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D:\"/>
    </mc:Choice>
  </mc:AlternateContent>
  <xr:revisionPtr revIDLastSave="0" documentId="13_ncr:1_{8B52157A-0628-41A0-ADC4-8F096AACC704}" xr6:coauthVersionLast="47" xr6:coauthVersionMax="47" xr10:uidLastSave="{00000000-0000-0000-0000-000000000000}"/>
  <bookViews>
    <workbookView xWindow="-120" yWindow="-120" windowWidth="21840" windowHeight="13020" activeTab="3" xr2:uid="{00000000-000D-0000-FFFF-FFFF00000000}"/>
  </bookViews>
  <sheets>
    <sheet name="MPL ID" sheetId="1" r:id="rId1"/>
    <sheet name="MPL PH" sheetId="2" r:id="rId2"/>
    <sheet name="MPL MY" sheetId="3" r:id="rId3"/>
    <sheet name="ID Simulation" sheetId="4" r:id="rId4"/>
  </sheets>
  <calcPr calcId="191029" forceFullCalc="1"/>
</workbook>
</file>

<file path=xl/calcChain.xml><?xml version="1.0" encoding="utf-8"?>
<calcChain xmlns="http://schemas.openxmlformats.org/spreadsheetml/2006/main">
  <c r="J54" i="1" l="1"/>
  <c r="M53" i="1"/>
  <c r="J53" i="1"/>
  <c r="P52" i="1"/>
  <c r="M52" i="1"/>
  <c r="J52" i="1"/>
  <c r="P51" i="1"/>
  <c r="M51" i="1"/>
  <c r="M50" i="1"/>
  <c r="J50" i="1"/>
  <c r="AG1001" i="4"/>
  <c r="AF1001" i="4"/>
  <c r="AE1001" i="4"/>
  <c r="AD1001" i="4"/>
  <c r="AC1001" i="4"/>
  <c r="AB1001" i="4"/>
  <c r="AA1001" i="4"/>
  <c r="Z1001" i="4"/>
  <c r="Y1001" i="4"/>
  <c r="X1001" i="4"/>
  <c r="W1001" i="4"/>
  <c r="V1001" i="4"/>
  <c r="U1001" i="4"/>
  <c r="T1001" i="4"/>
  <c r="S1001" i="4"/>
  <c r="R1001" i="4"/>
  <c r="Q1001" i="4"/>
  <c r="P1001" i="4"/>
  <c r="O1001" i="4"/>
  <c r="N1001" i="4"/>
  <c r="M1001" i="4"/>
  <c r="L1001" i="4"/>
  <c r="K1001" i="4"/>
  <c r="J1001" i="4"/>
  <c r="I1001" i="4"/>
  <c r="H1001" i="4"/>
  <c r="G1001" i="4"/>
  <c r="F1001" i="4"/>
  <c r="E1001" i="4"/>
  <c r="D1001" i="4"/>
  <c r="C1001" i="4"/>
  <c r="B1001" i="4"/>
  <c r="AG1000" i="4"/>
  <c r="AF1000" i="4"/>
  <c r="AE1000" i="4"/>
  <c r="AD1000" i="4"/>
  <c r="AC1000" i="4"/>
  <c r="AB1000" i="4"/>
  <c r="AA1000" i="4"/>
  <c r="Z1000" i="4"/>
  <c r="Y1000" i="4"/>
  <c r="X1000" i="4"/>
  <c r="W1000" i="4"/>
  <c r="V1000" i="4"/>
  <c r="U1000" i="4"/>
  <c r="T1000" i="4"/>
  <c r="S1000" i="4"/>
  <c r="R1000" i="4"/>
  <c r="Q1000" i="4"/>
  <c r="P1000" i="4"/>
  <c r="O1000" i="4"/>
  <c r="N1000" i="4"/>
  <c r="M1000" i="4"/>
  <c r="L1000" i="4"/>
  <c r="K1000" i="4"/>
  <c r="J1000" i="4"/>
  <c r="I1000" i="4"/>
  <c r="H1000" i="4"/>
  <c r="G1000" i="4"/>
  <c r="F1000" i="4"/>
  <c r="E1000" i="4"/>
  <c r="D1000" i="4"/>
  <c r="C1000" i="4"/>
  <c r="B1000" i="4"/>
  <c r="AG999" i="4"/>
  <c r="AF999" i="4"/>
  <c r="AE999" i="4"/>
  <c r="AD999" i="4"/>
  <c r="AC999" i="4"/>
  <c r="AB999" i="4"/>
  <c r="AA999" i="4"/>
  <c r="Z999" i="4"/>
  <c r="Y999" i="4"/>
  <c r="X999" i="4"/>
  <c r="W999" i="4"/>
  <c r="V999" i="4"/>
  <c r="U999" i="4"/>
  <c r="T999" i="4"/>
  <c r="S999" i="4"/>
  <c r="R999" i="4"/>
  <c r="Q999" i="4"/>
  <c r="P999" i="4"/>
  <c r="O999" i="4"/>
  <c r="N999" i="4"/>
  <c r="M999" i="4"/>
  <c r="L999" i="4"/>
  <c r="K999" i="4"/>
  <c r="J999" i="4"/>
  <c r="I999" i="4"/>
  <c r="H999" i="4"/>
  <c r="G999" i="4"/>
  <c r="F999" i="4"/>
  <c r="E999" i="4"/>
  <c r="D999" i="4"/>
  <c r="C999" i="4"/>
  <c r="B999" i="4"/>
  <c r="AG998" i="4"/>
  <c r="AF998" i="4"/>
  <c r="AE998" i="4"/>
  <c r="AD998" i="4"/>
  <c r="AC998" i="4"/>
  <c r="AB998" i="4"/>
  <c r="AA998" i="4"/>
  <c r="Z998" i="4"/>
  <c r="Y998" i="4"/>
  <c r="X998" i="4"/>
  <c r="W998" i="4"/>
  <c r="V998" i="4"/>
  <c r="U998" i="4"/>
  <c r="T998" i="4"/>
  <c r="S998" i="4"/>
  <c r="R998" i="4"/>
  <c r="Q998" i="4"/>
  <c r="P998" i="4"/>
  <c r="O998" i="4"/>
  <c r="N998" i="4"/>
  <c r="M998" i="4"/>
  <c r="L998" i="4"/>
  <c r="K998" i="4"/>
  <c r="J998" i="4"/>
  <c r="I998" i="4"/>
  <c r="H998" i="4"/>
  <c r="G998" i="4"/>
  <c r="F998" i="4"/>
  <c r="E998" i="4"/>
  <c r="D998" i="4"/>
  <c r="C998" i="4"/>
  <c r="B998" i="4"/>
  <c r="AG997" i="4"/>
  <c r="AF997" i="4"/>
  <c r="AE997" i="4"/>
  <c r="AD997" i="4"/>
  <c r="AC997" i="4"/>
  <c r="AB997" i="4"/>
  <c r="AA997" i="4"/>
  <c r="Z997" i="4"/>
  <c r="Y997" i="4"/>
  <c r="X997" i="4"/>
  <c r="W997" i="4"/>
  <c r="V997" i="4"/>
  <c r="U997" i="4"/>
  <c r="T997" i="4"/>
  <c r="S997" i="4"/>
  <c r="R997" i="4"/>
  <c r="Q997" i="4"/>
  <c r="P997" i="4"/>
  <c r="O997" i="4"/>
  <c r="N997" i="4"/>
  <c r="M997" i="4"/>
  <c r="L997" i="4"/>
  <c r="K997" i="4"/>
  <c r="J997" i="4"/>
  <c r="I997" i="4"/>
  <c r="H997" i="4"/>
  <c r="G997" i="4"/>
  <c r="F997" i="4"/>
  <c r="E997" i="4"/>
  <c r="D997" i="4"/>
  <c r="C997" i="4"/>
  <c r="B997" i="4"/>
  <c r="AG996" i="4"/>
  <c r="AF996" i="4"/>
  <c r="AE996" i="4"/>
  <c r="AD996" i="4"/>
  <c r="AC996" i="4"/>
  <c r="AB996" i="4"/>
  <c r="AA996" i="4"/>
  <c r="Z996" i="4"/>
  <c r="Y996" i="4"/>
  <c r="X996" i="4"/>
  <c r="W996" i="4"/>
  <c r="V996" i="4"/>
  <c r="U996" i="4"/>
  <c r="T996" i="4"/>
  <c r="S996" i="4"/>
  <c r="R996" i="4"/>
  <c r="Q996" i="4"/>
  <c r="P996" i="4"/>
  <c r="O996" i="4"/>
  <c r="N996" i="4"/>
  <c r="M996" i="4"/>
  <c r="L996" i="4"/>
  <c r="K996" i="4"/>
  <c r="J996" i="4"/>
  <c r="I996" i="4"/>
  <c r="H996" i="4"/>
  <c r="G996" i="4"/>
  <c r="F996" i="4"/>
  <c r="E996" i="4"/>
  <c r="D996" i="4"/>
  <c r="C996" i="4"/>
  <c r="B996" i="4"/>
  <c r="AG995" i="4"/>
  <c r="AF995" i="4"/>
  <c r="AE995" i="4"/>
  <c r="AD995" i="4"/>
  <c r="AC995" i="4"/>
  <c r="AB995" i="4"/>
  <c r="AA995" i="4"/>
  <c r="Z995" i="4"/>
  <c r="Y995" i="4"/>
  <c r="X995" i="4"/>
  <c r="W995" i="4"/>
  <c r="V995" i="4"/>
  <c r="U995" i="4"/>
  <c r="T995" i="4"/>
  <c r="S995" i="4"/>
  <c r="R995" i="4"/>
  <c r="Q995" i="4"/>
  <c r="P995" i="4"/>
  <c r="O995" i="4"/>
  <c r="N995" i="4"/>
  <c r="M995" i="4"/>
  <c r="L995" i="4"/>
  <c r="K995" i="4"/>
  <c r="J995" i="4"/>
  <c r="I995" i="4"/>
  <c r="H995" i="4"/>
  <c r="G995" i="4"/>
  <c r="F995" i="4"/>
  <c r="E995" i="4"/>
  <c r="D995" i="4"/>
  <c r="C995" i="4"/>
  <c r="B995" i="4"/>
  <c r="AG994" i="4"/>
  <c r="AF994" i="4"/>
  <c r="AE994" i="4"/>
  <c r="AD994" i="4"/>
  <c r="AC994" i="4"/>
  <c r="AB994" i="4"/>
  <c r="AA994" i="4"/>
  <c r="Z994" i="4"/>
  <c r="Y994" i="4"/>
  <c r="X994" i="4"/>
  <c r="W994" i="4"/>
  <c r="V994" i="4"/>
  <c r="U994" i="4"/>
  <c r="T994" i="4"/>
  <c r="S994" i="4"/>
  <c r="R994" i="4"/>
  <c r="Q994" i="4"/>
  <c r="P994" i="4"/>
  <c r="O994" i="4"/>
  <c r="N994" i="4"/>
  <c r="M994" i="4"/>
  <c r="L994" i="4"/>
  <c r="K994" i="4"/>
  <c r="J994" i="4"/>
  <c r="I994" i="4"/>
  <c r="H994" i="4"/>
  <c r="G994" i="4"/>
  <c r="F994" i="4"/>
  <c r="E994" i="4"/>
  <c r="D994" i="4"/>
  <c r="C994" i="4"/>
  <c r="B994" i="4"/>
  <c r="AG993" i="4"/>
  <c r="AF993" i="4"/>
  <c r="AE993" i="4"/>
  <c r="AD993" i="4"/>
  <c r="AC993" i="4"/>
  <c r="AB993" i="4"/>
  <c r="AA993" i="4"/>
  <c r="Z993" i="4"/>
  <c r="Y993" i="4"/>
  <c r="X993" i="4"/>
  <c r="W993" i="4"/>
  <c r="V993" i="4"/>
  <c r="U993" i="4"/>
  <c r="T993" i="4"/>
  <c r="S993" i="4"/>
  <c r="R993" i="4"/>
  <c r="Q993" i="4"/>
  <c r="P993" i="4"/>
  <c r="O993" i="4"/>
  <c r="N993" i="4"/>
  <c r="M993" i="4"/>
  <c r="L993" i="4"/>
  <c r="K993" i="4"/>
  <c r="J993" i="4"/>
  <c r="I993" i="4"/>
  <c r="H993" i="4"/>
  <c r="G993" i="4"/>
  <c r="F993" i="4"/>
  <c r="E993" i="4"/>
  <c r="D993" i="4"/>
  <c r="C993" i="4"/>
  <c r="B993" i="4"/>
  <c r="AG992" i="4"/>
  <c r="AF992" i="4"/>
  <c r="AE992" i="4"/>
  <c r="AD992" i="4"/>
  <c r="AC992" i="4"/>
  <c r="AB992" i="4"/>
  <c r="AA992" i="4"/>
  <c r="Z992" i="4"/>
  <c r="Y992" i="4"/>
  <c r="X992" i="4"/>
  <c r="W992" i="4"/>
  <c r="V992" i="4"/>
  <c r="U992" i="4"/>
  <c r="T992" i="4"/>
  <c r="S992" i="4"/>
  <c r="R992" i="4"/>
  <c r="Q992" i="4"/>
  <c r="P992" i="4"/>
  <c r="O992" i="4"/>
  <c r="N992" i="4"/>
  <c r="M992" i="4"/>
  <c r="L992" i="4"/>
  <c r="K992" i="4"/>
  <c r="J992" i="4"/>
  <c r="I992" i="4"/>
  <c r="H992" i="4"/>
  <c r="G992" i="4"/>
  <c r="F992" i="4"/>
  <c r="E992" i="4"/>
  <c r="D992" i="4"/>
  <c r="C992" i="4"/>
  <c r="B992" i="4"/>
  <c r="AG991" i="4"/>
  <c r="AF991" i="4"/>
  <c r="AE991" i="4"/>
  <c r="AD991" i="4"/>
  <c r="AC991" i="4"/>
  <c r="AB991" i="4"/>
  <c r="AA991" i="4"/>
  <c r="Z991" i="4"/>
  <c r="Y991" i="4"/>
  <c r="X991" i="4"/>
  <c r="W991" i="4"/>
  <c r="V991" i="4"/>
  <c r="U991" i="4"/>
  <c r="T991" i="4"/>
  <c r="S991" i="4"/>
  <c r="R991" i="4"/>
  <c r="Q991" i="4"/>
  <c r="P991" i="4"/>
  <c r="O991" i="4"/>
  <c r="N991" i="4"/>
  <c r="M991" i="4"/>
  <c r="L991" i="4"/>
  <c r="K991" i="4"/>
  <c r="J991" i="4"/>
  <c r="I991" i="4"/>
  <c r="H991" i="4"/>
  <c r="G991" i="4"/>
  <c r="F991" i="4"/>
  <c r="E991" i="4"/>
  <c r="D991" i="4"/>
  <c r="C991" i="4"/>
  <c r="B991" i="4"/>
  <c r="AG990" i="4"/>
  <c r="AF990" i="4"/>
  <c r="AE990" i="4"/>
  <c r="AD990" i="4"/>
  <c r="AC990" i="4"/>
  <c r="AB990" i="4"/>
  <c r="AA990" i="4"/>
  <c r="Z990" i="4"/>
  <c r="Y990" i="4"/>
  <c r="X990" i="4"/>
  <c r="W990" i="4"/>
  <c r="V990" i="4"/>
  <c r="U990" i="4"/>
  <c r="T990" i="4"/>
  <c r="S990" i="4"/>
  <c r="R990" i="4"/>
  <c r="Q990" i="4"/>
  <c r="P990" i="4"/>
  <c r="O990" i="4"/>
  <c r="N990" i="4"/>
  <c r="M990" i="4"/>
  <c r="L990" i="4"/>
  <c r="K990" i="4"/>
  <c r="J990" i="4"/>
  <c r="I990" i="4"/>
  <c r="H990" i="4"/>
  <c r="G990" i="4"/>
  <c r="F990" i="4"/>
  <c r="E990" i="4"/>
  <c r="D990" i="4"/>
  <c r="C990" i="4"/>
  <c r="B990" i="4"/>
  <c r="AG989" i="4"/>
  <c r="AF989" i="4"/>
  <c r="AE989" i="4"/>
  <c r="AD989" i="4"/>
  <c r="AC989" i="4"/>
  <c r="AB989" i="4"/>
  <c r="AA989" i="4"/>
  <c r="Z989" i="4"/>
  <c r="Y989" i="4"/>
  <c r="X989" i="4"/>
  <c r="W989" i="4"/>
  <c r="V989" i="4"/>
  <c r="U989" i="4"/>
  <c r="T989" i="4"/>
  <c r="S989" i="4"/>
  <c r="R989" i="4"/>
  <c r="Q989" i="4"/>
  <c r="P989" i="4"/>
  <c r="O989" i="4"/>
  <c r="N989" i="4"/>
  <c r="M989" i="4"/>
  <c r="L989" i="4"/>
  <c r="K989" i="4"/>
  <c r="J989" i="4"/>
  <c r="I989" i="4"/>
  <c r="H989" i="4"/>
  <c r="G989" i="4"/>
  <c r="F989" i="4"/>
  <c r="E989" i="4"/>
  <c r="D989" i="4"/>
  <c r="C989" i="4"/>
  <c r="B989" i="4"/>
  <c r="AG988" i="4"/>
  <c r="AF988" i="4"/>
  <c r="AE988" i="4"/>
  <c r="AD988" i="4"/>
  <c r="AC988" i="4"/>
  <c r="AB988" i="4"/>
  <c r="AA988" i="4"/>
  <c r="Z988" i="4"/>
  <c r="Y988" i="4"/>
  <c r="X988" i="4"/>
  <c r="W988" i="4"/>
  <c r="V988" i="4"/>
  <c r="U988" i="4"/>
  <c r="T988" i="4"/>
  <c r="S988" i="4"/>
  <c r="R988" i="4"/>
  <c r="Q988" i="4"/>
  <c r="P988" i="4"/>
  <c r="O988" i="4"/>
  <c r="N988" i="4"/>
  <c r="M988" i="4"/>
  <c r="L988" i="4"/>
  <c r="K988" i="4"/>
  <c r="J988" i="4"/>
  <c r="I988" i="4"/>
  <c r="H988" i="4"/>
  <c r="G988" i="4"/>
  <c r="F988" i="4"/>
  <c r="E988" i="4"/>
  <c r="D988" i="4"/>
  <c r="C988" i="4"/>
  <c r="B988" i="4"/>
  <c r="AG987" i="4"/>
  <c r="AF987" i="4"/>
  <c r="AE987" i="4"/>
  <c r="AD987" i="4"/>
  <c r="AC987" i="4"/>
  <c r="AB987" i="4"/>
  <c r="AA987" i="4"/>
  <c r="Z987" i="4"/>
  <c r="Y987" i="4"/>
  <c r="X987" i="4"/>
  <c r="W987" i="4"/>
  <c r="V987" i="4"/>
  <c r="U987" i="4"/>
  <c r="T987" i="4"/>
  <c r="S987" i="4"/>
  <c r="R987" i="4"/>
  <c r="Q987" i="4"/>
  <c r="P987" i="4"/>
  <c r="O987" i="4"/>
  <c r="N987" i="4"/>
  <c r="M987" i="4"/>
  <c r="L987" i="4"/>
  <c r="K987" i="4"/>
  <c r="J987" i="4"/>
  <c r="I987" i="4"/>
  <c r="H987" i="4"/>
  <c r="G987" i="4"/>
  <c r="F987" i="4"/>
  <c r="E987" i="4"/>
  <c r="D987" i="4"/>
  <c r="C987" i="4"/>
  <c r="B987" i="4"/>
  <c r="AG986" i="4"/>
  <c r="AF986" i="4"/>
  <c r="AE986" i="4"/>
  <c r="AD986" i="4"/>
  <c r="AC986" i="4"/>
  <c r="AB986" i="4"/>
  <c r="AA986" i="4"/>
  <c r="Z986" i="4"/>
  <c r="Y986" i="4"/>
  <c r="X986" i="4"/>
  <c r="W986" i="4"/>
  <c r="V986" i="4"/>
  <c r="U986" i="4"/>
  <c r="T986" i="4"/>
  <c r="S986" i="4"/>
  <c r="R986" i="4"/>
  <c r="Q986" i="4"/>
  <c r="P986" i="4"/>
  <c r="O986" i="4"/>
  <c r="N986" i="4"/>
  <c r="M986" i="4"/>
  <c r="L986" i="4"/>
  <c r="K986" i="4"/>
  <c r="J986" i="4"/>
  <c r="I986" i="4"/>
  <c r="H986" i="4"/>
  <c r="G986" i="4"/>
  <c r="F986" i="4"/>
  <c r="E986" i="4"/>
  <c r="D986" i="4"/>
  <c r="C986" i="4"/>
  <c r="B986" i="4"/>
  <c r="AG985" i="4"/>
  <c r="AF985" i="4"/>
  <c r="AE985" i="4"/>
  <c r="AD985" i="4"/>
  <c r="AC985" i="4"/>
  <c r="AB985" i="4"/>
  <c r="AA985" i="4"/>
  <c r="Z985" i="4"/>
  <c r="Y985" i="4"/>
  <c r="X985" i="4"/>
  <c r="W985" i="4"/>
  <c r="V985" i="4"/>
  <c r="U985" i="4"/>
  <c r="T985" i="4"/>
  <c r="S985" i="4"/>
  <c r="R985" i="4"/>
  <c r="Q985" i="4"/>
  <c r="P985" i="4"/>
  <c r="O985" i="4"/>
  <c r="N985" i="4"/>
  <c r="M985" i="4"/>
  <c r="L985" i="4"/>
  <c r="K985" i="4"/>
  <c r="J985" i="4"/>
  <c r="I985" i="4"/>
  <c r="H985" i="4"/>
  <c r="G985" i="4"/>
  <c r="F985" i="4"/>
  <c r="E985" i="4"/>
  <c r="D985" i="4"/>
  <c r="C985" i="4"/>
  <c r="B985" i="4"/>
  <c r="AG984" i="4"/>
  <c r="AF984" i="4"/>
  <c r="AE984" i="4"/>
  <c r="AD984" i="4"/>
  <c r="AC984" i="4"/>
  <c r="AB984" i="4"/>
  <c r="AA984" i="4"/>
  <c r="Z984" i="4"/>
  <c r="Y984" i="4"/>
  <c r="X984" i="4"/>
  <c r="W984" i="4"/>
  <c r="V984" i="4"/>
  <c r="U984" i="4"/>
  <c r="T984" i="4"/>
  <c r="S984" i="4"/>
  <c r="R984" i="4"/>
  <c r="Q984" i="4"/>
  <c r="P984" i="4"/>
  <c r="O984" i="4"/>
  <c r="N984" i="4"/>
  <c r="M984" i="4"/>
  <c r="L984" i="4"/>
  <c r="K984" i="4"/>
  <c r="J984" i="4"/>
  <c r="I984" i="4"/>
  <c r="H984" i="4"/>
  <c r="G984" i="4"/>
  <c r="F984" i="4"/>
  <c r="E984" i="4"/>
  <c r="D984" i="4"/>
  <c r="C984" i="4"/>
  <c r="B984" i="4"/>
  <c r="AG983" i="4"/>
  <c r="AF983" i="4"/>
  <c r="AE983" i="4"/>
  <c r="AD983" i="4"/>
  <c r="AC983" i="4"/>
  <c r="AB983" i="4"/>
  <c r="AA983" i="4"/>
  <c r="Z983" i="4"/>
  <c r="Y983" i="4"/>
  <c r="X983" i="4"/>
  <c r="W983" i="4"/>
  <c r="V983" i="4"/>
  <c r="U983" i="4"/>
  <c r="T983" i="4"/>
  <c r="S983" i="4"/>
  <c r="R983" i="4"/>
  <c r="Q983" i="4"/>
  <c r="P983" i="4"/>
  <c r="O983" i="4"/>
  <c r="N983" i="4"/>
  <c r="M983" i="4"/>
  <c r="L983" i="4"/>
  <c r="K983" i="4"/>
  <c r="J983" i="4"/>
  <c r="I983" i="4"/>
  <c r="H983" i="4"/>
  <c r="G983" i="4"/>
  <c r="F983" i="4"/>
  <c r="E983" i="4"/>
  <c r="D983" i="4"/>
  <c r="C983" i="4"/>
  <c r="B983" i="4"/>
  <c r="AG982" i="4"/>
  <c r="AF982" i="4"/>
  <c r="AE982" i="4"/>
  <c r="AD982" i="4"/>
  <c r="AC982" i="4"/>
  <c r="AB982" i="4"/>
  <c r="AA982" i="4"/>
  <c r="Z982" i="4"/>
  <c r="Y982" i="4"/>
  <c r="X982" i="4"/>
  <c r="W982" i="4"/>
  <c r="V982" i="4"/>
  <c r="U982" i="4"/>
  <c r="T982" i="4"/>
  <c r="S982" i="4"/>
  <c r="R982" i="4"/>
  <c r="Q982" i="4"/>
  <c r="P982" i="4"/>
  <c r="O982" i="4"/>
  <c r="N982" i="4"/>
  <c r="M982" i="4"/>
  <c r="L982" i="4"/>
  <c r="K982" i="4"/>
  <c r="J982" i="4"/>
  <c r="I982" i="4"/>
  <c r="H982" i="4"/>
  <c r="G982" i="4"/>
  <c r="F982" i="4"/>
  <c r="E982" i="4"/>
  <c r="D982" i="4"/>
  <c r="C982" i="4"/>
  <c r="B982" i="4"/>
  <c r="AG981" i="4"/>
  <c r="AF981" i="4"/>
  <c r="AE981" i="4"/>
  <c r="AD981" i="4"/>
  <c r="AC981" i="4"/>
  <c r="AB981" i="4"/>
  <c r="AA981" i="4"/>
  <c r="Z981" i="4"/>
  <c r="Y981" i="4"/>
  <c r="X981" i="4"/>
  <c r="W981" i="4"/>
  <c r="V981" i="4"/>
  <c r="U981" i="4"/>
  <c r="T981" i="4"/>
  <c r="S981" i="4"/>
  <c r="R981" i="4"/>
  <c r="Q981" i="4"/>
  <c r="P981" i="4"/>
  <c r="O981" i="4"/>
  <c r="N981" i="4"/>
  <c r="M981" i="4"/>
  <c r="L981" i="4"/>
  <c r="K981" i="4"/>
  <c r="J981" i="4"/>
  <c r="I981" i="4"/>
  <c r="H981" i="4"/>
  <c r="G981" i="4"/>
  <c r="F981" i="4"/>
  <c r="E981" i="4"/>
  <c r="D981" i="4"/>
  <c r="C981" i="4"/>
  <c r="B981" i="4"/>
  <c r="AG980" i="4"/>
  <c r="AF980" i="4"/>
  <c r="AE980" i="4"/>
  <c r="AD980" i="4"/>
  <c r="AC980" i="4"/>
  <c r="AB980" i="4"/>
  <c r="AA980" i="4"/>
  <c r="Z980" i="4"/>
  <c r="Y980" i="4"/>
  <c r="X980" i="4"/>
  <c r="W980" i="4"/>
  <c r="V980" i="4"/>
  <c r="U980" i="4"/>
  <c r="T980" i="4"/>
  <c r="S980" i="4"/>
  <c r="R980" i="4"/>
  <c r="Q980" i="4"/>
  <c r="P980" i="4"/>
  <c r="O980" i="4"/>
  <c r="N980" i="4"/>
  <c r="M980" i="4"/>
  <c r="L980" i="4"/>
  <c r="K980" i="4"/>
  <c r="J980" i="4"/>
  <c r="I980" i="4"/>
  <c r="H980" i="4"/>
  <c r="G980" i="4"/>
  <c r="F980" i="4"/>
  <c r="E980" i="4"/>
  <c r="D980" i="4"/>
  <c r="C980" i="4"/>
  <c r="B980" i="4"/>
  <c r="AG979" i="4"/>
  <c r="AF979" i="4"/>
  <c r="AE979" i="4"/>
  <c r="AD979" i="4"/>
  <c r="AC979" i="4"/>
  <c r="AB979" i="4"/>
  <c r="AA979" i="4"/>
  <c r="Z979" i="4"/>
  <c r="Y979" i="4"/>
  <c r="X979" i="4"/>
  <c r="W979" i="4"/>
  <c r="V979" i="4"/>
  <c r="U979" i="4"/>
  <c r="T979" i="4"/>
  <c r="S979" i="4"/>
  <c r="R979" i="4"/>
  <c r="Q979" i="4"/>
  <c r="P979" i="4"/>
  <c r="O979" i="4"/>
  <c r="N979" i="4"/>
  <c r="M979" i="4"/>
  <c r="L979" i="4"/>
  <c r="K979" i="4"/>
  <c r="J979" i="4"/>
  <c r="I979" i="4"/>
  <c r="H979" i="4"/>
  <c r="G979" i="4"/>
  <c r="F979" i="4"/>
  <c r="E979" i="4"/>
  <c r="D979" i="4"/>
  <c r="C979" i="4"/>
  <c r="B979" i="4"/>
  <c r="AG978" i="4"/>
  <c r="AF978" i="4"/>
  <c r="AE978" i="4"/>
  <c r="AD978" i="4"/>
  <c r="AC978" i="4"/>
  <c r="AB978" i="4"/>
  <c r="AA978" i="4"/>
  <c r="Z978" i="4"/>
  <c r="Y978" i="4"/>
  <c r="X978" i="4"/>
  <c r="W978" i="4"/>
  <c r="V978" i="4"/>
  <c r="U978" i="4"/>
  <c r="T978" i="4"/>
  <c r="S978" i="4"/>
  <c r="R978" i="4"/>
  <c r="Q978" i="4"/>
  <c r="P978" i="4"/>
  <c r="O978" i="4"/>
  <c r="N978" i="4"/>
  <c r="M978" i="4"/>
  <c r="L978" i="4"/>
  <c r="K978" i="4"/>
  <c r="J978" i="4"/>
  <c r="I978" i="4"/>
  <c r="H978" i="4"/>
  <c r="G978" i="4"/>
  <c r="F978" i="4"/>
  <c r="E978" i="4"/>
  <c r="D978" i="4"/>
  <c r="C978" i="4"/>
  <c r="B978" i="4"/>
  <c r="AG977" i="4"/>
  <c r="AF977" i="4"/>
  <c r="AE977" i="4"/>
  <c r="AD977" i="4"/>
  <c r="AC977" i="4"/>
  <c r="AB977" i="4"/>
  <c r="AA977" i="4"/>
  <c r="Z977" i="4"/>
  <c r="Y977" i="4"/>
  <c r="X977" i="4"/>
  <c r="W977" i="4"/>
  <c r="V977" i="4"/>
  <c r="U977" i="4"/>
  <c r="T977" i="4"/>
  <c r="S977" i="4"/>
  <c r="R977" i="4"/>
  <c r="Q977" i="4"/>
  <c r="P977" i="4"/>
  <c r="O977" i="4"/>
  <c r="N977" i="4"/>
  <c r="M977" i="4"/>
  <c r="L977" i="4"/>
  <c r="K977" i="4"/>
  <c r="J977" i="4"/>
  <c r="I977" i="4"/>
  <c r="H977" i="4"/>
  <c r="G977" i="4"/>
  <c r="F977" i="4"/>
  <c r="E977" i="4"/>
  <c r="D977" i="4"/>
  <c r="C977" i="4"/>
  <c r="B977" i="4"/>
  <c r="AG976" i="4"/>
  <c r="AF976" i="4"/>
  <c r="AE976" i="4"/>
  <c r="AD976" i="4"/>
  <c r="AC976" i="4"/>
  <c r="AB976" i="4"/>
  <c r="AA976" i="4"/>
  <c r="Z976" i="4"/>
  <c r="Y976" i="4"/>
  <c r="X976" i="4"/>
  <c r="W976" i="4"/>
  <c r="V976" i="4"/>
  <c r="U976" i="4"/>
  <c r="T976" i="4"/>
  <c r="S976" i="4"/>
  <c r="R976" i="4"/>
  <c r="Q976" i="4"/>
  <c r="P976" i="4"/>
  <c r="O976" i="4"/>
  <c r="N976" i="4"/>
  <c r="M976" i="4"/>
  <c r="L976" i="4"/>
  <c r="K976" i="4"/>
  <c r="J976" i="4"/>
  <c r="I976" i="4"/>
  <c r="H976" i="4"/>
  <c r="G976" i="4"/>
  <c r="F976" i="4"/>
  <c r="E976" i="4"/>
  <c r="D976" i="4"/>
  <c r="C976" i="4"/>
  <c r="B976" i="4"/>
  <c r="AG975" i="4"/>
  <c r="AF975" i="4"/>
  <c r="AE975" i="4"/>
  <c r="AD975" i="4"/>
  <c r="AC975" i="4"/>
  <c r="AB975" i="4"/>
  <c r="AA975" i="4"/>
  <c r="Z975" i="4"/>
  <c r="Y975" i="4"/>
  <c r="X975" i="4"/>
  <c r="W975" i="4"/>
  <c r="V975" i="4"/>
  <c r="U975" i="4"/>
  <c r="T975" i="4"/>
  <c r="S975" i="4"/>
  <c r="R975" i="4"/>
  <c r="Q975" i="4"/>
  <c r="P975" i="4"/>
  <c r="O975" i="4"/>
  <c r="N975" i="4"/>
  <c r="M975" i="4"/>
  <c r="L975" i="4"/>
  <c r="K975" i="4"/>
  <c r="J975" i="4"/>
  <c r="I975" i="4"/>
  <c r="H975" i="4"/>
  <c r="G975" i="4"/>
  <c r="F975" i="4"/>
  <c r="E975" i="4"/>
  <c r="D975" i="4"/>
  <c r="C975" i="4"/>
  <c r="B975" i="4"/>
  <c r="AG974" i="4"/>
  <c r="AF974" i="4"/>
  <c r="AE974" i="4"/>
  <c r="AD974" i="4"/>
  <c r="AC974" i="4"/>
  <c r="AB974" i="4"/>
  <c r="AA974" i="4"/>
  <c r="Z974" i="4"/>
  <c r="Y974" i="4"/>
  <c r="X974" i="4"/>
  <c r="W974" i="4"/>
  <c r="V974" i="4"/>
  <c r="U974" i="4"/>
  <c r="T974" i="4"/>
  <c r="S974" i="4"/>
  <c r="R974" i="4"/>
  <c r="Q974" i="4"/>
  <c r="P974" i="4"/>
  <c r="O974" i="4"/>
  <c r="N974" i="4"/>
  <c r="M974" i="4"/>
  <c r="L974" i="4"/>
  <c r="K974" i="4"/>
  <c r="J974" i="4"/>
  <c r="I974" i="4"/>
  <c r="H974" i="4"/>
  <c r="G974" i="4"/>
  <c r="F974" i="4"/>
  <c r="E974" i="4"/>
  <c r="D974" i="4"/>
  <c r="C974" i="4"/>
  <c r="B974" i="4"/>
  <c r="AG973" i="4"/>
  <c r="AF973" i="4"/>
  <c r="AE973" i="4"/>
  <c r="AD973" i="4"/>
  <c r="AC973" i="4"/>
  <c r="AB973" i="4"/>
  <c r="AA973" i="4"/>
  <c r="Z973" i="4"/>
  <c r="Y973" i="4"/>
  <c r="X973" i="4"/>
  <c r="W973" i="4"/>
  <c r="V973" i="4"/>
  <c r="U973" i="4"/>
  <c r="T973" i="4"/>
  <c r="S973" i="4"/>
  <c r="R973" i="4"/>
  <c r="Q973" i="4"/>
  <c r="P973" i="4"/>
  <c r="O973" i="4"/>
  <c r="N973" i="4"/>
  <c r="M973" i="4"/>
  <c r="L973" i="4"/>
  <c r="K973" i="4"/>
  <c r="J973" i="4"/>
  <c r="I973" i="4"/>
  <c r="H973" i="4"/>
  <c r="G973" i="4"/>
  <c r="F973" i="4"/>
  <c r="E973" i="4"/>
  <c r="D973" i="4"/>
  <c r="C973" i="4"/>
  <c r="B973" i="4"/>
  <c r="AG972" i="4"/>
  <c r="AF972" i="4"/>
  <c r="AE972" i="4"/>
  <c r="AD972" i="4"/>
  <c r="AC972" i="4"/>
  <c r="AB972" i="4"/>
  <c r="AA972" i="4"/>
  <c r="Z972" i="4"/>
  <c r="Y972" i="4"/>
  <c r="X972" i="4"/>
  <c r="W972" i="4"/>
  <c r="V972" i="4"/>
  <c r="U972" i="4"/>
  <c r="T972" i="4"/>
  <c r="S972" i="4"/>
  <c r="R972" i="4"/>
  <c r="Q972" i="4"/>
  <c r="P972" i="4"/>
  <c r="O972" i="4"/>
  <c r="N972" i="4"/>
  <c r="M972" i="4"/>
  <c r="L972" i="4"/>
  <c r="K972" i="4"/>
  <c r="J972" i="4"/>
  <c r="I972" i="4"/>
  <c r="H972" i="4"/>
  <c r="G972" i="4"/>
  <c r="F972" i="4"/>
  <c r="E972" i="4"/>
  <c r="D972" i="4"/>
  <c r="C972" i="4"/>
  <c r="B972" i="4"/>
  <c r="AG971" i="4"/>
  <c r="AF971" i="4"/>
  <c r="AE971" i="4"/>
  <c r="AD971" i="4"/>
  <c r="AC971" i="4"/>
  <c r="AB971" i="4"/>
  <c r="AA971" i="4"/>
  <c r="Z971" i="4"/>
  <c r="Y971" i="4"/>
  <c r="X971" i="4"/>
  <c r="W971" i="4"/>
  <c r="V971" i="4"/>
  <c r="U971" i="4"/>
  <c r="T971" i="4"/>
  <c r="S971" i="4"/>
  <c r="R971" i="4"/>
  <c r="Q971" i="4"/>
  <c r="P971" i="4"/>
  <c r="O971" i="4"/>
  <c r="N971" i="4"/>
  <c r="M971" i="4"/>
  <c r="L971" i="4"/>
  <c r="K971" i="4"/>
  <c r="J971" i="4"/>
  <c r="I971" i="4"/>
  <c r="H971" i="4"/>
  <c r="G971" i="4"/>
  <c r="F971" i="4"/>
  <c r="E971" i="4"/>
  <c r="D971" i="4"/>
  <c r="C971" i="4"/>
  <c r="B971" i="4"/>
  <c r="AG970" i="4"/>
  <c r="AF970" i="4"/>
  <c r="AE970" i="4"/>
  <c r="AD970" i="4"/>
  <c r="AC970" i="4"/>
  <c r="AB970" i="4"/>
  <c r="AA970" i="4"/>
  <c r="Z970" i="4"/>
  <c r="Y970" i="4"/>
  <c r="X970" i="4"/>
  <c r="W970" i="4"/>
  <c r="V970" i="4"/>
  <c r="U970" i="4"/>
  <c r="T970" i="4"/>
  <c r="S970" i="4"/>
  <c r="R970" i="4"/>
  <c r="Q970" i="4"/>
  <c r="P970" i="4"/>
  <c r="O970" i="4"/>
  <c r="N970" i="4"/>
  <c r="M970" i="4"/>
  <c r="L970" i="4"/>
  <c r="K970" i="4"/>
  <c r="J970" i="4"/>
  <c r="I970" i="4"/>
  <c r="H970" i="4"/>
  <c r="G970" i="4"/>
  <c r="F970" i="4"/>
  <c r="E970" i="4"/>
  <c r="D970" i="4"/>
  <c r="C970" i="4"/>
  <c r="B970" i="4"/>
  <c r="AG969" i="4"/>
  <c r="AF969" i="4"/>
  <c r="AE969" i="4"/>
  <c r="AD969" i="4"/>
  <c r="AC969" i="4"/>
  <c r="AB969" i="4"/>
  <c r="AA969" i="4"/>
  <c r="Z969" i="4"/>
  <c r="Y969" i="4"/>
  <c r="X969" i="4"/>
  <c r="W969" i="4"/>
  <c r="V969" i="4"/>
  <c r="U969" i="4"/>
  <c r="T969" i="4"/>
  <c r="S969" i="4"/>
  <c r="R969" i="4"/>
  <c r="Q969" i="4"/>
  <c r="P969" i="4"/>
  <c r="O969" i="4"/>
  <c r="N969" i="4"/>
  <c r="M969" i="4"/>
  <c r="L969" i="4"/>
  <c r="K969" i="4"/>
  <c r="J969" i="4"/>
  <c r="I969" i="4"/>
  <c r="H969" i="4"/>
  <c r="G969" i="4"/>
  <c r="F969" i="4"/>
  <c r="E969" i="4"/>
  <c r="D969" i="4"/>
  <c r="C969" i="4"/>
  <c r="B969" i="4"/>
  <c r="AG968" i="4"/>
  <c r="AF968" i="4"/>
  <c r="AE968" i="4"/>
  <c r="AD968" i="4"/>
  <c r="AC968" i="4"/>
  <c r="AB968" i="4"/>
  <c r="AA968" i="4"/>
  <c r="Z968" i="4"/>
  <c r="Y968" i="4"/>
  <c r="X968" i="4"/>
  <c r="W968" i="4"/>
  <c r="V968" i="4"/>
  <c r="U968" i="4"/>
  <c r="T968" i="4"/>
  <c r="S968" i="4"/>
  <c r="R968" i="4"/>
  <c r="Q968" i="4"/>
  <c r="P968" i="4"/>
  <c r="O968" i="4"/>
  <c r="N968" i="4"/>
  <c r="M968" i="4"/>
  <c r="L968" i="4"/>
  <c r="K968" i="4"/>
  <c r="J968" i="4"/>
  <c r="I968" i="4"/>
  <c r="H968" i="4"/>
  <c r="G968" i="4"/>
  <c r="F968" i="4"/>
  <c r="E968" i="4"/>
  <c r="D968" i="4"/>
  <c r="C968" i="4"/>
  <c r="B968" i="4"/>
  <c r="AG967" i="4"/>
  <c r="AF967" i="4"/>
  <c r="AE967" i="4"/>
  <c r="AD967" i="4"/>
  <c r="AC967" i="4"/>
  <c r="AB967" i="4"/>
  <c r="AA967" i="4"/>
  <c r="Z967" i="4"/>
  <c r="Y967" i="4"/>
  <c r="X967" i="4"/>
  <c r="W967" i="4"/>
  <c r="V967" i="4"/>
  <c r="U967" i="4"/>
  <c r="T967" i="4"/>
  <c r="S967" i="4"/>
  <c r="R967" i="4"/>
  <c r="Q967" i="4"/>
  <c r="P967" i="4"/>
  <c r="O967" i="4"/>
  <c r="N967" i="4"/>
  <c r="M967" i="4"/>
  <c r="L967" i="4"/>
  <c r="K967" i="4"/>
  <c r="J967" i="4"/>
  <c r="I967" i="4"/>
  <c r="H967" i="4"/>
  <c r="G967" i="4"/>
  <c r="F967" i="4"/>
  <c r="E967" i="4"/>
  <c r="D967" i="4"/>
  <c r="C967" i="4"/>
  <c r="B967" i="4"/>
  <c r="AG966" i="4"/>
  <c r="AF966" i="4"/>
  <c r="AE966" i="4"/>
  <c r="AD966" i="4"/>
  <c r="AC966" i="4"/>
  <c r="AB966" i="4"/>
  <c r="AA966" i="4"/>
  <c r="Z966" i="4"/>
  <c r="Y966" i="4"/>
  <c r="X966" i="4"/>
  <c r="W966" i="4"/>
  <c r="V966" i="4"/>
  <c r="U966" i="4"/>
  <c r="T966" i="4"/>
  <c r="S966" i="4"/>
  <c r="R966" i="4"/>
  <c r="Q966" i="4"/>
  <c r="P966" i="4"/>
  <c r="O966" i="4"/>
  <c r="N966" i="4"/>
  <c r="M966" i="4"/>
  <c r="L966" i="4"/>
  <c r="K966" i="4"/>
  <c r="J966" i="4"/>
  <c r="I966" i="4"/>
  <c r="H966" i="4"/>
  <c r="G966" i="4"/>
  <c r="F966" i="4"/>
  <c r="E966" i="4"/>
  <c r="D966" i="4"/>
  <c r="C966" i="4"/>
  <c r="B966" i="4"/>
  <c r="AG965" i="4"/>
  <c r="AF965" i="4"/>
  <c r="AE965" i="4"/>
  <c r="AD965" i="4"/>
  <c r="AC965" i="4"/>
  <c r="AB965" i="4"/>
  <c r="AA965" i="4"/>
  <c r="Z965" i="4"/>
  <c r="Y965" i="4"/>
  <c r="X965" i="4"/>
  <c r="W965" i="4"/>
  <c r="V965" i="4"/>
  <c r="U965" i="4"/>
  <c r="T965" i="4"/>
  <c r="S965" i="4"/>
  <c r="R965" i="4"/>
  <c r="Q965" i="4"/>
  <c r="P965" i="4"/>
  <c r="O965" i="4"/>
  <c r="N965" i="4"/>
  <c r="M965" i="4"/>
  <c r="L965" i="4"/>
  <c r="K965" i="4"/>
  <c r="J965" i="4"/>
  <c r="I965" i="4"/>
  <c r="H965" i="4"/>
  <c r="G965" i="4"/>
  <c r="F965" i="4"/>
  <c r="E965" i="4"/>
  <c r="D965" i="4"/>
  <c r="C965" i="4"/>
  <c r="B965" i="4"/>
  <c r="AG964" i="4"/>
  <c r="AF964" i="4"/>
  <c r="AE964" i="4"/>
  <c r="AD964" i="4"/>
  <c r="AC964" i="4"/>
  <c r="AB964" i="4"/>
  <c r="AA964" i="4"/>
  <c r="Z964" i="4"/>
  <c r="Y964" i="4"/>
  <c r="X964" i="4"/>
  <c r="W964" i="4"/>
  <c r="V964" i="4"/>
  <c r="U964" i="4"/>
  <c r="T964" i="4"/>
  <c r="S964" i="4"/>
  <c r="R964" i="4"/>
  <c r="Q964" i="4"/>
  <c r="P964" i="4"/>
  <c r="O964" i="4"/>
  <c r="N964" i="4"/>
  <c r="M964" i="4"/>
  <c r="L964" i="4"/>
  <c r="K964" i="4"/>
  <c r="J964" i="4"/>
  <c r="I964" i="4"/>
  <c r="H964" i="4"/>
  <c r="G964" i="4"/>
  <c r="F964" i="4"/>
  <c r="E964" i="4"/>
  <c r="D964" i="4"/>
  <c r="C964" i="4"/>
  <c r="B964" i="4"/>
  <c r="AG963" i="4"/>
  <c r="AF963" i="4"/>
  <c r="AE963" i="4"/>
  <c r="AD963" i="4"/>
  <c r="AC963" i="4"/>
  <c r="AB963" i="4"/>
  <c r="AA963" i="4"/>
  <c r="Z963" i="4"/>
  <c r="Y963" i="4"/>
  <c r="X963" i="4"/>
  <c r="W963" i="4"/>
  <c r="V963" i="4"/>
  <c r="U963" i="4"/>
  <c r="T963" i="4"/>
  <c r="S963" i="4"/>
  <c r="R963" i="4"/>
  <c r="Q963" i="4"/>
  <c r="P963" i="4"/>
  <c r="O963" i="4"/>
  <c r="N963" i="4"/>
  <c r="M963" i="4"/>
  <c r="L963" i="4"/>
  <c r="K963" i="4"/>
  <c r="J963" i="4"/>
  <c r="I963" i="4"/>
  <c r="H963" i="4"/>
  <c r="G963" i="4"/>
  <c r="F963" i="4"/>
  <c r="E963" i="4"/>
  <c r="D963" i="4"/>
  <c r="C963" i="4"/>
  <c r="B963" i="4"/>
  <c r="AG962" i="4"/>
  <c r="AF962" i="4"/>
  <c r="AE962" i="4"/>
  <c r="AD962" i="4"/>
  <c r="AC962" i="4"/>
  <c r="AB962" i="4"/>
  <c r="AA962" i="4"/>
  <c r="Z962" i="4"/>
  <c r="Y962" i="4"/>
  <c r="X962" i="4"/>
  <c r="W962" i="4"/>
  <c r="V962" i="4"/>
  <c r="U962" i="4"/>
  <c r="T962" i="4"/>
  <c r="S962" i="4"/>
  <c r="R962" i="4"/>
  <c r="Q962" i="4"/>
  <c r="P962" i="4"/>
  <c r="O962" i="4"/>
  <c r="N962" i="4"/>
  <c r="M962" i="4"/>
  <c r="L962" i="4"/>
  <c r="K962" i="4"/>
  <c r="J962" i="4"/>
  <c r="I962" i="4"/>
  <c r="H962" i="4"/>
  <c r="G962" i="4"/>
  <c r="F962" i="4"/>
  <c r="E962" i="4"/>
  <c r="D962" i="4"/>
  <c r="C962" i="4"/>
  <c r="B962" i="4"/>
  <c r="AG961" i="4"/>
  <c r="AF961" i="4"/>
  <c r="AE961" i="4"/>
  <c r="AD961" i="4"/>
  <c r="AC961" i="4"/>
  <c r="AB961" i="4"/>
  <c r="AA961" i="4"/>
  <c r="Z961" i="4"/>
  <c r="Y961" i="4"/>
  <c r="X961" i="4"/>
  <c r="W961" i="4"/>
  <c r="V961" i="4"/>
  <c r="U961" i="4"/>
  <c r="T961" i="4"/>
  <c r="S961" i="4"/>
  <c r="R961" i="4"/>
  <c r="Q961" i="4"/>
  <c r="P961" i="4"/>
  <c r="O961" i="4"/>
  <c r="N961" i="4"/>
  <c r="M961" i="4"/>
  <c r="L961" i="4"/>
  <c r="K961" i="4"/>
  <c r="J961" i="4"/>
  <c r="I961" i="4"/>
  <c r="H961" i="4"/>
  <c r="G961" i="4"/>
  <c r="F961" i="4"/>
  <c r="E961" i="4"/>
  <c r="D961" i="4"/>
  <c r="C961" i="4"/>
  <c r="B961" i="4"/>
  <c r="AG960" i="4"/>
  <c r="AF960" i="4"/>
  <c r="AE960" i="4"/>
  <c r="AD960" i="4"/>
  <c r="AC960" i="4"/>
  <c r="AB960" i="4"/>
  <c r="AA960" i="4"/>
  <c r="Z960" i="4"/>
  <c r="Y960" i="4"/>
  <c r="X960" i="4"/>
  <c r="W960" i="4"/>
  <c r="V960" i="4"/>
  <c r="U960" i="4"/>
  <c r="T960" i="4"/>
  <c r="S960" i="4"/>
  <c r="R960" i="4"/>
  <c r="Q960" i="4"/>
  <c r="P960" i="4"/>
  <c r="O960" i="4"/>
  <c r="N960" i="4"/>
  <c r="M960" i="4"/>
  <c r="L960" i="4"/>
  <c r="K960" i="4"/>
  <c r="J960" i="4"/>
  <c r="I960" i="4"/>
  <c r="H960" i="4"/>
  <c r="G960" i="4"/>
  <c r="F960" i="4"/>
  <c r="E960" i="4"/>
  <c r="D960" i="4"/>
  <c r="C960" i="4"/>
  <c r="B960" i="4"/>
  <c r="AG959" i="4"/>
  <c r="AF959" i="4"/>
  <c r="AE959" i="4"/>
  <c r="AD959" i="4"/>
  <c r="AC959" i="4"/>
  <c r="AB959" i="4"/>
  <c r="AA959" i="4"/>
  <c r="Z959" i="4"/>
  <c r="Y959" i="4"/>
  <c r="X959" i="4"/>
  <c r="W959" i="4"/>
  <c r="V959" i="4"/>
  <c r="U959" i="4"/>
  <c r="T959" i="4"/>
  <c r="S959" i="4"/>
  <c r="R959" i="4"/>
  <c r="Q959" i="4"/>
  <c r="P959" i="4"/>
  <c r="O959" i="4"/>
  <c r="N959" i="4"/>
  <c r="M959" i="4"/>
  <c r="L959" i="4"/>
  <c r="K959" i="4"/>
  <c r="J959" i="4"/>
  <c r="I959" i="4"/>
  <c r="H959" i="4"/>
  <c r="G959" i="4"/>
  <c r="F959" i="4"/>
  <c r="E959" i="4"/>
  <c r="D959" i="4"/>
  <c r="C959" i="4"/>
  <c r="B959" i="4"/>
  <c r="AG958" i="4"/>
  <c r="AF958" i="4"/>
  <c r="AE958" i="4"/>
  <c r="AD958" i="4"/>
  <c r="AC958" i="4"/>
  <c r="AB958" i="4"/>
  <c r="AA958" i="4"/>
  <c r="Z958" i="4"/>
  <c r="Y958" i="4"/>
  <c r="X958" i="4"/>
  <c r="W958" i="4"/>
  <c r="V958" i="4"/>
  <c r="U958" i="4"/>
  <c r="T958" i="4"/>
  <c r="S958" i="4"/>
  <c r="R958" i="4"/>
  <c r="Q958" i="4"/>
  <c r="P958" i="4"/>
  <c r="O958" i="4"/>
  <c r="N958" i="4"/>
  <c r="M958" i="4"/>
  <c r="L958" i="4"/>
  <c r="K958" i="4"/>
  <c r="J958" i="4"/>
  <c r="I958" i="4"/>
  <c r="H958" i="4"/>
  <c r="G958" i="4"/>
  <c r="F958" i="4"/>
  <c r="E958" i="4"/>
  <c r="D958" i="4"/>
  <c r="C958" i="4"/>
  <c r="B958" i="4"/>
  <c r="AG957" i="4"/>
  <c r="AF957" i="4"/>
  <c r="AE957" i="4"/>
  <c r="AD957" i="4"/>
  <c r="AC957" i="4"/>
  <c r="AB957" i="4"/>
  <c r="AA957" i="4"/>
  <c r="Z957" i="4"/>
  <c r="Y957" i="4"/>
  <c r="X957" i="4"/>
  <c r="W957" i="4"/>
  <c r="V957" i="4"/>
  <c r="U957" i="4"/>
  <c r="T957" i="4"/>
  <c r="S957" i="4"/>
  <c r="R957" i="4"/>
  <c r="Q957" i="4"/>
  <c r="P957" i="4"/>
  <c r="O957" i="4"/>
  <c r="N957" i="4"/>
  <c r="M957" i="4"/>
  <c r="L957" i="4"/>
  <c r="K957" i="4"/>
  <c r="J957" i="4"/>
  <c r="I957" i="4"/>
  <c r="H957" i="4"/>
  <c r="G957" i="4"/>
  <c r="F957" i="4"/>
  <c r="E957" i="4"/>
  <c r="D957" i="4"/>
  <c r="C957" i="4"/>
  <c r="B957" i="4"/>
  <c r="AG956" i="4"/>
  <c r="AF956" i="4"/>
  <c r="AE956" i="4"/>
  <c r="AD956" i="4"/>
  <c r="AC956" i="4"/>
  <c r="AB956" i="4"/>
  <c r="AA956" i="4"/>
  <c r="Z956" i="4"/>
  <c r="Y956" i="4"/>
  <c r="X956" i="4"/>
  <c r="W956" i="4"/>
  <c r="V956" i="4"/>
  <c r="U956" i="4"/>
  <c r="T956" i="4"/>
  <c r="S956" i="4"/>
  <c r="R956" i="4"/>
  <c r="Q956" i="4"/>
  <c r="P956" i="4"/>
  <c r="O956" i="4"/>
  <c r="N956" i="4"/>
  <c r="M956" i="4"/>
  <c r="L956" i="4"/>
  <c r="K956" i="4"/>
  <c r="J956" i="4"/>
  <c r="I956" i="4"/>
  <c r="H956" i="4"/>
  <c r="G956" i="4"/>
  <c r="F956" i="4"/>
  <c r="E956" i="4"/>
  <c r="D956" i="4"/>
  <c r="C956" i="4"/>
  <c r="B956" i="4"/>
  <c r="AG955" i="4"/>
  <c r="AF955" i="4"/>
  <c r="AE955" i="4"/>
  <c r="AD955" i="4"/>
  <c r="AC955" i="4"/>
  <c r="AB955" i="4"/>
  <c r="AA955" i="4"/>
  <c r="Z955" i="4"/>
  <c r="Y955" i="4"/>
  <c r="X955" i="4"/>
  <c r="W955" i="4"/>
  <c r="V955" i="4"/>
  <c r="U955" i="4"/>
  <c r="T955" i="4"/>
  <c r="S955" i="4"/>
  <c r="R955" i="4"/>
  <c r="Q955" i="4"/>
  <c r="P955" i="4"/>
  <c r="O955" i="4"/>
  <c r="N955" i="4"/>
  <c r="M955" i="4"/>
  <c r="L955" i="4"/>
  <c r="K955" i="4"/>
  <c r="J955" i="4"/>
  <c r="I955" i="4"/>
  <c r="H955" i="4"/>
  <c r="G955" i="4"/>
  <c r="F955" i="4"/>
  <c r="E955" i="4"/>
  <c r="D955" i="4"/>
  <c r="C955" i="4"/>
  <c r="B955" i="4"/>
  <c r="AG954" i="4"/>
  <c r="AF954" i="4"/>
  <c r="AE954" i="4"/>
  <c r="AD954" i="4"/>
  <c r="AC954" i="4"/>
  <c r="AB954" i="4"/>
  <c r="AA954" i="4"/>
  <c r="Z954" i="4"/>
  <c r="Y954" i="4"/>
  <c r="X954" i="4"/>
  <c r="W954" i="4"/>
  <c r="V954" i="4"/>
  <c r="U954" i="4"/>
  <c r="T954" i="4"/>
  <c r="S954" i="4"/>
  <c r="R954" i="4"/>
  <c r="Q954" i="4"/>
  <c r="P954" i="4"/>
  <c r="O954" i="4"/>
  <c r="N954" i="4"/>
  <c r="M954" i="4"/>
  <c r="L954" i="4"/>
  <c r="K954" i="4"/>
  <c r="J954" i="4"/>
  <c r="I954" i="4"/>
  <c r="H954" i="4"/>
  <c r="G954" i="4"/>
  <c r="F954" i="4"/>
  <c r="E954" i="4"/>
  <c r="D954" i="4"/>
  <c r="C954" i="4"/>
  <c r="B954" i="4"/>
  <c r="AG953" i="4"/>
  <c r="AF953" i="4"/>
  <c r="AE953" i="4"/>
  <c r="AD953" i="4"/>
  <c r="AC953" i="4"/>
  <c r="AB953" i="4"/>
  <c r="AA953" i="4"/>
  <c r="Z953" i="4"/>
  <c r="Y953" i="4"/>
  <c r="X953" i="4"/>
  <c r="W953" i="4"/>
  <c r="V953" i="4"/>
  <c r="U953" i="4"/>
  <c r="T953" i="4"/>
  <c r="S953" i="4"/>
  <c r="R953" i="4"/>
  <c r="Q953" i="4"/>
  <c r="P953" i="4"/>
  <c r="O953" i="4"/>
  <c r="N953" i="4"/>
  <c r="M953" i="4"/>
  <c r="L953" i="4"/>
  <c r="K953" i="4"/>
  <c r="J953" i="4"/>
  <c r="I953" i="4"/>
  <c r="H953" i="4"/>
  <c r="G953" i="4"/>
  <c r="F953" i="4"/>
  <c r="E953" i="4"/>
  <c r="D953" i="4"/>
  <c r="C953" i="4"/>
  <c r="B953" i="4"/>
  <c r="AG952" i="4"/>
  <c r="AF952" i="4"/>
  <c r="AE952" i="4"/>
  <c r="AD952" i="4"/>
  <c r="AC952" i="4"/>
  <c r="AB952" i="4"/>
  <c r="AA952" i="4"/>
  <c r="Z952" i="4"/>
  <c r="Y952" i="4"/>
  <c r="X952" i="4"/>
  <c r="W952" i="4"/>
  <c r="V952" i="4"/>
  <c r="U952" i="4"/>
  <c r="T952" i="4"/>
  <c r="S952" i="4"/>
  <c r="R952" i="4"/>
  <c r="Q952" i="4"/>
  <c r="P952" i="4"/>
  <c r="O952" i="4"/>
  <c r="N952" i="4"/>
  <c r="M952" i="4"/>
  <c r="L952" i="4"/>
  <c r="K952" i="4"/>
  <c r="J952" i="4"/>
  <c r="I952" i="4"/>
  <c r="H952" i="4"/>
  <c r="G952" i="4"/>
  <c r="F952" i="4"/>
  <c r="E952" i="4"/>
  <c r="D952" i="4"/>
  <c r="C952" i="4"/>
  <c r="B952" i="4"/>
  <c r="AG951" i="4"/>
  <c r="AF951" i="4"/>
  <c r="AE951" i="4"/>
  <c r="AD951" i="4"/>
  <c r="AC951" i="4"/>
  <c r="AB951" i="4"/>
  <c r="AA951" i="4"/>
  <c r="Z951" i="4"/>
  <c r="Y951" i="4"/>
  <c r="X951" i="4"/>
  <c r="W951" i="4"/>
  <c r="V951" i="4"/>
  <c r="U951" i="4"/>
  <c r="T951" i="4"/>
  <c r="S951" i="4"/>
  <c r="R951" i="4"/>
  <c r="Q951" i="4"/>
  <c r="P951" i="4"/>
  <c r="O951" i="4"/>
  <c r="N951" i="4"/>
  <c r="M951" i="4"/>
  <c r="L951" i="4"/>
  <c r="K951" i="4"/>
  <c r="J951" i="4"/>
  <c r="I951" i="4"/>
  <c r="H951" i="4"/>
  <c r="G951" i="4"/>
  <c r="F951" i="4"/>
  <c r="E951" i="4"/>
  <c r="D951" i="4"/>
  <c r="C951" i="4"/>
  <c r="B951" i="4"/>
  <c r="AG950" i="4"/>
  <c r="AF950" i="4"/>
  <c r="AE950" i="4"/>
  <c r="AD950" i="4"/>
  <c r="AC950" i="4"/>
  <c r="AB950" i="4"/>
  <c r="AA950" i="4"/>
  <c r="Z950" i="4"/>
  <c r="Y950" i="4"/>
  <c r="X950" i="4"/>
  <c r="W950" i="4"/>
  <c r="V950" i="4"/>
  <c r="U950" i="4"/>
  <c r="T950" i="4"/>
  <c r="S950" i="4"/>
  <c r="R950" i="4"/>
  <c r="Q950" i="4"/>
  <c r="P950" i="4"/>
  <c r="O950" i="4"/>
  <c r="N950" i="4"/>
  <c r="M950" i="4"/>
  <c r="L950" i="4"/>
  <c r="K950" i="4"/>
  <c r="J950" i="4"/>
  <c r="I950" i="4"/>
  <c r="H950" i="4"/>
  <c r="G950" i="4"/>
  <c r="F950" i="4"/>
  <c r="E950" i="4"/>
  <c r="D950" i="4"/>
  <c r="C950" i="4"/>
  <c r="B950" i="4"/>
  <c r="AG949" i="4"/>
  <c r="AF949" i="4"/>
  <c r="AE949" i="4"/>
  <c r="AD949" i="4"/>
  <c r="AC949" i="4"/>
  <c r="AB949" i="4"/>
  <c r="AA949" i="4"/>
  <c r="Z949" i="4"/>
  <c r="Y949" i="4"/>
  <c r="X949" i="4"/>
  <c r="W949" i="4"/>
  <c r="V949" i="4"/>
  <c r="U949" i="4"/>
  <c r="T949" i="4"/>
  <c r="S949" i="4"/>
  <c r="R949" i="4"/>
  <c r="Q949" i="4"/>
  <c r="P949" i="4"/>
  <c r="O949" i="4"/>
  <c r="N949" i="4"/>
  <c r="M949" i="4"/>
  <c r="L949" i="4"/>
  <c r="K949" i="4"/>
  <c r="J949" i="4"/>
  <c r="I949" i="4"/>
  <c r="H949" i="4"/>
  <c r="G949" i="4"/>
  <c r="F949" i="4"/>
  <c r="E949" i="4"/>
  <c r="D949" i="4"/>
  <c r="C949" i="4"/>
  <c r="B949" i="4"/>
  <c r="AG948" i="4"/>
  <c r="AF948" i="4"/>
  <c r="AE948" i="4"/>
  <c r="AD948" i="4"/>
  <c r="AC948" i="4"/>
  <c r="AB948" i="4"/>
  <c r="AA948" i="4"/>
  <c r="Z948" i="4"/>
  <c r="Y948" i="4"/>
  <c r="X948" i="4"/>
  <c r="W948" i="4"/>
  <c r="V948" i="4"/>
  <c r="U948" i="4"/>
  <c r="T948" i="4"/>
  <c r="S948" i="4"/>
  <c r="R948" i="4"/>
  <c r="Q948" i="4"/>
  <c r="P948" i="4"/>
  <c r="O948" i="4"/>
  <c r="N948" i="4"/>
  <c r="M948" i="4"/>
  <c r="L948" i="4"/>
  <c r="K948" i="4"/>
  <c r="J948" i="4"/>
  <c r="I948" i="4"/>
  <c r="H948" i="4"/>
  <c r="G948" i="4"/>
  <c r="F948" i="4"/>
  <c r="E948" i="4"/>
  <c r="D948" i="4"/>
  <c r="C948" i="4"/>
  <c r="B948" i="4"/>
  <c r="AG947" i="4"/>
  <c r="AF947" i="4"/>
  <c r="AE947" i="4"/>
  <c r="AD947" i="4"/>
  <c r="AC947" i="4"/>
  <c r="AB947" i="4"/>
  <c r="AA947" i="4"/>
  <c r="Z947" i="4"/>
  <c r="Y947" i="4"/>
  <c r="X947" i="4"/>
  <c r="W947" i="4"/>
  <c r="V947" i="4"/>
  <c r="U947" i="4"/>
  <c r="T947" i="4"/>
  <c r="S947" i="4"/>
  <c r="R947" i="4"/>
  <c r="Q947" i="4"/>
  <c r="P947" i="4"/>
  <c r="O947" i="4"/>
  <c r="N947" i="4"/>
  <c r="M947" i="4"/>
  <c r="L947" i="4"/>
  <c r="K947" i="4"/>
  <c r="J947" i="4"/>
  <c r="I947" i="4"/>
  <c r="H947" i="4"/>
  <c r="G947" i="4"/>
  <c r="F947" i="4"/>
  <c r="E947" i="4"/>
  <c r="D947" i="4"/>
  <c r="C947" i="4"/>
  <c r="B947" i="4"/>
  <c r="AG946" i="4"/>
  <c r="AF946" i="4"/>
  <c r="AE946" i="4"/>
  <c r="AD946" i="4"/>
  <c r="AC946" i="4"/>
  <c r="AB946" i="4"/>
  <c r="AA946" i="4"/>
  <c r="Z946" i="4"/>
  <c r="Y946" i="4"/>
  <c r="X946" i="4"/>
  <c r="W946" i="4"/>
  <c r="V946" i="4"/>
  <c r="U946" i="4"/>
  <c r="T946" i="4"/>
  <c r="S946" i="4"/>
  <c r="R946" i="4"/>
  <c r="Q946" i="4"/>
  <c r="P946" i="4"/>
  <c r="O946" i="4"/>
  <c r="N946" i="4"/>
  <c r="M946" i="4"/>
  <c r="L946" i="4"/>
  <c r="K946" i="4"/>
  <c r="J946" i="4"/>
  <c r="I946" i="4"/>
  <c r="H946" i="4"/>
  <c r="G946" i="4"/>
  <c r="F946" i="4"/>
  <c r="E946" i="4"/>
  <c r="D946" i="4"/>
  <c r="C946" i="4"/>
  <c r="B946" i="4"/>
  <c r="AG945" i="4"/>
  <c r="AF945" i="4"/>
  <c r="AE945" i="4"/>
  <c r="AD945" i="4"/>
  <c r="AC945" i="4"/>
  <c r="AB945" i="4"/>
  <c r="AA945" i="4"/>
  <c r="Z945" i="4"/>
  <c r="Y945" i="4"/>
  <c r="X945" i="4"/>
  <c r="W945" i="4"/>
  <c r="V945" i="4"/>
  <c r="U945" i="4"/>
  <c r="T945" i="4"/>
  <c r="S945" i="4"/>
  <c r="R945" i="4"/>
  <c r="Q945" i="4"/>
  <c r="P945" i="4"/>
  <c r="O945" i="4"/>
  <c r="N945" i="4"/>
  <c r="M945" i="4"/>
  <c r="L945" i="4"/>
  <c r="K945" i="4"/>
  <c r="J945" i="4"/>
  <c r="I945" i="4"/>
  <c r="H945" i="4"/>
  <c r="G945" i="4"/>
  <c r="F945" i="4"/>
  <c r="E945" i="4"/>
  <c r="D945" i="4"/>
  <c r="C945" i="4"/>
  <c r="B945" i="4"/>
  <c r="AG944" i="4"/>
  <c r="AF944" i="4"/>
  <c r="AE944" i="4"/>
  <c r="AD944" i="4"/>
  <c r="AC944" i="4"/>
  <c r="AB944" i="4"/>
  <c r="AA944" i="4"/>
  <c r="Z944" i="4"/>
  <c r="Y944" i="4"/>
  <c r="X944" i="4"/>
  <c r="W944" i="4"/>
  <c r="V944" i="4"/>
  <c r="U944" i="4"/>
  <c r="T944" i="4"/>
  <c r="S944" i="4"/>
  <c r="R944" i="4"/>
  <c r="Q944" i="4"/>
  <c r="P944" i="4"/>
  <c r="O944" i="4"/>
  <c r="N944" i="4"/>
  <c r="M944" i="4"/>
  <c r="L944" i="4"/>
  <c r="K944" i="4"/>
  <c r="J944" i="4"/>
  <c r="I944" i="4"/>
  <c r="H944" i="4"/>
  <c r="G944" i="4"/>
  <c r="F944" i="4"/>
  <c r="E944" i="4"/>
  <c r="D944" i="4"/>
  <c r="C944" i="4"/>
  <c r="B944" i="4"/>
  <c r="AG943" i="4"/>
  <c r="AF943" i="4"/>
  <c r="AE943" i="4"/>
  <c r="AD943" i="4"/>
  <c r="AC943" i="4"/>
  <c r="AB943" i="4"/>
  <c r="AA943" i="4"/>
  <c r="Z943" i="4"/>
  <c r="Y943" i="4"/>
  <c r="X943" i="4"/>
  <c r="W943" i="4"/>
  <c r="V943" i="4"/>
  <c r="U943" i="4"/>
  <c r="T943" i="4"/>
  <c r="S943" i="4"/>
  <c r="R943" i="4"/>
  <c r="Q943" i="4"/>
  <c r="P943" i="4"/>
  <c r="O943" i="4"/>
  <c r="N943" i="4"/>
  <c r="M943" i="4"/>
  <c r="L943" i="4"/>
  <c r="K943" i="4"/>
  <c r="J943" i="4"/>
  <c r="I943" i="4"/>
  <c r="H943" i="4"/>
  <c r="G943" i="4"/>
  <c r="F943" i="4"/>
  <c r="E943" i="4"/>
  <c r="D943" i="4"/>
  <c r="C943" i="4"/>
  <c r="B943" i="4"/>
  <c r="AG942" i="4"/>
  <c r="AF942" i="4"/>
  <c r="AE942" i="4"/>
  <c r="AD942" i="4"/>
  <c r="AC942" i="4"/>
  <c r="AB942" i="4"/>
  <c r="AA942" i="4"/>
  <c r="Z942" i="4"/>
  <c r="Y942" i="4"/>
  <c r="X942" i="4"/>
  <c r="W942" i="4"/>
  <c r="V942" i="4"/>
  <c r="U942" i="4"/>
  <c r="T942" i="4"/>
  <c r="S942" i="4"/>
  <c r="R942" i="4"/>
  <c r="Q942" i="4"/>
  <c r="P942" i="4"/>
  <c r="O942" i="4"/>
  <c r="N942" i="4"/>
  <c r="M942" i="4"/>
  <c r="L942" i="4"/>
  <c r="K942" i="4"/>
  <c r="J942" i="4"/>
  <c r="I942" i="4"/>
  <c r="H942" i="4"/>
  <c r="G942" i="4"/>
  <c r="F942" i="4"/>
  <c r="E942" i="4"/>
  <c r="D942" i="4"/>
  <c r="C942" i="4"/>
  <c r="B942" i="4"/>
  <c r="AG941" i="4"/>
  <c r="AF941" i="4"/>
  <c r="AE941" i="4"/>
  <c r="AD941" i="4"/>
  <c r="AC941" i="4"/>
  <c r="AB941" i="4"/>
  <c r="AA941" i="4"/>
  <c r="Z941" i="4"/>
  <c r="Y941" i="4"/>
  <c r="X941" i="4"/>
  <c r="W941" i="4"/>
  <c r="V941" i="4"/>
  <c r="U941" i="4"/>
  <c r="T941" i="4"/>
  <c r="S941" i="4"/>
  <c r="R941" i="4"/>
  <c r="Q941" i="4"/>
  <c r="P941" i="4"/>
  <c r="O941" i="4"/>
  <c r="N941" i="4"/>
  <c r="M941" i="4"/>
  <c r="L941" i="4"/>
  <c r="K941" i="4"/>
  <c r="J941" i="4"/>
  <c r="I941" i="4"/>
  <c r="H941" i="4"/>
  <c r="G941" i="4"/>
  <c r="F941" i="4"/>
  <c r="E941" i="4"/>
  <c r="D941" i="4"/>
  <c r="C941" i="4"/>
  <c r="B941" i="4"/>
  <c r="AG940" i="4"/>
  <c r="AF940" i="4"/>
  <c r="AE940" i="4"/>
  <c r="AD940" i="4"/>
  <c r="AC940" i="4"/>
  <c r="AB940" i="4"/>
  <c r="AA940" i="4"/>
  <c r="Z940" i="4"/>
  <c r="Y940" i="4"/>
  <c r="X940" i="4"/>
  <c r="W940" i="4"/>
  <c r="V940" i="4"/>
  <c r="U940" i="4"/>
  <c r="T940" i="4"/>
  <c r="S940" i="4"/>
  <c r="R940" i="4"/>
  <c r="Q940" i="4"/>
  <c r="P940" i="4"/>
  <c r="O940" i="4"/>
  <c r="N940" i="4"/>
  <c r="M940" i="4"/>
  <c r="L940" i="4"/>
  <c r="K940" i="4"/>
  <c r="J940" i="4"/>
  <c r="I940" i="4"/>
  <c r="H940" i="4"/>
  <c r="G940" i="4"/>
  <c r="F940" i="4"/>
  <c r="E940" i="4"/>
  <c r="D940" i="4"/>
  <c r="C940" i="4"/>
  <c r="B940" i="4"/>
  <c r="AG939" i="4"/>
  <c r="AF939" i="4"/>
  <c r="AE939" i="4"/>
  <c r="AD939" i="4"/>
  <c r="AC939" i="4"/>
  <c r="AB939" i="4"/>
  <c r="AA939" i="4"/>
  <c r="Z939" i="4"/>
  <c r="Y939" i="4"/>
  <c r="X939" i="4"/>
  <c r="W939" i="4"/>
  <c r="V939" i="4"/>
  <c r="U939" i="4"/>
  <c r="T939" i="4"/>
  <c r="S939" i="4"/>
  <c r="R939" i="4"/>
  <c r="Q939" i="4"/>
  <c r="P939" i="4"/>
  <c r="O939" i="4"/>
  <c r="N939" i="4"/>
  <c r="M939" i="4"/>
  <c r="L939" i="4"/>
  <c r="K939" i="4"/>
  <c r="J939" i="4"/>
  <c r="I939" i="4"/>
  <c r="H939" i="4"/>
  <c r="G939" i="4"/>
  <c r="F939" i="4"/>
  <c r="E939" i="4"/>
  <c r="D939" i="4"/>
  <c r="C939" i="4"/>
  <c r="B939" i="4"/>
  <c r="AG938" i="4"/>
  <c r="AF938" i="4"/>
  <c r="AE938" i="4"/>
  <c r="AD938" i="4"/>
  <c r="AC938" i="4"/>
  <c r="AB938" i="4"/>
  <c r="AA938" i="4"/>
  <c r="Z938" i="4"/>
  <c r="Y938" i="4"/>
  <c r="X938" i="4"/>
  <c r="W938" i="4"/>
  <c r="V938" i="4"/>
  <c r="U938" i="4"/>
  <c r="T938" i="4"/>
  <c r="S938" i="4"/>
  <c r="R938" i="4"/>
  <c r="Q938" i="4"/>
  <c r="P938" i="4"/>
  <c r="O938" i="4"/>
  <c r="N938" i="4"/>
  <c r="M938" i="4"/>
  <c r="L938" i="4"/>
  <c r="K938" i="4"/>
  <c r="J938" i="4"/>
  <c r="I938" i="4"/>
  <c r="H938" i="4"/>
  <c r="G938" i="4"/>
  <c r="F938" i="4"/>
  <c r="E938" i="4"/>
  <c r="D938" i="4"/>
  <c r="C938" i="4"/>
  <c r="B938" i="4"/>
  <c r="AG937" i="4"/>
  <c r="AF937" i="4"/>
  <c r="AE937" i="4"/>
  <c r="AD937" i="4"/>
  <c r="AC937" i="4"/>
  <c r="AB937" i="4"/>
  <c r="AA937" i="4"/>
  <c r="Z937" i="4"/>
  <c r="Y937" i="4"/>
  <c r="X937" i="4"/>
  <c r="W937" i="4"/>
  <c r="V937" i="4"/>
  <c r="U937" i="4"/>
  <c r="T937" i="4"/>
  <c r="S937" i="4"/>
  <c r="R937" i="4"/>
  <c r="Q937" i="4"/>
  <c r="P937" i="4"/>
  <c r="O937" i="4"/>
  <c r="N937" i="4"/>
  <c r="M937" i="4"/>
  <c r="L937" i="4"/>
  <c r="K937" i="4"/>
  <c r="J937" i="4"/>
  <c r="I937" i="4"/>
  <c r="H937" i="4"/>
  <c r="G937" i="4"/>
  <c r="F937" i="4"/>
  <c r="E937" i="4"/>
  <c r="D937" i="4"/>
  <c r="C937" i="4"/>
  <c r="B937" i="4"/>
  <c r="AG936" i="4"/>
  <c r="AF936" i="4"/>
  <c r="AE936" i="4"/>
  <c r="AD936" i="4"/>
  <c r="AC936" i="4"/>
  <c r="AB936" i="4"/>
  <c r="AA936" i="4"/>
  <c r="Z936" i="4"/>
  <c r="Y936" i="4"/>
  <c r="X936" i="4"/>
  <c r="W936" i="4"/>
  <c r="V936" i="4"/>
  <c r="U936" i="4"/>
  <c r="T936" i="4"/>
  <c r="S936" i="4"/>
  <c r="R936" i="4"/>
  <c r="Q936" i="4"/>
  <c r="P936" i="4"/>
  <c r="O936" i="4"/>
  <c r="N936" i="4"/>
  <c r="M936" i="4"/>
  <c r="L936" i="4"/>
  <c r="K936" i="4"/>
  <c r="J936" i="4"/>
  <c r="I936" i="4"/>
  <c r="H936" i="4"/>
  <c r="G936" i="4"/>
  <c r="F936" i="4"/>
  <c r="E936" i="4"/>
  <c r="D936" i="4"/>
  <c r="C936" i="4"/>
  <c r="B936" i="4"/>
  <c r="AG935" i="4"/>
  <c r="AF935" i="4"/>
  <c r="AE935" i="4"/>
  <c r="AD935" i="4"/>
  <c r="AC935" i="4"/>
  <c r="AB935" i="4"/>
  <c r="AA935" i="4"/>
  <c r="Z935" i="4"/>
  <c r="Y935" i="4"/>
  <c r="X935" i="4"/>
  <c r="W935" i="4"/>
  <c r="V935" i="4"/>
  <c r="U935" i="4"/>
  <c r="T935" i="4"/>
  <c r="S935" i="4"/>
  <c r="R935" i="4"/>
  <c r="Q935" i="4"/>
  <c r="P935" i="4"/>
  <c r="O935" i="4"/>
  <c r="N935" i="4"/>
  <c r="M935" i="4"/>
  <c r="L935" i="4"/>
  <c r="K935" i="4"/>
  <c r="J935" i="4"/>
  <c r="I935" i="4"/>
  <c r="H935" i="4"/>
  <c r="G935" i="4"/>
  <c r="F935" i="4"/>
  <c r="E935" i="4"/>
  <c r="D935" i="4"/>
  <c r="C935" i="4"/>
  <c r="B935" i="4"/>
  <c r="AG934" i="4"/>
  <c r="AF934" i="4"/>
  <c r="AE934" i="4"/>
  <c r="AD934" i="4"/>
  <c r="AC934" i="4"/>
  <c r="AB934" i="4"/>
  <c r="AA934" i="4"/>
  <c r="Z934" i="4"/>
  <c r="Y934" i="4"/>
  <c r="X934" i="4"/>
  <c r="W934" i="4"/>
  <c r="V934" i="4"/>
  <c r="U934" i="4"/>
  <c r="T934" i="4"/>
  <c r="S934" i="4"/>
  <c r="R934" i="4"/>
  <c r="Q934" i="4"/>
  <c r="P934" i="4"/>
  <c r="O934" i="4"/>
  <c r="N934" i="4"/>
  <c r="M934" i="4"/>
  <c r="L934" i="4"/>
  <c r="K934" i="4"/>
  <c r="J934" i="4"/>
  <c r="I934" i="4"/>
  <c r="H934" i="4"/>
  <c r="G934" i="4"/>
  <c r="F934" i="4"/>
  <c r="E934" i="4"/>
  <c r="D934" i="4"/>
  <c r="C934" i="4"/>
  <c r="B934" i="4"/>
  <c r="AG933" i="4"/>
  <c r="AF933" i="4"/>
  <c r="AE933" i="4"/>
  <c r="AD933" i="4"/>
  <c r="AC933" i="4"/>
  <c r="AB933" i="4"/>
  <c r="AA933" i="4"/>
  <c r="Z933" i="4"/>
  <c r="Y933" i="4"/>
  <c r="X933" i="4"/>
  <c r="W933" i="4"/>
  <c r="V933" i="4"/>
  <c r="U933" i="4"/>
  <c r="T933" i="4"/>
  <c r="S933" i="4"/>
  <c r="R933" i="4"/>
  <c r="Q933" i="4"/>
  <c r="P933" i="4"/>
  <c r="O933" i="4"/>
  <c r="N933" i="4"/>
  <c r="M933" i="4"/>
  <c r="L933" i="4"/>
  <c r="K933" i="4"/>
  <c r="J933" i="4"/>
  <c r="I933" i="4"/>
  <c r="H933" i="4"/>
  <c r="G933" i="4"/>
  <c r="F933" i="4"/>
  <c r="E933" i="4"/>
  <c r="D933" i="4"/>
  <c r="C933" i="4"/>
  <c r="B933" i="4"/>
  <c r="AG932" i="4"/>
  <c r="AF932" i="4"/>
  <c r="AE932" i="4"/>
  <c r="AD932" i="4"/>
  <c r="AC932" i="4"/>
  <c r="AB932" i="4"/>
  <c r="AA932" i="4"/>
  <c r="Z932" i="4"/>
  <c r="Y932" i="4"/>
  <c r="X932" i="4"/>
  <c r="W932" i="4"/>
  <c r="V932" i="4"/>
  <c r="U932" i="4"/>
  <c r="T932" i="4"/>
  <c r="S932" i="4"/>
  <c r="R932" i="4"/>
  <c r="Q932" i="4"/>
  <c r="P932" i="4"/>
  <c r="O932" i="4"/>
  <c r="N932" i="4"/>
  <c r="M932" i="4"/>
  <c r="L932" i="4"/>
  <c r="K932" i="4"/>
  <c r="J932" i="4"/>
  <c r="I932" i="4"/>
  <c r="H932" i="4"/>
  <c r="G932" i="4"/>
  <c r="F932" i="4"/>
  <c r="E932" i="4"/>
  <c r="D932" i="4"/>
  <c r="C932" i="4"/>
  <c r="B932" i="4"/>
  <c r="AG931" i="4"/>
  <c r="AF931" i="4"/>
  <c r="AE931" i="4"/>
  <c r="AD931" i="4"/>
  <c r="AC931" i="4"/>
  <c r="AB931" i="4"/>
  <c r="AA931" i="4"/>
  <c r="Z931" i="4"/>
  <c r="Y931" i="4"/>
  <c r="X931" i="4"/>
  <c r="W931" i="4"/>
  <c r="V931" i="4"/>
  <c r="U931" i="4"/>
  <c r="T931" i="4"/>
  <c r="S931" i="4"/>
  <c r="R931" i="4"/>
  <c r="Q931" i="4"/>
  <c r="P931" i="4"/>
  <c r="O931" i="4"/>
  <c r="N931" i="4"/>
  <c r="M931" i="4"/>
  <c r="L931" i="4"/>
  <c r="K931" i="4"/>
  <c r="J931" i="4"/>
  <c r="I931" i="4"/>
  <c r="H931" i="4"/>
  <c r="G931" i="4"/>
  <c r="F931" i="4"/>
  <c r="E931" i="4"/>
  <c r="D931" i="4"/>
  <c r="C931" i="4"/>
  <c r="B931" i="4"/>
  <c r="AG930" i="4"/>
  <c r="AF930" i="4"/>
  <c r="AE930" i="4"/>
  <c r="AD930" i="4"/>
  <c r="AC930" i="4"/>
  <c r="AB930" i="4"/>
  <c r="AA930" i="4"/>
  <c r="Z930" i="4"/>
  <c r="Y930" i="4"/>
  <c r="X930" i="4"/>
  <c r="W930" i="4"/>
  <c r="V930" i="4"/>
  <c r="U930" i="4"/>
  <c r="T930" i="4"/>
  <c r="S930" i="4"/>
  <c r="R930" i="4"/>
  <c r="Q930" i="4"/>
  <c r="P930" i="4"/>
  <c r="O930" i="4"/>
  <c r="N930" i="4"/>
  <c r="M930" i="4"/>
  <c r="L930" i="4"/>
  <c r="K930" i="4"/>
  <c r="J930" i="4"/>
  <c r="I930" i="4"/>
  <c r="H930" i="4"/>
  <c r="G930" i="4"/>
  <c r="F930" i="4"/>
  <c r="E930" i="4"/>
  <c r="D930" i="4"/>
  <c r="C930" i="4"/>
  <c r="B930" i="4"/>
  <c r="AG929" i="4"/>
  <c r="AF929" i="4"/>
  <c r="AE929" i="4"/>
  <c r="AD929" i="4"/>
  <c r="AC929" i="4"/>
  <c r="AB929" i="4"/>
  <c r="AA929" i="4"/>
  <c r="Z929" i="4"/>
  <c r="Y929" i="4"/>
  <c r="X929" i="4"/>
  <c r="W929" i="4"/>
  <c r="V929" i="4"/>
  <c r="U929" i="4"/>
  <c r="T929" i="4"/>
  <c r="S929" i="4"/>
  <c r="R929" i="4"/>
  <c r="Q929" i="4"/>
  <c r="P929" i="4"/>
  <c r="O929" i="4"/>
  <c r="N929" i="4"/>
  <c r="M929" i="4"/>
  <c r="L929" i="4"/>
  <c r="K929" i="4"/>
  <c r="J929" i="4"/>
  <c r="I929" i="4"/>
  <c r="H929" i="4"/>
  <c r="G929" i="4"/>
  <c r="F929" i="4"/>
  <c r="E929" i="4"/>
  <c r="D929" i="4"/>
  <c r="C929" i="4"/>
  <c r="B929" i="4"/>
  <c r="AG928" i="4"/>
  <c r="AF928" i="4"/>
  <c r="AE928" i="4"/>
  <c r="AD928" i="4"/>
  <c r="AC928" i="4"/>
  <c r="AB928" i="4"/>
  <c r="AA928" i="4"/>
  <c r="Z928" i="4"/>
  <c r="Y928" i="4"/>
  <c r="X928" i="4"/>
  <c r="W928" i="4"/>
  <c r="V928" i="4"/>
  <c r="U928" i="4"/>
  <c r="T928" i="4"/>
  <c r="S928" i="4"/>
  <c r="R928" i="4"/>
  <c r="Q928" i="4"/>
  <c r="P928" i="4"/>
  <c r="O928" i="4"/>
  <c r="N928" i="4"/>
  <c r="M928" i="4"/>
  <c r="L928" i="4"/>
  <c r="K928" i="4"/>
  <c r="J928" i="4"/>
  <c r="I928" i="4"/>
  <c r="H928" i="4"/>
  <c r="G928" i="4"/>
  <c r="F928" i="4"/>
  <c r="E928" i="4"/>
  <c r="D928" i="4"/>
  <c r="C928" i="4"/>
  <c r="B928" i="4"/>
  <c r="AG927" i="4"/>
  <c r="AF927" i="4"/>
  <c r="AE927" i="4"/>
  <c r="AD927" i="4"/>
  <c r="AC927" i="4"/>
  <c r="AB927" i="4"/>
  <c r="AA927" i="4"/>
  <c r="Z927" i="4"/>
  <c r="Y927" i="4"/>
  <c r="X927" i="4"/>
  <c r="W927" i="4"/>
  <c r="V927" i="4"/>
  <c r="U927" i="4"/>
  <c r="T927" i="4"/>
  <c r="S927" i="4"/>
  <c r="R927" i="4"/>
  <c r="Q927" i="4"/>
  <c r="P927" i="4"/>
  <c r="O927" i="4"/>
  <c r="N927" i="4"/>
  <c r="M927" i="4"/>
  <c r="L927" i="4"/>
  <c r="K927" i="4"/>
  <c r="J927" i="4"/>
  <c r="I927" i="4"/>
  <c r="H927" i="4"/>
  <c r="G927" i="4"/>
  <c r="F927" i="4"/>
  <c r="E927" i="4"/>
  <c r="D927" i="4"/>
  <c r="C927" i="4"/>
  <c r="B927" i="4"/>
  <c r="AG926" i="4"/>
  <c r="AF926" i="4"/>
  <c r="AE926" i="4"/>
  <c r="AD926" i="4"/>
  <c r="AC926" i="4"/>
  <c r="AB926" i="4"/>
  <c r="AA926" i="4"/>
  <c r="Z926" i="4"/>
  <c r="Y926" i="4"/>
  <c r="X926" i="4"/>
  <c r="W926" i="4"/>
  <c r="V926" i="4"/>
  <c r="U926" i="4"/>
  <c r="T926" i="4"/>
  <c r="S926" i="4"/>
  <c r="R926" i="4"/>
  <c r="Q926" i="4"/>
  <c r="P926" i="4"/>
  <c r="O926" i="4"/>
  <c r="N926" i="4"/>
  <c r="M926" i="4"/>
  <c r="L926" i="4"/>
  <c r="K926" i="4"/>
  <c r="J926" i="4"/>
  <c r="I926" i="4"/>
  <c r="H926" i="4"/>
  <c r="G926" i="4"/>
  <c r="F926" i="4"/>
  <c r="E926" i="4"/>
  <c r="D926" i="4"/>
  <c r="C926" i="4"/>
  <c r="B926" i="4"/>
  <c r="AG925" i="4"/>
  <c r="AF925" i="4"/>
  <c r="AE925" i="4"/>
  <c r="AD925" i="4"/>
  <c r="AC925" i="4"/>
  <c r="AB925" i="4"/>
  <c r="AA925" i="4"/>
  <c r="Z925" i="4"/>
  <c r="Y925" i="4"/>
  <c r="X925" i="4"/>
  <c r="W925" i="4"/>
  <c r="V925" i="4"/>
  <c r="U925" i="4"/>
  <c r="T925" i="4"/>
  <c r="S925" i="4"/>
  <c r="R925" i="4"/>
  <c r="Q925" i="4"/>
  <c r="P925" i="4"/>
  <c r="O925" i="4"/>
  <c r="N925" i="4"/>
  <c r="M925" i="4"/>
  <c r="L925" i="4"/>
  <c r="K925" i="4"/>
  <c r="J925" i="4"/>
  <c r="I925" i="4"/>
  <c r="H925" i="4"/>
  <c r="G925" i="4"/>
  <c r="F925" i="4"/>
  <c r="E925" i="4"/>
  <c r="D925" i="4"/>
  <c r="C925" i="4"/>
  <c r="B925" i="4"/>
  <c r="AG924" i="4"/>
  <c r="AF924" i="4"/>
  <c r="AE924" i="4"/>
  <c r="AD924" i="4"/>
  <c r="AC924" i="4"/>
  <c r="AB924" i="4"/>
  <c r="AA924" i="4"/>
  <c r="Z924" i="4"/>
  <c r="Y924" i="4"/>
  <c r="X924" i="4"/>
  <c r="W924" i="4"/>
  <c r="V924" i="4"/>
  <c r="U924" i="4"/>
  <c r="T924" i="4"/>
  <c r="S924" i="4"/>
  <c r="R924" i="4"/>
  <c r="Q924" i="4"/>
  <c r="P924" i="4"/>
  <c r="O924" i="4"/>
  <c r="N924" i="4"/>
  <c r="M924" i="4"/>
  <c r="L924" i="4"/>
  <c r="K924" i="4"/>
  <c r="J924" i="4"/>
  <c r="I924" i="4"/>
  <c r="H924" i="4"/>
  <c r="G924" i="4"/>
  <c r="F924" i="4"/>
  <c r="E924" i="4"/>
  <c r="D924" i="4"/>
  <c r="C924" i="4"/>
  <c r="B924" i="4"/>
  <c r="AG923" i="4"/>
  <c r="AF923" i="4"/>
  <c r="AE923" i="4"/>
  <c r="AD923" i="4"/>
  <c r="AC923" i="4"/>
  <c r="AB923" i="4"/>
  <c r="AA923" i="4"/>
  <c r="Z923" i="4"/>
  <c r="Y923" i="4"/>
  <c r="X923" i="4"/>
  <c r="W923" i="4"/>
  <c r="V923" i="4"/>
  <c r="U923" i="4"/>
  <c r="T923" i="4"/>
  <c r="S923" i="4"/>
  <c r="R923" i="4"/>
  <c r="Q923" i="4"/>
  <c r="P923" i="4"/>
  <c r="O923" i="4"/>
  <c r="N923" i="4"/>
  <c r="M923" i="4"/>
  <c r="L923" i="4"/>
  <c r="K923" i="4"/>
  <c r="J923" i="4"/>
  <c r="I923" i="4"/>
  <c r="H923" i="4"/>
  <c r="G923" i="4"/>
  <c r="F923" i="4"/>
  <c r="E923" i="4"/>
  <c r="D923" i="4"/>
  <c r="C923" i="4"/>
  <c r="B923" i="4"/>
  <c r="AG922" i="4"/>
  <c r="AF922" i="4"/>
  <c r="AE922" i="4"/>
  <c r="AD922" i="4"/>
  <c r="AC922" i="4"/>
  <c r="AB922" i="4"/>
  <c r="AA922" i="4"/>
  <c r="Z922" i="4"/>
  <c r="Y922" i="4"/>
  <c r="X922" i="4"/>
  <c r="W922" i="4"/>
  <c r="V922" i="4"/>
  <c r="U922" i="4"/>
  <c r="T922" i="4"/>
  <c r="S922" i="4"/>
  <c r="R922" i="4"/>
  <c r="Q922" i="4"/>
  <c r="P922" i="4"/>
  <c r="O922" i="4"/>
  <c r="N922" i="4"/>
  <c r="M922" i="4"/>
  <c r="L922" i="4"/>
  <c r="K922" i="4"/>
  <c r="J922" i="4"/>
  <c r="I922" i="4"/>
  <c r="H922" i="4"/>
  <c r="G922" i="4"/>
  <c r="F922" i="4"/>
  <c r="E922" i="4"/>
  <c r="D922" i="4"/>
  <c r="C922" i="4"/>
  <c r="B922" i="4"/>
  <c r="AG921" i="4"/>
  <c r="AF921" i="4"/>
  <c r="AE921" i="4"/>
  <c r="AD921" i="4"/>
  <c r="AC921" i="4"/>
  <c r="AB921" i="4"/>
  <c r="AA921" i="4"/>
  <c r="Z921" i="4"/>
  <c r="Y921" i="4"/>
  <c r="X921" i="4"/>
  <c r="W921" i="4"/>
  <c r="V921" i="4"/>
  <c r="U921" i="4"/>
  <c r="T921" i="4"/>
  <c r="S921" i="4"/>
  <c r="R921" i="4"/>
  <c r="Q921" i="4"/>
  <c r="P921" i="4"/>
  <c r="O921" i="4"/>
  <c r="N921" i="4"/>
  <c r="M921" i="4"/>
  <c r="L921" i="4"/>
  <c r="K921" i="4"/>
  <c r="J921" i="4"/>
  <c r="I921" i="4"/>
  <c r="H921" i="4"/>
  <c r="G921" i="4"/>
  <c r="F921" i="4"/>
  <c r="E921" i="4"/>
  <c r="D921" i="4"/>
  <c r="C921" i="4"/>
  <c r="B921" i="4"/>
  <c r="AG920" i="4"/>
  <c r="AF920" i="4"/>
  <c r="AE920" i="4"/>
  <c r="AD920" i="4"/>
  <c r="AC920" i="4"/>
  <c r="AB920" i="4"/>
  <c r="AA920" i="4"/>
  <c r="Z920" i="4"/>
  <c r="Y920" i="4"/>
  <c r="X920" i="4"/>
  <c r="W920" i="4"/>
  <c r="V920" i="4"/>
  <c r="U920" i="4"/>
  <c r="T920" i="4"/>
  <c r="S920" i="4"/>
  <c r="R920" i="4"/>
  <c r="Q920" i="4"/>
  <c r="P920" i="4"/>
  <c r="O920" i="4"/>
  <c r="N920" i="4"/>
  <c r="M920" i="4"/>
  <c r="L920" i="4"/>
  <c r="K920" i="4"/>
  <c r="J920" i="4"/>
  <c r="I920" i="4"/>
  <c r="H920" i="4"/>
  <c r="G920" i="4"/>
  <c r="F920" i="4"/>
  <c r="E920" i="4"/>
  <c r="D920" i="4"/>
  <c r="C920" i="4"/>
  <c r="B920" i="4"/>
  <c r="AG919" i="4"/>
  <c r="AF919" i="4"/>
  <c r="AE919" i="4"/>
  <c r="AD919" i="4"/>
  <c r="AC919" i="4"/>
  <c r="AB919" i="4"/>
  <c r="AA919" i="4"/>
  <c r="Z919" i="4"/>
  <c r="Y919" i="4"/>
  <c r="X919" i="4"/>
  <c r="W919" i="4"/>
  <c r="V919" i="4"/>
  <c r="U919" i="4"/>
  <c r="T919" i="4"/>
  <c r="S919" i="4"/>
  <c r="R919" i="4"/>
  <c r="Q919" i="4"/>
  <c r="P919" i="4"/>
  <c r="O919" i="4"/>
  <c r="N919" i="4"/>
  <c r="M919" i="4"/>
  <c r="L919" i="4"/>
  <c r="K919" i="4"/>
  <c r="J919" i="4"/>
  <c r="I919" i="4"/>
  <c r="H919" i="4"/>
  <c r="G919" i="4"/>
  <c r="F919" i="4"/>
  <c r="E919" i="4"/>
  <c r="D919" i="4"/>
  <c r="C919" i="4"/>
  <c r="B919" i="4"/>
  <c r="AG918" i="4"/>
  <c r="AF918" i="4"/>
  <c r="AE918" i="4"/>
  <c r="AD918" i="4"/>
  <c r="AC918" i="4"/>
  <c r="AB918" i="4"/>
  <c r="AA918" i="4"/>
  <c r="Z918" i="4"/>
  <c r="Y918" i="4"/>
  <c r="X918" i="4"/>
  <c r="W918" i="4"/>
  <c r="V918" i="4"/>
  <c r="U918" i="4"/>
  <c r="T918" i="4"/>
  <c r="S918" i="4"/>
  <c r="R918" i="4"/>
  <c r="Q918" i="4"/>
  <c r="P918" i="4"/>
  <c r="O918" i="4"/>
  <c r="N918" i="4"/>
  <c r="M918" i="4"/>
  <c r="L918" i="4"/>
  <c r="K918" i="4"/>
  <c r="J918" i="4"/>
  <c r="I918" i="4"/>
  <c r="H918" i="4"/>
  <c r="G918" i="4"/>
  <c r="F918" i="4"/>
  <c r="E918" i="4"/>
  <c r="D918" i="4"/>
  <c r="C918" i="4"/>
  <c r="B918" i="4"/>
  <c r="AG917" i="4"/>
  <c r="AF917" i="4"/>
  <c r="AE917" i="4"/>
  <c r="AD917" i="4"/>
  <c r="AC917" i="4"/>
  <c r="AB917" i="4"/>
  <c r="AA917" i="4"/>
  <c r="Z917" i="4"/>
  <c r="Y917" i="4"/>
  <c r="X917" i="4"/>
  <c r="W917" i="4"/>
  <c r="V917" i="4"/>
  <c r="U917" i="4"/>
  <c r="T917" i="4"/>
  <c r="S917" i="4"/>
  <c r="R917" i="4"/>
  <c r="Q917" i="4"/>
  <c r="P917" i="4"/>
  <c r="O917" i="4"/>
  <c r="N917" i="4"/>
  <c r="M917" i="4"/>
  <c r="L917" i="4"/>
  <c r="K917" i="4"/>
  <c r="J917" i="4"/>
  <c r="I917" i="4"/>
  <c r="H917" i="4"/>
  <c r="G917" i="4"/>
  <c r="F917" i="4"/>
  <c r="E917" i="4"/>
  <c r="D917" i="4"/>
  <c r="C917" i="4"/>
  <c r="B917" i="4"/>
  <c r="AG916" i="4"/>
  <c r="AF916" i="4"/>
  <c r="AE916" i="4"/>
  <c r="AD916" i="4"/>
  <c r="AC916" i="4"/>
  <c r="AB916" i="4"/>
  <c r="AA916" i="4"/>
  <c r="Z916" i="4"/>
  <c r="Y916" i="4"/>
  <c r="X916" i="4"/>
  <c r="W916" i="4"/>
  <c r="V916" i="4"/>
  <c r="U916" i="4"/>
  <c r="T916" i="4"/>
  <c r="S916" i="4"/>
  <c r="R916" i="4"/>
  <c r="Q916" i="4"/>
  <c r="P916" i="4"/>
  <c r="O916" i="4"/>
  <c r="N916" i="4"/>
  <c r="M916" i="4"/>
  <c r="L916" i="4"/>
  <c r="K916" i="4"/>
  <c r="J916" i="4"/>
  <c r="I916" i="4"/>
  <c r="H916" i="4"/>
  <c r="G916" i="4"/>
  <c r="F916" i="4"/>
  <c r="E916" i="4"/>
  <c r="D916" i="4"/>
  <c r="C916" i="4"/>
  <c r="B916" i="4"/>
  <c r="AG915" i="4"/>
  <c r="AF915" i="4"/>
  <c r="AE915" i="4"/>
  <c r="AD915" i="4"/>
  <c r="AC915" i="4"/>
  <c r="AB915" i="4"/>
  <c r="AA915" i="4"/>
  <c r="Z915" i="4"/>
  <c r="Y915" i="4"/>
  <c r="X915" i="4"/>
  <c r="W915" i="4"/>
  <c r="V915" i="4"/>
  <c r="U915" i="4"/>
  <c r="T915" i="4"/>
  <c r="S915" i="4"/>
  <c r="R915" i="4"/>
  <c r="Q915" i="4"/>
  <c r="P915" i="4"/>
  <c r="O915" i="4"/>
  <c r="N915" i="4"/>
  <c r="M915" i="4"/>
  <c r="L915" i="4"/>
  <c r="K915" i="4"/>
  <c r="J915" i="4"/>
  <c r="I915" i="4"/>
  <c r="H915" i="4"/>
  <c r="G915" i="4"/>
  <c r="F915" i="4"/>
  <c r="E915" i="4"/>
  <c r="D915" i="4"/>
  <c r="C915" i="4"/>
  <c r="B915" i="4"/>
  <c r="AG914" i="4"/>
  <c r="AF914" i="4"/>
  <c r="AE914" i="4"/>
  <c r="AD914" i="4"/>
  <c r="AC914" i="4"/>
  <c r="AB914" i="4"/>
  <c r="AA914" i="4"/>
  <c r="Z914" i="4"/>
  <c r="Y914" i="4"/>
  <c r="X914" i="4"/>
  <c r="W914" i="4"/>
  <c r="V914" i="4"/>
  <c r="U914" i="4"/>
  <c r="T914" i="4"/>
  <c r="S914" i="4"/>
  <c r="R914" i="4"/>
  <c r="Q914" i="4"/>
  <c r="P914" i="4"/>
  <c r="O914" i="4"/>
  <c r="N914" i="4"/>
  <c r="M914" i="4"/>
  <c r="L914" i="4"/>
  <c r="K914" i="4"/>
  <c r="J914" i="4"/>
  <c r="I914" i="4"/>
  <c r="H914" i="4"/>
  <c r="G914" i="4"/>
  <c r="F914" i="4"/>
  <c r="E914" i="4"/>
  <c r="D914" i="4"/>
  <c r="C914" i="4"/>
  <c r="B914" i="4"/>
  <c r="AG913" i="4"/>
  <c r="AF913" i="4"/>
  <c r="AE913" i="4"/>
  <c r="AD913" i="4"/>
  <c r="AC913" i="4"/>
  <c r="AB913" i="4"/>
  <c r="AA913" i="4"/>
  <c r="Z913" i="4"/>
  <c r="Y913" i="4"/>
  <c r="X913" i="4"/>
  <c r="W913" i="4"/>
  <c r="V913" i="4"/>
  <c r="U913" i="4"/>
  <c r="T913" i="4"/>
  <c r="S913" i="4"/>
  <c r="R913" i="4"/>
  <c r="Q913" i="4"/>
  <c r="P913" i="4"/>
  <c r="O913" i="4"/>
  <c r="N913" i="4"/>
  <c r="M913" i="4"/>
  <c r="L913" i="4"/>
  <c r="K913" i="4"/>
  <c r="J913" i="4"/>
  <c r="I913" i="4"/>
  <c r="H913" i="4"/>
  <c r="G913" i="4"/>
  <c r="F913" i="4"/>
  <c r="E913" i="4"/>
  <c r="D913" i="4"/>
  <c r="C913" i="4"/>
  <c r="B913" i="4"/>
  <c r="AG912" i="4"/>
  <c r="AF912" i="4"/>
  <c r="AE912" i="4"/>
  <c r="AD912" i="4"/>
  <c r="AC912" i="4"/>
  <c r="AB912" i="4"/>
  <c r="AA912" i="4"/>
  <c r="Z912" i="4"/>
  <c r="Y912" i="4"/>
  <c r="X912" i="4"/>
  <c r="W912" i="4"/>
  <c r="V912" i="4"/>
  <c r="U912" i="4"/>
  <c r="T912" i="4"/>
  <c r="S912" i="4"/>
  <c r="R912" i="4"/>
  <c r="Q912" i="4"/>
  <c r="P912" i="4"/>
  <c r="O912" i="4"/>
  <c r="N912" i="4"/>
  <c r="M912" i="4"/>
  <c r="L912" i="4"/>
  <c r="K912" i="4"/>
  <c r="J912" i="4"/>
  <c r="I912" i="4"/>
  <c r="H912" i="4"/>
  <c r="G912" i="4"/>
  <c r="F912" i="4"/>
  <c r="E912" i="4"/>
  <c r="D912" i="4"/>
  <c r="C912" i="4"/>
  <c r="B912" i="4"/>
  <c r="AG911" i="4"/>
  <c r="AF911" i="4"/>
  <c r="AE911" i="4"/>
  <c r="AD911" i="4"/>
  <c r="AC911" i="4"/>
  <c r="AB911" i="4"/>
  <c r="AA911" i="4"/>
  <c r="Z911" i="4"/>
  <c r="Y911" i="4"/>
  <c r="X911" i="4"/>
  <c r="W911" i="4"/>
  <c r="V911" i="4"/>
  <c r="U911" i="4"/>
  <c r="T911" i="4"/>
  <c r="S911" i="4"/>
  <c r="R911" i="4"/>
  <c r="Q911" i="4"/>
  <c r="P911" i="4"/>
  <c r="O911" i="4"/>
  <c r="N911" i="4"/>
  <c r="M911" i="4"/>
  <c r="L911" i="4"/>
  <c r="K911" i="4"/>
  <c r="J911" i="4"/>
  <c r="I911" i="4"/>
  <c r="H911" i="4"/>
  <c r="G911" i="4"/>
  <c r="F911" i="4"/>
  <c r="E911" i="4"/>
  <c r="D911" i="4"/>
  <c r="C911" i="4"/>
  <c r="B911" i="4"/>
  <c r="AG910" i="4"/>
  <c r="AF910" i="4"/>
  <c r="AE910" i="4"/>
  <c r="AD910" i="4"/>
  <c r="AC910" i="4"/>
  <c r="AB910" i="4"/>
  <c r="AA910" i="4"/>
  <c r="Z910" i="4"/>
  <c r="Y910" i="4"/>
  <c r="X910" i="4"/>
  <c r="W910" i="4"/>
  <c r="V910" i="4"/>
  <c r="U910" i="4"/>
  <c r="T910" i="4"/>
  <c r="S910" i="4"/>
  <c r="R910" i="4"/>
  <c r="Q910" i="4"/>
  <c r="P910" i="4"/>
  <c r="O910" i="4"/>
  <c r="N910" i="4"/>
  <c r="M910" i="4"/>
  <c r="L910" i="4"/>
  <c r="K910" i="4"/>
  <c r="J910" i="4"/>
  <c r="I910" i="4"/>
  <c r="H910" i="4"/>
  <c r="G910" i="4"/>
  <c r="F910" i="4"/>
  <c r="E910" i="4"/>
  <c r="D910" i="4"/>
  <c r="C910" i="4"/>
  <c r="B910" i="4"/>
  <c r="AG909" i="4"/>
  <c r="AF909" i="4"/>
  <c r="AE909" i="4"/>
  <c r="AD909" i="4"/>
  <c r="AC909" i="4"/>
  <c r="AB909" i="4"/>
  <c r="AA909" i="4"/>
  <c r="Z909" i="4"/>
  <c r="Y909" i="4"/>
  <c r="X909" i="4"/>
  <c r="W909" i="4"/>
  <c r="V909" i="4"/>
  <c r="U909" i="4"/>
  <c r="T909" i="4"/>
  <c r="S909" i="4"/>
  <c r="R909" i="4"/>
  <c r="Q909" i="4"/>
  <c r="P909" i="4"/>
  <c r="O909" i="4"/>
  <c r="N909" i="4"/>
  <c r="M909" i="4"/>
  <c r="L909" i="4"/>
  <c r="K909" i="4"/>
  <c r="J909" i="4"/>
  <c r="I909" i="4"/>
  <c r="H909" i="4"/>
  <c r="G909" i="4"/>
  <c r="F909" i="4"/>
  <c r="E909" i="4"/>
  <c r="D909" i="4"/>
  <c r="C909" i="4"/>
  <c r="B909" i="4"/>
  <c r="AG908" i="4"/>
  <c r="AF908" i="4"/>
  <c r="AE908" i="4"/>
  <c r="AD908" i="4"/>
  <c r="AC908" i="4"/>
  <c r="AB908" i="4"/>
  <c r="AA908" i="4"/>
  <c r="Z908" i="4"/>
  <c r="Y908" i="4"/>
  <c r="X908" i="4"/>
  <c r="W908" i="4"/>
  <c r="V908" i="4"/>
  <c r="U908" i="4"/>
  <c r="T908" i="4"/>
  <c r="S908" i="4"/>
  <c r="R908" i="4"/>
  <c r="Q908" i="4"/>
  <c r="P908" i="4"/>
  <c r="O908" i="4"/>
  <c r="N908" i="4"/>
  <c r="M908" i="4"/>
  <c r="L908" i="4"/>
  <c r="K908" i="4"/>
  <c r="J908" i="4"/>
  <c r="I908" i="4"/>
  <c r="H908" i="4"/>
  <c r="G908" i="4"/>
  <c r="F908" i="4"/>
  <c r="E908" i="4"/>
  <c r="D908" i="4"/>
  <c r="C908" i="4"/>
  <c r="B908" i="4"/>
  <c r="AG907" i="4"/>
  <c r="AF907" i="4"/>
  <c r="AE907" i="4"/>
  <c r="AD907" i="4"/>
  <c r="AC907" i="4"/>
  <c r="AB907" i="4"/>
  <c r="AA907" i="4"/>
  <c r="Z907" i="4"/>
  <c r="Y907" i="4"/>
  <c r="X907" i="4"/>
  <c r="W907" i="4"/>
  <c r="V907" i="4"/>
  <c r="U907" i="4"/>
  <c r="T907" i="4"/>
  <c r="S907" i="4"/>
  <c r="R907" i="4"/>
  <c r="Q907" i="4"/>
  <c r="P907" i="4"/>
  <c r="O907" i="4"/>
  <c r="N907" i="4"/>
  <c r="M907" i="4"/>
  <c r="L907" i="4"/>
  <c r="K907" i="4"/>
  <c r="J907" i="4"/>
  <c r="I907" i="4"/>
  <c r="H907" i="4"/>
  <c r="G907" i="4"/>
  <c r="F907" i="4"/>
  <c r="E907" i="4"/>
  <c r="D907" i="4"/>
  <c r="C907" i="4"/>
  <c r="B907" i="4"/>
  <c r="AG906" i="4"/>
  <c r="AF906" i="4"/>
  <c r="AE906" i="4"/>
  <c r="AD906" i="4"/>
  <c r="AC906" i="4"/>
  <c r="AB906" i="4"/>
  <c r="AA906" i="4"/>
  <c r="Z906" i="4"/>
  <c r="Y906" i="4"/>
  <c r="X906" i="4"/>
  <c r="W906" i="4"/>
  <c r="V906" i="4"/>
  <c r="U906" i="4"/>
  <c r="T906" i="4"/>
  <c r="S906" i="4"/>
  <c r="R906" i="4"/>
  <c r="Q906" i="4"/>
  <c r="P906" i="4"/>
  <c r="O906" i="4"/>
  <c r="N906" i="4"/>
  <c r="M906" i="4"/>
  <c r="L906" i="4"/>
  <c r="K906" i="4"/>
  <c r="J906" i="4"/>
  <c r="I906" i="4"/>
  <c r="H906" i="4"/>
  <c r="G906" i="4"/>
  <c r="F906" i="4"/>
  <c r="E906" i="4"/>
  <c r="D906" i="4"/>
  <c r="C906" i="4"/>
  <c r="B906" i="4"/>
  <c r="AG905" i="4"/>
  <c r="AF905" i="4"/>
  <c r="AE905" i="4"/>
  <c r="AD905" i="4"/>
  <c r="AC905" i="4"/>
  <c r="AB905" i="4"/>
  <c r="AA905" i="4"/>
  <c r="Z905" i="4"/>
  <c r="Y905" i="4"/>
  <c r="X905" i="4"/>
  <c r="W905" i="4"/>
  <c r="V905" i="4"/>
  <c r="U905" i="4"/>
  <c r="T905" i="4"/>
  <c r="S905" i="4"/>
  <c r="R905" i="4"/>
  <c r="Q905" i="4"/>
  <c r="P905" i="4"/>
  <c r="O905" i="4"/>
  <c r="N905" i="4"/>
  <c r="M905" i="4"/>
  <c r="L905" i="4"/>
  <c r="K905" i="4"/>
  <c r="J905" i="4"/>
  <c r="I905" i="4"/>
  <c r="H905" i="4"/>
  <c r="G905" i="4"/>
  <c r="F905" i="4"/>
  <c r="E905" i="4"/>
  <c r="D905" i="4"/>
  <c r="C905" i="4"/>
  <c r="B905" i="4"/>
  <c r="AG904" i="4"/>
  <c r="AF904" i="4"/>
  <c r="AE904" i="4"/>
  <c r="AD904" i="4"/>
  <c r="AC904" i="4"/>
  <c r="AB904" i="4"/>
  <c r="AA904" i="4"/>
  <c r="Z904" i="4"/>
  <c r="Y904" i="4"/>
  <c r="X904" i="4"/>
  <c r="W904" i="4"/>
  <c r="V904" i="4"/>
  <c r="U904" i="4"/>
  <c r="T904" i="4"/>
  <c r="S904" i="4"/>
  <c r="R904" i="4"/>
  <c r="Q904" i="4"/>
  <c r="P904" i="4"/>
  <c r="O904" i="4"/>
  <c r="N904" i="4"/>
  <c r="M904" i="4"/>
  <c r="L904" i="4"/>
  <c r="K904" i="4"/>
  <c r="J904" i="4"/>
  <c r="I904" i="4"/>
  <c r="H904" i="4"/>
  <c r="G904" i="4"/>
  <c r="F904" i="4"/>
  <c r="E904" i="4"/>
  <c r="D904" i="4"/>
  <c r="C904" i="4"/>
  <c r="B904" i="4"/>
  <c r="AG903" i="4"/>
  <c r="AF903" i="4"/>
  <c r="AE903" i="4"/>
  <c r="AD903" i="4"/>
  <c r="AC903" i="4"/>
  <c r="AB903" i="4"/>
  <c r="AA903" i="4"/>
  <c r="Z903" i="4"/>
  <c r="Y903" i="4"/>
  <c r="X903" i="4"/>
  <c r="W903" i="4"/>
  <c r="V903" i="4"/>
  <c r="U903" i="4"/>
  <c r="T903" i="4"/>
  <c r="S903" i="4"/>
  <c r="R903" i="4"/>
  <c r="Q903" i="4"/>
  <c r="P903" i="4"/>
  <c r="O903" i="4"/>
  <c r="N903" i="4"/>
  <c r="M903" i="4"/>
  <c r="L903" i="4"/>
  <c r="K903" i="4"/>
  <c r="J903" i="4"/>
  <c r="I903" i="4"/>
  <c r="H903" i="4"/>
  <c r="G903" i="4"/>
  <c r="F903" i="4"/>
  <c r="E903" i="4"/>
  <c r="D903" i="4"/>
  <c r="C903" i="4"/>
  <c r="B903" i="4"/>
  <c r="AG902" i="4"/>
  <c r="AF902" i="4"/>
  <c r="AE902" i="4"/>
  <c r="AD902" i="4"/>
  <c r="AC902" i="4"/>
  <c r="AB902" i="4"/>
  <c r="AA902" i="4"/>
  <c r="Z902" i="4"/>
  <c r="Y902" i="4"/>
  <c r="X902" i="4"/>
  <c r="W902" i="4"/>
  <c r="V902" i="4"/>
  <c r="U902" i="4"/>
  <c r="T902" i="4"/>
  <c r="S902" i="4"/>
  <c r="R902" i="4"/>
  <c r="Q902" i="4"/>
  <c r="P902" i="4"/>
  <c r="O902" i="4"/>
  <c r="N902" i="4"/>
  <c r="M902" i="4"/>
  <c r="L902" i="4"/>
  <c r="K902" i="4"/>
  <c r="J902" i="4"/>
  <c r="I902" i="4"/>
  <c r="H902" i="4"/>
  <c r="G902" i="4"/>
  <c r="F902" i="4"/>
  <c r="E902" i="4"/>
  <c r="D902" i="4"/>
  <c r="C902" i="4"/>
  <c r="B902" i="4"/>
  <c r="AG901" i="4"/>
  <c r="AF901" i="4"/>
  <c r="AE901" i="4"/>
  <c r="AD901" i="4"/>
  <c r="AC901" i="4"/>
  <c r="AB901" i="4"/>
  <c r="AA901" i="4"/>
  <c r="Z901" i="4"/>
  <c r="Y901" i="4"/>
  <c r="X901" i="4"/>
  <c r="W901" i="4"/>
  <c r="V901" i="4"/>
  <c r="U901" i="4"/>
  <c r="T901" i="4"/>
  <c r="S901" i="4"/>
  <c r="R901" i="4"/>
  <c r="Q901" i="4"/>
  <c r="P901" i="4"/>
  <c r="O901" i="4"/>
  <c r="N901" i="4"/>
  <c r="M901" i="4"/>
  <c r="L901" i="4"/>
  <c r="K901" i="4"/>
  <c r="J901" i="4"/>
  <c r="I901" i="4"/>
  <c r="H901" i="4"/>
  <c r="G901" i="4"/>
  <c r="F901" i="4"/>
  <c r="E901" i="4"/>
  <c r="D901" i="4"/>
  <c r="C901" i="4"/>
  <c r="B901" i="4"/>
  <c r="AG900" i="4"/>
  <c r="AF900" i="4"/>
  <c r="AE900" i="4"/>
  <c r="AD900" i="4"/>
  <c r="AC900" i="4"/>
  <c r="AB900" i="4"/>
  <c r="AA900" i="4"/>
  <c r="Z900" i="4"/>
  <c r="Y900" i="4"/>
  <c r="X900" i="4"/>
  <c r="W900" i="4"/>
  <c r="V900" i="4"/>
  <c r="U900" i="4"/>
  <c r="T900" i="4"/>
  <c r="S900" i="4"/>
  <c r="R900" i="4"/>
  <c r="Q900" i="4"/>
  <c r="P900" i="4"/>
  <c r="O900" i="4"/>
  <c r="N900" i="4"/>
  <c r="M900" i="4"/>
  <c r="L900" i="4"/>
  <c r="K900" i="4"/>
  <c r="J900" i="4"/>
  <c r="I900" i="4"/>
  <c r="H900" i="4"/>
  <c r="G900" i="4"/>
  <c r="F900" i="4"/>
  <c r="E900" i="4"/>
  <c r="D900" i="4"/>
  <c r="C900" i="4"/>
  <c r="B900" i="4"/>
  <c r="AG899" i="4"/>
  <c r="AF899" i="4"/>
  <c r="AE899" i="4"/>
  <c r="AD899" i="4"/>
  <c r="AC899" i="4"/>
  <c r="AB899" i="4"/>
  <c r="AA899" i="4"/>
  <c r="Z899" i="4"/>
  <c r="Y899" i="4"/>
  <c r="X899" i="4"/>
  <c r="W899" i="4"/>
  <c r="V899" i="4"/>
  <c r="U899" i="4"/>
  <c r="T899" i="4"/>
  <c r="S899" i="4"/>
  <c r="R899" i="4"/>
  <c r="Q899" i="4"/>
  <c r="P899" i="4"/>
  <c r="O899" i="4"/>
  <c r="N899" i="4"/>
  <c r="M899" i="4"/>
  <c r="L899" i="4"/>
  <c r="K899" i="4"/>
  <c r="J899" i="4"/>
  <c r="I899" i="4"/>
  <c r="H899" i="4"/>
  <c r="G899" i="4"/>
  <c r="F899" i="4"/>
  <c r="E899" i="4"/>
  <c r="D899" i="4"/>
  <c r="C899" i="4"/>
  <c r="B899" i="4"/>
  <c r="AG898" i="4"/>
  <c r="AF898" i="4"/>
  <c r="AE898" i="4"/>
  <c r="AD898" i="4"/>
  <c r="AC898" i="4"/>
  <c r="AB898" i="4"/>
  <c r="AA898" i="4"/>
  <c r="Z898" i="4"/>
  <c r="Y898" i="4"/>
  <c r="X898" i="4"/>
  <c r="W898" i="4"/>
  <c r="V898" i="4"/>
  <c r="U898" i="4"/>
  <c r="T898" i="4"/>
  <c r="S898" i="4"/>
  <c r="R898" i="4"/>
  <c r="Q898" i="4"/>
  <c r="P898" i="4"/>
  <c r="O898" i="4"/>
  <c r="N898" i="4"/>
  <c r="M898" i="4"/>
  <c r="L898" i="4"/>
  <c r="K898" i="4"/>
  <c r="J898" i="4"/>
  <c r="I898" i="4"/>
  <c r="H898" i="4"/>
  <c r="G898" i="4"/>
  <c r="F898" i="4"/>
  <c r="E898" i="4"/>
  <c r="D898" i="4"/>
  <c r="C898" i="4"/>
  <c r="B898" i="4"/>
  <c r="AG897" i="4"/>
  <c r="AF897" i="4"/>
  <c r="AE897" i="4"/>
  <c r="AD897" i="4"/>
  <c r="AC897" i="4"/>
  <c r="AB897" i="4"/>
  <c r="AA897" i="4"/>
  <c r="Z897" i="4"/>
  <c r="Y897" i="4"/>
  <c r="X897" i="4"/>
  <c r="W897" i="4"/>
  <c r="V897" i="4"/>
  <c r="U897" i="4"/>
  <c r="T897" i="4"/>
  <c r="S897" i="4"/>
  <c r="R897" i="4"/>
  <c r="Q897" i="4"/>
  <c r="P897" i="4"/>
  <c r="O897" i="4"/>
  <c r="N897" i="4"/>
  <c r="M897" i="4"/>
  <c r="L897" i="4"/>
  <c r="K897" i="4"/>
  <c r="J897" i="4"/>
  <c r="I897" i="4"/>
  <c r="H897" i="4"/>
  <c r="G897" i="4"/>
  <c r="F897" i="4"/>
  <c r="E897" i="4"/>
  <c r="D897" i="4"/>
  <c r="C897" i="4"/>
  <c r="B897" i="4"/>
  <c r="AG896" i="4"/>
  <c r="AF896" i="4"/>
  <c r="AE896" i="4"/>
  <c r="AD896" i="4"/>
  <c r="AC896" i="4"/>
  <c r="AB896" i="4"/>
  <c r="AA896" i="4"/>
  <c r="Z896" i="4"/>
  <c r="Y896" i="4"/>
  <c r="X896" i="4"/>
  <c r="W896" i="4"/>
  <c r="V896" i="4"/>
  <c r="U896" i="4"/>
  <c r="T896" i="4"/>
  <c r="S896" i="4"/>
  <c r="R896" i="4"/>
  <c r="Q896" i="4"/>
  <c r="P896" i="4"/>
  <c r="O896" i="4"/>
  <c r="N896" i="4"/>
  <c r="M896" i="4"/>
  <c r="L896" i="4"/>
  <c r="K896" i="4"/>
  <c r="J896" i="4"/>
  <c r="I896" i="4"/>
  <c r="H896" i="4"/>
  <c r="G896" i="4"/>
  <c r="F896" i="4"/>
  <c r="E896" i="4"/>
  <c r="D896" i="4"/>
  <c r="C896" i="4"/>
  <c r="B896" i="4"/>
  <c r="AG895" i="4"/>
  <c r="AF895" i="4"/>
  <c r="AE895" i="4"/>
  <c r="AD895" i="4"/>
  <c r="AC895" i="4"/>
  <c r="AB895" i="4"/>
  <c r="AA895" i="4"/>
  <c r="Z895" i="4"/>
  <c r="Y895" i="4"/>
  <c r="X895" i="4"/>
  <c r="W895" i="4"/>
  <c r="V895" i="4"/>
  <c r="U895" i="4"/>
  <c r="T895" i="4"/>
  <c r="S895" i="4"/>
  <c r="R895" i="4"/>
  <c r="Q895" i="4"/>
  <c r="P895" i="4"/>
  <c r="O895" i="4"/>
  <c r="N895" i="4"/>
  <c r="M895" i="4"/>
  <c r="L895" i="4"/>
  <c r="K895" i="4"/>
  <c r="J895" i="4"/>
  <c r="I895" i="4"/>
  <c r="H895" i="4"/>
  <c r="G895" i="4"/>
  <c r="F895" i="4"/>
  <c r="E895" i="4"/>
  <c r="D895" i="4"/>
  <c r="C895" i="4"/>
  <c r="B895" i="4"/>
  <c r="AG894" i="4"/>
  <c r="AF894" i="4"/>
  <c r="AE894" i="4"/>
  <c r="AD894" i="4"/>
  <c r="AC894" i="4"/>
  <c r="AB894" i="4"/>
  <c r="AA894" i="4"/>
  <c r="Z894" i="4"/>
  <c r="Y894" i="4"/>
  <c r="X894" i="4"/>
  <c r="W894" i="4"/>
  <c r="V894" i="4"/>
  <c r="U894" i="4"/>
  <c r="T894" i="4"/>
  <c r="S894" i="4"/>
  <c r="R894" i="4"/>
  <c r="Q894" i="4"/>
  <c r="P894" i="4"/>
  <c r="O894" i="4"/>
  <c r="N894" i="4"/>
  <c r="M894" i="4"/>
  <c r="L894" i="4"/>
  <c r="K894" i="4"/>
  <c r="J894" i="4"/>
  <c r="I894" i="4"/>
  <c r="H894" i="4"/>
  <c r="G894" i="4"/>
  <c r="F894" i="4"/>
  <c r="E894" i="4"/>
  <c r="D894" i="4"/>
  <c r="C894" i="4"/>
  <c r="B894" i="4"/>
  <c r="AG893" i="4"/>
  <c r="AF893" i="4"/>
  <c r="AE893" i="4"/>
  <c r="AD893" i="4"/>
  <c r="AC893" i="4"/>
  <c r="AB893" i="4"/>
  <c r="AA893" i="4"/>
  <c r="Z893" i="4"/>
  <c r="Y893" i="4"/>
  <c r="X893" i="4"/>
  <c r="W893" i="4"/>
  <c r="V893" i="4"/>
  <c r="U893" i="4"/>
  <c r="T893" i="4"/>
  <c r="S893" i="4"/>
  <c r="R893" i="4"/>
  <c r="Q893" i="4"/>
  <c r="P893" i="4"/>
  <c r="O893" i="4"/>
  <c r="N893" i="4"/>
  <c r="M893" i="4"/>
  <c r="L893" i="4"/>
  <c r="K893" i="4"/>
  <c r="J893" i="4"/>
  <c r="I893" i="4"/>
  <c r="H893" i="4"/>
  <c r="G893" i="4"/>
  <c r="F893" i="4"/>
  <c r="E893" i="4"/>
  <c r="D893" i="4"/>
  <c r="C893" i="4"/>
  <c r="B893" i="4"/>
  <c r="AG892" i="4"/>
  <c r="AF892" i="4"/>
  <c r="AE892" i="4"/>
  <c r="AD892" i="4"/>
  <c r="AC892" i="4"/>
  <c r="AB892" i="4"/>
  <c r="AA892" i="4"/>
  <c r="Z892" i="4"/>
  <c r="Y892" i="4"/>
  <c r="X892" i="4"/>
  <c r="W892" i="4"/>
  <c r="V892" i="4"/>
  <c r="U892" i="4"/>
  <c r="T892" i="4"/>
  <c r="S892" i="4"/>
  <c r="R892" i="4"/>
  <c r="Q892" i="4"/>
  <c r="P892" i="4"/>
  <c r="O892" i="4"/>
  <c r="N892" i="4"/>
  <c r="M892" i="4"/>
  <c r="L892" i="4"/>
  <c r="K892" i="4"/>
  <c r="J892" i="4"/>
  <c r="I892" i="4"/>
  <c r="H892" i="4"/>
  <c r="G892" i="4"/>
  <c r="F892" i="4"/>
  <c r="E892" i="4"/>
  <c r="D892" i="4"/>
  <c r="C892" i="4"/>
  <c r="B892" i="4"/>
  <c r="AG891" i="4"/>
  <c r="AF891" i="4"/>
  <c r="AE891" i="4"/>
  <c r="AD891" i="4"/>
  <c r="AC891" i="4"/>
  <c r="AB891" i="4"/>
  <c r="AA891" i="4"/>
  <c r="Z891" i="4"/>
  <c r="Y891" i="4"/>
  <c r="X891" i="4"/>
  <c r="W891" i="4"/>
  <c r="V891" i="4"/>
  <c r="U891" i="4"/>
  <c r="T891" i="4"/>
  <c r="S891" i="4"/>
  <c r="R891" i="4"/>
  <c r="Q891" i="4"/>
  <c r="P891" i="4"/>
  <c r="O891" i="4"/>
  <c r="N891" i="4"/>
  <c r="M891" i="4"/>
  <c r="L891" i="4"/>
  <c r="K891" i="4"/>
  <c r="J891" i="4"/>
  <c r="I891" i="4"/>
  <c r="H891" i="4"/>
  <c r="G891" i="4"/>
  <c r="F891" i="4"/>
  <c r="E891" i="4"/>
  <c r="D891" i="4"/>
  <c r="C891" i="4"/>
  <c r="B891" i="4"/>
  <c r="AG890" i="4"/>
  <c r="AF890" i="4"/>
  <c r="AE890" i="4"/>
  <c r="AD890" i="4"/>
  <c r="AC890" i="4"/>
  <c r="AB890" i="4"/>
  <c r="AA890" i="4"/>
  <c r="Z890" i="4"/>
  <c r="Y890" i="4"/>
  <c r="X890" i="4"/>
  <c r="W890" i="4"/>
  <c r="V890" i="4"/>
  <c r="U890" i="4"/>
  <c r="T890" i="4"/>
  <c r="S890" i="4"/>
  <c r="R890" i="4"/>
  <c r="Q890" i="4"/>
  <c r="P890" i="4"/>
  <c r="O890" i="4"/>
  <c r="N890" i="4"/>
  <c r="M890" i="4"/>
  <c r="L890" i="4"/>
  <c r="K890" i="4"/>
  <c r="J890" i="4"/>
  <c r="I890" i="4"/>
  <c r="H890" i="4"/>
  <c r="G890" i="4"/>
  <c r="F890" i="4"/>
  <c r="E890" i="4"/>
  <c r="D890" i="4"/>
  <c r="C890" i="4"/>
  <c r="B890" i="4"/>
  <c r="AG889" i="4"/>
  <c r="AF889" i="4"/>
  <c r="AE889" i="4"/>
  <c r="AD889" i="4"/>
  <c r="AC889" i="4"/>
  <c r="AB889" i="4"/>
  <c r="AA889" i="4"/>
  <c r="Z889" i="4"/>
  <c r="Y889" i="4"/>
  <c r="X889" i="4"/>
  <c r="W889" i="4"/>
  <c r="V889" i="4"/>
  <c r="U889" i="4"/>
  <c r="T889" i="4"/>
  <c r="S889" i="4"/>
  <c r="R889" i="4"/>
  <c r="Q889" i="4"/>
  <c r="P889" i="4"/>
  <c r="O889" i="4"/>
  <c r="N889" i="4"/>
  <c r="M889" i="4"/>
  <c r="L889" i="4"/>
  <c r="K889" i="4"/>
  <c r="J889" i="4"/>
  <c r="I889" i="4"/>
  <c r="H889" i="4"/>
  <c r="G889" i="4"/>
  <c r="F889" i="4"/>
  <c r="E889" i="4"/>
  <c r="D889" i="4"/>
  <c r="C889" i="4"/>
  <c r="B889" i="4"/>
  <c r="AG888" i="4"/>
  <c r="AF888" i="4"/>
  <c r="AE888" i="4"/>
  <c r="AD888" i="4"/>
  <c r="AC888" i="4"/>
  <c r="AB888" i="4"/>
  <c r="AA888" i="4"/>
  <c r="Z888" i="4"/>
  <c r="Y888" i="4"/>
  <c r="X888" i="4"/>
  <c r="W888" i="4"/>
  <c r="V888" i="4"/>
  <c r="U888" i="4"/>
  <c r="T888" i="4"/>
  <c r="S888" i="4"/>
  <c r="R888" i="4"/>
  <c r="Q888" i="4"/>
  <c r="P888" i="4"/>
  <c r="O888" i="4"/>
  <c r="N888" i="4"/>
  <c r="M888" i="4"/>
  <c r="L888" i="4"/>
  <c r="K888" i="4"/>
  <c r="J888" i="4"/>
  <c r="I888" i="4"/>
  <c r="H888" i="4"/>
  <c r="G888" i="4"/>
  <c r="F888" i="4"/>
  <c r="E888" i="4"/>
  <c r="D888" i="4"/>
  <c r="C888" i="4"/>
  <c r="B888" i="4"/>
  <c r="AG887" i="4"/>
  <c r="AF887" i="4"/>
  <c r="AE887" i="4"/>
  <c r="AD887" i="4"/>
  <c r="AC887" i="4"/>
  <c r="AB887" i="4"/>
  <c r="AA887" i="4"/>
  <c r="Z887" i="4"/>
  <c r="Y887" i="4"/>
  <c r="X887" i="4"/>
  <c r="W887" i="4"/>
  <c r="V887" i="4"/>
  <c r="U887" i="4"/>
  <c r="T887" i="4"/>
  <c r="S887" i="4"/>
  <c r="R887" i="4"/>
  <c r="Q887" i="4"/>
  <c r="P887" i="4"/>
  <c r="O887" i="4"/>
  <c r="N887" i="4"/>
  <c r="M887" i="4"/>
  <c r="L887" i="4"/>
  <c r="K887" i="4"/>
  <c r="J887" i="4"/>
  <c r="I887" i="4"/>
  <c r="H887" i="4"/>
  <c r="G887" i="4"/>
  <c r="F887" i="4"/>
  <c r="E887" i="4"/>
  <c r="D887" i="4"/>
  <c r="C887" i="4"/>
  <c r="B887" i="4"/>
  <c r="AG886" i="4"/>
  <c r="AF886" i="4"/>
  <c r="AE886" i="4"/>
  <c r="AD886" i="4"/>
  <c r="AC886" i="4"/>
  <c r="AB886" i="4"/>
  <c r="AA886" i="4"/>
  <c r="Z886" i="4"/>
  <c r="Y886" i="4"/>
  <c r="X886" i="4"/>
  <c r="W886" i="4"/>
  <c r="V886" i="4"/>
  <c r="U886" i="4"/>
  <c r="T886" i="4"/>
  <c r="S886" i="4"/>
  <c r="R886" i="4"/>
  <c r="Q886" i="4"/>
  <c r="P886" i="4"/>
  <c r="O886" i="4"/>
  <c r="N886" i="4"/>
  <c r="M886" i="4"/>
  <c r="L886" i="4"/>
  <c r="K886" i="4"/>
  <c r="J886" i="4"/>
  <c r="I886" i="4"/>
  <c r="H886" i="4"/>
  <c r="G886" i="4"/>
  <c r="F886" i="4"/>
  <c r="E886" i="4"/>
  <c r="D886" i="4"/>
  <c r="C886" i="4"/>
  <c r="B886" i="4"/>
  <c r="AG885" i="4"/>
  <c r="AF885" i="4"/>
  <c r="AE885" i="4"/>
  <c r="AD885" i="4"/>
  <c r="AC885" i="4"/>
  <c r="AB885" i="4"/>
  <c r="AA885" i="4"/>
  <c r="Z885" i="4"/>
  <c r="Y885" i="4"/>
  <c r="X885" i="4"/>
  <c r="W885" i="4"/>
  <c r="V885" i="4"/>
  <c r="U885" i="4"/>
  <c r="T885" i="4"/>
  <c r="S885" i="4"/>
  <c r="R885" i="4"/>
  <c r="Q885" i="4"/>
  <c r="P885" i="4"/>
  <c r="O885" i="4"/>
  <c r="N885" i="4"/>
  <c r="M885" i="4"/>
  <c r="L885" i="4"/>
  <c r="K885" i="4"/>
  <c r="J885" i="4"/>
  <c r="I885" i="4"/>
  <c r="H885" i="4"/>
  <c r="G885" i="4"/>
  <c r="F885" i="4"/>
  <c r="E885" i="4"/>
  <c r="D885" i="4"/>
  <c r="C885" i="4"/>
  <c r="B885" i="4"/>
  <c r="AG884" i="4"/>
  <c r="AF884" i="4"/>
  <c r="AE884" i="4"/>
  <c r="AD884" i="4"/>
  <c r="AC884" i="4"/>
  <c r="AB884" i="4"/>
  <c r="AA884" i="4"/>
  <c r="Z884" i="4"/>
  <c r="Y884" i="4"/>
  <c r="X884" i="4"/>
  <c r="W884" i="4"/>
  <c r="V884" i="4"/>
  <c r="U884" i="4"/>
  <c r="T884" i="4"/>
  <c r="S884" i="4"/>
  <c r="R884" i="4"/>
  <c r="Q884" i="4"/>
  <c r="P884" i="4"/>
  <c r="O884" i="4"/>
  <c r="N884" i="4"/>
  <c r="M884" i="4"/>
  <c r="L884" i="4"/>
  <c r="K884" i="4"/>
  <c r="J884" i="4"/>
  <c r="I884" i="4"/>
  <c r="H884" i="4"/>
  <c r="G884" i="4"/>
  <c r="F884" i="4"/>
  <c r="E884" i="4"/>
  <c r="D884" i="4"/>
  <c r="C884" i="4"/>
  <c r="B884" i="4"/>
  <c r="AG883" i="4"/>
  <c r="AF883" i="4"/>
  <c r="AE883" i="4"/>
  <c r="AD883" i="4"/>
  <c r="AC883" i="4"/>
  <c r="AB883" i="4"/>
  <c r="AA883" i="4"/>
  <c r="Z883" i="4"/>
  <c r="Y883" i="4"/>
  <c r="X883" i="4"/>
  <c r="W883" i="4"/>
  <c r="V883" i="4"/>
  <c r="U883" i="4"/>
  <c r="T883" i="4"/>
  <c r="S883" i="4"/>
  <c r="R883" i="4"/>
  <c r="Q883" i="4"/>
  <c r="P883" i="4"/>
  <c r="O883" i="4"/>
  <c r="N883" i="4"/>
  <c r="M883" i="4"/>
  <c r="L883" i="4"/>
  <c r="K883" i="4"/>
  <c r="J883" i="4"/>
  <c r="I883" i="4"/>
  <c r="H883" i="4"/>
  <c r="G883" i="4"/>
  <c r="F883" i="4"/>
  <c r="E883" i="4"/>
  <c r="D883" i="4"/>
  <c r="C883" i="4"/>
  <c r="B883" i="4"/>
  <c r="AG882" i="4"/>
  <c r="AF882" i="4"/>
  <c r="AE882" i="4"/>
  <c r="AD882" i="4"/>
  <c r="AC882" i="4"/>
  <c r="AB882" i="4"/>
  <c r="AA882" i="4"/>
  <c r="Z882" i="4"/>
  <c r="Y882" i="4"/>
  <c r="X882" i="4"/>
  <c r="W882" i="4"/>
  <c r="V882" i="4"/>
  <c r="U882" i="4"/>
  <c r="T882" i="4"/>
  <c r="S882" i="4"/>
  <c r="R882" i="4"/>
  <c r="Q882" i="4"/>
  <c r="P882" i="4"/>
  <c r="O882" i="4"/>
  <c r="N882" i="4"/>
  <c r="M882" i="4"/>
  <c r="L882" i="4"/>
  <c r="K882" i="4"/>
  <c r="J882" i="4"/>
  <c r="I882" i="4"/>
  <c r="H882" i="4"/>
  <c r="G882" i="4"/>
  <c r="F882" i="4"/>
  <c r="E882" i="4"/>
  <c r="D882" i="4"/>
  <c r="C882" i="4"/>
  <c r="B882" i="4"/>
  <c r="AG881" i="4"/>
  <c r="AF881" i="4"/>
  <c r="AE881" i="4"/>
  <c r="AD881" i="4"/>
  <c r="AC881" i="4"/>
  <c r="AB881" i="4"/>
  <c r="AA881" i="4"/>
  <c r="Z881" i="4"/>
  <c r="Y881" i="4"/>
  <c r="X881" i="4"/>
  <c r="W881" i="4"/>
  <c r="V881" i="4"/>
  <c r="U881" i="4"/>
  <c r="T881" i="4"/>
  <c r="S881" i="4"/>
  <c r="R881" i="4"/>
  <c r="Q881" i="4"/>
  <c r="P881" i="4"/>
  <c r="O881" i="4"/>
  <c r="N881" i="4"/>
  <c r="M881" i="4"/>
  <c r="L881" i="4"/>
  <c r="K881" i="4"/>
  <c r="J881" i="4"/>
  <c r="I881" i="4"/>
  <c r="H881" i="4"/>
  <c r="G881" i="4"/>
  <c r="F881" i="4"/>
  <c r="E881" i="4"/>
  <c r="D881" i="4"/>
  <c r="C881" i="4"/>
  <c r="B881" i="4"/>
  <c r="AG880" i="4"/>
  <c r="AF880" i="4"/>
  <c r="AE880" i="4"/>
  <c r="AD880" i="4"/>
  <c r="AC880" i="4"/>
  <c r="AB880" i="4"/>
  <c r="AA880" i="4"/>
  <c r="Z880" i="4"/>
  <c r="Y880" i="4"/>
  <c r="X880" i="4"/>
  <c r="W880" i="4"/>
  <c r="V880" i="4"/>
  <c r="U880" i="4"/>
  <c r="T880" i="4"/>
  <c r="S880" i="4"/>
  <c r="R880" i="4"/>
  <c r="Q880" i="4"/>
  <c r="P880" i="4"/>
  <c r="O880" i="4"/>
  <c r="N880" i="4"/>
  <c r="M880" i="4"/>
  <c r="L880" i="4"/>
  <c r="K880" i="4"/>
  <c r="J880" i="4"/>
  <c r="I880" i="4"/>
  <c r="H880" i="4"/>
  <c r="G880" i="4"/>
  <c r="F880" i="4"/>
  <c r="E880" i="4"/>
  <c r="D880" i="4"/>
  <c r="C880" i="4"/>
  <c r="B880" i="4"/>
  <c r="AG879" i="4"/>
  <c r="AF879" i="4"/>
  <c r="AE879" i="4"/>
  <c r="AD879" i="4"/>
  <c r="AC879" i="4"/>
  <c r="AB879" i="4"/>
  <c r="AA879" i="4"/>
  <c r="Z879" i="4"/>
  <c r="Y879" i="4"/>
  <c r="X879" i="4"/>
  <c r="W879" i="4"/>
  <c r="V879" i="4"/>
  <c r="U879" i="4"/>
  <c r="T879" i="4"/>
  <c r="S879" i="4"/>
  <c r="R879" i="4"/>
  <c r="Q879" i="4"/>
  <c r="P879" i="4"/>
  <c r="O879" i="4"/>
  <c r="N879" i="4"/>
  <c r="M879" i="4"/>
  <c r="L879" i="4"/>
  <c r="K879" i="4"/>
  <c r="J879" i="4"/>
  <c r="I879" i="4"/>
  <c r="H879" i="4"/>
  <c r="G879" i="4"/>
  <c r="F879" i="4"/>
  <c r="E879" i="4"/>
  <c r="D879" i="4"/>
  <c r="C879" i="4"/>
  <c r="B879" i="4"/>
  <c r="AG878" i="4"/>
  <c r="AF878" i="4"/>
  <c r="AE878" i="4"/>
  <c r="AD878" i="4"/>
  <c r="AC878" i="4"/>
  <c r="AB878" i="4"/>
  <c r="AA878" i="4"/>
  <c r="Z878" i="4"/>
  <c r="Y878" i="4"/>
  <c r="X878" i="4"/>
  <c r="W878" i="4"/>
  <c r="V878" i="4"/>
  <c r="U878" i="4"/>
  <c r="T878" i="4"/>
  <c r="S878" i="4"/>
  <c r="R878" i="4"/>
  <c r="Q878" i="4"/>
  <c r="P878" i="4"/>
  <c r="O878" i="4"/>
  <c r="N878" i="4"/>
  <c r="M878" i="4"/>
  <c r="L878" i="4"/>
  <c r="K878" i="4"/>
  <c r="J878" i="4"/>
  <c r="I878" i="4"/>
  <c r="H878" i="4"/>
  <c r="G878" i="4"/>
  <c r="F878" i="4"/>
  <c r="E878" i="4"/>
  <c r="D878" i="4"/>
  <c r="C878" i="4"/>
  <c r="B878" i="4"/>
  <c r="AG877" i="4"/>
  <c r="AF877" i="4"/>
  <c r="AE877" i="4"/>
  <c r="AD877" i="4"/>
  <c r="AC877" i="4"/>
  <c r="AB877" i="4"/>
  <c r="AA877" i="4"/>
  <c r="Z877" i="4"/>
  <c r="Y877" i="4"/>
  <c r="X877" i="4"/>
  <c r="W877" i="4"/>
  <c r="V877" i="4"/>
  <c r="U877" i="4"/>
  <c r="T877" i="4"/>
  <c r="S877" i="4"/>
  <c r="R877" i="4"/>
  <c r="Q877" i="4"/>
  <c r="P877" i="4"/>
  <c r="O877" i="4"/>
  <c r="N877" i="4"/>
  <c r="M877" i="4"/>
  <c r="L877" i="4"/>
  <c r="K877" i="4"/>
  <c r="J877" i="4"/>
  <c r="I877" i="4"/>
  <c r="H877" i="4"/>
  <c r="G877" i="4"/>
  <c r="F877" i="4"/>
  <c r="E877" i="4"/>
  <c r="D877" i="4"/>
  <c r="C877" i="4"/>
  <c r="B877" i="4"/>
  <c r="AG876" i="4"/>
  <c r="AF876" i="4"/>
  <c r="AE876" i="4"/>
  <c r="AD876" i="4"/>
  <c r="AC876" i="4"/>
  <c r="AB876" i="4"/>
  <c r="AA876" i="4"/>
  <c r="Z876" i="4"/>
  <c r="Y876" i="4"/>
  <c r="X876" i="4"/>
  <c r="W876" i="4"/>
  <c r="V876" i="4"/>
  <c r="U876" i="4"/>
  <c r="T876" i="4"/>
  <c r="S876" i="4"/>
  <c r="R876" i="4"/>
  <c r="Q876" i="4"/>
  <c r="P876" i="4"/>
  <c r="O876" i="4"/>
  <c r="N876" i="4"/>
  <c r="M876" i="4"/>
  <c r="L876" i="4"/>
  <c r="K876" i="4"/>
  <c r="J876" i="4"/>
  <c r="I876" i="4"/>
  <c r="H876" i="4"/>
  <c r="G876" i="4"/>
  <c r="F876" i="4"/>
  <c r="E876" i="4"/>
  <c r="D876" i="4"/>
  <c r="C876" i="4"/>
  <c r="B876" i="4"/>
  <c r="AG875" i="4"/>
  <c r="AF875" i="4"/>
  <c r="AE875" i="4"/>
  <c r="AD875" i="4"/>
  <c r="AC875" i="4"/>
  <c r="AB875" i="4"/>
  <c r="AA875" i="4"/>
  <c r="Z875" i="4"/>
  <c r="Y875" i="4"/>
  <c r="X875" i="4"/>
  <c r="W875" i="4"/>
  <c r="V875" i="4"/>
  <c r="U875" i="4"/>
  <c r="T875" i="4"/>
  <c r="S875" i="4"/>
  <c r="R875" i="4"/>
  <c r="Q875" i="4"/>
  <c r="P875" i="4"/>
  <c r="O875" i="4"/>
  <c r="N875" i="4"/>
  <c r="M875" i="4"/>
  <c r="L875" i="4"/>
  <c r="K875" i="4"/>
  <c r="J875" i="4"/>
  <c r="I875" i="4"/>
  <c r="H875" i="4"/>
  <c r="G875" i="4"/>
  <c r="F875" i="4"/>
  <c r="E875" i="4"/>
  <c r="D875" i="4"/>
  <c r="C875" i="4"/>
  <c r="B875" i="4"/>
  <c r="AG874" i="4"/>
  <c r="AF874" i="4"/>
  <c r="AE874" i="4"/>
  <c r="AD874" i="4"/>
  <c r="AC874" i="4"/>
  <c r="AB874" i="4"/>
  <c r="AA874" i="4"/>
  <c r="Z874" i="4"/>
  <c r="Y874" i="4"/>
  <c r="X874" i="4"/>
  <c r="W874" i="4"/>
  <c r="V874" i="4"/>
  <c r="U874" i="4"/>
  <c r="T874" i="4"/>
  <c r="S874" i="4"/>
  <c r="R874" i="4"/>
  <c r="Q874" i="4"/>
  <c r="P874" i="4"/>
  <c r="O874" i="4"/>
  <c r="N874" i="4"/>
  <c r="M874" i="4"/>
  <c r="L874" i="4"/>
  <c r="K874" i="4"/>
  <c r="J874" i="4"/>
  <c r="I874" i="4"/>
  <c r="H874" i="4"/>
  <c r="G874" i="4"/>
  <c r="F874" i="4"/>
  <c r="E874" i="4"/>
  <c r="D874" i="4"/>
  <c r="C874" i="4"/>
  <c r="B874" i="4"/>
  <c r="AG873" i="4"/>
  <c r="AF873" i="4"/>
  <c r="AE873" i="4"/>
  <c r="AD873" i="4"/>
  <c r="AC873" i="4"/>
  <c r="AB873" i="4"/>
  <c r="AA873" i="4"/>
  <c r="Z873" i="4"/>
  <c r="Y873" i="4"/>
  <c r="X873" i="4"/>
  <c r="W873" i="4"/>
  <c r="V873" i="4"/>
  <c r="U873" i="4"/>
  <c r="T873" i="4"/>
  <c r="S873" i="4"/>
  <c r="R873" i="4"/>
  <c r="Q873" i="4"/>
  <c r="P873" i="4"/>
  <c r="O873" i="4"/>
  <c r="N873" i="4"/>
  <c r="M873" i="4"/>
  <c r="L873" i="4"/>
  <c r="K873" i="4"/>
  <c r="J873" i="4"/>
  <c r="I873" i="4"/>
  <c r="H873" i="4"/>
  <c r="G873" i="4"/>
  <c r="F873" i="4"/>
  <c r="E873" i="4"/>
  <c r="D873" i="4"/>
  <c r="C873" i="4"/>
  <c r="B873" i="4"/>
  <c r="AG872" i="4"/>
  <c r="AF872" i="4"/>
  <c r="AE872" i="4"/>
  <c r="AD872" i="4"/>
  <c r="AC872" i="4"/>
  <c r="AB872" i="4"/>
  <c r="AA872" i="4"/>
  <c r="Z872" i="4"/>
  <c r="Y872" i="4"/>
  <c r="X872" i="4"/>
  <c r="W872" i="4"/>
  <c r="V872" i="4"/>
  <c r="U872" i="4"/>
  <c r="T872" i="4"/>
  <c r="S872" i="4"/>
  <c r="R872" i="4"/>
  <c r="Q872" i="4"/>
  <c r="P872" i="4"/>
  <c r="O872" i="4"/>
  <c r="N872" i="4"/>
  <c r="M872" i="4"/>
  <c r="L872" i="4"/>
  <c r="K872" i="4"/>
  <c r="J872" i="4"/>
  <c r="I872" i="4"/>
  <c r="H872" i="4"/>
  <c r="G872" i="4"/>
  <c r="F872" i="4"/>
  <c r="E872" i="4"/>
  <c r="D872" i="4"/>
  <c r="C872" i="4"/>
  <c r="B872" i="4"/>
  <c r="AG871" i="4"/>
  <c r="AF871" i="4"/>
  <c r="AE871" i="4"/>
  <c r="AD871" i="4"/>
  <c r="AC871" i="4"/>
  <c r="AB871" i="4"/>
  <c r="AA871" i="4"/>
  <c r="Z871" i="4"/>
  <c r="Y871" i="4"/>
  <c r="X871" i="4"/>
  <c r="W871" i="4"/>
  <c r="V871" i="4"/>
  <c r="U871" i="4"/>
  <c r="T871" i="4"/>
  <c r="S871" i="4"/>
  <c r="R871" i="4"/>
  <c r="Q871" i="4"/>
  <c r="P871" i="4"/>
  <c r="O871" i="4"/>
  <c r="N871" i="4"/>
  <c r="M871" i="4"/>
  <c r="L871" i="4"/>
  <c r="K871" i="4"/>
  <c r="J871" i="4"/>
  <c r="I871" i="4"/>
  <c r="H871" i="4"/>
  <c r="G871" i="4"/>
  <c r="F871" i="4"/>
  <c r="E871" i="4"/>
  <c r="D871" i="4"/>
  <c r="C871" i="4"/>
  <c r="B871" i="4"/>
  <c r="AG870" i="4"/>
  <c r="AF870" i="4"/>
  <c r="AE870" i="4"/>
  <c r="AD870" i="4"/>
  <c r="AC870" i="4"/>
  <c r="AB870" i="4"/>
  <c r="AA870" i="4"/>
  <c r="Z870" i="4"/>
  <c r="Y870" i="4"/>
  <c r="X870" i="4"/>
  <c r="W870" i="4"/>
  <c r="V870" i="4"/>
  <c r="U870" i="4"/>
  <c r="T870" i="4"/>
  <c r="S870" i="4"/>
  <c r="R870" i="4"/>
  <c r="Q870" i="4"/>
  <c r="P870" i="4"/>
  <c r="O870" i="4"/>
  <c r="N870" i="4"/>
  <c r="M870" i="4"/>
  <c r="L870" i="4"/>
  <c r="K870" i="4"/>
  <c r="J870" i="4"/>
  <c r="I870" i="4"/>
  <c r="H870" i="4"/>
  <c r="G870" i="4"/>
  <c r="F870" i="4"/>
  <c r="E870" i="4"/>
  <c r="D870" i="4"/>
  <c r="C870" i="4"/>
  <c r="B870" i="4"/>
  <c r="AG869" i="4"/>
  <c r="AF869" i="4"/>
  <c r="AE869" i="4"/>
  <c r="AD869" i="4"/>
  <c r="AC869" i="4"/>
  <c r="AB869" i="4"/>
  <c r="AA869" i="4"/>
  <c r="Z869" i="4"/>
  <c r="Y869" i="4"/>
  <c r="X869" i="4"/>
  <c r="W869" i="4"/>
  <c r="V869" i="4"/>
  <c r="U869" i="4"/>
  <c r="T869" i="4"/>
  <c r="S869" i="4"/>
  <c r="R869" i="4"/>
  <c r="Q869" i="4"/>
  <c r="P869" i="4"/>
  <c r="O869" i="4"/>
  <c r="N869" i="4"/>
  <c r="M869" i="4"/>
  <c r="L869" i="4"/>
  <c r="K869" i="4"/>
  <c r="J869" i="4"/>
  <c r="I869" i="4"/>
  <c r="H869" i="4"/>
  <c r="G869" i="4"/>
  <c r="F869" i="4"/>
  <c r="E869" i="4"/>
  <c r="D869" i="4"/>
  <c r="C869" i="4"/>
  <c r="B869" i="4"/>
  <c r="AG868" i="4"/>
  <c r="AF868" i="4"/>
  <c r="AE868" i="4"/>
  <c r="AD868" i="4"/>
  <c r="AC868" i="4"/>
  <c r="AB868" i="4"/>
  <c r="AA868" i="4"/>
  <c r="Z868" i="4"/>
  <c r="Y868" i="4"/>
  <c r="X868" i="4"/>
  <c r="W868" i="4"/>
  <c r="V868" i="4"/>
  <c r="U868" i="4"/>
  <c r="T868" i="4"/>
  <c r="S868" i="4"/>
  <c r="R868" i="4"/>
  <c r="Q868" i="4"/>
  <c r="P868" i="4"/>
  <c r="O868" i="4"/>
  <c r="N868" i="4"/>
  <c r="M868" i="4"/>
  <c r="L868" i="4"/>
  <c r="K868" i="4"/>
  <c r="J868" i="4"/>
  <c r="I868" i="4"/>
  <c r="H868" i="4"/>
  <c r="G868" i="4"/>
  <c r="F868" i="4"/>
  <c r="E868" i="4"/>
  <c r="D868" i="4"/>
  <c r="C868" i="4"/>
  <c r="B868" i="4"/>
  <c r="AG867" i="4"/>
  <c r="AF867" i="4"/>
  <c r="AE867" i="4"/>
  <c r="AD867" i="4"/>
  <c r="AC867" i="4"/>
  <c r="AB867" i="4"/>
  <c r="AA867" i="4"/>
  <c r="Z867" i="4"/>
  <c r="Y867" i="4"/>
  <c r="X867" i="4"/>
  <c r="W867" i="4"/>
  <c r="V867" i="4"/>
  <c r="U867" i="4"/>
  <c r="T867" i="4"/>
  <c r="S867" i="4"/>
  <c r="R867" i="4"/>
  <c r="Q867" i="4"/>
  <c r="P867" i="4"/>
  <c r="O867" i="4"/>
  <c r="N867" i="4"/>
  <c r="M867" i="4"/>
  <c r="L867" i="4"/>
  <c r="K867" i="4"/>
  <c r="J867" i="4"/>
  <c r="I867" i="4"/>
  <c r="H867" i="4"/>
  <c r="G867" i="4"/>
  <c r="F867" i="4"/>
  <c r="E867" i="4"/>
  <c r="D867" i="4"/>
  <c r="C867" i="4"/>
  <c r="B867" i="4"/>
  <c r="AG866" i="4"/>
  <c r="AF866" i="4"/>
  <c r="AE866" i="4"/>
  <c r="AD866" i="4"/>
  <c r="AC866" i="4"/>
  <c r="AB866" i="4"/>
  <c r="AA866" i="4"/>
  <c r="Z866" i="4"/>
  <c r="Y866" i="4"/>
  <c r="X866" i="4"/>
  <c r="W866" i="4"/>
  <c r="V866" i="4"/>
  <c r="U866" i="4"/>
  <c r="T866" i="4"/>
  <c r="S866" i="4"/>
  <c r="R866" i="4"/>
  <c r="Q866" i="4"/>
  <c r="P866" i="4"/>
  <c r="O866" i="4"/>
  <c r="N866" i="4"/>
  <c r="M866" i="4"/>
  <c r="L866" i="4"/>
  <c r="K866" i="4"/>
  <c r="J866" i="4"/>
  <c r="I866" i="4"/>
  <c r="H866" i="4"/>
  <c r="G866" i="4"/>
  <c r="F866" i="4"/>
  <c r="E866" i="4"/>
  <c r="D866" i="4"/>
  <c r="C866" i="4"/>
  <c r="B866" i="4"/>
  <c r="AG865" i="4"/>
  <c r="AF865" i="4"/>
  <c r="AE865" i="4"/>
  <c r="AD865" i="4"/>
  <c r="AC865" i="4"/>
  <c r="AB865" i="4"/>
  <c r="AA865" i="4"/>
  <c r="Z865" i="4"/>
  <c r="Y865" i="4"/>
  <c r="X865" i="4"/>
  <c r="W865" i="4"/>
  <c r="V865" i="4"/>
  <c r="U865" i="4"/>
  <c r="T865" i="4"/>
  <c r="S865" i="4"/>
  <c r="R865" i="4"/>
  <c r="Q865" i="4"/>
  <c r="P865" i="4"/>
  <c r="O865" i="4"/>
  <c r="N865" i="4"/>
  <c r="M865" i="4"/>
  <c r="L865" i="4"/>
  <c r="K865" i="4"/>
  <c r="J865" i="4"/>
  <c r="I865" i="4"/>
  <c r="H865" i="4"/>
  <c r="G865" i="4"/>
  <c r="F865" i="4"/>
  <c r="E865" i="4"/>
  <c r="D865" i="4"/>
  <c r="C865" i="4"/>
  <c r="B865" i="4"/>
  <c r="AG864" i="4"/>
  <c r="AF864" i="4"/>
  <c r="AE864" i="4"/>
  <c r="AD864" i="4"/>
  <c r="AC864" i="4"/>
  <c r="AB864" i="4"/>
  <c r="AA864" i="4"/>
  <c r="Z864" i="4"/>
  <c r="Y864" i="4"/>
  <c r="X864" i="4"/>
  <c r="W864" i="4"/>
  <c r="V864" i="4"/>
  <c r="U864" i="4"/>
  <c r="T864" i="4"/>
  <c r="S864" i="4"/>
  <c r="R864" i="4"/>
  <c r="Q864" i="4"/>
  <c r="P864" i="4"/>
  <c r="O864" i="4"/>
  <c r="N864" i="4"/>
  <c r="M864" i="4"/>
  <c r="L864" i="4"/>
  <c r="K864" i="4"/>
  <c r="J864" i="4"/>
  <c r="I864" i="4"/>
  <c r="H864" i="4"/>
  <c r="G864" i="4"/>
  <c r="F864" i="4"/>
  <c r="E864" i="4"/>
  <c r="D864" i="4"/>
  <c r="C864" i="4"/>
  <c r="B864" i="4"/>
  <c r="AG863" i="4"/>
  <c r="AF863" i="4"/>
  <c r="AE863" i="4"/>
  <c r="AD863" i="4"/>
  <c r="AC863" i="4"/>
  <c r="AB863" i="4"/>
  <c r="AA863" i="4"/>
  <c r="Z863" i="4"/>
  <c r="Y863" i="4"/>
  <c r="X863" i="4"/>
  <c r="W863" i="4"/>
  <c r="V863" i="4"/>
  <c r="U863" i="4"/>
  <c r="T863" i="4"/>
  <c r="S863" i="4"/>
  <c r="R863" i="4"/>
  <c r="Q863" i="4"/>
  <c r="P863" i="4"/>
  <c r="O863" i="4"/>
  <c r="N863" i="4"/>
  <c r="M863" i="4"/>
  <c r="L863" i="4"/>
  <c r="K863" i="4"/>
  <c r="J863" i="4"/>
  <c r="I863" i="4"/>
  <c r="H863" i="4"/>
  <c r="G863" i="4"/>
  <c r="F863" i="4"/>
  <c r="E863" i="4"/>
  <c r="D863" i="4"/>
  <c r="C863" i="4"/>
  <c r="B863" i="4"/>
  <c r="AG862" i="4"/>
  <c r="AF862" i="4"/>
  <c r="AE862" i="4"/>
  <c r="AD862" i="4"/>
  <c r="AC862" i="4"/>
  <c r="AB862" i="4"/>
  <c r="AA862" i="4"/>
  <c r="Z862" i="4"/>
  <c r="Y862" i="4"/>
  <c r="X862" i="4"/>
  <c r="W862" i="4"/>
  <c r="V862" i="4"/>
  <c r="U862" i="4"/>
  <c r="T862" i="4"/>
  <c r="S862" i="4"/>
  <c r="R862" i="4"/>
  <c r="Q862" i="4"/>
  <c r="P862" i="4"/>
  <c r="O862" i="4"/>
  <c r="N862" i="4"/>
  <c r="M862" i="4"/>
  <c r="L862" i="4"/>
  <c r="K862" i="4"/>
  <c r="J862" i="4"/>
  <c r="I862" i="4"/>
  <c r="H862" i="4"/>
  <c r="G862" i="4"/>
  <c r="F862" i="4"/>
  <c r="E862" i="4"/>
  <c r="D862" i="4"/>
  <c r="C862" i="4"/>
  <c r="B862" i="4"/>
  <c r="AG861" i="4"/>
  <c r="AF861" i="4"/>
  <c r="AE861" i="4"/>
  <c r="AD861" i="4"/>
  <c r="AC861" i="4"/>
  <c r="AB861" i="4"/>
  <c r="AA861" i="4"/>
  <c r="Z861" i="4"/>
  <c r="Y861" i="4"/>
  <c r="X861" i="4"/>
  <c r="W861" i="4"/>
  <c r="V861" i="4"/>
  <c r="U861" i="4"/>
  <c r="T861" i="4"/>
  <c r="S861" i="4"/>
  <c r="R861" i="4"/>
  <c r="Q861" i="4"/>
  <c r="P861" i="4"/>
  <c r="O861" i="4"/>
  <c r="N861" i="4"/>
  <c r="M861" i="4"/>
  <c r="L861" i="4"/>
  <c r="K861" i="4"/>
  <c r="J861" i="4"/>
  <c r="I861" i="4"/>
  <c r="H861" i="4"/>
  <c r="G861" i="4"/>
  <c r="F861" i="4"/>
  <c r="E861" i="4"/>
  <c r="D861" i="4"/>
  <c r="C861" i="4"/>
  <c r="B861" i="4"/>
  <c r="AG860" i="4"/>
  <c r="AF860" i="4"/>
  <c r="AE860" i="4"/>
  <c r="AD860" i="4"/>
  <c r="AC860" i="4"/>
  <c r="AB860" i="4"/>
  <c r="AA860" i="4"/>
  <c r="Z860" i="4"/>
  <c r="Y860" i="4"/>
  <c r="X860" i="4"/>
  <c r="W860" i="4"/>
  <c r="V860" i="4"/>
  <c r="U860" i="4"/>
  <c r="T860" i="4"/>
  <c r="S860" i="4"/>
  <c r="R860" i="4"/>
  <c r="Q860" i="4"/>
  <c r="P860" i="4"/>
  <c r="O860" i="4"/>
  <c r="N860" i="4"/>
  <c r="M860" i="4"/>
  <c r="L860" i="4"/>
  <c r="K860" i="4"/>
  <c r="J860" i="4"/>
  <c r="I860" i="4"/>
  <c r="H860" i="4"/>
  <c r="G860" i="4"/>
  <c r="F860" i="4"/>
  <c r="E860" i="4"/>
  <c r="D860" i="4"/>
  <c r="C860" i="4"/>
  <c r="B860" i="4"/>
  <c r="AG859" i="4"/>
  <c r="AF859" i="4"/>
  <c r="AE859" i="4"/>
  <c r="AD859" i="4"/>
  <c r="AC859" i="4"/>
  <c r="AB859" i="4"/>
  <c r="AA859" i="4"/>
  <c r="Z859" i="4"/>
  <c r="Y859" i="4"/>
  <c r="X859" i="4"/>
  <c r="W859" i="4"/>
  <c r="V859" i="4"/>
  <c r="U859" i="4"/>
  <c r="T859" i="4"/>
  <c r="S859" i="4"/>
  <c r="R859" i="4"/>
  <c r="Q859" i="4"/>
  <c r="P859" i="4"/>
  <c r="O859" i="4"/>
  <c r="N859" i="4"/>
  <c r="M859" i="4"/>
  <c r="L859" i="4"/>
  <c r="K859" i="4"/>
  <c r="J859" i="4"/>
  <c r="I859" i="4"/>
  <c r="H859" i="4"/>
  <c r="G859" i="4"/>
  <c r="F859" i="4"/>
  <c r="E859" i="4"/>
  <c r="D859" i="4"/>
  <c r="C859" i="4"/>
  <c r="B859" i="4"/>
  <c r="AG858" i="4"/>
  <c r="AF858" i="4"/>
  <c r="AE858" i="4"/>
  <c r="AD858" i="4"/>
  <c r="AC858" i="4"/>
  <c r="AB858" i="4"/>
  <c r="AA858" i="4"/>
  <c r="Z858" i="4"/>
  <c r="Y858" i="4"/>
  <c r="X858" i="4"/>
  <c r="W858" i="4"/>
  <c r="V858" i="4"/>
  <c r="U858" i="4"/>
  <c r="T858" i="4"/>
  <c r="S858" i="4"/>
  <c r="R858" i="4"/>
  <c r="Q858" i="4"/>
  <c r="P858" i="4"/>
  <c r="O858" i="4"/>
  <c r="N858" i="4"/>
  <c r="M858" i="4"/>
  <c r="L858" i="4"/>
  <c r="K858" i="4"/>
  <c r="J858" i="4"/>
  <c r="I858" i="4"/>
  <c r="H858" i="4"/>
  <c r="G858" i="4"/>
  <c r="F858" i="4"/>
  <c r="E858" i="4"/>
  <c r="D858" i="4"/>
  <c r="C858" i="4"/>
  <c r="B858" i="4"/>
  <c r="AG857" i="4"/>
  <c r="AF857" i="4"/>
  <c r="AE857" i="4"/>
  <c r="AD857" i="4"/>
  <c r="AC857" i="4"/>
  <c r="AB857" i="4"/>
  <c r="AA857" i="4"/>
  <c r="Z857" i="4"/>
  <c r="Y857" i="4"/>
  <c r="X857" i="4"/>
  <c r="W857" i="4"/>
  <c r="V857" i="4"/>
  <c r="U857" i="4"/>
  <c r="T857" i="4"/>
  <c r="S857" i="4"/>
  <c r="R857" i="4"/>
  <c r="Q857" i="4"/>
  <c r="P857" i="4"/>
  <c r="O857" i="4"/>
  <c r="N857" i="4"/>
  <c r="M857" i="4"/>
  <c r="L857" i="4"/>
  <c r="K857" i="4"/>
  <c r="J857" i="4"/>
  <c r="I857" i="4"/>
  <c r="H857" i="4"/>
  <c r="G857" i="4"/>
  <c r="F857" i="4"/>
  <c r="E857" i="4"/>
  <c r="D857" i="4"/>
  <c r="C857" i="4"/>
  <c r="B857" i="4"/>
  <c r="AG856" i="4"/>
  <c r="AF856" i="4"/>
  <c r="AE856" i="4"/>
  <c r="AD856" i="4"/>
  <c r="AC856" i="4"/>
  <c r="AB856" i="4"/>
  <c r="AA856" i="4"/>
  <c r="Z856" i="4"/>
  <c r="Y856" i="4"/>
  <c r="X856" i="4"/>
  <c r="W856" i="4"/>
  <c r="V856" i="4"/>
  <c r="U856" i="4"/>
  <c r="T856" i="4"/>
  <c r="S856" i="4"/>
  <c r="R856" i="4"/>
  <c r="Q856" i="4"/>
  <c r="P856" i="4"/>
  <c r="O856" i="4"/>
  <c r="N856" i="4"/>
  <c r="M856" i="4"/>
  <c r="L856" i="4"/>
  <c r="K856" i="4"/>
  <c r="J856" i="4"/>
  <c r="I856" i="4"/>
  <c r="H856" i="4"/>
  <c r="G856" i="4"/>
  <c r="F856" i="4"/>
  <c r="E856" i="4"/>
  <c r="D856" i="4"/>
  <c r="C856" i="4"/>
  <c r="B856" i="4"/>
  <c r="AG855" i="4"/>
  <c r="AF855" i="4"/>
  <c r="AE855" i="4"/>
  <c r="AD855" i="4"/>
  <c r="AC855" i="4"/>
  <c r="AB855" i="4"/>
  <c r="AA855" i="4"/>
  <c r="Z855" i="4"/>
  <c r="Y855" i="4"/>
  <c r="X855" i="4"/>
  <c r="W855" i="4"/>
  <c r="V855" i="4"/>
  <c r="U855" i="4"/>
  <c r="T855" i="4"/>
  <c r="S855" i="4"/>
  <c r="R855" i="4"/>
  <c r="Q855" i="4"/>
  <c r="P855" i="4"/>
  <c r="O855" i="4"/>
  <c r="N855" i="4"/>
  <c r="M855" i="4"/>
  <c r="L855" i="4"/>
  <c r="K855" i="4"/>
  <c r="J855" i="4"/>
  <c r="I855" i="4"/>
  <c r="H855" i="4"/>
  <c r="G855" i="4"/>
  <c r="F855" i="4"/>
  <c r="E855" i="4"/>
  <c r="D855" i="4"/>
  <c r="C855" i="4"/>
  <c r="B855" i="4"/>
  <c r="AG854" i="4"/>
  <c r="AF854" i="4"/>
  <c r="AE854" i="4"/>
  <c r="AD854" i="4"/>
  <c r="AC854" i="4"/>
  <c r="AB854" i="4"/>
  <c r="AA854" i="4"/>
  <c r="Z854" i="4"/>
  <c r="Y854" i="4"/>
  <c r="X854" i="4"/>
  <c r="W854" i="4"/>
  <c r="V854" i="4"/>
  <c r="U854" i="4"/>
  <c r="T854" i="4"/>
  <c r="S854" i="4"/>
  <c r="R854" i="4"/>
  <c r="Q854" i="4"/>
  <c r="P854" i="4"/>
  <c r="O854" i="4"/>
  <c r="N854" i="4"/>
  <c r="M854" i="4"/>
  <c r="L854" i="4"/>
  <c r="K854" i="4"/>
  <c r="J854" i="4"/>
  <c r="I854" i="4"/>
  <c r="H854" i="4"/>
  <c r="G854" i="4"/>
  <c r="F854" i="4"/>
  <c r="E854" i="4"/>
  <c r="D854" i="4"/>
  <c r="C854" i="4"/>
  <c r="B854" i="4"/>
  <c r="AG853" i="4"/>
  <c r="AF853" i="4"/>
  <c r="AE853" i="4"/>
  <c r="AD853" i="4"/>
  <c r="AC853" i="4"/>
  <c r="AB853" i="4"/>
  <c r="AA853" i="4"/>
  <c r="Z853" i="4"/>
  <c r="Y853" i="4"/>
  <c r="X853" i="4"/>
  <c r="W853" i="4"/>
  <c r="V853" i="4"/>
  <c r="U853" i="4"/>
  <c r="T853" i="4"/>
  <c r="S853" i="4"/>
  <c r="R853" i="4"/>
  <c r="Q853" i="4"/>
  <c r="P853" i="4"/>
  <c r="O853" i="4"/>
  <c r="N853" i="4"/>
  <c r="M853" i="4"/>
  <c r="L853" i="4"/>
  <c r="K853" i="4"/>
  <c r="J853" i="4"/>
  <c r="I853" i="4"/>
  <c r="H853" i="4"/>
  <c r="G853" i="4"/>
  <c r="F853" i="4"/>
  <c r="E853" i="4"/>
  <c r="D853" i="4"/>
  <c r="C853" i="4"/>
  <c r="B853" i="4"/>
  <c r="AG852" i="4"/>
  <c r="AF852" i="4"/>
  <c r="AE852" i="4"/>
  <c r="AD852" i="4"/>
  <c r="AC852" i="4"/>
  <c r="AB852" i="4"/>
  <c r="AA852" i="4"/>
  <c r="Z852" i="4"/>
  <c r="Y852" i="4"/>
  <c r="X852" i="4"/>
  <c r="W852" i="4"/>
  <c r="V852" i="4"/>
  <c r="U852" i="4"/>
  <c r="T852" i="4"/>
  <c r="S852" i="4"/>
  <c r="R852" i="4"/>
  <c r="Q852" i="4"/>
  <c r="P852" i="4"/>
  <c r="O852" i="4"/>
  <c r="N852" i="4"/>
  <c r="M852" i="4"/>
  <c r="L852" i="4"/>
  <c r="K852" i="4"/>
  <c r="J852" i="4"/>
  <c r="I852" i="4"/>
  <c r="H852" i="4"/>
  <c r="G852" i="4"/>
  <c r="F852" i="4"/>
  <c r="E852" i="4"/>
  <c r="D852" i="4"/>
  <c r="C852" i="4"/>
  <c r="B852" i="4"/>
  <c r="AG851" i="4"/>
  <c r="AF851" i="4"/>
  <c r="AE851" i="4"/>
  <c r="AD851" i="4"/>
  <c r="AC851" i="4"/>
  <c r="AB851" i="4"/>
  <c r="AA851" i="4"/>
  <c r="Z851" i="4"/>
  <c r="Y851" i="4"/>
  <c r="X851" i="4"/>
  <c r="W851" i="4"/>
  <c r="V851" i="4"/>
  <c r="U851" i="4"/>
  <c r="T851" i="4"/>
  <c r="S851" i="4"/>
  <c r="R851" i="4"/>
  <c r="Q851" i="4"/>
  <c r="P851" i="4"/>
  <c r="O851" i="4"/>
  <c r="N851" i="4"/>
  <c r="M851" i="4"/>
  <c r="L851" i="4"/>
  <c r="K851" i="4"/>
  <c r="J851" i="4"/>
  <c r="I851" i="4"/>
  <c r="H851" i="4"/>
  <c r="G851" i="4"/>
  <c r="F851" i="4"/>
  <c r="E851" i="4"/>
  <c r="D851" i="4"/>
  <c r="C851" i="4"/>
  <c r="B851" i="4"/>
  <c r="AG850" i="4"/>
  <c r="AF850" i="4"/>
  <c r="AE850" i="4"/>
  <c r="AD850" i="4"/>
  <c r="AC850" i="4"/>
  <c r="AB850" i="4"/>
  <c r="AA850" i="4"/>
  <c r="Z850" i="4"/>
  <c r="Y850" i="4"/>
  <c r="X850" i="4"/>
  <c r="W850" i="4"/>
  <c r="V850" i="4"/>
  <c r="U850" i="4"/>
  <c r="T850" i="4"/>
  <c r="S850" i="4"/>
  <c r="R850" i="4"/>
  <c r="Q850" i="4"/>
  <c r="P850" i="4"/>
  <c r="O850" i="4"/>
  <c r="N850" i="4"/>
  <c r="M850" i="4"/>
  <c r="L850" i="4"/>
  <c r="K850" i="4"/>
  <c r="J850" i="4"/>
  <c r="I850" i="4"/>
  <c r="H850" i="4"/>
  <c r="G850" i="4"/>
  <c r="F850" i="4"/>
  <c r="E850" i="4"/>
  <c r="D850" i="4"/>
  <c r="C850" i="4"/>
  <c r="B850" i="4"/>
  <c r="AG849" i="4"/>
  <c r="AF849" i="4"/>
  <c r="AE849" i="4"/>
  <c r="AD849" i="4"/>
  <c r="AC849" i="4"/>
  <c r="AB849" i="4"/>
  <c r="AA849" i="4"/>
  <c r="Z849" i="4"/>
  <c r="Y849" i="4"/>
  <c r="X849" i="4"/>
  <c r="W849" i="4"/>
  <c r="V849" i="4"/>
  <c r="U849" i="4"/>
  <c r="T849" i="4"/>
  <c r="S849" i="4"/>
  <c r="R849" i="4"/>
  <c r="Q849" i="4"/>
  <c r="P849" i="4"/>
  <c r="O849" i="4"/>
  <c r="N849" i="4"/>
  <c r="M849" i="4"/>
  <c r="L849" i="4"/>
  <c r="K849" i="4"/>
  <c r="J849" i="4"/>
  <c r="I849" i="4"/>
  <c r="H849" i="4"/>
  <c r="G849" i="4"/>
  <c r="F849" i="4"/>
  <c r="E849" i="4"/>
  <c r="D849" i="4"/>
  <c r="C849" i="4"/>
  <c r="B849" i="4"/>
  <c r="AG848" i="4"/>
  <c r="AF848" i="4"/>
  <c r="AE848" i="4"/>
  <c r="AD848" i="4"/>
  <c r="AC848" i="4"/>
  <c r="AB848" i="4"/>
  <c r="AA848" i="4"/>
  <c r="Z848" i="4"/>
  <c r="Y848" i="4"/>
  <c r="X848" i="4"/>
  <c r="W848" i="4"/>
  <c r="V848" i="4"/>
  <c r="U848" i="4"/>
  <c r="T848" i="4"/>
  <c r="S848" i="4"/>
  <c r="R848" i="4"/>
  <c r="Q848" i="4"/>
  <c r="P848" i="4"/>
  <c r="O848" i="4"/>
  <c r="N848" i="4"/>
  <c r="M848" i="4"/>
  <c r="L848" i="4"/>
  <c r="K848" i="4"/>
  <c r="J848" i="4"/>
  <c r="I848" i="4"/>
  <c r="H848" i="4"/>
  <c r="G848" i="4"/>
  <c r="F848" i="4"/>
  <c r="E848" i="4"/>
  <c r="D848" i="4"/>
  <c r="C848" i="4"/>
  <c r="B848" i="4"/>
  <c r="AG847" i="4"/>
  <c r="AF847" i="4"/>
  <c r="AE847" i="4"/>
  <c r="AD847" i="4"/>
  <c r="AC847" i="4"/>
  <c r="AB847" i="4"/>
  <c r="AA847" i="4"/>
  <c r="Z847" i="4"/>
  <c r="Y847" i="4"/>
  <c r="X847" i="4"/>
  <c r="W847" i="4"/>
  <c r="V847" i="4"/>
  <c r="U847" i="4"/>
  <c r="T847" i="4"/>
  <c r="S847" i="4"/>
  <c r="R847" i="4"/>
  <c r="Q847" i="4"/>
  <c r="P847" i="4"/>
  <c r="O847" i="4"/>
  <c r="N847" i="4"/>
  <c r="M847" i="4"/>
  <c r="L847" i="4"/>
  <c r="K847" i="4"/>
  <c r="J847" i="4"/>
  <c r="I847" i="4"/>
  <c r="H847" i="4"/>
  <c r="G847" i="4"/>
  <c r="F847" i="4"/>
  <c r="E847" i="4"/>
  <c r="D847" i="4"/>
  <c r="C847" i="4"/>
  <c r="B847" i="4"/>
  <c r="AG846" i="4"/>
  <c r="AF846" i="4"/>
  <c r="AE846" i="4"/>
  <c r="AD846" i="4"/>
  <c r="AC846" i="4"/>
  <c r="AB846" i="4"/>
  <c r="AA846" i="4"/>
  <c r="Z846" i="4"/>
  <c r="Y846" i="4"/>
  <c r="X846" i="4"/>
  <c r="W846" i="4"/>
  <c r="V846" i="4"/>
  <c r="U846" i="4"/>
  <c r="T846" i="4"/>
  <c r="S846" i="4"/>
  <c r="R846" i="4"/>
  <c r="Q846" i="4"/>
  <c r="P846" i="4"/>
  <c r="O846" i="4"/>
  <c r="N846" i="4"/>
  <c r="M846" i="4"/>
  <c r="L846" i="4"/>
  <c r="K846" i="4"/>
  <c r="J846" i="4"/>
  <c r="I846" i="4"/>
  <c r="H846" i="4"/>
  <c r="G846" i="4"/>
  <c r="F846" i="4"/>
  <c r="E846" i="4"/>
  <c r="D846" i="4"/>
  <c r="C846" i="4"/>
  <c r="B846" i="4"/>
  <c r="AG845" i="4"/>
  <c r="AF845" i="4"/>
  <c r="AE845" i="4"/>
  <c r="AD845" i="4"/>
  <c r="AC845" i="4"/>
  <c r="AB845" i="4"/>
  <c r="AA845" i="4"/>
  <c r="Z845" i="4"/>
  <c r="Y845" i="4"/>
  <c r="X845" i="4"/>
  <c r="W845" i="4"/>
  <c r="V845" i="4"/>
  <c r="U845" i="4"/>
  <c r="T845" i="4"/>
  <c r="S845" i="4"/>
  <c r="R845" i="4"/>
  <c r="Q845" i="4"/>
  <c r="P845" i="4"/>
  <c r="O845" i="4"/>
  <c r="N845" i="4"/>
  <c r="M845" i="4"/>
  <c r="L845" i="4"/>
  <c r="K845" i="4"/>
  <c r="J845" i="4"/>
  <c r="I845" i="4"/>
  <c r="H845" i="4"/>
  <c r="G845" i="4"/>
  <c r="F845" i="4"/>
  <c r="E845" i="4"/>
  <c r="D845" i="4"/>
  <c r="C845" i="4"/>
  <c r="B845" i="4"/>
  <c r="AG844" i="4"/>
  <c r="AF844" i="4"/>
  <c r="AE844" i="4"/>
  <c r="AD844" i="4"/>
  <c r="AC844" i="4"/>
  <c r="AB844" i="4"/>
  <c r="AA844" i="4"/>
  <c r="Z844" i="4"/>
  <c r="Y844" i="4"/>
  <c r="X844" i="4"/>
  <c r="W844" i="4"/>
  <c r="V844" i="4"/>
  <c r="U844" i="4"/>
  <c r="T844" i="4"/>
  <c r="S844" i="4"/>
  <c r="R844" i="4"/>
  <c r="Q844" i="4"/>
  <c r="P844" i="4"/>
  <c r="O844" i="4"/>
  <c r="N844" i="4"/>
  <c r="M844" i="4"/>
  <c r="L844" i="4"/>
  <c r="K844" i="4"/>
  <c r="J844" i="4"/>
  <c r="I844" i="4"/>
  <c r="H844" i="4"/>
  <c r="G844" i="4"/>
  <c r="F844" i="4"/>
  <c r="E844" i="4"/>
  <c r="D844" i="4"/>
  <c r="C844" i="4"/>
  <c r="B844" i="4"/>
  <c r="AG843" i="4"/>
  <c r="AF843" i="4"/>
  <c r="AE843" i="4"/>
  <c r="AD843" i="4"/>
  <c r="AC843" i="4"/>
  <c r="AB843" i="4"/>
  <c r="AA843" i="4"/>
  <c r="Z843" i="4"/>
  <c r="Y843" i="4"/>
  <c r="X843" i="4"/>
  <c r="W843" i="4"/>
  <c r="V843" i="4"/>
  <c r="U843" i="4"/>
  <c r="T843" i="4"/>
  <c r="S843" i="4"/>
  <c r="R843" i="4"/>
  <c r="Q843" i="4"/>
  <c r="P843" i="4"/>
  <c r="O843" i="4"/>
  <c r="N843" i="4"/>
  <c r="M843" i="4"/>
  <c r="L843" i="4"/>
  <c r="K843" i="4"/>
  <c r="J843" i="4"/>
  <c r="I843" i="4"/>
  <c r="H843" i="4"/>
  <c r="G843" i="4"/>
  <c r="F843" i="4"/>
  <c r="E843" i="4"/>
  <c r="D843" i="4"/>
  <c r="C843" i="4"/>
  <c r="B843" i="4"/>
  <c r="AG842" i="4"/>
  <c r="AF842" i="4"/>
  <c r="AE842" i="4"/>
  <c r="AD842" i="4"/>
  <c r="AC842" i="4"/>
  <c r="AB842" i="4"/>
  <c r="AA842" i="4"/>
  <c r="Z842" i="4"/>
  <c r="Y842" i="4"/>
  <c r="X842" i="4"/>
  <c r="W842" i="4"/>
  <c r="V842" i="4"/>
  <c r="U842" i="4"/>
  <c r="T842" i="4"/>
  <c r="S842" i="4"/>
  <c r="R842" i="4"/>
  <c r="Q842" i="4"/>
  <c r="P842" i="4"/>
  <c r="O842" i="4"/>
  <c r="N842" i="4"/>
  <c r="M842" i="4"/>
  <c r="L842" i="4"/>
  <c r="K842" i="4"/>
  <c r="J842" i="4"/>
  <c r="I842" i="4"/>
  <c r="H842" i="4"/>
  <c r="G842" i="4"/>
  <c r="F842" i="4"/>
  <c r="E842" i="4"/>
  <c r="D842" i="4"/>
  <c r="C842" i="4"/>
  <c r="B842" i="4"/>
  <c r="AG841" i="4"/>
  <c r="AF841" i="4"/>
  <c r="AE841" i="4"/>
  <c r="AD841" i="4"/>
  <c r="AC841" i="4"/>
  <c r="AB841" i="4"/>
  <c r="AA841" i="4"/>
  <c r="Z841" i="4"/>
  <c r="Y841" i="4"/>
  <c r="X841" i="4"/>
  <c r="W841" i="4"/>
  <c r="V841" i="4"/>
  <c r="U841" i="4"/>
  <c r="T841" i="4"/>
  <c r="S841" i="4"/>
  <c r="R841" i="4"/>
  <c r="Q841" i="4"/>
  <c r="P841" i="4"/>
  <c r="O841" i="4"/>
  <c r="N841" i="4"/>
  <c r="M841" i="4"/>
  <c r="L841" i="4"/>
  <c r="K841" i="4"/>
  <c r="J841" i="4"/>
  <c r="I841" i="4"/>
  <c r="H841" i="4"/>
  <c r="G841" i="4"/>
  <c r="F841" i="4"/>
  <c r="E841" i="4"/>
  <c r="D841" i="4"/>
  <c r="C841" i="4"/>
  <c r="B841" i="4"/>
  <c r="AG840" i="4"/>
  <c r="AF840" i="4"/>
  <c r="AE840" i="4"/>
  <c r="AD840" i="4"/>
  <c r="AC840" i="4"/>
  <c r="AB840" i="4"/>
  <c r="AA840" i="4"/>
  <c r="Z840" i="4"/>
  <c r="Y840" i="4"/>
  <c r="X840" i="4"/>
  <c r="W840" i="4"/>
  <c r="V840" i="4"/>
  <c r="U840" i="4"/>
  <c r="T840" i="4"/>
  <c r="S840" i="4"/>
  <c r="R840" i="4"/>
  <c r="Q840" i="4"/>
  <c r="P840" i="4"/>
  <c r="O840" i="4"/>
  <c r="N840" i="4"/>
  <c r="M840" i="4"/>
  <c r="L840" i="4"/>
  <c r="K840" i="4"/>
  <c r="J840" i="4"/>
  <c r="I840" i="4"/>
  <c r="H840" i="4"/>
  <c r="G840" i="4"/>
  <c r="F840" i="4"/>
  <c r="E840" i="4"/>
  <c r="D840" i="4"/>
  <c r="C840" i="4"/>
  <c r="B840" i="4"/>
  <c r="AG839" i="4"/>
  <c r="AF839" i="4"/>
  <c r="AE839" i="4"/>
  <c r="AD839" i="4"/>
  <c r="AC839" i="4"/>
  <c r="AB839" i="4"/>
  <c r="AA839" i="4"/>
  <c r="Z839" i="4"/>
  <c r="Y839" i="4"/>
  <c r="X839" i="4"/>
  <c r="W839" i="4"/>
  <c r="V839" i="4"/>
  <c r="U839" i="4"/>
  <c r="T839" i="4"/>
  <c r="S839" i="4"/>
  <c r="R839" i="4"/>
  <c r="Q839" i="4"/>
  <c r="P839" i="4"/>
  <c r="O839" i="4"/>
  <c r="N839" i="4"/>
  <c r="M839" i="4"/>
  <c r="L839" i="4"/>
  <c r="K839" i="4"/>
  <c r="J839" i="4"/>
  <c r="I839" i="4"/>
  <c r="H839" i="4"/>
  <c r="G839" i="4"/>
  <c r="F839" i="4"/>
  <c r="E839" i="4"/>
  <c r="D839" i="4"/>
  <c r="C839" i="4"/>
  <c r="B839" i="4"/>
  <c r="AG838" i="4"/>
  <c r="AF838" i="4"/>
  <c r="AE838" i="4"/>
  <c r="AD838" i="4"/>
  <c r="AC838" i="4"/>
  <c r="AB838" i="4"/>
  <c r="AA838" i="4"/>
  <c r="Z838" i="4"/>
  <c r="Y838" i="4"/>
  <c r="X838" i="4"/>
  <c r="W838" i="4"/>
  <c r="V838" i="4"/>
  <c r="U838" i="4"/>
  <c r="T838" i="4"/>
  <c r="S838" i="4"/>
  <c r="R838" i="4"/>
  <c r="Q838" i="4"/>
  <c r="P838" i="4"/>
  <c r="O838" i="4"/>
  <c r="N838" i="4"/>
  <c r="M838" i="4"/>
  <c r="L838" i="4"/>
  <c r="K838" i="4"/>
  <c r="J838" i="4"/>
  <c r="I838" i="4"/>
  <c r="H838" i="4"/>
  <c r="G838" i="4"/>
  <c r="F838" i="4"/>
  <c r="E838" i="4"/>
  <c r="D838" i="4"/>
  <c r="C838" i="4"/>
  <c r="B838" i="4"/>
  <c r="AG837" i="4"/>
  <c r="AF837" i="4"/>
  <c r="AE837" i="4"/>
  <c r="AD837" i="4"/>
  <c r="AC837" i="4"/>
  <c r="AB837" i="4"/>
  <c r="AA837" i="4"/>
  <c r="Z837" i="4"/>
  <c r="Y837" i="4"/>
  <c r="X837" i="4"/>
  <c r="W837" i="4"/>
  <c r="V837" i="4"/>
  <c r="U837" i="4"/>
  <c r="T837" i="4"/>
  <c r="S837" i="4"/>
  <c r="R837" i="4"/>
  <c r="Q837" i="4"/>
  <c r="P837" i="4"/>
  <c r="O837" i="4"/>
  <c r="N837" i="4"/>
  <c r="M837" i="4"/>
  <c r="L837" i="4"/>
  <c r="K837" i="4"/>
  <c r="J837" i="4"/>
  <c r="I837" i="4"/>
  <c r="H837" i="4"/>
  <c r="G837" i="4"/>
  <c r="F837" i="4"/>
  <c r="E837" i="4"/>
  <c r="D837" i="4"/>
  <c r="C837" i="4"/>
  <c r="B837" i="4"/>
  <c r="AG836" i="4"/>
  <c r="AF836" i="4"/>
  <c r="AE836" i="4"/>
  <c r="AD836" i="4"/>
  <c r="AC836" i="4"/>
  <c r="AB836" i="4"/>
  <c r="AA836" i="4"/>
  <c r="Z836" i="4"/>
  <c r="Y836" i="4"/>
  <c r="X836" i="4"/>
  <c r="W836" i="4"/>
  <c r="V836" i="4"/>
  <c r="U836" i="4"/>
  <c r="T836" i="4"/>
  <c r="S836" i="4"/>
  <c r="R836" i="4"/>
  <c r="Q836" i="4"/>
  <c r="P836" i="4"/>
  <c r="O836" i="4"/>
  <c r="N836" i="4"/>
  <c r="M836" i="4"/>
  <c r="L836" i="4"/>
  <c r="K836" i="4"/>
  <c r="J836" i="4"/>
  <c r="I836" i="4"/>
  <c r="H836" i="4"/>
  <c r="G836" i="4"/>
  <c r="F836" i="4"/>
  <c r="E836" i="4"/>
  <c r="D836" i="4"/>
  <c r="C836" i="4"/>
  <c r="B836" i="4"/>
  <c r="AG835" i="4"/>
  <c r="AF835" i="4"/>
  <c r="AE835" i="4"/>
  <c r="AD835" i="4"/>
  <c r="AC835" i="4"/>
  <c r="AB835" i="4"/>
  <c r="AA835" i="4"/>
  <c r="Z835" i="4"/>
  <c r="Y835" i="4"/>
  <c r="X835" i="4"/>
  <c r="W835" i="4"/>
  <c r="V835" i="4"/>
  <c r="U835" i="4"/>
  <c r="T835" i="4"/>
  <c r="S835" i="4"/>
  <c r="R835" i="4"/>
  <c r="Q835" i="4"/>
  <c r="P835" i="4"/>
  <c r="O835" i="4"/>
  <c r="N835" i="4"/>
  <c r="M835" i="4"/>
  <c r="L835" i="4"/>
  <c r="K835" i="4"/>
  <c r="J835" i="4"/>
  <c r="I835" i="4"/>
  <c r="H835" i="4"/>
  <c r="G835" i="4"/>
  <c r="F835" i="4"/>
  <c r="E835" i="4"/>
  <c r="D835" i="4"/>
  <c r="C835" i="4"/>
  <c r="B835" i="4"/>
  <c r="AG834" i="4"/>
  <c r="AF834" i="4"/>
  <c r="AE834" i="4"/>
  <c r="AD834" i="4"/>
  <c r="AC834" i="4"/>
  <c r="AB834" i="4"/>
  <c r="AA834" i="4"/>
  <c r="Z834" i="4"/>
  <c r="Y834" i="4"/>
  <c r="X834" i="4"/>
  <c r="W834" i="4"/>
  <c r="V834" i="4"/>
  <c r="U834" i="4"/>
  <c r="T834" i="4"/>
  <c r="S834" i="4"/>
  <c r="R834" i="4"/>
  <c r="Q834" i="4"/>
  <c r="P834" i="4"/>
  <c r="O834" i="4"/>
  <c r="N834" i="4"/>
  <c r="M834" i="4"/>
  <c r="L834" i="4"/>
  <c r="K834" i="4"/>
  <c r="J834" i="4"/>
  <c r="I834" i="4"/>
  <c r="H834" i="4"/>
  <c r="G834" i="4"/>
  <c r="F834" i="4"/>
  <c r="E834" i="4"/>
  <c r="D834" i="4"/>
  <c r="C834" i="4"/>
  <c r="B834" i="4"/>
  <c r="AG833" i="4"/>
  <c r="AF833" i="4"/>
  <c r="AE833" i="4"/>
  <c r="AD833" i="4"/>
  <c r="AC833" i="4"/>
  <c r="AB833" i="4"/>
  <c r="AA833" i="4"/>
  <c r="Z833" i="4"/>
  <c r="Y833" i="4"/>
  <c r="X833" i="4"/>
  <c r="W833" i="4"/>
  <c r="V833" i="4"/>
  <c r="U833" i="4"/>
  <c r="T833" i="4"/>
  <c r="S833" i="4"/>
  <c r="R833" i="4"/>
  <c r="Q833" i="4"/>
  <c r="P833" i="4"/>
  <c r="O833" i="4"/>
  <c r="N833" i="4"/>
  <c r="M833" i="4"/>
  <c r="L833" i="4"/>
  <c r="K833" i="4"/>
  <c r="J833" i="4"/>
  <c r="I833" i="4"/>
  <c r="H833" i="4"/>
  <c r="G833" i="4"/>
  <c r="F833" i="4"/>
  <c r="E833" i="4"/>
  <c r="D833" i="4"/>
  <c r="C833" i="4"/>
  <c r="B833" i="4"/>
  <c r="AG832" i="4"/>
  <c r="AF832" i="4"/>
  <c r="AE832" i="4"/>
  <c r="AD832" i="4"/>
  <c r="AC832" i="4"/>
  <c r="AB832" i="4"/>
  <c r="AA832" i="4"/>
  <c r="Z832" i="4"/>
  <c r="Y832" i="4"/>
  <c r="X832" i="4"/>
  <c r="W832" i="4"/>
  <c r="V832" i="4"/>
  <c r="U832" i="4"/>
  <c r="T832" i="4"/>
  <c r="S832" i="4"/>
  <c r="R832" i="4"/>
  <c r="Q832" i="4"/>
  <c r="P832" i="4"/>
  <c r="O832" i="4"/>
  <c r="N832" i="4"/>
  <c r="M832" i="4"/>
  <c r="L832" i="4"/>
  <c r="K832" i="4"/>
  <c r="J832" i="4"/>
  <c r="I832" i="4"/>
  <c r="H832" i="4"/>
  <c r="G832" i="4"/>
  <c r="F832" i="4"/>
  <c r="E832" i="4"/>
  <c r="D832" i="4"/>
  <c r="C832" i="4"/>
  <c r="B832" i="4"/>
  <c r="AG831" i="4"/>
  <c r="AF831" i="4"/>
  <c r="AE831" i="4"/>
  <c r="AD831" i="4"/>
  <c r="AC831" i="4"/>
  <c r="AB831" i="4"/>
  <c r="AA831" i="4"/>
  <c r="Z831" i="4"/>
  <c r="Y831" i="4"/>
  <c r="X831" i="4"/>
  <c r="W831" i="4"/>
  <c r="V831" i="4"/>
  <c r="U831" i="4"/>
  <c r="T831" i="4"/>
  <c r="S831" i="4"/>
  <c r="R831" i="4"/>
  <c r="Q831" i="4"/>
  <c r="P831" i="4"/>
  <c r="O831" i="4"/>
  <c r="N831" i="4"/>
  <c r="M831" i="4"/>
  <c r="L831" i="4"/>
  <c r="K831" i="4"/>
  <c r="J831" i="4"/>
  <c r="I831" i="4"/>
  <c r="H831" i="4"/>
  <c r="G831" i="4"/>
  <c r="F831" i="4"/>
  <c r="E831" i="4"/>
  <c r="D831" i="4"/>
  <c r="C831" i="4"/>
  <c r="B831" i="4"/>
  <c r="AG830" i="4"/>
  <c r="AF830" i="4"/>
  <c r="AE830" i="4"/>
  <c r="AD830" i="4"/>
  <c r="AC830" i="4"/>
  <c r="AB830" i="4"/>
  <c r="AA830" i="4"/>
  <c r="Z830" i="4"/>
  <c r="Y830" i="4"/>
  <c r="X830" i="4"/>
  <c r="W830" i="4"/>
  <c r="V830" i="4"/>
  <c r="U830" i="4"/>
  <c r="T830" i="4"/>
  <c r="S830" i="4"/>
  <c r="R830" i="4"/>
  <c r="Q830" i="4"/>
  <c r="P830" i="4"/>
  <c r="O830" i="4"/>
  <c r="N830" i="4"/>
  <c r="M830" i="4"/>
  <c r="L830" i="4"/>
  <c r="K830" i="4"/>
  <c r="J830" i="4"/>
  <c r="I830" i="4"/>
  <c r="H830" i="4"/>
  <c r="G830" i="4"/>
  <c r="F830" i="4"/>
  <c r="E830" i="4"/>
  <c r="D830" i="4"/>
  <c r="C830" i="4"/>
  <c r="B830" i="4"/>
  <c r="AG829" i="4"/>
  <c r="AF829" i="4"/>
  <c r="AE829" i="4"/>
  <c r="AD829" i="4"/>
  <c r="AC829" i="4"/>
  <c r="AB829" i="4"/>
  <c r="AA829" i="4"/>
  <c r="Z829" i="4"/>
  <c r="Y829" i="4"/>
  <c r="X829" i="4"/>
  <c r="W829" i="4"/>
  <c r="V829" i="4"/>
  <c r="U829" i="4"/>
  <c r="T829" i="4"/>
  <c r="S829" i="4"/>
  <c r="R829" i="4"/>
  <c r="Q829" i="4"/>
  <c r="P829" i="4"/>
  <c r="O829" i="4"/>
  <c r="N829" i="4"/>
  <c r="M829" i="4"/>
  <c r="L829" i="4"/>
  <c r="K829" i="4"/>
  <c r="J829" i="4"/>
  <c r="I829" i="4"/>
  <c r="H829" i="4"/>
  <c r="G829" i="4"/>
  <c r="F829" i="4"/>
  <c r="E829" i="4"/>
  <c r="D829" i="4"/>
  <c r="C829" i="4"/>
  <c r="B829" i="4"/>
  <c r="AG828" i="4"/>
  <c r="AF828" i="4"/>
  <c r="AE828" i="4"/>
  <c r="AD828" i="4"/>
  <c r="AC828" i="4"/>
  <c r="AB828" i="4"/>
  <c r="AA828" i="4"/>
  <c r="Z828" i="4"/>
  <c r="Y828" i="4"/>
  <c r="X828" i="4"/>
  <c r="W828" i="4"/>
  <c r="V828" i="4"/>
  <c r="U828" i="4"/>
  <c r="T828" i="4"/>
  <c r="S828" i="4"/>
  <c r="R828" i="4"/>
  <c r="Q828" i="4"/>
  <c r="P828" i="4"/>
  <c r="O828" i="4"/>
  <c r="N828" i="4"/>
  <c r="M828" i="4"/>
  <c r="L828" i="4"/>
  <c r="K828" i="4"/>
  <c r="J828" i="4"/>
  <c r="I828" i="4"/>
  <c r="H828" i="4"/>
  <c r="G828" i="4"/>
  <c r="F828" i="4"/>
  <c r="E828" i="4"/>
  <c r="D828" i="4"/>
  <c r="C828" i="4"/>
  <c r="B828" i="4"/>
  <c r="AG827" i="4"/>
  <c r="AF827" i="4"/>
  <c r="AE827" i="4"/>
  <c r="AD827" i="4"/>
  <c r="AC827" i="4"/>
  <c r="AB827" i="4"/>
  <c r="AA827" i="4"/>
  <c r="Z827" i="4"/>
  <c r="Y827" i="4"/>
  <c r="X827" i="4"/>
  <c r="W827" i="4"/>
  <c r="V827" i="4"/>
  <c r="U827" i="4"/>
  <c r="T827" i="4"/>
  <c r="S827" i="4"/>
  <c r="R827" i="4"/>
  <c r="Q827" i="4"/>
  <c r="P827" i="4"/>
  <c r="O827" i="4"/>
  <c r="N827" i="4"/>
  <c r="M827" i="4"/>
  <c r="L827" i="4"/>
  <c r="K827" i="4"/>
  <c r="J827" i="4"/>
  <c r="I827" i="4"/>
  <c r="H827" i="4"/>
  <c r="G827" i="4"/>
  <c r="F827" i="4"/>
  <c r="E827" i="4"/>
  <c r="D827" i="4"/>
  <c r="C827" i="4"/>
  <c r="B827" i="4"/>
  <c r="AG826" i="4"/>
  <c r="AF826" i="4"/>
  <c r="AE826" i="4"/>
  <c r="AD826" i="4"/>
  <c r="AC826" i="4"/>
  <c r="AB826" i="4"/>
  <c r="AA826" i="4"/>
  <c r="Z826" i="4"/>
  <c r="Y826" i="4"/>
  <c r="X826" i="4"/>
  <c r="W826" i="4"/>
  <c r="V826" i="4"/>
  <c r="U826" i="4"/>
  <c r="T826" i="4"/>
  <c r="S826" i="4"/>
  <c r="R826" i="4"/>
  <c r="Q826" i="4"/>
  <c r="P826" i="4"/>
  <c r="O826" i="4"/>
  <c r="N826" i="4"/>
  <c r="M826" i="4"/>
  <c r="L826" i="4"/>
  <c r="K826" i="4"/>
  <c r="J826" i="4"/>
  <c r="I826" i="4"/>
  <c r="H826" i="4"/>
  <c r="G826" i="4"/>
  <c r="F826" i="4"/>
  <c r="E826" i="4"/>
  <c r="D826" i="4"/>
  <c r="C826" i="4"/>
  <c r="B826" i="4"/>
  <c r="AG825" i="4"/>
  <c r="AF825" i="4"/>
  <c r="AE825" i="4"/>
  <c r="AD825" i="4"/>
  <c r="AC825" i="4"/>
  <c r="AB825" i="4"/>
  <c r="AA825" i="4"/>
  <c r="Z825" i="4"/>
  <c r="Y825" i="4"/>
  <c r="X825" i="4"/>
  <c r="W825" i="4"/>
  <c r="V825" i="4"/>
  <c r="U825" i="4"/>
  <c r="T825" i="4"/>
  <c r="S825" i="4"/>
  <c r="R825" i="4"/>
  <c r="Q825" i="4"/>
  <c r="P825" i="4"/>
  <c r="O825" i="4"/>
  <c r="N825" i="4"/>
  <c r="M825" i="4"/>
  <c r="L825" i="4"/>
  <c r="K825" i="4"/>
  <c r="J825" i="4"/>
  <c r="I825" i="4"/>
  <c r="H825" i="4"/>
  <c r="G825" i="4"/>
  <c r="F825" i="4"/>
  <c r="E825" i="4"/>
  <c r="D825" i="4"/>
  <c r="C825" i="4"/>
  <c r="B825" i="4"/>
  <c r="AG824" i="4"/>
  <c r="AF824" i="4"/>
  <c r="AE824" i="4"/>
  <c r="AD824" i="4"/>
  <c r="AC824" i="4"/>
  <c r="AB824" i="4"/>
  <c r="AA824" i="4"/>
  <c r="Z824" i="4"/>
  <c r="Y824" i="4"/>
  <c r="X824" i="4"/>
  <c r="W824" i="4"/>
  <c r="V824" i="4"/>
  <c r="U824" i="4"/>
  <c r="T824" i="4"/>
  <c r="S824" i="4"/>
  <c r="R824" i="4"/>
  <c r="Q824" i="4"/>
  <c r="P824" i="4"/>
  <c r="O824" i="4"/>
  <c r="N824" i="4"/>
  <c r="M824" i="4"/>
  <c r="L824" i="4"/>
  <c r="K824" i="4"/>
  <c r="J824" i="4"/>
  <c r="I824" i="4"/>
  <c r="H824" i="4"/>
  <c r="G824" i="4"/>
  <c r="F824" i="4"/>
  <c r="E824" i="4"/>
  <c r="D824" i="4"/>
  <c r="C824" i="4"/>
  <c r="B824" i="4"/>
  <c r="AG823" i="4"/>
  <c r="AF823" i="4"/>
  <c r="AE823" i="4"/>
  <c r="AD823" i="4"/>
  <c r="AC823" i="4"/>
  <c r="AB823" i="4"/>
  <c r="AA823" i="4"/>
  <c r="Z823" i="4"/>
  <c r="Y823" i="4"/>
  <c r="X823" i="4"/>
  <c r="W823" i="4"/>
  <c r="V823" i="4"/>
  <c r="U823" i="4"/>
  <c r="T823" i="4"/>
  <c r="S823" i="4"/>
  <c r="R823" i="4"/>
  <c r="Q823" i="4"/>
  <c r="P823" i="4"/>
  <c r="O823" i="4"/>
  <c r="N823" i="4"/>
  <c r="M823" i="4"/>
  <c r="L823" i="4"/>
  <c r="K823" i="4"/>
  <c r="J823" i="4"/>
  <c r="I823" i="4"/>
  <c r="H823" i="4"/>
  <c r="G823" i="4"/>
  <c r="F823" i="4"/>
  <c r="E823" i="4"/>
  <c r="D823" i="4"/>
  <c r="C823" i="4"/>
  <c r="B823" i="4"/>
  <c r="AG822" i="4"/>
  <c r="AF822" i="4"/>
  <c r="AE822" i="4"/>
  <c r="AD822" i="4"/>
  <c r="AC822" i="4"/>
  <c r="AB822" i="4"/>
  <c r="AA822" i="4"/>
  <c r="Z822" i="4"/>
  <c r="Y822" i="4"/>
  <c r="X822" i="4"/>
  <c r="W822" i="4"/>
  <c r="V822" i="4"/>
  <c r="U822" i="4"/>
  <c r="T822" i="4"/>
  <c r="S822" i="4"/>
  <c r="R822" i="4"/>
  <c r="Q822" i="4"/>
  <c r="P822" i="4"/>
  <c r="O822" i="4"/>
  <c r="N822" i="4"/>
  <c r="M822" i="4"/>
  <c r="L822" i="4"/>
  <c r="K822" i="4"/>
  <c r="J822" i="4"/>
  <c r="I822" i="4"/>
  <c r="H822" i="4"/>
  <c r="G822" i="4"/>
  <c r="F822" i="4"/>
  <c r="E822" i="4"/>
  <c r="D822" i="4"/>
  <c r="C822" i="4"/>
  <c r="B822" i="4"/>
  <c r="AG821" i="4"/>
  <c r="AF821" i="4"/>
  <c r="AE821" i="4"/>
  <c r="AD821" i="4"/>
  <c r="AC821" i="4"/>
  <c r="AB821" i="4"/>
  <c r="AA821" i="4"/>
  <c r="Z821" i="4"/>
  <c r="Y821" i="4"/>
  <c r="X821" i="4"/>
  <c r="W821" i="4"/>
  <c r="V821" i="4"/>
  <c r="U821" i="4"/>
  <c r="T821" i="4"/>
  <c r="S821" i="4"/>
  <c r="R821" i="4"/>
  <c r="Q821" i="4"/>
  <c r="P821" i="4"/>
  <c r="O821" i="4"/>
  <c r="N821" i="4"/>
  <c r="M821" i="4"/>
  <c r="L821" i="4"/>
  <c r="K821" i="4"/>
  <c r="J821" i="4"/>
  <c r="I821" i="4"/>
  <c r="H821" i="4"/>
  <c r="G821" i="4"/>
  <c r="F821" i="4"/>
  <c r="E821" i="4"/>
  <c r="D821" i="4"/>
  <c r="C821" i="4"/>
  <c r="B821" i="4"/>
  <c r="AG820" i="4"/>
  <c r="AF820" i="4"/>
  <c r="AE820" i="4"/>
  <c r="AD820" i="4"/>
  <c r="AC820" i="4"/>
  <c r="AB820" i="4"/>
  <c r="AA820" i="4"/>
  <c r="Z820" i="4"/>
  <c r="Y820" i="4"/>
  <c r="X820" i="4"/>
  <c r="W820" i="4"/>
  <c r="V820" i="4"/>
  <c r="U820" i="4"/>
  <c r="T820" i="4"/>
  <c r="S820" i="4"/>
  <c r="R820" i="4"/>
  <c r="Q820" i="4"/>
  <c r="P820" i="4"/>
  <c r="O820" i="4"/>
  <c r="N820" i="4"/>
  <c r="M820" i="4"/>
  <c r="L820" i="4"/>
  <c r="K820" i="4"/>
  <c r="J820" i="4"/>
  <c r="I820" i="4"/>
  <c r="H820" i="4"/>
  <c r="G820" i="4"/>
  <c r="F820" i="4"/>
  <c r="E820" i="4"/>
  <c r="D820" i="4"/>
  <c r="C820" i="4"/>
  <c r="B820" i="4"/>
  <c r="AG819" i="4"/>
  <c r="AF819" i="4"/>
  <c r="AE819" i="4"/>
  <c r="AD819" i="4"/>
  <c r="AC819" i="4"/>
  <c r="AB819" i="4"/>
  <c r="AA819" i="4"/>
  <c r="Z819" i="4"/>
  <c r="Y819" i="4"/>
  <c r="X819" i="4"/>
  <c r="W819" i="4"/>
  <c r="V819" i="4"/>
  <c r="U819" i="4"/>
  <c r="T819" i="4"/>
  <c r="S819" i="4"/>
  <c r="R819" i="4"/>
  <c r="Q819" i="4"/>
  <c r="P819" i="4"/>
  <c r="O819" i="4"/>
  <c r="N819" i="4"/>
  <c r="M819" i="4"/>
  <c r="L819" i="4"/>
  <c r="K819" i="4"/>
  <c r="J819" i="4"/>
  <c r="I819" i="4"/>
  <c r="H819" i="4"/>
  <c r="G819" i="4"/>
  <c r="F819" i="4"/>
  <c r="E819" i="4"/>
  <c r="D819" i="4"/>
  <c r="C819" i="4"/>
  <c r="B819" i="4"/>
  <c r="AG818" i="4"/>
  <c r="AF818" i="4"/>
  <c r="AE818" i="4"/>
  <c r="AD818" i="4"/>
  <c r="AC818" i="4"/>
  <c r="AB818" i="4"/>
  <c r="AA818" i="4"/>
  <c r="Z818" i="4"/>
  <c r="Y818" i="4"/>
  <c r="X818" i="4"/>
  <c r="W818" i="4"/>
  <c r="V818" i="4"/>
  <c r="U818" i="4"/>
  <c r="T818" i="4"/>
  <c r="S818" i="4"/>
  <c r="R818" i="4"/>
  <c r="Q818" i="4"/>
  <c r="P818" i="4"/>
  <c r="O818" i="4"/>
  <c r="N818" i="4"/>
  <c r="M818" i="4"/>
  <c r="L818" i="4"/>
  <c r="K818" i="4"/>
  <c r="J818" i="4"/>
  <c r="I818" i="4"/>
  <c r="H818" i="4"/>
  <c r="G818" i="4"/>
  <c r="F818" i="4"/>
  <c r="E818" i="4"/>
  <c r="D818" i="4"/>
  <c r="C818" i="4"/>
  <c r="B818" i="4"/>
  <c r="AG817" i="4"/>
  <c r="AF817" i="4"/>
  <c r="AE817" i="4"/>
  <c r="AD817" i="4"/>
  <c r="AC817" i="4"/>
  <c r="AB817" i="4"/>
  <c r="AA817" i="4"/>
  <c r="Z817" i="4"/>
  <c r="Y817" i="4"/>
  <c r="X817" i="4"/>
  <c r="W817" i="4"/>
  <c r="V817" i="4"/>
  <c r="U817" i="4"/>
  <c r="T817" i="4"/>
  <c r="S817" i="4"/>
  <c r="R817" i="4"/>
  <c r="Q817" i="4"/>
  <c r="P817" i="4"/>
  <c r="O817" i="4"/>
  <c r="N817" i="4"/>
  <c r="M817" i="4"/>
  <c r="L817" i="4"/>
  <c r="K817" i="4"/>
  <c r="J817" i="4"/>
  <c r="I817" i="4"/>
  <c r="H817" i="4"/>
  <c r="G817" i="4"/>
  <c r="F817" i="4"/>
  <c r="E817" i="4"/>
  <c r="D817" i="4"/>
  <c r="C817" i="4"/>
  <c r="B817" i="4"/>
  <c r="AG816" i="4"/>
  <c r="AF816" i="4"/>
  <c r="AE816" i="4"/>
  <c r="AD816" i="4"/>
  <c r="AC816" i="4"/>
  <c r="AB816" i="4"/>
  <c r="AA816" i="4"/>
  <c r="Z816" i="4"/>
  <c r="Y816" i="4"/>
  <c r="X816" i="4"/>
  <c r="W816" i="4"/>
  <c r="V816" i="4"/>
  <c r="U816" i="4"/>
  <c r="T816" i="4"/>
  <c r="S816" i="4"/>
  <c r="R816" i="4"/>
  <c r="Q816" i="4"/>
  <c r="P816" i="4"/>
  <c r="O816" i="4"/>
  <c r="N816" i="4"/>
  <c r="M816" i="4"/>
  <c r="L816" i="4"/>
  <c r="K816" i="4"/>
  <c r="J816" i="4"/>
  <c r="I816" i="4"/>
  <c r="H816" i="4"/>
  <c r="G816" i="4"/>
  <c r="F816" i="4"/>
  <c r="E816" i="4"/>
  <c r="D816" i="4"/>
  <c r="C816" i="4"/>
  <c r="B816" i="4"/>
  <c r="AG815" i="4"/>
  <c r="AF815" i="4"/>
  <c r="AE815" i="4"/>
  <c r="AD815" i="4"/>
  <c r="AC815" i="4"/>
  <c r="AB815" i="4"/>
  <c r="AA815" i="4"/>
  <c r="Z815" i="4"/>
  <c r="Y815" i="4"/>
  <c r="X815" i="4"/>
  <c r="W815" i="4"/>
  <c r="V815" i="4"/>
  <c r="U815" i="4"/>
  <c r="T815" i="4"/>
  <c r="S815" i="4"/>
  <c r="R815" i="4"/>
  <c r="Q815" i="4"/>
  <c r="P815" i="4"/>
  <c r="O815" i="4"/>
  <c r="N815" i="4"/>
  <c r="M815" i="4"/>
  <c r="L815" i="4"/>
  <c r="K815" i="4"/>
  <c r="J815" i="4"/>
  <c r="I815" i="4"/>
  <c r="H815" i="4"/>
  <c r="G815" i="4"/>
  <c r="F815" i="4"/>
  <c r="E815" i="4"/>
  <c r="D815" i="4"/>
  <c r="C815" i="4"/>
  <c r="B815" i="4"/>
  <c r="AG814" i="4"/>
  <c r="AF814" i="4"/>
  <c r="AE814" i="4"/>
  <c r="AD814" i="4"/>
  <c r="AC814" i="4"/>
  <c r="AB814" i="4"/>
  <c r="AA814" i="4"/>
  <c r="Z814" i="4"/>
  <c r="Y814" i="4"/>
  <c r="X814" i="4"/>
  <c r="W814" i="4"/>
  <c r="V814" i="4"/>
  <c r="U814" i="4"/>
  <c r="T814" i="4"/>
  <c r="S814" i="4"/>
  <c r="R814" i="4"/>
  <c r="Q814" i="4"/>
  <c r="P814" i="4"/>
  <c r="O814" i="4"/>
  <c r="N814" i="4"/>
  <c r="M814" i="4"/>
  <c r="L814" i="4"/>
  <c r="K814" i="4"/>
  <c r="J814" i="4"/>
  <c r="I814" i="4"/>
  <c r="H814" i="4"/>
  <c r="G814" i="4"/>
  <c r="F814" i="4"/>
  <c r="E814" i="4"/>
  <c r="D814" i="4"/>
  <c r="C814" i="4"/>
  <c r="B814" i="4"/>
  <c r="AG813" i="4"/>
  <c r="AF813" i="4"/>
  <c r="AE813" i="4"/>
  <c r="AD813" i="4"/>
  <c r="AC813" i="4"/>
  <c r="AB813" i="4"/>
  <c r="AA813" i="4"/>
  <c r="Z813" i="4"/>
  <c r="Y813" i="4"/>
  <c r="X813" i="4"/>
  <c r="W813" i="4"/>
  <c r="V813" i="4"/>
  <c r="U813" i="4"/>
  <c r="T813" i="4"/>
  <c r="S813" i="4"/>
  <c r="R813" i="4"/>
  <c r="Q813" i="4"/>
  <c r="P813" i="4"/>
  <c r="O813" i="4"/>
  <c r="N813" i="4"/>
  <c r="M813" i="4"/>
  <c r="L813" i="4"/>
  <c r="K813" i="4"/>
  <c r="J813" i="4"/>
  <c r="I813" i="4"/>
  <c r="H813" i="4"/>
  <c r="G813" i="4"/>
  <c r="F813" i="4"/>
  <c r="E813" i="4"/>
  <c r="D813" i="4"/>
  <c r="C813" i="4"/>
  <c r="B813" i="4"/>
  <c r="AG812" i="4"/>
  <c r="AF812" i="4"/>
  <c r="AE812" i="4"/>
  <c r="AD812" i="4"/>
  <c r="AC812" i="4"/>
  <c r="AB812" i="4"/>
  <c r="AA812" i="4"/>
  <c r="Z812" i="4"/>
  <c r="Y812" i="4"/>
  <c r="X812" i="4"/>
  <c r="W812" i="4"/>
  <c r="V812" i="4"/>
  <c r="U812" i="4"/>
  <c r="T812" i="4"/>
  <c r="S812" i="4"/>
  <c r="R812" i="4"/>
  <c r="Q812" i="4"/>
  <c r="P812" i="4"/>
  <c r="O812" i="4"/>
  <c r="N812" i="4"/>
  <c r="M812" i="4"/>
  <c r="L812" i="4"/>
  <c r="K812" i="4"/>
  <c r="J812" i="4"/>
  <c r="I812" i="4"/>
  <c r="H812" i="4"/>
  <c r="G812" i="4"/>
  <c r="F812" i="4"/>
  <c r="E812" i="4"/>
  <c r="D812" i="4"/>
  <c r="C812" i="4"/>
  <c r="B812" i="4"/>
  <c r="AG811" i="4"/>
  <c r="AF811" i="4"/>
  <c r="AE811" i="4"/>
  <c r="AD811" i="4"/>
  <c r="AC811" i="4"/>
  <c r="AB811" i="4"/>
  <c r="AA811" i="4"/>
  <c r="Z811" i="4"/>
  <c r="Y811" i="4"/>
  <c r="X811" i="4"/>
  <c r="W811" i="4"/>
  <c r="V811" i="4"/>
  <c r="U811" i="4"/>
  <c r="T811" i="4"/>
  <c r="S811" i="4"/>
  <c r="R811" i="4"/>
  <c r="Q811" i="4"/>
  <c r="P811" i="4"/>
  <c r="O811" i="4"/>
  <c r="N811" i="4"/>
  <c r="M811" i="4"/>
  <c r="L811" i="4"/>
  <c r="K811" i="4"/>
  <c r="J811" i="4"/>
  <c r="I811" i="4"/>
  <c r="H811" i="4"/>
  <c r="G811" i="4"/>
  <c r="F811" i="4"/>
  <c r="E811" i="4"/>
  <c r="D811" i="4"/>
  <c r="C811" i="4"/>
  <c r="B811" i="4"/>
  <c r="AG810" i="4"/>
  <c r="AF810" i="4"/>
  <c r="AE810" i="4"/>
  <c r="AD810" i="4"/>
  <c r="AC810" i="4"/>
  <c r="AB810" i="4"/>
  <c r="AA810" i="4"/>
  <c r="Z810" i="4"/>
  <c r="Y810" i="4"/>
  <c r="X810" i="4"/>
  <c r="W810" i="4"/>
  <c r="V810" i="4"/>
  <c r="U810" i="4"/>
  <c r="T810" i="4"/>
  <c r="S810" i="4"/>
  <c r="R810" i="4"/>
  <c r="Q810" i="4"/>
  <c r="P810" i="4"/>
  <c r="O810" i="4"/>
  <c r="N810" i="4"/>
  <c r="M810" i="4"/>
  <c r="L810" i="4"/>
  <c r="K810" i="4"/>
  <c r="J810" i="4"/>
  <c r="I810" i="4"/>
  <c r="H810" i="4"/>
  <c r="G810" i="4"/>
  <c r="F810" i="4"/>
  <c r="E810" i="4"/>
  <c r="D810" i="4"/>
  <c r="C810" i="4"/>
  <c r="B810" i="4"/>
  <c r="AG809" i="4"/>
  <c r="AF809" i="4"/>
  <c r="AE809" i="4"/>
  <c r="AD809" i="4"/>
  <c r="AC809" i="4"/>
  <c r="AB809" i="4"/>
  <c r="AA809" i="4"/>
  <c r="Z809" i="4"/>
  <c r="Y809" i="4"/>
  <c r="X809" i="4"/>
  <c r="W809" i="4"/>
  <c r="V809" i="4"/>
  <c r="U809" i="4"/>
  <c r="T809" i="4"/>
  <c r="S809" i="4"/>
  <c r="R809" i="4"/>
  <c r="Q809" i="4"/>
  <c r="P809" i="4"/>
  <c r="O809" i="4"/>
  <c r="N809" i="4"/>
  <c r="M809" i="4"/>
  <c r="L809" i="4"/>
  <c r="K809" i="4"/>
  <c r="J809" i="4"/>
  <c r="I809" i="4"/>
  <c r="H809" i="4"/>
  <c r="G809" i="4"/>
  <c r="F809" i="4"/>
  <c r="E809" i="4"/>
  <c r="D809" i="4"/>
  <c r="C809" i="4"/>
  <c r="B809" i="4"/>
  <c r="AG808" i="4"/>
  <c r="AF808" i="4"/>
  <c r="AE808" i="4"/>
  <c r="AD808" i="4"/>
  <c r="AC808" i="4"/>
  <c r="AB808" i="4"/>
  <c r="AA808" i="4"/>
  <c r="Z808" i="4"/>
  <c r="Y808" i="4"/>
  <c r="X808" i="4"/>
  <c r="W808" i="4"/>
  <c r="V808" i="4"/>
  <c r="U808" i="4"/>
  <c r="T808" i="4"/>
  <c r="S808" i="4"/>
  <c r="R808" i="4"/>
  <c r="Q808" i="4"/>
  <c r="P808" i="4"/>
  <c r="O808" i="4"/>
  <c r="N808" i="4"/>
  <c r="M808" i="4"/>
  <c r="L808" i="4"/>
  <c r="K808" i="4"/>
  <c r="J808" i="4"/>
  <c r="I808" i="4"/>
  <c r="H808" i="4"/>
  <c r="G808" i="4"/>
  <c r="F808" i="4"/>
  <c r="E808" i="4"/>
  <c r="D808" i="4"/>
  <c r="C808" i="4"/>
  <c r="B808" i="4"/>
  <c r="AG807" i="4"/>
  <c r="AF807" i="4"/>
  <c r="AE807" i="4"/>
  <c r="AD807" i="4"/>
  <c r="AC807" i="4"/>
  <c r="AB807" i="4"/>
  <c r="AA807" i="4"/>
  <c r="Z807" i="4"/>
  <c r="Y807" i="4"/>
  <c r="X807" i="4"/>
  <c r="W807" i="4"/>
  <c r="V807" i="4"/>
  <c r="U807" i="4"/>
  <c r="T807" i="4"/>
  <c r="S807" i="4"/>
  <c r="R807" i="4"/>
  <c r="Q807" i="4"/>
  <c r="P807" i="4"/>
  <c r="O807" i="4"/>
  <c r="N807" i="4"/>
  <c r="M807" i="4"/>
  <c r="L807" i="4"/>
  <c r="K807" i="4"/>
  <c r="J807" i="4"/>
  <c r="I807" i="4"/>
  <c r="H807" i="4"/>
  <c r="G807" i="4"/>
  <c r="F807" i="4"/>
  <c r="E807" i="4"/>
  <c r="D807" i="4"/>
  <c r="C807" i="4"/>
  <c r="B807" i="4"/>
  <c r="AG806" i="4"/>
  <c r="AF806" i="4"/>
  <c r="AE806" i="4"/>
  <c r="AD806" i="4"/>
  <c r="AC806" i="4"/>
  <c r="AB806" i="4"/>
  <c r="AA806" i="4"/>
  <c r="Z806" i="4"/>
  <c r="Y806" i="4"/>
  <c r="X806" i="4"/>
  <c r="W806" i="4"/>
  <c r="V806" i="4"/>
  <c r="U806" i="4"/>
  <c r="T806" i="4"/>
  <c r="S806" i="4"/>
  <c r="R806" i="4"/>
  <c r="Q806" i="4"/>
  <c r="P806" i="4"/>
  <c r="O806" i="4"/>
  <c r="N806" i="4"/>
  <c r="M806" i="4"/>
  <c r="L806" i="4"/>
  <c r="K806" i="4"/>
  <c r="J806" i="4"/>
  <c r="I806" i="4"/>
  <c r="H806" i="4"/>
  <c r="G806" i="4"/>
  <c r="F806" i="4"/>
  <c r="E806" i="4"/>
  <c r="D806" i="4"/>
  <c r="C806" i="4"/>
  <c r="B806" i="4"/>
  <c r="AG805" i="4"/>
  <c r="AF805" i="4"/>
  <c r="AE805" i="4"/>
  <c r="AD805" i="4"/>
  <c r="AC805" i="4"/>
  <c r="AB805" i="4"/>
  <c r="AA805" i="4"/>
  <c r="Z805" i="4"/>
  <c r="Y805" i="4"/>
  <c r="X805" i="4"/>
  <c r="W805" i="4"/>
  <c r="V805" i="4"/>
  <c r="U805" i="4"/>
  <c r="T805" i="4"/>
  <c r="S805" i="4"/>
  <c r="R805" i="4"/>
  <c r="Q805" i="4"/>
  <c r="P805" i="4"/>
  <c r="O805" i="4"/>
  <c r="N805" i="4"/>
  <c r="M805" i="4"/>
  <c r="L805" i="4"/>
  <c r="K805" i="4"/>
  <c r="J805" i="4"/>
  <c r="I805" i="4"/>
  <c r="H805" i="4"/>
  <c r="G805" i="4"/>
  <c r="F805" i="4"/>
  <c r="E805" i="4"/>
  <c r="D805" i="4"/>
  <c r="C805" i="4"/>
  <c r="B805" i="4"/>
  <c r="AG804" i="4"/>
  <c r="AF804" i="4"/>
  <c r="AE804" i="4"/>
  <c r="AD804" i="4"/>
  <c r="AC804" i="4"/>
  <c r="AB804" i="4"/>
  <c r="AA804" i="4"/>
  <c r="Z804" i="4"/>
  <c r="Y804" i="4"/>
  <c r="X804" i="4"/>
  <c r="W804" i="4"/>
  <c r="V804" i="4"/>
  <c r="U804" i="4"/>
  <c r="T804" i="4"/>
  <c r="S804" i="4"/>
  <c r="R804" i="4"/>
  <c r="Q804" i="4"/>
  <c r="P804" i="4"/>
  <c r="O804" i="4"/>
  <c r="N804" i="4"/>
  <c r="M804" i="4"/>
  <c r="L804" i="4"/>
  <c r="K804" i="4"/>
  <c r="J804" i="4"/>
  <c r="I804" i="4"/>
  <c r="H804" i="4"/>
  <c r="G804" i="4"/>
  <c r="F804" i="4"/>
  <c r="E804" i="4"/>
  <c r="D804" i="4"/>
  <c r="C804" i="4"/>
  <c r="B804" i="4"/>
  <c r="AG803" i="4"/>
  <c r="AF803" i="4"/>
  <c r="AE803" i="4"/>
  <c r="AD803" i="4"/>
  <c r="AC803" i="4"/>
  <c r="AB803" i="4"/>
  <c r="AA803" i="4"/>
  <c r="Z803" i="4"/>
  <c r="Y803" i="4"/>
  <c r="X803" i="4"/>
  <c r="W803" i="4"/>
  <c r="V803" i="4"/>
  <c r="U803" i="4"/>
  <c r="T803" i="4"/>
  <c r="S803" i="4"/>
  <c r="R803" i="4"/>
  <c r="Q803" i="4"/>
  <c r="P803" i="4"/>
  <c r="O803" i="4"/>
  <c r="N803" i="4"/>
  <c r="M803" i="4"/>
  <c r="L803" i="4"/>
  <c r="K803" i="4"/>
  <c r="J803" i="4"/>
  <c r="I803" i="4"/>
  <c r="H803" i="4"/>
  <c r="G803" i="4"/>
  <c r="F803" i="4"/>
  <c r="E803" i="4"/>
  <c r="D803" i="4"/>
  <c r="C803" i="4"/>
  <c r="B803" i="4"/>
  <c r="AG802" i="4"/>
  <c r="AF802" i="4"/>
  <c r="AE802" i="4"/>
  <c r="AD802" i="4"/>
  <c r="AC802" i="4"/>
  <c r="AB802" i="4"/>
  <c r="AA802" i="4"/>
  <c r="Z802" i="4"/>
  <c r="Y802" i="4"/>
  <c r="X802" i="4"/>
  <c r="W802" i="4"/>
  <c r="V802" i="4"/>
  <c r="U802" i="4"/>
  <c r="T802" i="4"/>
  <c r="S802" i="4"/>
  <c r="R802" i="4"/>
  <c r="Q802" i="4"/>
  <c r="P802" i="4"/>
  <c r="O802" i="4"/>
  <c r="N802" i="4"/>
  <c r="M802" i="4"/>
  <c r="L802" i="4"/>
  <c r="K802" i="4"/>
  <c r="J802" i="4"/>
  <c r="I802" i="4"/>
  <c r="H802" i="4"/>
  <c r="G802" i="4"/>
  <c r="F802" i="4"/>
  <c r="E802" i="4"/>
  <c r="D802" i="4"/>
  <c r="C802" i="4"/>
  <c r="B802" i="4"/>
  <c r="AG801" i="4"/>
  <c r="AF801" i="4"/>
  <c r="AE801" i="4"/>
  <c r="AD801" i="4"/>
  <c r="AC801" i="4"/>
  <c r="AB801" i="4"/>
  <c r="AA801" i="4"/>
  <c r="Z801" i="4"/>
  <c r="Y801" i="4"/>
  <c r="X801" i="4"/>
  <c r="W801" i="4"/>
  <c r="V801" i="4"/>
  <c r="U801" i="4"/>
  <c r="T801" i="4"/>
  <c r="S801" i="4"/>
  <c r="R801" i="4"/>
  <c r="Q801" i="4"/>
  <c r="P801" i="4"/>
  <c r="O801" i="4"/>
  <c r="N801" i="4"/>
  <c r="M801" i="4"/>
  <c r="L801" i="4"/>
  <c r="K801" i="4"/>
  <c r="J801" i="4"/>
  <c r="I801" i="4"/>
  <c r="H801" i="4"/>
  <c r="G801" i="4"/>
  <c r="F801" i="4"/>
  <c r="E801" i="4"/>
  <c r="D801" i="4"/>
  <c r="C801" i="4"/>
  <c r="B801" i="4"/>
  <c r="AG800" i="4"/>
  <c r="AF800" i="4"/>
  <c r="AE800" i="4"/>
  <c r="AD800" i="4"/>
  <c r="AC800" i="4"/>
  <c r="AB800" i="4"/>
  <c r="AA800" i="4"/>
  <c r="Z800" i="4"/>
  <c r="Y800" i="4"/>
  <c r="X800" i="4"/>
  <c r="W800" i="4"/>
  <c r="V800" i="4"/>
  <c r="U800" i="4"/>
  <c r="T800" i="4"/>
  <c r="S800" i="4"/>
  <c r="R800" i="4"/>
  <c r="Q800" i="4"/>
  <c r="P800" i="4"/>
  <c r="O800" i="4"/>
  <c r="N800" i="4"/>
  <c r="M800" i="4"/>
  <c r="L800" i="4"/>
  <c r="K800" i="4"/>
  <c r="J800" i="4"/>
  <c r="I800" i="4"/>
  <c r="H800" i="4"/>
  <c r="G800" i="4"/>
  <c r="F800" i="4"/>
  <c r="E800" i="4"/>
  <c r="D800" i="4"/>
  <c r="C800" i="4"/>
  <c r="B800" i="4"/>
  <c r="AG799" i="4"/>
  <c r="AF799" i="4"/>
  <c r="AE799" i="4"/>
  <c r="AD799" i="4"/>
  <c r="AC799" i="4"/>
  <c r="AB799" i="4"/>
  <c r="AA799" i="4"/>
  <c r="Z799" i="4"/>
  <c r="Y799" i="4"/>
  <c r="X799" i="4"/>
  <c r="W799" i="4"/>
  <c r="V799" i="4"/>
  <c r="U799" i="4"/>
  <c r="T799" i="4"/>
  <c r="S799" i="4"/>
  <c r="R799" i="4"/>
  <c r="Q799" i="4"/>
  <c r="P799" i="4"/>
  <c r="O799" i="4"/>
  <c r="N799" i="4"/>
  <c r="M799" i="4"/>
  <c r="L799" i="4"/>
  <c r="K799" i="4"/>
  <c r="J799" i="4"/>
  <c r="I799" i="4"/>
  <c r="H799" i="4"/>
  <c r="G799" i="4"/>
  <c r="F799" i="4"/>
  <c r="E799" i="4"/>
  <c r="D799" i="4"/>
  <c r="C799" i="4"/>
  <c r="B799" i="4"/>
  <c r="AG798" i="4"/>
  <c r="AF798" i="4"/>
  <c r="AE798" i="4"/>
  <c r="AD798" i="4"/>
  <c r="AC798" i="4"/>
  <c r="AB798" i="4"/>
  <c r="AA798" i="4"/>
  <c r="Z798" i="4"/>
  <c r="Y798" i="4"/>
  <c r="X798" i="4"/>
  <c r="W798" i="4"/>
  <c r="V798" i="4"/>
  <c r="U798" i="4"/>
  <c r="T798" i="4"/>
  <c r="S798" i="4"/>
  <c r="R798" i="4"/>
  <c r="Q798" i="4"/>
  <c r="P798" i="4"/>
  <c r="O798" i="4"/>
  <c r="N798" i="4"/>
  <c r="M798" i="4"/>
  <c r="L798" i="4"/>
  <c r="K798" i="4"/>
  <c r="J798" i="4"/>
  <c r="I798" i="4"/>
  <c r="H798" i="4"/>
  <c r="G798" i="4"/>
  <c r="F798" i="4"/>
  <c r="E798" i="4"/>
  <c r="D798" i="4"/>
  <c r="C798" i="4"/>
  <c r="B798" i="4"/>
  <c r="AG797" i="4"/>
  <c r="AF797" i="4"/>
  <c r="AE797" i="4"/>
  <c r="AD797" i="4"/>
  <c r="AC797" i="4"/>
  <c r="AB797" i="4"/>
  <c r="AA797" i="4"/>
  <c r="Z797" i="4"/>
  <c r="Y797" i="4"/>
  <c r="X797" i="4"/>
  <c r="W797" i="4"/>
  <c r="V797" i="4"/>
  <c r="U797" i="4"/>
  <c r="T797" i="4"/>
  <c r="S797" i="4"/>
  <c r="R797" i="4"/>
  <c r="Q797" i="4"/>
  <c r="P797" i="4"/>
  <c r="O797" i="4"/>
  <c r="N797" i="4"/>
  <c r="M797" i="4"/>
  <c r="L797" i="4"/>
  <c r="K797" i="4"/>
  <c r="J797" i="4"/>
  <c r="I797" i="4"/>
  <c r="H797" i="4"/>
  <c r="G797" i="4"/>
  <c r="F797" i="4"/>
  <c r="E797" i="4"/>
  <c r="D797" i="4"/>
  <c r="C797" i="4"/>
  <c r="B797" i="4"/>
  <c r="AG796" i="4"/>
  <c r="AF796" i="4"/>
  <c r="AE796" i="4"/>
  <c r="AD796" i="4"/>
  <c r="AC796" i="4"/>
  <c r="AB796" i="4"/>
  <c r="AA796" i="4"/>
  <c r="Z796" i="4"/>
  <c r="Y796" i="4"/>
  <c r="X796" i="4"/>
  <c r="W796" i="4"/>
  <c r="V796" i="4"/>
  <c r="U796" i="4"/>
  <c r="T796" i="4"/>
  <c r="S796" i="4"/>
  <c r="R796" i="4"/>
  <c r="Q796" i="4"/>
  <c r="P796" i="4"/>
  <c r="O796" i="4"/>
  <c r="N796" i="4"/>
  <c r="M796" i="4"/>
  <c r="L796" i="4"/>
  <c r="K796" i="4"/>
  <c r="J796" i="4"/>
  <c r="I796" i="4"/>
  <c r="H796" i="4"/>
  <c r="G796" i="4"/>
  <c r="F796" i="4"/>
  <c r="E796" i="4"/>
  <c r="D796" i="4"/>
  <c r="C796" i="4"/>
  <c r="B796" i="4"/>
  <c r="AG795" i="4"/>
  <c r="AF795" i="4"/>
  <c r="AE795" i="4"/>
  <c r="AD795" i="4"/>
  <c r="AC795" i="4"/>
  <c r="AB795" i="4"/>
  <c r="AA795" i="4"/>
  <c r="Z795" i="4"/>
  <c r="Y795" i="4"/>
  <c r="X795" i="4"/>
  <c r="W795" i="4"/>
  <c r="V795" i="4"/>
  <c r="U795" i="4"/>
  <c r="T795" i="4"/>
  <c r="S795" i="4"/>
  <c r="R795" i="4"/>
  <c r="Q795" i="4"/>
  <c r="P795" i="4"/>
  <c r="O795" i="4"/>
  <c r="N795" i="4"/>
  <c r="M795" i="4"/>
  <c r="L795" i="4"/>
  <c r="K795" i="4"/>
  <c r="J795" i="4"/>
  <c r="I795" i="4"/>
  <c r="H795" i="4"/>
  <c r="G795" i="4"/>
  <c r="F795" i="4"/>
  <c r="E795" i="4"/>
  <c r="D795" i="4"/>
  <c r="C795" i="4"/>
  <c r="B795" i="4"/>
  <c r="AG794" i="4"/>
  <c r="AF794" i="4"/>
  <c r="AE794" i="4"/>
  <c r="AD794" i="4"/>
  <c r="AC794" i="4"/>
  <c r="AB794" i="4"/>
  <c r="AA794" i="4"/>
  <c r="Z794" i="4"/>
  <c r="Y794" i="4"/>
  <c r="X794" i="4"/>
  <c r="W794" i="4"/>
  <c r="V794" i="4"/>
  <c r="U794" i="4"/>
  <c r="T794" i="4"/>
  <c r="S794" i="4"/>
  <c r="R794" i="4"/>
  <c r="Q794" i="4"/>
  <c r="P794" i="4"/>
  <c r="O794" i="4"/>
  <c r="N794" i="4"/>
  <c r="M794" i="4"/>
  <c r="L794" i="4"/>
  <c r="K794" i="4"/>
  <c r="J794" i="4"/>
  <c r="I794" i="4"/>
  <c r="H794" i="4"/>
  <c r="G794" i="4"/>
  <c r="F794" i="4"/>
  <c r="E794" i="4"/>
  <c r="D794" i="4"/>
  <c r="C794" i="4"/>
  <c r="B794" i="4"/>
  <c r="AG793" i="4"/>
  <c r="AF793" i="4"/>
  <c r="AE793" i="4"/>
  <c r="AD793" i="4"/>
  <c r="AC793" i="4"/>
  <c r="AB793" i="4"/>
  <c r="AA793" i="4"/>
  <c r="Z793" i="4"/>
  <c r="Y793" i="4"/>
  <c r="X793" i="4"/>
  <c r="W793" i="4"/>
  <c r="V793" i="4"/>
  <c r="U793" i="4"/>
  <c r="T793" i="4"/>
  <c r="S793" i="4"/>
  <c r="R793" i="4"/>
  <c r="Q793" i="4"/>
  <c r="P793" i="4"/>
  <c r="O793" i="4"/>
  <c r="N793" i="4"/>
  <c r="M793" i="4"/>
  <c r="L793" i="4"/>
  <c r="K793" i="4"/>
  <c r="J793" i="4"/>
  <c r="I793" i="4"/>
  <c r="H793" i="4"/>
  <c r="G793" i="4"/>
  <c r="F793" i="4"/>
  <c r="E793" i="4"/>
  <c r="D793" i="4"/>
  <c r="C793" i="4"/>
  <c r="B793" i="4"/>
  <c r="AG792" i="4"/>
  <c r="AF792" i="4"/>
  <c r="AE792" i="4"/>
  <c r="AD792" i="4"/>
  <c r="AC792" i="4"/>
  <c r="AB792" i="4"/>
  <c r="AA792" i="4"/>
  <c r="Z792" i="4"/>
  <c r="Y792" i="4"/>
  <c r="X792" i="4"/>
  <c r="W792" i="4"/>
  <c r="V792" i="4"/>
  <c r="U792" i="4"/>
  <c r="T792" i="4"/>
  <c r="S792" i="4"/>
  <c r="R792" i="4"/>
  <c r="Q792" i="4"/>
  <c r="P792" i="4"/>
  <c r="O792" i="4"/>
  <c r="N792" i="4"/>
  <c r="M792" i="4"/>
  <c r="L792" i="4"/>
  <c r="K792" i="4"/>
  <c r="J792" i="4"/>
  <c r="I792" i="4"/>
  <c r="H792" i="4"/>
  <c r="G792" i="4"/>
  <c r="F792" i="4"/>
  <c r="E792" i="4"/>
  <c r="D792" i="4"/>
  <c r="C792" i="4"/>
  <c r="B792" i="4"/>
  <c r="AG791" i="4"/>
  <c r="AF791" i="4"/>
  <c r="AE791" i="4"/>
  <c r="AD791" i="4"/>
  <c r="AC791" i="4"/>
  <c r="AB791" i="4"/>
  <c r="AA791" i="4"/>
  <c r="Z791" i="4"/>
  <c r="Y791" i="4"/>
  <c r="X791" i="4"/>
  <c r="W791" i="4"/>
  <c r="V791" i="4"/>
  <c r="U791" i="4"/>
  <c r="T791" i="4"/>
  <c r="S791" i="4"/>
  <c r="R791" i="4"/>
  <c r="Q791" i="4"/>
  <c r="P791" i="4"/>
  <c r="O791" i="4"/>
  <c r="N791" i="4"/>
  <c r="M791" i="4"/>
  <c r="L791" i="4"/>
  <c r="K791" i="4"/>
  <c r="J791" i="4"/>
  <c r="I791" i="4"/>
  <c r="H791" i="4"/>
  <c r="G791" i="4"/>
  <c r="F791" i="4"/>
  <c r="E791" i="4"/>
  <c r="D791" i="4"/>
  <c r="C791" i="4"/>
  <c r="B791" i="4"/>
  <c r="AG790" i="4"/>
  <c r="AF790" i="4"/>
  <c r="AE790" i="4"/>
  <c r="AD790" i="4"/>
  <c r="AC790" i="4"/>
  <c r="AB790" i="4"/>
  <c r="AA790" i="4"/>
  <c r="Z790" i="4"/>
  <c r="Y790" i="4"/>
  <c r="X790" i="4"/>
  <c r="W790" i="4"/>
  <c r="V790" i="4"/>
  <c r="U790" i="4"/>
  <c r="T790" i="4"/>
  <c r="S790" i="4"/>
  <c r="R790" i="4"/>
  <c r="Q790" i="4"/>
  <c r="P790" i="4"/>
  <c r="O790" i="4"/>
  <c r="N790" i="4"/>
  <c r="M790" i="4"/>
  <c r="L790" i="4"/>
  <c r="K790" i="4"/>
  <c r="J790" i="4"/>
  <c r="I790" i="4"/>
  <c r="H790" i="4"/>
  <c r="G790" i="4"/>
  <c r="F790" i="4"/>
  <c r="E790" i="4"/>
  <c r="D790" i="4"/>
  <c r="C790" i="4"/>
  <c r="B790" i="4"/>
  <c r="AG789" i="4"/>
  <c r="AF789" i="4"/>
  <c r="AE789" i="4"/>
  <c r="AD789" i="4"/>
  <c r="AC789" i="4"/>
  <c r="AB789" i="4"/>
  <c r="AA789" i="4"/>
  <c r="Z789" i="4"/>
  <c r="Y789" i="4"/>
  <c r="X789" i="4"/>
  <c r="W789" i="4"/>
  <c r="V789" i="4"/>
  <c r="U789" i="4"/>
  <c r="T789" i="4"/>
  <c r="S789" i="4"/>
  <c r="R789" i="4"/>
  <c r="Q789" i="4"/>
  <c r="P789" i="4"/>
  <c r="O789" i="4"/>
  <c r="N789" i="4"/>
  <c r="M789" i="4"/>
  <c r="L789" i="4"/>
  <c r="K789" i="4"/>
  <c r="J789" i="4"/>
  <c r="I789" i="4"/>
  <c r="H789" i="4"/>
  <c r="G789" i="4"/>
  <c r="F789" i="4"/>
  <c r="E789" i="4"/>
  <c r="D789" i="4"/>
  <c r="C789" i="4"/>
  <c r="B789" i="4"/>
  <c r="AG788" i="4"/>
  <c r="AF788" i="4"/>
  <c r="AE788" i="4"/>
  <c r="AD788" i="4"/>
  <c r="AC788" i="4"/>
  <c r="AB788" i="4"/>
  <c r="AA788" i="4"/>
  <c r="Z788" i="4"/>
  <c r="Y788" i="4"/>
  <c r="X788" i="4"/>
  <c r="W788" i="4"/>
  <c r="V788" i="4"/>
  <c r="U788" i="4"/>
  <c r="T788" i="4"/>
  <c r="S788" i="4"/>
  <c r="R788" i="4"/>
  <c r="Q788" i="4"/>
  <c r="P788" i="4"/>
  <c r="O788" i="4"/>
  <c r="N788" i="4"/>
  <c r="M788" i="4"/>
  <c r="L788" i="4"/>
  <c r="K788" i="4"/>
  <c r="J788" i="4"/>
  <c r="I788" i="4"/>
  <c r="H788" i="4"/>
  <c r="G788" i="4"/>
  <c r="F788" i="4"/>
  <c r="E788" i="4"/>
  <c r="D788" i="4"/>
  <c r="C788" i="4"/>
  <c r="B788" i="4"/>
  <c r="AG787" i="4"/>
  <c r="AF787" i="4"/>
  <c r="AE787" i="4"/>
  <c r="AD787" i="4"/>
  <c r="AC787" i="4"/>
  <c r="AB787" i="4"/>
  <c r="AA787" i="4"/>
  <c r="Z787" i="4"/>
  <c r="Y787" i="4"/>
  <c r="X787" i="4"/>
  <c r="W787" i="4"/>
  <c r="V787" i="4"/>
  <c r="U787" i="4"/>
  <c r="T787" i="4"/>
  <c r="S787" i="4"/>
  <c r="R787" i="4"/>
  <c r="Q787" i="4"/>
  <c r="P787" i="4"/>
  <c r="O787" i="4"/>
  <c r="N787" i="4"/>
  <c r="M787" i="4"/>
  <c r="L787" i="4"/>
  <c r="K787" i="4"/>
  <c r="J787" i="4"/>
  <c r="I787" i="4"/>
  <c r="H787" i="4"/>
  <c r="G787" i="4"/>
  <c r="F787" i="4"/>
  <c r="E787" i="4"/>
  <c r="D787" i="4"/>
  <c r="C787" i="4"/>
  <c r="B787" i="4"/>
  <c r="AG786" i="4"/>
  <c r="AF786" i="4"/>
  <c r="AE786" i="4"/>
  <c r="AD786" i="4"/>
  <c r="AC786" i="4"/>
  <c r="AB786" i="4"/>
  <c r="AA786" i="4"/>
  <c r="Z786" i="4"/>
  <c r="Y786" i="4"/>
  <c r="X786" i="4"/>
  <c r="W786" i="4"/>
  <c r="V786" i="4"/>
  <c r="U786" i="4"/>
  <c r="T786" i="4"/>
  <c r="S786" i="4"/>
  <c r="R786" i="4"/>
  <c r="Q786" i="4"/>
  <c r="P786" i="4"/>
  <c r="O786" i="4"/>
  <c r="N786" i="4"/>
  <c r="M786" i="4"/>
  <c r="L786" i="4"/>
  <c r="K786" i="4"/>
  <c r="J786" i="4"/>
  <c r="I786" i="4"/>
  <c r="H786" i="4"/>
  <c r="G786" i="4"/>
  <c r="F786" i="4"/>
  <c r="E786" i="4"/>
  <c r="D786" i="4"/>
  <c r="C786" i="4"/>
  <c r="B786" i="4"/>
  <c r="AG785" i="4"/>
  <c r="AF785" i="4"/>
  <c r="AE785" i="4"/>
  <c r="AD785" i="4"/>
  <c r="AC785" i="4"/>
  <c r="AB785" i="4"/>
  <c r="AA785" i="4"/>
  <c r="Z785" i="4"/>
  <c r="Y785" i="4"/>
  <c r="X785" i="4"/>
  <c r="W785" i="4"/>
  <c r="V785" i="4"/>
  <c r="U785" i="4"/>
  <c r="T785" i="4"/>
  <c r="S785" i="4"/>
  <c r="R785" i="4"/>
  <c r="Q785" i="4"/>
  <c r="P785" i="4"/>
  <c r="O785" i="4"/>
  <c r="N785" i="4"/>
  <c r="M785" i="4"/>
  <c r="L785" i="4"/>
  <c r="K785" i="4"/>
  <c r="J785" i="4"/>
  <c r="I785" i="4"/>
  <c r="H785" i="4"/>
  <c r="G785" i="4"/>
  <c r="F785" i="4"/>
  <c r="E785" i="4"/>
  <c r="D785" i="4"/>
  <c r="C785" i="4"/>
  <c r="B785" i="4"/>
  <c r="AG784" i="4"/>
  <c r="AF784" i="4"/>
  <c r="AE784" i="4"/>
  <c r="AD784" i="4"/>
  <c r="AC784" i="4"/>
  <c r="AB784" i="4"/>
  <c r="AA784" i="4"/>
  <c r="Z784" i="4"/>
  <c r="Y784" i="4"/>
  <c r="X784" i="4"/>
  <c r="W784" i="4"/>
  <c r="V784" i="4"/>
  <c r="U784" i="4"/>
  <c r="T784" i="4"/>
  <c r="S784" i="4"/>
  <c r="R784" i="4"/>
  <c r="Q784" i="4"/>
  <c r="P784" i="4"/>
  <c r="O784" i="4"/>
  <c r="N784" i="4"/>
  <c r="M784" i="4"/>
  <c r="L784" i="4"/>
  <c r="K784" i="4"/>
  <c r="J784" i="4"/>
  <c r="I784" i="4"/>
  <c r="H784" i="4"/>
  <c r="G784" i="4"/>
  <c r="F784" i="4"/>
  <c r="E784" i="4"/>
  <c r="D784" i="4"/>
  <c r="C784" i="4"/>
  <c r="B784" i="4"/>
  <c r="AG783" i="4"/>
  <c r="AF783" i="4"/>
  <c r="AE783" i="4"/>
  <c r="AD783" i="4"/>
  <c r="AC783" i="4"/>
  <c r="AB783" i="4"/>
  <c r="AA783" i="4"/>
  <c r="Z783" i="4"/>
  <c r="Y783" i="4"/>
  <c r="X783" i="4"/>
  <c r="W783" i="4"/>
  <c r="V783" i="4"/>
  <c r="U783" i="4"/>
  <c r="T783" i="4"/>
  <c r="S783" i="4"/>
  <c r="R783" i="4"/>
  <c r="Q783" i="4"/>
  <c r="P783" i="4"/>
  <c r="O783" i="4"/>
  <c r="N783" i="4"/>
  <c r="M783" i="4"/>
  <c r="L783" i="4"/>
  <c r="K783" i="4"/>
  <c r="J783" i="4"/>
  <c r="I783" i="4"/>
  <c r="H783" i="4"/>
  <c r="G783" i="4"/>
  <c r="F783" i="4"/>
  <c r="E783" i="4"/>
  <c r="D783" i="4"/>
  <c r="C783" i="4"/>
  <c r="B783" i="4"/>
  <c r="AG782" i="4"/>
  <c r="AF782" i="4"/>
  <c r="AE782" i="4"/>
  <c r="AD782" i="4"/>
  <c r="AC782" i="4"/>
  <c r="AB782" i="4"/>
  <c r="AA782" i="4"/>
  <c r="Z782" i="4"/>
  <c r="Y782" i="4"/>
  <c r="X782" i="4"/>
  <c r="W782" i="4"/>
  <c r="V782" i="4"/>
  <c r="U782" i="4"/>
  <c r="T782" i="4"/>
  <c r="S782" i="4"/>
  <c r="R782" i="4"/>
  <c r="Q782" i="4"/>
  <c r="P782" i="4"/>
  <c r="O782" i="4"/>
  <c r="N782" i="4"/>
  <c r="M782" i="4"/>
  <c r="L782" i="4"/>
  <c r="K782" i="4"/>
  <c r="J782" i="4"/>
  <c r="I782" i="4"/>
  <c r="H782" i="4"/>
  <c r="G782" i="4"/>
  <c r="F782" i="4"/>
  <c r="E782" i="4"/>
  <c r="D782" i="4"/>
  <c r="C782" i="4"/>
  <c r="B782" i="4"/>
  <c r="AG781" i="4"/>
  <c r="AF781" i="4"/>
  <c r="AE781" i="4"/>
  <c r="AD781" i="4"/>
  <c r="AC781" i="4"/>
  <c r="AB781" i="4"/>
  <c r="AA781" i="4"/>
  <c r="Z781" i="4"/>
  <c r="Y781" i="4"/>
  <c r="X781" i="4"/>
  <c r="W781" i="4"/>
  <c r="V781" i="4"/>
  <c r="U781" i="4"/>
  <c r="T781" i="4"/>
  <c r="S781" i="4"/>
  <c r="R781" i="4"/>
  <c r="Q781" i="4"/>
  <c r="P781" i="4"/>
  <c r="O781" i="4"/>
  <c r="N781" i="4"/>
  <c r="M781" i="4"/>
  <c r="L781" i="4"/>
  <c r="K781" i="4"/>
  <c r="J781" i="4"/>
  <c r="I781" i="4"/>
  <c r="H781" i="4"/>
  <c r="G781" i="4"/>
  <c r="F781" i="4"/>
  <c r="E781" i="4"/>
  <c r="D781" i="4"/>
  <c r="C781" i="4"/>
  <c r="B781" i="4"/>
  <c r="AG780" i="4"/>
  <c r="AF780" i="4"/>
  <c r="AE780" i="4"/>
  <c r="AD780" i="4"/>
  <c r="AC780" i="4"/>
  <c r="AB780" i="4"/>
  <c r="AA780" i="4"/>
  <c r="Z780" i="4"/>
  <c r="Y780" i="4"/>
  <c r="X780" i="4"/>
  <c r="W780" i="4"/>
  <c r="V780" i="4"/>
  <c r="U780" i="4"/>
  <c r="T780" i="4"/>
  <c r="S780" i="4"/>
  <c r="R780" i="4"/>
  <c r="Q780" i="4"/>
  <c r="P780" i="4"/>
  <c r="O780" i="4"/>
  <c r="N780" i="4"/>
  <c r="M780" i="4"/>
  <c r="L780" i="4"/>
  <c r="K780" i="4"/>
  <c r="J780" i="4"/>
  <c r="I780" i="4"/>
  <c r="H780" i="4"/>
  <c r="G780" i="4"/>
  <c r="F780" i="4"/>
  <c r="E780" i="4"/>
  <c r="D780" i="4"/>
  <c r="C780" i="4"/>
  <c r="B780" i="4"/>
  <c r="AG779" i="4"/>
  <c r="AF779" i="4"/>
  <c r="AE779" i="4"/>
  <c r="AD779" i="4"/>
  <c r="AC779" i="4"/>
  <c r="AB779" i="4"/>
  <c r="AA779" i="4"/>
  <c r="Z779" i="4"/>
  <c r="Y779" i="4"/>
  <c r="X779" i="4"/>
  <c r="W779" i="4"/>
  <c r="V779" i="4"/>
  <c r="U779" i="4"/>
  <c r="T779" i="4"/>
  <c r="S779" i="4"/>
  <c r="R779" i="4"/>
  <c r="Q779" i="4"/>
  <c r="P779" i="4"/>
  <c r="O779" i="4"/>
  <c r="N779" i="4"/>
  <c r="M779" i="4"/>
  <c r="L779" i="4"/>
  <c r="K779" i="4"/>
  <c r="J779" i="4"/>
  <c r="I779" i="4"/>
  <c r="H779" i="4"/>
  <c r="G779" i="4"/>
  <c r="F779" i="4"/>
  <c r="E779" i="4"/>
  <c r="D779" i="4"/>
  <c r="C779" i="4"/>
  <c r="B779" i="4"/>
  <c r="AG778" i="4"/>
  <c r="AF778" i="4"/>
  <c r="AE778" i="4"/>
  <c r="AD778" i="4"/>
  <c r="AC778" i="4"/>
  <c r="AB778" i="4"/>
  <c r="AA778" i="4"/>
  <c r="Z778" i="4"/>
  <c r="Y778" i="4"/>
  <c r="X778" i="4"/>
  <c r="W778" i="4"/>
  <c r="V778" i="4"/>
  <c r="U778" i="4"/>
  <c r="T778" i="4"/>
  <c r="S778" i="4"/>
  <c r="R778" i="4"/>
  <c r="Q778" i="4"/>
  <c r="P778" i="4"/>
  <c r="O778" i="4"/>
  <c r="N778" i="4"/>
  <c r="M778" i="4"/>
  <c r="L778" i="4"/>
  <c r="K778" i="4"/>
  <c r="J778" i="4"/>
  <c r="I778" i="4"/>
  <c r="H778" i="4"/>
  <c r="G778" i="4"/>
  <c r="F778" i="4"/>
  <c r="E778" i="4"/>
  <c r="D778" i="4"/>
  <c r="C778" i="4"/>
  <c r="B778" i="4"/>
  <c r="AG777" i="4"/>
  <c r="AF777" i="4"/>
  <c r="AE777" i="4"/>
  <c r="AD777" i="4"/>
  <c r="AC777" i="4"/>
  <c r="AB777" i="4"/>
  <c r="AA777" i="4"/>
  <c r="Z777" i="4"/>
  <c r="Y777" i="4"/>
  <c r="X777" i="4"/>
  <c r="W777" i="4"/>
  <c r="V777" i="4"/>
  <c r="U777" i="4"/>
  <c r="T777" i="4"/>
  <c r="S777" i="4"/>
  <c r="R777" i="4"/>
  <c r="Q777" i="4"/>
  <c r="P777" i="4"/>
  <c r="O777" i="4"/>
  <c r="N777" i="4"/>
  <c r="M777" i="4"/>
  <c r="L777" i="4"/>
  <c r="K777" i="4"/>
  <c r="J777" i="4"/>
  <c r="I777" i="4"/>
  <c r="H777" i="4"/>
  <c r="G777" i="4"/>
  <c r="F777" i="4"/>
  <c r="E777" i="4"/>
  <c r="D777" i="4"/>
  <c r="C777" i="4"/>
  <c r="B777" i="4"/>
  <c r="AG776" i="4"/>
  <c r="AF776" i="4"/>
  <c r="AE776" i="4"/>
  <c r="AD776" i="4"/>
  <c r="AC776" i="4"/>
  <c r="AB776" i="4"/>
  <c r="AA776" i="4"/>
  <c r="Z776" i="4"/>
  <c r="Y776" i="4"/>
  <c r="X776" i="4"/>
  <c r="W776" i="4"/>
  <c r="V776" i="4"/>
  <c r="U776" i="4"/>
  <c r="T776" i="4"/>
  <c r="S776" i="4"/>
  <c r="R776" i="4"/>
  <c r="Q776" i="4"/>
  <c r="P776" i="4"/>
  <c r="O776" i="4"/>
  <c r="N776" i="4"/>
  <c r="M776" i="4"/>
  <c r="L776" i="4"/>
  <c r="K776" i="4"/>
  <c r="J776" i="4"/>
  <c r="I776" i="4"/>
  <c r="H776" i="4"/>
  <c r="G776" i="4"/>
  <c r="F776" i="4"/>
  <c r="E776" i="4"/>
  <c r="D776" i="4"/>
  <c r="C776" i="4"/>
  <c r="B776" i="4"/>
  <c r="AG775" i="4"/>
  <c r="AF775" i="4"/>
  <c r="AE775" i="4"/>
  <c r="AD775" i="4"/>
  <c r="AC775" i="4"/>
  <c r="AB775" i="4"/>
  <c r="AA775" i="4"/>
  <c r="Z775" i="4"/>
  <c r="Y775" i="4"/>
  <c r="X775" i="4"/>
  <c r="W775" i="4"/>
  <c r="V775" i="4"/>
  <c r="U775" i="4"/>
  <c r="T775" i="4"/>
  <c r="S775" i="4"/>
  <c r="R775" i="4"/>
  <c r="Q775" i="4"/>
  <c r="P775" i="4"/>
  <c r="O775" i="4"/>
  <c r="N775" i="4"/>
  <c r="M775" i="4"/>
  <c r="L775" i="4"/>
  <c r="K775" i="4"/>
  <c r="J775" i="4"/>
  <c r="I775" i="4"/>
  <c r="H775" i="4"/>
  <c r="G775" i="4"/>
  <c r="F775" i="4"/>
  <c r="E775" i="4"/>
  <c r="D775" i="4"/>
  <c r="C775" i="4"/>
  <c r="B775" i="4"/>
  <c r="AG774" i="4"/>
  <c r="AF774" i="4"/>
  <c r="AE774" i="4"/>
  <c r="AD774" i="4"/>
  <c r="AC774" i="4"/>
  <c r="AB774" i="4"/>
  <c r="AA774" i="4"/>
  <c r="Z774" i="4"/>
  <c r="Y774" i="4"/>
  <c r="X774" i="4"/>
  <c r="W774" i="4"/>
  <c r="V774" i="4"/>
  <c r="U774" i="4"/>
  <c r="T774" i="4"/>
  <c r="S774" i="4"/>
  <c r="R774" i="4"/>
  <c r="Q774" i="4"/>
  <c r="P774" i="4"/>
  <c r="O774" i="4"/>
  <c r="N774" i="4"/>
  <c r="M774" i="4"/>
  <c r="L774" i="4"/>
  <c r="K774" i="4"/>
  <c r="J774" i="4"/>
  <c r="I774" i="4"/>
  <c r="H774" i="4"/>
  <c r="G774" i="4"/>
  <c r="F774" i="4"/>
  <c r="E774" i="4"/>
  <c r="D774" i="4"/>
  <c r="C774" i="4"/>
  <c r="B774" i="4"/>
  <c r="AG773" i="4"/>
  <c r="AF773" i="4"/>
  <c r="AE773" i="4"/>
  <c r="AD773" i="4"/>
  <c r="AC773" i="4"/>
  <c r="AB773" i="4"/>
  <c r="AA773" i="4"/>
  <c r="Z773" i="4"/>
  <c r="Y773" i="4"/>
  <c r="X773" i="4"/>
  <c r="W773" i="4"/>
  <c r="V773" i="4"/>
  <c r="U773" i="4"/>
  <c r="T773" i="4"/>
  <c r="S773" i="4"/>
  <c r="R773" i="4"/>
  <c r="Q773" i="4"/>
  <c r="P773" i="4"/>
  <c r="O773" i="4"/>
  <c r="N773" i="4"/>
  <c r="M773" i="4"/>
  <c r="L773" i="4"/>
  <c r="K773" i="4"/>
  <c r="J773" i="4"/>
  <c r="I773" i="4"/>
  <c r="H773" i="4"/>
  <c r="G773" i="4"/>
  <c r="F773" i="4"/>
  <c r="E773" i="4"/>
  <c r="D773" i="4"/>
  <c r="C773" i="4"/>
  <c r="B773" i="4"/>
  <c r="AG772" i="4"/>
  <c r="AF772" i="4"/>
  <c r="AE772" i="4"/>
  <c r="AD772" i="4"/>
  <c r="AC772" i="4"/>
  <c r="AB772" i="4"/>
  <c r="AA772" i="4"/>
  <c r="Z772" i="4"/>
  <c r="Y772" i="4"/>
  <c r="X772" i="4"/>
  <c r="W772" i="4"/>
  <c r="V772" i="4"/>
  <c r="U772" i="4"/>
  <c r="T772" i="4"/>
  <c r="S772" i="4"/>
  <c r="R772" i="4"/>
  <c r="Q772" i="4"/>
  <c r="P772" i="4"/>
  <c r="O772" i="4"/>
  <c r="N772" i="4"/>
  <c r="M772" i="4"/>
  <c r="L772" i="4"/>
  <c r="K772" i="4"/>
  <c r="J772" i="4"/>
  <c r="I772" i="4"/>
  <c r="H772" i="4"/>
  <c r="G772" i="4"/>
  <c r="F772" i="4"/>
  <c r="E772" i="4"/>
  <c r="D772" i="4"/>
  <c r="C772" i="4"/>
  <c r="B772" i="4"/>
  <c r="AG771" i="4"/>
  <c r="AF771" i="4"/>
  <c r="AE771" i="4"/>
  <c r="AD771" i="4"/>
  <c r="AC771" i="4"/>
  <c r="AB771" i="4"/>
  <c r="AA771" i="4"/>
  <c r="Z771" i="4"/>
  <c r="Y771" i="4"/>
  <c r="X771" i="4"/>
  <c r="W771" i="4"/>
  <c r="V771" i="4"/>
  <c r="U771" i="4"/>
  <c r="T771" i="4"/>
  <c r="S771" i="4"/>
  <c r="R771" i="4"/>
  <c r="Q771" i="4"/>
  <c r="P771" i="4"/>
  <c r="O771" i="4"/>
  <c r="N771" i="4"/>
  <c r="M771" i="4"/>
  <c r="L771" i="4"/>
  <c r="K771" i="4"/>
  <c r="J771" i="4"/>
  <c r="I771" i="4"/>
  <c r="H771" i="4"/>
  <c r="G771" i="4"/>
  <c r="F771" i="4"/>
  <c r="E771" i="4"/>
  <c r="D771" i="4"/>
  <c r="C771" i="4"/>
  <c r="B771" i="4"/>
  <c r="AG770" i="4"/>
  <c r="AF770" i="4"/>
  <c r="AE770" i="4"/>
  <c r="AD770" i="4"/>
  <c r="AC770" i="4"/>
  <c r="AB770" i="4"/>
  <c r="AA770" i="4"/>
  <c r="Z770" i="4"/>
  <c r="Y770" i="4"/>
  <c r="X770" i="4"/>
  <c r="W770" i="4"/>
  <c r="V770" i="4"/>
  <c r="U770" i="4"/>
  <c r="T770" i="4"/>
  <c r="S770" i="4"/>
  <c r="R770" i="4"/>
  <c r="Q770" i="4"/>
  <c r="P770" i="4"/>
  <c r="O770" i="4"/>
  <c r="N770" i="4"/>
  <c r="M770" i="4"/>
  <c r="L770" i="4"/>
  <c r="K770" i="4"/>
  <c r="J770" i="4"/>
  <c r="I770" i="4"/>
  <c r="H770" i="4"/>
  <c r="G770" i="4"/>
  <c r="F770" i="4"/>
  <c r="E770" i="4"/>
  <c r="D770" i="4"/>
  <c r="C770" i="4"/>
  <c r="B770" i="4"/>
  <c r="AG769" i="4"/>
  <c r="AF769" i="4"/>
  <c r="AE769" i="4"/>
  <c r="AD769" i="4"/>
  <c r="AC769" i="4"/>
  <c r="AB769" i="4"/>
  <c r="AA769" i="4"/>
  <c r="Z769" i="4"/>
  <c r="Y769" i="4"/>
  <c r="X769" i="4"/>
  <c r="W769" i="4"/>
  <c r="V769" i="4"/>
  <c r="U769" i="4"/>
  <c r="T769" i="4"/>
  <c r="S769" i="4"/>
  <c r="R769" i="4"/>
  <c r="Q769" i="4"/>
  <c r="P769" i="4"/>
  <c r="O769" i="4"/>
  <c r="N769" i="4"/>
  <c r="M769" i="4"/>
  <c r="L769" i="4"/>
  <c r="K769" i="4"/>
  <c r="J769" i="4"/>
  <c r="I769" i="4"/>
  <c r="H769" i="4"/>
  <c r="G769" i="4"/>
  <c r="F769" i="4"/>
  <c r="E769" i="4"/>
  <c r="D769" i="4"/>
  <c r="C769" i="4"/>
  <c r="B769" i="4"/>
  <c r="AG768" i="4"/>
  <c r="AF768" i="4"/>
  <c r="AE768" i="4"/>
  <c r="AD768" i="4"/>
  <c r="AC768" i="4"/>
  <c r="AB768" i="4"/>
  <c r="AA768" i="4"/>
  <c r="Z768" i="4"/>
  <c r="Y768" i="4"/>
  <c r="X768" i="4"/>
  <c r="W768" i="4"/>
  <c r="V768" i="4"/>
  <c r="U768" i="4"/>
  <c r="T768" i="4"/>
  <c r="S768" i="4"/>
  <c r="R768" i="4"/>
  <c r="Q768" i="4"/>
  <c r="P768" i="4"/>
  <c r="O768" i="4"/>
  <c r="N768" i="4"/>
  <c r="M768" i="4"/>
  <c r="L768" i="4"/>
  <c r="K768" i="4"/>
  <c r="J768" i="4"/>
  <c r="I768" i="4"/>
  <c r="H768" i="4"/>
  <c r="G768" i="4"/>
  <c r="F768" i="4"/>
  <c r="E768" i="4"/>
  <c r="D768" i="4"/>
  <c r="C768" i="4"/>
  <c r="B768" i="4"/>
  <c r="AG767" i="4"/>
  <c r="AF767" i="4"/>
  <c r="AE767" i="4"/>
  <c r="AD767" i="4"/>
  <c r="AC767" i="4"/>
  <c r="AB767" i="4"/>
  <c r="AA767" i="4"/>
  <c r="Z767" i="4"/>
  <c r="Y767" i="4"/>
  <c r="X767" i="4"/>
  <c r="W767" i="4"/>
  <c r="V767" i="4"/>
  <c r="U767" i="4"/>
  <c r="T767" i="4"/>
  <c r="S767" i="4"/>
  <c r="R767" i="4"/>
  <c r="Q767" i="4"/>
  <c r="P767" i="4"/>
  <c r="O767" i="4"/>
  <c r="N767" i="4"/>
  <c r="M767" i="4"/>
  <c r="L767" i="4"/>
  <c r="K767" i="4"/>
  <c r="J767" i="4"/>
  <c r="I767" i="4"/>
  <c r="H767" i="4"/>
  <c r="G767" i="4"/>
  <c r="F767" i="4"/>
  <c r="E767" i="4"/>
  <c r="D767" i="4"/>
  <c r="C767" i="4"/>
  <c r="B767" i="4"/>
  <c r="AG766" i="4"/>
  <c r="AF766" i="4"/>
  <c r="AE766" i="4"/>
  <c r="AD766" i="4"/>
  <c r="AC766" i="4"/>
  <c r="AB766" i="4"/>
  <c r="AA766" i="4"/>
  <c r="Z766" i="4"/>
  <c r="Y766" i="4"/>
  <c r="X766" i="4"/>
  <c r="W766" i="4"/>
  <c r="V766" i="4"/>
  <c r="U766" i="4"/>
  <c r="T766" i="4"/>
  <c r="S766" i="4"/>
  <c r="R766" i="4"/>
  <c r="Q766" i="4"/>
  <c r="P766" i="4"/>
  <c r="O766" i="4"/>
  <c r="N766" i="4"/>
  <c r="M766" i="4"/>
  <c r="L766" i="4"/>
  <c r="K766" i="4"/>
  <c r="J766" i="4"/>
  <c r="I766" i="4"/>
  <c r="H766" i="4"/>
  <c r="G766" i="4"/>
  <c r="F766" i="4"/>
  <c r="E766" i="4"/>
  <c r="D766" i="4"/>
  <c r="C766" i="4"/>
  <c r="B766" i="4"/>
  <c r="AG765" i="4"/>
  <c r="AF765" i="4"/>
  <c r="AE765" i="4"/>
  <c r="AD765" i="4"/>
  <c r="AC765" i="4"/>
  <c r="AB765" i="4"/>
  <c r="AA765" i="4"/>
  <c r="Z765" i="4"/>
  <c r="Y765" i="4"/>
  <c r="X765" i="4"/>
  <c r="W765" i="4"/>
  <c r="V765" i="4"/>
  <c r="U765" i="4"/>
  <c r="T765" i="4"/>
  <c r="S765" i="4"/>
  <c r="R765" i="4"/>
  <c r="Q765" i="4"/>
  <c r="P765" i="4"/>
  <c r="O765" i="4"/>
  <c r="N765" i="4"/>
  <c r="M765" i="4"/>
  <c r="L765" i="4"/>
  <c r="K765" i="4"/>
  <c r="J765" i="4"/>
  <c r="I765" i="4"/>
  <c r="H765" i="4"/>
  <c r="G765" i="4"/>
  <c r="F765" i="4"/>
  <c r="E765" i="4"/>
  <c r="D765" i="4"/>
  <c r="C765" i="4"/>
  <c r="B765" i="4"/>
  <c r="AG764" i="4"/>
  <c r="AF764" i="4"/>
  <c r="AE764" i="4"/>
  <c r="AD764" i="4"/>
  <c r="AC764" i="4"/>
  <c r="AB764" i="4"/>
  <c r="AA764" i="4"/>
  <c r="Z764" i="4"/>
  <c r="Y764" i="4"/>
  <c r="X764" i="4"/>
  <c r="W764" i="4"/>
  <c r="V764" i="4"/>
  <c r="U764" i="4"/>
  <c r="T764" i="4"/>
  <c r="S764" i="4"/>
  <c r="R764" i="4"/>
  <c r="Q764" i="4"/>
  <c r="P764" i="4"/>
  <c r="O764" i="4"/>
  <c r="N764" i="4"/>
  <c r="M764" i="4"/>
  <c r="L764" i="4"/>
  <c r="K764" i="4"/>
  <c r="J764" i="4"/>
  <c r="I764" i="4"/>
  <c r="H764" i="4"/>
  <c r="G764" i="4"/>
  <c r="F764" i="4"/>
  <c r="E764" i="4"/>
  <c r="D764" i="4"/>
  <c r="C764" i="4"/>
  <c r="B764" i="4"/>
  <c r="AG763" i="4"/>
  <c r="AF763" i="4"/>
  <c r="AE763" i="4"/>
  <c r="AD763" i="4"/>
  <c r="AC763" i="4"/>
  <c r="AB763" i="4"/>
  <c r="AA763" i="4"/>
  <c r="Z763" i="4"/>
  <c r="Y763" i="4"/>
  <c r="X763" i="4"/>
  <c r="W763" i="4"/>
  <c r="V763" i="4"/>
  <c r="U763" i="4"/>
  <c r="T763" i="4"/>
  <c r="S763" i="4"/>
  <c r="R763" i="4"/>
  <c r="Q763" i="4"/>
  <c r="P763" i="4"/>
  <c r="O763" i="4"/>
  <c r="N763" i="4"/>
  <c r="M763" i="4"/>
  <c r="L763" i="4"/>
  <c r="K763" i="4"/>
  <c r="J763" i="4"/>
  <c r="I763" i="4"/>
  <c r="H763" i="4"/>
  <c r="G763" i="4"/>
  <c r="F763" i="4"/>
  <c r="E763" i="4"/>
  <c r="D763" i="4"/>
  <c r="C763" i="4"/>
  <c r="B763" i="4"/>
  <c r="AG762" i="4"/>
  <c r="AF762" i="4"/>
  <c r="AE762" i="4"/>
  <c r="AD762" i="4"/>
  <c r="AC762" i="4"/>
  <c r="AB762" i="4"/>
  <c r="AA762" i="4"/>
  <c r="Z762" i="4"/>
  <c r="Y762" i="4"/>
  <c r="X762" i="4"/>
  <c r="W762" i="4"/>
  <c r="V762" i="4"/>
  <c r="U762" i="4"/>
  <c r="T762" i="4"/>
  <c r="S762" i="4"/>
  <c r="R762" i="4"/>
  <c r="Q762" i="4"/>
  <c r="P762" i="4"/>
  <c r="O762" i="4"/>
  <c r="N762" i="4"/>
  <c r="M762" i="4"/>
  <c r="L762" i="4"/>
  <c r="K762" i="4"/>
  <c r="J762" i="4"/>
  <c r="I762" i="4"/>
  <c r="H762" i="4"/>
  <c r="G762" i="4"/>
  <c r="F762" i="4"/>
  <c r="E762" i="4"/>
  <c r="D762" i="4"/>
  <c r="C762" i="4"/>
  <c r="B762" i="4"/>
  <c r="AG761" i="4"/>
  <c r="AF761" i="4"/>
  <c r="AE761" i="4"/>
  <c r="AD761" i="4"/>
  <c r="AC761" i="4"/>
  <c r="AB761" i="4"/>
  <c r="AA761" i="4"/>
  <c r="Z761" i="4"/>
  <c r="Y761" i="4"/>
  <c r="X761" i="4"/>
  <c r="W761" i="4"/>
  <c r="V761" i="4"/>
  <c r="U761" i="4"/>
  <c r="T761" i="4"/>
  <c r="S761" i="4"/>
  <c r="R761" i="4"/>
  <c r="Q761" i="4"/>
  <c r="P761" i="4"/>
  <c r="O761" i="4"/>
  <c r="N761" i="4"/>
  <c r="M761" i="4"/>
  <c r="L761" i="4"/>
  <c r="K761" i="4"/>
  <c r="J761" i="4"/>
  <c r="I761" i="4"/>
  <c r="H761" i="4"/>
  <c r="G761" i="4"/>
  <c r="F761" i="4"/>
  <c r="E761" i="4"/>
  <c r="D761" i="4"/>
  <c r="C761" i="4"/>
  <c r="B761" i="4"/>
  <c r="AG760" i="4"/>
  <c r="AF760" i="4"/>
  <c r="AE760" i="4"/>
  <c r="AD760" i="4"/>
  <c r="AC760" i="4"/>
  <c r="AB760" i="4"/>
  <c r="AA760" i="4"/>
  <c r="Z760" i="4"/>
  <c r="Y760" i="4"/>
  <c r="X760" i="4"/>
  <c r="W760" i="4"/>
  <c r="V760" i="4"/>
  <c r="U760" i="4"/>
  <c r="T760" i="4"/>
  <c r="S760" i="4"/>
  <c r="R760" i="4"/>
  <c r="Q760" i="4"/>
  <c r="P760" i="4"/>
  <c r="O760" i="4"/>
  <c r="N760" i="4"/>
  <c r="M760" i="4"/>
  <c r="L760" i="4"/>
  <c r="K760" i="4"/>
  <c r="J760" i="4"/>
  <c r="I760" i="4"/>
  <c r="H760" i="4"/>
  <c r="G760" i="4"/>
  <c r="F760" i="4"/>
  <c r="E760" i="4"/>
  <c r="D760" i="4"/>
  <c r="C760" i="4"/>
  <c r="B760" i="4"/>
  <c r="AG759" i="4"/>
  <c r="AF759" i="4"/>
  <c r="AE759" i="4"/>
  <c r="AD759" i="4"/>
  <c r="AC759" i="4"/>
  <c r="AB759" i="4"/>
  <c r="AA759" i="4"/>
  <c r="Z759" i="4"/>
  <c r="Y759" i="4"/>
  <c r="X759" i="4"/>
  <c r="W759" i="4"/>
  <c r="V759" i="4"/>
  <c r="U759" i="4"/>
  <c r="T759" i="4"/>
  <c r="S759" i="4"/>
  <c r="R759" i="4"/>
  <c r="Q759" i="4"/>
  <c r="P759" i="4"/>
  <c r="O759" i="4"/>
  <c r="N759" i="4"/>
  <c r="M759" i="4"/>
  <c r="L759" i="4"/>
  <c r="K759" i="4"/>
  <c r="J759" i="4"/>
  <c r="I759" i="4"/>
  <c r="H759" i="4"/>
  <c r="G759" i="4"/>
  <c r="F759" i="4"/>
  <c r="E759" i="4"/>
  <c r="D759" i="4"/>
  <c r="C759" i="4"/>
  <c r="B759" i="4"/>
  <c r="AG758" i="4"/>
  <c r="AF758" i="4"/>
  <c r="AE758" i="4"/>
  <c r="AD758" i="4"/>
  <c r="AC758" i="4"/>
  <c r="AB758" i="4"/>
  <c r="AA758" i="4"/>
  <c r="Z758" i="4"/>
  <c r="Y758" i="4"/>
  <c r="X758" i="4"/>
  <c r="W758" i="4"/>
  <c r="V758" i="4"/>
  <c r="U758" i="4"/>
  <c r="T758" i="4"/>
  <c r="S758" i="4"/>
  <c r="R758" i="4"/>
  <c r="Q758" i="4"/>
  <c r="P758" i="4"/>
  <c r="O758" i="4"/>
  <c r="N758" i="4"/>
  <c r="M758" i="4"/>
  <c r="L758" i="4"/>
  <c r="K758" i="4"/>
  <c r="J758" i="4"/>
  <c r="I758" i="4"/>
  <c r="H758" i="4"/>
  <c r="G758" i="4"/>
  <c r="F758" i="4"/>
  <c r="E758" i="4"/>
  <c r="D758" i="4"/>
  <c r="C758" i="4"/>
  <c r="B758" i="4"/>
  <c r="AG757" i="4"/>
  <c r="AF757" i="4"/>
  <c r="AE757" i="4"/>
  <c r="AD757" i="4"/>
  <c r="AC757" i="4"/>
  <c r="AB757" i="4"/>
  <c r="AA757" i="4"/>
  <c r="Z757" i="4"/>
  <c r="Y757" i="4"/>
  <c r="X757" i="4"/>
  <c r="W757" i="4"/>
  <c r="V757" i="4"/>
  <c r="U757" i="4"/>
  <c r="T757" i="4"/>
  <c r="S757" i="4"/>
  <c r="R757" i="4"/>
  <c r="Q757" i="4"/>
  <c r="P757" i="4"/>
  <c r="O757" i="4"/>
  <c r="N757" i="4"/>
  <c r="M757" i="4"/>
  <c r="L757" i="4"/>
  <c r="K757" i="4"/>
  <c r="J757" i="4"/>
  <c r="I757" i="4"/>
  <c r="H757" i="4"/>
  <c r="G757" i="4"/>
  <c r="F757" i="4"/>
  <c r="E757" i="4"/>
  <c r="D757" i="4"/>
  <c r="C757" i="4"/>
  <c r="B757" i="4"/>
  <c r="AG756" i="4"/>
  <c r="AF756" i="4"/>
  <c r="AE756" i="4"/>
  <c r="AD756" i="4"/>
  <c r="AC756" i="4"/>
  <c r="AB756" i="4"/>
  <c r="AA756" i="4"/>
  <c r="Z756" i="4"/>
  <c r="Y756" i="4"/>
  <c r="X756" i="4"/>
  <c r="W756" i="4"/>
  <c r="V756" i="4"/>
  <c r="U756" i="4"/>
  <c r="T756" i="4"/>
  <c r="S756" i="4"/>
  <c r="R756" i="4"/>
  <c r="Q756" i="4"/>
  <c r="P756" i="4"/>
  <c r="O756" i="4"/>
  <c r="N756" i="4"/>
  <c r="M756" i="4"/>
  <c r="L756" i="4"/>
  <c r="K756" i="4"/>
  <c r="J756" i="4"/>
  <c r="I756" i="4"/>
  <c r="H756" i="4"/>
  <c r="G756" i="4"/>
  <c r="F756" i="4"/>
  <c r="E756" i="4"/>
  <c r="D756" i="4"/>
  <c r="C756" i="4"/>
  <c r="B756" i="4"/>
  <c r="AG755" i="4"/>
  <c r="AF755" i="4"/>
  <c r="AE755" i="4"/>
  <c r="AD755" i="4"/>
  <c r="AC755" i="4"/>
  <c r="AB755" i="4"/>
  <c r="AA755" i="4"/>
  <c r="Z755" i="4"/>
  <c r="Y755" i="4"/>
  <c r="X755" i="4"/>
  <c r="W755" i="4"/>
  <c r="V755" i="4"/>
  <c r="U755" i="4"/>
  <c r="T755" i="4"/>
  <c r="S755" i="4"/>
  <c r="R755" i="4"/>
  <c r="Q755" i="4"/>
  <c r="P755" i="4"/>
  <c r="O755" i="4"/>
  <c r="N755" i="4"/>
  <c r="M755" i="4"/>
  <c r="L755" i="4"/>
  <c r="K755" i="4"/>
  <c r="J755" i="4"/>
  <c r="I755" i="4"/>
  <c r="H755" i="4"/>
  <c r="G755" i="4"/>
  <c r="F755" i="4"/>
  <c r="E755" i="4"/>
  <c r="D755" i="4"/>
  <c r="C755" i="4"/>
  <c r="B755" i="4"/>
  <c r="AG754" i="4"/>
  <c r="AF754" i="4"/>
  <c r="AE754" i="4"/>
  <c r="AD754" i="4"/>
  <c r="AC754" i="4"/>
  <c r="AB754" i="4"/>
  <c r="AA754" i="4"/>
  <c r="Z754" i="4"/>
  <c r="Y754" i="4"/>
  <c r="X754" i="4"/>
  <c r="W754" i="4"/>
  <c r="V754" i="4"/>
  <c r="U754" i="4"/>
  <c r="T754" i="4"/>
  <c r="S754" i="4"/>
  <c r="R754" i="4"/>
  <c r="Q754" i="4"/>
  <c r="P754" i="4"/>
  <c r="O754" i="4"/>
  <c r="N754" i="4"/>
  <c r="M754" i="4"/>
  <c r="L754" i="4"/>
  <c r="K754" i="4"/>
  <c r="J754" i="4"/>
  <c r="I754" i="4"/>
  <c r="H754" i="4"/>
  <c r="G754" i="4"/>
  <c r="F754" i="4"/>
  <c r="E754" i="4"/>
  <c r="D754" i="4"/>
  <c r="C754" i="4"/>
  <c r="B754" i="4"/>
  <c r="AG753" i="4"/>
  <c r="AF753" i="4"/>
  <c r="AE753" i="4"/>
  <c r="AD753" i="4"/>
  <c r="AC753" i="4"/>
  <c r="AB753" i="4"/>
  <c r="AA753" i="4"/>
  <c r="Z753" i="4"/>
  <c r="Y753" i="4"/>
  <c r="X753" i="4"/>
  <c r="W753" i="4"/>
  <c r="V753" i="4"/>
  <c r="U753" i="4"/>
  <c r="T753" i="4"/>
  <c r="S753" i="4"/>
  <c r="R753" i="4"/>
  <c r="Q753" i="4"/>
  <c r="P753" i="4"/>
  <c r="O753" i="4"/>
  <c r="N753" i="4"/>
  <c r="M753" i="4"/>
  <c r="L753" i="4"/>
  <c r="K753" i="4"/>
  <c r="J753" i="4"/>
  <c r="I753" i="4"/>
  <c r="H753" i="4"/>
  <c r="G753" i="4"/>
  <c r="F753" i="4"/>
  <c r="E753" i="4"/>
  <c r="D753" i="4"/>
  <c r="C753" i="4"/>
  <c r="B753" i="4"/>
  <c r="AG752" i="4"/>
  <c r="AF752" i="4"/>
  <c r="AE752" i="4"/>
  <c r="AD752" i="4"/>
  <c r="AC752" i="4"/>
  <c r="AB752" i="4"/>
  <c r="AA752" i="4"/>
  <c r="Z752" i="4"/>
  <c r="Y752" i="4"/>
  <c r="X752" i="4"/>
  <c r="W752" i="4"/>
  <c r="V752" i="4"/>
  <c r="U752" i="4"/>
  <c r="T752" i="4"/>
  <c r="S752" i="4"/>
  <c r="R752" i="4"/>
  <c r="Q752" i="4"/>
  <c r="P752" i="4"/>
  <c r="O752" i="4"/>
  <c r="N752" i="4"/>
  <c r="M752" i="4"/>
  <c r="L752" i="4"/>
  <c r="K752" i="4"/>
  <c r="J752" i="4"/>
  <c r="I752" i="4"/>
  <c r="H752" i="4"/>
  <c r="G752" i="4"/>
  <c r="F752" i="4"/>
  <c r="E752" i="4"/>
  <c r="D752" i="4"/>
  <c r="C752" i="4"/>
  <c r="B752" i="4"/>
  <c r="AG751" i="4"/>
  <c r="AF751" i="4"/>
  <c r="AE751" i="4"/>
  <c r="AD751" i="4"/>
  <c r="AC751" i="4"/>
  <c r="AB751" i="4"/>
  <c r="AA751" i="4"/>
  <c r="Z751" i="4"/>
  <c r="Y751" i="4"/>
  <c r="X751" i="4"/>
  <c r="W751" i="4"/>
  <c r="V751" i="4"/>
  <c r="U751" i="4"/>
  <c r="T751" i="4"/>
  <c r="S751" i="4"/>
  <c r="R751" i="4"/>
  <c r="Q751" i="4"/>
  <c r="P751" i="4"/>
  <c r="O751" i="4"/>
  <c r="N751" i="4"/>
  <c r="M751" i="4"/>
  <c r="L751" i="4"/>
  <c r="K751" i="4"/>
  <c r="J751" i="4"/>
  <c r="I751" i="4"/>
  <c r="H751" i="4"/>
  <c r="G751" i="4"/>
  <c r="F751" i="4"/>
  <c r="E751" i="4"/>
  <c r="D751" i="4"/>
  <c r="C751" i="4"/>
  <c r="B751" i="4"/>
  <c r="AG750" i="4"/>
  <c r="AF750" i="4"/>
  <c r="AE750" i="4"/>
  <c r="AD750" i="4"/>
  <c r="AC750" i="4"/>
  <c r="AB750" i="4"/>
  <c r="AA750" i="4"/>
  <c r="Z750" i="4"/>
  <c r="Y750" i="4"/>
  <c r="X750" i="4"/>
  <c r="W750" i="4"/>
  <c r="V750" i="4"/>
  <c r="U750" i="4"/>
  <c r="T750" i="4"/>
  <c r="S750" i="4"/>
  <c r="R750" i="4"/>
  <c r="Q750" i="4"/>
  <c r="P750" i="4"/>
  <c r="O750" i="4"/>
  <c r="N750" i="4"/>
  <c r="M750" i="4"/>
  <c r="L750" i="4"/>
  <c r="K750" i="4"/>
  <c r="J750" i="4"/>
  <c r="I750" i="4"/>
  <c r="H750" i="4"/>
  <c r="G750" i="4"/>
  <c r="F750" i="4"/>
  <c r="E750" i="4"/>
  <c r="D750" i="4"/>
  <c r="C750" i="4"/>
  <c r="B750" i="4"/>
  <c r="AG749" i="4"/>
  <c r="AF749" i="4"/>
  <c r="AE749" i="4"/>
  <c r="AD749" i="4"/>
  <c r="AC749" i="4"/>
  <c r="AB749" i="4"/>
  <c r="AA749" i="4"/>
  <c r="Z749" i="4"/>
  <c r="Y749" i="4"/>
  <c r="X749" i="4"/>
  <c r="W749" i="4"/>
  <c r="V749" i="4"/>
  <c r="U749" i="4"/>
  <c r="T749" i="4"/>
  <c r="S749" i="4"/>
  <c r="R749" i="4"/>
  <c r="Q749" i="4"/>
  <c r="P749" i="4"/>
  <c r="O749" i="4"/>
  <c r="N749" i="4"/>
  <c r="M749" i="4"/>
  <c r="L749" i="4"/>
  <c r="K749" i="4"/>
  <c r="J749" i="4"/>
  <c r="I749" i="4"/>
  <c r="H749" i="4"/>
  <c r="G749" i="4"/>
  <c r="F749" i="4"/>
  <c r="E749" i="4"/>
  <c r="D749" i="4"/>
  <c r="C749" i="4"/>
  <c r="B749" i="4"/>
  <c r="AG748" i="4"/>
  <c r="AF748" i="4"/>
  <c r="AE748" i="4"/>
  <c r="AD748" i="4"/>
  <c r="AC748" i="4"/>
  <c r="AB748" i="4"/>
  <c r="AA748" i="4"/>
  <c r="Z748" i="4"/>
  <c r="Y748" i="4"/>
  <c r="X748" i="4"/>
  <c r="W748" i="4"/>
  <c r="V748" i="4"/>
  <c r="U748" i="4"/>
  <c r="T748" i="4"/>
  <c r="S748" i="4"/>
  <c r="R748" i="4"/>
  <c r="Q748" i="4"/>
  <c r="P748" i="4"/>
  <c r="O748" i="4"/>
  <c r="N748" i="4"/>
  <c r="M748" i="4"/>
  <c r="L748" i="4"/>
  <c r="K748" i="4"/>
  <c r="J748" i="4"/>
  <c r="I748" i="4"/>
  <c r="H748" i="4"/>
  <c r="G748" i="4"/>
  <c r="F748" i="4"/>
  <c r="E748" i="4"/>
  <c r="D748" i="4"/>
  <c r="C748" i="4"/>
  <c r="B748" i="4"/>
  <c r="AG747" i="4"/>
  <c r="AF747" i="4"/>
  <c r="AE747" i="4"/>
  <c r="AD747" i="4"/>
  <c r="AC747" i="4"/>
  <c r="AB747" i="4"/>
  <c r="AA747" i="4"/>
  <c r="Z747" i="4"/>
  <c r="Y747" i="4"/>
  <c r="X747" i="4"/>
  <c r="W747" i="4"/>
  <c r="V747" i="4"/>
  <c r="U747" i="4"/>
  <c r="T747" i="4"/>
  <c r="S747" i="4"/>
  <c r="R747" i="4"/>
  <c r="Q747" i="4"/>
  <c r="P747" i="4"/>
  <c r="O747" i="4"/>
  <c r="N747" i="4"/>
  <c r="M747" i="4"/>
  <c r="L747" i="4"/>
  <c r="K747" i="4"/>
  <c r="J747" i="4"/>
  <c r="I747" i="4"/>
  <c r="H747" i="4"/>
  <c r="G747" i="4"/>
  <c r="F747" i="4"/>
  <c r="E747" i="4"/>
  <c r="D747" i="4"/>
  <c r="C747" i="4"/>
  <c r="B747" i="4"/>
  <c r="AG746" i="4"/>
  <c r="AF746" i="4"/>
  <c r="AE746" i="4"/>
  <c r="AD746" i="4"/>
  <c r="AC746" i="4"/>
  <c r="AB746" i="4"/>
  <c r="AA746" i="4"/>
  <c r="Z746" i="4"/>
  <c r="Y746" i="4"/>
  <c r="X746" i="4"/>
  <c r="W746" i="4"/>
  <c r="V746" i="4"/>
  <c r="U746" i="4"/>
  <c r="T746" i="4"/>
  <c r="S746" i="4"/>
  <c r="R746" i="4"/>
  <c r="Q746" i="4"/>
  <c r="P746" i="4"/>
  <c r="O746" i="4"/>
  <c r="N746" i="4"/>
  <c r="M746" i="4"/>
  <c r="L746" i="4"/>
  <c r="K746" i="4"/>
  <c r="J746" i="4"/>
  <c r="I746" i="4"/>
  <c r="H746" i="4"/>
  <c r="G746" i="4"/>
  <c r="F746" i="4"/>
  <c r="E746" i="4"/>
  <c r="D746" i="4"/>
  <c r="C746" i="4"/>
  <c r="B746" i="4"/>
  <c r="AG745" i="4"/>
  <c r="AF745" i="4"/>
  <c r="AE745" i="4"/>
  <c r="AD745" i="4"/>
  <c r="AC745" i="4"/>
  <c r="AB745" i="4"/>
  <c r="AA745" i="4"/>
  <c r="Z745" i="4"/>
  <c r="Y745" i="4"/>
  <c r="X745" i="4"/>
  <c r="W745" i="4"/>
  <c r="V745" i="4"/>
  <c r="U745" i="4"/>
  <c r="T745" i="4"/>
  <c r="S745" i="4"/>
  <c r="R745" i="4"/>
  <c r="Q745" i="4"/>
  <c r="P745" i="4"/>
  <c r="O745" i="4"/>
  <c r="N745" i="4"/>
  <c r="M745" i="4"/>
  <c r="L745" i="4"/>
  <c r="K745" i="4"/>
  <c r="J745" i="4"/>
  <c r="I745" i="4"/>
  <c r="H745" i="4"/>
  <c r="G745" i="4"/>
  <c r="F745" i="4"/>
  <c r="E745" i="4"/>
  <c r="D745" i="4"/>
  <c r="C745" i="4"/>
  <c r="B745" i="4"/>
  <c r="AG744" i="4"/>
  <c r="AF744" i="4"/>
  <c r="AE744" i="4"/>
  <c r="AD744" i="4"/>
  <c r="AC744" i="4"/>
  <c r="AB744" i="4"/>
  <c r="AA744" i="4"/>
  <c r="Z744" i="4"/>
  <c r="Y744" i="4"/>
  <c r="X744" i="4"/>
  <c r="W744" i="4"/>
  <c r="V744" i="4"/>
  <c r="U744" i="4"/>
  <c r="T744" i="4"/>
  <c r="S744" i="4"/>
  <c r="R744" i="4"/>
  <c r="Q744" i="4"/>
  <c r="P744" i="4"/>
  <c r="O744" i="4"/>
  <c r="N744" i="4"/>
  <c r="M744" i="4"/>
  <c r="L744" i="4"/>
  <c r="K744" i="4"/>
  <c r="J744" i="4"/>
  <c r="I744" i="4"/>
  <c r="H744" i="4"/>
  <c r="G744" i="4"/>
  <c r="F744" i="4"/>
  <c r="E744" i="4"/>
  <c r="D744" i="4"/>
  <c r="C744" i="4"/>
  <c r="B744" i="4"/>
  <c r="AG743" i="4"/>
  <c r="AF743" i="4"/>
  <c r="AE743" i="4"/>
  <c r="AD743" i="4"/>
  <c r="AC743" i="4"/>
  <c r="AB743" i="4"/>
  <c r="AA743" i="4"/>
  <c r="Z743" i="4"/>
  <c r="Y743" i="4"/>
  <c r="X743" i="4"/>
  <c r="W743" i="4"/>
  <c r="V743" i="4"/>
  <c r="U743" i="4"/>
  <c r="T743" i="4"/>
  <c r="S743" i="4"/>
  <c r="R743" i="4"/>
  <c r="Q743" i="4"/>
  <c r="P743" i="4"/>
  <c r="O743" i="4"/>
  <c r="N743" i="4"/>
  <c r="M743" i="4"/>
  <c r="L743" i="4"/>
  <c r="K743" i="4"/>
  <c r="J743" i="4"/>
  <c r="I743" i="4"/>
  <c r="H743" i="4"/>
  <c r="G743" i="4"/>
  <c r="F743" i="4"/>
  <c r="E743" i="4"/>
  <c r="D743" i="4"/>
  <c r="C743" i="4"/>
  <c r="B743" i="4"/>
  <c r="AG742" i="4"/>
  <c r="AF742" i="4"/>
  <c r="AE742" i="4"/>
  <c r="AD742" i="4"/>
  <c r="AC742" i="4"/>
  <c r="AB742" i="4"/>
  <c r="AA742" i="4"/>
  <c r="Z742" i="4"/>
  <c r="Y742" i="4"/>
  <c r="X742" i="4"/>
  <c r="W742" i="4"/>
  <c r="V742" i="4"/>
  <c r="U742" i="4"/>
  <c r="T742" i="4"/>
  <c r="S742" i="4"/>
  <c r="R742" i="4"/>
  <c r="Q742" i="4"/>
  <c r="P742" i="4"/>
  <c r="O742" i="4"/>
  <c r="N742" i="4"/>
  <c r="M742" i="4"/>
  <c r="L742" i="4"/>
  <c r="K742" i="4"/>
  <c r="J742" i="4"/>
  <c r="I742" i="4"/>
  <c r="H742" i="4"/>
  <c r="G742" i="4"/>
  <c r="F742" i="4"/>
  <c r="E742" i="4"/>
  <c r="D742" i="4"/>
  <c r="C742" i="4"/>
  <c r="B742" i="4"/>
  <c r="AG741" i="4"/>
  <c r="AF741" i="4"/>
  <c r="AE741" i="4"/>
  <c r="AD741" i="4"/>
  <c r="AC741" i="4"/>
  <c r="AB741" i="4"/>
  <c r="AA741" i="4"/>
  <c r="Z741" i="4"/>
  <c r="Y741" i="4"/>
  <c r="X741" i="4"/>
  <c r="W741" i="4"/>
  <c r="V741" i="4"/>
  <c r="U741" i="4"/>
  <c r="T741" i="4"/>
  <c r="S741" i="4"/>
  <c r="R741" i="4"/>
  <c r="Q741" i="4"/>
  <c r="P741" i="4"/>
  <c r="O741" i="4"/>
  <c r="N741" i="4"/>
  <c r="M741" i="4"/>
  <c r="L741" i="4"/>
  <c r="K741" i="4"/>
  <c r="J741" i="4"/>
  <c r="I741" i="4"/>
  <c r="H741" i="4"/>
  <c r="G741" i="4"/>
  <c r="F741" i="4"/>
  <c r="E741" i="4"/>
  <c r="D741" i="4"/>
  <c r="C741" i="4"/>
  <c r="B741" i="4"/>
  <c r="AG740" i="4"/>
  <c r="AF740" i="4"/>
  <c r="AE740" i="4"/>
  <c r="AD740" i="4"/>
  <c r="AC740" i="4"/>
  <c r="AB740" i="4"/>
  <c r="AA740" i="4"/>
  <c r="Z740" i="4"/>
  <c r="Y740" i="4"/>
  <c r="X740" i="4"/>
  <c r="W740" i="4"/>
  <c r="V740" i="4"/>
  <c r="U740" i="4"/>
  <c r="T740" i="4"/>
  <c r="S740" i="4"/>
  <c r="R740" i="4"/>
  <c r="Q740" i="4"/>
  <c r="P740" i="4"/>
  <c r="O740" i="4"/>
  <c r="N740" i="4"/>
  <c r="M740" i="4"/>
  <c r="L740" i="4"/>
  <c r="K740" i="4"/>
  <c r="J740" i="4"/>
  <c r="I740" i="4"/>
  <c r="H740" i="4"/>
  <c r="G740" i="4"/>
  <c r="F740" i="4"/>
  <c r="E740" i="4"/>
  <c r="D740" i="4"/>
  <c r="C740" i="4"/>
  <c r="B740" i="4"/>
  <c r="AG739" i="4"/>
  <c r="AF739" i="4"/>
  <c r="AE739" i="4"/>
  <c r="AD739" i="4"/>
  <c r="AC739" i="4"/>
  <c r="AB739" i="4"/>
  <c r="AA739" i="4"/>
  <c r="Z739" i="4"/>
  <c r="Y739" i="4"/>
  <c r="X739" i="4"/>
  <c r="W739" i="4"/>
  <c r="V739" i="4"/>
  <c r="U739" i="4"/>
  <c r="T739" i="4"/>
  <c r="S739" i="4"/>
  <c r="R739" i="4"/>
  <c r="Q739" i="4"/>
  <c r="P739" i="4"/>
  <c r="O739" i="4"/>
  <c r="N739" i="4"/>
  <c r="M739" i="4"/>
  <c r="L739" i="4"/>
  <c r="K739" i="4"/>
  <c r="J739" i="4"/>
  <c r="I739" i="4"/>
  <c r="H739" i="4"/>
  <c r="G739" i="4"/>
  <c r="F739" i="4"/>
  <c r="E739" i="4"/>
  <c r="D739" i="4"/>
  <c r="C739" i="4"/>
  <c r="B739" i="4"/>
  <c r="AG738" i="4"/>
  <c r="AF738" i="4"/>
  <c r="AE738" i="4"/>
  <c r="AD738" i="4"/>
  <c r="AC738" i="4"/>
  <c r="AB738" i="4"/>
  <c r="AA738" i="4"/>
  <c r="Z738" i="4"/>
  <c r="Y738" i="4"/>
  <c r="X738" i="4"/>
  <c r="W738" i="4"/>
  <c r="V738" i="4"/>
  <c r="U738" i="4"/>
  <c r="T738" i="4"/>
  <c r="S738" i="4"/>
  <c r="R738" i="4"/>
  <c r="Q738" i="4"/>
  <c r="P738" i="4"/>
  <c r="O738" i="4"/>
  <c r="N738" i="4"/>
  <c r="M738" i="4"/>
  <c r="L738" i="4"/>
  <c r="K738" i="4"/>
  <c r="J738" i="4"/>
  <c r="I738" i="4"/>
  <c r="H738" i="4"/>
  <c r="G738" i="4"/>
  <c r="F738" i="4"/>
  <c r="E738" i="4"/>
  <c r="D738" i="4"/>
  <c r="C738" i="4"/>
  <c r="B738" i="4"/>
  <c r="AG737" i="4"/>
  <c r="AF737" i="4"/>
  <c r="AE737" i="4"/>
  <c r="AD737" i="4"/>
  <c r="AC737" i="4"/>
  <c r="AB737" i="4"/>
  <c r="AA737" i="4"/>
  <c r="Z737" i="4"/>
  <c r="Y737" i="4"/>
  <c r="X737" i="4"/>
  <c r="W737" i="4"/>
  <c r="V737" i="4"/>
  <c r="U737" i="4"/>
  <c r="T737" i="4"/>
  <c r="S737" i="4"/>
  <c r="R737" i="4"/>
  <c r="Q737" i="4"/>
  <c r="P737" i="4"/>
  <c r="O737" i="4"/>
  <c r="N737" i="4"/>
  <c r="M737" i="4"/>
  <c r="L737" i="4"/>
  <c r="K737" i="4"/>
  <c r="J737" i="4"/>
  <c r="I737" i="4"/>
  <c r="H737" i="4"/>
  <c r="G737" i="4"/>
  <c r="F737" i="4"/>
  <c r="E737" i="4"/>
  <c r="D737" i="4"/>
  <c r="C737" i="4"/>
  <c r="B737" i="4"/>
  <c r="AG736" i="4"/>
  <c r="AF736" i="4"/>
  <c r="AE736" i="4"/>
  <c r="AD736" i="4"/>
  <c r="AC736" i="4"/>
  <c r="AB736" i="4"/>
  <c r="AA736" i="4"/>
  <c r="Z736" i="4"/>
  <c r="Y736" i="4"/>
  <c r="X736" i="4"/>
  <c r="W736" i="4"/>
  <c r="V736" i="4"/>
  <c r="U736" i="4"/>
  <c r="T736" i="4"/>
  <c r="S736" i="4"/>
  <c r="R736" i="4"/>
  <c r="Q736" i="4"/>
  <c r="P736" i="4"/>
  <c r="O736" i="4"/>
  <c r="N736" i="4"/>
  <c r="M736" i="4"/>
  <c r="L736" i="4"/>
  <c r="K736" i="4"/>
  <c r="J736" i="4"/>
  <c r="I736" i="4"/>
  <c r="H736" i="4"/>
  <c r="G736" i="4"/>
  <c r="F736" i="4"/>
  <c r="E736" i="4"/>
  <c r="D736" i="4"/>
  <c r="C736" i="4"/>
  <c r="B736" i="4"/>
  <c r="AG735" i="4"/>
  <c r="AF735" i="4"/>
  <c r="AE735" i="4"/>
  <c r="AD735" i="4"/>
  <c r="AC735" i="4"/>
  <c r="AB735" i="4"/>
  <c r="AA735" i="4"/>
  <c r="Z735" i="4"/>
  <c r="Y735" i="4"/>
  <c r="X735" i="4"/>
  <c r="W735" i="4"/>
  <c r="V735" i="4"/>
  <c r="U735" i="4"/>
  <c r="T735" i="4"/>
  <c r="S735" i="4"/>
  <c r="R735" i="4"/>
  <c r="Q735" i="4"/>
  <c r="P735" i="4"/>
  <c r="O735" i="4"/>
  <c r="N735" i="4"/>
  <c r="M735" i="4"/>
  <c r="L735" i="4"/>
  <c r="K735" i="4"/>
  <c r="J735" i="4"/>
  <c r="I735" i="4"/>
  <c r="H735" i="4"/>
  <c r="G735" i="4"/>
  <c r="F735" i="4"/>
  <c r="E735" i="4"/>
  <c r="D735" i="4"/>
  <c r="C735" i="4"/>
  <c r="B735" i="4"/>
  <c r="AG734" i="4"/>
  <c r="AF734" i="4"/>
  <c r="AE734" i="4"/>
  <c r="AD734" i="4"/>
  <c r="AC734" i="4"/>
  <c r="AB734" i="4"/>
  <c r="AA734" i="4"/>
  <c r="Z734" i="4"/>
  <c r="Y734" i="4"/>
  <c r="X734" i="4"/>
  <c r="W734" i="4"/>
  <c r="V734" i="4"/>
  <c r="U734" i="4"/>
  <c r="T734" i="4"/>
  <c r="S734" i="4"/>
  <c r="R734" i="4"/>
  <c r="Q734" i="4"/>
  <c r="P734" i="4"/>
  <c r="O734" i="4"/>
  <c r="N734" i="4"/>
  <c r="M734" i="4"/>
  <c r="L734" i="4"/>
  <c r="K734" i="4"/>
  <c r="J734" i="4"/>
  <c r="I734" i="4"/>
  <c r="H734" i="4"/>
  <c r="G734" i="4"/>
  <c r="F734" i="4"/>
  <c r="E734" i="4"/>
  <c r="D734" i="4"/>
  <c r="C734" i="4"/>
  <c r="B734" i="4"/>
  <c r="AG733" i="4"/>
  <c r="AF733" i="4"/>
  <c r="AE733" i="4"/>
  <c r="AD733" i="4"/>
  <c r="AC733" i="4"/>
  <c r="AB733" i="4"/>
  <c r="AA733" i="4"/>
  <c r="Z733" i="4"/>
  <c r="Y733" i="4"/>
  <c r="X733" i="4"/>
  <c r="W733" i="4"/>
  <c r="V733" i="4"/>
  <c r="U733" i="4"/>
  <c r="T733" i="4"/>
  <c r="S733" i="4"/>
  <c r="R733" i="4"/>
  <c r="Q733" i="4"/>
  <c r="P733" i="4"/>
  <c r="O733" i="4"/>
  <c r="N733" i="4"/>
  <c r="M733" i="4"/>
  <c r="L733" i="4"/>
  <c r="K733" i="4"/>
  <c r="J733" i="4"/>
  <c r="I733" i="4"/>
  <c r="H733" i="4"/>
  <c r="G733" i="4"/>
  <c r="F733" i="4"/>
  <c r="E733" i="4"/>
  <c r="D733" i="4"/>
  <c r="C733" i="4"/>
  <c r="B733" i="4"/>
  <c r="AG732" i="4"/>
  <c r="AF732" i="4"/>
  <c r="AE732" i="4"/>
  <c r="AD732" i="4"/>
  <c r="AC732" i="4"/>
  <c r="AB732" i="4"/>
  <c r="AA732" i="4"/>
  <c r="Z732" i="4"/>
  <c r="Y732" i="4"/>
  <c r="X732" i="4"/>
  <c r="W732" i="4"/>
  <c r="V732" i="4"/>
  <c r="U732" i="4"/>
  <c r="T732" i="4"/>
  <c r="S732" i="4"/>
  <c r="R732" i="4"/>
  <c r="Q732" i="4"/>
  <c r="P732" i="4"/>
  <c r="O732" i="4"/>
  <c r="N732" i="4"/>
  <c r="M732" i="4"/>
  <c r="L732" i="4"/>
  <c r="K732" i="4"/>
  <c r="J732" i="4"/>
  <c r="I732" i="4"/>
  <c r="H732" i="4"/>
  <c r="G732" i="4"/>
  <c r="F732" i="4"/>
  <c r="E732" i="4"/>
  <c r="D732" i="4"/>
  <c r="C732" i="4"/>
  <c r="B732" i="4"/>
  <c r="AG731" i="4"/>
  <c r="AF731" i="4"/>
  <c r="AE731" i="4"/>
  <c r="AD731" i="4"/>
  <c r="AC731" i="4"/>
  <c r="AB731" i="4"/>
  <c r="AA731" i="4"/>
  <c r="Z731" i="4"/>
  <c r="Y731" i="4"/>
  <c r="X731" i="4"/>
  <c r="W731" i="4"/>
  <c r="V731" i="4"/>
  <c r="U731" i="4"/>
  <c r="T731" i="4"/>
  <c r="S731" i="4"/>
  <c r="R731" i="4"/>
  <c r="Q731" i="4"/>
  <c r="P731" i="4"/>
  <c r="O731" i="4"/>
  <c r="N731" i="4"/>
  <c r="M731" i="4"/>
  <c r="L731" i="4"/>
  <c r="K731" i="4"/>
  <c r="J731" i="4"/>
  <c r="I731" i="4"/>
  <c r="H731" i="4"/>
  <c r="G731" i="4"/>
  <c r="F731" i="4"/>
  <c r="E731" i="4"/>
  <c r="D731" i="4"/>
  <c r="C731" i="4"/>
  <c r="B731" i="4"/>
  <c r="AG730" i="4"/>
  <c r="AF730" i="4"/>
  <c r="AE730" i="4"/>
  <c r="AD730" i="4"/>
  <c r="AC730" i="4"/>
  <c r="AB730" i="4"/>
  <c r="AA730" i="4"/>
  <c r="Z730" i="4"/>
  <c r="Y730" i="4"/>
  <c r="X730" i="4"/>
  <c r="W730" i="4"/>
  <c r="V730" i="4"/>
  <c r="U730" i="4"/>
  <c r="T730" i="4"/>
  <c r="S730" i="4"/>
  <c r="R730" i="4"/>
  <c r="Q730" i="4"/>
  <c r="P730" i="4"/>
  <c r="O730" i="4"/>
  <c r="N730" i="4"/>
  <c r="M730" i="4"/>
  <c r="L730" i="4"/>
  <c r="K730" i="4"/>
  <c r="J730" i="4"/>
  <c r="I730" i="4"/>
  <c r="H730" i="4"/>
  <c r="G730" i="4"/>
  <c r="F730" i="4"/>
  <c r="E730" i="4"/>
  <c r="D730" i="4"/>
  <c r="C730" i="4"/>
  <c r="B730" i="4"/>
  <c r="AG729" i="4"/>
  <c r="AF729" i="4"/>
  <c r="AE729" i="4"/>
  <c r="AD729" i="4"/>
  <c r="AC729" i="4"/>
  <c r="AB729" i="4"/>
  <c r="AA729" i="4"/>
  <c r="Z729" i="4"/>
  <c r="Y729" i="4"/>
  <c r="X729" i="4"/>
  <c r="W729" i="4"/>
  <c r="V729" i="4"/>
  <c r="U729" i="4"/>
  <c r="T729" i="4"/>
  <c r="S729" i="4"/>
  <c r="R729" i="4"/>
  <c r="Q729" i="4"/>
  <c r="P729" i="4"/>
  <c r="O729" i="4"/>
  <c r="N729" i="4"/>
  <c r="M729" i="4"/>
  <c r="L729" i="4"/>
  <c r="K729" i="4"/>
  <c r="J729" i="4"/>
  <c r="I729" i="4"/>
  <c r="H729" i="4"/>
  <c r="G729" i="4"/>
  <c r="F729" i="4"/>
  <c r="E729" i="4"/>
  <c r="D729" i="4"/>
  <c r="C729" i="4"/>
  <c r="B729" i="4"/>
  <c r="AG728" i="4"/>
  <c r="AF728" i="4"/>
  <c r="AE728" i="4"/>
  <c r="AD728" i="4"/>
  <c r="AC728" i="4"/>
  <c r="AB728" i="4"/>
  <c r="AA728" i="4"/>
  <c r="Z728" i="4"/>
  <c r="Y728" i="4"/>
  <c r="X728" i="4"/>
  <c r="W728" i="4"/>
  <c r="V728" i="4"/>
  <c r="U728" i="4"/>
  <c r="T728" i="4"/>
  <c r="S728" i="4"/>
  <c r="R728" i="4"/>
  <c r="Q728" i="4"/>
  <c r="P728" i="4"/>
  <c r="O728" i="4"/>
  <c r="N728" i="4"/>
  <c r="M728" i="4"/>
  <c r="L728" i="4"/>
  <c r="K728" i="4"/>
  <c r="J728" i="4"/>
  <c r="I728" i="4"/>
  <c r="H728" i="4"/>
  <c r="G728" i="4"/>
  <c r="F728" i="4"/>
  <c r="E728" i="4"/>
  <c r="D728" i="4"/>
  <c r="C728" i="4"/>
  <c r="B728" i="4"/>
  <c r="AG727" i="4"/>
  <c r="AF727" i="4"/>
  <c r="AE727" i="4"/>
  <c r="AD727" i="4"/>
  <c r="AC727" i="4"/>
  <c r="AB727" i="4"/>
  <c r="AA727" i="4"/>
  <c r="Z727" i="4"/>
  <c r="Y727" i="4"/>
  <c r="X727" i="4"/>
  <c r="W727" i="4"/>
  <c r="V727" i="4"/>
  <c r="U727" i="4"/>
  <c r="T727" i="4"/>
  <c r="S727" i="4"/>
  <c r="R727" i="4"/>
  <c r="Q727" i="4"/>
  <c r="P727" i="4"/>
  <c r="O727" i="4"/>
  <c r="N727" i="4"/>
  <c r="M727" i="4"/>
  <c r="L727" i="4"/>
  <c r="K727" i="4"/>
  <c r="J727" i="4"/>
  <c r="I727" i="4"/>
  <c r="H727" i="4"/>
  <c r="G727" i="4"/>
  <c r="F727" i="4"/>
  <c r="E727" i="4"/>
  <c r="D727" i="4"/>
  <c r="C727" i="4"/>
  <c r="B727" i="4"/>
  <c r="AG726" i="4"/>
  <c r="AF726" i="4"/>
  <c r="AE726" i="4"/>
  <c r="AD726" i="4"/>
  <c r="AC726" i="4"/>
  <c r="AB726" i="4"/>
  <c r="AA726" i="4"/>
  <c r="Z726" i="4"/>
  <c r="Y726" i="4"/>
  <c r="X726" i="4"/>
  <c r="W726" i="4"/>
  <c r="V726" i="4"/>
  <c r="U726" i="4"/>
  <c r="T726" i="4"/>
  <c r="S726" i="4"/>
  <c r="R726" i="4"/>
  <c r="Q726" i="4"/>
  <c r="P726" i="4"/>
  <c r="O726" i="4"/>
  <c r="N726" i="4"/>
  <c r="M726" i="4"/>
  <c r="L726" i="4"/>
  <c r="K726" i="4"/>
  <c r="J726" i="4"/>
  <c r="I726" i="4"/>
  <c r="H726" i="4"/>
  <c r="G726" i="4"/>
  <c r="F726" i="4"/>
  <c r="E726" i="4"/>
  <c r="D726" i="4"/>
  <c r="C726" i="4"/>
  <c r="B726" i="4"/>
  <c r="AG725" i="4"/>
  <c r="AF725" i="4"/>
  <c r="AE725" i="4"/>
  <c r="AD725" i="4"/>
  <c r="AC725" i="4"/>
  <c r="AB725" i="4"/>
  <c r="AA725" i="4"/>
  <c r="Z725" i="4"/>
  <c r="Y725" i="4"/>
  <c r="X725" i="4"/>
  <c r="W725" i="4"/>
  <c r="V725" i="4"/>
  <c r="U725" i="4"/>
  <c r="T725" i="4"/>
  <c r="S725" i="4"/>
  <c r="R725" i="4"/>
  <c r="Q725" i="4"/>
  <c r="P725" i="4"/>
  <c r="O725" i="4"/>
  <c r="N725" i="4"/>
  <c r="M725" i="4"/>
  <c r="L725" i="4"/>
  <c r="K725" i="4"/>
  <c r="J725" i="4"/>
  <c r="I725" i="4"/>
  <c r="H725" i="4"/>
  <c r="G725" i="4"/>
  <c r="F725" i="4"/>
  <c r="E725" i="4"/>
  <c r="D725" i="4"/>
  <c r="C725" i="4"/>
  <c r="B725" i="4"/>
  <c r="AG724" i="4"/>
  <c r="AF724" i="4"/>
  <c r="AE724" i="4"/>
  <c r="AD724" i="4"/>
  <c r="AC724" i="4"/>
  <c r="AB724" i="4"/>
  <c r="AA724" i="4"/>
  <c r="Z724" i="4"/>
  <c r="Y724" i="4"/>
  <c r="X724" i="4"/>
  <c r="W724" i="4"/>
  <c r="V724" i="4"/>
  <c r="U724" i="4"/>
  <c r="T724" i="4"/>
  <c r="S724" i="4"/>
  <c r="R724" i="4"/>
  <c r="Q724" i="4"/>
  <c r="P724" i="4"/>
  <c r="O724" i="4"/>
  <c r="N724" i="4"/>
  <c r="M724" i="4"/>
  <c r="L724" i="4"/>
  <c r="K724" i="4"/>
  <c r="J724" i="4"/>
  <c r="I724" i="4"/>
  <c r="H724" i="4"/>
  <c r="G724" i="4"/>
  <c r="F724" i="4"/>
  <c r="E724" i="4"/>
  <c r="D724" i="4"/>
  <c r="C724" i="4"/>
  <c r="B724" i="4"/>
  <c r="AG723" i="4"/>
  <c r="AF723" i="4"/>
  <c r="AE723" i="4"/>
  <c r="AD723" i="4"/>
  <c r="AC723" i="4"/>
  <c r="AB723" i="4"/>
  <c r="AA723" i="4"/>
  <c r="Z723" i="4"/>
  <c r="Y723" i="4"/>
  <c r="X723" i="4"/>
  <c r="W723" i="4"/>
  <c r="V723" i="4"/>
  <c r="U723" i="4"/>
  <c r="T723" i="4"/>
  <c r="S723" i="4"/>
  <c r="R723" i="4"/>
  <c r="Q723" i="4"/>
  <c r="P723" i="4"/>
  <c r="O723" i="4"/>
  <c r="N723" i="4"/>
  <c r="M723" i="4"/>
  <c r="L723" i="4"/>
  <c r="K723" i="4"/>
  <c r="J723" i="4"/>
  <c r="I723" i="4"/>
  <c r="H723" i="4"/>
  <c r="G723" i="4"/>
  <c r="F723" i="4"/>
  <c r="E723" i="4"/>
  <c r="D723" i="4"/>
  <c r="C723" i="4"/>
  <c r="B723" i="4"/>
  <c r="AG722" i="4"/>
  <c r="AF722" i="4"/>
  <c r="AE722" i="4"/>
  <c r="AD722" i="4"/>
  <c r="AC722" i="4"/>
  <c r="AB722" i="4"/>
  <c r="AA722" i="4"/>
  <c r="Z722" i="4"/>
  <c r="Y722" i="4"/>
  <c r="X722" i="4"/>
  <c r="W722" i="4"/>
  <c r="V722" i="4"/>
  <c r="U722" i="4"/>
  <c r="T722" i="4"/>
  <c r="S722" i="4"/>
  <c r="R722" i="4"/>
  <c r="Q722" i="4"/>
  <c r="P722" i="4"/>
  <c r="O722" i="4"/>
  <c r="N722" i="4"/>
  <c r="M722" i="4"/>
  <c r="L722" i="4"/>
  <c r="K722" i="4"/>
  <c r="J722" i="4"/>
  <c r="I722" i="4"/>
  <c r="H722" i="4"/>
  <c r="G722" i="4"/>
  <c r="F722" i="4"/>
  <c r="E722" i="4"/>
  <c r="D722" i="4"/>
  <c r="C722" i="4"/>
  <c r="B722" i="4"/>
  <c r="AG721" i="4"/>
  <c r="AF721" i="4"/>
  <c r="AE721" i="4"/>
  <c r="AD721" i="4"/>
  <c r="AC721" i="4"/>
  <c r="AB721" i="4"/>
  <c r="AA721" i="4"/>
  <c r="Z721" i="4"/>
  <c r="Y721" i="4"/>
  <c r="X721" i="4"/>
  <c r="W721" i="4"/>
  <c r="V721" i="4"/>
  <c r="U721" i="4"/>
  <c r="T721" i="4"/>
  <c r="S721" i="4"/>
  <c r="R721" i="4"/>
  <c r="Q721" i="4"/>
  <c r="P721" i="4"/>
  <c r="O721" i="4"/>
  <c r="N721" i="4"/>
  <c r="M721" i="4"/>
  <c r="L721" i="4"/>
  <c r="K721" i="4"/>
  <c r="J721" i="4"/>
  <c r="I721" i="4"/>
  <c r="H721" i="4"/>
  <c r="G721" i="4"/>
  <c r="F721" i="4"/>
  <c r="E721" i="4"/>
  <c r="D721" i="4"/>
  <c r="C721" i="4"/>
  <c r="B721" i="4"/>
  <c r="AG720" i="4"/>
  <c r="AF720" i="4"/>
  <c r="AE720" i="4"/>
  <c r="AD720" i="4"/>
  <c r="AC720" i="4"/>
  <c r="AB720" i="4"/>
  <c r="AA720" i="4"/>
  <c r="Z720" i="4"/>
  <c r="Y720" i="4"/>
  <c r="X720" i="4"/>
  <c r="W720" i="4"/>
  <c r="V720" i="4"/>
  <c r="U720" i="4"/>
  <c r="T720" i="4"/>
  <c r="S720" i="4"/>
  <c r="R720" i="4"/>
  <c r="Q720" i="4"/>
  <c r="P720" i="4"/>
  <c r="O720" i="4"/>
  <c r="N720" i="4"/>
  <c r="M720" i="4"/>
  <c r="L720" i="4"/>
  <c r="K720" i="4"/>
  <c r="J720" i="4"/>
  <c r="I720" i="4"/>
  <c r="H720" i="4"/>
  <c r="G720" i="4"/>
  <c r="F720" i="4"/>
  <c r="E720" i="4"/>
  <c r="D720" i="4"/>
  <c r="C720" i="4"/>
  <c r="B720" i="4"/>
  <c r="AG719" i="4"/>
  <c r="AF719" i="4"/>
  <c r="AE719" i="4"/>
  <c r="AD719" i="4"/>
  <c r="AC719" i="4"/>
  <c r="AB719" i="4"/>
  <c r="AA719" i="4"/>
  <c r="Z719" i="4"/>
  <c r="Y719" i="4"/>
  <c r="X719" i="4"/>
  <c r="W719" i="4"/>
  <c r="V719" i="4"/>
  <c r="U719" i="4"/>
  <c r="T719" i="4"/>
  <c r="S719" i="4"/>
  <c r="R719" i="4"/>
  <c r="Q719" i="4"/>
  <c r="P719" i="4"/>
  <c r="O719" i="4"/>
  <c r="N719" i="4"/>
  <c r="M719" i="4"/>
  <c r="L719" i="4"/>
  <c r="K719" i="4"/>
  <c r="J719" i="4"/>
  <c r="I719" i="4"/>
  <c r="H719" i="4"/>
  <c r="G719" i="4"/>
  <c r="F719" i="4"/>
  <c r="E719" i="4"/>
  <c r="D719" i="4"/>
  <c r="C719" i="4"/>
  <c r="B719" i="4"/>
  <c r="AG718" i="4"/>
  <c r="AF718" i="4"/>
  <c r="AE718" i="4"/>
  <c r="AD718" i="4"/>
  <c r="AC718" i="4"/>
  <c r="AB718" i="4"/>
  <c r="AA718" i="4"/>
  <c r="Z718" i="4"/>
  <c r="Y718" i="4"/>
  <c r="X718" i="4"/>
  <c r="W718" i="4"/>
  <c r="V718" i="4"/>
  <c r="U718" i="4"/>
  <c r="T718" i="4"/>
  <c r="S718" i="4"/>
  <c r="R718" i="4"/>
  <c r="Q718" i="4"/>
  <c r="P718" i="4"/>
  <c r="O718" i="4"/>
  <c r="N718" i="4"/>
  <c r="M718" i="4"/>
  <c r="L718" i="4"/>
  <c r="K718" i="4"/>
  <c r="J718" i="4"/>
  <c r="I718" i="4"/>
  <c r="H718" i="4"/>
  <c r="G718" i="4"/>
  <c r="F718" i="4"/>
  <c r="E718" i="4"/>
  <c r="D718" i="4"/>
  <c r="C718" i="4"/>
  <c r="B718" i="4"/>
  <c r="AG717" i="4"/>
  <c r="AF717" i="4"/>
  <c r="AE717" i="4"/>
  <c r="AD717" i="4"/>
  <c r="AC717" i="4"/>
  <c r="AB717" i="4"/>
  <c r="AA717" i="4"/>
  <c r="Z717" i="4"/>
  <c r="Y717" i="4"/>
  <c r="X717" i="4"/>
  <c r="W717" i="4"/>
  <c r="V717" i="4"/>
  <c r="U717" i="4"/>
  <c r="T717" i="4"/>
  <c r="S717" i="4"/>
  <c r="R717" i="4"/>
  <c r="Q717" i="4"/>
  <c r="P717" i="4"/>
  <c r="O717" i="4"/>
  <c r="N717" i="4"/>
  <c r="M717" i="4"/>
  <c r="L717" i="4"/>
  <c r="K717" i="4"/>
  <c r="J717" i="4"/>
  <c r="I717" i="4"/>
  <c r="H717" i="4"/>
  <c r="G717" i="4"/>
  <c r="F717" i="4"/>
  <c r="E717" i="4"/>
  <c r="D717" i="4"/>
  <c r="C717" i="4"/>
  <c r="B717" i="4"/>
  <c r="AG716" i="4"/>
  <c r="AF716" i="4"/>
  <c r="AE716" i="4"/>
  <c r="AD716" i="4"/>
  <c r="AC716" i="4"/>
  <c r="AB716" i="4"/>
  <c r="AA716" i="4"/>
  <c r="Z716" i="4"/>
  <c r="Y716" i="4"/>
  <c r="X716" i="4"/>
  <c r="W716" i="4"/>
  <c r="V716" i="4"/>
  <c r="U716" i="4"/>
  <c r="T716" i="4"/>
  <c r="S716" i="4"/>
  <c r="R716" i="4"/>
  <c r="Q716" i="4"/>
  <c r="P716" i="4"/>
  <c r="O716" i="4"/>
  <c r="N716" i="4"/>
  <c r="M716" i="4"/>
  <c r="L716" i="4"/>
  <c r="K716" i="4"/>
  <c r="J716" i="4"/>
  <c r="I716" i="4"/>
  <c r="H716" i="4"/>
  <c r="G716" i="4"/>
  <c r="F716" i="4"/>
  <c r="E716" i="4"/>
  <c r="D716" i="4"/>
  <c r="C716" i="4"/>
  <c r="B716" i="4"/>
  <c r="AG715" i="4"/>
  <c r="AF715" i="4"/>
  <c r="AE715" i="4"/>
  <c r="AD715" i="4"/>
  <c r="AC715" i="4"/>
  <c r="AB715" i="4"/>
  <c r="AA715" i="4"/>
  <c r="Z715" i="4"/>
  <c r="Y715" i="4"/>
  <c r="X715" i="4"/>
  <c r="W715" i="4"/>
  <c r="V715" i="4"/>
  <c r="U715" i="4"/>
  <c r="T715" i="4"/>
  <c r="S715" i="4"/>
  <c r="R715" i="4"/>
  <c r="Q715" i="4"/>
  <c r="P715" i="4"/>
  <c r="O715" i="4"/>
  <c r="N715" i="4"/>
  <c r="M715" i="4"/>
  <c r="L715" i="4"/>
  <c r="K715" i="4"/>
  <c r="J715" i="4"/>
  <c r="I715" i="4"/>
  <c r="H715" i="4"/>
  <c r="G715" i="4"/>
  <c r="F715" i="4"/>
  <c r="E715" i="4"/>
  <c r="D715" i="4"/>
  <c r="C715" i="4"/>
  <c r="B715" i="4"/>
  <c r="AG714" i="4"/>
  <c r="AF714" i="4"/>
  <c r="AE714" i="4"/>
  <c r="AD714" i="4"/>
  <c r="AC714" i="4"/>
  <c r="AB714" i="4"/>
  <c r="AA714" i="4"/>
  <c r="Z714" i="4"/>
  <c r="Y714" i="4"/>
  <c r="X714" i="4"/>
  <c r="W714" i="4"/>
  <c r="V714" i="4"/>
  <c r="U714" i="4"/>
  <c r="T714" i="4"/>
  <c r="S714" i="4"/>
  <c r="R714" i="4"/>
  <c r="Q714" i="4"/>
  <c r="P714" i="4"/>
  <c r="O714" i="4"/>
  <c r="N714" i="4"/>
  <c r="M714" i="4"/>
  <c r="L714" i="4"/>
  <c r="K714" i="4"/>
  <c r="J714" i="4"/>
  <c r="I714" i="4"/>
  <c r="H714" i="4"/>
  <c r="G714" i="4"/>
  <c r="F714" i="4"/>
  <c r="E714" i="4"/>
  <c r="D714" i="4"/>
  <c r="C714" i="4"/>
  <c r="B714" i="4"/>
  <c r="AG713" i="4"/>
  <c r="AF713" i="4"/>
  <c r="AE713" i="4"/>
  <c r="AD713" i="4"/>
  <c r="AC713" i="4"/>
  <c r="AB713" i="4"/>
  <c r="AA713" i="4"/>
  <c r="Z713" i="4"/>
  <c r="Y713" i="4"/>
  <c r="X713" i="4"/>
  <c r="W713" i="4"/>
  <c r="V713" i="4"/>
  <c r="U713" i="4"/>
  <c r="T713" i="4"/>
  <c r="S713" i="4"/>
  <c r="R713" i="4"/>
  <c r="Q713" i="4"/>
  <c r="P713" i="4"/>
  <c r="O713" i="4"/>
  <c r="N713" i="4"/>
  <c r="M713" i="4"/>
  <c r="L713" i="4"/>
  <c r="K713" i="4"/>
  <c r="J713" i="4"/>
  <c r="I713" i="4"/>
  <c r="H713" i="4"/>
  <c r="G713" i="4"/>
  <c r="F713" i="4"/>
  <c r="E713" i="4"/>
  <c r="D713" i="4"/>
  <c r="C713" i="4"/>
  <c r="B713" i="4"/>
  <c r="AG712" i="4"/>
  <c r="AF712" i="4"/>
  <c r="AE712" i="4"/>
  <c r="AD712" i="4"/>
  <c r="AC712" i="4"/>
  <c r="AB712" i="4"/>
  <c r="AA712" i="4"/>
  <c r="Z712" i="4"/>
  <c r="Y712" i="4"/>
  <c r="X712" i="4"/>
  <c r="W712" i="4"/>
  <c r="V712" i="4"/>
  <c r="U712" i="4"/>
  <c r="T712" i="4"/>
  <c r="S712" i="4"/>
  <c r="R712" i="4"/>
  <c r="Q712" i="4"/>
  <c r="P712" i="4"/>
  <c r="O712" i="4"/>
  <c r="N712" i="4"/>
  <c r="M712" i="4"/>
  <c r="L712" i="4"/>
  <c r="K712" i="4"/>
  <c r="J712" i="4"/>
  <c r="I712" i="4"/>
  <c r="H712" i="4"/>
  <c r="G712" i="4"/>
  <c r="F712" i="4"/>
  <c r="E712" i="4"/>
  <c r="D712" i="4"/>
  <c r="C712" i="4"/>
  <c r="B712" i="4"/>
  <c r="AG711" i="4"/>
  <c r="AF711" i="4"/>
  <c r="AE711" i="4"/>
  <c r="AD711" i="4"/>
  <c r="AC711" i="4"/>
  <c r="AB711" i="4"/>
  <c r="AA711" i="4"/>
  <c r="Z711" i="4"/>
  <c r="Y711" i="4"/>
  <c r="X711" i="4"/>
  <c r="W711" i="4"/>
  <c r="V711" i="4"/>
  <c r="U711" i="4"/>
  <c r="T711" i="4"/>
  <c r="S711" i="4"/>
  <c r="R711" i="4"/>
  <c r="Q711" i="4"/>
  <c r="P711" i="4"/>
  <c r="O711" i="4"/>
  <c r="N711" i="4"/>
  <c r="M711" i="4"/>
  <c r="L711" i="4"/>
  <c r="K711" i="4"/>
  <c r="J711" i="4"/>
  <c r="I711" i="4"/>
  <c r="H711" i="4"/>
  <c r="G711" i="4"/>
  <c r="F711" i="4"/>
  <c r="E711" i="4"/>
  <c r="D711" i="4"/>
  <c r="C711" i="4"/>
  <c r="B711" i="4"/>
  <c r="AG710" i="4"/>
  <c r="AF710" i="4"/>
  <c r="AE710" i="4"/>
  <c r="AD710" i="4"/>
  <c r="AC710" i="4"/>
  <c r="AB710" i="4"/>
  <c r="AA710" i="4"/>
  <c r="Z710" i="4"/>
  <c r="Y710" i="4"/>
  <c r="X710" i="4"/>
  <c r="W710" i="4"/>
  <c r="V710" i="4"/>
  <c r="U710" i="4"/>
  <c r="T710" i="4"/>
  <c r="S710" i="4"/>
  <c r="R710" i="4"/>
  <c r="Q710" i="4"/>
  <c r="P710" i="4"/>
  <c r="O710" i="4"/>
  <c r="N710" i="4"/>
  <c r="M710" i="4"/>
  <c r="L710" i="4"/>
  <c r="K710" i="4"/>
  <c r="J710" i="4"/>
  <c r="I710" i="4"/>
  <c r="H710" i="4"/>
  <c r="G710" i="4"/>
  <c r="F710" i="4"/>
  <c r="E710" i="4"/>
  <c r="D710" i="4"/>
  <c r="C710" i="4"/>
  <c r="B710" i="4"/>
  <c r="AG709" i="4"/>
  <c r="AF709" i="4"/>
  <c r="AE709" i="4"/>
  <c r="AD709" i="4"/>
  <c r="AC709" i="4"/>
  <c r="AB709" i="4"/>
  <c r="AA709" i="4"/>
  <c r="Z709" i="4"/>
  <c r="Y709" i="4"/>
  <c r="X709" i="4"/>
  <c r="W709" i="4"/>
  <c r="V709" i="4"/>
  <c r="U709" i="4"/>
  <c r="T709" i="4"/>
  <c r="S709" i="4"/>
  <c r="R709" i="4"/>
  <c r="Q709" i="4"/>
  <c r="P709" i="4"/>
  <c r="O709" i="4"/>
  <c r="N709" i="4"/>
  <c r="M709" i="4"/>
  <c r="L709" i="4"/>
  <c r="K709" i="4"/>
  <c r="J709" i="4"/>
  <c r="I709" i="4"/>
  <c r="H709" i="4"/>
  <c r="G709" i="4"/>
  <c r="F709" i="4"/>
  <c r="E709" i="4"/>
  <c r="D709" i="4"/>
  <c r="C709" i="4"/>
  <c r="B709" i="4"/>
  <c r="AG708" i="4"/>
  <c r="AF708" i="4"/>
  <c r="AE708" i="4"/>
  <c r="AD708" i="4"/>
  <c r="AC708" i="4"/>
  <c r="AB708" i="4"/>
  <c r="AA708" i="4"/>
  <c r="Z708" i="4"/>
  <c r="Y708" i="4"/>
  <c r="X708" i="4"/>
  <c r="W708" i="4"/>
  <c r="V708" i="4"/>
  <c r="U708" i="4"/>
  <c r="T708" i="4"/>
  <c r="S708" i="4"/>
  <c r="R708" i="4"/>
  <c r="Q708" i="4"/>
  <c r="P708" i="4"/>
  <c r="O708" i="4"/>
  <c r="N708" i="4"/>
  <c r="M708" i="4"/>
  <c r="L708" i="4"/>
  <c r="K708" i="4"/>
  <c r="J708" i="4"/>
  <c r="I708" i="4"/>
  <c r="H708" i="4"/>
  <c r="G708" i="4"/>
  <c r="F708" i="4"/>
  <c r="E708" i="4"/>
  <c r="D708" i="4"/>
  <c r="C708" i="4"/>
  <c r="B708" i="4"/>
  <c r="AG707" i="4"/>
  <c r="AF707" i="4"/>
  <c r="AE707" i="4"/>
  <c r="AD707" i="4"/>
  <c r="AC707" i="4"/>
  <c r="AB707" i="4"/>
  <c r="AA707" i="4"/>
  <c r="Z707" i="4"/>
  <c r="Y707" i="4"/>
  <c r="X707" i="4"/>
  <c r="W707" i="4"/>
  <c r="V707" i="4"/>
  <c r="U707" i="4"/>
  <c r="T707" i="4"/>
  <c r="S707" i="4"/>
  <c r="R707" i="4"/>
  <c r="Q707" i="4"/>
  <c r="P707" i="4"/>
  <c r="O707" i="4"/>
  <c r="N707" i="4"/>
  <c r="M707" i="4"/>
  <c r="L707" i="4"/>
  <c r="K707" i="4"/>
  <c r="J707" i="4"/>
  <c r="I707" i="4"/>
  <c r="H707" i="4"/>
  <c r="G707" i="4"/>
  <c r="F707" i="4"/>
  <c r="E707" i="4"/>
  <c r="D707" i="4"/>
  <c r="C707" i="4"/>
  <c r="B707" i="4"/>
  <c r="AG706" i="4"/>
  <c r="AF706" i="4"/>
  <c r="AE706" i="4"/>
  <c r="AD706" i="4"/>
  <c r="AC706" i="4"/>
  <c r="AB706" i="4"/>
  <c r="AA706" i="4"/>
  <c r="Z706" i="4"/>
  <c r="Y706" i="4"/>
  <c r="X706" i="4"/>
  <c r="W706" i="4"/>
  <c r="V706" i="4"/>
  <c r="U706" i="4"/>
  <c r="T706" i="4"/>
  <c r="S706" i="4"/>
  <c r="R706" i="4"/>
  <c r="Q706" i="4"/>
  <c r="P706" i="4"/>
  <c r="O706" i="4"/>
  <c r="N706" i="4"/>
  <c r="M706" i="4"/>
  <c r="L706" i="4"/>
  <c r="K706" i="4"/>
  <c r="J706" i="4"/>
  <c r="I706" i="4"/>
  <c r="H706" i="4"/>
  <c r="G706" i="4"/>
  <c r="F706" i="4"/>
  <c r="E706" i="4"/>
  <c r="D706" i="4"/>
  <c r="C706" i="4"/>
  <c r="B706" i="4"/>
  <c r="AG705" i="4"/>
  <c r="AF705" i="4"/>
  <c r="AE705" i="4"/>
  <c r="AD705" i="4"/>
  <c r="AC705" i="4"/>
  <c r="AB705" i="4"/>
  <c r="AA705" i="4"/>
  <c r="Z705" i="4"/>
  <c r="Y705" i="4"/>
  <c r="X705" i="4"/>
  <c r="W705" i="4"/>
  <c r="V705" i="4"/>
  <c r="U705" i="4"/>
  <c r="T705" i="4"/>
  <c r="S705" i="4"/>
  <c r="R705" i="4"/>
  <c r="Q705" i="4"/>
  <c r="P705" i="4"/>
  <c r="O705" i="4"/>
  <c r="N705" i="4"/>
  <c r="M705" i="4"/>
  <c r="L705" i="4"/>
  <c r="K705" i="4"/>
  <c r="J705" i="4"/>
  <c r="I705" i="4"/>
  <c r="H705" i="4"/>
  <c r="G705" i="4"/>
  <c r="F705" i="4"/>
  <c r="E705" i="4"/>
  <c r="D705" i="4"/>
  <c r="C705" i="4"/>
  <c r="B705" i="4"/>
  <c r="AG704" i="4"/>
  <c r="AF704" i="4"/>
  <c r="AE704" i="4"/>
  <c r="AD704" i="4"/>
  <c r="AC704" i="4"/>
  <c r="AB704" i="4"/>
  <c r="AA704" i="4"/>
  <c r="Z704" i="4"/>
  <c r="Y704" i="4"/>
  <c r="X704" i="4"/>
  <c r="W704" i="4"/>
  <c r="V704" i="4"/>
  <c r="U704" i="4"/>
  <c r="T704" i="4"/>
  <c r="S704" i="4"/>
  <c r="R704" i="4"/>
  <c r="Q704" i="4"/>
  <c r="P704" i="4"/>
  <c r="O704" i="4"/>
  <c r="N704" i="4"/>
  <c r="M704" i="4"/>
  <c r="L704" i="4"/>
  <c r="K704" i="4"/>
  <c r="J704" i="4"/>
  <c r="I704" i="4"/>
  <c r="H704" i="4"/>
  <c r="G704" i="4"/>
  <c r="F704" i="4"/>
  <c r="E704" i="4"/>
  <c r="D704" i="4"/>
  <c r="C704" i="4"/>
  <c r="B704" i="4"/>
  <c r="AG703" i="4"/>
  <c r="AF703" i="4"/>
  <c r="AE703" i="4"/>
  <c r="AD703" i="4"/>
  <c r="AC703" i="4"/>
  <c r="AB703" i="4"/>
  <c r="AA703" i="4"/>
  <c r="Z703" i="4"/>
  <c r="Y703" i="4"/>
  <c r="X703" i="4"/>
  <c r="W703" i="4"/>
  <c r="V703" i="4"/>
  <c r="U703" i="4"/>
  <c r="T703" i="4"/>
  <c r="S703" i="4"/>
  <c r="R703" i="4"/>
  <c r="Q703" i="4"/>
  <c r="P703" i="4"/>
  <c r="O703" i="4"/>
  <c r="N703" i="4"/>
  <c r="M703" i="4"/>
  <c r="L703" i="4"/>
  <c r="K703" i="4"/>
  <c r="J703" i="4"/>
  <c r="I703" i="4"/>
  <c r="H703" i="4"/>
  <c r="G703" i="4"/>
  <c r="F703" i="4"/>
  <c r="E703" i="4"/>
  <c r="D703" i="4"/>
  <c r="C703" i="4"/>
  <c r="B703" i="4"/>
  <c r="AG702" i="4"/>
  <c r="AF702" i="4"/>
  <c r="AE702" i="4"/>
  <c r="AD702" i="4"/>
  <c r="AC702" i="4"/>
  <c r="AB702" i="4"/>
  <c r="AA702" i="4"/>
  <c r="Z702" i="4"/>
  <c r="Y702" i="4"/>
  <c r="X702" i="4"/>
  <c r="W702" i="4"/>
  <c r="V702" i="4"/>
  <c r="U702" i="4"/>
  <c r="T702" i="4"/>
  <c r="S702" i="4"/>
  <c r="R702" i="4"/>
  <c r="Q702" i="4"/>
  <c r="P702" i="4"/>
  <c r="O702" i="4"/>
  <c r="N702" i="4"/>
  <c r="M702" i="4"/>
  <c r="L702" i="4"/>
  <c r="K702" i="4"/>
  <c r="J702" i="4"/>
  <c r="I702" i="4"/>
  <c r="H702" i="4"/>
  <c r="G702" i="4"/>
  <c r="F702" i="4"/>
  <c r="E702" i="4"/>
  <c r="D702" i="4"/>
  <c r="C702" i="4"/>
  <c r="B702" i="4"/>
  <c r="AG701" i="4"/>
  <c r="AF701" i="4"/>
  <c r="AE701" i="4"/>
  <c r="AD701" i="4"/>
  <c r="AC701" i="4"/>
  <c r="AB701" i="4"/>
  <c r="AA701" i="4"/>
  <c r="Z701" i="4"/>
  <c r="Y701" i="4"/>
  <c r="X701" i="4"/>
  <c r="W701" i="4"/>
  <c r="V701" i="4"/>
  <c r="U701" i="4"/>
  <c r="T701" i="4"/>
  <c r="S701" i="4"/>
  <c r="R701" i="4"/>
  <c r="Q701" i="4"/>
  <c r="P701" i="4"/>
  <c r="O701" i="4"/>
  <c r="N701" i="4"/>
  <c r="M701" i="4"/>
  <c r="L701" i="4"/>
  <c r="K701" i="4"/>
  <c r="J701" i="4"/>
  <c r="I701" i="4"/>
  <c r="H701" i="4"/>
  <c r="G701" i="4"/>
  <c r="F701" i="4"/>
  <c r="E701" i="4"/>
  <c r="D701" i="4"/>
  <c r="C701" i="4"/>
  <c r="B701" i="4"/>
  <c r="AG700" i="4"/>
  <c r="AF700" i="4"/>
  <c r="AE700" i="4"/>
  <c r="AD700" i="4"/>
  <c r="AC700" i="4"/>
  <c r="AB700" i="4"/>
  <c r="AA700" i="4"/>
  <c r="Z700" i="4"/>
  <c r="Y700" i="4"/>
  <c r="X700" i="4"/>
  <c r="W700" i="4"/>
  <c r="V700" i="4"/>
  <c r="U700" i="4"/>
  <c r="T700" i="4"/>
  <c r="S700" i="4"/>
  <c r="R700" i="4"/>
  <c r="Q700" i="4"/>
  <c r="P700" i="4"/>
  <c r="O700" i="4"/>
  <c r="N700" i="4"/>
  <c r="M700" i="4"/>
  <c r="L700" i="4"/>
  <c r="K700" i="4"/>
  <c r="J700" i="4"/>
  <c r="I700" i="4"/>
  <c r="H700" i="4"/>
  <c r="G700" i="4"/>
  <c r="F700" i="4"/>
  <c r="E700" i="4"/>
  <c r="D700" i="4"/>
  <c r="C700" i="4"/>
  <c r="B700" i="4"/>
  <c r="AG699" i="4"/>
  <c r="AF699" i="4"/>
  <c r="AE699" i="4"/>
  <c r="AD699" i="4"/>
  <c r="AC699" i="4"/>
  <c r="AB699" i="4"/>
  <c r="AA699" i="4"/>
  <c r="Z699" i="4"/>
  <c r="Y699" i="4"/>
  <c r="X699" i="4"/>
  <c r="W699" i="4"/>
  <c r="V699" i="4"/>
  <c r="U699" i="4"/>
  <c r="T699" i="4"/>
  <c r="S699" i="4"/>
  <c r="R699" i="4"/>
  <c r="Q699" i="4"/>
  <c r="P699" i="4"/>
  <c r="O699" i="4"/>
  <c r="N699" i="4"/>
  <c r="M699" i="4"/>
  <c r="L699" i="4"/>
  <c r="K699" i="4"/>
  <c r="J699" i="4"/>
  <c r="I699" i="4"/>
  <c r="H699" i="4"/>
  <c r="G699" i="4"/>
  <c r="F699" i="4"/>
  <c r="E699" i="4"/>
  <c r="D699" i="4"/>
  <c r="C699" i="4"/>
  <c r="B699" i="4"/>
  <c r="AG698" i="4"/>
  <c r="AF698" i="4"/>
  <c r="AE698" i="4"/>
  <c r="AD698" i="4"/>
  <c r="AC698" i="4"/>
  <c r="AB698" i="4"/>
  <c r="AA698" i="4"/>
  <c r="Z698" i="4"/>
  <c r="Y698" i="4"/>
  <c r="X698" i="4"/>
  <c r="W698" i="4"/>
  <c r="V698" i="4"/>
  <c r="U698" i="4"/>
  <c r="T698" i="4"/>
  <c r="S698" i="4"/>
  <c r="R698" i="4"/>
  <c r="Q698" i="4"/>
  <c r="P698" i="4"/>
  <c r="O698" i="4"/>
  <c r="N698" i="4"/>
  <c r="M698" i="4"/>
  <c r="L698" i="4"/>
  <c r="K698" i="4"/>
  <c r="J698" i="4"/>
  <c r="I698" i="4"/>
  <c r="H698" i="4"/>
  <c r="G698" i="4"/>
  <c r="F698" i="4"/>
  <c r="E698" i="4"/>
  <c r="D698" i="4"/>
  <c r="C698" i="4"/>
  <c r="B698" i="4"/>
  <c r="AG697" i="4"/>
  <c r="AF697" i="4"/>
  <c r="AE697" i="4"/>
  <c r="AD697" i="4"/>
  <c r="AC697" i="4"/>
  <c r="AB697" i="4"/>
  <c r="AA697" i="4"/>
  <c r="Z697" i="4"/>
  <c r="Y697" i="4"/>
  <c r="X697" i="4"/>
  <c r="W697" i="4"/>
  <c r="V697" i="4"/>
  <c r="U697" i="4"/>
  <c r="T697" i="4"/>
  <c r="S697" i="4"/>
  <c r="R697" i="4"/>
  <c r="Q697" i="4"/>
  <c r="P697" i="4"/>
  <c r="O697" i="4"/>
  <c r="N697" i="4"/>
  <c r="M697" i="4"/>
  <c r="L697" i="4"/>
  <c r="K697" i="4"/>
  <c r="J697" i="4"/>
  <c r="I697" i="4"/>
  <c r="H697" i="4"/>
  <c r="G697" i="4"/>
  <c r="F697" i="4"/>
  <c r="E697" i="4"/>
  <c r="D697" i="4"/>
  <c r="C697" i="4"/>
  <c r="B697" i="4"/>
  <c r="AG696" i="4"/>
  <c r="AF696" i="4"/>
  <c r="AE696" i="4"/>
  <c r="AD696" i="4"/>
  <c r="AC696" i="4"/>
  <c r="AB696" i="4"/>
  <c r="AA696" i="4"/>
  <c r="Z696" i="4"/>
  <c r="Y696" i="4"/>
  <c r="X696" i="4"/>
  <c r="W696" i="4"/>
  <c r="V696" i="4"/>
  <c r="U696" i="4"/>
  <c r="T696" i="4"/>
  <c r="S696" i="4"/>
  <c r="R696" i="4"/>
  <c r="Q696" i="4"/>
  <c r="P696" i="4"/>
  <c r="O696" i="4"/>
  <c r="N696" i="4"/>
  <c r="M696" i="4"/>
  <c r="L696" i="4"/>
  <c r="K696" i="4"/>
  <c r="J696" i="4"/>
  <c r="I696" i="4"/>
  <c r="H696" i="4"/>
  <c r="G696" i="4"/>
  <c r="F696" i="4"/>
  <c r="E696" i="4"/>
  <c r="D696" i="4"/>
  <c r="C696" i="4"/>
  <c r="B696" i="4"/>
  <c r="AG695" i="4"/>
  <c r="AF695" i="4"/>
  <c r="AE695" i="4"/>
  <c r="AD695" i="4"/>
  <c r="AC695" i="4"/>
  <c r="AB695" i="4"/>
  <c r="AA695" i="4"/>
  <c r="Z695" i="4"/>
  <c r="Y695" i="4"/>
  <c r="X695" i="4"/>
  <c r="W695" i="4"/>
  <c r="V695" i="4"/>
  <c r="U695" i="4"/>
  <c r="T695" i="4"/>
  <c r="S695" i="4"/>
  <c r="R695" i="4"/>
  <c r="Q695" i="4"/>
  <c r="P695" i="4"/>
  <c r="O695" i="4"/>
  <c r="N695" i="4"/>
  <c r="M695" i="4"/>
  <c r="L695" i="4"/>
  <c r="K695" i="4"/>
  <c r="J695" i="4"/>
  <c r="I695" i="4"/>
  <c r="H695" i="4"/>
  <c r="G695" i="4"/>
  <c r="F695" i="4"/>
  <c r="E695" i="4"/>
  <c r="D695" i="4"/>
  <c r="C695" i="4"/>
  <c r="B695" i="4"/>
  <c r="AG694" i="4"/>
  <c r="AF694" i="4"/>
  <c r="AE694" i="4"/>
  <c r="AD694" i="4"/>
  <c r="AC694" i="4"/>
  <c r="AB694" i="4"/>
  <c r="AA694" i="4"/>
  <c r="Z694" i="4"/>
  <c r="Y694" i="4"/>
  <c r="X694" i="4"/>
  <c r="W694" i="4"/>
  <c r="V694" i="4"/>
  <c r="U694" i="4"/>
  <c r="T694" i="4"/>
  <c r="S694" i="4"/>
  <c r="R694" i="4"/>
  <c r="Q694" i="4"/>
  <c r="P694" i="4"/>
  <c r="O694" i="4"/>
  <c r="N694" i="4"/>
  <c r="M694" i="4"/>
  <c r="L694" i="4"/>
  <c r="K694" i="4"/>
  <c r="J694" i="4"/>
  <c r="I694" i="4"/>
  <c r="H694" i="4"/>
  <c r="G694" i="4"/>
  <c r="F694" i="4"/>
  <c r="E694" i="4"/>
  <c r="D694" i="4"/>
  <c r="C694" i="4"/>
  <c r="B694" i="4"/>
  <c r="AG693" i="4"/>
  <c r="AF693" i="4"/>
  <c r="AE693" i="4"/>
  <c r="AD693" i="4"/>
  <c r="AC693" i="4"/>
  <c r="AB693" i="4"/>
  <c r="AA693" i="4"/>
  <c r="Z693" i="4"/>
  <c r="Y693" i="4"/>
  <c r="X693" i="4"/>
  <c r="W693" i="4"/>
  <c r="V693" i="4"/>
  <c r="U693" i="4"/>
  <c r="T693" i="4"/>
  <c r="S693" i="4"/>
  <c r="R693" i="4"/>
  <c r="Q693" i="4"/>
  <c r="P693" i="4"/>
  <c r="O693" i="4"/>
  <c r="N693" i="4"/>
  <c r="M693" i="4"/>
  <c r="L693" i="4"/>
  <c r="K693" i="4"/>
  <c r="J693" i="4"/>
  <c r="I693" i="4"/>
  <c r="H693" i="4"/>
  <c r="G693" i="4"/>
  <c r="F693" i="4"/>
  <c r="E693" i="4"/>
  <c r="D693" i="4"/>
  <c r="C693" i="4"/>
  <c r="B693" i="4"/>
  <c r="AG692" i="4"/>
  <c r="AF692" i="4"/>
  <c r="AE692" i="4"/>
  <c r="AD692" i="4"/>
  <c r="AC692" i="4"/>
  <c r="AB692" i="4"/>
  <c r="AA692" i="4"/>
  <c r="Z692" i="4"/>
  <c r="Y692" i="4"/>
  <c r="X692" i="4"/>
  <c r="W692" i="4"/>
  <c r="V692" i="4"/>
  <c r="U692" i="4"/>
  <c r="T692" i="4"/>
  <c r="S692" i="4"/>
  <c r="R692" i="4"/>
  <c r="Q692" i="4"/>
  <c r="P692" i="4"/>
  <c r="O692" i="4"/>
  <c r="N692" i="4"/>
  <c r="M692" i="4"/>
  <c r="L692" i="4"/>
  <c r="K692" i="4"/>
  <c r="J692" i="4"/>
  <c r="I692" i="4"/>
  <c r="H692" i="4"/>
  <c r="G692" i="4"/>
  <c r="F692" i="4"/>
  <c r="E692" i="4"/>
  <c r="D692" i="4"/>
  <c r="C692" i="4"/>
  <c r="B692" i="4"/>
  <c r="AG691" i="4"/>
  <c r="AF691" i="4"/>
  <c r="AE691" i="4"/>
  <c r="AD691" i="4"/>
  <c r="AC691" i="4"/>
  <c r="AB691" i="4"/>
  <c r="AA691" i="4"/>
  <c r="Z691" i="4"/>
  <c r="Y691" i="4"/>
  <c r="X691" i="4"/>
  <c r="W691" i="4"/>
  <c r="V691" i="4"/>
  <c r="U691" i="4"/>
  <c r="T691" i="4"/>
  <c r="S691" i="4"/>
  <c r="R691" i="4"/>
  <c r="Q691" i="4"/>
  <c r="P691" i="4"/>
  <c r="O691" i="4"/>
  <c r="N691" i="4"/>
  <c r="M691" i="4"/>
  <c r="L691" i="4"/>
  <c r="K691" i="4"/>
  <c r="J691" i="4"/>
  <c r="I691" i="4"/>
  <c r="H691" i="4"/>
  <c r="G691" i="4"/>
  <c r="F691" i="4"/>
  <c r="E691" i="4"/>
  <c r="D691" i="4"/>
  <c r="C691" i="4"/>
  <c r="B691" i="4"/>
  <c r="AG690" i="4"/>
  <c r="AF690" i="4"/>
  <c r="AE690" i="4"/>
  <c r="AD690" i="4"/>
  <c r="AC690" i="4"/>
  <c r="AB690" i="4"/>
  <c r="AA690" i="4"/>
  <c r="Z690" i="4"/>
  <c r="Y690" i="4"/>
  <c r="X690" i="4"/>
  <c r="W690" i="4"/>
  <c r="V690" i="4"/>
  <c r="U690" i="4"/>
  <c r="T690" i="4"/>
  <c r="S690" i="4"/>
  <c r="R690" i="4"/>
  <c r="Q690" i="4"/>
  <c r="P690" i="4"/>
  <c r="O690" i="4"/>
  <c r="N690" i="4"/>
  <c r="M690" i="4"/>
  <c r="L690" i="4"/>
  <c r="K690" i="4"/>
  <c r="J690" i="4"/>
  <c r="I690" i="4"/>
  <c r="H690" i="4"/>
  <c r="G690" i="4"/>
  <c r="F690" i="4"/>
  <c r="E690" i="4"/>
  <c r="D690" i="4"/>
  <c r="C690" i="4"/>
  <c r="B690" i="4"/>
  <c r="AG689" i="4"/>
  <c r="AF689" i="4"/>
  <c r="AE689" i="4"/>
  <c r="AD689" i="4"/>
  <c r="AC689" i="4"/>
  <c r="AB689" i="4"/>
  <c r="AA689" i="4"/>
  <c r="Z689" i="4"/>
  <c r="Y689" i="4"/>
  <c r="X689" i="4"/>
  <c r="W689" i="4"/>
  <c r="V689" i="4"/>
  <c r="U689" i="4"/>
  <c r="T689" i="4"/>
  <c r="S689" i="4"/>
  <c r="R689" i="4"/>
  <c r="Q689" i="4"/>
  <c r="P689" i="4"/>
  <c r="O689" i="4"/>
  <c r="N689" i="4"/>
  <c r="M689" i="4"/>
  <c r="L689" i="4"/>
  <c r="K689" i="4"/>
  <c r="J689" i="4"/>
  <c r="I689" i="4"/>
  <c r="H689" i="4"/>
  <c r="G689" i="4"/>
  <c r="F689" i="4"/>
  <c r="E689" i="4"/>
  <c r="D689" i="4"/>
  <c r="C689" i="4"/>
  <c r="B689" i="4"/>
  <c r="AG688" i="4"/>
  <c r="AF688" i="4"/>
  <c r="AE688" i="4"/>
  <c r="AD688" i="4"/>
  <c r="AC688" i="4"/>
  <c r="AB688" i="4"/>
  <c r="AA688" i="4"/>
  <c r="Z688" i="4"/>
  <c r="Y688" i="4"/>
  <c r="X688" i="4"/>
  <c r="W688" i="4"/>
  <c r="V688" i="4"/>
  <c r="U688" i="4"/>
  <c r="T688" i="4"/>
  <c r="S688" i="4"/>
  <c r="R688" i="4"/>
  <c r="Q688" i="4"/>
  <c r="P688" i="4"/>
  <c r="O688" i="4"/>
  <c r="N688" i="4"/>
  <c r="M688" i="4"/>
  <c r="L688" i="4"/>
  <c r="K688" i="4"/>
  <c r="J688" i="4"/>
  <c r="I688" i="4"/>
  <c r="H688" i="4"/>
  <c r="G688" i="4"/>
  <c r="F688" i="4"/>
  <c r="E688" i="4"/>
  <c r="D688" i="4"/>
  <c r="C688" i="4"/>
  <c r="B688" i="4"/>
  <c r="AG687" i="4"/>
  <c r="AF687" i="4"/>
  <c r="AE687" i="4"/>
  <c r="AD687" i="4"/>
  <c r="AC687" i="4"/>
  <c r="AB687" i="4"/>
  <c r="AA687" i="4"/>
  <c r="Z687" i="4"/>
  <c r="Y687" i="4"/>
  <c r="X687" i="4"/>
  <c r="W687" i="4"/>
  <c r="V687" i="4"/>
  <c r="U687" i="4"/>
  <c r="T687" i="4"/>
  <c r="S687" i="4"/>
  <c r="R687" i="4"/>
  <c r="Q687" i="4"/>
  <c r="P687" i="4"/>
  <c r="O687" i="4"/>
  <c r="N687" i="4"/>
  <c r="M687" i="4"/>
  <c r="L687" i="4"/>
  <c r="K687" i="4"/>
  <c r="J687" i="4"/>
  <c r="I687" i="4"/>
  <c r="H687" i="4"/>
  <c r="G687" i="4"/>
  <c r="F687" i="4"/>
  <c r="E687" i="4"/>
  <c r="D687" i="4"/>
  <c r="C687" i="4"/>
  <c r="B687" i="4"/>
  <c r="AG686" i="4"/>
  <c r="AF686" i="4"/>
  <c r="AE686" i="4"/>
  <c r="AD686" i="4"/>
  <c r="AC686" i="4"/>
  <c r="AB686" i="4"/>
  <c r="AA686" i="4"/>
  <c r="Z686" i="4"/>
  <c r="Y686" i="4"/>
  <c r="X686" i="4"/>
  <c r="W686" i="4"/>
  <c r="V686" i="4"/>
  <c r="U686" i="4"/>
  <c r="T686" i="4"/>
  <c r="S686" i="4"/>
  <c r="R686" i="4"/>
  <c r="Q686" i="4"/>
  <c r="P686" i="4"/>
  <c r="O686" i="4"/>
  <c r="N686" i="4"/>
  <c r="M686" i="4"/>
  <c r="L686" i="4"/>
  <c r="K686" i="4"/>
  <c r="J686" i="4"/>
  <c r="I686" i="4"/>
  <c r="H686" i="4"/>
  <c r="G686" i="4"/>
  <c r="F686" i="4"/>
  <c r="E686" i="4"/>
  <c r="D686" i="4"/>
  <c r="C686" i="4"/>
  <c r="B686" i="4"/>
  <c r="AG685" i="4"/>
  <c r="AF685" i="4"/>
  <c r="AE685" i="4"/>
  <c r="AD685" i="4"/>
  <c r="AC685" i="4"/>
  <c r="AB685" i="4"/>
  <c r="AA685" i="4"/>
  <c r="Z685" i="4"/>
  <c r="Y685" i="4"/>
  <c r="X685" i="4"/>
  <c r="W685" i="4"/>
  <c r="V685" i="4"/>
  <c r="U685" i="4"/>
  <c r="T685" i="4"/>
  <c r="S685" i="4"/>
  <c r="R685" i="4"/>
  <c r="Q685" i="4"/>
  <c r="P685" i="4"/>
  <c r="O685" i="4"/>
  <c r="N685" i="4"/>
  <c r="M685" i="4"/>
  <c r="L685" i="4"/>
  <c r="K685" i="4"/>
  <c r="J685" i="4"/>
  <c r="I685" i="4"/>
  <c r="H685" i="4"/>
  <c r="G685" i="4"/>
  <c r="F685" i="4"/>
  <c r="E685" i="4"/>
  <c r="D685" i="4"/>
  <c r="C685" i="4"/>
  <c r="B685" i="4"/>
  <c r="AG684" i="4"/>
  <c r="AF684" i="4"/>
  <c r="AE684" i="4"/>
  <c r="AD684" i="4"/>
  <c r="AC684" i="4"/>
  <c r="AB684" i="4"/>
  <c r="AA684" i="4"/>
  <c r="Z684" i="4"/>
  <c r="Y684" i="4"/>
  <c r="X684" i="4"/>
  <c r="W684" i="4"/>
  <c r="V684" i="4"/>
  <c r="U684" i="4"/>
  <c r="T684" i="4"/>
  <c r="S684" i="4"/>
  <c r="R684" i="4"/>
  <c r="Q684" i="4"/>
  <c r="P684" i="4"/>
  <c r="O684" i="4"/>
  <c r="N684" i="4"/>
  <c r="M684" i="4"/>
  <c r="L684" i="4"/>
  <c r="K684" i="4"/>
  <c r="J684" i="4"/>
  <c r="I684" i="4"/>
  <c r="H684" i="4"/>
  <c r="G684" i="4"/>
  <c r="F684" i="4"/>
  <c r="E684" i="4"/>
  <c r="D684" i="4"/>
  <c r="C684" i="4"/>
  <c r="B684" i="4"/>
  <c r="AG683" i="4"/>
  <c r="AF683" i="4"/>
  <c r="AE683" i="4"/>
  <c r="AD683" i="4"/>
  <c r="AC683" i="4"/>
  <c r="AB683" i="4"/>
  <c r="AA683" i="4"/>
  <c r="Z683" i="4"/>
  <c r="Y683" i="4"/>
  <c r="X683" i="4"/>
  <c r="W683" i="4"/>
  <c r="V683" i="4"/>
  <c r="U683" i="4"/>
  <c r="T683" i="4"/>
  <c r="S683" i="4"/>
  <c r="R683" i="4"/>
  <c r="Q683" i="4"/>
  <c r="P683" i="4"/>
  <c r="O683" i="4"/>
  <c r="N683" i="4"/>
  <c r="M683" i="4"/>
  <c r="L683" i="4"/>
  <c r="K683" i="4"/>
  <c r="J683" i="4"/>
  <c r="I683" i="4"/>
  <c r="H683" i="4"/>
  <c r="G683" i="4"/>
  <c r="F683" i="4"/>
  <c r="E683" i="4"/>
  <c r="D683" i="4"/>
  <c r="C683" i="4"/>
  <c r="B683" i="4"/>
  <c r="AG682" i="4"/>
  <c r="AF682" i="4"/>
  <c r="AE682" i="4"/>
  <c r="AD682" i="4"/>
  <c r="AC682" i="4"/>
  <c r="AB682" i="4"/>
  <c r="AA682" i="4"/>
  <c r="Z682" i="4"/>
  <c r="Y682" i="4"/>
  <c r="X682" i="4"/>
  <c r="W682" i="4"/>
  <c r="V682" i="4"/>
  <c r="U682" i="4"/>
  <c r="T682" i="4"/>
  <c r="S682" i="4"/>
  <c r="R682" i="4"/>
  <c r="Q682" i="4"/>
  <c r="P682" i="4"/>
  <c r="O682" i="4"/>
  <c r="N682" i="4"/>
  <c r="M682" i="4"/>
  <c r="L682" i="4"/>
  <c r="K682" i="4"/>
  <c r="J682" i="4"/>
  <c r="I682" i="4"/>
  <c r="H682" i="4"/>
  <c r="G682" i="4"/>
  <c r="F682" i="4"/>
  <c r="E682" i="4"/>
  <c r="D682" i="4"/>
  <c r="C682" i="4"/>
  <c r="B682" i="4"/>
  <c r="AG681" i="4"/>
  <c r="AF681" i="4"/>
  <c r="AE681" i="4"/>
  <c r="AD681" i="4"/>
  <c r="AC681" i="4"/>
  <c r="AB681" i="4"/>
  <c r="AA681" i="4"/>
  <c r="Z681" i="4"/>
  <c r="Y681" i="4"/>
  <c r="X681" i="4"/>
  <c r="W681" i="4"/>
  <c r="V681" i="4"/>
  <c r="U681" i="4"/>
  <c r="T681" i="4"/>
  <c r="S681" i="4"/>
  <c r="R681" i="4"/>
  <c r="Q681" i="4"/>
  <c r="P681" i="4"/>
  <c r="O681" i="4"/>
  <c r="N681" i="4"/>
  <c r="M681" i="4"/>
  <c r="L681" i="4"/>
  <c r="K681" i="4"/>
  <c r="J681" i="4"/>
  <c r="I681" i="4"/>
  <c r="H681" i="4"/>
  <c r="G681" i="4"/>
  <c r="F681" i="4"/>
  <c r="E681" i="4"/>
  <c r="D681" i="4"/>
  <c r="C681" i="4"/>
  <c r="B681" i="4"/>
  <c r="AG680" i="4"/>
  <c r="AF680" i="4"/>
  <c r="AE680" i="4"/>
  <c r="AD680" i="4"/>
  <c r="AC680" i="4"/>
  <c r="AB680" i="4"/>
  <c r="AA680" i="4"/>
  <c r="Z680" i="4"/>
  <c r="Y680" i="4"/>
  <c r="X680" i="4"/>
  <c r="W680" i="4"/>
  <c r="V680" i="4"/>
  <c r="U680" i="4"/>
  <c r="T680" i="4"/>
  <c r="S680" i="4"/>
  <c r="R680" i="4"/>
  <c r="Q680" i="4"/>
  <c r="P680" i="4"/>
  <c r="O680" i="4"/>
  <c r="N680" i="4"/>
  <c r="M680" i="4"/>
  <c r="L680" i="4"/>
  <c r="K680" i="4"/>
  <c r="J680" i="4"/>
  <c r="I680" i="4"/>
  <c r="H680" i="4"/>
  <c r="G680" i="4"/>
  <c r="F680" i="4"/>
  <c r="E680" i="4"/>
  <c r="D680" i="4"/>
  <c r="C680" i="4"/>
  <c r="B680" i="4"/>
  <c r="AG679" i="4"/>
  <c r="AF679" i="4"/>
  <c r="AE679" i="4"/>
  <c r="AD679" i="4"/>
  <c r="AC679" i="4"/>
  <c r="AB679" i="4"/>
  <c r="AA679" i="4"/>
  <c r="Z679" i="4"/>
  <c r="Y679" i="4"/>
  <c r="X679" i="4"/>
  <c r="W679" i="4"/>
  <c r="V679" i="4"/>
  <c r="U679" i="4"/>
  <c r="T679" i="4"/>
  <c r="S679" i="4"/>
  <c r="R679" i="4"/>
  <c r="Q679" i="4"/>
  <c r="P679" i="4"/>
  <c r="O679" i="4"/>
  <c r="N679" i="4"/>
  <c r="M679" i="4"/>
  <c r="L679" i="4"/>
  <c r="K679" i="4"/>
  <c r="J679" i="4"/>
  <c r="I679" i="4"/>
  <c r="H679" i="4"/>
  <c r="G679" i="4"/>
  <c r="F679" i="4"/>
  <c r="E679" i="4"/>
  <c r="D679" i="4"/>
  <c r="C679" i="4"/>
  <c r="B679" i="4"/>
  <c r="AG678" i="4"/>
  <c r="AF678" i="4"/>
  <c r="AE678" i="4"/>
  <c r="AD678" i="4"/>
  <c r="AC678" i="4"/>
  <c r="AB678" i="4"/>
  <c r="AA678" i="4"/>
  <c r="Z678" i="4"/>
  <c r="Y678" i="4"/>
  <c r="X678" i="4"/>
  <c r="W678" i="4"/>
  <c r="V678" i="4"/>
  <c r="U678" i="4"/>
  <c r="T678" i="4"/>
  <c r="S678" i="4"/>
  <c r="R678" i="4"/>
  <c r="Q678" i="4"/>
  <c r="P678" i="4"/>
  <c r="O678" i="4"/>
  <c r="N678" i="4"/>
  <c r="M678" i="4"/>
  <c r="L678" i="4"/>
  <c r="K678" i="4"/>
  <c r="J678" i="4"/>
  <c r="I678" i="4"/>
  <c r="H678" i="4"/>
  <c r="G678" i="4"/>
  <c r="F678" i="4"/>
  <c r="E678" i="4"/>
  <c r="D678" i="4"/>
  <c r="C678" i="4"/>
  <c r="B678" i="4"/>
  <c r="AG677" i="4"/>
  <c r="AF677" i="4"/>
  <c r="AE677" i="4"/>
  <c r="AD677" i="4"/>
  <c r="AC677" i="4"/>
  <c r="AB677" i="4"/>
  <c r="AA677" i="4"/>
  <c r="Z677" i="4"/>
  <c r="Y677" i="4"/>
  <c r="X677" i="4"/>
  <c r="W677" i="4"/>
  <c r="V677" i="4"/>
  <c r="U677" i="4"/>
  <c r="T677" i="4"/>
  <c r="S677" i="4"/>
  <c r="R677" i="4"/>
  <c r="Q677" i="4"/>
  <c r="P677" i="4"/>
  <c r="O677" i="4"/>
  <c r="N677" i="4"/>
  <c r="M677" i="4"/>
  <c r="L677" i="4"/>
  <c r="K677" i="4"/>
  <c r="J677" i="4"/>
  <c r="I677" i="4"/>
  <c r="H677" i="4"/>
  <c r="G677" i="4"/>
  <c r="F677" i="4"/>
  <c r="E677" i="4"/>
  <c r="D677" i="4"/>
  <c r="C677" i="4"/>
  <c r="B677" i="4"/>
  <c r="AG676" i="4"/>
  <c r="AF676" i="4"/>
  <c r="AE676" i="4"/>
  <c r="AD676" i="4"/>
  <c r="AC676" i="4"/>
  <c r="AB676" i="4"/>
  <c r="AA676" i="4"/>
  <c r="Z676" i="4"/>
  <c r="Y676" i="4"/>
  <c r="X676" i="4"/>
  <c r="W676" i="4"/>
  <c r="V676" i="4"/>
  <c r="U676" i="4"/>
  <c r="T676" i="4"/>
  <c r="S676" i="4"/>
  <c r="R676" i="4"/>
  <c r="Q676" i="4"/>
  <c r="P676" i="4"/>
  <c r="O676" i="4"/>
  <c r="N676" i="4"/>
  <c r="M676" i="4"/>
  <c r="L676" i="4"/>
  <c r="K676" i="4"/>
  <c r="J676" i="4"/>
  <c r="I676" i="4"/>
  <c r="H676" i="4"/>
  <c r="G676" i="4"/>
  <c r="F676" i="4"/>
  <c r="E676" i="4"/>
  <c r="D676" i="4"/>
  <c r="C676" i="4"/>
  <c r="B676" i="4"/>
  <c r="AG675" i="4"/>
  <c r="AF675" i="4"/>
  <c r="AE675" i="4"/>
  <c r="AD675" i="4"/>
  <c r="AC675" i="4"/>
  <c r="AB675" i="4"/>
  <c r="AA675" i="4"/>
  <c r="Z675" i="4"/>
  <c r="Y675" i="4"/>
  <c r="X675" i="4"/>
  <c r="W675" i="4"/>
  <c r="V675" i="4"/>
  <c r="U675" i="4"/>
  <c r="T675" i="4"/>
  <c r="S675" i="4"/>
  <c r="R675" i="4"/>
  <c r="Q675" i="4"/>
  <c r="P675" i="4"/>
  <c r="O675" i="4"/>
  <c r="N675" i="4"/>
  <c r="M675" i="4"/>
  <c r="L675" i="4"/>
  <c r="K675" i="4"/>
  <c r="J675" i="4"/>
  <c r="I675" i="4"/>
  <c r="H675" i="4"/>
  <c r="G675" i="4"/>
  <c r="F675" i="4"/>
  <c r="E675" i="4"/>
  <c r="D675" i="4"/>
  <c r="C675" i="4"/>
  <c r="B675" i="4"/>
  <c r="AG674" i="4"/>
  <c r="AF674" i="4"/>
  <c r="AE674" i="4"/>
  <c r="AD674" i="4"/>
  <c r="AC674" i="4"/>
  <c r="AB674" i="4"/>
  <c r="AA674" i="4"/>
  <c r="Z674" i="4"/>
  <c r="Y674" i="4"/>
  <c r="X674" i="4"/>
  <c r="W674" i="4"/>
  <c r="V674" i="4"/>
  <c r="U674" i="4"/>
  <c r="T674" i="4"/>
  <c r="S674" i="4"/>
  <c r="R674" i="4"/>
  <c r="Q674" i="4"/>
  <c r="P674" i="4"/>
  <c r="O674" i="4"/>
  <c r="N674" i="4"/>
  <c r="M674" i="4"/>
  <c r="L674" i="4"/>
  <c r="K674" i="4"/>
  <c r="J674" i="4"/>
  <c r="I674" i="4"/>
  <c r="H674" i="4"/>
  <c r="G674" i="4"/>
  <c r="F674" i="4"/>
  <c r="E674" i="4"/>
  <c r="D674" i="4"/>
  <c r="C674" i="4"/>
  <c r="B674" i="4"/>
  <c r="AG673" i="4"/>
  <c r="AF673" i="4"/>
  <c r="AE673" i="4"/>
  <c r="AD673" i="4"/>
  <c r="AC673" i="4"/>
  <c r="AB673" i="4"/>
  <c r="AA673" i="4"/>
  <c r="Z673" i="4"/>
  <c r="Y673" i="4"/>
  <c r="X673" i="4"/>
  <c r="W673" i="4"/>
  <c r="V673" i="4"/>
  <c r="U673" i="4"/>
  <c r="T673" i="4"/>
  <c r="S673" i="4"/>
  <c r="R673" i="4"/>
  <c r="Q673" i="4"/>
  <c r="P673" i="4"/>
  <c r="O673" i="4"/>
  <c r="N673" i="4"/>
  <c r="M673" i="4"/>
  <c r="L673" i="4"/>
  <c r="K673" i="4"/>
  <c r="J673" i="4"/>
  <c r="I673" i="4"/>
  <c r="H673" i="4"/>
  <c r="G673" i="4"/>
  <c r="F673" i="4"/>
  <c r="E673" i="4"/>
  <c r="D673" i="4"/>
  <c r="C673" i="4"/>
  <c r="B673" i="4"/>
  <c r="AG672" i="4"/>
  <c r="AF672" i="4"/>
  <c r="AE672" i="4"/>
  <c r="AD672" i="4"/>
  <c r="AC672" i="4"/>
  <c r="AB672" i="4"/>
  <c r="AA672" i="4"/>
  <c r="Z672" i="4"/>
  <c r="Y672" i="4"/>
  <c r="X672" i="4"/>
  <c r="W672" i="4"/>
  <c r="V672" i="4"/>
  <c r="U672" i="4"/>
  <c r="T672" i="4"/>
  <c r="S672" i="4"/>
  <c r="R672" i="4"/>
  <c r="Q672" i="4"/>
  <c r="P672" i="4"/>
  <c r="O672" i="4"/>
  <c r="N672" i="4"/>
  <c r="M672" i="4"/>
  <c r="L672" i="4"/>
  <c r="K672" i="4"/>
  <c r="J672" i="4"/>
  <c r="I672" i="4"/>
  <c r="H672" i="4"/>
  <c r="G672" i="4"/>
  <c r="F672" i="4"/>
  <c r="E672" i="4"/>
  <c r="D672" i="4"/>
  <c r="C672" i="4"/>
  <c r="B672" i="4"/>
  <c r="AG671" i="4"/>
  <c r="AF671" i="4"/>
  <c r="AE671" i="4"/>
  <c r="AD671" i="4"/>
  <c r="AC671" i="4"/>
  <c r="AB671" i="4"/>
  <c r="AA671" i="4"/>
  <c r="Z671" i="4"/>
  <c r="Y671" i="4"/>
  <c r="X671" i="4"/>
  <c r="W671" i="4"/>
  <c r="V671" i="4"/>
  <c r="U671" i="4"/>
  <c r="T671" i="4"/>
  <c r="S671" i="4"/>
  <c r="R671" i="4"/>
  <c r="Q671" i="4"/>
  <c r="P671" i="4"/>
  <c r="O671" i="4"/>
  <c r="N671" i="4"/>
  <c r="M671" i="4"/>
  <c r="L671" i="4"/>
  <c r="K671" i="4"/>
  <c r="J671" i="4"/>
  <c r="I671" i="4"/>
  <c r="H671" i="4"/>
  <c r="G671" i="4"/>
  <c r="F671" i="4"/>
  <c r="E671" i="4"/>
  <c r="D671" i="4"/>
  <c r="C671" i="4"/>
  <c r="B671" i="4"/>
  <c r="AG670" i="4"/>
  <c r="AF670" i="4"/>
  <c r="AE670" i="4"/>
  <c r="AD670" i="4"/>
  <c r="AC670" i="4"/>
  <c r="AB670" i="4"/>
  <c r="AA670" i="4"/>
  <c r="Z670" i="4"/>
  <c r="Y670" i="4"/>
  <c r="X670" i="4"/>
  <c r="W670" i="4"/>
  <c r="V670" i="4"/>
  <c r="U670" i="4"/>
  <c r="T670" i="4"/>
  <c r="S670" i="4"/>
  <c r="R670" i="4"/>
  <c r="Q670" i="4"/>
  <c r="P670" i="4"/>
  <c r="O670" i="4"/>
  <c r="N670" i="4"/>
  <c r="M670" i="4"/>
  <c r="L670" i="4"/>
  <c r="K670" i="4"/>
  <c r="J670" i="4"/>
  <c r="I670" i="4"/>
  <c r="H670" i="4"/>
  <c r="G670" i="4"/>
  <c r="F670" i="4"/>
  <c r="E670" i="4"/>
  <c r="D670" i="4"/>
  <c r="C670" i="4"/>
  <c r="B670" i="4"/>
  <c r="AG669" i="4"/>
  <c r="AF669" i="4"/>
  <c r="AE669" i="4"/>
  <c r="AD669" i="4"/>
  <c r="AC669" i="4"/>
  <c r="AB669" i="4"/>
  <c r="AA669" i="4"/>
  <c r="Z669" i="4"/>
  <c r="Y669" i="4"/>
  <c r="X669" i="4"/>
  <c r="W669" i="4"/>
  <c r="V669" i="4"/>
  <c r="U669" i="4"/>
  <c r="T669" i="4"/>
  <c r="S669" i="4"/>
  <c r="R669" i="4"/>
  <c r="Q669" i="4"/>
  <c r="P669" i="4"/>
  <c r="O669" i="4"/>
  <c r="N669" i="4"/>
  <c r="M669" i="4"/>
  <c r="L669" i="4"/>
  <c r="K669" i="4"/>
  <c r="J669" i="4"/>
  <c r="I669" i="4"/>
  <c r="H669" i="4"/>
  <c r="G669" i="4"/>
  <c r="F669" i="4"/>
  <c r="E669" i="4"/>
  <c r="D669" i="4"/>
  <c r="C669" i="4"/>
  <c r="B669" i="4"/>
  <c r="AG668" i="4"/>
  <c r="AF668" i="4"/>
  <c r="AE668" i="4"/>
  <c r="AD668" i="4"/>
  <c r="AC668" i="4"/>
  <c r="AB668" i="4"/>
  <c r="AA668" i="4"/>
  <c r="Z668" i="4"/>
  <c r="Y668" i="4"/>
  <c r="X668" i="4"/>
  <c r="W668" i="4"/>
  <c r="V668" i="4"/>
  <c r="U668" i="4"/>
  <c r="T668" i="4"/>
  <c r="S668" i="4"/>
  <c r="R668" i="4"/>
  <c r="Q668" i="4"/>
  <c r="P668" i="4"/>
  <c r="O668" i="4"/>
  <c r="N668" i="4"/>
  <c r="M668" i="4"/>
  <c r="L668" i="4"/>
  <c r="K668" i="4"/>
  <c r="J668" i="4"/>
  <c r="I668" i="4"/>
  <c r="H668" i="4"/>
  <c r="G668" i="4"/>
  <c r="F668" i="4"/>
  <c r="E668" i="4"/>
  <c r="D668" i="4"/>
  <c r="C668" i="4"/>
  <c r="B668" i="4"/>
  <c r="AG667" i="4"/>
  <c r="AF667" i="4"/>
  <c r="AE667" i="4"/>
  <c r="AD667" i="4"/>
  <c r="AC667" i="4"/>
  <c r="AB667" i="4"/>
  <c r="AA667" i="4"/>
  <c r="Z667" i="4"/>
  <c r="Y667" i="4"/>
  <c r="X667" i="4"/>
  <c r="W667" i="4"/>
  <c r="V667" i="4"/>
  <c r="U667" i="4"/>
  <c r="T667" i="4"/>
  <c r="S667" i="4"/>
  <c r="R667" i="4"/>
  <c r="Q667" i="4"/>
  <c r="P667" i="4"/>
  <c r="O667" i="4"/>
  <c r="N667" i="4"/>
  <c r="M667" i="4"/>
  <c r="L667" i="4"/>
  <c r="K667" i="4"/>
  <c r="J667" i="4"/>
  <c r="I667" i="4"/>
  <c r="H667" i="4"/>
  <c r="G667" i="4"/>
  <c r="F667" i="4"/>
  <c r="E667" i="4"/>
  <c r="D667" i="4"/>
  <c r="C667" i="4"/>
  <c r="B667" i="4"/>
  <c r="AG666" i="4"/>
  <c r="AF666" i="4"/>
  <c r="AE666" i="4"/>
  <c r="AD666" i="4"/>
  <c r="AC666" i="4"/>
  <c r="AB666" i="4"/>
  <c r="AA666" i="4"/>
  <c r="Z666" i="4"/>
  <c r="Y666" i="4"/>
  <c r="X666" i="4"/>
  <c r="W666" i="4"/>
  <c r="V666" i="4"/>
  <c r="U666" i="4"/>
  <c r="T666" i="4"/>
  <c r="S666" i="4"/>
  <c r="R666" i="4"/>
  <c r="Q666" i="4"/>
  <c r="P666" i="4"/>
  <c r="O666" i="4"/>
  <c r="N666" i="4"/>
  <c r="M666" i="4"/>
  <c r="L666" i="4"/>
  <c r="K666" i="4"/>
  <c r="J666" i="4"/>
  <c r="I666" i="4"/>
  <c r="H666" i="4"/>
  <c r="G666" i="4"/>
  <c r="F666" i="4"/>
  <c r="E666" i="4"/>
  <c r="D666" i="4"/>
  <c r="C666" i="4"/>
  <c r="B666" i="4"/>
  <c r="AG665" i="4"/>
  <c r="AF665" i="4"/>
  <c r="AE665" i="4"/>
  <c r="AD665" i="4"/>
  <c r="AC665" i="4"/>
  <c r="AB665" i="4"/>
  <c r="AA665" i="4"/>
  <c r="Z665" i="4"/>
  <c r="Y665" i="4"/>
  <c r="X665" i="4"/>
  <c r="W665" i="4"/>
  <c r="V665" i="4"/>
  <c r="U665" i="4"/>
  <c r="T665" i="4"/>
  <c r="S665" i="4"/>
  <c r="R665" i="4"/>
  <c r="Q665" i="4"/>
  <c r="P665" i="4"/>
  <c r="O665" i="4"/>
  <c r="N665" i="4"/>
  <c r="M665" i="4"/>
  <c r="L665" i="4"/>
  <c r="K665" i="4"/>
  <c r="J665" i="4"/>
  <c r="I665" i="4"/>
  <c r="H665" i="4"/>
  <c r="G665" i="4"/>
  <c r="F665" i="4"/>
  <c r="E665" i="4"/>
  <c r="D665" i="4"/>
  <c r="C665" i="4"/>
  <c r="B665" i="4"/>
  <c r="AG664" i="4"/>
  <c r="AF664" i="4"/>
  <c r="AE664" i="4"/>
  <c r="AD664" i="4"/>
  <c r="AC664" i="4"/>
  <c r="AB664" i="4"/>
  <c r="AA664" i="4"/>
  <c r="Z664" i="4"/>
  <c r="Y664" i="4"/>
  <c r="X664" i="4"/>
  <c r="W664" i="4"/>
  <c r="V664" i="4"/>
  <c r="U664" i="4"/>
  <c r="T664" i="4"/>
  <c r="S664" i="4"/>
  <c r="R664" i="4"/>
  <c r="Q664" i="4"/>
  <c r="P664" i="4"/>
  <c r="O664" i="4"/>
  <c r="N664" i="4"/>
  <c r="M664" i="4"/>
  <c r="L664" i="4"/>
  <c r="K664" i="4"/>
  <c r="J664" i="4"/>
  <c r="I664" i="4"/>
  <c r="H664" i="4"/>
  <c r="G664" i="4"/>
  <c r="F664" i="4"/>
  <c r="E664" i="4"/>
  <c r="D664" i="4"/>
  <c r="C664" i="4"/>
  <c r="B664" i="4"/>
  <c r="AG663" i="4"/>
  <c r="AF663" i="4"/>
  <c r="AE663" i="4"/>
  <c r="AD663" i="4"/>
  <c r="AC663" i="4"/>
  <c r="AB663" i="4"/>
  <c r="AA663" i="4"/>
  <c r="Z663" i="4"/>
  <c r="Y663" i="4"/>
  <c r="X663" i="4"/>
  <c r="W663" i="4"/>
  <c r="V663" i="4"/>
  <c r="U663" i="4"/>
  <c r="T663" i="4"/>
  <c r="S663" i="4"/>
  <c r="R663" i="4"/>
  <c r="Q663" i="4"/>
  <c r="P663" i="4"/>
  <c r="O663" i="4"/>
  <c r="N663" i="4"/>
  <c r="M663" i="4"/>
  <c r="L663" i="4"/>
  <c r="K663" i="4"/>
  <c r="J663" i="4"/>
  <c r="I663" i="4"/>
  <c r="H663" i="4"/>
  <c r="G663" i="4"/>
  <c r="F663" i="4"/>
  <c r="E663" i="4"/>
  <c r="D663" i="4"/>
  <c r="C663" i="4"/>
  <c r="B663" i="4"/>
  <c r="AG662" i="4"/>
  <c r="AF662" i="4"/>
  <c r="AE662" i="4"/>
  <c r="AD662" i="4"/>
  <c r="AC662" i="4"/>
  <c r="AB662" i="4"/>
  <c r="AA662" i="4"/>
  <c r="Z662" i="4"/>
  <c r="Y662" i="4"/>
  <c r="X662" i="4"/>
  <c r="W662" i="4"/>
  <c r="V662" i="4"/>
  <c r="U662" i="4"/>
  <c r="T662" i="4"/>
  <c r="S662" i="4"/>
  <c r="R662" i="4"/>
  <c r="Q662" i="4"/>
  <c r="P662" i="4"/>
  <c r="O662" i="4"/>
  <c r="N662" i="4"/>
  <c r="M662" i="4"/>
  <c r="L662" i="4"/>
  <c r="K662" i="4"/>
  <c r="J662" i="4"/>
  <c r="I662" i="4"/>
  <c r="H662" i="4"/>
  <c r="G662" i="4"/>
  <c r="F662" i="4"/>
  <c r="E662" i="4"/>
  <c r="D662" i="4"/>
  <c r="C662" i="4"/>
  <c r="B662" i="4"/>
  <c r="AG661" i="4"/>
  <c r="AF661" i="4"/>
  <c r="AE661" i="4"/>
  <c r="AD661" i="4"/>
  <c r="AC661" i="4"/>
  <c r="AB661" i="4"/>
  <c r="AA661" i="4"/>
  <c r="Z661" i="4"/>
  <c r="Y661" i="4"/>
  <c r="X661" i="4"/>
  <c r="W661" i="4"/>
  <c r="V661" i="4"/>
  <c r="U661" i="4"/>
  <c r="T661" i="4"/>
  <c r="S661" i="4"/>
  <c r="R661" i="4"/>
  <c r="Q661" i="4"/>
  <c r="P661" i="4"/>
  <c r="O661" i="4"/>
  <c r="N661" i="4"/>
  <c r="M661" i="4"/>
  <c r="L661" i="4"/>
  <c r="K661" i="4"/>
  <c r="J661" i="4"/>
  <c r="I661" i="4"/>
  <c r="H661" i="4"/>
  <c r="G661" i="4"/>
  <c r="F661" i="4"/>
  <c r="E661" i="4"/>
  <c r="D661" i="4"/>
  <c r="C661" i="4"/>
  <c r="B661" i="4"/>
  <c r="AG660" i="4"/>
  <c r="AF660" i="4"/>
  <c r="AE660" i="4"/>
  <c r="AD660" i="4"/>
  <c r="AC660" i="4"/>
  <c r="AB660" i="4"/>
  <c r="AA660" i="4"/>
  <c r="Z660" i="4"/>
  <c r="Y660" i="4"/>
  <c r="X660" i="4"/>
  <c r="W660" i="4"/>
  <c r="V660" i="4"/>
  <c r="U660" i="4"/>
  <c r="T660" i="4"/>
  <c r="S660" i="4"/>
  <c r="R660" i="4"/>
  <c r="Q660" i="4"/>
  <c r="P660" i="4"/>
  <c r="O660" i="4"/>
  <c r="N660" i="4"/>
  <c r="M660" i="4"/>
  <c r="L660" i="4"/>
  <c r="K660" i="4"/>
  <c r="J660" i="4"/>
  <c r="I660" i="4"/>
  <c r="H660" i="4"/>
  <c r="G660" i="4"/>
  <c r="F660" i="4"/>
  <c r="E660" i="4"/>
  <c r="D660" i="4"/>
  <c r="C660" i="4"/>
  <c r="B660" i="4"/>
  <c r="AG659" i="4"/>
  <c r="AF659" i="4"/>
  <c r="AE659" i="4"/>
  <c r="AD659" i="4"/>
  <c r="AC659" i="4"/>
  <c r="AB659" i="4"/>
  <c r="AA659" i="4"/>
  <c r="Z659" i="4"/>
  <c r="Y659" i="4"/>
  <c r="X659" i="4"/>
  <c r="W659" i="4"/>
  <c r="V659" i="4"/>
  <c r="U659" i="4"/>
  <c r="T659" i="4"/>
  <c r="S659" i="4"/>
  <c r="R659" i="4"/>
  <c r="Q659" i="4"/>
  <c r="P659" i="4"/>
  <c r="O659" i="4"/>
  <c r="N659" i="4"/>
  <c r="M659" i="4"/>
  <c r="L659" i="4"/>
  <c r="K659" i="4"/>
  <c r="J659" i="4"/>
  <c r="I659" i="4"/>
  <c r="H659" i="4"/>
  <c r="G659" i="4"/>
  <c r="F659" i="4"/>
  <c r="E659" i="4"/>
  <c r="D659" i="4"/>
  <c r="C659" i="4"/>
  <c r="B659" i="4"/>
  <c r="AG658" i="4"/>
  <c r="AF658" i="4"/>
  <c r="AE658" i="4"/>
  <c r="AD658" i="4"/>
  <c r="AC658" i="4"/>
  <c r="AB658" i="4"/>
  <c r="AA658" i="4"/>
  <c r="Z658" i="4"/>
  <c r="Y658" i="4"/>
  <c r="X658" i="4"/>
  <c r="W658" i="4"/>
  <c r="V658" i="4"/>
  <c r="U658" i="4"/>
  <c r="T658" i="4"/>
  <c r="S658" i="4"/>
  <c r="R658" i="4"/>
  <c r="Q658" i="4"/>
  <c r="P658" i="4"/>
  <c r="O658" i="4"/>
  <c r="N658" i="4"/>
  <c r="M658" i="4"/>
  <c r="L658" i="4"/>
  <c r="K658" i="4"/>
  <c r="J658" i="4"/>
  <c r="I658" i="4"/>
  <c r="H658" i="4"/>
  <c r="G658" i="4"/>
  <c r="F658" i="4"/>
  <c r="E658" i="4"/>
  <c r="D658" i="4"/>
  <c r="C658" i="4"/>
  <c r="B658" i="4"/>
  <c r="AG657" i="4"/>
  <c r="AF657" i="4"/>
  <c r="AE657" i="4"/>
  <c r="AD657" i="4"/>
  <c r="AC657" i="4"/>
  <c r="AB657" i="4"/>
  <c r="AA657" i="4"/>
  <c r="Z657" i="4"/>
  <c r="Y657" i="4"/>
  <c r="X657" i="4"/>
  <c r="W657" i="4"/>
  <c r="V657" i="4"/>
  <c r="U657" i="4"/>
  <c r="T657" i="4"/>
  <c r="S657" i="4"/>
  <c r="R657" i="4"/>
  <c r="Q657" i="4"/>
  <c r="P657" i="4"/>
  <c r="O657" i="4"/>
  <c r="N657" i="4"/>
  <c r="M657" i="4"/>
  <c r="L657" i="4"/>
  <c r="K657" i="4"/>
  <c r="J657" i="4"/>
  <c r="I657" i="4"/>
  <c r="H657" i="4"/>
  <c r="G657" i="4"/>
  <c r="F657" i="4"/>
  <c r="E657" i="4"/>
  <c r="D657" i="4"/>
  <c r="C657" i="4"/>
  <c r="B657" i="4"/>
  <c r="AG656" i="4"/>
  <c r="AF656" i="4"/>
  <c r="AE656" i="4"/>
  <c r="AD656" i="4"/>
  <c r="AC656" i="4"/>
  <c r="AB656" i="4"/>
  <c r="AA656" i="4"/>
  <c r="Z656" i="4"/>
  <c r="Y656" i="4"/>
  <c r="X656" i="4"/>
  <c r="W656" i="4"/>
  <c r="V656" i="4"/>
  <c r="U656" i="4"/>
  <c r="T656" i="4"/>
  <c r="S656" i="4"/>
  <c r="R656" i="4"/>
  <c r="Q656" i="4"/>
  <c r="P656" i="4"/>
  <c r="O656" i="4"/>
  <c r="N656" i="4"/>
  <c r="M656" i="4"/>
  <c r="L656" i="4"/>
  <c r="K656" i="4"/>
  <c r="J656" i="4"/>
  <c r="I656" i="4"/>
  <c r="H656" i="4"/>
  <c r="G656" i="4"/>
  <c r="F656" i="4"/>
  <c r="E656" i="4"/>
  <c r="D656" i="4"/>
  <c r="C656" i="4"/>
  <c r="B656" i="4"/>
  <c r="AG655" i="4"/>
  <c r="AF655" i="4"/>
  <c r="AE655" i="4"/>
  <c r="AD655" i="4"/>
  <c r="AC655" i="4"/>
  <c r="AB655" i="4"/>
  <c r="AA655" i="4"/>
  <c r="Z655" i="4"/>
  <c r="Y655" i="4"/>
  <c r="X655" i="4"/>
  <c r="W655" i="4"/>
  <c r="V655" i="4"/>
  <c r="U655" i="4"/>
  <c r="T655" i="4"/>
  <c r="S655" i="4"/>
  <c r="R655" i="4"/>
  <c r="Q655" i="4"/>
  <c r="P655" i="4"/>
  <c r="O655" i="4"/>
  <c r="N655" i="4"/>
  <c r="M655" i="4"/>
  <c r="L655" i="4"/>
  <c r="K655" i="4"/>
  <c r="J655" i="4"/>
  <c r="I655" i="4"/>
  <c r="H655" i="4"/>
  <c r="G655" i="4"/>
  <c r="F655" i="4"/>
  <c r="E655" i="4"/>
  <c r="D655" i="4"/>
  <c r="C655" i="4"/>
  <c r="B655" i="4"/>
  <c r="AG654" i="4"/>
  <c r="AF654" i="4"/>
  <c r="AE654" i="4"/>
  <c r="AD654" i="4"/>
  <c r="AC654" i="4"/>
  <c r="AB654" i="4"/>
  <c r="AA654" i="4"/>
  <c r="Z654" i="4"/>
  <c r="Y654" i="4"/>
  <c r="X654" i="4"/>
  <c r="W654" i="4"/>
  <c r="V654" i="4"/>
  <c r="U654" i="4"/>
  <c r="T654" i="4"/>
  <c r="S654" i="4"/>
  <c r="R654" i="4"/>
  <c r="Q654" i="4"/>
  <c r="P654" i="4"/>
  <c r="O654" i="4"/>
  <c r="N654" i="4"/>
  <c r="M654" i="4"/>
  <c r="L654" i="4"/>
  <c r="K654" i="4"/>
  <c r="J654" i="4"/>
  <c r="I654" i="4"/>
  <c r="H654" i="4"/>
  <c r="G654" i="4"/>
  <c r="F654" i="4"/>
  <c r="E654" i="4"/>
  <c r="D654" i="4"/>
  <c r="C654" i="4"/>
  <c r="B654" i="4"/>
  <c r="AG653" i="4"/>
  <c r="AF653" i="4"/>
  <c r="AE653" i="4"/>
  <c r="AD653" i="4"/>
  <c r="AC653" i="4"/>
  <c r="AB653" i="4"/>
  <c r="AA653" i="4"/>
  <c r="Z653" i="4"/>
  <c r="Y653" i="4"/>
  <c r="X653" i="4"/>
  <c r="W653" i="4"/>
  <c r="V653" i="4"/>
  <c r="U653" i="4"/>
  <c r="T653" i="4"/>
  <c r="S653" i="4"/>
  <c r="R653" i="4"/>
  <c r="Q653" i="4"/>
  <c r="P653" i="4"/>
  <c r="O653" i="4"/>
  <c r="N653" i="4"/>
  <c r="M653" i="4"/>
  <c r="L653" i="4"/>
  <c r="K653" i="4"/>
  <c r="J653" i="4"/>
  <c r="I653" i="4"/>
  <c r="H653" i="4"/>
  <c r="G653" i="4"/>
  <c r="F653" i="4"/>
  <c r="E653" i="4"/>
  <c r="D653" i="4"/>
  <c r="C653" i="4"/>
  <c r="B653" i="4"/>
  <c r="AG652" i="4"/>
  <c r="AF652" i="4"/>
  <c r="AE652" i="4"/>
  <c r="AD652" i="4"/>
  <c r="AC652" i="4"/>
  <c r="AB652" i="4"/>
  <c r="AA652" i="4"/>
  <c r="Z652" i="4"/>
  <c r="Y652" i="4"/>
  <c r="X652" i="4"/>
  <c r="W652" i="4"/>
  <c r="V652" i="4"/>
  <c r="U652" i="4"/>
  <c r="T652" i="4"/>
  <c r="S652" i="4"/>
  <c r="R652" i="4"/>
  <c r="Q652" i="4"/>
  <c r="P652" i="4"/>
  <c r="O652" i="4"/>
  <c r="N652" i="4"/>
  <c r="M652" i="4"/>
  <c r="L652" i="4"/>
  <c r="K652" i="4"/>
  <c r="J652" i="4"/>
  <c r="I652" i="4"/>
  <c r="H652" i="4"/>
  <c r="G652" i="4"/>
  <c r="F652" i="4"/>
  <c r="E652" i="4"/>
  <c r="D652" i="4"/>
  <c r="C652" i="4"/>
  <c r="B652" i="4"/>
  <c r="AG651" i="4"/>
  <c r="AF651" i="4"/>
  <c r="AE651" i="4"/>
  <c r="AD651" i="4"/>
  <c r="AC651" i="4"/>
  <c r="AB651" i="4"/>
  <c r="AA651" i="4"/>
  <c r="Z651" i="4"/>
  <c r="Y651" i="4"/>
  <c r="X651" i="4"/>
  <c r="W651" i="4"/>
  <c r="V651" i="4"/>
  <c r="U651" i="4"/>
  <c r="T651" i="4"/>
  <c r="S651" i="4"/>
  <c r="R651" i="4"/>
  <c r="Q651" i="4"/>
  <c r="P651" i="4"/>
  <c r="O651" i="4"/>
  <c r="N651" i="4"/>
  <c r="M651" i="4"/>
  <c r="L651" i="4"/>
  <c r="K651" i="4"/>
  <c r="J651" i="4"/>
  <c r="I651" i="4"/>
  <c r="H651" i="4"/>
  <c r="G651" i="4"/>
  <c r="F651" i="4"/>
  <c r="E651" i="4"/>
  <c r="D651" i="4"/>
  <c r="C651" i="4"/>
  <c r="B651" i="4"/>
  <c r="AG650" i="4"/>
  <c r="AF650" i="4"/>
  <c r="AE650" i="4"/>
  <c r="AD650" i="4"/>
  <c r="AC650" i="4"/>
  <c r="AB650" i="4"/>
  <c r="AA650" i="4"/>
  <c r="Z650" i="4"/>
  <c r="Y650" i="4"/>
  <c r="X650" i="4"/>
  <c r="W650" i="4"/>
  <c r="V650" i="4"/>
  <c r="U650" i="4"/>
  <c r="T650" i="4"/>
  <c r="S650" i="4"/>
  <c r="R650" i="4"/>
  <c r="Q650" i="4"/>
  <c r="P650" i="4"/>
  <c r="O650" i="4"/>
  <c r="N650" i="4"/>
  <c r="M650" i="4"/>
  <c r="L650" i="4"/>
  <c r="K650" i="4"/>
  <c r="J650" i="4"/>
  <c r="I650" i="4"/>
  <c r="H650" i="4"/>
  <c r="G650" i="4"/>
  <c r="F650" i="4"/>
  <c r="E650" i="4"/>
  <c r="D650" i="4"/>
  <c r="C650" i="4"/>
  <c r="B650" i="4"/>
  <c r="AG649" i="4"/>
  <c r="AF649" i="4"/>
  <c r="AE649" i="4"/>
  <c r="AD649" i="4"/>
  <c r="AC649" i="4"/>
  <c r="AB649" i="4"/>
  <c r="AA649" i="4"/>
  <c r="Z649" i="4"/>
  <c r="Y649" i="4"/>
  <c r="X649" i="4"/>
  <c r="W649" i="4"/>
  <c r="V649" i="4"/>
  <c r="U649" i="4"/>
  <c r="T649" i="4"/>
  <c r="S649" i="4"/>
  <c r="R649" i="4"/>
  <c r="Q649" i="4"/>
  <c r="P649" i="4"/>
  <c r="O649" i="4"/>
  <c r="N649" i="4"/>
  <c r="M649" i="4"/>
  <c r="L649" i="4"/>
  <c r="K649" i="4"/>
  <c r="J649" i="4"/>
  <c r="I649" i="4"/>
  <c r="H649" i="4"/>
  <c r="G649" i="4"/>
  <c r="F649" i="4"/>
  <c r="E649" i="4"/>
  <c r="D649" i="4"/>
  <c r="C649" i="4"/>
  <c r="B649" i="4"/>
  <c r="AG648" i="4"/>
  <c r="AF648" i="4"/>
  <c r="AE648" i="4"/>
  <c r="AD648" i="4"/>
  <c r="AC648" i="4"/>
  <c r="AB648" i="4"/>
  <c r="AA648" i="4"/>
  <c r="Z648" i="4"/>
  <c r="Y648" i="4"/>
  <c r="X648" i="4"/>
  <c r="W648" i="4"/>
  <c r="V648" i="4"/>
  <c r="U648" i="4"/>
  <c r="T648" i="4"/>
  <c r="S648" i="4"/>
  <c r="R648" i="4"/>
  <c r="Q648" i="4"/>
  <c r="P648" i="4"/>
  <c r="O648" i="4"/>
  <c r="N648" i="4"/>
  <c r="M648" i="4"/>
  <c r="L648" i="4"/>
  <c r="K648" i="4"/>
  <c r="J648" i="4"/>
  <c r="I648" i="4"/>
  <c r="H648" i="4"/>
  <c r="G648" i="4"/>
  <c r="F648" i="4"/>
  <c r="E648" i="4"/>
  <c r="D648" i="4"/>
  <c r="C648" i="4"/>
  <c r="B648" i="4"/>
  <c r="AG647" i="4"/>
  <c r="AF647" i="4"/>
  <c r="AE647" i="4"/>
  <c r="AD647" i="4"/>
  <c r="AC647" i="4"/>
  <c r="AB647" i="4"/>
  <c r="AA647" i="4"/>
  <c r="Z647" i="4"/>
  <c r="Y647" i="4"/>
  <c r="X647" i="4"/>
  <c r="W647" i="4"/>
  <c r="V647" i="4"/>
  <c r="U647" i="4"/>
  <c r="T647" i="4"/>
  <c r="S647" i="4"/>
  <c r="R647" i="4"/>
  <c r="Q647" i="4"/>
  <c r="P647" i="4"/>
  <c r="O647" i="4"/>
  <c r="N647" i="4"/>
  <c r="M647" i="4"/>
  <c r="L647" i="4"/>
  <c r="K647" i="4"/>
  <c r="J647" i="4"/>
  <c r="I647" i="4"/>
  <c r="H647" i="4"/>
  <c r="G647" i="4"/>
  <c r="F647" i="4"/>
  <c r="E647" i="4"/>
  <c r="D647" i="4"/>
  <c r="C647" i="4"/>
  <c r="B647" i="4"/>
  <c r="AG646" i="4"/>
  <c r="AF646" i="4"/>
  <c r="AE646" i="4"/>
  <c r="AD646" i="4"/>
  <c r="AC646" i="4"/>
  <c r="AB646" i="4"/>
  <c r="AA646" i="4"/>
  <c r="Z646" i="4"/>
  <c r="Y646" i="4"/>
  <c r="X646" i="4"/>
  <c r="W646" i="4"/>
  <c r="V646" i="4"/>
  <c r="U646" i="4"/>
  <c r="T646" i="4"/>
  <c r="S646" i="4"/>
  <c r="R646" i="4"/>
  <c r="Q646" i="4"/>
  <c r="P646" i="4"/>
  <c r="O646" i="4"/>
  <c r="N646" i="4"/>
  <c r="M646" i="4"/>
  <c r="L646" i="4"/>
  <c r="K646" i="4"/>
  <c r="J646" i="4"/>
  <c r="I646" i="4"/>
  <c r="H646" i="4"/>
  <c r="G646" i="4"/>
  <c r="F646" i="4"/>
  <c r="E646" i="4"/>
  <c r="D646" i="4"/>
  <c r="C646" i="4"/>
  <c r="B646" i="4"/>
  <c r="AG645" i="4"/>
  <c r="AF645" i="4"/>
  <c r="AE645" i="4"/>
  <c r="AD645" i="4"/>
  <c r="AC645" i="4"/>
  <c r="AB645" i="4"/>
  <c r="AA645" i="4"/>
  <c r="Z645" i="4"/>
  <c r="Y645" i="4"/>
  <c r="X645" i="4"/>
  <c r="W645" i="4"/>
  <c r="V645" i="4"/>
  <c r="U645" i="4"/>
  <c r="T645" i="4"/>
  <c r="S645" i="4"/>
  <c r="R645" i="4"/>
  <c r="Q645" i="4"/>
  <c r="P645" i="4"/>
  <c r="O645" i="4"/>
  <c r="N645" i="4"/>
  <c r="M645" i="4"/>
  <c r="L645" i="4"/>
  <c r="K645" i="4"/>
  <c r="J645" i="4"/>
  <c r="I645" i="4"/>
  <c r="H645" i="4"/>
  <c r="G645" i="4"/>
  <c r="F645" i="4"/>
  <c r="E645" i="4"/>
  <c r="D645" i="4"/>
  <c r="C645" i="4"/>
  <c r="B645" i="4"/>
  <c r="AG644" i="4"/>
  <c r="AF644" i="4"/>
  <c r="AE644" i="4"/>
  <c r="AD644" i="4"/>
  <c r="AC644" i="4"/>
  <c r="AB644" i="4"/>
  <c r="AA644" i="4"/>
  <c r="Z644" i="4"/>
  <c r="Y644" i="4"/>
  <c r="X644" i="4"/>
  <c r="W644" i="4"/>
  <c r="V644" i="4"/>
  <c r="U644" i="4"/>
  <c r="T644" i="4"/>
  <c r="S644" i="4"/>
  <c r="R644" i="4"/>
  <c r="Q644" i="4"/>
  <c r="P644" i="4"/>
  <c r="O644" i="4"/>
  <c r="N644" i="4"/>
  <c r="M644" i="4"/>
  <c r="L644" i="4"/>
  <c r="K644" i="4"/>
  <c r="J644" i="4"/>
  <c r="I644" i="4"/>
  <c r="H644" i="4"/>
  <c r="G644" i="4"/>
  <c r="F644" i="4"/>
  <c r="E644" i="4"/>
  <c r="D644" i="4"/>
  <c r="C644" i="4"/>
  <c r="B644" i="4"/>
  <c r="AG643" i="4"/>
  <c r="AF643" i="4"/>
  <c r="AE643" i="4"/>
  <c r="AD643" i="4"/>
  <c r="AC643" i="4"/>
  <c r="AB643" i="4"/>
  <c r="AA643" i="4"/>
  <c r="Z643" i="4"/>
  <c r="Y643" i="4"/>
  <c r="X643" i="4"/>
  <c r="W643" i="4"/>
  <c r="V643" i="4"/>
  <c r="U643" i="4"/>
  <c r="T643" i="4"/>
  <c r="S643" i="4"/>
  <c r="R643" i="4"/>
  <c r="Q643" i="4"/>
  <c r="P643" i="4"/>
  <c r="O643" i="4"/>
  <c r="N643" i="4"/>
  <c r="M643" i="4"/>
  <c r="L643" i="4"/>
  <c r="K643" i="4"/>
  <c r="J643" i="4"/>
  <c r="I643" i="4"/>
  <c r="H643" i="4"/>
  <c r="G643" i="4"/>
  <c r="F643" i="4"/>
  <c r="E643" i="4"/>
  <c r="D643" i="4"/>
  <c r="C643" i="4"/>
  <c r="B643" i="4"/>
  <c r="AG642" i="4"/>
  <c r="AF642" i="4"/>
  <c r="AE642" i="4"/>
  <c r="AD642" i="4"/>
  <c r="AC642" i="4"/>
  <c r="AB642" i="4"/>
  <c r="AA642" i="4"/>
  <c r="Z642" i="4"/>
  <c r="Y642" i="4"/>
  <c r="X642" i="4"/>
  <c r="W642" i="4"/>
  <c r="V642" i="4"/>
  <c r="U642" i="4"/>
  <c r="T642" i="4"/>
  <c r="S642" i="4"/>
  <c r="R642" i="4"/>
  <c r="Q642" i="4"/>
  <c r="P642" i="4"/>
  <c r="O642" i="4"/>
  <c r="N642" i="4"/>
  <c r="M642" i="4"/>
  <c r="L642" i="4"/>
  <c r="K642" i="4"/>
  <c r="J642" i="4"/>
  <c r="I642" i="4"/>
  <c r="H642" i="4"/>
  <c r="G642" i="4"/>
  <c r="F642" i="4"/>
  <c r="E642" i="4"/>
  <c r="D642" i="4"/>
  <c r="C642" i="4"/>
  <c r="B642" i="4"/>
  <c r="AG641" i="4"/>
  <c r="AF641" i="4"/>
  <c r="AE641" i="4"/>
  <c r="AD641" i="4"/>
  <c r="AC641" i="4"/>
  <c r="AB641" i="4"/>
  <c r="AA641" i="4"/>
  <c r="Z641" i="4"/>
  <c r="Y641" i="4"/>
  <c r="X641" i="4"/>
  <c r="W641" i="4"/>
  <c r="V641" i="4"/>
  <c r="U641" i="4"/>
  <c r="T641" i="4"/>
  <c r="S641" i="4"/>
  <c r="R641" i="4"/>
  <c r="Q641" i="4"/>
  <c r="P641" i="4"/>
  <c r="O641" i="4"/>
  <c r="N641" i="4"/>
  <c r="M641" i="4"/>
  <c r="L641" i="4"/>
  <c r="K641" i="4"/>
  <c r="J641" i="4"/>
  <c r="I641" i="4"/>
  <c r="H641" i="4"/>
  <c r="G641" i="4"/>
  <c r="F641" i="4"/>
  <c r="E641" i="4"/>
  <c r="D641" i="4"/>
  <c r="C641" i="4"/>
  <c r="B641" i="4"/>
  <c r="AG640" i="4"/>
  <c r="AF640" i="4"/>
  <c r="AE640" i="4"/>
  <c r="AD640" i="4"/>
  <c r="AC640" i="4"/>
  <c r="AB640" i="4"/>
  <c r="AA640" i="4"/>
  <c r="Z640" i="4"/>
  <c r="Y640" i="4"/>
  <c r="X640" i="4"/>
  <c r="W640" i="4"/>
  <c r="V640" i="4"/>
  <c r="U640" i="4"/>
  <c r="T640" i="4"/>
  <c r="S640" i="4"/>
  <c r="R640" i="4"/>
  <c r="Q640" i="4"/>
  <c r="P640" i="4"/>
  <c r="O640" i="4"/>
  <c r="N640" i="4"/>
  <c r="M640" i="4"/>
  <c r="L640" i="4"/>
  <c r="K640" i="4"/>
  <c r="J640" i="4"/>
  <c r="I640" i="4"/>
  <c r="H640" i="4"/>
  <c r="G640" i="4"/>
  <c r="F640" i="4"/>
  <c r="E640" i="4"/>
  <c r="D640" i="4"/>
  <c r="C640" i="4"/>
  <c r="B640" i="4"/>
  <c r="AG639" i="4"/>
  <c r="AF639" i="4"/>
  <c r="AE639" i="4"/>
  <c r="AD639" i="4"/>
  <c r="AC639" i="4"/>
  <c r="AB639" i="4"/>
  <c r="AA639" i="4"/>
  <c r="Z639" i="4"/>
  <c r="Y639" i="4"/>
  <c r="X639" i="4"/>
  <c r="W639" i="4"/>
  <c r="V639" i="4"/>
  <c r="U639" i="4"/>
  <c r="T639" i="4"/>
  <c r="S639" i="4"/>
  <c r="R639" i="4"/>
  <c r="Q639" i="4"/>
  <c r="P639" i="4"/>
  <c r="O639" i="4"/>
  <c r="N639" i="4"/>
  <c r="M639" i="4"/>
  <c r="L639" i="4"/>
  <c r="K639" i="4"/>
  <c r="J639" i="4"/>
  <c r="I639" i="4"/>
  <c r="H639" i="4"/>
  <c r="G639" i="4"/>
  <c r="F639" i="4"/>
  <c r="E639" i="4"/>
  <c r="D639" i="4"/>
  <c r="C639" i="4"/>
  <c r="B639" i="4"/>
  <c r="AG638" i="4"/>
  <c r="AF638" i="4"/>
  <c r="AE638" i="4"/>
  <c r="AD638" i="4"/>
  <c r="AC638" i="4"/>
  <c r="AB638" i="4"/>
  <c r="AA638" i="4"/>
  <c r="Z638" i="4"/>
  <c r="Y638" i="4"/>
  <c r="X638" i="4"/>
  <c r="W638" i="4"/>
  <c r="V638" i="4"/>
  <c r="U638" i="4"/>
  <c r="T638" i="4"/>
  <c r="S638" i="4"/>
  <c r="R638" i="4"/>
  <c r="Q638" i="4"/>
  <c r="P638" i="4"/>
  <c r="O638" i="4"/>
  <c r="N638" i="4"/>
  <c r="M638" i="4"/>
  <c r="L638" i="4"/>
  <c r="K638" i="4"/>
  <c r="J638" i="4"/>
  <c r="I638" i="4"/>
  <c r="H638" i="4"/>
  <c r="G638" i="4"/>
  <c r="F638" i="4"/>
  <c r="E638" i="4"/>
  <c r="D638" i="4"/>
  <c r="C638" i="4"/>
  <c r="B638" i="4"/>
  <c r="AG637" i="4"/>
  <c r="AF637" i="4"/>
  <c r="AE637" i="4"/>
  <c r="AD637" i="4"/>
  <c r="AC637" i="4"/>
  <c r="AB637" i="4"/>
  <c r="AA637" i="4"/>
  <c r="Z637" i="4"/>
  <c r="Y637" i="4"/>
  <c r="X637" i="4"/>
  <c r="W637" i="4"/>
  <c r="V637" i="4"/>
  <c r="U637" i="4"/>
  <c r="T637" i="4"/>
  <c r="S637" i="4"/>
  <c r="R637" i="4"/>
  <c r="Q637" i="4"/>
  <c r="P637" i="4"/>
  <c r="O637" i="4"/>
  <c r="N637" i="4"/>
  <c r="M637" i="4"/>
  <c r="L637" i="4"/>
  <c r="K637" i="4"/>
  <c r="J637" i="4"/>
  <c r="I637" i="4"/>
  <c r="H637" i="4"/>
  <c r="G637" i="4"/>
  <c r="F637" i="4"/>
  <c r="E637" i="4"/>
  <c r="D637" i="4"/>
  <c r="C637" i="4"/>
  <c r="B637" i="4"/>
  <c r="AG636" i="4"/>
  <c r="AF636" i="4"/>
  <c r="AE636" i="4"/>
  <c r="AD636" i="4"/>
  <c r="AC636" i="4"/>
  <c r="AB636" i="4"/>
  <c r="AA636" i="4"/>
  <c r="Z636" i="4"/>
  <c r="Y636" i="4"/>
  <c r="X636" i="4"/>
  <c r="W636" i="4"/>
  <c r="V636" i="4"/>
  <c r="U636" i="4"/>
  <c r="T636" i="4"/>
  <c r="S636" i="4"/>
  <c r="R636" i="4"/>
  <c r="Q636" i="4"/>
  <c r="P636" i="4"/>
  <c r="O636" i="4"/>
  <c r="N636" i="4"/>
  <c r="M636" i="4"/>
  <c r="L636" i="4"/>
  <c r="K636" i="4"/>
  <c r="J636" i="4"/>
  <c r="I636" i="4"/>
  <c r="H636" i="4"/>
  <c r="G636" i="4"/>
  <c r="F636" i="4"/>
  <c r="E636" i="4"/>
  <c r="D636" i="4"/>
  <c r="C636" i="4"/>
  <c r="B636" i="4"/>
  <c r="AG635" i="4"/>
  <c r="AF635" i="4"/>
  <c r="AE635" i="4"/>
  <c r="AD635" i="4"/>
  <c r="AC635" i="4"/>
  <c r="AB635" i="4"/>
  <c r="AA635" i="4"/>
  <c r="Z635" i="4"/>
  <c r="Y635" i="4"/>
  <c r="X635" i="4"/>
  <c r="W635" i="4"/>
  <c r="V635" i="4"/>
  <c r="U635" i="4"/>
  <c r="T635" i="4"/>
  <c r="S635" i="4"/>
  <c r="R635" i="4"/>
  <c r="Q635" i="4"/>
  <c r="P635" i="4"/>
  <c r="O635" i="4"/>
  <c r="N635" i="4"/>
  <c r="M635" i="4"/>
  <c r="L635" i="4"/>
  <c r="K635" i="4"/>
  <c r="J635" i="4"/>
  <c r="I635" i="4"/>
  <c r="H635" i="4"/>
  <c r="G635" i="4"/>
  <c r="F635" i="4"/>
  <c r="E635" i="4"/>
  <c r="D635" i="4"/>
  <c r="C635" i="4"/>
  <c r="B635" i="4"/>
  <c r="AG634" i="4"/>
  <c r="AF634" i="4"/>
  <c r="AE634" i="4"/>
  <c r="AD634" i="4"/>
  <c r="AC634" i="4"/>
  <c r="AB634" i="4"/>
  <c r="AA634" i="4"/>
  <c r="Z634" i="4"/>
  <c r="Y634" i="4"/>
  <c r="X634" i="4"/>
  <c r="W634" i="4"/>
  <c r="V634" i="4"/>
  <c r="U634" i="4"/>
  <c r="T634" i="4"/>
  <c r="S634" i="4"/>
  <c r="R634" i="4"/>
  <c r="Q634" i="4"/>
  <c r="P634" i="4"/>
  <c r="O634" i="4"/>
  <c r="N634" i="4"/>
  <c r="M634" i="4"/>
  <c r="L634" i="4"/>
  <c r="K634" i="4"/>
  <c r="J634" i="4"/>
  <c r="I634" i="4"/>
  <c r="H634" i="4"/>
  <c r="G634" i="4"/>
  <c r="F634" i="4"/>
  <c r="E634" i="4"/>
  <c r="D634" i="4"/>
  <c r="C634" i="4"/>
  <c r="B634" i="4"/>
  <c r="AG633" i="4"/>
  <c r="AF633" i="4"/>
  <c r="AE633" i="4"/>
  <c r="AD633" i="4"/>
  <c r="AC633" i="4"/>
  <c r="AB633" i="4"/>
  <c r="AA633" i="4"/>
  <c r="Z633" i="4"/>
  <c r="Y633" i="4"/>
  <c r="X633" i="4"/>
  <c r="W633" i="4"/>
  <c r="V633" i="4"/>
  <c r="U633" i="4"/>
  <c r="T633" i="4"/>
  <c r="S633" i="4"/>
  <c r="R633" i="4"/>
  <c r="Q633" i="4"/>
  <c r="P633" i="4"/>
  <c r="O633" i="4"/>
  <c r="N633" i="4"/>
  <c r="M633" i="4"/>
  <c r="L633" i="4"/>
  <c r="K633" i="4"/>
  <c r="J633" i="4"/>
  <c r="I633" i="4"/>
  <c r="H633" i="4"/>
  <c r="G633" i="4"/>
  <c r="F633" i="4"/>
  <c r="E633" i="4"/>
  <c r="D633" i="4"/>
  <c r="C633" i="4"/>
  <c r="B633" i="4"/>
  <c r="AG632" i="4"/>
  <c r="AF632" i="4"/>
  <c r="AE632" i="4"/>
  <c r="AD632" i="4"/>
  <c r="AC632" i="4"/>
  <c r="AB632" i="4"/>
  <c r="AA632" i="4"/>
  <c r="Z632" i="4"/>
  <c r="Y632" i="4"/>
  <c r="X632" i="4"/>
  <c r="W632" i="4"/>
  <c r="V632" i="4"/>
  <c r="U632" i="4"/>
  <c r="T632" i="4"/>
  <c r="S632" i="4"/>
  <c r="R632" i="4"/>
  <c r="Q632" i="4"/>
  <c r="P632" i="4"/>
  <c r="O632" i="4"/>
  <c r="N632" i="4"/>
  <c r="M632" i="4"/>
  <c r="L632" i="4"/>
  <c r="K632" i="4"/>
  <c r="J632" i="4"/>
  <c r="I632" i="4"/>
  <c r="H632" i="4"/>
  <c r="G632" i="4"/>
  <c r="F632" i="4"/>
  <c r="E632" i="4"/>
  <c r="D632" i="4"/>
  <c r="C632" i="4"/>
  <c r="B632" i="4"/>
  <c r="AG631" i="4"/>
  <c r="AF631" i="4"/>
  <c r="AE631" i="4"/>
  <c r="AD631" i="4"/>
  <c r="AC631" i="4"/>
  <c r="AB631" i="4"/>
  <c r="AA631" i="4"/>
  <c r="Z631" i="4"/>
  <c r="Y631" i="4"/>
  <c r="X631" i="4"/>
  <c r="W631" i="4"/>
  <c r="V631" i="4"/>
  <c r="U631" i="4"/>
  <c r="T631" i="4"/>
  <c r="S631" i="4"/>
  <c r="R631" i="4"/>
  <c r="Q631" i="4"/>
  <c r="P631" i="4"/>
  <c r="O631" i="4"/>
  <c r="N631" i="4"/>
  <c r="M631" i="4"/>
  <c r="L631" i="4"/>
  <c r="K631" i="4"/>
  <c r="J631" i="4"/>
  <c r="I631" i="4"/>
  <c r="H631" i="4"/>
  <c r="G631" i="4"/>
  <c r="F631" i="4"/>
  <c r="E631" i="4"/>
  <c r="D631" i="4"/>
  <c r="C631" i="4"/>
  <c r="B631" i="4"/>
  <c r="AG630" i="4"/>
  <c r="AF630" i="4"/>
  <c r="AE630" i="4"/>
  <c r="AD630" i="4"/>
  <c r="AC630" i="4"/>
  <c r="AB630" i="4"/>
  <c r="AA630" i="4"/>
  <c r="Z630" i="4"/>
  <c r="Y630" i="4"/>
  <c r="X630" i="4"/>
  <c r="W630" i="4"/>
  <c r="V630" i="4"/>
  <c r="U630" i="4"/>
  <c r="T630" i="4"/>
  <c r="S630" i="4"/>
  <c r="R630" i="4"/>
  <c r="Q630" i="4"/>
  <c r="P630" i="4"/>
  <c r="O630" i="4"/>
  <c r="N630" i="4"/>
  <c r="M630" i="4"/>
  <c r="L630" i="4"/>
  <c r="K630" i="4"/>
  <c r="J630" i="4"/>
  <c r="I630" i="4"/>
  <c r="H630" i="4"/>
  <c r="G630" i="4"/>
  <c r="F630" i="4"/>
  <c r="E630" i="4"/>
  <c r="D630" i="4"/>
  <c r="C630" i="4"/>
  <c r="B630" i="4"/>
  <c r="AG629" i="4"/>
  <c r="AF629" i="4"/>
  <c r="AE629" i="4"/>
  <c r="AD629" i="4"/>
  <c r="AC629" i="4"/>
  <c r="AB629" i="4"/>
  <c r="AA629" i="4"/>
  <c r="Z629" i="4"/>
  <c r="Y629" i="4"/>
  <c r="X629" i="4"/>
  <c r="W629" i="4"/>
  <c r="V629" i="4"/>
  <c r="U629" i="4"/>
  <c r="T629" i="4"/>
  <c r="S629" i="4"/>
  <c r="R629" i="4"/>
  <c r="Q629" i="4"/>
  <c r="P629" i="4"/>
  <c r="O629" i="4"/>
  <c r="N629" i="4"/>
  <c r="M629" i="4"/>
  <c r="L629" i="4"/>
  <c r="K629" i="4"/>
  <c r="J629" i="4"/>
  <c r="I629" i="4"/>
  <c r="H629" i="4"/>
  <c r="G629" i="4"/>
  <c r="F629" i="4"/>
  <c r="E629" i="4"/>
  <c r="D629" i="4"/>
  <c r="C629" i="4"/>
  <c r="B629" i="4"/>
  <c r="AG628" i="4"/>
  <c r="AF628" i="4"/>
  <c r="AE628" i="4"/>
  <c r="AD628" i="4"/>
  <c r="AC628" i="4"/>
  <c r="AB628" i="4"/>
  <c r="AA628" i="4"/>
  <c r="Z628" i="4"/>
  <c r="Y628" i="4"/>
  <c r="X628" i="4"/>
  <c r="W628" i="4"/>
  <c r="V628" i="4"/>
  <c r="U628" i="4"/>
  <c r="T628" i="4"/>
  <c r="S628" i="4"/>
  <c r="R628" i="4"/>
  <c r="Q628" i="4"/>
  <c r="P628" i="4"/>
  <c r="O628" i="4"/>
  <c r="N628" i="4"/>
  <c r="M628" i="4"/>
  <c r="L628" i="4"/>
  <c r="K628" i="4"/>
  <c r="J628" i="4"/>
  <c r="I628" i="4"/>
  <c r="H628" i="4"/>
  <c r="G628" i="4"/>
  <c r="F628" i="4"/>
  <c r="E628" i="4"/>
  <c r="D628" i="4"/>
  <c r="C628" i="4"/>
  <c r="B628" i="4"/>
  <c r="AG627" i="4"/>
  <c r="AF627" i="4"/>
  <c r="AE627" i="4"/>
  <c r="AD627" i="4"/>
  <c r="AC627" i="4"/>
  <c r="AB627" i="4"/>
  <c r="AA627" i="4"/>
  <c r="Z627" i="4"/>
  <c r="Y627" i="4"/>
  <c r="X627" i="4"/>
  <c r="W627" i="4"/>
  <c r="V627" i="4"/>
  <c r="U627" i="4"/>
  <c r="T627" i="4"/>
  <c r="S627" i="4"/>
  <c r="R627" i="4"/>
  <c r="Q627" i="4"/>
  <c r="P627" i="4"/>
  <c r="O627" i="4"/>
  <c r="N627" i="4"/>
  <c r="M627" i="4"/>
  <c r="L627" i="4"/>
  <c r="K627" i="4"/>
  <c r="J627" i="4"/>
  <c r="I627" i="4"/>
  <c r="H627" i="4"/>
  <c r="G627" i="4"/>
  <c r="F627" i="4"/>
  <c r="E627" i="4"/>
  <c r="D627" i="4"/>
  <c r="C627" i="4"/>
  <c r="B627" i="4"/>
  <c r="AG626" i="4"/>
  <c r="AF626" i="4"/>
  <c r="AE626" i="4"/>
  <c r="AD626" i="4"/>
  <c r="AC626" i="4"/>
  <c r="AB626" i="4"/>
  <c r="AA626" i="4"/>
  <c r="Z626" i="4"/>
  <c r="Y626" i="4"/>
  <c r="X626" i="4"/>
  <c r="W626" i="4"/>
  <c r="V626" i="4"/>
  <c r="U626" i="4"/>
  <c r="T626" i="4"/>
  <c r="S626" i="4"/>
  <c r="R626" i="4"/>
  <c r="Q626" i="4"/>
  <c r="P626" i="4"/>
  <c r="O626" i="4"/>
  <c r="N626" i="4"/>
  <c r="M626" i="4"/>
  <c r="L626" i="4"/>
  <c r="K626" i="4"/>
  <c r="J626" i="4"/>
  <c r="I626" i="4"/>
  <c r="H626" i="4"/>
  <c r="G626" i="4"/>
  <c r="F626" i="4"/>
  <c r="E626" i="4"/>
  <c r="D626" i="4"/>
  <c r="C626" i="4"/>
  <c r="B626" i="4"/>
  <c r="AG625" i="4"/>
  <c r="AF625" i="4"/>
  <c r="AE625" i="4"/>
  <c r="AD625" i="4"/>
  <c r="AC625" i="4"/>
  <c r="AB625" i="4"/>
  <c r="AA625" i="4"/>
  <c r="Z625" i="4"/>
  <c r="Y625" i="4"/>
  <c r="X625" i="4"/>
  <c r="W625" i="4"/>
  <c r="V625" i="4"/>
  <c r="U625" i="4"/>
  <c r="T625" i="4"/>
  <c r="S625" i="4"/>
  <c r="R625" i="4"/>
  <c r="Q625" i="4"/>
  <c r="P625" i="4"/>
  <c r="O625" i="4"/>
  <c r="N625" i="4"/>
  <c r="M625" i="4"/>
  <c r="L625" i="4"/>
  <c r="K625" i="4"/>
  <c r="J625" i="4"/>
  <c r="I625" i="4"/>
  <c r="H625" i="4"/>
  <c r="G625" i="4"/>
  <c r="F625" i="4"/>
  <c r="E625" i="4"/>
  <c r="D625" i="4"/>
  <c r="C625" i="4"/>
  <c r="B625" i="4"/>
  <c r="AG624" i="4"/>
  <c r="AF624" i="4"/>
  <c r="AE624" i="4"/>
  <c r="AD624" i="4"/>
  <c r="AC624" i="4"/>
  <c r="AB624" i="4"/>
  <c r="AA624" i="4"/>
  <c r="Z624" i="4"/>
  <c r="Y624" i="4"/>
  <c r="X624" i="4"/>
  <c r="W624" i="4"/>
  <c r="V624" i="4"/>
  <c r="U624" i="4"/>
  <c r="T624" i="4"/>
  <c r="S624" i="4"/>
  <c r="R624" i="4"/>
  <c r="Q624" i="4"/>
  <c r="P624" i="4"/>
  <c r="O624" i="4"/>
  <c r="N624" i="4"/>
  <c r="M624" i="4"/>
  <c r="L624" i="4"/>
  <c r="K624" i="4"/>
  <c r="J624" i="4"/>
  <c r="I624" i="4"/>
  <c r="H624" i="4"/>
  <c r="G624" i="4"/>
  <c r="F624" i="4"/>
  <c r="E624" i="4"/>
  <c r="D624" i="4"/>
  <c r="C624" i="4"/>
  <c r="B624" i="4"/>
  <c r="AG623" i="4"/>
  <c r="AF623" i="4"/>
  <c r="AE623" i="4"/>
  <c r="AD623" i="4"/>
  <c r="AC623" i="4"/>
  <c r="AB623" i="4"/>
  <c r="AA623" i="4"/>
  <c r="Z623" i="4"/>
  <c r="Y623" i="4"/>
  <c r="X623" i="4"/>
  <c r="W623" i="4"/>
  <c r="V623" i="4"/>
  <c r="U623" i="4"/>
  <c r="T623" i="4"/>
  <c r="S623" i="4"/>
  <c r="R623" i="4"/>
  <c r="Q623" i="4"/>
  <c r="P623" i="4"/>
  <c r="O623" i="4"/>
  <c r="N623" i="4"/>
  <c r="M623" i="4"/>
  <c r="L623" i="4"/>
  <c r="K623" i="4"/>
  <c r="J623" i="4"/>
  <c r="I623" i="4"/>
  <c r="H623" i="4"/>
  <c r="G623" i="4"/>
  <c r="F623" i="4"/>
  <c r="E623" i="4"/>
  <c r="D623" i="4"/>
  <c r="C623" i="4"/>
  <c r="B623" i="4"/>
  <c r="AG622" i="4"/>
  <c r="AF622" i="4"/>
  <c r="AE622" i="4"/>
  <c r="AD622" i="4"/>
  <c r="AC622" i="4"/>
  <c r="AB622" i="4"/>
  <c r="AA622" i="4"/>
  <c r="Z622" i="4"/>
  <c r="Y622" i="4"/>
  <c r="X622" i="4"/>
  <c r="W622" i="4"/>
  <c r="V622" i="4"/>
  <c r="U622" i="4"/>
  <c r="T622" i="4"/>
  <c r="S622" i="4"/>
  <c r="R622" i="4"/>
  <c r="Q622" i="4"/>
  <c r="P622" i="4"/>
  <c r="O622" i="4"/>
  <c r="N622" i="4"/>
  <c r="M622" i="4"/>
  <c r="L622" i="4"/>
  <c r="K622" i="4"/>
  <c r="J622" i="4"/>
  <c r="I622" i="4"/>
  <c r="H622" i="4"/>
  <c r="G622" i="4"/>
  <c r="F622" i="4"/>
  <c r="E622" i="4"/>
  <c r="D622" i="4"/>
  <c r="C622" i="4"/>
  <c r="B622" i="4"/>
  <c r="AG621" i="4"/>
  <c r="AF621" i="4"/>
  <c r="AE621" i="4"/>
  <c r="AD621" i="4"/>
  <c r="AC621" i="4"/>
  <c r="AB621" i="4"/>
  <c r="AA621" i="4"/>
  <c r="Z621" i="4"/>
  <c r="Y621" i="4"/>
  <c r="X621" i="4"/>
  <c r="W621" i="4"/>
  <c r="V621" i="4"/>
  <c r="U621" i="4"/>
  <c r="T621" i="4"/>
  <c r="S621" i="4"/>
  <c r="R621" i="4"/>
  <c r="Q621" i="4"/>
  <c r="P621" i="4"/>
  <c r="O621" i="4"/>
  <c r="N621" i="4"/>
  <c r="M621" i="4"/>
  <c r="L621" i="4"/>
  <c r="K621" i="4"/>
  <c r="J621" i="4"/>
  <c r="I621" i="4"/>
  <c r="H621" i="4"/>
  <c r="G621" i="4"/>
  <c r="F621" i="4"/>
  <c r="E621" i="4"/>
  <c r="D621" i="4"/>
  <c r="C621" i="4"/>
  <c r="B621" i="4"/>
  <c r="AG620" i="4"/>
  <c r="AF620" i="4"/>
  <c r="AE620" i="4"/>
  <c r="AD620" i="4"/>
  <c r="AC620" i="4"/>
  <c r="AB620" i="4"/>
  <c r="AA620" i="4"/>
  <c r="Z620" i="4"/>
  <c r="Y620" i="4"/>
  <c r="X620" i="4"/>
  <c r="W620" i="4"/>
  <c r="V620" i="4"/>
  <c r="U620" i="4"/>
  <c r="T620" i="4"/>
  <c r="S620" i="4"/>
  <c r="R620" i="4"/>
  <c r="Q620" i="4"/>
  <c r="P620" i="4"/>
  <c r="O620" i="4"/>
  <c r="N620" i="4"/>
  <c r="M620" i="4"/>
  <c r="L620" i="4"/>
  <c r="K620" i="4"/>
  <c r="J620" i="4"/>
  <c r="I620" i="4"/>
  <c r="H620" i="4"/>
  <c r="G620" i="4"/>
  <c r="F620" i="4"/>
  <c r="E620" i="4"/>
  <c r="D620" i="4"/>
  <c r="C620" i="4"/>
  <c r="B620" i="4"/>
  <c r="AG619" i="4"/>
  <c r="AF619" i="4"/>
  <c r="AE619" i="4"/>
  <c r="AD619" i="4"/>
  <c r="AC619" i="4"/>
  <c r="AB619" i="4"/>
  <c r="AA619" i="4"/>
  <c r="Z619" i="4"/>
  <c r="Y619" i="4"/>
  <c r="X619" i="4"/>
  <c r="W619" i="4"/>
  <c r="V619" i="4"/>
  <c r="U619" i="4"/>
  <c r="T619" i="4"/>
  <c r="S619" i="4"/>
  <c r="R619" i="4"/>
  <c r="Q619" i="4"/>
  <c r="P619" i="4"/>
  <c r="O619" i="4"/>
  <c r="N619" i="4"/>
  <c r="M619" i="4"/>
  <c r="L619" i="4"/>
  <c r="K619" i="4"/>
  <c r="J619" i="4"/>
  <c r="I619" i="4"/>
  <c r="H619" i="4"/>
  <c r="G619" i="4"/>
  <c r="F619" i="4"/>
  <c r="E619" i="4"/>
  <c r="D619" i="4"/>
  <c r="C619" i="4"/>
  <c r="B619" i="4"/>
  <c r="AG618" i="4"/>
  <c r="AF618" i="4"/>
  <c r="AE618" i="4"/>
  <c r="AD618" i="4"/>
  <c r="AC618" i="4"/>
  <c r="AB618" i="4"/>
  <c r="AA618" i="4"/>
  <c r="Z618" i="4"/>
  <c r="Y618" i="4"/>
  <c r="X618" i="4"/>
  <c r="W618" i="4"/>
  <c r="V618" i="4"/>
  <c r="U618" i="4"/>
  <c r="T618" i="4"/>
  <c r="S618" i="4"/>
  <c r="R618" i="4"/>
  <c r="Q618" i="4"/>
  <c r="P618" i="4"/>
  <c r="O618" i="4"/>
  <c r="N618" i="4"/>
  <c r="M618" i="4"/>
  <c r="L618" i="4"/>
  <c r="K618" i="4"/>
  <c r="J618" i="4"/>
  <c r="I618" i="4"/>
  <c r="H618" i="4"/>
  <c r="G618" i="4"/>
  <c r="F618" i="4"/>
  <c r="E618" i="4"/>
  <c r="D618" i="4"/>
  <c r="C618" i="4"/>
  <c r="B618" i="4"/>
  <c r="AG617" i="4"/>
  <c r="AF617" i="4"/>
  <c r="AE617" i="4"/>
  <c r="AD617" i="4"/>
  <c r="AC617" i="4"/>
  <c r="AB617" i="4"/>
  <c r="AA617" i="4"/>
  <c r="Z617" i="4"/>
  <c r="Y617" i="4"/>
  <c r="X617" i="4"/>
  <c r="W617" i="4"/>
  <c r="V617" i="4"/>
  <c r="U617" i="4"/>
  <c r="T617" i="4"/>
  <c r="S617" i="4"/>
  <c r="R617" i="4"/>
  <c r="Q617" i="4"/>
  <c r="P617" i="4"/>
  <c r="O617" i="4"/>
  <c r="N617" i="4"/>
  <c r="M617" i="4"/>
  <c r="L617" i="4"/>
  <c r="K617" i="4"/>
  <c r="J617" i="4"/>
  <c r="I617" i="4"/>
  <c r="H617" i="4"/>
  <c r="G617" i="4"/>
  <c r="F617" i="4"/>
  <c r="E617" i="4"/>
  <c r="D617" i="4"/>
  <c r="C617" i="4"/>
  <c r="B617" i="4"/>
  <c r="AG616" i="4"/>
  <c r="AF616" i="4"/>
  <c r="AE616" i="4"/>
  <c r="AD616" i="4"/>
  <c r="AC616" i="4"/>
  <c r="AB616" i="4"/>
  <c r="AA616" i="4"/>
  <c r="Z616" i="4"/>
  <c r="Y616" i="4"/>
  <c r="X616" i="4"/>
  <c r="W616" i="4"/>
  <c r="V616" i="4"/>
  <c r="U616" i="4"/>
  <c r="T616" i="4"/>
  <c r="S616" i="4"/>
  <c r="R616" i="4"/>
  <c r="Q616" i="4"/>
  <c r="P616" i="4"/>
  <c r="O616" i="4"/>
  <c r="N616" i="4"/>
  <c r="M616" i="4"/>
  <c r="L616" i="4"/>
  <c r="K616" i="4"/>
  <c r="J616" i="4"/>
  <c r="I616" i="4"/>
  <c r="H616" i="4"/>
  <c r="G616" i="4"/>
  <c r="F616" i="4"/>
  <c r="E616" i="4"/>
  <c r="D616" i="4"/>
  <c r="C616" i="4"/>
  <c r="B616" i="4"/>
  <c r="AG615" i="4"/>
  <c r="AF615" i="4"/>
  <c r="AE615" i="4"/>
  <c r="AD615" i="4"/>
  <c r="AC615" i="4"/>
  <c r="AB615" i="4"/>
  <c r="AA615" i="4"/>
  <c r="Z615" i="4"/>
  <c r="Y615" i="4"/>
  <c r="X615" i="4"/>
  <c r="W615" i="4"/>
  <c r="V615" i="4"/>
  <c r="U615" i="4"/>
  <c r="T615" i="4"/>
  <c r="S615" i="4"/>
  <c r="R615" i="4"/>
  <c r="Q615" i="4"/>
  <c r="P615" i="4"/>
  <c r="O615" i="4"/>
  <c r="N615" i="4"/>
  <c r="M615" i="4"/>
  <c r="L615" i="4"/>
  <c r="K615" i="4"/>
  <c r="J615" i="4"/>
  <c r="I615" i="4"/>
  <c r="H615" i="4"/>
  <c r="G615" i="4"/>
  <c r="F615" i="4"/>
  <c r="E615" i="4"/>
  <c r="D615" i="4"/>
  <c r="C615" i="4"/>
  <c r="B615" i="4"/>
  <c r="AG614" i="4"/>
  <c r="AF614" i="4"/>
  <c r="AE614" i="4"/>
  <c r="AD614" i="4"/>
  <c r="AC614" i="4"/>
  <c r="AB614" i="4"/>
  <c r="AA614" i="4"/>
  <c r="Z614" i="4"/>
  <c r="Y614" i="4"/>
  <c r="X614" i="4"/>
  <c r="W614" i="4"/>
  <c r="V614" i="4"/>
  <c r="U614" i="4"/>
  <c r="T614" i="4"/>
  <c r="S614" i="4"/>
  <c r="R614" i="4"/>
  <c r="Q614" i="4"/>
  <c r="P614" i="4"/>
  <c r="O614" i="4"/>
  <c r="N614" i="4"/>
  <c r="M614" i="4"/>
  <c r="L614" i="4"/>
  <c r="K614" i="4"/>
  <c r="J614" i="4"/>
  <c r="I614" i="4"/>
  <c r="H614" i="4"/>
  <c r="G614" i="4"/>
  <c r="F614" i="4"/>
  <c r="E614" i="4"/>
  <c r="D614" i="4"/>
  <c r="C614" i="4"/>
  <c r="B614" i="4"/>
  <c r="AG613" i="4"/>
  <c r="AF613" i="4"/>
  <c r="AE613" i="4"/>
  <c r="AD613" i="4"/>
  <c r="AC613" i="4"/>
  <c r="AB613" i="4"/>
  <c r="AA613" i="4"/>
  <c r="Z613" i="4"/>
  <c r="Y613" i="4"/>
  <c r="X613" i="4"/>
  <c r="W613" i="4"/>
  <c r="V613" i="4"/>
  <c r="U613" i="4"/>
  <c r="T613" i="4"/>
  <c r="S613" i="4"/>
  <c r="R613" i="4"/>
  <c r="Q613" i="4"/>
  <c r="P613" i="4"/>
  <c r="O613" i="4"/>
  <c r="N613" i="4"/>
  <c r="M613" i="4"/>
  <c r="L613" i="4"/>
  <c r="K613" i="4"/>
  <c r="J613" i="4"/>
  <c r="I613" i="4"/>
  <c r="H613" i="4"/>
  <c r="G613" i="4"/>
  <c r="F613" i="4"/>
  <c r="E613" i="4"/>
  <c r="D613" i="4"/>
  <c r="C613" i="4"/>
  <c r="B613" i="4"/>
  <c r="AG612" i="4"/>
  <c r="AF612" i="4"/>
  <c r="AE612" i="4"/>
  <c r="AD612" i="4"/>
  <c r="AC612" i="4"/>
  <c r="AB612" i="4"/>
  <c r="AA612" i="4"/>
  <c r="Z612" i="4"/>
  <c r="Y612" i="4"/>
  <c r="X612" i="4"/>
  <c r="W612" i="4"/>
  <c r="V612" i="4"/>
  <c r="U612" i="4"/>
  <c r="T612" i="4"/>
  <c r="S612" i="4"/>
  <c r="R612" i="4"/>
  <c r="Q612" i="4"/>
  <c r="P612" i="4"/>
  <c r="O612" i="4"/>
  <c r="N612" i="4"/>
  <c r="M612" i="4"/>
  <c r="L612" i="4"/>
  <c r="K612" i="4"/>
  <c r="J612" i="4"/>
  <c r="I612" i="4"/>
  <c r="H612" i="4"/>
  <c r="G612" i="4"/>
  <c r="F612" i="4"/>
  <c r="E612" i="4"/>
  <c r="D612" i="4"/>
  <c r="C612" i="4"/>
  <c r="B612" i="4"/>
  <c r="AG611" i="4"/>
  <c r="AF611" i="4"/>
  <c r="AE611" i="4"/>
  <c r="AD611" i="4"/>
  <c r="AC611" i="4"/>
  <c r="AB611" i="4"/>
  <c r="AA611" i="4"/>
  <c r="Z611" i="4"/>
  <c r="Y611" i="4"/>
  <c r="X611" i="4"/>
  <c r="W611" i="4"/>
  <c r="V611" i="4"/>
  <c r="U611" i="4"/>
  <c r="T611" i="4"/>
  <c r="S611" i="4"/>
  <c r="R611" i="4"/>
  <c r="Q611" i="4"/>
  <c r="P611" i="4"/>
  <c r="O611" i="4"/>
  <c r="N611" i="4"/>
  <c r="M611" i="4"/>
  <c r="L611" i="4"/>
  <c r="K611" i="4"/>
  <c r="J611" i="4"/>
  <c r="I611" i="4"/>
  <c r="H611" i="4"/>
  <c r="G611" i="4"/>
  <c r="F611" i="4"/>
  <c r="E611" i="4"/>
  <c r="D611" i="4"/>
  <c r="C611" i="4"/>
  <c r="B611" i="4"/>
  <c r="AG610" i="4"/>
  <c r="AF610" i="4"/>
  <c r="AE610" i="4"/>
  <c r="AD610" i="4"/>
  <c r="AC610" i="4"/>
  <c r="AB610" i="4"/>
  <c r="AA610" i="4"/>
  <c r="Z610" i="4"/>
  <c r="Y610" i="4"/>
  <c r="X610" i="4"/>
  <c r="W610" i="4"/>
  <c r="V610" i="4"/>
  <c r="U610" i="4"/>
  <c r="T610" i="4"/>
  <c r="S610" i="4"/>
  <c r="R610" i="4"/>
  <c r="Q610" i="4"/>
  <c r="P610" i="4"/>
  <c r="O610" i="4"/>
  <c r="N610" i="4"/>
  <c r="M610" i="4"/>
  <c r="L610" i="4"/>
  <c r="K610" i="4"/>
  <c r="J610" i="4"/>
  <c r="I610" i="4"/>
  <c r="H610" i="4"/>
  <c r="G610" i="4"/>
  <c r="F610" i="4"/>
  <c r="E610" i="4"/>
  <c r="D610" i="4"/>
  <c r="C610" i="4"/>
  <c r="B610" i="4"/>
  <c r="AG609" i="4"/>
  <c r="AF609" i="4"/>
  <c r="AE609" i="4"/>
  <c r="AD609" i="4"/>
  <c r="AC609" i="4"/>
  <c r="AB609" i="4"/>
  <c r="AA609" i="4"/>
  <c r="Z609" i="4"/>
  <c r="Y609" i="4"/>
  <c r="X609" i="4"/>
  <c r="W609" i="4"/>
  <c r="V609" i="4"/>
  <c r="U609" i="4"/>
  <c r="T609" i="4"/>
  <c r="S609" i="4"/>
  <c r="R609" i="4"/>
  <c r="Q609" i="4"/>
  <c r="P609" i="4"/>
  <c r="O609" i="4"/>
  <c r="N609" i="4"/>
  <c r="M609" i="4"/>
  <c r="L609" i="4"/>
  <c r="K609" i="4"/>
  <c r="J609" i="4"/>
  <c r="I609" i="4"/>
  <c r="H609" i="4"/>
  <c r="G609" i="4"/>
  <c r="F609" i="4"/>
  <c r="E609" i="4"/>
  <c r="D609" i="4"/>
  <c r="C609" i="4"/>
  <c r="B609" i="4"/>
  <c r="AG608" i="4"/>
  <c r="AF608" i="4"/>
  <c r="AE608" i="4"/>
  <c r="AD608" i="4"/>
  <c r="AC608" i="4"/>
  <c r="AB608" i="4"/>
  <c r="AA608" i="4"/>
  <c r="Z608" i="4"/>
  <c r="Y608" i="4"/>
  <c r="X608" i="4"/>
  <c r="W608" i="4"/>
  <c r="V608" i="4"/>
  <c r="U608" i="4"/>
  <c r="T608" i="4"/>
  <c r="S608" i="4"/>
  <c r="R608" i="4"/>
  <c r="Q608" i="4"/>
  <c r="P608" i="4"/>
  <c r="O608" i="4"/>
  <c r="N608" i="4"/>
  <c r="M608" i="4"/>
  <c r="L608" i="4"/>
  <c r="K608" i="4"/>
  <c r="J608" i="4"/>
  <c r="I608" i="4"/>
  <c r="H608" i="4"/>
  <c r="G608" i="4"/>
  <c r="F608" i="4"/>
  <c r="E608" i="4"/>
  <c r="D608" i="4"/>
  <c r="C608" i="4"/>
  <c r="B608" i="4"/>
  <c r="AG607" i="4"/>
  <c r="AF607" i="4"/>
  <c r="AE607" i="4"/>
  <c r="AD607" i="4"/>
  <c r="AC607" i="4"/>
  <c r="AB607" i="4"/>
  <c r="AA607" i="4"/>
  <c r="Z607" i="4"/>
  <c r="Y607" i="4"/>
  <c r="X607" i="4"/>
  <c r="W607" i="4"/>
  <c r="V607" i="4"/>
  <c r="U607" i="4"/>
  <c r="T607" i="4"/>
  <c r="S607" i="4"/>
  <c r="R607" i="4"/>
  <c r="Q607" i="4"/>
  <c r="P607" i="4"/>
  <c r="O607" i="4"/>
  <c r="N607" i="4"/>
  <c r="M607" i="4"/>
  <c r="L607" i="4"/>
  <c r="K607" i="4"/>
  <c r="J607" i="4"/>
  <c r="I607" i="4"/>
  <c r="H607" i="4"/>
  <c r="G607" i="4"/>
  <c r="F607" i="4"/>
  <c r="E607" i="4"/>
  <c r="D607" i="4"/>
  <c r="C607" i="4"/>
  <c r="B607" i="4"/>
  <c r="AG606" i="4"/>
  <c r="AF606" i="4"/>
  <c r="AE606" i="4"/>
  <c r="AD606" i="4"/>
  <c r="AC606" i="4"/>
  <c r="AB606" i="4"/>
  <c r="AA606" i="4"/>
  <c r="Z606" i="4"/>
  <c r="Y606" i="4"/>
  <c r="X606" i="4"/>
  <c r="W606" i="4"/>
  <c r="V606" i="4"/>
  <c r="U606" i="4"/>
  <c r="T606" i="4"/>
  <c r="S606" i="4"/>
  <c r="R606" i="4"/>
  <c r="Q606" i="4"/>
  <c r="P606" i="4"/>
  <c r="O606" i="4"/>
  <c r="N606" i="4"/>
  <c r="M606" i="4"/>
  <c r="L606" i="4"/>
  <c r="K606" i="4"/>
  <c r="J606" i="4"/>
  <c r="I606" i="4"/>
  <c r="H606" i="4"/>
  <c r="G606" i="4"/>
  <c r="F606" i="4"/>
  <c r="E606" i="4"/>
  <c r="D606" i="4"/>
  <c r="C606" i="4"/>
  <c r="B606" i="4"/>
  <c r="AG605" i="4"/>
  <c r="AF605" i="4"/>
  <c r="AE605" i="4"/>
  <c r="AD605" i="4"/>
  <c r="AC605" i="4"/>
  <c r="AB605" i="4"/>
  <c r="AA605" i="4"/>
  <c r="Z605" i="4"/>
  <c r="Y605" i="4"/>
  <c r="X605" i="4"/>
  <c r="W605" i="4"/>
  <c r="V605" i="4"/>
  <c r="U605" i="4"/>
  <c r="T605" i="4"/>
  <c r="S605" i="4"/>
  <c r="R605" i="4"/>
  <c r="Q605" i="4"/>
  <c r="P605" i="4"/>
  <c r="O605" i="4"/>
  <c r="N605" i="4"/>
  <c r="M605" i="4"/>
  <c r="L605" i="4"/>
  <c r="K605" i="4"/>
  <c r="J605" i="4"/>
  <c r="I605" i="4"/>
  <c r="H605" i="4"/>
  <c r="G605" i="4"/>
  <c r="F605" i="4"/>
  <c r="E605" i="4"/>
  <c r="D605" i="4"/>
  <c r="C605" i="4"/>
  <c r="B605" i="4"/>
  <c r="AG604" i="4"/>
  <c r="AF604" i="4"/>
  <c r="AE604" i="4"/>
  <c r="AD604" i="4"/>
  <c r="AC604" i="4"/>
  <c r="AB604" i="4"/>
  <c r="AA604" i="4"/>
  <c r="Z604" i="4"/>
  <c r="Y604" i="4"/>
  <c r="X604" i="4"/>
  <c r="W604" i="4"/>
  <c r="V604" i="4"/>
  <c r="U604" i="4"/>
  <c r="T604" i="4"/>
  <c r="S604" i="4"/>
  <c r="R604" i="4"/>
  <c r="Q604" i="4"/>
  <c r="P604" i="4"/>
  <c r="O604" i="4"/>
  <c r="N604" i="4"/>
  <c r="M604" i="4"/>
  <c r="L604" i="4"/>
  <c r="K604" i="4"/>
  <c r="J604" i="4"/>
  <c r="I604" i="4"/>
  <c r="H604" i="4"/>
  <c r="G604" i="4"/>
  <c r="F604" i="4"/>
  <c r="E604" i="4"/>
  <c r="D604" i="4"/>
  <c r="C604" i="4"/>
  <c r="B604" i="4"/>
  <c r="AG603" i="4"/>
  <c r="AF603" i="4"/>
  <c r="AE603" i="4"/>
  <c r="AD603" i="4"/>
  <c r="AC603" i="4"/>
  <c r="AB603" i="4"/>
  <c r="AA603" i="4"/>
  <c r="Z603" i="4"/>
  <c r="Y603" i="4"/>
  <c r="X603" i="4"/>
  <c r="W603" i="4"/>
  <c r="V603" i="4"/>
  <c r="U603" i="4"/>
  <c r="T603" i="4"/>
  <c r="S603" i="4"/>
  <c r="R603" i="4"/>
  <c r="Q603" i="4"/>
  <c r="P603" i="4"/>
  <c r="O603" i="4"/>
  <c r="N603" i="4"/>
  <c r="M603" i="4"/>
  <c r="L603" i="4"/>
  <c r="K603" i="4"/>
  <c r="J603" i="4"/>
  <c r="I603" i="4"/>
  <c r="H603" i="4"/>
  <c r="G603" i="4"/>
  <c r="F603" i="4"/>
  <c r="E603" i="4"/>
  <c r="D603" i="4"/>
  <c r="C603" i="4"/>
  <c r="B603" i="4"/>
  <c r="AG602" i="4"/>
  <c r="AF602" i="4"/>
  <c r="AE602" i="4"/>
  <c r="AD602" i="4"/>
  <c r="AC602" i="4"/>
  <c r="AB602" i="4"/>
  <c r="AA602" i="4"/>
  <c r="Z602" i="4"/>
  <c r="Y602" i="4"/>
  <c r="X602" i="4"/>
  <c r="W602" i="4"/>
  <c r="V602" i="4"/>
  <c r="U602" i="4"/>
  <c r="T602" i="4"/>
  <c r="S602" i="4"/>
  <c r="R602" i="4"/>
  <c r="Q602" i="4"/>
  <c r="P602" i="4"/>
  <c r="O602" i="4"/>
  <c r="N602" i="4"/>
  <c r="M602" i="4"/>
  <c r="L602" i="4"/>
  <c r="K602" i="4"/>
  <c r="J602" i="4"/>
  <c r="I602" i="4"/>
  <c r="H602" i="4"/>
  <c r="G602" i="4"/>
  <c r="F602" i="4"/>
  <c r="E602" i="4"/>
  <c r="D602" i="4"/>
  <c r="C602" i="4"/>
  <c r="B602" i="4"/>
  <c r="AG601" i="4"/>
  <c r="AF601" i="4"/>
  <c r="AE601" i="4"/>
  <c r="AD601" i="4"/>
  <c r="AC601" i="4"/>
  <c r="AB601" i="4"/>
  <c r="AA601" i="4"/>
  <c r="Z601" i="4"/>
  <c r="Y601" i="4"/>
  <c r="X601" i="4"/>
  <c r="W601" i="4"/>
  <c r="V601" i="4"/>
  <c r="U601" i="4"/>
  <c r="T601" i="4"/>
  <c r="S601" i="4"/>
  <c r="R601" i="4"/>
  <c r="Q601" i="4"/>
  <c r="P601" i="4"/>
  <c r="O601" i="4"/>
  <c r="N601" i="4"/>
  <c r="M601" i="4"/>
  <c r="L601" i="4"/>
  <c r="K601" i="4"/>
  <c r="J601" i="4"/>
  <c r="I601" i="4"/>
  <c r="H601" i="4"/>
  <c r="G601" i="4"/>
  <c r="F601" i="4"/>
  <c r="E601" i="4"/>
  <c r="D601" i="4"/>
  <c r="C601" i="4"/>
  <c r="B601" i="4"/>
  <c r="AG600" i="4"/>
  <c r="AF600" i="4"/>
  <c r="AE600" i="4"/>
  <c r="AD600" i="4"/>
  <c r="AC600" i="4"/>
  <c r="AB600" i="4"/>
  <c r="AA600" i="4"/>
  <c r="Z600" i="4"/>
  <c r="Y600" i="4"/>
  <c r="X600" i="4"/>
  <c r="W600" i="4"/>
  <c r="V600" i="4"/>
  <c r="U600" i="4"/>
  <c r="T600" i="4"/>
  <c r="S600" i="4"/>
  <c r="R600" i="4"/>
  <c r="Q600" i="4"/>
  <c r="P600" i="4"/>
  <c r="O600" i="4"/>
  <c r="N600" i="4"/>
  <c r="M600" i="4"/>
  <c r="L600" i="4"/>
  <c r="K600" i="4"/>
  <c r="J600" i="4"/>
  <c r="I600" i="4"/>
  <c r="H600" i="4"/>
  <c r="G600" i="4"/>
  <c r="F600" i="4"/>
  <c r="E600" i="4"/>
  <c r="D600" i="4"/>
  <c r="C600" i="4"/>
  <c r="B600" i="4"/>
  <c r="AG599" i="4"/>
  <c r="AF599" i="4"/>
  <c r="AE599" i="4"/>
  <c r="AD599" i="4"/>
  <c r="AC599" i="4"/>
  <c r="AB599" i="4"/>
  <c r="AA599" i="4"/>
  <c r="Z599" i="4"/>
  <c r="Y599" i="4"/>
  <c r="X599" i="4"/>
  <c r="W599" i="4"/>
  <c r="V599" i="4"/>
  <c r="U599" i="4"/>
  <c r="T599" i="4"/>
  <c r="S599" i="4"/>
  <c r="R599" i="4"/>
  <c r="Q599" i="4"/>
  <c r="P599" i="4"/>
  <c r="O599" i="4"/>
  <c r="N599" i="4"/>
  <c r="M599" i="4"/>
  <c r="L599" i="4"/>
  <c r="K599" i="4"/>
  <c r="J599" i="4"/>
  <c r="I599" i="4"/>
  <c r="H599" i="4"/>
  <c r="G599" i="4"/>
  <c r="F599" i="4"/>
  <c r="E599" i="4"/>
  <c r="D599" i="4"/>
  <c r="C599" i="4"/>
  <c r="B599" i="4"/>
  <c r="AG598" i="4"/>
  <c r="AF598" i="4"/>
  <c r="AE598" i="4"/>
  <c r="AD598" i="4"/>
  <c r="AC598" i="4"/>
  <c r="AB598" i="4"/>
  <c r="AA598" i="4"/>
  <c r="Z598" i="4"/>
  <c r="Y598" i="4"/>
  <c r="X598" i="4"/>
  <c r="W598" i="4"/>
  <c r="V598" i="4"/>
  <c r="U598" i="4"/>
  <c r="T598" i="4"/>
  <c r="S598" i="4"/>
  <c r="R598" i="4"/>
  <c r="Q598" i="4"/>
  <c r="P598" i="4"/>
  <c r="O598" i="4"/>
  <c r="N598" i="4"/>
  <c r="M598" i="4"/>
  <c r="L598" i="4"/>
  <c r="K598" i="4"/>
  <c r="J598" i="4"/>
  <c r="I598" i="4"/>
  <c r="H598" i="4"/>
  <c r="G598" i="4"/>
  <c r="F598" i="4"/>
  <c r="E598" i="4"/>
  <c r="D598" i="4"/>
  <c r="C598" i="4"/>
  <c r="B598" i="4"/>
  <c r="AG597" i="4"/>
  <c r="AF597" i="4"/>
  <c r="AE597" i="4"/>
  <c r="AD597" i="4"/>
  <c r="AC597" i="4"/>
  <c r="AB597" i="4"/>
  <c r="AA597" i="4"/>
  <c r="Z597" i="4"/>
  <c r="Y597" i="4"/>
  <c r="X597" i="4"/>
  <c r="W597" i="4"/>
  <c r="V597" i="4"/>
  <c r="U597" i="4"/>
  <c r="T597" i="4"/>
  <c r="S597" i="4"/>
  <c r="R597" i="4"/>
  <c r="Q597" i="4"/>
  <c r="P597" i="4"/>
  <c r="O597" i="4"/>
  <c r="N597" i="4"/>
  <c r="M597" i="4"/>
  <c r="L597" i="4"/>
  <c r="K597" i="4"/>
  <c r="J597" i="4"/>
  <c r="I597" i="4"/>
  <c r="H597" i="4"/>
  <c r="G597" i="4"/>
  <c r="F597" i="4"/>
  <c r="E597" i="4"/>
  <c r="D597" i="4"/>
  <c r="C597" i="4"/>
  <c r="B597" i="4"/>
  <c r="AG596" i="4"/>
  <c r="AF596" i="4"/>
  <c r="AE596" i="4"/>
  <c r="AD596" i="4"/>
  <c r="AC596" i="4"/>
  <c r="AB596" i="4"/>
  <c r="AA596" i="4"/>
  <c r="Z596" i="4"/>
  <c r="Y596" i="4"/>
  <c r="X596" i="4"/>
  <c r="W596" i="4"/>
  <c r="V596" i="4"/>
  <c r="U596" i="4"/>
  <c r="T596" i="4"/>
  <c r="S596" i="4"/>
  <c r="R596" i="4"/>
  <c r="Q596" i="4"/>
  <c r="P596" i="4"/>
  <c r="O596" i="4"/>
  <c r="N596" i="4"/>
  <c r="M596" i="4"/>
  <c r="L596" i="4"/>
  <c r="K596" i="4"/>
  <c r="J596" i="4"/>
  <c r="I596" i="4"/>
  <c r="H596" i="4"/>
  <c r="G596" i="4"/>
  <c r="F596" i="4"/>
  <c r="E596" i="4"/>
  <c r="D596" i="4"/>
  <c r="C596" i="4"/>
  <c r="B596" i="4"/>
  <c r="AG595" i="4"/>
  <c r="AF595" i="4"/>
  <c r="AE595" i="4"/>
  <c r="AD595" i="4"/>
  <c r="AC595" i="4"/>
  <c r="AB595" i="4"/>
  <c r="AA595" i="4"/>
  <c r="Z595" i="4"/>
  <c r="Y595" i="4"/>
  <c r="X595" i="4"/>
  <c r="W595" i="4"/>
  <c r="V595" i="4"/>
  <c r="U595" i="4"/>
  <c r="T595" i="4"/>
  <c r="S595" i="4"/>
  <c r="R595" i="4"/>
  <c r="Q595" i="4"/>
  <c r="P595" i="4"/>
  <c r="O595" i="4"/>
  <c r="N595" i="4"/>
  <c r="M595" i="4"/>
  <c r="L595" i="4"/>
  <c r="K595" i="4"/>
  <c r="J595" i="4"/>
  <c r="I595" i="4"/>
  <c r="H595" i="4"/>
  <c r="G595" i="4"/>
  <c r="F595" i="4"/>
  <c r="E595" i="4"/>
  <c r="D595" i="4"/>
  <c r="C595" i="4"/>
  <c r="B595" i="4"/>
  <c r="AG594" i="4"/>
  <c r="AF594" i="4"/>
  <c r="AE594" i="4"/>
  <c r="AD594" i="4"/>
  <c r="AC594" i="4"/>
  <c r="AB594" i="4"/>
  <c r="AA594" i="4"/>
  <c r="Z594" i="4"/>
  <c r="Y594" i="4"/>
  <c r="X594" i="4"/>
  <c r="W594" i="4"/>
  <c r="V594" i="4"/>
  <c r="U594" i="4"/>
  <c r="T594" i="4"/>
  <c r="S594" i="4"/>
  <c r="R594" i="4"/>
  <c r="Q594" i="4"/>
  <c r="P594" i="4"/>
  <c r="O594" i="4"/>
  <c r="N594" i="4"/>
  <c r="M594" i="4"/>
  <c r="L594" i="4"/>
  <c r="K594" i="4"/>
  <c r="J594" i="4"/>
  <c r="I594" i="4"/>
  <c r="H594" i="4"/>
  <c r="G594" i="4"/>
  <c r="F594" i="4"/>
  <c r="E594" i="4"/>
  <c r="D594" i="4"/>
  <c r="C594" i="4"/>
  <c r="B594" i="4"/>
  <c r="AG593" i="4"/>
  <c r="AF593" i="4"/>
  <c r="AE593" i="4"/>
  <c r="AD593" i="4"/>
  <c r="AC593" i="4"/>
  <c r="AB593" i="4"/>
  <c r="AA593" i="4"/>
  <c r="Z593" i="4"/>
  <c r="Y593" i="4"/>
  <c r="X593" i="4"/>
  <c r="W593" i="4"/>
  <c r="V593" i="4"/>
  <c r="U593" i="4"/>
  <c r="T593" i="4"/>
  <c r="S593" i="4"/>
  <c r="R593" i="4"/>
  <c r="Q593" i="4"/>
  <c r="P593" i="4"/>
  <c r="O593" i="4"/>
  <c r="N593" i="4"/>
  <c r="M593" i="4"/>
  <c r="L593" i="4"/>
  <c r="K593" i="4"/>
  <c r="J593" i="4"/>
  <c r="I593" i="4"/>
  <c r="H593" i="4"/>
  <c r="G593" i="4"/>
  <c r="F593" i="4"/>
  <c r="E593" i="4"/>
  <c r="D593" i="4"/>
  <c r="C593" i="4"/>
  <c r="B593" i="4"/>
  <c r="AG592" i="4"/>
  <c r="AF592" i="4"/>
  <c r="AE592" i="4"/>
  <c r="AD592" i="4"/>
  <c r="AC592" i="4"/>
  <c r="AB592" i="4"/>
  <c r="AA592" i="4"/>
  <c r="Z592" i="4"/>
  <c r="Y592" i="4"/>
  <c r="X592" i="4"/>
  <c r="W592" i="4"/>
  <c r="V592" i="4"/>
  <c r="U592" i="4"/>
  <c r="T592" i="4"/>
  <c r="S592" i="4"/>
  <c r="R592" i="4"/>
  <c r="Q592" i="4"/>
  <c r="P592" i="4"/>
  <c r="O592" i="4"/>
  <c r="N592" i="4"/>
  <c r="M592" i="4"/>
  <c r="L592" i="4"/>
  <c r="K592" i="4"/>
  <c r="J592" i="4"/>
  <c r="I592" i="4"/>
  <c r="H592" i="4"/>
  <c r="G592" i="4"/>
  <c r="F592" i="4"/>
  <c r="E592" i="4"/>
  <c r="D592" i="4"/>
  <c r="C592" i="4"/>
  <c r="B592" i="4"/>
  <c r="AG591" i="4"/>
  <c r="AF591" i="4"/>
  <c r="AE591" i="4"/>
  <c r="AD591" i="4"/>
  <c r="AC591" i="4"/>
  <c r="AB591" i="4"/>
  <c r="AA591" i="4"/>
  <c r="Z591" i="4"/>
  <c r="Y591" i="4"/>
  <c r="X591" i="4"/>
  <c r="W591" i="4"/>
  <c r="V591" i="4"/>
  <c r="U591" i="4"/>
  <c r="T591" i="4"/>
  <c r="S591" i="4"/>
  <c r="R591" i="4"/>
  <c r="Q591" i="4"/>
  <c r="P591" i="4"/>
  <c r="O591" i="4"/>
  <c r="N591" i="4"/>
  <c r="M591" i="4"/>
  <c r="L591" i="4"/>
  <c r="K591" i="4"/>
  <c r="J591" i="4"/>
  <c r="I591" i="4"/>
  <c r="H591" i="4"/>
  <c r="G591" i="4"/>
  <c r="F591" i="4"/>
  <c r="E591" i="4"/>
  <c r="D591" i="4"/>
  <c r="C591" i="4"/>
  <c r="B591" i="4"/>
  <c r="AG590" i="4"/>
  <c r="AF590" i="4"/>
  <c r="AE590" i="4"/>
  <c r="AD590" i="4"/>
  <c r="AC590" i="4"/>
  <c r="AB590" i="4"/>
  <c r="AA590" i="4"/>
  <c r="Z590" i="4"/>
  <c r="Y590" i="4"/>
  <c r="X590" i="4"/>
  <c r="W590" i="4"/>
  <c r="V590" i="4"/>
  <c r="U590" i="4"/>
  <c r="T590" i="4"/>
  <c r="S590" i="4"/>
  <c r="R590" i="4"/>
  <c r="Q590" i="4"/>
  <c r="P590" i="4"/>
  <c r="O590" i="4"/>
  <c r="N590" i="4"/>
  <c r="M590" i="4"/>
  <c r="L590" i="4"/>
  <c r="K590" i="4"/>
  <c r="J590" i="4"/>
  <c r="I590" i="4"/>
  <c r="H590" i="4"/>
  <c r="G590" i="4"/>
  <c r="F590" i="4"/>
  <c r="E590" i="4"/>
  <c r="D590" i="4"/>
  <c r="C590" i="4"/>
  <c r="B590" i="4"/>
  <c r="AG589" i="4"/>
  <c r="AF589" i="4"/>
  <c r="AE589" i="4"/>
  <c r="AD589" i="4"/>
  <c r="AC589" i="4"/>
  <c r="AB589" i="4"/>
  <c r="AA589" i="4"/>
  <c r="Z589" i="4"/>
  <c r="Y589" i="4"/>
  <c r="X589" i="4"/>
  <c r="W589" i="4"/>
  <c r="V589" i="4"/>
  <c r="U589" i="4"/>
  <c r="T589" i="4"/>
  <c r="S589" i="4"/>
  <c r="R589" i="4"/>
  <c r="Q589" i="4"/>
  <c r="P589" i="4"/>
  <c r="O589" i="4"/>
  <c r="N589" i="4"/>
  <c r="M589" i="4"/>
  <c r="L589" i="4"/>
  <c r="K589" i="4"/>
  <c r="J589" i="4"/>
  <c r="I589" i="4"/>
  <c r="H589" i="4"/>
  <c r="G589" i="4"/>
  <c r="F589" i="4"/>
  <c r="E589" i="4"/>
  <c r="D589" i="4"/>
  <c r="C589" i="4"/>
  <c r="B589" i="4"/>
  <c r="AG588" i="4"/>
  <c r="AF588" i="4"/>
  <c r="AE588" i="4"/>
  <c r="AD588" i="4"/>
  <c r="AC588" i="4"/>
  <c r="AB588" i="4"/>
  <c r="AA588" i="4"/>
  <c r="Z588" i="4"/>
  <c r="Y588" i="4"/>
  <c r="X588" i="4"/>
  <c r="W588" i="4"/>
  <c r="V588" i="4"/>
  <c r="U588" i="4"/>
  <c r="T588" i="4"/>
  <c r="S588" i="4"/>
  <c r="R588" i="4"/>
  <c r="Q588" i="4"/>
  <c r="P588" i="4"/>
  <c r="O588" i="4"/>
  <c r="N588" i="4"/>
  <c r="M588" i="4"/>
  <c r="L588" i="4"/>
  <c r="K588" i="4"/>
  <c r="J588" i="4"/>
  <c r="I588" i="4"/>
  <c r="H588" i="4"/>
  <c r="G588" i="4"/>
  <c r="F588" i="4"/>
  <c r="E588" i="4"/>
  <c r="D588" i="4"/>
  <c r="C588" i="4"/>
  <c r="B588" i="4"/>
  <c r="AG587" i="4"/>
  <c r="AF587" i="4"/>
  <c r="AE587" i="4"/>
  <c r="AD587" i="4"/>
  <c r="AC587" i="4"/>
  <c r="AB587" i="4"/>
  <c r="AA587" i="4"/>
  <c r="Z587" i="4"/>
  <c r="Y587" i="4"/>
  <c r="X587" i="4"/>
  <c r="W587" i="4"/>
  <c r="V587" i="4"/>
  <c r="U587" i="4"/>
  <c r="T587" i="4"/>
  <c r="S587" i="4"/>
  <c r="R587" i="4"/>
  <c r="Q587" i="4"/>
  <c r="P587" i="4"/>
  <c r="O587" i="4"/>
  <c r="N587" i="4"/>
  <c r="M587" i="4"/>
  <c r="L587" i="4"/>
  <c r="K587" i="4"/>
  <c r="J587" i="4"/>
  <c r="I587" i="4"/>
  <c r="H587" i="4"/>
  <c r="G587" i="4"/>
  <c r="F587" i="4"/>
  <c r="E587" i="4"/>
  <c r="D587" i="4"/>
  <c r="C587" i="4"/>
  <c r="B587" i="4"/>
  <c r="AG586" i="4"/>
  <c r="AF586" i="4"/>
  <c r="AE586" i="4"/>
  <c r="AD586" i="4"/>
  <c r="AC586" i="4"/>
  <c r="AB586" i="4"/>
  <c r="AA586" i="4"/>
  <c r="Z586" i="4"/>
  <c r="Y586" i="4"/>
  <c r="X586" i="4"/>
  <c r="W586" i="4"/>
  <c r="V586" i="4"/>
  <c r="U586" i="4"/>
  <c r="T586" i="4"/>
  <c r="S586" i="4"/>
  <c r="R586" i="4"/>
  <c r="Q586" i="4"/>
  <c r="P586" i="4"/>
  <c r="O586" i="4"/>
  <c r="N586" i="4"/>
  <c r="M586" i="4"/>
  <c r="L586" i="4"/>
  <c r="K586" i="4"/>
  <c r="J586" i="4"/>
  <c r="I586" i="4"/>
  <c r="H586" i="4"/>
  <c r="G586" i="4"/>
  <c r="F586" i="4"/>
  <c r="E586" i="4"/>
  <c r="D586" i="4"/>
  <c r="C586" i="4"/>
  <c r="B586" i="4"/>
  <c r="AG585" i="4"/>
  <c r="AF585" i="4"/>
  <c r="AE585" i="4"/>
  <c r="AD585" i="4"/>
  <c r="AC585" i="4"/>
  <c r="AB585" i="4"/>
  <c r="AA585" i="4"/>
  <c r="Z585" i="4"/>
  <c r="Y585" i="4"/>
  <c r="X585" i="4"/>
  <c r="W585" i="4"/>
  <c r="V585" i="4"/>
  <c r="U585" i="4"/>
  <c r="T585" i="4"/>
  <c r="S585" i="4"/>
  <c r="R585" i="4"/>
  <c r="Q585" i="4"/>
  <c r="P585" i="4"/>
  <c r="O585" i="4"/>
  <c r="N585" i="4"/>
  <c r="M585" i="4"/>
  <c r="L585" i="4"/>
  <c r="K585" i="4"/>
  <c r="J585" i="4"/>
  <c r="I585" i="4"/>
  <c r="H585" i="4"/>
  <c r="G585" i="4"/>
  <c r="F585" i="4"/>
  <c r="E585" i="4"/>
  <c r="D585" i="4"/>
  <c r="C585" i="4"/>
  <c r="B585" i="4"/>
  <c r="AG584" i="4"/>
  <c r="AF584" i="4"/>
  <c r="AE584" i="4"/>
  <c r="AD584" i="4"/>
  <c r="AC584" i="4"/>
  <c r="AB584" i="4"/>
  <c r="AA584" i="4"/>
  <c r="Z584" i="4"/>
  <c r="Y584" i="4"/>
  <c r="X584" i="4"/>
  <c r="W584" i="4"/>
  <c r="V584" i="4"/>
  <c r="U584" i="4"/>
  <c r="T584" i="4"/>
  <c r="S584" i="4"/>
  <c r="R584" i="4"/>
  <c r="Q584" i="4"/>
  <c r="P584" i="4"/>
  <c r="O584" i="4"/>
  <c r="N584" i="4"/>
  <c r="M584" i="4"/>
  <c r="L584" i="4"/>
  <c r="K584" i="4"/>
  <c r="J584" i="4"/>
  <c r="I584" i="4"/>
  <c r="H584" i="4"/>
  <c r="G584" i="4"/>
  <c r="F584" i="4"/>
  <c r="E584" i="4"/>
  <c r="D584" i="4"/>
  <c r="C584" i="4"/>
  <c r="B584" i="4"/>
  <c r="AG583" i="4"/>
  <c r="AF583" i="4"/>
  <c r="AE583" i="4"/>
  <c r="AD583" i="4"/>
  <c r="AC583" i="4"/>
  <c r="AB583" i="4"/>
  <c r="AA583" i="4"/>
  <c r="Z583" i="4"/>
  <c r="Y583" i="4"/>
  <c r="X583" i="4"/>
  <c r="W583" i="4"/>
  <c r="V583" i="4"/>
  <c r="U583" i="4"/>
  <c r="T583" i="4"/>
  <c r="S583" i="4"/>
  <c r="R583" i="4"/>
  <c r="Q583" i="4"/>
  <c r="P583" i="4"/>
  <c r="O583" i="4"/>
  <c r="N583" i="4"/>
  <c r="M583" i="4"/>
  <c r="L583" i="4"/>
  <c r="K583" i="4"/>
  <c r="J583" i="4"/>
  <c r="I583" i="4"/>
  <c r="H583" i="4"/>
  <c r="G583" i="4"/>
  <c r="F583" i="4"/>
  <c r="E583" i="4"/>
  <c r="D583" i="4"/>
  <c r="C583" i="4"/>
  <c r="B583" i="4"/>
  <c r="AG582" i="4"/>
  <c r="AF582" i="4"/>
  <c r="AE582" i="4"/>
  <c r="AD582" i="4"/>
  <c r="AC582" i="4"/>
  <c r="AB582" i="4"/>
  <c r="AA582" i="4"/>
  <c r="Z582" i="4"/>
  <c r="Y582" i="4"/>
  <c r="X582" i="4"/>
  <c r="W582" i="4"/>
  <c r="V582" i="4"/>
  <c r="U582" i="4"/>
  <c r="T582" i="4"/>
  <c r="S582" i="4"/>
  <c r="R582" i="4"/>
  <c r="Q582" i="4"/>
  <c r="P582" i="4"/>
  <c r="O582" i="4"/>
  <c r="N582" i="4"/>
  <c r="M582" i="4"/>
  <c r="L582" i="4"/>
  <c r="K582" i="4"/>
  <c r="J582" i="4"/>
  <c r="I582" i="4"/>
  <c r="H582" i="4"/>
  <c r="G582" i="4"/>
  <c r="F582" i="4"/>
  <c r="E582" i="4"/>
  <c r="D582" i="4"/>
  <c r="C582" i="4"/>
  <c r="B582" i="4"/>
  <c r="AG581" i="4"/>
  <c r="AF581" i="4"/>
  <c r="AE581" i="4"/>
  <c r="AD581" i="4"/>
  <c r="AC581" i="4"/>
  <c r="AB581" i="4"/>
  <c r="AA581" i="4"/>
  <c r="Z581" i="4"/>
  <c r="Y581" i="4"/>
  <c r="X581" i="4"/>
  <c r="W581" i="4"/>
  <c r="V581" i="4"/>
  <c r="U581" i="4"/>
  <c r="T581" i="4"/>
  <c r="S581" i="4"/>
  <c r="R581" i="4"/>
  <c r="Q581" i="4"/>
  <c r="P581" i="4"/>
  <c r="O581" i="4"/>
  <c r="N581" i="4"/>
  <c r="M581" i="4"/>
  <c r="L581" i="4"/>
  <c r="K581" i="4"/>
  <c r="J581" i="4"/>
  <c r="I581" i="4"/>
  <c r="H581" i="4"/>
  <c r="G581" i="4"/>
  <c r="F581" i="4"/>
  <c r="E581" i="4"/>
  <c r="D581" i="4"/>
  <c r="C581" i="4"/>
  <c r="B581" i="4"/>
  <c r="AG580" i="4"/>
  <c r="AF580" i="4"/>
  <c r="AE580" i="4"/>
  <c r="AD580" i="4"/>
  <c r="AC580" i="4"/>
  <c r="AB580" i="4"/>
  <c r="AA580" i="4"/>
  <c r="Z580" i="4"/>
  <c r="Y580" i="4"/>
  <c r="X580" i="4"/>
  <c r="W580" i="4"/>
  <c r="V580" i="4"/>
  <c r="U580" i="4"/>
  <c r="T580" i="4"/>
  <c r="S580" i="4"/>
  <c r="R580" i="4"/>
  <c r="Q580" i="4"/>
  <c r="P580" i="4"/>
  <c r="O580" i="4"/>
  <c r="N580" i="4"/>
  <c r="M580" i="4"/>
  <c r="L580" i="4"/>
  <c r="K580" i="4"/>
  <c r="J580" i="4"/>
  <c r="I580" i="4"/>
  <c r="H580" i="4"/>
  <c r="G580" i="4"/>
  <c r="F580" i="4"/>
  <c r="E580" i="4"/>
  <c r="D580" i="4"/>
  <c r="C580" i="4"/>
  <c r="B580" i="4"/>
  <c r="AG579" i="4"/>
  <c r="AF579" i="4"/>
  <c r="AE579" i="4"/>
  <c r="AD579" i="4"/>
  <c r="AC579" i="4"/>
  <c r="AB579" i="4"/>
  <c r="AA579" i="4"/>
  <c r="Z579" i="4"/>
  <c r="Y579" i="4"/>
  <c r="X579" i="4"/>
  <c r="W579" i="4"/>
  <c r="V579" i="4"/>
  <c r="U579" i="4"/>
  <c r="T579" i="4"/>
  <c r="S579" i="4"/>
  <c r="R579" i="4"/>
  <c r="Q579" i="4"/>
  <c r="P579" i="4"/>
  <c r="O579" i="4"/>
  <c r="N579" i="4"/>
  <c r="M579" i="4"/>
  <c r="L579" i="4"/>
  <c r="K579" i="4"/>
  <c r="J579" i="4"/>
  <c r="I579" i="4"/>
  <c r="H579" i="4"/>
  <c r="G579" i="4"/>
  <c r="F579" i="4"/>
  <c r="E579" i="4"/>
  <c r="D579" i="4"/>
  <c r="C579" i="4"/>
  <c r="B579" i="4"/>
  <c r="AG578" i="4"/>
  <c r="AF578" i="4"/>
  <c r="AE578" i="4"/>
  <c r="AD578" i="4"/>
  <c r="AC578" i="4"/>
  <c r="AB578" i="4"/>
  <c r="AA578" i="4"/>
  <c r="Z578" i="4"/>
  <c r="Y578" i="4"/>
  <c r="X578" i="4"/>
  <c r="W578" i="4"/>
  <c r="V578" i="4"/>
  <c r="U578" i="4"/>
  <c r="T578" i="4"/>
  <c r="S578" i="4"/>
  <c r="R578" i="4"/>
  <c r="Q578" i="4"/>
  <c r="P578" i="4"/>
  <c r="O578" i="4"/>
  <c r="N578" i="4"/>
  <c r="M578" i="4"/>
  <c r="L578" i="4"/>
  <c r="K578" i="4"/>
  <c r="J578" i="4"/>
  <c r="I578" i="4"/>
  <c r="H578" i="4"/>
  <c r="G578" i="4"/>
  <c r="F578" i="4"/>
  <c r="E578" i="4"/>
  <c r="D578" i="4"/>
  <c r="C578" i="4"/>
  <c r="B578" i="4"/>
  <c r="AG577" i="4"/>
  <c r="AF577" i="4"/>
  <c r="AE577" i="4"/>
  <c r="AD577" i="4"/>
  <c r="AC577" i="4"/>
  <c r="AB577" i="4"/>
  <c r="AA577" i="4"/>
  <c r="Z577" i="4"/>
  <c r="Y577" i="4"/>
  <c r="X577" i="4"/>
  <c r="W577" i="4"/>
  <c r="V577" i="4"/>
  <c r="U577" i="4"/>
  <c r="T577" i="4"/>
  <c r="S577" i="4"/>
  <c r="R577" i="4"/>
  <c r="Q577" i="4"/>
  <c r="P577" i="4"/>
  <c r="O577" i="4"/>
  <c r="N577" i="4"/>
  <c r="M577" i="4"/>
  <c r="L577" i="4"/>
  <c r="K577" i="4"/>
  <c r="J577" i="4"/>
  <c r="I577" i="4"/>
  <c r="H577" i="4"/>
  <c r="G577" i="4"/>
  <c r="F577" i="4"/>
  <c r="E577" i="4"/>
  <c r="D577" i="4"/>
  <c r="C577" i="4"/>
  <c r="B577" i="4"/>
  <c r="AG576" i="4"/>
  <c r="AF576" i="4"/>
  <c r="AE576" i="4"/>
  <c r="AD576" i="4"/>
  <c r="AC576" i="4"/>
  <c r="AB576" i="4"/>
  <c r="AA576" i="4"/>
  <c r="Z576" i="4"/>
  <c r="Y576" i="4"/>
  <c r="X576" i="4"/>
  <c r="W576" i="4"/>
  <c r="V576" i="4"/>
  <c r="U576" i="4"/>
  <c r="T576" i="4"/>
  <c r="S576" i="4"/>
  <c r="R576" i="4"/>
  <c r="Q576" i="4"/>
  <c r="P576" i="4"/>
  <c r="O576" i="4"/>
  <c r="N576" i="4"/>
  <c r="M576" i="4"/>
  <c r="L576" i="4"/>
  <c r="K576" i="4"/>
  <c r="J576" i="4"/>
  <c r="I576" i="4"/>
  <c r="H576" i="4"/>
  <c r="G576" i="4"/>
  <c r="F576" i="4"/>
  <c r="E576" i="4"/>
  <c r="D576" i="4"/>
  <c r="C576" i="4"/>
  <c r="B576" i="4"/>
  <c r="AG575" i="4"/>
  <c r="AF575" i="4"/>
  <c r="AE575" i="4"/>
  <c r="AD575" i="4"/>
  <c r="AC575" i="4"/>
  <c r="AB575" i="4"/>
  <c r="AA575" i="4"/>
  <c r="Z575" i="4"/>
  <c r="Y575" i="4"/>
  <c r="X575" i="4"/>
  <c r="W575" i="4"/>
  <c r="V575" i="4"/>
  <c r="U575" i="4"/>
  <c r="T575" i="4"/>
  <c r="S575" i="4"/>
  <c r="R575" i="4"/>
  <c r="Q575" i="4"/>
  <c r="P575" i="4"/>
  <c r="O575" i="4"/>
  <c r="N575" i="4"/>
  <c r="M575" i="4"/>
  <c r="L575" i="4"/>
  <c r="K575" i="4"/>
  <c r="J575" i="4"/>
  <c r="I575" i="4"/>
  <c r="H575" i="4"/>
  <c r="G575" i="4"/>
  <c r="F575" i="4"/>
  <c r="E575" i="4"/>
  <c r="D575" i="4"/>
  <c r="C575" i="4"/>
  <c r="B575" i="4"/>
  <c r="AG574" i="4"/>
  <c r="AF574" i="4"/>
  <c r="AE574" i="4"/>
  <c r="AD574" i="4"/>
  <c r="AC574" i="4"/>
  <c r="AB574" i="4"/>
  <c r="AA574" i="4"/>
  <c r="Z574" i="4"/>
  <c r="Y574" i="4"/>
  <c r="X574" i="4"/>
  <c r="W574" i="4"/>
  <c r="V574" i="4"/>
  <c r="U574" i="4"/>
  <c r="T574" i="4"/>
  <c r="S574" i="4"/>
  <c r="R574" i="4"/>
  <c r="Q574" i="4"/>
  <c r="P574" i="4"/>
  <c r="O574" i="4"/>
  <c r="N574" i="4"/>
  <c r="M574" i="4"/>
  <c r="L574" i="4"/>
  <c r="K574" i="4"/>
  <c r="J574" i="4"/>
  <c r="I574" i="4"/>
  <c r="H574" i="4"/>
  <c r="G574" i="4"/>
  <c r="F574" i="4"/>
  <c r="E574" i="4"/>
  <c r="D574" i="4"/>
  <c r="C574" i="4"/>
  <c r="B574" i="4"/>
  <c r="AG573" i="4"/>
  <c r="AF573" i="4"/>
  <c r="AE573" i="4"/>
  <c r="AD573" i="4"/>
  <c r="AC573" i="4"/>
  <c r="AB573" i="4"/>
  <c r="AA573" i="4"/>
  <c r="Z573" i="4"/>
  <c r="Y573" i="4"/>
  <c r="X573" i="4"/>
  <c r="W573" i="4"/>
  <c r="V573" i="4"/>
  <c r="U573" i="4"/>
  <c r="T573" i="4"/>
  <c r="S573" i="4"/>
  <c r="R573" i="4"/>
  <c r="Q573" i="4"/>
  <c r="P573" i="4"/>
  <c r="O573" i="4"/>
  <c r="N573" i="4"/>
  <c r="M573" i="4"/>
  <c r="L573" i="4"/>
  <c r="K573" i="4"/>
  <c r="J573" i="4"/>
  <c r="I573" i="4"/>
  <c r="H573" i="4"/>
  <c r="G573" i="4"/>
  <c r="F573" i="4"/>
  <c r="E573" i="4"/>
  <c r="D573" i="4"/>
  <c r="C573" i="4"/>
  <c r="B573" i="4"/>
  <c r="AG572" i="4"/>
  <c r="AF572" i="4"/>
  <c r="AE572" i="4"/>
  <c r="AD572" i="4"/>
  <c r="AC572" i="4"/>
  <c r="AB572" i="4"/>
  <c r="AA572" i="4"/>
  <c r="Z572" i="4"/>
  <c r="Y572" i="4"/>
  <c r="X572" i="4"/>
  <c r="W572" i="4"/>
  <c r="V572" i="4"/>
  <c r="U572" i="4"/>
  <c r="T572" i="4"/>
  <c r="S572" i="4"/>
  <c r="R572" i="4"/>
  <c r="Q572" i="4"/>
  <c r="P572" i="4"/>
  <c r="O572" i="4"/>
  <c r="N572" i="4"/>
  <c r="M572" i="4"/>
  <c r="L572" i="4"/>
  <c r="K572" i="4"/>
  <c r="J572" i="4"/>
  <c r="I572" i="4"/>
  <c r="H572" i="4"/>
  <c r="G572" i="4"/>
  <c r="F572" i="4"/>
  <c r="E572" i="4"/>
  <c r="D572" i="4"/>
  <c r="C572" i="4"/>
  <c r="B572" i="4"/>
  <c r="AG571" i="4"/>
  <c r="AF571" i="4"/>
  <c r="AE571" i="4"/>
  <c r="AD571" i="4"/>
  <c r="AC571" i="4"/>
  <c r="AB571" i="4"/>
  <c r="AA571" i="4"/>
  <c r="Z571" i="4"/>
  <c r="Y571" i="4"/>
  <c r="X571" i="4"/>
  <c r="W571" i="4"/>
  <c r="V571" i="4"/>
  <c r="U571" i="4"/>
  <c r="T571" i="4"/>
  <c r="S571" i="4"/>
  <c r="R571" i="4"/>
  <c r="Q571" i="4"/>
  <c r="P571" i="4"/>
  <c r="O571" i="4"/>
  <c r="N571" i="4"/>
  <c r="M571" i="4"/>
  <c r="L571" i="4"/>
  <c r="K571" i="4"/>
  <c r="J571" i="4"/>
  <c r="I571" i="4"/>
  <c r="H571" i="4"/>
  <c r="G571" i="4"/>
  <c r="F571" i="4"/>
  <c r="E571" i="4"/>
  <c r="D571" i="4"/>
  <c r="C571" i="4"/>
  <c r="B571" i="4"/>
  <c r="AG570" i="4"/>
  <c r="AF570" i="4"/>
  <c r="AE570" i="4"/>
  <c r="AD570" i="4"/>
  <c r="AC570" i="4"/>
  <c r="AB570" i="4"/>
  <c r="AA570" i="4"/>
  <c r="Z570" i="4"/>
  <c r="Y570" i="4"/>
  <c r="X570" i="4"/>
  <c r="W570" i="4"/>
  <c r="V570" i="4"/>
  <c r="U570" i="4"/>
  <c r="T570" i="4"/>
  <c r="S570" i="4"/>
  <c r="R570" i="4"/>
  <c r="Q570" i="4"/>
  <c r="P570" i="4"/>
  <c r="O570" i="4"/>
  <c r="N570" i="4"/>
  <c r="M570" i="4"/>
  <c r="L570" i="4"/>
  <c r="K570" i="4"/>
  <c r="J570" i="4"/>
  <c r="I570" i="4"/>
  <c r="H570" i="4"/>
  <c r="G570" i="4"/>
  <c r="F570" i="4"/>
  <c r="E570" i="4"/>
  <c r="D570" i="4"/>
  <c r="C570" i="4"/>
  <c r="B570" i="4"/>
  <c r="AG569" i="4"/>
  <c r="AF569" i="4"/>
  <c r="AE569" i="4"/>
  <c r="AD569" i="4"/>
  <c r="AC569" i="4"/>
  <c r="AB569" i="4"/>
  <c r="AA569" i="4"/>
  <c r="Z569" i="4"/>
  <c r="Y569" i="4"/>
  <c r="X569" i="4"/>
  <c r="W569" i="4"/>
  <c r="V569" i="4"/>
  <c r="U569" i="4"/>
  <c r="T569" i="4"/>
  <c r="S569" i="4"/>
  <c r="R569" i="4"/>
  <c r="Q569" i="4"/>
  <c r="P569" i="4"/>
  <c r="O569" i="4"/>
  <c r="N569" i="4"/>
  <c r="M569" i="4"/>
  <c r="L569" i="4"/>
  <c r="K569" i="4"/>
  <c r="J569" i="4"/>
  <c r="I569" i="4"/>
  <c r="H569" i="4"/>
  <c r="G569" i="4"/>
  <c r="F569" i="4"/>
  <c r="E569" i="4"/>
  <c r="D569" i="4"/>
  <c r="C569" i="4"/>
  <c r="B569" i="4"/>
  <c r="AG568" i="4"/>
  <c r="AF568" i="4"/>
  <c r="AE568" i="4"/>
  <c r="AD568" i="4"/>
  <c r="AC568" i="4"/>
  <c r="AB568" i="4"/>
  <c r="AA568" i="4"/>
  <c r="Z568" i="4"/>
  <c r="Y568" i="4"/>
  <c r="X568" i="4"/>
  <c r="W568" i="4"/>
  <c r="V568" i="4"/>
  <c r="U568" i="4"/>
  <c r="T568" i="4"/>
  <c r="S568" i="4"/>
  <c r="R568" i="4"/>
  <c r="Q568" i="4"/>
  <c r="P568" i="4"/>
  <c r="O568" i="4"/>
  <c r="N568" i="4"/>
  <c r="M568" i="4"/>
  <c r="L568" i="4"/>
  <c r="K568" i="4"/>
  <c r="J568" i="4"/>
  <c r="I568" i="4"/>
  <c r="H568" i="4"/>
  <c r="G568" i="4"/>
  <c r="F568" i="4"/>
  <c r="E568" i="4"/>
  <c r="D568" i="4"/>
  <c r="C568" i="4"/>
  <c r="B568" i="4"/>
  <c r="AG567" i="4"/>
  <c r="AF567" i="4"/>
  <c r="AE567" i="4"/>
  <c r="AD567" i="4"/>
  <c r="AC567" i="4"/>
  <c r="AB567" i="4"/>
  <c r="AA567" i="4"/>
  <c r="Z567" i="4"/>
  <c r="Y567" i="4"/>
  <c r="X567" i="4"/>
  <c r="W567" i="4"/>
  <c r="V567" i="4"/>
  <c r="U567" i="4"/>
  <c r="T567" i="4"/>
  <c r="S567" i="4"/>
  <c r="R567" i="4"/>
  <c r="Q567" i="4"/>
  <c r="P567" i="4"/>
  <c r="O567" i="4"/>
  <c r="N567" i="4"/>
  <c r="M567" i="4"/>
  <c r="L567" i="4"/>
  <c r="K567" i="4"/>
  <c r="J567" i="4"/>
  <c r="I567" i="4"/>
  <c r="H567" i="4"/>
  <c r="G567" i="4"/>
  <c r="F567" i="4"/>
  <c r="E567" i="4"/>
  <c r="D567" i="4"/>
  <c r="C567" i="4"/>
  <c r="B567" i="4"/>
  <c r="AG566" i="4"/>
  <c r="AF566" i="4"/>
  <c r="AE566" i="4"/>
  <c r="AD566" i="4"/>
  <c r="AC566" i="4"/>
  <c r="AB566" i="4"/>
  <c r="AA566" i="4"/>
  <c r="Z566" i="4"/>
  <c r="Y566" i="4"/>
  <c r="X566" i="4"/>
  <c r="W566" i="4"/>
  <c r="V566" i="4"/>
  <c r="U566" i="4"/>
  <c r="T566" i="4"/>
  <c r="S566" i="4"/>
  <c r="R566" i="4"/>
  <c r="Q566" i="4"/>
  <c r="P566" i="4"/>
  <c r="O566" i="4"/>
  <c r="N566" i="4"/>
  <c r="M566" i="4"/>
  <c r="L566" i="4"/>
  <c r="K566" i="4"/>
  <c r="J566" i="4"/>
  <c r="I566" i="4"/>
  <c r="H566" i="4"/>
  <c r="G566" i="4"/>
  <c r="F566" i="4"/>
  <c r="E566" i="4"/>
  <c r="D566" i="4"/>
  <c r="C566" i="4"/>
  <c r="B566" i="4"/>
  <c r="AG565" i="4"/>
  <c r="AF565" i="4"/>
  <c r="AE565" i="4"/>
  <c r="AD565" i="4"/>
  <c r="AC565" i="4"/>
  <c r="AB565" i="4"/>
  <c r="AA565" i="4"/>
  <c r="Z565" i="4"/>
  <c r="Y565" i="4"/>
  <c r="X565" i="4"/>
  <c r="W565" i="4"/>
  <c r="V565" i="4"/>
  <c r="U565" i="4"/>
  <c r="T565" i="4"/>
  <c r="S565" i="4"/>
  <c r="R565" i="4"/>
  <c r="Q565" i="4"/>
  <c r="P565" i="4"/>
  <c r="O565" i="4"/>
  <c r="N565" i="4"/>
  <c r="M565" i="4"/>
  <c r="L565" i="4"/>
  <c r="K565" i="4"/>
  <c r="J565" i="4"/>
  <c r="I565" i="4"/>
  <c r="H565" i="4"/>
  <c r="G565" i="4"/>
  <c r="F565" i="4"/>
  <c r="E565" i="4"/>
  <c r="D565" i="4"/>
  <c r="C565" i="4"/>
  <c r="B565" i="4"/>
  <c r="AG564" i="4"/>
  <c r="AF564" i="4"/>
  <c r="AE564" i="4"/>
  <c r="AD564" i="4"/>
  <c r="AC564" i="4"/>
  <c r="AB564" i="4"/>
  <c r="AA564" i="4"/>
  <c r="Z564" i="4"/>
  <c r="Y564" i="4"/>
  <c r="X564" i="4"/>
  <c r="W564" i="4"/>
  <c r="V564" i="4"/>
  <c r="U564" i="4"/>
  <c r="T564" i="4"/>
  <c r="S564" i="4"/>
  <c r="R564" i="4"/>
  <c r="Q564" i="4"/>
  <c r="P564" i="4"/>
  <c r="O564" i="4"/>
  <c r="N564" i="4"/>
  <c r="M564" i="4"/>
  <c r="L564" i="4"/>
  <c r="K564" i="4"/>
  <c r="J564" i="4"/>
  <c r="I564" i="4"/>
  <c r="H564" i="4"/>
  <c r="G564" i="4"/>
  <c r="F564" i="4"/>
  <c r="E564" i="4"/>
  <c r="D564" i="4"/>
  <c r="C564" i="4"/>
  <c r="B564" i="4"/>
  <c r="AG563" i="4"/>
  <c r="AF563" i="4"/>
  <c r="AE563" i="4"/>
  <c r="AD563" i="4"/>
  <c r="AC563" i="4"/>
  <c r="AB563" i="4"/>
  <c r="AA563" i="4"/>
  <c r="Z563" i="4"/>
  <c r="Y563" i="4"/>
  <c r="X563" i="4"/>
  <c r="W563" i="4"/>
  <c r="V563" i="4"/>
  <c r="U563" i="4"/>
  <c r="T563" i="4"/>
  <c r="S563" i="4"/>
  <c r="R563" i="4"/>
  <c r="Q563" i="4"/>
  <c r="P563" i="4"/>
  <c r="O563" i="4"/>
  <c r="N563" i="4"/>
  <c r="M563" i="4"/>
  <c r="L563" i="4"/>
  <c r="K563" i="4"/>
  <c r="J563" i="4"/>
  <c r="I563" i="4"/>
  <c r="H563" i="4"/>
  <c r="G563" i="4"/>
  <c r="F563" i="4"/>
  <c r="E563" i="4"/>
  <c r="D563" i="4"/>
  <c r="C563" i="4"/>
  <c r="B563" i="4"/>
  <c r="AG562" i="4"/>
  <c r="AF562" i="4"/>
  <c r="AE562" i="4"/>
  <c r="AD562" i="4"/>
  <c r="AC562" i="4"/>
  <c r="AB562" i="4"/>
  <c r="AA562" i="4"/>
  <c r="Z562" i="4"/>
  <c r="Y562" i="4"/>
  <c r="X562" i="4"/>
  <c r="W562" i="4"/>
  <c r="V562" i="4"/>
  <c r="U562" i="4"/>
  <c r="T562" i="4"/>
  <c r="S562" i="4"/>
  <c r="R562" i="4"/>
  <c r="Q562" i="4"/>
  <c r="P562" i="4"/>
  <c r="O562" i="4"/>
  <c r="N562" i="4"/>
  <c r="M562" i="4"/>
  <c r="L562" i="4"/>
  <c r="K562" i="4"/>
  <c r="J562" i="4"/>
  <c r="I562" i="4"/>
  <c r="H562" i="4"/>
  <c r="G562" i="4"/>
  <c r="F562" i="4"/>
  <c r="E562" i="4"/>
  <c r="D562" i="4"/>
  <c r="C562" i="4"/>
  <c r="B562" i="4"/>
  <c r="AG561" i="4"/>
  <c r="AF561" i="4"/>
  <c r="AE561" i="4"/>
  <c r="AD561" i="4"/>
  <c r="AC561" i="4"/>
  <c r="AB561" i="4"/>
  <c r="AA561" i="4"/>
  <c r="Z561" i="4"/>
  <c r="Y561" i="4"/>
  <c r="X561" i="4"/>
  <c r="W561" i="4"/>
  <c r="V561" i="4"/>
  <c r="U561" i="4"/>
  <c r="T561" i="4"/>
  <c r="S561" i="4"/>
  <c r="R561" i="4"/>
  <c r="Q561" i="4"/>
  <c r="P561" i="4"/>
  <c r="O561" i="4"/>
  <c r="N561" i="4"/>
  <c r="M561" i="4"/>
  <c r="L561" i="4"/>
  <c r="K561" i="4"/>
  <c r="J561" i="4"/>
  <c r="I561" i="4"/>
  <c r="H561" i="4"/>
  <c r="G561" i="4"/>
  <c r="F561" i="4"/>
  <c r="E561" i="4"/>
  <c r="D561" i="4"/>
  <c r="C561" i="4"/>
  <c r="B561" i="4"/>
  <c r="AG560" i="4"/>
  <c r="AF560" i="4"/>
  <c r="AE560" i="4"/>
  <c r="AD560" i="4"/>
  <c r="AC560" i="4"/>
  <c r="AB560" i="4"/>
  <c r="AA560" i="4"/>
  <c r="Z560" i="4"/>
  <c r="Y560" i="4"/>
  <c r="X560" i="4"/>
  <c r="W560" i="4"/>
  <c r="V560" i="4"/>
  <c r="U560" i="4"/>
  <c r="T560" i="4"/>
  <c r="S560" i="4"/>
  <c r="R560" i="4"/>
  <c r="Q560" i="4"/>
  <c r="P560" i="4"/>
  <c r="O560" i="4"/>
  <c r="N560" i="4"/>
  <c r="M560" i="4"/>
  <c r="L560" i="4"/>
  <c r="K560" i="4"/>
  <c r="J560" i="4"/>
  <c r="I560" i="4"/>
  <c r="H560" i="4"/>
  <c r="G560" i="4"/>
  <c r="F560" i="4"/>
  <c r="E560" i="4"/>
  <c r="D560" i="4"/>
  <c r="C560" i="4"/>
  <c r="B560" i="4"/>
  <c r="AG559" i="4"/>
  <c r="AF559" i="4"/>
  <c r="AE559" i="4"/>
  <c r="AD559" i="4"/>
  <c r="AC559" i="4"/>
  <c r="AB559" i="4"/>
  <c r="AA559" i="4"/>
  <c r="Z559" i="4"/>
  <c r="Y559" i="4"/>
  <c r="X559" i="4"/>
  <c r="W559" i="4"/>
  <c r="V559" i="4"/>
  <c r="U559" i="4"/>
  <c r="T559" i="4"/>
  <c r="S559" i="4"/>
  <c r="R559" i="4"/>
  <c r="Q559" i="4"/>
  <c r="P559" i="4"/>
  <c r="O559" i="4"/>
  <c r="N559" i="4"/>
  <c r="M559" i="4"/>
  <c r="L559" i="4"/>
  <c r="K559" i="4"/>
  <c r="J559" i="4"/>
  <c r="I559" i="4"/>
  <c r="H559" i="4"/>
  <c r="G559" i="4"/>
  <c r="F559" i="4"/>
  <c r="E559" i="4"/>
  <c r="D559" i="4"/>
  <c r="C559" i="4"/>
  <c r="B559" i="4"/>
  <c r="AG558" i="4"/>
  <c r="AF558" i="4"/>
  <c r="AE558" i="4"/>
  <c r="AD558" i="4"/>
  <c r="AC558" i="4"/>
  <c r="AB558" i="4"/>
  <c r="AA558" i="4"/>
  <c r="Z558" i="4"/>
  <c r="Y558" i="4"/>
  <c r="X558" i="4"/>
  <c r="W558" i="4"/>
  <c r="V558" i="4"/>
  <c r="U558" i="4"/>
  <c r="T558" i="4"/>
  <c r="S558" i="4"/>
  <c r="R558" i="4"/>
  <c r="Q558" i="4"/>
  <c r="P558" i="4"/>
  <c r="O558" i="4"/>
  <c r="N558" i="4"/>
  <c r="M558" i="4"/>
  <c r="L558" i="4"/>
  <c r="K558" i="4"/>
  <c r="J558" i="4"/>
  <c r="I558" i="4"/>
  <c r="H558" i="4"/>
  <c r="G558" i="4"/>
  <c r="F558" i="4"/>
  <c r="E558" i="4"/>
  <c r="D558" i="4"/>
  <c r="C558" i="4"/>
  <c r="B558" i="4"/>
  <c r="AG557" i="4"/>
  <c r="AF557" i="4"/>
  <c r="AE557" i="4"/>
  <c r="AD557" i="4"/>
  <c r="AC557" i="4"/>
  <c r="AB557" i="4"/>
  <c r="AA557" i="4"/>
  <c r="Z557" i="4"/>
  <c r="Y557" i="4"/>
  <c r="X557" i="4"/>
  <c r="W557" i="4"/>
  <c r="V557" i="4"/>
  <c r="U557" i="4"/>
  <c r="T557" i="4"/>
  <c r="S557" i="4"/>
  <c r="R557" i="4"/>
  <c r="Q557" i="4"/>
  <c r="P557" i="4"/>
  <c r="O557" i="4"/>
  <c r="N557" i="4"/>
  <c r="M557" i="4"/>
  <c r="L557" i="4"/>
  <c r="K557" i="4"/>
  <c r="J557" i="4"/>
  <c r="I557" i="4"/>
  <c r="H557" i="4"/>
  <c r="G557" i="4"/>
  <c r="F557" i="4"/>
  <c r="E557" i="4"/>
  <c r="D557" i="4"/>
  <c r="C557" i="4"/>
  <c r="B557" i="4"/>
  <c r="AG556" i="4"/>
  <c r="AF556" i="4"/>
  <c r="AE556" i="4"/>
  <c r="AD556" i="4"/>
  <c r="AC556" i="4"/>
  <c r="AB556" i="4"/>
  <c r="AA556" i="4"/>
  <c r="Z556" i="4"/>
  <c r="Y556" i="4"/>
  <c r="X556" i="4"/>
  <c r="W556" i="4"/>
  <c r="V556" i="4"/>
  <c r="U556" i="4"/>
  <c r="T556" i="4"/>
  <c r="S556" i="4"/>
  <c r="R556" i="4"/>
  <c r="Q556" i="4"/>
  <c r="P556" i="4"/>
  <c r="O556" i="4"/>
  <c r="N556" i="4"/>
  <c r="M556" i="4"/>
  <c r="L556" i="4"/>
  <c r="K556" i="4"/>
  <c r="J556" i="4"/>
  <c r="I556" i="4"/>
  <c r="H556" i="4"/>
  <c r="G556" i="4"/>
  <c r="F556" i="4"/>
  <c r="E556" i="4"/>
  <c r="D556" i="4"/>
  <c r="C556" i="4"/>
  <c r="B556" i="4"/>
  <c r="AG555" i="4"/>
  <c r="AF555" i="4"/>
  <c r="AE555" i="4"/>
  <c r="AD555" i="4"/>
  <c r="AC555" i="4"/>
  <c r="AB555" i="4"/>
  <c r="AA555" i="4"/>
  <c r="Z555" i="4"/>
  <c r="Y555" i="4"/>
  <c r="X555" i="4"/>
  <c r="W555" i="4"/>
  <c r="V555" i="4"/>
  <c r="U555" i="4"/>
  <c r="T555" i="4"/>
  <c r="S555" i="4"/>
  <c r="R555" i="4"/>
  <c r="Q555" i="4"/>
  <c r="P555" i="4"/>
  <c r="O555" i="4"/>
  <c r="N555" i="4"/>
  <c r="M555" i="4"/>
  <c r="L555" i="4"/>
  <c r="K555" i="4"/>
  <c r="J555" i="4"/>
  <c r="I555" i="4"/>
  <c r="H555" i="4"/>
  <c r="G555" i="4"/>
  <c r="F555" i="4"/>
  <c r="E555" i="4"/>
  <c r="D555" i="4"/>
  <c r="C555" i="4"/>
  <c r="B555" i="4"/>
  <c r="AG554" i="4"/>
  <c r="AF554" i="4"/>
  <c r="AE554" i="4"/>
  <c r="AD554" i="4"/>
  <c r="AC554" i="4"/>
  <c r="AB554" i="4"/>
  <c r="AA554" i="4"/>
  <c r="Z554" i="4"/>
  <c r="Y554" i="4"/>
  <c r="X554" i="4"/>
  <c r="W554" i="4"/>
  <c r="V554" i="4"/>
  <c r="U554" i="4"/>
  <c r="T554" i="4"/>
  <c r="S554" i="4"/>
  <c r="R554" i="4"/>
  <c r="Q554" i="4"/>
  <c r="P554" i="4"/>
  <c r="O554" i="4"/>
  <c r="N554" i="4"/>
  <c r="M554" i="4"/>
  <c r="L554" i="4"/>
  <c r="K554" i="4"/>
  <c r="J554" i="4"/>
  <c r="I554" i="4"/>
  <c r="H554" i="4"/>
  <c r="G554" i="4"/>
  <c r="F554" i="4"/>
  <c r="E554" i="4"/>
  <c r="D554" i="4"/>
  <c r="C554" i="4"/>
  <c r="B554" i="4"/>
  <c r="AG553" i="4"/>
  <c r="AF553" i="4"/>
  <c r="AE553" i="4"/>
  <c r="AD553" i="4"/>
  <c r="AC553" i="4"/>
  <c r="AB553" i="4"/>
  <c r="AA553" i="4"/>
  <c r="Z553" i="4"/>
  <c r="Y553" i="4"/>
  <c r="X553" i="4"/>
  <c r="W553" i="4"/>
  <c r="V553" i="4"/>
  <c r="U553" i="4"/>
  <c r="T553" i="4"/>
  <c r="S553" i="4"/>
  <c r="R553" i="4"/>
  <c r="Q553" i="4"/>
  <c r="P553" i="4"/>
  <c r="O553" i="4"/>
  <c r="N553" i="4"/>
  <c r="M553" i="4"/>
  <c r="L553" i="4"/>
  <c r="K553" i="4"/>
  <c r="J553" i="4"/>
  <c r="I553" i="4"/>
  <c r="H553" i="4"/>
  <c r="G553" i="4"/>
  <c r="F553" i="4"/>
  <c r="E553" i="4"/>
  <c r="D553" i="4"/>
  <c r="C553" i="4"/>
  <c r="B553" i="4"/>
  <c r="AG552" i="4"/>
  <c r="AF552" i="4"/>
  <c r="AE552" i="4"/>
  <c r="AD552" i="4"/>
  <c r="AC552" i="4"/>
  <c r="AB552" i="4"/>
  <c r="AA552" i="4"/>
  <c r="Z552" i="4"/>
  <c r="Y552" i="4"/>
  <c r="X552" i="4"/>
  <c r="W552" i="4"/>
  <c r="V552" i="4"/>
  <c r="U552" i="4"/>
  <c r="T552" i="4"/>
  <c r="S552" i="4"/>
  <c r="R552" i="4"/>
  <c r="Q552" i="4"/>
  <c r="P552" i="4"/>
  <c r="O552" i="4"/>
  <c r="N552" i="4"/>
  <c r="M552" i="4"/>
  <c r="L552" i="4"/>
  <c r="K552" i="4"/>
  <c r="J552" i="4"/>
  <c r="I552" i="4"/>
  <c r="H552" i="4"/>
  <c r="G552" i="4"/>
  <c r="F552" i="4"/>
  <c r="E552" i="4"/>
  <c r="D552" i="4"/>
  <c r="C552" i="4"/>
  <c r="B552" i="4"/>
  <c r="AG551" i="4"/>
  <c r="AF551" i="4"/>
  <c r="AE551" i="4"/>
  <c r="AD551" i="4"/>
  <c r="AC551" i="4"/>
  <c r="AB551" i="4"/>
  <c r="AA551" i="4"/>
  <c r="Z551" i="4"/>
  <c r="Y551" i="4"/>
  <c r="X551" i="4"/>
  <c r="W551" i="4"/>
  <c r="V551" i="4"/>
  <c r="U551" i="4"/>
  <c r="T551" i="4"/>
  <c r="S551" i="4"/>
  <c r="R551" i="4"/>
  <c r="Q551" i="4"/>
  <c r="P551" i="4"/>
  <c r="O551" i="4"/>
  <c r="N551" i="4"/>
  <c r="M551" i="4"/>
  <c r="L551" i="4"/>
  <c r="K551" i="4"/>
  <c r="J551" i="4"/>
  <c r="I551" i="4"/>
  <c r="H551" i="4"/>
  <c r="G551" i="4"/>
  <c r="F551" i="4"/>
  <c r="E551" i="4"/>
  <c r="D551" i="4"/>
  <c r="C551" i="4"/>
  <c r="B551" i="4"/>
  <c r="AG550" i="4"/>
  <c r="AF550" i="4"/>
  <c r="AE550" i="4"/>
  <c r="AD550" i="4"/>
  <c r="AC550" i="4"/>
  <c r="AB550" i="4"/>
  <c r="AA550" i="4"/>
  <c r="Z550" i="4"/>
  <c r="Y550" i="4"/>
  <c r="X550" i="4"/>
  <c r="W550" i="4"/>
  <c r="V550" i="4"/>
  <c r="U550" i="4"/>
  <c r="T550" i="4"/>
  <c r="S550" i="4"/>
  <c r="R550" i="4"/>
  <c r="Q550" i="4"/>
  <c r="P550" i="4"/>
  <c r="O550" i="4"/>
  <c r="N550" i="4"/>
  <c r="M550" i="4"/>
  <c r="L550" i="4"/>
  <c r="K550" i="4"/>
  <c r="J550" i="4"/>
  <c r="I550" i="4"/>
  <c r="H550" i="4"/>
  <c r="G550" i="4"/>
  <c r="F550" i="4"/>
  <c r="E550" i="4"/>
  <c r="D550" i="4"/>
  <c r="C550" i="4"/>
  <c r="B550" i="4"/>
  <c r="AG549" i="4"/>
  <c r="AF549" i="4"/>
  <c r="AE549" i="4"/>
  <c r="AD549" i="4"/>
  <c r="AC549" i="4"/>
  <c r="AB549" i="4"/>
  <c r="AA549" i="4"/>
  <c r="Z549" i="4"/>
  <c r="Y549" i="4"/>
  <c r="X549" i="4"/>
  <c r="W549" i="4"/>
  <c r="V549" i="4"/>
  <c r="U549" i="4"/>
  <c r="T549" i="4"/>
  <c r="S549" i="4"/>
  <c r="R549" i="4"/>
  <c r="Q549" i="4"/>
  <c r="P549" i="4"/>
  <c r="O549" i="4"/>
  <c r="N549" i="4"/>
  <c r="M549" i="4"/>
  <c r="L549" i="4"/>
  <c r="K549" i="4"/>
  <c r="J549" i="4"/>
  <c r="I549" i="4"/>
  <c r="H549" i="4"/>
  <c r="G549" i="4"/>
  <c r="F549" i="4"/>
  <c r="E549" i="4"/>
  <c r="D549" i="4"/>
  <c r="C549" i="4"/>
  <c r="B549" i="4"/>
  <c r="AG548" i="4"/>
  <c r="AF548" i="4"/>
  <c r="AE548" i="4"/>
  <c r="AD548" i="4"/>
  <c r="AC548" i="4"/>
  <c r="AB548" i="4"/>
  <c r="AA548" i="4"/>
  <c r="Z548" i="4"/>
  <c r="Y548" i="4"/>
  <c r="X548" i="4"/>
  <c r="W548" i="4"/>
  <c r="V548" i="4"/>
  <c r="U548" i="4"/>
  <c r="T548" i="4"/>
  <c r="S548" i="4"/>
  <c r="R548" i="4"/>
  <c r="Q548" i="4"/>
  <c r="P548" i="4"/>
  <c r="O548" i="4"/>
  <c r="N548" i="4"/>
  <c r="M548" i="4"/>
  <c r="L548" i="4"/>
  <c r="K548" i="4"/>
  <c r="J548" i="4"/>
  <c r="I548" i="4"/>
  <c r="H548" i="4"/>
  <c r="G548" i="4"/>
  <c r="F548" i="4"/>
  <c r="E548" i="4"/>
  <c r="D548" i="4"/>
  <c r="C548" i="4"/>
  <c r="B548" i="4"/>
  <c r="AG547" i="4"/>
  <c r="AF547" i="4"/>
  <c r="AE547" i="4"/>
  <c r="AD547" i="4"/>
  <c r="AC547" i="4"/>
  <c r="AB547" i="4"/>
  <c r="AA547" i="4"/>
  <c r="Z547" i="4"/>
  <c r="Y547" i="4"/>
  <c r="X547" i="4"/>
  <c r="W547" i="4"/>
  <c r="V547" i="4"/>
  <c r="U547" i="4"/>
  <c r="T547" i="4"/>
  <c r="S547" i="4"/>
  <c r="R547" i="4"/>
  <c r="Q547" i="4"/>
  <c r="P547" i="4"/>
  <c r="O547" i="4"/>
  <c r="N547" i="4"/>
  <c r="M547" i="4"/>
  <c r="L547" i="4"/>
  <c r="K547" i="4"/>
  <c r="J547" i="4"/>
  <c r="I547" i="4"/>
  <c r="H547" i="4"/>
  <c r="G547" i="4"/>
  <c r="F547" i="4"/>
  <c r="E547" i="4"/>
  <c r="D547" i="4"/>
  <c r="C547" i="4"/>
  <c r="B547" i="4"/>
  <c r="AG546" i="4"/>
  <c r="AF546" i="4"/>
  <c r="AE546" i="4"/>
  <c r="AD546" i="4"/>
  <c r="AC546" i="4"/>
  <c r="AB546" i="4"/>
  <c r="AA546" i="4"/>
  <c r="Z546" i="4"/>
  <c r="Y546" i="4"/>
  <c r="X546" i="4"/>
  <c r="W546" i="4"/>
  <c r="V546" i="4"/>
  <c r="U546" i="4"/>
  <c r="T546" i="4"/>
  <c r="S546" i="4"/>
  <c r="R546" i="4"/>
  <c r="Q546" i="4"/>
  <c r="P546" i="4"/>
  <c r="O546" i="4"/>
  <c r="N546" i="4"/>
  <c r="M546" i="4"/>
  <c r="L546" i="4"/>
  <c r="K546" i="4"/>
  <c r="J546" i="4"/>
  <c r="I546" i="4"/>
  <c r="H546" i="4"/>
  <c r="G546" i="4"/>
  <c r="F546" i="4"/>
  <c r="E546" i="4"/>
  <c r="D546" i="4"/>
  <c r="C546" i="4"/>
  <c r="B546" i="4"/>
  <c r="AG545" i="4"/>
  <c r="AF545" i="4"/>
  <c r="AE545" i="4"/>
  <c r="AD545" i="4"/>
  <c r="AC545" i="4"/>
  <c r="AB545" i="4"/>
  <c r="AA545" i="4"/>
  <c r="Z545" i="4"/>
  <c r="Y545" i="4"/>
  <c r="X545" i="4"/>
  <c r="W545" i="4"/>
  <c r="V545" i="4"/>
  <c r="U545" i="4"/>
  <c r="T545" i="4"/>
  <c r="S545" i="4"/>
  <c r="R545" i="4"/>
  <c r="Q545" i="4"/>
  <c r="P545" i="4"/>
  <c r="O545" i="4"/>
  <c r="N545" i="4"/>
  <c r="M545" i="4"/>
  <c r="L545" i="4"/>
  <c r="K545" i="4"/>
  <c r="J545" i="4"/>
  <c r="I545" i="4"/>
  <c r="H545" i="4"/>
  <c r="G545" i="4"/>
  <c r="F545" i="4"/>
  <c r="E545" i="4"/>
  <c r="D545" i="4"/>
  <c r="C545" i="4"/>
  <c r="B545" i="4"/>
  <c r="AG544" i="4"/>
  <c r="AF544" i="4"/>
  <c r="AE544" i="4"/>
  <c r="AD544" i="4"/>
  <c r="AC544" i="4"/>
  <c r="AB544" i="4"/>
  <c r="AA544" i="4"/>
  <c r="Z544" i="4"/>
  <c r="Y544" i="4"/>
  <c r="X544" i="4"/>
  <c r="W544" i="4"/>
  <c r="V544" i="4"/>
  <c r="U544" i="4"/>
  <c r="T544" i="4"/>
  <c r="S544" i="4"/>
  <c r="R544" i="4"/>
  <c r="Q544" i="4"/>
  <c r="P544" i="4"/>
  <c r="O544" i="4"/>
  <c r="N544" i="4"/>
  <c r="M544" i="4"/>
  <c r="L544" i="4"/>
  <c r="K544" i="4"/>
  <c r="J544" i="4"/>
  <c r="I544" i="4"/>
  <c r="H544" i="4"/>
  <c r="G544" i="4"/>
  <c r="F544" i="4"/>
  <c r="E544" i="4"/>
  <c r="D544" i="4"/>
  <c r="C544" i="4"/>
  <c r="B544" i="4"/>
  <c r="AG543" i="4"/>
  <c r="AF543" i="4"/>
  <c r="AE543" i="4"/>
  <c r="AD543" i="4"/>
  <c r="AC543" i="4"/>
  <c r="AB543" i="4"/>
  <c r="AA543" i="4"/>
  <c r="Z543" i="4"/>
  <c r="Y543" i="4"/>
  <c r="X543" i="4"/>
  <c r="W543" i="4"/>
  <c r="V543" i="4"/>
  <c r="U543" i="4"/>
  <c r="T543" i="4"/>
  <c r="S543" i="4"/>
  <c r="R543" i="4"/>
  <c r="Q543" i="4"/>
  <c r="P543" i="4"/>
  <c r="O543" i="4"/>
  <c r="N543" i="4"/>
  <c r="M543" i="4"/>
  <c r="L543" i="4"/>
  <c r="K543" i="4"/>
  <c r="J543" i="4"/>
  <c r="I543" i="4"/>
  <c r="H543" i="4"/>
  <c r="G543" i="4"/>
  <c r="F543" i="4"/>
  <c r="E543" i="4"/>
  <c r="D543" i="4"/>
  <c r="C543" i="4"/>
  <c r="B543" i="4"/>
  <c r="AG542" i="4"/>
  <c r="AF542" i="4"/>
  <c r="AE542" i="4"/>
  <c r="AD542" i="4"/>
  <c r="AC542" i="4"/>
  <c r="AB542" i="4"/>
  <c r="AA542" i="4"/>
  <c r="Z542" i="4"/>
  <c r="Y542" i="4"/>
  <c r="X542" i="4"/>
  <c r="W542" i="4"/>
  <c r="V542" i="4"/>
  <c r="U542" i="4"/>
  <c r="T542" i="4"/>
  <c r="S542" i="4"/>
  <c r="R542" i="4"/>
  <c r="Q542" i="4"/>
  <c r="P542" i="4"/>
  <c r="O542" i="4"/>
  <c r="N542" i="4"/>
  <c r="M542" i="4"/>
  <c r="L542" i="4"/>
  <c r="K542" i="4"/>
  <c r="J542" i="4"/>
  <c r="I542" i="4"/>
  <c r="H542" i="4"/>
  <c r="G542" i="4"/>
  <c r="F542" i="4"/>
  <c r="E542" i="4"/>
  <c r="D542" i="4"/>
  <c r="C542" i="4"/>
  <c r="B542" i="4"/>
  <c r="AG541" i="4"/>
  <c r="AF541" i="4"/>
  <c r="AE541" i="4"/>
  <c r="AD541" i="4"/>
  <c r="AC541" i="4"/>
  <c r="AB541" i="4"/>
  <c r="AA541" i="4"/>
  <c r="Z541" i="4"/>
  <c r="Y541" i="4"/>
  <c r="X541" i="4"/>
  <c r="W541" i="4"/>
  <c r="V541" i="4"/>
  <c r="U541" i="4"/>
  <c r="T541" i="4"/>
  <c r="S541" i="4"/>
  <c r="R541" i="4"/>
  <c r="Q541" i="4"/>
  <c r="P541" i="4"/>
  <c r="O541" i="4"/>
  <c r="N541" i="4"/>
  <c r="M541" i="4"/>
  <c r="L541" i="4"/>
  <c r="K541" i="4"/>
  <c r="J541" i="4"/>
  <c r="I541" i="4"/>
  <c r="H541" i="4"/>
  <c r="G541" i="4"/>
  <c r="F541" i="4"/>
  <c r="E541" i="4"/>
  <c r="D541" i="4"/>
  <c r="C541" i="4"/>
  <c r="B541" i="4"/>
  <c r="AG540" i="4"/>
  <c r="AF540" i="4"/>
  <c r="AE540" i="4"/>
  <c r="AD540" i="4"/>
  <c r="AC540" i="4"/>
  <c r="AB540" i="4"/>
  <c r="AA540" i="4"/>
  <c r="Z540" i="4"/>
  <c r="Y540" i="4"/>
  <c r="X540" i="4"/>
  <c r="W540" i="4"/>
  <c r="V540" i="4"/>
  <c r="U540" i="4"/>
  <c r="T540" i="4"/>
  <c r="S540" i="4"/>
  <c r="R540" i="4"/>
  <c r="Q540" i="4"/>
  <c r="P540" i="4"/>
  <c r="O540" i="4"/>
  <c r="N540" i="4"/>
  <c r="M540" i="4"/>
  <c r="L540" i="4"/>
  <c r="K540" i="4"/>
  <c r="J540" i="4"/>
  <c r="I540" i="4"/>
  <c r="H540" i="4"/>
  <c r="G540" i="4"/>
  <c r="F540" i="4"/>
  <c r="E540" i="4"/>
  <c r="D540" i="4"/>
  <c r="C540" i="4"/>
  <c r="B540" i="4"/>
  <c r="AG539" i="4"/>
  <c r="AF539" i="4"/>
  <c r="AE539" i="4"/>
  <c r="AD539" i="4"/>
  <c r="AC539" i="4"/>
  <c r="AB539" i="4"/>
  <c r="AA539" i="4"/>
  <c r="Z539" i="4"/>
  <c r="Y539" i="4"/>
  <c r="X539" i="4"/>
  <c r="W539" i="4"/>
  <c r="V539" i="4"/>
  <c r="U539" i="4"/>
  <c r="T539" i="4"/>
  <c r="S539" i="4"/>
  <c r="R539" i="4"/>
  <c r="Q539" i="4"/>
  <c r="P539" i="4"/>
  <c r="O539" i="4"/>
  <c r="N539" i="4"/>
  <c r="M539" i="4"/>
  <c r="L539" i="4"/>
  <c r="K539" i="4"/>
  <c r="J539" i="4"/>
  <c r="I539" i="4"/>
  <c r="H539" i="4"/>
  <c r="G539" i="4"/>
  <c r="F539" i="4"/>
  <c r="E539" i="4"/>
  <c r="D539" i="4"/>
  <c r="C539" i="4"/>
  <c r="B539" i="4"/>
  <c r="AG538" i="4"/>
  <c r="AF538" i="4"/>
  <c r="AE538" i="4"/>
  <c r="AD538" i="4"/>
  <c r="AC538" i="4"/>
  <c r="AB538" i="4"/>
  <c r="AA538" i="4"/>
  <c r="Z538" i="4"/>
  <c r="Y538" i="4"/>
  <c r="X538" i="4"/>
  <c r="W538" i="4"/>
  <c r="V538" i="4"/>
  <c r="U538" i="4"/>
  <c r="T538" i="4"/>
  <c r="S538" i="4"/>
  <c r="R538" i="4"/>
  <c r="Q538" i="4"/>
  <c r="P538" i="4"/>
  <c r="O538" i="4"/>
  <c r="N538" i="4"/>
  <c r="M538" i="4"/>
  <c r="L538" i="4"/>
  <c r="K538" i="4"/>
  <c r="J538" i="4"/>
  <c r="I538" i="4"/>
  <c r="H538" i="4"/>
  <c r="G538" i="4"/>
  <c r="F538" i="4"/>
  <c r="E538" i="4"/>
  <c r="D538" i="4"/>
  <c r="C538" i="4"/>
  <c r="B538" i="4"/>
  <c r="AG537" i="4"/>
  <c r="AF537" i="4"/>
  <c r="AE537" i="4"/>
  <c r="AD537" i="4"/>
  <c r="AC537" i="4"/>
  <c r="AB537" i="4"/>
  <c r="AA537" i="4"/>
  <c r="Z537" i="4"/>
  <c r="Y537" i="4"/>
  <c r="X537" i="4"/>
  <c r="W537" i="4"/>
  <c r="V537" i="4"/>
  <c r="U537" i="4"/>
  <c r="T537" i="4"/>
  <c r="S537" i="4"/>
  <c r="R537" i="4"/>
  <c r="Q537" i="4"/>
  <c r="P537" i="4"/>
  <c r="O537" i="4"/>
  <c r="N537" i="4"/>
  <c r="M537" i="4"/>
  <c r="L537" i="4"/>
  <c r="K537" i="4"/>
  <c r="J537" i="4"/>
  <c r="I537" i="4"/>
  <c r="H537" i="4"/>
  <c r="G537" i="4"/>
  <c r="F537" i="4"/>
  <c r="E537" i="4"/>
  <c r="D537" i="4"/>
  <c r="C537" i="4"/>
  <c r="B537" i="4"/>
  <c r="AG536" i="4"/>
  <c r="AF536" i="4"/>
  <c r="AE536" i="4"/>
  <c r="AD536" i="4"/>
  <c r="AC536" i="4"/>
  <c r="AB536" i="4"/>
  <c r="AA536" i="4"/>
  <c r="Z536" i="4"/>
  <c r="Y536" i="4"/>
  <c r="X536" i="4"/>
  <c r="W536" i="4"/>
  <c r="V536" i="4"/>
  <c r="U536" i="4"/>
  <c r="T536" i="4"/>
  <c r="S536" i="4"/>
  <c r="R536" i="4"/>
  <c r="Q536" i="4"/>
  <c r="P536" i="4"/>
  <c r="O536" i="4"/>
  <c r="N536" i="4"/>
  <c r="M536" i="4"/>
  <c r="L536" i="4"/>
  <c r="K536" i="4"/>
  <c r="J536" i="4"/>
  <c r="I536" i="4"/>
  <c r="H536" i="4"/>
  <c r="G536" i="4"/>
  <c r="F536" i="4"/>
  <c r="E536" i="4"/>
  <c r="D536" i="4"/>
  <c r="C536" i="4"/>
  <c r="B536" i="4"/>
  <c r="AG535" i="4"/>
  <c r="AF535" i="4"/>
  <c r="AE535" i="4"/>
  <c r="AD535" i="4"/>
  <c r="AC535" i="4"/>
  <c r="AB535" i="4"/>
  <c r="AA535" i="4"/>
  <c r="Z535" i="4"/>
  <c r="Y535" i="4"/>
  <c r="X535" i="4"/>
  <c r="W535" i="4"/>
  <c r="V535" i="4"/>
  <c r="U535" i="4"/>
  <c r="T535" i="4"/>
  <c r="S535" i="4"/>
  <c r="R535" i="4"/>
  <c r="Q535" i="4"/>
  <c r="P535" i="4"/>
  <c r="O535" i="4"/>
  <c r="N535" i="4"/>
  <c r="M535" i="4"/>
  <c r="L535" i="4"/>
  <c r="K535" i="4"/>
  <c r="J535" i="4"/>
  <c r="I535" i="4"/>
  <c r="H535" i="4"/>
  <c r="G535" i="4"/>
  <c r="F535" i="4"/>
  <c r="E535" i="4"/>
  <c r="D535" i="4"/>
  <c r="C535" i="4"/>
  <c r="B535" i="4"/>
  <c r="AG534" i="4"/>
  <c r="AF534" i="4"/>
  <c r="AE534" i="4"/>
  <c r="AD534" i="4"/>
  <c r="AC534" i="4"/>
  <c r="AB534" i="4"/>
  <c r="AA534" i="4"/>
  <c r="Z534" i="4"/>
  <c r="Y534" i="4"/>
  <c r="X534" i="4"/>
  <c r="W534" i="4"/>
  <c r="V534" i="4"/>
  <c r="U534" i="4"/>
  <c r="T534" i="4"/>
  <c r="S534" i="4"/>
  <c r="R534" i="4"/>
  <c r="Q534" i="4"/>
  <c r="P534" i="4"/>
  <c r="O534" i="4"/>
  <c r="N534" i="4"/>
  <c r="M534" i="4"/>
  <c r="L534" i="4"/>
  <c r="K534" i="4"/>
  <c r="J534" i="4"/>
  <c r="I534" i="4"/>
  <c r="H534" i="4"/>
  <c r="G534" i="4"/>
  <c r="F534" i="4"/>
  <c r="E534" i="4"/>
  <c r="D534" i="4"/>
  <c r="C534" i="4"/>
  <c r="B534" i="4"/>
  <c r="AG533" i="4"/>
  <c r="AF533" i="4"/>
  <c r="AE533" i="4"/>
  <c r="AD533" i="4"/>
  <c r="AC533" i="4"/>
  <c r="AB533" i="4"/>
  <c r="AA533" i="4"/>
  <c r="Z533" i="4"/>
  <c r="Y533" i="4"/>
  <c r="X533" i="4"/>
  <c r="W533" i="4"/>
  <c r="V533" i="4"/>
  <c r="U533" i="4"/>
  <c r="T533" i="4"/>
  <c r="S533" i="4"/>
  <c r="R533" i="4"/>
  <c r="Q533" i="4"/>
  <c r="P533" i="4"/>
  <c r="O533" i="4"/>
  <c r="N533" i="4"/>
  <c r="M533" i="4"/>
  <c r="L533" i="4"/>
  <c r="K533" i="4"/>
  <c r="J533" i="4"/>
  <c r="I533" i="4"/>
  <c r="H533" i="4"/>
  <c r="G533" i="4"/>
  <c r="F533" i="4"/>
  <c r="E533" i="4"/>
  <c r="D533" i="4"/>
  <c r="C533" i="4"/>
  <c r="B533" i="4"/>
  <c r="AG532" i="4"/>
  <c r="AF532" i="4"/>
  <c r="AE532" i="4"/>
  <c r="AD532" i="4"/>
  <c r="AC532" i="4"/>
  <c r="AB532" i="4"/>
  <c r="AA532" i="4"/>
  <c r="Z532" i="4"/>
  <c r="Y532" i="4"/>
  <c r="X532" i="4"/>
  <c r="W532" i="4"/>
  <c r="V532" i="4"/>
  <c r="U532" i="4"/>
  <c r="T532" i="4"/>
  <c r="S532" i="4"/>
  <c r="R532" i="4"/>
  <c r="Q532" i="4"/>
  <c r="P532" i="4"/>
  <c r="O532" i="4"/>
  <c r="N532" i="4"/>
  <c r="M532" i="4"/>
  <c r="L532" i="4"/>
  <c r="K532" i="4"/>
  <c r="J532" i="4"/>
  <c r="I532" i="4"/>
  <c r="H532" i="4"/>
  <c r="G532" i="4"/>
  <c r="F532" i="4"/>
  <c r="E532" i="4"/>
  <c r="D532" i="4"/>
  <c r="C532" i="4"/>
  <c r="B532" i="4"/>
  <c r="AG531" i="4"/>
  <c r="AF531" i="4"/>
  <c r="AE531" i="4"/>
  <c r="AD531" i="4"/>
  <c r="AC531" i="4"/>
  <c r="AB531" i="4"/>
  <c r="AA531" i="4"/>
  <c r="Z531" i="4"/>
  <c r="Y531" i="4"/>
  <c r="X531" i="4"/>
  <c r="W531" i="4"/>
  <c r="V531" i="4"/>
  <c r="U531" i="4"/>
  <c r="T531" i="4"/>
  <c r="S531" i="4"/>
  <c r="R531" i="4"/>
  <c r="Q531" i="4"/>
  <c r="P531" i="4"/>
  <c r="O531" i="4"/>
  <c r="N531" i="4"/>
  <c r="M531" i="4"/>
  <c r="L531" i="4"/>
  <c r="K531" i="4"/>
  <c r="J531" i="4"/>
  <c r="I531" i="4"/>
  <c r="H531" i="4"/>
  <c r="G531" i="4"/>
  <c r="F531" i="4"/>
  <c r="E531" i="4"/>
  <c r="D531" i="4"/>
  <c r="C531" i="4"/>
  <c r="B531" i="4"/>
  <c r="AG530" i="4"/>
  <c r="AF530" i="4"/>
  <c r="AE530" i="4"/>
  <c r="AD530" i="4"/>
  <c r="AC530" i="4"/>
  <c r="AB530" i="4"/>
  <c r="AA530" i="4"/>
  <c r="Z530" i="4"/>
  <c r="Y530" i="4"/>
  <c r="X530" i="4"/>
  <c r="W530" i="4"/>
  <c r="V530" i="4"/>
  <c r="U530" i="4"/>
  <c r="T530" i="4"/>
  <c r="S530" i="4"/>
  <c r="R530" i="4"/>
  <c r="Q530" i="4"/>
  <c r="P530" i="4"/>
  <c r="O530" i="4"/>
  <c r="N530" i="4"/>
  <c r="M530" i="4"/>
  <c r="L530" i="4"/>
  <c r="K530" i="4"/>
  <c r="J530" i="4"/>
  <c r="I530" i="4"/>
  <c r="H530" i="4"/>
  <c r="G530" i="4"/>
  <c r="F530" i="4"/>
  <c r="E530" i="4"/>
  <c r="D530" i="4"/>
  <c r="C530" i="4"/>
  <c r="B530" i="4"/>
  <c r="AG529" i="4"/>
  <c r="AF529" i="4"/>
  <c r="AE529" i="4"/>
  <c r="AD529" i="4"/>
  <c r="AC529" i="4"/>
  <c r="AB529" i="4"/>
  <c r="AA529" i="4"/>
  <c r="Z529" i="4"/>
  <c r="Y529" i="4"/>
  <c r="X529" i="4"/>
  <c r="W529" i="4"/>
  <c r="V529" i="4"/>
  <c r="U529" i="4"/>
  <c r="T529" i="4"/>
  <c r="S529" i="4"/>
  <c r="R529" i="4"/>
  <c r="Q529" i="4"/>
  <c r="P529" i="4"/>
  <c r="O529" i="4"/>
  <c r="N529" i="4"/>
  <c r="M529" i="4"/>
  <c r="L529" i="4"/>
  <c r="K529" i="4"/>
  <c r="J529" i="4"/>
  <c r="I529" i="4"/>
  <c r="H529" i="4"/>
  <c r="G529" i="4"/>
  <c r="F529" i="4"/>
  <c r="E529" i="4"/>
  <c r="D529" i="4"/>
  <c r="C529" i="4"/>
  <c r="B529" i="4"/>
  <c r="AG528" i="4"/>
  <c r="AF528" i="4"/>
  <c r="AE528" i="4"/>
  <c r="AD528" i="4"/>
  <c r="AC528" i="4"/>
  <c r="AB528" i="4"/>
  <c r="AA528" i="4"/>
  <c r="Z528" i="4"/>
  <c r="Y528" i="4"/>
  <c r="X528" i="4"/>
  <c r="W528" i="4"/>
  <c r="V528" i="4"/>
  <c r="U528" i="4"/>
  <c r="T528" i="4"/>
  <c r="S528" i="4"/>
  <c r="R528" i="4"/>
  <c r="Q528" i="4"/>
  <c r="P528" i="4"/>
  <c r="O528" i="4"/>
  <c r="N528" i="4"/>
  <c r="M528" i="4"/>
  <c r="L528" i="4"/>
  <c r="K528" i="4"/>
  <c r="J528" i="4"/>
  <c r="I528" i="4"/>
  <c r="H528" i="4"/>
  <c r="G528" i="4"/>
  <c r="F528" i="4"/>
  <c r="E528" i="4"/>
  <c r="D528" i="4"/>
  <c r="C528" i="4"/>
  <c r="B528" i="4"/>
  <c r="AG527" i="4"/>
  <c r="AF527" i="4"/>
  <c r="AE527" i="4"/>
  <c r="AD527" i="4"/>
  <c r="AC527" i="4"/>
  <c r="AB527" i="4"/>
  <c r="AA527" i="4"/>
  <c r="Z527" i="4"/>
  <c r="Y527" i="4"/>
  <c r="X527" i="4"/>
  <c r="W527" i="4"/>
  <c r="V527" i="4"/>
  <c r="U527" i="4"/>
  <c r="T527" i="4"/>
  <c r="S527" i="4"/>
  <c r="R527" i="4"/>
  <c r="Q527" i="4"/>
  <c r="P527" i="4"/>
  <c r="O527" i="4"/>
  <c r="N527" i="4"/>
  <c r="M527" i="4"/>
  <c r="L527" i="4"/>
  <c r="K527" i="4"/>
  <c r="J527" i="4"/>
  <c r="I527" i="4"/>
  <c r="H527" i="4"/>
  <c r="G527" i="4"/>
  <c r="F527" i="4"/>
  <c r="E527" i="4"/>
  <c r="D527" i="4"/>
  <c r="C527" i="4"/>
  <c r="B527" i="4"/>
  <c r="AG526" i="4"/>
  <c r="AF526" i="4"/>
  <c r="AE526" i="4"/>
  <c r="AD526" i="4"/>
  <c r="AC526" i="4"/>
  <c r="AB526" i="4"/>
  <c r="AA526" i="4"/>
  <c r="Z526" i="4"/>
  <c r="Y526" i="4"/>
  <c r="X526" i="4"/>
  <c r="W526" i="4"/>
  <c r="V526" i="4"/>
  <c r="U526" i="4"/>
  <c r="T526" i="4"/>
  <c r="S526" i="4"/>
  <c r="R526" i="4"/>
  <c r="Q526" i="4"/>
  <c r="P526" i="4"/>
  <c r="O526" i="4"/>
  <c r="N526" i="4"/>
  <c r="M526" i="4"/>
  <c r="L526" i="4"/>
  <c r="K526" i="4"/>
  <c r="J526" i="4"/>
  <c r="I526" i="4"/>
  <c r="H526" i="4"/>
  <c r="G526" i="4"/>
  <c r="F526" i="4"/>
  <c r="E526" i="4"/>
  <c r="D526" i="4"/>
  <c r="C526" i="4"/>
  <c r="B526" i="4"/>
  <c r="AG525" i="4"/>
  <c r="AF525" i="4"/>
  <c r="AE525" i="4"/>
  <c r="AD525" i="4"/>
  <c r="AC525" i="4"/>
  <c r="AB525" i="4"/>
  <c r="AA525" i="4"/>
  <c r="Z525" i="4"/>
  <c r="Y525" i="4"/>
  <c r="X525" i="4"/>
  <c r="W525" i="4"/>
  <c r="V525" i="4"/>
  <c r="U525" i="4"/>
  <c r="T525" i="4"/>
  <c r="S525" i="4"/>
  <c r="R525" i="4"/>
  <c r="Q525" i="4"/>
  <c r="P525" i="4"/>
  <c r="O525" i="4"/>
  <c r="N525" i="4"/>
  <c r="M525" i="4"/>
  <c r="L525" i="4"/>
  <c r="K525" i="4"/>
  <c r="J525" i="4"/>
  <c r="I525" i="4"/>
  <c r="H525" i="4"/>
  <c r="G525" i="4"/>
  <c r="F525" i="4"/>
  <c r="E525" i="4"/>
  <c r="D525" i="4"/>
  <c r="C525" i="4"/>
  <c r="B525" i="4"/>
  <c r="AG524" i="4"/>
  <c r="AF524" i="4"/>
  <c r="AE524" i="4"/>
  <c r="AD524" i="4"/>
  <c r="AC524" i="4"/>
  <c r="AB524" i="4"/>
  <c r="AA524" i="4"/>
  <c r="Z524" i="4"/>
  <c r="Y524" i="4"/>
  <c r="X524" i="4"/>
  <c r="W524" i="4"/>
  <c r="V524" i="4"/>
  <c r="U524" i="4"/>
  <c r="T524" i="4"/>
  <c r="S524" i="4"/>
  <c r="R524" i="4"/>
  <c r="Q524" i="4"/>
  <c r="P524" i="4"/>
  <c r="O524" i="4"/>
  <c r="N524" i="4"/>
  <c r="M524" i="4"/>
  <c r="L524" i="4"/>
  <c r="K524" i="4"/>
  <c r="J524" i="4"/>
  <c r="I524" i="4"/>
  <c r="H524" i="4"/>
  <c r="G524" i="4"/>
  <c r="F524" i="4"/>
  <c r="E524" i="4"/>
  <c r="D524" i="4"/>
  <c r="C524" i="4"/>
  <c r="B524" i="4"/>
  <c r="AG523" i="4"/>
  <c r="AF523" i="4"/>
  <c r="AE523" i="4"/>
  <c r="AD523" i="4"/>
  <c r="AC523" i="4"/>
  <c r="AB523" i="4"/>
  <c r="AA523" i="4"/>
  <c r="Z523" i="4"/>
  <c r="Y523" i="4"/>
  <c r="X523" i="4"/>
  <c r="W523" i="4"/>
  <c r="V523" i="4"/>
  <c r="U523" i="4"/>
  <c r="T523" i="4"/>
  <c r="S523" i="4"/>
  <c r="R523" i="4"/>
  <c r="Q523" i="4"/>
  <c r="P523" i="4"/>
  <c r="O523" i="4"/>
  <c r="N523" i="4"/>
  <c r="M523" i="4"/>
  <c r="L523" i="4"/>
  <c r="K523" i="4"/>
  <c r="J523" i="4"/>
  <c r="I523" i="4"/>
  <c r="H523" i="4"/>
  <c r="G523" i="4"/>
  <c r="F523" i="4"/>
  <c r="E523" i="4"/>
  <c r="D523" i="4"/>
  <c r="C523" i="4"/>
  <c r="B523" i="4"/>
  <c r="AG522" i="4"/>
  <c r="AF522" i="4"/>
  <c r="AE522" i="4"/>
  <c r="AD522" i="4"/>
  <c r="AC522" i="4"/>
  <c r="AB522" i="4"/>
  <c r="AA522" i="4"/>
  <c r="Z522" i="4"/>
  <c r="Y522" i="4"/>
  <c r="X522" i="4"/>
  <c r="W522" i="4"/>
  <c r="V522" i="4"/>
  <c r="U522" i="4"/>
  <c r="T522" i="4"/>
  <c r="S522" i="4"/>
  <c r="R522" i="4"/>
  <c r="Q522" i="4"/>
  <c r="P522" i="4"/>
  <c r="O522" i="4"/>
  <c r="N522" i="4"/>
  <c r="M522" i="4"/>
  <c r="L522" i="4"/>
  <c r="K522" i="4"/>
  <c r="J522" i="4"/>
  <c r="I522" i="4"/>
  <c r="H522" i="4"/>
  <c r="G522" i="4"/>
  <c r="F522" i="4"/>
  <c r="E522" i="4"/>
  <c r="D522" i="4"/>
  <c r="C522" i="4"/>
  <c r="B522" i="4"/>
  <c r="AG521" i="4"/>
  <c r="AF521" i="4"/>
  <c r="AE521" i="4"/>
  <c r="AD521" i="4"/>
  <c r="AC521" i="4"/>
  <c r="AB521" i="4"/>
  <c r="AA521" i="4"/>
  <c r="Z521" i="4"/>
  <c r="Y521" i="4"/>
  <c r="X521" i="4"/>
  <c r="W521" i="4"/>
  <c r="V521" i="4"/>
  <c r="U521" i="4"/>
  <c r="T521" i="4"/>
  <c r="S521" i="4"/>
  <c r="R521" i="4"/>
  <c r="Q521" i="4"/>
  <c r="P521" i="4"/>
  <c r="O521" i="4"/>
  <c r="N521" i="4"/>
  <c r="M521" i="4"/>
  <c r="L521" i="4"/>
  <c r="K521" i="4"/>
  <c r="J521" i="4"/>
  <c r="I521" i="4"/>
  <c r="H521" i="4"/>
  <c r="G521" i="4"/>
  <c r="F521" i="4"/>
  <c r="E521" i="4"/>
  <c r="D521" i="4"/>
  <c r="C521" i="4"/>
  <c r="B521" i="4"/>
  <c r="AG520" i="4"/>
  <c r="AF520" i="4"/>
  <c r="AE520" i="4"/>
  <c r="AD520" i="4"/>
  <c r="AC520" i="4"/>
  <c r="AB520" i="4"/>
  <c r="AA520" i="4"/>
  <c r="Z520" i="4"/>
  <c r="Y520" i="4"/>
  <c r="X520" i="4"/>
  <c r="W520" i="4"/>
  <c r="V520" i="4"/>
  <c r="U520" i="4"/>
  <c r="T520" i="4"/>
  <c r="S520" i="4"/>
  <c r="R520" i="4"/>
  <c r="Q520" i="4"/>
  <c r="P520" i="4"/>
  <c r="O520" i="4"/>
  <c r="N520" i="4"/>
  <c r="M520" i="4"/>
  <c r="L520" i="4"/>
  <c r="K520" i="4"/>
  <c r="J520" i="4"/>
  <c r="I520" i="4"/>
  <c r="H520" i="4"/>
  <c r="G520" i="4"/>
  <c r="F520" i="4"/>
  <c r="E520" i="4"/>
  <c r="D520" i="4"/>
  <c r="C520" i="4"/>
  <c r="B520" i="4"/>
  <c r="AG519" i="4"/>
  <c r="AF519" i="4"/>
  <c r="AE519" i="4"/>
  <c r="AD519" i="4"/>
  <c r="AC519" i="4"/>
  <c r="AB519" i="4"/>
  <c r="AA519" i="4"/>
  <c r="Z519" i="4"/>
  <c r="Y519" i="4"/>
  <c r="X519" i="4"/>
  <c r="W519" i="4"/>
  <c r="V519" i="4"/>
  <c r="U519" i="4"/>
  <c r="T519" i="4"/>
  <c r="S519" i="4"/>
  <c r="R519" i="4"/>
  <c r="Q519" i="4"/>
  <c r="P519" i="4"/>
  <c r="O519" i="4"/>
  <c r="N519" i="4"/>
  <c r="M519" i="4"/>
  <c r="L519" i="4"/>
  <c r="K519" i="4"/>
  <c r="J519" i="4"/>
  <c r="I519" i="4"/>
  <c r="H519" i="4"/>
  <c r="G519" i="4"/>
  <c r="F519" i="4"/>
  <c r="E519" i="4"/>
  <c r="D519" i="4"/>
  <c r="C519" i="4"/>
  <c r="B519" i="4"/>
  <c r="AG518" i="4"/>
  <c r="AF518" i="4"/>
  <c r="AE518" i="4"/>
  <c r="AD518" i="4"/>
  <c r="AC518" i="4"/>
  <c r="AB518" i="4"/>
  <c r="AA518" i="4"/>
  <c r="Z518" i="4"/>
  <c r="Y518" i="4"/>
  <c r="X518" i="4"/>
  <c r="W518" i="4"/>
  <c r="V518" i="4"/>
  <c r="U518" i="4"/>
  <c r="T518" i="4"/>
  <c r="S518" i="4"/>
  <c r="R518" i="4"/>
  <c r="Q518" i="4"/>
  <c r="P518" i="4"/>
  <c r="O518" i="4"/>
  <c r="N518" i="4"/>
  <c r="M518" i="4"/>
  <c r="L518" i="4"/>
  <c r="K518" i="4"/>
  <c r="J518" i="4"/>
  <c r="I518" i="4"/>
  <c r="H518" i="4"/>
  <c r="G518" i="4"/>
  <c r="F518" i="4"/>
  <c r="E518" i="4"/>
  <c r="D518" i="4"/>
  <c r="C518" i="4"/>
  <c r="B518" i="4"/>
  <c r="AG517" i="4"/>
  <c r="AF517" i="4"/>
  <c r="AE517" i="4"/>
  <c r="AD517" i="4"/>
  <c r="AC517" i="4"/>
  <c r="AB517" i="4"/>
  <c r="AA517" i="4"/>
  <c r="Z517" i="4"/>
  <c r="Y517" i="4"/>
  <c r="X517" i="4"/>
  <c r="W517" i="4"/>
  <c r="V517" i="4"/>
  <c r="U517" i="4"/>
  <c r="T517" i="4"/>
  <c r="S517" i="4"/>
  <c r="R517" i="4"/>
  <c r="Q517" i="4"/>
  <c r="P517" i="4"/>
  <c r="O517" i="4"/>
  <c r="N517" i="4"/>
  <c r="M517" i="4"/>
  <c r="L517" i="4"/>
  <c r="K517" i="4"/>
  <c r="J517" i="4"/>
  <c r="I517" i="4"/>
  <c r="H517" i="4"/>
  <c r="G517" i="4"/>
  <c r="F517" i="4"/>
  <c r="E517" i="4"/>
  <c r="D517" i="4"/>
  <c r="C517" i="4"/>
  <c r="B517" i="4"/>
  <c r="AG516" i="4"/>
  <c r="AF516" i="4"/>
  <c r="AE516" i="4"/>
  <c r="AD516" i="4"/>
  <c r="AC516" i="4"/>
  <c r="AB516" i="4"/>
  <c r="AA516" i="4"/>
  <c r="Z516" i="4"/>
  <c r="Y516" i="4"/>
  <c r="X516" i="4"/>
  <c r="W516" i="4"/>
  <c r="V516" i="4"/>
  <c r="U516" i="4"/>
  <c r="T516" i="4"/>
  <c r="S516" i="4"/>
  <c r="R516" i="4"/>
  <c r="Q516" i="4"/>
  <c r="P516" i="4"/>
  <c r="O516" i="4"/>
  <c r="N516" i="4"/>
  <c r="M516" i="4"/>
  <c r="L516" i="4"/>
  <c r="K516" i="4"/>
  <c r="J516" i="4"/>
  <c r="I516" i="4"/>
  <c r="H516" i="4"/>
  <c r="G516" i="4"/>
  <c r="F516" i="4"/>
  <c r="E516" i="4"/>
  <c r="D516" i="4"/>
  <c r="C516" i="4"/>
  <c r="B516" i="4"/>
  <c r="AG515" i="4"/>
  <c r="AF515" i="4"/>
  <c r="AE515" i="4"/>
  <c r="AD515" i="4"/>
  <c r="AC515" i="4"/>
  <c r="AB515" i="4"/>
  <c r="AA515" i="4"/>
  <c r="Z515" i="4"/>
  <c r="Y515" i="4"/>
  <c r="X515" i="4"/>
  <c r="W515" i="4"/>
  <c r="V515" i="4"/>
  <c r="U515" i="4"/>
  <c r="T515" i="4"/>
  <c r="S515" i="4"/>
  <c r="R515" i="4"/>
  <c r="Q515" i="4"/>
  <c r="P515" i="4"/>
  <c r="O515" i="4"/>
  <c r="N515" i="4"/>
  <c r="M515" i="4"/>
  <c r="L515" i="4"/>
  <c r="K515" i="4"/>
  <c r="J515" i="4"/>
  <c r="I515" i="4"/>
  <c r="H515" i="4"/>
  <c r="G515" i="4"/>
  <c r="F515" i="4"/>
  <c r="E515" i="4"/>
  <c r="D515" i="4"/>
  <c r="C515" i="4"/>
  <c r="B515" i="4"/>
  <c r="AG514" i="4"/>
  <c r="AF514" i="4"/>
  <c r="AE514" i="4"/>
  <c r="AD514" i="4"/>
  <c r="AC514" i="4"/>
  <c r="AB514" i="4"/>
  <c r="AA514" i="4"/>
  <c r="Z514" i="4"/>
  <c r="Y514" i="4"/>
  <c r="X514" i="4"/>
  <c r="W514" i="4"/>
  <c r="V514" i="4"/>
  <c r="U514" i="4"/>
  <c r="T514" i="4"/>
  <c r="S514" i="4"/>
  <c r="R514" i="4"/>
  <c r="Q514" i="4"/>
  <c r="P514" i="4"/>
  <c r="O514" i="4"/>
  <c r="N514" i="4"/>
  <c r="M514" i="4"/>
  <c r="L514" i="4"/>
  <c r="K514" i="4"/>
  <c r="J514" i="4"/>
  <c r="I514" i="4"/>
  <c r="H514" i="4"/>
  <c r="G514" i="4"/>
  <c r="F514" i="4"/>
  <c r="E514" i="4"/>
  <c r="D514" i="4"/>
  <c r="C514" i="4"/>
  <c r="B514" i="4"/>
  <c r="AG513" i="4"/>
  <c r="AF513" i="4"/>
  <c r="AE513" i="4"/>
  <c r="AD513" i="4"/>
  <c r="AC513" i="4"/>
  <c r="AB513" i="4"/>
  <c r="AA513" i="4"/>
  <c r="Z513" i="4"/>
  <c r="Y513" i="4"/>
  <c r="X513" i="4"/>
  <c r="W513" i="4"/>
  <c r="V513" i="4"/>
  <c r="U513" i="4"/>
  <c r="T513" i="4"/>
  <c r="S513" i="4"/>
  <c r="R513" i="4"/>
  <c r="Q513" i="4"/>
  <c r="P513" i="4"/>
  <c r="O513" i="4"/>
  <c r="N513" i="4"/>
  <c r="M513" i="4"/>
  <c r="L513" i="4"/>
  <c r="K513" i="4"/>
  <c r="J513" i="4"/>
  <c r="I513" i="4"/>
  <c r="H513" i="4"/>
  <c r="G513" i="4"/>
  <c r="F513" i="4"/>
  <c r="E513" i="4"/>
  <c r="D513" i="4"/>
  <c r="C513" i="4"/>
  <c r="B513" i="4"/>
  <c r="AG512" i="4"/>
  <c r="AF512" i="4"/>
  <c r="AE512" i="4"/>
  <c r="AD512" i="4"/>
  <c r="AC512" i="4"/>
  <c r="AB512" i="4"/>
  <c r="AA512" i="4"/>
  <c r="Z512" i="4"/>
  <c r="Y512" i="4"/>
  <c r="X512" i="4"/>
  <c r="W512" i="4"/>
  <c r="V512" i="4"/>
  <c r="U512" i="4"/>
  <c r="T512" i="4"/>
  <c r="S512" i="4"/>
  <c r="R512" i="4"/>
  <c r="Q512" i="4"/>
  <c r="P512" i="4"/>
  <c r="O512" i="4"/>
  <c r="N512" i="4"/>
  <c r="M512" i="4"/>
  <c r="L512" i="4"/>
  <c r="K512" i="4"/>
  <c r="J512" i="4"/>
  <c r="I512" i="4"/>
  <c r="H512" i="4"/>
  <c r="G512" i="4"/>
  <c r="F512" i="4"/>
  <c r="E512" i="4"/>
  <c r="D512" i="4"/>
  <c r="C512" i="4"/>
  <c r="B512" i="4"/>
  <c r="AG511" i="4"/>
  <c r="AF511" i="4"/>
  <c r="AE511" i="4"/>
  <c r="AD511" i="4"/>
  <c r="AC511" i="4"/>
  <c r="AB511" i="4"/>
  <c r="AA511" i="4"/>
  <c r="Z511" i="4"/>
  <c r="Y511" i="4"/>
  <c r="X511" i="4"/>
  <c r="W511" i="4"/>
  <c r="V511" i="4"/>
  <c r="U511" i="4"/>
  <c r="T511" i="4"/>
  <c r="S511" i="4"/>
  <c r="R511" i="4"/>
  <c r="Q511" i="4"/>
  <c r="P511" i="4"/>
  <c r="O511" i="4"/>
  <c r="N511" i="4"/>
  <c r="M511" i="4"/>
  <c r="L511" i="4"/>
  <c r="K511" i="4"/>
  <c r="J511" i="4"/>
  <c r="I511" i="4"/>
  <c r="H511" i="4"/>
  <c r="G511" i="4"/>
  <c r="F511" i="4"/>
  <c r="E511" i="4"/>
  <c r="D511" i="4"/>
  <c r="C511" i="4"/>
  <c r="B511" i="4"/>
  <c r="AG510" i="4"/>
  <c r="AF510" i="4"/>
  <c r="AE510" i="4"/>
  <c r="AD510" i="4"/>
  <c r="AC510" i="4"/>
  <c r="AB510" i="4"/>
  <c r="AA510" i="4"/>
  <c r="Z510" i="4"/>
  <c r="Y510" i="4"/>
  <c r="X510" i="4"/>
  <c r="W510" i="4"/>
  <c r="V510" i="4"/>
  <c r="U510" i="4"/>
  <c r="T510" i="4"/>
  <c r="S510" i="4"/>
  <c r="R510" i="4"/>
  <c r="Q510" i="4"/>
  <c r="P510" i="4"/>
  <c r="O510" i="4"/>
  <c r="N510" i="4"/>
  <c r="M510" i="4"/>
  <c r="L510" i="4"/>
  <c r="K510" i="4"/>
  <c r="J510" i="4"/>
  <c r="I510" i="4"/>
  <c r="H510" i="4"/>
  <c r="G510" i="4"/>
  <c r="F510" i="4"/>
  <c r="E510" i="4"/>
  <c r="D510" i="4"/>
  <c r="C510" i="4"/>
  <c r="B510" i="4"/>
  <c r="AG509" i="4"/>
  <c r="AF509" i="4"/>
  <c r="AE509" i="4"/>
  <c r="AD509" i="4"/>
  <c r="AC509" i="4"/>
  <c r="AB509" i="4"/>
  <c r="AA509" i="4"/>
  <c r="Z509" i="4"/>
  <c r="Y509" i="4"/>
  <c r="X509" i="4"/>
  <c r="W509" i="4"/>
  <c r="V509" i="4"/>
  <c r="U509" i="4"/>
  <c r="T509" i="4"/>
  <c r="S509" i="4"/>
  <c r="R509" i="4"/>
  <c r="Q509" i="4"/>
  <c r="P509" i="4"/>
  <c r="O509" i="4"/>
  <c r="N509" i="4"/>
  <c r="M509" i="4"/>
  <c r="L509" i="4"/>
  <c r="K509" i="4"/>
  <c r="J509" i="4"/>
  <c r="I509" i="4"/>
  <c r="H509" i="4"/>
  <c r="G509" i="4"/>
  <c r="F509" i="4"/>
  <c r="E509" i="4"/>
  <c r="D509" i="4"/>
  <c r="C509" i="4"/>
  <c r="B509" i="4"/>
  <c r="AG508" i="4"/>
  <c r="AF508" i="4"/>
  <c r="AE508" i="4"/>
  <c r="AD508" i="4"/>
  <c r="AC508" i="4"/>
  <c r="AB508" i="4"/>
  <c r="AA508" i="4"/>
  <c r="Z508" i="4"/>
  <c r="Y508" i="4"/>
  <c r="X508" i="4"/>
  <c r="W508" i="4"/>
  <c r="V508" i="4"/>
  <c r="U508" i="4"/>
  <c r="T508" i="4"/>
  <c r="S508" i="4"/>
  <c r="R508" i="4"/>
  <c r="Q508" i="4"/>
  <c r="P508" i="4"/>
  <c r="O508" i="4"/>
  <c r="N508" i="4"/>
  <c r="M508" i="4"/>
  <c r="L508" i="4"/>
  <c r="K508" i="4"/>
  <c r="J508" i="4"/>
  <c r="I508" i="4"/>
  <c r="H508" i="4"/>
  <c r="G508" i="4"/>
  <c r="F508" i="4"/>
  <c r="E508" i="4"/>
  <c r="D508" i="4"/>
  <c r="C508" i="4"/>
  <c r="B508" i="4"/>
  <c r="AG507" i="4"/>
  <c r="AF507" i="4"/>
  <c r="AE507" i="4"/>
  <c r="AD507" i="4"/>
  <c r="AC507" i="4"/>
  <c r="AB507" i="4"/>
  <c r="AA507" i="4"/>
  <c r="Z507" i="4"/>
  <c r="Y507" i="4"/>
  <c r="X507" i="4"/>
  <c r="W507" i="4"/>
  <c r="V507" i="4"/>
  <c r="U507" i="4"/>
  <c r="T507" i="4"/>
  <c r="S507" i="4"/>
  <c r="R507" i="4"/>
  <c r="Q507" i="4"/>
  <c r="P507" i="4"/>
  <c r="O507" i="4"/>
  <c r="N507" i="4"/>
  <c r="M507" i="4"/>
  <c r="L507" i="4"/>
  <c r="K507" i="4"/>
  <c r="J507" i="4"/>
  <c r="I507" i="4"/>
  <c r="H507" i="4"/>
  <c r="G507" i="4"/>
  <c r="F507" i="4"/>
  <c r="E507" i="4"/>
  <c r="D507" i="4"/>
  <c r="C507" i="4"/>
  <c r="B507" i="4"/>
  <c r="AG506" i="4"/>
  <c r="AF506" i="4"/>
  <c r="AE506" i="4"/>
  <c r="AD506" i="4"/>
  <c r="AC506" i="4"/>
  <c r="AB506" i="4"/>
  <c r="AA506" i="4"/>
  <c r="Z506" i="4"/>
  <c r="Y506" i="4"/>
  <c r="X506" i="4"/>
  <c r="W506" i="4"/>
  <c r="V506" i="4"/>
  <c r="U506" i="4"/>
  <c r="T506" i="4"/>
  <c r="S506" i="4"/>
  <c r="R506" i="4"/>
  <c r="Q506" i="4"/>
  <c r="P506" i="4"/>
  <c r="O506" i="4"/>
  <c r="N506" i="4"/>
  <c r="M506" i="4"/>
  <c r="L506" i="4"/>
  <c r="K506" i="4"/>
  <c r="J506" i="4"/>
  <c r="I506" i="4"/>
  <c r="H506" i="4"/>
  <c r="G506" i="4"/>
  <c r="F506" i="4"/>
  <c r="E506" i="4"/>
  <c r="D506" i="4"/>
  <c r="C506" i="4"/>
  <c r="B506" i="4"/>
  <c r="AG505" i="4"/>
  <c r="AF505" i="4"/>
  <c r="AE505" i="4"/>
  <c r="AD505" i="4"/>
  <c r="AC505" i="4"/>
  <c r="AB505" i="4"/>
  <c r="AA505" i="4"/>
  <c r="Z505" i="4"/>
  <c r="Y505" i="4"/>
  <c r="X505" i="4"/>
  <c r="W505" i="4"/>
  <c r="V505" i="4"/>
  <c r="U505" i="4"/>
  <c r="T505" i="4"/>
  <c r="S505" i="4"/>
  <c r="R505" i="4"/>
  <c r="Q505" i="4"/>
  <c r="P505" i="4"/>
  <c r="O505" i="4"/>
  <c r="N505" i="4"/>
  <c r="M505" i="4"/>
  <c r="L505" i="4"/>
  <c r="K505" i="4"/>
  <c r="J505" i="4"/>
  <c r="I505" i="4"/>
  <c r="H505" i="4"/>
  <c r="G505" i="4"/>
  <c r="F505" i="4"/>
  <c r="E505" i="4"/>
  <c r="D505" i="4"/>
  <c r="C505" i="4"/>
  <c r="B505" i="4"/>
  <c r="AG504" i="4"/>
  <c r="AF504" i="4"/>
  <c r="AE504" i="4"/>
  <c r="AD504" i="4"/>
  <c r="AC504" i="4"/>
  <c r="AB504" i="4"/>
  <c r="AA504" i="4"/>
  <c r="Z504" i="4"/>
  <c r="Y504" i="4"/>
  <c r="X504" i="4"/>
  <c r="W504" i="4"/>
  <c r="V504" i="4"/>
  <c r="U504" i="4"/>
  <c r="T504" i="4"/>
  <c r="S504" i="4"/>
  <c r="R504" i="4"/>
  <c r="Q504" i="4"/>
  <c r="P504" i="4"/>
  <c r="O504" i="4"/>
  <c r="N504" i="4"/>
  <c r="M504" i="4"/>
  <c r="L504" i="4"/>
  <c r="K504" i="4"/>
  <c r="J504" i="4"/>
  <c r="I504" i="4"/>
  <c r="H504" i="4"/>
  <c r="G504" i="4"/>
  <c r="F504" i="4"/>
  <c r="E504" i="4"/>
  <c r="D504" i="4"/>
  <c r="C504" i="4"/>
  <c r="B504" i="4"/>
  <c r="AG503" i="4"/>
  <c r="AF503" i="4"/>
  <c r="AE503" i="4"/>
  <c r="AD503" i="4"/>
  <c r="AC503" i="4"/>
  <c r="AB503" i="4"/>
  <c r="AA503" i="4"/>
  <c r="Z503" i="4"/>
  <c r="Y503" i="4"/>
  <c r="X503" i="4"/>
  <c r="W503" i="4"/>
  <c r="V503" i="4"/>
  <c r="U503" i="4"/>
  <c r="T503" i="4"/>
  <c r="S503" i="4"/>
  <c r="R503" i="4"/>
  <c r="Q503" i="4"/>
  <c r="P503" i="4"/>
  <c r="O503" i="4"/>
  <c r="N503" i="4"/>
  <c r="M503" i="4"/>
  <c r="L503" i="4"/>
  <c r="K503" i="4"/>
  <c r="J503" i="4"/>
  <c r="I503" i="4"/>
  <c r="H503" i="4"/>
  <c r="G503" i="4"/>
  <c r="F503" i="4"/>
  <c r="E503" i="4"/>
  <c r="D503" i="4"/>
  <c r="C503" i="4"/>
  <c r="B503" i="4"/>
  <c r="AG502" i="4"/>
  <c r="AF502" i="4"/>
  <c r="AE502" i="4"/>
  <c r="AD502" i="4"/>
  <c r="AC502" i="4"/>
  <c r="AB502" i="4"/>
  <c r="AA502" i="4"/>
  <c r="Z502" i="4"/>
  <c r="Y502" i="4"/>
  <c r="X502" i="4"/>
  <c r="W502" i="4"/>
  <c r="V502" i="4"/>
  <c r="U502" i="4"/>
  <c r="T502" i="4"/>
  <c r="S502" i="4"/>
  <c r="R502" i="4"/>
  <c r="Q502" i="4"/>
  <c r="P502" i="4"/>
  <c r="O502" i="4"/>
  <c r="N502" i="4"/>
  <c r="M502" i="4"/>
  <c r="L502" i="4"/>
  <c r="K502" i="4"/>
  <c r="J502" i="4"/>
  <c r="I502" i="4"/>
  <c r="H502" i="4"/>
  <c r="G502" i="4"/>
  <c r="F502" i="4"/>
  <c r="E502" i="4"/>
  <c r="D502" i="4"/>
  <c r="C502" i="4"/>
  <c r="B502" i="4"/>
  <c r="AG501" i="4"/>
  <c r="AF501" i="4"/>
  <c r="AE501" i="4"/>
  <c r="AD501" i="4"/>
  <c r="AC501" i="4"/>
  <c r="AB501" i="4"/>
  <c r="AA501" i="4"/>
  <c r="Z501" i="4"/>
  <c r="Y501" i="4"/>
  <c r="X501" i="4"/>
  <c r="W501" i="4"/>
  <c r="V501" i="4"/>
  <c r="U501" i="4"/>
  <c r="T501" i="4"/>
  <c r="S501" i="4"/>
  <c r="R501" i="4"/>
  <c r="Q501" i="4"/>
  <c r="P501" i="4"/>
  <c r="O501" i="4"/>
  <c r="N501" i="4"/>
  <c r="M501" i="4"/>
  <c r="L501" i="4"/>
  <c r="K501" i="4"/>
  <c r="J501" i="4"/>
  <c r="I501" i="4"/>
  <c r="H501" i="4"/>
  <c r="G501" i="4"/>
  <c r="F501" i="4"/>
  <c r="E501" i="4"/>
  <c r="D501" i="4"/>
  <c r="C501" i="4"/>
  <c r="B501" i="4"/>
  <c r="AG500" i="4"/>
  <c r="AF500" i="4"/>
  <c r="AE500" i="4"/>
  <c r="AD500" i="4"/>
  <c r="AC500" i="4"/>
  <c r="AB500" i="4"/>
  <c r="AA500" i="4"/>
  <c r="Z500" i="4"/>
  <c r="Y500" i="4"/>
  <c r="X500" i="4"/>
  <c r="W500" i="4"/>
  <c r="V500" i="4"/>
  <c r="U500" i="4"/>
  <c r="T500" i="4"/>
  <c r="S500" i="4"/>
  <c r="R500" i="4"/>
  <c r="Q500" i="4"/>
  <c r="P500" i="4"/>
  <c r="O500" i="4"/>
  <c r="N500" i="4"/>
  <c r="M500" i="4"/>
  <c r="L500" i="4"/>
  <c r="K500" i="4"/>
  <c r="J500" i="4"/>
  <c r="I500" i="4"/>
  <c r="H500" i="4"/>
  <c r="G500" i="4"/>
  <c r="F500" i="4"/>
  <c r="E500" i="4"/>
  <c r="D500" i="4"/>
  <c r="C500" i="4"/>
  <c r="B500" i="4"/>
  <c r="AG499" i="4"/>
  <c r="AF499" i="4"/>
  <c r="AE499" i="4"/>
  <c r="AD499" i="4"/>
  <c r="AC499" i="4"/>
  <c r="AB499" i="4"/>
  <c r="AA499" i="4"/>
  <c r="Z499" i="4"/>
  <c r="Y499" i="4"/>
  <c r="X499" i="4"/>
  <c r="W499" i="4"/>
  <c r="V499" i="4"/>
  <c r="U499" i="4"/>
  <c r="T499" i="4"/>
  <c r="S499" i="4"/>
  <c r="R499" i="4"/>
  <c r="Q499" i="4"/>
  <c r="P499" i="4"/>
  <c r="O499" i="4"/>
  <c r="N499" i="4"/>
  <c r="M499" i="4"/>
  <c r="L499" i="4"/>
  <c r="K499" i="4"/>
  <c r="J499" i="4"/>
  <c r="I499" i="4"/>
  <c r="H499" i="4"/>
  <c r="G499" i="4"/>
  <c r="F499" i="4"/>
  <c r="E499" i="4"/>
  <c r="D499" i="4"/>
  <c r="C499" i="4"/>
  <c r="B499" i="4"/>
  <c r="AG498" i="4"/>
  <c r="AF498" i="4"/>
  <c r="AE498" i="4"/>
  <c r="AD498" i="4"/>
  <c r="AC498" i="4"/>
  <c r="AB498" i="4"/>
  <c r="AA498" i="4"/>
  <c r="Z498" i="4"/>
  <c r="Y498" i="4"/>
  <c r="X498" i="4"/>
  <c r="W498" i="4"/>
  <c r="V498" i="4"/>
  <c r="U498" i="4"/>
  <c r="T498" i="4"/>
  <c r="S498" i="4"/>
  <c r="R498" i="4"/>
  <c r="Q498" i="4"/>
  <c r="P498" i="4"/>
  <c r="O498" i="4"/>
  <c r="N498" i="4"/>
  <c r="M498" i="4"/>
  <c r="L498" i="4"/>
  <c r="K498" i="4"/>
  <c r="J498" i="4"/>
  <c r="I498" i="4"/>
  <c r="H498" i="4"/>
  <c r="G498" i="4"/>
  <c r="F498" i="4"/>
  <c r="E498" i="4"/>
  <c r="D498" i="4"/>
  <c r="C498" i="4"/>
  <c r="B498" i="4"/>
  <c r="AG497" i="4"/>
  <c r="AF497" i="4"/>
  <c r="AE497" i="4"/>
  <c r="AD497" i="4"/>
  <c r="AC497" i="4"/>
  <c r="AB497" i="4"/>
  <c r="AA497" i="4"/>
  <c r="Z497" i="4"/>
  <c r="Y497" i="4"/>
  <c r="X497" i="4"/>
  <c r="W497" i="4"/>
  <c r="V497" i="4"/>
  <c r="U497" i="4"/>
  <c r="T497" i="4"/>
  <c r="S497" i="4"/>
  <c r="R497" i="4"/>
  <c r="Q497" i="4"/>
  <c r="P497" i="4"/>
  <c r="O497" i="4"/>
  <c r="N497" i="4"/>
  <c r="M497" i="4"/>
  <c r="L497" i="4"/>
  <c r="K497" i="4"/>
  <c r="J497" i="4"/>
  <c r="I497" i="4"/>
  <c r="H497" i="4"/>
  <c r="G497" i="4"/>
  <c r="F497" i="4"/>
  <c r="E497" i="4"/>
  <c r="D497" i="4"/>
  <c r="C497" i="4"/>
  <c r="B497" i="4"/>
  <c r="AG496" i="4"/>
  <c r="AF496" i="4"/>
  <c r="AE496" i="4"/>
  <c r="AD496" i="4"/>
  <c r="AC496" i="4"/>
  <c r="AB496" i="4"/>
  <c r="AA496" i="4"/>
  <c r="Z496" i="4"/>
  <c r="Y496" i="4"/>
  <c r="X496" i="4"/>
  <c r="W496" i="4"/>
  <c r="V496" i="4"/>
  <c r="U496" i="4"/>
  <c r="T496" i="4"/>
  <c r="S496" i="4"/>
  <c r="R496" i="4"/>
  <c r="Q496" i="4"/>
  <c r="P496" i="4"/>
  <c r="O496" i="4"/>
  <c r="N496" i="4"/>
  <c r="M496" i="4"/>
  <c r="L496" i="4"/>
  <c r="K496" i="4"/>
  <c r="J496" i="4"/>
  <c r="I496" i="4"/>
  <c r="H496" i="4"/>
  <c r="G496" i="4"/>
  <c r="F496" i="4"/>
  <c r="E496" i="4"/>
  <c r="D496" i="4"/>
  <c r="C496" i="4"/>
  <c r="B496" i="4"/>
  <c r="AG495" i="4"/>
  <c r="AF495" i="4"/>
  <c r="AE495" i="4"/>
  <c r="AD495" i="4"/>
  <c r="AC495" i="4"/>
  <c r="AB495" i="4"/>
  <c r="AA495" i="4"/>
  <c r="Z495" i="4"/>
  <c r="Y495" i="4"/>
  <c r="X495" i="4"/>
  <c r="W495" i="4"/>
  <c r="V495" i="4"/>
  <c r="U495" i="4"/>
  <c r="T495" i="4"/>
  <c r="S495" i="4"/>
  <c r="R495" i="4"/>
  <c r="Q495" i="4"/>
  <c r="P495" i="4"/>
  <c r="O495" i="4"/>
  <c r="N495" i="4"/>
  <c r="M495" i="4"/>
  <c r="L495" i="4"/>
  <c r="K495" i="4"/>
  <c r="J495" i="4"/>
  <c r="I495" i="4"/>
  <c r="H495" i="4"/>
  <c r="G495" i="4"/>
  <c r="F495" i="4"/>
  <c r="E495" i="4"/>
  <c r="D495" i="4"/>
  <c r="C495" i="4"/>
  <c r="B495" i="4"/>
  <c r="AG494" i="4"/>
  <c r="AF494" i="4"/>
  <c r="AE494" i="4"/>
  <c r="AD494" i="4"/>
  <c r="AC494" i="4"/>
  <c r="AB494" i="4"/>
  <c r="AA494" i="4"/>
  <c r="Z494" i="4"/>
  <c r="Y494" i="4"/>
  <c r="X494" i="4"/>
  <c r="W494" i="4"/>
  <c r="V494" i="4"/>
  <c r="U494" i="4"/>
  <c r="T494" i="4"/>
  <c r="S494" i="4"/>
  <c r="R494" i="4"/>
  <c r="Q494" i="4"/>
  <c r="P494" i="4"/>
  <c r="O494" i="4"/>
  <c r="N494" i="4"/>
  <c r="M494" i="4"/>
  <c r="L494" i="4"/>
  <c r="K494" i="4"/>
  <c r="J494" i="4"/>
  <c r="I494" i="4"/>
  <c r="H494" i="4"/>
  <c r="G494" i="4"/>
  <c r="F494" i="4"/>
  <c r="E494" i="4"/>
  <c r="D494" i="4"/>
  <c r="C494" i="4"/>
  <c r="B494" i="4"/>
  <c r="AG493" i="4"/>
  <c r="AF493" i="4"/>
  <c r="AE493" i="4"/>
  <c r="AD493" i="4"/>
  <c r="AC493" i="4"/>
  <c r="AB493" i="4"/>
  <c r="AA493" i="4"/>
  <c r="Z493" i="4"/>
  <c r="Y493" i="4"/>
  <c r="X493" i="4"/>
  <c r="W493" i="4"/>
  <c r="V493" i="4"/>
  <c r="U493" i="4"/>
  <c r="T493" i="4"/>
  <c r="S493" i="4"/>
  <c r="R493" i="4"/>
  <c r="Q493" i="4"/>
  <c r="P493" i="4"/>
  <c r="O493" i="4"/>
  <c r="N493" i="4"/>
  <c r="M493" i="4"/>
  <c r="L493" i="4"/>
  <c r="K493" i="4"/>
  <c r="J493" i="4"/>
  <c r="I493" i="4"/>
  <c r="H493" i="4"/>
  <c r="G493" i="4"/>
  <c r="F493" i="4"/>
  <c r="E493" i="4"/>
  <c r="D493" i="4"/>
  <c r="C493" i="4"/>
  <c r="B493" i="4"/>
  <c r="AG492" i="4"/>
  <c r="AF492" i="4"/>
  <c r="AE492" i="4"/>
  <c r="AD492" i="4"/>
  <c r="AC492" i="4"/>
  <c r="AB492" i="4"/>
  <c r="AA492" i="4"/>
  <c r="Z492" i="4"/>
  <c r="Y492" i="4"/>
  <c r="X492" i="4"/>
  <c r="W492" i="4"/>
  <c r="V492" i="4"/>
  <c r="U492" i="4"/>
  <c r="T492" i="4"/>
  <c r="S492" i="4"/>
  <c r="R492" i="4"/>
  <c r="Q492" i="4"/>
  <c r="P492" i="4"/>
  <c r="O492" i="4"/>
  <c r="N492" i="4"/>
  <c r="M492" i="4"/>
  <c r="L492" i="4"/>
  <c r="K492" i="4"/>
  <c r="J492" i="4"/>
  <c r="I492" i="4"/>
  <c r="H492" i="4"/>
  <c r="G492" i="4"/>
  <c r="F492" i="4"/>
  <c r="E492" i="4"/>
  <c r="D492" i="4"/>
  <c r="C492" i="4"/>
  <c r="B492" i="4"/>
  <c r="AG491" i="4"/>
  <c r="AF491" i="4"/>
  <c r="AE491" i="4"/>
  <c r="AD491" i="4"/>
  <c r="AC491" i="4"/>
  <c r="AB491" i="4"/>
  <c r="AA491" i="4"/>
  <c r="Z491" i="4"/>
  <c r="Y491" i="4"/>
  <c r="X491" i="4"/>
  <c r="W491" i="4"/>
  <c r="V491" i="4"/>
  <c r="U491" i="4"/>
  <c r="T491" i="4"/>
  <c r="S491" i="4"/>
  <c r="R491" i="4"/>
  <c r="Q491" i="4"/>
  <c r="P491" i="4"/>
  <c r="O491" i="4"/>
  <c r="N491" i="4"/>
  <c r="M491" i="4"/>
  <c r="L491" i="4"/>
  <c r="K491" i="4"/>
  <c r="J491" i="4"/>
  <c r="I491" i="4"/>
  <c r="H491" i="4"/>
  <c r="G491" i="4"/>
  <c r="F491" i="4"/>
  <c r="E491" i="4"/>
  <c r="D491" i="4"/>
  <c r="C491" i="4"/>
  <c r="B491" i="4"/>
  <c r="AG490" i="4"/>
  <c r="AF490" i="4"/>
  <c r="AE490" i="4"/>
  <c r="AD490" i="4"/>
  <c r="AC490" i="4"/>
  <c r="AB490" i="4"/>
  <c r="AA490" i="4"/>
  <c r="Z490" i="4"/>
  <c r="Y490" i="4"/>
  <c r="X490" i="4"/>
  <c r="W490" i="4"/>
  <c r="V490" i="4"/>
  <c r="U490" i="4"/>
  <c r="T490" i="4"/>
  <c r="S490" i="4"/>
  <c r="R490" i="4"/>
  <c r="Q490" i="4"/>
  <c r="P490" i="4"/>
  <c r="O490" i="4"/>
  <c r="N490" i="4"/>
  <c r="M490" i="4"/>
  <c r="L490" i="4"/>
  <c r="K490" i="4"/>
  <c r="J490" i="4"/>
  <c r="I490" i="4"/>
  <c r="H490" i="4"/>
  <c r="G490" i="4"/>
  <c r="F490" i="4"/>
  <c r="E490" i="4"/>
  <c r="D490" i="4"/>
  <c r="C490" i="4"/>
  <c r="B490" i="4"/>
  <c r="AG489" i="4"/>
  <c r="AF489" i="4"/>
  <c r="AE489" i="4"/>
  <c r="AD489" i="4"/>
  <c r="AC489" i="4"/>
  <c r="AB489" i="4"/>
  <c r="AA489" i="4"/>
  <c r="Z489" i="4"/>
  <c r="Y489" i="4"/>
  <c r="X489" i="4"/>
  <c r="W489" i="4"/>
  <c r="V489" i="4"/>
  <c r="U489" i="4"/>
  <c r="T489" i="4"/>
  <c r="S489" i="4"/>
  <c r="R489" i="4"/>
  <c r="Q489" i="4"/>
  <c r="P489" i="4"/>
  <c r="O489" i="4"/>
  <c r="N489" i="4"/>
  <c r="M489" i="4"/>
  <c r="L489" i="4"/>
  <c r="K489" i="4"/>
  <c r="J489" i="4"/>
  <c r="I489" i="4"/>
  <c r="H489" i="4"/>
  <c r="G489" i="4"/>
  <c r="F489" i="4"/>
  <c r="E489" i="4"/>
  <c r="D489" i="4"/>
  <c r="C489" i="4"/>
  <c r="B489" i="4"/>
  <c r="AG488" i="4"/>
  <c r="AF488" i="4"/>
  <c r="AE488" i="4"/>
  <c r="AD488" i="4"/>
  <c r="AC488" i="4"/>
  <c r="AB488" i="4"/>
  <c r="AA488" i="4"/>
  <c r="Z488" i="4"/>
  <c r="Y488" i="4"/>
  <c r="X488" i="4"/>
  <c r="W488" i="4"/>
  <c r="V488" i="4"/>
  <c r="U488" i="4"/>
  <c r="T488" i="4"/>
  <c r="S488" i="4"/>
  <c r="R488" i="4"/>
  <c r="Q488" i="4"/>
  <c r="P488" i="4"/>
  <c r="O488" i="4"/>
  <c r="N488" i="4"/>
  <c r="M488" i="4"/>
  <c r="L488" i="4"/>
  <c r="K488" i="4"/>
  <c r="J488" i="4"/>
  <c r="I488" i="4"/>
  <c r="H488" i="4"/>
  <c r="G488" i="4"/>
  <c r="F488" i="4"/>
  <c r="E488" i="4"/>
  <c r="D488" i="4"/>
  <c r="C488" i="4"/>
  <c r="B488" i="4"/>
  <c r="AG487" i="4"/>
  <c r="AF487" i="4"/>
  <c r="AE487" i="4"/>
  <c r="AD487" i="4"/>
  <c r="AC487" i="4"/>
  <c r="AB487" i="4"/>
  <c r="AA487" i="4"/>
  <c r="Z487" i="4"/>
  <c r="Y487" i="4"/>
  <c r="X487" i="4"/>
  <c r="W487" i="4"/>
  <c r="V487" i="4"/>
  <c r="U487" i="4"/>
  <c r="T487" i="4"/>
  <c r="S487" i="4"/>
  <c r="R487" i="4"/>
  <c r="Q487" i="4"/>
  <c r="P487" i="4"/>
  <c r="O487" i="4"/>
  <c r="N487" i="4"/>
  <c r="M487" i="4"/>
  <c r="L487" i="4"/>
  <c r="K487" i="4"/>
  <c r="J487" i="4"/>
  <c r="I487" i="4"/>
  <c r="H487" i="4"/>
  <c r="G487" i="4"/>
  <c r="F487" i="4"/>
  <c r="E487" i="4"/>
  <c r="D487" i="4"/>
  <c r="C487" i="4"/>
  <c r="B487" i="4"/>
  <c r="AG486" i="4"/>
  <c r="AF486" i="4"/>
  <c r="AE486" i="4"/>
  <c r="AD486" i="4"/>
  <c r="AC486" i="4"/>
  <c r="AB486" i="4"/>
  <c r="AA486" i="4"/>
  <c r="Z486" i="4"/>
  <c r="Y486" i="4"/>
  <c r="X486" i="4"/>
  <c r="W486" i="4"/>
  <c r="V486" i="4"/>
  <c r="U486" i="4"/>
  <c r="T486" i="4"/>
  <c r="S486" i="4"/>
  <c r="R486" i="4"/>
  <c r="Q486" i="4"/>
  <c r="P486" i="4"/>
  <c r="O486" i="4"/>
  <c r="N486" i="4"/>
  <c r="M486" i="4"/>
  <c r="L486" i="4"/>
  <c r="K486" i="4"/>
  <c r="J486" i="4"/>
  <c r="I486" i="4"/>
  <c r="H486" i="4"/>
  <c r="G486" i="4"/>
  <c r="F486" i="4"/>
  <c r="E486" i="4"/>
  <c r="D486" i="4"/>
  <c r="C486" i="4"/>
  <c r="B486" i="4"/>
  <c r="AG485" i="4"/>
  <c r="AF485" i="4"/>
  <c r="AE485" i="4"/>
  <c r="AD485" i="4"/>
  <c r="AC485" i="4"/>
  <c r="AB485" i="4"/>
  <c r="AA485" i="4"/>
  <c r="Z485" i="4"/>
  <c r="Y485" i="4"/>
  <c r="X485" i="4"/>
  <c r="W485" i="4"/>
  <c r="V485" i="4"/>
  <c r="U485" i="4"/>
  <c r="T485" i="4"/>
  <c r="S485" i="4"/>
  <c r="R485" i="4"/>
  <c r="Q485" i="4"/>
  <c r="P485" i="4"/>
  <c r="O485" i="4"/>
  <c r="N485" i="4"/>
  <c r="M485" i="4"/>
  <c r="L485" i="4"/>
  <c r="K485" i="4"/>
  <c r="J485" i="4"/>
  <c r="I485" i="4"/>
  <c r="H485" i="4"/>
  <c r="G485" i="4"/>
  <c r="F485" i="4"/>
  <c r="E485" i="4"/>
  <c r="D485" i="4"/>
  <c r="C485" i="4"/>
  <c r="B485" i="4"/>
  <c r="AG484" i="4"/>
  <c r="AF484" i="4"/>
  <c r="AE484" i="4"/>
  <c r="AD484" i="4"/>
  <c r="AC484" i="4"/>
  <c r="AB484" i="4"/>
  <c r="AA484" i="4"/>
  <c r="Z484" i="4"/>
  <c r="Y484" i="4"/>
  <c r="X484" i="4"/>
  <c r="W484" i="4"/>
  <c r="V484" i="4"/>
  <c r="U484" i="4"/>
  <c r="T484" i="4"/>
  <c r="S484" i="4"/>
  <c r="R484" i="4"/>
  <c r="Q484" i="4"/>
  <c r="P484" i="4"/>
  <c r="O484" i="4"/>
  <c r="N484" i="4"/>
  <c r="M484" i="4"/>
  <c r="L484" i="4"/>
  <c r="K484" i="4"/>
  <c r="J484" i="4"/>
  <c r="I484" i="4"/>
  <c r="H484" i="4"/>
  <c r="G484" i="4"/>
  <c r="F484" i="4"/>
  <c r="E484" i="4"/>
  <c r="D484" i="4"/>
  <c r="C484" i="4"/>
  <c r="B484" i="4"/>
  <c r="AG483" i="4"/>
  <c r="AF483" i="4"/>
  <c r="AE483" i="4"/>
  <c r="AD483" i="4"/>
  <c r="AC483" i="4"/>
  <c r="AB483" i="4"/>
  <c r="AA483" i="4"/>
  <c r="Z483" i="4"/>
  <c r="Y483" i="4"/>
  <c r="X483" i="4"/>
  <c r="W483" i="4"/>
  <c r="V483" i="4"/>
  <c r="U483" i="4"/>
  <c r="T483" i="4"/>
  <c r="S483" i="4"/>
  <c r="R483" i="4"/>
  <c r="Q483" i="4"/>
  <c r="P483" i="4"/>
  <c r="O483" i="4"/>
  <c r="N483" i="4"/>
  <c r="M483" i="4"/>
  <c r="L483" i="4"/>
  <c r="K483" i="4"/>
  <c r="J483" i="4"/>
  <c r="I483" i="4"/>
  <c r="H483" i="4"/>
  <c r="G483" i="4"/>
  <c r="F483" i="4"/>
  <c r="E483" i="4"/>
  <c r="D483" i="4"/>
  <c r="C483" i="4"/>
  <c r="B483" i="4"/>
  <c r="AG482" i="4"/>
  <c r="AF482" i="4"/>
  <c r="AE482" i="4"/>
  <c r="AD482" i="4"/>
  <c r="AC482" i="4"/>
  <c r="AB482" i="4"/>
  <c r="AA482" i="4"/>
  <c r="Z482" i="4"/>
  <c r="Y482" i="4"/>
  <c r="X482" i="4"/>
  <c r="W482" i="4"/>
  <c r="V482" i="4"/>
  <c r="U482" i="4"/>
  <c r="T482" i="4"/>
  <c r="S482" i="4"/>
  <c r="R482" i="4"/>
  <c r="Q482" i="4"/>
  <c r="P482" i="4"/>
  <c r="O482" i="4"/>
  <c r="N482" i="4"/>
  <c r="M482" i="4"/>
  <c r="L482" i="4"/>
  <c r="K482" i="4"/>
  <c r="J482" i="4"/>
  <c r="I482" i="4"/>
  <c r="H482" i="4"/>
  <c r="G482" i="4"/>
  <c r="F482" i="4"/>
  <c r="E482" i="4"/>
  <c r="D482" i="4"/>
  <c r="C482" i="4"/>
  <c r="B482" i="4"/>
  <c r="AG481" i="4"/>
  <c r="AF481" i="4"/>
  <c r="AE481" i="4"/>
  <c r="AD481" i="4"/>
  <c r="AC481" i="4"/>
  <c r="AB481" i="4"/>
  <c r="AA481" i="4"/>
  <c r="Z481" i="4"/>
  <c r="Y481" i="4"/>
  <c r="X481" i="4"/>
  <c r="W481" i="4"/>
  <c r="V481" i="4"/>
  <c r="U481" i="4"/>
  <c r="T481" i="4"/>
  <c r="S481" i="4"/>
  <c r="R481" i="4"/>
  <c r="Q481" i="4"/>
  <c r="P481" i="4"/>
  <c r="O481" i="4"/>
  <c r="N481" i="4"/>
  <c r="M481" i="4"/>
  <c r="L481" i="4"/>
  <c r="K481" i="4"/>
  <c r="J481" i="4"/>
  <c r="I481" i="4"/>
  <c r="H481" i="4"/>
  <c r="G481" i="4"/>
  <c r="F481" i="4"/>
  <c r="E481" i="4"/>
  <c r="D481" i="4"/>
  <c r="C481" i="4"/>
  <c r="B481" i="4"/>
  <c r="AG480" i="4"/>
  <c r="AF480" i="4"/>
  <c r="AE480" i="4"/>
  <c r="AD480" i="4"/>
  <c r="AC480" i="4"/>
  <c r="AB480" i="4"/>
  <c r="AA480" i="4"/>
  <c r="Z480" i="4"/>
  <c r="Y480" i="4"/>
  <c r="X480" i="4"/>
  <c r="W480" i="4"/>
  <c r="V480" i="4"/>
  <c r="U480" i="4"/>
  <c r="T480" i="4"/>
  <c r="S480" i="4"/>
  <c r="R480" i="4"/>
  <c r="Q480" i="4"/>
  <c r="P480" i="4"/>
  <c r="O480" i="4"/>
  <c r="N480" i="4"/>
  <c r="M480" i="4"/>
  <c r="L480" i="4"/>
  <c r="K480" i="4"/>
  <c r="J480" i="4"/>
  <c r="I480" i="4"/>
  <c r="H480" i="4"/>
  <c r="G480" i="4"/>
  <c r="F480" i="4"/>
  <c r="E480" i="4"/>
  <c r="D480" i="4"/>
  <c r="C480" i="4"/>
  <c r="B480" i="4"/>
  <c r="AG479" i="4"/>
  <c r="AF479" i="4"/>
  <c r="AE479" i="4"/>
  <c r="AD479" i="4"/>
  <c r="AC479" i="4"/>
  <c r="AB479" i="4"/>
  <c r="AA479" i="4"/>
  <c r="Z479" i="4"/>
  <c r="Y479" i="4"/>
  <c r="X479" i="4"/>
  <c r="W479" i="4"/>
  <c r="V479" i="4"/>
  <c r="U479" i="4"/>
  <c r="T479" i="4"/>
  <c r="S479" i="4"/>
  <c r="R479" i="4"/>
  <c r="Q479" i="4"/>
  <c r="P479" i="4"/>
  <c r="O479" i="4"/>
  <c r="N479" i="4"/>
  <c r="M479" i="4"/>
  <c r="L479" i="4"/>
  <c r="K479" i="4"/>
  <c r="J479" i="4"/>
  <c r="I479" i="4"/>
  <c r="H479" i="4"/>
  <c r="G479" i="4"/>
  <c r="F479" i="4"/>
  <c r="E479" i="4"/>
  <c r="D479" i="4"/>
  <c r="C479" i="4"/>
  <c r="B479" i="4"/>
  <c r="AG478" i="4"/>
  <c r="AF478" i="4"/>
  <c r="AE478" i="4"/>
  <c r="AD478" i="4"/>
  <c r="AC478" i="4"/>
  <c r="AB478" i="4"/>
  <c r="AA478" i="4"/>
  <c r="Z478" i="4"/>
  <c r="Y478" i="4"/>
  <c r="X478" i="4"/>
  <c r="W478" i="4"/>
  <c r="V478" i="4"/>
  <c r="U478" i="4"/>
  <c r="T478" i="4"/>
  <c r="S478" i="4"/>
  <c r="R478" i="4"/>
  <c r="Q478" i="4"/>
  <c r="P478" i="4"/>
  <c r="O478" i="4"/>
  <c r="N478" i="4"/>
  <c r="M478" i="4"/>
  <c r="L478" i="4"/>
  <c r="K478" i="4"/>
  <c r="J478" i="4"/>
  <c r="I478" i="4"/>
  <c r="H478" i="4"/>
  <c r="G478" i="4"/>
  <c r="F478" i="4"/>
  <c r="E478" i="4"/>
  <c r="D478" i="4"/>
  <c r="C478" i="4"/>
  <c r="B478" i="4"/>
  <c r="AG477" i="4"/>
  <c r="AF477" i="4"/>
  <c r="AE477" i="4"/>
  <c r="AD477" i="4"/>
  <c r="AC477" i="4"/>
  <c r="AB477" i="4"/>
  <c r="AA477" i="4"/>
  <c r="Z477" i="4"/>
  <c r="Y477" i="4"/>
  <c r="X477" i="4"/>
  <c r="W477" i="4"/>
  <c r="V477" i="4"/>
  <c r="U477" i="4"/>
  <c r="T477" i="4"/>
  <c r="S477" i="4"/>
  <c r="R477" i="4"/>
  <c r="Q477" i="4"/>
  <c r="P477" i="4"/>
  <c r="O477" i="4"/>
  <c r="N477" i="4"/>
  <c r="M477" i="4"/>
  <c r="L477" i="4"/>
  <c r="K477" i="4"/>
  <c r="J477" i="4"/>
  <c r="I477" i="4"/>
  <c r="H477" i="4"/>
  <c r="G477" i="4"/>
  <c r="F477" i="4"/>
  <c r="E477" i="4"/>
  <c r="D477" i="4"/>
  <c r="C477" i="4"/>
  <c r="B477" i="4"/>
  <c r="AG476" i="4"/>
  <c r="AF476" i="4"/>
  <c r="AE476" i="4"/>
  <c r="AD476" i="4"/>
  <c r="AC476" i="4"/>
  <c r="AB476" i="4"/>
  <c r="AA476" i="4"/>
  <c r="Z476" i="4"/>
  <c r="Y476" i="4"/>
  <c r="X476" i="4"/>
  <c r="W476" i="4"/>
  <c r="V476" i="4"/>
  <c r="U476" i="4"/>
  <c r="T476" i="4"/>
  <c r="S476" i="4"/>
  <c r="R476" i="4"/>
  <c r="Q476" i="4"/>
  <c r="P476" i="4"/>
  <c r="O476" i="4"/>
  <c r="N476" i="4"/>
  <c r="M476" i="4"/>
  <c r="L476" i="4"/>
  <c r="K476" i="4"/>
  <c r="J476" i="4"/>
  <c r="I476" i="4"/>
  <c r="H476" i="4"/>
  <c r="G476" i="4"/>
  <c r="F476" i="4"/>
  <c r="E476" i="4"/>
  <c r="D476" i="4"/>
  <c r="C476" i="4"/>
  <c r="B476" i="4"/>
  <c r="AG475" i="4"/>
  <c r="AF475" i="4"/>
  <c r="AE475" i="4"/>
  <c r="AD475" i="4"/>
  <c r="AC475" i="4"/>
  <c r="AB475" i="4"/>
  <c r="AA475" i="4"/>
  <c r="Z475" i="4"/>
  <c r="Y475" i="4"/>
  <c r="X475" i="4"/>
  <c r="W475" i="4"/>
  <c r="V475" i="4"/>
  <c r="U475" i="4"/>
  <c r="T475" i="4"/>
  <c r="S475" i="4"/>
  <c r="R475" i="4"/>
  <c r="Q475" i="4"/>
  <c r="P475" i="4"/>
  <c r="O475" i="4"/>
  <c r="N475" i="4"/>
  <c r="M475" i="4"/>
  <c r="L475" i="4"/>
  <c r="K475" i="4"/>
  <c r="J475" i="4"/>
  <c r="I475" i="4"/>
  <c r="H475" i="4"/>
  <c r="G475" i="4"/>
  <c r="F475" i="4"/>
  <c r="E475" i="4"/>
  <c r="D475" i="4"/>
  <c r="C475" i="4"/>
  <c r="B475" i="4"/>
  <c r="AG474" i="4"/>
  <c r="AF474" i="4"/>
  <c r="AE474" i="4"/>
  <c r="AD474" i="4"/>
  <c r="AC474" i="4"/>
  <c r="AB474" i="4"/>
  <c r="AA474" i="4"/>
  <c r="Z474" i="4"/>
  <c r="Y474" i="4"/>
  <c r="X474" i="4"/>
  <c r="W474" i="4"/>
  <c r="V474" i="4"/>
  <c r="U474" i="4"/>
  <c r="T474" i="4"/>
  <c r="S474" i="4"/>
  <c r="R474" i="4"/>
  <c r="Q474" i="4"/>
  <c r="P474" i="4"/>
  <c r="O474" i="4"/>
  <c r="N474" i="4"/>
  <c r="M474" i="4"/>
  <c r="L474" i="4"/>
  <c r="K474" i="4"/>
  <c r="J474" i="4"/>
  <c r="I474" i="4"/>
  <c r="H474" i="4"/>
  <c r="G474" i="4"/>
  <c r="F474" i="4"/>
  <c r="E474" i="4"/>
  <c r="D474" i="4"/>
  <c r="C474" i="4"/>
  <c r="B474" i="4"/>
  <c r="AG473" i="4"/>
  <c r="AF473" i="4"/>
  <c r="AE473" i="4"/>
  <c r="AD473" i="4"/>
  <c r="AC473" i="4"/>
  <c r="AB473" i="4"/>
  <c r="AA473" i="4"/>
  <c r="Z473" i="4"/>
  <c r="Y473" i="4"/>
  <c r="X473" i="4"/>
  <c r="W473" i="4"/>
  <c r="V473" i="4"/>
  <c r="U473" i="4"/>
  <c r="T473" i="4"/>
  <c r="S473" i="4"/>
  <c r="R473" i="4"/>
  <c r="Q473" i="4"/>
  <c r="P473" i="4"/>
  <c r="O473" i="4"/>
  <c r="N473" i="4"/>
  <c r="M473" i="4"/>
  <c r="L473" i="4"/>
  <c r="K473" i="4"/>
  <c r="J473" i="4"/>
  <c r="I473" i="4"/>
  <c r="H473" i="4"/>
  <c r="G473" i="4"/>
  <c r="F473" i="4"/>
  <c r="E473" i="4"/>
  <c r="D473" i="4"/>
  <c r="C473" i="4"/>
  <c r="B473" i="4"/>
  <c r="AG472" i="4"/>
  <c r="AF472" i="4"/>
  <c r="AE472" i="4"/>
  <c r="AD472" i="4"/>
  <c r="AC472" i="4"/>
  <c r="AB472" i="4"/>
  <c r="AA472" i="4"/>
  <c r="Z472" i="4"/>
  <c r="Y472" i="4"/>
  <c r="X472" i="4"/>
  <c r="W472" i="4"/>
  <c r="V472" i="4"/>
  <c r="U472" i="4"/>
  <c r="T472" i="4"/>
  <c r="S472" i="4"/>
  <c r="R472" i="4"/>
  <c r="Q472" i="4"/>
  <c r="P472" i="4"/>
  <c r="O472" i="4"/>
  <c r="N472" i="4"/>
  <c r="M472" i="4"/>
  <c r="L472" i="4"/>
  <c r="K472" i="4"/>
  <c r="J472" i="4"/>
  <c r="I472" i="4"/>
  <c r="H472" i="4"/>
  <c r="G472" i="4"/>
  <c r="F472" i="4"/>
  <c r="E472" i="4"/>
  <c r="D472" i="4"/>
  <c r="C472" i="4"/>
  <c r="B472" i="4"/>
  <c r="AG471" i="4"/>
  <c r="AF471" i="4"/>
  <c r="AE471" i="4"/>
  <c r="AD471" i="4"/>
  <c r="AC471" i="4"/>
  <c r="AB471" i="4"/>
  <c r="AA471" i="4"/>
  <c r="Z471" i="4"/>
  <c r="Y471" i="4"/>
  <c r="X471" i="4"/>
  <c r="W471" i="4"/>
  <c r="V471" i="4"/>
  <c r="U471" i="4"/>
  <c r="T471" i="4"/>
  <c r="S471" i="4"/>
  <c r="R471" i="4"/>
  <c r="Q471" i="4"/>
  <c r="P471" i="4"/>
  <c r="O471" i="4"/>
  <c r="N471" i="4"/>
  <c r="M471" i="4"/>
  <c r="L471" i="4"/>
  <c r="K471" i="4"/>
  <c r="J471" i="4"/>
  <c r="I471" i="4"/>
  <c r="H471" i="4"/>
  <c r="G471" i="4"/>
  <c r="F471" i="4"/>
  <c r="E471" i="4"/>
  <c r="D471" i="4"/>
  <c r="C471" i="4"/>
  <c r="B471" i="4"/>
  <c r="AG470" i="4"/>
  <c r="AF470" i="4"/>
  <c r="AE470" i="4"/>
  <c r="AD470" i="4"/>
  <c r="AC470" i="4"/>
  <c r="AB470" i="4"/>
  <c r="AA470" i="4"/>
  <c r="Z470" i="4"/>
  <c r="Y470" i="4"/>
  <c r="X470" i="4"/>
  <c r="W470" i="4"/>
  <c r="V470" i="4"/>
  <c r="U470" i="4"/>
  <c r="T470" i="4"/>
  <c r="S470" i="4"/>
  <c r="R470" i="4"/>
  <c r="Q470" i="4"/>
  <c r="P470" i="4"/>
  <c r="O470" i="4"/>
  <c r="N470" i="4"/>
  <c r="M470" i="4"/>
  <c r="L470" i="4"/>
  <c r="K470" i="4"/>
  <c r="J470" i="4"/>
  <c r="I470" i="4"/>
  <c r="H470" i="4"/>
  <c r="G470" i="4"/>
  <c r="F470" i="4"/>
  <c r="E470" i="4"/>
  <c r="D470" i="4"/>
  <c r="C470" i="4"/>
  <c r="B470" i="4"/>
  <c r="AG469" i="4"/>
  <c r="AF469" i="4"/>
  <c r="AE469" i="4"/>
  <c r="AD469" i="4"/>
  <c r="AC469" i="4"/>
  <c r="AB469" i="4"/>
  <c r="AA469" i="4"/>
  <c r="Z469" i="4"/>
  <c r="Y469" i="4"/>
  <c r="X469" i="4"/>
  <c r="W469" i="4"/>
  <c r="V469" i="4"/>
  <c r="U469" i="4"/>
  <c r="T469" i="4"/>
  <c r="S469" i="4"/>
  <c r="R469" i="4"/>
  <c r="Q469" i="4"/>
  <c r="P469" i="4"/>
  <c r="O469" i="4"/>
  <c r="N469" i="4"/>
  <c r="M469" i="4"/>
  <c r="L469" i="4"/>
  <c r="K469" i="4"/>
  <c r="J469" i="4"/>
  <c r="I469" i="4"/>
  <c r="H469" i="4"/>
  <c r="G469" i="4"/>
  <c r="F469" i="4"/>
  <c r="E469" i="4"/>
  <c r="D469" i="4"/>
  <c r="C469" i="4"/>
  <c r="B469" i="4"/>
  <c r="AG468" i="4"/>
  <c r="AF468" i="4"/>
  <c r="AE468" i="4"/>
  <c r="AD468" i="4"/>
  <c r="AC468" i="4"/>
  <c r="AB468" i="4"/>
  <c r="AA468" i="4"/>
  <c r="Z468" i="4"/>
  <c r="Y468" i="4"/>
  <c r="X468" i="4"/>
  <c r="W468" i="4"/>
  <c r="V468" i="4"/>
  <c r="U468" i="4"/>
  <c r="T468" i="4"/>
  <c r="S468" i="4"/>
  <c r="R468" i="4"/>
  <c r="Q468" i="4"/>
  <c r="P468" i="4"/>
  <c r="O468" i="4"/>
  <c r="N468" i="4"/>
  <c r="M468" i="4"/>
  <c r="L468" i="4"/>
  <c r="K468" i="4"/>
  <c r="J468" i="4"/>
  <c r="I468" i="4"/>
  <c r="H468" i="4"/>
  <c r="G468" i="4"/>
  <c r="F468" i="4"/>
  <c r="E468" i="4"/>
  <c r="D468" i="4"/>
  <c r="C468" i="4"/>
  <c r="B468" i="4"/>
  <c r="AG467" i="4"/>
  <c r="AF467" i="4"/>
  <c r="AE467" i="4"/>
  <c r="AD467" i="4"/>
  <c r="AC467" i="4"/>
  <c r="AB467" i="4"/>
  <c r="AA467" i="4"/>
  <c r="Z467" i="4"/>
  <c r="Y467" i="4"/>
  <c r="X467" i="4"/>
  <c r="W467" i="4"/>
  <c r="V467" i="4"/>
  <c r="U467" i="4"/>
  <c r="T467" i="4"/>
  <c r="S467" i="4"/>
  <c r="R467" i="4"/>
  <c r="Q467" i="4"/>
  <c r="P467" i="4"/>
  <c r="O467" i="4"/>
  <c r="N467" i="4"/>
  <c r="M467" i="4"/>
  <c r="L467" i="4"/>
  <c r="K467" i="4"/>
  <c r="J467" i="4"/>
  <c r="I467" i="4"/>
  <c r="H467" i="4"/>
  <c r="G467" i="4"/>
  <c r="F467" i="4"/>
  <c r="E467" i="4"/>
  <c r="D467" i="4"/>
  <c r="C467" i="4"/>
  <c r="B467" i="4"/>
  <c r="AG466" i="4"/>
  <c r="AF466" i="4"/>
  <c r="AE466" i="4"/>
  <c r="AD466" i="4"/>
  <c r="AC466" i="4"/>
  <c r="AB466" i="4"/>
  <c r="AA466" i="4"/>
  <c r="Z466" i="4"/>
  <c r="Y466" i="4"/>
  <c r="X466" i="4"/>
  <c r="W466" i="4"/>
  <c r="V466" i="4"/>
  <c r="U466" i="4"/>
  <c r="T466" i="4"/>
  <c r="S466" i="4"/>
  <c r="R466" i="4"/>
  <c r="Q466" i="4"/>
  <c r="P466" i="4"/>
  <c r="O466" i="4"/>
  <c r="N466" i="4"/>
  <c r="M466" i="4"/>
  <c r="L466" i="4"/>
  <c r="K466" i="4"/>
  <c r="J466" i="4"/>
  <c r="I466" i="4"/>
  <c r="H466" i="4"/>
  <c r="G466" i="4"/>
  <c r="F466" i="4"/>
  <c r="E466" i="4"/>
  <c r="D466" i="4"/>
  <c r="C466" i="4"/>
  <c r="B466" i="4"/>
  <c r="AG465" i="4"/>
  <c r="AF465" i="4"/>
  <c r="AE465" i="4"/>
  <c r="AD465" i="4"/>
  <c r="AC465" i="4"/>
  <c r="AB465" i="4"/>
  <c r="AA465" i="4"/>
  <c r="Z465" i="4"/>
  <c r="Y465" i="4"/>
  <c r="X465" i="4"/>
  <c r="W465" i="4"/>
  <c r="V465" i="4"/>
  <c r="U465" i="4"/>
  <c r="T465" i="4"/>
  <c r="S465" i="4"/>
  <c r="R465" i="4"/>
  <c r="Q465" i="4"/>
  <c r="P465" i="4"/>
  <c r="O465" i="4"/>
  <c r="N465" i="4"/>
  <c r="M465" i="4"/>
  <c r="L465" i="4"/>
  <c r="K465" i="4"/>
  <c r="J465" i="4"/>
  <c r="I465" i="4"/>
  <c r="H465" i="4"/>
  <c r="G465" i="4"/>
  <c r="F465" i="4"/>
  <c r="E465" i="4"/>
  <c r="D465" i="4"/>
  <c r="C465" i="4"/>
  <c r="B465" i="4"/>
  <c r="AG464" i="4"/>
  <c r="AF464" i="4"/>
  <c r="AE464" i="4"/>
  <c r="AD464" i="4"/>
  <c r="AC464" i="4"/>
  <c r="AB464" i="4"/>
  <c r="AA464" i="4"/>
  <c r="Z464" i="4"/>
  <c r="Y464" i="4"/>
  <c r="X464" i="4"/>
  <c r="W464" i="4"/>
  <c r="V464" i="4"/>
  <c r="U464" i="4"/>
  <c r="T464" i="4"/>
  <c r="S464" i="4"/>
  <c r="R464" i="4"/>
  <c r="Q464" i="4"/>
  <c r="P464" i="4"/>
  <c r="O464" i="4"/>
  <c r="N464" i="4"/>
  <c r="M464" i="4"/>
  <c r="L464" i="4"/>
  <c r="K464" i="4"/>
  <c r="J464" i="4"/>
  <c r="I464" i="4"/>
  <c r="H464" i="4"/>
  <c r="G464" i="4"/>
  <c r="F464" i="4"/>
  <c r="E464" i="4"/>
  <c r="D464" i="4"/>
  <c r="C464" i="4"/>
  <c r="B464" i="4"/>
  <c r="AG463" i="4"/>
  <c r="AF463" i="4"/>
  <c r="AE463" i="4"/>
  <c r="AD463" i="4"/>
  <c r="AC463" i="4"/>
  <c r="AB463" i="4"/>
  <c r="AA463" i="4"/>
  <c r="Z463" i="4"/>
  <c r="Y463" i="4"/>
  <c r="X463" i="4"/>
  <c r="W463" i="4"/>
  <c r="V463" i="4"/>
  <c r="U463" i="4"/>
  <c r="T463" i="4"/>
  <c r="S463" i="4"/>
  <c r="R463" i="4"/>
  <c r="Q463" i="4"/>
  <c r="P463" i="4"/>
  <c r="O463" i="4"/>
  <c r="N463" i="4"/>
  <c r="M463" i="4"/>
  <c r="L463" i="4"/>
  <c r="K463" i="4"/>
  <c r="J463" i="4"/>
  <c r="I463" i="4"/>
  <c r="H463" i="4"/>
  <c r="G463" i="4"/>
  <c r="F463" i="4"/>
  <c r="E463" i="4"/>
  <c r="D463" i="4"/>
  <c r="C463" i="4"/>
  <c r="B463" i="4"/>
  <c r="AG462" i="4"/>
  <c r="AF462" i="4"/>
  <c r="AE462" i="4"/>
  <c r="AD462" i="4"/>
  <c r="AC462" i="4"/>
  <c r="AB462" i="4"/>
  <c r="AA462" i="4"/>
  <c r="Z462" i="4"/>
  <c r="Y462" i="4"/>
  <c r="X462" i="4"/>
  <c r="W462" i="4"/>
  <c r="V462" i="4"/>
  <c r="U462" i="4"/>
  <c r="T462" i="4"/>
  <c r="S462" i="4"/>
  <c r="R462" i="4"/>
  <c r="Q462" i="4"/>
  <c r="P462" i="4"/>
  <c r="O462" i="4"/>
  <c r="N462" i="4"/>
  <c r="M462" i="4"/>
  <c r="L462" i="4"/>
  <c r="K462" i="4"/>
  <c r="J462" i="4"/>
  <c r="I462" i="4"/>
  <c r="H462" i="4"/>
  <c r="G462" i="4"/>
  <c r="F462" i="4"/>
  <c r="E462" i="4"/>
  <c r="D462" i="4"/>
  <c r="C462" i="4"/>
  <c r="B462" i="4"/>
  <c r="AG461" i="4"/>
  <c r="AF461" i="4"/>
  <c r="AE461" i="4"/>
  <c r="AD461" i="4"/>
  <c r="AC461" i="4"/>
  <c r="AB461" i="4"/>
  <c r="AA461" i="4"/>
  <c r="Z461" i="4"/>
  <c r="Y461" i="4"/>
  <c r="X461" i="4"/>
  <c r="W461" i="4"/>
  <c r="V461" i="4"/>
  <c r="U461" i="4"/>
  <c r="T461" i="4"/>
  <c r="S461" i="4"/>
  <c r="R461" i="4"/>
  <c r="Q461" i="4"/>
  <c r="P461" i="4"/>
  <c r="O461" i="4"/>
  <c r="N461" i="4"/>
  <c r="M461" i="4"/>
  <c r="L461" i="4"/>
  <c r="K461" i="4"/>
  <c r="J461" i="4"/>
  <c r="I461" i="4"/>
  <c r="H461" i="4"/>
  <c r="G461" i="4"/>
  <c r="F461" i="4"/>
  <c r="E461" i="4"/>
  <c r="D461" i="4"/>
  <c r="C461" i="4"/>
  <c r="B461" i="4"/>
  <c r="AG460" i="4"/>
  <c r="AF460" i="4"/>
  <c r="AE460" i="4"/>
  <c r="AD460" i="4"/>
  <c r="AC460" i="4"/>
  <c r="AB460" i="4"/>
  <c r="AA460" i="4"/>
  <c r="Z460" i="4"/>
  <c r="Y460" i="4"/>
  <c r="X460" i="4"/>
  <c r="W460" i="4"/>
  <c r="V460" i="4"/>
  <c r="U460" i="4"/>
  <c r="T460" i="4"/>
  <c r="S460" i="4"/>
  <c r="R460" i="4"/>
  <c r="Q460" i="4"/>
  <c r="P460" i="4"/>
  <c r="O460" i="4"/>
  <c r="N460" i="4"/>
  <c r="M460" i="4"/>
  <c r="L460" i="4"/>
  <c r="K460" i="4"/>
  <c r="J460" i="4"/>
  <c r="I460" i="4"/>
  <c r="H460" i="4"/>
  <c r="G460" i="4"/>
  <c r="F460" i="4"/>
  <c r="E460" i="4"/>
  <c r="D460" i="4"/>
  <c r="C460" i="4"/>
  <c r="B460" i="4"/>
  <c r="AG459" i="4"/>
  <c r="AF459" i="4"/>
  <c r="AE459" i="4"/>
  <c r="AD459" i="4"/>
  <c r="AC459" i="4"/>
  <c r="AB459" i="4"/>
  <c r="AA459" i="4"/>
  <c r="Z459" i="4"/>
  <c r="Y459" i="4"/>
  <c r="X459" i="4"/>
  <c r="W459" i="4"/>
  <c r="V459" i="4"/>
  <c r="U459" i="4"/>
  <c r="T459" i="4"/>
  <c r="S459" i="4"/>
  <c r="R459" i="4"/>
  <c r="Q459" i="4"/>
  <c r="P459" i="4"/>
  <c r="O459" i="4"/>
  <c r="N459" i="4"/>
  <c r="M459" i="4"/>
  <c r="L459" i="4"/>
  <c r="K459" i="4"/>
  <c r="J459" i="4"/>
  <c r="I459" i="4"/>
  <c r="H459" i="4"/>
  <c r="G459" i="4"/>
  <c r="F459" i="4"/>
  <c r="E459" i="4"/>
  <c r="D459" i="4"/>
  <c r="C459" i="4"/>
  <c r="B459" i="4"/>
  <c r="AG458" i="4"/>
  <c r="AF458" i="4"/>
  <c r="AE458" i="4"/>
  <c r="AD458" i="4"/>
  <c r="AC458" i="4"/>
  <c r="AB458" i="4"/>
  <c r="AA458" i="4"/>
  <c r="Z458" i="4"/>
  <c r="Y458" i="4"/>
  <c r="X458" i="4"/>
  <c r="W458" i="4"/>
  <c r="V458" i="4"/>
  <c r="U458" i="4"/>
  <c r="T458" i="4"/>
  <c r="S458" i="4"/>
  <c r="R458" i="4"/>
  <c r="Q458" i="4"/>
  <c r="P458" i="4"/>
  <c r="O458" i="4"/>
  <c r="N458" i="4"/>
  <c r="M458" i="4"/>
  <c r="L458" i="4"/>
  <c r="K458" i="4"/>
  <c r="J458" i="4"/>
  <c r="I458" i="4"/>
  <c r="H458" i="4"/>
  <c r="G458" i="4"/>
  <c r="F458" i="4"/>
  <c r="E458" i="4"/>
  <c r="D458" i="4"/>
  <c r="C458" i="4"/>
  <c r="B458" i="4"/>
  <c r="AG457" i="4"/>
  <c r="AF457" i="4"/>
  <c r="AE457" i="4"/>
  <c r="AD457" i="4"/>
  <c r="AC457" i="4"/>
  <c r="AB457" i="4"/>
  <c r="AA457" i="4"/>
  <c r="Z457" i="4"/>
  <c r="Y457" i="4"/>
  <c r="X457" i="4"/>
  <c r="W457" i="4"/>
  <c r="V457" i="4"/>
  <c r="U457" i="4"/>
  <c r="T457" i="4"/>
  <c r="S457" i="4"/>
  <c r="R457" i="4"/>
  <c r="Q457" i="4"/>
  <c r="P457" i="4"/>
  <c r="O457" i="4"/>
  <c r="N457" i="4"/>
  <c r="M457" i="4"/>
  <c r="L457" i="4"/>
  <c r="K457" i="4"/>
  <c r="J457" i="4"/>
  <c r="I457" i="4"/>
  <c r="H457" i="4"/>
  <c r="G457" i="4"/>
  <c r="F457" i="4"/>
  <c r="E457" i="4"/>
  <c r="D457" i="4"/>
  <c r="C457" i="4"/>
  <c r="B457" i="4"/>
  <c r="AG456" i="4"/>
  <c r="AF456" i="4"/>
  <c r="AE456" i="4"/>
  <c r="AD456" i="4"/>
  <c r="AC456" i="4"/>
  <c r="AB456" i="4"/>
  <c r="AA456" i="4"/>
  <c r="Z456" i="4"/>
  <c r="Y456" i="4"/>
  <c r="X456" i="4"/>
  <c r="W456" i="4"/>
  <c r="V456" i="4"/>
  <c r="U456" i="4"/>
  <c r="T456" i="4"/>
  <c r="S456" i="4"/>
  <c r="R456" i="4"/>
  <c r="Q456" i="4"/>
  <c r="P456" i="4"/>
  <c r="O456" i="4"/>
  <c r="N456" i="4"/>
  <c r="M456" i="4"/>
  <c r="L456" i="4"/>
  <c r="K456" i="4"/>
  <c r="J456" i="4"/>
  <c r="I456" i="4"/>
  <c r="H456" i="4"/>
  <c r="G456" i="4"/>
  <c r="F456" i="4"/>
  <c r="E456" i="4"/>
  <c r="D456" i="4"/>
  <c r="C456" i="4"/>
  <c r="B456" i="4"/>
  <c r="AG455" i="4"/>
  <c r="AF455" i="4"/>
  <c r="AE455" i="4"/>
  <c r="AD455" i="4"/>
  <c r="AC455" i="4"/>
  <c r="AB455" i="4"/>
  <c r="AA455" i="4"/>
  <c r="Z455" i="4"/>
  <c r="Y455" i="4"/>
  <c r="X455" i="4"/>
  <c r="W455" i="4"/>
  <c r="V455" i="4"/>
  <c r="U455" i="4"/>
  <c r="T455" i="4"/>
  <c r="S455" i="4"/>
  <c r="R455" i="4"/>
  <c r="Q455" i="4"/>
  <c r="P455" i="4"/>
  <c r="O455" i="4"/>
  <c r="N455" i="4"/>
  <c r="M455" i="4"/>
  <c r="L455" i="4"/>
  <c r="K455" i="4"/>
  <c r="J455" i="4"/>
  <c r="I455" i="4"/>
  <c r="H455" i="4"/>
  <c r="G455" i="4"/>
  <c r="F455" i="4"/>
  <c r="E455" i="4"/>
  <c r="D455" i="4"/>
  <c r="C455" i="4"/>
  <c r="B455" i="4"/>
  <c r="AG454" i="4"/>
  <c r="AF454" i="4"/>
  <c r="AE454" i="4"/>
  <c r="AD454" i="4"/>
  <c r="AC454" i="4"/>
  <c r="AB454" i="4"/>
  <c r="AA454" i="4"/>
  <c r="Z454" i="4"/>
  <c r="Y454" i="4"/>
  <c r="X454" i="4"/>
  <c r="W454" i="4"/>
  <c r="V454" i="4"/>
  <c r="U454" i="4"/>
  <c r="T454" i="4"/>
  <c r="S454" i="4"/>
  <c r="R454" i="4"/>
  <c r="Q454" i="4"/>
  <c r="P454" i="4"/>
  <c r="O454" i="4"/>
  <c r="N454" i="4"/>
  <c r="M454" i="4"/>
  <c r="L454" i="4"/>
  <c r="K454" i="4"/>
  <c r="J454" i="4"/>
  <c r="I454" i="4"/>
  <c r="H454" i="4"/>
  <c r="G454" i="4"/>
  <c r="F454" i="4"/>
  <c r="E454" i="4"/>
  <c r="D454" i="4"/>
  <c r="C454" i="4"/>
  <c r="B454" i="4"/>
  <c r="AG453" i="4"/>
  <c r="AF453" i="4"/>
  <c r="AE453" i="4"/>
  <c r="AD453" i="4"/>
  <c r="AC453" i="4"/>
  <c r="AB453" i="4"/>
  <c r="AA453" i="4"/>
  <c r="Z453" i="4"/>
  <c r="Y453" i="4"/>
  <c r="X453" i="4"/>
  <c r="W453" i="4"/>
  <c r="V453" i="4"/>
  <c r="U453" i="4"/>
  <c r="T453" i="4"/>
  <c r="S453" i="4"/>
  <c r="R453" i="4"/>
  <c r="Q453" i="4"/>
  <c r="P453" i="4"/>
  <c r="O453" i="4"/>
  <c r="N453" i="4"/>
  <c r="M453" i="4"/>
  <c r="L453" i="4"/>
  <c r="K453" i="4"/>
  <c r="J453" i="4"/>
  <c r="I453" i="4"/>
  <c r="H453" i="4"/>
  <c r="G453" i="4"/>
  <c r="F453" i="4"/>
  <c r="E453" i="4"/>
  <c r="D453" i="4"/>
  <c r="C453" i="4"/>
  <c r="B453" i="4"/>
  <c r="AG452" i="4"/>
  <c r="AF452" i="4"/>
  <c r="AE452" i="4"/>
  <c r="AD452" i="4"/>
  <c r="AC452" i="4"/>
  <c r="AB452" i="4"/>
  <c r="AA452" i="4"/>
  <c r="Z452" i="4"/>
  <c r="Y452" i="4"/>
  <c r="X452" i="4"/>
  <c r="W452" i="4"/>
  <c r="V452" i="4"/>
  <c r="U452" i="4"/>
  <c r="T452" i="4"/>
  <c r="S452" i="4"/>
  <c r="R452" i="4"/>
  <c r="Q452" i="4"/>
  <c r="P452" i="4"/>
  <c r="O452" i="4"/>
  <c r="N452" i="4"/>
  <c r="M452" i="4"/>
  <c r="L452" i="4"/>
  <c r="K452" i="4"/>
  <c r="J452" i="4"/>
  <c r="I452" i="4"/>
  <c r="H452" i="4"/>
  <c r="G452" i="4"/>
  <c r="F452" i="4"/>
  <c r="E452" i="4"/>
  <c r="D452" i="4"/>
  <c r="C452" i="4"/>
  <c r="B452" i="4"/>
  <c r="AG451" i="4"/>
  <c r="AF451" i="4"/>
  <c r="AE451" i="4"/>
  <c r="AD451" i="4"/>
  <c r="AC451" i="4"/>
  <c r="AB451" i="4"/>
  <c r="AA451" i="4"/>
  <c r="Z451" i="4"/>
  <c r="Y451" i="4"/>
  <c r="X451" i="4"/>
  <c r="W451" i="4"/>
  <c r="V451" i="4"/>
  <c r="U451" i="4"/>
  <c r="T451" i="4"/>
  <c r="S451" i="4"/>
  <c r="R451" i="4"/>
  <c r="Q451" i="4"/>
  <c r="P451" i="4"/>
  <c r="O451" i="4"/>
  <c r="N451" i="4"/>
  <c r="M451" i="4"/>
  <c r="L451" i="4"/>
  <c r="K451" i="4"/>
  <c r="J451" i="4"/>
  <c r="I451" i="4"/>
  <c r="H451" i="4"/>
  <c r="G451" i="4"/>
  <c r="F451" i="4"/>
  <c r="E451" i="4"/>
  <c r="D451" i="4"/>
  <c r="C451" i="4"/>
  <c r="B451" i="4"/>
  <c r="AG450" i="4"/>
  <c r="AF450" i="4"/>
  <c r="AE450" i="4"/>
  <c r="AD450" i="4"/>
  <c r="AC450" i="4"/>
  <c r="AB450" i="4"/>
  <c r="AA450" i="4"/>
  <c r="Z450" i="4"/>
  <c r="Y450" i="4"/>
  <c r="X450" i="4"/>
  <c r="W450" i="4"/>
  <c r="V450" i="4"/>
  <c r="U450" i="4"/>
  <c r="T450" i="4"/>
  <c r="S450" i="4"/>
  <c r="R450" i="4"/>
  <c r="Q450" i="4"/>
  <c r="P450" i="4"/>
  <c r="O450" i="4"/>
  <c r="N450" i="4"/>
  <c r="M450" i="4"/>
  <c r="L450" i="4"/>
  <c r="K450" i="4"/>
  <c r="J450" i="4"/>
  <c r="I450" i="4"/>
  <c r="H450" i="4"/>
  <c r="G450" i="4"/>
  <c r="F450" i="4"/>
  <c r="E450" i="4"/>
  <c r="D450" i="4"/>
  <c r="C450" i="4"/>
  <c r="B450" i="4"/>
  <c r="AG449" i="4"/>
  <c r="AF449" i="4"/>
  <c r="AE449" i="4"/>
  <c r="AD449" i="4"/>
  <c r="AC449" i="4"/>
  <c r="AB449" i="4"/>
  <c r="AA449" i="4"/>
  <c r="Z449" i="4"/>
  <c r="Y449" i="4"/>
  <c r="X449" i="4"/>
  <c r="W449" i="4"/>
  <c r="V449" i="4"/>
  <c r="U449" i="4"/>
  <c r="T449" i="4"/>
  <c r="S449" i="4"/>
  <c r="R449" i="4"/>
  <c r="Q449" i="4"/>
  <c r="P449" i="4"/>
  <c r="O449" i="4"/>
  <c r="N449" i="4"/>
  <c r="M449" i="4"/>
  <c r="L449" i="4"/>
  <c r="K449" i="4"/>
  <c r="J449" i="4"/>
  <c r="I449" i="4"/>
  <c r="H449" i="4"/>
  <c r="G449" i="4"/>
  <c r="F449" i="4"/>
  <c r="E449" i="4"/>
  <c r="D449" i="4"/>
  <c r="C449" i="4"/>
  <c r="B449" i="4"/>
  <c r="AG448" i="4"/>
  <c r="AF448" i="4"/>
  <c r="AE448" i="4"/>
  <c r="AD448" i="4"/>
  <c r="AC448" i="4"/>
  <c r="AB448" i="4"/>
  <c r="AA448" i="4"/>
  <c r="Z448" i="4"/>
  <c r="Y448" i="4"/>
  <c r="X448" i="4"/>
  <c r="W448" i="4"/>
  <c r="V448" i="4"/>
  <c r="U448" i="4"/>
  <c r="T448" i="4"/>
  <c r="S448" i="4"/>
  <c r="R448" i="4"/>
  <c r="Q448" i="4"/>
  <c r="P448" i="4"/>
  <c r="O448" i="4"/>
  <c r="N448" i="4"/>
  <c r="M448" i="4"/>
  <c r="L448" i="4"/>
  <c r="K448" i="4"/>
  <c r="J448" i="4"/>
  <c r="I448" i="4"/>
  <c r="H448" i="4"/>
  <c r="G448" i="4"/>
  <c r="F448" i="4"/>
  <c r="E448" i="4"/>
  <c r="D448" i="4"/>
  <c r="C448" i="4"/>
  <c r="B448" i="4"/>
  <c r="AG447" i="4"/>
  <c r="AF447" i="4"/>
  <c r="AE447" i="4"/>
  <c r="AD447" i="4"/>
  <c r="AC447" i="4"/>
  <c r="AB447" i="4"/>
  <c r="AA447" i="4"/>
  <c r="Z447" i="4"/>
  <c r="Y447" i="4"/>
  <c r="X447" i="4"/>
  <c r="W447" i="4"/>
  <c r="V447" i="4"/>
  <c r="U447" i="4"/>
  <c r="T447" i="4"/>
  <c r="S447" i="4"/>
  <c r="R447" i="4"/>
  <c r="Q447" i="4"/>
  <c r="P447" i="4"/>
  <c r="O447" i="4"/>
  <c r="N447" i="4"/>
  <c r="M447" i="4"/>
  <c r="L447" i="4"/>
  <c r="K447" i="4"/>
  <c r="J447" i="4"/>
  <c r="I447" i="4"/>
  <c r="H447" i="4"/>
  <c r="G447" i="4"/>
  <c r="F447" i="4"/>
  <c r="E447" i="4"/>
  <c r="D447" i="4"/>
  <c r="C447" i="4"/>
  <c r="B447" i="4"/>
  <c r="AG446" i="4"/>
  <c r="AF446" i="4"/>
  <c r="AE446" i="4"/>
  <c r="AD446" i="4"/>
  <c r="AC446" i="4"/>
  <c r="AB446" i="4"/>
  <c r="AA446" i="4"/>
  <c r="Z446" i="4"/>
  <c r="Y446" i="4"/>
  <c r="X446" i="4"/>
  <c r="W446" i="4"/>
  <c r="V446" i="4"/>
  <c r="U446" i="4"/>
  <c r="T446" i="4"/>
  <c r="S446" i="4"/>
  <c r="R446" i="4"/>
  <c r="Q446" i="4"/>
  <c r="P446" i="4"/>
  <c r="O446" i="4"/>
  <c r="N446" i="4"/>
  <c r="M446" i="4"/>
  <c r="L446" i="4"/>
  <c r="K446" i="4"/>
  <c r="J446" i="4"/>
  <c r="I446" i="4"/>
  <c r="H446" i="4"/>
  <c r="G446" i="4"/>
  <c r="F446" i="4"/>
  <c r="E446" i="4"/>
  <c r="D446" i="4"/>
  <c r="C446" i="4"/>
  <c r="B446" i="4"/>
  <c r="AG445" i="4"/>
  <c r="AF445" i="4"/>
  <c r="AE445" i="4"/>
  <c r="AD445" i="4"/>
  <c r="AC445" i="4"/>
  <c r="AB445" i="4"/>
  <c r="AA445" i="4"/>
  <c r="Z445" i="4"/>
  <c r="Y445" i="4"/>
  <c r="X445" i="4"/>
  <c r="W445" i="4"/>
  <c r="V445" i="4"/>
  <c r="U445" i="4"/>
  <c r="T445" i="4"/>
  <c r="S445" i="4"/>
  <c r="R445" i="4"/>
  <c r="Q445" i="4"/>
  <c r="P445" i="4"/>
  <c r="O445" i="4"/>
  <c r="N445" i="4"/>
  <c r="M445" i="4"/>
  <c r="L445" i="4"/>
  <c r="K445" i="4"/>
  <c r="J445" i="4"/>
  <c r="I445" i="4"/>
  <c r="H445" i="4"/>
  <c r="G445" i="4"/>
  <c r="F445" i="4"/>
  <c r="E445" i="4"/>
  <c r="D445" i="4"/>
  <c r="C445" i="4"/>
  <c r="B445" i="4"/>
  <c r="AG444" i="4"/>
  <c r="AF444" i="4"/>
  <c r="AE444" i="4"/>
  <c r="AD444" i="4"/>
  <c r="AC444" i="4"/>
  <c r="AB444" i="4"/>
  <c r="AA444" i="4"/>
  <c r="Z444" i="4"/>
  <c r="Y444" i="4"/>
  <c r="X444" i="4"/>
  <c r="W444" i="4"/>
  <c r="V444" i="4"/>
  <c r="U444" i="4"/>
  <c r="T444" i="4"/>
  <c r="S444" i="4"/>
  <c r="R444" i="4"/>
  <c r="Q444" i="4"/>
  <c r="P444" i="4"/>
  <c r="O444" i="4"/>
  <c r="N444" i="4"/>
  <c r="M444" i="4"/>
  <c r="L444" i="4"/>
  <c r="K444" i="4"/>
  <c r="J444" i="4"/>
  <c r="I444" i="4"/>
  <c r="H444" i="4"/>
  <c r="G444" i="4"/>
  <c r="F444" i="4"/>
  <c r="E444" i="4"/>
  <c r="D444" i="4"/>
  <c r="C444" i="4"/>
  <c r="B444" i="4"/>
  <c r="AG443" i="4"/>
  <c r="AF443" i="4"/>
  <c r="AE443" i="4"/>
  <c r="AD443" i="4"/>
  <c r="AC443" i="4"/>
  <c r="AB443" i="4"/>
  <c r="AA443" i="4"/>
  <c r="Z443" i="4"/>
  <c r="Y443" i="4"/>
  <c r="X443" i="4"/>
  <c r="W443" i="4"/>
  <c r="V443" i="4"/>
  <c r="U443" i="4"/>
  <c r="T443" i="4"/>
  <c r="S443" i="4"/>
  <c r="R443" i="4"/>
  <c r="Q443" i="4"/>
  <c r="P443" i="4"/>
  <c r="O443" i="4"/>
  <c r="N443" i="4"/>
  <c r="M443" i="4"/>
  <c r="L443" i="4"/>
  <c r="K443" i="4"/>
  <c r="J443" i="4"/>
  <c r="I443" i="4"/>
  <c r="H443" i="4"/>
  <c r="G443" i="4"/>
  <c r="F443" i="4"/>
  <c r="E443" i="4"/>
  <c r="D443" i="4"/>
  <c r="C443" i="4"/>
  <c r="B443" i="4"/>
  <c r="AG442" i="4"/>
  <c r="AF442" i="4"/>
  <c r="AE442" i="4"/>
  <c r="AD442" i="4"/>
  <c r="AC442" i="4"/>
  <c r="AB442" i="4"/>
  <c r="AA442" i="4"/>
  <c r="Z442" i="4"/>
  <c r="Y442" i="4"/>
  <c r="X442" i="4"/>
  <c r="W442" i="4"/>
  <c r="V442" i="4"/>
  <c r="U442" i="4"/>
  <c r="T442" i="4"/>
  <c r="S442" i="4"/>
  <c r="R442" i="4"/>
  <c r="Q442" i="4"/>
  <c r="P442" i="4"/>
  <c r="O442" i="4"/>
  <c r="N442" i="4"/>
  <c r="M442" i="4"/>
  <c r="L442" i="4"/>
  <c r="K442" i="4"/>
  <c r="J442" i="4"/>
  <c r="I442" i="4"/>
  <c r="H442" i="4"/>
  <c r="G442" i="4"/>
  <c r="F442" i="4"/>
  <c r="E442" i="4"/>
  <c r="D442" i="4"/>
  <c r="C442" i="4"/>
  <c r="B442" i="4"/>
  <c r="AG441" i="4"/>
  <c r="AF441" i="4"/>
  <c r="AE441" i="4"/>
  <c r="AD441" i="4"/>
  <c r="AC441" i="4"/>
  <c r="AB441" i="4"/>
  <c r="AA441" i="4"/>
  <c r="Z441" i="4"/>
  <c r="Y441" i="4"/>
  <c r="X441" i="4"/>
  <c r="W441" i="4"/>
  <c r="V441" i="4"/>
  <c r="U441" i="4"/>
  <c r="T441" i="4"/>
  <c r="S441" i="4"/>
  <c r="R441" i="4"/>
  <c r="Q441" i="4"/>
  <c r="P441" i="4"/>
  <c r="O441" i="4"/>
  <c r="N441" i="4"/>
  <c r="M441" i="4"/>
  <c r="L441" i="4"/>
  <c r="K441" i="4"/>
  <c r="J441" i="4"/>
  <c r="I441" i="4"/>
  <c r="H441" i="4"/>
  <c r="G441" i="4"/>
  <c r="F441" i="4"/>
  <c r="E441" i="4"/>
  <c r="D441" i="4"/>
  <c r="C441" i="4"/>
  <c r="B441" i="4"/>
  <c r="AG440" i="4"/>
  <c r="AF440" i="4"/>
  <c r="AE440" i="4"/>
  <c r="AD440" i="4"/>
  <c r="AC440" i="4"/>
  <c r="AB440" i="4"/>
  <c r="AA440" i="4"/>
  <c r="Z440" i="4"/>
  <c r="Y440" i="4"/>
  <c r="X440" i="4"/>
  <c r="W440" i="4"/>
  <c r="V440" i="4"/>
  <c r="U440" i="4"/>
  <c r="T440" i="4"/>
  <c r="S440" i="4"/>
  <c r="R440" i="4"/>
  <c r="Q440" i="4"/>
  <c r="P440" i="4"/>
  <c r="O440" i="4"/>
  <c r="N440" i="4"/>
  <c r="M440" i="4"/>
  <c r="L440" i="4"/>
  <c r="K440" i="4"/>
  <c r="J440" i="4"/>
  <c r="I440" i="4"/>
  <c r="H440" i="4"/>
  <c r="G440" i="4"/>
  <c r="F440" i="4"/>
  <c r="E440" i="4"/>
  <c r="D440" i="4"/>
  <c r="C440" i="4"/>
  <c r="B440" i="4"/>
  <c r="AG439" i="4"/>
  <c r="AF439" i="4"/>
  <c r="AE439" i="4"/>
  <c r="AD439" i="4"/>
  <c r="AC439" i="4"/>
  <c r="AB439" i="4"/>
  <c r="AA439" i="4"/>
  <c r="Z439" i="4"/>
  <c r="Y439" i="4"/>
  <c r="X439" i="4"/>
  <c r="W439" i="4"/>
  <c r="V439" i="4"/>
  <c r="U439" i="4"/>
  <c r="T439" i="4"/>
  <c r="S439" i="4"/>
  <c r="R439" i="4"/>
  <c r="Q439" i="4"/>
  <c r="P439" i="4"/>
  <c r="O439" i="4"/>
  <c r="N439" i="4"/>
  <c r="M439" i="4"/>
  <c r="L439" i="4"/>
  <c r="K439" i="4"/>
  <c r="J439" i="4"/>
  <c r="I439" i="4"/>
  <c r="H439" i="4"/>
  <c r="G439" i="4"/>
  <c r="F439" i="4"/>
  <c r="E439" i="4"/>
  <c r="D439" i="4"/>
  <c r="C439" i="4"/>
  <c r="B439" i="4"/>
  <c r="AG438" i="4"/>
  <c r="AF438" i="4"/>
  <c r="AE438" i="4"/>
  <c r="AD438" i="4"/>
  <c r="AC438" i="4"/>
  <c r="AB438" i="4"/>
  <c r="AA438" i="4"/>
  <c r="Z438" i="4"/>
  <c r="Y438" i="4"/>
  <c r="X438" i="4"/>
  <c r="W438" i="4"/>
  <c r="V438" i="4"/>
  <c r="U438" i="4"/>
  <c r="T438" i="4"/>
  <c r="S438" i="4"/>
  <c r="R438" i="4"/>
  <c r="Q438" i="4"/>
  <c r="P438" i="4"/>
  <c r="O438" i="4"/>
  <c r="N438" i="4"/>
  <c r="M438" i="4"/>
  <c r="L438" i="4"/>
  <c r="K438" i="4"/>
  <c r="J438" i="4"/>
  <c r="I438" i="4"/>
  <c r="H438" i="4"/>
  <c r="G438" i="4"/>
  <c r="F438" i="4"/>
  <c r="E438" i="4"/>
  <c r="D438" i="4"/>
  <c r="C438" i="4"/>
  <c r="B438" i="4"/>
  <c r="AG437" i="4"/>
  <c r="AF437" i="4"/>
  <c r="AE437" i="4"/>
  <c r="AD437" i="4"/>
  <c r="AC437" i="4"/>
  <c r="AB437" i="4"/>
  <c r="AA437" i="4"/>
  <c r="Z437" i="4"/>
  <c r="Y437" i="4"/>
  <c r="X437" i="4"/>
  <c r="W437" i="4"/>
  <c r="V437" i="4"/>
  <c r="U437" i="4"/>
  <c r="T437" i="4"/>
  <c r="S437" i="4"/>
  <c r="R437" i="4"/>
  <c r="Q437" i="4"/>
  <c r="P437" i="4"/>
  <c r="O437" i="4"/>
  <c r="N437" i="4"/>
  <c r="M437" i="4"/>
  <c r="L437" i="4"/>
  <c r="K437" i="4"/>
  <c r="J437" i="4"/>
  <c r="I437" i="4"/>
  <c r="H437" i="4"/>
  <c r="G437" i="4"/>
  <c r="F437" i="4"/>
  <c r="E437" i="4"/>
  <c r="D437" i="4"/>
  <c r="C437" i="4"/>
  <c r="B437" i="4"/>
  <c r="AG436" i="4"/>
  <c r="AF436" i="4"/>
  <c r="AE436" i="4"/>
  <c r="AD436" i="4"/>
  <c r="AC436" i="4"/>
  <c r="AB436" i="4"/>
  <c r="AA436" i="4"/>
  <c r="Z436" i="4"/>
  <c r="Y436" i="4"/>
  <c r="X436" i="4"/>
  <c r="W436" i="4"/>
  <c r="V436" i="4"/>
  <c r="U436" i="4"/>
  <c r="T436" i="4"/>
  <c r="S436" i="4"/>
  <c r="R436" i="4"/>
  <c r="Q436" i="4"/>
  <c r="P436" i="4"/>
  <c r="O436" i="4"/>
  <c r="N436" i="4"/>
  <c r="M436" i="4"/>
  <c r="L436" i="4"/>
  <c r="K436" i="4"/>
  <c r="J436" i="4"/>
  <c r="I436" i="4"/>
  <c r="H436" i="4"/>
  <c r="G436" i="4"/>
  <c r="F436" i="4"/>
  <c r="E436" i="4"/>
  <c r="D436" i="4"/>
  <c r="C436" i="4"/>
  <c r="B436" i="4"/>
  <c r="AG435" i="4"/>
  <c r="AF435" i="4"/>
  <c r="AE435" i="4"/>
  <c r="AD435" i="4"/>
  <c r="AC435" i="4"/>
  <c r="AB435" i="4"/>
  <c r="AA435" i="4"/>
  <c r="Z435" i="4"/>
  <c r="Y435" i="4"/>
  <c r="X435" i="4"/>
  <c r="W435" i="4"/>
  <c r="V435" i="4"/>
  <c r="U435" i="4"/>
  <c r="T435" i="4"/>
  <c r="S435" i="4"/>
  <c r="R435" i="4"/>
  <c r="Q435" i="4"/>
  <c r="P435" i="4"/>
  <c r="O435" i="4"/>
  <c r="N435" i="4"/>
  <c r="M435" i="4"/>
  <c r="L435" i="4"/>
  <c r="K435" i="4"/>
  <c r="J435" i="4"/>
  <c r="I435" i="4"/>
  <c r="H435" i="4"/>
  <c r="G435" i="4"/>
  <c r="F435" i="4"/>
  <c r="E435" i="4"/>
  <c r="D435" i="4"/>
  <c r="C435" i="4"/>
  <c r="B435" i="4"/>
  <c r="AG434" i="4"/>
  <c r="AF434" i="4"/>
  <c r="AE434" i="4"/>
  <c r="AD434" i="4"/>
  <c r="AC434" i="4"/>
  <c r="AB434" i="4"/>
  <c r="AA434" i="4"/>
  <c r="Z434" i="4"/>
  <c r="Y434" i="4"/>
  <c r="X434" i="4"/>
  <c r="W434" i="4"/>
  <c r="V434" i="4"/>
  <c r="U434" i="4"/>
  <c r="T434" i="4"/>
  <c r="S434" i="4"/>
  <c r="R434" i="4"/>
  <c r="Q434" i="4"/>
  <c r="P434" i="4"/>
  <c r="O434" i="4"/>
  <c r="N434" i="4"/>
  <c r="M434" i="4"/>
  <c r="L434" i="4"/>
  <c r="K434" i="4"/>
  <c r="J434" i="4"/>
  <c r="I434" i="4"/>
  <c r="H434" i="4"/>
  <c r="G434" i="4"/>
  <c r="F434" i="4"/>
  <c r="E434" i="4"/>
  <c r="D434" i="4"/>
  <c r="C434" i="4"/>
  <c r="B434" i="4"/>
  <c r="AG433" i="4"/>
  <c r="AF433" i="4"/>
  <c r="AE433" i="4"/>
  <c r="AD433" i="4"/>
  <c r="AC433" i="4"/>
  <c r="AB433" i="4"/>
  <c r="AA433" i="4"/>
  <c r="Z433" i="4"/>
  <c r="Y433" i="4"/>
  <c r="X433" i="4"/>
  <c r="W433" i="4"/>
  <c r="V433" i="4"/>
  <c r="U433" i="4"/>
  <c r="T433" i="4"/>
  <c r="S433" i="4"/>
  <c r="R433" i="4"/>
  <c r="Q433" i="4"/>
  <c r="P433" i="4"/>
  <c r="O433" i="4"/>
  <c r="N433" i="4"/>
  <c r="M433" i="4"/>
  <c r="L433" i="4"/>
  <c r="K433" i="4"/>
  <c r="J433" i="4"/>
  <c r="I433" i="4"/>
  <c r="H433" i="4"/>
  <c r="G433" i="4"/>
  <c r="F433" i="4"/>
  <c r="E433" i="4"/>
  <c r="D433" i="4"/>
  <c r="C433" i="4"/>
  <c r="B433" i="4"/>
  <c r="AG432" i="4"/>
  <c r="AF432" i="4"/>
  <c r="AE432" i="4"/>
  <c r="AD432" i="4"/>
  <c r="AC432" i="4"/>
  <c r="AB432" i="4"/>
  <c r="AA432" i="4"/>
  <c r="Z432" i="4"/>
  <c r="Y432" i="4"/>
  <c r="X432" i="4"/>
  <c r="W432" i="4"/>
  <c r="V432" i="4"/>
  <c r="U432" i="4"/>
  <c r="T432" i="4"/>
  <c r="S432" i="4"/>
  <c r="R432" i="4"/>
  <c r="Q432" i="4"/>
  <c r="P432" i="4"/>
  <c r="O432" i="4"/>
  <c r="N432" i="4"/>
  <c r="M432" i="4"/>
  <c r="L432" i="4"/>
  <c r="K432" i="4"/>
  <c r="J432" i="4"/>
  <c r="I432" i="4"/>
  <c r="H432" i="4"/>
  <c r="G432" i="4"/>
  <c r="F432" i="4"/>
  <c r="E432" i="4"/>
  <c r="D432" i="4"/>
  <c r="C432" i="4"/>
  <c r="B432" i="4"/>
  <c r="AG431" i="4"/>
  <c r="AF431" i="4"/>
  <c r="AE431" i="4"/>
  <c r="AD431" i="4"/>
  <c r="AC431" i="4"/>
  <c r="AB431" i="4"/>
  <c r="AA431" i="4"/>
  <c r="Z431" i="4"/>
  <c r="Y431" i="4"/>
  <c r="X431" i="4"/>
  <c r="W431" i="4"/>
  <c r="V431" i="4"/>
  <c r="U431" i="4"/>
  <c r="T431" i="4"/>
  <c r="S431" i="4"/>
  <c r="R431" i="4"/>
  <c r="Q431" i="4"/>
  <c r="P431" i="4"/>
  <c r="O431" i="4"/>
  <c r="N431" i="4"/>
  <c r="M431" i="4"/>
  <c r="L431" i="4"/>
  <c r="K431" i="4"/>
  <c r="J431" i="4"/>
  <c r="I431" i="4"/>
  <c r="H431" i="4"/>
  <c r="G431" i="4"/>
  <c r="F431" i="4"/>
  <c r="E431" i="4"/>
  <c r="D431" i="4"/>
  <c r="C431" i="4"/>
  <c r="B431" i="4"/>
  <c r="AG430" i="4"/>
  <c r="AF430" i="4"/>
  <c r="AE430" i="4"/>
  <c r="AD430" i="4"/>
  <c r="AC430" i="4"/>
  <c r="AB430" i="4"/>
  <c r="AA430" i="4"/>
  <c r="Z430" i="4"/>
  <c r="Y430" i="4"/>
  <c r="X430" i="4"/>
  <c r="W430" i="4"/>
  <c r="V430" i="4"/>
  <c r="U430" i="4"/>
  <c r="T430" i="4"/>
  <c r="S430" i="4"/>
  <c r="R430" i="4"/>
  <c r="Q430" i="4"/>
  <c r="P430" i="4"/>
  <c r="O430" i="4"/>
  <c r="N430" i="4"/>
  <c r="M430" i="4"/>
  <c r="L430" i="4"/>
  <c r="K430" i="4"/>
  <c r="J430" i="4"/>
  <c r="I430" i="4"/>
  <c r="H430" i="4"/>
  <c r="G430" i="4"/>
  <c r="F430" i="4"/>
  <c r="E430" i="4"/>
  <c r="D430" i="4"/>
  <c r="C430" i="4"/>
  <c r="B430" i="4"/>
  <c r="AG429" i="4"/>
  <c r="AF429" i="4"/>
  <c r="AE429" i="4"/>
  <c r="AD429" i="4"/>
  <c r="AC429" i="4"/>
  <c r="AB429" i="4"/>
  <c r="AA429" i="4"/>
  <c r="Z429" i="4"/>
  <c r="Y429" i="4"/>
  <c r="X429" i="4"/>
  <c r="W429" i="4"/>
  <c r="V429" i="4"/>
  <c r="U429" i="4"/>
  <c r="T429" i="4"/>
  <c r="S429" i="4"/>
  <c r="R429" i="4"/>
  <c r="Q429" i="4"/>
  <c r="P429" i="4"/>
  <c r="O429" i="4"/>
  <c r="N429" i="4"/>
  <c r="M429" i="4"/>
  <c r="L429" i="4"/>
  <c r="K429" i="4"/>
  <c r="J429" i="4"/>
  <c r="I429" i="4"/>
  <c r="H429" i="4"/>
  <c r="G429" i="4"/>
  <c r="F429" i="4"/>
  <c r="E429" i="4"/>
  <c r="D429" i="4"/>
  <c r="C429" i="4"/>
  <c r="B429" i="4"/>
  <c r="AG428" i="4"/>
  <c r="AF428" i="4"/>
  <c r="AE428" i="4"/>
  <c r="AD428" i="4"/>
  <c r="AC428" i="4"/>
  <c r="AB428" i="4"/>
  <c r="AA428" i="4"/>
  <c r="Z428" i="4"/>
  <c r="Y428" i="4"/>
  <c r="X428" i="4"/>
  <c r="W428" i="4"/>
  <c r="V428" i="4"/>
  <c r="U428" i="4"/>
  <c r="T428" i="4"/>
  <c r="S428" i="4"/>
  <c r="R428" i="4"/>
  <c r="Q428" i="4"/>
  <c r="P428" i="4"/>
  <c r="O428" i="4"/>
  <c r="N428" i="4"/>
  <c r="M428" i="4"/>
  <c r="L428" i="4"/>
  <c r="K428" i="4"/>
  <c r="J428" i="4"/>
  <c r="I428" i="4"/>
  <c r="H428" i="4"/>
  <c r="G428" i="4"/>
  <c r="F428" i="4"/>
  <c r="E428" i="4"/>
  <c r="D428" i="4"/>
  <c r="C428" i="4"/>
  <c r="B428" i="4"/>
  <c r="AG427" i="4"/>
  <c r="AF427" i="4"/>
  <c r="AE427" i="4"/>
  <c r="AD427" i="4"/>
  <c r="AC427" i="4"/>
  <c r="AB427" i="4"/>
  <c r="AA427" i="4"/>
  <c r="Z427" i="4"/>
  <c r="Y427" i="4"/>
  <c r="X427" i="4"/>
  <c r="W427" i="4"/>
  <c r="V427" i="4"/>
  <c r="U427" i="4"/>
  <c r="T427" i="4"/>
  <c r="S427" i="4"/>
  <c r="R427" i="4"/>
  <c r="Q427" i="4"/>
  <c r="P427" i="4"/>
  <c r="O427" i="4"/>
  <c r="N427" i="4"/>
  <c r="M427" i="4"/>
  <c r="L427" i="4"/>
  <c r="K427" i="4"/>
  <c r="J427" i="4"/>
  <c r="I427" i="4"/>
  <c r="H427" i="4"/>
  <c r="G427" i="4"/>
  <c r="F427" i="4"/>
  <c r="E427" i="4"/>
  <c r="D427" i="4"/>
  <c r="C427" i="4"/>
  <c r="B427" i="4"/>
  <c r="AG426" i="4"/>
  <c r="AF426" i="4"/>
  <c r="AE426" i="4"/>
  <c r="AD426" i="4"/>
  <c r="AC426" i="4"/>
  <c r="AB426" i="4"/>
  <c r="AA426" i="4"/>
  <c r="Z426" i="4"/>
  <c r="Y426" i="4"/>
  <c r="X426" i="4"/>
  <c r="W426" i="4"/>
  <c r="V426" i="4"/>
  <c r="U426" i="4"/>
  <c r="T426" i="4"/>
  <c r="S426" i="4"/>
  <c r="R426" i="4"/>
  <c r="Q426" i="4"/>
  <c r="P426" i="4"/>
  <c r="O426" i="4"/>
  <c r="N426" i="4"/>
  <c r="M426" i="4"/>
  <c r="L426" i="4"/>
  <c r="K426" i="4"/>
  <c r="J426" i="4"/>
  <c r="I426" i="4"/>
  <c r="H426" i="4"/>
  <c r="G426" i="4"/>
  <c r="F426" i="4"/>
  <c r="E426" i="4"/>
  <c r="D426" i="4"/>
  <c r="C426" i="4"/>
  <c r="B426" i="4"/>
  <c r="AG425" i="4"/>
  <c r="AF425" i="4"/>
  <c r="AE425" i="4"/>
  <c r="AD425" i="4"/>
  <c r="AC425" i="4"/>
  <c r="AB425" i="4"/>
  <c r="AA425" i="4"/>
  <c r="Z425" i="4"/>
  <c r="Y425" i="4"/>
  <c r="X425" i="4"/>
  <c r="W425" i="4"/>
  <c r="V425" i="4"/>
  <c r="U425" i="4"/>
  <c r="T425" i="4"/>
  <c r="S425" i="4"/>
  <c r="R425" i="4"/>
  <c r="Q425" i="4"/>
  <c r="P425" i="4"/>
  <c r="O425" i="4"/>
  <c r="N425" i="4"/>
  <c r="M425" i="4"/>
  <c r="L425" i="4"/>
  <c r="K425" i="4"/>
  <c r="J425" i="4"/>
  <c r="I425" i="4"/>
  <c r="H425" i="4"/>
  <c r="G425" i="4"/>
  <c r="F425" i="4"/>
  <c r="E425" i="4"/>
  <c r="D425" i="4"/>
  <c r="C425" i="4"/>
  <c r="B425" i="4"/>
  <c r="AG424" i="4"/>
  <c r="AF424" i="4"/>
  <c r="AE424" i="4"/>
  <c r="AD424" i="4"/>
  <c r="AC424" i="4"/>
  <c r="AB424" i="4"/>
  <c r="AA424" i="4"/>
  <c r="Z424" i="4"/>
  <c r="Y424" i="4"/>
  <c r="X424" i="4"/>
  <c r="W424" i="4"/>
  <c r="V424" i="4"/>
  <c r="U424" i="4"/>
  <c r="T424" i="4"/>
  <c r="S424" i="4"/>
  <c r="R424" i="4"/>
  <c r="Q424" i="4"/>
  <c r="P424" i="4"/>
  <c r="O424" i="4"/>
  <c r="N424" i="4"/>
  <c r="M424" i="4"/>
  <c r="L424" i="4"/>
  <c r="K424" i="4"/>
  <c r="J424" i="4"/>
  <c r="I424" i="4"/>
  <c r="H424" i="4"/>
  <c r="G424" i="4"/>
  <c r="F424" i="4"/>
  <c r="E424" i="4"/>
  <c r="D424" i="4"/>
  <c r="C424" i="4"/>
  <c r="B424" i="4"/>
  <c r="AG423" i="4"/>
  <c r="AF423" i="4"/>
  <c r="AE423" i="4"/>
  <c r="AD423" i="4"/>
  <c r="AC423" i="4"/>
  <c r="AB423" i="4"/>
  <c r="AA423" i="4"/>
  <c r="Z423" i="4"/>
  <c r="Y423" i="4"/>
  <c r="X423" i="4"/>
  <c r="W423" i="4"/>
  <c r="V423" i="4"/>
  <c r="U423" i="4"/>
  <c r="T423" i="4"/>
  <c r="S423" i="4"/>
  <c r="R423" i="4"/>
  <c r="Q423" i="4"/>
  <c r="P423" i="4"/>
  <c r="O423" i="4"/>
  <c r="N423" i="4"/>
  <c r="M423" i="4"/>
  <c r="L423" i="4"/>
  <c r="K423" i="4"/>
  <c r="J423" i="4"/>
  <c r="I423" i="4"/>
  <c r="H423" i="4"/>
  <c r="G423" i="4"/>
  <c r="F423" i="4"/>
  <c r="E423" i="4"/>
  <c r="D423" i="4"/>
  <c r="C423" i="4"/>
  <c r="B423" i="4"/>
  <c r="AG422" i="4"/>
  <c r="AF422" i="4"/>
  <c r="AE422" i="4"/>
  <c r="AD422" i="4"/>
  <c r="AC422" i="4"/>
  <c r="AB422" i="4"/>
  <c r="AA422" i="4"/>
  <c r="Z422" i="4"/>
  <c r="Y422" i="4"/>
  <c r="X422" i="4"/>
  <c r="W422" i="4"/>
  <c r="V422" i="4"/>
  <c r="U422" i="4"/>
  <c r="T422" i="4"/>
  <c r="S422" i="4"/>
  <c r="R422" i="4"/>
  <c r="Q422" i="4"/>
  <c r="P422" i="4"/>
  <c r="O422" i="4"/>
  <c r="N422" i="4"/>
  <c r="M422" i="4"/>
  <c r="L422" i="4"/>
  <c r="K422" i="4"/>
  <c r="J422" i="4"/>
  <c r="I422" i="4"/>
  <c r="H422" i="4"/>
  <c r="G422" i="4"/>
  <c r="F422" i="4"/>
  <c r="E422" i="4"/>
  <c r="D422" i="4"/>
  <c r="C422" i="4"/>
  <c r="B422" i="4"/>
  <c r="AG421" i="4"/>
  <c r="AF421" i="4"/>
  <c r="AE421" i="4"/>
  <c r="AD421" i="4"/>
  <c r="AC421" i="4"/>
  <c r="AB421" i="4"/>
  <c r="AA421" i="4"/>
  <c r="Z421" i="4"/>
  <c r="Y421" i="4"/>
  <c r="X421" i="4"/>
  <c r="W421" i="4"/>
  <c r="V421" i="4"/>
  <c r="U421" i="4"/>
  <c r="T421" i="4"/>
  <c r="S421" i="4"/>
  <c r="R421" i="4"/>
  <c r="Q421" i="4"/>
  <c r="P421" i="4"/>
  <c r="O421" i="4"/>
  <c r="N421" i="4"/>
  <c r="M421" i="4"/>
  <c r="L421" i="4"/>
  <c r="K421" i="4"/>
  <c r="J421" i="4"/>
  <c r="I421" i="4"/>
  <c r="H421" i="4"/>
  <c r="G421" i="4"/>
  <c r="F421" i="4"/>
  <c r="E421" i="4"/>
  <c r="D421" i="4"/>
  <c r="C421" i="4"/>
  <c r="B421" i="4"/>
  <c r="AG420" i="4"/>
  <c r="AF420" i="4"/>
  <c r="AE420" i="4"/>
  <c r="AD420" i="4"/>
  <c r="AC420" i="4"/>
  <c r="AB420" i="4"/>
  <c r="AA420" i="4"/>
  <c r="Z420" i="4"/>
  <c r="Y420" i="4"/>
  <c r="X420" i="4"/>
  <c r="W420" i="4"/>
  <c r="V420" i="4"/>
  <c r="U420" i="4"/>
  <c r="T420" i="4"/>
  <c r="S420" i="4"/>
  <c r="R420" i="4"/>
  <c r="Q420" i="4"/>
  <c r="P420" i="4"/>
  <c r="O420" i="4"/>
  <c r="N420" i="4"/>
  <c r="M420" i="4"/>
  <c r="L420" i="4"/>
  <c r="K420" i="4"/>
  <c r="J420" i="4"/>
  <c r="I420" i="4"/>
  <c r="H420" i="4"/>
  <c r="G420" i="4"/>
  <c r="F420" i="4"/>
  <c r="E420" i="4"/>
  <c r="D420" i="4"/>
  <c r="C420" i="4"/>
  <c r="B420" i="4"/>
  <c r="AG419" i="4"/>
  <c r="AF419" i="4"/>
  <c r="AE419" i="4"/>
  <c r="AD419" i="4"/>
  <c r="AC419" i="4"/>
  <c r="AB419" i="4"/>
  <c r="AA419" i="4"/>
  <c r="Z419" i="4"/>
  <c r="Y419" i="4"/>
  <c r="X419" i="4"/>
  <c r="W419" i="4"/>
  <c r="V419" i="4"/>
  <c r="U419" i="4"/>
  <c r="T419" i="4"/>
  <c r="S419" i="4"/>
  <c r="R419" i="4"/>
  <c r="Q419" i="4"/>
  <c r="P419" i="4"/>
  <c r="O419" i="4"/>
  <c r="N419" i="4"/>
  <c r="M419" i="4"/>
  <c r="L419" i="4"/>
  <c r="K419" i="4"/>
  <c r="J419" i="4"/>
  <c r="I419" i="4"/>
  <c r="H419" i="4"/>
  <c r="G419" i="4"/>
  <c r="F419" i="4"/>
  <c r="E419" i="4"/>
  <c r="D419" i="4"/>
  <c r="C419" i="4"/>
  <c r="B419" i="4"/>
  <c r="AG418" i="4"/>
  <c r="AF418" i="4"/>
  <c r="AE418" i="4"/>
  <c r="AD418" i="4"/>
  <c r="AC418" i="4"/>
  <c r="AB418" i="4"/>
  <c r="AA418" i="4"/>
  <c r="Z418" i="4"/>
  <c r="Y418" i="4"/>
  <c r="X418" i="4"/>
  <c r="W418" i="4"/>
  <c r="V418" i="4"/>
  <c r="U418" i="4"/>
  <c r="T418" i="4"/>
  <c r="S418" i="4"/>
  <c r="R418" i="4"/>
  <c r="Q418" i="4"/>
  <c r="P418" i="4"/>
  <c r="O418" i="4"/>
  <c r="N418" i="4"/>
  <c r="M418" i="4"/>
  <c r="L418" i="4"/>
  <c r="K418" i="4"/>
  <c r="J418" i="4"/>
  <c r="I418" i="4"/>
  <c r="H418" i="4"/>
  <c r="G418" i="4"/>
  <c r="F418" i="4"/>
  <c r="E418" i="4"/>
  <c r="D418" i="4"/>
  <c r="C418" i="4"/>
  <c r="B418" i="4"/>
  <c r="AG417" i="4"/>
  <c r="AF417" i="4"/>
  <c r="AE417" i="4"/>
  <c r="AD417" i="4"/>
  <c r="AC417" i="4"/>
  <c r="AB417" i="4"/>
  <c r="AA417" i="4"/>
  <c r="Z417" i="4"/>
  <c r="Y417" i="4"/>
  <c r="X417" i="4"/>
  <c r="W417" i="4"/>
  <c r="V417" i="4"/>
  <c r="U417" i="4"/>
  <c r="T417" i="4"/>
  <c r="S417" i="4"/>
  <c r="R417" i="4"/>
  <c r="Q417" i="4"/>
  <c r="P417" i="4"/>
  <c r="O417" i="4"/>
  <c r="N417" i="4"/>
  <c r="M417" i="4"/>
  <c r="L417" i="4"/>
  <c r="K417" i="4"/>
  <c r="J417" i="4"/>
  <c r="I417" i="4"/>
  <c r="H417" i="4"/>
  <c r="G417" i="4"/>
  <c r="F417" i="4"/>
  <c r="E417" i="4"/>
  <c r="D417" i="4"/>
  <c r="C417" i="4"/>
  <c r="B417" i="4"/>
  <c r="AG416" i="4"/>
  <c r="AF416" i="4"/>
  <c r="AE416" i="4"/>
  <c r="AD416" i="4"/>
  <c r="AC416" i="4"/>
  <c r="AB416" i="4"/>
  <c r="AA416" i="4"/>
  <c r="Z416" i="4"/>
  <c r="Y416" i="4"/>
  <c r="X416" i="4"/>
  <c r="W416" i="4"/>
  <c r="V416" i="4"/>
  <c r="U416" i="4"/>
  <c r="T416" i="4"/>
  <c r="S416" i="4"/>
  <c r="R416" i="4"/>
  <c r="Q416" i="4"/>
  <c r="P416" i="4"/>
  <c r="O416" i="4"/>
  <c r="N416" i="4"/>
  <c r="M416" i="4"/>
  <c r="L416" i="4"/>
  <c r="K416" i="4"/>
  <c r="J416" i="4"/>
  <c r="I416" i="4"/>
  <c r="H416" i="4"/>
  <c r="G416" i="4"/>
  <c r="F416" i="4"/>
  <c r="E416" i="4"/>
  <c r="D416" i="4"/>
  <c r="C416" i="4"/>
  <c r="B416" i="4"/>
  <c r="AG415" i="4"/>
  <c r="AF415" i="4"/>
  <c r="AE415" i="4"/>
  <c r="AD415" i="4"/>
  <c r="AC415" i="4"/>
  <c r="AB415" i="4"/>
  <c r="AA415" i="4"/>
  <c r="Z415" i="4"/>
  <c r="Y415" i="4"/>
  <c r="X415" i="4"/>
  <c r="W415" i="4"/>
  <c r="V415" i="4"/>
  <c r="U415" i="4"/>
  <c r="T415" i="4"/>
  <c r="S415" i="4"/>
  <c r="R415" i="4"/>
  <c r="Q415" i="4"/>
  <c r="P415" i="4"/>
  <c r="O415" i="4"/>
  <c r="N415" i="4"/>
  <c r="M415" i="4"/>
  <c r="L415" i="4"/>
  <c r="K415" i="4"/>
  <c r="J415" i="4"/>
  <c r="I415" i="4"/>
  <c r="H415" i="4"/>
  <c r="G415" i="4"/>
  <c r="F415" i="4"/>
  <c r="E415" i="4"/>
  <c r="D415" i="4"/>
  <c r="C415" i="4"/>
  <c r="B415" i="4"/>
  <c r="AG414" i="4"/>
  <c r="AF414" i="4"/>
  <c r="AE414" i="4"/>
  <c r="AD414" i="4"/>
  <c r="AC414" i="4"/>
  <c r="AB414" i="4"/>
  <c r="AA414" i="4"/>
  <c r="Z414" i="4"/>
  <c r="Y414" i="4"/>
  <c r="X414" i="4"/>
  <c r="W414" i="4"/>
  <c r="V414" i="4"/>
  <c r="U414" i="4"/>
  <c r="T414" i="4"/>
  <c r="S414" i="4"/>
  <c r="R414" i="4"/>
  <c r="Q414" i="4"/>
  <c r="P414" i="4"/>
  <c r="O414" i="4"/>
  <c r="N414" i="4"/>
  <c r="M414" i="4"/>
  <c r="L414" i="4"/>
  <c r="K414" i="4"/>
  <c r="J414" i="4"/>
  <c r="I414" i="4"/>
  <c r="H414" i="4"/>
  <c r="G414" i="4"/>
  <c r="F414" i="4"/>
  <c r="E414" i="4"/>
  <c r="D414" i="4"/>
  <c r="C414" i="4"/>
  <c r="B414" i="4"/>
  <c r="AG413" i="4"/>
  <c r="AF413" i="4"/>
  <c r="AE413" i="4"/>
  <c r="AD413" i="4"/>
  <c r="AC413" i="4"/>
  <c r="AB413" i="4"/>
  <c r="AA413" i="4"/>
  <c r="Z413" i="4"/>
  <c r="Y413" i="4"/>
  <c r="X413" i="4"/>
  <c r="W413" i="4"/>
  <c r="V413" i="4"/>
  <c r="U413" i="4"/>
  <c r="T413" i="4"/>
  <c r="S413" i="4"/>
  <c r="R413" i="4"/>
  <c r="Q413" i="4"/>
  <c r="P413" i="4"/>
  <c r="O413" i="4"/>
  <c r="N413" i="4"/>
  <c r="M413" i="4"/>
  <c r="L413" i="4"/>
  <c r="K413" i="4"/>
  <c r="J413" i="4"/>
  <c r="I413" i="4"/>
  <c r="H413" i="4"/>
  <c r="G413" i="4"/>
  <c r="F413" i="4"/>
  <c r="E413" i="4"/>
  <c r="D413" i="4"/>
  <c r="C413" i="4"/>
  <c r="B413" i="4"/>
  <c r="AG412" i="4"/>
  <c r="AF412" i="4"/>
  <c r="AE412" i="4"/>
  <c r="AD412" i="4"/>
  <c r="AC412" i="4"/>
  <c r="AB412" i="4"/>
  <c r="AA412" i="4"/>
  <c r="Z412" i="4"/>
  <c r="Y412" i="4"/>
  <c r="X412" i="4"/>
  <c r="W412" i="4"/>
  <c r="V412" i="4"/>
  <c r="U412" i="4"/>
  <c r="T412" i="4"/>
  <c r="S412" i="4"/>
  <c r="R412" i="4"/>
  <c r="Q412" i="4"/>
  <c r="P412" i="4"/>
  <c r="O412" i="4"/>
  <c r="N412" i="4"/>
  <c r="M412" i="4"/>
  <c r="L412" i="4"/>
  <c r="K412" i="4"/>
  <c r="J412" i="4"/>
  <c r="I412" i="4"/>
  <c r="H412" i="4"/>
  <c r="G412" i="4"/>
  <c r="F412" i="4"/>
  <c r="E412" i="4"/>
  <c r="D412" i="4"/>
  <c r="C412" i="4"/>
  <c r="B412" i="4"/>
  <c r="AG411" i="4"/>
  <c r="AF411" i="4"/>
  <c r="AE411" i="4"/>
  <c r="AD411" i="4"/>
  <c r="AC411" i="4"/>
  <c r="AB411" i="4"/>
  <c r="AA411" i="4"/>
  <c r="Z411" i="4"/>
  <c r="Y411" i="4"/>
  <c r="X411" i="4"/>
  <c r="W411" i="4"/>
  <c r="V411" i="4"/>
  <c r="U411" i="4"/>
  <c r="T411" i="4"/>
  <c r="S411" i="4"/>
  <c r="R411" i="4"/>
  <c r="Q411" i="4"/>
  <c r="P411" i="4"/>
  <c r="O411" i="4"/>
  <c r="N411" i="4"/>
  <c r="M411" i="4"/>
  <c r="L411" i="4"/>
  <c r="K411" i="4"/>
  <c r="J411" i="4"/>
  <c r="I411" i="4"/>
  <c r="H411" i="4"/>
  <c r="G411" i="4"/>
  <c r="F411" i="4"/>
  <c r="E411" i="4"/>
  <c r="D411" i="4"/>
  <c r="C411" i="4"/>
  <c r="B411" i="4"/>
  <c r="AG410" i="4"/>
  <c r="AF410" i="4"/>
  <c r="AE410" i="4"/>
  <c r="AD410" i="4"/>
  <c r="AC410" i="4"/>
  <c r="AB410" i="4"/>
  <c r="AA410" i="4"/>
  <c r="Z410" i="4"/>
  <c r="Y410" i="4"/>
  <c r="X410" i="4"/>
  <c r="W410" i="4"/>
  <c r="V410" i="4"/>
  <c r="U410" i="4"/>
  <c r="T410" i="4"/>
  <c r="S410" i="4"/>
  <c r="R410" i="4"/>
  <c r="Q410" i="4"/>
  <c r="P410" i="4"/>
  <c r="O410" i="4"/>
  <c r="N410" i="4"/>
  <c r="M410" i="4"/>
  <c r="L410" i="4"/>
  <c r="K410" i="4"/>
  <c r="J410" i="4"/>
  <c r="I410" i="4"/>
  <c r="H410" i="4"/>
  <c r="G410" i="4"/>
  <c r="F410" i="4"/>
  <c r="E410" i="4"/>
  <c r="D410" i="4"/>
  <c r="C410" i="4"/>
  <c r="B410" i="4"/>
  <c r="AG409" i="4"/>
  <c r="AF409" i="4"/>
  <c r="AE409" i="4"/>
  <c r="AD409" i="4"/>
  <c r="AC409" i="4"/>
  <c r="AB409" i="4"/>
  <c r="AA409" i="4"/>
  <c r="Z409" i="4"/>
  <c r="Y409" i="4"/>
  <c r="X409" i="4"/>
  <c r="W409" i="4"/>
  <c r="V409" i="4"/>
  <c r="U409" i="4"/>
  <c r="T409" i="4"/>
  <c r="S409" i="4"/>
  <c r="R409" i="4"/>
  <c r="Q409" i="4"/>
  <c r="P409" i="4"/>
  <c r="O409" i="4"/>
  <c r="N409" i="4"/>
  <c r="M409" i="4"/>
  <c r="L409" i="4"/>
  <c r="K409" i="4"/>
  <c r="J409" i="4"/>
  <c r="I409" i="4"/>
  <c r="H409" i="4"/>
  <c r="G409" i="4"/>
  <c r="F409" i="4"/>
  <c r="E409" i="4"/>
  <c r="D409" i="4"/>
  <c r="C409" i="4"/>
  <c r="B409" i="4"/>
  <c r="AG408" i="4"/>
  <c r="AF408" i="4"/>
  <c r="AE408" i="4"/>
  <c r="AD408" i="4"/>
  <c r="AC408" i="4"/>
  <c r="AB408" i="4"/>
  <c r="AA408" i="4"/>
  <c r="Z408" i="4"/>
  <c r="Y408" i="4"/>
  <c r="X408" i="4"/>
  <c r="W408" i="4"/>
  <c r="V408" i="4"/>
  <c r="U408" i="4"/>
  <c r="T408" i="4"/>
  <c r="S408" i="4"/>
  <c r="R408" i="4"/>
  <c r="Q408" i="4"/>
  <c r="P408" i="4"/>
  <c r="O408" i="4"/>
  <c r="N408" i="4"/>
  <c r="M408" i="4"/>
  <c r="L408" i="4"/>
  <c r="K408" i="4"/>
  <c r="J408" i="4"/>
  <c r="I408" i="4"/>
  <c r="H408" i="4"/>
  <c r="G408" i="4"/>
  <c r="F408" i="4"/>
  <c r="E408" i="4"/>
  <c r="D408" i="4"/>
  <c r="C408" i="4"/>
  <c r="B408" i="4"/>
  <c r="AG407" i="4"/>
  <c r="AF407" i="4"/>
  <c r="AE407" i="4"/>
  <c r="AD407" i="4"/>
  <c r="AC407" i="4"/>
  <c r="AB407" i="4"/>
  <c r="AA407" i="4"/>
  <c r="Z407" i="4"/>
  <c r="Y407" i="4"/>
  <c r="X407" i="4"/>
  <c r="W407" i="4"/>
  <c r="V407" i="4"/>
  <c r="U407" i="4"/>
  <c r="T407" i="4"/>
  <c r="S407" i="4"/>
  <c r="R407" i="4"/>
  <c r="Q407" i="4"/>
  <c r="P407" i="4"/>
  <c r="O407" i="4"/>
  <c r="N407" i="4"/>
  <c r="M407" i="4"/>
  <c r="L407" i="4"/>
  <c r="K407" i="4"/>
  <c r="J407" i="4"/>
  <c r="I407" i="4"/>
  <c r="H407" i="4"/>
  <c r="G407" i="4"/>
  <c r="F407" i="4"/>
  <c r="E407" i="4"/>
  <c r="D407" i="4"/>
  <c r="C407" i="4"/>
  <c r="B407" i="4"/>
  <c r="AG406" i="4"/>
  <c r="AF406" i="4"/>
  <c r="AE406" i="4"/>
  <c r="AD406" i="4"/>
  <c r="AC406" i="4"/>
  <c r="AB406" i="4"/>
  <c r="AA406" i="4"/>
  <c r="Z406" i="4"/>
  <c r="Y406" i="4"/>
  <c r="X406" i="4"/>
  <c r="W406" i="4"/>
  <c r="V406" i="4"/>
  <c r="U406" i="4"/>
  <c r="T406" i="4"/>
  <c r="S406" i="4"/>
  <c r="R406" i="4"/>
  <c r="Q406" i="4"/>
  <c r="P406" i="4"/>
  <c r="O406" i="4"/>
  <c r="N406" i="4"/>
  <c r="M406" i="4"/>
  <c r="L406" i="4"/>
  <c r="K406" i="4"/>
  <c r="J406" i="4"/>
  <c r="I406" i="4"/>
  <c r="H406" i="4"/>
  <c r="G406" i="4"/>
  <c r="F406" i="4"/>
  <c r="E406" i="4"/>
  <c r="D406" i="4"/>
  <c r="C406" i="4"/>
  <c r="B406" i="4"/>
  <c r="AG405" i="4"/>
  <c r="AF405" i="4"/>
  <c r="AE405" i="4"/>
  <c r="AD405" i="4"/>
  <c r="AC405" i="4"/>
  <c r="AB405" i="4"/>
  <c r="AA405" i="4"/>
  <c r="Z405" i="4"/>
  <c r="Y405" i="4"/>
  <c r="X405" i="4"/>
  <c r="W405" i="4"/>
  <c r="V405" i="4"/>
  <c r="U405" i="4"/>
  <c r="T405" i="4"/>
  <c r="S405" i="4"/>
  <c r="R405" i="4"/>
  <c r="Q405" i="4"/>
  <c r="P405" i="4"/>
  <c r="O405" i="4"/>
  <c r="N405" i="4"/>
  <c r="M405" i="4"/>
  <c r="L405" i="4"/>
  <c r="K405" i="4"/>
  <c r="J405" i="4"/>
  <c r="I405" i="4"/>
  <c r="H405" i="4"/>
  <c r="G405" i="4"/>
  <c r="F405" i="4"/>
  <c r="E405" i="4"/>
  <c r="D405" i="4"/>
  <c r="C405" i="4"/>
  <c r="B405" i="4"/>
  <c r="AG404" i="4"/>
  <c r="AF404" i="4"/>
  <c r="AE404" i="4"/>
  <c r="AD404" i="4"/>
  <c r="AC404" i="4"/>
  <c r="AB404" i="4"/>
  <c r="AA404" i="4"/>
  <c r="Z404" i="4"/>
  <c r="Y404" i="4"/>
  <c r="X404" i="4"/>
  <c r="W404" i="4"/>
  <c r="V404" i="4"/>
  <c r="U404" i="4"/>
  <c r="T404" i="4"/>
  <c r="S404" i="4"/>
  <c r="R404" i="4"/>
  <c r="Q404" i="4"/>
  <c r="P404" i="4"/>
  <c r="O404" i="4"/>
  <c r="N404" i="4"/>
  <c r="M404" i="4"/>
  <c r="L404" i="4"/>
  <c r="K404" i="4"/>
  <c r="J404" i="4"/>
  <c r="I404" i="4"/>
  <c r="H404" i="4"/>
  <c r="G404" i="4"/>
  <c r="F404" i="4"/>
  <c r="E404" i="4"/>
  <c r="D404" i="4"/>
  <c r="C404" i="4"/>
  <c r="B404" i="4"/>
  <c r="AG403" i="4"/>
  <c r="AF403" i="4"/>
  <c r="AE403" i="4"/>
  <c r="AD403" i="4"/>
  <c r="AC403" i="4"/>
  <c r="AB403" i="4"/>
  <c r="AA403" i="4"/>
  <c r="Z403" i="4"/>
  <c r="Y403" i="4"/>
  <c r="X403" i="4"/>
  <c r="W403" i="4"/>
  <c r="V403" i="4"/>
  <c r="U403" i="4"/>
  <c r="T403" i="4"/>
  <c r="S403" i="4"/>
  <c r="R403" i="4"/>
  <c r="Q403" i="4"/>
  <c r="P403" i="4"/>
  <c r="O403" i="4"/>
  <c r="N403" i="4"/>
  <c r="M403" i="4"/>
  <c r="L403" i="4"/>
  <c r="K403" i="4"/>
  <c r="J403" i="4"/>
  <c r="I403" i="4"/>
  <c r="H403" i="4"/>
  <c r="G403" i="4"/>
  <c r="F403" i="4"/>
  <c r="E403" i="4"/>
  <c r="D403" i="4"/>
  <c r="C403" i="4"/>
  <c r="B403" i="4"/>
  <c r="AG402" i="4"/>
  <c r="AF402" i="4"/>
  <c r="AE402" i="4"/>
  <c r="AD402" i="4"/>
  <c r="AC402" i="4"/>
  <c r="AB402" i="4"/>
  <c r="AA402" i="4"/>
  <c r="Z402" i="4"/>
  <c r="Y402" i="4"/>
  <c r="X402" i="4"/>
  <c r="W402" i="4"/>
  <c r="V402" i="4"/>
  <c r="U402" i="4"/>
  <c r="T402" i="4"/>
  <c r="S402" i="4"/>
  <c r="R402" i="4"/>
  <c r="Q402" i="4"/>
  <c r="P402" i="4"/>
  <c r="O402" i="4"/>
  <c r="N402" i="4"/>
  <c r="M402" i="4"/>
  <c r="L402" i="4"/>
  <c r="K402" i="4"/>
  <c r="J402" i="4"/>
  <c r="I402" i="4"/>
  <c r="H402" i="4"/>
  <c r="G402" i="4"/>
  <c r="F402" i="4"/>
  <c r="E402" i="4"/>
  <c r="D402" i="4"/>
  <c r="C402" i="4"/>
  <c r="B402" i="4"/>
  <c r="AG401" i="4"/>
  <c r="AF401" i="4"/>
  <c r="AE401" i="4"/>
  <c r="AD401" i="4"/>
  <c r="AC401" i="4"/>
  <c r="AB401" i="4"/>
  <c r="AA401" i="4"/>
  <c r="Z401" i="4"/>
  <c r="Y401" i="4"/>
  <c r="X401" i="4"/>
  <c r="W401" i="4"/>
  <c r="V401" i="4"/>
  <c r="U401" i="4"/>
  <c r="T401" i="4"/>
  <c r="S401" i="4"/>
  <c r="R401" i="4"/>
  <c r="Q401" i="4"/>
  <c r="P401" i="4"/>
  <c r="O401" i="4"/>
  <c r="N401" i="4"/>
  <c r="M401" i="4"/>
  <c r="L401" i="4"/>
  <c r="K401" i="4"/>
  <c r="J401" i="4"/>
  <c r="I401" i="4"/>
  <c r="H401" i="4"/>
  <c r="G401" i="4"/>
  <c r="F401" i="4"/>
  <c r="E401" i="4"/>
  <c r="D401" i="4"/>
  <c r="C401" i="4"/>
  <c r="B401" i="4"/>
  <c r="AG400" i="4"/>
  <c r="AF400" i="4"/>
  <c r="AE400" i="4"/>
  <c r="AD400" i="4"/>
  <c r="AC400" i="4"/>
  <c r="AB400" i="4"/>
  <c r="AA400" i="4"/>
  <c r="Z400" i="4"/>
  <c r="Y400" i="4"/>
  <c r="X400" i="4"/>
  <c r="W400" i="4"/>
  <c r="V400" i="4"/>
  <c r="U400" i="4"/>
  <c r="T400" i="4"/>
  <c r="S400" i="4"/>
  <c r="R400" i="4"/>
  <c r="Q400" i="4"/>
  <c r="P400" i="4"/>
  <c r="O400" i="4"/>
  <c r="N400" i="4"/>
  <c r="M400" i="4"/>
  <c r="L400" i="4"/>
  <c r="K400" i="4"/>
  <c r="J400" i="4"/>
  <c r="I400" i="4"/>
  <c r="H400" i="4"/>
  <c r="G400" i="4"/>
  <c r="F400" i="4"/>
  <c r="E400" i="4"/>
  <c r="D400" i="4"/>
  <c r="C400" i="4"/>
  <c r="B400" i="4"/>
  <c r="AG399" i="4"/>
  <c r="AF399" i="4"/>
  <c r="AE399" i="4"/>
  <c r="AD399" i="4"/>
  <c r="AC399" i="4"/>
  <c r="AB399" i="4"/>
  <c r="AA399" i="4"/>
  <c r="Z399" i="4"/>
  <c r="Y399" i="4"/>
  <c r="X399" i="4"/>
  <c r="W399" i="4"/>
  <c r="V399" i="4"/>
  <c r="U399" i="4"/>
  <c r="T399" i="4"/>
  <c r="S399" i="4"/>
  <c r="R399" i="4"/>
  <c r="Q399" i="4"/>
  <c r="P399" i="4"/>
  <c r="O399" i="4"/>
  <c r="N399" i="4"/>
  <c r="M399" i="4"/>
  <c r="L399" i="4"/>
  <c r="K399" i="4"/>
  <c r="J399" i="4"/>
  <c r="I399" i="4"/>
  <c r="H399" i="4"/>
  <c r="G399" i="4"/>
  <c r="F399" i="4"/>
  <c r="E399" i="4"/>
  <c r="D399" i="4"/>
  <c r="C399" i="4"/>
  <c r="B399" i="4"/>
  <c r="AG398" i="4"/>
  <c r="AF398" i="4"/>
  <c r="AE398" i="4"/>
  <c r="AD398" i="4"/>
  <c r="AC398" i="4"/>
  <c r="AB398" i="4"/>
  <c r="AA398" i="4"/>
  <c r="Z398" i="4"/>
  <c r="Y398" i="4"/>
  <c r="X398" i="4"/>
  <c r="W398" i="4"/>
  <c r="V398" i="4"/>
  <c r="U398" i="4"/>
  <c r="T398" i="4"/>
  <c r="S398" i="4"/>
  <c r="R398" i="4"/>
  <c r="Q398" i="4"/>
  <c r="P398" i="4"/>
  <c r="O398" i="4"/>
  <c r="N398" i="4"/>
  <c r="M398" i="4"/>
  <c r="L398" i="4"/>
  <c r="K398" i="4"/>
  <c r="J398" i="4"/>
  <c r="I398" i="4"/>
  <c r="H398" i="4"/>
  <c r="G398" i="4"/>
  <c r="F398" i="4"/>
  <c r="E398" i="4"/>
  <c r="D398" i="4"/>
  <c r="C398" i="4"/>
  <c r="B398" i="4"/>
  <c r="AG397" i="4"/>
  <c r="AF397" i="4"/>
  <c r="AE397" i="4"/>
  <c r="AD397" i="4"/>
  <c r="AC397" i="4"/>
  <c r="AB397" i="4"/>
  <c r="AA397" i="4"/>
  <c r="Z397" i="4"/>
  <c r="Y397" i="4"/>
  <c r="X397" i="4"/>
  <c r="W397" i="4"/>
  <c r="V397" i="4"/>
  <c r="U397" i="4"/>
  <c r="T397" i="4"/>
  <c r="S397" i="4"/>
  <c r="R397" i="4"/>
  <c r="Q397" i="4"/>
  <c r="P397" i="4"/>
  <c r="O397" i="4"/>
  <c r="N397" i="4"/>
  <c r="M397" i="4"/>
  <c r="L397" i="4"/>
  <c r="K397" i="4"/>
  <c r="J397" i="4"/>
  <c r="I397" i="4"/>
  <c r="H397" i="4"/>
  <c r="G397" i="4"/>
  <c r="F397" i="4"/>
  <c r="E397" i="4"/>
  <c r="D397" i="4"/>
  <c r="C397" i="4"/>
  <c r="B397" i="4"/>
  <c r="AG396" i="4"/>
  <c r="AF396" i="4"/>
  <c r="AE396" i="4"/>
  <c r="AD396" i="4"/>
  <c r="AC396" i="4"/>
  <c r="AB396" i="4"/>
  <c r="AA396" i="4"/>
  <c r="Z396" i="4"/>
  <c r="Y396" i="4"/>
  <c r="X396" i="4"/>
  <c r="W396" i="4"/>
  <c r="V396" i="4"/>
  <c r="U396" i="4"/>
  <c r="T396" i="4"/>
  <c r="S396" i="4"/>
  <c r="R396" i="4"/>
  <c r="Q396" i="4"/>
  <c r="P396" i="4"/>
  <c r="O396" i="4"/>
  <c r="N396" i="4"/>
  <c r="M396" i="4"/>
  <c r="L396" i="4"/>
  <c r="K396" i="4"/>
  <c r="J396" i="4"/>
  <c r="I396" i="4"/>
  <c r="H396" i="4"/>
  <c r="G396" i="4"/>
  <c r="F396" i="4"/>
  <c r="E396" i="4"/>
  <c r="D396" i="4"/>
  <c r="C396" i="4"/>
  <c r="B396" i="4"/>
  <c r="AG395" i="4"/>
  <c r="AF395" i="4"/>
  <c r="AE395" i="4"/>
  <c r="AD395" i="4"/>
  <c r="AC395" i="4"/>
  <c r="AB395" i="4"/>
  <c r="AA395" i="4"/>
  <c r="Z395" i="4"/>
  <c r="Y395" i="4"/>
  <c r="X395" i="4"/>
  <c r="W395" i="4"/>
  <c r="V395" i="4"/>
  <c r="U395" i="4"/>
  <c r="T395" i="4"/>
  <c r="S395" i="4"/>
  <c r="R395" i="4"/>
  <c r="Q395" i="4"/>
  <c r="P395" i="4"/>
  <c r="O395" i="4"/>
  <c r="N395" i="4"/>
  <c r="M395" i="4"/>
  <c r="L395" i="4"/>
  <c r="K395" i="4"/>
  <c r="J395" i="4"/>
  <c r="I395" i="4"/>
  <c r="H395" i="4"/>
  <c r="G395" i="4"/>
  <c r="F395" i="4"/>
  <c r="E395" i="4"/>
  <c r="D395" i="4"/>
  <c r="C395" i="4"/>
  <c r="B395" i="4"/>
  <c r="AG394" i="4"/>
  <c r="AF394" i="4"/>
  <c r="AE394" i="4"/>
  <c r="AD394" i="4"/>
  <c r="AC394" i="4"/>
  <c r="AB394" i="4"/>
  <c r="AA394" i="4"/>
  <c r="Z394" i="4"/>
  <c r="Y394" i="4"/>
  <c r="X394" i="4"/>
  <c r="W394" i="4"/>
  <c r="V394" i="4"/>
  <c r="U394" i="4"/>
  <c r="T394" i="4"/>
  <c r="S394" i="4"/>
  <c r="R394" i="4"/>
  <c r="Q394" i="4"/>
  <c r="P394" i="4"/>
  <c r="O394" i="4"/>
  <c r="N394" i="4"/>
  <c r="M394" i="4"/>
  <c r="L394" i="4"/>
  <c r="K394" i="4"/>
  <c r="J394" i="4"/>
  <c r="I394" i="4"/>
  <c r="H394" i="4"/>
  <c r="G394" i="4"/>
  <c r="F394" i="4"/>
  <c r="E394" i="4"/>
  <c r="D394" i="4"/>
  <c r="C394" i="4"/>
  <c r="B394" i="4"/>
  <c r="AG393" i="4"/>
  <c r="AF393" i="4"/>
  <c r="AE393" i="4"/>
  <c r="AD393" i="4"/>
  <c r="AC393" i="4"/>
  <c r="AB393" i="4"/>
  <c r="AA393" i="4"/>
  <c r="Z393" i="4"/>
  <c r="Y393" i="4"/>
  <c r="X393" i="4"/>
  <c r="W393" i="4"/>
  <c r="V393" i="4"/>
  <c r="U393" i="4"/>
  <c r="T393" i="4"/>
  <c r="S393" i="4"/>
  <c r="R393" i="4"/>
  <c r="Q393" i="4"/>
  <c r="P393" i="4"/>
  <c r="O393" i="4"/>
  <c r="N393" i="4"/>
  <c r="M393" i="4"/>
  <c r="L393" i="4"/>
  <c r="K393" i="4"/>
  <c r="J393" i="4"/>
  <c r="I393" i="4"/>
  <c r="H393" i="4"/>
  <c r="G393" i="4"/>
  <c r="F393" i="4"/>
  <c r="E393" i="4"/>
  <c r="D393" i="4"/>
  <c r="C393" i="4"/>
  <c r="B393" i="4"/>
  <c r="AG392" i="4"/>
  <c r="AF392" i="4"/>
  <c r="AE392" i="4"/>
  <c r="AD392" i="4"/>
  <c r="AC392" i="4"/>
  <c r="AB392" i="4"/>
  <c r="AA392" i="4"/>
  <c r="Z392" i="4"/>
  <c r="Y392" i="4"/>
  <c r="X392" i="4"/>
  <c r="W392" i="4"/>
  <c r="V392" i="4"/>
  <c r="U392" i="4"/>
  <c r="T392" i="4"/>
  <c r="S392" i="4"/>
  <c r="R392" i="4"/>
  <c r="Q392" i="4"/>
  <c r="P392" i="4"/>
  <c r="O392" i="4"/>
  <c r="N392" i="4"/>
  <c r="M392" i="4"/>
  <c r="L392" i="4"/>
  <c r="K392" i="4"/>
  <c r="J392" i="4"/>
  <c r="I392" i="4"/>
  <c r="H392" i="4"/>
  <c r="G392" i="4"/>
  <c r="F392" i="4"/>
  <c r="E392" i="4"/>
  <c r="D392" i="4"/>
  <c r="C392" i="4"/>
  <c r="B392" i="4"/>
  <c r="AG391" i="4"/>
  <c r="AF391" i="4"/>
  <c r="AE391" i="4"/>
  <c r="AD391" i="4"/>
  <c r="AC391" i="4"/>
  <c r="AB391" i="4"/>
  <c r="AA391" i="4"/>
  <c r="Z391" i="4"/>
  <c r="Y391" i="4"/>
  <c r="X391" i="4"/>
  <c r="W391" i="4"/>
  <c r="V391" i="4"/>
  <c r="U391" i="4"/>
  <c r="T391" i="4"/>
  <c r="S391" i="4"/>
  <c r="R391" i="4"/>
  <c r="Q391" i="4"/>
  <c r="P391" i="4"/>
  <c r="O391" i="4"/>
  <c r="N391" i="4"/>
  <c r="M391" i="4"/>
  <c r="L391" i="4"/>
  <c r="K391" i="4"/>
  <c r="J391" i="4"/>
  <c r="I391" i="4"/>
  <c r="H391" i="4"/>
  <c r="G391" i="4"/>
  <c r="F391" i="4"/>
  <c r="E391" i="4"/>
  <c r="D391" i="4"/>
  <c r="C391" i="4"/>
  <c r="B391" i="4"/>
  <c r="AG390" i="4"/>
  <c r="AF390" i="4"/>
  <c r="AE390" i="4"/>
  <c r="AD390" i="4"/>
  <c r="AC390" i="4"/>
  <c r="AB390" i="4"/>
  <c r="AA390" i="4"/>
  <c r="Z390" i="4"/>
  <c r="Y390" i="4"/>
  <c r="X390" i="4"/>
  <c r="W390" i="4"/>
  <c r="V390" i="4"/>
  <c r="U390" i="4"/>
  <c r="T390" i="4"/>
  <c r="S390" i="4"/>
  <c r="R390" i="4"/>
  <c r="Q390" i="4"/>
  <c r="P390" i="4"/>
  <c r="O390" i="4"/>
  <c r="N390" i="4"/>
  <c r="M390" i="4"/>
  <c r="L390" i="4"/>
  <c r="K390" i="4"/>
  <c r="J390" i="4"/>
  <c r="I390" i="4"/>
  <c r="H390" i="4"/>
  <c r="G390" i="4"/>
  <c r="F390" i="4"/>
  <c r="E390" i="4"/>
  <c r="D390" i="4"/>
  <c r="C390" i="4"/>
  <c r="B390" i="4"/>
  <c r="AG389" i="4"/>
  <c r="AF389" i="4"/>
  <c r="AE389" i="4"/>
  <c r="AD389" i="4"/>
  <c r="AC389" i="4"/>
  <c r="AB389" i="4"/>
  <c r="AA389" i="4"/>
  <c r="Z389" i="4"/>
  <c r="Y389" i="4"/>
  <c r="X389" i="4"/>
  <c r="W389" i="4"/>
  <c r="V389" i="4"/>
  <c r="U389" i="4"/>
  <c r="T389" i="4"/>
  <c r="S389" i="4"/>
  <c r="R389" i="4"/>
  <c r="Q389" i="4"/>
  <c r="P389" i="4"/>
  <c r="O389" i="4"/>
  <c r="N389" i="4"/>
  <c r="M389" i="4"/>
  <c r="L389" i="4"/>
  <c r="K389" i="4"/>
  <c r="J389" i="4"/>
  <c r="I389" i="4"/>
  <c r="H389" i="4"/>
  <c r="G389" i="4"/>
  <c r="F389" i="4"/>
  <c r="E389" i="4"/>
  <c r="D389" i="4"/>
  <c r="C389" i="4"/>
  <c r="B389" i="4"/>
  <c r="AG388" i="4"/>
  <c r="AF388" i="4"/>
  <c r="AE388" i="4"/>
  <c r="AD388" i="4"/>
  <c r="AC388" i="4"/>
  <c r="AB388" i="4"/>
  <c r="AA388" i="4"/>
  <c r="Z388" i="4"/>
  <c r="Y388" i="4"/>
  <c r="X388" i="4"/>
  <c r="W388" i="4"/>
  <c r="V388" i="4"/>
  <c r="U388" i="4"/>
  <c r="T388" i="4"/>
  <c r="S388" i="4"/>
  <c r="R388" i="4"/>
  <c r="Q388" i="4"/>
  <c r="P388" i="4"/>
  <c r="O388" i="4"/>
  <c r="N388" i="4"/>
  <c r="M388" i="4"/>
  <c r="L388" i="4"/>
  <c r="K388" i="4"/>
  <c r="J388" i="4"/>
  <c r="I388" i="4"/>
  <c r="H388" i="4"/>
  <c r="G388" i="4"/>
  <c r="F388" i="4"/>
  <c r="E388" i="4"/>
  <c r="D388" i="4"/>
  <c r="C388" i="4"/>
  <c r="B388" i="4"/>
  <c r="AG387" i="4"/>
  <c r="AF387" i="4"/>
  <c r="AE387" i="4"/>
  <c r="AD387" i="4"/>
  <c r="AC387" i="4"/>
  <c r="AB387" i="4"/>
  <c r="AA387" i="4"/>
  <c r="Z387" i="4"/>
  <c r="Y387" i="4"/>
  <c r="X387" i="4"/>
  <c r="W387" i="4"/>
  <c r="V387" i="4"/>
  <c r="U387" i="4"/>
  <c r="T387" i="4"/>
  <c r="S387" i="4"/>
  <c r="R387" i="4"/>
  <c r="Q387" i="4"/>
  <c r="P387" i="4"/>
  <c r="O387" i="4"/>
  <c r="N387" i="4"/>
  <c r="M387" i="4"/>
  <c r="L387" i="4"/>
  <c r="K387" i="4"/>
  <c r="J387" i="4"/>
  <c r="I387" i="4"/>
  <c r="H387" i="4"/>
  <c r="G387" i="4"/>
  <c r="F387" i="4"/>
  <c r="E387" i="4"/>
  <c r="D387" i="4"/>
  <c r="C387" i="4"/>
  <c r="B387" i="4"/>
  <c r="AG386" i="4"/>
  <c r="AF386" i="4"/>
  <c r="AE386" i="4"/>
  <c r="AD386" i="4"/>
  <c r="AC386" i="4"/>
  <c r="AB386" i="4"/>
  <c r="AA386" i="4"/>
  <c r="Z386" i="4"/>
  <c r="Y386" i="4"/>
  <c r="X386" i="4"/>
  <c r="W386" i="4"/>
  <c r="V386" i="4"/>
  <c r="U386" i="4"/>
  <c r="T386" i="4"/>
  <c r="S386" i="4"/>
  <c r="R386" i="4"/>
  <c r="Q386" i="4"/>
  <c r="P386" i="4"/>
  <c r="O386" i="4"/>
  <c r="N386" i="4"/>
  <c r="M386" i="4"/>
  <c r="L386" i="4"/>
  <c r="K386" i="4"/>
  <c r="J386" i="4"/>
  <c r="I386" i="4"/>
  <c r="H386" i="4"/>
  <c r="G386" i="4"/>
  <c r="F386" i="4"/>
  <c r="E386" i="4"/>
  <c r="D386" i="4"/>
  <c r="C386" i="4"/>
  <c r="B386" i="4"/>
  <c r="AG385" i="4"/>
  <c r="AF385" i="4"/>
  <c r="AE385" i="4"/>
  <c r="AD385" i="4"/>
  <c r="AC385" i="4"/>
  <c r="AB385" i="4"/>
  <c r="AA385" i="4"/>
  <c r="Z385" i="4"/>
  <c r="Y385" i="4"/>
  <c r="X385" i="4"/>
  <c r="W385" i="4"/>
  <c r="V385" i="4"/>
  <c r="U385" i="4"/>
  <c r="T385" i="4"/>
  <c r="S385" i="4"/>
  <c r="R385" i="4"/>
  <c r="Q385" i="4"/>
  <c r="P385" i="4"/>
  <c r="O385" i="4"/>
  <c r="N385" i="4"/>
  <c r="M385" i="4"/>
  <c r="L385" i="4"/>
  <c r="K385" i="4"/>
  <c r="J385" i="4"/>
  <c r="I385" i="4"/>
  <c r="H385" i="4"/>
  <c r="G385" i="4"/>
  <c r="F385" i="4"/>
  <c r="E385" i="4"/>
  <c r="D385" i="4"/>
  <c r="C385" i="4"/>
  <c r="B385" i="4"/>
  <c r="AG384" i="4"/>
  <c r="AF384" i="4"/>
  <c r="AE384" i="4"/>
  <c r="AD384" i="4"/>
  <c r="AC384" i="4"/>
  <c r="AB384" i="4"/>
  <c r="AA384" i="4"/>
  <c r="Z384" i="4"/>
  <c r="Y384" i="4"/>
  <c r="X384" i="4"/>
  <c r="W384" i="4"/>
  <c r="V384" i="4"/>
  <c r="U384" i="4"/>
  <c r="T384" i="4"/>
  <c r="S384" i="4"/>
  <c r="R384" i="4"/>
  <c r="Q384" i="4"/>
  <c r="P384" i="4"/>
  <c r="O384" i="4"/>
  <c r="N384" i="4"/>
  <c r="M384" i="4"/>
  <c r="L384" i="4"/>
  <c r="K384" i="4"/>
  <c r="J384" i="4"/>
  <c r="I384" i="4"/>
  <c r="H384" i="4"/>
  <c r="G384" i="4"/>
  <c r="F384" i="4"/>
  <c r="E384" i="4"/>
  <c r="D384" i="4"/>
  <c r="C384" i="4"/>
  <c r="B384" i="4"/>
  <c r="AG383" i="4"/>
  <c r="AF383" i="4"/>
  <c r="AE383" i="4"/>
  <c r="AD383" i="4"/>
  <c r="AC383" i="4"/>
  <c r="AB383" i="4"/>
  <c r="AA383" i="4"/>
  <c r="Z383" i="4"/>
  <c r="Y383" i="4"/>
  <c r="X383" i="4"/>
  <c r="W383" i="4"/>
  <c r="V383" i="4"/>
  <c r="U383" i="4"/>
  <c r="T383" i="4"/>
  <c r="S383" i="4"/>
  <c r="R383" i="4"/>
  <c r="Q383" i="4"/>
  <c r="P383" i="4"/>
  <c r="O383" i="4"/>
  <c r="N383" i="4"/>
  <c r="M383" i="4"/>
  <c r="L383" i="4"/>
  <c r="K383" i="4"/>
  <c r="J383" i="4"/>
  <c r="I383" i="4"/>
  <c r="H383" i="4"/>
  <c r="G383" i="4"/>
  <c r="F383" i="4"/>
  <c r="E383" i="4"/>
  <c r="D383" i="4"/>
  <c r="C383" i="4"/>
  <c r="B383" i="4"/>
  <c r="AG382" i="4"/>
  <c r="AF382" i="4"/>
  <c r="AE382" i="4"/>
  <c r="AD382" i="4"/>
  <c r="AC382" i="4"/>
  <c r="AB382" i="4"/>
  <c r="AA382" i="4"/>
  <c r="Z382" i="4"/>
  <c r="Y382" i="4"/>
  <c r="X382" i="4"/>
  <c r="W382" i="4"/>
  <c r="V382" i="4"/>
  <c r="U382" i="4"/>
  <c r="T382" i="4"/>
  <c r="S382" i="4"/>
  <c r="R382" i="4"/>
  <c r="Q382" i="4"/>
  <c r="P382" i="4"/>
  <c r="O382" i="4"/>
  <c r="N382" i="4"/>
  <c r="M382" i="4"/>
  <c r="L382" i="4"/>
  <c r="K382" i="4"/>
  <c r="J382" i="4"/>
  <c r="I382" i="4"/>
  <c r="H382" i="4"/>
  <c r="G382" i="4"/>
  <c r="F382" i="4"/>
  <c r="E382" i="4"/>
  <c r="D382" i="4"/>
  <c r="C382" i="4"/>
  <c r="B382" i="4"/>
  <c r="AG381" i="4"/>
  <c r="AF381" i="4"/>
  <c r="AE381" i="4"/>
  <c r="AD381" i="4"/>
  <c r="AC381" i="4"/>
  <c r="AB381" i="4"/>
  <c r="AA381" i="4"/>
  <c r="Z381" i="4"/>
  <c r="Y381" i="4"/>
  <c r="X381" i="4"/>
  <c r="W381" i="4"/>
  <c r="V381" i="4"/>
  <c r="U381" i="4"/>
  <c r="T381" i="4"/>
  <c r="S381" i="4"/>
  <c r="R381" i="4"/>
  <c r="Q381" i="4"/>
  <c r="P381" i="4"/>
  <c r="O381" i="4"/>
  <c r="N381" i="4"/>
  <c r="M381" i="4"/>
  <c r="L381" i="4"/>
  <c r="K381" i="4"/>
  <c r="J381" i="4"/>
  <c r="I381" i="4"/>
  <c r="H381" i="4"/>
  <c r="G381" i="4"/>
  <c r="F381" i="4"/>
  <c r="E381" i="4"/>
  <c r="D381" i="4"/>
  <c r="C381" i="4"/>
  <c r="B381" i="4"/>
  <c r="AG380" i="4"/>
  <c r="AF380" i="4"/>
  <c r="AE380" i="4"/>
  <c r="AD380" i="4"/>
  <c r="AC380" i="4"/>
  <c r="AB380" i="4"/>
  <c r="AA380" i="4"/>
  <c r="Z380" i="4"/>
  <c r="Y380" i="4"/>
  <c r="X380" i="4"/>
  <c r="W380" i="4"/>
  <c r="V380" i="4"/>
  <c r="U380" i="4"/>
  <c r="T380" i="4"/>
  <c r="S380" i="4"/>
  <c r="R380" i="4"/>
  <c r="Q380" i="4"/>
  <c r="P380" i="4"/>
  <c r="O380" i="4"/>
  <c r="N380" i="4"/>
  <c r="M380" i="4"/>
  <c r="L380" i="4"/>
  <c r="K380" i="4"/>
  <c r="J380" i="4"/>
  <c r="I380" i="4"/>
  <c r="H380" i="4"/>
  <c r="G380" i="4"/>
  <c r="F380" i="4"/>
  <c r="E380" i="4"/>
  <c r="D380" i="4"/>
  <c r="C380" i="4"/>
  <c r="B380" i="4"/>
  <c r="AG379" i="4"/>
  <c r="AF379" i="4"/>
  <c r="AE379" i="4"/>
  <c r="AD379" i="4"/>
  <c r="AC379" i="4"/>
  <c r="AB379" i="4"/>
  <c r="AA379" i="4"/>
  <c r="Z379" i="4"/>
  <c r="Y379" i="4"/>
  <c r="X379" i="4"/>
  <c r="W379" i="4"/>
  <c r="V379" i="4"/>
  <c r="U379" i="4"/>
  <c r="T379" i="4"/>
  <c r="S379" i="4"/>
  <c r="R379" i="4"/>
  <c r="Q379" i="4"/>
  <c r="P379" i="4"/>
  <c r="O379" i="4"/>
  <c r="N379" i="4"/>
  <c r="M379" i="4"/>
  <c r="L379" i="4"/>
  <c r="K379" i="4"/>
  <c r="J379" i="4"/>
  <c r="I379" i="4"/>
  <c r="H379" i="4"/>
  <c r="G379" i="4"/>
  <c r="F379" i="4"/>
  <c r="E379" i="4"/>
  <c r="D379" i="4"/>
  <c r="C379" i="4"/>
  <c r="B379" i="4"/>
  <c r="AG378" i="4"/>
  <c r="AF378" i="4"/>
  <c r="AE378" i="4"/>
  <c r="AD378" i="4"/>
  <c r="AC378" i="4"/>
  <c r="AB378" i="4"/>
  <c r="AA378" i="4"/>
  <c r="Z378" i="4"/>
  <c r="Y378" i="4"/>
  <c r="X378" i="4"/>
  <c r="W378" i="4"/>
  <c r="V378" i="4"/>
  <c r="U378" i="4"/>
  <c r="T378" i="4"/>
  <c r="S378" i="4"/>
  <c r="R378" i="4"/>
  <c r="Q378" i="4"/>
  <c r="P378" i="4"/>
  <c r="O378" i="4"/>
  <c r="N378" i="4"/>
  <c r="M378" i="4"/>
  <c r="L378" i="4"/>
  <c r="K378" i="4"/>
  <c r="J378" i="4"/>
  <c r="I378" i="4"/>
  <c r="H378" i="4"/>
  <c r="G378" i="4"/>
  <c r="F378" i="4"/>
  <c r="E378" i="4"/>
  <c r="D378" i="4"/>
  <c r="C378" i="4"/>
  <c r="B378" i="4"/>
  <c r="AG377" i="4"/>
  <c r="AF377" i="4"/>
  <c r="AE377" i="4"/>
  <c r="AD377" i="4"/>
  <c r="AC377" i="4"/>
  <c r="AB377" i="4"/>
  <c r="AA377" i="4"/>
  <c r="Z377" i="4"/>
  <c r="Y377" i="4"/>
  <c r="X377" i="4"/>
  <c r="W377" i="4"/>
  <c r="V377" i="4"/>
  <c r="U377" i="4"/>
  <c r="T377" i="4"/>
  <c r="S377" i="4"/>
  <c r="R377" i="4"/>
  <c r="Q377" i="4"/>
  <c r="P377" i="4"/>
  <c r="O377" i="4"/>
  <c r="N377" i="4"/>
  <c r="M377" i="4"/>
  <c r="L377" i="4"/>
  <c r="K377" i="4"/>
  <c r="J377" i="4"/>
  <c r="I377" i="4"/>
  <c r="H377" i="4"/>
  <c r="G377" i="4"/>
  <c r="F377" i="4"/>
  <c r="E377" i="4"/>
  <c r="D377" i="4"/>
  <c r="C377" i="4"/>
  <c r="B377" i="4"/>
  <c r="AG376" i="4"/>
  <c r="AF376" i="4"/>
  <c r="AE376" i="4"/>
  <c r="AD376" i="4"/>
  <c r="AC376" i="4"/>
  <c r="AB376" i="4"/>
  <c r="AA376" i="4"/>
  <c r="Z376" i="4"/>
  <c r="Y376" i="4"/>
  <c r="X376" i="4"/>
  <c r="W376" i="4"/>
  <c r="V376" i="4"/>
  <c r="U376" i="4"/>
  <c r="T376" i="4"/>
  <c r="S376" i="4"/>
  <c r="R376" i="4"/>
  <c r="Q376" i="4"/>
  <c r="P376" i="4"/>
  <c r="O376" i="4"/>
  <c r="N376" i="4"/>
  <c r="M376" i="4"/>
  <c r="L376" i="4"/>
  <c r="K376" i="4"/>
  <c r="J376" i="4"/>
  <c r="I376" i="4"/>
  <c r="H376" i="4"/>
  <c r="G376" i="4"/>
  <c r="F376" i="4"/>
  <c r="E376" i="4"/>
  <c r="D376" i="4"/>
  <c r="C376" i="4"/>
  <c r="B376" i="4"/>
  <c r="AG375" i="4"/>
  <c r="AF375" i="4"/>
  <c r="AE375" i="4"/>
  <c r="AD375" i="4"/>
  <c r="AC375" i="4"/>
  <c r="AB375" i="4"/>
  <c r="AA375" i="4"/>
  <c r="Z375" i="4"/>
  <c r="Y375" i="4"/>
  <c r="X375" i="4"/>
  <c r="W375" i="4"/>
  <c r="V375" i="4"/>
  <c r="U375" i="4"/>
  <c r="T375" i="4"/>
  <c r="S375" i="4"/>
  <c r="R375" i="4"/>
  <c r="Q375" i="4"/>
  <c r="P375" i="4"/>
  <c r="O375" i="4"/>
  <c r="N375" i="4"/>
  <c r="M375" i="4"/>
  <c r="L375" i="4"/>
  <c r="K375" i="4"/>
  <c r="J375" i="4"/>
  <c r="I375" i="4"/>
  <c r="H375" i="4"/>
  <c r="G375" i="4"/>
  <c r="F375" i="4"/>
  <c r="E375" i="4"/>
  <c r="D375" i="4"/>
  <c r="C375" i="4"/>
  <c r="B375" i="4"/>
  <c r="AG374" i="4"/>
  <c r="AF374" i="4"/>
  <c r="AE374" i="4"/>
  <c r="AD374" i="4"/>
  <c r="AC374" i="4"/>
  <c r="AB374" i="4"/>
  <c r="AA374" i="4"/>
  <c r="Z374" i="4"/>
  <c r="Y374" i="4"/>
  <c r="X374" i="4"/>
  <c r="W374" i="4"/>
  <c r="V374" i="4"/>
  <c r="U374" i="4"/>
  <c r="T374" i="4"/>
  <c r="S374" i="4"/>
  <c r="R374" i="4"/>
  <c r="Q374" i="4"/>
  <c r="P374" i="4"/>
  <c r="O374" i="4"/>
  <c r="N374" i="4"/>
  <c r="M374" i="4"/>
  <c r="L374" i="4"/>
  <c r="K374" i="4"/>
  <c r="J374" i="4"/>
  <c r="I374" i="4"/>
  <c r="H374" i="4"/>
  <c r="G374" i="4"/>
  <c r="F374" i="4"/>
  <c r="E374" i="4"/>
  <c r="D374" i="4"/>
  <c r="C374" i="4"/>
  <c r="B374" i="4"/>
  <c r="AG373" i="4"/>
  <c r="AF373" i="4"/>
  <c r="AE373" i="4"/>
  <c r="AD373" i="4"/>
  <c r="AC373" i="4"/>
  <c r="AB373" i="4"/>
  <c r="AA373" i="4"/>
  <c r="Z373" i="4"/>
  <c r="Y373" i="4"/>
  <c r="X373" i="4"/>
  <c r="W373" i="4"/>
  <c r="V373" i="4"/>
  <c r="U373" i="4"/>
  <c r="T373" i="4"/>
  <c r="S373" i="4"/>
  <c r="R373" i="4"/>
  <c r="Q373" i="4"/>
  <c r="P373" i="4"/>
  <c r="O373" i="4"/>
  <c r="N373" i="4"/>
  <c r="M373" i="4"/>
  <c r="L373" i="4"/>
  <c r="K373" i="4"/>
  <c r="J373" i="4"/>
  <c r="I373" i="4"/>
  <c r="H373" i="4"/>
  <c r="G373" i="4"/>
  <c r="F373" i="4"/>
  <c r="E373" i="4"/>
  <c r="D373" i="4"/>
  <c r="C373" i="4"/>
  <c r="B373" i="4"/>
  <c r="AG372" i="4"/>
  <c r="AF372" i="4"/>
  <c r="AE372" i="4"/>
  <c r="AD372" i="4"/>
  <c r="AC372" i="4"/>
  <c r="AB372" i="4"/>
  <c r="AA372" i="4"/>
  <c r="Z372" i="4"/>
  <c r="Y372" i="4"/>
  <c r="X372" i="4"/>
  <c r="W372" i="4"/>
  <c r="V372" i="4"/>
  <c r="U372" i="4"/>
  <c r="T372" i="4"/>
  <c r="S372" i="4"/>
  <c r="R372" i="4"/>
  <c r="Q372" i="4"/>
  <c r="P372" i="4"/>
  <c r="O372" i="4"/>
  <c r="N372" i="4"/>
  <c r="M372" i="4"/>
  <c r="L372" i="4"/>
  <c r="K372" i="4"/>
  <c r="J372" i="4"/>
  <c r="I372" i="4"/>
  <c r="H372" i="4"/>
  <c r="G372" i="4"/>
  <c r="F372" i="4"/>
  <c r="E372" i="4"/>
  <c r="D372" i="4"/>
  <c r="C372" i="4"/>
  <c r="B372" i="4"/>
  <c r="AG371" i="4"/>
  <c r="AF371" i="4"/>
  <c r="AE371" i="4"/>
  <c r="AD371" i="4"/>
  <c r="AC371" i="4"/>
  <c r="AB371" i="4"/>
  <c r="AA371" i="4"/>
  <c r="Z371" i="4"/>
  <c r="Y371" i="4"/>
  <c r="X371" i="4"/>
  <c r="W371" i="4"/>
  <c r="V371" i="4"/>
  <c r="U371" i="4"/>
  <c r="T371" i="4"/>
  <c r="S371" i="4"/>
  <c r="R371" i="4"/>
  <c r="Q371" i="4"/>
  <c r="P371" i="4"/>
  <c r="O371" i="4"/>
  <c r="N371" i="4"/>
  <c r="M371" i="4"/>
  <c r="L371" i="4"/>
  <c r="K371" i="4"/>
  <c r="J371" i="4"/>
  <c r="I371" i="4"/>
  <c r="H371" i="4"/>
  <c r="G371" i="4"/>
  <c r="F371" i="4"/>
  <c r="E371" i="4"/>
  <c r="D371" i="4"/>
  <c r="C371" i="4"/>
  <c r="B371" i="4"/>
  <c r="AG370" i="4"/>
  <c r="AF370" i="4"/>
  <c r="AE370" i="4"/>
  <c r="AD370" i="4"/>
  <c r="AC370" i="4"/>
  <c r="AB370" i="4"/>
  <c r="AA370" i="4"/>
  <c r="Z370" i="4"/>
  <c r="Y370" i="4"/>
  <c r="X370" i="4"/>
  <c r="W370" i="4"/>
  <c r="V370" i="4"/>
  <c r="U370" i="4"/>
  <c r="T370" i="4"/>
  <c r="S370" i="4"/>
  <c r="R370" i="4"/>
  <c r="Q370" i="4"/>
  <c r="P370" i="4"/>
  <c r="O370" i="4"/>
  <c r="N370" i="4"/>
  <c r="M370" i="4"/>
  <c r="L370" i="4"/>
  <c r="K370" i="4"/>
  <c r="J370" i="4"/>
  <c r="I370" i="4"/>
  <c r="H370" i="4"/>
  <c r="G370" i="4"/>
  <c r="F370" i="4"/>
  <c r="E370" i="4"/>
  <c r="D370" i="4"/>
  <c r="C370" i="4"/>
  <c r="B370" i="4"/>
  <c r="AG369" i="4"/>
  <c r="AF369" i="4"/>
  <c r="AE369" i="4"/>
  <c r="AD369" i="4"/>
  <c r="AC369" i="4"/>
  <c r="AB369" i="4"/>
  <c r="AA369" i="4"/>
  <c r="Z369" i="4"/>
  <c r="Y369" i="4"/>
  <c r="X369" i="4"/>
  <c r="W369" i="4"/>
  <c r="V369" i="4"/>
  <c r="U369" i="4"/>
  <c r="T369" i="4"/>
  <c r="S369" i="4"/>
  <c r="R369" i="4"/>
  <c r="Q369" i="4"/>
  <c r="P369" i="4"/>
  <c r="O369" i="4"/>
  <c r="N369" i="4"/>
  <c r="M369" i="4"/>
  <c r="L369" i="4"/>
  <c r="K369" i="4"/>
  <c r="J369" i="4"/>
  <c r="I369" i="4"/>
  <c r="H369" i="4"/>
  <c r="G369" i="4"/>
  <c r="F369" i="4"/>
  <c r="E369" i="4"/>
  <c r="D369" i="4"/>
  <c r="C369" i="4"/>
  <c r="B369" i="4"/>
  <c r="AG368" i="4"/>
  <c r="AF368" i="4"/>
  <c r="AE368" i="4"/>
  <c r="AD368" i="4"/>
  <c r="AC368" i="4"/>
  <c r="AB368" i="4"/>
  <c r="AA368" i="4"/>
  <c r="Z368" i="4"/>
  <c r="Y368" i="4"/>
  <c r="X368" i="4"/>
  <c r="W368" i="4"/>
  <c r="V368" i="4"/>
  <c r="U368" i="4"/>
  <c r="T368" i="4"/>
  <c r="S368" i="4"/>
  <c r="R368" i="4"/>
  <c r="Q368" i="4"/>
  <c r="P368" i="4"/>
  <c r="O368" i="4"/>
  <c r="N368" i="4"/>
  <c r="M368" i="4"/>
  <c r="L368" i="4"/>
  <c r="K368" i="4"/>
  <c r="J368" i="4"/>
  <c r="I368" i="4"/>
  <c r="H368" i="4"/>
  <c r="G368" i="4"/>
  <c r="F368" i="4"/>
  <c r="E368" i="4"/>
  <c r="D368" i="4"/>
  <c r="C368" i="4"/>
  <c r="B368" i="4"/>
  <c r="AG367" i="4"/>
  <c r="AF367" i="4"/>
  <c r="AE367" i="4"/>
  <c r="AD367" i="4"/>
  <c r="AC367" i="4"/>
  <c r="AB367" i="4"/>
  <c r="AA367" i="4"/>
  <c r="Z367" i="4"/>
  <c r="Y367" i="4"/>
  <c r="X367" i="4"/>
  <c r="W367" i="4"/>
  <c r="V367" i="4"/>
  <c r="U367" i="4"/>
  <c r="T367" i="4"/>
  <c r="S367" i="4"/>
  <c r="R367" i="4"/>
  <c r="Q367" i="4"/>
  <c r="P367" i="4"/>
  <c r="O367" i="4"/>
  <c r="N367" i="4"/>
  <c r="M367" i="4"/>
  <c r="L367" i="4"/>
  <c r="K367" i="4"/>
  <c r="J367" i="4"/>
  <c r="I367" i="4"/>
  <c r="H367" i="4"/>
  <c r="G367" i="4"/>
  <c r="F367" i="4"/>
  <c r="E367" i="4"/>
  <c r="D367" i="4"/>
  <c r="C367" i="4"/>
  <c r="B367" i="4"/>
  <c r="AG366" i="4"/>
  <c r="AF366" i="4"/>
  <c r="AE366" i="4"/>
  <c r="AD366" i="4"/>
  <c r="AC366" i="4"/>
  <c r="AB366" i="4"/>
  <c r="AA366" i="4"/>
  <c r="Z366" i="4"/>
  <c r="Y366" i="4"/>
  <c r="X366" i="4"/>
  <c r="W366" i="4"/>
  <c r="V366" i="4"/>
  <c r="U366" i="4"/>
  <c r="T366" i="4"/>
  <c r="S366" i="4"/>
  <c r="R366" i="4"/>
  <c r="Q366" i="4"/>
  <c r="P366" i="4"/>
  <c r="O366" i="4"/>
  <c r="N366" i="4"/>
  <c r="M366" i="4"/>
  <c r="L366" i="4"/>
  <c r="K366" i="4"/>
  <c r="J366" i="4"/>
  <c r="I366" i="4"/>
  <c r="H366" i="4"/>
  <c r="G366" i="4"/>
  <c r="F366" i="4"/>
  <c r="E366" i="4"/>
  <c r="D366" i="4"/>
  <c r="C366" i="4"/>
  <c r="B366" i="4"/>
  <c r="AG365" i="4"/>
  <c r="AF365" i="4"/>
  <c r="AE365" i="4"/>
  <c r="AD365" i="4"/>
  <c r="AC365" i="4"/>
  <c r="AB365" i="4"/>
  <c r="AA365" i="4"/>
  <c r="Z365" i="4"/>
  <c r="Y365" i="4"/>
  <c r="X365" i="4"/>
  <c r="W365" i="4"/>
  <c r="V365" i="4"/>
  <c r="U365" i="4"/>
  <c r="T365" i="4"/>
  <c r="S365" i="4"/>
  <c r="R365" i="4"/>
  <c r="Q365" i="4"/>
  <c r="P365" i="4"/>
  <c r="O365" i="4"/>
  <c r="N365" i="4"/>
  <c r="M365" i="4"/>
  <c r="L365" i="4"/>
  <c r="K365" i="4"/>
  <c r="J365" i="4"/>
  <c r="I365" i="4"/>
  <c r="H365" i="4"/>
  <c r="G365" i="4"/>
  <c r="F365" i="4"/>
  <c r="E365" i="4"/>
  <c r="D365" i="4"/>
  <c r="C365" i="4"/>
  <c r="B365" i="4"/>
  <c r="AG364" i="4"/>
  <c r="AF364" i="4"/>
  <c r="AE364" i="4"/>
  <c r="AD364" i="4"/>
  <c r="AC364" i="4"/>
  <c r="AB364" i="4"/>
  <c r="AA364" i="4"/>
  <c r="Z364" i="4"/>
  <c r="Y364" i="4"/>
  <c r="X364" i="4"/>
  <c r="W364" i="4"/>
  <c r="V364" i="4"/>
  <c r="U364" i="4"/>
  <c r="T364" i="4"/>
  <c r="S364" i="4"/>
  <c r="R364" i="4"/>
  <c r="Q364" i="4"/>
  <c r="P364" i="4"/>
  <c r="O364" i="4"/>
  <c r="N364" i="4"/>
  <c r="M364" i="4"/>
  <c r="L364" i="4"/>
  <c r="K364" i="4"/>
  <c r="J364" i="4"/>
  <c r="I364" i="4"/>
  <c r="H364" i="4"/>
  <c r="G364" i="4"/>
  <c r="F364" i="4"/>
  <c r="E364" i="4"/>
  <c r="D364" i="4"/>
  <c r="C364" i="4"/>
  <c r="B364" i="4"/>
  <c r="AG363" i="4"/>
  <c r="AF363" i="4"/>
  <c r="AE363" i="4"/>
  <c r="AD363" i="4"/>
  <c r="AC363" i="4"/>
  <c r="AB363" i="4"/>
  <c r="AA363" i="4"/>
  <c r="Z363" i="4"/>
  <c r="Y363" i="4"/>
  <c r="X363" i="4"/>
  <c r="W363" i="4"/>
  <c r="V363" i="4"/>
  <c r="U363" i="4"/>
  <c r="T363" i="4"/>
  <c r="S363" i="4"/>
  <c r="R363" i="4"/>
  <c r="Q363" i="4"/>
  <c r="P363" i="4"/>
  <c r="O363" i="4"/>
  <c r="N363" i="4"/>
  <c r="M363" i="4"/>
  <c r="L363" i="4"/>
  <c r="K363" i="4"/>
  <c r="J363" i="4"/>
  <c r="I363" i="4"/>
  <c r="H363" i="4"/>
  <c r="G363" i="4"/>
  <c r="F363" i="4"/>
  <c r="E363" i="4"/>
  <c r="D363" i="4"/>
  <c r="C363" i="4"/>
  <c r="B363" i="4"/>
  <c r="AG362" i="4"/>
  <c r="AF362" i="4"/>
  <c r="AE362" i="4"/>
  <c r="AD362" i="4"/>
  <c r="AC362" i="4"/>
  <c r="AB362" i="4"/>
  <c r="AA362" i="4"/>
  <c r="Z362" i="4"/>
  <c r="Y362" i="4"/>
  <c r="X362" i="4"/>
  <c r="W362" i="4"/>
  <c r="V362" i="4"/>
  <c r="U362" i="4"/>
  <c r="T362" i="4"/>
  <c r="S362" i="4"/>
  <c r="R362" i="4"/>
  <c r="Q362" i="4"/>
  <c r="P362" i="4"/>
  <c r="O362" i="4"/>
  <c r="N362" i="4"/>
  <c r="M362" i="4"/>
  <c r="L362" i="4"/>
  <c r="K362" i="4"/>
  <c r="J362" i="4"/>
  <c r="I362" i="4"/>
  <c r="H362" i="4"/>
  <c r="G362" i="4"/>
  <c r="F362" i="4"/>
  <c r="E362" i="4"/>
  <c r="D362" i="4"/>
  <c r="C362" i="4"/>
  <c r="B362" i="4"/>
  <c r="AG361" i="4"/>
  <c r="AF361" i="4"/>
  <c r="AE361" i="4"/>
  <c r="AD361" i="4"/>
  <c r="AC361" i="4"/>
  <c r="AB361" i="4"/>
  <c r="AA361" i="4"/>
  <c r="Z361" i="4"/>
  <c r="Y361" i="4"/>
  <c r="X361" i="4"/>
  <c r="W361" i="4"/>
  <c r="V361" i="4"/>
  <c r="U361" i="4"/>
  <c r="T361" i="4"/>
  <c r="S361" i="4"/>
  <c r="R361" i="4"/>
  <c r="Q361" i="4"/>
  <c r="P361" i="4"/>
  <c r="O361" i="4"/>
  <c r="N361" i="4"/>
  <c r="M361" i="4"/>
  <c r="L361" i="4"/>
  <c r="K361" i="4"/>
  <c r="J361" i="4"/>
  <c r="I361" i="4"/>
  <c r="H361" i="4"/>
  <c r="G361" i="4"/>
  <c r="F361" i="4"/>
  <c r="E361" i="4"/>
  <c r="D361" i="4"/>
  <c r="C361" i="4"/>
  <c r="B361" i="4"/>
  <c r="AG360" i="4"/>
  <c r="AF360" i="4"/>
  <c r="AE360" i="4"/>
  <c r="AD360" i="4"/>
  <c r="AC360" i="4"/>
  <c r="AB360" i="4"/>
  <c r="AA360" i="4"/>
  <c r="Z360" i="4"/>
  <c r="Y360" i="4"/>
  <c r="X360" i="4"/>
  <c r="W360" i="4"/>
  <c r="V360" i="4"/>
  <c r="U360" i="4"/>
  <c r="T360" i="4"/>
  <c r="S360" i="4"/>
  <c r="R360" i="4"/>
  <c r="Q360" i="4"/>
  <c r="P360" i="4"/>
  <c r="O360" i="4"/>
  <c r="N360" i="4"/>
  <c r="M360" i="4"/>
  <c r="L360" i="4"/>
  <c r="K360" i="4"/>
  <c r="J360" i="4"/>
  <c r="I360" i="4"/>
  <c r="H360" i="4"/>
  <c r="G360" i="4"/>
  <c r="F360" i="4"/>
  <c r="E360" i="4"/>
  <c r="D360" i="4"/>
  <c r="C360" i="4"/>
  <c r="B360" i="4"/>
  <c r="AG359" i="4"/>
  <c r="AF359" i="4"/>
  <c r="AE359" i="4"/>
  <c r="AD359" i="4"/>
  <c r="AC359" i="4"/>
  <c r="AB359" i="4"/>
  <c r="AA359" i="4"/>
  <c r="Z359" i="4"/>
  <c r="Y359" i="4"/>
  <c r="X359" i="4"/>
  <c r="W359" i="4"/>
  <c r="V359" i="4"/>
  <c r="U359" i="4"/>
  <c r="T359" i="4"/>
  <c r="S359" i="4"/>
  <c r="R359" i="4"/>
  <c r="Q359" i="4"/>
  <c r="P359" i="4"/>
  <c r="O359" i="4"/>
  <c r="N359" i="4"/>
  <c r="M359" i="4"/>
  <c r="L359" i="4"/>
  <c r="K359" i="4"/>
  <c r="J359" i="4"/>
  <c r="I359" i="4"/>
  <c r="H359" i="4"/>
  <c r="G359" i="4"/>
  <c r="F359" i="4"/>
  <c r="E359" i="4"/>
  <c r="D359" i="4"/>
  <c r="C359" i="4"/>
  <c r="B359" i="4"/>
  <c r="AG358" i="4"/>
  <c r="AF358" i="4"/>
  <c r="AE358" i="4"/>
  <c r="AD358" i="4"/>
  <c r="AC358" i="4"/>
  <c r="AB358" i="4"/>
  <c r="AA358" i="4"/>
  <c r="Z358" i="4"/>
  <c r="Y358" i="4"/>
  <c r="X358" i="4"/>
  <c r="W358" i="4"/>
  <c r="V358" i="4"/>
  <c r="U358" i="4"/>
  <c r="T358" i="4"/>
  <c r="S358" i="4"/>
  <c r="R358" i="4"/>
  <c r="Q358" i="4"/>
  <c r="P358" i="4"/>
  <c r="O358" i="4"/>
  <c r="N358" i="4"/>
  <c r="M358" i="4"/>
  <c r="L358" i="4"/>
  <c r="K358" i="4"/>
  <c r="J358" i="4"/>
  <c r="I358" i="4"/>
  <c r="H358" i="4"/>
  <c r="G358" i="4"/>
  <c r="F358" i="4"/>
  <c r="E358" i="4"/>
  <c r="D358" i="4"/>
  <c r="C358" i="4"/>
  <c r="B358" i="4"/>
  <c r="AG357" i="4"/>
  <c r="AF357" i="4"/>
  <c r="AE357" i="4"/>
  <c r="AD357" i="4"/>
  <c r="AC357" i="4"/>
  <c r="AB357" i="4"/>
  <c r="AA357" i="4"/>
  <c r="Z357" i="4"/>
  <c r="Y357" i="4"/>
  <c r="X357" i="4"/>
  <c r="W357" i="4"/>
  <c r="V357" i="4"/>
  <c r="U357" i="4"/>
  <c r="T357" i="4"/>
  <c r="S357" i="4"/>
  <c r="R357" i="4"/>
  <c r="Q357" i="4"/>
  <c r="P357" i="4"/>
  <c r="O357" i="4"/>
  <c r="N357" i="4"/>
  <c r="M357" i="4"/>
  <c r="L357" i="4"/>
  <c r="K357" i="4"/>
  <c r="J357" i="4"/>
  <c r="I357" i="4"/>
  <c r="H357" i="4"/>
  <c r="G357" i="4"/>
  <c r="F357" i="4"/>
  <c r="E357" i="4"/>
  <c r="D357" i="4"/>
  <c r="C357" i="4"/>
  <c r="B357" i="4"/>
  <c r="AG356" i="4"/>
  <c r="AF356" i="4"/>
  <c r="AE356" i="4"/>
  <c r="AD356" i="4"/>
  <c r="AC356" i="4"/>
  <c r="AB356" i="4"/>
  <c r="AA356" i="4"/>
  <c r="Z356" i="4"/>
  <c r="Y356" i="4"/>
  <c r="X356" i="4"/>
  <c r="W356" i="4"/>
  <c r="V356" i="4"/>
  <c r="U356" i="4"/>
  <c r="T356" i="4"/>
  <c r="S356" i="4"/>
  <c r="R356" i="4"/>
  <c r="Q356" i="4"/>
  <c r="P356" i="4"/>
  <c r="O356" i="4"/>
  <c r="N356" i="4"/>
  <c r="M356" i="4"/>
  <c r="L356" i="4"/>
  <c r="K356" i="4"/>
  <c r="J356" i="4"/>
  <c r="I356" i="4"/>
  <c r="H356" i="4"/>
  <c r="G356" i="4"/>
  <c r="F356" i="4"/>
  <c r="E356" i="4"/>
  <c r="D356" i="4"/>
  <c r="C356" i="4"/>
  <c r="B356" i="4"/>
  <c r="AG355" i="4"/>
  <c r="AF355" i="4"/>
  <c r="AE355" i="4"/>
  <c r="AD355" i="4"/>
  <c r="AC355" i="4"/>
  <c r="AB355" i="4"/>
  <c r="AA355" i="4"/>
  <c r="Z355" i="4"/>
  <c r="Y355" i="4"/>
  <c r="X355" i="4"/>
  <c r="W355" i="4"/>
  <c r="V355" i="4"/>
  <c r="U355" i="4"/>
  <c r="T355" i="4"/>
  <c r="S355" i="4"/>
  <c r="R355" i="4"/>
  <c r="Q355" i="4"/>
  <c r="P355" i="4"/>
  <c r="O355" i="4"/>
  <c r="N355" i="4"/>
  <c r="M355" i="4"/>
  <c r="L355" i="4"/>
  <c r="K355" i="4"/>
  <c r="J355" i="4"/>
  <c r="I355" i="4"/>
  <c r="H355" i="4"/>
  <c r="G355" i="4"/>
  <c r="F355" i="4"/>
  <c r="E355" i="4"/>
  <c r="D355" i="4"/>
  <c r="C355" i="4"/>
  <c r="B355" i="4"/>
  <c r="AG354" i="4"/>
  <c r="AF354" i="4"/>
  <c r="AE354" i="4"/>
  <c r="AD354" i="4"/>
  <c r="AC354" i="4"/>
  <c r="AB354" i="4"/>
  <c r="AA354" i="4"/>
  <c r="Z354" i="4"/>
  <c r="Y354" i="4"/>
  <c r="X354" i="4"/>
  <c r="W354" i="4"/>
  <c r="V354" i="4"/>
  <c r="U354" i="4"/>
  <c r="T354" i="4"/>
  <c r="S354" i="4"/>
  <c r="R354" i="4"/>
  <c r="Q354" i="4"/>
  <c r="P354" i="4"/>
  <c r="O354" i="4"/>
  <c r="N354" i="4"/>
  <c r="M354" i="4"/>
  <c r="L354" i="4"/>
  <c r="K354" i="4"/>
  <c r="J354" i="4"/>
  <c r="I354" i="4"/>
  <c r="H354" i="4"/>
  <c r="G354" i="4"/>
  <c r="F354" i="4"/>
  <c r="E354" i="4"/>
  <c r="D354" i="4"/>
  <c r="C354" i="4"/>
  <c r="B354" i="4"/>
  <c r="AG353" i="4"/>
  <c r="AF353" i="4"/>
  <c r="AE353" i="4"/>
  <c r="AD353" i="4"/>
  <c r="AC353" i="4"/>
  <c r="AB353" i="4"/>
  <c r="AA353" i="4"/>
  <c r="Z353" i="4"/>
  <c r="Y353" i="4"/>
  <c r="X353" i="4"/>
  <c r="W353" i="4"/>
  <c r="V353" i="4"/>
  <c r="U353" i="4"/>
  <c r="T353" i="4"/>
  <c r="S353" i="4"/>
  <c r="R353" i="4"/>
  <c r="Q353" i="4"/>
  <c r="P353" i="4"/>
  <c r="O353" i="4"/>
  <c r="N353" i="4"/>
  <c r="M353" i="4"/>
  <c r="L353" i="4"/>
  <c r="K353" i="4"/>
  <c r="J353" i="4"/>
  <c r="I353" i="4"/>
  <c r="H353" i="4"/>
  <c r="G353" i="4"/>
  <c r="F353" i="4"/>
  <c r="E353" i="4"/>
  <c r="D353" i="4"/>
  <c r="C353" i="4"/>
  <c r="B353" i="4"/>
  <c r="AG352" i="4"/>
  <c r="AF352" i="4"/>
  <c r="AE352" i="4"/>
  <c r="AD352" i="4"/>
  <c r="AC352" i="4"/>
  <c r="AB352" i="4"/>
  <c r="AA352" i="4"/>
  <c r="Z352" i="4"/>
  <c r="Y352" i="4"/>
  <c r="X352" i="4"/>
  <c r="W352" i="4"/>
  <c r="V352" i="4"/>
  <c r="U352" i="4"/>
  <c r="T352" i="4"/>
  <c r="S352" i="4"/>
  <c r="R352" i="4"/>
  <c r="Q352" i="4"/>
  <c r="P352" i="4"/>
  <c r="O352" i="4"/>
  <c r="N352" i="4"/>
  <c r="M352" i="4"/>
  <c r="L352" i="4"/>
  <c r="K352" i="4"/>
  <c r="J352" i="4"/>
  <c r="I352" i="4"/>
  <c r="H352" i="4"/>
  <c r="G352" i="4"/>
  <c r="F352" i="4"/>
  <c r="E352" i="4"/>
  <c r="D352" i="4"/>
  <c r="C352" i="4"/>
  <c r="B352" i="4"/>
  <c r="AG351" i="4"/>
  <c r="AF351" i="4"/>
  <c r="AE351" i="4"/>
  <c r="AD351" i="4"/>
  <c r="AC351" i="4"/>
  <c r="AB351" i="4"/>
  <c r="AA351" i="4"/>
  <c r="Z351" i="4"/>
  <c r="Y351" i="4"/>
  <c r="X351" i="4"/>
  <c r="W351" i="4"/>
  <c r="V351" i="4"/>
  <c r="U351" i="4"/>
  <c r="T351" i="4"/>
  <c r="S351" i="4"/>
  <c r="R351" i="4"/>
  <c r="Q351" i="4"/>
  <c r="P351" i="4"/>
  <c r="O351" i="4"/>
  <c r="N351" i="4"/>
  <c r="M351" i="4"/>
  <c r="L351" i="4"/>
  <c r="K351" i="4"/>
  <c r="J351" i="4"/>
  <c r="I351" i="4"/>
  <c r="H351" i="4"/>
  <c r="G351" i="4"/>
  <c r="F351" i="4"/>
  <c r="E351" i="4"/>
  <c r="D351" i="4"/>
  <c r="C351" i="4"/>
  <c r="B351" i="4"/>
  <c r="AG350" i="4"/>
  <c r="AF350" i="4"/>
  <c r="AE350" i="4"/>
  <c r="AD350" i="4"/>
  <c r="AC350" i="4"/>
  <c r="AB350" i="4"/>
  <c r="AA350" i="4"/>
  <c r="Z350" i="4"/>
  <c r="Y350" i="4"/>
  <c r="X350" i="4"/>
  <c r="W350" i="4"/>
  <c r="V350" i="4"/>
  <c r="U350" i="4"/>
  <c r="T350" i="4"/>
  <c r="S350" i="4"/>
  <c r="R350" i="4"/>
  <c r="Q350" i="4"/>
  <c r="P350" i="4"/>
  <c r="O350" i="4"/>
  <c r="N350" i="4"/>
  <c r="M350" i="4"/>
  <c r="L350" i="4"/>
  <c r="K350" i="4"/>
  <c r="J350" i="4"/>
  <c r="I350" i="4"/>
  <c r="H350" i="4"/>
  <c r="G350" i="4"/>
  <c r="F350" i="4"/>
  <c r="E350" i="4"/>
  <c r="D350" i="4"/>
  <c r="C350" i="4"/>
  <c r="B350" i="4"/>
  <c r="AG349" i="4"/>
  <c r="AF349" i="4"/>
  <c r="AE349" i="4"/>
  <c r="AD349" i="4"/>
  <c r="AC349" i="4"/>
  <c r="AB349" i="4"/>
  <c r="AA349" i="4"/>
  <c r="Z349" i="4"/>
  <c r="Y349" i="4"/>
  <c r="X349" i="4"/>
  <c r="W349" i="4"/>
  <c r="V349" i="4"/>
  <c r="U349" i="4"/>
  <c r="T349" i="4"/>
  <c r="S349" i="4"/>
  <c r="R349" i="4"/>
  <c r="Q349" i="4"/>
  <c r="P349" i="4"/>
  <c r="O349" i="4"/>
  <c r="N349" i="4"/>
  <c r="M349" i="4"/>
  <c r="L349" i="4"/>
  <c r="K349" i="4"/>
  <c r="J349" i="4"/>
  <c r="I349" i="4"/>
  <c r="H349" i="4"/>
  <c r="G349" i="4"/>
  <c r="F349" i="4"/>
  <c r="E349" i="4"/>
  <c r="D349" i="4"/>
  <c r="C349" i="4"/>
  <c r="B349" i="4"/>
  <c r="AG348" i="4"/>
  <c r="AF348" i="4"/>
  <c r="AE348" i="4"/>
  <c r="AD348" i="4"/>
  <c r="AC348" i="4"/>
  <c r="AB348" i="4"/>
  <c r="AA348" i="4"/>
  <c r="Z348" i="4"/>
  <c r="Y348" i="4"/>
  <c r="X348" i="4"/>
  <c r="W348" i="4"/>
  <c r="V348" i="4"/>
  <c r="U348" i="4"/>
  <c r="T348" i="4"/>
  <c r="S348" i="4"/>
  <c r="R348" i="4"/>
  <c r="Q348" i="4"/>
  <c r="P348" i="4"/>
  <c r="O348" i="4"/>
  <c r="N348" i="4"/>
  <c r="M348" i="4"/>
  <c r="L348" i="4"/>
  <c r="K348" i="4"/>
  <c r="J348" i="4"/>
  <c r="I348" i="4"/>
  <c r="H348" i="4"/>
  <c r="G348" i="4"/>
  <c r="F348" i="4"/>
  <c r="E348" i="4"/>
  <c r="D348" i="4"/>
  <c r="C348" i="4"/>
  <c r="B348" i="4"/>
  <c r="AG347" i="4"/>
  <c r="AF347" i="4"/>
  <c r="AE347" i="4"/>
  <c r="AD347" i="4"/>
  <c r="AC347" i="4"/>
  <c r="AB347" i="4"/>
  <c r="AA347" i="4"/>
  <c r="Z347" i="4"/>
  <c r="Y347" i="4"/>
  <c r="X347" i="4"/>
  <c r="W347" i="4"/>
  <c r="V347" i="4"/>
  <c r="U347" i="4"/>
  <c r="T347" i="4"/>
  <c r="S347" i="4"/>
  <c r="R347" i="4"/>
  <c r="Q347" i="4"/>
  <c r="P347" i="4"/>
  <c r="O347" i="4"/>
  <c r="N347" i="4"/>
  <c r="M347" i="4"/>
  <c r="L347" i="4"/>
  <c r="K347" i="4"/>
  <c r="J347" i="4"/>
  <c r="I347" i="4"/>
  <c r="H347" i="4"/>
  <c r="G347" i="4"/>
  <c r="F347" i="4"/>
  <c r="E347" i="4"/>
  <c r="D347" i="4"/>
  <c r="C347" i="4"/>
  <c r="B347" i="4"/>
  <c r="AG346" i="4"/>
  <c r="AF346" i="4"/>
  <c r="AE346" i="4"/>
  <c r="AD346" i="4"/>
  <c r="AC346" i="4"/>
  <c r="AB346" i="4"/>
  <c r="AA346" i="4"/>
  <c r="Z346" i="4"/>
  <c r="Y346" i="4"/>
  <c r="X346" i="4"/>
  <c r="W346" i="4"/>
  <c r="V346" i="4"/>
  <c r="U346" i="4"/>
  <c r="T346" i="4"/>
  <c r="S346" i="4"/>
  <c r="R346" i="4"/>
  <c r="Q346" i="4"/>
  <c r="P346" i="4"/>
  <c r="O346" i="4"/>
  <c r="N346" i="4"/>
  <c r="M346" i="4"/>
  <c r="L346" i="4"/>
  <c r="K346" i="4"/>
  <c r="J346" i="4"/>
  <c r="I346" i="4"/>
  <c r="H346" i="4"/>
  <c r="G346" i="4"/>
  <c r="F346" i="4"/>
  <c r="E346" i="4"/>
  <c r="D346" i="4"/>
  <c r="C346" i="4"/>
  <c r="B346" i="4"/>
  <c r="AG345" i="4"/>
  <c r="AF345" i="4"/>
  <c r="AE345" i="4"/>
  <c r="AD345" i="4"/>
  <c r="AC345" i="4"/>
  <c r="AB345" i="4"/>
  <c r="AA345" i="4"/>
  <c r="Z345" i="4"/>
  <c r="Y345" i="4"/>
  <c r="X345" i="4"/>
  <c r="W345" i="4"/>
  <c r="V345" i="4"/>
  <c r="U345" i="4"/>
  <c r="T345" i="4"/>
  <c r="S345" i="4"/>
  <c r="R345" i="4"/>
  <c r="Q345" i="4"/>
  <c r="P345" i="4"/>
  <c r="O345" i="4"/>
  <c r="N345" i="4"/>
  <c r="M345" i="4"/>
  <c r="L345" i="4"/>
  <c r="K345" i="4"/>
  <c r="J345" i="4"/>
  <c r="I345" i="4"/>
  <c r="H345" i="4"/>
  <c r="G345" i="4"/>
  <c r="F345" i="4"/>
  <c r="E345" i="4"/>
  <c r="D345" i="4"/>
  <c r="C345" i="4"/>
  <c r="B345" i="4"/>
  <c r="AG344" i="4"/>
  <c r="AF344" i="4"/>
  <c r="AE344" i="4"/>
  <c r="AD344" i="4"/>
  <c r="AC344" i="4"/>
  <c r="AB344" i="4"/>
  <c r="AA344" i="4"/>
  <c r="Z344" i="4"/>
  <c r="Y344" i="4"/>
  <c r="X344" i="4"/>
  <c r="W344" i="4"/>
  <c r="V344" i="4"/>
  <c r="U344" i="4"/>
  <c r="T344" i="4"/>
  <c r="S344" i="4"/>
  <c r="R344" i="4"/>
  <c r="Q344" i="4"/>
  <c r="P344" i="4"/>
  <c r="O344" i="4"/>
  <c r="N344" i="4"/>
  <c r="M344" i="4"/>
  <c r="L344" i="4"/>
  <c r="K344" i="4"/>
  <c r="J344" i="4"/>
  <c r="I344" i="4"/>
  <c r="H344" i="4"/>
  <c r="G344" i="4"/>
  <c r="F344" i="4"/>
  <c r="E344" i="4"/>
  <c r="D344" i="4"/>
  <c r="C344" i="4"/>
  <c r="B344" i="4"/>
  <c r="AG343" i="4"/>
  <c r="AF343" i="4"/>
  <c r="AE343" i="4"/>
  <c r="AD343" i="4"/>
  <c r="AC343" i="4"/>
  <c r="AB343" i="4"/>
  <c r="AA343" i="4"/>
  <c r="Z343" i="4"/>
  <c r="Y343" i="4"/>
  <c r="X343" i="4"/>
  <c r="W343" i="4"/>
  <c r="V343" i="4"/>
  <c r="U343" i="4"/>
  <c r="T343" i="4"/>
  <c r="S343" i="4"/>
  <c r="R343" i="4"/>
  <c r="Q343" i="4"/>
  <c r="P343" i="4"/>
  <c r="O343" i="4"/>
  <c r="N343" i="4"/>
  <c r="M343" i="4"/>
  <c r="L343" i="4"/>
  <c r="K343" i="4"/>
  <c r="J343" i="4"/>
  <c r="I343" i="4"/>
  <c r="H343" i="4"/>
  <c r="G343" i="4"/>
  <c r="F343" i="4"/>
  <c r="E343" i="4"/>
  <c r="D343" i="4"/>
  <c r="C343" i="4"/>
  <c r="B343" i="4"/>
  <c r="AG342" i="4"/>
  <c r="AF342" i="4"/>
  <c r="AE342" i="4"/>
  <c r="AD342" i="4"/>
  <c r="AC342" i="4"/>
  <c r="AB342" i="4"/>
  <c r="AA342" i="4"/>
  <c r="Z342" i="4"/>
  <c r="Y342" i="4"/>
  <c r="X342" i="4"/>
  <c r="W342" i="4"/>
  <c r="V342" i="4"/>
  <c r="U342" i="4"/>
  <c r="T342" i="4"/>
  <c r="S342" i="4"/>
  <c r="R342" i="4"/>
  <c r="Q342" i="4"/>
  <c r="P342" i="4"/>
  <c r="O342" i="4"/>
  <c r="N342" i="4"/>
  <c r="M342" i="4"/>
  <c r="L342" i="4"/>
  <c r="K342" i="4"/>
  <c r="J342" i="4"/>
  <c r="I342" i="4"/>
  <c r="H342" i="4"/>
  <c r="G342" i="4"/>
  <c r="F342" i="4"/>
  <c r="E342" i="4"/>
  <c r="D342" i="4"/>
  <c r="C342" i="4"/>
  <c r="B342" i="4"/>
  <c r="AG341" i="4"/>
  <c r="AF341" i="4"/>
  <c r="AE341" i="4"/>
  <c r="AD341" i="4"/>
  <c r="AC341" i="4"/>
  <c r="AB341" i="4"/>
  <c r="AA341" i="4"/>
  <c r="Z341" i="4"/>
  <c r="Y341" i="4"/>
  <c r="X341" i="4"/>
  <c r="W341" i="4"/>
  <c r="V341" i="4"/>
  <c r="U341" i="4"/>
  <c r="T341" i="4"/>
  <c r="S341" i="4"/>
  <c r="R341" i="4"/>
  <c r="Q341" i="4"/>
  <c r="P341" i="4"/>
  <c r="O341" i="4"/>
  <c r="N341" i="4"/>
  <c r="M341" i="4"/>
  <c r="L341" i="4"/>
  <c r="K341" i="4"/>
  <c r="J341" i="4"/>
  <c r="I341" i="4"/>
  <c r="H341" i="4"/>
  <c r="G341" i="4"/>
  <c r="F341" i="4"/>
  <c r="E341" i="4"/>
  <c r="D341" i="4"/>
  <c r="C341" i="4"/>
  <c r="B341" i="4"/>
  <c r="AG340" i="4"/>
  <c r="AF340" i="4"/>
  <c r="AE340" i="4"/>
  <c r="AD340" i="4"/>
  <c r="AC340" i="4"/>
  <c r="AB340" i="4"/>
  <c r="AA340" i="4"/>
  <c r="Z340" i="4"/>
  <c r="Y340" i="4"/>
  <c r="X340" i="4"/>
  <c r="W340" i="4"/>
  <c r="V340" i="4"/>
  <c r="U340" i="4"/>
  <c r="T340" i="4"/>
  <c r="S340" i="4"/>
  <c r="R340" i="4"/>
  <c r="Q340" i="4"/>
  <c r="P340" i="4"/>
  <c r="O340" i="4"/>
  <c r="N340" i="4"/>
  <c r="M340" i="4"/>
  <c r="L340" i="4"/>
  <c r="K340" i="4"/>
  <c r="J340" i="4"/>
  <c r="I340" i="4"/>
  <c r="H340" i="4"/>
  <c r="G340" i="4"/>
  <c r="F340" i="4"/>
  <c r="E340" i="4"/>
  <c r="D340" i="4"/>
  <c r="C340" i="4"/>
  <c r="B340" i="4"/>
  <c r="AG339" i="4"/>
  <c r="AF339" i="4"/>
  <c r="AE339" i="4"/>
  <c r="AD339" i="4"/>
  <c r="AC339" i="4"/>
  <c r="AB339" i="4"/>
  <c r="AA339" i="4"/>
  <c r="Z339" i="4"/>
  <c r="Y339" i="4"/>
  <c r="X339" i="4"/>
  <c r="W339" i="4"/>
  <c r="V339" i="4"/>
  <c r="U339" i="4"/>
  <c r="T339" i="4"/>
  <c r="S339" i="4"/>
  <c r="R339" i="4"/>
  <c r="Q339" i="4"/>
  <c r="P339" i="4"/>
  <c r="O339" i="4"/>
  <c r="N339" i="4"/>
  <c r="M339" i="4"/>
  <c r="L339" i="4"/>
  <c r="K339" i="4"/>
  <c r="J339" i="4"/>
  <c r="I339" i="4"/>
  <c r="H339" i="4"/>
  <c r="G339" i="4"/>
  <c r="F339" i="4"/>
  <c r="E339" i="4"/>
  <c r="D339" i="4"/>
  <c r="C339" i="4"/>
  <c r="B339" i="4"/>
  <c r="AG338" i="4"/>
  <c r="AF338" i="4"/>
  <c r="AE338" i="4"/>
  <c r="AD338" i="4"/>
  <c r="AC338" i="4"/>
  <c r="AB338" i="4"/>
  <c r="AA338" i="4"/>
  <c r="Z338" i="4"/>
  <c r="Y338" i="4"/>
  <c r="X338" i="4"/>
  <c r="W338" i="4"/>
  <c r="V338" i="4"/>
  <c r="U338" i="4"/>
  <c r="T338" i="4"/>
  <c r="S338" i="4"/>
  <c r="R338" i="4"/>
  <c r="Q338" i="4"/>
  <c r="P338" i="4"/>
  <c r="O338" i="4"/>
  <c r="N338" i="4"/>
  <c r="M338" i="4"/>
  <c r="L338" i="4"/>
  <c r="K338" i="4"/>
  <c r="J338" i="4"/>
  <c r="I338" i="4"/>
  <c r="H338" i="4"/>
  <c r="G338" i="4"/>
  <c r="F338" i="4"/>
  <c r="E338" i="4"/>
  <c r="D338" i="4"/>
  <c r="C338" i="4"/>
  <c r="B338" i="4"/>
  <c r="AG337" i="4"/>
  <c r="AF337" i="4"/>
  <c r="AE337" i="4"/>
  <c r="AD337" i="4"/>
  <c r="AC337" i="4"/>
  <c r="AB337" i="4"/>
  <c r="AA337" i="4"/>
  <c r="Z337" i="4"/>
  <c r="Y337" i="4"/>
  <c r="X337" i="4"/>
  <c r="W337" i="4"/>
  <c r="V337" i="4"/>
  <c r="U337" i="4"/>
  <c r="T337" i="4"/>
  <c r="S337" i="4"/>
  <c r="R337" i="4"/>
  <c r="Q337" i="4"/>
  <c r="P337" i="4"/>
  <c r="O337" i="4"/>
  <c r="N337" i="4"/>
  <c r="M337" i="4"/>
  <c r="L337" i="4"/>
  <c r="K337" i="4"/>
  <c r="J337" i="4"/>
  <c r="I337" i="4"/>
  <c r="H337" i="4"/>
  <c r="G337" i="4"/>
  <c r="F337" i="4"/>
  <c r="E337" i="4"/>
  <c r="D337" i="4"/>
  <c r="C337" i="4"/>
  <c r="B337" i="4"/>
  <c r="AG336" i="4"/>
  <c r="AF336" i="4"/>
  <c r="AE336" i="4"/>
  <c r="AD336" i="4"/>
  <c r="AC336" i="4"/>
  <c r="AB336" i="4"/>
  <c r="AA336" i="4"/>
  <c r="Z336" i="4"/>
  <c r="Y336" i="4"/>
  <c r="X336" i="4"/>
  <c r="W336" i="4"/>
  <c r="V336" i="4"/>
  <c r="U336" i="4"/>
  <c r="T336" i="4"/>
  <c r="S336" i="4"/>
  <c r="R336" i="4"/>
  <c r="Q336" i="4"/>
  <c r="P336" i="4"/>
  <c r="O336" i="4"/>
  <c r="N336" i="4"/>
  <c r="M336" i="4"/>
  <c r="L336" i="4"/>
  <c r="K336" i="4"/>
  <c r="J336" i="4"/>
  <c r="I336" i="4"/>
  <c r="H336" i="4"/>
  <c r="G336" i="4"/>
  <c r="F336" i="4"/>
  <c r="E336" i="4"/>
  <c r="D336" i="4"/>
  <c r="C336" i="4"/>
  <c r="B336" i="4"/>
  <c r="AG335" i="4"/>
  <c r="AF335" i="4"/>
  <c r="AE335" i="4"/>
  <c r="AD335" i="4"/>
  <c r="AC335" i="4"/>
  <c r="AB335" i="4"/>
  <c r="AA335" i="4"/>
  <c r="Z335" i="4"/>
  <c r="Y335" i="4"/>
  <c r="X335" i="4"/>
  <c r="W335" i="4"/>
  <c r="V335" i="4"/>
  <c r="U335" i="4"/>
  <c r="T335" i="4"/>
  <c r="S335" i="4"/>
  <c r="R335" i="4"/>
  <c r="Q335" i="4"/>
  <c r="P335" i="4"/>
  <c r="O335" i="4"/>
  <c r="N335" i="4"/>
  <c r="M335" i="4"/>
  <c r="L335" i="4"/>
  <c r="K335" i="4"/>
  <c r="J335" i="4"/>
  <c r="I335" i="4"/>
  <c r="H335" i="4"/>
  <c r="G335" i="4"/>
  <c r="F335" i="4"/>
  <c r="E335" i="4"/>
  <c r="D335" i="4"/>
  <c r="C335" i="4"/>
  <c r="B335" i="4"/>
  <c r="AG334" i="4"/>
  <c r="AF334" i="4"/>
  <c r="AE334" i="4"/>
  <c r="AD334" i="4"/>
  <c r="AC334" i="4"/>
  <c r="AB334" i="4"/>
  <c r="AA334" i="4"/>
  <c r="Z334" i="4"/>
  <c r="Y334" i="4"/>
  <c r="X334" i="4"/>
  <c r="W334" i="4"/>
  <c r="V334" i="4"/>
  <c r="U334" i="4"/>
  <c r="T334" i="4"/>
  <c r="S334" i="4"/>
  <c r="R334" i="4"/>
  <c r="Q334" i="4"/>
  <c r="P334" i="4"/>
  <c r="O334" i="4"/>
  <c r="N334" i="4"/>
  <c r="M334" i="4"/>
  <c r="L334" i="4"/>
  <c r="K334" i="4"/>
  <c r="J334" i="4"/>
  <c r="I334" i="4"/>
  <c r="H334" i="4"/>
  <c r="G334" i="4"/>
  <c r="F334" i="4"/>
  <c r="E334" i="4"/>
  <c r="D334" i="4"/>
  <c r="C334" i="4"/>
  <c r="B334" i="4"/>
  <c r="AG333" i="4"/>
  <c r="AF333" i="4"/>
  <c r="AE333" i="4"/>
  <c r="AD333" i="4"/>
  <c r="AC333" i="4"/>
  <c r="AB333" i="4"/>
  <c r="AA333" i="4"/>
  <c r="Z333" i="4"/>
  <c r="Y333" i="4"/>
  <c r="X333" i="4"/>
  <c r="W333" i="4"/>
  <c r="V333" i="4"/>
  <c r="U333" i="4"/>
  <c r="T333" i="4"/>
  <c r="S333" i="4"/>
  <c r="R333" i="4"/>
  <c r="Q333" i="4"/>
  <c r="P333" i="4"/>
  <c r="O333" i="4"/>
  <c r="N333" i="4"/>
  <c r="M333" i="4"/>
  <c r="L333" i="4"/>
  <c r="K333" i="4"/>
  <c r="J333" i="4"/>
  <c r="I333" i="4"/>
  <c r="H333" i="4"/>
  <c r="G333" i="4"/>
  <c r="F333" i="4"/>
  <c r="E333" i="4"/>
  <c r="D333" i="4"/>
  <c r="C333" i="4"/>
  <c r="B333" i="4"/>
  <c r="AG332" i="4"/>
  <c r="AF332" i="4"/>
  <c r="AE332" i="4"/>
  <c r="AD332" i="4"/>
  <c r="AC332" i="4"/>
  <c r="AB332" i="4"/>
  <c r="AA332" i="4"/>
  <c r="Z332" i="4"/>
  <c r="Y332" i="4"/>
  <c r="X332" i="4"/>
  <c r="W332" i="4"/>
  <c r="V332" i="4"/>
  <c r="U332" i="4"/>
  <c r="T332" i="4"/>
  <c r="S332" i="4"/>
  <c r="R332" i="4"/>
  <c r="Q332" i="4"/>
  <c r="P332" i="4"/>
  <c r="O332" i="4"/>
  <c r="N332" i="4"/>
  <c r="M332" i="4"/>
  <c r="L332" i="4"/>
  <c r="K332" i="4"/>
  <c r="J332" i="4"/>
  <c r="I332" i="4"/>
  <c r="H332" i="4"/>
  <c r="G332" i="4"/>
  <c r="F332" i="4"/>
  <c r="E332" i="4"/>
  <c r="D332" i="4"/>
  <c r="C332" i="4"/>
  <c r="B332" i="4"/>
  <c r="AG331" i="4"/>
  <c r="AF331" i="4"/>
  <c r="AE331" i="4"/>
  <c r="AD331" i="4"/>
  <c r="AC331" i="4"/>
  <c r="AB331" i="4"/>
  <c r="AA331" i="4"/>
  <c r="Z331" i="4"/>
  <c r="Y331" i="4"/>
  <c r="X331" i="4"/>
  <c r="W331" i="4"/>
  <c r="V331" i="4"/>
  <c r="U331" i="4"/>
  <c r="T331" i="4"/>
  <c r="S331" i="4"/>
  <c r="R331" i="4"/>
  <c r="Q331" i="4"/>
  <c r="P331" i="4"/>
  <c r="O331" i="4"/>
  <c r="N331" i="4"/>
  <c r="M331" i="4"/>
  <c r="L331" i="4"/>
  <c r="K331" i="4"/>
  <c r="J331" i="4"/>
  <c r="I331" i="4"/>
  <c r="H331" i="4"/>
  <c r="G331" i="4"/>
  <c r="F331" i="4"/>
  <c r="E331" i="4"/>
  <c r="D331" i="4"/>
  <c r="C331" i="4"/>
  <c r="B331" i="4"/>
  <c r="AG330" i="4"/>
  <c r="AF330" i="4"/>
  <c r="AE330" i="4"/>
  <c r="AD330" i="4"/>
  <c r="AC330" i="4"/>
  <c r="AB330" i="4"/>
  <c r="AA330" i="4"/>
  <c r="Z330" i="4"/>
  <c r="Y330" i="4"/>
  <c r="X330" i="4"/>
  <c r="W330" i="4"/>
  <c r="V330" i="4"/>
  <c r="U330" i="4"/>
  <c r="T330" i="4"/>
  <c r="S330" i="4"/>
  <c r="R330" i="4"/>
  <c r="Q330" i="4"/>
  <c r="P330" i="4"/>
  <c r="O330" i="4"/>
  <c r="N330" i="4"/>
  <c r="M330" i="4"/>
  <c r="L330" i="4"/>
  <c r="K330" i="4"/>
  <c r="J330" i="4"/>
  <c r="I330" i="4"/>
  <c r="H330" i="4"/>
  <c r="G330" i="4"/>
  <c r="F330" i="4"/>
  <c r="E330" i="4"/>
  <c r="D330" i="4"/>
  <c r="C330" i="4"/>
  <c r="B330" i="4"/>
  <c r="AG329" i="4"/>
  <c r="AF329" i="4"/>
  <c r="AE329" i="4"/>
  <c r="AD329" i="4"/>
  <c r="AC329" i="4"/>
  <c r="AB329" i="4"/>
  <c r="AA329" i="4"/>
  <c r="Z329" i="4"/>
  <c r="Y329" i="4"/>
  <c r="X329" i="4"/>
  <c r="W329" i="4"/>
  <c r="V329" i="4"/>
  <c r="U329" i="4"/>
  <c r="T329" i="4"/>
  <c r="S329" i="4"/>
  <c r="R329" i="4"/>
  <c r="Q329" i="4"/>
  <c r="P329" i="4"/>
  <c r="O329" i="4"/>
  <c r="N329" i="4"/>
  <c r="M329" i="4"/>
  <c r="L329" i="4"/>
  <c r="K329" i="4"/>
  <c r="J329" i="4"/>
  <c r="I329" i="4"/>
  <c r="H329" i="4"/>
  <c r="G329" i="4"/>
  <c r="F329" i="4"/>
  <c r="E329" i="4"/>
  <c r="D329" i="4"/>
  <c r="C329" i="4"/>
  <c r="B329" i="4"/>
  <c r="AG328" i="4"/>
  <c r="AF328" i="4"/>
  <c r="AE328" i="4"/>
  <c r="AD328" i="4"/>
  <c r="AC328" i="4"/>
  <c r="AB328" i="4"/>
  <c r="AA328" i="4"/>
  <c r="Z328" i="4"/>
  <c r="Y328" i="4"/>
  <c r="X328" i="4"/>
  <c r="W328" i="4"/>
  <c r="V328" i="4"/>
  <c r="U328" i="4"/>
  <c r="T328" i="4"/>
  <c r="S328" i="4"/>
  <c r="R328" i="4"/>
  <c r="Q328" i="4"/>
  <c r="P328" i="4"/>
  <c r="O328" i="4"/>
  <c r="N328" i="4"/>
  <c r="M328" i="4"/>
  <c r="L328" i="4"/>
  <c r="K328" i="4"/>
  <c r="J328" i="4"/>
  <c r="I328" i="4"/>
  <c r="H328" i="4"/>
  <c r="G328" i="4"/>
  <c r="F328" i="4"/>
  <c r="E328" i="4"/>
  <c r="D328" i="4"/>
  <c r="C328" i="4"/>
  <c r="B328" i="4"/>
  <c r="AG327" i="4"/>
  <c r="AF327" i="4"/>
  <c r="AE327" i="4"/>
  <c r="AD327" i="4"/>
  <c r="AC327" i="4"/>
  <c r="AB327" i="4"/>
  <c r="AA327" i="4"/>
  <c r="Z327" i="4"/>
  <c r="Y327" i="4"/>
  <c r="X327" i="4"/>
  <c r="W327" i="4"/>
  <c r="V327" i="4"/>
  <c r="U327" i="4"/>
  <c r="T327" i="4"/>
  <c r="S327" i="4"/>
  <c r="R327" i="4"/>
  <c r="Q327" i="4"/>
  <c r="P327" i="4"/>
  <c r="O327" i="4"/>
  <c r="N327" i="4"/>
  <c r="M327" i="4"/>
  <c r="L327" i="4"/>
  <c r="K327" i="4"/>
  <c r="J327" i="4"/>
  <c r="I327" i="4"/>
  <c r="H327" i="4"/>
  <c r="G327" i="4"/>
  <c r="F327" i="4"/>
  <c r="E327" i="4"/>
  <c r="D327" i="4"/>
  <c r="C327" i="4"/>
  <c r="B327" i="4"/>
  <c r="AG326" i="4"/>
  <c r="AF326" i="4"/>
  <c r="AE326" i="4"/>
  <c r="AD326" i="4"/>
  <c r="AC326" i="4"/>
  <c r="AB326" i="4"/>
  <c r="AA326" i="4"/>
  <c r="Z326" i="4"/>
  <c r="Y326" i="4"/>
  <c r="X326" i="4"/>
  <c r="W326" i="4"/>
  <c r="V326" i="4"/>
  <c r="U326" i="4"/>
  <c r="T326" i="4"/>
  <c r="S326" i="4"/>
  <c r="R326" i="4"/>
  <c r="Q326" i="4"/>
  <c r="P326" i="4"/>
  <c r="O326" i="4"/>
  <c r="N326" i="4"/>
  <c r="M326" i="4"/>
  <c r="L326" i="4"/>
  <c r="K326" i="4"/>
  <c r="J326" i="4"/>
  <c r="I326" i="4"/>
  <c r="H326" i="4"/>
  <c r="G326" i="4"/>
  <c r="F326" i="4"/>
  <c r="E326" i="4"/>
  <c r="D326" i="4"/>
  <c r="C326" i="4"/>
  <c r="B326" i="4"/>
  <c r="AG325" i="4"/>
  <c r="AF325" i="4"/>
  <c r="AE325" i="4"/>
  <c r="AD325" i="4"/>
  <c r="AC325" i="4"/>
  <c r="AB325" i="4"/>
  <c r="AA325" i="4"/>
  <c r="Z325" i="4"/>
  <c r="Y325" i="4"/>
  <c r="X325" i="4"/>
  <c r="W325" i="4"/>
  <c r="V325" i="4"/>
  <c r="U325" i="4"/>
  <c r="T325" i="4"/>
  <c r="S325" i="4"/>
  <c r="R325" i="4"/>
  <c r="Q325" i="4"/>
  <c r="P325" i="4"/>
  <c r="O325" i="4"/>
  <c r="N325" i="4"/>
  <c r="M325" i="4"/>
  <c r="L325" i="4"/>
  <c r="K325" i="4"/>
  <c r="J325" i="4"/>
  <c r="I325" i="4"/>
  <c r="H325" i="4"/>
  <c r="G325" i="4"/>
  <c r="F325" i="4"/>
  <c r="E325" i="4"/>
  <c r="D325" i="4"/>
  <c r="C325" i="4"/>
  <c r="B325" i="4"/>
  <c r="AG324" i="4"/>
  <c r="AF324" i="4"/>
  <c r="AE324" i="4"/>
  <c r="AD324" i="4"/>
  <c r="AC324" i="4"/>
  <c r="AB324" i="4"/>
  <c r="AA324" i="4"/>
  <c r="Z324" i="4"/>
  <c r="Y324" i="4"/>
  <c r="X324" i="4"/>
  <c r="W324" i="4"/>
  <c r="V324" i="4"/>
  <c r="U324" i="4"/>
  <c r="T324" i="4"/>
  <c r="S324" i="4"/>
  <c r="R324" i="4"/>
  <c r="Q324" i="4"/>
  <c r="P324" i="4"/>
  <c r="O324" i="4"/>
  <c r="N324" i="4"/>
  <c r="M324" i="4"/>
  <c r="L324" i="4"/>
  <c r="K324" i="4"/>
  <c r="J324" i="4"/>
  <c r="I324" i="4"/>
  <c r="H324" i="4"/>
  <c r="G324" i="4"/>
  <c r="F324" i="4"/>
  <c r="E324" i="4"/>
  <c r="D324" i="4"/>
  <c r="C324" i="4"/>
  <c r="B324" i="4"/>
  <c r="AG323" i="4"/>
  <c r="AF323" i="4"/>
  <c r="AE323" i="4"/>
  <c r="AD323" i="4"/>
  <c r="AC323" i="4"/>
  <c r="AB323" i="4"/>
  <c r="AA323" i="4"/>
  <c r="Z323" i="4"/>
  <c r="Y323" i="4"/>
  <c r="X323" i="4"/>
  <c r="W323" i="4"/>
  <c r="V323" i="4"/>
  <c r="U323" i="4"/>
  <c r="T323" i="4"/>
  <c r="S323" i="4"/>
  <c r="R323" i="4"/>
  <c r="Q323" i="4"/>
  <c r="P323" i="4"/>
  <c r="O323" i="4"/>
  <c r="N323" i="4"/>
  <c r="M323" i="4"/>
  <c r="L323" i="4"/>
  <c r="K323" i="4"/>
  <c r="J323" i="4"/>
  <c r="I323" i="4"/>
  <c r="H323" i="4"/>
  <c r="G323" i="4"/>
  <c r="F323" i="4"/>
  <c r="E323" i="4"/>
  <c r="D323" i="4"/>
  <c r="C323" i="4"/>
  <c r="B323" i="4"/>
  <c r="AG322" i="4"/>
  <c r="AF322" i="4"/>
  <c r="AE322" i="4"/>
  <c r="AD322" i="4"/>
  <c r="AC322" i="4"/>
  <c r="AB322" i="4"/>
  <c r="AA322" i="4"/>
  <c r="Z322" i="4"/>
  <c r="Y322" i="4"/>
  <c r="X322" i="4"/>
  <c r="W322" i="4"/>
  <c r="V322" i="4"/>
  <c r="U322" i="4"/>
  <c r="T322" i="4"/>
  <c r="S322" i="4"/>
  <c r="R322" i="4"/>
  <c r="Q322" i="4"/>
  <c r="P322" i="4"/>
  <c r="O322" i="4"/>
  <c r="N322" i="4"/>
  <c r="M322" i="4"/>
  <c r="L322" i="4"/>
  <c r="K322" i="4"/>
  <c r="J322" i="4"/>
  <c r="I322" i="4"/>
  <c r="H322" i="4"/>
  <c r="G322" i="4"/>
  <c r="F322" i="4"/>
  <c r="E322" i="4"/>
  <c r="D322" i="4"/>
  <c r="C322" i="4"/>
  <c r="B322" i="4"/>
  <c r="AG321" i="4"/>
  <c r="AF321" i="4"/>
  <c r="AE321" i="4"/>
  <c r="AD321" i="4"/>
  <c r="AC321" i="4"/>
  <c r="AB321" i="4"/>
  <c r="AA321" i="4"/>
  <c r="Z321" i="4"/>
  <c r="Y321" i="4"/>
  <c r="X321" i="4"/>
  <c r="W321" i="4"/>
  <c r="V321" i="4"/>
  <c r="U321" i="4"/>
  <c r="T321" i="4"/>
  <c r="S321" i="4"/>
  <c r="R321" i="4"/>
  <c r="Q321" i="4"/>
  <c r="P321" i="4"/>
  <c r="O321" i="4"/>
  <c r="N321" i="4"/>
  <c r="M321" i="4"/>
  <c r="L321" i="4"/>
  <c r="K321" i="4"/>
  <c r="J321" i="4"/>
  <c r="I321" i="4"/>
  <c r="H321" i="4"/>
  <c r="G321" i="4"/>
  <c r="F321" i="4"/>
  <c r="E321" i="4"/>
  <c r="D321" i="4"/>
  <c r="C321" i="4"/>
  <c r="B321" i="4"/>
  <c r="AG320" i="4"/>
  <c r="AF320" i="4"/>
  <c r="AE320" i="4"/>
  <c r="AD320" i="4"/>
  <c r="AC320" i="4"/>
  <c r="AB320" i="4"/>
  <c r="AA320" i="4"/>
  <c r="Z320" i="4"/>
  <c r="Y320" i="4"/>
  <c r="X320" i="4"/>
  <c r="W320" i="4"/>
  <c r="V320" i="4"/>
  <c r="U320" i="4"/>
  <c r="T320" i="4"/>
  <c r="S320" i="4"/>
  <c r="R320" i="4"/>
  <c r="Q320" i="4"/>
  <c r="P320" i="4"/>
  <c r="O320" i="4"/>
  <c r="N320" i="4"/>
  <c r="M320" i="4"/>
  <c r="L320" i="4"/>
  <c r="K320" i="4"/>
  <c r="J320" i="4"/>
  <c r="I320" i="4"/>
  <c r="H320" i="4"/>
  <c r="G320" i="4"/>
  <c r="F320" i="4"/>
  <c r="E320" i="4"/>
  <c r="D320" i="4"/>
  <c r="C320" i="4"/>
  <c r="B320" i="4"/>
  <c r="AG319" i="4"/>
  <c r="AF319" i="4"/>
  <c r="AE319" i="4"/>
  <c r="AD319" i="4"/>
  <c r="AC319" i="4"/>
  <c r="AB319" i="4"/>
  <c r="AA319" i="4"/>
  <c r="Z319" i="4"/>
  <c r="Y319" i="4"/>
  <c r="X319" i="4"/>
  <c r="W319" i="4"/>
  <c r="V319" i="4"/>
  <c r="U319" i="4"/>
  <c r="T319" i="4"/>
  <c r="S319" i="4"/>
  <c r="R319" i="4"/>
  <c r="Q319" i="4"/>
  <c r="P319" i="4"/>
  <c r="O319" i="4"/>
  <c r="N319" i="4"/>
  <c r="M319" i="4"/>
  <c r="L319" i="4"/>
  <c r="K319" i="4"/>
  <c r="J319" i="4"/>
  <c r="I319" i="4"/>
  <c r="H319" i="4"/>
  <c r="G319" i="4"/>
  <c r="F319" i="4"/>
  <c r="E319" i="4"/>
  <c r="D319" i="4"/>
  <c r="C319" i="4"/>
  <c r="B319" i="4"/>
  <c r="AG318" i="4"/>
  <c r="AF318" i="4"/>
  <c r="AE318" i="4"/>
  <c r="AD318" i="4"/>
  <c r="AC318" i="4"/>
  <c r="AB318" i="4"/>
  <c r="AA318" i="4"/>
  <c r="Z318" i="4"/>
  <c r="Y318" i="4"/>
  <c r="X318" i="4"/>
  <c r="W318" i="4"/>
  <c r="V318" i="4"/>
  <c r="U318" i="4"/>
  <c r="T318" i="4"/>
  <c r="S318" i="4"/>
  <c r="R318" i="4"/>
  <c r="Q318" i="4"/>
  <c r="P318" i="4"/>
  <c r="O318" i="4"/>
  <c r="N318" i="4"/>
  <c r="M318" i="4"/>
  <c r="L318" i="4"/>
  <c r="K318" i="4"/>
  <c r="J318" i="4"/>
  <c r="I318" i="4"/>
  <c r="H318" i="4"/>
  <c r="G318" i="4"/>
  <c r="F318" i="4"/>
  <c r="E318" i="4"/>
  <c r="D318" i="4"/>
  <c r="C318" i="4"/>
  <c r="B318" i="4"/>
  <c r="AG317" i="4"/>
  <c r="AF317" i="4"/>
  <c r="AE317" i="4"/>
  <c r="AD317" i="4"/>
  <c r="AC317" i="4"/>
  <c r="AB317" i="4"/>
  <c r="AA317" i="4"/>
  <c r="Z317" i="4"/>
  <c r="Y317" i="4"/>
  <c r="X317" i="4"/>
  <c r="W317" i="4"/>
  <c r="V317" i="4"/>
  <c r="U317" i="4"/>
  <c r="T317" i="4"/>
  <c r="S317" i="4"/>
  <c r="R317" i="4"/>
  <c r="Q317" i="4"/>
  <c r="P317" i="4"/>
  <c r="O317" i="4"/>
  <c r="N317" i="4"/>
  <c r="M317" i="4"/>
  <c r="L317" i="4"/>
  <c r="K317" i="4"/>
  <c r="J317" i="4"/>
  <c r="I317" i="4"/>
  <c r="H317" i="4"/>
  <c r="G317" i="4"/>
  <c r="F317" i="4"/>
  <c r="E317" i="4"/>
  <c r="D317" i="4"/>
  <c r="C317" i="4"/>
  <c r="B317" i="4"/>
  <c r="AG316" i="4"/>
  <c r="AF316" i="4"/>
  <c r="AE316" i="4"/>
  <c r="AD316" i="4"/>
  <c r="AC316" i="4"/>
  <c r="AB316" i="4"/>
  <c r="AA316" i="4"/>
  <c r="Z316" i="4"/>
  <c r="Y316" i="4"/>
  <c r="X316" i="4"/>
  <c r="W316" i="4"/>
  <c r="V316" i="4"/>
  <c r="U316" i="4"/>
  <c r="T316" i="4"/>
  <c r="S316" i="4"/>
  <c r="R316" i="4"/>
  <c r="Q316" i="4"/>
  <c r="P316" i="4"/>
  <c r="O316" i="4"/>
  <c r="N316" i="4"/>
  <c r="M316" i="4"/>
  <c r="L316" i="4"/>
  <c r="K316" i="4"/>
  <c r="J316" i="4"/>
  <c r="I316" i="4"/>
  <c r="H316" i="4"/>
  <c r="G316" i="4"/>
  <c r="F316" i="4"/>
  <c r="E316" i="4"/>
  <c r="D316" i="4"/>
  <c r="C316" i="4"/>
  <c r="B316" i="4"/>
  <c r="AG315" i="4"/>
  <c r="AF315" i="4"/>
  <c r="AE315" i="4"/>
  <c r="AD315" i="4"/>
  <c r="AC315" i="4"/>
  <c r="AB315" i="4"/>
  <c r="AA315" i="4"/>
  <c r="Z315" i="4"/>
  <c r="Y315" i="4"/>
  <c r="X315" i="4"/>
  <c r="W315" i="4"/>
  <c r="V315" i="4"/>
  <c r="U315" i="4"/>
  <c r="T315" i="4"/>
  <c r="S315" i="4"/>
  <c r="R315" i="4"/>
  <c r="Q315" i="4"/>
  <c r="P315" i="4"/>
  <c r="O315" i="4"/>
  <c r="N315" i="4"/>
  <c r="M315" i="4"/>
  <c r="L315" i="4"/>
  <c r="K315" i="4"/>
  <c r="J315" i="4"/>
  <c r="I315" i="4"/>
  <c r="H315" i="4"/>
  <c r="G315" i="4"/>
  <c r="F315" i="4"/>
  <c r="E315" i="4"/>
  <c r="D315" i="4"/>
  <c r="C315" i="4"/>
  <c r="B315" i="4"/>
  <c r="AG314" i="4"/>
  <c r="AF314" i="4"/>
  <c r="AE314" i="4"/>
  <c r="AD314" i="4"/>
  <c r="AC314" i="4"/>
  <c r="AB314" i="4"/>
  <c r="AA314" i="4"/>
  <c r="Z314" i="4"/>
  <c r="Y314" i="4"/>
  <c r="X314" i="4"/>
  <c r="W314" i="4"/>
  <c r="V314" i="4"/>
  <c r="U314" i="4"/>
  <c r="T314" i="4"/>
  <c r="S314" i="4"/>
  <c r="R314" i="4"/>
  <c r="Q314" i="4"/>
  <c r="P314" i="4"/>
  <c r="O314" i="4"/>
  <c r="N314" i="4"/>
  <c r="M314" i="4"/>
  <c r="L314" i="4"/>
  <c r="K314" i="4"/>
  <c r="J314" i="4"/>
  <c r="I314" i="4"/>
  <c r="H314" i="4"/>
  <c r="G314" i="4"/>
  <c r="F314" i="4"/>
  <c r="E314" i="4"/>
  <c r="D314" i="4"/>
  <c r="C314" i="4"/>
  <c r="B314" i="4"/>
  <c r="AG313" i="4"/>
  <c r="AF313" i="4"/>
  <c r="AE313" i="4"/>
  <c r="AD313" i="4"/>
  <c r="AC313" i="4"/>
  <c r="AB313" i="4"/>
  <c r="AA313" i="4"/>
  <c r="Z313" i="4"/>
  <c r="Y313" i="4"/>
  <c r="X313" i="4"/>
  <c r="W313" i="4"/>
  <c r="V313" i="4"/>
  <c r="U313" i="4"/>
  <c r="T313" i="4"/>
  <c r="S313" i="4"/>
  <c r="R313" i="4"/>
  <c r="Q313" i="4"/>
  <c r="P313" i="4"/>
  <c r="O313" i="4"/>
  <c r="N313" i="4"/>
  <c r="M313" i="4"/>
  <c r="L313" i="4"/>
  <c r="K313" i="4"/>
  <c r="J313" i="4"/>
  <c r="I313" i="4"/>
  <c r="H313" i="4"/>
  <c r="G313" i="4"/>
  <c r="F313" i="4"/>
  <c r="E313" i="4"/>
  <c r="D313" i="4"/>
  <c r="C313" i="4"/>
  <c r="B313" i="4"/>
  <c r="AG312" i="4"/>
  <c r="AF312" i="4"/>
  <c r="AE312" i="4"/>
  <c r="AD312" i="4"/>
  <c r="AC312" i="4"/>
  <c r="AB312" i="4"/>
  <c r="AA312" i="4"/>
  <c r="Z312" i="4"/>
  <c r="Y312" i="4"/>
  <c r="X312" i="4"/>
  <c r="W312" i="4"/>
  <c r="V312" i="4"/>
  <c r="U312" i="4"/>
  <c r="T312" i="4"/>
  <c r="S312" i="4"/>
  <c r="R312" i="4"/>
  <c r="Q312" i="4"/>
  <c r="P312" i="4"/>
  <c r="O312" i="4"/>
  <c r="N312" i="4"/>
  <c r="M312" i="4"/>
  <c r="L312" i="4"/>
  <c r="K312" i="4"/>
  <c r="J312" i="4"/>
  <c r="I312" i="4"/>
  <c r="H312" i="4"/>
  <c r="G312" i="4"/>
  <c r="F312" i="4"/>
  <c r="E312" i="4"/>
  <c r="D312" i="4"/>
  <c r="C312" i="4"/>
  <c r="B312" i="4"/>
  <c r="AG311" i="4"/>
  <c r="AF311" i="4"/>
  <c r="AE311" i="4"/>
  <c r="AD311" i="4"/>
  <c r="AC311" i="4"/>
  <c r="AB311" i="4"/>
  <c r="AA311" i="4"/>
  <c r="Z311" i="4"/>
  <c r="Y311" i="4"/>
  <c r="X311" i="4"/>
  <c r="W311" i="4"/>
  <c r="V311" i="4"/>
  <c r="U311" i="4"/>
  <c r="T311" i="4"/>
  <c r="S311" i="4"/>
  <c r="R311" i="4"/>
  <c r="Q311" i="4"/>
  <c r="P311" i="4"/>
  <c r="O311" i="4"/>
  <c r="N311" i="4"/>
  <c r="M311" i="4"/>
  <c r="L311" i="4"/>
  <c r="K311" i="4"/>
  <c r="J311" i="4"/>
  <c r="I311" i="4"/>
  <c r="H311" i="4"/>
  <c r="G311" i="4"/>
  <c r="F311" i="4"/>
  <c r="E311" i="4"/>
  <c r="D311" i="4"/>
  <c r="C311" i="4"/>
  <c r="B311" i="4"/>
  <c r="AG310" i="4"/>
  <c r="AF310" i="4"/>
  <c r="AE310" i="4"/>
  <c r="AD310" i="4"/>
  <c r="AC310" i="4"/>
  <c r="AB310" i="4"/>
  <c r="AA310" i="4"/>
  <c r="Z310" i="4"/>
  <c r="Y310" i="4"/>
  <c r="X310" i="4"/>
  <c r="W310" i="4"/>
  <c r="V310" i="4"/>
  <c r="U310" i="4"/>
  <c r="T310" i="4"/>
  <c r="S310" i="4"/>
  <c r="R310" i="4"/>
  <c r="Q310" i="4"/>
  <c r="P310" i="4"/>
  <c r="O310" i="4"/>
  <c r="N310" i="4"/>
  <c r="M310" i="4"/>
  <c r="L310" i="4"/>
  <c r="K310" i="4"/>
  <c r="J310" i="4"/>
  <c r="I310" i="4"/>
  <c r="H310" i="4"/>
  <c r="G310" i="4"/>
  <c r="F310" i="4"/>
  <c r="E310" i="4"/>
  <c r="D310" i="4"/>
  <c r="C310" i="4"/>
  <c r="B310" i="4"/>
  <c r="AG309" i="4"/>
  <c r="AF309" i="4"/>
  <c r="AE309" i="4"/>
  <c r="AD309" i="4"/>
  <c r="AC309" i="4"/>
  <c r="AB309" i="4"/>
  <c r="AA309" i="4"/>
  <c r="Z309" i="4"/>
  <c r="Y309" i="4"/>
  <c r="X309" i="4"/>
  <c r="W309" i="4"/>
  <c r="V309" i="4"/>
  <c r="U309" i="4"/>
  <c r="T309" i="4"/>
  <c r="S309" i="4"/>
  <c r="R309" i="4"/>
  <c r="Q309" i="4"/>
  <c r="P309" i="4"/>
  <c r="O309" i="4"/>
  <c r="N309" i="4"/>
  <c r="M309" i="4"/>
  <c r="L309" i="4"/>
  <c r="K309" i="4"/>
  <c r="J309" i="4"/>
  <c r="I309" i="4"/>
  <c r="H309" i="4"/>
  <c r="G309" i="4"/>
  <c r="F309" i="4"/>
  <c r="E309" i="4"/>
  <c r="D309" i="4"/>
  <c r="C309" i="4"/>
  <c r="B309" i="4"/>
  <c r="AG308" i="4"/>
  <c r="AF308" i="4"/>
  <c r="AE308" i="4"/>
  <c r="AD308" i="4"/>
  <c r="AC308" i="4"/>
  <c r="AB308" i="4"/>
  <c r="AA308" i="4"/>
  <c r="Z308" i="4"/>
  <c r="Y308" i="4"/>
  <c r="X308" i="4"/>
  <c r="W308" i="4"/>
  <c r="V308" i="4"/>
  <c r="U308" i="4"/>
  <c r="T308" i="4"/>
  <c r="S308" i="4"/>
  <c r="R308" i="4"/>
  <c r="Q308" i="4"/>
  <c r="P308" i="4"/>
  <c r="O308" i="4"/>
  <c r="N308" i="4"/>
  <c r="M308" i="4"/>
  <c r="L308" i="4"/>
  <c r="K308" i="4"/>
  <c r="J308" i="4"/>
  <c r="I308" i="4"/>
  <c r="H308" i="4"/>
  <c r="G308" i="4"/>
  <c r="F308" i="4"/>
  <c r="E308" i="4"/>
  <c r="D308" i="4"/>
  <c r="C308" i="4"/>
  <c r="B308" i="4"/>
  <c r="AG307" i="4"/>
  <c r="AF307" i="4"/>
  <c r="AE307" i="4"/>
  <c r="AD307" i="4"/>
  <c r="AC307" i="4"/>
  <c r="AB307" i="4"/>
  <c r="AA307" i="4"/>
  <c r="Z307" i="4"/>
  <c r="Y307" i="4"/>
  <c r="X307" i="4"/>
  <c r="W307" i="4"/>
  <c r="V307" i="4"/>
  <c r="U307" i="4"/>
  <c r="T307" i="4"/>
  <c r="S307" i="4"/>
  <c r="R307" i="4"/>
  <c r="Q307" i="4"/>
  <c r="P307" i="4"/>
  <c r="O307" i="4"/>
  <c r="N307" i="4"/>
  <c r="M307" i="4"/>
  <c r="L307" i="4"/>
  <c r="K307" i="4"/>
  <c r="J307" i="4"/>
  <c r="I307" i="4"/>
  <c r="H307" i="4"/>
  <c r="G307" i="4"/>
  <c r="F307" i="4"/>
  <c r="E307" i="4"/>
  <c r="D307" i="4"/>
  <c r="C307" i="4"/>
  <c r="B307" i="4"/>
  <c r="AG306" i="4"/>
  <c r="AF306" i="4"/>
  <c r="AE306" i="4"/>
  <c r="AD306" i="4"/>
  <c r="AC306" i="4"/>
  <c r="AB306" i="4"/>
  <c r="AA306" i="4"/>
  <c r="Z306" i="4"/>
  <c r="Y306" i="4"/>
  <c r="X306" i="4"/>
  <c r="W306" i="4"/>
  <c r="V306" i="4"/>
  <c r="U306" i="4"/>
  <c r="T306" i="4"/>
  <c r="S306" i="4"/>
  <c r="R306" i="4"/>
  <c r="Q306" i="4"/>
  <c r="P306" i="4"/>
  <c r="O306" i="4"/>
  <c r="N306" i="4"/>
  <c r="M306" i="4"/>
  <c r="L306" i="4"/>
  <c r="K306" i="4"/>
  <c r="J306" i="4"/>
  <c r="I306" i="4"/>
  <c r="H306" i="4"/>
  <c r="G306" i="4"/>
  <c r="F306" i="4"/>
  <c r="E306" i="4"/>
  <c r="D306" i="4"/>
  <c r="C306" i="4"/>
  <c r="B306" i="4"/>
  <c r="AG305" i="4"/>
  <c r="AF305" i="4"/>
  <c r="AE305" i="4"/>
  <c r="AD305" i="4"/>
  <c r="AC305" i="4"/>
  <c r="AB305" i="4"/>
  <c r="AA305" i="4"/>
  <c r="Z305" i="4"/>
  <c r="Y305" i="4"/>
  <c r="X305" i="4"/>
  <c r="W305" i="4"/>
  <c r="V305" i="4"/>
  <c r="U305" i="4"/>
  <c r="T305" i="4"/>
  <c r="S305" i="4"/>
  <c r="R305" i="4"/>
  <c r="Q305" i="4"/>
  <c r="P305" i="4"/>
  <c r="O305" i="4"/>
  <c r="N305" i="4"/>
  <c r="M305" i="4"/>
  <c r="L305" i="4"/>
  <c r="K305" i="4"/>
  <c r="J305" i="4"/>
  <c r="I305" i="4"/>
  <c r="H305" i="4"/>
  <c r="G305" i="4"/>
  <c r="F305" i="4"/>
  <c r="E305" i="4"/>
  <c r="D305" i="4"/>
  <c r="C305" i="4"/>
  <c r="B305" i="4"/>
  <c r="AG304" i="4"/>
  <c r="AF304" i="4"/>
  <c r="AE304" i="4"/>
  <c r="AD304" i="4"/>
  <c r="AC304" i="4"/>
  <c r="AB304" i="4"/>
  <c r="AA304" i="4"/>
  <c r="Z304" i="4"/>
  <c r="Y304" i="4"/>
  <c r="X304" i="4"/>
  <c r="W304" i="4"/>
  <c r="V304" i="4"/>
  <c r="U304" i="4"/>
  <c r="T304" i="4"/>
  <c r="S304" i="4"/>
  <c r="R304" i="4"/>
  <c r="Q304" i="4"/>
  <c r="P304" i="4"/>
  <c r="O304" i="4"/>
  <c r="N304" i="4"/>
  <c r="M304" i="4"/>
  <c r="L304" i="4"/>
  <c r="K304" i="4"/>
  <c r="J304" i="4"/>
  <c r="I304" i="4"/>
  <c r="H304" i="4"/>
  <c r="G304" i="4"/>
  <c r="F304" i="4"/>
  <c r="E304" i="4"/>
  <c r="D304" i="4"/>
  <c r="C304" i="4"/>
  <c r="B304" i="4"/>
  <c r="AG303" i="4"/>
  <c r="AF303" i="4"/>
  <c r="AE303" i="4"/>
  <c r="AD303" i="4"/>
  <c r="AC303" i="4"/>
  <c r="AB303" i="4"/>
  <c r="AA303" i="4"/>
  <c r="Z303" i="4"/>
  <c r="Y303" i="4"/>
  <c r="X303" i="4"/>
  <c r="W303" i="4"/>
  <c r="V303" i="4"/>
  <c r="U303" i="4"/>
  <c r="T303" i="4"/>
  <c r="S303" i="4"/>
  <c r="R303" i="4"/>
  <c r="Q303" i="4"/>
  <c r="P303" i="4"/>
  <c r="O303" i="4"/>
  <c r="N303" i="4"/>
  <c r="M303" i="4"/>
  <c r="L303" i="4"/>
  <c r="K303" i="4"/>
  <c r="J303" i="4"/>
  <c r="I303" i="4"/>
  <c r="H303" i="4"/>
  <c r="G303" i="4"/>
  <c r="F303" i="4"/>
  <c r="E303" i="4"/>
  <c r="D303" i="4"/>
  <c r="C303" i="4"/>
  <c r="B303" i="4"/>
  <c r="AG302" i="4"/>
  <c r="AF302" i="4"/>
  <c r="AE302" i="4"/>
  <c r="AD302" i="4"/>
  <c r="AC302" i="4"/>
  <c r="AB302" i="4"/>
  <c r="AA302" i="4"/>
  <c r="Z302" i="4"/>
  <c r="Y302" i="4"/>
  <c r="X302" i="4"/>
  <c r="W302" i="4"/>
  <c r="V302" i="4"/>
  <c r="U302" i="4"/>
  <c r="T302" i="4"/>
  <c r="S302" i="4"/>
  <c r="R302" i="4"/>
  <c r="Q302" i="4"/>
  <c r="P302" i="4"/>
  <c r="O302" i="4"/>
  <c r="N302" i="4"/>
  <c r="M302" i="4"/>
  <c r="L302" i="4"/>
  <c r="K302" i="4"/>
  <c r="J302" i="4"/>
  <c r="I302" i="4"/>
  <c r="H302" i="4"/>
  <c r="G302" i="4"/>
  <c r="F302" i="4"/>
  <c r="E302" i="4"/>
  <c r="D302" i="4"/>
  <c r="C302" i="4"/>
  <c r="B302" i="4"/>
  <c r="AG301" i="4"/>
  <c r="AF301" i="4"/>
  <c r="AE301" i="4"/>
  <c r="AD301" i="4"/>
  <c r="AC301" i="4"/>
  <c r="AB301" i="4"/>
  <c r="AA301" i="4"/>
  <c r="Z301" i="4"/>
  <c r="Y301" i="4"/>
  <c r="X301" i="4"/>
  <c r="W301" i="4"/>
  <c r="V301" i="4"/>
  <c r="U301" i="4"/>
  <c r="T301" i="4"/>
  <c r="S301" i="4"/>
  <c r="R301" i="4"/>
  <c r="Q301" i="4"/>
  <c r="P301" i="4"/>
  <c r="O301" i="4"/>
  <c r="N301" i="4"/>
  <c r="M301" i="4"/>
  <c r="L301" i="4"/>
  <c r="K301" i="4"/>
  <c r="J301" i="4"/>
  <c r="I301" i="4"/>
  <c r="H301" i="4"/>
  <c r="G301" i="4"/>
  <c r="F301" i="4"/>
  <c r="E301" i="4"/>
  <c r="D301" i="4"/>
  <c r="C301" i="4"/>
  <c r="B301" i="4"/>
  <c r="AG300" i="4"/>
  <c r="AF300" i="4"/>
  <c r="AE300" i="4"/>
  <c r="AD300" i="4"/>
  <c r="AC300" i="4"/>
  <c r="AB300" i="4"/>
  <c r="AA300" i="4"/>
  <c r="Z300" i="4"/>
  <c r="Y300" i="4"/>
  <c r="X300" i="4"/>
  <c r="W300" i="4"/>
  <c r="V300" i="4"/>
  <c r="U300" i="4"/>
  <c r="T300" i="4"/>
  <c r="S300" i="4"/>
  <c r="R300" i="4"/>
  <c r="Q300" i="4"/>
  <c r="P300" i="4"/>
  <c r="O300" i="4"/>
  <c r="N300" i="4"/>
  <c r="M300" i="4"/>
  <c r="L300" i="4"/>
  <c r="K300" i="4"/>
  <c r="J300" i="4"/>
  <c r="I300" i="4"/>
  <c r="H300" i="4"/>
  <c r="G300" i="4"/>
  <c r="F300" i="4"/>
  <c r="E300" i="4"/>
  <c r="D300" i="4"/>
  <c r="C300" i="4"/>
  <c r="B300" i="4"/>
  <c r="AG299" i="4"/>
  <c r="AF299" i="4"/>
  <c r="AE299" i="4"/>
  <c r="AD299" i="4"/>
  <c r="AC299" i="4"/>
  <c r="AB299" i="4"/>
  <c r="AA299" i="4"/>
  <c r="Z299" i="4"/>
  <c r="Y299" i="4"/>
  <c r="X299" i="4"/>
  <c r="W299" i="4"/>
  <c r="V299" i="4"/>
  <c r="U299" i="4"/>
  <c r="T299" i="4"/>
  <c r="S299" i="4"/>
  <c r="R299" i="4"/>
  <c r="Q299" i="4"/>
  <c r="P299" i="4"/>
  <c r="O299" i="4"/>
  <c r="N299" i="4"/>
  <c r="M299" i="4"/>
  <c r="L299" i="4"/>
  <c r="K299" i="4"/>
  <c r="J299" i="4"/>
  <c r="I299" i="4"/>
  <c r="H299" i="4"/>
  <c r="G299" i="4"/>
  <c r="F299" i="4"/>
  <c r="E299" i="4"/>
  <c r="D299" i="4"/>
  <c r="C299" i="4"/>
  <c r="B299" i="4"/>
  <c r="AG298" i="4"/>
  <c r="AF298" i="4"/>
  <c r="AE298" i="4"/>
  <c r="AD298" i="4"/>
  <c r="AC298" i="4"/>
  <c r="AB298" i="4"/>
  <c r="AA298" i="4"/>
  <c r="Z298" i="4"/>
  <c r="Y298" i="4"/>
  <c r="X298" i="4"/>
  <c r="W298" i="4"/>
  <c r="V298" i="4"/>
  <c r="U298" i="4"/>
  <c r="T298" i="4"/>
  <c r="S298" i="4"/>
  <c r="R298" i="4"/>
  <c r="Q298" i="4"/>
  <c r="P298" i="4"/>
  <c r="O298" i="4"/>
  <c r="N298" i="4"/>
  <c r="M298" i="4"/>
  <c r="L298" i="4"/>
  <c r="K298" i="4"/>
  <c r="J298" i="4"/>
  <c r="I298" i="4"/>
  <c r="H298" i="4"/>
  <c r="G298" i="4"/>
  <c r="F298" i="4"/>
  <c r="E298" i="4"/>
  <c r="D298" i="4"/>
  <c r="C298" i="4"/>
  <c r="B298" i="4"/>
  <c r="AG297" i="4"/>
  <c r="AF297" i="4"/>
  <c r="AE297" i="4"/>
  <c r="AD297" i="4"/>
  <c r="AC297" i="4"/>
  <c r="AB297" i="4"/>
  <c r="AA297" i="4"/>
  <c r="Z297" i="4"/>
  <c r="Y297" i="4"/>
  <c r="X297" i="4"/>
  <c r="W297" i="4"/>
  <c r="V297" i="4"/>
  <c r="U297" i="4"/>
  <c r="T297" i="4"/>
  <c r="S297" i="4"/>
  <c r="R297" i="4"/>
  <c r="Q297" i="4"/>
  <c r="P297" i="4"/>
  <c r="O297" i="4"/>
  <c r="N297" i="4"/>
  <c r="M297" i="4"/>
  <c r="L297" i="4"/>
  <c r="K297" i="4"/>
  <c r="J297" i="4"/>
  <c r="I297" i="4"/>
  <c r="H297" i="4"/>
  <c r="G297" i="4"/>
  <c r="F297" i="4"/>
  <c r="E297" i="4"/>
  <c r="D297" i="4"/>
  <c r="C297" i="4"/>
  <c r="B297" i="4"/>
  <c r="AG296" i="4"/>
  <c r="AF296" i="4"/>
  <c r="AE296" i="4"/>
  <c r="AD296" i="4"/>
  <c r="AC296" i="4"/>
  <c r="AB296" i="4"/>
  <c r="AA296" i="4"/>
  <c r="Z296" i="4"/>
  <c r="Y296" i="4"/>
  <c r="X296" i="4"/>
  <c r="W296" i="4"/>
  <c r="V296" i="4"/>
  <c r="U296" i="4"/>
  <c r="T296" i="4"/>
  <c r="S296" i="4"/>
  <c r="R296" i="4"/>
  <c r="Q296" i="4"/>
  <c r="P296" i="4"/>
  <c r="O296" i="4"/>
  <c r="N296" i="4"/>
  <c r="M296" i="4"/>
  <c r="L296" i="4"/>
  <c r="K296" i="4"/>
  <c r="J296" i="4"/>
  <c r="I296" i="4"/>
  <c r="H296" i="4"/>
  <c r="G296" i="4"/>
  <c r="F296" i="4"/>
  <c r="E296" i="4"/>
  <c r="D296" i="4"/>
  <c r="C296" i="4"/>
  <c r="B296" i="4"/>
  <c r="AG295" i="4"/>
  <c r="AF295" i="4"/>
  <c r="AE295" i="4"/>
  <c r="AD295" i="4"/>
  <c r="AC295" i="4"/>
  <c r="AB295" i="4"/>
  <c r="AA295" i="4"/>
  <c r="Z295" i="4"/>
  <c r="Y295" i="4"/>
  <c r="X295" i="4"/>
  <c r="W295" i="4"/>
  <c r="V295" i="4"/>
  <c r="U295" i="4"/>
  <c r="T295" i="4"/>
  <c r="S295" i="4"/>
  <c r="R295" i="4"/>
  <c r="Q295" i="4"/>
  <c r="P295" i="4"/>
  <c r="O295" i="4"/>
  <c r="N295" i="4"/>
  <c r="M295" i="4"/>
  <c r="L295" i="4"/>
  <c r="K295" i="4"/>
  <c r="J295" i="4"/>
  <c r="I295" i="4"/>
  <c r="H295" i="4"/>
  <c r="G295" i="4"/>
  <c r="F295" i="4"/>
  <c r="E295" i="4"/>
  <c r="D295" i="4"/>
  <c r="C295" i="4"/>
  <c r="B295" i="4"/>
  <c r="AG294" i="4"/>
  <c r="AF294" i="4"/>
  <c r="AE294" i="4"/>
  <c r="AD294" i="4"/>
  <c r="AC294" i="4"/>
  <c r="AB294" i="4"/>
  <c r="AA294" i="4"/>
  <c r="Z294" i="4"/>
  <c r="Y294" i="4"/>
  <c r="X294" i="4"/>
  <c r="W294" i="4"/>
  <c r="V294" i="4"/>
  <c r="U294" i="4"/>
  <c r="T294" i="4"/>
  <c r="S294" i="4"/>
  <c r="R294" i="4"/>
  <c r="Q294" i="4"/>
  <c r="P294" i="4"/>
  <c r="O294" i="4"/>
  <c r="N294" i="4"/>
  <c r="M294" i="4"/>
  <c r="L294" i="4"/>
  <c r="K294" i="4"/>
  <c r="J294" i="4"/>
  <c r="I294" i="4"/>
  <c r="H294" i="4"/>
  <c r="G294" i="4"/>
  <c r="F294" i="4"/>
  <c r="E294" i="4"/>
  <c r="D294" i="4"/>
  <c r="C294" i="4"/>
  <c r="B294" i="4"/>
  <c r="AG293" i="4"/>
  <c r="AF293" i="4"/>
  <c r="AE293" i="4"/>
  <c r="AD293" i="4"/>
  <c r="AC293" i="4"/>
  <c r="AB293" i="4"/>
  <c r="AA293" i="4"/>
  <c r="Z293" i="4"/>
  <c r="Y293" i="4"/>
  <c r="X293" i="4"/>
  <c r="W293" i="4"/>
  <c r="V293" i="4"/>
  <c r="U293" i="4"/>
  <c r="T293" i="4"/>
  <c r="S293" i="4"/>
  <c r="R293" i="4"/>
  <c r="Q293" i="4"/>
  <c r="P293" i="4"/>
  <c r="O293" i="4"/>
  <c r="N293" i="4"/>
  <c r="M293" i="4"/>
  <c r="L293" i="4"/>
  <c r="K293" i="4"/>
  <c r="J293" i="4"/>
  <c r="I293" i="4"/>
  <c r="H293" i="4"/>
  <c r="G293" i="4"/>
  <c r="F293" i="4"/>
  <c r="E293" i="4"/>
  <c r="D293" i="4"/>
  <c r="C293" i="4"/>
  <c r="B293" i="4"/>
  <c r="AG292" i="4"/>
  <c r="AF292" i="4"/>
  <c r="AE292" i="4"/>
  <c r="AD292" i="4"/>
  <c r="AC292" i="4"/>
  <c r="AB292" i="4"/>
  <c r="AA292" i="4"/>
  <c r="Z292" i="4"/>
  <c r="Y292" i="4"/>
  <c r="X292" i="4"/>
  <c r="W292" i="4"/>
  <c r="V292" i="4"/>
  <c r="U292" i="4"/>
  <c r="T292" i="4"/>
  <c r="S292" i="4"/>
  <c r="R292" i="4"/>
  <c r="Q292" i="4"/>
  <c r="P292" i="4"/>
  <c r="O292" i="4"/>
  <c r="N292" i="4"/>
  <c r="M292" i="4"/>
  <c r="L292" i="4"/>
  <c r="K292" i="4"/>
  <c r="J292" i="4"/>
  <c r="I292" i="4"/>
  <c r="H292" i="4"/>
  <c r="G292" i="4"/>
  <c r="F292" i="4"/>
  <c r="E292" i="4"/>
  <c r="D292" i="4"/>
  <c r="C292" i="4"/>
  <c r="B292" i="4"/>
  <c r="AG291" i="4"/>
  <c r="AF291" i="4"/>
  <c r="AE291" i="4"/>
  <c r="AD291" i="4"/>
  <c r="AC291" i="4"/>
  <c r="AB291" i="4"/>
  <c r="AA291" i="4"/>
  <c r="Z291" i="4"/>
  <c r="Y291" i="4"/>
  <c r="X291" i="4"/>
  <c r="W291" i="4"/>
  <c r="V291" i="4"/>
  <c r="U291" i="4"/>
  <c r="T291" i="4"/>
  <c r="S291" i="4"/>
  <c r="R291" i="4"/>
  <c r="Q291" i="4"/>
  <c r="P291" i="4"/>
  <c r="O291" i="4"/>
  <c r="N291" i="4"/>
  <c r="M291" i="4"/>
  <c r="L291" i="4"/>
  <c r="K291" i="4"/>
  <c r="J291" i="4"/>
  <c r="I291" i="4"/>
  <c r="H291" i="4"/>
  <c r="G291" i="4"/>
  <c r="F291" i="4"/>
  <c r="E291" i="4"/>
  <c r="D291" i="4"/>
  <c r="C291" i="4"/>
  <c r="B291" i="4"/>
  <c r="AG290" i="4"/>
  <c r="AF290" i="4"/>
  <c r="AE290" i="4"/>
  <c r="AD290" i="4"/>
  <c r="AC290" i="4"/>
  <c r="AB290" i="4"/>
  <c r="AA290" i="4"/>
  <c r="Z290" i="4"/>
  <c r="Y290" i="4"/>
  <c r="X290" i="4"/>
  <c r="W290" i="4"/>
  <c r="V290" i="4"/>
  <c r="U290" i="4"/>
  <c r="T290" i="4"/>
  <c r="S290" i="4"/>
  <c r="R290" i="4"/>
  <c r="Q290" i="4"/>
  <c r="P290" i="4"/>
  <c r="O290" i="4"/>
  <c r="N290" i="4"/>
  <c r="M290" i="4"/>
  <c r="L290" i="4"/>
  <c r="K290" i="4"/>
  <c r="J290" i="4"/>
  <c r="I290" i="4"/>
  <c r="H290" i="4"/>
  <c r="G290" i="4"/>
  <c r="F290" i="4"/>
  <c r="E290" i="4"/>
  <c r="D290" i="4"/>
  <c r="C290" i="4"/>
  <c r="B290" i="4"/>
  <c r="AG289" i="4"/>
  <c r="AF289" i="4"/>
  <c r="AE289" i="4"/>
  <c r="AD289" i="4"/>
  <c r="AC289" i="4"/>
  <c r="AB289" i="4"/>
  <c r="AA289" i="4"/>
  <c r="Z289" i="4"/>
  <c r="Y289" i="4"/>
  <c r="X289" i="4"/>
  <c r="W289" i="4"/>
  <c r="V289" i="4"/>
  <c r="U289" i="4"/>
  <c r="T289" i="4"/>
  <c r="S289" i="4"/>
  <c r="R289" i="4"/>
  <c r="Q289" i="4"/>
  <c r="P289" i="4"/>
  <c r="O289" i="4"/>
  <c r="N289" i="4"/>
  <c r="M289" i="4"/>
  <c r="L289" i="4"/>
  <c r="K289" i="4"/>
  <c r="J289" i="4"/>
  <c r="I289" i="4"/>
  <c r="H289" i="4"/>
  <c r="G289" i="4"/>
  <c r="F289" i="4"/>
  <c r="E289" i="4"/>
  <c r="D289" i="4"/>
  <c r="C289" i="4"/>
  <c r="B289" i="4"/>
  <c r="AG288" i="4"/>
  <c r="AF288" i="4"/>
  <c r="AE288" i="4"/>
  <c r="AD288" i="4"/>
  <c r="AC288" i="4"/>
  <c r="AB288" i="4"/>
  <c r="AA288" i="4"/>
  <c r="Z288" i="4"/>
  <c r="Y288" i="4"/>
  <c r="X288" i="4"/>
  <c r="W288" i="4"/>
  <c r="V288" i="4"/>
  <c r="U288" i="4"/>
  <c r="T288" i="4"/>
  <c r="S288" i="4"/>
  <c r="R288" i="4"/>
  <c r="Q288" i="4"/>
  <c r="P288" i="4"/>
  <c r="O288" i="4"/>
  <c r="N288" i="4"/>
  <c r="M288" i="4"/>
  <c r="L288" i="4"/>
  <c r="K288" i="4"/>
  <c r="J288" i="4"/>
  <c r="I288" i="4"/>
  <c r="H288" i="4"/>
  <c r="G288" i="4"/>
  <c r="F288" i="4"/>
  <c r="E288" i="4"/>
  <c r="D288" i="4"/>
  <c r="C288" i="4"/>
  <c r="B288" i="4"/>
  <c r="AG287" i="4"/>
  <c r="AF287" i="4"/>
  <c r="AE287" i="4"/>
  <c r="AD287" i="4"/>
  <c r="AC287" i="4"/>
  <c r="AB287" i="4"/>
  <c r="AA287" i="4"/>
  <c r="Z287" i="4"/>
  <c r="Y287" i="4"/>
  <c r="X287" i="4"/>
  <c r="W287" i="4"/>
  <c r="V287" i="4"/>
  <c r="U287" i="4"/>
  <c r="T287" i="4"/>
  <c r="S287" i="4"/>
  <c r="R287" i="4"/>
  <c r="Q287" i="4"/>
  <c r="P287" i="4"/>
  <c r="O287" i="4"/>
  <c r="N287" i="4"/>
  <c r="M287" i="4"/>
  <c r="L287" i="4"/>
  <c r="K287" i="4"/>
  <c r="J287" i="4"/>
  <c r="I287" i="4"/>
  <c r="H287" i="4"/>
  <c r="G287" i="4"/>
  <c r="F287" i="4"/>
  <c r="E287" i="4"/>
  <c r="D287" i="4"/>
  <c r="C287" i="4"/>
  <c r="B287" i="4"/>
  <c r="AG286" i="4"/>
  <c r="AF286" i="4"/>
  <c r="AE286" i="4"/>
  <c r="AD286" i="4"/>
  <c r="AC286" i="4"/>
  <c r="AB286" i="4"/>
  <c r="AA286" i="4"/>
  <c r="Z286" i="4"/>
  <c r="Y286" i="4"/>
  <c r="X286" i="4"/>
  <c r="W286" i="4"/>
  <c r="V286" i="4"/>
  <c r="U286" i="4"/>
  <c r="T286" i="4"/>
  <c r="S286" i="4"/>
  <c r="R286" i="4"/>
  <c r="Q286" i="4"/>
  <c r="P286" i="4"/>
  <c r="O286" i="4"/>
  <c r="N286" i="4"/>
  <c r="M286" i="4"/>
  <c r="L286" i="4"/>
  <c r="K286" i="4"/>
  <c r="J286" i="4"/>
  <c r="I286" i="4"/>
  <c r="H286" i="4"/>
  <c r="G286" i="4"/>
  <c r="F286" i="4"/>
  <c r="E286" i="4"/>
  <c r="D286" i="4"/>
  <c r="C286" i="4"/>
  <c r="B286" i="4"/>
  <c r="AG285" i="4"/>
  <c r="AF285" i="4"/>
  <c r="AE285" i="4"/>
  <c r="AD285" i="4"/>
  <c r="AC285" i="4"/>
  <c r="AB285" i="4"/>
  <c r="AA285" i="4"/>
  <c r="Z285" i="4"/>
  <c r="Y285" i="4"/>
  <c r="X285" i="4"/>
  <c r="W285" i="4"/>
  <c r="V285" i="4"/>
  <c r="U285" i="4"/>
  <c r="T285" i="4"/>
  <c r="S285" i="4"/>
  <c r="R285" i="4"/>
  <c r="Q285" i="4"/>
  <c r="P285" i="4"/>
  <c r="O285" i="4"/>
  <c r="N285" i="4"/>
  <c r="M285" i="4"/>
  <c r="L285" i="4"/>
  <c r="K285" i="4"/>
  <c r="J285" i="4"/>
  <c r="I285" i="4"/>
  <c r="H285" i="4"/>
  <c r="G285" i="4"/>
  <c r="F285" i="4"/>
  <c r="E285" i="4"/>
  <c r="D285" i="4"/>
  <c r="C285" i="4"/>
  <c r="B285" i="4"/>
  <c r="AG284" i="4"/>
  <c r="AF284" i="4"/>
  <c r="AE284" i="4"/>
  <c r="AD284" i="4"/>
  <c r="AC284" i="4"/>
  <c r="AB284" i="4"/>
  <c r="AA284" i="4"/>
  <c r="Z284" i="4"/>
  <c r="Y284" i="4"/>
  <c r="X284" i="4"/>
  <c r="W284" i="4"/>
  <c r="V284" i="4"/>
  <c r="U284" i="4"/>
  <c r="T284" i="4"/>
  <c r="S284" i="4"/>
  <c r="R284" i="4"/>
  <c r="Q284" i="4"/>
  <c r="P284" i="4"/>
  <c r="O284" i="4"/>
  <c r="N284" i="4"/>
  <c r="M284" i="4"/>
  <c r="L284" i="4"/>
  <c r="K284" i="4"/>
  <c r="J284" i="4"/>
  <c r="I284" i="4"/>
  <c r="H284" i="4"/>
  <c r="G284" i="4"/>
  <c r="F284" i="4"/>
  <c r="E284" i="4"/>
  <c r="D284" i="4"/>
  <c r="C284" i="4"/>
  <c r="B284" i="4"/>
  <c r="AG283" i="4"/>
  <c r="AF283" i="4"/>
  <c r="AE283" i="4"/>
  <c r="AD283" i="4"/>
  <c r="AC283" i="4"/>
  <c r="AB283" i="4"/>
  <c r="AA283" i="4"/>
  <c r="Z283" i="4"/>
  <c r="Y283" i="4"/>
  <c r="X283" i="4"/>
  <c r="W283" i="4"/>
  <c r="V283" i="4"/>
  <c r="U283" i="4"/>
  <c r="T283" i="4"/>
  <c r="S283" i="4"/>
  <c r="R283" i="4"/>
  <c r="Q283" i="4"/>
  <c r="P283" i="4"/>
  <c r="O283" i="4"/>
  <c r="N283" i="4"/>
  <c r="M283" i="4"/>
  <c r="L283" i="4"/>
  <c r="K283" i="4"/>
  <c r="J283" i="4"/>
  <c r="I283" i="4"/>
  <c r="H283" i="4"/>
  <c r="G283" i="4"/>
  <c r="F283" i="4"/>
  <c r="E283" i="4"/>
  <c r="D283" i="4"/>
  <c r="C283" i="4"/>
  <c r="B283" i="4"/>
  <c r="AG282" i="4"/>
  <c r="AF282" i="4"/>
  <c r="AE282" i="4"/>
  <c r="AD282" i="4"/>
  <c r="AC282" i="4"/>
  <c r="AB282" i="4"/>
  <c r="AA282" i="4"/>
  <c r="Z282" i="4"/>
  <c r="Y282" i="4"/>
  <c r="X282" i="4"/>
  <c r="W282" i="4"/>
  <c r="V282" i="4"/>
  <c r="U282" i="4"/>
  <c r="T282" i="4"/>
  <c r="S282" i="4"/>
  <c r="R282" i="4"/>
  <c r="Q282" i="4"/>
  <c r="P282" i="4"/>
  <c r="O282" i="4"/>
  <c r="N282" i="4"/>
  <c r="M282" i="4"/>
  <c r="L282" i="4"/>
  <c r="K282" i="4"/>
  <c r="J282" i="4"/>
  <c r="I282" i="4"/>
  <c r="H282" i="4"/>
  <c r="G282" i="4"/>
  <c r="F282" i="4"/>
  <c r="E282" i="4"/>
  <c r="D282" i="4"/>
  <c r="C282" i="4"/>
  <c r="B282" i="4"/>
  <c r="AG281" i="4"/>
  <c r="AF281" i="4"/>
  <c r="AE281" i="4"/>
  <c r="AD281" i="4"/>
  <c r="AC281" i="4"/>
  <c r="AB281" i="4"/>
  <c r="AA281" i="4"/>
  <c r="Z281" i="4"/>
  <c r="Y281" i="4"/>
  <c r="X281" i="4"/>
  <c r="W281" i="4"/>
  <c r="V281" i="4"/>
  <c r="U281" i="4"/>
  <c r="T281" i="4"/>
  <c r="S281" i="4"/>
  <c r="R281" i="4"/>
  <c r="Q281" i="4"/>
  <c r="P281" i="4"/>
  <c r="O281" i="4"/>
  <c r="N281" i="4"/>
  <c r="M281" i="4"/>
  <c r="L281" i="4"/>
  <c r="K281" i="4"/>
  <c r="J281" i="4"/>
  <c r="I281" i="4"/>
  <c r="H281" i="4"/>
  <c r="G281" i="4"/>
  <c r="F281" i="4"/>
  <c r="E281" i="4"/>
  <c r="D281" i="4"/>
  <c r="C281" i="4"/>
  <c r="B281" i="4"/>
  <c r="AG280" i="4"/>
  <c r="AF280" i="4"/>
  <c r="AE280" i="4"/>
  <c r="AD280" i="4"/>
  <c r="AC280" i="4"/>
  <c r="AB280" i="4"/>
  <c r="AA280" i="4"/>
  <c r="Z280" i="4"/>
  <c r="Y280" i="4"/>
  <c r="X280" i="4"/>
  <c r="W280" i="4"/>
  <c r="V280" i="4"/>
  <c r="U280" i="4"/>
  <c r="T280" i="4"/>
  <c r="S280" i="4"/>
  <c r="R280" i="4"/>
  <c r="Q280" i="4"/>
  <c r="P280" i="4"/>
  <c r="O280" i="4"/>
  <c r="N280" i="4"/>
  <c r="M280" i="4"/>
  <c r="L280" i="4"/>
  <c r="K280" i="4"/>
  <c r="J280" i="4"/>
  <c r="I280" i="4"/>
  <c r="H280" i="4"/>
  <c r="G280" i="4"/>
  <c r="F280" i="4"/>
  <c r="E280" i="4"/>
  <c r="D280" i="4"/>
  <c r="C280" i="4"/>
  <c r="B280" i="4"/>
  <c r="AG279" i="4"/>
  <c r="AF279" i="4"/>
  <c r="AE279" i="4"/>
  <c r="AD279" i="4"/>
  <c r="AC279" i="4"/>
  <c r="AB279" i="4"/>
  <c r="AA279" i="4"/>
  <c r="Z279" i="4"/>
  <c r="Y279" i="4"/>
  <c r="X279" i="4"/>
  <c r="W279" i="4"/>
  <c r="V279" i="4"/>
  <c r="U279" i="4"/>
  <c r="T279" i="4"/>
  <c r="S279" i="4"/>
  <c r="R279" i="4"/>
  <c r="Q279" i="4"/>
  <c r="P279" i="4"/>
  <c r="O279" i="4"/>
  <c r="N279" i="4"/>
  <c r="M279" i="4"/>
  <c r="L279" i="4"/>
  <c r="K279" i="4"/>
  <c r="J279" i="4"/>
  <c r="I279" i="4"/>
  <c r="H279" i="4"/>
  <c r="G279" i="4"/>
  <c r="F279" i="4"/>
  <c r="E279" i="4"/>
  <c r="D279" i="4"/>
  <c r="C279" i="4"/>
  <c r="B279" i="4"/>
  <c r="AG278" i="4"/>
  <c r="AF278" i="4"/>
  <c r="AE278" i="4"/>
  <c r="AD278" i="4"/>
  <c r="AC278" i="4"/>
  <c r="AB278" i="4"/>
  <c r="AA278" i="4"/>
  <c r="Z278" i="4"/>
  <c r="Y278" i="4"/>
  <c r="X278" i="4"/>
  <c r="W278" i="4"/>
  <c r="V278" i="4"/>
  <c r="U278" i="4"/>
  <c r="T278" i="4"/>
  <c r="S278" i="4"/>
  <c r="R278" i="4"/>
  <c r="Q278" i="4"/>
  <c r="P278" i="4"/>
  <c r="O278" i="4"/>
  <c r="N278" i="4"/>
  <c r="M278" i="4"/>
  <c r="L278" i="4"/>
  <c r="K278" i="4"/>
  <c r="J278" i="4"/>
  <c r="I278" i="4"/>
  <c r="H278" i="4"/>
  <c r="G278" i="4"/>
  <c r="F278" i="4"/>
  <c r="E278" i="4"/>
  <c r="D278" i="4"/>
  <c r="C278" i="4"/>
  <c r="B278" i="4"/>
  <c r="AG277" i="4"/>
  <c r="AF277" i="4"/>
  <c r="AE277" i="4"/>
  <c r="AD277" i="4"/>
  <c r="AC277" i="4"/>
  <c r="AB277" i="4"/>
  <c r="AA277" i="4"/>
  <c r="Z277" i="4"/>
  <c r="Y277" i="4"/>
  <c r="X277" i="4"/>
  <c r="W277" i="4"/>
  <c r="V277" i="4"/>
  <c r="U277" i="4"/>
  <c r="T277" i="4"/>
  <c r="S277" i="4"/>
  <c r="R277" i="4"/>
  <c r="Q277" i="4"/>
  <c r="P277" i="4"/>
  <c r="O277" i="4"/>
  <c r="N277" i="4"/>
  <c r="M277" i="4"/>
  <c r="L277" i="4"/>
  <c r="K277" i="4"/>
  <c r="J277" i="4"/>
  <c r="I277" i="4"/>
  <c r="H277" i="4"/>
  <c r="G277" i="4"/>
  <c r="F277" i="4"/>
  <c r="E277" i="4"/>
  <c r="D277" i="4"/>
  <c r="C277" i="4"/>
  <c r="B277" i="4"/>
  <c r="AG276" i="4"/>
  <c r="AF276" i="4"/>
  <c r="AE276" i="4"/>
  <c r="AD276" i="4"/>
  <c r="AC276" i="4"/>
  <c r="AB276" i="4"/>
  <c r="AA276" i="4"/>
  <c r="Z276" i="4"/>
  <c r="Y276" i="4"/>
  <c r="X276" i="4"/>
  <c r="W276" i="4"/>
  <c r="V276" i="4"/>
  <c r="U276" i="4"/>
  <c r="T276" i="4"/>
  <c r="S276" i="4"/>
  <c r="R276" i="4"/>
  <c r="Q276" i="4"/>
  <c r="P276" i="4"/>
  <c r="O276" i="4"/>
  <c r="N276" i="4"/>
  <c r="M276" i="4"/>
  <c r="L276" i="4"/>
  <c r="K276" i="4"/>
  <c r="J276" i="4"/>
  <c r="I276" i="4"/>
  <c r="H276" i="4"/>
  <c r="G276" i="4"/>
  <c r="F276" i="4"/>
  <c r="E276" i="4"/>
  <c r="D276" i="4"/>
  <c r="C276" i="4"/>
  <c r="B276" i="4"/>
  <c r="AG275" i="4"/>
  <c r="AF275" i="4"/>
  <c r="AE275" i="4"/>
  <c r="AD275" i="4"/>
  <c r="AC275" i="4"/>
  <c r="AB275" i="4"/>
  <c r="AA275" i="4"/>
  <c r="Z275" i="4"/>
  <c r="Y275" i="4"/>
  <c r="X275" i="4"/>
  <c r="W275" i="4"/>
  <c r="V275" i="4"/>
  <c r="U275" i="4"/>
  <c r="T275" i="4"/>
  <c r="S275" i="4"/>
  <c r="R275" i="4"/>
  <c r="Q275" i="4"/>
  <c r="P275" i="4"/>
  <c r="O275" i="4"/>
  <c r="N275" i="4"/>
  <c r="M275" i="4"/>
  <c r="L275" i="4"/>
  <c r="K275" i="4"/>
  <c r="J275" i="4"/>
  <c r="I275" i="4"/>
  <c r="H275" i="4"/>
  <c r="G275" i="4"/>
  <c r="F275" i="4"/>
  <c r="E275" i="4"/>
  <c r="D275" i="4"/>
  <c r="C275" i="4"/>
  <c r="B275" i="4"/>
  <c r="AG274" i="4"/>
  <c r="AF274" i="4"/>
  <c r="AE274" i="4"/>
  <c r="AD274" i="4"/>
  <c r="AC274" i="4"/>
  <c r="AB274" i="4"/>
  <c r="AA274" i="4"/>
  <c r="Z274" i="4"/>
  <c r="Y274" i="4"/>
  <c r="X274" i="4"/>
  <c r="W274" i="4"/>
  <c r="V274" i="4"/>
  <c r="U274" i="4"/>
  <c r="T274" i="4"/>
  <c r="S274" i="4"/>
  <c r="R274" i="4"/>
  <c r="Q274" i="4"/>
  <c r="P274" i="4"/>
  <c r="O274" i="4"/>
  <c r="N274" i="4"/>
  <c r="M274" i="4"/>
  <c r="L274" i="4"/>
  <c r="K274" i="4"/>
  <c r="J274" i="4"/>
  <c r="I274" i="4"/>
  <c r="H274" i="4"/>
  <c r="G274" i="4"/>
  <c r="F274" i="4"/>
  <c r="E274" i="4"/>
  <c r="D274" i="4"/>
  <c r="C274" i="4"/>
  <c r="B274" i="4"/>
  <c r="AG273" i="4"/>
  <c r="AF273" i="4"/>
  <c r="AE273" i="4"/>
  <c r="AD273" i="4"/>
  <c r="AC273" i="4"/>
  <c r="AB273" i="4"/>
  <c r="AA273" i="4"/>
  <c r="Z273" i="4"/>
  <c r="Y273" i="4"/>
  <c r="X273" i="4"/>
  <c r="W273" i="4"/>
  <c r="V273" i="4"/>
  <c r="U273" i="4"/>
  <c r="T273" i="4"/>
  <c r="S273" i="4"/>
  <c r="R273" i="4"/>
  <c r="Q273" i="4"/>
  <c r="P273" i="4"/>
  <c r="O273" i="4"/>
  <c r="N273" i="4"/>
  <c r="M273" i="4"/>
  <c r="L273" i="4"/>
  <c r="K273" i="4"/>
  <c r="J273" i="4"/>
  <c r="I273" i="4"/>
  <c r="H273" i="4"/>
  <c r="G273" i="4"/>
  <c r="F273" i="4"/>
  <c r="E273" i="4"/>
  <c r="D273" i="4"/>
  <c r="C273" i="4"/>
  <c r="B273" i="4"/>
  <c r="AG272" i="4"/>
  <c r="AF272" i="4"/>
  <c r="AE272" i="4"/>
  <c r="AD272" i="4"/>
  <c r="AC272" i="4"/>
  <c r="AB272" i="4"/>
  <c r="AA272" i="4"/>
  <c r="Z272" i="4"/>
  <c r="Y272" i="4"/>
  <c r="X272" i="4"/>
  <c r="W272" i="4"/>
  <c r="V272" i="4"/>
  <c r="U272" i="4"/>
  <c r="T272" i="4"/>
  <c r="S272" i="4"/>
  <c r="R272" i="4"/>
  <c r="Q272" i="4"/>
  <c r="P272" i="4"/>
  <c r="O272" i="4"/>
  <c r="N272" i="4"/>
  <c r="M272" i="4"/>
  <c r="L272" i="4"/>
  <c r="K272" i="4"/>
  <c r="J272" i="4"/>
  <c r="I272" i="4"/>
  <c r="H272" i="4"/>
  <c r="G272" i="4"/>
  <c r="F272" i="4"/>
  <c r="E272" i="4"/>
  <c r="D272" i="4"/>
  <c r="C272" i="4"/>
  <c r="B272" i="4"/>
  <c r="AG271" i="4"/>
  <c r="AF271" i="4"/>
  <c r="AE271" i="4"/>
  <c r="AD271" i="4"/>
  <c r="AC271" i="4"/>
  <c r="AB271" i="4"/>
  <c r="AA271" i="4"/>
  <c r="Z271" i="4"/>
  <c r="Y271" i="4"/>
  <c r="X271" i="4"/>
  <c r="W271" i="4"/>
  <c r="V271" i="4"/>
  <c r="U271" i="4"/>
  <c r="T271" i="4"/>
  <c r="S271" i="4"/>
  <c r="R271" i="4"/>
  <c r="Q271" i="4"/>
  <c r="P271" i="4"/>
  <c r="O271" i="4"/>
  <c r="N271" i="4"/>
  <c r="M271" i="4"/>
  <c r="L271" i="4"/>
  <c r="K271" i="4"/>
  <c r="J271" i="4"/>
  <c r="I271" i="4"/>
  <c r="H271" i="4"/>
  <c r="G271" i="4"/>
  <c r="F271" i="4"/>
  <c r="E271" i="4"/>
  <c r="D271" i="4"/>
  <c r="C271" i="4"/>
  <c r="B271" i="4"/>
  <c r="AG270" i="4"/>
  <c r="AF270" i="4"/>
  <c r="AE270" i="4"/>
  <c r="AD270" i="4"/>
  <c r="AC270" i="4"/>
  <c r="AB270" i="4"/>
  <c r="AA270" i="4"/>
  <c r="Z270" i="4"/>
  <c r="Y270" i="4"/>
  <c r="X270" i="4"/>
  <c r="W270" i="4"/>
  <c r="V270" i="4"/>
  <c r="U270" i="4"/>
  <c r="T270" i="4"/>
  <c r="S270" i="4"/>
  <c r="R270" i="4"/>
  <c r="Q270" i="4"/>
  <c r="P270" i="4"/>
  <c r="O270" i="4"/>
  <c r="N270" i="4"/>
  <c r="M270" i="4"/>
  <c r="L270" i="4"/>
  <c r="K270" i="4"/>
  <c r="J270" i="4"/>
  <c r="I270" i="4"/>
  <c r="H270" i="4"/>
  <c r="G270" i="4"/>
  <c r="F270" i="4"/>
  <c r="E270" i="4"/>
  <c r="D270" i="4"/>
  <c r="C270" i="4"/>
  <c r="B270" i="4"/>
  <c r="AG269" i="4"/>
  <c r="AF269" i="4"/>
  <c r="AE269" i="4"/>
  <c r="AD269" i="4"/>
  <c r="AC269" i="4"/>
  <c r="AB269" i="4"/>
  <c r="AA269" i="4"/>
  <c r="Z269" i="4"/>
  <c r="Y269" i="4"/>
  <c r="X269" i="4"/>
  <c r="W269" i="4"/>
  <c r="V269" i="4"/>
  <c r="U269" i="4"/>
  <c r="T269" i="4"/>
  <c r="S269" i="4"/>
  <c r="R269" i="4"/>
  <c r="Q269" i="4"/>
  <c r="P269" i="4"/>
  <c r="O269" i="4"/>
  <c r="N269" i="4"/>
  <c r="M269" i="4"/>
  <c r="L269" i="4"/>
  <c r="K269" i="4"/>
  <c r="J269" i="4"/>
  <c r="I269" i="4"/>
  <c r="H269" i="4"/>
  <c r="G269" i="4"/>
  <c r="F269" i="4"/>
  <c r="E269" i="4"/>
  <c r="D269" i="4"/>
  <c r="C269" i="4"/>
  <c r="B269" i="4"/>
  <c r="AG268" i="4"/>
  <c r="AF268" i="4"/>
  <c r="AE268" i="4"/>
  <c r="AD268" i="4"/>
  <c r="AC268" i="4"/>
  <c r="AB268" i="4"/>
  <c r="AA268" i="4"/>
  <c r="Z268" i="4"/>
  <c r="Y268" i="4"/>
  <c r="X268" i="4"/>
  <c r="W268" i="4"/>
  <c r="V268" i="4"/>
  <c r="U268" i="4"/>
  <c r="T268" i="4"/>
  <c r="S268" i="4"/>
  <c r="R268" i="4"/>
  <c r="Q268" i="4"/>
  <c r="P268" i="4"/>
  <c r="O268" i="4"/>
  <c r="N268" i="4"/>
  <c r="M268" i="4"/>
  <c r="L268" i="4"/>
  <c r="K268" i="4"/>
  <c r="J268" i="4"/>
  <c r="I268" i="4"/>
  <c r="H268" i="4"/>
  <c r="G268" i="4"/>
  <c r="F268" i="4"/>
  <c r="E268" i="4"/>
  <c r="D268" i="4"/>
  <c r="C268" i="4"/>
  <c r="B268" i="4"/>
  <c r="AG267" i="4"/>
  <c r="AF267" i="4"/>
  <c r="AE267" i="4"/>
  <c r="AD267" i="4"/>
  <c r="AC267" i="4"/>
  <c r="AB267" i="4"/>
  <c r="AA267" i="4"/>
  <c r="Z267" i="4"/>
  <c r="Y267" i="4"/>
  <c r="X267" i="4"/>
  <c r="W267" i="4"/>
  <c r="V267" i="4"/>
  <c r="U267" i="4"/>
  <c r="T267" i="4"/>
  <c r="S267" i="4"/>
  <c r="R267" i="4"/>
  <c r="Q267" i="4"/>
  <c r="P267" i="4"/>
  <c r="O267" i="4"/>
  <c r="N267" i="4"/>
  <c r="M267" i="4"/>
  <c r="L267" i="4"/>
  <c r="K267" i="4"/>
  <c r="J267" i="4"/>
  <c r="I267" i="4"/>
  <c r="H267" i="4"/>
  <c r="G267" i="4"/>
  <c r="F267" i="4"/>
  <c r="E267" i="4"/>
  <c r="D267" i="4"/>
  <c r="C267" i="4"/>
  <c r="B267" i="4"/>
  <c r="AG266" i="4"/>
  <c r="AF266" i="4"/>
  <c r="AE266" i="4"/>
  <c r="AD266" i="4"/>
  <c r="AC266" i="4"/>
  <c r="AB266" i="4"/>
  <c r="AA266" i="4"/>
  <c r="Z266" i="4"/>
  <c r="Y266" i="4"/>
  <c r="X266" i="4"/>
  <c r="W266" i="4"/>
  <c r="V266" i="4"/>
  <c r="U266" i="4"/>
  <c r="T266" i="4"/>
  <c r="S266" i="4"/>
  <c r="R266" i="4"/>
  <c r="Q266" i="4"/>
  <c r="P266" i="4"/>
  <c r="O266" i="4"/>
  <c r="N266" i="4"/>
  <c r="M266" i="4"/>
  <c r="L266" i="4"/>
  <c r="K266" i="4"/>
  <c r="J266" i="4"/>
  <c r="I266" i="4"/>
  <c r="H266" i="4"/>
  <c r="G266" i="4"/>
  <c r="F266" i="4"/>
  <c r="E266" i="4"/>
  <c r="D266" i="4"/>
  <c r="C266" i="4"/>
  <c r="B266" i="4"/>
  <c r="AG265" i="4"/>
  <c r="AF265" i="4"/>
  <c r="AE265" i="4"/>
  <c r="AD265" i="4"/>
  <c r="AC265" i="4"/>
  <c r="AB265" i="4"/>
  <c r="AA265" i="4"/>
  <c r="Z265" i="4"/>
  <c r="Y265" i="4"/>
  <c r="X265" i="4"/>
  <c r="W265" i="4"/>
  <c r="V265" i="4"/>
  <c r="U265" i="4"/>
  <c r="T265" i="4"/>
  <c r="S265" i="4"/>
  <c r="R265" i="4"/>
  <c r="Q265" i="4"/>
  <c r="P265" i="4"/>
  <c r="O265" i="4"/>
  <c r="N265" i="4"/>
  <c r="M265" i="4"/>
  <c r="L265" i="4"/>
  <c r="K265" i="4"/>
  <c r="J265" i="4"/>
  <c r="I265" i="4"/>
  <c r="H265" i="4"/>
  <c r="G265" i="4"/>
  <c r="F265" i="4"/>
  <c r="E265" i="4"/>
  <c r="D265" i="4"/>
  <c r="C265" i="4"/>
  <c r="B265" i="4"/>
  <c r="AG264" i="4"/>
  <c r="AF264" i="4"/>
  <c r="AE264" i="4"/>
  <c r="AD264" i="4"/>
  <c r="AC264" i="4"/>
  <c r="AB264" i="4"/>
  <c r="AA264" i="4"/>
  <c r="Z264" i="4"/>
  <c r="Y264" i="4"/>
  <c r="X264" i="4"/>
  <c r="W264" i="4"/>
  <c r="V264" i="4"/>
  <c r="U264" i="4"/>
  <c r="T264" i="4"/>
  <c r="S264" i="4"/>
  <c r="R264" i="4"/>
  <c r="Q264" i="4"/>
  <c r="P264" i="4"/>
  <c r="O264" i="4"/>
  <c r="N264" i="4"/>
  <c r="M264" i="4"/>
  <c r="L264" i="4"/>
  <c r="K264" i="4"/>
  <c r="J264" i="4"/>
  <c r="I264" i="4"/>
  <c r="H264" i="4"/>
  <c r="G264" i="4"/>
  <c r="F264" i="4"/>
  <c r="E264" i="4"/>
  <c r="D264" i="4"/>
  <c r="C264" i="4"/>
  <c r="B264" i="4"/>
  <c r="AG263" i="4"/>
  <c r="AF263" i="4"/>
  <c r="AE263" i="4"/>
  <c r="AD263" i="4"/>
  <c r="AC263" i="4"/>
  <c r="AB263" i="4"/>
  <c r="AA263" i="4"/>
  <c r="Z263" i="4"/>
  <c r="Y263" i="4"/>
  <c r="X263" i="4"/>
  <c r="W263" i="4"/>
  <c r="V263" i="4"/>
  <c r="U263" i="4"/>
  <c r="T263" i="4"/>
  <c r="S263" i="4"/>
  <c r="R263" i="4"/>
  <c r="Q263" i="4"/>
  <c r="P263" i="4"/>
  <c r="O263" i="4"/>
  <c r="N263" i="4"/>
  <c r="M263" i="4"/>
  <c r="L263" i="4"/>
  <c r="K263" i="4"/>
  <c r="J263" i="4"/>
  <c r="I263" i="4"/>
  <c r="H263" i="4"/>
  <c r="G263" i="4"/>
  <c r="F263" i="4"/>
  <c r="E263" i="4"/>
  <c r="D263" i="4"/>
  <c r="C263" i="4"/>
  <c r="B263" i="4"/>
  <c r="AG262" i="4"/>
  <c r="AF262" i="4"/>
  <c r="AE262" i="4"/>
  <c r="AD262" i="4"/>
  <c r="AC262" i="4"/>
  <c r="AB262" i="4"/>
  <c r="AA262" i="4"/>
  <c r="Z262" i="4"/>
  <c r="Y262" i="4"/>
  <c r="X262" i="4"/>
  <c r="W262" i="4"/>
  <c r="V262" i="4"/>
  <c r="U262" i="4"/>
  <c r="T262" i="4"/>
  <c r="S262" i="4"/>
  <c r="R262" i="4"/>
  <c r="Q262" i="4"/>
  <c r="P262" i="4"/>
  <c r="O262" i="4"/>
  <c r="N262" i="4"/>
  <c r="M262" i="4"/>
  <c r="L262" i="4"/>
  <c r="K262" i="4"/>
  <c r="J262" i="4"/>
  <c r="I262" i="4"/>
  <c r="H262" i="4"/>
  <c r="G262" i="4"/>
  <c r="F262" i="4"/>
  <c r="E262" i="4"/>
  <c r="D262" i="4"/>
  <c r="C262" i="4"/>
  <c r="B262" i="4"/>
  <c r="AG261" i="4"/>
  <c r="AF261" i="4"/>
  <c r="AE261" i="4"/>
  <c r="AD261" i="4"/>
  <c r="AC261" i="4"/>
  <c r="AB261" i="4"/>
  <c r="AA261" i="4"/>
  <c r="Z261" i="4"/>
  <c r="Y261" i="4"/>
  <c r="X261" i="4"/>
  <c r="W261" i="4"/>
  <c r="V261" i="4"/>
  <c r="U261" i="4"/>
  <c r="T261" i="4"/>
  <c r="S261" i="4"/>
  <c r="R261" i="4"/>
  <c r="Q261" i="4"/>
  <c r="P261" i="4"/>
  <c r="O261" i="4"/>
  <c r="N261" i="4"/>
  <c r="M261" i="4"/>
  <c r="L261" i="4"/>
  <c r="K261" i="4"/>
  <c r="J261" i="4"/>
  <c r="I261" i="4"/>
  <c r="H261" i="4"/>
  <c r="G261" i="4"/>
  <c r="F261" i="4"/>
  <c r="E261" i="4"/>
  <c r="D261" i="4"/>
  <c r="C261" i="4"/>
  <c r="B261" i="4"/>
  <c r="AG260" i="4"/>
  <c r="AF260" i="4"/>
  <c r="AE260" i="4"/>
  <c r="AD260" i="4"/>
  <c r="AC260" i="4"/>
  <c r="AB260" i="4"/>
  <c r="AA260" i="4"/>
  <c r="Z260" i="4"/>
  <c r="Y260" i="4"/>
  <c r="X260" i="4"/>
  <c r="W260" i="4"/>
  <c r="V260" i="4"/>
  <c r="U260" i="4"/>
  <c r="T260" i="4"/>
  <c r="S260" i="4"/>
  <c r="R260" i="4"/>
  <c r="Q260" i="4"/>
  <c r="P260" i="4"/>
  <c r="O260" i="4"/>
  <c r="N260" i="4"/>
  <c r="M260" i="4"/>
  <c r="L260" i="4"/>
  <c r="K260" i="4"/>
  <c r="J260" i="4"/>
  <c r="I260" i="4"/>
  <c r="H260" i="4"/>
  <c r="G260" i="4"/>
  <c r="F260" i="4"/>
  <c r="E260" i="4"/>
  <c r="D260" i="4"/>
  <c r="C260" i="4"/>
  <c r="B260" i="4"/>
  <c r="AG259" i="4"/>
  <c r="AF259" i="4"/>
  <c r="AE259" i="4"/>
  <c r="AD259" i="4"/>
  <c r="AC259" i="4"/>
  <c r="AB259" i="4"/>
  <c r="AA259" i="4"/>
  <c r="Z259" i="4"/>
  <c r="Y259" i="4"/>
  <c r="X259" i="4"/>
  <c r="W259" i="4"/>
  <c r="V259" i="4"/>
  <c r="U259" i="4"/>
  <c r="T259" i="4"/>
  <c r="S259" i="4"/>
  <c r="R259" i="4"/>
  <c r="Q259" i="4"/>
  <c r="P259" i="4"/>
  <c r="O259" i="4"/>
  <c r="N259" i="4"/>
  <c r="M259" i="4"/>
  <c r="L259" i="4"/>
  <c r="K259" i="4"/>
  <c r="J259" i="4"/>
  <c r="I259" i="4"/>
  <c r="H259" i="4"/>
  <c r="G259" i="4"/>
  <c r="F259" i="4"/>
  <c r="E259" i="4"/>
  <c r="D259" i="4"/>
  <c r="C259" i="4"/>
  <c r="B259" i="4"/>
  <c r="AG258" i="4"/>
  <c r="AF258" i="4"/>
  <c r="AE258" i="4"/>
  <c r="AD258" i="4"/>
  <c r="AC258" i="4"/>
  <c r="AB258" i="4"/>
  <c r="AA258" i="4"/>
  <c r="Z258" i="4"/>
  <c r="Y258" i="4"/>
  <c r="X258" i="4"/>
  <c r="W258" i="4"/>
  <c r="V258" i="4"/>
  <c r="U258" i="4"/>
  <c r="T258" i="4"/>
  <c r="S258" i="4"/>
  <c r="R258" i="4"/>
  <c r="Q258" i="4"/>
  <c r="P258" i="4"/>
  <c r="O258" i="4"/>
  <c r="N258" i="4"/>
  <c r="M258" i="4"/>
  <c r="L258" i="4"/>
  <c r="K258" i="4"/>
  <c r="J258" i="4"/>
  <c r="I258" i="4"/>
  <c r="H258" i="4"/>
  <c r="G258" i="4"/>
  <c r="F258" i="4"/>
  <c r="E258" i="4"/>
  <c r="D258" i="4"/>
  <c r="C258" i="4"/>
  <c r="B258" i="4"/>
  <c r="AG257" i="4"/>
  <c r="AF257" i="4"/>
  <c r="AE257" i="4"/>
  <c r="AD257" i="4"/>
  <c r="AC257" i="4"/>
  <c r="AB257" i="4"/>
  <c r="AA257" i="4"/>
  <c r="Z257" i="4"/>
  <c r="Y257" i="4"/>
  <c r="X257" i="4"/>
  <c r="W257" i="4"/>
  <c r="V257" i="4"/>
  <c r="U257" i="4"/>
  <c r="T257" i="4"/>
  <c r="S257" i="4"/>
  <c r="R257" i="4"/>
  <c r="Q257" i="4"/>
  <c r="P257" i="4"/>
  <c r="O257" i="4"/>
  <c r="N257" i="4"/>
  <c r="M257" i="4"/>
  <c r="L257" i="4"/>
  <c r="K257" i="4"/>
  <c r="J257" i="4"/>
  <c r="I257" i="4"/>
  <c r="H257" i="4"/>
  <c r="G257" i="4"/>
  <c r="F257" i="4"/>
  <c r="E257" i="4"/>
  <c r="D257" i="4"/>
  <c r="C257" i="4"/>
  <c r="B257" i="4"/>
  <c r="AG256" i="4"/>
  <c r="AF256" i="4"/>
  <c r="AE256" i="4"/>
  <c r="AD256" i="4"/>
  <c r="AC256" i="4"/>
  <c r="AB256" i="4"/>
  <c r="AA256" i="4"/>
  <c r="Z256" i="4"/>
  <c r="Y256" i="4"/>
  <c r="X256" i="4"/>
  <c r="W256" i="4"/>
  <c r="V256" i="4"/>
  <c r="U256" i="4"/>
  <c r="T256" i="4"/>
  <c r="S256" i="4"/>
  <c r="R256" i="4"/>
  <c r="Q256" i="4"/>
  <c r="P256" i="4"/>
  <c r="O256" i="4"/>
  <c r="N256" i="4"/>
  <c r="M256" i="4"/>
  <c r="L256" i="4"/>
  <c r="K256" i="4"/>
  <c r="J256" i="4"/>
  <c r="I256" i="4"/>
  <c r="H256" i="4"/>
  <c r="G256" i="4"/>
  <c r="F256" i="4"/>
  <c r="E256" i="4"/>
  <c r="D256" i="4"/>
  <c r="C256" i="4"/>
  <c r="B256" i="4"/>
  <c r="AG255" i="4"/>
  <c r="AF255" i="4"/>
  <c r="AE255" i="4"/>
  <c r="AD255" i="4"/>
  <c r="AC255" i="4"/>
  <c r="AB255" i="4"/>
  <c r="AA255" i="4"/>
  <c r="Z255" i="4"/>
  <c r="Y255" i="4"/>
  <c r="X255" i="4"/>
  <c r="W255" i="4"/>
  <c r="V255" i="4"/>
  <c r="U255" i="4"/>
  <c r="T255" i="4"/>
  <c r="S255" i="4"/>
  <c r="R255" i="4"/>
  <c r="Q255" i="4"/>
  <c r="P255" i="4"/>
  <c r="O255" i="4"/>
  <c r="N255" i="4"/>
  <c r="M255" i="4"/>
  <c r="L255" i="4"/>
  <c r="K255" i="4"/>
  <c r="J255" i="4"/>
  <c r="I255" i="4"/>
  <c r="H255" i="4"/>
  <c r="G255" i="4"/>
  <c r="F255" i="4"/>
  <c r="E255" i="4"/>
  <c r="D255" i="4"/>
  <c r="C255" i="4"/>
  <c r="B255" i="4"/>
  <c r="AG254" i="4"/>
  <c r="AF254" i="4"/>
  <c r="AE254" i="4"/>
  <c r="AD254" i="4"/>
  <c r="AC254" i="4"/>
  <c r="AB254" i="4"/>
  <c r="AA254" i="4"/>
  <c r="Z254" i="4"/>
  <c r="Y254" i="4"/>
  <c r="X254" i="4"/>
  <c r="W254" i="4"/>
  <c r="V254" i="4"/>
  <c r="U254" i="4"/>
  <c r="T254" i="4"/>
  <c r="S254" i="4"/>
  <c r="R254" i="4"/>
  <c r="Q254" i="4"/>
  <c r="P254" i="4"/>
  <c r="O254" i="4"/>
  <c r="N254" i="4"/>
  <c r="M254" i="4"/>
  <c r="L254" i="4"/>
  <c r="K254" i="4"/>
  <c r="J254" i="4"/>
  <c r="I254" i="4"/>
  <c r="H254" i="4"/>
  <c r="G254" i="4"/>
  <c r="F254" i="4"/>
  <c r="E254" i="4"/>
  <c r="D254" i="4"/>
  <c r="C254" i="4"/>
  <c r="B254" i="4"/>
  <c r="AG253" i="4"/>
  <c r="AF253" i="4"/>
  <c r="AE253" i="4"/>
  <c r="AD253" i="4"/>
  <c r="AC253" i="4"/>
  <c r="AB253" i="4"/>
  <c r="AA253" i="4"/>
  <c r="Z253" i="4"/>
  <c r="Y253" i="4"/>
  <c r="X253" i="4"/>
  <c r="W253" i="4"/>
  <c r="V253" i="4"/>
  <c r="U253" i="4"/>
  <c r="T253" i="4"/>
  <c r="S253" i="4"/>
  <c r="R253" i="4"/>
  <c r="Q253" i="4"/>
  <c r="P253" i="4"/>
  <c r="O253" i="4"/>
  <c r="N253" i="4"/>
  <c r="M253" i="4"/>
  <c r="L253" i="4"/>
  <c r="K253" i="4"/>
  <c r="J253" i="4"/>
  <c r="I253" i="4"/>
  <c r="H253" i="4"/>
  <c r="G253" i="4"/>
  <c r="F253" i="4"/>
  <c r="E253" i="4"/>
  <c r="D253" i="4"/>
  <c r="C253" i="4"/>
  <c r="B253" i="4"/>
  <c r="AG252" i="4"/>
  <c r="AF252" i="4"/>
  <c r="AE252" i="4"/>
  <c r="AD252" i="4"/>
  <c r="AC252" i="4"/>
  <c r="AB252" i="4"/>
  <c r="AA252" i="4"/>
  <c r="Z252" i="4"/>
  <c r="Y252" i="4"/>
  <c r="X252" i="4"/>
  <c r="W252" i="4"/>
  <c r="V252" i="4"/>
  <c r="U252" i="4"/>
  <c r="T252" i="4"/>
  <c r="S252" i="4"/>
  <c r="R252" i="4"/>
  <c r="Q252" i="4"/>
  <c r="P252" i="4"/>
  <c r="O252" i="4"/>
  <c r="N252" i="4"/>
  <c r="M252" i="4"/>
  <c r="L252" i="4"/>
  <c r="K252" i="4"/>
  <c r="J252" i="4"/>
  <c r="I252" i="4"/>
  <c r="H252" i="4"/>
  <c r="G252" i="4"/>
  <c r="F252" i="4"/>
  <c r="E252" i="4"/>
  <c r="D252" i="4"/>
  <c r="C252" i="4"/>
  <c r="B252" i="4"/>
  <c r="AG251" i="4"/>
  <c r="AF251" i="4"/>
  <c r="AE251" i="4"/>
  <c r="AD251" i="4"/>
  <c r="AC251" i="4"/>
  <c r="AB251" i="4"/>
  <c r="AA251" i="4"/>
  <c r="Z251" i="4"/>
  <c r="Y251" i="4"/>
  <c r="X251" i="4"/>
  <c r="W251" i="4"/>
  <c r="V251" i="4"/>
  <c r="U251" i="4"/>
  <c r="T251" i="4"/>
  <c r="S251" i="4"/>
  <c r="R251" i="4"/>
  <c r="Q251" i="4"/>
  <c r="P251" i="4"/>
  <c r="O251" i="4"/>
  <c r="N251" i="4"/>
  <c r="M251" i="4"/>
  <c r="L251" i="4"/>
  <c r="K251" i="4"/>
  <c r="J251" i="4"/>
  <c r="I251" i="4"/>
  <c r="H251" i="4"/>
  <c r="G251" i="4"/>
  <c r="F251" i="4"/>
  <c r="E251" i="4"/>
  <c r="D251" i="4"/>
  <c r="C251" i="4"/>
  <c r="B251" i="4"/>
  <c r="AG250" i="4"/>
  <c r="AF250" i="4"/>
  <c r="AE250" i="4"/>
  <c r="AD250" i="4"/>
  <c r="AC250" i="4"/>
  <c r="AB250" i="4"/>
  <c r="AA250" i="4"/>
  <c r="Z250" i="4"/>
  <c r="Y250" i="4"/>
  <c r="X250" i="4"/>
  <c r="W250" i="4"/>
  <c r="V250" i="4"/>
  <c r="U250" i="4"/>
  <c r="T250" i="4"/>
  <c r="S250" i="4"/>
  <c r="R250" i="4"/>
  <c r="Q250" i="4"/>
  <c r="P250" i="4"/>
  <c r="O250" i="4"/>
  <c r="N250" i="4"/>
  <c r="M250" i="4"/>
  <c r="L250" i="4"/>
  <c r="K250" i="4"/>
  <c r="J250" i="4"/>
  <c r="I250" i="4"/>
  <c r="H250" i="4"/>
  <c r="G250" i="4"/>
  <c r="F250" i="4"/>
  <c r="E250" i="4"/>
  <c r="D250" i="4"/>
  <c r="C250" i="4"/>
  <c r="B250" i="4"/>
  <c r="AG249" i="4"/>
  <c r="AF249" i="4"/>
  <c r="AE249" i="4"/>
  <c r="AD249" i="4"/>
  <c r="AC249" i="4"/>
  <c r="AB249" i="4"/>
  <c r="AA249" i="4"/>
  <c r="Z249" i="4"/>
  <c r="Y249" i="4"/>
  <c r="X249" i="4"/>
  <c r="W249" i="4"/>
  <c r="V249" i="4"/>
  <c r="U249" i="4"/>
  <c r="T249" i="4"/>
  <c r="S249" i="4"/>
  <c r="R249" i="4"/>
  <c r="Q249" i="4"/>
  <c r="P249" i="4"/>
  <c r="O249" i="4"/>
  <c r="N249" i="4"/>
  <c r="M249" i="4"/>
  <c r="L249" i="4"/>
  <c r="K249" i="4"/>
  <c r="J249" i="4"/>
  <c r="I249" i="4"/>
  <c r="H249" i="4"/>
  <c r="G249" i="4"/>
  <c r="F249" i="4"/>
  <c r="E249" i="4"/>
  <c r="D249" i="4"/>
  <c r="C249" i="4"/>
  <c r="B249" i="4"/>
  <c r="AG248" i="4"/>
  <c r="AF248" i="4"/>
  <c r="AE248" i="4"/>
  <c r="AD248" i="4"/>
  <c r="AC248" i="4"/>
  <c r="AB248" i="4"/>
  <c r="AA248" i="4"/>
  <c r="Z248" i="4"/>
  <c r="Y248" i="4"/>
  <c r="X248" i="4"/>
  <c r="W248" i="4"/>
  <c r="V248" i="4"/>
  <c r="U248" i="4"/>
  <c r="T248" i="4"/>
  <c r="S248" i="4"/>
  <c r="R248" i="4"/>
  <c r="Q248" i="4"/>
  <c r="P248" i="4"/>
  <c r="O248" i="4"/>
  <c r="N248" i="4"/>
  <c r="M248" i="4"/>
  <c r="L248" i="4"/>
  <c r="K248" i="4"/>
  <c r="J248" i="4"/>
  <c r="I248" i="4"/>
  <c r="H248" i="4"/>
  <c r="G248" i="4"/>
  <c r="F248" i="4"/>
  <c r="E248" i="4"/>
  <c r="D248" i="4"/>
  <c r="C248" i="4"/>
  <c r="B248" i="4"/>
  <c r="AG247" i="4"/>
  <c r="AF247" i="4"/>
  <c r="AE247" i="4"/>
  <c r="AD247" i="4"/>
  <c r="AC247" i="4"/>
  <c r="AB247" i="4"/>
  <c r="AA247" i="4"/>
  <c r="Z247" i="4"/>
  <c r="Y247" i="4"/>
  <c r="X247" i="4"/>
  <c r="W247" i="4"/>
  <c r="V247" i="4"/>
  <c r="U247" i="4"/>
  <c r="T247" i="4"/>
  <c r="S247" i="4"/>
  <c r="R247" i="4"/>
  <c r="Q247" i="4"/>
  <c r="P247" i="4"/>
  <c r="O247" i="4"/>
  <c r="N247" i="4"/>
  <c r="M247" i="4"/>
  <c r="L247" i="4"/>
  <c r="K247" i="4"/>
  <c r="J247" i="4"/>
  <c r="I247" i="4"/>
  <c r="H247" i="4"/>
  <c r="G247" i="4"/>
  <c r="F247" i="4"/>
  <c r="E247" i="4"/>
  <c r="D247" i="4"/>
  <c r="C247" i="4"/>
  <c r="B247" i="4"/>
  <c r="AG246" i="4"/>
  <c r="AF246" i="4"/>
  <c r="AE246" i="4"/>
  <c r="AD246" i="4"/>
  <c r="AC246" i="4"/>
  <c r="AB246" i="4"/>
  <c r="AA246" i="4"/>
  <c r="Z246" i="4"/>
  <c r="Y246" i="4"/>
  <c r="X246" i="4"/>
  <c r="W246" i="4"/>
  <c r="V246" i="4"/>
  <c r="U246" i="4"/>
  <c r="T246" i="4"/>
  <c r="S246" i="4"/>
  <c r="R246" i="4"/>
  <c r="Q246" i="4"/>
  <c r="P246" i="4"/>
  <c r="O246" i="4"/>
  <c r="N246" i="4"/>
  <c r="M246" i="4"/>
  <c r="L246" i="4"/>
  <c r="K246" i="4"/>
  <c r="J246" i="4"/>
  <c r="I246" i="4"/>
  <c r="H246" i="4"/>
  <c r="G246" i="4"/>
  <c r="F246" i="4"/>
  <c r="E246" i="4"/>
  <c r="D246" i="4"/>
  <c r="C246" i="4"/>
  <c r="B246" i="4"/>
  <c r="AG245" i="4"/>
  <c r="AF245" i="4"/>
  <c r="AE245" i="4"/>
  <c r="AD245" i="4"/>
  <c r="AC245" i="4"/>
  <c r="AB245" i="4"/>
  <c r="AA245" i="4"/>
  <c r="Z245" i="4"/>
  <c r="Y245" i="4"/>
  <c r="X245" i="4"/>
  <c r="W245" i="4"/>
  <c r="V245" i="4"/>
  <c r="U245" i="4"/>
  <c r="T245" i="4"/>
  <c r="S245" i="4"/>
  <c r="R245" i="4"/>
  <c r="Q245" i="4"/>
  <c r="P245" i="4"/>
  <c r="O245" i="4"/>
  <c r="N245" i="4"/>
  <c r="M245" i="4"/>
  <c r="L245" i="4"/>
  <c r="K245" i="4"/>
  <c r="J245" i="4"/>
  <c r="I245" i="4"/>
  <c r="H245" i="4"/>
  <c r="G245" i="4"/>
  <c r="F245" i="4"/>
  <c r="E245" i="4"/>
  <c r="D245" i="4"/>
  <c r="C245" i="4"/>
  <c r="B245" i="4"/>
  <c r="AG244" i="4"/>
  <c r="AF244" i="4"/>
  <c r="AE244" i="4"/>
  <c r="AD244" i="4"/>
  <c r="AC244" i="4"/>
  <c r="AB244" i="4"/>
  <c r="AA244" i="4"/>
  <c r="Z244" i="4"/>
  <c r="Y244" i="4"/>
  <c r="X244" i="4"/>
  <c r="W244" i="4"/>
  <c r="V244" i="4"/>
  <c r="U244" i="4"/>
  <c r="T244" i="4"/>
  <c r="S244" i="4"/>
  <c r="R244" i="4"/>
  <c r="Q244" i="4"/>
  <c r="P244" i="4"/>
  <c r="O244" i="4"/>
  <c r="N244" i="4"/>
  <c r="M244" i="4"/>
  <c r="L244" i="4"/>
  <c r="K244" i="4"/>
  <c r="J244" i="4"/>
  <c r="I244" i="4"/>
  <c r="H244" i="4"/>
  <c r="G244" i="4"/>
  <c r="F244" i="4"/>
  <c r="E244" i="4"/>
  <c r="D244" i="4"/>
  <c r="C244" i="4"/>
  <c r="B244" i="4"/>
  <c r="AG243" i="4"/>
  <c r="AF243" i="4"/>
  <c r="AE243" i="4"/>
  <c r="AD243" i="4"/>
  <c r="AC243" i="4"/>
  <c r="AB243" i="4"/>
  <c r="AA243" i="4"/>
  <c r="Z243" i="4"/>
  <c r="Y243" i="4"/>
  <c r="X243" i="4"/>
  <c r="W243" i="4"/>
  <c r="V243" i="4"/>
  <c r="U243" i="4"/>
  <c r="T243" i="4"/>
  <c r="S243" i="4"/>
  <c r="R243" i="4"/>
  <c r="Q243" i="4"/>
  <c r="P243" i="4"/>
  <c r="O243" i="4"/>
  <c r="N243" i="4"/>
  <c r="M243" i="4"/>
  <c r="L243" i="4"/>
  <c r="K243" i="4"/>
  <c r="J243" i="4"/>
  <c r="I243" i="4"/>
  <c r="H243" i="4"/>
  <c r="G243" i="4"/>
  <c r="F243" i="4"/>
  <c r="E243" i="4"/>
  <c r="D243" i="4"/>
  <c r="C243" i="4"/>
  <c r="B243" i="4"/>
  <c r="AG242" i="4"/>
  <c r="AF242" i="4"/>
  <c r="AE242" i="4"/>
  <c r="AD242" i="4"/>
  <c r="AC242" i="4"/>
  <c r="AB242" i="4"/>
  <c r="AA242" i="4"/>
  <c r="Z242" i="4"/>
  <c r="Y242" i="4"/>
  <c r="X242" i="4"/>
  <c r="W242" i="4"/>
  <c r="V242" i="4"/>
  <c r="U242" i="4"/>
  <c r="T242" i="4"/>
  <c r="S242" i="4"/>
  <c r="R242" i="4"/>
  <c r="Q242" i="4"/>
  <c r="P242" i="4"/>
  <c r="O242" i="4"/>
  <c r="N242" i="4"/>
  <c r="M242" i="4"/>
  <c r="L242" i="4"/>
  <c r="K242" i="4"/>
  <c r="J242" i="4"/>
  <c r="I242" i="4"/>
  <c r="H242" i="4"/>
  <c r="G242" i="4"/>
  <c r="F242" i="4"/>
  <c r="E242" i="4"/>
  <c r="D242" i="4"/>
  <c r="C242" i="4"/>
  <c r="B242" i="4"/>
  <c r="AG241" i="4"/>
  <c r="AF241" i="4"/>
  <c r="AE241" i="4"/>
  <c r="AD241" i="4"/>
  <c r="AC241" i="4"/>
  <c r="AB241" i="4"/>
  <c r="AA241" i="4"/>
  <c r="Z241" i="4"/>
  <c r="Y241" i="4"/>
  <c r="X241" i="4"/>
  <c r="W241" i="4"/>
  <c r="V241" i="4"/>
  <c r="U241" i="4"/>
  <c r="T241" i="4"/>
  <c r="S241" i="4"/>
  <c r="R241" i="4"/>
  <c r="Q241" i="4"/>
  <c r="P241" i="4"/>
  <c r="O241" i="4"/>
  <c r="N241" i="4"/>
  <c r="M241" i="4"/>
  <c r="L241" i="4"/>
  <c r="K241" i="4"/>
  <c r="J241" i="4"/>
  <c r="I241" i="4"/>
  <c r="H241" i="4"/>
  <c r="G241" i="4"/>
  <c r="F241" i="4"/>
  <c r="E241" i="4"/>
  <c r="D241" i="4"/>
  <c r="C241" i="4"/>
  <c r="B241" i="4"/>
  <c r="AG240" i="4"/>
  <c r="AF240" i="4"/>
  <c r="AE240" i="4"/>
  <c r="AD240" i="4"/>
  <c r="AC240" i="4"/>
  <c r="AB240" i="4"/>
  <c r="AA240" i="4"/>
  <c r="Z240" i="4"/>
  <c r="Y240" i="4"/>
  <c r="X240" i="4"/>
  <c r="W240" i="4"/>
  <c r="V240" i="4"/>
  <c r="U240" i="4"/>
  <c r="T240" i="4"/>
  <c r="S240" i="4"/>
  <c r="R240" i="4"/>
  <c r="Q240" i="4"/>
  <c r="P240" i="4"/>
  <c r="O240" i="4"/>
  <c r="N240" i="4"/>
  <c r="M240" i="4"/>
  <c r="L240" i="4"/>
  <c r="K240" i="4"/>
  <c r="J240" i="4"/>
  <c r="I240" i="4"/>
  <c r="H240" i="4"/>
  <c r="G240" i="4"/>
  <c r="F240" i="4"/>
  <c r="E240" i="4"/>
  <c r="D240" i="4"/>
  <c r="C240" i="4"/>
  <c r="B240" i="4"/>
  <c r="AG239" i="4"/>
  <c r="AF239" i="4"/>
  <c r="AE239" i="4"/>
  <c r="AD239" i="4"/>
  <c r="AC239" i="4"/>
  <c r="AB239" i="4"/>
  <c r="AA239" i="4"/>
  <c r="Z239" i="4"/>
  <c r="Y239" i="4"/>
  <c r="X239" i="4"/>
  <c r="W239" i="4"/>
  <c r="V239" i="4"/>
  <c r="U239" i="4"/>
  <c r="T239" i="4"/>
  <c r="S239" i="4"/>
  <c r="R239" i="4"/>
  <c r="Q239" i="4"/>
  <c r="P239" i="4"/>
  <c r="O239" i="4"/>
  <c r="N239" i="4"/>
  <c r="M239" i="4"/>
  <c r="L239" i="4"/>
  <c r="K239" i="4"/>
  <c r="J239" i="4"/>
  <c r="I239" i="4"/>
  <c r="H239" i="4"/>
  <c r="G239" i="4"/>
  <c r="F239" i="4"/>
  <c r="E239" i="4"/>
  <c r="D239" i="4"/>
  <c r="C239" i="4"/>
  <c r="B239" i="4"/>
  <c r="AG238" i="4"/>
  <c r="AF238" i="4"/>
  <c r="AE238" i="4"/>
  <c r="AD238" i="4"/>
  <c r="AC238" i="4"/>
  <c r="AB238" i="4"/>
  <c r="AA238" i="4"/>
  <c r="Z238" i="4"/>
  <c r="Y238" i="4"/>
  <c r="X238" i="4"/>
  <c r="W238" i="4"/>
  <c r="V238" i="4"/>
  <c r="U238" i="4"/>
  <c r="T238" i="4"/>
  <c r="S238" i="4"/>
  <c r="R238" i="4"/>
  <c r="Q238" i="4"/>
  <c r="P238" i="4"/>
  <c r="O238" i="4"/>
  <c r="N238" i="4"/>
  <c r="M238" i="4"/>
  <c r="L238" i="4"/>
  <c r="K238" i="4"/>
  <c r="J238" i="4"/>
  <c r="I238" i="4"/>
  <c r="H238" i="4"/>
  <c r="G238" i="4"/>
  <c r="F238" i="4"/>
  <c r="E238" i="4"/>
  <c r="D238" i="4"/>
  <c r="C238" i="4"/>
  <c r="B238" i="4"/>
  <c r="AG237" i="4"/>
  <c r="AF237" i="4"/>
  <c r="AE237" i="4"/>
  <c r="AD237" i="4"/>
  <c r="AC237" i="4"/>
  <c r="AB237" i="4"/>
  <c r="AA237" i="4"/>
  <c r="Z237" i="4"/>
  <c r="Y237" i="4"/>
  <c r="X237" i="4"/>
  <c r="W237" i="4"/>
  <c r="V237" i="4"/>
  <c r="U237" i="4"/>
  <c r="T237" i="4"/>
  <c r="S237" i="4"/>
  <c r="R237" i="4"/>
  <c r="Q237" i="4"/>
  <c r="P237" i="4"/>
  <c r="O237" i="4"/>
  <c r="N237" i="4"/>
  <c r="M237" i="4"/>
  <c r="L237" i="4"/>
  <c r="K237" i="4"/>
  <c r="J237" i="4"/>
  <c r="I237" i="4"/>
  <c r="H237" i="4"/>
  <c r="G237" i="4"/>
  <c r="F237" i="4"/>
  <c r="E237" i="4"/>
  <c r="D237" i="4"/>
  <c r="C237" i="4"/>
  <c r="B237" i="4"/>
  <c r="AG236" i="4"/>
  <c r="AF236" i="4"/>
  <c r="AE236" i="4"/>
  <c r="AD236" i="4"/>
  <c r="AC236" i="4"/>
  <c r="AB236" i="4"/>
  <c r="AA236" i="4"/>
  <c r="Z236" i="4"/>
  <c r="Y236" i="4"/>
  <c r="X236" i="4"/>
  <c r="W236" i="4"/>
  <c r="V236" i="4"/>
  <c r="U236" i="4"/>
  <c r="T236" i="4"/>
  <c r="S236" i="4"/>
  <c r="R236" i="4"/>
  <c r="Q236" i="4"/>
  <c r="P236" i="4"/>
  <c r="O236" i="4"/>
  <c r="N236" i="4"/>
  <c r="M236" i="4"/>
  <c r="L236" i="4"/>
  <c r="K236" i="4"/>
  <c r="J236" i="4"/>
  <c r="I236" i="4"/>
  <c r="H236" i="4"/>
  <c r="G236" i="4"/>
  <c r="F236" i="4"/>
  <c r="E236" i="4"/>
  <c r="D236" i="4"/>
  <c r="C236" i="4"/>
  <c r="B236" i="4"/>
  <c r="AG235" i="4"/>
  <c r="AF235" i="4"/>
  <c r="AE235" i="4"/>
  <c r="AD235" i="4"/>
  <c r="AC235" i="4"/>
  <c r="AB235" i="4"/>
  <c r="AA235" i="4"/>
  <c r="Z235" i="4"/>
  <c r="Y235" i="4"/>
  <c r="X235" i="4"/>
  <c r="W235" i="4"/>
  <c r="V235" i="4"/>
  <c r="U235" i="4"/>
  <c r="T235" i="4"/>
  <c r="S235" i="4"/>
  <c r="R235" i="4"/>
  <c r="Q235" i="4"/>
  <c r="P235" i="4"/>
  <c r="O235" i="4"/>
  <c r="N235" i="4"/>
  <c r="M235" i="4"/>
  <c r="L235" i="4"/>
  <c r="K235" i="4"/>
  <c r="J235" i="4"/>
  <c r="I235" i="4"/>
  <c r="H235" i="4"/>
  <c r="G235" i="4"/>
  <c r="F235" i="4"/>
  <c r="E235" i="4"/>
  <c r="D235" i="4"/>
  <c r="C235" i="4"/>
  <c r="B235" i="4"/>
  <c r="AG234" i="4"/>
  <c r="AF234" i="4"/>
  <c r="AE234" i="4"/>
  <c r="AD234" i="4"/>
  <c r="AC234" i="4"/>
  <c r="AB234" i="4"/>
  <c r="AA234" i="4"/>
  <c r="Z234" i="4"/>
  <c r="Y234" i="4"/>
  <c r="X234" i="4"/>
  <c r="W234" i="4"/>
  <c r="V234" i="4"/>
  <c r="U234" i="4"/>
  <c r="T234" i="4"/>
  <c r="S234" i="4"/>
  <c r="R234" i="4"/>
  <c r="Q234" i="4"/>
  <c r="P234" i="4"/>
  <c r="O234" i="4"/>
  <c r="N234" i="4"/>
  <c r="M234" i="4"/>
  <c r="L234" i="4"/>
  <c r="K234" i="4"/>
  <c r="J234" i="4"/>
  <c r="I234" i="4"/>
  <c r="H234" i="4"/>
  <c r="G234" i="4"/>
  <c r="F234" i="4"/>
  <c r="E234" i="4"/>
  <c r="D234" i="4"/>
  <c r="C234" i="4"/>
  <c r="B234" i="4"/>
  <c r="AG233" i="4"/>
  <c r="AF233" i="4"/>
  <c r="AE233" i="4"/>
  <c r="AD233" i="4"/>
  <c r="AC233" i="4"/>
  <c r="AB233" i="4"/>
  <c r="AA233" i="4"/>
  <c r="Z233" i="4"/>
  <c r="Y233" i="4"/>
  <c r="X233" i="4"/>
  <c r="W233" i="4"/>
  <c r="V233" i="4"/>
  <c r="U233" i="4"/>
  <c r="T233" i="4"/>
  <c r="S233" i="4"/>
  <c r="R233" i="4"/>
  <c r="Q233" i="4"/>
  <c r="P233" i="4"/>
  <c r="O233" i="4"/>
  <c r="N233" i="4"/>
  <c r="M233" i="4"/>
  <c r="L233" i="4"/>
  <c r="K233" i="4"/>
  <c r="J233" i="4"/>
  <c r="I233" i="4"/>
  <c r="H233" i="4"/>
  <c r="G233" i="4"/>
  <c r="F233" i="4"/>
  <c r="E233" i="4"/>
  <c r="D233" i="4"/>
  <c r="C233" i="4"/>
  <c r="B233" i="4"/>
  <c r="AG232" i="4"/>
  <c r="AF232" i="4"/>
  <c r="AE232" i="4"/>
  <c r="AD232" i="4"/>
  <c r="AC232" i="4"/>
  <c r="AB232" i="4"/>
  <c r="AA232" i="4"/>
  <c r="Z232" i="4"/>
  <c r="Y232" i="4"/>
  <c r="X232" i="4"/>
  <c r="W232" i="4"/>
  <c r="V232" i="4"/>
  <c r="U232" i="4"/>
  <c r="T232" i="4"/>
  <c r="S232" i="4"/>
  <c r="R232" i="4"/>
  <c r="Q232" i="4"/>
  <c r="P232" i="4"/>
  <c r="O232" i="4"/>
  <c r="N232" i="4"/>
  <c r="M232" i="4"/>
  <c r="L232" i="4"/>
  <c r="K232" i="4"/>
  <c r="J232" i="4"/>
  <c r="I232" i="4"/>
  <c r="H232" i="4"/>
  <c r="G232" i="4"/>
  <c r="F232" i="4"/>
  <c r="E232" i="4"/>
  <c r="D232" i="4"/>
  <c r="C232" i="4"/>
  <c r="B232" i="4"/>
  <c r="AG231" i="4"/>
  <c r="AF231" i="4"/>
  <c r="AE231" i="4"/>
  <c r="AD231" i="4"/>
  <c r="AC231" i="4"/>
  <c r="AB231" i="4"/>
  <c r="AA231" i="4"/>
  <c r="Z231" i="4"/>
  <c r="Y231" i="4"/>
  <c r="X231" i="4"/>
  <c r="W231" i="4"/>
  <c r="V231" i="4"/>
  <c r="U231" i="4"/>
  <c r="T231" i="4"/>
  <c r="S231" i="4"/>
  <c r="R231" i="4"/>
  <c r="Q231" i="4"/>
  <c r="P231" i="4"/>
  <c r="O231" i="4"/>
  <c r="N231" i="4"/>
  <c r="M231" i="4"/>
  <c r="L231" i="4"/>
  <c r="K231" i="4"/>
  <c r="J231" i="4"/>
  <c r="I231" i="4"/>
  <c r="H231" i="4"/>
  <c r="G231" i="4"/>
  <c r="F231" i="4"/>
  <c r="E231" i="4"/>
  <c r="D231" i="4"/>
  <c r="C231" i="4"/>
  <c r="B231" i="4"/>
  <c r="AG230" i="4"/>
  <c r="AF230" i="4"/>
  <c r="AE230" i="4"/>
  <c r="AD230" i="4"/>
  <c r="AC230" i="4"/>
  <c r="AB230" i="4"/>
  <c r="AA230" i="4"/>
  <c r="Z230" i="4"/>
  <c r="Y230" i="4"/>
  <c r="X230" i="4"/>
  <c r="W230" i="4"/>
  <c r="V230" i="4"/>
  <c r="U230" i="4"/>
  <c r="T230" i="4"/>
  <c r="S230" i="4"/>
  <c r="R230" i="4"/>
  <c r="Q230" i="4"/>
  <c r="P230" i="4"/>
  <c r="O230" i="4"/>
  <c r="N230" i="4"/>
  <c r="M230" i="4"/>
  <c r="L230" i="4"/>
  <c r="K230" i="4"/>
  <c r="J230" i="4"/>
  <c r="I230" i="4"/>
  <c r="H230" i="4"/>
  <c r="G230" i="4"/>
  <c r="F230" i="4"/>
  <c r="E230" i="4"/>
  <c r="D230" i="4"/>
  <c r="C230" i="4"/>
  <c r="B230" i="4"/>
  <c r="AG229" i="4"/>
  <c r="AF229" i="4"/>
  <c r="AE229" i="4"/>
  <c r="AD229" i="4"/>
  <c r="AC229" i="4"/>
  <c r="AB229" i="4"/>
  <c r="AA229" i="4"/>
  <c r="Z229" i="4"/>
  <c r="Y229" i="4"/>
  <c r="X229" i="4"/>
  <c r="W229" i="4"/>
  <c r="V229" i="4"/>
  <c r="U229" i="4"/>
  <c r="T229" i="4"/>
  <c r="S229" i="4"/>
  <c r="R229" i="4"/>
  <c r="Q229" i="4"/>
  <c r="P229" i="4"/>
  <c r="O229" i="4"/>
  <c r="N229" i="4"/>
  <c r="M229" i="4"/>
  <c r="L229" i="4"/>
  <c r="K229" i="4"/>
  <c r="J229" i="4"/>
  <c r="I229" i="4"/>
  <c r="H229" i="4"/>
  <c r="G229" i="4"/>
  <c r="F229" i="4"/>
  <c r="E229" i="4"/>
  <c r="D229" i="4"/>
  <c r="C229" i="4"/>
  <c r="B229" i="4"/>
  <c r="AG228" i="4"/>
  <c r="AF228" i="4"/>
  <c r="AE228" i="4"/>
  <c r="AD228" i="4"/>
  <c r="AC228" i="4"/>
  <c r="AB228" i="4"/>
  <c r="AA228" i="4"/>
  <c r="Z228" i="4"/>
  <c r="Y228" i="4"/>
  <c r="X228" i="4"/>
  <c r="W228" i="4"/>
  <c r="V228" i="4"/>
  <c r="U228" i="4"/>
  <c r="T228" i="4"/>
  <c r="S228" i="4"/>
  <c r="R228" i="4"/>
  <c r="Q228" i="4"/>
  <c r="P228" i="4"/>
  <c r="O228" i="4"/>
  <c r="N228" i="4"/>
  <c r="M228" i="4"/>
  <c r="L228" i="4"/>
  <c r="K228" i="4"/>
  <c r="J228" i="4"/>
  <c r="I228" i="4"/>
  <c r="H228" i="4"/>
  <c r="G228" i="4"/>
  <c r="F228" i="4"/>
  <c r="E228" i="4"/>
  <c r="D228" i="4"/>
  <c r="C228" i="4"/>
  <c r="B228" i="4"/>
  <c r="AG227" i="4"/>
  <c r="AF227" i="4"/>
  <c r="AE227" i="4"/>
  <c r="AD227" i="4"/>
  <c r="AC227" i="4"/>
  <c r="AB227" i="4"/>
  <c r="AA227" i="4"/>
  <c r="Z227" i="4"/>
  <c r="Y227" i="4"/>
  <c r="X227" i="4"/>
  <c r="W227" i="4"/>
  <c r="V227" i="4"/>
  <c r="U227" i="4"/>
  <c r="T227" i="4"/>
  <c r="S227" i="4"/>
  <c r="R227" i="4"/>
  <c r="Q227" i="4"/>
  <c r="P227" i="4"/>
  <c r="O227" i="4"/>
  <c r="N227" i="4"/>
  <c r="M227" i="4"/>
  <c r="L227" i="4"/>
  <c r="K227" i="4"/>
  <c r="J227" i="4"/>
  <c r="I227" i="4"/>
  <c r="H227" i="4"/>
  <c r="G227" i="4"/>
  <c r="F227" i="4"/>
  <c r="E227" i="4"/>
  <c r="D227" i="4"/>
  <c r="C227" i="4"/>
  <c r="B227" i="4"/>
  <c r="AG226" i="4"/>
  <c r="AF226" i="4"/>
  <c r="AE226" i="4"/>
  <c r="AD226" i="4"/>
  <c r="AC226" i="4"/>
  <c r="AB226" i="4"/>
  <c r="AA226" i="4"/>
  <c r="Z226" i="4"/>
  <c r="Y226" i="4"/>
  <c r="X226" i="4"/>
  <c r="W226" i="4"/>
  <c r="V226" i="4"/>
  <c r="U226" i="4"/>
  <c r="T226" i="4"/>
  <c r="S226" i="4"/>
  <c r="R226" i="4"/>
  <c r="Q226" i="4"/>
  <c r="P226" i="4"/>
  <c r="O226" i="4"/>
  <c r="N226" i="4"/>
  <c r="M226" i="4"/>
  <c r="L226" i="4"/>
  <c r="K226" i="4"/>
  <c r="J226" i="4"/>
  <c r="I226" i="4"/>
  <c r="H226" i="4"/>
  <c r="G226" i="4"/>
  <c r="F226" i="4"/>
  <c r="E226" i="4"/>
  <c r="D226" i="4"/>
  <c r="C226" i="4"/>
  <c r="B226" i="4"/>
  <c r="AG225" i="4"/>
  <c r="AF225" i="4"/>
  <c r="AE225" i="4"/>
  <c r="AD225" i="4"/>
  <c r="AC225" i="4"/>
  <c r="AB225" i="4"/>
  <c r="AA225" i="4"/>
  <c r="Z225" i="4"/>
  <c r="Y225" i="4"/>
  <c r="X225" i="4"/>
  <c r="W225" i="4"/>
  <c r="V225" i="4"/>
  <c r="U225" i="4"/>
  <c r="T225" i="4"/>
  <c r="S225" i="4"/>
  <c r="R225" i="4"/>
  <c r="Q225" i="4"/>
  <c r="P225" i="4"/>
  <c r="O225" i="4"/>
  <c r="N225" i="4"/>
  <c r="M225" i="4"/>
  <c r="L225" i="4"/>
  <c r="K225" i="4"/>
  <c r="J225" i="4"/>
  <c r="I225" i="4"/>
  <c r="H225" i="4"/>
  <c r="G225" i="4"/>
  <c r="F225" i="4"/>
  <c r="E225" i="4"/>
  <c r="D225" i="4"/>
  <c r="C225" i="4"/>
  <c r="B225" i="4"/>
  <c r="AG224" i="4"/>
  <c r="AF224" i="4"/>
  <c r="AE224" i="4"/>
  <c r="AD224" i="4"/>
  <c r="AC224" i="4"/>
  <c r="AB224" i="4"/>
  <c r="AA224" i="4"/>
  <c r="Z224" i="4"/>
  <c r="Y224" i="4"/>
  <c r="X224" i="4"/>
  <c r="W224" i="4"/>
  <c r="V224" i="4"/>
  <c r="U224" i="4"/>
  <c r="T224" i="4"/>
  <c r="S224" i="4"/>
  <c r="R224" i="4"/>
  <c r="Q224" i="4"/>
  <c r="P224" i="4"/>
  <c r="O224" i="4"/>
  <c r="N224" i="4"/>
  <c r="M224" i="4"/>
  <c r="L224" i="4"/>
  <c r="K224" i="4"/>
  <c r="J224" i="4"/>
  <c r="I224" i="4"/>
  <c r="H224" i="4"/>
  <c r="G224" i="4"/>
  <c r="F224" i="4"/>
  <c r="E224" i="4"/>
  <c r="D224" i="4"/>
  <c r="C224" i="4"/>
  <c r="B224" i="4"/>
  <c r="AG223" i="4"/>
  <c r="AF223" i="4"/>
  <c r="AE223" i="4"/>
  <c r="AD223" i="4"/>
  <c r="AC223" i="4"/>
  <c r="AB223" i="4"/>
  <c r="AA223" i="4"/>
  <c r="Z223" i="4"/>
  <c r="Y223" i="4"/>
  <c r="X223" i="4"/>
  <c r="W223" i="4"/>
  <c r="V223" i="4"/>
  <c r="U223" i="4"/>
  <c r="T223" i="4"/>
  <c r="S223" i="4"/>
  <c r="R223" i="4"/>
  <c r="Q223" i="4"/>
  <c r="P223" i="4"/>
  <c r="O223" i="4"/>
  <c r="N223" i="4"/>
  <c r="M223" i="4"/>
  <c r="L223" i="4"/>
  <c r="K223" i="4"/>
  <c r="J223" i="4"/>
  <c r="I223" i="4"/>
  <c r="H223" i="4"/>
  <c r="G223" i="4"/>
  <c r="F223" i="4"/>
  <c r="E223" i="4"/>
  <c r="D223" i="4"/>
  <c r="C223" i="4"/>
  <c r="B223" i="4"/>
  <c r="AG222" i="4"/>
  <c r="AF222" i="4"/>
  <c r="AE222" i="4"/>
  <c r="AD222" i="4"/>
  <c r="AC222" i="4"/>
  <c r="AB222" i="4"/>
  <c r="AA222" i="4"/>
  <c r="Z222" i="4"/>
  <c r="Y222" i="4"/>
  <c r="X222" i="4"/>
  <c r="W222" i="4"/>
  <c r="V222" i="4"/>
  <c r="U222" i="4"/>
  <c r="T222" i="4"/>
  <c r="S222" i="4"/>
  <c r="R222" i="4"/>
  <c r="Q222" i="4"/>
  <c r="P222" i="4"/>
  <c r="O222" i="4"/>
  <c r="N222" i="4"/>
  <c r="M222" i="4"/>
  <c r="L222" i="4"/>
  <c r="K222" i="4"/>
  <c r="J222" i="4"/>
  <c r="I222" i="4"/>
  <c r="H222" i="4"/>
  <c r="G222" i="4"/>
  <c r="F222" i="4"/>
  <c r="E222" i="4"/>
  <c r="D222" i="4"/>
  <c r="C222" i="4"/>
  <c r="B222" i="4"/>
  <c r="AG221" i="4"/>
  <c r="AF221" i="4"/>
  <c r="AE221" i="4"/>
  <c r="AD221" i="4"/>
  <c r="AC221" i="4"/>
  <c r="AB221" i="4"/>
  <c r="AA221" i="4"/>
  <c r="Z221" i="4"/>
  <c r="Y221" i="4"/>
  <c r="X221" i="4"/>
  <c r="W221" i="4"/>
  <c r="V221" i="4"/>
  <c r="U221" i="4"/>
  <c r="T221" i="4"/>
  <c r="S221" i="4"/>
  <c r="R221" i="4"/>
  <c r="Q221" i="4"/>
  <c r="P221" i="4"/>
  <c r="O221" i="4"/>
  <c r="N221" i="4"/>
  <c r="M221" i="4"/>
  <c r="L221" i="4"/>
  <c r="K221" i="4"/>
  <c r="J221" i="4"/>
  <c r="I221" i="4"/>
  <c r="H221" i="4"/>
  <c r="G221" i="4"/>
  <c r="F221" i="4"/>
  <c r="E221" i="4"/>
  <c r="D221" i="4"/>
  <c r="C221" i="4"/>
  <c r="B221" i="4"/>
  <c r="AG220" i="4"/>
  <c r="AF220" i="4"/>
  <c r="AE220" i="4"/>
  <c r="AD220" i="4"/>
  <c r="AC220" i="4"/>
  <c r="AB220" i="4"/>
  <c r="AA220" i="4"/>
  <c r="Z220" i="4"/>
  <c r="Y220" i="4"/>
  <c r="X220" i="4"/>
  <c r="W220" i="4"/>
  <c r="V220" i="4"/>
  <c r="U220" i="4"/>
  <c r="T220" i="4"/>
  <c r="S220" i="4"/>
  <c r="R220" i="4"/>
  <c r="Q220" i="4"/>
  <c r="P220" i="4"/>
  <c r="O220" i="4"/>
  <c r="N220" i="4"/>
  <c r="M220" i="4"/>
  <c r="L220" i="4"/>
  <c r="K220" i="4"/>
  <c r="J220" i="4"/>
  <c r="I220" i="4"/>
  <c r="H220" i="4"/>
  <c r="G220" i="4"/>
  <c r="F220" i="4"/>
  <c r="E220" i="4"/>
  <c r="D220" i="4"/>
  <c r="C220" i="4"/>
  <c r="B220" i="4"/>
  <c r="AG219" i="4"/>
  <c r="AF219" i="4"/>
  <c r="AE219" i="4"/>
  <c r="AD219" i="4"/>
  <c r="AC219" i="4"/>
  <c r="AB219" i="4"/>
  <c r="AA219" i="4"/>
  <c r="Z219" i="4"/>
  <c r="Y219" i="4"/>
  <c r="X219" i="4"/>
  <c r="W219" i="4"/>
  <c r="V219" i="4"/>
  <c r="U219" i="4"/>
  <c r="T219" i="4"/>
  <c r="S219" i="4"/>
  <c r="R219" i="4"/>
  <c r="Q219" i="4"/>
  <c r="P219" i="4"/>
  <c r="O219" i="4"/>
  <c r="N219" i="4"/>
  <c r="M219" i="4"/>
  <c r="L219" i="4"/>
  <c r="K219" i="4"/>
  <c r="J219" i="4"/>
  <c r="I219" i="4"/>
  <c r="H219" i="4"/>
  <c r="G219" i="4"/>
  <c r="F219" i="4"/>
  <c r="E219" i="4"/>
  <c r="D219" i="4"/>
  <c r="C219" i="4"/>
  <c r="B219" i="4"/>
  <c r="AG218" i="4"/>
  <c r="AF218" i="4"/>
  <c r="AE218" i="4"/>
  <c r="AD218" i="4"/>
  <c r="AC218" i="4"/>
  <c r="AB218" i="4"/>
  <c r="AA218" i="4"/>
  <c r="Z218" i="4"/>
  <c r="Y218" i="4"/>
  <c r="X218" i="4"/>
  <c r="W218" i="4"/>
  <c r="V218" i="4"/>
  <c r="U218" i="4"/>
  <c r="T218" i="4"/>
  <c r="S218" i="4"/>
  <c r="R218" i="4"/>
  <c r="Q218" i="4"/>
  <c r="P218" i="4"/>
  <c r="O218" i="4"/>
  <c r="N218" i="4"/>
  <c r="M218" i="4"/>
  <c r="L218" i="4"/>
  <c r="K218" i="4"/>
  <c r="J218" i="4"/>
  <c r="I218" i="4"/>
  <c r="H218" i="4"/>
  <c r="G218" i="4"/>
  <c r="F218" i="4"/>
  <c r="E218" i="4"/>
  <c r="D218" i="4"/>
  <c r="C218" i="4"/>
  <c r="B218" i="4"/>
  <c r="AG217" i="4"/>
  <c r="AF217" i="4"/>
  <c r="AE217" i="4"/>
  <c r="AD217" i="4"/>
  <c r="AC217" i="4"/>
  <c r="AB217" i="4"/>
  <c r="AA217" i="4"/>
  <c r="Z217" i="4"/>
  <c r="Y217" i="4"/>
  <c r="X217" i="4"/>
  <c r="W217" i="4"/>
  <c r="V217" i="4"/>
  <c r="U217" i="4"/>
  <c r="T217" i="4"/>
  <c r="S217" i="4"/>
  <c r="R217" i="4"/>
  <c r="Q217" i="4"/>
  <c r="P217" i="4"/>
  <c r="O217" i="4"/>
  <c r="N217" i="4"/>
  <c r="M217" i="4"/>
  <c r="L217" i="4"/>
  <c r="K217" i="4"/>
  <c r="J217" i="4"/>
  <c r="I217" i="4"/>
  <c r="H217" i="4"/>
  <c r="G217" i="4"/>
  <c r="F217" i="4"/>
  <c r="E217" i="4"/>
  <c r="D217" i="4"/>
  <c r="C217" i="4"/>
  <c r="B217" i="4"/>
  <c r="AG216" i="4"/>
  <c r="AF216" i="4"/>
  <c r="AE216" i="4"/>
  <c r="AD216" i="4"/>
  <c r="AC216" i="4"/>
  <c r="AB216" i="4"/>
  <c r="AA216" i="4"/>
  <c r="Z216" i="4"/>
  <c r="Y216" i="4"/>
  <c r="X216" i="4"/>
  <c r="W216" i="4"/>
  <c r="V216" i="4"/>
  <c r="U216" i="4"/>
  <c r="T216" i="4"/>
  <c r="S216" i="4"/>
  <c r="R216" i="4"/>
  <c r="Q216" i="4"/>
  <c r="P216" i="4"/>
  <c r="O216" i="4"/>
  <c r="N216" i="4"/>
  <c r="M216" i="4"/>
  <c r="L216" i="4"/>
  <c r="K216" i="4"/>
  <c r="J216" i="4"/>
  <c r="I216" i="4"/>
  <c r="H216" i="4"/>
  <c r="G216" i="4"/>
  <c r="F216" i="4"/>
  <c r="E216" i="4"/>
  <c r="D216" i="4"/>
  <c r="C216" i="4"/>
  <c r="B216" i="4"/>
  <c r="AG215" i="4"/>
  <c r="AF215" i="4"/>
  <c r="AE215" i="4"/>
  <c r="AD215" i="4"/>
  <c r="AC215" i="4"/>
  <c r="AB215" i="4"/>
  <c r="AA215" i="4"/>
  <c r="Z215" i="4"/>
  <c r="Y215" i="4"/>
  <c r="X215" i="4"/>
  <c r="W215" i="4"/>
  <c r="V215" i="4"/>
  <c r="U215" i="4"/>
  <c r="T215" i="4"/>
  <c r="S215" i="4"/>
  <c r="R215" i="4"/>
  <c r="Q215" i="4"/>
  <c r="P215" i="4"/>
  <c r="O215" i="4"/>
  <c r="N215" i="4"/>
  <c r="M215" i="4"/>
  <c r="L215" i="4"/>
  <c r="K215" i="4"/>
  <c r="J215" i="4"/>
  <c r="I215" i="4"/>
  <c r="H215" i="4"/>
  <c r="G215" i="4"/>
  <c r="F215" i="4"/>
  <c r="E215" i="4"/>
  <c r="D215" i="4"/>
  <c r="C215" i="4"/>
  <c r="B215" i="4"/>
  <c r="AG214" i="4"/>
  <c r="AF214" i="4"/>
  <c r="AE214" i="4"/>
  <c r="AD214" i="4"/>
  <c r="AC214" i="4"/>
  <c r="AB214" i="4"/>
  <c r="AA214" i="4"/>
  <c r="Z214" i="4"/>
  <c r="Y214" i="4"/>
  <c r="X214" i="4"/>
  <c r="W214" i="4"/>
  <c r="V214" i="4"/>
  <c r="U214" i="4"/>
  <c r="T214" i="4"/>
  <c r="S214" i="4"/>
  <c r="R214" i="4"/>
  <c r="Q214" i="4"/>
  <c r="P214" i="4"/>
  <c r="O214" i="4"/>
  <c r="N214" i="4"/>
  <c r="M214" i="4"/>
  <c r="L214" i="4"/>
  <c r="K214" i="4"/>
  <c r="J214" i="4"/>
  <c r="I214" i="4"/>
  <c r="H214" i="4"/>
  <c r="G214" i="4"/>
  <c r="F214" i="4"/>
  <c r="E214" i="4"/>
  <c r="D214" i="4"/>
  <c r="C214" i="4"/>
  <c r="B214" i="4"/>
  <c r="AG213" i="4"/>
  <c r="AF213" i="4"/>
  <c r="AE213" i="4"/>
  <c r="AD213" i="4"/>
  <c r="AC213" i="4"/>
  <c r="AB213" i="4"/>
  <c r="AA213" i="4"/>
  <c r="Z213" i="4"/>
  <c r="Y213" i="4"/>
  <c r="X213" i="4"/>
  <c r="W213" i="4"/>
  <c r="V213" i="4"/>
  <c r="U213" i="4"/>
  <c r="T213" i="4"/>
  <c r="S213" i="4"/>
  <c r="R213" i="4"/>
  <c r="Q213" i="4"/>
  <c r="P213" i="4"/>
  <c r="O213" i="4"/>
  <c r="N213" i="4"/>
  <c r="M213" i="4"/>
  <c r="L213" i="4"/>
  <c r="K213" i="4"/>
  <c r="J213" i="4"/>
  <c r="I213" i="4"/>
  <c r="H213" i="4"/>
  <c r="G213" i="4"/>
  <c r="F213" i="4"/>
  <c r="E213" i="4"/>
  <c r="D213" i="4"/>
  <c r="C213" i="4"/>
  <c r="B213" i="4"/>
  <c r="AG212" i="4"/>
  <c r="AF212" i="4"/>
  <c r="AE212" i="4"/>
  <c r="AD212" i="4"/>
  <c r="AC212" i="4"/>
  <c r="AB212" i="4"/>
  <c r="AA212" i="4"/>
  <c r="Z212" i="4"/>
  <c r="Y212" i="4"/>
  <c r="X212" i="4"/>
  <c r="W212" i="4"/>
  <c r="V212" i="4"/>
  <c r="U212" i="4"/>
  <c r="T212" i="4"/>
  <c r="S212" i="4"/>
  <c r="R212" i="4"/>
  <c r="Q212" i="4"/>
  <c r="P212" i="4"/>
  <c r="O212" i="4"/>
  <c r="N212" i="4"/>
  <c r="M212" i="4"/>
  <c r="L212" i="4"/>
  <c r="K212" i="4"/>
  <c r="J212" i="4"/>
  <c r="I212" i="4"/>
  <c r="H212" i="4"/>
  <c r="G212" i="4"/>
  <c r="F212" i="4"/>
  <c r="E212" i="4"/>
  <c r="D212" i="4"/>
  <c r="C212" i="4"/>
  <c r="B212" i="4"/>
  <c r="AG211" i="4"/>
  <c r="AF211" i="4"/>
  <c r="AE211" i="4"/>
  <c r="AD211" i="4"/>
  <c r="AC211" i="4"/>
  <c r="AB211" i="4"/>
  <c r="AA211" i="4"/>
  <c r="Z211" i="4"/>
  <c r="Y211" i="4"/>
  <c r="X211" i="4"/>
  <c r="W211" i="4"/>
  <c r="V211" i="4"/>
  <c r="U211" i="4"/>
  <c r="T211" i="4"/>
  <c r="S211" i="4"/>
  <c r="R211" i="4"/>
  <c r="Q211" i="4"/>
  <c r="P211" i="4"/>
  <c r="O211" i="4"/>
  <c r="N211" i="4"/>
  <c r="M211" i="4"/>
  <c r="L211" i="4"/>
  <c r="K211" i="4"/>
  <c r="J211" i="4"/>
  <c r="I211" i="4"/>
  <c r="H211" i="4"/>
  <c r="G211" i="4"/>
  <c r="F211" i="4"/>
  <c r="E211" i="4"/>
  <c r="D211" i="4"/>
  <c r="C211" i="4"/>
  <c r="B211" i="4"/>
  <c r="AG210" i="4"/>
  <c r="AF210" i="4"/>
  <c r="AE210" i="4"/>
  <c r="AD210" i="4"/>
  <c r="AC210" i="4"/>
  <c r="AB210" i="4"/>
  <c r="AA210" i="4"/>
  <c r="Z210" i="4"/>
  <c r="Y210" i="4"/>
  <c r="X210" i="4"/>
  <c r="W210" i="4"/>
  <c r="V210" i="4"/>
  <c r="U210" i="4"/>
  <c r="T210" i="4"/>
  <c r="S210" i="4"/>
  <c r="R210" i="4"/>
  <c r="Q210" i="4"/>
  <c r="P210" i="4"/>
  <c r="O210" i="4"/>
  <c r="N210" i="4"/>
  <c r="M210" i="4"/>
  <c r="L210" i="4"/>
  <c r="K210" i="4"/>
  <c r="J210" i="4"/>
  <c r="I210" i="4"/>
  <c r="H210" i="4"/>
  <c r="G210" i="4"/>
  <c r="F210" i="4"/>
  <c r="E210" i="4"/>
  <c r="D210" i="4"/>
  <c r="C210" i="4"/>
  <c r="B210" i="4"/>
  <c r="AG209" i="4"/>
  <c r="AF209" i="4"/>
  <c r="AE209" i="4"/>
  <c r="AD209" i="4"/>
  <c r="AC209" i="4"/>
  <c r="AB209" i="4"/>
  <c r="AA209" i="4"/>
  <c r="Z209" i="4"/>
  <c r="Y209" i="4"/>
  <c r="X209" i="4"/>
  <c r="W209" i="4"/>
  <c r="V209" i="4"/>
  <c r="U209" i="4"/>
  <c r="T209" i="4"/>
  <c r="S209" i="4"/>
  <c r="R209" i="4"/>
  <c r="Q209" i="4"/>
  <c r="P209" i="4"/>
  <c r="O209" i="4"/>
  <c r="N209" i="4"/>
  <c r="M209" i="4"/>
  <c r="L209" i="4"/>
  <c r="K209" i="4"/>
  <c r="J209" i="4"/>
  <c r="I209" i="4"/>
  <c r="H209" i="4"/>
  <c r="G209" i="4"/>
  <c r="F209" i="4"/>
  <c r="E209" i="4"/>
  <c r="D209" i="4"/>
  <c r="C209" i="4"/>
  <c r="B209" i="4"/>
  <c r="AG208" i="4"/>
  <c r="AF208" i="4"/>
  <c r="AE208" i="4"/>
  <c r="AD208" i="4"/>
  <c r="AC208" i="4"/>
  <c r="AB208" i="4"/>
  <c r="AA208" i="4"/>
  <c r="Z208" i="4"/>
  <c r="Y208" i="4"/>
  <c r="X208" i="4"/>
  <c r="W208" i="4"/>
  <c r="V208" i="4"/>
  <c r="U208" i="4"/>
  <c r="T208" i="4"/>
  <c r="S208" i="4"/>
  <c r="R208" i="4"/>
  <c r="Q208" i="4"/>
  <c r="P208" i="4"/>
  <c r="O208" i="4"/>
  <c r="N208" i="4"/>
  <c r="M208" i="4"/>
  <c r="L208" i="4"/>
  <c r="K208" i="4"/>
  <c r="J208" i="4"/>
  <c r="I208" i="4"/>
  <c r="H208" i="4"/>
  <c r="G208" i="4"/>
  <c r="F208" i="4"/>
  <c r="E208" i="4"/>
  <c r="D208" i="4"/>
  <c r="C208" i="4"/>
  <c r="B208" i="4"/>
  <c r="AG207" i="4"/>
  <c r="AF207" i="4"/>
  <c r="AE207" i="4"/>
  <c r="AD207" i="4"/>
  <c r="AC207" i="4"/>
  <c r="AB207" i="4"/>
  <c r="AA207" i="4"/>
  <c r="Z207" i="4"/>
  <c r="Y207" i="4"/>
  <c r="X207" i="4"/>
  <c r="W207" i="4"/>
  <c r="V207" i="4"/>
  <c r="U207" i="4"/>
  <c r="T207" i="4"/>
  <c r="S207" i="4"/>
  <c r="R207" i="4"/>
  <c r="Q207" i="4"/>
  <c r="P207" i="4"/>
  <c r="O207" i="4"/>
  <c r="N207" i="4"/>
  <c r="M207" i="4"/>
  <c r="L207" i="4"/>
  <c r="K207" i="4"/>
  <c r="J207" i="4"/>
  <c r="I207" i="4"/>
  <c r="H207" i="4"/>
  <c r="G207" i="4"/>
  <c r="F207" i="4"/>
  <c r="E207" i="4"/>
  <c r="D207" i="4"/>
  <c r="C207" i="4"/>
  <c r="B207" i="4"/>
  <c r="AG206" i="4"/>
  <c r="AF206" i="4"/>
  <c r="AE206" i="4"/>
  <c r="AD206" i="4"/>
  <c r="AC206" i="4"/>
  <c r="AB206" i="4"/>
  <c r="AA206" i="4"/>
  <c r="Z206" i="4"/>
  <c r="Y206" i="4"/>
  <c r="X206" i="4"/>
  <c r="W206" i="4"/>
  <c r="V206" i="4"/>
  <c r="U206" i="4"/>
  <c r="T206" i="4"/>
  <c r="S206" i="4"/>
  <c r="R206" i="4"/>
  <c r="Q206" i="4"/>
  <c r="P206" i="4"/>
  <c r="O206" i="4"/>
  <c r="N206" i="4"/>
  <c r="M206" i="4"/>
  <c r="L206" i="4"/>
  <c r="K206" i="4"/>
  <c r="J206" i="4"/>
  <c r="I206" i="4"/>
  <c r="H206" i="4"/>
  <c r="G206" i="4"/>
  <c r="F206" i="4"/>
  <c r="E206" i="4"/>
  <c r="D206" i="4"/>
  <c r="C206" i="4"/>
  <c r="B206" i="4"/>
  <c r="AG205" i="4"/>
  <c r="AF205" i="4"/>
  <c r="AE205" i="4"/>
  <c r="AD205" i="4"/>
  <c r="AC205" i="4"/>
  <c r="AB205" i="4"/>
  <c r="AA205" i="4"/>
  <c r="Z205" i="4"/>
  <c r="Y205" i="4"/>
  <c r="X205" i="4"/>
  <c r="W205" i="4"/>
  <c r="V205" i="4"/>
  <c r="U205" i="4"/>
  <c r="T205" i="4"/>
  <c r="S205" i="4"/>
  <c r="R205" i="4"/>
  <c r="Q205" i="4"/>
  <c r="P205" i="4"/>
  <c r="O205" i="4"/>
  <c r="N205" i="4"/>
  <c r="M205" i="4"/>
  <c r="L205" i="4"/>
  <c r="K205" i="4"/>
  <c r="J205" i="4"/>
  <c r="I205" i="4"/>
  <c r="H205" i="4"/>
  <c r="G205" i="4"/>
  <c r="F205" i="4"/>
  <c r="E205" i="4"/>
  <c r="D205" i="4"/>
  <c r="C205" i="4"/>
  <c r="B205" i="4"/>
  <c r="AG204" i="4"/>
  <c r="AF204" i="4"/>
  <c r="AE204" i="4"/>
  <c r="AD204" i="4"/>
  <c r="AC204" i="4"/>
  <c r="AB204" i="4"/>
  <c r="AA204" i="4"/>
  <c r="Z204" i="4"/>
  <c r="Y204" i="4"/>
  <c r="X204" i="4"/>
  <c r="W204" i="4"/>
  <c r="V204" i="4"/>
  <c r="U204" i="4"/>
  <c r="T204" i="4"/>
  <c r="S204" i="4"/>
  <c r="R204" i="4"/>
  <c r="Q204" i="4"/>
  <c r="P204" i="4"/>
  <c r="O204" i="4"/>
  <c r="N204" i="4"/>
  <c r="M204" i="4"/>
  <c r="L204" i="4"/>
  <c r="K204" i="4"/>
  <c r="J204" i="4"/>
  <c r="I204" i="4"/>
  <c r="H204" i="4"/>
  <c r="G204" i="4"/>
  <c r="F204" i="4"/>
  <c r="E204" i="4"/>
  <c r="D204" i="4"/>
  <c r="C204" i="4"/>
  <c r="B204" i="4"/>
  <c r="AG203" i="4"/>
  <c r="AF203" i="4"/>
  <c r="AE203" i="4"/>
  <c r="AD203" i="4"/>
  <c r="AC203" i="4"/>
  <c r="AB203" i="4"/>
  <c r="AA203" i="4"/>
  <c r="Z203" i="4"/>
  <c r="Y203" i="4"/>
  <c r="X203" i="4"/>
  <c r="W203" i="4"/>
  <c r="V203" i="4"/>
  <c r="U203" i="4"/>
  <c r="T203" i="4"/>
  <c r="S203" i="4"/>
  <c r="R203" i="4"/>
  <c r="Q203" i="4"/>
  <c r="P203" i="4"/>
  <c r="O203" i="4"/>
  <c r="N203" i="4"/>
  <c r="M203" i="4"/>
  <c r="L203" i="4"/>
  <c r="K203" i="4"/>
  <c r="J203" i="4"/>
  <c r="I203" i="4"/>
  <c r="H203" i="4"/>
  <c r="G203" i="4"/>
  <c r="F203" i="4"/>
  <c r="E203" i="4"/>
  <c r="D203" i="4"/>
  <c r="C203" i="4"/>
  <c r="B203" i="4"/>
  <c r="AG202" i="4"/>
  <c r="AF202" i="4"/>
  <c r="AE202" i="4"/>
  <c r="AD202" i="4"/>
  <c r="AC202" i="4"/>
  <c r="AB202" i="4"/>
  <c r="AA202" i="4"/>
  <c r="Z202" i="4"/>
  <c r="Y202" i="4"/>
  <c r="X202" i="4"/>
  <c r="W202" i="4"/>
  <c r="V202" i="4"/>
  <c r="U202" i="4"/>
  <c r="T202" i="4"/>
  <c r="S202" i="4"/>
  <c r="R202" i="4"/>
  <c r="Q202" i="4"/>
  <c r="P202" i="4"/>
  <c r="O202" i="4"/>
  <c r="N202" i="4"/>
  <c r="M202" i="4"/>
  <c r="L202" i="4"/>
  <c r="K202" i="4"/>
  <c r="J202" i="4"/>
  <c r="I202" i="4"/>
  <c r="H202" i="4"/>
  <c r="G202" i="4"/>
  <c r="F202" i="4"/>
  <c r="E202" i="4"/>
  <c r="D202" i="4"/>
  <c r="C202" i="4"/>
  <c r="B202" i="4"/>
  <c r="AG201" i="4"/>
  <c r="AF201" i="4"/>
  <c r="AE201" i="4"/>
  <c r="AD201" i="4"/>
  <c r="AC201" i="4"/>
  <c r="AB201" i="4"/>
  <c r="AA201" i="4"/>
  <c r="Z201" i="4"/>
  <c r="Y201" i="4"/>
  <c r="X201" i="4"/>
  <c r="W201" i="4"/>
  <c r="V201" i="4"/>
  <c r="U201" i="4"/>
  <c r="T201" i="4"/>
  <c r="S201" i="4"/>
  <c r="R201" i="4"/>
  <c r="Q201" i="4"/>
  <c r="P201" i="4"/>
  <c r="O201" i="4"/>
  <c r="N201" i="4"/>
  <c r="M201" i="4"/>
  <c r="L201" i="4"/>
  <c r="K201" i="4"/>
  <c r="J201" i="4"/>
  <c r="I201" i="4"/>
  <c r="H201" i="4"/>
  <c r="G201" i="4"/>
  <c r="F201" i="4"/>
  <c r="E201" i="4"/>
  <c r="D201" i="4"/>
  <c r="C201" i="4"/>
  <c r="B201" i="4"/>
  <c r="AG200" i="4"/>
  <c r="AF200" i="4"/>
  <c r="AE200" i="4"/>
  <c r="AD200" i="4"/>
  <c r="AC200" i="4"/>
  <c r="AB200" i="4"/>
  <c r="AA200" i="4"/>
  <c r="Z200" i="4"/>
  <c r="Y200" i="4"/>
  <c r="X200" i="4"/>
  <c r="W200" i="4"/>
  <c r="V200" i="4"/>
  <c r="U200" i="4"/>
  <c r="T200" i="4"/>
  <c r="S200" i="4"/>
  <c r="R200" i="4"/>
  <c r="Q200" i="4"/>
  <c r="P200" i="4"/>
  <c r="O200" i="4"/>
  <c r="N200" i="4"/>
  <c r="M200" i="4"/>
  <c r="L200" i="4"/>
  <c r="K200" i="4"/>
  <c r="J200" i="4"/>
  <c r="I200" i="4"/>
  <c r="H200" i="4"/>
  <c r="G200" i="4"/>
  <c r="F200" i="4"/>
  <c r="E200" i="4"/>
  <c r="D200" i="4"/>
  <c r="C200" i="4"/>
  <c r="B200" i="4"/>
  <c r="AG199" i="4"/>
  <c r="AF199" i="4"/>
  <c r="AE199" i="4"/>
  <c r="AD199" i="4"/>
  <c r="AC199" i="4"/>
  <c r="AB199" i="4"/>
  <c r="AA199" i="4"/>
  <c r="Z199" i="4"/>
  <c r="Y199" i="4"/>
  <c r="X199" i="4"/>
  <c r="W199" i="4"/>
  <c r="V199" i="4"/>
  <c r="U199" i="4"/>
  <c r="T199" i="4"/>
  <c r="S199" i="4"/>
  <c r="R199" i="4"/>
  <c r="Q199" i="4"/>
  <c r="P199" i="4"/>
  <c r="O199" i="4"/>
  <c r="N199" i="4"/>
  <c r="M199" i="4"/>
  <c r="L199" i="4"/>
  <c r="K199" i="4"/>
  <c r="J199" i="4"/>
  <c r="I199" i="4"/>
  <c r="H199" i="4"/>
  <c r="G199" i="4"/>
  <c r="F199" i="4"/>
  <c r="E199" i="4"/>
  <c r="D199" i="4"/>
  <c r="C199" i="4"/>
  <c r="B199" i="4"/>
  <c r="AG198" i="4"/>
  <c r="AF198" i="4"/>
  <c r="AE198" i="4"/>
  <c r="AD198" i="4"/>
  <c r="AC198" i="4"/>
  <c r="AB198" i="4"/>
  <c r="AA198" i="4"/>
  <c r="Z198" i="4"/>
  <c r="Y198" i="4"/>
  <c r="X198" i="4"/>
  <c r="W198" i="4"/>
  <c r="V198" i="4"/>
  <c r="U198" i="4"/>
  <c r="T198" i="4"/>
  <c r="S198" i="4"/>
  <c r="R198" i="4"/>
  <c r="Q198" i="4"/>
  <c r="P198" i="4"/>
  <c r="O198" i="4"/>
  <c r="N198" i="4"/>
  <c r="M198" i="4"/>
  <c r="L198" i="4"/>
  <c r="K198" i="4"/>
  <c r="J198" i="4"/>
  <c r="I198" i="4"/>
  <c r="H198" i="4"/>
  <c r="G198" i="4"/>
  <c r="F198" i="4"/>
  <c r="E198" i="4"/>
  <c r="D198" i="4"/>
  <c r="C198" i="4"/>
  <c r="B198" i="4"/>
  <c r="AG197" i="4"/>
  <c r="AF197" i="4"/>
  <c r="AE197" i="4"/>
  <c r="AD197" i="4"/>
  <c r="AC197" i="4"/>
  <c r="AB197" i="4"/>
  <c r="AA197" i="4"/>
  <c r="Z197" i="4"/>
  <c r="Y197" i="4"/>
  <c r="X197" i="4"/>
  <c r="W197" i="4"/>
  <c r="V197" i="4"/>
  <c r="U197" i="4"/>
  <c r="T197" i="4"/>
  <c r="S197" i="4"/>
  <c r="R197" i="4"/>
  <c r="Q197" i="4"/>
  <c r="P197" i="4"/>
  <c r="O197" i="4"/>
  <c r="N197" i="4"/>
  <c r="M197" i="4"/>
  <c r="L197" i="4"/>
  <c r="K197" i="4"/>
  <c r="J197" i="4"/>
  <c r="I197" i="4"/>
  <c r="H197" i="4"/>
  <c r="G197" i="4"/>
  <c r="F197" i="4"/>
  <c r="E197" i="4"/>
  <c r="D197" i="4"/>
  <c r="C197" i="4"/>
  <c r="B197" i="4"/>
  <c r="AG196" i="4"/>
  <c r="AF196" i="4"/>
  <c r="AE196" i="4"/>
  <c r="AD196" i="4"/>
  <c r="AC196" i="4"/>
  <c r="AB196" i="4"/>
  <c r="AA196" i="4"/>
  <c r="Z196" i="4"/>
  <c r="Y196" i="4"/>
  <c r="X196" i="4"/>
  <c r="W196" i="4"/>
  <c r="V196" i="4"/>
  <c r="U196" i="4"/>
  <c r="T196" i="4"/>
  <c r="S196" i="4"/>
  <c r="R196" i="4"/>
  <c r="Q196" i="4"/>
  <c r="P196" i="4"/>
  <c r="O196" i="4"/>
  <c r="N196" i="4"/>
  <c r="M196" i="4"/>
  <c r="L196" i="4"/>
  <c r="K196" i="4"/>
  <c r="J196" i="4"/>
  <c r="I196" i="4"/>
  <c r="H196" i="4"/>
  <c r="G196" i="4"/>
  <c r="F196" i="4"/>
  <c r="E196" i="4"/>
  <c r="D196" i="4"/>
  <c r="C196" i="4"/>
  <c r="B196" i="4"/>
  <c r="AG195" i="4"/>
  <c r="AF195" i="4"/>
  <c r="AE195" i="4"/>
  <c r="AD195" i="4"/>
  <c r="AC195" i="4"/>
  <c r="AB195" i="4"/>
  <c r="AA195" i="4"/>
  <c r="Z195" i="4"/>
  <c r="Y195" i="4"/>
  <c r="X195" i="4"/>
  <c r="W195" i="4"/>
  <c r="V195" i="4"/>
  <c r="U195" i="4"/>
  <c r="T195" i="4"/>
  <c r="S195" i="4"/>
  <c r="R195" i="4"/>
  <c r="Q195" i="4"/>
  <c r="P195" i="4"/>
  <c r="O195" i="4"/>
  <c r="N195" i="4"/>
  <c r="M195" i="4"/>
  <c r="L195" i="4"/>
  <c r="K195" i="4"/>
  <c r="J195" i="4"/>
  <c r="I195" i="4"/>
  <c r="H195" i="4"/>
  <c r="G195" i="4"/>
  <c r="F195" i="4"/>
  <c r="E195" i="4"/>
  <c r="D195" i="4"/>
  <c r="C195" i="4"/>
  <c r="B195" i="4"/>
  <c r="AG194" i="4"/>
  <c r="AF194" i="4"/>
  <c r="AE194" i="4"/>
  <c r="AD194" i="4"/>
  <c r="AC194" i="4"/>
  <c r="AB194" i="4"/>
  <c r="AA194" i="4"/>
  <c r="Z194" i="4"/>
  <c r="Y194" i="4"/>
  <c r="X194" i="4"/>
  <c r="W194" i="4"/>
  <c r="V194" i="4"/>
  <c r="U194" i="4"/>
  <c r="T194" i="4"/>
  <c r="S194" i="4"/>
  <c r="R194" i="4"/>
  <c r="Q194" i="4"/>
  <c r="P194" i="4"/>
  <c r="O194" i="4"/>
  <c r="N194" i="4"/>
  <c r="M194" i="4"/>
  <c r="L194" i="4"/>
  <c r="K194" i="4"/>
  <c r="J194" i="4"/>
  <c r="I194" i="4"/>
  <c r="H194" i="4"/>
  <c r="G194" i="4"/>
  <c r="F194" i="4"/>
  <c r="E194" i="4"/>
  <c r="D194" i="4"/>
  <c r="C194" i="4"/>
  <c r="B194" i="4"/>
  <c r="AG193" i="4"/>
  <c r="AF193" i="4"/>
  <c r="AE193" i="4"/>
  <c r="AD193" i="4"/>
  <c r="AC193" i="4"/>
  <c r="AB193" i="4"/>
  <c r="AA193" i="4"/>
  <c r="Z193" i="4"/>
  <c r="Y193" i="4"/>
  <c r="X193" i="4"/>
  <c r="W193" i="4"/>
  <c r="V193" i="4"/>
  <c r="U193" i="4"/>
  <c r="T193" i="4"/>
  <c r="S193" i="4"/>
  <c r="R193" i="4"/>
  <c r="Q193" i="4"/>
  <c r="P193" i="4"/>
  <c r="O193" i="4"/>
  <c r="N193" i="4"/>
  <c r="M193" i="4"/>
  <c r="L193" i="4"/>
  <c r="K193" i="4"/>
  <c r="J193" i="4"/>
  <c r="I193" i="4"/>
  <c r="H193" i="4"/>
  <c r="G193" i="4"/>
  <c r="F193" i="4"/>
  <c r="E193" i="4"/>
  <c r="D193" i="4"/>
  <c r="C193" i="4"/>
  <c r="B193" i="4"/>
  <c r="AG192" i="4"/>
  <c r="AF192" i="4"/>
  <c r="AE192" i="4"/>
  <c r="AD192" i="4"/>
  <c r="AC192" i="4"/>
  <c r="AB192" i="4"/>
  <c r="AA192" i="4"/>
  <c r="Z192" i="4"/>
  <c r="Y192" i="4"/>
  <c r="X192" i="4"/>
  <c r="W192" i="4"/>
  <c r="V192" i="4"/>
  <c r="U192" i="4"/>
  <c r="T192" i="4"/>
  <c r="S192" i="4"/>
  <c r="R192" i="4"/>
  <c r="Q192" i="4"/>
  <c r="P192" i="4"/>
  <c r="O192" i="4"/>
  <c r="N192" i="4"/>
  <c r="M192" i="4"/>
  <c r="L192" i="4"/>
  <c r="K192" i="4"/>
  <c r="J192" i="4"/>
  <c r="I192" i="4"/>
  <c r="H192" i="4"/>
  <c r="G192" i="4"/>
  <c r="F192" i="4"/>
  <c r="E192" i="4"/>
  <c r="D192" i="4"/>
  <c r="C192" i="4"/>
  <c r="B192" i="4"/>
  <c r="AG191" i="4"/>
  <c r="AF191" i="4"/>
  <c r="AE191" i="4"/>
  <c r="AD191" i="4"/>
  <c r="AC191" i="4"/>
  <c r="AB191" i="4"/>
  <c r="AA191" i="4"/>
  <c r="Z191" i="4"/>
  <c r="Y191" i="4"/>
  <c r="X191" i="4"/>
  <c r="W191" i="4"/>
  <c r="V191" i="4"/>
  <c r="U191" i="4"/>
  <c r="T191" i="4"/>
  <c r="S191" i="4"/>
  <c r="R191" i="4"/>
  <c r="Q191" i="4"/>
  <c r="P191" i="4"/>
  <c r="O191" i="4"/>
  <c r="N191" i="4"/>
  <c r="M191" i="4"/>
  <c r="L191" i="4"/>
  <c r="K191" i="4"/>
  <c r="J191" i="4"/>
  <c r="I191" i="4"/>
  <c r="H191" i="4"/>
  <c r="G191" i="4"/>
  <c r="F191" i="4"/>
  <c r="E191" i="4"/>
  <c r="D191" i="4"/>
  <c r="C191" i="4"/>
  <c r="B191" i="4"/>
  <c r="AG190" i="4"/>
  <c r="AF190" i="4"/>
  <c r="AE190" i="4"/>
  <c r="AD190" i="4"/>
  <c r="AC190" i="4"/>
  <c r="AB190" i="4"/>
  <c r="AA190" i="4"/>
  <c r="Z190" i="4"/>
  <c r="Y190" i="4"/>
  <c r="X190" i="4"/>
  <c r="W190" i="4"/>
  <c r="V190" i="4"/>
  <c r="U190" i="4"/>
  <c r="T190" i="4"/>
  <c r="S190" i="4"/>
  <c r="R190" i="4"/>
  <c r="Q190" i="4"/>
  <c r="P190" i="4"/>
  <c r="O190" i="4"/>
  <c r="N190" i="4"/>
  <c r="M190" i="4"/>
  <c r="L190" i="4"/>
  <c r="K190" i="4"/>
  <c r="J190" i="4"/>
  <c r="I190" i="4"/>
  <c r="H190" i="4"/>
  <c r="G190" i="4"/>
  <c r="F190" i="4"/>
  <c r="E190" i="4"/>
  <c r="D190" i="4"/>
  <c r="C190" i="4"/>
  <c r="B190" i="4"/>
  <c r="AG189" i="4"/>
  <c r="AF189" i="4"/>
  <c r="AE189" i="4"/>
  <c r="AD189" i="4"/>
  <c r="AC189" i="4"/>
  <c r="AB189" i="4"/>
  <c r="AA189" i="4"/>
  <c r="Z189" i="4"/>
  <c r="Y189" i="4"/>
  <c r="X189" i="4"/>
  <c r="W189" i="4"/>
  <c r="V189" i="4"/>
  <c r="U189" i="4"/>
  <c r="T189" i="4"/>
  <c r="S189" i="4"/>
  <c r="R189" i="4"/>
  <c r="Q189" i="4"/>
  <c r="P189" i="4"/>
  <c r="O189" i="4"/>
  <c r="N189" i="4"/>
  <c r="M189" i="4"/>
  <c r="L189" i="4"/>
  <c r="K189" i="4"/>
  <c r="J189" i="4"/>
  <c r="I189" i="4"/>
  <c r="H189" i="4"/>
  <c r="G189" i="4"/>
  <c r="F189" i="4"/>
  <c r="E189" i="4"/>
  <c r="D189" i="4"/>
  <c r="C189" i="4"/>
  <c r="B189" i="4"/>
  <c r="AG188" i="4"/>
  <c r="AF188" i="4"/>
  <c r="AE188" i="4"/>
  <c r="AD188" i="4"/>
  <c r="AC188" i="4"/>
  <c r="AB188" i="4"/>
  <c r="AA188" i="4"/>
  <c r="Z188" i="4"/>
  <c r="Y188" i="4"/>
  <c r="X188" i="4"/>
  <c r="W188" i="4"/>
  <c r="V188" i="4"/>
  <c r="U188" i="4"/>
  <c r="T188" i="4"/>
  <c r="S188" i="4"/>
  <c r="R188" i="4"/>
  <c r="Q188" i="4"/>
  <c r="P188" i="4"/>
  <c r="O188" i="4"/>
  <c r="N188" i="4"/>
  <c r="M188" i="4"/>
  <c r="L188" i="4"/>
  <c r="K188" i="4"/>
  <c r="J188" i="4"/>
  <c r="I188" i="4"/>
  <c r="H188" i="4"/>
  <c r="G188" i="4"/>
  <c r="F188" i="4"/>
  <c r="E188" i="4"/>
  <c r="D188" i="4"/>
  <c r="C188" i="4"/>
  <c r="B188" i="4"/>
  <c r="AG187" i="4"/>
  <c r="AF187" i="4"/>
  <c r="AE187" i="4"/>
  <c r="AD187" i="4"/>
  <c r="AC187" i="4"/>
  <c r="AB187" i="4"/>
  <c r="AA187" i="4"/>
  <c r="Z187" i="4"/>
  <c r="Y187" i="4"/>
  <c r="X187" i="4"/>
  <c r="W187" i="4"/>
  <c r="V187" i="4"/>
  <c r="U187" i="4"/>
  <c r="T187" i="4"/>
  <c r="S187" i="4"/>
  <c r="R187" i="4"/>
  <c r="Q187" i="4"/>
  <c r="P187" i="4"/>
  <c r="O187" i="4"/>
  <c r="N187" i="4"/>
  <c r="M187" i="4"/>
  <c r="L187" i="4"/>
  <c r="K187" i="4"/>
  <c r="J187" i="4"/>
  <c r="I187" i="4"/>
  <c r="H187" i="4"/>
  <c r="G187" i="4"/>
  <c r="F187" i="4"/>
  <c r="E187" i="4"/>
  <c r="D187" i="4"/>
  <c r="C187" i="4"/>
  <c r="B187" i="4"/>
  <c r="AG186" i="4"/>
  <c r="AF186" i="4"/>
  <c r="AE186" i="4"/>
  <c r="AD186" i="4"/>
  <c r="AC186" i="4"/>
  <c r="AB186" i="4"/>
  <c r="AA186" i="4"/>
  <c r="Z186" i="4"/>
  <c r="Y186" i="4"/>
  <c r="X186" i="4"/>
  <c r="W186" i="4"/>
  <c r="V186" i="4"/>
  <c r="U186" i="4"/>
  <c r="T186" i="4"/>
  <c r="S186" i="4"/>
  <c r="R186" i="4"/>
  <c r="Q186" i="4"/>
  <c r="P186" i="4"/>
  <c r="O186" i="4"/>
  <c r="N186" i="4"/>
  <c r="M186" i="4"/>
  <c r="L186" i="4"/>
  <c r="K186" i="4"/>
  <c r="J186" i="4"/>
  <c r="I186" i="4"/>
  <c r="H186" i="4"/>
  <c r="G186" i="4"/>
  <c r="F186" i="4"/>
  <c r="E186" i="4"/>
  <c r="D186" i="4"/>
  <c r="C186" i="4"/>
  <c r="B186" i="4"/>
  <c r="AG185" i="4"/>
  <c r="AF185" i="4"/>
  <c r="AE185" i="4"/>
  <c r="AD185" i="4"/>
  <c r="AC185" i="4"/>
  <c r="AB185" i="4"/>
  <c r="AA185" i="4"/>
  <c r="Z185" i="4"/>
  <c r="Y185" i="4"/>
  <c r="X185" i="4"/>
  <c r="W185" i="4"/>
  <c r="V185" i="4"/>
  <c r="U185" i="4"/>
  <c r="T185" i="4"/>
  <c r="S185" i="4"/>
  <c r="R185" i="4"/>
  <c r="Q185" i="4"/>
  <c r="P185" i="4"/>
  <c r="O185" i="4"/>
  <c r="N185" i="4"/>
  <c r="M185" i="4"/>
  <c r="L185" i="4"/>
  <c r="K185" i="4"/>
  <c r="J185" i="4"/>
  <c r="I185" i="4"/>
  <c r="H185" i="4"/>
  <c r="G185" i="4"/>
  <c r="F185" i="4"/>
  <c r="E185" i="4"/>
  <c r="D185" i="4"/>
  <c r="C185" i="4"/>
  <c r="B185" i="4"/>
  <c r="AG184" i="4"/>
  <c r="AF184" i="4"/>
  <c r="AE184" i="4"/>
  <c r="AD184" i="4"/>
  <c r="AC184" i="4"/>
  <c r="AB184" i="4"/>
  <c r="AA184" i="4"/>
  <c r="Z184" i="4"/>
  <c r="Y184" i="4"/>
  <c r="X184" i="4"/>
  <c r="W184" i="4"/>
  <c r="V184" i="4"/>
  <c r="U184" i="4"/>
  <c r="T184" i="4"/>
  <c r="S184" i="4"/>
  <c r="R184" i="4"/>
  <c r="Q184" i="4"/>
  <c r="P184" i="4"/>
  <c r="O184" i="4"/>
  <c r="N184" i="4"/>
  <c r="M184" i="4"/>
  <c r="L184" i="4"/>
  <c r="K184" i="4"/>
  <c r="J184" i="4"/>
  <c r="I184" i="4"/>
  <c r="H184" i="4"/>
  <c r="G184" i="4"/>
  <c r="F184" i="4"/>
  <c r="E184" i="4"/>
  <c r="D184" i="4"/>
  <c r="C184" i="4"/>
  <c r="B184" i="4"/>
  <c r="AG183" i="4"/>
  <c r="AF183" i="4"/>
  <c r="AE183" i="4"/>
  <c r="AD183" i="4"/>
  <c r="AC183" i="4"/>
  <c r="AB183" i="4"/>
  <c r="AA183" i="4"/>
  <c r="Z183" i="4"/>
  <c r="Y183" i="4"/>
  <c r="X183" i="4"/>
  <c r="W183" i="4"/>
  <c r="V183" i="4"/>
  <c r="U183" i="4"/>
  <c r="T183" i="4"/>
  <c r="S183" i="4"/>
  <c r="R183" i="4"/>
  <c r="Q183" i="4"/>
  <c r="P183" i="4"/>
  <c r="O183" i="4"/>
  <c r="N183" i="4"/>
  <c r="M183" i="4"/>
  <c r="L183" i="4"/>
  <c r="K183" i="4"/>
  <c r="J183" i="4"/>
  <c r="I183" i="4"/>
  <c r="H183" i="4"/>
  <c r="G183" i="4"/>
  <c r="F183" i="4"/>
  <c r="E183" i="4"/>
  <c r="D183" i="4"/>
  <c r="C183" i="4"/>
  <c r="B183" i="4"/>
  <c r="AG182" i="4"/>
  <c r="AF182" i="4"/>
  <c r="AE182" i="4"/>
  <c r="AD182" i="4"/>
  <c r="AC182" i="4"/>
  <c r="AB182" i="4"/>
  <c r="AA182" i="4"/>
  <c r="Z182" i="4"/>
  <c r="Y182" i="4"/>
  <c r="X182" i="4"/>
  <c r="W182" i="4"/>
  <c r="V182" i="4"/>
  <c r="U182" i="4"/>
  <c r="T182" i="4"/>
  <c r="S182" i="4"/>
  <c r="R182" i="4"/>
  <c r="Q182" i="4"/>
  <c r="P182" i="4"/>
  <c r="O182" i="4"/>
  <c r="N182" i="4"/>
  <c r="M182" i="4"/>
  <c r="L182" i="4"/>
  <c r="K182" i="4"/>
  <c r="J182" i="4"/>
  <c r="I182" i="4"/>
  <c r="H182" i="4"/>
  <c r="G182" i="4"/>
  <c r="F182" i="4"/>
  <c r="E182" i="4"/>
  <c r="D182" i="4"/>
  <c r="C182" i="4"/>
  <c r="B182" i="4"/>
  <c r="AG181" i="4"/>
  <c r="AF181" i="4"/>
  <c r="AE181" i="4"/>
  <c r="AD181" i="4"/>
  <c r="AC181" i="4"/>
  <c r="AB181" i="4"/>
  <c r="AA181" i="4"/>
  <c r="Z181" i="4"/>
  <c r="Y181" i="4"/>
  <c r="X181" i="4"/>
  <c r="W181" i="4"/>
  <c r="V181" i="4"/>
  <c r="U181" i="4"/>
  <c r="T181" i="4"/>
  <c r="S181" i="4"/>
  <c r="R181" i="4"/>
  <c r="Q181" i="4"/>
  <c r="P181" i="4"/>
  <c r="O181" i="4"/>
  <c r="N181" i="4"/>
  <c r="M181" i="4"/>
  <c r="L181" i="4"/>
  <c r="K181" i="4"/>
  <c r="J181" i="4"/>
  <c r="I181" i="4"/>
  <c r="H181" i="4"/>
  <c r="G181" i="4"/>
  <c r="F181" i="4"/>
  <c r="E181" i="4"/>
  <c r="D181" i="4"/>
  <c r="C181" i="4"/>
  <c r="B181" i="4"/>
  <c r="AG180" i="4"/>
  <c r="AF180" i="4"/>
  <c r="AE180" i="4"/>
  <c r="AD180" i="4"/>
  <c r="AC180" i="4"/>
  <c r="AB180" i="4"/>
  <c r="AA180" i="4"/>
  <c r="Z180" i="4"/>
  <c r="Y180" i="4"/>
  <c r="X180" i="4"/>
  <c r="W180" i="4"/>
  <c r="V180" i="4"/>
  <c r="U180" i="4"/>
  <c r="T180" i="4"/>
  <c r="S180" i="4"/>
  <c r="R180" i="4"/>
  <c r="Q180" i="4"/>
  <c r="P180" i="4"/>
  <c r="O180" i="4"/>
  <c r="N180" i="4"/>
  <c r="M180" i="4"/>
  <c r="L180" i="4"/>
  <c r="K180" i="4"/>
  <c r="J180" i="4"/>
  <c r="I180" i="4"/>
  <c r="H180" i="4"/>
  <c r="G180" i="4"/>
  <c r="F180" i="4"/>
  <c r="E180" i="4"/>
  <c r="D180" i="4"/>
  <c r="C180" i="4"/>
  <c r="B180" i="4"/>
  <c r="AG179" i="4"/>
  <c r="AF179" i="4"/>
  <c r="AE179" i="4"/>
  <c r="AD179" i="4"/>
  <c r="AC179" i="4"/>
  <c r="AB179" i="4"/>
  <c r="AA179" i="4"/>
  <c r="Z179" i="4"/>
  <c r="Y179" i="4"/>
  <c r="X179" i="4"/>
  <c r="W179" i="4"/>
  <c r="V179" i="4"/>
  <c r="U179" i="4"/>
  <c r="T179" i="4"/>
  <c r="S179" i="4"/>
  <c r="R179" i="4"/>
  <c r="Q179" i="4"/>
  <c r="P179" i="4"/>
  <c r="O179" i="4"/>
  <c r="N179" i="4"/>
  <c r="M179" i="4"/>
  <c r="L179" i="4"/>
  <c r="K179" i="4"/>
  <c r="J179" i="4"/>
  <c r="I179" i="4"/>
  <c r="H179" i="4"/>
  <c r="G179" i="4"/>
  <c r="F179" i="4"/>
  <c r="E179" i="4"/>
  <c r="D179" i="4"/>
  <c r="C179" i="4"/>
  <c r="B179" i="4"/>
  <c r="AG178" i="4"/>
  <c r="AF178" i="4"/>
  <c r="AE178" i="4"/>
  <c r="AD178" i="4"/>
  <c r="AC178" i="4"/>
  <c r="AB178" i="4"/>
  <c r="AA178" i="4"/>
  <c r="Z178" i="4"/>
  <c r="Y178" i="4"/>
  <c r="X178" i="4"/>
  <c r="W178" i="4"/>
  <c r="V178" i="4"/>
  <c r="U178" i="4"/>
  <c r="T178" i="4"/>
  <c r="S178" i="4"/>
  <c r="R178" i="4"/>
  <c r="Q178" i="4"/>
  <c r="P178" i="4"/>
  <c r="O178" i="4"/>
  <c r="N178" i="4"/>
  <c r="M178" i="4"/>
  <c r="L178" i="4"/>
  <c r="K178" i="4"/>
  <c r="J178" i="4"/>
  <c r="I178" i="4"/>
  <c r="H178" i="4"/>
  <c r="G178" i="4"/>
  <c r="F178" i="4"/>
  <c r="E178" i="4"/>
  <c r="D178" i="4"/>
  <c r="C178" i="4"/>
  <c r="B178" i="4"/>
  <c r="AG177" i="4"/>
  <c r="AF177" i="4"/>
  <c r="AE177" i="4"/>
  <c r="AD177" i="4"/>
  <c r="AC177" i="4"/>
  <c r="AB177" i="4"/>
  <c r="AA177" i="4"/>
  <c r="Z177" i="4"/>
  <c r="Y177" i="4"/>
  <c r="X177" i="4"/>
  <c r="W177" i="4"/>
  <c r="V177" i="4"/>
  <c r="U177" i="4"/>
  <c r="T177" i="4"/>
  <c r="S177" i="4"/>
  <c r="R177" i="4"/>
  <c r="Q177" i="4"/>
  <c r="P177" i="4"/>
  <c r="O177" i="4"/>
  <c r="N177" i="4"/>
  <c r="M177" i="4"/>
  <c r="L177" i="4"/>
  <c r="K177" i="4"/>
  <c r="J177" i="4"/>
  <c r="I177" i="4"/>
  <c r="H177" i="4"/>
  <c r="G177" i="4"/>
  <c r="F177" i="4"/>
  <c r="E177" i="4"/>
  <c r="D177" i="4"/>
  <c r="C177" i="4"/>
  <c r="B177" i="4"/>
  <c r="AG176" i="4"/>
  <c r="AF176" i="4"/>
  <c r="AE176" i="4"/>
  <c r="AD176" i="4"/>
  <c r="AC176" i="4"/>
  <c r="AB176" i="4"/>
  <c r="AA176" i="4"/>
  <c r="Z176" i="4"/>
  <c r="Y176" i="4"/>
  <c r="X176" i="4"/>
  <c r="W176" i="4"/>
  <c r="V176" i="4"/>
  <c r="U176" i="4"/>
  <c r="T176" i="4"/>
  <c r="S176" i="4"/>
  <c r="R176" i="4"/>
  <c r="Q176" i="4"/>
  <c r="P176" i="4"/>
  <c r="O176" i="4"/>
  <c r="N176" i="4"/>
  <c r="M176" i="4"/>
  <c r="L176" i="4"/>
  <c r="K176" i="4"/>
  <c r="J176" i="4"/>
  <c r="I176" i="4"/>
  <c r="H176" i="4"/>
  <c r="G176" i="4"/>
  <c r="F176" i="4"/>
  <c r="E176" i="4"/>
  <c r="D176" i="4"/>
  <c r="C176" i="4"/>
  <c r="B176" i="4"/>
  <c r="AG175" i="4"/>
  <c r="AF175" i="4"/>
  <c r="AE175" i="4"/>
  <c r="AD175" i="4"/>
  <c r="AC175" i="4"/>
  <c r="AB175" i="4"/>
  <c r="AA175" i="4"/>
  <c r="Z175" i="4"/>
  <c r="Y175" i="4"/>
  <c r="X175" i="4"/>
  <c r="W175" i="4"/>
  <c r="V175" i="4"/>
  <c r="U175" i="4"/>
  <c r="T175" i="4"/>
  <c r="S175" i="4"/>
  <c r="R175" i="4"/>
  <c r="Q175" i="4"/>
  <c r="P175" i="4"/>
  <c r="O175" i="4"/>
  <c r="N175" i="4"/>
  <c r="M175" i="4"/>
  <c r="L175" i="4"/>
  <c r="K175" i="4"/>
  <c r="J175" i="4"/>
  <c r="I175" i="4"/>
  <c r="H175" i="4"/>
  <c r="G175" i="4"/>
  <c r="F175" i="4"/>
  <c r="E175" i="4"/>
  <c r="D175" i="4"/>
  <c r="C175" i="4"/>
  <c r="B175" i="4"/>
  <c r="AG174" i="4"/>
  <c r="AF174" i="4"/>
  <c r="AE174" i="4"/>
  <c r="AD174" i="4"/>
  <c r="AC174" i="4"/>
  <c r="AB174" i="4"/>
  <c r="AA174" i="4"/>
  <c r="Z174" i="4"/>
  <c r="Y174" i="4"/>
  <c r="X174" i="4"/>
  <c r="W174" i="4"/>
  <c r="V174" i="4"/>
  <c r="U174" i="4"/>
  <c r="T174" i="4"/>
  <c r="S174" i="4"/>
  <c r="R174" i="4"/>
  <c r="Q174" i="4"/>
  <c r="P174" i="4"/>
  <c r="O174" i="4"/>
  <c r="N174" i="4"/>
  <c r="M174" i="4"/>
  <c r="L174" i="4"/>
  <c r="K174" i="4"/>
  <c r="J174" i="4"/>
  <c r="I174" i="4"/>
  <c r="H174" i="4"/>
  <c r="G174" i="4"/>
  <c r="F174" i="4"/>
  <c r="E174" i="4"/>
  <c r="D174" i="4"/>
  <c r="C174" i="4"/>
  <c r="B174" i="4"/>
  <c r="AG173" i="4"/>
  <c r="AF173" i="4"/>
  <c r="AE173" i="4"/>
  <c r="AD173" i="4"/>
  <c r="AC173" i="4"/>
  <c r="AB173" i="4"/>
  <c r="AA173" i="4"/>
  <c r="Z173" i="4"/>
  <c r="Y173" i="4"/>
  <c r="X173" i="4"/>
  <c r="W173" i="4"/>
  <c r="V173" i="4"/>
  <c r="U173" i="4"/>
  <c r="T173" i="4"/>
  <c r="S173" i="4"/>
  <c r="R173" i="4"/>
  <c r="Q173" i="4"/>
  <c r="P173" i="4"/>
  <c r="O173" i="4"/>
  <c r="N173" i="4"/>
  <c r="M173" i="4"/>
  <c r="L173" i="4"/>
  <c r="K173" i="4"/>
  <c r="J173" i="4"/>
  <c r="I173" i="4"/>
  <c r="H173" i="4"/>
  <c r="G173" i="4"/>
  <c r="F173" i="4"/>
  <c r="E173" i="4"/>
  <c r="D173" i="4"/>
  <c r="C173" i="4"/>
  <c r="B173" i="4"/>
  <c r="AG172" i="4"/>
  <c r="AF172" i="4"/>
  <c r="AE172" i="4"/>
  <c r="AD172" i="4"/>
  <c r="AC172" i="4"/>
  <c r="AB172" i="4"/>
  <c r="AA172" i="4"/>
  <c r="Z172" i="4"/>
  <c r="Y172" i="4"/>
  <c r="X172" i="4"/>
  <c r="W172" i="4"/>
  <c r="V172" i="4"/>
  <c r="U172" i="4"/>
  <c r="T172" i="4"/>
  <c r="S172" i="4"/>
  <c r="R172" i="4"/>
  <c r="Q172" i="4"/>
  <c r="P172" i="4"/>
  <c r="O172" i="4"/>
  <c r="N172" i="4"/>
  <c r="M172" i="4"/>
  <c r="L172" i="4"/>
  <c r="K172" i="4"/>
  <c r="J172" i="4"/>
  <c r="I172" i="4"/>
  <c r="H172" i="4"/>
  <c r="G172" i="4"/>
  <c r="F172" i="4"/>
  <c r="E172" i="4"/>
  <c r="D172" i="4"/>
  <c r="C172" i="4"/>
  <c r="B172" i="4"/>
  <c r="AG171" i="4"/>
  <c r="AF171" i="4"/>
  <c r="AE171" i="4"/>
  <c r="AD171" i="4"/>
  <c r="AC171" i="4"/>
  <c r="AB171" i="4"/>
  <c r="AA171" i="4"/>
  <c r="Z171" i="4"/>
  <c r="Y171" i="4"/>
  <c r="X171" i="4"/>
  <c r="W171" i="4"/>
  <c r="V171" i="4"/>
  <c r="U171" i="4"/>
  <c r="T171" i="4"/>
  <c r="S171" i="4"/>
  <c r="R171" i="4"/>
  <c r="Q171" i="4"/>
  <c r="P171" i="4"/>
  <c r="O171" i="4"/>
  <c r="N171" i="4"/>
  <c r="M171" i="4"/>
  <c r="L171" i="4"/>
  <c r="K171" i="4"/>
  <c r="J171" i="4"/>
  <c r="I171" i="4"/>
  <c r="H171" i="4"/>
  <c r="G171" i="4"/>
  <c r="F171" i="4"/>
  <c r="E171" i="4"/>
  <c r="D171" i="4"/>
  <c r="C171" i="4"/>
  <c r="B171" i="4"/>
  <c r="AG170" i="4"/>
  <c r="AF170" i="4"/>
  <c r="AE170" i="4"/>
  <c r="AD170" i="4"/>
  <c r="AC170" i="4"/>
  <c r="AB170" i="4"/>
  <c r="AA170" i="4"/>
  <c r="Z170" i="4"/>
  <c r="Y170" i="4"/>
  <c r="X170" i="4"/>
  <c r="W170" i="4"/>
  <c r="V170" i="4"/>
  <c r="U170" i="4"/>
  <c r="T170" i="4"/>
  <c r="S170" i="4"/>
  <c r="R170" i="4"/>
  <c r="Q170" i="4"/>
  <c r="P170" i="4"/>
  <c r="O170" i="4"/>
  <c r="N170" i="4"/>
  <c r="M170" i="4"/>
  <c r="L170" i="4"/>
  <c r="K170" i="4"/>
  <c r="J170" i="4"/>
  <c r="I170" i="4"/>
  <c r="H170" i="4"/>
  <c r="G170" i="4"/>
  <c r="F170" i="4"/>
  <c r="E170" i="4"/>
  <c r="D170" i="4"/>
  <c r="C170" i="4"/>
  <c r="B170" i="4"/>
  <c r="AG169" i="4"/>
  <c r="AF169" i="4"/>
  <c r="AE169" i="4"/>
  <c r="AD169" i="4"/>
  <c r="AC169" i="4"/>
  <c r="AB169" i="4"/>
  <c r="AA169" i="4"/>
  <c r="Z169" i="4"/>
  <c r="Y169" i="4"/>
  <c r="X169" i="4"/>
  <c r="W169" i="4"/>
  <c r="V169" i="4"/>
  <c r="U169" i="4"/>
  <c r="T169" i="4"/>
  <c r="S169" i="4"/>
  <c r="R169" i="4"/>
  <c r="Q169" i="4"/>
  <c r="P169" i="4"/>
  <c r="O169" i="4"/>
  <c r="N169" i="4"/>
  <c r="M169" i="4"/>
  <c r="L169" i="4"/>
  <c r="K169" i="4"/>
  <c r="J169" i="4"/>
  <c r="I169" i="4"/>
  <c r="H169" i="4"/>
  <c r="G169" i="4"/>
  <c r="F169" i="4"/>
  <c r="E169" i="4"/>
  <c r="D169" i="4"/>
  <c r="C169" i="4"/>
  <c r="B169" i="4"/>
  <c r="AG168" i="4"/>
  <c r="AF168" i="4"/>
  <c r="AE168" i="4"/>
  <c r="AD168" i="4"/>
  <c r="AC168" i="4"/>
  <c r="AB168" i="4"/>
  <c r="AA168" i="4"/>
  <c r="Z168" i="4"/>
  <c r="Y168" i="4"/>
  <c r="X168" i="4"/>
  <c r="W168" i="4"/>
  <c r="V168" i="4"/>
  <c r="U168" i="4"/>
  <c r="T168" i="4"/>
  <c r="S168" i="4"/>
  <c r="R168" i="4"/>
  <c r="Q168" i="4"/>
  <c r="P168" i="4"/>
  <c r="O168" i="4"/>
  <c r="N168" i="4"/>
  <c r="M168" i="4"/>
  <c r="L168" i="4"/>
  <c r="K168" i="4"/>
  <c r="J168" i="4"/>
  <c r="I168" i="4"/>
  <c r="H168" i="4"/>
  <c r="G168" i="4"/>
  <c r="F168" i="4"/>
  <c r="E168" i="4"/>
  <c r="D168" i="4"/>
  <c r="C168" i="4"/>
  <c r="B168" i="4"/>
  <c r="AG167" i="4"/>
  <c r="AF167" i="4"/>
  <c r="AE167" i="4"/>
  <c r="AD167" i="4"/>
  <c r="AC167" i="4"/>
  <c r="AB167" i="4"/>
  <c r="AA167" i="4"/>
  <c r="Z167" i="4"/>
  <c r="Y167" i="4"/>
  <c r="X167" i="4"/>
  <c r="W167" i="4"/>
  <c r="V167" i="4"/>
  <c r="U167" i="4"/>
  <c r="T167" i="4"/>
  <c r="S167" i="4"/>
  <c r="R167" i="4"/>
  <c r="Q167" i="4"/>
  <c r="P167" i="4"/>
  <c r="O167" i="4"/>
  <c r="N167" i="4"/>
  <c r="M167" i="4"/>
  <c r="L167" i="4"/>
  <c r="K167" i="4"/>
  <c r="J167" i="4"/>
  <c r="I167" i="4"/>
  <c r="H167" i="4"/>
  <c r="G167" i="4"/>
  <c r="F167" i="4"/>
  <c r="E167" i="4"/>
  <c r="D167" i="4"/>
  <c r="C167" i="4"/>
  <c r="B167" i="4"/>
  <c r="AG166" i="4"/>
  <c r="AF166" i="4"/>
  <c r="AE166" i="4"/>
  <c r="AD166" i="4"/>
  <c r="AC166" i="4"/>
  <c r="AB166" i="4"/>
  <c r="AA166" i="4"/>
  <c r="Z166" i="4"/>
  <c r="Y166" i="4"/>
  <c r="X166" i="4"/>
  <c r="W166" i="4"/>
  <c r="V166" i="4"/>
  <c r="U166" i="4"/>
  <c r="T166" i="4"/>
  <c r="S166" i="4"/>
  <c r="R166" i="4"/>
  <c r="Q166" i="4"/>
  <c r="P166" i="4"/>
  <c r="O166" i="4"/>
  <c r="N166" i="4"/>
  <c r="M166" i="4"/>
  <c r="L166" i="4"/>
  <c r="K166" i="4"/>
  <c r="J166" i="4"/>
  <c r="I166" i="4"/>
  <c r="H166" i="4"/>
  <c r="G166" i="4"/>
  <c r="F166" i="4"/>
  <c r="E166" i="4"/>
  <c r="D166" i="4"/>
  <c r="C166" i="4"/>
  <c r="B166" i="4"/>
  <c r="AG165" i="4"/>
  <c r="AF165" i="4"/>
  <c r="AE165" i="4"/>
  <c r="AD165" i="4"/>
  <c r="AC165" i="4"/>
  <c r="AB165" i="4"/>
  <c r="AA165" i="4"/>
  <c r="Z165" i="4"/>
  <c r="Y165" i="4"/>
  <c r="X165" i="4"/>
  <c r="W165" i="4"/>
  <c r="V165" i="4"/>
  <c r="U165" i="4"/>
  <c r="T165" i="4"/>
  <c r="S165" i="4"/>
  <c r="R165" i="4"/>
  <c r="Q165" i="4"/>
  <c r="P165" i="4"/>
  <c r="O165" i="4"/>
  <c r="N165" i="4"/>
  <c r="M165" i="4"/>
  <c r="L165" i="4"/>
  <c r="K165" i="4"/>
  <c r="J165" i="4"/>
  <c r="I165" i="4"/>
  <c r="H165" i="4"/>
  <c r="G165" i="4"/>
  <c r="F165" i="4"/>
  <c r="E165" i="4"/>
  <c r="D165" i="4"/>
  <c r="C165" i="4"/>
  <c r="B165" i="4"/>
  <c r="AG164" i="4"/>
  <c r="AF164" i="4"/>
  <c r="AE164" i="4"/>
  <c r="AD164" i="4"/>
  <c r="AC164" i="4"/>
  <c r="AB164" i="4"/>
  <c r="AA164" i="4"/>
  <c r="Z164" i="4"/>
  <c r="Y164" i="4"/>
  <c r="X164" i="4"/>
  <c r="W164" i="4"/>
  <c r="V164" i="4"/>
  <c r="U164" i="4"/>
  <c r="T164" i="4"/>
  <c r="S164" i="4"/>
  <c r="R164" i="4"/>
  <c r="Q164" i="4"/>
  <c r="P164" i="4"/>
  <c r="O164" i="4"/>
  <c r="N164" i="4"/>
  <c r="M164" i="4"/>
  <c r="L164" i="4"/>
  <c r="K164" i="4"/>
  <c r="J164" i="4"/>
  <c r="I164" i="4"/>
  <c r="H164" i="4"/>
  <c r="G164" i="4"/>
  <c r="F164" i="4"/>
  <c r="E164" i="4"/>
  <c r="D164" i="4"/>
  <c r="C164" i="4"/>
  <c r="B164" i="4"/>
  <c r="AG163" i="4"/>
  <c r="AF163" i="4"/>
  <c r="AE163" i="4"/>
  <c r="AD163" i="4"/>
  <c r="AC163" i="4"/>
  <c r="AB163" i="4"/>
  <c r="AA163" i="4"/>
  <c r="Z163" i="4"/>
  <c r="Y163" i="4"/>
  <c r="X163" i="4"/>
  <c r="W163" i="4"/>
  <c r="V163" i="4"/>
  <c r="U163" i="4"/>
  <c r="T163" i="4"/>
  <c r="S163" i="4"/>
  <c r="R163" i="4"/>
  <c r="Q163" i="4"/>
  <c r="P163" i="4"/>
  <c r="O163" i="4"/>
  <c r="N163" i="4"/>
  <c r="M163" i="4"/>
  <c r="L163" i="4"/>
  <c r="K163" i="4"/>
  <c r="J163" i="4"/>
  <c r="I163" i="4"/>
  <c r="H163" i="4"/>
  <c r="G163" i="4"/>
  <c r="F163" i="4"/>
  <c r="E163" i="4"/>
  <c r="D163" i="4"/>
  <c r="C163" i="4"/>
  <c r="B163" i="4"/>
  <c r="AG162" i="4"/>
  <c r="AF162" i="4"/>
  <c r="AE162" i="4"/>
  <c r="AD162" i="4"/>
  <c r="AC162" i="4"/>
  <c r="AB162" i="4"/>
  <c r="AA162" i="4"/>
  <c r="Z162" i="4"/>
  <c r="Y162" i="4"/>
  <c r="X162" i="4"/>
  <c r="W162" i="4"/>
  <c r="V162" i="4"/>
  <c r="U162" i="4"/>
  <c r="T162" i="4"/>
  <c r="S162" i="4"/>
  <c r="R162" i="4"/>
  <c r="Q162" i="4"/>
  <c r="P162" i="4"/>
  <c r="O162" i="4"/>
  <c r="N162" i="4"/>
  <c r="M162" i="4"/>
  <c r="L162" i="4"/>
  <c r="K162" i="4"/>
  <c r="J162" i="4"/>
  <c r="I162" i="4"/>
  <c r="H162" i="4"/>
  <c r="G162" i="4"/>
  <c r="F162" i="4"/>
  <c r="E162" i="4"/>
  <c r="D162" i="4"/>
  <c r="C162" i="4"/>
  <c r="B162" i="4"/>
  <c r="AG161" i="4"/>
  <c r="AF161" i="4"/>
  <c r="AE161" i="4"/>
  <c r="AD161" i="4"/>
  <c r="AC161" i="4"/>
  <c r="AB161" i="4"/>
  <c r="AA161" i="4"/>
  <c r="Z161" i="4"/>
  <c r="Y161" i="4"/>
  <c r="X161" i="4"/>
  <c r="W161" i="4"/>
  <c r="V161" i="4"/>
  <c r="U161" i="4"/>
  <c r="T161" i="4"/>
  <c r="S161" i="4"/>
  <c r="R161" i="4"/>
  <c r="Q161" i="4"/>
  <c r="P161" i="4"/>
  <c r="O161" i="4"/>
  <c r="N161" i="4"/>
  <c r="M161" i="4"/>
  <c r="L161" i="4"/>
  <c r="K161" i="4"/>
  <c r="J161" i="4"/>
  <c r="I161" i="4"/>
  <c r="H161" i="4"/>
  <c r="G161" i="4"/>
  <c r="F161" i="4"/>
  <c r="E161" i="4"/>
  <c r="D161" i="4"/>
  <c r="C161" i="4"/>
  <c r="B161" i="4"/>
  <c r="AG160" i="4"/>
  <c r="AF160" i="4"/>
  <c r="AE160" i="4"/>
  <c r="AD160" i="4"/>
  <c r="AC160" i="4"/>
  <c r="AB160" i="4"/>
  <c r="AA160" i="4"/>
  <c r="Z160" i="4"/>
  <c r="Y160" i="4"/>
  <c r="X160" i="4"/>
  <c r="W160" i="4"/>
  <c r="V160" i="4"/>
  <c r="U160" i="4"/>
  <c r="T160" i="4"/>
  <c r="S160" i="4"/>
  <c r="R160" i="4"/>
  <c r="Q160" i="4"/>
  <c r="P160" i="4"/>
  <c r="O160" i="4"/>
  <c r="N160" i="4"/>
  <c r="M160" i="4"/>
  <c r="L160" i="4"/>
  <c r="K160" i="4"/>
  <c r="J160" i="4"/>
  <c r="I160" i="4"/>
  <c r="H160" i="4"/>
  <c r="G160" i="4"/>
  <c r="F160" i="4"/>
  <c r="E160" i="4"/>
  <c r="D160" i="4"/>
  <c r="C160" i="4"/>
  <c r="B160" i="4"/>
  <c r="AG159" i="4"/>
  <c r="AF159" i="4"/>
  <c r="AE159" i="4"/>
  <c r="AD159" i="4"/>
  <c r="AC159" i="4"/>
  <c r="AB159" i="4"/>
  <c r="AA159" i="4"/>
  <c r="Z159" i="4"/>
  <c r="Y159" i="4"/>
  <c r="X159" i="4"/>
  <c r="W159" i="4"/>
  <c r="V159" i="4"/>
  <c r="U159" i="4"/>
  <c r="T159" i="4"/>
  <c r="S159" i="4"/>
  <c r="R159" i="4"/>
  <c r="Q159" i="4"/>
  <c r="P159" i="4"/>
  <c r="O159" i="4"/>
  <c r="N159" i="4"/>
  <c r="M159" i="4"/>
  <c r="L159" i="4"/>
  <c r="K159" i="4"/>
  <c r="J159" i="4"/>
  <c r="I159" i="4"/>
  <c r="H159" i="4"/>
  <c r="G159" i="4"/>
  <c r="F159" i="4"/>
  <c r="E159" i="4"/>
  <c r="D159" i="4"/>
  <c r="C159" i="4"/>
  <c r="B159" i="4"/>
  <c r="AG158" i="4"/>
  <c r="AF158" i="4"/>
  <c r="AE158" i="4"/>
  <c r="AD158" i="4"/>
  <c r="AC158" i="4"/>
  <c r="AB158" i="4"/>
  <c r="AA158" i="4"/>
  <c r="Z158" i="4"/>
  <c r="Y158" i="4"/>
  <c r="X158" i="4"/>
  <c r="W158" i="4"/>
  <c r="V158" i="4"/>
  <c r="U158" i="4"/>
  <c r="T158" i="4"/>
  <c r="S158" i="4"/>
  <c r="R158" i="4"/>
  <c r="Q158" i="4"/>
  <c r="P158" i="4"/>
  <c r="O158" i="4"/>
  <c r="N158" i="4"/>
  <c r="M158" i="4"/>
  <c r="L158" i="4"/>
  <c r="K158" i="4"/>
  <c r="J158" i="4"/>
  <c r="I158" i="4"/>
  <c r="H158" i="4"/>
  <c r="G158" i="4"/>
  <c r="F158" i="4"/>
  <c r="E158" i="4"/>
  <c r="D158" i="4"/>
  <c r="C158" i="4"/>
  <c r="B158" i="4"/>
  <c r="AG157" i="4"/>
  <c r="AF157" i="4"/>
  <c r="AE157" i="4"/>
  <c r="AD157" i="4"/>
  <c r="AC157" i="4"/>
  <c r="AB157" i="4"/>
  <c r="AA157" i="4"/>
  <c r="Z157" i="4"/>
  <c r="Y157" i="4"/>
  <c r="X157" i="4"/>
  <c r="W157" i="4"/>
  <c r="V157" i="4"/>
  <c r="U157" i="4"/>
  <c r="T157" i="4"/>
  <c r="S157" i="4"/>
  <c r="R157" i="4"/>
  <c r="Q157" i="4"/>
  <c r="P157" i="4"/>
  <c r="O157" i="4"/>
  <c r="N157" i="4"/>
  <c r="M157" i="4"/>
  <c r="L157" i="4"/>
  <c r="K157" i="4"/>
  <c r="J157" i="4"/>
  <c r="I157" i="4"/>
  <c r="H157" i="4"/>
  <c r="G157" i="4"/>
  <c r="F157" i="4"/>
  <c r="E157" i="4"/>
  <c r="D157" i="4"/>
  <c r="C157" i="4"/>
  <c r="B157" i="4"/>
  <c r="AG156" i="4"/>
  <c r="AF156" i="4"/>
  <c r="AE156" i="4"/>
  <c r="AD156" i="4"/>
  <c r="AC156" i="4"/>
  <c r="AB156" i="4"/>
  <c r="AA156" i="4"/>
  <c r="Z156" i="4"/>
  <c r="Y156" i="4"/>
  <c r="X156" i="4"/>
  <c r="W156" i="4"/>
  <c r="V156" i="4"/>
  <c r="U156" i="4"/>
  <c r="T156" i="4"/>
  <c r="S156" i="4"/>
  <c r="R156" i="4"/>
  <c r="Q156" i="4"/>
  <c r="P156" i="4"/>
  <c r="O156" i="4"/>
  <c r="N156" i="4"/>
  <c r="M156" i="4"/>
  <c r="L156" i="4"/>
  <c r="K156" i="4"/>
  <c r="J156" i="4"/>
  <c r="I156" i="4"/>
  <c r="H156" i="4"/>
  <c r="G156" i="4"/>
  <c r="F156" i="4"/>
  <c r="E156" i="4"/>
  <c r="D156" i="4"/>
  <c r="C156" i="4"/>
  <c r="B156" i="4"/>
  <c r="AG155" i="4"/>
  <c r="AF155" i="4"/>
  <c r="AE155" i="4"/>
  <c r="AD155" i="4"/>
  <c r="AC155" i="4"/>
  <c r="AB155" i="4"/>
  <c r="AA155" i="4"/>
  <c r="Z155" i="4"/>
  <c r="Y155" i="4"/>
  <c r="X155" i="4"/>
  <c r="W155" i="4"/>
  <c r="V155" i="4"/>
  <c r="U155" i="4"/>
  <c r="T155" i="4"/>
  <c r="S155" i="4"/>
  <c r="R155" i="4"/>
  <c r="Q155" i="4"/>
  <c r="P155" i="4"/>
  <c r="O155" i="4"/>
  <c r="N155" i="4"/>
  <c r="M155" i="4"/>
  <c r="L155" i="4"/>
  <c r="K155" i="4"/>
  <c r="J155" i="4"/>
  <c r="I155" i="4"/>
  <c r="H155" i="4"/>
  <c r="G155" i="4"/>
  <c r="F155" i="4"/>
  <c r="E155" i="4"/>
  <c r="D155" i="4"/>
  <c r="C155" i="4"/>
  <c r="B155" i="4"/>
  <c r="AG154" i="4"/>
  <c r="AF154" i="4"/>
  <c r="AE154" i="4"/>
  <c r="AD154" i="4"/>
  <c r="AC154" i="4"/>
  <c r="AB154" i="4"/>
  <c r="AA154" i="4"/>
  <c r="Z154" i="4"/>
  <c r="Y154" i="4"/>
  <c r="X154" i="4"/>
  <c r="W154" i="4"/>
  <c r="V154" i="4"/>
  <c r="U154" i="4"/>
  <c r="T154" i="4"/>
  <c r="S154" i="4"/>
  <c r="R154" i="4"/>
  <c r="Q154" i="4"/>
  <c r="P154" i="4"/>
  <c r="O154" i="4"/>
  <c r="N154" i="4"/>
  <c r="M154" i="4"/>
  <c r="L154" i="4"/>
  <c r="K154" i="4"/>
  <c r="J154" i="4"/>
  <c r="I154" i="4"/>
  <c r="H154" i="4"/>
  <c r="G154" i="4"/>
  <c r="F154" i="4"/>
  <c r="E154" i="4"/>
  <c r="D154" i="4"/>
  <c r="C154" i="4"/>
  <c r="B154" i="4"/>
  <c r="AG153" i="4"/>
  <c r="AF153" i="4"/>
  <c r="AE153" i="4"/>
  <c r="AD153" i="4"/>
  <c r="AC153" i="4"/>
  <c r="AB153" i="4"/>
  <c r="AA153" i="4"/>
  <c r="Z153" i="4"/>
  <c r="Y153" i="4"/>
  <c r="X153" i="4"/>
  <c r="W153" i="4"/>
  <c r="V153" i="4"/>
  <c r="U153" i="4"/>
  <c r="T153" i="4"/>
  <c r="S153" i="4"/>
  <c r="R153" i="4"/>
  <c r="Q153" i="4"/>
  <c r="P153" i="4"/>
  <c r="O153" i="4"/>
  <c r="N153" i="4"/>
  <c r="M153" i="4"/>
  <c r="L153" i="4"/>
  <c r="K153" i="4"/>
  <c r="J153" i="4"/>
  <c r="I153" i="4"/>
  <c r="H153" i="4"/>
  <c r="G153" i="4"/>
  <c r="F153" i="4"/>
  <c r="E153" i="4"/>
  <c r="D153" i="4"/>
  <c r="C153" i="4"/>
  <c r="B153" i="4"/>
  <c r="AG152" i="4"/>
  <c r="AF152" i="4"/>
  <c r="AE152" i="4"/>
  <c r="AD152" i="4"/>
  <c r="AC152" i="4"/>
  <c r="AB152" i="4"/>
  <c r="AA152" i="4"/>
  <c r="Z152" i="4"/>
  <c r="Y152" i="4"/>
  <c r="X152" i="4"/>
  <c r="W152" i="4"/>
  <c r="V152" i="4"/>
  <c r="U152" i="4"/>
  <c r="T152" i="4"/>
  <c r="S152" i="4"/>
  <c r="R152" i="4"/>
  <c r="Q152" i="4"/>
  <c r="P152" i="4"/>
  <c r="O152" i="4"/>
  <c r="N152" i="4"/>
  <c r="M152" i="4"/>
  <c r="L152" i="4"/>
  <c r="K152" i="4"/>
  <c r="J152" i="4"/>
  <c r="I152" i="4"/>
  <c r="H152" i="4"/>
  <c r="G152" i="4"/>
  <c r="F152" i="4"/>
  <c r="E152" i="4"/>
  <c r="D152" i="4"/>
  <c r="C152" i="4"/>
  <c r="B152" i="4"/>
  <c r="AG151" i="4"/>
  <c r="AF151" i="4"/>
  <c r="AE151" i="4"/>
  <c r="AD151" i="4"/>
  <c r="AC151" i="4"/>
  <c r="AB151" i="4"/>
  <c r="AA151" i="4"/>
  <c r="Z151" i="4"/>
  <c r="Y151" i="4"/>
  <c r="X151" i="4"/>
  <c r="W151" i="4"/>
  <c r="V151" i="4"/>
  <c r="U151" i="4"/>
  <c r="T151" i="4"/>
  <c r="S151" i="4"/>
  <c r="R151" i="4"/>
  <c r="Q151" i="4"/>
  <c r="P151" i="4"/>
  <c r="O151" i="4"/>
  <c r="N151" i="4"/>
  <c r="M151" i="4"/>
  <c r="L151" i="4"/>
  <c r="K151" i="4"/>
  <c r="J151" i="4"/>
  <c r="I151" i="4"/>
  <c r="H151" i="4"/>
  <c r="G151" i="4"/>
  <c r="F151" i="4"/>
  <c r="E151" i="4"/>
  <c r="D151" i="4"/>
  <c r="C151" i="4"/>
  <c r="B151" i="4"/>
  <c r="AG150" i="4"/>
  <c r="AF150" i="4"/>
  <c r="AE150" i="4"/>
  <c r="AD150" i="4"/>
  <c r="AC150" i="4"/>
  <c r="AB150" i="4"/>
  <c r="AA150" i="4"/>
  <c r="Z150" i="4"/>
  <c r="Y150" i="4"/>
  <c r="X150" i="4"/>
  <c r="W150" i="4"/>
  <c r="V150" i="4"/>
  <c r="U150" i="4"/>
  <c r="T150" i="4"/>
  <c r="S150" i="4"/>
  <c r="R150" i="4"/>
  <c r="Q150" i="4"/>
  <c r="P150" i="4"/>
  <c r="O150" i="4"/>
  <c r="N150" i="4"/>
  <c r="M150" i="4"/>
  <c r="L150" i="4"/>
  <c r="K150" i="4"/>
  <c r="J150" i="4"/>
  <c r="I150" i="4"/>
  <c r="H150" i="4"/>
  <c r="G150" i="4"/>
  <c r="F150" i="4"/>
  <c r="E150" i="4"/>
  <c r="D150" i="4"/>
  <c r="C150" i="4"/>
  <c r="B150" i="4"/>
  <c r="AG149" i="4"/>
  <c r="AF149" i="4"/>
  <c r="AE149" i="4"/>
  <c r="AD149" i="4"/>
  <c r="AC149" i="4"/>
  <c r="AB149" i="4"/>
  <c r="AA149" i="4"/>
  <c r="Z149" i="4"/>
  <c r="Y149" i="4"/>
  <c r="X149" i="4"/>
  <c r="W149" i="4"/>
  <c r="V149" i="4"/>
  <c r="U149" i="4"/>
  <c r="T149" i="4"/>
  <c r="S149" i="4"/>
  <c r="R149" i="4"/>
  <c r="Q149" i="4"/>
  <c r="P149" i="4"/>
  <c r="O149" i="4"/>
  <c r="N149" i="4"/>
  <c r="M149" i="4"/>
  <c r="L149" i="4"/>
  <c r="K149" i="4"/>
  <c r="J149" i="4"/>
  <c r="I149" i="4"/>
  <c r="H149" i="4"/>
  <c r="G149" i="4"/>
  <c r="F149" i="4"/>
  <c r="E149" i="4"/>
  <c r="D149" i="4"/>
  <c r="C149" i="4"/>
  <c r="B149" i="4"/>
  <c r="AG148" i="4"/>
  <c r="AF148" i="4"/>
  <c r="AE148" i="4"/>
  <c r="AD148" i="4"/>
  <c r="AC148" i="4"/>
  <c r="AB148" i="4"/>
  <c r="AA148" i="4"/>
  <c r="Z148" i="4"/>
  <c r="Y148" i="4"/>
  <c r="X148" i="4"/>
  <c r="W148" i="4"/>
  <c r="V148" i="4"/>
  <c r="U148" i="4"/>
  <c r="T148" i="4"/>
  <c r="S148" i="4"/>
  <c r="R148" i="4"/>
  <c r="Q148" i="4"/>
  <c r="P148" i="4"/>
  <c r="O148" i="4"/>
  <c r="N148" i="4"/>
  <c r="M148" i="4"/>
  <c r="L148" i="4"/>
  <c r="K148" i="4"/>
  <c r="J148" i="4"/>
  <c r="I148" i="4"/>
  <c r="H148" i="4"/>
  <c r="G148" i="4"/>
  <c r="F148" i="4"/>
  <c r="E148" i="4"/>
  <c r="D148" i="4"/>
  <c r="C148" i="4"/>
  <c r="B148" i="4"/>
  <c r="AG147" i="4"/>
  <c r="AF147" i="4"/>
  <c r="AE147" i="4"/>
  <c r="AD147" i="4"/>
  <c r="AC147" i="4"/>
  <c r="AB147" i="4"/>
  <c r="AA147" i="4"/>
  <c r="Z147" i="4"/>
  <c r="Y147" i="4"/>
  <c r="X147" i="4"/>
  <c r="W147" i="4"/>
  <c r="V147" i="4"/>
  <c r="U147" i="4"/>
  <c r="T147" i="4"/>
  <c r="S147" i="4"/>
  <c r="R147" i="4"/>
  <c r="Q147" i="4"/>
  <c r="P147" i="4"/>
  <c r="O147" i="4"/>
  <c r="N147" i="4"/>
  <c r="M147" i="4"/>
  <c r="L147" i="4"/>
  <c r="K147" i="4"/>
  <c r="J147" i="4"/>
  <c r="I147" i="4"/>
  <c r="H147" i="4"/>
  <c r="G147" i="4"/>
  <c r="F147" i="4"/>
  <c r="E147" i="4"/>
  <c r="D147" i="4"/>
  <c r="C147" i="4"/>
  <c r="B147" i="4"/>
  <c r="AG146" i="4"/>
  <c r="AF146" i="4"/>
  <c r="AE146" i="4"/>
  <c r="AD146" i="4"/>
  <c r="AC146" i="4"/>
  <c r="AB146" i="4"/>
  <c r="AA146" i="4"/>
  <c r="Z146" i="4"/>
  <c r="Y146" i="4"/>
  <c r="X146" i="4"/>
  <c r="W146" i="4"/>
  <c r="V146" i="4"/>
  <c r="U146" i="4"/>
  <c r="T146" i="4"/>
  <c r="S146" i="4"/>
  <c r="R146" i="4"/>
  <c r="Q146" i="4"/>
  <c r="P146" i="4"/>
  <c r="O146" i="4"/>
  <c r="N146" i="4"/>
  <c r="M146" i="4"/>
  <c r="L146" i="4"/>
  <c r="K146" i="4"/>
  <c r="J146" i="4"/>
  <c r="I146" i="4"/>
  <c r="H146" i="4"/>
  <c r="G146" i="4"/>
  <c r="F146" i="4"/>
  <c r="E146" i="4"/>
  <c r="D146" i="4"/>
  <c r="C146" i="4"/>
  <c r="B146" i="4"/>
  <c r="AG145" i="4"/>
  <c r="AF145" i="4"/>
  <c r="AE145" i="4"/>
  <c r="AD145" i="4"/>
  <c r="AC145" i="4"/>
  <c r="AB145" i="4"/>
  <c r="AA145" i="4"/>
  <c r="Z145" i="4"/>
  <c r="Y145" i="4"/>
  <c r="X145" i="4"/>
  <c r="W145" i="4"/>
  <c r="V145" i="4"/>
  <c r="U145" i="4"/>
  <c r="T145" i="4"/>
  <c r="S145" i="4"/>
  <c r="R145" i="4"/>
  <c r="Q145" i="4"/>
  <c r="P145" i="4"/>
  <c r="O145" i="4"/>
  <c r="N145" i="4"/>
  <c r="M145" i="4"/>
  <c r="L145" i="4"/>
  <c r="K145" i="4"/>
  <c r="J145" i="4"/>
  <c r="I145" i="4"/>
  <c r="H145" i="4"/>
  <c r="G145" i="4"/>
  <c r="F145" i="4"/>
  <c r="E145" i="4"/>
  <c r="D145" i="4"/>
  <c r="C145" i="4"/>
  <c r="B145" i="4"/>
  <c r="AG144" i="4"/>
  <c r="AF144" i="4"/>
  <c r="AE144" i="4"/>
  <c r="AD144" i="4"/>
  <c r="AC144" i="4"/>
  <c r="AB144" i="4"/>
  <c r="AA144" i="4"/>
  <c r="Z144" i="4"/>
  <c r="Y144" i="4"/>
  <c r="X144" i="4"/>
  <c r="W144" i="4"/>
  <c r="V144" i="4"/>
  <c r="U144" i="4"/>
  <c r="T144" i="4"/>
  <c r="S144" i="4"/>
  <c r="R144" i="4"/>
  <c r="Q144" i="4"/>
  <c r="P144" i="4"/>
  <c r="O144" i="4"/>
  <c r="N144" i="4"/>
  <c r="M144" i="4"/>
  <c r="L144" i="4"/>
  <c r="K144" i="4"/>
  <c r="J144" i="4"/>
  <c r="I144" i="4"/>
  <c r="H144" i="4"/>
  <c r="G144" i="4"/>
  <c r="F144" i="4"/>
  <c r="E144" i="4"/>
  <c r="D144" i="4"/>
  <c r="C144" i="4"/>
  <c r="B144" i="4"/>
  <c r="AG143" i="4"/>
  <c r="AF143" i="4"/>
  <c r="AE143" i="4"/>
  <c r="AD143" i="4"/>
  <c r="AC143" i="4"/>
  <c r="AB143" i="4"/>
  <c r="AA143" i="4"/>
  <c r="Z143" i="4"/>
  <c r="Y143" i="4"/>
  <c r="X143" i="4"/>
  <c r="W143" i="4"/>
  <c r="V143" i="4"/>
  <c r="U143" i="4"/>
  <c r="T143" i="4"/>
  <c r="S143" i="4"/>
  <c r="R143" i="4"/>
  <c r="Q143" i="4"/>
  <c r="P143" i="4"/>
  <c r="O143" i="4"/>
  <c r="N143" i="4"/>
  <c r="M143" i="4"/>
  <c r="L143" i="4"/>
  <c r="K143" i="4"/>
  <c r="J143" i="4"/>
  <c r="I143" i="4"/>
  <c r="H143" i="4"/>
  <c r="G143" i="4"/>
  <c r="F143" i="4"/>
  <c r="E143" i="4"/>
  <c r="D143" i="4"/>
  <c r="C143" i="4"/>
  <c r="B143" i="4"/>
  <c r="AG142" i="4"/>
  <c r="AF142" i="4"/>
  <c r="AE142" i="4"/>
  <c r="AD142" i="4"/>
  <c r="AC142" i="4"/>
  <c r="AB142" i="4"/>
  <c r="AA142" i="4"/>
  <c r="Z142" i="4"/>
  <c r="Y142" i="4"/>
  <c r="X142" i="4"/>
  <c r="W142" i="4"/>
  <c r="V142" i="4"/>
  <c r="U142" i="4"/>
  <c r="T142" i="4"/>
  <c r="S142" i="4"/>
  <c r="R142" i="4"/>
  <c r="Q142" i="4"/>
  <c r="P142" i="4"/>
  <c r="O142" i="4"/>
  <c r="N142" i="4"/>
  <c r="M142" i="4"/>
  <c r="L142" i="4"/>
  <c r="K142" i="4"/>
  <c r="J142" i="4"/>
  <c r="I142" i="4"/>
  <c r="H142" i="4"/>
  <c r="G142" i="4"/>
  <c r="F142" i="4"/>
  <c r="E142" i="4"/>
  <c r="D142" i="4"/>
  <c r="C142" i="4"/>
  <c r="B142" i="4"/>
  <c r="AG141" i="4"/>
  <c r="AF141" i="4"/>
  <c r="AE141" i="4"/>
  <c r="AD141" i="4"/>
  <c r="AC141" i="4"/>
  <c r="AB141" i="4"/>
  <c r="AA141" i="4"/>
  <c r="Z141" i="4"/>
  <c r="Y141" i="4"/>
  <c r="X141" i="4"/>
  <c r="W141" i="4"/>
  <c r="V141" i="4"/>
  <c r="U141" i="4"/>
  <c r="T141" i="4"/>
  <c r="S141" i="4"/>
  <c r="R141" i="4"/>
  <c r="Q141" i="4"/>
  <c r="P141" i="4"/>
  <c r="O141" i="4"/>
  <c r="N141" i="4"/>
  <c r="M141" i="4"/>
  <c r="L141" i="4"/>
  <c r="K141" i="4"/>
  <c r="J141" i="4"/>
  <c r="I141" i="4"/>
  <c r="H141" i="4"/>
  <c r="G141" i="4"/>
  <c r="F141" i="4"/>
  <c r="E141" i="4"/>
  <c r="D141" i="4"/>
  <c r="C141" i="4"/>
  <c r="B141" i="4"/>
  <c r="AG140" i="4"/>
  <c r="AF140" i="4"/>
  <c r="AE140" i="4"/>
  <c r="AD140" i="4"/>
  <c r="AC140" i="4"/>
  <c r="AB140" i="4"/>
  <c r="AA140" i="4"/>
  <c r="Z140" i="4"/>
  <c r="Y140" i="4"/>
  <c r="X140" i="4"/>
  <c r="W140" i="4"/>
  <c r="V140" i="4"/>
  <c r="U140" i="4"/>
  <c r="T140" i="4"/>
  <c r="S140" i="4"/>
  <c r="R140" i="4"/>
  <c r="Q140" i="4"/>
  <c r="P140" i="4"/>
  <c r="O140" i="4"/>
  <c r="N140" i="4"/>
  <c r="M140" i="4"/>
  <c r="L140" i="4"/>
  <c r="K140" i="4"/>
  <c r="J140" i="4"/>
  <c r="I140" i="4"/>
  <c r="H140" i="4"/>
  <c r="G140" i="4"/>
  <c r="F140" i="4"/>
  <c r="E140" i="4"/>
  <c r="D140" i="4"/>
  <c r="C140" i="4"/>
  <c r="B140" i="4"/>
  <c r="AG139" i="4"/>
  <c r="AF139" i="4"/>
  <c r="AE139" i="4"/>
  <c r="AD139" i="4"/>
  <c r="AC139" i="4"/>
  <c r="AB139" i="4"/>
  <c r="AA139" i="4"/>
  <c r="Z139" i="4"/>
  <c r="Y139" i="4"/>
  <c r="X139" i="4"/>
  <c r="W139" i="4"/>
  <c r="V139" i="4"/>
  <c r="U139" i="4"/>
  <c r="T139" i="4"/>
  <c r="S139" i="4"/>
  <c r="R139" i="4"/>
  <c r="Q139" i="4"/>
  <c r="P139" i="4"/>
  <c r="O139" i="4"/>
  <c r="N139" i="4"/>
  <c r="M139" i="4"/>
  <c r="L139" i="4"/>
  <c r="K139" i="4"/>
  <c r="J139" i="4"/>
  <c r="I139" i="4"/>
  <c r="H139" i="4"/>
  <c r="G139" i="4"/>
  <c r="F139" i="4"/>
  <c r="E139" i="4"/>
  <c r="D139" i="4"/>
  <c r="C139" i="4"/>
  <c r="B139" i="4"/>
  <c r="AG138" i="4"/>
  <c r="AF138" i="4"/>
  <c r="AE138" i="4"/>
  <c r="AD138" i="4"/>
  <c r="AC138" i="4"/>
  <c r="AB138" i="4"/>
  <c r="AA138" i="4"/>
  <c r="Z138" i="4"/>
  <c r="Y138" i="4"/>
  <c r="X138" i="4"/>
  <c r="W138" i="4"/>
  <c r="V138" i="4"/>
  <c r="U138" i="4"/>
  <c r="T138" i="4"/>
  <c r="S138" i="4"/>
  <c r="R138" i="4"/>
  <c r="Q138" i="4"/>
  <c r="P138" i="4"/>
  <c r="O138" i="4"/>
  <c r="N138" i="4"/>
  <c r="M138" i="4"/>
  <c r="L138" i="4"/>
  <c r="K138" i="4"/>
  <c r="J138" i="4"/>
  <c r="I138" i="4"/>
  <c r="H138" i="4"/>
  <c r="G138" i="4"/>
  <c r="F138" i="4"/>
  <c r="E138" i="4"/>
  <c r="D138" i="4"/>
  <c r="C138" i="4"/>
  <c r="B138" i="4"/>
  <c r="AG137" i="4"/>
  <c r="AF137" i="4"/>
  <c r="AE137" i="4"/>
  <c r="AD137" i="4"/>
  <c r="AC137" i="4"/>
  <c r="AB137" i="4"/>
  <c r="AA137" i="4"/>
  <c r="Z137" i="4"/>
  <c r="Y137" i="4"/>
  <c r="X137" i="4"/>
  <c r="W137" i="4"/>
  <c r="V137" i="4"/>
  <c r="U137" i="4"/>
  <c r="T137" i="4"/>
  <c r="S137" i="4"/>
  <c r="R137" i="4"/>
  <c r="Q137" i="4"/>
  <c r="P137" i="4"/>
  <c r="O137" i="4"/>
  <c r="N137" i="4"/>
  <c r="M137" i="4"/>
  <c r="L137" i="4"/>
  <c r="K137" i="4"/>
  <c r="J137" i="4"/>
  <c r="I137" i="4"/>
  <c r="H137" i="4"/>
  <c r="G137" i="4"/>
  <c r="F137" i="4"/>
  <c r="E137" i="4"/>
  <c r="D137" i="4"/>
  <c r="C137" i="4"/>
  <c r="B137" i="4"/>
  <c r="AG136" i="4"/>
  <c r="AF136" i="4"/>
  <c r="AE136" i="4"/>
  <c r="AD136" i="4"/>
  <c r="AC136" i="4"/>
  <c r="AB136" i="4"/>
  <c r="AA136" i="4"/>
  <c r="Z136" i="4"/>
  <c r="Y136" i="4"/>
  <c r="X136" i="4"/>
  <c r="W136" i="4"/>
  <c r="V136" i="4"/>
  <c r="U136" i="4"/>
  <c r="T136" i="4"/>
  <c r="S136" i="4"/>
  <c r="R136" i="4"/>
  <c r="Q136" i="4"/>
  <c r="P136" i="4"/>
  <c r="O136" i="4"/>
  <c r="N136" i="4"/>
  <c r="M136" i="4"/>
  <c r="L136" i="4"/>
  <c r="K136" i="4"/>
  <c r="J136" i="4"/>
  <c r="I136" i="4"/>
  <c r="H136" i="4"/>
  <c r="G136" i="4"/>
  <c r="F136" i="4"/>
  <c r="E136" i="4"/>
  <c r="D136" i="4"/>
  <c r="C136" i="4"/>
  <c r="B136" i="4"/>
  <c r="AG135" i="4"/>
  <c r="AF135" i="4"/>
  <c r="AE135" i="4"/>
  <c r="AD135" i="4"/>
  <c r="AC135" i="4"/>
  <c r="AB135" i="4"/>
  <c r="AA135" i="4"/>
  <c r="Z135" i="4"/>
  <c r="Y135" i="4"/>
  <c r="X135" i="4"/>
  <c r="W135" i="4"/>
  <c r="V135" i="4"/>
  <c r="U135" i="4"/>
  <c r="T135" i="4"/>
  <c r="S135" i="4"/>
  <c r="R135" i="4"/>
  <c r="Q135" i="4"/>
  <c r="P135" i="4"/>
  <c r="O135" i="4"/>
  <c r="N135" i="4"/>
  <c r="M135" i="4"/>
  <c r="L135" i="4"/>
  <c r="K135" i="4"/>
  <c r="J135" i="4"/>
  <c r="I135" i="4"/>
  <c r="H135" i="4"/>
  <c r="G135" i="4"/>
  <c r="F135" i="4"/>
  <c r="E135" i="4"/>
  <c r="D135" i="4"/>
  <c r="C135" i="4"/>
  <c r="B135" i="4"/>
  <c r="AG134" i="4"/>
  <c r="AF134" i="4"/>
  <c r="AE134" i="4"/>
  <c r="AD134" i="4"/>
  <c r="AC134" i="4"/>
  <c r="AB134" i="4"/>
  <c r="AA134" i="4"/>
  <c r="Z134" i="4"/>
  <c r="Y134" i="4"/>
  <c r="X134" i="4"/>
  <c r="W134" i="4"/>
  <c r="V134" i="4"/>
  <c r="U134" i="4"/>
  <c r="T134" i="4"/>
  <c r="S134" i="4"/>
  <c r="R134" i="4"/>
  <c r="Q134" i="4"/>
  <c r="P134" i="4"/>
  <c r="O134" i="4"/>
  <c r="N134" i="4"/>
  <c r="M134" i="4"/>
  <c r="L134" i="4"/>
  <c r="K134" i="4"/>
  <c r="J134" i="4"/>
  <c r="I134" i="4"/>
  <c r="H134" i="4"/>
  <c r="G134" i="4"/>
  <c r="F134" i="4"/>
  <c r="E134" i="4"/>
  <c r="D134" i="4"/>
  <c r="C134" i="4"/>
  <c r="B134" i="4"/>
  <c r="AG133" i="4"/>
  <c r="AF133" i="4"/>
  <c r="AE133" i="4"/>
  <c r="AD133" i="4"/>
  <c r="AC133" i="4"/>
  <c r="AB133" i="4"/>
  <c r="AA133" i="4"/>
  <c r="Z133" i="4"/>
  <c r="Y133" i="4"/>
  <c r="X133" i="4"/>
  <c r="W133" i="4"/>
  <c r="V133" i="4"/>
  <c r="U133" i="4"/>
  <c r="T133" i="4"/>
  <c r="S133" i="4"/>
  <c r="R133" i="4"/>
  <c r="Q133" i="4"/>
  <c r="P133" i="4"/>
  <c r="O133" i="4"/>
  <c r="N133" i="4"/>
  <c r="M133" i="4"/>
  <c r="L133" i="4"/>
  <c r="K133" i="4"/>
  <c r="J133" i="4"/>
  <c r="I133" i="4"/>
  <c r="H133" i="4"/>
  <c r="G133" i="4"/>
  <c r="F133" i="4"/>
  <c r="E133" i="4"/>
  <c r="D133" i="4"/>
  <c r="C133" i="4"/>
  <c r="B133" i="4"/>
  <c r="AG132" i="4"/>
  <c r="AF132" i="4"/>
  <c r="AE132" i="4"/>
  <c r="AD132" i="4"/>
  <c r="AC132" i="4"/>
  <c r="AB132" i="4"/>
  <c r="AA132" i="4"/>
  <c r="Z132" i="4"/>
  <c r="Y132" i="4"/>
  <c r="X132" i="4"/>
  <c r="W132" i="4"/>
  <c r="V132" i="4"/>
  <c r="U132" i="4"/>
  <c r="T132" i="4"/>
  <c r="S132" i="4"/>
  <c r="R132" i="4"/>
  <c r="Q132" i="4"/>
  <c r="P132" i="4"/>
  <c r="O132" i="4"/>
  <c r="N132" i="4"/>
  <c r="M132" i="4"/>
  <c r="L132" i="4"/>
  <c r="K132" i="4"/>
  <c r="J132" i="4"/>
  <c r="I132" i="4"/>
  <c r="H132" i="4"/>
  <c r="G132" i="4"/>
  <c r="F132" i="4"/>
  <c r="E132" i="4"/>
  <c r="D132" i="4"/>
  <c r="C132" i="4"/>
  <c r="B132" i="4"/>
  <c r="AG131" i="4"/>
  <c r="AF131" i="4"/>
  <c r="AE131" i="4"/>
  <c r="AD131" i="4"/>
  <c r="AC131" i="4"/>
  <c r="AB131" i="4"/>
  <c r="AA131" i="4"/>
  <c r="Z131" i="4"/>
  <c r="Y131" i="4"/>
  <c r="X131" i="4"/>
  <c r="W131" i="4"/>
  <c r="V131" i="4"/>
  <c r="U131" i="4"/>
  <c r="T131" i="4"/>
  <c r="S131" i="4"/>
  <c r="R131" i="4"/>
  <c r="Q131" i="4"/>
  <c r="P131" i="4"/>
  <c r="O131" i="4"/>
  <c r="N131" i="4"/>
  <c r="M131" i="4"/>
  <c r="L131" i="4"/>
  <c r="K131" i="4"/>
  <c r="J131" i="4"/>
  <c r="I131" i="4"/>
  <c r="H131" i="4"/>
  <c r="G131" i="4"/>
  <c r="F131" i="4"/>
  <c r="E131" i="4"/>
  <c r="D131" i="4"/>
  <c r="C131" i="4"/>
  <c r="B131" i="4"/>
  <c r="AG130" i="4"/>
  <c r="AF130" i="4"/>
  <c r="AE130" i="4"/>
  <c r="AD130" i="4"/>
  <c r="AC130" i="4"/>
  <c r="AB130" i="4"/>
  <c r="AA130" i="4"/>
  <c r="Z130" i="4"/>
  <c r="Y130" i="4"/>
  <c r="X130" i="4"/>
  <c r="W130" i="4"/>
  <c r="V130" i="4"/>
  <c r="U130" i="4"/>
  <c r="T130" i="4"/>
  <c r="S130" i="4"/>
  <c r="R130" i="4"/>
  <c r="Q130" i="4"/>
  <c r="P130" i="4"/>
  <c r="O130" i="4"/>
  <c r="N130" i="4"/>
  <c r="M130" i="4"/>
  <c r="L130" i="4"/>
  <c r="K130" i="4"/>
  <c r="J130" i="4"/>
  <c r="I130" i="4"/>
  <c r="H130" i="4"/>
  <c r="G130" i="4"/>
  <c r="F130" i="4"/>
  <c r="E130" i="4"/>
  <c r="D130" i="4"/>
  <c r="C130" i="4"/>
  <c r="B130" i="4"/>
  <c r="AG129" i="4"/>
  <c r="AF129" i="4"/>
  <c r="AE129" i="4"/>
  <c r="AD129" i="4"/>
  <c r="AC129" i="4"/>
  <c r="AB129" i="4"/>
  <c r="AA129" i="4"/>
  <c r="Z129" i="4"/>
  <c r="Y129" i="4"/>
  <c r="X129" i="4"/>
  <c r="W129" i="4"/>
  <c r="V129" i="4"/>
  <c r="U129" i="4"/>
  <c r="T129" i="4"/>
  <c r="S129" i="4"/>
  <c r="R129" i="4"/>
  <c r="Q129" i="4"/>
  <c r="P129" i="4"/>
  <c r="O129" i="4"/>
  <c r="N129" i="4"/>
  <c r="M129" i="4"/>
  <c r="L129" i="4"/>
  <c r="K129" i="4"/>
  <c r="J129" i="4"/>
  <c r="I129" i="4"/>
  <c r="H129" i="4"/>
  <c r="G129" i="4"/>
  <c r="F129" i="4"/>
  <c r="E129" i="4"/>
  <c r="D129" i="4"/>
  <c r="C129" i="4"/>
  <c r="B129" i="4"/>
  <c r="AG128" i="4"/>
  <c r="AF128" i="4"/>
  <c r="AE128" i="4"/>
  <c r="AD128" i="4"/>
  <c r="AC128" i="4"/>
  <c r="AB128" i="4"/>
  <c r="AA128" i="4"/>
  <c r="Z128" i="4"/>
  <c r="Y128" i="4"/>
  <c r="X128" i="4"/>
  <c r="W128" i="4"/>
  <c r="V128" i="4"/>
  <c r="U128" i="4"/>
  <c r="T128" i="4"/>
  <c r="S128" i="4"/>
  <c r="R128" i="4"/>
  <c r="Q128" i="4"/>
  <c r="P128" i="4"/>
  <c r="O128" i="4"/>
  <c r="N128" i="4"/>
  <c r="M128" i="4"/>
  <c r="L128" i="4"/>
  <c r="K128" i="4"/>
  <c r="J128" i="4"/>
  <c r="I128" i="4"/>
  <c r="H128" i="4"/>
  <c r="G128" i="4"/>
  <c r="F128" i="4"/>
  <c r="E128" i="4"/>
  <c r="D128" i="4"/>
  <c r="C128" i="4"/>
  <c r="B128" i="4"/>
  <c r="AG127" i="4"/>
  <c r="AF127" i="4"/>
  <c r="AE127" i="4"/>
  <c r="AD127" i="4"/>
  <c r="AC127" i="4"/>
  <c r="AB127" i="4"/>
  <c r="AA127" i="4"/>
  <c r="Z127" i="4"/>
  <c r="Y127" i="4"/>
  <c r="X127" i="4"/>
  <c r="W127" i="4"/>
  <c r="V127" i="4"/>
  <c r="U127" i="4"/>
  <c r="T127" i="4"/>
  <c r="S127" i="4"/>
  <c r="R127" i="4"/>
  <c r="Q127" i="4"/>
  <c r="P127" i="4"/>
  <c r="O127" i="4"/>
  <c r="N127" i="4"/>
  <c r="M127" i="4"/>
  <c r="L127" i="4"/>
  <c r="K127" i="4"/>
  <c r="J127" i="4"/>
  <c r="I127" i="4"/>
  <c r="H127" i="4"/>
  <c r="G127" i="4"/>
  <c r="F127" i="4"/>
  <c r="E127" i="4"/>
  <c r="D127" i="4"/>
  <c r="C127" i="4"/>
  <c r="B127" i="4"/>
  <c r="AG126" i="4"/>
  <c r="AF126" i="4"/>
  <c r="AE126" i="4"/>
  <c r="AD126" i="4"/>
  <c r="AC126" i="4"/>
  <c r="AB126" i="4"/>
  <c r="AA126" i="4"/>
  <c r="Z126" i="4"/>
  <c r="Y126" i="4"/>
  <c r="X126" i="4"/>
  <c r="W126" i="4"/>
  <c r="V126" i="4"/>
  <c r="U126" i="4"/>
  <c r="T126" i="4"/>
  <c r="S126" i="4"/>
  <c r="R126" i="4"/>
  <c r="Q126" i="4"/>
  <c r="P126" i="4"/>
  <c r="O126" i="4"/>
  <c r="N126" i="4"/>
  <c r="M126" i="4"/>
  <c r="L126" i="4"/>
  <c r="K126" i="4"/>
  <c r="J126" i="4"/>
  <c r="I126" i="4"/>
  <c r="H126" i="4"/>
  <c r="G126" i="4"/>
  <c r="F126" i="4"/>
  <c r="E126" i="4"/>
  <c r="D126" i="4"/>
  <c r="C126" i="4"/>
  <c r="B126" i="4"/>
  <c r="AG125" i="4"/>
  <c r="AF125" i="4"/>
  <c r="AE125" i="4"/>
  <c r="AD125" i="4"/>
  <c r="AC125" i="4"/>
  <c r="AB125" i="4"/>
  <c r="AA125" i="4"/>
  <c r="Z125" i="4"/>
  <c r="Y125" i="4"/>
  <c r="X125" i="4"/>
  <c r="W125" i="4"/>
  <c r="V125" i="4"/>
  <c r="U125" i="4"/>
  <c r="T125" i="4"/>
  <c r="S125" i="4"/>
  <c r="R125" i="4"/>
  <c r="Q125" i="4"/>
  <c r="P125" i="4"/>
  <c r="O125" i="4"/>
  <c r="N125" i="4"/>
  <c r="M125" i="4"/>
  <c r="L125" i="4"/>
  <c r="K125" i="4"/>
  <c r="J125" i="4"/>
  <c r="I125" i="4"/>
  <c r="H125" i="4"/>
  <c r="G125" i="4"/>
  <c r="F125" i="4"/>
  <c r="E125" i="4"/>
  <c r="D125" i="4"/>
  <c r="C125" i="4"/>
  <c r="B125" i="4"/>
  <c r="AG124" i="4"/>
  <c r="AF124" i="4"/>
  <c r="AE124" i="4"/>
  <c r="AD124" i="4"/>
  <c r="AC124" i="4"/>
  <c r="AB124" i="4"/>
  <c r="AA124" i="4"/>
  <c r="Z124" i="4"/>
  <c r="Y124" i="4"/>
  <c r="X124" i="4"/>
  <c r="W124" i="4"/>
  <c r="V124" i="4"/>
  <c r="U124" i="4"/>
  <c r="T124" i="4"/>
  <c r="S124" i="4"/>
  <c r="R124" i="4"/>
  <c r="Q124" i="4"/>
  <c r="P124" i="4"/>
  <c r="O124" i="4"/>
  <c r="N124" i="4"/>
  <c r="M124" i="4"/>
  <c r="L124" i="4"/>
  <c r="K124" i="4"/>
  <c r="J124" i="4"/>
  <c r="I124" i="4"/>
  <c r="H124" i="4"/>
  <c r="G124" i="4"/>
  <c r="F124" i="4"/>
  <c r="E124" i="4"/>
  <c r="D124" i="4"/>
  <c r="C124" i="4"/>
  <c r="B124" i="4"/>
  <c r="AG123" i="4"/>
  <c r="AF123" i="4"/>
  <c r="AE123" i="4"/>
  <c r="AD123" i="4"/>
  <c r="AC123" i="4"/>
  <c r="AB123" i="4"/>
  <c r="AA123" i="4"/>
  <c r="Z123" i="4"/>
  <c r="Y123" i="4"/>
  <c r="X123" i="4"/>
  <c r="W123" i="4"/>
  <c r="V123" i="4"/>
  <c r="U123" i="4"/>
  <c r="T123" i="4"/>
  <c r="S123" i="4"/>
  <c r="R123" i="4"/>
  <c r="Q123" i="4"/>
  <c r="P123" i="4"/>
  <c r="O123" i="4"/>
  <c r="N123" i="4"/>
  <c r="M123" i="4"/>
  <c r="L123" i="4"/>
  <c r="K123" i="4"/>
  <c r="J123" i="4"/>
  <c r="I123" i="4"/>
  <c r="H123" i="4"/>
  <c r="G123" i="4"/>
  <c r="F123" i="4"/>
  <c r="E123" i="4"/>
  <c r="D123" i="4"/>
  <c r="C123" i="4"/>
  <c r="B123" i="4"/>
  <c r="AG122" i="4"/>
  <c r="AF122" i="4"/>
  <c r="AE122" i="4"/>
  <c r="AD122" i="4"/>
  <c r="AC122" i="4"/>
  <c r="AB122" i="4"/>
  <c r="AA122" i="4"/>
  <c r="Z122" i="4"/>
  <c r="Y122" i="4"/>
  <c r="X122" i="4"/>
  <c r="W122" i="4"/>
  <c r="V122" i="4"/>
  <c r="U122" i="4"/>
  <c r="T122" i="4"/>
  <c r="S122" i="4"/>
  <c r="R122" i="4"/>
  <c r="Q122" i="4"/>
  <c r="P122" i="4"/>
  <c r="O122" i="4"/>
  <c r="N122" i="4"/>
  <c r="M122" i="4"/>
  <c r="L122" i="4"/>
  <c r="K122" i="4"/>
  <c r="J122" i="4"/>
  <c r="I122" i="4"/>
  <c r="H122" i="4"/>
  <c r="G122" i="4"/>
  <c r="F122" i="4"/>
  <c r="E122" i="4"/>
  <c r="D122" i="4"/>
  <c r="C122" i="4"/>
  <c r="B122" i="4"/>
  <c r="AG121" i="4"/>
  <c r="AF121" i="4"/>
  <c r="AE121" i="4"/>
  <c r="AD121" i="4"/>
  <c r="AC121" i="4"/>
  <c r="AB121" i="4"/>
  <c r="AA121" i="4"/>
  <c r="Z121" i="4"/>
  <c r="Y121" i="4"/>
  <c r="X121" i="4"/>
  <c r="W121" i="4"/>
  <c r="V121" i="4"/>
  <c r="U121" i="4"/>
  <c r="T121" i="4"/>
  <c r="S121" i="4"/>
  <c r="R121" i="4"/>
  <c r="Q121" i="4"/>
  <c r="P121" i="4"/>
  <c r="O121" i="4"/>
  <c r="N121" i="4"/>
  <c r="M121" i="4"/>
  <c r="L121" i="4"/>
  <c r="K121" i="4"/>
  <c r="J121" i="4"/>
  <c r="I121" i="4"/>
  <c r="H121" i="4"/>
  <c r="G121" i="4"/>
  <c r="F121" i="4"/>
  <c r="E121" i="4"/>
  <c r="D121" i="4"/>
  <c r="C121" i="4"/>
  <c r="B121" i="4"/>
  <c r="AG120" i="4"/>
  <c r="AF120" i="4"/>
  <c r="AE120" i="4"/>
  <c r="AD120" i="4"/>
  <c r="AC120" i="4"/>
  <c r="AB120" i="4"/>
  <c r="AA120" i="4"/>
  <c r="Z120" i="4"/>
  <c r="Y120" i="4"/>
  <c r="X120" i="4"/>
  <c r="W120" i="4"/>
  <c r="V120" i="4"/>
  <c r="U120" i="4"/>
  <c r="T120" i="4"/>
  <c r="S120" i="4"/>
  <c r="R120" i="4"/>
  <c r="Q120" i="4"/>
  <c r="P120" i="4"/>
  <c r="O120" i="4"/>
  <c r="N120" i="4"/>
  <c r="M120" i="4"/>
  <c r="L120" i="4"/>
  <c r="K120" i="4"/>
  <c r="J120" i="4"/>
  <c r="I120" i="4"/>
  <c r="H120" i="4"/>
  <c r="G120" i="4"/>
  <c r="F120" i="4"/>
  <c r="E120" i="4"/>
  <c r="D120" i="4"/>
  <c r="C120" i="4"/>
  <c r="B120" i="4"/>
  <c r="AG119" i="4"/>
  <c r="AF119" i="4"/>
  <c r="AE119" i="4"/>
  <c r="AD119" i="4"/>
  <c r="AC119" i="4"/>
  <c r="AB119" i="4"/>
  <c r="AA119" i="4"/>
  <c r="Z119" i="4"/>
  <c r="Y119" i="4"/>
  <c r="X119" i="4"/>
  <c r="W119" i="4"/>
  <c r="V119" i="4"/>
  <c r="U119" i="4"/>
  <c r="T119" i="4"/>
  <c r="S119" i="4"/>
  <c r="R119" i="4"/>
  <c r="Q119" i="4"/>
  <c r="P119" i="4"/>
  <c r="O119" i="4"/>
  <c r="N119" i="4"/>
  <c r="M119" i="4"/>
  <c r="L119" i="4"/>
  <c r="K119" i="4"/>
  <c r="J119" i="4"/>
  <c r="I119" i="4"/>
  <c r="H119" i="4"/>
  <c r="G119" i="4"/>
  <c r="F119" i="4"/>
  <c r="E119" i="4"/>
  <c r="D119" i="4"/>
  <c r="C119" i="4"/>
  <c r="B119" i="4"/>
  <c r="AG118" i="4"/>
  <c r="AF118" i="4"/>
  <c r="AE118" i="4"/>
  <c r="AD118" i="4"/>
  <c r="AC118" i="4"/>
  <c r="AB118" i="4"/>
  <c r="AA118" i="4"/>
  <c r="Z118" i="4"/>
  <c r="Y118" i="4"/>
  <c r="X118" i="4"/>
  <c r="W118" i="4"/>
  <c r="V118" i="4"/>
  <c r="U118" i="4"/>
  <c r="T118" i="4"/>
  <c r="S118" i="4"/>
  <c r="R118" i="4"/>
  <c r="Q118" i="4"/>
  <c r="P118" i="4"/>
  <c r="O118" i="4"/>
  <c r="N118" i="4"/>
  <c r="M118" i="4"/>
  <c r="L118" i="4"/>
  <c r="K118" i="4"/>
  <c r="J118" i="4"/>
  <c r="I118" i="4"/>
  <c r="H118" i="4"/>
  <c r="G118" i="4"/>
  <c r="F118" i="4"/>
  <c r="E118" i="4"/>
  <c r="D118" i="4"/>
  <c r="C118" i="4"/>
  <c r="B118" i="4"/>
  <c r="AG117" i="4"/>
  <c r="AF117" i="4"/>
  <c r="AE117" i="4"/>
  <c r="AD117" i="4"/>
  <c r="AC117" i="4"/>
  <c r="AB117" i="4"/>
  <c r="AA117" i="4"/>
  <c r="Z117" i="4"/>
  <c r="Y117" i="4"/>
  <c r="X117" i="4"/>
  <c r="W117" i="4"/>
  <c r="V117" i="4"/>
  <c r="U117" i="4"/>
  <c r="T117" i="4"/>
  <c r="S117" i="4"/>
  <c r="R117" i="4"/>
  <c r="Q117" i="4"/>
  <c r="P117" i="4"/>
  <c r="O117" i="4"/>
  <c r="N117" i="4"/>
  <c r="M117" i="4"/>
  <c r="L117" i="4"/>
  <c r="K117" i="4"/>
  <c r="J117" i="4"/>
  <c r="I117" i="4"/>
  <c r="H117" i="4"/>
  <c r="G117" i="4"/>
  <c r="F117" i="4"/>
  <c r="E117" i="4"/>
  <c r="D117" i="4"/>
  <c r="C117" i="4"/>
  <c r="B117" i="4"/>
  <c r="AG116" i="4"/>
  <c r="AF116" i="4"/>
  <c r="AE116" i="4"/>
  <c r="AD116" i="4"/>
  <c r="AC116" i="4"/>
  <c r="AB116" i="4"/>
  <c r="AA116" i="4"/>
  <c r="Z116" i="4"/>
  <c r="Y116" i="4"/>
  <c r="X116" i="4"/>
  <c r="W116" i="4"/>
  <c r="V116" i="4"/>
  <c r="U116" i="4"/>
  <c r="T116" i="4"/>
  <c r="S116" i="4"/>
  <c r="R116" i="4"/>
  <c r="Q116" i="4"/>
  <c r="P116" i="4"/>
  <c r="O116" i="4"/>
  <c r="N116" i="4"/>
  <c r="M116" i="4"/>
  <c r="L116" i="4"/>
  <c r="K116" i="4"/>
  <c r="J116" i="4"/>
  <c r="I116" i="4"/>
  <c r="H116" i="4"/>
  <c r="G116" i="4"/>
  <c r="F116" i="4"/>
  <c r="E116" i="4"/>
  <c r="D116" i="4"/>
  <c r="C116" i="4"/>
  <c r="B116" i="4"/>
  <c r="AG115" i="4"/>
  <c r="AF115" i="4"/>
  <c r="AE115" i="4"/>
  <c r="AD115" i="4"/>
  <c r="AC115" i="4"/>
  <c r="AB115" i="4"/>
  <c r="AA115" i="4"/>
  <c r="Z115" i="4"/>
  <c r="Y115" i="4"/>
  <c r="X115" i="4"/>
  <c r="W115" i="4"/>
  <c r="V115" i="4"/>
  <c r="U115" i="4"/>
  <c r="T115" i="4"/>
  <c r="S115" i="4"/>
  <c r="R115" i="4"/>
  <c r="Q115" i="4"/>
  <c r="P115" i="4"/>
  <c r="O115" i="4"/>
  <c r="N115" i="4"/>
  <c r="M115" i="4"/>
  <c r="L115" i="4"/>
  <c r="K115" i="4"/>
  <c r="J115" i="4"/>
  <c r="I115" i="4"/>
  <c r="H115" i="4"/>
  <c r="G115" i="4"/>
  <c r="F115" i="4"/>
  <c r="E115" i="4"/>
  <c r="D115" i="4"/>
  <c r="C115" i="4"/>
  <c r="B115" i="4"/>
  <c r="AG114" i="4"/>
  <c r="AF114" i="4"/>
  <c r="AE114" i="4"/>
  <c r="AD114" i="4"/>
  <c r="AC114" i="4"/>
  <c r="AB114" i="4"/>
  <c r="AA114" i="4"/>
  <c r="Z114" i="4"/>
  <c r="Y114" i="4"/>
  <c r="X114" i="4"/>
  <c r="W114" i="4"/>
  <c r="V114" i="4"/>
  <c r="U114" i="4"/>
  <c r="T114" i="4"/>
  <c r="S114" i="4"/>
  <c r="R114" i="4"/>
  <c r="Q114" i="4"/>
  <c r="P114" i="4"/>
  <c r="O114" i="4"/>
  <c r="N114" i="4"/>
  <c r="M114" i="4"/>
  <c r="L114" i="4"/>
  <c r="K114" i="4"/>
  <c r="J114" i="4"/>
  <c r="I114" i="4"/>
  <c r="H114" i="4"/>
  <c r="G114" i="4"/>
  <c r="F114" i="4"/>
  <c r="E114" i="4"/>
  <c r="D114" i="4"/>
  <c r="C114" i="4"/>
  <c r="B114" i="4"/>
  <c r="AG113" i="4"/>
  <c r="AF113" i="4"/>
  <c r="AE113" i="4"/>
  <c r="AD113" i="4"/>
  <c r="AC113" i="4"/>
  <c r="AB113" i="4"/>
  <c r="AA113" i="4"/>
  <c r="Z113" i="4"/>
  <c r="Y113" i="4"/>
  <c r="X113" i="4"/>
  <c r="W113" i="4"/>
  <c r="V113" i="4"/>
  <c r="U113" i="4"/>
  <c r="T113" i="4"/>
  <c r="S113" i="4"/>
  <c r="R113" i="4"/>
  <c r="Q113" i="4"/>
  <c r="P113" i="4"/>
  <c r="O113" i="4"/>
  <c r="N113" i="4"/>
  <c r="M113" i="4"/>
  <c r="L113" i="4"/>
  <c r="K113" i="4"/>
  <c r="J113" i="4"/>
  <c r="I113" i="4"/>
  <c r="H113" i="4"/>
  <c r="G113" i="4"/>
  <c r="F113" i="4"/>
  <c r="E113" i="4"/>
  <c r="D113" i="4"/>
  <c r="C113" i="4"/>
  <c r="B113" i="4"/>
  <c r="AG112" i="4"/>
  <c r="AF112" i="4"/>
  <c r="AE112" i="4"/>
  <c r="AD112" i="4"/>
  <c r="AC112" i="4"/>
  <c r="AB112" i="4"/>
  <c r="AA112" i="4"/>
  <c r="Z112" i="4"/>
  <c r="Y112" i="4"/>
  <c r="X112" i="4"/>
  <c r="W112" i="4"/>
  <c r="V112" i="4"/>
  <c r="U112" i="4"/>
  <c r="T112" i="4"/>
  <c r="S112" i="4"/>
  <c r="R112" i="4"/>
  <c r="Q112" i="4"/>
  <c r="P112" i="4"/>
  <c r="O112" i="4"/>
  <c r="N112" i="4"/>
  <c r="M112" i="4"/>
  <c r="L112" i="4"/>
  <c r="K112" i="4"/>
  <c r="J112" i="4"/>
  <c r="I112" i="4"/>
  <c r="H112" i="4"/>
  <c r="G112" i="4"/>
  <c r="F112" i="4"/>
  <c r="E112" i="4"/>
  <c r="D112" i="4"/>
  <c r="C112" i="4"/>
  <c r="B112" i="4"/>
  <c r="AG111" i="4"/>
  <c r="AF111" i="4"/>
  <c r="AE111" i="4"/>
  <c r="AD111" i="4"/>
  <c r="AC111" i="4"/>
  <c r="AB111" i="4"/>
  <c r="AA111" i="4"/>
  <c r="Z111" i="4"/>
  <c r="Y111" i="4"/>
  <c r="X111" i="4"/>
  <c r="W111" i="4"/>
  <c r="V111" i="4"/>
  <c r="U111" i="4"/>
  <c r="T111" i="4"/>
  <c r="S111" i="4"/>
  <c r="R111" i="4"/>
  <c r="Q111" i="4"/>
  <c r="P111" i="4"/>
  <c r="O111" i="4"/>
  <c r="N111" i="4"/>
  <c r="M111" i="4"/>
  <c r="L111" i="4"/>
  <c r="K111" i="4"/>
  <c r="J111" i="4"/>
  <c r="I111" i="4"/>
  <c r="H111" i="4"/>
  <c r="G111" i="4"/>
  <c r="F111" i="4"/>
  <c r="E111" i="4"/>
  <c r="D111" i="4"/>
  <c r="C111" i="4"/>
  <c r="B111" i="4"/>
  <c r="AG110" i="4"/>
  <c r="AF110" i="4"/>
  <c r="AE110" i="4"/>
  <c r="AD110" i="4"/>
  <c r="AC110" i="4"/>
  <c r="AB110" i="4"/>
  <c r="AA110" i="4"/>
  <c r="Z110" i="4"/>
  <c r="Y110" i="4"/>
  <c r="X110" i="4"/>
  <c r="W110" i="4"/>
  <c r="V110" i="4"/>
  <c r="U110" i="4"/>
  <c r="T110" i="4"/>
  <c r="S110" i="4"/>
  <c r="R110" i="4"/>
  <c r="Q110" i="4"/>
  <c r="P110" i="4"/>
  <c r="O110" i="4"/>
  <c r="N110" i="4"/>
  <c r="M110" i="4"/>
  <c r="L110" i="4"/>
  <c r="K110" i="4"/>
  <c r="J110" i="4"/>
  <c r="I110" i="4"/>
  <c r="H110" i="4"/>
  <c r="G110" i="4"/>
  <c r="F110" i="4"/>
  <c r="E110" i="4"/>
  <c r="D110" i="4"/>
  <c r="C110" i="4"/>
  <c r="B110" i="4"/>
  <c r="AG109" i="4"/>
  <c r="AF109" i="4"/>
  <c r="AE109" i="4"/>
  <c r="AD109" i="4"/>
  <c r="AC109" i="4"/>
  <c r="AB109" i="4"/>
  <c r="AA109" i="4"/>
  <c r="Z109" i="4"/>
  <c r="Y109" i="4"/>
  <c r="X109" i="4"/>
  <c r="W109" i="4"/>
  <c r="V109" i="4"/>
  <c r="U109" i="4"/>
  <c r="T109" i="4"/>
  <c r="S109" i="4"/>
  <c r="R109" i="4"/>
  <c r="Q109" i="4"/>
  <c r="P109" i="4"/>
  <c r="O109" i="4"/>
  <c r="N109" i="4"/>
  <c r="M109" i="4"/>
  <c r="L109" i="4"/>
  <c r="K109" i="4"/>
  <c r="J109" i="4"/>
  <c r="I109" i="4"/>
  <c r="H109" i="4"/>
  <c r="G109" i="4"/>
  <c r="F109" i="4"/>
  <c r="E109" i="4"/>
  <c r="D109" i="4"/>
  <c r="C109" i="4"/>
  <c r="B109" i="4"/>
  <c r="AG108" i="4"/>
  <c r="AF108" i="4"/>
  <c r="AE108" i="4"/>
  <c r="AD108" i="4"/>
  <c r="AC108" i="4"/>
  <c r="AB108" i="4"/>
  <c r="AA108" i="4"/>
  <c r="Z108" i="4"/>
  <c r="Y108" i="4"/>
  <c r="X108" i="4"/>
  <c r="W108" i="4"/>
  <c r="V108" i="4"/>
  <c r="U108" i="4"/>
  <c r="T108" i="4"/>
  <c r="S108" i="4"/>
  <c r="R108" i="4"/>
  <c r="Q108" i="4"/>
  <c r="P108" i="4"/>
  <c r="O108" i="4"/>
  <c r="N108" i="4"/>
  <c r="M108" i="4"/>
  <c r="L108" i="4"/>
  <c r="K108" i="4"/>
  <c r="J108" i="4"/>
  <c r="I108" i="4"/>
  <c r="H108" i="4"/>
  <c r="G108" i="4"/>
  <c r="F108" i="4"/>
  <c r="E108" i="4"/>
  <c r="D108" i="4"/>
  <c r="C108" i="4"/>
  <c r="B108" i="4"/>
  <c r="AG107" i="4"/>
  <c r="AF107" i="4"/>
  <c r="AE107" i="4"/>
  <c r="AD107" i="4"/>
  <c r="AC107" i="4"/>
  <c r="AB107" i="4"/>
  <c r="AA107" i="4"/>
  <c r="Z107" i="4"/>
  <c r="Y107" i="4"/>
  <c r="X107" i="4"/>
  <c r="W107" i="4"/>
  <c r="V107" i="4"/>
  <c r="U107" i="4"/>
  <c r="T107" i="4"/>
  <c r="S107" i="4"/>
  <c r="R107" i="4"/>
  <c r="Q107" i="4"/>
  <c r="P107" i="4"/>
  <c r="O107" i="4"/>
  <c r="N107" i="4"/>
  <c r="M107" i="4"/>
  <c r="L107" i="4"/>
  <c r="K107" i="4"/>
  <c r="J107" i="4"/>
  <c r="I107" i="4"/>
  <c r="H107" i="4"/>
  <c r="G107" i="4"/>
  <c r="F107" i="4"/>
  <c r="E107" i="4"/>
  <c r="D107" i="4"/>
  <c r="C107" i="4"/>
  <c r="B107" i="4"/>
  <c r="AG106" i="4"/>
  <c r="AF106" i="4"/>
  <c r="AE106" i="4"/>
  <c r="AD106" i="4"/>
  <c r="AC106" i="4"/>
  <c r="AB106" i="4"/>
  <c r="AA106" i="4"/>
  <c r="Z106" i="4"/>
  <c r="Y106" i="4"/>
  <c r="X106" i="4"/>
  <c r="W106" i="4"/>
  <c r="V106" i="4"/>
  <c r="U106" i="4"/>
  <c r="T106" i="4"/>
  <c r="S106" i="4"/>
  <c r="R106" i="4"/>
  <c r="Q106" i="4"/>
  <c r="P106" i="4"/>
  <c r="O106" i="4"/>
  <c r="N106" i="4"/>
  <c r="M106" i="4"/>
  <c r="L106" i="4"/>
  <c r="K106" i="4"/>
  <c r="J106" i="4"/>
  <c r="I106" i="4"/>
  <c r="H106" i="4"/>
  <c r="G106" i="4"/>
  <c r="F106" i="4"/>
  <c r="E106" i="4"/>
  <c r="D106" i="4"/>
  <c r="C106" i="4"/>
  <c r="B106" i="4"/>
  <c r="AG105" i="4"/>
  <c r="AF105" i="4"/>
  <c r="AE105" i="4"/>
  <c r="AD105" i="4"/>
  <c r="AC105" i="4"/>
  <c r="AB105" i="4"/>
  <c r="AA105" i="4"/>
  <c r="Z105" i="4"/>
  <c r="Y105" i="4"/>
  <c r="X105" i="4"/>
  <c r="W105" i="4"/>
  <c r="V105" i="4"/>
  <c r="U105" i="4"/>
  <c r="T105" i="4"/>
  <c r="S105" i="4"/>
  <c r="R105" i="4"/>
  <c r="Q105" i="4"/>
  <c r="P105" i="4"/>
  <c r="O105" i="4"/>
  <c r="N105" i="4"/>
  <c r="M105" i="4"/>
  <c r="L105" i="4"/>
  <c r="K105" i="4"/>
  <c r="J105" i="4"/>
  <c r="I105" i="4"/>
  <c r="H105" i="4"/>
  <c r="G105" i="4"/>
  <c r="F105" i="4"/>
  <c r="E105" i="4"/>
  <c r="D105" i="4"/>
  <c r="C105" i="4"/>
  <c r="B105" i="4"/>
  <c r="AG104" i="4"/>
  <c r="AF104" i="4"/>
  <c r="AE104" i="4"/>
  <c r="AD104" i="4"/>
  <c r="AC104" i="4"/>
  <c r="AB104" i="4"/>
  <c r="AA104" i="4"/>
  <c r="Z104" i="4"/>
  <c r="Y104" i="4"/>
  <c r="X104" i="4"/>
  <c r="W104" i="4"/>
  <c r="V104" i="4"/>
  <c r="U104" i="4"/>
  <c r="T104" i="4"/>
  <c r="S104" i="4"/>
  <c r="R104" i="4"/>
  <c r="Q104" i="4"/>
  <c r="P104" i="4"/>
  <c r="O104" i="4"/>
  <c r="N104" i="4"/>
  <c r="M104" i="4"/>
  <c r="L104" i="4"/>
  <c r="K104" i="4"/>
  <c r="J104" i="4"/>
  <c r="I104" i="4"/>
  <c r="H104" i="4"/>
  <c r="G104" i="4"/>
  <c r="F104" i="4"/>
  <c r="E104" i="4"/>
  <c r="D104" i="4"/>
  <c r="C104" i="4"/>
  <c r="B104" i="4"/>
  <c r="AG103" i="4"/>
  <c r="AF103" i="4"/>
  <c r="AE103" i="4"/>
  <c r="AD103" i="4"/>
  <c r="AC103" i="4"/>
  <c r="AB103" i="4"/>
  <c r="AA103" i="4"/>
  <c r="Z103" i="4"/>
  <c r="Y103" i="4"/>
  <c r="X103" i="4"/>
  <c r="W103" i="4"/>
  <c r="V103" i="4"/>
  <c r="U103" i="4"/>
  <c r="T103" i="4"/>
  <c r="S103" i="4"/>
  <c r="R103" i="4"/>
  <c r="Q103" i="4"/>
  <c r="P103" i="4"/>
  <c r="O103" i="4"/>
  <c r="N103" i="4"/>
  <c r="M103" i="4"/>
  <c r="L103" i="4"/>
  <c r="K103" i="4"/>
  <c r="J103" i="4"/>
  <c r="I103" i="4"/>
  <c r="H103" i="4"/>
  <c r="G103" i="4"/>
  <c r="F103" i="4"/>
  <c r="E103" i="4"/>
  <c r="D103" i="4"/>
  <c r="C103" i="4"/>
  <c r="B103" i="4"/>
  <c r="AG102" i="4"/>
  <c r="AF102" i="4"/>
  <c r="AE102" i="4"/>
  <c r="AD102" i="4"/>
  <c r="AC102" i="4"/>
  <c r="AB102" i="4"/>
  <c r="AA102" i="4"/>
  <c r="Z102" i="4"/>
  <c r="Y102" i="4"/>
  <c r="X102" i="4"/>
  <c r="W102" i="4"/>
  <c r="V102" i="4"/>
  <c r="U102" i="4"/>
  <c r="T102" i="4"/>
  <c r="S102" i="4"/>
  <c r="R102" i="4"/>
  <c r="Q102" i="4"/>
  <c r="P102" i="4"/>
  <c r="O102" i="4"/>
  <c r="N102" i="4"/>
  <c r="M102" i="4"/>
  <c r="L102" i="4"/>
  <c r="K102" i="4"/>
  <c r="J102" i="4"/>
  <c r="I102" i="4"/>
  <c r="H102" i="4"/>
  <c r="G102" i="4"/>
  <c r="F102" i="4"/>
  <c r="E102" i="4"/>
  <c r="D102" i="4"/>
  <c r="C102" i="4"/>
  <c r="B102" i="4"/>
  <c r="AG101" i="4"/>
  <c r="AF101" i="4"/>
  <c r="AE101" i="4"/>
  <c r="AD101" i="4"/>
  <c r="AC101" i="4"/>
  <c r="AB101" i="4"/>
  <c r="AA101" i="4"/>
  <c r="Z101" i="4"/>
  <c r="Y101" i="4"/>
  <c r="X101" i="4"/>
  <c r="W101" i="4"/>
  <c r="V101" i="4"/>
  <c r="U101" i="4"/>
  <c r="T101" i="4"/>
  <c r="S101" i="4"/>
  <c r="R101" i="4"/>
  <c r="Q101" i="4"/>
  <c r="P101" i="4"/>
  <c r="O101" i="4"/>
  <c r="N101" i="4"/>
  <c r="M101" i="4"/>
  <c r="L101" i="4"/>
  <c r="K101" i="4"/>
  <c r="J101" i="4"/>
  <c r="I101" i="4"/>
  <c r="H101" i="4"/>
  <c r="G101" i="4"/>
  <c r="F101" i="4"/>
  <c r="E101" i="4"/>
  <c r="D101" i="4"/>
  <c r="C101" i="4"/>
  <c r="B101" i="4"/>
  <c r="AG100" i="4"/>
  <c r="AF100" i="4"/>
  <c r="AE100" i="4"/>
  <c r="AD100" i="4"/>
  <c r="AC100" i="4"/>
  <c r="AB100" i="4"/>
  <c r="AA100" i="4"/>
  <c r="Z100" i="4"/>
  <c r="Y100" i="4"/>
  <c r="X100" i="4"/>
  <c r="W100" i="4"/>
  <c r="V100" i="4"/>
  <c r="U100" i="4"/>
  <c r="T100" i="4"/>
  <c r="S100" i="4"/>
  <c r="R100" i="4"/>
  <c r="Q100" i="4"/>
  <c r="P100" i="4"/>
  <c r="O100" i="4"/>
  <c r="N100" i="4"/>
  <c r="M100" i="4"/>
  <c r="L100" i="4"/>
  <c r="K100" i="4"/>
  <c r="J100" i="4"/>
  <c r="I100" i="4"/>
  <c r="H100" i="4"/>
  <c r="G100" i="4"/>
  <c r="F100" i="4"/>
  <c r="E100" i="4"/>
  <c r="D100" i="4"/>
  <c r="C100" i="4"/>
  <c r="B100" i="4"/>
  <c r="AG99" i="4"/>
  <c r="AF99" i="4"/>
  <c r="AE99" i="4"/>
  <c r="AD99" i="4"/>
  <c r="AC99" i="4"/>
  <c r="AB99" i="4"/>
  <c r="AA99" i="4"/>
  <c r="Z99" i="4"/>
  <c r="Y99" i="4"/>
  <c r="X99" i="4"/>
  <c r="W99" i="4"/>
  <c r="V99" i="4"/>
  <c r="U99" i="4"/>
  <c r="T99" i="4"/>
  <c r="S99" i="4"/>
  <c r="R99" i="4"/>
  <c r="Q99" i="4"/>
  <c r="P99" i="4"/>
  <c r="O99" i="4"/>
  <c r="N99" i="4"/>
  <c r="M99" i="4"/>
  <c r="L99" i="4"/>
  <c r="K99" i="4"/>
  <c r="J99" i="4"/>
  <c r="I99" i="4"/>
  <c r="H99" i="4"/>
  <c r="G99" i="4"/>
  <c r="F99" i="4"/>
  <c r="E99" i="4"/>
  <c r="D99" i="4"/>
  <c r="C99" i="4"/>
  <c r="B99" i="4"/>
  <c r="AG98" i="4"/>
  <c r="AF98" i="4"/>
  <c r="AE98" i="4"/>
  <c r="AD98" i="4"/>
  <c r="AC98" i="4"/>
  <c r="AB98" i="4"/>
  <c r="AA98" i="4"/>
  <c r="Z98" i="4"/>
  <c r="Y98" i="4"/>
  <c r="X98" i="4"/>
  <c r="W98" i="4"/>
  <c r="V98" i="4"/>
  <c r="U98" i="4"/>
  <c r="T98" i="4"/>
  <c r="S98" i="4"/>
  <c r="R98" i="4"/>
  <c r="Q98" i="4"/>
  <c r="P98" i="4"/>
  <c r="O98" i="4"/>
  <c r="N98" i="4"/>
  <c r="M98" i="4"/>
  <c r="L98" i="4"/>
  <c r="K98" i="4"/>
  <c r="J98" i="4"/>
  <c r="I98" i="4"/>
  <c r="H98" i="4"/>
  <c r="G98" i="4"/>
  <c r="F98" i="4"/>
  <c r="E98" i="4"/>
  <c r="D98" i="4"/>
  <c r="C98" i="4"/>
  <c r="B98" i="4"/>
  <c r="AG97" i="4"/>
  <c r="AF97" i="4"/>
  <c r="AE97" i="4"/>
  <c r="AD97" i="4"/>
  <c r="AC97" i="4"/>
  <c r="AB97" i="4"/>
  <c r="AA97" i="4"/>
  <c r="Z97" i="4"/>
  <c r="Y97" i="4"/>
  <c r="X97" i="4"/>
  <c r="W97" i="4"/>
  <c r="V97" i="4"/>
  <c r="U97" i="4"/>
  <c r="T97" i="4"/>
  <c r="S97" i="4"/>
  <c r="R97" i="4"/>
  <c r="Q97" i="4"/>
  <c r="P97" i="4"/>
  <c r="O97" i="4"/>
  <c r="N97" i="4"/>
  <c r="M97" i="4"/>
  <c r="L97" i="4"/>
  <c r="K97" i="4"/>
  <c r="J97" i="4"/>
  <c r="I97" i="4"/>
  <c r="H97" i="4"/>
  <c r="G97" i="4"/>
  <c r="F97" i="4"/>
  <c r="E97" i="4"/>
  <c r="D97" i="4"/>
  <c r="C97" i="4"/>
  <c r="B97" i="4"/>
  <c r="AG96" i="4"/>
  <c r="AF96" i="4"/>
  <c r="AE96" i="4"/>
  <c r="AD96" i="4"/>
  <c r="AC96" i="4"/>
  <c r="AB96" i="4"/>
  <c r="AA96" i="4"/>
  <c r="Z96" i="4"/>
  <c r="Y96" i="4"/>
  <c r="X96" i="4"/>
  <c r="W96" i="4"/>
  <c r="V96" i="4"/>
  <c r="U96" i="4"/>
  <c r="T96" i="4"/>
  <c r="S96" i="4"/>
  <c r="R96" i="4"/>
  <c r="Q96" i="4"/>
  <c r="P96" i="4"/>
  <c r="O96" i="4"/>
  <c r="N96" i="4"/>
  <c r="M96" i="4"/>
  <c r="L96" i="4"/>
  <c r="K96" i="4"/>
  <c r="J96" i="4"/>
  <c r="I96" i="4"/>
  <c r="H96" i="4"/>
  <c r="G96" i="4"/>
  <c r="F96" i="4"/>
  <c r="E96" i="4"/>
  <c r="D96" i="4"/>
  <c r="C96" i="4"/>
  <c r="B96" i="4"/>
  <c r="AG95" i="4"/>
  <c r="AF95" i="4"/>
  <c r="AE95" i="4"/>
  <c r="AD95" i="4"/>
  <c r="AC95" i="4"/>
  <c r="AB95" i="4"/>
  <c r="AA95" i="4"/>
  <c r="Z95" i="4"/>
  <c r="Y95" i="4"/>
  <c r="X95" i="4"/>
  <c r="W95" i="4"/>
  <c r="V95" i="4"/>
  <c r="U95" i="4"/>
  <c r="T95" i="4"/>
  <c r="S95" i="4"/>
  <c r="R95" i="4"/>
  <c r="Q95" i="4"/>
  <c r="P95" i="4"/>
  <c r="O95" i="4"/>
  <c r="N95" i="4"/>
  <c r="M95" i="4"/>
  <c r="L95" i="4"/>
  <c r="K95" i="4"/>
  <c r="J95" i="4"/>
  <c r="I95" i="4"/>
  <c r="H95" i="4"/>
  <c r="G95" i="4"/>
  <c r="F95" i="4"/>
  <c r="E95" i="4"/>
  <c r="D95" i="4"/>
  <c r="C95" i="4"/>
  <c r="B95" i="4"/>
  <c r="AG94" i="4"/>
  <c r="AF94" i="4"/>
  <c r="AE94" i="4"/>
  <c r="AD94" i="4"/>
  <c r="AC94" i="4"/>
  <c r="AB94" i="4"/>
  <c r="AA94" i="4"/>
  <c r="Z94" i="4"/>
  <c r="Y94" i="4"/>
  <c r="X94" i="4"/>
  <c r="W94" i="4"/>
  <c r="V94" i="4"/>
  <c r="U94" i="4"/>
  <c r="T94" i="4"/>
  <c r="S94" i="4"/>
  <c r="R94" i="4"/>
  <c r="Q94" i="4"/>
  <c r="P94" i="4"/>
  <c r="O94" i="4"/>
  <c r="N94" i="4"/>
  <c r="M94" i="4"/>
  <c r="L94" i="4"/>
  <c r="K94" i="4"/>
  <c r="J94" i="4"/>
  <c r="I94" i="4"/>
  <c r="H94" i="4"/>
  <c r="G94" i="4"/>
  <c r="F94" i="4"/>
  <c r="E94" i="4"/>
  <c r="D94" i="4"/>
  <c r="C94" i="4"/>
  <c r="B94" i="4"/>
  <c r="AG93" i="4"/>
  <c r="AF93" i="4"/>
  <c r="AE93" i="4"/>
  <c r="AD93" i="4"/>
  <c r="AC93" i="4"/>
  <c r="AB93" i="4"/>
  <c r="AA93" i="4"/>
  <c r="Z93" i="4"/>
  <c r="Y93" i="4"/>
  <c r="X93" i="4"/>
  <c r="W93" i="4"/>
  <c r="V93" i="4"/>
  <c r="U93" i="4"/>
  <c r="T93" i="4"/>
  <c r="S93" i="4"/>
  <c r="R93" i="4"/>
  <c r="Q93" i="4"/>
  <c r="P93" i="4"/>
  <c r="O93" i="4"/>
  <c r="N93" i="4"/>
  <c r="M93" i="4"/>
  <c r="L93" i="4"/>
  <c r="K93" i="4"/>
  <c r="J93" i="4"/>
  <c r="I93" i="4"/>
  <c r="H93" i="4"/>
  <c r="G93" i="4"/>
  <c r="F93" i="4"/>
  <c r="E93" i="4"/>
  <c r="D93" i="4"/>
  <c r="C93" i="4"/>
  <c r="B93" i="4"/>
  <c r="AG92" i="4"/>
  <c r="AF92" i="4"/>
  <c r="AE92" i="4"/>
  <c r="AD92" i="4"/>
  <c r="AC92" i="4"/>
  <c r="AB92" i="4"/>
  <c r="AA92" i="4"/>
  <c r="Z92" i="4"/>
  <c r="Y92" i="4"/>
  <c r="X92" i="4"/>
  <c r="W92" i="4"/>
  <c r="V92" i="4"/>
  <c r="U92" i="4"/>
  <c r="T92" i="4"/>
  <c r="S92" i="4"/>
  <c r="R92" i="4"/>
  <c r="Q92" i="4"/>
  <c r="P92" i="4"/>
  <c r="O92" i="4"/>
  <c r="N92" i="4"/>
  <c r="M92" i="4"/>
  <c r="L92" i="4"/>
  <c r="K92" i="4"/>
  <c r="J92" i="4"/>
  <c r="I92" i="4"/>
  <c r="H92" i="4"/>
  <c r="G92" i="4"/>
  <c r="F92" i="4"/>
  <c r="E92" i="4"/>
  <c r="D92" i="4"/>
  <c r="C92" i="4"/>
  <c r="B92" i="4"/>
  <c r="AG91" i="4"/>
  <c r="AF91" i="4"/>
  <c r="AE91" i="4"/>
  <c r="AD91" i="4"/>
  <c r="AC91" i="4"/>
  <c r="AB91" i="4"/>
  <c r="AA91" i="4"/>
  <c r="Z91" i="4"/>
  <c r="Y91" i="4"/>
  <c r="X91" i="4"/>
  <c r="W91" i="4"/>
  <c r="V91" i="4"/>
  <c r="U91" i="4"/>
  <c r="T91" i="4"/>
  <c r="S91" i="4"/>
  <c r="R91" i="4"/>
  <c r="Q91" i="4"/>
  <c r="P91" i="4"/>
  <c r="O91" i="4"/>
  <c r="N91" i="4"/>
  <c r="M91" i="4"/>
  <c r="L91" i="4"/>
  <c r="K91" i="4"/>
  <c r="J91" i="4"/>
  <c r="I91" i="4"/>
  <c r="H91" i="4"/>
  <c r="G91" i="4"/>
  <c r="F91" i="4"/>
  <c r="E91" i="4"/>
  <c r="D91" i="4"/>
  <c r="C91" i="4"/>
  <c r="B91" i="4"/>
  <c r="AG90" i="4"/>
  <c r="AF90" i="4"/>
  <c r="AE90" i="4"/>
  <c r="AD90" i="4"/>
  <c r="AC90" i="4"/>
  <c r="AB90" i="4"/>
  <c r="AA90" i="4"/>
  <c r="Z90" i="4"/>
  <c r="Y90" i="4"/>
  <c r="X90" i="4"/>
  <c r="W90" i="4"/>
  <c r="V90" i="4"/>
  <c r="U90" i="4"/>
  <c r="T90" i="4"/>
  <c r="S90" i="4"/>
  <c r="R90" i="4"/>
  <c r="Q90" i="4"/>
  <c r="P90" i="4"/>
  <c r="O90" i="4"/>
  <c r="N90" i="4"/>
  <c r="M90" i="4"/>
  <c r="L90" i="4"/>
  <c r="K90" i="4"/>
  <c r="J90" i="4"/>
  <c r="I90" i="4"/>
  <c r="H90" i="4"/>
  <c r="G90" i="4"/>
  <c r="F90" i="4"/>
  <c r="E90" i="4"/>
  <c r="D90" i="4"/>
  <c r="C90" i="4"/>
  <c r="B90" i="4"/>
  <c r="AG89" i="4"/>
  <c r="AF89" i="4"/>
  <c r="AE89" i="4"/>
  <c r="AD89" i="4"/>
  <c r="AC89" i="4"/>
  <c r="AB89" i="4"/>
  <c r="AA89" i="4"/>
  <c r="Z89" i="4"/>
  <c r="Y89" i="4"/>
  <c r="X89" i="4"/>
  <c r="W89" i="4"/>
  <c r="V89" i="4"/>
  <c r="U89" i="4"/>
  <c r="T89" i="4"/>
  <c r="S89" i="4"/>
  <c r="R89" i="4"/>
  <c r="Q89" i="4"/>
  <c r="P89" i="4"/>
  <c r="O89" i="4"/>
  <c r="N89" i="4"/>
  <c r="M89" i="4"/>
  <c r="L89" i="4"/>
  <c r="K89" i="4"/>
  <c r="J89" i="4"/>
  <c r="I89" i="4"/>
  <c r="H89" i="4"/>
  <c r="G89" i="4"/>
  <c r="F89" i="4"/>
  <c r="E89" i="4"/>
  <c r="D89" i="4"/>
  <c r="C89" i="4"/>
  <c r="B89" i="4"/>
  <c r="AG88" i="4"/>
  <c r="AF88" i="4"/>
  <c r="AE88" i="4"/>
  <c r="AD88" i="4"/>
  <c r="AC88" i="4"/>
  <c r="AB88" i="4"/>
  <c r="AA88" i="4"/>
  <c r="Z88" i="4"/>
  <c r="Y88" i="4"/>
  <c r="X88" i="4"/>
  <c r="W88" i="4"/>
  <c r="V88" i="4"/>
  <c r="U88" i="4"/>
  <c r="T88" i="4"/>
  <c r="S88" i="4"/>
  <c r="R88" i="4"/>
  <c r="Q88" i="4"/>
  <c r="P88" i="4"/>
  <c r="O88" i="4"/>
  <c r="N88" i="4"/>
  <c r="M88" i="4"/>
  <c r="L88" i="4"/>
  <c r="K88" i="4"/>
  <c r="J88" i="4"/>
  <c r="I88" i="4"/>
  <c r="H88" i="4"/>
  <c r="G88" i="4"/>
  <c r="F88" i="4"/>
  <c r="E88" i="4"/>
  <c r="D88" i="4"/>
  <c r="C88" i="4"/>
  <c r="B88" i="4"/>
  <c r="AG87" i="4"/>
  <c r="AF87" i="4"/>
  <c r="AE87" i="4"/>
  <c r="AD87" i="4"/>
  <c r="AC87" i="4"/>
  <c r="AB87" i="4"/>
  <c r="AA87" i="4"/>
  <c r="Z87" i="4"/>
  <c r="Y87" i="4"/>
  <c r="X87" i="4"/>
  <c r="W87" i="4"/>
  <c r="V87" i="4"/>
  <c r="U87" i="4"/>
  <c r="T87" i="4"/>
  <c r="S87" i="4"/>
  <c r="R87" i="4"/>
  <c r="Q87" i="4"/>
  <c r="P87" i="4"/>
  <c r="O87" i="4"/>
  <c r="N87" i="4"/>
  <c r="M87" i="4"/>
  <c r="L87" i="4"/>
  <c r="K87" i="4"/>
  <c r="J87" i="4"/>
  <c r="I87" i="4"/>
  <c r="H87" i="4"/>
  <c r="G87" i="4"/>
  <c r="F87" i="4"/>
  <c r="E87" i="4"/>
  <c r="D87" i="4"/>
  <c r="C87" i="4"/>
  <c r="B87" i="4"/>
  <c r="AG86" i="4"/>
  <c r="AF86" i="4"/>
  <c r="AE86" i="4"/>
  <c r="AD86" i="4"/>
  <c r="AC86" i="4"/>
  <c r="AB86" i="4"/>
  <c r="AA86" i="4"/>
  <c r="Z86" i="4"/>
  <c r="Y86" i="4"/>
  <c r="X86" i="4"/>
  <c r="W86" i="4"/>
  <c r="V86" i="4"/>
  <c r="U86" i="4"/>
  <c r="T86" i="4"/>
  <c r="S86" i="4"/>
  <c r="R86" i="4"/>
  <c r="Q86" i="4"/>
  <c r="P86" i="4"/>
  <c r="O86" i="4"/>
  <c r="N86" i="4"/>
  <c r="M86" i="4"/>
  <c r="L86" i="4"/>
  <c r="K86" i="4"/>
  <c r="J86" i="4"/>
  <c r="I86" i="4"/>
  <c r="H86" i="4"/>
  <c r="G86" i="4"/>
  <c r="F86" i="4"/>
  <c r="E86" i="4"/>
  <c r="D86" i="4"/>
  <c r="C86" i="4"/>
  <c r="B86" i="4"/>
  <c r="AG85" i="4"/>
  <c r="AF85" i="4"/>
  <c r="AE85" i="4"/>
  <c r="AD85" i="4"/>
  <c r="AC85" i="4"/>
  <c r="AB85" i="4"/>
  <c r="AA85" i="4"/>
  <c r="Z85" i="4"/>
  <c r="Y85" i="4"/>
  <c r="X85" i="4"/>
  <c r="W85" i="4"/>
  <c r="V85" i="4"/>
  <c r="U85" i="4"/>
  <c r="T85" i="4"/>
  <c r="S85" i="4"/>
  <c r="R85" i="4"/>
  <c r="Q85" i="4"/>
  <c r="P85" i="4"/>
  <c r="O85" i="4"/>
  <c r="N85" i="4"/>
  <c r="M85" i="4"/>
  <c r="L85" i="4"/>
  <c r="K85" i="4"/>
  <c r="J85" i="4"/>
  <c r="I85" i="4"/>
  <c r="H85" i="4"/>
  <c r="G85" i="4"/>
  <c r="F85" i="4"/>
  <c r="E85" i="4"/>
  <c r="D85" i="4"/>
  <c r="C85" i="4"/>
  <c r="B85" i="4"/>
  <c r="AG84" i="4"/>
  <c r="AF84" i="4"/>
  <c r="AE84" i="4"/>
  <c r="AD84" i="4"/>
  <c r="AC84" i="4"/>
  <c r="AB84" i="4"/>
  <c r="AA84" i="4"/>
  <c r="Z84" i="4"/>
  <c r="Y84" i="4"/>
  <c r="X84" i="4"/>
  <c r="W84" i="4"/>
  <c r="V84" i="4"/>
  <c r="U84" i="4"/>
  <c r="T84" i="4"/>
  <c r="S84" i="4"/>
  <c r="R84" i="4"/>
  <c r="Q84" i="4"/>
  <c r="P84" i="4"/>
  <c r="O84" i="4"/>
  <c r="N84" i="4"/>
  <c r="M84" i="4"/>
  <c r="L84" i="4"/>
  <c r="K84" i="4"/>
  <c r="J84" i="4"/>
  <c r="I84" i="4"/>
  <c r="H84" i="4"/>
  <c r="G84" i="4"/>
  <c r="F84" i="4"/>
  <c r="E84" i="4"/>
  <c r="D84" i="4"/>
  <c r="C84" i="4"/>
  <c r="B84" i="4"/>
  <c r="AG83" i="4"/>
  <c r="AF83" i="4"/>
  <c r="AE83" i="4"/>
  <c r="AD83" i="4"/>
  <c r="AC83" i="4"/>
  <c r="AB83" i="4"/>
  <c r="AA83" i="4"/>
  <c r="Z83" i="4"/>
  <c r="Y83" i="4"/>
  <c r="X83" i="4"/>
  <c r="W83" i="4"/>
  <c r="V83" i="4"/>
  <c r="U83" i="4"/>
  <c r="T83" i="4"/>
  <c r="S83" i="4"/>
  <c r="R83" i="4"/>
  <c r="Q83" i="4"/>
  <c r="P83" i="4"/>
  <c r="O83" i="4"/>
  <c r="N83" i="4"/>
  <c r="M83" i="4"/>
  <c r="L83" i="4"/>
  <c r="K83" i="4"/>
  <c r="J83" i="4"/>
  <c r="I83" i="4"/>
  <c r="H83" i="4"/>
  <c r="G83" i="4"/>
  <c r="F83" i="4"/>
  <c r="E83" i="4"/>
  <c r="D83" i="4"/>
  <c r="C83" i="4"/>
  <c r="B83" i="4"/>
  <c r="AG82" i="4"/>
  <c r="AF82" i="4"/>
  <c r="AE82" i="4"/>
  <c r="AD82" i="4"/>
  <c r="AC82" i="4"/>
  <c r="AB82" i="4"/>
  <c r="AA82" i="4"/>
  <c r="Z82" i="4"/>
  <c r="Y82" i="4"/>
  <c r="X82" i="4"/>
  <c r="W82" i="4"/>
  <c r="V82" i="4"/>
  <c r="U82" i="4"/>
  <c r="T82" i="4"/>
  <c r="S82" i="4"/>
  <c r="R82" i="4"/>
  <c r="Q82" i="4"/>
  <c r="P82" i="4"/>
  <c r="O82" i="4"/>
  <c r="N82" i="4"/>
  <c r="M82" i="4"/>
  <c r="L82" i="4"/>
  <c r="K82" i="4"/>
  <c r="J82" i="4"/>
  <c r="I82" i="4"/>
  <c r="H82" i="4"/>
  <c r="G82" i="4"/>
  <c r="F82" i="4"/>
  <c r="E82" i="4"/>
  <c r="D82" i="4"/>
  <c r="C82" i="4"/>
  <c r="B82" i="4"/>
  <c r="AG81" i="4"/>
  <c r="AF81" i="4"/>
  <c r="AE81" i="4"/>
  <c r="AD81" i="4"/>
  <c r="AC81" i="4"/>
  <c r="AB81" i="4"/>
  <c r="AA81" i="4"/>
  <c r="Z81" i="4"/>
  <c r="Y81" i="4"/>
  <c r="X81" i="4"/>
  <c r="W81" i="4"/>
  <c r="V81" i="4"/>
  <c r="U81" i="4"/>
  <c r="T81" i="4"/>
  <c r="S81" i="4"/>
  <c r="R81" i="4"/>
  <c r="Q81" i="4"/>
  <c r="P81" i="4"/>
  <c r="O81" i="4"/>
  <c r="N81" i="4"/>
  <c r="M81" i="4"/>
  <c r="L81" i="4"/>
  <c r="K81" i="4"/>
  <c r="J81" i="4"/>
  <c r="I81" i="4"/>
  <c r="H81" i="4"/>
  <c r="G81" i="4"/>
  <c r="F81" i="4"/>
  <c r="E81" i="4"/>
  <c r="D81" i="4"/>
  <c r="C81" i="4"/>
  <c r="B81" i="4"/>
  <c r="AG80" i="4"/>
  <c r="AF80" i="4"/>
  <c r="AE80" i="4"/>
  <c r="AD80" i="4"/>
  <c r="AC80" i="4"/>
  <c r="AB80" i="4"/>
  <c r="AA80" i="4"/>
  <c r="Z80" i="4"/>
  <c r="Y80" i="4"/>
  <c r="X80" i="4"/>
  <c r="W80" i="4"/>
  <c r="V80" i="4"/>
  <c r="U80" i="4"/>
  <c r="T80" i="4"/>
  <c r="S80" i="4"/>
  <c r="R80" i="4"/>
  <c r="Q80" i="4"/>
  <c r="P80" i="4"/>
  <c r="O80" i="4"/>
  <c r="N80" i="4"/>
  <c r="M80" i="4"/>
  <c r="L80" i="4"/>
  <c r="K80" i="4"/>
  <c r="J80" i="4"/>
  <c r="I80" i="4"/>
  <c r="H80" i="4"/>
  <c r="G80" i="4"/>
  <c r="F80" i="4"/>
  <c r="E80" i="4"/>
  <c r="D80" i="4"/>
  <c r="C80" i="4"/>
  <c r="B80" i="4"/>
  <c r="AG79" i="4"/>
  <c r="AF79" i="4"/>
  <c r="AE79" i="4"/>
  <c r="AD79" i="4"/>
  <c r="AC79" i="4"/>
  <c r="AB79" i="4"/>
  <c r="AA79" i="4"/>
  <c r="Z79" i="4"/>
  <c r="Y79" i="4"/>
  <c r="X79" i="4"/>
  <c r="W79" i="4"/>
  <c r="V79" i="4"/>
  <c r="U79" i="4"/>
  <c r="T79" i="4"/>
  <c r="S79" i="4"/>
  <c r="R79" i="4"/>
  <c r="Q79" i="4"/>
  <c r="P79" i="4"/>
  <c r="O79" i="4"/>
  <c r="N79" i="4"/>
  <c r="M79" i="4"/>
  <c r="L79" i="4"/>
  <c r="K79" i="4"/>
  <c r="J79" i="4"/>
  <c r="I79" i="4"/>
  <c r="H79" i="4"/>
  <c r="G79" i="4"/>
  <c r="F79" i="4"/>
  <c r="E79" i="4"/>
  <c r="D79" i="4"/>
  <c r="C79" i="4"/>
  <c r="B79" i="4"/>
  <c r="AG78" i="4"/>
  <c r="AF78" i="4"/>
  <c r="AE78" i="4"/>
  <c r="AD78" i="4"/>
  <c r="AC78" i="4"/>
  <c r="AB78" i="4"/>
  <c r="AA78" i="4"/>
  <c r="Z78" i="4"/>
  <c r="Y78" i="4"/>
  <c r="X78" i="4"/>
  <c r="W78" i="4"/>
  <c r="V78" i="4"/>
  <c r="U78" i="4"/>
  <c r="T78" i="4"/>
  <c r="S78" i="4"/>
  <c r="R78" i="4"/>
  <c r="Q78" i="4"/>
  <c r="P78" i="4"/>
  <c r="O78" i="4"/>
  <c r="N78" i="4"/>
  <c r="M78" i="4"/>
  <c r="L78" i="4"/>
  <c r="K78" i="4"/>
  <c r="J78" i="4"/>
  <c r="I78" i="4"/>
  <c r="H78" i="4"/>
  <c r="G78" i="4"/>
  <c r="F78" i="4"/>
  <c r="E78" i="4"/>
  <c r="D78" i="4"/>
  <c r="C78" i="4"/>
  <c r="B78" i="4"/>
  <c r="AG77" i="4"/>
  <c r="AF77" i="4"/>
  <c r="AE77" i="4"/>
  <c r="AD77" i="4"/>
  <c r="AC77" i="4"/>
  <c r="AB77" i="4"/>
  <c r="AA77" i="4"/>
  <c r="Z77" i="4"/>
  <c r="Y77" i="4"/>
  <c r="X77" i="4"/>
  <c r="W77" i="4"/>
  <c r="V77" i="4"/>
  <c r="U77" i="4"/>
  <c r="T77" i="4"/>
  <c r="S77" i="4"/>
  <c r="R77" i="4"/>
  <c r="Q77" i="4"/>
  <c r="P77" i="4"/>
  <c r="O77" i="4"/>
  <c r="N77" i="4"/>
  <c r="M77" i="4"/>
  <c r="L77" i="4"/>
  <c r="K77" i="4"/>
  <c r="J77" i="4"/>
  <c r="I77" i="4"/>
  <c r="H77" i="4"/>
  <c r="G77" i="4"/>
  <c r="F77" i="4"/>
  <c r="E77" i="4"/>
  <c r="D77" i="4"/>
  <c r="C77" i="4"/>
  <c r="B77" i="4"/>
  <c r="AG76" i="4"/>
  <c r="AF76" i="4"/>
  <c r="AE76" i="4"/>
  <c r="AD76" i="4"/>
  <c r="AC76" i="4"/>
  <c r="AB76" i="4"/>
  <c r="AA76" i="4"/>
  <c r="Z76" i="4"/>
  <c r="Y76" i="4"/>
  <c r="X76" i="4"/>
  <c r="W76" i="4"/>
  <c r="V76" i="4"/>
  <c r="U76" i="4"/>
  <c r="T76" i="4"/>
  <c r="S76" i="4"/>
  <c r="R76" i="4"/>
  <c r="Q76" i="4"/>
  <c r="P76" i="4"/>
  <c r="O76" i="4"/>
  <c r="N76" i="4"/>
  <c r="M76" i="4"/>
  <c r="L76" i="4"/>
  <c r="K76" i="4"/>
  <c r="J76" i="4"/>
  <c r="I76" i="4"/>
  <c r="H76" i="4"/>
  <c r="G76" i="4"/>
  <c r="F76" i="4"/>
  <c r="E76" i="4"/>
  <c r="D76" i="4"/>
  <c r="C76" i="4"/>
  <c r="B76" i="4"/>
  <c r="AG75" i="4"/>
  <c r="AF75" i="4"/>
  <c r="AE75" i="4"/>
  <c r="AD75" i="4"/>
  <c r="AC75" i="4"/>
  <c r="AB75" i="4"/>
  <c r="AA75" i="4"/>
  <c r="Z75" i="4"/>
  <c r="Y75" i="4"/>
  <c r="X75" i="4"/>
  <c r="W75" i="4"/>
  <c r="V75" i="4"/>
  <c r="U75" i="4"/>
  <c r="T75" i="4"/>
  <c r="S75" i="4"/>
  <c r="R75" i="4"/>
  <c r="Q75" i="4"/>
  <c r="P75" i="4"/>
  <c r="O75" i="4"/>
  <c r="N75" i="4"/>
  <c r="M75" i="4"/>
  <c r="L75" i="4"/>
  <c r="K75" i="4"/>
  <c r="J75" i="4"/>
  <c r="I75" i="4"/>
  <c r="H75" i="4"/>
  <c r="G75" i="4"/>
  <c r="F75" i="4"/>
  <c r="E75" i="4"/>
  <c r="D75" i="4"/>
  <c r="C75" i="4"/>
  <c r="B75" i="4"/>
  <c r="AG74" i="4"/>
  <c r="AF74" i="4"/>
  <c r="AE74" i="4"/>
  <c r="AD74" i="4"/>
  <c r="AC74" i="4"/>
  <c r="AB74" i="4"/>
  <c r="AA74" i="4"/>
  <c r="Z74" i="4"/>
  <c r="Y74" i="4"/>
  <c r="X74" i="4"/>
  <c r="W74" i="4"/>
  <c r="V74" i="4"/>
  <c r="U74" i="4"/>
  <c r="T74" i="4"/>
  <c r="S74" i="4"/>
  <c r="R74" i="4"/>
  <c r="Q74" i="4"/>
  <c r="P74" i="4"/>
  <c r="O74" i="4"/>
  <c r="N74" i="4"/>
  <c r="M74" i="4"/>
  <c r="L74" i="4"/>
  <c r="K74" i="4"/>
  <c r="J74" i="4"/>
  <c r="I74" i="4"/>
  <c r="H74" i="4"/>
  <c r="G74" i="4"/>
  <c r="F74" i="4"/>
  <c r="E74" i="4"/>
  <c r="D74" i="4"/>
  <c r="C74" i="4"/>
  <c r="B74" i="4"/>
  <c r="AG73" i="4"/>
  <c r="AF73" i="4"/>
  <c r="AE73" i="4"/>
  <c r="AD73" i="4"/>
  <c r="AC73" i="4"/>
  <c r="AB73" i="4"/>
  <c r="AA73" i="4"/>
  <c r="Z73" i="4"/>
  <c r="Y73" i="4"/>
  <c r="X73" i="4"/>
  <c r="W73" i="4"/>
  <c r="V73" i="4"/>
  <c r="U73" i="4"/>
  <c r="T73" i="4"/>
  <c r="S73" i="4"/>
  <c r="R73" i="4"/>
  <c r="Q73" i="4"/>
  <c r="P73" i="4"/>
  <c r="O73" i="4"/>
  <c r="N73" i="4"/>
  <c r="M73" i="4"/>
  <c r="L73" i="4"/>
  <c r="K73" i="4"/>
  <c r="J73" i="4"/>
  <c r="I73" i="4"/>
  <c r="H73" i="4"/>
  <c r="G73" i="4"/>
  <c r="F73" i="4"/>
  <c r="E73" i="4"/>
  <c r="D73" i="4"/>
  <c r="C73" i="4"/>
  <c r="B73" i="4"/>
  <c r="AG72" i="4"/>
  <c r="AF72" i="4"/>
  <c r="AE72" i="4"/>
  <c r="AD72" i="4"/>
  <c r="AC72" i="4"/>
  <c r="AB72" i="4"/>
  <c r="AA72" i="4"/>
  <c r="Z72" i="4"/>
  <c r="Y72" i="4"/>
  <c r="X72" i="4"/>
  <c r="W72" i="4"/>
  <c r="V72" i="4"/>
  <c r="U72" i="4"/>
  <c r="T72" i="4"/>
  <c r="S72" i="4"/>
  <c r="R72" i="4"/>
  <c r="Q72" i="4"/>
  <c r="P72" i="4"/>
  <c r="O72" i="4"/>
  <c r="N72" i="4"/>
  <c r="M72" i="4"/>
  <c r="L72" i="4"/>
  <c r="K72" i="4"/>
  <c r="J72" i="4"/>
  <c r="I72" i="4"/>
  <c r="H72" i="4"/>
  <c r="G72" i="4"/>
  <c r="F72" i="4"/>
  <c r="E72" i="4"/>
  <c r="D72" i="4"/>
  <c r="C72" i="4"/>
  <c r="B72" i="4"/>
  <c r="AG71" i="4"/>
  <c r="AF71" i="4"/>
  <c r="AE71" i="4"/>
  <c r="AD71" i="4"/>
  <c r="AC71" i="4"/>
  <c r="AB71" i="4"/>
  <c r="AA71" i="4"/>
  <c r="Z71" i="4"/>
  <c r="Y71" i="4"/>
  <c r="X71" i="4"/>
  <c r="W71" i="4"/>
  <c r="V71" i="4"/>
  <c r="U71" i="4"/>
  <c r="T71" i="4"/>
  <c r="S71" i="4"/>
  <c r="R71" i="4"/>
  <c r="Q71" i="4"/>
  <c r="P71" i="4"/>
  <c r="O71" i="4"/>
  <c r="N71" i="4"/>
  <c r="M71" i="4"/>
  <c r="L71" i="4"/>
  <c r="K71" i="4"/>
  <c r="J71" i="4"/>
  <c r="I71" i="4"/>
  <c r="H71" i="4"/>
  <c r="G71" i="4"/>
  <c r="F71" i="4"/>
  <c r="E71" i="4"/>
  <c r="D71" i="4"/>
  <c r="C71" i="4"/>
  <c r="B71" i="4"/>
  <c r="AG70" i="4"/>
  <c r="AF70" i="4"/>
  <c r="AE70" i="4"/>
  <c r="AD70" i="4"/>
  <c r="AC70" i="4"/>
  <c r="AB70" i="4"/>
  <c r="AA70" i="4"/>
  <c r="Z70" i="4"/>
  <c r="Y70" i="4"/>
  <c r="X70" i="4"/>
  <c r="W70" i="4"/>
  <c r="V70" i="4"/>
  <c r="U70" i="4"/>
  <c r="T70" i="4"/>
  <c r="S70" i="4"/>
  <c r="R70" i="4"/>
  <c r="Q70" i="4"/>
  <c r="P70" i="4"/>
  <c r="O70" i="4"/>
  <c r="N70" i="4"/>
  <c r="M70" i="4"/>
  <c r="L70" i="4"/>
  <c r="K70" i="4"/>
  <c r="J70" i="4"/>
  <c r="I70" i="4"/>
  <c r="H70" i="4"/>
  <c r="G70" i="4"/>
  <c r="F70" i="4"/>
  <c r="E70" i="4"/>
  <c r="D70" i="4"/>
  <c r="C70" i="4"/>
  <c r="B70" i="4"/>
  <c r="AG69" i="4"/>
  <c r="AF69" i="4"/>
  <c r="AE69" i="4"/>
  <c r="AD69" i="4"/>
  <c r="AC69" i="4"/>
  <c r="AB69" i="4"/>
  <c r="AA69" i="4"/>
  <c r="Z69" i="4"/>
  <c r="Y69" i="4"/>
  <c r="X69" i="4"/>
  <c r="W69" i="4"/>
  <c r="V69" i="4"/>
  <c r="U69" i="4"/>
  <c r="T69" i="4"/>
  <c r="S69" i="4"/>
  <c r="R69" i="4"/>
  <c r="Q69" i="4"/>
  <c r="P69" i="4"/>
  <c r="O69" i="4"/>
  <c r="N69" i="4"/>
  <c r="M69" i="4"/>
  <c r="L69" i="4"/>
  <c r="K69" i="4"/>
  <c r="J69" i="4"/>
  <c r="I69" i="4"/>
  <c r="H69" i="4"/>
  <c r="G69" i="4"/>
  <c r="F69" i="4"/>
  <c r="E69" i="4"/>
  <c r="D69" i="4"/>
  <c r="C69" i="4"/>
  <c r="B69" i="4"/>
  <c r="AG68" i="4"/>
  <c r="AF68" i="4"/>
  <c r="AE68" i="4"/>
  <c r="AD68" i="4"/>
  <c r="AC68" i="4"/>
  <c r="AB68" i="4"/>
  <c r="AA68" i="4"/>
  <c r="Z68" i="4"/>
  <c r="Y68" i="4"/>
  <c r="X68" i="4"/>
  <c r="W68" i="4"/>
  <c r="V68" i="4"/>
  <c r="U68" i="4"/>
  <c r="T68" i="4"/>
  <c r="S68" i="4"/>
  <c r="R68" i="4"/>
  <c r="Q68" i="4"/>
  <c r="P68" i="4"/>
  <c r="O68" i="4"/>
  <c r="N68" i="4"/>
  <c r="M68" i="4"/>
  <c r="L68" i="4"/>
  <c r="K68" i="4"/>
  <c r="J68" i="4"/>
  <c r="I68" i="4"/>
  <c r="H68" i="4"/>
  <c r="G68" i="4"/>
  <c r="F68" i="4"/>
  <c r="E68" i="4"/>
  <c r="D68" i="4"/>
  <c r="C68" i="4"/>
  <c r="B68" i="4"/>
  <c r="AG67" i="4"/>
  <c r="AF67" i="4"/>
  <c r="AE67" i="4"/>
  <c r="AD67" i="4"/>
  <c r="AC67" i="4"/>
  <c r="AB67" i="4"/>
  <c r="AA67" i="4"/>
  <c r="Z67" i="4"/>
  <c r="Y67" i="4"/>
  <c r="X67" i="4"/>
  <c r="W67" i="4"/>
  <c r="V67" i="4"/>
  <c r="U67" i="4"/>
  <c r="T67" i="4"/>
  <c r="S67" i="4"/>
  <c r="R67" i="4"/>
  <c r="Q67" i="4"/>
  <c r="P67" i="4"/>
  <c r="O67" i="4"/>
  <c r="N67" i="4"/>
  <c r="M67" i="4"/>
  <c r="L67" i="4"/>
  <c r="K67" i="4"/>
  <c r="J67" i="4"/>
  <c r="I67" i="4"/>
  <c r="H67" i="4"/>
  <c r="G67" i="4"/>
  <c r="F67" i="4"/>
  <c r="E67" i="4"/>
  <c r="D67" i="4"/>
  <c r="C67" i="4"/>
  <c r="B67" i="4"/>
  <c r="AG66" i="4"/>
  <c r="AF66" i="4"/>
  <c r="AE66" i="4"/>
  <c r="AD66" i="4"/>
  <c r="AC66" i="4"/>
  <c r="AB66" i="4"/>
  <c r="AA66" i="4"/>
  <c r="Z66" i="4"/>
  <c r="Y66" i="4"/>
  <c r="X66" i="4"/>
  <c r="W66" i="4"/>
  <c r="V66" i="4"/>
  <c r="U66" i="4"/>
  <c r="T66" i="4"/>
  <c r="S66" i="4"/>
  <c r="R66" i="4"/>
  <c r="Q66" i="4"/>
  <c r="P66" i="4"/>
  <c r="O66" i="4"/>
  <c r="N66" i="4"/>
  <c r="M66" i="4"/>
  <c r="L66" i="4"/>
  <c r="K66" i="4"/>
  <c r="J66" i="4"/>
  <c r="I66" i="4"/>
  <c r="H66" i="4"/>
  <c r="G66" i="4"/>
  <c r="F66" i="4"/>
  <c r="E66" i="4"/>
  <c r="D66" i="4"/>
  <c r="C66" i="4"/>
  <c r="B66" i="4"/>
  <c r="AG65" i="4"/>
  <c r="AF65" i="4"/>
  <c r="AE65" i="4"/>
  <c r="AD65" i="4"/>
  <c r="AC65" i="4"/>
  <c r="AB65" i="4"/>
  <c r="AA65" i="4"/>
  <c r="Z65" i="4"/>
  <c r="Y65" i="4"/>
  <c r="X65" i="4"/>
  <c r="W65" i="4"/>
  <c r="V65" i="4"/>
  <c r="U65" i="4"/>
  <c r="T65" i="4"/>
  <c r="S65" i="4"/>
  <c r="R65" i="4"/>
  <c r="Q65" i="4"/>
  <c r="P65" i="4"/>
  <c r="O65" i="4"/>
  <c r="N65" i="4"/>
  <c r="M65" i="4"/>
  <c r="L65" i="4"/>
  <c r="K65" i="4"/>
  <c r="J65" i="4"/>
  <c r="I65" i="4"/>
  <c r="H65" i="4"/>
  <c r="G65" i="4"/>
  <c r="F65" i="4"/>
  <c r="E65" i="4"/>
  <c r="D65" i="4"/>
  <c r="C65" i="4"/>
  <c r="B65" i="4"/>
  <c r="AG64" i="4"/>
  <c r="AF64" i="4"/>
  <c r="AE64" i="4"/>
  <c r="AD64" i="4"/>
  <c r="AC64" i="4"/>
  <c r="AB64" i="4"/>
  <c r="AA64" i="4"/>
  <c r="Z64" i="4"/>
  <c r="Y64" i="4"/>
  <c r="X64" i="4"/>
  <c r="W64" i="4"/>
  <c r="V64" i="4"/>
  <c r="U64" i="4"/>
  <c r="T64" i="4"/>
  <c r="S64" i="4"/>
  <c r="R64" i="4"/>
  <c r="Q64" i="4"/>
  <c r="P64" i="4"/>
  <c r="O64" i="4"/>
  <c r="N64" i="4"/>
  <c r="M64" i="4"/>
  <c r="L64" i="4"/>
  <c r="K64" i="4"/>
  <c r="J64" i="4"/>
  <c r="I64" i="4"/>
  <c r="H64" i="4"/>
  <c r="G64" i="4"/>
  <c r="F64" i="4"/>
  <c r="E64" i="4"/>
  <c r="D64" i="4"/>
  <c r="C64" i="4"/>
  <c r="B64" i="4"/>
  <c r="AG63" i="4"/>
  <c r="AF63" i="4"/>
  <c r="AE63" i="4"/>
  <c r="AD63" i="4"/>
  <c r="AC63" i="4"/>
  <c r="AB63" i="4"/>
  <c r="AA63" i="4"/>
  <c r="Z63" i="4"/>
  <c r="Y63" i="4"/>
  <c r="X63" i="4"/>
  <c r="W63" i="4"/>
  <c r="V63" i="4"/>
  <c r="U63" i="4"/>
  <c r="T63" i="4"/>
  <c r="S63" i="4"/>
  <c r="R63" i="4"/>
  <c r="Q63" i="4"/>
  <c r="P63" i="4"/>
  <c r="O63" i="4"/>
  <c r="N63" i="4"/>
  <c r="M63" i="4"/>
  <c r="L63" i="4"/>
  <c r="K63" i="4"/>
  <c r="J63" i="4"/>
  <c r="I63" i="4"/>
  <c r="H63" i="4"/>
  <c r="G63" i="4"/>
  <c r="F63" i="4"/>
  <c r="E63" i="4"/>
  <c r="D63" i="4"/>
  <c r="C63" i="4"/>
  <c r="B63" i="4"/>
  <c r="AG62" i="4"/>
  <c r="AF62" i="4"/>
  <c r="AE62" i="4"/>
  <c r="AD62" i="4"/>
  <c r="AC62" i="4"/>
  <c r="AB62" i="4"/>
  <c r="AA62" i="4"/>
  <c r="Z62" i="4"/>
  <c r="Y62" i="4"/>
  <c r="X62" i="4"/>
  <c r="W62" i="4"/>
  <c r="V62" i="4"/>
  <c r="U62" i="4"/>
  <c r="T62" i="4"/>
  <c r="S62" i="4"/>
  <c r="R62" i="4"/>
  <c r="Q62" i="4"/>
  <c r="P62" i="4"/>
  <c r="O62" i="4"/>
  <c r="N62" i="4"/>
  <c r="M62" i="4"/>
  <c r="L62" i="4"/>
  <c r="K62" i="4"/>
  <c r="J62" i="4"/>
  <c r="I62" i="4"/>
  <c r="H62" i="4"/>
  <c r="G62" i="4"/>
  <c r="F62" i="4"/>
  <c r="E62" i="4"/>
  <c r="D62" i="4"/>
  <c r="C62" i="4"/>
  <c r="B62" i="4"/>
  <c r="AG61" i="4"/>
  <c r="AF61" i="4"/>
  <c r="AE61" i="4"/>
  <c r="AD61" i="4"/>
  <c r="AC61" i="4"/>
  <c r="AB61" i="4"/>
  <c r="AA61" i="4"/>
  <c r="Z61" i="4"/>
  <c r="Y61" i="4"/>
  <c r="X61" i="4"/>
  <c r="W61" i="4"/>
  <c r="V61" i="4"/>
  <c r="U61" i="4"/>
  <c r="T61" i="4"/>
  <c r="S61" i="4"/>
  <c r="R61" i="4"/>
  <c r="Q61" i="4"/>
  <c r="P61" i="4"/>
  <c r="O61" i="4"/>
  <c r="N61" i="4"/>
  <c r="M61" i="4"/>
  <c r="L61" i="4"/>
  <c r="K61" i="4"/>
  <c r="J61" i="4"/>
  <c r="I61" i="4"/>
  <c r="H61" i="4"/>
  <c r="G61" i="4"/>
  <c r="F61" i="4"/>
  <c r="E61" i="4"/>
  <c r="D61" i="4"/>
  <c r="C61" i="4"/>
  <c r="B61" i="4"/>
  <c r="AG60" i="4"/>
  <c r="AF60" i="4"/>
  <c r="AE60" i="4"/>
  <c r="AD60" i="4"/>
  <c r="AC60" i="4"/>
  <c r="AB60" i="4"/>
  <c r="AA60" i="4"/>
  <c r="Z60" i="4"/>
  <c r="Y60" i="4"/>
  <c r="X60" i="4"/>
  <c r="W60" i="4"/>
  <c r="V60" i="4"/>
  <c r="U60" i="4"/>
  <c r="T60" i="4"/>
  <c r="S60" i="4"/>
  <c r="R60" i="4"/>
  <c r="Q60" i="4"/>
  <c r="P60" i="4"/>
  <c r="O60" i="4"/>
  <c r="N60" i="4"/>
  <c r="M60" i="4"/>
  <c r="L60" i="4"/>
  <c r="K60" i="4"/>
  <c r="J60" i="4"/>
  <c r="I60" i="4"/>
  <c r="H60" i="4"/>
  <c r="G60" i="4"/>
  <c r="F60" i="4"/>
  <c r="E60" i="4"/>
  <c r="D60" i="4"/>
  <c r="C60" i="4"/>
  <c r="B60" i="4"/>
  <c r="AG59" i="4"/>
  <c r="AF59" i="4"/>
  <c r="AE59" i="4"/>
  <c r="AD59" i="4"/>
  <c r="AC59" i="4"/>
  <c r="AB59" i="4"/>
  <c r="AA59" i="4"/>
  <c r="Z59" i="4"/>
  <c r="Y59" i="4"/>
  <c r="X59" i="4"/>
  <c r="W59" i="4"/>
  <c r="V59" i="4"/>
  <c r="U59" i="4"/>
  <c r="T59" i="4"/>
  <c r="S59" i="4"/>
  <c r="R59" i="4"/>
  <c r="Q59" i="4"/>
  <c r="P59" i="4"/>
  <c r="O59" i="4"/>
  <c r="N59" i="4"/>
  <c r="M59" i="4"/>
  <c r="L59" i="4"/>
  <c r="K59" i="4"/>
  <c r="J59" i="4"/>
  <c r="I59" i="4"/>
  <c r="H59" i="4"/>
  <c r="G59" i="4"/>
  <c r="F59" i="4"/>
  <c r="E59" i="4"/>
  <c r="D59" i="4"/>
  <c r="C59" i="4"/>
  <c r="B59" i="4"/>
  <c r="AG58" i="4"/>
  <c r="AF58" i="4"/>
  <c r="AE58" i="4"/>
  <c r="AD58" i="4"/>
  <c r="AC58" i="4"/>
  <c r="AB58" i="4"/>
  <c r="AA58" i="4"/>
  <c r="Z58" i="4"/>
  <c r="Y58" i="4"/>
  <c r="X58" i="4"/>
  <c r="W58" i="4"/>
  <c r="V58" i="4"/>
  <c r="U58" i="4"/>
  <c r="T58" i="4"/>
  <c r="S58" i="4"/>
  <c r="R58" i="4"/>
  <c r="Q58" i="4"/>
  <c r="P58" i="4"/>
  <c r="O58" i="4"/>
  <c r="N58" i="4"/>
  <c r="M58" i="4"/>
  <c r="L58" i="4"/>
  <c r="K58" i="4"/>
  <c r="J58" i="4"/>
  <c r="I58" i="4"/>
  <c r="H58" i="4"/>
  <c r="G58" i="4"/>
  <c r="F58" i="4"/>
  <c r="E58" i="4"/>
  <c r="D58" i="4"/>
  <c r="C58" i="4"/>
  <c r="B58" i="4"/>
  <c r="AG57" i="4"/>
  <c r="AF57" i="4"/>
  <c r="AE57" i="4"/>
  <c r="AD57" i="4"/>
  <c r="AC57" i="4"/>
  <c r="AB57" i="4"/>
  <c r="AA57" i="4"/>
  <c r="Z57" i="4"/>
  <c r="Y57" i="4"/>
  <c r="X57" i="4"/>
  <c r="W57" i="4"/>
  <c r="V57" i="4"/>
  <c r="U57" i="4"/>
  <c r="T57" i="4"/>
  <c r="S57" i="4"/>
  <c r="R57" i="4"/>
  <c r="Q57" i="4"/>
  <c r="P57" i="4"/>
  <c r="O57" i="4"/>
  <c r="N57" i="4"/>
  <c r="M57" i="4"/>
  <c r="L57" i="4"/>
  <c r="K57" i="4"/>
  <c r="J57" i="4"/>
  <c r="I57" i="4"/>
  <c r="H57" i="4"/>
  <c r="G57" i="4"/>
  <c r="F57" i="4"/>
  <c r="E57" i="4"/>
  <c r="D57" i="4"/>
  <c r="C57" i="4"/>
  <c r="B57" i="4"/>
  <c r="AG56" i="4"/>
  <c r="AF56" i="4"/>
  <c r="AE56" i="4"/>
  <c r="AD56" i="4"/>
  <c r="AC56" i="4"/>
  <c r="AB56" i="4"/>
  <c r="AA56" i="4"/>
  <c r="Z56" i="4"/>
  <c r="Y56" i="4"/>
  <c r="X56" i="4"/>
  <c r="W56" i="4"/>
  <c r="V56" i="4"/>
  <c r="U56" i="4"/>
  <c r="T56" i="4"/>
  <c r="S56" i="4"/>
  <c r="R56" i="4"/>
  <c r="Q56" i="4"/>
  <c r="P56" i="4"/>
  <c r="O56" i="4"/>
  <c r="N56" i="4"/>
  <c r="M56" i="4"/>
  <c r="L56" i="4"/>
  <c r="K56" i="4"/>
  <c r="J56" i="4"/>
  <c r="I56" i="4"/>
  <c r="H56" i="4"/>
  <c r="G56" i="4"/>
  <c r="F56" i="4"/>
  <c r="E56" i="4"/>
  <c r="D56" i="4"/>
  <c r="C56" i="4"/>
  <c r="B56" i="4"/>
  <c r="AG55" i="4"/>
  <c r="AF55" i="4"/>
  <c r="AE55" i="4"/>
  <c r="AD55" i="4"/>
  <c r="AC55" i="4"/>
  <c r="AB55" i="4"/>
  <c r="AA55" i="4"/>
  <c r="Z55" i="4"/>
  <c r="Y55" i="4"/>
  <c r="X55" i="4"/>
  <c r="W55" i="4"/>
  <c r="V55" i="4"/>
  <c r="U55" i="4"/>
  <c r="T55" i="4"/>
  <c r="S55" i="4"/>
  <c r="R55" i="4"/>
  <c r="Q55" i="4"/>
  <c r="P55" i="4"/>
  <c r="O55" i="4"/>
  <c r="N55" i="4"/>
  <c r="M55" i="4"/>
  <c r="L55" i="4"/>
  <c r="K55" i="4"/>
  <c r="J55" i="4"/>
  <c r="I55" i="4"/>
  <c r="H55" i="4"/>
  <c r="G55" i="4"/>
  <c r="F55" i="4"/>
  <c r="E55" i="4"/>
  <c r="D55" i="4"/>
  <c r="C55" i="4"/>
  <c r="B55" i="4"/>
  <c r="AG54" i="4"/>
  <c r="AF54" i="4"/>
  <c r="AE54" i="4"/>
  <c r="AD54" i="4"/>
  <c r="AC54" i="4"/>
  <c r="AB54" i="4"/>
  <c r="AA54" i="4"/>
  <c r="Z54" i="4"/>
  <c r="Y54" i="4"/>
  <c r="X54" i="4"/>
  <c r="W54" i="4"/>
  <c r="V54" i="4"/>
  <c r="U54" i="4"/>
  <c r="T54" i="4"/>
  <c r="S54" i="4"/>
  <c r="R54" i="4"/>
  <c r="Q54" i="4"/>
  <c r="P54" i="4"/>
  <c r="O54" i="4"/>
  <c r="N54" i="4"/>
  <c r="M54" i="4"/>
  <c r="L54" i="4"/>
  <c r="K54" i="4"/>
  <c r="J54" i="4"/>
  <c r="I54" i="4"/>
  <c r="H54" i="4"/>
  <c r="G54" i="4"/>
  <c r="F54" i="4"/>
  <c r="E54" i="4"/>
  <c r="D54" i="4"/>
  <c r="C54" i="4"/>
  <c r="B54" i="4"/>
  <c r="AG53" i="4"/>
  <c r="AF53" i="4"/>
  <c r="AE53" i="4"/>
  <c r="AD53" i="4"/>
  <c r="AC53" i="4"/>
  <c r="AB53" i="4"/>
  <c r="AA53" i="4"/>
  <c r="Z53" i="4"/>
  <c r="Y53" i="4"/>
  <c r="X53" i="4"/>
  <c r="W53" i="4"/>
  <c r="V53" i="4"/>
  <c r="U53" i="4"/>
  <c r="T53" i="4"/>
  <c r="S53" i="4"/>
  <c r="R53" i="4"/>
  <c r="Q53" i="4"/>
  <c r="P53" i="4"/>
  <c r="O53" i="4"/>
  <c r="N53" i="4"/>
  <c r="M53" i="4"/>
  <c r="L53" i="4"/>
  <c r="K53" i="4"/>
  <c r="J53" i="4"/>
  <c r="I53" i="4"/>
  <c r="H53" i="4"/>
  <c r="G53" i="4"/>
  <c r="F53" i="4"/>
  <c r="E53" i="4"/>
  <c r="D53" i="4"/>
  <c r="C53" i="4"/>
  <c r="B53" i="4"/>
  <c r="AG52" i="4"/>
  <c r="AF52" i="4"/>
  <c r="AE52" i="4"/>
  <c r="AD52" i="4"/>
  <c r="AC52" i="4"/>
  <c r="AB52" i="4"/>
  <c r="AA52" i="4"/>
  <c r="Z52" i="4"/>
  <c r="Y52" i="4"/>
  <c r="X52" i="4"/>
  <c r="W52" i="4"/>
  <c r="V52" i="4"/>
  <c r="U52" i="4"/>
  <c r="T52" i="4"/>
  <c r="S52" i="4"/>
  <c r="R52" i="4"/>
  <c r="Q52" i="4"/>
  <c r="P52" i="4"/>
  <c r="O52" i="4"/>
  <c r="N52" i="4"/>
  <c r="M52" i="4"/>
  <c r="L52" i="4"/>
  <c r="K52" i="4"/>
  <c r="J52" i="4"/>
  <c r="I52" i="4"/>
  <c r="H52" i="4"/>
  <c r="G52" i="4"/>
  <c r="F52" i="4"/>
  <c r="E52" i="4"/>
  <c r="D52" i="4"/>
  <c r="C52" i="4"/>
  <c r="B52" i="4"/>
  <c r="AG51" i="4"/>
  <c r="AF51" i="4"/>
  <c r="AE51" i="4"/>
  <c r="AD51" i="4"/>
  <c r="AC51" i="4"/>
  <c r="AB51" i="4"/>
  <c r="AA51" i="4"/>
  <c r="Z51" i="4"/>
  <c r="Y51" i="4"/>
  <c r="X51" i="4"/>
  <c r="W51" i="4"/>
  <c r="V51" i="4"/>
  <c r="U51" i="4"/>
  <c r="T51" i="4"/>
  <c r="S51" i="4"/>
  <c r="R51" i="4"/>
  <c r="Q51" i="4"/>
  <c r="P51" i="4"/>
  <c r="O51" i="4"/>
  <c r="N51" i="4"/>
  <c r="M51" i="4"/>
  <c r="L51" i="4"/>
  <c r="K51" i="4"/>
  <c r="J51" i="4"/>
  <c r="I51" i="4"/>
  <c r="H51" i="4"/>
  <c r="G51" i="4"/>
  <c r="F51" i="4"/>
  <c r="E51" i="4"/>
  <c r="D51" i="4"/>
  <c r="C51" i="4"/>
  <c r="B51" i="4"/>
  <c r="AG50" i="4"/>
  <c r="AF50" i="4"/>
  <c r="AE50" i="4"/>
  <c r="AD50" i="4"/>
  <c r="AC50" i="4"/>
  <c r="AB50" i="4"/>
  <c r="AA50" i="4"/>
  <c r="Z50" i="4"/>
  <c r="Y50" i="4"/>
  <c r="X50" i="4"/>
  <c r="W50" i="4"/>
  <c r="V50" i="4"/>
  <c r="U50" i="4"/>
  <c r="T50" i="4"/>
  <c r="S50" i="4"/>
  <c r="R50" i="4"/>
  <c r="Q50" i="4"/>
  <c r="P50" i="4"/>
  <c r="O50" i="4"/>
  <c r="N50" i="4"/>
  <c r="M50" i="4"/>
  <c r="L50" i="4"/>
  <c r="K50" i="4"/>
  <c r="J50" i="4"/>
  <c r="I50" i="4"/>
  <c r="H50" i="4"/>
  <c r="G50" i="4"/>
  <c r="F50" i="4"/>
  <c r="E50" i="4"/>
  <c r="D50" i="4"/>
  <c r="C50" i="4"/>
  <c r="B50" i="4"/>
  <c r="AG49" i="4"/>
  <c r="AF49" i="4"/>
  <c r="AE49" i="4"/>
  <c r="AD49" i="4"/>
  <c r="AC49" i="4"/>
  <c r="AB49" i="4"/>
  <c r="AA49" i="4"/>
  <c r="Z49" i="4"/>
  <c r="Y49" i="4"/>
  <c r="X49" i="4"/>
  <c r="W49" i="4"/>
  <c r="V49" i="4"/>
  <c r="U49" i="4"/>
  <c r="T49" i="4"/>
  <c r="S49" i="4"/>
  <c r="R49" i="4"/>
  <c r="Q49" i="4"/>
  <c r="P49" i="4"/>
  <c r="O49" i="4"/>
  <c r="N49" i="4"/>
  <c r="M49" i="4"/>
  <c r="L49" i="4"/>
  <c r="K49" i="4"/>
  <c r="J49" i="4"/>
  <c r="I49" i="4"/>
  <c r="H49" i="4"/>
  <c r="G49" i="4"/>
  <c r="F49" i="4"/>
  <c r="E49" i="4"/>
  <c r="D49" i="4"/>
  <c r="C49" i="4"/>
  <c r="B49" i="4"/>
  <c r="AG48" i="4"/>
  <c r="AF48" i="4"/>
  <c r="AE48" i="4"/>
  <c r="AD48" i="4"/>
  <c r="AC48" i="4"/>
  <c r="AB48" i="4"/>
  <c r="AA48" i="4"/>
  <c r="Z48" i="4"/>
  <c r="Y48" i="4"/>
  <c r="X48" i="4"/>
  <c r="W48" i="4"/>
  <c r="V48" i="4"/>
  <c r="U48" i="4"/>
  <c r="T48" i="4"/>
  <c r="S48" i="4"/>
  <c r="R48" i="4"/>
  <c r="Q48" i="4"/>
  <c r="P48" i="4"/>
  <c r="O48" i="4"/>
  <c r="N48" i="4"/>
  <c r="M48" i="4"/>
  <c r="L48" i="4"/>
  <c r="K48" i="4"/>
  <c r="J48" i="4"/>
  <c r="I48" i="4"/>
  <c r="H48" i="4"/>
  <c r="G48" i="4"/>
  <c r="F48" i="4"/>
  <c r="E48" i="4"/>
  <c r="D48" i="4"/>
  <c r="C48" i="4"/>
  <c r="B48" i="4"/>
  <c r="AG47" i="4"/>
  <c r="AF47" i="4"/>
  <c r="AE47" i="4"/>
  <c r="AD47" i="4"/>
  <c r="AC47" i="4"/>
  <c r="AB47" i="4"/>
  <c r="AA47" i="4"/>
  <c r="Z47" i="4"/>
  <c r="Y47" i="4"/>
  <c r="X47" i="4"/>
  <c r="W47" i="4"/>
  <c r="V47" i="4"/>
  <c r="U47" i="4"/>
  <c r="T47" i="4"/>
  <c r="S47" i="4"/>
  <c r="R47" i="4"/>
  <c r="Q47" i="4"/>
  <c r="P47" i="4"/>
  <c r="O47" i="4"/>
  <c r="N47" i="4"/>
  <c r="M47" i="4"/>
  <c r="L47" i="4"/>
  <c r="K47" i="4"/>
  <c r="J47" i="4"/>
  <c r="I47" i="4"/>
  <c r="H47" i="4"/>
  <c r="G47" i="4"/>
  <c r="F47" i="4"/>
  <c r="E47" i="4"/>
  <c r="D47" i="4"/>
  <c r="C47" i="4"/>
  <c r="B47" i="4"/>
  <c r="AG46" i="4"/>
  <c r="AF46" i="4"/>
  <c r="AE46" i="4"/>
  <c r="AD46" i="4"/>
  <c r="AC46" i="4"/>
  <c r="AB46" i="4"/>
  <c r="AA46" i="4"/>
  <c r="Z46" i="4"/>
  <c r="Y46" i="4"/>
  <c r="X46" i="4"/>
  <c r="W46" i="4"/>
  <c r="V46" i="4"/>
  <c r="U46" i="4"/>
  <c r="T46" i="4"/>
  <c r="S46" i="4"/>
  <c r="R46" i="4"/>
  <c r="Q46" i="4"/>
  <c r="P46" i="4"/>
  <c r="O46" i="4"/>
  <c r="N46" i="4"/>
  <c r="M46" i="4"/>
  <c r="L46" i="4"/>
  <c r="K46" i="4"/>
  <c r="J46" i="4"/>
  <c r="I46" i="4"/>
  <c r="H46" i="4"/>
  <c r="G46" i="4"/>
  <c r="F46" i="4"/>
  <c r="E46" i="4"/>
  <c r="D46" i="4"/>
  <c r="C46" i="4"/>
  <c r="B46" i="4"/>
  <c r="AG45" i="4"/>
  <c r="AF45" i="4"/>
  <c r="AE45" i="4"/>
  <c r="AD45" i="4"/>
  <c r="AC45" i="4"/>
  <c r="AB45" i="4"/>
  <c r="AA45" i="4"/>
  <c r="Z45" i="4"/>
  <c r="Y45" i="4"/>
  <c r="X45" i="4"/>
  <c r="W45" i="4"/>
  <c r="V45" i="4"/>
  <c r="U45" i="4"/>
  <c r="T45" i="4"/>
  <c r="S45" i="4"/>
  <c r="R45" i="4"/>
  <c r="Q45" i="4"/>
  <c r="P45" i="4"/>
  <c r="O45" i="4"/>
  <c r="N45" i="4"/>
  <c r="M45" i="4"/>
  <c r="L45" i="4"/>
  <c r="K45" i="4"/>
  <c r="J45" i="4"/>
  <c r="I45" i="4"/>
  <c r="H45" i="4"/>
  <c r="G45" i="4"/>
  <c r="F45" i="4"/>
  <c r="E45" i="4"/>
  <c r="D45" i="4"/>
  <c r="C45" i="4"/>
  <c r="B45" i="4"/>
  <c r="AG44" i="4"/>
  <c r="AF44" i="4"/>
  <c r="AE44" i="4"/>
  <c r="AD44" i="4"/>
  <c r="AC44" i="4"/>
  <c r="AB44" i="4"/>
  <c r="AA44" i="4"/>
  <c r="Z44" i="4"/>
  <c r="Y44" i="4"/>
  <c r="X44" i="4"/>
  <c r="W44" i="4"/>
  <c r="V44" i="4"/>
  <c r="U44" i="4"/>
  <c r="T44" i="4"/>
  <c r="S44" i="4"/>
  <c r="R44" i="4"/>
  <c r="Q44" i="4"/>
  <c r="P44" i="4"/>
  <c r="O44" i="4"/>
  <c r="N44" i="4"/>
  <c r="M44" i="4"/>
  <c r="L44" i="4"/>
  <c r="K44" i="4"/>
  <c r="J44" i="4"/>
  <c r="I44" i="4"/>
  <c r="H44" i="4"/>
  <c r="G44" i="4"/>
  <c r="F44" i="4"/>
  <c r="E44" i="4"/>
  <c r="D44" i="4"/>
  <c r="C44" i="4"/>
  <c r="B44" i="4"/>
  <c r="AG43" i="4"/>
  <c r="AF43" i="4"/>
  <c r="AE43" i="4"/>
  <c r="AD43" i="4"/>
  <c r="AC43" i="4"/>
  <c r="AB43" i="4"/>
  <c r="AA43" i="4"/>
  <c r="Z43" i="4"/>
  <c r="Y43" i="4"/>
  <c r="X43" i="4"/>
  <c r="W43" i="4"/>
  <c r="V43" i="4"/>
  <c r="U43" i="4"/>
  <c r="T43" i="4"/>
  <c r="S43" i="4"/>
  <c r="R43" i="4"/>
  <c r="Q43" i="4"/>
  <c r="P43" i="4"/>
  <c r="O43" i="4"/>
  <c r="N43" i="4"/>
  <c r="M43" i="4"/>
  <c r="L43" i="4"/>
  <c r="K43" i="4"/>
  <c r="J43" i="4"/>
  <c r="I43" i="4"/>
  <c r="H43" i="4"/>
  <c r="G43" i="4"/>
  <c r="F43" i="4"/>
  <c r="E43" i="4"/>
  <c r="D43" i="4"/>
  <c r="C43" i="4"/>
  <c r="B43" i="4"/>
  <c r="AG42" i="4"/>
  <c r="AF42" i="4"/>
  <c r="AE42" i="4"/>
  <c r="AD42" i="4"/>
  <c r="AC42" i="4"/>
  <c r="AB42" i="4"/>
  <c r="AA42" i="4"/>
  <c r="Z42" i="4"/>
  <c r="Y42" i="4"/>
  <c r="X42" i="4"/>
  <c r="W42" i="4"/>
  <c r="V42" i="4"/>
  <c r="U42" i="4"/>
  <c r="T42" i="4"/>
  <c r="S42" i="4"/>
  <c r="R42" i="4"/>
  <c r="Q42" i="4"/>
  <c r="P42" i="4"/>
  <c r="O42" i="4"/>
  <c r="N42" i="4"/>
  <c r="M42" i="4"/>
  <c r="L42" i="4"/>
  <c r="K42" i="4"/>
  <c r="J42" i="4"/>
  <c r="I42" i="4"/>
  <c r="H42" i="4"/>
  <c r="G42" i="4"/>
  <c r="F42" i="4"/>
  <c r="E42" i="4"/>
  <c r="D42" i="4"/>
  <c r="C42" i="4"/>
  <c r="B42" i="4"/>
  <c r="AG41" i="4"/>
  <c r="AF41" i="4"/>
  <c r="AE41" i="4"/>
  <c r="AD41" i="4"/>
  <c r="AC41" i="4"/>
  <c r="AB41" i="4"/>
  <c r="AA41" i="4"/>
  <c r="Z41" i="4"/>
  <c r="Y41" i="4"/>
  <c r="X41" i="4"/>
  <c r="W41" i="4"/>
  <c r="V41" i="4"/>
  <c r="U41" i="4"/>
  <c r="T41" i="4"/>
  <c r="S41" i="4"/>
  <c r="R41" i="4"/>
  <c r="Q41" i="4"/>
  <c r="P41" i="4"/>
  <c r="O41" i="4"/>
  <c r="N41" i="4"/>
  <c r="M41" i="4"/>
  <c r="L41" i="4"/>
  <c r="K41" i="4"/>
  <c r="J41" i="4"/>
  <c r="I41" i="4"/>
  <c r="H41" i="4"/>
  <c r="G41" i="4"/>
  <c r="F41" i="4"/>
  <c r="E41" i="4"/>
  <c r="D41" i="4"/>
  <c r="C41" i="4"/>
  <c r="B41" i="4"/>
  <c r="AG40" i="4"/>
  <c r="AF40" i="4"/>
  <c r="AE40" i="4"/>
  <c r="AD40" i="4"/>
  <c r="AC40" i="4"/>
  <c r="AB40" i="4"/>
  <c r="AA40" i="4"/>
  <c r="Z40" i="4"/>
  <c r="Y40" i="4"/>
  <c r="X40" i="4"/>
  <c r="W40" i="4"/>
  <c r="V40" i="4"/>
  <c r="U40" i="4"/>
  <c r="T40" i="4"/>
  <c r="S40" i="4"/>
  <c r="R40" i="4"/>
  <c r="Q40" i="4"/>
  <c r="P40" i="4"/>
  <c r="O40" i="4"/>
  <c r="N40" i="4"/>
  <c r="M40" i="4"/>
  <c r="L40" i="4"/>
  <c r="K40" i="4"/>
  <c r="J40" i="4"/>
  <c r="I40" i="4"/>
  <c r="H40" i="4"/>
  <c r="G40" i="4"/>
  <c r="F40" i="4"/>
  <c r="E40" i="4"/>
  <c r="D40" i="4"/>
  <c r="C40" i="4"/>
  <c r="B40" i="4"/>
  <c r="AG39" i="4"/>
  <c r="AF39" i="4"/>
  <c r="AE39" i="4"/>
  <c r="AD39" i="4"/>
  <c r="AC39" i="4"/>
  <c r="AB39" i="4"/>
  <c r="AA39" i="4"/>
  <c r="Z39" i="4"/>
  <c r="Y39" i="4"/>
  <c r="X39" i="4"/>
  <c r="W39" i="4"/>
  <c r="V39" i="4"/>
  <c r="U39" i="4"/>
  <c r="T39" i="4"/>
  <c r="S39" i="4"/>
  <c r="R39" i="4"/>
  <c r="Q39" i="4"/>
  <c r="P39" i="4"/>
  <c r="O39" i="4"/>
  <c r="N39" i="4"/>
  <c r="M39" i="4"/>
  <c r="L39" i="4"/>
  <c r="K39" i="4"/>
  <c r="J39" i="4"/>
  <c r="I39" i="4"/>
  <c r="H39" i="4"/>
  <c r="G39" i="4"/>
  <c r="F39" i="4"/>
  <c r="E39" i="4"/>
  <c r="D39" i="4"/>
  <c r="C39" i="4"/>
  <c r="B39" i="4"/>
  <c r="AG38" i="4"/>
  <c r="AF38" i="4"/>
  <c r="AE38" i="4"/>
  <c r="AD38" i="4"/>
  <c r="AC38" i="4"/>
  <c r="AB38" i="4"/>
  <c r="AA38" i="4"/>
  <c r="Z38" i="4"/>
  <c r="Y38" i="4"/>
  <c r="X38" i="4"/>
  <c r="W38" i="4"/>
  <c r="V38" i="4"/>
  <c r="U38" i="4"/>
  <c r="T38" i="4"/>
  <c r="S38" i="4"/>
  <c r="R38" i="4"/>
  <c r="Q38" i="4"/>
  <c r="P38" i="4"/>
  <c r="O38" i="4"/>
  <c r="N38" i="4"/>
  <c r="M38" i="4"/>
  <c r="L38" i="4"/>
  <c r="K38" i="4"/>
  <c r="J38" i="4"/>
  <c r="I38" i="4"/>
  <c r="H38" i="4"/>
  <c r="G38" i="4"/>
  <c r="F38" i="4"/>
  <c r="E38" i="4"/>
  <c r="D38" i="4"/>
  <c r="C38" i="4"/>
  <c r="B38" i="4"/>
  <c r="AG37" i="4"/>
  <c r="AF37" i="4"/>
  <c r="AE37" i="4"/>
  <c r="AD37" i="4"/>
  <c r="AC37" i="4"/>
  <c r="AB37" i="4"/>
  <c r="AA37" i="4"/>
  <c r="Z37" i="4"/>
  <c r="Y37" i="4"/>
  <c r="X37" i="4"/>
  <c r="W37" i="4"/>
  <c r="V37" i="4"/>
  <c r="U37" i="4"/>
  <c r="T37" i="4"/>
  <c r="S37" i="4"/>
  <c r="R37" i="4"/>
  <c r="Q37" i="4"/>
  <c r="P37" i="4"/>
  <c r="O37" i="4"/>
  <c r="N37" i="4"/>
  <c r="M37" i="4"/>
  <c r="L37" i="4"/>
  <c r="K37" i="4"/>
  <c r="J37" i="4"/>
  <c r="I37" i="4"/>
  <c r="H37" i="4"/>
  <c r="G37" i="4"/>
  <c r="F37" i="4"/>
  <c r="E37" i="4"/>
  <c r="D37" i="4"/>
  <c r="C37" i="4"/>
  <c r="B37" i="4"/>
  <c r="AG36" i="4"/>
  <c r="AF36" i="4"/>
  <c r="AE36" i="4"/>
  <c r="AD36" i="4"/>
  <c r="AC36" i="4"/>
  <c r="AB36" i="4"/>
  <c r="AA36" i="4"/>
  <c r="Z36" i="4"/>
  <c r="Y36" i="4"/>
  <c r="X36" i="4"/>
  <c r="W36" i="4"/>
  <c r="V36" i="4"/>
  <c r="U36" i="4"/>
  <c r="T36" i="4"/>
  <c r="S36" i="4"/>
  <c r="R36" i="4"/>
  <c r="Q36" i="4"/>
  <c r="P36" i="4"/>
  <c r="O36" i="4"/>
  <c r="N36" i="4"/>
  <c r="M36" i="4"/>
  <c r="L36" i="4"/>
  <c r="K36" i="4"/>
  <c r="J36" i="4"/>
  <c r="I36" i="4"/>
  <c r="H36" i="4"/>
  <c r="G36" i="4"/>
  <c r="F36" i="4"/>
  <c r="E36" i="4"/>
  <c r="D36" i="4"/>
  <c r="C36" i="4"/>
  <c r="B36" i="4"/>
  <c r="AG35" i="4"/>
  <c r="AF35" i="4"/>
  <c r="AE35" i="4"/>
  <c r="AD35" i="4"/>
  <c r="AC35" i="4"/>
  <c r="AB35" i="4"/>
  <c r="AA35" i="4"/>
  <c r="Z35" i="4"/>
  <c r="Y35" i="4"/>
  <c r="X35" i="4"/>
  <c r="W35" i="4"/>
  <c r="V35" i="4"/>
  <c r="U35" i="4"/>
  <c r="T35" i="4"/>
  <c r="S35" i="4"/>
  <c r="R35" i="4"/>
  <c r="Q35" i="4"/>
  <c r="P35" i="4"/>
  <c r="O35" i="4"/>
  <c r="N35" i="4"/>
  <c r="M35" i="4"/>
  <c r="L35" i="4"/>
  <c r="K35" i="4"/>
  <c r="J35" i="4"/>
  <c r="I35" i="4"/>
  <c r="H35" i="4"/>
  <c r="G35" i="4"/>
  <c r="F35" i="4"/>
  <c r="E35" i="4"/>
  <c r="D35" i="4"/>
  <c r="C35" i="4"/>
  <c r="B35" i="4"/>
  <c r="AG34" i="4"/>
  <c r="AF34" i="4"/>
  <c r="AE34" i="4"/>
  <c r="AD34" i="4"/>
  <c r="AC34" i="4"/>
  <c r="AB34" i="4"/>
  <c r="AA34" i="4"/>
  <c r="Z34" i="4"/>
  <c r="Y34" i="4"/>
  <c r="X34" i="4"/>
  <c r="W34" i="4"/>
  <c r="V34" i="4"/>
  <c r="U34" i="4"/>
  <c r="T34" i="4"/>
  <c r="S34" i="4"/>
  <c r="R34" i="4"/>
  <c r="Q34" i="4"/>
  <c r="P34" i="4"/>
  <c r="O34" i="4"/>
  <c r="N34" i="4"/>
  <c r="M34" i="4"/>
  <c r="L34" i="4"/>
  <c r="K34" i="4"/>
  <c r="J34" i="4"/>
  <c r="I34" i="4"/>
  <c r="H34" i="4"/>
  <c r="G34" i="4"/>
  <c r="F34" i="4"/>
  <c r="E34" i="4"/>
  <c r="D34" i="4"/>
  <c r="C34" i="4"/>
  <c r="B34" i="4"/>
  <c r="AG33" i="4"/>
  <c r="AF33" i="4"/>
  <c r="AE33" i="4"/>
  <c r="AD33" i="4"/>
  <c r="AC33" i="4"/>
  <c r="AB33" i="4"/>
  <c r="AA33" i="4"/>
  <c r="Z33" i="4"/>
  <c r="Y33" i="4"/>
  <c r="X33" i="4"/>
  <c r="W33" i="4"/>
  <c r="V33" i="4"/>
  <c r="U33" i="4"/>
  <c r="T33" i="4"/>
  <c r="S33" i="4"/>
  <c r="R33" i="4"/>
  <c r="Q33" i="4"/>
  <c r="P33" i="4"/>
  <c r="O33" i="4"/>
  <c r="N33" i="4"/>
  <c r="M33" i="4"/>
  <c r="L33" i="4"/>
  <c r="K33" i="4"/>
  <c r="J33" i="4"/>
  <c r="I33" i="4"/>
  <c r="H33" i="4"/>
  <c r="G33" i="4"/>
  <c r="F33" i="4"/>
  <c r="E33" i="4"/>
  <c r="D33" i="4"/>
  <c r="C33" i="4"/>
  <c r="B33" i="4"/>
  <c r="AG32" i="4"/>
  <c r="AF32" i="4"/>
  <c r="AE32" i="4"/>
  <c r="AD32" i="4"/>
  <c r="AC32" i="4"/>
  <c r="AB32" i="4"/>
  <c r="AA32" i="4"/>
  <c r="Z32" i="4"/>
  <c r="Y32" i="4"/>
  <c r="X32" i="4"/>
  <c r="W32" i="4"/>
  <c r="V32" i="4"/>
  <c r="U32" i="4"/>
  <c r="T32" i="4"/>
  <c r="S32" i="4"/>
  <c r="R32" i="4"/>
  <c r="Q32" i="4"/>
  <c r="P32" i="4"/>
  <c r="O32" i="4"/>
  <c r="N32" i="4"/>
  <c r="M32" i="4"/>
  <c r="L32" i="4"/>
  <c r="K32" i="4"/>
  <c r="J32" i="4"/>
  <c r="I32" i="4"/>
  <c r="H32" i="4"/>
  <c r="G32" i="4"/>
  <c r="F32" i="4"/>
  <c r="E32" i="4"/>
  <c r="D32" i="4"/>
  <c r="C32" i="4"/>
  <c r="B32" i="4"/>
  <c r="AG31" i="4"/>
  <c r="AF31" i="4"/>
  <c r="AE31" i="4"/>
  <c r="AD31" i="4"/>
  <c r="AC31" i="4"/>
  <c r="AB31" i="4"/>
  <c r="AA31" i="4"/>
  <c r="Z31" i="4"/>
  <c r="Y31" i="4"/>
  <c r="X31" i="4"/>
  <c r="W31" i="4"/>
  <c r="V31" i="4"/>
  <c r="U31" i="4"/>
  <c r="T31" i="4"/>
  <c r="S31" i="4"/>
  <c r="R31" i="4"/>
  <c r="Q31" i="4"/>
  <c r="P31" i="4"/>
  <c r="O31" i="4"/>
  <c r="N31" i="4"/>
  <c r="M31" i="4"/>
  <c r="L31" i="4"/>
  <c r="K31" i="4"/>
  <c r="J31" i="4"/>
  <c r="I31" i="4"/>
  <c r="H31" i="4"/>
  <c r="G31" i="4"/>
  <c r="F31" i="4"/>
  <c r="E31" i="4"/>
  <c r="D31" i="4"/>
  <c r="C31" i="4"/>
  <c r="B31" i="4"/>
  <c r="AG30" i="4"/>
  <c r="AF30" i="4"/>
  <c r="AE30" i="4"/>
  <c r="AD30" i="4"/>
  <c r="AC30" i="4"/>
  <c r="AB30" i="4"/>
  <c r="AA30" i="4"/>
  <c r="Z30" i="4"/>
  <c r="Y30" i="4"/>
  <c r="X30" i="4"/>
  <c r="W30" i="4"/>
  <c r="V30" i="4"/>
  <c r="U30" i="4"/>
  <c r="T30" i="4"/>
  <c r="S30" i="4"/>
  <c r="R30" i="4"/>
  <c r="Q30" i="4"/>
  <c r="P30" i="4"/>
  <c r="O30" i="4"/>
  <c r="N30" i="4"/>
  <c r="M30" i="4"/>
  <c r="L30" i="4"/>
  <c r="K30" i="4"/>
  <c r="J30" i="4"/>
  <c r="I30" i="4"/>
  <c r="H30" i="4"/>
  <c r="G30" i="4"/>
  <c r="F30" i="4"/>
  <c r="E30" i="4"/>
  <c r="D30" i="4"/>
  <c r="C30" i="4"/>
  <c r="B30" i="4"/>
  <c r="AG29" i="4"/>
  <c r="AF29" i="4"/>
  <c r="AE29" i="4"/>
  <c r="AD29" i="4"/>
  <c r="AC29" i="4"/>
  <c r="AB29" i="4"/>
  <c r="AA29" i="4"/>
  <c r="Z29" i="4"/>
  <c r="Y29" i="4"/>
  <c r="X29" i="4"/>
  <c r="W29" i="4"/>
  <c r="V29" i="4"/>
  <c r="U29" i="4"/>
  <c r="T29" i="4"/>
  <c r="S29" i="4"/>
  <c r="R29" i="4"/>
  <c r="Q29" i="4"/>
  <c r="P29" i="4"/>
  <c r="O29" i="4"/>
  <c r="N29" i="4"/>
  <c r="M29" i="4"/>
  <c r="L29" i="4"/>
  <c r="K29" i="4"/>
  <c r="J29" i="4"/>
  <c r="I29" i="4"/>
  <c r="H29" i="4"/>
  <c r="G29" i="4"/>
  <c r="F29" i="4"/>
  <c r="E29" i="4"/>
  <c r="D29" i="4"/>
  <c r="C29" i="4"/>
  <c r="B29" i="4"/>
  <c r="AG28" i="4"/>
  <c r="AF28" i="4"/>
  <c r="AE28" i="4"/>
  <c r="AD28" i="4"/>
  <c r="AC28" i="4"/>
  <c r="AB28" i="4"/>
  <c r="AA28" i="4"/>
  <c r="Z28" i="4"/>
  <c r="Y28" i="4"/>
  <c r="X28" i="4"/>
  <c r="W28" i="4"/>
  <c r="V28" i="4"/>
  <c r="U28" i="4"/>
  <c r="T28" i="4"/>
  <c r="S28" i="4"/>
  <c r="R28" i="4"/>
  <c r="Q28" i="4"/>
  <c r="P28" i="4"/>
  <c r="O28" i="4"/>
  <c r="N28" i="4"/>
  <c r="M28" i="4"/>
  <c r="L28" i="4"/>
  <c r="K28" i="4"/>
  <c r="J28" i="4"/>
  <c r="I28" i="4"/>
  <c r="H28" i="4"/>
  <c r="G28" i="4"/>
  <c r="F28" i="4"/>
  <c r="E28" i="4"/>
  <c r="D28" i="4"/>
  <c r="C28" i="4"/>
  <c r="B28" i="4"/>
  <c r="AG27" i="4"/>
  <c r="AF27" i="4"/>
  <c r="AE27" i="4"/>
  <c r="AD27" i="4"/>
  <c r="AC27" i="4"/>
  <c r="AB27" i="4"/>
  <c r="AA27" i="4"/>
  <c r="Z27" i="4"/>
  <c r="Y27" i="4"/>
  <c r="X27" i="4"/>
  <c r="W27" i="4"/>
  <c r="V27" i="4"/>
  <c r="U27" i="4"/>
  <c r="T27" i="4"/>
  <c r="S27" i="4"/>
  <c r="R27" i="4"/>
  <c r="Q27" i="4"/>
  <c r="P27" i="4"/>
  <c r="O27" i="4"/>
  <c r="N27" i="4"/>
  <c r="M27" i="4"/>
  <c r="L27" i="4"/>
  <c r="K27" i="4"/>
  <c r="J27" i="4"/>
  <c r="I27" i="4"/>
  <c r="H27" i="4"/>
  <c r="G27" i="4"/>
  <c r="F27" i="4"/>
  <c r="E27" i="4"/>
  <c r="D27" i="4"/>
  <c r="C27" i="4"/>
  <c r="B27" i="4"/>
  <c r="AG26" i="4"/>
  <c r="AF26" i="4"/>
  <c r="AE26" i="4"/>
  <c r="AD26" i="4"/>
  <c r="AC26" i="4"/>
  <c r="AB26" i="4"/>
  <c r="AA26" i="4"/>
  <c r="Z26" i="4"/>
  <c r="Y26" i="4"/>
  <c r="X26" i="4"/>
  <c r="W26" i="4"/>
  <c r="V26" i="4"/>
  <c r="U26" i="4"/>
  <c r="T26" i="4"/>
  <c r="S26" i="4"/>
  <c r="R26" i="4"/>
  <c r="Q26" i="4"/>
  <c r="P26" i="4"/>
  <c r="O26" i="4"/>
  <c r="N26" i="4"/>
  <c r="M26" i="4"/>
  <c r="L26" i="4"/>
  <c r="K26" i="4"/>
  <c r="J26" i="4"/>
  <c r="I26" i="4"/>
  <c r="H26" i="4"/>
  <c r="G26" i="4"/>
  <c r="F26" i="4"/>
  <c r="E26" i="4"/>
  <c r="D26" i="4"/>
  <c r="C26" i="4"/>
  <c r="B26" i="4"/>
  <c r="AG25" i="4"/>
  <c r="AF25" i="4"/>
  <c r="AE25" i="4"/>
  <c r="AD25" i="4"/>
  <c r="AC25" i="4"/>
  <c r="AB25" i="4"/>
  <c r="AA25" i="4"/>
  <c r="Z25" i="4"/>
  <c r="Y25" i="4"/>
  <c r="X25" i="4"/>
  <c r="W25" i="4"/>
  <c r="V25" i="4"/>
  <c r="U25" i="4"/>
  <c r="T25" i="4"/>
  <c r="S25" i="4"/>
  <c r="R25" i="4"/>
  <c r="Q25" i="4"/>
  <c r="P25" i="4"/>
  <c r="O25" i="4"/>
  <c r="N25" i="4"/>
  <c r="M25" i="4"/>
  <c r="L25" i="4"/>
  <c r="K25" i="4"/>
  <c r="J25" i="4"/>
  <c r="I25" i="4"/>
  <c r="H25" i="4"/>
  <c r="G25" i="4"/>
  <c r="F25" i="4"/>
  <c r="E25" i="4"/>
  <c r="D25" i="4"/>
  <c r="C25" i="4"/>
  <c r="B25" i="4"/>
  <c r="AG24" i="4"/>
  <c r="AF24" i="4"/>
  <c r="AE24" i="4"/>
  <c r="AD24" i="4"/>
  <c r="AC24" i="4"/>
  <c r="AB24" i="4"/>
  <c r="AA24" i="4"/>
  <c r="Z24" i="4"/>
  <c r="Y24" i="4"/>
  <c r="X24" i="4"/>
  <c r="W24" i="4"/>
  <c r="V24" i="4"/>
  <c r="U24" i="4"/>
  <c r="T24" i="4"/>
  <c r="S24" i="4"/>
  <c r="R24" i="4"/>
  <c r="Q24" i="4"/>
  <c r="P24" i="4"/>
  <c r="O24" i="4"/>
  <c r="N24" i="4"/>
  <c r="M24" i="4"/>
  <c r="L24" i="4"/>
  <c r="K24" i="4"/>
  <c r="J24" i="4"/>
  <c r="I24" i="4"/>
  <c r="H24" i="4"/>
  <c r="G24" i="4"/>
  <c r="F24" i="4"/>
  <c r="E24" i="4"/>
  <c r="D24" i="4"/>
  <c r="C24" i="4"/>
  <c r="B24" i="4"/>
  <c r="AG23" i="4"/>
  <c r="AF23" i="4"/>
  <c r="AE23" i="4"/>
  <c r="AD23" i="4"/>
  <c r="AC23" i="4"/>
  <c r="AB23" i="4"/>
  <c r="AA23" i="4"/>
  <c r="Z23" i="4"/>
  <c r="Y23" i="4"/>
  <c r="X23" i="4"/>
  <c r="W23" i="4"/>
  <c r="V23" i="4"/>
  <c r="U23" i="4"/>
  <c r="T23" i="4"/>
  <c r="S23" i="4"/>
  <c r="R23" i="4"/>
  <c r="Q23" i="4"/>
  <c r="P23" i="4"/>
  <c r="O23" i="4"/>
  <c r="N23" i="4"/>
  <c r="M23" i="4"/>
  <c r="L23" i="4"/>
  <c r="K23" i="4"/>
  <c r="J23" i="4"/>
  <c r="I23" i="4"/>
  <c r="H23" i="4"/>
  <c r="G23" i="4"/>
  <c r="F23" i="4"/>
  <c r="E23" i="4"/>
  <c r="D23" i="4"/>
  <c r="C23" i="4"/>
  <c r="B23" i="4"/>
  <c r="AG22" i="4"/>
  <c r="AF22" i="4"/>
  <c r="AE22" i="4"/>
  <c r="AD22" i="4"/>
  <c r="AC22" i="4"/>
  <c r="AB22" i="4"/>
  <c r="AA22" i="4"/>
  <c r="Z22" i="4"/>
  <c r="Y22" i="4"/>
  <c r="X22" i="4"/>
  <c r="W22" i="4"/>
  <c r="V22" i="4"/>
  <c r="U22" i="4"/>
  <c r="T22" i="4"/>
  <c r="S22" i="4"/>
  <c r="R22" i="4"/>
  <c r="Q22" i="4"/>
  <c r="P22" i="4"/>
  <c r="O22" i="4"/>
  <c r="N22" i="4"/>
  <c r="M22" i="4"/>
  <c r="L22" i="4"/>
  <c r="K22" i="4"/>
  <c r="J22" i="4"/>
  <c r="I22" i="4"/>
  <c r="H22" i="4"/>
  <c r="G22" i="4"/>
  <c r="F22" i="4"/>
  <c r="E22" i="4"/>
  <c r="D22" i="4"/>
  <c r="C22" i="4"/>
  <c r="B22" i="4"/>
  <c r="AG21" i="4"/>
  <c r="AF21" i="4"/>
  <c r="AE21" i="4"/>
  <c r="AD21" i="4"/>
  <c r="AC21" i="4"/>
  <c r="AB21" i="4"/>
  <c r="AA21" i="4"/>
  <c r="Z21" i="4"/>
  <c r="Y21" i="4"/>
  <c r="X21" i="4"/>
  <c r="W21" i="4"/>
  <c r="V21" i="4"/>
  <c r="U21" i="4"/>
  <c r="T21" i="4"/>
  <c r="S21" i="4"/>
  <c r="R21" i="4"/>
  <c r="Q21" i="4"/>
  <c r="P21" i="4"/>
  <c r="O21" i="4"/>
  <c r="N21" i="4"/>
  <c r="M21" i="4"/>
  <c r="L21" i="4"/>
  <c r="K21" i="4"/>
  <c r="J21" i="4"/>
  <c r="I21" i="4"/>
  <c r="H21" i="4"/>
  <c r="G21" i="4"/>
  <c r="F21" i="4"/>
  <c r="E21" i="4"/>
  <c r="D21" i="4"/>
  <c r="C21" i="4"/>
  <c r="B21" i="4"/>
  <c r="AG20" i="4"/>
  <c r="AF20" i="4"/>
  <c r="AE20" i="4"/>
  <c r="AD20" i="4"/>
  <c r="AC20" i="4"/>
  <c r="AB20" i="4"/>
  <c r="AA20" i="4"/>
  <c r="Z20" i="4"/>
  <c r="Y20" i="4"/>
  <c r="X20" i="4"/>
  <c r="W20" i="4"/>
  <c r="V20" i="4"/>
  <c r="U20" i="4"/>
  <c r="T20" i="4"/>
  <c r="S20" i="4"/>
  <c r="R20" i="4"/>
  <c r="Q20" i="4"/>
  <c r="P20" i="4"/>
  <c r="O20" i="4"/>
  <c r="N20" i="4"/>
  <c r="M20" i="4"/>
  <c r="L20" i="4"/>
  <c r="K20" i="4"/>
  <c r="J20" i="4"/>
  <c r="I20" i="4"/>
  <c r="H20" i="4"/>
  <c r="G20" i="4"/>
  <c r="F20" i="4"/>
  <c r="E20" i="4"/>
  <c r="D20" i="4"/>
  <c r="C20" i="4"/>
  <c r="B20" i="4"/>
  <c r="AG19" i="4"/>
  <c r="AF19" i="4"/>
  <c r="AE19" i="4"/>
  <c r="AD19" i="4"/>
  <c r="AC19" i="4"/>
  <c r="AB19" i="4"/>
  <c r="AA19" i="4"/>
  <c r="Z19" i="4"/>
  <c r="Y19" i="4"/>
  <c r="X19" i="4"/>
  <c r="W19" i="4"/>
  <c r="V19" i="4"/>
  <c r="U19" i="4"/>
  <c r="T19" i="4"/>
  <c r="S19" i="4"/>
  <c r="R19" i="4"/>
  <c r="Q19" i="4"/>
  <c r="P19" i="4"/>
  <c r="O19" i="4"/>
  <c r="N19" i="4"/>
  <c r="M19" i="4"/>
  <c r="L19" i="4"/>
  <c r="K19" i="4"/>
  <c r="J19" i="4"/>
  <c r="I19" i="4"/>
  <c r="H19" i="4"/>
  <c r="G19" i="4"/>
  <c r="F19" i="4"/>
  <c r="E19" i="4"/>
  <c r="D19" i="4"/>
  <c r="C19" i="4"/>
  <c r="B19" i="4"/>
  <c r="AG18" i="4"/>
  <c r="AF18" i="4"/>
  <c r="AE18" i="4"/>
  <c r="AD18" i="4"/>
  <c r="AC18" i="4"/>
  <c r="AB18" i="4"/>
  <c r="AA18" i="4"/>
  <c r="Z18" i="4"/>
  <c r="Y18" i="4"/>
  <c r="X18" i="4"/>
  <c r="W18" i="4"/>
  <c r="V18" i="4"/>
  <c r="U18" i="4"/>
  <c r="T18" i="4"/>
  <c r="S18" i="4"/>
  <c r="R18" i="4"/>
  <c r="Q18" i="4"/>
  <c r="P18" i="4"/>
  <c r="O18" i="4"/>
  <c r="N18" i="4"/>
  <c r="M18" i="4"/>
  <c r="L18" i="4"/>
  <c r="K18" i="4"/>
  <c r="J18" i="4"/>
  <c r="I18" i="4"/>
  <c r="H18" i="4"/>
  <c r="G18" i="4"/>
  <c r="F18" i="4"/>
  <c r="E18" i="4"/>
  <c r="D18" i="4"/>
  <c r="C18" i="4"/>
  <c r="B18" i="4"/>
  <c r="AG17" i="4"/>
  <c r="AF17" i="4"/>
  <c r="AE17" i="4"/>
  <c r="AD17" i="4"/>
  <c r="AC17" i="4"/>
  <c r="AB17" i="4"/>
  <c r="AA17" i="4"/>
  <c r="Z17" i="4"/>
  <c r="Y17" i="4"/>
  <c r="X17" i="4"/>
  <c r="W17" i="4"/>
  <c r="V17" i="4"/>
  <c r="U17" i="4"/>
  <c r="T17" i="4"/>
  <c r="S17" i="4"/>
  <c r="R17" i="4"/>
  <c r="Q17" i="4"/>
  <c r="P17" i="4"/>
  <c r="O17" i="4"/>
  <c r="N17" i="4"/>
  <c r="M17" i="4"/>
  <c r="L17" i="4"/>
  <c r="K17" i="4"/>
  <c r="J17" i="4"/>
  <c r="I17" i="4"/>
  <c r="H17" i="4"/>
  <c r="G17" i="4"/>
  <c r="F17" i="4"/>
  <c r="E17" i="4"/>
  <c r="D17" i="4"/>
  <c r="C17" i="4"/>
  <c r="B17" i="4"/>
  <c r="AG16" i="4"/>
  <c r="AF16" i="4"/>
  <c r="AE16" i="4"/>
  <c r="AD16" i="4"/>
  <c r="AC16" i="4"/>
  <c r="AB16" i="4"/>
  <c r="AA16" i="4"/>
  <c r="Z16" i="4"/>
  <c r="Y16" i="4"/>
  <c r="X16" i="4"/>
  <c r="W16" i="4"/>
  <c r="V16" i="4"/>
  <c r="U16" i="4"/>
  <c r="T16" i="4"/>
  <c r="S16" i="4"/>
  <c r="R16" i="4"/>
  <c r="Q16" i="4"/>
  <c r="P16" i="4"/>
  <c r="O16" i="4"/>
  <c r="N16" i="4"/>
  <c r="M16" i="4"/>
  <c r="L16" i="4"/>
  <c r="K16" i="4"/>
  <c r="J16" i="4"/>
  <c r="I16" i="4"/>
  <c r="H16" i="4"/>
  <c r="G16" i="4"/>
  <c r="F16" i="4"/>
  <c r="E16" i="4"/>
  <c r="D16" i="4"/>
  <c r="C16" i="4"/>
  <c r="B16" i="4"/>
  <c r="AG15" i="4"/>
  <c r="AF15" i="4"/>
  <c r="AE15" i="4"/>
  <c r="AD15" i="4"/>
  <c r="AC15" i="4"/>
  <c r="AB15" i="4"/>
  <c r="AA15" i="4"/>
  <c r="Z15" i="4"/>
  <c r="Y15" i="4"/>
  <c r="X15" i="4"/>
  <c r="W15" i="4"/>
  <c r="V15" i="4"/>
  <c r="U15" i="4"/>
  <c r="T15" i="4"/>
  <c r="S15" i="4"/>
  <c r="R15" i="4"/>
  <c r="Q15" i="4"/>
  <c r="P15" i="4"/>
  <c r="O15" i="4"/>
  <c r="N15" i="4"/>
  <c r="M15" i="4"/>
  <c r="L15" i="4"/>
  <c r="K15" i="4"/>
  <c r="J15" i="4"/>
  <c r="I15" i="4"/>
  <c r="H15" i="4"/>
  <c r="G15" i="4"/>
  <c r="F15" i="4"/>
  <c r="E15" i="4"/>
  <c r="D15" i="4"/>
  <c r="C15" i="4"/>
  <c r="B15" i="4"/>
  <c r="AG14" i="4"/>
  <c r="AF14" i="4"/>
  <c r="AE14" i="4"/>
  <c r="AD14" i="4"/>
  <c r="AC14" i="4"/>
  <c r="AB14" i="4"/>
  <c r="AA14" i="4"/>
  <c r="Z14" i="4"/>
  <c r="Y14" i="4"/>
  <c r="X14" i="4"/>
  <c r="W14" i="4"/>
  <c r="V14" i="4"/>
  <c r="U14" i="4"/>
  <c r="T14" i="4"/>
  <c r="S14" i="4"/>
  <c r="R14" i="4"/>
  <c r="Q14" i="4"/>
  <c r="P14" i="4"/>
  <c r="O14" i="4"/>
  <c r="N14" i="4"/>
  <c r="M14" i="4"/>
  <c r="L14" i="4"/>
  <c r="K14" i="4"/>
  <c r="J14" i="4"/>
  <c r="I14" i="4"/>
  <c r="H14" i="4"/>
  <c r="G14" i="4"/>
  <c r="F14" i="4"/>
  <c r="E14" i="4"/>
  <c r="D14" i="4"/>
  <c r="C14" i="4"/>
  <c r="B14" i="4"/>
  <c r="AG13" i="4"/>
  <c r="AF13" i="4"/>
  <c r="AE13" i="4"/>
  <c r="AD13" i="4"/>
  <c r="AC13" i="4"/>
  <c r="AB13" i="4"/>
  <c r="AA13" i="4"/>
  <c r="Z13" i="4"/>
  <c r="Y13" i="4"/>
  <c r="X13" i="4"/>
  <c r="W13" i="4"/>
  <c r="V13" i="4"/>
  <c r="U13" i="4"/>
  <c r="T13" i="4"/>
  <c r="S13" i="4"/>
  <c r="R13" i="4"/>
  <c r="Q13" i="4"/>
  <c r="P13" i="4"/>
  <c r="O13" i="4"/>
  <c r="N13" i="4"/>
  <c r="M13" i="4"/>
  <c r="L13" i="4"/>
  <c r="K13" i="4"/>
  <c r="J13" i="4"/>
  <c r="I13" i="4"/>
  <c r="H13" i="4"/>
  <c r="G13" i="4"/>
  <c r="F13" i="4"/>
  <c r="E13" i="4"/>
  <c r="D13" i="4"/>
  <c r="C13" i="4"/>
  <c r="B13" i="4"/>
  <c r="AG12" i="4"/>
  <c r="AF12" i="4"/>
  <c r="AE12" i="4"/>
  <c r="AD12" i="4"/>
  <c r="AC12" i="4"/>
  <c r="AB12" i="4"/>
  <c r="AA12" i="4"/>
  <c r="Z12" i="4"/>
  <c r="Y12" i="4"/>
  <c r="X12" i="4"/>
  <c r="W12" i="4"/>
  <c r="V12" i="4"/>
  <c r="U12" i="4"/>
  <c r="T12" i="4"/>
  <c r="S12" i="4"/>
  <c r="R12" i="4"/>
  <c r="Q12" i="4"/>
  <c r="P12" i="4"/>
  <c r="O12" i="4"/>
  <c r="N12" i="4"/>
  <c r="M12" i="4"/>
  <c r="L12" i="4"/>
  <c r="K12" i="4"/>
  <c r="J12" i="4"/>
  <c r="I12" i="4"/>
  <c r="H12" i="4"/>
  <c r="G12" i="4"/>
  <c r="F12" i="4"/>
  <c r="E12" i="4"/>
  <c r="D12" i="4"/>
  <c r="C12" i="4"/>
  <c r="B12" i="4"/>
  <c r="AG11" i="4"/>
  <c r="AF11" i="4"/>
  <c r="AE11" i="4"/>
  <c r="AD11" i="4"/>
  <c r="AC11" i="4"/>
  <c r="AB11" i="4"/>
  <c r="AA11" i="4"/>
  <c r="Z11" i="4"/>
  <c r="Y11" i="4"/>
  <c r="X11" i="4"/>
  <c r="W11" i="4"/>
  <c r="V11" i="4"/>
  <c r="U11" i="4"/>
  <c r="T11" i="4"/>
  <c r="S11" i="4"/>
  <c r="R11" i="4"/>
  <c r="Q11" i="4"/>
  <c r="P11" i="4"/>
  <c r="O11" i="4"/>
  <c r="N11" i="4"/>
  <c r="M11" i="4"/>
  <c r="L11" i="4"/>
  <c r="K11" i="4"/>
  <c r="J11" i="4"/>
  <c r="I11" i="4"/>
  <c r="H11" i="4"/>
  <c r="G11" i="4"/>
  <c r="F11" i="4"/>
  <c r="E11" i="4"/>
  <c r="D11" i="4"/>
  <c r="C11" i="4"/>
  <c r="B11" i="4"/>
  <c r="AG10" i="4"/>
  <c r="AF10" i="4"/>
  <c r="AE10" i="4"/>
  <c r="AD10" i="4"/>
  <c r="AC10" i="4"/>
  <c r="AB10" i="4"/>
  <c r="AA10" i="4"/>
  <c r="Z10" i="4"/>
  <c r="Y10" i="4"/>
  <c r="X10" i="4"/>
  <c r="W10" i="4"/>
  <c r="V10" i="4"/>
  <c r="U10" i="4"/>
  <c r="T10" i="4"/>
  <c r="S10" i="4"/>
  <c r="R10" i="4"/>
  <c r="Q10" i="4"/>
  <c r="P10" i="4"/>
  <c r="O10" i="4"/>
  <c r="N10" i="4"/>
  <c r="M10" i="4"/>
  <c r="L10" i="4"/>
  <c r="K10" i="4"/>
  <c r="J10" i="4"/>
  <c r="I10" i="4"/>
  <c r="H10" i="4"/>
  <c r="G10" i="4"/>
  <c r="F10" i="4"/>
  <c r="E10" i="4"/>
  <c r="D10" i="4"/>
  <c r="C10" i="4"/>
  <c r="B10" i="4"/>
  <c r="AG9" i="4"/>
  <c r="AF9" i="4"/>
  <c r="AE9" i="4"/>
  <c r="AD9" i="4"/>
  <c r="AC9" i="4"/>
  <c r="AB9" i="4"/>
  <c r="AA9" i="4"/>
  <c r="Z9" i="4"/>
  <c r="Y9" i="4"/>
  <c r="X9" i="4"/>
  <c r="W9" i="4"/>
  <c r="V9" i="4"/>
  <c r="U9" i="4"/>
  <c r="T9" i="4"/>
  <c r="S9" i="4"/>
  <c r="R9" i="4"/>
  <c r="Q9" i="4"/>
  <c r="P9" i="4"/>
  <c r="O9" i="4"/>
  <c r="N9" i="4"/>
  <c r="M9" i="4"/>
  <c r="L9" i="4"/>
  <c r="K9" i="4"/>
  <c r="J9" i="4"/>
  <c r="I9" i="4"/>
  <c r="H9" i="4"/>
  <c r="G9" i="4"/>
  <c r="F9" i="4"/>
  <c r="E9" i="4"/>
  <c r="D9" i="4"/>
  <c r="C9" i="4"/>
  <c r="B9" i="4"/>
  <c r="AG8" i="4"/>
  <c r="AF8" i="4"/>
  <c r="AE8" i="4"/>
  <c r="AD8" i="4"/>
  <c r="AC8" i="4"/>
  <c r="AB8" i="4"/>
  <c r="AA8" i="4"/>
  <c r="Z8" i="4"/>
  <c r="Y8" i="4"/>
  <c r="X8" i="4"/>
  <c r="W8" i="4"/>
  <c r="V8" i="4"/>
  <c r="U8" i="4"/>
  <c r="T8" i="4"/>
  <c r="S8" i="4"/>
  <c r="R8" i="4"/>
  <c r="Q8" i="4"/>
  <c r="P8" i="4"/>
  <c r="O8" i="4"/>
  <c r="N8" i="4"/>
  <c r="M8" i="4"/>
  <c r="L8" i="4"/>
  <c r="K8" i="4"/>
  <c r="J8" i="4"/>
  <c r="I8" i="4"/>
  <c r="H8" i="4"/>
  <c r="G8" i="4"/>
  <c r="F8" i="4"/>
  <c r="E8" i="4"/>
  <c r="D8" i="4"/>
  <c r="C8" i="4"/>
  <c r="B8" i="4"/>
  <c r="AG7" i="4"/>
  <c r="AF7" i="4"/>
  <c r="AE7" i="4"/>
  <c r="AD7" i="4"/>
  <c r="AC7" i="4"/>
  <c r="AB7" i="4"/>
  <c r="AA7" i="4"/>
  <c r="Z7" i="4"/>
  <c r="Y7" i="4"/>
  <c r="X7" i="4"/>
  <c r="W7" i="4"/>
  <c r="V7" i="4"/>
  <c r="U7" i="4"/>
  <c r="T7" i="4"/>
  <c r="S7" i="4"/>
  <c r="R7" i="4"/>
  <c r="Q7" i="4"/>
  <c r="P7" i="4"/>
  <c r="O7" i="4"/>
  <c r="N7" i="4"/>
  <c r="M7" i="4"/>
  <c r="L7" i="4"/>
  <c r="K7" i="4"/>
  <c r="J7" i="4"/>
  <c r="I7" i="4"/>
  <c r="H7" i="4"/>
  <c r="G7" i="4"/>
  <c r="F7" i="4"/>
  <c r="E7" i="4"/>
  <c r="D7" i="4"/>
  <c r="C7" i="4"/>
  <c r="B7" i="4"/>
  <c r="AG6" i="4"/>
  <c r="AF6" i="4"/>
  <c r="AE6" i="4"/>
  <c r="AD6" i="4"/>
  <c r="AC6" i="4"/>
  <c r="AB6" i="4"/>
  <c r="AA6" i="4"/>
  <c r="Z6" i="4"/>
  <c r="Y6" i="4"/>
  <c r="X6" i="4"/>
  <c r="W6" i="4"/>
  <c r="V6" i="4"/>
  <c r="U6" i="4"/>
  <c r="T6" i="4"/>
  <c r="S6" i="4"/>
  <c r="R6" i="4"/>
  <c r="Q6" i="4"/>
  <c r="P6" i="4"/>
  <c r="O6" i="4"/>
  <c r="N6" i="4"/>
  <c r="M6" i="4"/>
  <c r="L6" i="4"/>
  <c r="K6" i="4"/>
  <c r="J6" i="4"/>
  <c r="I6" i="4"/>
  <c r="H6" i="4"/>
  <c r="G6" i="4"/>
  <c r="F6" i="4"/>
  <c r="E6" i="4"/>
  <c r="D6" i="4"/>
  <c r="C6" i="4"/>
  <c r="B6" i="4"/>
  <c r="AG5" i="4"/>
  <c r="AF5" i="4"/>
  <c r="AE5" i="4"/>
  <c r="AD5" i="4"/>
  <c r="AC5" i="4"/>
  <c r="AB5" i="4"/>
  <c r="AA5" i="4"/>
  <c r="Z5" i="4"/>
  <c r="Y5" i="4"/>
  <c r="X5" i="4"/>
  <c r="W5" i="4"/>
  <c r="V5" i="4"/>
  <c r="U5" i="4"/>
  <c r="T5" i="4"/>
  <c r="S5" i="4"/>
  <c r="R5" i="4"/>
  <c r="Q5" i="4"/>
  <c r="P5" i="4"/>
  <c r="O5" i="4"/>
  <c r="N5" i="4"/>
  <c r="M5" i="4"/>
  <c r="L5" i="4"/>
  <c r="K5" i="4"/>
  <c r="J5" i="4"/>
  <c r="I5" i="4"/>
  <c r="H5" i="4"/>
  <c r="G5" i="4"/>
  <c r="F5" i="4"/>
  <c r="E5" i="4"/>
  <c r="D5" i="4"/>
  <c r="C5" i="4"/>
  <c r="B5" i="4"/>
  <c r="AG4" i="4"/>
  <c r="AF4" i="4"/>
  <c r="AE4" i="4"/>
  <c r="AD4" i="4"/>
  <c r="AC4" i="4"/>
  <c r="AB4" i="4"/>
  <c r="AA4" i="4"/>
  <c r="Z4" i="4"/>
  <c r="Y4" i="4"/>
  <c r="X4" i="4"/>
  <c r="W4" i="4"/>
  <c r="V4" i="4"/>
  <c r="U4" i="4"/>
  <c r="T4" i="4"/>
  <c r="S4" i="4"/>
  <c r="R4" i="4"/>
  <c r="Q4" i="4"/>
  <c r="P4" i="4"/>
  <c r="O4" i="4"/>
  <c r="N4" i="4"/>
  <c r="M4" i="4"/>
  <c r="L4" i="4"/>
  <c r="K4" i="4"/>
  <c r="J4" i="4"/>
  <c r="I4" i="4"/>
  <c r="H4" i="4"/>
  <c r="G4" i="4"/>
  <c r="F4" i="4"/>
  <c r="E4" i="4"/>
  <c r="D4" i="4"/>
  <c r="C4" i="4"/>
  <c r="B4" i="4"/>
  <c r="AG3" i="4"/>
  <c r="AF3" i="4"/>
  <c r="AE3" i="4"/>
  <c r="AD3" i="4"/>
  <c r="AC3" i="4"/>
  <c r="AB3" i="4"/>
  <c r="AA3" i="4"/>
  <c r="Z3" i="4"/>
  <c r="Y3" i="4"/>
  <c r="X3" i="4"/>
  <c r="W3" i="4"/>
  <c r="V3" i="4"/>
  <c r="U3" i="4"/>
  <c r="T3" i="4"/>
  <c r="S3" i="4"/>
  <c r="R3" i="4"/>
  <c r="Q3" i="4"/>
  <c r="P3" i="4"/>
  <c r="O3" i="4"/>
  <c r="N3" i="4"/>
  <c r="M3" i="4"/>
  <c r="L3" i="4"/>
  <c r="K3" i="4"/>
  <c r="J3" i="4"/>
  <c r="I3" i="4"/>
  <c r="H3" i="4"/>
  <c r="G3" i="4"/>
  <c r="F3" i="4"/>
  <c r="E3" i="4"/>
  <c r="D3" i="4"/>
  <c r="C3" i="4"/>
  <c r="B3" i="4"/>
  <c r="AG2" i="4"/>
  <c r="AF2" i="4"/>
  <c r="AE2" i="4"/>
  <c r="AD2" i="4"/>
  <c r="AC2" i="4"/>
  <c r="AB2" i="4"/>
  <c r="AA2" i="4"/>
  <c r="Z2" i="4"/>
  <c r="Y2" i="4"/>
  <c r="X2" i="4"/>
  <c r="W2" i="4"/>
  <c r="V2" i="4"/>
  <c r="U2" i="4"/>
  <c r="T2" i="4"/>
  <c r="S2" i="4"/>
  <c r="R2" i="4"/>
  <c r="Q2" i="4"/>
  <c r="P2" i="4"/>
  <c r="O2" i="4"/>
  <c r="N2" i="4"/>
  <c r="M2" i="4"/>
  <c r="L2" i="4"/>
  <c r="K2" i="4"/>
  <c r="J2" i="4"/>
  <c r="I2" i="4"/>
  <c r="H2" i="4"/>
  <c r="G2" i="4"/>
  <c r="F2" i="4"/>
  <c r="E2" i="4"/>
  <c r="D2" i="4"/>
  <c r="C2" i="4"/>
  <c r="B2" i="4"/>
  <c r="BF20" i="3"/>
  <c r="BF32" i="3" s="1"/>
  <c r="BN24" i="3" s="1"/>
  <c r="BN32" i="3" s="1"/>
  <c r="BF19" i="3"/>
  <c r="BF31" i="3" s="1"/>
  <c r="BF18" i="3"/>
  <c r="BF30" i="3" s="1"/>
  <c r="BF17" i="3"/>
  <c r="BK12" i="3" s="1"/>
  <c r="BF16" i="3"/>
  <c r="BF28" i="3" s="1"/>
  <c r="BF15" i="3"/>
  <c r="BF27" i="3" s="1"/>
  <c r="BF14" i="3"/>
  <c r="BF26" i="3" s="1"/>
  <c r="BF13" i="3"/>
  <c r="BH8" i="3"/>
  <c r="BG8" i="3"/>
  <c r="BH7" i="3"/>
  <c r="BG7" i="3"/>
  <c r="BH6" i="3"/>
  <c r="BG6" i="3"/>
  <c r="BH5" i="3"/>
  <c r="BG5" i="3"/>
  <c r="BH4" i="3"/>
  <c r="BG4" i="3"/>
  <c r="BH3" i="3"/>
  <c r="BG3" i="3"/>
  <c r="BH2" i="3"/>
  <c r="BG2" i="3"/>
  <c r="BH1" i="3"/>
  <c r="BG1" i="3"/>
  <c r="BF20" i="2"/>
  <c r="BF19" i="2"/>
  <c r="BF18" i="2"/>
  <c r="BF30" i="2" s="1"/>
  <c r="BF17" i="2"/>
  <c r="BF16" i="2"/>
  <c r="BF15" i="2"/>
  <c r="BF14" i="2"/>
  <c r="BF26" i="2" s="1"/>
  <c r="BF13" i="2"/>
  <c r="BG12" i="2" s="1"/>
  <c r="BH8" i="2"/>
  <c r="BG8" i="2"/>
  <c r="BH7" i="2"/>
  <c r="BG7" i="2"/>
  <c r="BH6" i="2"/>
  <c r="BG6" i="2"/>
  <c r="BH5" i="2"/>
  <c r="BG5" i="2"/>
  <c r="BH4" i="2"/>
  <c r="BG4" i="2"/>
  <c r="BH3" i="2"/>
  <c r="BG3" i="2"/>
  <c r="BH2" i="2"/>
  <c r="BG2" i="2"/>
  <c r="BH1" i="2"/>
  <c r="BG1" i="2"/>
  <c r="A69" i="1"/>
  <c r="A68" i="1"/>
  <c r="A67" i="1"/>
  <c r="A66" i="1"/>
  <c r="A65" i="1"/>
  <c r="A64" i="1"/>
  <c r="A63" i="1"/>
  <c r="A62" i="1"/>
  <c r="A61" i="1"/>
  <c r="BO21" i="1"/>
  <c r="BN21" i="1"/>
  <c r="BM21" i="1"/>
  <c r="BL21" i="1"/>
  <c r="BK21" i="1"/>
  <c r="BJ21" i="1"/>
  <c r="BI21" i="1"/>
  <c r="BH21" i="1"/>
  <c r="BG21" i="1"/>
  <c r="BO20" i="1"/>
  <c r="BN20" i="1"/>
  <c r="BM20" i="1"/>
  <c r="BL20" i="1"/>
  <c r="BK20" i="1"/>
  <c r="BJ20" i="1"/>
  <c r="BI20" i="1"/>
  <c r="BH20" i="1"/>
  <c r="BG20" i="1"/>
  <c r="BO19" i="1"/>
  <c r="BN19" i="1"/>
  <c r="BM19" i="1"/>
  <c r="BL19" i="1"/>
  <c r="BK19" i="1"/>
  <c r="BJ19" i="1"/>
  <c r="BI19" i="1"/>
  <c r="BH19" i="1"/>
  <c r="BG19" i="1"/>
  <c r="BO18" i="1"/>
  <c r="BN18" i="1"/>
  <c r="BM18" i="1"/>
  <c r="BL18" i="1"/>
  <c r="BK18" i="1"/>
  <c r="BJ18" i="1"/>
  <c r="BI18" i="1"/>
  <c r="BH18" i="1"/>
  <c r="BG18" i="1"/>
  <c r="BO17" i="1"/>
  <c r="BN17" i="1"/>
  <c r="BM17" i="1"/>
  <c r="BL17" i="1"/>
  <c r="BK17" i="1"/>
  <c r="BJ17" i="1"/>
  <c r="BI17" i="1"/>
  <c r="BH17" i="1"/>
  <c r="BG17" i="1"/>
  <c r="BO16" i="1"/>
  <c r="BN16" i="1"/>
  <c r="BM16" i="1"/>
  <c r="BL16" i="1"/>
  <c r="BK16" i="1"/>
  <c r="BJ16" i="1"/>
  <c r="BI16" i="1"/>
  <c r="BH16" i="1"/>
  <c r="BG16" i="1"/>
  <c r="BO15" i="1"/>
  <c r="BN15" i="1"/>
  <c r="BM15" i="1"/>
  <c r="BL15" i="1"/>
  <c r="BK15" i="1"/>
  <c r="BJ15" i="1"/>
  <c r="BI15" i="1"/>
  <c r="BH15" i="1"/>
  <c r="BG15" i="1"/>
  <c r="BO14" i="1"/>
  <c r="BN14" i="1"/>
  <c r="BM14" i="1"/>
  <c r="BL14" i="1"/>
  <c r="BK14" i="1"/>
  <c r="BJ14" i="1"/>
  <c r="BI14" i="1"/>
  <c r="BH14" i="1"/>
  <c r="BG14" i="1"/>
  <c r="BO13" i="1"/>
  <c r="BN13" i="1"/>
  <c r="BM13" i="1"/>
  <c r="BL13" i="1"/>
  <c r="BK13" i="1"/>
  <c r="BJ13" i="1"/>
  <c r="BI13" i="1"/>
  <c r="BH13" i="1"/>
  <c r="BG13" i="1"/>
  <c r="BK9" i="1"/>
  <c r="BH9" i="1"/>
  <c r="BG9" i="1"/>
  <c r="BK8" i="1"/>
  <c r="BH8" i="1"/>
  <c r="BG8" i="1"/>
  <c r="BK7" i="1"/>
  <c r="BH7" i="1"/>
  <c r="BG7" i="1"/>
  <c r="BK6" i="1"/>
  <c r="BH6" i="1"/>
  <c r="BG6" i="1"/>
  <c r="BK5" i="1"/>
  <c r="BH5" i="1"/>
  <c r="BG5" i="1"/>
  <c r="BK4" i="1"/>
  <c r="BH4" i="1"/>
  <c r="BG4" i="1"/>
  <c r="BK3" i="1"/>
  <c r="BH3" i="1"/>
  <c r="BG3" i="1"/>
  <c r="BK2" i="1"/>
  <c r="BH2" i="1"/>
  <c r="BG2" i="1"/>
  <c r="BK1" i="1"/>
  <c r="BH1" i="1"/>
  <c r="BG1" i="1"/>
  <c r="BK19" i="3" l="1"/>
  <c r="AW6" i="4"/>
  <c r="BG19" i="2"/>
  <c r="AO31" i="4"/>
  <c r="AK39" i="4"/>
  <c r="BJ3" i="3"/>
  <c r="BM12" i="3"/>
  <c r="BM20" i="3" s="1"/>
  <c r="BL7" i="1"/>
  <c r="AQ43" i="4"/>
  <c r="BI12" i="2"/>
  <c r="BI15" i="2" s="1"/>
  <c r="BF27" i="2"/>
  <c r="BI24" i="2" s="1"/>
  <c r="BI30" i="2" s="1"/>
  <c r="AX62" i="4"/>
  <c r="AI50" i="4"/>
  <c r="BL12" i="2"/>
  <c r="BL19" i="2" s="1"/>
  <c r="BF31" i="2"/>
  <c r="BI2" i="3"/>
  <c r="AN57" i="4"/>
  <c r="AJ66" i="4"/>
  <c r="AS41" i="4"/>
  <c r="AW33" i="4"/>
  <c r="BI12" i="3"/>
  <c r="BI15" i="3" s="1"/>
  <c r="AK15" i="4"/>
  <c r="AO19" i="4"/>
  <c r="BJ3" i="2"/>
  <c r="BJ12" i="3"/>
  <c r="BJ16" i="3" s="1"/>
  <c r="AS14" i="4"/>
  <c r="BN12" i="3"/>
  <c r="BN20" i="3" s="1"/>
  <c r="AT59" i="4"/>
  <c r="AH47" i="4"/>
  <c r="AL59" i="4"/>
  <c r="AP130" i="4"/>
  <c r="AK18" i="4"/>
  <c r="AS35" i="4"/>
  <c r="AK36" i="4"/>
  <c r="AW39" i="4"/>
  <c r="AL78" i="4"/>
  <c r="AU65" i="4"/>
  <c r="AY78" i="4"/>
  <c r="BI2" i="2"/>
  <c r="AS5" i="4"/>
  <c r="AW18" i="4"/>
  <c r="AO22" i="4"/>
  <c r="AK30" i="4"/>
  <c r="AO37" i="4"/>
  <c r="AL84" i="4"/>
  <c r="AQ79" i="4"/>
  <c r="BL1" i="1"/>
  <c r="BL5" i="1"/>
  <c r="AO13" i="4"/>
  <c r="AS26" i="4"/>
  <c r="AK27" i="4"/>
  <c r="AW30" i="4"/>
  <c r="AS38" i="4"/>
  <c r="AQ46" i="4"/>
  <c r="AL96" i="4"/>
  <c r="AI53" i="4"/>
  <c r="AM231" i="4"/>
  <c r="BG20" i="2"/>
  <c r="AS17" i="4"/>
  <c r="AK21" i="4"/>
  <c r="AO34" i="4"/>
  <c r="AK42" i="4"/>
  <c r="AT67" i="4"/>
  <c r="AT77" i="4"/>
  <c r="AL108" i="4"/>
  <c r="AR53" i="4"/>
  <c r="AO4" i="4"/>
  <c r="AK12" i="4"/>
  <c r="AW21" i="4"/>
  <c r="AS29" i="4"/>
  <c r="AP49" i="4"/>
  <c r="AJ56" i="4"/>
  <c r="AX60" i="4"/>
  <c r="AL120" i="4"/>
  <c r="BJ12" i="2"/>
  <c r="BJ20" i="2" s="1"/>
  <c r="AS8" i="4"/>
  <c r="AK9" i="4"/>
  <c r="AW12" i="4"/>
  <c r="AO25" i="4"/>
  <c r="AK33" i="4"/>
  <c r="AJ45" i="4"/>
  <c r="AT70" i="4"/>
  <c r="AL132" i="4"/>
  <c r="AK3" i="4"/>
  <c r="AO16" i="4"/>
  <c r="AS20" i="4"/>
  <c r="AJ59" i="4"/>
  <c r="AS39" i="4"/>
  <c r="AW44" i="4"/>
  <c r="BL13" i="2"/>
  <c r="BL12" i="3"/>
  <c r="BL19" i="3" s="1"/>
  <c r="AW3" i="4"/>
  <c r="AS11" i="4"/>
  <c r="AK24" i="4"/>
  <c r="AO28" i="4"/>
  <c r="AT48" i="4"/>
  <c r="AP55" i="4"/>
  <c r="AO7" i="4"/>
  <c r="AW24" i="4"/>
  <c r="AS32" i="4"/>
  <c r="AJ69" i="4"/>
  <c r="AK46" i="4"/>
  <c r="AS2" i="4"/>
  <c r="AW15" i="4"/>
  <c r="AW36" i="4"/>
  <c r="AO40" i="4"/>
  <c r="AT61" i="4"/>
  <c r="AX78" i="4"/>
  <c r="BG15" i="2"/>
  <c r="AK6" i="4"/>
  <c r="AO10" i="4"/>
  <c r="AS23" i="4"/>
  <c r="AP54" i="4"/>
  <c r="AR58" i="4"/>
  <c r="AJ72" i="4"/>
  <c r="BN26" i="3"/>
  <c r="BH24" i="3"/>
  <c r="BH31" i="3" s="1"/>
  <c r="BI24" i="3"/>
  <c r="BI31" i="3" s="1"/>
  <c r="BN27" i="3"/>
  <c r="BL24" i="2"/>
  <c r="BL30" i="2" s="1"/>
  <c r="BL24" i="3"/>
  <c r="BL26" i="3" s="1"/>
  <c r="BN30" i="3"/>
  <c r="BM24" i="3"/>
  <c r="BM26" i="3" s="1"/>
  <c r="BN31" i="3"/>
  <c r="BH24" i="2"/>
  <c r="BH30" i="2" s="1"/>
  <c r="AW27" i="4"/>
  <c r="AH999" i="4"/>
  <c r="AH996" i="4"/>
  <c r="AH993" i="4"/>
  <c r="AH990" i="4"/>
  <c r="AH987" i="4"/>
  <c r="AH984" i="4"/>
  <c r="AH981" i="4"/>
  <c r="AH978" i="4"/>
  <c r="AH975" i="4"/>
  <c r="AH1000" i="4"/>
  <c r="AH997" i="4"/>
  <c r="AH994" i="4"/>
  <c r="AH991" i="4"/>
  <c r="AH988" i="4"/>
  <c r="AH985" i="4"/>
  <c r="AH982" i="4"/>
  <c r="AH979" i="4"/>
  <c r="AH976" i="4"/>
  <c r="AH971" i="4"/>
  <c r="AH968" i="4"/>
  <c r="AH965" i="4"/>
  <c r="AH962" i="4"/>
  <c r="AH959" i="4"/>
  <c r="AH956" i="4"/>
  <c r="AH953" i="4"/>
  <c r="AH950" i="4"/>
  <c r="AH1001" i="4"/>
  <c r="AH995" i="4"/>
  <c r="AH989" i="4"/>
  <c r="AH983" i="4"/>
  <c r="AH977" i="4"/>
  <c r="AH972" i="4"/>
  <c r="AH969" i="4"/>
  <c r="AH966" i="4"/>
  <c r="AH963" i="4"/>
  <c r="AH960" i="4"/>
  <c r="AH957" i="4"/>
  <c r="AH954" i="4"/>
  <c r="AH951" i="4"/>
  <c r="AH948" i="4"/>
  <c r="AH973" i="4"/>
  <c r="AH970" i="4"/>
  <c r="AH967" i="4"/>
  <c r="AH964" i="4"/>
  <c r="AH961" i="4"/>
  <c r="AH958" i="4"/>
  <c r="AH955" i="4"/>
  <c r="AH952" i="4"/>
  <c r="AH949" i="4"/>
  <c r="AH998" i="4"/>
  <c r="AH992" i="4"/>
  <c r="AH986" i="4"/>
  <c r="AH980" i="4"/>
  <c r="AH974" i="4"/>
  <c r="AH945" i="4"/>
  <c r="AH942" i="4"/>
  <c r="AH939" i="4"/>
  <c r="AH936" i="4"/>
  <c r="AH933" i="4"/>
  <c r="AH930" i="4"/>
  <c r="AH927" i="4"/>
  <c r="AH924" i="4"/>
  <c r="AH921" i="4"/>
  <c r="AH918" i="4"/>
  <c r="AH915" i="4"/>
  <c r="AH912" i="4"/>
  <c r="AH909" i="4"/>
  <c r="AH906" i="4"/>
  <c r="AH903" i="4"/>
  <c r="AH900" i="4"/>
  <c r="AH897" i="4"/>
  <c r="AH894" i="4"/>
  <c r="AH946" i="4"/>
  <c r="AH943" i="4"/>
  <c r="AH940" i="4"/>
  <c r="AH937" i="4"/>
  <c r="AH934" i="4"/>
  <c r="AH931" i="4"/>
  <c r="AH928" i="4"/>
  <c r="AH925" i="4"/>
  <c r="AH922" i="4"/>
  <c r="AH919" i="4"/>
  <c r="AH916" i="4"/>
  <c r="AH913" i="4"/>
  <c r="AH910" i="4"/>
  <c r="AH907" i="4"/>
  <c r="AH904" i="4"/>
  <c r="AH901" i="4"/>
  <c r="AH898" i="4"/>
  <c r="AH895" i="4"/>
  <c r="AH947" i="4"/>
  <c r="AH944" i="4"/>
  <c r="AH941" i="4"/>
  <c r="AH938" i="4"/>
  <c r="AH935" i="4"/>
  <c r="AH932" i="4"/>
  <c r="AH929" i="4"/>
  <c r="AH926" i="4"/>
  <c r="AH923" i="4"/>
  <c r="AH920" i="4"/>
  <c r="AH917" i="4"/>
  <c r="AH914" i="4"/>
  <c r="AH911" i="4"/>
  <c r="AH908" i="4"/>
  <c r="AH905" i="4"/>
  <c r="AH902" i="4"/>
  <c r="AH899" i="4"/>
  <c r="AH896" i="4"/>
  <c r="AH893" i="4"/>
  <c r="AH892" i="4"/>
  <c r="AH889" i="4"/>
  <c r="AH886" i="4"/>
  <c r="AH883" i="4"/>
  <c r="AH880" i="4"/>
  <c r="AH877" i="4"/>
  <c r="AH874" i="4"/>
  <c r="AH871" i="4"/>
  <c r="AH868" i="4"/>
  <c r="AH865" i="4"/>
  <c r="AH862" i="4"/>
  <c r="AH859" i="4"/>
  <c r="AH856" i="4"/>
  <c r="AH853" i="4"/>
  <c r="AH850" i="4"/>
  <c r="AH847" i="4"/>
  <c r="AH844" i="4"/>
  <c r="AH841" i="4"/>
  <c r="AH838" i="4"/>
  <c r="AH890" i="4"/>
  <c r="AH887" i="4"/>
  <c r="AH884" i="4"/>
  <c r="AH881" i="4"/>
  <c r="AH878" i="4"/>
  <c r="AH875" i="4"/>
  <c r="AH872" i="4"/>
  <c r="AH869" i="4"/>
  <c r="AH866" i="4"/>
  <c r="AH863" i="4"/>
  <c r="AH860" i="4"/>
  <c r="AH857" i="4"/>
  <c r="AH854" i="4"/>
  <c r="AH851" i="4"/>
  <c r="AH848" i="4"/>
  <c r="AH845" i="4"/>
  <c r="AH842" i="4"/>
  <c r="AH839" i="4"/>
  <c r="AH891" i="4"/>
  <c r="AH888" i="4"/>
  <c r="AH885" i="4"/>
  <c r="AH882" i="4"/>
  <c r="AH879" i="4"/>
  <c r="AH876" i="4"/>
  <c r="AH873" i="4"/>
  <c r="AH870" i="4"/>
  <c r="AH867" i="4"/>
  <c r="AH864" i="4"/>
  <c r="AH861" i="4"/>
  <c r="AH858" i="4"/>
  <c r="AH855" i="4"/>
  <c r="AH852" i="4"/>
  <c r="AH849" i="4"/>
  <c r="AH846" i="4"/>
  <c r="AH836" i="4"/>
  <c r="AH833" i="4"/>
  <c r="AH830" i="4"/>
  <c r="AH827" i="4"/>
  <c r="AH824" i="4"/>
  <c r="AH821" i="4"/>
  <c r="AH818" i="4"/>
  <c r="AH815" i="4"/>
  <c r="AH812" i="4"/>
  <c r="AH809" i="4"/>
  <c r="AH806" i="4"/>
  <c r="AH803" i="4"/>
  <c r="AH800" i="4"/>
  <c r="AH797" i="4"/>
  <c r="AH794" i="4"/>
  <c r="AH791" i="4"/>
  <c r="AH788" i="4"/>
  <c r="AH785" i="4"/>
  <c r="AH843" i="4"/>
  <c r="AH837" i="4"/>
  <c r="AH834" i="4"/>
  <c r="AH831" i="4"/>
  <c r="AH828" i="4"/>
  <c r="AH825" i="4"/>
  <c r="AH822" i="4"/>
  <c r="AH819" i="4"/>
  <c r="AH816" i="4"/>
  <c r="AH813" i="4"/>
  <c r="AH810" i="4"/>
  <c r="AH807" i="4"/>
  <c r="AH804" i="4"/>
  <c r="AH801" i="4"/>
  <c r="AH798" i="4"/>
  <c r="AH795" i="4"/>
  <c r="AH792" i="4"/>
  <c r="AH789" i="4"/>
  <c r="AH786" i="4"/>
  <c r="AH840" i="4"/>
  <c r="AH835" i="4"/>
  <c r="AH832" i="4"/>
  <c r="AH829" i="4"/>
  <c r="AH826" i="4"/>
  <c r="AH823" i="4"/>
  <c r="AH820" i="4"/>
  <c r="AH817" i="4"/>
  <c r="AH814" i="4"/>
  <c r="AH811" i="4"/>
  <c r="AH808" i="4"/>
  <c r="AH805" i="4"/>
  <c r="AH802" i="4"/>
  <c r="AH799" i="4"/>
  <c r="AH796" i="4"/>
  <c r="AH793" i="4"/>
  <c r="AH790" i="4"/>
  <c r="AH787" i="4"/>
  <c r="AH784" i="4"/>
  <c r="AH781" i="4"/>
  <c r="AH778" i="4"/>
  <c r="AH775" i="4"/>
  <c r="AH772" i="4"/>
  <c r="AH769" i="4"/>
  <c r="AH766" i="4"/>
  <c r="AH763" i="4"/>
  <c r="AH760" i="4"/>
  <c r="AH757" i="4"/>
  <c r="AH754" i="4"/>
  <c r="AH751" i="4"/>
  <c r="AH748" i="4"/>
  <c r="AH745" i="4"/>
  <c r="AH742" i="4"/>
  <c r="AH739" i="4"/>
  <c r="AH736" i="4"/>
  <c r="AH733" i="4"/>
  <c r="AH782" i="4"/>
  <c r="AH779" i="4"/>
  <c r="AH776" i="4"/>
  <c r="AH773" i="4"/>
  <c r="AH770" i="4"/>
  <c r="AH767" i="4"/>
  <c r="AH764" i="4"/>
  <c r="AH783" i="4"/>
  <c r="AH780" i="4"/>
  <c r="AH777" i="4"/>
  <c r="AH774" i="4"/>
  <c r="AH771" i="4"/>
  <c r="AH768" i="4"/>
  <c r="AH765" i="4"/>
  <c r="AH762" i="4"/>
  <c r="AH759" i="4"/>
  <c r="AH756" i="4"/>
  <c r="AH753" i="4"/>
  <c r="AH750" i="4"/>
  <c r="AH747" i="4"/>
  <c r="AH744" i="4"/>
  <c r="AH741" i="4"/>
  <c r="AH738" i="4"/>
  <c r="AH735" i="4"/>
  <c r="AH732" i="4"/>
  <c r="AH761" i="4"/>
  <c r="AH746" i="4"/>
  <c r="AH730" i="4"/>
  <c r="AH727" i="4"/>
  <c r="AH724" i="4"/>
  <c r="AH721" i="4"/>
  <c r="AH718" i="4"/>
  <c r="AH715" i="4"/>
  <c r="AH712" i="4"/>
  <c r="AH709" i="4"/>
  <c r="AH706" i="4"/>
  <c r="AH703" i="4"/>
  <c r="AH700" i="4"/>
  <c r="AH697" i="4"/>
  <c r="AH694" i="4"/>
  <c r="AH691" i="4"/>
  <c r="AH688" i="4"/>
  <c r="AH755" i="4"/>
  <c r="AH734" i="4"/>
  <c r="AH758" i="4"/>
  <c r="AH752" i="4"/>
  <c r="AH731" i="4"/>
  <c r="AH728" i="4"/>
  <c r="AH725" i="4"/>
  <c r="AH722" i="4"/>
  <c r="AH719" i="4"/>
  <c r="AH716" i="4"/>
  <c r="AH713" i="4"/>
  <c r="AH710" i="4"/>
  <c r="AH707" i="4"/>
  <c r="AH704" i="4"/>
  <c r="AH701" i="4"/>
  <c r="AH698" i="4"/>
  <c r="AH695" i="4"/>
  <c r="AH692" i="4"/>
  <c r="AH689" i="4"/>
  <c r="AH749" i="4"/>
  <c r="AH743" i="4"/>
  <c r="AH740" i="4"/>
  <c r="AH737" i="4"/>
  <c r="AH729" i="4"/>
  <c r="AH717" i="4"/>
  <c r="AH705" i="4"/>
  <c r="AH693" i="4"/>
  <c r="AH684" i="4"/>
  <c r="AH681" i="4"/>
  <c r="AH678" i="4"/>
  <c r="AH675" i="4"/>
  <c r="AH672" i="4"/>
  <c r="AH669" i="4"/>
  <c r="AH666" i="4"/>
  <c r="AH663" i="4"/>
  <c r="AH660" i="4"/>
  <c r="AH657" i="4"/>
  <c r="AH654" i="4"/>
  <c r="AH651" i="4"/>
  <c r="AH648" i="4"/>
  <c r="AH645" i="4"/>
  <c r="AH642" i="4"/>
  <c r="AH639" i="4"/>
  <c r="AH720" i="4"/>
  <c r="AH708" i="4"/>
  <c r="AH696" i="4"/>
  <c r="AH690" i="4"/>
  <c r="AH685" i="4"/>
  <c r="AH682" i="4"/>
  <c r="AH679" i="4"/>
  <c r="AH676" i="4"/>
  <c r="AH673" i="4"/>
  <c r="AH670" i="4"/>
  <c r="AH667" i="4"/>
  <c r="AH664" i="4"/>
  <c r="AH661" i="4"/>
  <c r="AH658" i="4"/>
  <c r="AH655" i="4"/>
  <c r="AH652" i="4"/>
  <c r="AH649" i="4"/>
  <c r="AH646" i="4"/>
  <c r="AH643" i="4"/>
  <c r="AH640" i="4"/>
  <c r="AH637" i="4"/>
  <c r="AH723" i="4"/>
  <c r="AH711" i="4"/>
  <c r="AH699" i="4"/>
  <c r="AH687" i="4"/>
  <c r="AH702" i="4"/>
  <c r="AH686" i="4"/>
  <c r="AH674" i="4"/>
  <c r="AH662" i="4"/>
  <c r="AH650" i="4"/>
  <c r="AH635" i="4"/>
  <c r="AH632" i="4"/>
  <c r="AH629" i="4"/>
  <c r="AH626" i="4"/>
  <c r="AH623" i="4"/>
  <c r="AH620" i="4"/>
  <c r="AH617" i="4"/>
  <c r="AH614" i="4"/>
  <c r="AH611" i="4"/>
  <c r="AH608" i="4"/>
  <c r="AH605" i="4"/>
  <c r="AH602" i="4"/>
  <c r="AH599" i="4"/>
  <c r="AH596" i="4"/>
  <c r="AH593" i="4"/>
  <c r="AH590" i="4"/>
  <c r="AH587" i="4"/>
  <c r="AH677" i="4"/>
  <c r="AH665" i="4"/>
  <c r="AH653" i="4"/>
  <c r="AH641" i="4"/>
  <c r="AH726" i="4"/>
  <c r="AH636" i="4"/>
  <c r="AH633" i="4"/>
  <c r="AH630" i="4"/>
  <c r="AH627" i="4"/>
  <c r="AH624" i="4"/>
  <c r="AH621" i="4"/>
  <c r="AH618" i="4"/>
  <c r="AH615" i="4"/>
  <c r="AH612" i="4"/>
  <c r="AH609" i="4"/>
  <c r="AH606" i="4"/>
  <c r="AH603" i="4"/>
  <c r="AH600" i="4"/>
  <c r="AH597" i="4"/>
  <c r="AH594" i="4"/>
  <c r="AH591" i="4"/>
  <c r="AH588" i="4"/>
  <c r="AH680" i="4"/>
  <c r="AH668" i="4"/>
  <c r="AH656" i="4"/>
  <c r="AH644" i="4"/>
  <c r="AH714" i="4"/>
  <c r="AH634" i="4"/>
  <c r="AH631" i="4"/>
  <c r="AH628" i="4"/>
  <c r="AH625" i="4"/>
  <c r="AH638" i="4"/>
  <c r="AH622" i="4"/>
  <c r="AH616" i="4"/>
  <c r="AH610" i="4"/>
  <c r="AH604" i="4"/>
  <c r="AH583" i="4"/>
  <c r="AH580" i="4"/>
  <c r="AH577" i="4"/>
  <c r="AH574" i="4"/>
  <c r="AH571" i="4"/>
  <c r="AH568" i="4"/>
  <c r="AH565" i="4"/>
  <c r="AH562" i="4"/>
  <c r="AH559" i="4"/>
  <c r="AH556" i="4"/>
  <c r="AH553" i="4"/>
  <c r="AH550" i="4"/>
  <c r="AH547" i="4"/>
  <c r="AH544" i="4"/>
  <c r="AH541" i="4"/>
  <c r="AH683" i="4"/>
  <c r="AH671" i="4"/>
  <c r="AH598" i="4"/>
  <c r="AH595" i="4"/>
  <c r="AH592" i="4"/>
  <c r="AH584" i="4"/>
  <c r="AH581" i="4"/>
  <c r="AH578" i="4"/>
  <c r="AH575" i="4"/>
  <c r="AH572" i="4"/>
  <c r="AH569" i="4"/>
  <c r="AH566" i="4"/>
  <c r="AH563" i="4"/>
  <c r="AH560" i="4"/>
  <c r="AH557" i="4"/>
  <c r="AH554" i="4"/>
  <c r="AH551" i="4"/>
  <c r="AH548" i="4"/>
  <c r="AH545" i="4"/>
  <c r="AH542" i="4"/>
  <c r="AH619" i="4"/>
  <c r="AH613" i="4"/>
  <c r="AH607" i="4"/>
  <c r="AH601" i="4"/>
  <c r="AH659" i="4"/>
  <c r="AH585" i="4"/>
  <c r="AH582" i="4"/>
  <c r="AH579" i="4"/>
  <c r="AH576" i="4"/>
  <c r="AH573" i="4"/>
  <c r="AH570" i="4"/>
  <c r="AH567" i="4"/>
  <c r="AH564" i="4"/>
  <c r="AH561" i="4"/>
  <c r="AH558" i="4"/>
  <c r="AH555" i="4"/>
  <c r="AH552" i="4"/>
  <c r="AH549" i="4"/>
  <c r="AH586" i="4"/>
  <c r="AH647" i="4"/>
  <c r="AH589" i="4"/>
  <c r="AH540" i="4"/>
  <c r="AH537" i="4"/>
  <c r="AH534" i="4"/>
  <c r="AH531" i="4"/>
  <c r="AH528" i="4"/>
  <c r="AH525" i="4"/>
  <c r="AH522" i="4"/>
  <c r="AH519" i="4"/>
  <c r="AH516" i="4"/>
  <c r="AH513" i="4"/>
  <c r="AH510" i="4"/>
  <c r="AH507" i="4"/>
  <c r="AH504" i="4"/>
  <c r="AH501" i="4"/>
  <c r="AH498" i="4"/>
  <c r="AH495" i="4"/>
  <c r="AH546" i="4"/>
  <c r="AH538" i="4"/>
  <c r="AH535" i="4"/>
  <c r="AH532" i="4"/>
  <c r="AH529" i="4"/>
  <c r="AH526" i="4"/>
  <c r="AH523" i="4"/>
  <c r="AH520" i="4"/>
  <c r="AH517" i="4"/>
  <c r="AH514" i="4"/>
  <c r="AH511" i="4"/>
  <c r="AH508" i="4"/>
  <c r="AH505" i="4"/>
  <c r="AH502" i="4"/>
  <c r="AH499" i="4"/>
  <c r="AH496" i="4"/>
  <c r="AH493" i="4"/>
  <c r="AH490" i="4"/>
  <c r="AH487" i="4"/>
  <c r="AH543" i="4"/>
  <c r="AH539" i="4"/>
  <c r="AH536" i="4"/>
  <c r="AH533" i="4"/>
  <c r="AH530" i="4"/>
  <c r="AH527" i="4"/>
  <c r="AH524" i="4"/>
  <c r="AH521" i="4"/>
  <c r="AH518" i="4"/>
  <c r="AH515" i="4"/>
  <c r="AH512" i="4"/>
  <c r="AH509" i="4"/>
  <c r="AH506" i="4"/>
  <c r="AH503" i="4"/>
  <c r="AH500" i="4"/>
  <c r="AH497" i="4"/>
  <c r="AH494" i="4"/>
  <c r="AH491" i="4"/>
  <c r="AH488" i="4"/>
  <c r="AH492" i="4"/>
  <c r="AH485" i="4"/>
  <c r="AH482" i="4"/>
  <c r="AH479" i="4"/>
  <c r="AH476" i="4"/>
  <c r="AH473" i="4"/>
  <c r="AH470" i="4"/>
  <c r="AH467" i="4"/>
  <c r="AH464" i="4"/>
  <c r="AH461" i="4"/>
  <c r="AH458" i="4"/>
  <c r="AH455" i="4"/>
  <c r="AH452" i="4"/>
  <c r="AH449" i="4"/>
  <c r="AH446" i="4"/>
  <c r="AH443" i="4"/>
  <c r="AH440" i="4"/>
  <c r="AH437" i="4"/>
  <c r="AH434" i="4"/>
  <c r="AH486" i="4"/>
  <c r="AH483" i="4"/>
  <c r="AH480" i="4"/>
  <c r="AH477" i="4"/>
  <c r="AH474" i="4"/>
  <c r="AH471" i="4"/>
  <c r="AH468" i="4"/>
  <c r="AH465" i="4"/>
  <c r="AH462" i="4"/>
  <c r="AH459" i="4"/>
  <c r="AH456" i="4"/>
  <c r="AH453" i="4"/>
  <c r="AH450" i="4"/>
  <c r="AH447" i="4"/>
  <c r="AH444" i="4"/>
  <c r="AH441" i="4"/>
  <c r="AH438" i="4"/>
  <c r="AH435" i="4"/>
  <c r="AH489" i="4"/>
  <c r="AH484" i="4"/>
  <c r="AH481" i="4"/>
  <c r="AH478" i="4"/>
  <c r="AH475" i="4"/>
  <c r="AH472" i="4"/>
  <c r="AH469" i="4"/>
  <c r="AH466" i="4"/>
  <c r="AH463" i="4"/>
  <c r="AH460" i="4"/>
  <c r="AH457" i="4"/>
  <c r="AH454" i="4"/>
  <c r="AH451" i="4"/>
  <c r="AH448" i="4"/>
  <c r="AH445" i="4"/>
  <c r="AH442" i="4"/>
  <c r="AH439" i="4"/>
  <c r="AH436" i="4"/>
  <c r="AH432" i="4"/>
  <c r="AH429" i="4"/>
  <c r="AH426" i="4"/>
  <c r="AH423" i="4"/>
  <c r="AH420" i="4"/>
  <c r="AH417" i="4"/>
  <c r="AH414" i="4"/>
  <c r="AH411" i="4"/>
  <c r="AH408" i="4"/>
  <c r="AH405" i="4"/>
  <c r="AH402" i="4"/>
  <c r="AH399" i="4"/>
  <c r="AH396" i="4"/>
  <c r="AH393" i="4"/>
  <c r="AH390" i="4"/>
  <c r="AH387" i="4"/>
  <c r="AH384" i="4"/>
  <c r="AH381" i="4"/>
  <c r="AH378" i="4"/>
  <c r="AH375" i="4"/>
  <c r="AH372" i="4"/>
  <c r="AH369" i="4"/>
  <c r="AH366" i="4"/>
  <c r="AH363" i="4"/>
  <c r="AH360" i="4"/>
  <c r="AH357" i="4"/>
  <c r="AH354" i="4"/>
  <c r="AH351" i="4"/>
  <c r="AH348" i="4"/>
  <c r="AH345" i="4"/>
  <c r="AH342" i="4"/>
  <c r="AH339" i="4"/>
  <c r="AH336" i="4"/>
  <c r="AH333" i="4"/>
  <c r="AH330" i="4"/>
  <c r="AH433" i="4"/>
  <c r="AH430" i="4"/>
  <c r="AH427" i="4"/>
  <c r="AH424" i="4"/>
  <c r="AH421" i="4"/>
  <c r="AH418" i="4"/>
  <c r="AH415" i="4"/>
  <c r="AH412" i="4"/>
  <c r="AH409" i="4"/>
  <c r="AH406" i="4"/>
  <c r="AH403" i="4"/>
  <c r="AH400" i="4"/>
  <c r="AH397" i="4"/>
  <c r="AH394" i="4"/>
  <c r="AH391" i="4"/>
  <c r="AH388" i="4"/>
  <c r="AH385" i="4"/>
  <c r="AH382" i="4"/>
  <c r="AH379" i="4"/>
  <c r="AH376" i="4"/>
  <c r="AH373" i="4"/>
  <c r="AH370" i="4"/>
  <c r="AH367" i="4"/>
  <c r="AH364" i="4"/>
  <c r="AH361" i="4"/>
  <c r="AH358" i="4"/>
  <c r="AH355" i="4"/>
  <c r="AH352" i="4"/>
  <c r="AH349" i="4"/>
  <c r="AH346" i="4"/>
  <c r="AH343" i="4"/>
  <c r="AH340" i="4"/>
  <c r="AH337" i="4"/>
  <c r="AH334" i="4"/>
  <c r="AH331" i="4"/>
  <c r="AH431" i="4"/>
  <c r="AH425" i="4"/>
  <c r="AH419" i="4"/>
  <c r="AH413" i="4"/>
  <c r="AH407" i="4"/>
  <c r="AH401" i="4"/>
  <c r="AH395" i="4"/>
  <c r="AH389" i="4"/>
  <c r="AH383" i="4"/>
  <c r="AH377" i="4"/>
  <c r="AH371" i="4"/>
  <c r="AH365" i="4"/>
  <c r="AH359" i="4"/>
  <c r="AH353" i="4"/>
  <c r="AH347" i="4"/>
  <c r="AH341" i="4"/>
  <c r="AH335" i="4"/>
  <c r="AH328" i="4"/>
  <c r="AH325" i="4"/>
  <c r="AH322" i="4"/>
  <c r="AH319" i="4"/>
  <c r="AH316" i="4"/>
  <c r="AH313" i="4"/>
  <c r="AH310" i="4"/>
  <c r="AH307" i="4"/>
  <c r="AH304" i="4"/>
  <c r="AH301" i="4"/>
  <c r="AH298" i="4"/>
  <c r="AH295" i="4"/>
  <c r="AH292" i="4"/>
  <c r="AH289" i="4"/>
  <c r="AH286" i="4"/>
  <c r="AH283" i="4"/>
  <c r="AH280" i="4"/>
  <c r="AH277" i="4"/>
  <c r="AH274" i="4"/>
  <c r="AH271" i="4"/>
  <c r="AH268" i="4"/>
  <c r="AH265" i="4"/>
  <c r="AH262" i="4"/>
  <c r="AH259" i="4"/>
  <c r="AH256" i="4"/>
  <c r="AH253" i="4"/>
  <c r="AH250" i="4"/>
  <c r="AH247" i="4"/>
  <c r="AH244" i="4"/>
  <c r="AH241" i="4"/>
  <c r="AH238" i="4"/>
  <c r="AH332" i="4"/>
  <c r="AH428" i="4"/>
  <c r="AH422" i="4"/>
  <c r="AH416" i="4"/>
  <c r="AH410" i="4"/>
  <c r="AH404" i="4"/>
  <c r="AH398" i="4"/>
  <c r="AH392" i="4"/>
  <c r="AH386" i="4"/>
  <c r="AH380" i="4"/>
  <c r="AH374" i="4"/>
  <c r="AH368" i="4"/>
  <c r="AH362" i="4"/>
  <c r="AH356" i="4"/>
  <c r="AH350" i="4"/>
  <c r="AH344" i="4"/>
  <c r="AH338" i="4"/>
  <c r="AH329" i="4"/>
  <c r="AH326" i="4"/>
  <c r="AH323" i="4"/>
  <c r="AH320" i="4"/>
  <c r="AH317" i="4"/>
  <c r="AH314" i="4"/>
  <c r="AH311" i="4"/>
  <c r="AH308" i="4"/>
  <c r="AH305" i="4"/>
  <c r="AH302" i="4"/>
  <c r="AH299" i="4"/>
  <c r="AH296" i="4"/>
  <c r="AH293" i="4"/>
  <c r="AH290" i="4"/>
  <c r="AH287" i="4"/>
  <c r="AH284" i="4"/>
  <c r="AH281" i="4"/>
  <c r="AH278" i="4"/>
  <c r="AH275" i="4"/>
  <c r="AH272" i="4"/>
  <c r="AH269" i="4"/>
  <c r="AH266" i="4"/>
  <c r="AH263" i="4"/>
  <c r="AH260" i="4"/>
  <c r="AH257" i="4"/>
  <c r="AH254" i="4"/>
  <c r="AH251" i="4"/>
  <c r="AH248" i="4"/>
  <c r="AH245" i="4"/>
  <c r="AH242" i="4"/>
  <c r="AH243" i="4"/>
  <c r="AH318" i="4"/>
  <c r="AH306" i="4"/>
  <c r="AH294" i="4"/>
  <c r="AH282" i="4"/>
  <c r="AH270" i="4"/>
  <c r="AH258" i="4"/>
  <c r="AH246" i="4"/>
  <c r="AH234" i="4"/>
  <c r="AH231" i="4"/>
  <c r="AH228" i="4"/>
  <c r="AH225" i="4"/>
  <c r="AH222" i="4"/>
  <c r="AH219" i="4"/>
  <c r="AH216" i="4"/>
  <c r="AH213" i="4"/>
  <c r="AH210" i="4"/>
  <c r="AH207" i="4"/>
  <c r="AH204" i="4"/>
  <c r="AH201" i="4"/>
  <c r="AH198" i="4"/>
  <c r="AH195" i="4"/>
  <c r="AH192" i="4"/>
  <c r="AH189" i="4"/>
  <c r="AH186" i="4"/>
  <c r="AH183" i="4"/>
  <c r="AH180" i="4"/>
  <c r="AH177" i="4"/>
  <c r="AH174" i="4"/>
  <c r="AH171" i="4"/>
  <c r="AH168" i="4"/>
  <c r="AH165" i="4"/>
  <c r="AH162" i="4"/>
  <c r="AH159" i="4"/>
  <c r="AH156" i="4"/>
  <c r="AH153" i="4"/>
  <c r="AH150" i="4"/>
  <c r="AH147" i="4"/>
  <c r="AH144" i="4"/>
  <c r="AH141" i="4"/>
  <c r="AH138" i="4"/>
  <c r="AH321" i="4"/>
  <c r="AH309" i="4"/>
  <c r="AH297" i="4"/>
  <c r="AH285" i="4"/>
  <c r="AH273" i="4"/>
  <c r="AH261" i="4"/>
  <c r="AH249" i="4"/>
  <c r="AH239" i="4"/>
  <c r="AH240" i="4"/>
  <c r="AH235" i="4"/>
  <c r="AH232" i="4"/>
  <c r="AH229" i="4"/>
  <c r="AH226" i="4"/>
  <c r="AH223" i="4"/>
  <c r="AH220" i="4"/>
  <c r="AH217" i="4"/>
  <c r="AH214" i="4"/>
  <c r="AH211" i="4"/>
  <c r="AH208" i="4"/>
  <c r="AH205" i="4"/>
  <c r="AH202" i="4"/>
  <c r="AH199" i="4"/>
  <c r="AH196" i="4"/>
  <c r="AH193" i="4"/>
  <c r="AH190" i="4"/>
  <c r="AH187" i="4"/>
  <c r="AH184" i="4"/>
  <c r="AH181" i="4"/>
  <c r="AH178" i="4"/>
  <c r="AH175" i="4"/>
  <c r="AH172" i="4"/>
  <c r="AH169" i="4"/>
  <c r="AH166" i="4"/>
  <c r="AH163" i="4"/>
  <c r="AH160" i="4"/>
  <c r="AH157" i="4"/>
  <c r="AH154" i="4"/>
  <c r="AH151" i="4"/>
  <c r="AH148" i="4"/>
  <c r="AH145" i="4"/>
  <c r="AH142" i="4"/>
  <c r="AH139" i="4"/>
  <c r="AH324" i="4"/>
  <c r="AH312" i="4"/>
  <c r="AH300" i="4"/>
  <c r="AH288" i="4"/>
  <c r="AH276" i="4"/>
  <c r="AH264" i="4"/>
  <c r="AH252" i="4"/>
  <c r="AH237" i="4"/>
  <c r="AH327" i="4"/>
  <c r="AH315" i="4"/>
  <c r="AH303" i="4"/>
  <c r="AH291" i="4"/>
  <c r="AH279" i="4"/>
  <c r="AH267" i="4"/>
  <c r="AH255" i="4"/>
  <c r="AH236" i="4"/>
  <c r="AH233" i="4"/>
  <c r="AH230" i="4"/>
  <c r="AH227" i="4"/>
  <c r="AH224" i="4"/>
  <c r="AH221" i="4"/>
  <c r="AH218" i="4"/>
  <c r="AH215" i="4"/>
  <c r="AH212" i="4"/>
  <c r="AH209" i="4"/>
  <c r="AH206" i="4"/>
  <c r="AH203" i="4"/>
  <c r="AH200" i="4"/>
  <c r="AH197" i="4"/>
  <c r="AH194" i="4"/>
  <c r="AH191" i="4"/>
  <c r="AH188" i="4"/>
  <c r="AH185" i="4"/>
  <c r="AH182" i="4"/>
  <c r="AH179" i="4"/>
  <c r="AH176" i="4"/>
  <c r="AH173" i="4"/>
  <c r="AH170" i="4"/>
  <c r="AH167" i="4"/>
  <c r="AH164" i="4"/>
  <c r="AH161" i="4"/>
  <c r="AH158" i="4"/>
  <c r="AH155" i="4"/>
  <c r="AH152" i="4"/>
  <c r="AH149" i="4"/>
  <c r="AH146" i="4"/>
  <c r="AH143" i="4"/>
  <c r="AH140" i="4"/>
  <c r="AH135" i="4"/>
  <c r="AH132" i="4"/>
  <c r="AH129" i="4"/>
  <c r="AH126" i="4"/>
  <c r="AH123" i="4"/>
  <c r="AH120" i="4"/>
  <c r="AH117" i="4"/>
  <c r="AH114" i="4"/>
  <c r="AH111" i="4"/>
  <c r="AH108" i="4"/>
  <c r="AH105" i="4"/>
  <c r="AH102" i="4"/>
  <c r="AH99" i="4"/>
  <c r="AH96" i="4"/>
  <c r="AH93" i="4"/>
  <c r="AH90" i="4"/>
  <c r="AH87" i="4"/>
  <c r="AH84" i="4"/>
  <c r="AH81" i="4"/>
  <c r="AH78" i="4"/>
  <c r="AH75" i="4"/>
  <c r="AH72" i="4"/>
  <c r="AH69" i="4"/>
  <c r="AH66" i="4"/>
  <c r="AH63" i="4"/>
  <c r="AH60" i="4"/>
  <c r="AH57" i="4"/>
  <c r="AH136" i="4"/>
  <c r="AH133" i="4"/>
  <c r="AH130" i="4"/>
  <c r="AH127" i="4"/>
  <c r="AH124" i="4"/>
  <c r="AH121" i="4"/>
  <c r="AH118" i="4"/>
  <c r="AH115" i="4"/>
  <c r="AH112" i="4"/>
  <c r="AH109" i="4"/>
  <c r="AH106" i="4"/>
  <c r="AH103" i="4"/>
  <c r="AH100" i="4"/>
  <c r="AH97" i="4"/>
  <c r="AH94" i="4"/>
  <c r="AH91" i="4"/>
  <c r="AH88" i="4"/>
  <c r="AH85" i="4"/>
  <c r="AH82" i="4"/>
  <c r="AH79" i="4"/>
  <c r="AH76" i="4"/>
  <c r="AH73" i="4"/>
  <c r="BL2" i="1"/>
  <c r="BI5" i="1"/>
  <c r="AV999" i="4"/>
  <c r="AV996" i="4"/>
  <c r="AV993" i="4"/>
  <c r="AV990" i="4"/>
  <c r="AV987" i="4"/>
  <c r="AV984" i="4"/>
  <c r="AV981" i="4"/>
  <c r="AV978" i="4"/>
  <c r="AV975" i="4"/>
  <c r="AV1000" i="4"/>
  <c r="AV997" i="4"/>
  <c r="AV994" i="4"/>
  <c r="AV991" i="4"/>
  <c r="AV988" i="4"/>
  <c r="AV985" i="4"/>
  <c r="AV982" i="4"/>
  <c r="AV979" i="4"/>
  <c r="AV976" i="4"/>
  <c r="AV1001" i="4"/>
  <c r="AV998" i="4"/>
  <c r="AV995" i="4"/>
  <c r="AV992" i="4"/>
  <c r="AV989" i="4"/>
  <c r="AV986" i="4"/>
  <c r="AV983" i="4"/>
  <c r="AV980" i="4"/>
  <c r="AV977" i="4"/>
  <c r="AV974" i="4"/>
  <c r="AV972" i="4"/>
  <c r="AV969" i="4"/>
  <c r="AV966" i="4"/>
  <c r="AV963" i="4"/>
  <c r="AV960" i="4"/>
  <c r="AV957" i="4"/>
  <c r="AV954" i="4"/>
  <c r="AV951" i="4"/>
  <c r="AV948" i="4"/>
  <c r="AV973" i="4"/>
  <c r="AV970" i="4"/>
  <c r="AV967" i="4"/>
  <c r="AV964" i="4"/>
  <c r="AV961" i="4"/>
  <c r="AV958" i="4"/>
  <c r="AV955" i="4"/>
  <c r="AV952" i="4"/>
  <c r="AV949" i="4"/>
  <c r="AV971" i="4"/>
  <c r="AV968" i="4"/>
  <c r="AV965" i="4"/>
  <c r="AV962" i="4"/>
  <c r="AV959" i="4"/>
  <c r="AV956" i="4"/>
  <c r="AV953" i="4"/>
  <c r="AV950" i="4"/>
  <c r="AV946" i="4"/>
  <c r="AV943" i="4"/>
  <c r="AV940" i="4"/>
  <c r="AV937" i="4"/>
  <c r="AV934" i="4"/>
  <c r="AV931" i="4"/>
  <c r="AV928" i="4"/>
  <c r="AV925" i="4"/>
  <c r="AV922" i="4"/>
  <c r="AV919" i="4"/>
  <c r="AV916" i="4"/>
  <c r="AV913" i="4"/>
  <c r="AV910" i="4"/>
  <c r="AV907" i="4"/>
  <c r="AV904" i="4"/>
  <c r="AV901" i="4"/>
  <c r="AV898" i="4"/>
  <c r="AV895" i="4"/>
  <c r="AV944" i="4"/>
  <c r="AV941" i="4"/>
  <c r="AV938" i="4"/>
  <c r="AV935" i="4"/>
  <c r="AV932" i="4"/>
  <c r="AV929" i="4"/>
  <c r="AV926" i="4"/>
  <c r="AV923" i="4"/>
  <c r="AV920" i="4"/>
  <c r="AV917" i="4"/>
  <c r="AV914" i="4"/>
  <c r="AV911" i="4"/>
  <c r="AV908" i="4"/>
  <c r="AV905" i="4"/>
  <c r="AV902" i="4"/>
  <c r="AV899" i="4"/>
  <c r="AV896" i="4"/>
  <c r="AV893" i="4"/>
  <c r="AV947" i="4"/>
  <c r="AV945" i="4"/>
  <c r="AV942" i="4"/>
  <c r="AV939" i="4"/>
  <c r="AV936" i="4"/>
  <c r="AV933" i="4"/>
  <c r="AV930" i="4"/>
  <c r="AV927" i="4"/>
  <c r="AV924" i="4"/>
  <c r="AV921" i="4"/>
  <c r="AV918" i="4"/>
  <c r="AV915" i="4"/>
  <c r="AV912" i="4"/>
  <c r="AV909" i="4"/>
  <c r="AV906" i="4"/>
  <c r="AV903" i="4"/>
  <c r="AV900" i="4"/>
  <c r="AV897" i="4"/>
  <c r="AV894" i="4"/>
  <c r="AV889" i="4"/>
  <c r="AV886" i="4"/>
  <c r="AV883" i="4"/>
  <c r="AV880" i="4"/>
  <c r="AV877" i="4"/>
  <c r="AV874" i="4"/>
  <c r="AV871" i="4"/>
  <c r="AV868" i="4"/>
  <c r="AV865" i="4"/>
  <c r="AV862" i="4"/>
  <c r="AV859" i="4"/>
  <c r="AV856" i="4"/>
  <c r="AV853" i="4"/>
  <c r="AV850" i="4"/>
  <c r="AV847" i="4"/>
  <c r="AV844" i="4"/>
  <c r="AV892" i="4"/>
  <c r="AV890" i="4"/>
  <c r="AV887" i="4"/>
  <c r="AV884" i="4"/>
  <c r="AV881" i="4"/>
  <c r="AV878" i="4"/>
  <c r="AV875" i="4"/>
  <c r="AV872" i="4"/>
  <c r="AV869" i="4"/>
  <c r="AV866" i="4"/>
  <c r="AV863" i="4"/>
  <c r="AV860" i="4"/>
  <c r="AV857" i="4"/>
  <c r="AV854" i="4"/>
  <c r="AV851" i="4"/>
  <c r="AV848" i="4"/>
  <c r="AV891" i="4"/>
  <c r="AV888" i="4"/>
  <c r="AV885" i="4"/>
  <c r="AV882" i="4"/>
  <c r="AV879" i="4"/>
  <c r="AV876" i="4"/>
  <c r="AV873" i="4"/>
  <c r="AV870" i="4"/>
  <c r="AV867" i="4"/>
  <c r="AV864" i="4"/>
  <c r="AV861" i="4"/>
  <c r="AV858" i="4"/>
  <c r="AV855" i="4"/>
  <c r="AV852" i="4"/>
  <c r="AV849" i="4"/>
  <c r="AV846" i="4"/>
  <c r="AV843" i="4"/>
  <c r="AV840" i="4"/>
  <c r="AV833" i="4"/>
  <c r="AV830" i="4"/>
  <c r="AV827" i="4"/>
  <c r="AV824" i="4"/>
  <c r="AV821" i="4"/>
  <c r="AV818" i="4"/>
  <c r="AV815" i="4"/>
  <c r="AV812" i="4"/>
  <c r="AV809" i="4"/>
  <c r="AV845" i="4"/>
  <c r="AV838" i="4"/>
  <c r="AV836" i="4"/>
  <c r="AV834" i="4"/>
  <c r="AV831" i="4"/>
  <c r="AV828" i="4"/>
  <c r="AV825" i="4"/>
  <c r="AV822" i="4"/>
  <c r="AV819" i="4"/>
  <c r="AV816" i="4"/>
  <c r="AV813" i="4"/>
  <c r="AV810" i="4"/>
  <c r="AV807" i="4"/>
  <c r="AV804" i="4"/>
  <c r="AV801" i="4"/>
  <c r="AV798" i="4"/>
  <c r="AV795" i="4"/>
  <c r="AV792" i="4"/>
  <c r="AV789" i="4"/>
  <c r="AV786" i="4"/>
  <c r="AV842" i="4"/>
  <c r="AV835" i="4"/>
  <c r="AV832" i="4"/>
  <c r="AV829" i="4"/>
  <c r="AV826" i="4"/>
  <c r="AV823" i="4"/>
  <c r="AV820" i="4"/>
  <c r="AV817" i="4"/>
  <c r="AV814" i="4"/>
  <c r="AV811" i="4"/>
  <c r="AV808" i="4"/>
  <c r="AV805" i="4"/>
  <c r="AV802" i="4"/>
  <c r="AV799" i="4"/>
  <c r="AV796" i="4"/>
  <c r="AV793" i="4"/>
  <c r="AV790" i="4"/>
  <c r="AV787" i="4"/>
  <c r="AV784" i="4"/>
  <c r="AV839" i="4"/>
  <c r="AV837" i="4"/>
  <c r="AV841" i="4"/>
  <c r="AV781" i="4"/>
  <c r="AV778" i="4"/>
  <c r="AV775" i="4"/>
  <c r="AV772" i="4"/>
  <c r="AV769" i="4"/>
  <c r="AV766" i="4"/>
  <c r="AV763" i="4"/>
  <c r="AV760" i="4"/>
  <c r="AV757" i="4"/>
  <c r="AV754" i="4"/>
  <c r="AV751" i="4"/>
  <c r="AV748" i="4"/>
  <c r="AV745" i="4"/>
  <c r="AV742" i="4"/>
  <c r="AV739" i="4"/>
  <c r="AV736" i="4"/>
  <c r="AV733" i="4"/>
  <c r="AV806" i="4"/>
  <c r="AV783" i="4"/>
  <c r="AV800" i="4"/>
  <c r="AV794" i="4"/>
  <c r="AV788" i="4"/>
  <c r="AV782" i="4"/>
  <c r="AV779" i="4"/>
  <c r="AV776" i="4"/>
  <c r="AV773" i="4"/>
  <c r="AV770" i="4"/>
  <c r="AV767" i="4"/>
  <c r="AV764" i="4"/>
  <c r="AV761" i="4"/>
  <c r="AV758" i="4"/>
  <c r="AV755" i="4"/>
  <c r="AV752" i="4"/>
  <c r="AV749" i="4"/>
  <c r="AV746" i="4"/>
  <c r="AV743" i="4"/>
  <c r="AV740" i="4"/>
  <c r="AV737" i="4"/>
  <c r="AV734" i="4"/>
  <c r="AV731" i="4"/>
  <c r="AV797" i="4"/>
  <c r="AV791" i="4"/>
  <c r="AV780" i="4"/>
  <c r="AV777" i="4"/>
  <c r="AV774" i="4"/>
  <c r="AV771" i="4"/>
  <c r="AV768" i="4"/>
  <c r="AV765" i="4"/>
  <c r="AV762" i="4"/>
  <c r="AV759" i="4"/>
  <c r="AV756" i="4"/>
  <c r="AV753" i="4"/>
  <c r="AV750" i="4"/>
  <c r="AV747" i="4"/>
  <c r="AV744" i="4"/>
  <c r="AV741" i="4"/>
  <c r="AV738" i="4"/>
  <c r="AV735" i="4"/>
  <c r="AV732" i="4"/>
  <c r="AV803" i="4"/>
  <c r="AV785" i="4"/>
  <c r="AV730" i="4"/>
  <c r="AV727" i="4"/>
  <c r="AV724" i="4"/>
  <c r="AV721" i="4"/>
  <c r="AV718" i="4"/>
  <c r="AV715" i="4"/>
  <c r="AV712" i="4"/>
  <c r="AV709" i="4"/>
  <c r="AV706" i="4"/>
  <c r="AV703" i="4"/>
  <c r="AV700" i="4"/>
  <c r="AV697" i="4"/>
  <c r="AV694" i="4"/>
  <c r="AV691" i="4"/>
  <c r="AV688" i="4"/>
  <c r="AV728" i="4"/>
  <c r="AV725" i="4"/>
  <c r="AV722" i="4"/>
  <c r="AV719" i="4"/>
  <c r="AV716" i="4"/>
  <c r="AV713" i="4"/>
  <c r="AV710" i="4"/>
  <c r="AV707" i="4"/>
  <c r="AV704" i="4"/>
  <c r="AV701" i="4"/>
  <c r="AV698" i="4"/>
  <c r="AV695" i="4"/>
  <c r="AV692" i="4"/>
  <c r="AV729" i="4"/>
  <c r="AV726" i="4"/>
  <c r="AV723" i="4"/>
  <c r="AV720" i="4"/>
  <c r="AV717" i="4"/>
  <c r="AV714" i="4"/>
  <c r="AV711" i="4"/>
  <c r="AV708" i="4"/>
  <c r="AV705" i="4"/>
  <c r="AV702" i="4"/>
  <c r="AV699" i="4"/>
  <c r="AV696" i="4"/>
  <c r="AV693" i="4"/>
  <c r="AV690" i="4"/>
  <c r="AV687" i="4"/>
  <c r="AV684" i="4"/>
  <c r="AV681" i="4"/>
  <c r="AV678" i="4"/>
  <c r="AV675" i="4"/>
  <c r="AV672" i="4"/>
  <c r="AV669" i="4"/>
  <c r="AV666" i="4"/>
  <c r="AV663" i="4"/>
  <c r="AV660" i="4"/>
  <c r="AV657" i="4"/>
  <c r="AV654" i="4"/>
  <c r="AV651" i="4"/>
  <c r="AV648" i="4"/>
  <c r="AV645" i="4"/>
  <c r="AV642" i="4"/>
  <c r="AV639" i="4"/>
  <c r="AV636" i="4"/>
  <c r="AV686" i="4"/>
  <c r="AV685" i="4"/>
  <c r="AV682" i="4"/>
  <c r="AV679" i="4"/>
  <c r="AV676" i="4"/>
  <c r="AV673" i="4"/>
  <c r="AV670" i="4"/>
  <c r="AV667" i="4"/>
  <c r="AV664" i="4"/>
  <c r="AV661" i="4"/>
  <c r="AV658" i="4"/>
  <c r="AV655" i="4"/>
  <c r="AV652" i="4"/>
  <c r="AV649" i="4"/>
  <c r="AV646" i="4"/>
  <c r="AV643" i="4"/>
  <c r="AV640" i="4"/>
  <c r="AV637" i="4"/>
  <c r="AV683" i="4"/>
  <c r="AV680" i="4"/>
  <c r="AV677" i="4"/>
  <c r="AV674" i="4"/>
  <c r="AV671" i="4"/>
  <c r="AV668" i="4"/>
  <c r="AV665" i="4"/>
  <c r="AV662" i="4"/>
  <c r="AV659" i="4"/>
  <c r="AV656" i="4"/>
  <c r="AV653" i="4"/>
  <c r="AV650" i="4"/>
  <c r="AV647" i="4"/>
  <c r="AV644" i="4"/>
  <c r="AV641" i="4"/>
  <c r="AV638" i="4"/>
  <c r="AV635" i="4"/>
  <c r="AV632" i="4"/>
  <c r="AV629" i="4"/>
  <c r="AV626" i="4"/>
  <c r="AV623" i="4"/>
  <c r="AV620" i="4"/>
  <c r="AV617" i="4"/>
  <c r="AV614" i="4"/>
  <c r="AV611" i="4"/>
  <c r="AV608" i="4"/>
  <c r="AV605" i="4"/>
  <c r="AV602" i="4"/>
  <c r="AV599" i="4"/>
  <c r="AV596" i="4"/>
  <c r="AV593" i="4"/>
  <c r="AV590" i="4"/>
  <c r="AV587" i="4"/>
  <c r="AV633" i="4"/>
  <c r="AV630" i="4"/>
  <c r="AV627" i="4"/>
  <c r="AV624" i="4"/>
  <c r="AV621" i="4"/>
  <c r="AV618" i="4"/>
  <c r="AV615" i="4"/>
  <c r="AV612" i="4"/>
  <c r="AV609" i="4"/>
  <c r="AV606" i="4"/>
  <c r="AV603" i="4"/>
  <c r="AV600" i="4"/>
  <c r="AV634" i="4"/>
  <c r="AV631" i="4"/>
  <c r="AV628" i="4"/>
  <c r="AV625" i="4"/>
  <c r="AV622" i="4"/>
  <c r="AV619" i="4"/>
  <c r="AV616" i="4"/>
  <c r="AV613" i="4"/>
  <c r="AV610" i="4"/>
  <c r="AV607" i="4"/>
  <c r="AV604" i="4"/>
  <c r="AV601" i="4"/>
  <c r="AV598" i="4"/>
  <c r="AV595" i="4"/>
  <c r="AV592" i="4"/>
  <c r="AV589" i="4"/>
  <c r="AV689" i="4"/>
  <c r="AV586" i="4"/>
  <c r="AV584" i="4"/>
  <c r="AV581" i="4"/>
  <c r="AV578" i="4"/>
  <c r="AV575" i="4"/>
  <c r="AV572" i="4"/>
  <c r="AV569" i="4"/>
  <c r="AV566" i="4"/>
  <c r="AV563" i="4"/>
  <c r="AV560" i="4"/>
  <c r="AV557" i="4"/>
  <c r="AV554" i="4"/>
  <c r="AV551" i="4"/>
  <c r="AV548" i="4"/>
  <c r="AV545" i="4"/>
  <c r="AV542" i="4"/>
  <c r="AV588" i="4"/>
  <c r="AV582" i="4"/>
  <c r="AV579" i="4"/>
  <c r="AV576" i="4"/>
  <c r="AV573" i="4"/>
  <c r="AV570" i="4"/>
  <c r="AV567" i="4"/>
  <c r="AV564" i="4"/>
  <c r="AV561" i="4"/>
  <c r="AV558" i="4"/>
  <c r="AV555" i="4"/>
  <c r="AV585" i="4"/>
  <c r="AV597" i="4"/>
  <c r="AV594" i="4"/>
  <c r="AV591" i="4"/>
  <c r="AV583" i="4"/>
  <c r="AV580" i="4"/>
  <c r="AV577" i="4"/>
  <c r="AV574" i="4"/>
  <c r="AV571" i="4"/>
  <c r="AV568" i="4"/>
  <c r="AV565" i="4"/>
  <c r="AV562" i="4"/>
  <c r="AV559" i="4"/>
  <c r="AV556" i="4"/>
  <c r="AV553" i="4"/>
  <c r="AV550" i="4"/>
  <c r="AV543" i="4"/>
  <c r="AV549" i="4"/>
  <c r="AV538" i="4"/>
  <c r="AV535" i="4"/>
  <c r="AV532" i="4"/>
  <c r="AV529" i="4"/>
  <c r="AV526" i="4"/>
  <c r="AV523" i="4"/>
  <c r="AV520" i="4"/>
  <c r="AV517" i="4"/>
  <c r="AV514" i="4"/>
  <c r="AV511" i="4"/>
  <c r="AV508" i="4"/>
  <c r="AV505" i="4"/>
  <c r="AV502" i="4"/>
  <c r="AV499" i="4"/>
  <c r="AV496" i="4"/>
  <c r="AV493" i="4"/>
  <c r="AV490" i="4"/>
  <c r="AV487" i="4"/>
  <c r="AV541" i="4"/>
  <c r="AV552" i="4"/>
  <c r="AV540" i="4"/>
  <c r="AV547" i="4"/>
  <c r="AV539" i="4"/>
  <c r="AV536" i="4"/>
  <c r="AV533" i="4"/>
  <c r="AV530" i="4"/>
  <c r="AV527" i="4"/>
  <c r="AV524" i="4"/>
  <c r="AV521" i="4"/>
  <c r="AV518" i="4"/>
  <c r="AV515" i="4"/>
  <c r="AV512" i="4"/>
  <c r="AV509" i="4"/>
  <c r="AV506" i="4"/>
  <c r="AV503" i="4"/>
  <c r="AV500" i="4"/>
  <c r="AV497" i="4"/>
  <c r="AV494" i="4"/>
  <c r="AV491" i="4"/>
  <c r="AV488" i="4"/>
  <c r="AV544" i="4"/>
  <c r="AV531" i="4"/>
  <c r="AV519" i="4"/>
  <c r="AV507" i="4"/>
  <c r="AV495" i="4"/>
  <c r="AV483" i="4"/>
  <c r="AV480" i="4"/>
  <c r="AV477" i="4"/>
  <c r="AV474" i="4"/>
  <c r="AV471" i="4"/>
  <c r="AV468" i="4"/>
  <c r="AV465" i="4"/>
  <c r="AV462" i="4"/>
  <c r="AV459" i="4"/>
  <c r="AV456" i="4"/>
  <c r="AV453" i="4"/>
  <c r="AV450" i="4"/>
  <c r="AV447" i="4"/>
  <c r="AV444" i="4"/>
  <c r="AV441" i="4"/>
  <c r="AV438" i="4"/>
  <c r="AV435" i="4"/>
  <c r="AV546" i="4"/>
  <c r="AV534" i="4"/>
  <c r="AV522" i="4"/>
  <c r="AV510" i="4"/>
  <c r="AV498" i="4"/>
  <c r="AV489" i="4"/>
  <c r="AV486" i="4"/>
  <c r="AV537" i="4"/>
  <c r="AV525" i="4"/>
  <c r="AV513" i="4"/>
  <c r="AV501" i="4"/>
  <c r="AV484" i="4"/>
  <c r="AV481" i="4"/>
  <c r="AV478" i="4"/>
  <c r="AV475" i="4"/>
  <c r="AV472" i="4"/>
  <c r="AV469" i="4"/>
  <c r="AV466" i="4"/>
  <c r="AV463" i="4"/>
  <c r="AV460" i="4"/>
  <c r="AV457" i="4"/>
  <c r="AV454" i="4"/>
  <c r="AV451" i="4"/>
  <c r="AV448" i="4"/>
  <c r="AV445" i="4"/>
  <c r="AV442" i="4"/>
  <c r="AV439" i="4"/>
  <c r="AV436" i="4"/>
  <c r="AV528" i="4"/>
  <c r="AV516" i="4"/>
  <c r="AV504" i="4"/>
  <c r="AV492" i="4"/>
  <c r="AV479" i="4"/>
  <c r="AV432" i="4"/>
  <c r="AV429" i="4"/>
  <c r="AV426" i="4"/>
  <c r="AV423" i="4"/>
  <c r="AV420" i="4"/>
  <c r="AV417" i="4"/>
  <c r="AV414" i="4"/>
  <c r="AV411" i="4"/>
  <c r="AV408" i="4"/>
  <c r="AV405" i="4"/>
  <c r="AV402" i="4"/>
  <c r="AV399" i="4"/>
  <c r="AV396" i="4"/>
  <c r="AV393" i="4"/>
  <c r="AV390" i="4"/>
  <c r="AV387" i="4"/>
  <c r="AV384" i="4"/>
  <c r="AV381" i="4"/>
  <c r="AV378" i="4"/>
  <c r="AV375" i="4"/>
  <c r="AV372" i="4"/>
  <c r="AV369" i="4"/>
  <c r="AV366" i="4"/>
  <c r="AV363" i="4"/>
  <c r="AV360" i="4"/>
  <c r="AV357" i="4"/>
  <c r="AV354" i="4"/>
  <c r="AV351" i="4"/>
  <c r="AV348" i="4"/>
  <c r="AV345" i="4"/>
  <c r="AV342" i="4"/>
  <c r="AV339" i="4"/>
  <c r="AV336" i="4"/>
  <c r="AV333" i="4"/>
  <c r="AV330" i="4"/>
  <c r="AV482" i="4"/>
  <c r="AV434" i="4"/>
  <c r="AV473" i="4"/>
  <c r="AV467" i="4"/>
  <c r="AV461" i="4"/>
  <c r="AV455" i="4"/>
  <c r="AV449" i="4"/>
  <c r="AV443" i="4"/>
  <c r="AV437" i="4"/>
  <c r="AV433" i="4"/>
  <c r="AV430" i="4"/>
  <c r="AV427" i="4"/>
  <c r="AV424" i="4"/>
  <c r="AV421" i="4"/>
  <c r="AV418" i="4"/>
  <c r="AV415" i="4"/>
  <c r="AV412" i="4"/>
  <c r="AV409" i="4"/>
  <c r="AV406" i="4"/>
  <c r="AV403" i="4"/>
  <c r="AV400" i="4"/>
  <c r="AV397" i="4"/>
  <c r="AV394" i="4"/>
  <c r="AV391" i="4"/>
  <c r="AV388" i="4"/>
  <c r="AV385" i="4"/>
  <c r="AV382" i="4"/>
  <c r="AV379" i="4"/>
  <c r="AV376" i="4"/>
  <c r="AV373" i="4"/>
  <c r="AV370" i="4"/>
  <c r="AV367" i="4"/>
  <c r="AV364" i="4"/>
  <c r="AV361" i="4"/>
  <c r="AV358" i="4"/>
  <c r="AV355" i="4"/>
  <c r="AV352" i="4"/>
  <c r="AV349" i="4"/>
  <c r="AV346" i="4"/>
  <c r="AV343" i="4"/>
  <c r="AV340" i="4"/>
  <c r="AV337" i="4"/>
  <c r="AV485" i="4"/>
  <c r="AV431" i="4"/>
  <c r="AV428" i="4"/>
  <c r="AV425" i="4"/>
  <c r="AV422" i="4"/>
  <c r="AV419" i="4"/>
  <c r="AV416" i="4"/>
  <c r="AV413" i="4"/>
  <c r="AV410" i="4"/>
  <c r="AV407" i="4"/>
  <c r="AV404" i="4"/>
  <c r="AV401" i="4"/>
  <c r="AV398" i="4"/>
  <c r="AV395" i="4"/>
  <c r="AV392" i="4"/>
  <c r="AV389" i="4"/>
  <c r="AV386" i="4"/>
  <c r="AV383" i="4"/>
  <c r="AV380" i="4"/>
  <c r="AV377" i="4"/>
  <c r="AV374" i="4"/>
  <c r="AV371" i="4"/>
  <c r="AV368" i="4"/>
  <c r="AV365" i="4"/>
  <c r="AV362" i="4"/>
  <c r="AV359" i="4"/>
  <c r="AV356" i="4"/>
  <c r="AV353" i="4"/>
  <c r="AV350" i="4"/>
  <c r="AV347" i="4"/>
  <c r="AV344" i="4"/>
  <c r="AV341" i="4"/>
  <c r="AV338" i="4"/>
  <c r="AV335" i="4"/>
  <c r="AV332" i="4"/>
  <c r="AV328" i="4"/>
  <c r="AV325" i="4"/>
  <c r="AV322" i="4"/>
  <c r="AV319" i="4"/>
  <c r="AV316" i="4"/>
  <c r="AV313" i="4"/>
  <c r="AV310" i="4"/>
  <c r="AV307" i="4"/>
  <c r="AV304" i="4"/>
  <c r="AV301" i="4"/>
  <c r="AV298" i="4"/>
  <c r="AV295" i="4"/>
  <c r="AV292" i="4"/>
  <c r="AV289" i="4"/>
  <c r="AV286" i="4"/>
  <c r="AV283" i="4"/>
  <c r="AV280" i="4"/>
  <c r="AV277" i="4"/>
  <c r="AV274" i="4"/>
  <c r="AV271" i="4"/>
  <c r="AV268" i="4"/>
  <c r="AV265" i="4"/>
  <c r="AV262" i="4"/>
  <c r="AV259" i="4"/>
  <c r="AV256" i="4"/>
  <c r="AV253" i="4"/>
  <c r="AV250" i="4"/>
  <c r="AV247" i="4"/>
  <c r="AV244" i="4"/>
  <c r="AV476" i="4"/>
  <c r="AV334" i="4"/>
  <c r="AV458" i="4"/>
  <c r="AV446" i="4"/>
  <c r="AV329" i="4"/>
  <c r="AV326" i="4"/>
  <c r="AV323" i="4"/>
  <c r="AV320" i="4"/>
  <c r="AV317" i="4"/>
  <c r="AV314" i="4"/>
  <c r="AV311" i="4"/>
  <c r="AV308" i="4"/>
  <c r="AV305" i="4"/>
  <c r="AV302" i="4"/>
  <c r="AV299" i="4"/>
  <c r="AV296" i="4"/>
  <c r="AV293" i="4"/>
  <c r="AV290" i="4"/>
  <c r="AV287" i="4"/>
  <c r="AV284" i="4"/>
  <c r="AV281" i="4"/>
  <c r="AV278" i="4"/>
  <c r="AV275" i="4"/>
  <c r="AV272" i="4"/>
  <c r="AV269" i="4"/>
  <c r="AV266" i="4"/>
  <c r="AV263" i="4"/>
  <c r="AV260" i="4"/>
  <c r="AV257" i="4"/>
  <c r="AV254" i="4"/>
  <c r="AV251" i="4"/>
  <c r="AV248" i="4"/>
  <c r="AV245" i="4"/>
  <c r="AV242" i="4"/>
  <c r="AV239" i="4"/>
  <c r="AV470" i="4"/>
  <c r="AV331" i="4"/>
  <c r="AV327" i="4"/>
  <c r="AV324" i="4"/>
  <c r="AV321" i="4"/>
  <c r="AV318" i="4"/>
  <c r="AV315" i="4"/>
  <c r="AV312" i="4"/>
  <c r="AV309" i="4"/>
  <c r="AV306" i="4"/>
  <c r="AV303" i="4"/>
  <c r="AV300" i="4"/>
  <c r="AV297" i="4"/>
  <c r="AV294" i="4"/>
  <c r="AV291" i="4"/>
  <c r="AV288" i="4"/>
  <c r="AV285" i="4"/>
  <c r="AV282" i="4"/>
  <c r="AV279" i="4"/>
  <c r="AV276" i="4"/>
  <c r="AV273" i="4"/>
  <c r="AV270" i="4"/>
  <c r="AV267" i="4"/>
  <c r="AV264" i="4"/>
  <c r="AV261" i="4"/>
  <c r="AV258" i="4"/>
  <c r="AV255" i="4"/>
  <c r="AV252" i="4"/>
  <c r="AV249" i="4"/>
  <c r="AV246" i="4"/>
  <c r="AV243" i="4"/>
  <c r="AV240" i="4"/>
  <c r="AV237" i="4"/>
  <c r="AV464" i="4"/>
  <c r="AV238" i="4"/>
  <c r="AV234" i="4"/>
  <c r="AV231" i="4"/>
  <c r="AV228" i="4"/>
  <c r="AV225" i="4"/>
  <c r="AV222" i="4"/>
  <c r="AV219" i="4"/>
  <c r="AV216" i="4"/>
  <c r="AV213" i="4"/>
  <c r="AV210" i="4"/>
  <c r="AV207" i="4"/>
  <c r="AV204" i="4"/>
  <c r="AV201" i="4"/>
  <c r="AV198" i="4"/>
  <c r="AV195" i="4"/>
  <c r="AV192" i="4"/>
  <c r="AV189" i="4"/>
  <c r="AV186" i="4"/>
  <c r="AV183" i="4"/>
  <c r="AV180" i="4"/>
  <c r="AV177" i="4"/>
  <c r="AV174" i="4"/>
  <c r="AV171" i="4"/>
  <c r="AV168" i="4"/>
  <c r="AV165" i="4"/>
  <c r="AV162" i="4"/>
  <c r="AV159" i="4"/>
  <c r="AV156" i="4"/>
  <c r="AV153" i="4"/>
  <c r="AV150" i="4"/>
  <c r="AV147" i="4"/>
  <c r="AV144" i="4"/>
  <c r="AV141" i="4"/>
  <c r="AV138" i="4"/>
  <c r="AV452" i="4"/>
  <c r="AV440" i="4"/>
  <c r="AV235" i="4"/>
  <c r="AV232" i="4"/>
  <c r="AV229" i="4"/>
  <c r="AV226" i="4"/>
  <c r="AV223" i="4"/>
  <c r="AV220" i="4"/>
  <c r="AV217" i="4"/>
  <c r="AV214" i="4"/>
  <c r="AV211" i="4"/>
  <c r="AV208" i="4"/>
  <c r="AV205" i="4"/>
  <c r="AV202" i="4"/>
  <c r="AV199" i="4"/>
  <c r="AV196" i="4"/>
  <c r="AV193" i="4"/>
  <c r="AV190" i="4"/>
  <c r="AV187" i="4"/>
  <c r="AV184" i="4"/>
  <c r="AV181" i="4"/>
  <c r="AV178" i="4"/>
  <c r="AV175" i="4"/>
  <c r="AV172" i="4"/>
  <c r="AV169" i="4"/>
  <c r="AV166" i="4"/>
  <c r="AV163" i="4"/>
  <c r="AV160" i="4"/>
  <c r="AV157" i="4"/>
  <c r="AV154" i="4"/>
  <c r="AV151" i="4"/>
  <c r="AV148" i="4"/>
  <c r="AV145" i="4"/>
  <c r="AV142" i="4"/>
  <c r="AV139" i="4"/>
  <c r="AV241" i="4"/>
  <c r="AV236" i="4"/>
  <c r="AV233" i="4"/>
  <c r="AV230" i="4"/>
  <c r="AV227" i="4"/>
  <c r="AV224" i="4"/>
  <c r="AV221" i="4"/>
  <c r="AV218" i="4"/>
  <c r="AV215" i="4"/>
  <c r="AV212" i="4"/>
  <c r="AV209" i="4"/>
  <c r="AV206" i="4"/>
  <c r="AV203" i="4"/>
  <c r="AV200" i="4"/>
  <c r="AV197" i="4"/>
  <c r="AV194" i="4"/>
  <c r="AV191" i="4"/>
  <c r="AV188" i="4"/>
  <c r="AV185" i="4"/>
  <c r="AV182" i="4"/>
  <c r="AV179" i="4"/>
  <c r="AV176" i="4"/>
  <c r="AV173" i="4"/>
  <c r="AV170" i="4"/>
  <c r="AV167" i="4"/>
  <c r="AV164" i="4"/>
  <c r="AV161" i="4"/>
  <c r="AV158" i="4"/>
  <c r="AV155" i="4"/>
  <c r="AV152" i="4"/>
  <c r="AV149" i="4"/>
  <c r="AV146" i="4"/>
  <c r="AV143" i="4"/>
  <c r="AV140" i="4"/>
  <c r="AV135" i="4"/>
  <c r="AV132" i="4"/>
  <c r="AV129" i="4"/>
  <c r="AV126" i="4"/>
  <c r="AV123" i="4"/>
  <c r="AV120" i="4"/>
  <c r="AV117" i="4"/>
  <c r="AV114" i="4"/>
  <c r="AV111" i="4"/>
  <c r="AV108" i="4"/>
  <c r="AV105" i="4"/>
  <c r="AV102" i="4"/>
  <c r="AV99" i="4"/>
  <c r="AV96" i="4"/>
  <c r="AV93" i="4"/>
  <c r="AV90" i="4"/>
  <c r="AV87" i="4"/>
  <c r="AV84" i="4"/>
  <c r="AV81" i="4"/>
  <c r="AV78" i="4"/>
  <c r="AV75" i="4"/>
  <c r="AV136" i="4"/>
  <c r="AV133" i="4"/>
  <c r="AV130" i="4"/>
  <c r="AV127" i="4"/>
  <c r="AV124" i="4"/>
  <c r="AV121" i="4"/>
  <c r="AV118" i="4"/>
  <c r="AV115" i="4"/>
  <c r="AV112" i="4"/>
  <c r="AV109" i="4"/>
  <c r="AV106" i="4"/>
  <c r="AV103" i="4"/>
  <c r="AV100" i="4"/>
  <c r="AV97" i="4"/>
  <c r="AV94" i="4"/>
  <c r="AV91" i="4"/>
  <c r="AV88" i="4"/>
  <c r="AV85" i="4"/>
  <c r="AV82" i="4"/>
  <c r="AV79" i="4"/>
  <c r="AV76" i="4"/>
  <c r="AV73" i="4"/>
  <c r="AV70" i="4"/>
  <c r="AV67" i="4"/>
  <c r="AV64" i="4"/>
  <c r="AV61" i="4"/>
  <c r="AV58" i="4"/>
  <c r="AV55" i="4"/>
  <c r="AV52" i="4"/>
  <c r="AV49" i="4"/>
  <c r="AV46" i="4"/>
  <c r="AV43" i="4"/>
  <c r="AV134" i="4"/>
  <c r="AV131" i="4"/>
  <c r="AV128" i="4"/>
  <c r="AV125" i="4"/>
  <c r="AV122" i="4"/>
  <c r="AV119" i="4"/>
  <c r="AV116" i="4"/>
  <c r="AV113" i="4"/>
  <c r="AV110" i="4"/>
  <c r="AV107" i="4"/>
  <c r="AV104" i="4"/>
  <c r="AV101" i="4"/>
  <c r="AV98" i="4"/>
  <c r="AV95" i="4"/>
  <c r="AV92" i="4"/>
  <c r="AV89" i="4"/>
  <c r="AV86" i="4"/>
  <c r="AV83" i="4"/>
  <c r="AV80" i="4"/>
  <c r="AV77" i="4"/>
  <c r="AV74" i="4"/>
  <c r="AV71" i="4"/>
  <c r="AV68" i="4"/>
  <c r="AN1000" i="4"/>
  <c r="AN997" i="4"/>
  <c r="AN994" i="4"/>
  <c r="AN991" i="4"/>
  <c r="AN988" i="4"/>
  <c r="AN985" i="4"/>
  <c r="AN982" i="4"/>
  <c r="AN979" i="4"/>
  <c r="AN976" i="4"/>
  <c r="AN1001" i="4"/>
  <c r="AN998" i="4"/>
  <c r="AN995" i="4"/>
  <c r="AN992" i="4"/>
  <c r="AN989" i="4"/>
  <c r="AN986" i="4"/>
  <c r="AN983" i="4"/>
  <c r="AN980" i="4"/>
  <c r="AN977" i="4"/>
  <c r="AN974" i="4"/>
  <c r="AN999" i="4"/>
  <c r="AN996" i="4"/>
  <c r="AN993" i="4"/>
  <c r="AN990" i="4"/>
  <c r="AN987" i="4"/>
  <c r="AN984" i="4"/>
  <c r="AN981" i="4"/>
  <c r="AN978" i="4"/>
  <c r="AN975" i="4"/>
  <c r="AN973" i="4"/>
  <c r="AN970" i="4"/>
  <c r="AN967" i="4"/>
  <c r="AN964" i="4"/>
  <c r="AN961" i="4"/>
  <c r="AN958" i="4"/>
  <c r="AN955" i="4"/>
  <c r="AN952" i="4"/>
  <c r="AN949" i="4"/>
  <c r="AN971" i="4"/>
  <c r="AN968" i="4"/>
  <c r="AN965" i="4"/>
  <c r="AN962" i="4"/>
  <c r="AN959" i="4"/>
  <c r="AN956" i="4"/>
  <c r="AN953" i="4"/>
  <c r="AN950" i="4"/>
  <c r="AN972" i="4"/>
  <c r="AN969" i="4"/>
  <c r="AN966" i="4"/>
  <c r="AN963" i="4"/>
  <c r="AN960" i="4"/>
  <c r="AN957" i="4"/>
  <c r="AN954" i="4"/>
  <c r="AN951" i="4"/>
  <c r="AN948" i="4"/>
  <c r="AN947" i="4"/>
  <c r="AN944" i="4"/>
  <c r="AN941" i="4"/>
  <c r="AN938" i="4"/>
  <c r="AN935" i="4"/>
  <c r="AN932" i="4"/>
  <c r="AN929" i="4"/>
  <c r="AN926" i="4"/>
  <c r="AN923" i="4"/>
  <c r="AN920" i="4"/>
  <c r="AN917" i="4"/>
  <c r="AN914" i="4"/>
  <c r="AN911" i="4"/>
  <c r="AN908" i="4"/>
  <c r="AN905" i="4"/>
  <c r="AN902" i="4"/>
  <c r="AN899" i="4"/>
  <c r="AN896" i="4"/>
  <c r="AN893" i="4"/>
  <c r="AN945" i="4"/>
  <c r="AN942" i="4"/>
  <c r="AN939" i="4"/>
  <c r="AN936" i="4"/>
  <c r="AN933" i="4"/>
  <c r="AN930" i="4"/>
  <c r="AN927" i="4"/>
  <c r="AN924" i="4"/>
  <c r="AN921" i="4"/>
  <c r="AN918" i="4"/>
  <c r="AN915" i="4"/>
  <c r="AN912" i="4"/>
  <c r="AN909" i="4"/>
  <c r="AN906" i="4"/>
  <c r="AN903" i="4"/>
  <c r="AN900" i="4"/>
  <c r="AN897" i="4"/>
  <c r="AN894" i="4"/>
  <c r="AN946" i="4"/>
  <c r="AN943" i="4"/>
  <c r="AN940" i="4"/>
  <c r="AN937" i="4"/>
  <c r="AN934" i="4"/>
  <c r="AN931" i="4"/>
  <c r="AN928" i="4"/>
  <c r="AN925" i="4"/>
  <c r="AN922" i="4"/>
  <c r="AN919" i="4"/>
  <c r="AN916" i="4"/>
  <c r="AN913" i="4"/>
  <c r="AN910" i="4"/>
  <c r="AN907" i="4"/>
  <c r="AN904" i="4"/>
  <c r="AN901" i="4"/>
  <c r="AN898" i="4"/>
  <c r="AN895" i="4"/>
  <c r="AN890" i="4"/>
  <c r="AN887" i="4"/>
  <c r="AN884" i="4"/>
  <c r="AN881" i="4"/>
  <c r="AN878" i="4"/>
  <c r="AN875" i="4"/>
  <c r="AN872" i="4"/>
  <c r="AN869" i="4"/>
  <c r="AN866" i="4"/>
  <c r="AN863" i="4"/>
  <c r="AN860" i="4"/>
  <c r="AN857" i="4"/>
  <c r="AN854" i="4"/>
  <c r="AN851" i="4"/>
  <c r="AN848" i="4"/>
  <c r="AN845" i="4"/>
  <c r="AN891" i="4"/>
  <c r="AN888" i="4"/>
  <c r="AN885" i="4"/>
  <c r="AN882" i="4"/>
  <c r="AN879" i="4"/>
  <c r="AN876" i="4"/>
  <c r="AN873" i="4"/>
  <c r="AN870" i="4"/>
  <c r="AN867" i="4"/>
  <c r="AN864" i="4"/>
  <c r="AN861" i="4"/>
  <c r="AN858" i="4"/>
  <c r="AN855" i="4"/>
  <c r="AN852" i="4"/>
  <c r="AN849" i="4"/>
  <c r="AN846" i="4"/>
  <c r="AN892" i="4"/>
  <c r="AN889" i="4"/>
  <c r="AN886" i="4"/>
  <c r="AN883" i="4"/>
  <c r="AN880" i="4"/>
  <c r="AN877" i="4"/>
  <c r="AN874" i="4"/>
  <c r="AN871" i="4"/>
  <c r="AN868" i="4"/>
  <c r="AN865" i="4"/>
  <c r="AN862" i="4"/>
  <c r="AN859" i="4"/>
  <c r="AN856" i="4"/>
  <c r="AN853" i="4"/>
  <c r="AN850" i="4"/>
  <c r="AN847" i="4"/>
  <c r="AN844" i="4"/>
  <c r="AN841" i="4"/>
  <c r="AN838" i="4"/>
  <c r="AN834" i="4"/>
  <c r="AN831" i="4"/>
  <c r="AN828" i="4"/>
  <c r="AN825" i="4"/>
  <c r="AN822" i="4"/>
  <c r="AN819" i="4"/>
  <c r="AN816" i="4"/>
  <c r="AN813" i="4"/>
  <c r="AN810" i="4"/>
  <c r="AN807" i="4"/>
  <c r="AN837" i="4"/>
  <c r="AN843" i="4"/>
  <c r="AN835" i="4"/>
  <c r="AN832" i="4"/>
  <c r="AN829" i="4"/>
  <c r="AN826" i="4"/>
  <c r="AN823" i="4"/>
  <c r="AN820" i="4"/>
  <c r="AN817" i="4"/>
  <c r="AN814" i="4"/>
  <c r="AN811" i="4"/>
  <c r="AN808" i="4"/>
  <c r="AN805" i="4"/>
  <c r="AN802" i="4"/>
  <c r="AN799" i="4"/>
  <c r="AN796" i="4"/>
  <c r="AN793" i="4"/>
  <c r="AN790" i="4"/>
  <c r="AN787" i="4"/>
  <c r="AN784" i="4"/>
  <c r="AN840" i="4"/>
  <c r="AN842" i="4"/>
  <c r="AN833" i="4"/>
  <c r="AN830" i="4"/>
  <c r="AN827" i="4"/>
  <c r="AN824" i="4"/>
  <c r="AN821" i="4"/>
  <c r="AN818" i="4"/>
  <c r="AN815" i="4"/>
  <c r="AN812" i="4"/>
  <c r="AN809" i="4"/>
  <c r="AN806" i="4"/>
  <c r="AN803" i="4"/>
  <c r="AN800" i="4"/>
  <c r="AN797" i="4"/>
  <c r="AN794" i="4"/>
  <c r="AN791" i="4"/>
  <c r="AN788" i="4"/>
  <c r="AN785" i="4"/>
  <c r="AN836" i="4"/>
  <c r="AN839" i="4"/>
  <c r="AN804" i="4"/>
  <c r="AN782" i="4"/>
  <c r="AN779" i="4"/>
  <c r="AN776" i="4"/>
  <c r="AN773" i="4"/>
  <c r="AN770" i="4"/>
  <c r="AN767" i="4"/>
  <c r="AN764" i="4"/>
  <c r="AN761" i="4"/>
  <c r="AN758" i="4"/>
  <c r="AN755" i="4"/>
  <c r="AN752" i="4"/>
  <c r="AN749" i="4"/>
  <c r="AN746" i="4"/>
  <c r="AN743" i="4"/>
  <c r="AN740" i="4"/>
  <c r="AN737" i="4"/>
  <c r="AN734" i="4"/>
  <c r="AN731" i="4"/>
  <c r="AN801" i="4"/>
  <c r="AN795" i="4"/>
  <c r="AN789" i="4"/>
  <c r="AN780" i="4"/>
  <c r="AN777" i="4"/>
  <c r="AN774" i="4"/>
  <c r="AN771" i="4"/>
  <c r="AN768" i="4"/>
  <c r="AN765" i="4"/>
  <c r="AN762" i="4"/>
  <c r="AN759" i="4"/>
  <c r="AN756" i="4"/>
  <c r="AN753" i="4"/>
  <c r="AN750" i="4"/>
  <c r="AN747" i="4"/>
  <c r="AN744" i="4"/>
  <c r="AN741" i="4"/>
  <c r="AN738" i="4"/>
  <c r="AN735" i="4"/>
  <c r="AN732" i="4"/>
  <c r="AN783" i="4"/>
  <c r="AN786" i="4"/>
  <c r="AN781" i="4"/>
  <c r="AN778" i="4"/>
  <c r="AN775" i="4"/>
  <c r="AN772" i="4"/>
  <c r="AN769" i="4"/>
  <c r="AN766" i="4"/>
  <c r="AN763" i="4"/>
  <c r="AN760" i="4"/>
  <c r="AN757" i="4"/>
  <c r="AN754" i="4"/>
  <c r="AN751" i="4"/>
  <c r="AN748" i="4"/>
  <c r="AN745" i="4"/>
  <c r="AN742" i="4"/>
  <c r="AN739" i="4"/>
  <c r="AN736" i="4"/>
  <c r="AN733" i="4"/>
  <c r="AN728" i="4"/>
  <c r="AN725" i="4"/>
  <c r="AN722" i="4"/>
  <c r="AN719" i="4"/>
  <c r="AN716" i="4"/>
  <c r="AN713" i="4"/>
  <c r="AN710" i="4"/>
  <c r="AN707" i="4"/>
  <c r="AN704" i="4"/>
  <c r="AN701" i="4"/>
  <c r="AN698" i="4"/>
  <c r="AN695" i="4"/>
  <c r="AN692" i="4"/>
  <c r="AN689" i="4"/>
  <c r="AN798" i="4"/>
  <c r="AN729" i="4"/>
  <c r="AN726" i="4"/>
  <c r="AN723" i="4"/>
  <c r="AN720" i="4"/>
  <c r="AN717" i="4"/>
  <c r="AN714" i="4"/>
  <c r="AN711" i="4"/>
  <c r="AN708" i="4"/>
  <c r="AN705" i="4"/>
  <c r="AN702" i="4"/>
  <c r="AN699" i="4"/>
  <c r="AN696" i="4"/>
  <c r="AN693" i="4"/>
  <c r="AN690" i="4"/>
  <c r="AN792" i="4"/>
  <c r="AN730" i="4"/>
  <c r="AN727" i="4"/>
  <c r="AN724" i="4"/>
  <c r="AN721" i="4"/>
  <c r="AN718" i="4"/>
  <c r="AN715" i="4"/>
  <c r="AN712" i="4"/>
  <c r="AN709" i="4"/>
  <c r="AN706" i="4"/>
  <c r="AN703" i="4"/>
  <c r="AN700" i="4"/>
  <c r="AN697" i="4"/>
  <c r="AN694" i="4"/>
  <c r="AN691" i="4"/>
  <c r="AN688" i="4"/>
  <c r="AN685" i="4"/>
  <c r="AN682" i="4"/>
  <c r="AN679" i="4"/>
  <c r="AN676" i="4"/>
  <c r="AN673" i="4"/>
  <c r="AN670" i="4"/>
  <c r="AN667" i="4"/>
  <c r="AN664" i="4"/>
  <c r="AN661" i="4"/>
  <c r="AN658" i="4"/>
  <c r="AN655" i="4"/>
  <c r="AN652" i="4"/>
  <c r="AN649" i="4"/>
  <c r="AN646" i="4"/>
  <c r="AN643" i="4"/>
  <c r="AN640" i="4"/>
  <c r="AN637" i="4"/>
  <c r="AN683" i="4"/>
  <c r="AN680" i="4"/>
  <c r="AN677" i="4"/>
  <c r="AN674" i="4"/>
  <c r="AN671" i="4"/>
  <c r="AN668" i="4"/>
  <c r="AN665" i="4"/>
  <c r="AN662" i="4"/>
  <c r="AN659" i="4"/>
  <c r="AN656" i="4"/>
  <c r="AN653" i="4"/>
  <c r="AN650" i="4"/>
  <c r="AN647" i="4"/>
  <c r="AN644" i="4"/>
  <c r="AN641" i="4"/>
  <c r="AN638" i="4"/>
  <c r="AN687" i="4"/>
  <c r="AN686" i="4"/>
  <c r="AN684" i="4"/>
  <c r="AN681" i="4"/>
  <c r="AN678" i="4"/>
  <c r="AN675" i="4"/>
  <c r="AN672" i="4"/>
  <c r="AN669" i="4"/>
  <c r="AN666" i="4"/>
  <c r="AN663" i="4"/>
  <c r="AN660" i="4"/>
  <c r="AN657" i="4"/>
  <c r="AN654" i="4"/>
  <c r="AN651" i="4"/>
  <c r="AN648" i="4"/>
  <c r="AN645" i="4"/>
  <c r="AN642" i="4"/>
  <c r="AN639" i="4"/>
  <c r="AN636" i="4"/>
  <c r="AN633" i="4"/>
  <c r="AN630" i="4"/>
  <c r="AN627" i="4"/>
  <c r="AN624" i="4"/>
  <c r="AN621" i="4"/>
  <c r="AN618" i="4"/>
  <c r="AN615" i="4"/>
  <c r="AN612" i="4"/>
  <c r="AN609" i="4"/>
  <c r="AN606" i="4"/>
  <c r="AN603" i="4"/>
  <c r="AN600" i="4"/>
  <c r="AN597" i="4"/>
  <c r="AN594" i="4"/>
  <c r="AN591" i="4"/>
  <c r="AN588" i="4"/>
  <c r="AN634" i="4"/>
  <c r="AN631" i="4"/>
  <c r="AN628" i="4"/>
  <c r="AN625" i="4"/>
  <c r="AN622" i="4"/>
  <c r="AN619" i="4"/>
  <c r="AN616" i="4"/>
  <c r="AN613" i="4"/>
  <c r="AN610" i="4"/>
  <c r="AN607" i="4"/>
  <c r="AN604" i="4"/>
  <c r="AN601" i="4"/>
  <c r="AN635" i="4"/>
  <c r="AN632" i="4"/>
  <c r="AN629" i="4"/>
  <c r="AN626" i="4"/>
  <c r="AN623" i="4"/>
  <c r="AN620" i="4"/>
  <c r="AN617" i="4"/>
  <c r="AN614" i="4"/>
  <c r="AN611" i="4"/>
  <c r="AN608" i="4"/>
  <c r="AN605" i="4"/>
  <c r="AN602" i="4"/>
  <c r="AN599" i="4"/>
  <c r="AN596" i="4"/>
  <c r="AN593" i="4"/>
  <c r="AN590" i="4"/>
  <c r="AN587" i="4"/>
  <c r="AN582" i="4"/>
  <c r="AN579" i="4"/>
  <c r="AN576" i="4"/>
  <c r="AN573" i="4"/>
  <c r="AN570" i="4"/>
  <c r="AN567" i="4"/>
  <c r="AN564" i="4"/>
  <c r="AN561" i="4"/>
  <c r="AN558" i="4"/>
  <c r="AN555" i="4"/>
  <c r="AN552" i="4"/>
  <c r="AN549" i="4"/>
  <c r="AN546" i="4"/>
  <c r="AN543" i="4"/>
  <c r="AN540" i="4"/>
  <c r="AN598" i="4"/>
  <c r="AN595" i="4"/>
  <c r="AN592" i="4"/>
  <c r="AN585" i="4"/>
  <c r="AN586" i="4"/>
  <c r="AN583" i="4"/>
  <c r="AN580" i="4"/>
  <c r="AN577" i="4"/>
  <c r="AN574" i="4"/>
  <c r="AN571" i="4"/>
  <c r="AN568" i="4"/>
  <c r="AN565" i="4"/>
  <c r="AN562" i="4"/>
  <c r="AN559" i="4"/>
  <c r="AN556" i="4"/>
  <c r="AN589" i="4"/>
  <c r="AN584" i="4"/>
  <c r="AN581" i="4"/>
  <c r="AN578" i="4"/>
  <c r="AN575" i="4"/>
  <c r="AN572" i="4"/>
  <c r="AN569" i="4"/>
  <c r="AN566" i="4"/>
  <c r="AN563" i="4"/>
  <c r="AN560" i="4"/>
  <c r="AN557" i="4"/>
  <c r="AN554" i="4"/>
  <c r="AN551" i="4"/>
  <c r="AN548" i="4"/>
  <c r="AN539" i="4"/>
  <c r="AN536" i="4"/>
  <c r="AN533" i="4"/>
  <c r="AN530" i="4"/>
  <c r="AN527" i="4"/>
  <c r="AN524" i="4"/>
  <c r="AN521" i="4"/>
  <c r="AN518" i="4"/>
  <c r="AN515" i="4"/>
  <c r="AN512" i="4"/>
  <c r="AN509" i="4"/>
  <c r="AN506" i="4"/>
  <c r="AN503" i="4"/>
  <c r="AN500" i="4"/>
  <c r="AN497" i="4"/>
  <c r="AN494" i="4"/>
  <c r="AN491" i="4"/>
  <c r="AN488" i="4"/>
  <c r="AN550" i="4"/>
  <c r="AN537" i="4"/>
  <c r="AN534" i="4"/>
  <c r="AN531" i="4"/>
  <c r="AN528" i="4"/>
  <c r="AN525" i="4"/>
  <c r="AN522" i="4"/>
  <c r="AN519" i="4"/>
  <c r="AN516" i="4"/>
  <c r="AN513" i="4"/>
  <c r="AN510" i="4"/>
  <c r="AN507" i="4"/>
  <c r="AN504" i="4"/>
  <c r="AN501" i="4"/>
  <c r="AN498" i="4"/>
  <c r="AN495" i="4"/>
  <c r="AN492" i="4"/>
  <c r="AN489" i="4"/>
  <c r="AN553" i="4"/>
  <c r="AN547" i="4"/>
  <c r="AN545" i="4"/>
  <c r="AN541" i="4"/>
  <c r="AN529" i="4"/>
  <c r="AN517" i="4"/>
  <c r="AN505" i="4"/>
  <c r="AN493" i="4"/>
  <c r="AN486" i="4"/>
  <c r="AN542" i="4"/>
  <c r="AN532" i="4"/>
  <c r="AN520" i="4"/>
  <c r="AN508" i="4"/>
  <c r="AN496" i="4"/>
  <c r="AN484" i="4"/>
  <c r="AN481" i="4"/>
  <c r="AN478" i="4"/>
  <c r="AN475" i="4"/>
  <c r="AN472" i="4"/>
  <c r="AN469" i="4"/>
  <c r="AN466" i="4"/>
  <c r="AN463" i="4"/>
  <c r="AN460" i="4"/>
  <c r="AN457" i="4"/>
  <c r="AN454" i="4"/>
  <c r="AN451" i="4"/>
  <c r="AN448" i="4"/>
  <c r="AN445" i="4"/>
  <c r="AN442" i="4"/>
  <c r="AN439" i="4"/>
  <c r="AN436" i="4"/>
  <c r="AN490" i="4"/>
  <c r="AN535" i="4"/>
  <c r="AN523" i="4"/>
  <c r="AN511" i="4"/>
  <c r="AN499" i="4"/>
  <c r="AN485" i="4"/>
  <c r="AN482" i="4"/>
  <c r="AN479" i="4"/>
  <c r="AN476" i="4"/>
  <c r="AN473" i="4"/>
  <c r="AN470" i="4"/>
  <c r="AN467" i="4"/>
  <c r="AN464" i="4"/>
  <c r="AN461" i="4"/>
  <c r="AN458" i="4"/>
  <c r="AN455" i="4"/>
  <c r="AN452" i="4"/>
  <c r="AN449" i="4"/>
  <c r="AN446" i="4"/>
  <c r="AN443" i="4"/>
  <c r="AN440" i="4"/>
  <c r="AN437" i="4"/>
  <c r="AN544" i="4"/>
  <c r="AN538" i="4"/>
  <c r="AN526" i="4"/>
  <c r="AN514" i="4"/>
  <c r="AN502" i="4"/>
  <c r="AN487" i="4"/>
  <c r="AN433" i="4"/>
  <c r="AN430" i="4"/>
  <c r="AN427" i="4"/>
  <c r="AN424" i="4"/>
  <c r="AN421" i="4"/>
  <c r="AN418" i="4"/>
  <c r="AN415" i="4"/>
  <c r="AN412" i="4"/>
  <c r="AN409" i="4"/>
  <c r="AN406" i="4"/>
  <c r="AN403" i="4"/>
  <c r="AN400" i="4"/>
  <c r="AN397" i="4"/>
  <c r="AN394" i="4"/>
  <c r="AN391" i="4"/>
  <c r="AN388" i="4"/>
  <c r="AN385" i="4"/>
  <c r="AN382" i="4"/>
  <c r="AN379" i="4"/>
  <c r="AN376" i="4"/>
  <c r="AN373" i="4"/>
  <c r="AN370" i="4"/>
  <c r="AN367" i="4"/>
  <c r="AN364" i="4"/>
  <c r="AN361" i="4"/>
  <c r="AN358" i="4"/>
  <c r="AN355" i="4"/>
  <c r="AN352" i="4"/>
  <c r="AN349" i="4"/>
  <c r="AN346" i="4"/>
  <c r="AN343" i="4"/>
  <c r="AN340" i="4"/>
  <c r="AN337" i="4"/>
  <c r="AN334" i="4"/>
  <c r="AN331" i="4"/>
  <c r="AN480" i="4"/>
  <c r="AN483" i="4"/>
  <c r="AN474" i="4"/>
  <c r="AN468" i="4"/>
  <c r="AN462" i="4"/>
  <c r="AN456" i="4"/>
  <c r="AN450" i="4"/>
  <c r="AN444" i="4"/>
  <c r="AN438" i="4"/>
  <c r="AN431" i="4"/>
  <c r="AN428" i="4"/>
  <c r="AN425" i="4"/>
  <c r="AN422" i="4"/>
  <c r="AN419" i="4"/>
  <c r="AN416" i="4"/>
  <c r="AN413" i="4"/>
  <c r="AN410" i="4"/>
  <c r="AN407" i="4"/>
  <c r="AN404" i="4"/>
  <c r="AN401" i="4"/>
  <c r="AN398" i="4"/>
  <c r="AN395" i="4"/>
  <c r="AN392" i="4"/>
  <c r="AN389" i="4"/>
  <c r="AN386" i="4"/>
  <c r="AN383" i="4"/>
  <c r="AN380" i="4"/>
  <c r="AN377" i="4"/>
  <c r="AN374" i="4"/>
  <c r="AN371" i="4"/>
  <c r="AN368" i="4"/>
  <c r="AN365" i="4"/>
  <c r="AN362" i="4"/>
  <c r="AN359" i="4"/>
  <c r="AN356" i="4"/>
  <c r="AN353" i="4"/>
  <c r="AN350" i="4"/>
  <c r="AN347" i="4"/>
  <c r="AN344" i="4"/>
  <c r="AN341" i="4"/>
  <c r="AN338" i="4"/>
  <c r="AN434" i="4"/>
  <c r="AN432" i="4"/>
  <c r="AN429" i="4"/>
  <c r="AN426" i="4"/>
  <c r="AN423" i="4"/>
  <c r="AN420" i="4"/>
  <c r="AN417" i="4"/>
  <c r="AN414" i="4"/>
  <c r="AN411" i="4"/>
  <c r="AN408" i="4"/>
  <c r="AN405" i="4"/>
  <c r="AN402" i="4"/>
  <c r="AN399" i="4"/>
  <c r="AN396" i="4"/>
  <c r="AN393" i="4"/>
  <c r="AN390" i="4"/>
  <c r="AN387" i="4"/>
  <c r="AN384" i="4"/>
  <c r="AN381" i="4"/>
  <c r="AN378" i="4"/>
  <c r="AN375" i="4"/>
  <c r="AN372" i="4"/>
  <c r="AN369" i="4"/>
  <c r="AN366" i="4"/>
  <c r="AN363" i="4"/>
  <c r="AN360" i="4"/>
  <c r="AN357" i="4"/>
  <c r="AN354" i="4"/>
  <c r="AN351" i="4"/>
  <c r="AN348" i="4"/>
  <c r="AN345" i="4"/>
  <c r="AN342" i="4"/>
  <c r="AN339" i="4"/>
  <c r="AN336" i="4"/>
  <c r="AN333" i="4"/>
  <c r="AN335" i="4"/>
  <c r="AN465" i="4"/>
  <c r="AN453" i="4"/>
  <c r="AN441" i="4"/>
  <c r="AN329" i="4"/>
  <c r="AN326" i="4"/>
  <c r="AN323" i="4"/>
  <c r="AN320" i="4"/>
  <c r="AN317" i="4"/>
  <c r="AN314" i="4"/>
  <c r="AN311" i="4"/>
  <c r="AN308" i="4"/>
  <c r="AN305" i="4"/>
  <c r="AN302" i="4"/>
  <c r="AN299" i="4"/>
  <c r="AN296" i="4"/>
  <c r="AN293" i="4"/>
  <c r="AN290" i="4"/>
  <c r="AN287" i="4"/>
  <c r="AN284" i="4"/>
  <c r="AN281" i="4"/>
  <c r="AN278" i="4"/>
  <c r="AN275" i="4"/>
  <c r="AN272" i="4"/>
  <c r="AN269" i="4"/>
  <c r="AN266" i="4"/>
  <c r="AN263" i="4"/>
  <c r="AN260" i="4"/>
  <c r="AN257" i="4"/>
  <c r="AN254" i="4"/>
  <c r="AN251" i="4"/>
  <c r="AN248" i="4"/>
  <c r="AN245" i="4"/>
  <c r="AN332" i="4"/>
  <c r="AN327" i="4"/>
  <c r="AN324" i="4"/>
  <c r="AN321" i="4"/>
  <c r="AN318" i="4"/>
  <c r="AN315" i="4"/>
  <c r="AN312" i="4"/>
  <c r="AN309" i="4"/>
  <c r="AN306" i="4"/>
  <c r="AN303" i="4"/>
  <c r="AN300" i="4"/>
  <c r="AN297" i="4"/>
  <c r="AN294" i="4"/>
  <c r="AN291" i="4"/>
  <c r="AN288" i="4"/>
  <c r="AN285" i="4"/>
  <c r="AN282" i="4"/>
  <c r="AN279" i="4"/>
  <c r="AN276" i="4"/>
  <c r="AN273" i="4"/>
  <c r="AN270" i="4"/>
  <c r="AN267" i="4"/>
  <c r="AN264" i="4"/>
  <c r="AN261" i="4"/>
  <c r="AN258" i="4"/>
  <c r="AN255" i="4"/>
  <c r="AN252" i="4"/>
  <c r="AN249" i="4"/>
  <c r="AN246" i="4"/>
  <c r="AN243" i="4"/>
  <c r="AN240" i="4"/>
  <c r="AN237" i="4"/>
  <c r="AN477" i="4"/>
  <c r="AN330" i="4"/>
  <c r="AN459" i="4"/>
  <c r="AN447" i="4"/>
  <c r="AN435" i="4"/>
  <c r="AN471" i="4"/>
  <c r="AN328" i="4"/>
  <c r="AN325" i="4"/>
  <c r="AN322" i="4"/>
  <c r="AN319" i="4"/>
  <c r="AN316" i="4"/>
  <c r="AN313" i="4"/>
  <c r="AN310" i="4"/>
  <c r="AN307" i="4"/>
  <c r="AN304" i="4"/>
  <c r="AN301" i="4"/>
  <c r="AN298" i="4"/>
  <c r="AN295" i="4"/>
  <c r="AN292" i="4"/>
  <c r="AN289" i="4"/>
  <c r="AN286" i="4"/>
  <c r="AN283" i="4"/>
  <c r="AN280" i="4"/>
  <c r="AN277" i="4"/>
  <c r="AN274" i="4"/>
  <c r="AN271" i="4"/>
  <c r="AN268" i="4"/>
  <c r="AN265" i="4"/>
  <c r="AN262" i="4"/>
  <c r="AN259" i="4"/>
  <c r="AN256" i="4"/>
  <c r="AN253" i="4"/>
  <c r="AN250" i="4"/>
  <c r="AN247" i="4"/>
  <c r="AN244" i="4"/>
  <c r="AN241" i="4"/>
  <c r="AN238" i="4"/>
  <c r="AN235" i="4"/>
  <c r="AN232" i="4"/>
  <c r="AN229" i="4"/>
  <c r="AN226" i="4"/>
  <c r="AN223" i="4"/>
  <c r="AN220" i="4"/>
  <c r="AN217" i="4"/>
  <c r="AN214" i="4"/>
  <c r="AN211" i="4"/>
  <c r="AN208" i="4"/>
  <c r="AN205" i="4"/>
  <c r="AN202" i="4"/>
  <c r="AN199" i="4"/>
  <c r="AN196" i="4"/>
  <c r="AN193" i="4"/>
  <c r="AN190" i="4"/>
  <c r="AN187" i="4"/>
  <c r="AN184" i="4"/>
  <c r="AN181" i="4"/>
  <c r="AN178" i="4"/>
  <c r="AN175" i="4"/>
  <c r="AN172" i="4"/>
  <c r="AN169" i="4"/>
  <c r="AN166" i="4"/>
  <c r="AN163" i="4"/>
  <c r="AN160" i="4"/>
  <c r="AN157" i="4"/>
  <c r="AN154" i="4"/>
  <c r="AN151" i="4"/>
  <c r="AN148" i="4"/>
  <c r="AN145" i="4"/>
  <c r="AN142" i="4"/>
  <c r="AN139" i="4"/>
  <c r="AN239" i="4"/>
  <c r="AN242" i="4"/>
  <c r="AN236" i="4"/>
  <c r="AN233" i="4"/>
  <c r="AN230" i="4"/>
  <c r="AN227" i="4"/>
  <c r="AN224" i="4"/>
  <c r="AN221" i="4"/>
  <c r="AN218" i="4"/>
  <c r="AN215" i="4"/>
  <c r="AN212" i="4"/>
  <c r="AN209" i="4"/>
  <c r="AN206" i="4"/>
  <c r="AN203" i="4"/>
  <c r="AN200" i="4"/>
  <c r="AN197" i="4"/>
  <c r="AN194" i="4"/>
  <c r="AN191" i="4"/>
  <c r="AN188" i="4"/>
  <c r="AN185" i="4"/>
  <c r="AN182" i="4"/>
  <c r="AN179" i="4"/>
  <c r="AN176" i="4"/>
  <c r="AN173" i="4"/>
  <c r="AN170" i="4"/>
  <c r="AN167" i="4"/>
  <c r="AN164" i="4"/>
  <c r="AN161" i="4"/>
  <c r="AN158" i="4"/>
  <c r="AN155" i="4"/>
  <c r="AN152" i="4"/>
  <c r="AN149" i="4"/>
  <c r="AN146" i="4"/>
  <c r="AN143" i="4"/>
  <c r="AN140" i="4"/>
  <c r="AN234" i="4"/>
  <c r="AN231" i="4"/>
  <c r="AN228" i="4"/>
  <c r="AN225" i="4"/>
  <c r="AN222" i="4"/>
  <c r="AN219" i="4"/>
  <c r="AN216" i="4"/>
  <c r="AN213" i="4"/>
  <c r="AN210" i="4"/>
  <c r="AN207" i="4"/>
  <c r="AN204" i="4"/>
  <c r="AN201" i="4"/>
  <c r="AN198" i="4"/>
  <c r="AN195" i="4"/>
  <c r="AN192" i="4"/>
  <c r="AN189" i="4"/>
  <c r="AN186" i="4"/>
  <c r="AN183" i="4"/>
  <c r="AN180" i="4"/>
  <c r="AN177" i="4"/>
  <c r="AN174" i="4"/>
  <c r="AN171" i="4"/>
  <c r="AN168" i="4"/>
  <c r="AN165" i="4"/>
  <c r="AN162" i="4"/>
  <c r="AN159" i="4"/>
  <c r="AN156" i="4"/>
  <c r="AN153" i="4"/>
  <c r="AN150" i="4"/>
  <c r="AN147" i="4"/>
  <c r="AN144" i="4"/>
  <c r="AN141" i="4"/>
  <c r="AN138" i="4"/>
  <c r="AN136" i="4"/>
  <c r="AN133" i="4"/>
  <c r="AN130" i="4"/>
  <c r="AN127" i="4"/>
  <c r="AN124" i="4"/>
  <c r="AN121" i="4"/>
  <c r="AN118" i="4"/>
  <c r="AN115" i="4"/>
  <c r="AN112" i="4"/>
  <c r="AN109" i="4"/>
  <c r="AN106" i="4"/>
  <c r="AN103" i="4"/>
  <c r="AN100" i="4"/>
  <c r="AN97" i="4"/>
  <c r="AN94" i="4"/>
  <c r="AN91" i="4"/>
  <c r="AN88" i="4"/>
  <c r="AN85" i="4"/>
  <c r="AN82" i="4"/>
  <c r="AN79" i="4"/>
  <c r="AN76" i="4"/>
  <c r="AN137" i="4"/>
  <c r="AN134" i="4"/>
  <c r="AN131" i="4"/>
  <c r="AN128" i="4"/>
  <c r="AN125" i="4"/>
  <c r="AN122" i="4"/>
  <c r="AN119" i="4"/>
  <c r="AN116" i="4"/>
  <c r="AN113" i="4"/>
  <c r="AN110" i="4"/>
  <c r="AN107" i="4"/>
  <c r="AN104" i="4"/>
  <c r="AN101" i="4"/>
  <c r="AN98" i="4"/>
  <c r="AN95" i="4"/>
  <c r="AN92" i="4"/>
  <c r="AN89" i="4"/>
  <c r="AN86" i="4"/>
  <c r="AN83" i="4"/>
  <c r="AN80" i="4"/>
  <c r="AN77" i="4"/>
  <c r="AN74" i="4"/>
  <c r="AN71" i="4"/>
  <c r="AN68" i="4"/>
  <c r="AN65" i="4"/>
  <c r="AN62" i="4"/>
  <c r="AN59" i="4"/>
  <c r="AN56" i="4"/>
  <c r="AN53" i="4"/>
  <c r="AN50" i="4"/>
  <c r="AN47" i="4"/>
  <c r="AN44" i="4"/>
  <c r="AN135" i="4"/>
  <c r="AN132" i="4"/>
  <c r="AN129" i="4"/>
  <c r="AN126" i="4"/>
  <c r="AN123" i="4"/>
  <c r="AN120" i="4"/>
  <c r="AN117" i="4"/>
  <c r="AN114" i="4"/>
  <c r="AN111" i="4"/>
  <c r="AN108" i="4"/>
  <c r="AN105" i="4"/>
  <c r="AN102" i="4"/>
  <c r="AN99" i="4"/>
  <c r="AN96" i="4"/>
  <c r="AN93" i="4"/>
  <c r="AN90" i="4"/>
  <c r="AN87" i="4"/>
  <c r="AN84" i="4"/>
  <c r="AN81" i="4"/>
  <c r="AN78" i="4"/>
  <c r="AN75" i="4"/>
  <c r="AN72" i="4"/>
  <c r="AN69" i="4"/>
  <c r="AN66" i="4"/>
  <c r="BJ2" i="2"/>
  <c r="BK12" i="2"/>
  <c r="BK16" i="2" s="1"/>
  <c r="BF25" i="2"/>
  <c r="BF29" i="2"/>
  <c r="BJ2" i="3"/>
  <c r="BK16" i="3"/>
  <c r="BK20" i="3"/>
  <c r="BF25" i="3"/>
  <c r="BF29" i="3"/>
  <c r="AH2" i="4"/>
  <c r="AT2" i="4"/>
  <c r="AL3" i="4"/>
  <c r="AX3" i="4"/>
  <c r="AP4" i="4"/>
  <c r="AH5" i="4"/>
  <c r="AT5" i="4"/>
  <c r="AL6" i="4"/>
  <c r="AX6" i="4"/>
  <c r="AP7" i="4"/>
  <c r="AH8" i="4"/>
  <c r="AT8" i="4"/>
  <c r="AL9" i="4"/>
  <c r="AX9" i="4"/>
  <c r="AP10" i="4"/>
  <c r="AH11" i="4"/>
  <c r="AT11" i="4"/>
  <c r="AL12" i="4"/>
  <c r="AX12" i="4"/>
  <c r="AP13" i="4"/>
  <c r="AH14" i="4"/>
  <c r="AT14" i="4"/>
  <c r="AL15" i="4"/>
  <c r="AX15" i="4"/>
  <c r="AP16" i="4"/>
  <c r="AH17" i="4"/>
  <c r="AT17" i="4"/>
  <c r="AL18" i="4"/>
  <c r="AX18" i="4"/>
  <c r="AP19" i="4"/>
  <c r="AH20" i="4"/>
  <c r="AT20" i="4"/>
  <c r="AL21" i="4"/>
  <c r="AX21" i="4"/>
  <c r="AP22" i="4"/>
  <c r="AH23" i="4"/>
  <c r="AT23" i="4"/>
  <c r="AL24" i="4"/>
  <c r="AX24" i="4"/>
  <c r="AP25" i="4"/>
  <c r="AH26" i="4"/>
  <c r="AT26" i="4"/>
  <c r="AL27" i="4"/>
  <c r="AX27" i="4"/>
  <c r="AP28" i="4"/>
  <c r="AH29" i="4"/>
  <c r="AT29" i="4"/>
  <c r="AL30" i="4"/>
  <c r="AX30" i="4"/>
  <c r="AP31" i="4"/>
  <c r="AH32" i="4"/>
  <c r="AT32" i="4"/>
  <c r="AL33" i="4"/>
  <c r="AX33" i="4"/>
  <c r="AP34" i="4"/>
  <c r="AH35" i="4"/>
  <c r="AT35" i="4"/>
  <c r="AL36" i="4"/>
  <c r="AX36" i="4"/>
  <c r="AP37" i="4"/>
  <c r="AH38" i="4"/>
  <c r="AT38" i="4"/>
  <c r="AL39" i="4"/>
  <c r="AX39" i="4"/>
  <c r="AP40" i="4"/>
  <c r="AH41" i="4"/>
  <c r="AT41" i="4"/>
  <c r="AL42" i="4"/>
  <c r="AR43" i="4"/>
  <c r="AV44" i="4"/>
  <c r="AL45" i="4"/>
  <c r="AR46" i="4"/>
  <c r="AI47" i="4"/>
  <c r="AV48" i="4"/>
  <c r="AQ49" i="4"/>
  <c r="AJ50" i="4"/>
  <c r="AH51" i="4"/>
  <c r="AV53" i="4"/>
  <c r="AT54" i="4"/>
  <c r="AQ55" i="4"/>
  <c r="AL56" i="4"/>
  <c r="AP57" i="4"/>
  <c r="AT58" i="4"/>
  <c r="AU59" i="4"/>
  <c r="AY60" i="4"/>
  <c r="AH65" i="4"/>
  <c r="AL66" i="4"/>
  <c r="AL69" i="4"/>
  <c r="AL72" i="4"/>
  <c r="AH74" i="4"/>
  <c r="AU77" i="4"/>
  <c r="AM78" i="4"/>
  <c r="AH83" i="4"/>
  <c r="AX84" i="4"/>
  <c r="AH95" i="4"/>
  <c r="AX96" i="4"/>
  <c r="AH107" i="4"/>
  <c r="AX108" i="4"/>
  <c r="AH119" i="4"/>
  <c r="AX120" i="4"/>
  <c r="AH131" i="4"/>
  <c r="AX132" i="4"/>
  <c r="AM153" i="4"/>
  <c r="AM177" i="4"/>
  <c r="AM201" i="4"/>
  <c r="AM225" i="4"/>
  <c r="AU53" i="4"/>
  <c r="BI6" i="1"/>
  <c r="BL16" i="2"/>
  <c r="BL20" i="2"/>
  <c r="BL16" i="3"/>
  <c r="BL20" i="3"/>
  <c r="AI2" i="4"/>
  <c r="AU2" i="4"/>
  <c r="AM3" i="4"/>
  <c r="AY3" i="4"/>
  <c r="AQ4" i="4"/>
  <c r="AI5" i="4"/>
  <c r="AU5" i="4"/>
  <c r="AM6" i="4"/>
  <c r="AY6" i="4"/>
  <c r="AQ7" i="4"/>
  <c r="AI8" i="4"/>
  <c r="AU8" i="4"/>
  <c r="AM9" i="4"/>
  <c r="AY9" i="4"/>
  <c r="AQ10" i="4"/>
  <c r="AI11" i="4"/>
  <c r="AU11" i="4"/>
  <c r="AM12" i="4"/>
  <c r="AY12" i="4"/>
  <c r="AQ13" i="4"/>
  <c r="AI14" i="4"/>
  <c r="AU14" i="4"/>
  <c r="AM15" i="4"/>
  <c r="AY15" i="4"/>
  <c r="AQ16" i="4"/>
  <c r="AI17" i="4"/>
  <c r="AU17" i="4"/>
  <c r="AM18" i="4"/>
  <c r="AY18" i="4"/>
  <c r="AQ19" i="4"/>
  <c r="AI20" i="4"/>
  <c r="AU20" i="4"/>
  <c r="AM21" i="4"/>
  <c r="AY21" i="4"/>
  <c r="AQ22" i="4"/>
  <c r="AI23" i="4"/>
  <c r="AU23" i="4"/>
  <c r="AM24" i="4"/>
  <c r="AY24" i="4"/>
  <c r="AQ25" i="4"/>
  <c r="AI26" i="4"/>
  <c r="AU26" i="4"/>
  <c r="AM27" i="4"/>
  <c r="AY27" i="4"/>
  <c r="AQ28" i="4"/>
  <c r="AI29" i="4"/>
  <c r="AU29" i="4"/>
  <c r="AM30" i="4"/>
  <c r="AY30" i="4"/>
  <c r="AQ31" i="4"/>
  <c r="AI32" i="4"/>
  <c r="AU32" i="4"/>
  <c r="AM33" i="4"/>
  <c r="AY33" i="4"/>
  <c r="AQ34" i="4"/>
  <c r="AI35" i="4"/>
  <c r="AU35" i="4"/>
  <c r="AM36" i="4"/>
  <c r="AY36" i="4"/>
  <c r="AQ37" i="4"/>
  <c r="AI38" i="4"/>
  <c r="AU38" i="4"/>
  <c r="AM39" i="4"/>
  <c r="AY39" i="4"/>
  <c r="AQ40" i="4"/>
  <c r="AI41" i="4"/>
  <c r="AU41" i="4"/>
  <c r="AM42" i="4"/>
  <c r="AS43" i="4"/>
  <c r="AM45" i="4"/>
  <c r="AT46" i="4"/>
  <c r="AJ47" i="4"/>
  <c r="AX48" i="4"/>
  <c r="AR49" i="4"/>
  <c r="AL50" i="4"/>
  <c r="AJ51" i="4"/>
  <c r="AX53" i="4"/>
  <c r="AV54" i="4"/>
  <c r="AR55" i="4"/>
  <c r="AR56" i="4"/>
  <c r="AV57" i="4"/>
  <c r="AV59" i="4"/>
  <c r="AH64" i="4"/>
  <c r="AI65" i="4"/>
  <c r="AM66" i="4"/>
  <c r="AM69" i="4"/>
  <c r="AM72" i="4"/>
  <c r="AI74" i="4"/>
  <c r="AP79" i="4"/>
  <c r="AP82" i="4"/>
  <c r="AT83" i="4"/>
  <c r="AP94" i="4"/>
  <c r="AT95" i="4"/>
  <c r="AP106" i="4"/>
  <c r="AT107" i="4"/>
  <c r="AP118" i="4"/>
  <c r="AT119" i="4"/>
  <c r="AT131" i="4"/>
  <c r="AW9" i="4"/>
  <c r="AW999" i="4"/>
  <c r="AW996" i="4"/>
  <c r="AW993" i="4"/>
  <c r="AW990" i="4"/>
  <c r="AW987" i="4"/>
  <c r="AW984" i="4"/>
  <c r="AW981" i="4"/>
  <c r="AW978" i="4"/>
  <c r="AW975" i="4"/>
  <c r="AW1000" i="4"/>
  <c r="AW997" i="4"/>
  <c r="AW994" i="4"/>
  <c r="AW991" i="4"/>
  <c r="AW988" i="4"/>
  <c r="AW985" i="4"/>
  <c r="AW982" i="4"/>
  <c r="AW979" i="4"/>
  <c r="AW976" i="4"/>
  <c r="AW1001" i="4"/>
  <c r="AW998" i="4"/>
  <c r="AW995" i="4"/>
  <c r="AW992" i="4"/>
  <c r="AW989" i="4"/>
  <c r="AW986" i="4"/>
  <c r="AW983" i="4"/>
  <c r="AW980" i="4"/>
  <c r="AW977" i="4"/>
  <c r="AW974" i="4"/>
  <c r="AW972" i="4"/>
  <c r="AW969" i="4"/>
  <c r="AW966" i="4"/>
  <c r="AW963" i="4"/>
  <c r="AW960" i="4"/>
  <c r="AW957" i="4"/>
  <c r="AW954" i="4"/>
  <c r="AW951" i="4"/>
  <c r="AW948" i="4"/>
  <c r="AW973" i="4"/>
  <c r="AW970" i="4"/>
  <c r="AW967" i="4"/>
  <c r="AW964" i="4"/>
  <c r="AW961" i="4"/>
  <c r="AW958" i="4"/>
  <c r="AW955" i="4"/>
  <c r="AW952" i="4"/>
  <c r="AW949" i="4"/>
  <c r="AW971" i="4"/>
  <c r="AW968" i="4"/>
  <c r="AW965" i="4"/>
  <c r="AW962" i="4"/>
  <c r="AW959" i="4"/>
  <c r="AW956" i="4"/>
  <c r="AW953" i="4"/>
  <c r="AW950" i="4"/>
  <c r="AW946" i="4"/>
  <c r="AW943" i="4"/>
  <c r="AW940" i="4"/>
  <c r="AW937" i="4"/>
  <c r="AW934" i="4"/>
  <c r="AW931" i="4"/>
  <c r="AW928" i="4"/>
  <c r="AW925" i="4"/>
  <c r="AW922" i="4"/>
  <c r="AW919" i="4"/>
  <c r="AW916" i="4"/>
  <c r="AW913" i="4"/>
  <c r="AW910" i="4"/>
  <c r="AW907" i="4"/>
  <c r="AW904" i="4"/>
  <c r="AW901" i="4"/>
  <c r="AW898" i="4"/>
  <c r="AW895" i="4"/>
  <c r="AW944" i="4"/>
  <c r="AW941" i="4"/>
  <c r="AW938" i="4"/>
  <c r="AW935" i="4"/>
  <c r="AW932" i="4"/>
  <c r="AW929" i="4"/>
  <c r="AW926" i="4"/>
  <c r="AW923" i="4"/>
  <c r="AW920" i="4"/>
  <c r="AW917" i="4"/>
  <c r="AW914" i="4"/>
  <c r="AW911" i="4"/>
  <c r="AW908" i="4"/>
  <c r="AW905" i="4"/>
  <c r="AW902" i="4"/>
  <c r="AW899" i="4"/>
  <c r="AW896" i="4"/>
  <c r="AW893" i="4"/>
  <c r="AW947" i="4"/>
  <c r="AW945" i="4"/>
  <c r="AW942" i="4"/>
  <c r="AW939" i="4"/>
  <c r="AW936" i="4"/>
  <c r="AW933" i="4"/>
  <c r="AW930" i="4"/>
  <c r="AW927" i="4"/>
  <c r="AW924" i="4"/>
  <c r="AW921" i="4"/>
  <c r="AW918" i="4"/>
  <c r="AW915" i="4"/>
  <c r="AW912" i="4"/>
  <c r="AW909" i="4"/>
  <c r="AW906" i="4"/>
  <c r="AW903" i="4"/>
  <c r="AW900" i="4"/>
  <c r="AW897" i="4"/>
  <c r="AW894" i="4"/>
  <c r="AW889" i="4"/>
  <c r="AW886" i="4"/>
  <c r="AW883" i="4"/>
  <c r="AW880" i="4"/>
  <c r="AW877" i="4"/>
  <c r="AW874" i="4"/>
  <c r="AW871" i="4"/>
  <c r="AW868" i="4"/>
  <c r="AW865" i="4"/>
  <c r="AW862" i="4"/>
  <c r="AW859" i="4"/>
  <c r="AW856" i="4"/>
  <c r="AW853" i="4"/>
  <c r="AW850" i="4"/>
  <c r="AW847" i="4"/>
  <c r="AW844" i="4"/>
  <c r="AW841" i="4"/>
  <c r="AW838" i="4"/>
  <c r="AW892" i="4"/>
  <c r="AW890" i="4"/>
  <c r="AW887" i="4"/>
  <c r="AW884" i="4"/>
  <c r="AW881" i="4"/>
  <c r="AW878" i="4"/>
  <c r="AW875" i="4"/>
  <c r="AW872" i="4"/>
  <c r="AW869" i="4"/>
  <c r="AW866" i="4"/>
  <c r="AW863" i="4"/>
  <c r="AW860" i="4"/>
  <c r="AW857" i="4"/>
  <c r="AW854" i="4"/>
  <c r="AW851" i="4"/>
  <c r="AW848" i="4"/>
  <c r="AW845" i="4"/>
  <c r="AW842" i="4"/>
  <c r="AW839" i="4"/>
  <c r="AW891" i="4"/>
  <c r="AW888" i="4"/>
  <c r="AW885" i="4"/>
  <c r="AW882" i="4"/>
  <c r="AW879" i="4"/>
  <c r="AW876" i="4"/>
  <c r="AW873" i="4"/>
  <c r="AW870" i="4"/>
  <c r="AW867" i="4"/>
  <c r="AW864" i="4"/>
  <c r="AW861" i="4"/>
  <c r="AW858" i="4"/>
  <c r="AW855" i="4"/>
  <c r="AW852" i="4"/>
  <c r="AW849" i="4"/>
  <c r="AW846" i="4"/>
  <c r="AW843" i="4"/>
  <c r="AW840" i="4"/>
  <c r="AW837" i="4"/>
  <c r="AW836" i="4"/>
  <c r="AW834" i="4"/>
  <c r="AW831" i="4"/>
  <c r="AW828" i="4"/>
  <c r="AW825" i="4"/>
  <c r="AW822" i="4"/>
  <c r="AW819" i="4"/>
  <c r="AW816" i="4"/>
  <c r="AW813" i="4"/>
  <c r="AW810" i="4"/>
  <c r="AW807" i="4"/>
  <c r="AW804" i="4"/>
  <c r="AW835" i="4"/>
  <c r="AW832" i="4"/>
  <c r="AW829" i="4"/>
  <c r="AW826" i="4"/>
  <c r="AW823" i="4"/>
  <c r="AW820" i="4"/>
  <c r="AW817" i="4"/>
  <c r="AW814" i="4"/>
  <c r="AW811" i="4"/>
  <c r="AW808" i="4"/>
  <c r="AW805" i="4"/>
  <c r="AW802" i="4"/>
  <c r="AW799" i="4"/>
  <c r="AW796" i="4"/>
  <c r="AW793" i="4"/>
  <c r="AW790" i="4"/>
  <c r="AW787" i="4"/>
  <c r="AW784" i="4"/>
  <c r="AW833" i="4"/>
  <c r="AW830" i="4"/>
  <c r="AW827" i="4"/>
  <c r="AW824" i="4"/>
  <c r="AW821" i="4"/>
  <c r="AW818" i="4"/>
  <c r="AW815" i="4"/>
  <c r="AW812" i="4"/>
  <c r="AW809" i="4"/>
  <c r="AW806" i="4"/>
  <c r="AW803" i="4"/>
  <c r="AW800" i="4"/>
  <c r="AW797" i="4"/>
  <c r="AW794" i="4"/>
  <c r="AW791" i="4"/>
  <c r="AW788" i="4"/>
  <c r="AW801" i="4"/>
  <c r="AW795" i="4"/>
  <c r="AW789" i="4"/>
  <c r="AW783" i="4"/>
  <c r="AW782" i="4"/>
  <c r="AW779" i="4"/>
  <c r="AW776" i="4"/>
  <c r="AW773" i="4"/>
  <c r="AW770" i="4"/>
  <c r="AW767" i="4"/>
  <c r="AW764" i="4"/>
  <c r="AW761" i="4"/>
  <c r="AW758" i="4"/>
  <c r="AW755" i="4"/>
  <c r="AW752" i="4"/>
  <c r="AW749" i="4"/>
  <c r="AW746" i="4"/>
  <c r="AW743" i="4"/>
  <c r="AW740" i="4"/>
  <c r="AW737" i="4"/>
  <c r="AW798" i="4"/>
  <c r="AW792" i="4"/>
  <c r="AW786" i="4"/>
  <c r="AW785" i="4"/>
  <c r="AW781" i="4"/>
  <c r="AW778" i="4"/>
  <c r="AW775" i="4"/>
  <c r="AW772" i="4"/>
  <c r="AW769" i="4"/>
  <c r="AW766" i="4"/>
  <c r="AW763" i="4"/>
  <c r="AW760" i="4"/>
  <c r="AW757" i="4"/>
  <c r="AW754" i="4"/>
  <c r="AW751" i="4"/>
  <c r="AW748" i="4"/>
  <c r="AW745" i="4"/>
  <c r="AW742" i="4"/>
  <c r="AW739" i="4"/>
  <c r="AW736" i="4"/>
  <c r="AW733" i="4"/>
  <c r="AW730" i="4"/>
  <c r="AW727" i="4"/>
  <c r="AW724" i="4"/>
  <c r="AW721" i="4"/>
  <c r="AW718" i="4"/>
  <c r="AW715" i="4"/>
  <c r="AW712" i="4"/>
  <c r="AW709" i="4"/>
  <c r="AW706" i="4"/>
  <c r="AW703" i="4"/>
  <c r="AW700" i="4"/>
  <c r="AW697" i="4"/>
  <c r="AW694" i="4"/>
  <c r="AW691" i="4"/>
  <c r="AW688" i="4"/>
  <c r="AW771" i="4"/>
  <c r="AW750" i="4"/>
  <c r="AW759" i="4"/>
  <c r="AW774" i="4"/>
  <c r="AW728" i="4"/>
  <c r="AW725" i="4"/>
  <c r="AW722" i="4"/>
  <c r="AW719" i="4"/>
  <c r="AW716" i="4"/>
  <c r="AW713" i="4"/>
  <c r="AW710" i="4"/>
  <c r="AW707" i="4"/>
  <c r="AW704" i="4"/>
  <c r="AW701" i="4"/>
  <c r="AW698" i="4"/>
  <c r="AW695" i="4"/>
  <c r="AW692" i="4"/>
  <c r="AW689" i="4"/>
  <c r="AW686" i="4"/>
  <c r="AW747" i="4"/>
  <c r="AW777" i="4"/>
  <c r="AW765" i="4"/>
  <c r="AW732" i="4"/>
  <c r="AW729" i="4"/>
  <c r="AW726" i="4"/>
  <c r="AW723" i="4"/>
  <c r="AW720" i="4"/>
  <c r="AW717" i="4"/>
  <c r="AW714" i="4"/>
  <c r="AW711" i="4"/>
  <c r="AW708" i="4"/>
  <c r="AW705" i="4"/>
  <c r="AW702" i="4"/>
  <c r="AW699" i="4"/>
  <c r="AW696" i="4"/>
  <c r="AW693" i="4"/>
  <c r="AW762" i="4"/>
  <c r="AW756" i="4"/>
  <c r="AW744" i="4"/>
  <c r="AW741" i="4"/>
  <c r="AW738" i="4"/>
  <c r="AW780" i="4"/>
  <c r="AW768" i="4"/>
  <c r="AW734" i="4"/>
  <c r="AW731" i="4"/>
  <c r="AW753" i="4"/>
  <c r="AW684" i="4"/>
  <c r="AW681" i="4"/>
  <c r="AW678" i="4"/>
  <c r="AW675" i="4"/>
  <c r="AW672" i="4"/>
  <c r="AW669" i="4"/>
  <c r="AW666" i="4"/>
  <c r="AW663" i="4"/>
  <c r="AW660" i="4"/>
  <c r="AW657" i="4"/>
  <c r="AW654" i="4"/>
  <c r="AW651" i="4"/>
  <c r="AW648" i="4"/>
  <c r="AW645" i="4"/>
  <c r="AW642" i="4"/>
  <c r="AW639" i="4"/>
  <c r="AW735" i="4"/>
  <c r="AW687" i="4"/>
  <c r="AW690" i="4"/>
  <c r="AW685" i="4"/>
  <c r="AW682" i="4"/>
  <c r="AW679" i="4"/>
  <c r="AW676" i="4"/>
  <c r="AW673" i="4"/>
  <c r="AW670" i="4"/>
  <c r="AW667" i="4"/>
  <c r="AW664" i="4"/>
  <c r="AW661" i="4"/>
  <c r="AW658" i="4"/>
  <c r="AW655" i="4"/>
  <c r="AW652" i="4"/>
  <c r="AW649" i="4"/>
  <c r="AW646" i="4"/>
  <c r="AW643" i="4"/>
  <c r="AW640" i="4"/>
  <c r="AW637" i="4"/>
  <c r="AW683" i="4"/>
  <c r="AW680" i="4"/>
  <c r="AW677" i="4"/>
  <c r="AW674" i="4"/>
  <c r="AW671" i="4"/>
  <c r="AW668" i="4"/>
  <c r="AW665" i="4"/>
  <c r="AW662" i="4"/>
  <c r="AW659" i="4"/>
  <c r="AW656" i="4"/>
  <c r="AW653" i="4"/>
  <c r="AW650" i="4"/>
  <c r="AW647" i="4"/>
  <c r="AW644" i="4"/>
  <c r="AW641" i="4"/>
  <c r="AW638" i="4"/>
  <c r="AW636" i="4"/>
  <c r="AW633" i="4"/>
  <c r="AW630" i="4"/>
  <c r="AW627" i="4"/>
  <c r="AW624" i="4"/>
  <c r="AW621" i="4"/>
  <c r="AW618" i="4"/>
  <c r="AW615" i="4"/>
  <c r="AW612" i="4"/>
  <c r="AW609" i="4"/>
  <c r="AW606" i="4"/>
  <c r="AW603" i="4"/>
  <c r="AW600" i="4"/>
  <c r="AW634" i="4"/>
  <c r="AW631" i="4"/>
  <c r="AW628" i="4"/>
  <c r="AW625" i="4"/>
  <c r="AW622" i="4"/>
  <c r="AW619" i="4"/>
  <c r="AW616" i="4"/>
  <c r="AW613" i="4"/>
  <c r="AW610" i="4"/>
  <c r="AW607" i="4"/>
  <c r="AW604" i="4"/>
  <c r="AW601" i="4"/>
  <c r="AW598" i="4"/>
  <c r="AW595" i="4"/>
  <c r="AW592" i="4"/>
  <c r="AW589" i="4"/>
  <c r="AW586" i="4"/>
  <c r="AW632" i="4"/>
  <c r="AW584" i="4"/>
  <c r="AW581" i="4"/>
  <c r="AW578" i="4"/>
  <c r="AW575" i="4"/>
  <c r="AW572" i="4"/>
  <c r="AW569" i="4"/>
  <c r="AW566" i="4"/>
  <c r="AW563" i="4"/>
  <c r="AW560" i="4"/>
  <c r="AW557" i="4"/>
  <c r="AW554" i="4"/>
  <c r="AW551" i="4"/>
  <c r="AW548" i="4"/>
  <c r="AW545" i="4"/>
  <c r="AW542" i="4"/>
  <c r="AW620" i="4"/>
  <c r="AW614" i="4"/>
  <c r="AW608" i="4"/>
  <c r="AW602" i="4"/>
  <c r="AW588" i="4"/>
  <c r="AW635" i="4"/>
  <c r="AW587" i="4"/>
  <c r="AW596" i="4"/>
  <c r="AW593" i="4"/>
  <c r="AW582" i="4"/>
  <c r="AW579" i="4"/>
  <c r="AW576" i="4"/>
  <c r="AW573" i="4"/>
  <c r="AW570" i="4"/>
  <c r="AW567" i="4"/>
  <c r="AW564" i="4"/>
  <c r="AW561" i="4"/>
  <c r="AW558" i="4"/>
  <c r="AW555" i="4"/>
  <c r="AW552" i="4"/>
  <c r="AW549" i="4"/>
  <c r="AW546" i="4"/>
  <c r="AW543" i="4"/>
  <c r="AW626" i="4"/>
  <c r="AW590" i="4"/>
  <c r="AW585" i="4"/>
  <c r="AW597" i="4"/>
  <c r="AW594" i="4"/>
  <c r="AW591" i="4"/>
  <c r="AW623" i="4"/>
  <c r="AW617" i="4"/>
  <c r="AW611" i="4"/>
  <c r="AW605" i="4"/>
  <c r="AW599" i="4"/>
  <c r="AW629" i="4"/>
  <c r="AW583" i="4"/>
  <c r="AW580" i="4"/>
  <c r="AW577" i="4"/>
  <c r="AW574" i="4"/>
  <c r="AW571" i="4"/>
  <c r="AW568" i="4"/>
  <c r="AW565" i="4"/>
  <c r="AW562" i="4"/>
  <c r="AW559" i="4"/>
  <c r="AW556" i="4"/>
  <c r="AW553" i="4"/>
  <c r="AW550" i="4"/>
  <c r="AW547" i="4"/>
  <c r="AW544" i="4"/>
  <c r="AW541" i="4"/>
  <c r="AW538" i="4"/>
  <c r="AW535" i="4"/>
  <c r="AW532" i="4"/>
  <c r="AW529" i="4"/>
  <c r="AW526" i="4"/>
  <c r="AW523" i="4"/>
  <c r="AW520" i="4"/>
  <c r="AW517" i="4"/>
  <c r="AW514" i="4"/>
  <c r="AW511" i="4"/>
  <c r="AW508" i="4"/>
  <c r="AW505" i="4"/>
  <c r="AW502" i="4"/>
  <c r="AW499" i="4"/>
  <c r="AW496" i="4"/>
  <c r="AW493" i="4"/>
  <c r="AW490" i="4"/>
  <c r="AW487" i="4"/>
  <c r="AW540" i="4"/>
  <c r="AW539" i="4"/>
  <c r="AW536" i="4"/>
  <c r="AW533" i="4"/>
  <c r="AW530" i="4"/>
  <c r="AW527" i="4"/>
  <c r="AW524" i="4"/>
  <c r="AW521" i="4"/>
  <c r="AW518" i="4"/>
  <c r="AW515" i="4"/>
  <c r="AW512" i="4"/>
  <c r="AW509" i="4"/>
  <c r="AW506" i="4"/>
  <c r="AW503" i="4"/>
  <c r="AW500" i="4"/>
  <c r="AW497" i="4"/>
  <c r="AW494" i="4"/>
  <c r="AW491" i="4"/>
  <c r="AW488" i="4"/>
  <c r="AW537" i="4"/>
  <c r="AW534" i="4"/>
  <c r="AW531" i="4"/>
  <c r="AW528" i="4"/>
  <c r="AW525" i="4"/>
  <c r="AW522" i="4"/>
  <c r="AW519" i="4"/>
  <c r="AW516" i="4"/>
  <c r="AW513" i="4"/>
  <c r="AW510" i="4"/>
  <c r="AW507" i="4"/>
  <c r="AW504" i="4"/>
  <c r="AW501" i="4"/>
  <c r="AW498" i="4"/>
  <c r="AW495" i="4"/>
  <c r="AW492" i="4"/>
  <c r="AW489" i="4"/>
  <c r="AW483" i="4"/>
  <c r="AW480" i="4"/>
  <c r="AW477" i="4"/>
  <c r="AW474" i="4"/>
  <c r="AW471" i="4"/>
  <c r="AW468" i="4"/>
  <c r="AW465" i="4"/>
  <c r="AW462" i="4"/>
  <c r="AW459" i="4"/>
  <c r="AW456" i="4"/>
  <c r="AW453" i="4"/>
  <c r="AW450" i="4"/>
  <c r="AW447" i="4"/>
  <c r="AW444" i="4"/>
  <c r="AW441" i="4"/>
  <c r="AW438" i="4"/>
  <c r="AW435" i="4"/>
  <c r="AW486" i="4"/>
  <c r="AW484" i="4"/>
  <c r="AW481" i="4"/>
  <c r="AW478" i="4"/>
  <c r="AW475" i="4"/>
  <c r="AW472" i="4"/>
  <c r="AW469" i="4"/>
  <c r="AW466" i="4"/>
  <c r="AW463" i="4"/>
  <c r="AW460" i="4"/>
  <c r="AW457" i="4"/>
  <c r="AW454" i="4"/>
  <c r="AW451" i="4"/>
  <c r="AW448" i="4"/>
  <c r="AW445" i="4"/>
  <c r="AW442" i="4"/>
  <c r="AW439" i="4"/>
  <c r="AW436" i="4"/>
  <c r="AW485" i="4"/>
  <c r="AW482" i="4"/>
  <c r="AW479" i="4"/>
  <c r="AW432" i="4"/>
  <c r="AW429" i="4"/>
  <c r="AW426" i="4"/>
  <c r="AW423" i="4"/>
  <c r="AW420" i="4"/>
  <c r="AW417" i="4"/>
  <c r="AW414" i="4"/>
  <c r="AW411" i="4"/>
  <c r="AW408" i="4"/>
  <c r="AW405" i="4"/>
  <c r="AW402" i="4"/>
  <c r="AW399" i="4"/>
  <c r="AW396" i="4"/>
  <c r="AW393" i="4"/>
  <c r="AW390" i="4"/>
  <c r="AW387" i="4"/>
  <c r="AW384" i="4"/>
  <c r="AW381" i="4"/>
  <c r="AW378" i="4"/>
  <c r="AW375" i="4"/>
  <c r="AW372" i="4"/>
  <c r="AW369" i="4"/>
  <c r="AW366" i="4"/>
  <c r="AW363" i="4"/>
  <c r="AW360" i="4"/>
  <c r="AW357" i="4"/>
  <c r="AW354" i="4"/>
  <c r="AW351" i="4"/>
  <c r="AW348" i="4"/>
  <c r="AW345" i="4"/>
  <c r="AW342" i="4"/>
  <c r="AW339" i="4"/>
  <c r="AW336" i="4"/>
  <c r="AW333" i="4"/>
  <c r="AW434" i="4"/>
  <c r="AW473" i="4"/>
  <c r="AW467" i="4"/>
  <c r="AW461" i="4"/>
  <c r="AW455" i="4"/>
  <c r="AW449" i="4"/>
  <c r="AW443" i="4"/>
  <c r="AW437" i="4"/>
  <c r="AW433" i="4"/>
  <c r="AW430" i="4"/>
  <c r="AW427" i="4"/>
  <c r="AW424" i="4"/>
  <c r="AW421" i="4"/>
  <c r="AW418" i="4"/>
  <c r="AW415" i="4"/>
  <c r="AW412" i="4"/>
  <c r="AW409" i="4"/>
  <c r="AW406" i="4"/>
  <c r="AW403" i="4"/>
  <c r="AW400" i="4"/>
  <c r="AW397" i="4"/>
  <c r="AW394" i="4"/>
  <c r="AW391" i="4"/>
  <c r="AW388" i="4"/>
  <c r="AW385" i="4"/>
  <c r="AW382" i="4"/>
  <c r="AW379" i="4"/>
  <c r="AW376" i="4"/>
  <c r="AW373" i="4"/>
  <c r="AW370" i="4"/>
  <c r="AW367" i="4"/>
  <c r="AW364" i="4"/>
  <c r="AW361" i="4"/>
  <c r="AW358" i="4"/>
  <c r="AW355" i="4"/>
  <c r="AW352" i="4"/>
  <c r="AW349" i="4"/>
  <c r="AW346" i="4"/>
  <c r="AW343" i="4"/>
  <c r="AW340" i="4"/>
  <c r="AW337" i="4"/>
  <c r="AW334" i="4"/>
  <c r="AW331" i="4"/>
  <c r="AW431" i="4"/>
  <c r="AW428" i="4"/>
  <c r="AW425" i="4"/>
  <c r="AW422" i="4"/>
  <c r="AW419" i="4"/>
  <c r="AW416" i="4"/>
  <c r="AW413" i="4"/>
  <c r="AW410" i="4"/>
  <c r="AW407" i="4"/>
  <c r="AW404" i="4"/>
  <c r="AW401" i="4"/>
  <c r="AW398" i="4"/>
  <c r="AW395" i="4"/>
  <c r="AW392" i="4"/>
  <c r="AW389" i="4"/>
  <c r="AW386" i="4"/>
  <c r="AW383" i="4"/>
  <c r="AW380" i="4"/>
  <c r="AW377" i="4"/>
  <c r="AW374" i="4"/>
  <c r="AW371" i="4"/>
  <c r="AW368" i="4"/>
  <c r="AW365" i="4"/>
  <c r="AW362" i="4"/>
  <c r="AW359" i="4"/>
  <c r="AW356" i="4"/>
  <c r="AW353" i="4"/>
  <c r="AW350" i="4"/>
  <c r="AW347" i="4"/>
  <c r="AW344" i="4"/>
  <c r="AW341" i="4"/>
  <c r="AW338" i="4"/>
  <c r="AW335" i="4"/>
  <c r="AW332" i="4"/>
  <c r="AW476" i="4"/>
  <c r="AW470" i="4"/>
  <c r="AW328" i="4"/>
  <c r="AW325" i="4"/>
  <c r="AW322" i="4"/>
  <c r="AW319" i="4"/>
  <c r="AW316" i="4"/>
  <c r="AW313" i="4"/>
  <c r="AW310" i="4"/>
  <c r="AW307" i="4"/>
  <c r="AW304" i="4"/>
  <c r="AW301" i="4"/>
  <c r="AW298" i="4"/>
  <c r="AW295" i="4"/>
  <c r="AW292" i="4"/>
  <c r="AW289" i="4"/>
  <c r="AW286" i="4"/>
  <c r="AW283" i="4"/>
  <c r="AW280" i="4"/>
  <c r="AW277" i="4"/>
  <c r="AW274" i="4"/>
  <c r="AW271" i="4"/>
  <c r="AW268" i="4"/>
  <c r="AW265" i="4"/>
  <c r="AW262" i="4"/>
  <c r="AW259" i="4"/>
  <c r="AW256" i="4"/>
  <c r="AW253" i="4"/>
  <c r="AW250" i="4"/>
  <c r="AW247" i="4"/>
  <c r="AW244" i="4"/>
  <c r="AW241" i="4"/>
  <c r="AW330" i="4"/>
  <c r="AW458" i="4"/>
  <c r="AW446" i="4"/>
  <c r="AW329" i="4"/>
  <c r="AW326" i="4"/>
  <c r="AW323" i="4"/>
  <c r="AW320" i="4"/>
  <c r="AW317" i="4"/>
  <c r="AW314" i="4"/>
  <c r="AW311" i="4"/>
  <c r="AW308" i="4"/>
  <c r="AW305" i="4"/>
  <c r="AW302" i="4"/>
  <c r="AW299" i="4"/>
  <c r="AW296" i="4"/>
  <c r="AW293" i="4"/>
  <c r="AW290" i="4"/>
  <c r="AW287" i="4"/>
  <c r="AW284" i="4"/>
  <c r="AW281" i="4"/>
  <c r="AW278" i="4"/>
  <c r="AW275" i="4"/>
  <c r="AW272" i="4"/>
  <c r="AW269" i="4"/>
  <c r="AW266" i="4"/>
  <c r="AW263" i="4"/>
  <c r="AW260" i="4"/>
  <c r="AW257" i="4"/>
  <c r="AW254" i="4"/>
  <c r="AW251" i="4"/>
  <c r="AW248" i="4"/>
  <c r="AW245" i="4"/>
  <c r="AW242" i="4"/>
  <c r="AW239" i="4"/>
  <c r="AW327" i="4"/>
  <c r="AW324" i="4"/>
  <c r="AW321" i="4"/>
  <c r="AW318" i="4"/>
  <c r="AW315" i="4"/>
  <c r="AW312" i="4"/>
  <c r="AW309" i="4"/>
  <c r="AW306" i="4"/>
  <c r="AW303" i="4"/>
  <c r="AW300" i="4"/>
  <c r="AW297" i="4"/>
  <c r="AW294" i="4"/>
  <c r="AW291" i="4"/>
  <c r="AW288" i="4"/>
  <c r="AW285" i="4"/>
  <c r="AW282" i="4"/>
  <c r="AW279" i="4"/>
  <c r="AW276" i="4"/>
  <c r="AW273" i="4"/>
  <c r="AW270" i="4"/>
  <c r="AW267" i="4"/>
  <c r="AW264" i="4"/>
  <c r="AW261" i="4"/>
  <c r="AW258" i="4"/>
  <c r="AW255" i="4"/>
  <c r="AW252" i="4"/>
  <c r="AW249" i="4"/>
  <c r="AW246" i="4"/>
  <c r="AW243" i="4"/>
  <c r="AW240" i="4"/>
  <c r="AW237" i="4"/>
  <c r="AW464" i="4"/>
  <c r="AW452" i="4"/>
  <c r="AW440" i="4"/>
  <c r="AW235" i="4"/>
  <c r="AW232" i="4"/>
  <c r="AW229" i="4"/>
  <c r="AW226" i="4"/>
  <c r="AW223" i="4"/>
  <c r="AW220" i="4"/>
  <c r="AW217" i="4"/>
  <c r="AW214" i="4"/>
  <c r="AW211" i="4"/>
  <c r="AW208" i="4"/>
  <c r="AW205" i="4"/>
  <c r="AW202" i="4"/>
  <c r="AW199" i="4"/>
  <c r="AW196" i="4"/>
  <c r="AW193" i="4"/>
  <c r="AW190" i="4"/>
  <c r="AW187" i="4"/>
  <c r="AW184" i="4"/>
  <c r="AW181" i="4"/>
  <c r="AW178" i="4"/>
  <c r="AW175" i="4"/>
  <c r="AW172" i="4"/>
  <c r="AW169" i="4"/>
  <c r="AW166" i="4"/>
  <c r="AW163" i="4"/>
  <c r="AW160" i="4"/>
  <c r="AW157" i="4"/>
  <c r="AW154" i="4"/>
  <c r="AW151" i="4"/>
  <c r="AW148" i="4"/>
  <c r="AW145" i="4"/>
  <c r="AW142" i="4"/>
  <c r="AW139" i="4"/>
  <c r="AW236" i="4"/>
  <c r="AW233" i="4"/>
  <c r="AW230" i="4"/>
  <c r="AW227" i="4"/>
  <c r="AW224" i="4"/>
  <c r="AW221" i="4"/>
  <c r="AW218" i="4"/>
  <c r="AW215" i="4"/>
  <c r="AW212" i="4"/>
  <c r="AW209" i="4"/>
  <c r="AW206" i="4"/>
  <c r="AW203" i="4"/>
  <c r="AW200" i="4"/>
  <c r="AW197" i="4"/>
  <c r="AW194" i="4"/>
  <c r="AW191" i="4"/>
  <c r="AW188" i="4"/>
  <c r="AW185" i="4"/>
  <c r="AW182" i="4"/>
  <c r="AW179" i="4"/>
  <c r="AW176" i="4"/>
  <c r="AW173" i="4"/>
  <c r="AW170" i="4"/>
  <c r="AW167" i="4"/>
  <c r="AW164" i="4"/>
  <c r="AW161" i="4"/>
  <c r="AW158" i="4"/>
  <c r="AW155" i="4"/>
  <c r="AW152" i="4"/>
  <c r="AW149" i="4"/>
  <c r="AW146" i="4"/>
  <c r="AW143" i="4"/>
  <c r="AW140" i="4"/>
  <c r="AW137" i="4"/>
  <c r="AW135" i="4"/>
  <c r="AW132" i="4"/>
  <c r="AW129" i="4"/>
  <c r="AW126" i="4"/>
  <c r="AW123" i="4"/>
  <c r="AW120" i="4"/>
  <c r="AW117" i="4"/>
  <c r="AW114" i="4"/>
  <c r="AW111" i="4"/>
  <c r="AW108" i="4"/>
  <c r="AW105" i="4"/>
  <c r="AW102" i="4"/>
  <c r="AW99" i="4"/>
  <c r="AW96" i="4"/>
  <c r="AW93" i="4"/>
  <c r="AW90" i="4"/>
  <c r="AW87" i="4"/>
  <c r="AW84" i="4"/>
  <c r="AW81" i="4"/>
  <c r="AW78" i="4"/>
  <c r="AW75" i="4"/>
  <c r="AW72" i="4"/>
  <c r="AW69" i="4"/>
  <c r="AW66" i="4"/>
  <c r="AW63" i="4"/>
  <c r="AW60" i="4"/>
  <c r="AW57" i="4"/>
  <c r="AW54" i="4"/>
  <c r="AW51" i="4"/>
  <c r="AW48" i="4"/>
  <c r="AW45" i="4"/>
  <c r="AW42" i="4"/>
  <c r="AW238" i="4"/>
  <c r="AW234" i="4"/>
  <c r="AW228" i="4"/>
  <c r="AW222" i="4"/>
  <c r="AW216" i="4"/>
  <c r="AW210" i="4"/>
  <c r="AW204" i="4"/>
  <c r="AW198" i="4"/>
  <c r="AW192" i="4"/>
  <c r="AW186" i="4"/>
  <c r="AW180" i="4"/>
  <c r="AW174" i="4"/>
  <c r="AW168" i="4"/>
  <c r="AW162" i="4"/>
  <c r="AW156" i="4"/>
  <c r="AW150" i="4"/>
  <c r="AW144" i="4"/>
  <c r="AW138" i="4"/>
  <c r="AW136" i="4"/>
  <c r="AW133" i="4"/>
  <c r="AW130" i="4"/>
  <c r="AW127" i="4"/>
  <c r="AW124" i="4"/>
  <c r="AW121" i="4"/>
  <c r="AW118" i="4"/>
  <c r="AW115" i="4"/>
  <c r="AW112" i="4"/>
  <c r="AW109" i="4"/>
  <c r="AW106" i="4"/>
  <c r="AW103" i="4"/>
  <c r="AW100" i="4"/>
  <c r="AW97" i="4"/>
  <c r="AW94" i="4"/>
  <c r="AW91" i="4"/>
  <c r="AW88" i="4"/>
  <c r="AW85" i="4"/>
  <c r="AW82" i="4"/>
  <c r="AW79" i="4"/>
  <c r="AW76" i="4"/>
  <c r="AW73" i="4"/>
  <c r="AW70" i="4"/>
  <c r="AW67" i="4"/>
  <c r="AW64" i="4"/>
  <c r="AW61" i="4"/>
  <c r="AW58" i="4"/>
  <c r="AW55" i="4"/>
  <c r="AW52" i="4"/>
  <c r="AW49" i="4"/>
  <c r="AW134" i="4"/>
  <c r="AW131" i="4"/>
  <c r="AW128" i="4"/>
  <c r="AW125" i="4"/>
  <c r="AW122" i="4"/>
  <c r="AW119" i="4"/>
  <c r="AW116" i="4"/>
  <c r="AW113" i="4"/>
  <c r="AW110" i="4"/>
  <c r="AW107" i="4"/>
  <c r="AW104" i="4"/>
  <c r="AW101" i="4"/>
  <c r="AW98" i="4"/>
  <c r="AW95" i="4"/>
  <c r="AW92" i="4"/>
  <c r="AW89" i="4"/>
  <c r="AW86" i="4"/>
  <c r="AW83" i="4"/>
  <c r="AW80" i="4"/>
  <c r="AW77" i="4"/>
  <c r="AW74" i="4"/>
  <c r="AW71" i="4"/>
  <c r="AW68" i="4"/>
  <c r="AW65" i="4"/>
  <c r="AW62" i="4"/>
  <c r="AW59" i="4"/>
  <c r="AW56" i="4"/>
  <c r="AW53" i="4"/>
  <c r="AW50" i="4"/>
  <c r="AW47" i="4"/>
  <c r="AW231" i="4"/>
  <c r="AW225" i="4"/>
  <c r="AW219" i="4"/>
  <c r="AW213" i="4"/>
  <c r="AW207" i="4"/>
  <c r="AW201" i="4"/>
  <c r="AW195" i="4"/>
  <c r="AW189" i="4"/>
  <c r="AW183" i="4"/>
  <c r="AW177" i="4"/>
  <c r="AW171" i="4"/>
  <c r="AW165" i="4"/>
  <c r="AW159" i="4"/>
  <c r="AW153" i="4"/>
  <c r="AW147" i="4"/>
  <c r="AW141" i="4"/>
  <c r="BL4" i="1"/>
  <c r="AX1000" i="4"/>
  <c r="AX997" i="4"/>
  <c r="AX994" i="4"/>
  <c r="AX991" i="4"/>
  <c r="AX988" i="4"/>
  <c r="AX985" i="4"/>
  <c r="AX982" i="4"/>
  <c r="AX979" i="4"/>
  <c r="AX976" i="4"/>
  <c r="AX1001" i="4"/>
  <c r="AX998" i="4"/>
  <c r="AX995" i="4"/>
  <c r="AX992" i="4"/>
  <c r="AX989" i="4"/>
  <c r="AX986" i="4"/>
  <c r="AX983" i="4"/>
  <c r="AX980" i="4"/>
  <c r="AX977" i="4"/>
  <c r="AX974" i="4"/>
  <c r="AX996" i="4"/>
  <c r="AX990" i="4"/>
  <c r="AX984" i="4"/>
  <c r="AX978" i="4"/>
  <c r="AX972" i="4"/>
  <c r="AX969" i="4"/>
  <c r="AX966" i="4"/>
  <c r="AX963" i="4"/>
  <c r="AX960" i="4"/>
  <c r="AX957" i="4"/>
  <c r="AX954" i="4"/>
  <c r="AX951" i="4"/>
  <c r="AX948" i="4"/>
  <c r="AX973" i="4"/>
  <c r="AX970" i="4"/>
  <c r="AX967" i="4"/>
  <c r="AX964" i="4"/>
  <c r="AX961" i="4"/>
  <c r="AX958" i="4"/>
  <c r="AX955" i="4"/>
  <c r="AX952" i="4"/>
  <c r="AX949" i="4"/>
  <c r="AX999" i="4"/>
  <c r="AX993" i="4"/>
  <c r="AX987" i="4"/>
  <c r="AX981" i="4"/>
  <c r="AX975" i="4"/>
  <c r="AX971" i="4"/>
  <c r="AX968" i="4"/>
  <c r="AX965" i="4"/>
  <c r="AX962" i="4"/>
  <c r="AX959" i="4"/>
  <c r="AX956" i="4"/>
  <c r="AX953" i="4"/>
  <c r="AX950" i="4"/>
  <c r="AX946" i="4"/>
  <c r="AX943" i="4"/>
  <c r="AX940" i="4"/>
  <c r="AX937" i="4"/>
  <c r="AX934" i="4"/>
  <c r="AX931" i="4"/>
  <c r="AX928" i="4"/>
  <c r="AX925" i="4"/>
  <c r="AX922" i="4"/>
  <c r="AX919" i="4"/>
  <c r="AX916" i="4"/>
  <c r="AX913" i="4"/>
  <c r="AX910" i="4"/>
  <c r="AX907" i="4"/>
  <c r="AX904" i="4"/>
  <c r="AX901" i="4"/>
  <c r="AX898" i="4"/>
  <c r="AX895" i="4"/>
  <c r="AX944" i="4"/>
  <c r="AX941" i="4"/>
  <c r="AX938" i="4"/>
  <c r="AX935" i="4"/>
  <c r="AX932" i="4"/>
  <c r="AX929" i="4"/>
  <c r="AX926" i="4"/>
  <c r="AX923" i="4"/>
  <c r="AX920" i="4"/>
  <c r="AX917" i="4"/>
  <c r="AX914" i="4"/>
  <c r="AX911" i="4"/>
  <c r="AX908" i="4"/>
  <c r="AX905" i="4"/>
  <c r="AX902" i="4"/>
  <c r="AX899" i="4"/>
  <c r="AX896" i="4"/>
  <c r="AX893" i="4"/>
  <c r="AX947" i="4"/>
  <c r="AX945" i="4"/>
  <c r="AX942" i="4"/>
  <c r="AX939" i="4"/>
  <c r="AX936" i="4"/>
  <c r="AX933" i="4"/>
  <c r="AX930" i="4"/>
  <c r="AX927" i="4"/>
  <c r="AX924" i="4"/>
  <c r="AX921" i="4"/>
  <c r="AX918" i="4"/>
  <c r="AX915" i="4"/>
  <c r="AX912" i="4"/>
  <c r="AX909" i="4"/>
  <c r="AX906" i="4"/>
  <c r="AX903" i="4"/>
  <c r="AX900" i="4"/>
  <c r="AX897" i="4"/>
  <c r="AX894" i="4"/>
  <c r="AX892" i="4"/>
  <c r="AX890" i="4"/>
  <c r="AX887" i="4"/>
  <c r="AX884" i="4"/>
  <c r="AX881" i="4"/>
  <c r="AX878" i="4"/>
  <c r="AX875" i="4"/>
  <c r="AX872" i="4"/>
  <c r="AX869" i="4"/>
  <c r="AX866" i="4"/>
  <c r="AX863" i="4"/>
  <c r="AX860" i="4"/>
  <c r="AX857" i="4"/>
  <c r="AX854" i="4"/>
  <c r="AX851" i="4"/>
  <c r="AX848" i="4"/>
  <c r="AX845" i="4"/>
  <c r="AX842" i="4"/>
  <c r="AX839" i="4"/>
  <c r="AX891" i="4"/>
  <c r="AX888" i="4"/>
  <c r="AX885" i="4"/>
  <c r="AX882" i="4"/>
  <c r="AX879" i="4"/>
  <c r="AX876" i="4"/>
  <c r="AX873" i="4"/>
  <c r="AX870" i="4"/>
  <c r="AX867" i="4"/>
  <c r="AX864" i="4"/>
  <c r="AX861" i="4"/>
  <c r="AX858" i="4"/>
  <c r="AX855" i="4"/>
  <c r="AX852" i="4"/>
  <c r="AX849" i="4"/>
  <c r="AX846" i="4"/>
  <c r="AX843" i="4"/>
  <c r="AX840" i="4"/>
  <c r="AX889" i="4"/>
  <c r="AX886" i="4"/>
  <c r="AX883" i="4"/>
  <c r="AX880" i="4"/>
  <c r="AX877" i="4"/>
  <c r="AX874" i="4"/>
  <c r="AX871" i="4"/>
  <c r="AX868" i="4"/>
  <c r="AX865" i="4"/>
  <c r="AX862" i="4"/>
  <c r="AX859" i="4"/>
  <c r="AX856" i="4"/>
  <c r="AX853" i="4"/>
  <c r="AX850" i="4"/>
  <c r="AX847" i="4"/>
  <c r="AX844" i="4"/>
  <c r="AX838" i="4"/>
  <c r="AX836" i="4"/>
  <c r="AX834" i="4"/>
  <c r="AX831" i="4"/>
  <c r="AX828" i="4"/>
  <c r="AX825" i="4"/>
  <c r="AX822" i="4"/>
  <c r="AX819" i="4"/>
  <c r="AX816" i="4"/>
  <c r="AX813" i="4"/>
  <c r="AX810" i="4"/>
  <c r="AX807" i="4"/>
  <c r="AX804" i="4"/>
  <c r="AX801" i="4"/>
  <c r="AX798" i="4"/>
  <c r="AX795" i="4"/>
  <c r="AX792" i="4"/>
  <c r="AX789" i="4"/>
  <c r="AX786" i="4"/>
  <c r="AX835" i="4"/>
  <c r="AX832" i="4"/>
  <c r="AX829" i="4"/>
  <c r="AX826" i="4"/>
  <c r="AX823" i="4"/>
  <c r="AX820" i="4"/>
  <c r="AX817" i="4"/>
  <c r="AX814" i="4"/>
  <c r="AX811" i="4"/>
  <c r="AX808" i="4"/>
  <c r="AX805" i="4"/>
  <c r="AX802" i="4"/>
  <c r="AX799" i="4"/>
  <c r="AX796" i="4"/>
  <c r="AX793" i="4"/>
  <c r="AX790" i="4"/>
  <c r="AX787" i="4"/>
  <c r="AX784" i="4"/>
  <c r="AX837" i="4"/>
  <c r="AX841" i="4"/>
  <c r="AX833" i="4"/>
  <c r="AX830" i="4"/>
  <c r="AX827" i="4"/>
  <c r="AX824" i="4"/>
  <c r="AX821" i="4"/>
  <c r="AX818" i="4"/>
  <c r="AX815" i="4"/>
  <c r="AX812" i="4"/>
  <c r="AX809" i="4"/>
  <c r="AX806" i="4"/>
  <c r="AX803" i="4"/>
  <c r="AX800" i="4"/>
  <c r="AX797" i="4"/>
  <c r="AX794" i="4"/>
  <c r="AX791" i="4"/>
  <c r="AX788" i="4"/>
  <c r="AX785" i="4"/>
  <c r="AX782" i="4"/>
  <c r="AX779" i="4"/>
  <c r="AX776" i="4"/>
  <c r="AX773" i="4"/>
  <c r="AX770" i="4"/>
  <c r="AX767" i="4"/>
  <c r="AX764" i="4"/>
  <c r="AX761" i="4"/>
  <c r="AX758" i="4"/>
  <c r="AX755" i="4"/>
  <c r="AX752" i="4"/>
  <c r="AX749" i="4"/>
  <c r="AX746" i="4"/>
  <c r="AX743" i="4"/>
  <c r="AX740" i="4"/>
  <c r="AX737" i="4"/>
  <c r="AX734" i="4"/>
  <c r="AX780" i="4"/>
  <c r="AX777" i="4"/>
  <c r="AX774" i="4"/>
  <c r="AX771" i="4"/>
  <c r="AX768" i="4"/>
  <c r="AX765" i="4"/>
  <c r="AX781" i="4"/>
  <c r="AX778" i="4"/>
  <c r="AX775" i="4"/>
  <c r="AX772" i="4"/>
  <c r="AX769" i="4"/>
  <c r="AX766" i="4"/>
  <c r="AX763" i="4"/>
  <c r="AX760" i="4"/>
  <c r="AX757" i="4"/>
  <c r="AX754" i="4"/>
  <c r="AX751" i="4"/>
  <c r="AX748" i="4"/>
  <c r="AX745" i="4"/>
  <c r="AX742" i="4"/>
  <c r="AX739" i="4"/>
  <c r="AX736" i="4"/>
  <c r="AX733" i="4"/>
  <c r="AX783" i="4"/>
  <c r="AX750" i="4"/>
  <c r="AX759" i="4"/>
  <c r="AX728" i="4"/>
  <c r="AX725" i="4"/>
  <c r="AX722" i="4"/>
  <c r="AX719" i="4"/>
  <c r="AX716" i="4"/>
  <c r="AX713" i="4"/>
  <c r="AX710" i="4"/>
  <c r="AX707" i="4"/>
  <c r="AX704" i="4"/>
  <c r="AX701" i="4"/>
  <c r="AX698" i="4"/>
  <c r="AX695" i="4"/>
  <c r="AX692" i="4"/>
  <c r="AX689" i="4"/>
  <c r="AX686" i="4"/>
  <c r="AX747" i="4"/>
  <c r="AX732" i="4"/>
  <c r="AX729" i="4"/>
  <c r="AX726" i="4"/>
  <c r="AX723" i="4"/>
  <c r="AX720" i="4"/>
  <c r="AX717" i="4"/>
  <c r="AX714" i="4"/>
  <c r="AX711" i="4"/>
  <c r="AX708" i="4"/>
  <c r="AX705" i="4"/>
  <c r="AX702" i="4"/>
  <c r="AX699" i="4"/>
  <c r="AX696" i="4"/>
  <c r="AX693" i="4"/>
  <c r="AX690" i="4"/>
  <c r="AX687" i="4"/>
  <c r="AX762" i="4"/>
  <c r="AX756" i="4"/>
  <c r="AX744" i="4"/>
  <c r="AX741" i="4"/>
  <c r="AX738" i="4"/>
  <c r="AX731" i="4"/>
  <c r="AX753" i="4"/>
  <c r="AX735" i="4"/>
  <c r="AX730" i="4"/>
  <c r="AX718" i="4"/>
  <c r="AX706" i="4"/>
  <c r="AX694" i="4"/>
  <c r="AX691" i="4"/>
  <c r="AX685" i="4"/>
  <c r="AX682" i="4"/>
  <c r="AX679" i="4"/>
  <c r="AX676" i="4"/>
  <c r="AX673" i="4"/>
  <c r="AX670" i="4"/>
  <c r="AX667" i="4"/>
  <c r="AX664" i="4"/>
  <c r="AX661" i="4"/>
  <c r="AX658" i="4"/>
  <c r="AX655" i="4"/>
  <c r="AX652" i="4"/>
  <c r="AX649" i="4"/>
  <c r="AX646" i="4"/>
  <c r="AX643" i="4"/>
  <c r="AX640" i="4"/>
  <c r="AX637" i="4"/>
  <c r="AX721" i="4"/>
  <c r="AX709" i="4"/>
  <c r="AX697" i="4"/>
  <c r="AX688" i="4"/>
  <c r="AX683" i="4"/>
  <c r="AX680" i="4"/>
  <c r="AX677" i="4"/>
  <c r="AX674" i="4"/>
  <c r="AX671" i="4"/>
  <c r="AX668" i="4"/>
  <c r="AX665" i="4"/>
  <c r="AX662" i="4"/>
  <c r="AX659" i="4"/>
  <c r="AX656" i="4"/>
  <c r="AX653" i="4"/>
  <c r="AX650" i="4"/>
  <c r="AX647" i="4"/>
  <c r="AX644" i="4"/>
  <c r="AX641" i="4"/>
  <c r="AX638" i="4"/>
  <c r="AX724" i="4"/>
  <c r="AX712" i="4"/>
  <c r="AX700" i="4"/>
  <c r="AX715" i="4"/>
  <c r="AX636" i="4"/>
  <c r="AX675" i="4"/>
  <c r="AX663" i="4"/>
  <c r="AX651" i="4"/>
  <c r="AX633" i="4"/>
  <c r="AX630" i="4"/>
  <c r="AX627" i="4"/>
  <c r="AX624" i="4"/>
  <c r="AX621" i="4"/>
  <c r="AX618" i="4"/>
  <c r="AX615" i="4"/>
  <c r="AX612" i="4"/>
  <c r="AX609" i="4"/>
  <c r="AX606" i="4"/>
  <c r="AX603" i="4"/>
  <c r="AX600" i="4"/>
  <c r="AX597" i="4"/>
  <c r="AX594" i="4"/>
  <c r="AX591" i="4"/>
  <c r="AX588" i="4"/>
  <c r="AX703" i="4"/>
  <c r="AX678" i="4"/>
  <c r="AX666" i="4"/>
  <c r="AX654" i="4"/>
  <c r="AX642" i="4"/>
  <c r="AX634" i="4"/>
  <c r="AX631" i="4"/>
  <c r="AX628" i="4"/>
  <c r="AX625" i="4"/>
  <c r="AX622" i="4"/>
  <c r="AX619" i="4"/>
  <c r="AX616" i="4"/>
  <c r="AX613" i="4"/>
  <c r="AX610" i="4"/>
  <c r="AX607" i="4"/>
  <c r="AX604" i="4"/>
  <c r="AX601" i="4"/>
  <c r="AX598" i="4"/>
  <c r="AX595" i="4"/>
  <c r="AX592" i="4"/>
  <c r="AX589" i="4"/>
  <c r="AX586" i="4"/>
  <c r="AX639" i="4"/>
  <c r="AX681" i="4"/>
  <c r="AX669" i="4"/>
  <c r="AX657" i="4"/>
  <c r="AX645" i="4"/>
  <c r="AX727" i="4"/>
  <c r="AX635" i="4"/>
  <c r="AX632" i="4"/>
  <c r="AX629" i="4"/>
  <c r="AX626" i="4"/>
  <c r="AX584" i="4"/>
  <c r="AX581" i="4"/>
  <c r="AX578" i="4"/>
  <c r="AX575" i="4"/>
  <c r="AX572" i="4"/>
  <c r="AX569" i="4"/>
  <c r="AX566" i="4"/>
  <c r="AX563" i="4"/>
  <c r="AX560" i="4"/>
  <c r="AX557" i="4"/>
  <c r="AX554" i="4"/>
  <c r="AX551" i="4"/>
  <c r="AX548" i="4"/>
  <c r="AX545" i="4"/>
  <c r="AX542" i="4"/>
  <c r="AX648" i="4"/>
  <c r="AX620" i="4"/>
  <c r="AX614" i="4"/>
  <c r="AX608" i="4"/>
  <c r="AX602" i="4"/>
  <c r="AX587" i="4"/>
  <c r="AX596" i="4"/>
  <c r="AX593" i="4"/>
  <c r="AX684" i="4"/>
  <c r="AX582" i="4"/>
  <c r="AX579" i="4"/>
  <c r="AX576" i="4"/>
  <c r="AX573" i="4"/>
  <c r="AX570" i="4"/>
  <c r="AX567" i="4"/>
  <c r="AX564" i="4"/>
  <c r="AX561" i="4"/>
  <c r="AX558" i="4"/>
  <c r="AX555" i="4"/>
  <c r="AX552" i="4"/>
  <c r="AX549" i="4"/>
  <c r="AX546" i="4"/>
  <c r="AX543" i="4"/>
  <c r="AX590" i="4"/>
  <c r="AX585" i="4"/>
  <c r="AX672" i="4"/>
  <c r="AX623" i="4"/>
  <c r="AX617" i="4"/>
  <c r="AX611" i="4"/>
  <c r="AX605" i="4"/>
  <c r="AX599" i="4"/>
  <c r="AX583" i="4"/>
  <c r="AX580" i="4"/>
  <c r="AX577" i="4"/>
  <c r="AX574" i="4"/>
  <c r="AX571" i="4"/>
  <c r="AX568" i="4"/>
  <c r="AX565" i="4"/>
  <c r="AX562" i="4"/>
  <c r="AX559" i="4"/>
  <c r="AX556" i="4"/>
  <c r="AX553" i="4"/>
  <c r="AX550" i="4"/>
  <c r="AX660" i="4"/>
  <c r="AX538" i="4"/>
  <c r="AX535" i="4"/>
  <c r="AX532" i="4"/>
  <c r="AX529" i="4"/>
  <c r="AX526" i="4"/>
  <c r="AX523" i="4"/>
  <c r="AX520" i="4"/>
  <c r="AX517" i="4"/>
  <c r="AX514" i="4"/>
  <c r="AX511" i="4"/>
  <c r="AX508" i="4"/>
  <c r="AX505" i="4"/>
  <c r="AX502" i="4"/>
  <c r="AX499" i="4"/>
  <c r="AX496" i="4"/>
  <c r="AX493" i="4"/>
  <c r="AX541" i="4"/>
  <c r="AX540" i="4"/>
  <c r="AX539" i="4"/>
  <c r="AX536" i="4"/>
  <c r="AX533" i="4"/>
  <c r="AX530" i="4"/>
  <c r="AX527" i="4"/>
  <c r="AX524" i="4"/>
  <c r="AX521" i="4"/>
  <c r="AX518" i="4"/>
  <c r="AX515" i="4"/>
  <c r="AX512" i="4"/>
  <c r="AX509" i="4"/>
  <c r="AX506" i="4"/>
  <c r="AX503" i="4"/>
  <c r="AX500" i="4"/>
  <c r="AX497" i="4"/>
  <c r="AX494" i="4"/>
  <c r="AX491" i="4"/>
  <c r="AX488" i="4"/>
  <c r="AX547" i="4"/>
  <c r="AX544" i="4"/>
  <c r="AX537" i="4"/>
  <c r="AX534" i="4"/>
  <c r="AX531" i="4"/>
  <c r="AX528" i="4"/>
  <c r="AX525" i="4"/>
  <c r="AX522" i="4"/>
  <c r="AX519" i="4"/>
  <c r="AX516" i="4"/>
  <c r="AX513" i="4"/>
  <c r="AX510" i="4"/>
  <c r="AX507" i="4"/>
  <c r="AX504" i="4"/>
  <c r="AX501" i="4"/>
  <c r="AX498" i="4"/>
  <c r="AX495" i="4"/>
  <c r="AX492" i="4"/>
  <c r="AX489" i="4"/>
  <c r="AX483" i="4"/>
  <c r="AX480" i="4"/>
  <c r="AX477" i="4"/>
  <c r="AX474" i="4"/>
  <c r="AX471" i="4"/>
  <c r="AX468" i="4"/>
  <c r="AX465" i="4"/>
  <c r="AX462" i="4"/>
  <c r="AX459" i="4"/>
  <c r="AX456" i="4"/>
  <c r="AX453" i="4"/>
  <c r="AX450" i="4"/>
  <c r="AX447" i="4"/>
  <c r="AX444" i="4"/>
  <c r="AX441" i="4"/>
  <c r="AX438" i="4"/>
  <c r="AX435" i="4"/>
  <c r="AX490" i="4"/>
  <c r="AX486" i="4"/>
  <c r="AX484" i="4"/>
  <c r="AX481" i="4"/>
  <c r="AX478" i="4"/>
  <c r="AX475" i="4"/>
  <c r="AX472" i="4"/>
  <c r="AX469" i="4"/>
  <c r="AX466" i="4"/>
  <c r="AX463" i="4"/>
  <c r="AX460" i="4"/>
  <c r="AX457" i="4"/>
  <c r="AX454" i="4"/>
  <c r="AX451" i="4"/>
  <c r="AX448" i="4"/>
  <c r="AX445" i="4"/>
  <c r="AX442" i="4"/>
  <c r="AX439" i="4"/>
  <c r="AX436" i="4"/>
  <c r="AX487" i="4"/>
  <c r="AX485" i="4"/>
  <c r="AX482" i="4"/>
  <c r="AX479" i="4"/>
  <c r="AX476" i="4"/>
  <c r="AX473" i="4"/>
  <c r="AX470" i="4"/>
  <c r="AX467" i="4"/>
  <c r="AX464" i="4"/>
  <c r="AX461" i="4"/>
  <c r="AX458" i="4"/>
  <c r="AX455" i="4"/>
  <c r="AX452" i="4"/>
  <c r="AX449" i="4"/>
  <c r="AX446" i="4"/>
  <c r="AX443" i="4"/>
  <c r="AX440" i="4"/>
  <c r="AX437" i="4"/>
  <c r="AX434" i="4"/>
  <c r="AX433" i="4"/>
  <c r="AX430" i="4"/>
  <c r="AX427" i="4"/>
  <c r="AX424" i="4"/>
  <c r="AX421" i="4"/>
  <c r="AX418" i="4"/>
  <c r="AX415" i="4"/>
  <c r="AX412" i="4"/>
  <c r="AX409" i="4"/>
  <c r="AX406" i="4"/>
  <c r="AX403" i="4"/>
  <c r="AX400" i="4"/>
  <c r="AX397" i="4"/>
  <c r="AX394" i="4"/>
  <c r="AX391" i="4"/>
  <c r="AX388" i="4"/>
  <c r="AX385" i="4"/>
  <c r="AX382" i="4"/>
  <c r="AX379" i="4"/>
  <c r="AX376" i="4"/>
  <c r="AX373" i="4"/>
  <c r="AX370" i="4"/>
  <c r="AX367" i="4"/>
  <c r="AX364" i="4"/>
  <c r="AX361" i="4"/>
  <c r="AX358" i="4"/>
  <c r="AX355" i="4"/>
  <c r="AX352" i="4"/>
  <c r="AX349" i="4"/>
  <c r="AX346" i="4"/>
  <c r="AX343" i="4"/>
  <c r="AX340" i="4"/>
  <c r="AX337" i="4"/>
  <c r="AX334" i="4"/>
  <c r="AX331" i="4"/>
  <c r="AX431" i="4"/>
  <c r="AX428" i="4"/>
  <c r="AX425" i="4"/>
  <c r="AX422" i="4"/>
  <c r="AX419" i="4"/>
  <c r="AX416" i="4"/>
  <c r="AX413" i="4"/>
  <c r="AX410" i="4"/>
  <c r="AX407" i="4"/>
  <c r="AX404" i="4"/>
  <c r="AX401" i="4"/>
  <c r="AX398" i="4"/>
  <c r="AX395" i="4"/>
  <c r="AX392" i="4"/>
  <c r="AX389" i="4"/>
  <c r="AX386" i="4"/>
  <c r="AX383" i="4"/>
  <c r="AX380" i="4"/>
  <c r="AX377" i="4"/>
  <c r="AX374" i="4"/>
  <c r="AX371" i="4"/>
  <c r="AX368" i="4"/>
  <c r="AX365" i="4"/>
  <c r="AX362" i="4"/>
  <c r="AX359" i="4"/>
  <c r="AX356" i="4"/>
  <c r="AX353" i="4"/>
  <c r="AX350" i="4"/>
  <c r="AX347" i="4"/>
  <c r="AX344" i="4"/>
  <c r="AX341" i="4"/>
  <c r="AX338" i="4"/>
  <c r="AX335" i="4"/>
  <c r="AX332" i="4"/>
  <c r="AX330" i="4"/>
  <c r="AX429" i="4"/>
  <c r="AX423" i="4"/>
  <c r="AX417" i="4"/>
  <c r="AX411" i="4"/>
  <c r="AX405" i="4"/>
  <c r="AX399" i="4"/>
  <c r="AX393" i="4"/>
  <c r="AX387" i="4"/>
  <c r="AX381" i="4"/>
  <c r="AX375" i="4"/>
  <c r="AX369" i="4"/>
  <c r="AX363" i="4"/>
  <c r="AX357" i="4"/>
  <c r="AX351" i="4"/>
  <c r="AX345" i="4"/>
  <c r="AX339" i="4"/>
  <c r="AX329" i="4"/>
  <c r="AX326" i="4"/>
  <c r="AX323" i="4"/>
  <c r="AX320" i="4"/>
  <c r="AX317" i="4"/>
  <c r="AX314" i="4"/>
  <c r="AX311" i="4"/>
  <c r="AX308" i="4"/>
  <c r="AX305" i="4"/>
  <c r="AX302" i="4"/>
  <c r="AX299" i="4"/>
  <c r="AX296" i="4"/>
  <c r="AX293" i="4"/>
  <c r="AX290" i="4"/>
  <c r="AX287" i="4"/>
  <c r="AX284" i="4"/>
  <c r="AX281" i="4"/>
  <c r="AX278" i="4"/>
  <c r="AX275" i="4"/>
  <c r="AX272" i="4"/>
  <c r="AX269" i="4"/>
  <c r="AX266" i="4"/>
  <c r="AX263" i="4"/>
  <c r="AX260" i="4"/>
  <c r="AX257" i="4"/>
  <c r="AX254" i="4"/>
  <c r="AX251" i="4"/>
  <c r="AX248" i="4"/>
  <c r="AX245" i="4"/>
  <c r="AX242" i="4"/>
  <c r="AX239" i="4"/>
  <c r="AX327" i="4"/>
  <c r="AX324" i="4"/>
  <c r="AX321" i="4"/>
  <c r="AX318" i="4"/>
  <c r="AX315" i="4"/>
  <c r="AX312" i="4"/>
  <c r="AX309" i="4"/>
  <c r="AX306" i="4"/>
  <c r="AX303" i="4"/>
  <c r="AX300" i="4"/>
  <c r="AX297" i="4"/>
  <c r="AX294" i="4"/>
  <c r="AX291" i="4"/>
  <c r="AX288" i="4"/>
  <c r="AX285" i="4"/>
  <c r="AX282" i="4"/>
  <c r="AX279" i="4"/>
  <c r="AX276" i="4"/>
  <c r="AX273" i="4"/>
  <c r="AX270" i="4"/>
  <c r="AX267" i="4"/>
  <c r="AX264" i="4"/>
  <c r="AX261" i="4"/>
  <c r="AX258" i="4"/>
  <c r="AX255" i="4"/>
  <c r="AX252" i="4"/>
  <c r="AX249" i="4"/>
  <c r="AX246" i="4"/>
  <c r="AX243" i="4"/>
  <c r="AX432" i="4"/>
  <c r="AX426" i="4"/>
  <c r="AX420" i="4"/>
  <c r="AX414" i="4"/>
  <c r="AX408" i="4"/>
  <c r="AX402" i="4"/>
  <c r="AX396" i="4"/>
  <c r="AX390" i="4"/>
  <c r="AX384" i="4"/>
  <c r="AX378" i="4"/>
  <c r="AX372" i="4"/>
  <c r="AX366" i="4"/>
  <c r="AX360" i="4"/>
  <c r="AX354" i="4"/>
  <c r="AX348" i="4"/>
  <c r="AX342" i="4"/>
  <c r="AX336" i="4"/>
  <c r="AX333" i="4"/>
  <c r="AX319" i="4"/>
  <c r="AX307" i="4"/>
  <c r="AX295" i="4"/>
  <c r="AX283" i="4"/>
  <c r="AX271" i="4"/>
  <c r="AX259" i="4"/>
  <c r="AX247" i="4"/>
  <c r="AX240" i="4"/>
  <c r="AX237" i="4"/>
  <c r="AX235" i="4"/>
  <c r="AX232" i="4"/>
  <c r="AX229" i="4"/>
  <c r="AX226" i="4"/>
  <c r="AX223" i="4"/>
  <c r="AX220" i="4"/>
  <c r="AX217" i="4"/>
  <c r="AX214" i="4"/>
  <c r="AX211" i="4"/>
  <c r="AX208" i="4"/>
  <c r="AX205" i="4"/>
  <c r="AX202" i="4"/>
  <c r="AX199" i="4"/>
  <c r="AX196" i="4"/>
  <c r="AX193" i="4"/>
  <c r="AX190" i="4"/>
  <c r="AX187" i="4"/>
  <c r="AX184" i="4"/>
  <c r="AX181" i="4"/>
  <c r="AX178" i="4"/>
  <c r="AX175" i="4"/>
  <c r="AX172" i="4"/>
  <c r="AX169" i="4"/>
  <c r="AX166" i="4"/>
  <c r="AX163" i="4"/>
  <c r="AX160" i="4"/>
  <c r="AX157" i="4"/>
  <c r="AX154" i="4"/>
  <c r="AX151" i="4"/>
  <c r="AX148" i="4"/>
  <c r="AX145" i="4"/>
  <c r="AX142" i="4"/>
  <c r="AX139" i="4"/>
  <c r="AX322" i="4"/>
  <c r="AX310" i="4"/>
  <c r="AX298" i="4"/>
  <c r="AX286" i="4"/>
  <c r="AX274" i="4"/>
  <c r="AX262" i="4"/>
  <c r="AX250" i="4"/>
  <c r="AX241" i="4"/>
  <c r="AX236" i="4"/>
  <c r="AX233" i="4"/>
  <c r="AX230" i="4"/>
  <c r="AX227" i="4"/>
  <c r="AX224" i="4"/>
  <c r="AX221" i="4"/>
  <c r="AX218" i="4"/>
  <c r="AX215" i="4"/>
  <c r="AX212" i="4"/>
  <c r="AX209" i="4"/>
  <c r="AX206" i="4"/>
  <c r="AX203" i="4"/>
  <c r="AX200" i="4"/>
  <c r="AX197" i="4"/>
  <c r="AX194" i="4"/>
  <c r="AX191" i="4"/>
  <c r="AX188" i="4"/>
  <c r="AX185" i="4"/>
  <c r="AX182" i="4"/>
  <c r="AX179" i="4"/>
  <c r="AX176" i="4"/>
  <c r="AX173" i="4"/>
  <c r="AX170" i="4"/>
  <c r="AX167" i="4"/>
  <c r="AX164" i="4"/>
  <c r="AX161" i="4"/>
  <c r="AX158" i="4"/>
  <c r="AX155" i="4"/>
  <c r="AX152" i="4"/>
  <c r="AX149" i="4"/>
  <c r="AX146" i="4"/>
  <c r="AX143" i="4"/>
  <c r="AX140" i="4"/>
  <c r="AX325" i="4"/>
  <c r="AX313" i="4"/>
  <c r="AX301" i="4"/>
  <c r="AX289" i="4"/>
  <c r="AX277" i="4"/>
  <c r="AX265" i="4"/>
  <c r="AX253" i="4"/>
  <c r="AX328" i="4"/>
  <c r="AX316" i="4"/>
  <c r="AX304" i="4"/>
  <c r="AX292" i="4"/>
  <c r="AX280" i="4"/>
  <c r="AX268" i="4"/>
  <c r="AX256" i="4"/>
  <c r="AX244" i="4"/>
  <c r="AX238" i="4"/>
  <c r="AX234" i="4"/>
  <c r="AX231" i="4"/>
  <c r="AX228" i="4"/>
  <c r="AX225" i="4"/>
  <c r="AX222" i="4"/>
  <c r="AX219" i="4"/>
  <c r="AX216" i="4"/>
  <c r="AX213" i="4"/>
  <c r="AX210" i="4"/>
  <c r="AX207" i="4"/>
  <c r="AX204" i="4"/>
  <c r="AX201" i="4"/>
  <c r="AX198" i="4"/>
  <c r="AX195" i="4"/>
  <c r="AX192" i="4"/>
  <c r="AX189" i="4"/>
  <c r="AX186" i="4"/>
  <c r="AX183" i="4"/>
  <c r="AX180" i="4"/>
  <c r="AX177" i="4"/>
  <c r="AX174" i="4"/>
  <c r="AX171" i="4"/>
  <c r="AX168" i="4"/>
  <c r="AX165" i="4"/>
  <c r="AX162" i="4"/>
  <c r="AX159" i="4"/>
  <c r="AX156" i="4"/>
  <c r="AX153" i="4"/>
  <c r="AX150" i="4"/>
  <c r="AX147" i="4"/>
  <c r="AX144" i="4"/>
  <c r="AX141" i="4"/>
  <c r="AX138" i="4"/>
  <c r="AX136" i="4"/>
  <c r="AX133" i="4"/>
  <c r="AX130" i="4"/>
  <c r="AX127" i="4"/>
  <c r="AX124" i="4"/>
  <c r="AX121" i="4"/>
  <c r="AX118" i="4"/>
  <c r="AX115" i="4"/>
  <c r="AX112" i="4"/>
  <c r="AX109" i="4"/>
  <c r="AX106" i="4"/>
  <c r="AX103" i="4"/>
  <c r="AX100" i="4"/>
  <c r="AX97" i="4"/>
  <c r="AX94" i="4"/>
  <c r="AX91" i="4"/>
  <c r="AX88" i="4"/>
  <c r="AX85" i="4"/>
  <c r="AX82" i="4"/>
  <c r="AX79" i="4"/>
  <c r="AX76" i="4"/>
  <c r="AX73" i="4"/>
  <c r="AX70" i="4"/>
  <c r="AX67" i="4"/>
  <c r="AX64" i="4"/>
  <c r="AX61" i="4"/>
  <c r="AX58" i="4"/>
  <c r="AX134" i="4"/>
  <c r="AX131" i="4"/>
  <c r="AX128" i="4"/>
  <c r="AX125" i="4"/>
  <c r="AX122" i="4"/>
  <c r="AX119" i="4"/>
  <c r="AX116" i="4"/>
  <c r="AX113" i="4"/>
  <c r="AX110" i="4"/>
  <c r="AX107" i="4"/>
  <c r="AX104" i="4"/>
  <c r="AX101" i="4"/>
  <c r="AX98" i="4"/>
  <c r="AX95" i="4"/>
  <c r="AX92" i="4"/>
  <c r="AX89" i="4"/>
  <c r="AX86" i="4"/>
  <c r="AX83" i="4"/>
  <c r="AX80" i="4"/>
  <c r="AX77" i="4"/>
  <c r="AX74" i="4"/>
  <c r="AX137" i="4"/>
  <c r="AP1001" i="4"/>
  <c r="AP998" i="4"/>
  <c r="AP995" i="4"/>
  <c r="AP992" i="4"/>
  <c r="AP989" i="4"/>
  <c r="AP986" i="4"/>
  <c r="AP983" i="4"/>
  <c r="AP980" i="4"/>
  <c r="AP977" i="4"/>
  <c r="AP974" i="4"/>
  <c r="AP999" i="4"/>
  <c r="AP996" i="4"/>
  <c r="AP993" i="4"/>
  <c r="AP990" i="4"/>
  <c r="AP987" i="4"/>
  <c r="AP984" i="4"/>
  <c r="AP981" i="4"/>
  <c r="AP978" i="4"/>
  <c r="AP975" i="4"/>
  <c r="AP997" i="4"/>
  <c r="AP991" i="4"/>
  <c r="AP985" i="4"/>
  <c r="AP979" i="4"/>
  <c r="AP973" i="4"/>
  <c r="AP970" i="4"/>
  <c r="AP967" i="4"/>
  <c r="AP964" i="4"/>
  <c r="AP961" i="4"/>
  <c r="AP958" i="4"/>
  <c r="AP955" i="4"/>
  <c r="AP952" i="4"/>
  <c r="AP949" i="4"/>
  <c r="AP971" i="4"/>
  <c r="AP968" i="4"/>
  <c r="AP965" i="4"/>
  <c r="AP962" i="4"/>
  <c r="AP959" i="4"/>
  <c r="AP956" i="4"/>
  <c r="AP953" i="4"/>
  <c r="AP950" i="4"/>
  <c r="AP1000" i="4"/>
  <c r="AP994" i="4"/>
  <c r="AP988" i="4"/>
  <c r="AP982" i="4"/>
  <c r="AP976" i="4"/>
  <c r="AP972" i="4"/>
  <c r="AP969" i="4"/>
  <c r="AP966" i="4"/>
  <c r="AP963" i="4"/>
  <c r="AP960" i="4"/>
  <c r="AP957" i="4"/>
  <c r="AP954" i="4"/>
  <c r="AP951" i="4"/>
  <c r="AP948" i="4"/>
  <c r="AP947" i="4"/>
  <c r="AP944" i="4"/>
  <c r="AP941" i="4"/>
  <c r="AP938" i="4"/>
  <c r="AP935" i="4"/>
  <c r="AP932" i="4"/>
  <c r="AP929" i="4"/>
  <c r="AP926" i="4"/>
  <c r="AP923" i="4"/>
  <c r="AP920" i="4"/>
  <c r="AP917" i="4"/>
  <c r="AP914" i="4"/>
  <c r="AP911" i="4"/>
  <c r="AP908" i="4"/>
  <c r="AP905" i="4"/>
  <c r="AP902" i="4"/>
  <c r="AP899" i="4"/>
  <c r="AP896" i="4"/>
  <c r="AP893" i="4"/>
  <c r="AP945" i="4"/>
  <c r="AP942" i="4"/>
  <c r="AP939" i="4"/>
  <c r="AP936" i="4"/>
  <c r="AP933" i="4"/>
  <c r="AP930" i="4"/>
  <c r="AP927" i="4"/>
  <c r="AP924" i="4"/>
  <c r="AP921" i="4"/>
  <c r="AP918" i="4"/>
  <c r="AP915" i="4"/>
  <c r="AP912" i="4"/>
  <c r="AP909" i="4"/>
  <c r="AP906" i="4"/>
  <c r="AP903" i="4"/>
  <c r="AP900" i="4"/>
  <c r="AP897" i="4"/>
  <c r="AP894" i="4"/>
  <c r="AP946" i="4"/>
  <c r="AP943" i="4"/>
  <c r="AP940" i="4"/>
  <c r="AP937" i="4"/>
  <c r="AP934" i="4"/>
  <c r="AP931" i="4"/>
  <c r="AP928" i="4"/>
  <c r="AP925" i="4"/>
  <c r="AP922" i="4"/>
  <c r="AP919" i="4"/>
  <c r="AP916" i="4"/>
  <c r="AP913" i="4"/>
  <c r="AP910" i="4"/>
  <c r="AP907" i="4"/>
  <c r="AP904" i="4"/>
  <c r="AP901" i="4"/>
  <c r="AP898" i="4"/>
  <c r="AP895" i="4"/>
  <c r="AP891" i="4"/>
  <c r="AP888" i="4"/>
  <c r="AP885" i="4"/>
  <c r="AP882" i="4"/>
  <c r="AP879" i="4"/>
  <c r="AP876" i="4"/>
  <c r="AP873" i="4"/>
  <c r="AP870" i="4"/>
  <c r="AP867" i="4"/>
  <c r="AP864" i="4"/>
  <c r="AP861" i="4"/>
  <c r="AP858" i="4"/>
  <c r="AP855" i="4"/>
  <c r="AP852" i="4"/>
  <c r="AP849" i="4"/>
  <c r="AP846" i="4"/>
  <c r="AP843" i="4"/>
  <c r="AP840" i="4"/>
  <c r="AP892" i="4"/>
  <c r="AP889" i="4"/>
  <c r="AP886" i="4"/>
  <c r="AP883" i="4"/>
  <c r="AP880" i="4"/>
  <c r="AP877" i="4"/>
  <c r="AP874" i="4"/>
  <c r="AP871" i="4"/>
  <c r="AP868" i="4"/>
  <c r="AP865" i="4"/>
  <c r="AP862" i="4"/>
  <c r="AP859" i="4"/>
  <c r="AP856" i="4"/>
  <c r="AP853" i="4"/>
  <c r="AP850" i="4"/>
  <c r="AP847" i="4"/>
  <c r="AP844" i="4"/>
  <c r="AP841" i="4"/>
  <c r="AP838" i="4"/>
  <c r="AP890" i="4"/>
  <c r="AP887" i="4"/>
  <c r="AP884" i="4"/>
  <c r="AP881" i="4"/>
  <c r="AP878" i="4"/>
  <c r="AP875" i="4"/>
  <c r="AP872" i="4"/>
  <c r="AP869" i="4"/>
  <c r="AP866" i="4"/>
  <c r="AP863" i="4"/>
  <c r="AP860" i="4"/>
  <c r="AP857" i="4"/>
  <c r="AP854" i="4"/>
  <c r="AP851" i="4"/>
  <c r="AP848" i="4"/>
  <c r="AP845" i="4"/>
  <c r="AP837" i="4"/>
  <c r="AP835" i="4"/>
  <c r="AP832" i="4"/>
  <c r="AP829" i="4"/>
  <c r="AP826" i="4"/>
  <c r="AP823" i="4"/>
  <c r="AP820" i="4"/>
  <c r="AP817" i="4"/>
  <c r="AP814" i="4"/>
  <c r="AP811" i="4"/>
  <c r="AP808" i="4"/>
  <c r="AP805" i="4"/>
  <c r="AP802" i="4"/>
  <c r="AP799" i="4"/>
  <c r="AP796" i="4"/>
  <c r="AP793" i="4"/>
  <c r="AP790" i="4"/>
  <c r="AP787" i="4"/>
  <c r="AP784" i="4"/>
  <c r="AP833" i="4"/>
  <c r="AP830" i="4"/>
  <c r="AP827" i="4"/>
  <c r="AP824" i="4"/>
  <c r="AP821" i="4"/>
  <c r="AP818" i="4"/>
  <c r="AP815" i="4"/>
  <c r="AP812" i="4"/>
  <c r="AP809" i="4"/>
  <c r="AP806" i="4"/>
  <c r="AP803" i="4"/>
  <c r="AP800" i="4"/>
  <c r="AP797" i="4"/>
  <c r="AP794" i="4"/>
  <c r="AP791" i="4"/>
  <c r="AP788" i="4"/>
  <c r="AP785" i="4"/>
  <c r="AP842" i="4"/>
  <c r="AP836" i="4"/>
  <c r="AP839" i="4"/>
  <c r="AP834" i="4"/>
  <c r="AP831" i="4"/>
  <c r="AP828" i="4"/>
  <c r="AP825" i="4"/>
  <c r="AP822" i="4"/>
  <c r="AP819" i="4"/>
  <c r="AP816" i="4"/>
  <c r="AP813" i="4"/>
  <c r="AP810" i="4"/>
  <c r="AP807" i="4"/>
  <c r="AP804" i="4"/>
  <c r="AP801" i="4"/>
  <c r="AP798" i="4"/>
  <c r="AP795" i="4"/>
  <c r="AP792" i="4"/>
  <c r="AP789" i="4"/>
  <c r="AP786" i="4"/>
  <c r="AP783" i="4"/>
  <c r="AP780" i="4"/>
  <c r="AP777" i="4"/>
  <c r="AP774" i="4"/>
  <c r="AP771" i="4"/>
  <c r="AP768" i="4"/>
  <c r="AP765" i="4"/>
  <c r="AP762" i="4"/>
  <c r="AP759" i="4"/>
  <c r="AP756" i="4"/>
  <c r="AP753" i="4"/>
  <c r="AP750" i="4"/>
  <c r="AP747" i="4"/>
  <c r="AP744" i="4"/>
  <c r="AP741" i="4"/>
  <c r="AP738" i="4"/>
  <c r="AP735" i="4"/>
  <c r="AP732" i="4"/>
  <c r="AP781" i="4"/>
  <c r="AP778" i="4"/>
  <c r="AP775" i="4"/>
  <c r="AP772" i="4"/>
  <c r="AP769" i="4"/>
  <c r="AP766" i="4"/>
  <c r="AP782" i="4"/>
  <c r="AP779" i="4"/>
  <c r="AP776" i="4"/>
  <c r="AP773" i="4"/>
  <c r="AP770" i="4"/>
  <c r="AP767" i="4"/>
  <c r="AP764" i="4"/>
  <c r="AP761" i="4"/>
  <c r="AP758" i="4"/>
  <c r="AP755" i="4"/>
  <c r="AP752" i="4"/>
  <c r="AP749" i="4"/>
  <c r="AP746" i="4"/>
  <c r="AP743" i="4"/>
  <c r="AP740" i="4"/>
  <c r="AP737" i="4"/>
  <c r="AP734" i="4"/>
  <c r="AP731" i="4"/>
  <c r="AP733" i="4"/>
  <c r="AP748" i="4"/>
  <c r="AP760" i="4"/>
  <c r="AP742" i="4"/>
  <c r="AP739" i="4"/>
  <c r="AP736" i="4"/>
  <c r="AP729" i="4"/>
  <c r="AP726" i="4"/>
  <c r="AP723" i="4"/>
  <c r="AP720" i="4"/>
  <c r="AP717" i="4"/>
  <c r="AP714" i="4"/>
  <c r="AP711" i="4"/>
  <c r="AP708" i="4"/>
  <c r="AP705" i="4"/>
  <c r="AP702" i="4"/>
  <c r="AP699" i="4"/>
  <c r="AP696" i="4"/>
  <c r="AP693" i="4"/>
  <c r="AP690" i="4"/>
  <c r="AP687" i="4"/>
  <c r="AP745" i="4"/>
  <c r="AP754" i="4"/>
  <c r="AP730" i="4"/>
  <c r="AP727" i="4"/>
  <c r="AP724" i="4"/>
  <c r="AP721" i="4"/>
  <c r="AP718" i="4"/>
  <c r="AP715" i="4"/>
  <c r="AP712" i="4"/>
  <c r="AP709" i="4"/>
  <c r="AP706" i="4"/>
  <c r="AP703" i="4"/>
  <c r="AP700" i="4"/>
  <c r="AP697" i="4"/>
  <c r="AP694" i="4"/>
  <c r="AP691" i="4"/>
  <c r="AP688" i="4"/>
  <c r="AP763" i="4"/>
  <c r="AP757" i="4"/>
  <c r="AP751" i="4"/>
  <c r="AP728" i="4"/>
  <c r="AP716" i="4"/>
  <c r="AP704" i="4"/>
  <c r="AP689" i="4"/>
  <c r="AP692" i="4"/>
  <c r="AP683" i="4"/>
  <c r="AP680" i="4"/>
  <c r="AP677" i="4"/>
  <c r="AP674" i="4"/>
  <c r="AP671" i="4"/>
  <c r="AP668" i="4"/>
  <c r="AP665" i="4"/>
  <c r="AP662" i="4"/>
  <c r="AP659" i="4"/>
  <c r="AP656" i="4"/>
  <c r="AP653" i="4"/>
  <c r="AP650" i="4"/>
  <c r="AP647" i="4"/>
  <c r="AP644" i="4"/>
  <c r="AP641" i="4"/>
  <c r="AP638" i="4"/>
  <c r="AP719" i="4"/>
  <c r="AP707" i="4"/>
  <c r="AP695" i="4"/>
  <c r="AP722" i="4"/>
  <c r="AP710" i="4"/>
  <c r="AP698" i="4"/>
  <c r="AP686" i="4"/>
  <c r="AP684" i="4"/>
  <c r="AP681" i="4"/>
  <c r="AP678" i="4"/>
  <c r="AP675" i="4"/>
  <c r="AP672" i="4"/>
  <c r="AP669" i="4"/>
  <c r="AP666" i="4"/>
  <c r="AP663" i="4"/>
  <c r="AP660" i="4"/>
  <c r="AP657" i="4"/>
  <c r="AP654" i="4"/>
  <c r="AP651" i="4"/>
  <c r="AP648" i="4"/>
  <c r="AP645" i="4"/>
  <c r="AP642" i="4"/>
  <c r="AP639" i="4"/>
  <c r="AP636" i="4"/>
  <c r="AP725" i="4"/>
  <c r="AP713" i="4"/>
  <c r="AP701" i="4"/>
  <c r="AP637" i="4"/>
  <c r="AP685" i="4"/>
  <c r="AP673" i="4"/>
  <c r="AP661" i="4"/>
  <c r="AP649" i="4"/>
  <c r="AP634" i="4"/>
  <c r="AP631" i="4"/>
  <c r="AP628" i="4"/>
  <c r="AP625" i="4"/>
  <c r="AP622" i="4"/>
  <c r="AP619" i="4"/>
  <c r="AP616" i="4"/>
  <c r="AP613" i="4"/>
  <c r="AP610" i="4"/>
  <c r="AP607" i="4"/>
  <c r="AP604" i="4"/>
  <c r="AP601" i="4"/>
  <c r="AP598" i="4"/>
  <c r="AP595" i="4"/>
  <c r="AP592" i="4"/>
  <c r="AP589" i="4"/>
  <c r="AP586" i="4"/>
  <c r="AP676" i="4"/>
  <c r="AP664" i="4"/>
  <c r="AP652" i="4"/>
  <c r="AP640" i="4"/>
  <c r="AP635" i="4"/>
  <c r="AP632" i="4"/>
  <c r="AP629" i="4"/>
  <c r="AP626" i="4"/>
  <c r="AP623" i="4"/>
  <c r="AP620" i="4"/>
  <c r="AP617" i="4"/>
  <c r="AP614" i="4"/>
  <c r="AP611" i="4"/>
  <c r="AP608" i="4"/>
  <c r="AP605" i="4"/>
  <c r="AP602" i="4"/>
  <c r="AP599" i="4"/>
  <c r="AP596" i="4"/>
  <c r="AP593" i="4"/>
  <c r="AP590" i="4"/>
  <c r="AP587" i="4"/>
  <c r="AP679" i="4"/>
  <c r="AP667" i="4"/>
  <c r="AP655" i="4"/>
  <c r="AP643" i="4"/>
  <c r="AP682" i="4"/>
  <c r="AP670" i="4"/>
  <c r="AP658" i="4"/>
  <c r="AP646" i="4"/>
  <c r="AP633" i="4"/>
  <c r="AP630" i="4"/>
  <c r="AP627" i="4"/>
  <c r="AP582" i="4"/>
  <c r="AP579" i="4"/>
  <c r="AP576" i="4"/>
  <c r="AP573" i="4"/>
  <c r="AP570" i="4"/>
  <c r="AP567" i="4"/>
  <c r="AP564" i="4"/>
  <c r="AP561" i="4"/>
  <c r="AP558" i="4"/>
  <c r="AP555" i="4"/>
  <c r="AP552" i="4"/>
  <c r="AP549" i="4"/>
  <c r="AP546" i="4"/>
  <c r="AP543" i="4"/>
  <c r="AP540" i="4"/>
  <c r="AP621" i="4"/>
  <c r="AP615" i="4"/>
  <c r="AP609" i="4"/>
  <c r="AP603" i="4"/>
  <c r="AP585" i="4"/>
  <c r="AP583" i="4"/>
  <c r="AP580" i="4"/>
  <c r="AP577" i="4"/>
  <c r="AP574" i="4"/>
  <c r="AP571" i="4"/>
  <c r="AP568" i="4"/>
  <c r="AP565" i="4"/>
  <c r="AP562" i="4"/>
  <c r="AP559" i="4"/>
  <c r="AP556" i="4"/>
  <c r="AP553" i="4"/>
  <c r="AP550" i="4"/>
  <c r="AP547" i="4"/>
  <c r="AP544" i="4"/>
  <c r="AP588" i="4"/>
  <c r="AP624" i="4"/>
  <c r="AP618" i="4"/>
  <c r="AP612" i="4"/>
  <c r="AP606" i="4"/>
  <c r="AP600" i="4"/>
  <c r="AP584" i="4"/>
  <c r="AP581" i="4"/>
  <c r="AP578" i="4"/>
  <c r="AP575" i="4"/>
  <c r="AP572" i="4"/>
  <c r="AP569" i="4"/>
  <c r="AP566" i="4"/>
  <c r="AP563" i="4"/>
  <c r="AP560" i="4"/>
  <c r="AP557" i="4"/>
  <c r="AP554" i="4"/>
  <c r="AP551" i="4"/>
  <c r="AP597" i="4"/>
  <c r="AP594" i="4"/>
  <c r="AP591" i="4"/>
  <c r="AP539" i="4"/>
  <c r="AP536" i="4"/>
  <c r="AP533" i="4"/>
  <c r="AP530" i="4"/>
  <c r="AP527" i="4"/>
  <c r="AP524" i="4"/>
  <c r="AP521" i="4"/>
  <c r="AP518" i="4"/>
  <c r="AP515" i="4"/>
  <c r="AP512" i="4"/>
  <c r="AP509" i="4"/>
  <c r="AP506" i="4"/>
  <c r="AP503" i="4"/>
  <c r="AP500" i="4"/>
  <c r="AP497" i="4"/>
  <c r="AP494" i="4"/>
  <c r="AP537" i="4"/>
  <c r="AP534" i="4"/>
  <c r="AP531" i="4"/>
  <c r="AP528" i="4"/>
  <c r="AP525" i="4"/>
  <c r="AP522" i="4"/>
  <c r="AP519" i="4"/>
  <c r="AP516" i="4"/>
  <c r="AP513" i="4"/>
  <c r="AP510" i="4"/>
  <c r="AP507" i="4"/>
  <c r="AP504" i="4"/>
  <c r="AP501" i="4"/>
  <c r="AP498" i="4"/>
  <c r="AP495" i="4"/>
  <c r="AP492" i="4"/>
  <c r="AP489" i="4"/>
  <c r="AP548" i="4"/>
  <c r="AP545" i="4"/>
  <c r="AP541" i="4"/>
  <c r="AP538" i="4"/>
  <c r="AP535" i="4"/>
  <c r="AP532" i="4"/>
  <c r="AP529" i="4"/>
  <c r="AP526" i="4"/>
  <c r="AP523" i="4"/>
  <c r="AP520" i="4"/>
  <c r="AP517" i="4"/>
  <c r="AP514" i="4"/>
  <c r="AP511" i="4"/>
  <c r="AP508" i="4"/>
  <c r="AP505" i="4"/>
  <c r="AP502" i="4"/>
  <c r="AP499" i="4"/>
  <c r="AP496" i="4"/>
  <c r="AP493" i="4"/>
  <c r="AP490" i="4"/>
  <c r="AP487" i="4"/>
  <c r="AP542" i="4"/>
  <c r="AP484" i="4"/>
  <c r="AP481" i="4"/>
  <c r="AP478" i="4"/>
  <c r="AP475" i="4"/>
  <c r="AP472" i="4"/>
  <c r="AP469" i="4"/>
  <c r="AP466" i="4"/>
  <c r="AP463" i="4"/>
  <c r="AP460" i="4"/>
  <c r="AP457" i="4"/>
  <c r="AP454" i="4"/>
  <c r="AP451" i="4"/>
  <c r="AP448" i="4"/>
  <c r="AP445" i="4"/>
  <c r="AP442" i="4"/>
  <c r="AP439" i="4"/>
  <c r="AP436" i="4"/>
  <c r="AP491" i="4"/>
  <c r="AP485" i="4"/>
  <c r="AP482" i="4"/>
  <c r="AP479" i="4"/>
  <c r="AP476" i="4"/>
  <c r="AP473" i="4"/>
  <c r="AP470" i="4"/>
  <c r="AP467" i="4"/>
  <c r="AP464" i="4"/>
  <c r="AP461" i="4"/>
  <c r="AP458" i="4"/>
  <c r="AP455" i="4"/>
  <c r="AP452" i="4"/>
  <c r="AP449" i="4"/>
  <c r="AP446" i="4"/>
  <c r="AP443" i="4"/>
  <c r="AP440" i="4"/>
  <c r="AP437" i="4"/>
  <c r="AP488" i="4"/>
  <c r="AP483" i="4"/>
  <c r="AP480" i="4"/>
  <c r="AP477" i="4"/>
  <c r="AP474" i="4"/>
  <c r="AP471" i="4"/>
  <c r="AP468" i="4"/>
  <c r="AP465" i="4"/>
  <c r="AP462" i="4"/>
  <c r="AP459" i="4"/>
  <c r="AP456" i="4"/>
  <c r="AP453" i="4"/>
  <c r="AP450" i="4"/>
  <c r="AP447" i="4"/>
  <c r="AP444" i="4"/>
  <c r="AP441" i="4"/>
  <c r="AP438" i="4"/>
  <c r="AP435" i="4"/>
  <c r="AP486" i="4"/>
  <c r="AP431" i="4"/>
  <c r="AP428" i="4"/>
  <c r="AP425" i="4"/>
  <c r="AP422" i="4"/>
  <c r="AP419" i="4"/>
  <c r="AP416" i="4"/>
  <c r="AP413" i="4"/>
  <c r="AP410" i="4"/>
  <c r="AP407" i="4"/>
  <c r="AP404" i="4"/>
  <c r="AP401" i="4"/>
  <c r="AP398" i="4"/>
  <c r="AP395" i="4"/>
  <c r="AP392" i="4"/>
  <c r="AP389" i="4"/>
  <c r="AP386" i="4"/>
  <c r="AP383" i="4"/>
  <c r="AP380" i="4"/>
  <c r="AP377" i="4"/>
  <c r="AP374" i="4"/>
  <c r="AP371" i="4"/>
  <c r="AP368" i="4"/>
  <c r="AP365" i="4"/>
  <c r="AP362" i="4"/>
  <c r="AP359" i="4"/>
  <c r="AP356" i="4"/>
  <c r="AP353" i="4"/>
  <c r="AP350" i="4"/>
  <c r="AP347" i="4"/>
  <c r="AP344" i="4"/>
  <c r="AP341" i="4"/>
  <c r="AP338" i="4"/>
  <c r="AP335" i="4"/>
  <c r="AP332" i="4"/>
  <c r="AP434" i="4"/>
  <c r="AP432" i="4"/>
  <c r="AP429" i="4"/>
  <c r="AP426" i="4"/>
  <c r="AP423" i="4"/>
  <c r="AP420" i="4"/>
  <c r="AP417" i="4"/>
  <c r="AP414" i="4"/>
  <c r="AP411" i="4"/>
  <c r="AP408" i="4"/>
  <c r="AP405" i="4"/>
  <c r="AP402" i="4"/>
  <c r="AP399" i="4"/>
  <c r="AP396" i="4"/>
  <c r="AP393" i="4"/>
  <c r="AP390" i="4"/>
  <c r="AP387" i="4"/>
  <c r="AP384" i="4"/>
  <c r="AP381" i="4"/>
  <c r="AP378" i="4"/>
  <c r="AP375" i="4"/>
  <c r="AP372" i="4"/>
  <c r="AP369" i="4"/>
  <c r="AP366" i="4"/>
  <c r="AP363" i="4"/>
  <c r="AP360" i="4"/>
  <c r="AP357" i="4"/>
  <c r="AP354" i="4"/>
  <c r="AP351" i="4"/>
  <c r="AP348" i="4"/>
  <c r="AP345" i="4"/>
  <c r="AP342" i="4"/>
  <c r="AP339" i="4"/>
  <c r="AP336" i="4"/>
  <c r="AP333" i="4"/>
  <c r="AP330" i="4"/>
  <c r="AP430" i="4"/>
  <c r="AP424" i="4"/>
  <c r="AP418" i="4"/>
  <c r="AP412" i="4"/>
  <c r="AP406" i="4"/>
  <c r="AP400" i="4"/>
  <c r="AP394" i="4"/>
  <c r="AP388" i="4"/>
  <c r="AP382" i="4"/>
  <c r="AP376" i="4"/>
  <c r="AP370" i="4"/>
  <c r="AP364" i="4"/>
  <c r="AP358" i="4"/>
  <c r="AP352" i="4"/>
  <c r="AP346" i="4"/>
  <c r="AP340" i="4"/>
  <c r="AP327" i="4"/>
  <c r="AP324" i="4"/>
  <c r="AP321" i="4"/>
  <c r="AP318" i="4"/>
  <c r="AP315" i="4"/>
  <c r="AP312" i="4"/>
  <c r="AP309" i="4"/>
  <c r="AP306" i="4"/>
  <c r="AP303" i="4"/>
  <c r="AP300" i="4"/>
  <c r="AP297" i="4"/>
  <c r="AP294" i="4"/>
  <c r="AP291" i="4"/>
  <c r="AP288" i="4"/>
  <c r="AP285" i="4"/>
  <c r="AP282" i="4"/>
  <c r="AP279" i="4"/>
  <c r="AP276" i="4"/>
  <c r="AP273" i="4"/>
  <c r="AP270" i="4"/>
  <c r="AP267" i="4"/>
  <c r="AP264" i="4"/>
  <c r="AP261" i="4"/>
  <c r="AP258" i="4"/>
  <c r="AP255" i="4"/>
  <c r="AP252" i="4"/>
  <c r="AP249" i="4"/>
  <c r="AP246" i="4"/>
  <c r="AP243" i="4"/>
  <c r="AP240" i="4"/>
  <c r="AP237" i="4"/>
  <c r="AP334" i="4"/>
  <c r="AP328" i="4"/>
  <c r="AP325" i="4"/>
  <c r="AP322" i="4"/>
  <c r="AP319" i="4"/>
  <c r="AP316" i="4"/>
  <c r="AP313" i="4"/>
  <c r="AP310" i="4"/>
  <c r="AP307" i="4"/>
  <c r="AP304" i="4"/>
  <c r="AP301" i="4"/>
  <c r="AP298" i="4"/>
  <c r="AP295" i="4"/>
  <c r="AP292" i="4"/>
  <c r="AP289" i="4"/>
  <c r="AP286" i="4"/>
  <c r="AP283" i="4"/>
  <c r="AP280" i="4"/>
  <c r="AP277" i="4"/>
  <c r="AP274" i="4"/>
  <c r="AP271" i="4"/>
  <c r="AP268" i="4"/>
  <c r="AP265" i="4"/>
  <c r="AP262" i="4"/>
  <c r="AP259" i="4"/>
  <c r="AP256" i="4"/>
  <c r="AP253" i="4"/>
  <c r="AP250" i="4"/>
  <c r="AP247" i="4"/>
  <c r="AP244" i="4"/>
  <c r="AP241" i="4"/>
  <c r="AP433" i="4"/>
  <c r="AP427" i="4"/>
  <c r="AP421" i="4"/>
  <c r="AP415" i="4"/>
  <c r="AP409" i="4"/>
  <c r="AP403" i="4"/>
  <c r="AP397" i="4"/>
  <c r="AP391" i="4"/>
  <c r="AP385" i="4"/>
  <c r="AP379" i="4"/>
  <c r="AP373" i="4"/>
  <c r="AP367" i="4"/>
  <c r="AP361" i="4"/>
  <c r="AP355" i="4"/>
  <c r="AP349" i="4"/>
  <c r="AP343" i="4"/>
  <c r="AP337" i="4"/>
  <c r="AP331" i="4"/>
  <c r="AP329" i="4"/>
  <c r="AP317" i="4"/>
  <c r="AP305" i="4"/>
  <c r="AP293" i="4"/>
  <c r="AP281" i="4"/>
  <c r="AP269" i="4"/>
  <c r="AP257" i="4"/>
  <c r="AP245" i="4"/>
  <c r="AP239" i="4"/>
  <c r="AP236" i="4"/>
  <c r="AP233" i="4"/>
  <c r="AP230" i="4"/>
  <c r="AP227" i="4"/>
  <c r="AP224" i="4"/>
  <c r="AP221" i="4"/>
  <c r="AP218" i="4"/>
  <c r="AP215" i="4"/>
  <c r="AP212" i="4"/>
  <c r="AP209" i="4"/>
  <c r="AP206" i="4"/>
  <c r="AP203" i="4"/>
  <c r="AP200" i="4"/>
  <c r="AP197" i="4"/>
  <c r="AP194" i="4"/>
  <c r="AP191" i="4"/>
  <c r="AP188" i="4"/>
  <c r="AP185" i="4"/>
  <c r="AP182" i="4"/>
  <c r="AP179" i="4"/>
  <c r="AP176" i="4"/>
  <c r="AP173" i="4"/>
  <c r="AP170" i="4"/>
  <c r="AP167" i="4"/>
  <c r="AP164" i="4"/>
  <c r="AP161" i="4"/>
  <c r="AP158" i="4"/>
  <c r="AP155" i="4"/>
  <c r="AP152" i="4"/>
  <c r="AP149" i="4"/>
  <c r="AP146" i="4"/>
  <c r="AP143" i="4"/>
  <c r="AP140" i="4"/>
  <c r="AP137" i="4"/>
  <c r="AP320" i="4"/>
  <c r="AP308" i="4"/>
  <c r="AP296" i="4"/>
  <c r="AP284" i="4"/>
  <c r="AP272" i="4"/>
  <c r="AP260" i="4"/>
  <c r="AP248" i="4"/>
  <c r="AP242" i="4"/>
  <c r="AP238" i="4"/>
  <c r="AP323" i="4"/>
  <c r="AP311" i="4"/>
  <c r="AP299" i="4"/>
  <c r="AP287" i="4"/>
  <c r="AP275" i="4"/>
  <c r="AP263" i="4"/>
  <c r="AP251" i="4"/>
  <c r="AP234" i="4"/>
  <c r="AP231" i="4"/>
  <c r="AP228" i="4"/>
  <c r="AP225" i="4"/>
  <c r="AP222" i="4"/>
  <c r="AP219" i="4"/>
  <c r="AP216" i="4"/>
  <c r="AP213" i="4"/>
  <c r="AP210" i="4"/>
  <c r="AP207" i="4"/>
  <c r="AP204" i="4"/>
  <c r="AP201" i="4"/>
  <c r="AP198" i="4"/>
  <c r="AP195" i="4"/>
  <c r="AP192" i="4"/>
  <c r="AP189" i="4"/>
  <c r="AP186" i="4"/>
  <c r="AP183" i="4"/>
  <c r="AP180" i="4"/>
  <c r="AP177" i="4"/>
  <c r="AP174" i="4"/>
  <c r="AP171" i="4"/>
  <c r="AP168" i="4"/>
  <c r="AP165" i="4"/>
  <c r="AP162" i="4"/>
  <c r="AP159" i="4"/>
  <c r="AP156" i="4"/>
  <c r="AP153" i="4"/>
  <c r="AP150" i="4"/>
  <c r="AP147" i="4"/>
  <c r="AP144" i="4"/>
  <c r="AP141" i="4"/>
  <c r="AP138" i="4"/>
  <c r="AP235" i="4"/>
  <c r="AP232" i="4"/>
  <c r="AP229" i="4"/>
  <c r="AP226" i="4"/>
  <c r="AP223" i="4"/>
  <c r="AP220" i="4"/>
  <c r="AP217" i="4"/>
  <c r="AP214" i="4"/>
  <c r="AP211" i="4"/>
  <c r="AP208" i="4"/>
  <c r="AP205" i="4"/>
  <c r="AP202" i="4"/>
  <c r="AP199" i="4"/>
  <c r="AP196" i="4"/>
  <c r="AP193" i="4"/>
  <c r="AP190" i="4"/>
  <c r="AP187" i="4"/>
  <c r="AP184" i="4"/>
  <c r="AP181" i="4"/>
  <c r="AP178" i="4"/>
  <c r="AP175" i="4"/>
  <c r="AP172" i="4"/>
  <c r="AP169" i="4"/>
  <c r="AP166" i="4"/>
  <c r="AP163" i="4"/>
  <c r="AP160" i="4"/>
  <c r="AP157" i="4"/>
  <c r="AP154" i="4"/>
  <c r="AP151" i="4"/>
  <c r="AP148" i="4"/>
  <c r="AP145" i="4"/>
  <c r="AP142" i="4"/>
  <c r="AP139" i="4"/>
  <c r="AP134" i="4"/>
  <c r="AP131" i="4"/>
  <c r="AP128" i="4"/>
  <c r="AP125" i="4"/>
  <c r="AP122" i="4"/>
  <c r="AP119" i="4"/>
  <c r="AP116" i="4"/>
  <c r="AP113" i="4"/>
  <c r="AP110" i="4"/>
  <c r="AP107" i="4"/>
  <c r="AP104" i="4"/>
  <c r="AP101" i="4"/>
  <c r="AP98" i="4"/>
  <c r="AP95" i="4"/>
  <c r="AP92" i="4"/>
  <c r="AP89" i="4"/>
  <c r="AP86" i="4"/>
  <c r="AP83" i="4"/>
  <c r="AP80" i="4"/>
  <c r="AP77" i="4"/>
  <c r="AP74" i="4"/>
  <c r="AP71" i="4"/>
  <c r="AP68" i="4"/>
  <c r="AP65" i="4"/>
  <c r="AP62" i="4"/>
  <c r="AP59" i="4"/>
  <c r="AP56" i="4"/>
  <c r="AP326" i="4"/>
  <c r="AP302" i="4"/>
  <c r="AP278" i="4"/>
  <c r="AP254" i="4"/>
  <c r="AP135" i="4"/>
  <c r="AP132" i="4"/>
  <c r="AP129" i="4"/>
  <c r="AP126" i="4"/>
  <c r="AP123" i="4"/>
  <c r="AP120" i="4"/>
  <c r="AP117" i="4"/>
  <c r="AP114" i="4"/>
  <c r="AP111" i="4"/>
  <c r="AP108" i="4"/>
  <c r="AP105" i="4"/>
  <c r="AP102" i="4"/>
  <c r="AP99" i="4"/>
  <c r="AP96" i="4"/>
  <c r="AP93" i="4"/>
  <c r="AP90" i="4"/>
  <c r="AP87" i="4"/>
  <c r="AP84" i="4"/>
  <c r="AP81" i="4"/>
  <c r="AP78" i="4"/>
  <c r="AP75" i="4"/>
  <c r="AP314" i="4"/>
  <c r="AP290" i="4"/>
  <c r="AP266" i="4"/>
  <c r="BM12" i="2"/>
  <c r="BM16" i="2" s="1"/>
  <c r="BG14" i="2"/>
  <c r="BG18" i="2"/>
  <c r="BJ15" i="3"/>
  <c r="BM16" i="3"/>
  <c r="BJ19" i="3"/>
  <c r="AJ2" i="4"/>
  <c r="AV2" i="4"/>
  <c r="AN3" i="4"/>
  <c r="AR4" i="4"/>
  <c r="AJ5" i="4"/>
  <c r="AV5" i="4"/>
  <c r="AN6" i="4"/>
  <c r="AR7" i="4"/>
  <c r="AJ8" i="4"/>
  <c r="AV8" i="4"/>
  <c r="AN9" i="4"/>
  <c r="AR10" i="4"/>
  <c r="AJ11" i="4"/>
  <c r="AV11" i="4"/>
  <c r="AN12" i="4"/>
  <c r="AR13" i="4"/>
  <c r="AJ14" i="4"/>
  <c r="AV14" i="4"/>
  <c r="AN15" i="4"/>
  <c r="AR16" i="4"/>
  <c r="AJ17" i="4"/>
  <c r="AV17" i="4"/>
  <c r="AN18" i="4"/>
  <c r="AR19" i="4"/>
  <c r="AJ20" i="4"/>
  <c r="AV20" i="4"/>
  <c r="AN21" i="4"/>
  <c r="AR22" i="4"/>
  <c r="AJ23" i="4"/>
  <c r="AV23" i="4"/>
  <c r="AN24" i="4"/>
  <c r="AR25" i="4"/>
  <c r="AJ26" i="4"/>
  <c r="AV26" i="4"/>
  <c r="AN27" i="4"/>
  <c r="AR28" i="4"/>
  <c r="AJ29" i="4"/>
  <c r="AV29" i="4"/>
  <c r="AN30" i="4"/>
  <c r="AR31" i="4"/>
  <c r="AJ32" i="4"/>
  <c r="AV32" i="4"/>
  <c r="AN33" i="4"/>
  <c r="AR34" i="4"/>
  <c r="AJ35" i="4"/>
  <c r="AV35" i="4"/>
  <c r="AN36" i="4"/>
  <c r="AR37" i="4"/>
  <c r="AJ38" i="4"/>
  <c r="AV38" i="4"/>
  <c r="AN39" i="4"/>
  <c r="AR40" i="4"/>
  <c r="AJ41" i="4"/>
  <c r="AV41" i="4"/>
  <c r="AN42" i="4"/>
  <c r="AT43" i="4"/>
  <c r="AH44" i="4"/>
  <c r="AX44" i="4"/>
  <c r="AN45" i="4"/>
  <c r="AW46" i="4"/>
  <c r="AL47" i="4"/>
  <c r="AY48" i="4"/>
  <c r="AT49" i="4"/>
  <c r="AP50" i="4"/>
  <c r="AL51" i="4"/>
  <c r="AH52" i="4"/>
  <c r="AX54" i="4"/>
  <c r="AT55" i="4"/>
  <c r="AT56" i="4"/>
  <c r="AX57" i="4"/>
  <c r="AX59" i="4"/>
  <c r="AJ63" i="4"/>
  <c r="AN64" i="4"/>
  <c r="AJ65" i="4"/>
  <c r="AP66" i="4"/>
  <c r="AP69" i="4"/>
  <c r="AP72" i="4"/>
  <c r="AR74" i="4"/>
  <c r="AL81" i="4"/>
  <c r="AL93" i="4"/>
  <c r="AL105" i="4"/>
  <c r="AL117" i="4"/>
  <c r="AL129" i="4"/>
  <c r="AQ1001" i="4"/>
  <c r="AQ998" i="4"/>
  <c r="AQ995" i="4"/>
  <c r="AQ992" i="4"/>
  <c r="AQ989" i="4"/>
  <c r="AQ986" i="4"/>
  <c r="AQ983" i="4"/>
  <c r="AQ980" i="4"/>
  <c r="AQ977" i="4"/>
  <c r="AQ974" i="4"/>
  <c r="AQ999" i="4"/>
  <c r="AQ996" i="4"/>
  <c r="AQ993" i="4"/>
  <c r="AQ990" i="4"/>
  <c r="AQ987" i="4"/>
  <c r="AQ984" i="4"/>
  <c r="AQ981" i="4"/>
  <c r="AQ978" i="4"/>
  <c r="AQ975" i="4"/>
  <c r="AQ997" i="4"/>
  <c r="AQ991" i="4"/>
  <c r="AQ985" i="4"/>
  <c r="AQ979" i="4"/>
  <c r="AQ973" i="4"/>
  <c r="AQ970" i="4"/>
  <c r="AQ967" i="4"/>
  <c r="AQ964" i="4"/>
  <c r="AQ961" i="4"/>
  <c r="AQ958" i="4"/>
  <c r="AQ955" i="4"/>
  <c r="AQ952" i="4"/>
  <c r="AQ949" i="4"/>
  <c r="AQ971" i="4"/>
  <c r="AQ968" i="4"/>
  <c r="AQ965" i="4"/>
  <c r="AQ962" i="4"/>
  <c r="AQ959" i="4"/>
  <c r="AQ956" i="4"/>
  <c r="AQ953" i="4"/>
  <c r="AQ1000" i="4"/>
  <c r="AQ994" i="4"/>
  <c r="AQ988" i="4"/>
  <c r="AQ982" i="4"/>
  <c r="AQ976" i="4"/>
  <c r="AQ972" i="4"/>
  <c r="AQ969" i="4"/>
  <c r="AQ966" i="4"/>
  <c r="AQ963" i="4"/>
  <c r="AQ960" i="4"/>
  <c r="AQ957" i="4"/>
  <c r="AQ954" i="4"/>
  <c r="AQ951" i="4"/>
  <c r="AQ948" i="4"/>
  <c r="AQ945" i="4"/>
  <c r="AQ942" i="4"/>
  <c r="AQ939" i="4"/>
  <c r="AQ936" i="4"/>
  <c r="AQ933" i="4"/>
  <c r="AQ930" i="4"/>
  <c r="AQ927" i="4"/>
  <c r="AQ924" i="4"/>
  <c r="AQ921" i="4"/>
  <c r="AQ918" i="4"/>
  <c r="AQ915" i="4"/>
  <c r="AQ912" i="4"/>
  <c r="AQ909" i="4"/>
  <c r="AQ906" i="4"/>
  <c r="AQ903" i="4"/>
  <c r="AQ900" i="4"/>
  <c r="AQ897" i="4"/>
  <c r="AQ894" i="4"/>
  <c r="AQ950" i="4"/>
  <c r="AQ946" i="4"/>
  <c r="AQ943" i="4"/>
  <c r="AQ940" i="4"/>
  <c r="AQ937" i="4"/>
  <c r="AQ934" i="4"/>
  <c r="AQ931" i="4"/>
  <c r="AQ928" i="4"/>
  <c r="AQ925" i="4"/>
  <c r="AQ922" i="4"/>
  <c r="AQ919" i="4"/>
  <c r="AQ916" i="4"/>
  <c r="AQ913" i="4"/>
  <c r="AQ910" i="4"/>
  <c r="AQ907" i="4"/>
  <c r="AQ904" i="4"/>
  <c r="AQ901" i="4"/>
  <c r="AQ898" i="4"/>
  <c r="AQ895" i="4"/>
  <c r="AQ892" i="4"/>
  <c r="AQ947" i="4"/>
  <c r="AQ944" i="4"/>
  <c r="AQ941" i="4"/>
  <c r="AQ938" i="4"/>
  <c r="AQ935" i="4"/>
  <c r="AQ932" i="4"/>
  <c r="AQ929" i="4"/>
  <c r="AQ926" i="4"/>
  <c r="AQ923" i="4"/>
  <c r="AQ920" i="4"/>
  <c r="AQ917" i="4"/>
  <c r="AQ914" i="4"/>
  <c r="AQ911" i="4"/>
  <c r="AQ908" i="4"/>
  <c r="AQ905" i="4"/>
  <c r="AQ902" i="4"/>
  <c r="AQ899" i="4"/>
  <c r="AQ896" i="4"/>
  <c r="AQ893" i="4"/>
  <c r="AQ891" i="4"/>
  <c r="AQ888" i="4"/>
  <c r="AQ885" i="4"/>
  <c r="AQ882" i="4"/>
  <c r="AQ879" i="4"/>
  <c r="AQ876" i="4"/>
  <c r="AQ873" i="4"/>
  <c r="AQ870" i="4"/>
  <c r="AQ867" i="4"/>
  <c r="AQ864" i="4"/>
  <c r="AQ861" i="4"/>
  <c r="AQ858" i="4"/>
  <c r="AQ855" i="4"/>
  <c r="AQ852" i="4"/>
  <c r="AQ849" i="4"/>
  <c r="AQ846" i="4"/>
  <c r="AQ843" i="4"/>
  <c r="AQ840" i="4"/>
  <c r="AQ837" i="4"/>
  <c r="AQ889" i="4"/>
  <c r="AQ886" i="4"/>
  <c r="AQ883" i="4"/>
  <c r="AQ880" i="4"/>
  <c r="AQ877" i="4"/>
  <c r="AQ874" i="4"/>
  <c r="AQ871" i="4"/>
  <c r="AQ868" i="4"/>
  <c r="AQ865" i="4"/>
  <c r="AQ862" i="4"/>
  <c r="AQ859" i="4"/>
  <c r="AQ856" i="4"/>
  <c r="AQ853" i="4"/>
  <c r="AQ850" i="4"/>
  <c r="AQ847" i="4"/>
  <c r="AQ844" i="4"/>
  <c r="AQ841" i="4"/>
  <c r="AQ838" i="4"/>
  <c r="AQ890" i="4"/>
  <c r="AQ887" i="4"/>
  <c r="AQ884" i="4"/>
  <c r="AQ881" i="4"/>
  <c r="AQ878" i="4"/>
  <c r="AQ875" i="4"/>
  <c r="AQ872" i="4"/>
  <c r="AQ869" i="4"/>
  <c r="AQ866" i="4"/>
  <c r="AQ863" i="4"/>
  <c r="AQ860" i="4"/>
  <c r="AQ857" i="4"/>
  <c r="AQ854" i="4"/>
  <c r="AQ851" i="4"/>
  <c r="AQ848" i="4"/>
  <c r="AQ845" i="4"/>
  <c r="AQ842" i="4"/>
  <c r="AQ839" i="4"/>
  <c r="AQ835" i="4"/>
  <c r="AQ832" i="4"/>
  <c r="AQ829" i="4"/>
  <c r="AQ826" i="4"/>
  <c r="AQ823" i="4"/>
  <c r="AQ820" i="4"/>
  <c r="AQ817" i="4"/>
  <c r="AQ814" i="4"/>
  <c r="AQ811" i="4"/>
  <c r="AQ808" i="4"/>
  <c r="AQ805" i="4"/>
  <c r="AQ802" i="4"/>
  <c r="AQ799" i="4"/>
  <c r="AQ796" i="4"/>
  <c r="AQ793" i="4"/>
  <c r="AQ790" i="4"/>
  <c r="AQ787" i="4"/>
  <c r="AQ784" i="4"/>
  <c r="AQ833" i="4"/>
  <c r="AQ830" i="4"/>
  <c r="AQ827" i="4"/>
  <c r="AQ824" i="4"/>
  <c r="AQ821" i="4"/>
  <c r="AQ818" i="4"/>
  <c r="AQ815" i="4"/>
  <c r="AQ812" i="4"/>
  <c r="AQ809" i="4"/>
  <c r="AQ806" i="4"/>
  <c r="AQ803" i="4"/>
  <c r="AQ800" i="4"/>
  <c r="AQ797" i="4"/>
  <c r="AQ794" i="4"/>
  <c r="AQ791" i="4"/>
  <c r="AQ788" i="4"/>
  <c r="AQ785" i="4"/>
  <c r="AQ836" i="4"/>
  <c r="AQ834" i="4"/>
  <c r="AQ831" i="4"/>
  <c r="AQ828" i="4"/>
  <c r="AQ825" i="4"/>
  <c r="AQ822" i="4"/>
  <c r="AQ819" i="4"/>
  <c r="AQ816" i="4"/>
  <c r="AQ813" i="4"/>
  <c r="AQ810" i="4"/>
  <c r="AQ807" i="4"/>
  <c r="AQ804" i="4"/>
  <c r="AQ801" i="4"/>
  <c r="AQ798" i="4"/>
  <c r="AQ795" i="4"/>
  <c r="AQ792" i="4"/>
  <c r="AQ789" i="4"/>
  <c r="AQ786" i="4"/>
  <c r="AQ783" i="4"/>
  <c r="AQ780" i="4"/>
  <c r="AQ777" i="4"/>
  <c r="AQ774" i="4"/>
  <c r="AQ771" i="4"/>
  <c r="AQ768" i="4"/>
  <c r="AQ765" i="4"/>
  <c r="AQ762" i="4"/>
  <c r="AQ759" i="4"/>
  <c r="AQ756" i="4"/>
  <c r="AQ781" i="4"/>
  <c r="AQ778" i="4"/>
  <c r="AQ775" i="4"/>
  <c r="AQ772" i="4"/>
  <c r="AQ769" i="4"/>
  <c r="AQ766" i="4"/>
  <c r="AQ763" i="4"/>
  <c r="AQ760" i="4"/>
  <c r="AQ757" i="4"/>
  <c r="AQ754" i="4"/>
  <c r="AQ751" i="4"/>
  <c r="AQ748" i="4"/>
  <c r="AQ745" i="4"/>
  <c r="AQ742" i="4"/>
  <c r="AQ739" i="4"/>
  <c r="AQ736" i="4"/>
  <c r="AQ733" i="4"/>
  <c r="AQ782" i="4"/>
  <c r="AQ779" i="4"/>
  <c r="AQ776" i="4"/>
  <c r="AQ773" i="4"/>
  <c r="AQ770" i="4"/>
  <c r="AQ767" i="4"/>
  <c r="AQ764" i="4"/>
  <c r="AQ761" i="4"/>
  <c r="AQ758" i="4"/>
  <c r="AQ755" i="4"/>
  <c r="AQ752" i="4"/>
  <c r="AQ749" i="4"/>
  <c r="AQ746" i="4"/>
  <c r="AQ753" i="4"/>
  <c r="AQ735" i="4"/>
  <c r="AQ734" i="4"/>
  <c r="AQ731" i="4"/>
  <c r="AQ729" i="4"/>
  <c r="AQ726" i="4"/>
  <c r="AQ723" i="4"/>
  <c r="AQ720" i="4"/>
  <c r="AQ717" i="4"/>
  <c r="AQ714" i="4"/>
  <c r="AQ711" i="4"/>
  <c r="AQ708" i="4"/>
  <c r="AQ705" i="4"/>
  <c r="AQ702" i="4"/>
  <c r="AQ699" i="4"/>
  <c r="AQ696" i="4"/>
  <c r="AQ693" i="4"/>
  <c r="AQ690" i="4"/>
  <c r="AQ687" i="4"/>
  <c r="AQ750" i="4"/>
  <c r="AQ747" i="4"/>
  <c r="AQ730" i="4"/>
  <c r="AQ727" i="4"/>
  <c r="AQ724" i="4"/>
  <c r="AQ721" i="4"/>
  <c r="AQ718" i="4"/>
  <c r="AQ715" i="4"/>
  <c r="AQ712" i="4"/>
  <c r="AQ709" i="4"/>
  <c r="AQ706" i="4"/>
  <c r="AQ703" i="4"/>
  <c r="AQ700" i="4"/>
  <c r="AQ697" i="4"/>
  <c r="AQ694" i="4"/>
  <c r="AQ691" i="4"/>
  <c r="AQ688" i="4"/>
  <c r="AQ743" i="4"/>
  <c r="AQ740" i="4"/>
  <c r="AQ737" i="4"/>
  <c r="AQ732" i="4"/>
  <c r="AQ728" i="4"/>
  <c r="AQ725" i="4"/>
  <c r="AQ722" i="4"/>
  <c r="AQ719" i="4"/>
  <c r="AQ716" i="4"/>
  <c r="AQ713" i="4"/>
  <c r="AQ710" i="4"/>
  <c r="AQ707" i="4"/>
  <c r="AQ704" i="4"/>
  <c r="AQ701" i="4"/>
  <c r="AQ698" i="4"/>
  <c r="AQ695" i="4"/>
  <c r="AQ692" i="4"/>
  <c r="AQ738" i="4"/>
  <c r="AQ689" i="4"/>
  <c r="AQ683" i="4"/>
  <c r="AQ680" i="4"/>
  <c r="AQ677" i="4"/>
  <c r="AQ674" i="4"/>
  <c r="AQ671" i="4"/>
  <c r="AQ668" i="4"/>
  <c r="AQ665" i="4"/>
  <c r="AQ662" i="4"/>
  <c r="AQ659" i="4"/>
  <c r="AQ656" i="4"/>
  <c r="AQ653" i="4"/>
  <c r="AQ650" i="4"/>
  <c r="AQ647" i="4"/>
  <c r="AQ644" i="4"/>
  <c r="AQ641" i="4"/>
  <c r="AQ638" i="4"/>
  <c r="AQ744" i="4"/>
  <c r="AQ686" i="4"/>
  <c r="AQ684" i="4"/>
  <c r="AQ681" i="4"/>
  <c r="AQ678" i="4"/>
  <c r="AQ675" i="4"/>
  <c r="AQ672" i="4"/>
  <c r="AQ669" i="4"/>
  <c r="AQ666" i="4"/>
  <c r="AQ663" i="4"/>
  <c r="AQ660" i="4"/>
  <c r="AQ657" i="4"/>
  <c r="AQ654" i="4"/>
  <c r="AQ651" i="4"/>
  <c r="AQ648" i="4"/>
  <c r="AQ645" i="4"/>
  <c r="AQ642" i="4"/>
  <c r="AQ741" i="4"/>
  <c r="AQ685" i="4"/>
  <c r="AQ682" i="4"/>
  <c r="AQ679" i="4"/>
  <c r="AQ676" i="4"/>
  <c r="AQ673" i="4"/>
  <c r="AQ670" i="4"/>
  <c r="AQ667" i="4"/>
  <c r="AQ664" i="4"/>
  <c r="AQ661" i="4"/>
  <c r="AQ658" i="4"/>
  <c r="AQ655" i="4"/>
  <c r="AQ652" i="4"/>
  <c r="AQ649" i="4"/>
  <c r="AQ646" i="4"/>
  <c r="AQ643" i="4"/>
  <c r="AQ640" i="4"/>
  <c r="AQ637" i="4"/>
  <c r="AQ634" i="4"/>
  <c r="AQ631" i="4"/>
  <c r="AQ628" i="4"/>
  <c r="AQ625" i="4"/>
  <c r="AQ622" i="4"/>
  <c r="AQ619" i="4"/>
  <c r="AQ616" i="4"/>
  <c r="AQ613" i="4"/>
  <c r="AQ610" i="4"/>
  <c r="AQ607" i="4"/>
  <c r="AQ604" i="4"/>
  <c r="AQ601" i="4"/>
  <c r="AQ598" i="4"/>
  <c r="AQ595" i="4"/>
  <c r="AQ592" i="4"/>
  <c r="AQ589" i="4"/>
  <c r="AQ586" i="4"/>
  <c r="AQ636" i="4"/>
  <c r="AQ635" i="4"/>
  <c r="AQ632" i="4"/>
  <c r="AQ629" i="4"/>
  <c r="AQ626" i="4"/>
  <c r="AQ623" i="4"/>
  <c r="AQ620" i="4"/>
  <c r="AQ617" i="4"/>
  <c r="AQ614" i="4"/>
  <c r="AQ611" i="4"/>
  <c r="AQ608" i="4"/>
  <c r="AQ605" i="4"/>
  <c r="AQ602" i="4"/>
  <c r="AQ599" i="4"/>
  <c r="AQ596" i="4"/>
  <c r="AQ593" i="4"/>
  <c r="AQ639" i="4"/>
  <c r="AQ633" i="4"/>
  <c r="AQ630" i="4"/>
  <c r="AQ627" i="4"/>
  <c r="AQ624" i="4"/>
  <c r="AQ621" i="4"/>
  <c r="AQ618" i="4"/>
  <c r="AQ615" i="4"/>
  <c r="AQ612" i="4"/>
  <c r="AQ609" i="4"/>
  <c r="AQ606" i="4"/>
  <c r="AQ603" i="4"/>
  <c r="AQ600" i="4"/>
  <c r="AQ597" i="4"/>
  <c r="AQ594" i="4"/>
  <c r="AQ591" i="4"/>
  <c r="AQ588" i="4"/>
  <c r="AQ582" i="4"/>
  <c r="AQ579" i="4"/>
  <c r="AQ576" i="4"/>
  <c r="AQ573" i="4"/>
  <c r="AQ570" i="4"/>
  <c r="AQ567" i="4"/>
  <c r="AQ564" i="4"/>
  <c r="AQ561" i="4"/>
  <c r="AQ558" i="4"/>
  <c r="AQ555" i="4"/>
  <c r="AQ552" i="4"/>
  <c r="AQ549" i="4"/>
  <c r="AQ546" i="4"/>
  <c r="AQ543" i="4"/>
  <c r="AQ540" i="4"/>
  <c r="AQ585" i="4"/>
  <c r="AQ583" i="4"/>
  <c r="AQ580" i="4"/>
  <c r="AQ577" i="4"/>
  <c r="AQ574" i="4"/>
  <c r="AQ571" i="4"/>
  <c r="AQ568" i="4"/>
  <c r="AQ565" i="4"/>
  <c r="AQ562" i="4"/>
  <c r="AQ559" i="4"/>
  <c r="AQ556" i="4"/>
  <c r="AQ553" i="4"/>
  <c r="AQ550" i="4"/>
  <c r="AQ547" i="4"/>
  <c r="AQ544" i="4"/>
  <c r="AQ541" i="4"/>
  <c r="AQ587" i="4"/>
  <c r="AQ584" i="4"/>
  <c r="AQ581" i="4"/>
  <c r="AQ578" i="4"/>
  <c r="AQ575" i="4"/>
  <c r="AQ572" i="4"/>
  <c r="AQ569" i="4"/>
  <c r="AQ566" i="4"/>
  <c r="AQ563" i="4"/>
  <c r="AQ560" i="4"/>
  <c r="AQ557" i="4"/>
  <c r="AQ554" i="4"/>
  <c r="AQ551" i="4"/>
  <c r="AQ548" i="4"/>
  <c r="AQ545" i="4"/>
  <c r="AQ542" i="4"/>
  <c r="AQ590" i="4"/>
  <c r="AQ539" i="4"/>
  <c r="AQ536" i="4"/>
  <c r="AQ533" i="4"/>
  <c r="AQ530" i="4"/>
  <c r="AQ527" i="4"/>
  <c r="AQ524" i="4"/>
  <c r="AQ521" i="4"/>
  <c r="AQ518" i="4"/>
  <c r="AQ515" i="4"/>
  <c r="AQ512" i="4"/>
  <c r="AQ509" i="4"/>
  <c r="AQ506" i="4"/>
  <c r="AQ503" i="4"/>
  <c r="AQ500" i="4"/>
  <c r="AQ497" i="4"/>
  <c r="AQ494" i="4"/>
  <c r="AQ491" i="4"/>
  <c r="AQ488" i="4"/>
  <c r="AQ537" i="4"/>
  <c r="AQ534" i="4"/>
  <c r="AQ531" i="4"/>
  <c r="AQ528" i="4"/>
  <c r="AQ525" i="4"/>
  <c r="AQ522" i="4"/>
  <c r="AQ519" i="4"/>
  <c r="AQ516" i="4"/>
  <c r="AQ513" i="4"/>
  <c r="AQ510" i="4"/>
  <c r="AQ507" i="4"/>
  <c r="AQ504" i="4"/>
  <c r="AQ501" i="4"/>
  <c r="AQ498" i="4"/>
  <c r="AQ495" i="4"/>
  <c r="AQ492" i="4"/>
  <c r="AQ489" i="4"/>
  <c r="AQ538" i="4"/>
  <c r="AQ535" i="4"/>
  <c r="AQ532" i="4"/>
  <c r="AQ529" i="4"/>
  <c r="AQ526" i="4"/>
  <c r="AQ523" i="4"/>
  <c r="AQ520" i="4"/>
  <c r="AQ517" i="4"/>
  <c r="AQ514" i="4"/>
  <c r="AQ511" i="4"/>
  <c r="AQ508" i="4"/>
  <c r="AQ505" i="4"/>
  <c r="AQ502" i="4"/>
  <c r="AQ499" i="4"/>
  <c r="AQ496" i="4"/>
  <c r="AQ493" i="4"/>
  <c r="AQ490" i="4"/>
  <c r="AQ487" i="4"/>
  <c r="AQ484" i="4"/>
  <c r="AQ481" i="4"/>
  <c r="AQ478" i="4"/>
  <c r="AQ475" i="4"/>
  <c r="AQ472" i="4"/>
  <c r="AQ469" i="4"/>
  <c r="AQ466" i="4"/>
  <c r="AQ463" i="4"/>
  <c r="AQ460" i="4"/>
  <c r="AQ457" i="4"/>
  <c r="AQ454" i="4"/>
  <c r="AQ451" i="4"/>
  <c r="AQ448" i="4"/>
  <c r="AQ445" i="4"/>
  <c r="AQ442" i="4"/>
  <c r="AQ439" i="4"/>
  <c r="AQ436" i="4"/>
  <c r="AQ485" i="4"/>
  <c r="AQ482" i="4"/>
  <c r="AQ479" i="4"/>
  <c r="AQ476" i="4"/>
  <c r="AQ473" i="4"/>
  <c r="AQ470" i="4"/>
  <c r="AQ467" i="4"/>
  <c r="AQ464" i="4"/>
  <c r="AQ461" i="4"/>
  <c r="AQ458" i="4"/>
  <c r="AQ455" i="4"/>
  <c r="AQ452" i="4"/>
  <c r="AQ449" i="4"/>
  <c r="AQ446" i="4"/>
  <c r="AQ443" i="4"/>
  <c r="AQ440" i="4"/>
  <c r="AQ437" i="4"/>
  <c r="AQ483" i="4"/>
  <c r="AQ480" i="4"/>
  <c r="AQ477" i="4"/>
  <c r="AQ474" i="4"/>
  <c r="AQ471" i="4"/>
  <c r="AQ468" i="4"/>
  <c r="AQ465" i="4"/>
  <c r="AQ462" i="4"/>
  <c r="AQ459" i="4"/>
  <c r="AQ456" i="4"/>
  <c r="AQ453" i="4"/>
  <c r="AQ450" i="4"/>
  <c r="AQ447" i="4"/>
  <c r="AQ444" i="4"/>
  <c r="AQ441" i="4"/>
  <c r="AQ438" i="4"/>
  <c r="AQ435" i="4"/>
  <c r="AQ486" i="4"/>
  <c r="AQ431" i="4"/>
  <c r="AQ428" i="4"/>
  <c r="AQ425" i="4"/>
  <c r="AQ422" i="4"/>
  <c r="AQ419" i="4"/>
  <c r="AQ416" i="4"/>
  <c r="AQ413" i="4"/>
  <c r="AQ410" i="4"/>
  <c r="AQ407" i="4"/>
  <c r="AQ404" i="4"/>
  <c r="AQ401" i="4"/>
  <c r="AQ398" i="4"/>
  <c r="AQ395" i="4"/>
  <c r="AQ392" i="4"/>
  <c r="AQ389" i="4"/>
  <c r="AQ386" i="4"/>
  <c r="AQ383" i="4"/>
  <c r="AQ380" i="4"/>
  <c r="AQ377" i="4"/>
  <c r="AQ374" i="4"/>
  <c r="AQ371" i="4"/>
  <c r="AQ368" i="4"/>
  <c r="AQ365" i="4"/>
  <c r="AQ362" i="4"/>
  <c r="AQ359" i="4"/>
  <c r="AQ356" i="4"/>
  <c r="AQ353" i="4"/>
  <c r="AQ350" i="4"/>
  <c r="AQ347" i="4"/>
  <c r="AQ344" i="4"/>
  <c r="AQ341" i="4"/>
  <c r="AQ338" i="4"/>
  <c r="AQ335" i="4"/>
  <c r="AQ332" i="4"/>
  <c r="AQ434" i="4"/>
  <c r="AQ432" i="4"/>
  <c r="AQ429" i="4"/>
  <c r="AQ426" i="4"/>
  <c r="AQ423" i="4"/>
  <c r="AQ420" i="4"/>
  <c r="AQ417" i="4"/>
  <c r="AQ414" i="4"/>
  <c r="AQ411" i="4"/>
  <c r="AQ408" i="4"/>
  <c r="AQ405" i="4"/>
  <c r="AQ402" i="4"/>
  <c r="AQ399" i="4"/>
  <c r="AQ396" i="4"/>
  <c r="AQ393" i="4"/>
  <c r="AQ390" i="4"/>
  <c r="AQ387" i="4"/>
  <c r="AQ384" i="4"/>
  <c r="AQ381" i="4"/>
  <c r="AQ378" i="4"/>
  <c r="AQ375" i="4"/>
  <c r="AQ372" i="4"/>
  <c r="AQ369" i="4"/>
  <c r="AQ366" i="4"/>
  <c r="AQ363" i="4"/>
  <c r="AQ360" i="4"/>
  <c r="AQ357" i="4"/>
  <c r="AQ354" i="4"/>
  <c r="AQ351" i="4"/>
  <c r="AQ348" i="4"/>
  <c r="AQ345" i="4"/>
  <c r="AQ342" i="4"/>
  <c r="AQ339" i="4"/>
  <c r="AQ336" i="4"/>
  <c r="AQ333" i="4"/>
  <c r="AQ330" i="4"/>
  <c r="AQ430" i="4"/>
  <c r="AQ424" i="4"/>
  <c r="AQ418" i="4"/>
  <c r="AQ412" i="4"/>
  <c r="AQ406" i="4"/>
  <c r="AQ400" i="4"/>
  <c r="AQ394" i="4"/>
  <c r="AQ388" i="4"/>
  <c r="AQ382" i="4"/>
  <c r="AQ376" i="4"/>
  <c r="AQ370" i="4"/>
  <c r="AQ364" i="4"/>
  <c r="AQ358" i="4"/>
  <c r="AQ352" i="4"/>
  <c r="AQ346" i="4"/>
  <c r="AQ340" i="4"/>
  <c r="AQ327" i="4"/>
  <c r="AQ324" i="4"/>
  <c r="AQ321" i="4"/>
  <c r="AQ318" i="4"/>
  <c r="AQ315" i="4"/>
  <c r="AQ312" i="4"/>
  <c r="AQ309" i="4"/>
  <c r="AQ306" i="4"/>
  <c r="AQ303" i="4"/>
  <c r="AQ300" i="4"/>
  <c r="AQ297" i="4"/>
  <c r="AQ294" i="4"/>
  <c r="AQ291" i="4"/>
  <c r="AQ288" i="4"/>
  <c r="AQ285" i="4"/>
  <c r="AQ282" i="4"/>
  <c r="AQ279" i="4"/>
  <c r="AQ276" i="4"/>
  <c r="AQ273" i="4"/>
  <c r="AQ270" i="4"/>
  <c r="AQ267" i="4"/>
  <c r="AQ264" i="4"/>
  <c r="AQ261" i="4"/>
  <c r="AQ258" i="4"/>
  <c r="AQ255" i="4"/>
  <c r="AQ252" i="4"/>
  <c r="AQ249" i="4"/>
  <c r="AQ246" i="4"/>
  <c r="AQ243" i="4"/>
  <c r="AQ240" i="4"/>
  <c r="AQ237" i="4"/>
  <c r="AQ334" i="4"/>
  <c r="AQ328" i="4"/>
  <c r="AQ325" i="4"/>
  <c r="AQ322" i="4"/>
  <c r="AQ319" i="4"/>
  <c r="AQ316" i="4"/>
  <c r="AQ313" i="4"/>
  <c r="AQ310" i="4"/>
  <c r="AQ307" i="4"/>
  <c r="AQ304" i="4"/>
  <c r="AQ301" i="4"/>
  <c r="AQ298" i="4"/>
  <c r="AQ295" i="4"/>
  <c r="AQ292" i="4"/>
  <c r="AQ289" i="4"/>
  <c r="AQ286" i="4"/>
  <c r="AQ283" i="4"/>
  <c r="AQ280" i="4"/>
  <c r="AQ277" i="4"/>
  <c r="AQ274" i="4"/>
  <c r="AQ271" i="4"/>
  <c r="AQ268" i="4"/>
  <c r="AQ265" i="4"/>
  <c r="AQ262" i="4"/>
  <c r="AQ259" i="4"/>
  <c r="AQ256" i="4"/>
  <c r="AQ253" i="4"/>
  <c r="AQ250" i="4"/>
  <c r="AQ247" i="4"/>
  <c r="AQ244" i="4"/>
  <c r="AQ433" i="4"/>
  <c r="AQ427" i="4"/>
  <c r="AQ421" i="4"/>
  <c r="AQ415" i="4"/>
  <c r="AQ409" i="4"/>
  <c r="AQ403" i="4"/>
  <c r="AQ397" i="4"/>
  <c r="AQ391" i="4"/>
  <c r="AQ385" i="4"/>
  <c r="AQ379" i="4"/>
  <c r="AQ373" i="4"/>
  <c r="AQ367" i="4"/>
  <c r="AQ361" i="4"/>
  <c r="AQ355" i="4"/>
  <c r="AQ349" i="4"/>
  <c r="AQ343" i="4"/>
  <c r="AQ337" i="4"/>
  <c r="AQ331" i="4"/>
  <c r="AQ329" i="4"/>
  <c r="AQ326" i="4"/>
  <c r="AQ323" i="4"/>
  <c r="AQ320" i="4"/>
  <c r="AQ317" i="4"/>
  <c r="AQ314" i="4"/>
  <c r="AQ311" i="4"/>
  <c r="AQ308" i="4"/>
  <c r="AQ305" i="4"/>
  <c r="AQ302" i="4"/>
  <c r="AQ299" i="4"/>
  <c r="AQ296" i="4"/>
  <c r="AQ293" i="4"/>
  <c r="AQ290" i="4"/>
  <c r="AQ287" i="4"/>
  <c r="AQ284" i="4"/>
  <c r="AQ281" i="4"/>
  <c r="AQ278" i="4"/>
  <c r="AQ275" i="4"/>
  <c r="AQ272" i="4"/>
  <c r="AQ269" i="4"/>
  <c r="AQ266" i="4"/>
  <c r="AQ263" i="4"/>
  <c r="AQ260" i="4"/>
  <c r="AQ257" i="4"/>
  <c r="AQ254" i="4"/>
  <c r="AQ251" i="4"/>
  <c r="AQ248" i="4"/>
  <c r="AQ245" i="4"/>
  <c r="AQ242" i="4"/>
  <c r="AQ239" i="4"/>
  <c r="AQ236" i="4"/>
  <c r="AQ233" i="4"/>
  <c r="AQ230" i="4"/>
  <c r="AQ227" i="4"/>
  <c r="AQ224" i="4"/>
  <c r="AQ221" i="4"/>
  <c r="AQ218" i="4"/>
  <c r="AQ215" i="4"/>
  <c r="AQ212" i="4"/>
  <c r="AQ209" i="4"/>
  <c r="AQ206" i="4"/>
  <c r="AQ203" i="4"/>
  <c r="AQ200" i="4"/>
  <c r="AQ197" i="4"/>
  <c r="AQ194" i="4"/>
  <c r="AQ191" i="4"/>
  <c r="AQ188" i="4"/>
  <c r="AQ185" i="4"/>
  <c r="AQ182" i="4"/>
  <c r="AQ179" i="4"/>
  <c r="AQ176" i="4"/>
  <c r="AQ173" i="4"/>
  <c r="AQ170" i="4"/>
  <c r="AQ167" i="4"/>
  <c r="AQ164" i="4"/>
  <c r="AQ161" i="4"/>
  <c r="AQ158" i="4"/>
  <c r="AQ155" i="4"/>
  <c r="AQ152" i="4"/>
  <c r="AQ149" i="4"/>
  <c r="AQ146" i="4"/>
  <c r="AQ143" i="4"/>
  <c r="AQ140" i="4"/>
  <c r="AQ137" i="4"/>
  <c r="AQ238" i="4"/>
  <c r="AQ234" i="4"/>
  <c r="AQ231" i="4"/>
  <c r="AQ228" i="4"/>
  <c r="AQ225" i="4"/>
  <c r="AQ222" i="4"/>
  <c r="AQ219" i="4"/>
  <c r="AQ216" i="4"/>
  <c r="AQ213" i="4"/>
  <c r="AQ210" i="4"/>
  <c r="AQ207" i="4"/>
  <c r="AQ204" i="4"/>
  <c r="AQ201" i="4"/>
  <c r="AQ198" i="4"/>
  <c r="AQ195" i="4"/>
  <c r="AQ192" i="4"/>
  <c r="AQ189" i="4"/>
  <c r="AQ186" i="4"/>
  <c r="AQ183" i="4"/>
  <c r="AQ180" i="4"/>
  <c r="AQ177" i="4"/>
  <c r="AQ174" i="4"/>
  <c r="AQ171" i="4"/>
  <c r="AQ168" i="4"/>
  <c r="AQ165" i="4"/>
  <c r="AQ162" i="4"/>
  <c r="AQ159" i="4"/>
  <c r="AQ156" i="4"/>
  <c r="AQ153" i="4"/>
  <c r="AQ150" i="4"/>
  <c r="AQ147" i="4"/>
  <c r="AQ144" i="4"/>
  <c r="AQ141" i="4"/>
  <c r="AQ138" i="4"/>
  <c r="AQ241" i="4"/>
  <c r="AQ134" i="4"/>
  <c r="AQ131" i="4"/>
  <c r="AQ128" i="4"/>
  <c r="AQ125" i="4"/>
  <c r="AQ122" i="4"/>
  <c r="AQ119" i="4"/>
  <c r="AQ116" i="4"/>
  <c r="AQ113" i="4"/>
  <c r="AQ110" i="4"/>
  <c r="AQ107" i="4"/>
  <c r="AQ104" i="4"/>
  <c r="AQ101" i="4"/>
  <c r="AQ98" i="4"/>
  <c r="AQ95" i="4"/>
  <c r="AQ92" i="4"/>
  <c r="AQ89" i="4"/>
  <c r="AQ86" i="4"/>
  <c r="AQ83" i="4"/>
  <c r="AQ80" i="4"/>
  <c r="AQ77" i="4"/>
  <c r="AQ74" i="4"/>
  <c r="AQ71" i="4"/>
  <c r="AQ68" i="4"/>
  <c r="AQ65" i="4"/>
  <c r="AQ62" i="4"/>
  <c r="AQ59" i="4"/>
  <c r="AQ56" i="4"/>
  <c r="AQ53" i="4"/>
  <c r="AQ50" i="4"/>
  <c r="AQ47" i="4"/>
  <c r="AQ44" i="4"/>
  <c r="AQ235" i="4"/>
  <c r="AQ229" i="4"/>
  <c r="AQ223" i="4"/>
  <c r="AQ217" i="4"/>
  <c r="AQ211" i="4"/>
  <c r="AQ205" i="4"/>
  <c r="AQ199" i="4"/>
  <c r="AQ193" i="4"/>
  <c r="AQ187" i="4"/>
  <c r="AQ181" i="4"/>
  <c r="AQ175" i="4"/>
  <c r="AQ169" i="4"/>
  <c r="AQ163" i="4"/>
  <c r="AQ157" i="4"/>
  <c r="AQ151" i="4"/>
  <c r="AQ145" i="4"/>
  <c r="AQ139" i="4"/>
  <c r="AQ135" i="4"/>
  <c r="AQ132" i="4"/>
  <c r="AQ129" i="4"/>
  <c r="AQ126" i="4"/>
  <c r="AQ123" i="4"/>
  <c r="AQ120" i="4"/>
  <c r="AQ117" i="4"/>
  <c r="AQ114" i="4"/>
  <c r="AQ111" i="4"/>
  <c r="AQ108" i="4"/>
  <c r="AQ105" i="4"/>
  <c r="AQ102" i="4"/>
  <c r="AQ99" i="4"/>
  <c r="AQ96" i="4"/>
  <c r="AQ93" i="4"/>
  <c r="AQ90" i="4"/>
  <c r="AQ87" i="4"/>
  <c r="AQ84" i="4"/>
  <c r="AQ81" i="4"/>
  <c r="AQ78" i="4"/>
  <c r="AQ75" i="4"/>
  <c r="AQ72" i="4"/>
  <c r="AQ69" i="4"/>
  <c r="AQ66" i="4"/>
  <c r="AQ63" i="4"/>
  <c r="AQ60" i="4"/>
  <c r="AQ57" i="4"/>
  <c r="AQ54" i="4"/>
  <c r="AQ51" i="4"/>
  <c r="AQ48" i="4"/>
  <c r="AQ45" i="4"/>
  <c r="AQ42" i="4"/>
  <c r="AQ232" i="4"/>
  <c r="AQ226" i="4"/>
  <c r="AQ220" i="4"/>
  <c r="AQ214" i="4"/>
  <c r="AQ208" i="4"/>
  <c r="AQ202" i="4"/>
  <c r="AQ196" i="4"/>
  <c r="AQ190" i="4"/>
  <c r="AQ184" i="4"/>
  <c r="AQ178" i="4"/>
  <c r="AQ172" i="4"/>
  <c r="AQ166" i="4"/>
  <c r="AQ160" i="4"/>
  <c r="AQ154" i="4"/>
  <c r="AQ148" i="4"/>
  <c r="AQ142" i="4"/>
  <c r="AQ136" i="4"/>
  <c r="AQ133" i="4"/>
  <c r="AQ130" i="4"/>
  <c r="AQ127" i="4"/>
  <c r="AQ124" i="4"/>
  <c r="AQ121" i="4"/>
  <c r="AQ118" i="4"/>
  <c r="AQ115" i="4"/>
  <c r="AQ112" i="4"/>
  <c r="AQ109" i="4"/>
  <c r="AQ106" i="4"/>
  <c r="AQ103" i="4"/>
  <c r="AQ100" i="4"/>
  <c r="AQ97" i="4"/>
  <c r="AQ94" i="4"/>
  <c r="AQ91" i="4"/>
  <c r="AQ88" i="4"/>
  <c r="AQ85" i="4"/>
  <c r="AQ82" i="4"/>
  <c r="BL3" i="1"/>
  <c r="AO1000" i="4"/>
  <c r="AO997" i="4"/>
  <c r="AO994" i="4"/>
  <c r="AO991" i="4"/>
  <c r="AO988" i="4"/>
  <c r="AO985" i="4"/>
  <c r="AO982" i="4"/>
  <c r="AO979" i="4"/>
  <c r="AO976" i="4"/>
  <c r="AO1001" i="4"/>
  <c r="AO998" i="4"/>
  <c r="AO995" i="4"/>
  <c r="AO992" i="4"/>
  <c r="AO989" i="4"/>
  <c r="AO986" i="4"/>
  <c r="AO983" i="4"/>
  <c r="AO980" i="4"/>
  <c r="AO977" i="4"/>
  <c r="AO974" i="4"/>
  <c r="AO999" i="4"/>
  <c r="AO996" i="4"/>
  <c r="AO993" i="4"/>
  <c r="AO990" i="4"/>
  <c r="AO987" i="4"/>
  <c r="AO984" i="4"/>
  <c r="AO981" i="4"/>
  <c r="AO978" i="4"/>
  <c r="AO975" i="4"/>
  <c r="AO973" i="4"/>
  <c r="AO970" i="4"/>
  <c r="AO967" i="4"/>
  <c r="AO964" i="4"/>
  <c r="AO961" i="4"/>
  <c r="AO958" i="4"/>
  <c r="AO955" i="4"/>
  <c r="AO952" i="4"/>
  <c r="AO949" i="4"/>
  <c r="AO971" i="4"/>
  <c r="AO968" i="4"/>
  <c r="AO965" i="4"/>
  <c r="AO962" i="4"/>
  <c r="AO959" i="4"/>
  <c r="AO956" i="4"/>
  <c r="AO953" i="4"/>
  <c r="AO950" i="4"/>
  <c r="AO972" i="4"/>
  <c r="AO969" i="4"/>
  <c r="AO966" i="4"/>
  <c r="AO963" i="4"/>
  <c r="AO960" i="4"/>
  <c r="AO957" i="4"/>
  <c r="AO954" i="4"/>
  <c r="AO951" i="4"/>
  <c r="AO947" i="4"/>
  <c r="AO944" i="4"/>
  <c r="AO941" i="4"/>
  <c r="AO938" i="4"/>
  <c r="AO935" i="4"/>
  <c r="AO932" i="4"/>
  <c r="AO929" i="4"/>
  <c r="AO926" i="4"/>
  <c r="AO923" i="4"/>
  <c r="AO920" i="4"/>
  <c r="AO917" i="4"/>
  <c r="AO914" i="4"/>
  <c r="AO911" i="4"/>
  <c r="AO908" i="4"/>
  <c r="AO905" i="4"/>
  <c r="AO902" i="4"/>
  <c r="AO899" i="4"/>
  <c r="AO896" i="4"/>
  <c r="AO893" i="4"/>
  <c r="AO945" i="4"/>
  <c r="AO942" i="4"/>
  <c r="AO939" i="4"/>
  <c r="AO936" i="4"/>
  <c r="AO933" i="4"/>
  <c r="AO930" i="4"/>
  <c r="AO927" i="4"/>
  <c r="AO924" i="4"/>
  <c r="AO921" i="4"/>
  <c r="AO918" i="4"/>
  <c r="AO915" i="4"/>
  <c r="AO912" i="4"/>
  <c r="AO909" i="4"/>
  <c r="AO906" i="4"/>
  <c r="AO903" i="4"/>
  <c r="AO900" i="4"/>
  <c r="AO897" i="4"/>
  <c r="AO894" i="4"/>
  <c r="AO946" i="4"/>
  <c r="AO943" i="4"/>
  <c r="AO940" i="4"/>
  <c r="AO937" i="4"/>
  <c r="AO934" i="4"/>
  <c r="AO931" i="4"/>
  <c r="AO928" i="4"/>
  <c r="AO925" i="4"/>
  <c r="AO922" i="4"/>
  <c r="AO919" i="4"/>
  <c r="AO916" i="4"/>
  <c r="AO913" i="4"/>
  <c r="AO910" i="4"/>
  <c r="AO907" i="4"/>
  <c r="AO904" i="4"/>
  <c r="AO901" i="4"/>
  <c r="AO898" i="4"/>
  <c r="AO895" i="4"/>
  <c r="AO948" i="4"/>
  <c r="AO890" i="4"/>
  <c r="AO887" i="4"/>
  <c r="AO884" i="4"/>
  <c r="AO881" i="4"/>
  <c r="AO878" i="4"/>
  <c r="AO875" i="4"/>
  <c r="AO872" i="4"/>
  <c r="AO869" i="4"/>
  <c r="AO866" i="4"/>
  <c r="AO863" i="4"/>
  <c r="AO860" i="4"/>
  <c r="AO857" i="4"/>
  <c r="AO854" i="4"/>
  <c r="AO851" i="4"/>
  <c r="AO848" i="4"/>
  <c r="AO845" i="4"/>
  <c r="AO842" i="4"/>
  <c r="AO839" i="4"/>
  <c r="AO836" i="4"/>
  <c r="AO891" i="4"/>
  <c r="AO888" i="4"/>
  <c r="AO885" i="4"/>
  <c r="AO882" i="4"/>
  <c r="AO879" i="4"/>
  <c r="AO876" i="4"/>
  <c r="AO873" i="4"/>
  <c r="AO870" i="4"/>
  <c r="AO867" i="4"/>
  <c r="AO864" i="4"/>
  <c r="AO861" i="4"/>
  <c r="AO858" i="4"/>
  <c r="AO855" i="4"/>
  <c r="AO852" i="4"/>
  <c r="AO849" i="4"/>
  <c r="AO846" i="4"/>
  <c r="AO843" i="4"/>
  <c r="AO840" i="4"/>
  <c r="AO837" i="4"/>
  <c r="AO892" i="4"/>
  <c r="AO889" i="4"/>
  <c r="AO886" i="4"/>
  <c r="AO883" i="4"/>
  <c r="AO880" i="4"/>
  <c r="AO877" i="4"/>
  <c r="AO874" i="4"/>
  <c r="AO871" i="4"/>
  <c r="AO868" i="4"/>
  <c r="AO865" i="4"/>
  <c r="AO862" i="4"/>
  <c r="AO859" i="4"/>
  <c r="AO856" i="4"/>
  <c r="AO853" i="4"/>
  <c r="AO850" i="4"/>
  <c r="AO847" i="4"/>
  <c r="AO844" i="4"/>
  <c r="AO841" i="4"/>
  <c r="AO838" i="4"/>
  <c r="AO835" i="4"/>
  <c r="AO832" i="4"/>
  <c r="AO829" i="4"/>
  <c r="AO826" i="4"/>
  <c r="AO823" i="4"/>
  <c r="AO820" i="4"/>
  <c r="AO817" i="4"/>
  <c r="AO814" i="4"/>
  <c r="AO811" i="4"/>
  <c r="AO808" i="4"/>
  <c r="AO805" i="4"/>
  <c r="AO833" i="4"/>
  <c r="AO830" i="4"/>
  <c r="AO827" i="4"/>
  <c r="AO824" i="4"/>
  <c r="AO821" i="4"/>
  <c r="AO818" i="4"/>
  <c r="AO815" i="4"/>
  <c r="AO812" i="4"/>
  <c r="AO809" i="4"/>
  <c r="AO806" i="4"/>
  <c r="AO803" i="4"/>
  <c r="AO800" i="4"/>
  <c r="AO797" i="4"/>
  <c r="AO794" i="4"/>
  <c r="AO791" i="4"/>
  <c r="AO788" i="4"/>
  <c r="AO785" i="4"/>
  <c r="AO834" i="4"/>
  <c r="AO831" i="4"/>
  <c r="AO828" i="4"/>
  <c r="AO825" i="4"/>
  <c r="AO822" i="4"/>
  <c r="AO819" i="4"/>
  <c r="AO816" i="4"/>
  <c r="AO813" i="4"/>
  <c r="AO810" i="4"/>
  <c r="AO807" i="4"/>
  <c r="AO804" i="4"/>
  <c r="AO801" i="4"/>
  <c r="AO798" i="4"/>
  <c r="AO795" i="4"/>
  <c r="AO792" i="4"/>
  <c r="AO789" i="4"/>
  <c r="AO802" i="4"/>
  <c r="AO796" i="4"/>
  <c r="AO790" i="4"/>
  <c r="AO780" i="4"/>
  <c r="AO777" i="4"/>
  <c r="AO774" i="4"/>
  <c r="AO771" i="4"/>
  <c r="AO768" i="4"/>
  <c r="AO765" i="4"/>
  <c r="AO762" i="4"/>
  <c r="AO759" i="4"/>
  <c r="AO756" i="4"/>
  <c r="AO753" i="4"/>
  <c r="AO750" i="4"/>
  <c r="AO747" i="4"/>
  <c r="AO744" i="4"/>
  <c r="AO741" i="4"/>
  <c r="AO738" i="4"/>
  <c r="AO783" i="4"/>
  <c r="AO799" i="4"/>
  <c r="AO793" i="4"/>
  <c r="AO787" i="4"/>
  <c r="AO782" i="4"/>
  <c r="AO779" i="4"/>
  <c r="AO776" i="4"/>
  <c r="AO773" i="4"/>
  <c r="AO770" i="4"/>
  <c r="AO767" i="4"/>
  <c r="AO764" i="4"/>
  <c r="AO761" i="4"/>
  <c r="AO758" i="4"/>
  <c r="AO755" i="4"/>
  <c r="AO752" i="4"/>
  <c r="AO749" i="4"/>
  <c r="AO746" i="4"/>
  <c r="AO743" i="4"/>
  <c r="AO740" i="4"/>
  <c r="AO737" i="4"/>
  <c r="AO734" i="4"/>
  <c r="AO781" i="4"/>
  <c r="AO769" i="4"/>
  <c r="AO728" i="4"/>
  <c r="AO725" i="4"/>
  <c r="AO722" i="4"/>
  <c r="AO719" i="4"/>
  <c r="AO716" i="4"/>
  <c r="AO713" i="4"/>
  <c r="AO710" i="4"/>
  <c r="AO707" i="4"/>
  <c r="AO704" i="4"/>
  <c r="AO701" i="4"/>
  <c r="AO698" i="4"/>
  <c r="AO695" i="4"/>
  <c r="AO692" i="4"/>
  <c r="AO689" i="4"/>
  <c r="AO686" i="4"/>
  <c r="AO733" i="4"/>
  <c r="AO748" i="4"/>
  <c r="AO735" i="4"/>
  <c r="AO772" i="4"/>
  <c r="AO760" i="4"/>
  <c r="AO731" i="4"/>
  <c r="AO784" i="4"/>
  <c r="AO742" i="4"/>
  <c r="AO739" i="4"/>
  <c r="AO736" i="4"/>
  <c r="AO729" i="4"/>
  <c r="AO726" i="4"/>
  <c r="AO723" i="4"/>
  <c r="AO720" i="4"/>
  <c r="AO717" i="4"/>
  <c r="AO714" i="4"/>
  <c r="AO711" i="4"/>
  <c r="AO708" i="4"/>
  <c r="AO705" i="4"/>
  <c r="AO702" i="4"/>
  <c r="AO699" i="4"/>
  <c r="AO696" i="4"/>
  <c r="AO693" i="4"/>
  <c r="AO690" i="4"/>
  <c r="AO687" i="4"/>
  <c r="AO745" i="4"/>
  <c r="AO775" i="4"/>
  <c r="AO754" i="4"/>
  <c r="AO730" i="4"/>
  <c r="AO727" i="4"/>
  <c r="AO724" i="4"/>
  <c r="AO721" i="4"/>
  <c r="AO718" i="4"/>
  <c r="AO715" i="4"/>
  <c r="AO712" i="4"/>
  <c r="AO709" i="4"/>
  <c r="AO706" i="4"/>
  <c r="AO703" i="4"/>
  <c r="AO700" i="4"/>
  <c r="AO697" i="4"/>
  <c r="AO694" i="4"/>
  <c r="AO778" i="4"/>
  <c r="AO766" i="4"/>
  <c r="AO763" i="4"/>
  <c r="AO757" i="4"/>
  <c r="AO786" i="4"/>
  <c r="AO751" i="4"/>
  <c r="AO685" i="4"/>
  <c r="AO682" i="4"/>
  <c r="AO679" i="4"/>
  <c r="AO676" i="4"/>
  <c r="AO673" i="4"/>
  <c r="AO670" i="4"/>
  <c r="AO667" i="4"/>
  <c r="AO664" i="4"/>
  <c r="AO661" i="4"/>
  <c r="AO658" i="4"/>
  <c r="AO655" i="4"/>
  <c r="AO652" i="4"/>
  <c r="AO649" i="4"/>
  <c r="AO646" i="4"/>
  <c r="AO643" i="4"/>
  <c r="AO640" i="4"/>
  <c r="AO637" i="4"/>
  <c r="AO691" i="4"/>
  <c r="AO683" i="4"/>
  <c r="AO680" i="4"/>
  <c r="AO677" i="4"/>
  <c r="AO674" i="4"/>
  <c r="AO671" i="4"/>
  <c r="AO668" i="4"/>
  <c r="AO665" i="4"/>
  <c r="AO662" i="4"/>
  <c r="AO659" i="4"/>
  <c r="AO656" i="4"/>
  <c r="AO653" i="4"/>
  <c r="AO650" i="4"/>
  <c r="AO647" i="4"/>
  <c r="AO644" i="4"/>
  <c r="AO641" i="4"/>
  <c r="AO638" i="4"/>
  <c r="AO732" i="4"/>
  <c r="AO684" i="4"/>
  <c r="AO681" i="4"/>
  <c r="AO678" i="4"/>
  <c r="AO675" i="4"/>
  <c r="AO672" i="4"/>
  <c r="AO669" i="4"/>
  <c r="AO666" i="4"/>
  <c r="AO663" i="4"/>
  <c r="AO660" i="4"/>
  <c r="AO657" i="4"/>
  <c r="AO654" i="4"/>
  <c r="AO651" i="4"/>
  <c r="AO648" i="4"/>
  <c r="AO645" i="4"/>
  <c r="AO642" i="4"/>
  <c r="AO639" i="4"/>
  <c r="AO636" i="4"/>
  <c r="AO688" i="4"/>
  <c r="AO634" i="4"/>
  <c r="AO631" i="4"/>
  <c r="AO628" i="4"/>
  <c r="AO625" i="4"/>
  <c r="AO622" i="4"/>
  <c r="AO619" i="4"/>
  <c r="AO616" i="4"/>
  <c r="AO613" i="4"/>
  <c r="AO610" i="4"/>
  <c r="AO607" i="4"/>
  <c r="AO604" i="4"/>
  <c r="AO601" i="4"/>
  <c r="AO635" i="4"/>
  <c r="AO632" i="4"/>
  <c r="AO629" i="4"/>
  <c r="AO626" i="4"/>
  <c r="AO623" i="4"/>
  <c r="AO620" i="4"/>
  <c r="AO617" i="4"/>
  <c r="AO614" i="4"/>
  <c r="AO611" i="4"/>
  <c r="AO608" i="4"/>
  <c r="AO605" i="4"/>
  <c r="AO602" i="4"/>
  <c r="AO599" i="4"/>
  <c r="AO596" i="4"/>
  <c r="AO593" i="4"/>
  <c r="AO590" i="4"/>
  <c r="AO587" i="4"/>
  <c r="AO630" i="4"/>
  <c r="AO582" i="4"/>
  <c r="AO579" i="4"/>
  <c r="AO576" i="4"/>
  <c r="AO573" i="4"/>
  <c r="AO570" i="4"/>
  <c r="AO567" i="4"/>
  <c r="AO564" i="4"/>
  <c r="AO561" i="4"/>
  <c r="AO558" i="4"/>
  <c r="AO555" i="4"/>
  <c r="AO552" i="4"/>
  <c r="AO549" i="4"/>
  <c r="AO546" i="4"/>
  <c r="AO543" i="4"/>
  <c r="AO633" i="4"/>
  <c r="AO621" i="4"/>
  <c r="AO615" i="4"/>
  <c r="AO609" i="4"/>
  <c r="AO603" i="4"/>
  <c r="AO598" i="4"/>
  <c r="AO595" i="4"/>
  <c r="AO592" i="4"/>
  <c r="AO585" i="4"/>
  <c r="AO586" i="4"/>
  <c r="AO583" i="4"/>
  <c r="AO580" i="4"/>
  <c r="AO577" i="4"/>
  <c r="AO574" i="4"/>
  <c r="AO571" i="4"/>
  <c r="AO568" i="4"/>
  <c r="AO565" i="4"/>
  <c r="AO562" i="4"/>
  <c r="AO559" i="4"/>
  <c r="AO556" i="4"/>
  <c r="AO553" i="4"/>
  <c r="AO550" i="4"/>
  <c r="AO547" i="4"/>
  <c r="AO544" i="4"/>
  <c r="AO588" i="4"/>
  <c r="AO589" i="4"/>
  <c r="AO627" i="4"/>
  <c r="AO624" i="4"/>
  <c r="AO618" i="4"/>
  <c r="AO612" i="4"/>
  <c r="AO606" i="4"/>
  <c r="AO600" i="4"/>
  <c r="AO584" i="4"/>
  <c r="AO581" i="4"/>
  <c r="AO578" i="4"/>
  <c r="AO575" i="4"/>
  <c r="AO572" i="4"/>
  <c r="AO569" i="4"/>
  <c r="AO566" i="4"/>
  <c r="AO563" i="4"/>
  <c r="AO560" i="4"/>
  <c r="AO557" i="4"/>
  <c r="AO554" i="4"/>
  <c r="AO551" i="4"/>
  <c r="AO548" i="4"/>
  <c r="AO545" i="4"/>
  <c r="AO542" i="4"/>
  <c r="AO597" i="4"/>
  <c r="AO594" i="4"/>
  <c r="AO591" i="4"/>
  <c r="AO539" i="4"/>
  <c r="AO536" i="4"/>
  <c r="AO533" i="4"/>
  <c r="AO530" i="4"/>
  <c r="AO527" i="4"/>
  <c r="AO524" i="4"/>
  <c r="AO521" i="4"/>
  <c r="AO518" i="4"/>
  <c r="AO515" i="4"/>
  <c r="AO512" i="4"/>
  <c r="AO509" i="4"/>
  <c r="AO506" i="4"/>
  <c r="AO503" i="4"/>
  <c r="AO500" i="4"/>
  <c r="AO497" i="4"/>
  <c r="AO494" i="4"/>
  <c r="AO491" i="4"/>
  <c r="AO488" i="4"/>
  <c r="AO537" i="4"/>
  <c r="AO534" i="4"/>
  <c r="AO531" i="4"/>
  <c r="AO528" i="4"/>
  <c r="AO525" i="4"/>
  <c r="AO522" i="4"/>
  <c r="AO519" i="4"/>
  <c r="AO516" i="4"/>
  <c r="AO513" i="4"/>
  <c r="AO510" i="4"/>
  <c r="AO507" i="4"/>
  <c r="AO504" i="4"/>
  <c r="AO501" i="4"/>
  <c r="AO498" i="4"/>
  <c r="AO495" i="4"/>
  <c r="AO492" i="4"/>
  <c r="AO489" i="4"/>
  <c r="AO541" i="4"/>
  <c r="AO540" i="4"/>
  <c r="AO538" i="4"/>
  <c r="AO535" i="4"/>
  <c r="AO532" i="4"/>
  <c r="AO529" i="4"/>
  <c r="AO526" i="4"/>
  <c r="AO523" i="4"/>
  <c r="AO520" i="4"/>
  <c r="AO517" i="4"/>
  <c r="AO514" i="4"/>
  <c r="AO511" i="4"/>
  <c r="AO508" i="4"/>
  <c r="AO505" i="4"/>
  <c r="AO502" i="4"/>
  <c r="AO499" i="4"/>
  <c r="AO496" i="4"/>
  <c r="AO493" i="4"/>
  <c r="AO490" i="4"/>
  <c r="AO487" i="4"/>
  <c r="AO484" i="4"/>
  <c r="AO481" i="4"/>
  <c r="AO478" i="4"/>
  <c r="AO475" i="4"/>
  <c r="AO472" i="4"/>
  <c r="AO469" i="4"/>
  <c r="AO466" i="4"/>
  <c r="AO463" i="4"/>
  <c r="AO460" i="4"/>
  <c r="AO457" i="4"/>
  <c r="AO454" i="4"/>
  <c r="AO451" i="4"/>
  <c r="AO448" i="4"/>
  <c r="AO445" i="4"/>
  <c r="AO442" i="4"/>
  <c r="AO439" i="4"/>
  <c r="AO436" i="4"/>
  <c r="AO485" i="4"/>
  <c r="AO482" i="4"/>
  <c r="AO479" i="4"/>
  <c r="AO476" i="4"/>
  <c r="AO473" i="4"/>
  <c r="AO470" i="4"/>
  <c r="AO467" i="4"/>
  <c r="AO464" i="4"/>
  <c r="AO461" i="4"/>
  <c r="AO458" i="4"/>
  <c r="AO455" i="4"/>
  <c r="AO452" i="4"/>
  <c r="AO449" i="4"/>
  <c r="AO446" i="4"/>
  <c r="AO443" i="4"/>
  <c r="AO440" i="4"/>
  <c r="AO437" i="4"/>
  <c r="AO483" i="4"/>
  <c r="AO480" i="4"/>
  <c r="AO477" i="4"/>
  <c r="AO433" i="4"/>
  <c r="AO430" i="4"/>
  <c r="AO427" i="4"/>
  <c r="AO424" i="4"/>
  <c r="AO421" i="4"/>
  <c r="AO418" i="4"/>
  <c r="AO415" i="4"/>
  <c r="AO412" i="4"/>
  <c r="AO409" i="4"/>
  <c r="AO406" i="4"/>
  <c r="AO403" i="4"/>
  <c r="AO400" i="4"/>
  <c r="AO397" i="4"/>
  <c r="AO394" i="4"/>
  <c r="AO391" i="4"/>
  <c r="AO388" i="4"/>
  <c r="AO385" i="4"/>
  <c r="AO382" i="4"/>
  <c r="AO379" i="4"/>
  <c r="AO376" i="4"/>
  <c r="AO373" i="4"/>
  <c r="AO370" i="4"/>
  <c r="AO367" i="4"/>
  <c r="AO364" i="4"/>
  <c r="AO361" i="4"/>
  <c r="AO358" i="4"/>
  <c r="AO355" i="4"/>
  <c r="AO352" i="4"/>
  <c r="AO349" i="4"/>
  <c r="AO346" i="4"/>
  <c r="AO343" i="4"/>
  <c r="AO340" i="4"/>
  <c r="AO337" i="4"/>
  <c r="AO334" i="4"/>
  <c r="AO331" i="4"/>
  <c r="AO474" i="4"/>
  <c r="AO468" i="4"/>
  <c r="AO462" i="4"/>
  <c r="AO456" i="4"/>
  <c r="AO450" i="4"/>
  <c r="AO444" i="4"/>
  <c r="AO438" i="4"/>
  <c r="AO431" i="4"/>
  <c r="AO428" i="4"/>
  <c r="AO425" i="4"/>
  <c r="AO422" i="4"/>
  <c r="AO419" i="4"/>
  <c r="AO416" i="4"/>
  <c r="AO413" i="4"/>
  <c r="AO410" i="4"/>
  <c r="AO407" i="4"/>
  <c r="AO404" i="4"/>
  <c r="AO401" i="4"/>
  <c r="AO398" i="4"/>
  <c r="AO395" i="4"/>
  <c r="AO392" i="4"/>
  <c r="AO389" i="4"/>
  <c r="AO386" i="4"/>
  <c r="AO383" i="4"/>
  <c r="AO380" i="4"/>
  <c r="AO377" i="4"/>
  <c r="AO374" i="4"/>
  <c r="AO371" i="4"/>
  <c r="AO368" i="4"/>
  <c r="AO365" i="4"/>
  <c r="AO362" i="4"/>
  <c r="AO359" i="4"/>
  <c r="AO356" i="4"/>
  <c r="AO353" i="4"/>
  <c r="AO350" i="4"/>
  <c r="AO347" i="4"/>
  <c r="AO344" i="4"/>
  <c r="AO341" i="4"/>
  <c r="AO338" i="4"/>
  <c r="AO335" i="4"/>
  <c r="AO332" i="4"/>
  <c r="AO486" i="4"/>
  <c r="AO434" i="4"/>
  <c r="AO432" i="4"/>
  <c r="AO429" i="4"/>
  <c r="AO426" i="4"/>
  <c r="AO423" i="4"/>
  <c r="AO420" i="4"/>
  <c r="AO417" i="4"/>
  <c r="AO414" i="4"/>
  <c r="AO411" i="4"/>
  <c r="AO408" i="4"/>
  <c r="AO405" i="4"/>
  <c r="AO402" i="4"/>
  <c r="AO399" i="4"/>
  <c r="AO396" i="4"/>
  <c r="AO393" i="4"/>
  <c r="AO390" i="4"/>
  <c r="AO387" i="4"/>
  <c r="AO384" i="4"/>
  <c r="AO381" i="4"/>
  <c r="AO378" i="4"/>
  <c r="AO375" i="4"/>
  <c r="AO372" i="4"/>
  <c r="AO369" i="4"/>
  <c r="AO366" i="4"/>
  <c r="AO363" i="4"/>
  <c r="AO360" i="4"/>
  <c r="AO357" i="4"/>
  <c r="AO354" i="4"/>
  <c r="AO351" i="4"/>
  <c r="AO348" i="4"/>
  <c r="AO345" i="4"/>
  <c r="AO342" i="4"/>
  <c r="AO339" i="4"/>
  <c r="AO336" i="4"/>
  <c r="AO333" i="4"/>
  <c r="AO330" i="4"/>
  <c r="AO471" i="4"/>
  <c r="AO465" i="4"/>
  <c r="AO453" i="4"/>
  <c r="AO441" i="4"/>
  <c r="AO329" i="4"/>
  <c r="AO326" i="4"/>
  <c r="AO323" i="4"/>
  <c r="AO320" i="4"/>
  <c r="AO317" i="4"/>
  <c r="AO314" i="4"/>
  <c r="AO311" i="4"/>
  <c r="AO308" i="4"/>
  <c r="AO305" i="4"/>
  <c r="AO302" i="4"/>
  <c r="AO299" i="4"/>
  <c r="AO296" i="4"/>
  <c r="AO293" i="4"/>
  <c r="AO290" i="4"/>
  <c r="AO287" i="4"/>
  <c r="AO284" i="4"/>
  <c r="AO281" i="4"/>
  <c r="AO278" i="4"/>
  <c r="AO275" i="4"/>
  <c r="AO272" i="4"/>
  <c r="AO269" i="4"/>
  <c r="AO266" i="4"/>
  <c r="AO263" i="4"/>
  <c r="AO260" i="4"/>
  <c r="AO257" i="4"/>
  <c r="AO254" i="4"/>
  <c r="AO251" i="4"/>
  <c r="AO248" i="4"/>
  <c r="AO245" i="4"/>
  <c r="AO242" i="4"/>
  <c r="AO327" i="4"/>
  <c r="AO324" i="4"/>
  <c r="AO321" i="4"/>
  <c r="AO318" i="4"/>
  <c r="AO315" i="4"/>
  <c r="AO312" i="4"/>
  <c r="AO309" i="4"/>
  <c r="AO306" i="4"/>
  <c r="AO303" i="4"/>
  <c r="AO300" i="4"/>
  <c r="AO297" i="4"/>
  <c r="AO294" i="4"/>
  <c r="AO291" i="4"/>
  <c r="AO288" i="4"/>
  <c r="AO285" i="4"/>
  <c r="AO282" i="4"/>
  <c r="AO279" i="4"/>
  <c r="AO276" i="4"/>
  <c r="AO273" i="4"/>
  <c r="AO270" i="4"/>
  <c r="AO267" i="4"/>
  <c r="AO264" i="4"/>
  <c r="AO261" i="4"/>
  <c r="AO258" i="4"/>
  <c r="AO255" i="4"/>
  <c r="AO252" i="4"/>
  <c r="AO249" i="4"/>
  <c r="AO246" i="4"/>
  <c r="AO243" i="4"/>
  <c r="AO240" i="4"/>
  <c r="AO459" i="4"/>
  <c r="AO447" i="4"/>
  <c r="AO435" i="4"/>
  <c r="AO328" i="4"/>
  <c r="AO325" i="4"/>
  <c r="AO322" i="4"/>
  <c r="AO319" i="4"/>
  <c r="AO316" i="4"/>
  <c r="AO313" i="4"/>
  <c r="AO310" i="4"/>
  <c r="AO307" i="4"/>
  <c r="AO304" i="4"/>
  <c r="AO301" i="4"/>
  <c r="AO298" i="4"/>
  <c r="AO295" i="4"/>
  <c r="AO292" i="4"/>
  <c r="AO289" i="4"/>
  <c r="AO286" i="4"/>
  <c r="AO283" i="4"/>
  <c r="AO280" i="4"/>
  <c r="AO277" i="4"/>
  <c r="AO274" i="4"/>
  <c r="AO271" i="4"/>
  <c r="AO268" i="4"/>
  <c r="AO265" i="4"/>
  <c r="AO262" i="4"/>
  <c r="AO259" i="4"/>
  <c r="AO256" i="4"/>
  <c r="AO253" i="4"/>
  <c r="AO250" i="4"/>
  <c r="AO247" i="4"/>
  <c r="AO244" i="4"/>
  <c r="AO241" i="4"/>
  <c r="AO238" i="4"/>
  <c r="AO239" i="4"/>
  <c r="AO236" i="4"/>
  <c r="AO233" i="4"/>
  <c r="AO230" i="4"/>
  <c r="AO227" i="4"/>
  <c r="AO224" i="4"/>
  <c r="AO221" i="4"/>
  <c r="AO218" i="4"/>
  <c r="AO215" i="4"/>
  <c r="AO212" i="4"/>
  <c r="AO209" i="4"/>
  <c r="AO206" i="4"/>
  <c r="AO203" i="4"/>
  <c r="AO200" i="4"/>
  <c r="AO197" i="4"/>
  <c r="AO194" i="4"/>
  <c r="AO191" i="4"/>
  <c r="AO188" i="4"/>
  <c r="AO185" i="4"/>
  <c r="AO182" i="4"/>
  <c r="AO179" i="4"/>
  <c r="AO176" i="4"/>
  <c r="AO173" i="4"/>
  <c r="AO170" i="4"/>
  <c r="AO167" i="4"/>
  <c r="AO164" i="4"/>
  <c r="AO161" i="4"/>
  <c r="AO158" i="4"/>
  <c r="AO155" i="4"/>
  <c r="AO152" i="4"/>
  <c r="AO149" i="4"/>
  <c r="AO146" i="4"/>
  <c r="AO143" i="4"/>
  <c r="AO140" i="4"/>
  <c r="AO237" i="4"/>
  <c r="AO234" i="4"/>
  <c r="AO231" i="4"/>
  <c r="AO228" i="4"/>
  <c r="AO225" i="4"/>
  <c r="AO222" i="4"/>
  <c r="AO219" i="4"/>
  <c r="AO216" i="4"/>
  <c r="AO213" i="4"/>
  <c r="AO210" i="4"/>
  <c r="AO207" i="4"/>
  <c r="AO204" i="4"/>
  <c r="AO201" i="4"/>
  <c r="AO198" i="4"/>
  <c r="AO195" i="4"/>
  <c r="AO192" i="4"/>
  <c r="AO189" i="4"/>
  <c r="AO186" i="4"/>
  <c r="AO183" i="4"/>
  <c r="AO180" i="4"/>
  <c r="AO177" i="4"/>
  <c r="AO174" i="4"/>
  <c r="AO171" i="4"/>
  <c r="AO168" i="4"/>
  <c r="AO165" i="4"/>
  <c r="AO162" i="4"/>
  <c r="AO159" i="4"/>
  <c r="AO156" i="4"/>
  <c r="AO153" i="4"/>
  <c r="AO150" i="4"/>
  <c r="AO147" i="4"/>
  <c r="AO144" i="4"/>
  <c r="AO141" i="4"/>
  <c r="AO138" i="4"/>
  <c r="AO136" i="4"/>
  <c r="AO133" i="4"/>
  <c r="AO130" i="4"/>
  <c r="AO127" i="4"/>
  <c r="AO124" i="4"/>
  <c r="AO121" i="4"/>
  <c r="AO118" i="4"/>
  <c r="AO115" i="4"/>
  <c r="AO112" i="4"/>
  <c r="AO109" i="4"/>
  <c r="AO106" i="4"/>
  <c r="AO103" i="4"/>
  <c r="AO100" i="4"/>
  <c r="AO97" i="4"/>
  <c r="AO94" i="4"/>
  <c r="AO91" i="4"/>
  <c r="AO88" i="4"/>
  <c r="AO85" i="4"/>
  <c r="AO82" i="4"/>
  <c r="AO79" i="4"/>
  <c r="AO76" i="4"/>
  <c r="AO73" i="4"/>
  <c r="AO70" i="4"/>
  <c r="AO67" i="4"/>
  <c r="AO64" i="4"/>
  <c r="AO61" i="4"/>
  <c r="AO58" i="4"/>
  <c r="AO55" i="4"/>
  <c r="AO52" i="4"/>
  <c r="AO49" i="4"/>
  <c r="AO46" i="4"/>
  <c r="AO43" i="4"/>
  <c r="AO235" i="4"/>
  <c r="AO229" i="4"/>
  <c r="AO223" i="4"/>
  <c r="AO217" i="4"/>
  <c r="AO211" i="4"/>
  <c r="AO205" i="4"/>
  <c r="AO199" i="4"/>
  <c r="AO193" i="4"/>
  <c r="AO187" i="4"/>
  <c r="AO181" i="4"/>
  <c r="AO175" i="4"/>
  <c r="AO169" i="4"/>
  <c r="AO163" i="4"/>
  <c r="AO157" i="4"/>
  <c r="AO151" i="4"/>
  <c r="AO145" i="4"/>
  <c r="AO139" i="4"/>
  <c r="AO137" i="4"/>
  <c r="AO134" i="4"/>
  <c r="AO131" i="4"/>
  <c r="AO128" i="4"/>
  <c r="AO125" i="4"/>
  <c r="AO122" i="4"/>
  <c r="AO119" i="4"/>
  <c r="AO116" i="4"/>
  <c r="AO113" i="4"/>
  <c r="AO110" i="4"/>
  <c r="AO107" i="4"/>
  <c r="AO104" i="4"/>
  <c r="AO101" i="4"/>
  <c r="AO98" i="4"/>
  <c r="AO95" i="4"/>
  <c r="AO92" i="4"/>
  <c r="AO89" i="4"/>
  <c r="AO86" i="4"/>
  <c r="AO83" i="4"/>
  <c r="AO80" i="4"/>
  <c r="AO77" i="4"/>
  <c r="AO74" i="4"/>
  <c r="AO71" i="4"/>
  <c r="AO68" i="4"/>
  <c r="AO65" i="4"/>
  <c r="AO62" i="4"/>
  <c r="AO59" i="4"/>
  <c r="AO56" i="4"/>
  <c r="AO53" i="4"/>
  <c r="AO50" i="4"/>
  <c r="AO135" i="4"/>
  <c r="AO132" i="4"/>
  <c r="AO129" i="4"/>
  <c r="AO126" i="4"/>
  <c r="AO123" i="4"/>
  <c r="AO120" i="4"/>
  <c r="AO117" i="4"/>
  <c r="AO114" i="4"/>
  <c r="AO111" i="4"/>
  <c r="AO108" i="4"/>
  <c r="AO105" i="4"/>
  <c r="AO102" i="4"/>
  <c r="AO99" i="4"/>
  <c r="AO96" i="4"/>
  <c r="AO93" i="4"/>
  <c r="AO90" i="4"/>
  <c r="AO87" i="4"/>
  <c r="AO84" i="4"/>
  <c r="AO81" i="4"/>
  <c r="AO78" i="4"/>
  <c r="AO75" i="4"/>
  <c r="AO72" i="4"/>
  <c r="AO69" i="4"/>
  <c r="AO66" i="4"/>
  <c r="AO63" i="4"/>
  <c r="AO60" i="4"/>
  <c r="AO57" i="4"/>
  <c r="AO54" i="4"/>
  <c r="AO51" i="4"/>
  <c r="AO48" i="4"/>
  <c r="AO232" i="4"/>
  <c r="AO226" i="4"/>
  <c r="AO220" i="4"/>
  <c r="AO214" i="4"/>
  <c r="AO208" i="4"/>
  <c r="AO202" i="4"/>
  <c r="AO196" i="4"/>
  <c r="AO190" i="4"/>
  <c r="AO184" i="4"/>
  <c r="AO178" i="4"/>
  <c r="AO172" i="4"/>
  <c r="AO166" i="4"/>
  <c r="AO160" i="4"/>
  <c r="AO154" i="4"/>
  <c r="AO148" i="4"/>
  <c r="AO142" i="4"/>
  <c r="BI1" i="1"/>
  <c r="BI7" i="1"/>
  <c r="BI8" i="1"/>
  <c r="AY1000" i="4"/>
  <c r="AY997" i="4"/>
  <c r="AY994" i="4"/>
  <c r="AY991" i="4"/>
  <c r="AY988" i="4"/>
  <c r="AY985" i="4"/>
  <c r="AY982" i="4"/>
  <c r="AY979" i="4"/>
  <c r="AY976" i="4"/>
  <c r="AY1001" i="4"/>
  <c r="AY998" i="4"/>
  <c r="AY995" i="4"/>
  <c r="AY992" i="4"/>
  <c r="AY989" i="4"/>
  <c r="AY986" i="4"/>
  <c r="AY983" i="4"/>
  <c r="AY980" i="4"/>
  <c r="AY977" i="4"/>
  <c r="AY974" i="4"/>
  <c r="AY996" i="4"/>
  <c r="AY990" i="4"/>
  <c r="AY984" i="4"/>
  <c r="AY978" i="4"/>
  <c r="AY972" i="4"/>
  <c r="AY969" i="4"/>
  <c r="AY966" i="4"/>
  <c r="AY963" i="4"/>
  <c r="AY960" i="4"/>
  <c r="AY957" i="4"/>
  <c r="AY954" i="4"/>
  <c r="AY951" i="4"/>
  <c r="AY948" i="4"/>
  <c r="AY973" i="4"/>
  <c r="AY970" i="4"/>
  <c r="AY967" i="4"/>
  <c r="AY964" i="4"/>
  <c r="AY961" i="4"/>
  <c r="AY958" i="4"/>
  <c r="AY955" i="4"/>
  <c r="AY952" i="4"/>
  <c r="AY999" i="4"/>
  <c r="AY993" i="4"/>
  <c r="AY987" i="4"/>
  <c r="AY981" i="4"/>
  <c r="AY975" i="4"/>
  <c r="AY971" i="4"/>
  <c r="AY968" i="4"/>
  <c r="AY965" i="4"/>
  <c r="AY962" i="4"/>
  <c r="AY959" i="4"/>
  <c r="AY956" i="4"/>
  <c r="AY953" i="4"/>
  <c r="AY950" i="4"/>
  <c r="AY944" i="4"/>
  <c r="AY941" i="4"/>
  <c r="AY938" i="4"/>
  <c r="AY935" i="4"/>
  <c r="AY932" i="4"/>
  <c r="AY929" i="4"/>
  <c r="AY926" i="4"/>
  <c r="AY923" i="4"/>
  <c r="AY920" i="4"/>
  <c r="AY917" i="4"/>
  <c r="AY914" i="4"/>
  <c r="AY911" i="4"/>
  <c r="AY908" i="4"/>
  <c r="AY905" i="4"/>
  <c r="AY902" i="4"/>
  <c r="AY899" i="4"/>
  <c r="AY896" i="4"/>
  <c r="AY893" i="4"/>
  <c r="AY949" i="4"/>
  <c r="AY947" i="4"/>
  <c r="AY945" i="4"/>
  <c r="AY942" i="4"/>
  <c r="AY939" i="4"/>
  <c r="AY936" i="4"/>
  <c r="AY933" i="4"/>
  <c r="AY930" i="4"/>
  <c r="AY927" i="4"/>
  <c r="AY924" i="4"/>
  <c r="AY921" i="4"/>
  <c r="AY918" i="4"/>
  <c r="AY915" i="4"/>
  <c r="AY912" i="4"/>
  <c r="AY909" i="4"/>
  <c r="AY906" i="4"/>
  <c r="AY903" i="4"/>
  <c r="AY900" i="4"/>
  <c r="AY897" i="4"/>
  <c r="AY894" i="4"/>
  <c r="AY946" i="4"/>
  <c r="AY943" i="4"/>
  <c r="AY940" i="4"/>
  <c r="AY937" i="4"/>
  <c r="AY934" i="4"/>
  <c r="AY931" i="4"/>
  <c r="AY928" i="4"/>
  <c r="AY925" i="4"/>
  <c r="AY922" i="4"/>
  <c r="AY919" i="4"/>
  <c r="AY916" i="4"/>
  <c r="AY913" i="4"/>
  <c r="AY910" i="4"/>
  <c r="AY907" i="4"/>
  <c r="AY904" i="4"/>
  <c r="AY901" i="4"/>
  <c r="AY898" i="4"/>
  <c r="AY895" i="4"/>
  <c r="AY890" i="4"/>
  <c r="AY887" i="4"/>
  <c r="AY884" i="4"/>
  <c r="AY881" i="4"/>
  <c r="AY878" i="4"/>
  <c r="AY875" i="4"/>
  <c r="AY872" i="4"/>
  <c r="AY869" i="4"/>
  <c r="AY866" i="4"/>
  <c r="AY863" i="4"/>
  <c r="AY860" i="4"/>
  <c r="AY857" i="4"/>
  <c r="AY854" i="4"/>
  <c r="AY851" i="4"/>
  <c r="AY848" i="4"/>
  <c r="AY845" i="4"/>
  <c r="AY842" i="4"/>
  <c r="AY839" i="4"/>
  <c r="AY891" i="4"/>
  <c r="AY888" i="4"/>
  <c r="AY885" i="4"/>
  <c r="AY882" i="4"/>
  <c r="AY879" i="4"/>
  <c r="AY876" i="4"/>
  <c r="AY873" i="4"/>
  <c r="AY870" i="4"/>
  <c r="AY867" i="4"/>
  <c r="AY864" i="4"/>
  <c r="AY861" i="4"/>
  <c r="AY858" i="4"/>
  <c r="AY855" i="4"/>
  <c r="AY852" i="4"/>
  <c r="AY849" i="4"/>
  <c r="AY846" i="4"/>
  <c r="AY843" i="4"/>
  <c r="AY840" i="4"/>
  <c r="AY837" i="4"/>
  <c r="AY889" i="4"/>
  <c r="AY886" i="4"/>
  <c r="AY883" i="4"/>
  <c r="AY880" i="4"/>
  <c r="AY877" i="4"/>
  <c r="AY874" i="4"/>
  <c r="AY871" i="4"/>
  <c r="AY868" i="4"/>
  <c r="AY865" i="4"/>
  <c r="AY862" i="4"/>
  <c r="AY859" i="4"/>
  <c r="AY856" i="4"/>
  <c r="AY853" i="4"/>
  <c r="AY850" i="4"/>
  <c r="AY847" i="4"/>
  <c r="AY844" i="4"/>
  <c r="AY841" i="4"/>
  <c r="AY838" i="4"/>
  <c r="AY892" i="4"/>
  <c r="AY836" i="4"/>
  <c r="AY834" i="4"/>
  <c r="AY831" i="4"/>
  <c r="AY828" i="4"/>
  <c r="AY825" i="4"/>
  <c r="AY822" i="4"/>
  <c r="AY819" i="4"/>
  <c r="AY816" i="4"/>
  <c r="AY813" i="4"/>
  <c r="AY810" i="4"/>
  <c r="AY807" i="4"/>
  <c r="AY804" i="4"/>
  <c r="AY801" i="4"/>
  <c r="AY798" i="4"/>
  <c r="AY795" i="4"/>
  <c r="AY792" i="4"/>
  <c r="AY789" i="4"/>
  <c r="AY786" i="4"/>
  <c r="AY783" i="4"/>
  <c r="AY835" i="4"/>
  <c r="AY832" i="4"/>
  <c r="AY829" i="4"/>
  <c r="AY826" i="4"/>
  <c r="AY823" i="4"/>
  <c r="AY820" i="4"/>
  <c r="AY817" i="4"/>
  <c r="AY814" i="4"/>
  <c r="AY811" i="4"/>
  <c r="AY808" i="4"/>
  <c r="AY805" i="4"/>
  <c r="AY802" i="4"/>
  <c r="AY799" i="4"/>
  <c r="AY796" i="4"/>
  <c r="AY793" i="4"/>
  <c r="AY790" i="4"/>
  <c r="AY787" i="4"/>
  <c r="AY784" i="4"/>
  <c r="AY833" i="4"/>
  <c r="AY830" i="4"/>
  <c r="AY827" i="4"/>
  <c r="AY824" i="4"/>
  <c r="AY821" i="4"/>
  <c r="AY818" i="4"/>
  <c r="AY815" i="4"/>
  <c r="AY812" i="4"/>
  <c r="AY809" i="4"/>
  <c r="AY806" i="4"/>
  <c r="AY803" i="4"/>
  <c r="AY800" i="4"/>
  <c r="AY797" i="4"/>
  <c r="AY794" i="4"/>
  <c r="AY791" i="4"/>
  <c r="AY788" i="4"/>
  <c r="AY785" i="4"/>
  <c r="AY782" i="4"/>
  <c r="AY779" i="4"/>
  <c r="AY776" i="4"/>
  <c r="AY773" i="4"/>
  <c r="AY770" i="4"/>
  <c r="AY767" i="4"/>
  <c r="AY764" i="4"/>
  <c r="AY761" i="4"/>
  <c r="AY758" i="4"/>
  <c r="AY780" i="4"/>
  <c r="AY777" i="4"/>
  <c r="AY774" i="4"/>
  <c r="AY771" i="4"/>
  <c r="AY768" i="4"/>
  <c r="AY765" i="4"/>
  <c r="AY762" i="4"/>
  <c r="AY759" i="4"/>
  <c r="AY756" i="4"/>
  <c r="AY753" i="4"/>
  <c r="AY750" i="4"/>
  <c r="AY747" i="4"/>
  <c r="AY744" i="4"/>
  <c r="AY741" i="4"/>
  <c r="AY738" i="4"/>
  <c r="AY735" i="4"/>
  <c r="AY732" i="4"/>
  <c r="AY781" i="4"/>
  <c r="AY778" i="4"/>
  <c r="AY775" i="4"/>
  <c r="AY772" i="4"/>
  <c r="AY769" i="4"/>
  <c r="AY766" i="4"/>
  <c r="AY763" i="4"/>
  <c r="AY760" i="4"/>
  <c r="AY757" i="4"/>
  <c r="AY754" i="4"/>
  <c r="AY751" i="4"/>
  <c r="AY748" i="4"/>
  <c r="AY745" i="4"/>
  <c r="AY755" i="4"/>
  <c r="AY742" i="4"/>
  <c r="AY739" i="4"/>
  <c r="AY736" i="4"/>
  <c r="AY728" i="4"/>
  <c r="AY725" i="4"/>
  <c r="AY722" i="4"/>
  <c r="AY719" i="4"/>
  <c r="AY716" i="4"/>
  <c r="AY713" i="4"/>
  <c r="AY710" i="4"/>
  <c r="AY707" i="4"/>
  <c r="AY704" i="4"/>
  <c r="AY701" i="4"/>
  <c r="AY698" i="4"/>
  <c r="AY695" i="4"/>
  <c r="AY692" i="4"/>
  <c r="AY689" i="4"/>
  <c r="AY686" i="4"/>
  <c r="AY752" i="4"/>
  <c r="AY743" i="4"/>
  <c r="AY740" i="4"/>
  <c r="AY737" i="4"/>
  <c r="AY749" i="4"/>
  <c r="AY729" i="4"/>
  <c r="AY726" i="4"/>
  <c r="AY723" i="4"/>
  <c r="AY720" i="4"/>
  <c r="AY717" i="4"/>
  <c r="AY714" i="4"/>
  <c r="AY711" i="4"/>
  <c r="AY708" i="4"/>
  <c r="AY705" i="4"/>
  <c r="AY702" i="4"/>
  <c r="AY699" i="4"/>
  <c r="AY696" i="4"/>
  <c r="AY693" i="4"/>
  <c r="AY690" i="4"/>
  <c r="AY687" i="4"/>
  <c r="AY731" i="4"/>
  <c r="AY746" i="4"/>
  <c r="AY734" i="4"/>
  <c r="AY733" i="4"/>
  <c r="AY730" i="4"/>
  <c r="AY727" i="4"/>
  <c r="AY724" i="4"/>
  <c r="AY721" i="4"/>
  <c r="AY718" i="4"/>
  <c r="AY715" i="4"/>
  <c r="AY712" i="4"/>
  <c r="AY709" i="4"/>
  <c r="AY706" i="4"/>
  <c r="AY703" i="4"/>
  <c r="AY700" i="4"/>
  <c r="AY697" i="4"/>
  <c r="AY694" i="4"/>
  <c r="AY691" i="4"/>
  <c r="AY685" i="4"/>
  <c r="AY682" i="4"/>
  <c r="AY679" i="4"/>
  <c r="AY676" i="4"/>
  <c r="AY673" i="4"/>
  <c r="AY670" i="4"/>
  <c r="AY667" i="4"/>
  <c r="AY664" i="4"/>
  <c r="AY661" i="4"/>
  <c r="AY658" i="4"/>
  <c r="AY655" i="4"/>
  <c r="AY652" i="4"/>
  <c r="AY649" i="4"/>
  <c r="AY646" i="4"/>
  <c r="AY643" i="4"/>
  <c r="AY640" i="4"/>
  <c r="AY637" i="4"/>
  <c r="AY688" i="4"/>
  <c r="AY683" i="4"/>
  <c r="AY680" i="4"/>
  <c r="AY677" i="4"/>
  <c r="AY674" i="4"/>
  <c r="AY671" i="4"/>
  <c r="AY668" i="4"/>
  <c r="AY665" i="4"/>
  <c r="AY662" i="4"/>
  <c r="AY659" i="4"/>
  <c r="AY656" i="4"/>
  <c r="AY653" i="4"/>
  <c r="AY650" i="4"/>
  <c r="AY647" i="4"/>
  <c r="AY644" i="4"/>
  <c r="AY641" i="4"/>
  <c r="AY684" i="4"/>
  <c r="AY681" i="4"/>
  <c r="AY678" i="4"/>
  <c r="AY675" i="4"/>
  <c r="AY672" i="4"/>
  <c r="AY669" i="4"/>
  <c r="AY666" i="4"/>
  <c r="AY663" i="4"/>
  <c r="AY660" i="4"/>
  <c r="AY657" i="4"/>
  <c r="AY654" i="4"/>
  <c r="AY651" i="4"/>
  <c r="AY648" i="4"/>
  <c r="AY645" i="4"/>
  <c r="AY642" i="4"/>
  <c r="AY639" i="4"/>
  <c r="AY636" i="4"/>
  <c r="AY633" i="4"/>
  <c r="AY630" i="4"/>
  <c r="AY627" i="4"/>
  <c r="AY624" i="4"/>
  <c r="AY621" i="4"/>
  <c r="AY618" i="4"/>
  <c r="AY615" i="4"/>
  <c r="AY612" i="4"/>
  <c r="AY609" i="4"/>
  <c r="AY606" i="4"/>
  <c r="AY603" i="4"/>
  <c r="AY600" i="4"/>
  <c r="AY597" i="4"/>
  <c r="AY594" i="4"/>
  <c r="AY591" i="4"/>
  <c r="AY588" i="4"/>
  <c r="AY585" i="4"/>
  <c r="AY634" i="4"/>
  <c r="AY631" i="4"/>
  <c r="AY628" i="4"/>
  <c r="AY625" i="4"/>
  <c r="AY622" i="4"/>
  <c r="AY619" i="4"/>
  <c r="AY616" i="4"/>
  <c r="AY613" i="4"/>
  <c r="AY610" i="4"/>
  <c r="AY607" i="4"/>
  <c r="AY604" i="4"/>
  <c r="AY601" i="4"/>
  <c r="AY598" i="4"/>
  <c r="AY595" i="4"/>
  <c r="AY592" i="4"/>
  <c r="AY638" i="4"/>
  <c r="AY635" i="4"/>
  <c r="AY632" i="4"/>
  <c r="AY629" i="4"/>
  <c r="AY626" i="4"/>
  <c r="AY623" i="4"/>
  <c r="AY620" i="4"/>
  <c r="AY617" i="4"/>
  <c r="AY614" i="4"/>
  <c r="AY611" i="4"/>
  <c r="AY608" i="4"/>
  <c r="AY605" i="4"/>
  <c r="AY602" i="4"/>
  <c r="AY599" i="4"/>
  <c r="AY596" i="4"/>
  <c r="AY593" i="4"/>
  <c r="AY590" i="4"/>
  <c r="AY587" i="4"/>
  <c r="AY584" i="4"/>
  <c r="AY581" i="4"/>
  <c r="AY578" i="4"/>
  <c r="AY575" i="4"/>
  <c r="AY572" i="4"/>
  <c r="AY569" i="4"/>
  <c r="AY566" i="4"/>
  <c r="AY563" i="4"/>
  <c r="AY560" i="4"/>
  <c r="AY557" i="4"/>
  <c r="AY554" i="4"/>
  <c r="AY551" i="4"/>
  <c r="AY548" i="4"/>
  <c r="AY545" i="4"/>
  <c r="AY542" i="4"/>
  <c r="AY586" i="4"/>
  <c r="AY582" i="4"/>
  <c r="AY579" i="4"/>
  <c r="AY576" i="4"/>
  <c r="AY573" i="4"/>
  <c r="AY570" i="4"/>
  <c r="AY567" i="4"/>
  <c r="AY564" i="4"/>
  <c r="AY561" i="4"/>
  <c r="AY558" i="4"/>
  <c r="AY555" i="4"/>
  <c r="AY552" i="4"/>
  <c r="AY549" i="4"/>
  <c r="AY546" i="4"/>
  <c r="AY543" i="4"/>
  <c r="AY540" i="4"/>
  <c r="AY589" i="4"/>
  <c r="AY583" i="4"/>
  <c r="AY580" i="4"/>
  <c r="AY577" i="4"/>
  <c r="AY574" i="4"/>
  <c r="AY571" i="4"/>
  <c r="AY568" i="4"/>
  <c r="AY565" i="4"/>
  <c r="AY562" i="4"/>
  <c r="AY559" i="4"/>
  <c r="AY556" i="4"/>
  <c r="AY553" i="4"/>
  <c r="AY550" i="4"/>
  <c r="AY547" i="4"/>
  <c r="AY544" i="4"/>
  <c r="AY541" i="4"/>
  <c r="AY538" i="4"/>
  <c r="AY535" i="4"/>
  <c r="AY532" i="4"/>
  <c r="AY529" i="4"/>
  <c r="AY526" i="4"/>
  <c r="AY523" i="4"/>
  <c r="AY520" i="4"/>
  <c r="AY517" i="4"/>
  <c r="AY514" i="4"/>
  <c r="AY511" i="4"/>
  <c r="AY508" i="4"/>
  <c r="AY505" i="4"/>
  <c r="AY502" i="4"/>
  <c r="AY499" i="4"/>
  <c r="AY496" i="4"/>
  <c r="AY493" i="4"/>
  <c r="AY490" i="4"/>
  <c r="AY487" i="4"/>
  <c r="AY539" i="4"/>
  <c r="AY536" i="4"/>
  <c r="AY533" i="4"/>
  <c r="AY530" i="4"/>
  <c r="AY527" i="4"/>
  <c r="AY524" i="4"/>
  <c r="AY521" i="4"/>
  <c r="AY518" i="4"/>
  <c r="AY515" i="4"/>
  <c r="AY512" i="4"/>
  <c r="AY509" i="4"/>
  <c r="AY506" i="4"/>
  <c r="AY503" i="4"/>
  <c r="AY500" i="4"/>
  <c r="AY497" i="4"/>
  <c r="AY494" i="4"/>
  <c r="AY491" i="4"/>
  <c r="AY488" i="4"/>
  <c r="AY537" i="4"/>
  <c r="AY534" i="4"/>
  <c r="AY531" i="4"/>
  <c r="AY528" i="4"/>
  <c r="AY525" i="4"/>
  <c r="AY522" i="4"/>
  <c r="AY519" i="4"/>
  <c r="AY516" i="4"/>
  <c r="AY513" i="4"/>
  <c r="AY510" i="4"/>
  <c r="AY507" i="4"/>
  <c r="AY504" i="4"/>
  <c r="AY501" i="4"/>
  <c r="AY498" i="4"/>
  <c r="AY495" i="4"/>
  <c r="AY492" i="4"/>
  <c r="AY489" i="4"/>
  <c r="AY486" i="4"/>
  <c r="AY483" i="4"/>
  <c r="AY480" i="4"/>
  <c r="AY477" i="4"/>
  <c r="AY474" i="4"/>
  <c r="AY471" i="4"/>
  <c r="AY468" i="4"/>
  <c r="AY465" i="4"/>
  <c r="AY462" i="4"/>
  <c r="AY459" i="4"/>
  <c r="AY456" i="4"/>
  <c r="AY453" i="4"/>
  <c r="AY450" i="4"/>
  <c r="AY447" i="4"/>
  <c r="AY444" i="4"/>
  <c r="AY441" i="4"/>
  <c r="AY438" i="4"/>
  <c r="AY435" i="4"/>
  <c r="AY484" i="4"/>
  <c r="AY481" i="4"/>
  <c r="AY478" i="4"/>
  <c r="AY475" i="4"/>
  <c r="AY472" i="4"/>
  <c r="AY469" i="4"/>
  <c r="AY466" i="4"/>
  <c r="AY463" i="4"/>
  <c r="AY460" i="4"/>
  <c r="AY457" i="4"/>
  <c r="AY454" i="4"/>
  <c r="AY451" i="4"/>
  <c r="AY448" i="4"/>
  <c r="AY445" i="4"/>
  <c r="AY442" i="4"/>
  <c r="AY439" i="4"/>
  <c r="AY436" i="4"/>
  <c r="AY485" i="4"/>
  <c r="AY482" i="4"/>
  <c r="AY479" i="4"/>
  <c r="AY476" i="4"/>
  <c r="AY473" i="4"/>
  <c r="AY470" i="4"/>
  <c r="AY467" i="4"/>
  <c r="AY464" i="4"/>
  <c r="AY461" i="4"/>
  <c r="AY458" i="4"/>
  <c r="AY455" i="4"/>
  <c r="AY452" i="4"/>
  <c r="AY449" i="4"/>
  <c r="AY446" i="4"/>
  <c r="AY443" i="4"/>
  <c r="AY440" i="4"/>
  <c r="AY437" i="4"/>
  <c r="AY434" i="4"/>
  <c r="AY433" i="4"/>
  <c r="AY430" i="4"/>
  <c r="AY427" i="4"/>
  <c r="AY424" i="4"/>
  <c r="AY421" i="4"/>
  <c r="AY418" i="4"/>
  <c r="AY415" i="4"/>
  <c r="AY412" i="4"/>
  <c r="AY409" i="4"/>
  <c r="AY406" i="4"/>
  <c r="AY403" i="4"/>
  <c r="AY400" i="4"/>
  <c r="AY397" i="4"/>
  <c r="AY394" i="4"/>
  <c r="AY391" i="4"/>
  <c r="AY388" i="4"/>
  <c r="AY385" i="4"/>
  <c r="AY382" i="4"/>
  <c r="AY379" i="4"/>
  <c r="AY376" i="4"/>
  <c r="AY373" i="4"/>
  <c r="AY370" i="4"/>
  <c r="AY367" i="4"/>
  <c r="AY364" i="4"/>
  <c r="AY361" i="4"/>
  <c r="AY358" i="4"/>
  <c r="AY355" i="4"/>
  <c r="AY352" i="4"/>
  <c r="AY349" i="4"/>
  <c r="AY346" i="4"/>
  <c r="AY343" i="4"/>
  <c r="AY340" i="4"/>
  <c r="AY337" i="4"/>
  <c r="AY334" i="4"/>
  <c r="AY331" i="4"/>
  <c r="AY431" i="4"/>
  <c r="AY428" i="4"/>
  <c r="AY425" i="4"/>
  <c r="AY422" i="4"/>
  <c r="AY419" i="4"/>
  <c r="AY416" i="4"/>
  <c r="AY413" i="4"/>
  <c r="AY410" i="4"/>
  <c r="AY407" i="4"/>
  <c r="AY404" i="4"/>
  <c r="AY401" i="4"/>
  <c r="AY398" i="4"/>
  <c r="AY395" i="4"/>
  <c r="AY392" i="4"/>
  <c r="AY389" i="4"/>
  <c r="AY386" i="4"/>
  <c r="AY383" i="4"/>
  <c r="AY380" i="4"/>
  <c r="AY377" i="4"/>
  <c r="AY374" i="4"/>
  <c r="AY371" i="4"/>
  <c r="AY368" i="4"/>
  <c r="AY365" i="4"/>
  <c r="AY362" i="4"/>
  <c r="AY359" i="4"/>
  <c r="AY356" i="4"/>
  <c r="AY353" i="4"/>
  <c r="AY350" i="4"/>
  <c r="AY347" i="4"/>
  <c r="AY344" i="4"/>
  <c r="AY341" i="4"/>
  <c r="AY338" i="4"/>
  <c r="AY335" i="4"/>
  <c r="AY332" i="4"/>
  <c r="AY330" i="4"/>
  <c r="AY429" i="4"/>
  <c r="AY423" i="4"/>
  <c r="AY417" i="4"/>
  <c r="AY411" i="4"/>
  <c r="AY405" i="4"/>
  <c r="AY399" i="4"/>
  <c r="AY393" i="4"/>
  <c r="AY387" i="4"/>
  <c r="AY381" i="4"/>
  <c r="AY375" i="4"/>
  <c r="AY369" i="4"/>
  <c r="AY363" i="4"/>
  <c r="AY357" i="4"/>
  <c r="AY351" i="4"/>
  <c r="AY345" i="4"/>
  <c r="AY339" i="4"/>
  <c r="AY329" i="4"/>
  <c r="AY326" i="4"/>
  <c r="AY323" i="4"/>
  <c r="AY320" i="4"/>
  <c r="AY317" i="4"/>
  <c r="AY314" i="4"/>
  <c r="AY311" i="4"/>
  <c r="AY308" i="4"/>
  <c r="AY305" i="4"/>
  <c r="AY302" i="4"/>
  <c r="AY299" i="4"/>
  <c r="AY296" i="4"/>
  <c r="AY293" i="4"/>
  <c r="AY290" i="4"/>
  <c r="AY287" i="4"/>
  <c r="AY284" i="4"/>
  <c r="AY281" i="4"/>
  <c r="AY278" i="4"/>
  <c r="AY275" i="4"/>
  <c r="AY272" i="4"/>
  <c r="AY269" i="4"/>
  <c r="AY266" i="4"/>
  <c r="AY263" i="4"/>
  <c r="AY260" i="4"/>
  <c r="AY257" i="4"/>
  <c r="AY254" i="4"/>
  <c r="AY251" i="4"/>
  <c r="AY248" i="4"/>
  <c r="AY245" i="4"/>
  <c r="AY242" i="4"/>
  <c r="AY239" i="4"/>
  <c r="AY327" i="4"/>
  <c r="AY324" i="4"/>
  <c r="AY321" i="4"/>
  <c r="AY318" i="4"/>
  <c r="AY315" i="4"/>
  <c r="AY312" i="4"/>
  <c r="AY309" i="4"/>
  <c r="AY306" i="4"/>
  <c r="AY303" i="4"/>
  <c r="AY300" i="4"/>
  <c r="AY297" i="4"/>
  <c r="AY294" i="4"/>
  <c r="AY291" i="4"/>
  <c r="AY288" i="4"/>
  <c r="AY285" i="4"/>
  <c r="AY282" i="4"/>
  <c r="AY279" i="4"/>
  <c r="AY276" i="4"/>
  <c r="AY273" i="4"/>
  <c r="AY270" i="4"/>
  <c r="AY267" i="4"/>
  <c r="AY264" i="4"/>
  <c r="AY261" i="4"/>
  <c r="AY258" i="4"/>
  <c r="AY255" i="4"/>
  <c r="AY252" i="4"/>
  <c r="AY249" i="4"/>
  <c r="AY246" i="4"/>
  <c r="AY432" i="4"/>
  <c r="AY426" i="4"/>
  <c r="AY420" i="4"/>
  <c r="AY414" i="4"/>
  <c r="AY408" i="4"/>
  <c r="AY402" i="4"/>
  <c r="AY396" i="4"/>
  <c r="AY390" i="4"/>
  <c r="AY384" i="4"/>
  <c r="AY378" i="4"/>
  <c r="AY372" i="4"/>
  <c r="AY366" i="4"/>
  <c r="AY360" i="4"/>
  <c r="AY354" i="4"/>
  <c r="AY348" i="4"/>
  <c r="AY342" i="4"/>
  <c r="AY336" i="4"/>
  <c r="AY333" i="4"/>
  <c r="AY328" i="4"/>
  <c r="AY325" i="4"/>
  <c r="AY322" i="4"/>
  <c r="AY319" i="4"/>
  <c r="AY316" i="4"/>
  <c r="AY313" i="4"/>
  <c r="AY310" i="4"/>
  <c r="AY307" i="4"/>
  <c r="AY304" i="4"/>
  <c r="AY301" i="4"/>
  <c r="AY298" i="4"/>
  <c r="AY295" i="4"/>
  <c r="AY292" i="4"/>
  <c r="AY289" i="4"/>
  <c r="AY286" i="4"/>
  <c r="AY283" i="4"/>
  <c r="AY280" i="4"/>
  <c r="AY277" i="4"/>
  <c r="AY274" i="4"/>
  <c r="AY271" i="4"/>
  <c r="AY268" i="4"/>
  <c r="AY265" i="4"/>
  <c r="AY262" i="4"/>
  <c r="AY259" i="4"/>
  <c r="AY256" i="4"/>
  <c r="AY253" i="4"/>
  <c r="AY250" i="4"/>
  <c r="AY247" i="4"/>
  <c r="AY244" i="4"/>
  <c r="AY241" i="4"/>
  <c r="AY238" i="4"/>
  <c r="AY240" i="4"/>
  <c r="AY237" i="4"/>
  <c r="AY235" i="4"/>
  <c r="AY232" i="4"/>
  <c r="AY229" i="4"/>
  <c r="AY226" i="4"/>
  <c r="AY223" i="4"/>
  <c r="AY220" i="4"/>
  <c r="AY217" i="4"/>
  <c r="AY214" i="4"/>
  <c r="AY211" i="4"/>
  <c r="AY208" i="4"/>
  <c r="AY205" i="4"/>
  <c r="AY202" i="4"/>
  <c r="AY199" i="4"/>
  <c r="AY196" i="4"/>
  <c r="AY193" i="4"/>
  <c r="AY190" i="4"/>
  <c r="AY187" i="4"/>
  <c r="AY184" i="4"/>
  <c r="AY181" i="4"/>
  <c r="AY178" i="4"/>
  <c r="AY175" i="4"/>
  <c r="AY172" i="4"/>
  <c r="AY169" i="4"/>
  <c r="AY166" i="4"/>
  <c r="AY163" i="4"/>
  <c r="AY160" i="4"/>
  <c r="AY157" i="4"/>
  <c r="AY154" i="4"/>
  <c r="AY151" i="4"/>
  <c r="AY148" i="4"/>
  <c r="AY145" i="4"/>
  <c r="AY142" i="4"/>
  <c r="AY139" i="4"/>
  <c r="AY236" i="4"/>
  <c r="AY233" i="4"/>
  <c r="AY230" i="4"/>
  <c r="AY227" i="4"/>
  <c r="AY224" i="4"/>
  <c r="AY221" i="4"/>
  <c r="AY218" i="4"/>
  <c r="AY215" i="4"/>
  <c r="AY212" i="4"/>
  <c r="AY209" i="4"/>
  <c r="AY206" i="4"/>
  <c r="AY203" i="4"/>
  <c r="AY200" i="4"/>
  <c r="AY197" i="4"/>
  <c r="AY194" i="4"/>
  <c r="AY191" i="4"/>
  <c r="AY188" i="4"/>
  <c r="AY185" i="4"/>
  <c r="AY182" i="4"/>
  <c r="AY179" i="4"/>
  <c r="AY176" i="4"/>
  <c r="AY173" i="4"/>
  <c r="AY170" i="4"/>
  <c r="AY167" i="4"/>
  <c r="AY164" i="4"/>
  <c r="AY161" i="4"/>
  <c r="AY158" i="4"/>
  <c r="AY155" i="4"/>
  <c r="AY152" i="4"/>
  <c r="AY149" i="4"/>
  <c r="AY146" i="4"/>
  <c r="AY143" i="4"/>
  <c r="AY140" i="4"/>
  <c r="AY243" i="4"/>
  <c r="AY136" i="4"/>
  <c r="AY133" i="4"/>
  <c r="AY130" i="4"/>
  <c r="AY127" i="4"/>
  <c r="AY124" i="4"/>
  <c r="AY121" i="4"/>
  <c r="AY118" i="4"/>
  <c r="AY115" i="4"/>
  <c r="AY112" i="4"/>
  <c r="AY109" i="4"/>
  <c r="AY106" i="4"/>
  <c r="AY103" i="4"/>
  <c r="AY100" i="4"/>
  <c r="AY97" i="4"/>
  <c r="AY94" i="4"/>
  <c r="AY91" i="4"/>
  <c r="AY88" i="4"/>
  <c r="AY85" i="4"/>
  <c r="AY82" i="4"/>
  <c r="AY79" i="4"/>
  <c r="AY76" i="4"/>
  <c r="AY73" i="4"/>
  <c r="AY70" i="4"/>
  <c r="AY67" i="4"/>
  <c r="AY64" i="4"/>
  <c r="AY61" i="4"/>
  <c r="AY58" i="4"/>
  <c r="AY55" i="4"/>
  <c r="AY52" i="4"/>
  <c r="AY49" i="4"/>
  <c r="AY46" i="4"/>
  <c r="AY43" i="4"/>
  <c r="AY234" i="4"/>
  <c r="AY228" i="4"/>
  <c r="AY222" i="4"/>
  <c r="AY216" i="4"/>
  <c r="AY210" i="4"/>
  <c r="AY204" i="4"/>
  <c r="AY198" i="4"/>
  <c r="AY192" i="4"/>
  <c r="AY186" i="4"/>
  <c r="AY180" i="4"/>
  <c r="AY174" i="4"/>
  <c r="AY168" i="4"/>
  <c r="AY162" i="4"/>
  <c r="AY156" i="4"/>
  <c r="AY150" i="4"/>
  <c r="AY144" i="4"/>
  <c r="AY138" i="4"/>
  <c r="AY134" i="4"/>
  <c r="AY131" i="4"/>
  <c r="AY128" i="4"/>
  <c r="AY125" i="4"/>
  <c r="AY122" i="4"/>
  <c r="AY119" i="4"/>
  <c r="AY116" i="4"/>
  <c r="AY113" i="4"/>
  <c r="AY110" i="4"/>
  <c r="AY107" i="4"/>
  <c r="AY104" i="4"/>
  <c r="AY101" i="4"/>
  <c r="AY98" i="4"/>
  <c r="AY95" i="4"/>
  <c r="AY92" i="4"/>
  <c r="AY89" i="4"/>
  <c r="AY86" i="4"/>
  <c r="AY83" i="4"/>
  <c r="AY80" i="4"/>
  <c r="AY77" i="4"/>
  <c r="AY74" i="4"/>
  <c r="AY71" i="4"/>
  <c r="AY68" i="4"/>
  <c r="AY65" i="4"/>
  <c r="AY62" i="4"/>
  <c r="AY59" i="4"/>
  <c r="AY56" i="4"/>
  <c r="AY53" i="4"/>
  <c r="AY50" i="4"/>
  <c r="AY47" i="4"/>
  <c r="AY44" i="4"/>
  <c r="AY231" i="4"/>
  <c r="AY225" i="4"/>
  <c r="AY219" i="4"/>
  <c r="AY213" i="4"/>
  <c r="AY207" i="4"/>
  <c r="AY201" i="4"/>
  <c r="AY195" i="4"/>
  <c r="AY189" i="4"/>
  <c r="AY183" i="4"/>
  <c r="AY177" i="4"/>
  <c r="AY171" i="4"/>
  <c r="AY165" i="4"/>
  <c r="AY159" i="4"/>
  <c r="AY153" i="4"/>
  <c r="AY147" i="4"/>
  <c r="AY141" i="4"/>
  <c r="AY137" i="4"/>
  <c r="AY135" i="4"/>
  <c r="AY132" i="4"/>
  <c r="AY129" i="4"/>
  <c r="AY126" i="4"/>
  <c r="AY123" i="4"/>
  <c r="AY120" i="4"/>
  <c r="AY117" i="4"/>
  <c r="AY114" i="4"/>
  <c r="AY111" i="4"/>
  <c r="AY108" i="4"/>
  <c r="AY105" i="4"/>
  <c r="AY102" i="4"/>
  <c r="AY99" i="4"/>
  <c r="AY96" i="4"/>
  <c r="AY93" i="4"/>
  <c r="AY90" i="4"/>
  <c r="AY87" i="4"/>
  <c r="AY84" i="4"/>
  <c r="AY81" i="4"/>
  <c r="BN12" i="2"/>
  <c r="BN17" i="2" s="1"/>
  <c r="BF28" i="2"/>
  <c r="BF32" i="2"/>
  <c r="BK15" i="3"/>
  <c r="BN16" i="3"/>
  <c r="AK2" i="4"/>
  <c r="AW2" i="4"/>
  <c r="AO3" i="4"/>
  <c r="AS4" i="4"/>
  <c r="AK5" i="4"/>
  <c r="AW5" i="4"/>
  <c r="AO6" i="4"/>
  <c r="AS7" i="4"/>
  <c r="AK8" i="4"/>
  <c r="AW8" i="4"/>
  <c r="AO9" i="4"/>
  <c r="AS10" i="4"/>
  <c r="AK11" i="4"/>
  <c r="AW11" i="4"/>
  <c r="AO12" i="4"/>
  <c r="AS13" i="4"/>
  <c r="AK14" i="4"/>
  <c r="AW14" i="4"/>
  <c r="AO15" i="4"/>
  <c r="AS16" i="4"/>
  <c r="AK17" i="4"/>
  <c r="AW17" i="4"/>
  <c r="AO18" i="4"/>
  <c r="AS19" i="4"/>
  <c r="AK20" i="4"/>
  <c r="AW20" i="4"/>
  <c r="AO21" i="4"/>
  <c r="AS22" i="4"/>
  <c r="AK23" i="4"/>
  <c r="AW23" i="4"/>
  <c r="AO24" i="4"/>
  <c r="AS25" i="4"/>
  <c r="AK26" i="4"/>
  <c r="AW26" i="4"/>
  <c r="AO27" i="4"/>
  <c r="AS28" i="4"/>
  <c r="AK29" i="4"/>
  <c r="AW29" i="4"/>
  <c r="AO30" i="4"/>
  <c r="AS31" i="4"/>
  <c r="AK32" i="4"/>
  <c r="AW32" i="4"/>
  <c r="AO33" i="4"/>
  <c r="AS34" i="4"/>
  <c r="AK35" i="4"/>
  <c r="AW35" i="4"/>
  <c r="AO36" i="4"/>
  <c r="AS37" i="4"/>
  <c r="AK38" i="4"/>
  <c r="AW38" i="4"/>
  <c r="AO39" i="4"/>
  <c r="AS40" i="4"/>
  <c r="AK41" i="4"/>
  <c r="AW41" i="4"/>
  <c r="AO42" i="4"/>
  <c r="AW43" i="4"/>
  <c r="AI44" i="4"/>
  <c r="AO45" i="4"/>
  <c r="AX46" i="4"/>
  <c r="AO47" i="4"/>
  <c r="AX49" i="4"/>
  <c r="AR50" i="4"/>
  <c r="AM51" i="4"/>
  <c r="AL52" i="4"/>
  <c r="AY54" i="4"/>
  <c r="AX55" i="4"/>
  <c r="AU56" i="4"/>
  <c r="AY57" i="4"/>
  <c r="AH62" i="4"/>
  <c r="AL63" i="4"/>
  <c r="AP64" i="4"/>
  <c r="AL65" i="4"/>
  <c r="AV66" i="4"/>
  <c r="AH68" i="4"/>
  <c r="AV69" i="4"/>
  <c r="AH71" i="4"/>
  <c r="AV72" i="4"/>
  <c r="AT74" i="4"/>
  <c r="AH80" i="4"/>
  <c r="AX81" i="4"/>
  <c r="AH92" i="4"/>
  <c r="AX93" i="4"/>
  <c r="AH104" i="4"/>
  <c r="AX105" i="4"/>
  <c r="AH116" i="4"/>
  <c r="AX117" i="4"/>
  <c r="AH128" i="4"/>
  <c r="AX129" i="4"/>
  <c r="AM159" i="4"/>
  <c r="AM183" i="4"/>
  <c r="AM207" i="4"/>
  <c r="AM1000" i="4"/>
  <c r="AM997" i="4"/>
  <c r="AM994" i="4"/>
  <c r="AM991" i="4"/>
  <c r="AM988" i="4"/>
  <c r="AM985" i="4"/>
  <c r="AM982" i="4"/>
  <c r="AM979" i="4"/>
  <c r="AM976" i="4"/>
  <c r="AM1001" i="4"/>
  <c r="AM998" i="4"/>
  <c r="AM995" i="4"/>
  <c r="AM992" i="4"/>
  <c r="AM989" i="4"/>
  <c r="AM986" i="4"/>
  <c r="AM983" i="4"/>
  <c r="AM980" i="4"/>
  <c r="AM977" i="4"/>
  <c r="AM974" i="4"/>
  <c r="AM972" i="4"/>
  <c r="AM969" i="4"/>
  <c r="AM966" i="4"/>
  <c r="AM963" i="4"/>
  <c r="AM960" i="4"/>
  <c r="AM957" i="4"/>
  <c r="AM954" i="4"/>
  <c r="AM951" i="4"/>
  <c r="AM948" i="4"/>
  <c r="AM996" i="4"/>
  <c r="AM990" i="4"/>
  <c r="AM984" i="4"/>
  <c r="AM978" i="4"/>
  <c r="AM973" i="4"/>
  <c r="AM970" i="4"/>
  <c r="AM967" i="4"/>
  <c r="AM964" i="4"/>
  <c r="AM961" i="4"/>
  <c r="AM958" i="4"/>
  <c r="AM955" i="4"/>
  <c r="AM952" i="4"/>
  <c r="AM999" i="4"/>
  <c r="AM993" i="4"/>
  <c r="AM987" i="4"/>
  <c r="AM981" i="4"/>
  <c r="AM975" i="4"/>
  <c r="AM971" i="4"/>
  <c r="AM968" i="4"/>
  <c r="AM965" i="4"/>
  <c r="AM962" i="4"/>
  <c r="AM959" i="4"/>
  <c r="AM956" i="4"/>
  <c r="AM953" i="4"/>
  <c r="AM950" i="4"/>
  <c r="AM947" i="4"/>
  <c r="AM944" i="4"/>
  <c r="AM941" i="4"/>
  <c r="AM938" i="4"/>
  <c r="AM935" i="4"/>
  <c r="AM932" i="4"/>
  <c r="AM929" i="4"/>
  <c r="AM926" i="4"/>
  <c r="AM923" i="4"/>
  <c r="AM920" i="4"/>
  <c r="AM917" i="4"/>
  <c r="AM914" i="4"/>
  <c r="AM911" i="4"/>
  <c r="AM908" i="4"/>
  <c r="AM905" i="4"/>
  <c r="AM902" i="4"/>
  <c r="AM899" i="4"/>
  <c r="AM896" i="4"/>
  <c r="AM893" i="4"/>
  <c r="AM945" i="4"/>
  <c r="AM942" i="4"/>
  <c r="AM939" i="4"/>
  <c r="AM936" i="4"/>
  <c r="AM933" i="4"/>
  <c r="AM930" i="4"/>
  <c r="AM927" i="4"/>
  <c r="AM924" i="4"/>
  <c r="AM921" i="4"/>
  <c r="AM918" i="4"/>
  <c r="AM915" i="4"/>
  <c r="AM912" i="4"/>
  <c r="AM909" i="4"/>
  <c r="AM906" i="4"/>
  <c r="AM903" i="4"/>
  <c r="AM900" i="4"/>
  <c r="AM897" i="4"/>
  <c r="AM894" i="4"/>
  <c r="AM949" i="4"/>
  <c r="AM946" i="4"/>
  <c r="AM943" i="4"/>
  <c r="AM940" i="4"/>
  <c r="AM937" i="4"/>
  <c r="AM934" i="4"/>
  <c r="AM931" i="4"/>
  <c r="AM928" i="4"/>
  <c r="AM925" i="4"/>
  <c r="AM922" i="4"/>
  <c r="AM919" i="4"/>
  <c r="AM916" i="4"/>
  <c r="AM913" i="4"/>
  <c r="AM910" i="4"/>
  <c r="AM907" i="4"/>
  <c r="AM904" i="4"/>
  <c r="AM901" i="4"/>
  <c r="AM898" i="4"/>
  <c r="AM895" i="4"/>
  <c r="AM890" i="4"/>
  <c r="AM887" i="4"/>
  <c r="AM884" i="4"/>
  <c r="AM881" i="4"/>
  <c r="AM878" i="4"/>
  <c r="AM875" i="4"/>
  <c r="AM872" i="4"/>
  <c r="AM869" i="4"/>
  <c r="AM866" i="4"/>
  <c r="AM863" i="4"/>
  <c r="AM860" i="4"/>
  <c r="AM857" i="4"/>
  <c r="AM854" i="4"/>
  <c r="AM851" i="4"/>
  <c r="AM848" i="4"/>
  <c r="AM845" i="4"/>
  <c r="AM842" i="4"/>
  <c r="AM839" i="4"/>
  <c r="AM891" i="4"/>
  <c r="AM888" i="4"/>
  <c r="AM885" i="4"/>
  <c r="AM882" i="4"/>
  <c r="AM879" i="4"/>
  <c r="AM876" i="4"/>
  <c r="AM873" i="4"/>
  <c r="AM870" i="4"/>
  <c r="AM867" i="4"/>
  <c r="AM864" i="4"/>
  <c r="AM861" i="4"/>
  <c r="AM858" i="4"/>
  <c r="AM855" i="4"/>
  <c r="AM852" i="4"/>
  <c r="AM849" i="4"/>
  <c r="AM846" i="4"/>
  <c r="AM843" i="4"/>
  <c r="AM840" i="4"/>
  <c r="AM837" i="4"/>
  <c r="AM892" i="4"/>
  <c r="AM889" i="4"/>
  <c r="AM886" i="4"/>
  <c r="AM883" i="4"/>
  <c r="AM880" i="4"/>
  <c r="AM877" i="4"/>
  <c r="AM874" i="4"/>
  <c r="AM871" i="4"/>
  <c r="AM868" i="4"/>
  <c r="AM865" i="4"/>
  <c r="AM862" i="4"/>
  <c r="AM859" i="4"/>
  <c r="AM856" i="4"/>
  <c r="AM853" i="4"/>
  <c r="AM850" i="4"/>
  <c r="AM847" i="4"/>
  <c r="AM844" i="4"/>
  <c r="AM841" i="4"/>
  <c r="AM838" i="4"/>
  <c r="AM834" i="4"/>
  <c r="AM831" i="4"/>
  <c r="AM828" i="4"/>
  <c r="AM825" i="4"/>
  <c r="AM822" i="4"/>
  <c r="AM819" i="4"/>
  <c r="AM816" i="4"/>
  <c r="AM813" i="4"/>
  <c r="AM810" i="4"/>
  <c r="AM807" i="4"/>
  <c r="AM804" i="4"/>
  <c r="AM801" i="4"/>
  <c r="AM798" i="4"/>
  <c r="AM795" i="4"/>
  <c r="AM792" i="4"/>
  <c r="AM789" i="4"/>
  <c r="AM786" i="4"/>
  <c r="AM783" i="4"/>
  <c r="AM835" i="4"/>
  <c r="AM832" i="4"/>
  <c r="AM829" i="4"/>
  <c r="AM826" i="4"/>
  <c r="AM823" i="4"/>
  <c r="AM820" i="4"/>
  <c r="AM817" i="4"/>
  <c r="AM814" i="4"/>
  <c r="AM811" i="4"/>
  <c r="AM808" i="4"/>
  <c r="AM805" i="4"/>
  <c r="AM802" i="4"/>
  <c r="AM799" i="4"/>
  <c r="AM796" i="4"/>
  <c r="AM793" i="4"/>
  <c r="AM790" i="4"/>
  <c r="AM787" i="4"/>
  <c r="AM784" i="4"/>
  <c r="AM833" i="4"/>
  <c r="AM830" i="4"/>
  <c r="AM827" i="4"/>
  <c r="AM824" i="4"/>
  <c r="AM821" i="4"/>
  <c r="AM818" i="4"/>
  <c r="AM815" i="4"/>
  <c r="AM812" i="4"/>
  <c r="AM809" i="4"/>
  <c r="AM806" i="4"/>
  <c r="AM803" i="4"/>
  <c r="AM800" i="4"/>
  <c r="AM797" i="4"/>
  <c r="AM794" i="4"/>
  <c r="AM791" i="4"/>
  <c r="AM788" i="4"/>
  <c r="AM785" i="4"/>
  <c r="AM836" i="4"/>
  <c r="AM782" i="4"/>
  <c r="AM779" i="4"/>
  <c r="AM776" i="4"/>
  <c r="AM773" i="4"/>
  <c r="AM770" i="4"/>
  <c r="AM767" i="4"/>
  <c r="AM764" i="4"/>
  <c r="AM761" i="4"/>
  <c r="AM758" i="4"/>
  <c r="AM780" i="4"/>
  <c r="AM777" i="4"/>
  <c r="AM774" i="4"/>
  <c r="AM771" i="4"/>
  <c r="AM768" i="4"/>
  <c r="AM765" i="4"/>
  <c r="AM762" i="4"/>
  <c r="AM759" i="4"/>
  <c r="AM756" i="4"/>
  <c r="AM753" i="4"/>
  <c r="AM750" i="4"/>
  <c r="AM747" i="4"/>
  <c r="AM744" i="4"/>
  <c r="AM741" i="4"/>
  <c r="AM738" i="4"/>
  <c r="AM735" i="4"/>
  <c r="AM732" i="4"/>
  <c r="AM781" i="4"/>
  <c r="AM778" i="4"/>
  <c r="AM775" i="4"/>
  <c r="AM772" i="4"/>
  <c r="AM769" i="4"/>
  <c r="AM766" i="4"/>
  <c r="AM763" i="4"/>
  <c r="AM760" i="4"/>
  <c r="AM757" i="4"/>
  <c r="AM754" i="4"/>
  <c r="AM751" i="4"/>
  <c r="AM748" i="4"/>
  <c r="AM745" i="4"/>
  <c r="AM746" i="4"/>
  <c r="AM734" i="4"/>
  <c r="AM733" i="4"/>
  <c r="AM728" i="4"/>
  <c r="AM725" i="4"/>
  <c r="AM722" i="4"/>
  <c r="AM719" i="4"/>
  <c r="AM716" i="4"/>
  <c r="AM713" i="4"/>
  <c r="AM710" i="4"/>
  <c r="AM707" i="4"/>
  <c r="AM704" i="4"/>
  <c r="AM701" i="4"/>
  <c r="AM698" i="4"/>
  <c r="AM695" i="4"/>
  <c r="AM692" i="4"/>
  <c r="AM689" i="4"/>
  <c r="AM686" i="4"/>
  <c r="AM755" i="4"/>
  <c r="AM731" i="4"/>
  <c r="AM742" i="4"/>
  <c r="AM739" i="4"/>
  <c r="AM736" i="4"/>
  <c r="AM752" i="4"/>
  <c r="AM729" i="4"/>
  <c r="AM726" i="4"/>
  <c r="AM723" i="4"/>
  <c r="AM720" i="4"/>
  <c r="AM717" i="4"/>
  <c r="AM714" i="4"/>
  <c r="AM711" i="4"/>
  <c r="AM708" i="4"/>
  <c r="AM705" i="4"/>
  <c r="AM702" i="4"/>
  <c r="AM699" i="4"/>
  <c r="AM696" i="4"/>
  <c r="AM693" i="4"/>
  <c r="AM690" i="4"/>
  <c r="AM687" i="4"/>
  <c r="AM749" i="4"/>
  <c r="AM743" i="4"/>
  <c r="AM740" i="4"/>
  <c r="AM737" i="4"/>
  <c r="AM730" i="4"/>
  <c r="AM727" i="4"/>
  <c r="AM724" i="4"/>
  <c r="AM721" i="4"/>
  <c r="AM718" i="4"/>
  <c r="AM715" i="4"/>
  <c r="AM712" i="4"/>
  <c r="AM709" i="4"/>
  <c r="AM706" i="4"/>
  <c r="AM703" i="4"/>
  <c r="AM700" i="4"/>
  <c r="AM697" i="4"/>
  <c r="AM694" i="4"/>
  <c r="AM691" i="4"/>
  <c r="AM685" i="4"/>
  <c r="AM682" i="4"/>
  <c r="AM679" i="4"/>
  <c r="AM676" i="4"/>
  <c r="AM673" i="4"/>
  <c r="AM670" i="4"/>
  <c r="AM667" i="4"/>
  <c r="AM664" i="4"/>
  <c r="AM661" i="4"/>
  <c r="AM658" i="4"/>
  <c r="AM655" i="4"/>
  <c r="AM652" i="4"/>
  <c r="AM649" i="4"/>
  <c r="AM646" i="4"/>
  <c r="AM643" i="4"/>
  <c r="AM640" i="4"/>
  <c r="AM637" i="4"/>
  <c r="AM683" i="4"/>
  <c r="AM680" i="4"/>
  <c r="AM677" i="4"/>
  <c r="AM674" i="4"/>
  <c r="AM671" i="4"/>
  <c r="AM668" i="4"/>
  <c r="AM665" i="4"/>
  <c r="AM662" i="4"/>
  <c r="AM659" i="4"/>
  <c r="AM656" i="4"/>
  <c r="AM653" i="4"/>
  <c r="AM650" i="4"/>
  <c r="AM647" i="4"/>
  <c r="AM644" i="4"/>
  <c r="AM641" i="4"/>
  <c r="AM688" i="4"/>
  <c r="AM684" i="4"/>
  <c r="AM681" i="4"/>
  <c r="AM678" i="4"/>
  <c r="AM675" i="4"/>
  <c r="AM672" i="4"/>
  <c r="AM669" i="4"/>
  <c r="AM666" i="4"/>
  <c r="AM663" i="4"/>
  <c r="AM660" i="4"/>
  <c r="AM657" i="4"/>
  <c r="AM654" i="4"/>
  <c r="AM651" i="4"/>
  <c r="AM648" i="4"/>
  <c r="AM645" i="4"/>
  <c r="AM642" i="4"/>
  <c r="AM639" i="4"/>
  <c r="AM636" i="4"/>
  <c r="AM633" i="4"/>
  <c r="AM630" i="4"/>
  <c r="AM627" i="4"/>
  <c r="AM624" i="4"/>
  <c r="AM621" i="4"/>
  <c r="AM618" i="4"/>
  <c r="AM615" i="4"/>
  <c r="AM612" i="4"/>
  <c r="AM609" i="4"/>
  <c r="AM606" i="4"/>
  <c r="AM603" i="4"/>
  <c r="AM600" i="4"/>
  <c r="AM597" i="4"/>
  <c r="AM594" i="4"/>
  <c r="AM591" i="4"/>
  <c r="AM588" i="4"/>
  <c r="AM585" i="4"/>
  <c r="AM634" i="4"/>
  <c r="AM631" i="4"/>
  <c r="AM628" i="4"/>
  <c r="AM625" i="4"/>
  <c r="AM622" i="4"/>
  <c r="AM619" i="4"/>
  <c r="AM616" i="4"/>
  <c r="AM613" i="4"/>
  <c r="AM610" i="4"/>
  <c r="AM607" i="4"/>
  <c r="AM604" i="4"/>
  <c r="AM601" i="4"/>
  <c r="AM598" i="4"/>
  <c r="AM595" i="4"/>
  <c r="AM592" i="4"/>
  <c r="AM635" i="4"/>
  <c r="AM632" i="4"/>
  <c r="AM629" i="4"/>
  <c r="AM626" i="4"/>
  <c r="AM623" i="4"/>
  <c r="AM620" i="4"/>
  <c r="AM617" i="4"/>
  <c r="AM614" i="4"/>
  <c r="AM611" i="4"/>
  <c r="AM608" i="4"/>
  <c r="AM605" i="4"/>
  <c r="AM602" i="4"/>
  <c r="AM599" i="4"/>
  <c r="AM596" i="4"/>
  <c r="AM593" i="4"/>
  <c r="AM590" i="4"/>
  <c r="AM587" i="4"/>
  <c r="AM638" i="4"/>
  <c r="AM584" i="4"/>
  <c r="AM581" i="4"/>
  <c r="AM578" i="4"/>
  <c r="AM575" i="4"/>
  <c r="AM572" i="4"/>
  <c r="AM569" i="4"/>
  <c r="AM566" i="4"/>
  <c r="AM563" i="4"/>
  <c r="AM560" i="4"/>
  <c r="AM557" i="4"/>
  <c r="AM554" i="4"/>
  <c r="AM551" i="4"/>
  <c r="AM548" i="4"/>
  <c r="AM545" i="4"/>
  <c r="AM542" i="4"/>
  <c r="AM582" i="4"/>
  <c r="AM579" i="4"/>
  <c r="AM576" i="4"/>
  <c r="AM573" i="4"/>
  <c r="AM570" i="4"/>
  <c r="AM567" i="4"/>
  <c r="AM564" i="4"/>
  <c r="AM561" i="4"/>
  <c r="AM558" i="4"/>
  <c r="AM555" i="4"/>
  <c r="AM552" i="4"/>
  <c r="AM549" i="4"/>
  <c r="AM546" i="4"/>
  <c r="AM543" i="4"/>
  <c r="AM540" i="4"/>
  <c r="AM586" i="4"/>
  <c r="AM583" i="4"/>
  <c r="AM580" i="4"/>
  <c r="AM577" i="4"/>
  <c r="AM574" i="4"/>
  <c r="AM571" i="4"/>
  <c r="AM568" i="4"/>
  <c r="AM565" i="4"/>
  <c r="AM562" i="4"/>
  <c r="AM559" i="4"/>
  <c r="AM556" i="4"/>
  <c r="AM553" i="4"/>
  <c r="AM550" i="4"/>
  <c r="AM547" i="4"/>
  <c r="AM544" i="4"/>
  <c r="AM541" i="4"/>
  <c r="AM589" i="4"/>
  <c r="AM538" i="4"/>
  <c r="AM535" i="4"/>
  <c r="AM532" i="4"/>
  <c r="AM529" i="4"/>
  <c r="AM526" i="4"/>
  <c r="AM523" i="4"/>
  <c r="AM520" i="4"/>
  <c r="AM517" i="4"/>
  <c r="AM514" i="4"/>
  <c r="AM511" i="4"/>
  <c r="AM508" i="4"/>
  <c r="AM505" i="4"/>
  <c r="AM502" i="4"/>
  <c r="AM499" i="4"/>
  <c r="AM496" i="4"/>
  <c r="AM493" i="4"/>
  <c r="AM490" i="4"/>
  <c r="AM487" i="4"/>
  <c r="AM539" i="4"/>
  <c r="AM536" i="4"/>
  <c r="AM533" i="4"/>
  <c r="AM530" i="4"/>
  <c r="AM527" i="4"/>
  <c r="AM524" i="4"/>
  <c r="AM521" i="4"/>
  <c r="AM518" i="4"/>
  <c r="AM515" i="4"/>
  <c r="AM512" i="4"/>
  <c r="AM509" i="4"/>
  <c r="AM506" i="4"/>
  <c r="AM503" i="4"/>
  <c r="AM500" i="4"/>
  <c r="AM497" i="4"/>
  <c r="AM494" i="4"/>
  <c r="AM491" i="4"/>
  <c r="AM488" i="4"/>
  <c r="AM537" i="4"/>
  <c r="AM534" i="4"/>
  <c r="AM531" i="4"/>
  <c r="AM528" i="4"/>
  <c r="AM525" i="4"/>
  <c r="AM522" i="4"/>
  <c r="AM519" i="4"/>
  <c r="AM516" i="4"/>
  <c r="AM513" i="4"/>
  <c r="AM510" i="4"/>
  <c r="AM507" i="4"/>
  <c r="AM504" i="4"/>
  <c r="AM501" i="4"/>
  <c r="AM498" i="4"/>
  <c r="AM495" i="4"/>
  <c r="AM492" i="4"/>
  <c r="AM489" i="4"/>
  <c r="AM486" i="4"/>
  <c r="AM483" i="4"/>
  <c r="AM480" i="4"/>
  <c r="AM477" i="4"/>
  <c r="AM474" i="4"/>
  <c r="AM471" i="4"/>
  <c r="AM468" i="4"/>
  <c r="AM465" i="4"/>
  <c r="AM462" i="4"/>
  <c r="AM459" i="4"/>
  <c r="AM456" i="4"/>
  <c r="AM453" i="4"/>
  <c r="AM450" i="4"/>
  <c r="AM447" i="4"/>
  <c r="AM444" i="4"/>
  <c r="AM441" i="4"/>
  <c r="AM438" i="4"/>
  <c r="AM435" i="4"/>
  <c r="AM484" i="4"/>
  <c r="AM481" i="4"/>
  <c r="AM478" i="4"/>
  <c r="AM475" i="4"/>
  <c r="AM472" i="4"/>
  <c r="AM469" i="4"/>
  <c r="AM466" i="4"/>
  <c r="AM463" i="4"/>
  <c r="AM460" i="4"/>
  <c r="AM457" i="4"/>
  <c r="AM454" i="4"/>
  <c r="AM451" i="4"/>
  <c r="AM448" i="4"/>
  <c r="AM445" i="4"/>
  <c r="AM442" i="4"/>
  <c r="AM439" i="4"/>
  <c r="AM436" i="4"/>
  <c r="AM485" i="4"/>
  <c r="AM482" i="4"/>
  <c r="AM479" i="4"/>
  <c r="AM476" i="4"/>
  <c r="AM473" i="4"/>
  <c r="AM470" i="4"/>
  <c r="AM467" i="4"/>
  <c r="AM464" i="4"/>
  <c r="AM461" i="4"/>
  <c r="AM458" i="4"/>
  <c r="AM455" i="4"/>
  <c r="AM452" i="4"/>
  <c r="AM449" i="4"/>
  <c r="AM446" i="4"/>
  <c r="AM443" i="4"/>
  <c r="AM440" i="4"/>
  <c r="AM437" i="4"/>
  <c r="AM434" i="4"/>
  <c r="AM433" i="4"/>
  <c r="AM430" i="4"/>
  <c r="AM427" i="4"/>
  <c r="AM424" i="4"/>
  <c r="AM421" i="4"/>
  <c r="AM418" i="4"/>
  <c r="AM415" i="4"/>
  <c r="AM412" i="4"/>
  <c r="AM409" i="4"/>
  <c r="AM406" i="4"/>
  <c r="AM403" i="4"/>
  <c r="AM400" i="4"/>
  <c r="AM397" i="4"/>
  <c r="AM394" i="4"/>
  <c r="AM391" i="4"/>
  <c r="AM388" i="4"/>
  <c r="AM385" i="4"/>
  <c r="AM382" i="4"/>
  <c r="AM379" i="4"/>
  <c r="AM376" i="4"/>
  <c r="AM373" i="4"/>
  <c r="AM370" i="4"/>
  <c r="AM367" i="4"/>
  <c r="AM364" i="4"/>
  <c r="AM361" i="4"/>
  <c r="AM358" i="4"/>
  <c r="AM355" i="4"/>
  <c r="AM352" i="4"/>
  <c r="AM349" i="4"/>
  <c r="AM346" i="4"/>
  <c r="AM343" i="4"/>
  <c r="AM340" i="4"/>
  <c r="AM337" i="4"/>
  <c r="AM334" i="4"/>
  <c r="AM331" i="4"/>
  <c r="AM431" i="4"/>
  <c r="AM428" i="4"/>
  <c r="AM425" i="4"/>
  <c r="AM422" i="4"/>
  <c r="AM419" i="4"/>
  <c r="AM416" i="4"/>
  <c r="AM413" i="4"/>
  <c r="AM410" i="4"/>
  <c r="AM407" i="4"/>
  <c r="AM404" i="4"/>
  <c r="AM401" i="4"/>
  <c r="AM398" i="4"/>
  <c r="AM395" i="4"/>
  <c r="AM392" i="4"/>
  <c r="AM389" i="4"/>
  <c r="AM386" i="4"/>
  <c r="AM383" i="4"/>
  <c r="AM380" i="4"/>
  <c r="AM377" i="4"/>
  <c r="AM374" i="4"/>
  <c r="AM371" i="4"/>
  <c r="AM368" i="4"/>
  <c r="AM365" i="4"/>
  <c r="AM362" i="4"/>
  <c r="AM359" i="4"/>
  <c r="AM356" i="4"/>
  <c r="AM353" i="4"/>
  <c r="AM350" i="4"/>
  <c r="AM347" i="4"/>
  <c r="AM344" i="4"/>
  <c r="AM341" i="4"/>
  <c r="AM338" i="4"/>
  <c r="AM335" i="4"/>
  <c r="AM332" i="4"/>
  <c r="AM329" i="4"/>
  <c r="AM326" i="4"/>
  <c r="AM323" i="4"/>
  <c r="AM320" i="4"/>
  <c r="AM317" i="4"/>
  <c r="AM314" i="4"/>
  <c r="AM311" i="4"/>
  <c r="AM308" i="4"/>
  <c r="AM305" i="4"/>
  <c r="AM302" i="4"/>
  <c r="AM299" i="4"/>
  <c r="AM296" i="4"/>
  <c r="AM293" i="4"/>
  <c r="AM290" i="4"/>
  <c r="AM287" i="4"/>
  <c r="AM284" i="4"/>
  <c r="AM281" i="4"/>
  <c r="AM278" i="4"/>
  <c r="AM275" i="4"/>
  <c r="AM272" i="4"/>
  <c r="AM269" i="4"/>
  <c r="AM266" i="4"/>
  <c r="AM263" i="4"/>
  <c r="AM260" i="4"/>
  <c r="AM257" i="4"/>
  <c r="AM254" i="4"/>
  <c r="AM251" i="4"/>
  <c r="AM248" i="4"/>
  <c r="AM245" i="4"/>
  <c r="AM242" i="4"/>
  <c r="AM239" i="4"/>
  <c r="AM429" i="4"/>
  <c r="AM423" i="4"/>
  <c r="AM417" i="4"/>
  <c r="AM411" i="4"/>
  <c r="AM405" i="4"/>
  <c r="AM399" i="4"/>
  <c r="AM393" i="4"/>
  <c r="AM387" i="4"/>
  <c r="AM381" i="4"/>
  <c r="AM375" i="4"/>
  <c r="AM369" i="4"/>
  <c r="AM363" i="4"/>
  <c r="AM357" i="4"/>
  <c r="AM351" i="4"/>
  <c r="AM345" i="4"/>
  <c r="AM339" i="4"/>
  <c r="AM327" i="4"/>
  <c r="AM324" i="4"/>
  <c r="AM321" i="4"/>
  <c r="AM318" i="4"/>
  <c r="AM315" i="4"/>
  <c r="AM312" i="4"/>
  <c r="AM309" i="4"/>
  <c r="AM306" i="4"/>
  <c r="AM303" i="4"/>
  <c r="AM300" i="4"/>
  <c r="AM297" i="4"/>
  <c r="AM294" i="4"/>
  <c r="AM291" i="4"/>
  <c r="AM288" i="4"/>
  <c r="AM285" i="4"/>
  <c r="AM282" i="4"/>
  <c r="AM279" i="4"/>
  <c r="AM276" i="4"/>
  <c r="AM273" i="4"/>
  <c r="AM270" i="4"/>
  <c r="AM267" i="4"/>
  <c r="AM264" i="4"/>
  <c r="AM261" i="4"/>
  <c r="AM258" i="4"/>
  <c r="AM255" i="4"/>
  <c r="AM252" i="4"/>
  <c r="AM249" i="4"/>
  <c r="AM246" i="4"/>
  <c r="AM330" i="4"/>
  <c r="AM432" i="4"/>
  <c r="AM426" i="4"/>
  <c r="AM420" i="4"/>
  <c r="AM414" i="4"/>
  <c r="AM408" i="4"/>
  <c r="AM402" i="4"/>
  <c r="AM396" i="4"/>
  <c r="AM390" i="4"/>
  <c r="AM384" i="4"/>
  <c r="AM378" i="4"/>
  <c r="AM372" i="4"/>
  <c r="AM366" i="4"/>
  <c r="AM360" i="4"/>
  <c r="AM354" i="4"/>
  <c r="AM348" i="4"/>
  <c r="AM342" i="4"/>
  <c r="AM336" i="4"/>
  <c r="AM328" i="4"/>
  <c r="AM325" i="4"/>
  <c r="AM322" i="4"/>
  <c r="AM319" i="4"/>
  <c r="AM316" i="4"/>
  <c r="AM313" i="4"/>
  <c r="AM310" i="4"/>
  <c r="AM307" i="4"/>
  <c r="AM304" i="4"/>
  <c r="AM301" i="4"/>
  <c r="AM298" i="4"/>
  <c r="AM295" i="4"/>
  <c r="AM292" i="4"/>
  <c r="AM289" i="4"/>
  <c r="AM286" i="4"/>
  <c r="AM283" i="4"/>
  <c r="AM280" i="4"/>
  <c r="AM277" i="4"/>
  <c r="AM274" i="4"/>
  <c r="AM271" i="4"/>
  <c r="AM268" i="4"/>
  <c r="AM265" i="4"/>
  <c r="AM262" i="4"/>
  <c r="AM259" i="4"/>
  <c r="AM256" i="4"/>
  <c r="AM253" i="4"/>
  <c r="AM250" i="4"/>
  <c r="AM247" i="4"/>
  <c r="AM244" i="4"/>
  <c r="AM241" i="4"/>
  <c r="AM238" i="4"/>
  <c r="AM235" i="4"/>
  <c r="AM232" i="4"/>
  <c r="AM229" i="4"/>
  <c r="AM226" i="4"/>
  <c r="AM223" i="4"/>
  <c r="AM220" i="4"/>
  <c r="AM217" i="4"/>
  <c r="AM214" i="4"/>
  <c r="AM211" i="4"/>
  <c r="AM208" i="4"/>
  <c r="AM205" i="4"/>
  <c r="AM202" i="4"/>
  <c r="AM199" i="4"/>
  <c r="AM196" i="4"/>
  <c r="AM193" i="4"/>
  <c r="AM190" i="4"/>
  <c r="AM187" i="4"/>
  <c r="AM184" i="4"/>
  <c r="AM181" i="4"/>
  <c r="AM178" i="4"/>
  <c r="AM175" i="4"/>
  <c r="AM172" i="4"/>
  <c r="AM169" i="4"/>
  <c r="AM166" i="4"/>
  <c r="AM163" i="4"/>
  <c r="AM160" i="4"/>
  <c r="AM157" i="4"/>
  <c r="AM154" i="4"/>
  <c r="AM151" i="4"/>
  <c r="AM148" i="4"/>
  <c r="AM145" i="4"/>
  <c r="AM142" i="4"/>
  <c r="AM139" i="4"/>
  <c r="AM240" i="4"/>
  <c r="AM236" i="4"/>
  <c r="AM233" i="4"/>
  <c r="AM230" i="4"/>
  <c r="AM227" i="4"/>
  <c r="AM224" i="4"/>
  <c r="AM221" i="4"/>
  <c r="AM218" i="4"/>
  <c r="AM215" i="4"/>
  <c r="AM212" i="4"/>
  <c r="AM209" i="4"/>
  <c r="AM206" i="4"/>
  <c r="AM203" i="4"/>
  <c r="AM200" i="4"/>
  <c r="AM197" i="4"/>
  <c r="AM194" i="4"/>
  <c r="AM191" i="4"/>
  <c r="AM188" i="4"/>
  <c r="AM185" i="4"/>
  <c r="AM182" i="4"/>
  <c r="AM179" i="4"/>
  <c r="AM176" i="4"/>
  <c r="AM173" i="4"/>
  <c r="AM170" i="4"/>
  <c r="AM167" i="4"/>
  <c r="AM164" i="4"/>
  <c r="AM161" i="4"/>
  <c r="AM158" i="4"/>
  <c r="AM155" i="4"/>
  <c r="AM152" i="4"/>
  <c r="AM149" i="4"/>
  <c r="AM146" i="4"/>
  <c r="AM143" i="4"/>
  <c r="AM140" i="4"/>
  <c r="AM237" i="4"/>
  <c r="AM333" i="4"/>
  <c r="AM243" i="4"/>
  <c r="AM136" i="4"/>
  <c r="AM133" i="4"/>
  <c r="AM130" i="4"/>
  <c r="AM127" i="4"/>
  <c r="AM124" i="4"/>
  <c r="AM121" i="4"/>
  <c r="AM118" i="4"/>
  <c r="AM115" i="4"/>
  <c r="AM112" i="4"/>
  <c r="AM109" i="4"/>
  <c r="AM106" i="4"/>
  <c r="AM103" i="4"/>
  <c r="AM100" i="4"/>
  <c r="AM97" i="4"/>
  <c r="AM94" i="4"/>
  <c r="AM91" i="4"/>
  <c r="AM88" i="4"/>
  <c r="AM85" i="4"/>
  <c r="AM82" i="4"/>
  <c r="AM79" i="4"/>
  <c r="AM76" i="4"/>
  <c r="AM73" i="4"/>
  <c r="AM70" i="4"/>
  <c r="AM67" i="4"/>
  <c r="AM64" i="4"/>
  <c r="AM61" i="4"/>
  <c r="AM58" i="4"/>
  <c r="AM55" i="4"/>
  <c r="AM52" i="4"/>
  <c r="AM49" i="4"/>
  <c r="AM46" i="4"/>
  <c r="AM43" i="4"/>
  <c r="AM234" i="4"/>
  <c r="AM228" i="4"/>
  <c r="AM222" i="4"/>
  <c r="AM216" i="4"/>
  <c r="AM210" i="4"/>
  <c r="AM204" i="4"/>
  <c r="AM198" i="4"/>
  <c r="AM192" i="4"/>
  <c r="AM186" i="4"/>
  <c r="AM180" i="4"/>
  <c r="AM174" i="4"/>
  <c r="AM168" i="4"/>
  <c r="AM162" i="4"/>
  <c r="AM156" i="4"/>
  <c r="AM150" i="4"/>
  <c r="AM144" i="4"/>
  <c r="AM138" i="4"/>
  <c r="AM137" i="4"/>
  <c r="AM134" i="4"/>
  <c r="AM131" i="4"/>
  <c r="AM128" i="4"/>
  <c r="AM125" i="4"/>
  <c r="AM122" i="4"/>
  <c r="AM119" i="4"/>
  <c r="AM116" i="4"/>
  <c r="AM113" i="4"/>
  <c r="AM110" i="4"/>
  <c r="AM107" i="4"/>
  <c r="AM104" i="4"/>
  <c r="AM101" i="4"/>
  <c r="AM98" i="4"/>
  <c r="AM95" i="4"/>
  <c r="AM92" i="4"/>
  <c r="AM89" i="4"/>
  <c r="AM86" i="4"/>
  <c r="AM83" i="4"/>
  <c r="AM80" i="4"/>
  <c r="AM77" i="4"/>
  <c r="AM74" i="4"/>
  <c r="AM71" i="4"/>
  <c r="AM68" i="4"/>
  <c r="AM65" i="4"/>
  <c r="AM62" i="4"/>
  <c r="AM59" i="4"/>
  <c r="AM56" i="4"/>
  <c r="AM53" i="4"/>
  <c r="AM50" i="4"/>
  <c r="AM47" i="4"/>
  <c r="AM44" i="4"/>
  <c r="AM135" i="4"/>
  <c r="AM132" i="4"/>
  <c r="AM129" i="4"/>
  <c r="AM126" i="4"/>
  <c r="AM123" i="4"/>
  <c r="AM120" i="4"/>
  <c r="AM117" i="4"/>
  <c r="AM114" i="4"/>
  <c r="AM111" i="4"/>
  <c r="AM108" i="4"/>
  <c r="AM105" i="4"/>
  <c r="AM102" i="4"/>
  <c r="AM99" i="4"/>
  <c r="AM96" i="4"/>
  <c r="AM93" i="4"/>
  <c r="AM90" i="4"/>
  <c r="AM87" i="4"/>
  <c r="AM84" i="4"/>
  <c r="AM81" i="4"/>
  <c r="BN28" i="3"/>
  <c r="BI14" i="2"/>
  <c r="BL15" i="2"/>
  <c r="BI18" i="2"/>
  <c r="BL15" i="3"/>
  <c r="AL2" i="4"/>
  <c r="AX2" i="4"/>
  <c r="AP3" i="4"/>
  <c r="AH4" i="4"/>
  <c r="AT4" i="4"/>
  <c r="AL5" i="4"/>
  <c r="AX5" i="4"/>
  <c r="AP6" i="4"/>
  <c r="AH7" i="4"/>
  <c r="AT7" i="4"/>
  <c r="AL8" i="4"/>
  <c r="AX8" i="4"/>
  <c r="AP9" i="4"/>
  <c r="AH10" i="4"/>
  <c r="AT10" i="4"/>
  <c r="AL11" i="4"/>
  <c r="AX11" i="4"/>
  <c r="AP12" i="4"/>
  <c r="AH13" i="4"/>
  <c r="AT13" i="4"/>
  <c r="AL14" i="4"/>
  <c r="AX14" i="4"/>
  <c r="AP15" i="4"/>
  <c r="AH16" i="4"/>
  <c r="AT16" i="4"/>
  <c r="AL17" i="4"/>
  <c r="AX17" i="4"/>
  <c r="AP18" i="4"/>
  <c r="AH19" i="4"/>
  <c r="AT19" i="4"/>
  <c r="AL20" i="4"/>
  <c r="AX20" i="4"/>
  <c r="AP21" i="4"/>
  <c r="AH22" i="4"/>
  <c r="AT22" i="4"/>
  <c r="AL23" i="4"/>
  <c r="AX23" i="4"/>
  <c r="AP24" i="4"/>
  <c r="AH25" i="4"/>
  <c r="AT25" i="4"/>
  <c r="AL26" i="4"/>
  <c r="AX26" i="4"/>
  <c r="AP27" i="4"/>
  <c r="AH28" i="4"/>
  <c r="AT28" i="4"/>
  <c r="AL29" i="4"/>
  <c r="AX29" i="4"/>
  <c r="AP30" i="4"/>
  <c r="AH31" i="4"/>
  <c r="AT31" i="4"/>
  <c r="AL32" i="4"/>
  <c r="AX32" i="4"/>
  <c r="AP33" i="4"/>
  <c r="AH34" i="4"/>
  <c r="AT34" i="4"/>
  <c r="AL35" i="4"/>
  <c r="AX35" i="4"/>
  <c r="AP36" i="4"/>
  <c r="AH37" i="4"/>
  <c r="AT37" i="4"/>
  <c r="AL38" i="4"/>
  <c r="AX38" i="4"/>
  <c r="AP39" i="4"/>
  <c r="AH40" i="4"/>
  <c r="AT40" i="4"/>
  <c r="AL41" i="4"/>
  <c r="AX41" i="4"/>
  <c r="AP42" i="4"/>
  <c r="AX43" i="4"/>
  <c r="AJ44" i="4"/>
  <c r="AP45" i="4"/>
  <c r="AP47" i="4"/>
  <c r="AH48" i="4"/>
  <c r="AT50" i="4"/>
  <c r="AN51" i="4"/>
  <c r="AN52" i="4"/>
  <c r="AH53" i="4"/>
  <c r="AV56" i="4"/>
  <c r="AH61" i="4"/>
  <c r="AI62" i="4"/>
  <c r="AM63" i="4"/>
  <c r="AQ64" i="4"/>
  <c r="AR65" i="4"/>
  <c r="AX66" i="4"/>
  <c r="AI68" i="4"/>
  <c r="AX69" i="4"/>
  <c r="AI71" i="4"/>
  <c r="AX72" i="4"/>
  <c r="AU74" i="4"/>
  <c r="AT80" i="4"/>
  <c r="AP91" i="4"/>
  <c r="AT92" i="4"/>
  <c r="AP103" i="4"/>
  <c r="AT104" i="4"/>
  <c r="AP115" i="4"/>
  <c r="AT116" i="4"/>
  <c r="AP127" i="4"/>
  <c r="AT128" i="4"/>
  <c r="AU44" i="4"/>
  <c r="BL6" i="1"/>
  <c r="BI9" i="1"/>
  <c r="BI8" i="2"/>
  <c r="BG13" i="2"/>
  <c r="BJ14" i="2"/>
  <c r="BG17" i="2"/>
  <c r="BJ18" i="2"/>
  <c r="BI8" i="3"/>
  <c r="BJ14" i="3"/>
  <c r="BM15" i="3"/>
  <c r="BJ18" i="3"/>
  <c r="BM19" i="3"/>
  <c r="AM2" i="4"/>
  <c r="AY2" i="4"/>
  <c r="AQ3" i="4"/>
  <c r="AI4" i="4"/>
  <c r="AU4" i="4"/>
  <c r="AM5" i="4"/>
  <c r="AY5" i="4"/>
  <c r="AQ6" i="4"/>
  <c r="AI7" i="4"/>
  <c r="AU7" i="4"/>
  <c r="AM8" i="4"/>
  <c r="AY8" i="4"/>
  <c r="AQ9" i="4"/>
  <c r="AI10" i="4"/>
  <c r="AU10" i="4"/>
  <c r="AM11" i="4"/>
  <c r="AY11" i="4"/>
  <c r="AQ12" i="4"/>
  <c r="AI13" i="4"/>
  <c r="AU13" i="4"/>
  <c r="AM14" i="4"/>
  <c r="AY14" i="4"/>
  <c r="AQ15" i="4"/>
  <c r="AI16" i="4"/>
  <c r="AU16" i="4"/>
  <c r="AM17" i="4"/>
  <c r="AY17" i="4"/>
  <c r="AQ18" i="4"/>
  <c r="AI19" i="4"/>
  <c r="AU19" i="4"/>
  <c r="AM20" i="4"/>
  <c r="AY20" i="4"/>
  <c r="AQ21" i="4"/>
  <c r="AI22" i="4"/>
  <c r="AU22" i="4"/>
  <c r="AM23" i="4"/>
  <c r="AY23" i="4"/>
  <c r="AQ24" i="4"/>
  <c r="AI25" i="4"/>
  <c r="AU25" i="4"/>
  <c r="AM26" i="4"/>
  <c r="AY26" i="4"/>
  <c r="AQ27" i="4"/>
  <c r="AI28" i="4"/>
  <c r="AU28" i="4"/>
  <c r="AM29" i="4"/>
  <c r="AY29" i="4"/>
  <c r="AQ30" i="4"/>
  <c r="AI31" i="4"/>
  <c r="AU31" i="4"/>
  <c r="AM32" i="4"/>
  <c r="AY32" i="4"/>
  <c r="AQ33" i="4"/>
  <c r="AI34" i="4"/>
  <c r="AU34" i="4"/>
  <c r="AM35" i="4"/>
  <c r="AY35" i="4"/>
  <c r="AQ36" i="4"/>
  <c r="AI37" i="4"/>
  <c r="AU37" i="4"/>
  <c r="AM38" i="4"/>
  <c r="AY38" i="4"/>
  <c r="AQ39" i="4"/>
  <c r="AI40" i="4"/>
  <c r="AU40" i="4"/>
  <c r="AM41" i="4"/>
  <c r="AY41" i="4"/>
  <c r="AS42" i="4"/>
  <c r="AK44" i="4"/>
  <c r="AS45" i="4"/>
  <c r="AR47" i="4"/>
  <c r="AJ48" i="4"/>
  <c r="AU50" i="4"/>
  <c r="AP51" i="4"/>
  <c r="AP52" i="4"/>
  <c r="AX56" i="4"/>
  <c r="AJ60" i="4"/>
  <c r="AN61" i="4"/>
  <c r="AJ62" i="4"/>
  <c r="AN63" i="4"/>
  <c r="AR64" i="4"/>
  <c r="AT65" i="4"/>
  <c r="AY66" i="4"/>
  <c r="AL68" i="4"/>
  <c r="AY69" i="4"/>
  <c r="AL71" i="4"/>
  <c r="AY72" i="4"/>
  <c r="AL75" i="4"/>
  <c r="AL90" i="4"/>
  <c r="AL102" i="4"/>
  <c r="AL114" i="4"/>
  <c r="AL126" i="4"/>
  <c r="BL8" i="1"/>
  <c r="BI1" i="2"/>
  <c r="BI7" i="2"/>
  <c r="BJ8" i="2"/>
  <c r="BI1" i="3"/>
  <c r="BI7" i="3"/>
  <c r="BJ8" i="3"/>
  <c r="BK14" i="3"/>
  <c r="BN15" i="3"/>
  <c r="BK18" i="3"/>
  <c r="BN19" i="3"/>
  <c r="BI28" i="3"/>
  <c r="BI32" i="3"/>
  <c r="AN2" i="4"/>
  <c r="AR3" i="4"/>
  <c r="AJ4" i="4"/>
  <c r="AV4" i="4"/>
  <c r="AN5" i="4"/>
  <c r="AR6" i="4"/>
  <c r="AJ7" i="4"/>
  <c r="AV7" i="4"/>
  <c r="AN8" i="4"/>
  <c r="AR9" i="4"/>
  <c r="AJ10" i="4"/>
  <c r="AV10" i="4"/>
  <c r="AN11" i="4"/>
  <c r="AR12" i="4"/>
  <c r="AJ13" i="4"/>
  <c r="AV13" i="4"/>
  <c r="AN14" i="4"/>
  <c r="AR15" i="4"/>
  <c r="AJ16" i="4"/>
  <c r="AV16" i="4"/>
  <c r="AN17" i="4"/>
  <c r="AR18" i="4"/>
  <c r="AJ19" i="4"/>
  <c r="AV19" i="4"/>
  <c r="AN20" i="4"/>
  <c r="AR21" i="4"/>
  <c r="AJ22" i="4"/>
  <c r="AV22" i="4"/>
  <c r="AN23" i="4"/>
  <c r="AR24" i="4"/>
  <c r="AJ25" i="4"/>
  <c r="AV25" i="4"/>
  <c r="AN26" i="4"/>
  <c r="AR27" i="4"/>
  <c r="AJ28" i="4"/>
  <c r="AV28" i="4"/>
  <c r="AN29" i="4"/>
  <c r="AR30" i="4"/>
  <c r="AJ31" i="4"/>
  <c r="AV31" i="4"/>
  <c r="AN32" i="4"/>
  <c r="AR33" i="4"/>
  <c r="AJ34" i="4"/>
  <c r="AV34" i="4"/>
  <c r="AN35" i="4"/>
  <c r="AR36" i="4"/>
  <c r="AJ37" i="4"/>
  <c r="AV37" i="4"/>
  <c r="AN38" i="4"/>
  <c r="AR39" i="4"/>
  <c r="AJ40" i="4"/>
  <c r="AV40" i="4"/>
  <c r="AN41" i="4"/>
  <c r="AT42" i="4"/>
  <c r="AH43" i="4"/>
  <c r="AL44" i="4"/>
  <c r="AT45" i="4"/>
  <c r="AH46" i="4"/>
  <c r="AT47" i="4"/>
  <c r="AL48" i="4"/>
  <c r="AV50" i="4"/>
  <c r="AT51" i="4"/>
  <c r="AQ52" i="4"/>
  <c r="AJ53" i="4"/>
  <c r="AH54" i="4"/>
  <c r="AH59" i="4"/>
  <c r="AL60" i="4"/>
  <c r="AP61" i="4"/>
  <c r="AL62" i="4"/>
  <c r="AP63" i="4"/>
  <c r="AT64" i="4"/>
  <c r="AR68" i="4"/>
  <c r="AR71" i="4"/>
  <c r="AM75" i="4"/>
  <c r="AH89" i="4"/>
  <c r="AX90" i="4"/>
  <c r="AH101" i="4"/>
  <c r="AX102" i="4"/>
  <c r="AH113" i="4"/>
  <c r="AX114" i="4"/>
  <c r="AH125" i="4"/>
  <c r="AX126" i="4"/>
  <c r="AH137" i="4"/>
  <c r="AM141" i="4"/>
  <c r="AM165" i="4"/>
  <c r="AM189" i="4"/>
  <c r="AM213" i="4"/>
  <c r="AU999" i="4"/>
  <c r="AU996" i="4"/>
  <c r="AU993" i="4"/>
  <c r="AU990" i="4"/>
  <c r="AU987" i="4"/>
  <c r="AU984" i="4"/>
  <c r="AU981" i="4"/>
  <c r="AU978" i="4"/>
  <c r="AU975" i="4"/>
  <c r="AU1000" i="4"/>
  <c r="AU997" i="4"/>
  <c r="AU994" i="4"/>
  <c r="AU991" i="4"/>
  <c r="AU988" i="4"/>
  <c r="AU985" i="4"/>
  <c r="AU982" i="4"/>
  <c r="AU979" i="4"/>
  <c r="AU976" i="4"/>
  <c r="AU971" i="4"/>
  <c r="AU968" i="4"/>
  <c r="AU965" i="4"/>
  <c r="AU962" i="4"/>
  <c r="AU959" i="4"/>
  <c r="AU956" i="4"/>
  <c r="AU953" i="4"/>
  <c r="AU950" i="4"/>
  <c r="AU947" i="4"/>
  <c r="AU1001" i="4"/>
  <c r="AU995" i="4"/>
  <c r="AU989" i="4"/>
  <c r="AU983" i="4"/>
  <c r="AU977" i="4"/>
  <c r="AU972" i="4"/>
  <c r="AU969" i="4"/>
  <c r="AU966" i="4"/>
  <c r="AU963" i="4"/>
  <c r="AU960" i="4"/>
  <c r="AU957" i="4"/>
  <c r="AU954" i="4"/>
  <c r="AU998" i="4"/>
  <c r="AU992" i="4"/>
  <c r="AU986" i="4"/>
  <c r="AU980" i="4"/>
  <c r="AU974" i="4"/>
  <c r="AU973" i="4"/>
  <c r="AU970" i="4"/>
  <c r="AU967" i="4"/>
  <c r="AU964" i="4"/>
  <c r="AU961" i="4"/>
  <c r="AU958" i="4"/>
  <c r="AU955" i="4"/>
  <c r="AU952" i="4"/>
  <c r="AU949" i="4"/>
  <c r="AU946" i="4"/>
  <c r="AU943" i="4"/>
  <c r="AU940" i="4"/>
  <c r="AU937" i="4"/>
  <c r="AU934" i="4"/>
  <c r="AU931" i="4"/>
  <c r="AU928" i="4"/>
  <c r="AU925" i="4"/>
  <c r="AU922" i="4"/>
  <c r="AU919" i="4"/>
  <c r="AU916" i="4"/>
  <c r="AU913" i="4"/>
  <c r="AU910" i="4"/>
  <c r="AU907" i="4"/>
  <c r="AU904" i="4"/>
  <c r="AU901" i="4"/>
  <c r="AU898" i="4"/>
  <c r="AU895" i="4"/>
  <c r="AU951" i="4"/>
  <c r="AU944" i="4"/>
  <c r="AU941" i="4"/>
  <c r="AU938" i="4"/>
  <c r="AU935" i="4"/>
  <c r="AU932" i="4"/>
  <c r="AU929" i="4"/>
  <c r="AU926" i="4"/>
  <c r="AU923" i="4"/>
  <c r="AU920" i="4"/>
  <c r="AU917" i="4"/>
  <c r="AU914" i="4"/>
  <c r="AU911" i="4"/>
  <c r="AU908" i="4"/>
  <c r="AU905" i="4"/>
  <c r="AU902" i="4"/>
  <c r="AU899" i="4"/>
  <c r="AU896" i="4"/>
  <c r="AU893" i="4"/>
  <c r="AU948" i="4"/>
  <c r="AU945" i="4"/>
  <c r="AU942" i="4"/>
  <c r="AU939" i="4"/>
  <c r="AU936" i="4"/>
  <c r="AU933" i="4"/>
  <c r="AU930" i="4"/>
  <c r="AU927" i="4"/>
  <c r="AU924" i="4"/>
  <c r="AU921" i="4"/>
  <c r="AU918" i="4"/>
  <c r="AU915" i="4"/>
  <c r="AU912" i="4"/>
  <c r="AU909" i="4"/>
  <c r="AU906" i="4"/>
  <c r="AU903" i="4"/>
  <c r="AU900" i="4"/>
  <c r="AU897" i="4"/>
  <c r="AU894" i="4"/>
  <c r="AU889" i="4"/>
  <c r="AU886" i="4"/>
  <c r="AU883" i="4"/>
  <c r="AU880" i="4"/>
  <c r="AU877" i="4"/>
  <c r="AU874" i="4"/>
  <c r="AU871" i="4"/>
  <c r="AU868" i="4"/>
  <c r="AU865" i="4"/>
  <c r="AU862" i="4"/>
  <c r="AU859" i="4"/>
  <c r="AU856" i="4"/>
  <c r="AU853" i="4"/>
  <c r="AU850" i="4"/>
  <c r="AU847" i="4"/>
  <c r="AU844" i="4"/>
  <c r="AU841" i="4"/>
  <c r="AU838" i="4"/>
  <c r="AU892" i="4"/>
  <c r="AU890" i="4"/>
  <c r="AU887" i="4"/>
  <c r="AU884" i="4"/>
  <c r="AU881" i="4"/>
  <c r="AU878" i="4"/>
  <c r="AU875" i="4"/>
  <c r="AU872" i="4"/>
  <c r="AU869" i="4"/>
  <c r="AU866" i="4"/>
  <c r="AU863" i="4"/>
  <c r="AU860" i="4"/>
  <c r="AU857" i="4"/>
  <c r="AU854" i="4"/>
  <c r="AU851" i="4"/>
  <c r="AU848" i="4"/>
  <c r="AU845" i="4"/>
  <c r="AU842" i="4"/>
  <c r="AU839" i="4"/>
  <c r="AU836" i="4"/>
  <c r="AU891" i="4"/>
  <c r="AU888" i="4"/>
  <c r="AU885" i="4"/>
  <c r="AU882" i="4"/>
  <c r="AU879" i="4"/>
  <c r="AU876" i="4"/>
  <c r="AU873" i="4"/>
  <c r="AU870" i="4"/>
  <c r="AU867" i="4"/>
  <c r="AU864" i="4"/>
  <c r="AU861" i="4"/>
  <c r="AU858" i="4"/>
  <c r="AU855" i="4"/>
  <c r="AU852" i="4"/>
  <c r="AU849" i="4"/>
  <c r="AU846" i="4"/>
  <c r="AU843" i="4"/>
  <c r="AU840" i="4"/>
  <c r="AU837" i="4"/>
  <c r="AU833" i="4"/>
  <c r="AU830" i="4"/>
  <c r="AU827" i="4"/>
  <c r="AU824" i="4"/>
  <c r="AU821" i="4"/>
  <c r="AU818" i="4"/>
  <c r="AU815" i="4"/>
  <c r="AU812" i="4"/>
  <c r="AU809" i="4"/>
  <c r="AU806" i="4"/>
  <c r="AU803" i="4"/>
  <c r="AU800" i="4"/>
  <c r="AU797" i="4"/>
  <c r="AU794" i="4"/>
  <c r="AU791" i="4"/>
  <c r="AU788" i="4"/>
  <c r="AU785" i="4"/>
  <c r="AU834" i="4"/>
  <c r="AU831" i="4"/>
  <c r="AU828" i="4"/>
  <c r="AU825" i="4"/>
  <c r="AU822" i="4"/>
  <c r="AU819" i="4"/>
  <c r="AU816" i="4"/>
  <c r="AU813" i="4"/>
  <c r="AU810" i="4"/>
  <c r="AU807" i="4"/>
  <c r="AU804" i="4"/>
  <c r="AU801" i="4"/>
  <c r="AU798" i="4"/>
  <c r="AU795" i="4"/>
  <c r="AU792" i="4"/>
  <c r="AU789" i="4"/>
  <c r="AU786" i="4"/>
  <c r="AU783" i="4"/>
  <c r="AU835" i="4"/>
  <c r="AU832" i="4"/>
  <c r="AU829" i="4"/>
  <c r="AU826" i="4"/>
  <c r="AU823" i="4"/>
  <c r="AU820" i="4"/>
  <c r="AU817" i="4"/>
  <c r="AU814" i="4"/>
  <c r="AU811" i="4"/>
  <c r="AU808" i="4"/>
  <c r="AU805" i="4"/>
  <c r="AU802" i="4"/>
  <c r="AU799" i="4"/>
  <c r="AU796" i="4"/>
  <c r="AU793" i="4"/>
  <c r="AU790" i="4"/>
  <c r="AU787" i="4"/>
  <c r="AU784" i="4"/>
  <c r="AU781" i="4"/>
  <c r="AU778" i="4"/>
  <c r="AU775" i="4"/>
  <c r="AU772" i="4"/>
  <c r="AU769" i="4"/>
  <c r="AU766" i="4"/>
  <c r="AU763" i="4"/>
  <c r="AU760" i="4"/>
  <c r="AU757" i="4"/>
  <c r="AU782" i="4"/>
  <c r="AU779" i="4"/>
  <c r="AU776" i="4"/>
  <c r="AU773" i="4"/>
  <c r="AU770" i="4"/>
  <c r="AU767" i="4"/>
  <c r="AU764" i="4"/>
  <c r="AU761" i="4"/>
  <c r="AU758" i="4"/>
  <c r="AU755" i="4"/>
  <c r="AU752" i="4"/>
  <c r="AU749" i="4"/>
  <c r="AU746" i="4"/>
  <c r="AU743" i="4"/>
  <c r="AU740" i="4"/>
  <c r="AU737" i="4"/>
  <c r="AU734" i="4"/>
  <c r="AU731" i="4"/>
  <c r="AU780" i="4"/>
  <c r="AU777" i="4"/>
  <c r="AU774" i="4"/>
  <c r="AU771" i="4"/>
  <c r="AU768" i="4"/>
  <c r="AU765" i="4"/>
  <c r="AU762" i="4"/>
  <c r="AU759" i="4"/>
  <c r="AU756" i="4"/>
  <c r="AU753" i="4"/>
  <c r="AU750" i="4"/>
  <c r="AU747" i="4"/>
  <c r="AU748" i="4"/>
  <c r="AU735" i="4"/>
  <c r="AU742" i="4"/>
  <c r="AU739" i="4"/>
  <c r="AU736" i="4"/>
  <c r="AU730" i="4"/>
  <c r="AU727" i="4"/>
  <c r="AU724" i="4"/>
  <c r="AU721" i="4"/>
  <c r="AU718" i="4"/>
  <c r="AU715" i="4"/>
  <c r="AU712" i="4"/>
  <c r="AU709" i="4"/>
  <c r="AU706" i="4"/>
  <c r="AU703" i="4"/>
  <c r="AU700" i="4"/>
  <c r="AU697" i="4"/>
  <c r="AU694" i="4"/>
  <c r="AU691" i="4"/>
  <c r="AU688" i="4"/>
  <c r="AU745" i="4"/>
  <c r="AU754" i="4"/>
  <c r="AU728" i="4"/>
  <c r="AU725" i="4"/>
  <c r="AU722" i="4"/>
  <c r="AU719" i="4"/>
  <c r="AU716" i="4"/>
  <c r="AU713" i="4"/>
  <c r="AU710" i="4"/>
  <c r="AU707" i="4"/>
  <c r="AU704" i="4"/>
  <c r="AU701" i="4"/>
  <c r="AU698" i="4"/>
  <c r="AU695" i="4"/>
  <c r="AU692" i="4"/>
  <c r="AU689" i="4"/>
  <c r="AU686" i="4"/>
  <c r="AU751" i="4"/>
  <c r="AU732" i="4"/>
  <c r="AU744" i="4"/>
  <c r="AU741" i="4"/>
  <c r="AU738" i="4"/>
  <c r="AU733" i="4"/>
  <c r="AU729" i="4"/>
  <c r="AU726" i="4"/>
  <c r="AU723" i="4"/>
  <c r="AU720" i="4"/>
  <c r="AU717" i="4"/>
  <c r="AU714" i="4"/>
  <c r="AU711" i="4"/>
  <c r="AU708" i="4"/>
  <c r="AU705" i="4"/>
  <c r="AU702" i="4"/>
  <c r="AU699" i="4"/>
  <c r="AU696" i="4"/>
  <c r="AU693" i="4"/>
  <c r="AU690" i="4"/>
  <c r="AU684" i="4"/>
  <c r="AU681" i="4"/>
  <c r="AU678" i="4"/>
  <c r="AU675" i="4"/>
  <c r="AU672" i="4"/>
  <c r="AU669" i="4"/>
  <c r="AU666" i="4"/>
  <c r="AU663" i="4"/>
  <c r="AU660" i="4"/>
  <c r="AU657" i="4"/>
  <c r="AU654" i="4"/>
  <c r="AU651" i="4"/>
  <c r="AU648" i="4"/>
  <c r="AU645" i="4"/>
  <c r="AU642" i="4"/>
  <c r="AU639" i="4"/>
  <c r="AU636" i="4"/>
  <c r="AU687" i="4"/>
  <c r="AU685" i="4"/>
  <c r="AU682" i="4"/>
  <c r="AU679" i="4"/>
  <c r="AU676" i="4"/>
  <c r="AU673" i="4"/>
  <c r="AU670" i="4"/>
  <c r="AU667" i="4"/>
  <c r="AU664" i="4"/>
  <c r="AU661" i="4"/>
  <c r="AU658" i="4"/>
  <c r="AU655" i="4"/>
  <c r="AU652" i="4"/>
  <c r="AU649" i="4"/>
  <c r="AU646" i="4"/>
  <c r="AU643" i="4"/>
  <c r="AU683" i="4"/>
  <c r="AU680" i="4"/>
  <c r="AU677" i="4"/>
  <c r="AU674" i="4"/>
  <c r="AU671" i="4"/>
  <c r="AU668" i="4"/>
  <c r="AU665" i="4"/>
  <c r="AU662" i="4"/>
  <c r="AU659" i="4"/>
  <c r="AU656" i="4"/>
  <c r="AU653" i="4"/>
  <c r="AU650" i="4"/>
  <c r="AU647" i="4"/>
  <c r="AU644" i="4"/>
  <c r="AU641" i="4"/>
  <c r="AU638" i="4"/>
  <c r="AU635" i="4"/>
  <c r="AU632" i="4"/>
  <c r="AU629" i="4"/>
  <c r="AU626" i="4"/>
  <c r="AU623" i="4"/>
  <c r="AU620" i="4"/>
  <c r="AU617" i="4"/>
  <c r="AU614" i="4"/>
  <c r="AU611" i="4"/>
  <c r="AU608" i="4"/>
  <c r="AU605" i="4"/>
  <c r="AU602" i="4"/>
  <c r="AU599" i="4"/>
  <c r="AU596" i="4"/>
  <c r="AU593" i="4"/>
  <c r="AU590" i="4"/>
  <c r="AU587" i="4"/>
  <c r="AU640" i="4"/>
  <c r="AU633" i="4"/>
  <c r="AU630" i="4"/>
  <c r="AU627" i="4"/>
  <c r="AU624" i="4"/>
  <c r="AU621" i="4"/>
  <c r="AU618" i="4"/>
  <c r="AU615" i="4"/>
  <c r="AU612" i="4"/>
  <c r="AU609" i="4"/>
  <c r="AU606" i="4"/>
  <c r="AU603" i="4"/>
  <c r="AU600" i="4"/>
  <c r="AU597" i="4"/>
  <c r="AU594" i="4"/>
  <c r="AU591" i="4"/>
  <c r="AU634" i="4"/>
  <c r="AU631" i="4"/>
  <c r="AU628" i="4"/>
  <c r="AU625" i="4"/>
  <c r="AU622" i="4"/>
  <c r="AU619" i="4"/>
  <c r="AU616" i="4"/>
  <c r="AU613" i="4"/>
  <c r="AU610" i="4"/>
  <c r="AU607" i="4"/>
  <c r="AU604" i="4"/>
  <c r="AU601" i="4"/>
  <c r="AU598" i="4"/>
  <c r="AU595" i="4"/>
  <c r="AU592" i="4"/>
  <c r="AU589" i="4"/>
  <c r="AU586" i="4"/>
  <c r="AU583" i="4"/>
  <c r="AU580" i="4"/>
  <c r="AU577" i="4"/>
  <c r="AU574" i="4"/>
  <c r="AU571" i="4"/>
  <c r="AU568" i="4"/>
  <c r="AU565" i="4"/>
  <c r="AU562" i="4"/>
  <c r="AU559" i="4"/>
  <c r="AU556" i="4"/>
  <c r="AU553" i="4"/>
  <c r="AU550" i="4"/>
  <c r="AU547" i="4"/>
  <c r="AU544" i="4"/>
  <c r="AU541" i="4"/>
  <c r="AU584" i="4"/>
  <c r="AU581" i="4"/>
  <c r="AU578" i="4"/>
  <c r="AU575" i="4"/>
  <c r="AU572" i="4"/>
  <c r="AU569" i="4"/>
  <c r="AU566" i="4"/>
  <c r="AU563" i="4"/>
  <c r="AU560" i="4"/>
  <c r="AU557" i="4"/>
  <c r="AU554" i="4"/>
  <c r="AU551" i="4"/>
  <c r="AU548" i="4"/>
  <c r="AU545" i="4"/>
  <c r="AU542" i="4"/>
  <c r="AU588" i="4"/>
  <c r="AU582" i="4"/>
  <c r="AU579" i="4"/>
  <c r="AU576" i="4"/>
  <c r="AU573" i="4"/>
  <c r="AU570" i="4"/>
  <c r="AU567" i="4"/>
  <c r="AU564" i="4"/>
  <c r="AU561" i="4"/>
  <c r="AU558" i="4"/>
  <c r="AU555" i="4"/>
  <c r="AU552" i="4"/>
  <c r="AU549" i="4"/>
  <c r="AU546" i="4"/>
  <c r="AU543" i="4"/>
  <c r="AU540" i="4"/>
  <c r="AU637" i="4"/>
  <c r="AU585" i="4"/>
  <c r="AU537" i="4"/>
  <c r="AU534" i="4"/>
  <c r="AU531" i="4"/>
  <c r="AU528" i="4"/>
  <c r="AU525" i="4"/>
  <c r="AU522" i="4"/>
  <c r="AU519" i="4"/>
  <c r="AU516" i="4"/>
  <c r="AU513" i="4"/>
  <c r="AU510" i="4"/>
  <c r="AU507" i="4"/>
  <c r="AU504" i="4"/>
  <c r="AU501" i="4"/>
  <c r="AU498" i="4"/>
  <c r="AU495" i="4"/>
  <c r="AU492" i="4"/>
  <c r="AU489" i="4"/>
  <c r="AU486" i="4"/>
  <c r="AU538" i="4"/>
  <c r="AU535" i="4"/>
  <c r="AU532" i="4"/>
  <c r="AU529" i="4"/>
  <c r="AU526" i="4"/>
  <c r="AU523" i="4"/>
  <c r="AU520" i="4"/>
  <c r="AU517" i="4"/>
  <c r="AU514" i="4"/>
  <c r="AU511" i="4"/>
  <c r="AU508" i="4"/>
  <c r="AU505" i="4"/>
  <c r="AU502" i="4"/>
  <c r="AU499" i="4"/>
  <c r="AU496" i="4"/>
  <c r="AU493" i="4"/>
  <c r="AU490" i="4"/>
  <c r="AU487" i="4"/>
  <c r="AU539" i="4"/>
  <c r="AU536" i="4"/>
  <c r="AU533" i="4"/>
  <c r="AU530" i="4"/>
  <c r="AU527" i="4"/>
  <c r="AU524" i="4"/>
  <c r="AU521" i="4"/>
  <c r="AU518" i="4"/>
  <c r="AU515" i="4"/>
  <c r="AU512" i="4"/>
  <c r="AU509" i="4"/>
  <c r="AU506" i="4"/>
  <c r="AU503" i="4"/>
  <c r="AU500" i="4"/>
  <c r="AU497" i="4"/>
  <c r="AU494" i="4"/>
  <c r="AU491" i="4"/>
  <c r="AU488" i="4"/>
  <c r="AU485" i="4"/>
  <c r="AU482" i="4"/>
  <c r="AU479" i="4"/>
  <c r="AU476" i="4"/>
  <c r="AU473" i="4"/>
  <c r="AU470" i="4"/>
  <c r="AU467" i="4"/>
  <c r="AU464" i="4"/>
  <c r="AU461" i="4"/>
  <c r="AU458" i="4"/>
  <c r="AU455" i="4"/>
  <c r="AU452" i="4"/>
  <c r="AU449" i="4"/>
  <c r="AU446" i="4"/>
  <c r="AU443" i="4"/>
  <c r="AU440" i="4"/>
  <c r="AU437" i="4"/>
  <c r="AU434" i="4"/>
  <c r="AU483" i="4"/>
  <c r="AU480" i="4"/>
  <c r="AU477" i="4"/>
  <c r="AU474" i="4"/>
  <c r="AU471" i="4"/>
  <c r="AU468" i="4"/>
  <c r="AU465" i="4"/>
  <c r="AU462" i="4"/>
  <c r="AU459" i="4"/>
  <c r="AU456" i="4"/>
  <c r="AU453" i="4"/>
  <c r="AU450" i="4"/>
  <c r="AU447" i="4"/>
  <c r="AU444" i="4"/>
  <c r="AU441" i="4"/>
  <c r="AU438" i="4"/>
  <c r="AU435" i="4"/>
  <c r="AU484" i="4"/>
  <c r="AU481" i="4"/>
  <c r="AU478" i="4"/>
  <c r="AU475" i="4"/>
  <c r="AU472" i="4"/>
  <c r="AU469" i="4"/>
  <c r="AU466" i="4"/>
  <c r="AU463" i="4"/>
  <c r="AU460" i="4"/>
  <c r="AU457" i="4"/>
  <c r="AU454" i="4"/>
  <c r="AU451" i="4"/>
  <c r="AU448" i="4"/>
  <c r="AU445" i="4"/>
  <c r="AU442" i="4"/>
  <c r="AU439" i="4"/>
  <c r="AU436" i="4"/>
  <c r="AU432" i="4"/>
  <c r="AU429" i="4"/>
  <c r="AU426" i="4"/>
  <c r="AU423" i="4"/>
  <c r="AU420" i="4"/>
  <c r="AU417" i="4"/>
  <c r="AU414" i="4"/>
  <c r="AU411" i="4"/>
  <c r="AU408" i="4"/>
  <c r="AU405" i="4"/>
  <c r="AU402" i="4"/>
  <c r="AU399" i="4"/>
  <c r="AU396" i="4"/>
  <c r="AU393" i="4"/>
  <c r="AU390" i="4"/>
  <c r="AU387" i="4"/>
  <c r="AU384" i="4"/>
  <c r="AU381" i="4"/>
  <c r="AU378" i="4"/>
  <c r="AU375" i="4"/>
  <c r="AU372" i="4"/>
  <c r="AU369" i="4"/>
  <c r="AU366" i="4"/>
  <c r="AU363" i="4"/>
  <c r="AU360" i="4"/>
  <c r="AU357" i="4"/>
  <c r="AU354" i="4"/>
  <c r="AU351" i="4"/>
  <c r="AU348" i="4"/>
  <c r="AU345" i="4"/>
  <c r="AU342" i="4"/>
  <c r="AU339" i="4"/>
  <c r="AU336" i="4"/>
  <c r="AU333" i="4"/>
  <c r="AU433" i="4"/>
  <c r="AU430" i="4"/>
  <c r="AU427" i="4"/>
  <c r="AU424" i="4"/>
  <c r="AU421" i="4"/>
  <c r="AU418" i="4"/>
  <c r="AU415" i="4"/>
  <c r="AU412" i="4"/>
  <c r="AU409" i="4"/>
  <c r="AU406" i="4"/>
  <c r="AU403" i="4"/>
  <c r="AU400" i="4"/>
  <c r="AU397" i="4"/>
  <c r="AU394" i="4"/>
  <c r="AU391" i="4"/>
  <c r="AU388" i="4"/>
  <c r="AU385" i="4"/>
  <c r="AU382" i="4"/>
  <c r="AU379" i="4"/>
  <c r="AU376" i="4"/>
  <c r="AU373" i="4"/>
  <c r="AU370" i="4"/>
  <c r="AU367" i="4"/>
  <c r="AU364" i="4"/>
  <c r="AU361" i="4"/>
  <c r="AU358" i="4"/>
  <c r="AU355" i="4"/>
  <c r="AU352" i="4"/>
  <c r="AU349" i="4"/>
  <c r="AU346" i="4"/>
  <c r="AU343" i="4"/>
  <c r="AU340" i="4"/>
  <c r="AU337" i="4"/>
  <c r="AU334" i="4"/>
  <c r="AU331" i="4"/>
  <c r="AU332" i="4"/>
  <c r="AU328" i="4"/>
  <c r="AU325" i="4"/>
  <c r="AU322" i="4"/>
  <c r="AU319" i="4"/>
  <c r="AU316" i="4"/>
  <c r="AU313" i="4"/>
  <c r="AU310" i="4"/>
  <c r="AU307" i="4"/>
  <c r="AU304" i="4"/>
  <c r="AU301" i="4"/>
  <c r="AU298" i="4"/>
  <c r="AU295" i="4"/>
  <c r="AU292" i="4"/>
  <c r="AU289" i="4"/>
  <c r="AU286" i="4"/>
  <c r="AU283" i="4"/>
  <c r="AU280" i="4"/>
  <c r="AU277" i="4"/>
  <c r="AU274" i="4"/>
  <c r="AU271" i="4"/>
  <c r="AU268" i="4"/>
  <c r="AU265" i="4"/>
  <c r="AU262" i="4"/>
  <c r="AU259" i="4"/>
  <c r="AU256" i="4"/>
  <c r="AU253" i="4"/>
  <c r="AU250" i="4"/>
  <c r="AU247" i="4"/>
  <c r="AU244" i="4"/>
  <c r="AU241" i="4"/>
  <c r="AU238" i="4"/>
  <c r="AU428" i="4"/>
  <c r="AU422" i="4"/>
  <c r="AU416" i="4"/>
  <c r="AU410" i="4"/>
  <c r="AU404" i="4"/>
  <c r="AU398" i="4"/>
  <c r="AU392" i="4"/>
  <c r="AU386" i="4"/>
  <c r="AU380" i="4"/>
  <c r="AU374" i="4"/>
  <c r="AU368" i="4"/>
  <c r="AU362" i="4"/>
  <c r="AU356" i="4"/>
  <c r="AU350" i="4"/>
  <c r="AU344" i="4"/>
  <c r="AU338" i="4"/>
  <c r="AU330" i="4"/>
  <c r="AU329" i="4"/>
  <c r="AU326" i="4"/>
  <c r="AU323" i="4"/>
  <c r="AU320" i="4"/>
  <c r="AU317" i="4"/>
  <c r="AU314" i="4"/>
  <c r="AU311" i="4"/>
  <c r="AU308" i="4"/>
  <c r="AU305" i="4"/>
  <c r="AU302" i="4"/>
  <c r="AU299" i="4"/>
  <c r="AU296" i="4"/>
  <c r="AU293" i="4"/>
  <c r="AU290" i="4"/>
  <c r="AU287" i="4"/>
  <c r="AU284" i="4"/>
  <c r="AU281" i="4"/>
  <c r="AU278" i="4"/>
  <c r="AU275" i="4"/>
  <c r="AU272" i="4"/>
  <c r="AU269" i="4"/>
  <c r="AU266" i="4"/>
  <c r="AU263" i="4"/>
  <c r="AU260" i="4"/>
  <c r="AU257" i="4"/>
  <c r="AU254" i="4"/>
  <c r="AU251" i="4"/>
  <c r="AU248" i="4"/>
  <c r="AU245" i="4"/>
  <c r="AU431" i="4"/>
  <c r="AU425" i="4"/>
  <c r="AU419" i="4"/>
  <c r="AU413" i="4"/>
  <c r="AU407" i="4"/>
  <c r="AU401" i="4"/>
  <c r="AU395" i="4"/>
  <c r="AU389" i="4"/>
  <c r="AU383" i="4"/>
  <c r="AU377" i="4"/>
  <c r="AU371" i="4"/>
  <c r="AU365" i="4"/>
  <c r="AU359" i="4"/>
  <c r="AU353" i="4"/>
  <c r="AU347" i="4"/>
  <c r="AU341" i="4"/>
  <c r="AU335" i="4"/>
  <c r="AU327" i="4"/>
  <c r="AU324" i="4"/>
  <c r="AU321" i="4"/>
  <c r="AU318" i="4"/>
  <c r="AU315" i="4"/>
  <c r="AU312" i="4"/>
  <c r="AU309" i="4"/>
  <c r="AU306" i="4"/>
  <c r="AU303" i="4"/>
  <c r="AU300" i="4"/>
  <c r="AU297" i="4"/>
  <c r="AU294" i="4"/>
  <c r="AU291" i="4"/>
  <c r="AU288" i="4"/>
  <c r="AU285" i="4"/>
  <c r="AU282" i="4"/>
  <c r="AU279" i="4"/>
  <c r="AU276" i="4"/>
  <c r="AU273" i="4"/>
  <c r="AU270" i="4"/>
  <c r="AU267" i="4"/>
  <c r="AU264" i="4"/>
  <c r="AU261" i="4"/>
  <c r="AU258" i="4"/>
  <c r="AU255" i="4"/>
  <c r="AU252" i="4"/>
  <c r="AU249" i="4"/>
  <c r="AU246" i="4"/>
  <c r="AU243" i="4"/>
  <c r="AU240" i="4"/>
  <c r="AU237" i="4"/>
  <c r="AU234" i="4"/>
  <c r="AU231" i="4"/>
  <c r="AU228" i="4"/>
  <c r="AU225" i="4"/>
  <c r="AU222" i="4"/>
  <c r="AU219" i="4"/>
  <c r="AU216" i="4"/>
  <c r="AU213" i="4"/>
  <c r="AU210" i="4"/>
  <c r="AU207" i="4"/>
  <c r="AU204" i="4"/>
  <c r="AU201" i="4"/>
  <c r="AU198" i="4"/>
  <c r="AU195" i="4"/>
  <c r="AU192" i="4"/>
  <c r="AU189" i="4"/>
  <c r="AU186" i="4"/>
  <c r="AU183" i="4"/>
  <c r="AU180" i="4"/>
  <c r="AU177" i="4"/>
  <c r="AU174" i="4"/>
  <c r="AU171" i="4"/>
  <c r="AU168" i="4"/>
  <c r="AU165" i="4"/>
  <c r="AU162" i="4"/>
  <c r="AU159" i="4"/>
  <c r="AU156" i="4"/>
  <c r="AU153" i="4"/>
  <c r="AU150" i="4"/>
  <c r="AU147" i="4"/>
  <c r="AU144" i="4"/>
  <c r="AU141" i="4"/>
  <c r="AU138" i="4"/>
  <c r="AU242" i="4"/>
  <c r="AU235" i="4"/>
  <c r="AU232" i="4"/>
  <c r="AU229" i="4"/>
  <c r="AU226" i="4"/>
  <c r="AU223" i="4"/>
  <c r="AU220" i="4"/>
  <c r="AU217" i="4"/>
  <c r="AU214" i="4"/>
  <c r="AU211" i="4"/>
  <c r="AU208" i="4"/>
  <c r="AU205" i="4"/>
  <c r="AU202" i="4"/>
  <c r="AU199" i="4"/>
  <c r="AU196" i="4"/>
  <c r="AU193" i="4"/>
  <c r="AU190" i="4"/>
  <c r="AU187" i="4"/>
  <c r="AU184" i="4"/>
  <c r="AU181" i="4"/>
  <c r="AU178" i="4"/>
  <c r="AU175" i="4"/>
  <c r="AU172" i="4"/>
  <c r="AU169" i="4"/>
  <c r="AU166" i="4"/>
  <c r="AU163" i="4"/>
  <c r="AU160" i="4"/>
  <c r="AU157" i="4"/>
  <c r="AU154" i="4"/>
  <c r="AU151" i="4"/>
  <c r="AU148" i="4"/>
  <c r="AU145" i="4"/>
  <c r="AU142" i="4"/>
  <c r="AU139" i="4"/>
  <c r="AU239" i="4"/>
  <c r="AU236" i="4"/>
  <c r="AU230" i="4"/>
  <c r="AU224" i="4"/>
  <c r="AU218" i="4"/>
  <c r="AU212" i="4"/>
  <c r="AU206" i="4"/>
  <c r="AU200" i="4"/>
  <c r="AU194" i="4"/>
  <c r="AU188" i="4"/>
  <c r="AU182" i="4"/>
  <c r="AU176" i="4"/>
  <c r="AU170" i="4"/>
  <c r="AU164" i="4"/>
  <c r="AU158" i="4"/>
  <c r="AU152" i="4"/>
  <c r="AU146" i="4"/>
  <c r="AU140" i="4"/>
  <c r="AU137" i="4"/>
  <c r="AU135" i="4"/>
  <c r="AU132" i="4"/>
  <c r="AU129" i="4"/>
  <c r="AU126" i="4"/>
  <c r="AU123" i="4"/>
  <c r="AU120" i="4"/>
  <c r="AU117" i="4"/>
  <c r="AU114" i="4"/>
  <c r="AU111" i="4"/>
  <c r="AU108" i="4"/>
  <c r="AU105" i="4"/>
  <c r="AU102" i="4"/>
  <c r="AU99" i="4"/>
  <c r="AU96" i="4"/>
  <c r="AU93" i="4"/>
  <c r="AU90" i="4"/>
  <c r="AU87" i="4"/>
  <c r="AU84" i="4"/>
  <c r="AU81" i="4"/>
  <c r="AU78" i="4"/>
  <c r="AU75" i="4"/>
  <c r="AU72" i="4"/>
  <c r="AU69" i="4"/>
  <c r="AU66" i="4"/>
  <c r="AU63" i="4"/>
  <c r="AU60" i="4"/>
  <c r="AU57" i="4"/>
  <c r="AU54" i="4"/>
  <c r="AU51" i="4"/>
  <c r="AU48" i="4"/>
  <c r="AU45" i="4"/>
  <c r="AU42" i="4"/>
  <c r="AU233" i="4"/>
  <c r="AU227" i="4"/>
  <c r="AU221" i="4"/>
  <c r="AU215" i="4"/>
  <c r="AU209" i="4"/>
  <c r="AU203" i="4"/>
  <c r="AU197" i="4"/>
  <c r="AU191" i="4"/>
  <c r="AU185" i="4"/>
  <c r="AU179" i="4"/>
  <c r="AU173" i="4"/>
  <c r="AU167" i="4"/>
  <c r="AU161" i="4"/>
  <c r="AU155" i="4"/>
  <c r="AU149" i="4"/>
  <c r="AU143" i="4"/>
  <c r="AU136" i="4"/>
  <c r="AU133" i="4"/>
  <c r="AU130" i="4"/>
  <c r="AU127" i="4"/>
  <c r="AU124" i="4"/>
  <c r="AU121" i="4"/>
  <c r="AU118" i="4"/>
  <c r="AU115" i="4"/>
  <c r="AU112" i="4"/>
  <c r="AU109" i="4"/>
  <c r="AU106" i="4"/>
  <c r="AU103" i="4"/>
  <c r="AU100" i="4"/>
  <c r="AU97" i="4"/>
  <c r="AU94" i="4"/>
  <c r="AU91" i="4"/>
  <c r="AU88" i="4"/>
  <c r="AU85" i="4"/>
  <c r="AU82" i="4"/>
  <c r="AU79" i="4"/>
  <c r="AU76" i="4"/>
  <c r="AU73" i="4"/>
  <c r="AU70" i="4"/>
  <c r="AU67" i="4"/>
  <c r="AU64" i="4"/>
  <c r="AU61" i="4"/>
  <c r="AU58" i="4"/>
  <c r="AU55" i="4"/>
  <c r="AU52" i="4"/>
  <c r="AU49" i="4"/>
  <c r="AU46" i="4"/>
  <c r="AU43" i="4"/>
  <c r="AU134" i="4"/>
  <c r="AU131" i="4"/>
  <c r="AU128" i="4"/>
  <c r="AU125" i="4"/>
  <c r="AU122" i="4"/>
  <c r="AU119" i="4"/>
  <c r="AU116" i="4"/>
  <c r="AU113" i="4"/>
  <c r="AU110" i="4"/>
  <c r="AU107" i="4"/>
  <c r="AU104" i="4"/>
  <c r="AU101" i="4"/>
  <c r="AU98" i="4"/>
  <c r="AU95" i="4"/>
  <c r="AU92" i="4"/>
  <c r="AU89" i="4"/>
  <c r="AU86" i="4"/>
  <c r="AU83" i="4"/>
  <c r="AU80" i="4"/>
  <c r="AI999" i="4"/>
  <c r="AI996" i="4"/>
  <c r="AI993" i="4"/>
  <c r="AI990" i="4"/>
  <c r="AI987" i="4"/>
  <c r="AI984" i="4"/>
  <c r="AI981" i="4"/>
  <c r="AI978" i="4"/>
  <c r="AI975" i="4"/>
  <c r="AI1000" i="4"/>
  <c r="AI997" i="4"/>
  <c r="AI994" i="4"/>
  <c r="AI991" i="4"/>
  <c r="AI988" i="4"/>
  <c r="AI985" i="4"/>
  <c r="AI982" i="4"/>
  <c r="AI979" i="4"/>
  <c r="AI976" i="4"/>
  <c r="AI971" i="4"/>
  <c r="AI968" i="4"/>
  <c r="AI965" i="4"/>
  <c r="AI962" i="4"/>
  <c r="AI959" i="4"/>
  <c r="AI956" i="4"/>
  <c r="AI953" i="4"/>
  <c r="AI950" i="4"/>
  <c r="AI1001" i="4"/>
  <c r="AI995" i="4"/>
  <c r="AI989" i="4"/>
  <c r="AI983" i="4"/>
  <c r="AI977" i="4"/>
  <c r="AI972" i="4"/>
  <c r="AI969" i="4"/>
  <c r="AI966" i="4"/>
  <c r="AI963" i="4"/>
  <c r="AI960" i="4"/>
  <c r="AI957" i="4"/>
  <c r="AI954" i="4"/>
  <c r="AI973" i="4"/>
  <c r="AI970" i="4"/>
  <c r="AI967" i="4"/>
  <c r="AI964" i="4"/>
  <c r="AI961" i="4"/>
  <c r="AI958" i="4"/>
  <c r="AI955" i="4"/>
  <c r="AI952" i="4"/>
  <c r="AI949" i="4"/>
  <c r="AI998" i="4"/>
  <c r="AI992" i="4"/>
  <c r="AI986" i="4"/>
  <c r="AI980" i="4"/>
  <c r="AI974" i="4"/>
  <c r="AI948" i="4"/>
  <c r="AI946" i="4"/>
  <c r="AI943" i="4"/>
  <c r="AI940" i="4"/>
  <c r="AI937" i="4"/>
  <c r="AI934" i="4"/>
  <c r="AI931" i="4"/>
  <c r="AI928" i="4"/>
  <c r="AI925" i="4"/>
  <c r="AI922" i="4"/>
  <c r="AI919" i="4"/>
  <c r="AI916" i="4"/>
  <c r="AI913" i="4"/>
  <c r="AI910" i="4"/>
  <c r="AI907" i="4"/>
  <c r="AI904" i="4"/>
  <c r="AI901" i="4"/>
  <c r="AI898" i="4"/>
  <c r="AI895" i="4"/>
  <c r="AI951" i="4"/>
  <c r="AI947" i="4"/>
  <c r="AI944" i="4"/>
  <c r="AI941" i="4"/>
  <c r="AI938" i="4"/>
  <c r="AI935" i="4"/>
  <c r="AI932" i="4"/>
  <c r="AI929" i="4"/>
  <c r="AI926" i="4"/>
  <c r="AI923" i="4"/>
  <c r="AI920" i="4"/>
  <c r="AI917" i="4"/>
  <c r="AI914" i="4"/>
  <c r="AI911" i="4"/>
  <c r="AI908" i="4"/>
  <c r="AI905" i="4"/>
  <c r="AI902" i="4"/>
  <c r="AI899" i="4"/>
  <c r="AI896" i="4"/>
  <c r="AI893" i="4"/>
  <c r="AI945" i="4"/>
  <c r="AI942" i="4"/>
  <c r="AI939" i="4"/>
  <c r="AI936" i="4"/>
  <c r="AI933" i="4"/>
  <c r="AI930" i="4"/>
  <c r="AI927" i="4"/>
  <c r="AI924" i="4"/>
  <c r="AI921" i="4"/>
  <c r="AI918" i="4"/>
  <c r="AI915" i="4"/>
  <c r="AI912" i="4"/>
  <c r="AI909" i="4"/>
  <c r="AI906" i="4"/>
  <c r="AI903" i="4"/>
  <c r="AI900" i="4"/>
  <c r="AI897" i="4"/>
  <c r="AI894" i="4"/>
  <c r="AI892" i="4"/>
  <c r="AI889" i="4"/>
  <c r="AI886" i="4"/>
  <c r="AI883" i="4"/>
  <c r="AI880" i="4"/>
  <c r="AI877" i="4"/>
  <c r="AI874" i="4"/>
  <c r="AI871" i="4"/>
  <c r="AI868" i="4"/>
  <c r="AI865" i="4"/>
  <c r="AI862" i="4"/>
  <c r="AI859" i="4"/>
  <c r="AI856" i="4"/>
  <c r="AI853" i="4"/>
  <c r="AI850" i="4"/>
  <c r="AI847" i="4"/>
  <c r="AI844" i="4"/>
  <c r="AI841" i="4"/>
  <c r="AI838" i="4"/>
  <c r="AI890" i="4"/>
  <c r="AI887" i="4"/>
  <c r="AI884" i="4"/>
  <c r="AI881" i="4"/>
  <c r="AI878" i="4"/>
  <c r="AI875" i="4"/>
  <c r="AI872" i="4"/>
  <c r="AI869" i="4"/>
  <c r="AI866" i="4"/>
  <c r="AI863" i="4"/>
  <c r="AI860" i="4"/>
  <c r="AI857" i="4"/>
  <c r="AI854" i="4"/>
  <c r="AI851" i="4"/>
  <c r="AI848" i="4"/>
  <c r="AI845" i="4"/>
  <c r="AI842" i="4"/>
  <c r="AI839" i="4"/>
  <c r="AI836" i="4"/>
  <c r="AI891" i="4"/>
  <c r="AI888" i="4"/>
  <c r="AI885" i="4"/>
  <c r="AI882" i="4"/>
  <c r="AI879" i="4"/>
  <c r="AI876" i="4"/>
  <c r="AI873" i="4"/>
  <c r="AI870" i="4"/>
  <c r="AI867" i="4"/>
  <c r="AI864" i="4"/>
  <c r="AI861" i="4"/>
  <c r="AI858" i="4"/>
  <c r="AI855" i="4"/>
  <c r="AI852" i="4"/>
  <c r="AI849" i="4"/>
  <c r="AI846" i="4"/>
  <c r="AI843" i="4"/>
  <c r="AI840" i="4"/>
  <c r="AI837" i="4"/>
  <c r="AI833" i="4"/>
  <c r="AI830" i="4"/>
  <c r="AI827" i="4"/>
  <c r="AI824" i="4"/>
  <c r="AI821" i="4"/>
  <c r="AI818" i="4"/>
  <c r="AI815" i="4"/>
  <c r="AI812" i="4"/>
  <c r="AI809" i="4"/>
  <c r="AI806" i="4"/>
  <c r="AI803" i="4"/>
  <c r="AI800" i="4"/>
  <c r="AI797" i="4"/>
  <c r="AI794" i="4"/>
  <c r="AI791" i="4"/>
  <c r="AI788" i="4"/>
  <c r="AI785" i="4"/>
  <c r="AI834" i="4"/>
  <c r="AI831" i="4"/>
  <c r="AI828" i="4"/>
  <c r="AI825" i="4"/>
  <c r="AI822" i="4"/>
  <c r="AI819" i="4"/>
  <c r="AI816" i="4"/>
  <c r="AI813" i="4"/>
  <c r="AI810" i="4"/>
  <c r="AI807" i="4"/>
  <c r="AI804" i="4"/>
  <c r="AI801" i="4"/>
  <c r="AI798" i="4"/>
  <c r="AI795" i="4"/>
  <c r="AI792" i="4"/>
  <c r="AI789" i="4"/>
  <c r="AI786" i="4"/>
  <c r="AI835" i="4"/>
  <c r="AI832" i="4"/>
  <c r="AI829" i="4"/>
  <c r="AI826" i="4"/>
  <c r="AI823" i="4"/>
  <c r="AI820" i="4"/>
  <c r="AI817" i="4"/>
  <c r="AI814" i="4"/>
  <c r="AI811" i="4"/>
  <c r="AI808" i="4"/>
  <c r="AI805" i="4"/>
  <c r="AI802" i="4"/>
  <c r="AI799" i="4"/>
  <c r="AI796" i="4"/>
  <c r="AI793" i="4"/>
  <c r="AI790" i="4"/>
  <c r="AI787" i="4"/>
  <c r="AI784" i="4"/>
  <c r="AI781" i="4"/>
  <c r="AI778" i="4"/>
  <c r="AI775" i="4"/>
  <c r="AI772" i="4"/>
  <c r="AI769" i="4"/>
  <c r="AI766" i="4"/>
  <c r="AI763" i="4"/>
  <c r="AI760" i="4"/>
  <c r="AI757" i="4"/>
  <c r="AI782" i="4"/>
  <c r="AI779" i="4"/>
  <c r="AI776" i="4"/>
  <c r="AI773" i="4"/>
  <c r="AI770" i="4"/>
  <c r="AI767" i="4"/>
  <c r="AI764" i="4"/>
  <c r="AI761" i="4"/>
  <c r="AI758" i="4"/>
  <c r="AI755" i="4"/>
  <c r="AI752" i="4"/>
  <c r="AI749" i="4"/>
  <c r="AI746" i="4"/>
  <c r="AI743" i="4"/>
  <c r="AI740" i="4"/>
  <c r="AI737" i="4"/>
  <c r="AI734" i="4"/>
  <c r="AI731" i="4"/>
  <c r="AI783" i="4"/>
  <c r="AI780" i="4"/>
  <c r="AI777" i="4"/>
  <c r="AI774" i="4"/>
  <c r="AI771" i="4"/>
  <c r="AI768" i="4"/>
  <c r="AI765" i="4"/>
  <c r="AI762" i="4"/>
  <c r="AI759" i="4"/>
  <c r="AI756" i="4"/>
  <c r="AI753" i="4"/>
  <c r="AI750" i="4"/>
  <c r="AI747" i="4"/>
  <c r="AI751" i="4"/>
  <c r="AI744" i="4"/>
  <c r="AI741" i="4"/>
  <c r="AI738" i="4"/>
  <c r="AI732" i="4"/>
  <c r="AI730" i="4"/>
  <c r="AI727" i="4"/>
  <c r="AI724" i="4"/>
  <c r="AI721" i="4"/>
  <c r="AI718" i="4"/>
  <c r="AI715" i="4"/>
  <c r="AI712" i="4"/>
  <c r="AI709" i="4"/>
  <c r="AI706" i="4"/>
  <c r="AI703" i="4"/>
  <c r="AI700" i="4"/>
  <c r="AI697" i="4"/>
  <c r="AI694" i="4"/>
  <c r="AI691" i="4"/>
  <c r="AI688" i="4"/>
  <c r="AI748" i="4"/>
  <c r="AI733" i="4"/>
  <c r="AI735" i="4"/>
  <c r="AI745" i="4"/>
  <c r="AI742" i="4"/>
  <c r="AI739" i="4"/>
  <c r="AI736" i="4"/>
  <c r="AI728" i="4"/>
  <c r="AI725" i="4"/>
  <c r="AI722" i="4"/>
  <c r="AI719" i="4"/>
  <c r="AI716" i="4"/>
  <c r="AI713" i="4"/>
  <c r="AI710" i="4"/>
  <c r="AI707" i="4"/>
  <c r="AI704" i="4"/>
  <c r="AI701" i="4"/>
  <c r="AI698" i="4"/>
  <c r="AI695" i="4"/>
  <c r="AI692" i="4"/>
  <c r="AI689" i="4"/>
  <c r="AI686" i="4"/>
  <c r="AI754" i="4"/>
  <c r="AI729" i="4"/>
  <c r="AI726" i="4"/>
  <c r="AI723" i="4"/>
  <c r="AI720" i="4"/>
  <c r="AI717" i="4"/>
  <c r="AI714" i="4"/>
  <c r="AI711" i="4"/>
  <c r="AI708" i="4"/>
  <c r="AI705" i="4"/>
  <c r="AI702" i="4"/>
  <c r="AI699" i="4"/>
  <c r="AI696" i="4"/>
  <c r="AI693" i="4"/>
  <c r="AI690" i="4"/>
  <c r="AI684" i="4"/>
  <c r="AI681" i="4"/>
  <c r="AI678" i="4"/>
  <c r="AI675" i="4"/>
  <c r="AI672" i="4"/>
  <c r="AI669" i="4"/>
  <c r="AI666" i="4"/>
  <c r="AI663" i="4"/>
  <c r="AI660" i="4"/>
  <c r="AI657" i="4"/>
  <c r="AI654" i="4"/>
  <c r="AI651" i="4"/>
  <c r="AI648" i="4"/>
  <c r="AI645" i="4"/>
  <c r="AI642" i="4"/>
  <c r="AI639" i="4"/>
  <c r="AI636" i="4"/>
  <c r="AI685" i="4"/>
  <c r="AI682" i="4"/>
  <c r="AI679" i="4"/>
  <c r="AI676" i="4"/>
  <c r="AI673" i="4"/>
  <c r="AI670" i="4"/>
  <c r="AI667" i="4"/>
  <c r="AI664" i="4"/>
  <c r="AI661" i="4"/>
  <c r="AI658" i="4"/>
  <c r="AI655" i="4"/>
  <c r="AI652" i="4"/>
  <c r="AI649" i="4"/>
  <c r="AI646" i="4"/>
  <c r="AI643" i="4"/>
  <c r="AI687" i="4"/>
  <c r="AI683" i="4"/>
  <c r="AI680" i="4"/>
  <c r="AI677" i="4"/>
  <c r="AI674" i="4"/>
  <c r="AI671" i="4"/>
  <c r="AI668" i="4"/>
  <c r="AI665" i="4"/>
  <c r="AI662" i="4"/>
  <c r="AI659" i="4"/>
  <c r="AI656" i="4"/>
  <c r="AI653" i="4"/>
  <c r="AI650" i="4"/>
  <c r="AI647" i="4"/>
  <c r="AI644" i="4"/>
  <c r="AI641" i="4"/>
  <c r="AI638" i="4"/>
  <c r="AI637" i="4"/>
  <c r="AI635" i="4"/>
  <c r="AI632" i="4"/>
  <c r="AI629" i="4"/>
  <c r="AI626" i="4"/>
  <c r="AI623" i="4"/>
  <c r="AI620" i="4"/>
  <c r="AI617" i="4"/>
  <c r="AI614" i="4"/>
  <c r="AI611" i="4"/>
  <c r="AI608" i="4"/>
  <c r="AI605" i="4"/>
  <c r="AI602" i="4"/>
  <c r="AI599" i="4"/>
  <c r="AI596" i="4"/>
  <c r="AI593" i="4"/>
  <c r="AI590" i="4"/>
  <c r="AI587" i="4"/>
  <c r="AI633" i="4"/>
  <c r="AI630" i="4"/>
  <c r="AI627" i="4"/>
  <c r="AI624" i="4"/>
  <c r="AI621" i="4"/>
  <c r="AI618" i="4"/>
  <c r="AI615" i="4"/>
  <c r="AI612" i="4"/>
  <c r="AI609" i="4"/>
  <c r="AI606" i="4"/>
  <c r="AI603" i="4"/>
  <c r="AI600" i="4"/>
  <c r="AI597" i="4"/>
  <c r="AI594" i="4"/>
  <c r="AI591" i="4"/>
  <c r="AI640" i="4"/>
  <c r="AI634" i="4"/>
  <c r="AI631" i="4"/>
  <c r="AI628" i="4"/>
  <c r="AI625" i="4"/>
  <c r="AI622" i="4"/>
  <c r="AI619" i="4"/>
  <c r="AI616" i="4"/>
  <c r="AI613" i="4"/>
  <c r="AI610" i="4"/>
  <c r="AI607" i="4"/>
  <c r="AI604" i="4"/>
  <c r="AI601" i="4"/>
  <c r="AI598" i="4"/>
  <c r="AI595" i="4"/>
  <c r="AI592" i="4"/>
  <c r="AI589" i="4"/>
  <c r="AI586" i="4"/>
  <c r="AI583" i="4"/>
  <c r="AI580" i="4"/>
  <c r="AI577" i="4"/>
  <c r="AI574" i="4"/>
  <c r="AI571" i="4"/>
  <c r="AI568" i="4"/>
  <c r="AI565" i="4"/>
  <c r="AI562" i="4"/>
  <c r="AI559" i="4"/>
  <c r="AI556" i="4"/>
  <c r="AI553" i="4"/>
  <c r="AI550" i="4"/>
  <c r="AI547" i="4"/>
  <c r="AI544" i="4"/>
  <c r="AI541" i="4"/>
  <c r="AI584" i="4"/>
  <c r="AI581" i="4"/>
  <c r="AI578" i="4"/>
  <c r="AI575" i="4"/>
  <c r="AI572" i="4"/>
  <c r="AI569" i="4"/>
  <c r="AI566" i="4"/>
  <c r="AI563" i="4"/>
  <c r="AI560" i="4"/>
  <c r="AI557" i="4"/>
  <c r="AI554" i="4"/>
  <c r="AI551" i="4"/>
  <c r="AI548" i="4"/>
  <c r="AI545" i="4"/>
  <c r="AI542" i="4"/>
  <c r="AI585" i="4"/>
  <c r="AI582" i="4"/>
  <c r="AI579" i="4"/>
  <c r="AI576" i="4"/>
  <c r="AI573" i="4"/>
  <c r="AI570" i="4"/>
  <c r="AI567" i="4"/>
  <c r="AI564" i="4"/>
  <c r="AI561" i="4"/>
  <c r="AI558" i="4"/>
  <c r="AI555" i="4"/>
  <c r="AI552" i="4"/>
  <c r="AI549" i="4"/>
  <c r="AI546" i="4"/>
  <c r="AI543" i="4"/>
  <c r="AI540" i="4"/>
  <c r="AI588" i="4"/>
  <c r="AI537" i="4"/>
  <c r="AI534" i="4"/>
  <c r="AI531" i="4"/>
  <c r="AI528" i="4"/>
  <c r="AI525" i="4"/>
  <c r="AI522" i="4"/>
  <c r="AI519" i="4"/>
  <c r="AI516" i="4"/>
  <c r="AI513" i="4"/>
  <c r="AI510" i="4"/>
  <c r="AI507" i="4"/>
  <c r="AI504" i="4"/>
  <c r="AI501" i="4"/>
  <c r="AI498" i="4"/>
  <c r="AI495" i="4"/>
  <c r="AI492" i="4"/>
  <c r="AI489" i="4"/>
  <c r="AI538" i="4"/>
  <c r="AI535" i="4"/>
  <c r="AI532" i="4"/>
  <c r="AI529" i="4"/>
  <c r="AI526" i="4"/>
  <c r="AI523" i="4"/>
  <c r="AI520" i="4"/>
  <c r="AI517" i="4"/>
  <c r="AI514" i="4"/>
  <c r="AI511" i="4"/>
  <c r="AI508" i="4"/>
  <c r="AI505" i="4"/>
  <c r="AI502" i="4"/>
  <c r="AI499" i="4"/>
  <c r="AI496" i="4"/>
  <c r="AI493" i="4"/>
  <c r="AI490" i="4"/>
  <c r="AI487" i="4"/>
  <c r="AI539" i="4"/>
  <c r="AI536" i="4"/>
  <c r="AI533" i="4"/>
  <c r="AI530" i="4"/>
  <c r="AI527" i="4"/>
  <c r="AI524" i="4"/>
  <c r="AI521" i="4"/>
  <c r="AI518" i="4"/>
  <c r="AI515" i="4"/>
  <c r="AI512" i="4"/>
  <c r="AI509" i="4"/>
  <c r="AI506" i="4"/>
  <c r="AI503" i="4"/>
  <c r="AI500" i="4"/>
  <c r="AI497" i="4"/>
  <c r="AI494" i="4"/>
  <c r="AI491" i="4"/>
  <c r="AI488" i="4"/>
  <c r="AI485" i="4"/>
  <c r="AI482" i="4"/>
  <c r="AI479" i="4"/>
  <c r="AI476" i="4"/>
  <c r="AI473" i="4"/>
  <c r="AI470" i="4"/>
  <c r="AI467" i="4"/>
  <c r="AI464" i="4"/>
  <c r="AI461" i="4"/>
  <c r="AI458" i="4"/>
  <c r="AI455" i="4"/>
  <c r="AI452" i="4"/>
  <c r="AI449" i="4"/>
  <c r="AI446" i="4"/>
  <c r="AI443" i="4"/>
  <c r="AI440" i="4"/>
  <c r="AI437" i="4"/>
  <c r="AI434" i="4"/>
  <c r="AI486" i="4"/>
  <c r="AI483" i="4"/>
  <c r="AI480" i="4"/>
  <c r="AI477" i="4"/>
  <c r="AI474" i="4"/>
  <c r="AI471" i="4"/>
  <c r="AI468" i="4"/>
  <c r="AI465" i="4"/>
  <c r="AI462" i="4"/>
  <c r="AI459" i="4"/>
  <c r="AI456" i="4"/>
  <c r="AI453" i="4"/>
  <c r="AI450" i="4"/>
  <c r="AI447" i="4"/>
  <c r="AI444" i="4"/>
  <c r="AI441" i="4"/>
  <c r="AI438" i="4"/>
  <c r="AI435" i="4"/>
  <c r="AI484" i="4"/>
  <c r="AI481" i="4"/>
  <c r="AI478" i="4"/>
  <c r="AI475" i="4"/>
  <c r="AI472" i="4"/>
  <c r="AI469" i="4"/>
  <c r="AI466" i="4"/>
  <c r="AI463" i="4"/>
  <c r="AI460" i="4"/>
  <c r="AI457" i="4"/>
  <c r="AI454" i="4"/>
  <c r="AI451" i="4"/>
  <c r="AI448" i="4"/>
  <c r="AI445" i="4"/>
  <c r="AI442" i="4"/>
  <c r="AI439" i="4"/>
  <c r="AI436" i="4"/>
  <c r="AI432" i="4"/>
  <c r="AI429" i="4"/>
  <c r="AI426" i="4"/>
  <c r="AI423" i="4"/>
  <c r="AI420" i="4"/>
  <c r="AI417" i="4"/>
  <c r="AI414" i="4"/>
  <c r="AI411" i="4"/>
  <c r="AI408" i="4"/>
  <c r="AI405" i="4"/>
  <c r="AI402" i="4"/>
  <c r="AI399" i="4"/>
  <c r="AI396" i="4"/>
  <c r="AI393" i="4"/>
  <c r="AI390" i="4"/>
  <c r="AI387" i="4"/>
  <c r="AI384" i="4"/>
  <c r="AI381" i="4"/>
  <c r="AI378" i="4"/>
  <c r="AI375" i="4"/>
  <c r="AI372" i="4"/>
  <c r="AI369" i="4"/>
  <c r="AI366" i="4"/>
  <c r="AI363" i="4"/>
  <c r="AI360" i="4"/>
  <c r="AI357" i="4"/>
  <c r="AI354" i="4"/>
  <c r="AI351" i="4"/>
  <c r="AI348" i="4"/>
  <c r="AI345" i="4"/>
  <c r="AI342" i="4"/>
  <c r="AI339" i="4"/>
  <c r="AI336" i="4"/>
  <c r="AI333" i="4"/>
  <c r="AI433" i="4"/>
  <c r="AI430" i="4"/>
  <c r="AI427" i="4"/>
  <c r="AI424" i="4"/>
  <c r="AI421" i="4"/>
  <c r="AI418" i="4"/>
  <c r="AI415" i="4"/>
  <c r="AI412" i="4"/>
  <c r="AI409" i="4"/>
  <c r="AI406" i="4"/>
  <c r="AI403" i="4"/>
  <c r="AI400" i="4"/>
  <c r="AI397" i="4"/>
  <c r="AI394" i="4"/>
  <c r="AI391" i="4"/>
  <c r="AI388" i="4"/>
  <c r="AI385" i="4"/>
  <c r="AI382" i="4"/>
  <c r="AI379" i="4"/>
  <c r="AI376" i="4"/>
  <c r="AI373" i="4"/>
  <c r="AI370" i="4"/>
  <c r="AI367" i="4"/>
  <c r="AI364" i="4"/>
  <c r="AI361" i="4"/>
  <c r="AI358" i="4"/>
  <c r="AI355" i="4"/>
  <c r="AI352" i="4"/>
  <c r="AI349" i="4"/>
  <c r="AI346" i="4"/>
  <c r="AI343" i="4"/>
  <c r="AI340" i="4"/>
  <c r="AI337" i="4"/>
  <c r="AI334" i="4"/>
  <c r="AI331" i="4"/>
  <c r="AI431" i="4"/>
  <c r="AI425" i="4"/>
  <c r="AI419" i="4"/>
  <c r="AI413" i="4"/>
  <c r="AI407" i="4"/>
  <c r="AI401" i="4"/>
  <c r="AI395" i="4"/>
  <c r="AI389" i="4"/>
  <c r="AI383" i="4"/>
  <c r="AI377" i="4"/>
  <c r="AI371" i="4"/>
  <c r="AI365" i="4"/>
  <c r="AI359" i="4"/>
  <c r="AI353" i="4"/>
  <c r="AI347" i="4"/>
  <c r="AI341" i="4"/>
  <c r="AI335" i="4"/>
  <c r="AI328" i="4"/>
  <c r="AI325" i="4"/>
  <c r="AI322" i="4"/>
  <c r="AI319" i="4"/>
  <c r="AI316" i="4"/>
  <c r="AI313" i="4"/>
  <c r="AI310" i="4"/>
  <c r="AI307" i="4"/>
  <c r="AI304" i="4"/>
  <c r="AI301" i="4"/>
  <c r="AI298" i="4"/>
  <c r="AI295" i="4"/>
  <c r="AI292" i="4"/>
  <c r="AI289" i="4"/>
  <c r="AI286" i="4"/>
  <c r="AI283" i="4"/>
  <c r="AI280" i="4"/>
  <c r="AI277" i="4"/>
  <c r="AI274" i="4"/>
  <c r="AI271" i="4"/>
  <c r="AI268" i="4"/>
  <c r="AI265" i="4"/>
  <c r="AI262" i="4"/>
  <c r="AI259" i="4"/>
  <c r="AI256" i="4"/>
  <c r="AI253" i="4"/>
  <c r="AI250" i="4"/>
  <c r="AI247" i="4"/>
  <c r="AI244" i="4"/>
  <c r="AI241" i="4"/>
  <c r="AI238" i="4"/>
  <c r="AI332" i="4"/>
  <c r="AI428" i="4"/>
  <c r="AI422" i="4"/>
  <c r="AI416" i="4"/>
  <c r="AI410" i="4"/>
  <c r="AI404" i="4"/>
  <c r="AI398" i="4"/>
  <c r="AI392" i="4"/>
  <c r="AI386" i="4"/>
  <c r="AI380" i="4"/>
  <c r="AI374" i="4"/>
  <c r="AI368" i="4"/>
  <c r="AI362" i="4"/>
  <c r="AI356" i="4"/>
  <c r="AI350" i="4"/>
  <c r="AI344" i="4"/>
  <c r="AI338" i="4"/>
  <c r="AI329" i="4"/>
  <c r="AI326" i="4"/>
  <c r="AI323" i="4"/>
  <c r="AI320" i="4"/>
  <c r="AI317" i="4"/>
  <c r="AI314" i="4"/>
  <c r="AI311" i="4"/>
  <c r="AI308" i="4"/>
  <c r="AI305" i="4"/>
  <c r="AI302" i="4"/>
  <c r="AI299" i="4"/>
  <c r="AI296" i="4"/>
  <c r="AI293" i="4"/>
  <c r="AI290" i="4"/>
  <c r="AI287" i="4"/>
  <c r="AI284" i="4"/>
  <c r="AI281" i="4"/>
  <c r="AI278" i="4"/>
  <c r="AI275" i="4"/>
  <c r="AI272" i="4"/>
  <c r="AI269" i="4"/>
  <c r="AI266" i="4"/>
  <c r="AI263" i="4"/>
  <c r="AI260" i="4"/>
  <c r="AI257" i="4"/>
  <c r="AI254" i="4"/>
  <c r="AI251" i="4"/>
  <c r="AI248" i="4"/>
  <c r="AI245" i="4"/>
  <c r="AI327" i="4"/>
  <c r="AI324" i="4"/>
  <c r="AI321" i="4"/>
  <c r="AI318" i="4"/>
  <c r="AI315" i="4"/>
  <c r="AI312" i="4"/>
  <c r="AI309" i="4"/>
  <c r="AI306" i="4"/>
  <c r="AI303" i="4"/>
  <c r="AI300" i="4"/>
  <c r="AI297" i="4"/>
  <c r="AI294" i="4"/>
  <c r="AI291" i="4"/>
  <c r="AI288" i="4"/>
  <c r="AI285" i="4"/>
  <c r="AI282" i="4"/>
  <c r="AI279" i="4"/>
  <c r="AI276" i="4"/>
  <c r="AI273" i="4"/>
  <c r="AI270" i="4"/>
  <c r="AI267" i="4"/>
  <c r="AI264" i="4"/>
  <c r="AI261" i="4"/>
  <c r="AI258" i="4"/>
  <c r="AI255" i="4"/>
  <c r="AI252" i="4"/>
  <c r="AI249" i="4"/>
  <c r="AI246" i="4"/>
  <c r="AI243" i="4"/>
  <c r="AI240" i="4"/>
  <c r="AI237" i="4"/>
  <c r="AI330" i="4"/>
  <c r="AI234" i="4"/>
  <c r="AI231" i="4"/>
  <c r="AI228" i="4"/>
  <c r="AI225" i="4"/>
  <c r="AI222" i="4"/>
  <c r="AI219" i="4"/>
  <c r="AI216" i="4"/>
  <c r="AI213" i="4"/>
  <c r="AI210" i="4"/>
  <c r="AI207" i="4"/>
  <c r="AI204" i="4"/>
  <c r="AI201" i="4"/>
  <c r="AI198" i="4"/>
  <c r="AI195" i="4"/>
  <c r="AI192" i="4"/>
  <c r="AI189" i="4"/>
  <c r="AI186" i="4"/>
  <c r="AI183" i="4"/>
  <c r="AI180" i="4"/>
  <c r="AI177" i="4"/>
  <c r="AI174" i="4"/>
  <c r="AI171" i="4"/>
  <c r="AI168" i="4"/>
  <c r="AI165" i="4"/>
  <c r="AI162" i="4"/>
  <c r="AI159" i="4"/>
  <c r="AI156" i="4"/>
  <c r="AI153" i="4"/>
  <c r="AI150" i="4"/>
  <c r="AI147" i="4"/>
  <c r="AI144" i="4"/>
  <c r="AI141" i="4"/>
  <c r="AI138" i="4"/>
  <c r="AI239" i="4"/>
  <c r="AI242" i="4"/>
  <c r="AI235" i="4"/>
  <c r="AI232" i="4"/>
  <c r="AI229" i="4"/>
  <c r="AI226" i="4"/>
  <c r="AI223" i="4"/>
  <c r="AI220" i="4"/>
  <c r="AI217" i="4"/>
  <c r="AI214" i="4"/>
  <c r="AI211" i="4"/>
  <c r="AI208" i="4"/>
  <c r="AI205" i="4"/>
  <c r="AI202" i="4"/>
  <c r="AI199" i="4"/>
  <c r="AI196" i="4"/>
  <c r="AI193" i="4"/>
  <c r="AI190" i="4"/>
  <c r="AI187" i="4"/>
  <c r="AI184" i="4"/>
  <c r="AI181" i="4"/>
  <c r="AI178" i="4"/>
  <c r="AI175" i="4"/>
  <c r="AI172" i="4"/>
  <c r="AI169" i="4"/>
  <c r="AI166" i="4"/>
  <c r="AI163" i="4"/>
  <c r="AI160" i="4"/>
  <c r="AI157" i="4"/>
  <c r="AI154" i="4"/>
  <c r="AI151" i="4"/>
  <c r="AI148" i="4"/>
  <c r="AI145" i="4"/>
  <c r="AI142" i="4"/>
  <c r="AI139" i="4"/>
  <c r="AI236" i="4"/>
  <c r="AI230" i="4"/>
  <c r="AI224" i="4"/>
  <c r="AI218" i="4"/>
  <c r="AI212" i="4"/>
  <c r="AI206" i="4"/>
  <c r="AI200" i="4"/>
  <c r="AI194" i="4"/>
  <c r="AI188" i="4"/>
  <c r="AI182" i="4"/>
  <c r="AI176" i="4"/>
  <c r="AI170" i="4"/>
  <c r="AI164" i="4"/>
  <c r="AI158" i="4"/>
  <c r="AI152" i="4"/>
  <c r="AI146" i="4"/>
  <c r="AI140" i="4"/>
  <c r="AI135" i="4"/>
  <c r="AI132" i="4"/>
  <c r="AI129" i="4"/>
  <c r="AI126" i="4"/>
  <c r="AI123" i="4"/>
  <c r="AI120" i="4"/>
  <c r="AI117" i="4"/>
  <c r="AI114" i="4"/>
  <c r="AI111" i="4"/>
  <c r="AI108" i="4"/>
  <c r="AI105" i="4"/>
  <c r="AI102" i="4"/>
  <c r="AI99" i="4"/>
  <c r="AI96" i="4"/>
  <c r="AI93" i="4"/>
  <c r="AI90" i="4"/>
  <c r="AI87" i="4"/>
  <c r="AI84" i="4"/>
  <c r="AI81" i="4"/>
  <c r="AI78" i="4"/>
  <c r="AI75" i="4"/>
  <c r="AI72" i="4"/>
  <c r="AI69" i="4"/>
  <c r="AI66" i="4"/>
  <c r="AI63" i="4"/>
  <c r="AI60" i="4"/>
  <c r="AI57" i="4"/>
  <c r="AI54" i="4"/>
  <c r="AI51" i="4"/>
  <c r="AI48" i="4"/>
  <c r="AI45" i="4"/>
  <c r="AI136" i="4"/>
  <c r="AI133" i="4"/>
  <c r="AI130" i="4"/>
  <c r="AI127" i="4"/>
  <c r="AI124" i="4"/>
  <c r="AI121" i="4"/>
  <c r="AI118" i="4"/>
  <c r="AI115" i="4"/>
  <c r="AI112" i="4"/>
  <c r="AI109" i="4"/>
  <c r="AI106" i="4"/>
  <c r="AI103" i="4"/>
  <c r="AI100" i="4"/>
  <c r="AI97" i="4"/>
  <c r="AI94" i="4"/>
  <c r="AI91" i="4"/>
  <c r="AI88" i="4"/>
  <c r="AI85" i="4"/>
  <c r="AI82" i="4"/>
  <c r="AI79" i="4"/>
  <c r="AI76" i="4"/>
  <c r="AI73" i="4"/>
  <c r="AI70" i="4"/>
  <c r="AI67" i="4"/>
  <c r="AI64" i="4"/>
  <c r="AI61" i="4"/>
  <c r="AI58" i="4"/>
  <c r="AI55" i="4"/>
  <c r="AI52" i="4"/>
  <c r="AI49" i="4"/>
  <c r="AI46" i="4"/>
  <c r="AI43" i="4"/>
  <c r="AI233" i="4"/>
  <c r="AI227" i="4"/>
  <c r="AI221" i="4"/>
  <c r="AI215" i="4"/>
  <c r="AI209" i="4"/>
  <c r="AI203" i="4"/>
  <c r="AI197" i="4"/>
  <c r="AI191" i="4"/>
  <c r="AI185" i="4"/>
  <c r="AI179" i="4"/>
  <c r="AI173" i="4"/>
  <c r="AI167" i="4"/>
  <c r="AI161" i="4"/>
  <c r="AI155" i="4"/>
  <c r="AI149" i="4"/>
  <c r="AI143" i="4"/>
  <c r="AI137" i="4"/>
  <c r="AI134" i="4"/>
  <c r="AI131" i="4"/>
  <c r="AI128" i="4"/>
  <c r="AI125" i="4"/>
  <c r="AI122" i="4"/>
  <c r="AI119" i="4"/>
  <c r="AI116" i="4"/>
  <c r="AI113" i="4"/>
  <c r="AI110" i="4"/>
  <c r="AI107" i="4"/>
  <c r="AI104" i="4"/>
  <c r="AI101" i="4"/>
  <c r="AI98" i="4"/>
  <c r="AI95" i="4"/>
  <c r="AI92" i="4"/>
  <c r="AI89" i="4"/>
  <c r="AI86" i="4"/>
  <c r="AI83" i="4"/>
  <c r="AI80" i="4"/>
  <c r="BL9" i="1"/>
  <c r="BJ1" i="2"/>
  <c r="BI6" i="2"/>
  <c r="BJ7" i="2"/>
  <c r="BI13" i="2"/>
  <c r="BL14" i="2"/>
  <c r="BI17" i="2"/>
  <c r="BL18" i="2"/>
  <c r="BJ1" i="3"/>
  <c r="BI6" i="3"/>
  <c r="BJ7" i="3"/>
  <c r="BI13" i="3"/>
  <c r="BL14" i="3"/>
  <c r="BL18" i="3"/>
  <c r="BJ24" i="3"/>
  <c r="BJ31" i="3" s="1"/>
  <c r="AO2" i="4"/>
  <c r="AS3" i="4"/>
  <c r="AK4" i="4"/>
  <c r="AW4" i="4"/>
  <c r="AO5" i="4"/>
  <c r="AS6" i="4"/>
  <c r="AK7" i="4"/>
  <c r="AW7" i="4"/>
  <c r="AO8" i="4"/>
  <c r="AS9" i="4"/>
  <c r="AK10" i="4"/>
  <c r="AW10" i="4"/>
  <c r="AO11" i="4"/>
  <c r="AS12" i="4"/>
  <c r="AK13" i="4"/>
  <c r="AW13" i="4"/>
  <c r="AO14" i="4"/>
  <c r="AS15" i="4"/>
  <c r="AK16" i="4"/>
  <c r="AW16" i="4"/>
  <c r="AO17" i="4"/>
  <c r="AS18" i="4"/>
  <c r="AK19" i="4"/>
  <c r="AW19" i="4"/>
  <c r="AO20" i="4"/>
  <c r="AS21" i="4"/>
  <c r="AK22" i="4"/>
  <c r="AW22" i="4"/>
  <c r="AO23" i="4"/>
  <c r="AS24" i="4"/>
  <c r="AK25" i="4"/>
  <c r="AW25" i="4"/>
  <c r="AO26" i="4"/>
  <c r="AS27" i="4"/>
  <c r="AK28" i="4"/>
  <c r="AW28" i="4"/>
  <c r="AO29" i="4"/>
  <c r="AS30" i="4"/>
  <c r="AK31" i="4"/>
  <c r="AW31" i="4"/>
  <c r="AO32" i="4"/>
  <c r="AS33" i="4"/>
  <c r="AK34" i="4"/>
  <c r="AW34" i="4"/>
  <c r="AO35" i="4"/>
  <c r="AS36" i="4"/>
  <c r="AK37" i="4"/>
  <c r="AW37" i="4"/>
  <c r="AO38" i="4"/>
  <c r="AK40" i="4"/>
  <c r="AW40" i="4"/>
  <c r="AO41" i="4"/>
  <c r="AV42" i="4"/>
  <c r="AK43" i="4"/>
  <c r="AO44" i="4"/>
  <c r="AV45" i="4"/>
  <c r="AU47" i="4"/>
  <c r="AM48" i="4"/>
  <c r="AX50" i="4"/>
  <c r="AV51" i="4"/>
  <c r="AR52" i="4"/>
  <c r="AL53" i="4"/>
  <c r="AJ54" i="4"/>
  <c r="AH58" i="4"/>
  <c r="AI59" i="4"/>
  <c r="AM60" i="4"/>
  <c r="AQ61" i="4"/>
  <c r="AR62" i="4"/>
  <c r="AV63" i="4"/>
  <c r="AV65" i="4"/>
  <c r="AH67" i="4"/>
  <c r="AT68" i="4"/>
  <c r="AH70" i="4"/>
  <c r="AT71" i="4"/>
  <c r="AN73" i="4"/>
  <c r="AX75" i="4"/>
  <c r="AP76" i="4"/>
  <c r="AP88" i="4"/>
  <c r="AT89" i="4"/>
  <c r="AP100" i="4"/>
  <c r="AT101" i="4"/>
  <c r="AP112" i="4"/>
  <c r="AT113" i="4"/>
  <c r="AP124" i="4"/>
  <c r="AT125" i="4"/>
  <c r="AP136" i="4"/>
  <c r="AV137" i="4"/>
  <c r="BJ20" i="3"/>
  <c r="BI5" i="2"/>
  <c r="BJ6" i="2"/>
  <c r="BJ13" i="2"/>
  <c r="BG16" i="2"/>
  <c r="BJ17" i="2"/>
  <c r="BI5" i="3"/>
  <c r="BJ6" i="3"/>
  <c r="BG12" i="3"/>
  <c r="BG18" i="3" s="1"/>
  <c r="BJ13" i="3"/>
  <c r="BM14" i="3"/>
  <c r="BJ17" i="3"/>
  <c r="BM18" i="3"/>
  <c r="AP2" i="4"/>
  <c r="AH3" i="4"/>
  <c r="AT3" i="4"/>
  <c r="AL4" i="4"/>
  <c r="AX4" i="4"/>
  <c r="AP5" i="4"/>
  <c r="AH6" i="4"/>
  <c r="AT6" i="4"/>
  <c r="AL7" i="4"/>
  <c r="AX7" i="4"/>
  <c r="AP8" i="4"/>
  <c r="AH9" i="4"/>
  <c r="AT9" i="4"/>
  <c r="AL10" i="4"/>
  <c r="AX10" i="4"/>
  <c r="AP11" i="4"/>
  <c r="AH12" i="4"/>
  <c r="AT12" i="4"/>
  <c r="AL13" i="4"/>
  <c r="AX13" i="4"/>
  <c r="AP14" i="4"/>
  <c r="AH15" i="4"/>
  <c r="AT15" i="4"/>
  <c r="AL16" i="4"/>
  <c r="AX16" i="4"/>
  <c r="AP17" i="4"/>
  <c r="AH18" i="4"/>
  <c r="AT18" i="4"/>
  <c r="AL19" i="4"/>
  <c r="AX19" i="4"/>
  <c r="AP20" i="4"/>
  <c r="AH21" i="4"/>
  <c r="AT21" i="4"/>
  <c r="AL22" i="4"/>
  <c r="AX22" i="4"/>
  <c r="AP23" i="4"/>
  <c r="AH24" i="4"/>
  <c r="AT24" i="4"/>
  <c r="AL25" i="4"/>
  <c r="AX25" i="4"/>
  <c r="AP26" i="4"/>
  <c r="AH27" i="4"/>
  <c r="AT27" i="4"/>
  <c r="AL28" i="4"/>
  <c r="AX28" i="4"/>
  <c r="AP29" i="4"/>
  <c r="AH30" i="4"/>
  <c r="AT30" i="4"/>
  <c r="AL31" i="4"/>
  <c r="AX31" i="4"/>
  <c r="AP32" i="4"/>
  <c r="AH33" i="4"/>
  <c r="AT33" i="4"/>
  <c r="AL34" i="4"/>
  <c r="AX34" i="4"/>
  <c r="AP35" i="4"/>
  <c r="AH36" i="4"/>
  <c r="AT36" i="4"/>
  <c r="AL37" i="4"/>
  <c r="AX37" i="4"/>
  <c r="AP38" i="4"/>
  <c r="AH39" i="4"/>
  <c r="AT39" i="4"/>
  <c r="AL40" i="4"/>
  <c r="AX40" i="4"/>
  <c r="AP41" i="4"/>
  <c r="AH42" i="4"/>
  <c r="AX42" i="4"/>
  <c r="AL43" i="4"/>
  <c r="AP44" i="4"/>
  <c r="AX45" i="4"/>
  <c r="AL46" i="4"/>
  <c r="AV47" i="4"/>
  <c r="AN48" i="4"/>
  <c r="AH49" i="4"/>
  <c r="AX51" i="4"/>
  <c r="AT52" i="4"/>
  <c r="AP53" i="4"/>
  <c r="AL54" i="4"/>
  <c r="AH55" i="4"/>
  <c r="AJ57" i="4"/>
  <c r="AN58" i="4"/>
  <c r="AN60" i="4"/>
  <c r="AR61" i="4"/>
  <c r="AT62" i="4"/>
  <c r="AX63" i="4"/>
  <c r="AX65" i="4"/>
  <c r="AN67" i="4"/>
  <c r="AU68" i="4"/>
  <c r="AN70" i="4"/>
  <c r="AU71" i="4"/>
  <c r="AP73" i="4"/>
  <c r="AY75" i="4"/>
  <c r="AQ76" i="4"/>
  <c r="AL87" i="4"/>
  <c r="AL99" i="4"/>
  <c r="AL111" i="4"/>
  <c r="AL123" i="4"/>
  <c r="AL135" i="4"/>
  <c r="BI4" i="1"/>
  <c r="AJ999" i="4"/>
  <c r="AJ996" i="4"/>
  <c r="AJ993" i="4"/>
  <c r="AJ990" i="4"/>
  <c r="AJ987" i="4"/>
  <c r="AJ984" i="4"/>
  <c r="AJ981" i="4"/>
  <c r="AJ978" i="4"/>
  <c r="AJ975" i="4"/>
  <c r="AJ1000" i="4"/>
  <c r="AJ997" i="4"/>
  <c r="AJ994" i="4"/>
  <c r="AJ991" i="4"/>
  <c r="AJ988" i="4"/>
  <c r="AJ985" i="4"/>
  <c r="AJ982" i="4"/>
  <c r="AJ979" i="4"/>
  <c r="AJ976" i="4"/>
  <c r="AJ1001" i="4"/>
  <c r="AJ998" i="4"/>
  <c r="AJ995" i="4"/>
  <c r="AJ992" i="4"/>
  <c r="AJ989" i="4"/>
  <c r="AJ986" i="4"/>
  <c r="AJ983" i="4"/>
  <c r="AJ980" i="4"/>
  <c r="AJ977" i="4"/>
  <c r="AJ974" i="4"/>
  <c r="AJ972" i="4"/>
  <c r="AJ969" i="4"/>
  <c r="AJ966" i="4"/>
  <c r="AJ963" i="4"/>
  <c r="AJ960" i="4"/>
  <c r="AJ957" i="4"/>
  <c r="AJ954" i="4"/>
  <c r="AJ951" i="4"/>
  <c r="AJ948" i="4"/>
  <c r="AJ973" i="4"/>
  <c r="AJ970" i="4"/>
  <c r="AJ967" i="4"/>
  <c r="AJ964" i="4"/>
  <c r="AJ961" i="4"/>
  <c r="AJ958" i="4"/>
  <c r="AJ955" i="4"/>
  <c r="AJ952" i="4"/>
  <c r="AJ949" i="4"/>
  <c r="AJ971" i="4"/>
  <c r="AJ968" i="4"/>
  <c r="AJ965" i="4"/>
  <c r="AJ962" i="4"/>
  <c r="AJ959" i="4"/>
  <c r="AJ956" i="4"/>
  <c r="AJ953" i="4"/>
  <c r="AJ950" i="4"/>
  <c r="AJ946" i="4"/>
  <c r="AJ943" i="4"/>
  <c r="AJ940" i="4"/>
  <c r="AJ937" i="4"/>
  <c r="AJ934" i="4"/>
  <c r="AJ931" i="4"/>
  <c r="AJ928" i="4"/>
  <c r="AJ925" i="4"/>
  <c r="AJ922" i="4"/>
  <c r="AJ919" i="4"/>
  <c r="AJ916" i="4"/>
  <c r="AJ913" i="4"/>
  <c r="AJ910" i="4"/>
  <c r="AJ907" i="4"/>
  <c r="AJ904" i="4"/>
  <c r="AJ901" i="4"/>
  <c r="AJ898" i="4"/>
  <c r="AJ895" i="4"/>
  <c r="AJ947" i="4"/>
  <c r="AJ944" i="4"/>
  <c r="AJ941" i="4"/>
  <c r="AJ938" i="4"/>
  <c r="AJ935" i="4"/>
  <c r="AJ932" i="4"/>
  <c r="AJ929" i="4"/>
  <c r="AJ926" i="4"/>
  <c r="AJ923" i="4"/>
  <c r="AJ920" i="4"/>
  <c r="AJ917" i="4"/>
  <c r="AJ914" i="4"/>
  <c r="AJ911" i="4"/>
  <c r="AJ908" i="4"/>
  <c r="AJ905" i="4"/>
  <c r="AJ902" i="4"/>
  <c r="AJ899" i="4"/>
  <c r="AJ896" i="4"/>
  <c r="AJ893" i="4"/>
  <c r="AJ945" i="4"/>
  <c r="AJ942" i="4"/>
  <c r="AJ939" i="4"/>
  <c r="AJ936" i="4"/>
  <c r="AJ933" i="4"/>
  <c r="AJ930" i="4"/>
  <c r="AJ927" i="4"/>
  <c r="AJ924" i="4"/>
  <c r="AJ921" i="4"/>
  <c r="AJ918" i="4"/>
  <c r="AJ915" i="4"/>
  <c r="AJ912" i="4"/>
  <c r="AJ909" i="4"/>
  <c r="AJ906" i="4"/>
  <c r="AJ903" i="4"/>
  <c r="AJ900" i="4"/>
  <c r="AJ897" i="4"/>
  <c r="AJ894" i="4"/>
  <c r="AJ892" i="4"/>
  <c r="AJ889" i="4"/>
  <c r="AJ886" i="4"/>
  <c r="AJ883" i="4"/>
  <c r="AJ880" i="4"/>
  <c r="AJ877" i="4"/>
  <c r="AJ874" i="4"/>
  <c r="AJ871" i="4"/>
  <c r="AJ868" i="4"/>
  <c r="AJ865" i="4"/>
  <c r="AJ862" i="4"/>
  <c r="AJ859" i="4"/>
  <c r="AJ856" i="4"/>
  <c r="AJ853" i="4"/>
  <c r="AJ850" i="4"/>
  <c r="AJ847" i="4"/>
  <c r="AJ844" i="4"/>
  <c r="AJ890" i="4"/>
  <c r="AJ887" i="4"/>
  <c r="AJ884" i="4"/>
  <c r="AJ881" i="4"/>
  <c r="AJ878" i="4"/>
  <c r="AJ875" i="4"/>
  <c r="AJ872" i="4"/>
  <c r="AJ869" i="4"/>
  <c r="AJ866" i="4"/>
  <c r="AJ863" i="4"/>
  <c r="AJ860" i="4"/>
  <c r="AJ857" i="4"/>
  <c r="AJ854" i="4"/>
  <c r="AJ851" i="4"/>
  <c r="AJ848" i="4"/>
  <c r="AJ891" i="4"/>
  <c r="AJ888" i="4"/>
  <c r="AJ885" i="4"/>
  <c r="AJ882" i="4"/>
  <c r="AJ879" i="4"/>
  <c r="AJ876" i="4"/>
  <c r="AJ873" i="4"/>
  <c r="AJ870" i="4"/>
  <c r="AJ867" i="4"/>
  <c r="AJ864" i="4"/>
  <c r="AJ861" i="4"/>
  <c r="AJ858" i="4"/>
  <c r="AJ855" i="4"/>
  <c r="AJ852" i="4"/>
  <c r="AJ849" i="4"/>
  <c r="AJ846" i="4"/>
  <c r="AJ843" i="4"/>
  <c r="AJ840" i="4"/>
  <c r="AJ839" i="4"/>
  <c r="AJ833" i="4"/>
  <c r="AJ830" i="4"/>
  <c r="AJ827" i="4"/>
  <c r="AJ824" i="4"/>
  <c r="AJ821" i="4"/>
  <c r="AJ818" i="4"/>
  <c r="AJ815" i="4"/>
  <c r="AJ812" i="4"/>
  <c r="AJ809" i="4"/>
  <c r="AJ836" i="4"/>
  <c r="AJ845" i="4"/>
  <c r="AJ841" i="4"/>
  <c r="AJ837" i="4"/>
  <c r="AJ834" i="4"/>
  <c r="AJ831" i="4"/>
  <c r="AJ828" i="4"/>
  <c r="AJ825" i="4"/>
  <c r="AJ822" i="4"/>
  <c r="AJ819" i="4"/>
  <c r="AJ816" i="4"/>
  <c r="AJ813" i="4"/>
  <c r="AJ810" i="4"/>
  <c r="AJ807" i="4"/>
  <c r="AJ804" i="4"/>
  <c r="AJ801" i="4"/>
  <c r="AJ798" i="4"/>
  <c r="AJ795" i="4"/>
  <c r="AJ792" i="4"/>
  <c r="AJ789" i="4"/>
  <c r="AJ786" i="4"/>
  <c r="AJ838" i="4"/>
  <c r="AJ835" i="4"/>
  <c r="AJ832" i="4"/>
  <c r="AJ829" i="4"/>
  <c r="AJ826" i="4"/>
  <c r="AJ823" i="4"/>
  <c r="AJ820" i="4"/>
  <c r="AJ817" i="4"/>
  <c r="AJ814" i="4"/>
  <c r="AJ811" i="4"/>
  <c r="AJ808" i="4"/>
  <c r="AJ805" i="4"/>
  <c r="AJ802" i="4"/>
  <c r="AJ799" i="4"/>
  <c r="AJ796" i="4"/>
  <c r="AJ793" i="4"/>
  <c r="AJ790" i="4"/>
  <c r="AJ787" i="4"/>
  <c r="AJ784" i="4"/>
  <c r="AJ842" i="4"/>
  <c r="AJ781" i="4"/>
  <c r="AJ778" i="4"/>
  <c r="AJ775" i="4"/>
  <c r="AJ772" i="4"/>
  <c r="AJ769" i="4"/>
  <c r="AJ766" i="4"/>
  <c r="AJ763" i="4"/>
  <c r="AJ760" i="4"/>
  <c r="AJ757" i="4"/>
  <c r="AJ754" i="4"/>
  <c r="AJ751" i="4"/>
  <c r="AJ748" i="4"/>
  <c r="AJ745" i="4"/>
  <c r="AJ742" i="4"/>
  <c r="AJ739" i="4"/>
  <c r="AJ736" i="4"/>
  <c r="AJ733" i="4"/>
  <c r="AJ806" i="4"/>
  <c r="AJ785" i="4"/>
  <c r="AJ800" i="4"/>
  <c r="AJ794" i="4"/>
  <c r="AJ788" i="4"/>
  <c r="AJ782" i="4"/>
  <c r="AJ779" i="4"/>
  <c r="AJ776" i="4"/>
  <c r="AJ773" i="4"/>
  <c r="AJ770" i="4"/>
  <c r="AJ767" i="4"/>
  <c r="AJ764" i="4"/>
  <c r="AJ761" i="4"/>
  <c r="AJ758" i="4"/>
  <c r="AJ755" i="4"/>
  <c r="AJ752" i="4"/>
  <c r="AJ749" i="4"/>
  <c r="AJ746" i="4"/>
  <c r="AJ743" i="4"/>
  <c r="AJ740" i="4"/>
  <c r="AJ737" i="4"/>
  <c r="AJ734" i="4"/>
  <c r="AJ731" i="4"/>
  <c r="AJ783" i="4"/>
  <c r="AJ780" i="4"/>
  <c r="AJ777" i="4"/>
  <c r="AJ774" i="4"/>
  <c r="AJ771" i="4"/>
  <c r="AJ768" i="4"/>
  <c r="AJ765" i="4"/>
  <c r="AJ762" i="4"/>
  <c r="AJ759" i="4"/>
  <c r="AJ756" i="4"/>
  <c r="AJ753" i="4"/>
  <c r="AJ750" i="4"/>
  <c r="AJ747" i="4"/>
  <c r="AJ744" i="4"/>
  <c r="AJ741" i="4"/>
  <c r="AJ738" i="4"/>
  <c r="AJ735" i="4"/>
  <c r="AJ732" i="4"/>
  <c r="AJ797" i="4"/>
  <c r="AJ791" i="4"/>
  <c r="AJ803" i="4"/>
  <c r="AJ730" i="4"/>
  <c r="AJ727" i="4"/>
  <c r="AJ724" i="4"/>
  <c r="AJ721" i="4"/>
  <c r="AJ718" i="4"/>
  <c r="AJ715" i="4"/>
  <c r="AJ712" i="4"/>
  <c r="AJ709" i="4"/>
  <c r="AJ706" i="4"/>
  <c r="AJ703" i="4"/>
  <c r="AJ700" i="4"/>
  <c r="AJ697" i="4"/>
  <c r="AJ694" i="4"/>
  <c r="AJ691" i="4"/>
  <c r="AJ688" i="4"/>
  <c r="AJ728" i="4"/>
  <c r="AJ725" i="4"/>
  <c r="AJ722" i="4"/>
  <c r="AJ719" i="4"/>
  <c r="AJ716" i="4"/>
  <c r="AJ713" i="4"/>
  <c r="AJ710" i="4"/>
  <c r="AJ707" i="4"/>
  <c r="AJ704" i="4"/>
  <c r="AJ701" i="4"/>
  <c r="AJ698" i="4"/>
  <c r="AJ695" i="4"/>
  <c r="AJ692" i="4"/>
  <c r="AJ729" i="4"/>
  <c r="AJ726" i="4"/>
  <c r="AJ723" i="4"/>
  <c r="AJ720" i="4"/>
  <c r="AJ717" i="4"/>
  <c r="AJ714" i="4"/>
  <c r="AJ711" i="4"/>
  <c r="AJ708" i="4"/>
  <c r="AJ705" i="4"/>
  <c r="AJ702" i="4"/>
  <c r="AJ699" i="4"/>
  <c r="AJ696" i="4"/>
  <c r="AJ693" i="4"/>
  <c r="AJ690" i="4"/>
  <c r="AJ687" i="4"/>
  <c r="AJ684" i="4"/>
  <c r="AJ681" i="4"/>
  <c r="AJ678" i="4"/>
  <c r="AJ675" i="4"/>
  <c r="AJ672" i="4"/>
  <c r="AJ669" i="4"/>
  <c r="AJ666" i="4"/>
  <c r="AJ663" i="4"/>
  <c r="AJ660" i="4"/>
  <c r="AJ657" i="4"/>
  <c r="AJ654" i="4"/>
  <c r="AJ651" i="4"/>
  <c r="AJ648" i="4"/>
  <c r="AJ645" i="4"/>
  <c r="AJ642" i="4"/>
  <c r="AJ639" i="4"/>
  <c r="AJ636" i="4"/>
  <c r="AJ689" i="4"/>
  <c r="AJ685" i="4"/>
  <c r="AJ682" i="4"/>
  <c r="AJ679" i="4"/>
  <c r="AJ676" i="4"/>
  <c r="AJ673" i="4"/>
  <c r="AJ670" i="4"/>
  <c r="AJ667" i="4"/>
  <c r="AJ664" i="4"/>
  <c r="AJ661" i="4"/>
  <c r="AJ658" i="4"/>
  <c r="AJ655" i="4"/>
  <c r="AJ652" i="4"/>
  <c r="AJ649" i="4"/>
  <c r="AJ646" i="4"/>
  <c r="AJ643" i="4"/>
  <c r="AJ640" i="4"/>
  <c r="AJ637" i="4"/>
  <c r="AJ683" i="4"/>
  <c r="AJ680" i="4"/>
  <c r="AJ677" i="4"/>
  <c r="AJ674" i="4"/>
  <c r="AJ671" i="4"/>
  <c r="AJ668" i="4"/>
  <c r="AJ665" i="4"/>
  <c r="AJ662" i="4"/>
  <c r="AJ659" i="4"/>
  <c r="AJ656" i="4"/>
  <c r="AJ653" i="4"/>
  <c r="AJ650" i="4"/>
  <c r="AJ647" i="4"/>
  <c r="AJ644" i="4"/>
  <c r="AJ641" i="4"/>
  <c r="AJ638" i="4"/>
  <c r="AJ686" i="4"/>
  <c r="AJ635" i="4"/>
  <c r="AJ632" i="4"/>
  <c r="AJ629" i="4"/>
  <c r="AJ626" i="4"/>
  <c r="AJ623" i="4"/>
  <c r="AJ620" i="4"/>
  <c r="AJ617" i="4"/>
  <c r="AJ614" i="4"/>
  <c r="AJ611" i="4"/>
  <c r="AJ608" i="4"/>
  <c r="AJ605" i="4"/>
  <c r="AJ602" i="4"/>
  <c r="AJ599" i="4"/>
  <c r="AJ596" i="4"/>
  <c r="AJ593" i="4"/>
  <c r="AJ590" i="4"/>
  <c r="AJ587" i="4"/>
  <c r="AJ633" i="4"/>
  <c r="AJ630" i="4"/>
  <c r="AJ627" i="4"/>
  <c r="AJ624" i="4"/>
  <c r="AJ621" i="4"/>
  <c r="AJ618" i="4"/>
  <c r="AJ615" i="4"/>
  <c r="AJ612" i="4"/>
  <c r="AJ609" i="4"/>
  <c r="AJ606" i="4"/>
  <c r="AJ603" i="4"/>
  <c r="AJ600" i="4"/>
  <c r="AJ634" i="4"/>
  <c r="AJ631" i="4"/>
  <c r="AJ628" i="4"/>
  <c r="AJ625" i="4"/>
  <c r="AJ622" i="4"/>
  <c r="AJ619" i="4"/>
  <c r="AJ616" i="4"/>
  <c r="AJ613" i="4"/>
  <c r="AJ610" i="4"/>
  <c r="AJ607" i="4"/>
  <c r="AJ604" i="4"/>
  <c r="AJ601" i="4"/>
  <c r="AJ598" i="4"/>
  <c r="AJ595" i="4"/>
  <c r="AJ592" i="4"/>
  <c r="AJ589" i="4"/>
  <c r="AJ597" i="4"/>
  <c r="AJ594" i="4"/>
  <c r="AJ591" i="4"/>
  <c r="AJ584" i="4"/>
  <c r="AJ581" i="4"/>
  <c r="AJ578" i="4"/>
  <c r="AJ575" i="4"/>
  <c r="AJ572" i="4"/>
  <c r="AJ569" i="4"/>
  <c r="AJ566" i="4"/>
  <c r="AJ563" i="4"/>
  <c r="AJ560" i="4"/>
  <c r="AJ557" i="4"/>
  <c r="AJ554" i="4"/>
  <c r="AJ551" i="4"/>
  <c r="AJ548" i="4"/>
  <c r="AJ545" i="4"/>
  <c r="AJ542" i="4"/>
  <c r="AJ585" i="4"/>
  <c r="AJ582" i="4"/>
  <c r="AJ579" i="4"/>
  <c r="AJ576" i="4"/>
  <c r="AJ573" i="4"/>
  <c r="AJ570" i="4"/>
  <c r="AJ567" i="4"/>
  <c r="AJ564" i="4"/>
  <c r="AJ561" i="4"/>
  <c r="AJ558" i="4"/>
  <c r="AJ555" i="4"/>
  <c r="AJ588" i="4"/>
  <c r="AJ586" i="4"/>
  <c r="AJ583" i="4"/>
  <c r="AJ580" i="4"/>
  <c r="AJ577" i="4"/>
  <c r="AJ574" i="4"/>
  <c r="AJ571" i="4"/>
  <c r="AJ568" i="4"/>
  <c r="AJ565" i="4"/>
  <c r="AJ562" i="4"/>
  <c r="AJ559" i="4"/>
  <c r="AJ556" i="4"/>
  <c r="AJ553" i="4"/>
  <c r="AJ550" i="4"/>
  <c r="AJ540" i="4"/>
  <c r="AJ544" i="4"/>
  <c r="AJ546" i="4"/>
  <c r="AJ538" i="4"/>
  <c r="AJ535" i="4"/>
  <c r="AJ532" i="4"/>
  <c r="AJ529" i="4"/>
  <c r="AJ526" i="4"/>
  <c r="AJ523" i="4"/>
  <c r="AJ520" i="4"/>
  <c r="AJ517" i="4"/>
  <c r="AJ514" i="4"/>
  <c r="AJ511" i="4"/>
  <c r="AJ508" i="4"/>
  <c r="AJ505" i="4"/>
  <c r="AJ502" i="4"/>
  <c r="AJ499" i="4"/>
  <c r="AJ496" i="4"/>
  <c r="AJ493" i="4"/>
  <c r="AJ490" i="4"/>
  <c r="AJ487" i="4"/>
  <c r="AJ549" i="4"/>
  <c r="AJ543" i="4"/>
  <c r="AJ552" i="4"/>
  <c r="AJ539" i="4"/>
  <c r="AJ536" i="4"/>
  <c r="AJ533" i="4"/>
  <c r="AJ530" i="4"/>
  <c r="AJ527" i="4"/>
  <c r="AJ524" i="4"/>
  <c r="AJ521" i="4"/>
  <c r="AJ518" i="4"/>
  <c r="AJ515" i="4"/>
  <c r="AJ512" i="4"/>
  <c r="AJ509" i="4"/>
  <c r="AJ506" i="4"/>
  <c r="AJ503" i="4"/>
  <c r="AJ500" i="4"/>
  <c r="AJ497" i="4"/>
  <c r="AJ494" i="4"/>
  <c r="AJ491" i="4"/>
  <c r="AJ488" i="4"/>
  <c r="AJ547" i="4"/>
  <c r="AJ492" i="4"/>
  <c r="AJ541" i="4"/>
  <c r="AJ531" i="4"/>
  <c r="AJ519" i="4"/>
  <c r="AJ507" i="4"/>
  <c r="AJ495" i="4"/>
  <c r="AJ486" i="4"/>
  <c r="AJ483" i="4"/>
  <c r="AJ480" i="4"/>
  <c r="AJ477" i="4"/>
  <c r="AJ474" i="4"/>
  <c r="AJ471" i="4"/>
  <c r="AJ468" i="4"/>
  <c r="AJ465" i="4"/>
  <c r="AJ462" i="4"/>
  <c r="AJ459" i="4"/>
  <c r="AJ456" i="4"/>
  <c r="AJ453" i="4"/>
  <c r="AJ450" i="4"/>
  <c r="AJ447" i="4"/>
  <c r="AJ444" i="4"/>
  <c r="AJ441" i="4"/>
  <c r="AJ438" i="4"/>
  <c r="AJ435" i="4"/>
  <c r="AJ534" i="4"/>
  <c r="AJ522" i="4"/>
  <c r="AJ510" i="4"/>
  <c r="AJ498" i="4"/>
  <c r="AJ489" i="4"/>
  <c r="AJ484" i="4"/>
  <c r="AJ481" i="4"/>
  <c r="AJ478" i="4"/>
  <c r="AJ475" i="4"/>
  <c r="AJ472" i="4"/>
  <c r="AJ469" i="4"/>
  <c r="AJ466" i="4"/>
  <c r="AJ463" i="4"/>
  <c r="AJ460" i="4"/>
  <c r="AJ457" i="4"/>
  <c r="AJ454" i="4"/>
  <c r="AJ451" i="4"/>
  <c r="AJ448" i="4"/>
  <c r="AJ445" i="4"/>
  <c r="AJ442" i="4"/>
  <c r="AJ439" i="4"/>
  <c r="AJ436" i="4"/>
  <c r="AJ537" i="4"/>
  <c r="AJ525" i="4"/>
  <c r="AJ513" i="4"/>
  <c r="AJ501" i="4"/>
  <c r="AJ504" i="4"/>
  <c r="AJ479" i="4"/>
  <c r="AJ476" i="4"/>
  <c r="AJ470" i="4"/>
  <c r="AJ464" i="4"/>
  <c r="AJ458" i="4"/>
  <c r="AJ452" i="4"/>
  <c r="AJ446" i="4"/>
  <c r="AJ440" i="4"/>
  <c r="AJ432" i="4"/>
  <c r="AJ429" i="4"/>
  <c r="AJ426" i="4"/>
  <c r="AJ423" i="4"/>
  <c r="AJ420" i="4"/>
  <c r="AJ417" i="4"/>
  <c r="AJ414" i="4"/>
  <c r="AJ411" i="4"/>
  <c r="AJ408" i="4"/>
  <c r="AJ405" i="4"/>
  <c r="AJ402" i="4"/>
  <c r="AJ399" i="4"/>
  <c r="AJ396" i="4"/>
  <c r="AJ393" i="4"/>
  <c r="AJ390" i="4"/>
  <c r="AJ387" i="4"/>
  <c r="AJ384" i="4"/>
  <c r="AJ381" i="4"/>
  <c r="AJ378" i="4"/>
  <c r="AJ375" i="4"/>
  <c r="AJ372" i="4"/>
  <c r="AJ369" i="4"/>
  <c r="AJ366" i="4"/>
  <c r="AJ363" i="4"/>
  <c r="AJ360" i="4"/>
  <c r="AJ357" i="4"/>
  <c r="AJ354" i="4"/>
  <c r="AJ351" i="4"/>
  <c r="AJ348" i="4"/>
  <c r="AJ345" i="4"/>
  <c r="AJ342" i="4"/>
  <c r="AJ339" i="4"/>
  <c r="AJ336" i="4"/>
  <c r="AJ333" i="4"/>
  <c r="AJ482" i="4"/>
  <c r="AJ433" i="4"/>
  <c r="AJ430" i="4"/>
  <c r="AJ427" i="4"/>
  <c r="AJ424" i="4"/>
  <c r="AJ421" i="4"/>
  <c r="AJ418" i="4"/>
  <c r="AJ415" i="4"/>
  <c r="AJ412" i="4"/>
  <c r="AJ409" i="4"/>
  <c r="AJ406" i="4"/>
  <c r="AJ403" i="4"/>
  <c r="AJ400" i="4"/>
  <c r="AJ397" i="4"/>
  <c r="AJ394" i="4"/>
  <c r="AJ391" i="4"/>
  <c r="AJ388" i="4"/>
  <c r="AJ385" i="4"/>
  <c r="AJ382" i="4"/>
  <c r="AJ379" i="4"/>
  <c r="AJ376" i="4"/>
  <c r="AJ373" i="4"/>
  <c r="AJ370" i="4"/>
  <c r="AJ367" i="4"/>
  <c r="AJ364" i="4"/>
  <c r="AJ361" i="4"/>
  <c r="AJ358" i="4"/>
  <c r="AJ355" i="4"/>
  <c r="AJ352" i="4"/>
  <c r="AJ349" i="4"/>
  <c r="AJ346" i="4"/>
  <c r="AJ343" i="4"/>
  <c r="AJ340" i="4"/>
  <c r="AJ337" i="4"/>
  <c r="AJ528" i="4"/>
  <c r="AJ485" i="4"/>
  <c r="AJ473" i="4"/>
  <c r="AJ467" i="4"/>
  <c r="AJ461" i="4"/>
  <c r="AJ455" i="4"/>
  <c r="AJ449" i="4"/>
  <c r="AJ443" i="4"/>
  <c r="AJ437" i="4"/>
  <c r="AJ431" i="4"/>
  <c r="AJ428" i="4"/>
  <c r="AJ425" i="4"/>
  <c r="AJ422" i="4"/>
  <c r="AJ419" i="4"/>
  <c r="AJ416" i="4"/>
  <c r="AJ413" i="4"/>
  <c r="AJ410" i="4"/>
  <c r="AJ407" i="4"/>
  <c r="AJ404" i="4"/>
  <c r="AJ401" i="4"/>
  <c r="AJ398" i="4"/>
  <c r="AJ395" i="4"/>
  <c r="AJ392" i="4"/>
  <c r="AJ389" i="4"/>
  <c r="AJ386" i="4"/>
  <c r="AJ383" i="4"/>
  <c r="AJ380" i="4"/>
  <c r="AJ377" i="4"/>
  <c r="AJ374" i="4"/>
  <c r="AJ371" i="4"/>
  <c r="AJ368" i="4"/>
  <c r="AJ365" i="4"/>
  <c r="AJ362" i="4"/>
  <c r="AJ359" i="4"/>
  <c r="AJ356" i="4"/>
  <c r="AJ353" i="4"/>
  <c r="AJ350" i="4"/>
  <c r="AJ347" i="4"/>
  <c r="AJ344" i="4"/>
  <c r="AJ341" i="4"/>
  <c r="AJ338" i="4"/>
  <c r="AJ335" i="4"/>
  <c r="AJ332" i="4"/>
  <c r="AJ516" i="4"/>
  <c r="AJ328" i="4"/>
  <c r="AJ325" i="4"/>
  <c r="AJ322" i="4"/>
  <c r="AJ319" i="4"/>
  <c r="AJ316" i="4"/>
  <c r="AJ313" i="4"/>
  <c r="AJ310" i="4"/>
  <c r="AJ307" i="4"/>
  <c r="AJ304" i="4"/>
  <c r="AJ301" i="4"/>
  <c r="AJ298" i="4"/>
  <c r="AJ295" i="4"/>
  <c r="AJ292" i="4"/>
  <c r="AJ289" i="4"/>
  <c r="AJ286" i="4"/>
  <c r="AJ283" i="4"/>
  <c r="AJ280" i="4"/>
  <c r="AJ277" i="4"/>
  <c r="AJ274" i="4"/>
  <c r="AJ271" i="4"/>
  <c r="AJ268" i="4"/>
  <c r="AJ265" i="4"/>
  <c r="AJ262" i="4"/>
  <c r="AJ259" i="4"/>
  <c r="AJ256" i="4"/>
  <c r="AJ253" i="4"/>
  <c r="AJ250" i="4"/>
  <c r="AJ247" i="4"/>
  <c r="AJ244" i="4"/>
  <c r="AJ329" i="4"/>
  <c r="AJ326" i="4"/>
  <c r="AJ323" i="4"/>
  <c r="AJ320" i="4"/>
  <c r="AJ317" i="4"/>
  <c r="AJ314" i="4"/>
  <c r="AJ311" i="4"/>
  <c r="AJ308" i="4"/>
  <c r="AJ305" i="4"/>
  <c r="AJ302" i="4"/>
  <c r="AJ299" i="4"/>
  <c r="AJ296" i="4"/>
  <c r="AJ293" i="4"/>
  <c r="AJ290" i="4"/>
  <c r="AJ287" i="4"/>
  <c r="AJ284" i="4"/>
  <c r="AJ281" i="4"/>
  <c r="AJ278" i="4"/>
  <c r="AJ275" i="4"/>
  <c r="AJ272" i="4"/>
  <c r="AJ269" i="4"/>
  <c r="AJ266" i="4"/>
  <c r="AJ263" i="4"/>
  <c r="AJ260" i="4"/>
  <c r="AJ257" i="4"/>
  <c r="AJ254" i="4"/>
  <c r="AJ251" i="4"/>
  <c r="AJ248" i="4"/>
  <c r="AJ245" i="4"/>
  <c r="AJ242" i="4"/>
  <c r="AJ239" i="4"/>
  <c r="AJ434" i="4"/>
  <c r="AJ334" i="4"/>
  <c r="AJ327" i="4"/>
  <c r="AJ324" i="4"/>
  <c r="AJ321" i="4"/>
  <c r="AJ318" i="4"/>
  <c r="AJ315" i="4"/>
  <c r="AJ312" i="4"/>
  <c r="AJ309" i="4"/>
  <c r="AJ306" i="4"/>
  <c r="AJ303" i="4"/>
  <c r="AJ300" i="4"/>
  <c r="AJ297" i="4"/>
  <c r="AJ294" i="4"/>
  <c r="AJ291" i="4"/>
  <c r="AJ288" i="4"/>
  <c r="AJ285" i="4"/>
  <c r="AJ282" i="4"/>
  <c r="AJ279" i="4"/>
  <c r="AJ276" i="4"/>
  <c r="AJ273" i="4"/>
  <c r="AJ270" i="4"/>
  <c r="AJ267" i="4"/>
  <c r="AJ264" i="4"/>
  <c r="AJ261" i="4"/>
  <c r="AJ258" i="4"/>
  <c r="AJ255" i="4"/>
  <c r="AJ252" i="4"/>
  <c r="AJ249" i="4"/>
  <c r="AJ246" i="4"/>
  <c r="AJ243" i="4"/>
  <c r="AJ240" i="4"/>
  <c r="AJ237" i="4"/>
  <c r="AJ331" i="4"/>
  <c r="AJ330" i="4"/>
  <c r="AJ234" i="4"/>
  <c r="AJ231" i="4"/>
  <c r="AJ228" i="4"/>
  <c r="AJ225" i="4"/>
  <c r="AJ222" i="4"/>
  <c r="AJ219" i="4"/>
  <c r="AJ216" i="4"/>
  <c r="AJ213" i="4"/>
  <c r="AJ210" i="4"/>
  <c r="AJ207" i="4"/>
  <c r="AJ204" i="4"/>
  <c r="AJ201" i="4"/>
  <c r="AJ198" i="4"/>
  <c r="AJ195" i="4"/>
  <c r="AJ192" i="4"/>
  <c r="AJ189" i="4"/>
  <c r="AJ186" i="4"/>
  <c r="AJ183" i="4"/>
  <c r="AJ180" i="4"/>
  <c r="AJ177" i="4"/>
  <c r="AJ174" i="4"/>
  <c r="AJ171" i="4"/>
  <c r="AJ168" i="4"/>
  <c r="AJ165" i="4"/>
  <c r="AJ162" i="4"/>
  <c r="AJ159" i="4"/>
  <c r="AJ156" i="4"/>
  <c r="AJ153" i="4"/>
  <c r="AJ150" i="4"/>
  <c r="AJ147" i="4"/>
  <c r="AJ144" i="4"/>
  <c r="AJ141" i="4"/>
  <c r="AJ138" i="4"/>
  <c r="AJ235" i="4"/>
  <c r="AJ232" i="4"/>
  <c r="AJ229" i="4"/>
  <c r="AJ226" i="4"/>
  <c r="AJ223" i="4"/>
  <c r="AJ220" i="4"/>
  <c r="AJ217" i="4"/>
  <c r="AJ214" i="4"/>
  <c r="AJ211" i="4"/>
  <c r="AJ208" i="4"/>
  <c r="AJ205" i="4"/>
  <c r="AJ202" i="4"/>
  <c r="AJ199" i="4"/>
  <c r="AJ196" i="4"/>
  <c r="AJ193" i="4"/>
  <c r="AJ190" i="4"/>
  <c r="AJ187" i="4"/>
  <c r="AJ184" i="4"/>
  <c r="AJ181" i="4"/>
  <c r="AJ178" i="4"/>
  <c r="AJ175" i="4"/>
  <c r="AJ172" i="4"/>
  <c r="AJ169" i="4"/>
  <c r="AJ166" i="4"/>
  <c r="AJ163" i="4"/>
  <c r="AJ160" i="4"/>
  <c r="AJ157" i="4"/>
  <c r="AJ154" i="4"/>
  <c r="AJ151" i="4"/>
  <c r="AJ148" i="4"/>
  <c r="AJ145" i="4"/>
  <c r="AJ142" i="4"/>
  <c r="AJ139" i="4"/>
  <c r="AJ238" i="4"/>
  <c r="AJ236" i="4"/>
  <c r="AJ233" i="4"/>
  <c r="AJ230" i="4"/>
  <c r="AJ227" i="4"/>
  <c r="AJ224" i="4"/>
  <c r="AJ221" i="4"/>
  <c r="AJ218" i="4"/>
  <c r="AJ215" i="4"/>
  <c r="AJ212" i="4"/>
  <c r="AJ209" i="4"/>
  <c r="AJ206" i="4"/>
  <c r="AJ203" i="4"/>
  <c r="AJ200" i="4"/>
  <c r="AJ197" i="4"/>
  <c r="AJ194" i="4"/>
  <c r="AJ191" i="4"/>
  <c r="AJ188" i="4"/>
  <c r="AJ185" i="4"/>
  <c r="AJ182" i="4"/>
  <c r="AJ179" i="4"/>
  <c r="AJ176" i="4"/>
  <c r="AJ173" i="4"/>
  <c r="AJ170" i="4"/>
  <c r="AJ167" i="4"/>
  <c r="AJ164" i="4"/>
  <c r="AJ161" i="4"/>
  <c r="AJ158" i="4"/>
  <c r="AJ155" i="4"/>
  <c r="AJ152" i="4"/>
  <c r="AJ149" i="4"/>
  <c r="AJ146" i="4"/>
  <c r="AJ143" i="4"/>
  <c r="AJ140" i="4"/>
  <c r="AJ241" i="4"/>
  <c r="AJ135" i="4"/>
  <c r="AJ132" i="4"/>
  <c r="AJ129" i="4"/>
  <c r="AJ126" i="4"/>
  <c r="AJ123" i="4"/>
  <c r="AJ120" i="4"/>
  <c r="AJ117" i="4"/>
  <c r="AJ114" i="4"/>
  <c r="AJ111" i="4"/>
  <c r="AJ108" i="4"/>
  <c r="AJ105" i="4"/>
  <c r="AJ102" i="4"/>
  <c r="AJ99" i="4"/>
  <c r="AJ96" i="4"/>
  <c r="AJ93" i="4"/>
  <c r="AJ90" i="4"/>
  <c r="AJ87" i="4"/>
  <c r="AJ84" i="4"/>
  <c r="AJ81" i="4"/>
  <c r="AJ78" i="4"/>
  <c r="AJ75" i="4"/>
  <c r="AJ136" i="4"/>
  <c r="AJ133" i="4"/>
  <c r="AJ130" i="4"/>
  <c r="AJ127" i="4"/>
  <c r="AJ124" i="4"/>
  <c r="AJ121" i="4"/>
  <c r="AJ118" i="4"/>
  <c r="AJ115" i="4"/>
  <c r="AJ112" i="4"/>
  <c r="AJ109" i="4"/>
  <c r="AJ106" i="4"/>
  <c r="AJ103" i="4"/>
  <c r="AJ100" i="4"/>
  <c r="AJ97" i="4"/>
  <c r="AJ94" i="4"/>
  <c r="AJ91" i="4"/>
  <c r="AJ88" i="4"/>
  <c r="AJ85" i="4"/>
  <c r="AJ82" i="4"/>
  <c r="AJ79" i="4"/>
  <c r="AJ76" i="4"/>
  <c r="AJ73" i="4"/>
  <c r="AJ70" i="4"/>
  <c r="AJ67" i="4"/>
  <c r="AJ64" i="4"/>
  <c r="AJ61" i="4"/>
  <c r="AJ58" i="4"/>
  <c r="AJ55" i="4"/>
  <c r="AJ52" i="4"/>
  <c r="AJ49" i="4"/>
  <c r="AJ46" i="4"/>
  <c r="AJ43" i="4"/>
  <c r="AJ137" i="4"/>
  <c r="AJ134" i="4"/>
  <c r="AJ131" i="4"/>
  <c r="AJ128" i="4"/>
  <c r="AJ125" i="4"/>
  <c r="AJ122" i="4"/>
  <c r="AJ119" i="4"/>
  <c r="AJ116" i="4"/>
  <c r="AJ113" i="4"/>
  <c r="AJ110" i="4"/>
  <c r="AJ107" i="4"/>
  <c r="AJ104" i="4"/>
  <c r="AJ101" i="4"/>
  <c r="AJ98" i="4"/>
  <c r="AJ95" i="4"/>
  <c r="AJ92" i="4"/>
  <c r="AJ89" i="4"/>
  <c r="AJ86" i="4"/>
  <c r="AJ83" i="4"/>
  <c r="AJ80" i="4"/>
  <c r="AJ77" i="4"/>
  <c r="AJ74" i="4"/>
  <c r="AJ71" i="4"/>
  <c r="AJ68" i="4"/>
  <c r="AS1001" i="4"/>
  <c r="AS998" i="4"/>
  <c r="AS995" i="4"/>
  <c r="AS992" i="4"/>
  <c r="AS989" i="4"/>
  <c r="AS986" i="4"/>
  <c r="AS983" i="4"/>
  <c r="AS980" i="4"/>
  <c r="AS977" i="4"/>
  <c r="AS974" i="4"/>
  <c r="AS999" i="4"/>
  <c r="AS996" i="4"/>
  <c r="AS993" i="4"/>
  <c r="AS990" i="4"/>
  <c r="AS987" i="4"/>
  <c r="AS984" i="4"/>
  <c r="AS981" i="4"/>
  <c r="AS978" i="4"/>
  <c r="AS975" i="4"/>
  <c r="AS1000" i="4"/>
  <c r="AS997" i="4"/>
  <c r="AS994" i="4"/>
  <c r="AS991" i="4"/>
  <c r="AS988" i="4"/>
  <c r="AS985" i="4"/>
  <c r="AS982" i="4"/>
  <c r="AS979" i="4"/>
  <c r="AS976" i="4"/>
  <c r="AS971" i="4"/>
  <c r="AS968" i="4"/>
  <c r="AS965" i="4"/>
  <c r="AS962" i="4"/>
  <c r="AS959" i="4"/>
  <c r="AS956" i="4"/>
  <c r="AS953" i="4"/>
  <c r="AS950" i="4"/>
  <c r="AS972" i="4"/>
  <c r="AS969" i="4"/>
  <c r="AS966" i="4"/>
  <c r="AS963" i="4"/>
  <c r="AS960" i="4"/>
  <c r="AS957" i="4"/>
  <c r="AS954" i="4"/>
  <c r="AS951" i="4"/>
  <c r="AS948" i="4"/>
  <c r="AS973" i="4"/>
  <c r="AS970" i="4"/>
  <c r="AS967" i="4"/>
  <c r="AS964" i="4"/>
  <c r="AS961" i="4"/>
  <c r="AS958" i="4"/>
  <c r="AS955" i="4"/>
  <c r="AS952" i="4"/>
  <c r="AS945" i="4"/>
  <c r="AS942" i="4"/>
  <c r="AS939" i="4"/>
  <c r="AS936" i="4"/>
  <c r="AS933" i="4"/>
  <c r="AS930" i="4"/>
  <c r="AS927" i="4"/>
  <c r="AS924" i="4"/>
  <c r="AS921" i="4"/>
  <c r="AS918" i="4"/>
  <c r="AS915" i="4"/>
  <c r="AS912" i="4"/>
  <c r="AS909" i="4"/>
  <c r="AS906" i="4"/>
  <c r="AS903" i="4"/>
  <c r="AS900" i="4"/>
  <c r="AS897" i="4"/>
  <c r="AS894" i="4"/>
  <c r="AS946" i="4"/>
  <c r="AS943" i="4"/>
  <c r="AS940" i="4"/>
  <c r="AS937" i="4"/>
  <c r="AS934" i="4"/>
  <c r="AS931" i="4"/>
  <c r="AS928" i="4"/>
  <c r="AS925" i="4"/>
  <c r="AS922" i="4"/>
  <c r="AS919" i="4"/>
  <c r="AS916" i="4"/>
  <c r="AS913" i="4"/>
  <c r="AS910" i="4"/>
  <c r="AS907" i="4"/>
  <c r="AS904" i="4"/>
  <c r="AS901" i="4"/>
  <c r="AS898" i="4"/>
  <c r="AS895" i="4"/>
  <c r="AS949" i="4"/>
  <c r="AS947" i="4"/>
  <c r="AS944" i="4"/>
  <c r="AS941" i="4"/>
  <c r="AS938" i="4"/>
  <c r="AS935" i="4"/>
  <c r="AS932" i="4"/>
  <c r="AS929" i="4"/>
  <c r="AS926" i="4"/>
  <c r="AS923" i="4"/>
  <c r="AS920" i="4"/>
  <c r="AS917" i="4"/>
  <c r="AS914" i="4"/>
  <c r="AS911" i="4"/>
  <c r="AS908" i="4"/>
  <c r="AS905" i="4"/>
  <c r="AS902" i="4"/>
  <c r="AS899" i="4"/>
  <c r="AS896" i="4"/>
  <c r="AS893" i="4"/>
  <c r="AS891" i="4"/>
  <c r="AS888" i="4"/>
  <c r="AS885" i="4"/>
  <c r="AS882" i="4"/>
  <c r="AS879" i="4"/>
  <c r="AS876" i="4"/>
  <c r="AS873" i="4"/>
  <c r="AS870" i="4"/>
  <c r="AS867" i="4"/>
  <c r="AS864" i="4"/>
  <c r="AS861" i="4"/>
  <c r="AS858" i="4"/>
  <c r="AS855" i="4"/>
  <c r="AS852" i="4"/>
  <c r="AS849" i="4"/>
  <c r="AS846" i="4"/>
  <c r="AS843" i="4"/>
  <c r="AS840" i="4"/>
  <c r="AS837" i="4"/>
  <c r="AS889" i="4"/>
  <c r="AS886" i="4"/>
  <c r="AS883" i="4"/>
  <c r="AS880" i="4"/>
  <c r="AS877" i="4"/>
  <c r="AS874" i="4"/>
  <c r="AS871" i="4"/>
  <c r="AS868" i="4"/>
  <c r="AS865" i="4"/>
  <c r="AS862" i="4"/>
  <c r="AS859" i="4"/>
  <c r="AS856" i="4"/>
  <c r="AS853" i="4"/>
  <c r="AS850" i="4"/>
  <c r="AS847" i="4"/>
  <c r="AS844" i="4"/>
  <c r="AS841" i="4"/>
  <c r="AS838" i="4"/>
  <c r="AS892" i="4"/>
  <c r="AS890" i="4"/>
  <c r="AS887" i="4"/>
  <c r="AS884" i="4"/>
  <c r="AS881" i="4"/>
  <c r="AS878" i="4"/>
  <c r="AS875" i="4"/>
  <c r="AS872" i="4"/>
  <c r="AS869" i="4"/>
  <c r="AS866" i="4"/>
  <c r="AS863" i="4"/>
  <c r="AS860" i="4"/>
  <c r="AS857" i="4"/>
  <c r="AS854" i="4"/>
  <c r="AS851" i="4"/>
  <c r="AS848" i="4"/>
  <c r="AS845" i="4"/>
  <c r="AS842" i="4"/>
  <c r="AS839" i="4"/>
  <c r="AS836" i="4"/>
  <c r="AS833" i="4"/>
  <c r="AS830" i="4"/>
  <c r="AS827" i="4"/>
  <c r="AS824" i="4"/>
  <c r="AS821" i="4"/>
  <c r="AS818" i="4"/>
  <c r="AS815" i="4"/>
  <c r="AS812" i="4"/>
  <c r="AS809" i="4"/>
  <c r="AS806" i="4"/>
  <c r="AS803" i="4"/>
  <c r="AS834" i="4"/>
  <c r="AS831" i="4"/>
  <c r="AS828" i="4"/>
  <c r="AS825" i="4"/>
  <c r="AS822" i="4"/>
  <c r="AS819" i="4"/>
  <c r="AS816" i="4"/>
  <c r="AS813" i="4"/>
  <c r="AS810" i="4"/>
  <c r="AS807" i="4"/>
  <c r="AS804" i="4"/>
  <c r="AS801" i="4"/>
  <c r="AS798" i="4"/>
  <c r="AS795" i="4"/>
  <c r="AS792" i="4"/>
  <c r="AS789" i="4"/>
  <c r="AS786" i="4"/>
  <c r="AS835" i="4"/>
  <c r="AS832" i="4"/>
  <c r="AS829" i="4"/>
  <c r="AS826" i="4"/>
  <c r="AS823" i="4"/>
  <c r="AS820" i="4"/>
  <c r="AS817" i="4"/>
  <c r="AS814" i="4"/>
  <c r="AS811" i="4"/>
  <c r="AS808" i="4"/>
  <c r="AS805" i="4"/>
  <c r="AS802" i="4"/>
  <c r="AS799" i="4"/>
  <c r="AS796" i="4"/>
  <c r="AS793" i="4"/>
  <c r="AS790" i="4"/>
  <c r="AS787" i="4"/>
  <c r="AS785" i="4"/>
  <c r="AS783" i="4"/>
  <c r="AS800" i="4"/>
  <c r="AS794" i="4"/>
  <c r="AS788" i="4"/>
  <c r="AS781" i="4"/>
  <c r="AS778" i="4"/>
  <c r="AS775" i="4"/>
  <c r="AS772" i="4"/>
  <c r="AS769" i="4"/>
  <c r="AS766" i="4"/>
  <c r="AS763" i="4"/>
  <c r="AS760" i="4"/>
  <c r="AS757" i="4"/>
  <c r="AS754" i="4"/>
  <c r="AS751" i="4"/>
  <c r="AS748" i="4"/>
  <c r="AS745" i="4"/>
  <c r="AS742" i="4"/>
  <c r="AS739" i="4"/>
  <c r="AS736" i="4"/>
  <c r="AS784" i="4"/>
  <c r="AS797" i="4"/>
  <c r="AS791" i="4"/>
  <c r="AS780" i="4"/>
  <c r="AS777" i="4"/>
  <c r="AS774" i="4"/>
  <c r="AS771" i="4"/>
  <c r="AS768" i="4"/>
  <c r="AS765" i="4"/>
  <c r="AS762" i="4"/>
  <c r="AS759" i="4"/>
  <c r="AS756" i="4"/>
  <c r="AS753" i="4"/>
  <c r="AS750" i="4"/>
  <c r="AS747" i="4"/>
  <c r="AS744" i="4"/>
  <c r="AS741" i="4"/>
  <c r="AS738" i="4"/>
  <c r="AS735" i="4"/>
  <c r="AS732" i="4"/>
  <c r="AS761" i="4"/>
  <c r="AS734" i="4"/>
  <c r="AS731" i="4"/>
  <c r="AS729" i="4"/>
  <c r="AS726" i="4"/>
  <c r="AS723" i="4"/>
  <c r="AS720" i="4"/>
  <c r="AS717" i="4"/>
  <c r="AS714" i="4"/>
  <c r="AS711" i="4"/>
  <c r="AS708" i="4"/>
  <c r="AS705" i="4"/>
  <c r="AS702" i="4"/>
  <c r="AS699" i="4"/>
  <c r="AS696" i="4"/>
  <c r="AS693" i="4"/>
  <c r="AS690" i="4"/>
  <c r="AS687" i="4"/>
  <c r="AS782" i="4"/>
  <c r="AS770" i="4"/>
  <c r="AS755" i="4"/>
  <c r="AS773" i="4"/>
  <c r="AS730" i="4"/>
  <c r="AS727" i="4"/>
  <c r="AS724" i="4"/>
  <c r="AS721" i="4"/>
  <c r="AS718" i="4"/>
  <c r="AS715" i="4"/>
  <c r="AS712" i="4"/>
  <c r="AS709" i="4"/>
  <c r="AS706" i="4"/>
  <c r="AS703" i="4"/>
  <c r="AS700" i="4"/>
  <c r="AS697" i="4"/>
  <c r="AS694" i="4"/>
  <c r="AS691" i="4"/>
  <c r="AS688" i="4"/>
  <c r="AS752" i="4"/>
  <c r="AS758" i="4"/>
  <c r="AS776" i="4"/>
  <c r="AS764" i="4"/>
  <c r="AS743" i="4"/>
  <c r="AS740" i="4"/>
  <c r="AS737" i="4"/>
  <c r="AS749" i="4"/>
  <c r="AS728" i="4"/>
  <c r="AS725" i="4"/>
  <c r="AS722" i="4"/>
  <c r="AS719" i="4"/>
  <c r="AS716" i="4"/>
  <c r="AS713" i="4"/>
  <c r="AS710" i="4"/>
  <c r="AS707" i="4"/>
  <c r="AS704" i="4"/>
  <c r="AS701" i="4"/>
  <c r="AS698" i="4"/>
  <c r="AS695" i="4"/>
  <c r="AS779" i="4"/>
  <c r="AS767" i="4"/>
  <c r="AS746" i="4"/>
  <c r="AS689" i="4"/>
  <c r="AS683" i="4"/>
  <c r="AS680" i="4"/>
  <c r="AS677" i="4"/>
  <c r="AS674" i="4"/>
  <c r="AS671" i="4"/>
  <c r="AS668" i="4"/>
  <c r="AS665" i="4"/>
  <c r="AS662" i="4"/>
  <c r="AS659" i="4"/>
  <c r="AS656" i="4"/>
  <c r="AS653" i="4"/>
  <c r="AS650" i="4"/>
  <c r="AS647" i="4"/>
  <c r="AS644" i="4"/>
  <c r="AS641" i="4"/>
  <c r="AS638" i="4"/>
  <c r="AS692" i="4"/>
  <c r="AS684" i="4"/>
  <c r="AS681" i="4"/>
  <c r="AS678" i="4"/>
  <c r="AS675" i="4"/>
  <c r="AS672" i="4"/>
  <c r="AS669" i="4"/>
  <c r="AS666" i="4"/>
  <c r="AS663" i="4"/>
  <c r="AS660" i="4"/>
  <c r="AS657" i="4"/>
  <c r="AS654" i="4"/>
  <c r="AS651" i="4"/>
  <c r="AS648" i="4"/>
  <c r="AS645" i="4"/>
  <c r="AS642" i="4"/>
  <c r="AS639" i="4"/>
  <c r="AS636" i="4"/>
  <c r="AS686" i="4"/>
  <c r="AS685" i="4"/>
  <c r="AS682" i="4"/>
  <c r="AS679" i="4"/>
  <c r="AS676" i="4"/>
  <c r="AS673" i="4"/>
  <c r="AS670" i="4"/>
  <c r="AS667" i="4"/>
  <c r="AS664" i="4"/>
  <c r="AS661" i="4"/>
  <c r="AS658" i="4"/>
  <c r="AS655" i="4"/>
  <c r="AS652" i="4"/>
  <c r="AS649" i="4"/>
  <c r="AS646" i="4"/>
  <c r="AS643" i="4"/>
  <c r="AS640" i="4"/>
  <c r="AS637" i="4"/>
  <c r="AS733" i="4"/>
  <c r="AS635" i="4"/>
  <c r="AS632" i="4"/>
  <c r="AS629" i="4"/>
  <c r="AS626" i="4"/>
  <c r="AS623" i="4"/>
  <c r="AS620" i="4"/>
  <c r="AS617" i="4"/>
  <c r="AS614" i="4"/>
  <c r="AS611" i="4"/>
  <c r="AS608" i="4"/>
  <c r="AS605" i="4"/>
  <c r="AS602" i="4"/>
  <c r="AS599" i="4"/>
  <c r="AS633" i="4"/>
  <c r="AS630" i="4"/>
  <c r="AS627" i="4"/>
  <c r="AS624" i="4"/>
  <c r="AS621" i="4"/>
  <c r="AS618" i="4"/>
  <c r="AS615" i="4"/>
  <c r="AS612" i="4"/>
  <c r="AS609" i="4"/>
  <c r="AS606" i="4"/>
  <c r="AS603" i="4"/>
  <c r="AS600" i="4"/>
  <c r="AS597" i="4"/>
  <c r="AS594" i="4"/>
  <c r="AS591" i="4"/>
  <c r="AS588" i="4"/>
  <c r="AS622" i="4"/>
  <c r="AS616" i="4"/>
  <c r="AS610" i="4"/>
  <c r="AS604" i="4"/>
  <c r="AS631" i="4"/>
  <c r="AS598" i="4"/>
  <c r="AS595" i="4"/>
  <c r="AS592" i="4"/>
  <c r="AS583" i="4"/>
  <c r="AS580" i="4"/>
  <c r="AS577" i="4"/>
  <c r="AS574" i="4"/>
  <c r="AS571" i="4"/>
  <c r="AS568" i="4"/>
  <c r="AS565" i="4"/>
  <c r="AS562" i="4"/>
  <c r="AS559" i="4"/>
  <c r="AS556" i="4"/>
  <c r="AS553" i="4"/>
  <c r="AS550" i="4"/>
  <c r="AS547" i="4"/>
  <c r="AS544" i="4"/>
  <c r="AS634" i="4"/>
  <c r="AS587" i="4"/>
  <c r="AS586" i="4"/>
  <c r="AS619" i="4"/>
  <c r="AS613" i="4"/>
  <c r="AS607" i="4"/>
  <c r="AS601" i="4"/>
  <c r="AS596" i="4"/>
  <c r="AS593" i="4"/>
  <c r="AS584" i="4"/>
  <c r="AS581" i="4"/>
  <c r="AS578" i="4"/>
  <c r="AS575" i="4"/>
  <c r="AS572" i="4"/>
  <c r="AS569" i="4"/>
  <c r="AS566" i="4"/>
  <c r="AS563" i="4"/>
  <c r="AS560" i="4"/>
  <c r="AS557" i="4"/>
  <c r="AS554" i="4"/>
  <c r="AS551" i="4"/>
  <c r="AS548" i="4"/>
  <c r="AS545" i="4"/>
  <c r="AS542" i="4"/>
  <c r="AS625" i="4"/>
  <c r="AS589" i="4"/>
  <c r="AS590" i="4"/>
  <c r="AS628" i="4"/>
  <c r="AS582" i="4"/>
  <c r="AS579" i="4"/>
  <c r="AS576" i="4"/>
  <c r="AS573" i="4"/>
  <c r="AS570" i="4"/>
  <c r="AS567" i="4"/>
  <c r="AS564" i="4"/>
  <c r="AS561" i="4"/>
  <c r="AS558" i="4"/>
  <c r="AS555" i="4"/>
  <c r="AS552" i="4"/>
  <c r="AS549" i="4"/>
  <c r="AS546" i="4"/>
  <c r="AS543" i="4"/>
  <c r="AS540" i="4"/>
  <c r="AS585" i="4"/>
  <c r="AS537" i="4"/>
  <c r="AS534" i="4"/>
  <c r="AS531" i="4"/>
  <c r="AS528" i="4"/>
  <c r="AS525" i="4"/>
  <c r="AS522" i="4"/>
  <c r="AS519" i="4"/>
  <c r="AS516" i="4"/>
  <c r="AS513" i="4"/>
  <c r="AS510" i="4"/>
  <c r="AS507" i="4"/>
  <c r="AS504" i="4"/>
  <c r="AS501" i="4"/>
  <c r="AS498" i="4"/>
  <c r="AS495" i="4"/>
  <c r="AS492" i="4"/>
  <c r="AS489" i="4"/>
  <c r="AS541" i="4"/>
  <c r="AS538" i="4"/>
  <c r="AS535" i="4"/>
  <c r="AS532" i="4"/>
  <c r="AS529" i="4"/>
  <c r="AS526" i="4"/>
  <c r="AS523" i="4"/>
  <c r="AS520" i="4"/>
  <c r="AS517" i="4"/>
  <c r="AS514" i="4"/>
  <c r="AS511" i="4"/>
  <c r="AS508" i="4"/>
  <c r="AS505" i="4"/>
  <c r="AS502" i="4"/>
  <c r="AS499" i="4"/>
  <c r="AS496" i="4"/>
  <c r="AS493" i="4"/>
  <c r="AS490" i="4"/>
  <c r="AS487" i="4"/>
  <c r="AS539" i="4"/>
  <c r="AS536" i="4"/>
  <c r="AS533" i="4"/>
  <c r="AS530" i="4"/>
  <c r="AS527" i="4"/>
  <c r="AS524" i="4"/>
  <c r="AS521" i="4"/>
  <c r="AS518" i="4"/>
  <c r="AS515" i="4"/>
  <c r="AS512" i="4"/>
  <c r="AS509" i="4"/>
  <c r="AS506" i="4"/>
  <c r="AS503" i="4"/>
  <c r="AS500" i="4"/>
  <c r="AS497" i="4"/>
  <c r="AS494" i="4"/>
  <c r="AS491" i="4"/>
  <c r="AS488" i="4"/>
  <c r="AS485" i="4"/>
  <c r="AS482" i="4"/>
  <c r="AS479" i="4"/>
  <c r="AS476" i="4"/>
  <c r="AS473" i="4"/>
  <c r="AS470" i="4"/>
  <c r="AS467" i="4"/>
  <c r="AS464" i="4"/>
  <c r="AS461" i="4"/>
  <c r="AS458" i="4"/>
  <c r="AS455" i="4"/>
  <c r="AS452" i="4"/>
  <c r="AS449" i="4"/>
  <c r="AS446" i="4"/>
  <c r="AS443" i="4"/>
  <c r="AS440" i="4"/>
  <c r="AS437" i="4"/>
  <c r="AS483" i="4"/>
  <c r="AS480" i="4"/>
  <c r="AS477" i="4"/>
  <c r="AS474" i="4"/>
  <c r="AS471" i="4"/>
  <c r="AS468" i="4"/>
  <c r="AS465" i="4"/>
  <c r="AS462" i="4"/>
  <c r="AS459" i="4"/>
  <c r="AS456" i="4"/>
  <c r="AS453" i="4"/>
  <c r="AS450" i="4"/>
  <c r="AS447" i="4"/>
  <c r="AS444" i="4"/>
  <c r="AS441" i="4"/>
  <c r="AS438" i="4"/>
  <c r="AS435" i="4"/>
  <c r="AS486" i="4"/>
  <c r="AS484" i="4"/>
  <c r="AS481" i="4"/>
  <c r="AS478" i="4"/>
  <c r="AS431" i="4"/>
  <c r="AS428" i="4"/>
  <c r="AS425" i="4"/>
  <c r="AS422" i="4"/>
  <c r="AS419" i="4"/>
  <c r="AS416" i="4"/>
  <c r="AS413" i="4"/>
  <c r="AS410" i="4"/>
  <c r="AS407" i="4"/>
  <c r="AS404" i="4"/>
  <c r="AS401" i="4"/>
  <c r="AS398" i="4"/>
  <c r="AS395" i="4"/>
  <c r="AS392" i="4"/>
  <c r="AS389" i="4"/>
  <c r="AS386" i="4"/>
  <c r="AS383" i="4"/>
  <c r="AS380" i="4"/>
  <c r="AS377" i="4"/>
  <c r="AS374" i="4"/>
  <c r="AS371" i="4"/>
  <c r="AS368" i="4"/>
  <c r="AS365" i="4"/>
  <c r="AS362" i="4"/>
  <c r="AS359" i="4"/>
  <c r="AS356" i="4"/>
  <c r="AS353" i="4"/>
  <c r="AS350" i="4"/>
  <c r="AS347" i="4"/>
  <c r="AS344" i="4"/>
  <c r="AS341" i="4"/>
  <c r="AS338" i="4"/>
  <c r="AS335" i="4"/>
  <c r="AS332" i="4"/>
  <c r="AS475" i="4"/>
  <c r="AS469" i="4"/>
  <c r="AS463" i="4"/>
  <c r="AS457" i="4"/>
  <c r="AS451" i="4"/>
  <c r="AS445" i="4"/>
  <c r="AS439" i="4"/>
  <c r="AS434" i="4"/>
  <c r="AS432" i="4"/>
  <c r="AS429" i="4"/>
  <c r="AS426" i="4"/>
  <c r="AS423" i="4"/>
  <c r="AS420" i="4"/>
  <c r="AS417" i="4"/>
  <c r="AS414" i="4"/>
  <c r="AS411" i="4"/>
  <c r="AS408" i="4"/>
  <c r="AS405" i="4"/>
  <c r="AS402" i="4"/>
  <c r="AS399" i="4"/>
  <c r="AS396" i="4"/>
  <c r="AS393" i="4"/>
  <c r="AS390" i="4"/>
  <c r="AS387" i="4"/>
  <c r="AS384" i="4"/>
  <c r="AS381" i="4"/>
  <c r="AS378" i="4"/>
  <c r="AS375" i="4"/>
  <c r="AS372" i="4"/>
  <c r="AS369" i="4"/>
  <c r="AS366" i="4"/>
  <c r="AS363" i="4"/>
  <c r="AS360" i="4"/>
  <c r="AS357" i="4"/>
  <c r="AS354" i="4"/>
  <c r="AS351" i="4"/>
  <c r="AS348" i="4"/>
  <c r="AS345" i="4"/>
  <c r="AS342" i="4"/>
  <c r="AS339" i="4"/>
  <c r="AS336" i="4"/>
  <c r="AS333" i="4"/>
  <c r="AS330" i="4"/>
  <c r="AS472" i="4"/>
  <c r="AS466" i="4"/>
  <c r="AS460" i="4"/>
  <c r="AS454" i="4"/>
  <c r="AS448" i="4"/>
  <c r="AS442" i="4"/>
  <c r="AS436" i="4"/>
  <c r="AS433" i="4"/>
  <c r="AS430" i="4"/>
  <c r="AS427" i="4"/>
  <c r="AS424" i="4"/>
  <c r="AS421" i="4"/>
  <c r="AS418" i="4"/>
  <c r="AS415" i="4"/>
  <c r="AS412" i="4"/>
  <c r="AS409" i="4"/>
  <c r="AS406" i="4"/>
  <c r="AS403" i="4"/>
  <c r="AS400" i="4"/>
  <c r="AS397" i="4"/>
  <c r="AS394" i="4"/>
  <c r="AS391" i="4"/>
  <c r="AS388" i="4"/>
  <c r="AS385" i="4"/>
  <c r="AS382" i="4"/>
  <c r="AS379" i="4"/>
  <c r="AS376" i="4"/>
  <c r="AS373" i="4"/>
  <c r="AS370" i="4"/>
  <c r="AS367" i="4"/>
  <c r="AS364" i="4"/>
  <c r="AS361" i="4"/>
  <c r="AS358" i="4"/>
  <c r="AS355" i="4"/>
  <c r="AS352" i="4"/>
  <c r="AS349" i="4"/>
  <c r="AS346" i="4"/>
  <c r="AS343" i="4"/>
  <c r="AS340" i="4"/>
  <c r="AS337" i="4"/>
  <c r="AS334" i="4"/>
  <c r="AS331" i="4"/>
  <c r="AS327" i="4"/>
  <c r="AS324" i="4"/>
  <c r="AS321" i="4"/>
  <c r="AS318" i="4"/>
  <c r="AS315" i="4"/>
  <c r="AS312" i="4"/>
  <c r="AS309" i="4"/>
  <c r="AS306" i="4"/>
  <c r="AS303" i="4"/>
  <c r="AS300" i="4"/>
  <c r="AS297" i="4"/>
  <c r="AS294" i="4"/>
  <c r="AS291" i="4"/>
  <c r="AS288" i="4"/>
  <c r="AS285" i="4"/>
  <c r="AS282" i="4"/>
  <c r="AS279" i="4"/>
  <c r="AS276" i="4"/>
  <c r="AS273" i="4"/>
  <c r="AS270" i="4"/>
  <c r="AS267" i="4"/>
  <c r="AS264" i="4"/>
  <c r="AS261" i="4"/>
  <c r="AS258" i="4"/>
  <c r="AS255" i="4"/>
  <c r="AS252" i="4"/>
  <c r="AS249" i="4"/>
  <c r="AS246" i="4"/>
  <c r="AS243" i="4"/>
  <c r="AS240" i="4"/>
  <c r="AS328" i="4"/>
  <c r="AS325" i="4"/>
  <c r="AS322" i="4"/>
  <c r="AS319" i="4"/>
  <c r="AS316" i="4"/>
  <c r="AS313" i="4"/>
  <c r="AS310" i="4"/>
  <c r="AS307" i="4"/>
  <c r="AS304" i="4"/>
  <c r="AS301" i="4"/>
  <c r="AS298" i="4"/>
  <c r="AS295" i="4"/>
  <c r="AS292" i="4"/>
  <c r="AS289" i="4"/>
  <c r="AS286" i="4"/>
  <c r="AS283" i="4"/>
  <c r="AS280" i="4"/>
  <c r="AS277" i="4"/>
  <c r="AS274" i="4"/>
  <c r="AS271" i="4"/>
  <c r="AS268" i="4"/>
  <c r="AS265" i="4"/>
  <c r="AS262" i="4"/>
  <c r="AS259" i="4"/>
  <c r="AS256" i="4"/>
  <c r="AS253" i="4"/>
  <c r="AS250" i="4"/>
  <c r="AS247" i="4"/>
  <c r="AS244" i="4"/>
  <c r="AS241" i="4"/>
  <c r="AS329" i="4"/>
  <c r="AS326" i="4"/>
  <c r="AS323" i="4"/>
  <c r="AS320" i="4"/>
  <c r="AS317" i="4"/>
  <c r="AS314" i="4"/>
  <c r="AS311" i="4"/>
  <c r="AS308" i="4"/>
  <c r="AS305" i="4"/>
  <c r="AS302" i="4"/>
  <c r="AS299" i="4"/>
  <c r="AS296" i="4"/>
  <c r="AS293" i="4"/>
  <c r="AS290" i="4"/>
  <c r="AS287" i="4"/>
  <c r="AS284" i="4"/>
  <c r="AS281" i="4"/>
  <c r="AS278" i="4"/>
  <c r="AS275" i="4"/>
  <c r="AS272" i="4"/>
  <c r="AS269" i="4"/>
  <c r="AS266" i="4"/>
  <c r="AS263" i="4"/>
  <c r="AS260" i="4"/>
  <c r="AS257" i="4"/>
  <c r="AS254" i="4"/>
  <c r="AS251" i="4"/>
  <c r="AS248" i="4"/>
  <c r="AS245" i="4"/>
  <c r="AS242" i="4"/>
  <c r="AS239" i="4"/>
  <c r="AS238" i="4"/>
  <c r="AS237" i="4"/>
  <c r="AS234" i="4"/>
  <c r="AS231" i="4"/>
  <c r="AS228" i="4"/>
  <c r="AS225" i="4"/>
  <c r="AS222" i="4"/>
  <c r="AS219" i="4"/>
  <c r="AS216" i="4"/>
  <c r="AS213" i="4"/>
  <c r="AS210" i="4"/>
  <c r="AS207" i="4"/>
  <c r="AS204" i="4"/>
  <c r="AS201" i="4"/>
  <c r="AS198" i="4"/>
  <c r="AS195" i="4"/>
  <c r="AS192" i="4"/>
  <c r="AS189" i="4"/>
  <c r="AS186" i="4"/>
  <c r="AS183" i="4"/>
  <c r="AS180" i="4"/>
  <c r="AS177" i="4"/>
  <c r="AS174" i="4"/>
  <c r="AS171" i="4"/>
  <c r="AS168" i="4"/>
  <c r="AS165" i="4"/>
  <c r="AS162" i="4"/>
  <c r="AS159" i="4"/>
  <c r="AS156" i="4"/>
  <c r="AS153" i="4"/>
  <c r="AS150" i="4"/>
  <c r="AS147" i="4"/>
  <c r="AS144" i="4"/>
  <c r="AS141" i="4"/>
  <c r="AS138" i="4"/>
  <c r="AS235" i="4"/>
  <c r="AS232" i="4"/>
  <c r="AS229" i="4"/>
  <c r="AS226" i="4"/>
  <c r="AS223" i="4"/>
  <c r="AS220" i="4"/>
  <c r="AS217" i="4"/>
  <c r="AS214" i="4"/>
  <c r="AS211" i="4"/>
  <c r="AS208" i="4"/>
  <c r="AS205" i="4"/>
  <c r="AS202" i="4"/>
  <c r="AS199" i="4"/>
  <c r="AS196" i="4"/>
  <c r="AS193" i="4"/>
  <c r="AS190" i="4"/>
  <c r="AS187" i="4"/>
  <c r="AS184" i="4"/>
  <c r="AS181" i="4"/>
  <c r="AS178" i="4"/>
  <c r="AS175" i="4"/>
  <c r="AS172" i="4"/>
  <c r="AS169" i="4"/>
  <c r="AS166" i="4"/>
  <c r="AS163" i="4"/>
  <c r="AS160" i="4"/>
  <c r="AS157" i="4"/>
  <c r="AS154" i="4"/>
  <c r="AS151" i="4"/>
  <c r="AS148" i="4"/>
  <c r="AS145" i="4"/>
  <c r="AS142" i="4"/>
  <c r="AS139" i="4"/>
  <c r="AS134" i="4"/>
  <c r="AS131" i="4"/>
  <c r="AS128" i="4"/>
  <c r="AS125" i="4"/>
  <c r="AS122" i="4"/>
  <c r="AS119" i="4"/>
  <c r="AS116" i="4"/>
  <c r="AS113" i="4"/>
  <c r="AS110" i="4"/>
  <c r="AS107" i="4"/>
  <c r="AS104" i="4"/>
  <c r="AS101" i="4"/>
  <c r="AS98" i="4"/>
  <c r="AS95" i="4"/>
  <c r="AS92" i="4"/>
  <c r="AS89" i="4"/>
  <c r="AS86" i="4"/>
  <c r="AS83" i="4"/>
  <c r="AS80" i="4"/>
  <c r="AS77" i="4"/>
  <c r="AS74" i="4"/>
  <c r="AS71" i="4"/>
  <c r="AS68" i="4"/>
  <c r="AS65" i="4"/>
  <c r="AS62" i="4"/>
  <c r="AS59" i="4"/>
  <c r="AS56" i="4"/>
  <c r="AS53" i="4"/>
  <c r="AS50" i="4"/>
  <c r="AS47" i="4"/>
  <c r="AS44" i="4"/>
  <c r="AS236" i="4"/>
  <c r="AS230" i="4"/>
  <c r="AS224" i="4"/>
  <c r="AS218" i="4"/>
  <c r="AS212" i="4"/>
  <c r="AS206" i="4"/>
  <c r="AS200" i="4"/>
  <c r="AS194" i="4"/>
  <c r="AS188" i="4"/>
  <c r="AS182" i="4"/>
  <c r="AS176" i="4"/>
  <c r="AS170" i="4"/>
  <c r="AS164" i="4"/>
  <c r="AS158" i="4"/>
  <c r="AS152" i="4"/>
  <c r="AS146" i="4"/>
  <c r="AS140" i="4"/>
  <c r="AS137" i="4"/>
  <c r="AS135" i="4"/>
  <c r="AS132" i="4"/>
  <c r="AS129" i="4"/>
  <c r="AS126" i="4"/>
  <c r="AS123" i="4"/>
  <c r="AS120" i="4"/>
  <c r="AS117" i="4"/>
  <c r="AS114" i="4"/>
  <c r="AS111" i="4"/>
  <c r="AS108" i="4"/>
  <c r="AS105" i="4"/>
  <c r="AS102" i="4"/>
  <c r="AS99" i="4"/>
  <c r="AS96" i="4"/>
  <c r="AS93" i="4"/>
  <c r="AS90" i="4"/>
  <c r="AS87" i="4"/>
  <c r="AS84" i="4"/>
  <c r="AS81" i="4"/>
  <c r="AS78" i="4"/>
  <c r="AS75" i="4"/>
  <c r="AS72" i="4"/>
  <c r="AS69" i="4"/>
  <c r="AS66" i="4"/>
  <c r="AS63" i="4"/>
  <c r="AS60" i="4"/>
  <c r="AS57" i="4"/>
  <c r="AS54" i="4"/>
  <c r="AS51" i="4"/>
  <c r="AS233" i="4"/>
  <c r="AS227" i="4"/>
  <c r="AS221" i="4"/>
  <c r="AS215" i="4"/>
  <c r="AS209" i="4"/>
  <c r="AS203" i="4"/>
  <c r="AS197" i="4"/>
  <c r="AS191" i="4"/>
  <c r="AS185" i="4"/>
  <c r="AS179" i="4"/>
  <c r="AS173" i="4"/>
  <c r="AS167" i="4"/>
  <c r="AS161" i="4"/>
  <c r="AS155" i="4"/>
  <c r="AS149" i="4"/>
  <c r="AS143" i="4"/>
  <c r="AS136" i="4"/>
  <c r="AS133" i="4"/>
  <c r="AS130" i="4"/>
  <c r="AS127" i="4"/>
  <c r="AS124" i="4"/>
  <c r="AS121" i="4"/>
  <c r="AS118" i="4"/>
  <c r="AS115" i="4"/>
  <c r="AS112" i="4"/>
  <c r="AS109" i="4"/>
  <c r="AS106" i="4"/>
  <c r="AS103" i="4"/>
  <c r="AS100" i="4"/>
  <c r="AS97" i="4"/>
  <c r="AS94" i="4"/>
  <c r="AS91" i="4"/>
  <c r="AS88" i="4"/>
  <c r="AS85" i="4"/>
  <c r="AS82" i="4"/>
  <c r="AS79" i="4"/>
  <c r="AS76" i="4"/>
  <c r="AS73" i="4"/>
  <c r="AS70" i="4"/>
  <c r="AS67" i="4"/>
  <c r="AS64" i="4"/>
  <c r="AS61" i="4"/>
  <c r="AS58" i="4"/>
  <c r="AS55" i="4"/>
  <c r="AS52" i="4"/>
  <c r="AS49" i="4"/>
  <c r="AS46" i="4"/>
  <c r="AK999" i="4"/>
  <c r="AK996" i="4"/>
  <c r="AK993" i="4"/>
  <c r="AK990" i="4"/>
  <c r="AK987" i="4"/>
  <c r="AK984" i="4"/>
  <c r="AK981" i="4"/>
  <c r="AK978" i="4"/>
  <c r="AK975" i="4"/>
  <c r="AK1000" i="4"/>
  <c r="AK997" i="4"/>
  <c r="AK994" i="4"/>
  <c r="AK991" i="4"/>
  <c r="AK988" i="4"/>
  <c r="AK985" i="4"/>
  <c r="AK982" i="4"/>
  <c r="AK979" i="4"/>
  <c r="AK976" i="4"/>
  <c r="AK1001" i="4"/>
  <c r="AK998" i="4"/>
  <c r="AK995" i="4"/>
  <c r="AK992" i="4"/>
  <c r="AK989" i="4"/>
  <c r="AK986" i="4"/>
  <c r="AK983" i="4"/>
  <c r="AK980" i="4"/>
  <c r="AK977" i="4"/>
  <c r="AK974" i="4"/>
  <c r="AK972" i="4"/>
  <c r="AK969" i="4"/>
  <c r="AK966" i="4"/>
  <c r="AK963" i="4"/>
  <c r="AK960" i="4"/>
  <c r="AK957" i="4"/>
  <c r="AK954" i="4"/>
  <c r="AK951" i="4"/>
  <c r="AK948" i="4"/>
  <c r="AK973" i="4"/>
  <c r="AK970" i="4"/>
  <c r="AK967" i="4"/>
  <c r="AK964" i="4"/>
  <c r="AK961" i="4"/>
  <c r="AK958" i="4"/>
  <c r="AK955" i="4"/>
  <c r="AK952" i="4"/>
  <c r="AK949" i="4"/>
  <c r="AK971" i="4"/>
  <c r="AK968" i="4"/>
  <c r="AK965" i="4"/>
  <c r="AK962" i="4"/>
  <c r="AK959" i="4"/>
  <c r="AK956" i="4"/>
  <c r="AK953" i="4"/>
  <c r="AK950" i="4"/>
  <c r="AK946" i="4"/>
  <c r="AK943" i="4"/>
  <c r="AK940" i="4"/>
  <c r="AK937" i="4"/>
  <c r="AK934" i="4"/>
  <c r="AK931" i="4"/>
  <c r="AK928" i="4"/>
  <c r="AK925" i="4"/>
  <c r="AK922" i="4"/>
  <c r="AK919" i="4"/>
  <c r="AK916" i="4"/>
  <c r="AK913" i="4"/>
  <c r="AK910" i="4"/>
  <c r="AK907" i="4"/>
  <c r="AK904" i="4"/>
  <c r="AK901" i="4"/>
  <c r="AK898" i="4"/>
  <c r="AK895" i="4"/>
  <c r="AK947" i="4"/>
  <c r="AK944" i="4"/>
  <c r="AK941" i="4"/>
  <c r="AK938" i="4"/>
  <c r="AK935" i="4"/>
  <c r="AK932" i="4"/>
  <c r="AK929" i="4"/>
  <c r="AK926" i="4"/>
  <c r="AK923" i="4"/>
  <c r="AK920" i="4"/>
  <c r="AK917" i="4"/>
  <c r="AK914" i="4"/>
  <c r="AK911" i="4"/>
  <c r="AK908" i="4"/>
  <c r="AK905" i="4"/>
  <c r="AK902" i="4"/>
  <c r="AK899" i="4"/>
  <c r="AK896" i="4"/>
  <c r="AK893" i="4"/>
  <c r="AK945" i="4"/>
  <c r="AK942" i="4"/>
  <c r="AK939" i="4"/>
  <c r="AK936" i="4"/>
  <c r="AK933" i="4"/>
  <c r="AK930" i="4"/>
  <c r="AK927" i="4"/>
  <c r="AK924" i="4"/>
  <c r="AK921" i="4"/>
  <c r="AK918" i="4"/>
  <c r="AK915" i="4"/>
  <c r="AK912" i="4"/>
  <c r="AK909" i="4"/>
  <c r="AK906" i="4"/>
  <c r="AK903" i="4"/>
  <c r="AK900" i="4"/>
  <c r="AK897" i="4"/>
  <c r="AK894" i="4"/>
  <c r="AK892" i="4"/>
  <c r="AK889" i="4"/>
  <c r="AK886" i="4"/>
  <c r="AK883" i="4"/>
  <c r="AK880" i="4"/>
  <c r="AK877" i="4"/>
  <c r="AK874" i="4"/>
  <c r="AK871" i="4"/>
  <c r="AK868" i="4"/>
  <c r="AK865" i="4"/>
  <c r="AK862" i="4"/>
  <c r="AK859" i="4"/>
  <c r="AK856" i="4"/>
  <c r="AK853" i="4"/>
  <c r="AK850" i="4"/>
  <c r="AK847" i="4"/>
  <c r="AK844" i="4"/>
  <c r="AK841" i="4"/>
  <c r="AK838" i="4"/>
  <c r="AK890" i="4"/>
  <c r="AK887" i="4"/>
  <c r="AK884" i="4"/>
  <c r="AK881" i="4"/>
  <c r="AK878" i="4"/>
  <c r="AK875" i="4"/>
  <c r="AK872" i="4"/>
  <c r="AK869" i="4"/>
  <c r="AK866" i="4"/>
  <c r="AK863" i="4"/>
  <c r="AK860" i="4"/>
  <c r="AK857" i="4"/>
  <c r="AK854" i="4"/>
  <c r="AK851" i="4"/>
  <c r="AK848" i="4"/>
  <c r="AK845" i="4"/>
  <c r="AK842" i="4"/>
  <c r="AK839" i="4"/>
  <c r="AK891" i="4"/>
  <c r="AK888" i="4"/>
  <c r="AK885" i="4"/>
  <c r="AK882" i="4"/>
  <c r="AK879" i="4"/>
  <c r="AK876" i="4"/>
  <c r="AK873" i="4"/>
  <c r="AK870" i="4"/>
  <c r="AK867" i="4"/>
  <c r="AK864" i="4"/>
  <c r="AK861" i="4"/>
  <c r="AK858" i="4"/>
  <c r="AK855" i="4"/>
  <c r="AK852" i="4"/>
  <c r="AK849" i="4"/>
  <c r="AK846" i="4"/>
  <c r="AK843" i="4"/>
  <c r="AK840" i="4"/>
  <c r="AK837" i="4"/>
  <c r="AK836" i="4"/>
  <c r="AK834" i="4"/>
  <c r="AK831" i="4"/>
  <c r="AK828" i="4"/>
  <c r="AK825" i="4"/>
  <c r="AK822" i="4"/>
  <c r="AK819" i="4"/>
  <c r="AK816" i="4"/>
  <c r="AK813" i="4"/>
  <c r="AK810" i="4"/>
  <c r="AK807" i="4"/>
  <c r="AK804" i="4"/>
  <c r="AK835" i="4"/>
  <c r="AK832" i="4"/>
  <c r="AK829" i="4"/>
  <c r="AK826" i="4"/>
  <c r="AK823" i="4"/>
  <c r="AK820" i="4"/>
  <c r="AK817" i="4"/>
  <c r="AK814" i="4"/>
  <c r="AK811" i="4"/>
  <c r="AK808" i="4"/>
  <c r="AK805" i="4"/>
  <c r="AK802" i="4"/>
  <c r="AK799" i="4"/>
  <c r="AK796" i="4"/>
  <c r="AK793" i="4"/>
  <c r="AK790" i="4"/>
  <c r="AK787" i="4"/>
  <c r="AK784" i="4"/>
  <c r="AK833" i="4"/>
  <c r="AK830" i="4"/>
  <c r="AK827" i="4"/>
  <c r="AK824" i="4"/>
  <c r="AK821" i="4"/>
  <c r="AK818" i="4"/>
  <c r="AK815" i="4"/>
  <c r="AK812" i="4"/>
  <c r="AK809" i="4"/>
  <c r="AK806" i="4"/>
  <c r="AK803" i="4"/>
  <c r="AK800" i="4"/>
  <c r="AK797" i="4"/>
  <c r="AK794" i="4"/>
  <c r="AK791" i="4"/>
  <c r="AK788" i="4"/>
  <c r="AK785" i="4"/>
  <c r="AK801" i="4"/>
  <c r="AK795" i="4"/>
  <c r="AK789" i="4"/>
  <c r="AK782" i="4"/>
  <c r="AK779" i="4"/>
  <c r="AK776" i="4"/>
  <c r="AK773" i="4"/>
  <c r="AK770" i="4"/>
  <c r="AK767" i="4"/>
  <c r="AK764" i="4"/>
  <c r="AK761" i="4"/>
  <c r="AK758" i="4"/>
  <c r="AK755" i="4"/>
  <c r="AK752" i="4"/>
  <c r="AK749" i="4"/>
  <c r="AK746" i="4"/>
  <c r="AK743" i="4"/>
  <c r="AK740" i="4"/>
  <c r="AK737" i="4"/>
  <c r="AK798" i="4"/>
  <c r="AK792" i="4"/>
  <c r="AK786" i="4"/>
  <c r="AK781" i="4"/>
  <c r="AK778" i="4"/>
  <c r="AK775" i="4"/>
  <c r="AK772" i="4"/>
  <c r="AK769" i="4"/>
  <c r="AK766" i="4"/>
  <c r="AK763" i="4"/>
  <c r="AK760" i="4"/>
  <c r="AK757" i="4"/>
  <c r="AK754" i="4"/>
  <c r="AK751" i="4"/>
  <c r="AK748" i="4"/>
  <c r="AK745" i="4"/>
  <c r="AK742" i="4"/>
  <c r="AK739" i="4"/>
  <c r="AK736" i="4"/>
  <c r="AK733" i="4"/>
  <c r="AK730" i="4"/>
  <c r="AK727" i="4"/>
  <c r="AK724" i="4"/>
  <c r="AK721" i="4"/>
  <c r="AK718" i="4"/>
  <c r="AK715" i="4"/>
  <c r="AK712" i="4"/>
  <c r="AK709" i="4"/>
  <c r="AK706" i="4"/>
  <c r="AK703" i="4"/>
  <c r="AK700" i="4"/>
  <c r="AK697" i="4"/>
  <c r="AK694" i="4"/>
  <c r="AK691" i="4"/>
  <c r="AK688" i="4"/>
  <c r="AK744" i="4"/>
  <c r="AK741" i="4"/>
  <c r="AK738" i="4"/>
  <c r="AK732" i="4"/>
  <c r="AK783" i="4"/>
  <c r="AK771" i="4"/>
  <c r="AK753" i="4"/>
  <c r="AK734" i="4"/>
  <c r="AK735" i="4"/>
  <c r="AK728" i="4"/>
  <c r="AK725" i="4"/>
  <c r="AK722" i="4"/>
  <c r="AK719" i="4"/>
  <c r="AK716" i="4"/>
  <c r="AK713" i="4"/>
  <c r="AK710" i="4"/>
  <c r="AK707" i="4"/>
  <c r="AK704" i="4"/>
  <c r="AK701" i="4"/>
  <c r="AK698" i="4"/>
  <c r="AK695" i="4"/>
  <c r="AK692" i="4"/>
  <c r="AK689" i="4"/>
  <c r="AK774" i="4"/>
  <c r="AK759" i="4"/>
  <c r="AK750" i="4"/>
  <c r="AK731" i="4"/>
  <c r="AK777" i="4"/>
  <c r="AK765" i="4"/>
  <c r="AK747" i="4"/>
  <c r="AK729" i="4"/>
  <c r="AK726" i="4"/>
  <c r="AK723" i="4"/>
  <c r="AK720" i="4"/>
  <c r="AK717" i="4"/>
  <c r="AK714" i="4"/>
  <c r="AK711" i="4"/>
  <c r="AK708" i="4"/>
  <c r="AK705" i="4"/>
  <c r="AK702" i="4"/>
  <c r="AK699" i="4"/>
  <c r="AK696" i="4"/>
  <c r="AK693" i="4"/>
  <c r="AK780" i="4"/>
  <c r="AK768" i="4"/>
  <c r="AK762" i="4"/>
  <c r="AK756" i="4"/>
  <c r="AK684" i="4"/>
  <c r="AK681" i="4"/>
  <c r="AK678" i="4"/>
  <c r="AK675" i="4"/>
  <c r="AK672" i="4"/>
  <c r="AK669" i="4"/>
  <c r="AK666" i="4"/>
  <c r="AK663" i="4"/>
  <c r="AK660" i="4"/>
  <c r="AK657" i="4"/>
  <c r="AK654" i="4"/>
  <c r="AK651" i="4"/>
  <c r="AK648" i="4"/>
  <c r="AK645" i="4"/>
  <c r="AK642" i="4"/>
  <c r="AK639" i="4"/>
  <c r="AK685" i="4"/>
  <c r="AK682" i="4"/>
  <c r="AK679" i="4"/>
  <c r="AK676" i="4"/>
  <c r="AK673" i="4"/>
  <c r="AK670" i="4"/>
  <c r="AK667" i="4"/>
  <c r="AK664" i="4"/>
  <c r="AK661" i="4"/>
  <c r="AK658" i="4"/>
  <c r="AK655" i="4"/>
  <c r="AK652" i="4"/>
  <c r="AK649" i="4"/>
  <c r="AK646" i="4"/>
  <c r="AK643" i="4"/>
  <c r="AK640" i="4"/>
  <c r="AK637" i="4"/>
  <c r="AK690" i="4"/>
  <c r="AK687" i="4"/>
  <c r="AK683" i="4"/>
  <c r="AK680" i="4"/>
  <c r="AK677" i="4"/>
  <c r="AK674" i="4"/>
  <c r="AK671" i="4"/>
  <c r="AK668" i="4"/>
  <c r="AK665" i="4"/>
  <c r="AK662" i="4"/>
  <c r="AK659" i="4"/>
  <c r="AK656" i="4"/>
  <c r="AK653" i="4"/>
  <c r="AK650" i="4"/>
  <c r="AK647" i="4"/>
  <c r="AK644" i="4"/>
  <c r="AK641" i="4"/>
  <c r="AK638" i="4"/>
  <c r="AK686" i="4"/>
  <c r="AK633" i="4"/>
  <c r="AK630" i="4"/>
  <c r="AK627" i="4"/>
  <c r="AK624" i="4"/>
  <c r="AK621" i="4"/>
  <c r="AK618" i="4"/>
  <c r="AK615" i="4"/>
  <c r="AK612" i="4"/>
  <c r="AK609" i="4"/>
  <c r="AK606" i="4"/>
  <c r="AK603" i="4"/>
  <c r="AK600" i="4"/>
  <c r="AK636" i="4"/>
  <c r="AK634" i="4"/>
  <c r="AK631" i="4"/>
  <c r="AK628" i="4"/>
  <c r="AK625" i="4"/>
  <c r="AK622" i="4"/>
  <c r="AK619" i="4"/>
  <c r="AK616" i="4"/>
  <c r="AK613" i="4"/>
  <c r="AK610" i="4"/>
  <c r="AK607" i="4"/>
  <c r="AK604" i="4"/>
  <c r="AK601" i="4"/>
  <c r="AK598" i="4"/>
  <c r="AK595" i="4"/>
  <c r="AK592" i="4"/>
  <c r="AK589" i="4"/>
  <c r="AK586" i="4"/>
  <c r="AK597" i="4"/>
  <c r="AK594" i="4"/>
  <c r="AK591" i="4"/>
  <c r="AK590" i="4"/>
  <c r="AK632" i="4"/>
  <c r="AK584" i="4"/>
  <c r="AK581" i="4"/>
  <c r="AK578" i="4"/>
  <c r="AK575" i="4"/>
  <c r="AK572" i="4"/>
  <c r="AK569" i="4"/>
  <c r="AK566" i="4"/>
  <c r="AK563" i="4"/>
  <c r="AK560" i="4"/>
  <c r="AK557" i="4"/>
  <c r="AK554" i="4"/>
  <c r="AK551" i="4"/>
  <c r="AK548" i="4"/>
  <c r="AK545" i="4"/>
  <c r="AK542" i="4"/>
  <c r="AK635" i="4"/>
  <c r="AK620" i="4"/>
  <c r="AK614" i="4"/>
  <c r="AK608" i="4"/>
  <c r="AK602" i="4"/>
  <c r="AK585" i="4"/>
  <c r="AK582" i="4"/>
  <c r="AK579" i="4"/>
  <c r="AK576" i="4"/>
  <c r="AK573" i="4"/>
  <c r="AK570" i="4"/>
  <c r="AK567" i="4"/>
  <c r="AK564" i="4"/>
  <c r="AK561" i="4"/>
  <c r="AK558" i="4"/>
  <c r="AK555" i="4"/>
  <c r="AK552" i="4"/>
  <c r="AK549" i="4"/>
  <c r="AK546" i="4"/>
  <c r="AK543" i="4"/>
  <c r="AK626" i="4"/>
  <c r="AK588" i="4"/>
  <c r="AK596" i="4"/>
  <c r="AK593" i="4"/>
  <c r="AK587" i="4"/>
  <c r="AK583" i="4"/>
  <c r="AK580" i="4"/>
  <c r="AK577" i="4"/>
  <c r="AK574" i="4"/>
  <c r="AK571" i="4"/>
  <c r="AK568" i="4"/>
  <c r="AK565" i="4"/>
  <c r="AK562" i="4"/>
  <c r="AK559" i="4"/>
  <c r="AK556" i="4"/>
  <c r="AK553" i="4"/>
  <c r="AK550" i="4"/>
  <c r="AK547" i="4"/>
  <c r="AK544" i="4"/>
  <c r="AK541" i="4"/>
  <c r="AK629" i="4"/>
  <c r="AK623" i="4"/>
  <c r="AK617" i="4"/>
  <c r="AK611" i="4"/>
  <c r="AK605" i="4"/>
  <c r="AK599" i="4"/>
  <c r="AK538" i="4"/>
  <c r="AK535" i="4"/>
  <c r="AK532" i="4"/>
  <c r="AK529" i="4"/>
  <c r="AK526" i="4"/>
  <c r="AK523" i="4"/>
  <c r="AK520" i="4"/>
  <c r="AK517" i="4"/>
  <c r="AK514" i="4"/>
  <c r="AK511" i="4"/>
  <c r="AK508" i="4"/>
  <c r="AK505" i="4"/>
  <c r="AK502" i="4"/>
  <c r="AK499" i="4"/>
  <c r="AK496" i="4"/>
  <c r="AK493" i="4"/>
  <c r="AK490" i="4"/>
  <c r="AK487" i="4"/>
  <c r="AK539" i="4"/>
  <c r="AK536" i="4"/>
  <c r="AK533" i="4"/>
  <c r="AK530" i="4"/>
  <c r="AK527" i="4"/>
  <c r="AK524" i="4"/>
  <c r="AK521" i="4"/>
  <c r="AK518" i="4"/>
  <c r="AK515" i="4"/>
  <c r="AK512" i="4"/>
  <c r="AK509" i="4"/>
  <c r="AK506" i="4"/>
  <c r="AK503" i="4"/>
  <c r="AK500" i="4"/>
  <c r="AK497" i="4"/>
  <c r="AK494" i="4"/>
  <c r="AK491" i="4"/>
  <c r="AK488" i="4"/>
  <c r="AK537" i="4"/>
  <c r="AK534" i="4"/>
  <c r="AK531" i="4"/>
  <c r="AK528" i="4"/>
  <c r="AK525" i="4"/>
  <c r="AK522" i="4"/>
  <c r="AK519" i="4"/>
  <c r="AK516" i="4"/>
  <c r="AK513" i="4"/>
  <c r="AK510" i="4"/>
  <c r="AK507" i="4"/>
  <c r="AK504" i="4"/>
  <c r="AK501" i="4"/>
  <c r="AK498" i="4"/>
  <c r="AK495" i="4"/>
  <c r="AK492" i="4"/>
  <c r="AK489" i="4"/>
  <c r="AK486" i="4"/>
  <c r="AK483" i="4"/>
  <c r="AK480" i="4"/>
  <c r="AK477" i="4"/>
  <c r="AK474" i="4"/>
  <c r="AK471" i="4"/>
  <c r="AK468" i="4"/>
  <c r="AK465" i="4"/>
  <c r="AK462" i="4"/>
  <c r="AK459" i="4"/>
  <c r="AK456" i="4"/>
  <c r="AK453" i="4"/>
  <c r="AK450" i="4"/>
  <c r="AK447" i="4"/>
  <c r="AK444" i="4"/>
  <c r="AK441" i="4"/>
  <c r="AK438" i="4"/>
  <c r="AK435" i="4"/>
  <c r="AK484" i="4"/>
  <c r="AK481" i="4"/>
  <c r="AK478" i="4"/>
  <c r="AK475" i="4"/>
  <c r="AK472" i="4"/>
  <c r="AK469" i="4"/>
  <c r="AK466" i="4"/>
  <c r="AK463" i="4"/>
  <c r="AK460" i="4"/>
  <c r="AK457" i="4"/>
  <c r="AK454" i="4"/>
  <c r="AK451" i="4"/>
  <c r="AK448" i="4"/>
  <c r="AK445" i="4"/>
  <c r="AK442" i="4"/>
  <c r="AK439" i="4"/>
  <c r="AK436" i="4"/>
  <c r="AK485" i="4"/>
  <c r="AK482" i="4"/>
  <c r="AK479" i="4"/>
  <c r="AK476" i="4"/>
  <c r="AK470" i="4"/>
  <c r="AK464" i="4"/>
  <c r="AK458" i="4"/>
  <c r="AK452" i="4"/>
  <c r="AK446" i="4"/>
  <c r="AK440" i="4"/>
  <c r="AK432" i="4"/>
  <c r="AK429" i="4"/>
  <c r="AK426" i="4"/>
  <c r="AK423" i="4"/>
  <c r="AK420" i="4"/>
  <c r="AK417" i="4"/>
  <c r="AK414" i="4"/>
  <c r="AK411" i="4"/>
  <c r="AK408" i="4"/>
  <c r="AK405" i="4"/>
  <c r="AK402" i="4"/>
  <c r="AK399" i="4"/>
  <c r="AK396" i="4"/>
  <c r="AK393" i="4"/>
  <c r="AK390" i="4"/>
  <c r="AK387" i="4"/>
  <c r="AK384" i="4"/>
  <c r="AK381" i="4"/>
  <c r="AK378" i="4"/>
  <c r="AK375" i="4"/>
  <c r="AK372" i="4"/>
  <c r="AK369" i="4"/>
  <c r="AK366" i="4"/>
  <c r="AK363" i="4"/>
  <c r="AK360" i="4"/>
  <c r="AK357" i="4"/>
  <c r="AK354" i="4"/>
  <c r="AK351" i="4"/>
  <c r="AK348" i="4"/>
  <c r="AK345" i="4"/>
  <c r="AK342" i="4"/>
  <c r="AK339" i="4"/>
  <c r="AK336" i="4"/>
  <c r="AK333" i="4"/>
  <c r="AK540" i="4"/>
  <c r="AK433" i="4"/>
  <c r="AK430" i="4"/>
  <c r="AK427" i="4"/>
  <c r="AK424" i="4"/>
  <c r="AK421" i="4"/>
  <c r="AK418" i="4"/>
  <c r="AK415" i="4"/>
  <c r="AK412" i="4"/>
  <c r="AK409" i="4"/>
  <c r="AK406" i="4"/>
  <c r="AK403" i="4"/>
  <c r="AK400" i="4"/>
  <c r="AK397" i="4"/>
  <c r="AK394" i="4"/>
  <c r="AK391" i="4"/>
  <c r="AK388" i="4"/>
  <c r="AK385" i="4"/>
  <c r="AK382" i="4"/>
  <c r="AK379" i="4"/>
  <c r="AK376" i="4"/>
  <c r="AK373" i="4"/>
  <c r="AK370" i="4"/>
  <c r="AK367" i="4"/>
  <c r="AK364" i="4"/>
  <c r="AK361" i="4"/>
  <c r="AK358" i="4"/>
  <c r="AK355" i="4"/>
  <c r="AK352" i="4"/>
  <c r="AK349" i="4"/>
  <c r="AK346" i="4"/>
  <c r="AK343" i="4"/>
  <c r="AK340" i="4"/>
  <c r="AK337" i="4"/>
  <c r="AK334" i="4"/>
  <c r="AK331" i="4"/>
  <c r="AK473" i="4"/>
  <c r="AK467" i="4"/>
  <c r="AK461" i="4"/>
  <c r="AK455" i="4"/>
  <c r="AK449" i="4"/>
  <c r="AK443" i="4"/>
  <c r="AK437" i="4"/>
  <c r="AK431" i="4"/>
  <c r="AK428" i="4"/>
  <c r="AK425" i="4"/>
  <c r="AK422" i="4"/>
  <c r="AK419" i="4"/>
  <c r="AK416" i="4"/>
  <c r="AK413" i="4"/>
  <c r="AK410" i="4"/>
  <c r="AK407" i="4"/>
  <c r="AK404" i="4"/>
  <c r="AK401" i="4"/>
  <c r="AK398" i="4"/>
  <c r="AK395" i="4"/>
  <c r="AK392" i="4"/>
  <c r="AK389" i="4"/>
  <c r="AK386" i="4"/>
  <c r="AK383" i="4"/>
  <c r="AK380" i="4"/>
  <c r="AK377" i="4"/>
  <c r="AK374" i="4"/>
  <c r="AK371" i="4"/>
  <c r="AK368" i="4"/>
  <c r="AK365" i="4"/>
  <c r="AK362" i="4"/>
  <c r="AK359" i="4"/>
  <c r="AK356" i="4"/>
  <c r="AK353" i="4"/>
  <c r="AK350" i="4"/>
  <c r="AK347" i="4"/>
  <c r="AK344" i="4"/>
  <c r="AK341" i="4"/>
  <c r="AK338" i="4"/>
  <c r="AK335" i="4"/>
  <c r="AK332" i="4"/>
  <c r="AK328" i="4"/>
  <c r="AK325" i="4"/>
  <c r="AK322" i="4"/>
  <c r="AK319" i="4"/>
  <c r="AK316" i="4"/>
  <c r="AK313" i="4"/>
  <c r="AK310" i="4"/>
  <c r="AK307" i="4"/>
  <c r="AK304" i="4"/>
  <c r="AK301" i="4"/>
  <c r="AK298" i="4"/>
  <c r="AK295" i="4"/>
  <c r="AK292" i="4"/>
  <c r="AK289" i="4"/>
  <c r="AK286" i="4"/>
  <c r="AK283" i="4"/>
  <c r="AK280" i="4"/>
  <c r="AK277" i="4"/>
  <c r="AK274" i="4"/>
  <c r="AK271" i="4"/>
  <c r="AK268" i="4"/>
  <c r="AK265" i="4"/>
  <c r="AK262" i="4"/>
  <c r="AK259" i="4"/>
  <c r="AK256" i="4"/>
  <c r="AK253" i="4"/>
  <c r="AK250" i="4"/>
  <c r="AK247" i="4"/>
  <c r="AK244" i="4"/>
  <c r="AK241" i="4"/>
  <c r="AK329" i="4"/>
  <c r="AK326" i="4"/>
  <c r="AK323" i="4"/>
  <c r="AK320" i="4"/>
  <c r="AK317" i="4"/>
  <c r="AK314" i="4"/>
  <c r="AK311" i="4"/>
  <c r="AK308" i="4"/>
  <c r="AK305" i="4"/>
  <c r="AK302" i="4"/>
  <c r="AK299" i="4"/>
  <c r="AK296" i="4"/>
  <c r="AK293" i="4"/>
  <c r="AK290" i="4"/>
  <c r="AK287" i="4"/>
  <c r="AK284" i="4"/>
  <c r="AK281" i="4"/>
  <c r="AK278" i="4"/>
  <c r="AK275" i="4"/>
  <c r="AK272" i="4"/>
  <c r="AK269" i="4"/>
  <c r="AK266" i="4"/>
  <c r="AK263" i="4"/>
  <c r="AK260" i="4"/>
  <c r="AK257" i="4"/>
  <c r="AK254" i="4"/>
  <c r="AK251" i="4"/>
  <c r="AK248" i="4"/>
  <c r="AK245" i="4"/>
  <c r="AK242" i="4"/>
  <c r="AK239" i="4"/>
  <c r="AK434" i="4"/>
  <c r="AK327" i="4"/>
  <c r="AK324" i="4"/>
  <c r="AK321" i="4"/>
  <c r="AK318" i="4"/>
  <c r="AK315" i="4"/>
  <c r="AK312" i="4"/>
  <c r="AK309" i="4"/>
  <c r="AK306" i="4"/>
  <c r="AK303" i="4"/>
  <c r="AK300" i="4"/>
  <c r="AK297" i="4"/>
  <c r="AK294" i="4"/>
  <c r="AK291" i="4"/>
  <c r="AK288" i="4"/>
  <c r="AK285" i="4"/>
  <c r="AK282" i="4"/>
  <c r="AK279" i="4"/>
  <c r="AK276" i="4"/>
  <c r="AK273" i="4"/>
  <c r="AK270" i="4"/>
  <c r="AK267" i="4"/>
  <c r="AK264" i="4"/>
  <c r="AK261" i="4"/>
  <c r="AK258" i="4"/>
  <c r="AK255" i="4"/>
  <c r="AK252" i="4"/>
  <c r="AK249" i="4"/>
  <c r="AK246" i="4"/>
  <c r="AK243" i="4"/>
  <c r="AK240" i="4"/>
  <c r="AK237" i="4"/>
  <c r="AK330" i="4"/>
  <c r="AK235" i="4"/>
  <c r="AK232" i="4"/>
  <c r="AK229" i="4"/>
  <c r="AK226" i="4"/>
  <c r="AK223" i="4"/>
  <c r="AK220" i="4"/>
  <c r="AK217" i="4"/>
  <c r="AK214" i="4"/>
  <c r="AK211" i="4"/>
  <c r="AK208" i="4"/>
  <c r="AK205" i="4"/>
  <c r="AK202" i="4"/>
  <c r="AK199" i="4"/>
  <c r="AK196" i="4"/>
  <c r="AK193" i="4"/>
  <c r="AK190" i="4"/>
  <c r="AK187" i="4"/>
  <c r="AK184" i="4"/>
  <c r="AK181" i="4"/>
  <c r="AK178" i="4"/>
  <c r="AK175" i="4"/>
  <c r="AK172" i="4"/>
  <c r="AK169" i="4"/>
  <c r="AK166" i="4"/>
  <c r="AK163" i="4"/>
  <c r="AK160" i="4"/>
  <c r="AK157" i="4"/>
  <c r="AK154" i="4"/>
  <c r="AK151" i="4"/>
  <c r="AK148" i="4"/>
  <c r="AK145" i="4"/>
  <c r="AK142" i="4"/>
  <c r="AK139" i="4"/>
  <c r="AK238" i="4"/>
  <c r="AK236" i="4"/>
  <c r="AK233" i="4"/>
  <c r="AK230" i="4"/>
  <c r="AK227" i="4"/>
  <c r="AK224" i="4"/>
  <c r="AK221" i="4"/>
  <c r="AK218" i="4"/>
  <c r="AK215" i="4"/>
  <c r="AK212" i="4"/>
  <c r="AK209" i="4"/>
  <c r="AK206" i="4"/>
  <c r="AK203" i="4"/>
  <c r="AK200" i="4"/>
  <c r="AK197" i="4"/>
  <c r="AK194" i="4"/>
  <c r="AK191" i="4"/>
  <c r="AK188" i="4"/>
  <c r="AK185" i="4"/>
  <c r="AK182" i="4"/>
  <c r="AK179" i="4"/>
  <c r="AK176" i="4"/>
  <c r="AK173" i="4"/>
  <c r="AK170" i="4"/>
  <c r="AK167" i="4"/>
  <c r="AK164" i="4"/>
  <c r="AK161" i="4"/>
  <c r="AK158" i="4"/>
  <c r="AK155" i="4"/>
  <c r="AK152" i="4"/>
  <c r="AK149" i="4"/>
  <c r="AK146" i="4"/>
  <c r="AK143" i="4"/>
  <c r="AK140" i="4"/>
  <c r="AK231" i="4"/>
  <c r="AK225" i="4"/>
  <c r="AK219" i="4"/>
  <c r="AK213" i="4"/>
  <c r="AK207" i="4"/>
  <c r="AK201" i="4"/>
  <c r="AK195" i="4"/>
  <c r="AK189" i="4"/>
  <c r="AK183" i="4"/>
  <c r="AK177" i="4"/>
  <c r="AK171" i="4"/>
  <c r="AK165" i="4"/>
  <c r="AK159" i="4"/>
  <c r="AK153" i="4"/>
  <c r="AK147" i="4"/>
  <c r="AK141" i="4"/>
  <c r="AK135" i="4"/>
  <c r="AK132" i="4"/>
  <c r="AK129" i="4"/>
  <c r="AK126" i="4"/>
  <c r="AK123" i="4"/>
  <c r="AK120" i="4"/>
  <c r="AK117" i="4"/>
  <c r="AK114" i="4"/>
  <c r="AK111" i="4"/>
  <c r="AK108" i="4"/>
  <c r="AK105" i="4"/>
  <c r="AK102" i="4"/>
  <c r="AK99" i="4"/>
  <c r="AK96" i="4"/>
  <c r="AK93" i="4"/>
  <c r="AK90" i="4"/>
  <c r="AK87" i="4"/>
  <c r="AK84" i="4"/>
  <c r="AK81" i="4"/>
  <c r="AK78" i="4"/>
  <c r="AK75" i="4"/>
  <c r="AK72" i="4"/>
  <c r="AK69" i="4"/>
  <c r="AK66" i="4"/>
  <c r="AK63" i="4"/>
  <c r="AK60" i="4"/>
  <c r="AK57" i="4"/>
  <c r="AK54" i="4"/>
  <c r="AK51" i="4"/>
  <c r="AK48" i="4"/>
  <c r="AK45" i="4"/>
  <c r="AK136" i="4"/>
  <c r="AK133" i="4"/>
  <c r="AK130" i="4"/>
  <c r="AK127" i="4"/>
  <c r="AK124" i="4"/>
  <c r="AK121" i="4"/>
  <c r="AK118" i="4"/>
  <c r="AK115" i="4"/>
  <c r="AK112" i="4"/>
  <c r="AK109" i="4"/>
  <c r="AK106" i="4"/>
  <c r="AK103" i="4"/>
  <c r="AK100" i="4"/>
  <c r="AK97" i="4"/>
  <c r="AK94" i="4"/>
  <c r="AK91" i="4"/>
  <c r="AK88" i="4"/>
  <c r="AK85" i="4"/>
  <c r="AK82" i="4"/>
  <c r="AK79" i="4"/>
  <c r="AK76" i="4"/>
  <c r="AK73" i="4"/>
  <c r="AK70" i="4"/>
  <c r="AK67" i="4"/>
  <c r="AK64" i="4"/>
  <c r="AK61" i="4"/>
  <c r="AK58" i="4"/>
  <c r="AK55" i="4"/>
  <c r="AK52" i="4"/>
  <c r="AK49" i="4"/>
  <c r="AK234" i="4"/>
  <c r="AK228" i="4"/>
  <c r="AK222" i="4"/>
  <c r="AK216" i="4"/>
  <c r="AK210" i="4"/>
  <c r="AK204" i="4"/>
  <c r="AK198" i="4"/>
  <c r="AK192" i="4"/>
  <c r="AK186" i="4"/>
  <c r="AK180" i="4"/>
  <c r="AK174" i="4"/>
  <c r="AK168" i="4"/>
  <c r="AK162" i="4"/>
  <c r="AK156" i="4"/>
  <c r="AK150" i="4"/>
  <c r="AK144" i="4"/>
  <c r="AK138" i="4"/>
  <c r="AK137" i="4"/>
  <c r="AK134" i="4"/>
  <c r="AK131" i="4"/>
  <c r="AK128" i="4"/>
  <c r="AK125" i="4"/>
  <c r="AK122" i="4"/>
  <c r="AK119" i="4"/>
  <c r="AK116" i="4"/>
  <c r="AK113" i="4"/>
  <c r="AK110" i="4"/>
  <c r="AK107" i="4"/>
  <c r="AK104" i="4"/>
  <c r="AK101" i="4"/>
  <c r="AK98" i="4"/>
  <c r="AK95" i="4"/>
  <c r="AK92" i="4"/>
  <c r="AK89" i="4"/>
  <c r="AK86" i="4"/>
  <c r="AK83" i="4"/>
  <c r="AK80" i="4"/>
  <c r="AK77" i="4"/>
  <c r="AK74" i="4"/>
  <c r="AK71" i="4"/>
  <c r="AK68" i="4"/>
  <c r="AK65" i="4"/>
  <c r="AK62" i="4"/>
  <c r="AK59" i="4"/>
  <c r="AK56" i="4"/>
  <c r="AK53" i="4"/>
  <c r="AK50" i="4"/>
  <c r="AK47" i="4"/>
  <c r="BI4" i="2"/>
  <c r="BJ5" i="2"/>
  <c r="BH12" i="2"/>
  <c r="BH17" i="2" s="1"/>
  <c r="BN14" i="2"/>
  <c r="BK17" i="2"/>
  <c r="BI27" i="2"/>
  <c r="BI4" i="3"/>
  <c r="BJ5" i="3"/>
  <c r="BH12" i="3"/>
  <c r="BK13" i="3"/>
  <c r="BN14" i="3"/>
  <c r="BK17" i="3"/>
  <c r="BN18" i="3"/>
  <c r="BL28" i="3"/>
  <c r="BL32" i="3"/>
  <c r="AQ2" i="4"/>
  <c r="AI3" i="4"/>
  <c r="AU3" i="4"/>
  <c r="AM4" i="4"/>
  <c r="AY4" i="4"/>
  <c r="AQ5" i="4"/>
  <c r="AI6" i="4"/>
  <c r="AU6" i="4"/>
  <c r="AM7" i="4"/>
  <c r="AY7" i="4"/>
  <c r="AQ8" i="4"/>
  <c r="AI9" i="4"/>
  <c r="AU9" i="4"/>
  <c r="AM10" i="4"/>
  <c r="AY10" i="4"/>
  <c r="AQ11" i="4"/>
  <c r="AI12" i="4"/>
  <c r="AU12" i="4"/>
  <c r="AM13" i="4"/>
  <c r="AY13" i="4"/>
  <c r="AQ14" i="4"/>
  <c r="AI15" i="4"/>
  <c r="AU15" i="4"/>
  <c r="AM16" i="4"/>
  <c r="AY16" i="4"/>
  <c r="AQ17" i="4"/>
  <c r="AI18" i="4"/>
  <c r="AU18" i="4"/>
  <c r="AM19" i="4"/>
  <c r="AY19" i="4"/>
  <c r="AQ20" i="4"/>
  <c r="AI21" i="4"/>
  <c r="AU21" i="4"/>
  <c r="AM22" i="4"/>
  <c r="AY22" i="4"/>
  <c r="AQ23" i="4"/>
  <c r="AI24" i="4"/>
  <c r="AU24" i="4"/>
  <c r="AM25" i="4"/>
  <c r="AY25" i="4"/>
  <c r="AQ26" i="4"/>
  <c r="AI27" i="4"/>
  <c r="AU27" i="4"/>
  <c r="AM28" i="4"/>
  <c r="AY28" i="4"/>
  <c r="AQ29" i="4"/>
  <c r="AI30" i="4"/>
  <c r="AU30" i="4"/>
  <c r="AM31" i="4"/>
  <c r="AY31" i="4"/>
  <c r="AQ32" i="4"/>
  <c r="AI33" i="4"/>
  <c r="AU33" i="4"/>
  <c r="AM34" i="4"/>
  <c r="AY34" i="4"/>
  <c r="AQ35" i="4"/>
  <c r="AI36" i="4"/>
  <c r="AU36" i="4"/>
  <c r="AM37" i="4"/>
  <c r="AY37" i="4"/>
  <c r="AQ38" i="4"/>
  <c r="AI39" i="4"/>
  <c r="AU39" i="4"/>
  <c r="AM40" i="4"/>
  <c r="AY40" i="4"/>
  <c r="AQ41" i="4"/>
  <c r="AI42" i="4"/>
  <c r="AY42" i="4"/>
  <c r="AN43" i="4"/>
  <c r="AR44" i="4"/>
  <c r="AY45" i="4"/>
  <c r="AN46" i="4"/>
  <c r="AX47" i="4"/>
  <c r="AP48" i="4"/>
  <c r="AL49" i="4"/>
  <c r="AY51" i="4"/>
  <c r="AX52" i="4"/>
  <c r="AM54" i="4"/>
  <c r="AL55" i="4"/>
  <c r="AH56" i="4"/>
  <c r="AL57" i="4"/>
  <c r="AP58" i="4"/>
  <c r="AP60" i="4"/>
  <c r="AU62" i="4"/>
  <c r="AY63" i="4"/>
  <c r="AP67" i="4"/>
  <c r="AX68" i="4"/>
  <c r="AP70" i="4"/>
  <c r="AX71" i="4"/>
  <c r="AQ73" i="4"/>
  <c r="AH77" i="4"/>
  <c r="AH86" i="4"/>
  <c r="AX87" i="4"/>
  <c r="AH98" i="4"/>
  <c r="AX99" i="4"/>
  <c r="AH110" i="4"/>
  <c r="AX111" i="4"/>
  <c r="AH122" i="4"/>
  <c r="AX123" i="4"/>
  <c r="AH134" i="4"/>
  <c r="AX135" i="4"/>
  <c r="AM147" i="4"/>
  <c r="AM171" i="4"/>
  <c r="AM195" i="4"/>
  <c r="AM219" i="4"/>
  <c r="AR1001" i="4"/>
  <c r="AR998" i="4"/>
  <c r="AR995" i="4"/>
  <c r="AR992" i="4"/>
  <c r="AR989" i="4"/>
  <c r="AR986" i="4"/>
  <c r="AR983" i="4"/>
  <c r="AR980" i="4"/>
  <c r="AR977" i="4"/>
  <c r="AR974" i="4"/>
  <c r="AR999" i="4"/>
  <c r="AR996" i="4"/>
  <c r="AR993" i="4"/>
  <c r="AR990" i="4"/>
  <c r="AR987" i="4"/>
  <c r="AR984" i="4"/>
  <c r="AR981" i="4"/>
  <c r="AR978" i="4"/>
  <c r="AR975" i="4"/>
  <c r="AR1000" i="4"/>
  <c r="AR997" i="4"/>
  <c r="AR994" i="4"/>
  <c r="AR991" i="4"/>
  <c r="AR988" i="4"/>
  <c r="AR985" i="4"/>
  <c r="AR982" i="4"/>
  <c r="AR979" i="4"/>
  <c r="AR976" i="4"/>
  <c r="AR971" i="4"/>
  <c r="AR968" i="4"/>
  <c r="AR965" i="4"/>
  <c r="AR962" i="4"/>
  <c r="AR959" i="4"/>
  <c r="AR956" i="4"/>
  <c r="AR953" i="4"/>
  <c r="AR950" i="4"/>
  <c r="AR972" i="4"/>
  <c r="AR969" i="4"/>
  <c r="AR966" i="4"/>
  <c r="AR963" i="4"/>
  <c r="AR960" i="4"/>
  <c r="AR957" i="4"/>
  <c r="AR954" i="4"/>
  <c r="AR951" i="4"/>
  <c r="AR948" i="4"/>
  <c r="AR973" i="4"/>
  <c r="AR970" i="4"/>
  <c r="AR967" i="4"/>
  <c r="AR964" i="4"/>
  <c r="AR961" i="4"/>
  <c r="AR958" i="4"/>
  <c r="AR955" i="4"/>
  <c r="AR952" i="4"/>
  <c r="AR945" i="4"/>
  <c r="AR942" i="4"/>
  <c r="AR939" i="4"/>
  <c r="AR936" i="4"/>
  <c r="AR933" i="4"/>
  <c r="AR930" i="4"/>
  <c r="AR927" i="4"/>
  <c r="AR924" i="4"/>
  <c r="AR921" i="4"/>
  <c r="AR918" i="4"/>
  <c r="AR915" i="4"/>
  <c r="AR912" i="4"/>
  <c r="AR909" i="4"/>
  <c r="AR906" i="4"/>
  <c r="AR903" i="4"/>
  <c r="AR900" i="4"/>
  <c r="AR897" i="4"/>
  <c r="AR894" i="4"/>
  <c r="AR946" i="4"/>
  <c r="AR943" i="4"/>
  <c r="AR940" i="4"/>
  <c r="AR937" i="4"/>
  <c r="AR934" i="4"/>
  <c r="AR931" i="4"/>
  <c r="AR928" i="4"/>
  <c r="AR925" i="4"/>
  <c r="AR922" i="4"/>
  <c r="AR919" i="4"/>
  <c r="AR916" i="4"/>
  <c r="AR913" i="4"/>
  <c r="AR910" i="4"/>
  <c r="AR907" i="4"/>
  <c r="AR904" i="4"/>
  <c r="AR901" i="4"/>
  <c r="AR898" i="4"/>
  <c r="AR895" i="4"/>
  <c r="AR949" i="4"/>
  <c r="AR947" i="4"/>
  <c r="AR944" i="4"/>
  <c r="AR941" i="4"/>
  <c r="AR938" i="4"/>
  <c r="AR935" i="4"/>
  <c r="AR932" i="4"/>
  <c r="AR929" i="4"/>
  <c r="AR926" i="4"/>
  <c r="AR923" i="4"/>
  <c r="AR920" i="4"/>
  <c r="AR917" i="4"/>
  <c r="AR914" i="4"/>
  <c r="AR911" i="4"/>
  <c r="AR908" i="4"/>
  <c r="AR905" i="4"/>
  <c r="AR902" i="4"/>
  <c r="AR899" i="4"/>
  <c r="AR896" i="4"/>
  <c r="AR893" i="4"/>
  <c r="AR891" i="4"/>
  <c r="AR888" i="4"/>
  <c r="AR885" i="4"/>
  <c r="AR882" i="4"/>
  <c r="AR879" i="4"/>
  <c r="AR876" i="4"/>
  <c r="AR873" i="4"/>
  <c r="AR870" i="4"/>
  <c r="AR867" i="4"/>
  <c r="AR864" i="4"/>
  <c r="AR861" i="4"/>
  <c r="AR858" i="4"/>
  <c r="AR855" i="4"/>
  <c r="AR852" i="4"/>
  <c r="AR849" i="4"/>
  <c r="AR846" i="4"/>
  <c r="AR889" i="4"/>
  <c r="AR886" i="4"/>
  <c r="AR883" i="4"/>
  <c r="AR880" i="4"/>
  <c r="AR877" i="4"/>
  <c r="AR874" i="4"/>
  <c r="AR871" i="4"/>
  <c r="AR868" i="4"/>
  <c r="AR865" i="4"/>
  <c r="AR862" i="4"/>
  <c r="AR859" i="4"/>
  <c r="AR856" i="4"/>
  <c r="AR853" i="4"/>
  <c r="AR850" i="4"/>
  <c r="AR847" i="4"/>
  <c r="AR892" i="4"/>
  <c r="AR890" i="4"/>
  <c r="AR887" i="4"/>
  <c r="AR884" i="4"/>
  <c r="AR881" i="4"/>
  <c r="AR878" i="4"/>
  <c r="AR875" i="4"/>
  <c r="AR872" i="4"/>
  <c r="AR869" i="4"/>
  <c r="AR866" i="4"/>
  <c r="AR863" i="4"/>
  <c r="AR860" i="4"/>
  <c r="AR857" i="4"/>
  <c r="AR854" i="4"/>
  <c r="AR851" i="4"/>
  <c r="AR848" i="4"/>
  <c r="AR845" i="4"/>
  <c r="AR842" i="4"/>
  <c r="AR839" i="4"/>
  <c r="AR841" i="4"/>
  <c r="AR835" i="4"/>
  <c r="AR832" i="4"/>
  <c r="AR829" i="4"/>
  <c r="AR826" i="4"/>
  <c r="AR823" i="4"/>
  <c r="AR820" i="4"/>
  <c r="AR817" i="4"/>
  <c r="AR814" i="4"/>
  <c r="AR811" i="4"/>
  <c r="AR808" i="4"/>
  <c r="AR844" i="4"/>
  <c r="AR843" i="4"/>
  <c r="AR838" i="4"/>
  <c r="AR833" i="4"/>
  <c r="AR830" i="4"/>
  <c r="AR827" i="4"/>
  <c r="AR824" i="4"/>
  <c r="AR821" i="4"/>
  <c r="AR818" i="4"/>
  <c r="AR815" i="4"/>
  <c r="AR812" i="4"/>
  <c r="AR809" i="4"/>
  <c r="AR806" i="4"/>
  <c r="AR803" i="4"/>
  <c r="AR800" i="4"/>
  <c r="AR797" i="4"/>
  <c r="AR794" i="4"/>
  <c r="AR791" i="4"/>
  <c r="AR788" i="4"/>
  <c r="AR785" i="4"/>
  <c r="AR840" i="4"/>
  <c r="AR836" i="4"/>
  <c r="AR834" i="4"/>
  <c r="AR831" i="4"/>
  <c r="AR828" i="4"/>
  <c r="AR825" i="4"/>
  <c r="AR822" i="4"/>
  <c r="AR819" i="4"/>
  <c r="AR816" i="4"/>
  <c r="AR813" i="4"/>
  <c r="AR810" i="4"/>
  <c r="AR807" i="4"/>
  <c r="AR804" i="4"/>
  <c r="AR801" i="4"/>
  <c r="AR798" i="4"/>
  <c r="AR795" i="4"/>
  <c r="AR792" i="4"/>
  <c r="AR789" i="4"/>
  <c r="AR786" i="4"/>
  <c r="AR837" i="4"/>
  <c r="AR780" i="4"/>
  <c r="AR777" i="4"/>
  <c r="AR774" i="4"/>
  <c r="AR771" i="4"/>
  <c r="AR768" i="4"/>
  <c r="AR765" i="4"/>
  <c r="AR762" i="4"/>
  <c r="AR759" i="4"/>
  <c r="AR756" i="4"/>
  <c r="AR753" i="4"/>
  <c r="AR750" i="4"/>
  <c r="AR747" i="4"/>
  <c r="AR744" i="4"/>
  <c r="AR741" i="4"/>
  <c r="AR738" i="4"/>
  <c r="AR735" i="4"/>
  <c r="AR732" i="4"/>
  <c r="AR805" i="4"/>
  <c r="AR783" i="4"/>
  <c r="AR781" i="4"/>
  <c r="AR778" i="4"/>
  <c r="AR775" i="4"/>
  <c r="AR772" i="4"/>
  <c r="AR769" i="4"/>
  <c r="AR766" i="4"/>
  <c r="AR763" i="4"/>
  <c r="AR760" i="4"/>
  <c r="AR757" i="4"/>
  <c r="AR754" i="4"/>
  <c r="AR751" i="4"/>
  <c r="AR748" i="4"/>
  <c r="AR745" i="4"/>
  <c r="AR742" i="4"/>
  <c r="AR739" i="4"/>
  <c r="AR736" i="4"/>
  <c r="AR733" i="4"/>
  <c r="AR799" i="4"/>
  <c r="AR793" i="4"/>
  <c r="AR787" i="4"/>
  <c r="AR784" i="4"/>
  <c r="AR782" i="4"/>
  <c r="AR779" i="4"/>
  <c r="AR776" i="4"/>
  <c r="AR773" i="4"/>
  <c r="AR770" i="4"/>
  <c r="AR767" i="4"/>
  <c r="AR764" i="4"/>
  <c r="AR761" i="4"/>
  <c r="AR758" i="4"/>
  <c r="AR755" i="4"/>
  <c r="AR752" i="4"/>
  <c r="AR749" i="4"/>
  <c r="AR746" i="4"/>
  <c r="AR743" i="4"/>
  <c r="AR740" i="4"/>
  <c r="AR737" i="4"/>
  <c r="AR734" i="4"/>
  <c r="AR802" i="4"/>
  <c r="AR796" i="4"/>
  <c r="AR790" i="4"/>
  <c r="AR731" i="4"/>
  <c r="AR729" i="4"/>
  <c r="AR726" i="4"/>
  <c r="AR723" i="4"/>
  <c r="AR720" i="4"/>
  <c r="AR717" i="4"/>
  <c r="AR714" i="4"/>
  <c r="AR711" i="4"/>
  <c r="AR708" i="4"/>
  <c r="AR705" i="4"/>
  <c r="AR702" i="4"/>
  <c r="AR699" i="4"/>
  <c r="AR696" i="4"/>
  <c r="AR693" i="4"/>
  <c r="AR690" i="4"/>
  <c r="AR730" i="4"/>
  <c r="AR727" i="4"/>
  <c r="AR724" i="4"/>
  <c r="AR721" i="4"/>
  <c r="AR718" i="4"/>
  <c r="AR715" i="4"/>
  <c r="AR712" i="4"/>
  <c r="AR709" i="4"/>
  <c r="AR706" i="4"/>
  <c r="AR703" i="4"/>
  <c r="AR700" i="4"/>
  <c r="AR697" i="4"/>
  <c r="AR694" i="4"/>
  <c r="AR691" i="4"/>
  <c r="AR728" i="4"/>
  <c r="AR725" i="4"/>
  <c r="AR722" i="4"/>
  <c r="AR719" i="4"/>
  <c r="AR716" i="4"/>
  <c r="AR713" i="4"/>
  <c r="AR710" i="4"/>
  <c r="AR707" i="4"/>
  <c r="AR704" i="4"/>
  <c r="AR701" i="4"/>
  <c r="AR698" i="4"/>
  <c r="AR695" i="4"/>
  <c r="AR692" i="4"/>
  <c r="AR689" i="4"/>
  <c r="AR686" i="4"/>
  <c r="AR683" i="4"/>
  <c r="AR680" i="4"/>
  <c r="AR677" i="4"/>
  <c r="AR674" i="4"/>
  <c r="AR671" i="4"/>
  <c r="AR668" i="4"/>
  <c r="AR665" i="4"/>
  <c r="AR662" i="4"/>
  <c r="AR659" i="4"/>
  <c r="AR656" i="4"/>
  <c r="AR653" i="4"/>
  <c r="AR650" i="4"/>
  <c r="AR647" i="4"/>
  <c r="AR644" i="4"/>
  <c r="AR641" i="4"/>
  <c r="AR638" i="4"/>
  <c r="AR684" i="4"/>
  <c r="AR681" i="4"/>
  <c r="AR678" i="4"/>
  <c r="AR675" i="4"/>
  <c r="AR672" i="4"/>
  <c r="AR669" i="4"/>
  <c r="AR666" i="4"/>
  <c r="AR663" i="4"/>
  <c r="AR660" i="4"/>
  <c r="AR657" i="4"/>
  <c r="AR654" i="4"/>
  <c r="AR651" i="4"/>
  <c r="AR648" i="4"/>
  <c r="AR645" i="4"/>
  <c r="AR642" i="4"/>
  <c r="AR639" i="4"/>
  <c r="AR636" i="4"/>
  <c r="AR687" i="4"/>
  <c r="AR688" i="4"/>
  <c r="AR685" i="4"/>
  <c r="AR682" i="4"/>
  <c r="AR679" i="4"/>
  <c r="AR676" i="4"/>
  <c r="AR673" i="4"/>
  <c r="AR670" i="4"/>
  <c r="AR667" i="4"/>
  <c r="AR664" i="4"/>
  <c r="AR661" i="4"/>
  <c r="AR658" i="4"/>
  <c r="AR655" i="4"/>
  <c r="AR652" i="4"/>
  <c r="AR649" i="4"/>
  <c r="AR646" i="4"/>
  <c r="AR643" i="4"/>
  <c r="AR640" i="4"/>
  <c r="AR637" i="4"/>
  <c r="AR634" i="4"/>
  <c r="AR631" i="4"/>
  <c r="AR628" i="4"/>
  <c r="AR625" i="4"/>
  <c r="AR622" i="4"/>
  <c r="AR619" i="4"/>
  <c r="AR616" i="4"/>
  <c r="AR613" i="4"/>
  <c r="AR610" i="4"/>
  <c r="AR607" i="4"/>
  <c r="AR604" i="4"/>
  <c r="AR601" i="4"/>
  <c r="AR598" i="4"/>
  <c r="AR595" i="4"/>
  <c r="AR592" i="4"/>
  <c r="AR589" i="4"/>
  <c r="AR586" i="4"/>
  <c r="AR635" i="4"/>
  <c r="AR632" i="4"/>
  <c r="AR629" i="4"/>
  <c r="AR626" i="4"/>
  <c r="AR623" i="4"/>
  <c r="AR620" i="4"/>
  <c r="AR617" i="4"/>
  <c r="AR614" i="4"/>
  <c r="AR611" i="4"/>
  <c r="AR608" i="4"/>
  <c r="AR605" i="4"/>
  <c r="AR602" i="4"/>
  <c r="AR599" i="4"/>
  <c r="AR633" i="4"/>
  <c r="AR630" i="4"/>
  <c r="AR627" i="4"/>
  <c r="AR624" i="4"/>
  <c r="AR621" i="4"/>
  <c r="AR618" i="4"/>
  <c r="AR615" i="4"/>
  <c r="AR612" i="4"/>
  <c r="AR609" i="4"/>
  <c r="AR606" i="4"/>
  <c r="AR603" i="4"/>
  <c r="AR600" i="4"/>
  <c r="AR597" i="4"/>
  <c r="AR594" i="4"/>
  <c r="AR591" i="4"/>
  <c r="AR588" i="4"/>
  <c r="AR585" i="4"/>
  <c r="AR583" i="4"/>
  <c r="AR580" i="4"/>
  <c r="AR577" i="4"/>
  <c r="AR574" i="4"/>
  <c r="AR571" i="4"/>
  <c r="AR568" i="4"/>
  <c r="AR565" i="4"/>
  <c r="AR562" i="4"/>
  <c r="AR559" i="4"/>
  <c r="AR556" i="4"/>
  <c r="AR553" i="4"/>
  <c r="AR550" i="4"/>
  <c r="AR547" i="4"/>
  <c r="AR544" i="4"/>
  <c r="AR541" i="4"/>
  <c r="AR587" i="4"/>
  <c r="AR596" i="4"/>
  <c r="AR593" i="4"/>
  <c r="AR584" i="4"/>
  <c r="AR581" i="4"/>
  <c r="AR578" i="4"/>
  <c r="AR575" i="4"/>
  <c r="AR572" i="4"/>
  <c r="AR569" i="4"/>
  <c r="AR566" i="4"/>
  <c r="AR563" i="4"/>
  <c r="AR560" i="4"/>
  <c r="AR557" i="4"/>
  <c r="AR554" i="4"/>
  <c r="AR590" i="4"/>
  <c r="AR582" i="4"/>
  <c r="AR579" i="4"/>
  <c r="AR576" i="4"/>
  <c r="AR573" i="4"/>
  <c r="AR570" i="4"/>
  <c r="AR567" i="4"/>
  <c r="AR564" i="4"/>
  <c r="AR561" i="4"/>
  <c r="AR558" i="4"/>
  <c r="AR555" i="4"/>
  <c r="AR552" i="4"/>
  <c r="AR549" i="4"/>
  <c r="AR546" i="4"/>
  <c r="AR537" i="4"/>
  <c r="AR534" i="4"/>
  <c r="AR531" i="4"/>
  <c r="AR528" i="4"/>
  <c r="AR525" i="4"/>
  <c r="AR522" i="4"/>
  <c r="AR519" i="4"/>
  <c r="AR516" i="4"/>
  <c r="AR513" i="4"/>
  <c r="AR510" i="4"/>
  <c r="AR507" i="4"/>
  <c r="AR504" i="4"/>
  <c r="AR501" i="4"/>
  <c r="AR498" i="4"/>
  <c r="AR495" i="4"/>
  <c r="AR492" i="4"/>
  <c r="AR489" i="4"/>
  <c r="AR543" i="4"/>
  <c r="AR548" i="4"/>
  <c r="AR551" i="4"/>
  <c r="AR545" i="4"/>
  <c r="AR538" i="4"/>
  <c r="AR535" i="4"/>
  <c r="AR532" i="4"/>
  <c r="AR529" i="4"/>
  <c r="AR526" i="4"/>
  <c r="AR523" i="4"/>
  <c r="AR520" i="4"/>
  <c r="AR517" i="4"/>
  <c r="AR514" i="4"/>
  <c r="AR511" i="4"/>
  <c r="AR508" i="4"/>
  <c r="AR505" i="4"/>
  <c r="AR502" i="4"/>
  <c r="AR499" i="4"/>
  <c r="AR496" i="4"/>
  <c r="AR493" i="4"/>
  <c r="AR490" i="4"/>
  <c r="AR487" i="4"/>
  <c r="AR540" i="4"/>
  <c r="AR542" i="4"/>
  <c r="AR530" i="4"/>
  <c r="AR518" i="4"/>
  <c r="AR506" i="4"/>
  <c r="AR494" i="4"/>
  <c r="AR491" i="4"/>
  <c r="AR485" i="4"/>
  <c r="AR482" i="4"/>
  <c r="AR479" i="4"/>
  <c r="AR476" i="4"/>
  <c r="AR473" i="4"/>
  <c r="AR470" i="4"/>
  <c r="AR467" i="4"/>
  <c r="AR464" i="4"/>
  <c r="AR461" i="4"/>
  <c r="AR458" i="4"/>
  <c r="AR455" i="4"/>
  <c r="AR452" i="4"/>
  <c r="AR449" i="4"/>
  <c r="AR446" i="4"/>
  <c r="AR443" i="4"/>
  <c r="AR440" i="4"/>
  <c r="AR437" i="4"/>
  <c r="AR533" i="4"/>
  <c r="AR521" i="4"/>
  <c r="AR509" i="4"/>
  <c r="AR497" i="4"/>
  <c r="AR536" i="4"/>
  <c r="AR524" i="4"/>
  <c r="AR512" i="4"/>
  <c r="AR500" i="4"/>
  <c r="AR483" i="4"/>
  <c r="AR480" i="4"/>
  <c r="AR477" i="4"/>
  <c r="AR474" i="4"/>
  <c r="AR471" i="4"/>
  <c r="AR468" i="4"/>
  <c r="AR465" i="4"/>
  <c r="AR462" i="4"/>
  <c r="AR459" i="4"/>
  <c r="AR456" i="4"/>
  <c r="AR453" i="4"/>
  <c r="AR450" i="4"/>
  <c r="AR447" i="4"/>
  <c r="AR444" i="4"/>
  <c r="AR441" i="4"/>
  <c r="AR438" i="4"/>
  <c r="AR435" i="4"/>
  <c r="AR488" i="4"/>
  <c r="AR486" i="4"/>
  <c r="AR539" i="4"/>
  <c r="AR527" i="4"/>
  <c r="AR515" i="4"/>
  <c r="AR503" i="4"/>
  <c r="AR478" i="4"/>
  <c r="AR431" i="4"/>
  <c r="AR428" i="4"/>
  <c r="AR425" i="4"/>
  <c r="AR422" i="4"/>
  <c r="AR419" i="4"/>
  <c r="AR416" i="4"/>
  <c r="AR413" i="4"/>
  <c r="AR410" i="4"/>
  <c r="AR407" i="4"/>
  <c r="AR404" i="4"/>
  <c r="AR401" i="4"/>
  <c r="AR398" i="4"/>
  <c r="AR395" i="4"/>
  <c r="AR392" i="4"/>
  <c r="AR389" i="4"/>
  <c r="AR386" i="4"/>
  <c r="AR383" i="4"/>
  <c r="AR380" i="4"/>
  <c r="AR377" i="4"/>
  <c r="AR374" i="4"/>
  <c r="AR371" i="4"/>
  <c r="AR368" i="4"/>
  <c r="AR365" i="4"/>
  <c r="AR362" i="4"/>
  <c r="AR359" i="4"/>
  <c r="AR356" i="4"/>
  <c r="AR353" i="4"/>
  <c r="AR350" i="4"/>
  <c r="AR347" i="4"/>
  <c r="AR344" i="4"/>
  <c r="AR341" i="4"/>
  <c r="AR338" i="4"/>
  <c r="AR335" i="4"/>
  <c r="AR332" i="4"/>
  <c r="AR481" i="4"/>
  <c r="AR475" i="4"/>
  <c r="AR469" i="4"/>
  <c r="AR463" i="4"/>
  <c r="AR457" i="4"/>
  <c r="AR451" i="4"/>
  <c r="AR445" i="4"/>
  <c r="AR439" i="4"/>
  <c r="AR434" i="4"/>
  <c r="AR432" i="4"/>
  <c r="AR429" i="4"/>
  <c r="AR426" i="4"/>
  <c r="AR423" i="4"/>
  <c r="AR420" i="4"/>
  <c r="AR417" i="4"/>
  <c r="AR414" i="4"/>
  <c r="AR411" i="4"/>
  <c r="AR408" i="4"/>
  <c r="AR405" i="4"/>
  <c r="AR402" i="4"/>
  <c r="AR399" i="4"/>
  <c r="AR396" i="4"/>
  <c r="AR393" i="4"/>
  <c r="AR390" i="4"/>
  <c r="AR387" i="4"/>
  <c r="AR384" i="4"/>
  <c r="AR381" i="4"/>
  <c r="AR378" i="4"/>
  <c r="AR375" i="4"/>
  <c r="AR372" i="4"/>
  <c r="AR369" i="4"/>
  <c r="AR366" i="4"/>
  <c r="AR363" i="4"/>
  <c r="AR360" i="4"/>
  <c r="AR357" i="4"/>
  <c r="AR354" i="4"/>
  <c r="AR351" i="4"/>
  <c r="AR348" i="4"/>
  <c r="AR345" i="4"/>
  <c r="AR342" i="4"/>
  <c r="AR339" i="4"/>
  <c r="AR336" i="4"/>
  <c r="AR484" i="4"/>
  <c r="AR472" i="4"/>
  <c r="AR466" i="4"/>
  <c r="AR460" i="4"/>
  <c r="AR454" i="4"/>
  <c r="AR448" i="4"/>
  <c r="AR442" i="4"/>
  <c r="AR436" i="4"/>
  <c r="AR433" i="4"/>
  <c r="AR430" i="4"/>
  <c r="AR427" i="4"/>
  <c r="AR424" i="4"/>
  <c r="AR421" i="4"/>
  <c r="AR418" i="4"/>
  <c r="AR415" i="4"/>
  <c r="AR412" i="4"/>
  <c r="AR409" i="4"/>
  <c r="AR406" i="4"/>
  <c r="AR403" i="4"/>
  <c r="AR400" i="4"/>
  <c r="AR397" i="4"/>
  <c r="AR394" i="4"/>
  <c r="AR391" i="4"/>
  <c r="AR388" i="4"/>
  <c r="AR385" i="4"/>
  <c r="AR382" i="4"/>
  <c r="AR379" i="4"/>
  <c r="AR376" i="4"/>
  <c r="AR373" i="4"/>
  <c r="AR370" i="4"/>
  <c r="AR367" i="4"/>
  <c r="AR364" i="4"/>
  <c r="AR361" i="4"/>
  <c r="AR358" i="4"/>
  <c r="AR355" i="4"/>
  <c r="AR352" i="4"/>
  <c r="AR349" i="4"/>
  <c r="AR346" i="4"/>
  <c r="AR343" i="4"/>
  <c r="AR340" i="4"/>
  <c r="AR337" i="4"/>
  <c r="AR334" i="4"/>
  <c r="AR331" i="4"/>
  <c r="AR327" i="4"/>
  <c r="AR324" i="4"/>
  <c r="AR321" i="4"/>
  <c r="AR318" i="4"/>
  <c r="AR315" i="4"/>
  <c r="AR312" i="4"/>
  <c r="AR309" i="4"/>
  <c r="AR306" i="4"/>
  <c r="AR303" i="4"/>
  <c r="AR300" i="4"/>
  <c r="AR297" i="4"/>
  <c r="AR294" i="4"/>
  <c r="AR291" i="4"/>
  <c r="AR288" i="4"/>
  <c r="AR285" i="4"/>
  <c r="AR282" i="4"/>
  <c r="AR279" i="4"/>
  <c r="AR276" i="4"/>
  <c r="AR273" i="4"/>
  <c r="AR270" i="4"/>
  <c r="AR267" i="4"/>
  <c r="AR264" i="4"/>
  <c r="AR261" i="4"/>
  <c r="AR258" i="4"/>
  <c r="AR255" i="4"/>
  <c r="AR252" i="4"/>
  <c r="AR249" i="4"/>
  <c r="AR246" i="4"/>
  <c r="AR243" i="4"/>
  <c r="AR330" i="4"/>
  <c r="AR328" i="4"/>
  <c r="AR325" i="4"/>
  <c r="AR322" i="4"/>
  <c r="AR319" i="4"/>
  <c r="AR316" i="4"/>
  <c r="AR313" i="4"/>
  <c r="AR310" i="4"/>
  <c r="AR307" i="4"/>
  <c r="AR304" i="4"/>
  <c r="AR301" i="4"/>
  <c r="AR298" i="4"/>
  <c r="AR295" i="4"/>
  <c r="AR292" i="4"/>
  <c r="AR289" i="4"/>
  <c r="AR286" i="4"/>
  <c r="AR283" i="4"/>
  <c r="AR280" i="4"/>
  <c r="AR277" i="4"/>
  <c r="AR274" i="4"/>
  <c r="AR271" i="4"/>
  <c r="AR268" i="4"/>
  <c r="AR265" i="4"/>
  <c r="AR262" i="4"/>
  <c r="AR259" i="4"/>
  <c r="AR256" i="4"/>
  <c r="AR253" i="4"/>
  <c r="AR250" i="4"/>
  <c r="AR247" i="4"/>
  <c r="AR244" i="4"/>
  <c r="AR241" i="4"/>
  <c r="AR238" i="4"/>
  <c r="AR329" i="4"/>
  <c r="AR326" i="4"/>
  <c r="AR323" i="4"/>
  <c r="AR320" i="4"/>
  <c r="AR317" i="4"/>
  <c r="AR314" i="4"/>
  <c r="AR311" i="4"/>
  <c r="AR308" i="4"/>
  <c r="AR305" i="4"/>
  <c r="AR302" i="4"/>
  <c r="AR299" i="4"/>
  <c r="AR296" i="4"/>
  <c r="AR293" i="4"/>
  <c r="AR290" i="4"/>
  <c r="AR287" i="4"/>
  <c r="AR284" i="4"/>
  <c r="AR281" i="4"/>
  <c r="AR278" i="4"/>
  <c r="AR275" i="4"/>
  <c r="AR272" i="4"/>
  <c r="AR269" i="4"/>
  <c r="AR266" i="4"/>
  <c r="AR263" i="4"/>
  <c r="AR260" i="4"/>
  <c r="AR257" i="4"/>
  <c r="AR254" i="4"/>
  <c r="AR251" i="4"/>
  <c r="AR248" i="4"/>
  <c r="AR245" i="4"/>
  <c r="AR242" i="4"/>
  <c r="AR239" i="4"/>
  <c r="AR333" i="4"/>
  <c r="AR236" i="4"/>
  <c r="AR233" i="4"/>
  <c r="AR230" i="4"/>
  <c r="AR227" i="4"/>
  <c r="AR224" i="4"/>
  <c r="AR221" i="4"/>
  <c r="AR218" i="4"/>
  <c r="AR215" i="4"/>
  <c r="AR212" i="4"/>
  <c r="AR209" i="4"/>
  <c r="AR206" i="4"/>
  <c r="AR203" i="4"/>
  <c r="AR200" i="4"/>
  <c r="AR197" i="4"/>
  <c r="AR194" i="4"/>
  <c r="AR191" i="4"/>
  <c r="AR188" i="4"/>
  <c r="AR185" i="4"/>
  <c r="AR182" i="4"/>
  <c r="AR179" i="4"/>
  <c r="AR176" i="4"/>
  <c r="AR173" i="4"/>
  <c r="AR170" i="4"/>
  <c r="AR167" i="4"/>
  <c r="AR164" i="4"/>
  <c r="AR161" i="4"/>
  <c r="AR158" i="4"/>
  <c r="AR155" i="4"/>
  <c r="AR152" i="4"/>
  <c r="AR149" i="4"/>
  <c r="AR146" i="4"/>
  <c r="AR143" i="4"/>
  <c r="AR140" i="4"/>
  <c r="AR240" i="4"/>
  <c r="AR237" i="4"/>
  <c r="AR234" i="4"/>
  <c r="AR231" i="4"/>
  <c r="AR228" i="4"/>
  <c r="AR225" i="4"/>
  <c r="AR222" i="4"/>
  <c r="AR219" i="4"/>
  <c r="AR216" i="4"/>
  <c r="AR213" i="4"/>
  <c r="AR210" i="4"/>
  <c r="AR207" i="4"/>
  <c r="AR204" i="4"/>
  <c r="AR201" i="4"/>
  <c r="AR198" i="4"/>
  <c r="AR195" i="4"/>
  <c r="AR192" i="4"/>
  <c r="AR189" i="4"/>
  <c r="AR186" i="4"/>
  <c r="AR183" i="4"/>
  <c r="AR180" i="4"/>
  <c r="AR177" i="4"/>
  <c r="AR174" i="4"/>
  <c r="AR171" i="4"/>
  <c r="AR168" i="4"/>
  <c r="AR165" i="4"/>
  <c r="AR162" i="4"/>
  <c r="AR159" i="4"/>
  <c r="AR156" i="4"/>
  <c r="AR153" i="4"/>
  <c r="AR150" i="4"/>
  <c r="AR147" i="4"/>
  <c r="AR144" i="4"/>
  <c r="AR141" i="4"/>
  <c r="AR138" i="4"/>
  <c r="AR235" i="4"/>
  <c r="AR232" i="4"/>
  <c r="AR229" i="4"/>
  <c r="AR226" i="4"/>
  <c r="AR223" i="4"/>
  <c r="AR220" i="4"/>
  <c r="AR217" i="4"/>
  <c r="AR214" i="4"/>
  <c r="AR211" i="4"/>
  <c r="AR208" i="4"/>
  <c r="AR205" i="4"/>
  <c r="AR202" i="4"/>
  <c r="AR199" i="4"/>
  <c r="AR196" i="4"/>
  <c r="AR193" i="4"/>
  <c r="AR190" i="4"/>
  <c r="AR187" i="4"/>
  <c r="AR184" i="4"/>
  <c r="AR181" i="4"/>
  <c r="AR178" i="4"/>
  <c r="AR175" i="4"/>
  <c r="AR172" i="4"/>
  <c r="AR169" i="4"/>
  <c r="AR166" i="4"/>
  <c r="AR163" i="4"/>
  <c r="AR160" i="4"/>
  <c r="AR157" i="4"/>
  <c r="AR154" i="4"/>
  <c r="AR151" i="4"/>
  <c r="AR148" i="4"/>
  <c r="AR145" i="4"/>
  <c r="AR142" i="4"/>
  <c r="AR139" i="4"/>
  <c r="AR134" i="4"/>
  <c r="AR131" i="4"/>
  <c r="AR128" i="4"/>
  <c r="AR125" i="4"/>
  <c r="AR122" i="4"/>
  <c r="AR119" i="4"/>
  <c r="AR116" i="4"/>
  <c r="AR113" i="4"/>
  <c r="AR110" i="4"/>
  <c r="AR107" i="4"/>
  <c r="AR104" i="4"/>
  <c r="AR101" i="4"/>
  <c r="AR98" i="4"/>
  <c r="AR95" i="4"/>
  <c r="AR92" i="4"/>
  <c r="AR89" i="4"/>
  <c r="AR86" i="4"/>
  <c r="AR83" i="4"/>
  <c r="AR80" i="4"/>
  <c r="AR77" i="4"/>
  <c r="AR137" i="4"/>
  <c r="AR135" i="4"/>
  <c r="AR132" i="4"/>
  <c r="AR129" i="4"/>
  <c r="AR126" i="4"/>
  <c r="AR123" i="4"/>
  <c r="AR120" i="4"/>
  <c r="AR117" i="4"/>
  <c r="AR114" i="4"/>
  <c r="AR111" i="4"/>
  <c r="AR108" i="4"/>
  <c r="AR105" i="4"/>
  <c r="AR102" i="4"/>
  <c r="AR99" i="4"/>
  <c r="AR96" i="4"/>
  <c r="AR93" i="4"/>
  <c r="AR90" i="4"/>
  <c r="AR87" i="4"/>
  <c r="AR84" i="4"/>
  <c r="AR81" i="4"/>
  <c r="AR78" i="4"/>
  <c r="AR75" i="4"/>
  <c r="AR72" i="4"/>
  <c r="AR69" i="4"/>
  <c r="AR66" i="4"/>
  <c r="AR63" i="4"/>
  <c r="AR60" i="4"/>
  <c r="AR57" i="4"/>
  <c r="AR54" i="4"/>
  <c r="AR51" i="4"/>
  <c r="AR48" i="4"/>
  <c r="AR45" i="4"/>
  <c r="AR42" i="4"/>
  <c r="AR136" i="4"/>
  <c r="AR133" i="4"/>
  <c r="AR130" i="4"/>
  <c r="AR127" i="4"/>
  <c r="AR124" i="4"/>
  <c r="AR121" i="4"/>
  <c r="AR118" i="4"/>
  <c r="AR115" i="4"/>
  <c r="AR112" i="4"/>
  <c r="AR109" i="4"/>
  <c r="AR106" i="4"/>
  <c r="AR103" i="4"/>
  <c r="AR100" i="4"/>
  <c r="AR97" i="4"/>
  <c r="AR94" i="4"/>
  <c r="AR91" i="4"/>
  <c r="AR88" i="4"/>
  <c r="AR85" i="4"/>
  <c r="AR82" i="4"/>
  <c r="AR79" i="4"/>
  <c r="AR76" i="4"/>
  <c r="AR73" i="4"/>
  <c r="AR70" i="4"/>
  <c r="AR67" i="4"/>
  <c r="BI2" i="1"/>
  <c r="BI3" i="1"/>
  <c r="AT999" i="4"/>
  <c r="AT996" i="4"/>
  <c r="AT993" i="4"/>
  <c r="AT990" i="4"/>
  <c r="AT987" i="4"/>
  <c r="AT984" i="4"/>
  <c r="AT981" i="4"/>
  <c r="AT978" i="4"/>
  <c r="AT975" i="4"/>
  <c r="AT1000" i="4"/>
  <c r="AT997" i="4"/>
  <c r="AT994" i="4"/>
  <c r="AT991" i="4"/>
  <c r="AT988" i="4"/>
  <c r="AT985" i="4"/>
  <c r="AT982" i="4"/>
  <c r="AT979" i="4"/>
  <c r="AT976" i="4"/>
  <c r="AT971" i="4"/>
  <c r="AT968" i="4"/>
  <c r="AT965" i="4"/>
  <c r="AT962" i="4"/>
  <c r="AT959" i="4"/>
  <c r="AT956" i="4"/>
  <c r="AT953" i="4"/>
  <c r="AT950" i="4"/>
  <c r="AT947" i="4"/>
  <c r="AT1001" i="4"/>
  <c r="AT995" i="4"/>
  <c r="AT989" i="4"/>
  <c r="AT983" i="4"/>
  <c r="AT977" i="4"/>
  <c r="AT972" i="4"/>
  <c r="AT969" i="4"/>
  <c r="AT966" i="4"/>
  <c r="AT963" i="4"/>
  <c r="AT960" i="4"/>
  <c r="AT957" i="4"/>
  <c r="AT954" i="4"/>
  <c r="AT951" i="4"/>
  <c r="AT948" i="4"/>
  <c r="AT998" i="4"/>
  <c r="AT992" i="4"/>
  <c r="AT986" i="4"/>
  <c r="AT980" i="4"/>
  <c r="AT974" i="4"/>
  <c r="AT973" i="4"/>
  <c r="AT970" i="4"/>
  <c r="AT967" i="4"/>
  <c r="AT964" i="4"/>
  <c r="AT961" i="4"/>
  <c r="AT958" i="4"/>
  <c r="AT955" i="4"/>
  <c r="AT952" i="4"/>
  <c r="AT949" i="4"/>
  <c r="AT945" i="4"/>
  <c r="AT942" i="4"/>
  <c r="AT939" i="4"/>
  <c r="AT936" i="4"/>
  <c r="AT933" i="4"/>
  <c r="AT930" i="4"/>
  <c r="AT927" i="4"/>
  <c r="AT924" i="4"/>
  <c r="AT921" i="4"/>
  <c r="AT918" i="4"/>
  <c r="AT915" i="4"/>
  <c r="AT912" i="4"/>
  <c r="AT909" i="4"/>
  <c r="AT906" i="4"/>
  <c r="AT903" i="4"/>
  <c r="AT900" i="4"/>
  <c r="AT897" i="4"/>
  <c r="AT894" i="4"/>
  <c r="AT946" i="4"/>
  <c r="AT943" i="4"/>
  <c r="AT940" i="4"/>
  <c r="AT937" i="4"/>
  <c r="AT934" i="4"/>
  <c r="AT931" i="4"/>
  <c r="AT928" i="4"/>
  <c r="AT925" i="4"/>
  <c r="AT922" i="4"/>
  <c r="AT919" i="4"/>
  <c r="AT916" i="4"/>
  <c r="AT913" i="4"/>
  <c r="AT910" i="4"/>
  <c r="AT907" i="4"/>
  <c r="AT904" i="4"/>
  <c r="AT901" i="4"/>
  <c r="AT898" i="4"/>
  <c r="AT895" i="4"/>
  <c r="AT944" i="4"/>
  <c r="AT941" i="4"/>
  <c r="AT938" i="4"/>
  <c r="AT935" i="4"/>
  <c r="AT932" i="4"/>
  <c r="AT929" i="4"/>
  <c r="AT926" i="4"/>
  <c r="AT923" i="4"/>
  <c r="AT920" i="4"/>
  <c r="AT917" i="4"/>
  <c r="AT914" i="4"/>
  <c r="AT911" i="4"/>
  <c r="AT908" i="4"/>
  <c r="AT905" i="4"/>
  <c r="AT902" i="4"/>
  <c r="AT899" i="4"/>
  <c r="AT896" i="4"/>
  <c r="AT893" i="4"/>
  <c r="AT889" i="4"/>
  <c r="AT886" i="4"/>
  <c r="AT883" i="4"/>
  <c r="AT880" i="4"/>
  <c r="AT877" i="4"/>
  <c r="AT874" i="4"/>
  <c r="AT871" i="4"/>
  <c r="AT868" i="4"/>
  <c r="AT865" i="4"/>
  <c r="AT862" i="4"/>
  <c r="AT859" i="4"/>
  <c r="AT856" i="4"/>
  <c r="AT853" i="4"/>
  <c r="AT850" i="4"/>
  <c r="AT847" i="4"/>
  <c r="AT844" i="4"/>
  <c r="AT841" i="4"/>
  <c r="AT838" i="4"/>
  <c r="AT892" i="4"/>
  <c r="AT890" i="4"/>
  <c r="AT887" i="4"/>
  <c r="AT884" i="4"/>
  <c r="AT881" i="4"/>
  <c r="AT878" i="4"/>
  <c r="AT875" i="4"/>
  <c r="AT872" i="4"/>
  <c r="AT869" i="4"/>
  <c r="AT866" i="4"/>
  <c r="AT863" i="4"/>
  <c r="AT860" i="4"/>
  <c r="AT857" i="4"/>
  <c r="AT854" i="4"/>
  <c r="AT851" i="4"/>
  <c r="AT848" i="4"/>
  <c r="AT845" i="4"/>
  <c r="AT842" i="4"/>
  <c r="AT839" i="4"/>
  <c r="AT891" i="4"/>
  <c r="AT888" i="4"/>
  <c r="AT885" i="4"/>
  <c r="AT882" i="4"/>
  <c r="AT879" i="4"/>
  <c r="AT876" i="4"/>
  <c r="AT873" i="4"/>
  <c r="AT870" i="4"/>
  <c r="AT867" i="4"/>
  <c r="AT864" i="4"/>
  <c r="AT861" i="4"/>
  <c r="AT858" i="4"/>
  <c r="AT855" i="4"/>
  <c r="AT852" i="4"/>
  <c r="AT849" i="4"/>
  <c r="AT846" i="4"/>
  <c r="AT843" i="4"/>
  <c r="AT833" i="4"/>
  <c r="AT830" i="4"/>
  <c r="AT827" i="4"/>
  <c r="AT824" i="4"/>
  <c r="AT821" i="4"/>
  <c r="AT818" i="4"/>
  <c r="AT815" i="4"/>
  <c r="AT812" i="4"/>
  <c r="AT809" i="4"/>
  <c r="AT806" i="4"/>
  <c r="AT803" i="4"/>
  <c r="AT800" i="4"/>
  <c r="AT797" i="4"/>
  <c r="AT794" i="4"/>
  <c r="AT791" i="4"/>
  <c r="AT788" i="4"/>
  <c r="AT785" i="4"/>
  <c r="AT840" i="4"/>
  <c r="AT836" i="4"/>
  <c r="AT834" i="4"/>
  <c r="AT831" i="4"/>
  <c r="AT828" i="4"/>
  <c r="AT825" i="4"/>
  <c r="AT822" i="4"/>
  <c r="AT819" i="4"/>
  <c r="AT816" i="4"/>
  <c r="AT813" i="4"/>
  <c r="AT810" i="4"/>
  <c r="AT807" i="4"/>
  <c r="AT804" i="4"/>
  <c r="AT801" i="4"/>
  <c r="AT798" i="4"/>
  <c r="AT795" i="4"/>
  <c r="AT792" i="4"/>
  <c r="AT789" i="4"/>
  <c r="AT786" i="4"/>
  <c r="AT783" i="4"/>
  <c r="AT837" i="4"/>
  <c r="AT835" i="4"/>
  <c r="AT832" i="4"/>
  <c r="AT829" i="4"/>
  <c r="AT826" i="4"/>
  <c r="AT823" i="4"/>
  <c r="AT820" i="4"/>
  <c r="AT817" i="4"/>
  <c r="AT814" i="4"/>
  <c r="AT811" i="4"/>
  <c r="AT808" i="4"/>
  <c r="AT805" i="4"/>
  <c r="AT802" i="4"/>
  <c r="AT799" i="4"/>
  <c r="AT796" i="4"/>
  <c r="AT793" i="4"/>
  <c r="AT790" i="4"/>
  <c r="AT787" i="4"/>
  <c r="AT784" i="4"/>
  <c r="AT781" i="4"/>
  <c r="AT778" i="4"/>
  <c r="AT775" i="4"/>
  <c r="AT772" i="4"/>
  <c r="AT769" i="4"/>
  <c r="AT766" i="4"/>
  <c r="AT763" i="4"/>
  <c r="AT760" i="4"/>
  <c r="AT757" i="4"/>
  <c r="AT754" i="4"/>
  <c r="AT751" i="4"/>
  <c r="AT748" i="4"/>
  <c r="AT745" i="4"/>
  <c r="AT742" i="4"/>
  <c r="AT739" i="4"/>
  <c r="AT736" i="4"/>
  <c r="AT733" i="4"/>
  <c r="AT782" i="4"/>
  <c r="AT779" i="4"/>
  <c r="AT776" i="4"/>
  <c r="AT773" i="4"/>
  <c r="AT770" i="4"/>
  <c r="AT767" i="4"/>
  <c r="AT764" i="4"/>
  <c r="AT780" i="4"/>
  <c r="AT777" i="4"/>
  <c r="AT774" i="4"/>
  <c r="AT771" i="4"/>
  <c r="AT768" i="4"/>
  <c r="AT765" i="4"/>
  <c r="AT762" i="4"/>
  <c r="AT759" i="4"/>
  <c r="AT756" i="4"/>
  <c r="AT753" i="4"/>
  <c r="AT750" i="4"/>
  <c r="AT747" i="4"/>
  <c r="AT744" i="4"/>
  <c r="AT741" i="4"/>
  <c r="AT738" i="4"/>
  <c r="AT735" i="4"/>
  <c r="AT732" i="4"/>
  <c r="AT755" i="4"/>
  <c r="AT730" i="4"/>
  <c r="AT727" i="4"/>
  <c r="AT724" i="4"/>
  <c r="AT721" i="4"/>
  <c r="AT718" i="4"/>
  <c r="AT715" i="4"/>
  <c r="AT712" i="4"/>
  <c r="AT709" i="4"/>
  <c r="AT706" i="4"/>
  <c r="AT703" i="4"/>
  <c r="AT700" i="4"/>
  <c r="AT697" i="4"/>
  <c r="AT694" i="4"/>
  <c r="AT691" i="4"/>
  <c r="AT688" i="4"/>
  <c r="AT752" i="4"/>
  <c r="AT758" i="4"/>
  <c r="AT743" i="4"/>
  <c r="AT740" i="4"/>
  <c r="AT737" i="4"/>
  <c r="AT749" i="4"/>
  <c r="AT728" i="4"/>
  <c r="AT725" i="4"/>
  <c r="AT722" i="4"/>
  <c r="AT719" i="4"/>
  <c r="AT716" i="4"/>
  <c r="AT713" i="4"/>
  <c r="AT710" i="4"/>
  <c r="AT707" i="4"/>
  <c r="AT704" i="4"/>
  <c r="AT701" i="4"/>
  <c r="AT698" i="4"/>
  <c r="AT695" i="4"/>
  <c r="AT692" i="4"/>
  <c r="AT689" i="4"/>
  <c r="AT686" i="4"/>
  <c r="AT746" i="4"/>
  <c r="AT761" i="4"/>
  <c r="AT734" i="4"/>
  <c r="AT729" i="4"/>
  <c r="AT717" i="4"/>
  <c r="AT705" i="4"/>
  <c r="AT693" i="4"/>
  <c r="AT684" i="4"/>
  <c r="AT681" i="4"/>
  <c r="AT678" i="4"/>
  <c r="AT675" i="4"/>
  <c r="AT672" i="4"/>
  <c r="AT669" i="4"/>
  <c r="AT666" i="4"/>
  <c r="AT663" i="4"/>
  <c r="AT660" i="4"/>
  <c r="AT657" i="4"/>
  <c r="AT654" i="4"/>
  <c r="AT651" i="4"/>
  <c r="AT648" i="4"/>
  <c r="AT645" i="4"/>
  <c r="AT642" i="4"/>
  <c r="AT639" i="4"/>
  <c r="AT636" i="4"/>
  <c r="AT731" i="4"/>
  <c r="AT720" i="4"/>
  <c r="AT708" i="4"/>
  <c r="AT696" i="4"/>
  <c r="AT690" i="4"/>
  <c r="AT687" i="4"/>
  <c r="AT723" i="4"/>
  <c r="AT711" i="4"/>
  <c r="AT699" i="4"/>
  <c r="AT685" i="4"/>
  <c r="AT682" i="4"/>
  <c r="AT679" i="4"/>
  <c r="AT676" i="4"/>
  <c r="AT673" i="4"/>
  <c r="AT670" i="4"/>
  <c r="AT667" i="4"/>
  <c r="AT664" i="4"/>
  <c r="AT661" i="4"/>
  <c r="AT658" i="4"/>
  <c r="AT655" i="4"/>
  <c r="AT652" i="4"/>
  <c r="AT649" i="4"/>
  <c r="AT646" i="4"/>
  <c r="AT643" i="4"/>
  <c r="AT640" i="4"/>
  <c r="AT637" i="4"/>
  <c r="AT726" i="4"/>
  <c r="AT714" i="4"/>
  <c r="AT702" i="4"/>
  <c r="AT674" i="4"/>
  <c r="AT662" i="4"/>
  <c r="AT650" i="4"/>
  <c r="AT635" i="4"/>
  <c r="AT632" i="4"/>
  <c r="AT629" i="4"/>
  <c r="AT626" i="4"/>
  <c r="AT623" i="4"/>
  <c r="AT620" i="4"/>
  <c r="AT617" i="4"/>
  <c r="AT614" i="4"/>
  <c r="AT611" i="4"/>
  <c r="AT608" i="4"/>
  <c r="AT605" i="4"/>
  <c r="AT602" i="4"/>
  <c r="AT599" i="4"/>
  <c r="AT596" i="4"/>
  <c r="AT593" i="4"/>
  <c r="AT590" i="4"/>
  <c r="AT587" i="4"/>
  <c r="AT677" i="4"/>
  <c r="AT665" i="4"/>
  <c r="AT653" i="4"/>
  <c r="AT641" i="4"/>
  <c r="AT633" i="4"/>
  <c r="AT630" i="4"/>
  <c r="AT627" i="4"/>
  <c r="AT624" i="4"/>
  <c r="AT621" i="4"/>
  <c r="AT618" i="4"/>
  <c r="AT615" i="4"/>
  <c r="AT612" i="4"/>
  <c r="AT609" i="4"/>
  <c r="AT606" i="4"/>
  <c r="AT603" i="4"/>
  <c r="AT600" i="4"/>
  <c r="AT597" i="4"/>
  <c r="AT594" i="4"/>
  <c r="AT591" i="4"/>
  <c r="AT588" i="4"/>
  <c r="AT680" i="4"/>
  <c r="AT668" i="4"/>
  <c r="AT656" i="4"/>
  <c r="AT644" i="4"/>
  <c r="AT638" i="4"/>
  <c r="AT683" i="4"/>
  <c r="AT671" i="4"/>
  <c r="AT659" i="4"/>
  <c r="AT647" i="4"/>
  <c r="AT634" i="4"/>
  <c r="AT631" i="4"/>
  <c r="AT628" i="4"/>
  <c r="AT625" i="4"/>
  <c r="AT598" i="4"/>
  <c r="AT595" i="4"/>
  <c r="AT592" i="4"/>
  <c r="AT583" i="4"/>
  <c r="AT580" i="4"/>
  <c r="AT577" i="4"/>
  <c r="AT574" i="4"/>
  <c r="AT571" i="4"/>
  <c r="AT568" i="4"/>
  <c r="AT565" i="4"/>
  <c r="AT562" i="4"/>
  <c r="AT559" i="4"/>
  <c r="AT556" i="4"/>
  <c r="AT553" i="4"/>
  <c r="AT550" i="4"/>
  <c r="AT547" i="4"/>
  <c r="AT544" i="4"/>
  <c r="AT541" i="4"/>
  <c r="AT586" i="4"/>
  <c r="AT619" i="4"/>
  <c r="AT613" i="4"/>
  <c r="AT607" i="4"/>
  <c r="AT601" i="4"/>
  <c r="AT584" i="4"/>
  <c r="AT581" i="4"/>
  <c r="AT578" i="4"/>
  <c r="AT575" i="4"/>
  <c r="AT572" i="4"/>
  <c r="AT569" i="4"/>
  <c r="AT566" i="4"/>
  <c r="AT563" i="4"/>
  <c r="AT560" i="4"/>
  <c r="AT557" i="4"/>
  <c r="AT554" i="4"/>
  <c r="AT551" i="4"/>
  <c r="AT548" i="4"/>
  <c r="AT545" i="4"/>
  <c r="AT542" i="4"/>
  <c r="AT589" i="4"/>
  <c r="AT582" i="4"/>
  <c r="AT579" i="4"/>
  <c r="AT576" i="4"/>
  <c r="AT573" i="4"/>
  <c r="AT570" i="4"/>
  <c r="AT567" i="4"/>
  <c r="AT564" i="4"/>
  <c r="AT561" i="4"/>
  <c r="AT558" i="4"/>
  <c r="AT555" i="4"/>
  <c r="AT552" i="4"/>
  <c r="AT549" i="4"/>
  <c r="AT585" i="4"/>
  <c r="AT622" i="4"/>
  <c r="AT616" i="4"/>
  <c r="AT610" i="4"/>
  <c r="AT604" i="4"/>
  <c r="AT546" i="4"/>
  <c r="AT537" i="4"/>
  <c r="AT534" i="4"/>
  <c r="AT531" i="4"/>
  <c r="AT528" i="4"/>
  <c r="AT525" i="4"/>
  <c r="AT522" i="4"/>
  <c r="AT519" i="4"/>
  <c r="AT516" i="4"/>
  <c r="AT513" i="4"/>
  <c r="AT510" i="4"/>
  <c r="AT507" i="4"/>
  <c r="AT504" i="4"/>
  <c r="AT501" i="4"/>
  <c r="AT498" i="4"/>
  <c r="AT495" i="4"/>
  <c r="AT543" i="4"/>
  <c r="AT538" i="4"/>
  <c r="AT535" i="4"/>
  <c r="AT532" i="4"/>
  <c r="AT529" i="4"/>
  <c r="AT526" i="4"/>
  <c r="AT523" i="4"/>
  <c r="AT520" i="4"/>
  <c r="AT517" i="4"/>
  <c r="AT514" i="4"/>
  <c r="AT511" i="4"/>
  <c r="AT508" i="4"/>
  <c r="AT505" i="4"/>
  <c r="AT502" i="4"/>
  <c r="AT499" i="4"/>
  <c r="AT496" i="4"/>
  <c r="AT493" i="4"/>
  <c r="AT490" i="4"/>
  <c r="AT487" i="4"/>
  <c r="AT540" i="4"/>
  <c r="AT539" i="4"/>
  <c r="AT536" i="4"/>
  <c r="AT533" i="4"/>
  <c r="AT530" i="4"/>
  <c r="AT527" i="4"/>
  <c r="AT524" i="4"/>
  <c r="AT521" i="4"/>
  <c r="AT518" i="4"/>
  <c r="AT515" i="4"/>
  <c r="AT512" i="4"/>
  <c r="AT509" i="4"/>
  <c r="AT506" i="4"/>
  <c r="AT503" i="4"/>
  <c r="AT500" i="4"/>
  <c r="AT497" i="4"/>
  <c r="AT494" i="4"/>
  <c r="AT491" i="4"/>
  <c r="AT488" i="4"/>
  <c r="AT485" i="4"/>
  <c r="AT482" i="4"/>
  <c r="AT479" i="4"/>
  <c r="AT476" i="4"/>
  <c r="AT473" i="4"/>
  <c r="AT470" i="4"/>
  <c r="AT467" i="4"/>
  <c r="AT464" i="4"/>
  <c r="AT461" i="4"/>
  <c r="AT458" i="4"/>
  <c r="AT455" i="4"/>
  <c r="AT452" i="4"/>
  <c r="AT449" i="4"/>
  <c r="AT446" i="4"/>
  <c r="AT443" i="4"/>
  <c r="AT440" i="4"/>
  <c r="AT437" i="4"/>
  <c r="AT434" i="4"/>
  <c r="AT489" i="4"/>
  <c r="AT483" i="4"/>
  <c r="AT480" i="4"/>
  <c r="AT477" i="4"/>
  <c r="AT474" i="4"/>
  <c r="AT471" i="4"/>
  <c r="AT468" i="4"/>
  <c r="AT465" i="4"/>
  <c r="AT462" i="4"/>
  <c r="AT459" i="4"/>
  <c r="AT456" i="4"/>
  <c r="AT453" i="4"/>
  <c r="AT450" i="4"/>
  <c r="AT447" i="4"/>
  <c r="AT444" i="4"/>
  <c r="AT441" i="4"/>
  <c r="AT438" i="4"/>
  <c r="AT435" i="4"/>
  <c r="AT486" i="4"/>
  <c r="AT484" i="4"/>
  <c r="AT481" i="4"/>
  <c r="AT478" i="4"/>
  <c r="AT475" i="4"/>
  <c r="AT472" i="4"/>
  <c r="AT469" i="4"/>
  <c r="AT466" i="4"/>
  <c r="AT463" i="4"/>
  <c r="AT460" i="4"/>
  <c r="AT457" i="4"/>
  <c r="AT454" i="4"/>
  <c r="AT451" i="4"/>
  <c r="AT448" i="4"/>
  <c r="AT445" i="4"/>
  <c r="AT442" i="4"/>
  <c r="AT439" i="4"/>
  <c r="AT436" i="4"/>
  <c r="AT432" i="4"/>
  <c r="AT429" i="4"/>
  <c r="AT426" i="4"/>
  <c r="AT423" i="4"/>
  <c r="AT420" i="4"/>
  <c r="AT417" i="4"/>
  <c r="AT414" i="4"/>
  <c r="AT411" i="4"/>
  <c r="AT408" i="4"/>
  <c r="AT405" i="4"/>
  <c r="AT402" i="4"/>
  <c r="AT399" i="4"/>
  <c r="AT396" i="4"/>
  <c r="AT393" i="4"/>
  <c r="AT390" i="4"/>
  <c r="AT387" i="4"/>
  <c r="AT384" i="4"/>
  <c r="AT381" i="4"/>
  <c r="AT378" i="4"/>
  <c r="AT375" i="4"/>
  <c r="AT372" i="4"/>
  <c r="AT369" i="4"/>
  <c r="AT366" i="4"/>
  <c r="AT363" i="4"/>
  <c r="AT360" i="4"/>
  <c r="AT357" i="4"/>
  <c r="AT354" i="4"/>
  <c r="AT351" i="4"/>
  <c r="AT348" i="4"/>
  <c r="AT345" i="4"/>
  <c r="AT342" i="4"/>
  <c r="AT339" i="4"/>
  <c r="AT336" i="4"/>
  <c r="AT333" i="4"/>
  <c r="AT330" i="4"/>
  <c r="AT492" i="4"/>
  <c r="AT433" i="4"/>
  <c r="AT430" i="4"/>
  <c r="AT427" i="4"/>
  <c r="AT424" i="4"/>
  <c r="AT421" i="4"/>
  <c r="AT418" i="4"/>
  <c r="AT415" i="4"/>
  <c r="AT412" i="4"/>
  <c r="AT409" i="4"/>
  <c r="AT406" i="4"/>
  <c r="AT403" i="4"/>
  <c r="AT400" i="4"/>
  <c r="AT397" i="4"/>
  <c r="AT394" i="4"/>
  <c r="AT391" i="4"/>
  <c r="AT388" i="4"/>
  <c r="AT385" i="4"/>
  <c r="AT382" i="4"/>
  <c r="AT379" i="4"/>
  <c r="AT376" i="4"/>
  <c r="AT373" i="4"/>
  <c r="AT370" i="4"/>
  <c r="AT367" i="4"/>
  <c r="AT364" i="4"/>
  <c r="AT361" i="4"/>
  <c r="AT358" i="4"/>
  <c r="AT355" i="4"/>
  <c r="AT352" i="4"/>
  <c r="AT349" i="4"/>
  <c r="AT346" i="4"/>
  <c r="AT343" i="4"/>
  <c r="AT340" i="4"/>
  <c r="AT337" i="4"/>
  <c r="AT334" i="4"/>
  <c r="AT331" i="4"/>
  <c r="AT332" i="4"/>
  <c r="AT328" i="4"/>
  <c r="AT325" i="4"/>
  <c r="AT322" i="4"/>
  <c r="AT319" i="4"/>
  <c r="AT316" i="4"/>
  <c r="AT313" i="4"/>
  <c r="AT310" i="4"/>
  <c r="AT307" i="4"/>
  <c r="AT304" i="4"/>
  <c r="AT301" i="4"/>
  <c r="AT298" i="4"/>
  <c r="AT295" i="4"/>
  <c r="AT292" i="4"/>
  <c r="AT289" i="4"/>
  <c r="AT286" i="4"/>
  <c r="AT283" i="4"/>
  <c r="AT280" i="4"/>
  <c r="AT277" i="4"/>
  <c r="AT274" i="4"/>
  <c r="AT271" i="4"/>
  <c r="AT268" i="4"/>
  <c r="AT265" i="4"/>
  <c r="AT262" i="4"/>
  <c r="AT259" i="4"/>
  <c r="AT256" i="4"/>
  <c r="AT253" i="4"/>
  <c r="AT250" i="4"/>
  <c r="AT247" i="4"/>
  <c r="AT244" i="4"/>
  <c r="AT241" i="4"/>
  <c r="AT238" i="4"/>
  <c r="AT428" i="4"/>
  <c r="AT422" i="4"/>
  <c r="AT416" i="4"/>
  <c r="AT410" i="4"/>
  <c r="AT404" i="4"/>
  <c r="AT398" i="4"/>
  <c r="AT392" i="4"/>
  <c r="AT386" i="4"/>
  <c r="AT380" i="4"/>
  <c r="AT374" i="4"/>
  <c r="AT368" i="4"/>
  <c r="AT362" i="4"/>
  <c r="AT356" i="4"/>
  <c r="AT350" i="4"/>
  <c r="AT344" i="4"/>
  <c r="AT338" i="4"/>
  <c r="AT329" i="4"/>
  <c r="AT326" i="4"/>
  <c r="AT323" i="4"/>
  <c r="AT320" i="4"/>
  <c r="AT317" i="4"/>
  <c r="AT314" i="4"/>
  <c r="AT311" i="4"/>
  <c r="AT308" i="4"/>
  <c r="AT305" i="4"/>
  <c r="AT302" i="4"/>
  <c r="AT299" i="4"/>
  <c r="AT296" i="4"/>
  <c r="AT293" i="4"/>
  <c r="AT290" i="4"/>
  <c r="AT287" i="4"/>
  <c r="AT284" i="4"/>
  <c r="AT281" i="4"/>
  <c r="AT278" i="4"/>
  <c r="AT275" i="4"/>
  <c r="AT272" i="4"/>
  <c r="AT269" i="4"/>
  <c r="AT266" i="4"/>
  <c r="AT263" i="4"/>
  <c r="AT260" i="4"/>
  <c r="AT257" i="4"/>
  <c r="AT254" i="4"/>
  <c r="AT251" i="4"/>
  <c r="AT248" i="4"/>
  <c r="AT245" i="4"/>
  <c r="AT242" i="4"/>
  <c r="AT318" i="4"/>
  <c r="AT306" i="4"/>
  <c r="AT294" i="4"/>
  <c r="AT282" i="4"/>
  <c r="AT270" i="4"/>
  <c r="AT258" i="4"/>
  <c r="AT246" i="4"/>
  <c r="AT413" i="4"/>
  <c r="AT389" i="4"/>
  <c r="AT365" i="4"/>
  <c r="AT341" i="4"/>
  <c r="AT240" i="4"/>
  <c r="AT237" i="4"/>
  <c r="AT234" i="4"/>
  <c r="AT231" i="4"/>
  <c r="AT228" i="4"/>
  <c r="AT225" i="4"/>
  <c r="AT222" i="4"/>
  <c r="AT219" i="4"/>
  <c r="AT216" i="4"/>
  <c r="AT213" i="4"/>
  <c r="AT210" i="4"/>
  <c r="AT207" i="4"/>
  <c r="AT204" i="4"/>
  <c r="AT201" i="4"/>
  <c r="AT198" i="4"/>
  <c r="AT195" i="4"/>
  <c r="AT192" i="4"/>
  <c r="AT189" i="4"/>
  <c r="AT186" i="4"/>
  <c r="AT183" i="4"/>
  <c r="AT180" i="4"/>
  <c r="AT177" i="4"/>
  <c r="AT174" i="4"/>
  <c r="AT171" i="4"/>
  <c r="AT168" i="4"/>
  <c r="AT165" i="4"/>
  <c r="AT162" i="4"/>
  <c r="AT159" i="4"/>
  <c r="AT156" i="4"/>
  <c r="AT153" i="4"/>
  <c r="AT150" i="4"/>
  <c r="AT147" i="4"/>
  <c r="AT144" i="4"/>
  <c r="AT141" i="4"/>
  <c r="AT138" i="4"/>
  <c r="AT321" i="4"/>
  <c r="AT309" i="4"/>
  <c r="AT297" i="4"/>
  <c r="AT285" i="4"/>
  <c r="AT273" i="4"/>
  <c r="AT261" i="4"/>
  <c r="AT249" i="4"/>
  <c r="AT431" i="4"/>
  <c r="AT407" i="4"/>
  <c r="AT383" i="4"/>
  <c r="AT359" i="4"/>
  <c r="AT335" i="4"/>
  <c r="AT324" i="4"/>
  <c r="AT312" i="4"/>
  <c r="AT300" i="4"/>
  <c r="AT288" i="4"/>
  <c r="AT276" i="4"/>
  <c r="AT264" i="4"/>
  <c r="AT252" i="4"/>
  <c r="AT235" i="4"/>
  <c r="AT232" i="4"/>
  <c r="AT229" i="4"/>
  <c r="AT226" i="4"/>
  <c r="AT223" i="4"/>
  <c r="AT220" i="4"/>
  <c r="AT217" i="4"/>
  <c r="AT214" i="4"/>
  <c r="AT211" i="4"/>
  <c r="AT208" i="4"/>
  <c r="AT205" i="4"/>
  <c r="AT202" i="4"/>
  <c r="AT199" i="4"/>
  <c r="AT196" i="4"/>
  <c r="AT193" i="4"/>
  <c r="AT190" i="4"/>
  <c r="AT187" i="4"/>
  <c r="AT184" i="4"/>
  <c r="AT181" i="4"/>
  <c r="AT178" i="4"/>
  <c r="AT175" i="4"/>
  <c r="AT172" i="4"/>
  <c r="AT169" i="4"/>
  <c r="AT166" i="4"/>
  <c r="AT163" i="4"/>
  <c r="AT160" i="4"/>
  <c r="AT157" i="4"/>
  <c r="AT154" i="4"/>
  <c r="AT151" i="4"/>
  <c r="AT148" i="4"/>
  <c r="AT145" i="4"/>
  <c r="AT142" i="4"/>
  <c r="AT139" i="4"/>
  <c r="AT425" i="4"/>
  <c r="AT401" i="4"/>
  <c r="AT377" i="4"/>
  <c r="AT353" i="4"/>
  <c r="AT419" i="4"/>
  <c r="AT395" i="4"/>
  <c r="AT371" i="4"/>
  <c r="AT347" i="4"/>
  <c r="AT243" i="4"/>
  <c r="AT236" i="4"/>
  <c r="AT233" i="4"/>
  <c r="AT230" i="4"/>
  <c r="AT227" i="4"/>
  <c r="AT224" i="4"/>
  <c r="AT221" i="4"/>
  <c r="AT218" i="4"/>
  <c r="AT215" i="4"/>
  <c r="AT212" i="4"/>
  <c r="AT209" i="4"/>
  <c r="AT206" i="4"/>
  <c r="AT203" i="4"/>
  <c r="AT200" i="4"/>
  <c r="AT197" i="4"/>
  <c r="AT194" i="4"/>
  <c r="AT191" i="4"/>
  <c r="AT188" i="4"/>
  <c r="AT185" i="4"/>
  <c r="AT182" i="4"/>
  <c r="AT179" i="4"/>
  <c r="AT176" i="4"/>
  <c r="AT173" i="4"/>
  <c r="AT170" i="4"/>
  <c r="AT167" i="4"/>
  <c r="AT164" i="4"/>
  <c r="AT161" i="4"/>
  <c r="AT158" i="4"/>
  <c r="AT155" i="4"/>
  <c r="AT152" i="4"/>
  <c r="AT149" i="4"/>
  <c r="AT146" i="4"/>
  <c r="AT143" i="4"/>
  <c r="AT140" i="4"/>
  <c r="AT315" i="4"/>
  <c r="AT291" i="4"/>
  <c r="AT267" i="4"/>
  <c r="AT137" i="4"/>
  <c r="AT135" i="4"/>
  <c r="AT132" i="4"/>
  <c r="AT129" i="4"/>
  <c r="AT126" i="4"/>
  <c r="AT123" i="4"/>
  <c r="AT120" i="4"/>
  <c r="AT117" i="4"/>
  <c r="AT114" i="4"/>
  <c r="AT111" i="4"/>
  <c r="AT108" i="4"/>
  <c r="AT105" i="4"/>
  <c r="AT102" i="4"/>
  <c r="AT99" i="4"/>
  <c r="AT96" i="4"/>
  <c r="AT93" i="4"/>
  <c r="AT90" i="4"/>
  <c r="AT87" i="4"/>
  <c r="AT84" i="4"/>
  <c r="AT81" i="4"/>
  <c r="AT78" i="4"/>
  <c r="AT75" i="4"/>
  <c r="AT72" i="4"/>
  <c r="AT69" i="4"/>
  <c r="AT66" i="4"/>
  <c r="AT63" i="4"/>
  <c r="AT60" i="4"/>
  <c r="AT57" i="4"/>
  <c r="AT239" i="4"/>
  <c r="AT327" i="4"/>
  <c r="AT303" i="4"/>
  <c r="AT279" i="4"/>
  <c r="AT255" i="4"/>
  <c r="AT136" i="4"/>
  <c r="AT133" i="4"/>
  <c r="AT130" i="4"/>
  <c r="AT127" i="4"/>
  <c r="AT124" i="4"/>
  <c r="AT121" i="4"/>
  <c r="AT118" i="4"/>
  <c r="AT115" i="4"/>
  <c r="AT112" i="4"/>
  <c r="AT109" i="4"/>
  <c r="AT106" i="4"/>
  <c r="AT103" i="4"/>
  <c r="AT100" i="4"/>
  <c r="AT97" i="4"/>
  <c r="AT94" i="4"/>
  <c r="AT91" i="4"/>
  <c r="AT88" i="4"/>
  <c r="AT85" i="4"/>
  <c r="AT82" i="4"/>
  <c r="AT79" i="4"/>
  <c r="AT76" i="4"/>
  <c r="AT73" i="4"/>
  <c r="AL1000" i="4"/>
  <c r="AL997" i="4"/>
  <c r="AL994" i="4"/>
  <c r="AL991" i="4"/>
  <c r="AL988" i="4"/>
  <c r="AL985" i="4"/>
  <c r="AL982" i="4"/>
  <c r="AL979" i="4"/>
  <c r="AL976" i="4"/>
  <c r="AL1001" i="4"/>
  <c r="AL998" i="4"/>
  <c r="AL995" i="4"/>
  <c r="AL992" i="4"/>
  <c r="AL989" i="4"/>
  <c r="AL986" i="4"/>
  <c r="AL983" i="4"/>
  <c r="AL980" i="4"/>
  <c r="AL977" i="4"/>
  <c r="AL974" i="4"/>
  <c r="AL972" i="4"/>
  <c r="AL969" i="4"/>
  <c r="AL966" i="4"/>
  <c r="AL963" i="4"/>
  <c r="AL960" i="4"/>
  <c r="AL957" i="4"/>
  <c r="AL954" i="4"/>
  <c r="AL951" i="4"/>
  <c r="AL948" i="4"/>
  <c r="AL996" i="4"/>
  <c r="AL990" i="4"/>
  <c r="AL984" i="4"/>
  <c r="AL978" i="4"/>
  <c r="AL973" i="4"/>
  <c r="AL970" i="4"/>
  <c r="AL967" i="4"/>
  <c r="AL964" i="4"/>
  <c r="AL961" i="4"/>
  <c r="AL958" i="4"/>
  <c r="AL955" i="4"/>
  <c r="AL952" i="4"/>
  <c r="AL949" i="4"/>
  <c r="AL999" i="4"/>
  <c r="AL993" i="4"/>
  <c r="AL987" i="4"/>
  <c r="AL981" i="4"/>
  <c r="AL975" i="4"/>
  <c r="AL971" i="4"/>
  <c r="AL968" i="4"/>
  <c r="AL965" i="4"/>
  <c r="AL962" i="4"/>
  <c r="AL959" i="4"/>
  <c r="AL956" i="4"/>
  <c r="AL953" i="4"/>
  <c r="AL950" i="4"/>
  <c r="AL946" i="4"/>
  <c r="AL943" i="4"/>
  <c r="AL940" i="4"/>
  <c r="AL937" i="4"/>
  <c r="AL934" i="4"/>
  <c r="AL931" i="4"/>
  <c r="AL928" i="4"/>
  <c r="AL925" i="4"/>
  <c r="AL922" i="4"/>
  <c r="AL919" i="4"/>
  <c r="AL916" i="4"/>
  <c r="AL913" i="4"/>
  <c r="AL910" i="4"/>
  <c r="AL907" i="4"/>
  <c r="AL904" i="4"/>
  <c r="AL901" i="4"/>
  <c r="AL898" i="4"/>
  <c r="AL895" i="4"/>
  <c r="AL947" i="4"/>
  <c r="AL944" i="4"/>
  <c r="AL941" i="4"/>
  <c r="AL938" i="4"/>
  <c r="AL935" i="4"/>
  <c r="AL932" i="4"/>
  <c r="AL929" i="4"/>
  <c r="AL926" i="4"/>
  <c r="AL923" i="4"/>
  <c r="AL920" i="4"/>
  <c r="AL917" i="4"/>
  <c r="AL914" i="4"/>
  <c r="AL911" i="4"/>
  <c r="AL908" i="4"/>
  <c r="AL905" i="4"/>
  <c r="AL902" i="4"/>
  <c r="AL899" i="4"/>
  <c r="AL896" i="4"/>
  <c r="AL893" i="4"/>
  <c r="AL945" i="4"/>
  <c r="AL942" i="4"/>
  <c r="AL939" i="4"/>
  <c r="AL936" i="4"/>
  <c r="AL933" i="4"/>
  <c r="AL930" i="4"/>
  <c r="AL927" i="4"/>
  <c r="AL924" i="4"/>
  <c r="AL921" i="4"/>
  <c r="AL918" i="4"/>
  <c r="AL915" i="4"/>
  <c r="AL912" i="4"/>
  <c r="AL909" i="4"/>
  <c r="AL906" i="4"/>
  <c r="AL903" i="4"/>
  <c r="AL900" i="4"/>
  <c r="AL897" i="4"/>
  <c r="AL894" i="4"/>
  <c r="AL890" i="4"/>
  <c r="AL887" i="4"/>
  <c r="AL884" i="4"/>
  <c r="AL881" i="4"/>
  <c r="AL878" i="4"/>
  <c r="AL875" i="4"/>
  <c r="AL872" i="4"/>
  <c r="AL869" i="4"/>
  <c r="AL866" i="4"/>
  <c r="AL863" i="4"/>
  <c r="AL860" i="4"/>
  <c r="AL857" i="4"/>
  <c r="AL854" i="4"/>
  <c r="AL851" i="4"/>
  <c r="AL848" i="4"/>
  <c r="AL845" i="4"/>
  <c r="AL842" i="4"/>
  <c r="AL839" i="4"/>
  <c r="AL891" i="4"/>
  <c r="AL888" i="4"/>
  <c r="AL885" i="4"/>
  <c r="AL882" i="4"/>
  <c r="AL879" i="4"/>
  <c r="AL876" i="4"/>
  <c r="AL873" i="4"/>
  <c r="AL870" i="4"/>
  <c r="AL867" i="4"/>
  <c r="AL864" i="4"/>
  <c r="AL861" i="4"/>
  <c r="AL858" i="4"/>
  <c r="AL855" i="4"/>
  <c r="AL852" i="4"/>
  <c r="AL849" i="4"/>
  <c r="AL846" i="4"/>
  <c r="AL843" i="4"/>
  <c r="AL840" i="4"/>
  <c r="AL892" i="4"/>
  <c r="AL889" i="4"/>
  <c r="AL886" i="4"/>
  <c r="AL883" i="4"/>
  <c r="AL880" i="4"/>
  <c r="AL877" i="4"/>
  <c r="AL874" i="4"/>
  <c r="AL871" i="4"/>
  <c r="AL868" i="4"/>
  <c r="AL865" i="4"/>
  <c r="AL862" i="4"/>
  <c r="AL859" i="4"/>
  <c r="AL856" i="4"/>
  <c r="AL853" i="4"/>
  <c r="AL850" i="4"/>
  <c r="AL847" i="4"/>
  <c r="AL844" i="4"/>
  <c r="AL841" i="4"/>
  <c r="AL837" i="4"/>
  <c r="AL834" i="4"/>
  <c r="AL831" i="4"/>
  <c r="AL828" i="4"/>
  <c r="AL825" i="4"/>
  <c r="AL822" i="4"/>
  <c r="AL819" i="4"/>
  <c r="AL816" i="4"/>
  <c r="AL813" i="4"/>
  <c r="AL810" i="4"/>
  <c r="AL807" i="4"/>
  <c r="AL804" i="4"/>
  <c r="AL801" i="4"/>
  <c r="AL798" i="4"/>
  <c r="AL795" i="4"/>
  <c r="AL792" i="4"/>
  <c r="AL789" i="4"/>
  <c r="AL786" i="4"/>
  <c r="AL838" i="4"/>
  <c r="AL835" i="4"/>
  <c r="AL832" i="4"/>
  <c r="AL829" i="4"/>
  <c r="AL826" i="4"/>
  <c r="AL823" i="4"/>
  <c r="AL820" i="4"/>
  <c r="AL817" i="4"/>
  <c r="AL814" i="4"/>
  <c r="AL811" i="4"/>
  <c r="AL808" i="4"/>
  <c r="AL805" i="4"/>
  <c r="AL802" i="4"/>
  <c r="AL799" i="4"/>
  <c r="AL796" i="4"/>
  <c r="AL793" i="4"/>
  <c r="AL790" i="4"/>
  <c r="AL787" i="4"/>
  <c r="AL784" i="4"/>
  <c r="AL833" i="4"/>
  <c r="AL830" i="4"/>
  <c r="AL827" i="4"/>
  <c r="AL824" i="4"/>
  <c r="AL821" i="4"/>
  <c r="AL818" i="4"/>
  <c r="AL815" i="4"/>
  <c r="AL812" i="4"/>
  <c r="AL809" i="4"/>
  <c r="AL806" i="4"/>
  <c r="AL803" i="4"/>
  <c r="AL800" i="4"/>
  <c r="AL797" i="4"/>
  <c r="AL794" i="4"/>
  <c r="AL791" i="4"/>
  <c r="AL788" i="4"/>
  <c r="AL785" i="4"/>
  <c r="AL836" i="4"/>
  <c r="AL782" i="4"/>
  <c r="AL779" i="4"/>
  <c r="AL776" i="4"/>
  <c r="AL773" i="4"/>
  <c r="AL770" i="4"/>
  <c r="AL767" i="4"/>
  <c r="AL764" i="4"/>
  <c r="AL761" i="4"/>
  <c r="AL758" i="4"/>
  <c r="AL755" i="4"/>
  <c r="AL752" i="4"/>
  <c r="AL749" i="4"/>
  <c r="AL746" i="4"/>
  <c r="AL743" i="4"/>
  <c r="AL740" i="4"/>
  <c r="AL737" i="4"/>
  <c r="AL734" i="4"/>
  <c r="AL783" i="4"/>
  <c r="AL780" i="4"/>
  <c r="AL777" i="4"/>
  <c r="AL774" i="4"/>
  <c r="AL771" i="4"/>
  <c r="AL768" i="4"/>
  <c r="AL765" i="4"/>
  <c r="AL781" i="4"/>
  <c r="AL778" i="4"/>
  <c r="AL775" i="4"/>
  <c r="AL772" i="4"/>
  <c r="AL769" i="4"/>
  <c r="AL766" i="4"/>
  <c r="AL763" i="4"/>
  <c r="AL760" i="4"/>
  <c r="AL757" i="4"/>
  <c r="AL754" i="4"/>
  <c r="AL751" i="4"/>
  <c r="AL748" i="4"/>
  <c r="AL745" i="4"/>
  <c r="AL742" i="4"/>
  <c r="AL739" i="4"/>
  <c r="AL736" i="4"/>
  <c r="AL733" i="4"/>
  <c r="AL744" i="4"/>
  <c r="AL741" i="4"/>
  <c r="AL738" i="4"/>
  <c r="AL732" i="4"/>
  <c r="AL753" i="4"/>
  <c r="AL735" i="4"/>
  <c r="AL728" i="4"/>
  <c r="AL725" i="4"/>
  <c r="AL722" i="4"/>
  <c r="AL719" i="4"/>
  <c r="AL716" i="4"/>
  <c r="AL713" i="4"/>
  <c r="AL710" i="4"/>
  <c r="AL707" i="4"/>
  <c r="AL704" i="4"/>
  <c r="AL701" i="4"/>
  <c r="AL698" i="4"/>
  <c r="AL695" i="4"/>
  <c r="AL692" i="4"/>
  <c r="AL689" i="4"/>
  <c r="AL686" i="4"/>
  <c r="AL759" i="4"/>
  <c r="AL750" i="4"/>
  <c r="AL731" i="4"/>
  <c r="AL747" i="4"/>
  <c r="AL729" i="4"/>
  <c r="AL726" i="4"/>
  <c r="AL723" i="4"/>
  <c r="AL720" i="4"/>
  <c r="AL717" i="4"/>
  <c r="AL714" i="4"/>
  <c r="AL711" i="4"/>
  <c r="AL708" i="4"/>
  <c r="AL705" i="4"/>
  <c r="AL702" i="4"/>
  <c r="AL699" i="4"/>
  <c r="AL696" i="4"/>
  <c r="AL693" i="4"/>
  <c r="AL690" i="4"/>
  <c r="AL687" i="4"/>
  <c r="AL762" i="4"/>
  <c r="AL756" i="4"/>
  <c r="AL727" i="4"/>
  <c r="AL715" i="4"/>
  <c r="AL703" i="4"/>
  <c r="AL730" i="4"/>
  <c r="AL718" i="4"/>
  <c r="AL706" i="4"/>
  <c r="AL694" i="4"/>
  <c r="AL685" i="4"/>
  <c r="AL682" i="4"/>
  <c r="AL679" i="4"/>
  <c r="AL676" i="4"/>
  <c r="AL673" i="4"/>
  <c r="AL670" i="4"/>
  <c r="AL667" i="4"/>
  <c r="AL664" i="4"/>
  <c r="AL661" i="4"/>
  <c r="AL658" i="4"/>
  <c r="AL655" i="4"/>
  <c r="AL652" i="4"/>
  <c r="AL649" i="4"/>
  <c r="AL646" i="4"/>
  <c r="AL643" i="4"/>
  <c r="AL640" i="4"/>
  <c r="AL637" i="4"/>
  <c r="AL691" i="4"/>
  <c r="AL721" i="4"/>
  <c r="AL709" i="4"/>
  <c r="AL697" i="4"/>
  <c r="AL683" i="4"/>
  <c r="AL680" i="4"/>
  <c r="AL677" i="4"/>
  <c r="AL674" i="4"/>
  <c r="AL671" i="4"/>
  <c r="AL668" i="4"/>
  <c r="AL665" i="4"/>
  <c r="AL662" i="4"/>
  <c r="AL659" i="4"/>
  <c r="AL656" i="4"/>
  <c r="AL653" i="4"/>
  <c r="AL650" i="4"/>
  <c r="AL647" i="4"/>
  <c r="AL644" i="4"/>
  <c r="AL641" i="4"/>
  <c r="AL638" i="4"/>
  <c r="AL724" i="4"/>
  <c r="AL712" i="4"/>
  <c r="AL700" i="4"/>
  <c r="AL684" i="4"/>
  <c r="AL672" i="4"/>
  <c r="AL660" i="4"/>
  <c r="AL648" i="4"/>
  <c r="AL633" i="4"/>
  <c r="AL630" i="4"/>
  <c r="AL627" i="4"/>
  <c r="AL624" i="4"/>
  <c r="AL621" i="4"/>
  <c r="AL618" i="4"/>
  <c r="AL615" i="4"/>
  <c r="AL612" i="4"/>
  <c r="AL609" i="4"/>
  <c r="AL606" i="4"/>
  <c r="AL603" i="4"/>
  <c r="AL600" i="4"/>
  <c r="AL597" i="4"/>
  <c r="AL594" i="4"/>
  <c r="AL591" i="4"/>
  <c r="AL588" i="4"/>
  <c r="AL675" i="4"/>
  <c r="AL663" i="4"/>
  <c r="AL651" i="4"/>
  <c r="AL636" i="4"/>
  <c r="AL678" i="4"/>
  <c r="AL666" i="4"/>
  <c r="AL654" i="4"/>
  <c r="AL642" i="4"/>
  <c r="AL634" i="4"/>
  <c r="AL631" i="4"/>
  <c r="AL628" i="4"/>
  <c r="AL625" i="4"/>
  <c r="AL622" i="4"/>
  <c r="AL619" i="4"/>
  <c r="AL616" i="4"/>
  <c r="AL613" i="4"/>
  <c r="AL610" i="4"/>
  <c r="AL607" i="4"/>
  <c r="AL604" i="4"/>
  <c r="AL601" i="4"/>
  <c r="AL598" i="4"/>
  <c r="AL595" i="4"/>
  <c r="AL592" i="4"/>
  <c r="AL589" i="4"/>
  <c r="AL586" i="4"/>
  <c r="AL688" i="4"/>
  <c r="AL681" i="4"/>
  <c r="AL669" i="4"/>
  <c r="AL657" i="4"/>
  <c r="AL645" i="4"/>
  <c r="AL639" i="4"/>
  <c r="AL635" i="4"/>
  <c r="AL632" i="4"/>
  <c r="AL629" i="4"/>
  <c r="AL626" i="4"/>
  <c r="AL584" i="4"/>
  <c r="AL581" i="4"/>
  <c r="AL578" i="4"/>
  <c r="AL575" i="4"/>
  <c r="AL572" i="4"/>
  <c r="AL569" i="4"/>
  <c r="AL566" i="4"/>
  <c r="AL563" i="4"/>
  <c r="AL560" i="4"/>
  <c r="AL557" i="4"/>
  <c r="AL554" i="4"/>
  <c r="AL551" i="4"/>
  <c r="AL548" i="4"/>
  <c r="AL545" i="4"/>
  <c r="AL542" i="4"/>
  <c r="AL620" i="4"/>
  <c r="AL614" i="4"/>
  <c r="AL608" i="4"/>
  <c r="AL602" i="4"/>
  <c r="AL585" i="4"/>
  <c r="AL582" i="4"/>
  <c r="AL579" i="4"/>
  <c r="AL576" i="4"/>
  <c r="AL573" i="4"/>
  <c r="AL570" i="4"/>
  <c r="AL567" i="4"/>
  <c r="AL564" i="4"/>
  <c r="AL561" i="4"/>
  <c r="AL558" i="4"/>
  <c r="AL555" i="4"/>
  <c r="AL552" i="4"/>
  <c r="AL549" i="4"/>
  <c r="AL546" i="4"/>
  <c r="AL543" i="4"/>
  <c r="AL596" i="4"/>
  <c r="AL593" i="4"/>
  <c r="AL587" i="4"/>
  <c r="AL583" i="4"/>
  <c r="AL580" i="4"/>
  <c r="AL577" i="4"/>
  <c r="AL574" i="4"/>
  <c r="AL571" i="4"/>
  <c r="AL568" i="4"/>
  <c r="AL565" i="4"/>
  <c r="AL562" i="4"/>
  <c r="AL559" i="4"/>
  <c r="AL556" i="4"/>
  <c r="AL553" i="4"/>
  <c r="AL550" i="4"/>
  <c r="AL623" i="4"/>
  <c r="AL617" i="4"/>
  <c r="AL611" i="4"/>
  <c r="AL605" i="4"/>
  <c r="AL599" i="4"/>
  <c r="AL590" i="4"/>
  <c r="AL544" i="4"/>
  <c r="AL538" i="4"/>
  <c r="AL535" i="4"/>
  <c r="AL532" i="4"/>
  <c r="AL529" i="4"/>
  <c r="AL526" i="4"/>
  <c r="AL523" i="4"/>
  <c r="AL520" i="4"/>
  <c r="AL517" i="4"/>
  <c r="AL514" i="4"/>
  <c r="AL511" i="4"/>
  <c r="AL508" i="4"/>
  <c r="AL505" i="4"/>
  <c r="AL502" i="4"/>
  <c r="AL499" i="4"/>
  <c r="AL496" i="4"/>
  <c r="AL493" i="4"/>
  <c r="AL539" i="4"/>
  <c r="AL536" i="4"/>
  <c r="AL533" i="4"/>
  <c r="AL530" i="4"/>
  <c r="AL527" i="4"/>
  <c r="AL524" i="4"/>
  <c r="AL521" i="4"/>
  <c r="AL518" i="4"/>
  <c r="AL515" i="4"/>
  <c r="AL512" i="4"/>
  <c r="AL509" i="4"/>
  <c r="AL506" i="4"/>
  <c r="AL503" i="4"/>
  <c r="AL500" i="4"/>
  <c r="AL497" i="4"/>
  <c r="AL494" i="4"/>
  <c r="AL491" i="4"/>
  <c r="AL488" i="4"/>
  <c r="AL547" i="4"/>
  <c r="AL537" i="4"/>
  <c r="AL534" i="4"/>
  <c r="AL531" i="4"/>
  <c r="AL528" i="4"/>
  <c r="AL525" i="4"/>
  <c r="AL522" i="4"/>
  <c r="AL519" i="4"/>
  <c r="AL516" i="4"/>
  <c r="AL513" i="4"/>
  <c r="AL510" i="4"/>
  <c r="AL507" i="4"/>
  <c r="AL504" i="4"/>
  <c r="AL501" i="4"/>
  <c r="AL498" i="4"/>
  <c r="AL495" i="4"/>
  <c r="AL492" i="4"/>
  <c r="AL489" i="4"/>
  <c r="AL541" i="4"/>
  <c r="AL540" i="4"/>
  <c r="AL486" i="4"/>
  <c r="AL483" i="4"/>
  <c r="AL480" i="4"/>
  <c r="AL477" i="4"/>
  <c r="AL474" i="4"/>
  <c r="AL471" i="4"/>
  <c r="AL468" i="4"/>
  <c r="AL465" i="4"/>
  <c r="AL462" i="4"/>
  <c r="AL459" i="4"/>
  <c r="AL456" i="4"/>
  <c r="AL453" i="4"/>
  <c r="AL450" i="4"/>
  <c r="AL447" i="4"/>
  <c r="AL444" i="4"/>
  <c r="AL441" i="4"/>
  <c r="AL438" i="4"/>
  <c r="AL435" i="4"/>
  <c r="AL490" i="4"/>
  <c r="AL484" i="4"/>
  <c r="AL481" i="4"/>
  <c r="AL478" i="4"/>
  <c r="AL475" i="4"/>
  <c r="AL472" i="4"/>
  <c r="AL469" i="4"/>
  <c r="AL466" i="4"/>
  <c r="AL463" i="4"/>
  <c r="AL460" i="4"/>
  <c r="AL457" i="4"/>
  <c r="AL454" i="4"/>
  <c r="AL451" i="4"/>
  <c r="AL448" i="4"/>
  <c r="AL445" i="4"/>
  <c r="AL442" i="4"/>
  <c r="AL439" i="4"/>
  <c r="AL436" i="4"/>
  <c r="AL485" i="4"/>
  <c r="AL482" i="4"/>
  <c r="AL479" i="4"/>
  <c r="AL476" i="4"/>
  <c r="AL473" i="4"/>
  <c r="AL470" i="4"/>
  <c r="AL467" i="4"/>
  <c r="AL464" i="4"/>
  <c r="AL461" i="4"/>
  <c r="AL458" i="4"/>
  <c r="AL455" i="4"/>
  <c r="AL452" i="4"/>
  <c r="AL449" i="4"/>
  <c r="AL446" i="4"/>
  <c r="AL443" i="4"/>
  <c r="AL440" i="4"/>
  <c r="AL437" i="4"/>
  <c r="AL434" i="4"/>
  <c r="AL433" i="4"/>
  <c r="AL430" i="4"/>
  <c r="AL427" i="4"/>
  <c r="AL424" i="4"/>
  <c r="AL421" i="4"/>
  <c r="AL418" i="4"/>
  <c r="AL415" i="4"/>
  <c r="AL412" i="4"/>
  <c r="AL409" i="4"/>
  <c r="AL406" i="4"/>
  <c r="AL403" i="4"/>
  <c r="AL400" i="4"/>
  <c r="AL397" i="4"/>
  <c r="AL394" i="4"/>
  <c r="AL391" i="4"/>
  <c r="AL388" i="4"/>
  <c r="AL385" i="4"/>
  <c r="AL382" i="4"/>
  <c r="AL379" i="4"/>
  <c r="AL376" i="4"/>
  <c r="AL373" i="4"/>
  <c r="AL370" i="4"/>
  <c r="AL367" i="4"/>
  <c r="AL364" i="4"/>
  <c r="AL361" i="4"/>
  <c r="AL358" i="4"/>
  <c r="AL355" i="4"/>
  <c r="AL352" i="4"/>
  <c r="AL349" i="4"/>
  <c r="AL346" i="4"/>
  <c r="AL343" i="4"/>
  <c r="AL340" i="4"/>
  <c r="AL337" i="4"/>
  <c r="AL334" i="4"/>
  <c r="AL331" i="4"/>
  <c r="AL431" i="4"/>
  <c r="AL428" i="4"/>
  <c r="AL425" i="4"/>
  <c r="AL422" i="4"/>
  <c r="AL419" i="4"/>
  <c r="AL416" i="4"/>
  <c r="AL413" i="4"/>
  <c r="AL410" i="4"/>
  <c r="AL407" i="4"/>
  <c r="AL404" i="4"/>
  <c r="AL401" i="4"/>
  <c r="AL398" i="4"/>
  <c r="AL395" i="4"/>
  <c r="AL392" i="4"/>
  <c r="AL389" i="4"/>
  <c r="AL386" i="4"/>
  <c r="AL383" i="4"/>
  <c r="AL380" i="4"/>
  <c r="AL377" i="4"/>
  <c r="AL374" i="4"/>
  <c r="AL371" i="4"/>
  <c r="AL368" i="4"/>
  <c r="AL365" i="4"/>
  <c r="AL362" i="4"/>
  <c r="AL359" i="4"/>
  <c r="AL356" i="4"/>
  <c r="AL353" i="4"/>
  <c r="AL350" i="4"/>
  <c r="AL347" i="4"/>
  <c r="AL344" i="4"/>
  <c r="AL341" i="4"/>
  <c r="AL338" i="4"/>
  <c r="AL335" i="4"/>
  <c r="AL332" i="4"/>
  <c r="AL487" i="4"/>
  <c r="AL333" i="4"/>
  <c r="AL329" i="4"/>
  <c r="AL326" i="4"/>
  <c r="AL323" i="4"/>
  <c r="AL320" i="4"/>
  <c r="AL317" i="4"/>
  <c r="AL314" i="4"/>
  <c r="AL311" i="4"/>
  <c r="AL308" i="4"/>
  <c r="AL305" i="4"/>
  <c r="AL302" i="4"/>
  <c r="AL299" i="4"/>
  <c r="AL296" i="4"/>
  <c r="AL293" i="4"/>
  <c r="AL290" i="4"/>
  <c r="AL287" i="4"/>
  <c r="AL284" i="4"/>
  <c r="AL281" i="4"/>
  <c r="AL278" i="4"/>
  <c r="AL275" i="4"/>
  <c r="AL272" i="4"/>
  <c r="AL269" i="4"/>
  <c r="AL266" i="4"/>
  <c r="AL263" i="4"/>
  <c r="AL260" i="4"/>
  <c r="AL257" i="4"/>
  <c r="AL254" i="4"/>
  <c r="AL251" i="4"/>
  <c r="AL248" i="4"/>
  <c r="AL245" i="4"/>
  <c r="AL242" i="4"/>
  <c r="AL239" i="4"/>
  <c r="AL429" i="4"/>
  <c r="AL423" i="4"/>
  <c r="AL417" i="4"/>
  <c r="AL411" i="4"/>
  <c r="AL405" i="4"/>
  <c r="AL399" i="4"/>
  <c r="AL393" i="4"/>
  <c r="AL387" i="4"/>
  <c r="AL381" i="4"/>
  <c r="AL375" i="4"/>
  <c r="AL369" i="4"/>
  <c r="AL363" i="4"/>
  <c r="AL357" i="4"/>
  <c r="AL351" i="4"/>
  <c r="AL345" i="4"/>
  <c r="AL339" i="4"/>
  <c r="AL327" i="4"/>
  <c r="AL324" i="4"/>
  <c r="AL321" i="4"/>
  <c r="AL318" i="4"/>
  <c r="AL315" i="4"/>
  <c r="AL312" i="4"/>
  <c r="AL309" i="4"/>
  <c r="AL306" i="4"/>
  <c r="AL303" i="4"/>
  <c r="AL300" i="4"/>
  <c r="AL297" i="4"/>
  <c r="AL294" i="4"/>
  <c r="AL291" i="4"/>
  <c r="AL288" i="4"/>
  <c r="AL285" i="4"/>
  <c r="AL282" i="4"/>
  <c r="AL279" i="4"/>
  <c r="AL276" i="4"/>
  <c r="AL273" i="4"/>
  <c r="AL270" i="4"/>
  <c r="AL267" i="4"/>
  <c r="AL264" i="4"/>
  <c r="AL261" i="4"/>
  <c r="AL258" i="4"/>
  <c r="AL255" i="4"/>
  <c r="AL252" i="4"/>
  <c r="AL249" i="4"/>
  <c r="AL246" i="4"/>
  <c r="AL243" i="4"/>
  <c r="AL330" i="4"/>
  <c r="AL420" i="4"/>
  <c r="AL396" i="4"/>
  <c r="AL372" i="4"/>
  <c r="AL348" i="4"/>
  <c r="AL319" i="4"/>
  <c r="AL307" i="4"/>
  <c r="AL295" i="4"/>
  <c r="AL283" i="4"/>
  <c r="AL271" i="4"/>
  <c r="AL259" i="4"/>
  <c r="AL247" i="4"/>
  <c r="AL235" i="4"/>
  <c r="AL232" i="4"/>
  <c r="AL229" i="4"/>
  <c r="AL226" i="4"/>
  <c r="AL223" i="4"/>
  <c r="AL220" i="4"/>
  <c r="AL217" i="4"/>
  <c r="AL214" i="4"/>
  <c r="AL211" i="4"/>
  <c r="AL208" i="4"/>
  <c r="AL205" i="4"/>
  <c r="AL202" i="4"/>
  <c r="AL199" i="4"/>
  <c r="AL196" i="4"/>
  <c r="AL193" i="4"/>
  <c r="AL190" i="4"/>
  <c r="AL187" i="4"/>
  <c r="AL184" i="4"/>
  <c r="AL181" i="4"/>
  <c r="AL178" i="4"/>
  <c r="AL175" i="4"/>
  <c r="AL172" i="4"/>
  <c r="AL169" i="4"/>
  <c r="AL166" i="4"/>
  <c r="AL163" i="4"/>
  <c r="AL160" i="4"/>
  <c r="AL157" i="4"/>
  <c r="AL154" i="4"/>
  <c r="AL151" i="4"/>
  <c r="AL148" i="4"/>
  <c r="AL145" i="4"/>
  <c r="AL142" i="4"/>
  <c r="AL139" i="4"/>
  <c r="AL414" i="4"/>
  <c r="AL390" i="4"/>
  <c r="AL366" i="4"/>
  <c r="AL342" i="4"/>
  <c r="AL238" i="4"/>
  <c r="AL322" i="4"/>
  <c r="AL310" i="4"/>
  <c r="AL298" i="4"/>
  <c r="AL286" i="4"/>
  <c r="AL274" i="4"/>
  <c r="AL262" i="4"/>
  <c r="AL250" i="4"/>
  <c r="AL240" i="4"/>
  <c r="AL236" i="4"/>
  <c r="AL233" i="4"/>
  <c r="AL230" i="4"/>
  <c r="AL227" i="4"/>
  <c r="AL224" i="4"/>
  <c r="AL221" i="4"/>
  <c r="AL218" i="4"/>
  <c r="AL215" i="4"/>
  <c r="AL212" i="4"/>
  <c r="AL209" i="4"/>
  <c r="AL206" i="4"/>
  <c r="AL203" i="4"/>
  <c r="AL200" i="4"/>
  <c r="AL197" i="4"/>
  <c r="AL194" i="4"/>
  <c r="AL191" i="4"/>
  <c r="AL188" i="4"/>
  <c r="AL185" i="4"/>
  <c r="AL182" i="4"/>
  <c r="AL179" i="4"/>
  <c r="AL176" i="4"/>
  <c r="AL173" i="4"/>
  <c r="AL170" i="4"/>
  <c r="AL167" i="4"/>
  <c r="AL164" i="4"/>
  <c r="AL161" i="4"/>
  <c r="AL158" i="4"/>
  <c r="AL155" i="4"/>
  <c r="AL152" i="4"/>
  <c r="AL149" i="4"/>
  <c r="AL146" i="4"/>
  <c r="AL143" i="4"/>
  <c r="AL140" i="4"/>
  <c r="AL432" i="4"/>
  <c r="AL408" i="4"/>
  <c r="AL384" i="4"/>
  <c r="AL360" i="4"/>
  <c r="AL336" i="4"/>
  <c r="AL237" i="4"/>
  <c r="AL325" i="4"/>
  <c r="AL313" i="4"/>
  <c r="AL301" i="4"/>
  <c r="AL289" i="4"/>
  <c r="AL277" i="4"/>
  <c r="AL265" i="4"/>
  <c r="AL253" i="4"/>
  <c r="AL426" i="4"/>
  <c r="AL402" i="4"/>
  <c r="AL378" i="4"/>
  <c r="AL354" i="4"/>
  <c r="AL234" i="4"/>
  <c r="AL231" i="4"/>
  <c r="AL228" i="4"/>
  <c r="AL225" i="4"/>
  <c r="AL222" i="4"/>
  <c r="AL219" i="4"/>
  <c r="AL216" i="4"/>
  <c r="AL213" i="4"/>
  <c r="AL210" i="4"/>
  <c r="AL207" i="4"/>
  <c r="AL204" i="4"/>
  <c r="AL201" i="4"/>
  <c r="AL198" i="4"/>
  <c r="AL195" i="4"/>
  <c r="AL192" i="4"/>
  <c r="AL189" i="4"/>
  <c r="AL186" i="4"/>
  <c r="AL183" i="4"/>
  <c r="AL180" i="4"/>
  <c r="AL177" i="4"/>
  <c r="AL174" i="4"/>
  <c r="AL171" i="4"/>
  <c r="AL168" i="4"/>
  <c r="AL165" i="4"/>
  <c r="AL162" i="4"/>
  <c r="AL159" i="4"/>
  <c r="AL156" i="4"/>
  <c r="AL153" i="4"/>
  <c r="AL150" i="4"/>
  <c r="AL147" i="4"/>
  <c r="AL144" i="4"/>
  <c r="AL141" i="4"/>
  <c r="AL138" i="4"/>
  <c r="AL136" i="4"/>
  <c r="AL133" i="4"/>
  <c r="AL130" i="4"/>
  <c r="AL127" i="4"/>
  <c r="AL124" i="4"/>
  <c r="AL121" i="4"/>
  <c r="AL118" i="4"/>
  <c r="AL115" i="4"/>
  <c r="AL112" i="4"/>
  <c r="AL109" i="4"/>
  <c r="AL106" i="4"/>
  <c r="AL103" i="4"/>
  <c r="AL100" i="4"/>
  <c r="AL97" i="4"/>
  <c r="AL94" i="4"/>
  <c r="AL91" i="4"/>
  <c r="AL88" i="4"/>
  <c r="AL85" i="4"/>
  <c r="AL82" i="4"/>
  <c r="AL79" i="4"/>
  <c r="AL76" i="4"/>
  <c r="AL73" i="4"/>
  <c r="AL70" i="4"/>
  <c r="AL67" i="4"/>
  <c r="AL64" i="4"/>
  <c r="AL61" i="4"/>
  <c r="AL58" i="4"/>
  <c r="AL316" i="4"/>
  <c r="AL292" i="4"/>
  <c r="AL268" i="4"/>
  <c r="AL244" i="4"/>
  <c r="AL137" i="4"/>
  <c r="AL134" i="4"/>
  <c r="AL131" i="4"/>
  <c r="AL128" i="4"/>
  <c r="AL125" i="4"/>
  <c r="AL122" i="4"/>
  <c r="AL119" i="4"/>
  <c r="AL116" i="4"/>
  <c r="AL113" i="4"/>
  <c r="AL110" i="4"/>
  <c r="AL107" i="4"/>
  <c r="AL104" i="4"/>
  <c r="AL101" i="4"/>
  <c r="AL98" i="4"/>
  <c r="AL95" i="4"/>
  <c r="AL92" i="4"/>
  <c r="AL89" i="4"/>
  <c r="AL86" i="4"/>
  <c r="AL83" i="4"/>
  <c r="AL80" i="4"/>
  <c r="AL77" i="4"/>
  <c r="AL74" i="4"/>
  <c r="AL241" i="4"/>
  <c r="AL328" i="4"/>
  <c r="AL304" i="4"/>
  <c r="AL280" i="4"/>
  <c r="AL256" i="4"/>
  <c r="BI3" i="2"/>
  <c r="BJ4" i="2"/>
  <c r="BM24" i="2"/>
  <c r="BM30" i="2" s="1"/>
  <c r="BI3" i="3"/>
  <c r="BJ4" i="3"/>
  <c r="BI16" i="3"/>
  <c r="AR2" i="4"/>
  <c r="AJ3" i="4"/>
  <c r="AV3" i="4"/>
  <c r="AN4" i="4"/>
  <c r="AR5" i="4"/>
  <c r="AJ6" i="4"/>
  <c r="AV6" i="4"/>
  <c r="AN7" i="4"/>
  <c r="AR8" i="4"/>
  <c r="AJ9" i="4"/>
  <c r="AV9" i="4"/>
  <c r="AN10" i="4"/>
  <c r="AR11" i="4"/>
  <c r="AJ12" i="4"/>
  <c r="AV12" i="4"/>
  <c r="AN13" i="4"/>
  <c r="AR14" i="4"/>
  <c r="AJ15" i="4"/>
  <c r="AV15" i="4"/>
  <c r="AN16" i="4"/>
  <c r="AR17" i="4"/>
  <c r="AJ18" i="4"/>
  <c r="AV18" i="4"/>
  <c r="AN19" i="4"/>
  <c r="AR20" i="4"/>
  <c r="AJ21" i="4"/>
  <c r="AV21" i="4"/>
  <c r="AN22" i="4"/>
  <c r="AR23" i="4"/>
  <c r="AJ24" i="4"/>
  <c r="AV24" i="4"/>
  <c r="AN25" i="4"/>
  <c r="AR26" i="4"/>
  <c r="AJ27" i="4"/>
  <c r="AV27" i="4"/>
  <c r="AN28" i="4"/>
  <c r="AR29" i="4"/>
  <c r="AJ30" i="4"/>
  <c r="AV30" i="4"/>
  <c r="AN31" i="4"/>
  <c r="AR32" i="4"/>
  <c r="AJ33" i="4"/>
  <c r="AV33" i="4"/>
  <c r="AN34" i="4"/>
  <c r="AR35" i="4"/>
  <c r="AJ36" i="4"/>
  <c r="AV36" i="4"/>
  <c r="AN37" i="4"/>
  <c r="AR38" i="4"/>
  <c r="AJ39" i="4"/>
  <c r="AV39" i="4"/>
  <c r="AN40" i="4"/>
  <c r="AR41" i="4"/>
  <c r="AJ42" i="4"/>
  <c r="AP43" i="4"/>
  <c r="AT44" i="4"/>
  <c r="AH45" i="4"/>
  <c r="AP46" i="4"/>
  <c r="AS48" i="4"/>
  <c r="AN49" i="4"/>
  <c r="AH50" i="4"/>
  <c r="AT53" i="4"/>
  <c r="AN54" i="4"/>
  <c r="AN55" i="4"/>
  <c r="AI56" i="4"/>
  <c r="AM57" i="4"/>
  <c r="AQ58" i="4"/>
  <c r="AR59" i="4"/>
  <c r="AV60" i="4"/>
  <c r="AV62" i="4"/>
  <c r="AQ67" i="4"/>
  <c r="AQ70" i="4"/>
  <c r="AI77" i="4"/>
  <c r="AP85" i="4"/>
  <c r="AT86" i="4"/>
  <c r="AP97" i="4"/>
  <c r="AT98" i="4"/>
  <c r="AP109" i="4"/>
  <c r="AT110" i="4"/>
  <c r="AP121" i="4"/>
  <c r="AT122" i="4"/>
  <c r="AP133" i="4"/>
  <c r="AT134" i="4"/>
  <c r="BK18" i="2" l="1"/>
  <c r="BK13" i="2"/>
  <c r="BK14" i="2"/>
  <c r="BM18" i="2"/>
  <c r="BM14" i="2"/>
  <c r="BI17" i="3"/>
  <c r="BH32" i="3"/>
  <c r="BH28" i="3"/>
  <c r="BI18" i="3"/>
  <c r="BI14" i="3"/>
  <c r="BL31" i="2"/>
  <c r="BL27" i="2"/>
  <c r="BM17" i="3"/>
  <c r="BI26" i="2"/>
  <c r="BM13" i="3"/>
  <c r="BJ15" i="2"/>
  <c r="BK3" i="2"/>
  <c r="BI16" i="2"/>
  <c r="BI19" i="2"/>
  <c r="BI26" i="3"/>
  <c r="BI20" i="2"/>
  <c r="BL17" i="2"/>
  <c r="BJ19" i="2"/>
  <c r="BI30" i="3"/>
  <c r="BM30" i="3"/>
  <c r="BJ16" i="2"/>
  <c r="BN17" i="3"/>
  <c r="BN13" i="3"/>
  <c r="BH26" i="2"/>
  <c r="BI27" i="3"/>
  <c r="BK3" i="3"/>
  <c r="BM27" i="3"/>
  <c r="BI31" i="2"/>
  <c r="BM31" i="3"/>
  <c r="BL13" i="3"/>
  <c r="BI20" i="3"/>
  <c r="BI19" i="3"/>
  <c r="BM32" i="3"/>
  <c r="BC47" i="4"/>
  <c r="BL26" i="2"/>
  <c r="BK7" i="3"/>
  <c r="BK5" i="2"/>
  <c r="BK7" i="2"/>
  <c r="BJ6" i="1"/>
  <c r="BM6" i="1" s="1"/>
  <c r="BG47" i="4"/>
  <c r="BN18" i="2"/>
  <c r="BB47" i="4"/>
  <c r="BH16" i="2"/>
  <c r="BH27" i="3"/>
  <c r="BL17" i="3"/>
  <c r="BK5" i="3"/>
  <c r="BJ32" i="3"/>
  <c r="BN20" i="2"/>
  <c r="AZ47" i="4"/>
  <c r="BM20" i="2"/>
  <c r="BJ4" i="1"/>
  <c r="BM4" i="1" s="1"/>
  <c r="BH19" i="3"/>
  <c r="BH15" i="3"/>
  <c r="BK6" i="2"/>
  <c r="BH33" i="4"/>
  <c r="BG33" i="4"/>
  <c r="BF33" i="4"/>
  <c r="BE33" i="4"/>
  <c r="BD33" i="4"/>
  <c r="BC33" i="4"/>
  <c r="BB33" i="4"/>
  <c r="BA33" i="4"/>
  <c r="AZ33" i="4"/>
  <c r="BA70" i="4"/>
  <c r="BH70" i="4"/>
  <c r="BG70" i="4"/>
  <c r="BE70" i="4"/>
  <c r="BD70" i="4"/>
  <c r="BF70" i="4"/>
  <c r="BC70" i="4"/>
  <c r="BB70" i="4"/>
  <c r="AZ70" i="4"/>
  <c r="BD137" i="4"/>
  <c r="BC137" i="4"/>
  <c r="BB137" i="4"/>
  <c r="BH137" i="4"/>
  <c r="BF137" i="4"/>
  <c r="BG137" i="4"/>
  <c r="BE137" i="4"/>
  <c r="BA137" i="4"/>
  <c r="AZ137" i="4"/>
  <c r="AZ22" i="4"/>
  <c r="BH22" i="4"/>
  <c r="BG22" i="4"/>
  <c r="BF22" i="4"/>
  <c r="BE22" i="4"/>
  <c r="BD22" i="4"/>
  <c r="BC22" i="4"/>
  <c r="BA22" i="4"/>
  <c r="BB22" i="4"/>
  <c r="BE80" i="4"/>
  <c r="BD80" i="4"/>
  <c r="BC80" i="4"/>
  <c r="BB80" i="4"/>
  <c r="BA80" i="4"/>
  <c r="AZ80" i="4"/>
  <c r="BH80" i="4"/>
  <c r="BG80" i="4"/>
  <c r="BF80" i="4"/>
  <c r="BM28" i="2"/>
  <c r="BL28" i="2"/>
  <c r="BJ24" i="2"/>
  <c r="BJ25" i="2" s="1"/>
  <c r="BI28" i="2"/>
  <c r="BH28" i="2"/>
  <c r="BA52" i="4"/>
  <c r="BH52" i="4"/>
  <c r="BG52" i="4"/>
  <c r="BE52" i="4"/>
  <c r="AZ52" i="4"/>
  <c r="BF52" i="4"/>
  <c r="BD52" i="4"/>
  <c r="BB52" i="4"/>
  <c r="BC52" i="4"/>
  <c r="BE65" i="4"/>
  <c r="BC65" i="4"/>
  <c r="BB65" i="4"/>
  <c r="BA65" i="4"/>
  <c r="AZ65" i="4"/>
  <c r="BF65" i="4"/>
  <c r="BG65" i="4"/>
  <c r="BD65" i="4"/>
  <c r="BH65" i="4"/>
  <c r="BD17" i="4"/>
  <c r="BC17" i="4"/>
  <c r="BB17" i="4"/>
  <c r="BA17" i="4"/>
  <c r="AZ17" i="4"/>
  <c r="BE17" i="4"/>
  <c r="BH17" i="4"/>
  <c r="BG17" i="4"/>
  <c r="BF17" i="4"/>
  <c r="BA76" i="4"/>
  <c r="AZ76" i="4"/>
  <c r="BH76" i="4"/>
  <c r="BG76" i="4"/>
  <c r="BF76" i="4"/>
  <c r="BE76" i="4"/>
  <c r="BD76" i="4"/>
  <c r="BC76" i="4"/>
  <c r="BB76" i="4"/>
  <c r="BA112" i="4"/>
  <c r="AZ112" i="4"/>
  <c r="BH112" i="4"/>
  <c r="BG112" i="4"/>
  <c r="BF112" i="4"/>
  <c r="BE112" i="4"/>
  <c r="BD112" i="4"/>
  <c r="BC112" i="4"/>
  <c r="BB112" i="4"/>
  <c r="BG66" i="4"/>
  <c r="BF66" i="4"/>
  <c r="BE66" i="4"/>
  <c r="BD66" i="4"/>
  <c r="BC66" i="4"/>
  <c r="BA66" i="4"/>
  <c r="AZ66" i="4"/>
  <c r="BH66" i="4"/>
  <c r="BB66" i="4"/>
  <c r="BH102" i="4"/>
  <c r="BG102" i="4"/>
  <c r="BF102" i="4"/>
  <c r="BE102" i="4"/>
  <c r="BD102" i="4"/>
  <c r="BC102" i="4"/>
  <c r="BB102" i="4"/>
  <c r="BA102" i="4"/>
  <c r="AZ102" i="4"/>
  <c r="BD140" i="4"/>
  <c r="BC140" i="4"/>
  <c r="BB140" i="4"/>
  <c r="BA140" i="4"/>
  <c r="AZ140" i="4"/>
  <c r="BH140" i="4"/>
  <c r="BF140" i="4"/>
  <c r="BG140" i="4"/>
  <c r="BE140" i="4"/>
  <c r="BD176" i="4"/>
  <c r="BC176" i="4"/>
  <c r="BB176" i="4"/>
  <c r="BA176" i="4"/>
  <c r="AZ176" i="4"/>
  <c r="BH176" i="4"/>
  <c r="BF176" i="4"/>
  <c r="BG176" i="4"/>
  <c r="BE176" i="4"/>
  <c r="BD212" i="4"/>
  <c r="BC212" i="4"/>
  <c r="BB212" i="4"/>
  <c r="BA212" i="4"/>
  <c r="AZ212" i="4"/>
  <c r="BH212" i="4"/>
  <c r="BF212" i="4"/>
  <c r="BG212" i="4"/>
  <c r="BE212" i="4"/>
  <c r="BE291" i="4"/>
  <c r="BD291" i="4"/>
  <c r="BC291" i="4"/>
  <c r="BB291" i="4"/>
  <c r="BA291" i="4"/>
  <c r="AZ291" i="4"/>
  <c r="BH291" i="4"/>
  <c r="BG291" i="4"/>
  <c r="BF291" i="4"/>
  <c r="AZ139" i="4"/>
  <c r="BH139" i="4"/>
  <c r="BG139" i="4"/>
  <c r="BF139" i="4"/>
  <c r="BE139" i="4"/>
  <c r="BD139" i="4"/>
  <c r="BB139" i="4"/>
  <c r="BC139" i="4"/>
  <c r="BA139" i="4"/>
  <c r="AZ175" i="4"/>
  <c r="BH175" i="4"/>
  <c r="BG175" i="4"/>
  <c r="BF175" i="4"/>
  <c r="BE175" i="4"/>
  <c r="BD175" i="4"/>
  <c r="BB175" i="4"/>
  <c r="BC175" i="4"/>
  <c r="BA175" i="4"/>
  <c r="AZ211" i="4"/>
  <c r="BH211" i="4"/>
  <c r="BG211" i="4"/>
  <c r="BF211" i="4"/>
  <c r="BE211" i="4"/>
  <c r="BD211" i="4"/>
  <c r="BB211" i="4"/>
  <c r="BC211" i="4"/>
  <c r="BA211" i="4"/>
  <c r="BE261" i="4"/>
  <c r="BD261" i="4"/>
  <c r="BC261" i="4"/>
  <c r="BB261" i="4"/>
  <c r="BA261" i="4"/>
  <c r="AZ261" i="4"/>
  <c r="BH261" i="4"/>
  <c r="BG261" i="4"/>
  <c r="BF261" i="4"/>
  <c r="BH156" i="4"/>
  <c r="BG156" i="4"/>
  <c r="BF156" i="4"/>
  <c r="BE156" i="4"/>
  <c r="BD156" i="4"/>
  <c r="BC156" i="4"/>
  <c r="BB156" i="4"/>
  <c r="BA156" i="4"/>
  <c r="AZ156" i="4"/>
  <c r="BH192" i="4"/>
  <c r="BG192" i="4"/>
  <c r="BF192" i="4"/>
  <c r="BE192" i="4"/>
  <c r="BD192" i="4"/>
  <c r="BC192" i="4"/>
  <c r="BB192" i="4"/>
  <c r="BA192" i="4"/>
  <c r="AZ192" i="4"/>
  <c r="BH228" i="4"/>
  <c r="BG228" i="4"/>
  <c r="BF228" i="4"/>
  <c r="BE228" i="4"/>
  <c r="BD228" i="4"/>
  <c r="BC228" i="4"/>
  <c r="BB228" i="4"/>
  <c r="BA228" i="4"/>
  <c r="AZ228" i="4"/>
  <c r="BA245" i="4"/>
  <c r="AZ245" i="4"/>
  <c r="BH245" i="4"/>
  <c r="BG245" i="4"/>
  <c r="BF245" i="4"/>
  <c r="BE245" i="4"/>
  <c r="BD245" i="4"/>
  <c r="BC245" i="4"/>
  <c r="BB245" i="4"/>
  <c r="BA281" i="4"/>
  <c r="AZ281" i="4"/>
  <c r="BH281" i="4"/>
  <c r="BG281" i="4"/>
  <c r="BF281" i="4"/>
  <c r="BE281" i="4"/>
  <c r="BD281" i="4"/>
  <c r="BC281" i="4"/>
  <c r="BB281" i="4"/>
  <c r="BA317" i="4"/>
  <c r="AZ317" i="4"/>
  <c r="BH317" i="4"/>
  <c r="BG317" i="4"/>
  <c r="BF317" i="4"/>
  <c r="BE317" i="4"/>
  <c r="BD317" i="4"/>
  <c r="BC317" i="4"/>
  <c r="BB317" i="4"/>
  <c r="BE380" i="4"/>
  <c r="BD380" i="4"/>
  <c r="BC380" i="4"/>
  <c r="BB380" i="4"/>
  <c r="BA380" i="4"/>
  <c r="AZ380" i="4"/>
  <c r="BH380" i="4"/>
  <c r="BG380" i="4"/>
  <c r="BF380" i="4"/>
  <c r="BH244" i="4"/>
  <c r="BG244" i="4"/>
  <c r="BF244" i="4"/>
  <c r="BE244" i="4"/>
  <c r="BD244" i="4"/>
  <c r="BC244" i="4"/>
  <c r="BB244" i="4"/>
  <c r="BA244" i="4"/>
  <c r="AZ244" i="4"/>
  <c r="BH280" i="4"/>
  <c r="BG280" i="4"/>
  <c r="BF280" i="4"/>
  <c r="BE280" i="4"/>
  <c r="BD280" i="4"/>
  <c r="BC280" i="4"/>
  <c r="BB280" i="4"/>
  <c r="BA280" i="4"/>
  <c r="AZ280" i="4"/>
  <c r="BH316" i="4"/>
  <c r="BG316" i="4"/>
  <c r="BF316" i="4"/>
  <c r="BE316" i="4"/>
  <c r="BD316" i="4"/>
  <c r="BC316" i="4"/>
  <c r="BB316" i="4"/>
  <c r="BA316" i="4"/>
  <c r="AZ316" i="4"/>
  <c r="BE377" i="4"/>
  <c r="BD377" i="4"/>
  <c r="BC377" i="4"/>
  <c r="BB377" i="4"/>
  <c r="BA377" i="4"/>
  <c r="AZ377" i="4"/>
  <c r="BH377" i="4"/>
  <c r="BG377" i="4"/>
  <c r="BF377" i="4"/>
  <c r="BA337" i="4"/>
  <c r="AZ337" i="4"/>
  <c r="BH337" i="4"/>
  <c r="BG337" i="4"/>
  <c r="BF337" i="4"/>
  <c r="BE337" i="4"/>
  <c r="BD337" i="4"/>
  <c r="BC337" i="4"/>
  <c r="BB337" i="4"/>
  <c r="BA373" i="4"/>
  <c r="AZ373" i="4"/>
  <c r="BH373" i="4"/>
  <c r="BG373" i="4"/>
  <c r="BF373" i="4"/>
  <c r="BE373" i="4"/>
  <c r="BD373" i="4"/>
  <c r="BC373" i="4"/>
  <c r="BB373" i="4"/>
  <c r="BA409" i="4"/>
  <c r="AZ409" i="4"/>
  <c r="BH409" i="4"/>
  <c r="BG409" i="4"/>
  <c r="BF409" i="4"/>
  <c r="BE409" i="4"/>
  <c r="BD409" i="4"/>
  <c r="BC409" i="4"/>
  <c r="BB409" i="4"/>
  <c r="BH339" i="4"/>
  <c r="BG339" i="4"/>
  <c r="BF339" i="4"/>
  <c r="BE339" i="4"/>
  <c r="BD339" i="4"/>
  <c r="BC339" i="4"/>
  <c r="BB339" i="4"/>
  <c r="BA339" i="4"/>
  <c r="AZ339" i="4"/>
  <c r="BH375" i="4"/>
  <c r="BG375" i="4"/>
  <c r="BF375" i="4"/>
  <c r="BE375" i="4"/>
  <c r="BD375" i="4"/>
  <c r="BC375" i="4"/>
  <c r="BB375" i="4"/>
  <c r="BA375" i="4"/>
  <c r="AZ375" i="4"/>
  <c r="BH411" i="4"/>
  <c r="BG411" i="4"/>
  <c r="BF411" i="4"/>
  <c r="BE411" i="4"/>
  <c r="BD411" i="4"/>
  <c r="BC411" i="4"/>
  <c r="BB411" i="4"/>
  <c r="BA411" i="4"/>
  <c r="AZ411" i="4"/>
  <c r="BC448" i="4"/>
  <c r="BB448" i="4"/>
  <c r="BA448" i="4"/>
  <c r="AZ448" i="4"/>
  <c r="BH448" i="4"/>
  <c r="BG448" i="4"/>
  <c r="BF448" i="4"/>
  <c r="BE448" i="4"/>
  <c r="BD448" i="4"/>
  <c r="BC484" i="4"/>
  <c r="BB484" i="4"/>
  <c r="BA484" i="4"/>
  <c r="AZ484" i="4"/>
  <c r="BH484" i="4"/>
  <c r="BG484" i="4"/>
  <c r="BF484" i="4"/>
  <c r="BE484" i="4"/>
  <c r="BD484" i="4"/>
  <c r="BH465" i="4"/>
  <c r="BG465" i="4"/>
  <c r="BF465" i="4"/>
  <c r="BE465" i="4"/>
  <c r="BD465" i="4"/>
  <c r="BC465" i="4"/>
  <c r="BB465" i="4"/>
  <c r="BA465" i="4"/>
  <c r="AZ465" i="4"/>
  <c r="BG446" i="4"/>
  <c r="BF446" i="4"/>
  <c r="BE446" i="4"/>
  <c r="BD446" i="4"/>
  <c r="BC446" i="4"/>
  <c r="BB446" i="4"/>
  <c r="BA446" i="4"/>
  <c r="AZ446" i="4"/>
  <c r="BH446" i="4"/>
  <c r="BG482" i="4"/>
  <c r="BF482" i="4"/>
  <c r="BE482" i="4"/>
  <c r="BD482" i="4"/>
  <c r="BC482" i="4"/>
  <c r="BB482" i="4"/>
  <c r="BA482" i="4"/>
  <c r="AZ482" i="4"/>
  <c r="BH482" i="4"/>
  <c r="BC515" i="4"/>
  <c r="BB515" i="4"/>
  <c r="BA515" i="4"/>
  <c r="AZ515" i="4"/>
  <c r="BH515" i="4"/>
  <c r="BG515" i="4"/>
  <c r="BF515" i="4"/>
  <c r="BE515" i="4"/>
  <c r="BD515" i="4"/>
  <c r="BH493" i="4"/>
  <c r="BG493" i="4"/>
  <c r="BF493" i="4"/>
  <c r="BE493" i="4"/>
  <c r="BD493" i="4"/>
  <c r="BC493" i="4"/>
  <c r="BB493" i="4"/>
  <c r="BA493" i="4"/>
  <c r="AZ493" i="4"/>
  <c r="BH529" i="4"/>
  <c r="BG529" i="4"/>
  <c r="BF529" i="4"/>
  <c r="BE529" i="4"/>
  <c r="BD529" i="4"/>
  <c r="BC529" i="4"/>
  <c r="BB529" i="4"/>
  <c r="BA529" i="4"/>
  <c r="AZ529" i="4"/>
  <c r="BG516" i="4"/>
  <c r="BF516" i="4"/>
  <c r="BE516" i="4"/>
  <c r="BD516" i="4"/>
  <c r="BC516" i="4"/>
  <c r="BB516" i="4"/>
  <c r="BA516" i="4"/>
  <c r="AZ516" i="4"/>
  <c r="BH516" i="4"/>
  <c r="BC549" i="4"/>
  <c r="BB549" i="4"/>
  <c r="BA549" i="4"/>
  <c r="AZ549" i="4"/>
  <c r="BG549" i="4"/>
  <c r="BF549" i="4"/>
  <c r="BE549" i="4"/>
  <c r="BD549" i="4"/>
  <c r="BH549" i="4"/>
  <c r="BF585" i="4"/>
  <c r="BE585" i="4"/>
  <c r="BC585" i="4"/>
  <c r="BH585" i="4"/>
  <c r="BG585" i="4"/>
  <c r="BD585" i="4"/>
  <c r="BB585" i="4"/>
  <c r="BA585" i="4"/>
  <c r="AZ585" i="4"/>
  <c r="BH560" i="4"/>
  <c r="BG560" i="4"/>
  <c r="BF560" i="4"/>
  <c r="BE560" i="4"/>
  <c r="BD560" i="4"/>
  <c r="BC560" i="4"/>
  <c r="BB560" i="4"/>
  <c r="BA560" i="4"/>
  <c r="AZ560" i="4"/>
  <c r="BE671" i="4"/>
  <c r="BD671" i="4"/>
  <c r="BC671" i="4"/>
  <c r="BB671" i="4"/>
  <c r="BA671" i="4"/>
  <c r="AZ671" i="4"/>
  <c r="BH671" i="4"/>
  <c r="BG671" i="4"/>
  <c r="BF671" i="4"/>
  <c r="BG571" i="4"/>
  <c r="BF571" i="4"/>
  <c r="BE571" i="4"/>
  <c r="BD571" i="4"/>
  <c r="BC571" i="4"/>
  <c r="BB571" i="4"/>
  <c r="BA571" i="4"/>
  <c r="AZ571" i="4"/>
  <c r="BH571" i="4"/>
  <c r="BD631" i="4"/>
  <c r="BC631" i="4"/>
  <c r="BB631" i="4"/>
  <c r="BA631" i="4"/>
  <c r="AZ631" i="4"/>
  <c r="BH631" i="4"/>
  <c r="BG631" i="4"/>
  <c r="BF631" i="4"/>
  <c r="BE631" i="4"/>
  <c r="AZ603" i="4"/>
  <c r="BH603" i="4"/>
  <c r="BG603" i="4"/>
  <c r="BF603" i="4"/>
  <c r="BE603" i="4"/>
  <c r="BD603" i="4"/>
  <c r="BC603" i="4"/>
  <c r="BB603" i="4"/>
  <c r="BA603" i="4"/>
  <c r="BE726" i="4"/>
  <c r="BD726" i="4"/>
  <c r="BC726" i="4"/>
  <c r="BB726" i="4"/>
  <c r="BA726" i="4"/>
  <c r="AZ726" i="4"/>
  <c r="BH726" i="4"/>
  <c r="BG726" i="4"/>
  <c r="BF726" i="4"/>
  <c r="BH608" i="4"/>
  <c r="BG608" i="4"/>
  <c r="BF608" i="4"/>
  <c r="BE608" i="4"/>
  <c r="BD608" i="4"/>
  <c r="BC608" i="4"/>
  <c r="BB608" i="4"/>
  <c r="BA608" i="4"/>
  <c r="AZ608" i="4"/>
  <c r="BE674" i="4"/>
  <c r="BD674" i="4"/>
  <c r="BC674" i="4"/>
  <c r="BB674" i="4"/>
  <c r="BA674" i="4"/>
  <c r="AZ674" i="4"/>
  <c r="BH674" i="4"/>
  <c r="BG674" i="4"/>
  <c r="BF674" i="4"/>
  <c r="BA652" i="4"/>
  <c r="AZ652" i="4"/>
  <c r="BH652" i="4"/>
  <c r="BG652" i="4"/>
  <c r="BF652" i="4"/>
  <c r="BE652" i="4"/>
  <c r="BD652" i="4"/>
  <c r="BC652" i="4"/>
  <c r="BB652" i="4"/>
  <c r="BE690" i="4"/>
  <c r="BD690" i="4"/>
  <c r="BC690" i="4"/>
  <c r="BB690" i="4"/>
  <c r="BA690" i="4"/>
  <c r="AZ690" i="4"/>
  <c r="BH690" i="4"/>
  <c r="BG690" i="4"/>
  <c r="BF690" i="4"/>
  <c r="BH663" i="4"/>
  <c r="BG663" i="4"/>
  <c r="BF663" i="4"/>
  <c r="BE663" i="4"/>
  <c r="BD663" i="4"/>
  <c r="BC663" i="4"/>
  <c r="BB663" i="4"/>
  <c r="BA663" i="4"/>
  <c r="AZ663" i="4"/>
  <c r="AZ737" i="4"/>
  <c r="BH737" i="4"/>
  <c r="BG737" i="4"/>
  <c r="BD737" i="4"/>
  <c r="BB737" i="4"/>
  <c r="BA737" i="4"/>
  <c r="BF737" i="4"/>
  <c r="BE737" i="4"/>
  <c r="BC737" i="4"/>
  <c r="BA713" i="4"/>
  <c r="AZ713" i="4"/>
  <c r="BH713" i="4"/>
  <c r="BG713" i="4"/>
  <c r="BF713" i="4"/>
  <c r="BE713" i="4"/>
  <c r="BD713" i="4"/>
  <c r="BC713" i="4"/>
  <c r="BB713" i="4"/>
  <c r="BH691" i="4"/>
  <c r="BG691" i="4"/>
  <c r="BF691" i="4"/>
  <c r="BE691" i="4"/>
  <c r="BD691" i="4"/>
  <c r="BC691" i="4"/>
  <c r="BB691" i="4"/>
  <c r="AZ691" i="4"/>
  <c r="BA691" i="4"/>
  <c r="BH727" i="4"/>
  <c r="BG727" i="4"/>
  <c r="BF727" i="4"/>
  <c r="BE727" i="4"/>
  <c r="BD727" i="4"/>
  <c r="BC727" i="4"/>
  <c r="BB727" i="4"/>
  <c r="BA727" i="4"/>
  <c r="AZ727" i="4"/>
  <c r="BD756" i="4"/>
  <c r="BC756" i="4"/>
  <c r="BB756" i="4"/>
  <c r="BA756" i="4"/>
  <c r="AZ756" i="4"/>
  <c r="BH756" i="4"/>
  <c r="BG756" i="4"/>
  <c r="BF756" i="4"/>
  <c r="BE756" i="4"/>
  <c r="AZ770" i="4"/>
  <c r="BH770" i="4"/>
  <c r="BG770" i="4"/>
  <c r="BF770" i="4"/>
  <c r="BD770" i="4"/>
  <c r="BC770" i="4"/>
  <c r="BB770" i="4"/>
  <c r="BA770" i="4"/>
  <c r="BE770" i="4"/>
  <c r="BH754" i="4"/>
  <c r="BF754" i="4"/>
  <c r="BE754" i="4"/>
  <c r="BD754" i="4"/>
  <c r="BC754" i="4"/>
  <c r="AZ754" i="4"/>
  <c r="BG754" i="4"/>
  <c r="BB754" i="4"/>
  <c r="BA754" i="4"/>
  <c r="BC790" i="4"/>
  <c r="BB790" i="4"/>
  <c r="AZ790" i="4"/>
  <c r="BH790" i="4"/>
  <c r="BG790" i="4"/>
  <c r="BF790" i="4"/>
  <c r="BE790" i="4"/>
  <c r="BD790" i="4"/>
  <c r="BA790" i="4"/>
  <c r="BD826" i="4"/>
  <c r="BC826" i="4"/>
  <c r="BB826" i="4"/>
  <c r="BA826" i="4"/>
  <c r="AZ826" i="4"/>
  <c r="BH826" i="4"/>
  <c r="BG826" i="4"/>
  <c r="BF826" i="4"/>
  <c r="BE826" i="4"/>
  <c r="AZ807" i="4"/>
  <c r="BH807" i="4"/>
  <c r="BG807" i="4"/>
  <c r="BF807" i="4"/>
  <c r="BE807" i="4"/>
  <c r="BD807" i="4"/>
  <c r="BC807" i="4"/>
  <c r="BB807" i="4"/>
  <c r="BA807" i="4"/>
  <c r="BG785" i="4"/>
  <c r="BF785" i="4"/>
  <c r="BD785" i="4"/>
  <c r="BC785" i="4"/>
  <c r="BB785" i="4"/>
  <c r="BA785" i="4"/>
  <c r="AZ785" i="4"/>
  <c r="BH785" i="4"/>
  <c r="BE785" i="4"/>
  <c r="BH821" i="4"/>
  <c r="BG821" i="4"/>
  <c r="BF821" i="4"/>
  <c r="BE821" i="4"/>
  <c r="BD821" i="4"/>
  <c r="BC821" i="4"/>
  <c r="BB821" i="4"/>
  <c r="BA821" i="4"/>
  <c r="AZ821" i="4"/>
  <c r="BE864" i="4"/>
  <c r="BD864" i="4"/>
  <c r="BC864" i="4"/>
  <c r="BB864" i="4"/>
  <c r="BA864" i="4"/>
  <c r="AZ864" i="4"/>
  <c r="BH864" i="4"/>
  <c r="BG864" i="4"/>
  <c r="BF864" i="4"/>
  <c r="BA845" i="4"/>
  <c r="AZ845" i="4"/>
  <c r="BG845" i="4"/>
  <c r="BF845" i="4"/>
  <c r="BE845" i="4"/>
  <c r="BD845" i="4"/>
  <c r="BC845" i="4"/>
  <c r="BB845" i="4"/>
  <c r="BH845" i="4"/>
  <c r="BA881" i="4"/>
  <c r="AZ881" i="4"/>
  <c r="BH881" i="4"/>
  <c r="BG881" i="4"/>
  <c r="BF881" i="4"/>
  <c r="BE881" i="4"/>
  <c r="BD881" i="4"/>
  <c r="BC881" i="4"/>
  <c r="BB881" i="4"/>
  <c r="BH862" i="4"/>
  <c r="BG862" i="4"/>
  <c r="BF862" i="4"/>
  <c r="BE862" i="4"/>
  <c r="BD862" i="4"/>
  <c r="BC862" i="4"/>
  <c r="BB862" i="4"/>
  <c r="BA862" i="4"/>
  <c r="AZ862" i="4"/>
  <c r="BB896" i="4"/>
  <c r="BA896" i="4"/>
  <c r="AZ896" i="4"/>
  <c r="BH896" i="4"/>
  <c r="BG896" i="4"/>
  <c r="BF896" i="4"/>
  <c r="BE896" i="4"/>
  <c r="BD896" i="4"/>
  <c r="BC896" i="4"/>
  <c r="BB932" i="4"/>
  <c r="BA932" i="4"/>
  <c r="AZ932" i="4"/>
  <c r="BH932" i="4"/>
  <c r="BG932" i="4"/>
  <c r="BF932" i="4"/>
  <c r="BE932" i="4"/>
  <c r="BD932" i="4"/>
  <c r="BC932" i="4"/>
  <c r="BH913" i="4"/>
  <c r="BG913" i="4"/>
  <c r="BF913" i="4"/>
  <c r="BE913" i="4"/>
  <c r="BD913" i="4"/>
  <c r="BC913" i="4"/>
  <c r="BB913" i="4"/>
  <c r="BA913" i="4"/>
  <c r="AZ913" i="4"/>
  <c r="BF894" i="4"/>
  <c r="BE894" i="4"/>
  <c r="BD894" i="4"/>
  <c r="BC894" i="4"/>
  <c r="BB894" i="4"/>
  <c r="BA894" i="4"/>
  <c r="AZ894" i="4"/>
  <c r="BH894" i="4"/>
  <c r="BG894" i="4"/>
  <c r="BF930" i="4"/>
  <c r="BE930" i="4"/>
  <c r="BD930" i="4"/>
  <c r="BC930" i="4"/>
  <c r="BB930" i="4"/>
  <c r="BA930" i="4"/>
  <c r="AZ930" i="4"/>
  <c r="BH930" i="4"/>
  <c r="BG930" i="4"/>
  <c r="BC952" i="4"/>
  <c r="BB952" i="4"/>
  <c r="BA952" i="4"/>
  <c r="AZ952" i="4"/>
  <c r="BH952" i="4"/>
  <c r="BG952" i="4"/>
  <c r="BF952" i="4"/>
  <c r="BE952" i="4"/>
  <c r="BD952" i="4"/>
  <c r="BH960" i="4"/>
  <c r="BG960" i="4"/>
  <c r="BF960" i="4"/>
  <c r="BE960" i="4"/>
  <c r="BD960" i="4"/>
  <c r="BC960" i="4"/>
  <c r="BB960" i="4"/>
  <c r="BA960" i="4"/>
  <c r="AZ960" i="4"/>
  <c r="BG956" i="4"/>
  <c r="BF956" i="4"/>
  <c r="BE956" i="4"/>
  <c r="BD956" i="4"/>
  <c r="BC956" i="4"/>
  <c r="BB956" i="4"/>
  <c r="BA956" i="4"/>
  <c r="AZ956" i="4"/>
  <c r="BH956" i="4"/>
  <c r="BA994" i="4"/>
  <c r="AZ994" i="4"/>
  <c r="BH994" i="4"/>
  <c r="BG994" i="4"/>
  <c r="BF994" i="4"/>
  <c r="BE994" i="4"/>
  <c r="BD994" i="4"/>
  <c r="BC994" i="4"/>
  <c r="BB994" i="4"/>
  <c r="BK6" i="3"/>
  <c r="BA49" i="4"/>
  <c r="BH49" i="4"/>
  <c r="BG49" i="4"/>
  <c r="BE49" i="4"/>
  <c r="BF49" i="4"/>
  <c r="BD49" i="4"/>
  <c r="BC49" i="4"/>
  <c r="BB49" i="4"/>
  <c r="AZ49" i="4"/>
  <c r="BH18" i="4"/>
  <c r="BG18" i="4"/>
  <c r="BF18" i="4"/>
  <c r="BE18" i="4"/>
  <c r="BD18" i="4"/>
  <c r="BC18" i="4"/>
  <c r="BB18" i="4"/>
  <c r="BA18" i="4"/>
  <c r="AZ18" i="4"/>
  <c r="BA46" i="4"/>
  <c r="BH46" i="4"/>
  <c r="BG46" i="4"/>
  <c r="BE46" i="4"/>
  <c r="BF46" i="4"/>
  <c r="BD46" i="4"/>
  <c r="BC46" i="4"/>
  <c r="BB46" i="4"/>
  <c r="AZ46" i="4"/>
  <c r="BH13" i="2"/>
  <c r="AZ7" i="4"/>
  <c r="BH7" i="4"/>
  <c r="BG7" i="4"/>
  <c r="BA7" i="4"/>
  <c r="BF7" i="4"/>
  <c r="BE7" i="4"/>
  <c r="BD7" i="4"/>
  <c r="BC7" i="4"/>
  <c r="BB7" i="4"/>
  <c r="BE107" i="4"/>
  <c r="BD107" i="4"/>
  <c r="BC107" i="4"/>
  <c r="BB107" i="4"/>
  <c r="BA107" i="4"/>
  <c r="AZ107" i="4"/>
  <c r="BH107" i="4"/>
  <c r="BG107" i="4"/>
  <c r="BF107" i="4"/>
  <c r="BD38" i="4"/>
  <c r="BC38" i="4"/>
  <c r="BB38" i="4"/>
  <c r="BA38" i="4"/>
  <c r="AZ38" i="4"/>
  <c r="BH38" i="4"/>
  <c r="BG38" i="4"/>
  <c r="BF38" i="4"/>
  <c r="BE38" i="4"/>
  <c r="BD2" i="4"/>
  <c r="BE2" i="4"/>
  <c r="BC2" i="4"/>
  <c r="BB2" i="4"/>
  <c r="BA2" i="4"/>
  <c r="AZ2" i="4"/>
  <c r="BH2" i="4"/>
  <c r="BG2" i="4"/>
  <c r="BF2" i="4"/>
  <c r="BM25" i="2"/>
  <c r="BL25" i="2"/>
  <c r="BG24" i="2"/>
  <c r="BG28" i="2" s="1"/>
  <c r="BI25" i="2"/>
  <c r="BH25" i="2"/>
  <c r="BA79" i="4"/>
  <c r="AZ79" i="4"/>
  <c r="BH79" i="4"/>
  <c r="BG79" i="4"/>
  <c r="BF79" i="4"/>
  <c r="BE79" i="4"/>
  <c r="BD79" i="4"/>
  <c r="BC79" i="4"/>
  <c r="BB79" i="4"/>
  <c r="BA115" i="4"/>
  <c r="AZ115" i="4"/>
  <c r="BH115" i="4"/>
  <c r="BG115" i="4"/>
  <c r="BF115" i="4"/>
  <c r="BE115" i="4"/>
  <c r="BD115" i="4"/>
  <c r="BC115" i="4"/>
  <c r="BB115" i="4"/>
  <c r="BG69" i="4"/>
  <c r="BF69" i="4"/>
  <c r="BE69" i="4"/>
  <c r="BD69" i="4"/>
  <c r="BC69" i="4"/>
  <c r="BA69" i="4"/>
  <c r="AZ69" i="4"/>
  <c r="BH69" i="4"/>
  <c r="BB69" i="4"/>
  <c r="BH105" i="4"/>
  <c r="BG105" i="4"/>
  <c r="BF105" i="4"/>
  <c r="BE105" i="4"/>
  <c r="BD105" i="4"/>
  <c r="BC105" i="4"/>
  <c r="BB105" i="4"/>
  <c r="BA105" i="4"/>
  <c r="AZ105" i="4"/>
  <c r="BD143" i="4"/>
  <c r="BC143" i="4"/>
  <c r="BB143" i="4"/>
  <c r="BA143" i="4"/>
  <c r="AZ143" i="4"/>
  <c r="BH143" i="4"/>
  <c r="BF143" i="4"/>
  <c r="BG143" i="4"/>
  <c r="BE143" i="4"/>
  <c r="BD179" i="4"/>
  <c r="BC179" i="4"/>
  <c r="BB179" i="4"/>
  <c r="BA179" i="4"/>
  <c r="AZ179" i="4"/>
  <c r="BH179" i="4"/>
  <c r="BF179" i="4"/>
  <c r="BG179" i="4"/>
  <c r="BE179" i="4"/>
  <c r="BD215" i="4"/>
  <c r="BC215" i="4"/>
  <c r="BB215" i="4"/>
  <c r="BA215" i="4"/>
  <c r="AZ215" i="4"/>
  <c r="BH215" i="4"/>
  <c r="BF215" i="4"/>
  <c r="BG215" i="4"/>
  <c r="BE215" i="4"/>
  <c r="BE303" i="4"/>
  <c r="BD303" i="4"/>
  <c r="BC303" i="4"/>
  <c r="BB303" i="4"/>
  <c r="BA303" i="4"/>
  <c r="AZ303" i="4"/>
  <c r="BH303" i="4"/>
  <c r="BG303" i="4"/>
  <c r="BF303" i="4"/>
  <c r="AZ142" i="4"/>
  <c r="BH142" i="4"/>
  <c r="BG142" i="4"/>
  <c r="BF142" i="4"/>
  <c r="BE142" i="4"/>
  <c r="BD142" i="4"/>
  <c r="BB142" i="4"/>
  <c r="BC142" i="4"/>
  <c r="BA142" i="4"/>
  <c r="AZ178" i="4"/>
  <c r="BH178" i="4"/>
  <c r="BG178" i="4"/>
  <c r="BF178" i="4"/>
  <c r="BE178" i="4"/>
  <c r="BD178" i="4"/>
  <c r="BB178" i="4"/>
  <c r="BC178" i="4"/>
  <c r="BA178" i="4"/>
  <c r="AZ214" i="4"/>
  <c r="BH214" i="4"/>
  <c r="BG214" i="4"/>
  <c r="BF214" i="4"/>
  <c r="BE214" i="4"/>
  <c r="BD214" i="4"/>
  <c r="BB214" i="4"/>
  <c r="BC214" i="4"/>
  <c r="BA214" i="4"/>
  <c r="BE273" i="4"/>
  <c r="BD273" i="4"/>
  <c r="BC273" i="4"/>
  <c r="BB273" i="4"/>
  <c r="BA273" i="4"/>
  <c r="AZ273" i="4"/>
  <c r="BH273" i="4"/>
  <c r="BG273" i="4"/>
  <c r="BF273" i="4"/>
  <c r="BH159" i="4"/>
  <c r="BG159" i="4"/>
  <c r="BF159" i="4"/>
  <c r="BE159" i="4"/>
  <c r="BD159" i="4"/>
  <c r="BC159" i="4"/>
  <c r="BB159" i="4"/>
  <c r="BA159" i="4"/>
  <c r="AZ159" i="4"/>
  <c r="BH195" i="4"/>
  <c r="BG195" i="4"/>
  <c r="BF195" i="4"/>
  <c r="BE195" i="4"/>
  <c r="BD195" i="4"/>
  <c r="BC195" i="4"/>
  <c r="BB195" i="4"/>
  <c r="BA195" i="4"/>
  <c r="AZ195" i="4"/>
  <c r="BH231" i="4"/>
  <c r="BG231" i="4"/>
  <c r="BF231" i="4"/>
  <c r="BE231" i="4"/>
  <c r="BD231" i="4"/>
  <c r="BC231" i="4"/>
  <c r="BB231" i="4"/>
  <c r="BA231" i="4"/>
  <c r="AZ231" i="4"/>
  <c r="BA248" i="4"/>
  <c r="AZ248" i="4"/>
  <c r="BH248" i="4"/>
  <c r="BG248" i="4"/>
  <c r="BF248" i="4"/>
  <c r="BE248" i="4"/>
  <c r="BD248" i="4"/>
  <c r="BC248" i="4"/>
  <c r="BB248" i="4"/>
  <c r="BA284" i="4"/>
  <c r="AZ284" i="4"/>
  <c r="BH284" i="4"/>
  <c r="BG284" i="4"/>
  <c r="BF284" i="4"/>
  <c r="BE284" i="4"/>
  <c r="BD284" i="4"/>
  <c r="BC284" i="4"/>
  <c r="BB284" i="4"/>
  <c r="BA320" i="4"/>
  <c r="AZ320" i="4"/>
  <c r="BH320" i="4"/>
  <c r="BG320" i="4"/>
  <c r="BF320" i="4"/>
  <c r="BE320" i="4"/>
  <c r="BD320" i="4"/>
  <c r="BC320" i="4"/>
  <c r="BB320" i="4"/>
  <c r="BE386" i="4"/>
  <c r="BD386" i="4"/>
  <c r="BC386" i="4"/>
  <c r="BB386" i="4"/>
  <c r="BA386" i="4"/>
  <c r="AZ386" i="4"/>
  <c r="BH386" i="4"/>
  <c r="BG386" i="4"/>
  <c r="BF386" i="4"/>
  <c r="BH247" i="4"/>
  <c r="BG247" i="4"/>
  <c r="BF247" i="4"/>
  <c r="BE247" i="4"/>
  <c r="BD247" i="4"/>
  <c r="BC247" i="4"/>
  <c r="BB247" i="4"/>
  <c r="BA247" i="4"/>
  <c r="AZ247" i="4"/>
  <c r="BH283" i="4"/>
  <c r="BG283" i="4"/>
  <c r="BF283" i="4"/>
  <c r="BE283" i="4"/>
  <c r="BD283" i="4"/>
  <c r="BC283" i="4"/>
  <c r="BB283" i="4"/>
  <c r="BA283" i="4"/>
  <c r="AZ283" i="4"/>
  <c r="BH319" i="4"/>
  <c r="BG319" i="4"/>
  <c r="BF319" i="4"/>
  <c r="BE319" i="4"/>
  <c r="BD319" i="4"/>
  <c r="BC319" i="4"/>
  <c r="BB319" i="4"/>
  <c r="BA319" i="4"/>
  <c r="AZ319" i="4"/>
  <c r="BE383" i="4"/>
  <c r="BD383" i="4"/>
  <c r="BC383" i="4"/>
  <c r="BB383" i="4"/>
  <c r="BA383" i="4"/>
  <c r="AZ383" i="4"/>
  <c r="BH383" i="4"/>
  <c r="BG383" i="4"/>
  <c r="BF383" i="4"/>
  <c r="BA340" i="4"/>
  <c r="AZ340" i="4"/>
  <c r="BH340" i="4"/>
  <c r="BG340" i="4"/>
  <c r="BF340" i="4"/>
  <c r="BE340" i="4"/>
  <c r="BD340" i="4"/>
  <c r="BC340" i="4"/>
  <c r="BB340" i="4"/>
  <c r="BA376" i="4"/>
  <c r="AZ376" i="4"/>
  <c r="BH376" i="4"/>
  <c r="BG376" i="4"/>
  <c r="BF376" i="4"/>
  <c r="BE376" i="4"/>
  <c r="BD376" i="4"/>
  <c r="BC376" i="4"/>
  <c r="BB376" i="4"/>
  <c r="BA412" i="4"/>
  <c r="AZ412" i="4"/>
  <c r="BH412" i="4"/>
  <c r="BG412" i="4"/>
  <c r="BF412" i="4"/>
  <c r="BE412" i="4"/>
  <c r="BD412" i="4"/>
  <c r="BC412" i="4"/>
  <c r="BB412" i="4"/>
  <c r="BH342" i="4"/>
  <c r="BG342" i="4"/>
  <c r="BF342" i="4"/>
  <c r="BE342" i="4"/>
  <c r="BD342" i="4"/>
  <c r="BC342" i="4"/>
  <c r="BB342" i="4"/>
  <c r="BA342" i="4"/>
  <c r="AZ342" i="4"/>
  <c r="BH378" i="4"/>
  <c r="BG378" i="4"/>
  <c r="BF378" i="4"/>
  <c r="BE378" i="4"/>
  <c r="BD378" i="4"/>
  <c r="BC378" i="4"/>
  <c r="BB378" i="4"/>
  <c r="BA378" i="4"/>
  <c r="AZ378" i="4"/>
  <c r="BH414" i="4"/>
  <c r="BG414" i="4"/>
  <c r="BF414" i="4"/>
  <c r="BE414" i="4"/>
  <c r="BD414" i="4"/>
  <c r="BC414" i="4"/>
  <c r="BB414" i="4"/>
  <c r="BA414" i="4"/>
  <c r="AZ414" i="4"/>
  <c r="BC451" i="4"/>
  <c r="BB451" i="4"/>
  <c r="BA451" i="4"/>
  <c r="AZ451" i="4"/>
  <c r="BH451" i="4"/>
  <c r="BG451" i="4"/>
  <c r="BF451" i="4"/>
  <c r="BE451" i="4"/>
  <c r="BD451" i="4"/>
  <c r="BG489" i="4"/>
  <c r="BE489" i="4"/>
  <c r="BD489" i="4"/>
  <c r="BC489" i="4"/>
  <c r="BB489" i="4"/>
  <c r="BA489" i="4"/>
  <c r="AZ489" i="4"/>
  <c r="BH489" i="4"/>
  <c r="BF489" i="4"/>
  <c r="BH468" i="4"/>
  <c r="BG468" i="4"/>
  <c r="BF468" i="4"/>
  <c r="BE468" i="4"/>
  <c r="BD468" i="4"/>
  <c r="BC468" i="4"/>
  <c r="BB468" i="4"/>
  <c r="BA468" i="4"/>
  <c r="AZ468" i="4"/>
  <c r="BG449" i="4"/>
  <c r="BF449" i="4"/>
  <c r="BE449" i="4"/>
  <c r="BD449" i="4"/>
  <c r="BC449" i="4"/>
  <c r="BB449" i="4"/>
  <c r="BA449" i="4"/>
  <c r="AZ449" i="4"/>
  <c r="BH449" i="4"/>
  <c r="BG485" i="4"/>
  <c r="BF485" i="4"/>
  <c r="BE485" i="4"/>
  <c r="BD485" i="4"/>
  <c r="BC485" i="4"/>
  <c r="BB485" i="4"/>
  <c r="BA485" i="4"/>
  <c r="AZ485" i="4"/>
  <c r="BH485" i="4"/>
  <c r="BC518" i="4"/>
  <c r="BB518" i="4"/>
  <c r="BA518" i="4"/>
  <c r="AZ518" i="4"/>
  <c r="BH518" i="4"/>
  <c r="BG518" i="4"/>
  <c r="BF518" i="4"/>
  <c r="BE518" i="4"/>
  <c r="BD518" i="4"/>
  <c r="BH496" i="4"/>
  <c r="BG496" i="4"/>
  <c r="BF496" i="4"/>
  <c r="BE496" i="4"/>
  <c r="BD496" i="4"/>
  <c r="BC496" i="4"/>
  <c r="BB496" i="4"/>
  <c r="BA496" i="4"/>
  <c r="AZ496" i="4"/>
  <c r="BH532" i="4"/>
  <c r="BG532" i="4"/>
  <c r="BF532" i="4"/>
  <c r="BE532" i="4"/>
  <c r="BD532" i="4"/>
  <c r="BC532" i="4"/>
  <c r="BB532" i="4"/>
  <c r="BA532" i="4"/>
  <c r="AZ532" i="4"/>
  <c r="BG519" i="4"/>
  <c r="BF519" i="4"/>
  <c r="BE519" i="4"/>
  <c r="BD519" i="4"/>
  <c r="BC519" i="4"/>
  <c r="BB519" i="4"/>
  <c r="BA519" i="4"/>
  <c r="AZ519" i="4"/>
  <c r="BH519" i="4"/>
  <c r="BC552" i="4"/>
  <c r="BB552" i="4"/>
  <c r="BA552" i="4"/>
  <c r="AZ552" i="4"/>
  <c r="BG552" i="4"/>
  <c r="BF552" i="4"/>
  <c r="BE552" i="4"/>
  <c r="BD552" i="4"/>
  <c r="BH552" i="4"/>
  <c r="BE659" i="4"/>
  <c r="BD659" i="4"/>
  <c r="BC659" i="4"/>
  <c r="BB659" i="4"/>
  <c r="BA659" i="4"/>
  <c r="AZ659" i="4"/>
  <c r="BH659" i="4"/>
  <c r="BG659" i="4"/>
  <c r="BF659" i="4"/>
  <c r="BH563" i="4"/>
  <c r="BG563" i="4"/>
  <c r="BF563" i="4"/>
  <c r="BE563" i="4"/>
  <c r="BD563" i="4"/>
  <c r="BC563" i="4"/>
  <c r="BB563" i="4"/>
  <c r="BA563" i="4"/>
  <c r="AZ563" i="4"/>
  <c r="BE683" i="4"/>
  <c r="BD683" i="4"/>
  <c r="BC683" i="4"/>
  <c r="BB683" i="4"/>
  <c r="BA683" i="4"/>
  <c r="AZ683" i="4"/>
  <c r="BH683" i="4"/>
  <c r="BG683" i="4"/>
  <c r="BF683" i="4"/>
  <c r="BG574" i="4"/>
  <c r="BF574" i="4"/>
  <c r="BE574" i="4"/>
  <c r="BD574" i="4"/>
  <c r="BC574" i="4"/>
  <c r="BB574" i="4"/>
  <c r="BA574" i="4"/>
  <c r="AZ574" i="4"/>
  <c r="BH574" i="4"/>
  <c r="BD634" i="4"/>
  <c r="BC634" i="4"/>
  <c r="BB634" i="4"/>
  <c r="BA634" i="4"/>
  <c r="AZ634" i="4"/>
  <c r="BH634" i="4"/>
  <c r="BG634" i="4"/>
  <c r="BF634" i="4"/>
  <c r="BE634" i="4"/>
  <c r="AZ606" i="4"/>
  <c r="BH606" i="4"/>
  <c r="BG606" i="4"/>
  <c r="BF606" i="4"/>
  <c r="BE606" i="4"/>
  <c r="BD606" i="4"/>
  <c r="BC606" i="4"/>
  <c r="BB606" i="4"/>
  <c r="BA606" i="4"/>
  <c r="BE641" i="4"/>
  <c r="BD641" i="4"/>
  <c r="BC641" i="4"/>
  <c r="BB641" i="4"/>
  <c r="BA641" i="4"/>
  <c r="AZ641" i="4"/>
  <c r="BH641" i="4"/>
  <c r="BG641" i="4"/>
  <c r="BF641" i="4"/>
  <c r="BH611" i="4"/>
  <c r="BG611" i="4"/>
  <c r="BF611" i="4"/>
  <c r="BE611" i="4"/>
  <c r="BD611" i="4"/>
  <c r="BC611" i="4"/>
  <c r="BB611" i="4"/>
  <c r="BA611" i="4"/>
  <c r="AZ611" i="4"/>
  <c r="BA686" i="4"/>
  <c r="BG686" i="4"/>
  <c r="BF686" i="4"/>
  <c r="BD686" i="4"/>
  <c r="BE686" i="4"/>
  <c r="BC686" i="4"/>
  <c r="BB686" i="4"/>
  <c r="AZ686" i="4"/>
  <c r="BH686" i="4"/>
  <c r="BA655" i="4"/>
  <c r="AZ655" i="4"/>
  <c r="BH655" i="4"/>
  <c r="BG655" i="4"/>
  <c r="BF655" i="4"/>
  <c r="BE655" i="4"/>
  <c r="BD655" i="4"/>
  <c r="BC655" i="4"/>
  <c r="BB655" i="4"/>
  <c r="BE696" i="4"/>
  <c r="BD696" i="4"/>
  <c r="BC696" i="4"/>
  <c r="BB696" i="4"/>
  <c r="BA696" i="4"/>
  <c r="AZ696" i="4"/>
  <c r="BH696" i="4"/>
  <c r="BG696" i="4"/>
  <c r="BF696" i="4"/>
  <c r="BH666" i="4"/>
  <c r="BG666" i="4"/>
  <c r="BF666" i="4"/>
  <c r="BE666" i="4"/>
  <c r="BD666" i="4"/>
  <c r="BC666" i="4"/>
  <c r="BB666" i="4"/>
  <c r="BA666" i="4"/>
  <c r="AZ666" i="4"/>
  <c r="AZ740" i="4"/>
  <c r="BH740" i="4"/>
  <c r="BG740" i="4"/>
  <c r="BD740" i="4"/>
  <c r="BB740" i="4"/>
  <c r="BA740" i="4"/>
  <c r="BF740" i="4"/>
  <c r="BE740" i="4"/>
  <c r="BC740" i="4"/>
  <c r="BA716" i="4"/>
  <c r="AZ716" i="4"/>
  <c r="BH716" i="4"/>
  <c r="BG716" i="4"/>
  <c r="BF716" i="4"/>
  <c r="BE716" i="4"/>
  <c r="BD716" i="4"/>
  <c r="BC716" i="4"/>
  <c r="BB716" i="4"/>
  <c r="BH694" i="4"/>
  <c r="BG694" i="4"/>
  <c r="BF694" i="4"/>
  <c r="BE694" i="4"/>
  <c r="BD694" i="4"/>
  <c r="BC694" i="4"/>
  <c r="BB694" i="4"/>
  <c r="BA694" i="4"/>
  <c r="AZ694" i="4"/>
  <c r="BH730" i="4"/>
  <c r="BG730" i="4"/>
  <c r="BF730" i="4"/>
  <c r="BE730" i="4"/>
  <c r="BD730" i="4"/>
  <c r="BC730" i="4"/>
  <c r="BB730" i="4"/>
  <c r="BA730" i="4"/>
  <c r="AZ730" i="4"/>
  <c r="BD759" i="4"/>
  <c r="BC759" i="4"/>
  <c r="BB759" i="4"/>
  <c r="BA759" i="4"/>
  <c r="AZ759" i="4"/>
  <c r="BH759" i="4"/>
  <c r="BG759" i="4"/>
  <c r="BF759" i="4"/>
  <c r="BE759" i="4"/>
  <c r="AZ773" i="4"/>
  <c r="BH773" i="4"/>
  <c r="BG773" i="4"/>
  <c r="BF773" i="4"/>
  <c r="BD773" i="4"/>
  <c r="BC773" i="4"/>
  <c r="BB773" i="4"/>
  <c r="BA773" i="4"/>
  <c r="BE773" i="4"/>
  <c r="BH757" i="4"/>
  <c r="BG757" i="4"/>
  <c r="BF757" i="4"/>
  <c r="BE757" i="4"/>
  <c r="BD757" i="4"/>
  <c r="BC757" i="4"/>
  <c r="AZ757" i="4"/>
  <c r="BB757" i="4"/>
  <c r="BA757" i="4"/>
  <c r="BC793" i="4"/>
  <c r="BB793" i="4"/>
  <c r="AZ793" i="4"/>
  <c r="BH793" i="4"/>
  <c r="BG793" i="4"/>
  <c r="BF793" i="4"/>
  <c r="BE793" i="4"/>
  <c r="BD793" i="4"/>
  <c r="BA793" i="4"/>
  <c r="BD829" i="4"/>
  <c r="BC829" i="4"/>
  <c r="BB829" i="4"/>
  <c r="BA829" i="4"/>
  <c r="AZ829" i="4"/>
  <c r="BH829" i="4"/>
  <c r="BG829" i="4"/>
  <c r="BF829" i="4"/>
  <c r="BE829" i="4"/>
  <c r="AZ810" i="4"/>
  <c r="BH810" i="4"/>
  <c r="BG810" i="4"/>
  <c r="BF810" i="4"/>
  <c r="BE810" i="4"/>
  <c r="BD810" i="4"/>
  <c r="BC810" i="4"/>
  <c r="BB810" i="4"/>
  <c r="BA810" i="4"/>
  <c r="BG788" i="4"/>
  <c r="BF788" i="4"/>
  <c r="BD788" i="4"/>
  <c r="BC788" i="4"/>
  <c r="BB788" i="4"/>
  <c r="BA788" i="4"/>
  <c r="AZ788" i="4"/>
  <c r="BH788" i="4"/>
  <c r="BE788" i="4"/>
  <c r="BH824" i="4"/>
  <c r="BG824" i="4"/>
  <c r="BF824" i="4"/>
  <c r="BE824" i="4"/>
  <c r="BD824" i="4"/>
  <c r="BC824" i="4"/>
  <c r="BB824" i="4"/>
  <c r="BA824" i="4"/>
  <c r="AZ824" i="4"/>
  <c r="BE867" i="4"/>
  <c r="BD867" i="4"/>
  <c r="BC867" i="4"/>
  <c r="BB867" i="4"/>
  <c r="BA867" i="4"/>
  <c r="AZ867" i="4"/>
  <c r="BH867" i="4"/>
  <c r="BG867" i="4"/>
  <c r="BF867" i="4"/>
  <c r="BA848" i="4"/>
  <c r="AZ848" i="4"/>
  <c r="BH848" i="4"/>
  <c r="BG848" i="4"/>
  <c r="BF848" i="4"/>
  <c r="BE848" i="4"/>
  <c r="BD848" i="4"/>
  <c r="BC848" i="4"/>
  <c r="BB848" i="4"/>
  <c r="BA884" i="4"/>
  <c r="AZ884" i="4"/>
  <c r="BH884" i="4"/>
  <c r="BG884" i="4"/>
  <c r="BF884" i="4"/>
  <c r="BE884" i="4"/>
  <c r="BD884" i="4"/>
  <c r="BC884" i="4"/>
  <c r="BB884" i="4"/>
  <c r="BH865" i="4"/>
  <c r="BG865" i="4"/>
  <c r="BF865" i="4"/>
  <c r="BE865" i="4"/>
  <c r="BD865" i="4"/>
  <c r="BC865" i="4"/>
  <c r="BB865" i="4"/>
  <c r="BA865" i="4"/>
  <c r="AZ865" i="4"/>
  <c r="BB899" i="4"/>
  <c r="BA899" i="4"/>
  <c r="AZ899" i="4"/>
  <c r="BH899" i="4"/>
  <c r="BG899" i="4"/>
  <c r="BF899" i="4"/>
  <c r="BE899" i="4"/>
  <c r="BD899" i="4"/>
  <c r="BC899" i="4"/>
  <c r="BB935" i="4"/>
  <c r="BA935" i="4"/>
  <c r="AZ935" i="4"/>
  <c r="BH935" i="4"/>
  <c r="BG935" i="4"/>
  <c r="BF935" i="4"/>
  <c r="BE935" i="4"/>
  <c r="BD935" i="4"/>
  <c r="BC935" i="4"/>
  <c r="BH916" i="4"/>
  <c r="BG916" i="4"/>
  <c r="BF916" i="4"/>
  <c r="BE916" i="4"/>
  <c r="BD916" i="4"/>
  <c r="BC916" i="4"/>
  <c r="BB916" i="4"/>
  <c r="BA916" i="4"/>
  <c r="AZ916" i="4"/>
  <c r="BF897" i="4"/>
  <c r="BE897" i="4"/>
  <c r="BD897" i="4"/>
  <c r="BC897" i="4"/>
  <c r="BB897" i="4"/>
  <c r="BA897" i="4"/>
  <c r="AZ897" i="4"/>
  <c r="BH897" i="4"/>
  <c r="BG897" i="4"/>
  <c r="BF933" i="4"/>
  <c r="BE933" i="4"/>
  <c r="BD933" i="4"/>
  <c r="BC933" i="4"/>
  <c r="BB933" i="4"/>
  <c r="BA933" i="4"/>
  <c r="AZ933" i="4"/>
  <c r="BH933" i="4"/>
  <c r="BG933" i="4"/>
  <c r="BC955" i="4"/>
  <c r="BB955" i="4"/>
  <c r="BA955" i="4"/>
  <c r="AZ955" i="4"/>
  <c r="BH955" i="4"/>
  <c r="BG955" i="4"/>
  <c r="BF955" i="4"/>
  <c r="BE955" i="4"/>
  <c r="BD955" i="4"/>
  <c r="BH963" i="4"/>
  <c r="BG963" i="4"/>
  <c r="BF963" i="4"/>
  <c r="BE963" i="4"/>
  <c r="BD963" i="4"/>
  <c r="BC963" i="4"/>
  <c r="BB963" i="4"/>
  <c r="BA963" i="4"/>
  <c r="AZ963" i="4"/>
  <c r="BG959" i="4"/>
  <c r="BF959" i="4"/>
  <c r="BE959" i="4"/>
  <c r="BD959" i="4"/>
  <c r="BC959" i="4"/>
  <c r="BB959" i="4"/>
  <c r="BA959" i="4"/>
  <c r="AZ959" i="4"/>
  <c r="BH959" i="4"/>
  <c r="BA997" i="4"/>
  <c r="AZ997" i="4"/>
  <c r="BH997" i="4"/>
  <c r="BG997" i="4"/>
  <c r="BF997" i="4"/>
  <c r="BE997" i="4"/>
  <c r="BD997" i="4"/>
  <c r="BC997" i="4"/>
  <c r="BB997" i="4"/>
  <c r="BJ30" i="3"/>
  <c r="BA47" i="4"/>
  <c r="BJ2" i="1"/>
  <c r="BM2" i="1" s="1"/>
  <c r="BE134" i="4"/>
  <c r="BD134" i="4"/>
  <c r="BC134" i="4"/>
  <c r="BB134" i="4"/>
  <c r="BA134" i="4"/>
  <c r="AZ134" i="4"/>
  <c r="BH134" i="4"/>
  <c r="BG134" i="4"/>
  <c r="BF134" i="4"/>
  <c r="BH39" i="4"/>
  <c r="BG39" i="4"/>
  <c r="BF39" i="4"/>
  <c r="BE39" i="4"/>
  <c r="BD39" i="4"/>
  <c r="BC39" i="4"/>
  <c r="BB39" i="4"/>
  <c r="BA39" i="4"/>
  <c r="AZ39" i="4"/>
  <c r="BH3" i="4"/>
  <c r="BG3" i="4"/>
  <c r="BF3" i="4"/>
  <c r="BE3" i="4"/>
  <c r="BD3" i="4"/>
  <c r="BC3" i="4"/>
  <c r="BB3" i="4"/>
  <c r="BA3" i="4"/>
  <c r="AZ3" i="4"/>
  <c r="BA67" i="4"/>
  <c r="BH67" i="4"/>
  <c r="BG67" i="4"/>
  <c r="BE67" i="4"/>
  <c r="BD67" i="4"/>
  <c r="BF67" i="4"/>
  <c r="BC67" i="4"/>
  <c r="BB67" i="4"/>
  <c r="AZ67" i="4"/>
  <c r="BJ28" i="3"/>
  <c r="BE125" i="4"/>
  <c r="BD125" i="4"/>
  <c r="BC125" i="4"/>
  <c r="BB125" i="4"/>
  <c r="BA125" i="4"/>
  <c r="AZ125" i="4"/>
  <c r="BH125" i="4"/>
  <c r="BG125" i="4"/>
  <c r="BF125" i="4"/>
  <c r="AZ28" i="4"/>
  <c r="BH28" i="4"/>
  <c r="BG28" i="4"/>
  <c r="BF28" i="4"/>
  <c r="BE28" i="4"/>
  <c r="BD28" i="4"/>
  <c r="BC28" i="4"/>
  <c r="BA28" i="4"/>
  <c r="BB28" i="4"/>
  <c r="BH18" i="2"/>
  <c r="BJ5" i="1"/>
  <c r="BM5" i="1" s="1"/>
  <c r="BD23" i="4"/>
  <c r="BC23" i="4"/>
  <c r="BB23" i="4"/>
  <c r="BA23" i="4"/>
  <c r="AZ23" i="4"/>
  <c r="BH23" i="4"/>
  <c r="BG23" i="4"/>
  <c r="BE23" i="4"/>
  <c r="BF23" i="4"/>
  <c r="BN29" i="3"/>
  <c r="BK24" i="3"/>
  <c r="BK29" i="3" s="1"/>
  <c r="BM29" i="3"/>
  <c r="BL29" i="3"/>
  <c r="BJ29" i="3"/>
  <c r="BI29" i="3"/>
  <c r="BH29" i="3"/>
  <c r="BK20" i="2"/>
  <c r="BA82" i="4"/>
  <c r="AZ82" i="4"/>
  <c r="BH82" i="4"/>
  <c r="BG82" i="4"/>
  <c r="BF82" i="4"/>
  <c r="BE82" i="4"/>
  <c r="BD82" i="4"/>
  <c r="BC82" i="4"/>
  <c r="BB82" i="4"/>
  <c r="BA118" i="4"/>
  <c r="AZ118" i="4"/>
  <c r="BH118" i="4"/>
  <c r="BG118" i="4"/>
  <c r="BF118" i="4"/>
  <c r="BE118" i="4"/>
  <c r="BD118" i="4"/>
  <c r="BC118" i="4"/>
  <c r="BB118" i="4"/>
  <c r="BG72" i="4"/>
  <c r="BF72" i="4"/>
  <c r="BE72" i="4"/>
  <c r="BD72" i="4"/>
  <c r="BC72" i="4"/>
  <c r="BA72" i="4"/>
  <c r="AZ72" i="4"/>
  <c r="BH72" i="4"/>
  <c r="BB72" i="4"/>
  <c r="BH108" i="4"/>
  <c r="BG108" i="4"/>
  <c r="BF108" i="4"/>
  <c r="BE108" i="4"/>
  <c r="BD108" i="4"/>
  <c r="BC108" i="4"/>
  <c r="BB108" i="4"/>
  <c r="BA108" i="4"/>
  <c r="AZ108" i="4"/>
  <c r="BD146" i="4"/>
  <c r="BC146" i="4"/>
  <c r="BB146" i="4"/>
  <c r="BA146" i="4"/>
  <c r="AZ146" i="4"/>
  <c r="BH146" i="4"/>
  <c r="BF146" i="4"/>
  <c r="BG146" i="4"/>
  <c r="BE146" i="4"/>
  <c r="BD182" i="4"/>
  <c r="BC182" i="4"/>
  <c r="BB182" i="4"/>
  <c r="BA182" i="4"/>
  <c r="AZ182" i="4"/>
  <c r="BH182" i="4"/>
  <c r="BF182" i="4"/>
  <c r="BG182" i="4"/>
  <c r="BE182" i="4"/>
  <c r="BD218" i="4"/>
  <c r="BC218" i="4"/>
  <c r="BB218" i="4"/>
  <c r="BA218" i="4"/>
  <c r="AZ218" i="4"/>
  <c r="BH218" i="4"/>
  <c r="BF218" i="4"/>
  <c r="BG218" i="4"/>
  <c r="BE218" i="4"/>
  <c r="BE315" i="4"/>
  <c r="BD315" i="4"/>
  <c r="BC315" i="4"/>
  <c r="BB315" i="4"/>
  <c r="BA315" i="4"/>
  <c r="AZ315" i="4"/>
  <c r="BH315" i="4"/>
  <c r="BG315" i="4"/>
  <c r="BF315" i="4"/>
  <c r="AZ145" i="4"/>
  <c r="BH145" i="4"/>
  <c r="BG145" i="4"/>
  <c r="BF145" i="4"/>
  <c r="BE145" i="4"/>
  <c r="BD145" i="4"/>
  <c r="BB145" i="4"/>
  <c r="BC145" i="4"/>
  <c r="BA145" i="4"/>
  <c r="AZ181" i="4"/>
  <c r="BH181" i="4"/>
  <c r="BG181" i="4"/>
  <c r="BF181" i="4"/>
  <c r="BE181" i="4"/>
  <c r="BD181" i="4"/>
  <c r="BB181" i="4"/>
  <c r="BC181" i="4"/>
  <c r="BA181" i="4"/>
  <c r="AZ217" i="4"/>
  <c r="BH217" i="4"/>
  <c r="BG217" i="4"/>
  <c r="BF217" i="4"/>
  <c r="BE217" i="4"/>
  <c r="BD217" i="4"/>
  <c r="BB217" i="4"/>
  <c r="BC217" i="4"/>
  <c r="BA217" i="4"/>
  <c r="BE285" i="4"/>
  <c r="BD285" i="4"/>
  <c r="BC285" i="4"/>
  <c r="BB285" i="4"/>
  <c r="BA285" i="4"/>
  <c r="AZ285" i="4"/>
  <c r="BH285" i="4"/>
  <c r="BG285" i="4"/>
  <c r="BF285" i="4"/>
  <c r="BH162" i="4"/>
  <c r="BG162" i="4"/>
  <c r="BF162" i="4"/>
  <c r="BE162" i="4"/>
  <c r="BD162" i="4"/>
  <c r="BC162" i="4"/>
  <c r="BB162" i="4"/>
  <c r="BA162" i="4"/>
  <c r="AZ162" i="4"/>
  <c r="BH198" i="4"/>
  <c r="BG198" i="4"/>
  <c r="BF198" i="4"/>
  <c r="BE198" i="4"/>
  <c r="BD198" i="4"/>
  <c r="BC198" i="4"/>
  <c r="BB198" i="4"/>
  <c r="BA198" i="4"/>
  <c r="AZ198" i="4"/>
  <c r="BH234" i="4"/>
  <c r="BG234" i="4"/>
  <c r="BF234" i="4"/>
  <c r="BE234" i="4"/>
  <c r="BD234" i="4"/>
  <c r="BC234" i="4"/>
  <c r="BB234" i="4"/>
  <c r="BA234" i="4"/>
  <c r="AZ234" i="4"/>
  <c r="BA251" i="4"/>
  <c r="AZ251" i="4"/>
  <c r="BH251" i="4"/>
  <c r="BG251" i="4"/>
  <c r="BF251" i="4"/>
  <c r="BE251" i="4"/>
  <c r="BD251" i="4"/>
  <c r="BC251" i="4"/>
  <c r="BB251" i="4"/>
  <c r="BA287" i="4"/>
  <c r="AZ287" i="4"/>
  <c r="BH287" i="4"/>
  <c r="BG287" i="4"/>
  <c r="BF287" i="4"/>
  <c r="BE287" i="4"/>
  <c r="BD287" i="4"/>
  <c r="BC287" i="4"/>
  <c r="BB287" i="4"/>
  <c r="BA323" i="4"/>
  <c r="AZ323" i="4"/>
  <c r="BH323" i="4"/>
  <c r="BG323" i="4"/>
  <c r="BF323" i="4"/>
  <c r="BE323" i="4"/>
  <c r="BD323" i="4"/>
  <c r="BC323" i="4"/>
  <c r="BB323" i="4"/>
  <c r="BE392" i="4"/>
  <c r="BD392" i="4"/>
  <c r="BC392" i="4"/>
  <c r="BB392" i="4"/>
  <c r="BA392" i="4"/>
  <c r="AZ392" i="4"/>
  <c r="BH392" i="4"/>
  <c r="BG392" i="4"/>
  <c r="BF392" i="4"/>
  <c r="BH250" i="4"/>
  <c r="BG250" i="4"/>
  <c r="BF250" i="4"/>
  <c r="BE250" i="4"/>
  <c r="BD250" i="4"/>
  <c r="BC250" i="4"/>
  <c r="BB250" i="4"/>
  <c r="BA250" i="4"/>
  <c r="AZ250" i="4"/>
  <c r="BH286" i="4"/>
  <c r="BG286" i="4"/>
  <c r="BF286" i="4"/>
  <c r="BE286" i="4"/>
  <c r="BD286" i="4"/>
  <c r="BC286" i="4"/>
  <c r="BB286" i="4"/>
  <c r="BA286" i="4"/>
  <c r="AZ286" i="4"/>
  <c r="BH322" i="4"/>
  <c r="BG322" i="4"/>
  <c r="BF322" i="4"/>
  <c r="BE322" i="4"/>
  <c r="BD322" i="4"/>
  <c r="BC322" i="4"/>
  <c r="BB322" i="4"/>
  <c r="BA322" i="4"/>
  <c r="AZ322" i="4"/>
  <c r="BE389" i="4"/>
  <c r="BD389" i="4"/>
  <c r="BC389" i="4"/>
  <c r="BB389" i="4"/>
  <c r="BA389" i="4"/>
  <c r="AZ389" i="4"/>
  <c r="BH389" i="4"/>
  <c r="BG389" i="4"/>
  <c r="BF389" i="4"/>
  <c r="BA343" i="4"/>
  <c r="AZ343" i="4"/>
  <c r="BH343" i="4"/>
  <c r="BG343" i="4"/>
  <c r="BF343" i="4"/>
  <c r="BE343" i="4"/>
  <c r="BD343" i="4"/>
  <c r="BC343" i="4"/>
  <c r="BB343" i="4"/>
  <c r="BA379" i="4"/>
  <c r="AZ379" i="4"/>
  <c r="BH379" i="4"/>
  <c r="BG379" i="4"/>
  <c r="BF379" i="4"/>
  <c r="BE379" i="4"/>
  <c r="BD379" i="4"/>
  <c r="BC379" i="4"/>
  <c r="BB379" i="4"/>
  <c r="BA415" i="4"/>
  <c r="AZ415" i="4"/>
  <c r="BH415" i="4"/>
  <c r="BG415" i="4"/>
  <c r="BF415" i="4"/>
  <c r="BE415" i="4"/>
  <c r="BD415" i="4"/>
  <c r="BC415" i="4"/>
  <c r="BB415" i="4"/>
  <c r="BH345" i="4"/>
  <c r="BG345" i="4"/>
  <c r="BF345" i="4"/>
  <c r="BE345" i="4"/>
  <c r="BD345" i="4"/>
  <c r="BC345" i="4"/>
  <c r="BB345" i="4"/>
  <c r="BA345" i="4"/>
  <c r="AZ345" i="4"/>
  <c r="BH381" i="4"/>
  <c r="BG381" i="4"/>
  <c r="BF381" i="4"/>
  <c r="BE381" i="4"/>
  <c r="BD381" i="4"/>
  <c r="BC381" i="4"/>
  <c r="BB381" i="4"/>
  <c r="BA381" i="4"/>
  <c r="AZ381" i="4"/>
  <c r="BH417" i="4"/>
  <c r="BG417" i="4"/>
  <c r="BF417" i="4"/>
  <c r="BE417" i="4"/>
  <c r="BD417" i="4"/>
  <c r="BC417" i="4"/>
  <c r="BB417" i="4"/>
  <c r="BA417" i="4"/>
  <c r="AZ417" i="4"/>
  <c r="BC454" i="4"/>
  <c r="BB454" i="4"/>
  <c r="BA454" i="4"/>
  <c r="AZ454" i="4"/>
  <c r="BH454" i="4"/>
  <c r="BG454" i="4"/>
  <c r="BF454" i="4"/>
  <c r="BE454" i="4"/>
  <c r="BD454" i="4"/>
  <c r="BH435" i="4"/>
  <c r="BG435" i="4"/>
  <c r="BF435" i="4"/>
  <c r="BE435" i="4"/>
  <c r="BD435" i="4"/>
  <c r="BC435" i="4"/>
  <c r="BB435" i="4"/>
  <c r="BA435" i="4"/>
  <c r="AZ435" i="4"/>
  <c r="BH471" i="4"/>
  <c r="BG471" i="4"/>
  <c r="BF471" i="4"/>
  <c r="BE471" i="4"/>
  <c r="BD471" i="4"/>
  <c r="BC471" i="4"/>
  <c r="BB471" i="4"/>
  <c r="BA471" i="4"/>
  <c r="AZ471" i="4"/>
  <c r="BG452" i="4"/>
  <c r="BF452" i="4"/>
  <c r="BE452" i="4"/>
  <c r="BD452" i="4"/>
  <c r="BC452" i="4"/>
  <c r="BB452" i="4"/>
  <c r="BA452" i="4"/>
  <c r="AZ452" i="4"/>
  <c r="BH452" i="4"/>
  <c r="BG492" i="4"/>
  <c r="BF492" i="4"/>
  <c r="BE492" i="4"/>
  <c r="BD492" i="4"/>
  <c r="BC492" i="4"/>
  <c r="BB492" i="4"/>
  <c r="BA492" i="4"/>
  <c r="AZ492" i="4"/>
  <c r="BH492" i="4"/>
  <c r="BC521" i="4"/>
  <c r="BB521" i="4"/>
  <c r="BA521" i="4"/>
  <c r="AZ521" i="4"/>
  <c r="BH521" i="4"/>
  <c r="BG521" i="4"/>
  <c r="BF521" i="4"/>
  <c r="BE521" i="4"/>
  <c r="BD521" i="4"/>
  <c r="BH499" i="4"/>
  <c r="BG499" i="4"/>
  <c r="BF499" i="4"/>
  <c r="BE499" i="4"/>
  <c r="BD499" i="4"/>
  <c r="BC499" i="4"/>
  <c r="BB499" i="4"/>
  <c r="BA499" i="4"/>
  <c r="AZ499" i="4"/>
  <c r="BH535" i="4"/>
  <c r="BG535" i="4"/>
  <c r="BF535" i="4"/>
  <c r="BE535" i="4"/>
  <c r="BD535" i="4"/>
  <c r="BC535" i="4"/>
  <c r="BB535" i="4"/>
  <c r="BA535" i="4"/>
  <c r="AZ535" i="4"/>
  <c r="BG522" i="4"/>
  <c r="BF522" i="4"/>
  <c r="BE522" i="4"/>
  <c r="BD522" i="4"/>
  <c r="BC522" i="4"/>
  <c r="BB522" i="4"/>
  <c r="BA522" i="4"/>
  <c r="AZ522" i="4"/>
  <c r="BH522" i="4"/>
  <c r="BC555" i="4"/>
  <c r="BB555" i="4"/>
  <c r="BA555" i="4"/>
  <c r="AZ555" i="4"/>
  <c r="BH555" i="4"/>
  <c r="BG555" i="4"/>
  <c r="BF555" i="4"/>
  <c r="BE555" i="4"/>
  <c r="BD555" i="4"/>
  <c r="BD601" i="4"/>
  <c r="BC601" i="4"/>
  <c r="BB601" i="4"/>
  <c r="BA601" i="4"/>
  <c r="AZ601" i="4"/>
  <c r="BH601" i="4"/>
  <c r="BG601" i="4"/>
  <c r="BF601" i="4"/>
  <c r="BE601" i="4"/>
  <c r="BH566" i="4"/>
  <c r="BG566" i="4"/>
  <c r="BF566" i="4"/>
  <c r="BE566" i="4"/>
  <c r="BD566" i="4"/>
  <c r="BC566" i="4"/>
  <c r="BB566" i="4"/>
  <c r="BA566" i="4"/>
  <c r="AZ566" i="4"/>
  <c r="BG541" i="4"/>
  <c r="BF541" i="4"/>
  <c r="BD541" i="4"/>
  <c r="BC541" i="4"/>
  <c r="BB541" i="4"/>
  <c r="BH541" i="4"/>
  <c r="BE541" i="4"/>
  <c r="BA541" i="4"/>
  <c r="AZ541" i="4"/>
  <c r="BG577" i="4"/>
  <c r="BF577" i="4"/>
  <c r="BE577" i="4"/>
  <c r="BD577" i="4"/>
  <c r="BC577" i="4"/>
  <c r="BB577" i="4"/>
  <c r="BA577" i="4"/>
  <c r="AZ577" i="4"/>
  <c r="BH577" i="4"/>
  <c r="BE714" i="4"/>
  <c r="BD714" i="4"/>
  <c r="BC714" i="4"/>
  <c r="BB714" i="4"/>
  <c r="BA714" i="4"/>
  <c r="AZ714" i="4"/>
  <c r="BH714" i="4"/>
  <c r="BG714" i="4"/>
  <c r="BF714" i="4"/>
  <c r="AZ609" i="4"/>
  <c r="BH609" i="4"/>
  <c r="BG609" i="4"/>
  <c r="BF609" i="4"/>
  <c r="BE609" i="4"/>
  <c r="BD609" i="4"/>
  <c r="BC609" i="4"/>
  <c r="BB609" i="4"/>
  <c r="BA609" i="4"/>
  <c r="BE653" i="4"/>
  <c r="BD653" i="4"/>
  <c r="BC653" i="4"/>
  <c r="BB653" i="4"/>
  <c r="BA653" i="4"/>
  <c r="AZ653" i="4"/>
  <c r="BH653" i="4"/>
  <c r="BG653" i="4"/>
  <c r="BF653" i="4"/>
  <c r="BH614" i="4"/>
  <c r="BG614" i="4"/>
  <c r="BF614" i="4"/>
  <c r="BE614" i="4"/>
  <c r="BD614" i="4"/>
  <c r="BC614" i="4"/>
  <c r="BB614" i="4"/>
  <c r="BA614" i="4"/>
  <c r="AZ614" i="4"/>
  <c r="BE702" i="4"/>
  <c r="BD702" i="4"/>
  <c r="BC702" i="4"/>
  <c r="BB702" i="4"/>
  <c r="BA702" i="4"/>
  <c r="AZ702" i="4"/>
  <c r="BH702" i="4"/>
  <c r="BG702" i="4"/>
  <c r="BF702" i="4"/>
  <c r="BA658" i="4"/>
  <c r="AZ658" i="4"/>
  <c r="BH658" i="4"/>
  <c r="BG658" i="4"/>
  <c r="BF658" i="4"/>
  <c r="BE658" i="4"/>
  <c r="BD658" i="4"/>
  <c r="BC658" i="4"/>
  <c r="BB658" i="4"/>
  <c r="BE708" i="4"/>
  <c r="BD708" i="4"/>
  <c r="BC708" i="4"/>
  <c r="BB708" i="4"/>
  <c r="BA708" i="4"/>
  <c r="AZ708" i="4"/>
  <c r="BH708" i="4"/>
  <c r="BG708" i="4"/>
  <c r="BF708" i="4"/>
  <c r="BH669" i="4"/>
  <c r="BG669" i="4"/>
  <c r="BF669" i="4"/>
  <c r="BE669" i="4"/>
  <c r="BD669" i="4"/>
  <c r="BC669" i="4"/>
  <c r="BB669" i="4"/>
  <c r="BA669" i="4"/>
  <c r="AZ669" i="4"/>
  <c r="AZ743" i="4"/>
  <c r="BH743" i="4"/>
  <c r="BG743" i="4"/>
  <c r="BD743" i="4"/>
  <c r="BB743" i="4"/>
  <c r="BA743" i="4"/>
  <c r="BF743" i="4"/>
  <c r="BE743" i="4"/>
  <c r="BC743" i="4"/>
  <c r="BA719" i="4"/>
  <c r="AZ719" i="4"/>
  <c r="BH719" i="4"/>
  <c r="BG719" i="4"/>
  <c r="BF719" i="4"/>
  <c r="BE719" i="4"/>
  <c r="BD719" i="4"/>
  <c r="BC719" i="4"/>
  <c r="BB719" i="4"/>
  <c r="BH697" i="4"/>
  <c r="BG697" i="4"/>
  <c r="BF697" i="4"/>
  <c r="BE697" i="4"/>
  <c r="BD697" i="4"/>
  <c r="BC697" i="4"/>
  <c r="BB697" i="4"/>
  <c r="BA697" i="4"/>
  <c r="AZ697" i="4"/>
  <c r="AZ746" i="4"/>
  <c r="BH746" i="4"/>
  <c r="BG746" i="4"/>
  <c r="BD746" i="4"/>
  <c r="BC746" i="4"/>
  <c r="BB746" i="4"/>
  <c r="BA746" i="4"/>
  <c r="BF746" i="4"/>
  <c r="BE746" i="4"/>
  <c r="BD762" i="4"/>
  <c r="BC762" i="4"/>
  <c r="BB762" i="4"/>
  <c r="BA762" i="4"/>
  <c r="AZ762" i="4"/>
  <c r="BH762" i="4"/>
  <c r="BG762" i="4"/>
  <c r="BF762" i="4"/>
  <c r="BE762" i="4"/>
  <c r="AZ776" i="4"/>
  <c r="BH776" i="4"/>
  <c r="BG776" i="4"/>
  <c r="BF776" i="4"/>
  <c r="BD776" i="4"/>
  <c r="BC776" i="4"/>
  <c r="BB776" i="4"/>
  <c r="BA776" i="4"/>
  <c r="BE776" i="4"/>
  <c r="BH760" i="4"/>
  <c r="BG760" i="4"/>
  <c r="BF760" i="4"/>
  <c r="BE760" i="4"/>
  <c r="BD760" i="4"/>
  <c r="BC760" i="4"/>
  <c r="AZ760" i="4"/>
  <c r="BB760" i="4"/>
  <c r="BA760" i="4"/>
  <c r="BC796" i="4"/>
  <c r="BB796" i="4"/>
  <c r="AZ796" i="4"/>
  <c r="BH796" i="4"/>
  <c r="BG796" i="4"/>
  <c r="BF796" i="4"/>
  <c r="BE796" i="4"/>
  <c r="BD796" i="4"/>
  <c r="BA796" i="4"/>
  <c r="BD832" i="4"/>
  <c r="BC832" i="4"/>
  <c r="BB832" i="4"/>
  <c r="BA832" i="4"/>
  <c r="AZ832" i="4"/>
  <c r="BH832" i="4"/>
  <c r="BG832" i="4"/>
  <c r="BF832" i="4"/>
  <c r="BE832" i="4"/>
  <c r="AZ813" i="4"/>
  <c r="BH813" i="4"/>
  <c r="BG813" i="4"/>
  <c r="BF813" i="4"/>
  <c r="BE813" i="4"/>
  <c r="BD813" i="4"/>
  <c r="BC813" i="4"/>
  <c r="BB813" i="4"/>
  <c r="BA813" i="4"/>
  <c r="BG791" i="4"/>
  <c r="BF791" i="4"/>
  <c r="BD791" i="4"/>
  <c r="BC791" i="4"/>
  <c r="BB791" i="4"/>
  <c r="BA791" i="4"/>
  <c r="AZ791" i="4"/>
  <c r="BH791" i="4"/>
  <c r="BE791" i="4"/>
  <c r="BH827" i="4"/>
  <c r="BG827" i="4"/>
  <c r="BF827" i="4"/>
  <c r="BE827" i="4"/>
  <c r="BD827" i="4"/>
  <c r="BC827" i="4"/>
  <c r="BB827" i="4"/>
  <c r="BA827" i="4"/>
  <c r="AZ827" i="4"/>
  <c r="BE870" i="4"/>
  <c r="BD870" i="4"/>
  <c r="BC870" i="4"/>
  <c r="BB870" i="4"/>
  <c r="BA870" i="4"/>
  <c r="AZ870" i="4"/>
  <c r="BH870" i="4"/>
  <c r="BG870" i="4"/>
  <c r="BF870" i="4"/>
  <c r="BA851" i="4"/>
  <c r="AZ851" i="4"/>
  <c r="BH851" i="4"/>
  <c r="BG851" i="4"/>
  <c r="BF851" i="4"/>
  <c r="BE851" i="4"/>
  <c r="BD851" i="4"/>
  <c r="BC851" i="4"/>
  <c r="BB851" i="4"/>
  <c r="BA887" i="4"/>
  <c r="AZ887" i="4"/>
  <c r="BH887" i="4"/>
  <c r="BG887" i="4"/>
  <c r="BF887" i="4"/>
  <c r="BE887" i="4"/>
  <c r="BD887" i="4"/>
  <c r="BC887" i="4"/>
  <c r="BB887" i="4"/>
  <c r="BH868" i="4"/>
  <c r="BG868" i="4"/>
  <c r="BF868" i="4"/>
  <c r="BE868" i="4"/>
  <c r="BD868" i="4"/>
  <c r="BC868" i="4"/>
  <c r="BB868" i="4"/>
  <c r="BA868" i="4"/>
  <c r="AZ868" i="4"/>
  <c r="BB902" i="4"/>
  <c r="BA902" i="4"/>
  <c r="AZ902" i="4"/>
  <c r="BH902" i="4"/>
  <c r="BG902" i="4"/>
  <c r="BF902" i="4"/>
  <c r="BE902" i="4"/>
  <c r="BD902" i="4"/>
  <c r="BC902" i="4"/>
  <c r="BB938" i="4"/>
  <c r="BA938" i="4"/>
  <c r="AZ938" i="4"/>
  <c r="BH938" i="4"/>
  <c r="BG938" i="4"/>
  <c r="BF938" i="4"/>
  <c r="BE938" i="4"/>
  <c r="BD938" i="4"/>
  <c r="BC938" i="4"/>
  <c r="BH919" i="4"/>
  <c r="BG919" i="4"/>
  <c r="BF919" i="4"/>
  <c r="BE919" i="4"/>
  <c r="BD919" i="4"/>
  <c r="BC919" i="4"/>
  <c r="BB919" i="4"/>
  <c r="BA919" i="4"/>
  <c r="AZ919" i="4"/>
  <c r="BF900" i="4"/>
  <c r="BE900" i="4"/>
  <c r="BD900" i="4"/>
  <c r="BC900" i="4"/>
  <c r="BB900" i="4"/>
  <c r="BA900" i="4"/>
  <c r="AZ900" i="4"/>
  <c r="BH900" i="4"/>
  <c r="BG900" i="4"/>
  <c r="BF936" i="4"/>
  <c r="BE936" i="4"/>
  <c r="BD936" i="4"/>
  <c r="BC936" i="4"/>
  <c r="BB936" i="4"/>
  <c r="BA936" i="4"/>
  <c r="AZ936" i="4"/>
  <c r="BH936" i="4"/>
  <c r="BG936" i="4"/>
  <c r="BC958" i="4"/>
  <c r="BB958" i="4"/>
  <c r="BA958" i="4"/>
  <c r="AZ958" i="4"/>
  <c r="BH958" i="4"/>
  <c r="BG958" i="4"/>
  <c r="BF958" i="4"/>
  <c r="BE958" i="4"/>
  <c r="BD958" i="4"/>
  <c r="BH966" i="4"/>
  <c r="BG966" i="4"/>
  <c r="BF966" i="4"/>
  <c r="BE966" i="4"/>
  <c r="BD966" i="4"/>
  <c r="BC966" i="4"/>
  <c r="BB966" i="4"/>
  <c r="BA966" i="4"/>
  <c r="AZ966" i="4"/>
  <c r="BG962" i="4"/>
  <c r="BF962" i="4"/>
  <c r="BE962" i="4"/>
  <c r="BD962" i="4"/>
  <c r="BC962" i="4"/>
  <c r="BB962" i="4"/>
  <c r="BA962" i="4"/>
  <c r="AZ962" i="4"/>
  <c r="BH962" i="4"/>
  <c r="BA1000" i="4"/>
  <c r="AZ1000" i="4"/>
  <c r="BH1000" i="4"/>
  <c r="BG1000" i="4"/>
  <c r="BF1000" i="4"/>
  <c r="BE1000" i="4"/>
  <c r="BD1000" i="4"/>
  <c r="BC1000" i="4"/>
  <c r="BB1000" i="4"/>
  <c r="BH20" i="3"/>
  <c r="BH26" i="3"/>
  <c r="BE50" i="4"/>
  <c r="BC50" i="4"/>
  <c r="BA50" i="4"/>
  <c r="AZ50" i="4"/>
  <c r="BF50" i="4"/>
  <c r="BD50" i="4"/>
  <c r="BB50" i="4"/>
  <c r="BG50" i="4"/>
  <c r="BH50" i="4"/>
  <c r="BH24" i="4"/>
  <c r="BG24" i="4"/>
  <c r="BF24" i="4"/>
  <c r="BE24" i="4"/>
  <c r="BD24" i="4"/>
  <c r="BC24" i="4"/>
  <c r="BB24" i="4"/>
  <c r="BA24" i="4"/>
  <c r="AZ24" i="4"/>
  <c r="BH17" i="3"/>
  <c r="BA61" i="4"/>
  <c r="BH61" i="4"/>
  <c r="BG61" i="4"/>
  <c r="BE61" i="4"/>
  <c r="AZ61" i="4"/>
  <c r="BB61" i="4"/>
  <c r="BF61" i="4"/>
  <c r="BD61" i="4"/>
  <c r="BC61" i="4"/>
  <c r="AZ13" i="4"/>
  <c r="BA13" i="4"/>
  <c r="BH13" i="4"/>
  <c r="BG13" i="4"/>
  <c r="BF13" i="4"/>
  <c r="BE13" i="4"/>
  <c r="BD13" i="4"/>
  <c r="BC13" i="4"/>
  <c r="BB13" i="4"/>
  <c r="BE71" i="4"/>
  <c r="BC71" i="4"/>
  <c r="BB71" i="4"/>
  <c r="BA71" i="4"/>
  <c r="AZ71" i="4"/>
  <c r="BH71" i="4"/>
  <c r="BD71" i="4"/>
  <c r="BG71" i="4"/>
  <c r="BF71" i="4"/>
  <c r="BN16" i="2"/>
  <c r="BE95" i="4"/>
  <c r="BD95" i="4"/>
  <c r="BC95" i="4"/>
  <c r="BB95" i="4"/>
  <c r="BA95" i="4"/>
  <c r="AZ95" i="4"/>
  <c r="BH95" i="4"/>
  <c r="BG95" i="4"/>
  <c r="BF95" i="4"/>
  <c r="BD8" i="4"/>
  <c r="BC8" i="4"/>
  <c r="BE8" i="4"/>
  <c r="BB8" i="4"/>
  <c r="BA8" i="4"/>
  <c r="AZ8" i="4"/>
  <c r="BH8" i="4"/>
  <c r="BG8" i="4"/>
  <c r="BF8" i="4"/>
  <c r="BN25" i="3"/>
  <c r="BM25" i="3"/>
  <c r="BL25" i="3"/>
  <c r="BJ25" i="3"/>
  <c r="BG24" i="3"/>
  <c r="BG29" i="3" s="1"/>
  <c r="BI25" i="3"/>
  <c r="BH25" i="3"/>
  <c r="BH19" i="2"/>
  <c r="BA85" i="4"/>
  <c r="AZ85" i="4"/>
  <c r="BH85" i="4"/>
  <c r="BG85" i="4"/>
  <c r="BF85" i="4"/>
  <c r="BE85" i="4"/>
  <c r="BD85" i="4"/>
  <c r="BC85" i="4"/>
  <c r="BB85" i="4"/>
  <c r="BA121" i="4"/>
  <c r="AZ121" i="4"/>
  <c r="BH121" i="4"/>
  <c r="BG121" i="4"/>
  <c r="BF121" i="4"/>
  <c r="BE121" i="4"/>
  <c r="BD121" i="4"/>
  <c r="BC121" i="4"/>
  <c r="BB121" i="4"/>
  <c r="BH75" i="4"/>
  <c r="BG75" i="4"/>
  <c r="BF75" i="4"/>
  <c r="BE75" i="4"/>
  <c r="BD75" i="4"/>
  <c r="BC75" i="4"/>
  <c r="BB75" i="4"/>
  <c r="BA75" i="4"/>
  <c r="AZ75" i="4"/>
  <c r="BH111" i="4"/>
  <c r="BG111" i="4"/>
  <c r="BF111" i="4"/>
  <c r="BE111" i="4"/>
  <c r="BD111" i="4"/>
  <c r="BC111" i="4"/>
  <c r="BB111" i="4"/>
  <c r="BA111" i="4"/>
  <c r="AZ111" i="4"/>
  <c r="BD149" i="4"/>
  <c r="BC149" i="4"/>
  <c r="BB149" i="4"/>
  <c r="BA149" i="4"/>
  <c r="AZ149" i="4"/>
  <c r="BH149" i="4"/>
  <c r="BF149" i="4"/>
  <c r="BG149" i="4"/>
  <c r="BE149" i="4"/>
  <c r="BD185" i="4"/>
  <c r="BC185" i="4"/>
  <c r="BB185" i="4"/>
  <c r="BA185" i="4"/>
  <c r="AZ185" i="4"/>
  <c r="BH185" i="4"/>
  <c r="BF185" i="4"/>
  <c r="BG185" i="4"/>
  <c r="BE185" i="4"/>
  <c r="BD221" i="4"/>
  <c r="BC221" i="4"/>
  <c r="BB221" i="4"/>
  <c r="BA221" i="4"/>
  <c r="AZ221" i="4"/>
  <c r="BH221" i="4"/>
  <c r="BF221" i="4"/>
  <c r="BG221" i="4"/>
  <c r="BE221" i="4"/>
  <c r="BE327" i="4"/>
  <c r="BD327" i="4"/>
  <c r="BC327" i="4"/>
  <c r="BB327" i="4"/>
  <c r="BA327" i="4"/>
  <c r="AZ327" i="4"/>
  <c r="BH327" i="4"/>
  <c r="BG327" i="4"/>
  <c r="BF327" i="4"/>
  <c r="AZ148" i="4"/>
  <c r="BH148" i="4"/>
  <c r="BG148" i="4"/>
  <c r="BF148" i="4"/>
  <c r="BE148" i="4"/>
  <c r="BD148" i="4"/>
  <c r="BB148" i="4"/>
  <c r="BC148" i="4"/>
  <c r="BA148" i="4"/>
  <c r="AZ184" i="4"/>
  <c r="BH184" i="4"/>
  <c r="BG184" i="4"/>
  <c r="BF184" i="4"/>
  <c r="BE184" i="4"/>
  <c r="BD184" i="4"/>
  <c r="BB184" i="4"/>
  <c r="BC184" i="4"/>
  <c r="BA184" i="4"/>
  <c r="AZ220" i="4"/>
  <c r="BH220" i="4"/>
  <c r="BG220" i="4"/>
  <c r="BF220" i="4"/>
  <c r="BE220" i="4"/>
  <c r="BD220" i="4"/>
  <c r="BB220" i="4"/>
  <c r="BC220" i="4"/>
  <c r="BA220" i="4"/>
  <c r="BE297" i="4"/>
  <c r="BD297" i="4"/>
  <c r="BC297" i="4"/>
  <c r="BB297" i="4"/>
  <c r="BA297" i="4"/>
  <c r="AZ297" i="4"/>
  <c r="BH297" i="4"/>
  <c r="BG297" i="4"/>
  <c r="BF297" i="4"/>
  <c r="BH165" i="4"/>
  <c r="BG165" i="4"/>
  <c r="BF165" i="4"/>
  <c r="BE165" i="4"/>
  <c r="BD165" i="4"/>
  <c r="BC165" i="4"/>
  <c r="BB165" i="4"/>
  <c r="BA165" i="4"/>
  <c r="AZ165" i="4"/>
  <c r="BH201" i="4"/>
  <c r="BG201" i="4"/>
  <c r="BF201" i="4"/>
  <c r="BE201" i="4"/>
  <c r="BD201" i="4"/>
  <c r="BC201" i="4"/>
  <c r="BB201" i="4"/>
  <c r="BA201" i="4"/>
  <c r="AZ201" i="4"/>
  <c r="BE246" i="4"/>
  <c r="BD246" i="4"/>
  <c r="BC246" i="4"/>
  <c r="BB246" i="4"/>
  <c r="BA246" i="4"/>
  <c r="AZ246" i="4"/>
  <c r="BH246" i="4"/>
  <c r="BG246" i="4"/>
  <c r="BF246" i="4"/>
  <c r="BA254" i="4"/>
  <c r="AZ254" i="4"/>
  <c r="BH254" i="4"/>
  <c r="BG254" i="4"/>
  <c r="BF254" i="4"/>
  <c r="BE254" i="4"/>
  <c r="BD254" i="4"/>
  <c r="BC254" i="4"/>
  <c r="BB254" i="4"/>
  <c r="BA290" i="4"/>
  <c r="AZ290" i="4"/>
  <c r="BH290" i="4"/>
  <c r="BG290" i="4"/>
  <c r="BF290" i="4"/>
  <c r="BE290" i="4"/>
  <c r="BD290" i="4"/>
  <c r="BC290" i="4"/>
  <c r="BB290" i="4"/>
  <c r="BA326" i="4"/>
  <c r="AZ326" i="4"/>
  <c r="BH326" i="4"/>
  <c r="BG326" i="4"/>
  <c r="BF326" i="4"/>
  <c r="BE326" i="4"/>
  <c r="BD326" i="4"/>
  <c r="BC326" i="4"/>
  <c r="BB326" i="4"/>
  <c r="BE398" i="4"/>
  <c r="BD398" i="4"/>
  <c r="BC398" i="4"/>
  <c r="BB398" i="4"/>
  <c r="BA398" i="4"/>
  <c r="AZ398" i="4"/>
  <c r="BH398" i="4"/>
  <c r="BG398" i="4"/>
  <c r="BF398" i="4"/>
  <c r="BH253" i="4"/>
  <c r="BG253" i="4"/>
  <c r="BF253" i="4"/>
  <c r="BE253" i="4"/>
  <c r="BD253" i="4"/>
  <c r="BC253" i="4"/>
  <c r="BB253" i="4"/>
  <c r="BA253" i="4"/>
  <c r="AZ253" i="4"/>
  <c r="BH289" i="4"/>
  <c r="BG289" i="4"/>
  <c r="BF289" i="4"/>
  <c r="BE289" i="4"/>
  <c r="BD289" i="4"/>
  <c r="BC289" i="4"/>
  <c r="BB289" i="4"/>
  <c r="BA289" i="4"/>
  <c r="AZ289" i="4"/>
  <c r="BH325" i="4"/>
  <c r="BG325" i="4"/>
  <c r="BF325" i="4"/>
  <c r="BE325" i="4"/>
  <c r="BD325" i="4"/>
  <c r="BC325" i="4"/>
  <c r="BB325" i="4"/>
  <c r="BA325" i="4"/>
  <c r="AZ325" i="4"/>
  <c r="BE395" i="4"/>
  <c r="BD395" i="4"/>
  <c r="BC395" i="4"/>
  <c r="BB395" i="4"/>
  <c r="BA395" i="4"/>
  <c r="AZ395" i="4"/>
  <c r="BH395" i="4"/>
  <c r="BG395" i="4"/>
  <c r="BF395" i="4"/>
  <c r="BA346" i="4"/>
  <c r="AZ346" i="4"/>
  <c r="BH346" i="4"/>
  <c r="BG346" i="4"/>
  <c r="BF346" i="4"/>
  <c r="BE346" i="4"/>
  <c r="BD346" i="4"/>
  <c r="BC346" i="4"/>
  <c r="BB346" i="4"/>
  <c r="BA382" i="4"/>
  <c r="AZ382" i="4"/>
  <c r="BH382" i="4"/>
  <c r="BG382" i="4"/>
  <c r="BF382" i="4"/>
  <c r="BE382" i="4"/>
  <c r="BD382" i="4"/>
  <c r="BC382" i="4"/>
  <c r="BB382" i="4"/>
  <c r="BA418" i="4"/>
  <c r="AZ418" i="4"/>
  <c r="BH418" i="4"/>
  <c r="BG418" i="4"/>
  <c r="BF418" i="4"/>
  <c r="BE418" i="4"/>
  <c r="BD418" i="4"/>
  <c r="BC418" i="4"/>
  <c r="BB418" i="4"/>
  <c r="BH348" i="4"/>
  <c r="BG348" i="4"/>
  <c r="BF348" i="4"/>
  <c r="BE348" i="4"/>
  <c r="BD348" i="4"/>
  <c r="BC348" i="4"/>
  <c r="BB348" i="4"/>
  <c r="BA348" i="4"/>
  <c r="AZ348" i="4"/>
  <c r="BH384" i="4"/>
  <c r="BG384" i="4"/>
  <c r="BF384" i="4"/>
  <c r="BE384" i="4"/>
  <c r="BD384" i="4"/>
  <c r="BC384" i="4"/>
  <c r="BB384" i="4"/>
  <c r="BA384" i="4"/>
  <c r="AZ384" i="4"/>
  <c r="BH420" i="4"/>
  <c r="BG420" i="4"/>
  <c r="BF420" i="4"/>
  <c r="BE420" i="4"/>
  <c r="BD420" i="4"/>
  <c r="BC420" i="4"/>
  <c r="BB420" i="4"/>
  <c r="BA420" i="4"/>
  <c r="AZ420" i="4"/>
  <c r="BC457" i="4"/>
  <c r="BB457" i="4"/>
  <c r="BA457" i="4"/>
  <c r="AZ457" i="4"/>
  <c r="BH457" i="4"/>
  <c r="BG457" i="4"/>
  <c r="BF457" i="4"/>
  <c r="BE457" i="4"/>
  <c r="BD457" i="4"/>
  <c r="BH438" i="4"/>
  <c r="BG438" i="4"/>
  <c r="BF438" i="4"/>
  <c r="BE438" i="4"/>
  <c r="BD438" i="4"/>
  <c r="BC438" i="4"/>
  <c r="BB438" i="4"/>
  <c r="BA438" i="4"/>
  <c r="AZ438" i="4"/>
  <c r="BH474" i="4"/>
  <c r="BG474" i="4"/>
  <c r="BF474" i="4"/>
  <c r="BE474" i="4"/>
  <c r="BD474" i="4"/>
  <c r="BC474" i="4"/>
  <c r="BB474" i="4"/>
  <c r="BA474" i="4"/>
  <c r="AZ474" i="4"/>
  <c r="BG455" i="4"/>
  <c r="BF455" i="4"/>
  <c r="BE455" i="4"/>
  <c r="BD455" i="4"/>
  <c r="BC455" i="4"/>
  <c r="BB455" i="4"/>
  <c r="BA455" i="4"/>
  <c r="AZ455" i="4"/>
  <c r="BH455" i="4"/>
  <c r="BC488" i="4"/>
  <c r="BA488" i="4"/>
  <c r="AZ488" i="4"/>
  <c r="BH488" i="4"/>
  <c r="BG488" i="4"/>
  <c r="BF488" i="4"/>
  <c r="BE488" i="4"/>
  <c r="BD488" i="4"/>
  <c r="BB488" i="4"/>
  <c r="BC524" i="4"/>
  <c r="BB524" i="4"/>
  <c r="BA524" i="4"/>
  <c r="AZ524" i="4"/>
  <c r="BH524" i="4"/>
  <c r="BG524" i="4"/>
  <c r="BF524" i="4"/>
  <c r="BE524" i="4"/>
  <c r="BD524" i="4"/>
  <c r="BH502" i="4"/>
  <c r="BG502" i="4"/>
  <c r="BF502" i="4"/>
  <c r="BE502" i="4"/>
  <c r="BD502" i="4"/>
  <c r="BC502" i="4"/>
  <c r="BB502" i="4"/>
  <c r="BA502" i="4"/>
  <c r="AZ502" i="4"/>
  <c r="BH538" i="4"/>
  <c r="BG538" i="4"/>
  <c r="BF538" i="4"/>
  <c r="BE538" i="4"/>
  <c r="BD538" i="4"/>
  <c r="BC538" i="4"/>
  <c r="BB538" i="4"/>
  <c r="BA538" i="4"/>
  <c r="AZ538" i="4"/>
  <c r="BG525" i="4"/>
  <c r="BF525" i="4"/>
  <c r="BE525" i="4"/>
  <c r="BD525" i="4"/>
  <c r="BC525" i="4"/>
  <c r="BB525" i="4"/>
  <c r="BA525" i="4"/>
  <c r="AZ525" i="4"/>
  <c r="BH525" i="4"/>
  <c r="BC558" i="4"/>
  <c r="BB558" i="4"/>
  <c r="BA558" i="4"/>
  <c r="AZ558" i="4"/>
  <c r="BH558" i="4"/>
  <c r="BG558" i="4"/>
  <c r="BF558" i="4"/>
  <c r="BE558" i="4"/>
  <c r="BD558" i="4"/>
  <c r="BD607" i="4"/>
  <c r="BC607" i="4"/>
  <c r="BB607" i="4"/>
  <c r="BA607" i="4"/>
  <c r="AZ607" i="4"/>
  <c r="BH607" i="4"/>
  <c r="BG607" i="4"/>
  <c r="BF607" i="4"/>
  <c r="BE607" i="4"/>
  <c r="BH569" i="4"/>
  <c r="BG569" i="4"/>
  <c r="BF569" i="4"/>
  <c r="BE569" i="4"/>
  <c r="BD569" i="4"/>
  <c r="BC569" i="4"/>
  <c r="BB569" i="4"/>
  <c r="BA569" i="4"/>
  <c r="AZ569" i="4"/>
  <c r="BG544" i="4"/>
  <c r="BF544" i="4"/>
  <c r="BE544" i="4"/>
  <c r="BD544" i="4"/>
  <c r="BC544" i="4"/>
  <c r="BB544" i="4"/>
  <c r="BA544" i="4"/>
  <c r="BH544" i="4"/>
  <c r="AZ544" i="4"/>
  <c r="BG580" i="4"/>
  <c r="BF580" i="4"/>
  <c r="BE580" i="4"/>
  <c r="BD580" i="4"/>
  <c r="BC580" i="4"/>
  <c r="BB580" i="4"/>
  <c r="BA580" i="4"/>
  <c r="AZ580" i="4"/>
  <c r="BH580" i="4"/>
  <c r="BE644" i="4"/>
  <c r="BD644" i="4"/>
  <c r="BC644" i="4"/>
  <c r="BB644" i="4"/>
  <c r="BA644" i="4"/>
  <c r="AZ644" i="4"/>
  <c r="BH644" i="4"/>
  <c r="BG644" i="4"/>
  <c r="BF644" i="4"/>
  <c r="AZ612" i="4"/>
  <c r="BH612" i="4"/>
  <c r="BG612" i="4"/>
  <c r="BF612" i="4"/>
  <c r="BE612" i="4"/>
  <c r="BD612" i="4"/>
  <c r="BC612" i="4"/>
  <c r="BB612" i="4"/>
  <c r="BA612" i="4"/>
  <c r="BE665" i="4"/>
  <c r="BD665" i="4"/>
  <c r="BC665" i="4"/>
  <c r="BB665" i="4"/>
  <c r="BA665" i="4"/>
  <c r="AZ665" i="4"/>
  <c r="BH665" i="4"/>
  <c r="BG665" i="4"/>
  <c r="BF665" i="4"/>
  <c r="BH617" i="4"/>
  <c r="BG617" i="4"/>
  <c r="BF617" i="4"/>
  <c r="BE617" i="4"/>
  <c r="BD617" i="4"/>
  <c r="BC617" i="4"/>
  <c r="BB617" i="4"/>
  <c r="BA617" i="4"/>
  <c r="AZ617" i="4"/>
  <c r="BE687" i="4"/>
  <c r="BC687" i="4"/>
  <c r="BB687" i="4"/>
  <c r="BA687" i="4"/>
  <c r="BH687" i="4"/>
  <c r="BF687" i="4"/>
  <c r="BD687" i="4"/>
  <c r="AZ687" i="4"/>
  <c r="BG687" i="4"/>
  <c r="BA661" i="4"/>
  <c r="AZ661" i="4"/>
  <c r="BH661" i="4"/>
  <c r="BG661" i="4"/>
  <c r="BF661" i="4"/>
  <c r="BE661" i="4"/>
  <c r="BD661" i="4"/>
  <c r="BC661" i="4"/>
  <c r="BB661" i="4"/>
  <c r="BE720" i="4"/>
  <c r="BD720" i="4"/>
  <c r="BC720" i="4"/>
  <c r="BB720" i="4"/>
  <c r="BA720" i="4"/>
  <c r="AZ720" i="4"/>
  <c r="BH720" i="4"/>
  <c r="BG720" i="4"/>
  <c r="BF720" i="4"/>
  <c r="BH672" i="4"/>
  <c r="BG672" i="4"/>
  <c r="BF672" i="4"/>
  <c r="BE672" i="4"/>
  <c r="BD672" i="4"/>
  <c r="BC672" i="4"/>
  <c r="BB672" i="4"/>
  <c r="BA672" i="4"/>
  <c r="AZ672" i="4"/>
  <c r="AZ749" i="4"/>
  <c r="BH749" i="4"/>
  <c r="BG749" i="4"/>
  <c r="BD749" i="4"/>
  <c r="BC749" i="4"/>
  <c r="BB749" i="4"/>
  <c r="BA749" i="4"/>
  <c r="BF749" i="4"/>
  <c r="BE749" i="4"/>
  <c r="BA722" i="4"/>
  <c r="AZ722" i="4"/>
  <c r="BH722" i="4"/>
  <c r="BG722" i="4"/>
  <c r="BF722" i="4"/>
  <c r="BE722" i="4"/>
  <c r="BD722" i="4"/>
  <c r="BC722" i="4"/>
  <c r="BB722" i="4"/>
  <c r="BH700" i="4"/>
  <c r="BG700" i="4"/>
  <c r="BF700" i="4"/>
  <c r="BE700" i="4"/>
  <c r="BD700" i="4"/>
  <c r="BC700" i="4"/>
  <c r="BB700" i="4"/>
  <c r="BA700" i="4"/>
  <c r="AZ700" i="4"/>
  <c r="AZ761" i="4"/>
  <c r="BH761" i="4"/>
  <c r="BG761" i="4"/>
  <c r="BD761" i="4"/>
  <c r="BC761" i="4"/>
  <c r="BB761" i="4"/>
  <c r="BA761" i="4"/>
  <c r="BF761" i="4"/>
  <c r="BE761" i="4"/>
  <c r="BD765" i="4"/>
  <c r="BC765" i="4"/>
  <c r="BB765" i="4"/>
  <c r="BA765" i="4"/>
  <c r="AZ765" i="4"/>
  <c r="BH765" i="4"/>
  <c r="BG765" i="4"/>
  <c r="BF765" i="4"/>
  <c r="BE765" i="4"/>
  <c r="AZ779" i="4"/>
  <c r="BH779" i="4"/>
  <c r="BG779" i="4"/>
  <c r="BF779" i="4"/>
  <c r="BD779" i="4"/>
  <c r="BC779" i="4"/>
  <c r="BB779" i="4"/>
  <c r="BA779" i="4"/>
  <c r="BE779" i="4"/>
  <c r="BH763" i="4"/>
  <c r="BG763" i="4"/>
  <c r="BF763" i="4"/>
  <c r="BE763" i="4"/>
  <c r="BD763" i="4"/>
  <c r="BC763" i="4"/>
  <c r="AZ763" i="4"/>
  <c r="BB763" i="4"/>
  <c r="BA763" i="4"/>
  <c r="BC799" i="4"/>
  <c r="BB799" i="4"/>
  <c r="AZ799" i="4"/>
  <c r="BH799" i="4"/>
  <c r="BG799" i="4"/>
  <c r="BF799" i="4"/>
  <c r="BE799" i="4"/>
  <c r="BD799" i="4"/>
  <c r="BA799" i="4"/>
  <c r="BD835" i="4"/>
  <c r="BC835" i="4"/>
  <c r="BB835" i="4"/>
  <c r="BA835" i="4"/>
  <c r="AZ835" i="4"/>
  <c r="BH835" i="4"/>
  <c r="BG835" i="4"/>
  <c r="BF835" i="4"/>
  <c r="BE835" i="4"/>
  <c r="AZ816" i="4"/>
  <c r="BH816" i="4"/>
  <c r="BG816" i="4"/>
  <c r="BF816" i="4"/>
  <c r="BE816" i="4"/>
  <c r="BD816" i="4"/>
  <c r="BC816" i="4"/>
  <c r="BB816" i="4"/>
  <c r="BA816" i="4"/>
  <c r="BG794" i="4"/>
  <c r="BF794" i="4"/>
  <c r="BD794" i="4"/>
  <c r="BC794" i="4"/>
  <c r="BB794" i="4"/>
  <c r="BA794" i="4"/>
  <c r="AZ794" i="4"/>
  <c r="BH794" i="4"/>
  <c r="BE794" i="4"/>
  <c r="BH830" i="4"/>
  <c r="BG830" i="4"/>
  <c r="BF830" i="4"/>
  <c r="BE830" i="4"/>
  <c r="BD830" i="4"/>
  <c r="BC830" i="4"/>
  <c r="BB830" i="4"/>
  <c r="BA830" i="4"/>
  <c r="AZ830" i="4"/>
  <c r="BE873" i="4"/>
  <c r="BD873" i="4"/>
  <c r="BC873" i="4"/>
  <c r="BB873" i="4"/>
  <c r="BA873" i="4"/>
  <c r="AZ873" i="4"/>
  <c r="BH873" i="4"/>
  <c r="BG873" i="4"/>
  <c r="BF873" i="4"/>
  <c r="BA854" i="4"/>
  <c r="AZ854" i="4"/>
  <c r="BH854" i="4"/>
  <c r="BG854" i="4"/>
  <c r="BF854" i="4"/>
  <c r="BE854" i="4"/>
  <c r="BD854" i="4"/>
  <c r="BC854" i="4"/>
  <c r="BB854" i="4"/>
  <c r="BA890" i="4"/>
  <c r="AZ890" i="4"/>
  <c r="BH890" i="4"/>
  <c r="BG890" i="4"/>
  <c r="BF890" i="4"/>
  <c r="BE890" i="4"/>
  <c r="BD890" i="4"/>
  <c r="BC890" i="4"/>
  <c r="BB890" i="4"/>
  <c r="BH871" i="4"/>
  <c r="BG871" i="4"/>
  <c r="BF871" i="4"/>
  <c r="BE871" i="4"/>
  <c r="BD871" i="4"/>
  <c r="BC871" i="4"/>
  <c r="BB871" i="4"/>
  <c r="BA871" i="4"/>
  <c r="AZ871" i="4"/>
  <c r="BB905" i="4"/>
  <c r="BA905" i="4"/>
  <c r="AZ905" i="4"/>
  <c r="BH905" i="4"/>
  <c r="BG905" i="4"/>
  <c r="BF905" i="4"/>
  <c r="BE905" i="4"/>
  <c r="BD905" i="4"/>
  <c r="BC905" i="4"/>
  <c r="BB941" i="4"/>
  <c r="BA941" i="4"/>
  <c r="AZ941" i="4"/>
  <c r="BH941" i="4"/>
  <c r="BG941" i="4"/>
  <c r="BF941" i="4"/>
  <c r="BE941" i="4"/>
  <c r="BD941" i="4"/>
  <c r="BC941" i="4"/>
  <c r="BH922" i="4"/>
  <c r="BG922" i="4"/>
  <c r="BF922" i="4"/>
  <c r="BE922" i="4"/>
  <c r="BD922" i="4"/>
  <c r="BC922" i="4"/>
  <c r="BB922" i="4"/>
  <c r="BA922" i="4"/>
  <c r="AZ922" i="4"/>
  <c r="BF903" i="4"/>
  <c r="BE903" i="4"/>
  <c r="BD903" i="4"/>
  <c r="BC903" i="4"/>
  <c r="BB903" i="4"/>
  <c r="BA903" i="4"/>
  <c r="AZ903" i="4"/>
  <c r="BH903" i="4"/>
  <c r="BG903" i="4"/>
  <c r="BF939" i="4"/>
  <c r="BE939" i="4"/>
  <c r="BD939" i="4"/>
  <c r="BC939" i="4"/>
  <c r="BB939" i="4"/>
  <c r="BA939" i="4"/>
  <c r="AZ939" i="4"/>
  <c r="BH939" i="4"/>
  <c r="BG939" i="4"/>
  <c r="BC961" i="4"/>
  <c r="BB961" i="4"/>
  <c r="BA961" i="4"/>
  <c r="AZ961" i="4"/>
  <c r="BH961" i="4"/>
  <c r="BG961" i="4"/>
  <c r="BF961" i="4"/>
  <c r="BE961" i="4"/>
  <c r="BD961" i="4"/>
  <c r="BH969" i="4"/>
  <c r="BG969" i="4"/>
  <c r="BF969" i="4"/>
  <c r="BE969" i="4"/>
  <c r="BD969" i="4"/>
  <c r="BC969" i="4"/>
  <c r="BB969" i="4"/>
  <c r="BA969" i="4"/>
  <c r="AZ969" i="4"/>
  <c r="BG965" i="4"/>
  <c r="BF965" i="4"/>
  <c r="BE965" i="4"/>
  <c r="BD965" i="4"/>
  <c r="BC965" i="4"/>
  <c r="BB965" i="4"/>
  <c r="BA965" i="4"/>
  <c r="AZ965" i="4"/>
  <c r="BH965" i="4"/>
  <c r="BH975" i="4"/>
  <c r="BG975" i="4"/>
  <c r="BF975" i="4"/>
  <c r="BE975" i="4"/>
  <c r="BD975" i="4"/>
  <c r="BC975" i="4"/>
  <c r="BB975" i="4"/>
  <c r="BA975" i="4"/>
  <c r="AZ975" i="4"/>
  <c r="BL31" i="3"/>
  <c r="BL30" i="3"/>
  <c r="BJ27" i="3"/>
  <c r="BE122" i="4"/>
  <c r="BD122" i="4"/>
  <c r="BC122" i="4"/>
  <c r="BB122" i="4"/>
  <c r="BA122" i="4"/>
  <c r="AZ122" i="4"/>
  <c r="BH122" i="4"/>
  <c r="BG122" i="4"/>
  <c r="BF122" i="4"/>
  <c r="BH9" i="4"/>
  <c r="BG9" i="4"/>
  <c r="BF9" i="4"/>
  <c r="BE9" i="4"/>
  <c r="BD9" i="4"/>
  <c r="BC9" i="4"/>
  <c r="BB9" i="4"/>
  <c r="BA9" i="4"/>
  <c r="AZ9" i="4"/>
  <c r="BK8" i="2"/>
  <c r="BE113" i="4"/>
  <c r="BD113" i="4"/>
  <c r="BC113" i="4"/>
  <c r="BB113" i="4"/>
  <c r="BA113" i="4"/>
  <c r="AZ113" i="4"/>
  <c r="BH113" i="4"/>
  <c r="BG113" i="4"/>
  <c r="BF113" i="4"/>
  <c r="BA43" i="4"/>
  <c r="BH43" i="4"/>
  <c r="BG43" i="4"/>
  <c r="BF43" i="4"/>
  <c r="BE43" i="4"/>
  <c r="BD43" i="4"/>
  <c r="BC43" i="4"/>
  <c r="BB43" i="4"/>
  <c r="AZ43" i="4"/>
  <c r="BK4" i="2"/>
  <c r="BK2" i="2"/>
  <c r="AZ34" i="4"/>
  <c r="BH34" i="4"/>
  <c r="BG34" i="4"/>
  <c r="BF34" i="4"/>
  <c r="BE34" i="4"/>
  <c r="BD34" i="4"/>
  <c r="BC34" i="4"/>
  <c r="BB34" i="4"/>
  <c r="BA34" i="4"/>
  <c r="BE128" i="4"/>
  <c r="BD128" i="4"/>
  <c r="BC128" i="4"/>
  <c r="BB128" i="4"/>
  <c r="BA128" i="4"/>
  <c r="AZ128" i="4"/>
  <c r="BH128" i="4"/>
  <c r="BG128" i="4"/>
  <c r="BF128" i="4"/>
  <c r="BH14" i="2"/>
  <c r="BD29" i="4"/>
  <c r="BC29" i="4"/>
  <c r="BB29" i="4"/>
  <c r="BA29" i="4"/>
  <c r="AZ29" i="4"/>
  <c r="BE29" i="4"/>
  <c r="BH29" i="4"/>
  <c r="BG29" i="4"/>
  <c r="BF29" i="4"/>
  <c r="BA88" i="4"/>
  <c r="AZ88" i="4"/>
  <c r="BH88" i="4"/>
  <c r="BG88" i="4"/>
  <c r="BF88" i="4"/>
  <c r="BE88" i="4"/>
  <c r="BD88" i="4"/>
  <c r="BC88" i="4"/>
  <c r="BB88" i="4"/>
  <c r="BA124" i="4"/>
  <c r="AZ124" i="4"/>
  <c r="BH124" i="4"/>
  <c r="BG124" i="4"/>
  <c r="BF124" i="4"/>
  <c r="BE124" i="4"/>
  <c r="BD124" i="4"/>
  <c r="BC124" i="4"/>
  <c r="BB124" i="4"/>
  <c r="BH78" i="4"/>
  <c r="BG78" i="4"/>
  <c r="BF78" i="4"/>
  <c r="BE78" i="4"/>
  <c r="BD78" i="4"/>
  <c r="BC78" i="4"/>
  <c r="BB78" i="4"/>
  <c r="BA78" i="4"/>
  <c r="AZ78" i="4"/>
  <c r="BH114" i="4"/>
  <c r="BG114" i="4"/>
  <c r="BF114" i="4"/>
  <c r="BE114" i="4"/>
  <c r="BD114" i="4"/>
  <c r="BC114" i="4"/>
  <c r="BB114" i="4"/>
  <c r="BA114" i="4"/>
  <c r="AZ114" i="4"/>
  <c r="BD152" i="4"/>
  <c r="BC152" i="4"/>
  <c r="BB152" i="4"/>
  <c r="BA152" i="4"/>
  <c r="AZ152" i="4"/>
  <c r="BH152" i="4"/>
  <c r="BF152" i="4"/>
  <c r="BG152" i="4"/>
  <c r="BE152" i="4"/>
  <c r="BD188" i="4"/>
  <c r="BC188" i="4"/>
  <c r="BB188" i="4"/>
  <c r="BA188" i="4"/>
  <c r="AZ188" i="4"/>
  <c r="BH188" i="4"/>
  <c r="BF188" i="4"/>
  <c r="BG188" i="4"/>
  <c r="BE188" i="4"/>
  <c r="BD224" i="4"/>
  <c r="BC224" i="4"/>
  <c r="BB224" i="4"/>
  <c r="BA224" i="4"/>
  <c r="AZ224" i="4"/>
  <c r="BH224" i="4"/>
  <c r="BF224" i="4"/>
  <c r="BG224" i="4"/>
  <c r="BE224" i="4"/>
  <c r="BC237" i="4"/>
  <c r="BB237" i="4"/>
  <c r="AZ237" i="4"/>
  <c r="BH237" i="4"/>
  <c r="BG237" i="4"/>
  <c r="BF237" i="4"/>
  <c r="BD237" i="4"/>
  <c r="BE237" i="4"/>
  <c r="BA237" i="4"/>
  <c r="AZ151" i="4"/>
  <c r="BH151" i="4"/>
  <c r="BG151" i="4"/>
  <c r="BF151" i="4"/>
  <c r="BE151" i="4"/>
  <c r="BD151" i="4"/>
  <c r="BB151" i="4"/>
  <c r="BC151" i="4"/>
  <c r="BA151" i="4"/>
  <c r="AZ187" i="4"/>
  <c r="BH187" i="4"/>
  <c r="BG187" i="4"/>
  <c r="BF187" i="4"/>
  <c r="BE187" i="4"/>
  <c r="BD187" i="4"/>
  <c r="BB187" i="4"/>
  <c r="BC187" i="4"/>
  <c r="BA187" i="4"/>
  <c r="AZ223" i="4"/>
  <c r="BH223" i="4"/>
  <c r="BG223" i="4"/>
  <c r="BF223" i="4"/>
  <c r="BE223" i="4"/>
  <c r="BD223" i="4"/>
  <c r="BB223" i="4"/>
  <c r="BC223" i="4"/>
  <c r="BA223" i="4"/>
  <c r="BE309" i="4"/>
  <c r="BD309" i="4"/>
  <c r="BC309" i="4"/>
  <c r="BB309" i="4"/>
  <c r="BA309" i="4"/>
  <c r="AZ309" i="4"/>
  <c r="BH309" i="4"/>
  <c r="BG309" i="4"/>
  <c r="BF309" i="4"/>
  <c r="BH168" i="4"/>
  <c r="BG168" i="4"/>
  <c r="BF168" i="4"/>
  <c r="BE168" i="4"/>
  <c r="BD168" i="4"/>
  <c r="BC168" i="4"/>
  <c r="BB168" i="4"/>
  <c r="BA168" i="4"/>
  <c r="AZ168" i="4"/>
  <c r="BH204" i="4"/>
  <c r="BG204" i="4"/>
  <c r="BF204" i="4"/>
  <c r="BE204" i="4"/>
  <c r="BD204" i="4"/>
  <c r="BC204" i="4"/>
  <c r="BB204" i="4"/>
  <c r="BA204" i="4"/>
  <c r="AZ204" i="4"/>
  <c r="BE258" i="4"/>
  <c r="BD258" i="4"/>
  <c r="BC258" i="4"/>
  <c r="BB258" i="4"/>
  <c r="BA258" i="4"/>
  <c r="AZ258" i="4"/>
  <c r="BH258" i="4"/>
  <c r="BG258" i="4"/>
  <c r="BF258" i="4"/>
  <c r="BA257" i="4"/>
  <c r="AZ257" i="4"/>
  <c r="BH257" i="4"/>
  <c r="BG257" i="4"/>
  <c r="BF257" i="4"/>
  <c r="BE257" i="4"/>
  <c r="BD257" i="4"/>
  <c r="BC257" i="4"/>
  <c r="BB257" i="4"/>
  <c r="BA293" i="4"/>
  <c r="AZ293" i="4"/>
  <c r="BH293" i="4"/>
  <c r="BG293" i="4"/>
  <c r="BF293" i="4"/>
  <c r="BE293" i="4"/>
  <c r="BD293" i="4"/>
  <c r="BC293" i="4"/>
  <c r="BB293" i="4"/>
  <c r="BA329" i="4"/>
  <c r="AZ329" i="4"/>
  <c r="BH329" i="4"/>
  <c r="BG329" i="4"/>
  <c r="BF329" i="4"/>
  <c r="BE329" i="4"/>
  <c r="BD329" i="4"/>
  <c r="BC329" i="4"/>
  <c r="BB329" i="4"/>
  <c r="BE404" i="4"/>
  <c r="BD404" i="4"/>
  <c r="BC404" i="4"/>
  <c r="BB404" i="4"/>
  <c r="BA404" i="4"/>
  <c r="AZ404" i="4"/>
  <c r="BH404" i="4"/>
  <c r="BG404" i="4"/>
  <c r="BF404" i="4"/>
  <c r="BH256" i="4"/>
  <c r="BG256" i="4"/>
  <c r="BF256" i="4"/>
  <c r="BE256" i="4"/>
  <c r="BD256" i="4"/>
  <c r="BC256" i="4"/>
  <c r="BB256" i="4"/>
  <c r="BA256" i="4"/>
  <c r="AZ256" i="4"/>
  <c r="BH292" i="4"/>
  <c r="BG292" i="4"/>
  <c r="BF292" i="4"/>
  <c r="BE292" i="4"/>
  <c r="BD292" i="4"/>
  <c r="BC292" i="4"/>
  <c r="BB292" i="4"/>
  <c r="BA292" i="4"/>
  <c r="AZ292" i="4"/>
  <c r="BH328" i="4"/>
  <c r="BG328" i="4"/>
  <c r="BF328" i="4"/>
  <c r="BE328" i="4"/>
  <c r="BD328" i="4"/>
  <c r="BC328" i="4"/>
  <c r="BB328" i="4"/>
  <c r="BA328" i="4"/>
  <c r="AZ328" i="4"/>
  <c r="BE401" i="4"/>
  <c r="BD401" i="4"/>
  <c r="BC401" i="4"/>
  <c r="BB401" i="4"/>
  <c r="BA401" i="4"/>
  <c r="AZ401" i="4"/>
  <c r="BH401" i="4"/>
  <c r="BG401" i="4"/>
  <c r="BF401" i="4"/>
  <c r="BA349" i="4"/>
  <c r="AZ349" i="4"/>
  <c r="BH349" i="4"/>
  <c r="BG349" i="4"/>
  <c r="BF349" i="4"/>
  <c r="BE349" i="4"/>
  <c r="BD349" i="4"/>
  <c r="BC349" i="4"/>
  <c r="BB349" i="4"/>
  <c r="BA385" i="4"/>
  <c r="AZ385" i="4"/>
  <c r="BH385" i="4"/>
  <c r="BG385" i="4"/>
  <c r="BF385" i="4"/>
  <c r="BE385" i="4"/>
  <c r="BD385" i="4"/>
  <c r="BC385" i="4"/>
  <c r="BB385" i="4"/>
  <c r="BA421" i="4"/>
  <c r="AZ421" i="4"/>
  <c r="BH421" i="4"/>
  <c r="BG421" i="4"/>
  <c r="BF421" i="4"/>
  <c r="BE421" i="4"/>
  <c r="BD421" i="4"/>
  <c r="BC421" i="4"/>
  <c r="BB421" i="4"/>
  <c r="BH351" i="4"/>
  <c r="BG351" i="4"/>
  <c r="BF351" i="4"/>
  <c r="BE351" i="4"/>
  <c r="BD351" i="4"/>
  <c r="BC351" i="4"/>
  <c r="BB351" i="4"/>
  <c r="BA351" i="4"/>
  <c r="AZ351" i="4"/>
  <c r="BH387" i="4"/>
  <c r="BG387" i="4"/>
  <c r="BF387" i="4"/>
  <c r="BE387" i="4"/>
  <c r="BD387" i="4"/>
  <c r="BC387" i="4"/>
  <c r="BB387" i="4"/>
  <c r="BA387" i="4"/>
  <c r="AZ387" i="4"/>
  <c r="BH423" i="4"/>
  <c r="BG423" i="4"/>
  <c r="BF423" i="4"/>
  <c r="BE423" i="4"/>
  <c r="BD423" i="4"/>
  <c r="BC423" i="4"/>
  <c r="BB423" i="4"/>
  <c r="BA423" i="4"/>
  <c r="AZ423" i="4"/>
  <c r="BC460" i="4"/>
  <c r="BB460" i="4"/>
  <c r="BA460" i="4"/>
  <c r="AZ460" i="4"/>
  <c r="BH460" i="4"/>
  <c r="BG460" i="4"/>
  <c r="BF460" i="4"/>
  <c r="BE460" i="4"/>
  <c r="BD460" i="4"/>
  <c r="BH441" i="4"/>
  <c r="BG441" i="4"/>
  <c r="BF441" i="4"/>
  <c r="BE441" i="4"/>
  <c r="BD441" i="4"/>
  <c r="BC441" i="4"/>
  <c r="BB441" i="4"/>
  <c r="BA441" i="4"/>
  <c r="AZ441" i="4"/>
  <c r="BH477" i="4"/>
  <c r="BG477" i="4"/>
  <c r="BF477" i="4"/>
  <c r="BE477" i="4"/>
  <c r="BD477" i="4"/>
  <c r="BC477" i="4"/>
  <c r="BB477" i="4"/>
  <c r="BA477" i="4"/>
  <c r="AZ477" i="4"/>
  <c r="BG458" i="4"/>
  <c r="BF458" i="4"/>
  <c r="BE458" i="4"/>
  <c r="BD458" i="4"/>
  <c r="BC458" i="4"/>
  <c r="BB458" i="4"/>
  <c r="BA458" i="4"/>
  <c r="AZ458" i="4"/>
  <c r="BH458" i="4"/>
  <c r="BC491" i="4"/>
  <c r="BA491" i="4"/>
  <c r="AZ491" i="4"/>
  <c r="BH491" i="4"/>
  <c r="BG491" i="4"/>
  <c r="BF491" i="4"/>
  <c r="BE491" i="4"/>
  <c r="BD491" i="4"/>
  <c r="BB491" i="4"/>
  <c r="BC527" i="4"/>
  <c r="BB527" i="4"/>
  <c r="BA527" i="4"/>
  <c r="AZ527" i="4"/>
  <c r="BH527" i="4"/>
  <c r="BG527" i="4"/>
  <c r="BF527" i="4"/>
  <c r="BE527" i="4"/>
  <c r="BD527" i="4"/>
  <c r="BH505" i="4"/>
  <c r="BG505" i="4"/>
  <c r="BF505" i="4"/>
  <c r="BE505" i="4"/>
  <c r="BD505" i="4"/>
  <c r="BC505" i="4"/>
  <c r="BB505" i="4"/>
  <c r="BA505" i="4"/>
  <c r="AZ505" i="4"/>
  <c r="BC546" i="4"/>
  <c r="BB546" i="4"/>
  <c r="BA546" i="4"/>
  <c r="AZ546" i="4"/>
  <c r="BG546" i="4"/>
  <c r="BE546" i="4"/>
  <c r="BH546" i="4"/>
  <c r="BF546" i="4"/>
  <c r="BD546" i="4"/>
  <c r="BG528" i="4"/>
  <c r="BF528" i="4"/>
  <c r="BE528" i="4"/>
  <c r="BD528" i="4"/>
  <c r="BC528" i="4"/>
  <c r="BB528" i="4"/>
  <c r="BA528" i="4"/>
  <c r="AZ528" i="4"/>
  <c r="BH528" i="4"/>
  <c r="BC561" i="4"/>
  <c r="BB561" i="4"/>
  <c r="BA561" i="4"/>
  <c r="AZ561" i="4"/>
  <c r="BH561" i="4"/>
  <c r="BG561" i="4"/>
  <c r="BF561" i="4"/>
  <c r="BE561" i="4"/>
  <c r="BD561" i="4"/>
  <c r="BD613" i="4"/>
  <c r="BC613" i="4"/>
  <c r="BB613" i="4"/>
  <c r="BA613" i="4"/>
  <c r="AZ613" i="4"/>
  <c r="BH613" i="4"/>
  <c r="BG613" i="4"/>
  <c r="BF613" i="4"/>
  <c r="BE613" i="4"/>
  <c r="BH572" i="4"/>
  <c r="BG572" i="4"/>
  <c r="BF572" i="4"/>
  <c r="BE572" i="4"/>
  <c r="BD572" i="4"/>
  <c r="BC572" i="4"/>
  <c r="BB572" i="4"/>
  <c r="BA572" i="4"/>
  <c r="AZ572" i="4"/>
  <c r="BG547" i="4"/>
  <c r="BF547" i="4"/>
  <c r="BE547" i="4"/>
  <c r="BD547" i="4"/>
  <c r="BC547" i="4"/>
  <c r="BB547" i="4"/>
  <c r="BA547" i="4"/>
  <c r="BH547" i="4"/>
  <c r="AZ547" i="4"/>
  <c r="BG583" i="4"/>
  <c r="BF583" i="4"/>
  <c r="BE583" i="4"/>
  <c r="BD583" i="4"/>
  <c r="BC583" i="4"/>
  <c r="BB583" i="4"/>
  <c r="BA583" i="4"/>
  <c r="AZ583" i="4"/>
  <c r="BH583" i="4"/>
  <c r="BE656" i="4"/>
  <c r="BD656" i="4"/>
  <c r="BC656" i="4"/>
  <c r="BB656" i="4"/>
  <c r="BA656" i="4"/>
  <c r="AZ656" i="4"/>
  <c r="BH656" i="4"/>
  <c r="BG656" i="4"/>
  <c r="BF656" i="4"/>
  <c r="AZ615" i="4"/>
  <c r="BH615" i="4"/>
  <c r="BG615" i="4"/>
  <c r="BF615" i="4"/>
  <c r="BE615" i="4"/>
  <c r="BD615" i="4"/>
  <c r="BC615" i="4"/>
  <c r="BB615" i="4"/>
  <c r="BA615" i="4"/>
  <c r="BE677" i="4"/>
  <c r="BD677" i="4"/>
  <c r="BC677" i="4"/>
  <c r="BB677" i="4"/>
  <c r="BA677" i="4"/>
  <c r="AZ677" i="4"/>
  <c r="BH677" i="4"/>
  <c r="BG677" i="4"/>
  <c r="BF677" i="4"/>
  <c r="BH620" i="4"/>
  <c r="BG620" i="4"/>
  <c r="BF620" i="4"/>
  <c r="BE620" i="4"/>
  <c r="BD620" i="4"/>
  <c r="BC620" i="4"/>
  <c r="BB620" i="4"/>
  <c r="BA620" i="4"/>
  <c r="AZ620" i="4"/>
  <c r="BE699" i="4"/>
  <c r="BD699" i="4"/>
  <c r="BC699" i="4"/>
  <c r="BB699" i="4"/>
  <c r="BA699" i="4"/>
  <c r="AZ699" i="4"/>
  <c r="BH699" i="4"/>
  <c r="BG699" i="4"/>
  <c r="BF699" i="4"/>
  <c r="BA664" i="4"/>
  <c r="AZ664" i="4"/>
  <c r="BH664" i="4"/>
  <c r="BG664" i="4"/>
  <c r="BF664" i="4"/>
  <c r="BE664" i="4"/>
  <c r="BD664" i="4"/>
  <c r="BC664" i="4"/>
  <c r="BB664" i="4"/>
  <c r="BH639" i="4"/>
  <c r="BG639" i="4"/>
  <c r="BF639" i="4"/>
  <c r="BE639" i="4"/>
  <c r="BD639" i="4"/>
  <c r="BB639" i="4"/>
  <c r="BA639" i="4"/>
  <c r="AZ639" i="4"/>
  <c r="BC639" i="4"/>
  <c r="BH675" i="4"/>
  <c r="BG675" i="4"/>
  <c r="BF675" i="4"/>
  <c r="BE675" i="4"/>
  <c r="BD675" i="4"/>
  <c r="BC675" i="4"/>
  <c r="BB675" i="4"/>
  <c r="BA675" i="4"/>
  <c r="AZ675" i="4"/>
  <c r="BA689" i="4"/>
  <c r="AZ689" i="4"/>
  <c r="BG689" i="4"/>
  <c r="BF689" i="4"/>
  <c r="BD689" i="4"/>
  <c r="BH689" i="4"/>
  <c r="BE689" i="4"/>
  <c r="BC689" i="4"/>
  <c r="BB689" i="4"/>
  <c r="BA725" i="4"/>
  <c r="AZ725" i="4"/>
  <c r="BH725" i="4"/>
  <c r="BG725" i="4"/>
  <c r="BF725" i="4"/>
  <c r="BE725" i="4"/>
  <c r="BD725" i="4"/>
  <c r="BC725" i="4"/>
  <c r="BB725" i="4"/>
  <c r="BH703" i="4"/>
  <c r="BG703" i="4"/>
  <c r="BF703" i="4"/>
  <c r="BE703" i="4"/>
  <c r="BD703" i="4"/>
  <c r="BC703" i="4"/>
  <c r="BB703" i="4"/>
  <c r="BA703" i="4"/>
  <c r="AZ703" i="4"/>
  <c r="BD732" i="4"/>
  <c r="BB732" i="4"/>
  <c r="AZ732" i="4"/>
  <c r="BH732" i="4"/>
  <c r="BF732" i="4"/>
  <c r="BE732" i="4"/>
  <c r="BG732" i="4"/>
  <c r="BC732" i="4"/>
  <c r="BA732" i="4"/>
  <c r="BD768" i="4"/>
  <c r="BC768" i="4"/>
  <c r="BB768" i="4"/>
  <c r="BA768" i="4"/>
  <c r="AZ768" i="4"/>
  <c r="BH768" i="4"/>
  <c r="BG768" i="4"/>
  <c r="BF768" i="4"/>
  <c r="BE768" i="4"/>
  <c r="AZ782" i="4"/>
  <c r="BH782" i="4"/>
  <c r="BG782" i="4"/>
  <c r="BF782" i="4"/>
  <c r="BD782" i="4"/>
  <c r="BC782" i="4"/>
  <c r="BB782" i="4"/>
  <c r="BA782" i="4"/>
  <c r="BE782" i="4"/>
  <c r="BH766" i="4"/>
  <c r="BG766" i="4"/>
  <c r="BF766" i="4"/>
  <c r="BE766" i="4"/>
  <c r="BD766" i="4"/>
  <c r="BC766" i="4"/>
  <c r="BB766" i="4"/>
  <c r="AZ766" i="4"/>
  <c r="BA766" i="4"/>
  <c r="BC802" i="4"/>
  <c r="BB802" i="4"/>
  <c r="AZ802" i="4"/>
  <c r="BH802" i="4"/>
  <c r="BG802" i="4"/>
  <c r="BF802" i="4"/>
  <c r="BE802" i="4"/>
  <c r="BD802" i="4"/>
  <c r="BA802" i="4"/>
  <c r="BE840" i="4"/>
  <c r="BC840" i="4"/>
  <c r="BB840" i="4"/>
  <c r="BA840" i="4"/>
  <c r="BH840" i="4"/>
  <c r="BG840" i="4"/>
  <c r="BF840" i="4"/>
  <c r="BD840" i="4"/>
  <c r="AZ840" i="4"/>
  <c r="AZ819" i="4"/>
  <c r="BH819" i="4"/>
  <c r="BG819" i="4"/>
  <c r="BF819" i="4"/>
  <c r="BE819" i="4"/>
  <c r="BD819" i="4"/>
  <c r="BC819" i="4"/>
  <c r="BB819" i="4"/>
  <c r="BA819" i="4"/>
  <c r="BG797" i="4"/>
  <c r="BF797" i="4"/>
  <c r="BD797" i="4"/>
  <c r="BC797" i="4"/>
  <c r="BB797" i="4"/>
  <c r="BA797" i="4"/>
  <c r="AZ797" i="4"/>
  <c r="BH797" i="4"/>
  <c r="BE797" i="4"/>
  <c r="BH833" i="4"/>
  <c r="BG833" i="4"/>
  <c r="BF833" i="4"/>
  <c r="BE833" i="4"/>
  <c r="BD833" i="4"/>
  <c r="BC833" i="4"/>
  <c r="BB833" i="4"/>
  <c r="BA833" i="4"/>
  <c r="AZ833" i="4"/>
  <c r="BE876" i="4"/>
  <c r="BD876" i="4"/>
  <c r="BC876" i="4"/>
  <c r="BB876" i="4"/>
  <c r="BA876" i="4"/>
  <c r="AZ876" i="4"/>
  <c r="BH876" i="4"/>
  <c r="BG876" i="4"/>
  <c r="BF876" i="4"/>
  <c r="BA857" i="4"/>
  <c r="AZ857" i="4"/>
  <c r="BH857" i="4"/>
  <c r="BG857" i="4"/>
  <c r="BF857" i="4"/>
  <c r="BE857" i="4"/>
  <c r="BD857" i="4"/>
  <c r="BC857" i="4"/>
  <c r="BB857" i="4"/>
  <c r="BG838" i="4"/>
  <c r="BF838" i="4"/>
  <c r="BE838" i="4"/>
  <c r="BC838" i="4"/>
  <c r="BB838" i="4"/>
  <c r="BA838" i="4"/>
  <c r="AZ838" i="4"/>
  <c r="BD838" i="4"/>
  <c r="BH838" i="4"/>
  <c r="BH874" i="4"/>
  <c r="BG874" i="4"/>
  <c r="BF874" i="4"/>
  <c r="BE874" i="4"/>
  <c r="BD874" i="4"/>
  <c r="BC874" i="4"/>
  <c r="BB874" i="4"/>
  <c r="BA874" i="4"/>
  <c r="AZ874" i="4"/>
  <c r="BB908" i="4"/>
  <c r="BA908" i="4"/>
  <c r="AZ908" i="4"/>
  <c r="BH908" i="4"/>
  <c r="BG908" i="4"/>
  <c r="BF908" i="4"/>
  <c r="BE908" i="4"/>
  <c r="BD908" i="4"/>
  <c r="BC908" i="4"/>
  <c r="BB944" i="4"/>
  <c r="BA944" i="4"/>
  <c r="AZ944" i="4"/>
  <c r="BH944" i="4"/>
  <c r="BG944" i="4"/>
  <c r="BF944" i="4"/>
  <c r="BE944" i="4"/>
  <c r="BD944" i="4"/>
  <c r="BC944" i="4"/>
  <c r="BH925" i="4"/>
  <c r="BG925" i="4"/>
  <c r="BF925" i="4"/>
  <c r="BE925" i="4"/>
  <c r="BD925" i="4"/>
  <c r="BC925" i="4"/>
  <c r="BB925" i="4"/>
  <c r="BA925" i="4"/>
  <c r="AZ925" i="4"/>
  <c r="BF906" i="4"/>
  <c r="BE906" i="4"/>
  <c r="BD906" i="4"/>
  <c r="BC906" i="4"/>
  <c r="BB906" i="4"/>
  <c r="BA906" i="4"/>
  <c r="AZ906" i="4"/>
  <c r="BH906" i="4"/>
  <c r="BG906" i="4"/>
  <c r="BF942" i="4"/>
  <c r="BE942" i="4"/>
  <c r="BD942" i="4"/>
  <c r="BC942" i="4"/>
  <c r="BB942" i="4"/>
  <c r="BA942" i="4"/>
  <c r="AZ942" i="4"/>
  <c r="BH942" i="4"/>
  <c r="BG942" i="4"/>
  <c r="BC964" i="4"/>
  <c r="BB964" i="4"/>
  <c r="BA964" i="4"/>
  <c r="AZ964" i="4"/>
  <c r="BH964" i="4"/>
  <c r="BG964" i="4"/>
  <c r="BF964" i="4"/>
  <c r="BE964" i="4"/>
  <c r="BD964" i="4"/>
  <c r="BH972" i="4"/>
  <c r="BG972" i="4"/>
  <c r="BF972" i="4"/>
  <c r="BE972" i="4"/>
  <c r="BD972" i="4"/>
  <c r="BC972" i="4"/>
  <c r="BB972" i="4"/>
  <c r="BA972" i="4"/>
  <c r="AZ972" i="4"/>
  <c r="BG968" i="4"/>
  <c r="BF968" i="4"/>
  <c r="BE968" i="4"/>
  <c r="BD968" i="4"/>
  <c r="BC968" i="4"/>
  <c r="BB968" i="4"/>
  <c r="BA968" i="4"/>
  <c r="AZ968" i="4"/>
  <c r="BH968" i="4"/>
  <c r="BH978" i="4"/>
  <c r="BG978" i="4"/>
  <c r="BF978" i="4"/>
  <c r="BE978" i="4"/>
  <c r="BD978" i="4"/>
  <c r="BC978" i="4"/>
  <c r="BB978" i="4"/>
  <c r="BA978" i="4"/>
  <c r="AZ978" i="4"/>
  <c r="BD47" i="4"/>
  <c r="BH20" i="2"/>
  <c r="BH30" i="4"/>
  <c r="BG30" i="4"/>
  <c r="BF30" i="4"/>
  <c r="BE30" i="4"/>
  <c r="BD30" i="4"/>
  <c r="BC30" i="4"/>
  <c r="BB30" i="4"/>
  <c r="BA30" i="4"/>
  <c r="AZ30" i="4"/>
  <c r="BE59" i="4"/>
  <c r="BC59" i="4"/>
  <c r="BB59" i="4"/>
  <c r="BA59" i="4"/>
  <c r="AZ59" i="4"/>
  <c r="BH59" i="4"/>
  <c r="BG59" i="4"/>
  <c r="BF59" i="4"/>
  <c r="BD59" i="4"/>
  <c r="BE53" i="4"/>
  <c r="BC53" i="4"/>
  <c r="BA53" i="4"/>
  <c r="AZ53" i="4"/>
  <c r="BH53" i="4"/>
  <c r="BG53" i="4"/>
  <c r="BF53" i="4"/>
  <c r="BD53" i="4"/>
  <c r="BB53" i="4"/>
  <c r="AZ19" i="4"/>
  <c r="BH19" i="4"/>
  <c r="BA19" i="4"/>
  <c r="BG19" i="4"/>
  <c r="BF19" i="4"/>
  <c r="BE19" i="4"/>
  <c r="BD19" i="4"/>
  <c r="BC19" i="4"/>
  <c r="BB19" i="4"/>
  <c r="BE68" i="4"/>
  <c r="BC68" i="4"/>
  <c r="BB68" i="4"/>
  <c r="BA68" i="4"/>
  <c r="AZ68" i="4"/>
  <c r="BH68" i="4"/>
  <c r="BD68" i="4"/>
  <c r="BF68" i="4"/>
  <c r="BG68" i="4"/>
  <c r="BN19" i="2"/>
  <c r="BN15" i="2"/>
  <c r="BM19" i="2"/>
  <c r="BM15" i="2"/>
  <c r="BM17" i="2"/>
  <c r="BM13" i="2"/>
  <c r="BE83" i="4"/>
  <c r="BD83" i="4"/>
  <c r="BC83" i="4"/>
  <c r="BB83" i="4"/>
  <c r="BA83" i="4"/>
  <c r="AZ83" i="4"/>
  <c r="BH83" i="4"/>
  <c r="BG83" i="4"/>
  <c r="BF83" i="4"/>
  <c r="BD14" i="4"/>
  <c r="BC14" i="4"/>
  <c r="BB14" i="4"/>
  <c r="BA14" i="4"/>
  <c r="BE14" i="4"/>
  <c r="AZ14" i="4"/>
  <c r="BH14" i="4"/>
  <c r="BG14" i="4"/>
  <c r="BF14" i="4"/>
  <c r="BA91" i="4"/>
  <c r="AZ91" i="4"/>
  <c r="BH91" i="4"/>
  <c r="BG91" i="4"/>
  <c r="BF91" i="4"/>
  <c r="BE91" i="4"/>
  <c r="BD91" i="4"/>
  <c r="BC91" i="4"/>
  <c r="BB91" i="4"/>
  <c r="BA127" i="4"/>
  <c r="AZ127" i="4"/>
  <c r="BH127" i="4"/>
  <c r="BG127" i="4"/>
  <c r="BF127" i="4"/>
  <c r="BE127" i="4"/>
  <c r="BD127" i="4"/>
  <c r="BC127" i="4"/>
  <c r="BB127" i="4"/>
  <c r="BH81" i="4"/>
  <c r="BG81" i="4"/>
  <c r="BF81" i="4"/>
  <c r="BE81" i="4"/>
  <c r="BD81" i="4"/>
  <c r="BC81" i="4"/>
  <c r="BB81" i="4"/>
  <c r="BA81" i="4"/>
  <c r="AZ81" i="4"/>
  <c r="BH117" i="4"/>
  <c r="BG117" i="4"/>
  <c r="BF117" i="4"/>
  <c r="BE117" i="4"/>
  <c r="BD117" i="4"/>
  <c r="BC117" i="4"/>
  <c r="BB117" i="4"/>
  <c r="BA117" i="4"/>
  <c r="AZ117" i="4"/>
  <c r="BD155" i="4"/>
  <c r="BC155" i="4"/>
  <c r="BB155" i="4"/>
  <c r="BA155" i="4"/>
  <c r="AZ155" i="4"/>
  <c r="BH155" i="4"/>
  <c r="BF155" i="4"/>
  <c r="BG155" i="4"/>
  <c r="BE155" i="4"/>
  <c r="BD191" i="4"/>
  <c r="BC191" i="4"/>
  <c r="BB191" i="4"/>
  <c r="BA191" i="4"/>
  <c r="AZ191" i="4"/>
  <c r="BH191" i="4"/>
  <c r="BF191" i="4"/>
  <c r="BG191" i="4"/>
  <c r="BE191" i="4"/>
  <c r="BD227" i="4"/>
  <c r="BC227" i="4"/>
  <c r="BB227" i="4"/>
  <c r="BA227" i="4"/>
  <c r="AZ227" i="4"/>
  <c r="BH227" i="4"/>
  <c r="BF227" i="4"/>
  <c r="BG227" i="4"/>
  <c r="BE227" i="4"/>
  <c r="BE252" i="4"/>
  <c r="BD252" i="4"/>
  <c r="BC252" i="4"/>
  <c r="BB252" i="4"/>
  <c r="BA252" i="4"/>
  <c r="AZ252" i="4"/>
  <c r="BH252" i="4"/>
  <c r="BG252" i="4"/>
  <c r="BF252" i="4"/>
  <c r="AZ154" i="4"/>
  <c r="BH154" i="4"/>
  <c r="BG154" i="4"/>
  <c r="BF154" i="4"/>
  <c r="BE154" i="4"/>
  <c r="BD154" i="4"/>
  <c r="BB154" i="4"/>
  <c r="BC154" i="4"/>
  <c r="BA154" i="4"/>
  <c r="AZ190" i="4"/>
  <c r="BH190" i="4"/>
  <c r="BG190" i="4"/>
  <c r="BF190" i="4"/>
  <c r="BE190" i="4"/>
  <c r="BD190" i="4"/>
  <c r="BB190" i="4"/>
  <c r="BC190" i="4"/>
  <c r="BA190" i="4"/>
  <c r="AZ226" i="4"/>
  <c r="BH226" i="4"/>
  <c r="BG226" i="4"/>
  <c r="BF226" i="4"/>
  <c r="BE226" i="4"/>
  <c r="BD226" i="4"/>
  <c r="BB226" i="4"/>
  <c r="BC226" i="4"/>
  <c r="BA226" i="4"/>
  <c r="BE321" i="4"/>
  <c r="BD321" i="4"/>
  <c r="BC321" i="4"/>
  <c r="BB321" i="4"/>
  <c r="BA321" i="4"/>
  <c r="AZ321" i="4"/>
  <c r="BH321" i="4"/>
  <c r="BG321" i="4"/>
  <c r="BF321" i="4"/>
  <c r="BH171" i="4"/>
  <c r="BG171" i="4"/>
  <c r="BF171" i="4"/>
  <c r="BE171" i="4"/>
  <c r="BD171" i="4"/>
  <c r="BC171" i="4"/>
  <c r="BB171" i="4"/>
  <c r="BA171" i="4"/>
  <c r="AZ171" i="4"/>
  <c r="BH207" i="4"/>
  <c r="BG207" i="4"/>
  <c r="BF207" i="4"/>
  <c r="BE207" i="4"/>
  <c r="BD207" i="4"/>
  <c r="BC207" i="4"/>
  <c r="BB207" i="4"/>
  <c r="BA207" i="4"/>
  <c r="AZ207" i="4"/>
  <c r="BE270" i="4"/>
  <c r="BD270" i="4"/>
  <c r="BC270" i="4"/>
  <c r="BB270" i="4"/>
  <c r="BA270" i="4"/>
  <c r="AZ270" i="4"/>
  <c r="BH270" i="4"/>
  <c r="BG270" i="4"/>
  <c r="BF270" i="4"/>
  <c r="BA260" i="4"/>
  <c r="AZ260" i="4"/>
  <c r="BH260" i="4"/>
  <c r="BG260" i="4"/>
  <c r="BF260" i="4"/>
  <c r="BE260" i="4"/>
  <c r="BD260" i="4"/>
  <c r="BC260" i="4"/>
  <c r="BB260" i="4"/>
  <c r="BA296" i="4"/>
  <c r="AZ296" i="4"/>
  <c r="BH296" i="4"/>
  <c r="BG296" i="4"/>
  <c r="BF296" i="4"/>
  <c r="BE296" i="4"/>
  <c r="BD296" i="4"/>
  <c r="BC296" i="4"/>
  <c r="BB296" i="4"/>
  <c r="BE338" i="4"/>
  <c r="BD338" i="4"/>
  <c r="BC338" i="4"/>
  <c r="BB338" i="4"/>
  <c r="BA338" i="4"/>
  <c r="AZ338" i="4"/>
  <c r="BH338" i="4"/>
  <c r="BG338" i="4"/>
  <c r="BF338" i="4"/>
  <c r="BE410" i="4"/>
  <c r="BD410" i="4"/>
  <c r="BC410" i="4"/>
  <c r="BB410" i="4"/>
  <c r="BA410" i="4"/>
  <c r="AZ410" i="4"/>
  <c r="BH410" i="4"/>
  <c r="BG410" i="4"/>
  <c r="BF410" i="4"/>
  <c r="BH259" i="4"/>
  <c r="BG259" i="4"/>
  <c r="BF259" i="4"/>
  <c r="BE259" i="4"/>
  <c r="BD259" i="4"/>
  <c r="BC259" i="4"/>
  <c r="BB259" i="4"/>
  <c r="BA259" i="4"/>
  <c r="AZ259" i="4"/>
  <c r="BH295" i="4"/>
  <c r="BG295" i="4"/>
  <c r="BF295" i="4"/>
  <c r="BE295" i="4"/>
  <c r="BD295" i="4"/>
  <c r="BC295" i="4"/>
  <c r="BB295" i="4"/>
  <c r="BA295" i="4"/>
  <c r="AZ295" i="4"/>
  <c r="BE335" i="4"/>
  <c r="BD335" i="4"/>
  <c r="BC335" i="4"/>
  <c r="BB335" i="4"/>
  <c r="BA335" i="4"/>
  <c r="AZ335" i="4"/>
  <c r="BH335" i="4"/>
  <c r="BG335" i="4"/>
  <c r="BF335" i="4"/>
  <c r="BE407" i="4"/>
  <c r="BD407" i="4"/>
  <c r="BC407" i="4"/>
  <c r="BB407" i="4"/>
  <c r="BA407" i="4"/>
  <c r="AZ407" i="4"/>
  <c r="BH407" i="4"/>
  <c r="BG407" i="4"/>
  <c r="BF407" i="4"/>
  <c r="BA352" i="4"/>
  <c r="AZ352" i="4"/>
  <c r="BH352" i="4"/>
  <c r="BG352" i="4"/>
  <c r="BF352" i="4"/>
  <c r="BE352" i="4"/>
  <c r="BD352" i="4"/>
  <c r="BC352" i="4"/>
  <c r="BB352" i="4"/>
  <c r="BA388" i="4"/>
  <c r="AZ388" i="4"/>
  <c r="BH388" i="4"/>
  <c r="BG388" i="4"/>
  <c r="BF388" i="4"/>
  <c r="BE388" i="4"/>
  <c r="BD388" i="4"/>
  <c r="BC388" i="4"/>
  <c r="BB388" i="4"/>
  <c r="BA424" i="4"/>
  <c r="AZ424" i="4"/>
  <c r="BH424" i="4"/>
  <c r="BG424" i="4"/>
  <c r="BF424" i="4"/>
  <c r="BE424" i="4"/>
  <c r="BD424" i="4"/>
  <c r="BC424" i="4"/>
  <c r="BB424" i="4"/>
  <c r="BH354" i="4"/>
  <c r="BG354" i="4"/>
  <c r="BF354" i="4"/>
  <c r="BE354" i="4"/>
  <c r="BD354" i="4"/>
  <c r="BC354" i="4"/>
  <c r="BB354" i="4"/>
  <c r="BA354" i="4"/>
  <c r="AZ354" i="4"/>
  <c r="BH390" i="4"/>
  <c r="BG390" i="4"/>
  <c r="BF390" i="4"/>
  <c r="BE390" i="4"/>
  <c r="BD390" i="4"/>
  <c r="BC390" i="4"/>
  <c r="BB390" i="4"/>
  <c r="BA390" i="4"/>
  <c r="AZ390" i="4"/>
  <c r="BH426" i="4"/>
  <c r="BG426" i="4"/>
  <c r="BF426" i="4"/>
  <c r="BE426" i="4"/>
  <c r="BD426" i="4"/>
  <c r="BC426" i="4"/>
  <c r="BB426" i="4"/>
  <c r="BA426" i="4"/>
  <c r="AZ426" i="4"/>
  <c r="BC463" i="4"/>
  <c r="BB463" i="4"/>
  <c r="BA463" i="4"/>
  <c r="AZ463" i="4"/>
  <c r="BH463" i="4"/>
  <c r="BG463" i="4"/>
  <c r="BF463" i="4"/>
  <c r="BE463" i="4"/>
  <c r="BD463" i="4"/>
  <c r="BH444" i="4"/>
  <c r="BG444" i="4"/>
  <c r="BF444" i="4"/>
  <c r="BE444" i="4"/>
  <c r="BD444" i="4"/>
  <c r="BC444" i="4"/>
  <c r="BB444" i="4"/>
  <c r="BA444" i="4"/>
  <c r="AZ444" i="4"/>
  <c r="BH480" i="4"/>
  <c r="BG480" i="4"/>
  <c r="BF480" i="4"/>
  <c r="BE480" i="4"/>
  <c r="BD480" i="4"/>
  <c r="BC480" i="4"/>
  <c r="BB480" i="4"/>
  <c r="BA480" i="4"/>
  <c r="AZ480" i="4"/>
  <c r="BG461" i="4"/>
  <c r="BF461" i="4"/>
  <c r="BE461" i="4"/>
  <c r="BD461" i="4"/>
  <c r="BC461" i="4"/>
  <c r="BB461" i="4"/>
  <c r="BA461" i="4"/>
  <c r="AZ461" i="4"/>
  <c r="BH461" i="4"/>
  <c r="BC494" i="4"/>
  <c r="BB494" i="4"/>
  <c r="BA494" i="4"/>
  <c r="AZ494" i="4"/>
  <c r="BH494" i="4"/>
  <c r="BG494" i="4"/>
  <c r="BF494" i="4"/>
  <c r="BE494" i="4"/>
  <c r="BD494" i="4"/>
  <c r="BC530" i="4"/>
  <c r="BB530" i="4"/>
  <c r="BA530" i="4"/>
  <c r="AZ530" i="4"/>
  <c r="BH530" i="4"/>
  <c r="BG530" i="4"/>
  <c r="BF530" i="4"/>
  <c r="BE530" i="4"/>
  <c r="BD530" i="4"/>
  <c r="BH508" i="4"/>
  <c r="BG508" i="4"/>
  <c r="BF508" i="4"/>
  <c r="BE508" i="4"/>
  <c r="BD508" i="4"/>
  <c r="BC508" i="4"/>
  <c r="BB508" i="4"/>
  <c r="BA508" i="4"/>
  <c r="AZ508" i="4"/>
  <c r="BG495" i="4"/>
  <c r="BF495" i="4"/>
  <c r="BE495" i="4"/>
  <c r="BD495" i="4"/>
  <c r="BC495" i="4"/>
  <c r="BB495" i="4"/>
  <c r="BA495" i="4"/>
  <c r="AZ495" i="4"/>
  <c r="BH495" i="4"/>
  <c r="BG531" i="4"/>
  <c r="BF531" i="4"/>
  <c r="BE531" i="4"/>
  <c r="BD531" i="4"/>
  <c r="BC531" i="4"/>
  <c r="BB531" i="4"/>
  <c r="BA531" i="4"/>
  <c r="AZ531" i="4"/>
  <c r="BH531" i="4"/>
  <c r="BC564" i="4"/>
  <c r="BB564" i="4"/>
  <c r="BA564" i="4"/>
  <c r="AZ564" i="4"/>
  <c r="BH564" i="4"/>
  <c r="BG564" i="4"/>
  <c r="BF564" i="4"/>
  <c r="BE564" i="4"/>
  <c r="BD564" i="4"/>
  <c r="BD619" i="4"/>
  <c r="BC619" i="4"/>
  <c r="BB619" i="4"/>
  <c r="BA619" i="4"/>
  <c r="AZ619" i="4"/>
  <c r="BH619" i="4"/>
  <c r="BG619" i="4"/>
  <c r="BF619" i="4"/>
  <c r="BE619" i="4"/>
  <c r="BH575" i="4"/>
  <c r="BG575" i="4"/>
  <c r="BF575" i="4"/>
  <c r="BE575" i="4"/>
  <c r="BD575" i="4"/>
  <c r="BC575" i="4"/>
  <c r="BB575" i="4"/>
  <c r="BA575" i="4"/>
  <c r="AZ575" i="4"/>
  <c r="BG550" i="4"/>
  <c r="BF550" i="4"/>
  <c r="BE550" i="4"/>
  <c r="BD550" i="4"/>
  <c r="BC550" i="4"/>
  <c r="BB550" i="4"/>
  <c r="BA550" i="4"/>
  <c r="BH550" i="4"/>
  <c r="AZ550" i="4"/>
  <c r="BD604" i="4"/>
  <c r="BC604" i="4"/>
  <c r="BB604" i="4"/>
  <c r="BA604" i="4"/>
  <c r="AZ604" i="4"/>
  <c r="BH604" i="4"/>
  <c r="BG604" i="4"/>
  <c r="BF604" i="4"/>
  <c r="BE604" i="4"/>
  <c r="BE668" i="4"/>
  <c r="BD668" i="4"/>
  <c r="BC668" i="4"/>
  <c r="BB668" i="4"/>
  <c r="BA668" i="4"/>
  <c r="AZ668" i="4"/>
  <c r="BH668" i="4"/>
  <c r="BG668" i="4"/>
  <c r="BF668" i="4"/>
  <c r="AZ618" i="4"/>
  <c r="BH618" i="4"/>
  <c r="BG618" i="4"/>
  <c r="BF618" i="4"/>
  <c r="BE618" i="4"/>
  <c r="BD618" i="4"/>
  <c r="BC618" i="4"/>
  <c r="BB618" i="4"/>
  <c r="BA618" i="4"/>
  <c r="BH587" i="4"/>
  <c r="BG587" i="4"/>
  <c r="BF587" i="4"/>
  <c r="BB587" i="4"/>
  <c r="BA587" i="4"/>
  <c r="AZ587" i="4"/>
  <c r="BE587" i="4"/>
  <c r="BD587" i="4"/>
  <c r="BC587" i="4"/>
  <c r="BH623" i="4"/>
  <c r="BG623" i="4"/>
  <c r="BF623" i="4"/>
  <c r="BE623" i="4"/>
  <c r="BD623" i="4"/>
  <c r="BC623" i="4"/>
  <c r="BB623" i="4"/>
  <c r="BA623" i="4"/>
  <c r="AZ623" i="4"/>
  <c r="BE711" i="4"/>
  <c r="BD711" i="4"/>
  <c r="BC711" i="4"/>
  <c r="BB711" i="4"/>
  <c r="BA711" i="4"/>
  <c r="AZ711" i="4"/>
  <c r="BH711" i="4"/>
  <c r="BG711" i="4"/>
  <c r="BF711" i="4"/>
  <c r="BA667" i="4"/>
  <c r="AZ667" i="4"/>
  <c r="BH667" i="4"/>
  <c r="BG667" i="4"/>
  <c r="BF667" i="4"/>
  <c r="BE667" i="4"/>
  <c r="BD667" i="4"/>
  <c r="BC667" i="4"/>
  <c r="BB667" i="4"/>
  <c r="BH642" i="4"/>
  <c r="BG642" i="4"/>
  <c r="BF642" i="4"/>
  <c r="BE642" i="4"/>
  <c r="BD642" i="4"/>
  <c r="BC642" i="4"/>
  <c r="BB642" i="4"/>
  <c r="BA642" i="4"/>
  <c r="AZ642" i="4"/>
  <c r="BH678" i="4"/>
  <c r="BG678" i="4"/>
  <c r="BF678" i="4"/>
  <c r="BE678" i="4"/>
  <c r="BD678" i="4"/>
  <c r="BC678" i="4"/>
  <c r="BB678" i="4"/>
  <c r="BA678" i="4"/>
  <c r="AZ678" i="4"/>
  <c r="BA692" i="4"/>
  <c r="AZ692" i="4"/>
  <c r="BH692" i="4"/>
  <c r="BG692" i="4"/>
  <c r="BF692" i="4"/>
  <c r="BD692" i="4"/>
  <c r="BC692" i="4"/>
  <c r="BE692" i="4"/>
  <c r="BB692" i="4"/>
  <c r="BA728" i="4"/>
  <c r="AZ728" i="4"/>
  <c r="BH728" i="4"/>
  <c r="BG728" i="4"/>
  <c r="BF728" i="4"/>
  <c r="BE728" i="4"/>
  <c r="BD728" i="4"/>
  <c r="BC728" i="4"/>
  <c r="BB728" i="4"/>
  <c r="BH706" i="4"/>
  <c r="BG706" i="4"/>
  <c r="BF706" i="4"/>
  <c r="BE706" i="4"/>
  <c r="BD706" i="4"/>
  <c r="BC706" i="4"/>
  <c r="BB706" i="4"/>
  <c r="BA706" i="4"/>
  <c r="AZ706" i="4"/>
  <c r="BD735" i="4"/>
  <c r="BB735" i="4"/>
  <c r="AZ735" i="4"/>
  <c r="BH735" i="4"/>
  <c r="BF735" i="4"/>
  <c r="BE735" i="4"/>
  <c r="BG735" i="4"/>
  <c r="BC735" i="4"/>
  <c r="BA735" i="4"/>
  <c r="BD771" i="4"/>
  <c r="BC771" i="4"/>
  <c r="BB771" i="4"/>
  <c r="BA771" i="4"/>
  <c r="AZ771" i="4"/>
  <c r="BH771" i="4"/>
  <c r="BG771" i="4"/>
  <c r="BF771" i="4"/>
  <c r="BE771" i="4"/>
  <c r="BH733" i="4"/>
  <c r="BF733" i="4"/>
  <c r="BD733" i="4"/>
  <c r="BC733" i="4"/>
  <c r="AZ733" i="4"/>
  <c r="BG733" i="4"/>
  <c r="BE733" i="4"/>
  <c r="BB733" i="4"/>
  <c r="BA733" i="4"/>
  <c r="BH769" i="4"/>
  <c r="BG769" i="4"/>
  <c r="BF769" i="4"/>
  <c r="BE769" i="4"/>
  <c r="BD769" i="4"/>
  <c r="BC769" i="4"/>
  <c r="BB769" i="4"/>
  <c r="AZ769" i="4"/>
  <c r="BA769" i="4"/>
  <c r="BC805" i="4"/>
  <c r="BB805" i="4"/>
  <c r="BA805" i="4"/>
  <c r="AZ805" i="4"/>
  <c r="BH805" i="4"/>
  <c r="BG805" i="4"/>
  <c r="BF805" i="4"/>
  <c r="BE805" i="4"/>
  <c r="BD805" i="4"/>
  <c r="BH786" i="4"/>
  <c r="BG786" i="4"/>
  <c r="BF786" i="4"/>
  <c r="BE786" i="4"/>
  <c r="BD786" i="4"/>
  <c r="BC786" i="4"/>
  <c r="BB786" i="4"/>
  <c r="BA786" i="4"/>
  <c r="AZ786" i="4"/>
  <c r="AZ822" i="4"/>
  <c r="BH822" i="4"/>
  <c r="BG822" i="4"/>
  <c r="BF822" i="4"/>
  <c r="BE822" i="4"/>
  <c r="BD822" i="4"/>
  <c r="BC822" i="4"/>
  <c r="BB822" i="4"/>
  <c r="BA822" i="4"/>
  <c r="BG800" i="4"/>
  <c r="BF800" i="4"/>
  <c r="BD800" i="4"/>
  <c r="BC800" i="4"/>
  <c r="BB800" i="4"/>
  <c r="BA800" i="4"/>
  <c r="AZ800" i="4"/>
  <c r="BH800" i="4"/>
  <c r="BE800" i="4"/>
  <c r="BA836" i="4"/>
  <c r="BG836" i="4"/>
  <c r="BE836" i="4"/>
  <c r="AZ836" i="4"/>
  <c r="BH836" i="4"/>
  <c r="BF836" i="4"/>
  <c r="BD836" i="4"/>
  <c r="BC836" i="4"/>
  <c r="BB836" i="4"/>
  <c r="BE879" i="4"/>
  <c r="BD879" i="4"/>
  <c r="BC879" i="4"/>
  <c r="BB879" i="4"/>
  <c r="BA879" i="4"/>
  <c r="AZ879" i="4"/>
  <c r="BH879" i="4"/>
  <c r="BG879" i="4"/>
  <c r="BF879" i="4"/>
  <c r="BA860" i="4"/>
  <c r="AZ860" i="4"/>
  <c r="BH860" i="4"/>
  <c r="BG860" i="4"/>
  <c r="BF860" i="4"/>
  <c r="BE860" i="4"/>
  <c r="BD860" i="4"/>
  <c r="BC860" i="4"/>
  <c r="BB860" i="4"/>
  <c r="BG841" i="4"/>
  <c r="BF841" i="4"/>
  <c r="BE841" i="4"/>
  <c r="BC841" i="4"/>
  <c r="BB841" i="4"/>
  <c r="BA841" i="4"/>
  <c r="AZ841" i="4"/>
  <c r="BH841" i="4"/>
  <c r="BD841" i="4"/>
  <c r="BH877" i="4"/>
  <c r="BG877" i="4"/>
  <c r="BF877" i="4"/>
  <c r="BE877" i="4"/>
  <c r="BD877" i="4"/>
  <c r="BC877" i="4"/>
  <c r="BB877" i="4"/>
  <c r="BA877" i="4"/>
  <c r="AZ877" i="4"/>
  <c r="BB911" i="4"/>
  <c r="BA911" i="4"/>
  <c r="AZ911" i="4"/>
  <c r="BH911" i="4"/>
  <c r="BG911" i="4"/>
  <c r="BF911" i="4"/>
  <c r="BE911" i="4"/>
  <c r="BD911" i="4"/>
  <c r="BC911" i="4"/>
  <c r="BG947" i="4"/>
  <c r="BF947" i="4"/>
  <c r="BE947" i="4"/>
  <c r="BB947" i="4"/>
  <c r="BA947" i="4"/>
  <c r="AZ947" i="4"/>
  <c r="BH947" i="4"/>
  <c r="BD947" i="4"/>
  <c r="BC947" i="4"/>
  <c r="BH928" i="4"/>
  <c r="BG928" i="4"/>
  <c r="BF928" i="4"/>
  <c r="BE928" i="4"/>
  <c r="BD928" i="4"/>
  <c r="BC928" i="4"/>
  <c r="BB928" i="4"/>
  <c r="BA928" i="4"/>
  <c r="AZ928" i="4"/>
  <c r="BF909" i="4"/>
  <c r="BE909" i="4"/>
  <c r="BD909" i="4"/>
  <c r="BC909" i="4"/>
  <c r="BB909" i="4"/>
  <c r="BA909" i="4"/>
  <c r="AZ909" i="4"/>
  <c r="BH909" i="4"/>
  <c r="BG909" i="4"/>
  <c r="BF945" i="4"/>
  <c r="BE945" i="4"/>
  <c r="BD945" i="4"/>
  <c r="BC945" i="4"/>
  <c r="BB945" i="4"/>
  <c r="BA945" i="4"/>
  <c r="AZ945" i="4"/>
  <c r="BH945" i="4"/>
  <c r="BG945" i="4"/>
  <c r="BC967" i="4"/>
  <c r="BB967" i="4"/>
  <c r="BA967" i="4"/>
  <c r="AZ967" i="4"/>
  <c r="BH967" i="4"/>
  <c r="BG967" i="4"/>
  <c r="BF967" i="4"/>
  <c r="BE967" i="4"/>
  <c r="BD967" i="4"/>
  <c r="BE977" i="4"/>
  <c r="BD977" i="4"/>
  <c r="BC977" i="4"/>
  <c r="BB977" i="4"/>
  <c r="BA977" i="4"/>
  <c r="AZ977" i="4"/>
  <c r="BH977" i="4"/>
  <c r="BG977" i="4"/>
  <c r="BF977" i="4"/>
  <c r="BG971" i="4"/>
  <c r="BF971" i="4"/>
  <c r="BE971" i="4"/>
  <c r="BD971" i="4"/>
  <c r="BC971" i="4"/>
  <c r="BB971" i="4"/>
  <c r="BA971" i="4"/>
  <c r="AZ971" i="4"/>
  <c r="BH971" i="4"/>
  <c r="BH981" i="4"/>
  <c r="BG981" i="4"/>
  <c r="BF981" i="4"/>
  <c r="BE981" i="4"/>
  <c r="BD981" i="4"/>
  <c r="BC981" i="4"/>
  <c r="BB981" i="4"/>
  <c r="BA981" i="4"/>
  <c r="AZ981" i="4"/>
  <c r="BK1" i="2"/>
  <c r="BF47" i="4"/>
  <c r="BE110" i="4"/>
  <c r="BD110" i="4"/>
  <c r="BC110" i="4"/>
  <c r="BB110" i="4"/>
  <c r="BA110" i="4"/>
  <c r="AZ110" i="4"/>
  <c r="BH110" i="4"/>
  <c r="BG110" i="4"/>
  <c r="BF110" i="4"/>
  <c r="BH15" i="4"/>
  <c r="BG15" i="4"/>
  <c r="BF15" i="4"/>
  <c r="BE15" i="4"/>
  <c r="BD15" i="4"/>
  <c r="BC15" i="4"/>
  <c r="BB15" i="4"/>
  <c r="BA15" i="4"/>
  <c r="AZ15" i="4"/>
  <c r="BE101" i="4"/>
  <c r="BD101" i="4"/>
  <c r="BC101" i="4"/>
  <c r="BB101" i="4"/>
  <c r="BA101" i="4"/>
  <c r="AZ101" i="4"/>
  <c r="BH101" i="4"/>
  <c r="BG101" i="4"/>
  <c r="BF101" i="4"/>
  <c r="BG54" i="4"/>
  <c r="BE54" i="4"/>
  <c r="BD54" i="4"/>
  <c r="BC54" i="4"/>
  <c r="BA54" i="4"/>
  <c r="BH54" i="4"/>
  <c r="BF54" i="4"/>
  <c r="BB54" i="4"/>
  <c r="AZ54" i="4"/>
  <c r="BH13" i="3"/>
  <c r="BJ8" i="1"/>
  <c r="BM8" i="1" s="1"/>
  <c r="AZ40" i="4"/>
  <c r="BA40" i="4"/>
  <c r="BH40" i="4"/>
  <c r="BG40" i="4"/>
  <c r="BF40" i="4"/>
  <c r="BE40" i="4"/>
  <c r="BD40" i="4"/>
  <c r="BC40" i="4"/>
  <c r="BB40" i="4"/>
  <c r="AZ4" i="4"/>
  <c r="BH4" i="4"/>
  <c r="BG4" i="4"/>
  <c r="BF4" i="4"/>
  <c r="BE4" i="4"/>
  <c r="BD4" i="4"/>
  <c r="BC4" i="4"/>
  <c r="BA4" i="4"/>
  <c r="BB4" i="4"/>
  <c r="BE116" i="4"/>
  <c r="BD116" i="4"/>
  <c r="BC116" i="4"/>
  <c r="BB116" i="4"/>
  <c r="BA116" i="4"/>
  <c r="AZ116" i="4"/>
  <c r="BH116" i="4"/>
  <c r="BG116" i="4"/>
  <c r="BF116" i="4"/>
  <c r="BJ7" i="1"/>
  <c r="BM7" i="1" s="1"/>
  <c r="BD35" i="4"/>
  <c r="BC35" i="4"/>
  <c r="BB35" i="4"/>
  <c r="BA35" i="4"/>
  <c r="AZ35" i="4"/>
  <c r="BH35" i="4"/>
  <c r="BG35" i="4"/>
  <c r="BF35" i="4"/>
  <c r="BE35" i="4"/>
  <c r="BH15" i="2"/>
  <c r="BA94" i="4"/>
  <c r="AZ94" i="4"/>
  <c r="BH94" i="4"/>
  <c r="BG94" i="4"/>
  <c r="BF94" i="4"/>
  <c r="BE94" i="4"/>
  <c r="BD94" i="4"/>
  <c r="BC94" i="4"/>
  <c r="BB94" i="4"/>
  <c r="BA130" i="4"/>
  <c r="AZ130" i="4"/>
  <c r="BH130" i="4"/>
  <c r="BG130" i="4"/>
  <c r="BF130" i="4"/>
  <c r="BE130" i="4"/>
  <c r="BD130" i="4"/>
  <c r="BC130" i="4"/>
  <c r="BB130" i="4"/>
  <c r="BH84" i="4"/>
  <c r="BG84" i="4"/>
  <c r="BF84" i="4"/>
  <c r="BE84" i="4"/>
  <c r="BD84" i="4"/>
  <c r="BC84" i="4"/>
  <c r="BB84" i="4"/>
  <c r="BA84" i="4"/>
  <c r="AZ84" i="4"/>
  <c r="BH120" i="4"/>
  <c r="BG120" i="4"/>
  <c r="BF120" i="4"/>
  <c r="BE120" i="4"/>
  <c r="BD120" i="4"/>
  <c r="BC120" i="4"/>
  <c r="BB120" i="4"/>
  <c r="BA120" i="4"/>
  <c r="AZ120" i="4"/>
  <c r="BD158" i="4"/>
  <c r="BC158" i="4"/>
  <c r="BB158" i="4"/>
  <c r="BA158" i="4"/>
  <c r="AZ158" i="4"/>
  <c r="BH158" i="4"/>
  <c r="BF158" i="4"/>
  <c r="BG158" i="4"/>
  <c r="BE158" i="4"/>
  <c r="BD194" i="4"/>
  <c r="BC194" i="4"/>
  <c r="BB194" i="4"/>
  <c r="BA194" i="4"/>
  <c r="AZ194" i="4"/>
  <c r="BH194" i="4"/>
  <c r="BF194" i="4"/>
  <c r="BG194" i="4"/>
  <c r="BE194" i="4"/>
  <c r="BD230" i="4"/>
  <c r="BC230" i="4"/>
  <c r="BB230" i="4"/>
  <c r="BA230" i="4"/>
  <c r="AZ230" i="4"/>
  <c r="BH230" i="4"/>
  <c r="BF230" i="4"/>
  <c r="BG230" i="4"/>
  <c r="BE230" i="4"/>
  <c r="BE264" i="4"/>
  <c r="BD264" i="4"/>
  <c r="BC264" i="4"/>
  <c r="BB264" i="4"/>
  <c r="BA264" i="4"/>
  <c r="AZ264" i="4"/>
  <c r="BH264" i="4"/>
  <c r="BG264" i="4"/>
  <c r="BF264" i="4"/>
  <c r="AZ157" i="4"/>
  <c r="BH157" i="4"/>
  <c r="BG157" i="4"/>
  <c r="BF157" i="4"/>
  <c r="BE157" i="4"/>
  <c r="BD157" i="4"/>
  <c r="BB157" i="4"/>
  <c r="BC157" i="4"/>
  <c r="BA157" i="4"/>
  <c r="AZ193" i="4"/>
  <c r="BH193" i="4"/>
  <c r="BG193" i="4"/>
  <c r="BF193" i="4"/>
  <c r="BE193" i="4"/>
  <c r="BD193" i="4"/>
  <c r="BB193" i="4"/>
  <c r="BC193" i="4"/>
  <c r="BA193" i="4"/>
  <c r="AZ229" i="4"/>
  <c r="BH229" i="4"/>
  <c r="BG229" i="4"/>
  <c r="BF229" i="4"/>
  <c r="BE229" i="4"/>
  <c r="BD229" i="4"/>
  <c r="BB229" i="4"/>
  <c r="BC229" i="4"/>
  <c r="BA229" i="4"/>
  <c r="BH138" i="4"/>
  <c r="BG138" i="4"/>
  <c r="BF138" i="4"/>
  <c r="BE138" i="4"/>
  <c r="BD138" i="4"/>
  <c r="BC138" i="4"/>
  <c r="BB138" i="4"/>
  <c r="BA138" i="4"/>
  <c r="AZ138" i="4"/>
  <c r="BH174" i="4"/>
  <c r="BG174" i="4"/>
  <c r="BF174" i="4"/>
  <c r="BE174" i="4"/>
  <c r="BD174" i="4"/>
  <c r="BC174" i="4"/>
  <c r="BB174" i="4"/>
  <c r="BA174" i="4"/>
  <c r="AZ174" i="4"/>
  <c r="BH210" i="4"/>
  <c r="BG210" i="4"/>
  <c r="BF210" i="4"/>
  <c r="BE210" i="4"/>
  <c r="BD210" i="4"/>
  <c r="BC210" i="4"/>
  <c r="BB210" i="4"/>
  <c r="BA210" i="4"/>
  <c r="AZ210" i="4"/>
  <c r="BE282" i="4"/>
  <c r="BD282" i="4"/>
  <c r="BC282" i="4"/>
  <c r="BB282" i="4"/>
  <c r="BA282" i="4"/>
  <c r="AZ282" i="4"/>
  <c r="BH282" i="4"/>
  <c r="BG282" i="4"/>
  <c r="BF282" i="4"/>
  <c r="BA263" i="4"/>
  <c r="AZ263" i="4"/>
  <c r="BH263" i="4"/>
  <c r="BG263" i="4"/>
  <c r="BF263" i="4"/>
  <c r="BE263" i="4"/>
  <c r="BD263" i="4"/>
  <c r="BC263" i="4"/>
  <c r="BB263" i="4"/>
  <c r="BA299" i="4"/>
  <c r="AZ299" i="4"/>
  <c r="BH299" i="4"/>
  <c r="BG299" i="4"/>
  <c r="BF299" i="4"/>
  <c r="BE299" i="4"/>
  <c r="BD299" i="4"/>
  <c r="BC299" i="4"/>
  <c r="BB299" i="4"/>
  <c r="BE344" i="4"/>
  <c r="BD344" i="4"/>
  <c r="BC344" i="4"/>
  <c r="BB344" i="4"/>
  <c r="BA344" i="4"/>
  <c r="AZ344" i="4"/>
  <c r="BH344" i="4"/>
  <c r="BG344" i="4"/>
  <c r="BF344" i="4"/>
  <c r="BE416" i="4"/>
  <c r="BD416" i="4"/>
  <c r="BC416" i="4"/>
  <c r="BB416" i="4"/>
  <c r="BA416" i="4"/>
  <c r="AZ416" i="4"/>
  <c r="BH416" i="4"/>
  <c r="BG416" i="4"/>
  <c r="BF416" i="4"/>
  <c r="BH262" i="4"/>
  <c r="BG262" i="4"/>
  <c r="BF262" i="4"/>
  <c r="BE262" i="4"/>
  <c r="BD262" i="4"/>
  <c r="BC262" i="4"/>
  <c r="BB262" i="4"/>
  <c r="BA262" i="4"/>
  <c r="AZ262" i="4"/>
  <c r="BH298" i="4"/>
  <c r="BG298" i="4"/>
  <c r="BF298" i="4"/>
  <c r="BE298" i="4"/>
  <c r="BD298" i="4"/>
  <c r="BC298" i="4"/>
  <c r="BB298" i="4"/>
  <c r="BA298" i="4"/>
  <c r="AZ298" i="4"/>
  <c r="BE341" i="4"/>
  <c r="BD341" i="4"/>
  <c r="BC341" i="4"/>
  <c r="BB341" i="4"/>
  <c r="BA341" i="4"/>
  <c r="AZ341" i="4"/>
  <c r="BH341" i="4"/>
  <c r="BG341" i="4"/>
  <c r="BF341" i="4"/>
  <c r="BE413" i="4"/>
  <c r="BD413" i="4"/>
  <c r="BC413" i="4"/>
  <c r="BB413" i="4"/>
  <c r="BA413" i="4"/>
  <c r="AZ413" i="4"/>
  <c r="BH413" i="4"/>
  <c r="BG413" i="4"/>
  <c r="BF413" i="4"/>
  <c r="BA355" i="4"/>
  <c r="AZ355" i="4"/>
  <c r="BH355" i="4"/>
  <c r="BG355" i="4"/>
  <c r="BF355" i="4"/>
  <c r="BE355" i="4"/>
  <c r="BD355" i="4"/>
  <c r="BC355" i="4"/>
  <c r="BB355" i="4"/>
  <c r="BA391" i="4"/>
  <c r="AZ391" i="4"/>
  <c r="BH391" i="4"/>
  <c r="BG391" i="4"/>
  <c r="BF391" i="4"/>
  <c r="BE391" i="4"/>
  <c r="BD391" i="4"/>
  <c r="BC391" i="4"/>
  <c r="BB391" i="4"/>
  <c r="BA427" i="4"/>
  <c r="AZ427" i="4"/>
  <c r="BH427" i="4"/>
  <c r="BG427" i="4"/>
  <c r="BF427" i="4"/>
  <c r="BE427" i="4"/>
  <c r="BD427" i="4"/>
  <c r="BC427" i="4"/>
  <c r="BB427" i="4"/>
  <c r="BH357" i="4"/>
  <c r="BG357" i="4"/>
  <c r="BF357" i="4"/>
  <c r="BE357" i="4"/>
  <c r="BD357" i="4"/>
  <c r="BC357" i="4"/>
  <c r="BB357" i="4"/>
  <c r="BA357" i="4"/>
  <c r="AZ357" i="4"/>
  <c r="BH393" i="4"/>
  <c r="BG393" i="4"/>
  <c r="BF393" i="4"/>
  <c r="BE393" i="4"/>
  <c r="BD393" i="4"/>
  <c r="BC393" i="4"/>
  <c r="BB393" i="4"/>
  <c r="BA393" i="4"/>
  <c r="AZ393" i="4"/>
  <c r="BH429" i="4"/>
  <c r="BG429" i="4"/>
  <c r="BF429" i="4"/>
  <c r="BE429" i="4"/>
  <c r="BD429" i="4"/>
  <c r="BC429" i="4"/>
  <c r="BB429" i="4"/>
  <c r="BA429" i="4"/>
  <c r="AZ429" i="4"/>
  <c r="BC466" i="4"/>
  <c r="BB466" i="4"/>
  <c r="BA466" i="4"/>
  <c r="AZ466" i="4"/>
  <c r="BH466" i="4"/>
  <c r="BG466" i="4"/>
  <c r="BF466" i="4"/>
  <c r="BE466" i="4"/>
  <c r="BD466" i="4"/>
  <c r="BH447" i="4"/>
  <c r="BG447" i="4"/>
  <c r="BF447" i="4"/>
  <c r="BE447" i="4"/>
  <c r="BD447" i="4"/>
  <c r="BC447" i="4"/>
  <c r="BB447" i="4"/>
  <c r="BA447" i="4"/>
  <c r="AZ447" i="4"/>
  <c r="BH483" i="4"/>
  <c r="BG483" i="4"/>
  <c r="BF483" i="4"/>
  <c r="BE483" i="4"/>
  <c r="BD483" i="4"/>
  <c r="BC483" i="4"/>
  <c r="BB483" i="4"/>
  <c r="BA483" i="4"/>
  <c r="AZ483" i="4"/>
  <c r="BG464" i="4"/>
  <c r="BF464" i="4"/>
  <c r="BE464" i="4"/>
  <c r="BD464" i="4"/>
  <c r="BC464" i="4"/>
  <c r="BB464" i="4"/>
  <c r="BA464" i="4"/>
  <c r="AZ464" i="4"/>
  <c r="BH464" i="4"/>
  <c r="BC497" i="4"/>
  <c r="BB497" i="4"/>
  <c r="BA497" i="4"/>
  <c r="AZ497" i="4"/>
  <c r="BH497" i="4"/>
  <c r="BG497" i="4"/>
  <c r="BF497" i="4"/>
  <c r="BE497" i="4"/>
  <c r="BD497" i="4"/>
  <c r="BC533" i="4"/>
  <c r="BB533" i="4"/>
  <c r="BA533" i="4"/>
  <c r="AZ533" i="4"/>
  <c r="BH533" i="4"/>
  <c r="BG533" i="4"/>
  <c r="BF533" i="4"/>
  <c r="BE533" i="4"/>
  <c r="BD533" i="4"/>
  <c r="BH511" i="4"/>
  <c r="BG511" i="4"/>
  <c r="BF511" i="4"/>
  <c r="BE511" i="4"/>
  <c r="BD511" i="4"/>
  <c r="BC511" i="4"/>
  <c r="BB511" i="4"/>
  <c r="BA511" i="4"/>
  <c r="AZ511" i="4"/>
  <c r="BG498" i="4"/>
  <c r="BF498" i="4"/>
  <c r="BE498" i="4"/>
  <c r="BD498" i="4"/>
  <c r="BC498" i="4"/>
  <c r="BB498" i="4"/>
  <c r="BA498" i="4"/>
  <c r="AZ498" i="4"/>
  <c r="BH498" i="4"/>
  <c r="BG534" i="4"/>
  <c r="BF534" i="4"/>
  <c r="BE534" i="4"/>
  <c r="BD534" i="4"/>
  <c r="BC534" i="4"/>
  <c r="BB534" i="4"/>
  <c r="BA534" i="4"/>
  <c r="AZ534" i="4"/>
  <c r="BH534" i="4"/>
  <c r="BC567" i="4"/>
  <c r="BB567" i="4"/>
  <c r="BA567" i="4"/>
  <c r="AZ567" i="4"/>
  <c r="BH567" i="4"/>
  <c r="BG567" i="4"/>
  <c r="BF567" i="4"/>
  <c r="BE567" i="4"/>
  <c r="BD567" i="4"/>
  <c r="BH542" i="4"/>
  <c r="BG542" i="4"/>
  <c r="BF542" i="4"/>
  <c r="BE542" i="4"/>
  <c r="BC542" i="4"/>
  <c r="BA542" i="4"/>
  <c r="BD542" i="4"/>
  <c r="BB542" i="4"/>
  <c r="AZ542" i="4"/>
  <c r="BH578" i="4"/>
  <c r="BG578" i="4"/>
  <c r="BF578" i="4"/>
  <c r="BE578" i="4"/>
  <c r="BD578" i="4"/>
  <c r="BC578" i="4"/>
  <c r="BB578" i="4"/>
  <c r="BA578" i="4"/>
  <c r="AZ578" i="4"/>
  <c r="BG553" i="4"/>
  <c r="BF553" i="4"/>
  <c r="BE553" i="4"/>
  <c r="BD553" i="4"/>
  <c r="BC553" i="4"/>
  <c r="BB553" i="4"/>
  <c r="BA553" i="4"/>
  <c r="AZ553" i="4"/>
  <c r="BH553" i="4"/>
  <c r="BD610" i="4"/>
  <c r="BC610" i="4"/>
  <c r="BB610" i="4"/>
  <c r="BA610" i="4"/>
  <c r="AZ610" i="4"/>
  <c r="BH610" i="4"/>
  <c r="BG610" i="4"/>
  <c r="BF610" i="4"/>
  <c r="BE610" i="4"/>
  <c r="BE680" i="4"/>
  <c r="BD680" i="4"/>
  <c r="BC680" i="4"/>
  <c r="BB680" i="4"/>
  <c r="BA680" i="4"/>
  <c r="AZ680" i="4"/>
  <c r="BH680" i="4"/>
  <c r="BG680" i="4"/>
  <c r="BF680" i="4"/>
  <c r="AZ621" i="4"/>
  <c r="BH621" i="4"/>
  <c r="BG621" i="4"/>
  <c r="BF621" i="4"/>
  <c r="BE621" i="4"/>
  <c r="BD621" i="4"/>
  <c r="BC621" i="4"/>
  <c r="BB621" i="4"/>
  <c r="BA621" i="4"/>
  <c r="BH590" i="4"/>
  <c r="BG590" i="4"/>
  <c r="BF590" i="4"/>
  <c r="BB590" i="4"/>
  <c r="BA590" i="4"/>
  <c r="AZ590" i="4"/>
  <c r="BE590" i="4"/>
  <c r="BD590" i="4"/>
  <c r="BC590" i="4"/>
  <c r="BH626" i="4"/>
  <c r="BG626" i="4"/>
  <c r="BF626" i="4"/>
  <c r="BE626" i="4"/>
  <c r="BD626" i="4"/>
  <c r="BC626" i="4"/>
  <c r="BB626" i="4"/>
  <c r="BA626" i="4"/>
  <c r="AZ626" i="4"/>
  <c r="BE723" i="4"/>
  <c r="BD723" i="4"/>
  <c r="BC723" i="4"/>
  <c r="BB723" i="4"/>
  <c r="BA723" i="4"/>
  <c r="AZ723" i="4"/>
  <c r="BH723" i="4"/>
  <c r="BG723" i="4"/>
  <c r="BF723" i="4"/>
  <c r="BA670" i="4"/>
  <c r="AZ670" i="4"/>
  <c r="BH670" i="4"/>
  <c r="BG670" i="4"/>
  <c r="BF670" i="4"/>
  <c r="BE670" i="4"/>
  <c r="BD670" i="4"/>
  <c r="BC670" i="4"/>
  <c r="BB670" i="4"/>
  <c r="BH645" i="4"/>
  <c r="BG645" i="4"/>
  <c r="BF645" i="4"/>
  <c r="BE645" i="4"/>
  <c r="BD645" i="4"/>
  <c r="BC645" i="4"/>
  <c r="BB645" i="4"/>
  <c r="BA645" i="4"/>
  <c r="AZ645" i="4"/>
  <c r="BH681" i="4"/>
  <c r="BG681" i="4"/>
  <c r="BF681" i="4"/>
  <c r="BE681" i="4"/>
  <c r="BD681" i="4"/>
  <c r="BC681" i="4"/>
  <c r="BB681" i="4"/>
  <c r="BA681" i="4"/>
  <c r="AZ681" i="4"/>
  <c r="BA695" i="4"/>
  <c r="AZ695" i="4"/>
  <c r="BH695" i="4"/>
  <c r="BG695" i="4"/>
  <c r="BF695" i="4"/>
  <c r="BE695" i="4"/>
  <c r="BD695" i="4"/>
  <c r="BC695" i="4"/>
  <c r="BB695" i="4"/>
  <c r="AZ731" i="4"/>
  <c r="BH731" i="4"/>
  <c r="BG731" i="4"/>
  <c r="BB731" i="4"/>
  <c r="BA731" i="4"/>
  <c r="BF731" i="4"/>
  <c r="BE731" i="4"/>
  <c r="BD731" i="4"/>
  <c r="BC731" i="4"/>
  <c r="BH709" i="4"/>
  <c r="BG709" i="4"/>
  <c r="BF709" i="4"/>
  <c r="BE709" i="4"/>
  <c r="BD709" i="4"/>
  <c r="BC709" i="4"/>
  <c r="BB709" i="4"/>
  <c r="BA709" i="4"/>
  <c r="AZ709" i="4"/>
  <c r="BD738" i="4"/>
  <c r="BB738" i="4"/>
  <c r="BA738" i="4"/>
  <c r="AZ738" i="4"/>
  <c r="BH738" i="4"/>
  <c r="BF738" i="4"/>
  <c r="BE738" i="4"/>
  <c r="BG738" i="4"/>
  <c r="BC738" i="4"/>
  <c r="BD774" i="4"/>
  <c r="BC774" i="4"/>
  <c r="BB774" i="4"/>
  <c r="BA774" i="4"/>
  <c r="AZ774" i="4"/>
  <c r="BH774" i="4"/>
  <c r="BG774" i="4"/>
  <c r="BF774" i="4"/>
  <c r="BE774" i="4"/>
  <c r="BH736" i="4"/>
  <c r="BF736" i="4"/>
  <c r="BE736" i="4"/>
  <c r="BD736" i="4"/>
  <c r="BC736" i="4"/>
  <c r="AZ736" i="4"/>
  <c r="BA736" i="4"/>
  <c r="BG736" i="4"/>
  <c r="BB736" i="4"/>
  <c r="BH772" i="4"/>
  <c r="BG772" i="4"/>
  <c r="BF772" i="4"/>
  <c r="BE772" i="4"/>
  <c r="BD772" i="4"/>
  <c r="BC772" i="4"/>
  <c r="BB772" i="4"/>
  <c r="AZ772" i="4"/>
  <c r="BA772" i="4"/>
  <c r="BD808" i="4"/>
  <c r="BC808" i="4"/>
  <c r="BB808" i="4"/>
  <c r="BA808" i="4"/>
  <c r="AZ808" i="4"/>
  <c r="BH808" i="4"/>
  <c r="BG808" i="4"/>
  <c r="BF808" i="4"/>
  <c r="BE808" i="4"/>
  <c r="BH789" i="4"/>
  <c r="BG789" i="4"/>
  <c r="BF789" i="4"/>
  <c r="BE789" i="4"/>
  <c r="BD789" i="4"/>
  <c r="BC789" i="4"/>
  <c r="BB789" i="4"/>
  <c r="BA789" i="4"/>
  <c r="AZ789" i="4"/>
  <c r="AZ825" i="4"/>
  <c r="BH825" i="4"/>
  <c r="BG825" i="4"/>
  <c r="BF825" i="4"/>
  <c r="BE825" i="4"/>
  <c r="BD825" i="4"/>
  <c r="BC825" i="4"/>
  <c r="BB825" i="4"/>
  <c r="BA825" i="4"/>
  <c r="BG803" i="4"/>
  <c r="BF803" i="4"/>
  <c r="BE803" i="4"/>
  <c r="BD803" i="4"/>
  <c r="BC803" i="4"/>
  <c r="BB803" i="4"/>
  <c r="BA803" i="4"/>
  <c r="AZ803" i="4"/>
  <c r="BH803" i="4"/>
  <c r="BE846" i="4"/>
  <c r="BD846" i="4"/>
  <c r="BC846" i="4"/>
  <c r="BB846" i="4"/>
  <c r="BA846" i="4"/>
  <c r="AZ846" i="4"/>
  <c r="BH846" i="4"/>
  <c r="BG846" i="4"/>
  <c r="BF846" i="4"/>
  <c r="BE882" i="4"/>
  <c r="BD882" i="4"/>
  <c r="BC882" i="4"/>
  <c r="BB882" i="4"/>
  <c r="BA882" i="4"/>
  <c r="AZ882" i="4"/>
  <c r="BH882" i="4"/>
  <c r="BG882" i="4"/>
  <c r="BF882" i="4"/>
  <c r="BA863" i="4"/>
  <c r="AZ863" i="4"/>
  <c r="BH863" i="4"/>
  <c r="BG863" i="4"/>
  <c r="BF863" i="4"/>
  <c r="BE863" i="4"/>
  <c r="BD863" i="4"/>
  <c r="BC863" i="4"/>
  <c r="BB863" i="4"/>
  <c r="BH844" i="4"/>
  <c r="BG844" i="4"/>
  <c r="BF844" i="4"/>
  <c r="BE844" i="4"/>
  <c r="BC844" i="4"/>
  <c r="BB844" i="4"/>
  <c r="BA844" i="4"/>
  <c r="AZ844" i="4"/>
  <c r="BD844" i="4"/>
  <c r="BH880" i="4"/>
  <c r="BG880" i="4"/>
  <c r="BF880" i="4"/>
  <c r="BE880" i="4"/>
  <c r="BD880" i="4"/>
  <c r="BC880" i="4"/>
  <c r="BB880" i="4"/>
  <c r="BA880" i="4"/>
  <c r="AZ880" i="4"/>
  <c r="BB914" i="4"/>
  <c r="BA914" i="4"/>
  <c r="AZ914" i="4"/>
  <c r="BH914" i="4"/>
  <c r="BG914" i="4"/>
  <c r="BF914" i="4"/>
  <c r="BE914" i="4"/>
  <c r="BD914" i="4"/>
  <c r="BC914" i="4"/>
  <c r="BH895" i="4"/>
  <c r="BG895" i="4"/>
  <c r="BF895" i="4"/>
  <c r="BE895" i="4"/>
  <c r="BD895" i="4"/>
  <c r="BC895" i="4"/>
  <c r="BB895" i="4"/>
  <c r="BA895" i="4"/>
  <c r="AZ895" i="4"/>
  <c r="BH931" i="4"/>
  <c r="BG931" i="4"/>
  <c r="BF931" i="4"/>
  <c r="BE931" i="4"/>
  <c r="BD931" i="4"/>
  <c r="BC931" i="4"/>
  <c r="BB931" i="4"/>
  <c r="BA931" i="4"/>
  <c r="AZ931" i="4"/>
  <c r="BF912" i="4"/>
  <c r="BE912" i="4"/>
  <c r="BD912" i="4"/>
  <c r="BC912" i="4"/>
  <c r="BB912" i="4"/>
  <c r="BA912" i="4"/>
  <c r="AZ912" i="4"/>
  <c r="BH912" i="4"/>
  <c r="BG912" i="4"/>
  <c r="BE974" i="4"/>
  <c r="BD974" i="4"/>
  <c r="BC974" i="4"/>
  <c r="BB974" i="4"/>
  <c r="BA974" i="4"/>
  <c r="AZ974" i="4"/>
  <c r="BH974" i="4"/>
  <c r="BG974" i="4"/>
  <c r="BF974" i="4"/>
  <c r="BC970" i="4"/>
  <c r="BB970" i="4"/>
  <c r="BA970" i="4"/>
  <c r="AZ970" i="4"/>
  <c r="BH970" i="4"/>
  <c r="BG970" i="4"/>
  <c r="BF970" i="4"/>
  <c r="BE970" i="4"/>
  <c r="BD970" i="4"/>
  <c r="BE983" i="4"/>
  <c r="BD983" i="4"/>
  <c r="BC983" i="4"/>
  <c r="BB983" i="4"/>
  <c r="BA983" i="4"/>
  <c r="AZ983" i="4"/>
  <c r="BH983" i="4"/>
  <c r="BG983" i="4"/>
  <c r="BF983" i="4"/>
  <c r="BA976" i="4"/>
  <c r="AZ976" i="4"/>
  <c r="BH976" i="4"/>
  <c r="BG976" i="4"/>
  <c r="BF976" i="4"/>
  <c r="BE976" i="4"/>
  <c r="BD976" i="4"/>
  <c r="BC976" i="4"/>
  <c r="BB976" i="4"/>
  <c r="BH984" i="4"/>
  <c r="BG984" i="4"/>
  <c r="BF984" i="4"/>
  <c r="BE984" i="4"/>
  <c r="BD984" i="4"/>
  <c r="BC984" i="4"/>
  <c r="BB984" i="4"/>
  <c r="BA984" i="4"/>
  <c r="AZ984" i="4"/>
  <c r="BH30" i="3"/>
  <c r="BH16" i="3"/>
  <c r="BG45" i="4"/>
  <c r="BD45" i="4"/>
  <c r="BC45" i="4"/>
  <c r="AZ45" i="4"/>
  <c r="BA45" i="4"/>
  <c r="BH45" i="4"/>
  <c r="BF45" i="4"/>
  <c r="BE45" i="4"/>
  <c r="BB45" i="4"/>
  <c r="BM31" i="2"/>
  <c r="BM27" i="2"/>
  <c r="BH36" i="4"/>
  <c r="BG36" i="4"/>
  <c r="BF36" i="4"/>
  <c r="BE36" i="4"/>
  <c r="BD36" i="4"/>
  <c r="BC36" i="4"/>
  <c r="BB36" i="4"/>
  <c r="BA36" i="4"/>
  <c r="AZ36" i="4"/>
  <c r="BG17" i="3"/>
  <c r="AZ25" i="4"/>
  <c r="BH25" i="4"/>
  <c r="BA25" i="4"/>
  <c r="BG25" i="4"/>
  <c r="BF25" i="4"/>
  <c r="BE25" i="4"/>
  <c r="BD25" i="4"/>
  <c r="BC25" i="4"/>
  <c r="BB25" i="4"/>
  <c r="BH18" i="3"/>
  <c r="BJ1" i="1"/>
  <c r="BD20" i="4"/>
  <c r="BC20" i="4"/>
  <c r="BB20" i="4"/>
  <c r="BA20" i="4"/>
  <c r="AZ20" i="4"/>
  <c r="BE20" i="4"/>
  <c r="BH20" i="4"/>
  <c r="BG20" i="4"/>
  <c r="BF20" i="4"/>
  <c r="BN13" i="2"/>
  <c r="BA97" i="4"/>
  <c r="AZ97" i="4"/>
  <c r="BH97" i="4"/>
  <c r="BG97" i="4"/>
  <c r="BF97" i="4"/>
  <c r="BE97" i="4"/>
  <c r="BD97" i="4"/>
  <c r="BC97" i="4"/>
  <c r="BB97" i="4"/>
  <c r="BA133" i="4"/>
  <c r="AZ133" i="4"/>
  <c r="BH133" i="4"/>
  <c r="BG133" i="4"/>
  <c r="BF133" i="4"/>
  <c r="BE133" i="4"/>
  <c r="BD133" i="4"/>
  <c r="BC133" i="4"/>
  <c r="BB133" i="4"/>
  <c r="BH87" i="4"/>
  <c r="BG87" i="4"/>
  <c r="BF87" i="4"/>
  <c r="BE87" i="4"/>
  <c r="BD87" i="4"/>
  <c r="BC87" i="4"/>
  <c r="BB87" i="4"/>
  <c r="BA87" i="4"/>
  <c r="AZ87" i="4"/>
  <c r="BH123" i="4"/>
  <c r="BG123" i="4"/>
  <c r="BF123" i="4"/>
  <c r="BE123" i="4"/>
  <c r="BD123" i="4"/>
  <c r="BC123" i="4"/>
  <c r="BB123" i="4"/>
  <c r="BA123" i="4"/>
  <c r="AZ123" i="4"/>
  <c r="BD161" i="4"/>
  <c r="BC161" i="4"/>
  <c r="BB161" i="4"/>
  <c r="BA161" i="4"/>
  <c r="AZ161" i="4"/>
  <c r="BH161" i="4"/>
  <c r="BF161" i="4"/>
  <c r="BG161" i="4"/>
  <c r="BE161" i="4"/>
  <c r="BD197" i="4"/>
  <c r="BC197" i="4"/>
  <c r="BB197" i="4"/>
  <c r="BA197" i="4"/>
  <c r="AZ197" i="4"/>
  <c r="BH197" i="4"/>
  <c r="BF197" i="4"/>
  <c r="BG197" i="4"/>
  <c r="BE197" i="4"/>
  <c r="BD233" i="4"/>
  <c r="BC233" i="4"/>
  <c r="BB233" i="4"/>
  <c r="BA233" i="4"/>
  <c r="AZ233" i="4"/>
  <c r="BH233" i="4"/>
  <c r="BF233" i="4"/>
  <c r="BG233" i="4"/>
  <c r="BE233" i="4"/>
  <c r="BE276" i="4"/>
  <c r="BD276" i="4"/>
  <c r="BC276" i="4"/>
  <c r="BB276" i="4"/>
  <c r="BA276" i="4"/>
  <c r="AZ276" i="4"/>
  <c r="BH276" i="4"/>
  <c r="BG276" i="4"/>
  <c r="BF276" i="4"/>
  <c r="AZ160" i="4"/>
  <c r="BH160" i="4"/>
  <c r="BG160" i="4"/>
  <c r="BF160" i="4"/>
  <c r="BE160" i="4"/>
  <c r="BD160" i="4"/>
  <c r="BB160" i="4"/>
  <c r="BC160" i="4"/>
  <c r="BA160" i="4"/>
  <c r="AZ196" i="4"/>
  <c r="BH196" i="4"/>
  <c r="BG196" i="4"/>
  <c r="BF196" i="4"/>
  <c r="BE196" i="4"/>
  <c r="BD196" i="4"/>
  <c r="BB196" i="4"/>
  <c r="BC196" i="4"/>
  <c r="BA196" i="4"/>
  <c r="AZ232" i="4"/>
  <c r="BH232" i="4"/>
  <c r="BG232" i="4"/>
  <c r="BF232" i="4"/>
  <c r="BE232" i="4"/>
  <c r="BD232" i="4"/>
  <c r="BB232" i="4"/>
  <c r="BC232" i="4"/>
  <c r="BA232" i="4"/>
  <c r="BH141" i="4"/>
  <c r="BG141" i="4"/>
  <c r="BF141" i="4"/>
  <c r="BE141" i="4"/>
  <c r="BD141" i="4"/>
  <c r="BC141" i="4"/>
  <c r="BB141" i="4"/>
  <c r="BA141" i="4"/>
  <c r="AZ141" i="4"/>
  <c r="BH177" i="4"/>
  <c r="BG177" i="4"/>
  <c r="BF177" i="4"/>
  <c r="BE177" i="4"/>
  <c r="BD177" i="4"/>
  <c r="BC177" i="4"/>
  <c r="BB177" i="4"/>
  <c r="BA177" i="4"/>
  <c r="AZ177" i="4"/>
  <c r="BH213" i="4"/>
  <c r="BG213" i="4"/>
  <c r="BF213" i="4"/>
  <c r="BE213" i="4"/>
  <c r="BD213" i="4"/>
  <c r="BC213" i="4"/>
  <c r="BB213" i="4"/>
  <c r="BA213" i="4"/>
  <c r="AZ213" i="4"/>
  <c r="BE294" i="4"/>
  <c r="BD294" i="4"/>
  <c r="BC294" i="4"/>
  <c r="BB294" i="4"/>
  <c r="BA294" i="4"/>
  <c r="AZ294" i="4"/>
  <c r="BH294" i="4"/>
  <c r="BG294" i="4"/>
  <c r="BF294" i="4"/>
  <c r="BA266" i="4"/>
  <c r="AZ266" i="4"/>
  <c r="BH266" i="4"/>
  <c r="BG266" i="4"/>
  <c r="BF266" i="4"/>
  <c r="BE266" i="4"/>
  <c r="BD266" i="4"/>
  <c r="BC266" i="4"/>
  <c r="BB266" i="4"/>
  <c r="BA302" i="4"/>
  <c r="AZ302" i="4"/>
  <c r="BH302" i="4"/>
  <c r="BG302" i="4"/>
  <c r="BF302" i="4"/>
  <c r="BE302" i="4"/>
  <c r="BD302" i="4"/>
  <c r="BC302" i="4"/>
  <c r="BB302" i="4"/>
  <c r="BE350" i="4"/>
  <c r="BD350" i="4"/>
  <c r="BC350" i="4"/>
  <c r="BB350" i="4"/>
  <c r="BA350" i="4"/>
  <c r="AZ350" i="4"/>
  <c r="BH350" i="4"/>
  <c r="BG350" i="4"/>
  <c r="BF350" i="4"/>
  <c r="BE422" i="4"/>
  <c r="BD422" i="4"/>
  <c r="BC422" i="4"/>
  <c r="BB422" i="4"/>
  <c r="BA422" i="4"/>
  <c r="AZ422" i="4"/>
  <c r="BH422" i="4"/>
  <c r="BG422" i="4"/>
  <c r="BF422" i="4"/>
  <c r="BH265" i="4"/>
  <c r="BG265" i="4"/>
  <c r="BF265" i="4"/>
  <c r="BE265" i="4"/>
  <c r="BD265" i="4"/>
  <c r="BC265" i="4"/>
  <c r="BB265" i="4"/>
  <c r="BA265" i="4"/>
  <c r="AZ265" i="4"/>
  <c r="BH301" i="4"/>
  <c r="BG301" i="4"/>
  <c r="BF301" i="4"/>
  <c r="BE301" i="4"/>
  <c r="BD301" i="4"/>
  <c r="BC301" i="4"/>
  <c r="BB301" i="4"/>
  <c r="BA301" i="4"/>
  <c r="AZ301" i="4"/>
  <c r="BE347" i="4"/>
  <c r="BD347" i="4"/>
  <c r="BC347" i="4"/>
  <c r="BB347" i="4"/>
  <c r="BA347" i="4"/>
  <c r="AZ347" i="4"/>
  <c r="BH347" i="4"/>
  <c r="BG347" i="4"/>
  <c r="BF347" i="4"/>
  <c r="BE419" i="4"/>
  <c r="BD419" i="4"/>
  <c r="BC419" i="4"/>
  <c r="BB419" i="4"/>
  <c r="BA419" i="4"/>
  <c r="AZ419" i="4"/>
  <c r="BH419" i="4"/>
  <c r="BG419" i="4"/>
  <c r="BF419" i="4"/>
  <c r="BA358" i="4"/>
  <c r="AZ358" i="4"/>
  <c r="BH358" i="4"/>
  <c r="BG358" i="4"/>
  <c r="BF358" i="4"/>
  <c r="BE358" i="4"/>
  <c r="BD358" i="4"/>
  <c r="BC358" i="4"/>
  <c r="BB358" i="4"/>
  <c r="BA394" i="4"/>
  <c r="AZ394" i="4"/>
  <c r="BH394" i="4"/>
  <c r="BG394" i="4"/>
  <c r="BF394" i="4"/>
  <c r="BE394" i="4"/>
  <c r="BD394" i="4"/>
  <c r="BC394" i="4"/>
  <c r="BB394" i="4"/>
  <c r="BA430" i="4"/>
  <c r="AZ430" i="4"/>
  <c r="BH430" i="4"/>
  <c r="BG430" i="4"/>
  <c r="BF430" i="4"/>
  <c r="BE430" i="4"/>
  <c r="BD430" i="4"/>
  <c r="BC430" i="4"/>
  <c r="BB430" i="4"/>
  <c r="BH360" i="4"/>
  <c r="BG360" i="4"/>
  <c r="BF360" i="4"/>
  <c r="BE360" i="4"/>
  <c r="BD360" i="4"/>
  <c r="BC360" i="4"/>
  <c r="BB360" i="4"/>
  <c r="BA360" i="4"/>
  <c r="AZ360" i="4"/>
  <c r="BH396" i="4"/>
  <c r="BG396" i="4"/>
  <c r="BF396" i="4"/>
  <c r="BE396" i="4"/>
  <c r="BD396" i="4"/>
  <c r="BC396" i="4"/>
  <c r="BB396" i="4"/>
  <c r="BA396" i="4"/>
  <c r="AZ396" i="4"/>
  <c r="BH432" i="4"/>
  <c r="BG432" i="4"/>
  <c r="BF432" i="4"/>
  <c r="BE432" i="4"/>
  <c r="BD432" i="4"/>
  <c r="BC432" i="4"/>
  <c r="BB432" i="4"/>
  <c r="BA432" i="4"/>
  <c r="AZ432" i="4"/>
  <c r="BC469" i="4"/>
  <c r="BB469" i="4"/>
  <c r="BA469" i="4"/>
  <c r="AZ469" i="4"/>
  <c r="BH469" i="4"/>
  <c r="BG469" i="4"/>
  <c r="BF469" i="4"/>
  <c r="BE469" i="4"/>
  <c r="BD469" i="4"/>
  <c r="BH450" i="4"/>
  <c r="BG450" i="4"/>
  <c r="BF450" i="4"/>
  <c r="BE450" i="4"/>
  <c r="BD450" i="4"/>
  <c r="BC450" i="4"/>
  <c r="BB450" i="4"/>
  <c r="BA450" i="4"/>
  <c r="AZ450" i="4"/>
  <c r="BG486" i="4"/>
  <c r="BD486" i="4"/>
  <c r="AZ486" i="4"/>
  <c r="BC486" i="4"/>
  <c r="BB486" i="4"/>
  <c r="BA486" i="4"/>
  <c r="BH486" i="4"/>
  <c r="BF486" i="4"/>
  <c r="BE486" i="4"/>
  <c r="BG467" i="4"/>
  <c r="BF467" i="4"/>
  <c r="BE467" i="4"/>
  <c r="BD467" i="4"/>
  <c r="BC467" i="4"/>
  <c r="BB467" i="4"/>
  <c r="BA467" i="4"/>
  <c r="AZ467" i="4"/>
  <c r="BH467" i="4"/>
  <c r="BC500" i="4"/>
  <c r="BB500" i="4"/>
  <c r="BA500" i="4"/>
  <c r="AZ500" i="4"/>
  <c r="BH500" i="4"/>
  <c r="BG500" i="4"/>
  <c r="BF500" i="4"/>
  <c r="BE500" i="4"/>
  <c r="BD500" i="4"/>
  <c r="BC536" i="4"/>
  <c r="BB536" i="4"/>
  <c r="BA536" i="4"/>
  <c r="AZ536" i="4"/>
  <c r="BH536" i="4"/>
  <c r="BG536" i="4"/>
  <c r="BF536" i="4"/>
  <c r="BE536" i="4"/>
  <c r="BD536" i="4"/>
  <c r="BH514" i="4"/>
  <c r="BG514" i="4"/>
  <c r="BF514" i="4"/>
  <c r="BE514" i="4"/>
  <c r="BD514" i="4"/>
  <c r="BC514" i="4"/>
  <c r="BB514" i="4"/>
  <c r="BA514" i="4"/>
  <c r="AZ514" i="4"/>
  <c r="BG501" i="4"/>
  <c r="BF501" i="4"/>
  <c r="BE501" i="4"/>
  <c r="BD501" i="4"/>
  <c r="BC501" i="4"/>
  <c r="BB501" i="4"/>
  <c r="BA501" i="4"/>
  <c r="AZ501" i="4"/>
  <c r="BH501" i="4"/>
  <c r="BG537" i="4"/>
  <c r="BF537" i="4"/>
  <c r="BE537" i="4"/>
  <c r="BD537" i="4"/>
  <c r="BC537" i="4"/>
  <c r="BB537" i="4"/>
  <c r="BA537" i="4"/>
  <c r="AZ537" i="4"/>
  <c r="BH537" i="4"/>
  <c r="BC570" i="4"/>
  <c r="BB570" i="4"/>
  <c r="BA570" i="4"/>
  <c r="AZ570" i="4"/>
  <c r="BH570" i="4"/>
  <c r="BG570" i="4"/>
  <c r="BF570" i="4"/>
  <c r="BE570" i="4"/>
  <c r="BD570" i="4"/>
  <c r="BH545" i="4"/>
  <c r="BG545" i="4"/>
  <c r="BF545" i="4"/>
  <c r="BE545" i="4"/>
  <c r="BC545" i="4"/>
  <c r="BA545" i="4"/>
  <c r="BD545" i="4"/>
  <c r="BB545" i="4"/>
  <c r="AZ545" i="4"/>
  <c r="BH581" i="4"/>
  <c r="BG581" i="4"/>
  <c r="BF581" i="4"/>
  <c r="BE581" i="4"/>
  <c r="BD581" i="4"/>
  <c r="BC581" i="4"/>
  <c r="BB581" i="4"/>
  <c r="BA581" i="4"/>
  <c r="AZ581" i="4"/>
  <c r="BG556" i="4"/>
  <c r="BF556" i="4"/>
  <c r="BE556" i="4"/>
  <c r="BD556" i="4"/>
  <c r="BC556" i="4"/>
  <c r="BB556" i="4"/>
  <c r="BA556" i="4"/>
  <c r="AZ556" i="4"/>
  <c r="BH556" i="4"/>
  <c r="BD616" i="4"/>
  <c r="BC616" i="4"/>
  <c r="BB616" i="4"/>
  <c r="BA616" i="4"/>
  <c r="AZ616" i="4"/>
  <c r="BH616" i="4"/>
  <c r="BG616" i="4"/>
  <c r="BF616" i="4"/>
  <c r="BE616" i="4"/>
  <c r="AZ588" i="4"/>
  <c r="BF588" i="4"/>
  <c r="BE588" i="4"/>
  <c r="BD588" i="4"/>
  <c r="BC588" i="4"/>
  <c r="BG588" i="4"/>
  <c r="BB588" i="4"/>
  <c r="BA588" i="4"/>
  <c r="BH588" i="4"/>
  <c r="AZ624" i="4"/>
  <c r="BH624" i="4"/>
  <c r="BG624" i="4"/>
  <c r="BF624" i="4"/>
  <c r="BE624" i="4"/>
  <c r="BD624" i="4"/>
  <c r="BC624" i="4"/>
  <c r="BB624" i="4"/>
  <c r="BA624" i="4"/>
  <c r="BH593" i="4"/>
  <c r="BG593" i="4"/>
  <c r="BF593" i="4"/>
  <c r="BC593" i="4"/>
  <c r="BB593" i="4"/>
  <c r="BA593" i="4"/>
  <c r="AZ593" i="4"/>
  <c r="BE593" i="4"/>
  <c r="BD593" i="4"/>
  <c r="BH629" i="4"/>
  <c r="BG629" i="4"/>
  <c r="BF629" i="4"/>
  <c r="BE629" i="4"/>
  <c r="BD629" i="4"/>
  <c r="BC629" i="4"/>
  <c r="BB629" i="4"/>
  <c r="BA629" i="4"/>
  <c r="AZ629" i="4"/>
  <c r="BA637" i="4"/>
  <c r="AZ637" i="4"/>
  <c r="BH637" i="4"/>
  <c r="BF637" i="4"/>
  <c r="BE637" i="4"/>
  <c r="BD637" i="4"/>
  <c r="BC637" i="4"/>
  <c r="BG637" i="4"/>
  <c r="BB637" i="4"/>
  <c r="BA673" i="4"/>
  <c r="AZ673" i="4"/>
  <c r="BH673" i="4"/>
  <c r="BG673" i="4"/>
  <c r="BF673" i="4"/>
  <c r="BE673" i="4"/>
  <c r="BD673" i="4"/>
  <c r="BC673" i="4"/>
  <c r="BB673" i="4"/>
  <c r="BH648" i="4"/>
  <c r="BG648" i="4"/>
  <c r="BF648" i="4"/>
  <c r="BE648" i="4"/>
  <c r="BD648" i="4"/>
  <c r="BC648" i="4"/>
  <c r="BB648" i="4"/>
  <c r="BA648" i="4"/>
  <c r="AZ648" i="4"/>
  <c r="BH684" i="4"/>
  <c r="BG684" i="4"/>
  <c r="BF684" i="4"/>
  <c r="BE684" i="4"/>
  <c r="BD684" i="4"/>
  <c r="BC684" i="4"/>
  <c r="BB684" i="4"/>
  <c r="BA684" i="4"/>
  <c r="AZ684" i="4"/>
  <c r="BA698" i="4"/>
  <c r="AZ698" i="4"/>
  <c r="BH698" i="4"/>
  <c r="BG698" i="4"/>
  <c r="BF698" i="4"/>
  <c r="BE698" i="4"/>
  <c r="BD698" i="4"/>
  <c r="BC698" i="4"/>
  <c r="BB698" i="4"/>
  <c r="AZ752" i="4"/>
  <c r="BH752" i="4"/>
  <c r="BG752" i="4"/>
  <c r="BD752" i="4"/>
  <c r="BC752" i="4"/>
  <c r="BB752" i="4"/>
  <c r="BA752" i="4"/>
  <c r="BF752" i="4"/>
  <c r="BE752" i="4"/>
  <c r="BH712" i="4"/>
  <c r="BG712" i="4"/>
  <c r="BF712" i="4"/>
  <c r="BE712" i="4"/>
  <c r="BD712" i="4"/>
  <c r="BC712" i="4"/>
  <c r="BB712" i="4"/>
  <c r="BA712" i="4"/>
  <c r="AZ712" i="4"/>
  <c r="BD741" i="4"/>
  <c r="BB741" i="4"/>
  <c r="BA741" i="4"/>
  <c r="AZ741" i="4"/>
  <c r="BH741" i="4"/>
  <c r="BF741" i="4"/>
  <c r="BE741" i="4"/>
  <c r="BG741" i="4"/>
  <c r="BC741" i="4"/>
  <c r="BD777" i="4"/>
  <c r="BC777" i="4"/>
  <c r="BB777" i="4"/>
  <c r="BA777" i="4"/>
  <c r="AZ777" i="4"/>
  <c r="BH777" i="4"/>
  <c r="BG777" i="4"/>
  <c r="BF777" i="4"/>
  <c r="BE777" i="4"/>
  <c r="BH739" i="4"/>
  <c r="BF739" i="4"/>
  <c r="BE739" i="4"/>
  <c r="BD739" i="4"/>
  <c r="BC739" i="4"/>
  <c r="AZ739" i="4"/>
  <c r="BA739" i="4"/>
  <c r="BG739" i="4"/>
  <c r="BB739" i="4"/>
  <c r="BH775" i="4"/>
  <c r="BG775" i="4"/>
  <c r="BF775" i="4"/>
  <c r="BE775" i="4"/>
  <c r="BD775" i="4"/>
  <c r="BC775" i="4"/>
  <c r="BB775" i="4"/>
  <c r="AZ775" i="4"/>
  <c r="BA775" i="4"/>
  <c r="BD811" i="4"/>
  <c r="BC811" i="4"/>
  <c r="BB811" i="4"/>
  <c r="BA811" i="4"/>
  <c r="AZ811" i="4"/>
  <c r="BH811" i="4"/>
  <c r="BG811" i="4"/>
  <c r="BF811" i="4"/>
  <c r="BE811" i="4"/>
  <c r="BH792" i="4"/>
  <c r="BG792" i="4"/>
  <c r="BF792" i="4"/>
  <c r="BE792" i="4"/>
  <c r="BD792" i="4"/>
  <c r="BC792" i="4"/>
  <c r="BB792" i="4"/>
  <c r="BA792" i="4"/>
  <c r="AZ792" i="4"/>
  <c r="AZ828" i="4"/>
  <c r="BH828" i="4"/>
  <c r="BG828" i="4"/>
  <c r="BF828" i="4"/>
  <c r="BE828" i="4"/>
  <c r="BD828" i="4"/>
  <c r="BC828" i="4"/>
  <c r="BB828" i="4"/>
  <c r="BA828" i="4"/>
  <c r="BG806" i="4"/>
  <c r="BF806" i="4"/>
  <c r="BE806" i="4"/>
  <c r="BD806" i="4"/>
  <c r="BC806" i="4"/>
  <c r="BB806" i="4"/>
  <c r="BA806" i="4"/>
  <c r="AZ806" i="4"/>
  <c r="BH806" i="4"/>
  <c r="BE849" i="4"/>
  <c r="BD849" i="4"/>
  <c r="BC849" i="4"/>
  <c r="BB849" i="4"/>
  <c r="BA849" i="4"/>
  <c r="AZ849" i="4"/>
  <c r="BH849" i="4"/>
  <c r="BG849" i="4"/>
  <c r="BF849" i="4"/>
  <c r="BE885" i="4"/>
  <c r="BD885" i="4"/>
  <c r="BC885" i="4"/>
  <c r="BB885" i="4"/>
  <c r="BA885" i="4"/>
  <c r="AZ885" i="4"/>
  <c r="BH885" i="4"/>
  <c r="BG885" i="4"/>
  <c r="BF885" i="4"/>
  <c r="BA866" i="4"/>
  <c r="AZ866" i="4"/>
  <c r="BH866" i="4"/>
  <c r="BG866" i="4"/>
  <c r="BF866" i="4"/>
  <c r="BE866" i="4"/>
  <c r="BD866" i="4"/>
  <c r="BC866" i="4"/>
  <c r="BB866" i="4"/>
  <c r="BH847" i="4"/>
  <c r="BG847" i="4"/>
  <c r="BF847" i="4"/>
  <c r="BE847" i="4"/>
  <c r="BD847" i="4"/>
  <c r="BC847" i="4"/>
  <c r="BB847" i="4"/>
  <c r="BA847" i="4"/>
  <c r="AZ847" i="4"/>
  <c r="BH883" i="4"/>
  <c r="BG883" i="4"/>
  <c r="BF883" i="4"/>
  <c r="BE883" i="4"/>
  <c r="BD883" i="4"/>
  <c r="BC883" i="4"/>
  <c r="BB883" i="4"/>
  <c r="BA883" i="4"/>
  <c r="AZ883" i="4"/>
  <c r="BB917" i="4"/>
  <c r="BA917" i="4"/>
  <c r="AZ917" i="4"/>
  <c r="BH917" i="4"/>
  <c r="BG917" i="4"/>
  <c r="BF917" i="4"/>
  <c r="BE917" i="4"/>
  <c r="BD917" i="4"/>
  <c r="BC917" i="4"/>
  <c r="BH898" i="4"/>
  <c r="BG898" i="4"/>
  <c r="BF898" i="4"/>
  <c r="BE898" i="4"/>
  <c r="BD898" i="4"/>
  <c r="BC898" i="4"/>
  <c r="BB898" i="4"/>
  <c r="BA898" i="4"/>
  <c r="AZ898" i="4"/>
  <c r="BH934" i="4"/>
  <c r="BG934" i="4"/>
  <c r="BF934" i="4"/>
  <c r="BE934" i="4"/>
  <c r="BD934" i="4"/>
  <c r="BC934" i="4"/>
  <c r="BB934" i="4"/>
  <c r="BA934" i="4"/>
  <c r="AZ934" i="4"/>
  <c r="BF915" i="4"/>
  <c r="BE915" i="4"/>
  <c r="BD915" i="4"/>
  <c r="BC915" i="4"/>
  <c r="BB915" i="4"/>
  <c r="BA915" i="4"/>
  <c r="AZ915" i="4"/>
  <c r="BH915" i="4"/>
  <c r="BG915" i="4"/>
  <c r="BE980" i="4"/>
  <c r="BD980" i="4"/>
  <c r="BC980" i="4"/>
  <c r="BB980" i="4"/>
  <c r="BA980" i="4"/>
  <c r="AZ980" i="4"/>
  <c r="BH980" i="4"/>
  <c r="BG980" i="4"/>
  <c r="BF980" i="4"/>
  <c r="BH973" i="4"/>
  <c r="BG973" i="4"/>
  <c r="BF973" i="4"/>
  <c r="BC973" i="4"/>
  <c r="BB973" i="4"/>
  <c r="BA973" i="4"/>
  <c r="AZ973" i="4"/>
  <c r="BE973" i="4"/>
  <c r="BD973" i="4"/>
  <c r="BE989" i="4"/>
  <c r="BD989" i="4"/>
  <c r="BC989" i="4"/>
  <c r="BB989" i="4"/>
  <c r="BA989" i="4"/>
  <c r="AZ989" i="4"/>
  <c r="BH989" i="4"/>
  <c r="BG989" i="4"/>
  <c r="BF989" i="4"/>
  <c r="BA979" i="4"/>
  <c r="AZ979" i="4"/>
  <c r="BH979" i="4"/>
  <c r="BG979" i="4"/>
  <c r="BF979" i="4"/>
  <c r="BE979" i="4"/>
  <c r="BD979" i="4"/>
  <c r="BC979" i="4"/>
  <c r="BB979" i="4"/>
  <c r="BH987" i="4"/>
  <c r="BG987" i="4"/>
  <c r="BF987" i="4"/>
  <c r="BE987" i="4"/>
  <c r="BD987" i="4"/>
  <c r="BC987" i="4"/>
  <c r="BB987" i="4"/>
  <c r="BA987" i="4"/>
  <c r="AZ987" i="4"/>
  <c r="BL27" i="3"/>
  <c r="BH47" i="4"/>
  <c r="BE98" i="4"/>
  <c r="BD98" i="4"/>
  <c r="BC98" i="4"/>
  <c r="BB98" i="4"/>
  <c r="BA98" i="4"/>
  <c r="AZ98" i="4"/>
  <c r="BH98" i="4"/>
  <c r="BG98" i="4"/>
  <c r="BF98" i="4"/>
  <c r="BA55" i="4"/>
  <c r="BH55" i="4"/>
  <c r="BG55" i="4"/>
  <c r="BE55" i="4"/>
  <c r="BF55" i="4"/>
  <c r="BD55" i="4"/>
  <c r="BC55" i="4"/>
  <c r="BB55" i="4"/>
  <c r="AZ55" i="4"/>
  <c r="BH21" i="4"/>
  <c r="BG21" i="4"/>
  <c r="BF21" i="4"/>
  <c r="BE21" i="4"/>
  <c r="BD21" i="4"/>
  <c r="BC21" i="4"/>
  <c r="BB21" i="4"/>
  <c r="BA21" i="4"/>
  <c r="AZ21" i="4"/>
  <c r="BK8" i="3"/>
  <c r="BE89" i="4"/>
  <c r="BD89" i="4"/>
  <c r="BC89" i="4"/>
  <c r="BB89" i="4"/>
  <c r="BA89" i="4"/>
  <c r="AZ89" i="4"/>
  <c r="BH89" i="4"/>
  <c r="BG89" i="4"/>
  <c r="BF89" i="4"/>
  <c r="AZ10" i="4"/>
  <c r="BH10" i="4"/>
  <c r="BG10" i="4"/>
  <c r="BF10" i="4"/>
  <c r="BE10" i="4"/>
  <c r="BD10" i="4"/>
  <c r="BA10" i="4"/>
  <c r="BC10" i="4"/>
  <c r="BB10" i="4"/>
  <c r="BE104" i="4"/>
  <c r="BD104" i="4"/>
  <c r="BC104" i="4"/>
  <c r="BB104" i="4"/>
  <c r="BA104" i="4"/>
  <c r="AZ104" i="4"/>
  <c r="BH104" i="4"/>
  <c r="BG104" i="4"/>
  <c r="BF104" i="4"/>
  <c r="BE74" i="4"/>
  <c r="BC74" i="4"/>
  <c r="BB74" i="4"/>
  <c r="BA74" i="4"/>
  <c r="AZ74" i="4"/>
  <c r="BH74" i="4"/>
  <c r="BG74" i="4"/>
  <c r="BF74" i="4"/>
  <c r="BD74" i="4"/>
  <c r="BD41" i="4"/>
  <c r="BC41" i="4"/>
  <c r="BB41" i="4"/>
  <c r="BA41" i="4"/>
  <c r="AZ41" i="4"/>
  <c r="BE41" i="4"/>
  <c r="BH41" i="4"/>
  <c r="BG41" i="4"/>
  <c r="BF41" i="4"/>
  <c r="BD5" i="4"/>
  <c r="BC5" i="4"/>
  <c r="BB5" i="4"/>
  <c r="BA5" i="4"/>
  <c r="AZ5" i="4"/>
  <c r="BE5" i="4"/>
  <c r="BH5" i="4"/>
  <c r="BG5" i="4"/>
  <c r="BF5" i="4"/>
  <c r="BK19" i="2"/>
  <c r="BK15" i="2"/>
  <c r="BA100" i="4"/>
  <c r="AZ100" i="4"/>
  <c r="BH100" i="4"/>
  <c r="BG100" i="4"/>
  <c r="BF100" i="4"/>
  <c r="BE100" i="4"/>
  <c r="BD100" i="4"/>
  <c r="BC100" i="4"/>
  <c r="BB100" i="4"/>
  <c r="BA136" i="4"/>
  <c r="AZ136" i="4"/>
  <c r="BH136" i="4"/>
  <c r="BG136" i="4"/>
  <c r="BF136" i="4"/>
  <c r="BE136" i="4"/>
  <c r="BD136" i="4"/>
  <c r="BC136" i="4"/>
  <c r="BB136" i="4"/>
  <c r="BH90" i="4"/>
  <c r="BG90" i="4"/>
  <c r="BF90" i="4"/>
  <c r="BE90" i="4"/>
  <c r="BD90" i="4"/>
  <c r="BC90" i="4"/>
  <c r="BB90" i="4"/>
  <c r="BA90" i="4"/>
  <c r="AZ90" i="4"/>
  <c r="BH126" i="4"/>
  <c r="BG126" i="4"/>
  <c r="BF126" i="4"/>
  <c r="BE126" i="4"/>
  <c r="BD126" i="4"/>
  <c r="BC126" i="4"/>
  <c r="BB126" i="4"/>
  <c r="BA126" i="4"/>
  <c r="AZ126" i="4"/>
  <c r="BD164" i="4"/>
  <c r="BC164" i="4"/>
  <c r="BB164" i="4"/>
  <c r="BA164" i="4"/>
  <c r="AZ164" i="4"/>
  <c r="BH164" i="4"/>
  <c r="BF164" i="4"/>
  <c r="BG164" i="4"/>
  <c r="BE164" i="4"/>
  <c r="BD200" i="4"/>
  <c r="BC200" i="4"/>
  <c r="BB200" i="4"/>
  <c r="BA200" i="4"/>
  <c r="AZ200" i="4"/>
  <c r="BH200" i="4"/>
  <c r="BF200" i="4"/>
  <c r="BG200" i="4"/>
  <c r="BE200" i="4"/>
  <c r="BE236" i="4"/>
  <c r="BC236" i="4"/>
  <c r="BF236" i="4"/>
  <c r="BD236" i="4"/>
  <c r="BB236" i="4"/>
  <c r="BA236" i="4"/>
  <c r="AZ236" i="4"/>
  <c r="BH236" i="4"/>
  <c r="BG236" i="4"/>
  <c r="BE288" i="4"/>
  <c r="BD288" i="4"/>
  <c r="BC288" i="4"/>
  <c r="BB288" i="4"/>
  <c r="BA288" i="4"/>
  <c r="AZ288" i="4"/>
  <c r="BH288" i="4"/>
  <c r="BG288" i="4"/>
  <c r="BF288" i="4"/>
  <c r="AZ163" i="4"/>
  <c r="BH163" i="4"/>
  <c r="BG163" i="4"/>
  <c r="BF163" i="4"/>
  <c r="BE163" i="4"/>
  <c r="BD163" i="4"/>
  <c r="BB163" i="4"/>
  <c r="BC163" i="4"/>
  <c r="BA163" i="4"/>
  <c r="AZ199" i="4"/>
  <c r="BH199" i="4"/>
  <c r="BG199" i="4"/>
  <c r="BF199" i="4"/>
  <c r="BE199" i="4"/>
  <c r="BD199" i="4"/>
  <c r="BB199" i="4"/>
  <c r="BC199" i="4"/>
  <c r="BA199" i="4"/>
  <c r="AZ235" i="4"/>
  <c r="BH235" i="4"/>
  <c r="BG235" i="4"/>
  <c r="BF235" i="4"/>
  <c r="BE235" i="4"/>
  <c r="BD235" i="4"/>
  <c r="BB235" i="4"/>
  <c r="BC235" i="4"/>
  <c r="BA235" i="4"/>
  <c r="BH144" i="4"/>
  <c r="BG144" i="4"/>
  <c r="BF144" i="4"/>
  <c r="BE144" i="4"/>
  <c r="BD144" i="4"/>
  <c r="BC144" i="4"/>
  <c r="BB144" i="4"/>
  <c r="BA144" i="4"/>
  <c r="AZ144" i="4"/>
  <c r="BH180" i="4"/>
  <c r="BG180" i="4"/>
  <c r="BF180" i="4"/>
  <c r="BE180" i="4"/>
  <c r="BD180" i="4"/>
  <c r="BC180" i="4"/>
  <c r="BB180" i="4"/>
  <c r="BA180" i="4"/>
  <c r="AZ180" i="4"/>
  <c r="BH216" i="4"/>
  <c r="BG216" i="4"/>
  <c r="BF216" i="4"/>
  <c r="BE216" i="4"/>
  <c r="BD216" i="4"/>
  <c r="BC216" i="4"/>
  <c r="BB216" i="4"/>
  <c r="BA216" i="4"/>
  <c r="AZ216" i="4"/>
  <c r="BE306" i="4"/>
  <c r="BD306" i="4"/>
  <c r="BC306" i="4"/>
  <c r="BB306" i="4"/>
  <c r="BA306" i="4"/>
  <c r="AZ306" i="4"/>
  <c r="BH306" i="4"/>
  <c r="BG306" i="4"/>
  <c r="BF306" i="4"/>
  <c r="BA269" i="4"/>
  <c r="AZ269" i="4"/>
  <c r="BH269" i="4"/>
  <c r="BG269" i="4"/>
  <c r="BF269" i="4"/>
  <c r="BE269" i="4"/>
  <c r="BD269" i="4"/>
  <c r="BC269" i="4"/>
  <c r="BB269" i="4"/>
  <c r="BA305" i="4"/>
  <c r="AZ305" i="4"/>
  <c r="BH305" i="4"/>
  <c r="BG305" i="4"/>
  <c r="BF305" i="4"/>
  <c r="BE305" i="4"/>
  <c r="BD305" i="4"/>
  <c r="BC305" i="4"/>
  <c r="BB305" i="4"/>
  <c r="BE356" i="4"/>
  <c r="BD356" i="4"/>
  <c r="BC356" i="4"/>
  <c r="BB356" i="4"/>
  <c r="BA356" i="4"/>
  <c r="AZ356" i="4"/>
  <c r="BH356" i="4"/>
  <c r="BG356" i="4"/>
  <c r="BF356" i="4"/>
  <c r="BE428" i="4"/>
  <c r="BD428" i="4"/>
  <c r="BC428" i="4"/>
  <c r="BB428" i="4"/>
  <c r="BA428" i="4"/>
  <c r="AZ428" i="4"/>
  <c r="BH428" i="4"/>
  <c r="BG428" i="4"/>
  <c r="BF428" i="4"/>
  <c r="BH268" i="4"/>
  <c r="BG268" i="4"/>
  <c r="BF268" i="4"/>
  <c r="BE268" i="4"/>
  <c r="BD268" i="4"/>
  <c r="BC268" i="4"/>
  <c r="BB268" i="4"/>
  <c r="BA268" i="4"/>
  <c r="AZ268" i="4"/>
  <c r="BH304" i="4"/>
  <c r="BG304" i="4"/>
  <c r="BF304" i="4"/>
  <c r="BE304" i="4"/>
  <c r="BD304" i="4"/>
  <c r="BC304" i="4"/>
  <c r="BB304" i="4"/>
  <c r="BA304" i="4"/>
  <c r="AZ304" i="4"/>
  <c r="BE353" i="4"/>
  <c r="BD353" i="4"/>
  <c r="BC353" i="4"/>
  <c r="BB353" i="4"/>
  <c r="BA353" i="4"/>
  <c r="AZ353" i="4"/>
  <c r="BH353" i="4"/>
  <c r="BG353" i="4"/>
  <c r="BF353" i="4"/>
  <c r="BE425" i="4"/>
  <c r="BD425" i="4"/>
  <c r="BC425" i="4"/>
  <c r="BB425" i="4"/>
  <c r="BA425" i="4"/>
  <c r="AZ425" i="4"/>
  <c r="BH425" i="4"/>
  <c r="BG425" i="4"/>
  <c r="BF425" i="4"/>
  <c r="BA361" i="4"/>
  <c r="AZ361" i="4"/>
  <c r="BH361" i="4"/>
  <c r="BG361" i="4"/>
  <c r="BF361" i="4"/>
  <c r="BE361" i="4"/>
  <c r="BD361" i="4"/>
  <c r="BC361" i="4"/>
  <c r="BB361" i="4"/>
  <c r="BA397" i="4"/>
  <c r="AZ397" i="4"/>
  <c r="BH397" i="4"/>
  <c r="BG397" i="4"/>
  <c r="BF397" i="4"/>
  <c r="BE397" i="4"/>
  <c r="BD397" i="4"/>
  <c r="BC397" i="4"/>
  <c r="BB397" i="4"/>
  <c r="BA433" i="4"/>
  <c r="AZ433" i="4"/>
  <c r="BH433" i="4"/>
  <c r="BG433" i="4"/>
  <c r="BF433" i="4"/>
  <c r="BE433" i="4"/>
  <c r="BD433" i="4"/>
  <c r="BC433" i="4"/>
  <c r="BB433" i="4"/>
  <c r="BH363" i="4"/>
  <c r="BG363" i="4"/>
  <c r="BF363" i="4"/>
  <c r="BE363" i="4"/>
  <c r="BD363" i="4"/>
  <c r="BC363" i="4"/>
  <c r="BB363" i="4"/>
  <c r="BA363" i="4"/>
  <c r="AZ363" i="4"/>
  <c r="BH399" i="4"/>
  <c r="BG399" i="4"/>
  <c r="BF399" i="4"/>
  <c r="BE399" i="4"/>
  <c r="BD399" i="4"/>
  <c r="BC399" i="4"/>
  <c r="BB399" i="4"/>
  <c r="BA399" i="4"/>
  <c r="AZ399" i="4"/>
  <c r="BC436" i="4"/>
  <c r="BB436" i="4"/>
  <c r="BA436" i="4"/>
  <c r="AZ436" i="4"/>
  <c r="BH436" i="4"/>
  <c r="BG436" i="4"/>
  <c r="BF436" i="4"/>
  <c r="BE436" i="4"/>
  <c r="BD436" i="4"/>
  <c r="BC472" i="4"/>
  <c r="BB472" i="4"/>
  <c r="BA472" i="4"/>
  <c r="AZ472" i="4"/>
  <c r="BH472" i="4"/>
  <c r="BG472" i="4"/>
  <c r="BF472" i="4"/>
  <c r="BE472" i="4"/>
  <c r="BD472" i="4"/>
  <c r="BH453" i="4"/>
  <c r="BG453" i="4"/>
  <c r="BF453" i="4"/>
  <c r="BE453" i="4"/>
  <c r="BD453" i="4"/>
  <c r="BC453" i="4"/>
  <c r="BB453" i="4"/>
  <c r="BA453" i="4"/>
  <c r="AZ453" i="4"/>
  <c r="BG434" i="4"/>
  <c r="BF434" i="4"/>
  <c r="BC434" i="4"/>
  <c r="BB434" i="4"/>
  <c r="BA434" i="4"/>
  <c r="AZ434" i="4"/>
  <c r="BE434" i="4"/>
  <c r="BD434" i="4"/>
  <c r="BH434" i="4"/>
  <c r="BG470" i="4"/>
  <c r="BF470" i="4"/>
  <c r="BE470" i="4"/>
  <c r="BD470" i="4"/>
  <c r="BC470" i="4"/>
  <c r="BB470" i="4"/>
  <c r="BA470" i="4"/>
  <c r="AZ470" i="4"/>
  <c r="BH470" i="4"/>
  <c r="BC503" i="4"/>
  <c r="BB503" i="4"/>
  <c r="BA503" i="4"/>
  <c r="AZ503" i="4"/>
  <c r="BH503" i="4"/>
  <c r="BG503" i="4"/>
  <c r="BF503" i="4"/>
  <c r="BE503" i="4"/>
  <c r="BD503" i="4"/>
  <c r="BC539" i="4"/>
  <c r="BB539" i="4"/>
  <c r="BA539" i="4"/>
  <c r="AZ539" i="4"/>
  <c r="BH539" i="4"/>
  <c r="BG539" i="4"/>
  <c r="BF539" i="4"/>
  <c r="BE539" i="4"/>
  <c r="BD539" i="4"/>
  <c r="BH517" i="4"/>
  <c r="BG517" i="4"/>
  <c r="BF517" i="4"/>
  <c r="BE517" i="4"/>
  <c r="BD517" i="4"/>
  <c r="BC517" i="4"/>
  <c r="BB517" i="4"/>
  <c r="BA517" i="4"/>
  <c r="AZ517" i="4"/>
  <c r="BG504" i="4"/>
  <c r="BF504" i="4"/>
  <c r="BE504" i="4"/>
  <c r="BD504" i="4"/>
  <c r="BC504" i="4"/>
  <c r="BB504" i="4"/>
  <c r="BA504" i="4"/>
  <c r="AZ504" i="4"/>
  <c r="BH504" i="4"/>
  <c r="BC540" i="4"/>
  <c r="BB540" i="4"/>
  <c r="AZ540" i="4"/>
  <c r="BG540" i="4"/>
  <c r="BE540" i="4"/>
  <c r="BH540" i="4"/>
  <c r="BF540" i="4"/>
  <c r="BD540" i="4"/>
  <c r="BA540" i="4"/>
  <c r="BC573" i="4"/>
  <c r="BB573" i="4"/>
  <c r="BA573" i="4"/>
  <c r="AZ573" i="4"/>
  <c r="BH573" i="4"/>
  <c r="BG573" i="4"/>
  <c r="BF573" i="4"/>
  <c r="BE573" i="4"/>
  <c r="BD573" i="4"/>
  <c r="BH548" i="4"/>
  <c r="BG548" i="4"/>
  <c r="BF548" i="4"/>
  <c r="BE548" i="4"/>
  <c r="BC548" i="4"/>
  <c r="BA548" i="4"/>
  <c r="AZ548" i="4"/>
  <c r="BD548" i="4"/>
  <c r="BB548" i="4"/>
  <c r="BH584" i="4"/>
  <c r="BG584" i="4"/>
  <c r="BF584" i="4"/>
  <c r="BE584" i="4"/>
  <c r="BD584" i="4"/>
  <c r="BC584" i="4"/>
  <c r="BB584" i="4"/>
  <c r="BA584" i="4"/>
  <c r="AZ584" i="4"/>
  <c r="BG559" i="4"/>
  <c r="BF559" i="4"/>
  <c r="BE559" i="4"/>
  <c r="BD559" i="4"/>
  <c r="BC559" i="4"/>
  <c r="BB559" i="4"/>
  <c r="BA559" i="4"/>
  <c r="AZ559" i="4"/>
  <c r="BH559" i="4"/>
  <c r="BD622" i="4"/>
  <c r="BC622" i="4"/>
  <c r="BB622" i="4"/>
  <c r="BA622" i="4"/>
  <c r="AZ622" i="4"/>
  <c r="BH622" i="4"/>
  <c r="BG622" i="4"/>
  <c r="BF622" i="4"/>
  <c r="BE622" i="4"/>
  <c r="AZ591" i="4"/>
  <c r="BG591" i="4"/>
  <c r="BF591" i="4"/>
  <c r="BE591" i="4"/>
  <c r="BD591" i="4"/>
  <c r="BC591" i="4"/>
  <c r="BH591" i="4"/>
  <c r="BB591" i="4"/>
  <c r="BA591" i="4"/>
  <c r="AZ627" i="4"/>
  <c r="BH627" i="4"/>
  <c r="BG627" i="4"/>
  <c r="BF627" i="4"/>
  <c r="BE627" i="4"/>
  <c r="BD627" i="4"/>
  <c r="BC627" i="4"/>
  <c r="BB627" i="4"/>
  <c r="BA627" i="4"/>
  <c r="BH596" i="4"/>
  <c r="BG596" i="4"/>
  <c r="BF596" i="4"/>
  <c r="BC596" i="4"/>
  <c r="BB596" i="4"/>
  <c r="BA596" i="4"/>
  <c r="AZ596" i="4"/>
  <c r="BE596" i="4"/>
  <c r="BD596" i="4"/>
  <c r="BH632" i="4"/>
  <c r="BG632" i="4"/>
  <c r="BF632" i="4"/>
  <c r="BE632" i="4"/>
  <c r="BD632" i="4"/>
  <c r="BC632" i="4"/>
  <c r="BB632" i="4"/>
  <c r="BA632" i="4"/>
  <c r="AZ632" i="4"/>
  <c r="BA640" i="4"/>
  <c r="AZ640" i="4"/>
  <c r="BH640" i="4"/>
  <c r="BF640" i="4"/>
  <c r="BE640" i="4"/>
  <c r="BD640" i="4"/>
  <c r="BC640" i="4"/>
  <c r="BG640" i="4"/>
  <c r="BB640" i="4"/>
  <c r="BA676" i="4"/>
  <c r="AZ676" i="4"/>
  <c r="BH676" i="4"/>
  <c r="BG676" i="4"/>
  <c r="BF676" i="4"/>
  <c r="BE676" i="4"/>
  <c r="BD676" i="4"/>
  <c r="BC676" i="4"/>
  <c r="BB676" i="4"/>
  <c r="BH651" i="4"/>
  <c r="BG651" i="4"/>
  <c r="BF651" i="4"/>
  <c r="BE651" i="4"/>
  <c r="BD651" i="4"/>
  <c r="BC651" i="4"/>
  <c r="BB651" i="4"/>
  <c r="BA651" i="4"/>
  <c r="AZ651" i="4"/>
  <c r="BE693" i="4"/>
  <c r="BD693" i="4"/>
  <c r="BC693" i="4"/>
  <c r="BB693" i="4"/>
  <c r="BA693" i="4"/>
  <c r="AZ693" i="4"/>
  <c r="BH693" i="4"/>
  <c r="BG693" i="4"/>
  <c r="BF693" i="4"/>
  <c r="BA701" i="4"/>
  <c r="AZ701" i="4"/>
  <c r="BH701" i="4"/>
  <c r="BG701" i="4"/>
  <c r="BF701" i="4"/>
  <c r="BE701" i="4"/>
  <c r="BD701" i="4"/>
  <c r="BC701" i="4"/>
  <c r="BB701" i="4"/>
  <c r="AZ758" i="4"/>
  <c r="BH758" i="4"/>
  <c r="BG758" i="4"/>
  <c r="BD758" i="4"/>
  <c r="BC758" i="4"/>
  <c r="BB758" i="4"/>
  <c r="BA758" i="4"/>
  <c r="BF758" i="4"/>
  <c r="BE758" i="4"/>
  <c r="BH715" i="4"/>
  <c r="BG715" i="4"/>
  <c r="BF715" i="4"/>
  <c r="BE715" i="4"/>
  <c r="BD715" i="4"/>
  <c r="BC715" i="4"/>
  <c r="BB715" i="4"/>
  <c r="BA715" i="4"/>
  <c r="AZ715" i="4"/>
  <c r="BD744" i="4"/>
  <c r="BB744" i="4"/>
  <c r="BA744" i="4"/>
  <c r="AZ744" i="4"/>
  <c r="BH744" i="4"/>
  <c r="BF744" i="4"/>
  <c r="BE744" i="4"/>
  <c r="BG744" i="4"/>
  <c r="BC744" i="4"/>
  <c r="BD780" i="4"/>
  <c r="BC780" i="4"/>
  <c r="BB780" i="4"/>
  <c r="BA780" i="4"/>
  <c r="AZ780" i="4"/>
  <c r="BH780" i="4"/>
  <c r="BG780" i="4"/>
  <c r="BF780" i="4"/>
  <c r="BE780" i="4"/>
  <c r="BH742" i="4"/>
  <c r="BF742" i="4"/>
  <c r="BE742" i="4"/>
  <c r="BD742" i="4"/>
  <c r="BC742" i="4"/>
  <c r="AZ742" i="4"/>
  <c r="BA742" i="4"/>
  <c r="BG742" i="4"/>
  <c r="BB742" i="4"/>
  <c r="BH778" i="4"/>
  <c r="BG778" i="4"/>
  <c r="BF778" i="4"/>
  <c r="BE778" i="4"/>
  <c r="BD778" i="4"/>
  <c r="BC778" i="4"/>
  <c r="BB778" i="4"/>
  <c r="AZ778" i="4"/>
  <c r="BA778" i="4"/>
  <c r="BD814" i="4"/>
  <c r="BC814" i="4"/>
  <c r="BB814" i="4"/>
  <c r="BA814" i="4"/>
  <c r="AZ814" i="4"/>
  <c r="BH814" i="4"/>
  <c r="BG814" i="4"/>
  <c r="BF814" i="4"/>
  <c r="BE814" i="4"/>
  <c r="BH795" i="4"/>
  <c r="BG795" i="4"/>
  <c r="BF795" i="4"/>
  <c r="BE795" i="4"/>
  <c r="BD795" i="4"/>
  <c r="BC795" i="4"/>
  <c r="BB795" i="4"/>
  <c r="BA795" i="4"/>
  <c r="AZ795" i="4"/>
  <c r="AZ831" i="4"/>
  <c r="BH831" i="4"/>
  <c r="BG831" i="4"/>
  <c r="BF831" i="4"/>
  <c r="BE831" i="4"/>
  <c r="BD831" i="4"/>
  <c r="BC831" i="4"/>
  <c r="BB831" i="4"/>
  <c r="BA831" i="4"/>
  <c r="BH809" i="4"/>
  <c r="BG809" i="4"/>
  <c r="BF809" i="4"/>
  <c r="BE809" i="4"/>
  <c r="BD809" i="4"/>
  <c r="BC809" i="4"/>
  <c r="BB809" i="4"/>
  <c r="BA809" i="4"/>
  <c r="AZ809" i="4"/>
  <c r="BE852" i="4"/>
  <c r="BD852" i="4"/>
  <c r="BC852" i="4"/>
  <c r="BB852" i="4"/>
  <c r="BA852" i="4"/>
  <c r="AZ852" i="4"/>
  <c r="BH852" i="4"/>
  <c r="BG852" i="4"/>
  <c r="BF852" i="4"/>
  <c r="BE888" i="4"/>
  <c r="BD888" i="4"/>
  <c r="BC888" i="4"/>
  <c r="BB888" i="4"/>
  <c r="BA888" i="4"/>
  <c r="AZ888" i="4"/>
  <c r="BH888" i="4"/>
  <c r="BG888" i="4"/>
  <c r="BF888" i="4"/>
  <c r="BA869" i="4"/>
  <c r="AZ869" i="4"/>
  <c r="BH869" i="4"/>
  <c r="BG869" i="4"/>
  <c r="BF869" i="4"/>
  <c r="BE869" i="4"/>
  <c r="BD869" i="4"/>
  <c r="BC869" i="4"/>
  <c r="BB869" i="4"/>
  <c r="BH850" i="4"/>
  <c r="BG850" i="4"/>
  <c r="BF850" i="4"/>
  <c r="BE850" i="4"/>
  <c r="BD850" i="4"/>
  <c r="BC850" i="4"/>
  <c r="BB850" i="4"/>
  <c r="BA850" i="4"/>
  <c r="AZ850" i="4"/>
  <c r="BH886" i="4"/>
  <c r="BG886" i="4"/>
  <c r="BF886" i="4"/>
  <c r="BE886" i="4"/>
  <c r="BD886" i="4"/>
  <c r="BC886" i="4"/>
  <c r="BB886" i="4"/>
  <c r="BA886" i="4"/>
  <c r="AZ886" i="4"/>
  <c r="BB920" i="4"/>
  <c r="BA920" i="4"/>
  <c r="AZ920" i="4"/>
  <c r="BH920" i="4"/>
  <c r="BG920" i="4"/>
  <c r="BF920" i="4"/>
  <c r="BE920" i="4"/>
  <c r="BD920" i="4"/>
  <c r="BC920" i="4"/>
  <c r="BH901" i="4"/>
  <c r="BG901" i="4"/>
  <c r="BF901" i="4"/>
  <c r="BE901" i="4"/>
  <c r="BD901" i="4"/>
  <c r="BC901" i="4"/>
  <c r="BB901" i="4"/>
  <c r="BA901" i="4"/>
  <c r="AZ901" i="4"/>
  <c r="BH937" i="4"/>
  <c r="BG937" i="4"/>
  <c r="BF937" i="4"/>
  <c r="BE937" i="4"/>
  <c r="BD937" i="4"/>
  <c r="BC937" i="4"/>
  <c r="BB937" i="4"/>
  <c r="BA937" i="4"/>
  <c r="AZ937" i="4"/>
  <c r="BF918" i="4"/>
  <c r="BE918" i="4"/>
  <c r="BD918" i="4"/>
  <c r="BC918" i="4"/>
  <c r="BB918" i="4"/>
  <c r="BA918" i="4"/>
  <c r="AZ918" i="4"/>
  <c r="BH918" i="4"/>
  <c r="BG918" i="4"/>
  <c r="BE986" i="4"/>
  <c r="BD986" i="4"/>
  <c r="BC986" i="4"/>
  <c r="BB986" i="4"/>
  <c r="BA986" i="4"/>
  <c r="AZ986" i="4"/>
  <c r="BH986" i="4"/>
  <c r="BG986" i="4"/>
  <c r="BF986" i="4"/>
  <c r="BH948" i="4"/>
  <c r="BF948" i="4"/>
  <c r="BE948" i="4"/>
  <c r="BD948" i="4"/>
  <c r="BC948" i="4"/>
  <c r="BB948" i="4"/>
  <c r="BG948" i="4"/>
  <c r="BA948" i="4"/>
  <c r="AZ948" i="4"/>
  <c r="BE995" i="4"/>
  <c r="BD995" i="4"/>
  <c r="BC995" i="4"/>
  <c r="BB995" i="4"/>
  <c r="BA995" i="4"/>
  <c r="AZ995" i="4"/>
  <c r="BH995" i="4"/>
  <c r="BG995" i="4"/>
  <c r="BF995" i="4"/>
  <c r="BA982" i="4"/>
  <c r="AZ982" i="4"/>
  <c r="BH982" i="4"/>
  <c r="BG982" i="4"/>
  <c r="BF982" i="4"/>
  <c r="BE982" i="4"/>
  <c r="BD982" i="4"/>
  <c r="BC982" i="4"/>
  <c r="BB982" i="4"/>
  <c r="BH990" i="4"/>
  <c r="BG990" i="4"/>
  <c r="BF990" i="4"/>
  <c r="BE990" i="4"/>
  <c r="BD990" i="4"/>
  <c r="BC990" i="4"/>
  <c r="BB990" i="4"/>
  <c r="BA990" i="4"/>
  <c r="AZ990" i="4"/>
  <c r="BJ26" i="3"/>
  <c r="BE47" i="4"/>
  <c r="BG42" i="4"/>
  <c r="BD42" i="4"/>
  <c r="BC42" i="4"/>
  <c r="AZ42" i="4"/>
  <c r="BA42" i="4"/>
  <c r="BH42" i="4"/>
  <c r="BF42" i="4"/>
  <c r="BE42" i="4"/>
  <c r="BB42" i="4"/>
  <c r="BH6" i="4"/>
  <c r="BG6" i="4"/>
  <c r="BF6" i="4"/>
  <c r="BE6" i="4"/>
  <c r="BD6" i="4"/>
  <c r="BC6" i="4"/>
  <c r="BB6" i="4"/>
  <c r="BA6" i="4"/>
  <c r="AZ6" i="4"/>
  <c r="BA58" i="4"/>
  <c r="BH58" i="4"/>
  <c r="BG58" i="4"/>
  <c r="BE58" i="4"/>
  <c r="BF58" i="4"/>
  <c r="BD58" i="4"/>
  <c r="BC58" i="4"/>
  <c r="BB58" i="4"/>
  <c r="AZ58" i="4"/>
  <c r="BK4" i="3"/>
  <c r="BK1" i="3"/>
  <c r="BK2" i="3"/>
  <c r="BG48" i="4"/>
  <c r="BD48" i="4"/>
  <c r="BC48" i="4"/>
  <c r="BA48" i="4"/>
  <c r="BH48" i="4"/>
  <c r="BF48" i="4"/>
  <c r="BE48" i="4"/>
  <c r="BB48" i="4"/>
  <c r="AZ48" i="4"/>
  <c r="AZ31" i="4"/>
  <c r="BA31" i="4"/>
  <c r="BH31" i="4"/>
  <c r="BG31" i="4"/>
  <c r="BF31" i="4"/>
  <c r="BE31" i="4"/>
  <c r="BD31" i="4"/>
  <c r="BC31" i="4"/>
  <c r="BB31" i="4"/>
  <c r="BE44" i="4"/>
  <c r="BC44" i="4"/>
  <c r="AZ44" i="4"/>
  <c r="BH44" i="4"/>
  <c r="BG44" i="4"/>
  <c r="BF44" i="4"/>
  <c r="BD44" i="4"/>
  <c r="BB44" i="4"/>
  <c r="BA44" i="4"/>
  <c r="BE131" i="4"/>
  <c r="BD131" i="4"/>
  <c r="BC131" i="4"/>
  <c r="BB131" i="4"/>
  <c r="BA131" i="4"/>
  <c r="AZ131" i="4"/>
  <c r="BH131" i="4"/>
  <c r="BG131" i="4"/>
  <c r="BF131" i="4"/>
  <c r="BG51" i="4"/>
  <c r="BE51" i="4"/>
  <c r="BD51" i="4"/>
  <c r="BC51" i="4"/>
  <c r="BA51" i="4"/>
  <c r="AZ51" i="4"/>
  <c r="BH51" i="4"/>
  <c r="BB51" i="4"/>
  <c r="BF51" i="4"/>
  <c r="BD26" i="4"/>
  <c r="BC26" i="4"/>
  <c r="BB26" i="4"/>
  <c r="BA26" i="4"/>
  <c r="AZ26" i="4"/>
  <c r="BE26" i="4"/>
  <c r="BH26" i="4"/>
  <c r="BG26" i="4"/>
  <c r="BF26" i="4"/>
  <c r="BA103" i="4"/>
  <c r="AZ103" i="4"/>
  <c r="BH103" i="4"/>
  <c r="BG103" i="4"/>
  <c r="BF103" i="4"/>
  <c r="BE103" i="4"/>
  <c r="BD103" i="4"/>
  <c r="BC103" i="4"/>
  <c r="BB103" i="4"/>
  <c r="BG57" i="4"/>
  <c r="BF57" i="4"/>
  <c r="BE57" i="4"/>
  <c r="BD57" i="4"/>
  <c r="BC57" i="4"/>
  <c r="BA57" i="4"/>
  <c r="BH57" i="4"/>
  <c r="BB57" i="4"/>
  <c r="AZ57" i="4"/>
  <c r="BH93" i="4"/>
  <c r="BG93" i="4"/>
  <c r="BF93" i="4"/>
  <c r="BE93" i="4"/>
  <c r="BD93" i="4"/>
  <c r="BC93" i="4"/>
  <c r="BB93" i="4"/>
  <c r="BA93" i="4"/>
  <c r="AZ93" i="4"/>
  <c r="BH129" i="4"/>
  <c r="BG129" i="4"/>
  <c r="BF129" i="4"/>
  <c r="BE129" i="4"/>
  <c r="BD129" i="4"/>
  <c r="BC129" i="4"/>
  <c r="BB129" i="4"/>
  <c r="BA129" i="4"/>
  <c r="AZ129" i="4"/>
  <c r="BD167" i="4"/>
  <c r="BC167" i="4"/>
  <c r="BB167" i="4"/>
  <c r="BA167" i="4"/>
  <c r="AZ167" i="4"/>
  <c r="BH167" i="4"/>
  <c r="BF167" i="4"/>
  <c r="BG167" i="4"/>
  <c r="BE167" i="4"/>
  <c r="BD203" i="4"/>
  <c r="BC203" i="4"/>
  <c r="BB203" i="4"/>
  <c r="BA203" i="4"/>
  <c r="AZ203" i="4"/>
  <c r="BH203" i="4"/>
  <c r="BF203" i="4"/>
  <c r="BG203" i="4"/>
  <c r="BE203" i="4"/>
  <c r="BE255" i="4"/>
  <c r="BD255" i="4"/>
  <c r="BC255" i="4"/>
  <c r="BB255" i="4"/>
  <c r="BA255" i="4"/>
  <c r="AZ255" i="4"/>
  <c r="BH255" i="4"/>
  <c r="BG255" i="4"/>
  <c r="BF255" i="4"/>
  <c r="BE300" i="4"/>
  <c r="BD300" i="4"/>
  <c r="BC300" i="4"/>
  <c r="BB300" i="4"/>
  <c r="BA300" i="4"/>
  <c r="AZ300" i="4"/>
  <c r="BH300" i="4"/>
  <c r="BG300" i="4"/>
  <c r="BF300" i="4"/>
  <c r="AZ166" i="4"/>
  <c r="BH166" i="4"/>
  <c r="BG166" i="4"/>
  <c r="BF166" i="4"/>
  <c r="BE166" i="4"/>
  <c r="BD166" i="4"/>
  <c r="BB166" i="4"/>
  <c r="BC166" i="4"/>
  <c r="BA166" i="4"/>
  <c r="AZ202" i="4"/>
  <c r="BH202" i="4"/>
  <c r="BG202" i="4"/>
  <c r="BF202" i="4"/>
  <c r="BE202" i="4"/>
  <c r="BD202" i="4"/>
  <c r="BB202" i="4"/>
  <c r="BC202" i="4"/>
  <c r="BA202" i="4"/>
  <c r="BE240" i="4"/>
  <c r="BC240" i="4"/>
  <c r="BB240" i="4"/>
  <c r="BA240" i="4"/>
  <c r="AZ240" i="4"/>
  <c r="BH240" i="4"/>
  <c r="BG240" i="4"/>
  <c r="BF240" i="4"/>
  <c r="BD240" i="4"/>
  <c r="BH147" i="4"/>
  <c r="BG147" i="4"/>
  <c r="BF147" i="4"/>
  <c r="BE147" i="4"/>
  <c r="BD147" i="4"/>
  <c r="BC147" i="4"/>
  <c r="BB147" i="4"/>
  <c r="BA147" i="4"/>
  <c r="AZ147" i="4"/>
  <c r="BH183" i="4"/>
  <c r="BG183" i="4"/>
  <c r="BF183" i="4"/>
  <c r="BE183" i="4"/>
  <c r="BD183" i="4"/>
  <c r="BC183" i="4"/>
  <c r="BB183" i="4"/>
  <c r="BA183" i="4"/>
  <c r="AZ183" i="4"/>
  <c r="BH219" i="4"/>
  <c r="BG219" i="4"/>
  <c r="BF219" i="4"/>
  <c r="BE219" i="4"/>
  <c r="BD219" i="4"/>
  <c r="BC219" i="4"/>
  <c r="BB219" i="4"/>
  <c r="BA219" i="4"/>
  <c r="AZ219" i="4"/>
  <c r="BE318" i="4"/>
  <c r="BD318" i="4"/>
  <c r="BC318" i="4"/>
  <c r="BB318" i="4"/>
  <c r="BA318" i="4"/>
  <c r="AZ318" i="4"/>
  <c r="BH318" i="4"/>
  <c r="BG318" i="4"/>
  <c r="BF318" i="4"/>
  <c r="BA272" i="4"/>
  <c r="AZ272" i="4"/>
  <c r="BH272" i="4"/>
  <c r="BG272" i="4"/>
  <c r="BF272" i="4"/>
  <c r="BE272" i="4"/>
  <c r="BD272" i="4"/>
  <c r="BC272" i="4"/>
  <c r="BB272" i="4"/>
  <c r="BA308" i="4"/>
  <c r="AZ308" i="4"/>
  <c r="BH308" i="4"/>
  <c r="BG308" i="4"/>
  <c r="BF308" i="4"/>
  <c r="BE308" i="4"/>
  <c r="BD308" i="4"/>
  <c r="BC308" i="4"/>
  <c r="BB308" i="4"/>
  <c r="BE362" i="4"/>
  <c r="BD362" i="4"/>
  <c r="BC362" i="4"/>
  <c r="BB362" i="4"/>
  <c r="BA362" i="4"/>
  <c r="AZ362" i="4"/>
  <c r="BH362" i="4"/>
  <c r="BG362" i="4"/>
  <c r="BF362" i="4"/>
  <c r="BE332" i="4"/>
  <c r="BD332" i="4"/>
  <c r="BC332" i="4"/>
  <c r="BB332" i="4"/>
  <c r="BA332" i="4"/>
  <c r="BH332" i="4"/>
  <c r="AZ332" i="4"/>
  <c r="BG332" i="4"/>
  <c r="BF332" i="4"/>
  <c r="BH271" i="4"/>
  <c r="BG271" i="4"/>
  <c r="BF271" i="4"/>
  <c r="BE271" i="4"/>
  <c r="BD271" i="4"/>
  <c r="BC271" i="4"/>
  <c r="BB271" i="4"/>
  <c r="BA271" i="4"/>
  <c r="AZ271" i="4"/>
  <c r="BH307" i="4"/>
  <c r="BG307" i="4"/>
  <c r="BF307" i="4"/>
  <c r="BE307" i="4"/>
  <c r="BD307" i="4"/>
  <c r="BC307" i="4"/>
  <c r="BB307" i="4"/>
  <c r="BA307" i="4"/>
  <c r="AZ307" i="4"/>
  <c r="BE359" i="4"/>
  <c r="BD359" i="4"/>
  <c r="BC359" i="4"/>
  <c r="BB359" i="4"/>
  <c r="BA359" i="4"/>
  <c r="AZ359" i="4"/>
  <c r="BH359" i="4"/>
  <c r="BG359" i="4"/>
  <c r="BF359" i="4"/>
  <c r="BE431" i="4"/>
  <c r="BD431" i="4"/>
  <c r="BC431" i="4"/>
  <c r="BB431" i="4"/>
  <c r="BA431" i="4"/>
  <c r="AZ431" i="4"/>
  <c r="BH431" i="4"/>
  <c r="BG431" i="4"/>
  <c r="BF431" i="4"/>
  <c r="BA364" i="4"/>
  <c r="AZ364" i="4"/>
  <c r="BH364" i="4"/>
  <c r="BG364" i="4"/>
  <c r="BF364" i="4"/>
  <c r="BE364" i="4"/>
  <c r="BD364" i="4"/>
  <c r="BC364" i="4"/>
  <c r="BB364" i="4"/>
  <c r="BA400" i="4"/>
  <c r="AZ400" i="4"/>
  <c r="BH400" i="4"/>
  <c r="BG400" i="4"/>
  <c r="BF400" i="4"/>
  <c r="BE400" i="4"/>
  <c r="BD400" i="4"/>
  <c r="BC400" i="4"/>
  <c r="BB400" i="4"/>
  <c r="BH330" i="4"/>
  <c r="BF330" i="4"/>
  <c r="BE330" i="4"/>
  <c r="BC330" i="4"/>
  <c r="BB330" i="4"/>
  <c r="BA330" i="4"/>
  <c r="AZ330" i="4"/>
  <c r="BG330" i="4"/>
  <c r="BD330" i="4"/>
  <c r="BH366" i="4"/>
  <c r="BG366" i="4"/>
  <c r="BF366" i="4"/>
  <c r="BE366" i="4"/>
  <c r="BD366" i="4"/>
  <c r="BC366" i="4"/>
  <c r="BB366" i="4"/>
  <c r="BA366" i="4"/>
  <c r="AZ366" i="4"/>
  <c r="BH402" i="4"/>
  <c r="BG402" i="4"/>
  <c r="BF402" i="4"/>
  <c r="BE402" i="4"/>
  <c r="BD402" i="4"/>
  <c r="BC402" i="4"/>
  <c r="BB402" i="4"/>
  <c r="BA402" i="4"/>
  <c r="AZ402" i="4"/>
  <c r="BC439" i="4"/>
  <c r="BB439" i="4"/>
  <c r="BA439" i="4"/>
  <c r="AZ439" i="4"/>
  <c r="BH439" i="4"/>
  <c r="BG439" i="4"/>
  <c r="BF439" i="4"/>
  <c r="BE439" i="4"/>
  <c r="BD439" i="4"/>
  <c r="BC475" i="4"/>
  <c r="BB475" i="4"/>
  <c r="BA475" i="4"/>
  <c r="AZ475" i="4"/>
  <c r="BH475" i="4"/>
  <c r="BG475" i="4"/>
  <c r="BF475" i="4"/>
  <c r="BE475" i="4"/>
  <c r="BD475" i="4"/>
  <c r="BH456" i="4"/>
  <c r="BG456" i="4"/>
  <c r="BF456" i="4"/>
  <c r="BE456" i="4"/>
  <c r="BD456" i="4"/>
  <c r="BC456" i="4"/>
  <c r="BB456" i="4"/>
  <c r="BA456" i="4"/>
  <c r="AZ456" i="4"/>
  <c r="BG437" i="4"/>
  <c r="BF437" i="4"/>
  <c r="BE437" i="4"/>
  <c r="BD437" i="4"/>
  <c r="BC437" i="4"/>
  <c r="BB437" i="4"/>
  <c r="BA437" i="4"/>
  <c r="AZ437" i="4"/>
  <c r="BH437" i="4"/>
  <c r="BG473" i="4"/>
  <c r="BF473" i="4"/>
  <c r="BE473" i="4"/>
  <c r="BD473" i="4"/>
  <c r="BC473" i="4"/>
  <c r="BB473" i="4"/>
  <c r="BA473" i="4"/>
  <c r="AZ473" i="4"/>
  <c r="BH473" i="4"/>
  <c r="BC506" i="4"/>
  <c r="BB506" i="4"/>
  <c r="BA506" i="4"/>
  <c r="AZ506" i="4"/>
  <c r="BH506" i="4"/>
  <c r="BG506" i="4"/>
  <c r="BF506" i="4"/>
  <c r="BE506" i="4"/>
  <c r="BD506" i="4"/>
  <c r="BC543" i="4"/>
  <c r="BB543" i="4"/>
  <c r="BA543" i="4"/>
  <c r="AZ543" i="4"/>
  <c r="BG543" i="4"/>
  <c r="BE543" i="4"/>
  <c r="BF543" i="4"/>
  <c r="BD543" i="4"/>
  <c r="BH543" i="4"/>
  <c r="BH520" i="4"/>
  <c r="BG520" i="4"/>
  <c r="BF520" i="4"/>
  <c r="BE520" i="4"/>
  <c r="BD520" i="4"/>
  <c r="BC520" i="4"/>
  <c r="BB520" i="4"/>
  <c r="BA520" i="4"/>
  <c r="AZ520" i="4"/>
  <c r="BG507" i="4"/>
  <c r="BF507" i="4"/>
  <c r="BE507" i="4"/>
  <c r="BD507" i="4"/>
  <c r="BC507" i="4"/>
  <c r="BB507" i="4"/>
  <c r="BA507" i="4"/>
  <c r="AZ507" i="4"/>
  <c r="BH507" i="4"/>
  <c r="BD589" i="4"/>
  <c r="BC589" i="4"/>
  <c r="BB589" i="4"/>
  <c r="BH589" i="4"/>
  <c r="BG589" i="4"/>
  <c r="BF589" i="4"/>
  <c r="BE589" i="4"/>
  <c r="BA589" i="4"/>
  <c r="AZ589" i="4"/>
  <c r="BC576" i="4"/>
  <c r="BB576" i="4"/>
  <c r="BA576" i="4"/>
  <c r="AZ576" i="4"/>
  <c r="BH576" i="4"/>
  <c r="BG576" i="4"/>
  <c r="BF576" i="4"/>
  <c r="BE576" i="4"/>
  <c r="BD576" i="4"/>
  <c r="BH551" i="4"/>
  <c r="BG551" i="4"/>
  <c r="BF551" i="4"/>
  <c r="BE551" i="4"/>
  <c r="BC551" i="4"/>
  <c r="BB551" i="4"/>
  <c r="BA551" i="4"/>
  <c r="AZ551" i="4"/>
  <c r="BD551" i="4"/>
  <c r="BD592" i="4"/>
  <c r="BC592" i="4"/>
  <c r="BB592" i="4"/>
  <c r="BH592" i="4"/>
  <c r="BG592" i="4"/>
  <c r="AZ592" i="4"/>
  <c r="BF592" i="4"/>
  <c r="BE592" i="4"/>
  <c r="BA592" i="4"/>
  <c r="BG562" i="4"/>
  <c r="BF562" i="4"/>
  <c r="BE562" i="4"/>
  <c r="BD562" i="4"/>
  <c r="BC562" i="4"/>
  <c r="BB562" i="4"/>
  <c r="BA562" i="4"/>
  <c r="AZ562" i="4"/>
  <c r="BH562" i="4"/>
  <c r="BE638" i="4"/>
  <c r="BD638" i="4"/>
  <c r="BC638" i="4"/>
  <c r="BB638" i="4"/>
  <c r="BA638" i="4"/>
  <c r="AZ638" i="4"/>
  <c r="BH638" i="4"/>
  <c r="BG638" i="4"/>
  <c r="BF638" i="4"/>
  <c r="AZ594" i="4"/>
  <c r="BG594" i="4"/>
  <c r="BF594" i="4"/>
  <c r="BE594" i="4"/>
  <c r="BD594" i="4"/>
  <c r="BC594" i="4"/>
  <c r="BH594" i="4"/>
  <c r="BB594" i="4"/>
  <c r="BA594" i="4"/>
  <c r="AZ630" i="4"/>
  <c r="BH630" i="4"/>
  <c r="BG630" i="4"/>
  <c r="BF630" i="4"/>
  <c r="BE630" i="4"/>
  <c r="BD630" i="4"/>
  <c r="BC630" i="4"/>
  <c r="BB630" i="4"/>
  <c r="BA630" i="4"/>
  <c r="BH599" i="4"/>
  <c r="BG599" i="4"/>
  <c r="BF599" i="4"/>
  <c r="BE599" i="4"/>
  <c r="BD599" i="4"/>
  <c r="BC599" i="4"/>
  <c r="BB599" i="4"/>
  <c r="BA599" i="4"/>
  <c r="AZ599" i="4"/>
  <c r="BH635" i="4"/>
  <c r="BG635" i="4"/>
  <c r="BF635" i="4"/>
  <c r="BE635" i="4"/>
  <c r="BD635" i="4"/>
  <c r="BC635" i="4"/>
  <c r="BB635" i="4"/>
  <c r="BA635" i="4"/>
  <c r="AZ635" i="4"/>
  <c r="BA643" i="4"/>
  <c r="AZ643" i="4"/>
  <c r="BH643" i="4"/>
  <c r="BG643" i="4"/>
  <c r="BF643" i="4"/>
  <c r="BE643" i="4"/>
  <c r="BD643" i="4"/>
  <c r="BC643" i="4"/>
  <c r="BB643" i="4"/>
  <c r="BA679" i="4"/>
  <c r="AZ679" i="4"/>
  <c r="BH679" i="4"/>
  <c r="BG679" i="4"/>
  <c r="BF679" i="4"/>
  <c r="BE679" i="4"/>
  <c r="BD679" i="4"/>
  <c r="BC679" i="4"/>
  <c r="BB679" i="4"/>
  <c r="BH654" i="4"/>
  <c r="BG654" i="4"/>
  <c r="BF654" i="4"/>
  <c r="BE654" i="4"/>
  <c r="BD654" i="4"/>
  <c r="BC654" i="4"/>
  <c r="BB654" i="4"/>
  <c r="BA654" i="4"/>
  <c r="AZ654" i="4"/>
  <c r="BE705" i="4"/>
  <c r="BD705" i="4"/>
  <c r="BC705" i="4"/>
  <c r="BB705" i="4"/>
  <c r="BA705" i="4"/>
  <c r="AZ705" i="4"/>
  <c r="BH705" i="4"/>
  <c r="BG705" i="4"/>
  <c r="BF705" i="4"/>
  <c r="BA704" i="4"/>
  <c r="AZ704" i="4"/>
  <c r="BH704" i="4"/>
  <c r="BG704" i="4"/>
  <c r="BF704" i="4"/>
  <c r="BE704" i="4"/>
  <c r="BD704" i="4"/>
  <c r="BC704" i="4"/>
  <c r="BB704" i="4"/>
  <c r="AZ734" i="4"/>
  <c r="BH734" i="4"/>
  <c r="BG734" i="4"/>
  <c r="BD734" i="4"/>
  <c r="BB734" i="4"/>
  <c r="BA734" i="4"/>
  <c r="BF734" i="4"/>
  <c r="BE734" i="4"/>
  <c r="BC734" i="4"/>
  <c r="BH718" i="4"/>
  <c r="BG718" i="4"/>
  <c r="BF718" i="4"/>
  <c r="BE718" i="4"/>
  <c r="BD718" i="4"/>
  <c r="BC718" i="4"/>
  <c r="BB718" i="4"/>
  <c r="BA718" i="4"/>
  <c r="AZ718" i="4"/>
  <c r="BD747" i="4"/>
  <c r="BB747" i="4"/>
  <c r="BA747" i="4"/>
  <c r="AZ747" i="4"/>
  <c r="BH747" i="4"/>
  <c r="BG747" i="4"/>
  <c r="BF747" i="4"/>
  <c r="BE747" i="4"/>
  <c r="BC747" i="4"/>
  <c r="BG783" i="4"/>
  <c r="BF783" i="4"/>
  <c r="BE783" i="4"/>
  <c r="BC783" i="4"/>
  <c r="BB783" i="4"/>
  <c r="BD783" i="4"/>
  <c r="BA783" i="4"/>
  <c r="AZ783" i="4"/>
  <c r="BH783" i="4"/>
  <c r="BH745" i="4"/>
  <c r="BF745" i="4"/>
  <c r="BE745" i="4"/>
  <c r="BD745" i="4"/>
  <c r="BC745" i="4"/>
  <c r="AZ745" i="4"/>
  <c r="BG745" i="4"/>
  <c r="BB745" i="4"/>
  <c r="BA745" i="4"/>
  <c r="BH781" i="4"/>
  <c r="BG781" i="4"/>
  <c r="BF781" i="4"/>
  <c r="BE781" i="4"/>
  <c r="BD781" i="4"/>
  <c r="BC781" i="4"/>
  <c r="BB781" i="4"/>
  <c r="AZ781" i="4"/>
  <c r="BA781" i="4"/>
  <c r="BD817" i="4"/>
  <c r="BC817" i="4"/>
  <c r="BB817" i="4"/>
  <c r="BA817" i="4"/>
  <c r="AZ817" i="4"/>
  <c r="BH817" i="4"/>
  <c r="BG817" i="4"/>
  <c r="BF817" i="4"/>
  <c r="BE817" i="4"/>
  <c r="BH798" i="4"/>
  <c r="BG798" i="4"/>
  <c r="BF798" i="4"/>
  <c r="BE798" i="4"/>
  <c r="BD798" i="4"/>
  <c r="BC798" i="4"/>
  <c r="BB798" i="4"/>
  <c r="BA798" i="4"/>
  <c r="AZ798" i="4"/>
  <c r="AZ834" i="4"/>
  <c r="BH834" i="4"/>
  <c r="BG834" i="4"/>
  <c r="BF834" i="4"/>
  <c r="BE834" i="4"/>
  <c r="BD834" i="4"/>
  <c r="BC834" i="4"/>
  <c r="BB834" i="4"/>
  <c r="BA834" i="4"/>
  <c r="BH812" i="4"/>
  <c r="BG812" i="4"/>
  <c r="BF812" i="4"/>
  <c r="BE812" i="4"/>
  <c r="BD812" i="4"/>
  <c r="BC812" i="4"/>
  <c r="BB812" i="4"/>
  <c r="BA812" i="4"/>
  <c r="AZ812" i="4"/>
  <c r="BE855" i="4"/>
  <c r="BD855" i="4"/>
  <c r="BC855" i="4"/>
  <c r="BB855" i="4"/>
  <c r="BA855" i="4"/>
  <c r="AZ855" i="4"/>
  <c r="BH855" i="4"/>
  <c r="BG855" i="4"/>
  <c r="BF855" i="4"/>
  <c r="BE891" i="4"/>
  <c r="BD891" i="4"/>
  <c r="BC891" i="4"/>
  <c r="BB891" i="4"/>
  <c r="BA891" i="4"/>
  <c r="AZ891" i="4"/>
  <c r="BH891" i="4"/>
  <c r="BG891" i="4"/>
  <c r="BF891" i="4"/>
  <c r="BA872" i="4"/>
  <c r="AZ872" i="4"/>
  <c r="BH872" i="4"/>
  <c r="BG872" i="4"/>
  <c r="BF872" i="4"/>
  <c r="BE872" i="4"/>
  <c r="BD872" i="4"/>
  <c r="BC872" i="4"/>
  <c r="BB872" i="4"/>
  <c r="BH853" i="4"/>
  <c r="BG853" i="4"/>
  <c r="BF853" i="4"/>
  <c r="BE853" i="4"/>
  <c r="BD853" i="4"/>
  <c r="BC853" i="4"/>
  <c r="BB853" i="4"/>
  <c r="BA853" i="4"/>
  <c r="AZ853" i="4"/>
  <c r="BH889" i="4"/>
  <c r="BG889" i="4"/>
  <c r="BF889" i="4"/>
  <c r="BE889" i="4"/>
  <c r="BD889" i="4"/>
  <c r="BC889" i="4"/>
  <c r="BB889" i="4"/>
  <c r="BA889" i="4"/>
  <c r="AZ889" i="4"/>
  <c r="BB923" i="4"/>
  <c r="BA923" i="4"/>
  <c r="AZ923" i="4"/>
  <c r="BH923" i="4"/>
  <c r="BG923" i="4"/>
  <c r="BF923" i="4"/>
  <c r="BE923" i="4"/>
  <c r="BD923" i="4"/>
  <c r="BC923" i="4"/>
  <c r="BH904" i="4"/>
  <c r="BG904" i="4"/>
  <c r="BF904" i="4"/>
  <c r="BE904" i="4"/>
  <c r="BD904" i="4"/>
  <c r="BC904" i="4"/>
  <c r="BB904" i="4"/>
  <c r="BA904" i="4"/>
  <c r="AZ904" i="4"/>
  <c r="BH940" i="4"/>
  <c r="BG940" i="4"/>
  <c r="BF940" i="4"/>
  <c r="BE940" i="4"/>
  <c r="BD940" i="4"/>
  <c r="BC940" i="4"/>
  <c r="BB940" i="4"/>
  <c r="BA940" i="4"/>
  <c r="AZ940" i="4"/>
  <c r="BF921" i="4"/>
  <c r="BE921" i="4"/>
  <c r="BD921" i="4"/>
  <c r="BC921" i="4"/>
  <c r="BB921" i="4"/>
  <c r="BA921" i="4"/>
  <c r="AZ921" i="4"/>
  <c r="BH921" i="4"/>
  <c r="BG921" i="4"/>
  <c r="BE992" i="4"/>
  <c r="BD992" i="4"/>
  <c r="BC992" i="4"/>
  <c r="BB992" i="4"/>
  <c r="BA992" i="4"/>
  <c r="AZ992" i="4"/>
  <c r="BH992" i="4"/>
  <c r="BG992" i="4"/>
  <c r="BF992" i="4"/>
  <c r="BH951" i="4"/>
  <c r="BF951" i="4"/>
  <c r="BE951" i="4"/>
  <c r="BD951" i="4"/>
  <c r="BC951" i="4"/>
  <c r="BB951" i="4"/>
  <c r="BA951" i="4"/>
  <c r="AZ951" i="4"/>
  <c r="BG951" i="4"/>
  <c r="BE1001" i="4"/>
  <c r="BD1001" i="4"/>
  <c r="BC1001" i="4"/>
  <c r="BB1001" i="4"/>
  <c r="BA1001" i="4"/>
  <c r="AZ1001" i="4"/>
  <c r="BH1001" i="4"/>
  <c r="BG1001" i="4"/>
  <c r="BF1001" i="4"/>
  <c r="BA985" i="4"/>
  <c r="AZ985" i="4"/>
  <c r="BH985" i="4"/>
  <c r="BG985" i="4"/>
  <c r="BF985" i="4"/>
  <c r="BE985" i="4"/>
  <c r="BD985" i="4"/>
  <c r="BC985" i="4"/>
  <c r="BB985" i="4"/>
  <c r="BH993" i="4"/>
  <c r="BG993" i="4"/>
  <c r="BF993" i="4"/>
  <c r="BE993" i="4"/>
  <c r="BD993" i="4"/>
  <c r="BC993" i="4"/>
  <c r="BB993" i="4"/>
  <c r="BA993" i="4"/>
  <c r="AZ993" i="4"/>
  <c r="BE86" i="4"/>
  <c r="BD86" i="4"/>
  <c r="BC86" i="4"/>
  <c r="BB86" i="4"/>
  <c r="BA86" i="4"/>
  <c r="AZ86" i="4"/>
  <c r="BH86" i="4"/>
  <c r="BG86" i="4"/>
  <c r="BF86" i="4"/>
  <c r="BE56" i="4"/>
  <c r="BC56" i="4"/>
  <c r="BB56" i="4"/>
  <c r="BA56" i="4"/>
  <c r="AZ56" i="4"/>
  <c r="BH56" i="4"/>
  <c r="BG56" i="4"/>
  <c r="BF56" i="4"/>
  <c r="BD56" i="4"/>
  <c r="BH27" i="4"/>
  <c r="BG27" i="4"/>
  <c r="BF27" i="4"/>
  <c r="BE27" i="4"/>
  <c r="BD27" i="4"/>
  <c r="BC27" i="4"/>
  <c r="BB27" i="4"/>
  <c r="BA27" i="4"/>
  <c r="AZ27" i="4"/>
  <c r="BG20" i="3"/>
  <c r="BG16" i="3"/>
  <c r="BG15" i="3"/>
  <c r="BG19" i="3"/>
  <c r="BG13" i="3"/>
  <c r="AZ16" i="4"/>
  <c r="BH16" i="4"/>
  <c r="BG16" i="4"/>
  <c r="BF16" i="4"/>
  <c r="BE16" i="4"/>
  <c r="BD16" i="4"/>
  <c r="BC16" i="4"/>
  <c r="BA16" i="4"/>
  <c r="BB16" i="4"/>
  <c r="BE92" i="4"/>
  <c r="BD92" i="4"/>
  <c r="BC92" i="4"/>
  <c r="BB92" i="4"/>
  <c r="BA92" i="4"/>
  <c r="AZ92" i="4"/>
  <c r="BH92" i="4"/>
  <c r="BG92" i="4"/>
  <c r="BF92" i="4"/>
  <c r="BE62" i="4"/>
  <c r="BC62" i="4"/>
  <c r="BB62" i="4"/>
  <c r="BA62" i="4"/>
  <c r="AZ62" i="4"/>
  <c r="BH62" i="4"/>
  <c r="BG62" i="4"/>
  <c r="BF62" i="4"/>
  <c r="BD62" i="4"/>
  <c r="BH14" i="3"/>
  <c r="BJ3" i="1"/>
  <c r="BM3" i="1" s="1"/>
  <c r="BJ9" i="1"/>
  <c r="BM9" i="1" s="1"/>
  <c r="BG14" i="3"/>
  <c r="BA64" i="4"/>
  <c r="BH64" i="4"/>
  <c r="BG64" i="4"/>
  <c r="BE64" i="4"/>
  <c r="BD64" i="4"/>
  <c r="BC64" i="4"/>
  <c r="BB64" i="4"/>
  <c r="AZ64" i="4"/>
  <c r="BF64" i="4"/>
  <c r="BD11" i="4"/>
  <c r="BC11" i="4"/>
  <c r="BB11" i="4"/>
  <c r="BA11" i="4"/>
  <c r="AZ11" i="4"/>
  <c r="BH11" i="4"/>
  <c r="BE11" i="4"/>
  <c r="BG11" i="4"/>
  <c r="BF11" i="4"/>
  <c r="BA106" i="4"/>
  <c r="AZ106" i="4"/>
  <c r="BH106" i="4"/>
  <c r="BG106" i="4"/>
  <c r="BF106" i="4"/>
  <c r="BE106" i="4"/>
  <c r="BD106" i="4"/>
  <c r="BC106" i="4"/>
  <c r="BB106" i="4"/>
  <c r="BG60" i="4"/>
  <c r="BF60" i="4"/>
  <c r="BE60" i="4"/>
  <c r="BD60" i="4"/>
  <c r="BC60" i="4"/>
  <c r="BA60" i="4"/>
  <c r="BH60" i="4"/>
  <c r="BB60" i="4"/>
  <c r="AZ60" i="4"/>
  <c r="BH96" i="4"/>
  <c r="BG96" i="4"/>
  <c r="BF96" i="4"/>
  <c r="BE96" i="4"/>
  <c r="BD96" i="4"/>
  <c r="BC96" i="4"/>
  <c r="BB96" i="4"/>
  <c r="BA96" i="4"/>
  <c r="AZ96" i="4"/>
  <c r="BH132" i="4"/>
  <c r="BG132" i="4"/>
  <c r="BF132" i="4"/>
  <c r="BE132" i="4"/>
  <c r="BD132" i="4"/>
  <c r="BC132" i="4"/>
  <c r="BB132" i="4"/>
  <c r="BA132" i="4"/>
  <c r="AZ132" i="4"/>
  <c r="BD170" i="4"/>
  <c r="BC170" i="4"/>
  <c r="BB170" i="4"/>
  <c r="BA170" i="4"/>
  <c r="AZ170" i="4"/>
  <c r="BH170" i="4"/>
  <c r="BF170" i="4"/>
  <c r="BG170" i="4"/>
  <c r="BE170" i="4"/>
  <c r="BD206" i="4"/>
  <c r="BC206" i="4"/>
  <c r="BB206" i="4"/>
  <c r="BA206" i="4"/>
  <c r="AZ206" i="4"/>
  <c r="BH206" i="4"/>
  <c r="BF206" i="4"/>
  <c r="BG206" i="4"/>
  <c r="BE206" i="4"/>
  <c r="BE267" i="4"/>
  <c r="BD267" i="4"/>
  <c r="BC267" i="4"/>
  <c r="BB267" i="4"/>
  <c r="BA267" i="4"/>
  <c r="AZ267" i="4"/>
  <c r="BH267" i="4"/>
  <c r="BG267" i="4"/>
  <c r="BF267" i="4"/>
  <c r="BE312" i="4"/>
  <c r="BD312" i="4"/>
  <c r="BC312" i="4"/>
  <c r="BB312" i="4"/>
  <c r="BA312" i="4"/>
  <c r="AZ312" i="4"/>
  <c r="BH312" i="4"/>
  <c r="BG312" i="4"/>
  <c r="BF312" i="4"/>
  <c r="AZ169" i="4"/>
  <c r="BH169" i="4"/>
  <c r="BG169" i="4"/>
  <c r="BF169" i="4"/>
  <c r="BE169" i="4"/>
  <c r="BD169" i="4"/>
  <c r="BB169" i="4"/>
  <c r="BC169" i="4"/>
  <c r="BA169" i="4"/>
  <c r="AZ205" i="4"/>
  <c r="BH205" i="4"/>
  <c r="BG205" i="4"/>
  <c r="BF205" i="4"/>
  <c r="BE205" i="4"/>
  <c r="BD205" i="4"/>
  <c r="BB205" i="4"/>
  <c r="BC205" i="4"/>
  <c r="BA205" i="4"/>
  <c r="BH239" i="4"/>
  <c r="BE239" i="4"/>
  <c r="BD239" i="4"/>
  <c r="BC239" i="4"/>
  <c r="BG239" i="4"/>
  <c r="BF239" i="4"/>
  <c r="BB239" i="4"/>
  <c r="BA239" i="4"/>
  <c r="AZ239" i="4"/>
  <c r="BH150" i="4"/>
  <c r="BG150" i="4"/>
  <c r="BF150" i="4"/>
  <c r="BE150" i="4"/>
  <c r="BD150" i="4"/>
  <c r="BC150" i="4"/>
  <c r="BB150" i="4"/>
  <c r="BA150" i="4"/>
  <c r="AZ150" i="4"/>
  <c r="BH186" i="4"/>
  <c r="BG186" i="4"/>
  <c r="BF186" i="4"/>
  <c r="BE186" i="4"/>
  <c r="BD186" i="4"/>
  <c r="BC186" i="4"/>
  <c r="BB186" i="4"/>
  <c r="BA186" i="4"/>
  <c r="AZ186" i="4"/>
  <c r="BH222" i="4"/>
  <c r="BG222" i="4"/>
  <c r="BF222" i="4"/>
  <c r="BE222" i="4"/>
  <c r="BD222" i="4"/>
  <c r="BC222" i="4"/>
  <c r="BB222" i="4"/>
  <c r="BA222" i="4"/>
  <c r="AZ222" i="4"/>
  <c r="BE243" i="4"/>
  <c r="BD243" i="4"/>
  <c r="BC243" i="4"/>
  <c r="BB243" i="4"/>
  <c r="BA243" i="4"/>
  <c r="AZ243" i="4"/>
  <c r="BH243" i="4"/>
  <c r="BG243" i="4"/>
  <c r="BF243" i="4"/>
  <c r="BA275" i="4"/>
  <c r="AZ275" i="4"/>
  <c r="BH275" i="4"/>
  <c r="BG275" i="4"/>
  <c r="BF275" i="4"/>
  <c r="BE275" i="4"/>
  <c r="BD275" i="4"/>
  <c r="BC275" i="4"/>
  <c r="BB275" i="4"/>
  <c r="BA311" i="4"/>
  <c r="AZ311" i="4"/>
  <c r="BH311" i="4"/>
  <c r="BG311" i="4"/>
  <c r="BF311" i="4"/>
  <c r="BE311" i="4"/>
  <c r="BD311" i="4"/>
  <c r="BC311" i="4"/>
  <c r="BB311" i="4"/>
  <c r="BE368" i="4"/>
  <c r="BD368" i="4"/>
  <c r="BC368" i="4"/>
  <c r="BB368" i="4"/>
  <c r="BA368" i="4"/>
  <c r="AZ368" i="4"/>
  <c r="BH368" i="4"/>
  <c r="BG368" i="4"/>
  <c r="BF368" i="4"/>
  <c r="BG238" i="4"/>
  <c r="BF238" i="4"/>
  <c r="BD238" i="4"/>
  <c r="BA238" i="4"/>
  <c r="AZ238" i="4"/>
  <c r="BH238" i="4"/>
  <c r="BE238" i="4"/>
  <c r="BC238" i="4"/>
  <c r="BB238" i="4"/>
  <c r="BH274" i="4"/>
  <c r="BG274" i="4"/>
  <c r="BF274" i="4"/>
  <c r="BE274" i="4"/>
  <c r="BD274" i="4"/>
  <c r="BC274" i="4"/>
  <c r="BB274" i="4"/>
  <c r="BA274" i="4"/>
  <c r="AZ274" i="4"/>
  <c r="BH310" i="4"/>
  <c r="BG310" i="4"/>
  <c r="BF310" i="4"/>
  <c r="BE310" i="4"/>
  <c r="BD310" i="4"/>
  <c r="BC310" i="4"/>
  <c r="BB310" i="4"/>
  <c r="BA310" i="4"/>
  <c r="AZ310" i="4"/>
  <c r="BE365" i="4"/>
  <c r="BD365" i="4"/>
  <c r="BC365" i="4"/>
  <c r="BB365" i="4"/>
  <c r="BA365" i="4"/>
  <c r="AZ365" i="4"/>
  <c r="BH365" i="4"/>
  <c r="BG365" i="4"/>
  <c r="BF365" i="4"/>
  <c r="BA331" i="4"/>
  <c r="AZ331" i="4"/>
  <c r="BG331" i="4"/>
  <c r="BF331" i="4"/>
  <c r="BE331" i="4"/>
  <c r="BD331" i="4"/>
  <c r="BH331" i="4"/>
  <c r="BC331" i="4"/>
  <c r="BB331" i="4"/>
  <c r="BA367" i="4"/>
  <c r="AZ367" i="4"/>
  <c r="BH367" i="4"/>
  <c r="BG367" i="4"/>
  <c r="BF367" i="4"/>
  <c r="BE367" i="4"/>
  <c r="BD367" i="4"/>
  <c r="BC367" i="4"/>
  <c r="BB367" i="4"/>
  <c r="BA403" i="4"/>
  <c r="AZ403" i="4"/>
  <c r="BH403" i="4"/>
  <c r="BG403" i="4"/>
  <c r="BF403" i="4"/>
  <c r="BE403" i="4"/>
  <c r="BD403" i="4"/>
  <c r="BC403" i="4"/>
  <c r="BB403" i="4"/>
  <c r="BH333" i="4"/>
  <c r="BG333" i="4"/>
  <c r="BF333" i="4"/>
  <c r="BE333" i="4"/>
  <c r="BC333" i="4"/>
  <c r="BB333" i="4"/>
  <c r="BA333" i="4"/>
  <c r="AZ333" i="4"/>
  <c r="BD333" i="4"/>
  <c r="BH369" i="4"/>
  <c r="BG369" i="4"/>
  <c r="BF369" i="4"/>
  <c r="BE369" i="4"/>
  <c r="BD369" i="4"/>
  <c r="BC369" i="4"/>
  <c r="BB369" i="4"/>
  <c r="BA369" i="4"/>
  <c r="AZ369" i="4"/>
  <c r="BH405" i="4"/>
  <c r="BG405" i="4"/>
  <c r="BF405" i="4"/>
  <c r="BE405" i="4"/>
  <c r="BD405" i="4"/>
  <c r="BC405" i="4"/>
  <c r="BB405" i="4"/>
  <c r="BA405" i="4"/>
  <c r="AZ405" i="4"/>
  <c r="BC442" i="4"/>
  <c r="BB442" i="4"/>
  <c r="BA442" i="4"/>
  <c r="AZ442" i="4"/>
  <c r="BH442" i="4"/>
  <c r="BG442" i="4"/>
  <c r="BF442" i="4"/>
  <c r="BE442" i="4"/>
  <c r="BD442" i="4"/>
  <c r="BC478" i="4"/>
  <c r="BB478" i="4"/>
  <c r="BA478" i="4"/>
  <c r="AZ478" i="4"/>
  <c r="BH478" i="4"/>
  <c r="BG478" i="4"/>
  <c r="BF478" i="4"/>
  <c r="BE478" i="4"/>
  <c r="BD478" i="4"/>
  <c r="BH459" i="4"/>
  <c r="BG459" i="4"/>
  <c r="BF459" i="4"/>
  <c r="BE459" i="4"/>
  <c r="BD459" i="4"/>
  <c r="BC459" i="4"/>
  <c r="BB459" i="4"/>
  <c r="BA459" i="4"/>
  <c r="AZ459" i="4"/>
  <c r="BG440" i="4"/>
  <c r="BF440" i="4"/>
  <c r="BE440" i="4"/>
  <c r="BD440" i="4"/>
  <c r="BC440" i="4"/>
  <c r="BB440" i="4"/>
  <c r="BA440" i="4"/>
  <c r="AZ440" i="4"/>
  <c r="BH440" i="4"/>
  <c r="BG476" i="4"/>
  <c r="BF476" i="4"/>
  <c r="BE476" i="4"/>
  <c r="BD476" i="4"/>
  <c r="BC476" i="4"/>
  <c r="BB476" i="4"/>
  <c r="BA476" i="4"/>
  <c r="AZ476" i="4"/>
  <c r="BH476" i="4"/>
  <c r="BC509" i="4"/>
  <c r="BB509" i="4"/>
  <c r="BA509" i="4"/>
  <c r="AZ509" i="4"/>
  <c r="BH509" i="4"/>
  <c r="BG509" i="4"/>
  <c r="BF509" i="4"/>
  <c r="BE509" i="4"/>
  <c r="BD509" i="4"/>
  <c r="BH487" i="4"/>
  <c r="BG487" i="4"/>
  <c r="BF487" i="4"/>
  <c r="BE487" i="4"/>
  <c r="BD487" i="4"/>
  <c r="BC487" i="4"/>
  <c r="BB487" i="4"/>
  <c r="BA487" i="4"/>
  <c r="AZ487" i="4"/>
  <c r="BH523" i="4"/>
  <c r="BG523" i="4"/>
  <c r="BF523" i="4"/>
  <c r="BE523" i="4"/>
  <c r="BD523" i="4"/>
  <c r="BC523" i="4"/>
  <c r="BB523" i="4"/>
  <c r="BA523" i="4"/>
  <c r="AZ523" i="4"/>
  <c r="BG510" i="4"/>
  <c r="BF510" i="4"/>
  <c r="BE510" i="4"/>
  <c r="BD510" i="4"/>
  <c r="BC510" i="4"/>
  <c r="BB510" i="4"/>
  <c r="BA510" i="4"/>
  <c r="AZ510" i="4"/>
  <c r="BH510" i="4"/>
  <c r="BE647" i="4"/>
  <c r="BD647" i="4"/>
  <c r="BC647" i="4"/>
  <c r="BB647" i="4"/>
  <c r="BA647" i="4"/>
  <c r="AZ647" i="4"/>
  <c r="BH647" i="4"/>
  <c r="BG647" i="4"/>
  <c r="BF647" i="4"/>
  <c r="BC579" i="4"/>
  <c r="BB579" i="4"/>
  <c r="BA579" i="4"/>
  <c r="AZ579" i="4"/>
  <c r="BH579" i="4"/>
  <c r="BG579" i="4"/>
  <c r="BF579" i="4"/>
  <c r="BE579" i="4"/>
  <c r="BD579" i="4"/>
  <c r="BH554" i="4"/>
  <c r="BG554" i="4"/>
  <c r="BF554" i="4"/>
  <c r="BE554" i="4"/>
  <c r="BD554" i="4"/>
  <c r="BC554" i="4"/>
  <c r="BB554" i="4"/>
  <c r="BA554" i="4"/>
  <c r="AZ554" i="4"/>
  <c r="BD595" i="4"/>
  <c r="BC595" i="4"/>
  <c r="BB595" i="4"/>
  <c r="BH595" i="4"/>
  <c r="BG595" i="4"/>
  <c r="AZ595" i="4"/>
  <c r="BF595" i="4"/>
  <c r="BE595" i="4"/>
  <c r="BA595" i="4"/>
  <c r="BG565" i="4"/>
  <c r="BF565" i="4"/>
  <c r="BE565" i="4"/>
  <c r="BD565" i="4"/>
  <c r="BC565" i="4"/>
  <c r="BB565" i="4"/>
  <c r="BA565" i="4"/>
  <c r="AZ565" i="4"/>
  <c r="BH565" i="4"/>
  <c r="BD625" i="4"/>
  <c r="BC625" i="4"/>
  <c r="BB625" i="4"/>
  <c r="BA625" i="4"/>
  <c r="AZ625" i="4"/>
  <c r="BH625" i="4"/>
  <c r="BG625" i="4"/>
  <c r="BF625" i="4"/>
  <c r="BE625" i="4"/>
  <c r="AZ597" i="4"/>
  <c r="BG597" i="4"/>
  <c r="BF597" i="4"/>
  <c r="BE597" i="4"/>
  <c r="BD597" i="4"/>
  <c r="BC597" i="4"/>
  <c r="BH597" i="4"/>
  <c r="BB597" i="4"/>
  <c r="BA597" i="4"/>
  <c r="AZ633" i="4"/>
  <c r="BH633" i="4"/>
  <c r="BG633" i="4"/>
  <c r="BF633" i="4"/>
  <c r="BE633" i="4"/>
  <c r="BD633" i="4"/>
  <c r="BC633" i="4"/>
  <c r="BB633" i="4"/>
  <c r="BA633" i="4"/>
  <c r="BH602" i="4"/>
  <c r="BG602" i="4"/>
  <c r="BF602" i="4"/>
  <c r="BE602" i="4"/>
  <c r="BD602" i="4"/>
  <c r="BC602" i="4"/>
  <c r="BB602" i="4"/>
  <c r="BA602" i="4"/>
  <c r="AZ602" i="4"/>
  <c r="BE650" i="4"/>
  <c r="BD650" i="4"/>
  <c r="BC650" i="4"/>
  <c r="BB650" i="4"/>
  <c r="BA650" i="4"/>
  <c r="AZ650" i="4"/>
  <c r="BH650" i="4"/>
  <c r="BG650" i="4"/>
  <c r="BF650" i="4"/>
  <c r="BA646" i="4"/>
  <c r="AZ646" i="4"/>
  <c r="BH646" i="4"/>
  <c r="BG646" i="4"/>
  <c r="BF646" i="4"/>
  <c r="BE646" i="4"/>
  <c r="BD646" i="4"/>
  <c r="BC646" i="4"/>
  <c r="BB646" i="4"/>
  <c r="BA682" i="4"/>
  <c r="AZ682" i="4"/>
  <c r="BH682" i="4"/>
  <c r="BG682" i="4"/>
  <c r="BF682" i="4"/>
  <c r="BE682" i="4"/>
  <c r="BD682" i="4"/>
  <c r="BC682" i="4"/>
  <c r="BB682" i="4"/>
  <c r="BH657" i="4"/>
  <c r="BG657" i="4"/>
  <c r="BF657" i="4"/>
  <c r="BE657" i="4"/>
  <c r="BD657" i="4"/>
  <c r="BC657" i="4"/>
  <c r="BB657" i="4"/>
  <c r="BA657" i="4"/>
  <c r="AZ657" i="4"/>
  <c r="BE717" i="4"/>
  <c r="BD717" i="4"/>
  <c r="BC717" i="4"/>
  <c r="BB717" i="4"/>
  <c r="BA717" i="4"/>
  <c r="AZ717" i="4"/>
  <c r="BH717" i="4"/>
  <c r="BG717" i="4"/>
  <c r="BF717" i="4"/>
  <c r="BA707" i="4"/>
  <c r="AZ707" i="4"/>
  <c r="BH707" i="4"/>
  <c r="BG707" i="4"/>
  <c r="BF707" i="4"/>
  <c r="BE707" i="4"/>
  <c r="BD707" i="4"/>
  <c r="BC707" i="4"/>
  <c r="BB707" i="4"/>
  <c r="AZ755" i="4"/>
  <c r="BH755" i="4"/>
  <c r="BG755" i="4"/>
  <c r="BD755" i="4"/>
  <c r="BC755" i="4"/>
  <c r="BB755" i="4"/>
  <c r="BA755" i="4"/>
  <c r="BF755" i="4"/>
  <c r="BE755" i="4"/>
  <c r="BH721" i="4"/>
  <c r="BG721" i="4"/>
  <c r="BF721" i="4"/>
  <c r="BE721" i="4"/>
  <c r="BD721" i="4"/>
  <c r="BC721" i="4"/>
  <c r="BB721" i="4"/>
  <c r="BA721" i="4"/>
  <c r="AZ721" i="4"/>
  <c r="BD750" i="4"/>
  <c r="BB750" i="4"/>
  <c r="BA750" i="4"/>
  <c r="AZ750" i="4"/>
  <c r="BH750" i="4"/>
  <c r="BG750" i="4"/>
  <c r="BF750" i="4"/>
  <c r="BE750" i="4"/>
  <c r="BC750" i="4"/>
  <c r="AZ764" i="4"/>
  <c r="BH764" i="4"/>
  <c r="BG764" i="4"/>
  <c r="BF764" i="4"/>
  <c r="BD764" i="4"/>
  <c r="BC764" i="4"/>
  <c r="BB764" i="4"/>
  <c r="BA764" i="4"/>
  <c r="BE764" i="4"/>
  <c r="BH748" i="4"/>
  <c r="BF748" i="4"/>
  <c r="BE748" i="4"/>
  <c r="BD748" i="4"/>
  <c r="BC748" i="4"/>
  <c r="AZ748" i="4"/>
  <c r="BG748" i="4"/>
  <c r="BB748" i="4"/>
  <c r="BA748" i="4"/>
  <c r="BC784" i="4"/>
  <c r="BB784" i="4"/>
  <c r="AZ784" i="4"/>
  <c r="BH784" i="4"/>
  <c r="BG784" i="4"/>
  <c r="BF784" i="4"/>
  <c r="BE784" i="4"/>
  <c r="BD784" i="4"/>
  <c r="BA784" i="4"/>
  <c r="BD820" i="4"/>
  <c r="BC820" i="4"/>
  <c r="BB820" i="4"/>
  <c r="BA820" i="4"/>
  <c r="AZ820" i="4"/>
  <c r="BH820" i="4"/>
  <c r="BG820" i="4"/>
  <c r="BF820" i="4"/>
  <c r="BE820" i="4"/>
  <c r="BH801" i="4"/>
  <c r="BG801" i="4"/>
  <c r="BF801" i="4"/>
  <c r="BE801" i="4"/>
  <c r="BD801" i="4"/>
  <c r="BC801" i="4"/>
  <c r="BB801" i="4"/>
  <c r="BA801" i="4"/>
  <c r="AZ801" i="4"/>
  <c r="BE837" i="4"/>
  <c r="BC837" i="4"/>
  <c r="BB837" i="4"/>
  <c r="BA837" i="4"/>
  <c r="BG837" i="4"/>
  <c r="BH837" i="4"/>
  <c r="BF837" i="4"/>
  <c r="BD837" i="4"/>
  <c r="AZ837" i="4"/>
  <c r="BH815" i="4"/>
  <c r="BG815" i="4"/>
  <c r="BF815" i="4"/>
  <c r="BE815" i="4"/>
  <c r="BD815" i="4"/>
  <c r="BC815" i="4"/>
  <c r="BB815" i="4"/>
  <c r="BA815" i="4"/>
  <c r="AZ815" i="4"/>
  <c r="BE858" i="4"/>
  <c r="BD858" i="4"/>
  <c r="BC858" i="4"/>
  <c r="BB858" i="4"/>
  <c r="BA858" i="4"/>
  <c r="AZ858" i="4"/>
  <c r="BH858" i="4"/>
  <c r="BG858" i="4"/>
  <c r="BF858" i="4"/>
  <c r="BA839" i="4"/>
  <c r="BG839" i="4"/>
  <c r="BF839" i="4"/>
  <c r="BE839" i="4"/>
  <c r="BD839" i="4"/>
  <c r="BC839" i="4"/>
  <c r="BH839" i="4"/>
  <c r="BB839" i="4"/>
  <c r="AZ839" i="4"/>
  <c r="BA875" i="4"/>
  <c r="AZ875" i="4"/>
  <c r="BH875" i="4"/>
  <c r="BG875" i="4"/>
  <c r="BF875" i="4"/>
  <c r="BE875" i="4"/>
  <c r="BD875" i="4"/>
  <c r="BC875" i="4"/>
  <c r="BB875" i="4"/>
  <c r="BH856" i="4"/>
  <c r="BG856" i="4"/>
  <c r="BF856" i="4"/>
  <c r="BE856" i="4"/>
  <c r="BD856" i="4"/>
  <c r="BC856" i="4"/>
  <c r="BB856" i="4"/>
  <c r="BA856" i="4"/>
  <c r="AZ856" i="4"/>
  <c r="BF892" i="4"/>
  <c r="BE892" i="4"/>
  <c r="BD892" i="4"/>
  <c r="BC892" i="4"/>
  <c r="BB892" i="4"/>
  <c r="AZ892" i="4"/>
  <c r="BH892" i="4"/>
  <c r="BG892" i="4"/>
  <c r="BA892" i="4"/>
  <c r="BB926" i="4"/>
  <c r="BA926" i="4"/>
  <c r="AZ926" i="4"/>
  <c r="BH926" i="4"/>
  <c r="BG926" i="4"/>
  <c r="BF926" i="4"/>
  <c r="BE926" i="4"/>
  <c r="BD926" i="4"/>
  <c r="BC926" i="4"/>
  <c r="BH907" i="4"/>
  <c r="BG907" i="4"/>
  <c r="BF907" i="4"/>
  <c r="BE907" i="4"/>
  <c r="BD907" i="4"/>
  <c r="BC907" i="4"/>
  <c r="BB907" i="4"/>
  <c r="BA907" i="4"/>
  <c r="AZ907" i="4"/>
  <c r="BH943" i="4"/>
  <c r="BG943" i="4"/>
  <c r="BF943" i="4"/>
  <c r="BE943" i="4"/>
  <c r="BD943" i="4"/>
  <c r="BC943" i="4"/>
  <c r="BB943" i="4"/>
  <c r="BA943" i="4"/>
  <c r="AZ943" i="4"/>
  <c r="BF924" i="4"/>
  <c r="BE924" i="4"/>
  <c r="BD924" i="4"/>
  <c r="BC924" i="4"/>
  <c r="BB924" i="4"/>
  <c r="BA924" i="4"/>
  <c r="AZ924" i="4"/>
  <c r="BH924" i="4"/>
  <c r="BG924" i="4"/>
  <c r="BE998" i="4"/>
  <c r="BD998" i="4"/>
  <c r="BC998" i="4"/>
  <c r="BB998" i="4"/>
  <c r="BA998" i="4"/>
  <c r="AZ998" i="4"/>
  <c r="BH998" i="4"/>
  <c r="BG998" i="4"/>
  <c r="BF998" i="4"/>
  <c r="BH954" i="4"/>
  <c r="BG954" i="4"/>
  <c r="BF954" i="4"/>
  <c r="BE954" i="4"/>
  <c r="BD954" i="4"/>
  <c r="BC954" i="4"/>
  <c r="BB954" i="4"/>
  <c r="BA954" i="4"/>
  <c r="AZ954" i="4"/>
  <c r="BG950" i="4"/>
  <c r="BF950" i="4"/>
  <c r="BE950" i="4"/>
  <c r="BD950" i="4"/>
  <c r="BB950" i="4"/>
  <c r="BA950" i="4"/>
  <c r="AZ950" i="4"/>
  <c r="BH950" i="4"/>
  <c r="BC950" i="4"/>
  <c r="BA988" i="4"/>
  <c r="AZ988" i="4"/>
  <c r="BH988" i="4"/>
  <c r="BG988" i="4"/>
  <c r="BF988" i="4"/>
  <c r="BE988" i="4"/>
  <c r="BD988" i="4"/>
  <c r="BC988" i="4"/>
  <c r="BB988" i="4"/>
  <c r="BH996" i="4"/>
  <c r="BG996" i="4"/>
  <c r="BF996" i="4"/>
  <c r="BE996" i="4"/>
  <c r="BD996" i="4"/>
  <c r="BC996" i="4"/>
  <c r="BB996" i="4"/>
  <c r="BA996" i="4"/>
  <c r="AZ996" i="4"/>
  <c r="BM26" i="2"/>
  <c r="BM28" i="3"/>
  <c r="BE77" i="4"/>
  <c r="BD77" i="4"/>
  <c r="BC77" i="4"/>
  <c r="BB77" i="4"/>
  <c r="BA77" i="4"/>
  <c r="AZ77" i="4"/>
  <c r="BH77" i="4"/>
  <c r="BG77" i="4"/>
  <c r="BF77" i="4"/>
  <c r="BH12" i="4"/>
  <c r="BG12" i="4"/>
  <c r="BF12" i="4"/>
  <c r="BE12" i="4"/>
  <c r="BD12" i="4"/>
  <c r="BC12" i="4"/>
  <c r="BB12" i="4"/>
  <c r="BA12" i="4"/>
  <c r="AZ12" i="4"/>
  <c r="AZ37" i="4"/>
  <c r="BH37" i="4"/>
  <c r="BG37" i="4"/>
  <c r="BF37" i="4"/>
  <c r="BE37" i="4"/>
  <c r="BD37" i="4"/>
  <c r="BC37" i="4"/>
  <c r="BB37" i="4"/>
  <c r="BA37" i="4"/>
  <c r="BM32" i="2"/>
  <c r="BL32" i="2"/>
  <c r="BJ32" i="2"/>
  <c r="BI32" i="2"/>
  <c r="BH32" i="2"/>
  <c r="BG32" i="2"/>
  <c r="BN24" i="2"/>
  <c r="BN29" i="2" s="1"/>
  <c r="BE119" i="4"/>
  <c r="BD119" i="4"/>
  <c r="BC119" i="4"/>
  <c r="BB119" i="4"/>
  <c r="BA119" i="4"/>
  <c r="AZ119" i="4"/>
  <c r="BH119" i="4"/>
  <c r="BG119" i="4"/>
  <c r="BF119" i="4"/>
  <c r="BD32" i="4"/>
  <c r="BC32" i="4"/>
  <c r="BB32" i="4"/>
  <c r="BA32" i="4"/>
  <c r="AZ32" i="4"/>
  <c r="BE32" i="4"/>
  <c r="BH32" i="4"/>
  <c r="BG32" i="4"/>
  <c r="BF32" i="4"/>
  <c r="BK24" i="2"/>
  <c r="BK29" i="2" s="1"/>
  <c r="BM29" i="2"/>
  <c r="BL29" i="2"/>
  <c r="BJ29" i="2"/>
  <c r="BI29" i="2"/>
  <c r="BH29" i="2"/>
  <c r="BG29" i="2"/>
  <c r="BA73" i="4"/>
  <c r="BH73" i="4"/>
  <c r="BG73" i="4"/>
  <c r="BF73" i="4"/>
  <c r="BE73" i="4"/>
  <c r="BD73" i="4"/>
  <c r="AZ73" i="4"/>
  <c r="BC73" i="4"/>
  <c r="BB73" i="4"/>
  <c r="BA109" i="4"/>
  <c r="AZ109" i="4"/>
  <c r="BH109" i="4"/>
  <c r="BG109" i="4"/>
  <c r="BF109" i="4"/>
  <c r="BE109" i="4"/>
  <c r="BD109" i="4"/>
  <c r="BC109" i="4"/>
  <c r="BB109" i="4"/>
  <c r="BG63" i="4"/>
  <c r="BF63" i="4"/>
  <c r="BE63" i="4"/>
  <c r="BD63" i="4"/>
  <c r="BC63" i="4"/>
  <c r="BA63" i="4"/>
  <c r="AZ63" i="4"/>
  <c r="BB63" i="4"/>
  <c r="BH63" i="4"/>
  <c r="BH99" i="4"/>
  <c r="BG99" i="4"/>
  <c r="BF99" i="4"/>
  <c r="BE99" i="4"/>
  <c r="BD99" i="4"/>
  <c r="BC99" i="4"/>
  <c r="BB99" i="4"/>
  <c r="BA99" i="4"/>
  <c r="AZ99" i="4"/>
  <c r="BH135" i="4"/>
  <c r="BG135" i="4"/>
  <c r="BF135" i="4"/>
  <c r="BE135" i="4"/>
  <c r="BD135" i="4"/>
  <c r="BC135" i="4"/>
  <c r="BB135" i="4"/>
  <c r="BA135" i="4"/>
  <c r="AZ135" i="4"/>
  <c r="BD173" i="4"/>
  <c r="BC173" i="4"/>
  <c r="BB173" i="4"/>
  <c r="BA173" i="4"/>
  <c r="AZ173" i="4"/>
  <c r="BH173" i="4"/>
  <c r="BF173" i="4"/>
  <c r="BG173" i="4"/>
  <c r="BE173" i="4"/>
  <c r="BD209" i="4"/>
  <c r="BC209" i="4"/>
  <c r="BB209" i="4"/>
  <c r="BA209" i="4"/>
  <c r="AZ209" i="4"/>
  <c r="BH209" i="4"/>
  <c r="BF209" i="4"/>
  <c r="BG209" i="4"/>
  <c r="BE209" i="4"/>
  <c r="BE279" i="4"/>
  <c r="BD279" i="4"/>
  <c r="BC279" i="4"/>
  <c r="BB279" i="4"/>
  <c r="BA279" i="4"/>
  <c r="AZ279" i="4"/>
  <c r="BH279" i="4"/>
  <c r="BG279" i="4"/>
  <c r="BF279" i="4"/>
  <c r="BE324" i="4"/>
  <c r="BD324" i="4"/>
  <c r="BC324" i="4"/>
  <c r="BB324" i="4"/>
  <c r="BA324" i="4"/>
  <c r="AZ324" i="4"/>
  <c r="BH324" i="4"/>
  <c r="BG324" i="4"/>
  <c r="BF324" i="4"/>
  <c r="AZ172" i="4"/>
  <c r="BH172" i="4"/>
  <c r="BG172" i="4"/>
  <c r="BF172" i="4"/>
  <c r="BE172" i="4"/>
  <c r="BD172" i="4"/>
  <c r="BB172" i="4"/>
  <c r="BC172" i="4"/>
  <c r="BA172" i="4"/>
  <c r="AZ208" i="4"/>
  <c r="BH208" i="4"/>
  <c r="BG208" i="4"/>
  <c r="BF208" i="4"/>
  <c r="BE208" i="4"/>
  <c r="BD208" i="4"/>
  <c r="BB208" i="4"/>
  <c r="BC208" i="4"/>
  <c r="BA208" i="4"/>
  <c r="BE249" i="4"/>
  <c r="BD249" i="4"/>
  <c r="BC249" i="4"/>
  <c r="BB249" i="4"/>
  <c r="BA249" i="4"/>
  <c r="AZ249" i="4"/>
  <c r="BH249" i="4"/>
  <c r="BG249" i="4"/>
  <c r="BF249" i="4"/>
  <c r="BH153" i="4"/>
  <c r="BG153" i="4"/>
  <c r="BF153" i="4"/>
  <c r="BE153" i="4"/>
  <c r="BD153" i="4"/>
  <c r="BC153" i="4"/>
  <c r="BB153" i="4"/>
  <c r="BA153" i="4"/>
  <c r="AZ153" i="4"/>
  <c r="BH189" i="4"/>
  <c r="BG189" i="4"/>
  <c r="BF189" i="4"/>
  <c r="BE189" i="4"/>
  <c r="BD189" i="4"/>
  <c r="BC189" i="4"/>
  <c r="BB189" i="4"/>
  <c r="BA189" i="4"/>
  <c r="AZ189" i="4"/>
  <c r="BH225" i="4"/>
  <c r="BG225" i="4"/>
  <c r="BF225" i="4"/>
  <c r="BE225" i="4"/>
  <c r="BD225" i="4"/>
  <c r="BC225" i="4"/>
  <c r="BB225" i="4"/>
  <c r="BA225" i="4"/>
  <c r="AZ225" i="4"/>
  <c r="BA242" i="4"/>
  <c r="BH242" i="4"/>
  <c r="BF242" i="4"/>
  <c r="BE242" i="4"/>
  <c r="BD242" i="4"/>
  <c r="BC242" i="4"/>
  <c r="BB242" i="4"/>
  <c r="AZ242" i="4"/>
  <c r="BG242" i="4"/>
  <c r="BA278" i="4"/>
  <c r="AZ278" i="4"/>
  <c r="BH278" i="4"/>
  <c r="BG278" i="4"/>
  <c r="BF278" i="4"/>
  <c r="BE278" i="4"/>
  <c r="BD278" i="4"/>
  <c r="BC278" i="4"/>
  <c r="BB278" i="4"/>
  <c r="BA314" i="4"/>
  <c r="AZ314" i="4"/>
  <c r="BH314" i="4"/>
  <c r="BG314" i="4"/>
  <c r="BF314" i="4"/>
  <c r="BE314" i="4"/>
  <c r="BD314" i="4"/>
  <c r="BC314" i="4"/>
  <c r="BB314" i="4"/>
  <c r="BE374" i="4"/>
  <c r="BD374" i="4"/>
  <c r="BC374" i="4"/>
  <c r="BB374" i="4"/>
  <c r="BA374" i="4"/>
  <c r="AZ374" i="4"/>
  <c r="BH374" i="4"/>
  <c r="BG374" i="4"/>
  <c r="BF374" i="4"/>
  <c r="BG241" i="4"/>
  <c r="BF241" i="4"/>
  <c r="BE241" i="4"/>
  <c r="BD241" i="4"/>
  <c r="BB241" i="4"/>
  <c r="BA241" i="4"/>
  <c r="AZ241" i="4"/>
  <c r="BH241" i="4"/>
  <c r="BC241" i="4"/>
  <c r="BH277" i="4"/>
  <c r="BG277" i="4"/>
  <c r="BF277" i="4"/>
  <c r="BE277" i="4"/>
  <c r="BD277" i="4"/>
  <c r="BC277" i="4"/>
  <c r="BB277" i="4"/>
  <c r="BA277" i="4"/>
  <c r="AZ277" i="4"/>
  <c r="BH313" i="4"/>
  <c r="BG313" i="4"/>
  <c r="BF313" i="4"/>
  <c r="BE313" i="4"/>
  <c r="BD313" i="4"/>
  <c r="BC313" i="4"/>
  <c r="BB313" i="4"/>
  <c r="BA313" i="4"/>
  <c r="AZ313" i="4"/>
  <c r="BE371" i="4"/>
  <c r="BD371" i="4"/>
  <c r="BC371" i="4"/>
  <c r="BB371" i="4"/>
  <c r="BA371" i="4"/>
  <c r="AZ371" i="4"/>
  <c r="BH371" i="4"/>
  <c r="BG371" i="4"/>
  <c r="BF371" i="4"/>
  <c r="BA334" i="4"/>
  <c r="AZ334" i="4"/>
  <c r="BG334" i="4"/>
  <c r="BF334" i="4"/>
  <c r="BE334" i="4"/>
  <c r="BD334" i="4"/>
  <c r="BH334" i="4"/>
  <c r="BC334" i="4"/>
  <c r="BB334" i="4"/>
  <c r="BA370" i="4"/>
  <c r="AZ370" i="4"/>
  <c r="BH370" i="4"/>
  <c r="BG370" i="4"/>
  <c r="BF370" i="4"/>
  <c r="BE370" i="4"/>
  <c r="BD370" i="4"/>
  <c r="BC370" i="4"/>
  <c r="BB370" i="4"/>
  <c r="BA406" i="4"/>
  <c r="AZ406" i="4"/>
  <c r="BH406" i="4"/>
  <c r="BG406" i="4"/>
  <c r="BF406" i="4"/>
  <c r="BE406" i="4"/>
  <c r="BD406" i="4"/>
  <c r="BC406" i="4"/>
  <c r="BB406" i="4"/>
  <c r="BH336" i="4"/>
  <c r="BG336" i="4"/>
  <c r="BF336" i="4"/>
  <c r="BE336" i="4"/>
  <c r="BD336" i="4"/>
  <c r="BC336" i="4"/>
  <c r="BB336" i="4"/>
  <c r="BA336" i="4"/>
  <c r="AZ336" i="4"/>
  <c r="BH372" i="4"/>
  <c r="BG372" i="4"/>
  <c r="BF372" i="4"/>
  <c r="BE372" i="4"/>
  <c r="BD372" i="4"/>
  <c r="BC372" i="4"/>
  <c r="BB372" i="4"/>
  <c r="BA372" i="4"/>
  <c r="AZ372" i="4"/>
  <c r="BH408" i="4"/>
  <c r="BG408" i="4"/>
  <c r="BF408" i="4"/>
  <c r="BE408" i="4"/>
  <c r="BD408" i="4"/>
  <c r="BC408" i="4"/>
  <c r="BB408" i="4"/>
  <c r="BA408" i="4"/>
  <c r="AZ408" i="4"/>
  <c r="BC445" i="4"/>
  <c r="BB445" i="4"/>
  <c r="BA445" i="4"/>
  <c r="AZ445" i="4"/>
  <c r="BH445" i="4"/>
  <c r="BG445" i="4"/>
  <c r="BF445" i="4"/>
  <c r="BE445" i="4"/>
  <c r="BD445" i="4"/>
  <c r="BC481" i="4"/>
  <c r="BB481" i="4"/>
  <c r="BA481" i="4"/>
  <c r="AZ481" i="4"/>
  <c r="BH481" i="4"/>
  <c r="BG481" i="4"/>
  <c r="BF481" i="4"/>
  <c r="BE481" i="4"/>
  <c r="BD481" i="4"/>
  <c r="BH462" i="4"/>
  <c r="BG462" i="4"/>
  <c r="BF462" i="4"/>
  <c r="BE462" i="4"/>
  <c r="BD462" i="4"/>
  <c r="BC462" i="4"/>
  <c r="BB462" i="4"/>
  <c r="BA462" i="4"/>
  <c r="AZ462" i="4"/>
  <c r="BG443" i="4"/>
  <c r="BF443" i="4"/>
  <c r="BE443" i="4"/>
  <c r="BD443" i="4"/>
  <c r="BC443" i="4"/>
  <c r="BB443" i="4"/>
  <c r="BA443" i="4"/>
  <c r="AZ443" i="4"/>
  <c r="BH443" i="4"/>
  <c r="BG479" i="4"/>
  <c r="BF479" i="4"/>
  <c r="BE479" i="4"/>
  <c r="BD479" i="4"/>
  <c r="BC479" i="4"/>
  <c r="BB479" i="4"/>
  <c r="BA479" i="4"/>
  <c r="AZ479" i="4"/>
  <c r="BH479" i="4"/>
  <c r="BC512" i="4"/>
  <c r="BB512" i="4"/>
  <c r="BA512" i="4"/>
  <c r="AZ512" i="4"/>
  <c r="BH512" i="4"/>
  <c r="BG512" i="4"/>
  <c r="BF512" i="4"/>
  <c r="BE512" i="4"/>
  <c r="BD512" i="4"/>
  <c r="BH490" i="4"/>
  <c r="BG490" i="4"/>
  <c r="BF490" i="4"/>
  <c r="BE490" i="4"/>
  <c r="BD490" i="4"/>
  <c r="BC490" i="4"/>
  <c r="BB490" i="4"/>
  <c r="BA490" i="4"/>
  <c r="AZ490" i="4"/>
  <c r="BH526" i="4"/>
  <c r="BG526" i="4"/>
  <c r="BF526" i="4"/>
  <c r="BE526" i="4"/>
  <c r="BD526" i="4"/>
  <c r="BC526" i="4"/>
  <c r="BB526" i="4"/>
  <c r="BA526" i="4"/>
  <c r="AZ526" i="4"/>
  <c r="BG513" i="4"/>
  <c r="BF513" i="4"/>
  <c r="BE513" i="4"/>
  <c r="BD513" i="4"/>
  <c r="BC513" i="4"/>
  <c r="BB513" i="4"/>
  <c r="BA513" i="4"/>
  <c r="AZ513" i="4"/>
  <c r="BH513" i="4"/>
  <c r="BD586" i="4"/>
  <c r="BC586" i="4"/>
  <c r="BB586" i="4"/>
  <c r="BH586" i="4"/>
  <c r="BG586" i="4"/>
  <c r="BA586" i="4"/>
  <c r="AZ586" i="4"/>
  <c r="BF586" i="4"/>
  <c r="BE586" i="4"/>
  <c r="BC582" i="4"/>
  <c r="BB582" i="4"/>
  <c r="BA582" i="4"/>
  <c r="AZ582" i="4"/>
  <c r="BH582" i="4"/>
  <c r="BG582" i="4"/>
  <c r="BF582" i="4"/>
  <c r="BE582" i="4"/>
  <c r="BD582" i="4"/>
  <c r="BH557" i="4"/>
  <c r="BG557" i="4"/>
  <c r="BF557" i="4"/>
  <c r="BE557" i="4"/>
  <c r="BD557" i="4"/>
  <c r="BC557" i="4"/>
  <c r="BB557" i="4"/>
  <c r="BA557" i="4"/>
  <c r="AZ557" i="4"/>
  <c r="BD598" i="4"/>
  <c r="BC598" i="4"/>
  <c r="BB598" i="4"/>
  <c r="BA598" i="4"/>
  <c r="BH598" i="4"/>
  <c r="BG598" i="4"/>
  <c r="AZ598" i="4"/>
  <c r="BF598" i="4"/>
  <c r="BE598" i="4"/>
  <c r="BG568" i="4"/>
  <c r="BF568" i="4"/>
  <c r="BE568" i="4"/>
  <c r="BD568" i="4"/>
  <c r="BC568" i="4"/>
  <c r="BB568" i="4"/>
  <c r="BA568" i="4"/>
  <c r="AZ568" i="4"/>
  <c r="BH568" i="4"/>
  <c r="BD628" i="4"/>
  <c r="BC628" i="4"/>
  <c r="BB628" i="4"/>
  <c r="BA628" i="4"/>
  <c r="AZ628" i="4"/>
  <c r="BH628" i="4"/>
  <c r="BG628" i="4"/>
  <c r="BF628" i="4"/>
  <c r="BE628" i="4"/>
  <c r="AZ600" i="4"/>
  <c r="BH600" i="4"/>
  <c r="BG600" i="4"/>
  <c r="BF600" i="4"/>
  <c r="BE600" i="4"/>
  <c r="BD600" i="4"/>
  <c r="BC600" i="4"/>
  <c r="BB600" i="4"/>
  <c r="BA600" i="4"/>
  <c r="BH636" i="4"/>
  <c r="BG636" i="4"/>
  <c r="BF636" i="4"/>
  <c r="BE636" i="4"/>
  <c r="BD636" i="4"/>
  <c r="BB636" i="4"/>
  <c r="BA636" i="4"/>
  <c r="AZ636" i="4"/>
  <c r="BC636" i="4"/>
  <c r="BH605" i="4"/>
  <c r="BG605" i="4"/>
  <c r="BF605" i="4"/>
  <c r="BE605" i="4"/>
  <c r="BD605" i="4"/>
  <c r="BC605" i="4"/>
  <c r="BB605" i="4"/>
  <c r="BA605" i="4"/>
  <c r="AZ605" i="4"/>
  <c r="BE662" i="4"/>
  <c r="BD662" i="4"/>
  <c r="BC662" i="4"/>
  <c r="BB662" i="4"/>
  <c r="BA662" i="4"/>
  <c r="AZ662" i="4"/>
  <c r="BH662" i="4"/>
  <c r="BG662" i="4"/>
  <c r="BF662" i="4"/>
  <c r="BA649" i="4"/>
  <c r="AZ649" i="4"/>
  <c r="BH649" i="4"/>
  <c r="BG649" i="4"/>
  <c r="BF649" i="4"/>
  <c r="BE649" i="4"/>
  <c r="BD649" i="4"/>
  <c r="BC649" i="4"/>
  <c r="BB649" i="4"/>
  <c r="BA685" i="4"/>
  <c r="AZ685" i="4"/>
  <c r="BH685" i="4"/>
  <c r="BG685" i="4"/>
  <c r="BF685" i="4"/>
  <c r="BE685" i="4"/>
  <c r="BD685" i="4"/>
  <c r="BC685" i="4"/>
  <c r="BB685" i="4"/>
  <c r="BH660" i="4"/>
  <c r="BG660" i="4"/>
  <c r="BF660" i="4"/>
  <c r="BE660" i="4"/>
  <c r="BD660" i="4"/>
  <c r="BC660" i="4"/>
  <c r="BB660" i="4"/>
  <c r="BA660" i="4"/>
  <c r="AZ660" i="4"/>
  <c r="BE729" i="4"/>
  <c r="BD729" i="4"/>
  <c r="BC729" i="4"/>
  <c r="BB729" i="4"/>
  <c r="BA729" i="4"/>
  <c r="AZ729" i="4"/>
  <c r="BH729" i="4"/>
  <c r="BG729" i="4"/>
  <c r="BF729" i="4"/>
  <c r="BA710" i="4"/>
  <c r="AZ710" i="4"/>
  <c r="BH710" i="4"/>
  <c r="BG710" i="4"/>
  <c r="BF710" i="4"/>
  <c r="BE710" i="4"/>
  <c r="BD710" i="4"/>
  <c r="BC710" i="4"/>
  <c r="BB710" i="4"/>
  <c r="BH688" i="4"/>
  <c r="BG688" i="4"/>
  <c r="BF688" i="4"/>
  <c r="BE688" i="4"/>
  <c r="BC688" i="4"/>
  <c r="BB688" i="4"/>
  <c r="AZ688" i="4"/>
  <c r="BD688" i="4"/>
  <c r="BA688" i="4"/>
  <c r="BH724" i="4"/>
  <c r="BG724" i="4"/>
  <c r="BF724" i="4"/>
  <c r="BE724" i="4"/>
  <c r="BD724" i="4"/>
  <c r="BC724" i="4"/>
  <c r="BB724" i="4"/>
  <c r="BA724" i="4"/>
  <c r="AZ724" i="4"/>
  <c r="BD753" i="4"/>
  <c r="BB753" i="4"/>
  <c r="BA753" i="4"/>
  <c r="AZ753" i="4"/>
  <c r="BH753" i="4"/>
  <c r="BG753" i="4"/>
  <c r="BF753" i="4"/>
  <c r="BE753" i="4"/>
  <c r="BC753" i="4"/>
  <c r="AZ767" i="4"/>
  <c r="BH767" i="4"/>
  <c r="BG767" i="4"/>
  <c r="BF767" i="4"/>
  <c r="BD767" i="4"/>
  <c r="BC767" i="4"/>
  <c r="BB767" i="4"/>
  <c r="BA767" i="4"/>
  <c r="BE767" i="4"/>
  <c r="BH751" i="4"/>
  <c r="BF751" i="4"/>
  <c r="BE751" i="4"/>
  <c r="BD751" i="4"/>
  <c r="BC751" i="4"/>
  <c r="AZ751" i="4"/>
  <c r="BG751" i="4"/>
  <c r="BB751" i="4"/>
  <c r="BA751" i="4"/>
  <c r="BC787" i="4"/>
  <c r="BB787" i="4"/>
  <c r="AZ787" i="4"/>
  <c r="BH787" i="4"/>
  <c r="BG787" i="4"/>
  <c r="BF787" i="4"/>
  <c r="BE787" i="4"/>
  <c r="BD787" i="4"/>
  <c r="BA787" i="4"/>
  <c r="BD823" i="4"/>
  <c r="BC823" i="4"/>
  <c r="BB823" i="4"/>
  <c r="BA823" i="4"/>
  <c r="AZ823" i="4"/>
  <c r="BH823" i="4"/>
  <c r="BG823" i="4"/>
  <c r="BF823" i="4"/>
  <c r="BE823" i="4"/>
  <c r="BH804" i="4"/>
  <c r="BG804" i="4"/>
  <c r="BF804" i="4"/>
  <c r="BE804" i="4"/>
  <c r="BD804" i="4"/>
  <c r="BC804" i="4"/>
  <c r="BB804" i="4"/>
  <c r="BA804" i="4"/>
  <c r="AZ804" i="4"/>
  <c r="BE843" i="4"/>
  <c r="BD843" i="4"/>
  <c r="BC843" i="4"/>
  <c r="BB843" i="4"/>
  <c r="BA843" i="4"/>
  <c r="BH843" i="4"/>
  <c r="BG843" i="4"/>
  <c r="AZ843" i="4"/>
  <c r="BF843" i="4"/>
  <c r="BH818" i="4"/>
  <c r="BG818" i="4"/>
  <c r="BF818" i="4"/>
  <c r="BE818" i="4"/>
  <c r="BD818" i="4"/>
  <c r="BC818" i="4"/>
  <c r="BB818" i="4"/>
  <c r="BA818" i="4"/>
  <c r="AZ818" i="4"/>
  <c r="BE861" i="4"/>
  <c r="BD861" i="4"/>
  <c r="BC861" i="4"/>
  <c r="BB861" i="4"/>
  <c r="BA861" i="4"/>
  <c r="AZ861" i="4"/>
  <c r="BH861" i="4"/>
  <c r="BG861" i="4"/>
  <c r="BF861" i="4"/>
  <c r="BA842" i="4"/>
  <c r="BG842" i="4"/>
  <c r="BF842" i="4"/>
  <c r="BE842" i="4"/>
  <c r="BD842" i="4"/>
  <c r="BC842" i="4"/>
  <c r="BH842" i="4"/>
  <c r="BB842" i="4"/>
  <c r="AZ842" i="4"/>
  <c r="BA878" i="4"/>
  <c r="AZ878" i="4"/>
  <c r="BH878" i="4"/>
  <c r="BG878" i="4"/>
  <c r="BF878" i="4"/>
  <c r="BE878" i="4"/>
  <c r="BD878" i="4"/>
  <c r="BC878" i="4"/>
  <c r="BB878" i="4"/>
  <c r="BH859" i="4"/>
  <c r="BG859" i="4"/>
  <c r="BF859" i="4"/>
  <c r="BE859" i="4"/>
  <c r="BD859" i="4"/>
  <c r="BC859" i="4"/>
  <c r="BB859" i="4"/>
  <c r="BA859" i="4"/>
  <c r="AZ859" i="4"/>
  <c r="BB893" i="4"/>
  <c r="BA893" i="4"/>
  <c r="AZ893" i="4"/>
  <c r="BH893" i="4"/>
  <c r="BG893" i="4"/>
  <c r="BF893" i="4"/>
  <c r="BE893" i="4"/>
  <c r="BD893" i="4"/>
  <c r="BC893" i="4"/>
  <c r="BB929" i="4"/>
  <c r="BA929" i="4"/>
  <c r="AZ929" i="4"/>
  <c r="BH929" i="4"/>
  <c r="BG929" i="4"/>
  <c r="BF929" i="4"/>
  <c r="BE929" i="4"/>
  <c r="BD929" i="4"/>
  <c r="BC929" i="4"/>
  <c r="BH910" i="4"/>
  <c r="BG910" i="4"/>
  <c r="BF910" i="4"/>
  <c r="BE910" i="4"/>
  <c r="BD910" i="4"/>
  <c r="BC910" i="4"/>
  <c r="BB910" i="4"/>
  <c r="BA910" i="4"/>
  <c r="AZ910" i="4"/>
  <c r="BH946" i="4"/>
  <c r="BG946" i="4"/>
  <c r="BF946" i="4"/>
  <c r="BE946" i="4"/>
  <c r="BD946" i="4"/>
  <c r="BC946" i="4"/>
  <c r="BB946" i="4"/>
  <c r="BA946" i="4"/>
  <c r="AZ946" i="4"/>
  <c r="BF927" i="4"/>
  <c r="BE927" i="4"/>
  <c r="BD927" i="4"/>
  <c r="BC927" i="4"/>
  <c r="BB927" i="4"/>
  <c r="BA927" i="4"/>
  <c r="AZ927" i="4"/>
  <c r="BH927" i="4"/>
  <c r="BG927" i="4"/>
  <c r="BC949" i="4"/>
  <c r="BB949" i="4"/>
  <c r="BA949" i="4"/>
  <c r="AZ949" i="4"/>
  <c r="BH949" i="4"/>
  <c r="BG949" i="4"/>
  <c r="BF949" i="4"/>
  <c r="BE949" i="4"/>
  <c r="BD949" i="4"/>
  <c r="BH957" i="4"/>
  <c r="BG957" i="4"/>
  <c r="BF957" i="4"/>
  <c r="BE957" i="4"/>
  <c r="BD957" i="4"/>
  <c r="BC957" i="4"/>
  <c r="BB957" i="4"/>
  <c r="BA957" i="4"/>
  <c r="AZ957" i="4"/>
  <c r="BG953" i="4"/>
  <c r="BF953" i="4"/>
  <c r="BE953" i="4"/>
  <c r="BD953" i="4"/>
  <c r="BC953" i="4"/>
  <c r="BB953" i="4"/>
  <c r="BA953" i="4"/>
  <c r="AZ953" i="4"/>
  <c r="BH953" i="4"/>
  <c r="BA991" i="4"/>
  <c r="AZ991" i="4"/>
  <c r="BH991" i="4"/>
  <c r="BG991" i="4"/>
  <c r="BF991" i="4"/>
  <c r="BE991" i="4"/>
  <c r="BD991" i="4"/>
  <c r="BC991" i="4"/>
  <c r="BB991" i="4"/>
  <c r="BH999" i="4"/>
  <c r="BG999" i="4"/>
  <c r="BF999" i="4"/>
  <c r="BE999" i="4"/>
  <c r="BD999" i="4"/>
  <c r="BC999" i="4"/>
  <c r="BB999" i="4"/>
  <c r="BA999" i="4"/>
  <c r="AZ999" i="4"/>
  <c r="BH31" i="2"/>
  <c r="BH27" i="2"/>
  <c r="BK25" i="3" l="1"/>
  <c r="BI823" i="4"/>
  <c r="BL77" i="4"/>
  <c r="BO509" i="4"/>
  <c r="BO108" i="4"/>
  <c r="BI126" i="4"/>
  <c r="BM776" i="4"/>
  <c r="BN492" i="4"/>
  <c r="BO287" i="4"/>
  <c r="BK790" i="4"/>
  <c r="BP993" i="4"/>
  <c r="BL935" i="4"/>
  <c r="BK655" i="4"/>
  <c r="BL896" i="4"/>
  <c r="BQ325" i="4"/>
  <c r="BQ201" i="4"/>
  <c r="BP49" i="4"/>
  <c r="BI531" i="4"/>
  <c r="BQ639" i="4"/>
  <c r="BJ289" i="4"/>
  <c r="BM849" i="4"/>
  <c r="BJ359" i="4"/>
  <c r="BO332" i="4"/>
  <c r="BN131" i="4"/>
  <c r="BK881" i="4"/>
  <c r="BO785" i="4"/>
  <c r="BQ211" i="4"/>
  <c r="BQ649" i="4"/>
  <c r="BQ605" i="4"/>
  <c r="BM77" i="4"/>
  <c r="BK943" i="4"/>
  <c r="BJ592" i="4"/>
  <c r="BN362" i="4"/>
  <c r="BL596" i="4"/>
  <c r="BN53" i="4"/>
  <c r="BJ732" i="4"/>
  <c r="BO761" i="4"/>
  <c r="BQ181" i="4"/>
  <c r="BL303" i="4"/>
  <c r="BN953" i="4"/>
  <c r="BJ859" i="4"/>
  <c r="BM710" i="4"/>
  <c r="BQ431" i="4"/>
  <c r="BM898" i="4"/>
  <c r="BL508" i="4"/>
  <c r="BM765" i="4"/>
  <c r="BL544" i="4"/>
  <c r="BK108" i="4"/>
  <c r="BJ899" i="4"/>
  <c r="BK785" i="4"/>
  <c r="BN317" i="4"/>
  <c r="BI643" i="4"/>
  <c r="BQ594" i="4"/>
  <c r="BI638" i="4"/>
  <c r="BI869" i="4"/>
  <c r="BQ10" i="4"/>
  <c r="BP987" i="4"/>
  <c r="BP792" i="4"/>
  <c r="BI637" i="4"/>
  <c r="BJ909" i="4"/>
  <c r="BN835" i="4"/>
  <c r="BK687" i="4"/>
  <c r="BK796" i="4"/>
  <c r="BJ285" i="4"/>
  <c r="BO606" i="4"/>
  <c r="BN563" i="4"/>
  <c r="BQ468" i="4"/>
  <c r="BQ378" i="4"/>
  <c r="BP376" i="4"/>
  <c r="BQ635" i="4"/>
  <c r="BK589" i="4"/>
  <c r="BP918" i="4"/>
  <c r="BQ236" i="4"/>
  <c r="BL426" i="4"/>
  <c r="BJ908" i="4"/>
  <c r="BK905" i="4"/>
  <c r="BL794" i="4"/>
  <c r="BL287" i="4"/>
  <c r="BI730" i="4"/>
  <c r="BJ696" i="4"/>
  <c r="BN214" i="4"/>
  <c r="BQ713" i="4"/>
  <c r="BP663" i="4"/>
  <c r="BP409" i="4"/>
  <c r="BN1001" i="4"/>
  <c r="BK431" i="4"/>
  <c r="BM587" i="4"/>
  <c r="BO794" i="4"/>
  <c r="BN250" i="4"/>
  <c r="BL482" i="4"/>
  <c r="BK953" i="4"/>
  <c r="BO893" i="4"/>
  <c r="BO478" i="4"/>
  <c r="BP640" i="4"/>
  <c r="BK113" i="4"/>
  <c r="BP965" i="4"/>
  <c r="BP854" i="4"/>
  <c r="BN830" i="4"/>
  <c r="BQ377" i="4"/>
  <c r="BN568" i="4"/>
  <c r="BO336" i="4"/>
  <c r="BK73" i="4"/>
  <c r="BL951" i="4"/>
  <c r="BQ937" i="4"/>
  <c r="BK391" i="4"/>
  <c r="BJ919" i="4"/>
  <c r="BK383" i="4"/>
  <c r="BK571" i="4"/>
  <c r="BN493" i="4"/>
  <c r="BK465" i="4"/>
  <c r="BN999" i="4"/>
  <c r="BK481" i="4"/>
  <c r="BQ372" i="4"/>
  <c r="BM374" i="4"/>
  <c r="BL209" i="4"/>
  <c r="BQ476" i="4"/>
  <c r="BL310" i="4"/>
  <c r="BN312" i="4"/>
  <c r="BM56" i="4"/>
  <c r="BK742" i="4"/>
  <c r="BJ882" i="4"/>
  <c r="BI464" i="4"/>
  <c r="BP168" i="4"/>
  <c r="BP188" i="4"/>
  <c r="BK88" i="4"/>
  <c r="BJ791" i="4"/>
  <c r="BJ277" i="4"/>
  <c r="BO750" i="4"/>
  <c r="BJ476" i="4"/>
  <c r="BP885" i="4"/>
  <c r="BI738" i="4"/>
  <c r="BL782" i="4"/>
  <c r="BK458" i="4"/>
  <c r="BM50" i="4"/>
  <c r="BI938" i="4"/>
  <c r="BO614" i="4"/>
  <c r="BQ864" i="4"/>
  <c r="BK406" i="4"/>
  <c r="BN755" i="4"/>
  <c r="BO510" i="4"/>
  <c r="BP147" i="4"/>
  <c r="BP167" i="4"/>
  <c r="BM514" i="4"/>
  <c r="BK294" i="4"/>
  <c r="BP53" i="4"/>
  <c r="BP387" i="4"/>
  <c r="BQ421" i="4"/>
  <c r="BN256" i="4"/>
  <c r="BN114" i="4"/>
  <c r="BO29" i="4"/>
  <c r="BO24" i="4"/>
  <c r="BM919" i="4"/>
  <c r="BM796" i="4"/>
  <c r="BN245" i="4"/>
  <c r="BO878" i="4"/>
  <c r="BO843" i="4"/>
  <c r="BI753" i="4"/>
  <c r="BO943" i="4"/>
  <c r="BI926" i="4"/>
  <c r="BO748" i="4"/>
  <c r="BN709" i="4"/>
  <c r="BQ43" i="4"/>
  <c r="BL474" i="4"/>
  <c r="BJ896" i="4"/>
  <c r="BJ999" i="4"/>
  <c r="BO277" i="4"/>
  <c r="BP172" i="4"/>
  <c r="BI109" i="4"/>
  <c r="BN109" i="4"/>
  <c r="BQ927" i="4"/>
  <c r="BM946" i="4"/>
  <c r="BP910" i="4"/>
  <c r="BL843" i="4"/>
  <c r="BI660" i="4"/>
  <c r="BJ582" i="4"/>
  <c r="BP208" i="4"/>
  <c r="BN279" i="4"/>
  <c r="BO526" i="4"/>
  <c r="BQ324" i="4"/>
  <c r="BO63" i="4"/>
  <c r="BN660" i="4"/>
  <c r="BP557" i="4"/>
  <c r="BO408" i="4"/>
  <c r="BP729" i="4"/>
  <c r="BJ336" i="4"/>
  <c r="BJ334" i="4"/>
  <c r="BN277" i="4"/>
  <c r="BJ189" i="4"/>
  <c r="BM153" i="4"/>
  <c r="BM582" i="4"/>
  <c r="BJ490" i="4"/>
  <c r="BO406" i="4"/>
  <c r="BL313" i="4"/>
  <c r="BJ242" i="4"/>
  <c r="BK189" i="4"/>
  <c r="BO753" i="4"/>
  <c r="BK957" i="4"/>
  <c r="BN823" i="4"/>
  <c r="BO660" i="4"/>
  <c r="BQ628" i="4"/>
  <c r="BP513" i="4"/>
  <c r="BI512" i="4"/>
  <c r="BP479" i="4"/>
  <c r="BQ370" i="4"/>
  <c r="BQ371" i="4"/>
  <c r="BK586" i="4"/>
  <c r="BL462" i="4"/>
  <c r="BK372" i="4"/>
  <c r="BO374" i="4"/>
  <c r="BP314" i="4"/>
  <c r="BM953" i="4"/>
  <c r="BO859" i="4"/>
  <c r="BM753" i="4"/>
  <c r="BK512" i="4"/>
  <c r="BN443" i="4"/>
  <c r="BJ408" i="4"/>
  <c r="BL372" i="4"/>
  <c r="BQ843" i="4"/>
  <c r="BJ924" i="4"/>
  <c r="BL602" i="4"/>
  <c r="BJ633" i="4"/>
  <c r="BK595" i="4"/>
  <c r="BP509" i="4"/>
  <c r="BP478" i="4"/>
  <c r="BQ442" i="4"/>
  <c r="BP150" i="4"/>
  <c r="BI27" i="4"/>
  <c r="BK56" i="4"/>
  <c r="BQ993" i="4"/>
  <c r="BK635" i="4"/>
  <c r="BQ318" i="4"/>
  <c r="BP131" i="4"/>
  <c r="BM48" i="4"/>
  <c r="BO795" i="4"/>
  <c r="BQ632" i="4"/>
  <c r="BO10" i="4"/>
  <c r="BL698" i="4"/>
  <c r="BI25" i="4"/>
  <c r="BN736" i="4"/>
  <c r="BK626" i="4"/>
  <c r="BP391" i="4"/>
  <c r="BJ981" i="4"/>
  <c r="BK623" i="4"/>
  <c r="BK494" i="4"/>
  <c r="BJ59" i="4"/>
  <c r="BO964" i="4"/>
  <c r="BI908" i="4"/>
  <c r="BP689" i="4"/>
  <c r="BL572" i="4"/>
  <c r="BM258" i="4"/>
  <c r="BJ168" i="4"/>
  <c r="BI29" i="4"/>
  <c r="BL975" i="4"/>
  <c r="BQ969" i="4"/>
  <c r="BM827" i="4"/>
  <c r="BN522" i="4"/>
  <c r="BQ285" i="4"/>
  <c r="BM67" i="4"/>
  <c r="BO694" i="4"/>
  <c r="BL696" i="4"/>
  <c r="BP655" i="4"/>
  <c r="BM519" i="4"/>
  <c r="BM414" i="4"/>
  <c r="BO376" i="4"/>
  <c r="BQ383" i="4"/>
  <c r="BO386" i="4"/>
  <c r="BK770" i="4"/>
  <c r="BI713" i="4"/>
  <c r="BQ674" i="4"/>
  <c r="BJ603" i="4"/>
  <c r="BQ631" i="4"/>
  <c r="BK493" i="4"/>
  <c r="BK448" i="4"/>
  <c r="BI176" i="4"/>
  <c r="BN815" i="4"/>
  <c r="BQ784" i="4"/>
  <c r="BL565" i="4"/>
  <c r="BN579" i="4"/>
  <c r="BM11" i="4"/>
  <c r="BN16" i="4"/>
  <c r="BJ1001" i="4"/>
  <c r="BI332" i="4"/>
  <c r="BO318" i="4"/>
  <c r="BK58" i="4"/>
  <c r="BI809" i="4"/>
  <c r="BQ640" i="4"/>
  <c r="BJ180" i="4"/>
  <c r="BP41" i="4"/>
  <c r="BL10" i="4"/>
  <c r="BO698" i="4"/>
  <c r="BP673" i="4"/>
  <c r="BL430" i="4"/>
  <c r="BM553" i="4"/>
  <c r="BP578" i="4"/>
  <c r="BO642" i="4"/>
  <c r="BP639" i="4"/>
  <c r="BQ528" i="4"/>
  <c r="BN401" i="4"/>
  <c r="BQ237" i="4"/>
  <c r="BK854" i="4"/>
  <c r="BN873" i="4"/>
  <c r="BJ348" i="4"/>
  <c r="BJ24" i="4"/>
  <c r="BN958" i="4"/>
  <c r="BP760" i="4"/>
  <c r="BK217" i="4"/>
  <c r="BP125" i="4"/>
  <c r="BQ963" i="4"/>
  <c r="BL574" i="4"/>
  <c r="BN319" i="4"/>
  <c r="BP38" i="4"/>
  <c r="BI631" i="4"/>
  <c r="BL549" i="4"/>
  <c r="BK211" i="4"/>
  <c r="BK32" i="2"/>
  <c r="BP37" i="4"/>
  <c r="BL988" i="4"/>
  <c r="BP950" i="4"/>
  <c r="BO856" i="4"/>
  <c r="BJ858" i="4"/>
  <c r="BO186" i="4"/>
  <c r="BL1001" i="4"/>
  <c r="BN599" i="4"/>
  <c r="BQ240" i="4"/>
  <c r="BQ202" i="4"/>
  <c r="BM89" i="4"/>
  <c r="BJ987" i="4"/>
  <c r="BJ637" i="4"/>
  <c r="BO931" i="4"/>
  <c r="BI497" i="4"/>
  <c r="BJ341" i="4"/>
  <c r="BJ229" i="4"/>
  <c r="BQ564" i="4"/>
  <c r="BN531" i="4"/>
  <c r="BP463" i="4"/>
  <c r="BO227" i="4"/>
  <c r="BP664" i="4"/>
  <c r="BM423" i="4"/>
  <c r="BK421" i="4"/>
  <c r="BN385" i="4"/>
  <c r="BJ188" i="4"/>
  <c r="BK124" i="4"/>
  <c r="BP687" i="4"/>
  <c r="BN525" i="4"/>
  <c r="BJ382" i="4"/>
  <c r="BM201" i="4"/>
  <c r="BK121" i="4"/>
  <c r="BO8" i="4"/>
  <c r="BQ870" i="4"/>
  <c r="BK541" i="4"/>
  <c r="BN555" i="4"/>
  <c r="BQ521" i="4"/>
  <c r="BJ389" i="4"/>
  <c r="BO250" i="4"/>
  <c r="BM145" i="4"/>
  <c r="BO82" i="4"/>
  <c r="BJ884" i="4"/>
  <c r="BK342" i="4"/>
  <c r="BQ412" i="4"/>
  <c r="BP881" i="4"/>
  <c r="BK674" i="4"/>
  <c r="BM409" i="4"/>
  <c r="BM337" i="4"/>
  <c r="BK317" i="4"/>
  <c r="BL109" i="4"/>
  <c r="BN32" i="2"/>
  <c r="BJ597" i="4"/>
  <c r="BI311" i="4"/>
  <c r="BO64" i="4"/>
  <c r="BM272" i="4"/>
  <c r="BP202" i="4"/>
  <c r="BJ596" i="4"/>
  <c r="BN216" i="4"/>
  <c r="BQ90" i="4"/>
  <c r="BM673" i="4"/>
  <c r="BN430" i="4"/>
  <c r="BL882" i="4"/>
  <c r="BJ542" i="4"/>
  <c r="BI466" i="4"/>
  <c r="BL4" i="4"/>
  <c r="BQ706" i="4"/>
  <c r="BJ604" i="4"/>
  <c r="BI407" i="4"/>
  <c r="BI410" i="4"/>
  <c r="BL338" i="4"/>
  <c r="BL732" i="4"/>
  <c r="BL703" i="4"/>
  <c r="BP152" i="4"/>
  <c r="BL122" i="4"/>
  <c r="BO975" i="4"/>
  <c r="BK384" i="4"/>
  <c r="BL395" i="4"/>
  <c r="BN75" i="4"/>
  <c r="BJ870" i="4"/>
  <c r="BJ796" i="4"/>
  <c r="BP714" i="4"/>
  <c r="BI451" i="4"/>
  <c r="BN2" i="4"/>
  <c r="BN896" i="4"/>
  <c r="BJ785" i="4"/>
  <c r="BN465" i="4"/>
  <c r="BM324" i="4"/>
  <c r="BJ12" i="4"/>
  <c r="BK907" i="4"/>
  <c r="BO926" i="4"/>
  <c r="BJ650" i="4"/>
  <c r="BK625" i="4"/>
  <c r="BO459" i="4"/>
  <c r="BM478" i="4"/>
  <c r="BJ365" i="4"/>
  <c r="BQ186" i="4"/>
  <c r="BK239" i="4"/>
  <c r="BQ592" i="4"/>
  <c r="BJ589" i="4"/>
  <c r="BN166" i="4"/>
  <c r="BJ937" i="4"/>
  <c r="BL504" i="4"/>
  <c r="BI898" i="4"/>
  <c r="BM917" i="4"/>
  <c r="BN792" i="4"/>
  <c r="BP450" i="4"/>
  <c r="BJ347" i="4"/>
  <c r="BI789" i="4"/>
  <c r="BJ511" i="4"/>
  <c r="BO483" i="4"/>
  <c r="BL447" i="4"/>
  <c r="BN210" i="4"/>
  <c r="BQ84" i="4"/>
  <c r="BN116" i="4"/>
  <c r="BJ805" i="4"/>
  <c r="BP733" i="4"/>
  <c r="BK604" i="4"/>
  <c r="BK463" i="4"/>
  <c r="BJ390" i="4"/>
  <c r="BK227" i="4"/>
  <c r="BJ117" i="4"/>
  <c r="BI83" i="4"/>
  <c r="BO68" i="4"/>
  <c r="BJ53" i="4"/>
  <c r="BM874" i="4"/>
  <c r="BP547" i="4"/>
  <c r="BL528" i="4"/>
  <c r="BO349" i="4"/>
  <c r="BO188" i="4"/>
  <c r="BK34" i="4"/>
  <c r="BM905" i="4"/>
  <c r="BN854" i="4"/>
  <c r="BL488" i="4"/>
  <c r="BQ8" i="4"/>
  <c r="BP966" i="4"/>
  <c r="BK870" i="4"/>
  <c r="BL719" i="4"/>
  <c r="BK743" i="4"/>
  <c r="BM609" i="4"/>
  <c r="BK287" i="4"/>
  <c r="BM217" i="4"/>
  <c r="BK145" i="4"/>
  <c r="BO955" i="4"/>
  <c r="BJ935" i="4"/>
  <c r="BM865" i="4"/>
  <c r="BJ867" i="4"/>
  <c r="BK563" i="4"/>
  <c r="BJ659" i="4"/>
  <c r="BK532" i="4"/>
  <c r="BI414" i="4"/>
  <c r="BK376" i="4"/>
  <c r="BO896" i="4"/>
  <c r="BL691" i="4"/>
  <c r="BO726" i="4"/>
  <c r="BN585" i="4"/>
  <c r="BM446" i="4"/>
  <c r="BL484" i="4"/>
  <c r="BM244" i="4"/>
  <c r="BM245" i="4"/>
  <c r="BQ291" i="4"/>
  <c r="BK212" i="4"/>
  <c r="BK33" i="4"/>
  <c r="BP135" i="4"/>
  <c r="BP73" i="4"/>
  <c r="BQ32" i="4"/>
  <c r="BL907" i="4"/>
  <c r="BL875" i="4"/>
  <c r="BK150" i="4"/>
  <c r="BI132" i="4"/>
  <c r="BI921" i="4"/>
  <c r="BM889" i="4"/>
  <c r="BO734" i="4"/>
  <c r="BO506" i="4"/>
  <c r="BJ300" i="4"/>
  <c r="BK103" i="4"/>
  <c r="BM31" i="4"/>
  <c r="BL136" i="4"/>
  <c r="BO55" i="4"/>
  <c r="BO360" i="4"/>
  <c r="BO880" i="4"/>
  <c r="BJ497" i="4"/>
  <c r="BL341" i="4"/>
  <c r="BN138" i="4"/>
  <c r="BL860" i="4"/>
  <c r="BN678" i="4"/>
  <c r="BQ495" i="4"/>
  <c r="BP766" i="4"/>
  <c r="BJ664" i="4"/>
  <c r="BQ460" i="4"/>
  <c r="BP423" i="4"/>
  <c r="BM351" i="4"/>
  <c r="BQ385" i="4"/>
  <c r="BM29" i="4"/>
  <c r="BO905" i="4"/>
  <c r="BL890" i="4"/>
  <c r="BO538" i="4"/>
  <c r="BL502" i="4"/>
  <c r="BN3" i="4"/>
  <c r="BQ793" i="4"/>
  <c r="BQ730" i="4"/>
  <c r="BM655" i="4"/>
  <c r="BN659" i="4"/>
  <c r="BJ273" i="4"/>
  <c r="BL142" i="4"/>
  <c r="BM179" i="4"/>
  <c r="BO956" i="4"/>
  <c r="BQ690" i="4"/>
  <c r="BO560" i="4"/>
  <c r="BK446" i="4"/>
  <c r="BO109" i="4"/>
  <c r="BQ73" i="4"/>
  <c r="BL998" i="4"/>
  <c r="BL650" i="4"/>
  <c r="BL554" i="4"/>
  <c r="BJ274" i="4"/>
  <c r="BI238" i="4"/>
  <c r="BL92" i="4"/>
  <c r="BP985" i="4"/>
  <c r="BO940" i="4"/>
  <c r="BN781" i="4"/>
  <c r="BN576" i="4"/>
  <c r="BO431" i="4"/>
  <c r="BO937" i="4"/>
  <c r="BN809" i="4"/>
  <c r="BK632" i="4"/>
  <c r="BJ811" i="4"/>
  <c r="BQ741" i="4"/>
  <c r="BN120" i="4"/>
  <c r="BO252" i="4"/>
  <c r="BL441" i="4"/>
  <c r="BJ351" i="4"/>
  <c r="BK961" i="4"/>
  <c r="BN816" i="4"/>
  <c r="BN607" i="4"/>
  <c r="BN420" i="4"/>
  <c r="BN254" i="4"/>
  <c r="BK221" i="4"/>
  <c r="BI8" i="4"/>
  <c r="BL966" i="4"/>
  <c r="BM870" i="4"/>
  <c r="BO234" i="4"/>
  <c r="BO218" i="4"/>
  <c r="BK72" i="4"/>
  <c r="BK23" i="4"/>
  <c r="BM39" i="4"/>
  <c r="BI997" i="4"/>
  <c r="BN848" i="4"/>
  <c r="BK829" i="4"/>
  <c r="BK759" i="4"/>
  <c r="BL606" i="4"/>
  <c r="BM342" i="4"/>
  <c r="BP994" i="4"/>
  <c r="BP862" i="4"/>
  <c r="BI690" i="4"/>
  <c r="BQ549" i="4"/>
  <c r="BM102" i="4"/>
  <c r="BP32" i="4"/>
  <c r="BM119" i="4"/>
  <c r="BL943" i="4"/>
  <c r="BO892" i="4"/>
  <c r="BK554" i="4"/>
  <c r="BK523" i="4"/>
  <c r="BP487" i="4"/>
  <c r="BQ333" i="4"/>
  <c r="BN239" i="4"/>
  <c r="BI817" i="4"/>
  <c r="BL918" i="4"/>
  <c r="BL453" i="4"/>
  <c r="BP180" i="4"/>
  <c r="BL235" i="4"/>
  <c r="BM164" i="4"/>
  <c r="BP10" i="4"/>
  <c r="BK898" i="4"/>
  <c r="BJ419" i="4"/>
  <c r="BJ294" i="4"/>
  <c r="BJ723" i="4"/>
  <c r="BO35" i="4"/>
  <c r="BJ947" i="4"/>
  <c r="BO706" i="4"/>
  <c r="BK642" i="4"/>
  <c r="BL575" i="4"/>
  <c r="BQ390" i="4"/>
  <c r="BK117" i="4"/>
  <c r="BL81" i="4"/>
  <c r="BL91" i="4"/>
  <c r="BP840" i="4"/>
  <c r="BN782" i="4"/>
  <c r="BP477" i="4"/>
  <c r="BL460" i="4"/>
  <c r="BO224" i="4"/>
  <c r="BK78" i="4"/>
  <c r="BQ113" i="4"/>
  <c r="BN890" i="4"/>
  <c r="BQ854" i="4"/>
  <c r="BJ290" i="4"/>
  <c r="BL659" i="4"/>
  <c r="BO496" i="4"/>
  <c r="BO468" i="4"/>
  <c r="BK283" i="4"/>
  <c r="BN247" i="4"/>
  <c r="BJ303" i="4"/>
  <c r="BN79" i="4"/>
  <c r="BK960" i="4"/>
  <c r="BK864" i="4"/>
  <c r="BP790" i="4"/>
  <c r="BL727" i="4"/>
  <c r="BK261" i="4"/>
  <c r="BK139" i="4"/>
  <c r="BM212" i="4"/>
  <c r="BP66" i="4"/>
  <c r="BQ17" i="4"/>
  <c r="BP137" i="4"/>
  <c r="BI258" i="4"/>
  <c r="BP187" i="4"/>
  <c r="BQ224" i="4"/>
  <c r="BQ124" i="4"/>
  <c r="BN900" i="4"/>
  <c r="BL417" i="4"/>
  <c r="BL563" i="4"/>
  <c r="BL663" i="4"/>
  <c r="BQ726" i="4"/>
  <c r="BJ815" i="4"/>
  <c r="BQ764" i="4"/>
  <c r="BQ602" i="4"/>
  <c r="BO647" i="4"/>
  <c r="BO56" i="4"/>
  <c r="BM798" i="4"/>
  <c r="BM594" i="4"/>
  <c r="BN359" i="4"/>
  <c r="BK57" i="4"/>
  <c r="BI982" i="4"/>
  <c r="BQ778" i="4"/>
  <c r="BJ472" i="4"/>
  <c r="BM235" i="4"/>
  <c r="BO90" i="4"/>
  <c r="BL104" i="4"/>
  <c r="BI10" i="4"/>
  <c r="BO898" i="4"/>
  <c r="BN25" i="4"/>
  <c r="BK736" i="4"/>
  <c r="BK774" i="4"/>
  <c r="BI645" i="4"/>
  <c r="BP464" i="4"/>
  <c r="BM416" i="4"/>
  <c r="BO971" i="4"/>
  <c r="BK947" i="4"/>
  <c r="BK127" i="4"/>
  <c r="BL819" i="4"/>
  <c r="BO572" i="4"/>
  <c r="BQ458" i="4"/>
  <c r="BO477" i="4"/>
  <c r="BL941" i="4"/>
  <c r="BJ749" i="4"/>
  <c r="BP612" i="4"/>
  <c r="BK325" i="4"/>
  <c r="BM938" i="4"/>
  <c r="BL23" i="4"/>
  <c r="BN142" i="4"/>
  <c r="BN303" i="4"/>
  <c r="BI38" i="4"/>
  <c r="BM317" i="4"/>
  <c r="BK245" i="4"/>
  <c r="BL175" i="4"/>
  <c r="BK52" i="4"/>
  <c r="BP597" i="4"/>
  <c r="BI403" i="4"/>
  <c r="BJ64" i="4"/>
  <c r="BJ992" i="4"/>
  <c r="BP923" i="4"/>
  <c r="BL362" i="4"/>
  <c r="BO183" i="4"/>
  <c r="BK986" i="4"/>
  <c r="BQ780" i="4"/>
  <c r="BL433" i="4"/>
  <c r="BL545" i="4"/>
  <c r="BO301" i="4"/>
  <c r="BO25" i="4"/>
  <c r="BQ984" i="4"/>
  <c r="BQ983" i="4"/>
  <c r="BQ263" i="4"/>
  <c r="BP15" i="4"/>
  <c r="BL706" i="4"/>
  <c r="BP480" i="4"/>
  <c r="BO155" i="4"/>
  <c r="BL876" i="4"/>
  <c r="BN797" i="4"/>
  <c r="BL387" i="4"/>
  <c r="BL351" i="4"/>
  <c r="BO223" i="4"/>
  <c r="BK187" i="4"/>
  <c r="BL965" i="4"/>
  <c r="BJ903" i="4"/>
  <c r="BN720" i="4"/>
  <c r="BQ661" i="4"/>
  <c r="BM617" i="4"/>
  <c r="BI665" i="4"/>
  <c r="BK346" i="4"/>
  <c r="BK201" i="4"/>
  <c r="BL8" i="4"/>
  <c r="BK938" i="4"/>
  <c r="BN796" i="4"/>
  <c r="BP719" i="4"/>
  <c r="BM653" i="4"/>
  <c r="BN521" i="4"/>
  <c r="BP435" i="4"/>
  <c r="BQ39" i="4"/>
  <c r="BQ810" i="4"/>
  <c r="BQ773" i="4"/>
  <c r="BI342" i="4"/>
  <c r="BI143" i="4"/>
  <c r="BL960" i="4"/>
  <c r="BQ896" i="4"/>
  <c r="BL516" i="4"/>
  <c r="BL493" i="4"/>
  <c r="BI373" i="4"/>
  <c r="BN261" i="4"/>
  <c r="BQ102" i="4"/>
  <c r="BQ954" i="4"/>
  <c r="BK602" i="4"/>
  <c r="BO150" i="4"/>
  <c r="BQ170" i="4"/>
  <c r="BP1001" i="4"/>
  <c r="BP643" i="4"/>
  <c r="BJ437" i="4"/>
  <c r="BO995" i="4"/>
  <c r="BK948" i="4"/>
  <c r="BP742" i="4"/>
  <c r="BQ216" i="4"/>
  <c r="BK772" i="4"/>
  <c r="BM774" i="4"/>
  <c r="BQ542" i="4"/>
  <c r="BQ355" i="4"/>
  <c r="BM971" i="4"/>
  <c r="BJ642" i="4"/>
  <c r="BM667" i="4"/>
  <c r="BI587" i="4"/>
  <c r="BO925" i="4"/>
  <c r="BM664" i="4"/>
  <c r="BM527" i="4"/>
  <c r="BJ458" i="4"/>
  <c r="BQ309" i="4"/>
  <c r="BL114" i="4"/>
  <c r="BP873" i="4"/>
  <c r="BQ722" i="4"/>
  <c r="BJ776" i="4"/>
  <c r="BN697" i="4"/>
  <c r="BJ653" i="4"/>
  <c r="BL315" i="4"/>
  <c r="BO963" i="4"/>
  <c r="BK865" i="4"/>
  <c r="BK848" i="4"/>
  <c r="BI773" i="4"/>
  <c r="BN683" i="4"/>
  <c r="BN18" i="4"/>
  <c r="BM881" i="4"/>
  <c r="BJ790" i="4"/>
  <c r="BK726" i="4"/>
  <c r="BI549" i="4"/>
  <c r="BN228" i="4"/>
  <c r="BL192" i="4"/>
  <c r="BO156" i="4"/>
  <c r="BQ76" i="4"/>
  <c r="BK65" i="4"/>
  <c r="BM752" i="4"/>
  <c r="BL752" i="4"/>
  <c r="BJ243" i="4"/>
  <c r="BI243" i="4"/>
  <c r="BM991" i="4"/>
  <c r="BN878" i="4"/>
  <c r="BL336" i="4"/>
  <c r="BN336" i="4"/>
  <c r="BP957" i="4"/>
  <c r="BQ582" i="4"/>
  <c r="BK405" i="4"/>
  <c r="BK274" i="4"/>
  <c r="BK132" i="4"/>
  <c r="BQ985" i="4"/>
  <c r="BP636" i="4"/>
  <c r="BO636" i="4"/>
  <c r="BQ636" i="4"/>
  <c r="BQ513" i="4"/>
  <c r="BQ479" i="4"/>
  <c r="BK99" i="4"/>
  <c r="BJ186" i="4"/>
  <c r="BN893" i="4"/>
  <c r="BM893" i="4"/>
  <c r="BL893" i="4"/>
  <c r="BJ724" i="4"/>
  <c r="BO479" i="4"/>
  <c r="BI479" i="4"/>
  <c r="BM371" i="4"/>
  <c r="BL595" i="4"/>
  <c r="BJ312" i="4"/>
  <c r="BK86" i="4"/>
  <c r="BO86" i="4"/>
  <c r="BK927" i="4"/>
  <c r="BN859" i="4"/>
  <c r="BK878" i="4"/>
  <c r="BK636" i="4"/>
  <c r="BP600" i="4"/>
  <c r="BM443" i="4"/>
  <c r="BL99" i="4"/>
  <c r="BI991" i="4"/>
  <c r="BO949" i="4"/>
  <c r="BP893" i="4"/>
  <c r="BJ878" i="4"/>
  <c r="BQ861" i="4"/>
  <c r="BQ823" i="4"/>
  <c r="BK513" i="4"/>
  <c r="BK479" i="4"/>
  <c r="BL408" i="4"/>
  <c r="BN408" i="4"/>
  <c r="BL208" i="4"/>
  <c r="BQ208" i="4"/>
  <c r="BJ135" i="4"/>
  <c r="BN748" i="4"/>
  <c r="BL999" i="4"/>
  <c r="BJ991" i="4"/>
  <c r="BQ957" i="4"/>
  <c r="BQ600" i="4"/>
  <c r="BJ313" i="4"/>
  <c r="BK313" i="4"/>
  <c r="BQ313" i="4"/>
  <c r="BK314" i="4"/>
  <c r="BO135" i="4"/>
  <c r="BI875" i="4"/>
  <c r="BI804" i="4"/>
  <c r="BP804" i="4"/>
  <c r="BO804" i="4"/>
  <c r="BN628" i="4"/>
  <c r="BL314" i="4"/>
  <c r="BQ37" i="4"/>
  <c r="BP440" i="4"/>
  <c r="BK222" i="4"/>
  <c r="BI940" i="4"/>
  <c r="BM940" i="4"/>
  <c r="BL724" i="4"/>
  <c r="BN724" i="4"/>
  <c r="BQ998" i="4"/>
  <c r="BK998" i="4"/>
  <c r="BP839" i="4"/>
  <c r="BL957" i="4"/>
  <c r="BN949" i="4"/>
  <c r="BN929" i="4"/>
  <c r="BO724" i="4"/>
  <c r="BQ445" i="4"/>
  <c r="BM445" i="4"/>
  <c r="BQ278" i="4"/>
  <c r="BN135" i="4"/>
  <c r="BQ99" i="4"/>
  <c r="BQ988" i="4"/>
  <c r="BN650" i="4"/>
  <c r="BI206" i="4"/>
  <c r="BI893" i="4"/>
  <c r="BM878" i="4"/>
  <c r="BJ804" i="4"/>
  <c r="BO787" i="4"/>
  <c r="BL710" i="4"/>
  <c r="BP685" i="4"/>
  <c r="BK649" i="4"/>
  <c r="BJ605" i="4"/>
  <c r="BJ636" i="4"/>
  <c r="BM628" i="4"/>
  <c r="BL568" i="4"/>
  <c r="BN582" i="4"/>
  <c r="BI513" i="4"/>
  <c r="BI526" i="4"/>
  <c r="BN479" i="4"/>
  <c r="BO481" i="4"/>
  <c r="BI406" i="4"/>
  <c r="BP334" i="4"/>
  <c r="BO371" i="4"/>
  <c r="BO313" i="4"/>
  <c r="BK241" i="4"/>
  <c r="BK374" i="4"/>
  <c r="BQ225" i="4"/>
  <c r="BO324" i="4"/>
  <c r="BJ209" i="4"/>
  <c r="BM12" i="4"/>
  <c r="BJ77" i="4"/>
  <c r="BM943" i="4"/>
  <c r="BN907" i="4"/>
  <c r="BJ926" i="4"/>
  <c r="BJ856" i="4"/>
  <c r="BQ801" i="4"/>
  <c r="BI784" i="4"/>
  <c r="BI764" i="4"/>
  <c r="BK721" i="4"/>
  <c r="BK707" i="4"/>
  <c r="BJ657" i="4"/>
  <c r="BO682" i="4"/>
  <c r="BK646" i="4"/>
  <c r="BP602" i="4"/>
  <c r="BN523" i="4"/>
  <c r="BQ487" i="4"/>
  <c r="BI440" i="4"/>
  <c r="BL459" i="4"/>
  <c r="BK478" i="4"/>
  <c r="BN333" i="4"/>
  <c r="BN403" i="4"/>
  <c r="BP367" i="4"/>
  <c r="BL331" i="4"/>
  <c r="BP186" i="4"/>
  <c r="BK169" i="4"/>
  <c r="BO132" i="4"/>
  <c r="BK64" i="4"/>
  <c r="BI92" i="4"/>
  <c r="BK27" i="4"/>
  <c r="BO889" i="4"/>
  <c r="BQ891" i="4"/>
  <c r="BO536" i="4"/>
  <c r="BK536" i="4"/>
  <c r="BI530" i="4"/>
  <c r="BQ953" i="4"/>
  <c r="BM927" i="4"/>
  <c r="BN910" i="4"/>
  <c r="BM842" i="4"/>
  <c r="BK804" i="4"/>
  <c r="BL823" i="4"/>
  <c r="BP787" i="4"/>
  <c r="BL767" i="4"/>
  <c r="BN753" i="4"/>
  <c r="BP724" i="4"/>
  <c r="BN729" i="4"/>
  <c r="BK605" i="4"/>
  <c r="BK568" i="4"/>
  <c r="BJ526" i="4"/>
  <c r="BN490" i="4"/>
  <c r="BJ443" i="4"/>
  <c r="BN481" i="4"/>
  <c r="BJ445" i="4"/>
  <c r="BP408" i="4"/>
  <c r="BP336" i="4"/>
  <c r="BJ406" i="4"/>
  <c r="BL371" i="4"/>
  <c r="BP374" i="4"/>
  <c r="BM278" i="4"/>
  <c r="BL189" i="4"/>
  <c r="BO153" i="4"/>
  <c r="BK208" i="4"/>
  <c r="BQ172" i="4"/>
  <c r="BL324" i="4"/>
  <c r="BM209" i="4"/>
  <c r="BQ63" i="4"/>
  <c r="BI73" i="4"/>
  <c r="BK32" i="4"/>
  <c r="BN996" i="4"/>
  <c r="BK988" i="4"/>
  <c r="BI954" i="4"/>
  <c r="BL924" i="4"/>
  <c r="BQ907" i="4"/>
  <c r="BO839" i="4"/>
  <c r="BP815" i="4"/>
  <c r="BL750" i="4"/>
  <c r="BK755" i="4"/>
  <c r="BM509" i="4"/>
  <c r="BO442" i="4"/>
  <c r="BI333" i="4"/>
  <c r="BM238" i="4"/>
  <c r="BP222" i="4"/>
  <c r="BK312" i="4"/>
  <c r="BN267" i="4"/>
  <c r="BP11" i="4"/>
  <c r="BK985" i="4"/>
  <c r="BI891" i="4"/>
  <c r="BM855" i="4"/>
  <c r="BL834" i="4"/>
  <c r="BO798" i="4"/>
  <c r="BQ747" i="4"/>
  <c r="BN240" i="4"/>
  <c r="BJ240" i="4"/>
  <c r="BI990" i="4"/>
  <c r="BJ758" i="4"/>
  <c r="BQ588" i="4"/>
  <c r="BO276" i="4"/>
  <c r="BI276" i="4"/>
  <c r="BK25" i="4"/>
  <c r="BN771" i="4"/>
  <c r="BM964" i="4"/>
  <c r="BP999" i="4"/>
  <c r="BP953" i="4"/>
  <c r="BN957" i="4"/>
  <c r="BQ949" i="4"/>
  <c r="BN927" i="4"/>
  <c r="BJ910" i="4"/>
  <c r="BP929" i="4"/>
  <c r="BN842" i="4"/>
  <c r="BN843" i="4"/>
  <c r="BL804" i="4"/>
  <c r="BQ787" i="4"/>
  <c r="BL753" i="4"/>
  <c r="BP753" i="4"/>
  <c r="BI685" i="4"/>
  <c r="BL605" i="4"/>
  <c r="BI557" i="4"/>
  <c r="BP582" i="4"/>
  <c r="BO513" i="4"/>
  <c r="BK526" i="4"/>
  <c r="BK490" i="4"/>
  <c r="BQ334" i="4"/>
  <c r="BJ371" i="4"/>
  <c r="BN241" i="4"/>
  <c r="BI314" i="4"/>
  <c r="BK225" i="4"/>
  <c r="BJ324" i="4"/>
  <c r="BI135" i="4"/>
  <c r="BP99" i="4"/>
  <c r="BM73" i="4"/>
  <c r="BK77" i="4"/>
  <c r="BL801" i="4"/>
  <c r="BN750" i="4"/>
  <c r="BP755" i="4"/>
  <c r="BQ682" i="4"/>
  <c r="BP650" i="4"/>
  <c r="BP523" i="4"/>
  <c r="BK476" i="4"/>
  <c r="BI459" i="4"/>
  <c r="BJ478" i="4"/>
  <c r="BQ405" i="4"/>
  <c r="BN310" i="4"/>
  <c r="BO238" i="4"/>
  <c r="BN206" i="4"/>
  <c r="BP60" i="4"/>
  <c r="BQ16" i="4"/>
  <c r="BL940" i="4"/>
  <c r="BN103" i="4"/>
  <c r="BM103" i="4"/>
  <c r="BL133" i="4"/>
  <c r="BQ880" i="4"/>
  <c r="BO911" i="4"/>
  <c r="BI911" i="4"/>
  <c r="BK68" i="4"/>
  <c r="BK857" i="4"/>
  <c r="BM857" i="4"/>
  <c r="BK949" i="4"/>
  <c r="BO927" i="4"/>
  <c r="BK910" i="4"/>
  <c r="BP878" i="4"/>
  <c r="BO842" i="4"/>
  <c r="BQ818" i="4"/>
  <c r="BM843" i="4"/>
  <c r="BM823" i="4"/>
  <c r="BN787" i="4"/>
  <c r="BK767" i="4"/>
  <c r="BL660" i="4"/>
  <c r="BJ685" i="4"/>
  <c r="BP662" i="4"/>
  <c r="BM605" i="4"/>
  <c r="BO600" i="4"/>
  <c r="BJ557" i="4"/>
  <c r="BN513" i="4"/>
  <c r="BL526" i="4"/>
  <c r="BL443" i="4"/>
  <c r="BP462" i="4"/>
  <c r="BL370" i="4"/>
  <c r="BM334" i="4"/>
  <c r="BP242" i="4"/>
  <c r="BL225" i="4"/>
  <c r="BN189" i="4"/>
  <c r="BM172" i="4"/>
  <c r="BI63" i="4"/>
  <c r="BM109" i="4"/>
  <c r="BM32" i="4"/>
  <c r="BL12" i="4"/>
  <c r="BP77" i="4"/>
  <c r="BL954" i="4"/>
  <c r="BJ998" i="4"/>
  <c r="BN924" i="4"/>
  <c r="BP943" i="4"/>
  <c r="BP907" i="4"/>
  <c r="BK856" i="4"/>
  <c r="BI837" i="4"/>
  <c r="BK820" i="4"/>
  <c r="BQ748" i="4"/>
  <c r="BI682" i="4"/>
  <c r="BK633" i="4"/>
  <c r="BJ625" i="4"/>
  <c r="BQ647" i="4"/>
  <c r="BM510" i="4"/>
  <c r="BL440" i="4"/>
  <c r="BQ403" i="4"/>
  <c r="BK367" i="4"/>
  <c r="BP275" i="4"/>
  <c r="BK205" i="4"/>
  <c r="BP206" i="4"/>
  <c r="BK92" i="4"/>
  <c r="BM923" i="4"/>
  <c r="BN798" i="4"/>
  <c r="BJ506" i="4"/>
  <c r="BP473" i="4"/>
  <c r="BP100" i="4"/>
  <c r="BI104" i="4"/>
  <c r="BJ430" i="4"/>
  <c r="BL983" i="4"/>
  <c r="BI931" i="4"/>
  <c r="BJ498" i="4"/>
  <c r="BO860" i="4"/>
  <c r="BK706" i="4"/>
  <c r="BK495" i="4"/>
  <c r="BL859" i="4"/>
  <c r="BP842" i="4"/>
  <c r="BJ818" i="4"/>
  <c r="BJ767" i="4"/>
  <c r="BI724" i="4"/>
  <c r="BM688" i="4"/>
  <c r="BQ710" i="4"/>
  <c r="BK557" i="4"/>
  <c r="BM586" i="4"/>
  <c r="BM490" i="4"/>
  <c r="BO512" i="4"/>
  <c r="BK443" i="4"/>
  <c r="BI408" i="4"/>
  <c r="BP372" i="4"/>
  <c r="BI336" i="4"/>
  <c r="BK371" i="4"/>
  <c r="BL277" i="4"/>
  <c r="BP241" i="4"/>
  <c r="BJ314" i="4"/>
  <c r="BO242" i="4"/>
  <c r="BM225" i="4"/>
  <c r="BO189" i="4"/>
  <c r="BM208" i="4"/>
  <c r="BK324" i="4"/>
  <c r="BJ99" i="4"/>
  <c r="BK63" i="4"/>
  <c r="BO119" i="4"/>
  <c r="BO12" i="4"/>
  <c r="BQ996" i="4"/>
  <c r="BJ950" i="4"/>
  <c r="BQ943" i="4"/>
  <c r="BN839" i="4"/>
  <c r="BN858" i="4"/>
  <c r="BO721" i="4"/>
  <c r="BJ755" i="4"/>
  <c r="BK647" i="4"/>
  <c r="BN510" i="4"/>
  <c r="BJ509" i="4"/>
  <c r="BL442" i="4"/>
  <c r="BN243" i="4"/>
  <c r="BL150" i="4"/>
  <c r="BI239" i="4"/>
  <c r="BO206" i="4"/>
  <c r="BM170" i="4"/>
  <c r="BI11" i="4"/>
  <c r="BM86" i="4"/>
  <c r="BK993" i="4"/>
  <c r="BP904" i="4"/>
  <c r="BK889" i="4"/>
  <c r="BL853" i="4"/>
  <c r="BK475" i="4"/>
  <c r="BJ475" i="4"/>
  <c r="BI475" i="4"/>
  <c r="BM990" i="4"/>
  <c r="BJ503" i="4"/>
  <c r="BL723" i="4"/>
  <c r="BL680" i="4"/>
  <c r="BQ54" i="4"/>
  <c r="BJ692" i="4"/>
  <c r="BO618" i="4"/>
  <c r="BP618" i="4"/>
  <c r="BO117" i="4"/>
  <c r="BI999" i="4"/>
  <c r="BL991" i="4"/>
  <c r="BJ953" i="4"/>
  <c r="BJ946" i="4"/>
  <c r="BM910" i="4"/>
  <c r="BJ893" i="4"/>
  <c r="BK818" i="4"/>
  <c r="BO688" i="4"/>
  <c r="BP660" i="4"/>
  <c r="BN662" i="4"/>
  <c r="BO605" i="4"/>
  <c r="BI628" i="4"/>
  <c r="BL557" i="4"/>
  <c r="BO582" i="4"/>
  <c r="BO586" i="4"/>
  <c r="BN512" i="4"/>
  <c r="BM406" i="4"/>
  <c r="BO334" i="4"/>
  <c r="BP371" i="4"/>
  <c r="BN314" i="4"/>
  <c r="BL278" i="4"/>
  <c r="BP189" i="4"/>
  <c r="BP249" i="4"/>
  <c r="BP324" i="4"/>
  <c r="BP173" i="4"/>
  <c r="BO99" i="4"/>
  <c r="BL63" i="4"/>
  <c r="BP109" i="4"/>
  <c r="BI950" i="4"/>
  <c r="BI943" i="4"/>
  <c r="BP926" i="4"/>
  <c r="BQ892" i="4"/>
  <c r="BM856" i="4"/>
  <c r="BQ875" i="4"/>
  <c r="BM820" i="4"/>
  <c r="BJ764" i="4"/>
  <c r="BJ717" i="4"/>
  <c r="BO657" i="4"/>
  <c r="BJ602" i="4"/>
  <c r="BN597" i="4"/>
  <c r="BN554" i="4"/>
  <c r="BQ459" i="4"/>
  <c r="BN365" i="4"/>
  <c r="BN205" i="4"/>
  <c r="BK921" i="4"/>
  <c r="BL891" i="4"/>
  <c r="BP103" i="4"/>
  <c r="BO91" i="4"/>
  <c r="BP859" i="4"/>
  <c r="BI878" i="4"/>
  <c r="BL818" i="4"/>
  <c r="BN804" i="4"/>
  <c r="BK753" i="4"/>
  <c r="BM649" i="4"/>
  <c r="BI600" i="4"/>
  <c r="BQ568" i="4"/>
  <c r="BK598" i="4"/>
  <c r="BO557" i="4"/>
  <c r="BP586" i="4"/>
  <c r="BP526" i="4"/>
  <c r="BO490" i="4"/>
  <c r="BK445" i="4"/>
  <c r="BJ372" i="4"/>
  <c r="BP277" i="4"/>
  <c r="BL242" i="4"/>
  <c r="BO225" i="4"/>
  <c r="BQ189" i="4"/>
  <c r="BN208" i="4"/>
  <c r="BL173" i="4"/>
  <c r="BM63" i="4"/>
  <c r="BO73" i="4"/>
  <c r="BO32" i="4"/>
  <c r="BQ119" i="4"/>
  <c r="BQ12" i="4"/>
  <c r="BO954" i="4"/>
  <c r="BM998" i="4"/>
  <c r="BM926" i="4"/>
  <c r="BI892" i="4"/>
  <c r="BM784" i="4"/>
  <c r="BQ721" i="4"/>
  <c r="BM625" i="4"/>
  <c r="BO595" i="4"/>
  <c r="BI579" i="4"/>
  <c r="BJ403" i="4"/>
  <c r="BQ365" i="4"/>
  <c r="BQ274" i="4"/>
  <c r="BO205" i="4"/>
  <c r="BJ169" i="4"/>
  <c r="BQ27" i="4"/>
  <c r="BN56" i="4"/>
  <c r="BI993" i="4"/>
  <c r="BJ889" i="4"/>
  <c r="BK781" i="4"/>
  <c r="BQ93" i="4"/>
  <c r="BN104" i="4"/>
  <c r="BL624" i="4"/>
  <c r="BQ624" i="4"/>
  <c r="BO432" i="4"/>
  <c r="BN991" i="4"/>
  <c r="BL953" i="4"/>
  <c r="BL946" i="4"/>
  <c r="BO910" i="4"/>
  <c r="BK893" i="4"/>
  <c r="BL878" i="4"/>
  <c r="BP861" i="4"/>
  <c r="BM818" i="4"/>
  <c r="BL751" i="4"/>
  <c r="BO767" i="4"/>
  <c r="BJ660" i="4"/>
  <c r="BL685" i="4"/>
  <c r="BP568" i="4"/>
  <c r="BM598" i="4"/>
  <c r="BK582" i="4"/>
  <c r="BQ586" i="4"/>
  <c r="BN526" i="4"/>
  <c r="BP490" i="4"/>
  <c r="BO372" i="4"/>
  <c r="BN406" i="4"/>
  <c r="BI334" i="4"/>
  <c r="BQ374" i="4"/>
  <c r="BO314" i="4"/>
  <c r="BQ153" i="4"/>
  <c r="BN249" i="4"/>
  <c r="BO209" i="4"/>
  <c r="BQ173" i="4"/>
  <c r="BK109" i="4"/>
  <c r="BN119" i="4"/>
  <c r="BK950" i="4"/>
  <c r="BJ943" i="4"/>
  <c r="BN926" i="4"/>
  <c r="BK892" i="4"/>
  <c r="BQ856" i="4"/>
  <c r="BJ875" i="4"/>
  <c r="BJ837" i="4"/>
  <c r="BK748" i="4"/>
  <c r="BL764" i="4"/>
  <c r="BM707" i="4"/>
  <c r="BQ657" i="4"/>
  <c r="BL487" i="4"/>
  <c r="BK509" i="4"/>
  <c r="BJ405" i="4"/>
  <c r="BM365" i="4"/>
  <c r="BP310" i="4"/>
  <c r="BQ311" i="4"/>
  <c r="BO312" i="4"/>
  <c r="BQ64" i="4"/>
  <c r="BL992" i="4"/>
  <c r="BM812" i="4"/>
  <c r="BJ93" i="4"/>
  <c r="BI93" i="4"/>
  <c r="BK93" i="4"/>
  <c r="BO136" i="4"/>
  <c r="BQ915" i="4"/>
  <c r="BI775" i="4"/>
  <c r="BN588" i="4"/>
  <c r="BI213" i="4"/>
  <c r="BK880" i="4"/>
  <c r="BQ733" i="4"/>
  <c r="BK600" i="4"/>
  <c r="BP598" i="4"/>
  <c r="BL582" i="4"/>
  <c r="BQ490" i="4"/>
  <c r="BQ462" i="4"/>
  <c r="BP445" i="4"/>
  <c r="BJ370" i="4"/>
  <c r="BN242" i="4"/>
  <c r="BM173" i="4"/>
  <c r="BJ119" i="4"/>
  <c r="BL37" i="4"/>
  <c r="BM924" i="4"/>
  <c r="BN707" i="4"/>
  <c r="BI565" i="4"/>
  <c r="BM595" i="4"/>
  <c r="BJ647" i="4"/>
  <c r="BN331" i="4"/>
  <c r="BM368" i="4"/>
  <c r="BM186" i="4"/>
  <c r="BJ267" i="4"/>
  <c r="BK951" i="4"/>
  <c r="BL718" i="4"/>
  <c r="BI473" i="4"/>
  <c r="BL473" i="4"/>
  <c r="BJ55" i="4"/>
  <c r="BJ883" i="4"/>
  <c r="BJ866" i="4"/>
  <c r="BM866" i="4"/>
  <c r="BL501" i="4"/>
  <c r="BL161" i="4"/>
  <c r="BQ786" i="4"/>
  <c r="BO735" i="4"/>
  <c r="BN735" i="4"/>
  <c r="BM711" i="4"/>
  <c r="BO711" i="4"/>
  <c r="BN530" i="4"/>
  <c r="BP991" i="4"/>
  <c r="BN946" i="4"/>
  <c r="BQ910" i="4"/>
  <c r="BI859" i="4"/>
  <c r="BK842" i="4"/>
  <c r="BN861" i="4"/>
  <c r="BO818" i="4"/>
  <c r="BJ787" i="4"/>
  <c r="BO751" i="4"/>
  <c r="BP767" i="4"/>
  <c r="BM685" i="4"/>
  <c r="BM568" i="4"/>
  <c r="BN557" i="4"/>
  <c r="BQ443" i="4"/>
  <c r="BK462" i="4"/>
  <c r="BP406" i="4"/>
  <c r="BP313" i="4"/>
  <c r="BI277" i="4"/>
  <c r="BQ241" i="4"/>
  <c r="BL374" i="4"/>
  <c r="BM314" i="4"/>
  <c r="BK153" i="4"/>
  <c r="BP279" i="4"/>
  <c r="BK209" i="4"/>
  <c r="BL135" i="4"/>
  <c r="BN32" i="4"/>
  <c r="BK119" i="4"/>
  <c r="BK12" i="4"/>
  <c r="BQ77" i="4"/>
  <c r="BI996" i="4"/>
  <c r="BO998" i="4"/>
  <c r="BN943" i="4"/>
  <c r="BM892" i="4"/>
  <c r="BM839" i="4"/>
  <c r="BO815" i="4"/>
  <c r="BM837" i="4"/>
  <c r="BL682" i="4"/>
  <c r="BN602" i="4"/>
  <c r="BJ565" i="4"/>
  <c r="BQ510" i="4"/>
  <c r="BN487" i="4"/>
  <c r="BO476" i="4"/>
  <c r="BM367" i="4"/>
  <c r="BN238" i="4"/>
  <c r="BK368" i="4"/>
  <c r="BI205" i="4"/>
  <c r="BQ86" i="4"/>
  <c r="BL993" i="4"/>
  <c r="BK923" i="4"/>
  <c r="BM781" i="4"/>
  <c r="BO745" i="4"/>
  <c r="BQ643" i="4"/>
  <c r="BQ307" i="4"/>
  <c r="BJ504" i="4"/>
  <c r="BM470" i="4"/>
  <c r="BJ470" i="4"/>
  <c r="BI825" i="4"/>
  <c r="BM825" i="4"/>
  <c r="BK590" i="4"/>
  <c r="BN692" i="4"/>
  <c r="BL59" i="4"/>
  <c r="BO999" i="4"/>
  <c r="BP688" i="4"/>
  <c r="BN685" i="4"/>
  <c r="BP649" i="4"/>
  <c r="BL600" i="4"/>
  <c r="BL628" i="4"/>
  <c r="BJ568" i="4"/>
  <c r="BP443" i="4"/>
  <c r="BI481" i="4"/>
  <c r="BL445" i="4"/>
  <c r="BM370" i="4"/>
  <c r="BM241" i="4"/>
  <c r="BJ374" i="4"/>
  <c r="BQ242" i="4"/>
  <c r="BI189" i="4"/>
  <c r="BL153" i="4"/>
  <c r="BP209" i="4"/>
  <c r="BJ109" i="4"/>
  <c r="BL119" i="4"/>
  <c r="BK37" i="4"/>
  <c r="BI12" i="4"/>
  <c r="BO77" i="4"/>
  <c r="BO988" i="4"/>
  <c r="BO950" i="4"/>
  <c r="BP998" i="4"/>
  <c r="BQ926" i="4"/>
  <c r="BK839" i="4"/>
  <c r="BJ721" i="4"/>
  <c r="BP707" i="4"/>
  <c r="BN717" i="4"/>
  <c r="BP646" i="4"/>
  <c r="BO625" i="4"/>
  <c r="BP554" i="4"/>
  <c r="BL579" i="4"/>
  <c r="BK510" i="4"/>
  <c r="BP369" i="4"/>
  <c r="BP331" i="4"/>
  <c r="BN150" i="4"/>
  <c r="BJ239" i="4"/>
  <c r="BJ96" i="4"/>
  <c r="BO106" i="4"/>
  <c r="BK940" i="4"/>
  <c r="BP853" i="4"/>
  <c r="BI506" i="4"/>
  <c r="BM93" i="4"/>
  <c r="BP886" i="4"/>
  <c r="BM100" i="4"/>
  <c r="BN100" i="4"/>
  <c r="BN501" i="4"/>
  <c r="BQ610" i="4"/>
  <c r="BK692" i="4"/>
  <c r="BQ260" i="4"/>
  <c r="BJ260" i="4"/>
  <c r="BL855" i="4"/>
  <c r="BP734" i="4"/>
  <c r="BL654" i="4"/>
  <c r="BJ630" i="4"/>
  <c r="BK437" i="4"/>
  <c r="BM366" i="4"/>
  <c r="BK318" i="4"/>
  <c r="BK183" i="4"/>
  <c r="BL166" i="4"/>
  <c r="BJ948" i="4"/>
  <c r="BN850" i="4"/>
  <c r="BJ778" i="4"/>
  <c r="BQ651" i="4"/>
  <c r="BI596" i="4"/>
  <c r="BP627" i="4"/>
  <c r="BQ453" i="4"/>
  <c r="BJ304" i="4"/>
  <c r="BJ144" i="4"/>
  <c r="BN235" i="4"/>
  <c r="BI885" i="4"/>
  <c r="BN828" i="4"/>
  <c r="BI741" i="4"/>
  <c r="BI514" i="4"/>
  <c r="BK450" i="4"/>
  <c r="BM265" i="4"/>
  <c r="BL294" i="4"/>
  <c r="BP45" i="4"/>
  <c r="BN974" i="4"/>
  <c r="BP880" i="4"/>
  <c r="BK863" i="4"/>
  <c r="BQ789" i="4"/>
  <c r="BN567" i="4"/>
  <c r="BM447" i="4"/>
  <c r="BK298" i="4"/>
  <c r="BP130" i="4"/>
  <c r="BP116" i="4"/>
  <c r="BM4" i="4"/>
  <c r="BL977" i="4"/>
  <c r="BP945" i="4"/>
  <c r="BN947" i="4"/>
  <c r="BN860" i="4"/>
  <c r="BP805" i="4"/>
  <c r="BK733" i="4"/>
  <c r="BJ508" i="4"/>
  <c r="BN463" i="4"/>
  <c r="BN390" i="4"/>
  <c r="BM226" i="4"/>
  <c r="BM252" i="4"/>
  <c r="BN117" i="4"/>
  <c r="BO19" i="4"/>
  <c r="BI968" i="4"/>
  <c r="BK908" i="4"/>
  <c r="BN876" i="4"/>
  <c r="BK679" i="4"/>
  <c r="BO594" i="4"/>
  <c r="BL638" i="4"/>
  <c r="BP576" i="4"/>
  <c r="BO507" i="4"/>
  <c r="BM543" i="4"/>
  <c r="BQ473" i="4"/>
  <c r="BM364" i="4"/>
  <c r="BL359" i="4"/>
  <c r="BI307" i="4"/>
  <c r="BL255" i="4"/>
  <c r="BM203" i="4"/>
  <c r="BJ26" i="4"/>
  <c r="BQ48" i="4"/>
  <c r="BN47" i="4"/>
  <c r="BJ869" i="4"/>
  <c r="BL809" i="4"/>
  <c r="BP795" i="4"/>
  <c r="BK778" i="4"/>
  <c r="BJ780" i="4"/>
  <c r="BQ758" i="4"/>
  <c r="BM640" i="4"/>
  <c r="BM632" i="4"/>
  <c r="BO504" i="4"/>
  <c r="BO503" i="4"/>
  <c r="BL470" i="4"/>
  <c r="BM472" i="4"/>
  <c r="BN399" i="4"/>
  <c r="BN180" i="4"/>
  <c r="BQ126" i="4"/>
  <c r="BJ90" i="4"/>
  <c r="BK915" i="4"/>
  <c r="BO828" i="4"/>
  <c r="BJ741" i="4"/>
  <c r="BL637" i="4"/>
  <c r="BN486" i="4"/>
  <c r="BN177" i="4"/>
  <c r="BQ133" i="4"/>
  <c r="BL931" i="4"/>
  <c r="BM863" i="4"/>
  <c r="BQ695" i="4"/>
  <c r="BN621" i="4"/>
  <c r="BM610" i="4"/>
  <c r="BN553" i="4"/>
  <c r="BN498" i="4"/>
  <c r="BO497" i="4"/>
  <c r="BN447" i="4"/>
  <c r="BM466" i="4"/>
  <c r="BQ262" i="4"/>
  <c r="BI229" i="4"/>
  <c r="BJ157" i="4"/>
  <c r="BQ40" i="4"/>
  <c r="BJ15" i="4"/>
  <c r="BL971" i="4"/>
  <c r="BL909" i="4"/>
  <c r="BO928" i="4"/>
  <c r="BQ947" i="4"/>
  <c r="BL879" i="4"/>
  <c r="BM822" i="4"/>
  <c r="BO495" i="4"/>
  <c r="BQ352" i="4"/>
  <c r="BL259" i="4"/>
  <c r="BQ190" i="4"/>
  <c r="BN19" i="4"/>
  <c r="BP507" i="4"/>
  <c r="BM439" i="4"/>
  <c r="BL431" i="4"/>
  <c r="BQ332" i="4"/>
  <c r="BL202" i="4"/>
  <c r="BP300" i="4"/>
  <c r="BJ57" i="4"/>
  <c r="BJ48" i="4"/>
  <c r="BK937" i="4"/>
  <c r="BO888" i="4"/>
  <c r="BP831" i="4"/>
  <c r="BL742" i="4"/>
  <c r="BK780" i="4"/>
  <c r="BO758" i="4"/>
  <c r="BL144" i="4"/>
  <c r="BQ775" i="4"/>
  <c r="BI777" i="4"/>
  <c r="BP232" i="4"/>
  <c r="BL233" i="4"/>
  <c r="BM87" i="4"/>
  <c r="BK970" i="4"/>
  <c r="BM846" i="4"/>
  <c r="BN774" i="4"/>
  <c r="BL709" i="4"/>
  <c r="BM723" i="4"/>
  <c r="BQ590" i="4"/>
  <c r="BN610" i="4"/>
  <c r="BO553" i="4"/>
  <c r="BO464" i="4"/>
  <c r="BM483" i="4"/>
  <c r="BJ466" i="4"/>
  <c r="BQ427" i="4"/>
  <c r="BO298" i="4"/>
  <c r="BK210" i="4"/>
  <c r="BL264" i="4"/>
  <c r="BP158" i="4"/>
  <c r="BO84" i="4"/>
  <c r="BK35" i="4"/>
  <c r="BM116" i="4"/>
  <c r="BO786" i="4"/>
  <c r="BP769" i="4"/>
  <c r="BN733" i="4"/>
  <c r="BN706" i="4"/>
  <c r="BM728" i="4"/>
  <c r="BQ604" i="4"/>
  <c r="BN388" i="4"/>
  <c r="BP407" i="4"/>
  <c r="BJ14" i="4"/>
  <c r="BQ944" i="4"/>
  <c r="BN944" i="4"/>
  <c r="BQ838" i="4"/>
  <c r="BO802" i="4"/>
  <c r="BN891" i="4"/>
  <c r="BJ705" i="4"/>
  <c r="BL599" i="4"/>
  <c r="BN592" i="4"/>
  <c r="BP366" i="4"/>
  <c r="BQ271" i="4"/>
  <c r="BL318" i="4"/>
  <c r="BI167" i="4"/>
  <c r="BK44" i="4"/>
  <c r="BK990" i="4"/>
  <c r="BK995" i="4"/>
  <c r="BP809" i="4"/>
  <c r="BN778" i="4"/>
  <c r="BO470" i="4"/>
  <c r="BP453" i="4"/>
  <c r="BL269" i="4"/>
  <c r="BJ216" i="4"/>
  <c r="BK180" i="4"/>
  <c r="BM144" i="4"/>
  <c r="BM126" i="4"/>
  <c r="BL90" i="4"/>
  <c r="BQ100" i="4"/>
  <c r="BN10" i="4"/>
  <c r="BP898" i="4"/>
  <c r="BP866" i="4"/>
  <c r="BJ806" i="4"/>
  <c r="BQ828" i="4"/>
  <c r="BQ792" i="4"/>
  <c r="BI739" i="4"/>
  <c r="BN545" i="4"/>
  <c r="BM177" i="4"/>
  <c r="BL25" i="4"/>
  <c r="BO895" i="4"/>
  <c r="BM844" i="4"/>
  <c r="BJ825" i="4"/>
  <c r="BL789" i="4"/>
  <c r="BJ680" i="4"/>
  <c r="BO534" i="4"/>
  <c r="BN533" i="4"/>
  <c r="BJ464" i="4"/>
  <c r="BO357" i="4"/>
  <c r="BJ344" i="4"/>
  <c r="BL94" i="4"/>
  <c r="BP4" i="4"/>
  <c r="BP54" i="4"/>
  <c r="BP642" i="4"/>
  <c r="BO668" i="4"/>
  <c r="BO530" i="4"/>
  <c r="BP494" i="4"/>
  <c r="BN259" i="4"/>
  <c r="BM171" i="4"/>
  <c r="BP227" i="4"/>
  <c r="BL14" i="4"/>
  <c r="BM68" i="4"/>
  <c r="BO53" i="4"/>
  <c r="BK906" i="4"/>
  <c r="BK840" i="4"/>
  <c r="BP745" i="4"/>
  <c r="BN747" i="4"/>
  <c r="BO630" i="4"/>
  <c r="BN638" i="4"/>
  <c r="BO437" i="4"/>
  <c r="BN475" i="4"/>
  <c r="BP240" i="4"/>
  <c r="BQ103" i="4"/>
  <c r="BM982" i="4"/>
  <c r="BQ948" i="4"/>
  <c r="BK869" i="4"/>
  <c r="BL778" i="4"/>
  <c r="BL758" i="4"/>
  <c r="BK651" i="4"/>
  <c r="BO640" i="4"/>
  <c r="BO632" i="4"/>
  <c r="BN503" i="4"/>
  <c r="BO472" i="4"/>
  <c r="BQ399" i="4"/>
  <c r="BN361" i="4"/>
  <c r="BQ268" i="4"/>
  <c r="BP136" i="4"/>
  <c r="BK5" i="4"/>
  <c r="BP104" i="4"/>
  <c r="BK10" i="4"/>
  <c r="BI55" i="4"/>
  <c r="BP979" i="4"/>
  <c r="BN989" i="4"/>
  <c r="BM915" i="4"/>
  <c r="BL739" i="4"/>
  <c r="BL777" i="4"/>
  <c r="BP741" i="4"/>
  <c r="BL629" i="4"/>
  <c r="BM593" i="4"/>
  <c r="BJ486" i="4"/>
  <c r="BL396" i="4"/>
  <c r="BJ394" i="4"/>
  <c r="BO347" i="4"/>
  <c r="BK160" i="4"/>
  <c r="BJ133" i="4"/>
  <c r="BJ25" i="4"/>
  <c r="BJ45" i="4"/>
  <c r="BN984" i="4"/>
  <c r="BP895" i="4"/>
  <c r="BP863" i="4"/>
  <c r="BL808" i="4"/>
  <c r="BP567" i="4"/>
  <c r="BK110" i="4"/>
  <c r="BN981" i="4"/>
  <c r="BP947" i="4"/>
  <c r="BL911" i="4"/>
  <c r="BL733" i="4"/>
  <c r="BL495" i="4"/>
  <c r="BJ530" i="4"/>
  <c r="BL444" i="4"/>
  <c r="BM968" i="4"/>
  <c r="BN925" i="4"/>
  <c r="BL944" i="4"/>
  <c r="BP857" i="4"/>
  <c r="BP732" i="4"/>
  <c r="BP872" i="4"/>
  <c r="BK783" i="4"/>
  <c r="BL705" i="4"/>
  <c r="BM589" i="4"/>
  <c r="BQ543" i="4"/>
  <c r="BK506" i="4"/>
  <c r="BO475" i="4"/>
  <c r="BN400" i="4"/>
  <c r="BO166" i="4"/>
  <c r="BM44" i="4"/>
  <c r="BI48" i="4"/>
  <c r="BN982" i="4"/>
  <c r="BQ920" i="4"/>
  <c r="BJ795" i="4"/>
  <c r="BL701" i="4"/>
  <c r="BP632" i="4"/>
  <c r="BQ596" i="4"/>
  <c r="BP559" i="4"/>
  <c r="BK503" i="4"/>
  <c r="BM180" i="4"/>
  <c r="BL288" i="4"/>
  <c r="BN236" i="4"/>
  <c r="BO164" i="4"/>
  <c r="BQ136" i="4"/>
  <c r="BJ100" i="4"/>
  <c r="BM74" i="4"/>
  <c r="BJ10" i="4"/>
  <c r="BQ898" i="4"/>
  <c r="BJ917" i="4"/>
  <c r="BI883" i="4"/>
  <c r="BJ885" i="4"/>
  <c r="BK849" i="4"/>
  <c r="BN806" i="4"/>
  <c r="BM777" i="4"/>
  <c r="BN581" i="4"/>
  <c r="BN514" i="4"/>
  <c r="BO294" i="4"/>
  <c r="BO177" i="4"/>
  <c r="BK196" i="4"/>
  <c r="BP87" i="4"/>
  <c r="BM983" i="4"/>
  <c r="BK844" i="4"/>
  <c r="BQ863" i="4"/>
  <c r="BM882" i="4"/>
  <c r="BO709" i="4"/>
  <c r="BO590" i="4"/>
  <c r="BM542" i="4"/>
  <c r="BN511" i="4"/>
  <c r="BN391" i="4"/>
  <c r="BM264" i="4"/>
  <c r="BM158" i="4"/>
  <c r="BM947" i="4"/>
  <c r="BM805" i="4"/>
  <c r="BQ692" i="4"/>
  <c r="BN667" i="4"/>
  <c r="BL494" i="4"/>
  <c r="BO338" i="4"/>
  <c r="BK30" i="4"/>
  <c r="BJ838" i="4"/>
  <c r="BM797" i="4"/>
  <c r="BN812" i="4"/>
  <c r="BO834" i="4"/>
  <c r="BL635" i="4"/>
  <c r="BM599" i="4"/>
  <c r="BM592" i="4"/>
  <c r="BJ362" i="4"/>
  <c r="BN300" i="4"/>
  <c r="BO93" i="4"/>
  <c r="BJ131" i="4"/>
  <c r="BI58" i="4"/>
  <c r="BK888" i="4"/>
  <c r="BP758" i="4"/>
  <c r="BL640" i="4"/>
  <c r="BP584" i="4"/>
  <c r="BK539" i="4"/>
  <c r="BJ453" i="4"/>
  <c r="BL216" i="4"/>
  <c r="BJ199" i="4"/>
  <c r="BM163" i="4"/>
  <c r="BN200" i="4"/>
  <c r="BL100" i="4"/>
  <c r="BO74" i="4"/>
  <c r="BJ98" i="4"/>
  <c r="BO915" i="4"/>
  <c r="BK917" i="4"/>
  <c r="BO806" i="4"/>
  <c r="BJ792" i="4"/>
  <c r="BL741" i="4"/>
  <c r="BP712" i="4"/>
  <c r="BO593" i="4"/>
  <c r="BN467" i="4"/>
  <c r="BK430" i="4"/>
  <c r="BL358" i="4"/>
  <c r="BQ161" i="4"/>
  <c r="BN123" i="4"/>
  <c r="BN983" i="4"/>
  <c r="BN882" i="4"/>
  <c r="BP709" i="4"/>
  <c r="BI498" i="4"/>
  <c r="BN464" i="4"/>
  <c r="BM341" i="4"/>
  <c r="BO194" i="4"/>
  <c r="BQ120" i="4"/>
  <c r="BL116" i="4"/>
  <c r="BO977" i="4"/>
  <c r="BL822" i="4"/>
  <c r="BJ706" i="4"/>
  <c r="BL642" i="4"/>
  <c r="BP604" i="4"/>
  <c r="BP508" i="4"/>
  <c r="BQ463" i="4"/>
  <c r="BL321" i="4"/>
  <c r="BI190" i="4"/>
  <c r="BM154" i="4"/>
  <c r="BP117" i="4"/>
  <c r="BM53" i="4"/>
  <c r="BO59" i="4"/>
  <c r="BO968" i="4"/>
  <c r="BO857" i="4"/>
  <c r="BO819" i="4"/>
  <c r="BO704" i="4"/>
  <c r="BJ562" i="4"/>
  <c r="BQ330" i="4"/>
  <c r="BI364" i="4"/>
  <c r="BP93" i="4"/>
  <c r="BQ809" i="4"/>
  <c r="BK795" i="4"/>
  <c r="BN715" i="4"/>
  <c r="BN640" i="4"/>
  <c r="BM596" i="4"/>
  <c r="BJ627" i="4"/>
  <c r="BL573" i="4"/>
  <c r="BO453" i="4"/>
  <c r="BN472" i="4"/>
  <c r="BQ428" i="4"/>
  <c r="BQ306" i="4"/>
  <c r="BM216" i="4"/>
  <c r="BQ180" i="4"/>
  <c r="BQ144" i="4"/>
  <c r="BK164" i="4"/>
  <c r="BK100" i="4"/>
  <c r="BM10" i="4"/>
  <c r="BJ21" i="4"/>
  <c r="BM55" i="4"/>
  <c r="BO739" i="4"/>
  <c r="BO486" i="4"/>
  <c r="BN358" i="4"/>
  <c r="BL347" i="4"/>
  <c r="BM97" i="4"/>
  <c r="BJ36" i="4"/>
  <c r="BQ45" i="4"/>
  <c r="BM984" i="4"/>
  <c r="BM912" i="4"/>
  <c r="BM914" i="4"/>
  <c r="BL880" i="4"/>
  <c r="BK803" i="4"/>
  <c r="BO825" i="4"/>
  <c r="BP789" i="4"/>
  <c r="BQ645" i="4"/>
  <c r="BN680" i="4"/>
  <c r="BP533" i="4"/>
  <c r="BN341" i="4"/>
  <c r="BN344" i="4"/>
  <c r="BQ194" i="4"/>
  <c r="BK84" i="4"/>
  <c r="BN110" i="4"/>
  <c r="BI967" i="4"/>
  <c r="BO879" i="4"/>
  <c r="BO836" i="4"/>
  <c r="BK728" i="4"/>
  <c r="BL618" i="4"/>
  <c r="BM531" i="4"/>
  <c r="BO461" i="4"/>
  <c r="BL354" i="4"/>
  <c r="BQ424" i="4"/>
  <c r="BN335" i="4"/>
  <c r="BP968" i="4"/>
  <c r="BJ942" i="4"/>
  <c r="BL838" i="4"/>
  <c r="BP819" i="4"/>
  <c r="BO643" i="4"/>
  <c r="BJ635" i="4"/>
  <c r="BK562" i="4"/>
  <c r="BQ507" i="4"/>
  <c r="BI366" i="4"/>
  <c r="BP330" i="4"/>
  <c r="BQ400" i="4"/>
  <c r="BI272" i="4"/>
  <c r="BL131" i="4"/>
  <c r="BM937" i="4"/>
  <c r="BL901" i="4"/>
  <c r="BO744" i="4"/>
  <c r="BN504" i="4"/>
  <c r="BL539" i="4"/>
  <c r="BN434" i="4"/>
  <c r="BK472" i="4"/>
  <c r="BK399" i="4"/>
  <c r="BK361" i="4"/>
  <c r="BM425" i="4"/>
  <c r="BK268" i="4"/>
  <c r="BM428" i="4"/>
  <c r="BK269" i="4"/>
  <c r="BM306" i="4"/>
  <c r="BO180" i="4"/>
  <c r="BI235" i="4"/>
  <c r="BO200" i="4"/>
  <c r="BO126" i="4"/>
  <c r="BP90" i="4"/>
  <c r="BL98" i="4"/>
  <c r="BN883" i="4"/>
  <c r="BN885" i="4"/>
  <c r="BI698" i="4"/>
  <c r="BK556" i="4"/>
  <c r="BL537" i="4"/>
  <c r="BL467" i="4"/>
  <c r="BL432" i="4"/>
  <c r="BJ422" i="4"/>
  <c r="BQ25" i="4"/>
  <c r="BL36" i="4"/>
  <c r="BL974" i="4"/>
  <c r="BP772" i="4"/>
  <c r="BO681" i="4"/>
  <c r="BL626" i="4"/>
  <c r="BM497" i="4"/>
  <c r="BQ393" i="4"/>
  <c r="BQ298" i="4"/>
  <c r="BQ158" i="4"/>
  <c r="BQ94" i="4"/>
  <c r="BO967" i="4"/>
  <c r="BP706" i="4"/>
  <c r="BN618" i="4"/>
  <c r="BK575" i="4"/>
  <c r="BM530" i="4"/>
  <c r="BK461" i="4"/>
  <c r="BL463" i="4"/>
  <c r="BJ335" i="4"/>
  <c r="BN338" i="4"/>
  <c r="BO207" i="4"/>
  <c r="BI127" i="4"/>
  <c r="BP964" i="4"/>
  <c r="BO908" i="4"/>
  <c r="BI874" i="4"/>
  <c r="BO725" i="4"/>
  <c r="BP725" i="4"/>
  <c r="BI689" i="4"/>
  <c r="BJ366" i="4"/>
  <c r="BQ308" i="4"/>
  <c r="BN990" i="4"/>
  <c r="BJ831" i="4"/>
  <c r="BI758" i="4"/>
  <c r="BN651" i="4"/>
  <c r="BN632" i="4"/>
  <c r="BJ540" i="4"/>
  <c r="BM504" i="4"/>
  <c r="BJ425" i="4"/>
  <c r="BJ428" i="4"/>
  <c r="BJ306" i="4"/>
  <c r="BI74" i="4"/>
  <c r="BM883" i="4"/>
  <c r="BI811" i="4"/>
  <c r="BO775" i="4"/>
  <c r="BP752" i="4"/>
  <c r="BJ588" i="4"/>
  <c r="BQ545" i="4"/>
  <c r="BN469" i="4"/>
  <c r="BL265" i="4"/>
  <c r="BJ161" i="4"/>
  <c r="BO45" i="4"/>
  <c r="BO429" i="4"/>
  <c r="BK138" i="4"/>
  <c r="BK4" i="4"/>
  <c r="BK101" i="4"/>
  <c r="BJ967" i="4"/>
  <c r="BI947" i="4"/>
  <c r="BM836" i="4"/>
  <c r="BQ805" i="4"/>
  <c r="BL735" i="4"/>
  <c r="BO692" i="4"/>
  <c r="BN642" i="4"/>
  <c r="BM668" i="4"/>
  <c r="BN604" i="4"/>
  <c r="BJ575" i="4"/>
  <c r="BO531" i="4"/>
  <c r="BN494" i="4"/>
  <c r="BJ338" i="4"/>
  <c r="BL207" i="4"/>
  <c r="BN191" i="4"/>
  <c r="BQ906" i="4"/>
  <c r="BN745" i="4"/>
  <c r="BL747" i="4"/>
  <c r="BK734" i="4"/>
  <c r="BM507" i="4"/>
  <c r="BJ473" i="4"/>
  <c r="BM307" i="4"/>
  <c r="BL271" i="4"/>
  <c r="BL240" i="4"/>
  <c r="BK255" i="4"/>
  <c r="BN93" i="4"/>
  <c r="BL103" i="4"/>
  <c r="BK48" i="4"/>
  <c r="BK809" i="4"/>
  <c r="BM795" i="4"/>
  <c r="BK744" i="4"/>
  <c r="BQ715" i="4"/>
  <c r="BK701" i="4"/>
  <c r="BM693" i="4"/>
  <c r="BK640" i="4"/>
  <c r="BQ559" i="4"/>
  <c r="BO540" i="4"/>
  <c r="BM503" i="4"/>
  <c r="BN470" i="4"/>
  <c r="BN433" i="4"/>
  <c r="BK235" i="4"/>
  <c r="BJ89" i="4"/>
  <c r="BO883" i="4"/>
  <c r="BN849" i="4"/>
  <c r="BL828" i="4"/>
  <c r="BP775" i="4"/>
  <c r="BO777" i="4"/>
  <c r="BP629" i="4"/>
  <c r="BP396" i="4"/>
  <c r="BK422" i="4"/>
  <c r="BK232" i="4"/>
  <c r="BM20" i="4"/>
  <c r="BN931" i="4"/>
  <c r="BP914" i="4"/>
  <c r="BN803" i="4"/>
  <c r="BL772" i="4"/>
  <c r="BI709" i="4"/>
  <c r="BN626" i="4"/>
  <c r="BO498" i="4"/>
  <c r="BN483" i="4"/>
  <c r="BQ391" i="4"/>
  <c r="BO229" i="4"/>
  <c r="BK971" i="4"/>
  <c r="BQ909" i="4"/>
  <c r="BN836" i="4"/>
  <c r="BL771" i="4"/>
  <c r="BN728" i="4"/>
  <c r="BQ642" i="4"/>
  <c r="BJ587" i="4"/>
  <c r="BQ530" i="4"/>
  <c r="BO480" i="4"/>
  <c r="BL390" i="4"/>
  <c r="BL335" i="4"/>
  <c r="BQ154" i="4"/>
  <c r="BL191" i="4"/>
  <c r="BP83" i="4"/>
  <c r="BO906" i="4"/>
  <c r="BN874" i="4"/>
  <c r="BP838" i="4"/>
  <c r="BI840" i="4"/>
  <c r="BN802" i="4"/>
  <c r="BL768" i="4"/>
  <c r="BK732" i="4"/>
  <c r="BK725" i="4"/>
  <c r="BM639" i="4"/>
  <c r="BO677" i="4"/>
  <c r="BP613" i="4"/>
  <c r="BO528" i="4"/>
  <c r="BI441" i="4"/>
  <c r="BL423" i="4"/>
  <c r="BM421" i="4"/>
  <c r="BQ256" i="4"/>
  <c r="BN223" i="4"/>
  <c r="BI78" i="4"/>
  <c r="BM124" i="4"/>
  <c r="BJ43" i="4"/>
  <c r="BN939" i="4"/>
  <c r="BP941" i="4"/>
  <c r="BK890" i="4"/>
  <c r="BK765" i="4"/>
  <c r="BQ607" i="4"/>
  <c r="BQ474" i="4"/>
  <c r="BI382" i="4"/>
  <c r="BO149" i="4"/>
  <c r="BP75" i="4"/>
  <c r="BL71" i="4"/>
  <c r="BK24" i="4"/>
  <c r="BJ966" i="4"/>
  <c r="BM719" i="4"/>
  <c r="BJ708" i="4"/>
  <c r="BM555" i="4"/>
  <c r="BK454" i="4"/>
  <c r="BJ315" i="4"/>
  <c r="BP788" i="4"/>
  <c r="BL788" i="4"/>
  <c r="BI666" i="4"/>
  <c r="BK666" i="4"/>
  <c r="BQ634" i="4"/>
  <c r="BM634" i="4"/>
  <c r="BO215" i="4"/>
  <c r="BI215" i="4"/>
  <c r="BP215" i="4"/>
  <c r="BJ280" i="4"/>
  <c r="BN280" i="4"/>
  <c r="BK281" i="4"/>
  <c r="BQ281" i="4"/>
  <c r="BK112" i="4"/>
  <c r="BP112" i="4"/>
  <c r="BN112" i="4"/>
  <c r="BL874" i="4"/>
  <c r="BQ876" i="4"/>
  <c r="BJ819" i="4"/>
  <c r="BQ802" i="4"/>
  <c r="BL725" i="4"/>
  <c r="BL675" i="4"/>
  <c r="BQ664" i="4"/>
  <c r="BQ547" i="4"/>
  <c r="BP528" i="4"/>
  <c r="BK441" i="4"/>
  <c r="BO292" i="4"/>
  <c r="BK404" i="4"/>
  <c r="BN329" i="4"/>
  <c r="BM257" i="4"/>
  <c r="BL223" i="4"/>
  <c r="BN188" i="4"/>
  <c r="BQ88" i="4"/>
  <c r="BO43" i="4"/>
  <c r="BJ975" i="4"/>
  <c r="BJ854" i="4"/>
  <c r="BL761" i="4"/>
  <c r="BO661" i="4"/>
  <c r="BM687" i="4"/>
  <c r="BP569" i="4"/>
  <c r="BO325" i="4"/>
  <c r="BM297" i="4"/>
  <c r="BO111" i="4"/>
  <c r="BK8" i="4"/>
  <c r="BM95" i="4"/>
  <c r="BO61" i="4"/>
  <c r="BL24" i="4"/>
  <c r="BK966" i="4"/>
  <c r="BJ938" i="4"/>
  <c r="BQ791" i="4"/>
  <c r="BO796" i="4"/>
  <c r="BN719" i="4"/>
  <c r="BL653" i="4"/>
  <c r="BJ577" i="4"/>
  <c r="BQ535" i="4"/>
  <c r="BQ417" i="4"/>
  <c r="BM343" i="4"/>
  <c r="BN389" i="4"/>
  <c r="BP315" i="4"/>
  <c r="BM218" i="4"/>
  <c r="BK182" i="4"/>
  <c r="BP108" i="4"/>
  <c r="BI82" i="4"/>
  <c r="BP67" i="4"/>
  <c r="BL959" i="4"/>
  <c r="BJ788" i="4"/>
  <c r="BK634" i="4"/>
  <c r="BJ283" i="4"/>
  <c r="BI283" i="4"/>
  <c r="BQ283" i="4"/>
  <c r="BM283" i="4"/>
  <c r="BQ652" i="4"/>
  <c r="BI652" i="4"/>
  <c r="BQ671" i="4"/>
  <c r="BN377" i="4"/>
  <c r="BN380" i="4"/>
  <c r="BQ261" i="4"/>
  <c r="BL908" i="4"/>
  <c r="BQ874" i="4"/>
  <c r="BK819" i="4"/>
  <c r="BK782" i="4"/>
  <c r="BN639" i="4"/>
  <c r="BN664" i="4"/>
  <c r="BO547" i="4"/>
  <c r="BM546" i="4"/>
  <c r="BO491" i="4"/>
  <c r="BP458" i="4"/>
  <c r="BN460" i="4"/>
  <c r="BO387" i="4"/>
  <c r="BP349" i="4"/>
  <c r="BK293" i="4"/>
  <c r="BN257" i="4"/>
  <c r="BO151" i="4"/>
  <c r="BJ128" i="4"/>
  <c r="BO113" i="4"/>
  <c r="BK975" i="4"/>
  <c r="BI941" i="4"/>
  <c r="BI799" i="4"/>
  <c r="BN779" i="4"/>
  <c r="BP661" i="4"/>
  <c r="BP580" i="4"/>
  <c r="BJ569" i="4"/>
  <c r="BP524" i="4"/>
  <c r="BP455" i="4"/>
  <c r="BJ438" i="4"/>
  <c r="BK418" i="4"/>
  <c r="BL201" i="4"/>
  <c r="BP185" i="4"/>
  <c r="BN8" i="4"/>
  <c r="BI966" i="4"/>
  <c r="BO827" i="4"/>
  <c r="BL762" i="4"/>
  <c r="BO471" i="4"/>
  <c r="BP345" i="4"/>
  <c r="BN392" i="4"/>
  <c r="BJ323" i="4"/>
  <c r="BJ182" i="4"/>
  <c r="BI108" i="4"/>
  <c r="BI72" i="4"/>
  <c r="BP118" i="4"/>
  <c r="BP82" i="4"/>
  <c r="BI67" i="4"/>
  <c r="BP963" i="4"/>
  <c r="BK884" i="4"/>
  <c r="BK788" i="4"/>
  <c r="BM376" i="4"/>
  <c r="BP727" i="4"/>
  <c r="BJ291" i="4"/>
  <c r="BK291" i="4"/>
  <c r="BQ33" i="4"/>
  <c r="BN703" i="4"/>
  <c r="BN675" i="4"/>
  <c r="BO620" i="4"/>
  <c r="BM677" i="4"/>
  <c r="BP615" i="4"/>
  <c r="BQ583" i="4"/>
  <c r="BM547" i="4"/>
  <c r="BO421" i="4"/>
  <c r="BL293" i="4"/>
  <c r="BO257" i="4"/>
  <c r="BN258" i="4"/>
  <c r="BP309" i="4"/>
  <c r="BN187" i="4"/>
  <c r="BP151" i="4"/>
  <c r="BM237" i="4"/>
  <c r="BN152" i="4"/>
  <c r="BO114" i="4"/>
  <c r="BO124" i="4"/>
  <c r="BJ9" i="4"/>
  <c r="BP665" i="4"/>
  <c r="BJ558" i="4"/>
  <c r="BL418" i="4"/>
  <c r="BQ382" i="4"/>
  <c r="BL398" i="4"/>
  <c r="BN221" i="4"/>
  <c r="BQ85" i="4"/>
  <c r="BP24" i="4"/>
  <c r="BJ936" i="4"/>
  <c r="BI902" i="4"/>
  <c r="BM887" i="4"/>
  <c r="BP796" i="4"/>
  <c r="BK577" i="4"/>
  <c r="BK452" i="4"/>
  <c r="BI435" i="4"/>
  <c r="BN381" i="4"/>
  <c r="BM234" i="4"/>
  <c r="BP198" i="4"/>
  <c r="BM315" i="4"/>
  <c r="BP182" i="4"/>
  <c r="BL82" i="4"/>
  <c r="BN23" i="4"/>
  <c r="BJ67" i="4"/>
  <c r="BM997" i="4"/>
  <c r="BO935" i="4"/>
  <c r="BN935" i="4"/>
  <c r="BJ865" i="4"/>
  <c r="BI865" i="4"/>
  <c r="BN788" i="4"/>
  <c r="BJ671" i="4"/>
  <c r="BK671" i="4"/>
  <c r="BQ375" i="4"/>
  <c r="BM375" i="4"/>
  <c r="BJ316" i="4"/>
  <c r="BI316" i="4"/>
  <c r="BK316" i="4"/>
  <c r="BP70" i="4"/>
  <c r="BM944" i="4"/>
  <c r="BQ857" i="4"/>
  <c r="BQ797" i="4"/>
  <c r="BP802" i="4"/>
  <c r="BQ766" i="4"/>
  <c r="BN768" i="4"/>
  <c r="BK703" i="4"/>
  <c r="BJ677" i="4"/>
  <c r="BQ615" i="4"/>
  <c r="BK547" i="4"/>
  <c r="BM441" i="4"/>
  <c r="BP460" i="4"/>
  <c r="BP421" i="4"/>
  <c r="BP257" i="4"/>
  <c r="BL258" i="4"/>
  <c r="BI168" i="4"/>
  <c r="BN224" i="4"/>
  <c r="BM78" i="4"/>
  <c r="BP124" i="4"/>
  <c r="BM965" i="4"/>
  <c r="BP969" i="4"/>
  <c r="BO961" i="4"/>
  <c r="BI794" i="4"/>
  <c r="BJ722" i="4"/>
  <c r="BJ538" i="4"/>
  <c r="BK253" i="4"/>
  <c r="BL254" i="4"/>
  <c r="BJ201" i="4"/>
  <c r="BK149" i="4"/>
  <c r="BJ50" i="4"/>
  <c r="BN966" i="4"/>
  <c r="BK936" i="4"/>
  <c r="BJ900" i="4"/>
  <c r="BQ851" i="4"/>
  <c r="BL870" i="4"/>
  <c r="BK776" i="4"/>
  <c r="BL702" i="4"/>
  <c r="BJ714" i="4"/>
  <c r="BQ471" i="4"/>
  <c r="BJ417" i="4"/>
  <c r="BQ198" i="4"/>
  <c r="BO145" i="4"/>
  <c r="BL108" i="4"/>
  <c r="BJ125" i="4"/>
  <c r="BN997" i="4"/>
  <c r="BJ963" i="4"/>
  <c r="BL933" i="4"/>
  <c r="BI810" i="4"/>
  <c r="BM759" i="4"/>
  <c r="BI319" i="4"/>
  <c r="BP319" i="4"/>
  <c r="BN284" i="4"/>
  <c r="BL994" i="4"/>
  <c r="BM994" i="4"/>
  <c r="BL737" i="4"/>
  <c r="BK690" i="4"/>
  <c r="BO690" i="4"/>
  <c r="BM571" i="4"/>
  <c r="BQ560" i="4"/>
  <c r="BQ529" i="4"/>
  <c r="BN515" i="4"/>
  <c r="BI515" i="4"/>
  <c r="BQ244" i="4"/>
  <c r="BQ23" i="4"/>
  <c r="BL963" i="4"/>
  <c r="BN884" i="4"/>
  <c r="BP848" i="4"/>
  <c r="BM867" i="4"/>
  <c r="BM788" i="4"/>
  <c r="BO485" i="4"/>
  <c r="BM485" i="4"/>
  <c r="BJ340" i="4"/>
  <c r="BI340" i="4"/>
  <c r="BQ340" i="4"/>
  <c r="BI248" i="4"/>
  <c r="BO105" i="4"/>
  <c r="BN105" i="4"/>
  <c r="BK115" i="4"/>
  <c r="BI115" i="4"/>
  <c r="BQ826" i="4"/>
  <c r="BP411" i="4"/>
  <c r="BK140" i="4"/>
  <c r="BN908" i="4"/>
  <c r="BJ857" i="4"/>
  <c r="BM840" i="4"/>
  <c r="BL802" i="4"/>
  <c r="BJ782" i="4"/>
  <c r="BM732" i="4"/>
  <c r="BI703" i="4"/>
  <c r="BQ675" i="4"/>
  <c r="BK664" i="4"/>
  <c r="BL477" i="4"/>
  <c r="BO351" i="4"/>
  <c r="BM385" i="4"/>
  <c r="BO401" i="4"/>
  <c r="BJ292" i="4"/>
  <c r="BP256" i="4"/>
  <c r="BK168" i="4"/>
  <c r="BQ188" i="4"/>
  <c r="BQ78" i="4"/>
  <c r="BL29" i="4"/>
  <c r="BM961" i="4"/>
  <c r="BL922" i="4"/>
  <c r="BO873" i="4"/>
  <c r="BP830" i="4"/>
  <c r="BM835" i="4"/>
  <c r="BQ763" i="4"/>
  <c r="BL779" i="4"/>
  <c r="BI672" i="4"/>
  <c r="BO720" i="4"/>
  <c r="BJ617" i="4"/>
  <c r="BL246" i="4"/>
  <c r="BO201" i="4"/>
  <c r="BP184" i="4"/>
  <c r="BJ71" i="4"/>
  <c r="BQ61" i="4"/>
  <c r="BL938" i="4"/>
  <c r="BP887" i="4"/>
  <c r="BN870" i="4"/>
  <c r="BK832" i="4"/>
  <c r="BI796" i="4"/>
  <c r="BM702" i="4"/>
  <c r="BP566" i="4"/>
  <c r="BO454" i="4"/>
  <c r="BL286" i="4"/>
  <c r="BM287" i="4"/>
  <c r="BP285" i="4"/>
  <c r="BO146" i="4"/>
  <c r="BK82" i="4"/>
  <c r="BJ23" i="4"/>
  <c r="BL28" i="4"/>
  <c r="BN67" i="4"/>
  <c r="BK997" i="4"/>
  <c r="BQ959" i="4"/>
  <c r="BQ935" i="4"/>
  <c r="BQ884" i="4"/>
  <c r="BL867" i="4"/>
  <c r="BJ683" i="4"/>
  <c r="BP284" i="4"/>
  <c r="BP105" i="4"/>
  <c r="BM18" i="4"/>
  <c r="BL18" i="4"/>
  <c r="BI952" i="4"/>
  <c r="BP826" i="4"/>
  <c r="BM316" i="4"/>
  <c r="BM112" i="4"/>
  <c r="BM52" i="4"/>
  <c r="BK797" i="4"/>
  <c r="BQ768" i="4"/>
  <c r="BN732" i="4"/>
  <c r="BP703" i="4"/>
  <c r="BQ725" i="4"/>
  <c r="BL689" i="4"/>
  <c r="BI675" i="4"/>
  <c r="BL664" i="4"/>
  <c r="BP656" i="4"/>
  <c r="BI477" i="4"/>
  <c r="BN423" i="4"/>
  <c r="BP401" i="4"/>
  <c r="BM329" i="4"/>
  <c r="BP293" i="4"/>
  <c r="BL257" i="4"/>
  <c r="BQ223" i="4"/>
  <c r="BI188" i="4"/>
  <c r="BO78" i="4"/>
  <c r="BN34" i="4"/>
  <c r="BN122" i="4"/>
  <c r="BO939" i="4"/>
  <c r="BN922" i="4"/>
  <c r="BK700" i="4"/>
  <c r="BO569" i="4"/>
  <c r="BJ607" i="4"/>
  <c r="BO438" i="4"/>
  <c r="BJ420" i="4"/>
  <c r="BQ384" i="4"/>
  <c r="BJ325" i="4"/>
  <c r="BN220" i="4"/>
  <c r="BP121" i="4"/>
  <c r="BP8" i="4"/>
  <c r="BI13" i="4"/>
  <c r="BQ24" i="4"/>
  <c r="BQ958" i="4"/>
  <c r="BJ832" i="4"/>
  <c r="BO658" i="4"/>
  <c r="BJ499" i="4"/>
  <c r="BM435" i="4"/>
  <c r="BI379" i="4"/>
  <c r="BN287" i="4"/>
  <c r="BP251" i="4"/>
  <c r="BO217" i="4"/>
  <c r="BQ315" i="4"/>
  <c r="BQ146" i="4"/>
  <c r="BN108" i="4"/>
  <c r="BO72" i="4"/>
  <c r="BM125" i="4"/>
  <c r="BL865" i="4"/>
  <c r="BO848" i="4"/>
  <c r="BP716" i="4"/>
  <c r="BM716" i="4"/>
  <c r="BJ641" i="4"/>
  <c r="BJ932" i="4"/>
  <c r="BK932" i="4"/>
  <c r="BJ826" i="4"/>
  <c r="BI826" i="4"/>
  <c r="BN826" i="4"/>
  <c r="BI375" i="4"/>
  <c r="BI281" i="4"/>
  <c r="BK768" i="4"/>
  <c r="BN725" i="4"/>
  <c r="BK689" i="4"/>
  <c r="BM699" i="4"/>
  <c r="BM583" i="4"/>
  <c r="BP572" i="4"/>
  <c r="BN561" i="4"/>
  <c r="BN441" i="4"/>
  <c r="BO423" i="4"/>
  <c r="BQ293" i="4"/>
  <c r="BO258" i="4"/>
  <c r="BI187" i="4"/>
  <c r="BP78" i="4"/>
  <c r="BL124" i="4"/>
  <c r="BO9" i="4"/>
  <c r="BP975" i="4"/>
  <c r="BJ939" i="4"/>
  <c r="BM903" i="4"/>
  <c r="BQ941" i="4"/>
  <c r="BQ890" i="4"/>
  <c r="BL830" i="4"/>
  <c r="BP254" i="4"/>
  <c r="BQ327" i="4"/>
  <c r="BJ75" i="4"/>
  <c r="BQ936" i="4"/>
  <c r="BP938" i="4"/>
  <c r="BP868" i="4"/>
  <c r="BM832" i="4"/>
  <c r="BP746" i="4"/>
  <c r="BM708" i="4"/>
  <c r="BP658" i="4"/>
  <c r="BL714" i="4"/>
  <c r="BI471" i="4"/>
  <c r="BQ379" i="4"/>
  <c r="BM323" i="4"/>
  <c r="BM285" i="4"/>
  <c r="BJ145" i="4"/>
  <c r="BN146" i="4"/>
  <c r="BP23" i="4"/>
  <c r="BM740" i="4"/>
  <c r="BK284" i="4"/>
  <c r="BK143" i="4"/>
  <c r="BP143" i="4"/>
  <c r="BJ952" i="4"/>
  <c r="BL952" i="4"/>
  <c r="BK737" i="4"/>
  <c r="BO737" i="4"/>
  <c r="BP529" i="4"/>
  <c r="BO529" i="4"/>
  <c r="BN175" i="4"/>
  <c r="BL52" i="4"/>
  <c r="BL797" i="4"/>
  <c r="BN840" i="4"/>
  <c r="BJ768" i="4"/>
  <c r="BQ732" i="4"/>
  <c r="BO703" i="4"/>
  <c r="BJ725" i="4"/>
  <c r="BK675" i="4"/>
  <c r="BO639" i="4"/>
  <c r="BN583" i="4"/>
  <c r="BQ572" i="4"/>
  <c r="BI458" i="4"/>
  <c r="BO441" i="4"/>
  <c r="BI351" i="4"/>
  <c r="BP404" i="4"/>
  <c r="BO329" i="4"/>
  <c r="BN293" i="4"/>
  <c r="BP258" i="4"/>
  <c r="BN204" i="4"/>
  <c r="BI151" i="4"/>
  <c r="BO237" i="4"/>
  <c r="BL188" i="4"/>
  <c r="BO152" i="4"/>
  <c r="BP114" i="4"/>
  <c r="BI961" i="4"/>
  <c r="BI871" i="4"/>
  <c r="BM799" i="4"/>
  <c r="BM763" i="4"/>
  <c r="BO779" i="4"/>
  <c r="BQ749" i="4"/>
  <c r="BP502" i="4"/>
  <c r="BM455" i="4"/>
  <c r="BK326" i="4"/>
  <c r="BO290" i="4"/>
  <c r="BQ111" i="4"/>
  <c r="BG25" i="3"/>
  <c r="BI71" i="4"/>
  <c r="BL962" i="4"/>
  <c r="BO966" i="4"/>
  <c r="BK813" i="4"/>
  <c r="BL796" i="4"/>
  <c r="BK719" i="4"/>
  <c r="BP653" i="4"/>
  <c r="BL435" i="4"/>
  <c r="BP415" i="4"/>
  <c r="BL379" i="4"/>
  <c r="BP286" i="4"/>
  <c r="BN198" i="4"/>
  <c r="BM162" i="4"/>
  <c r="BP181" i="4"/>
  <c r="BQ182" i="4"/>
  <c r="BM146" i="4"/>
  <c r="BM82" i="4"/>
  <c r="BL125" i="4"/>
  <c r="BJ959" i="4"/>
  <c r="BN865" i="4"/>
  <c r="BN867" i="4"/>
  <c r="BQ824" i="4"/>
  <c r="BL641" i="4"/>
  <c r="BL683" i="4"/>
  <c r="BP79" i="4"/>
  <c r="BO46" i="4"/>
  <c r="BI754" i="4"/>
  <c r="BJ691" i="4"/>
  <c r="BK484" i="4"/>
  <c r="BI484" i="4"/>
  <c r="BN337" i="4"/>
  <c r="BP337" i="4"/>
  <c r="BJ377" i="4"/>
  <c r="BJ244" i="4"/>
  <c r="BI244" i="4"/>
  <c r="BK244" i="4"/>
  <c r="BM140" i="4"/>
  <c r="BP76" i="4"/>
  <c r="BI76" i="4"/>
  <c r="BM908" i="4"/>
  <c r="BL857" i="4"/>
  <c r="BN819" i="4"/>
  <c r="BM768" i="4"/>
  <c r="BI732" i="4"/>
  <c r="BM725" i="4"/>
  <c r="BJ675" i="4"/>
  <c r="BJ639" i="4"/>
  <c r="BQ699" i="4"/>
  <c r="BP561" i="4"/>
  <c r="BM458" i="4"/>
  <c r="BK460" i="4"/>
  <c r="BL204" i="4"/>
  <c r="BN309" i="4"/>
  <c r="BQ151" i="4"/>
  <c r="BJ224" i="4"/>
  <c r="BL152" i="4"/>
  <c r="BO88" i="4"/>
  <c r="BO34" i="4"/>
  <c r="BQ965" i="4"/>
  <c r="BO903" i="4"/>
  <c r="BM794" i="4"/>
  <c r="BN763" i="4"/>
  <c r="BI749" i="4"/>
  <c r="BO687" i="4"/>
  <c r="BN544" i="4"/>
  <c r="BM457" i="4"/>
  <c r="BN348" i="4"/>
  <c r="BN289" i="4"/>
  <c r="BK254" i="4"/>
  <c r="BN149" i="4"/>
  <c r="BM24" i="4"/>
  <c r="BO938" i="4"/>
  <c r="BK851" i="4"/>
  <c r="BL669" i="4"/>
  <c r="BL708" i="4"/>
  <c r="BJ601" i="4"/>
  <c r="BN322" i="4"/>
  <c r="BI287" i="4"/>
  <c r="BK198" i="4"/>
  <c r="BL285" i="4"/>
  <c r="BO182" i="4"/>
  <c r="BQ108" i="4"/>
  <c r="BN82" i="4"/>
  <c r="BM23" i="4"/>
  <c r="BM3" i="4"/>
  <c r="BK39" i="4"/>
  <c r="BQ997" i="4"/>
  <c r="BN916" i="4"/>
  <c r="BK899" i="4"/>
  <c r="BQ865" i="4"/>
  <c r="BI884" i="4"/>
  <c r="BL810" i="4"/>
  <c r="BN793" i="4"/>
  <c r="BO793" i="4"/>
  <c r="BN696" i="4"/>
  <c r="BI247" i="4"/>
  <c r="BP247" i="4"/>
  <c r="BK386" i="4"/>
  <c r="BM845" i="4"/>
  <c r="BI845" i="4"/>
  <c r="BQ691" i="4"/>
  <c r="BQ316" i="4"/>
  <c r="BI102" i="4"/>
  <c r="BN857" i="4"/>
  <c r="BM876" i="4"/>
  <c r="BO797" i="4"/>
  <c r="BM802" i="4"/>
  <c r="BO782" i="4"/>
  <c r="BQ703" i="4"/>
  <c r="BM675" i="4"/>
  <c r="BK639" i="4"/>
  <c r="BO664" i="4"/>
  <c r="BN699" i="4"/>
  <c r="BP583" i="4"/>
  <c r="BN572" i="4"/>
  <c r="BP527" i="4"/>
  <c r="BQ491" i="4"/>
  <c r="BN458" i="4"/>
  <c r="BQ441" i="4"/>
  <c r="BJ423" i="4"/>
  <c r="BI423" i="4"/>
  <c r="BL421" i="4"/>
  <c r="BM349" i="4"/>
  <c r="BM401" i="4"/>
  <c r="BL256" i="4"/>
  <c r="BO168" i="4"/>
  <c r="BM187" i="4"/>
  <c r="BP237" i="4"/>
  <c r="BK224" i="4"/>
  <c r="BN29" i="4"/>
  <c r="BO128" i="4"/>
  <c r="BO122" i="4"/>
  <c r="BQ975" i="4"/>
  <c r="BL905" i="4"/>
  <c r="BO871" i="4"/>
  <c r="BO835" i="4"/>
  <c r="BP720" i="4"/>
  <c r="BQ687" i="4"/>
  <c r="BQ612" i="4"/>
  <c r="BO488" i="4"/>
  <c r="BN326" i="4"/>
  <c r="BK165" i="4"/>
  <c r="BL791" i="4"/>
  <c r="BO719" i="4"/>
  <c r="BQ566" i="4"/>
  <c r="BL601" i="4"/>
  <c r="BO499" i="4"/>
  <c r="BQ435" i="4"/>
  <c r="BL345" i="4"/>
  <c r="BQ250" i="4"/>
  <c r="BP287" i="4"/>
  <c r="BL198" i="4"/>
  <c r="BJ217" i="4"/>
  <c r="BL182" i="4"/>
  <c r="BQ125" i="4"/>
  <c r="BL39" i="4"/>
  <c r="BM935" i="4"/>
  <c r="BI899" i="4"/>
  <c r="BM884" i="4"/>
  <c r="BJ848" i="4"/>
  <c r="BM848" i="4"/>
  <c r="BQ788" i="4"/>
  <c r="BM810" i="4"/>
  <c r="BM829" i="4"/>
  <c r="BP740" i="4"/>
  <c r="BJ412" i="4"/>
  <c r="BI412" i="4"/>
  <c r="BI320" i="4"/>
  <c r="BK179" i="4"/>
  <c r="BQ115" i="4"/>
  <c r="BM956" i="4"/>
  <c r="BP339" i="4"/>
  <c r="BK373" i="4"/>
  <c r="BQ373" i="4"/>
  <c r="BP280" i="4"/>
  <c r="BN810" i="4"/>
  <c r="BJ829" i="4"/>
  <c r="BL759" i="4"/>
  <c r="BL740" i="4"/>
  <c r="BJ655" i="4"/>
  <c r="BK414" i="4"/>
  <c r="BJ319" i="4"/>
  <c r="BJ247" i="4"/>
  <c r="BN320" i="4"/>
  <c r="BN248" i="4"/>
  <c r="BP195" i="4"/>
  <c r="BJ214" i="4"/>
  <c r="BJ215" i="4"/>
  <c r="BL49" i="4"/>
  <c r="BJ994" i="4"/>
  <c r="BN894" i="4"/>
  <c r="BO913" i="4"/>
  <c r="BL881" i="4"/>
  <c r="BQ845" i="4"/>
  <c r="BJ821" i="4"/>
  <c r="BP785" i="4"/>
  <c r="BK826" i="4"/>
  <c r="BI790" i="4"/>
  <c r="BN756" i="4"/>
  <c r="BM691" i="4"/>
  <c r="BO713" i="4"/>
  <c r="BM737" i="4"/>
  <c r="BL690" i="4"/>
  <c r="BL571" i="4"/>
  <c r="BJ549" i="4"/>
  <c r="BJ493" i="4"/>
  <c r="BL446" i="4"/>
  <c r="BK375" i="4"/>
  <c r="BQ380" i="4"/>
  <c r="BL281" i="4"/>
  <c r="BM192" i="4"/>
  <c r="BP156" i="4"/>
  <c r="BM291" i="4"/>
  <c r="BO17" i="4"/>
  <c r="BQ65" i="4"/>
  <c r="BJ22" i="4"/>
  <c r="BO137" i="4"/>
  <c r="BP773" i="4"/>
  <c r="BQ694" i="4"/>
  <c r="BM641" i="4"/>
  <c r="BJ634" i="4"/>
  <c r="BI532" i="4"/>
  <c r="BP496" i="4"/>
  <c r="BK485" i="4"/>
  <c r="BM451" i="4"/>
  <c r="BJ414" i="4"/>
  <c r="BI378" i="4"/>
  <c r="BJ342" i="4"/>
  <c r="BK412" i="4"/>
  <c r="BK340" i="4"/>
  <c r="BO383" i="4"/>
  <c r="BK319" i="4"/>
  <c r="BK247" i="4"/>
  <c r="BQ320" i="4"/>
  <c r="BQ248" i="4"/>
  <c r="BN231" i="4"/>
  <c r="BK214" i="4"/>
  <c r="BO142" i="4"/>
  <c r="BK215" i="4"/>
  <c r="BQ105" i="4"/>
  <c r="BP107" i="4"/>
  <c r="BO7" i="4"/>
  <c r="BP18" i="4"/>
  <c r="BO49" i="4"/>
  <c r="BI960" i="4"/>
  <c r="BM952" i="4"/>
  <c r="BQ930" i="4"/>
  <c r="BJ881" i="4"/>
  <c r="BP807" i="4"/>
  <c r="BN691" i="4"/>
  <c r="BP737" i="4"/>
  <c r="BO631" i="4"/>
  <c r="BO571" i="4"/>
  <c r="BJ529" i="4"/>
  <c r="BO446" i="4"/>
  <c r="BO411" i="4"/>
  <c r="BP375" i="4"/>
  <c r="BO339" i="4"/>
  <c r="BN409" i="4"/>
  <c r="BM373" i="4"/>
  <c r="BM377" i="4"/>
  <c r="BJ380" i="4"/>
  <c r="BM281" i="4"/>
  <c r="BL228" i="4"/>
  <c r="BN192" i="4"/>
  <c r="BN139" i="4"/>
  <c r="BK76" i="4"/>
  <c r="BN17" i="4"/>
  <c r="BP65" i="4"/>
  <c r="BQ137" i="4"/>
  <c r="BQ70" i="4"/>
  <c r="BL773" i="4"/>
  <c r="BK730" i="4"/>
  <c r="BK716" i="4"/>
  <c r="BN740" i="4"/>
  <c r="BJ666" i="4"/>
  <c r="BN606" i="4"/>
  <c r="BQ519" i="4"/>
  <c r="BL532" i="4"/>
  <c r="BL485" i="4"/>
  <c r="BN451" i="4"/>
  <c r="BJ378" i="4"/>
  <c r="BL376" i="4"/>
  <c r="BP386" i="4"/>
  <c r="BO284" i="4"/>
  <c r="BL179" i="4"/>
  <c r="BK69" i="4"/>
  <c r="BN115" i="4"/>
  <c r="BO38" i="4"/>
  <c r="BQ107" i="4"/>
  <c r="BJ46" i="4"/>
  <c r="BQ956" i="4"/>
  <c r="BN952" i="4"/>
  <c r="BK930" i="4"/>
  <c r="BL894" i="4"/>
  <c r="BO864" i="4"/>
  <c r="BO821" i="4"/>
  <c r="BL826" i="4"/>
  <c r="BJ770" i="4"/>
  <c r="BO756" i="4"/>
  <c r="BQ737" i="4"/>
  <c r="BM690" i="4"/>
  <c r="BP652" i="4"/>
  <c r="BJ631" i="4"/>
  <c r="BQ516" i="4"/>
  <c r="BL529" i="4"/>
  <c r="BQ515" i="4"/>
  <c r="BJ482" i="4"/>
  <c r="BP465" i="4"/>
  <c r="BJ411" i="4"/>
  <c r="BJ375" i="4"/>
  <c r="BJ339" i="4"/>
  <c r="BL377" i="4"/>
  <c r="BL316" i="4"/>
  <c r="BL280" i="4"/>
  <c r="BL244" i="4"/>
  <c r="BM380" i="4"/>
  <c r="BP317" i="4"/>
  <c r="BP245" i="4"/>
  <c r="BL211" i="4"/>
  <c r="BO139" i="4"/>
  <c r="BP176" i="4"/>
  <c r="BK102" i="4"/>
  <c r="BL76" i="4"/>
  <c r="BN759" i="4"/>
  <c r="BJ730" i="4"/>
  <c r="BI694" i="4"/>
  <c r="BL716" i="4"/>
  <c r="BN655" i="4"/>
  <c r="BJ519" i="4"/>
  <c r="BJ532" i="4"/>
  <c r="BJ496" i="4"/>
  <c r="BP518" i="4"/>
  <c r="BK378" i="4"/>
  <c r="BL319" i="4"/>
  <c r="BL283" i="4"/>
  <c r="BL247" i="4"/>
  <c r="BJ386" i="4"/>
  <c r="BM273" i="4"/>
  <c r="BQ142" i="4"/>
  <c r="BI105" i="4"/>
  <c r="BQ69" i="4"/>
  <c r="BO79" i="4"/>
  <c r="BJ107" i="4"/>
  <c r="BN956" i="4"/>
  <c r="BJ960" i="4"/>
  <c r="BJ930" i="4"/>
  <c r="BO862" i="4"/>
  <c r="BN881" i="4"/>
  <c r="BQ807" i="4"/>
  <c r="BO691" i="4"/>
  <c r="BJ737" i="4"/>
  <c r="BN690" i="4"/>
  <c r="BJ652" i="4"/>
  <c r="BJ608" i="4"/>
  <c r="BK631" i="4"/>
  <c r="BN549" i="4"/>
  <c r="BJ484" i="4"/>
  <c r="BP377" i="4"/>
  <c r="BM280" i="4"/>
  <c r="BL380" i="4"/>
  <c r="BM228" i="4"/>
  <c r="BP192" i="4"/>
  <c r="BO261" i="4"/>
  <c r="BP139" i="4"/>
  <c r="BN102" i="4"/>
  <c r="BM76" i="4"/>
  <c r="BJ52" i="4"/>
  <c r="BI22" i="4"/>
  <c r="BL137" i="4"/>
  <c r="BQ848" i="4"/>
  <c r="BO788" i="4"/>
  <c r="BL829" i="4"/>
  <c r="BJ773" i="4"/>
  <c r="BO759" i="4"/>
  <c r="BJ694" i="4"/>
  <c r="BK740" i="4"/>
  <c r="BM666" i="4"/>
  <c r="BL655" i="4"/>
  <c r="BL496" i="4"/>
  <c r="BL449" i="4"/>
  <c r="BN378" i="4"/>
  <c r="BN412" i="4"/>
  <c r="BN340" i="4"/>
  <c r="BP383" i="4"/>
  <c r="BQ284" i="4"/>
  <c r="BQ231" i="4"/>
  <c r="BL273" i="4"/>
  <c r="BP178" i="4"/>
  <c r="BP142" i="4"/>
  <c r="BJ105" i="4"/>
  <c r="BI69" i="4"/>
  <c r="BQ7" i="4"/>
  <c r="BQ46" i="4"/>
  <c r="BN994" i="4"/>
  <c r="BJ862" i="4"/>
  <c r="BK845" i="4"/>
  <c r="BM821" i="4"/>
  <c r="BP754" i="4"/>
  <c r="BM713" i="4"/>
  <c r="BP726" i="4"/>
  <c r="BL631" i="4"/>
  <c r="BK585" i="4"/>
  <c r="BM529" i="4"/>
  <c r="BK515" i="4"/>
  <c r="BN411" i="4"/>
  <c r="BN339" i="4"/>
  <c r="BO373" i="4"/>
  <c r="BK377" i="4"/>
  <c r="BN316" i="4"/>
  <c r="BN244" i="4"/>
  <c r="BP380" i="4"/>
  <c r="BO281" i="4"/>
  <c r="BQ192" i="4"/>
  <c r="BO175" i="4"/>
  <c r="BJ102" i="4"/>
  <c r="BL65" i="4"/>
  <c r="BN52" i="4"/>
  <c r="BQ80" i="4"/>
  <c r="BM137" i="4"/>
  <c r="BP33" i="4"/>
  <c r="BP810" i="4"/>
  <c r="BK773" i="4"/>
  <c r="BM730" i="4"/>
  <c r="BK694" i="4"/>
  <c r="BN611" i="4"/>
  <c r="BN641" i="4"/>
  <c r="BQ606" i="4"/>
  <c r="BL634" i="4"/>
  <c r="BJ563" i="4"/>
  <c r="BQ552" i="4"/>
  <c r="BN532" i="4"/>
  <c r="BN485" i="4"/>
  <c r="BP468" i="4"/>
  <c r="BQ451" i="4"/>
  <c r="BL414" i="4"/>
  <c r="BL378" i="4"/>
  <c r="BL342" i="4"/>
  <c r="BJ383" i="4"/>
  <c r="BN283" i="4"/>
  <c r="BO214" i="4"/>
  <c r="BN179" i="4"/>
  <c r="BN143" i="4"/>
  <c r="BK105" i="4"/>
  <c r="BQ79" i="4"/>
  <c r="BO107" i="4"/>
  <c r="BL7" i="4"/>
  <c r="BQ18" i="4"/>
  <c r="BQ49" i="4"/>
  <c r="BN960" i="4"/>
  <c r="BQ952" i="4"/>
  <c r="BL845" i="4"/>
  <c r="BP864" i="4"/>
  <c r="BM770" i="4"/>
  <c r="BJ713" i="4"/>
  <c r="BO663" i="4"/>
  <c r="BK652" i="4"/>
  <c r="BO674" i="4"/>
  <c r="BO608" i="4"/>
  <c r="BJ726" i="4"/>
  <c r="BP603" i="4"/>
  <c r="BM631" i="4"/>
  <c r="BP560" i="4"/>
  <c r="BL515" i="4"/>
  <c r="BM484" i="4"/>
  <c r="BM448" i="4"/>
  <c r="BL411" i="4"/>
  <c r="BL375" i="4"/>
  <c r="BL339" i="4"/>
  <c r="BK380" i="4"/>
  <c r="BO228" i="4"/>
  <c r="BQ156" i="4"/>
  <c r="BN211" i="4"/>
  <c r="BP175" i="4"/>
  <c r="BQ139" i="4"/>
  <c r="BN176" i="4"/>
  <c r="BO140" i="4"/>
  <c r="BL66" i="4"/>
  <c r="BI17" i="4"/>
  <c r="BO80" i="4"/>
  <c r="BP22" i="4"/>
  <c r="BO70" i="4"/>
  <c r="BJ33" i="4"/>
  <c r="BN773" i="4"/>
  <c r="BQ759" i="4"/>
  <c r="BN694" i="4"/>
  <c r="BL666" i="4"/>
  <c r="BM696" i="4"/>
  <c r="BP606" i="4"/>
  <c r="BM552" i="4"/>
  <c r="BK519" i="4"/>
  <c r="BO412" i="4"/>
  <c r="BO340" i="4"/>
  <c r="BM320" i="4"/>
  <c r="BJ284" i="4"/>
  <c r="BM248" i="4"/>
  <c r="BQ178" i="4"/>
  <c r="BL79" i="4"/>
  <c r="BQ2" i="4"/>
  <c r="BK38" i="4"/>
  <c r="BK49" i="4"/>
  <c r="BK956" i="4"/>
  <c r="BM930" i="4"/>
  <c r="BI913" i="4"/>
  <c r="BN862" i="4"/>
  <c r="BJ864" i="4"/>
  <c r="BM790" i="4"/>
  <c r="BI691" i="4"/>
  <c r="BI737" i="4"/>
  <c r="BJ663" i="4"/>
  <c r="BL652" i="4"/>
  <c r="BP631" i="4"/>
  <c r="BJ516" i="4"/>
  <c r="BP482" i="4"/>
  <c r="BI465" i="4"/>
  <c r="BN484" i="4"/>
  <c r="BL337" i="4"/>
  <c r="BO316" i="4"/>
  <c r="BO244" i="4"/>
  <c r="BQ245" i="4"/>
  <c r="BP228" i="4"/>
  <c r="BP261" i="4"/>
  <c r="BO211" i="4"/>
  <c r="BQ140" i="4"/>
  <c r="BN66" i="4"/>
  <c r="BO76" i="4"/>
  <c r="BM17" i="4"/>
  <c r="BM65" i="4"/>
  <c r="BQ52" i="4"/>
  <c r="BL80" i="4"/>
  <c r="BQ22" i="4"/>
  <c r="BJ70" i="4"/>
  <c r="BN33" i="4"/>
  <c r="BN829" i="4"/>
  <c r="BM793" i="4"/>
  <c r="BL730" i="4"/>
  <c r="BL694" i="4"/>
  <c r="BO716" i="4"/>
  <c r="BL519" i="4"/>
  <c r="BJ468" i="4"/>
  <c r="BO451" i="4"/>
  <c r="BP378" i="4"/>
  <c r="BO319" i="4"/>
  <c r="BO247" i="4"/>
  <c r="BJ320" i="4"/>
  <c r="BJ248" i="4"/>
  <c r="BO195" i="4"/>
  <c r="BN273" i="4"/>
  <c r="BQ214" i="4"/>
  <c r="BN215" i="4"/>
  <c r="BL105" i="4"/>
  <c r="BJ2" i="4"/>
  <c r="BL38" i="4"/>
  <c r="BM107" i="4"/>
  <c r="BI18" i="4"/>
  <c r="BL956" i="4"/>
  <c r="BK952" i="4"/>
  <c r="BL862" i="4"/>
  <c r="BO845" i="4"/>
  <c r="BP821" i="4"/>
  <c r="BN790" i="4"/>
  <c r="BQ754" i="4"/>
  <c r="BO770" i="4"/>
  <c r="BO727" i="4"/>
  <c r="BK713" i="4"/>
  <c r="BN737" i="4"/>
  <c r="BM652" i="4"/>
  <c r="BM608" i="4"/>
  <c r="BQ603" i="4"/>
  <c r="BQ571" i="4"/>
  <c r="BO671" i="4"/>
  <c r="BJ560" i="4"/>
  <c r="BQ446" i="4"/>
  <c r="BJ465" i="4"/>
  <c r="BP448" i="4"/>
  <c r="BN375" i="4"/>
  <c r="BN156" i="4"/>
  <c r="BJ261" i="4"/>
  <c r="BP211" i="4"/>
  <c r="BK175" i="4"/>
  <c r="BO291" i="4"/>
  <c r="BO212" i="4"/>
  <c r="BL102" i="4"/>
  <c r="BI112" i="4"/>
  <c r="BK80" i="4"/>
  <c r="BL22" i="4"/>
  <c r="BL70" i="4"/>
  <c r="BK810" i="4"/>
  <c r="BM773" i="4"/>
  <c r="BP759" i="4"/>
  <c r="BN666" i="4"/>
  <c r="BO655" i="4"/>
  <c r="BQ611" i="4"/>
  <c r="BN634" i="4"/>
  <c r="BO552" i="4"/>
  <c r="BO519" i="4"/>
  <c r="BQ496" i="4"/>
  <c r="BL451" i="4"/>
  <c r="BQ414" i="4"/>
  <c r="BQ342" i="4"/>
  <c r="BQ376" i="4"/>
  <c r="BQ386" i="4"/>
  <c r="BM284" i="4"/>
  <c r="BP214" i="4"/>
  <c r="BJ142" i="4"/>
  <c r="BQ179" i="4"/>
  <c r="BN69" i="4"/>
  <c r="BM115" i="4"/>
  <c r="BM79" i="4"/>
  <c r="BK18" i="4"/>
  <c r="BM49" i="4"/>
  <c r="BO930" i="4"/>
  <c r="BK913" i="4"/>
  <c r="BJ727" i="4"/>
  <c r="BP691" i="4"/>
  <c r="BL713" i="4"/>
  <c r="BN663" i="4"/>
  <c r="BN652" i="4"/>
  <c r="BP674" i="4"/>
  <c r="BN631" i="4"/>
  <c r="BN571" i="4"/>
  <c r="BL560" i="4"/>
  <c r="BK549" i="4"/>
  <c r="BJ515" i="4"/>
  <c r="BN446" i="4"/>
  <c r="BL409" i="4"/>
  <c r="BP373" i="4"/>
  <c r="BL317" i="4"/>
  <c r="BP281" i="4"/>
  <c r="BL245" i="4"/>
  <c r="BQ212" i="4"/>
  <c r="BL140" i="4"/>
  <c r="BP102" i="4"/>
  <c r="BM66" i="4"/>
  <c r="BQ112" i="4"/>
  <c r="BM757" i="4"/>
  <c r="BO773" i="4"/>
  <c r="BJ759" i="4"/>
  <c r="BN730" i="4"/>
  <c r="BP694" i="4"/>
  <c r="BQ716" i="4"/>
  <c r="BQ666" i="4"/>
  <c r="BO686" i="4"/>
  <c r="BM683" i="4"/>
  <c r="BM659" i="4"/>
  <c r="BQ485" i="4"/>
  <c r="BQ449" i="4"/>
  <c r="BO378" i="4"/>
  <c r="BQ319" i="4"/>
  <c r="BQ247" i="4"/>
  <c r="BK320" i="4"/>
  <c r="BK248" i="4"/>
  <c r="BM195" i="4"/>
  <c r="BL214" i="4"/>
  <c r="BK142" i="4"/>
  <c r="BO143" i="4"/>
  <c r="BJ115" i="4"/>
  <c r="BG25" i="2"/>
  <c r="BO2" i="4"/>
  <c r="BK46" i="4"/>
  <c r="BP845" i="4"/>
  <c r="BP770" i="4"/>
  <c r="BP690" i="4"/>
  <c r="BJ674" i="4"/>
  <c r="BQ585" i="4"/>
  <c r="BN448" i="4"/>
  <c r="BO375" i="4"/>
  <c r="BN373" i="4"/>
  <c r="BJ281" i="4"/>
  <c r="BJ192" i="4"/>
  <c r="BM156" i="4"/>
  <c r="BO176" i="4"/>
  <c r="BN65" i="4"/>
  <c r="BJ137" i="4"/>
  <c r="BL848" i="4"/>
  <c r="BO810" i="4"/>
  <c r="BQ829" i="4"/>
  <c r="BJ716" i="4"/>
  <c r="BQ655" i="4"/>
  <c r="BK606" i="4"/>
  <c r="BN552" i="4"/>
  <c r="BN519" i="4"/>
  <c r="BJ485" i="4"/>
  <c r="BK451" i="4"/>
  <c r="BM412" i="4"/>
  <c r="BJ376" i="4"/>
  <c r="BM340" i="4"/>
  <c r="BL284" i="4"/>
  <c r="BM303" i="4"/>
  <c r="BJ179" i="4"/>
  <c r="BJ143" i="4"/>
  <c r="BN49" i="4"/>
  <c r="BI932" i="4"/>
  <c r="BM896" i="4"/>
  <c r="BO826" i="4"/>
  <c r="BN754" i="4"/>
  <c r="BN727" i="4"/>
  <c r="BK691" i="4"/>
  <c r="BN713" i="4"/>
  <c r="BJ690" i="4"/>
  <c r="BO652" i="4"/>
  <c r="BP608" i="4"/>
  <c r="BP671" i="4"/>
  <c r="BM560" i="4"/>
  <c r="BP516" i="4"/>
  <c r="BI493" i="4"/>
  <c r="BQ482" i="4"/>
  <c r="BP316" i="4"/>
  <c r="BO280" i="4"/>
  <c r="BP244" i="4"/>
  <c r="BM261" i="4"/>
  <c r="BJ175" i="4"/>
  <c r="BL139" i="4"/>
  <c r="BP291" i="4"/>
  <c r="BL212" i="4"/>
  <c r="BQ176" i="4"/>
  <c r="BO66" i="4"/>
  <c r="BL112" i="4"/>
  <c r="BN76" i="4"/>
  <c r="BP17" i="4"/>
  <c r="BN137" i="4"/>
  <c r="BK991" i="4"/>
  <c r="BO861" i="4"/>
  <c r="BP751" i="4"/>
  <c r="BQ688" i="4"/>
  <c r="BO729" i="4"/>
  <c r="BK685" i="4"/>
  <c r="BO662" i="4"/>
  <c r="BN598" i="4"/>
  <c r="BK334" i="4"/>
  <c r="BI242" i="4"/>
  <c r="BO249" i="4"/>
  <c r="BI172" i="4"/>
  <c r="BO279" i="4"/>
  <c r="BN173" i="4"/>
  <c r="BQ950" i="4"/>
  <c r="BO924" i="4"/>
  <c r="BJ60" i="4"/>
  <c r="BQ60" i="4"/>
  <c r="BQ62" i="4"/>
  <c r="BP62" i="4"/>
  <c r="BN904" i="4"/>
  <c r="BI904" i="4"/>
  <c r="BO872" i="4"/>
  <c r="BI872" i="4"/>
  <c r="BI551" i="4"/>
  <c r="BP551" i="4"/>
  <c r="BK551" i="4"/>
  <c r="BI520" i="4"/>
  <c r="BL520" i="4"/>
  <c r="BK520" i="4"/>
  <c r="BO456" i="4"/>
  <c r="BJ456" i="4"/>
  <c r="BI456" i="4"/>
  <c r="BM456" i="4"/>
  <c r="BK402" i="4"/>
  <c r="BJ402" i="4"/>
  <c r="BO402" i="4"/>
  <c r="BI402" i="4"/>
  <c r="BM402" i="4"/>
  <c r="BK219" i="4"/>
  <c r="BN219" i="4"/>
  <c r="BM51" i="4"/>
  <c r="BK51" i="4"/>
  <c r="BI6" i="4"/>
  <c r="BL6" i="4"/>
  <c r="BJ6" i="4"/>
  <c r="BN6" i="4"/>
  <c r="BI42" i="4"/>
  <c r="BK42" i="4"/>
  <c r="BI676" i="4"/>
  <c r="BP676" i="4"/>
  <c r="BO676" i="4"/>
  <c r="BL591" i="4"/>
  <c r="BN591" i="4"/>
  <c r="BM591" i="4"/>
  <c r="BP363" i="4"/>
  <c r="BO363" i="4"/>
  <c r="BN363" i="4"/>
  <c r="BI363" i="4"/>
  <c r="BM363" i="4"/>
  <c r="BL363" i="4"/>
  <c r="BQ363" i="4"/>
  <c r="BK363" i="4"/>
  <c r="BP980" i="4"/>
  <c r="BI980" i="4"/>
  <c r="BN934" i="4"/>
  <c r="BM934" i="4"/>
  <c r="BL934" i="4"/>
  <c r="BQ934" i="4"/>
  <c r="BP648" i="4"/>
  <c r="BL648" i="4"/>
  <c r="BI266" i="4"/>
  <c r="BJ266" i="4"/>
  <c r="BO266" i="4"/>
  <c r="BL266" i="4"/>
  <c r="BK877" i="4"/>
  <c r="BN877" i="4"/>
  <c r="BL877" i="4"/>
  <c r="BI949" i="4"/>
  <c r="BI927" i="4"/>
  <c r="BP927" i="4"/>
  <c r="BO946" i="4"/>
  <c r="BL910" i="4"/>
  <c r="BN818" i="4"/>
  <c r="BJ753" i="4"/>
  <c r="BJ688" i="4"/>
  <c r="BN605" i="4"/>
  <c r="BL598" i="4"/>
  <c r="BJ513" i="4"/>
  <c r="BL490" i="4"/>
  <c r="BJ512" i="4"/>
  <c r="BJ479" i="4"/>
  <c r="BJ481" i="4"/>
  <c r="BJ241" i="4"/>
  <c r="BN225" i="4"/>
  <c r="BN153" i="4"/>
  <c r="BJ172" i="4"/>
  <c r="BI32" i="4"/>
  <c r="BJ996" i="4"/>
  <c r="BN998" i="4"/>
  <c r="BJ907" i="4"/>
  <c r="BI815" i="4"/>
  <c r="BM801" i="4"/>
  <c r="BJ801" i="4"/>
  <c r="BJ748" i="4"/>
  <c r="BQ650" i="4"/>
  <c r="BK650" i="4"/>
  <c r="BO650" i="4"/>
  <c r="BP625" i="4"/>
  <c r="BM579" i="4"/>
  <c r="BP405" i="4"/>
  <c r="BI405" i="4"/>
  <c r="BK365" i="4"/>
  <c r="BJ310" i="4"/>
  <c r="BP274" i="4"/>
  <c r="BI274" i="4"/>
  <c r="BP238" i="4"/>
  <c r="BO275" i="4"/>
  <c r="BQ222" i="4"/>
  <c r="BM169" i="4"/>
  <c r="BQ206" i="4"/>
  <c r="BO170" i="4"/>
  <c r="BP132" i="4"/>
  <c r="BI96" i="4"/>
  <c r="BL96" i="4"/>
  <c r="BQ96" i="4"/>
  <c r="BK96" i="4"/>
  <c r="BJ106" i="4"/>
  <c r="BL62" i="4"/>
  <c r="BJ92" i="4"/>
  <c r="BQ1001" i="4"/>
  <c r="BJ951" i="4"/>
  <c r="BI992" i="4"/>
  <c r="BQ921" i="4"/>
  <c r="BL904" i="4"/>
  <c r="BN889" i="4"/>
  <c r="BL889" i="4"/>
  <c r="BP889" i="4"/>
  <c r="BI889" i="4"/>
  <c r="BQ853" i="4"/>
  <c r="BJ872" i="4"/>
  <c r="BL781" i="4"/>
  <c r="BL745" i="4"/>
  <c r="BN783" i="4"/>
  <c r="BO747" i="4"/>
  <c r="BN718" i="4"/>
  <c r="BJ734" i="4"/>
  <c r="BQ704" i="4"/>
  <c r="BM654" i="4"/>
  <c r="BO635" i="4"/>
  <c r="BL594" i="4"/>
  <c r="BJ638" i="4"/>
  <c r="BM562" i="4"/>
  <c r="BL507" i="4"/>
  <c r="BQ437" i="4"/>
  <c r="BP437" i="4"/>
  <c r="BI437" i="4"/>
  <c r="BN437" i="4"/>
  <c r="BL437" i="4"/>
  <c r="BL456" i="4"/>
  <c r="BN439" i="4"/>
  <c r="BP400" i="4"/>
  <c r="BJ431" i="4"/>
  <c r="BN271" i="4"/>
  <c r="BP308" i="4"/>
  <c r="BJ318" i="4"/>
  <c r="BO202" i="4"/>
  <c r="BJ202" i="4"/>
  <c r="BM202" i="4"/>
  <c r="BI202" i="4"/>
  <c r="BQ255" i="4"/>
  <c r="BQ57" i="4"/>
  <c r="BP26" i="4"/>
  <c r="BQ51" i="4"/>
  <c r="BN58" i="4"/>
  <c r="BJ990" i="4"/>
  <c r="BK982" i="4"/>
  <c r="BP948" i="4"/>
  <c r="BP986" i="4"/>
  <c r="BQ918" i="4"/>
  <c r="BN901" i="4"/>
  <c r="BP869" i="4"/>
  <c r="BO869" i="4"/>
  <c r="BM814" i="4"/>
  <c r="BJ814" i="4"/>
  <c r="BJ676" i="4"/>
  <c r="BM622" i="4"/>
  <c r="BJ622" i="4"/>
  <c r="BO622" i="4"/>
  <c r="BO584" i="4"/>
  <c r="BJ584" i="4"/>
  <c r="BI584" i="4"/>
  <c r="BM584" i="4"/>
  <c r="BK548" i="4"/>
  <c r="BL548" i="4"/>
  <c r="BL436" i="4"/>
  <c r="BN436" i="4"/>
  <c r="BJ363" i="4"/>
  <c r="BM433" i="4"/>
  <c r="BP433" i="4"/>
  <c r="BQ397" i="4"/>
  <c r="BP353" i="4"/>
  <c r="BP356" i="4"/>
  <c r="BQ305" i="4"/>
  <c r="BK537" i="4"/>
  <c r="BO141" i="4"/>
  <c r="BL578" i="4"/>
  <c r="BK413" i="4"/>
  <c r="BO413" i="4"/>
  <c r="BN619" i="4"/>
  <c r="BL619" i="4"/>
  <c r="BK296" i="4"/>
  <c r="BN296" i="4"/>
  <c r="BL296" i="4"/>
  <c r="BQ296" i="4"/>
  <c r="BO296" i="4"/>
  <c r="BO991" i="4"/>
  <c r="BM957" i="4"/>
  <c r="BI957" i="4"/>
  <c r="BJ949" i="4"/>
  <c r="BJ927" i="4"/>
  <c r="BI929" i="4"/>
  <c r="BI861" i="4"/>
  <c r="BP843" i="4"/>
  <c r="BO823" i="4"/>
  <c r="BI787" i="4"/>
  <c r="BM751" i="4"/>
  <c r="BQ751" i="4"/>
  <c r="BK688" i="4"/>
  <c r="BI729" i="4"/>
  <c r="BO685" i="4"/>
  <c r="BI662" i="4"/>
  <c r="BO628" i="4"/>
  <c r="BQ598" i="4"/>
  <c r="BO598" i="4"/>
  <c r="BM462" i="4"/>
  <c r="BI462" i="4"/>
  <c r="BN445" i="4"/>
  <c r="BL406" i="4"/>
  <c r="BL334" i="4"/>
  <c r="BO241" i="4"/>
  <c r="BK242" i="4"/>
  <c r="BI249" i="4"/>
  <c r="BO172" i="4"/>
  <c r="BK172" i="4"/>
  <c r="BI279" i="4"/>
  <c r="BO173" i="4"/>
  <c r="BJ32" i="4"/>
  <c r="BK996" i="4"/>
  <c r="BI924" i="4"/>
  <c r="BP924" i="4"/>
  <c r="BJ892" i="4"/>
  <c r="BL892" i="4"/>
  <c r="BI858" i="4"/>
  <c r="BK801" i="4"/>
  <c r="BO820" i="4"/>
  <c r="BJ784" i="4"/>
  <c r="BK764" i="4"/>
  <c r="BI750" i="4"/>
  <c r="BI717" i="4"/>
  <c r="BK657" i="4"/>
  <c r="BJ682" i="4"/>
  <c r="BN565" i="4"/>
  <c r="BP595" i="4"/>
  <c r="BQ595" i="4"/>
  <c r="BN595" i="4"/>
  <c r="BI595" i="4"/>
  <c r="BI369" i="4"/>
  <c r="BM369" i="4"/>
  <c r="BQ369" i="4"/>
  <c r="BK369" i="4"/>
  <c r="BO369" i="4"/>
  <c r="BJ367" i="4"/>
  <c r="BK238" i="4"/>
  <c r="BO368" i="4"/>
  <c r="BQ243" i="4"/>
  <c r="BK243" i="4"/>
  <c r="BO243" i="4"/>
  <c r="BL222" i="4"/>
  <c r="BM205" i="4"/>
  <c r="BP169" i="4"/>
  <c r="BQ267" i="4"/>
  <c r="BK267" i="4"/>
  <c r="BP267" i="4"/>
  <c r="BI267" i="4"/>
  <c r="BO267" i="4"/>
  <c r="BI60" i="4"/>
  <c r="BO11" i="4"/>
  <c r="BI853" i="4"/>
  <c r="BM872" i="4"/>
  <c r="BO855" i="4"/>
  <c r="BO812" i="4"/>
  <c r="BK817" i="4"/>
  <c r="BJ817" i="4"/>
  <c r="BL783" i="4"/>
  <c r="BP654" i="4"/>
  <c r="BN551" i="4"/>
  <c r="BO520" i="4"/>
  <c r="BN402" i="4"/>
  <c r="BQ364" i="4"/>
  <c r="BQ272" i="4"/>
  <c r="BK129" i="4"/>
  <c r="BJ129" i="4"/>
  <c r="BO129" i="4"/>
  <c r="BI129" i="4"/>
  <c r="BM129" i="4"/>
  <c r="BL51" i="4"/>
  <c r="BK6" i="4"/>
  <c r="BJ986" i="4"/>
  <c r="BM986" i="4"/>
  <c r="BK517" i="4"/>
  <c r="BN517" i="4"/>
  <c r="BI397" i="4"/>
  <c r="BP397" i="4"/>
  <c r="BL397" i="4"/>
  <c r="BO397" i="4"/>
  <c r="BQ353" i="4"/>
  <c r="BK353" i="4"/>
  <c r="BJ353" i="4"/>
  <c r="BM353" i="4"/>
  <c r="BQ356" i="4"/>
  <c r="BK356" i="4"/>
  <c r="BJ356" i="4"/>
  <c r="BM356" i="4"/>
  <c r="BI305" i="4"/>
  <c r="BP305" i="4"/>
  <c r="BO305" i="4"/>
  <c r="BN980" i="4"/>
  <c r="BP934" i="4"/>
  <c r="BP141" i="4"/>
  <c r="BI141" i="4"/>
  <c r="BQ976" i="4"/>
  <c r="BK976" i="4"/>
  <c r="BL800" i="4"/>
  <c r="BQ800" i="4"/>
  <c r="BO800" i="4"/>
  <c r="BM800" i="4"/>
  <c r="BI978" i="4"/>
  <c r="BM978" i="4"/>
  <c r="BP978" i="4"/>
  <c r="BN978" i="4"/>
  <c r="BJ957" i="4"/>
  <c r="BP946" i="4"/>
  <c r="BI910" i="4"/>
  <c r="BJ929" i="4"/>
  <c r="BQ842" i="4"/>
  <c r="BJ861" i="4"/>
  <c r="BN751" i="4"/>
  <c r="BJ729" i="4"/>
  <c r="BJ662" i="4"/>
  <c r="BI586" i="4"/>
  <c r="BI490" i="4"/>
  <c r="BJ462" i="4"/>
  <c r="BN334" i="4"/>
  <c r="BJ249" i="4"/>
  <c r="BJ279" i="4"/>
  <c r="BP996" i="4"/>
  <c r="BK954" i="4"/>
  <c r="BN954" i="4"/>
  <c r="BK815" i="4"/>
  <c r="BQ815" i="4"/>
  <c r="BN801" i="4"/>
  <c r="BK784" i="4"/>
  <c r="BI748" i="4"/>
  <c r="BN764" i="4"/>
  <c r="BP657" i="4"/>
  <c r="BN657" i="4"/>
  <c r="BI657" i="4"/>
  <c r="BM682" i="4"/>
  <c r="BP682" i="4"/>
  <c r="BK682" i="4"/>
  <c r="BN682" i="4"/>
  <c r="BJ646" i="4"/>
  <c r="BQ579" i="4"/>
  <c r="BL478" i="4"/>
  <c r="BI478" i="4"/>
  <c r="BN478" i="4"/>
  <c r="BQ478" i="4"/>
  <c r="BM405" i="4"/>
  <c r="BL369" i="4"/>
  <c r="BJ333" i="4"/>
  <c r="BM403" i="4"/>
  <c r="BP403" i="4"/>
  <c r="BK403" i="4"/>
  <c r="BM274" i="4"/>
  <c r="BL243" i="4"/>
  <c r="BM222" i="4"/>
  <c r="BJ222" i="4"/>
  <c r="BI186" i="4"/>
  <c r="BN186" i="4"/>
  <c r="BP239" i="4"/>
  <c r="BM312" i="4"/>
  <c r="BL267" i="4"/>
  <c r="BM206" i="4"/>
  <c r="BL206" i="4"/>
  <c r="BK206" i="4"/>
  <c r="BJ170" i="4"/>
  <c r="BM132" i="4"/>
  <c r="BK60" i="4"/>
  <c r="BK106" i="4"/>
  <c r="BK62" i="4"/>
  <c r="BM27" i="4"/>
  <c r="BJ27" i="4"/>
  <c r="BP56" i="4"/>
  <c r="BP86" i="4"/>
  <c r="BO1001" i="4"/>
  <c r="BM1001" i="4"/>
  <c r="BQ992" i="4"/>
  <c r="BL921" i="4"/>
  <c r="BK904" i="4"/>
  <c r="BN872" i="4"/>
  <c r="BP891" i="4"/>
  <c r="BP812" i="4"/>
  <c r="BI834" i="4"/>
  <c r="BP783" i="4"/>
  <c r="BM718" i="4"/>
  <c r="BN734" i="4"/>
  <c r="BP704" i="4"/>
  <c r="BQ679" i="4"/>
  <c r="BL562" i="4"/>
  <c r="BL551" i="4"/>
  <c r="BQ576" i="4"/>
  <c r="BP589" i="4"/>
  <c r="BM520" i="4"/>
  <c r="BM437" i="4"/>
  <c r="BN456" i="4"/>
  <c r="BP439" i="4"/>
  <c r="BL402" i="4"/>
  <c r="BK330" i="4"/>
  <c r="BM330" i="4"/>
  <c r="BO364" i="4"/>
  <c r="BP359" i="4"/>
  <c r="BK332" i="4"/>
  <c r="BJ332" i="4"/>
  <c r="BL332" i="4"/>
  <c r="BP362" i="4"/>
  <c r="BO272" i="4"/>
  <c r="BQ166" i="4"/>
  <c r="BP166" i="4"/>
  <c r="BK166" i="4"/>
  <c r="BJ166" i="4"/>
  <c r="BM166" i="4"/>
  <c r="BP255" i="4"/>
  <c r="BP203" i="4"/>
  <c r="BO167" i="4"/>
  <c r="BJ51" i="4"/>
  <c r="BO44" i="4"/>
  <c r="BJ42" i="4"/>
  <c r="BN948" i="4"/>
  <c r="BM918" i="4"/>
  <c r="BJ918" i="4"/>
  <c r="BM920" i="4"/>
  <c r="BP920" i="4"/>
  <c r="BO920" i="4"/>
  <c r="BK920" i="4"/>
  <c r="BI920" i="4"/>
  <c r="BQ850" i="4"/>
  <c r="BP780" i="4"/>
  <c r="BO780" i="4"/>
  <c r="BI780" i="4"/>
  <c r="BL780" i="4"/>
  <c r="BJ693" i="4"/>
  <c r="BL584" i="4"/>
  <c r="BO548" i="4"/>
  <c r="BO434" i="4"/>
  <c r="BQ434" i="4"/>
  <c r="BI434" i="4"/>
  <c r="BM434" i="4"/>
  <c r="BL434" i="4"/>
  <c r="BK434" i="4"/>
  <c r="BJ434" i="4"/>
  <c r="BJ397" i="4"/>
  <c r="BJ305" i="4"/>
  <c r="BN163" i="4"/>
  <c r="BN288" i="4"/>
  <c r="BM288" i="4"/>
  <c r="BJ979" i="4"/>
  <c r="BP847" i="4"/>
  <c r="BP593" i="4"/>
  <c r="BL302" i="4"/>
  <c r="BO302" i="4"/>
  <c r="BJ302" i="4"/>
  <c r="BI302" i="4"/>
  <c r="BK429" i="4"/>
  <c r="BI505" i="4"/>
  <c r="BM505" i="4"/>
  <c r="BL505" i="4"/>
  <c r="BQ505" i="4"/>
  <c r="BO505" i="4"/>
  <c r="BK505" i="4"/>
  <c r="BN505" i="4"/>
  <c r="BO953" i="4"/>
  <c r="BL949" i="4"/>
  <c r="BK929" i="4"/>
  <c r="BQ893" i="4"/>
  <c r="BK861" i="4"/>
  <c r="BI843" i="4"/>
  <c r="BQ804" i="4"/>
  <c r="BP823" i="4"/>
  <c r="BK787" i="4"/>
  <c r="BI751" i="4"/>
  <c r="BQ753" i="4"/>
  <c r="BI688" i="4"/>
  <c r="BI710" i="4"/>
  <c r="BK729" i="4"/>
  <c r="BQ729" i="4"/>
  <c r="BI649" i="4"/>
  <c r="BK662" i="4"/>
  <c r="BQ662" i="4"/>
  <c r="BL636" i="4"/>
  <c r="BI636" i="4"/>
  <c r="BP628" i="4"/>
  <c r="BO568" i="4"/>
  <c r="BQ557" i="4"/>
  <c r="BJ586" i="4"/>
  <c r="BL513" i="4"/>
  <c r="BQ526" i="4"/>
  <c r="BL512" i="4"/>
  <c r="BL479" i="4"/>
  <c r="BO443" i="4"/>
  <c r="BN462" i="4"/>
  <c r="BL481" i="4"/>
  <c r="BO445" i="4"/>
  <c r="BM372" i="4"/>
  <c r="BI372" i="4"/>
  <c r="BI370" i="4"/>
  <c r="BN371" i="4"/>
  <c r="BM313" i="4"/>
  <c r="BI313" i="4"/>
  <c r="BI241" i="4"/>
  <c r="BN374" i="4"/>
  <c r="BI278" i="4"/>
  <c r="BM242" i="4"/>
  <c r="BK249" i="4"/>
  <c r="BQ249" i="4"/>
  <c r="BN172" i="4"/>
  <c r="BL172" i="4"/>
  <c r="BN324" i="4"/>
  <c r="BK279" i="4"/>
  <c r="BQ279" i="4"/>
  <c r="BI173" i="4"/>
  <c r="BM99" i="4"/>
  <c r="BI99" i="4"/>
  <c r="BN77" i="4"/>
  <c r="BL996" i="4"/>
  <c r="BI988" i="4"/>
  <c r="BN950" i="4"/>
  <c r="BK924" i="4"/>
  <c r="BQ924" i="4"/>
  <c r="BM907" i="4"/>
  <c r="BI907" i="4"/>
  <c r="BK926" i="4"/>
  <c r="BP856" i="4"/>
  <c r="BN856" i="4"/>
  <c r="BI856" i="4"/>
  <c r="BM875" i="4"/>
  <c r="BP875" i="4"/>
  <c r="BK875" i="4"/>
  <c r="BN875" i="4"/>
  <c r="BQ839" i="4"/>
  <c r="BQ858" i="4"/>
  <c r="BK858" i="4"/>
  <c r="BO858" i="4"/>
  <c r="BL784" i="4"/>
  <c r="BL748" i="4"/>
  <c r="BQ717" i="4"/>
  <c r="BK717" i="4"/>
  <c r="BO717" i="4"/>
  <c r="BM602" i="4"/>
  <c r="BL633" i="4"/>
  <c r="BO633" i="4"/>
  <c r="BI633" i="4"/>
  <c r="BM633" i="4"/>
  <c r="BQ633" i="4"/>
  <c r="BP476" i="4"/>
  <c r="BI476" i="4"/>
  <c r="BK459" i="4"/>
  <c r="BI442" i="4"/>
  <c r="BJ369" i="4"/>
  <c r="BO333" i="4"/>
  <c r="BM333" i="4"/>
  <c r="BP333" i="4"/>
  <c r="BL403" i="4"/>
  <c r="BI367" i="4"/>
  <c r="BM311" i="4"/>
  <c r="BP311" i="4"/>
  <c r="BK311" i="4"/>
  <c r="BN311" i="4"/>
  <c r="BJ275" i="4"/>
  <c r="BL186" i="4"/>
  <c r="BI150" i="4"/>
  <c r="BO169" i="4"/>
  <c r="BJ206" i="4"/>
  <c r="BK170" i="4"/>
  <c r="BN96" i="4"/>
  <c r="BL60" i="4"/>
  <c r="BL106" i="4"/>
  <c r="BM64" i="4"/>
  <c r="BN62" i="4"/>
  <c r="BM92" i="4"/>
  <c r="BM951" i="4"/>
  <c r="BJ921" i="4"/>
  <c r="BK853" i="4"/>
  <c r="BJ853" i="4"/>
  <c r="BO853" i="4"/>
  <c r="BL872" i="4"/>
  <c r="BN855" i="4"/>
  <c r="BJ834" i="4"/>
  <c r="BN817" i="4"/>
  <c r="BO781" i="4"/>
  <c r="BP718" i="4"/>
  <c r="BO705" i="4"/>
  <c r="BO599" i="4"/>
  <c r="BN594" i="4"/>
  <c r="BO562" i="4"/>
  <c r="BJ576" i="4"/>
  <c r="BI576" i="4"/>
  <c r="BQ589" i="4"/>
  <c r="BN520" i="4"/>
  <c r="BP364" i="4"/>
  <c r="BP271" i="4"/>
  <c r="BP272" i="4"/>
  <c r="BO203" i="4"/>
  <c r="BN129" i="4"/>
  <c r="BQ31" i="4"/>
  <c r="BO6" i="4"/>
  <c r="BN42" i="4"/>
  <c r="BP995" i="4"/>
  <c r="BJ920" i="4"/>
  <c r="BI850" i="4"/>
  <c r="BN852" i="4"/>
  <c r="BM852" i="4"/>
  <c r="BL852" i="4"/>
  <c r="BQ852" i="4"/>
  <c r="BK852" i="4"/>
  <c r="BP852" i="4"/>
  <c r="BI852" i="4"/>
  <c r="BO852" i="4"/>
  <c r="BL744" i="4"/>
  <c r="BQ744" i="4"/>
  <c r="BN744" i="4"/>
  <c r="BJ744" i="4"/>
  <c r="BK591" i="4"/>
  <c r="BJ973" i="4"/>
  <c r="BM684" i="4"/>
  <c r="BI684" i="4"/>
  <c r="BL350" i="4"/>
  <c r="BJ350" i="4"/>
  <c r="BP350" i="4"/>
  <c r="BK282" i="4"/>
  <c r="BO282" i="4"/>
  <c r="BP230" i="4"/>
  <c r="BQ230" i="4"/>
  <c r="BL927" i="4"/>
  <c r="BK946" i="4"/>
  <c r="BQ946" i="4"/>
  <c r="BI818" i="4"/>
  <c r="BP818" i="4"/>
  <c r="BJ843" i="4"/>
  <c r="BJ823" i="4"/>
  <c r="BJ751" i="4"/>
  <c r="BJ710" i="4"/>
  <c r="BN649" i="4"/>
  <c r="BJ649" i="4"/>
  <c r="BI605" i="4"/>
  <c r="BP605" i="4"/>
  <c r="BJ628" i="4"/>
  <c r="BN370" i="4"/>
  <c r="BL241" i="4"/>
  <c r="BJ278" i="4"/>
  <c r="BI225" i="4"/>
  <c r="BP225" i="4"/>
  <c r="BM189" i="4"/>
  <c r="BI153" i="4"/>
  <c r="BP153" i="4"/>
  <c r="BJ173" i="4"/>
  <c r="BP63" i="4"/>
  <c r="BL32" i="4"/>
  <c r="BI119" i="4"/>
  <c r="BP119" i="4"/>
  <c r="BJ988" i="4"/>
  <c r="BL950" i="4"/>
  <c r="BL926" i="4"/>
  <c r="BN892" i="4"/>
  <c r="BL858" i="4"/>
  <c r="BL815" i="4"/>
  <c r="BK837" i="4"/>
  <c r="BO801" i="4"/>
  <c r="BM764" i="4"/>
  <c r="BP721" i="4"/>
  <c r="BN721" i="4"/>
  <c r="BI721" i="4"/>
  <c r="BL717" i="4"/>
  <c r="BM657" i="4"/>
  <c r="BI646" i="4"/>
  <c r="BQ646" i="4"/>
  <c r="BL646" i="4"/>
  <c r="BO646" i="4"/>
  <c r="BQ597" i="4"/>
  <c r="BO597" i="4"/>
  <c r="BK597" i="4"/>
  <c r="BI597" i="4"/>
  <c r="BP565" i="4"/>
  <c r="BJ595" i="4"/>
  <c r="BJ510" i="4"/>
  <c r="BO440" i="4"/>
  <c r="BM440" i="4"/>
  <c r="BQ440" i="4"/>
  <c r="BK440" i="4"/>
  <c r="BL405" i="4"/>
  <c r="BL333" i="4"/>
  <c r="BI331" i="4"/>
  <c r="BL274" i="4"/>
  <c r="BQ238" i="4"/>
  <c r="BQ368" i="4"/>
  <c r="BL311" i="4"/>
  <c r="BK275" i="4"/>
  <c r="BN222" i="4"/>
  <c r="BP170" i="4"/>
  <c r="BL132" i="4"/>
  <c r="BM106" i="4"/>
  <c r="BQ11" i="4"/>
  <c r="BP92" i="4"/>
  <c r="BI16" i="4"/>
  <c r="BL27" i="4"/>
  <c r="BO985" i="4"/>
  <c r="BI985" i="4"/>
  <c r="BP951" i="4"/>
  <c r="BO992" i="4"/>
  <c r="BM992" i="4"/>
  <c r="BM904" i="4"/>
  <c r="BQ855" i="4"/>
  <c r="BQ798" i="4"/>
  <c r="BL817" i="4"/>
  <c r="BP781" i="4"/>
  <c r="BI704" i="4"/>
  <c r="BM705" i="4"/>
  <c r="BO679" i="4"/>
  <c r="BI679" i="4"/>
  <c r="BP599" i="4"/>
  <c r="BI630" i="4"/>
  <c r="BQ551" i="4"/>
  <c r="BQ520" i="4"/>
  <c r="BJ543" i="4"/>
  <c r="BI543" i="4"/>
  <c r="BN543" i="4"/>
  <c r="BL543" i="4"/>
  <c r="BJ439" i="4"/>
  <c r="BI439" i="4"/>
  <c r="BL439" i="4"/>
  <c r="BP402" i="4"/>
  <c r="BP219" i="4"/>
  <c r="BQ183" i="4"/>
  <c r="BQ203" i="4"/>
  <c r="BL129" i="4"/>
  <c r="BO26" i="4"/>
  <c r="BI26" i="4"/>
  <c r="BN26" i="4"/>
  <c r="BQ26" i="4"/>
  <c r="BL26" i="4"/>
  <c r="BO31" i="4"/>
  <c r="BO58" i="4"/>
  <c r="BM6" i="4"/>
  <c r="BJ995" i="4"/>
  <c r="BM995" i="4"/>
  <c r="BJ850" i="4"/>
  <c r="BJ852" i="4"/>
  <c r="BM744" i="4"/>
  <c r="BK676" i="4"/>
  <c r="BO41" i="4"/>
  <c r="BK41" i="4"/>
  <c r="BI41" i="4"/>
  <c r="BQ41" i="4"/>
  <c r="BK973" i="4"/>
  <c r="BM973" i="4"/>
  <c r="BN973" i="4"/>
  <c r="BL973" i="4"/>
  <c r="BP973" i="4"/>
  <c r="BL670" i="4"/>
  <c r="BK670" i="4"/>
  <c r="BN670" i="4"/>
  <c r="BL299" i="4"/>
  <c r="BK299" i="4"/>
  <c r="BN299" i="4"/>
  <c r="BK999" i="4"/>
  <c r="BQ999" i="4"/>
  <c r="BQ991" i="4"/>
  <c r="BI953" i="4"/>
  <c r="BO957" i="4"/>
  <c r="BM949" i="4"/>
  <c r="BO929" i="4"/>
  <c r="BL929" i="4"/>
  <c r="BK859" i="4"/>
  <c r="BQ859" i="4"/>
  <c r="BQ878" i="4"/>
  <c r="BI842" i="4"/>
  <c r="BL861" i="4"/>
  <c r="BK843" i="4"/>
  <c r="BK823" i="4"/>
  <c r="BL787" i="4"/>
  <c r="BK751" i="4"/>
  <c r="BQ767" i="4"/>
  <c r="BI767" i="4"/>
  <c r="BK724" i="4"/>
  <c r="BQ724" i="4"/>
  <c r="BL688" i="4"/>
  <c r="BN710" i="4"/>
  <c r="BK710" i="4"/>
  <c r="BL729" i="4"/>
  <c r="BK660" i="4"/>
  <c r="BQ660" i="4"/>
  <c r="BQ685" i="4"/>
  <c r="BL662" i="4"/>
  <c r="BM636" i="4"/>
  <c r="BK628" i="4"/>
  <c r="BI568" i="4"/>
  <c r="BI598" i="4"/>
  <c r="BI582" i="4"/>
  <c r="BN586" i="4"/>
  <c r="BM513" i="4"/>
  <c r="BP512" i="4"/>
  <c r="BM512" i="4"/>
  <c r="BM479" i="4"/>
  <c r="BI443" i="4"/>
  <c r="BO462" i="4"/>
  <c r="BP481" i="4"/>
  <c r="BM481" i="4"/>
  <c r="BI445" i="4"/>
  <c r="BK408" i="4"/>
  <c r="BQ408" i="4"/>
  <c r="BN372" i="4"/>
  <c r="BK336" i="4"/>
  <c r="BQ336" i="4"/>
  <c r="BQ406" i="4"/>
  <c r="BO370" i="4"/>
  <c r="BK370" i="4"/>
  <c r="BN313" i="4"/>
  <c r="BK277" i="4"/>
  <c r="BQ277" i="4"/>
  <c r="BQ314" i="4"/>
  <c r="BN278" i="4"/>
  <c r="BK278" i="4"/>
  <c r="BL249" i="4"/>
  <c r="BI208" i="4"/>
  <c r="BL279" i="4"/>
  <c r="BN209" i="4"/>
  <c r="BK173" i="4"/>
  <c r="BK135" i="4"/>
  <c r="BQ135" i="4"/>
  <c r="BN99" i="4"/>
  <c r="BJ63" i="4"/>
  <c r="BQ109" i="4"/>
  <c r="BK31" i="2"/>
  <c r="BK27" i="2"/>
  <c r="BK30" i="2"/>
  <c r="BK26" i="2"/>
  <c r="BK28" i="2"/>
  <c r="BK25" i="2"/>
  <c r="BM37" i="4"/>
  <c r="BI37" i="4"/>
  <c r="BN12" i="4"/>
  <c r="BM996" i="4"/>
  <c r="BM954" i="4"/>
  <c r="BJ954" i="4"/>
  <c r="BP764" i="4"/>
  <c r="BI755" i="4"/>
  <c r="BJ707" i="4"/>
  <c r="BN633" i="4"/>
  <c r="BL597" i="4"/>
  <c r="BQ523" i="4"/>
  <c r="BO523" i="4"/>
  <c r="BI523" i="4"/>
  <c r="BM523" i="4"/>
  <c r="BJ523" i="4"/>
  <c r="BM476" i="4"/>
  <c r="BJ459" i="4"/>
  <c r="BO405" i="4"/>
  <c r="BN369" i="4"/>
  <c r="BM331" i="4"/>
  <c r="BO274" i="4"/>
  <c r="BJ311" i="4"/>
  <c r="BI275" i="4"/>
  <c r="BQ150" i="4"/>
  <c r="BQ205" i="4"/>
  <c r="BQ169" i="4"/>
  <c r="BM96" i="4"/>
  <c r="BM60" i="4"/>
  <c r="BN106" i="4"/>
  <c r="BL64" i="4"/>
  <c r="BM62" i="4"/>
  <c r="BP16" i="4"/>
  <c r="BO16" i="4"/>
  <c r="BO27" i="4"/>
  <c r="BL56" i="4"/>
  <c r="BI56" i="4"/>
  <c r="BQ56" i="4"/>
  <c r="BJ56" i="4"/>
  <c r="BJ86" i="4"/>
  <c r="BJ985" i="4"/>
  <c r="BN921" i="4"/>
  <c r="BN853" i="4"/>
  <c r="BP855" i="4"/>
  <c r="BQ812" i="4"/>
  <c r="BM834" i="4"/>
  <c r="BJ798" i="4"/>
  <c r="BM817" i="4"/>
  <c r="BQ745" i="4"/>
  <c r="BM747" i="4"/>
  <c r="BQ734" i="4"/>
  <c r="BN705" i="4"/>
  <c r="BQ654" i="4"/>
  <c r="BJ679" i="4"/>
  <c r="BL643" i="4"/>
  <c r="BK643" i="4"/>
  <c r="BN643" i="4"/>
  <c r="BJ643" i="4"/>
  <c r="BP635" i="4"/>
  <c r="BO638" i="4"/>
  <c r="BO551" i="4"/>
  <c r="BM576" i="4"/>
  <c r="BM473" i="4"/>
  <c r="BQ366" i="4"/>
  <c r="BK400" i="4"/>
  <c r="BM431" i="4"/>
  <c r="BO307" i="4"/>
  <c r="BM332" i="4"/>
  <c r="BK308" i="4"/>
  <c r="BM318" i="4"/>
  <c r="BQ147" i="4"/>
  <c r="BO240" i="4"/>
  <c r="BK202" i="4"/>
  <c r="BJ255" i="4"/>
  <c r="BK203" i="4"/>
  <c r="BL57" i="4"/>
  <c r="BJ44" i="4"/>
  <c r="BP31" i="4"/>
  <c r="BP58" i="4"/>
  <c r="BL990" i="4"/>
  <c r="BO990" i="4"/>
  <c r="BO948" i="4"/>
  <c r="BI948" i="4"/>
  <c r="BL948" i="4"/>
  <c r="BN918" i="4"/>
  <c r="BP937" i="4"/>
  <c r="BP901" i="4"/>
  <c r="BN920" i="4"/>
  <c r="BK850" i="4"/>
  <c r="BL869" i="4"/>
  <c r="BK715" i="4"/>
  <c r="BM701" i="4"/>
  <c r="BP701" i="4"/>
  <c r="BN693" i="4"/>
  <c r="BL676" i="4"/>
  <c r="BL559" i="4"/>
  <c r="BN559" i="4"/>
  <c r="BM573" i="4"/>
  <c r="BI399" i="4"/>
  <c r="BM399" i="4"/>
  <c r="BL399" i="4"/>
  <c r="BJ399" i="4"/>
  <c r="BO399" i="4"/>
  <c r="BK397" i="4"/>
  <c r="BK428" i="4"/>
  <c r="BN356" i="4"/>
  <c r="BK306" i="4"/>
  <c r="BO5" i="4"/>
  <c r="BN98" i="4"/>
  <c r="BJ712" i="4"/>
  <c r="BJ648" i="4"/>
  <c r="BO556" i="4"/>
  <c r="BO196" i="4"/>
  <c r="BJ842" i="4"/>
  <c r="BM787" i="4"/>
  <c r="BM600" i="4"/>
  <c r="BJ600" i="4"/>
  <c r="BJ598" i="4"/>
  <c r="BJ225" i="4"/>
  <c r="BJ153" i="4"/>
  <c r="BJ208" i="4"/>
  <c r="BQ209" i="4"/>
  <c r="BL73" i="4"/>
  <c r="BJ73" i="4"/>
  <c r="BJ37" i="4"/>
  <c r="BM988" i="4"/>
  <c r="BP988" i="4"/>
  <c r="BM950" i="4"/>
  <c r="BO875" i="4"/>
  <c r="BI839" i="4"/>
  <c r="BM815" i="4"/>
  <c r="BQ837" i="4"/>
  <c r="BP837" i="4"/>
  <c r="BN837" i="4"/>
  <c r="BO837" i="4"/>
  <c r="BP801" i="4"/>
  <c r="BJ820" i="4"/>
  <c r="BN784" i="4"/>
  <c r="BO784" i="4"/>
  <c r="BO764" i="4"/>
  <c r="BM721" i="4"/>
  <c r="BL657" i="4"/>
  <c r="BN646" i="4"/>
  <c r="BM646" i="4"/>
  <c r="BM650" i="4"/>
  <c r="BN647" i="4"/>
  <c r="BL647" i="4"/>
  <c r="BP647" i="4"/>
  <c r="BI647" i="4"/>
  <c r="BP510" i="4"/>
  <c r="BI510" i="4"/>
  <c r="BL523" i="4"/>
  <c r="BL509" i="4"/>
  <c r="BI509" i="4"/>
  <c r="BN509" i="4"/>
  <c r="BQ509" i="4"/>
  <c r="BJ440" i="4"/>
  <c r="BM459" i="4"/>
  <c r="BJ442" i="4"/>
  <c r="BK333" i="4"/>
  <c r="BO403" i="4"/>
  <c r="BK331" i="4"/>
  <c r="BO365" i="4"/>
  <c r="BJ368" i="4"/>
  <c r="BL275" i="4"/>
  <c r="BO222" i="4"/>
  <c r="BK186" i="4"/>
  <c r="BM239" i="4"/>
  <c r="BP96" i="4"/>
  <c r="BQ106" i="4"/>
  <c r="BL11" i="4"/>
  <c r="BO62" i="4"/>
  <c r="BO92" i="4"/>
  <c r="BK16" i="4"/>
  <c r="BL86" i="4"/>
  <c r="BJ993" i="4"/>
  <c r="BO993" i="4"/>
  <c r="BL985" i="4"/>
  <c r="BM985" i="4"/>
  <c r="BO951" i="4"/>
  <c r="BN992" i="4"/>
  <c r="BN940" i="4"/>
  <c r="BJ891" i="4"/>
  <c r="BL812" i="4"/>
  <c r="BQ834" i="4"/>
  <c r="BP834" i="4"/>
  <c r="BK834" i="4"/>
  <c r="BN834" i="4"/>
  <c r="BP798" i="4"/>
  <c r="BP817" i="4"/>
  <c r="BJ783" i="4"/>
  <c r="BK747" i="4"/>
  <c r="BM734" i="4"/>
  <c r="BL704" i="4"/>
  <c r="BJ704" i="4"/>
  <c r="BN704" i="4"/>
  <c r="BQ705" i="4"/>
  <c r="BM679" i="4"/>
  <c r="BP594" i="4"/>
  <c r="BM638" i="4"/>
  <c r="BI592" i="4"/>
  <c r="BL592" i="4"/>
  <c r="BK576" i="4"/>
  <c r="BN507" i="4"/>
  <c r="BP520" i="4"/>
  <c r="BL506" i="4"/>
  <c r="BL475" i="4"/>
  <c r="BO366" i="4"/>
  <c r="BO330" i="4"/>
  <c r="BI400" i="4"/>
  <c r="BP307" i="4"/>
  <c r="BO308" i="4"/>
  <c r="BL147" i="4"/>
  <c r="BL300" i="4"/>
  <c r="BN203" i="4"/>
  <c r="BK167" i="4"/>
  <c r="BJ167" i="4"/>
  <c r="BQ167" i="4"/>
  <c r="BM167" i="4"/>
  <c r="BP129" i="4"/>
  <c r="BM57" i="4"/>
  <c r="BM26" i="4"/>
  <c r="BP51" i="4"/>
  <c r="BQ6" i="4"/>
  <c r="BL42" i="4"/>
  <c r="BQ986" i="4"/>
  <c r="BQ901" i="4"/>
  <c r="BO886" i="4"/>
  <c r="BN886" i="4"/>
  <c r="BI886" i="4"/>
  <c r="BM886" i="4"/>
  <c r="BL886" i="4"/>
  <c r="BQ886" i="4"/>
  <c r="BK886" i="4"/>
  <c r="BM869" i="4"/>
  <c r="BP888" i="4"/>
  <c r="BQ831" i="4"/>
  <c r="BO814" i="4"/>
  <c r="BM780" i="4"/>
  <c r="BM676" i="4"/>
  <c r="BQ627" i="4"/>
  <c r="BQ622" i="4"/>
  <c r="BN573" i="4"/>
  <c r="BM539" i="4"/>
  <c r="BP436" i="4"/>
  <c r="BP304" i="4"/>
  <c r="BO304" i="4"/>
  <c r="BN304" i="4"/>
  <c r="BI304" i="4"/>
  <c r="BM304" i="4"/>
  <c r="BL304" i="4"/>
  <c r="BQ304" i="4"/>
  <c r="BK304" i="4"/>
  <c r="BI268" i="4"/>
  <c r="BM268" i="4"/>
  <c r="BL268" i="4"/>
  <c r="BJ268" i="4"/>
  <c r="BO268" i="4"/>
  <c r="BK305" i="4"/>
  <c r="BK163" i="4"/>
  <c r="BM200" i="4"/>
  <c r="BL74" i="4"/>
  <c r="BK74" i="4"/>
  <c r="BP74" i="4"/>
  <c r="BN74" i="4"/>
  <c r="BN21" i="4"/>
  <c r="BJ847" i="4"/>
  <c r="BJ616" i="4"/>
  <c r="BI616" i="4"/>
  <c r="BP616" i="4"/>
  <c r="BL616" i="4"/>
  <c r="BO570" i="4"/>
  <c r="BK570" i="4"/>
  <c r="BI550" i="4"/>
  <c r="BP550" i="4"/>
  <c r="BN550" i="4"/>
  <c r="BL550" i="4"/>
  <c r="BP949" i="4"/>
  <c r="BM929" i="4"/>
  <c r="BL842" i="4"/>
  <c r="BM861" i="4"/>
  <c r="BM804" i="4"/>
  <c r="BM767" i="4"/>
  <c r="BN688" i="4"/>
  <c r="BO710" i="4"/>
  <c r="BM729" i="4"/>
  <c r="BO649" i="4"/>
  <c r="BL649" i="4"/>
  <c r="BM662" i="4"/>
  <c r="BN636" i="4"/>
  <c r="BN600" i="4"/>
  <c r="BM557" i="4"/>
  <c r="BL586" i="4"/>
  <c r="BM526" i="4"/>
  <c r="BQ512" i="4"/>
  <c r="BQ481" i="4"/>
  <c r="BI371" i="4"/>
  <c r="BI374" i="4"/>
  <c r="BO278" i="4"/>
  <c r="BM249" i="4"/>
  <c r="BO208" i="4"/>
  <c r="BI324" i="4"/>
  <c r="BM279" i="4"/>
  <c r="BN73" i="4"/>
  <c r="BN31" i="2"/>
  <c r="BN30" i="2"/>
  <c r="BN26" i="2"/>
  <c r="BN27" i="2"/>
  <c r="BN25" i="2"/>
  <c r="BN28" i="2"/>
  <c r="BN37" i="4"/>
  <c r="BI77" i="4"/>
  <c r="BN988" i="4"/>
  <c r="BO907" i="4"/>
  <c r="BL856" i="4"/>
  <c r="BJ839" i="4"/>
  <c r="BL755" i="4"/>
  <c r="BM755" i="4"/>
  <c r="BO755" i="4"/>
  <c r="BI707" i="4"/>
  <c r="BQ707" i="4"/>
  <c r="BL707" i="4"/>
  <c r="BO707" i="4"/>
  <c r="BO602" i="4"/>
  <c r="BM597" i="4"/>
  <c r="BO579" i="4"/>
  <c r="BP579" i="4"/>
  <c r="BK487" i="4"/>
  <c r="BO487" i="4"/>
  <c r="BL476" i="4"/>
  <c r="BK442" i="4"/>
  <c r="BJ331" i="4"/>
  <c r="BO311" i="4"/>
  <c r="BN275" i="4"/>
  <c r="BM275" i="4"/>
  <c r="BM243" i="4"/>
  <c r="BM150" i="4"/>
  <c r="BJ150" i="4"/>
  <c r="BP205" i="4"/>
  <c r="BL169" i="4"/>
  <c r="BN169" i="4"/>
  <c r="BI169" i="4"/>
  <c r="BM267" i="4"/>
  <c r="BQ132" i="4"/>
  <c r="BO60" i="4"/>
  <c r="BJ11" i="4"/>
  <c r="BN64" i="4"/>
  <c r="BN27" i="4"/>
  <c r="BN985" i="4"/>
  <c r="BQ951" i="4"/>
  <c r="BM921" i="4"/>
  <c r="BO904" i="4"/>
  <c r="BJ923" i="4"/>
  <c r="BK855" i="4"/>
  <c r="BI798" i="4"/>
  <c r="BQ817" i="4"/>
  <c r="BK745" i="4"/>
  <c r="BJ745" i="4"/>
  <c r="BM745" i="4"/>
  <c r="BQ783" i="4"/>
  <c r="BQ718" i="4"/>
  <c r="BL734" i="4"/>
  <c r="BN679" i="4"/>
  <c r="BQ599" i="4"/>
  <c r="BM630" i="4"/>
  <c r="BL630" i="4"/>
  <c r="BK594" i="4"/>
  <c r="BI594" i="4"/>
  <c r="BJ594" i="4"/>
  <c r="BL576" i="4"/>
  <c r="BK543" i="4"/>
  <c r="BP456" i="4"/>
  <c r="BK439" i="4"/>
  <c r="BJ400" i="4"/>
  <c r="BK364" i="4"/>
  <c r="BJ364" i="4"/>
  <c r="BN364" i="4"/>
  <c r="BJ308" i="4"/>
  <c r="BL272" i="4"/>
  <c r="BK272" i="4"/>
  <c r="BN272" i="4"/>
  <c r="BJ272" i="4"/>
  <c r="BN183" i="4"/>
  <c r="BJ203" i="4"/>
  <c r="BN57" i="4"/>
  <c r="BK26" i="4"/>
  <c r="BN51" i="4"/>
  <c r="BL44" i="4"/>
  <c r="BO42" i="4"/>
  <c r="BQ982" i="4"/>
  <c r="BL920" i="4"/>
  <c r="BJ886" i="4"/>
  <c r="BM850" i="4"/>
  <c r="BN869" i="4"/>
  <c r="BQ888" i="4"/>
  <c r="BJ888" i="4"/>
  <c r="BM888" i="4"/>
  <c r="BO742" i="4"/>
  <c r="BI742" i="4"/>
  <c r="BN742" i="4"/>
  <c r="BQ742" i="4"/>
  <c r="BM742" i="4"/>
  <c r="BN676" i="4"/>
  <c r="BJ591" i="4"/>
  <c r="BQ584" i="4"/>
  <c r="BN539" i="4"/>
  <c r="BP434" i="4"/>
  <c r="BN397" i="4"/>
  <c r="BM361" i="4"/>
  <c r="BP361" i="4"/>
  <c r="BN425" i="4"/>
  <c r="BN428" i="4"/>
  <c r="BL305" i="4"/>
  <c r="BM269" i="4"/>
  <c r="BP269" i="4"/>
  <c r="BN306" i="4"/>
  <c r="BP199" i="4"/>
  <c r="BL199" i="4"/>
  <c r="BN199" i="4"/>
  <c r="BK199" i="4"/>
  <c r="BM199" i="4"/>
  <c r="BO199" i="4"/>
  <c r="BO288" i="4"/>
  <c r="BM236" i="4"/>
  <c r="BL236" i="4"/>
  <c r="BJ236" i="4"/>
  <c r="BO236" i="4"/>
  <c r="BI236" i="4"/>
  <c r="BK200" i="4"/>
  <c r="BJ41" i="4"/>
  <c r="BI989" i="4"/>
  <c r="BP989" i="4"/>
  <c r="BJ989" i="4"/>
  <c r="BK934" i="4"/>
  <c r="BK806" i="4"/>
  <c r="BM500" i="4"/>
  <c r="BP500" i="4"/>
  <c r="BI500" i="4"/>
  <c r="BO500" i="4"/>
  <c r="BQ500" i="4"/>
  <c r="BN500" i="4"/>
  <c r="BL500" i="4"/>
  <c r="BQ233" i="4"/>
  <c r="BJ233" i="4"/>
  <c r="BP970" i="4"/>
  <c r="BO846" i="4"/>
  <c r="BM193" i="4"/>
  <c r="BJ193" i="4"/>
  <c r="BI193" i="4"/>
  <c r="BQ193" i="4"/>
  <c r="BP193" i="4"/>
  <c r="BQ270" i="4"/>
  <c r="BK270" i="4"/>
  <c r="BJ270" i="4"/>
  <c r="BO270" i="4"/>
  <c r="BN270" i="4"/>
  <c r="BM270" i="4"/>
  <c r="BP270" i="4"/>
  <c r="BL270" i="4"/>
  <c r="BI270" i="4"/>
  <c r="BI946" i="4"/>
  <c r="BN63" i="4"/>
  <c r="BP892" i="4"/>
  <c r="BP820" i="4"/>
  <c r="BI820" i="4"/>
  <c r="BN820" i="4"/>
  <c r="BQ820" i="4"/>
  <c r="BL820" i="4"/>
  <c r="BP784" i="4"/>
  <c r="BP750" i="4"/>
  <c r="BQ750" i="4"/>
  <c r="BM750" i="4"/>
  <c r="BJ750" i="4"/>
  <c r="BK750" i="4"/>
  <c r="BL721" i="4"/>
  <c r="BQ755" i="4"/>
  <c r="BP633" i="4"/>
  <c r="BM647" i="4"/>
  <c r="BN440" i="4"/>
  <c r="BM442" i="4"/>
  <c r="BN442" i="4"/>
  <c r="BQ331" i="4"/>
  <c r="BN368" i="4"/>
  <c r="BP243" i="4"/>
  <c r="BL205" i="4"/>
  <c r="BQ312" i="4"/>
  <c r="BL170" i="4"/>
  <c r="BO96" i="4"/>
  <c r="BP106" i="4"/>
  <c r="BK11" i="4"/>
  <c r="BQ92" i="4"/>
  <c r="BJ16" i="4"/>
  <c r="BN993" i="4"/>
  <c r="BP921" i="4"/>
  <c r="BQ889" i="4"/>
  <c r="BJ855" i="4"/>
  <c r="BO817" i="4"/>
  <c r="BI747" i="4"/>
  <c r="BP747" i="4"/>
  <c r="BK704" i="4"/>
  <c r="BP705" i="4"/>
  <c r="BK654" i="4"/>
  <c r="BJ654" i="4"/>
  <c r="BO654" i="4"/>
  <c r="BI654" i="4"/>
  <c r="BL679" i="4"/>
  <c r="BN635" i="4"/>
  <c r="BQ630" i="4"/>
  <c r="BP630" i="4"/>
  <c r="BK630" i="4"/>
  <c r="BN630" i="4"/>
  <c r="BQ638" i="4"/>
  <c r="BP592" i="4"/>
  <c r="BJ551" i="4"/>
  <c r="BO576" i="4"/>
  <c r="BJ520" i="4"/>
  <c r="BN473" i="4"/>
  <c r="BQ456" i="4"/>
  <c r="BQ402" i="4"/>
  <c r="BO400" i="4"/>
  <c r="BM400" i="4"/>
  <c r="BK307" i="4"/>
  <c r="BM308" i="4"/>
  <c r="BQ219" i="4"/>
  <c r="BM183" i="4"/>
  <c r="BJ183" i="4"/>
  <c r="BK147" i="4"/>
  <c r="BN147" i="4"/>
  <c r="BN202" i="4"/>
  <c r="BN167" i="4"/>
  <c r="BO57" i="4"/>
  <c r="BO103" i="4"/>
  <c r="BI44" i="4"/>
  <c r="BK31" i="4"/>
  <c r="BJ31" i="4"/>
  <c r="BI31" i="4"/>
  <c r="BN31" i="4"/>
  <c r="BL31" i="4"/>
  <c r="BQ58" i="4"/>
  <c r="BP6" i="4"/>
  <c r="BM42" i="4"/>
  <c r="BO986" i="4"/>
  <c r="BN937" i="4"/>
  <c r="BI715" i="4"/>
  <c r="BM715" i="4"/>
  <c r="BL715" i="4"/>
  <c r="BJ715" i="4"/>
  <c r="BO715" i="4"/>
  <c r="BN540" i="4"/>
  <c r="BK433" i="4"/>
  <c r="BM397" i="4"/>
  <c r="BN268" i="4"/>
  <c r="BM305" i="4"/>
  <c r="BQ199" i="4"/>
  <c r="BP288" i="4"/>
  <c r="BK236" i="4"/>
  <c r="BN5" i="4"/>
  <c r="BP21" i="4"/>
  <c r="BM979" i="4"/>
  <c r="BQ973" i="4"/>
  <c r="BN593" i="4"/>
  <c r="BM469" i="4"/>
  <c r="BQ469" i="4"/>
  <c r="BI469" i="4"/>
  <c r="BO469" i="4"/>
  <c r="BP469" i="4"/>
  <c r="BJ358" i="4"/>
  <c r="BK972" i="4"/>
  <c r="BN972" i="4"/>
  <c r="BQ972" i="4"/>
  <c r="BO972" i="4"/>
  <c r="BM999" i="4"/>
  <c r="BQ929" i="4"/>
  <c r="BM859" i="4"/>
  <c r="BN767" i="4"/>
  <c r="BM724" i="4"/>
  <c r="BP710" i="4"/>
  <c r="BM660" i="4"/>
  <c r="BM408" i="4"/>
  <c r="BM336" i="4"/>
  <c r="BP370" i="4"/>
  <c r="BM277" i="4"/>
  <c r="BP278" i="4"/>
  <c r="BI209" i="4"/>
  <c r="BM135" i="4"/>
  <c r="BO37" i="4"/>
  <c r="BP12" i="4"/>
  <c r="BO996" i="4"/>
  <c r="BI998" i="4"/>
  <c r="BM858" i="4"/>
  <c r="BI801" i="4"/>
  <c r="BP748" i="4"/>
  <c r="BM717" i="4"/>
  <c r="BI602" i="4"/>
  <c r="BO565" i="4"/>
  <c r="BM565" i="4"/>
  <c r="BQ565" i="4"/>
  <c r="BK565" i="4"/>
  <c r="BJ579" i="4"/>
  <c r="BJ487" i="4"/>
  <c r="BI487" i="4"/>
  <c r="BN367" i="4"/>
  <c r="BL238" i="4"/>
  <c r="BO239" i="4"/>
  <c r="BJ205" i="4"/>
  <c r="BP312" i="4"/>
  <c r="BN11" i="4"/>
  <c r="BP64" i="4"/>
  <c r="BJ62" i="4"/>
  <c r="BL16" i="4"/>
  <c r="BP992" i="4"/>
  <c r="BQ940" i="4"/>
  <c r="BQ904" i="4"/>
  <c r="BQ872" i="4"/>
  <c r="BO891" i="4"/>
  <c r="BM891" i="4"/>
  <c r="BK798" i="4"/>
  <c r="BQ781" i="4"/>
  <c r="BM783" i="4"/>
  <c r="BJ747" i="4"/>
  <c r="BM643" i="4"/>
  <c r="BM635" i="4"/>
  <c r="BK638" i="4"/>
  <c r="BM551" i="4"/>
  <c r="BO589" i="4"/>
  <c r="BI507" i="4"/>
  <c r="BO543" i="4"/>
  <c r="BN506" i="4"/>
  <c r="BQ506" i="4"/>
  <c r="BP506" i="4"/>
  <c r="BK456" i="4"/>
  <c r="BM475" i="4"/>
  <c r="BQ475" i="4"/>
  <c r="BP475" i="4"/>
  <c r="BO439" i="4"/>
  <c r="BK366" i="4"/>
  <c r="BP431" i="4"/>
  <c r="BN307" i="4"/>
  <c r="BP332" i="4"/>
  <c r="BN308" i="4"/>
  <c r="BP318" i="4"/>
  <c r="BL219" i="4"/>
  <c r="BI240" i="4"/>
  <c r="BK240" i="4"/>
  <c r="BM240" i="4"/>
  <c r="BO255" i="4"/>
  <c r="BL167" i="4"/>
  <c r="BP57" i="4"/>
  <c r="BJ103" i="4"/>
  <c r="BI51" i="4"/>
  <c r="BN44" i="4"/>
  <c r="BL48" i="4"/>
  <c r="BP42" i="4"/>
  <c r="BP982" i="4"/>
  <c r="BL982" i="4"/>
  <c r="BO982" i="4"/>
  <c r="BQ995" i="4"/>
  <c r="BI918" i="4"/>
  <c r="BL850" i="4"/>
  <c r="BO850" i="4"/>
  <c r="BL814" i="4"/>
  <c r="BI744" i="4"/>
  <c r="BL622" i="4"/>
  <c r="BQ573" i="4"/>
  <c r="BJ517" i="4"/>
  <c r="BQ436" i="4"/>
  <c r="BO353" i="4"/>
  <c r="BO356" i="4"/>
  <c r="BN305" i="4"/>
  <c r="BQ269" i="4"/>
  <c r="BQ288" i="4"/>
  <c r="BJ5" i="4"/>
  <c r="BQ5" i="4"/>
  <c r="BP5" i="4"/>
  <c r="BM5" i="4"/>
  <c r="BL5" i="4"/>
  <c r="BI5" i="4"/>
  <c r="BN979" i="4"/>
  <c r="BL123" i="4"/>
  <c r="BM731" i="4"/>
  <c r="BP731" i="4"/>
  <c r="BP954" i="4"/>
  <c r="BL839" i="4"/>
  <c r="BP858" i="4"/>
  <c r="BL837" i="4"/>
  <c r="BM748" i="4"/>
  <c r="BP717" i="4"/>
  <c r="BI650" i="4"/>
  <c r="BQ554" i="4"/>
  <c r="BO554" i="4"/>
  <c r="BI554" i="4"/>
  <c r="BM554" i="4"/>
  <c r="BJ554" i="4"/>
  <c r="BK579" i="4"/>
  <c r="BL510" i="4"/>
  <c r="BM487" i="4"/>
  <c r="BN476" i="4"/>
  <c r="BP442" i="4"/>
  <c r="BO331" i="4"/>
  <c r="BI310" i="4"/>
  <c r="BM310" i="4"/>
  <c r="BQ310" i="4"/>
  <c r="BK310" i="4"/>
  <c r="BO310" i="4"/>
  <c r="BJ238" i="4"/>
  <c r="BI222" i="4"/>
  <c r="BJ132" i="4"/>
  <c r="BN60" i="4"/>
  <c r="BI106" i="4"/>
  <c r="BI62" i="4"/>
  <c r="BN92" i="4"/>
  <c r="BM16" i="4"/>
  <c r="BP27" i="4"/>
  <c r="BI1001" i="4"/>
  <c r="BN951" i="4"/>
  <c r="BI951" i="4"/>
  <c r="BO921" i="4"/>
  <c r="BJ904" i="4"/>
  <c r="BL923" i="4"/>
  <c r="BO923" i="4"/>
  <c r="BK872" i="4"/>
  <c r="BK891" i="4"/>
  <c r="BL798" i="4"/>
  <c r="BJ781" i="4"/>
  <c r="BI745" i="4"/>
  <c r="BI783" i="4"/>
  <c r="BK718" i="4"/>
  <c r="BJ718" i="4"/>
  <c r="BO718" i="4"/>
  <c r="BI718" i="4"/>
  <c r="BM704" i="4"/>
  <c r="BK705" i="4"/>
  <c r="BN654" i="4"/>
  <c r="BP679" i="4"/>
  <c r="BP638" i="4"/>
  <c r="BQ562" i="4"/>
  <c r="BP562" i="4"/>
  <c r="BI562" i="4"/>
  <c r="BN562" i="4"/>
  <c r="BO592" i="4"/>
  <c r="BJ507" i="4"/>
  <c r="BP543" i="4"/>
  <c r="BM506" i="4"/>
  <c r="BQ439" i="4"/>
  <c r="BN366" i="4"/>
  <c r="BL366" i="4"/>
  <c r="BL400" i="4"/>
  <c r="BL364" i="4"/>
  <c r="BJ307" i="4"/>
  <c r="BK271" i="4"/>
  <c r="BJ271" i="4"/>
  <c r="BO271" i="4"/>
  <c r="BI271" i="4"/>
  <c r="BM271" i="4"/>
  <c r="BN332" i="4"/>
  <c r="BL308" i="4"/>
  <c r="BL183" i="4"/>
  <c r="BI166" i="4"/>
  <c r="BM255" i="4"/>
  <c r="BQ129" i="4"/>
  <c r="BP44" i="4"/>
  <c r="BQ44" i="4"/>
  <c r="BN48" i="4"/>
  <c r="BM58" i="4"/>
  <c r="BL58" i="4"/>
  <c r="BJ58" i="4"/>
  <c r="BQ42" i="4"/>
  <c r="BQ990" i="4"/>
  <c r="BJ982" i="4"/>
  <c r="BI937" i="4"/>
  <c r="BL937" i="4"/>
  <c r="BO901" i="4"/>
  <c r="BQ869" i="4"/>
  <c r="BK831" i="4"/>
  <c r="BN831" i="4"/>
  <c r="BN780" i="4"/>
  <c r="BI651" i="4"/>
  <c r="BM651" i="4"/>
  <c r="BL651" i="4"/>
  <c r="BJ651" i="4"/>
  <c r="BO651" i="4"/>
  <c r="BQ676" i="4"/>
  <c r="BK627" i="4"/>
  <c r="BN627" i="4"/>
  <c r="BJ548" i="4"/>
  <c r="BK573" i="4"/>
  <c r="BL540" i="4"/>
  <c r="BQ539" i="4"/>
  <c r="BK436" i="4"/>
  <c r="BL361" i="4"/>
  <c r="BQ556" i="4"/>
  <c r="BK581" i="4"/>
  <c r="BQ429" i="4"/>
  <c r="BN174" i="4"/>
  <c r="BJ174" i="4"/>
  <c r="BK174" i="4"/>
  <c r="BQ174" i="4"/>
  <c r="BO174" i="4"/>
  <c r="BK841" i="4"/>
  <c r="BO841" i="4"/>
  <c r="BQ295" i="4"/>
  <c r="BK295" i="4"/>
  <c r="BN295" i="4"/>
  <c r="BL295" i="4"/>
  <c r="BN86" i="4"/>
  <c r="BM993" i="4"/>
  <c r="BK1001" i="4"/>
  <c r="BK992" i="4"/>
  <c r="BJ940" i="4"/>
  <c r="BQ923" i="4"/>
  <c r="BN923" i="4"/>
  <c r="BM853" i="4"/>
  <c r="BK592" i="4"/>
  <c r="BO473" i="4"/>
  <c r="BI330" i="4"/>
  <c r="BN431" i="4"/>
  <c r="BK359" i="4"/>
  <c r="BQ359" i="4"/>
  <c r="BK362" i="4"/>
  <c r="BQ362" i="4"/>
  <c r="BI308" i="4"/>
  <c r="BN318" i="4"/>
  <c r="BK300" i="4"/>
  <c r="BQ300" i="4"/>
  <c r="BN255" i="4"/>
  <c r="BI203" i="4"/>
  <c r="BI57" i="4"/>
  <c r="BI103" i="4"/>
  <c r="BO51" i="4"/>
  <c r="BK131" i="4"/>
  <c r="BQ131" i="4"/>
  <c r="BO918" i="4"/>
  <c r="BK901" i="4"/>
  <c r="BM809" i="4"/>
  <c r="BN795" i="4"/>
  <c r="BI632" i="4"/>
  <c r="BK596" i="4"/>
  <c r="BI180" i="4"/>
  <c r="BL163" i="4"/>
  <c r="BL164" i="4"/>
  <c r="BL126" i="4"/>
  <c r="BM136" i="4"/>
  <c r="BI100" i="4"/>
  <c r="BK104" i="4"/>
  <c r="BQ104" i="4"/>
  <c r="BL89" i="4"/>
  <c r="BK98" i="4"/>
  <c r="BI973" i="4"/>
  <c r="BL898" i="4"/>
  <c r="BJ898" i="4"/>
  <c r="BQ866" i="4"/>
  <c r="BL885" i="4"/>
  <c r="BJ775" i="4"/>
  <c r="BQ739" i="4"/>
  <c r="BJ698" i="4"/>
  <c r="BQ673" i="4"/>
  <c r="BP588" i="4"/>
  <c r="BO616" i="4"/>
  <c r="BL556" i="4"/>
  <c r="BM581" i="4"/>
  <c r="BJ537" i="4"/>
  <c r="BJ501" i="4"/>
  <c r="BL514" i="4"/>
  <c r="BL450" i="4"/>
  <c r="BM432" i="4"/>
  <c r="BJ196" i="4"/>
  <c r="BM196" i="4"/>
  <c r="BI196" i="4"/>
  <c r="BL196" i="4"/>
  <c r="BN196" i="4"/>
  <c r="BN87" i="4"/>
  <c r="BL97" i="4"/>
  <c r="BO97" i="4"/>
  <c r="BJ97" i="4"/>
  <c r="BI97" i="4"/>
  <c r="BO20" i="4"/>
  <c r="BM36" i="4"/>
  <c r="BO976" i="4"/>
  <c r="BK983" i="4"/>
  <c r="BP983" i="4"/>
  <c r="BI983" i="4"/>
  <c r="BO983" i="4"/>
  <c r="BP912" i="4"/>
  <c r="BP931" i="4"/>
  <c r="BN880" i="4"/>
  <c r="BI880" i="4"/>
  <c r="BO803" i="4"/>
  <c r="BO774" i="4"/>
  <c r="BP681" i="4"/>
  <c r="BP626" i="4"/>
  <c r="BK621" i="4"/>
  <c r="BQ680" i="4"/>
  <c r="BP610" i="4"/>
  <c r="BK553" i="4"/>
  <c r="BN578" i="4"/>
  <c r="BM567" i="4"/>
  <c r="BK483" i="4"/>
  <c r="BI483" i="4"/>
  <c r="BO393" i="4"/>
  <c r="BP357" i="4"/>
  <c r="BO262" i="4"/>
  <c r="BP229" i="4"/>
  <c r="BN264" i="4"/>
  <c r="BM84" i="4"/>
  <c r="BK94" i="4"/>
  <c r="BQ4" i="4"/>
  <c r="BI40" i="4"/>
  <c r="BM54" i="4"/>
  <c r="BL47" i="4"/>
  <c r="BQ981" i="4"/>
  <c r="BN971" i="4"/>
  <c r="BM967" i="4"/>
  <c r="BK928" i="4"/>
  <c r="BI841" i="4"/>
  <c r="BJ879" i="4"/>
  <c r="BK836" i="4"/>
  <c r="BP822" i="4"/>
  <c r="BM786" i="4"/>
  <c r="BI805" i="4"/>
  <c r="BQ735" i="4"/>
  <c r="BP692" i="4"/>
  <c r="BO623" i="4"/>
  <c r="BQ618" i="4"/>
  <c r="BO604" i="4"/>
  <c r="BO550" i="4"/>
  <c r="BQ480" i="4"/>
  <c r="BK480" i="4"/>
  <c r="BN480" i="4"/>
  <c r="BJ480" i="4"/>
  <c r="BI480" i="4"/>
  <c r="BM480" i="4"/>
  <c r="BJ444" i="4"/>
  <c r="BI426" i="4"/>
  <c r="BK390" i="4"/>
  <c r="BI354" i="4"/>
  <c r="BO424" i="4"/>
  <c r="BO352" i="4"/>
  <c r="BP259" i="4"/>
  <c r="BJ321" i="4"/>
  <c r="BP226" i="4"/>
  <c r="BN154" i="4"/>
  <c r="BK191" i="4"/>
  <c r="BJ127" i="4"/>
  <c r="BN14" i="4"/>
  <c r="BQ68" i="4"/>
  <c r="BN30" i="4"/>
  <c r="BN942" i="4"/>
  <c r="BM906" i="4"/>
  <c r="BP833" i="4"/>
  <c r="BP677" i="4"/>
  <c r="BJ561" i="4"/>
  <c r="BI561" i="4"/>
  <c r="BO561" i="4"/>
  <c r="BQ561" i="4"/>
  <c r="BL561" i="4"/>
  <c r="BK561" i="4"/>
  <c r="BL625" i="4"/>
  <c r="BP459" i="4"/>
  <c r="BO367" i="4"/>
  <c r="BL367" i="4"/>
  <c r="BI365" i="4"/>
  <c r="BP365" i="4"/>
  <c r="BI368" i="4"/>
  <c r="BP368" i="4"/>
  <c r="BI312" i="4"/>
  <c r="BI635" i="4"/>
  <c r="BL330" i="4"/>
  <c r="BM219" i="4"/>
  <c r="BI183" i="4"/>
  <c r="BP183" i="4"/>
  <c r="BM147" i="4"/>
  <c r="BO48" i="4"/>
  <c r="BL995" i="4"/>
  <c r="BL986" i="4"/>
  <c r="BL888" i="4"/>
  <c r="BM831" i="4"/>
  <c r="BI831" i="4"/>
  <c r="BQ814" i="4"/>
  <c r="BN814" i="4"/>
  <c r="BQ701" i="4"/>
  <c r="BO693" i="4"/>
  <c r="BJ632" i="4"/>
  <c r="BM627" i="4"/>
  <c r="BI627" i="4"/>
  <c r="BO591" i="4"/>
  <c r="BN622" i="4"/>
  <c r="BM559" i="4"/>
  <c r="BM548" i="4"/>
  <c r="BP573" i="4"/>
  <c r="BI504" i="4"/>
  <c r="BP504" i="4"/>
  <c r="BO517" i="4"/>
  <c r="BP539" i="4"/>
  <c r="BI503" i="4"/>
  <c r="BI470" i="4"/>
  <c r="BP470" i="4"/>
  <c r="BI472" i="4"/>
  <c r="BM436" i="4"/>
  <c r="BQ433" i="4"/>
  <c r="BQ361" i="4"/>
  <c r="BO425" i="4"/>
  <c r="BL353" i="4"/>
  <c r="BO428" i="4"/>
  <c r="BL356" i="4"/>
  <c r="BO306" i="4"/>
  <c r="BJ235" i="4"/>
  <c r="BQ200" i="4"/>
  <c r="BJ104" i="4"/>
  <c r="BO21" i="4"/>
  <c r="BQ21" i="4"/>
  <c r="BK21" i="4"/>
  <c r="BP55" i="4"/>
  <c r="BO979" i="4"/>
  <c r="BO989" i="4"/>
  <c r="BL989" i="4"/>
  <c r="BQ989" i="4"/>
  <c r="BK989" i="4"/>
  <c r="BP915" i="4"/>
  <c r="BN898" i="4"/>
  <c r="BM885" i="4"/>
  <c r="BK775" i="4"/>
  <c r="BK739" i="4"/>
  <c r="BM741" i="4"/>
  <c r="BN752" i="4"/>
  <c r="BI752" i="4"/>
  <c r="BQ752" i="4"/>
  <c r="BK698" i="4"/>
  <c r="BN698" i="4"/>
  <c r="BQ698" i="4"/>
  <c r="BM698" i="4"/>
  <c r="BP698" i="4"/>
  <c r="BJ673" i="4"/>
  <c r="BK637" i="4"/>
  <c r="BP581" i="4"/>
  <c r="BM450" i="4"/>
  <c r="BI430" i="4"/>
  <c r="BI347" i="4"/>
  <c r="BM422" i="4"/>
  <c r="BK350" i="4"/>
  <c r="BQ302" i="4"/>
  <c r="BN294" i="4"/>
  <c r="BP177" i="4"/>
  <c r="BL232" i="4"/>
  <c r="BN232" i="4"/>
  <c r="BI232" i="4"/>
  <c r="BJ160" i="4"/>
  <c r="BO233" i="4"/>
  <c r="BQ197" i="4"/>
  <c r="BM123" i="4"/>
  <c r="BP36" i="4"/>
  <c r="BL984" i="4"/>
  <c r="BP976" i="4"/>
  <c r="BM970" i="4"/>
  <c r="BM974" i="4"/>
  <c r="BJ880" i="4"/>
  <c r="BO863" i="4"/>
  <c r="BK882" i="4"/>
  <c r="BP882" i="4"/>
  <c r="BI882" i="4"/>
  <c r="BO882" i="4"/>
  <c r="BJ789" i="4"/>
  <c r="BP774" i="4"/>
  <c r="BO738" i="4"/>
  <c r="BK695" i="4"/>
  <c r="BQ723" i="4"/>
  <c r="BN590" i="4"/>
  <c r="BP542" i="4"/>
  <c r="BK567" i="4"/>
  <c r="BP393" i="4"/>
  <c r="BL391" i="4"/>
  <c r="BM355" i="4"/>
  <c r="BN413" i="4"/>
  <c r="BK341" i="4"/>
  <c r="BP341" i="4"/>
  <c r="BI341" i="4"/>
  <c r="BO341" i="4"/>
  <c r="BP262" i="4"/>
  <c r="BM263" i="4"/>
  <c r="BN282" i="4"/>
  <c r="BO158" i="4"/>
  <c r="BL120" i="4"/>
  <c r="BJ94" i="4"/>
  <c r="BI94" i="4"/>
  <c r="BM94" i="4"/>
  <c r="BN35" i="4"/>
  <c r="BJ4" i="4"/>
  <c r="BN101" i="4"/>
  <c r="BQ971" i="4"/>
  <c r="BN967" i="4"/>
  <c r="BP928" i="4"/>
  <c r="BN928" i="4"/>
  <c r="BJ928" i="4"/>
  <c r="BI928" i="4"/>
  <c r="BJ877" i="4"/>
  <c r="BL841" i="4"/>
  <c r="BQ860" i="4"/>
  <c r="BM879" i="4"/>
  <c r="BL836" i="4"/>
  <c r="BK800" i="4"/>
  <c r="BO805" i="4"/>
  <c r="BN769" i="4"/>
  <c r="BM733" i="4"/>
  <c r="BK771" i="4"/>
  <c r="BP735" i="4"/>
  <c r="BL711" i="4"/>
  <c r="BP587" i="4"/>
  <c r="BK618" i="4"/>
  <c r="BI575" i="4"/>
  <c r="BQ531" i="4"/>
  <c r="BQ508" i="4"/>
  <c r="BK508" i="4"/>
  <c r="BN508" i="4"/>
  <c r="BI508" i="4"/>
  <c r="BM508" i="4"/>
  <c r="BL480" i="4"/>
  <c r="BM444" i="4"/>
  <c r="BP390" i="4"/>
  <c r="BK388" i="4"/>
  <c r="BO388" i="4"/>
  <c r="BK171" i="4"/>
  <c r="BM321" i="4"/>
  <c r="BN226" i="4"/>
  <c r="BO190" i="4"/>
  <c r="BL252" i="4"/>
  <c r="BQ117" i="4"/>
  <c r="BM91" i="4"/>
  <c r="BI68" i="4"/>
  <c r="BQ53" i="4"/>
  <c r="BI59" i="4"/>
  <c r="BL978" i="4"/>
  <c r="BQ964" i="4"/>
  <c r="BL942" i="4"/>
  <c r="BM838" i="4"/>
  <c r="BQ833" i="4"/>
  <c r="BN613" i="4"/>
  <c r="BJ505" i="4"/>
  <c r="BL527" i="4"/>
  <c r="BP48" i="4"/>
  <c r="BK758" i="4"/>
  <c r="BI693" i="4"/>
  <c r="BP693" i="4"/>
  <c r="BP591" i="4"/>
  <c r="BQ540" i="4"/>
  <c r="BK504" i="4"/>
  <c r="BQ504" i="4"/>
  <c r="BP517" i="4"/>
  <c r="BK470" i="4"/>
  <c r="BQ470" i="4"/>
  <c r="BM453" i="4"/>
  <c r="BI453" i="4"/>
  <c r="BI425" i="4"/>
  <c r="BP425" i="4"/>
  <c r="BI428" i="4"/>
  <c r="BP428" i="4"/>
  <c r="BI306" i="4"/>
  <c r="BP306" i="4"/>
  <c r="BO144" i="4"/>
  <c r="BP163" i="4"/>
  <c r="BP200" i="4"/>
  <c r="BK90" i="4"/>
  <c r="BK55" i="4"/>
  <c r="BL55" i="4"/>
  <c r="BP917" i="4"/>
  <c r="BQ806" i="4"/>
  <c r="BK811" i="4"/>
  <c r="BO811" i="4"/>
  <c r="BN811" i="4"/>
  <c r="BQ811" i="4"/>
  <c r="BM811" i="4"/>
  <c r="BN739" i="4"/>
  <c r="BQ777" i="4"/>
  <c r="BN637" i="4"/>
  <c r="BP637" i="4"/>
  <c r="BQ629" i="4"/>
  <c r="BP624" i="4"/>
  <c r="BK624" i="4"/>
  <c r="BI624" i="4"/>
  <c r="BK616" i="4"/>
  <c r="BN556" i="4"/>
  <c r="BO581" i="4"/>
  <c r="BO537" i="4"/>
  <c r="BQ514" i="4"/>
  <c r="BI536" i="4"/>
  <c r="BN536" i="4"/>
  <c r="BQ536" i="4"/>
  <c r="BM536" i="4"/>
  <c r="BP536" i="4"/>
  <c r="BL536" i="4"/>
  <c r="BL486" i="4"/>
  <c r="BN450" i="4"/>
  <c r="BJ469" i="4"/>
  <c r="BL419" i="4"/>
  <c r="BQ419" i="4"/>
  <c r="BP419" i="4"/>
  <c r="BI419" i="4"/>
  <c r="BO419" i="4"/>
  <c r="BM301" i="4"/>
  <c r="BK266" i="4"/>
  <c r="BQ213" i="4"/>
  <c r="BJ213" i="4"/>
  <c r="BN213" i="4"/>
  <c r="BJ276" i="4"/>
  <c r="BL197" i="4"/>
  <c r="BJ197" i="4"/>
  <c r="BP197" i="4"/>
  <c r="BI197" i="4"/>
  <c r="BP161" i="4"/>
  <c r="BI161" i="4"/>
  <c r="BQ87" i="4"/>
  <c r="BI133" i="4"/>
  <c r="BL45" i="4"/>
  <c r="BQ895" i="4"/>
  <c r="BK895" i="4"/>
  <c r="BN895" i="4"/>
  <c r="BJ895" i="4"/>
  <c r="BI895" i="4"/>
  <c r="BQ808" i="4"/>
  <c r="BL738" i="4"/>
  <c r="BQ738" i="4"/>
  <c r="BN738" i="4"/>
  <c r="BJ738" i="4"/>
  <c r="BK681" i="4"/>
  <c r="BJ645" i="4"/>
  <c r="BQ578" i="4"/>
  <c r="BK511" i="4"/>
  <c r="BI511" i="4"/>
  <c r="BP429" i="4"/>
  <c r="BK357" i="4"/>
  <c r="BQ344" i="4"/>
  <c r="BQ157" i="4"/>
  <c r="BK157" i="4"/>
  <c r="BM157" i="4"/>
  <c r="BL130" i="4"/>
  <c r="BJ130" i="4"/>
  <c r="BQ15" i="4"/>
  <c r="BK15" i="4"/>
  <c r="BI15" i="4"/>
  <c r="BN15" i="4"/>
  <c r="BM15" i="4"/>
  <c r="BJ461" i="4"/>
  <c r="BP461" i="4"/>
  <c r="BI461" i="4"/>
  <c r="BQ426" i="4"/>
  <c r="BK426" i="4"/>
  <c r="BQ354" i="4"/>
  <c r="BK354" i="4"/>
  <c r="BQ410" i="4"/>
  <c r="BK410" i="4"/>
  <c r="BJ410" i="4"/>
  <c r="BO410" i="4"/>
  <c r="BN410" i="4"/>
  <c r="BM410" i="4"/>
  <c r="BK620" i="4"/>
  <c r="BJ620" i="4"/>
  <c r="BI620" i="4"/>
  <c r="BP620" i="4"/>
  <c r="BL620" i="4"/>
  <c r="BQ239" i="4"/>
  <c r="BI86" i="4"/>
  <c r="BI923" i="4"/>
  <c r="BI855" i="4"/>
  <c r="BI734" i="4"/>
  <c r="BI705" i="4"/>
  <c r="BK507" i="4"/>
  <c r="BK473" i="4"/>
  <c r="BI431" i="4"/>
  <c r="BM359" i="4"/>
  <c r="BL307" i="4"/>
  <c r="BM362" i="4"/>
  <c r="BI318" i="4"/>
  <c r="BM300" i="4"/>
  <c r="BI255" i="4"/>
  <c r="BL203" i="4"/>
  <c r="BL93" i="4"/>
  <c r="BM131" i="4"/>
  <c r="BM948" i="4"/>
  <c r="BK918" i="4"/>
  <c r="BM901" i="4"/>
  <c r="BI901" i="4"/>
  <c r="BO809" i="4"/>
  <c r="BO778" i="4"/>
  <c r="BM758" i="4"/>
  <c r="BL632" i="4"/>
  <c r="BO216" i="4"/>
  <c r="BL180" i="4"/>
  <c r="BI199" i="4"/>
  <c r="BI288" i="4"/>
  <c r="BI200" i="4"/>
  <c r="BN164" i="4"/>
  <c r="BN126" i="4"/>
  <c r="BO100" i="4"/>
  <c r="BM104" i="4"/>
  <c r="BN89" i="4"/>
  <c r="BJ980" i="4"/>
  <c r="BJ915" i="4"/>
  <c r="BI915" i="4"/>
  <c r="BN917" i="4"/>
  <c r="BQ847" i="4"/>
  <c r="BK847" i="4"/>
  <c r="BO847" i="4"/>
  <c r="BN847" i="4"/>
  <c r="BI847" i="4"/>
  <c r="BM847" i="4"/>
  <c r="BQ849" i="4"/>
  <c r="BP828" i="4"/>
  <c r="BI828" i="4"/>
  <c r="BM828" i="4"/>
  <c r="BL811" i="4"/>
  <c r="BO741" i="4"/>
  <c r="BQ712" i="4"/>
  <c r="BK712" i="4"/>
  <c r="BO712" i="4"/>
  <c r="BN712" i="4"/>
  <c r="BI712" i="4"/>
  <c r="BM712" i="4"/>
  <c r="BN684" i="4"/>
  <c r="BQ593" i="4"/>
  <c r="BK588" i="4"/>
  <c r="BI570" i="4"/>
  <c r="BN570" i="4"/>
  <c r="BQ570" i="4"/>
  <c r="BM570" i="4"/>
  <c r="BP570" i="4"/>
  <c r="BL570" i="4"/>
  <c r="BJ536" i="4"/>
  <c r="BJ500" i="4"/>
  <c r="BK469" i="4"/>
  <c r="BN360" i="4"/>
  <c r="BM394" i="4"/>
  <c r="BL213" i="4"/>
  <c r="BL177" i="4"/>
  <c r="BQ141" i="4"/>
  <c r="BJ141" i="4"/>
  <c r="BN141" i="4"/>
  <c r="BJ232" i="4"/>
  <c r="BM160" i="4"/>
  <c r="BM276" i="4"/>
  <c r="BK197" i="4"/>
  <c r="BK161" i="4"/>
  <c r="BP123" i="4"/>
  <c r="BK133" i="4"/>
  <c r="BK97" i="4"/>
  <c r="BQ20" i="4"/>
  <c r="BO984" i="4"/>
  <c r="BJ976" i="4"/>
  <c r="BI976" i="4"/>
  <c r="BQ912" i="4"/>
  <c r="BJ931" i="4"/>
  <c r="BL895" i="4"/>
  <c r="BN914" i="4"/>
  <c r="BM880" i="4"/>
  <c r="BQ825" i="4"/>
  <c r="BP825" i="4"/>
  <c r="BK825" i="4"/>
  <c r="BM789" i="4"/>
  <c r="BO808" i="4"/>
  <c r="BJ772" i="4"/>
  <c r="BQ772" i="4"/>
  <c r="BI772" i="4"/>
  <c r="BM772" i="4"/>
  <c r="BO736" i="4"/>
  <c r="BQ774" i="4"/>
  <c r="BI774" i="4"/>
  <c r="BN731" i="4"/>
  <c r="BN681" i="4"/>
  <c r="BI681" i="4"/>
  <c r="BO626" i="4"/>
  <c r="BJ590" i="4"/>
  <c r="BO621" i="4"/>
  <c r="BK680" i="4"/>
  <c r="BP680" i="4"/>
  <c r="BI680" i="4"/>
  <c r="BO680" i="4"/>
  <c r="BL534" i="4"/>
  <c r="BQ534" i="4"/>
  <c r="BJ534" i="4"/>
  <c r="BP534" i="4"/>
  <c r="BI534" i="4"/>
  <c r="BL464" i="4"/>
  <c r="BN357" i="4"/>
  <c r="BI357" i="4"/>
  <c r="BM427" i="4"/>
  <c r="BO355" i="4"/>
  <c r="BP416" i="4"/>
  <c r="BO263" i="4"/>
  <c r="BL157" i="4"/>
  <c r="BQ264" i="4"/>
  <c r="BO230" i="4"/>
  <c r="BK194" i="4"/>
  <c r="BJ158" i="4"/>
  <c r="BO120" i="4"/>
  <c r="BN4" i="4"/>
  <c r="BL40" i="4"/>
  <c r="BP40" i="4"/>
  <c r="BK40" i="4"/>
  <c r="BJ40" i="4"/>
  <c r="BL15" i="4"/>
  <c r="BK981" i="4"/>
  <c r="BQ945" i="4"/>
  <c r="BL928" i="4"/>
  <c r="BP836" i="4"/>
  <c r="BQ822" i="4"/>
  <c r="BN805" i="4"/>
  <c r="BL728" i="4"/>
  <c r="BI692" i="4"/>
  <c r="BL667" i="4"/>
  <c r="BI618" i="4"/>
  <c r="BQ550" i="4"/>
  <c r="BM575" i="4"/>
  <c r="BJ531" i="4"/>
  <c r="BJ495" i="4"/>
  <c r="BP495" i="4"/>
  <c r="BI495" i="4"/>
  <c r="BM461" i="4"/>
  <c r="BO444" i="4"/>
  <c r="BN426" i="4"/>
  <c r="BN354" i="4"/>
  <c r="BQ388" i="4"/>
  <c r="BQ407" i="4"/>
  <c r="BK407" i="4"/>
  <c r="BJ407" i="4"/>
  <c r="BO407" i="4"/>
  <c r="BN407" i="4"/>
  <c r="BM407" i="4"/>
  <c r="BO259" i="4"/>
  <c r="BL410" i="4"/>
  <c r="BM338" i="4"/>
  <c r="BN171" i="4"/>
  <c r="BO321" i="4"/>
  <c r="BQ226" i="4"/>
  <c r="BK154" i="4"/>
  <c r="BQ127" i="4"/>
  <c r="BM19" i="4"/>
  <c r="BL53" i="4"/>
  <c r="BK59" i="4"/>
  <c r="BO30" i="4"/>
  <c r="BO942" i="4"/>
  <c r="BQ925" i="4"/>
  <c r="BK583" i="4"/>
  <c r="BJ583" i="4"/>
  <c r="BI583" i="4"/>
  <c r="BO583" i="4"/>
  <c r="BL583" i="4"/>
  <c r="BN404" i="4"/>
  <c r="BM404" i="4"/>
  <c r="BL404" i="4"/>
  <c r="BI404" i="4"/>
  <c r="BQ625" i="4"/>
  <c r="BN625" i="4"/>
  <c r="BN405" i="4"/>
  <c r="BQ367" i="4"/>
  <c r="BL365" i="4"/>
  <c r="BN274" i="4"/>
  <c r="BL368" i="4"/>
  <c r="BQ275" i="4"/>
  <c r="BL312" i="4"/>
  <c r="BN170" i="4"/>
  <c r="BN132" i="4"/>
  <c r="BI64" i="4"/>
  <c r="BP940" i="4"/>
  <c r="BO783" i="4"/>
  <c r="BI589" i="4"/>
  <c r="BN330" i="4"/>
  <c r="BO219" i="4"/>
  <c r="BO147" i="4"/>
  <c r="BP990" i="4"/>
  <c r="BN995" i="4"/>
  <c r="BN986" i="4"/>
  <c r="BJ901" i="4"/>
  <c r="BP850" i="4"/>
  <c r="BN888" i="4"/>
  <c r="BO831" i="4"/>
  <c r="BL831" i="4"/>
  <c r="BI814" i="4"/>
  <c r="BP814" i="4"/>
  <c r="BP744" i="4"/>
  <c r="BP715" i="4"/>
  <c r="BI701" i="4"/>
  <c r="BK693" i="4"/>
  <c r="BQ693" i="4"/>
  <c r="BP651" i="4"/>
  <c r="BI640" i="4"/>
  <c r="BO627" i="4"/>
  <c r="BL627" i="4"/>
  <c r="BQ591" i="4"/>
  <c r="BI622" i="4"/>
  <c r="BP622" i="4"/>
  <c r="BO559" i="4"/>
  <c r="BN584" i="4"/>
  <c r="BK584" i="4"/>
  <c r="BQ548" i="4"/>
  <c r="BO573" i="4"/>
  <c r="BK540" i="4"/>
  <c r="BQ517" i="4"/>
  <c r="BO539" i="4"/>
  <c r="BL503" i="4"/>
  <c r="BN453" i="4"/>
  <c r="BK453" i="4"/>
  <c r="BL472" i="4"/>
  <c r="BO436" i="4"/>
  <c r="BP399" i="4"/>
  <c r="BI433" i="4"/>
  <c r="BI361" i="4"/>
  <c r="BK425" i="4"/>
  <c r="BQ425" i="4"/>
  <c r="BN353" i="4"/>
  <c r="BP268" i="4"/>
  <c r="BI269" i="4"/>
  <c r="BP144" i="4"/>
  <c r="BP235" i="4"/>
  <c r="BQ163" i="4"/>
  <c r="BK288" i="4"/>
  <c r="BL21" i="4"/>
  <c r="BQ47" i="4"/>
  <c r="BQ979" i="4"/>
  <c r="BL979" i="4"/>
  <c r="BK979" i="4"/>
  <c r="BI979" i="4"/>
  <c r="BO980" i="4"/>
  <c r="BQ980" i="4"/>
  <c r="BL915" i="4"/>
  <c r="BL847" i="4"/>
  <c r="BQ885" i="4"/>
  <c r="BP777" i="4"/>
  <c r="BN741" i="4"/>
  <c r="BL712" i="4"/>
  <c r="BJ752" i="4"/>
  <c r="BJ684" i="4"/>
  <c r="BQ648" i="4"/>
  <c r="BK648" i="4"/>
  <c r="BO648" i="4"/>
  <c r="BN648" i="4"/>
  <c r="BI648" i="4"/>
  <c r="BM648" i="4"/>
  <c r="BL673" i="4"/>
  <c r="BJ624" i="4"/>
  <c r="BM588" i="4"/>
  <c r="BI588" i="4"/>
  <c r="BO588" i="4"/>
  <c r="BL588" i="4"/>
  <c r="BM616" i="4"/>
  <c r="BQ581" i="4"/>
  <c r="BO545" i="4"/>
  <c r="BJ570" i="4"/>
  <c r="BN537" i="4"/>
  <c r="BK500" i="4"/>
  <c r="BJ396" i="4"/>
  <c r="BI360" i="4"/>
  <c r="BJ360" i="4"/>
  <c r="BN394" i="4"/>
  <c r="BM419" i="4"/>
  <c r="BK347" i="4"/>
  <c r="BP265" i="4"/>
  <c r="BN422" i="4"/>
  <c r="BN350" i="4"/>
  <c r="BI177" i="4"/>
  <c r="BL141" i="4"/>
  <c r="BQ123" i="4"/>
  <c r="BP984" i="4"/>
  <c r="BI912" i="4"/>
  <c r="BM931" i="4"/>
  <c r="BO844" i="4"/>
  <c r="BJ863" i="4"/>
  <c r="BI863" i="4"/>
  <c r="BL803" i="4"/>
  <c r="BQ803" i="4"/>
  <c r="BJ803" i="4"/>
  <c r="BP803" i="4"/>
  <c r="BI803" i="4"/>
  <c r="BL825" i="4"/>
  <c r="BK789" i="4"/>
  <c r="BP808" i="4"/>
  <c r="BN772" i="4"/>
  <c r="BL736" i="4"/>
  <c r="BJ774" i="4"/>
  <c r="BM738" i="4"/>
  <c r="BQ709" i="4"/>
  <c r="BJ681" i="4"/>
  <c r="BN645" i="4"/>
  <c r="BO670" i="4"/>
  <c r="BK723" i="4"/>
  <c r="BP723" i="4"/>
  <c r="BI723" i="4"/>
  <c r="BO723" i="4"/>
  <c r="BK542" i="4"/>
  <c r="BO511" i="4"/>
  <c r="BP447" i="4"/>
  <c r="BN466" i="4"/>
  <c r="BQ466" i="4"/>
  <c r="BP466" i="4"/>
  <c r="BL466" i="4"/>
  <c r="BI393" i="4"/>
  <c r="BJ357" i="4"/>
  <c r="BO391" i="4"/>
  <c r="BM413" i="4"/>
  <c r="BI262" i="4"/>
  <c r="BQ416" i="4"/>
  <c r="BO299" i="4"/>
  <c r="BM282" i="4"/>
  <c r="BJ264" i="4"/>
  <c r="BJ194" i="4"/>
  <c r="BP194" i="4"/>
  <c r="BI194" i="4"/>
  <c r="BN194" i="4"/>
  <c r="BP120" i="4"/>
  <c r="BN94" i="4"/>
  <c r="BO116" i="4"/>
  <c r="BN54" i="4"/>
  <c r="BL110" i="4"/>
  <c r="BQ110" i="4"/>
  <c r="BJ110" i="4"/>
  <c r="BP110" i="4"/>
  <c r="BI110" i="4"/>
  <c r="BO110" i="4"/>
  <c r="BP981" i="4"/>
  <c r="BQ967" i="4"/>
  <c r="BM928" i="4"/>
  <c r="BN841" i="4"/>
  <c r="BM860" i="4"/>
  <c r="BI836" i="4"/>
  <c r="BK822" i="4"/>
  <c r="BJ733" i="4"/>
  <c r="BI771" i="4"/>
  <c r="BJ735" i="4"/>
  <c r="BL623" i="4"/>
  <c r="BQ623" i="4"/>
  <c r="BJ623" i="4"/>
  <c r="BP623" i="4"/>
  <c r="BI623" i="4"/>
  <c r="BJ550" i="4"/>
  <c r="BQ619" i="4"/>
  <c r="BK531" i="4"/>
  <c r="BM495" i="4"/>
  <c r="BQ494" i="4"/>
  <c r="BO390" i="4"/>
  <c r="BL407" i="4"/>
  <c r="BM335" i="4"/>
  <c r="BP207" i="4"/>
  <c r="BO171" i="4"/>
  <c r="BK226" i="4"/>
  <c r="BL190" i="4"/>
  <c r="BI81" i="4"/>
  <c r="BN127" i="4"/>
  <c r="BN59" i="4"/>
  <c r="BL964" i="4"/>
  <c r="BP906" i="4"/>
  <c r="BL677" i="4"/>
  <c r="BN677" i="4"/>
  <c r="BO656" i="4"/>
  <c r="BO613" i="4"/>
  <c r="BJ349" i="4"/>
  <c r="BK349" i="4"/>
  <c r="BI349" i="4"/>
  <c r="BQ349" i="4"/>
  <c r="BO328" i="4"/>
  <c r="BQ795" i="4"/>
  <c r="BP778" i="4"/>
  <c r="BN758" i="4"/>
  <c r="BJ701" i="4"/>
  <c r="BJ640" i="4"/>
  <c r="BP596" i="4"/>
  <c r="BN596" i="4"/>
  <c r="BI540" i="4"/>
  <c r="BJ433" i="4"/>
  <c r="BJ361" i="4"/>
  <c r="BJ269" i="4"/>
  <c r="BI216" i="4"/>
  <c r="BP216" i="4"/>
  <c r="BI144" i="4"/>
  <c r="BO163" i="4"/>
  <c r="BP236" i="4"/>
  <c r="BJ200" i="4"/>
  <c r="BO89" i="4"/>
  <c r="BM21" i="4"/>
  <c r="BM989" i="4"/>
  <c r="BO973" i="4"/>
  <c r="BJ828" i="4"/>
  <c r="BI792" i="4"/>
  <c r="BO792" i="4"/>
  <c r="BM775" i="4"/>
  <c r="BJ739" i="4"/>
  <c r="BP739" i="4"/>
  <c r="BO637" i="4"/>
  <c r="BN629" i="4"/>
  <c r="BK629" i="4"/>
  <c r="BJ629" i="4"/>
  <c r="BI629" i="4"/>
  <c r="BJ581" i="4"/>
  <c r="BQ537" i="4"/>
  <c r="BP486" i="4"/>
  <c r="BQ450" i="4"/>
  <c r="BL469" i="4"/>
  <c r="BQ396" i="4"/>
  <c r="BK419" i="4"/>
  <c r="BP301" i="4"/>
  <c r="BK302" i="4"/>
  <c r="BM266" i="4"/>
  <c r="BK213" i="4"/>
  <c r="BQ160" i="4"/>
  <c r="BK276" i="4"/>
  <c r="BP233" i="4"/>
  <c r="BI233" i="4"/>
  <c r="BO197" i="4"/>
  <c r="BM161" i="4"/>
  <c r="BO133" i="4"/>
  <c r="BN20" i="4"/>
  <c r="BQ974" i="4"/>
  <c r="BO912" i="4"/>
  <c r="BP844" i="4"/>
  <c r="BK738" i="4"/>
  <c r="BO731" i="4"/>
  <c r="BL731" i="4"/>
  <c r="BL695" i="4"/>
  <c r="BL645" i="4"/>
  <c r="BP670" i="4"/>
  <c r="BL610" i="4"/>
  <c r="BM534" i="4"/>
  <c r="BM511" i="4"/>
  <c r="BL533" i="4"/>
  <c r="BJ533" i="4"/>
  <c r="BI533" i="4"/>
  <c r="BO533" i="4"/>
  <c r="BQ533" i="4"/>
  <c r="BQ447" i="4"/>
  <c r="BJ393" i="4"/>
  <c r="BJ262" i="4"/>
  <c r="BL344" i="4"/>
  <c r="BP299" i="4"/>
  <c r="BQ229" i="4"/>
  <c r="BK229" i="4"/>
  <c r="BM229" i="4"/>
  <c r="BL193" i="4"/>
  <c r="BM230" i="4"/>
  <c r="BN158" i="4"/>
  <c r="BK54" i="4"/>
  <c r="BN945" i="4"/>
  <c r="BK909" i="4"/>
  <c r="BP909" i="4"/>
  <c r="BI909" i="4"/>
  <c r="BO909" i="4"/>
  <c r="BO769" i="4"/>
  <c r="BJ769" i="4"/>
  <c r="BQ769" i="4"/>
  <c r="BI769" i="4"/>
  <c r="BI678" i="4"/>
  <c r="BN668" i="4"/>
  <c r="BK550" i="4"/>
  <c r="BM619" i="4"/>
  <c r="BM564" i="4"/>
  <c r="BP564" i="4"/>
  <c r="BL461" i="4"/>
  <c r="BN207" i="4"/>
  <c r="BQ155" i="4"/>
  <c r="BN155" i="4"/>
  <c r="BI19" i="4"/>
  <c r="BK833" i="4"/>
  <c r="BJ833" i="4"/>
  <c r="BI833" i="4"/>
  <c r="BO833" i="4"/>
  <c r="BL833" i="4"/>
  <c r="BM620" i="4"/>
  <c r="BP505" i="4"/>
  <c r="BQ328" i="4"/>
  <c r="BK328" i="4"/>
  <c r="BP328" i="4"/>
  <c r="BN328" i="4"/>
  <c r="BI328" i="4"/>
  <c r="BM328" i="4"/>
  <c r="BI812" i="4"/>
  <c r="BI599" i="4"/>
  <c r="BL589" i="4"/>
  <c r="BI219" i="4"/>
  <c r="BI147" i="4"/>
  <c r="BJ809" i="4"/>
  <c r="BI795" i="4"/>
  <c r="BK814" i="4"/>
  <c r="BM778" i="4"/>
  <c r="BJ742" i="4"/>
  <c r="BN701" i="4"/>
  <c r="BL693" i="4"/>
  <c r="BK622" i="4"/>
  <c r="BI559" i="4"/>
  <c r="BI573" i="4"/>
  <c r="BL517" i="4"/>
  <c r="BI539" i="4"/>
  <c r="BP503" i="4"/>
  <c r="BI436" i="4"/>
  <c r="BL425" i="4"/>
  <c r="BL428" i="4"/>
  <c r="BN269" i="4"/>
  <c r="BL306" i="4"/>
  <c r="BK216" i="4"/>
  <c r="BK144" i="4"/>
  <c r="BQ235" i="4"/>
  <c r="BL200" i="4"/>
  <c r="BQ164" i="4"/>
  <c r="BM90" i="4"/>
  <c r="BI90" i="4"/>
  <c r="BI136" i="4"/>
  <c r="BN41" i="4"/>
  <c r="BM41" i="4"/>
  <c r="BL41" i="4"/>
  <c r="BQ74" i="4"/>
  <c r="BQ98" i="4"/>
  <c r="BK980" i="4"/>
  <c r="BO934" i="4"/>
  <c r="BJ934" i="4"/>
  <c r="BI934" i="4"/>
  <c r="BQ917" i="4"/>
  <c r="BL883" i="4"/>
  <c r="BJ849" i="4"/>
  <c r="BK828" i="4"/>
  <c r="BL792" i="4"/>
  <c r="BN777" i="4"/>
  <c r="BK752" i="4"/>
  <c r="BM637" i="4"/>
  <c r="BM629" i="4"/>
  <c r="BI593" i="4"/>
  <c r="BI581" i="4"/>
  <c r="BQ486" i="4"/>
  <c r="BJ450" i="4"/>
  <c r="BN432" i="4"/>
  <c r="BL360" i="4"/>
  <c r="BP394" i="4"/>
  <c r="BN266" i="4"/>
  <c r="BQ294" i="4"/>
  <c r="BP294" i="4"/>
  <c r="BI294" i="4"/>
  <c r="BK141" i="4"/>
  <c r="BM232" i="4"/>
  <c r="BO160" i="4"/>
  <c r="BL276" i="4"/>
  <c r="BK233" i="4"/>
  <c r="BM197" i="4"/>
  <c r="BJ123" i="4"/>
  <c r="BI87" i="4"/>
  <c r="BL87" i="4"/>
  <c r="BJ87" i="4"/>
  <c r="BM133" i="4"/>
  <c r="BN97" i="4"/>
  <c r="BL20" i="4"/>
  <c r="BN970" i="4"/>
  <c r="BJ974" i="4"/>
  <c r="BQ914" i="4"/>
  <c r="BQ844" i="4"/>
  <c r="BP846" i="4"/>
  <c r="BM803" i="4"/>
  <c r="BN825" i="4"/>
  <c r="BO789" i="4"/>
  <c r="BM808" i="4"/>
  <c r="BP736" i="4"/>
  <c r="BL774" i="4"/>
  <c r="BM695" i="4"/>
  <c r="BL681" i="4"/>
  <c r="BQ670" i="4"/>
  <c r="BQ626" i="4"/>
  <c r="BI621" i="4"/>
  <c r="BM680" i="4"/>
  <c r="BN542" i="4"/>
  <c r="BK534" i="4"/>
  <c r="BL498" i="4"/>
  <c r="BQ483" i="4"/>
  <c r="BN429" i="4"/>
  <c r="BI429" i="4"/>
  <c r="BL357" i="4"/>
  <c r="BO427" i="4"/>
  <c r="BP355" i="4"/>
  <c r="BP298" i="4"/>
  <c r="BN298" i="4"/>
  <c r="BI298" i="4"/>
  <c r="BN416" i="4"/>
  <c r="BK344" i="4"/>
  <c r="BP344" i="4"/>
  <c r="BI344" i="4"/>
  <c r="BO344" i="4"/>
  <c r="BQ299" i="4"/>
  <c r="BP263" i="4"/>
  <c r="BM210" i="4"/>
  <c r="BM138" i="4"/>
  <c r="BL229" i="4"/>
  <c r="BK193" i="4"/>
  <c r="BN157" i="4"/>
  <c r="BJ230" i="4"/>
  <c r="BL158" i="4"/>
  <c r="BO4" i="4"/>
  <c r="BN40" i="4"/>
  <c r="BL101" i="4"/>
  <c r="BQ101" i="4"/>
  <c r="BJ101" i="4"/>
  <c r="BP101" i="4"/>
  <c r="BI101" i="4"/>
  <c r="BO101" i="4"/>
  <c r="BM110" i="4"/>
  <c r="BJ971" i="4"/>
  <c r="BP971" i="4"/>
  <c r="BI971" i="4"/>
  <c r="BN977" i="4"/>
  <c r="BK945" i="4"/>
  <c r="BQ928" i="4"/>
  <c r="BK911" i="4"/>
  <c r="BJ911" i="4"/>
  <c r="BN911" i="4"/>
  <c r="BQ911" i="4"/>
  <c r="BM911" i="4"/>
  <c r="BP911" i="4"/>
  <c r="BP841" i="4"/>
  <c r="BP786" i="4"/>
  <c r="BN786" i="4"/>
  <c r="BK786" i="4"/>
  <c r="BJ786" i="4"/>
  <c r="BM769" i="4"/>
  <c r="BO771" i="4"/>
  <c r="BL678" i="4"/>
  <c r="BM623" i="4"/>
  <c r="BN587" i="4"/>
  <c r="BJ618" i="4"/>
  <c r="BM618" i="4"/>
  <c r="BJ668" i="4"/>
  <c r="BO575" i="4"/>
  <c r="BI564" i="4"/>
  <c r="BL531" i="4"/>
  <c r="BO494" i="4"/>
  <c r="BO463" i="4"/>
  <c r="BQ259" i="4"/>
  <c r="BM296" i="4"/>
  <c r="BK260" i="4"/>
  <c r="BP190" i="4"/>
  <c r="BJ190" i="4"/>
  <c r="BL154" i="4"/>
  <c r="BQ227" i="4"/>
  <c r="BN227" i="4"/>
  <c r="BM14" i="4"/>
  <c r="BQ83" i="4"/>
  <c r="BK83" i="4"/>
  <c r="BJ83" i="4"/>
  <c r="BO83" i="4"/>
  <c r="BN83" i="4"/>
  <c r="BM83" i="4"/>
  <c r="BJ19" i="4"/>
  <c r="BQ978" i="4"/>
  <c r="BP942" i="4"/>
  <c r="BL925" i="4"/>
  <c r="BJ766" i="4"/>
  <c r="BM561" i="4"/>
  <c r="BP546" i="4"/>
  <c r="BL328" i="4"/>
  <c r="BN292" i="4"/>
  <c r="BI292" i="4"/>
  <c r="BM292" i="4"/>
  <c r="BP292" i="4"/>
  <c r="BJ812" i="4"/>
  <c r="BJ599" i="4"/>
  <c r="BN589" i="4"/>
  <c r="BO359" i="4"/>
  <c r="BO362" i="4"/>
  <c r="BO300" i="4"/>
  <c r="BO131" i="4"/>
  <c r="B7" i="3"/>
  <c r="B8" i="3"/>
  <c r="B9" i="3"/>
  <c r="B6" i="3"/>
  <c r="B10" i="3"/>
  <c r="B3" i="3"/>
  <c r="B4" i="3"/>
  <c r="B5" i="3"/>
  <c r="BL795" i="4"/>
  <c r="BI778" i="4"/>
  <c r="BO596" i="4"/>
  <c r="BJ559" i="4"/>
  <c r="BN548" i="4"/>
  <c r="BJ573" i="4"/>
  <c r="BM540" i="4"/>
  <c r="BJ539" i="4"/>
  <c r="BP472" i="4"/>
  <c r="BJ436" i="4"/>
  <c r="BO235" i="4"/>
  <c r="BI164" i="4"/>
  <c r="BP164" i="4"/>
  <c r="BP126" i="4"/>
  <c r="BK136" i="4"/>
  <c r="BO104" i="4"/>
  <c r="BP89" i="4"/>
  <c r="BN55" i="4"/>
  <c r="BQ987" i="4"/>
  <c r="BK987" i="4"/>
  <c r="BO987" i="4"/>
  <c r="BN987" i="4"/>
  <c r="BI987" i="4"/>
  <c r="BM987" i="4"/>
  <c r="BO885" i="4"/>
  <c r="BP806" i="4"/>
  <c r="BI806" i="4"/>
  <c r="BM806" i="4"/>
  <c r="BJ777" i="4"/>
  <c r="BL684" i="4"/>
  <c r="BN673" i="4"/>
  <c r="BO624" i="4"/>
  <c r="BM545" i="4"/>
  <c r="BK545" i="4"/>
  <c r="BP545" i="4"/>
  <c r="BI545" i="4"/>
  <c r="BP514" i="4"/>
  <c r="BO514" i="4"/>
  <c r="BJ514" i="4"/>
  <c r="BI432" i="4"/>
  <c r="BJ432" i="4"/>
  <c r="BK358" i="4"/>
  <c r="BP347" i="4"/>
  <c r="BJ265" i="4"/>
  <c r="BM302" i="4"/>
  <c r="BO213" i="4"/>
  <c r="BP160" i="4"/>
  <c r="BN161" i="4"/>
  <c r="BK87" i="4"/>
  <c r="BN133" i="4"/>
  <c r="BJ20" i="4"/>
  <c r="BI36" i="4"/>
  <c r="BK45" i="4"/>
  <c r="BL976" i="4"/>
  <c r="BO970" i="4"/>
  <c r="BK912" i="4"/>
  <c r="BM895" i="4"/>
  <c r="BQ846" i="4"/>
  <c r="BM681" i="4"/>
  <c r="BJ621" i="4"/>
  <c r="BO578" i="4"/>
  <c r="BK578" i="4"/>
  <c r="BJ578" i="4"/>
  <c r="BI578" i="4"/>
  <c r="BM533" i="4"/>
  <c r="BJ483" i="4"/>
  <c r="BJ429" i="4"/>
  <c r="BN393" i="4"/>
  <c r="BM357" i="4"/>
  <c r="BP427" i="4"/>
  <c r="BL355" i="4"/>
  <c r="BN355" i="4"/>
  <c r="BJ355" i="4"/>
  <c r="BJ298" i="4"/>
  <c r="BN262" i="4"/>
  <c r="BK416" i="4"/>
  <c r="BL263" i="4"/>
  <c r="BJ263" i="4"/>
  <c r="BL210" i="4"/>
  <c r="BP174" i="4"/>
  <c r="BL138" i="4"/>
  <c r="BO157" i="4"/>
  <c r="BK264" i="4"/>
  <c r="BP264" i="4"/>
  <c r="BI264" i="4"/>
  <c r="BO264" i="4"/>
  <c r="BL194" i="4"/>
  <c r="BP84" i="4"/>
  <c r="BN84" i="4"/>
  <c r="BI84" i="4"/>
  <c r="BM130" i="4"/>
  <c r="BJ35" i="4"/>
  <c r="BM40" i="4"/>
  <c r="BO54" i="4"/>
  <c r="BL981" i="4"/>
  <c r="BJ977" i="4"/>
  <c r="BQ836" i="4"/>
  <c r="BJ822" i="4"/>
  <c r="BI786" i="4"/>
  <c r="BI735" i="4"/>
  <c r="BO728" i="4"/>
  <c r="BO667" i="4"/>
  <c r="BL587" i="4"/>
  <c r="BQ587" i="4"/>
  <c r="BO587" i="4"/>
  <c r="BO564" i="4"/>
  <c r="BJ494" i="4"/>
  <c r="BI494" i="4"/>
  <c r="BN461" i="4"/>
  <c r="BJ463" i="4"/>
  <c r="BI463" i="4"/>
  <c r="BJ424" i="4"/>
  <c r="BM388" i="4"/>
  <c r="BJ352" i="4"/>
  <c r="BO335" i="4"/>
  <c r="BI260" i="4"/>
  <c r="BL226" i="4"/>
  <c r="BO154" i="4"/>
  <c r="BJ155" i="4"/>
  <c r="BQ81" i="4"/>
  <c r="BK81" i="4"/>
  <c r="BK91" i="4"/>
  <c r="BN91" i="4"/>
  <c r="BL83" i="4"/>
  <c r="BL19" i="4"/>
  <c r="BM30" i="4"/>
  <c r="BM47" i="4"/>
  <c r="BK47" i="4"/>
  <c r="BI47" i="4"/>
  <c r="BQ968" i="4"/>
  <c r="BI972" i="4"/>
  <c r="BJ906" i="4"/>
  <c r="BI906" i="4"/>
  <c r="BN906" i="4"/>
  <c r="BN766" i="4"/>
  <c r="BJ615" i="4"/>
  <c r="BM656" i="4"/>
  <c r="BK546" i="4"/>
  <c r="BI546" i="4"/>
  <c r="BQ546" i="4"/>
  <c r="BO546" i="4"/>
  <c r="BL546" i="4"/>
  <c r="BI625" i="4"/>
  <c r="BN459" i="4"/>
  <c r="BL239" i="4"/>
  <c r="BI170" i="4"/>
  <c r="BK812" i="4"/>
  <c r="BI781" i="4"/>
  <c r="BK599" i="4"/>
  <c r="BJ330" i="4"/>
  <c r="BJ219" i="4"/>
  <c r="BJ147" i="4"/>
  <c r="BI995" i="4"/>
  <c r="BI986" i="4"/>
  <c r="BI888" i="4"/>
  <c r="BO701" i="4"/>
  <c r="BI591" i="4"/>
  <c r="BK559" i="4"/>
  <c r="BP548" i="4"/>
  <c r="BI548" i="4"/>
  <c r="BP540" i="4"/>
  <c r="BM517" i="4"/>
  <c r="BI517" i="4"/>
  <c r="BQ503" i="4"/>
  <c r="BQ472" i="4"/>
  <c r="BO433" i="4"/>
  <c r="BO361" i="4"/>
  <c r="BI353" i="4"/>
  <c r="BI356" i="4"/>
  <c r="BO269" i="4"/>
  <c r="BN144" i="4"/>
  <c r="BI163" i="4"/>
  <c r="BJ164" i="4"/>
  <c r="BJ126" i="4"/>
  <c r="BN90" i="4"/>
  <c r="BN136" i="4"/>
  <c r="BJ136" i="4"/>
  <c r="BI89" i="4"/>
  <c r="BI21" i="4"/>
  <c r="BM98" i="4"/>
  <c r="BP98" i="4"/>
  <c r="BI98" i="4"/>
  <c r="BO98" i="4"/>
  <c r="BL987" i="4"/>
  <c r="BL980" i="4"/>
  <c r="BN915" i="4"/>
  <c r="BL849" i="4"/>
  <c r="BP849" i="4"/>
  <c r="BI849" i="4"/>
  <c r="BO849" i="4"/>
  <c r="BM792" i="4"/>
  <c r="BP811" i="4"/>
  <c r="BM739" i="4"/>
  <c r="BK741" i="4"/>
  <c r="BO752" i="4"/>
  <c r="BO684" i="4"/>
  <c r="BO673" i="4"/>
  <c r="BJ593" i="4"/>
  <c r="BM624" i="4"/>
  <c r="BQ616" i="4"/>
  <c r="BP556" i="4"/>
  <c r="BI556" i="4"/>
  <c r="BM556" i="4"/>
  <c r="BJ545" i="4"/>
  <c r="BM467" i="4"/>
  <c r="BQ467" i="4"/>
  <c r="BK467" i="4"/>
  <c r="BP467" i="4"/>
  <c r="BI467" i="4"/>
  <c r="BO467" i="4"/>
  <c r="BO450" i="4"/>
  <c r="BM360" i="4"/>
  <c r="BQ394" i="4"/>
  <c r="BN419" i="4"/>
  <c r="BN347" i="4"/>
  <c r="BQ265" i="4"/>
  <c r="BI350" i="4"/>
  <c r="BN302" i="4"/>
  <c r="BP266" i="4"/>
  <c r="BM294" i="4"/>
  <c r="BM213" i="4"/>
  <c r="BQ232" i="4"/>
  <c r="BP196" i="4"/>
  <c r="BP276" i="4"/>
  <c r="BM233" i="4"/>
  <c r="BP97" i="4"/>
  <c r="BI984" i="4"/>
  <c r="BN976" i="4"/>
  <c r="BJ983" i="4"/>
  <c r="BN912" i="4"/>
  <c r="BL914" i="4"/>
  <c r="BN863" i="4"/>
  <c r="BQ882" i="4"/>
  <c r="BN789" i="4"/>
  <c r="BO772" i="4"/>
  <c r="BJ709" i="4"/>
  <c r="BO645" i="4"/>
  <c r="BJ670" i="4"/>
  <c r="BI670" i="4"/>
  <c r="BM670" i="4"/>
  <c r="BN723" i="4"/>
  <c r="BM621" i="4"/>
  <c r="BL553" i="4"/>
  <c r="BQ553" i="4"/>
  <c r="BJ553" i="4"/>
  <c r="BP553" i="4"/>
  <c r="BI553" i="4"/>
  <c r="BP498" i="4"/>
  <c r="BP511" i="4"/>
  <c r="BK533" i="4"/>
  <c r="BN497" i="4"/>
  <c r="BQ497" i="4"/>
  <c r="BL497" i="4"/>
  <c r="BO466" i="4"/>
  <c r="BL393" i="4"/>
  <c r="BJ391" i="4"/>
  <c r="BI391" i="4"/>
  <c r="BM391" i="4"/>
  <c r="BQ341" i="4"/>
  <c r="BL262" i="4"/>
  <c r="BJ299" i="4"/>
  <c r="BI299" i="4"/>
  <c r="BM299" i="4"/>
  <c r="BP157" i="4"/>
  <c r="BN230" i="4"/>
  <c r="BM194" i="4"/>
  <c r="BI120" i="4"/>
  <c r="BJ84" i="4"/>
  <c r="BO94" i="4"/>
  <c r="BJ116" i="4"/>
  <c r="BO40" i="4"/>
  <c r="BM101" i="4"/>
  <c r="BO981" i="4"/>
  <c r="BM977" i="4"/>
  <c r="BO945" i="4"/>
  <c r="BM909" i="4"/>
  <c r="BN822" i="4"/>
  <c r="BK769" i="4"/>
  <c r="BL692" i="4"/>
  <c r="BK678" i="4"/>
  <c r="BN711" i="4"/>
  <c r="BM550" i="4"/>
  <c r="BK619" i="4"/>
  <c r="BJ564" i="4"/>
  <c r="BP531" i="4"/>
  <c r="BN495" i="4"/>
  <c r="BO508" i="4"/>
  <c r="BP530" i="4"/>
  <c r="BM494" i="4"/>
  <c r="BQ461" i="4"/>
  <c r="BM463" i="4"/>
  <c r="BK424" i="4"/>
  <c r="BL388" i="4"/>
  <c r="BK352" i="4"/>
  <c r="BP410" i="4"/>
  <c r="BO226" i="4"/>
  <c r="BK190" i="4"/>
  <c r="BN252" i="4"/>
  <c r="BJ227" i="4"/>
  <c r="BM191" i="4"/>
  <c r="BK155" i="4"/>
  <c r="BL117" i="4"/>
  <c r="BN81" i="4"/>
  <c r="BQ91" i="4"/>
  <c r="BQ14" i="4"/>
  <c r="BQ19" i="4"/>
  <c r="BK19" i="4"/>
  <c r="BK53" i="4"/>
  <c r="BM59" i="4"/>
  <c r="BL30" i="4"/>
  <c r="BN964" i="4"/>
  <c r="BM942" i="4"/>
  <c r="BP925" i="4"/>
  <c r="BP944" i="4"/>
  <c r="BM833" i="4"/>
  <c r="BK615" i="4"/>
  <c r="BJ656" i="4"/>
  <c r="BN527" i="4"/>
  <c r="BL349" i="4"/>
  <c r="BO404" i="4"/>
  <c r="BI359" i="4"/>
  <c r="BI362" i="4"/>
  <c r="BI300" i="4"/>
  <c r="BI131" i="4"/>
  <c r="BJ288" i="4"/>
  <c r="BK126" i="4"/>
  <c r="BJ74" i="4"/>
  <c r="BK89" i="4"/>
  <c r="BQ89" i="4"/>
  <c r="BQ55" i="4"/>
  <c r="BM980" i="4"/>
  <c r="BL917" i="4"/>
  <c r="BO917" i="4"/>
  <c r="BI917" i="4"/>
  <c r="BK885" i="4"/>
  <c r="BK792" i="4"/>
  <c r="BN775" i="4"/>
  <c r="BL775" i="4"/>
  <c r="BK777" i="4"/>
  <c r="BQ637" i="4"/>
  <c r="BO629" i="4"/>
  <c r="BN624" i="4"/>
  <c r="BJ556" i="4"/>
  <c r="BM501" i="4"/>
  <c r="BQ501" i="4"/>
  <c r="BK501" i="4"/>
  <c r="BP501" i="4"/>
  <c r="BI501" i="4"/>
  <c r="BO501" i="4"/>
  <c r="BI358" i="4"/>
  <c r="BN301" i="4"/>
  <c r="BQ266" i="4"/>
  <c r="BP213" i="4"/>
  <c r="BM141" i="4"/>
  <c r="BO232" i="4"/>
  <c r="BQ196" i="4"/>
  <c r="BL160" i="4"/>
  <c r="BN160" i="4"/>
  <c r="BI160" i="4"/>
  <c r="BN276" i="4"/>
  <c r="BN197" i="4"/>
  <c r="BO161" i="4"/>
  <c r="BO123" i="4"/>
  <c r="BI123" i="4"/>
  <c r="BO87" i="4"/>
  <c r="BP133" i="4"/>
  <c r="BQ97" i="4"/>
  <c r="BK20" i="4"/>
  <c r="BN36" i="4"/>
  <c r="BK36" i="4"/>
  <c r="BJ984" i="4"/>
  <c r="BM976" i="4"/>
  <c r="BK974" i="4"/>
  <c r="BP974" i="4"/>
  <c r="BI974" i="4"/>
  <c r="BO974" i="4"/>
  <c r="BK914" i="4"/>
  <c r="BL863" i="4"/>
  <c r="BN846" i="4"/>
  <c r="BN808" i="4"/>
  <c r="BP738" i="4"/>
  <c r="BK731" i="4"/>
  <c r="BO695" i="4"/>
  <c r="BQ681" i="4"/>
  <c r="BP645" i="4"/>
  <c r="BJ626" i="4"/>
  <c r="BO610" i="4"/>
  <c r="BI542" i="4"/>
  <c r="BL542" i="4"/>
  <c r="BL567" i="4"/>
  <c r="BJ567" i="4"/>
  <c r="BI567" i="4"/>
  <c r="BO567" i="4"/>
  <c r="BQ567" i="4"/>
  <c r="BN534" i="4"/>
  <c r="BQ511" i="4"/>
  <c r="BO447" i="4"/>
  <c r="BK447" i="4"/>
  <c r="BJ447" i="4"/>
  <c r="BI447" i="4"/>
  <c r="BL429" i="4"/>
  <c r="BQ357" i="4"/>
  <c r="BK427" i="4"/>
  <c r="BP413" i="4"/>
  <c r="BL298" i="4"/>
  <c r="BO416" i="4"/>
  <c r="BM344" i="4"/>
  <c r="BP282" i="4"/>
  <c r="BN229" i="4"/>
  <c r="BN193" i="4"/>
  <c r="BL230" i="4"/>
  <c r="BJ120" i="4"/>
  <c r="BQ130" i="4"/>
  <c r="BP94" i="4"/>
  <c r="BP35" i="4"/>
  <c r="BM945" i="4"/>
  <c r="BN909" i="4"/>
  <c r="BM841" i="4"/>
  <c r="BN800" i="4"/>
  <c r="BL769" i="4"/>
  <c r="BM771" i="4"/>
  <c r="BJ711" i="4"/>
  <c r="BL668" i="4"/>
  <c r="BK564" i="4"/>
  <c r="BI444" i="4"/>
  <c r="BI424" i="4"/>
  <c r="BI352" i="4"/>
  <c r="BJ259" i="4"/>
  <c r="BI207" i="4"/>
  <c r="BL171" i="4"/>
  <c r="BQ171" i="4"/>
  <c r="BJ171" i="4"/>
  <c r="BP171" i="4"/>
  <c r="BI171" i="4"/>
  <c r="BM190" i="4"/>
  <c r="BJ252" i="4"/>
  <c r="BP155" i="4"/>
  <c r="BP68" i="4"/>
  <c r="BN68" i="4"/>
  <c r="BJ68" i="4"/>
  <c r="BO978" i="4"/>
  <c r="BK968" i="4"/>
  <c r="BJ968" i="4"/>
  <c r="BN968" i="4"/>
  <c r="BP972" i="4"/>
  <c r="BN833" i="4"/>
  <c r="BQ620" i="4"/>
  <c r="BL613" i="4"/>
  <c r="BM491" i="4"/>
  <c r="BJ163" i="4"/>
  <c r="BL806" i="4"/>
  <c r="BL593" i="4"/>
  <c r="BK593" i="4"/>
  <c r="BL581" i="4"/>
  <c r="BP537" i="4"/>
  <c r="BI537" i="4"/>
  <c r="BM537" i="4"/>
  <c r="BK514" i="4"/>
  <c r="BJ467" i="4"/>
  <c r="BM486" i="4"/>
  <c r="BK486" i="4"/>
  <c r="BI301" i="4"/>
  <c r="BL301" i="4"/>
  <c r="BJ301" i="4"/>
  <c r="BO265" i="4"/>
  <c r="BI265" i="4"/>
  <c r="BL422" i="4"/>
  <c r="BQ422" i="4"/>
  <c r="BP422" i="4"/>
  <c r="BI422" i="4"/>
  <c r="BO422" i="4"/>
  <c r="BO350" i="4"/>
  <c r="BP302" i="4"/>
  <c r="BN233" i="4"/>
  <c r="BK123" i="4"/>
  <c r="BL970" i="4"/>
  <c r="BJ970" i="4"/>
  <c r="BI970" i="4"/>
  <c r="BQ970" i="4"/>
  <c r="BI844" i="4"/>
  <c r="BL844" i="4"/>
  <c r="BJ844" i="4"/>
  <c r="BN844" i="4"/>
  <c r="BK846" i="4"/>
  <c r="BP695" i="4"/>
  <c r="BQ621" i="4"/>
  <c r="BP621" i="4"/>
  <c r="BL621" i="4"/>
  <c r="BM578" i="4"/>
  <c r="BM429" i="4"/>
  <c r="BL427" i="4"/>
  <c r="BN427" i="4"/>
  <c r="BJ427" i="4"/>
  <c r="BQ413" i="4"/>
  <c r="BM298" i="4"/>
  <c r="BQ282" i="4"/>
  <c r="BL174" i="4"/>
  <c r="BO193" i="4"/>
  <c r="BI157" i="4"/>
  <c r="BL84" i="4"/>
  <c r="BO130" i="4"/>
  <c r="BL54" i="4"/>
  <c r="BO15" i="4"/>
  <c r="BI877" i="4"/>
  <c r="BQ841" i="4"/>
  <c r="BN879" i="4"/>
  <c r="BJ800" i="4"/>
  <c r="BL786" i="4"/>
  <c r="BQ728" i="4"/>
  <c r="BQ667" i="4"/>
  <c r="BN623" i="4"/>
  <c r="BK587" i="4"/>
  <c r="BN564" i="4"/>
  <c r="BK444" i="4"/>
  <c r="BN424" i="4"/>
  <c r="BN352" i="4"/>
  <c r="BI295" i="4"/>
  <c r="BK259" i="4"/>
  <c r="BN260" i="4"/>
  <c r="BK207" i="4"/>
  <c r="BN321" i="4"/>
  <c r="BP154" i="4"/>
  <c r="BK978" i="4"/>
  <c r="BL968" i="4"/>
  <c r="BL972" i="4"/>
  <c r="BL906" i="4"/>
  <c r="BM766" i="4"/>
  <c r="BO766" i="4"/>
  <c r="BI615" i="4"/>
  <c r="BN615" i="4"/>
  <c r="BM615" i="4"/>
  <c r="BL615" i="4"/>
  <c r="BO615" i="4"/>
  <c r="BL656" i="4"/>
  <c r="BN656" i="4"/>
  <c r="BQ404" i="4"/>
  <c r="BN838" i="4"/>
  <c r="BJ527" i="4"/>
  <c r="BQ329" i="4"/>
  <c r="BJ151" i="4"/>
  <c r="BN903" i="4"/>
  <c r="BL903" i="4"/>
  <c r="BQ903" i="4"/>
  <c r="BK903" i="4"/>
  <c r="BP903" i="4"/>
  <c r="BI903" i="4"/>
  <c r="BK644" i="4"/>
  <c r="BJ644" i="4"/>
  <c r="BL644" i="4"/>
  <c r="BI253" i="4"/>
  <c r="BM253" i="4"/>
  <c r="BL253" i="4"/>
  <c r="BP253" i="4"/>
  <c r="BN253" i="4"/>
  <c r="BL148" i="4"/>
  <c r="BK148" i="4"/>
  <c r="BO148" i="4"/>
  <c r="BJ148" i="4"/>
  <c r="BM148" i="4"/>
  <c r="BI148" i="4"/>
  <c r="BN1000" i="4"/>
  <c r="BJ1000" i="4"/>
  <c r="BJ47" i="4"/>
  <c r="BK489" i="4"/>
  <c r="BJ489" i="4"/>
  <c r="BI489" i="4"/>
  <c r="BN489" i="4"/>
  <c r="BL489" i="4"/>
  <c r="BO293" i="4"/>
  <c r="BK258" i="4"/>
  <c r="BQ258" i="4"/>
  <c r="BL309" i="4"/>
  <c r="BI223" i="4"/>
  <c r="BM151" i="4"/>
  <c r="BK151" i="4"/>
  <c r="BM188" i="4"/>
  <c r="BI152" i="4"/>
  <c r="BK114" i="4"/>
  <c r="BQ114" i="4"/>
  <c r="BN78" i="4"/>
  <c r="BN124" i="4"/>
  <c r="BK43" i="4"/>
  <c r="BP113" i="4"/>
  <c r="BI113" i="4"/>
  <c r="BN113" i="4"/>
  <c r="BM113" i="4"/>
  <c r="BL113" i="4"/>
  <c r="BM9" i="4"/>
  <c r="BJ122" i="4"/>
  <c r="BQ122" i="4"/>
  <c r="BL969" i="4"/>
  <c r="BL939" i="4"/>
  <c r="BQ871" i="4"/>
  <c r="BQ816" i="4"/>
  <c r="BJ835" i="4"/>
  <c r="BI779" i="4"/>
  <c r="BM761" i="4"/>
  <c r="BP700" i="4"/>
  <c r="BO722" i="4"/>
  <c r="BL749" i="4"/>
  <c r="BM749" i="4"/>
  <c r="BN749" i="4"/>
  <c r="BM672" i="4"/>
  <c r="BN661" i="4"/>
  <c r="BP617" i="4"/>
  <c r="BN665" i="4"/>
  <c r="BN612" i="4"/>
  <c r="BM580" i="4"/>
  <c r="BK544" i="4"/>
  <c r="BI544" i="4"/>
  <c r="BM544" i="4"/>
  <c r="BP607" i="4"/>
  <c r="BP558" i="4"/>
  <c r="BL525" i="4"/>
  <c r="BQ525" i="4"/>
  <c r="BK525" i="4"/>
  <c r="BO525" i="4"/>
  <c r="BM525" i="4"/>
  <c r="BL524" i="4"/>
  <c r="BK524" i="4"/>
  <c r="BO524" i="4"/>
  <c r="BN524" i="4"/>
  <c r="BQ524" i="4"/>
  <c r="BQ488" i="4"/>
  <c r="BP488" i="4"/>
  <c r="BK488" i="4"/>
  <c r="BJ488" i="4"/>
  <c r="BI488" i="4"/>
  <c r="BP457" i="4"/>
  <c r="BO420" i="4"/>
  <c r="BI420" i="4"/>
  <c r="BM420" i="4"/>
  <c r="BL420" i="4"/>
  <c r="BQ420" i="4"/>
  <c r="BK420" i="4"/>
  <c r="BM346" i="4"/>
  <c r="BJ346" i="4"/>
  <c r="BN346" i="4"/>
  <c r="BI346" i="4"/>
  <c r="BQ346" i="4"/>
  <c r="BJ253" i="4"/>
  <c r="BL184" i="4"/>
  <c r="BN184" i="4"/>
  <c r="BK184" i="4"/>
  <c r="BO184" i="4"/>
  <c r="BQ184" i="4"/>
  <c r="BK327" i="4"/>
  <c r="BI327" i="4"/>
  <c r="BN327" i="4"/>
  <c r="BL327" i="4"/>
  <c r="BM221" i="4"/>
  <c r="BL221" i="4"/>
  <c r="BJ221" i="4"/>
  <c r="BP221" i="4"/>
  <c r="BI221" i="4"/>
  <c r="BQ221" i="4"/>
  <c r="BN85" i="4"/>
  <c r="BN13" i="4"/>
  <c r="BM1000" i="4"/>
  <c r="BO936" i="4"/>
  <c r="BN902" i="4"/>
  <c r="BQ827" i="4"/>
  <c r="BK827" i="4"/>
  <c r="BJ827" i="4"/>
  <c r="BP827" i="4"/>
  <c r="BI827" i="4"/>
  <c r="BN827" i="4"/>
  <c r="BL827" i="4"/>
  <c r="BN813" i="4"/>
  <c r="BQ832" i="4"/>
  <c r="BI760" i="4"/>
  <c r="BK762" i="4"/>
  <c r="BL743" i="4"/>
  <c r="BO743" i="4"/>
  <c r="BJ743" i="4"/>
  <c r="BI743" i="4"/>
  <c r="BQ743" i="4"/>
  <c r="BJ702" i="4"/>
  <c r="BP454" i="4"/>
  <c r="BO379" i="4"/>
  <c r="BM28" i="4"/>
  <c r="BM955" i="4"/>
  <c r="BP955" i="4"/>
  <c r="BO897" i="4"/>
  <c r="BL824" i="4"/>
  <c r="BK824" i="4"/>
  <c r="BJ824" i="4"/>
  <c r="BP824" i="4"/>
  <c r="BI824" i="4"/>
  <c r="BO824" i="4"/>
  <c r="BM824" i="4"/>
  <c r="BN757" i="4"/>
  <c r="BP686" i="4"/>
  <c r="BO518" i="4"/>
  <c r="BN159" i="4"/>
  <c r="BP883" i="4"/>
  <c r="BI866" i="4"/>
  <c r="BP684" i="4"/>
  <c r="BI673" i="4"/>
  <c r="BP432" i="4"/>
  <c r="BM396" i="4"/>
  <c r="BI396" i="4"/>
  <c r="BP360" i="4"/>
  <c r="BP430" i="4"/>
  <c r="BM430" i="4"/>
  <c r="BI394" i="4"/>
  <c r="BP358" i="4"/>
  <c r="BM358" i="4"/>
  <c r="BQ347" i="4"/>
  <c r="BQ350" i="4"/>
  <c r="BQ276" i="4"/>
  <c r="BI45" i="4"/>
  <c r="BJ912" i="4"/>
  <c r="BI914" i="4"/>
  <c r="BI846" i="4"/>
  <c r="BM736" i="4"/>
  <c r="BQ736" i="4"/>
  <c r="BO542" i="4"/>
  <c r="BK498" i="4"/>
  <c r="BQ498" i="4"/>
  <c r="BK497" i="4"/>
  <c r="BK464" i="4"/>
  <c r="BQ464" i="4"/>
  <c r="BP483" i="4"/>
  <c r="BK466" i="4"/>
  <c r="BI413" i="4"/>
  <c r="BI416" i="4"/>
  <c r="BI282" i="4"/>
  <c r="BJ54" i="4"/>
  <c r="BI54" i="4"/>
  <c r="BI945" i="4"/>
  <c r="BJ841" i="4"/>
  <c r="BI733" i="4"/>
  <c r="BQ771" i="4"/>
  <c r="BJ207" i="4"/>
  <c r="BQ207" i="4"/>
  <c r="BQ191" i="4"/>
  <c r="BI53" i="4"/>
  <c r="BI30" i="4"/>
  <c r="BJ978" i="4"/>
  <c r="BK925" i="4"/>
  <c r="BO838" i="4"/>
  <c r="BI768" i="4"/>
  <c r="BO732" i="4"/>
  <c r="BJ703" i="4"/>
  <c r="BJ689" i="4"/>
  <c r="BJ547" i="4"/>
  <c r="BQ613" i="4"/>
  <c r="BJ528" i="4"/>
  <c r="BI491" i="4"/>
  <c r="BK387" i="4"/>
  <c r="BQ387" i="4"/>
  <c r="BN351" i="4"/>
  <c r="BK292" i="4"/>
  <c r="BQ292" i="4"/>
  <c r="BJ258" i="4"/>
  <c r="BK204" i="4"/>
  <c r="BQ168" i="4"/>
  <c r="BJ223" i="4"/>
  <c r="BQ187" i="4"/>
  <c r="BP224" i="4"/>
  <c r="BK152" i="4"/>
  <c r="BJ29" i="4"/>
  <c r="BP29" i="4"/>
  <c r="BL43" i="4"/>
  <c r="BJ113" i="4"/>
  <c r="BK122" i="4"/>
  <c r="BK969" i="4"/>
  <c r="BN969" i="4"/>
  <c r="BJ969" i="4"/>
  <c r="BI969" i="4"/>
  <c r="BL961" i="4"/>
  <c r="BJ871" i="4"/>
  <c r="BP890" i="4"/>
  <c r="BQ873" i="4"/>
  <c r="BI830" i="4"/>
  <c r="BP794" i="4"/>
  <c r="BK835" i="4"/>
  <c r="BQ799" i="4"/>
  <c r="BQ779" i="4"/>
  <c r="BP761" i="4"/>
  <c r="BQ720" i="4"/>
  <c r="BI661" i="4"/>
  <c r="BM661" i="4"/>
  <c r="BN687" i="4"/>
  <c r="BO580" i="4"/>
  <c r="BK580" i="4"/>
  <c r="BI580" i="4"/>
  <c r="BM538" i="4"/>
  <c r="BK474" i="4"/>
  <c r="BN474" i="4"/>
  <c r="BJ474" i="4"/>
  <c r="BI474" i="4"/>
  <c r="BM474" i="4"/>
  <c r="BO474" i="4"/>
  <c r="BM418" i="4"/>
  <c r="BJ418" i="4"/>
  <c r="BN418" i="4"/>
  <c r="BI418" i="4"/>
  <c r="BQ418" i="4"/>
  <c r="BI325" i="4"/>
  <c r="BM325" i="4"/>
  <c r="BL325" i="4"/>
  <c r="BP325" i="4"/>
  <c r="BN325" i="4"/>
  <c r="BP326" i="4"/>
  <c r="BL220" i="4"/>
  <c r="BK220" i="4"/>
  <c r="BO220" i="4"/>
  <c r="BJ220" i="4"/>
  <c r="BI220" i="4"/>
  <c r="BM184" i="4"/>
  <c r="BJ327" i="4"/>
  <c r="BI85" i="4"/>
  <c r="BQ95" i="4"/>
  <c r="BP71" i="4"/>
  <c r="BL61" i="4"/>
  <c r="BP50" i="4"/>
  <c r="BP900" i="4"/>
  <c r="BQ868" i="4"/>
  <c r="BO851" i="4"/>
  <c r="BK791" i="4"/>
  <c r="BI832" i="4"/>
  <c r="BJ760" i="4"/>
  <c r="BQ669" i="4"/>
  <c r="BM658" i="4"/>
  <c r="BP702" i="4"/>
  <c r="BM614" i="4"/>
  <c r="BK609" i="4"/>
  <c r="BQ714" i="4"/>
  <c r="BK714" i="4"/>
  <c r="BN714" i="4"/>
  <c r="BI541" i="4"/>
  <c r="BP541" i="4"/>
  <c r="BQ541" i="4"/>
  <c r="BM541" i="4"/>
  <c r="BO541" i="4"/>
  <c r="BL541" i="4"/>
  <c r="BN541" i="4"/>
  <c r="BM566" i="4"/>
  <c r="BQ601" i="4"/>
  <c r="BQ499" i="4"/>
  <c r="BK471" i="4"/>
  <c r="BN471" i="4"/>
  <c r="BL471" i="4"/>
  <c r="BQ454" i="4"/>
  <c r="BM379" i="4"/>
  <c r="BO343" i="4"/>
  <c r="BQ251" i="4"/>
  <c r="BJ916" i="4"/>
  <c r="BJ686" i="4"/>
  <c r="BI20" i="4"/>
  <c r="BP20" i="4"/>
  <c r="BQ36" i="4"/>
  <c r="BJ914" i="4"/>
  <c r="BJ846" i="4"/>
  <c r="BL590" i="4"/>
  <c r="BJ413" i="4"/>
  <c r="BJ416" i="4"/>
  <c r="BJ282" i="4"/>
  <c r="BO210" i="4"/>
  <c r="BO138" i="4"/>
  <c r="BL35" i="4"/>
  <c r="BI977" i="4"/>
  <c r="BP977" i="4"/>
  <c r="BK967" i="4"/>
  <c r="BJ945" i="4"/>
  <c r="BL947" i="4"/>
  <c r="BO877" i="4"/>
  <c r="BI879" i="4"/>
  <c r="BP879" i="4"/>
  <c r="BI800" i="4"/>
  <c r="BP800" i="4"/>
  <c r="BK805" i="4"/>
  <c r="BO678" i="4"/>
  <c r="BI711" i="4"/>
  <c r="BP711" i="4"/>
  <c r="BI668" i="4"/>
  <c r="BP668" i="4"/>
  <c r="BL604" i="4"/>
  <c r="BP575" i="4"/>
  <c r="BO619" i="4"/>
  <c r="BK530" i="4"/>
  <c r="BP444" i="4"/>
  <c r="BO426" i="4"/>
  <c r="BO354" i="4"/>
  <c r="BL424" i="4"/>
  <c r="BL352" i="4"/>
  <c r="BI335" i="4"/>
  <c r="BP335" i="4"/>
  <c r="BO295" i="4"/>
  <c r="BI338" i="4"/>
  <c r="BP338" i="4"/>
  <c r="BO260" i="4"/>
  <c r="BL260" i="4"/>
  <c r="BI321" i="4"/>
  <c r="BP321" i="4"/>
  <c r="BI252" i="4"/>
  <c r="BP252" i="4"/>
  <c r="BL227" i="4"/>
  <c r="BO191" i="4"/>
  <c r="BL155" i="4"/>
  <c r="BO81" i="4"/>
  <c r="BO127" i="4"/>
  <c r="BL127" i="4"/>
  <c r="BI14" i="4"/>
  <c r="BO14" i="4"/>
  <c r="BL68" i="4"/>
  <c r="BI964" i="4"/>
  <c r="BO876" i="4"/>
  <c r="BO699" i="4"/>
  <c r="BI613" i="4"/>
  <c r="BM528" i="4"/>
  <c r="BK491" i="4"/>
  <c r="BL458" i="4"/>
  <c r="BQ477" i="4"/>
  <c r="BM460" i="4"/>
  <c r="BJ421" i="4"/>
  <c r="BO256" i="4"/>
  <c r="BM293" i="4"/>
  <c r="BI257" i="4"/>
  <c r="BQ204" i="4"/>
  <c r="BJ204" i="4"/>
  <c r="BP204" i="4"/>
  <c r="BI204" i="4"/>
  <c r="BO204" i="4"/>
  <c r="BM309" i="4"/>
  <c r="BM223" i="4"/>
  <c r="BK223" i="4"/>
  <c r="BN151" i="4"/>
  <c r="BL151" i="4"/>
  <c r="BI237" i="4"/>
  <c r="BI224" i="4"/>
  <c r="BJ124" i="4"/>
  <c r="BJ34" i="4"/>
  <c r="BL9" i="4"/>
  <c r="BO965" i="4"/>
  <c r="BM969" i="4"/>
  <c r="BK939" i="4"/>
  <c r="BP905" i="4"/>
  <c r="BK871" i="4"/>
  <c r="BP871" i="4"/>
  <c r="BI873" i="4"/>
  <c r="BJ830" i="4"/>
  <c r="BJ779" i="4"/>
  <c r="BN765" i="4"/>
  <c r="BQ700" i="4"/>
  <c r="BN672" i="4"/>
  <c r="BI720" i="4"/>
  <c r="BO617" i="4"/>
  <c r="BO665" i="4"/>
  <c r="BN644" i="4"/>
  <c r="BN580" i="4"/>
  <c r="BI558" i="4"/>
  <c r="BQ455" i="4"/>
  <c r="BJ457" i="4"/>
  <c r="BO384" i="4"/>
  <c r="BP348" i="4"/>
  <c r="BO395" i="4"/>
  <c r="BN398" i="4"/>
  <c r="BM398" i="4"/>
  <c r="BQ398" i="4"/>
  <c r="BK398" i="4"/>
  <c r="BJ398" i="4"/>
  <c r="BI398" i="4"/>
  <c r="BM254" i="4"/>
  <c r="BO254" i="4"/>
  <c r="BJ254" i="4"/>
  <c r="BI254" i="4"/>
  <c r="BQ254" i="4"/>
  <c r="BN185" i="4"/>
  <c r="BN121" i="4"/>
  <c r="BJ95" i="4"/>
  <c r="BM71" i="4"/>
  <c r="BM13" i="4"/>
  <c r="BK962" i="4"/>
  <c r="BM958" i="4"/>
  <c r="BL868" i="4"/>
  <c r="BM851" i="4"/>
  <c r="BP791" i="4"/>
  <c r="BO832" i="4"/>
  <c r="BN760" i="4"/>
  <c r="BQ697" i="4"/>
  <c r="BN658" i="4"/>
  <c r="BJ609" i="4"/>
  <c r="BJ541" i="4"/>
  <c r="BO601" i="4"/>
  <c r="BP555" i="4"/>
  <c r="BL555" i="4"/>
  <c r="BK555" i="4"/>
  <c r="BJ555" i="4"/>
  <c r="BI555" i="4"/>
  <c r="BO555" i="4"/>
  <c r="BP452" i="4"/>
  <c r="BN379" i="4"/>
  <c r="BP343" i="4"/>
  <c r="BI250" i="4"/>
  <c r="BM250" i="4"/>
  <c r="BJ250" i="4"/>
  <c r="BI392" i="4"/>
  <c r="BJ251" i="4"/>
  <c r="BP134" i="4"/>
  <c r="BN955" i="4"/>
  <c r="BP757" i="4"/>
  <c r="BJ574" i="4"/>
  <c r="BL231" i="4"/>
  <c r="BJ231" i="4"/>
  <c r="BK231" i="4"/>
  <c r="BP231" i="4"/>
  <c r="BI231" i="4"/>
  <c r="BO231" i="4"/>
  <c r="BM231" i="4"/>
  <c r="BK883" i="4"/>
  <c r="BQ883" i="4"/>
  <c r="BN866" i="4"/>
  <c r="BK866" i="4"/>
  <c r="BK684" i="4"/>
  <c r="BQ684" i="4"/>
  <c r="BK673" i="4"/>
  <c r="BN616" i="4"/>
  <c r="BI486" i="4"/>
  <c r="BK432" i="4"/>
  <c r="BQ432" i="4"/>
  <c r="BN396" i="4"/>
  <c r="BK360" i="4"/>
  <c r="BQ360" i="4"/>
  <c r="BQ430" i="4"/>
  <c r="BO394" i="4"/>
  <c r="BK394" i="4"/>
  <c r="BQ358" i="4"/>
  <c r="BK301" i="4"/>
  <c r="BQ301" i="4"/>
  <c r="BN265" i="4"/>
  <c r="BK177" i="4"/>
  <c r="B10" i="1"/>
  <c r="B9" i="1"/>
  <c r="B8" i="1"/>
  <c r="H50" i="1" s="1"/>
  <c r="B7" i="1"/>
  <c r="H52" i="1" s="1"/>
  <c r="BM1" i="1"/>
  <c r="B6" i="1"/>
  <c r="H51" i="1" s="1"/>
  <c r="B5" i="1"/>
  <c r="H49" i="1" s="1"/>
  <c r="B11" i="1"/>
  <c r="B4" i="1"/>
  <c r="J49" i="1" s="1"/>
  <c r="B3" i="1"/>
  <c r="J51" i="1" s="1"/>
  <c r="BM45" i="4"/>
  <c r="BI808" i="4"/>
  <c r="BI731" i="4"/>
  <c r="BI695" i="4"/>
  <c r="BI610" i="4"/>
  <c r="BI427" i="4"/>
  <c r="BI355" i="4"/>
  <c r="BI263" i="4"/>
  <c r="BI230" i="4"/>
  <c r="BI158" i="4"/>
  <c r="BI130" i="4"/>
  <c r="BI116" i="4"/>
  <c r="BJ964" i="4"/>
  <c r="BI942" i="4"/>
  <c r="BI802" i="4"/>
  <c r="BI766" i="4"/>
  <c r="BI677" i="4"/>
  <c r="BI656" i="4"/>
  <c r="BI547" i="4"/>
  <c r="BJ613" i="4"/>
  <c r="BN546" i="4"/>
  <c r="BQ527" i="4"/>
  <c r="BJ491" i="4"/>
  <c r="BI385" i="4"/>
  <c r="BN349" i="4"/>
  <c r="BL292" i="4"/>
  <c r="BI329" i="4"/>
  <c r="BK257" i="4"/>
  <c r="BJ114" i="4"/>
  <c r="BI88" i="4"/>
  <c r="BK29" i="4"/>
  <c r="BN965" i="4"/>
  <c r="BP961" i="4"/>
  <c r="BI890" i="4"/>
  <c r="BO854" i="4"/>
  <c r="BK873" i="4"/>
  <c r="BJ873" i="4"/>
  <c r="BO830" i="4"/>
  <c r="BQ794" i="4"/>
  <c r="BP799" i="4"/>
  <c r="BK763" i="4"/>
  <c r="BP765" i="4"/>
  <c r="BL765" i="4"/>
  <c r="BN761" i="4"/>
  <c r="BO700" i="4"/>
  <c r="BP749" i="4"/>
  <c r="BL672" i="4"/>
  <c r="BQ672" i="4"/>
  <c r="BK672" i="4"/>
  <c r="BK720" i="4"/>
  <c r="BJ720" i="4"/>
  <c r="BL720" i="4"/>
  <c r="BI687" i="4"/>
  <c r="BM665" i="4"/>
  <c r="BO544" i="4"/>
  <c r="BM569" i="4"/>
  <c r="BQ502" i="4"/>
  <c r="BJ455" i="4"/>
  <c r="BM438" i="4"/>
  <c r="BP384" i="4"/>
  <c r="BN382" i="4"/>
  <c r="BO346" i="4"/>
  <c r="BP395" i="4"/>
  <c r="BI165" i="4"/>
  <c r="BP148" i="4"/>
  <c r="BI185" i="4"/>
  <c r="BM185" i="4"/>
  <c r="BL185" i="4"/>
  <c r="BK185" i="4"/>
  <c r="BK111" i="4"/>
  <c r="BL121" i="4"/>
  <c r="BQ71" i="4"/>
  <c r="BP61" i="4"/>
  <c r="BQ50" i="4"/>
  <c r="BP962" i="4"/>
  <c r="BO919" i="4"/>
  <c r="BN919" i="4"/>
  <c r="BL919" i="4"/>
  <c r="BQ919" i="4"/>
  <c r="BK919" i="4"/>
  <c r="BN851" i="4"/>
  <c r="BL832" i="4"/>
  <c r="BL760" i="4"/>
  <c r="BJ746" i="4"/>
  <c r="BP708" i="4"/>
  <c r="BL566" i="4"/>
  <c r="BI535" i="4"/>
  <c r="BM521" i="4"/>
  <c r="BM492" i="4"/>
  <c r="BL492" i="4"/>
  <c r="BQ492" i="4"/>
  <c r="BK492" i="4"/>
  <c r="BJ492" i="4"/>
  <c r="BP492" i="4"/>
  <c r="BI492" i="4"/>
  <c r="BO492" i="4"/>
  <c r="BJ452" i="4"/>
  <c r="BI454" i="4"/>
  <c r="BP417" i="4"/>
  <c r="BQ345" i="4"/>
  <c r="BM415" i="4"/>
  <c r="BQ343" i="4"/>
  <c r="BP389" i="4"/>
  <c r="BQ286" i="4"/>
  <c r="BO392" i="4"/>
  <c r="BP323" i="4"/>
  <c r="BQ234" i="4"/>
  <c r="BJ234" i="4"/>
  <c r="BK234" i="4"/>
  <c r="BP234" i="4"/>
  <c r="BI234" i="4"/>
  <c r="BN234" i="4"/>
  <c r="BL234" i="4"/>
  <c r="BO162" i="4"/>
  <c r="BQ218" i="4"/>
  <c r="BP28" i="4"/>
  <c r="BP39" i="4"/>
  <c r="BJ39" i="4"/>
  <c r="BO39" i="4"/>
  <c r="BN39" i="4"/>
  <c r="BI39" i="4"/>
  <c r="BL611" i="4"/>
  <c r="BK611" i="4"/>
  <c r="BJ611" i="4"/>
  <c r="BP611" i="4"/>
  <c r="BI611" i="4"/>
  <c r="BO611" i="4"/>
  <c r="BM611" i="4"/>
  <c r="BM518" i="4"/>
  <c r="BM489" i="4"/>
  <c r="BQ159" i="4"/>
  <c r="BJ177" i="4"/>
  <c r="BQ177" i="4"/>
  <c r="BM25" i="4"/>
  <c r="BN45" i="4"/>
  <c r="BL912" i="4"/>
  <c r="BK931" i="4"/>
  <c r="BQ931" i="4"/>
  <c r="BJ808" i="4"/>
  <c r="BI736" i="4"/>
  <c r="BJ731" i="4"/>
  <c r="BJ695" i="4"/>
  <c r="BM626" i="4"/>
  <c r="BP590" i="4"/>
  <c r="BM590" i="4"/>
  <c r="BJ610" i="4"/>
  <c r="BI210" i="4"/>
  <c r="BP210" i="4"/>
  <c r="BM174" i="4"/>
  <c r="BI138" i="4"/>
  <c r="BP138" i="4"/>
  <c r="BM35" i="4"/>
  <c r="BM981" i="4"/>
  <c r="BI981" i="4"/>
  <c r="BK977" i="4"/>
  <c r="BQ977" i="4"/>
  <c r="BL967" i="4"/>
  <c r="BP877" i="4"/>
  <c r="BI860" i="4"/>
  <c r="BK879" i="4"/>
  <c r="BQ879" i="4"/>
  <c r="BL805" i="4"/>
  <c r="BP771" i="4"/>
  <c r="BK735" i="4"/>
  <c r="BM706" i="4"/>
  <c r="BI706" i="4"/>
  <c r="BI728" i="4"/>
  <c r="BM692" i="4"/>
  <c r="BP678" i="4"/>
  <c r="BM642" i="4"/>
  <c r="BI642" i="4"/>
  <c r="BI667" i="4"/>
  <c r="BK711" i="4"/>
  <c r="BQ711" i="4"/>
  <c r="BK668" i="4"/>
  <c r="BQ668" i="4"/>
  <c r="BM604" i="4"/>
  <c r="BQ575" i="4"/>
  <c r="BI619" i="4"/>
  <c r="BP619" i="4"/>
  <c r="BL564" i="4"/>
  <c r="BL530" i="4"/>
  <c r="BQ444" i="4"/>
  <c r="BP426" i="4"/>
  <c r="BM390" i="4"/>
  <c r="BI390" i="4"/>
  <c r="BP354" i="4"/>
  <c r="BP424" i="4"/>
  <c r="BM424" i="4"/>
  <c r="BI388" i="4"/>
  <c r="BP352" i="4"/>
  <c r="BM352" i="4"/>
  <c r="BK335" i="4"/>
  <c r="BQ335" i="4"/>
  <c r="BP295" i="4"/>
  <c r="BM259" i="4"/>
  <c r="BI259" i="4"/>
  <c r="BK338" i="4"/>
  <c r="BQ338" i="4"/>
  <c r="BI296" i="4"/>
  <c r="BP260" i="4"/>
  <c r="BM260" i="4"/>
  <c r="BK321" i="4"/>
  <c r="BQ321" i="4"/>
  <c r="BN190" i="4"/>
  <c r="BK252" i="4"/>
  <c r="BQ252" i="4"/>
  <c r="BM227" i="4"/>
  <c r="BI191" i="4"/>
  <c r="BP191" i="4"/>
  <c r="BM155" i="4"/>
  <c r="BM117" i="4"/>
  <c r="BI117" i="4"/>
  <c r="BP81" i="4"/>
  <c r="BP127" i="4"/>
  <c r="BM127" i="4"/>
  <c r="BI91" i="4"/>
  <c r="BK14" i="4"/>
  <c r="BP14" i="4"/>
  <c r="BP19" i="4"/>
  <c r="BP59" i="4"/>
  <c r="BQ59" i="4"/>
  <c r="BM972" i="4"/>
  <c r="BK964" i="4"/>
  <c r="BI944" i="4"/>
  <c r="BP908" i="4"/>
  <c r="BO874" i="4"/>
  <c r="BI876" i="4"/>
  <c r="BP876" i="4"/>
  <c r="BI797" i="4"/>
  <c r="BP797" i="4"/>
  <c r="BQ819" i="4"/>
  <c r="BO840" i="4"/>
  <c r="BJ802" i="4"/>
  <c r="BP782" i="4"/>
  <c r="BO768" i="4"/>
  <c r="BO675" i="4"/>
  <c r="BI699" i="4"/>
  <c r="BP699" i="4"/>
  <c r="BK613" i="4"/>
  <c r="BN528" i="4"/>
  <c r="BO527" i="4"/>
  <c r="BL491" i="4"/>
  <c r="BJ387" i="4"/>
  <c r="BJ385" i="4"/>
  <c r="BJ404" i="4"/>
  <c r="BK329" i="4"/>
  <c r="BL237" i="4"/>
  <c r="BJ152" i="4"/>
  <c r="BM114" i="4"/>
  <c r="BI114" i="4"/>
  <c r="BQ29" i="4"/>
  <c r="BI34" i="4"/>
  <c r="BQ34" i="4"/>
  <c r="BN961" i="4"/>
  <c r="BM939" i="4"/>
  <c r="BL873" i="4"/>
  <c r="BK816" i="4"/>
  <c r="BI816" i="4"/>
  <c r="BJ763" i="4"/>
  <c r="BI763" i="4"/>
  <c r="BP763" i="4"/>
  <c r="BQ765" i="4"/>
  <c r="BO765" i="4"/>
  <c r="BO672" i="4"/>
  <c r="BL687" i="4"/>
  <c r="BO644" i="4"/>
  <c r="BP525" i="4"/>
  <c r="BM524" i="4"/>
  <c r="BM488" i="4"/>
  <c r="BP420" i="4"/>
  <c r="BO418" i="4"/>
  <c r="BO289" i="4"/>
  <c r="BI289" i="4"/>
  <c r="BM289" i="4"/>
  <c r="BL289" i="4"/>
  <c r="BQ289" i="4"/>
  <c r="BK289" i="4"/>
  <c r="BM326" i="4"/>
  <c r="BO326" i="4"/>
  <c r="BJ326" i="4"/>
  <c r="BI326" i="4"/>
  <c r="BQ326" i="4"/>
  <c r="BO246" i="4"/>
  <c r="BP201" i="4"/>
  <c r="BO165" i="4"/>
  <c r="BP297" i="4"/>
  <c r="BN148" i="4"/>
  <c r="BO327" i="4"/>
  <c r="BI111" i="4"/>
  <c r="BM111" i="4"/>
  <c r="BL111" i="4"/>
  <c r="BP111" i="4"/>
  <c r="BN111" i="4"/>
  <c r="BK71" i="4"/>
  <c r="BM61" i="4"/>
  <c r="BN24" i="4"/>
  <c r="BJ962" i="4"/>
  <c r="BQ902" i="4"/>
  <c r="BP870" i="4"/>
  <c r="BM791" i="4"/>
  <c r="BI762" i="4"/>
  <c r="BI746" i="4"/>
  <c r="BQ653" i="4"/>
  <c r="BK653" i="4"/>
  <c r="BN653" i="4"/>
  <c r="BP577" i="4"/>
  <c r="BI499" i="4"/>
  <c r="BP471" i="4"/>
  <c r="BJ454" i="4"/>
  <c r="BL343" i="4"/>
  <c r="BL250" i="4"/>
  <c r="BJ392" i="4"/>
  <c r="BN218" i="4"/>
  <c r="BQ72" i="4"/>
  <c r="BM118" i="4"/>
  <c r="BQ28" i="4"/>
  <c r="BO916" i="4"/>
  <c r="BN824" i="4"/>
  <c r="BJ449" i="4"/>
  <c r="BO866" i="4"/>
  <c r="BL866" i="4"/>
  <c r="BI450" i="4"/>
  <c r="BO396" i="4"/>
  <c r="BL394" i="4"/>
  <c r="BM347" i="4"/>
  <c r="BM350" i="4"/>
  <c r="BK984" i="4"/>
  <c r="BO914" i="4"/>
  <c r="BL846" i="4"/>
  <c r="BK808" i="4"/>
  <c r="BJ736" i="4"/>
  <c r="BK709" i="4"/>
  <c r="BN695" i="4"/>
  <c r="BK645" i="4"/>
  <c r="BK610" i="4"/>
  <c r="BM498" i="4"/>
  <c r="BL511" i="4"/>
  <c r="BP497" i="4"/>
  <c r="BM464" i="4"/>
  <c r="BL483" i="4"/>
  <c r="BK393" i="4"/>
  <c r="BK355" i="4"/>
  <c r="BL413" i="4"/>
  <c r="BK262" i="4"/>
  <c r="BL416" i="4"/>
  <c r="BN263" i="4"/>
  <c r="BK263" i="4"/>
  <c r="BL282" i="4"/>
  <c r="BK230" i="4"/>
  <c r="BK158" i="4"/>
  <c r="BK120" i="4"/>
  <c r="BN130" i="4"/>
  <c r="BK130" i="4"/>
  <c r="BK116" i="4"/>
  <c r="BQ116" i="4"/>
  <c r="BL945" i="4"/>
  <c r="BO947" i="4"/>
  <c r="BJ860" i="4"/>
  <c r="BJ771" i="4"/>
  <c r="BJ728" i="4"/>
  <c r="BJ678" i="4"/>
  <c r="BJ667" i="4"/>
  <c r="BJ619" i="4"/>
  <c r="BJ426" i="4"/>
  <c r="BJ354" i="4"/>
  <c r="BJ388" i="4"/>
  <c r="BJ295" i="4"/>
  <c r="BJ296" i="4"/>
  <c r="BM207" i="4"/>
  <c r="BJ191" i="4"/>
  <c r="BJ81" i="4"/>
  <c r="BJ91" i="4"/>
  <c r="BJ30" i="4"/>
  <c r="BP30" i="4"/>
  <c r="BJ972" i="4"/>
  <c r="BK942" i="4"/>
  <c r="BQ942" i="4"/>
  <c r="BM925" i="4"/>
  <c r="BI925" i="4"/>
  <c r="BJ944" i="4"/>
  <c r="BK838" i="4"/>
  <c r="BJ876" i="4"/>
  <c r="BJ797" i="4"/>
  <c r="BL840" i="4"/>
  <c r="BK802" i="4"/>
  <c r="BK766" i="4"/>
  <c r="BN689" i="4"/>
  <c r="BJ699" i="4"/>
  <c r="BK677" i="4"/>
  <c r="BQ677" i="4"/>
  <c r="BK656" i="4"/>
  <c r="BQ656" i="4"/>
  <c r="BP491" i="4"/>
  <c r="BM387" i="4"/>
  <c r="BI387" i="4"/>
  <c r="BP351" i="4"/>
  <c r="BN421" i="4"/>
  <c r="BK385" i="4"/>
  <c r="BI401" i="4"/>
  <c r="BM204" i="4"/>
  <c r="BN168" i="4"/>
  <c r="BL224" i="4"/>
  <c r="BM152" i="4"/>
  <c r="BJ78" i="4"/>
  <c r="BN88" i="4"/>
  <c r="BJ88" i="4"/>
  <c r="BN9" i="4"/>
  <c r="BM122" i="4"/>
  <c r="BI975" i="4"/>
  <c r="BM975" i="4"/>
  <c r="BO969" i="4"/>
  <c r="BQ961" i="4"/>
  <c r="BP939" i="4"/>
  <c r="BK941" i="4"/>
  <c r="BJ941" i="4"/>
  <c r="BM871" i="4"/>
  <c r="BM890" i="4"/>
  <c r="BJ890" i="4"/>
  <c r="BK794" i="4"/>
  <c r="BJ794" i="4"/>
  <c r="BM816" i="4"/>
  <c r="BJ816" i="4"/>
  <c r="BL763" i="4"/>
  <c r="BI617" i="4"/>
  <c r="BM612" i="4"/>
  <c r="BM644" i="4"/>
  <c r="BP544" i="4"/>
  <c r="BL558" i="4"/>
  <c r="BK558" i="4"/>
  <c r="BO558" i="4"/>
  <c r="BN558" i="4"/>
  <c r="BQ558" i="4"/>
  <c r="BN488" i="4"/>
  <c r="BO457" i="4"/>
  <c r="BL457" i="4"/>
  <c r="BK457" i="4"/>
  <c r="BI457" i="4"/>
  <c r="BL346" i="4"/>
  <c r="BQ253" i="4"/>
  <c r="BP246" i="4"/>
  <c r="BQ297" i="4"/>
  <c r="BP220" i="4"/>
  <c r="BM327" i="4"/>
  <c r="BJ111" i="4"/>
  <c r="BO95" i="4"/>
  <c r="BN95" i="4"/>
  <c r="BL95" i="4"/>
  <c r="BK95" i="4"/>
  <c r="BP95" i="4"/>
  <c r="BI95" i="4"/>
  <c r="BP1000" i="4"/>
  <c r="BM936" i="4"/>
  <c r="BL936" i="4"/>
  <c r="BP936" i="4"/>
  <c r="BI936" i="4"/>
  <c r="BN936" i="4"/>
  <c r="BJ868" i="4"/>
  <c r="BP697" i="4"/>
  <c r="BJ669" i="4"/>
  <c r="BI658" i="4"/>
  <c r="BQ658" i="4"/>
  <c r="BK601" i="4"/>
  <c r="BP535" i="4"/>
  <c r="BO452" i="4"/>
  <c r="BL452" i="4"/>
  <c r="BQ381" i="4"/>
  <c r="BO415" i="4"/>
  <c r="BN343" i="4"/>
  <c r="BJ343" i="4"/>
  <c r="BQ322" i="4"/>
  <c r="BQ323" i="4"/>
  <c r="BK28" i="4"/>
  <c r="BL134" i="4"/>
  <c r="BQ134" i="4"/>
  <c r="BK134" i="4"/>
  <c r="BJ134" i="4"/>
  <c r="BI134" i="4"/>
  <c r="BO134" i="4"/>
  <c r="BM134" i="4"/>
  <c r="BQ897" i="4"/>
  <c r="BP489" i="4"/>
  <c r="BJ210" i="4"/>
  <c r="BQ210" i="4"/>
  <c r="BJ138" i="4"/>
  <c r="BQ138" i="4"/>
  <c r="BQ35" i="4"/>
  <c r="BP967" i="4"/>
  <c r="BQ877" i="4"/>
  <c r="BK860" i="4"/>
  <c r="BI822" i="4"/>
  <c r="BO733" i="4"/>
  <c r="BQ678" i="4"/>
  <c r="BK667" i="4"/>
  <c r="BI226" i="4"/>
  <c r="BI154" i="4"/>
  <c r="BJ925" i="4"/>
  <c r="BK944" i="4"/>
  <c r="BQ908" i="4"/>
  <c r="BP874" i="4"/>
  <c r="BI838" i="4"/>
  <c r="BI857" i="4"/>
  <c r="BK876" i="4"/>
  <c r="BQ840" i="4"/>
  <c r="BP768" i="4"/>
  <c r="BM703" i="4"/>
  <c r="BI725" i="4"/>
  <c r="BO689" i="4"/>
  <c r="BM689" i="4"/>
  <c r="BP675" i="4"/>
  <c r="BL639" i="4"/>
  <c r="BI639" i="4"/>
  <c r="BI664" i="4"/>
  <c r="BK699" i="4"/>
  <c r="BM477" i="4"/>
  <c r="BP441" i="4"/>
  <c r="BO460" i="4"/>
  <c r="BK401" i="4"/>
  <c r="BQ401" i="4"/>
  <c r="BK256" i="4"/>
  <c r="BL329" i="4"/>
  <c r="BJ257" i="4"/>
  <c r="BO309" i="4"/>
  <c r="BP223" i="4"/>
  <c r="BN237" i="4"/>
  <c r="BL88" i="4"/>
  <c r="BM34" i="4"/>
  <c r="BL816" i="4"/>
  <c r="BK799" i="4"/>
  <c r="BN799" i="4"/>
  <c r="BI700" i="4"/>
  <c r="BM700" i="4"/>
  <c r="BN700" i="4"/>
  <c r="BI722" i="4"/>
  <c r="BL722" i="4"/>
  <c r="BK722" i="4"/>
  <c r="BN722" i="4"/>
  <c r="BM722" i="4"/>
  <c r="BJ612" i="4"/>
  <c r="BI612" i="4"/>
  <c r="BL612" i="4"/>
  <c r="BP644" i="4"/>
  <c r="BO455" i="4"/>
  <c r="BN455" i="4"/>
  <c r="BL455" i="4"/>
  <c r="BK455" i="4"/>
  <c r="BI455" i="4"/>
  <c r="BO253" i="4"/>
  <c r="BI290" i="4"/>
  <c r="BM290" i="4"/>
  <c r="BP290" i="4"/>
  <c r="BL290" i="4"/>
  <c r="BK290" i="4"/>
  <c r="BN290" i="4"/>
  <c r="BK297" i="4"/>
  <c r="BJ297" i="4"/>
  <c r="BI297" i="4"/>
  <c r="BN297" i="4"/>
  <c r="BL297" i="4"/>
  <c r="BM85" i="4"/>
  <c r="BP85" i="4"/>
  <c r="BO85" i="4"/>
  <c r="BI697" i="4"/>
  <c r="BM697" i="4"/>
  <c r="BJ697" i="4"/>
  <c r="BK499" i="4"/>
  <c r="BN499" i="4"/>
  <c r="BL454" i="4"/>
  <c r="BI381" i="4"/>
  <c r="BM381" i="4"/>
  <c r="BJ381" i="4"/>
  <c r="BI322" i="4"/>
  <c r="BM322" i="4"/>
  <c r="BJ322" i="4"/>
  <c r="BN28" i="4"/>
  <c r="BK897" i="4"/>
  <c r="BP897" i="4"/>
  <c r="BI897" i="4"/>
  <c r="BN897" i="4"/>
  <c r="BL897" i="4"/>
  <c r="BM686" i="4"/>
  <c r="BP574" i="4"/>
  <c r="BI574" i="4"/>
  <c r="BI4" i="4"/>
  <c r="BJ226" i="4"/>
  <c r="BJ154" i="4"/>
  <c r="BQ30" i="4"/>
  <c r="BJ874" i="4"/>
  <c r="BL766" i="4"/>
  <c r="BQ782" i="4"/>
  <c r="BQ689" i="4"/>
  <c r="BJ572" i="4"/>
  <c r="BI527" i="4"/>
  <c r="BJ477" i="4"/>
  <c r="BN387" i="4"/>
  <c r="BK351" i="4"/>
  <c r="BQ351" i="4"/>
  <c r="BO385" i="4"/>
  <c r="BL385" i="4"/>
  <c r="BJ329" i="4"/>
  <c r="BJ187" i="4"/>
  <c r="BO187" i="4"/>
  <c r="BJ237" i="4"/>
  <c r="BM224" i="4"/>
  <c r="BN128" i="4"/>
  <c r="BL128" i="4"/>
  <c r="BQ128" i="4"/>
  <c r="BK128" i="4"/>
  <c r="BP128" i="4"/>
  <c r="BI128" i="4"/>
  <c r="BL34" i="4"/>
  <c r="BN871" i="4"/>
  <c r="BI835" i="4"/>
  <c r="BL835" i="4"/>
  <c r="BL799" i="4"/>
  <c r="BK779" i="4"/>
  <c r="BM779" i="4"/>
  <c r="BL700" i="4"/>
  <c r="BQ665" i="4"/>
  <c r="BK612" i="4"/>
  <c r="BQ544" i="4"/>
  <c r="BI607" i="4"/>
  <c r="BM607" i="4"/>
  <c r="BL607" i="4"/>
  <c r="BK607" i="4"/>
  <c r="BI384" i="4"/>
  <c r="BM384" i="4"/>
  <c r="BL384" i="4"/>
  <c r="BN384" i="4"/>
  <c r="BN395" i="4"/>
  <c r="BM395" i="4"/>
  <c r="BQ395" i="4"/>
  <c r="BK395" i="4"/>
  <c r="BJ395" i="4"/>
  <c r="BI395" i="4"/>
  <c r="BN165" i="4"/>
  <c r="BQ148" i="4"/>
  <c r="BQ185" i="4"/>
  <c r="BO75" i="4"/>
  <c r="BI75" i="4"/>
  <c r="BM75" i="4"/>
  <c r="BL75" i="4"/>
  <c r="BQ75" i="4"/>
  <c r="BK75" i="4"/>
  <c r="BO962" i="4"/>
  <c r="BI851" i="4"/>
  <c r="BK697" i="4"/>
  <c r="BL658" i="4"/>
  <c r="BQ702" i="4"/>
  <c r="BK702" i="4"/>
  <c r="BN702" i="4"/>
  <c r="BO577" i="4"/>
  <c r="BL577" i="4"/>
  <c r="BP601" i="4"/>
  <c r="BI601" i="4"/>
  <c r="BM601" i="4"/>
  <c r="BM535" i="4"/>
  <c r="BL499" i="4"/>
  <c r="BJ345" i="4"/>
  <c r="BQ415" i="4"/>
  <c r="BJ286" i="4"/>
  <c r="BJ897" i="4"/>
  <c r="BJ757" i="4"/>
  <c r="BK686" i="4"/>
  <c r="BO944" i="4"/>
  <c r="BK874" i="4"/>
  <c r="BM819" i="4"/>
  <c r="BI819" i="4"/>
  <c r="BI782" i="4"/>
  <c r="BL699" i="4"/>
  <c r="BN547" i="4"/>
  <c r="BM572" i="4"/>
  <c r="BI572" i="4"/>
  <c r="BM613" i="4"/>
  <c r="BK527" i="4"/>
  <c r="BN491" i="4"/>
  <c r="BO458" i="4"/>
  <c r="BN477" i="4"/>
  <c r="BK477" i="4"/>
  <c r="BI460" i="4"/>
  <c r="BK423" i="4"/>
  <c r="BQ423" i="4"/>
  <c r="BL401" i="4"/>
  <c r="BI293" i="4"/>
  <c r="BL168" i="4"/>
  <c r="BI309" i="4"/>
  <c r="BL187" i="4"/>
  <c r="BK237" i="4"/>
  <c r="BK188" i="4"/>
  <c r="BL78" i="4"/>
  <c r="BM88" i="4"/>
  <c r="BN43" i="4"/>
  <c r="BQ9" i="4"/>
  <c r="BI122" i="4"/>
  <c r="BI965" i="4"/>
  <c r="BQ939" i="4"/>
  <c r="BJ922" i="4"/>
  <c r="BI922" i="4"/>
  <c r="BM922" i="4"/>
  <c r="BQ922" i="4"/>
  <c r="BK922" i="4"/>
  <c r="BP922" i="4"/>
  <c r="BO922" i="4"/>
  <c r="BO941" i="4"/>
  <c r="BM941" i="4"/>
  <c r="BL871" i="4"/>
  <c r="BO890" i="4"/>
  <c r="BI854" i="4"/>
  <c r="BL854" i="4"/>
  <c r="BO816" i="4"/>
  <c r="BQ835" i="4"/>
  <c r="BP779" i="4"/>
  <c r="BJ765" i="4"/>
  <c r="BJ700" i="4"/>
  <c r="BO749" i="4"/>
  <c r="BP672" i="4"/>
  <c r="BQ580" i="4"/>
  <c r="BQ538" i="4"/>
  <c r="BP538" i="4"/>
  <c r="BK538" i="4"/>
  <c r="BN538" i="4"/>
  <c r="BI538" i="4"/>
  <c r="BL538" i="4"/>
  <c r="BK502" i="4"/>
  <c r="BN502" i="4"/>
  <c r="BJ502" i="4"/>
  <c r="BI502" i="4"/>
  <c r="BM502" i="4"/>
  <c r="BO502" i="4"/>
  <c r="BP474" i="4"/>
  <c r="BQ457" i="4"/>
  <c r="BJ384" i="4"/>
  <c r="BP289" i="4"/>
  <c r="BL165" i="4"/>
  <c r="BI184" i="4"/>
  <c r="BO185" i="4"/>
  <c r="BJ61" i="4"/>
  <c r="BM962" i="4"/>
  <c r="BP958" i="4"/>
  <c r="BK958" i="4"/>
  <c r="BJ958" i="4"/>
  <c r="BI958" i="4"/>
  <c r="BO958" i="4"/>
  <c r="BI900" i="4"/>
  <c r="BO900" i="4"/>
  <c r="BM900" i="4"/>
  <c r="BL900" i="4"/>
  <c r="BQ900" i="4"/>
  <c r="BK900" i="4"/>
  <c r="BP919" i="4"/>
  <c r="BQ887" i="4"/>
  <c r="BP851" i="4"/>
  <c r="BJ813" i="4"/>
  <c r="BP832" i="4"/>
  <c r="BQ760" i="4"/>
  <c r="BQ746" i="4"/>
  <c r="BL697" i="4"/>
  <c r="BN743" i="4"/>
  <c r="BQ614" i="4"/>
  <c r="BK614" i="4"/>
  <c r="BJ614" i="4"/>
  <c r="BP614" i="4"/>
  <c r="BI614" i="4"/>
  <c r="BN614" i="4"/>
  <c r="BL614" i="4"/>
  <c r="BM522" i="4"/>
  <c r="BL522" i="4"/>
  <c r="BQ522" i="4"/>
  <c r="BK522" i="4"/>
  <c r="BJ522" i="4"/>
  <c r="BP522" i="4"/>
  <c r="BI522" i="4"/>
  <c r="BO522" i="4"/>
  <c r="BQ452" i="4"/>
  <c r="BL381" i="4"/>
  <c r="BL415" i="4"/>
  <c r="BL322" i="4"/>
  <c r="BP392" i="4"/>
  <c r="BM251" i="4"/>
  <c r="BP916" i="4"/>
  <c r="BQ686" i="4"/>
  <c r="BN518" i="4"/>
  <c r="BL159" i="4"/>
  <c r="BJ159" i="4"/>
  <c r="BK159" i="4"/>
  <c r="BP159" i="4"/>
  <c r="BI159" i="4"/>
  <c r="BO159" i="4"/>
  <c r="BM159" i="4"/>
  <c r="BK396" i="4"/>
  <c r="BO430" i="4"/>
  <c r="BO358" i="4"/>
  <c r="BK265" i="4"/>
  <c r="BO36" i="4"/>
  <c r="BM709" i="4"/>
  <c r="BM645" i="4"/>
  <c r="BI590" i="4"/>
  <c r="BM393" i="4"/>
  <c r="BM262" i="4"/>
  <c r="BM120" i="4"/>
  <c r="BO47" i="4"/>
  <c r="BJ840" i="4"/>
  <c r="BL547" i="4"/>
  <c r="BK572" i="4"/>
  <c r="BI528" i="4"/>
  <c r="BJ441" i="4"/>
  <c r="BJ460" i="4"/>
  <c r="BP385" i="4"/>
  <c r="BJ401" i="4"/>
  <c r="BJ256" i="4"/>
  <c r="BP329" i="4"/>
  <c r="BJ293" i="4"/>
  <c r="BJ309" i="4"/>
  <c r="BQ152" i="4"/>
  <c r="BP88" i="4"/>
  <c r="BM128" i="4"/>
  <c r="BP34" i="4"/>
  <c r="BK9" i="4"/>
  <c r="BN975" i="4"/>
  <c r="BK965" i="4"/>
  <c r="BI939" i="4"/>
  <c r="BN794" i="4"/>
  <c r="BO763" i="4"/>
  <c r="BK761" i="4"/>
  <c r="BI761" i="4"/>
  <c r="BP722" i="4"/>
  <c r="BK749" i="4"/>
  <c r="BJ672" i="4"/>
  <c r="BM720" i="4"/>
  <c r="BN617" i="4"/>
  <c r="BK665" i="4"/>
  <c r="BJ665" i="4"/>
  <c r="BL665" i="4"/>
  <c r="BO612" i="4"/>
  <c r="BQ644" i="4"/>
  <c r="BJ580" i="4"/>
  <c r="BM558" i="4"/>
  <c r="BI525" i="4"/>
  <c r="BI524" i="4"/>
  <c r="BM382" i="4"/>
  <c r="BP382" i="4"/>
  <c r="BK382" i="4"/>
  <c r="BO382" i="4"/>
  <c r="BP346" i="4"/>
  <c r="BO398" i="4"/>
  <c r="BL326" i="4"/>
  <c r="BN246" i="4"/>
  <c r="BM246" i="4"/>
  <c r="BQ246" i="4"/>
  <c r="BK246" i="4"/>
  <c r="BJ246" i="4"/>
  <c r="BI246" i="4"/>
  <c r="BQ220" i="4"/>
  <c r="BJ184" i="4"/>
  <c r="BO221" i="4"/>
  <c r="BJ85" i="4"/>
  <c r="BO71" i="4"/>
  <c r="BQ13" i="4"/>
  <c r="BK61" i="4"/>
  <c r="BO50" i="4"/>
  <c r="BN50" i="4"/>
  <c r="BL50" i="4"/>
  <c r="BK50" i="4"/>
  <c r="BQ1000" i="4"/>
  <c r="BL958" i="4"/>
  <c r="BM902" i="4"/>
  <c r="BJ887" i="4"/>
  <c r="BL851" i="4"/>
  <c r="BN832" i="4"/>
  <c r="BO697" i="4"/>
  <c r="BM743" i="4"/>
  <c r="BP669" i="4"/>
  <c r="BQ708" i="4"/>
  <c r="BK708" i="4"/>
  <c r="BN708" i="4"/>
  <c r="BM714" i="4"/>
  <c r="BI566" i="4"/>
  <c r="BL535" i="4"/>
  <c r="BP499" i="4"/>
  <c r="BP521" i="4"/>
  <c r="BL521" i="4"/>
  <c r="BK521" i="4"/>
  <c r="BJ521" i="4"/>
  <c r="BI521" i="4"/>
  <c r="BO521" i="4"/>
  <c r="BJ471" i="4"/>
  <c r="BO381" i="4"/>
  <c r="BN415" i="4"/>
  <c r="BJ415" i="4"/>
  <c r="BI389" i="4"/>
  <c r="BO322" i="4"/>
  <c r="BQ162" i="4"/>
  <c r="BJ162" i="4"/>
  <c r="BK162" i="4"/>
  <c r="BP162" i="4"/>
  <c r="BI162" i="4"/>
  <c r="BN162" i="4"/>
  <c r="BL162" i="4"/>
  <c r="BQ118" i="4"/>
  <c r="BI28" i="4"/>
  <c r="BQ67" i="4"/>
  <c r="BL67" i="4"/>
  <c r="BN134" i="4"/>
  <c r="BP959" i="4"/>
  <c r="BI959" i="4"/>
  <c r="BO757" i="4"/>
  <c r="BN686" i="4"/>
  <c r="BP449" i="4"/>
  <c r="BI449" i="4"/>
  <c r="BO489" i="4"/>
  <c r="BJ69" i="4"/>
  <c r="BP69" i="4"/>
  <c r="BO69" i="4"/>
  <c r="BM69" i="4"/>
  <c r="BL69" i="4"/>
  <c r="BP25" i="4"/>
  <c r="BQ731" i="4"/>
  <c r="BI626" i="4"/>
  <c r="BI174" i="4"/>
  <c r="BI35" i="4"/>
  <c r="B7" i="2"/>
  <c r="B8" i="2"/>
  <c r="B9" i="2"/>
  <c r="B10" i="2"/>
  <c r="B3" i="2"/>
  <c r="B4" i="2"/>
  <c r="B6" i="2"/>
  <c r="B5" i="2"/>
  <c r="BM877" i="4"/>
  <c r="BP860" i="4"/>
  <c r="BJ836" i="4"/>
  <c r="BO822" i="4"/>
  <c r="BM735" i="4"/>
  <c r="BP728" i="4"/>
  <c r="BM678" i="4"/>
  <c r="BP667" i="4"/>
  <c r="BI604" i="4"/>
  <c r="BN575" i="4"/>
  <c r="BN444" i="4"/>
  <c r="BM426" i="4"/>
  <c r="BM354" i="4"/>
  <c r="BP388" i="4"/>
  <c r="BM295" i="4"/>
  <c r="BP296" i="4"/>
  <c r="BI227" i="4"/>
  <c r="BI155" i="4"/>
  <c r="BM81" i="4"/>
  <c r="BP91" i="4"/>
  <c r="BM782" i="4"/>
  <c r="BN620" i="4"/>
  <c r="BK528" i="4"/>
  <c r="BJ546" i="4"/>
  <c r="BI421" i="4"/>
  <c r="BJ328" i="4"/>
  <c r="BM256" i="4"/>
  <c r="BI256" i="4"/>
  <c r="BQ257" i="4"/>
  <c r="BM168" i="4"/>
  <c r="BK309" i="4"/>
  <c r="BI124" i="4"/>
  <c r="BM43" i="4"/>
  <c r="BP43" i="4"/>
  <c r="BI43" i="4"/>
  <c r="BI9" i="4"/>
  <c r="BP9" i="4"/>
  <c r="BP122" i="4"/>
  <c r="BJ965" i="4"/>
  <c r="BJ961" i="4"/>
  <c r="BN941" i="4"/>
  <c r="BN905" i="4"/>
  <c r="BQ905" i="4"/>
  <c r="BJ905" i="4"/>
  <c r="BI905" i="4"/>
  <c r="BM854" i="4"/>
  <c r="BM873" i="4"/>
  <c r="BP816" i="4"/>
  <c r="BP835" i="4"/>
  <c r="BJ799" i="4"/>
  <c r="BO799" i="4"/>
  <c r="BI765" i="4"/>
  <c r="BJ661" i="4"/>
  <c r="BJ687" i="4"/>
  <c r="BL617" i="4"/>
  <c r="BI644" i="4"/>
  <c r="BL580" i="4"/>
  <c r="BJ544" i="4"/>
  <c r="BQ569" i="4"/>
  <c r="BK569" i="4"/>
  <c r="BN569" i="4"/>
  <c r="BI569" i="4"/>
  <c r="BL569" i="4"/>
  <c r="BO607" i="4"/>
  <c r="BJ525" i="4"/>
  <c r="BJ524" i="4"/>
  <c r="BQ438" i="4"/>
  <c r="BP438" i="4"/>
  <c r="BK438" i="4"/>
  <c r="BN438" i="4"/>
  <c r="BI438" i="4"/>
  <c r="BL438" i="4"/>
  <c r="BN457" i="4"/>
  <c r="BO348" i="4"/>
  <c r="BI348" i="4"/>
  <c r="BM348" i="4"/>
  <c r="BL348" i="4"/>
  <c r="BQ348" i="4"/>
  <c r="BK348" i="4"/>
  <c r="BP418" i="4"/>
  <c r="BP398" i="4"/>
  <c r="BQ290" i="4"/>
  <c r="BP165" i="4"/>
  <c r="BO297" i="4"/>
  <c r="BM220" i="4"/>
  <c r="BP327" i="4"/>
  <c r="BJ185" i="4"/>
  <c r="BM149" i="4"/>
  <c r="BL149" i="4"/>
  <c r="BJ149" i="4"/>
  <c r="BP149" i="4"/>
  <c r="BI149" i="4"/>
  <c r="BQ149" i="4"/>
  <c r="BM121" i="4"/>
  <c r="BO121" i="4"/>
  <c r="BJ121" i="4"/>
  <c r="BI121" i="4"/>
  <c r="BQ121" i="4"/>
  <c r="BJ8" i="4"/>
  <c r="BM8" i="4"/>
  <c r="BN61" i="4"/>
  <c r="BL1000" i="4"/>
  <c r="BQ962" i="4"/>
  <c r="BI919" i="4"/>
  <c r="BJ902" i="4"/>
  <c r="BN791" i="4"/>
  <c r="BK760" i="4"/>
  <c r="BP762" i="4"/>
  <c r="BK746" i="4"/>
  <c r="BI719" i="4"/>
  <c r="BQ719" i="4"/>
  <c r="BP743" i="4"/>
  <c r="BK658" i="4"/>
  <c r="BQ577" i="4"/>
  <c r="BN601" i="4"/>
  <c r="BQ555" i="4"/>
  <c r="BK379" i="4"/>
  <c r="BO389" i="4"/>
  <c r="BM72" i="4"/>
  <c r="BJ118" i="4"/>
  <c r="BJ28" i="4"/>
  <c r="BN933" i="4"/>
  <c r="BM897" i="4"/>
  <c r="BQ574" i="4"/>
  <c r="BQ489" i="4"/>
  <c r="BJ913" i="4"/>
  <c r="BP756" i="4"/>
  <c r="BL585" i="4"/>
  <c r="BO448" i="4"/>
  <c r="BK661" i="4"/>
  <c r="BK85" i="4"/>
  <c r="BJ13" i="4"/>
  <c r="BI24" i="4"/>
  <c r="BO760" i="4"/>
  <c r="BJ566" i="4"/>
  <c r="BJ535" i="4"/>
  <c r="BJ435" i="4"/>
  <c r="BO198" i="4"/>
  <c r="BN72" i="4"/>
  <c r="BO28" i="4"/>
  <c r="BK67" i="4"/>
  <c r="BJ997" i="4"/>
  <c r="BO933" i="4"/>
  <c r="BK916" i="4"/>
  <c r="BQ916" i="4"/>
  <c r="BI759" i="4"/>
  <c r="BQ740" i="4"/>
  <c r="BP451" i="4"/>
  <c r="BI195" i="4"/>
  <c r="BI2" i="4"/>
  <c r="BI107" i="4"/>
  <c r="BP46" i="4"/>
  <c r="BI49" i="4"/>
  <c r="BL930" i="4"/>
  <c r="BO894" i="4"/>
  <c r="BN913" i="4"/>
  <c r="BJ845" i="4"/>
  <c r="BI821" i="4"/>
  <c r="BJ754" i="4"/>
  <c r="BQ770" i="4"/>
  <c r="BI608" i="4"/>
  <c r="BM603" i="4"/>
  <c r="BJ373" i="4"/>
  <c r="BI228" i="4"/>
  <c r="BI156" i="4"/>
  <c r="BJ176" i="4"/>
  <c r="BJ76" i="4"/>
  <c r="BJ17" i="4"/>
  <c r="BI80" i="4"/>
  <c r="BP80" i="4"/>
  <c r="BK830" i="4"/>
  <c r="BQ830" i="4"/>
  <c r="BQ761" i="4"/>
  <c r="BJ761" i="4"/>
  <c r="BK617" i="4"/>
  <c r="BQ617" i="4"/>
  <c r="BN201" i="4"/>
  <c r="BJ165" i="4"/>
  <c r="BQ165" i="4"/>
  <c r="BO13" i="4"/>
  <c r="BK13" i="4"/>
  <c r="BI50" i="4"/>
  <c r="BI1000" i="4"/>
  <c r="BQ966" i="4"/>
  <c r="BQ938" i="4"/>
  <c r="BN938" i="4"/>
  <c r="BK902" i="4"/>
  <c r="BM868" i="4"/>
  <c r="BI868" i="4"/>
  <c r="BI887" i="4"/>
  <c r="BO813" i="4"/>
  <c r="BL813" i="4"/>
  <c r="BQ796" i="4"/>
  <c r="BN776" i="4"/>
  <c r="BL776" i="4"/>
  <c r="BM762" i="4"/>
  <c r="BM746" i="4"/>
  <c r="BL746" i="4"/>
  <c r="BM669" i="4"/>
  <c r="BI669" i="4"/>
  <c r="BO609" i="4"/>
  <c r="BL609" i="4"/>
  <c r="BN566" i="4"/>
  <c r="BK566" i="4"/>
  <c r="BN535" i="4"/>
  <c r="BK535" i="4"/>
  <c r="BN435" i="4"/>
  <c r="BK435" i="4"/>
  <c r="BM417" i="4"/>
  <c r="BI417" i="4"/>
  <c r="BP381" i="4"/>
  <c r="BM345" i="4"/>
  <c r="BI345" i="4"/>
  <c r="BI415" i="4"/>
  <c r="BP379" i="4"/>
  <c r="BI343" i="4"/>
  <c r="BK389" i="4"/>
  <c r="BQ389" i="4"/>
  <c r="BP322" i="4"/>
  <c r="BM286" i="4"/>
  <c r="BI286" i="4"/>
  <c r="BP250" i="4"/>
  <c r="BK392" i="4"/>
  <c r="BQ392" i="4"/>
  <c r="BI323" i="4"/>
  <c r="BI251" i="4"/>
  <c r="BN285" i="4"/>
  <c r="BN217" i="4"/>
  <c r="BL217" i="4"/>
  <c r="BN145" i="4"/>
  <c r="BL145" i="4"/>
  <c r="BN315" i="4"/>
  <c r="BI218" i="4"/>
  <c r="BP218" i="4"/>
  <c r="BM182" i="4"/>
  <c r="BI146" i="4"/>
  <c r="BP146" i="4"/>
  <c r="BI118" i="4"/>
  <c r="BN125" i="4"/>
  <c r="BO3" i="4"/>
  <c r="BM959" i="4"/>
  <c r="BI955" i="4"/>
  <c r="BO899" i="4"/>
  <c r="BL899" i="4"/>
  <c r="BO867" i="4"/>
  <c r="BO696" i="4"/>
  <c r="BL686" i="4"/>
  <c r="BI686" i="4"/>
  <c r="BO641" i="4"/>
  <c r="BM574" i="4"/>
  <c r="BO683" i="4"/>
  <c r="BO563" i="4"/>
  <c r="BO659" i="4"/>
  <c r="BI552" i="4"/>
  <c r="BI519" i="4"/>
  <c r="BP519" i="4"/>
  <c r="BO532" i="4"/>
  <c r="BI518" i="4"/>
  <c r="BI485" i="4"/>
  <c r="BP485" i="4"/>
  <c r="BM449" i="4"/>
  <c r="BN414" i="4"/>
  <c r="BN342" i="4"/>
  <c r="BL383" i="4"/>
  <c r="BL386" i="4"/>
  <c r="BK195" i="4"/>
  <c r="BO273" i="4"/>
  <c r="BI178" i="4"/>
  <c r="BO303" i="4"/>
  <c r="BM38" i="4"/>
  <c r="BO18" i="4"/>
  <c r="BQ994" i="4"/>
  <c r="BI956" i="4"/>
  <c r="BP956" i="4"/>
  <c r="BO960" i="4"/>
  <c r="BP952" i="4"/>
  <c r="BO932" i="4"/>
  <c r="BL932" i="4"/>
  <c r="BK862" i="4"/>
  <c r="BQ862" i="4"/>
  <c r="BQ881" i="4"/>
  <c r="BL864" i="4"/>
  <c r="BL785" i="4"/>
  <c r="BM807" i="4"/>
  <c r="BI807" i="4"/>
  <c r="BL790" i="4"/>
  <c r="BK754" i="4"/>
  <c r="BI770" i="4"/>
  <c r="BK756" i="4"/>
  <c r="BK727" i="4"/>
  <c r="BQ727" i="4"/>
  <c r="BK663" i="4"/>
  <c r="BQ663" i="4"/>
  <c r="BL674" i="4"/>
  <c r="BL726" i="4"/>
  <c r="BN603" i="4"/>
  <c r="BI603" i="4"/>
  <c r="BI571" i="4"/>
  <c r="BP571" i="4"/>
  <c r="BL671" i="4"/>
  <c r="BM549" i="4"/>
  <c r="BM516" i="4"/>
  <c r="BO493" i="4"/>
  <c r="BP515" i="4"/>
  <c r="BM515" i="4"/>
  <c r="BM482" i="4"/>
  <c r="BI446" i="4"/>
  <c r="BP446" i="4"/>
  <c r="BO465" i="4"/>
  <c r="BP484" i="4"/>
  <c r="BI448" i="4"/>
  <c r="BK411" i="4"/>
  <c r="BQ411" i="4"/>
  <c r="BK339" i="4"/>
  <c r="BQ339" i="4"/>
  <c r="BQ409" i="4"/>
  <c r="BQ337" i="4"/>
  <c r="BO377" i="4"/>
  <c r="BK280" i="4"/>
  <c r="BQ280" i="4"/>
  <c r="BO380" i="4"/>
  <c r="BQ317" i="4"/>
  <c r="BN281" i="4"/>
  <c r="BK228" i="4"/>
  <c r="BK156" i="4"/>
  <c r="BL261" i="4"/>
  <c r="BI211" i="4"/>
  <c r="BI139" i="4"/>
  <c r="BL291" i="4"/>
  <c r="BN212" i="4"/>
  <c r="BK176" i="4"/>
  <c r="BN140" i="4"/>
  <c r="BK17" i="4"/>
  <c r="BJ65" i="4"/>
  <c r="BO52" i="4"/>
  <c r="BJ80" i="4"/>
  <c r="BK137" i="4"/>
  <c r="BL33" i="4"/>
  <c r="BL661" i="4"/>
  <c r="BL382" i="4"/>
  <c r="BL85" i="4"/>
  <c r="BM760" i="4"/>
  <c r="BI198" i="4"/>
  <c r="BO181" i="4"/>
  <c r="BJ218" i="4"/>
  <c r="BJ146" i="4"/>
  <c r="BJ108" i="4"/>
  <c r="BL72" i="4"/>
  <c r="BJ955" i="4"/>
  <c r="BI933" i="4"/>
  <c r="BP933" i="4"/>
  <c r="BL916" i="4"/>
  <c r="BQ757" i="4"/>
  <c r="BI740" i="4"/>
  <c r="BJ552" i="4"/>
  <c r="BJ518" i="4"/>
  <c r="BL468" i="4"/>
  <c r="BJ195" i="4"/>
  <c r="BQ195" i="4"/>
  <c r="BM178" i="4"/>
  <c r="BJ178" i="4"/>
  <c r="BK2" i="4"/>
  <c r="BP2" i="4"/>
  <c r="BQ38" i="4"/>
  <c r="BK107" i="4"/>
  <c r="BJ956" i="4"/>
  <c r="BI894" i="4"/>
  <c r="BP894" i="4"/>
  <c r="BN845" i="4"/>
  <c r="BK821" i="4"/>
  <c r="BQ821" i="4"/>
  <c r="BJ807" i="4"/>
  <c r="BK608" i="4"/>
  <c r="BQ608" i="4"/>
  <c r="BJ571" i="4"/>
  <c r="BP549" i="4"/>
  <c r="BJ446" i="4"/>
  <c r="BJ448" i="4"/>
  <c r="BJ228" i="4"/>
  <c r="BQ228" i="4"/>
  <c r="BJ156" i="4"/>
  <c r="BJ211" i="4"/>
  <c r="BJ139" i="4"/>
  <c r="BJ66" i="4"/>
  <c r="BQ66" i="4"/>
  <c r="BP52" i="4"/>
  <c r="BP13" i="4"/>
  <c r="BL13" i="4"/>
  <c r="BK1000" i="4"/>
  <c r="BO902" i="4"/>
  <c r="BL902" i="4"/>
  <c r="BN868" i="4"/>
  <c r="BN887" i="4"/>
  <c r="BK887" i="4"/>
  <c r="BO870" i="4"/>
  <c r="BO791" i="4"/>
  <c r="BP813" i="4"/>
  <c r="BO776" i="4"/>
  <c r="BJ762" i="4"/>
  <c r="BN762" i="4"/>
  <c r="BN746" i="4"/>
  <c r="BN669" i="4"/>
  <c r="BO708" i="4"/>
  <c r="BO702" i="4"/>
  <c r="BO653" i="4"/>
  <c r="BP609" i="4"/>
  <c r="BO714" i="4"/>
  <c r="BM577" i="4"/>
  <c r="BO566" i="4"/>
  <c r="BO535" i="4"/>
  <c r="BM452" i="4"/>
  <c r="BO435" i="4"/>
  <c r="BM454" i="4"/>
  <c r="BN417" i="4"/>
  <c r="BK381" i="4"/>
  <c r="BN345" i="4"/>
  <c r="BK415" i="4"/>
  <c r="BK343" i="4"/>
  <c r="BL389" i="4"/>
  <c r="BK322" i="4"/>
  <c r="BN286" i="4"/>
  <c r="BK250" i="4"/>
  <c r="BL392" i="4"/>
  <c r="BN323" i="4"/>
  <c r="BK323" i="4"/>
  <c r="BQ287" i="4"/>
  <c r="BN251" i="4"/>
  <c r="BK251" i="4"/>
  <c r="BO285" i="4"/>
  <c r="BP217" i="4"/>
  <c r="BI181" i="4"/>
  <c r="BP145" i="4"/>
  <c r="BO315" i="4"/>
  <c r="BK218" i="4"/>
  <c r="BN182" i="4"/>
  <c r="BK146" i="4"/>
  <c r="BN118" i="4"/>
  <c r="BK118" i="4"/>
  <c r="BQ82" i="4"/>
  <c r="BO23" i="4"/>
  <c r="BO125" i="4"/>
  <c r="BO67" i="4"/>
  <c r="BJ3" i="4"/>
  <c r="BP3" i="4"/>
  <c r="BO997" i="4"/>
  <c r="BL997" i="4"/>
  <c r="BN959" i="4"/>
  <c r="BM963" i="4"/>
  <c r="BI963" i="4"/>
  <c r="BK955" i="4"/>
  <c r="BJ933" i="4"/>
  <c r="BI935" i="4"/>
  <c r="BP899" i="4"/>
  <c r="BM899" i="4"/>
  <c r="BO865" i="4"/>
  <c r="BO884" i="4"/>
  <c r="BL884" i="4"/>
  <c r="BI867" i="4"/>
  <c r="BP867" i="4"/>
  <c r="BI788" i="4"/>
  <c r="BO829" i="4"/>
  <c r="BI793" i="4"/>
  <c r="BO730" i="4"/>
  <c r="BJ740" i="4"/>
  <c r="BO666" i="4"/>
  <c r="BI696" i="4"/>
  <c r="BP696" i="4"/>
  <c r="BI641" i="4"/>
  <c r="BP641" i="4"/>
  <c r="BO634" i="4"/>
  <c r="BN574" i="4"/>
  <c r="BI683" i="4"/>
  <c r="BP683" i="4"/>
  <c r="BP563" i="4"/>
  <c r="BI659" i="4"/>
  <c r="BP659" i="4"/>
  <c r="BK552" i="4"/>
  <c r="BP532" i="4"/>
  <c r="BM496" i="4"/>
  <c r="BI496" i="4"/>
  <c r="BK518" i="4"/>
  <c r="BN449" i="4"/>
  <c r="BM468" i="4"/>
  <c r="BI468" i="4"/>
  <c r="BO414" i="4"/>
  <c r="BO342" i="4"/>
  <c r="BL412" i="4"/>
  <c r="BL340" i="4"/>
  <c r="BM383" i="4"/>
  <c r="BO283" i="4"/>
  <c r="BM386" i="4"/>
  <c r="BO320" i="4"/>
  <c r="BL320" i="4"/>
  <c r="BO248" i="4"/>
  <c r="BL248" i="4"/>
  <c r="BI273" i="4"/>
  <c r="BP273" i="4"/>
  <c r="BO178" i="4"/>
  <c r="BK178" i="4"/>
  <c r="BI303" i="4"/>
  <c r="BP303" i="4"/>
  <c r="BL215" i="4"/>
  <c r="BO179" i="4"/>
  <c r="BL143" i="4"/>
  <c r="BO115" i="4"/>
  <c r="BL115" i="4"/>
  <c r="BG31" i="2"/>
  <c r="BG27" i="2"/>
  <c r="BG30" i="2"/>
  <c r="BG26" i="2"/>
  <c r="BI7" i="4"/>
  <c r="BM46" i="4"/>
  <c r="BP960" i="4"/>
  <c r="BJ894" i="4"/>
  <c r="BP932" i="4"/>
  <c r="BM932" i="4"/>
  <c r="BI896" i="4"/>
  <c r="BM864" i="4"/>
  <c r="BM785" i="4"/>
  <c r="BN807" i="4"/>
  <c r="BK807" i="4"/>
  <c r="BL754" i="4"/>
  <c r="BL756" i="4"/>
  <c r="BM674" i="4"/>
  <c r="BM726" i="4"/>
  <c r="BK603" i="4"/>
  <c r="BM671" i="4"/>
  <c r="BI560" i="4"/>
  <c r="BN516" i="4"/>
  <c r="BI529" i="4"/>
  <c r="BP493" i="4"/>
  <c r="BN482" i="4"/>
  <c r="BQ484" i="4"/>
  <c r="BL373" i="4"/>
  <c r="BI377" i="4"/>
  <c r="BI380" i="4"/>
  <c r="BM211" i="4"/>
  <c r="BQ175" i="4"/>
  <c r="BM139" i="4"/>
  <c r="BL176" i="4"/>
  <c r="BO102" i="4"/>
  <c r="BK66" i="4"/>
  <c r="BL17" i="4"/>
  <c r="BO65" i="4"/>
  <c r="BM33" i="4"/>
  <c r="BJ198" i="4"/>
  <c r="BJ181" i="4"/>
  <c r="BI3" i="4"/>
  <c r="BK933" i="4"/>
  <c r="BQ933" i="4"/>
  <c r="BM916" i="4"/>
  <c r="BI916" i="4"/>
  <c r="BJ793" i="4"/>
  <c r="BI757" i="4"/>
  <c r="BL195" i="4"/>
  <c r="BL2" i="4"/>
  <c r="BN38" i="4"/>
  <c r="BL107" i="4"/>
  <c r="BN7" i="4"/>
  <c r="BJ7" i="4"/>
  <c r="BL46" i="4"/>
  <c r="BJ18" i="4"/>
  <c r="BN930" i="4"/>
  <c r="BK894" i="4"/>
  <c r="BQ894" i="4"/>
  <c r="BP913" i="4"/>
  <c r="BL821" i="4"/>
  <c r="BL608" i="4"/>
  <c r="BO192" i="4"/>
  <c r="BL156" i="4"/>
  <c r="BJ30" i="2"/>
  <c r="BJ26" i="2"/>
  <c r="BJ27" i="2"/>
  <c r="BJ31" i="2"/>
  <c r="BN22" i="4"/>
  <c r="BI70" i="4"/>
  <c r="BM830" i="4"/>
  <c r="BI201" i="4"/>
  <c r="BM165" i="4"/>
  <c r="BN71" i="4"/>
  <c r="BI61" i="4"/>
  <c r="BO1000" i="4"/>
  <c r="BN962" i="4"/>
  <c r="BM966" i="4"/>
  <c r="BP902" i="4"/>
  <c r="BO868" i="4"/>
  <c r="BO887" i="4"/>
  <c r="BL887" i="4"/>
  <c r="BI870" i="4"/>
  <c r="BI791" i="4"/>
  <c r="BQ813" i="4"/>
  <c r="BP776" i="4"/>
  <c r="BQ762" i="4"/>
  <c r="BO762" i="4"/>
  <c r="BO746" i="4"/>
  <c r="BO669" i="4"/>
  <c r="BI708" i="4"/>
  <c r="BI702" i="4"/>
  <c r="BI653" i="4"/>
  <c r="BQ609" i="4"/>
  <c r="BI714" i="4"/>
  <c r="BN577" i="4"/>
  <c r="BM499" i="4"/>
  <c r="BN452" i="4"/>
  <c r="BM471" i="4"/>
  <c r="BN454" i="4"/>
  <c r="BO417" i="4"/>
  <c r="BO345" i="4"/>
  <c r="BM389" i="4"/>
  <c r="BO286" i="4"/>
  <c r="BM392" i="4"/>
  <c r="BO323" i="4"/>
  <c r="BL323" i="4"/>
  <c r="BO251" i="4"/>
  <c r="BL251" i="4"/>
  <c r="BI285" i="4"/>
  <c r="BQ217" i="4"/>
  <c r="BM181" i="4"/>
  <c r="BK181" i="4"/>
  <c r="BQ145" i="4"/>
  <c r="BI315" i="4"/>
  <c r="BL218" i="4"/>
  <c r="BL146" i="4"/>
  <c r="BO118" i="4"/>
  <c r="BL118" i="4"/>
  <c r="BI23" i="4"/>
  <c r="BI125" i="4"/>
  <c r="BK3" i="4"/>
  <c r="BQ3" i="4"/>
  <c r="BP997" i="4"/>
  <c r="BO959" i="4"/>
  <c r="BN963" i="4"/>
  <c r="BK963" i="4"/>
  <c r="BL955" i="4"/>
  <c r="BK935" i="4"/>
  <c r="BQ899" i="4"/>
  <c r="BN899" i="4"/>
  <c r="BP865" i="4"/>
  <c r="BP884" i="4"/>
  <c r="BI848" i="4"/>
  <c r="BK867" i="4"/>
  <c r="BQ867" i="4"/>
  <c r="BI829" i="4"/>
  <c r="BP829" i="4"/>
  <c r="BK793" i="4"/>
  <c r="BP730" i="4"/>
  <c r="BM694" i="4"/>
  <c r="BI716" i="4"/>
  <c r="BO740" i="4"/>
  <c r="BP666" i="4"/>
  <c r="BK696" i="4"/>
  <c r="BQ696" i="4"/>
  <c r="BI655" i="4"/>
  <c r="BK641" i="4"/>
  <c r="BQ641" i="4"/>
  <c r="BI634" i="4"/>
  <c r="BP634" i="4"/>
  <c r="BO574" i="4"/>
  <c r="BK683" i="4"/>
  <c r="BQ683" i="4"/>
  <c r="BQ563" i="4"/>
  <c r="BK659" i="4"/>
  <c r="BQ659" i="4"/>
  <c r="BL552" i="4"/>
  <c r="BQ532" i="4"/>
  <c r="BN496" i="4"/>
  <c r="BK496" i="4"/>
  <c r="BL518" i="4"/>
  <c r="BO449" i="4"/>
  <c r="BN468" i="4"/>
  <c r="BK468" i="4"/>
  <c r="BP414" i="4"/>
  <c r="BM378" i="4"/>
  <c r="BP342" i="4"/>
  <c r="BP412" i="4"/>
  <c r="BI376" i="4"/>
  <c r="BP340" i="4"/>
  <c r="BN383" i="4"/>
  <c r="BM319" i="4"/>
  <c r="BP283" i="4"/>
  <c r="BM247" i="4"/>
  <c r="BN386" i="4"/>
  <c r="BP320" i="4"/>
  <c r="BI284" i="4"/>
  <c r="BP248" i="4"/>
  <c r="BK273" i="4"/>
  <c r="BQ273" i="4"/>
  <c r="BN178" i="4"/>
  <c r="BL178" i="4"/>
  <c r="BK303" i="4"/>
  <c r="BQ303" i="4"/>
  <c r="BM215" i="4"/>
  <c r="BI179" i="4"/>
  <c r="BP179" i="4"/>
  <c r="BM143" i="4"/>
  <c r="BM105" i="4"/>
  <c r="BP115" i="4"/>
  <c r="BI79" i="4"/>
  <c r="BM7" i="4"/>
  <c r="BP47" i="4"/>
  <c r="BI994" i="4"/>
  <c r="BQ960" i="4"/>
  <c r="BO952" i="4"/>
  <c r="BQ932" i="4"/>
  <c r="BN932" i="4"/>
  <c r="BK896" i="4"/>
  <c r="BM862" i="4"/>
  <c r="BI862" i="4"/>
  <c r="BI881" i="4"/>
  <c r="BN864" i="4"/>
  <c r="BN785" i="4"/>
  <c r="BO807" i="4"/>
  <c r="BL807" i="4"/>
  <c r="BM826" i="4"/>
  <c r="BQ790" i="4"/>
  <c r="BO790" i="4"/>
  <c r="BO754" i="4"/>
  <c r="BN770" i="4"/>
  <c r="BL770" i="4"/>
  <c r="BM756" i="4"/>
  <c r="BM727" i="4"/>
  <c r="BI727" i="4"/>
  <c r="BP713" i="4"/>
  <c r="BM663" i="4"/>
  <c r="BI663" i="4"/>
  <c r="BN674" i="4"/>
  <c r="BN726" i="4"/>
  <c r="BO603" i="4"/>
  <c r="BL603" i="4"/>
  <c r="BN671" i="4"/>
  <c r="BN560" i="4"/>
  <c r="BK560" i="4"/>
  <c r="BO549" i="4"/>
  <c r="BO516" i="4"/>
  <c r="BN529" i="4"/>
  <c r="BK529" i="4"/>
  <c r="BQ493" i="4"/>
  <c r="BO515" i="4"/>
  <c r="BO482" i="4"/>
  <c r="BQ465" i="4"/>
  <c r="BO484" i="4"/>
  <c r="BL448" i="4"/>
  <c r="BM411" i="4"/>
  <c r="BI411" i="4"/>
  <c r="BM339" i="4"/>
  <c r="BI339" i="4"/>
  <c r="BI409" i="4"/>
  <c r="BI337" i="4"/>
  <c r="BI280" i="4"/>
  <c r="BI317" i="4"/>
  <c r="BI245" i="4"/>
  <c r="BN291" i="4"/>
  <c r="BI212" i="4"/>
  <c r="BP212" i="4"/>
  <c r="BM176" i="4"/>
  <c r="BI140" i="4"/>
  <c r="BP140" i="4"/>
  <c r="BI66" i="4"/>
  <c r="BJ28" i="2"/>
  <c r="BI137" i="4"/>
  <c r="BK757" i="4"/>
  <c r="BN716" i="4"/>
  <c r="BN376" i="4"/>
  <c r="BJ79" i="4"/>
  <c r="BM2" i="4"/>
  <c r="BK7" i="4"/>
  <c r="BJ49" i="4"/>
  <c r="BQ913" i="4"/>
  <c r="BI785" i="4"/>
  <c r="BI756" i="4"/>
  <c r="BI585" i="4"/>
  <c r="BO585" i="4"/>
  <c r="BJ409" i="4"/>
  <c r="BJ337" i="4"/>
  <c r="BJ317" i="4"/>
  <c r="BJ245" i="4"/>
  <c r="BI192" i="4"/>
  <c r="BJ212" i="4"/>
  <c r="BJ140" i="4"/>
  <c r="BJ112" i="4"/>
  <c r="BI65" i="4"/>
  <c r="BM80" i="4"/>
  <c r="BM22" i="4"/>
  <c r="BK22" i="4"/>
  <c r="BK70" i="4"/>
  <c r="BK285" i="4"/>
  <c r="BN181" i="4"/>
  <c r="BL181" i="4"/>
  <c r="BK315" i="4"/>
  <c r="BI182" i="4"/>
  <c r="BM108" i="4"/>
  <c r="BK125" i="4"/>
  <c r="BL3" i="4"/>
  <c r="BL793" i="4"/>
  <c r="BI606" i="4"/>
  <c r="BI214" i="4"/>
  <c r="BI142" i="4"/>
  <c r="BK79" i="4"/>
  <c r="BI46" i="4"/>
  <c r="BK994" i="4"/>
  <c r="BJ756" i="4"/>
  <c r="BJ585" i="4"/>
  <c r="BI516" i="4"/>
  <c r="BI482" i="4"/>
  <c r="BK409" i="4"/>
  <c r="BK337" i="4"/>
  <c r="BK192" i="4"/>
  <c r="BI175" i="4"/>
  <c r="BO33" i="4"/>
  <c r="BJ851" i="4"/>
  <c r="BJ719" i="4"/>
  <c r="BJ658" i="4"/>
  <c r="BJ379" i="4"/>
  <c r="BJ287" i="4"/>
  <c r="BM198" i="4"/>
  <c r="BP72" i="4"/>
  <c r="BJ82" i="4"/>
  <c r="BM933" i="4"/>
  <c r="BJ810" i="4"/>
  <c r="BL757" i="4"/>
  <c r="BM606" i="4"/>
  <c r="BJ606" i="4"/>
  <c r="BP552" i="4"/>
  <c r="BJ451" i="4"/>
  <c r="BN195" i="4"/>
  <c r="BM214" i="4"/>
  <c r="BM142" i="4"/>
  <c r="BQ215" i="4"/>
  <c r="BQ143" i="4"/>
  <c r="BJ38" i="4"/>
  <c r="BN107" i="4"/>
  <c r="BP7" i="4"/>
  <c r="BI930" i="4"/>
  <c r="BP930" i="4"/>
  <c r="BM894" i="4"/>
  <c r="BL913" i="4"/>
  <c r="BN821" i="4"/>
  <c r="BN608" i="4"/>
  <c r="BM585" i="4"/>
  <c r="BL465" i="4"/>
  <c r="BI52" i="4"/>
  <c r="BN80" i="4"/>
  <c r="BO22" i="4"/>
  <c r="BN70" i="4"/>
  <c r="BM70" i="4"/>
  <c r="BG32" i="3"/>
  <c r="BG28" i="3"/>
  <c r="BG27" i="3"/>
  <c r="BG30" i="3"/>
  <c r="BG31" i="3"/>
  <c r="BG26" i="3"/>
  <c r="BI962" i="4"/>
  <c r="BK868" i="4"/>
  <c r="BM813" i="4"/>
  <c r="BI813" i="4"/>
  <c r="BQ776" i="4"/>
  <c r="BI776" i="4"/>
  <c r="BK669" i="4"/>
  <c r="BN609" i="4"/>
  <c r="BI609" i="4"/>
  <c r="BI577" i="4"/>
  <c r="BI452" i="4"/>
  <c r="BK417" i="4"/>
  <c r="BK345" i="4"/>
  <c r="BK286" i="4"/>
  <c r="BI217" i="4"/>
  <c r="BI145" i="4"/>
  <c r="BK959" i="4"/>
  <c r="BQ955" i="4"/>
  <c r="BP935" i="4"/>
  <c r="BP793" i="4"/>
  <c r="BK574" i="4"/>
  <c r="BM563" i="4"/>
  <c r="BI563" i="4"/>
  <c r="BM532" i="4"/>
  <c r="BQ518" i="4"/>
  <c r="BK449" i="4"/>
  <c r="BI383" i="4"/>
  <c r="BI386" i="4"/>
  <c r="BO994" i="4"/>
  <c r="BM960" i="4"/>
  <c r="BP896" i="4"/>
  <c r="BO881" i="4"/>
  <c r="BI864" i="4"/>
  <c r="BQ785" i="4"/>
  <c r="BM754" i="4"/>
  <c r="BQ756" i="4"/>
  <c r="BI674" i="4"/>
  <c r="BI726" i="4"/>
  <c r="BI671" i="4"/>
  <c r="BK516" i="4"/>
  <c r="BM493" i="4"/>
  <c r="BK482" i="4"/>
  <c r="BM465" i="4"/>
  <c r="BQ448" i="4"/>
  <c r="BO409" i="4"/>
  <c r="BO337" i="4"/>
  <c r="BO317" i="4"/>
  <c r="BO245" i="4"/>
  <c r="BI261" i="4"/>
  <c r="BM175" i="4"/>
  <c r="BI291" i="4"/>
  <c r="BO112" i="4"/>
  <c r="BI33" i="4"/>
  <c r="BJ72" i="4"/>
  <c r="BK26" i="3"/>
  <c r="BK31" i="3"/>
  <c r="BK28" i="3"/>
  <c r="BK32" i="3"/>
  <c r="BK30" i="3"/>
  <c r="BK27" i="3"/>
  <c r="BN46" i="4"/>
  <c r="BM913" i="4"/>
  <c r="BP585" i="4"/>
  <c r="F7" i="1" l="1"/>
  <c r="E7" i="1"/>
  <c r="D7" i="1"/>
  <c r="C7" i="1"/>
  <c r="B65" i="1"/>
  <c r="D65" i="1" s="1"/>
  <c r="C8" i="3"/>
  <c r="D8" i="3"/>
  <c r="H50" i="3"/>
  <c r="J50" i="3" s="1"/>
  <c r="F8" i="3"/>
  <c r="E8" i="3"/>
  <c r="E8" i="1"/>
  <c r="D8" i="1"/>
  <c r="C8" i="1"/>
  <c r="B66" i="1"/>
  <c r="D66" i="1" s="1"/>
  <c r="F8" i="1"/>
  <c r="H52" i="3"/>
  <c r="J52" i="3" s="1"/>
  <c r="C7" i="3"/>
  <c r="F7" i="3"/>
  <c r="E7" i="3"/>
  <c r="D7" i="3"/>
  <c r="F5" i="2"/>
  <c r="E5" i="2"/>
  <c r="D5" i="2"/>
  <c r="C5" i="2"/>
  <c r="H49" i="2"/>
  <c r="D9" i="1"/>
  <c r="C9" i="1"/>
  <c r="B67" i="1"/>
  <c r="D67" i="1" s="1"/>
  <c r="E9" i="1"/>
  <c r="F9" i="1"/>
  <c r="H51" i="2"/>
  <c r="F6" i="2"/>
  <c r="E6" i="2"/>
  <c r="D6" i="2"/>
  <c r="C6" i="2"/>
  <c r="C10" i="1"/>
  <c r="B68" i="1"/>
  <c r="D68" i="1" s="1"/>
  <c r="D10" i="1"/>
  <c r="F10" i="1"/>
  <c r="E10" i="1"/>
  <c r="F4" i="2"/>
  <c r="E4" i="2"/>
  <c r="D4" i="2"/>
  <c r="C4" i="2"/>
  <c r="J49" i="2"/>
  <c r="J51" i="2"/>
  <c r="F3" i="2"/>
  <c r="E3" i="2"/>
  <c r="D3" i="2"/>
  <c r="C3" i="2"/>
  <c r="F10" i="2"/>
  <c r="E10" i="2"/>
  <c r="D10" i="2"/>
  <c r="C10" i="2"/>
  <c r="F3" i="1"/>
  <c r="B61" i="1"/>
  <c r="E3" i="1"/>
  <c r="D3" i="1"/>
  <c r="C3" i="1"/>
  <c r="F5" i="3"/>
  <c r="E5" i="3"/>
  <c r="D5" i="3"/>
  <c r="C5" i="3"/>
  <c r="H49" i="3"/>
  <c r="D9" i="2"/>
  <c r="C9" i="2"/>
  <c r="F9" i="2"/>
  <c r="E9" i="2"/>
  <c r="F4" i="1"/>
  <c r="E4" i="1"/>
  <c r="B62" i="1"/>
  <c r="D62" i="1" s="1"/>
  <c r="D4" i="1"/>
  <c r="C4" i="1"/>
  <c r="F4" i="3"/>
  <c r="E4" i="3"/>
  <c r="D4" i="3"/>
  <c r="C4" i="3"/>
  <c r="J49" i="3"/>
  <c r="C8" i="2"/>
  <c r="H50" i="2"/>
  <c r="J50" i="2" s="1"/>
  <c r="F8" i="2"/>
  <c r="D8" i="2"/>
  <c r="E8" i="2"/>
  <c r="F11" i="1"/>
  <c r="E11" i="1"/>
  <c r="D11" i="1"/>
  <c r="B69" i="1"/>
  <c r="D69" i="1" s="1"/>
  <c r="C11" i="1"/>
  <c r="J51" i="3"/>
  <c r="F3" i="3"/>
  <c r="E3" i="3"/>
  <c r="D3" i="3"/>
  <c r="C3" i="3"/>
  <c r="H52" i="2"/>
  <c r="J52" i="2" s="1"/>
  <c r="F7" i="2"/>
  <c r="E7" i="2"/>
  <c r="C7" i="2"/>
  <c r="D7" i="2"/>
  <c r="F5" i="1"/>
  <c r="E5" i="1"/>
  <c r="D5" i="1"/>
  <c r="B63" i="1"/>
  <c r="D63" i="1" s="1"/>
  <c r="C5" i="1"/>
  <c r="F10" i="3"/>
  <c r="E10" i="3"/>
  <c r="D10" i="3"/>
  <c r="C10" i="3"/>
  <c r="F6" i="1"/>
  <c r="E6" i="1"/>
  <c r="D6" i="1"/>
  <c r="C6" i="1"/>
  <c r="B64" i="1"/>
  <c r="D64" i="1" s="1"/>
  <c r="H51" i="3"/>
  <c r="F6" i="3"/>
  <c r="E6" i="3"/>
  <c r="D6" i="3"/>
  <c r="C6" i="3"/>
  <c r="D9" i="3"/>
  <c r="C9" i="3"/>
  <c r="E9" i="3"/>
  <c r="F9" i="3"/>
  <c r="C62" i="1" l="1"/>
  <c r="E62" i="1"/>
  <c r="C61" i="1"/>
  <c r="D61" i="1"/>
  <c r="E61" i="1" s="1"/>
  <c r="G8" i="1"/>
  <c r="G5" i="1"/>
  <c r="G4" i="3"/>
  <c r="G6" i="3"/>
  <c r="G5" i="3"/>
  <c r="G9" i="1"/>
  <c r="G7" i="2"/>
  <c r="G5" i="2"/>
  <c r="G3" i="2"/>
  <c r="G7" i="1"/>
  <c r="M50" i="2"/>
  <c r="J53" i="2"/>
  <c r="E63" i="1"/>
  <c r="C63" i="1"/>
  <c r="G3" i="3"/>
  <c r="G9" i="2"/>
  <c r="G3" i="1"/>
  <c r="G6" i="2"/>
  <c r="G8" i="3"/>
  <c r="E64" i="1"/>
  <c r="C64" i="1"/>
  <c r="G7" i="3"/>
  <c r="M50" i="3"/>
  <c r="J53" i="3"/>
  <c r="G4" i="2"/>
  <c r="E69" i="1"/>
  <c r="C69" i="1"/>
  <c r="G9" i="3"/>
  <c r="G6" i="1"/>
  <c r="G10" i="2"/>
  <c r="G10" i="1"/>
  <c r="E67" i="1"/>
  <c r="C67" i="1"/>
  <c r="M51" i="3"/>
  <c r="J54" i="3"/>
  <c r="M53" i="3" s="1"/>
  <c r="P52" i="3" s="1"/>
  <c r="G11" i="1"/>
  <c r="E65" i="1"/>
  <c r="C65" i="1"/>
  <c r="E66" i="1"/>
  <c r="C66" i="1"/>
  <c r="G8" i="2"/>
  <c r="E68" i="1"/>
  <c r="C68" i="1"/>
  <c r="G10" i="3"/>
  <c r="M51" i="2"/>
  <c r="J54" i="2"/>
  <c r="M53" i="2" s="1"/>
  <c r="P52" i="2" s="1"/>
  <c r="G4" i="1"/>
  <c r="F64" i="1" l="1"/>
  <c r="H6" i="1" s="1"/>
  <c r="F68" i="1"/>
  <c r="H10" i="1" s="1"/>
  <c r="F63" i="1"/>
  <c r="H5" i="1" s="1"/>
  <c r="F65" i="1"/>
  <c r="H7" i="1" s="1"/>
  <c r="F67" i="1"/>
  <c r="H9" i="1" s="1"/>
  <c r="F66" i="1"/>
  <c r="H8" i="1" s="1"/>
  <c r="F69" i="1"/>
  <c r="H11" i="1" s="1"/>
  <c r="F62" i="1"/>
  <c r="H4" i="1" s="1"/>
  <c r="F61" i="1"/>
  <c r="H3" i="1" s="1"/>
  <c r="P51" i="2"/>
  <c r="M52" i="2"/>
  <c r="P51" i="3"/>
  <c r="M52" i="3"/>
</calcChain>
</file>

<file path=xl/sharedStrings.xml><?xml version="1.0" encoding="utf-8"?>
<sst xmlns="http://schemas.openxmlformats.org/spreadsheetml/2006/main" count="784" uniqueCount="181">
  <si>
    <t>KLASEMEN</t>
  </si>
  <si>
    <t>Author: pIp</t>
  </si>
  <si>
    <t>AE</t>
  </si>
  <si>
    <t>#</t>
  </si>
  <si>
    <t>TIM</t>
  </si>
  <si>
    <t>M-Win</t>
  </si>
  <si>
    <t>M-Lose</t>
  </si>
  <si>
    <t>G-Win</t>
  </si>
  <si>
    <t>G-Lose</t>
  </si>
  <si>
    <t>Diff</t>
  </si>
  <si>
    <t>Chance</t>
  </si>
  <si>
    <t>Workbook ini dibuat sebagai bagian dari portofolio pribadi untuk menunjukkan kemampuan saya dalam menggunakan Microsoft Excel pada tingkat menengah.
Project ini berfokus pada pengolahan data klasemen dan simulasi playoff menggunakan input skor secara manual, dengan hasil klasemen dan bracket yang diperbarui secara otomatis.
Workbook ini dibuat untuk tujuan pembelajaran dan portfolio, bukan sebagai pengganti sistem resmi atau sumber data real-time.</t>
  </si>
  <si>
    <t>BTR by VIT</t>
  </si>
  <si>
    <t>DEWA</t>
  </si>
  <si>
    <t>EVOS</t>
  </si>
  <si>
    <t>GEEK</t>
  </si>
  <si>
    <t>NAVI</t>
  </si>
  <si>
    <t>ONIC</t>
  </si>
  <si>
    <t>RRQ</t>
  </si>
  <si>
    <t>TLID</t>
  </si>
  <si>
    <t>contact: amdilarahmadi@gmail.com | @pIp_laaa (instagram)</t>
  </si>
  <si>
    <t>Week 1</t>
  </si>
  <si>
    <t>Week 2</t>
  </si>
  <si>
    <t>Week 3</t>
  </si>
  <si>
    <t>Day 1</t>
  </si>
  <si>
    <t>Day 2</t>
  </si>
  <si>
    <t>Day 3</t>
  </si>
  <si>
    <t>Week 4</t>
  </si>
  <si>
    <t>Week 5</t>
  </si>
  <si>
    <t>Week 6</t>
  </si>
  <si>
    <t>Week 7</t>
  </si>
  <si>
    <t>Week 8</t>
  </si>
  <si>
    <t>Week 9</t>
  </si>
  <si>
    <t>TIEBREAK</t>
  </si>
  <si>
    <t>PLAYOFF</t>
  </si>
  <si>
    <t>Match 1</t>
  </si>
  <si>
    <t>Match 2</t>
  </si>
  <si>
    <t>PLAY-IN I</t>
  </si>
  <si>
    <t>UPPER SEMI-FINAL</t>
  </si>
  <si>
    <t>Match 3</t>
  </si>
  <si>
    <t>UPPER FINAL</t>
  </si>
  <si>
    <t>Match 4</t>
  </si>
  <si>
    <t>GRAND FINAL</t>
  </si>
  <si>
    <t>Match 5</t>
  </si>
  <si>
    <t>Match 6</t>
  </si>
  <si>
    <t>Match 7</t>
  </si>
  <si>
    <t>PLAY-IN II</t>
  </si>
  <si>
    <t>Match 8</t>
  </si>
  <si>
    <t>LOWER FINAL</t>
  </si>
  <si>
    <t>Match 9</t>
  </si>
  <si>
    <t>LOWER SEMI-FINAL</t>
  </si>
  <si>
    <t>PLAYOFF CHANCE — ID</t>
  </si>
  <si>
    <t>Upper</t>
  </si>
  <si>
    <t>Playoff</t>
  </si>
  <si>
    <t>Eliminate</t>
  </si>
  <si>
    <t>Status</t>
  </si>
  <si>
    <t>CLASSEMENT</t>
  </si>
  <si>
    <t>AP.BREN</t>
  </si>
  <si>
    <t>TEAM</t>
  </si>
  <si>
    <t>This workbook was created as part of a personal portfolio to demonstrate my proficiency in using Microsoft Excel at an intermediate level.
This project focuses on standings data processing and playoff simulation using manual score input, with standings and bracket results updating automatically.
This workbook is created for learning and portfolio purposes, not as a replacement for official systems or real-time data sources.</t>
  </si>
  <si>
    <t>AUR PH</t>
  </si>
  <si>
    <t>OMEGA</t>
  </si>
  <si>
    <t>ONIC PH</t>
  </si>
  <si>
    <t>T. FLCP</t>
  </si>
  <si>
    <t>TLPH</t>
  </si>
  <si>
    <t>TNC</t>
  </si>
  <si>
    <t>TWIS PH</t>
  </si>
  <si>
    <t>AC</t>
  </si>
  <si>
    <t>BTR MY</t>
  </si>
  <si>
    <t>IG</t>
  </si>
  <si>
    <t>RRQ T</t>
  </si>
  <si>
    <t>SRG</t>
  </si>
  <si>
    <t>T. FLASH</t>
  </si>
  <si>
    <t>T. REY</t>
  </si>
  <si>
    <t>T. VAMOS</t>
  </si>
  <si>
    <t>Simulation</t>
  </si>
  <si>
    <t>W6 M1</t>
  </si>
  <si>
    <t>W6 M2</t>
  </si>
  <si>
    <t>W6 M3</t>
  </si>
  <si>
    <t>W6 M4</t>
  </si>
  <si>
    <t>W6 M5</t>
  </si>
  <si>
    <t>W6 M6</t>
  </si>
  <si>
    <t>W6 M7</t>
  </si>
  <si>
    <t>W6 M8</t>
  </si>
  <si>
    <t>W7 M1</t>
  </si>
  <si>
    <t>W7 M2</t>
  </si>
  <si>
    <t>W7 M3</t>
  </si>
  <si>
    <t>W7 M4</t>
  </si>
  <si>
    <t>W7 M5</t>
  </si>
  <si>
    <t>W7 M6</t>
  </si>
  <si>
    <t>W7 M7</t>
  </si>
  <si>
    <t>W7 M8</t>
  </si>
  <si>
    <t>W8 M1</t>
  </si>
  <si>
    <t>W8 M2</t>
  </si>
  <si>
    <t>W8 M3</t>
  </si>
  <si>
    <t>W8 M4</t>
  </si>
  <si>
    <t>W8 M5</t>
  </si>
  <si>
    <t>W8 M6</t>
  </si>
  <si>
    <t>W8 M7</t>
  </si>
  <si>
    <t>W8 M8</t>
  </si>
  <si>
    <t>W9 M1</t>
  </si>
  <si>
    <t>W9 M2</t>
  </si>
  <si>
    <t>W9 M3</t>
  </si>
  <si>
    <t>W9 M4</t>
  </si>
  <si>
    <t>W9 M5</t>
  </si>
  <si>
    <t>W9 M6</t>
  </si>
  <si>
    <t>W9 M7</t>
  </si>
  <si>
    <t>W9 M8</t>
  </si>
  <si>
    <t>Wins AE</t>
  </si>
  <si>
    <t>Wins BTR by VIT</t>
  </si>
  <si>
    <t>Wins DEWA</t>
  </si>
  <si>
    <t>Wins EVOS</t>
  </si>
  <si>
    <t>Wins GEEK</t>
  </si>
  <si>
    <t>Wins NAVI</t>
  </si>
  <si>
    <t>Wins ONIC</t>
  </si>
  <si>
    <t>Wins RRQ</t>
  </si>
  <si>
    <t>Wins TLID</t>
  </si>
  <si>
    <t>Diff AE</t>
  </si>
  <si>
    <t>Diff BTR by VIT</t>
  </si>
  <si>
    <t>Diff DEWA</t>
  </si>
  <si>
    <t>Diff EVOS</t>
  </si>
  <si>
    <t>Diff GEEK</t>
  </si>
  <si>
    <t>Diff NAVI</t>
  </si>
  <si>
    <t>Diff ONIC</t>
  </si>
  <si>
    <t>Diff RRQ</t>
  </si>
  <si>
    <t>Diff TLID</t>
  </si>
  <si>
    <t>H2H tie AE</t>
  </si>
  <si>
    <t>H2H tie BTR by VIT</t>
  </si>
  <si>
    <t>H2H tie DEWA</t>
  </si>
  <si>
    <t>H2H tie EVOS</t>
  </si>
  <si>
    <t>H2H tie GEEK</t>
  </si>
  <si>
    <t>H2H tie NAVI</t>
  </si>
  <si>
    <t>H2H tie ONIC</t>
  </si>
  <si>
    <t>H2H tie RRQ</t>
  </si>
  <si>
    <t>H2H tie TLID</t>
  </si>
  <si>
    <t>Rank AE</t>
  </si>
  <si>
    <t>Rank BTR by VIT</t>
  </si>
  <si>
    <t>Rank DEWA</t>
  </si>
  <si>
    <t>Rank EVOS</t>
  </si>
  <si>
    <t>Rank GEEK</t>
  </si>
  <si>
    <t>Rank NAVI</t>
  </si>
  <si>
    <t>Rank ONIC</t>
  </si>
  <si>
    <t>Rank RRQ</t>
  </si>
  <si>
    <t>Rank TLID</t>
  </si>
  <si>
    <t>Future Team A</t>
  </si>
  <si>
    <t>Future Team B</t>
  </si>
  <si>
    <t>Source scores</t>
  </si>
  <si>
    <t>P25/Q25</t>
  </si>
  <si>
    <t>P26/Q26</t>
  </si>
  <si>
    <t>P28/Q28</t>
  </si>
  <si>
    <t>P29/Q29</t>
  </si>
  <si>
    <t>P30/Q30</t>
  </si>
  <si>
    <t>P31/Q31</t>
  </si>
  <si>
    <t>P32/Q32</t>
  </si>
  <si>
    <t>P33/Q33</t>
  </si>
  <si>
    <t>D36/E36</t>
  </si>
  <si>
    <t>D37/E37</t>
  </si>
  <si>
    <t>D39/E39</t>
  </si>
  <si>
    <t>D40/E40</t>
  </si>
  <si>
    <t>D41/E41</t>
  </si>
  <si>
    <t>D42/E42</t>
  </si>
  <si>
    <t>D43/E43</t>
  </si>
  <si>
    <t>D44/E44</t>
  </si>
  <si>
    <t>J36/K36</t>
  </si>
  <si>
    <t>J37/K37</t>
  </si>
  <si>
    <t>J39/K39</t>
  </si>
  <si>
    <t>J40/K40</t>
  </si>
  <si>
    <t>J41/K41</t>
  </si>
  <si>
    <t>J42/K42</t>
  </si>
  <si>
    <t>J43/K43</t>
  </si>
  <si>
    <t>J44/K44</t>
  </si>
  <si>
    <t>P36/Q36</t>
  </si>
  <si>
    <t>P37/Q37</t>
  </si>
  <si>
    <t>P39/Q39</t>
  </si>
  <si>
    <t>P40/Q40</t>
  </si>
  <si>
    <t>P41/Q41</t>
  </si>
  <si>
    <t>P42/Q42</t>
  </si>
  <si>
    <t>P43/Q43</t>
  </si>
  <si>
    <t>P44/Q44</t>
  </si>
  <si>
    <t>Model</t>
  </si>
  <si>
    <t>1000 scenarios. Weeks 6–9: 32 unplayed regular-season series; each has 50/50 winner odds and 2-0/2-1 scorelines equally likely.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</si>
</sst>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ont>
    <font>
      <sz val="12"/>
      <color theme="1"/>
      <name val="Calibri"/>
    </font>
    <font>
      <sz val="18"/>
      <color theme="1"/>
      <name val="Calibri"/>
    </font>
    <font>
      <b/>
      <sz val="11"/>
      <color rgb="FFFFFFFF"/>
      <name val="Calibri"/>
    </font>
    <font>
      <i/>
      <sz val="11"/>
      <color rgb="FF666666"/>
      <name val="Calibri"/>
    </font>
    <font>
      <b/>
      <sz val="11"/>
      <color theme="1"/>
      <name val="Calibri"/>
    </font>
    <font>
      <sz val="12"/>
      <name val="Calibri"/>
      <family val="2"/>
    </font>
    <font>
      <sz val="18"/>
      <name val="Calibri"/>
      <family val="2"/>
    </font>
  </fonts>
  <fills count="18">
    <fill>
      <patternFill patternType="none"/>
    </fill>
    <fill>
      <patternFill patternType="gray125"/>
    </fill>
    <fill>
      <patternFill patternType="solid">
        <fgColor theme="2" tint="-9.9978637043366805E-2"/>
        <bgColor indexed="65"/>
      </patternFill>
    </fill>
    <fill>
      <patternFill patternType="solid">
        <fgColor theme="9" tint="0.59996337778862885"/>
        <bgColor indexed="65"/>
      </patternFill>
    </fill>
    <fill>
      <patternFill patternType="solid">
        <fgColor theme="8" tint="0.39997558519241921"/>
        <bgColor indexed="65"/>
      </patternFill>
    </fill>
    <fill>
      <patternFill patternType="solid">
        <fgColor rgb="FFDE7A7A"/>
      </patternFill>
    </fill>
    <fill>
      <patternFill patternType="solid">
        <fgColor rgb="FFB3F3DF"/>
      </patternFill>
    </fill>
    <fill>
      <patternFill patternType="solid">
        <fgColor rgb="FFE16161"/>
      </patternFill>
    </fill>
    <fill>
      <patternFill patternType="solid">
        <fgColor theme="9" tint="0.39997558519241921"/>
        <bgColor indexed="65"/>
      </patternFill>
    </fill>
    <fill>
      <patternFill patternType="solid">
        <fgColor rgb="FFE57777"/>
      </patternFill>
    </fill>
    <fill>
      <patternFill patternType="solid">
        <fgColor theme="8" tint="0.59996337778862885"/>
        <bgColor indexed="65"/>
      </patternFill>
    </fill>
    <fill>
      <patternFill patternType="solid">
        <fgColor rgb="FFC494C4"/>
      </patternFill>
    </fill>
    <fill>
      <patternFill patternType="solid">
        <fgColor rgb="FF1F1F1F"/>
      </patternFill>
    </fill>
    <fill>
      <patternFill patternType="solid">
        <fgColor rgb="FFD9EAF7"/>
      </patternFill>
    </fill>
    <fill>
      <patternFill patternType="solid">
        <fgColor theme="9" tint="0.39997558519241921"/>
        <bgColor indexed="64"/>
      </patternFill>
    </fill>
    <fill>
      <patternFill patternType="solid">
        <fgColor rgb="FFDE7A7A"/>
        <bgColor indexed="64"/>
      </patternFill>
    </fill>
    <fill>
      <patternFill patternType="solid">
        <fgColor rgb="FFBDD7EE"/>
        <bgColor indexed="64"/>
      </patternFill>
    </fill>
    <fill>
      <patternFill patternType="solid">
        <fgColor theme="0"/>
        <bgColor indexed="64"/>
      </patternFill>
    </fill>
  </fills>
  <borders count="7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diagonal/>
    </border>
    <border>
      <left/>
      <right/>
      <top style="thin">
        <color indexed="64"/>
      </top>
      <bottom style="medium">
        <color indexed="64"/>
      </bottom>
      <diagonal/>
    </border>
    <border>
      <left style="double">
        <color indexed="64"/>
      </left>
      <right/>
      <top style="double">
        <color indexed="64"/>
      </top>
      <bottom/>
      <diagonal/>
    </border>
    <border>
      <left style="double">
        <color indexed="64"/>
      </left>
      <right/>
      <top/>
      <bottom style="double">
        <color indexed="64"/>
      </bottom>
      <diagonal/>
    </border>
    <border>
      <left/>
      <right/>
      <top style="medium">
        <color indexed="64"/>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double">
        <color indexed="64"/>
      </right>
      <top style="thin">
        <color indexed="64"/>
      </top>
      <bottom/>
      <diagonal/>
    </border>
    <border>
      <left style="medium">
        <color indexed="64"/>
      </left>
      <right style="double">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double">
        <color indexed="64"/>
      </left>
      <right/>
      <top style="double">
        <color indexed="64"/>
      </top>
      <bottom/>
      <diagonal/>
    </border>
    <border>
      <left style="double">
        <color indexed="64"/>
      </left>
      <right/>
      <top/>
      <bottom style="double">
        <color indexed="64"/>
      </bottom>
      <diagonal/>
    </border>
    <border>
      <left style="medium">
        <color indexed="64"/>
      </left>
      <right/>
      <top style="medium">
        <color indexed="64"/>
      </top>
      <bottom/>
      <diagonal/>
    </border>
    <border>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style="double">
        <color indexed="64"/>
      </right>
      <top style="thin">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double">
        <color indexed="64"/>
      </left>
      <right/>
      <top style="thin">
        <color indexed="64"/>
      </top>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right style="thin">
        <color indexed="64"/>
      </right>
      <top style="medium">
        <color indexed="64"/>
      </top>
      <bottom style="thin">
        <color indexed="64"/>
      </bottom>
      <diagonal/>
    </border>
    <border>
      <left style="double">
        <color indexed="64"/>
      </left>
      <right style="double">
        <color indexed="64"/>
      </right>
      <top style="thin">
        <color indexed="64"/>
      </top>
      <bottom/>
      <diagonal/>
    </border>
    <border>
      <left style="double">
        <color indexed="64"/>
      </left>
      <right style="double">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1">
    <xf numFmtId="0" fontId="0" fillId="0" borderId="30"/>
  </cellStyleXfs>
  <cellXfs count="182">
    <xf numFmtId="0" fontId="0" fillId="0" borderId="0" xfId="0" applyBorder="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2" xfId="0" applyBorder="1" applyAlignment="1">
      <alignment horizontal="center"/>
    </xf>
    <xf numFmtId="0" fontId="0" fillId="4" borderId="0" xfId="0" applyFill="1" applyBorder="1"/>
    <xf numFmtId="0" fontId="0" fillId="4" borderId="15" xfId="0" applyFill="1" applyBorder="1"/>
    <xf numFmtId="0" fontId="0" fillId="2" borderId="23" xfId="0" applyFill="1" applyBorder="1"/>
    <xf numFmtId="0" fontId="0" fillId="2" borderId="22" xfId="0" applyFill="1" applyBorder="1"/>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6" xfId="0" applyFont="1" applyBorder="1" applyAlignment="1">
      <alignment horizontal="center" vertical="center"/>
    </xf>
    <xf numFmtId="0" fontId="0" fillId="0" borderId="2" xfId="0" applyBorder="1"/>
    <xf numFmtId="0" fontId="0" fillId="0" borderId="3" xfId="0" applyBorder="1"/>
    <xf numFmtId="0" fontId="0" fillId="0" borderId="4" xfId="0" applyBorder="1"/>
    <xf numFmtId="0" fontId="1" fillId="0" borderId="0" xfId="0" applyFont="1" applyBorder="1" applyAlignment="1">
      <alignment horizontal="center" vertical="center"/>
    </xf>
    <xf numFmtId="0" fontId="1" fillId="0" borderId="19" xfId="0" applyFont="1" applyBorder="1" applyAlignment="1">
      <alignment horizontal="center" vertical="center"/>
    </xf>
    <xf numFmtId="0" fontId="1" fillId="8" borderId="5" xfId="0" applyFont="1" applyFill="1" applyBorder="1" applyAlignment="1">
      <alignment horizontal="center" vertical="center"/>
    </xf>
    <xf numFmtId="0" fontId="1" fillId="8" borderId="10" xfId="0" applyFont="1" applyFill="1" applyBorder="1" applyAlignment="1">
      <alignment horizontal="center" vertical="center"/>
    </xf>
    <xf numFmtId="0" fontId="1" fillId="8" borderId="1" xfId="0" applyFont="1" applyFill="1" applyBorder="1" applyAlignment="1">
      <alignment horizontal="center" vertical="center"/>
    </xf>
    <xf numFmtId="0" fontId="1" fillId="8" borderId="6" xfId="0" applyFont="1" applyFill="1" applyBorder="1" applyAlignment="1">
      <alignment horizontal="center" vertical="center"/>
    </xf>
    <xf numFmtId="0" fontId="1" fillId="5" borderId="5" xfId="0" applyFont="1" applyFill="1" applyBorder="1" applyAlignment="1">
      <alignment horizontal="center" vertical="center"/>
    </xf>
    <xf numFmtId="0" fontId="1" fillId="5" borderId="10" xfId="0" applyFont="1" applyFill="1" applyBorder="1" applyAlignment="1">
      <alignment horizontal="center" vertical="center"/>
    </xf>
    <xf numFmtId="0" fontId="1" fillId="5" borderId="7" xfId="0" applyFont="1" applyFill="1" applyBorder="1" applyAlignment="1">
      <alignment horizontal="center" vertical="center"/>
    </xf>
    <xf numFmtId="0" fontId="1" fillId="5" borderId="24" xfId="0" applyFont="1" applyFill="1" applyBorder="1" applyAlignment="1">
      <alignment horizontal="center" vertical="center"/>
    </xf>
    <xf numFmtId="0" fontId="0" fillId="0" borderId="20" xfId="0" applyBorder="1"/>
    <xf numFmtId="0" fontId="0" fillId="0" borderId="21" xfId="0" applyBorder="1"/>
    <xf numFmtId="0" fontId="1" fillId="9" borderId="1" xfId="0" applyFont="1" applyFill="1" applyBorder="1" applyAlignment="1">
      <alignment horizontal="center" vertical="center"/>
    </xf>
    <xf numFmtId="0" fontId="1" fillId="9" borderId="8"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8" xfId="0" applyFont="1" applyFill="1" applyBorder="1" applyAlignment="1">
      <alignment horizontal="center" vertical="center"/>
    </xf>
    <xf numFmtId="0" fontId="0" fillId="0" borderId="0" xfId="0" applyBorder="1" applyAlignment="1">
      <alignment horizontal="center"/>
    </xf>
    <xf numFmtId="0" fontId="0" fillId="0" borderId="25" xfId="0" applyBorder="1"/>
    <xf numFmtId="0" fontId="0" fillId="0" borderId="26" xfId="0" applyBorder="1"/>
    <xf numFmtId="0" fontId="1" fillId="6" borderId="10" xfId="0" applyFont="1" applyFill="1" applyBorder="1" applyAlignment="1">
      <alignment horizontal="center" vertical="center"/>
    </xf>
    <xf numFmtId="0" fontId="1" fillId="10" borderId="10" xfId="0" applyFont="1" applyFill="1" applyBorder="1" applyAlignment="1">
      <alignment horizontal="center" vertical="center"/>
    </xf>
    <xf numFmtId="0" fontId="1" fillId="10"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6" borderId="6" xfId="0" applyFont="1" applyFill="1" applyBorder="1" applyAlignment="1">
      <alignment horizontal="center" vertical="center"/>
    </xf>
    <xf numFmtId="0" fontId="1" fillId="6" borderId="5" xfId="0" applyFont="1" applyFill="1" applyBorder="1" applyAlignment="1">
      <alignment horizontal="center" vertical="center"/>
    </xf>
    <xf numFmtId="0" fontId="1" fillId="10" borderId="5" xfId="0" applyFont="1" applyFill="1" applyBorder="1" applyAlignment="1">
      <alignment horizontal="center" vertical="center"/>
    </xf>
    <xf numFmtId="0" fontId="1" fillId="9" borderId="10" xfId="0" applyFont="1" applyFill="1" applyBorder="1" applyAlignment="1">
      <alignment horizontal="center" vertical="center"/>
    </xf>
    <xf numFmtId="0" fontId="0" fillId="0" borderId="0" xfId="0" applyBorder="1" applyAlignment="1">
      <alignment horizontal="center" vertical="center"/>
    </xf>
    <xf numFmtId="0" fontId="1" fillId="4" borderId="5" xfId="0" applyFont="1" applyFill="1" applyBorder="1" applyAlignment="1">
      <alignment horizontal="center" vertical="center"/>
    </xf>
    <xf numFmtId="0" fontId="1" fillId="4" borderId="10"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6" xfId="0" applyFont="1" applyFill="1" applyBorder="1" applyAlignment="1">
      <alignment horizontal="center" vertical="center"/>
    </xf>
    <xf numFmtId="0" fontId="1" fillId="9" borderId="5" xfId="0" applyFont="1" applyFill="1" applyBorder="1" applyAlignment="1">
      <alignment horizontal="center" vertical="center"/>
    </xf>
    <xf numFmtId="0" fontId="1" fillId="9" borderId="6" xfId="0" applyFont="1" applyFill="1" applyBorder="1" applyAlignment="1">
      <alignment horizontal="center" vertical="center"/>
    </xf>
    <xf numFmtId="0" fontId="1" fillId="9" borderId="7" xfId="0" applyFont="1" applyFill="1" applyBorder="1" applyAlignment="1">
      <alignment horizontal="center" vertical="center"/>
    </xf>
    <xf numFmtId="0" fontId="1" fillId="9" borderId="24" xfId="0" applyFont="1" applyFill="1" applyBorder="1" applyAlignment="1">
      <alignment horizontal="center" vertical="center"/>
    </xf>
    <xf numFmtId="0" fontId="1" fillId="9" borderId="9" xfId="0" applyFont="1" applyFill="1" applyBorder="1" applyAlignment="1">
      <alignment horizontal="center" vertical="center"/>
    </xf>
    <xf numFmtId="0" fontId="0" fillId="0" borderId="11" xfId="0" applyBorder="1" applyAlignment="1">
      <alignment vertical="center"/>
    </xf>
    <xf numFmtId="0" fontId="0" fillId="0" borderId="12" xfId="0" applyBorder="1" applyAlignment="1">
      <alignment vertical="center"/>
    </xf>
    <xf numFmtId="0" fontId="0" fillId="0" borderId="15" xfId="0" applyBorder="1" applyAlignment="1">
      <alignment vertical="top" wrapText="1"/>
    </xf>
    <xf numFmtId="0" fontId="0" fillId="0" borderId="0" xfId="0" applyBorder="1" applyAlignment="1">
      <alignment vertical="top" wrapText="1"/>
    </xf>
    <xf numFmtId="0" fontId="0" fillId="0" borderId="27" xfId="0" applyBorder="1"/>
    <xf numFmtId="0" fontId="1" fillId="0" borderId="29" xfId="0" applyFont="1" applyBorder="1" applyAlignment="1">
      <alignment horizontal="center" vertical="center"/>
    </xf>
    <xf numFmtId="0" fontId="0" fillId="0" borderId="30" xfId="0"/>
    <xf numFmtId="0" fontId="0" fillId="0" borderId="31" xfId="0" applyBorder="1"/>
    <xf numFmtId="0" fontId="0" fillId="0" borderId="34" xfId="0" applyBorder="1"/>
    <xf numFmtId="0" fontId="0" fillId="0" borderId="38" xfId="0" applyBorder="1"/>
    <xf numFmtId="0" fontId="0" fillId="0" borderId="39" xfId="0" applyBorder="1"/>
    <xf numFmtId="0" fontId="0" fillId="0" borderId="40" xfId="0" applyBorder="1"/>
    <xf numFmtId="0" fontId="0" fillId="0" borderId="41" xfId="0" applyBorder="1"/>
    <xf numFmtId="0" fontId="0" fillId="0" borderId="42" xfId="0" applyBorder="1"/>
    <xf numFmtId="0" fontId="0" fillId="4" borderId="30" xfId="0" applyFill="1"/>
    <xf numFmtId="0" fontId="0" fillId="4" borderId="39" xfId="0" applyFill="1" applyBorder="1"/>
    <xf numFmtId="0" fontId="0" fillId="2" borderId="43" xfId="0" applyFill="1" applyBorder="1"/>
    <xf numFmtId="0" fontId="0" fillId="2" borderId="44" xfId="0" applyFill="1" applyBorder="1"/>
    <xf numFmtId="0" fontId="1" fillId="0" borderId="31" xfId="0" applyFont="1" applyBorder="1" applyAlignment="1">
      <alignment horizontal="center" vertical="center"/>
    </xf>
    <xf numFmtId="0" fontId="0" fillId="0" borderId="46" xfId="0" applyBorder="1"/>
    <xf numFmtId="0" fontId="0" fillId="0" borderId="49" xfId="0" applyBorder="1"/>
    <xf numFmtId="0" fontId="0" fillId="0" borderId="50" xfId="0" applyBorder="1"/>
    <xf numFmtId="0" fontId="0" fillId="0" borderId="51" xfId="0" applyBorder="1"/>
    <xf numFmtId="0" fontId="0" fillId="0" borderId="52" xfId="0" applyBorder="1"/>
    <xf numFmtId="0" fontId="0" fillId="0" borderId="0" xfId="0" applyBorder="1" applyAlignment="1">
      <alignment wrapText="1"/>
    </xf>
    <xf numFmtId="0" fontId="3" fillId="12" borderId="0" xfId="0" applyFont="1" applyFill="1" applyBorder="1" applyAlignment="1">
      <alignment horizontal="center" vertical="center" wrapText="1"/>
    </xf>
    <xf numFmtId="0" fontId="5" fillId="13" borderId="0" xfId="0" applyFont="1" applyFill="1" applyBorder="1"/>
    <xf numFmtId="0" fontId="0" fillId="0" borderId="34" xfId="0" applyBorder="1" applyAlignment="1">
      <alignment horizontal="center"/>
    </xf>
    <xf numFmtId="0" fontId="0" fillId="0" borderId="48" xfId="0" applyBorder="1"/>
    <xf numFmtId="0" fontId="0" fillId="0" borderId="63" xfId="0" applyBorder="1"/>
    <xf numFmtId="0" fontId="0" fillId="2" borderId="38" xfId="0" applyFill="1" applyBorder="1" applyAlignment="1">
      <alignment horizontal="center" vertical="center"/>
    </xf>
    <xf numFmtId="0" fontId="0" fillId="0" borderId="30" xfId="0"/>
    <xf numFmtId="0" fontId="0" fillId="11" borderId="64" xfId="0" applyFill="1" applyBorder="1" applyAlignment="1">
      <alignment horizontal="center"/>
    </xf>
    <xf numFmtId="0" fontId="0" fillId="0" borderId="60" xfId="0" applyBorder="1"/>
    <xf numFmtId="0" fontId="0" fillId="4" borderId="69" xfId="0" applyFill="1" applyBorder="1" applyAlignment="1">
      <alignment horizontal="center"/>
    </xf>
    <xf numFmtId="0" fontId="0" fillId="0" borderId="56" xfId="0" applyBorder="1"/>
    <xf numFmtId="0" fontId="0" fillId="11" borderId="69" xfId="0" applyFill="1" applyBorder="1" applyAlignment="1">
      <alignment horizontal="center"/>
    </xf>
    <xf numFmtId="0" fontId="0" fillId="7" borderId="30" xfId="0" applyFill="1" applyAlignment="1">
      <alignment horizontal="center"/>
    </xf>
    <xf numFmtId="0" fontId="0" fillId="0" borderId="45" xfId="0" applyBorder="1" applyAlignment="1">
      <alignment horizontal="center"/>
    </xf>
    <xf numFmtId="0" fontId="0" fillId="0" borderId="54" xfId="0" applyBorder="1"/>
    <xf numFmtId="0" fontId="0" fillId="0" borderId="67" xfId="0" applyBorder="1"/>
    <xf numFmtId="0" fontId="0" fillId="0" borderId="30" xfId="0" applyAlignment="1">
      <alignment horizontal="center"/>
    </xf>
    <xf numFmtId="0" fontId="2" fillId="0" borderId="66" xfId="0" applyFont="1" applyBorder="1" applyAlignment="1">
      <alignment horizontal="center" vertical="center"/>
    </xf>
    <xf numFmtId="0" fontId="0" fillId="0" borderId="39" xfId="0" applyBorder="1"/>
    <xf numFmtId="0" fontId="4" fillId="0" borderId="30" xfId="0" applyFont="1" applyAlignment="1">
      <alignment vertical="center" wrapText="1"/>
    </xf>
    <xf numFmtId="0" fontId="0" fillId="6" borderId="68" xfId="0" applyFill="1" applyBorder="1" applyAlignment="1">
      <alignment horizontal="center"/>
    </xf>
    <xf numFmtId="0" fontId="0" fillId="0" borderId="61" xfId="0" applyBorder="1"/>
    <xf numFmtId="0" fontId="0" fillId="7" borderId="56" xfId="0" applyFill="1" applyBorder="1" applyAlignment="1">
      <alignment horizontal="center"/>
    </xf>
    <xf numFmtId="0" fontId="0" fillId="0" borderId="70" xfId="0" applyBorder="1" applyAlignment="1">
      <alignment horizontal="center"/>
    </xf>
    <xf numFmtId="0" fontId="0" fillId="0" borderId="58" xfId="0" applyBorder="1"/>
    <xf numFmtId="0" fontId="0" fillId="0" borderId="59" xfId="0" applyBorder="1"/>
    <xf numFmtId="0" fontId="0" fillId="3" borderId="61" xfId="0" applyFill="1" applyBorder="1" applyAlignment="1">
      <alignment horizontal="center"/>
    </xf>
    <xf numFmtId="0" fontId="0" fillId="0" borderId="66" xfId="0" applyBorder="1" applyAlignment="1">
      <alignment horizontal="left" vertical="top" wrapText="1"/>
    </xf>
    <xf numFmtId="0" fontId="0" fillId="0" borderId="38" xfId="0" applyBorder="1"/>
    <xf numFmtId="0" fontId="0" fillId="0" borderId="0" xfId="0" applyBorder="1"/>
    <xf numFmtId="0" fontId="0" fillId="3" borderId="30" xfId="0" applyFill="1" applyAlignment="1">
      <alignment horizontal="center"/>
    </xf>
    <xf numFmtId="0" fontId="0" fillId="6" borderId="30" xfId="0" applyFill="1" applyAlignment="1">
      <alignment horizontal="center"/>
    </xf>
    <xf numFmtId="0" fontId="0" fillId="4" borderId="39" xfId="0" applyFill="1" applyBorder="1" applyAlignment="1">
      <alignment horizontal="center"/>
    </xf>
    <xf numFmtId="0" fontId="0" fillId="0" borderId="53" xfId="0" applyBorder="1" applyAlignment="1">
      <alignment horizontal="left" vertical="center"/>
    </xf>
    <xf numFmtId="0" fontId="0" fillId="0" borderId="36" xfId="0" applyBorder="1"/>
    <xf numFmtId="0" fontId="0" fillId="0" borderId="72" xfId="0" applyBorder="1" applyAlignment="1">
      <alignment horizontal="center"/>
    </xf>
    <xf numFmtId="0" fontId="0" fillId="0" borderId="65" xfId="0" applyBorder="1"/>
    <xf numFmtId="0" fontId="0" fillId="0" borderId="71" xfId="0" applyBorder="1" applyAlignment="1">
      <alignment horizontal="justify"/>
    </xf>
    <xf numFmtId="0" fontId="0" fillId="0" borderId="41" xfId="0" applyBorder="1"/>
    <xf numFmtId="0" fontId="0" fillId="0" borderId="42" xfId="0" applyBorder="1"/>
    <xf numFmtId="0" fontId="0" fillId="0" borderId="66" xfId="0" applyBorder="1" applyAlignment="1">
      <alignment horizontal="justify" vertical="top" wrapText="1"/>
    </xf>
    <xf numFmtId="0" fontId="2" fillId="0" borderId="45" xfId="0" applyFont="1" applyBorder="1" applyAlignment="1">
      <alignment horizontal="center" vertical="center"/>
    </xf>
    <xf numFmtId="0" fontId="0" fillId="0" borderId="57" xfId="0" applyBorder="1" applyAlignment="1">
      <alignment horizontal="center"/>
    </xf>
    <xf numFmtId="0" fontId="0" fillId="0" borderId="58" xfId="0" applyBorder="1" applyAlignment="1">
      <alignment horizontal="center"/>
    </xf>
    <xf numFmtId="0" fontId="0" fillId="0" borderId="59" xfId="0" applyBorder="1" applyAlignment="1">
      <alignment horizontal="center"/>
    </xf>
    <xf numFmtId="0" fontId="0" fillId="2" borderId="30" xfId="0" applyFill="1" applyAlignment="1">
      <alignment horizontal="center" vertical="center"/>
    </xf>
    <xf numFmtId="0" fontId="0" fillId="3" borderId="60" xfId="0" applyFill="1" applyBorder="1" applyAlignment="1">
      <alignment horizontal="center"/>
    </xf>
    <xf numFmtId="0" fontId="0" fillId="6" borderId="64" xfId="0" applyFill="1" applyBorder="1" applyAlignment="1">
      <alignment horizontal="center"/>
    </xf>
    <xf numFmtId="0" fontId="0" fillId="6" borderId="61" xfId="0" applyFill="1" applyBorder="1" applyAlignment="1">
      <alignment horizontal="center"/>
    </xf>
    <xf numFmtId="0" fontId="0" fillId="4" borderId="30" xfId="0" applyFill="1" applyAlignment="1">
      <alignment horizontal="center"/>
    </xf>
    <xf numFmtId="0" fontId="0" fillId="4" borderId="55" xfId="0" applyFill="1" applyBorder="1" applyAlignment="1">
      <alignment horizontal="center"/>
    </xf>
    <xf numFmtId="0" fontId="0" fillId="4" borderId="56" xfId="0" applyFill="1" applyBorder="1" applyAlignment="1">
      <alignment horizontal="center"/>
    </xf>
    <xf numFmtId="0" fontId="0" fillId="11" borderId="55" xfId="0" applyFill="1" applyBorder="1" applyAlignment="1">
      <alignment horizontal="center"/>
    </xf>
    <xf numFmtId="0" fontId="0" fillId="11" borderId="56" xfId="0" applyFill="1" applyBorder="1" applyAlignment="1">
      <alignment horizontal="center"/>
    </xf>
    <xf numFmtId="0" fontId="0" fillId="7" borderId="47" xfId="0" applyFill="1" applyBorder="1" applyAlignment="1">
      <alignment horizontal="center"/>
    </xf>
    <xf numFmtId="0" fontId="0" fillId="11" borderId="60" xfId="0" applyFill="1" applyBorder="1" applyAlignment="1">
      <alignment horizontal="center"/>
    </xf>
    <xf numFmtId="0" fontId="0" fillId="11" borderId="30" xfId="0" applyFill="1" applyAlignment="1">
      <alignment horizontal="center"/>
    </xf>
    <xf numFmtId="0" fontId="0" fillId="8" borderId="28" xfId="0" applyFill="1" applyBorder="1" applyAlignment="1">
      <alignment horizontal="center"/>
    </xf>
    <xf numFmtId="0" fontId="1" fillId="10" borderId="33" xfId="0" applyFont="1" applyFill="1" applyBorder="1" applyAlignment="1">
      <alignment horizontal="center" vertical="center"/>
    </xf>
    <xf numFmtId="0" fontId="1" fillId="5" borderId="33" xfId="0" applyFont="1" applyFill="1" applyBorder="1" applyAlignment="1">
      <alignment horizontal="center" vertical="center"/>
    </xf>
    <xf numFmtId="0" fontId="1" fillId="5" borderId="35" xfId="0" applyFont="1" applyFill="1" applyBorder="1" applyAlignment="1">
      <alignment horizontal="center" vertical="center"/>
    </xf>
    <xf numFmtId="0" fontId="7" fillId="0" borderId="53" xfId="0" applyFont="1" applyFill="1" applyBorder="1" applyAlignment="1">
      <alignment horizontal="center" vertical="center"/>
    </xf>
    <xf numFmtId="0" fontId="7" fillId="0" borderId="36" xfId="0" applyFont="1" applyFill="1" applyBorder="1"/>
    <xf numFmtId="0" fontId="7" fillId="0" borderId="37" xfId="0" applyFont="1" applyFill="1" applyBorder="1"/>
    <xf numFmtId="0" fontId="1" fillId="15" borderId="10" xfId="0" applyFont="1" applyFill="1" applyBorder="1" applyAlignment="1">
      <alignment horizontal="center" vertical="center"/>
    </xf>
    <xf numFmtId="0" fontId="1" fillId="16" borderId="10" xfId="0" applyFont="1" applyFill="1" applyBorder="1" applyAlignment="1">
      <alignment horizontal="center" vertical="center"/>
    </xf>
    <xf numFmtId="0" fontId="6" fillId="0" borderId="32" xfId="0" applyFont="1" applyFill="1" applyBorder="1" applyAlignment="1">
      <alignment horizontal="center" vertical="center"/>
    </xf>
    <xf numFmtId="0" fontId="6" fillId="0" borderId="31" xfId="0" applyFont="1" applyFill="1" applyBorder="1" applyAlignment="1">
      <alignment horizontal="center" vertical="center"/>
    </xf>
    <xf numFmtId="0" fontId="6" fillId="0" borderId="73" xfId="0" applyFont="1" applyFill="1" applyBorder="1" applyAlignment="1">
      <alignment horizontal="center" vertical="center"/>
    </xf>
    <xf numFmtId="0" fontId="6" fillId="14" borderId="32" xfId="0" applyFont="1" applyFill="1" applyBorder="1" applyAlignment="1">
      <alignment horizontal="center" vertical="center" wrapText="1"/>
    </xf>
    <xf numFmtId="0" fontId="6" fillId="14" borderId="31" xfId="0" applyFont="1" applyFill="1" applyBorder="1" applyAlignment="1">
      <alignment horizontal="center" vertical="center" wrapText="1"/>
    </xf>
    <xf numFmtId="164" fontId="6" fillId="14" borderId="31" xfId="0" applyNumberFormat="1" applyFont="1" applyFill="1" applyBorder="1" applyAlignment="1">
      <alignment horizontal="center" vertical="center" wrapText="1"/>
    </xf>
    <xf numFmtId="0" fontId="6" fillId="14" borderId="73" xfId="0" applyFont="1" applyFill="1" applyBorder="1" applyAlignment="1">
      <alignment horizontal="center" vertical="center" wrapText="1"/>
    </xf>
    <xf numFmtId="0" fontId="6" fillId="16" borderId="32" xfId="0" applyFont="1" applyFill="1" applyBorder="1" applyAlignment="1">
      <alignment horizontal="center" vertical="center" wrapText="1"/>
    </xf>
    <xf numFmtId="0" fontId="6" fillId="16" borderId="31" xfId="0" applyFont="1" applyFill="1" applyBorder="1" applyAlignment="1">
      <alignment horizontal="center" vertical="center" wrapText="1"/>
    </xf>
    <xf numFmtId="164" fontId="6" fillId="16" borderId="31" xfId="0" applyNumberFormat="1" applyFont="1" applyFill="1" applyBorder="1" applyAlignment="1">
      <alignment horizontal="center" vertical="center" wrapText="1"/>
    </xf>
    <xf numFmtId="0" fontId="6" fillId="16" borderId="73" xfId="0" applyFont="1" applyFill="1" applyBorder="1" applyAlignment="1">
      <alignment horizontal="center" vertical="center" wrapText="1"/>
    </xf>
    <xf numFmtId="0" fontId="6" fillId="0" borderId="32" xfId="0" applyFont="1" applyFill="1" applyBorder="1" applyAlignment="1">
      <alignment horizontal="center" vertical="center" wrapText="1"/>
    </xf>
    <xf numFmtId="0" fontId="6" fillId="0" borderId="31" xfId="0" applyFont="1" applyFill="1" applyBorder="1" applyAlignment="1">
      <alignment horizontal="center" vertical="center" wrapText="1"/>
    </xf>
    <xf numFmtId="164" fontId="6" fillId="0" borderId="31" xfId="0" applyNumberFormat="1" applyFont="1" applyFill="1" applyBorder="1" applyAlignment="1">
      <alignment horizontal="center" vertical="center" wrapText="1"/>
    </xf>
    <xf numFmtId="0" fontId="6" fillId="0" borderId="73" xfId="0" applyFont="1" applyFill="1" applyBorder="1" applyAlignment="1">
      <alignment horizontal="center" vertical="center" wrapText="1"/>
    </xf>
    <xf numFmtId="0" fontId="6" fillId="15" borderId="32" xfId="0" applyFont="1" applyFill="1" applyBorder="1" applyAlignment="1">
      <alignment horizontal="center" vertical="center" wrapText="1"/>
    </xf>
    <xf numFmtId="0" fontId="6" fillId="15" borderId="31" xfId="0" applyFont="1" applyFill="1" applyBorder="1" applyAlignment="1">
      <alignment horizontal="center" vertical="center" wrapText="1"/>
    </xf>
    <xf numFmtId="164" fontId="6" fillId="15" borderId="31" xfId="0" applyNumberFormat="1" applyFont="1" applyFill="1" applyBorder="1" applyAlignment="1">
      <alignment horizontal="center" vertical="center" wrapText="1"/>
    </xf>
    <xf numFmtId="0" fontId="6" fillId="15" borderId="73" xfId="0" applyFont="1" applyFill="1" applyBorder="1" applyAlignment="1">
      <alignment horizontal="center" vertical="center" wrapText="1"/>
    </xf>
    <xf numFmtId="0" fontId="6" fillId="15" borderId="33" xfId="0" applyFont="1" applyFill="1" applyBorder="1" applyAlignment="1">
      <alignment horizontal="center" vertical="center" wrapText="1"/>
    </xf>
    <xf numFmtId="0" fontId="6" fillId="15" borderId="40" xfId="0" applyFont="1" applyFill="1" applyBorder="1" applyAlignment="1">
      <alignment horizontal="center" vertical="center" wrapText="1"/>
    </xf>
    <xf numFmtId="0" fontId="6" fillId="15" borderId="62" xfId="0" applyFont="1" applyFill="1" applyBorder="1" applyAlignment="1">
      <alignment horizontal="center" vertical="center" wrapText="1"/>
    </xf>
    <xf numFmtId="164" fontId="6" fillId="15" borderId="62" xfId="0" applyNumberFormat="1" applyFont="1" applyFill="1" applyBorder="1" applyAlignment="1">
      <alignment horizontal="center" vertical="center" wrapText="1"/>
    </xf>
    <xf numFmtId="0" fontId="6" fillId="15" borderId="35" xfId="0" applyFont="1" applyFill="1" applyBorder="1" applyAlignment="1">
      <alignment horizontal="center" vertical="center" wrapText="1"/>
    </xf>
    <xf numFmtId="0" fontId="1" fillId="17" borderId="5" xfId="0" applyFont="1" applyFill="1" applyBorder="1" applyAlignment="1">
      <alignment horizontal="center" vertical="center"/>
    </xf>
    <xf numFmtId="0" fontId="1" fillId="17" borderId="10" xfId="0" applyFont="1" applyFill="1" applyBorder="1" applyAlignment="1">
      <alignment horizontal="center" vertical="center"/>
    </xf>
    <xf numFmtId="0" fontId="1" fillId="17" borderId="1" xfId="0" applyFont="1" applyFill="1" applyBorder="1" applyAlignment="1">
      <alignment horizontal="center" vertical="center"/>
    </xf>
    <xf numFmtId="0" fontId="1" fillId="17" borderId="33" xfId="0" applyFont="1" applyFill="1" applyBorder="1" applyAlignment="1">
      <alignment horizontal="center" vertical="center"/>
    </xf>
    <xf numFmtId="0" fontId="1" fillId="17" borderId="0" xfId="0" applyFont="1" applyFill="1" applyBorder="1" applyAlignment="1">
      <alignment horizontal="center" vertical="center"/>
    </xf>
  </cellXfs>
  <cellStyles count="1">
    <cellStyle name="Normal" xfId="0" builtinId="0"/>
  </cellStyles>
  <dxfs count="130">
    <dxf>
      <border diagonalUp="0" diagonalDown="0">
        <left/>
        <right/>
        <top/>
        <bottom/>
        <vertical/>
        <horizontal/>
      </border>
    </dxf>
    <dxf>
      <border>
        <bottom style="thin">
          <color indexed="64"/>
        </bottom>
      </border>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rgb="FF00B050"/>
        </patternFill>
      </fill>
    </dxf>
    <dxf>
      <fill>
        <patternFill>
          <bgColor theme="0" tint="-0.14996795556505021"/>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rgb="FF00B050"/>
        </patternFill>
      </fill>
    </dxf>
    <dxf>
      <fill>
        <patternFill>
          <bgColor theme="0" tint="-0.14996795556505021"/>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rgb="FF00B050"/>
        </patternFill>
      </fill>
    </dxf>
    <dxf>
      <fill>
        <patternFill>
          <bgColor theme="0" tint="-0.14996795556505021"/>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theme="0" tint="-0.14996795556505021"/>
        </patternFill>
      </fill>
    </dxf>
    <dxf>
      <fill>
        <patternFill>
          <bgColor rgb="FF00B050"/>
        </patternFill>
      </fill>
    </dxf>
    <dxf>
      <font>
        <sz val="12"/>
        <color theme="1"/>
        <name val="Calibri"/>
        <family val="2"/>
        <scheme val="minor"/>
      </font>
      <numFmt numFmtId="0" formatCode="General"/>
      <fill>
        <patternFill patternType="solid">
          <bgColor auto="1"/>
        </patternFill>
      </fill>
      <border>
        <left/>
        <right/>
        <top style="thin">
          <color indexed="64"/>
        </top>
        <bottom style="thin">
          <color indexed="64"/>
        </bottom>
      </border>
    </dxf>
    <dxf>
      <font>
        <sz val="12"/>
        <color rgb="FF000000"/>
        <name val="Calibri"/>
        <family val="2"/>
      </font>
      <fill>
        <patternFill patternType="solid">
          <bgColor auto="1"/>
        </patternFill>
      </fill>
    </dxf>
    <dxf>
      <border>
        <bottom style="thin">
          <color rgb="FF000000"/>
        </bottom>
      </border>
    </dxf>
    <dxf>
      <font>
        <sz val="12"/>
        <color theme="1"/>
        <name val="Calibri"/>
        <family val="2"/>
        <scheme val="minor"/>
      </font>
      <numFmt numFmtId="0" formatCode="General"/>
      <fill>
        <patternFill patternType="solid">
          <bgColor auto="1"/>
        </patternFill>
      </fill>
      <border>
        <left/>
        <right/>
        <top style="thin">
          <color indexed="64"/>
        </top>
        <bottom style="thin">
          <color indexed="64"/>
        </bottom>
      </border>
    </dxf>
    <dxf>
      <font>
        <sz val="12"/>
        <color rgb="FF000000"/>
        <name val="Calibri"/>
        <family val="2"/>
      </font>
      <fill>
        <patternFill patternType="solid">
          <bgColor auto="1"/>
        </patternFill>
      </fill>
    </dxf>
    <dxf>
      <border>
        <bottom style="thin">
          <color rgb="FF000000"/>
        </bottom>
      </border>
    </dxf>
    <dxf>
      <font>
        <sz val="12"/>
        <color theme="1"/>
        <name val="Calibri"/>
        <family val="2"/>
        <scheme val="minor"/>
      </font>
      <numFmt numFmtId="0" formatCode="General"/>
      <border>
        <left/>
        <right/>
        <top style="thin">
          <color indexed="64"/>
        </top>
        <bottom style="thin">
          <color indexed="64"/>
        </bottom>
      </border>
    </dxf>
    <dxf>
      <font>
        <sz val="12"/>
        <color theme="1"/>
        <name val="Calibri"/>
        <family val="2"/>
        <scheme val="minor"/>
      </font>
    </dxf>
  </dxfs>
  <tableStyles count="0" defaultTableStyle="TableStyleMedium2" defaultPivotStyle="PivotStyleLight16"/>
  <colors>
    <mruColors>
      <color rgb="FFBDD7EE"/>
      <color rgb="FFDE7A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B2:B11" totalsRowShown="0" headerRowDxfId="0" dataDxfId="129" headerRowBorderDxfId="1">
  <tableColumns count="1">
    <tableColumn id="1" xr3:uid="{00000000-0010-0000-0000-000001000000}" name="TIM" dataDxfId="128">
      <calculatedColumnFormula>INDEX($BF$1:$BF$9,MATCH(ROW()-2,$BJ$1:$BJ$9,0))</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5" displayName="Table25" ref="B2:B11" totalsRowShown="0" dataDxfId="126" headerRowBorderDxfId="127">
  <tableColumns count="1">
    <tableColumn id="1" xr3:uid="{00000000-0010-0000-0100-000001000000}" name="TEAM" dataDxfId="125">
      <calculatedColumnFormula>INDEX($BF$1:$BF$8,MATCH(ROW()-1,$BJ$1:$BJ$8,0))</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252" displayName="Table252" ref="B2:B11" totalsRowShown="0" dataDxfId="123" headerRowBorderDxfId="124">
  <tableColumns count="1">
    <tableColumn id="1" xr3:uid="{00000000-0010-0000-0200-000001000000}" name="TEAM" dataDxfId="122">
      <calculatedColumnFormula>INDEX($BF$1:$BF$8,MATCH(ROW()-1,$BJ$1:$BJ$8,0))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71"/>
  <sheetViews>
    <sheetView topLeftCell="A13" workbookViewId="0">
      <selection activeCell="J42" sqref="J42"/>
    </sheetView>
  </sheetViews>
  <sheetFormatPr defaultRowHeight="15" x14ac:dyDescent="0.25"/>
  <cols>
    <col min="1" max="1" width="3.5703125" customWidth="1"/>
    <col min="2" max="2" width="19.5703125" customWidth="1"/>
    <col min="3" max="3" width="10.28515625" customWidth="1"/>
    <col min="4" max="4" width="11.42578125" customWidth="1"/>
    <col min="5" max="5" width="10.140625" customWidth="1"/>
    <col min="6" max="6" width="10.85546875" customWidth="1"/>
    <col min="7" max="7" width="7.140625" customWidth="1"/>
    <col min="8" max="8" width="19.5703125" customWidth="1"/>
    <col min="9" max="9" width="10.140625" customWidth="1"/>
    <col min="12" max="12" width="10.140625" customWidth="1"/>
    <col min="13" max="13" width="7.140625" customWidth="1"/>
    <col min="14" max="14" width="19.5703125" customWidth="1"/>
    <col min="15" max="15" width="10.140625" customWidth="1"/>
    <col min="18" max="18" width="10.140625" customWidth="1"/>
    <col min="57" max="57" width="7.85546875" customWidth="1"/>
    <col min="58" max="58" width="11" customWidth="1"/>
    <col min="59" max="61" width="7.85546875" customWidth="1"/>
    <col min="62" max="64" width="9.140625" customWidth="1"/>
    <col min="65" max="65" width="10.5703125" customWidth="1"/>
    <col min="66" max="66" width="4.7109375" customWidth="1"/>
    <col min="67" max="67" width="9.140625" customWidth="1"/>
  </cols>
  <sheetData>
    <row r="1" spans="1:67" ht="23.25" customHeight="1" x14ac:dyDescent="0.25">
      <c r="A1" s="104" t="s">
        <v>0</v>
      </c>
      <c r="B1" s="93"/>
      <c r="C1" s="93"/>
      <c r="D1" s="93"/>
      <c r="E1" s="93"/>
      <c r="F1" s="93"/>
      <c r="G1" s="93"/>
      <c r="H1" s="105"/>
      <c r="J1" s="62" t="s">
        <v>1</v>
      </c>
      <c r="K1" s="63"/>
      <c r="L1" s="63"/>
      <c r="M1" s="7"/>
      <c r="N1" s="14"/>
      <c r="O1" s="7"/>
      <c r="P1" s="7"/>
      <c r="Q1" s="7"/>
      <c r="R1" s="8"/>
      <c r="BF1" s="25" t="s">
        <v>2</v>
      </c>
      <c r="BG1" s="25">
        <f t="shared" ref="BG1:BG9" si="0">SUMPRODUCT(($C$14:$C$22=$BF1)*($D$14:$D$22&gt;$E$14:$E$22))+SUMPRODUCT(($F$14:$F$22=$BF1)*($E$14:$E$22&gt;$D$14:$D$22))+SUMPRODUCT(($I$14:$I$22=$BF1)*($J$14:$J$22&gt;$K$14:$K$22))+SUMPRODUCT(($L$14:$L$22=$BF1)*($K$14:$K$22&gt;$J$14:$J$22))+SUMPRODUCT(($O$14:$O$22=$BF1)*($P$14:$P$22&gt;$Q$14:$Q$22))+SUMPRODUCT(($R$14:$R$22=$BF1)*($Q$14:$Q$22&gt;$P$14:$P$22))+SUMPRODUCT(($C$25:$C$33=$BF1)*($D$25:$D$33&gt;$E$25:$E$33))+SUMPRODUCT(($F$25:$F$33=$BF1)*($E$25:$E$33&gt;$D$25:$D$33))+SUMPRODUCT(($I$25:$I$33=$BF1)*($J$25:$J$33&gt;$K$25:$K$33))+SUMPRODUCT(($L$25:$L$33=$BF1)*($K$25:$K$33&gt;$J$25:$J$33))+SUMPRODUCT(($O$25:$O$33=$BF1)*($P$25:$P$33&gt;$Q$25:$Q$33))+SUMPRODUCT(($R$25:$R$33=$BF1)*($Q$25:$Q$33&gt;$P$25:$P$33))+SUMPRODUCT(($C$36:$C$44=$BF1)*($D$36:$D$44&gt;$E$36:$E$44))+SUMPRODUCT(($F$36:$F$44=$BF1)*($E$36:$E$44&gt;$D$36:$D$44))+SUMPRODUCT(($I$36:$I$44=$BF1)*($J$36:$J$44&gt;$K$36:$K$44))+SUMPRODUCT(($L$36:$L$44=$BF1)*($K$36:$K$44&gt;$J$36:$J$44))+SUMPRODUCT(($O$36:$O$44=$BF1)*($P$36:$P$44&gt;$Q$36:$Q$44))+SUMPRODUCT(($R$36:$R$44=$BF1)*($Q$36:$Q$44&gt;$P$36:$P$44))</f>
        <v>9</v>
      </c>
      <c r="BH1" s="25">
        <f t="shared" ref="BH1:BH9" si="1">SUMPRODUCT(($C$14:$C$22=$BF1)*($D$14:$D$22-$E$14:$E$22))+SUMPRODUCT(($F$14:$F$22=$BF1)*($E$14:$E$22-$D$14:$D$22))+SUMPRODUCT(($I$14:$I$22=$BF1)*($J$14:$J$22-$K$14:$K$22))+SUMPRODUCT(($L$14:$L$22=$BF1)*($K$14:$K$22-$J$14:$J$22))+SUMPRODUCT(($O$14:$O$22=$BF1)*($P$14:$P$22-$Q$14:$Q$22))+SUMPRODUCT(($R$14:$R$22=$BF1)*($Q$14:$Q$22-$P$14:$P$22))+SUMPRODUCT(($C$25:$C$33=$BF1)*($D$25:$D$33-$E$25:$E$33))+SUMPRODUCT(($F$25:$F$33=$BF1)*($E$25:$E$33-$D$25:$D$33))+SUMPRODUCT(($I$25:$I$33=$BF1)*($J$25:$J$33-$K$25:$K$33))+SUMPRODUCT(($L$25:$L$33=$BF1)*($K$25:$K$33-$J$25:$J$33))+SUMPRODUCT(($O$25:$O$33=$BF1)*($P$25:$P$33-$Q$25:$Q$33))+SUMPRODUCT(($R$25:$R$33=$BF1)*($Q$25:$Q$33-$P$25:$P$33))+SUMPRODUCT(($C$36:$C$44=$BF1)*($D$36:$D$44-$E$36:$E$44))+SUMPRODUCT(($F$36:$F$44=$BF1)*($E$36:$E$44-$D$36:$D$44))+SUMPRODUCT(($I$36:$I$44=$BF1)*($J$36:$J$44-$K$36:$K$44))+SUMPRODUCT(($L$36:$L$44=$BF1)*($K$36:$K$44-$J$36:$J$44))+SUMPRODUCT(($O$36:$O$44=$BF1)*($P$36:$P$44-$Q$36:$Q$44))+SUMPRODUCT(($R$36:$R$44=$BF1)*($Q$36:$Q$44-$P$36:$P$44))+SUMPRODUCT(($C$47:$C$55=$BF1)*($D$47:$D$55-$E$47:$E$55))+SUMPRODUCT(($F$47:$F$55=$BF1)*($E$47:$E$55-$D$47:$D$55))</f>
        <v>9</v>
      </c>
      <c r="BI1" s="25">
        <f t="shared" ref="BI1:BI9" si="2">IF(COUNTIFS($BG$1:$BG$9,BG1,$BH$1:$BH$9,BH1)&lt;=1,0,SUMPRODUCT(INDEX($BG$13:$BO$21,MATCH(BF1,$BF$13:$BF$21,0),0)*TRANSPOSE(($BG$1:$BG$9=BG1)*($BH$1:$BH$9=BH1))))</f>
        <v>0</v>
      </c>
      <c r="BJ1" s="25">
        <f t="shared" ref="BJ1:BJ9" si="3">1+SUMPRODUCT(--($BG$1:$BG$9&gt;BG1))+SUMPRODUCT(--($BG$1:$BG$9=BG1),--($BH$1:$BH$9&gt;BH1))+SUMPRODUCT(--($BG$1:$BG$9=BG1),--($BH$1:$BH$9=BH1),--($BI$1:$BI$9&gt;BI1))+SUMPRODUCT(--($BG$1:$BG$9=BG1),--($BH$1:$BH$9=BH1),--($BI$1:$BI$9=BI1),--($BF$1:$BF$9&lt;BF1))</f>
        <v>3</v>
      </c>
      <c r="BK1">
        <f t="shared" ref="BK1:BK9" si="4">COUNTIFS($C$14:$C$22,$BF1,$D$14:$D$22,"")+COUNTIFS($F$14:$F$22,$BF1,$E$14:$E$22,"")+COUNTIFS($I$14:$I$22,$BF1,$J$14:$J$22,"")+COUNTIFS($L$14:$L$22,$BF1,$K$14:$K$22,"")+COUNTIFS($O$14:$O$22,$BF1,$P$14:$P$22,"")+COUNTIFS($R$14:$R$22,$BF1,$Q$14:$Q$22,"")+COUNTIFS($C$25:$C$33,$BF1,$D$25:$D$33,"")+COUNTIFS($F$25:$F$33,$BF1,$E$25:$E$33,"")+COUNTIFS($I$25:$I$33,$BF1,$J$25:$J$33,"")+COUNTIFS($L$25:$L$33,$BF1,$K$25:$K$33,"")+COUNTIFS($O$25:$O$33,$BF1,$P$25:$P$33,"")+COUNTIFS($R$25:$R$33,$BF1,$Q$25:$Q$33,"")+COUNTIFS($C$36:$C$44,$BF1,$D$36:$D$44,"")+COUNTIFS($F$36:$F$44,$BF1,$E$36:$E$44,"")+COUNTIFS($I$36:$I$44,$BF1,$J$36:$J$44,"")+COUNTIFS($L$36:$L$44,$BF1,$K$36:$K$44,"")+COUNTIFS($O$36:$O$44,$BF1,$P$36:$P$44,"")+COUNTIFS($R$36:$R$44,$BF1,$Q$36:$Q$44,"")</f>
        <v>2</v>
      </c>
      <c r="BL1" s="25">
        <f t="shared" ref="BL1:BL9" si="5">BG1+BK1</f>
        <v>11</v>
      </c>
      <c r="BM1" t="e">
        <f t="shared" ref="BM1:BM9" si="6">IF(BJ1&lt;=2, "Qualified", IF(BK1=0, IF(BG1&gt;=INDEX($BG$1:$BG$9, 6), "Qualified", "Eliminated"), IF(BL1&lt;INDEX($BG$1:$BG$9, MATCH(6, $BG$1:$BG$9, 0)), "Eliminated", IF(BG1&gt;_xlfn.AGGREGATE(14, 6, ($BG$1:$BG$9+$BK$1:$BK$9)/($BG$1:$BG$9&lt;INDEX($BG$1:$BG$9, 6)), 1), "Qualified", "Chance"))))</f>
        <v>#N/A</v>
      </c>
    </row>
    <row r="2" spans="1:67" ht="15.75" customHeight="1" x14ac:dyDescent="0.25">
      <c r="A2" s="19" t="s">
        <v>3</v>
      </c>
      <c r="B2" s="80" t="s">
        <v>4</v>
      </c>
      <c r="C2" s="20" t="s">
        <v>5</v>
      </c>
      <c r="D2" s="20" t="s">
        <v>6</v>
      </c>
      <c r="E2" s="20" t="s">
        <v>7</v>
      </c>
      <c r="F2" s="20" t="s">
        <v>8</v>
      </c>
      <c r="G2" s="20" t="s">
        <v>9</v>
      </c>
      <c r="H2" s="67" t="s">
        <v>10</v>
      </c>
      <c r="J2" s="114" t="s">
        <v>11</v>
      </c>
      <c r="K2" s="93"/>
      <c r="L2" s="93"/>
      <c r="M2" s="93"/>
      <c r="N2" s="93"/>
      <c r="O2" s="93"/>
      <c r="P2" s="93"/>
      <c r="Q2" s="93"/>
      <c r="R2" s="105"/>
      <c r="BF2" s="25" t="s">
        <v>12</v>
      </c>
      <c r="BG2" s="25">
        <f t="shared" si="0"/>
        <v>7</v>
      </c>
      <c r="BH2" s="25">
        <f t="shared" si="1"/>
        <v>-2</v>
      </c>
      <c r="BI2" s="25">
        <f t="shared" si="2"/>
        <v>0</v>
      </c>
      <c r="BJ2" s="25">
        <f t="shared" si="3"/>
        <v>5</v>
      </c>
      <c r="BK2">
        <f t="shared" si="4"/>
        <v>3</v>
      </c>
      <c r="BL2" s="25">
        <f t="shared" si="5"/>
        <v>10</v>
      </c>
      <c r="BM2" t="e">
        <f t="shared" si="6"/>
        <v>#N/A</v>
      </c>
    </row>
    <row r="3" spans="1:67" ht="15.75" customHeight="1" x14ac:dyDescent="0.25">
      <c r="A3" s="27">
        <v>1</v>
      </c>
      <c r="B3" s="28" t="str">
        <f t="shared" ref="B3:B11" si="7">INDEX($BF$1:$BF$9,MATCH(ROW()-2,$BJ$1:$BJ$9,0))</f>
        <v>NAVI</v>
      </c>
      <c r="C3" s="29">
        <f t="shared" ref="C3:C11" si="8">SUMPRODUCT(($C$14:$C$22=$B3)*ISNUMBER($D$14:$D$22)*ISNUMBER($E$14:$E$22)*($D$14:$D$22&gt;$E$14:$E$22))+SUMPRODUCT(($F$14:$F$22=$B3)*ISNUMBER($D$14:$D$22)*ISNUMBER($E$14:$E$22)*($E$14:$E$22&gt;$D$14:$D$22))+SUMPRODUCT(($I$14:$I$22=$B3)*ISNUMBER($J$14:$J$22)*ISNUMBER($K$14:$K$22)*($J$14:$J$22&gt;$K$14:$K$22))+SUMPRODUCT(($L$14:$L$22=$B3)*ISNUMBER($J$14:$J$22)*ISNUMBER($K$14:$K$22)*($K$14:$K$22&gt;$J$14:$J$22))+SUMPRODUCT(($O$14:$O$22=$B3)*ISNUMBER($P$14:$P$22)*ISNUMBER($Q$14:$Q$22)*($P$14:$P$22&gt;$Q$14:$Q$22))+SUMPRODUCT(($R$14:$R$22=$B3)*ISNUMBER($P$14:$P$22)*ISNUMBER($Q$14:$Q$22)*($Q$14:$Q$22&gt;$P$14:$P$22))+SUMPRODUCT(($C$25:$C$33=$B3)*ISNUMBER($D$25:$D$33)*ISNUMBER($E$25:$E$33)*($D$25:$D$33&gt;$E$25:$E$33))+SUMPRODUCT(($F$25:$F$33=$B3)*ISNUMBER($D$25:$D$33)*ISNUMBER($E$25:$E$33)*($E$25:$E$33&gt;$D$25:$D$33))+SUMPRODUCT(($I$25:$I$33=$B3)*ISNUMBER($J$25:$J$33)*ISNUMBER($K$25:$K$33)*($J$25:$J$33&gt;$K$25:$K$33))+SUMPRODUCT(($L$25:$L$33=$B3)*ISNUMBER($J$25:$J$33)*ISNUMBER($K$25:$K$33)*($K$25:$K$33&gt;$J$25:$J$33))+SUMPRODUCT(($O$25:$O$33=$B3)*ISNUMBER($P$25:$P$33)*ISNUMBER($Q$25:$Q$33)*($P$25:$P$33&gt;$Q$25:$Q$33))+SUMPRODUCT(($R$25:$R$33=$B3)*ISNUMBER($P$25:$P$33)*ISNUMBER($Q$25:$Q$33)*($Q$25:$Q$33&gt;$P$25:$P$33))+SUMPRODUCT(($C$36:$C$44=$B3)*ISNUMBER($D$36:$D$44)*ISNUMBER($E$36:$E$44)*($D$36:$D$44&gt;$E$36:$E$44))+SUMPRODUCT(($F$36:$F$44=$B3)*ISNUMBER($D$36:$D$44)*ISNUMBER($E$36:$E$44)*($E$36:$E$44&gt;$D$36:$D$44))+SUMPRODUCT(($I$36:$I$44=$B3)*ISNUMBER($J$36:$J$44)*ISNUMBER($K$36:$K$44)*($J$36:$J$44&gt;$K$36:$K$44))+SUMPRODUCT(($L$36:$L$44=$B3)*ISNUMBER($J$36:$J$44)*ISNUMBER($K$36:$K$44)*($K$36:$K$44&gt;$J$36:$J$44))+SUMPRODUCT(($O$36:$O$44=$B3)*ISNUMBER($P$36:$P$44)*ISNUMBER($Q$36:$Q$44)*($P$36:$P$44&gt;$Q$36:$Q$44))+SUMPRODUCT(($R$36:$R$44=$B3)*ISNUMBER($P$36:$P$44)*ISNUMBER($Q$36:$Q$44)*($Q$36:$Q$44&gt;$P$36:$P$44))</f>
        <v>11</v>
      </c>
      <c r="D3" s="29">
        <f t="shared" ref="D3:D11" si="9">SUMPRODUCT(($C$14:$C$22=$B3)*ISNUMBER($D$14:$D$22)*ISNUMBER($E$14:$E$22)*($D$14:$D$22&lt;$E$14:$E$22))+SUMPRODUCT(($F$14:$F$22=$B3)*ISNUMBER($D$14:$D$22)*ISNUMBER($E$14:$E$22)*($E$14:$E$22&lt;$D$14:$D$22))+SUMPRODUCT(($I$14:$I$22=$B3)*ISNUMBER($J$14:$J$22)*ISNUMBER($K$14:$K$22)*($J$14:$J$22&lt;$K$14:$K$22))+SUMPRODUCT(($L$14:$L$22=$B3)*ISNUMBER($J$14:$J$22)*ISNUMBER($K$14:$K$22)*($K$14:$K$22&lt;$J$14:$J$22))+SUMPRODUCT(($O$14:$O$22=$B3)*ISNUMBER($P$14:$P$22)*ISNUMBER($Q$14:$Q$22)*($P$14:$P$22&lt;$Q$14:$Q$22))+SUMPRODUCT(($R$14:$R$22=$B3)*ISNUMBER($P$14:$P$22)*ISNUMBER($Q$14:$Q$22)*($Q$14:$Q$22&lt;$P$14:$P$22))+SUMPRODUCT(($C$25:$C$33=$B3)*ISNUMBER($D$25:$D$33)*ISNUMBER($E$25:$E$33)*($D$25:$D$33&lt;$E$25:$E$33))+SUMPRODUCT(($F$25:$F$33=$B3)*ISNUMBER($D$25:$D$33)*ISNUMBER($E$25:$E$33)*($E$25:$E$33&lt;$D$25:$D$33))+SUMPRODUCT(($I$25:$I$33=$B3)*ISNUMBER($J$25:$J$33)*ISNUMBER($K$25:$K$33)*($J$25:$J$33&lt;$K$25:$K$33))+SUMPRODUCT(($L$25:$L$33=$B3)*ISNUMBER($J$25:$J$33)*ISNUMBER($K$25:$K$33)*($K$25:$K$33&lt;$J$25:$K$33))+SUMPRODUCT(($O$25:$O$33=$B3)*ISNUMBER($P$25:$P$33)*ISNUMBER($Q$25:$Q$33)*($P$25:$P$33&lt;$Q$25:$Q$33))+SUMPRODUCT(($R$25:$R$33=$B3)*ISNUMBER($P$25:$P$33)*ISNUMBER($Q$25:$Q$33)*($Q$25:$Q$33&lt;$P$25:$P$33))+SUMPRODUCT(($C$36:$C$44=$B3)*ISNUMBER($D$36:$D$44)*ISNUMBER($E$36:$E$44)*($D$36:$D$44&lt;$E$36:$E$44))+SUMPRODUCT(($F$36:$F$44=$B3)*ISNUMBER($D$36:$D$44)*ISNUMBER($E$36:$E$44)*($E$36:$E$44&lt;$D$36:$D$44))+SUMPRODUCT(($I$36:$I$44=$B3)*ISNUMBER($J$36:$J$44)*ISNUMBER($K$36:$K$44)*($J$36:$J$44&lt;$K$36:$K$44))+SUMPRODUCT(($L$36:$L$44=$B3)*ISNUMBER($J$36:$J$44)*ISNUMBER($K$36:$K$44)*($K$36:$K$44&lt;$J$36:$J$44))+SUMPRODUCT(($O$36:$O$44=$B3)*ISNUMBER($P$36:$P$44)*ISNUMBER($Q$36:$Q$44)*($P$36:$P$44&lt;$Q$36:$Q$44))+SUMPRODUCT(($R$36:$R$44=$B3)*ISNUMBER($P$36:$P$44)*ISNUMBER($Q$36:$Q$44)*($Q$36:$Q$44&lt;$P$36:$P$44))</f>
        <v>3</v>
      </c>
      <c r="E3" s="29">
        <f>SUMIF($C$14:$C$22,$B3,$D$14:$D$22)+SUMIF($F$14:$F$22,$B3,$E$14:$E$22)+SUMIF($I$14:$I$22,$B3,$J$14:$J$22)+SUMIF($L$14:$L$22,$B3,$K$14:$K$22)+SUMIF($O$14:$O$22,$B3,$P$14:$P$22)+SUMIF($R$14:$R$22,$B3,$Q$14:$Q$22)+SUMIF($C$25:$C$33,$B3,$D$25:$D$33)+SUMIF($F$25:$F$33,$B3,$E$25:$E$33)+SUMIF($I$25:$I$33,$B3,$J$25:$J$33)+SUMIF($L$25:$L$33,$B3,$K$25:$K$33)+SUMIF($O$25:$O$33,$B3,$P$25:$P$33)+SUMIF($R$25:$R$33,$B3,$Q$25:$Q$33)+SUMIF($C$36:$C$44,$B3,$D$36:$D$44)+SUMIF($F$36:$F$44,$B3,$E$36:$E$44)+SUMIF($I$36:$I$44,$B3,$J$36:$J$44)+SUMIF($L$36:$L$44,$B3,$K$36:$K$44)+SUMIF($O$36:$O$44,$B3,$P$36:$P$44)+SUMIF($R$36:$R$44,$B3,$Q$36:$Q$44)+SUMIF($C$47:$C$55,$B3,$D$47:$D$55)+SUMIF($F$47:$F$55,$B3,$E$47:$E$55)</f>
        <v>23</v>
      </c>
      <c r="F3" s="29">
        <f t="shared" ref="F3:F11" si="10">SUMIF($C$14:$C$22,$B3,$E$14:$E$22)+SUMIF($F$14:$F$22,$B3,$D$14:$D$22)+SUMIF($I$14:$I$22,$B3,$K$14:$K$22)+SUMIF($L$14:$L$22,$B3,$J$14:$J$22)+SUMIF($O$14:$O$22,$B3,$Q$14:$Q$22)+SUMIF($R$14:$R$22,$B3,$P$14:$P$22)+SUMIF($C$25:$C$33,$B3,$E$25:$E$33)+SUMIF($F$25:$F$33,$B3,$D$25:$D$33)+SUMIF($I$25:$I$33,$B3,$K$25:$K$33)+SUMIF($L$25:$L$33,$B3,$J$25:$J$33)+SUMIF($O$25:$O$33,$B3,$Q$25:$Q$33)+SUMIF($R$25:$R$33,$B3,$P$25:$P$33)+SUMIF($C$36:$C$44,$B3,$E$36:$E$44)+SUMIF($F$36:$F$44,$B3,$D$36:$D$44)+SUMIF($I$36:$I$44,$B3,$K$36:$K$44)+SUMIF($L$36:$L$44,$B3,$J$36:$J$44)+SUMIF($O$36:$O$44,$B3,$Q$36:$Q$44)+SUMIF($R$36:$R$44,$B3,$P$36:$P$44)+SUMIF($C$47:$C$55,$B3,$E$47:$E$55)+SUMIF($F$47:$F$55,$B3,$D$47:$D$55)</f>
        <v>9</v>
      </c>
      <c r="G3" s="29">
        <f t="shared" ref="G3:G11" si="11">E3-F3</f>
        <v>14</v>
      </c>
      <c r="H3" s="144" t="str">
        <f ca="1">F61</f>
        <v>Qualified</v>
      </c>
      <c r="I3" s="65"/>
      <c r="J3" s="115"/>
      <c r="K3" s="116"/>
      <c r="L3" s="116"/>
      <c r="M3" s="116"/>
      <c r="N3" s="116"/>
      <c r="O3" s="116"/>
      <c r="P3" s="116"/>
      <c r="Q3" s="116"/>
      <c r="R3" s="105"/>
      <c r="BF3" s="25" t="s">
        <v>13</v>
      </c>
      <c r="BG3" s="25">
        <f t="shared" si="0"/>
        <v>5</v>
      </c>
      <c r="BH3" s="25">
        <f t="shared" si="1"/>
        <v>-8</v>
      </c>
      <c r="BI3" s="25">
        <f t="shared" si="2"/>
        <v>0</v>
      </c>
      <c r="BJ3" s="25">
        <f t="shared" si="3"/>
        <v>7</v>
      </c>
      <c r="BK3">
        <f t="shared" si="4"/>
        <v>2</v>
      </c>
      <c r="BL3" s="25">
        <f t="shared" si="5"/>
        <v>7</v>
      </c>
      <c r="BM3" t="e">
        <f t="shared" si="6"/>
        <v>#N/A</v>
      </c>
    </row>
    <row r="4" spans="1:67" ht="15.75" customHeight="1" x14ac:dyDescent="0.25">
      <c r="A4" s="27">
        <v>2</v>
      </c>
      <c r="B4" s="28" t="str">
        <f t="shared" si="7"/>
        <v>TLID</v>
      </c>
      <c r="C4" s="29">
        <f t="shared" si="8"/>
        <v>11</v>
      </c>
      <c r="D4" s="29">
        <f t="shared" si="9"/>
        <v>4</v>
      </c>
      <c r="E4" s="29">
        <f>SUMIF($C$14:$C$22,$B4,$D$14:$D$22)+SUMIF($F$14:$F$22,$B4,$E$14:$E$22)+SUMIF($I$14:$I$22,$B4,$J$14:$J$22)+SUMIF($L$14:$L$22,$B4,$K$14:$K$22)+SUMIF($O$14:$O$22,$B4,$P$14:$P$22)+SUMIF($R$14:$R$22,$B4,$Q$14:$Q$22)+SUMIF($C$25:$C$33,$B4,$D$25:$D$33)+SUMIF($F$25:$F$33,$B4,$E$25:$E$33)+SUMIF($I$25:$I$33,$B4,$J$25:$J$33)+SUMIF($L$25:$L$33,$B4,$K$25:$K$33)+SUMIF($O$25:$O$33,$B4,$P$25:$P$33)+SUMIF($R$25:$R$33,$B4,$Q$25:$Q$33)+SUMIF($C$36:$C$44,$B4,$D$36:$D$44)+SUMIF($F$36:$F$44,$B4,$E$36:$E$44)+SUMIF($I$36:$I$44,$B4,$J$36:$J$44)+SUMIF($L$36:$L$44,$B4,$K$36:$K$44)+SUMIF($O$36:$O$44,$B4,$P$36:$P$44)+SUMIF($R$36:$R$44,$B4,$Q$36:$Q$44)+SUMIF($C$47:$C$55,$B4,$D$47:$D$55)+SUMIF($F$47:$F$55,$B4,$E$47:$E$55)</f>
        <v>24</v>
      </c>
      <c r="F4" s="29">
        <f t="shared" si="10"/>
        <v>11</v>
      </c>
      <c r="G4" s="29">
        <f t="shared" si="11"/>
        <v>13</v>
      </c>
      <c r="H4" s="144" t="str">
        <f t="shared" ref="H4:H11" ca="1" si="12">F62</f>
        <v>Qualified</v>
      </c>
      <c r="I4" s="64"/>
      <c r="J4" s="115"/>
      <c r="K4" s="116"/>
      <c r="L4" s="116"/>
      <c r="M4" s="116"/>
      <c r="N4" s="116"/>
      <c r="O4" s="116"/>
      <c r="P4" s="116"/>
      <c r="Q4" s="116"/>
      <c r="R4" s="105"/>
      <c r="BF4" s="25" t="s">
        <v>14</v>
      </c>
      <c r="BG4" s="25">
        <f t="shared" si="0"/>
        <v>7</v>
      </c>
      <c r="BH4" s="25">
        <f t="shared" si="1"/>
        <v>0</v>
      </c>
      <c r="BI4" s="25">
        <f t="shared" si="2"/>
        <v>0</v>
      </c>
      <c r="BJ4" s="25">
        <f t="shared" si="3"/>
        <v>4</v>
      </c>
      <c r="BK4">
        <f t="shared" si="4"/>
        <v>3</v>
      </c>
      <c r="BL4" s="25">
        <f t="shared" si="5"/>
        <v>10</v>
      </c>
      <c r="BM4" t="e">
        <f t="shared" si="6"/>
        <v>#N/A</v>
      </c>
    </row>
    <row r="5" spans="1:67" ht="15.75" customHeight="1" x14ac:dyDescent="0.25">
      <c r="A5" s="50">
        <v>3</v>
      </c>
      <c r="B5" s="152" t="str">
        <f t="shared" si="7"/>
        <v>AE</v>
      </c>
      <c r="C5" s="46">
        <f t="shared" si="8"/>
        <v>9</v>
      </c>
      <c r="D5" s="46">
        <f t="shared" si="9"/>
        <v>5</v>
      </c>
      <c r="E5" s="46">
        <f>SUMIF($C$14:$C$22,$B5,$D$14:$D$22)+SUMIF($F$14:$F$22,$B5,$E$14:$E$22)+SUMIF($I$14:$I$22,$B5,$J$14:$J$22)+SUMIF($L$14:$L$22,$B5,$K$14:$K$22)+SUMIF($O$14:$O$22,$B5,$P$14:$P$22)+SUMIF($R$14:$R$22,$B5,$Q$14:$Q$22)+SUMIF($C$25:$C$33,$B5,$D$25:$D$33)+SUMIF($F$25:$F$33,$B5,$E$25:$E$33)+SUMIF($I$25:$I$33,$B5,$J$25:$J$33)+SUMIF($L$25:$L$33,$B5,$K$25:$K$33)+SUMIF($O$25:$O$33,$B5,$P$25:$P$33)+SUMIF($R$25:$R$33,$B5,$Q$25:$Q$33)+SUMIF($C$36:$C$44,$B5,$D$36:$D$44)+SUMIF($F$36:$F$44,$B5,$E$36:$E$44)+SUMIF($I$36:$I$44,$B5,$J$36:$J$44)+SUMIF($L$36:$L$44,$B5,$K$36:$K$44)+SUMIF($O$36:$O$44,$B5,$P$36:$P$44)+SUMIF($R$36:$R$44,$B5,$Q$36:$Q$44)+SUMIF($C$47:$C$55,$B3,$D$47:$D$55)+SUMIF($F$47:$F$55,$B3,$E$47:$E$55)</f>
        <v>20</v>
      </c>
      <c r="F5" s="46">
        <f t="shared" si="10"/>
        <v>11</v>
      </c>
      <c r="G5" s="46">
        <f t="shared" si="11"/>
        <v>9</v>
      </c>
      <c r="H5" s="145" t="str">
        <f t="shared" ca="1" si="12"/>
        <v>Qualified</v>
      </c>
      <c r="I5" s="64"/>
      <c r="J5" s="115"/>
      <c r="K5" s="116"/>
      <c r="L5" s="116"/>
      <c r="M5" s="116"/>
      <c r="N5" s="116"/>
      <c r="O5" s="116"/>
      <c r="P5" s="116"/>
      <c r="Q5" s="116"/>
      <c r="R5" s="105"/>
      <c r="BF5" s="25" t="s">
        <v>15</v>
      </c>
      <c r="BG5" s="25">
        <f t="shared" si="0"/>
        <v>3</v>
      </c>
      <c r="BH5" s="25">
        <f t="shared" si="1"/>
        <v>-12</v>
      </c>
      <c r="BI5" s="25">
        <f t="shared" si="2"/>
        <v>3</v>
      </c>
      <c r="BJ5" s="25">
        <f t="shared" si="3"/>
        <v>8</v>
      </c>
      <c r="BK5">
        <f t="shared" si="4"/>
        <v>3</v>
      </c>
      <c r="BL5" s="25">
        <f t="shared" si="5"/>
        <v>6</v>
      </c>
      <c r="BM5" t="e">
        <f t="shared" si="6"/>
        <v>#N/A</v>
      </c>
    </row>
    <row r="6" spans="1:67" ht="15.75" customHeight="1" x14ac:dyDescent="0.25">
      <c r="A6" s="177">
        <v>4</v>
      </c>
      <c r="B6" s="178" t="str">
        <f t="shared" si="7"/>
        <v>EVOS</v>
      </c>
      <c r="C6" s="179">
        <f t="shared" si="8"/>
        <v>7</v>
      </c>
      <c r="D6" s="179">
        <f t="shared" si="9"/>
        <v>6</v>
      </c>
      <c r="E6" s="179">
        <f>SUMIF($C$14:$C$22,$B6,$D$14:$D$22)+SUMIF($F$14:$F$22,$B6,$E$14:$E$22)+SUMIF($I$14:$I$22,$B6,$J$14:$J$22)+SUMIF($L$14:$L$22,$B6,$K$14:$K$22)+SUMIF($O$14:$O$22,$B6,$P$14:$P$22)+SUMIF($R$14:$R$22,$B6,$Q$14:$Q$22)+SUMIF($C$25:$C$33,$B6,$D$25:$D$33)+SUMIF($F$25:$F$33,$B6,$E$25:$E$33)+SUMIF($I$25:$I$33,$B6,$J$25:$J$33)+SUMIF($L$25:$L$33,$B6,$K$25:$K$33)+SUMIF($O$25:$O$33,$B6,$P$25:$P$33)+SUMIF($R$25:$R$33,$B6,$Q$25:$Q$33)+SUMIF($C$36:$C$44,$B6,$D$36:$D$44)+SUMIF($F$36:$F$44,$B6,$E$36:$E$44)+SUMIF($I$36:$I$44,$B6,$J$36:$J$44)+SUMIF($L$36:$L$44,$B6,$K$36:$K$44)+SUMIF($O$36:$O$44,$B6,$P$36:$P$44)+SUMIF($R$36:$R$44,$B6,$Q$36:$Q$44)+SUMIF($C$47:$C$55,$B4,$D$47:$D$55)+SUMIF($F$47:$F$55,$B4,$E$47:$E$55)</f>
        <v>16</v>
      </c>
      <c r="F6" s="179">
        <f t="shared" si="10"/>
        <v>16</v>
      </c>
      <c r="G6" s="179">
        <f t="shared" si="11"/>
        <v>0</v>
      </c>
      <c r="H6" s="180" t="str">
        <f ca="1">F64</f>
        <v>Chance</v>
      </c>
      <c r="I6" s="64"/>
      <c r="J6" s="115"/>
      <c r="K6" s="116"/>
      <c r="L6" s="116"/>
      <c r="M6" s="116"/>
      <c r="N6" s="116"/>
      <c r="O6" s="116"/>
      <c r="P6" s="116"/>
      <c r="Q6" s="116"/>
      <c r="R6" s="105"/>
      <c r="BF6" s="25" t="s">
        <v>16</v>
      </c>
      <c r="BG6" s="25">
        <f t="shared" si="0"/>
        <v>11</v>
      </c>
      <c r="BH6" s="25">
        <f t="shared" si="1"/>
        <v>14</v>
      </c>
      <c r="BI6" s="25">
        <f t="shared" si="2"/>
        <v>0</v>
      </c>
      <c r="BJ6" s="25">
        <f t="shared" si="3"/>
        <v>1</v>
      </c>
      <c r="BK6">
        <f t="shared" si="4"/>
        <v>2</v>
      </c>
      <c r="BL6" s="25">
        <f t="shared" si="5"/>
        <v>13</v>
      </c>
      <c r="BM6" t="str">
        <f t="shared" si="6"/>
        <v>Qualified</v>
      </c>
    </row>
    <row r="7" spans="1:67" ht="15.75" customHeight="1" x14ac:dyDescent="0.25">
      <c r="A7" s="177">
        <v>5</v>
      </c>
      <c r="B7" s="181" t="str">
        <f t="shared" si="7"/>
        <v>BTR by VIT</v>
      </c>
      <c r="C7" s="179">
        <f t="shared" si="8"/>
        <v>7</v>
      </c>
      <c r="D7" s="179">
        <f t="shared" si="9"/>
        <v>6</v>
      </c>
      <c r="E7" s="179">
        <f>SUMIF($C$14:$C$22,$B7,$D$14:$D$22)+SUMIF($F$14:$F$22,$B7,$E$14:$E$22)+SUMIF($I$14:$I$22,$B7,$J$14:$J$22)+SUMIF($L$14:$L$22,$B7,$K$14:$K$22)+SUMIF($O$14:$O$22,$B7,$P$14:$P$22)+SUMIF($R$14:$R$22,$B7,$Q$14:$Q$22)+SUMIF($C$25:$C$33,$B7,$D$25:$D$33)+SUMIF($F$25:$F$33,$B7,$E$25:$E$33)+SUMIF($I$25:$I$33,$B7,$J$25:$J$33)+SUMIF($L$25:$L$33,$B7,$K$25:$K$33)+SUMIF($O$25:$O$33,$B7,$P$25:$P$33)+SUMIF($R$25:$R$33,$B7,$Q$25:$Q$33)+SUMIF($C$36:$C$44,$B7,$D$36:$D$44)+SUMIF($F$36:$F$44,$B7,$E$36:$E$44)+SUMIF($I$36:$I$44,$B7,$J$36:$J$44)+SUMIF($L$36:$L$44,$B7,$K$36:$K$44)+SUMIF($O$36:$O$44,$B7,$P$36:$P$44)+SUMIF($R$36:$R$44,$B7,$Q$36:$Q$44)+SUMIF($C$47:$C$55,$B5,$D$47:$D$55)+SUMIF($F$47:$F$55,$B5,$E$47:$E$55)</f>
        <v>15</v>
      </c>
      <c r="F7" s="179">
        <f t="shared" si="10"/>
        <v>17</v>
      </c>
      <c r="G7" s="179">
        <f t="shared" si="11"/>
        <v>-2</v>
      </c>
      <c r="H7" s="180" t="str">
        <f t="shared" ca="1" si="12"/>
        <v>Chance</v>
      </c>
      <c r="I7" s="64"/>
      <c r="J7" s="115"/>
      <c r="K7" s="116"/>
      <c r="L7" s="116"/>
      <c r="M7" s="116"/>
      <c r="N7" s="116"/>
      <c r="O7" s="116"/>
      <c r="P7" s="116"/>
      <c r="Q7" s="116"/>
      <c r="R7" s="105"/>
      <c r="BF7" s="25" t="s">
        <v>17</v>
      </c>
      <c r="BG7" s="25">
        <f t="shared" si="0"/>
        <v>5</v>
      </c>
      <c r="BH7" s="25">
        <f t="shared" si="1"/>
        <v>-2</v>
      </c>
      <c r="BI7" s="25">
        <f t="shared" si="2"/>
        <v>0</v>
      </c>
      <c r="BJ7" s="25">
        <f t="shared" si="3"/>
        <v>6</v>
      </c>
      <c r="BK7">
        <f t="shared" si="4"/>
        <v>3</v>
      </c>
      <c r="BL7" s="25">
        <f t="shared" si="5"/>
        <v>8</v>
      </c>
      <c r="BM7" t="e">
        <f t="shared" si="6"/>
        <v>#N/A</v>
      </c>
    </row>
    <row r="8" spans="1:67" ht="15.75" customHeight="1" x14ac:dyDescent="0.25">
      <c r="A8" s="50">
        <v>6</v>
      </c>
      <c r="B8" s="45" t="str">
        <f t="shared" si="7"/>
        <v>ONIC</v>
      </c>
      <c r="C8" s="46">
        <f t="shared" si="8"/>
        <v>5</v>
      </c>
      <c r="D8" s="46">
        <f t="shared" si="9"/>
        <v>8</v>
      </c>
      <c r="E8" s="46">
        <f>SUMIF($C$14:$C$22,$B8,$D$14:$D$22)+SUMIF($F$14:$F$22,$B8,$E$14:$E$22)+SUMIF($I$14:$I$22,$B8,$J$14:$J$22)+SUMIF($L$14:$L$22,$B8,$K$14:$K$22)+SUMIF($O$14:$O$22,$B8,$P$14:$P$22)+SUMIF($R$14:$R$22,$B8,$Q$14:$Q$22)+SUMIF($C$25:$C$33,$B8,$D$25:$D$33)+SUMIF($F$25:$F$33,$B8,$E$25:$E$33)+SUMIF($I$25:$I$33,$B8,$J$25:$J$33)+SUMIF($L$25:$L$33,$B8,$K$25:$K$33)+SUMIF($O$25:$O$33,$B8,$P$25:$P$33)+SUMIF($R$25:$R$33,$B8,$Q$25:$Q$33)+SUMIF($C$36:$C$44,$B8,$D$36:$D$44)+SUMIF($F$36:$F$44,$B8,$E$36:$E$44)+SUMIF($I$36:$I$44,$B8,$J$36:$J$44)+SUMIF($L$36:$L$44,$B8,$K$36:$K$44)+SUMIF($O$36:$O$44,$B8,$P$36:$P$44)+SUMIF($R$36:$R$44,$B8,$Q$36:$Q$44)+SUMIF($C$47:$C$55,$B6,$D$47:$D$55)+SUMIF($F$47:$F$55,$B6,$E$47:$E$55)</f>
        <v>15</v>
      </c>
      <c r="F8" s="46">
        <f t="shared" si="10"/>
        <v>17</v>
      </c>
      <c r="G8" s="46">
        <f t="shared" si="11"/>
        <v>-2</v>
      </c>
      <c r="H8" s="145" t="str">
        <f t="shared" ca="1" si="12"/>
        <v>Chance</v>
      </c>
      <c r="I8" s="64"/>
      <c r="J8" s="115"/>
      <c r="K8" s="116"/>
      <c r="L8" s="116"/>
      <c r="M8" s="116"/>
      <c r="N8" s="116"/>
      <c r="O8" s="116"/>
      <c r="P8" s="116"/>
      <c r="Q8" s="116"/>
      <c r="R8" s="105"/>
      <c r="BF8" s="25" t="s">
        <v>18</v>
      </c>
      <c r="BG8" s="25">
        <f t="shared" si="0"/>
        <v>3</v>
      </c>
      <c r="BH8" s="25">
        <f t="shared" si="1"/>
        <v>-12</v>
      </c>
      <c r="BI8" s="25">
        <f t="shared" si="2"/>
        <v>3</v>
      </c>
      <c r="BJ8" s="25">
        <f t="shared" si="3"/>
        <v>9</v>
      </c>
      <c r="BK8">
        <f t="shared" si="4"/>
        <v>3</v>
      </c>
      <c r="BL8" s="25">
        <f t="shared" si="5"/>
        <v>6</v>
      </c>
      <c r="BM8" t="e">
        <f t="shared" si="6"/>
        <v>#N/A</v>
      </c>
    </row>
    <row r="9" spans="1:67" ht="15.75" customHeight="1" x14ac:dyDescent="0.25">
      <c r="A9" s="31">
        <v>7</v>
      </c>
      <c r="B9" s="151" t="str">
        <f t="shared" si="7"/>
        <v>DEWA</v>
      </c>
      <c r="C9" s="37">
        <f t="shared" si="8"/>
        <v>5</v>
      </c>
      <c r="D9" s="37">
        <f t="shared" si="9"/>
        <v>9</v>
      </c>
      <c r="E9" s="37">
        <f>SUMIF($C$14:$C$22,$B9,$D$14:$D$22)+SUMIF($F$14:$F$22,$B9,$E$14:$E$22)+SUMIF($I$14:$I$22,$B9,$J$14:$J$22)+SUMIF($L$14:$L$22,$B9,$K$14:$K$22)+SUMIF($O$14:$O$22,$B9,$P$14:$P$22)+SUMIF($R$14:$R$22,$B9,$Q$14:$Q$22)+SUMIF($C$25:$C$33,$B9,$D$25:$D$33)+SUMIF($F$25:$F$33,$B9,$E$25:$E$33)+SUMIF($I$25:$I$33,$B9,$J$25:$J$33)+SUMIF($L$25:$L$33,$B9,$K$25:$K$33)+SUMIF($O$25:$O$33,$B9,$P$25:$P$33)+SUMIF($R$25:$R$33,$B9,$Q$25:$Q$33)+SUMIF($C$36:$C$44,$B9,$D$36:$D$44)+SUMIF($F$36:$F$44,$B9,$E$36:$E$44)+SUMIF($I$36:$I$44,$B9,$J$36:$J$44)+SUMIF($L$36:$L$44,$B9,$K$36:$K$44)+SUMIF($O$36:$O$44,$B9,$P$36:$P$44)+SUMIF($R$36:$R$44,$B9,$Q$36:$Q$44)+SUMIF($C$47:$C$55,$B3,$D$47:$D$55)+SUMIF($F$47:$F$55,$B3,$E$47:$E$55)</f>
        <v>13</v>
      </c>
      <c r="F9" s="39">
        <f t="shared" si="10"/>
        <v>21</v>
      </c>
      <c r="G9" s="39">
        <f t="shared" si="11"/>
        <v>-8</v>
      </c>
      <c r="H9" s="146" t="str">
        <f t="shared" ca="1" si="12"/>
        <v>Chance</v>
      </c>
      <c r="I9" s="64"/>
      <c r="J9" s="115"/>
      <c r="K9" s="93"/>
      <c r="L9" s="93"/>
      <c r="M9" s="93"/>
      <c r="N9" s="93"/>
      <c r="O9" s="93"/>
      <c r="P9" s="93"/>
      <c r="Q9" s="93"/>
      <c r="R9" s="105"/>
      <c r="BF9" s="25" t="s">
        <v>19</v>
      </c>
      <c r="BG9" s="25">
        <f t="shared" si="0"/>
        <v>11</v>
      </c>
      <c r="BH9" s="25">
        <f t="shared" si="1"/>
        <v>13</v>
      </c>
      <c r="BI9" s="25">
        <f t="shared" si="2"/>
        <v>0</v>
      </c>
      <c r="BJ9" s="25">
        <f t="shared" si="3"/>
        <v>2</v>
      </c>
      <c r="BK9">
        <f t="shared" si="4"/>
        <v>1</v>
      </c>
      <c r="BL9" s="25">
        <f t="shared" si="5"/>
        <v>12</v>
      </c>
      <c r="BM9" t="str">
        <f t="shared" si="6"/>
        <v>Qualified</v>
      </c>
    </row>
    <row r="10" spans="1:67" ht="16.5" customHeight="1" thickBot="1" x14ac:dyDescent="0.3">
      <c r="A10" s="31">
        <v>8</v>
      </c>
      <c r="B10" s="32" t="str">
        <f t="shared" si="7"/>
        <v>GEEK</v>
      </c>
      <c r="C10" s="37">
        <f t="shared" si="8"/>
        <v>3</v>
      </c>
      <c r="D10" s="37">
        <f t="shared" si="9"/>
        <v>10</v>
      </c>
      <c r="E10" s="37">
        <f>SUMIF($C$14:$C$22,$B10,$D$14:$D$22)+SUMIF($F$14:$F$22,$B10,$E$14:$E$22)+SUMIF($I$14:$I$22,$B10,$J$14:$J$22)+SUMIF($L$14:$L$22,$B10,$K$14:$K$22)+SUMIF($O$14:$O$22,$B10,$P$14:$P$22)+SUMIF($R$14:$R$22,$B10,$Q$14:$Q$22)+SUMIF($C$25:$C$33,$B10,$D$25:$D$33)+SUMIF($F$25:$F$33,$B10,$E$25:$E$33)+SUMIF($I$25:$I$33,$B10,$J$25:$J$33)+SUMIF($L$25:$L$33,$B10,$K$25:$K$33)+SUMIF($O$25:$O$33,$B10,$P$25:$P$33)+SUMIF($R$25:$R$33,$B10,$Q$25:$Q$33)+SUMIF($C$36:$C$44,$B10,$D$36:$D$44)+SUMIF($F$36:$F$44,$B10,$E$36:$E$44)+SUMIF($I$36:$I$44,$B10,$J$36:$J$44)+SUMIF($L$36:$L$44,$B10,$K$36:$K$44)+SUMIF($O$36:$O$44,$B10,$P$36:$P$44)+SUMIF($R$36:$R$44,$B10,$Q$36:$Q$44)+SUMIF($C$47:$C$55,$B4,$D$47:$D$55)+SUMIF($F$47:$F$55,$B4,$E$47:$E$55)</f>
        <v>10</v>
      </c>
      <c r="F10" s="39">
        <f t="shared" si="10"/>
        <v>22</v>
      </c>
      <c r="G10" s="39">
        <f t="shared" si="11"/>
        <v>-12</v>
      </c>
      <c r="H10" s="146" t="str">
        <f t="shared" ca="1" si="12"/>
        <v>Chance</v>
      </c>
      <c r="J10" s="11" t="s">
        <v>20</v>
      </c>
      <c r="K10" s="12"/>
      <c r="L10" s="12"/>
      <c r="M10" s="12"/>
      <c r="N10" s="12"/>
      <c r="O10" s="12"/>
      <c r="P10" s="12"/>
      <c r="Q10" s="12"/>
      <c r="R10" s="13"/>
    </row>
    <row r="11" spans="1:67" ht="16.5" customHeight="1" thickBot="1" x14ac:dyDescent="0.3">
      <c r="A11" s="33">
        <v>9</v>
      </c>
      <c r="B11" s="34" t="str">
        <f t="shared" si="7"/>
        <v>RRQ</v>
      </c>
      <c r="C11" s="38">
        <f t="shared" si="8"/>
        <v>3</v>
      </c>
      <c r="D11" s="38">
        <f t="shared" si="9"/>
        <v>10</v>
      </c>
      <c r="E11" s="38">
        <f>SUMIF($C$14:$C$22,$B11,$D$14:$D$22)+SUMIF($F$14:$F$22,$B11,$E$14:$E$22)+SUMIF($I$14:$I$22,$B11,$J$14:$J$22)+SUMIF($L$14:$L$22,$B11,$K$14:$K$22)+SUMIF($O$14:$O$22,$B11,$P$14:$P$22)+SUMIF($R$14:$R$22,$B11,$Q$14:$Q$22)+SUMIF($C$25:$C$33,$B11,$D$25:$D$33)+SUMIF($F$25:$F$33,$B11,$E$25:$E$33)+SUMIF($I$25:$I$33,$B11,$J$25:$J$33)+SUMIF($L$25:$L$33,$B11,$K$25:$K$33)+SUMIF($O$25:$O$33,$B11,$P$25:$P$33)+SUMIF($R$25:$R$33,$B11,$Q$25:$Q$33)+SUMIF($C$36:$C$44,$B11,$D$36:$D$44)+SUMIF($F$36:$F$44,$B11,$E$36:$E$44)+SUMIF($I$36:$I$44,$B11,$J$36:$J$44)+SUMIF($L$36:$L$44,$B11,$K$36:$K$44)+SUMIF($O$36:$O$44,$B11,$P$36:$P$44)+SUMIF($R$36:$R$44,$B11,$Q$36:$Q$44)+SUMIF($C$47:$C$55,$B5,$D$47:$D$55)+SUMIF($F$47:$F$55,$B5,$E$47:$E$55)</f>
        <v>10</v>
      </c>
      <c r="F11" s="40">
        <f t="shared" si="10"/>
        <v>22</v>
      </c>
      <c r="G11" s="40">
        <f t="shared" si="11"/>
        <v>-12</v>
      </c>
      <c r="H11" s="147" t="str">
        <f t="shared" ca="1" si="12"/>
        <v>Chance</v>
      </c>
    </row>
    <row r="12" spans="1:67" x14ac:dyDescent="0.25">
      <c r="H12" s="66"/>
      <c r="BG12" t="s">
        <v>2</v>
      </c>
      <c r="BH12" t="s">
        <v>12</v>
      </c>
      <c r="BI12" t="s">
        <v>13</v>
      </c>
      <c r="BJ12" t="s">
        <v>14</v>
      </c>
      <c r="BK12" t="s">
        <v>15</v>
      </c>
      <c r="BL12" t="s">
        <v>16</v>
      </c>
      <c r="BM12" t="s">
        <v>17</v>
      </c>
      <c r="BN12" t="s">
        <v>18</v>
      </c>
      <c r="BO12" t="s">
        <v>19</v>
      </c>
    </row>
    <row r="13" spans="1:67" ht="16.5" customHeight="1" x14ac:dyDescent="0.25">
      <c r="B13" s="89" t="s">
        <v>21</v>
      </c>
      <c r="C13" s="90"/>
      <c r="D13" s="90"/>
      <c r="E13" s="90"/>
      <c r="F13" s="91"/>
      <c r="H13" s="89" t="s">
        <v>22</v>
      </c>
      <c r="I13" s="90"/>
      <c r="J13" s="90"/>
      <c r="K13" s="90"/>
      <c r="L13" s="91"/>
      <c r="N13" s="89" t="s">
        <v>23</v>
      </c>
      <c r="O13" s="90"/>
      <c r="P13" s="90"/>
      <c r="Q13" s="90"/>
      <c r="R13" s="91"/>
      <c r="BF13" s="25" t="s">
        <v>2</v>
      </c>
      <c r="BG13">
        <f t="shared" ref="BG13:BO21" si="13">SUMPRODUCT(($C$14:$C$22=$BF13)*($F$14:$F$22=BG$12)*($D$14:$D$22&gt;$E$14:$E$22))+SUMPRODUCT(($F$14:$F$22=$BF13)*($C$14:$C$22=BG$12)*($E$14:$E$22&gt;$D$14:$D$22))+SUMPRODUCT(($I$14:$I$22=$BF13)*($L$14:$L$22=BG$12)*($J$14:$J$22&gt;$K$14:$K$22))+SUMPRODUCT(($L$14:$L$22=$BF13)*($I$14:$I$22=BG$12)*($K$14:$K$22&gt;$J$14:$J$22))+SUMPRODUCT(($O$14:$O$22=$BF13)*($R$14:$R$22=BG$12)*($P$14:$P$22&gt;$Q$14:$Q$22))+SUMPRODUCT(($R$14:$R$22=$BF13)*($O$14:$O$22=BG$12)*($Q$14:$Q$22&gt;$P$14:$P$22))+SUMPRODUCT(($C$25:$C$33=$BF13)*($F$25:$F$33=BG$12)*($D$25:$D$33&gt;$E$25:$E$33))+SUMPRODUCT(($F$25:$F$33=$BF13)*($C$25:$C$33=BG$12)*($E$25:$E$33&gt;$D$25:$D$33))+SUMPRODUCT(($I$25:$I$33=$BF13)*($L$25:$L$33=BG$12)*($J$25:$J$33&gt;$K$25:$K$33))+SUMPRODUCT(($L$25:$L$33=$BF13)*($I$25:$I$33=BG$12)*($K$25:$K$33&gt;$J$25:$J$33))+SUMPRODUCT(($O$25:$O$33=$BF13)*($R$25:$R$33=BG$12)*($P$25:$P$33&gt;$Q$25:$Q$33))+SUMPRODUCT(($R$25:$R$33=$BF13)*($O$25:$O$33=BG$12)*($Q$25:$Q$33&gt;$P$25:$P$33))+SUMPRODUCT(($C$37:$C$45=$BF13)*($F$37:$F$45=BG$12)*($D$37:$D$45&gt;$E$37:$E$45))+SUMPRODUCT(($F$37:$F$45=$BF13)*($C$37:$C$45=BG$12)*($E$37:$E$45&gt;$D$37:$D$45))+SUMPRODUCT(($I$37:$I$45=$BF13)*($L$37:$L$45=BG$12)*($J$37:$J$45&gt;$K$37:$K$45))+SUMPRODUCT(($L$37:$L$45=$BF13)*($I$37:$I$45=BG$12)*($K$37:$K$45&gt;$J$37:$J$45))+SUMPRODUCT(($O$37:$O$45=$BF13)*($R$37:$R$45=BG$12)*($P$37:$P$45&gt;$Q$37:$Q$45))+SUMPRODUCT(($R$37:$R$45=$BF13)*($O$37:$O$45=BG$12)*($Q$37:$Q$45&gt;$P$37:$P$45))</f>
        <v>0</v>
      </c>
      <c r="BH13">
        <f t="shared" si="13"/>
        <v>1</v>
      </c>
      <c r="BI13">
        <f t="shared" si="13"/>
        <v>1</v>
      </c>
      <c r="BJ13">
        <f t="shared" si="13"/>
        <v>1</v>
      </c>
      <c r="BK13">
        <f t="shared" si="13"/>
        <v>1</v>
      </c>
      <c r="BL13">
        <f t="shared" si="13"/>
        <v>1</v>
      </c>
      <c r="BM13">
        <f t="shared" si="13"/>
        <v>1</v>
      </c>
      <c r="BN13">
        <f t="shared" si="13"/>
        <v>2</v>
      </c>
      <c r="BO13">
        <f t="shared" si="13"/>
        <v>0</v>
      </c>
    </row>
    <row r="14" spans="1:67" ht="15.75" customHeight="1" x14ac:dyDescent="0.25">
      <c r="B14" s="22" t="s">
        <v>24</v>
      </c>
      <c r="C14" s="23" t="s">
        <v>14</v>
      </c>
      <c r="D14" s="23">
        <v>2</v>
      </c>
      <c r="E14" s="23">
        <v>0</v>
      </c>
      <c r="F14" s="24" t="s">
        <v>18</v>
      </c>
      <c r="H14" s="22" t="s">
        <v>24</v>
      </c>
      <c r="I14" s="23" t="s">
        <v>19</v>
      </c>
      <c r="J14" s="23">
        <v>0</v>
      </c>
      <c r="K14" s="23">
        <v>2</v>
      </c>
      <c r="L14" s="24" t="s">
        <v>16</v>
      </c>
      <c r="N14" s="22" t="s">
        <v>24</v>
      </c>
      <c r="O14" s="23" t="s">
        <v>12</v>
      </c>
      <c r="P14" s="23">
        <v>2</v>
      </c>
      <c r="Q14" s="23">
        <v>0</v>
      </c>
      <c r="R14" s="24" t="s">
        <v>16</v>
      </c>
      <c r="BF14" s="25" t="s">
        <v>12</v>
      </c>
      <c r="BG14">
        <f t="shared" si="13"/>
        <v>0</v>
      </c>
      <c r="BH14">
        <f t="shared" si="13"/>
        <v>0</v>
      </c>
      <c r="BI14">
        <f t="shared" si="13"/>
        <v>1</v>
      </c>
      <c r="BJ14">
        <f t="shared" si="13"/>
        <v>0</v>
      </c>
      <c r="BK14">
        <f t="shared" si="13"/>
        <v>1</v>
      </c>
      <c r="BL14">
        <f t="shared" si="13"/>
        <v>1</v>
      </c>
      <c r="BM14">
        <f t="shared" si="13"/>
        <v>1</v>
      </c>
      <c r="BN14">
        <f t="shared" si="13"/>
        <v>2</v>
      </c>
      <c r="BO14">
        <f t="shared" si="13"/>
        <v>0</v>
      </c>
    </row>
    <row r="15" spans="1:67" ht="15.75" customHeight="1" x14ac:dyDescent="0.25">
      <c r="B15" s="2"/>
      <c r="C15" s="1" t="s">
        <v>16</v>
      </c>
      <c r="D15" s="1">
        <v>0</v>
      </c>
      <c r="E15" s="1">
        <v>2</v>
      </c>
      <c r="F15" s="3" t="s">
        <v>2</v>
      </c>
      <c r="H15" s="2"/>
      <c r="I15" s="1" t="s">
        <v>12</v>
      </c>
      <c r="J15" s="1">
        <v>2</v>
      </c>
      <c r="K15" s="1">
        <v>0</v>
      </c>
      <c r="L15" s="3" t="s">
        <v>13</v>
      </c>
      <c r="N15" s="2"/>
      <c r="O15" s="1" t="s">
        <v>13</v>
      </c>
      <c r="P15" s="1">
        <v>2</v>
      </c>
      <c r="Q15" s="1">
        <v>0</v>
      </c>
      <c r="R15" s="3" t="s">
        <v>15</v>
      </c>
      <c r="BF15" s="25" t="s">
        <v>13</v>
      </c>
      <c r="BG15">
        <f t="shared" si="13"/>
        <v>1</v>
      </c>
      <c r="BH15">
        <f t="shared" si="13"/>
        <v>0</v>
      </c>
      <c r="BI15">
        <f t="shared" si="13"/>
        <v>0</v>
      </c>
      <c r="BJ15">
        <f t="shared" si="13"/>
        <v>0</v>
      </c>
      <c r="BK15">
        <f t="shared" si="13"/>
        <v>1</v>
      </c>
      <c r="BL15">
        <f t="shared" si="13"/>
        <v>0</v>
      </c>
      <c r="BM15">
        <f t="shared" si="13"/>
        <v>1</v>
      </c>
      <c r="BN15">
        <f t="shared" si="13"/>
        <v>1</v>
      </c>
      <c r="BO15">
        <f t="shared" si="13"/>
        <v>1</v>
      </c>
    </row>
    <row r="16" spans="1:67" ht="16.5" customHeight="1" x14ac:dyDescent="0.25">
      <c r="B16" s="4"/>
      <c r="C16" s="5"/>
      <c r="D16" s="5"/>
      <c r="E16" s="5"/>
      <c r="F16" s="6"/>
      <c r="H16" s="4"/>
      <c r="I16" s="5"/>
      <c r="J16" s="5"/>
      <c r="K16" s="5"/>
      <c r="L16" s="6"/>
      <c r="N16" s="4"/>
      <c r="O16" s="5"/>
      <c r="P16" s="5"/>
      <c r="Q16" s="5"/>
      <c r="R16" s="6"/>
      <c r="BF16" s="25" t="s">
        <v>14</v>
      </c>
      <c r="BG16">
        <f t="shared" si="13"/>
        <v>0</v>
      </c>
      <c r="BH16">
        <f t="shared" si="13"/>
        <v>1</v>
      </c>
      <c r="BI16">
        <f t="shared" si="13"/>
        <v>2</v>
      </c>
      <c r="BJ16">
        <f t="shared" si="13"/>
        <v>0</v>
      </c>
      <c r="BK16">
        <f t="shared" si="13"/>
        <v>1</v>
      </c>
      <c r="BL16">
        <f t="shared" si="13"/>
        <v>0</v>
      </c>
      <c r="BM16">
        <f t="shared" si="13"/>
        <v>1</v>
      </c>
      <c r="BN16">
        <f t="shared" si="13"/>
        <v>1</v>
      </c>
      <c r="BO16">
        <f t="shared" si="13"/>
        <v>1</v>
      </c>
    </row>
    <row r="17" spans="2:67" ht="15.75" customHeight="1" x14ac:dyDescent="0.25">
      <c r="B17" s="22" t="s">
        <v>25</v>
      </c>
      <c r="C17" s="23" t="s">
        <v>19</v>
      </c>
      <c r="D17" s="23">
        <v>2</v>
      </c>
      <c r="E17" s="23">
        <v>1</v>
      </c>
      <c r="F17" s="24" t="s">
        <v>15</v>
      </c>
      <c r="H17" s="22" t="s">
        <v>25</v>
      </c>
      <c r="I17" s="23" t="s">
        <v>19</v>
      </c>
      <c r="J17" s="23">
        <v>2</v>
      </c>
      <c r="K17" s="23">
        <v>0</v>
      </c>
      <c r="L17" s="24" t="s">
        <v>14</v>
      </c>
      <c r="N17" s="22" t="s">
        <v>25</v>
      </c>
      <c r="O17" s="23" t="s">
        <v>19</v>
      </c>
      <c r="P17" s="23">
        <v>2</v>
      </c>
      <c r="Q17" s="23">
        <v>1</v>
      </c>
      <c r="R17" s="24" t="s">
        <v>17</v>
      </c>
      <c r="BF17" s="25" t="s">
        <v>15</v>
      </c>
      <c r="BG17">
        <f t="shared" si="13"/>
        <v>0</v>
      </c>
      <c r="BH17">
        <f t="shared" si="13"/>
        <v>0</v>
      </c>
      <c r="BI17">
        <f t="shared" si="13"/>
        <v>1</v>
      </c>
      <c r="BJ17">
        <f t="shared" si="13"/>
        <v>0</v>
      </c>
      <c r="BK17">
        <f t="shared" si="13"/>
        <v>0</v>
      </c>
      <c r="BL17">
        <f t="shared" si="13"/>
        <v>0</v>
      </c>
      <c r="BM17">
        <f t="shared" si="13"/>
        <v>2</v>
      </c>
      <c r="BN17">
        <f t="shared" si="13"/>
        <v>0</v>
      </c>
      <c r="BO17">
        <f t="shared" si="13"/>
        <v>0</v>
      </c>
    </row>
    <row r="18" spans="2:67" ht="15.75" customHeight="1" x14ac:dyDescent="0.25">
      <c r="B18" s="2"/>
      <c r="C18" s="1" t="s">
        <v>13</v>
      </c>
      <c r="D18" s="1">
        <v>1</v>
      </c>
      <c r="E18" s="1">
        <v>2</v>
      </c>
      <c r="F18" s="3" t="s">
        <v>18</v>
      </c>
      <c r="H18" s="2"/>
      <c r="I18" s="1" t="s">
        <v>16</v>
      </c>
      <c r="J18" s="1">
        <v>2</v>
      </c>
      <c r="K18" s="1">
        <v>1</v>
      </c>
      <c r="L18" s="3" t="s">
        <v>15</v>
      </c>
      <c r="N18" s="2"/>
      <c r="O18" s="1" t="s">
        <v>2</v>
      </c>
      <c r="P18" s="1">
        <v>2</v>
      </c>
      <c r="Q18" s="1">
        <v>0</v>
      </c>
      <c r="R18" s="3" t="s">
        <v>14</v>
      </c>
      <c r="BF18" s="25" t="s">
        <v>16</v>
      </c>
      <c r="BG18">
        <f t="shared" si="13"/>
        <v>1</v>
      </c>
      <c r="BH18">
        <f t="shared" si="13"/>
        <v>0</v>
      </c>
      <c r="BI18">
        <f t="shared" si="13"/>
        <v>2</v>
      </c>
      <c r="BJ18">
        <f t="shared" si="13"/>
        <v>2</v>
      </c>
      <c r="BK18">
        <f t="shared" si="13"/>
        <v>2</v>
      </c>
      <c r="BL18">
        <f t="shared" si="13"/>
        <v>0</v>
      </c>
      <c r="BM18">
        <f t="shared" si="13"/>
        <v>1</v>
      </c>
      <c r="BN18">
        <f t="shared" si="13"/>
        <v>1</v>
      </c>
      <c r="BO18">
        <f t="shared" si="13"/>
        <v>2</v>
      </c>
    </row>
    <row r="19" spans="2:67" ht="16.5" customHeight="1" x14ac:dyDescent="0.25">
      <c r="B19" s="4"/>
      <c r="C19" s="5" t="s">
        <v>14</v>
      </c>
      <c r="D19" s="5">
        <v>1</v>
      </c>
      <c r="E19" s="5">
        <v>2</v>
      </c>
      <c r="F19" s="6" t="s">
        <v>16</v>
      </c>
      <c r="H19" s="4"/>
      <c r="I19" s="5" t="s">
        <v>17</v>
      </c>
      <c r="J19" s="5">
        <v>2</v>
      </c>
      <c r="K19" s="5">
        <v>0</v>
      </c>
      <c r="L19" s="6" t="s">
        <v>18</v>
      </c>
      <c r="N19" s="4"/>
      <c r="O19" s="5" t="s">
        <v>18</v>
      </c>
      <c r="P19" s="5">
        <v>1</v>
      </c>
      <c r="Q19" s="5">
        <v>2</v>
      </c>
      <c r="R19" s="6" t="s">
        <v>12</v>
      </c>
      <c r="BF19" s="25" t="s">
        <v>17</v>
      </c>
      <c r="BG19">
        <f t="shared" si="13"/>
        <v>1</v>
      </c>
      <c r="BH19">
        <f t="shared" si="13"/>
        <v>1</v>
      </c>
      <c r="BI19">
        <f t="shared" si="13"/>
        <v>0</v>
      </c>
      <c r="BJ19">
        <f t="shared" si="13"/>
        <v>1</v>
      </c>
      <c r="BK19">
        <f t="shared" si="13"/>
        <v>0</v>
      </c>
      <c r="BL19">
        <f t="shared" si="13"/>
        <v>1</v>
      </c>
      <c r="BM19">
        <f t="shared" si="13"/>
        <v>0</v>
      </c>
      <c r="BN19">
        <f t="shared" si="13"/>
        <v>1</v>
      </c>
      <c r="BO19">
        <f t="shared" si="13"/>
        <v>0</v>
      </c>
    </row>
    <row r="20" spans="2:67" ht="15.75" customHeight="1" x14ac:dyDescent="0.25">
      <c r="B20" s="22" t="s">
        <v>26</v>
      </c>
      <c r="C20" s="23" t="s">
        <v>19</v>
      </c>
      <c r="D20" s="23">
        <v>2</v>
      </c>
      <c r="E20" s="23">
        <v>0</v>
      </c>
      <c r="F20" s="24" t="s">
        <v>13</v>
      </c>
      <c r="H20" s="22" t="s">
        <v>26</v>
      </c>
      <c r="I20" s="23" t="s">
        <v>13</v>
      </c>
      <c r="J20" s="23">
        <v>0</v>
      </c>
      <c r="K20" s="23">
        <v>2</v>
      </c>
      <c r="L20" s="24" t="s">
        <v>2</v>
      </c>
      <c r="N20" s="22" t="s">
        <v>26</v>
      </c>
      <c r="O20" s="23" t="s">
        <v>16</v>
      </c>
      <c r="P20" s="23">
        <v>2</v>
      </c>
      <c r="Q20" s="23">
        <v>0</v>
      </c>
      <c r="R20" s="24" t="s">
        <v>17</v>
      </c>
      <c r="BF20" s="25" t="s">
        <v>18</v>
      </c>
      <c r="BG20">
        <f t="shared" si="13"/>
        <v>0</v>
      </c>
      <c r="BH20">
        <f t="shared" si="13"/>
        <v>0</v>
      </c>
      <c r="BI20">
        <f t="shared" si="13"/>
        <v>1</v>
      </c>
      <c r="BJ20">
        <f t="shared" si="13"/>
        <v>1</v>
      </c>
      <c r="BK20">
        <f t="shared" si="13"/>
        <v>1</v>
      </c>
      <c r="BL20">
        <f t="shared" si="13"/>
        <v>0</v>
      </c>
      <c r="BM20">
        <f t="shared" si="13"/>
        <v>0</v>
      </c>
      <c r="BN20">
        <f t="shared" si="13"/>
        <v>0</v>
      </c>
      <c r="BO20">
        <f t="shared" si="13"/>
        <v>0</v>
      </c>
    </row>
    <row r="21" spans="2:67" ht="15.75" customHeight="1" x14ac:dyDescent="0.25">
      <c r="B21" s="2"/>
      <c r="C21" s="1" t="s">
        <v>12</v>
      </c>
      <c r="D21" s="1">
        <v>2</v>
      </c>
      <c r="E21" s="1">
        <v>1</v>
      </c>
      <c r="F21" s="3" t="s">
        <v>15</v>
      </c>
      <c r="H21" s="2"/>
      <c r="I21" s="1" t="s">
        <v>17</v>
      </c>
      <c r="J21" s="1">
        <v>1</v>
      </c>
      <c r="K21" s="1">
        <v>2</v>
      </c>
      <c r="L21" s="3" t="s">
        <v>12</v>
      </c>
      <c r="N21" s="2"/>
      <c r="O21" s="1" t="s">
        <v>15</v>
      </c>
      <c r="P21" s="1">
        <v>0</v>
      </c>
      <c r="Q21" s="1">
        <v>2</v>
      </c>
      <c r="R21" s="3" t="s">
        <v>18</v>
      </c>
      <c r="BF21" s="25" t="s">
        <v>19</v>
      </c>
      <c r="BG21">
        <f t="shared" si="13"/>
        <v>2</v>
      </c>
      <c r="BH21">
        <f t="shared" si="13"/>
        <v>2</v>
      </c>
      <c r="BI21">
        <f t="shared" si="13"/>
        <v>1</v>
      </c>
      <c r="BJ21">
        <f t="shared" si="13"/>
        <v>1</v>
      </c>
      <c r="BK21">
        <f t="shared" si="13"/>
        <v>2</v>
      </c>
      <c r="BL21">
        <f t="shared" si="13"/>
        <v>0</v>
      </c>
      <c r="BM21">
        <f t="shared" si="13"/>
        <v>1</v>
      </c>
      <c r="BN21">
        <f t="shared" si="13"/>
        <v>2</v>
      </c>
      <c r="BO21">
        <f t="shared" si="13"/>
        <v>0</v>
      </c>
    </row>
    <row r="22" spans="2:67" ht="15.75" customHeight="1" x14ac:dyDescent="0.25">
      <c r="B22" s="4"/>
      <c r="C22" s="5" t="s">
        <v>2</v>
      </c>
      <c r="D22" s="5">
        <v>0</v>
      </c>
      <c r="E22" s="5">
        <v>2</v>
      </c>
      <c r="F22" s="6" t="s">
        <v>17</v>
      </c>
      <c r="H22" s="4"/>
      <c r="I22" s="5" t="s">
        <v>15</v>
      </c>
      <c r="J22" s="5">
        <v>0</v>
      </c>
      <c r="K22" s="5">
        <v>2</v>
      </c>
      <c r="L22" s="6" t="s">
        <v>14</v>
      </c>
      <c r="N22" s="4"/>
      <c r="O22" s="5" t="s">
        <v>19</v>
      </c>
      <c r="P22" s="5">
        <v>2</v>
      </c>
      <c r="Q22" s="5">
        <v>1</v>
      </c>
      <c r="R22" s="6" t="s">
        <v>2</v>
      </c>
    </row>
    <row r="24" spans="2:67" ht="15.75" customHeight="1" x14ac:dyDescent="0.25">
      <c r="B24" s="89" t="s">
        <v>27</v>
      </c>
      <c r="C24" s="90"/>
      <c r="D24" s="90"/>
      <c r="E24" s="90"/>
      <c r="F24" s="91"/>
      <c r="H24" s="89" t="s">
        <v>28</v>
      </c>
      <c r="I24" s="90"/>
      <c r="J24" s="90"/>
      <c r="K24" s="90"/>
      <c r="L24" s="91"/>
      <c r="N24" s="89" t="s">
        <v>29</v>
      </c>
      <c r="O24" s="90"/>
      <c r="P24" s="90"/>
      <c r="Q24" s="90"/>
      <c r="R24" s="91"/>
    </row>
    <row r="25" spans="2:67" x14ac:dyDescent="0.25">
      <c r="B25" s="22" t="s">
        <v>24</v>
      </c>
      <c r="C25" s="23" t="s">
        <v>16</v>
      </c>
      <c r="D25" s="23">
        <v>2</v>
      </c>
      <c r="E25" s="23">
        <v>0</v>
      </c>
      <c r="F25" s="24" t="s">
        <v>13</v>
      </c>
      <c r="H25" s="22" t="s">
        <v>24</v>
      </c>
      <c r="I25" s="23" t="s">
        <v>15</v>
      </c>
      <c r="J25" s="23">
        <v>2</v>
      </c>
      <c r="K25" s="23">
        <v>1</v>
      </c>
      <c r="L25" s="24" t="s">
        <v>17</v>
      </c>
      <c r="N25" s="22" t="s">
        <v>24</v>
      </c>
      <c r="O25" s="23" t="s">
        <v>17</v>
      </c>
      <c r="P25" s="81">
        <v>0</v>
      </c>
      <c r="Q25" s="81">
        <v>2</v>
      </c>
      <c r="R25" s="24" t="s">
        <v>15</v>
      </c>
    </row>
    <row r="26" spans="2:67" x14ac:dyDescent="0.25">
      <c r="B26" s="2"/>
      <c r="C26" s="1" t="s">
        <v>19</v>
      </c>
      <c r="D26" s="1">
        <v>2</v>
      </c>
      <c r="E26" s="1">
        <v>0</v>
      </c>
      <c r="F26" s="3" t="s">
        <v>18</v>
      </c>
      <c r="H26" s="2"/>
      <c r="I26" s="1" t="s">
        <v>14</v>
      </c>
      <c r="J26" s="1">
        <v>2</v>
      </c>
      <c r="K26" s="1">
        <v>1</v>
      </c>
      <c r="L26" s="3" t="s">
        <v>13</v>
      </c>
      <c r="N26" s="2"/>
      <c r="O26" s="1" t="s">
        <v>13</v>
      </c>
      <c r="P26" s="69">
        <v>0</v>
      </c>
      <c r="Q26" s="69">
        <v>2</v>
      </c>
      <c r="R26" s="3" t="s">
        <v>14</v>
      </c>
    </row>
    <row r="27" spans="2:67" ht="15.75" customHeight="1" x14ac:dyDescent="0.25">
      <c r="B27" s="4"/>
      <c r="C27" s="5"/>
      <c r="D27" s="5"/>
      <c r="E27" s="5"/>
      <c r="F27" s="6"/>
      <c r="H27" s="4"/>
      <c r="I27" s="5"/>
      <c r="J27" s="5"/>
      <c r="K27" s="5"/>
      <c r="L27" s="6"/>
      <c r="N27" s="4"/>
      <c r="O27" s="5"/>
      <c r="P27" s="70"/>
      <c r="Q27" s="70"/>
      <c r="R27" s="6"/>
    </row>
    <row r="28" spans="2:67" x14ac:dyDescent="0.25">
      <c r="B28" s="22" t="s">
        <v>25</v>
      </c>
      <c r="C28" s="23" t="s">
        <v>13</v>
      </c>
      <c r="D28" s="23">
        <v>2</v>
      </c>
      <c r="E28" s="23">
        <v>1</v>
      </c>
      <c r="F28" s="24" t="s">
        <v>17</v>
      </c>
      <c r="H28" s="22" t="s">
        <v>25</v>
      </c>
      <c r="I28" s="23" t="s">
        <v>19</v>
      </c>
      <c r="J28" s="23">
        <v>2</v>
      </c>
      <c r="K28" s="23">
        <v>0</v>
      </c>
      <c r="L28" s="24" t="s">
        <v>12</v>
      </c>
      <c r="N28" s="22" t="s">
        <v>25</v>
      </c>
      <c r="O28" s="23" t="s">
        <v>15</v>
      </c>
      <c r="P28" s="81">
        <v>0</v>
      </c>
      <c r="Q28" s="81">
        <v>2</v>
      </c>
      <c r="R28" s="24" t="s">
        <v>16</v>
      </c>
    </row>
    <row r="29" spans="2:67" x14ac:dyDescent="0.25">
      <c r="B29" s="2"/>
      <c r="C29" s="1" t="s">
        <v>14</v>
      </c>
      <c r="D29" s="1">
        <v>2</v>
      </c>
      <c r="E29" s="1">
        <v>1</v>
      </c>
      <c r="F29" s="3" t="s">
        <v>12</v>
      </c>
      <c r="H29" s="2"/>
      <c r="I29" s="1" t="s">
        <v>2</v>
      </c>
      <c r="J29" s="1">
        <v>2</v>
      </c>
      <c r="K29" s="1">
        <v>0</v>
      </c>
      <c r="L29" s="3" t="s">
        <v>18</v>
      </c>
      <c r="N29" s="2"/>
      <c r="O29" s="1" t="s">
        <v>18</v>
      </c>
      <c r="P29" s="69">
        <v>1</v>
      </c>
      <c r="Q29" s="69">
        <v>2</v>
      </c>
      <c r="R29" s="3" t="s">
        <v>2</v>
      </c>
    </row>
    <row r="30" spans="2:67" ht="15.75" customHeight="1" x14ac:dyDescent="0.25">
      <c r="B30" s="4"/>
      <c r="C30" s="5" t="s">
        <v>2</v>
      </c>
      <c r="D30" s="5">
        <v>2</v>
      </c>
      <c r="E30" s="5">
        <v>0</v>
      </c>
      <c r="F30" s="6" t="s">
        <v>15</v>
      </c>
      <c r="H30" s="4"/>
      <c r="I30" s="5" t="s">
        <v>16</v>
      </c>
      <c r="J30" s="5">
        <v>2</v>
      </c>
      <c r="K30" s="5">
        <v>0</v>
      </c>
      <c r="L30" s="6" t="s">
        <v>14</v>
      </c>
      <c r="N30" s="4"/>
      <c r="O30" s="5" t="s">
        <v>12</v>
      </c>
      <c r="P30" s="70">
        <v>0</v>
      </c>
      <c r="Q30" s="70">
        <v>2</v>
      </c>
      <c r="R30" s="6" t="s">
        <v>19</v>
      </c>
    </row>
    <row r="31" spans="2:67" x14ac:dyDescent="0.25">
      <c r="B31" s="22" t="s">
        <v>26</v>
      </c>
      <c r="C31" s="23" t="s">
        <v>18</v>
      </c>
      <c r="D31" s="23">
        <v>0</v>
      </c>
      <c r="E31" s="23">
        <v>2</v>
      </c>
      <c r="F31" s="24" t="s">
        <v>16</v>
      </c>
      <c r="H31" s="22" t="s">
        <v>26</v>
      </c>
      <c r="I31" s="23" t="s">
        <v>15</v>
      </c>
      <c r="J31" s="23">
        <v>0</v>
      </c>
      <c r="K31" s="23">
        <v>2</v>
      </c>
      <c r="L31" s="24" t="s">
        <v>19</v>
      </c>
      <c r="N31" s="22" t="s">
        <v>26</v>
      </c>
      <c r="O31" s="23" t="s">
        <v>2</v>
      </c>
      <c r="P31" s="81">
        <v>0</v>
      </c>
      <c r="Q31" s="81">
        <v>2</v>
      </c>
      <c r="R31" s="24" t="s">
        <v>13</v>
      </c>
    </row>
    <row r="32" spans="2:67" x14ac:dyDescent="0.25">
      <c r="B32" s="2"/>
      <c r="C32" s="1" t="s">
        <v>17</v>
      </c>
      <c r="D32" s="1">
        <v>2</v>
      </c>
      <c r="E32" s="1">
        <v>0</v>
      </c>
      <c r="F32" s="3" t="s">
        <v>14</v>
      </c>
      <c r="H32" s="2"/>
      <c r="I32" s="1" t="s">
        <v>17</v>
      </c>
      <c r="J32" s="1">
        <v>0</v>
      </c>
      <c r="K32" s="1">
        <v>2</v>
      </c>
      <c r="L32" s="3" t="s">
        <v>2</v>
      </c>
      <c r="N32" s="2"/>
      <c r="O32" s="1" t="s">
        <v>12</v>
      </c>
      <c r="P32" s="69">
        <v>0</v>
      </c>
      <c r="Q32" s="69">
        <v>2</v>
      </c>
      <c r="R32" s="3" t="s">
        <v>17</v>
      </c>
    </row>
    <row r="33" spans="2:18" ht="15.75" customHeight="1" x14ac:dyDescent="0.25">
      <c r="B33" s="4"/>
      <c r="C33" s="5" t="s">
        <v>12</v>
      </c>
      <c r="D33" s="5">
        <v>0</v>
      </c>
      <c r="E33" s="5">
        <v>2</v>
      </c>
      <c r="F33" s="6" t="s">
        <v>2</v>
      </c>
      <c r="H33" s="4"/>
      <c r="I33" s="5" t="s">
        <v>18</v>
      </c>
      <c r="J33" s="5">
        <v>1</v>
      </c>
      <c r="K33" s="5">
        <v>2</v>
      </c>
      <c r="L33" s="6" t="s">
        <v>13</v>
      </c>
      <c r="N33" s="4"/>
      <c r="O33" s="5" t="s">
        <v>14</v>
      </c>
      <c r="P33" s="70">
        <v>2</v>
      </c>
      <c r="Q33" s="70">
        <v>1</v>
      </c>
      <c r="R33" s="6" t="s">
        <v>19</v>
      </c>
    </row>
    <row r="35" spans="2:18" ht="15.75" customHeight="1" x14ac:dyDescent="0.25">
      <c r="B35" s="89" t="s">
        <v>30</v>
      </c>
      <c r="C35" s="90"/>
      <c r="D35" s="90"/>
      <c r="E35" s="90"/>
      <c r="F35" s="91"/>
      <c r="H35" s="89" t="s">
        <v>31</v>
      </c>
      <c r="I35" s="90"/>
      <c r="J35" s="90"/>
      <c r="K35" s="90"/>
      <c r="L35" s="91"/>
      <c r="N35" s="89" t="s">
        <v>32</v>
      </c>
      <c r="O35" s="90"/>
      <c r="P35" s="90"/>
      <c r="Q35" s="90"/>
      <c r="R35" s="91"/>
    </row>
    <row r="36" spans="2:18" x14ac:dyDescent="0.25">
      <c r="B36" s="22" t="s">
        <v>24</v>
      </c>
      <c r="C36" s="23" t="s">
        <v>15</v>
      </c>
      <c r="D36" s="81">
        <v>1</v>
      </c>
      <c r="E36" s="81">
        <v>2</v>
      </c>
      <c r="F36" s="24" t="s">
        <v>12</v>
      </c>
      <c r="H36" s="22" t="s">
        <v>24</v>
      </c>
      <c r="I36" s="23" t="s">
        <v>2</v>
      </c>
      <c r="J36" s="81">
        <v>2</v>
      </c>
      <c r="K36" s="81">
        <v>0</v>
      </c>
      <c r="L36" s="24" t="s">
        <v>12</v>
      </c>
      <c r="N36" s="22" t="s">
        <v>24</v>
      </c>
      <c r="O36" s="23" t="s">
        <v>16</v>
      </c>
      <c r="P36" s="23"/>
      <c r="Q36" s="23"/>
      <c r="R36" s="24" t="s">
        <v>18</v>
      </c>
    </row>
    <row r="37" spans="2:18" x14ac:dyDescent="0.25">
      <c r="B37" s="2"/>
      <c r="C37" s="1" t="s">
        <v>13</v>
      </c>
      <c r="D37" s="69">
        <v>2</v>
      </c>
      <c r="E37" s="69">
        <v>1</v>
      </c>
      <c r="F37" s="3" t="s">
        <v>19</v>
      </c>
      <c r="H37" s="2"/>
      <c r="I37" s="1" t="s">
        <v>16</v>
      </c>
      <c r="J37" s="69">
        <v>2</v>
      </c>
      <c r="K37" s="69">
        <v>0</v>
      </c>
      <c r="L37" s="3" t="s">
        <v>19</v>
      </c>
      <c r="N37" s="2"/>
      <c r="O37" s="1" t="s">
        <v>15</v>
      </c>
      <c r="P37" s="1"/>
      <c r="Q37" s="1"/>
      <c r="R37" s="3" t="s">
        <v>2</v>
      </c>
    </row>
    <row r="38" spans="2:18" ht="15.75" customHeight="1" x14ac:dyDescent="0.25">
      <c r="B38" s="4"/>
      <c r="C38" s="5"/>
      <c r="D38" s="70"/>
      <c r="E38" s="70"/>
      <c r="F38" s="6"/>
      <c r="H38" s="4"/>
      <c r="I38" s="5"/>
      <c r="J38" s="70"/>
      <c r="K38" s="70"/>
      <c r="L38" s="6"/>
      <c r="N38" s="4"/>
      <c r="O38" s="5"/>
      <c r="P38" s="5"/>
      <c r="Q38" s="5"/>
      <c r="R38" s="6"/>
    </row>
    <row r="39" spans="2:18" x14ac:dyDescent="0.25">
      <c r="B39" s="22" t="s">
        <v>25</v>
      </c>
      <c r="C39" s="23" t="s">
        <v>2</v>
      </c>
      <c r="D39" s="81">
        <v>1</v>
      </c>
      <c r="E39" s="81">
        <v>2</v>
      </c>
      <c r="F39" s="24" t="s">
        <v>16</v>
      </c>
      <c r="H39" s="22" t="s">
        <v>25</v>
      </c>
      <c r="I39" s="23" t="s">
        <v>14</v>
      </c>
      <c r="J39" s="81">
        <v>2</v>
      </c>
      <c r="K39" s="81">
        <v>1</v>
      </c>
      <c r="L39" s="24" t="s">
        <v>17</v>
      </c>
      <c r="N39" s="22" t="s">
        <v>25</v>
      </c>
      <c r="O39" s="23" t="s">
        <v>17</v>
      </c>
      <c r="P39" s="23"/>
      <c r="Q39" s="23"/>
      <c r="R39" s="24" t="s">
        <v>13</v>
      </c>
    </row>
    <row r="40" spans="2:18" x14ac:dyDescent="0.25">
      <c r="B40" s="2"/>
      <c r="C40" s="1" t="s">
        <v>12</v>
      </c>
      <c r="D40" s="69">
        <v>2</v>
      </c>
      <c r="E40" s="69">
        <v>1</v>
      </c>
      <c r="F40" s="3" t="s">
        <v>18</v>
      </c>
      <c r="H40" s="2"/>
      <c r="I40" s="1" t="s">
        <v>18</v>
      </c>
      <c r="J40" s="69">
        <v>0</v>
      </c>
      <c r="K40" s="69">
        <v>2</v>
      </c>
      <c r="L40" s="3" t="s">
        <v>19</v>
      </c>
      <c r="N40" s="2"/>
      <c r="O40" s="1" t="s">
        <v>12</v>
      </c>
      <c r="P40" s="1"/>
      <c r="Q40" s="1"/>
      <c r="R40" s="3" t="s">
        <v>14</v>
      </c>
    </row>
    <row r="41" spans="2:18" ht="15.75" customHeight="1" x14ac:dyDescent="0.25">
      <c r="B41" s="4"/>
      <c r="C41" s="5" t="s">
        <v>15</v>
      </c>
      <c r="D41" s="70">
        <v>2</v>
      </c>
      <c r="E41" s="70">
        <v>1</v>
      </c>
      <c r="F41" s="6" t="s">
        <v>13</v>
      </c>
      <c r="H41" s="4"/>
      <c r="I41" s="5" t="s">
        <v>13</v>
      </c>
      <c r="J41" s="70">
        <v>0</v>
      </c>
      <c r="K41" s="70">
        <v>2</v>
      </c>
      <c r="L41" s="6" t="s">
        <v>16</v>
      </c>
      <c r="N41" s="4"/>
      <c r="O41" s="5" t="s">
        <v>18</v>
      </c>
      <c r="P41" s="5"/>
      <c r="Q41" s="5"/>
      <c r="R41" s="6" t="s">
        <v>15</v>
      </c>
    </row>
    <row r="42" spans="2:18" x14ac:dyDescent="0.25">
      <c r="B42" s="22" t="s">
        <v>26</v>
      </c>
      <c r="C42" s="23" t="s">
        <v>2</v>
      </c>
      <c r="D42" s="81">
        <v>0</v>
      </c>
      <c r="E42" s="81">
        <v>2</v>
      </c>
      <c r="F42" s="24" t="s">
        <v>19</v>
      </c>
      <c r="H42" s="22" t="s">
        <v>26</v>
      </c>
      <c r="I42" s="23" t="s">
        <v>14</v>
      </c>
      <c r="J42" s="23"/>
      <c r="K42" s="23"/>
      <c r="L42" s="24" t="s">
        <v>15</v>
      </c>
      <c r="N42" s="22" t="s">
        <v>26</v>
      </c>
      <c r="O42" s="23" t="s">
        <v>14</v>
      </c>
      <c r="P42" s="23"/>
      <c r="Q42" s="23"/>
      <c r="R42" s="24" t="s">
        <v>2</v>
      </c>
    </row>
    <row r="43" spans="2:18" x14ac:dyDescent="0.25">
      <c r="B43" s="2"/>
      <c r="C43" s="1" t="s">
        <v>18</v>
      </c>
      <c r="D43" s="69">
        <v>2</v>
      </c>
      <c r="E43" s="69">
        <v>1</v>
      </c>
      <c r="F43" s="3" t="s">
        <v>14</v>
      </c>
      <c r="H43" s="2"/>
      <c r="I43" s="1" t="s">
        <v>18</v>
      </c>
      <c r="J43" s="1"/>
      <c r="K43" s="1"/>
      <c r="L43" s="3" t="s">
        <v>17</v>
      </c>
      <c r="N43" s="2"/>
      <c r="O43" s="1" t="s">
        <v>16</v>
      </c>
      <c r="P43" s="1"/>
      <c r="Q43" s="1"/>
      <c r="R43" s="3" t="s">
        <v>12</v>
      </c>
    </row>
    <row r="44" spans="2:18" ht="15.75" customHeight="1" x14ac:dyDescent="0.25">
      <c r="B44" s="4"/>
      <c r="C44" s="5" t="s">
        <v>17</v>
      </c>
      <c r="D44" s="70">
        <v>2</v>
      </c>
      <c r="E44" s="70">
        <v>1</v>
      </c>
      <c r="F44" s="6" t="s">
        <v>16</v>
      </c>
      <c r="H44" s="4"/>
      <c r="I44" s="5" t="s">
        <v>13</v>
      </c>
      <c r="J44" s="5"/>
      <c r="K44" s="5"/>
      <c r="L44" s="6" t="s">
        <v>12</v>
      </c>
      <c r="N44" s="4"/>
      <c r="O44" s="5" t="s">
        <v>17</v>
      </c>
      <c r="P44" s="5"/>
      <c r="Q44" s="5"/>
      <c r="R44" s="6" t="s">
        <v>19</v>
      </c>
    </row>
    <row r="45" spans="2:18" ht="15.75" customHeight="1" x14ac:dyDescent="0.25"/>
    <row r="46" spans="2:18" ht="15.75" customHeight="1" x14ac:dyDescent="0.25">
      <c r="B46" s="100" t="s">
        <v>33</v>
      </c>
      <c r="C46" s="101"/>
      <c r="D46" s="101"/>
      <c r="E46" s="101"/>
      <c r="F46" s="102"/>
      <c r="H46" s="129" t="s">
        <v>34</v>
      </c>
      <c r="I46" s="130"/>
      <c r="J46" s="130"/>
      <c r="K46" s="130"/>
      <c r="L46" s="130"/>
      <c r="M46" s="130"/>
      <c r="N46" s="130"/>
      <c r="O46" s="130"/>
      <c r="P46" s="130"/>
      <c r="Q46" s="130"/>
      <c r="R46" s="131"/>
    </row>
    <row r="47" spans="2:18" x14ac:dyDescent="0.25">
      <c r="B47" s="2" t="s">
        <v>35</v>
      </c>
      <c r="C47" s="1"/>
      <c r="D47" s="1"/>
      <c r="E47" s="1"/>
      <c r="F47" s="3"/>
      <c r="H47" s="71"/>
      <c r="I47" s="68"/>
      <c r="J47" s="68"/>
      <c r="K47" s="68"/>
      <c r="L47" s="68"/>
      <c r="M47" s="68"/>
      <c r="N47" s="68"/>
      <c r="O47" s="68"/>
      <c r="P47" s="68"/>
      <c r="Q47" s="68"/>
      <c r="R47" s="72"/>
    </row>
    <row r="48" spans="2:18" ht="15.75" customHeight="1" x14ac:dyDescent="0.25">
      <c r="B48" s="2" t="s">
        <v>36</v>
      </c>
      <c r="C48" s="1"/>
      <c r="D48" s="1"/>
      <c r="E48" s="1"/>
      <c r="F48" s="3"/>
      <c r="H48" s="92" t="s">
        <v>37</v>
      </c>
      <c r="I48" s="132"/>
      <c r="J48" s="117" t="s">
        <v>38</v>
      </c>
      <c r="K48" s="117"/>
      <c r="L48" s="117"/>
      <c r="M48" s="68"/>
      <c r="N48" s="68"/>
      <c r="O48" s="68"/>
      <c r="P48" s="68"/>
      <c r="Q48" s="68"/>
      <c r="R48" s="72"/>
    </row>
    <row r="49" spans="1:19" ht="16.5" customHeight="1" x14ac:dyDescent="0.25">
      <c r="B49" s="2" t="s">
        <v>39</v>
      </c>
      <c r="C49" s="1"/>
      <c r="D49" s="1"/>
      <c r="E49" s="1"/>
      <c r="F49" s="3"/>
      <c r="H49" s="78" t="str">
        <f>B5</f>
        <v>AE</v>
      </c>
      <c r="I49" s="82"/>
      <c r="J49" s="133" t="str">
        <f>B4</f>
        <v>TLID</v>
      </c>
      <c r="K49" s="113"/>
      <c r="L49" s="82"/>
      <c r="M49" s="118" t="s">
        <v>40</v>
      </c>
      <c r="N49" s="118"/>
      <c r="O49" s="118"/>
      <c r="P49" s="68"/>
      <c r="Q49" s="68"/>
      <c r="R49" s="72"/>
    </row>
    <row r="50" spans="1:19" ht="16.5" customHeight="1" x14ac:dyDescent="0.25">
      <c r="B50" s="2" t="s">
        <v>41</v>
      </c>
      <c r="C50" s="1"/>
      <c r="D50" s="1"/>
      <c r="E50" s="1"/>
      <c r="F50" s="3"/>
      <c r="H50" s="79" t="str">
        <f>B8</f>
        <v>ONIC</v>
      </c>
      <c r="I50" s="83"/>
      <c r="J50" s="133" t="str">
        <f>IF(OR(I49="", I50=""), "Play In I Winner", IF(I49&gt;I50, H49, H50))</f>
        <v>Play In I Winner</v>
      </c>
      <c r="K50" s="113"/>
      <c r="L50" s="83"/>
      <c r="M50" s="134" t="str">
        <f>IF(OR(L49="", L50=""), "Upper I Winner", IF(L49&gt;L50, J49, J50))</f>
        <v>Upper I Winner</v>
      </c>
      <c r="N50" s="135"/>
      <c r="O50" s="82"/>
      <c r="P50" s="136" t="s">
        <v>42</v>
      </c>
      <c r="Q50" s="136"/>
      <c r="R50" s="119"/>
    </row>
    <row r="51" spans="1:19" ht="16.5" customHeight="1" x14ac:dyDescent="0.25">
      <c r="B51" s="2" t="s">
        <v>43</v>
      </c>
      <c r="C51" s="1"/>
      <c r="D51" s="1"/>
      <c r="E51" s="1"/>
      <c r="F51" s="3"/>
      <c r="H51" s="79" t="str">
        <f>B6</f>
        <v>EVOS</v>
      </c>
      <c r="I51" s="82"/>
      <c r="J51" s="133" t="str">
        <f>B3</f>
        <v>NAVI</v>
      </c>
      <c r="K51" s="113"/>
      <c r="L51" s="82"/>
      <c r="M51" s="134" t="str">
        <f>IF(OR(L51="", L52=""), "Upper II Winner", IF(L51&gt;L52, J51, J52))</f>
        <v>Upper II Winner</v>
      </c>
      <c r="N51" s="135"/>
      <c r="O51" s="83"/>
      <c r="P51" s="137" t="str">
        <f>IF(OR(O50="", O51=""), "Upper Final Winner", IF(O50&gt;O51, M50, M51))</f>
        <v>Upper Final Winner</v>
      </c>
      <c r="Q51" s="138"/>
      <c r="R51" s="84"/>
      <c r="S51" s="9"/>
    </row>
    <row r="52" spans="1:19" ht="16.5" customHeight="1" x14ac:dyDescent="0.25">
      <c r="B52" s="2" t="s">
        <v>44</v>
      </c>
      <c r="C52" s="1"/>
      <c r="D52" s="1"/>
      <c r="E52" s="1"/>
      <c r="F52" s="3"/>
      <c r="H52" s="79" t="str">
        <f>B7</f>
        <v>BTR by VIT</v>
      </c>
      <c r="I52" s="83"/>
      <c r="J52" s="133" t="str">
        <f>IF(OR(I51="", I52=""), "Play In II Winner", IF(I51&gt;I52, H51, H52))</f>
        <v>Play In II Winner</v>
      </c>
      <c r="K52" s="113"/>
      <c r="L52" s="83"/>
      <c r="M52" s="139" t="str">
        <f>IF(OR(O50="", O51=""), "Upper Final Loser", IF(O50&lt;O51, M50, M51))</f>
        <v>Upper Final Loser</v>
      </c>
      <c r="N52" s="140"/>
      <c r="O52" s="82"/>
      <c r="P52" s="137" t="str">
        <f>IF(OR(O52="", O53=""), "Lower Final Winner", IF(O52&gt;O53, M52, M53))</f>
        <v>Lower Final Winner</v>
      </c>
      <c r="Q52" s="138"/>
      <c r="R52" s="85"/>
      <c r="S52" s="9"/>
    </row>
    <row r="53" spans="1:19" ht="16.5" customHeight="1" x14ac:dyDescent="0.25">
      <c r="B53" s="2" t="s">
        <v>45</v>
      </c>
      <c r="C53" s="1"/>
      <c r="D53" s="1"/>
      <c r="E53" s="1"/>
      <c r="F53" s="3"/>
      <c r="H53" s="92" t="s">
        <v>46</v>
      </c>
      <c r="I53" s="132"/>
      <c r="J53" s="141" t="str">
        <f>IF(OR(L49="", L50=""), "Upper I Loser", IF(L49&lt;L50, J49, J50))</f>
        <v>Upper I Loser</v>
      </c>
      <c r="K53" s="109"/>
      <c r="L53" s="82"/>
      <c r="M53" s="139" t="str">
        <f>IF(OR(L53="", L54=""), "Lower Semi Winner", IF(L53&gt;L54, J53, J54))</f>
        <v>Lower Semi Winner</v>
      </c>
      <c r="N53" s="140"/>
      <c r="O53" s="83"/>
      <c r="P53" s="76"/>
      <c r="Q53" s="76"/>
      <c r="R53" s="77"/>
    </row>
    <row r="54" spans="1:19" ht="16.5" customHeight="1" x14ac:dyDescent="0.25">
      <c r="B54" s="2" t="s">
        <v>47</v>
      </c>
      <c r="C54" s="1"/>
      <c r="D54" s="1"/>
      <c r="E54" s="1"/>
      <c r="F54" s="3"/>
      <c r="H54" s="71"/>
      <c r="I54" s="68"/>
      <c r="J54" s="141" t="str">
        <f>IF(OR(L51="", L52=""), "Upper II Loser", IF(L51&lt;L52, J51, J52))</f>
        <v>Upper II Loser</v>
      </c>
      <c r="K54" s="109"/>
      <c r="L54" s="83"/>
      <c r="M54" s="94" t="s">
        <v>48</v>
      </c>
      <c r="N54" s="142"/>
      <c r="O54" s="143"/>
      <c r="P54" s="68"/>
      <c r="Q54" s="68"/>
      <c r="R54" s="72"/>
    </row>
    <row r="55" spans="1:19" ht="16.5" customHeight="1" x14ac:dyDescent="0.25">
      <c r="B55" s="4" t="s">
        <v>49</v>
      </c>
      <c r="C55" s="5"/>
      <c r="D55" s="5"/>
      <c r="E55" s="5"/>
      <c r="F55" s="6"/>
      <c r="H55" s="71"/>
      <c r="I55" s="68"/>
      <c r="J55" s="99" t="s">
        <v>50</v>
      </c>
      <c r="K55" s="99"/>
      <c r="L55" s="99"/>
      <c r="M55" s="68"/>
      <c r="N55" s="68"/>
      <c r="O55" s="68"/>
      <c r="P55" s="68"/>
      <c r="Q55" s="68"/>
      <c r="R55" s="72"/>
    </row>
    <row r="56" spans="1:19" ht="15.75" customHeight="1" x14ac:dyDescent="0.25">
      <c r="H56" s="73"/>
      <c r="I56" s="74"/>
      <c r="J56" s="74"/>
      <c r="K56" s="74"/>
      <c r="L56" s="74"/>
      <c r="M56" s="74"/>
      <c r="N56" s="74"/>
      <c r="O56" s="74"/>
      <c r="P56" s="74"/>
      <c r="Q56" s="74"/>
      <c r="R56" s="75"/>
    </row>
    <row r="58" spans="1:19" ht="15.75" thickBot="1" x14ac:dyDescent="0.3"/>
    <row r="59" spans="1:19" ht="26.1" customHeight="1" x14ac:dyDescent="0.35">
      <c r="A59" s="148" t="s">
        <v>51</v>
      </c>
      <c r="B59" s="149"/>
      <c r="C59" s="149"/>
      <c r="D59" s="149"/>
      <c r="E59" s="149"/>
      <c r="F59" s="150"/>
      <c r="H59" s="41"/>
      <c r="J59" s="103"/>
      <c r="K59" s="93"/>
    </row>
    <row r="60" spans="1:19" ht="15.75" x14ac:dyDescent="0.25">
      <c r="A60" s="153" t="s">
        <v>3</v>
      </c>
      <c r="B60" s="154" t="s">
        <v>4</v>
      </c>
      <c r="C60" s="154" t="s">
        <v>52</v>
      </c>
      <c r="D60" s="154" t="s">
        <v>53</v>
      </c>
      <c r="E60" s="154" t="s">
        <v>54</v>
      </c>
      <c r="F60" s="155" t="s">
        <v>55</v>
      </c>
    </row>
    <row r="61" spans="1:19" ht="15.75" x14ac:dyDescent="0.25">
      <c r="A61" s="156">
        <f t="shared" ref="A61:A69" si="14">ROW()-60</f>
        <v>1</v>
      </c>
      <c r="B61" s="157" t="str">
        <f t="shared" ref="B61:B69" si="15">B3</f>
        <v>NAVI</v>
      </c>
      <c r="C61" s="158">
        <f ca="1">IF(COUNT($J$25:$K$33)=16,CHOOSE(MATCH($B61,'MPL ID'!$BF$1:$BF$9,0),COUNTIF('ID Simulation'!$BI$2:$BI$1001,"&lt;=2")/1000,COUNTIF('ID Simulation'!$BJ$2:$BJ$1001,"&lt;=2")/1000,COUNTIF('ID Simulation'!$BK$2:$BK$1001,"&lt;=2")/1000,COUNTIF('ID Simulation'!$BL$2:$BL$1001,"&lt;=2")/1000,COUNTIF('ID Simulation'!$BM$2:$BM$1001,"&lt;=2")/1000,COUNTIF('ID Simulation'!$BN$2:$BN$1001,"&lt;=2")/1000,COUNTIF('ID Simulation'!$BO$2:$BO$1001,"&lt;=2")/1000,COUNTIF('ID Simulation'!$BP$2:$BP$1001,"&lt;=2")/1000,COUNTIF('ID Simulation'!$BQ$2:$BQ$1001,"&lt;=2")/1000),"")</f>
        <v>0.94399999999999995</v>
      </c>
      <c r="D61" s="158">
        <f ca="1">IF(COUNT($J$25:$K$33)=16,CHOOSE(MATCH($B61,'MPL ID'!$BF$1:$BF$9,0),COUNTIF('ID Simulation'!$BI$2:$BI$1001,"&lt;=6")/1000,COUNTIF('ID Simulation'!$BJ$2:$BJ$1001,"&lt;=6")/1000,COUNTIF('ID Simulation'!$BK$2:$BK$1001,"&lt;=6")/1000,COUNTIF('ID Simulation'!$BL$2:$BL$1001,"&lt;=6")/1000,COUNTIF('ID Simulation'!$BM$2:$BM$1001,"&lt;=6")/1000,COUNTIF('ID Simulation'!$BN$2:$BN$1001,"&lt;=6")/1000,COUNTIF('ID Simulation'!$BO$2:$BO$1001,"&lt;=6")/1000,COUNTIF('ID Simulation'!$BP$2:$BP$1001,"&lt;=6")/1000,COUNTIF('ID Simulation'!$BQ$2:$BQ$1001,"&lt;=6")/1000),"")</f>
        <v>1</v>
      </c>
      <c r="E61" s="158">
        <f t="shared" ref="E61:E69" ca="1" si="16">IF(COUNT($J$25:$K$33)=16,1-D61,"")</f>
        <v>0</v>
      </c>
      <c r="F61" s="159" t="str">
        <f ca="1">IF(COUNT($J$25:$K$33)=16,IF(C61=1," Upper",IF(D61=1,"Qualified",IF(D61=0,"Eliminated","Chance"))),"")</f>
        <v>Qualified</v>
      </c>
      <c r="H61" s="41"/>
      <c r="J61" s="103"/>
      <c r="K61" s="93"/>
    </row>
    <row r="62" spans="1:19" ht="15.75" x14ac:dyDescent="0.25">
      <c r="A62" s="156">
        <f t="shared" si="14"/>
        <v>2</v>
      </c>
      <c r="B62" s="157" t="str">
        <f t="shared" si="15"/>
        <v>TLID</v>
      </c>
      <c r="C62" s="158">
        <f ca="1">IF(COUNT($J$25:$K$33)=16,CHOOSE(MATCH($B62,'MPL ID'!$BF$1:$BF$9,0),COUNTIF('ID Simulation'!$BI$2:$BI$1001,"&lt;=2")/1000,COUNTIF('ID Simulation'!$BJ$2:$BJ$1001,"&lt;=2")/1000,COUNTIF('ID Simulation'!$BK$2:$BK$1001,"&lt;=2")/1000,COUNTIF('ID Simulation'!$BL$2:$BL$1001,"&lt;=2")/1000,COUNTIF('ID Simulation'!$BM$2:$BM$1001,"&lt;=2")/1000,COUNTIF('ID Simulation'!$BN$2:$BN$1001,"&lt;=2")/1000,COUNTIF('ID Simulation'!$BO$2:$BO$1001,"&lt;=2")/1000,COUNTIF('ID Simulation'!$BP$2:$BP$1001,"&lt;=2")/1000,COUNTIF('ID Simulation'!$BQ$2:$BQ$1001,"&lt;=2")/1000),"")</f>
        <v>0.93500000000000005</v>
      </c>
      <c r="D62" s="158">
        <f ca="1">IF(COUNT($J$25:$K$33)=16,CHOOSE(MATCH($B62,'MPL ID'!$BF$1:$BF$9,0),COUNTIF('ID Simulation'!$BI$2:$BI$1001,"&lt;=6")/1000,COUNTIF('ID Simulation'!$BJ$2:$BJ$1001,"&lt;=6")/1000,COUNTIF('ID Simulation'!$BK$2:$BK$1001,"&lt;=6")/1000,COUNTIF('ID Simulation'!$BL$2:$BL$1001,"&lt;=6")/1000,COUNTIF('ID Simulation'!$BM$2:$BM$1001,"&lt;=6")/1000,COUNTIF('ID Simulation'!$BN$2:$BN$1001,"&lt;=6")/1000,COUNTIF('ID Simulation'!$BO$2:$BO$1001,"&lt;=6")/1000,COUNTIF('ID Simulation'!$BP$2:$BP$1001,"&lt;=6")/1000,COUNTIF('ID Simulation'!$BQ$2:$BQ$1001,"&lt;=6")/1000),"")</f>
        <v>1</v>
      </c>
      <c r="E62" s="158">
        <f t="shared" ca="1" si="16"/>
        <v>0</v>
      </c>
      <c r="F62" s="159" t="str">
        <f t="shared" ref="F62:F69" ca="1" si="17">IF(COUNT($J$25:$K$33)=16,IF(C62=1," Upper",IF(D62=1,"Qualified",IF(D62=0,"Eliminated","Chance"))),"")</f>
        <v>Qualified</v>
      </c>
    </row>
    <row r="63" spans="1:19" ht="15.75" x14ac:dyDescent="0.25">
      <c r="A63" s="160">
        <f t="shared" si="14"/>
        <v>3</v>
      </c>
      <c r="B63" s="161" t="str">
        <f t="shared" si="15"/>
        <v>AE</v>
      </c>
      <c r="C63" s="162">
        <f ca="1">IF(COUNT($J$25:$K$33)=16,CHOOSE(MATCH($B63,'MPL ID'!$BF$1:$BF$9,0),COUNTIF('ID Simulation'!$BI$2:$BI$1001,"&lt;=2")/1000,COUNTIF('ID Simulation'!$BJ$2:$BJ$1001,"&lt;=2")/1000,COUNTIF('ID Simulation'!$BK$2:$BK$1001,"&lt;=2")/1000,COUNTIF('ID Simulation'!$BL$2:$BL$1001,"&lt;=2")/1000,COUNTIF('ID Simulation'!$BM$2:$BM$1001,"&lt;=2")/1000,COUNTIF('ID Simulation'!$BN$2:$BN$1001,"&lt;=2")/1000,COUNTIF('ID Simulation'!$BO$2:$BO$1001,"&lt;=2")/1000,COUNTIF('ID Simulation'!$BP$2:$BP$1001,"&lt;=2")/1000,COUNTIF('ID Simulation'!$BQ$2:$BQ$1001,"&lt;=2")/1000),"")</f>
        <v>0.121</v>
      </c>
      <c r="D63" s="162">
        <f ca="1">IF(COUNT($J$25:$K$33)=16,CHOOSE(MATCH($B63,'MPL ID'!$BF$1:$BF$9,0),COUNTIF('ID Simulation'!$BI$2:$BI$1001,"&lt;=6")/1000,COUNTIF('ID Simulation'!$BJ$2:$BJ$1001,"&lt;=6")/1000,COUNTIF('ID Simulation'!$BK$2:$BK$1001,"&lt;=6")/1000,COUNTIF('ID Simulation'!$BL$2:$BL$1001,"&lt;=6")/1000,COUNTIF('ID Simulation'!$BM$2:$BM$1001,"&lt;=6")/1000,COUNTIF('ID Simulation'!$BN$2:$BN$1001,"&lt;=6")/1000,COUNTIF('ID Simulation'!$BO$2:$BO$1001,"&lt;=6")/1000,COUNTIF('ID Simulation'!$BP$2:$BP$1001,"&lt;=6")/1000,COUNTIF('ID Simulation'!$BQ$2:$BQ$1001,"&lt;=6")/1000),"")</f>
        <v>1</v>
      </c>
      <c r="E63" s="162">
        <f t="shared" ca="1" si="16"/>
        <v>0</v>
      </c>
      <c r="F63" s="163" t="str">
        <f t="shared" ca="1" si="17"/>
        <v>Qualified</v>
      </c>
    </row>
    <row r="64" spans="1:19" ht="15.75" x14ac:dyDescent="0.25">
      <c r="A64" s="164">
        <f t="shared" si="14"/>
        <v>4</v>
      </c>
      <c r="B64" s="165" t="str">
        <f t="shared" si="15"/>
        <v>EVOS</v>
      </c>
      <c r="C64" s="166">
        <f ca="1">IF(COUNT($J$25:$K$33)=16,CHOOSE(MATCH($B64,'MPL ID'!$BF$1:$BF$9,0),COUNTIF('ID Simulation'!$BI$2:$BI$1001,"&lt;=2")/1000,COUNTIF('ID Simulation'!$BJ$2:$BJ$1001,"&lt;=2")/1000,COUNTIF('ID Simulation'!$BK$2:$BK$1001,"&lt;=2")/1000,COUNTIF('ID Simulation'!$BL$2:$BL$1001,"&lt;=2")/1000,COUNTIF('ID Simulation'!$BM$2:$BM$1001,"&lt;=2")/1000,COUNTIF('ID Simulation'!$BN$2:$BN$1001,"&lt;=2")/1000,COUNTIF('ID Simulation'!$BO$2:$BO$1001,"&lt;=2")/1000,COUNTIF('ID Simulation'!$BP$2:$BP$1001,"&lt;=2")/1000,COUNTIF('ID Simulation'!$BQ$2:$BQ$1001,"&lt;=2")/1000),"")</f>
        <v>0</v>
      </c>
      <c r="D64" s="166">
        <f ca="1">IF(COUNT($J$25:$K$33)=16,CHOOSE(MATCH($B64,'MPL ID'!$BF$1:$BF$9,0),COUNTIF('ID Simulation'!$BI$2:$BI$1001,"&lt;=6")/1000,COUNTIF('ID Simulation'!$BJ$2:$BJ$1001,"&lt;=6")/1000,COUNTIF('ID Simulation'!$BK$2:$BK$1001,"&lt;=6")/1000,COUNTIF('ID Simulation'!$BL$2:$BL$1001,"&lt;=6")/1000,COUNTIF('ID Simulation'!$BM$2:$BM$1001,"&lt;=6")/1000,COUNTIF('ID Simulation'!$BN$2:$BN$1001,"&lt;=6")/1000,COUNTIF('ID Simulation'!$BO$2:$BO$1001,"&lt;=6")/1000,COUNTIF('ID Simulation'!$BP$2:$BP$1001,"&lt;=6")/1000,COUNTIF('ID Simulation'!$BQ$2:$BQ$1001,"&lt;=6")/1000),"")</f>
        <v>0.999</v>
      </c>
      <c r="E64" s="166">
        <f t="shared" ca="1" si="16"/>
        <v>1.0000000000000009E-3</v>
      </c>
      <c r="F64" s="167" t="str">
        <f t="shared" ca="1" si="17"/>
        <v>Chance</v>
      </c>
    </row>
    <row r="65" spans="1:6" ht="15.75" x14ac:dyDescent="0.25">
      <c r="A65" s="164">
        <f t="shared" si="14"/>
        <v>5</v>
      </c>
      <c r="B65" s="165" t="str">
        <f t="shared" si="15"/>
        <v>BTR by VIT</v>
      </c>
      <c r="C65" s="166">
        <f ca="1">IF(COUNT($J$25:$K$33)=16,CHOOSE(MATCH($B65,'MPL ID'!$BF$1:$BF$9,0),COUNTIF('ID Simulation'!$BI$2:$BI$1001,"&lt;=2")/1000,COUNTIF('ID Simulation'!$BJ$2:$BJ$1001,"&lt;=2")/1000,COUNTIF('ID Simulation'!$BK$2:$BK$1001,"&lt;=2")/1000,COUNTIF('ID Simulation'!$BL$2:$BL$1001,"&lt;=2")/1000,COUNTIF('ID Simulation'!$BM$2:$BM$1001,"&lt;=2")/1000,COUNTIF('ID Simulation'!$BN$2:$BN$1001,"&lt;=2")/1000,COUNTIF('ID Simulation'!$BO$2:$BO$1001,"&lt;=2")/1000,COUNTIF('ID Simulation'!$BP$2:$BP$1001,"&lt;=2")/1000,COUNTIF('ID Simulation'!$BQ$2:$BQ$1001,"&lt;=2")/1000),"")</f>
        <v>0</v>
      </c>
      <c r="D65" s="166">
        <f ca="1">IF(COUNT($J$25:$K$33)=16,CHOOSE(MATCH($B65,'MPL ID'!$BF$1:$BF$9,0),COUNTIF('ID Simulation'!$BI$2:$BI$1001,"&lt;=6")/1000,COUNTIF('ID Simulation'!$BJ$2:$BJ$1001,"&lt;=6")/1000,COUNTIF('ID Simulation'!$BK$2:$BK$1001,"&lt;=6")/1000,COUNTIF('ID Simulation'!$BL$2:$BL$1001,"&lt;=6")/1000,COUNTIF('ID Simulation'!$BM$2:$BM$1001,"&lt;=6")/1000,COUNTIF('ID Simulation'!$BN$2:$BN$1001,"&lt;=6")/1000,COUNTIF('ID Simulation'!$BO$2:$BO$1001,"&lt;=6")/1000,COUNTIF('ID Simulation'!$BP$2:$BP$1001,"&lt;=6")/1000,COUNTIF('ID Simulation'!$BQ$2:$BQ$1001,"&lt;=6")/1000),"")</f>
        <v>0.98599999999999999</v>
      </c>
      <c r="E65" s="166">
        <f t="shared" ca="1" si="16"/>
        <v>1.4000000000000012E-2</v>
      </c>
      <c r="F65" s="167" t="str">
        <f t="shared" ca="1" si="17"/>
        <v>Chance</v>
      </c>
    </row>
    <row r="66" spans="1:6" ht="15.75" x14ac:dyDescent="0.25">
      <c r="A66" s="160">
        <f t="shared" si="14"/>
        <v>6</v>
      </c>
      <c r="B66" s="161" t="str">
        <f t="shared" si="15"/>
        <v>ONIC</v>
      </c>
      <c r="C66" s="162">
        <f ca="1">IF(COUNT($J$25:$K$33)=16,CHOOSE(MATCH($B66,'MPL ID'!$BF$1:$BF$9,0),COUNTIF('ID Simulation'!$BI$2:$BI$1001,"&lt;=2")/1000,COUNTIF('ID Simulation'!$BJ$2:$BJ$1001,"&lt;=2")/1000,COUNTIF('ID Simulation'!$BK$2:$BK$1001,"&lt;=2")/1000,COUNTIF('ID Simulation'!$BL$2:$BL$1001,"&lt;=2")/1000,COUNTIF('ID Simulation'!$BM$2:$BM$1001,"&lt;=2")/1000,COUNTIF('ID Simulation'!$BN$2:$BN$1001,"&lt;=2")/1000,COUNTIF('ID Simulation'!$BO$2:$BO$1001,"&lt;=2")/1000,COUNTIF('ID Simulation'!$BP$2:$BP$1001,"&lt;=2")/1000,COUNTIF('ID Simulation'!$BQ$2:$BQ$1001,"&lt;=2")/1000),"")</f>
        <v>0</v>
      </c>
      <c r="D66" s="162">
        <f ca="1">IF(COUNT($J$25:$K$33)=16,CHOOSE(MATCH($B66,'MPL ID'!$BF$1:$BF$9,0),COUNTIF('ID Simulation'!$BI$2:$BI$1001,"&lt;=6")/1000,COUNTIF('ID Simulation'!$BJ$2:$BJ$1001,"&lt;=6")/1000,COUNTIF('ID Simulation'!$BK$2:$BK$1001,"&lt;=6")/1000,COUNTIF('ID Simulation'!$BL$2:$BL$1001,"&lt;=6")/1000,COUNTIF('ID Simulation'!$BM$2:$BM$1001,"&lt;=6")/1000,COUNTIF('ID Simulation'!$BN$2:$BN$1001,"&lt;=6")/1000,COUNTIF('ID Simulation'!$BO$2:$BO$1001,"&lt;=6")/1000,COUNTIF('ID Simulation'!$BP$2:$BP$1001,"&lt;=6")/1000,COUNTIF('ID Simulation'!$BQ$2:$BQ$1001,"&lt;=6")/1000),"")</f>
        <v>0.748</v>
      </c>
      <c r="E66" s="162">
        <f t="shared" ca="1" si="16"/>
        <v>0.252</v>
      </c>
      <c r="F66" s="163" t="str">
        <f t="shared" ca="1" si="17"/>
        <v>Chance</v>
      </c>
    </row>
    <row r="67" spans="1:6" ht="15.75" x14ac:dyDescent="0.25">
      <c r="A67" s="168">
        <f t="shared" si="14"/>
        <v>7</v>
      </c>
      <c r="B67" s="169" t="str">
        <f t="shared" si="15"/>
        <v>DEWA</v>
      </c>
      <c r="C67" s="170">
        <f ca="1">IF(COUNT($J$25:$K$33)=16,CHOOSE(MATCH($B67,'MPL ID'!$BF$1:$BF$9,0),COUNTIF('ID Simulation'!$BI$2:$BI$1001,"&lt;=2")/1000,COUNTIF('ID Simulation'!$BJ$2:$BJ$1001,"&lt;=2")/1000,COUNTIF('ID Simulation'!$BK$2:$BK$1001,"&lt;=2")/1000,COUNTIF('ID Simulation'!$BL$2:$BL$1001,"&lt;=2")/1000,COUNTIF('ID Simulation'!$BM$2:$BM$1001,"&lt;=2")/1000,COUNTIF('ID Simulation'!$BN$2:$BN$1001,"&lt;=2")/1000,COUNTIF('ID Simulation'!$BO$2:$BO$1001,"&lt;=2")/1000,COUNTIF('ID Simulation'!$BP$2:$BP$1001,"&lt;=2")/1000,COUNTIF('ID Simulation'!$BQ$2:$BQ$1001,"&lt;=2")/1000),"")</f>
        <v>0</v>
      </c>
      <c r="D67" s="170">
        <f ca="1">IF(COUNT($J$25:$K$33)=16,CHOOSE(MATCH($B67,'MPL ID'!$BF$1:$BF$9,0),COUNTIF('ID Simulation'!$BI$2:$BI$1001,"&lt;=6")/1000,COUNTIF('ID Simulation'!$BJ$2:$BJ$1001,"&lt;=6")/1000,COUNTIF('ID Simulation'!$BK$2:$BK$1001,"&lt;=6")/1000,COUNTIF('ID Simulation'!$BL$2:$BL$1001,"&lt;=6")/1000,COUNTIF('ID Simulation'!$BM$2:$BM$1001,"&lt;=6")/1000,COUNTIF('ID Simulation'!$BN$2:$BN$1001,"&lt;=6")/1000,COUNTIF('ID Simulation'!$BO$2:$BO$1001,"&lt;=6")/1000,COUNTIF('ID Simulation'!$BP$2:$BP$1001,"&lt;=6")/1000,COUNTIF('ID Simulation'!$BQ$2:$BQ$1001,"&lt;=6")/1000),"")</f>
        <v>0.25800000000000001</v>
      </c>
      <c r="E67" s="170">
        <f t="shared" ca="1" si="16"/>
        <v>0.74199999999999999</v>
      </c>
      <c r="F67" s="171" t="str">
        <f t="shared" ca="1" si="17"/>
        <v>Chance</v>
      </c>
    </row>
    <row r="68" spans="1:6" ht="15.75" x14ac:dyDescent="0.25">
      <c r="A68" s="168">
        <f t="shared" si="14"/>
        <v>8</v>
      </c>
      <c r="B68" s="169" t="str">
        <f t="shared" si="15"/>
        <v>GEEK</v>
      </c>
      <c r="C68" s="170">
        <f ca="1">IF(COUNT($J$25:$K$33)=16,CHOOSE(MATCH($B68,'MPL ID'!$BF$1:$BF$9,0),COUNTIF('ID Simulation'!$BI$2:$BI$1001,"&lt;=2")/1000,COUNTIF('ID Simulation'!$BJ$2:$BJ$1001,"&lt;=2")/1000,COUNTIF('ID Simulation'!$BK$2:$BK$1001,"&lt;=2")/1000,COUNTIF('ID Simulation'!$BL$2:$BL$1001,"&lt;=2")/1000,COUNTIF('ID Simulation'!$BM$2:$BM$1001,"&lt;=2")/1000,COUNTIF('ID Simulation'!$BN$2:$BN$1001,"&lt;=2")/1000,COUNTIF('ID Simulation'!$BO$2:$BO$1001,"&lt;=2")/1000,COUNTIF('ID Simulation'!$BP$2:$BP$1001,"&lt;=2")/1000,COUNTIF('ID Simulation'!$BQ$2:$BQ$1001,"&lt;=2")/1000),"")</f>
        <v>0</v>
      </c>
      <c r="D68" s="170">
        <f ca="1">IF(COUNT($J$25:$K$33)=16,CHOOSE(MATCH($B68,'MPL ID'!$BF$1:$BF$9,0),COUNTIF('ID Simulation'!$BI$2:$BI$1001,"&lt;=6")/1000,COUNTIF('ID Simulation'!$BJ$2:$BJ$1001,"&lt;=6")/1000,COUNTIF('ID Simulation'!$BK$2:$BK$1001,"&lt;=6")/1000,COUNTIF('ID Simulation'!$BL$2:$BL$1001,"&lt;=6")/1000,COUNTIF('ID Simulation'!$BM$2:$BM$1001,"&lt;=6")/1000,COUNTIF('ID Simulation'!$BN$2:$BN$1001,"&lt;=6")/1000,COUNTIF('ID Simulation'!$BO$2:$BO$1001,"&lt;=6")/1000,COUNTIF('ID Simulation'!$BP$2:$BP$1001,"&lt;=6")/1000,COUNTIF('ID Simulation'!$BQ$2:$BQ$1001,"&lt;=6")/1000),"")</f>
        <v>2E-3</v>
      </c>
      <c r="E68" s="170">
        <f t="shared" ca="1" si="16"/>
        <v>0.998</v>
      </c>
      <c r="F68" s="172" t="str">
        <f t="shared" ca="1" si="17"/>
        <v>Chance</v>
      </c>
    </row>
    <row r="69" spans="1:6" ht="16.5" thickBot="1" x14ac:dyDescent="0.3">
      <c r="A69" s="173">
        <f t="shared" si="14"/>
        <v>9</v>
      </c>
      <c r="B69" s="174" t="str">
        <f t="shared" si="15"/>
        <v>RRQ</v>
      </c>
      <c r="C69" s="175">
        <f ca="1">IF(COUNT($J$25:$K$33)=16,CHOOSE(MATCH($B69,'MPL ID'!$BF$1:$BF$9,0),COUNTIF('ID Simulation'!$BI$2:$BI$1001,"&lt;=2")/1000,COUNTIF('ID Simulation'!$BJ$2:$BJ$1001,"&lt;=2")/1000,COUNTIF('ID Simulation'!$BK$2:$BK$1001,"&lt;=2")/1000,COUNTIF('ID Simulation'!$BL$2:$BL$1001,"&lt;=2")/1000,COUNTIF('ID Simulation'!$BM$2:$BM$1001,"&lt;=2")/1000,COUNTIF('ID Simulation'!$BN$2:$BN$1001,"&lt;=2")/1000,COUNTIF('ID Simulation'!$BO$2:$BO$1001,"&lt;=2")/1000,COUNTIF('ID Simulation'!$BP$2:$BP$1001,"&lt;=2")/1000,COUNTIF('ID Simulation'!$BQ$2:$BQ$1001,"&lt;=2")/1000),"")</f>
        <v>0</v>
      </c>
      <c r="D69" s="175">
        <f ca="1">IF(COUNT($J$25:$K$33)=16,CHOOSE(MATCH($B69,'MPL ID'!$BF$1:$BF$9,0),COUNTIF('ID Simulation'!$BI$2:$BI$1001,"&lt;=6")/1000,COUNTIF('ID Simulation'!$BJ$2:$BJ$1001,"&lt;=6")/1000,COUNTIF('ID Simulation'!$BK$2:$BK$1001,"&lt;=6")/1000,COUNTIF('ID Simulation'!$BL$2:$BL$1001,"&lt;=6")/1000,COUNTIF('ID Simulation'!$BM$2:$BM$1001,"&lt;=6")/1000,COUNTIF('ID Simulation'!$BN$2:$BN$1001,"&lt;=6")/1000,COUNTIF('ID Simulation'!$BO$2:$BO$1001,"&lt;=6")/1000,COUNTIF('ID Simulation'!$BP$2:$BP$1001,"&lt;=6")/1000,COUNTIF('ID Simulation'!$BQ$2:$BQ$1001,"&lt;=6")/1000),"")</f>
        <v>7.0000000000000001E-3</v>
      </c>
      <c r="E69" s="175">
        <f t="shared" ca="1" si="16"/>
        <v>0.99299999999999999</v>
      </c>
      <c r="F69" s="176" t="str">
        <f t="shared" ca="1" si="17"/>
        <v>Chance</v>
      </c>
    </row>
    <row r="71" spans="1:6" x14ac:dyDescent="0.25">
      <c r="A71" s="106"/>
      <c r="B71" s="93"/>
      <c r="C71" s="93"/>
      <c r="D71" s="93"/>
      <c r="E71" s="93"/>
      <c r="F71" s="93"/>
    </row>
  </sheetData>
  <mergeCells count="36">
    <mergeCell ref="J61:K61"/>
    <mergeCell ref="M53:N53"/>
    <mergeCell ref="J52:K52"/>
    <mergeCell ref="B35:F35"/>
    <mergeCell ref="B24:F24"/>
    <mergeCell ref="M49:O49"/>
    <mergeCell ref="H48:I48"/>
    <mergeCell ref="P50:R50"/>
    <mergeCell ref="J51:K51"/>
    <mergeCell ref="N24:R24"/>
    <mergeCell ref="H24:L24"/>
    <mergeCell ref="M50:N50"/>
    <mergeCell ref="J55:L55"/>
    <mergeCell ref="B46:F46"/>
    <mergeCell ref="J59:K59"/>
    <mergeCell ref="A1:H1"/>
    <mergeCell ref="A71:F71"/>
    <mergeCell ref="J53:K53"/>
    <mergeCell ref="H46:R46"/>
    <mergeCell ref="J49:K49"/>
    <mergeCell ref="J2:R9"/>
    <mergeCell ref="B13:F13"/>
    <mergeCell ref="J54:K54"/>
    <mergeCell ref="J48:L48"/>
    <mergeCell ref="H13:L13"/>
    <mergeCell ref="N13:R13"/>
    <mergeCell ref="A59:F59"/>
    <mergeCell ref="J50:K50"/>
    <mergeCell ref="N35:R35"/>
    <mergeCell ref="H53:I53"/>
    <mergeCell ref="M54:O54"/>
    <mergeCell ref="H35:L35"/>
    <mergeCell ref="P51:Q51"/>
    <mergeCell ref="M52:N52"/>
    <mergeCell ref="M51:N51"/>
    <mergeCell ref="P52:Q52"/>
  </mergeCells>
  <conditionalFormatting sqref="C14:C22">
    <cfRule type="expression" dxfId="121" priority="40">
      <formula>AND(ISNUMBER($D14),ISNUMBER($E14),$D14&gt;$E14)</formula>
    </cfRule>
    <cfRule type="expression" dxfId="120" priority="39">
      <formula>AND(ISNUMBER($D14),ISNUMBER($E14),$D14&lt;$E14)</formula>
    </cfRule>
  </conditionalFormatting>
  <conditionalFormatting sqref="C25:C33">
    <cfRule type="expression" dxfId="119" priority="35">
      <formula>AND(ISNUMBER($D25),ISNUMBER($E25),$D25&lt;$E25)</formula>
    </cfRule>
    <cfRule type="expression" dxfId="118" priority="36">
      <formula>AND(ISNUMBER($D25),ISNUMBER($E25),$D25&gt;$E25)</formula>
    </cfRule>
  </conditionalFormatting>
  <conditionalFormatting sqref="C36:C44">
    <cfRule type="expression" dxfId="117" priority="19">
      <formula>AND(ISNUMBER($D36),ISNUMBER($E36),$D36&lt;$E36)</formula>
    </cfRule>
    <cfRule type="expression" dxfId="116" priority="20">
      <formula>AND(ISNUMBER($D36),ISNUMBER($E36),$D36&gt;$E36)</formula>
    </cfRule>
  </conditionalFormatting>
  <conditionalFormatting sqref="C47:C55">
    <cfRule type="expression" dxfId="115" priority="15">
      <formula>AND(ISNUMBER($D47),ISNUMBER($E47),$D47&lt;$E47)</formula>
    </cfRule>
    <cfRule type="expression" dxfId="114" priority="16">
      <formula>AND(ISNUMBER($D47),ISNUMBER($E47),$D47&gt;$E47)</formula>
    </cfRule>
  </conditionalFormatting>
  <conditionalFormatting sqref="F14:F22">
    <cfRule type="expression" dxfId="113" priority="37">
      <formula>AND(ISNUMBER($D14),ISNUMBER($E14),$E14&lt;$D14)</formula>
    </cfRule>
    <cfRule type="expression" dxfId="112" priority="38">
      <formula>AND(ISNUMBER($D14),ISNUMBER($E14),$E14&gt;$D14)</formula>
    </cfRule>
  </conditionalFormatting>
  <conditionalFormatting sqref="F25:F33">
    <cfRule type="expression" dxfId="111" priority="33">
      <formula>AND(ISNUMBER($D25),ISNUMBER($E25),$E25&lt;$D25)</formula>
    </cfRule>
    <cfRule type="expression" dxfId="110" priority="34">
      <formula>AND(ISNUMBER($D25),ISNUMBER($E25),$E25&gt;$D25)</formula>
    </cfRule>
  </conditionalFormatting>
  <conditionalFormatting sqref="F36:F44">
    <cfRule type="expression" dxfId="109" priority="17">
      <formula>AND(ISNUMBER($D36),ISNUMBER($E36),$E36&lt;$D36)</formula>
    </cfRule>
    <cfRule type="expression" dxfId="108" priority="18">
      <formula>AND(ISNUMBER($D36),ISNUMBER($E36),$E36&gt;$D36)</formula>
    </cfRule>
  </conditionalFormatting>
  <conditionalFormatting sqref="F47:F55">
    <cfRule type="expression" dxfId="107" priority="13">
      <formula>AND(ISNUMBER($D47),ISNUMBER($E47),$E47&lt;$D47)</formula>
    </cfRule>
    <cfRule type="expression" dxfId="106" priority="14">
      <formula>AND(ISNUMBER($D47),ISNUMBER($E47),$E47&gt;$D47)</formula>
    </cfRule>
  </conditionalFormatting>
  <conditionalFormatting sqref="I14:I22">
    <cfRule type="expression" dxfId="105" priority="32">
      <formula>AND(ISNUMBER($J14),ISNUMBER($K14),$J14&gt;$K14)</formula>
    </cfRule>
    <cfRule type="expression" dxfId="104" priority="31">
      <formula>AND(ISNUMBER($J14),ISNUMBER($K14),$J14&lt;$K14)</formula>
    </cfRule>
  </conditionalFormatting>
  <conditionalFormatting sqref="I25:I33">
    <cfRule type="expression" dxfId="103" priority="28">
      <formula>AND(ISNUMBER($J25),ISNUMBER($K25),$J25&gt;$K25)</formula>
    </cfRule>
    <cfRule type="expression" dxfId="102" priority="27">
      <formula>AND(ISNUMBER($J25),ISNUMBER($K25),$J25&lt;$K25)</formula>
    </cfRule>
  </conditionalFormatting>
  <conditionalFormatting sqref="I36:I44">
    <cfRule type="expression" dxfId="101" priority="24">
      <formula>AND(ISNUMBER($J36),ISNUMBER($K36),$J36&gt;$K36)</formula>
    </cfRule>
    <cfRule type="expression" dxfId="100" priority="23">
      <formula>AND(ISNUMBER($J36),ISNUMBER($K36),$J36&lt;$K36)</formula>
    </cfRule>
  </conditionalFormatting>
  <conditionalFormatting sqref="L14:L22">
    <cfRule type="expression" dxfId="99" priority="30">
      <formula>AND(ISNUMBER($J14),ISNUMBER($K14),$J14&lt;$K14)</formula>
    </cfRule>
    <cfRule type="expression" dxfId="98" priority="29">
      <formula>AND(ISNUMBER($J14),ISNUMBER($K14),$J14&gt;$K14)</formula>
    </cfRule>
  </conditionalFormatting>
  <conditionalFormatting sqref="L25:L33">
    <cfRule type="expression" dxfId="97" priority="26">
      <formula>AND(ISNUMBER($J25),ISNUMBER($K25),$J25&lt;$K25)</formula>
    </cfRule>
    <cfRule type="expression" dxfId="96" priority="25">
      <formula>AND(ISNUMBER($J25),ISNUMBER($K25),$J25&gt;$K25)</formula>
    </cfRule>
  </conditionalFormatting>
  <conditionalFormatting sqref="L36:L44">
    <cfRule type="expression" dxfId="95" priority="21">
      <formula>AND(ISNUMBER($J36),ISNUMBER($K36),$J36&gt;$K36)</formula>
    </cfRule>
    <cfRule type="expression" dxfId="94" priority="22">
      <formula>AND(ISNUMBER($J36),ISNUMBER($K36),$J36&lt;$K36)</formula>
    </cfRule>
  </conditionalFormatting>
  <conditionalFormatting sqref="O14:O22">
    <cfRule type="expression" dxfId="93" priority="12">
      <formula>AND(ISNUMBER($P14),ISNUMBER($Q14),$P14&gt;$Q14)</formula>
    </cfRule>
    <cfRule type="expression" dxfId="92" priority="11">
      <formula>AND(ISNUMBER($P14),ISNUMBER($Q14),$P14&lt;$Q14)</formula>
    </cfRule>
  </conditionalFormatting>
  <conditionalFormatting sqref="O25:O33">
    <cfRule type="expression" dxfId="91" priority="8">
      <formula>AND(ISNUMBER($P25),ISNUMBER($Q25),$P25&gt;$Q25)</formula>
    </cfRule>
    <cfRule type="expression" dxfId="90" priority="7">
      <formula>AND(ISNUMBER($P25),ISNUMBER($Q25),$P25&lt;$Q25)</formula>
    </cfRule>
  </conditionalFormatting>
  <conditionalFormatting sqref="O36:O44">
    <cfRule type="expression" dxfId="89" priority="4">
      <formula>AND(ISNUMBER($P36),ISNUMBER($Q36),$P36&gt;$Q36)</formula>
    </cfRule>
    <cfRule type="expression" dxfId="88" priority="3">
      <formula>AND(ISNUMBER($P36),ISNUMBER($Q36),$P36&lt;$Q36)</formula>
    </cfRule>
  </conditionalFormatting>
  <conditionalFormatting sqref="R14:R22">
    <cfRule type="expression" dxfId="87" priority="10">
      <formula>AND(ISNUMBER($P14),ISNUMBER($Q14),$P14&lt;$Q14)</formula>
    </cfRule>
    <cfRule type="expression" dxfId="86" priority="9">
      <formula>AND(ISNUMBER($P14),ISNUMBER($Q14),$P14&gt;$Q14)</formula>
    </cfRule>
  </conditionalFormatting>
  <conditionalFormatting sqref="R25:R33">
    <cfRule type="expression" dxfId="85" priority="6">
      <formula>AND(ISNUMBER($P25),ISNUMBER($Q25),$P25&lt;$Q25)</formula>
    </cfRule>
    <cfRule type="expression" dxfId="84" priority="5">
      <formula>AND(ISNUMBER($P25),ISNUMBER($Q25),$P25&gt;$Q25)</formula>
    </cfRule>
  </conditionalFormatting>
  <conditionalFormatting sqref="R36:R44">
    <cfRule type="expression" dxfId="83" priority="2">
      <formula>AND(ISNUMBER($P36),ISNUMBER($Q36),$P36&lt;$Q36)</formula>
    </cfRule>
    <cfRule type="expression" dxfId="82" priority="1">
      <formula>AND(ISNUMBER($P36),ISNUMBER($Q36),$P36&gt;$Q36)</formula>
    </cfRule>
  </conditionalFormatting>
  <dataValidations count="4">
    <dataValidation type="list" allowBlank="1" showInputMessage="1" showErrorMessage="1" sqref="C14:C22 C25:C33 C36:C44 C47:C55 F14:F22 F25:F33 F36:F44 F47:F55 I14:I22 I25:I33 I36:I44 L14:L22 L25:L33 L36:L44 O14:O22 O25:O33 O36:O44 R14:R22 R25:R33 R36:R44" xr:uid="{00000000-0002-0000-0000-000000000000}">
      <formula1>$B$3:$B$11</formula1>
    </dataValidation>
    <dataValidation type="list" allowBlank="1" showInputMessage="1" showErrorMessage="1" sqref="D14:E22 D25:E33 P25:Q33 D47:E55 J14:K22 J25:K33 D36:E44 P14:Q22 P36:Q44 J36:K44" xr:uid="{00000000-0002-0000-0000-000001000000}">
      <formula1>"0,1,2"</formula1>
    </dataValidation>
    <dataValidation type="list" allowBlank="1" showInputMessage="1" showErrorMessage="1" sqref="O52:O53 R51:R52" xr:uid="{85EF180A-362A-44A2-A98A-A14D7185BC0B}">
      <formula1>"0,1,2,3,4"</formula1>
    </dataValidation>
    <dataValidation type="list" allowBlank="1" showInputMessage="1" showErrorMessage="1" sqref="I49:I52 L49:L54 O50:O51" xr:uid="{2159D992-55AC-4E98-A1D3-9DCD4EA8099B}">
      <formula1>"0,1,2,3"</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N61"/>
  <sheetViews>
    <sheetView workbookViewId="0"/>
  </sheetViews>
  <sheetFormatPr defaultRowHeight="15" x14ac:dyDescent="0.25"/>
  <cols>
    <col min="1" max="1" width="3.5703125" customWidth="1"/>
    <col min="2" max="2" width="19.5703125" customWidth="1"/>
    <col min="3" max="3" width="10.28515625" customWidth="1"/>
    <col min="4" max="4" width="11.42578125" customWidth="1"/>
    <col min="5" max="5" width="10.140625" customWidth="1"/>
    <col min="6" max="6" width="10.85546875" customWidth="1"/>
    <col min="7" max="7" width="7.140625" customWidth="1"/>
    <col min="8" max="8" width="19.5703125" customWidth="1"/>
    <col min="9" max="9" width="10.140625" customWidth="1"/>
    <col min="12" max="12" width="10.140625" customWidth="1"/>
    <col min="13" max="13" width="7.140625" customWidth="1"/>
    <col min="14" max="14" width="19.5703125" customWidth="1"/>
    <col min="15" max="15" width="10.140625" customWidth="1"/>
    <col min="18" max="18" width="10.140625" customWidth="1"/>
    <col min="57" max="57" width="7.85546875" customWidth="1"/>
    <col min="58" max="58" width="11" hidden="1" customWidth="1"/>
    <col min="59" max="61" width="7.85546875" hidden="1" customWidth="1"/>
    <col min="62" max="65" width="9.140625" hidden="1" customWidth="1"/>
    <col min="66" max="66" width="4.7109375" hidden="1" customWidth="1"/>
    <col min="67" max="67" width="9.140625" customWidth="1"/>
  </cols>
  <sheetData>
    <row r="1" spans="1:66" ht="23.25" customHeight="1" x14ac:dyDescent="0.25">
      <c r="A1" s="128" t="s">
        <v>56</v>
      </c>
      <c r="B1" s="101"/>
      <c r="C1" s="101"/>
      <c r="D1" s="101"/>
      <c r="E1" s="101"/>
      <c r="F1" s="101"/>
      <c r="G1" s="102"/>
      <c r="I1" s="120" t="s">
        <v>1</v>
      </c>
      <c r="J1" s="121"/>
      <c r="K1" s="121"/>
      <c r="L1" s="121"/>
      <c r="M1" s="7"/>
      <c r="N1" s="14"/>
      <c r="O1" s="7"/>
      <c r="P1" s="7"/>
      <c r="Q1" s="7"/>
      <c r="R1" s="8"/>
      <c r="BF1" s="25" t="s">
        <v>57</v>
      </c>
      <c r="BG1" s="25">
        <f t="shared" ref="BG1:BG8" si="0">SUMPRODUCT(($C$14:$C$22=$BF1)*($D$14:$D$22&gt;$E$14:$E$22))+SUMPRODUCT(($F$14:$F$22=$BF1)*($E$14:$E$22&gt;$D$14:$D$22))+SUMPRODUCT(($I$14:$I$22=$BF1)*($J$14:$J$22&gt;$K$14:$K$22))+SUMPRODUCT(($L$14:$L$22=$BF1)*($K$14:$K$22&gt;$J$14:$J$22))+SUMPRODUCT(($O$14:$O$22=$BF1)*($P$14:$P$22&gt;$Q$14:$Q$22))+SUMPRODUCT(($R$14:$R$22=$BF1)*($Q$14:$Q$22&gt;$P$14:$P$22))+SUMPRODUCT(($C$25:$C$33=$BF1)*($D$25:$D$33&gt;$E$25:$E$33))+SUMPRODUCT(($F$25:$F$33=$BF1)*($E$25:$E$33&gt;$D$25:$D$33))+SUMPRODUCT(($I$25:$I$33=$BF1)*($J$25:$J$33&gt;$K$25:$K$33))+SUMPRODUCT(($L$25:$L$33=$BF1)*($K$25:$K$33&gt;$J$25:$J$33))+SUMPRODUCT(($O$25:$O$33=$BF1)*($P$25:$P$33&gt;$Q$25:$Q$33))+SUMPRODUCT(($R$25:$R$33=$BF1)*($Q$25:$Q$33&gt;$P$25:$P$33))+SUMPRODUCT(($C$36:$C$44=$BF1)*($D$36:$D$44&gt;$E$36:$E$44))+SUMPRODUCT(($F$36:$F$44=$BF1)*($E$36:$E$44&gt;$D$36:$D$44))+SUMPRODUCT(($I$36:$I$44=$BF1)*($J$36:$J$44&gt;$K$36:$K$44))+SUMPRODUCT(($L$36:$L$44=$BF1)*($K$36:$K$44&gt;$J$36:$J$44))+SUMPRODUCT(($O$36:$O$44=$BF1)*($P$36:$P$44&gt;$Q$36:$Q$44))+SUMPRODUCT(($R$36:$R$44=$BF1)*($Q$36:$Q$44&gt;$P$36:$P$44))</f>
        <v>3</v>
      </c>
      <c r="BH1" s="25">
        <f t="shared" ref="BH1:BH8" si="1">SUMPRODUCT(($C$14:$C$22=$BF1)*($D$14:$D$22-$E$14:$E$22))+SUMPRODUCT(($F$14:$F$22=$BF1)*($E$14:$E$22-$D$14:$D$22))+SUMPRODUCT(($I$14:$I$22=$BF1)*($J$14:$J$22-$K$14:$K$22))+SUMPRODUCT(($L$14:$L$22=$BF1)*($K$14:$K$22-$J$14:$J$22))+SUMPRODUCT(($O$14:$O$22=$BF1)*($P$14:$P$22-$Q$14:$Q$22))+SUMPRODUCT(($R$14:$R$22=$BF1)*($Q$14:$Q$22-$P$14:$P$22))+SUMPRODUCT(($C$25:$C$33=$BF1)*($D$25:$D$33-$E$25:$E$33))+SUMPRODUCT(($F$25:$F$33=$BF1)*($E$25:$E$33-$D$25:$D$33))+SUMPRODUCT(($I$25:$I$33=$BF1)*($J$25:$J$33-$K$25:$K$33))+SUMPRODUCT(($L$25:$L$33=$BF1)*($K$25:$K$33-$J$25:$J$33))+SUMPRODUCT(($O$25:$O$33=$BF1)*($P$25:$P$33-$Q$25:$Q$33))+SUMPRODUCT(($R$25:$R$33=$BF1)*($Q$25:$Q$33-$P$25:$P$33))+SUMPRODUCT(($C$36:$C$44=$BF1)*($D$36:$D$44-$E$36:$E$44))+SUMPRODUCT(($F$36:$F$44=$BF1)*($E$36:$E$44-$D$36:$D$44))+SUMPRODUCT(($I$36:$I$44=$BF1)*($J$36:$J$44-$K$36:$K$44))+SUMPRODUCT(($L$36:$L$44=$BF1)*($K$36:$K$44-$J$36:$J$44))+SUMPRODUCT(($O$36:$O$44=$BF1)*($P$36:$P$44-$Q$36:$Q$44))+SUMPRODUCT(($R$36:$R$44=$BF1)*($Q$36:$Q$44-$P$36:$P$44))+SUMPRODUCT(($C$47:$C$55=$BF1)*($D$47:$D$55-$E$47:$E$55))+SUMPRODUCT(($F$47:$F$55=$BF1)*($E$47:$E$55-$D$47:$D$55))</f>
        <v>-8</v>
      </c>
      <c r="BI1" s="25">
        <f t="shared" ref="BI1:BI8" si="2">IF(AND($BG$1=BG1,$BH$1=BH1,$BF$1&lt;&gt;BF1),INDEX($BG$13:$BN$20,MATCH(BF1,$BF$13:$BF$20,0),MATCH($BF$1,$BG$12:$BN$12,0)),0)+IF(AND($BG$2=BG1,$BH$2=BH1,$BF$2&lt;&gt;BF1),INDEX($BG$13:$BN$20,MATCH(BF1,$BF$13:$BF$20,0),MATCH($BF$2,$BG$12:$BN$12,0)),0)+IF(AND($BG$3=BG1,$BH$3=BH1,$BF$3&lt;&gt;BF1),INDEX($BG$13:$BN$20,MATCH(BF1,$BF$13:$BF$20,0),MATCH($BF$3,$BG$12:$BN$12,0)),0)+IF(AND($BG$4=BG1,$BH$4=BH1,$BF$4&lt;&gt;BF1),INDEX($BG$13:$BN$20,MATCH(BF1,$BF$13:$BF$20,0),MATCH($BF$4,$BG$12:$BN$12,0)),0)+IF(AND($BG$5=BG1,$BH$5=BH1,$BF$5&lt;&gt;BF1),INDEX($BG$13:$BN$20,MATCH(BF1,$BF$13:$BF$20,0),MATCH($BF$5,$BG$12:$BN$12,0)),0)+IF(AND($BG$6=BG1,$BH$6=BH1,$BF$6&lt;&gt;BF1),INDEX($BG$13:$BN$20,MATCH(BF1,$BF$13:$BF$20,0),MATCH($BF$6,$BG$12:$BN$12,0)),0)+IF(AND($BG$7=BG1,$BH$7=BH1,$BF$7&lt;&gt;BF1),INDEX($BG$13:$BN$20,MATCH(BF1,$BF$13:$BF$20,0),MATCH($BF$7,$BG$12:$BN$12,0)),0)+IF(AND($BG$8=BG1,$BH$8=BH1,$BF$8&lt;&gt;BF1),INDEX($BG$13:$BN$20,MATCH(BF1,$BF$13:$BF$20,0),MATCH($BF$8,$BG$12:$BN$12,0)),0)</f>
        <v>0</v>
      </c>
      <c r="BJ1" s="25">
        <f t="shared" ref="BJ1:BJ8" si="3">IF(AND($BG$1=BG1,$BH$1=BH1,$BF$1&lt;&gt;BF1),INDEX($BG$25:$BN$32,MATCH(BF1,$BF$25:$BF$32,0),MATCH($BF$1,$BG$24:$BN$24,0)),0)+IF(AND($BG$2=BG1,$BH$2=BH1,$BF$2&lt;&gt;BF1),INDEX($BG$25:$BN$32,MATCH(BF1,$BF$25:$BF$32,0),MATCH($BF$2,$BG$24:$BN$24,0)),0)+IF(AND($BG$3=BG1,$BH$3=BH1,$BF$3&lt;&gt;BF1),INDEX($BG$25:$BN$32,MATCH(BF1,$BF$25:$BF$32,0),MATCH($BF$3,$BG$24:$BN$24,0)),0)+IF(AND($BG$4=BG1,$BH$4=BH1,$BF$4&lt;&gt;BF1),INDEX($BG$25:$BN$32,MATCH(BF1,$BF$25:$BF$32,0),MATCH($BF$4,$BG$24:$BN$24,0)),0)+IF(AND($BG$5=BG1,$BH$5=BH1,$BF$5&lt;&gt;BF1),INDEX($BG$25:$BN$32,MATCH(BF1,$BF$25:$BF$32,0),MATCH($BF$5,$BG$24:$BN$24,0)),0)+IF(AND($BG$6=BG1,$BH$6=BH1,$BF$6&lt;&gt;BF1),INDEX($BG$25:$BN$32,MATCH(BF1,$BF$25:$BF$32,0),MATCH($BF$6,$BG$24:$BN$24,0)),0)+IF(AND($BG$7=BG1,$BH$7=BH1,$BF$7&lt;&gt;BF1),INDEX($BG$25:$BN$32,MATCH(BF1,$BF$25:$BF$32,0),MATCH($BF$7,$BG$24:$BN$24,0)),0)+IF(AND($BG$8=BG1,$BH$8=BH1,$BF$8&lt;&gt;BF1),INDEX($BG$25:$BN$32,MATCH(BF1,$BF$25:$BF$32,0),MATCH($BF$8,$BG$24:$BN$24,0)),0)</f>
        <v>0</v>
      </c>
      <c r="BK1" s="52">
        <f t="shared" ref="BK1:BK8" si="4">1+SUMPRODUCT(--($BG$1:$BG$8&gt;BG1))+SUMPRODUCT(--($BG$1:$BG$8=BG1),--($BH$1:$BH$8&gt;BH1))+SUMPRODUCT(--($BG$1:$BG$8=BG1),--($BH$1:$BH$8=BH1),--($BI$1:$BI$8&gt;BI1))+SUMPRODUCT(--($BG$1:$BG$8=BG1),--($BH$1:$BH$8=BH1),--($BI$1:$BI$8=BI1),--($BF$1:$BF$8&lt;BF1))</f>
        <v>7</v>
      </c>
      <c r="BL1" s="25"/>
    </row>
    <row r="2" spans="1:66" ht="15.75" customHeight="1" x14ac:dyDescent="0.25">
      <c r="A2" s="19" t="s">
        <v>3</v>
      </c>
      <c r="B2" s="26" t="s">
        <v>58</v>
      </c>
      <c r="C2" s="20" t="s">
        <v>5</v>
      </c>
      <c r="D2" s="20" t="s">
        <v>6</v>
      </c>
      <c r="E2" s="20" t="s">
        <v>7</v>
      </c>
      <c r="F2" s="20" t="s">
        <v>8</v>
      </c>
      <c r="G2" s="21" t="s">
        <v>9</v>
      </c>
      <c r="I2" s="127" t="s">
        <v>59</v>
      </c>
      <c r="J2" s="93"/>
      <c r="K2" s="93"/>
      <c r="L2" s="93"/>
      <c r="M2" s="93"/>
      <c r="N2" s="93"/>
      <c r="O2" s="93"/>
      <c r="P2" s="93"/>
      <c r="Q2" s="93"/>
      <c r="R2" s="105"/>
      <c r="BF2" s="25" t="s">
        <v>60</v>
      </c>
      <c r="BG2" s="25">
        <f t="shared" si="0"/>
        <v>6</v>
      </c>
      <c r="BH2" s="25">
        <f t="shared" si="1"/>
        <v>6</v>
      </c>
      <c r="BI2" s="25">
        <f t="shared" si="2"/>
        <v>0</v>
      </c>
      <c r="BJ2" s="25">
        <f t="shared" si="3"/>
        <v>0</v>
      </c>
      <c r="BK2" s="52">
        <f t="shared" si="4"/>
        <v>4</v>
      </c>
      <c r="BL2" s="25"/>
    </row>
    <row r="3" spans="1:66" ht="15.75" customHeight="1" x14ac:dyDescent="0.25">
      <c r="A3" s="27">
        <v>1</v>
      </c>
      <c r="B3" s="28" t="str">
        <f t="shared" ref="B3:B10" si="5">INDEX($BF$1:$BF$8,MATCH(ROW()-2,$BK$1:$BK$8,0))</f>
        <v>TLPH</v>
      </c>
      <c r="C3" s="29">
        <f t="shared" ref="C3:C10" si="6">SUMPRODUCT(($C$14:$C$22=$B3)*ISNUMBER($D$14:$D$22)*ISNUMBER($E$14:$E$22)*($D$14:$D$22&gt;$E$14:$E$22))+SUMPRODUCT(($F$14:$F$22=$B3)*ISNUMBER($D$14:$D$22)*ISNUMBER($E$14:$E$22)*($E$14:$E$22&gt;$D$14:$D$22))+SUMPRODUCT(($I$14:$I$22=$B3)*ISNUMBER($J$14:$J$22)*ISNUMBER($K$14:$K$22)*($J$14:$J$22&gt;$K$14:$K$22))+SUMPRODUCT(($L$14:$L$22=$B3)*ISNUMBER($J$14:$J$22)*ISNUMBER($K$14:$K$22)*($K$14:$K$22&gt;$J$14:$J$22))+SUMPRODUCT(($O$14:$O$22=$B3)*ISNUMBER($P$14:$P$22)*ISNUMBER($Q$14:$Q$22)*($P$14:$P$22&gt;$Q$14:$Q$22))+SUMPRODUCT(($R$14:$R$22=$B3)*ISNUMBER($P$14:$P$22)*ISNUMBER($Q$14:$Q$22)*($Q$14:$Q$22&gt;$P$14:$P$22))+SUMPRODUCT(($C$25:$C$33=$B3)*ISNUMBER($D$25:$D$33)*ISNUMBER($E$25:$E$33)*($D$25:$D$33&gt;$E$25:$E$33))+SUMPRODUCT(($F$25:$F$33=$B3)*ISNUMBER($D$25:$D$33)*ISNUMBER($E$25:$E$33)*($E$25:$E$33&gt;$D$25:$D$33))+SUMPRODUCT(($I$25:$I$33=$B3)*ISNUMBER($J$25:$J$33)*ISNUMBER($K$25:$K$33)*($J$25:$J$33&gt;$K$25:$K$33))+SUMPRODUCT(($L$25:$L$33=$B3)*ISNUMBER($J$25:$J$33)*ISNUMBER($K$25:$K$33)*($K$25:$K$33&gt;$J$25:$J$33))+SUMPRODUCT(($O$25:$O$33=$B3)*ISNUMBER($P$25:$P$33)*ISNUMBER($Q$25:$Q$33)*($P$25:$P$33&gt;$Q$25:$Q$33))+SUMPRODUCT(($R$25:$R$33=$B3)*ISNUMBER($P$25:$P$33)*ISNUMBER($Q$25:$Q$33)*($Q$25:$Q$33&gt;$P$25:$P$33))+SUMPRODUCT(($C$36:$C$44=$B3)*ISNUMBER($D$36:$D$44)*ISNUMBER($E$36:$E$44)*($D$36:$D$44&gt;$E$36:$E$44))+SUMPRODUCT(($F$36:$F$44=$B3)*ISNUMBER($D$36:$D$44)*ISNUMBER($E$36:$E$44)*($E$36:$E$44&gt;$D$36:$D$44))+SUMPRODUCT(($I$36:$I$44=$B3)*ISNUMBER($J$36:$J$44)*ISNUMBER($K$36:$K$44)*($J$36:$J$44&gt;$K$36:$K$44))+SUMPRODUCT(($L$36:$L$44=$B3)*ISNUMBER($J$36:$J$44)*ISNUMBER($K$36:$K$44)*($K$36:$K$44&gt;$J$36:$J$44))+SUMPRODUCT(($O$36:$O$44=$B3)*ISNUMBER($P$36:$P$44)*ISNUMBER($Q$36:$Q$44)*($P$36:$P$44&gt;$Q$36:$Q$44))+SUMPRODUCT(($R$36:$R$44=$B3)*ISNUMBER($P$36:$P$44)*ISNUMBER($Q$36:$Q$44)*($Q$36:$Q$44&gt;$P$36:$P$44))</f>
        <v>8</v>
      </c>
      <c r="D3" s="29">
        <f t="shared" ref="D3:D10" si="7">SUMPRODUCT(($C$14:$C$22=$B3)*ISNUMBER($D$14:$D$22)*ISNUMBER($E$14:$E$22)*($D$14:$D$22&lt;$E$14:$E$22))+SUMPRODUCT(($F$14:$F$22=$B3)*ISNUMBER($D$14:$D$22)*ISNUMBER($E$14:$E$22)*($E$14:$E$22&lt;$D$14:$D$22))+SUMPRODUCT(($I$14:$I$22=$B3)*ISNUMBER($J$14:$J$22)*ISNUMBER($K$14:$K$22)*($J$14:$J$22&lt;$K$14:$K$22))+SUMPRODUCT(($L$14:$L$22=$B3)*ISNUMBER($J$14:$J$22)*ISNUMBER($K$14:$K$22)*($K$14:$K$22&lt;$J$14:$J$22))+SUMPRODUCT(($O$14:$O$22=$B3)*ISNUMBER($P$14:$P$22)*ISNUMBER($Q$14:$Q$22)*($P$14:$P$22&lt;$Q$14:$Q$22))+SUMPRODUCT(($R$14:$R$22=$B3)*ISNUMBER($P$14:$P$22)*ISNUMBER($Q$14:$Q$22)*($Q$14:$Q$22&lt;$P$14:$P$22))+SUMPRODUCT(($C$25:$C$33=$B3)*ISNUMBER($D$25:$D$33)*ISNUMBER($E$25:$E$33)*($D$25:$D$33&lt;$E$25:$E$33))+SUMPRODUCT(($F$25:$F$33=$B3)*ISNUMBER($D$25:$D$33)*ISNUMBER($E$25:$E$33)*($E$25:$E$33&lt;$D$25:$D$33))+SUMPRODUCT(($I$25:$I$33=$B3)*ISNUMBER($J$25:$J$33)*ISNUMBER($K$25:$K$33)*($J$25:$J$33&lt;$K$25:$K$33))+SUMPRODUCT(($L$25:$L$33=$B3)*ISNUMBER($J$25:$J$33)*ISNUMBER($K$25:$K$33)*($K$25:$K$33&lt;$J$25:$K$33))+SUMPRODUCT(($O$25:$O$33=$B3)*ISNUMBER($P$25:$P$33)*ISNUMBER($Q$25:$Q$33)*($P$25:$P$33&lt;$Q$25:$Q$33))+SUMPRODUCT(($R$25:$R$33=$B3)*ISNUMBER($P$25:$P$33)*ISNUMBER($Q$25:$Q$33)*($Q$25:$Q$33&lt;$P$25:$P$33))+SUMPRODUCT(($C$36:$C$44=$B3)*ISNUMBER($D$36:$D$44)*ISNUMBER($E$36:$E$44)*($D$36:$D$44&lt;$E$36:$E$44))+SUMPRODUCT(($F$36:$F$44=$B3)*ISNUMBER($D$36:$D$44)*ISNUMBER($E$36:$E$44)*($E$36:$E$44&lt;$D$36:$D$44))+SUMPRODUCT(($I$36:$I$44=$B3)*ISNUMBER($J$36:$J$44)*ISNUMBER($K$36:$K$44)*($J$36:$J$44&lt;$K$36:$K$44))+SUMPRODUCT(($L$36:$L$44=$B3)*ISNUMBER($J$36:$J$44)*ISNUMBER($K$36:$K$44)*($K$36:$K$44&lt;$J$36:$J$44))+SUMPRODUCT(($O$36:$O$44=$B3)*ISNUMBER($P$36:$P$44)*ISNUMBER($Q$36:$Q$44)*($P$36:$P$44&lt;$Q$36:$Q$44))+SUMPRODUCT(($R$36:$R$44=$B3)*ISNUMBER($P$36:$P$44)*ISNUMBER($Q$36:$Q$44)*($Q$36:$Q$44&lt;$P$36:$P$44))</f>
        <v>2</v>
      </c>
      <c r="E3" s="29">
        <f>SUMIF($C$14:$C$22,$B3,$D$14:$D$22)+SUMIF($F$14:$F$22,$B3,$E$14:$E$22)+SUMIF($I$14:$I$22,$B3,$J$14:$J$22)+SUMIF($L$14:$L$22,$B3,$K$14:$K$22)+SUMIF($O$14:$O$22,$B3,$P$14:$P$22)+SUMIF($R$14:$R$22,$B3,$Q$14:$Q$22)+SUMIF($C$25:$C$33,$B3,$D$25:$D$33)+SUMIF($F$25:$F$33,$B3,$E$25:$E$33)+SUMIF($I$25:$I$33,$B3,$J$25:$J$33)+SUMIF($L$25:$L$33,$B3,$K$25:$K$33)+SUMIF($O$25:$O$33,$B3,$P$25:$P$33)+SUMIF($R$25:$R$33,$B3,$Q$25:$Q$33)+SUMIF($C$36:$C$44,$B3,$D$36:$D$44)+SUMIF($F$36:$F$44,$B3,$E$36:$E$44)+SUMIF($I$36:$I$44,$B3,$J$36:$J$44)+SUMIF($L$36:$L$44,$B3,$K$36:$K$44)+SUMIF($O$36:$O$44,$B3,$P$36:$P$44)+SUMIF($R$36:$R$44,$B3,$Q$36:$Q$44)+SUMIF($C$47:$C$55,$B3,$D$47:$D$55)+SUMIF($F$47:$F$55,$B3,$E$47:$E$55)</f>
        <v>17</v>
      </c>
      <c r="F3" s="29">
        <f t="shared" ref="F3:F10" si="8">SUMIF($C$14:$C$22,$B3,$E$14:$E$22)+SUMIF($F$14:$F$22,$B3,$D$14:$D$22)+SUMIF($I$14:$I$22,$B3,$K$14:$K$22)+SUMIF($L$14:$L$22,$B3,$J$14:$J$22)+SUMIF($O$14:$O$22,$B3,$Q$14:$Q$22)+SUMIF($R$14:$R$22,$B3,$P$14:$P$22)+SUMIF($C$25:$C$33,$B3,$E$25:$E$33)+SUMIF($F$25:$F$33,$B3,$D$25:$D$33)+SUMIF($I$25:$I$33,$B3,$K$25:$K$33)+SUMIF($L$25:$L$33,$B3,$J$25:$J$33)+SUMIF($O$25:$O$33,$B3,$Q$25:$Q$33)+SUMIF($R$25:$R$33,$B3,$P$25:$P$33)+SUMIF($C$36:$C$44,$B3,$E$36:$E$44)+SUMIF($F$36:$F$44,$B3,$D$36:$D$44)+SUMIF($I$36:$I$44,$B3,$K$36:$K$44)+SUMIF($L$36:$L$44,$B3,$J$36:$J$44)+SUMIF($O$36:$O$44,$B3,$Q$36:$Q$44)+SUMIF($R$36:$R$44,$B3,$P$36:$P$44)+SUMIF($C$47:$C$55,$B3,$E$47:$E$55)+SUMIF($F$47:$F$55,$B3,$D$47:$D$55)</f>
        <v>5</v>
      </c>
      <c r="G3" s="30">
        <f t="shared" ref="G3:G10" si="9">E3-F3</f>
        <v>12</v>
      </c>
      <c r="I3" s="115"/>
      <c r="J3" s="116"/>
      <c r="K3" s="116"/>
      <c r="L3" s="116"/>
      <c r="M3" s="116"/>
      <c r="N3" s="116"/>
      <c r="O3" s="116"/>
      <c r="P3" s="116"/>
      <c r="Q3" s="116"/>
      <c r="R3" s="105"/>
      <c r="BF3" s="25" t="s">
        <v>61</v>
      </c>
      <c r="BG3" s="25">
        <f t="shared" si="0"/>
        <v>4</v>
      </c>
      <c r="BH3" s="25">
        <f t="shared" si="1"/>
        <v>-7</v>
      </c>
      <c r="BI3" s="25">
        <f t="shared" si="2"/>
        <v>0</v>
      </c>
      <c r="BJ3" s="25">
        <f t="shared" si="3"/>
        <v>0</v>
      </c>
      <c r="BK3" s="52">
        <f t="shared" si="4"/>
        <v>6</v>
      </c>
      <c r="BL3" s="25"/>
    </row>
    <row r="4" spans="1:66" ht="15.75" customHeight="1" x14ac:dyDescent="0.25">
      <c r="A4" s="27">
        <v>2</v>
      </c>
      <c r="B4" s="28" t="str">
        <f t="shared" si="5"/>
        <v>T. FLCP</v>
      </c>
      <c r="C4" s="29">
        <f t="shared" si="6"/>
        <v>8</v>
      </c>
      <c r="D4" s="29">
        <f t="shared" si="7"/>
        <v>1</v>
      </c>
      <c r="E4" s="29">
        <f>SUMIF($C$14:$C$22,$B4,$D$14:$D$22)+SUMIF($F$14:$F$22,$B4,$E$14:$E$22)+SUMIF($I$14:$I$22,$B4,$J$14:$J$22)+SUMIF($L$14:$L$22,$B4,$K$14:$K$22)+SUMIF($O$14:$O$22,$B4,$P$14:$P$22)+SUMIF($R$14:$R$22,$B4,$Q$14:$Q$22)+SUMIF($C$25:$C$33,$B4,$D$25:$D$33)+SUMIF($F$25:$F$33,$B4,$E$25:$E$33)+SUMIF($I$25:$I$33,$B4,$J$25:$J$33)+SUMIF($L$25:$L$33,$B4,$K$25:$K$33)+SUMIF($O$25:$O$33,$B4,$P$25:$P$33)+SUMIF($R$25:$R$33,$B4,$Q$25:$Q$33)+SUMIF($C$36:$C$44,$B4,$D$36:$D$44)+SUMIF($F$36:$F$44,$B4,$E$36:$E$44)+SUMIF($I$36:$I$44,$B4,$J$36:$J$44)+SUMIF($L$36:$L$44,$B4,$K$36:$K$44)+SUMIF($O$36:$O$44,$B4,$P$36:$P$44)+SUMIF($R$36:$R$44,$B4,$Q$36:$Q$44)+SUMIF($C$47:$C$55,$B4,$D$47:$D$55)+SUMIF($F$47:$F$55,$B4,$E$47:$E$55)</f>
        <v>17</v>
      </c>
      <c r="F4" s="29">
        <f t="shared" si="8"/>
        <v>6</v>
      </c>
      <c r="G4" s="30">
        <f t="shared" si="9"/>
        <v>11</v>
      </c>
      <c r="I4" s="115"/>
      <c r="J4" s="116"/>
      <c r="K4" s="116"/>
      <c r="L4" s="116"/>
      <c r="M4" s="116"/>
      <c r="N4" s="116"/>
      <c r="O4" s="116"/>
      <c r="P4" s="116"/>
      <c r="Q4" s="116"/>
      <c r="R4" s="105"/>
      <c r="BF4" s="25" t="s">
        <v>62</v>
      </c>
      <c r="BG4" s="25">
        <f t="shared" si="0"/>
        <v>7</v>
      </c>
      <c r="BH4" s="25">
        <f t="shared" si="1"/>
        <v>7</v>
      </c>
      <c r="BI4" s="25">
        <f t="shared" si="2"/>
        <v>0</v>
      </c>
      <c r="BJ4" s="25">
        <f t="shared" si="3"/>
        <v>0</v>
      </c>
      <c r="BK4" s="52">
        <f t="shared" si="4"/>
        <v>3</v>
      </c>
      <c r="BL4" s="25"/>
    </row>
    <row r="5" spans="1:66" ht="15.75" customHeight="1" x14ac:dyDescent="0.25">
      <c r="A5" s="53">
        <v>3</v>
      </c>
      <c r="B5" s="54" t="str">
        <f t="shared" si="5"/>
        <v>ONIC PH</v>
      </c>
      <c r="C5" s="55">
        <f t="shared" si="6"/>
        <v>7</v>
      </c>
      <c r="D5" s="55">
        <f t="shared" si="7"/>
        <v>3</v>
      </c>
      <c r="E5" s="55">
        <f>SUMIF($C$14:$C$22,$B5,$D$14:$D$22)+SUMIF($F$14:$F$22,$B5,$E$14:$E$22)+SUMIF($I$14:$I$22,$B5,$J$14:$J$22)+SUMIF($L$14:$L$22,$B5,$K$14:$K$22)+SUMIF($O$14:$O$22,$B5,$P$14:$P$22)+SUMIF($R$14:$R$22,$B5,$Q$14:$Q$22)+SUMIF($C$25:$C$33,$B5,$D$25:$D$33)+SUMIF($F$25:$F$33,$B5,$E$25:$E$33)+SUMIF($I$25:$I$33,$B5,$J$25:$J$33)+SUMIF($L$25:$L$33,$B5,$K$25:$K$33)+SUMIF($O$25:$O$33,$B5,$P$25:$P$33)+SUMIF($R$25:$R$33,$B5,$Q$25:$Q$33)+SUMIF($C$36:$C$44,$B5,$D$36:$D$44)+SUMIF($F$36:$F$44,$B5,$E$36:$E$44)+SUMIF($I$36:$I$44,$B5,$J$36:$J$44)+SUMIF($L$36:$L$44,$B5,$K$36:$K$44)+SUMIF($O$36:$O$44,$B5,$P$36:$P$44)+SUMIF($R$36:$R$44,$B5,$Q$36:$Q$44)+SUMIF($C$47:$C$55,$B3,$D$47:$D$55)+SUMIF($F$47:$F$55,$B3,$E$47:$E$55)</f>
        <v>16</v>
      </c>
      <c r="F5" s="55">
        <f t="shared" si="8"/>
        <v>9</v>
      </c>
      <c r="G5" s="56">
        <f t="shared" si="9"/>
        <v>7</v>
      </c>
      <c r="I5" s="115"/>
      <c r="J5" s="116"/>
      <c r="K5" s="116"/>
      <c r="L5" s="116"/>
      <c r="M5" s="116"/>
      <c r="N5" s="116"/>
      <c r="O5" s="116"/>
      <c r="P5" s="116"/>
      <c r="Q5" s="116"/>
      <c r="R5" s="105"/>
      <c r="BF5" s="25" t="s">
        <v>63</v>
      </c>
      <c r="BG5" s="25">
        <f t="shared" si="0"/>
        <v>8</v>
      </c>
      <c r="BH5" s="25">
        <f t="shared" si="1"/>
        <v>11</v>
      </c>
      <c r="BI5" s="25">
        <f t="shared" si="2"/>
        <v>0</v>
      </c>
      <c r="BJ5" s="25">
        <f t="shared" si="3"/>
        <v>0</v>
      </c>
      <c r="BK5" s="52">
        <f t="shared" si="4"/>
        <v>2</v>
      </c>
      <c r="BL5" s="25"/>
    </row>
    <row r="6" spans="1:66" ht="15.75" customHeight="1" x14ac:dyDescent="0.25">
      <c r="A6" s="49">
        <v>4</v>
      </c>
      <c r="B6" s="44" t="str">
        <f t="shared" si="5"/>
        <v>AUR PH</v>
      </c>
      <c r="C6" s="47">
        <f t="shared" si="6"/>
        <v>6</v>
      </c>
      <c r="D6" s="47">
        <f t="shared" si="7"/>
        <v>4</v>
      </c>
      <c r="E6" s="47">
        <f>SUMIF($C$14:$C$22,$B6,$D$14:$D$22)+SUMIF($F$14:$F$22,$B6,$E$14:$E$22)+SUMIF($I$14:$I$22,$B6,$J$14:$J$22)+SUMIF($L$14:$L$22,$B6,$K$14:$K$22)+SUMIF($O$14:$O$22,$B6,$P$14:$P$22)+SUMIF($R$14:$R$22,$B6,$Q$14:$Q$22)+SUMIF($C$25:$C$33,$B6,$D$25:$D$33)+SUMIF($F$25:$F$33,$B6,$E$25:$E$33)+SUMIF($I$25:$I$33,$B6,$J$25:$J$33)+SUMIF($L$25:$L$33,$B6,$K$25:$K$33)+SUMIF($O$25:$O$33,$B6,$P$25:$P$33)+SUMIF($R$25:$R$33,$B6,$Q$25:$Q$33)+SUMIF($C$36:$C$44,$B6,$D$36:$D$44)+SUMIF($F$36:$F$44,$B6,$E$36:$E$44)+SUMIF($I$36:$I$44,$B6,$J$36:$J$44)+SUMIF($L$36:$L$44,$B6,$K$36:$K$44)+SUMIF($O$36:$O$44,$B6,$P$36:$P$44)+SUMIF($R$36:$R$44,$B6,$Q$36:$Q$44)+SUMIF($C$47:$C$55,$B4,$D$47:$D$55)+SUMIF($F$47:$F$55,$B4,$E$47:$E$55)</f>
        <v>14</v>
      </c>
      <c r="F6" s="47">
        <f t="shared" si="8"/>
        <v>8</v>
      </c>
      <c r="G6" s="48">
        <f t="shared" si="9"/>
        <v>6</v>
      </c>
      <c r="I6" s="115"/>
      <c r="J6" s="116"/>
      <c r="K6" s="116"/>
      <c r="L6" s="116"/>
      <c r="M6" s="116"/>
      <c r="N6" s="116"/>
      <c r="O6" s="116"/>
      <c r="P6" s="116"/>
      <c r="Q6" s="116"/>
      <c r="R6" s="105"/>
      <c r="BF6" s="25" t="s">
        <v>64</v>
      </c>
      <c r="BG6" s="25">
        <f t="shared" si="0"/>
        <v>8</v>
      </c>
      <c r="BH6" s="25">
        <f t="shared" si="1"/>
        <v>12</v>
      </c>
      <c r="BI6" s="25">
        <f t="shared" si="2"/>
        <v>0</v>
      </c>
      <c r="BJ6" s="25">
        <f t="shared" si="3"/>
        <v>0</v>
      </c>
      <c r="BK6" s="52">
        <f t="shared" si="4"/>
        <v>1</v>
      </c>
      <c r="BL6" s="25"/>
    </row>
    <row r="7" spans="1:66" ht="15.75" customHeight="1" x14ac:dyDescent="0.25">
      <c r="A7" s="49">
        <v>5</v>
      </c>
      <c r="B7" s="44" t="str">
        <f t="shared" si="5"/>
        <v>TNC</v>
      </c>
      <c r="C7" s="47">
        <f t="shared" si="6"/>
        <v>4</v>
      </c>
      <c r="D7" s="47">
        <f t="shared" si="7"/>
        <v>6</v>
      </c>
      <c r="E7" s="47">
        <f>SUMIF($C$14:$C$22,$B7,$D$14:$D$22)+SUMIF($F$14:$F$22,$B7,$E$14:$E$22)+SUMIF($I$14:$I$22,$B7,$J$14:$J$22)+SUMIF($L$14:$L$22,$B7,$K$14:$K$22)+SUMIF($O$14:$O$22,$B7,$P$14:$P$22)+SUMIF($R$14:$R$22,$B7,$Q$14:$Q$22)+SUMIF($C$25:$C$33,$B7,$D$25:$D$33)+SUMIF($F$25:$F$33,$B7,$E$25:$E$33)+SUMIF($I$25:$I$33,$B7,$J$25:$J$33)+SUMIF($L$25:$L$33,$B7,$K$25:$K$33)+SUMIF($O$25:$O$33,$B7,$P$25:$P$33)+SUMIF($R$25:$R$33,$B7,$Q$25:$Q$33)+SUMIF($C$36:$C$44,$B7,$D$36:$D$44)+SUMIF($F$36:$F$44,$B7,$E$36:$E$44)+SUMIF($I$36:$I$44,$B7,$J$36:$J$44)+SUMIF($L$36:$L$44,$B7,$K$36:$K$44)+SUMIF($O$36:$O$44,$B7,$P$36:$P$44)+SUMIF($R$36:$R$44,$B7,$Q$36:$Q$44)+SUMIF($C$47:$C$55,$B5,$D$47:$D$55)+SUMIF($F$47:$F$55,$B5,$E$47:$E$55)</f>
        <v>11</v>
      </c>
      <c r="F7" s="47">
        <f t="shared" si="8"/>
        <v>14</v>
      </c>
      <c r="G7" s="48">
        <f t="shared" si="9"/>
        <v>-3</v>
      </c>
      <c r="I7" s="115"/>
      <c r="J7" s="116"/>
      <c r="K7" s="116"/>
      <c r="L7" s="116"/>
      <c r="M7" s="116"/>
      <c r="N7" s="116"/>
      <c r="O7" s="116"/>
      <c r="P7" s="116"/>
      <c r="Q7" s="116"/>
      <c r="R7" s="105"/>
      <c r="BF7" s="25" t="s">
        <v>65</v>
      </c>
      <c r="BG7" s="25">
        <f t="shared" si="0"/>
        <v>4</v>
      </c>
      <c r="BH7" s="25">
        <f t="shared" si="1"/>
        <v>-3</v>
      </c>
      <c r="BI7" s="25">
        <f t="shared" si="2"/>
        <v>0</v>
      </c>
      <c r="BJ7" s="25">
        <f t="shared" si="3"/>
        <v>0</v>
      </c>
      <c r="BK7" s="52">
        <f t="shared" si="4"/>
        <v>5</v>
      </c>
      <c r="BL7" s="25"/>
    </row>
    <row r="8" spans="1:66" ht="15.75" customHeight="1" x14ac:dyDescent="0.25">
      <c r="A8" s="53">
        <v>6</v>
      </c>
      <c r="B8" s="54" t="str">
        <f t="shared" si="5"/>
        <v>OMEGA</v>
      </c>
      <c r="C8" s="55">
        <f t="shared" si="6"/>
        <v>4</v>
      </c>
      <c r="D8" s="55">
        <f t="shared" si="7"/>
        <v>6</v>
      </c>
      <c r="E8" s="55">
        <f>SUMIF($C$14:$C$22,$B8,$D$14:$D$22)+SUMIF($F$14:$F$22,$B8,$E$14:$E$22)+SUMIF($I$14:$I$22,$B8,$J$14:$J$22)+SUMIF($L$14:$L$22,$B8,$K$14:$K$22)+SUMIF($O$14:$O$22,$B8,$P$14:$P$22)+SUMIF($R$14:$R$22,$B8,$Q$14:$Q$22)+SUMIF($C$25:$C$33,$B8,$D$25:$D$33)+SUMIF($F$25:$F$33,$B8,$E$25:$E$33)+SUMIF($I$25:$I$33,$B8,$J$25:$J$33)+SUMIF($L$25:$L$33,$B8,$K$25:$K$33)+SUMIF($O$25:$O$33,$B8,$P$25:$P$33)+SUMIF($R$25:$R$33,$B8,$Q$25:$Q$33)+SUMIF($C$36:$C$44,$B8,$D$36:$D$44)+SUMIF($F$36:$F$44,$B8,$E$36:$E$44)+SUMIF($I$36:$I$44,$B8,$J$36:$J$44)+SUMIF($L$36:$L$44,$B8,$K$36:$K$44)+SUMIF($O$36:$O$44,$B8,$P$36:$P$44)+SUMIF($R$36:$R$44,$B8,$Q$36:$Q$44)+SUMIF($C$47:$C$55,$B6,$D$47:$D$55)+SUMIF($F$47:$F$55,$B6,$E$47:$E$55)</f>
        <v>9</v>
      </c>
      <c r="F8" s="55">
        <f t="shared" si="8"/>
        <v>16</v>
      </c>
      <c r="G8" s="56">
        <f t="shared" si="9"/>
        <v>-7</v>
      </c>
      <c r="I8" s="115"/>
      <c r="J8" s="116"/>
      <c r="K8" s="116"/>
      <c r="L8" s="116"/>
      <c r="M8" s="116"/>
      <c r="N8" s="116"/>
      <c r="O8" s="116"/>
      <c r="P8" s="116"/>
      <c r="Q8" s="116"/>
      <c r="R8" s="105"/>
      <c r="BF8" s="25" t="s">
        <v>66</v>
      </c>
      <c r="BG8" s="25">
        <f t="shared" si="0"/>
        <v>0</v>
      </c>
      <c r="BH8" s="25">
        <f t="shared" si="1"/>
        <v>-18</v>
      </c>
      <c r="BI8" s="25">
        <f t="shared" si="2"/>
        <v>0</v>
      </c>
      <c r="BJ8" s="25">
        <f t="shared" si="3"/>
        <v>0</v>
      </c>
      <c r="BK8" s="52">
        <f t="shared" si="4"/>
        <v>8</v>
      </c>
      <c r="BL8" s="25"/>
    </row>
    <row r="9" spans="1:66" ht="15.75" customHeight="1" x14ac:dyDescent="0.25">
      <c r="A9" s="57">
        <v>7</v>
      </c>
      <c r="B9" s="51" t="str">
        <f t="shared" si="5"/>
        <v>AP.BREN</v>
      </c>
      <c r="C9" s="37">
        <f t="shared" si="6"/>
        <v>3</v>
      </c>
      <c r="D9" s="37">
        <f t="shared" si="7"/>
        <v>8</v>
      </c>
      <c r="E9" s="37">
        <f>SUMIF($C$14:$C$22,$B9,$D$14:$D$22)+SUMIF($F$14:$F$22,$B9,$E$14:$E$22)+SUMIF($I$14:$I$22,$B9,$J$14:$J$22)+SUMIF($L$14:$L$22,$B9,$K$14:$K$22)+SUMIF($O$14:$O$22,$B9,$P$14:$P$22)+SUMIF($R$14:$R$22,$B9,$Q$14:$Q$22)+SUMIF($C$25:$C$33,$B9,$D$25:$D$33)+SUMIF($F$25:$F$33,$B9,$E$25:$E$33)+SUMIF($I$25:$I$33,$B9,$J$25:$J$33)+SUMIF($L$25:$L$33,$B9,$K$25:$K$33)+SUMIF($O$25:$O$33,$B9,$P$25:$P$33)+SUMIF($R$25:$R$33,$B9,$Q$25:$Q$33)+SUMIF($C$36:$C$44,$B9,$D$36:$D$44)+SUMIF($F$36:$F$44,$B9,$E$36:$E$44)+SUMIF($I$36:$I$44,$B9,$J$36:$J$44)+SUMIF($L$36:$L$44,$B9,$K$36:$K$44)+SUMIF($O$36:$O$44,$B9,$P$36:$P$44)+SUMIF($R$36:$R$44,$B9,$Q$36:$Q$44)+SUMIF($C$47:$C$55,$B3,$D$47:$D$55)+SUMIF($F$47:$F$55,$B3,$E$47:$E$55)</f>
        <v>9</v>
      </c>
      <c r="F9" s="37">
        <f t="shared" si="8"/>
        <v>17</v>
      </c>
      <c r="G9" s="58">
        <f t="shared" si="9"/>
        <v>-8</v>
      </c>
      <c r="I9" s="115"/>
      <c r="J9" s="93"/>
      <c r="K9" s="93"/>
      <c r="L9" s="93"/>
      <c r="M9" s="93"/>
      <c r="N9" s="93"/>
      <c r="O9" s="93"/>
      <c r="P9" s="93"/>
      <c r="Q9" s="93"/>
      <c r="R9" s="105"/>
      <c r="BF9" s="25"/>
      <c r="BG9" s="25"/>
      <c r="BH9" s="25"/>
      <c r="BI9" s="25"/>
      <c r="BJ9" s="25"/>
      <c r="BL9" s="25"/>
    </row>
    <row r="10" spans="1:66" ht="16.5" customHeight="1" x14ac:dyDescent="0.25">
      <c r="A10" s="57">
        <v>8</v>
      </c>
      <c r="B10" s="51" t="str">
        <f t="shared" si="5"/>
        <v>TWIS PH</v>
      </c>
      <c r="C10" s="37">
        <f t="shared" si="6"/>
        <v>0</v>
      </c>
      <c r="D10" s="37">
        <f t="shared" si="7"/>
        <v>10</v>
      </c>
      <c r="E10" s="37">
        <f>SUMIF($C$14:$C$22,$B10,$D$14:$D$22)+SUMIF($F$14:$F$22,$B10,$E$14:$E$22)+SUMIF($I$14:$I$22,$B10,$J$14:$J$22)+SUMIF($L$14:$L$22,$B10,$K$14:$K$22)+SUMIF($O$14:$O$22,$B10,$P$14:$P$22)+SUMIF($R$14:$R$22,$B10,$Q$14:$Q$22)+SUMIF($C$25:$C$33,$B10,$D$25:$D$33)+SUMIF($F$25:$F$33,$B10,$E$25:$E$33)+SUMIF($I$25:$I$33,$B10,$J$25:$J$33)+SUMIF($L$25:$L$33,$B10,$K$25:$K$33)+SUMIF($O$25:$O$33,$B10,$P$25:$P$33)+SUMIF($R$25:$R$33,$B10,$Q$25:$Q$33)+SUMIF($C$36:$C$44,$B10,$D$36:$D$44)+SUMIF($F$36:$F$44,$B10,$E$36:$E$44)+SUMIF($I$36:$I$44,$B10,$J$36:$J$44)+SUMIF($L$36:$L$44,$B10,$K$36:$K$44)+SUMIF($O$36:$O$44,$B10,$P$36:$P$44)+SUMIF($R$36:$R$44,$B10,$Q$36:$Q$44)+SUMIF($C$47:$C$55,$B4,$D$47:$D$55)+SUMIF($F$47:$F$55,$B4,$E$47:$E$55)</f>
        <v>2</v>
      </c>
      <c r="F10" s="37">
        <f t="shared" si="8"/>
        <v>20</v>
      </c>
      <c r="G10" s="58">
        <f t="shared" si="9"/>
        <v>-18</v>
      </c>
      <c r="I10" s="124" t="s">
        <v>20</v>
      </c>
      <c r="J10" s="125"/>
      <c r="K10" s="125"/>
      <c r="L10" s="125"/>
      <c r="M10" s="125"/>
      <c r="N10" s="125"/>
      <c r="O10" s="125"/>
      <c r="P10" s="125"/>
      <c r="Q10" s="125"/>
      <c r="R10" s="126"/>
    </row>
    <row r="11" spans="1:66" ht="16.5" customHeight="1" x14ac:dyDescent="0.25">
      <c r="A11" s="59"/>
      <c r="B11" s="60"/>
      <c r="C11" s="38"/>
      <c r="D11" s="38"/>
      <c r="E11" s="38"/>
      <c r="F11" s="38"/>
      <c r="G11" s="61"/>
    </row>
    <row r="12" spans="1:66" x14ac:dyDescent="0.25">
      <c r="BG12" t="str">
        <f>BF13</f>
        <v>AP.BREN</v>
      </c>
      <c r="BH12" t="str">
        <f>BF14</f>
        <v>AUR PH</v>
      </c>
      <c r="BI12" t="str">
        <f>BF15</f>
        <v>OMEGA</v>
      </c>
      <c r="BJ12" t="str">
        <f>BF16</f>
        <v>ONIC PH</v>
      </c>
      <c r="BK12" t="str">
        <f>BF17</f>
        <v>T. FLCP</v>
      </c>
      <c r="BL12" t="str">
        <f>BF18</f>
        <v>TLPH</v>
      </c>
      <c r="BM12" t="str">
        <f>BF19</f>
        <v>TNC</v>
      </c>
      <c r="BN12" t="str">
        <f>BF20</f>
        <v>TWIS PH</v>
      </c>
    </row>
    <row r="13" spans="1:66" ht="16.5" customHeight="1" x14ac:dyDescent="0.25">
      <c r="B13" s="89" t="s">
        <v>21</v>
      </c>
      <c r="C13" s="90"/>
      <c r="D13" s="90"/>
      <c r="E13" s="90"/>
      <c r="F13" s="91"/>
      <c r="H13" s="89" t="s">
        <v>22</v>
      </c>
      <c r="I13" s="90"/>
      <c r="J13" s="90"/>
      <c r="K13" s="90"/>
      <c r="L13" s="91"/>
      <c r="N13" s="89" t="s">
        <v>23</v>
      </c>
      <c r="O13" s="90"/>
      <c r="P13" s="90"/>
      <c r="Q13" s="90"/>
      <c r="R13" s="91"/>
      <c r="BF13" s="25" t="str">
        <f t="shared" ref="BF13:BF20" si="10">BF1</f>
        <v>AP.BREN</v>
      </c>
      <c r="BG13">
        <f t="shared" ref="BG13:BN20" si="11">SUMPRODUCT(($C$14:$C$22=$BF13)*($F$14:$F$22=BG$12)*($D$14:$D$22&gt;$E$14:$E$22))+SUMPRODUCT(($F$14:$F$22=$BF13)*($C$14:$C$22=BG$12)*($E$14:$E$22&gt;$D$14:$D$22))+SUMPRODUCT(($I$14:$I$22=$BF13)*($L$14:$L$22=BG$12)*($J$14:$J$22&gt;$K$14:$K$22))+SUMPRODUCT(($L$14:$L$22=$BF13)*($I$14:$I$22=BG$12)*($K$14:$K$22&gt;$J$14:$J$22))+SUMPRODUCT(($O$14:$O$22=$BF13)*($R$14:$R$22=BG$12)*($P$14:$P$22&gt;$Q$14:$Q$22))+SUMPRODUCT(($R$14:$R$22=$BF13)*($O$14:$O$22=BG$12)*($Q$14:$Q$22&gt;$P$14:$P$22))+SUMPRODUCT(($C$25:$C$33=$BF13)*($F$25:$F$33=BG$12)*($D$25:$D$33&gt;$E$25:$E$33))+SUMPRODUCT(($F$25:$F$33=$BF13)*($C$25:$C$33=BG$12)*($E$25:$E$33&gt;$D$25:$D$33))+SUMPRODUCT(($I$25:$I$33=$BF13)*($L$25:$L$33=BG$12)*($J$25:$J$33&gt;$K$25:$K$33))+SUMPRODUCT(($L$25:$L$33=$BF13)*($I$25:$I$33=BG$12)*($K$25:$K$33&gt;$J$25:$J$33))+SUMPRODUCT(($O$25:$O$33=$BF13)*($R$25:$R$33=BG$12)*($P$25:$P$33&gt;$Q$25:$Q$33))+SUMPRODUCT(($R$25:$R$33=$BF13)*($O$25:$O$33=BG$12)*($Q$25:$Q$33&gt;$P$25:$P$33))+SUMPRODUCT(($C$37:$C$45=$BF13)*($F$37:$F$45=BG$12)*($D$37:$D$45&gt;$E$37:$E$45))+SUMPRODUCT(($F$37:$F$45=$BF13)*($C$37:$C$45=BG$12)*($E$37:$E$45&gt;$D$37:$D$45))+SUMPRODUCT(($I$37:$I$45=$BF13)*($L$37:$L$45=BG$12)*($J$37:$J$45&gt;$K$37:$K$45))+SUMPRODUCT(($L$37:$L$45=$BF13)*($I$37:$I$45=BG$12)*($K$37:$K$45&gt;$J$37:$J$45))+SUMPRODUCT(($O$37:$O$45=$BF13)*($R$37:$R$45=BG$12)*($P$37:$P$45&gt;$Q$37:$Q$45))+SUMPRODUCT(($R$37:$R$45=$BF13)*($O$37:$O$45=BG$12)*($Q$37:$Q$45&gt;$P$37:$P$45))</f>
        <v>0</v>
      </c>
      <c r="BH13">
        <f t="shared" si="11"/>
        <v>0</v>
      </c>
      <c r="BI13">
        <f t="shared" si="11"/>
        <v>0</v>
      </c>
      <c r="BJ13">
        <f t="shared" si="11"/>
        <v>0</v>
      </c>
      <c r="BK13">
        <f t="shared" si="11"/>
        <v>0</v>
      </c>
      <c r="BL13">
        <f t="shared" si="11"/>
        <v>0</v>
      </c>
      <c r="BM13">
        <f t="shared" si="11"/>
        <v>1</v>
      </c>
      <c r="BN13">
        <f t="shared" si="11"/>
        <v>2</v>
      </c>
    </row>
    <row r="14" spans="1:66" ht="15.75" customHeight="1" x14ac:dyDescent="0.25">
      <c r="B14" s="22" t="s">
        <v>24</v>
      </c>
      <c r="C14" s="23" t="s">
        <v>60</v>
      </c>
      <c r="D14" s="23">
        <v>0</v>
      </c>
      <c r="E14" s="23">
        <v>2</v>
      </c>
      <c r="F14" s="24" t="s">
        <v>62</v>
      </c>
      <c r="H14" s="22" t="s">
        <v>24</v>
      </c>
      <c r="I14" s="23" t="s">
        <v>57</v>
      </c>
      <c r="J14" s="23">
        <v>0</v>
      </c>
      <c r="K14" s="23">
        <v>2</v>
      </c>
      <c r="L14" s="24" t="s">
        <v>64</v>
      </c>
      <c r="N14" s="22" t="s">
        <v>24</v>
      </c>
      <c r="O14" s="23" t="s">
        <v>66</v>
      </c>
      <c r="P14" s="23">
        <v>0</v>
      </c>
      <c r="Q14" s="23">
        <v>2</v>
      </c>
      <c r="R14" s="24" t="s">
        <v>60</v>
      </c>
      <c r="BF14" s="25" t="str">
        <f t="shared" si="10"/>
        <v>AUR PH</v>
      </c>
      <c r="BG14">
        <f t="shared" si="11"/>
        <v>2</v>
      </c>
      <c r="BH14">
        <f t="shared" si="11"/>
        <v>0</v>
      </c>
      <c r="BI14">
        <f t="shared" si="11"/>
        <v>2</v>
      </c>
      <c r="BJ14">
        <f t="shared" si="11"/>
        <v>0</v>
      </c>
      <c r="BK14">
        <f t="shared" si="11"/>
        <v>0</v>
      </c>
      <c r="BL14">
        <f t="shared" si="11"/>
        <v>1</v>
      </c>
      <c r="BM14">
        <f t="shared" si="11"/>
        <v>0</v>
      </c>
      <c r="BN14">
        <f t="shared" si="11"/>
        <v>1</v>
      </c>
    </row>
    <row r="15" spans="1:66" ht="15.75" customHeight="1" x14ac:dyDescent="0.25">
      <c r="B15" s="2"/>
      <c r="C15" s="1" t="s">
        <v>64</v>
      </c>
      <c r="D15" s="1">
        <v>1</v>
      </c>
      <c r="E15" s="1">
        <v>2</v>
      </c>
      <c r="F15" s="3" t="s">
        <v>63</v>
      </c>
      <c r="H15" s="2"/>
      <c r="I15" s="1" t="s">
        <v>66</v>
      </c>
      <c r="J15" s="1">
        <v>0</v>
      </c>
      <c r="K15" s="1">
        <v>2</v>
      </c>
      <c r="L15" s="3" t="s">
        <v>62</v>
      </c>
      <c r="N15" s="2"/>
      <c r="O15" s="1" t="s">
        <v>65</v>
      </c>
      <c r="P15" s="1">
        <v>1</v>
      </c>
      <c r="Q15" s="1">
        <v>2</v>
      </c>
      <c r="R15" s="3" t="s">
        <v>62</v>
      </c>
      <c r="BF15" s="25" t="str">
        <f t="shared" si="10"/>
        <v>OMEGA</v>
      </c>
      <c r="BG15">
        <f t="shared" si="11"/>
        <v>1</v>
      </c>
      <c r="BH15">
        <f t="shared" si="11"/>
        <v>0</v>
      </c>
      <c r="BI15">
        <f t="shared" si="11"/>
        <v>0</v>
      </c>
      <c r="BJ15">
        <f t="shared" si="11"/>
        <v>0</v>
      </c>
      <c r="BK15">
        <f t="shared" si="11"/>
        <v>1</v>
      </c>
      <c r="BL15">
        <f t="shared" si="11"/>
        <v>0</v>
      </c>
      <c r="BM15">
        <f t="shared" si="11"/>
        <v>1</v>
      </c>
      <c r="BN15">
        <f t="shared" si="11"/>
        <v>1</v>
      </c>
    </row>
    <row r="16" spans="1:66" ht="16.5" customHeight="1" x14ac:dyDescent="0.25">
      <c r="B16" s="4"/>
      <c r="C16" s="5"/>
      <c r="D16" s="5"/>
      <c r="E16" s="5"/>
      <c r="F16" s="6"/>
      <c r="H16" s="4"/>
      <c r="I16" s="5"/>
      <c r="J16" s="5"/>
      <c r="K16" s="5"/>
      <c r="L16" s="6"/>
      <c r="N16" s="4"/>
      <c r="O16" s="5"/>
      <c r="P16" s="5"/>
      <c r="Q16" s="5"/>
      <c r="R16" s="6"/>
      <c r="BF16" s="25" t="str">
        <f t="shared" si="10"/>
        <v>ONIC PH</v>
      </c>
      <c r="BG16">
        <f t="shared" si="11"/>
        <v>2</v>
      </c>
      <c r="BH16">
        <f t="shared" si="11"/>
        <v>1</v>
      </c>
      <c r="BI16">
        <f t="shared" si="11"/>
        <v>2</v>
      </c>
      <c r="BJ16">
        <f t="shared" si="11"/>
        <v>0</v>
      </c>
      <c r="BK16">
        <f t="shared" si="11"/>
        <v>0</v>
      </c>
      <c r="BL16">
        <f t="shared" si="11"/>
        <v>0</v>
      </c>
      <c r="BM16">
        <f t="shared" si="11"/>
        <v>1</v>
      </c>
      <c r="BN16">
        <f t="shared" si="11"/>
        <v>1</v>
      </c>
    </row>
    <row r="17" spans="2:66" ht="15.75" customHeight="1" x14ac:dyDescent="0.25">
      <c r="B17" s="22" t="s">
        <v>25</v>
      </c>
      <c r="C17" s="23" t="s">
        <v>57</v>
      </c>
      <c r="D17" s="23">
        <v>2</v>
      </c>
      <c r="E17" s="23">
        <v>1</v>
      </c>
      <c r="F17" s="24" t="s">
        <v>66</v>
      </c>
      <c r="H17" s="22" t="s">
        <v>25</v>
      </c>
      <c r="I17" s="23" t="s">
        <v>57</v>
      </c>
      <c r="J17" s="23">
        <v>1</v>
      </c>
      <c r="K17" s="23">
        <v>2</v>
      </c>
      <c r="L17" s="24" t="s">
        <v>65</v>
      </c>
      <c r="N17" s="22" t="s">
        <v>25</v>
      </c>
      <c r="O17" s="23" t="s">
        <v>61</v>
      </c>
      <c r="P17" s="23">
        <v>2</v>
      </c>
      <c r="Q17" s="23">
        <v>1</v>
      </c>
      <c r="R17" s="24" t="s">
        <v>57</v>
      </c>
      <c r="BF17" s="25" t="str">
        <f t="shared" si="10"/>
        <v>T. FLCP</v>
      </c>
      <c r="BG17">
        <f t="shared" si="11"/>
        <v>1</v>
      </c>
      <c r="BH17">
        <f t="shared" si="11"/>
        <v>1</v>
      </c>
      <c r="BI17">
        <f t="shared" si="11"/>
        <v>0</v>
      </c>
      <c r="BJ17">
        <f t="shared" si="11"/>
        <v>2</v>
      </c>
      <c r="BK17">
        <f t="shared" si="11"/>
        <v>0</v>
      </c>
      <c r="BL17">
        <f t="shared" si="11"/>
        <v>1</v>
      </c>
      <c r="BM17">
        <f t="shared" si="11"/>
        <v>1</v>
      </c>
      <c r="BN17">
        <f t="shared" si="11"/>
        <v>2</v>
      </c>
    </row>
    <row r="18" spans="2:66" ht="15.75" customHeight="1" x14ac:dyDescent="0.25">
      <c r="B18" s="2"/>
      <c r="C18" s="1" t="s">
        <v>61</v>
      </c>
      <c r="D18" s="1">
        <v>0</v>
      </c>
      <c r="E18" s="1">
        <v>2</v>
      </c>
      <c r="F18" s="3" t="s">
        <v>64</v>
      </c>
      <c r="H18" s="2"/>
      <c r="I18" s="1" t="s">
        <v>61</v>
      </c>
      <c r="J18" s="1">
        <v>2</v>
      </c>
      <c r="K18" s="1">
        <v>1</v>
      </c>
      <c r="L18" s="3" t="s">
        <v>63</v>
      </c>
      <c r="N18" s="2"/>
      <c r="O18" s="1" t="s">
        <v>65</v>
      </c>
      <c r="P18" s="1">
        <v>0</v>
      </c>
      <c r="Q18" s="1">
        <v>2</v>
      </c>
      <c r="R18" s="3" t="s">
        <v>64</v>
      </c>
      <c r="BF18" s="25" t="str">
        <f t="shared" si="10"/>
        <v>TLPH</v>
      </c>
      <c r="BG18">
        <f t="shared" si="11"/>
        <v>1</v>
      </c>
      <c r="BH18">
        <f t="shared" si="11"/>
        <v>1</v>
      </c>
      <c r="BI18">
        <f t="shared" si="11"/>
        <v>2</v>
      </c>
      <c r="BJ18">
        <f t="shared" si="11"/>
        <v>1</v>
      </c>
      <c r="BK18">
        <f t="shared" si="11"/>
        <v>0</v>
      </c>
      <c r="BL18">
        <f t="shared" si="11"/>
        <v>0</v>
      </c>
      <c r="BM18">
        <f t="shared" si="11"/>
        <v>2</v>
      </c>
      <c r="BN18">
        <f t="shared" si="11"/>
        <v>1</v>
      </c>
    </row>
    <row r="19" spans="2:66" ht="16.5" customHeight="1" x14ac:dyDescent="0.25">
      <c r="B19" s="4"/>
      <c r="C19" s="5" t="s">
        <v>63</v>
      </c>
      <c r="D19" s="5">
        <v>2</v>
      </c>
      <c r="E19" s="5">
        <v>0</v>
      </c>
      <c r="F19" s="6" t="s">
        <v>65</v>
      </c>
      <c r="H19" s="4"/>
      <c r="I19" s="5" t="s">
        <v>64</v>
      </c>
      <c r="J19" s="5">
        <v>2</v>
      </c>
      <c r="K19" s="5">
        <v>0</v>
      </c>
      <c r="L19" s="6" t="s">
        <v>60</v>
      </c>
      <c r="N19" s="4"/>
      <c r="O19" s="5" t="s">
        <v>62</v>
      </c>
      <c r="P19" s="5">
        <v>1</v>
      </c>
      <c r="Q19" s="5">
        <v>2</v>
      </c>
      <c r="R19" s="6" t="s">
        <v>63</v>
      </c>
      <c r="BF19" s="25" t="str">
        <f t="shared" si="10"/>
        <v>TNC</v>
      </c>
      <c r="BG19">
        <f t="shared" si="11"/>
        <v>1</v>
      </c>
      <c r="BH19">
        <f t="shared" si="11"/>
        <v>1</v>
      </c>
      <c r="BI19">
        <f t="shared" si="11"/>
        <v>0</v>
      </c>
      <c r="BJ19">
        <f t="shared" si="11"/>
        <v>0</v>
      </c>
      <c r="BK19">
        <f t="shared" si="11"/>
        <v>0</v>
      </c>
      <c r="BL19">
        <f t="shared" si="11"/>
        <v>0</v>
      </c>
      <c r="BM19">
        <f t="shared" si="11"/>
        <v>0</v>
      </c>
      <c r="BN19">
        <f t="shared" si="11"/>
        <v>2</v>
      </c>
    </row>
    <row r="20" spans="2:66" ht="15.75" customHeight="1" x14ac:dyDescent="0.25">
      <c r="B20" s="22" t="s">
        <v>26</v>
      </c>
      <c r="C20" s="23" t="s">
        <v>62</v>
      </c>
      <c r="D20" s="23">
        <v>2</v>
      </c>
      <c r="E20" s="23">
        <v>0</v>
      </c>
      <c r="F20" s="24" t="s">
        <v>57</v>
      </c>
      <c r="H20" s="22" t="s">
        <v>26</v>
      </c>
      <c r="I20" s="23" t="s">
        <v>66</v>
      </c>
      <c r="J20" s="23">
        <v>0</v>
      </c>
      <c r="K20" s="23">
        <v>2</v>
      </c>
      <c r="L20" s="24" t="s">
        <v>63</v>
      </c>
      <c r="N20" s="22" t="s">
        <v>26</v>
      </c>
      <c r="O20" s="23" t="s">
        <v>64</v>
      </c>
      <c r="P20" s="23">
        <v>2</v>
      </c>
      <c r="Q20" s="23">
        <v>0</v>
      </c>
      <c r="R20" s="24" t="s">
        <v>66</v>
      </c>
      <c r="BF20" s="25" t="str">
        <f t="shared" si="10"/>
        <v>TWIS PH</v>
      </c>
      <c r="BG20">
        <f t="shared" si="11"/>
        <v>0</v>
      </c>
      <c r="BH20">
        <f t="shared" si="11"/>
        <v>0</v>
      </c>
      <c r="BI20">
        <f t="shared" si="11"/>
        <v>0</v>
      </c>
      <c r="BJ20">
        <f t="shared" si="11"/>
        <v>0</v>
      </c>
      <c r="BK20">
        <f t="shared" si="11"/>
        <v>0</v>
      </c>
      <c r="BL20">
        <f t="shared" si="11"/>
        <v>0</v>
      </c>
      <c r="BM20">
        <f t="shared" si="11"/>
        <v>0</v>
      </c>
      <c r="BN20">
        <f t="shared" si="11"/>
        <v>0</v>
      </c>
    </row>
    <row r="21" spans="2:66" ht="15.75" customHeight="1" x14ac:dyDescent="0.25">
      <c r="B21" s="2"/>
      <c r="C21" s="1" t="s">
        <v>65</v>
      </c>
      <c r="D21" s="1">
        <v>2</v>
      </c>
      <c r="E21" s="1">
        <v>1</v>
      </c>
      <c r="F21" s="3" t="s">
        <v>60</v>
      </c>
      <c r="H21" s="2"/>
      <c r="I21" s="1" t="s">
        <v>62</v>
      </c>
      <c r="J21" s="1">
        <v>2</v>
      </c>
      <c r="K21" s="1">
        <v>1</v>
      </c>
      <c r="L21" s="3" t="s">
        <v>61</v>
      </c>
      <c r="N21" s="2"/>
      <c r="O21" s="1" t="s">
        <v>60</v>
      </c>
      <c r="P21" s="1">
        <v>2</v>
      </c>
      <c r="Q21" s="1">
        <v>0</v>
      </c>
      <c r="R21" s="3" t="s">
        <v>61</v>
      </c>
      <c r="BF21" s="25"/>
    </row>
    <row r="22" spans="2:66" ht="15.75" customHeight="1" x14ac:dyDescent="0.25">
      <c r="B22" s="4"/>
      <c r="C22" s="5"/>
      <c r="D22" s="5"/>
      <c r="E22" s="5"/>
      <c r="F22" s="6"/>
      <c r="H22" s="4"/>
      <c r="I22" s="5"/>
      <c r="J22" s="5"/>
      <c r="K22" s="5"/>
      <c r="L22" s="6"/>
      <c r="N22" s="4"/>
      <c r="O22" s="5"/>
      <c r="P22" s="5"/>
      <c r="Q22" s="5"/>
      <c r="R22" s="6"/>
    </row>
    <row r="24" spans="2:66" ht="15.75" customHeight="1" x14ac:dyDescent="0.25">
      <c r="B24" s="89" t="s">
        <v>27</v>
      </c>
      <c r="C24" s="90"/>
      <c r="D24" s="90"/>
      <c r="E24" s="90"/>
      <c r="F24" s="91"/>
      <c r="H24" s="89" t="s">
        <v>28</v>
      </c>
      <c r="I24" s="90"/>
      <c r="J24" s="90"/>
      <c r="K24" s="90"/>
      <c r="L24" s="91"/>
      <c r="N24" s="89" t="s">
        <v>29</v>
      </c>
      <c r="O24" s="90"/>
      <c r="P24" s="90"/>
      <c r="Q24" s="90"/>
      <c r="R24" s="91"/>
      <c r="BG24" t="str">
        <f>BF25</f>
        <v>AP.BREN</v>
      </c>
      <c r="BH24" t="str">
        <f>BF26</f>
        <v>AUR PH</v>
      </c>
      <c r="BI24" t="str">
        <f>BF27</f>
        <v>OMEGA</v>
      </c>
      <c r="BJ24" t="str">
        <f>BF28</f>
        <v>ONIC PH</v>
      </c>
      <c r="BK24" t="str">
        <f>BF29</f>
        <v>T. FLCP</v>
      </c>
      <c r="BL24" t="str">
        <f>BF30</f>
        <v>TLPH</v>
      </c>
      <c r="BM24" t="str">
        <f>BF31</f>
        <v>TNC</v>
      </c>
      <c r="BN24" t="str">
        <f>BF32</f>
        <v>TWIS PH</v>
      </c>
    </row>
    <row r="25" spans="2:66" ht="15.75" customHeight="1" x14ac:dyDescent="0.25">
      <c r="B25" s="22" t="s">
        <v>24</v>
      </c>
      <c r="C25" s="23" t="s">
        <v>61</v>
      </c>
      <c r="D25" s="23">
        <v>2</v>
      </c>
      <c r="E25" s="23">
        <v>1</v>
      </c>
      <c r="F25" s="24" t="s">
        <v>66</v>
      </c>
      <c r="H25" s="22" t="s">
        <v>24</v>
      </c>
      <c r="I25" s="23" t="s">
        <v>64</v>
      </c>
      <c r="J25" s="23">
        <v>2</v>
      </c>
      <c r="K25" s="23">
        <v>1</v>
      </c>
      <c r="L25" s="24" t="s">
        <v>65</v>
      </c>
      <c r="N25" s="22" t="s">
        <v>24</v>
      </c>
      <c r="O25" s="23" t="s">
        <v>66</v>
      </c>
      <c r="P25" s="23">
        <v>0</v>
      </c>
      <c r="Q25" s="23">
        <v>2</v>
      </c>
      <c r="R25" s="24" t="s">
        <v>57</v>
      </c>
      <c r="BF25" s="25" t="str">
        <f t="shared" ref="BF25:BF32" si="12">BF13</f>
        <v>AP.BREN</v>
      </c>
      <c r="BG25">
        <f t="shared" ref="BG25:BN32" si="13">SUMPRODUCT(($C$14:$C$22=$BF25)*($F$14:$F$22=BG$24)*$D$14:$D$22)+SUMPRODUCT(($F$14:$F$22=$BF25)*($C$14:$C$22=BG$24)*$E$14:$E$22)+SUMPRODUCT(($I$14:$I$22=$BF25)*($L$14:$L$22=BG$24)*$J$14:$J$22)+SUMPRODUCT(($L$14:$L$22=$BF25)*($I$14:$I$22=BG$24)*$K$14:$K$22)+SUMPRODUCT(($O$14:$O$22=$BF25)*($R$14:$R$22=BG$24)*$P$14:$P$22)+SUMPRODUCT(($R$14:$R$22=$BF25)*($O$14:$O$22=BG$24)*$Q$14:$Q$22)+SUMPRODUCT(($C$25:$C$33=$BF25)*($F$25:$F$33=BG$24)*$D$25:$D$33)+SUMPRODUCT(($F$25:$F$33=$BF25)*($C$25:$C$33=BG$24)*$E$25:$E$33)+SUMPRODUCT(($I$25:$I$33=$BF25)*($L$25:$L$33=BG$24)*$J$25:$J$33)+SUMPRODUCT(($L$25:$L$33=$BF25)*($I$25:$I$33=BG$24)*$K$25:$K$33)+SUMPRODUCT(($O$25:$O$33=$BF25)*($R$25:$R$33=BG$24)*$P$25:$P$33)+SUMPRODUCT(($R$25:$R$33=$BF25)*($O$25:$O$33=BG$24)*$Q$25:$Q$33)+SUMPRODUCT(($C$36:$C$44=$BF25)*($F$36:$F$44=BG$24)*$D$36:$D$44)+SUMPRODUCT(($F$36:$F$44=$BF25)*($C$36:$C$44=BG$24)*$E$36:$E$44)+SUMPRODUCT(($I$36:$I$44=$BF25)*($L$36:$L$44=BG$24)*$J$36:$J$44)+SUMPRODUCT(($L$36:$L$44=$BF25)*($I$36:$I$44=BG$24)*$K$36:$K$44)+SUMPRODUCT(($O$36:$O$44=$BF25)*($R$36:$R$44=BG$24)*$P$36:$P$44)+SUMPRODUCT(($R$36:$R$44=$BF25)*($O$36:$O$44=BG$24)*$Q$36:$Q$44)</f>
        <v>0</v>
      </c>
      <c r="BH25">
        <f t="shared" si="13"/>
        <v>0</v>
      </c>
      <c r="BI25">
        <f t="shared" si="13"/>
        <v>1</v>
      </c>
      <c r="BJ25">
        <f t="shared" si="13"/>
        <v>1</v>
      </c>
      <c r="BK25">
        <f t="shared" si="13"/>
        <v>0</v>
      </c>
      <c r="BL25">
        <f t="shared" si="13"/>
        <v>0</v>
      </c>
      <c r="BM25">
        <f t="shared" si="13"/>
        <v>3</v>
      </c>
      <c r="BN25">
        <f t="shared" si="13"/>
        <v>4</v>
      </c>
    </row>
    <row r="26" spans="2:66" ht="15.75" customHeight="1" x14ac:dyDescent="0.25">
      <c r="B26" s="2"/>
      <c r="C26" s="1" t="s">
        <v>60</v>
      </c>
      <c r="D26" s="1">
        <v>2</v>
      </c>
      <c r="E26" s="1">
        <v>0</v>
      </c>
      <c r="F26" s="3" t="s">
        <v>57</v>
      </c>
      <c r="H26" s="2"/>
      <c r="I26" s="1" t="s">
        <v>61</v>
      </c>
      <c r="J26" s="1">
        <v>0</v>
      </c>
      <c r="K26" s="1">
        <v>2</v>
      </c>
      <c r="L26" s="3" t="s">
        <v>60</v>
      </c>
      <c r="N26" s="2"/>
      <c r="O26" s="1" t="s">
        <v>61</v>
      </c>
      <c r="P26" s="1">
        <v>0</v>
      </c>
      <c r="Q26" s="1">
        <v>2</v>
      </c>
      <c r="R26" s="3" t="s">
        <v>62</v>
      </c>
      <c r="BF26" s="25" t="str">
        <f t="shared" si="12"/>
        <v>AUR PH</v>
      </c>
      <c r="BG26">
        <f t="shared" si="13"/>
        <v>4</v>
      </c>
      <c r="BH26">
        <f t="shared" si="13"/>
        <v>0</v>
      </c>
      <c r="BI26">
        <f t="shared" si="13"/>
        <v>4</v>
      </c>
      <c r="BJ26">
        <f t="shared" si="13"/>
        <v>0</v>
      </c>
      <c r="BK26">
        <f t="shared" si="13"/>
        <v>1</v>
      </c>
      <c r="BL26">
        <f t="shared" si="13"/>
        <v>2</v>
      </c>
      <c r="BM26">
        <f t="shared" si="13"/>
        <v>1</v>
      </c>
      <c r="BN26">
        <f t="shared" si="13"/>
        <v>2</v>
      </c>
    </row>
    <row r="27" spans="2:66" ht="16.5" customHeight="1" x14ac:dyDescent="0.25">
      <c r="B27" s="4"/>
      <c r="C27" s="5"/>
      <c r="D27" s="5"/>
      <c r="E27" s="5"/>
      <c r="F27" s="6"/>
      <c r="H27" s="4"/>
      <c r="I27" s="5"/>
      <c r="J27" s="5"/>
      <c r="K27" s="5"/>
      <c r="L27" s="6"/>
      <c r="N27" s="4"/>
      <c r="O27" s="5"/>
      <c r="P27" s="5"/>
      <c r="Q27" s="5"/>
      <c r="R27" s="6"/>
      <c r="BF27" s="25" t="str">
        <f t="shared" si="12"/>
        <v>OMEGA</v>
      </c>
      <c r="BG27">
        <f t="shared" si="13"/>
        <v>2</v>
      </c>
      <c r="BH27">
        <f t="shared" si="13"/>
        <v>0</v>
      </c>
      <c r="BI27">
        <f t="shared" si="13"/>
        <v>0</v>
      </c>
      <c r="BJ27">
        <f t="shared" si="13"/>
        <v>1</v>
      </c>
      <c r="BK27">
        <f t="shared" si="13"/>
        <v>2</v>
      </c>
      <c r="BL27">
        <f t="shared" si="13"/>
        <v>0</v>
      </c>
      <c r="BM27">
        <f t="shared" si="13"/>
        <v>2</v>
      </c>
      <c r="BN27">
        <f t="shared" si="13"/>
        <v>2</v>
      </c>
    </row>
    <row r="28" spans="2:66" ht="15.75" customHeight="1" x14ac:dyDescent="0.25">
      <c r="B28" s="22" t="s">
        <v>25</v>
      </c>
      <c r="C28" s="23" t="s">
        <v>66</v>
      </c>
      <c r="D28" s="23">
        <v>0</v>
      </c>
      <c r="E28" s="23">
        <v>2</v>
      </c>
      <c r="F28" s="24" t="s">
        <v>65</v>
      </c>
      <c r="H28" s="22" t="s">
        <v>25</v>
      </c>
      <c r="I28" s="23" t="s">
        <v>65</v>
      </c>
      <c r="J28" s="23">
        <v>0</v>
      </c>
      <c r="K28" s="23">
        <v>2</v>
      </c>
      <c r="L28" s="24" t="s">
        <v>57</v>
      </c>
      <c r="N28" s="22" t="s">
        <v>25</v>
      </c>
      <c r="O28" s="23" t="s">
        <v>65</v>
      </c>
      <c r="P28" s="23">
        <v>2</v>
      </c>
      <c r="Q28" s="23">
        <v>0</v>
      </c>
      <c r="R28" s="24" t="s">
        <v>66</v>
      </c>
      <c r="BF28" s="25" t="str">
        <f t="shared" si="12"/>
        <v>ONIC PH</v>
      </c>
      <c r="BG28">
        <f t="shared" si="13"/>
        <v>4</v>
      </c>
      <c r="BH28">
        <f t="shared" si="13"/>
        <v>2</v>
      </c>
      <c r="BI28">
        <f t="shared" si="13"/>
        <v>4</v>
      </c>
      <c r="BJ28">
        <f t="shared" si="13"/>
        <v>0</v>
      </c>
      <c r="BK28">
        <f t="shared" si="13"/>
        <v>2</v>
      </c>
      <c r="BL28">
        <f t="shared" si="13"/>
        <v>0</v>
      </c>
      <c r="BM28">
        <f t="shared" si="13"/>
        <v>2</v>
      </c>
      <c r="BN28">
        <f t="shared" si="13"/>
        <v>2</v>
      </c>
    </row>
    <row r="29" spans="2:66" ht="15.75" customHeight="1" x14ac:dyDescent="0.25">
      <c r="B29" s="2"/>
      <c r="C29" s="1" t="s">
        <v>63</v>
      </c>
      <c r="D29" s="1">
        <v>2</v>
      </c>
      <c r="E29" s="1">
        <v>0</v>
      </c>
      <c r="F29" s="3" t="s">
        <v>57</v>
      </c>
      <c r="H29" s="2"/>
      <c r="I29" s="1" t="s">
        <v>63</v>
      </c>
      <c r="J29" s="1">
        <v>2</v>
      </c>
      <c r="K29" s="1">
        <v>0</v>
      </c>
      <c r="L29" s="3" t="s">
        <v>66</v>
      </c>
      <c r="N29" s="2"/>
      <c r="O29" s="1" t="s">
        <v>57</v>
      </c>
      <c r="P29" s="1">
        <v>0</v>
      </c>
      <c r="Q29" s="1">
        <v>2</v>
      </c>
      <c r="R29" s="3" t="s">
        <v>60</v>
      </c>
      <c r="BF29" s="25" t="str">
        <f t="shared" si="12"/>
        <v>T. FLCP</v>
      </c>
      <c r="BG29">
        <f t="shared" si="13"/>
        <v>2</v>
      </c>
      <c r="BH29">
        <f t="shared" si="13"/>
        <v>2</v>
      </c>
      <c r="BI29">
        <f t="shared" si="13"/>
        <v>1</v>
      </c>
      <c r="BJ29">
        <f t="shared" si="13"/>
        <v>4</v>
      </c>
      <c r="BK29">
        <f t="shared" si="13"/>
        <v>0</v>
      </c>
      <c r="BL29">
        <f t="shared" si="13"/>
        <v>2</v>
      </c>
      <c r="BM29">
        <f t="shared" si="13"/>
        <v>2</v>
      </c>
      <c r="BN29">
        <f t="shared" si="13"/>
        <v>4</v>
      </c>
    </row>
    <row r="30" spans="2:66" ht="16.5" customHeight="1" x14ac:dyDescent="0.25">
      <c r="B30" s="4"/>
      <c r="C30" s="5" t="s">
        <v>62</v>
      </c>
      <c r="D30" s="5">
        <v>0</v>
      </c>
      <c r="E30" s="5">
        <v>2</v>
      </c>
      <c r="F30" s="6" t="s">
        <v>64</v>
      </c>
      <c r="H30" s="4"/>
      <c r="I30" s="5" t="s">
        <v>60</v>
      </c>
      <c r="J30" s="5">
        <v>2</v>
      </c>
      <c r="K30" s="5">
        <v>0</v>
      </c>
      <c r="L30" s="6" t="s">
        <v>64</v>
      </c>
      <c r="N30" s="4"/>
      <c r="O30" s="5" t="s">
        <v>63</v>
      </c>
      <c r="P30" s="5">
        <v>2</v>
      </c>
      <c r="Q30" s="5">
        <v>1</v>
      </c>
      <c r="R30" s="6" t="s">
        <v>62</v>
      </c>
      <c r="BF30" s="25" t="str">
        <f t="shared" si="12"/>
        <v>TLPH</v>
      </c>
      <c r="BG30">
        <f t="shared" si="13"/>
        <v>2</v>
      </c>
      <c r="BH30">
        <f t="shared" si="13"/>
        <v>2</v>
      </c>
      <c r="BI30">
        <f t="shared" si="13"/>
        <v>4</v>
      </c>
      <c r="BJ30">
        <f t="shared" si="13"/>
        <v>2</v>
      </c>
      <c r="BK30">
        <f t="shared" si="13"/>
        <v>1</v>
      </c>
      <c r="BL30">
        <f t="shared" si="13"/>
        <v>0</v>
      </c>
      <c r="BM30">
        <f t="shared" si="13"/>
        <v>4</v>
      </c>
      <c r="BN30">
        <f t="shared" si="13"/>
        <v>2</v>
      </c>
    </row>
    <row r="31" spans="2:66" ht="15.75" customHeight="1" x14ac:dyDescent="0.25">
      <c r="B31" s="22" t="s">
        <v>26</v>
      </c>
      <c r="C31" s="23" t="s">
        <v>65</v>
      </c>
      <c r="D31" s="23">
        <v>1</v>
      </c>
      <c r="E31" s="23">
        <v>2</v>
      </c>
      <c r="F31" s="24" t="s">
        <v>61</v>
      </c>
      <c r="H31" s="22" t="s">
        <v>26</v>
      </c>
      <c r="I31" s="23" t="s">
        <v>57</v>
      </c>
      <c r="J31" s="23">
        <v>1</v>
      </c>
      <c r="K31" s="23">
        <v>2</v>
      </c>
      <c r="L31" s="24" t="s">
        <v>62</v>
      </c>
      <c r="N31" s="22" t="s">
        <v>26</v>
      </c>
      <c r="O31" s="23" t="s">
        <v>61</v>
      </c>
      <c r="P31" s="23"/>
      <c r="Q31" s="23"/>
      <c r="R31" s="24" t="s">
        <v>65</v>
      </c>
      <c r="BF31" s="25" t="str">
        <f t="shared" si="12"/>
        <v>TNC</v>
      </c>
      <c r="BG31">
        <f t="shared" si="13"/>
        <v>2</v>
      </c>
      <c r="BH31">
        <f t="shared" si="13"/>
        <v>2</v>
      </c>
      <c r="BI31">
        <f t="shared" si="13"/>
        <v>1</v>
      </c>
      <c r="BJ31">
        <f t="shared" si="13"/>
        <v>1</v>
      </c>
      <c r="BK31">
        <f t="shared" si="13"/>
        <v>0</v>
      </c>
      <c r="BL31">
        <f t="shared" si="13"/>
        <v>1</v>
      </c>
      <c r="BM31">
        <f t="shared" si="13"/>
        <v>0</v>
      </c>
      <c r="BN31">
        <f t="shared" si="13"/>
        <v>4</v>
      </c>
    </row>
    <row r="32" spans="2:66" ht="15.75" customHeight="1" x14ac:dyDescent="0.25">
      <c r="B32" s="2"/>
      <c r="C32" s="1" t="s">
        <v>63</v>
      </c>
      <c r="D32" s="1">
        <v>2</v>
      </c>
      <c r="E32" s="1">
        <v>1</v>
      </c>
      <c r="F32" s="3" t="s">
        <v>60</v>
      </c>
      <c r="H32" s="2"/>
      <c r="I32" s="1" t="s">
        <v>64</v>
      </c>
      <c r="J32" s="1">
        <v>2</v>
      </c>
      <c r="K32" s="1">
        <v>0</v>
      </c>
      <c r="L32" s="3" t="s">
        <v>61</v>
      </c>
      <c r="N32" s="2"/>
      <c r="O32" s="1" t="s">
        <v>60</v>
      </c>
      <c r="P32" s="1"/>
      <c r="Q32" s="1"/>
      <c r="R32" s="3" t="s">
        <v>63</v>
      </c>
      <c r="BF32" s="25" t="str">
        <f t="shared" si="12"/>
        <v>TWIS PH</v>
      </c>
      <c r="BG32">
        <f t="shared" si="13"/>
        <v>1</v>
      </c>
      <c r="BH32">
        <f t="shared" si="13"/>
        <v>0</v>
      </c>
      <c r="BI32">
        <f t="shared" si="13"/>
        <v>1</v>
      </c>
      <c r="BJ32">
        <f t="shared" si="13"/>
        <v>0</v>
      </c>
      <c r="BK32">
        <f t="shared" si="13"/>
        <v>0</v>
      </c>
      <c r="BL32">
        <f t="shared" si="13"/>
        <v>0</v>
      </c>
      <c r="BM32">
        <f t="shared" si="13"/>
        <v>0</v>
      </c>
      <c r="BN32">
        <f t="shared" si="13"/>
        <v>0</v>
      </c>
    </row>
    <row r="33" spans="2:18" ht="15.75" customHeight="1" x14ac:dyDescent="0.25">
      <c r="B33" s="4"/>
      <c r="C33" s="5"/>
      <c r="D33" s="5"/>
      <c r="E33" s="5"/>
      <c r="F33" s="6"/>
      <c r="H33" s="4"/>
      <c r="I33" s="5"/>
      <c r="J33" s="5"/>
      <c r="K33" s="5"/>
      <c r="L33" s="6"/>
      <c r="N33" s="4"/>
      <c r="O33" s="5"/>
      <c r="P33" s="5"/>
      <c r="Q33" s="5"/>
      <c r="R33" s="6"/>
    </row>
    <row r="35" spans="2:18" ht="15.75" customHeight="1" x14ac:dyDescent="0.25">
      <c r="B35" s="89" t="s">
        <v>30</v>
      </c>
      <c r="C35" s="90"/>
      <c r="D35" s="90"/>
      <c r="E35" s="90"/>
      <c r="F35" s="91"/>
      <c r="H35" s="89" t="s">
        <v>31</v>
      </c>
      <c r="I35" s="90"/>
      <c r="J35" s="90"/>
      <c r="K35" s="90"/>
      <c r="L35" s="91"/>
      <c r="N35" s="89" t="s">
        <v>32</v>
      </c>
      <c r="O35" s="90"/>
      <c r="P35" s="90"/>
      <c r="Q35" s="90"/>
      <c r="R35" s="91"/>
    </row>
    <row r="36" spans="2:18" x14ac:dyDescent="0.25">
      <c r="B36" s="22" t="s">
        <v>24</v>
      </c>
      <c r="C36" s="23" t="s">
        <v>62</v>
      </c>
      <c r="D36" s="23"/>
      <c r="E36" s="23"/>
      <c r="F36" s="24" t="s">
        <v>66</v>
      </c>
      <c r="H36" s="22" t="s">
        <v>24</v>
      </c>
      <c r="I36" s="23" t="s">
        <v>66</v>
      </c>
      <c r="J36" s="23"/>
      <c r="K36" s="23"/>
      <c r="L36" s="24" t="s">
        <v>64</v>
      </c>
      <c r="N36" s="22" t="s">
        <v>24</v>
      </c>
      <c r="O36" s="23"/>
      <c r="P36" s="23"/>
      <c r="Q36" s="23"/>
      <c r="R36" s="24"/>
    </row>
    <row r="37" spans="2:18" x14ac:dyDescent="0.25">
      <c r="B37" s="2"/>
      <c r="C37" s="1" t="s">
        <v>60</v>
      </c>
      <c r="D37" s="1"/>
      <c r="E37" s="1"/>
      <c r="F37" s="3" t="s">
        <v>65</v>
      </c>
      <c r="H37" s="2"/>
      <c r="I37" s="1" t="s">
        <v>62</v>
      </c>
      <c r="J37" s="1"/>
      <c r="K37" s="1"/>
      <c r="L37" s="3" t="s">
        <v>65</v>
      </c>
      <c r="N37" s="2"/>
      <c r="O37" s="1"/>
      <c r="P37" s="1"/>
      <c r="Q37" s="1"/>
      <c r="R37" s="3"/>
    </row>
    <row r="38" spans="2:18" ht="15.75" customHeight="1" x14ac:dyDescent="0.25">
      <c r="B38" s="4"/>
      <c r="C38" s="5"/>
      <c r="D38" s="5"/>
      <c r="E38" s="5"/>
      <c r="F38" s="6"/>
      <c r="H38" s="4"/>
      <c r="I38" s="5"/>
      <c r="J38" s="5"/>
      <c r="K38" s="5"/>
      <c r="L38" s="6"/>
      <c r="N38" s="4"/>
      <c r="O38" s="5"/>
      <c r="P38" s="5"/>
      <c r="Q38" s="5"/>
      <c r="R38" s="6"/>
    </row>
    <row r="39" spans="2:18" x14ac:dyDescent="0.25">
      <c r="B39" s="22" t="s">
        <v>25</v>
      </c>
      <c r="C39" s="23" t="s">
        <v>66</v>
      </c>
      <c r="D39" s="23"/>
      <c r="E39" s="23"/>
      <c r="F39" s="24" t="s">
        <v>61</v>
      </c>
      <c r="H39" s="22" t="s">
        <v>25</v>
      </c>
      <c r="I39" s="23" t="s">
        <v>57</v>
      </c>
      <c r="J39" s="23"/>
      <c r="K39" s="23"/>
      <c r="L39" s="24" t="s">
        <v>61</v>
      </c>
      <c r="N39" s="22" t="s">
        <v>25</v>
      </c>
      <c r="O39" s="23"/>
      <c r="P39" s="23"/>
      <c r="Q39" s="23"/>
      <c r="R39" s="24"/>
    </row>
    <row r="40" spans="2:18" x14ac:dyDescent="0.25">
      <c r="B40" s="2"/>
      <c r="C40" s="1" t="s">
        <v>57</v>
      </c>
      <c r="D40" s="1"/>
      <c r="E40" s="1"/>
      <c r="F40" s="3" t="s">
        <v>63</v>
      </c>
      <c r="H40" s="2"/>
      <c r="I40" s="1" t="s">
        <v>65</v>
      </c>
      <c r="J40" s="1"/>
      <c r="K40" s="1"/>
      <c r="L40" s="3" t="s">
        <v>63</v>
      </c>
      <c r="N40" s="2"/>
      <c r="O40" s="1"/>
      <c r="P40" s="1"/>
      <c r="Q40" s="1"/>
      <c r="R40" s="3"/>
    </row>
    <row r="41" spans="2:18" ht="15.75" customHeight="1" x14ac:dyDescent="0.25">
      <c r="B41" s="4"/>
      <c r="C41" s="5" t="s">
        <v>62</v>
      </c>
      <c r="D41" s="5"/>
      <c r="E41" s="5"/>
      <c r="F41" s="6" t="s">
        <v>60</v>
      </c>
      <c r="H41" s="4"/>
      <c r="I41" s="5" t="s">
        <v>64</v>
      </c>
      <c r="J41" s="5"/>
      <c r="K41" s="5"/>
      <c r="L41" s="6" t="s">
        <v>62</v>
      </c>
      <c r="N41" s="4"/>
      <c r="O41" s="5"/>
      <c r="P41" s="5"/>
      <c r="Q41" s="5"/>
      <c r="R41" s="6"/>
    </row>
    <row r="42" spans="2:18" x14ac:dyDescent="0.25">
      <c r="B42" s="22" t="s">
        <v>26</v>
      </c>
      <c r="C42" s="23" t="s">
        <v>64</v>
      </c>
      <c r="D42" s="23"/>
      <c r="E42" s="23"/>
      <c r="F42" s="24" t="s">
        <v>57</v>
      </c>
      <c r="H42" s="22" t="s">
        <v>26</v>
      </c>
      <c r="I42" s="23" t="s">
        <v>60</v>
      </c>
      <c r="J42" s="23"/>
      <c r="K42" s="23"/>
      <c r="L42" s="24" t="s">
        <v>66</v>
      </c>
      <c r="N42" s="22" t="s">
        <v>26</v>
      </c>
      <c r="O42" s="23"/>
      <c r="P42" s="23"/>
      <c r="Q42" s="23"/>
      <c r="R42" s="24"/>
    </row>
    <row r="43" spans="2:18" x14ac:dyDescent="0.25">
      <c r="B43" s="2"/>
      <c r="C43" s="1" t="s">
        <v>63</v>
      </c>
      <c r="D43" s="1"/>
      <c r="E43" s="1"/>
      <c r="F43" s="3" t="s">
        <v>61</v>
      </c>
      <c r="H43" s="2"/>
      <c r="I43" s="1" t="s">
        <v>63</v>
      </c>
      <c r="J43" s="1"/>
      <c r="K43" s="1"/>
      <c r="L43" s="3" t="s">
        <v>64</v>
      </c>
      <c r="N43" s="2"/>
      <c r="O43" s="1"/>
      <c r="P43" s="1"/>
      <c r="Q43" s="1"/>
      <c r="R43" s="3"/>
    </row>
    <row r="44" spans="2:18" ht="15.75" customHeight="1" x14ac:dyDescent="0.25">
      <c r="B44" s="4"/>
      <c r="C44" s="5"/>
      <c r="D44" s="5"/>
      <c r="E44" s="5"/>
      <c r="F44" s="6"/>
      <c r="H44" s="4"/>
      <c r="I44" s="5"/>
      <c r="J44" s="5"/>
      <c r="K44" s="5"/>
      <c r="L44" s="6"/>
      <c r="N44" s="4"/>
      <c r="O44" s="5"/>
      <c r="P44" s="5"/>
      <c r="Q44" s="5"/>
      <c r="R44" s="6"/>
    </row>
    <row r="45" spans="2:18" ht="15.75" customHeight="1" x14ac:dyDescent="0.25"/>
    <row r="46" spans="2:18" ht="15.75" customHeight="1" x14ac:dyDescent="0.25">
      <c r="B46" s="122" t="s">
        <v>33</v>
      </c>
      <c r="C46" s="101"/>
      <c r="D46" s="101"/>
      <c r="E46" s="101"/>
      <c r="F46" s="123"/>
      <c r="H46" s="110" t="s">
        <v>34</v>
      </c>
      <c r="I46" s="111"/>
      <c r="J46" s="111"/>
      <c r="K46" s="111"/>
      <c r="L46" s="111"/>
      <c r="M46" s="111"/>
      <c r="N46" s="111"/>
      <c r="O46" s="111"/>
      <c r="P46" s="111"/>
      <c r="Q46" s="111"/>
      <c r="R46" s="112"/>
    </row>
    <row r="47" spans="2:18" x14ac:dyDescent="0.25">
      <c r="B47" s="2" t="s">
        <v>35</v>
      </c>
      <c r="C47" s="1"/>
      <c r="D47" s="1"/>
      <c r="E47" s="1"/>
      <c r="F47" s="3"/>
      <c r="H47" s="9"/>
      <c r="R47" s="10"/>
    </row>
    <row r="48" spans="2:18" ht="15.75" customHeight="1" x14ac:dyDescent="0.25">
      <c r="B48" s="2" t="s">
        <v>36</v>
      </c>
      <c r="C48" s="1"/>
      <c r="D48" s="1"/>
      <c r="E48" s="1"/>
      <c r="F48" s="3"/>
      <c r="H48" s="92" t="s">
        <v>37</v>
      </c>
      <c r="I48" s="93"/>
      <c r="J48" s="117" t="s">
        <v>38</v>
      </c>
      <c r="K48" s="93"/>
      <c r="L48" s="93"/>
      <c r="R48" s="10"/>
    </row>
    <row r="49" spans="2:19" ht="16.5" customHeight="1" x14ac:dyDescent="0.25">
      <c r="B49" s="2" t="s">
        <v>39</v>
      </c>
      <c r="C49" s="1"/>
      <c r="D49" s="1"/>
      <c r="E49" s="1"/>
      <c r="F49" s="3"/>
      <c r="H49" s="17" t="str">
        <f>B5</f>
        <v>ONIC PH</v>
      </c>
      <c r="I49" s="35"/>
      <c r="J49" s="113" t="str">
        <f>B4</f>
        <v>T. FLCP</v>
      </c>
      <c r="K49" s="108"/>
      <c r="L49" s="35"/>
      <c r="M49" s="118" t="s">
        <v>40</v>
      </c>
      <c r="N49" s="93"/>
      <c r="O49" s="93"/>
      <c r="R49" s="10"/>
    </row>
    <row r="50" spans="2:19" ht="16.5" customHeight="1" x14ac:dyDescent="0.25">
      <c r="B50" s="2" t="s">
        <v>41</v>
      </c>
      <c r="C50" s="1"/>
      <c r="D50" s="1"/>
      <c r="E50" s="1"/>
      <c r="F50" s="3"/>
      <c r="H50" s="18" t="str">
        <f>B8</f>
        <v>OMEGA</v>
      </c>
      <c r="I50" s="36"/>
      <c r="J50" s="113" t="str">
        <f>IF(I49&gt;I50, H49, H50)</f>
        <v>OMEGA</v>
      </c>
      <c r="K50" s="108"/>
      <c r="L50" s="36"/>
      <c r="M50" s="107" t="str">
        <f>IF((L49&gt;L50),J49,J50)</f>
        <v>OMEGA</v>
      </c>
      <c r="N50" s="108"/>
      <c r="O50" s="35"/>
      <c r="P50" s="119" t="s">
        <v>42</v>
      </c>
      <c r="Q50" s="93"/>
      <c r="R50" s="105"/>
    </row>
    <row r="51" spans="2:19" ht="16.5" customHeight="1" x14ac:dyDescent="0.25">
      <c r="B51" s="2" t="s">
        <v>43</v>
      </c>
      <c r="C51" s="1"/>
      <c r="D51" s="1"/>
      <c r="E51" s="1"/>
      <c r="F51" s="3"/>
      <c r="H51" s="18" t="str">
        <f>B6</f>
        <v>AUR PH</v>
      </c>
      <c r="I51" s="35"/>
      <c r="J51" s="113" t="str">
        <f>B3</f>
        <v>TLPH</v>
      </c>
      <c r="K51" s="108"/>
      <c r="L51" s="35"/>
      <c r="M51" s="107" t="str">
        <f>IF((L51&gt;L52),J51,J52)</f>
        <v>TNC</v>
      </c>
      <c r="N51" s="108"/>
      <c r="O51" s="36"/>
      <c r="P51" s="96" t="str">
        <f>IF((O50&gt;O51),M50,M51)</f>
        <v>TNC</v>
      </c>
      <c r="Q51" s="97"/>
      <c r="R51" s="42"/>
      <c r="S51" s="9"/>
    </row>
    <row r="52" spans="2:19" ht="16.5" customHeight="1" x14ac:dyDescent="0.25">
      <c r="B52" s="2" t="s">
        <v>44</v>
      </c>
      <c r="C52" s="1"/>
      <c r="D52" s="1"/>
      <c r="E52" s="1"/>
      <c r="F52" s="3"/>
      <c r="H52" s="18" t="str">
        <f>B7</f>
        <v>TNC</v>
      </c>
      <c r="I52" s="36"/>
      <c r="J52" s="113" t="str">
        <f>IF(I51&gt;I52, H51, H52)</f>
        <v>TNC</v>
      </c>
      <c r="K52" s="108"/>
      <c r="L52" s="36"/>
      <c r="M52" s="98" t="str">
        <f>IF((O50&lt;O51),M50,M51)</f>
        <v>TNC</v>
      </c>
      <c r="N52" s="97"/>
      <c r="O52" s="35"/>
      <c r="P52" s="96" t="str">
        <f>IF((O52&gt;O53),M52,M53)</f>
        <v>TNC</v>
      </c>
      <c r="Q52" s="97"/>
      <c r="R52" s="43"/>
      <c r="S52" s="9"/>
    </row>
    <row r="53" spans="2:19" ht="16.5" customHeight="1" x14ac:dyDescent="0.25">
      <c r="B53" s="2" t="s">
        <v>45</v>
      </c>
      <c r="C53" s="1"/>
      <c r="D53" s="1"/>
      <c r="E53" s="1"/>
      <c r="F53" s="3"/>
      <c r="H53" s="92" t="s">
        <v>46</v>
      </c>
      <c r="I53" s="93"/>
      <c r="J53" s="109" t="str">
        <f>IF((L49&lt;L50),J49,J50)</f>
        <v>OMEGA</v>
      </c>
      <c r="K53" s="97"/>
      <c r="L53" s="35"/>
      <c r="M53" s="98" t="str">
        <f>IF((L53&gt;L54),J53,J54)</f>
        <v>TNC</v>
      </c>
      <c r="N53" s="97"/>
      <c r="O53" s="36"/>
      <c r="P53" s="15"/>
      <c r="Q53" s="15"/>
      <c r="R53" s="16"/>
    </row>
    <row r="54" spans="2:19" ht="16.5" customHeight="1" x14ac:dyDescent="0.25">
      <c r="B54" s="2" t="s">
        <v>47</v>
      </c>
      <c r="C54" s="1"/>
      <c r="D54" s="1"/>
      <c r="E54" s="1"/>
      <c r="F54" s="3"/>
      <c r="H54" s="9"/>
      <c r="J54" s="109" t="str">
        <f>IF((L51&lt;L52),J51,J52)</f>
        <v>TNC</v>
      </c>
      <c r="K54" s="97"/>
      <c r="L54" s="36"/>
      <c r="M54" s="94" t="s">
        <v>48</v>
      </c>
      <c r="N54" s="95"/>
      <c r="O54" s="95"/>
      <c r="R54" s="10"/>
    </row>
    <row r="55" spans="2:19" ht="16.5" customHeight="1" x14ac:dyDescent="0.25">
      <c r="B55" s="4" t="s">
        <v>49</v>
      </c>
      <c r="C55" s="5"/>
      <c r="D55" s="5"/>
      <c r="E55" s="5"/>
      <c r="F55" s="6"/>
      <c r="H55" s="9"/>
      <c r="J55" s="99" t="s">
        <v>50</v>
      </c>
      <c r="K55" s="93"/>
      <c r="L55" s="93"/>
      <c r="R55" s="10"/>
    </row>
    <row r="56" spans="2:19" ht="15.75" customHeight="1" x14ac:dyDescent="0.25">
      <c r="H56" s="11"/>
      <c r="I56" s="12"/>
      <c r="J56" s="12"/>
      <c r="K56" s="12"/>
      <c r="L56" s="12"/>
      <c r="M56" s="12"/>
      <c r="N56" s="12"/>
      <c r="O56" s="12"/>
      <c r="P56" s="12"/>
      <c r="Q56" s="12"/>
      <c r="R56" s="13"/>
    </row>
    <row r="59" spans="2:19" x14ac:dyDescent="0.25">
      <c r="H59" s="41"/>
      <c r="J59" s="103"/>
      <c r="K59" s="93"/>
    </row>
    <row r="61" spans="2:19" x14ac:dyDescent="0.25">
      <c r="H61" s="41"/>
      <c r="J61" s="103"/>
      <c r="K61" s="93"/>
    </row>
  </sheetData>
  <mergeCells count="36">
    <mergeCell ref="J61:K61"/>
    <mergeCell ref="M53:N53"/>
    <mergeCell ref="J52:K52"/>
    <mergeCell ref="B35:F35"/>
    <mergeCell ref="A1:G1"/>
    <mergeCell ref="J54:K54"/>
    <mergeCell ref="J48:L48"/>
    <mergeCell ref="H13:L13"/>
    <mergeCell ref="N13:R13"/>
    <mergeCell ref="J50:K50"/>
    <mergeCell ref="B24:F24"/>
    <mergeCell ref="M49:O49"/>
    <mergeCell ref="H48:I48"/>
    <mergeCell ref="P50:R50"/>
    <mergeCell ref="H24:L24"/>
    <mergeCell ref="N24:R24"/>
    <mergeCell ref="J51:K51"/>
    <mergeCell ref="M50:N50"/>
    <mergeCell ref="J55:L55"/>
    <mergeCell ref="B46:F46"/>
    <mergeCell ref="J59:K59"/>
    <mergeCell ref="I10:R10"/>
    <mergeCell ref="M51:N51"/>
    <mergeCell ref="P52:Q52"/>
    <mergeCell ref="J53:K53"/>
    <mergeCell ref="H46:R46"/>
    <mergeCell ref="J49:K49"/>
    <mergeCell ref="B13:F13"/>
    <mergeCell ref="N35:R35"/>
    <mergeCell ref="H53:I53"/>
    <mergeCell ref="M54:O54"/>
    <mergeCell ref="H35:L35"/>
    <mergeCell ref="I1:L1"/>
    <mergeCell ref="P51:Q51"/>
    <mergeCell ref="M52:N52"/>
    <mergeCell ref="I2:R9"/>
  </mergeCells>
  <conditionalFormatting sqref="C14:C22">
    <cfRule type="expression" dxfId="81" priority="40">
      <formula>AND(ISNUMBER($D14),ISNUMBER($E14),$D14&gt;$E14)</formula>
    </cfRule>
    <cfRule type="expression" dxfId="80" priority="39">
      <formula>AND(ISNUMBER($D14),ISNUMBER($E14),$D14&lt;$E14)</formula>
    </cfRule>
  </conditionalFormatting>
  <conditionalFormatting sqref="C25:C33">
    <cfRule type="expression" dxfId="79" priority="35">
      <formula>AND(ISNUMBER($D25),ISNUMBER($E25),$D25&lt;$E25)</formula>
    </cfRule>
    <cfRule type="expression" dxfId="78" priority="36">
      <formula>AND(ISNUMBER($D25),ISNUMBER($E25),$D25&gt;$E25)</formula>
    </cfRule>
  </conditionalFormatting>
  <conditionalFormatting sqref="C36:C44">
    <cfRule type="expression" dxfId="77" priority="19">
      <formula>AND(ISNUMBER($D36),ISNUMBER($E36),$D36&lt;$E36)</formula>
    </cfRule>
    <cfRule type="expression" dxfId="76" priority="20">
      <formula>AND(ISNUMBER($D36),ISNUMBER($E36),$D36&gt;$E36)</formula>
    </cfRule>
  </conditionalFormatting>
  <conditionalFormatting sqref="C47:C55">
    <cfRule type="expression" dxfId="75" priority="15">
      <formula>AND(ISNUMBER($D47),ISNUMBER($E47),$D47&lt;$E47)</formula>
    </cfRule>
    <cfRule type="expression" dxfId="74" priority="16">
      <formula>AND(ISNUMBER($D47),ISNUMBER($E47),$D47&gt;$E47)</formula>
    </cfRule>
  </conditionalFormatting>
  <conditionalFormatting sqref="F14:F22">
    <cfRule type="expression" dxfId="73" priority="37">
      <formula>AND(ISNUMBER($D14),ISNUMBER($E14),$E14&lt;$D14)</formula>
    </cfRule>
    <cfRule type="expression" dxfId="72" priority="38">
      <formula>AND(ISNUMBER($D14),ISNUMBER($E14),$E14&gt;$D14)</formula>
    </cfRule>
  </conditionalFormatting>
  <conditionalFormatting sqref="F25:F33">
    <cfRule type="expression" dxfId="71" priority="33">
      <formula>AND(ISNUMBER($D25),ISNUMBER($E25),$E25&lt;$D25)</formula>
    </cfRule>
    <cfRule type="expression" dxfId="70" priority="34">
      <formula>AND(ISNUMBER($D25),ISNUMBER($E25),$E25&gt;$D25)</formula>
    </cfRule>
  </conditionalFormatting>
  <conditionalFormatting sqref="F36:F44">
    <cfRule type="expression" dxfId="69" priority="17">
      <formula>AND(ISNUMBER($D36),ISNUMBER($E36),$E36&lt;$D36)</formula>
    </cfRule>
    <cfRule type="expression" dxfId="68" priority="18">
      <formula>AND(ISNUMBER($D36),ISNUMBER($E36),$E36&gt;$D36)</formula>
    </cfRule>
  </conditionalFormatting>
  <conditionalFormatting sqref="F47:F55">
    <cfRule type="expression" dxfId="67" priority="13">
      <formula>AND(ISNUMBER($D47),ISNUMBER($E47),$E47&lt;$D47)</formula>
    </cfRule>
    <cfRule type="expression" dxfId="66" priority="14">
      <formula>AND(ISNUMBER($D47),ISNUMBER($E47),$E47&gt;$D47)</formula>
    </cfRule>
  </conditionalFormatting>
  <conditionalFormatting sqref="I14:I22">
    <cfRule type="expression" dxfId="65" priority="32">
      <formula>AND(ISNUMBER($J14),ISNUMBER($K14),$J14&gt;$K14)</formula>
    </cfRule>
    <cfRule type="expression" dxfId="64" priority="31">
      <formula>AND(ISNUMBER($J14),ISNUMBER($K14),$J14&lt;$K14)</formula>
    </cfRule>
  </conditionalFormatting>
  <conditionalFormatting sqref="I25:I33">
    <cfRule type="expression" dxfId="63" priority="28">
      <formula>AND(ISNUMBER($J25),ISNUMBER($K25),$J25&gt;$K25)</formula>
    </cfRule>
    <cfRule type="expression" dxfId="62" priority="27">
      <formula>AND(ISNUMBER($J25),ISNUMBER($K25),$J25&lt;$K25)</formula>
    </cfRule>
  </conditionalFormatting>
  <conditionalFormatting sqref="I36:I44">
    <cfRule type="expression" dxfId="61" priority="24">
      <formula>AND(ISNUMBER($J36),ISNUMBER($K36),$J36&gt;$K36)</formula>
    </cfRule>
    <cfRule type="expression" dxfId="60" priority="23">
      <formula>AND(ISNUMBER($J36),ISNUMBER($K36),$J36&lt;$K36)</formula>
    </cfRule>
  </conditionalFormatting>
  <conditionalFormatting sqref="L14:L22">
    <cfRule type="expression" dxfId="59" priority="30">
      <formula>AND(ISNUMBER($J14),ISNUMBER($K14),$J14&lt;$K14)</formula>
    </cfRule>
    <cfRule type="expression" dxfId="58" priority="29">
      <formula>AND(ISNUMBER($J14),ISNUMBER($K14),$J14&gt;$K14)</formula>
    </cfRule>
  </conditionalFormatting>
  <conditionalFormatting sqref="L25:L33">
    <cfRule type="expression" dxfId="57" priority="26">
      <formula>AND(ISNUMBER($J25),ISNUMBER($K25),$J25&lt;$K25)</formula>
    </cfRule>
    <cfRule type="expression" dxfId="56" priority="25">
      <formula>AND(ISNUMBER($J25),ISNUMBER($K25),$J25&gt;$K25)</formula>
    </cfRule>
  </conditionalFormatting>
  <conditionalFormatting sqref="L36:L44">
    <cfRule type="expression" dxfId="55" priority="21">
      <formula>AND(ISNUMBER($J36),ISNUMBER($K36),$J36&gt;$K36)</formula>
    </cfRule>
    <cfRule type="expression" dxfId="54" priority="22">
      <formula>AND(ISNUMBER($J36),ISNUMBER($K36),$J36&lt;$K36)</formula>
    </cfRule>
  </conditionalFormatting>
  <conditionalFormatting sqref="O14:O22">
    <cfRule type="expression" dxfId="53" priority="12">
      <formula>AND(ISNUMBER($P14),ISNUMBER($Q14),$P14&gt;$Q14)</formula>
    </cfRule>
    <cfRule type="expression" dxfId="52" priority="11">
      <formula>AND(ISNUMBER($P14),ISNUMBER($Q14),$P14&lt;$Q14)</formula>
    </cfRule>
  </conditionalFormatting>
  <conditionalFormatting sqref="O25:O33">
    <cfRule type="expression" dxfId="51" priority="8">
      <formula>AND(ISNUMBER($P25),ISNUMBER($Q25),$P25&gt;$Q25)</formula>
    </cfRule>
    <cfRule type="expression" dxfId="50" priority="7">
      <formula>AND(ISNUMBER($P25),ISNUMBER($Q25),$P25&lt;$Q25)</formula>
    </cfRule>
  </conditionalFormatting>
  <conditionalFormatting sqref="O36:O44">
    <cfRule type="expression" dxfId="49" priority="4">
      <formula>AND(ISNUMBER($P36),ISNUMBER($Q36),$P36&gt;$Q36)</formula>
    </cfRule>
    <cfRule type="expression" dxfId="48" priority="3">
      <formula>AND(ISNUMBER($P36),ISNUMBER($Q36),$P36&lt;$Q36)</formula>
    </cfRule>
  </conditionalFormatting>
  <conditionalFormatting sqref="R14:R22">
    <cfRule type="expression" dxfId="47" priority="10">
      <formula>AND(ISNUMBER($P14),ISNUMBER($Q14),$P14&lt;$Q14)</formula>
    </cfRule>
    <cfRule type="expression" dxfId="46" priority="9">
      <formula>AND(ISNUMBER($P14),ISNUMBER($Q14),$P14&gt;$Q14)</formula>
    </cfRule>
  </conditionalFormatting>
  <conditionalFormatting sqref="R25:R33">
    <cfRule type="expression" dxfId="45" priority="6">
      <formula>AND(ISNUMBER($P25),ISNUMBER($Q25),$P25&lt;$Q25)</formula>
    </cfRule>
    <cfRule type="expression" dxfId="44" priority="5">
      <formula>AND(ISNUMBER($P25),ISNUMBER($Q25),$P25&gt;$Q25)</formula>
    </cfRule>
  </conditionalFormatting>
  <conditionalFormatting sqref="R36:R44">
    <cfRule type="expression" dxfId="43" priority="2">
      <formula>AND(ISNUMBER($P36),ISNUMBER($Q36),$P36&lt;$Q36)</formula>
    </cfRule>
    <cfRule type="expression" dxfId="42" priority="1">
      <formula>AND(ISNUMBER($P36),ISNUMBER($Q36),$P36&gt;$Q36)</formula>
    </cfRule>
  </conditionalFormatting>
  <dataValidations count="4">
    <dataValidation type="list" allowBlank="1" showInputMessage="1" showErrorMessage="1" sqref="I49:I52 L49:L54 O50:O51" xr:uid="{00000000-0002-0000-0100-000000000000}">
      <formula1>"0,1,2,3"</formula1>
    </dataValidation>
    <dataValidation type="list" allowBlank="1" showInputMessage="1" showErrorMessage="1" sqref="O52:O53 R51:R52" xr:uid="{00000000-0002-0000-0100-000001000000}">
      <formula1>"0,1,2,3,4"</formula1>
    </dataValidation>
    <dataValidation type="list" allowBlank="1" showInputMessage="1" showErrorMessage="1" sqref="D14:E22 D25:E33 D36:E44 D47:E55 J14:K22 J25:K33 J36:K44 P14:Q22 P25:Q33 P36:Q44" xr:uid="{00000000-0002-0000-0100-000002000000}">
      <formula1>"0,1,2"</formula1>
    </dataValidation>
    <dataValidation type="list" allowBlank="1" showInputMessage="1" showErrorMessage="1" sqref="C14:C22 C25:C33 C36:C44 C47:C55 F14:F22 F25:F33 F36:F44 F47:F55 I14:I22 I25:I33 I36:I44 L14:L22 L25:L33 L36:L44 O14:O22 O25:O33 O36:O44 R14:R22 R25:R33 R36:R44" xr:uid="{00000000-0002-0000-0100-000003000000}">
      <formula1>$B$3:$B$11</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N61"/>
  <sheetViews>
    <sheetView workbookViewId="0"/>
  </sheetViews>
  <sheetFormatPr defaultRowHeight="15" x14ac:dyDescent="0.25"/>
  <cols>
    <col min="1" max="1" width="3.5703125" customWidth="1"/>
    <col min="2" max="2" width="19.5703125" customWidth="1"/>
    <col min="3" max="3" width="10.28515625" customWidth="1"/>
    <col min="4" max="4" width="11.42578125" customWidth="1"/>
    <col min="5" max="5" width="10.140625" customWidth="1"/>
    <col min="6" max="6" width="10.85546875" customWidth="1"/>
    <col min="7" max="7" width="7.140625" customWidth="1"/>
    <col min="8" max="8" width="19.5703125" customWidth="1"/>
    <col min="9" max="9" width="10.140625" customWidth="1"/>
    <col min="12" max="12" width="10.140625" customWidth="1"/>
    <col min="13" max="13" width="7.140625" customWidth="1"/>
    <col min="14" max="14" width="19.5703125" customWidth="1"/>
    <col min="15" max="15" width="10.140625" customWidth="1"/>
    <col min="18" max="18" width="10.140625" customWidth="1"/>
    <col min="57" max="57" width="7.85546875" customWidth="1"/>
    <col min="58" max="58" width="11" hidden="1" customWidth="1"/>
    <col min="59" max="61" width="7.85546875" hidden="1" customWidth="1"/>
    <col min="62" max="65" width="9.140625" hidden="1" customWidth="1"/>
    <col min="66" max="66" width="4.7109375" hidden="1" customWidth="1"/>
    <col min="67" max="67" width="9.140625" customWidth="1"/>
  </cols>
  <sheetData>
    <row r="1" spans="1:66" ht="23.25" customHeight="1" x14ac:dyDescent="0.25">
      <c r="A1" s="128" t="s">
        <v>56</v>
      </c>
      <c r="B1" s="101"/>
      <c r="C1" s="101"/>
      <c r="D1" s="101"/>
      <c r="E1" s="101"/>
      <c r="F1" s="101"/>
      <c r="G1" s="102"/>
      <c r="I1" s="120" t="s">
        <v>1</v>
      </c>
      <c r="J1" s="121"/>
      <c r="K1" s="121"/>
      <c r="L1" s="121"/>
      <c r="M1" s="7"/>
      <c r="N1" s="14"/>
      <c r="O1" s="7"/>
      <c r="P1" s="7"/>
      <c r="Q1" s="7"/>
      <c r="R1" s="8"/>
      <c r="BF1" s="25" t="s">
        <v>67</v>
      </c>
      <c r="BG1" s="25">
        <f t="shared" ref="BG1:BG8" si="0">SUMPRODUCT(($C$14:$C$22=$BF1)*($D$14:$D$22&gt;$E$14:$E$22))+SUMPRODUCT(($F$14:$F$22=$BF1)*($E$14:$E$22&gt;$D$14:$D$22))+SUMPRODUCT(($I$14:$I$22=$BF1)*($J$14:$J$22&gt;$K$14:$K$22))+SUMPRODUCT(($L$14:$L$22=$BF1)*($K$14:$K$22&gt;$J$14:$J$22))+SUMPRODUCT(($O$14:$O$22=$BF1)*($P$14:$P$22&gt;$Q$14:$Q$22))+SUMPRODUCT(($R$14:$R$22=$BF1)*($Q$14:$Q$22&gt;$P$14:$P$22))+SUMPRODUCT(($C$25:$C$33=$BF1)*($D$25:$D$33&gt;$E$25:$E$33))+SUMPRODUCT(($F$25:$F$33=$BF1)*($E$25:$E$33&gt;$D$25:$D$33))+SUMPRODUCT(($I$25:$I$33=$BF1)*($J$25:$J$33&gt;$K$25:$K$33))+SUMPRODUCT(($L$25:$L$33=$BF1)*($K$25:$K$33&gt;$J$25:$J$33))+SUMPRODUCT(($O$25:$O$33=$BF1)*($P$25:$P$33&gt;$Q$25:$Q$33))+SUMPRODUCT(($R$25:$R$33=$BF1)*($Q$25:$Q$33&gt;$P$25:$P$33))+SUMPRODUCT(($C$36:$C$44=$BF1)*($D$36:$D$44&gt;$E$36:$E$44))+SUMPRODUCT(($F$36:$F$44=$BF1)*($E$36:$E$44&gt;$D$36:$D$44))+SUMPRODUCT(($I$36:$I$44=$BF1)*($J$36:$J$44&gt;$K$36:$K$44))+SUMPRODUCT(($L$36:$L$44=$BF1)*($K$36:$K$44&gt;$J$36:$J$44))+SUMPRODUCT(($O$36:$O$44=$BF1)*($P$36:$P$44&gt;$Q$36:$Q$44))+SUMPRODUCT(($R$36:$R$44=$BF1)*($Q$36:$Q$44&gt;$P$36:$P$44))</f>
        <v>1</v>
      </c>
      <c r="BH1" s="25">
        <f t="shared" ref="BH1:BH8" si="1">SUMPRODUCT(($C$14:$C$22=$BF1)*($D$14:$D$22-$E$14:$E$22))+SUMPRODUCT(($F$14:$F$22=$BF1)*($E$14:$E$22-$D$14:$D$22))+SUMPRODUCT(($I$14:$I$22=$BF1)*($J$14:$J$22-$K$14:$K$22))+SUMPRODUCT(($L$14:$L$22=$BF1)*($K$14:$K$22-$J$14:$J$22))+SUMPRODUCT(($O$14:$O$22=$BF1)*($P$14:$P$22-$Q$14:$Q$22))+SUMPRODUCT(($R$14:$R$22=$BF1)*($Q$14:$Q$22-$P$14:$P$22))+SUMPRODUCT(($C$25:$C$33=$BF1)*($D$25:$D$33-$E$25:$E$33))+SUMPRODUCT(($F$25:$F$33=$BF1)*($E$25:$E$33-$D$25:$D$33))+SUMPRODUCT(($I$25:$I$33=$BF1)*($J$25:$J$33-$K$25:$K$33))+SUMPRODUCT(($L$25:$L$33=$BF1)*($K$25:$K$33-$J$25:$J$33))+SUMPRODUCT(($O$25:$O$33=$BF1)*($P$25:$P$33-$Q$25:$Q$33))+SUMPRODUCT(($R$25:$R$33=$BF1)*($Q$25:$Q$33-$P$25:$P$33))+SUMPRODUCT(($C$36:$C$44=$BF1)*($D$36:$D$44-$E$36:$E$44))+SUMPRODUCT(($F$36:$F$44=$BF1)*($E$36:$E$44-$D$36:$D$44))+SUMPRODUCT(($I$36:$I$44=$BF1)*($J$36:$J$44-$K$36:$K$44))+SUMPRODUCT(($L$36:$L$44=$BF1)*($K$36:$K$44-$J$36:$J$44))+SUMPRODUCT(($O$36:$O$44=$BF1)*($P$36:$P$44-$Q$36:$Q$44))+SUMPRODUCT(($R$36:$R$44=$BF1)*($Q$36:$Q$44-$P$36:$P$44))+SUMPRODUCT(($C$47:$C$55=$BF1)*($D$47:$D$55-$E$47:$E$55))+SUMPRODUCT(($F$47:$F$55=$BF1)*($E$47:$E$55-$D$47:$D$55))</f>
        <v>-16</v>
      </c>
      <c r="BI1" s="25">
        <f t="shared" ref="BI1:BI8" si="2">IF(AND($BG$1=BG1,$BH$1=BH1,$BF$1&lt;&gt;BF1),INDEX($BG$13:$BN$20,MATCH(BF1,$BF$13:$BF$20,0),MATCH($BF$1,$BG$12:$BN$12,0)),0)+IF(AND($BG$2=BG1,$BH$2=BH1,$BF$2&lt;&gt;BF1),INDEX($BG$13:$BN$20,MATCH(BF1,$BF$13:$BF$20,0),MATCH($BF$2,$BG$12:$BN$12,0)),0)+IF(AND($BG$3=BG1,$BH$3=BH1,$BF$3&lt;&gt;BF1),INDEX($BG$13:$BN$20,MATCH(BF1,$BF$13:$BF$20,0),MATCH($BF$3,$BG$12:$BN$12,0)),0)+IF(AND($BG$4=BG1,$BH$4=BH1,$BF$4&lt;&gt;BF1),INDEX($BG$13:$BN$20,MATCH(BF1,$BF$13:$BF$20,0),MATCH($BF$4,$BG$12:$BN$12,0)),0)+IF(AND($BG$5=BG1,$BH$5=BH1,$BF$5&lt;&gt;BF1),INDEX($BG$13:$BN$20,MATCH(BF1,$BF$13:$BF$20,0),MATCH($BF$5,$BG$12:$BN$12,0)),0)+IF(AND($BG$6=BG1,$BH$6=BH1,$BF$6&lt;&gt;BF1),INDEX($BG$13:$BN$20,MATCH(BF1,$BF$13:$BF$20,0),MATCH($BF$6,$BG$12:$BN$12,0)),0)+IF(AND($BG$7=BG1,$BH$7=BH1,$BF$7&lt;&gt;BF1),INDEX($BG$13:$BN$20,MATCH(BF1,$BF$13:$BF$20,0),MATCH($BF$7,$BG$12:$BN$12,0)),0)+IF(AND($BG$8=BG1,$BH$8=BH1,$BF$8&lt;&gt;BF1),INDEX($BG$13:$BN$20,MATCH(BF1,$BF$13:$BF$20,0),MATCH($BF$8,$BG$12:$BN$12,0)),0)</f>
        <v>0</v>
      </c>
      <c r="BJ1" s="25">
        <f t="shared" ref="BJ1:BJ8" si="3">IF(AND($BG$1=BG1,$BH$1=BH1,$BF$1&lt;&gt;BF1),INDEX($BG$25:$BN$32,MATCH(BF1,$BF$25:$BF$32,0),MATCH($BF$1,$BG$24:$BN$24,0)),0)+IF(AND($BG$2=BG1,$BH$2=BH1,$BF$2&lt;&gt;BF1),INDEX($BG$25:$BN$32,MATCH(BF1,$BF$25:$BF$32,0),MATCH($BF$2,$BG$24:$BN$24,0)),0)+IF(AND($BG$3=BG1,$BH$3=BH1,$BF$3&lt;&gt;BF1),INDEX($BG$25:$BN$32,MATCH(BF1,$BF$25:$BF$32,0),MATCH($BF$3,$BG$24:$BN$24,0)),0)+IF(AND($BG$4=BG1,$BH$4=BH1,$BF$4&lt;&gt;BF1),INDEX($BG$25:$BN$32,MATCH(BF1,$BF$25:$BF$32,0),MATCH($BF$4,$BG$24:$BN$24,0)),0)+IF(AND($BG$5=BG1,$BH$5=BH1,$BF$5&lt;&gt;BF1),INDEX($BG$25:$BN$32,MATCH(BF1,$BF$25:$BF$32,0),MATCH($BF$5,$BG$24:$BN$24,0)),0)+IF(AND($BG$6=BG1,$BH$6=BH1,$BF$6&lt;&gt;BF1),INDEX($BG$25:$BN$32,MATCH(BF1,$BF$25:$BF$32,0),MATCH($BF$6,$BG$24:$BN$24,0)),0)+IF(AND($BG$7=BG1,$BH$7=BH1,$BF$7&lt;&gt;BF1),INDEX($BG$25:$BN$32,MATCH(BF1,$BF$25:$BF$32,0),MATCH($BF$7,$BG$24:$BN$24,0)),0)+IF(AND($BG$8=BG1,$BH$8=BH1,$BF$8&lt;&gt;BF1),INDEX($BG$25:$BN$32,MATCH(BF1,$BF$25:$BF$32,0),MATCH($BF$8,$BG$24:$BN$24,0)),0)</f>
        <v>0</v>
      </c>
      <c r="BK1" s="52">
        <f t="shared" ref="BK1:BK8" si="4">1+SUMPRODUCT(--($BG$1:$BG$8&gt;BG1))+SUMPRODUCT(--($BG$1:$BG$8=BG1),--($BH$1:$BH$8&gt;BH1))+SUMPRODUCT(--($BG$1:$BG$8=BG1),--($BH$1:$BH$8=BH1),--($BI$1:$BI$8&gt;BI1))+SUMPRODUCT(--($BG$1:$BG$8=BG1),--($BH$1:$BH$8=BH1),--($BI$1:$BI$8=BI1),--($BJ$1:$BJ$8&gt;BJ1))+SUMPRODUCT(--($BG$1:$BG$8=BG1),--($BH$1:$BH$8=BH1),--($BI$1:$BI$8=BI1),--($BJ$1:$BJ$8=BJ1),--($BF$1:$BF$8&lt;BF1))</f>
        <v>8</v>
      </c>
      <c r="BL1" s="25"/>
    </row>
    <row r="2" spans="1:66" ht="15.75" customHeight="1" x14ac:dyDescent="0.25">
      <c r="A2" s="19" t="s">
        <v>3</v>
      </c>
      <c r="B2" s="26" t="s">
        <v>58</v>
      </c>
      <c r="C2" s="20" t="s">
        <v>5</v>
      </c>
      <c r="D2" s="20" t="s">
        <v>6</v>
      </c>
      <c r="E2" s="20" t="s">
        <v>7</v>
      </c>
      <c r="F2" s="20" t="s">
        <v>8</v>
      </c>
      <c r="G2" s="21" t="s">
        <v>9</v>
      </c>
      <c r="I2" s="127" t="s">
        <v>59</v>
      </c>
      <c r="J2" s="93"/>
      <c r="K2" s="93"/>
      <c r="L2" s="93"/>
      <c r="M2" s="93"/>
      <c r="N2" s="93"/>
      <c r="O2" s="93"/>
      <c r="P2" s="93"/>
      <c r="Q2" s="93"/>
      <c r="R2" s="105"/>
      <c r="BF2" s="25" t="s">
        <v>68</v>
      </c>
      <c r="BG2" s="25">
        <f t="shared" si="0"/>
        <v>5</v>
      </c>
      <c r="BH2" s="25">
        <f t="shared" si="1"/>
        <v>-1</v>
      </c>
      <c r="BI2" s="25">
        <f t="shared" si="2"/>
        <v>0</v>
      </c>
      <c r="BJ2" s="25">
        <f t="shared" si="3"/>
        <v>0</v>
      </c>
      <c r="BK2" s="52">
        <f t="shared" si="4"/>
        <v>5</v>
      </c>
      <c r="BL2" s="25"/>
    </row>
    <row r="3" spans="1:66" ht="15.75" customHeight="1" x14ac:dyDescent="0.25">
      <c r="A3" s="27">
        <v>1</v>
      </c>
      <c r="B3" s="28" t="str">
        <f t="shared" ref="B3:B10" si="5">INDEX($BF$1:$BF$8,MATCH(ROW()-2,$BK$1:$BK$8,0))</f>
        <v>SRG</v>
      </c>
      <c r="C3" s="29">
        <f t="shared" ref="C3:C10" si="6">SUMPRODUCT(($C$14:$C$22=$B3)*ISNUMBER($D$14:$D$22)*ISNUMBER($E$14:$E$22)*($D$14:$D$22&gt;$E$14:$E$22))+SUMPRODUCT(($F$14:$F$22=$B3)*ISNUMBER($D$14:$D$22)*ISNUMBER($E$14:$E$22)*($E$14:$E$22&gt;$D$14:$D$22))+SUMPRODUCT(($I$14:$I$22=$B3)*ISNUMBER($J$14:$J$22)*ISNUMBER($K$14:$K$22)*($J$14:$J$22&gt;$K$14:$K$22))+SUMPRODUCT(($L$14:$L$22=$B3)*ISNUMBER($J$14:$J$22)*ISNUMBER($K$14:$K$22)*($K$14:$K$22&gt;$J$14:$J$22))+SUMPRODUCT(($O$14:$O$22=$B3)*ISNUMBER($P$14:$P$22)*ISNUMBER($Q$14:$Q$22)*($P$14:$P$22&gt;$Q$14:$Q$22))+SUMPRODUCT(($R$14:$R$22=$B3)*ISNUMBER($P$14:$P$22)*ISNUMBER($Q$14:$Q$22)*($Q$14:$Q$22&gt;$P$14:$P$22))+SUMPRODUCT(($C$25:$C$33=$B3)*ISNUMBER($D$25:$D$33)*ISNUMBER($E$25:$E$33)*($D$25:$D$33&gt;$E$25:$E$33))+SUMPRODUCT(($F$25:$F$33=$B3)*ISNUMBER($D$25:$D$33)*ISNUMBER($E$25:$E$33)*($E$25:$E$33&gt;$D$25:$D$33))+SUMPRODUCT(($I$25:$I$33=$B3)*ISNUMBER($J$25:$J$33)*ISNUMBER($K$25:$K$33)*($J$25:$J$33&gt;$K$25:$K$33))+SUMPRODUCT(($L$25:$L$33=$B3)*ISNUMBER($J$25:$J$33)*ISNUMBER($K$25:$K$33)*($K$25:$K$33&gt;$J$25:$J$33))+SUMPRODUCT(($O$25:$O$33=$B3)*ISNUMBER($P$25:$P$33)*ISNUMBER($Q$25:$Q$33)*($P$25:$P$33&gt;$Q$25:$Q$33))+SUMPRODUCT(($R$25:$R$33=$B3)*ISNUMBER($P$25:$P$33)*ISNUMBER($Q$25:$Q$33)*($Q$25:$Q$33&gt;$P$25:$P$33))+SUMPRODUCT(($C$36:$C$44=$B3)*ISNUMBER($D$36:$D$44)*ISNUMBER($E$36:$E$44)*($D$36:$D$44&gt;$E$36:$E$44))+SUMPRODUCT(($F$36:$F$44=$B3)*ISNUMBER($D$36:$D$44)*ISNUMBER($E$36:$E$44)*($E$36:$E$44&gt;$D$36:$D$44))+SUMPRODUCT(($I$36:$I$44=$B3)*ISNUMBER($J$36:$J$44)*ISNUMBER($K$36:$K$44)*($J$36:$J$44&gt;$K$36:$K$44))+SUMPRODUCT(($L$36:$L$44=$B3)*ISNUMBER($J$36:$J$44)*ISNUMBER($K$36:$K$44)*($K$36:$K$44&gt;$J$36:$J$44))+SUMPRODUCT(($O$36:$O$44=$B3)*ISNUMBER($P$36:$P$44)*ISNUMBER($Q$36:$Q$44)*($P$36:$P$44&gt;$Q$36:$Q$44))+SUMPRODUCT(($R$36:$R$44=$B3)*ISNUMBER($P$36:$P$44)*ISNUMBER($Q$36:$Q$44)*($Q$36:$Q$44&gt;$P$36:$P$44))</f>
        <v>9</v>
      </c>
      <c r="D3" s="29">
        <f t="shared" ref="D3:D10" si="7">SUMPRODUCT(($C$14:$C$22=$B3)*ISNUMBER($D$14:$D$22)*ISNUMBER($E$14:$E$22)*($D$14:$D$22&lt;$E$14:$E$22))+SUMPRODUCT(($F$14:$F$22=$B3)*ISNUMBER($D$14:$D$22)*ISNUMBER($E$14:$E$22)*($E$14:$E$22&lt;$D$14:$D$22))+SUMPRODUCT(($I$14:$I$22=$B3)*ISNUMBER($J$14:$J$22)*ISNUMBER($K$14:$K$22)*($J$14:$J$22&lt;$K$14:$K$22))+SUMPRODUCT(($L$14:$L$22=$B3)*ISNUMBER($J$14:$J$22)*ISNUMBER($K$14:$K$22)*($K$14:$K$22&lt;$J$14:$J$22))+SUMPRODUCT(($O$14:$O$22=$B3)*ISNUMBER($P$14:$P$22)*ISNUMBER($Q$14:$Q$22)*($P$14:$P$22&lt;$Q$14:$Q$22))+SUMPRODUCT(($R$14:$R$22=$B3)*ISNUMBER($P$14:$P$22)*ISNUMBER($Q$14:$Q$22)*($Q$14:$Q$22&lt;$P$14:$P$22))+SUMPRODUCT(($C$25:$C$33=$B3)*ISNUMBER($D$25:$D$33)*ISNUMBER($E$25:$E$33)*($D$25:$D$33&lt;$E$25:$E$33))+SUMPRODUCT(($F$25:$F$33=$B3)*ISNUMBER($D$25:$D$33)*ISNUMBER($E$25:$E$33)*($E$25:$E$33&lt;$D$25:$D$33))+SUMPRODUCT(($I$25:$I$33=$B3)*ISNUMBER($J$25:$J$33)*ISNUMBER($K$25:$K$33)*($J$25:$J$33&lt;$K$25:$K$33))+SUMPRODUCT(($L$25:$L$33=$B3)*ISNUMBER($J$25:$J$33)*ISNUMBER($K$25:$K$33)*($K$25:$K$33&lt;$J$25:$K$33))+SUMPRODUCT(($O$25:$O$33=$B3)*ISNUMBER($P$25:$P$33)*ISNUMBER($Q$25:$Q$33)*($P$25:$P$33&lt;$Q$25:$Q$33))+SUMPRODUCT(($R$25:$R$33=$B3)*ISNUMBER($P$25:$P$33)*ISNUMBER($Q$25:$Q$33)*($Q$25:$Q$33&lt;$P$25:$P$33))+SUMPRODUCT(($C$36:$C$44=$B3)*ISNUMBER($D$36:$D$44)*ISNUMBER($E$36:$E$44)*($D$36:$D$44&lt;$E$36:$E$44))+SUMPRODUCT(($F$36:$F$44=$B3)*ISNUMBER($D$36:$D$44)*ISNUMBER($E$36:$E$44)*($E$36:$E$44&lt;$D$36:$D$44))+SUMPRODUCT(($I$36:$I$44=$B3)*ISNUMBER($J$36:$J$44)*ISNUMBER($K$36:$K$44)*($J$36:$J$44&lt;$K$36:$K$44))+SUMPRODUCT(($L$36:$L$44=$B3)*ISNUMBER($J$36:$J$44)*ISNUMBER($K$36:$K$44)*($K$36:$K$44&lt;$J$36:$J$44))+SUMPRODUCT(($O$36:$O$44=$B3)*ISNUMBER($P$36:$P$44)*ISNUMBER($Q$36:$Q$44)*($P$36:$P$44&lt;$Q$36:$Q$44))+SUMPRODUCT(($R$36:$R$44=$B3)*ISNUMBER($P$36:$P$44)*ISNUMBER($Q$36:$Q$44)*($Q$36:$Q$44&lt;$P$36:$P$44))</f>
        <v>2</v>
      </c>
      <c r="E3" s="29">
        <f>SUMIF($C$14:$C$22,$B3,$D$14:$D$22)+SUMIF($F$14:$F$22,$B3,$E$14:$E$22)+SUMIF($I$14:$I$22,$B3,$J$14:$J$22)+SUMIF($L$14:$L$22,$B3,$K$14:$K$22)+SUMIF($O$14:$O$22,$B3,$P$14:$P$22)+SUMIF($R$14:$R$22,$B3,$Q$14:$Q$22)+SUMIF($C$25:$C$33,$B3,$D$25:$D$33)+SUMIF($F$25:$F$33,$B3,$E$25:$E$33)+SUMIF($I$25:$I$33,$B3,$J$25:$J$33)+SUMIF($L$25:$L$33,$B3,$K$25:$K$33)+SUMIF($O$25:$O$33,$B3,$P$25:$P$33)+SUMIF($R$25:$R$33,$B3,$Q$25:$Q$33)+SUMIF($C$36:$C$44,$B3,$D$36:$D$44)+SUMIF($F$36:$F$44,$B3,$E$36:$E$44)+SUMIF($I$36:$I$44,$B3,$J$36:$J$44)+SUMIF($L$36:$L$44,$B3,$K$36:$K$44)+SUMIF($O$36:$O$44,$B3,$P$36:$P$44)+SUMIF($R$36:$R$44,$B3,$Q$36:$Q$44)+SUMIF($C$47:$C$55,$B3,$D$47:$D$55)+SUMIF($F$47:$F$55,$B3,$E$47:$E$55)</f>
        <v>20</v>
      </c>
      <c r="F3" s="29">
        <f t="shared" ref="F3:F10" si="8">SUMIF($C$14:$C$22,$B3,$E$14:$E$22)+SUMIF($F$14:$F$22,$B3,$D$14:$D$22)+SUMIF($I$14:$I$22,$B3,$K$14:$K$22)+SUMIF($L$14:$L$22,$B3,$J$14:$J$22)+SUMIF($O$14:$O$22,$B3,$Q$14:$Q$22)+SUMIF($R$14:$R$22,$B3,$P$14:$P$22)+SUMIF($C$25:$C$33,$B3,$E$25:$E$33)+SUMIF($F$25:$F$33,$B3,$D$25:$D$33)+SUMIF($I$25:$I$33,$B3,$K$25:$K$33)+SUMIF($L$25:$L$33,$B3,$J$25:$J$33)+SUMIF($O$25:$O$33,$B3,$Q$25:$Q$33)+SUMIF($R$25:$R$33,$B3,$P$25:$P$33)+SUMIF($C$36:$C$44,$B3,$E$36:$E$44)+SUMIF($F$36:$F$44,$B3,$D$36:$D$44)+SUMIF($I$36:$I$44,$B3,$K$36:$K$44)+SUMIF($L$36:$L$44,$B3,$J$36:$J$44)+SUMIF($O$36:$O$44,$B3,$Q$36:$Q$44)+SUMIF($R$36:$R$44,$B3,$P$36:$P$44)+SUMIF($C$47:$C$55,$B3,$E$47:$E$55)+SUMIF($F$47:$F$55,$B3,$D$47:$D$55)</f>
        <v>6</v>
      </c>
      <c r="G3" s="30">
        <f t="shared" ref="G3:G10" si="9">E3-F3</f>
        <v>14</v>
      </c>
      <c r="I3" s="115"/>
      <c r="J3" s="116"/>
      <c r="K3" s="116"/>
      <c r="L3" s="116"/>
      <c r="M3" s="116"/>
      <c r="N3" s="116"/>
      <c r="O3" s="116"/>
      <c r="P3" s="116"/>
      <c r="Q3" s="116"/>
      <c r="R3" s="105"/>
      <c r="BF3" s="25" t="s">
        <v>69</v>
      </c>
      <c r="BG3" s="25">
        <f t="shared" si="0"/>
        <v>6</v>
      </c>
      <c r="BH3" s="25">
        <f t="shared" si="1"/>
        <v>2</v>
      </c>
      <c r="BI3" s="25">
        <f t="shared" si="2"/>
        <v>0</v>
      </c>
      <c r="BJ3" s="25">
        <f t="shared" si="3"/>
        <v>0</v>
      </c>
      <c r="BK3" s="52">
        <f t="shared" si="4"/>
        <v>4</v>
      </c>
      <c r="BL3" s="25"/>
    </row>
    <row r="4" spans="1:66" ht="15.75" customHeight="1" x14ac:dyDescent="0.25">
      <c r="A4" s="27">
        <v>2</v>
      </c>
      <c r="B4" s="28" t="str">
        <f t="shared" si="5"/>
        <v>T. REY</v>
      </c>
      <c r="C4" s="29">
        <f t="shared" si="6"/>
        <v>8</v>
      </c>
      <c r="D4" s="29">
        <f t="shared" si="7"/>
        <v>3</v>
      </c>
      <c r="E4" s="29">
        <f>SUMIF($C$14:$C$22,$B4,$D$14:$D$22)+SUMIF($F$14:$F$22,$B4,$E$14:$E$22)+SUMIF($I$14:$I$22,$B4,$J$14:$J$22)+SUMIF($L$14:$L$22,$B4,$K$14:$K$22)+SUMIF($O$14:$O$22,$B4,$P$14:$P$22)+SUMIF($R$14:$R$22,$B4,$Q$14:$Q$22)+SUMIF($C$25:$C$33,$B4,$D$25:$D$33)+SUMIF($F$25:$F$33,$B4,$E$25:$E$33)+SUMIF($I$25:$I$33,$B4,$J$25:$J$33)+SUMIF($L$25:$L$33,$B4,$K$25:$K$33)+SUMIF($O$25:$O$33,$B4,$P$25:$P$33)+SUMIF($R$25:$R$33,$B4,$Q$25:$Q$33)+SUMIF($C$36:$C$44,$B4,$D$36:$D$44)+SUMIF($F$36:$F$44,$B4,$E$36:$E$44)+SUMIF($I$36:$I$44,$B4,$J$36:$J$44)+SUMIF($L$36:$L$44,$B4,$K$36:$K$44)+SUMIF($O$36:$O$44,$B4,$P$36:$P$44)+SUMIF($R$36:$R$44,$B4,$Q$36:$Q$44)+SUMIF($C$47:$C$55,$B4,$D$47:$D$55)+SUMIF($F$47:$F$55,$B4,$E$47:$E$55)</f>
        <v>17</v>
      </c>
      <c r="F4" s="29">
        <f t="shared" si="8"/>
        <v>9</v>
      </c>
      <c r="G4" s="30">
        <f t="shared" si="9"/>
        <v>8</v>
      </c>
      <c r="I4" s="115"/>
      <c r="J4" s="116"/>
      <c r="K4" s="116"/>
      <c r="L4" s="116"/>
      <c r="M4" s="116"/>
      <c r="N4" s="116"/>
      <c r="O4" s="116"/>
      <c r="P4" s="116"/>
      <c r="Q4" s="116"/>
      <c r="R4" s="105"/>
      <c r="BF4" s="25" t="s">
        <v>70</v>
      </c>
      <c r="BG4" s="25">
        <f t="shared" si="0"/>
        <v>2</v>
      </c>
      <c r="BH4" s="25">
        <f t="shared" si="1"/>
        <v>-10</v>
      </c>
      <c r="BI4" s="25">
        <f t="shared" si="2"/>
        <v>0</v>
      </c>
      <c r="BJ4" s="25">
        <f t="shared" si="3"/>
        <v>0</v>
      </c>
      <c r="BK4" s="52">
        <f t="shared" si="4"/>
        <v>7</v>
      </c>
      <c r="BL4" s="25"/>
    </row>
    <row r="5" spans="1:66" ht="15.75" customHeight="1" x14ac:dyDescent="0.25">
      <c r="A5" s="53">
        <v>3</v>
      </c>
      <c r="B5" s="54" t="str">
        <f t="shared" si="5"/>
        <v>T. VAMOS</v>
      </c>
      <c r="C5" s="55">
        <f t="shared" si="6"/>
        <v>7</v>
      </c>
      <c r="D5" s="55">
        <f t="shared" si="7"/>
        <v>3</v>
      </c>
      <c r="E5" s="55">
        <f>SUMIF($C$14:$C$22,$B5,$D$14:$D$22)+SUMIF($F$14:$F$22,$B5,$E$14:$E$22)+SUMIF($I$14:$I$22,$B5,$J$14:$J$22)+SUMIF($L$14:$L$22,$B5,$K$14:$K$22)+SUMIF($O$14:$O$22,$B5,$P$14:$P$22)+SUMIF($R$14:$R$22,$B5,$Q$14:$Q$22)+SUMIF($C$25:$C$33,$B5,$D$25:$D$33)+SUMIF($F$25:$F$33,$B5,$E$25:$E$33)+SUMIF($I$25:$I$33,$B5,$J$25:$J$33)+SUMIF($L$25:$L$33,$B5,$K$25:$K$33)+SUMIF($O$25:$O$33,$B5,$P$25:$P$33)+SUMIF($R$25:$R$33,$B5,$Q$25:$Q$33)+SUMIF($C$36:$C$44,$B5,$D$36:$D$44)+SUMIF($F$36:$F$44,$B5,$E$36:$E$44)+SUMIF($I$36:$I$44,$B5,$J$36:$J$44)+SUMIF($L$36:$L$44,$B5,$K$36:$K$44)+SUMIF($O$36:$O$44,$B5,$P$36:$P$44)+SUMIF($R$36:$R$44,$B5,$Q$36:$Q$44)+SUMIF($C$47:$C$55,$B3,$D$47:$D$55)+SUMIF($F$47:$F$55,$B3,$E$47:$E$55)</f>
        <v>15</v>
      </c>
      <c r="F5" s="55">
        <f t="shared" si="8"/>
        <v>11</v>
      </c>
      <c r="G5" s="56">
        <f t="shared" si="9"/>
        <v>4</v>
      </c>
      <c r="I5" s="115"/>
      <c r="J5" s="116"/>
      <c r="K5" s="116"/>
      <c r="L5" s="116"/>
      <c r="M5" s="116"/>
      <c r="N5" s="116"/>
      <c r="O5" s="116"/>
      <c r="P5" s="116"/>
      <c r="Q5" s="116"/>
      <c r="R5" s="105"/>
      <c r="BF5" s="25" t="s">
        <v>71</v>
      </c>
      <c r="BG5" s="25">
        <f t="shared" si="0"/>
        <v>9</v>
      </c>
      <c r="BH5" s="25">
        <f t="shared" si="1"/>
        <v>14</v>
      </c>
      <c r="BI5" s="25">
        <f t="shared" si="2"/>
        <v>0</v>
      </c>
      <c r="BJ5" s="25">
        <f t="shared" si="3"/>
        <v>0</v>
      </c>
      <c r="BK5" s="52">
        <f t="shared" si="4"/>
        <v>1</v>
      </c>
      <c r="BL5" s="25"/>
    </row>
    <row r="6" spans="1:66" ht="15.75" customHeight="1" x14ac:dyDescent="0.25">
      <c r="A6" s="49">
        <v>4</v>
      </c>
      <c r="B6" s="44" t="str">
        <f t="shared" si="5"/>
        <v>IG</v>
      </c>
      <c r="C6" s="47">
        <f t="shared" si="6"/>
        <v>6</v>
      </c>
      <c r="D6" s="47">
        <f t="shared" si="7"/>
        <v>4</v>
      </c>
      <c r="E6" s="47">
        <f>SUMIF($C$14:$C$22,$B6,$D$14:$D$22)+SUMIF($F$14:$F$22,$B6,$E$14:$E$22)+SUMIF($I$14:$I$22,$B6,$J$14:$J$22)+SUMIF($L$14:$L$22,$B6,$K$14:$K$22)+SUMIF($O$14:$O$22,$B6,$P$14:$P$22)+SUMIF($R$14:$R$22,$B6,$Q$14:$Q$22)+SUMIF($C$25:$C$33,$B6,$D$25:$D$33)+SUMIF($F$25:$F$33,$B6,$E$25:$E$33)+SUMIF($I$25:$I$33,$B6,$J$25:$J$33)+SUMIF($L$25:$L$33,$B6,$K$25:$K$33)+SUMIF($O$25:$O$33,$B6,$P$25:$P$33)+SUMIF($R$25:$R$33,$B6,$Q$25:$Q$33)+SUMIF($C$36:$C$44,$B6,$D$36:$D$44)+SUMIF($F$36:$F$44,$B6,$E$36:$E$44)+SUMIF($I$36:$I$44,$B6,$J$36:$J$44)+SUMIF($L$36:$L$44,$B6,$K$36:$K$44)+SUMIF($O$36:$O$44,$B6,$P$36:$P$44)+SUMIF($R$36:$R$44,$B6,$Q$36:$Q$44)+SUMIF($C$47:$C$55,$B4,$D$47:$D$55)+SUMIF($F$47:$F$55,$B4,$E$47:$E$55)</f>
        <v>13</v>
      </c>
      <c r="F6" s="47">
        <f t="shared" si="8"/>
        <v>11</v>
      </c>
      <c r="G6" s="48">
        <f t="shared" si="9"/>
        <v>2</v>
      </c>
      <c r="I6" s="115"/>
      <c r="J6" s="116"/>
      <c r="K6" s="116"/>
      <c r="L6" s="116"/>
      <c r="M6" s="116"/>
      <c r="N6" s="116"/>
      <c r="O6" s="116"/>
      <c r="P6" s="116"/>
      <c r="Q6" s="116"/>
      <c r="R6" s="105"/>
      <c r="BF6" s="25" t="s">
        <v>72</v>
      </c>
      <c r="BG6" s="25">
        <f t="shared" si="0"/>
        <v>4</v>
      </c>
      <c r="BH6" s="25">
        <f t="shared" si="1"/>
        <v>-1</v>
      </c>
      <c r="BI6" s="25">
        <f t="shared" si="2"/>
        <v>0</v>
      </c>
      <c r="BJ6" s="25">
        <f t="shared" si="3"/>
        <v>0</v>
      </c>
      <c r="BK6" s="52">
        <f t="shared" si="4"/>
        <v>6</v>
      </c>
      <c r="BL6" s="25"/>
    </row>
    <row r="7" spans="1:66" ht="15.75" customHeight="1" x14ac:dyDescent="0.25">
      <c r="A7" s="49">
        <v>5</v>
      </c>
      <c r="B7" s="44" t="str">
        <f t="shared" si="5"/>
        <v>BTR MY</v>
      </c>
      <c r="C7" s="47">
        <f t="shared" si="6"/>
        <v>5</v>
      </c>
      <c r="D7" s="47">
        <f t="shared" si="7"/>
        <v>6</v>
      </c>
      <c r="E7" s="47">
        <f>SUMIF($C$14:$C$22,$B7,$D$14:$D$22)+SUMIF($F$14:$F$22,$B7,$E$14:$E$22)+SUMIF($I$14:$I$22,$B7,$J$14:$J$22)+SUMIF($L$14:$L$22,$B7,$K$14:$K$22)+SUMIF($O$14:$O$22,$B7,$P$14:$P$22)+SUMIF($R$14:$R$22,$B7,$Q$14:$Q$22)+SUMIF($C$25:$C$33,$B7,$D$25:$D$33)+SUMIF($F$25:$F$33,$B7,$E$25:$E$33)+SUMIF($I$25:$I$33,$B7,$J$25:$J$33)+SUMIF($L$25:$L$33,$B7,$K$25:$K$33)+SUMIF($O$25:$O$33,$B7,$P$25:$P$33)+SUMIF($R$25:$R$33,$B7,$Q$25:$Q$33)+SUMIF($C$36:$C$44,$B7,$D$36:$D$44)+SUMIF($F$36:$F$44,$B7,$E$36:$E$44)+SUMIF($I$36:$I$44,$B7,$J$36:$J$44)+SUMIF($L$36:$L$44,$B7,$K$36:$K$44)+SUMIF($O$36:$O$44,$B7,$P$36:$P$44)+SUMIF($R$36:$R$44,$B7,$Q$36:$Q$44)+SUMIF($C$47:$C$55,$B5,$D$47:$D$55)+SUMIF($F$47:$F$55,$B5,$E$47:$E$55)</f>
        <v>14</v>
      </c>
      <c r="F7" s="47">
        <f t="shared" si="8"/>
        <v>15</v>
      </c>
      <c r="G7" s="48">
        <f t="shared" si="9"/>
        <v>-1</v>
      </c>
      <c r="I7" s="115"/>
      <c r="J7" s="116"/>
      <c r="K7" s="116"/>
      <c r="L7" s="116"/>
      <c r="M7" s="116"/>
      <c r="N7" s="116"/>
      <c r="O7" s="116"/>
      <c r="P7" s="116"/>
      <c r="Q7" s="116"/>
      <c r="R7" s="105"/>
      <c r="BF7" s="25" t="s">
        <v>73</v>
      </c>
      <c r="BG7" s="25">
        <f t="shared" si="0"/>
        <v>8</v>
      </c>
      <c r="BH7" s="25">
        <f t="shared" si="1"/>
        <v>8</v>
      </c>
      <c r="BI7" s="25">
        <f t="shared" si="2"/>
        <v>0</v>
      </c>
      <c r="BJ7" s="25">
        <f t="shared" si="3"/>
        <v>0</v>
      </c>
      <c r="BK7" s="52">
        <f t="shared" si="4"/>
        <v>2</v>
      </c>
      <c r="BL7" s="25"/>
    </row>
    <row r="8" spans="1:66" ht="15.75" customHeight="1" x14ac:dyDescent="0.25">
      <c r="A8" s="53">
        <v>6</v>
      </c>
      <c r="B8" s="54" t="str">
        <f t="shared" si="5"/>
        <v>T. FLASH</v>
      </c>
      <c r="C8" s="55">
        <f t="shared" si="6"/>
        <v>4</v>
      </c>
      <c r="D8" s="55">
        <f t="shared" si="7"/>
        <v>6</v>
      </c>
      <c r="E8" s="55">
        <f>SUMIF($C$14:$C$22,$B8,$D$14:$D$22)+SUMIF($F$14:$F$22,$B8,$E$14:$E$22)+SUMIF($I$14:$I$22,$B8,$J$14:$J$22)+SUMIF($L$14:$L$22,$B8,$K$14:$K$22)+SUMIF($O$14:$O$22,$B8,$P$14:$P$22)+SUMIF($R$14:$R$22,$B8,$Q$14:$Q$22)+SUMIF($C$25:$C$33,$B8,$D$25:$D$33)+SUMIF($F$25:$F$33,$B8,$E$25:$E$33)+SUMIF($I$25:$I$33,$B8,$J$25:$J$33)+SUMIF($L$25:$L$33,$B8,$K$25:$K$33)+SUMIF($O$25:$O$33,$B8,$P$25:$P$33)+SUMIF($R$25:$R$33,$B8,$Q$25:$Q$33)+SUMIF($C$36:$C$44,$B8,$D$36:$D$44)+SUMIF($F$36:$F$44,$B8,$E$36:$E$44)+SUMIF($I$36:$I$44,$B8,$J$36:$J$44)+SUMIF($L$36:$L$44,$B8,$K$36:$K$44)+SUMIF($O$36:$O$44,$B8,$P$36:$P$44)+SUMIF($R$36:$R$44,$B8,$Q$36:$Q$44)+SUMIF($C$47:$C$55,$B6,$D$47:$D$55)+SUMIF($F$47:$F$55,$B6,$E$47:$E$55)</f>
        <v>11</v>
      </c>
      <c r="F8" s="55">
        <f t="shared" si="8"/>
        <v>12</v>
      </c>
      <c r="G8" s="56">
        <f t="shared" si="9"/>
        <v>-1</v>
      </c>
      <c r="I8" s="115"/>
      <c r="J8" s="116"/>
      <c r="K8" s="116"/>
      <c r="L8" s="116"/>
      <c r="M8" s="116"/>
      <c r="N8" s="116"/>
      <c r="O8" s="116"/>
      <c r="P8" s="116"/>
      <c r="Q8" s="116"/>
      <c r="R8" s="105"/>
      <c r="BF8" s="25" t="s">
        <v>74</v>
      </c>
      <c r="BG8" s="25">
        <f t="shared" si="0"/>
        <v>7</v>
      </c>
      <c r="BH8" s="25">
        <f t="shared" si="1"/>
        <v>4</v>
      </c>
      <c r="BI8" s="25">
        <f t="shared" si="2"/>
        <v>0</v>
      </c>
      <c r="BJ8" s="25">
        <f t="shared" si="3"/>
        <v>0</v>
      </c>
      <c r="BK8" s="52">
        <f t="shared" si="4"/>
        <v>3</v>
      </c>
      <c r="BL8" s="25"/>
    </row>
    <row r="9" spans="1:66" ht="15.75" customHeight="1" x14ac:dyDescent="0.25">
      <c r="A9" s="57">
        <v>7</v>
      </c>
      <c r="B9" s="51" t="str">
        <f t="shared" si="5"/>
        <v>RRQ T</v>
      </c>
      <c r="C9" s="37">
        <f t="shared" si="6"/>
        <v>2</v>
      </c>
      <c r="D9" s="37">
        <f t="shared" si="7"/>
        <v>9</v>
      </c>
      <c r="E9" s="37">
        <f>SUMIF($C$14:$C$22,$B9,$D$14:$D$22)+SUMIF($F$14:$F$22,$B9,$E$14:$E$22)+SUMIF($I$14:$I$22,$B9,$J$14:$J$22)+SUMIF($L$14:$L$22,$B9,$K$14:$K$22)+SUMIF($O$14:$O$22,$B9,$P$14:$P$22)+SUMIF($R$14:$R$22,$B9,$Q$14:$Q$22)+SUMIF($C$25:$C$33,$B9,$D$25:$D$33)+SUMIF($F$25:$F$33,$B9,$E$25:$E$33)+SUMIF($I$25:$I$33,$B9,$J$25:$J$33)+SUMIF($L$25:$L$33,$B9,$K$25:$K$33)+SUMIF($O$25:$O$33,$B9,$P$25:$P$33)+SUMIF($R$25:$R$33,$B9,$Q$25:$Q$33)+SUMIF($C$36:$C$44,$B9,$D$36:$D$44)+SUMIF($F$36:$F$44,$B9,$E$36:$E$44)+SUMIF($I$36:$I$44,$B9,$J$36:$J$44)+SUMIF($L$36:$L$44,$B9,$K$36:$K$44)+SUMIF($O$36:$O$44,$B9,$P$36:$P$44)+SUMIF($R$36:$R$44,$B9,$Q$36:$Q$44)+SUMIF($C$47:$C$55,$B3,$D$47:$D$55)+SUMIF($F$47:$F$55,$B3,$E$47:$E$55)</f>
        <v>9</v>
      </c>
      <c r="F9" s="37">
        <f t="shared" si="8"/>
        <v>19</v>
      </c>
      <c r="G9" s="58">
        <f t="shared" si="9"/>
        <v>-10</v>
      </c>
      <c r="I9" s="115"/>
      <c r="J9" s="93"/>
      <c r="K9" s="93"/>
      <c r="L9" s="93"/>
      <c r="M9" s="93"/>
      <c r="N9" s="93"/>
      <c r="O9" s="93"/>
      <c r="P9" s="93"/>
      <c r="Q9" s="93"/>
      <c r="R9" s="105"/>
      <c r="BF9" s="25"/>
      <c r="BG9" s="25"/>
      <c r="BH9" s="25"/>
      <c r="BI9" s="25"/>
      <c r="BJ9" s="25"/>
      <c r="BL9" s="25"/>
    </row>
    <row r="10" spans="1:66" ht="16.5" customHeight="1" x14ac:dyDescent="0.25">
      <c r="A10" s="57">
        <v>8</v>
      </c>
      <c r="B10" s="51" t="str">
        <f t="shared" si="5"/>
        <v>AC</v>
      </c>
      <c r="C10" s="37">
        <f t="shared" si="6"/>
        <v>1</v>
      </c>
      <c r="D10" s="37">
        <f t="shared" si="7"/>
        <v>9</v>
      </c>
      <c r="E10" s="37">
        <f>SUMIF($C$14:$C$22,$B10,$D$14:$D$22)+SUMIF($F$14:$F$22,$B10,$E$14:$E$22)+SUMIF($I$14:$I$22,$B10,$J$14:$J$22)+SUMIF($L$14:$L$22,$B10,$K$14:$K$22)+SUMIF($O$14:$O$22,$B10,$P$14:$P$22)+SUMIF($R$14:$R$22,$B10,$Q$14:$Q$22)+SUMIF($C$25:$C$33,$B10,$D$25:$D$33)+SUMIF($F$25:$F$33,$B10,$E$25:$E$33)+SUMIF($I$25:$I$33,$B10,$J$25:$J$33)+SUMIF($L$25:$L$33,$B10,$K$25:$K$33)+SUMIF($O$25:$O$33,$B10,$P$25:$P$33)+SUMIF($R$25:$R$33,$B10,$Q$25:$Q$33)+SUMIF($C$36:$C$44,$B10,$D$36:$D$44)+SUMIF($F$36:$F$44,$B10,$E$36:$E$44)+SUMIF($I$36:$I$44,$B10,$J$36:$J$44)+SUMIF($L$36:$L$44,$B10,$K$36:$K$44)+SUMIF($O$36:$O$44,$B10,$P$36:$P$44)+SUMIF($R$36:$R$44,$B10,$Q$36:$Q$44)+SUMIF($C$47:$C$55,$B4,$D$47:$D$55)+SUMIF($F$47:$F$55,$B4,$E$47:$E$55)</f>
        <v>3</v>
      </c>
      <c r="F10" s="37">
        <f t="shared" si="8"/>
        <v>19</v>
      </c>
      <c r="G10" s="58">
        <f t="shared" si="9"/>
        <v>-16</v>
      </c>
      <c r="I10" s="124" t="s">
        <v>20</v>
      </c>
      <c r="J10" s="125"/>
      <c r="K10" s="125"/>
      <c r="L10" s="125"/>
      <c r="M10" s="125"/>
      <c r="N10" s="125"/>
      <c r="O10" s="125"/>
      <c r="P10" s="125"/>
      <c r="Q10" s="125"/>
      <c r="R10" s="126"/>
    </row>
    <row r="11" spans="1:66" ht="16.5" customHeight="1" x14ac:dyDescent="0.25">
      <c r="A11" s="59"/>
      <c r="B11" s="60"/>
      <c r="C11" s="38"/>
      <c r="D11" s="38"/>
      <c r="E11" s="38"/>
      <c r="F11" s="38"/>
      <c r="G11" s="61"/>
    </row>
    <row r="12" spans="1:66" x14ac:dyDescent="0.25">
      <c r="BG12" t="str">
        <f>BF13</f>
        <v>AC</v>
      </c>
      <c r="BH12" t="str">
        <f>BF14</f>
        <v>BTR MY</v>
      </c>
      <c r="BI12" t="str">
        <f>BF15</f>
        <v>IG</v>
      </c>
      <c r="BJ12" t="str">
        <f>BF16</f>
        <v>RRQ T</v>
      </c>
      <c r="BK12" t="str">
        <f>BF17</f>
        <v>SRG</v>
      </c>
      <c r="BL12" t="str">
        <f>BF18</f>
        <v>T. FLASH</v>
      </c>
      <c r="BM12" t="str">
        <f>BF19</f>
        <v>T. REY</v>
      </c>
      <c r="BN12" t="str">
        <f>BF20</f>
        <v>T. VAMOS</v>
      </c>
    </row>
    <row r="13" spans="1:66" ht="16.5" customHeight="1" x14ac:dyDescent="0.25">
      <c r="B13" s="89" t="s">
        <v>21</v>
      </c>
      <c r="C13" s="90"/>
      <c r="D13" s="90"/>
      <c r="E13" s="90"/>
      <c r="F13" s="91"/>
      <c r="H13" s="89" t="s">
        <v>22</v>
      </c>
      <c r="I13" s="90"/>
      <c r="J13" s="90"/>
      <c r="K13" s="90"/>
      <c r="L13" s="91"/>
      <c r="N13" s="89" t="s">
        <v>23</v>
      </c>
      <c r="O13" s="90"/>
      <c r="P13" s="90"/>
      <c r="Q13" s="90"/>
      <c r="R13" s="91"/>
      <c r="BF13" s="25" t="str">
        <f t="shared" ref="BF13:BF20" si="10">BF1</f>
        <v>AC</v>
      </c>
      <c r="BG13">
        <f t="shared" ref="BG13:BN20" si="11">SUMPRODUCT(($C$14:$C$22=$BF13)*($F$14:$F$22=BG$12)*($D$14:$D$22&gt;$E$14:$E$22))+SUMPRODUCT(($F$14:$F$22=$BF13)*($C$14:$C$22=BG$12)*($E$14:$E$22&gt;$D$14:$D$22))+SUMPRODUCT(($I$14:$I$22=$BF13)*($L$14:$L$22=BG$12)*($J$14:$J$22&gt;$K$14:$K$22))+SUMPRODUCT(($L$14:$L$22=$BF13)*($I$14:$I$22=BG$12)*($K$14:$K$22&gt;$J$14:$J$22))+SUMPRODUCT(($O$14:$O$22=$BF13)*($R$14:$R$22=BG$12)*($P$14:$P$22&gt;$Q$14:$Q$22))+SUMPRODUCT(($R$14:$R$22=$BF13)*($O$14:$O$22=BG$12)*($Q$14:$Q$22&gt;$P$14:$P$22))+SUMPRODUCT(($C$25:$C$33=$BF13)*($F$25:$F$33=BG$12)*($D$25:$D$33&gt;$E$25:$E$33))+SUMPRODUCT(($F$25:$F$33=$BF13)*($C$25:$C$33=BG$12)*($E$25:$E$33&gt;$D$25:$D$33))+SUMPRODUCT(($I$25:$I$33=$BF13)*($L$25:$L$33=BG$12)*($J$25:$J$33&gt;$K$25:$K$33))+SUMPRODUCT(($L$25:$L$33=$BF13)*($I$25:$I$33=BG$12)*($K$25:$K$33&gt;$J$25:$J$33))+SUMPRODUCT(($O$25:$O$33=$BF13)*($R$25:$R$33=BG$12)*($P$25:$P$33&gt;$Q$25:$Q$33))+SUMPRODUCT(($R$25:$R$33=$BF13)*($O$25:$O$33=BG$12)*($Q$25:$Q$33&gt;$P$25:$P$33))+SUMPRODUCT(($C$37:$C$45=$BF13)*($F$37:$F$45=BG$12)*($D$37:$D$45&gt;$E$37:$E$45))+SUMPRODUCT(($F$37:$F$45=$BF13)*($C$37:$C$45=BG$12)*($E$37:$E$45&gt;$D$37:$D$45))+SUMPRODUCT(($I$37:$I$45=$BF13)*($L$37:$L$45=BG$12)*($J$37:$J$45&gt;$K$37:$K$45))+SUMPRODUCT(($L$37:$L$45=$BF13)*($I$37:$I$45=BG$12)*($K$37:$K$45&gt;$J$37:$J$45))+SUMPRODUCT(($O$37:$O$45=$BF13)*($R$37:$R$45=BG$12)*($P$37:$P$45&gt;$Q$37:$Q$45))+SUMPRODUCT(($R$37:$R$45=$BF13)*($O$37:$O$45=BG$12)*($Q$37:$Q$45&gt;$P$37:$P$45))</f>
        <v>0</v>
      </c>
      <c r="BH13">
        <f t="shared" si="11"/>
        <v>0</v>
      </c>
      <c r="BI13">
        <f t="shared" si="11"/>
        <v>0</v>
      </c>
      <c r="BJ13">
        <f t="shared" si="11"/>
        <v>1</v>
      </c>
      <c r="BK13">
        <f t="shared" si="11"/>
        <v>0</v>
      </c>
      <c r="BL13">
        <f t="shared" si="11"/>
        <v>0</v>
      </c>
      <c r="BM13">
        <f t="shared" si="11"/>
        <v>0</v>
      </c>
      <c r="BN13">
        <f t="shared" si="11"/>
        <v>0</v>
      </c>
    </row>
    <row r="14" spans="1:66" ht="15.75" customHeight="1" x14ac:dyDescent="0.25">
      <c r="B14" s="22" t="s">
        <v>24</v>
      </c>
      <c r="C14" s="23" t="s">
        <v>67</v>
      </c>
      <c r="D14" s="23">
        <v>1</v>
      </c>
      <c r="E14" s="23">
        <v>2</v>
      </c>
      <c r="F14" s="24" t="s">
        <v>68</v>
      </c>
      <c r="H14" s="22" t="s">
        <v>24</v>
      </c>
      <c r="I14" s="23" t="s">
        <v>69</v>
      </c>
      <c r="J14" s="23">
        <v>2</v>
      </c>
      <c r="K14" s="23">
        <v>1</v>
      </c>
      <c r="L14" s="24" t="s">
        <v>74</v>
      </c>
      <c r="N14" s="22" t="s">
        <v>24</v>
      </c>
      <c r="O14" s="23" t="s">
        <v>68</v>
      </c>
      <c r="P14" s="23">
        <v>1</v>
      </c>
      <c r="Q14" s="23">
        <v>2</v>
      </c>
      <c r="R14" s="24" t="s">
        <v>73</v>
      </c>
      <c r="BF14" s="25" t="str">
        <f t="shared" si="10"/>
        <v>BTR MY</v>
      </c>
      <c r="BG14">
        <f t="shared" si="11"/>
        <v>2</v>
      </c>
      <c r="BH14">
        <f t="shared" si="11"/>
        <v>0</v>
      </c>
      <c r="BI14">
        <f t="shared" si="11"/>
        <v>1</v>
      </c>
      <c r="BJ14">
        <f t="shared" si="11"/>
        <v>1</v>
      </c>
      <c r="BK14">
        <f t="shared" si="11"/>
        <v>0</v>
      </c>
      <c r="BL14">
        <f t="shared" si="11"/>
        <v>1</v>
      </c>
      <c r="BM14">
        <f t="shared" si="11"/>
        <v>0</v>
      </c>
      <c r="BN14">
        <f t="shared" si="11"/>
        <v>0</v>
      </c>
    </row>
    <row r="15" spans="1:66" ht="15.75" customHeight="1" x14ac:dyDescent="0.25">
      <c r="B15" s="2"/>
      <c r="C15" s="1" t="s">
        <v>74</v>
      </c>
      <c r="D15" s="1">
        <v>2</v>
      </c>
      <c r="E15" s="1">
        <v>1</v>
      </c>
      <c r="F15" s="3" t="s">
        <v>72</v>
      </c>
      <c r="H15" s="2"/>
      <c r="I15" s="1" t="s">
        <v>68</v>
      </c>
      <c r="J15" s="1">
        <v>1</v>
      </c>
      <c r="K15" s="1">
        <v>2</v>
      </c>
      <c r="L15" s="3" t="s">
        <v>71</v>
      </c>
      <c r="N15" s="2"/>
      <c r="O15" s="1" t="s">
        <v>74</v>
      </c>
      <c r="P15" s="1">
        <v>2</v>
      </c>
      <c r="Q15" s="1">
        <v>1</v>
      </c>
      <c r="R15" s="3" t="s">
        <v>70</v>
      </c>
      <c r="BF15" s="25" t="str">
        <f t="shared" si="10"/>
        <v>IG</v>
      </c>
      <c r="BG15">
        <f t="shared" si="11"/>
        <v>1</v>
      </c>
      <c r="BH15">
        <f t="shared" si="11"/>
        <v>1</v>
      </c>
      <c r="BI15">
        <f t="shared" si="11"/>
        <v>0</v>
      </c>
      <c r="BJ15">
        <f t="shared" si="11"/>
        <v>2</v>
      </c>
      <c r="BK15">
        <f t="shared" si="11"/>
        <v>0</v>
      </c>
      <c r="BL15">
        <f t="shared" si="11"/>
        <v>0</v>
      </c>
      <c r="BM15">
        <f t="shared" si="11"/>
        <v>1</v>
      </c>
      <c r="BN15">
        <f t="shared" si="11"/>
        <v>1</v>
      </c>
    </row>
    <row r="16" spans="1:66" ht="16.5" customHeight="1" x14ac:dyDescent="0.25">
      <c r="B16" s="4"/>
      <c r="C16" s="5"/>
      <c r="D16" s="5"/>
      <c r="E16" s="5"/>
      <c r="F16" s="6"/>
      <c r="H16" s="4"/>
      <c r="I16" s="5"/>
      <c r="J16" s="5"/>
      <c r="K16" s="5"/>
      <c r="L16" s="6"/>
      <c r="N16" s="4"/>
      <c r="O16" s="5"/>
      <c r="P16" s="5"/>
      <c r="Q16" s="5"/>
      <c r="R16" s="6"/>
      <c r="BF16" s="25" t="str">
        <f t="shared" si="10"/>
        <v>RRQ T</v>
      </c>
      <c r="BG16">
        <f t="shared" si="11"/>
        <v>0</v>
      </c>
      <c r="BH16">
        <f t="shared" si="11"/>
        <v>0</v>
      </c>
      <c r="BI16">
        <f t="shared" si="11"/>
        <v>0</v>
      </c>
      <c r="BJ16">
        <f t="shared" si="11"/>
        <v>0</v>
      </c>
      <c r="BK16">
        <f t="shared" si="11"/>
        <v>1</v>
      </c>
      <c r="BL16">
        <f t="shared" si="11"/>
        <v>1</v>
      </c>
      <c r="BM16">
        <f t="shared" si="11"/>
        <v>0</v>
      </c>
      <c r="BN16">
        <f t="shared" si="11"/>
        <v>0</v>
      </c>
    </row>
    <row r="17" spans="2:66" ht="15.75" customHeight="1" x14ac:dyDescent="0.25">
      <c r="B17" s="22" t="s">
        <v>25</v>
      </c>
      <c r="C17" s="23" t="s">
        <v>72</v>
      </c>
      <c r="D17" s="23">
        <v>1</v>
      </c>
      <c r="E17" s="23">
        <v>2</v>
      </c>
      <c r="F17" s="24" t="s">
        <v>68</v>
      </c>
      <c r="H17" s="22" t="s">
        <v>25</v>
      </c>
      <c r="I17" s="23" t="s">
        <v>73</v>
      </c>
      <c r="J17" s="23">
        <v>1</v>
      </c>
      <c r="K17" s="23">
        <v>2</v>
      </c>
      <c r="L17" s="24" t="s">
        <v>74</v>
      </c>
      <c r="N17" s="22" t="s">
        <v>25</v>
      </c>
      <c r="O17" s="23" t="s">
        <v>72</v>
      </c>
      <c r="P17" s="23">
        <v>0</v>
      </c>
      <c r="Q17" s="23">
        <v>2</v>
      </c>
      <c r="R17" s="24" t="s">
        <v>73</v>
      </c>
      <c r="BF17" s="25" t="str">
        <f t="shared" si="10"/>
        <v>SRG</v>
      </c>
      <c r="BG17">
        <f t="shared" si="11"/>
        <v>2</v>
      </c>
      <c r="BH17">
        <f t="shared" si="11"/>
        <v>2</v>
      </c>
      <c r="BI17">
        <f t="shared" si="11"/>
        <v>1</v>
      </c>
      <c r="BJ17">
        <f t="shared" si="11"/>
        <v>1</v>
      </c>
      <c r="BK17">
        <f t="shared" si="11"/>
        <v>0</v>
      </c>
      <c r="BL17">
        <f t="shared" si="11"/>
        <v>1</v>
      </c>
      <c r="BM17">
        <f t="shared" si="11"/>
        <v>1</v>
      </c>
      <c r="BN17">
        <f t="shared" si="11"/>
        <v>1</v>
      </c>
    </row>
    <row r="18" spans="2:66" ht="15.75" customHeight="1" x14ac:dyDescent="0.25">
      <c r="B18" s="2"/>
      <c r="C18" s="1" t="s">
        <v>70</v>
      </c>
      <c r="D18" s="1">
        <v>0</v>
      </c>
      <c r="E18" s="1">
        <v>2</v>
      </c>
      <c r="F18" s="3" t="s">
        <v>73</v>
      </c>
      <c r="H18" s="2"/>
      <c r="I18" s="1" t="s">
        <v>67</v>
      </c>
      <c r="J18" s="1">
        <v>0</v>
      </c>
      <c r="K18" s="1">
        <v>2</v>
      </c>
      <c r="L18" s="3" t="s">
        <v>69</v>
      </c>
      <c r="N18" s="2"/>
      <c r="O18" s="1" t="s">
        <v>68</v>
      </c>
      <c r="P18" s="1">
        <v>1</v>
      </c>
      <c r="Q18" s="1">
        <v>2</v>
      </c>
      <c r="R18" s="3" t="s">
        <v>74</v>
      </c>
      <c r="BF18" s="25" t="str">
        <f t="shared" si="10"/>
        <v>T. FLASH</v>
      </c>
      <c r="BG18">
        <f t="shared" si="11"/>
        <v>2</v>
      </c>
      <c r="BH18">
        <f t="shared" si="11"/>
        <v>0</v>
      </c>
      <c r="BI18">
        <f t="shared" si="11"/>
        <v>1</v>
      </c>
      <c r="BJ18">
        <f t="shared" si="11"/>
        <v>1</v>
      </c>
      <c r="BK18">
        <f t="shared" si="11"/>
        <v>0</v>
      </c>
      <c r="BL18">
        <f t="shared" si="11"/>
        <v>0</v>
      </c>
      <c r="BM18">
        <f t="shared" si="11"/>
        <v>0</v>
      </c>
      <c r="BN18">
        <f t="shared" si="11"/>
        <v>0</v>
      </c>
    </row>
    <row r="19" spans="2:66" ht="16.5" customHeight="1" x14ac:dyDescent="0.25">
      <c r="B19" s="4"/>
      <c r="C19" s="5" t="s">
        <v>71</v>
      </c>
      <c r="D19" s="5">
        <v>2</v>
      </c>
      <c r="E19" s="5">
        <v>0</v>
      </c>
      <c r="F19" s="6" t="s">
        <v>69</v>
      </c>
      <c r="H19" s="4"/>
      <c r="I19" s="5" t="s">
        <v>68</v>
      </c>
      <c r="J19" s="5">
        <v>2</v>
      </c>
      <c r="K19" s="5">
        <v>0</v>
      </c>
      <c r="L19" s="6" t="s">
        <v>70</v>
      </c>
      <c r="N19" s="4"/>
      <c r="O19" s="5" t="s">
        <v>71</v>
      </c>
      <c r="P19" s="5">
        <v>2</v>
      </c>
      <c r="Q19" s="5">
        <v>0</v>
      </c>
      <c r="R19" s="6" t="s">
        <v>67</v>
      </c>
      <c r="BF19" s="25" t="str">
        <f t="shared" si="10"/>
        <v>T. REY</v>
      </c>
      <c r="BG19">
        <f t="shared" si="11"/>
        <v>1</v>
      </c>
      <c r="BH19">
        <f t="shared" si="11"/>
        <v>1</v>
      </c>
      <c r="BI19">
        <f t="shared" si="11"/>
        <v>1</v>
      </c>
      <c r="BJ19">
        <f t="shared" si="11"/>
        <v>1</v>
      </c>
      <c r="BK19">
        <f t="shared" si="11"/>
        <v>1</v>
      </c>
      <c r="BL19">
        <f t="shared" si="11"/>
        <v>2</v>
      </c>
      <c r="BM19">
        <f t="shared" si="11"/>
        <v>0</v>
      </c>
      <c r="BN19">
        <f t="shared" si="11"/>
        <v>1</v>
      </c>
    </row>
    <row r="20" spans="2:66" ht="15.75" customHeight="1" x14ac:dyDescent="0.25">
      <c r="B20" s="22" t="s">
        <v>26</v>
      </c>
      <c r="C20" s="23" t="s">
        <v>69</v>
      </c>
      <c r="D20" s="23">
        <v>2</v>
      </c>
      <c r="E20" s="23">
        <v>0</v>
      </c>
      <c r="F20" s="24" t="s">
        <v>70</v>
      </c>
      <c r="H20" s="22" t="s">
        <v>26</v>
      </c>
      <c r="I20" s="23" t="s">
        <v>73</v>
      </c>
      <c r="J20" s="23">
        <v>2</v>
      </c>
      <c r="K20" s="23">
        <v>0</v>
      </c>
      <c r="L20" s="24" t="s">
        <v>67</v>
      </c>
      <c r="N20" s="22" t="s">
        <v>26</v>
      </c>
      <c r="O20" s="23" t="s">
        <v>69</v>
      </c>
      <c r="P20" s="23">
        <v>0</v>
      </c>
      <c r="Q20" s="23">
        <v>2</v>
      </c>
      <c r="R20" s="24" t="s">
        <v>72</v>
      </c>
      <c r="BF20" s="25" t="str">
        <f t="shared" si="10"/>
        <v>T. VAMOS</v>
      </c>
      <c r="BG20">
        <f t="shared" si="11"/>
        <v>1</v>
      </c>
      <c r="BH20">
        <f t="shared" si="11"/>
        <v>2</v>
      </c>
      <c r="BI20">
        <f t="shared" si="11"/>
        <v>0</v>
      </c>
      <c r="BJ20">
        <f t="shared" si="11"/>
        <v>2</v>
      </c>
      <c r="BK20">
        <f t="shared" si="11"/>
        <v>0</v>
      </c>
      <c r="BL20">
        <f t="shared" si="11"/>
        <v>1</v>
      </c>
      <c r="BM20">
        <f t="shared" si="11"/>
        <v>1</v>
      </c>
      <c r="BN20">
        <f t="shared" si="11"/>
        <v>0</v>
      </c>
    </row>
    <row r="21" spans="2:66" ht="15.75" customHeight="1" x14ac:dyDescent="0.25">
      <c r="B21" s="2"/>
      <c r="C21" s="1" t="s">
        <v>73</v>
      </c>
      <c r="D21" s="1">
        <v>0</v>
      </c>
      <c r="E21" s="1">
        <v>2</v>
      </c>
      <c r="F21" s="3" t="s">
        <v>71</v>
      </c>
      <c r="H21" s="2"/>
      <c r="I21" s="1" t="s">
        <v>72</v>
      </c>
      <c r="J21" s="1">
        <v>0</v>
      </c>
      <c r="K21" s="1">
        <v>2</v>
      </c>
      <c r="L21" s="3" t="s">
        <v>71</v>
      </c>
      <c r="N21" s="2"/>
      <c r="O21" s="1" t="s">
        <v>70</v>
      </c>
      <c r="P21" s="1">
        <v>1</v>
      </c>
      <c r="Q21" s="1">
        <v>2</v>
      </c>
      <c r="R21" s="3" t="s">
        <v>67</v>
      </c>
      <c r="BF21" s="25"/>
    </row>
    <row r="22" spans="2:66" ht="15.75" customHeight="1" x14ac:dyDescent="0.25">
      <c r="B22" s="4"/>
      <c r="C22" s="5"/>
      <c r="D22" s="5"/>
      <c r="E22" s="5"/>
      <c r="F22" s="6"/>
      <c r="H22" s="4"/>
      <c r="I22" s="5"/>
      <c r="J22" s="5"/>
      <c r="K22" s="5"/>
      <c r="L22" s="6"/>
      <c r="N22" s="4"/>
      <c r="O22" s="5"/>
      <c r="P22" s="5"/>
      <c r="Q22" s="5"/>
      <c r="R22" s="6"/>
    </row>
    <row r="24" spans="2:66" ht="15.75" customHeight="1" x14ac:dyDescent="0.25">
      <c r="B24" s="89" t="s">
        <v>27</v>
      </c>
      <c r="C24" s="90"/>
      <c r="D24" s="90"/>
      <c r="E24" s="90"/>
      <c r="F24" s="91"/>
      <c r="H24" s="89" t="s">
        <v>28</v>
      </c>
      <c r="I24" s="90"/>
      <c r="J24" s="90"/>
      <c r="K24" s="90"/>
      <c r="L24" s="91"/>
      <c r="N24" s="89" t="s">
        <v>29</v>
      </c>
      <c r="O24" s="90"/>
      <c r="P24" s="90"/>
      <c r="Q24" s="90"/>
      <c r="R24" s="91"/>
      <c r="BG24" t="str">
        <f>BF25</f>
        <v>AC</v>
      </c>
      <c r="BH24" t="str">
        <f>BF26</f>
        <v>BTR MY</v>
      </c>
      <c r="BI24" t="str">
        <f>BF27</f>
        <v>IG</v>
      </c>
      <c r="BJ24" t="str">
        <f>BF28</f>
        <v>RRQ T</v>
      </c>
      <c r="BK24" t="str">
        <f>BF29</f>
        <v>SRG</v>
      </c>
      <c r="BL24" t="str">
        <f>BF30</f>
        <v>T. FLASH</v>
      </c>
      <c r="BM24" t="str">
        <f>BF31</f>
        <v>T. REY</v>
      </c>
      <c r="BN24" t="str">
        <f>BF32</f>
        <v>T. VAMOS</v>
      </c>
    </row>
    <row r="25" spans="2:66" ht="15.75" customHeight="1" x14ac:dyDescent="0.25">
      <c r="B25" s="22" t="s">
        <v>24</v>
      </c>
      <c r="C25" s="23" t="s">
        <v>67</v>
      </c>
      <c r="D25" s="23">
        <v>0</v>
      </c>
      <c r="E25" s="23">
        <v>2</v>
      </c>
      <c r="F25" s="24" t="s">
        <v>72</v>
      </c>
      <c r="H25" s="22" t="s">
        <v>24</v>
      </c>
      <c r="I25" s="23" t="s">
        <v>69</v>
      </c>
      <c r="J25" s="23">
        <v>2</v>
      </c>
      <c r="K25" s="23">
        <v>0</v>
      </c>
      <c r="L25" s="24" t="s">
        <v>73</v>
      </c>
      <c r="N25" s="22" t="s">
        <v>24</v>
      </c>
      <c r="O25" s="23" t="s">
        <v>73</v>
      </c>
      <c r="P25" s="23">
        <v>2</v>
      </c>
      <c r="Q25" s="23">
        <v>1</v>
      </c>
      <c r="R25" s="24" t="s">
        <v>72</v>
      </c>
      <c r="BF25" s="25" t="str">
        <f t="shared" ref="BF25:BF32" si="12">BF13</f>
        <v>AC</v>
      </c>
      <c r="BG25">
        <f t="shared" ref="BG25:BN32" si="13">SUMPRODUCT(($C$14:$C$22=$BF25)*($F$14:$F$22=BG$24)*$D$14:$D$22)+SUMPRODUCT(($F$14:$F$22=$BF25)*($C$14:$C$22=BG$24)*$E$14:$E$22)+SUMPRODUCT(($I$14:$I$22=$BF25)*($L$14:$L$22=BG$24)*$J$14:$J$22)+SUMPRODUCT(($L$14:$L$22=$BF25)*($I$14:$I$22=BG$24)*$K$14:$K$22)+SUMPRODUCT(($O$14:$O$22=$BF25)*($R$14:$R$22=BG$24)*$P$14:$P$22)+SUMPRODUCT(($R$14:$R$22=$BF25)*($O$14:$O$22=BG$24)*$Q$14:$Q$22)+SUMPRODUCT(($C$25:$C$33=$BF25)*($F$25:$F$33=BG$24)*$D$25:$D$33)+SUMPRODUCT(($F$25:$F$33=$BF25)*($C$25:$C$33=BG$24)*$E$25:$E$33)+SUMPRODUCT(($I$25:$I$33=$BF25)*($L$25:$L$33=BG$24)*$J$25:$J$33)+SUMPRODUCT(($L$25:$L$33=$BF25)*($I$25:$I$33=BG$24)*$K$25:$K$33)+SUMPRODUCT(($O$25:$O$33=$BF25)*($R$25:$R$33=BG$24)*$P$25:$P$33)+SUMPRODUCT(($R$25:$R$33=$BF25)*($O$25:$O$33=BG$24)*$Q$25:$Q$33)+SUMPRODUCT(($C$36:$C$44=$BF25)*($F$36:$F$44=BG$24)*$D$36:$D$44)+SUMPRODUCT(($F$36:$F$44=$BF25)*($C$36:$C$44=BG$24)*$E$36:$E$44)+SUMPRODUCT(($I$36:$I$44=$BF25)*($L$36:$L$44=BG$24)*$J$36:$J$44)+SUMPRODUCT(($L$36:$L$44=$BF25)*($I$36:$I$44=BG$24)*$K$36:$K$44)+SUMPRODUCT(($O$36:$O$44=$BF25)*($R$36:$R$44=BG$24)*$P$36:$P$44)+SUMPRODUCT(($R$36:$R$44=$BF25)*($O$36:$O$44=BG$24)*$Q$36:$Q$44)</f>
        <v>0</v>
      </c>
      <c r="BH25">
        <f t="shared" si="13"/>
        <v>1</v>
      </c>
      <c r="BI25">
        <f t="shared" si="13"/>
        <v>0</v>
      </c>
      <c r="BJ25">
        <f t="shared" si="13"/>
        <v>2</v>
      </c>
      <c r="BK25">
        <f t="shared" si="13"/>
        <v>0</v>
      </c>
      <c r="BL25">
        <f t="shared" si="13"/>
        <v>0</v>
      </c>
      <c r="BM25">
        <f t="shared" si="13"/>
        <v>0</v>
      </c>
      <c r="BN25">
        <f t="shared" si="13"/>
        <v>0</v>
      </c>
    </row>
    <row r="26" spans="2:66" ht="15.75" customHeight="1" x14ac:dyDescent="0.25">
      <c r="B26" s="2"/>
      <c r="C26" s="1" t="s">
        <v>70</v>
      </c>
      <c r="D26" s="1">
        <v>2</v>
      </c>
      <c r="E26" s="1">
        <v>1</v>
      </c>
      <c r="F26" s="3" t="s">
        <v>71</v>
      </c>
      <c r="H26" s="2"/>
      <c r="I26" s="1" t="s">
        <v>71</v>
      </c>
      <c r="J26" s="1">
        <v>2</v>
      </c>
      <c r="K26" s="1">
        <v>0</v>
      </c>
      <c r="L26" s="3" t="s">
        <v>68</v>
      </c>
      <c r="N26" s="2"/>
      <c r="O26" s="1" t="s">
        <v>70</v>
      </c>
      <c r="P26" s="1">
        <v>1</v>
      </c>
      <c r="Q26" s="1">
        <v>2</v>
      </c>
      <c r="R26" s="3" t="s">
        <v>74</v>
      </c>
      <c r="BF26" s="25" t="str">
        <f t="shared" si="12"/>
        <v>BTR MY</v>
      </c>
      <c r="BG26">
        <f t="shared" si="13"/>
        <v>4</v>
      </c>
      <c r="BH26">
        <f t="shared" si="13"/>
        <v>0</v>
      </c>
      <c r="BI26">
        <f t="shared" si="13"/>
        <v>3</v>
      </c>
      <c r="BJ26">
        <f t="shared" si="13"/>
        <v>2</v>
      </c>
      <c r="BK26">
        <f t="shared" si="13"/>
        <v>1</v>
      </c>
      <c r="BL26">
        <f t="shared" si="13"/>
        <v>2</v>
      </c>
      <c r="BM26">
        <f t="shared" si="13"/>
        <v>1</v>
      </c>
      <c r="BN26">
        <f t="shared" si="13"/>
        <v>1</v>
      </c>
    </row>
    <row r="27" spans="2:66" ht="16.5" customHeight="1" x14ac:dyDescent="0.25">
      <c r="B27" s="4"/>
      <c r="C27" s="5"/>
      <c r="D27" s="5"/>
      <c r="E27" s="5"/>
      <c r="F27" s="6"/>
      <c r="H27" s="4"/>
      <c r="I27" s="5"/>
      <c r="J27" s="5"/>
      <c r="K27" s="5"/>
      <c r="L27" s="6"/>
      <c r="N27" s="4"/>
      <c r="O27" s="5"/>
      <c r="P27" s="5"/>
      <c r="Q27" s="5"/>
      <c r="R27" s="6"/>
      <c r="BF27" s="25" t="str">
        <f t="shared" si="12"/>
        <v>IG</v>
      </c>
      <c r="BG27">
        <f t="shared" si="13"/>
        <v>2</v>
      </c>
      <c r="BH27">
        <f t="shared" si="13"/>
        <v>3</v>
      </c>
      <c r="BI27">
        <f t="shared" si="13"/>
        <v>0</v>
      </c>
      <c r="BJ27">
        <f t="shared" si="13"/>
        <v>4</v>
      </c>
      <c r="BK27">
        <f t="shared" si="13"/>
        <v>0</v>
      </c>
      <c r="BL27">
        <f t="shared" si="13"/>
        <v>0</v>
      </c>
      <c r="BM27">
        <f t="shared" si="13"/>
        <v>2</v>
      </c>
      <c r="BN27">
        <f t="shared" si="13"/>
        <v>2</v>
      </c>
    </row>
    <row r="28" spans="2:66" ht="15.75" customHeight="1" x14ac:dyDescent="0.25">
      <c r="B28" s="22" t="s">
        <v>25</v>
      </c>
      <c r="C28" s="23" t="s">
        <v>72</v>
      </c>
      <c r="D28" s="23">
        <v>2</v>
      </c>
      <c r="E28" s="23">
        <v>0</v>
      </c>
      <c r="F28" s="24" t="s">
        <v>70</v>
      </c>
      <c r="H28" s="22" t="s">
        <v>25</v>
      </c>
      <c r="I28" s="23" t="s">
        <v>72</v>
      </c>
      <c r="J28" s="23">
        <v>2</v>
      </c>
      <c r="K28" s="23">
        <v>0</v>
      </c>
      <c r="L28" s="24" t="s">
        <v>67</v>
      </c>
      <c r="N28" s="22" t="s">
        <v>25</v>
      </c>
      <c r="O28" s="23" t="s">
        <v>74</v>
      </c>
      <c r="P28" s="23">
        <v>2</v>
      </c>
      <c r="Q28" s="23">
        <v>0</v>
      </c>
      <c r="R28" s="24" t="s">
        <v>68</v>
      </c>
      <c r="BF28" s="25" t="str">
        <f t="shared" si="12"/>
        <v>RRQ T</v>
      </c>
      <c r="BG28">
        <f t="shared" si="13"/>
        <v>1</v>
      </c>
      <c r="BH28">
        <f t="shared" si="13"/>
        <v>0</v>
      </c>
      <c r="BI28">
        <f t="shared" si="13"/>
        <v>1</v>
      </c>
      <c r="BJ28">
        <f t="shared" si="13"/>
        <v>0</v>
      </c>
      <c r="BK28">
        <f t="shared" si="13"/>
        <v>3</v>
      </c>
      <c r="BL28">
        <f t="shared" si="13"/>
        <v>2</v>
      </c>
      <c r="BM28">
        <f t="shared" si="13"/>
        <v>0</v>
      </c>
      <c r="BN28">
        <f t="shared" si="13"/>
        <v>2</v>
      </c>
    </row>
    <row r="29" spans="2:66" ht="15.75" customHeight="1" x14ac:dyDescent="0.25">
      <c r="B29" s="2"/>
      <c r="C29" s="1" t="s">
        <v>73</v>
      </c>
      <c r="D29" s="1">
        <v>2</v>
      </c>
      <c r="E29" s="1">
        <v>0</v>
      </c>
      <c r="F29" s="3" t="s">
        <v>69</v>
      </c>
      <c r="H29" s="2"/>
      <c r="I29" s="1" t="s">
        <v>74</v>
      </c>
      <c r="J29" s="1">
        <v>0</v>
      </c>
      <c r="K29" s="1">
        <v>2</v>
      </c>
      <c r="L29" s="3" t="s">
        <v>73</v>
      </c>
      <c r="N29" s="2"/>
      <c r="O29" s="1" t="s">
        <v>70</v>
      </c>
      <c r="P29" s="1">
        <v>1</v>
      </c>
      <c r="Q29" s="1">
        <v>2</v>
      </c>
      <c r="R29" s="3" t="s">
        <v>69</v>
      </c>
      <c r="BF29" s="25" t="str">
        <f t="shared" si="12"/>
        <v>SRG</v>
      </c>
      <c r="BG29">
        <f t="shared" si="13"/>
        <v>4</v>
      </c>
      <c r="BH29">
        <f t="shared" si="13"/>
        <v>4</v>
      </c>
      <c r="BI29">
        <f t="shared" si="13"/>
        <v>2</v>
      </c>
      <c r="BJ29">
        <f t="shared" si="13"/>
        <v>3</v>
      </c>
      <c r="BK29">
        <f t="shared" si="13"/>
        <v>0</v>
      </c>
      <c r="BL29">
        <f t="shared" si="13"/>
        <v>2</v>
      </c>
      <c r="BM29">
        <f t="shared" si="13"/>
        <v>3</v>
      </c>
      <c r="BN29">
        <f t="shared" si="13"/>
        <v>2</v>
      </c>
    </row>
    <row r="30" spans="2:66" ht="16.5" customHeight="1" x14ac:dyDescent="0.25">
      <c r="B30" s="4"/>
      <c r="C30" s="5" t="s">
        <v>71</v>
      </c>
      <c r="D30" s="5">
        <v>2</v>
      </c>
      <c r="E30" s="5">
        <v>0</v>
      </c>
      <c r="F30" s="6" t="s">
        <v>74</v>
      </c>
      <c r="H30" s="4"/>
      <c r="I30" s="5" t="s">
        <v>71</v>
      </c>
      <c r="J30" s="5">
        <v>2</v>
      </c>
      <c r="K30" s="5">
        <v>1</v>
      </c>
      <c r="L30" s="6" t="s">
        <v>70</v>
      </c>
      <c r="N30" s="4"/>
      <c r="O30" s="5" t="s">
        <v>67</v>
      </c>
      <c r="P30" s="5">
        <v>0</v>
      </c>
      <c r="Q30" s="5">
        <v>2</v>
      </c>
      <c r="R30" s="6" t="s">
        <v>71</v>
      </c>
      <c r="BF30" s="25" t="str">
        <f t="shared" si="12"/>
        <v>T. FLASH</v>
      </c>
      <c r="BG30">
        <f t="shared" si="13"/>
        <v>4</v>
      </c>
      <c r="BH30">
        <f t="shared" si="13"/>
        <v>1</v>
      </c>
      <c r="BI30">
        <f t="shared" si="13"/>
        <v>2</v>
      </c>
      <c r="BJ30">
        <f t="shared" si="13"/>
        <v>2</v>
      </c>
      <c r="BK30">
        <f t="shared" si="13"/>
        <v>0</v>
      </c>
      <c r="BL30">
        <f t="shared" si="13"/>
        <v>0</v>
      </c>
      <c r="BM30">
        <f t="shared" si="13"/>
        <v>1</v>
      </c>
      <c r="BN30">
        <f t="shared" si="13"/>
        <v>1</v>
      </c>
    </row>
    <row r="31" spans="2:66" ht="15.75" customHeight="1" x14ac:dyDescent="0.25">
      <c r="B31" s="22" t="s">
        <v>26</v>
      </c>
      <c r="C31" s="23" t="s">
        <v>69</v>
      </c>
      <c r="D31" s="23">
        <v>2</v>
      </c>
      <c r="E31" s="23">
        <v>1</v>
      </c>
      <c r="F31" s="24" t="s">
        <v>68</v>
      </c>
      <c r="H31" s="22" t="s">
        <v>26</v>
      </c>
      <c r="I31" s="23" t="s">
        <v>68</v>
      </c>
      <c r="J31" s="23">
        <v>2</v>
      </c>
      <c r="K31" s="23">
        <v>0</v>
      </c>
      <c r="L31" s="24" t="s">
        <v>67</v>
      </c>
      <c r="N31" s="22" t="s">
        <v>26</v>
      </c>
      <c r="O31" s="23" t="s">
        <v>68</v>
      </c>
      <c r="P31" s="23">
        <v>2</v>
      </c>
      <c r="Q31" s="23">
        <v>1</v>
      </c>
      <c r="R31" s="24" t="s">
        <v>69</v>
      </c>
      <c r="BF31" s="25" t="str">
        <f t="shared" si="12"/>
        <v>T. REY</v>
      </c>
      <c r="BG31">
        <f t="shared" si="13"/>
        <v>2</v>
      </c>
      <c r="BH31">
        <f t="shared" si="13"/>
        <v>2</v>
      </c>
      <c r="BI31">
        <f t="shared" si="13"/>
        <v>2</v>
      </c>
      <c r="BJ31">
        <f t="shared" si="13"/>
        <v>2</v>
      </c>
      <c r="BK31">
        <f t="shared" si="13"/>
        <v>2</v>
      </c>
      <c r="BL31">
        <f t="shared" si="13"/>
        <v>4</v>
      </c>
      <c r="BM31">
        <f t="shared" si="13"/>
        <v>0</v>
      </c>
      <c r="BN31">
        <f t="shared" si="13"/>
        <v>3</v>
      </c>
    </row>
    <row r="32" spans="2:66" ht="15.75" customHeight="1" x14ac:dyDescent="0.25">
      <c r="B32" s="2"/>
      <c r="C32" s="1" t="s">
        <v>74</v>
      </c>
      <c r="D32" s="1">
        <v>2</v>
      </c>
      <c r="E32" s="1">
        <v>0</v>
      </c>
      <c r="F32" s="3" t="s">
        <v>67</v>
      </c>
      <c r="H32" s="2"/>
      <c r="I32" s="1" t="s">
        <v>70</v>
      </c>
      <c r="J32" s="1">
        <v>2</v>
      </c>
      <c r="K32" s="1">
        <v>0</v>
      </c>
      <c r="L32" s="3" t="s">
        <v>72</v>
      </c>
      <c r="N32" s="2"/>
      <c r="O32" s="1" t="s">
        <v>71</v>
      </c>
      <c r="P32" s="1">
        <v>1</v>
      </c>
      <c r="Q32" s="1">
        <v>2</v>
      </c>
      <c r="R32" s="3" t="s">
        <v>73</v>
      </c>
      <c r="BF32" s="25" t="str">
        <f t="shared" si="12"/>
        <v>T. VAMOS</v>
      </c>
      <c r="BG32">
        <f t="shared" si="13"/>
        <v>2</v>
      </c>
      <c r="BH32">
        <f t="shared" si="13"/>
        <v>4</v>
      </c>
      <c r="BI32">
        <f t="shared" si="13"/>
        <v>1</v>
      </c>
      <c r="BJ32">
        <f t="shared" si="13"/>
        <v>4</v>
      </c>
      <c r="BK32">
        <f t="shared" si="13"/>
        <v>0</v>
      </c>
      <c r="BL32">
        <f t="shared" si="13"/>
        <v>2</v>
      </c>
      <c r="BM32">
        <f t="shared" si="13"/>
        <v>2</v>
      </c>
      <c r="BN32">
        <f t="shared" si="13"/>
        <v>0</v>
      </c>
    </row>
    <row r="33" spans="2:18" ht="15.75" customHeight="1" x14ac:dyDescent="0.25">
      <c r="B33" s="4"/>
      <c r="C33" s="5"/>
      <c r="D33" s="5"/>
      <c r="E33" s="5"/>
      <c r="F33" s="6"/>
      <c r="H33" s="4"/>
      <c r="I33" s="5"/>
      <c r="J33" s="5"/>
      <c r="K33" s="5"/>
      <c r="L33" s="6"/>
      <c r="N33" s="4"/>
      <c r="O33" s="5"/>
      <c r="P33" s="5"/>
      <c r="Q33" s="5"/>
      <c r="R33" s="6"/>
    </row>
    <row r="35" spans="2:18" ht="15.75" customHeight="1" x14ac:dyDescent="0.25">
      <c r="B35" s="89" t="s">
        <v>30</v>
      </c>
      <c r="C35" s="90"/>
      <c r="D35" s="90"/>
      <c r="E35" s="90"/>
      <c r="F35" s="91"/>
      <c r="H35" s="89" t="s">
        <v>31</v>
      </c>
      <c r="I35" s="90"/>
      <c r="J35" s="90"/>
      <c r="K35" s="90"/>
      <c r="L35" s="91"/>
      <c r="N35" s="89" t="s">
        <v>32</v>
      </c>
      <c r="O35" s="90"/>
      <c r="P35" s="90"/>
      <c r="Q35" s="90"/>
      <c r="R35" s="91"/>
    </row>
    <row r="36" spans="2:18" x14ac:dyDescent="0.25">
      <c r="B36" s="22" t="s">
        <v>24</v>
      </c>
      <c r="C36" s="23" t="s">
        <v>73</v>
      </c>
      <c r="D36" s="23"/>
      <c r="E36" s="23"/>
      <c r="F36" s="24" t="s">
        <v>68</v>
      </c>
      <c r="H36" s="22" t="s">
        <v>24</v>
      </c>
      <c r="I36" s="23" t="s">
        <v>72</v>
      </c>
      <c r="J36" s="23"/>
      <c r="K36" s="23"/>
      <c r="L36" s="24" t="s">
        <v>69</v>
      </c>
      <c r="N36" s="22" t="s">
        <v>24</v>
      </c>
      <c r="O36" s="23"/>
      <c r="P36" s="23"/>
      <c r="Q36" s="23"/>
      <c r="R36" s="24"/>
    </row>
    <row r="37" spans="2:18" x14ac:dyDescent="0.25">
      <c r="B37" s="2"/>
      <c r="C37" s="1" t="s">
        <v>71</v>
      </c>
      <c r="D37" s="1"/>
      <c r="E37" s="1"/>
      <c r="F37" s="3" t="s">
        <v>72</v>
      </c>
      <c r="H37" s="2"/>
      <c r="I37" s="1" t="s">
        <v>74</v>
      </c>
      <c r="J37" s="1"/>
      <c r="K37" s="1"/>
      <c r="L37" s="3" t="s">
        <v>71</v>
      </c>
      <c r="N37" s="2"/>
      <c r="O37" s="1"/>
      <c r="P37" s="1"/>
      <c r="Q37" s="1"/>
      <c r="R37" s="3"/>
    </row>
    <row r="38" spans="2:18" ht="15.75" customHeight="1" x14ac:dyDescent="0.25">
      <c r="B38" s="4"/>
      <c r="C38" s="5"/>
      <c r="D38" s="5"/>
      <c r="E38" s="5"/>
      <c r="F38" s="6"/>
      <c r="H38" s="4"/>
      <c r="I38" s="5"/>
      <c r="J38" s="5"/>
      <c r="K38" s="5"/>
      <c r="L38" s="6"/>
      <c r="N38" s="4"/>
      <c r="O38" s="5"/>
      <c r="P38" s="5"/>
      <c r="Q38" s="5"/>
      <c r="R38" s="6"/>
    </row>
    <row r="39" spans="2:18" x14ac:dyDescent="0.25">
      <c r="B39" s="22" t="s">
        <v>25</v>
      </c>
      <c r="C39" s="23" t="s">
        <v>74</v>
      </c>
      <c r="D39" s="23"/>
      <c r="E39" s="23"/>
      <c r="F39" s="24" t="s">
        <v>69</v>
      </c>
      <c r="H39" s="22" t="s">
        <v>25</v>
      </c>
      <c r="I39" s="23" t="s">
        <v>68</v>
      </c>
      <c r="J39" s="23"/>
      <c r="K39" s="23"/>
      <c r="L39" s="24" t="s">
        <v>72</v>
      </c>
      <c r="N39" s="22" t="s">
        <v>25</v>
      </c>
      <c r="O39" s="23"/>
      <c r="P39" s="23"/>
      <c r="Q39" s="23"/>
      <c r="R39" s="24"/>
    </row>
    <row r="40" spans="2:18" x14ac:dyDescent="0.25">
      <c r="B40" s="2"/>
      <c r="C40" s="1" t="s">
        <v>67</v>
      </c>
      <c r="D40" s="1"/>
      <c r="E40" s="1"/>
      <c r="F40" s="3" t="s">
        <v>70</v>
      </c>
      <c r="H40" s="2"/>
      <c r="I40" s="1" t="s">
        <v>67</v>
      </c>
      <c r="J40" s="1"/>
      <c r="K40" s="1"/>
      <c r="L40" s="3" t="s">
        <v>73</v>
      </c>
      <c r="N40" s="2"/>
      <c r="O40" s="1"/>
      <c r="P40" s="1"/>
      <c r="Q40" s="1"/>
      <c r="R40" s="3"/>
    </row>
    <row r="41" spans="2:18" ht="15.75" customHeight="1" x14ac:dyDescent="0.25">
      <c r="B41" s="4"/>
      <c r="C41" s="5" t="s">
        <v>72</v>
      </c>
      <c r="D41" s="5"/>
      <c r="E41" s="5"/>
      <c r="F41" s="6" t="s">
        <v>74</v>
      </c>
      <c r="H41" s="4"/>
      <c r="I41" s="5" t="s">
        <v>69</v>
      </c>
      <c r="J41" s="5"/>
      <c r="K41" s="5"/>
      <c r="L41" s="6" t="s">
        <v>71</v>
      </c>
      <c r="N41" s="4"/>
      <c r="O41" s="5"/>
      <c r="P41" s="5"/>
      <c r="Q41" s="5"/>
      <c r="R41" s="6"/>
    </row>
    <row r="42" spans="2:18" x14ac:dyDescent="0.25">
      <c r="B42" s="22" t="s">
        <v>26</v>
      </c>
      <c r="C42" s="23" t="s">
        <v>69</v>
      </c>
      <c r="D42" s="23"/>
      <c r="E42" s="23"/>
      <c r="F42" s="24" t="s">
        <v>67</v>
      </c>
      <c r="H42" s="22" t="s">
        <v>26</v>
      </c>
      <c r="I42" s="23" t="s">
        <v>67</v>
      </c>
      <c r="J42" s="23"/>
      <c r="K42" s="23"/>
      <c r="L42" s="24" t="s">
        <v>74</v>
      </c>
      <c r="N42" s="22" t="s">
        <v>26</v>
      </c>
      <c r="O42" s="23"/>
      <c r="P42" s="23"/>
      <c r="Q42" s="23"/>
      <c r="R42" s="24"/>
    </row>
    <row r="43" spans="2:18" x14ac:dyDescent="0.25">
      <c r="B43" s="2"/>
      <c r="C43" s="1" t="s">
        <v>73</v>
      </c>
      <c r="D43" s="1"/>
      <c r="E43" s="1"/>
      <c r="F43" s="3" t="s">
        <v>70</v>
      </c>
      <c r="H43" s="2"/>
      <c r="I43" s="1" t="s">
        <v>70</v>
      </c>
      <c r="J43" s="1"/>
      <c r="K43" s="1"/>
      <c r="L43" s="3" t="s">
        <v>68</v>
      </c>
      <c r="N43" s="2"/>
      <c r="O43" s="1"/>
      <c r="P43" s="1"/>
      <c r="Q43" s="1"/>
      <c r="R43" s="3"/>
    </row>
    <row r="44" spans="2:18" ht="15.75" customHeight="1" x14ac:dyDescent="0.25">
      <c r="B44" s="4"/>
      <c r="C44" s="5"/>
      <c r="D44" s="5"/>
      <c r="E44" s="5"/>
      <c r="F44" s="6"/>
      <c r="H44" s="4"/>
      <c r="I44" s="5"/>
      <c r="J44" s="5"/>
      <c r="K44" s="5"/>
      <c r="L44" s="6"/>
      <c r="N44" s="4"/>
      <c r="O44" s="5"/>
      <c r="P44" s="5"/>
      <c r="Q44" s="5"/>
      <c r="R44" s="6"/>
    </row>
    <row r="45" spans="2:18" ht="15.75" customHeight="1" x14ac:dyDescent="0.25"/>
    <row r="46" spans="2:18" ht="15.75" customHeight="1" x14ac:dyDescent="0.25">
      <c r="B46" s="122" t="s">
        <v>33</v>
      </c>
      <c r="C46" s="101"/>
      <c r="D46" s="101"/>
      <c r="E46" s="101"/>
      <c r="F46" s="123"/>
      <c r="H46" s="110" t="s">
        <v>34</v>
      </c>
      <c r="I46" s="111"/>
      <c r="J46" s="111"/>
      <c r="K46" s="111"/>
      <c r="L46" s="111"/>
      <c r="M46" s="111"/>
      <c r="N46" s="111"/>
      <c r="O46" s="111"/>
      <c r="P46" s="111"/>
      <c r="Q46" s="111"/>
      <c r="R46" s="112"/>
    </row>
    <row r="47" spans="2:18" x14ac:dyDescent="0.25">
      <c r="B47" s="2" t="s">
        <v>35</v>
      </c>
      <c r="C47" s="1"/>
      <c r="D47" s="1"/>
      <c r="E47" s="1"/>
      <c r="F47" s="3"/>
      <c r="H47" s="9"/>
      <c r="R47" s="10"/>
    </row>
    <row r="48" spans="2:18" ht="15.75" customHeight="1" x14ac:dyDescent="0.25">
      <c r="B48" s="2" t="s">
        <v>36</v>
      </c>
      <c r="C48" s="1"/>
      <c r="D48" s="1"/>
      <c r="E48" s="1"/>
      <c r="F48" s="3"/>
      <c r="H48" s="92" t="s">
        <v>37</v>
      </c>
      <c r="I48" s="93"/>
      <c r="J48" s="117" t="s">
        <v>38</v>
      </c>
      <c r="K48" s="93"/>
      <c r="L48" s="93"/>
      <c r="R48" s="10"/>
    </row>
    <row r="49" spans="2:19" ht="16.5" customHeight="1" x14ac:dyDescent="0.25">
      <c r="B49" s="2" t="s">
        <v>39</v>
      </c>
      <c r="C49" s="1"/>
      <c r="D49" s="1"/>
      <c r="E49" s="1"/>
      <c r="F49" s="3"/>
      <c r="H49" s="17" t="str">
        <f>B5</f>
        <v>T. VAMOS</v>
      </c>
      <c r="I49" s="35"/>
      <c r="J49" s="113" t="str">
        <f>B4</f>
        <v>T. REY</v>
      </c>
      <c r="K49" s="108"/>
      <c r="L49" s="35"/>
      <c r="M49" s="118" t="s">
        <v>40</v>
      </c>
      <c r="N49" s="93"/>
      <c r="O49" s="93"/>
      <c r="R49" s="10"/>
    </row>
    <row r="50" spans="2:19" ht="16.5" customHeight="1" x14ac:dyDescent="0.25">
      <c r="B50" s="2" t="s">
        <v>41</v>
      </c>
      <c r="C50" s="1"/>
      <c r="D50" s="1"/>
      <c r="E50" s="1"/>
      <c r="F50" s="3"/>
      <c r="H50" s="18" t="str">
        <f>B8</f>
        <v>T. FLASH</v>
      </c>
      <c r="I50" s="36"/>
      <c r="J50" s="113" t="str">
        <f>IF(I49&gt;I50, H49, H50)</f>
        <v>T. FLASH</v>
      </c>
      <c r="K50" s="108"/>
      <c r="L50" s="36"/>
      <c r="M50" s="107" t="str">
        <f>IF((L49&gt;L50),J49,J50)</f>
        <v>T. FLASH</v>
      </c>
      <c r="N50" s="108"/>
      <c r="O50" s="35"/>
      <c r="P50" s="119" t="s">
        <v>42</v>
      </c>
      <c r="Q50" s="93"/>
      <c r="R50" s="105"/>
    </row>
    <row r="51" spans="2:19" ht="16.5" customHeight="1" x14ac:dyDescent="0.25">
      <c r="B51" s="2" t="s">
        <v>43</v>
      </c>
      <c r="C51" s="1"/>
      <c r="D51" s="1"/>
      <c r="E51" s="1"/>
      <c r="F51" s="3"/>
      <c r="H51" s="18" t="str">
        <f>B6</f>
        <v>IG</v>
      </c>
      <c r="I51" s="35"/>
      <c r="J51" s="113" t="str">
        <f>B3</f>
        <v>SRG</v>
      </c>
      <c r="K51" s="108"/>
      <c r="L51" s="35"/>
      <c r="M51" s="107" t="str">
        <f>IF((L51&gt;L52),J51,J52)</f>
        <v>BTR MY</v>
      </c>
      <c r="N51" s="108"/>
      <c r="O51" s="36"/>
      <c r="P51" s="96" t="str">
        <f>IF((O50&gt;O51),M50,M51)</f>
        <v>BTR MY</v>
      </c>
      <c r="Q51" s="97"/>
      <c r="R51" s="42"/>
      <c r="S51" s="9"/>
    </row>
    <row r="52" spans="2:19" ht="16.5" customHeight="1" x14ac:dyDescent="0.25">
      <c r="B52" s="2" t="s">
        <v>44</v>
      </c>
      <c r="C52" s="1"/>
      <c r="D52" s="1"/>
      <c r="E52" s="1"/>
      <c r="F52" s="3"/>
      <c r="H52" s="18" t="str">
        <f>B7</f>
        <v>BTR MY</v>
      </c>
      <c r="I52" s="36"/>
      <c r="J52" s="113" t="str">
        <f>IF(I51&gt;I52, H51, H52)</f>
        <v>BTR MY</v>
      </c>
      <c r="K52" s="108"/>
      <c r="L52" s="36"/>
      <c r="M52" s="98" t="str">
        <f>IF((O50&lt;O51),M50,M51)</f>
        <v>BTR MY</v>
      </c>
      <c r="N52" s="97"/>
      <c r="O52" s="35"/>
      <c r="P52" s="96" t="str">
        <f>IF((O52&gt;O53),M52,M53)</f>
        <v>BTR MY</v>
      </c>
      <c r="Q52" s="97"/>
      <c r="R52" s="43"/>
      <c r="S52" s="9"/>
    </row>
    <row r="53" spans="2:19" ht="16.5" customHeight="1" x14ac:dyDescent="0.25">
      <c r="B53" s="2" t="s">
        <v>45</v>
      </c>
      <c r="C53" s="1"/>
      <c r="D53" s="1"/>
      <c r="E53" s="1"/>
      <c r="F53" s="3"/>
      <c r="H53" s="92" t="s">
        <v>46</v>
      </c>
      <c r="I53" s="93"/>
      <c r="J53" s="109" t="str">
        <f>IF((L49&lt;L50),J49,J50)</f>
        <v>T. FLASH</v>
      </c>
      <c r="K53" s="97"/>
      <c r="L53" s="35"/>
      <c r="M53" s="98" t="str">
        <f>IF((L53&gt;L54),J53,J54)</f>
        <v>BTR MY</v>
      </c>
      <c r="N53" s="97"/>
      <c r="O53" s="36"/>
      <c r="P53" s="15"/>
      <c r="Q53" s="15"/>
      <c r="R53" s="16"/>
    </row>
    <row r="54" spans="2:19" ht="16.5" customHeight="1" x14ac:dyDescent="0.25">
      <c r="B54" s="2" t="s">
        <v>47</v>
      </c>
      <c r="C54" s="1"/>
      <c r="D54" s="1"/>
      <c r="E54" s="1"/>
      <c r="F54" s="3"/>
      <c r="H54" s="9"/>
      <c r="J54" s="109" t="str">
        <f>IF((L51&lt;L52),J51,J52)</f>
        <v>BTR MY</v>
      </c>
      <c r="K54" s="97"/>
      <c r="L54" s="36"/>
      <c r="M54" s="94" t="s">
        <v>48</v>
      </c>
      <c r="N54" s="95"/>
      <c r="O54" s="95"/>
      <c r="R54" s="10"/>
    </row>
    <row r="55" spans="2:19" ht="16.5" customHeight="1" x14ac:dyDescent="0.25">
      <c r="B55" s="4" t="s">
        <v>49</v>
      </c>
      <c r="C55" s="5"/>
      <c r="D55" s="5"/>
      <c r="E55" s="5"/>
      <c r="F55" s="6"/>
      <c r="H55" s="9"/>
      <c r="J55" s="99" t="s">
        <v>50</v>
      </c>
      <c r="K55" s="93"/>
      <c r="L55" s="93"/>
      <c r="R55" s="10"/>
    </row>
    <row r="56" spans="2:19" ht="15.75" customHeight="1" x14ac:dyDescent="0.25">
      <c r="H56" s="11"/>
      <c r="I56" s="12"/>
      <c r="J56" s="12"/>
      <c r="K56" s="12"/>
      <c r="L56" s="12"/>
      <c r="M56" s="12"/>
      <c r="N56" s="12"/>
      <c r="O56" s="12"/>
      <c r="P56" s="12"/>
      <c r="Q56" s="12"/>
      <c r="R56" s="13"/>
    </row>
    <row r="59" spans="2:19" x14ac:dyDescent="0.25">
      <c r="H59" s="41"/>
      <c r="J59" s="103"/>
      <c r="K59" s="93"/>
    </row>
    <row r="61" spans="2:19" x14ac:dyDescent="0.25">
      <c r="H61" s="41"/>
      <c r="J61" s="103"/>
      <c r="K61" s="93"/>
    </row>
  </sheetData>
  <mergeCells count="36">
    <mergeCell ref="J61:K61"/>
    <mergeCell ref="M53:N53"/>
    <mergeCell ref="J52:K52"/>
    <mergeCell ref="B35:F35"/>
    <mergeCell ref="A1:G1"/>
    <mergeCell ref="J54:K54"/>
    <mergeCell ref="J48:L48"/>
    <mergeCell ref="H13:L13"/>
    <mergeCell ref="N13:R13"/>
    <mergeCell ref="J50:K50"/>
    <mergeCell ref="M49:O49"/>
    <mergeCell ref="B24:F24"/>
    <mergeCell ref="H48:I48"/>
    <mergeCell ref="P50:R50"/>
    <mergeCell ref="J51:K51"/>
    <mergeCell ref="H24:L24"/>
    <mergeCell ref="N24:R24"/>
    <mergeCell ref="M50:N50"/>
    <mergeCell ref="J55:L55"/>
    <mergeCell ref="B46:F46"/>
    <mergeCell ref="J59:K59"/>
    <mergeCell ref="I10:R10"/>
    <mergeCell ref="P52:Q52"/>
    <mergeCell ref="M51:N51"/>
    <mergeCell ref="J53:K53"/>
    <mergeCell ref="H46:R46"/>
    <mergeCell ref="J49:K49"/>
    <mergeCell ref="B13:F13"/>
    <mergeCell ref="H53:I53"/>
    <mergeCell ref="N35:R35"/>
    <mergeCell ref="M54:O54"/>
    <mergeCell ref="H35:L35"/>
    <mergeCell ref="I1:L1"/>
    <mergeCell ref="P51:Q51"/>
    <mergeCell ref="M52:N52"/>
    <mergeCell ref="I2:R9"/>
  </mergeCells>
  <conditionalFormatting sqref="C14:C22">
    <cfRule type="expression" dxfId="41" priority="40">
      <formula>AND(ISNUMBER($D14),ISNUMBER($E14),$D14&gt;$E14)</formula>
    </cfRule>
    <cfRule type="expression" dxfId="40" priority="39">
      <formula>AND(ISNUMBER($D14),ISNUMBER($E14),$D14&lt;$E14)</formula>
    </cfRule>
  </conditionalFormatting>
  <conditionalFormatting sqref="C25:C33">
    <cfRule type="expression" dxfId="39" priority="35">
      <formula>AND(ISNUMBER($D25),ISNUMBER($E25),$D25&lt;$E25)</formula>
    </cfRule>
    <cfRule type="expression" dxfId="38" priority="36">
      <formula>AND(ISNUMBER($D25),ISNUMBER($E25),$D25&gt;$E25)</formula>
    </cfRule>
  </conditionalFormatting>
  <conditionalFormatting sqref="C36:C44">
    <cfRule type="expression" dxfId="37" priority="19">
      <formula>AND(ISNUMBER($D36),ISNUMBER($E36),$D36&lt;$E36)</formula>
    </cfRule>
    <cfRule type="expression" dxfId="36" priority="20">
      <formula>AND(ISNUMBER($D36),ISNUMBER($E36),$D36&gt;$E36)</formula>
    </cfRule>
  </conditionalFormatting>
  <conditionalFormatting sqref="C47:C55">
    <cfRule type="expression" dxfId="35" priority="15">
      <formula>AND(ISNUMBER($D47),ISNUMBER($E47),$D47&lt;$E47)</formula>
    </cfRule>
    <cfRule type="expression" dxfId="34" priority="16">
      <formula>AND(ISNUMBER($D47),ISNUMBER($E47),$D47&gt;$E47)</formula>
    </cfRule>
  </conditionalFormatting>
  <conditionalFormatting sqref="F14:F22">
    <cfRule type="expression" dxfId="33" priority="37">
      <formula>AND(ISNUMBER($D14),ISNUMBER($E14),$E14&lt;$D14)</formula>
    </cfRule>
    <cfRule type="expression" dxfId="32" priority="38">
      <formula>AND(ISNUMBER($D14),ISNUMBER($E14),$E14&gt;$D14)</formula>
    </cfRule>
  </conditionalFormatting>
  <conditionalFormatting sqref="F25:F33">
    <cfRule type="expression" dxfId="31" priority="33">
      <formula>AND(ISNUMBER($D25),ISNUMBER($E25),$E25&lt;$D25)</formula>
    </cfRule>
    <cfRule type="expression" dxfId="30" priority="34">
      <formula>AND(ISNUMBER($D25),ISNUMBER($E25),$E25&gt;$D25)</formula>
    </cfRule>
  </conditionalFormatting>
  <conditionalFormatting sqref="F36:F44">
    <cfRule type="expression" dxfId="29" priority="17">
      <formula>AND(ISNUMBER($D36),ISNUMBER($E36),$E36&lt;$D36)</formula>
    </cfRule>
    <cfRule type="expression" dxfId="28" priority="18">
      <formula>AND(ISNUMBER($D36),ISNUMBER($E36),$E36&gt;$D36)</formula>
    </cfRule>
  </conditionalFormatting>
  <conditionalFormatting sqref="F47:F55">
    <cfRule type="expression" dxfId="27" priority="13">
      <formula>AND(ISNUMBER($D47),ISNUMBER($E47),$E47&lt;$D47)</formula>
    </cfRule>
    <cfRule type="expression" dxfId="26" priority="14">
      <formula>AND(ISNUMBER($D47),ISNUMBER($E47),$E47&gt;$D47)</formula>
    </cfRule>
  </conditionalFormatting>
  <conditionalFormatting sqref="I14:I22">
    <cfRule type="expression" dxfId="25" priority="32">
      <formula>AND(ISNUMBER($J14),ISNUMBER($K14),$J14&gt;$K14)</formula>
    </cfRule>
    <cfRule type="expression" dxfId="24" priority="31">
      <formula>AND(ISNUMBER($J14),ISNUMBER($K14),$J14&lt;$K14)</formula>
    </cfRule>
  </conditionalFormatting>
  <conditionalFormatting sqref="I25:I33">
    <cfRule type="expression" dxfId="23" priority="28">
      <formula>AND(ISNUMBER($J25),ISNUMBER($K25),$J25&gt;$K25)</formula>
    </cfRule>
    <cfRule type="expression" dxfId="22" priority="27">
      <formula>AND(ISNUMBER($J25),ISNUMBER($K25),$J25&lt;$K25)</formula>
    </cfRule>
  </conditionalFormatting>
  <conditionalFormatting sqref="I36:I44">
    <cfRule type="expression" dxfId="21" priority="24">
      <formula>AND(ISNUMBER($J36),ISNUMBER($K36),$J36&gt;$K36)</formula>
    </cfRule>
    <cfRule type="expression" dxfId="20" priority="23">
      <formula>AND(ISNUMBER($J36),ISNUMBER($K36),$J36&lt;$K36)</formula>
    </cfRule>
  </conditionalFormatting>
  <conditionalFormatting sqref="L14:L22">
    <cfRule type="expression" dxfId="19" priority="30">
      <formula>AND(ISNUMBER($J14),ISNUMBER($K14),$J14&lt;$K14)</formula>
    </cfRule>
    <cfRule type="expression" dxfId="18" priority="29">
      <formula>AND(ISNUMBER($J14),ISNUMBER($K14),$J14&gt;$K14)</formula>
    </cfRule>
  </conditionalFormatting>
  <conditionalFormatting sqref="L25:L33">
    <cfRule type="expression" dxfId="17" priority="26">
      <formula>AND(ISNUMBER($J25),ISNUMBER($K25),$J25&lt;$K25)</formula>
    </cfRule>
    <cfRule type="expression" dxfId="16" priority="25">
      <formula>AND(ISNUMBER($J25),ISNUMBER($K25),$J25&gt;$K25)</formula>
    </cfRule>
  </conditionalFormatting>
  <conditionalFormatting sqref="L36:L44">
    <cfRule type="expression" dxfId="15" priority="21">
      <formula>AND(ISNUMBER($J36),ISNUMBER($K36),$J36&gt;$K36)</formula>
    </cfRule>
    <cfRule type="expression" dxfId="14" priority="22">
      <formula>AND(ISNUMBER($J36),ISNUMBER($K36),$J36&lt;$K36)</formula>
    </cfRule>
  </conditionalFormatting>
  <conditionalFormatting sqref="O14:O22">
    <cfRule type="expression" dxfId="13" priority="12">
      <formula>AND(ISNUMBER($P14),ISNUMBER($Q14),$P14&gt;$Q14)</formula>
    </cfRule>
    <cfRule type="expression" dxfId="12" priority="11">
      <formula>AND(ISNUMBER($P14),ISNUMBER($Q14),$P14&lt;$Q14)</formula>
    </cfRule>
  </conditionalFormatting>
  <conditionalFormatting sqref="O25:O33">
    <cfRule type="expression" dxfId="11" priority="8">
      <formula>AND(ISNUMBER($P25),ISNUMBER($Q25),$P25&gt;$Q25)</formula>
    </cfRule>
    <cfRule type="expression" dxfId="10" priority="7">
      <formula>AND(ISNUMBER($P25),ISNUMBER($Q25),$P25&lt;$Q25)</formula>
    </cfRule>
  </conditionalFormatting>
  <conditionalFormatting sqref="O36:O44">
    <cfRule type="expression" dxfId="9" priority="4">
      <formula>AND(ISNUMBER($P36),ISNUMBER($Q36),$P36&gt;$Q36)</formula>
    </cfRule>
    <cfRule type="expression" dxfId="8" priority="3">
      <formula>AND(ISNUMBER($P36),ISNUMBER($Q36),$P36&lt;$Q36)</formula>
    </cfRule>
  </conditionalFormatting>
  <conditionalFormatting sqref="R14:R22">
    <cfRule type="expression" dxfId="7" priority="10">
      <formula>AND(ISNUMBER($P14),ISNUMBER($Q14),$P14&lt;$Q14)</formula>
    </cfRule>
    <cfRule type="expression" dxfId="6" priority="9">
      <formula>AND(ISNUMBER($P14),ISNUMBER($Q14),$P14&gt;$Q14)</formula>
    </cfRule>
  </conditionalFormatting>
  <conditionalFormatting sqref="R25:R33">
    <cfRule type="expression" dxfId="5" priority="6">
      <formula>AND(ISNUMBER($P25),ISNUMBER($Q25),$P25&lt;$Q25)</formula>
    </cfRule>
    <cfRule type="expression" dxfId="4" priority="5">
      <formula>AND(ISNUMBER($P25),ISNUMBER($Q25),$P25&gt;$Q25)</formula>
    </cfRule>
  </conditionalFormatting>
  <conditionalFormatting sqref="R36:R44">
    <cfRule type="expression" dxfId="3" priority="2">
      <formula>AND(ISNUMBER($P36),ISNUMBER($Q36),$P36&lt;$Q36)</formula>
    </cfRule>
    <cfRule type="expression" dxfId="2" priority="1">
      <formula>AND(ISNUMBER($P36),ISNUMBER($Q36),$P36&gt;$Q36)</formula>
    </cfRule>
  </conditionalFormatting>
  <dataValidations count="4">
    <dataValidation type="list" allowBlank="1" showInputMessage="1" showErrorMessage="1" sqref="C14:C22 C25:C33 C36:C44 C47:C55 F14:F22 F25:F33 F36:F44 F47:F55 I14:I22 I25:I33 I36:I44 L14:L22 L25:L33 L36:L44 O14:O22 O25:O33 O36:O44 R14:R22 R25:R33 R36:R44" xr:uid="{00000000-0002-0000-0200-000000000000}">
      <formula1>$B$3:$B$11</formula1>
    </dataValidation>
    <dataValidation type="list" allowBlank="1" showInputMessage="1" showErrorMessage="1" sqref="D14:E22 D25:E33 D36:E44 D47:E55 J14:K22 J25:K33 J36:K44 P14:Q22 P25:Q33 P36:Q44" xr:uid="{00000000-0002-0000-0200-000001000000}">
      <formula1>"0,1,2"</formula1>
    </dataValidation>
    <dataValidation type="list" allowBlank="1" showInputMessage="1" showErrorMessage="1" sqref="O52:O53 R51:R52" xr:uid="{00000000-0002-0000-0200-000002000000}">
      <formula1>"0,1,2,3,4"</formula1>
    </dataValidation>
    <dataValidation type="list" allowBlank="1" showInputMessage="1" showErrorMessage="1" sqref="I49:I52 L49:L54 O50:O51" xr:uid="{00000000-0002-0000-0200-000003000000}">
      <formula1>"0,1,2,3"</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Q1006"/>
  <sheetViews>
    <sheetView tabSelected="1" workbookViewId="0">
      <pane ySplit="1" topLeftCell="A966" activePane="bottomLeft" state="frozen"/>
      <selection pane="bottomLeft" activeCell="B1006" sqref="B1006"/>
    </sheetView>
  </sheetViews>
  <sheetFormatPr defaultRowHeight="15" x14ac:dyDescent="0.25"/>
  <cols>
    <col min="1" max="1" width="16" customWidth="1"/>
    <col min="2" max="69" width="13" customWidth="1"/>
  </cols>
  <sheetData>
    <row r="1" spans="1:69" ht="36" customHeight="1" x14ac:dyDescent="0.25">
      <c r="A1" s="87" t="s">
        <v>75</v>
      </c>
      <c r="B1" s="87" t="s">
        <v>76</v>
      </c>
      <c r="C1" s="87" t="s">
        <v>77</v>
      </c>
      <c r="D1" s="87" t="s">
        <v>78</v>
      </c>
      <c r="E1" s="87" t="s">
        <v>79</v>
      </c>
      <c r="F1" s="87" t="s">
        <v>80</v>
      </c>
      <c r="G1" s="87" t="s">
        <v>81</v>
      </c>
      <c r="H1" s="87" t="s">
        <v>82</v>
      </c>
      <c r="I1" s="87" t="s">
        <v>83</v>
      </c>
      <c r="J1" s="87" t="s">
        <v>84</v>
      </c>
      <c r="K1" s="87" t="s">
        <v>85</v>
      </c>
      <c r="L1" s="87" t="s">
        <v>86</v>
      </c>
      <c r="M1" s="87" t="s">
        <v>87</v>
      </c>
      <c r="N1" s="87" t="s">
        <v>88</v>
      </c>
      <c r="O1" s="87" t="s">
        <v>89</v>
      </c>
      <c r="P1" s="87" t="s">
        <v>90</v>
      </c>
      <c r="Q1" s="87" t="s">
        <v>91</v>
      </c>
      <c r="R1" s="87" t="s">
        <v>92</v>
      </c>
      <c r="S1" s="87" t="s">
        <v>93</v>
      </c>
      <c r="T1" s="87" t="s">
        <v>94</v>
      </c>
      <c r="U1" s="87" t="s">
        <v>95</v>
      </c>
      <c r="V1" s="87" t="s">
        <v>96</v>
      </c>
      <c r="W1" s="87" t="s">
        <v>97</v>
      </c>
      <c r="X1" s="87" t="s">
        <v>98</v>
      </c>
      <c r="Y1" s="87" t="s">
        <v>99</v>
      </c>
      <c r="Z1" s="87" t="s">
        <v>100</v>
      </c>
      <c r="AA1" s="87" t="s">
        <v>101</v>
      </c>
      <c r="AB1" s="87" t="s">
        <v>102</v>
      </c>
      <c r="AC1" s="87" t="s">
        <v>103</v>
      </c>
      <c r="AD1" s="87" t="s">
        <v>104</v>
      </c>
      <c r="AE1" s="87" t="s">
        <v>105</v>
      </c>
      <c r="AF1" s="87" t="s">
        <v>106</v>
      </c>
      <c r="AG1" s="87" t="s">
        <v>107</v>
      </c>
      <c r="AH1" s="87" t="s">
        <v>108</v>
      </c>
      <c r="AI1" s="87" t="s">
        <v>109</v>
      </c>
      <c r="AJ1" s="87" t="s">
        <v>110</v>
      </c>
      <c r="AK1" s="87" t="s">
        <v>111</v>
      </c>
      <c r="AL1" s="87" t="s">
        <v>112</v>
      </c>
      <c r="AM1" s="87" t="s">
        <v>113</v>
      </c>
      <c r="AN1" s="87" t="s">
        <v>114</v>
      </c>
      <c r="AO1" s="87" t="s">
        <v>115</v>
      </c>
      <c r="AP1" s="87" t="s">
        <v>116</v>
      </c>
      <c r="AQ1" s="87" t="s">
        <v>117</v>
      </c>
      <c r="AR1" s="87" t="s">
        <v>118</v>
      </c>
      <c r="AS1" s="87" t="s">
        <v>119</v>
      </c>
      <c r="AT1" s="87" t="s">
        <v>120</v>
      </c>
      <c r="AU1" s="87" t="s">
        <v>121</v>
      </c>
      <c r="AV1" s="87" t="s">
        <v>122</v>
      </c>
      <c r="AW1" s="87" t="s">
        <v>123</v>
      </c>
      <c r="AX1" s="87" t="s">
        <v>124</v>
      </c>
      <c r="AY1" s="87" t="s">
        <v>125</v>
      </c>
      <c r="AZ1" t="s">
        <v>126</v>
      </c>
      <c r="BA1" t="s">
        <v>127</v>
      </c>
      <c r="BB1" t="s">
        <v>128</v>
      </c>
      <c r="BC1" t="s">
        <v>129</v>
      </c>
      <c r="BD1" t="s">
        <v>130</v>
      </c>
      <c r="BE1" t="s">
        <v>131</v>
      </c>
      <c r="BF1" t="s">
        <v>132</v>
      </c>
      <c r="BG1" t="s">
        <v>133</v>
      </c>
      <c r="BH1" t="s">
        <v>134</v>
      </c>
      <c r="BI1" t="s">
        <v>135</v>
      </c>
      <c r="BJ1" t="s">
        <v>136</v>
      </c>
      <c r="BK1" t="s">
        <v>137</v>
      </c>
      <c r="BL1" t="s">
        <v>138</v>
      </c>
      <c r="BM1" t="s">
        <v>139</v>
      </c>
      <c r="BN1" t="s">
        <v>140</v>
      </c>
      <c r="BO1" t="s">
        <v>141</v>
      </c>
      <c r="BP1" t="s">
        <v>142</v>
      </c>
      <c r="BQ1" t="s">
        <v>143</v>
      </c>
    </row>
    <row r="2" spans="1:69" x14ac:dyDescent="0.25">
      <c r="A2">
        <v>1</v>
      </c>
      <c r="B2">
        <f ca="1">IF(AND(ISNUMBER('MPL ID'!$P$25),ISNUMBER('MPL ID'!$Q$25)),0,RANDBETWEEN(1,4))</f>
        <v>0</v>
      </c>
      <c r="C2">
        <f ca="1">IF(AND(ISNUMBER('MPL ID'!$P$26),ISNUMBER('MPL ID'!$Q$26)),0,RANDBETWEEN(1,4))</f>
        <v>0</v>
      </c>
      <c r="D2">
        <f ca="1">IF(AND(ISNUMBER('MPL ID'!$P$28),ISNUMBER('MPL ID'!$Q$28)),0,RANDBETWEEN(1,4))</f>
        <v>0</v>
      </c>
      <c r="E2">
        <f ca="1">IF(AND(ISNUMBER('MPL ID'!$P$29),ISNUMBER('MPL ID'!$Q$29)),0,RANDBETWEEN(1,4))</f>
        <v>0</v>
      </c>
      <c r="F2">
        <f ca="1">IF(AND(ISNUMBER('MPL ID'!$P$30),ISNUMBER('MPL ID'!$Q$30)),0,RANDBETWEEN(1,4))</f>
        <v>0</v>
      </c>
      <c r="G2">
        <f ca="1">IF(AND(ISNUMBER('MPL ID'!$P$31),ISNUMBER('MPL ID'!$Q$31)),0,RANDBETWEEN(1,4))</f>
        <v>0</v>
      </c>
      <c r="H2">
        <f ca="1">IF(AND(ISNUMBER('MPL ID'!$P$32),ISNUMBER('MPL ID'!$Q$32)),0,RANDBETWEEN(1,4))</f>
        <v>0</v>
      </c>
      <c r="I2">
        <f ca="1">IF(AND(ISNUMBER('MPL ID'!$P$33),ISNUMBER('MPL ID'!$Q$33)),0,RANDBETWEEN(1,4))</f>
        <v>0</v>
      </c>
      <c r="J2">
        <f ca="1">IF(AND(ISNUMBER('MPL ID'!$D$36),ISNUMBER('MPL ID'!$E$36)),0,RANDBETWEEN(1,4))</f>
        <v>0</v>
      </c>
      <c r="K2">
        <f ca="1">IF(AND(ISNUMBER('MPL ID'!$D$37),ISNUMBER('MPL ID'!$E$37)),0,RANDBETWEEN(1,4))</f>
        <v>0</v>
      </c>
      <c r="L2">
        <f ca="1">IF(AND(ISNUMBER('MPL ID'!$D$39),ISNUMBER('MPL ID'!$E$39)),0,RANDBETWEEN(1,4))</f>
        <v>0</v>
      </c>
      <c r="M2">
        <f ca="1">IF(AND(ISNUMBER('MPL ID'!$D$40),ISNUMBER('MPL ID'!$E$40)),0,RANDBETWEEN(1,4))</f>
        <v>0</v>
      </c>
      <c r="N2">
        <f ca="1">IF(AND(ISNUMBER('MPL ID'!$D$41),ISNUMBER('MPL ID'!$E$41)),0,RANDBETWEEN(1,4))</f>
        <v>0</v>
      </c>
      <c r="O2">
        <f ca="1">IF(AND(ISNUMBER('MPL ID'!$D$42),ISNUMBER('MPL ID'!$E$42)),0,RANDBETWEEN(1,4))</f>
        <v>0</v>
      </c>
      <c r="P2">
        <f ca="1">IF(AND(ISNUMBER('MPL ID'!$D$43),ISNUMBER('MPL ID'!$E$43)),0,RANDBETWEEN(1,4))</f>
        <v>0</v>
      </c>
      <c r="Q2">
        <f ca="1">IF(AND(ISNUMBER('MPL ID'!$D$44),ISNUMBER('MPL ID'!$E$44)),0,RANDBETWEEN(1,4))</f>
        <v>0</v>
      </c>
      <c r="R2">
        <f ca="1">IF(AND(ISNUMBER('MPL ID'!$J$36),ISNUMBER('MPL ID'!$K$36)),0,RANDBETWEEN(1,4))</f>
        <v>0</v>
      </c>
      <c r="S2">
        <f ca="1">IF(AND(ISNUMBER('MPL ID'!$J$37),ISNUMBER('MPL ID'!$K$37)),0,RANDBETWEEN(1,4))</f>
        <v>0</v>
      </c>
      <c r="T2">
        <f ca="1">IF(AND(ISNUMBER('MPL ID'!$J$39),ISNUMBER('MPL ID'!$K$39)),0,RANDBETWEEN(1,4))</f>
        <v>0</v>
      </c>
      <c r="U2">
        <f ca="1">IF(AND(ISNUMBER('MPL ID'!$J$40),ISNUMBER('MPL ID'!$K$40)),0,RANDBETWEEN(1,4))</f>
        <v>0</v>
      </c>
      <c r="V2">
        <f ca="1">IF(AND(ISNUMBER('MPL ID'!$J$41),ISNUMBER('MPL ID'!$K$41)),0,RANDBETWEEN(1,4))</f>
        <v>0</v>
      </c>
      <c r="W2">
        <f ca="1">IF(AND(ISNUMBER('MPL ID'!$J$42),ISNUMBER('MPL ID'!$K$42)),0,RANDBETWEEN(1,4))</f>
        <v>1</v>
      </c>
      <c r="X2">
        <f ca="1">IF(AND(ISNUMBER('MPL ID'!$J$43),ISNUMBER('MPL ID'!$K$43)),0,RANDBETWEEN(1,4))</f>
        <v>2</v>
      </c>
      <c r="Y2">
        <f ca="1">IF(AND(ISNUMBER('MPL ID'!$J$44),ISNUMBER('MPL ID'!$K$44)),0,RANDBETWEEN(1,4))</f>
        <v>2</v>
      </c>
      <c r="Z2">
        <f ca="1">IF(AND(ISNUMBER('MPL ID'!$P$36),ISNUMBER('MPL ID'!$Q$36)),0,RANDBETWEEN(1,4))</f>
        <v>1</v>
      </c>
      <c r="AA2">
        <f ca="1">IF(AND(ISNUMBER('MPL ID'!$P$37),ISNUMBER('MPL ID'!$Q$37)),0,RANDBETWEEN(1,4))</f>
        <v>3</v>
      </c>
      <c r="AB2">
        <f ca="1">IF(AND(ISNUMBER('MPL ID'!$P$39),ISNUMBER('MPL ID'!$Q$39)),0,RANDBETWEEN(1,4))</f>
        <v>4</v>
      </c>
      <c r="AC2">
        <f ca="1">IF(AND(ISNUMBER('MPL ID'!$P$40),ISNUMBER('MPL ID'!$Q$40)),0,RANDBETWEEN(1,4))</f>
        <v>3</v>
      </c>
      <c r="AD2">
        <f ca="1">IF(AND(ISNUMBER('MPL ID'!$P$41),ISNUMBER('MPL ID'!$Q$41)),0,RANDBETWEEN(1,4))</f>
        <v>3</v>
      </c>
      <c r="AE2">
        <f ca="1">IF(AND(ISNUMBER('MPL ID'!$P$42),ISNUMBER('MPL ID'!$Q$42)),0,RANDBETWEEN(1,4))</f>
        <v>1</v>
      </c>
      <c r="AF2">
        <f ca="1">IF(AND(ISNUMBER('MPL ID'!$P$43),ISNUMBER('MPL ID'!$Q$43)),0,RANDBETWEEN(1,4))</f>
        <v>2</v>
      </c>
      <c r="AG2">
        <f ca="1">IF(AND(ISNUMBER('MPL ID'!$P$44),ISNUMBER('MPL ID'!$Q$44)),0,RANDBETWEEN(1,4))</f>
        <v>4</v>
      </c>
      <c r="AH2">
        <f ca="1">'MPL ID'!$BG$1+SUMPRODUCT(($B$1003:$AG$1003='MPL ID'!$BF$1)*(($B2:$AG2=1)+($B2:$AG2=2)))+SUMPRODUCT(($B$1004:$AG$1004='MPL ID'!$BF$1)*(($B2:$AG2=3)+($B2:$AG2=4)))</f>
        <v>10</v>
      </c>
      <c r="AI2">
        <f ca="1">'MPL ID'!$BG$2+SUMPRODUCT(($B$1003:$AG$1003='MPL ID'!$BF$2)*(($B2:$AG2=1)+($B2:$AG2=2)))+SUMPRODUCT(($B$1004:$AG$1004='MPL ID'!$BF$2)*(($B2:$AG2=3)+($B2:$AG2=4)))</f>
        <v>7</v>
      </c>
      <c r="AJ2">
        <f ca="1">'MPL ID'!$BG$3+SUMPRODUCT(($B$1003:$AG$1003='MPL ID'!$BF$3)*(($B2:$AG2=1)+($B2:$AG2=2)))+SUMPRODUCT(($B$1004:$AG$1004='MPL ID'!$BF$3)*(($B2:$AG2=3)+($B2:$AG2=4)))</f>
        <v>7</v>
      </c>
      <c r="AK2">
        <f ca="1">'MPL ID'!$BG$4+SUMPRODUCT(($B$1003:$AG$1003='MPL ID'!$BF$4)*(($B2:$AG2=1)+($B2:$AG2=2)))+SUMPRODUCT(($B$1004:$AG$1004='MPL ID'!$BF$4)*(($B2:$AG2=3)+($B2:$AG2=4)))</f>
        <v>10</v>
      </c>
      <c r="AL2">
        <f ca="1">'MPL ID'!$BG$5+SUMPRODUCT(($B$1003:$AG$1003='MPL ID'!$BF$5)*(($B2:$AG2=1)+($B2:$AG2=2)))+SUMPRODUCT(($B$1004:$AG$1004='MPL ID'!$BF$5)*(($B2:$AG2=3)+($B2:$AG2=4)))</f>
        <v>4</v>
      </c>
      <c r="AM2">
        <f ca="1">'MPL ID'!$BG$6+SUMPRODUCT(($B$1003:$AG$1003='MPL ID'!$BF$6)*(($B2:$AG2=1)+($B2:$AG2=2)))+SUMPRODUCT(($B$1004:$AG$1004='MPL ID'!$BF$6)*(($B2:$AG2=3)+($B2:$AG2=4)))</f>
        <v>13</v>
      </c>
      <c r="AN2">
        <f ca="1">'MPL ID'!$BG$7+SUMPRODUCT(($B$1003:$AG$1003='MPL ID'!$BF$7)*(($B2:$AG2=1)+($B2:$AG2=2)))+SUMPRODUCT(($B$1004:$AG$1004='MPL ID'!$BF$7)*(($B2:$AG2=3)+($B2:$AG2=4)))</f>
        <v>5</v>
      </c>
      <c r="AO2">
        <f ca="1">'MPL ID'!$BG$8+SUMPRODUCT(($B$1003:$AG$1003='MPL ID'!$BF$8)*(($B2:$AG2=1)+($B2:$AG2=2)))+SUMPRODUCT(($B$1004:$AG$1004='MPL ID'!$BF$8)*(($B2:$AG2=3)+($B2:$AG2=4)))</f>
        <v>4</v>
      </c>
      <c r="AP2">
        <f ca="1">'MPL ID'!$BG$9+SUMPRODUCT(($B$1003:$AG$1003='MPL ID'!$BF$9)*(($B2:$AG2=1)+($B2:$AG2=2)))+SUMPRODUCT(($B$1004:$AG$1004='MPL ID'!$BF$9)*(($B2:$AG2=3)+($B2:$AG2=4)))</f>
        <v>12</v>
      </c>
      <c r="AQ2">
        <f ca="1">'MPL ID'!$BH$1+SUMPRODUCT(($B$1003:$AG$1003='MPL ID'!$BF$1)*(2*($B2:$AG2=1)+($B2:$AG2=2)-2*($B2:$AG2=3)-($B2:$AG2=4)))-SUMPRODUCT(($B$1004:$AG$1004='MPL ID'!$BF$1)*(2*($B2:$AG2=1)+($B2:$AG2=2)-2*($B2:$AG2=3)-($B2:$AG2=4)))</f>
        <v>9</v>
      </c>
      <c r="AR2">
        <f ca="1">'MPL ID'!$BH$2+SUMPRODUCT(($B$1003:$AG$1003='MPL ID'!$BF$2)*(2*($B2:$AG2=1)+($B2:$AG2=2)-2*($B2:$AG2=3)-($B2:$AG2=4)))-SUMPRODUCT(($B$1004:$AG$1004='MPL ID'!$BF$2)*(2*($B2:$AG2=1)+($B2:$AG2=2)-2*($B2:$AG2=3)-($B2:$AG2=4)))</f>
        <v>-6</v>
      </c>
      <c r="AS2">
        <f ca="1">'MPL ID'!$BH$3+SUMPRODUCT(($B$1003:$AG$1003='MPL ID'!$BF$3)*(2*($B2:$AG2=1)+($B2:$AG2=2)-2*($B2:$AG2=3)-($B2:$AG2=4)))-SUMPRODUCT(($B$1004:$AG$1004='MPL ID'!$BF$3)*(2*($B2:$AG2=1)+($B2:$AG2=2)-2*($B2:$AG2=3)-($B2:$AG2=4)))</f>
        <v>-6</v>
      </c>
      <c r="AT2">
        <f ca="1">'MPL ID'!$BH$4+SUMPRODUCT(($B$1003:$AG$1003='MPL ID'!$BF$4)*(2*($B2:$AG2=1)+($B2:$AG2=2)-2*($B2:$AG2=3)-($B2:$AG2=4)))-SUMPRODUCT(($B$1004:$AG$1004='MPL ID'!$BF$4)*(2*($B2:$AG2=1)+($B2:$AG2=2)-2*($B2:$AG2=3)-($B2:$AG2=4)))</f>
        <v>6</v>
      </c>
      <c r="AU2">
        <f ca="1">'MPL ID'!$BH$5+SUMPRODUCT(($B$1003:$AG$1003='MPL ID'!$BF$5)*(2*($B2:$AG2=1)+($B2:$AG2=2)-2*($B2:$AG2=3)-($B2:$AG2=4)))-SUMPRODUCT(($B$1004:$AG$1004='MPL ID'!$BF$5)*(2*($B2:$AG2=1)+($B2:$AG2=2)-2*($B2:$AG2=3)-($B2:$AG2=4)))</f>
        <v>-14</v>
      </c>
      <c r="AV2">
        <f ca="1">'MPL ID'!$BH$6+SUMPRODUCT(($B$1003:$AG$1003='MPL ID'!$BF$6)*(2*($B2:$AG2=1)+($B2:$AG2=2)-2*($B2:$AG2=3)-($B2:$AG2=4)))-SUMPRODUCT(($B$1004:$AG$1004='MPL ID'!$BF$6)*(2*($B2:$AG2=1)+($B2:$AG2=2)-2*($B2:$AG2=3)-($B2:$AG2=4)))</f>
        <v>17</v>
      </c>
      <c r="AW2">
        <f ca="1">'MPL ID'!$BH$7+SUMPRODUCT(($B$1003:$AG$1003='MPL ID'!$BF$7)*(2*($B2:$AG2=1)+($B2:$AG2=2)-2*($B2:$AG2=3)-($B2:$AG2=4)))-SUMPRODUCT(($B$1004:$AG$1004='MPL ID'!$BF$7)*(2*($B2:$AG2=1)+($B2:$AG2=2)-2*($B2:$AG2=3)-($B2:$AG2=4)))</f>
        <v>-5</v>
      </c>
      <c r="AX2">
        <f ca="1">'MPL ID'!$BH$8+SUMPRODUCT(($B$1003:$AG$1003='MPL ID'!$BF$8)*(2*($B2:$AG2=1)+($B2:$AG2=2)-2*($B2:$AG2=3)-($B2:$AG2=4)))-SUMPRODUCT(($B$1004:$AG$1004='MPL ID'!$BF$8)*(2*($B2:$AG2=1)+($B2:$AG2=2)-2*($B2:$AG2=3)-($B2:$AG2=4)))</f>
        <v>-15</v>
      </c>
      <c r="AY2">
        <f ca="1">'MPL ID'!$BH$9+SUMPRODUCT(($B$1003:$AG$1003='MPL ID'!$BF$9)*(2*($B2:$AG2=1)+($B2:$AG2=2)-2*($B2:$AG2=3)-($B2:$AG2=4)))-SUMPRODUCT(($B$1004:$AG$1004='MPL ID'!$BF$9)*(2*($B2:$AG2=1)+($B2:$AG2=2)-2*($B2:$AG2=3)-($B2:$AG2=4)))</f>
        <v>14</v>
      </c>
      <c r="AZ2">
        <f ca="1">SUMPRODUCT(--($AH2:$AP2=AH2),--($AQ2:$AY2=AQ2),'MPL ID'!$BG$13:$BO$13)+IF(AND($E2&gt;=3,$E2&lt;=4,AO2=AH2,AX2=AQ2),1,0)+IF(AND($G2&gt;=1,$G2&lt;=2,AJ2=AH2,AS2=AQ2),1,0)+IF(AND($L2&gt;=1,$L2&lt;=2,AM2=AH2,AV2=AQ2),1,0)+IF(AND($O2&gt;=1,$O2&lt;=2,AP2=AH2,AY2=AQ2),1,0)+IF(AND($R2&gt;=1,$R2&lt;=2,AI2=AH2,AR2=AQ2),1,0)+IF(AND($AA2&gt;=3,$AA2&lt;=4,AL2=AH2,AU2=AQ2),1,0)+IF(AND($AE2&gt;=3,$AE2&lt;=4,AK2=AH2,AT2=AQ2),1,0)</f>
        <v>0</v>
      </c>
      <c r="BA2">
        <f ca="1">SUMPRODUCT(--($AH2:$AP2=AI2),--($AQ2:$AY2=AR2),'MPL ID'!$BG$14:$BO$14)+IF(AND($F2&gt;=1,$F2&lt;=2,AP2=AI2,AY2=AR2),1,0)+IF(AND($H2&gt;=1,$H2&lt;=2,AN2=AI2,AW2=AR2),1,0)+IF(AND($J2&gt;=3,$J2&lt;=4,AL2=AI2,AU2=AR2),1,0)+IF(AND($M2&gt;=1,$M2&lt;=2,AO2=AI2,AX2=AR2),1,0)+IF(AND($R2&gt;=3,$R2&lt;=4,AH2=AI2,AQ2=AR2),1,0)+IF(AND($Y2&gt;=3,$Y2&lt;=4,AJ2=AI2,AS2=AR2),1,0)+IF(AND($AC2&gt;=1,$AC2&lt;=2,AK2=AI2,AT2=AR2),1,0)+IF(AND($AF2&gt;=3,$AF2&lt;=4,AM2=AI2,AV2=AR2),1,0)</f>
        <v>1</v>
      </c>
      <c r="BB2">
        <f ca="1">SUMPRODUCT(--($AH2:$AP2=AJ2),--($AQ2:$AY2=AS2),'MPL ID'!$BG$15:$BO$15)+IF(AND($C2&gt;=1,$C2&lt;=2,AK2=AJ2,AT2=AS2),1,0)+IF(AND($G2&gt;=3,$G2&lt;=4,AH2=AJ2,AQ2=AS2),1,0)+IF(AND($K2&gt;=1,$K2&lt;=2,AP2=AJ2,AY2=AS2),1,0)+IF(AND($N2&gt;=3,$N2&lt;=4,AL2=AJ2,AU2=AS2),1,0)+IF(AND($V2&gt;=1,$V2&lt;=2,AM2=AJ2,AV2=AS2),1,0)+IF(AND($Y2&gt;=1,$Y2&lt;=2,AI2=AJ2,AR2=AS2),1,0)+IF(AND($AB2&gt;=3,$AB2&lt;=4,AN2=AJ2,AW2=AS2),1,0)</f>
        <v>1</v>
      </c>
      <c r="BC2">
        <f ca="1">SUMPRODUCT(--($AH2:$AP2=AK2),--($AQ2:$AY2=AT2),'MPL ID'!$BG$16:$BO$16)+IF(AND($C2&gt;=3,$C2&lt;=4,AJ2=AK2,AS2=AT2),1,0)+IF(AND($I2&gt;=1,$I2&lt;=2,AP2=AK2,AY2=AT2),1,0)+IF(AND($P2&gt;=3,$P2&lt;=4,AO2=AK2,AX2=AT2),1,0)+IF(AND($T2&gt;=1,$T2&lt;=2,AN2=AK2,AW2=AT2),1,0)+IF(AND($W2&gt;=1,$W2&lt;=2,AL2=AK2,AU2=AT2),1,0)+IF(AND($AC2&gt;=3,$AC2&lt;=4,AI2=AK2,AR2=AT2),1,0)+IF(AND($AE2&gt;=1,$AE2&lt;=2,AH2=AK2,AQ2=AT2),1,0)</f>
        <v>0</v>
      </c>
      <c r="BD2">
        <f ca="1">SUMPRODUCT(--($AH2:$AP2=AL2),--($AQ2:$AY2=AU2),'MPL ID'!$BG$17:$BO$17)+IF(AND($B2&gt;=3,$B2&lt;=4,AN2=AL2,AW2=AU2),1,0)+IF(AND($D2&gt;=1,$D2&lt;=2,AM2=AL2,AV2=AU2),1,0)+IF(AND($J2&gt;=1,$J2&lt;=2,AI2=AL2,AR2=AU2),1,0)+IF(AND($N2&gt;=1,$N2&lt;=2,AJ2=AL2,AS2=AU2),1,0)+IF(AND($W2&gt;=3,$W2&lt;=4,AK2=AL2,AT2=AU2),1,0)+IF(AND($AA2&gt;=1,$AA2&lt;=2,AH2=AL2,AQ2=AU2),1,0)+IF(AND($AD2&gt;=3,$AD2&lt;=4,AO2=AL2,AX2=AU2),1,0)</f>
        <v>0</v>
      </c>
      <c r="BE2">
        <f ca="1">SUMPRODUCT(--($AH2:$AP2=AM2),--($AQ2:$AY2=AV2),'MPL ID'!$BG$18:$BO$18)+IF(AND($D2&gt;=3,$D2&lt;=4,AL2=AM2,AU2=AV2),1,0)+IF(AND($L2&gt;=3,$L2&lt;=4,AH2=AM2,AQ2=AV2),1,0)+IF(AND($Q2&gt;=3,$Q2&lt;=4,AN2=AM2,AW2=AV2),1,0)+IF(AND($S2&gt;=1,$S2&lt;=2,AP2=AM2,AY2=AV2),1,0)+IF(AND($V2&gt;=3,$V2&lt;=4,AJ2=AM2,AS2=AV2),1,0)+IF(AND($Z2&gt;=1,$Z2&lt;=2,AO2=AM2,AX2=AV2),1,0)+IF(AND($AF2&gt;=1,$AF2&lt;=2,AI2=AM2,AR2=AV2),1,0)</f>
        <v>0</v>
      </c>
      <c r="BF2">
        <f ca="1">SUMPRODUCT(--($AH2:$AP2=AN2),--($AQ2:$AY2=AW2),'MPL ID'!$BG$19:$BO$19)+IF(AND($B2&gt;=1,$B2&lt;=2,AL2=AN2,AU2=AW2),1,0)+IF(AND($H2&gt;=3,$H2&lt;=4,AI2=AN2,AR2=AW2),1,0)+IF(AND($Q2&gt;=1,$Q2&lt;=2,AM2=AN2,AV2=AW2),1,0)+IF(AND($T2&gt;=3,$T2&lt;=4,AK2=AN2,AT2=AW2),1,0)+IF(AND($X2&gt;=3,$X2&lt;=4,AO2=AN2,AX2=AW2),1,0)+IF(AND($AB2&gt;=1,$AB2&lt;=2,AJ2=AN2,AS2=AW2),1,0)+IF(AND($AG2&gt;=1,$AG2&lt;=2,AP2=AN2,AY2=AW2),1,0)</f>
        <v>0</v>
      </c>
      <c r="BG2">
        <f ca="1">SUMPRODUCT(--($AH2:$AP2=AO2),--($AQ2:$AY2=AX2),'MPL ID'!$BG$20:$BO$20)+IF(AND($E2&gt;=1,$E2&lt;=2,AH2=AO2,AQ2=AX2),1,0)+IF(AND($M2&gt;=3,$M2&lt;=4,AI2=AO2,AR2=AX2),1,0)+IF(AND($P2&gt;=1,$P2&lt;=2,AK2=AO2,AT2=AX2),1,0)+IF(AND($U2&gt;=1,$U2&lt;=2,AP2=AO2,AY2=AX2),1,0)+IF(AND($X2&gt;=1,$X2&lt;=2,AN2=AO2,AW2=AX2),1,0)+IF(AND($Z2&gt;=3,$Z2&lt;=4,AM2=AO2,AV2=AX2),1,0)+IF(AND($AD2&gt;=1,$AD2&lt;=2,AL2=AO2,AU2=AX2),1,0)</f>
        <v>0</v>
      </c>
      <c r="BH2">
        <f ca="1">SUMPRODUCT(--($AH2:$AP2=AP2),--($AQ2:$AY2=AY2),'MPL ID'!$BG$21:$BO$21)+IF(AND($F2&gt;=3,$F2&lt;=4,AI2=AP2,AR2=AY2),1,0)+IF(AND($I2&gt;=3,$I2&lt;=4,AK2=AP2,AT2=AY2),1,0)+IF(AND($K2&gt;=3,$K2&lt;=4,AJ2=AP2,AS2=AY2),1,0)+IF(AND($O2&gt;=3,$O2&lt;=4,AH2=AP2,AQ2=AY2),1,0)+IF(AND($S2&gt;=3,$S2&lt;=4,AM2=AP2,AV2=AY2),1,0)+IF(AND($U2&gt;=3,$U2&lt;=4,AO2=AP2,AX2=AY2),1,0)+IF(AND($AG2&gt;=3,$AG2&lt;=4,AN2=AP2,AW2=AY2),1,0)</f>
        <v>0</v>
      </c>
      <c r="BI2">
        <f t="shared" ref="BI2:BI65" ca="1" si="0">1+SUMPRODUCT(--($AH2:$AP2&gt;AH2))+SUMPRODUCT(--($AH2:$AP2=AH2),--($AQ2:$AY2&gt;AQ2))+SUMPRODUCT(--($AH2:$AP2=AH2),--($AQ2:$AY2=AQ2),--($AZ2:$BH2&gt;AZ2))</f>
        <v>3</v>
      </c>
      <c r="BJ2">
        <f t="shared" ref="BJ2:BJ65" ca="1" si="1">1+SUMPRODUCT(--($AH2:$AP2&gt;AI2))+SUMPRODUCT(--($AH2:$AP2=AI2),--($AQ2:$AY2&gt;AR2))+SUMPRODUCT(--($AH2:$AP2=AI2),--($AQ2:$AY2=AR2),--($AZ2:$BH2&gt;BA2))+IF(AND(AH2=AI2,AQ2=AR2,AZ2=BA2),1,0)</f>
        <v>5</v>
      </c>
      <c r="BK2">
        <f t="shared" ref="BK2:BK65" ca="1" si="2">1+SUMPRODUCT(--($AH2:$AP2&gt;AJ2))+SUMPRODUCT(--($AH2:$AP2=AJ2),--($AQ2:$AY2&gt;AS2))+SUMPRODUCT(--($AH2:$AP2=AJ2),--($AQ2:$AY2=AS2),--($AZ2:$BH2&gt;BB2))+IF(AND(AH2=AJ2,AQ2=AS2,AZ2=BB2),1,0)+IF(AND(AI2=AJ2,AR2=AS2,BA2=BB2),1,0)</f>
        <v>6</v>
      </c>
      <c r="BL2">
        <f t="shared" ref="BL2:BL65" ca="1" si="3">1+SUMPRODUCT(--($AH2:$AP2&gt;AK2))+SUMPRODUCT(--($AH2:$AP2=AK2),--($AQ2:$AY2&gt;AT2))+SUMPRODUCT(--($AH2:$AP2=AK2),--($AQ2:$AY2=AT2),--($AZ2:$BH2&gt;BC2))+IF(AND(AH2=AK2,AQ2=AT2,AZ2=BC2),1,0)+IF(AND(AI2=AK2,AR2=AT2,BA2=BC2),1,0)+IF(AND(AJ2=AK2,AS2=AT2,BB2=BC2),1,0)</f>
        <v>4</v>
      </c>
      <c r="BM2">
        <f t="shared" ref="BM2:BM65" ca="1" si="4">1+SUMPRODUCT(--($AH2:$AP2&gt;AL2))+SUMPRODUCT(--($AH2:$AP2=AL2),--($AQ2:$AY2&gt;AU2))+SUMPRODUCT(--($AH2:$AP2=AL2),--($AQ2:$AY2=AU2),--($AZ2:$BH2&gt;BD2))+IF(AND(AH2=AL2,AQ2=AU2,AZ2=BD2),1,0)+IF(AND(AI2=AL2,AR2=AU2,BA2=BD2),1,0)+IF(AND(AJ2=AL2,AS2=AU2,BB2=BD2),1,0)+IF(AND(AK2=AL2,AT2=AU2,BC2=BD2),1,0)</f>
        <v>8</v>
      </c>
      <c r="BN2">
        <f t="shared" ref="BN2:BN65" ca="1" si="5">1+SUMPRODUCT(--($AH2:$AP2&gt;AM2))+SUMPRODUCT(--($AH2:$AP2=AM2),--($AQ2:$AY2&gt;AV2))+SUMPRODUCT(--($AH2:$AP2=AM2),--($AQ2:$AY2=AV2),--($AZ2:$BH2&gt;BE2))+IF(AND(AH2=AM2,AQ2=AV2,AZ2=BE2),1,0)+IF(AND(AI2=AM2,AR2=AV2,BA2=BE2),1,0)+IF(AND(AJ2=AM2,AS2=AV2,BB2=BE2),1,0)+IF(AND(AK2=AM2,AT2=AV2,BC2=BE2),1,0)+IF(AND(AL2=AM2,AU2=AV2,BD2=BE2),1,0)</f>
        <v>1</v>
      </c>
      <c r="BO2">
        <f t="shared" ref="BO2:BO65" ca="1" si="6">1+SUMPRODUCT(--($AH2:$AP2&gt;AN2))+SUMPRODUCT(--($AH2:$AP2=AN2),--($AQ2:$AY2&gt;AW2))+SUMPRODUCT(--($AH2:$AP2=AN2),--($AQ2:$AY2=AW2),--($AZ2:$BH2&gt;BF2))+IF(AND(AH2=AN2,AQ2=AW2,AZ2=BF2),1,0)+IF(AND(AI2=AN2,AR2=AW2,BA2=BF2),1,0)+IF(AND(AJ2=AN2,AS2=AW2,BB2=BF2),1,0)+IF(AND(AK2=AN2,AT2=AW2,BC2=BF2),1,0)+IF(AND(AL2=AN2,AU2=AW2,BD2=BF2),1,0)+IF(AND(AM2=AN2,AV2=AW2,BE2=BF2),1,0)</f>
        <v>7</v>
      </c>
      <c r="BP2">
        <f t="shared" ref="BP2:BP65" ca="1" si="7">1+SUMPRODUCT(--($AH2:$AP2&gt;AO2))+SUMPRODUCT(--($AH2:$AP2=AO2),--($AQ2:$AY2&gt;AX2))+SUMPRODUCT(--($AH2:$AP2=AO2),--($AQ2:$AY2=AX2),--($AZ2:$BH2&gt;BG2))+IF(AND(AH2=AO2,AQ2=AX2,AZ2=BG2),1,0)+IF(AND(AI2=AO2,AR2=AX2,BA2=BG2),1,0)+IF(AND(AJ2=AO2,AS2=AX2,BB2=BG2),1,0)+IF(AND(AK2=AO2,AT2=AX2,BC2=BG2),1,0)+IF(AND(AL2=AO2,AU2=AX2,BD2=BG2),1,0)+IF(AND(AM2=AO2,AV2=AX2,BE2=BG2),1,0)+IF(AND(AN2=AO2,AW2=AX2,BF2=BG2),1,0)</f>
        <v>9</v>
      </c>
      <c r="BQ2">
        <f t="shared" ref="BQ2:BQ65" ca="1" si="8">1+SUMPRODUCT(--($AH2:$AP2&gt;AP2))+SUMPRODUCT(--($AH2:$AP2=AP2),--($AQ2:$AY2&gt;AY2))+SUMPRODUCT(--($AH2:$AP2=AP2),--($AQ2:$AY2=AY2),--($AZ2:$BH2&gt;BH2))+IF(AND(AH2=AP2,AQ2=AY2,AZ2=BH2),1,0)+IF(AND(AI2=AP2,AR2=AY2,BA2=BH2),1,0)+IF(AND(AJ2=AP2,AS2=AY2,BB2=BH2),1,0)+IF(AND(AK2=AP2,AT2=AY2,BC2=BH2),1,0)+IF(AND(AL2=AP2,AU2=AY2,BD2=BH2),1,0)+IF(AND(AM2=AP2,AV2=AY2,BE2=BH2),1,0)+IF(AND(AN2=AP2,AW2=AY2,BF2=BH2),1,0)+IF(AND(AO2=AP2,AX2=AY2,BG2=BH2),1,0)</f>
        <v>2</v>
      </c>
    </row>
    <row r="3" spans="1:69" x14ac:dyDescent="0.25">
      <c r="A3">
        <v>2</v>
      </c>
      <c r="B3">
        <f ca="1">IF(AND(ISNUMBER('MPL ID'!$P$25),ISNUMBER('MPL ID'!$Q$25)),0,RANDBETWEEN(1,4))</f>
        <v>0</v>
      </c>
      <c r="C3">
        <f ca="1">IF(AND(ISNUMBER('MPL ID'!$P$26),ISNUMBER('MPL ID'!$Q$26)),0,RANDBETWEEN(1,4))</f>
        <v>0</v>
      </c>
      <c r="D3">
        <f ca="1">IF(AND(ISNUMBER('MPL ID'!$P$28),ISNUMBER('MPL ID'!$Q$28)),0,RANDBETWEEN(1,4))</f>
        <v>0</v>
      </c>
      <c r="E3">
        <f ca="1">IF(AND(ISNUMBER('MPL ID'!$P$29),ISNUMBER('MPL ID'!$Q$29)),0,RANDBETWEEN(1,4))</f>
        <v>0</v>
      </c>
      <c r="F3">
        <f ca="1">IF(AND(ISNUMBER('MPL ID'!$P$30),ISNUMBER('MPL ID'!$Q$30)),0,RANDBETWEEN(1,4))</f>
        <v>0</v>
      </c>
      <c r="G3">
        <f ca="1">IF(AND(ISNUMBER('MPL ID'!$P$31),ISNUMBER('MPL ID'!$Q$31)),0,RANDBETWEEN(1,4))</f>
        <v>0</v>
      </c>
      <c r="H3">
        <f ca="1">IF(AND(ISNUMBER('MPL ID'!$P$32),ISNUMBER('MPL ID'!$Q$32)),0,RANDBETWEEN(1,4))</f>
        <v>0</v>
      </c>
      <c r="I3">
        <f ca="1">IF(AND(ISNUMBER('MPL ID'!$P$33),ISNUMBER('MPL ID'!$Q$33)),0,RANDBETWEEN(1,4))</f>
        <v>0</v>
      </c>
      <c r="J3">
        <f ca="1">IF(AND(ISNUMBER('MPL ID'!$D$36),ISNUMBER('MPL ID'!$E$36)),0,RANDBETWEEN(1,4))</f>
        <v>0</v>
      </c>
      <c r="K3">
        <f ca="1">IF(AND(ISNUMBER('MPL ID'!$D$37),ISNUMBER('MPL ID'!$E$37)),0,RANDBETWEEN(1,4))</f>
        <v>0</v>
      </c>
      <c r="L3">
        <f ca="1">IF(AND(ISNUMBER('MPL ID'!$D$39),ISNUMBER('MPL ID'!$E$39)),0,RANDBETWEEN(1,4))</f>
        <v>0</v>
      </c>
      <c r="M3">
        <f ca="1">IF(AND(ISNUMBER('MPL ID'!$D$40),ISNUMBER('MPL ID'!$E$40)),0,RANDBETWEEN(1,4))</f>
        <v>0</v>
      </c>
      <c r="N3">
        <f ca="1">IF(AND(ISNUMBER('MPL ID'!$D$41),ISNUMBER('MPL ID'!$E$41)),0,RANDBETWEEN(1,4))</f>
        <v>0</v>
      </c>
      <c r="O3">
        <f ca="1">IF(AND(ISNUMBER('MPL ID'!$D$42),ISNUMBER('MPL ID'!$E$42)),0,RANDBETWEEN(1,4))</f>
        <v>0</v>
      </c>
      <c r="P3">
        <f ca="1">IF(AND(ISNUMBER('MPL ID'!$D$43),ISNUMBER('MPL ID'!$E$43)),0,RANDBETWEEN(1,4))</f>
        <v>0</v>
      </c>
      <c r="Q3">
        <f ca="1">IF(AND(ISNUMBER('MPL ID'!$D$44),ISNUMBER('MPL ID'!$E$44)),0,RANDBETWEEN(1,4))</f>
        <v>0</v>
      </c>
      <c r="R3">
        <f ca="1">IF(AND(ISNUMBER('MPL ID'!$J$36),ISNUMBER('MPL ID'!$K$36)),0,RANDBETWEEN(1,4))</f>
        <v>0</v>
      </c>
      <c r="S3">
        <f ca="1">IF(AND(ISNUMBER('MPL ID'!$J$37),ISNUMBER('MPL ID'!$K$37)),0,RANDBETWEEN(1,4))</f>
        <v>0</v>
      </c>
      <c r="T3">
        <f ca="1">IF(AND(ISNUMBER('MPL ID'!$J$39),ISNUMBER('MPL ID'!$K$39)),0,RANDBETWEEN(1,4))</f>
        <v>0</v>
      </c>
      <c r="U3">
        <f ca="1">IF(AND(ISNUMBER('MPL ID'!$J$40),ISNUMBER('MPL ID'!$K$40)),0,RANDBETWEEN(1,4))</f>
        <v>0</v>
      </c>
      <c r="V3">
        <f ca="1">IF(AND(ISNUMBER('MPL ID'!$J$41),ISNUMBER('MPL ID'!$K$41)),0,RANDBETWEEN(1,4))</f>
        <v>0</v>
      </c>
      <c r="W3">
        <f ca="1">IF(AND(ISNUMBER('MPL ID'!$J$42),ISNUMBER('MPL ID'!$K$42)),0,RANDBETWEEN(1,4))</f>
        <v>1</v>
      </c>
      <c r="X3">
        <f ca="1">IF(AND(ISNUMBER('MPL ID'!$J$43),ISNUMBER('MPL ID'!$K$43)),0,RANDBETWEEN(1,4))</f>
        <v>4</v>
      </c>
      <c r="Y3">
        <f ca="1">IF(AND(ISNUMBER('MPL ID'!$J$44),ISNUMBER('MPL ID'!$K$44)),0,RANDBETWEEN(1,4))</f>
        <v>4</v>
      </c>
      <c r="Z3">
        <f ca="1">IF(AND(ISNUMBER('MPL ID'!$P$36),ISNUMBER('MPL ID'!$Q$36)),0,RANDBETWEEN(1,4))</f>
        <v>2</v>
      </c>
      <c r="AA3">
        <f ca="1">IF(AND(ISNUMBER('MPL ID'!$P$37),ISNUMBER('MPL ID'!$Q$37)),0,RANDBETWEEN(1,4))</f>
        <v>4</v>
      </c>
      <c r="AB3">
        <f ca="1">IF(AND(ISNUMBER('MPL ID'!$P$39),ISNUMBER('MPL ID'!$Q$39)),0,RANDBETWEEN(1,4))</f>
        <v>4</v>
      </c>
      <c r="AC3">
        <f ca="1">IF(AND(ISNUMBER('MPL ID'!$P$40),ISNUMBER('MPL ID'!$Q$40)),0,RANDBETWEEN(1,4))</f>
        <v>1</v>
      </c>
      <c r="AD3">
        <f ca="1">IF(AND(ISNUMBER('MPL ID'!$P$41),ISNUMBER('MPL ID'!$Q$41)),0,RANDBETWEEN(1,4))</f>
        <v>3</v>
      </c>
      <c r="AE3">
        <f ca="1">IF(AND(ISNUMBER('MPL ID'!$P$42),ISNUMBER('MPL ID'!$Q$42)),0,RANDBETWEEN(1,4))</f>
        <v>3</v>
      </c>
      <c r="AF3">
        <f ca="1">IF(AND(ISNUMBER('MPL ID'!$P$43),ISNUMBER('MPL ID'!$Q$43)),0,RANDBETWEEN(1,4))</f>
        <v>3</v>
      </c>
      <c r="AG3">
        <f ca="1">IF(AND(ISNUMBER('MPL ID'!$P$44),ISNUMBER('MPL ID'!$Q$44)),0,RANDBETWEEN(1,4))</f>
        <v>4</v>
      </c>
      <c r="AH3">
        <f ca="1">'MPL ID'!$BG$1+SUMPRODUCT(($B$1003:$AG$1003='MPL ID'!$BF$1)*(($B3:$AG3=1)+($B3:$AG3=2)))+SUMPRODUCT(($B$1004:$AG$1004='MPL ID'!$BF$1)*(($B3:$AG3=3)+($B3:$AG3=4)))</f>
        <v>11</v>
      </c>
      <c r="AI3">
        <f ca="1">'MPL ID'!$BG$2+SUMPRODUCT(($B$1003:$AG$1003='MPL ID'!$BF$2)*(($B3:$AG3=1)+($B3:$AG3=2)))+SUMPRODUCT(($B$1004:$AG$1004='MPL ID'!$BF$2)*(($B3:$AG3=3)+($B3:$AG3=4)))</f>
        <v>10</v>
      </c>
      <c r="AJ3">
        <f ca="1">'MPL ID'!$BG$3+SUMPRODUCT(($B$1003:$AG$1003='MPL ID'!$BF$3)*(($B3:$AG3=1)+($B3:$AG3=2)))+SUMPRODUCT(($B$1004:$AG$1004='MPL ID'!$BF$3)*(($B3:$AG3=3)+($B3:$AG3=4)))</f>
        <v>6</v>
      </c>
      <c r="AK3">
        <f ca="1">'MPL ID'!$BG$4+SUMPRODUCT(($B$1003:$AG$1003='MPL ID'!$BF$4)*(($B3:$AG3=1)+($B3:$AG3=2)))+SUMPRODUCT(($B$1004:$AG$1004='MPL ID'!$BF$4)*(($B3:$AG3=3)+($B3:$AG3=4)))</f>
        <v>8</v>
      </c>
      <c r="AL3">
        <f ca="1">'MPL ID'!$BG$5+SUMPRODUCT(($B$1003:$AG$1003='MPL ID'!$BF$5)*(($B3:$AG3=1)+($B3:$AG3=2)))+SUMPRODUCT(($B$1004:$AG$1004='MPL ID'!$BF$5)*(($B3:$AG3=3)+($B3:$AG3=4)))</f>
        <v>4</v>
      </c>
      <c r="AM3">
        <f ca="1">'MPL ID'!$BG$6+SUMPRODUCT(($B$1003:$AG$1003='MPL ID'!$BF$6)*(($B3:$AG3=1)+($B3:$AG3=2)))+SUMPRODUCT(($B$1004:$AG$1004='MPL ID'!$BF$6)*(($B3:$AG3=3)+($B3:$AG3=4)))</f>
        <v>12</v>
      </c>
      <c r="AN3">
        <f ca="1">'MPL ID'!$BG$7+SUMPRODUCT(($B$1003:$AG$1003='MPL ID'!$BF$7)*(($B3:$AG3=1)+($B3:$AG3=2)))+SUMPRODUCT(($B$1004:$AG$1004='MPL ID'!$BF$7)*(($B3:$AG3=3)+($B3:$AG3=4)))</f>
        <v>6</v>
      </c>
      <c r="AO3">
        <f ca="1">'MPL ID'!$BG$8+SUMPRODUCT(($B$1003:$AG$1003='MPL ID'!$BF$8)*(($B3:$AG3=1)+($B3:$AG3=2)))+SUMPRODUCT(($B$1004:$AG$1004='MPL ID'!$BF$8)*(($B3:$AG3=3)+($B3:$AG3=4)))</f>
        <v>3</v>
      </c>
      <c r="AP3">
        <f ca="1">'MPL ID'!$BG$9+SUMPRODUCT(($B$1003:$AG$1003='MPL ID'!$BF$9)*(($B3:$AG3=1)+($B3:$AG3=2)))+SUMPRODUCT(($B$1004:$AG$1004='MPL ID'!$BF$9)*(($B3:$AG3=3)+($B3:$AG3=4)))</f>
        <v>12</v>
      </c>
      <c r="AQ3">
        <f ca="1">'MPL ID'!$BH$1+SUMPRODUCT(($B$1003:$AG$1003='MPL ID'!$BF$1)*(2*($B3:$AG3=1)+($B3:$AG3=2)-2*($B3:$AG3=3)-($B3:$AG3=4)))-SUMPRODUCT(($B$1004:$AG$1004='MPL ID'!$BF$1)*(2*($B3:$AG3=1)+($B3:$AG3=2)-2*($B3:$AG3=3)-($B3:$AG3=4)))</f>
        <v>12</v>
      </c>
      <c r="AR3">
        <f ca="1">'MPL ID'!$BH$2+SUMPRODUCT(($B$1003:$AG$1003='MPL ID'!$BF$2)*(2*($B3:$AG3=1)+($B3:$AG3=2)-2*($B3:$AG3=3)-($B3:$AG3=4)))-SUMPRODUCT(($B$1004:$AG$1004='MPL ID'!$BF$2)*(2*($B3:$AG3=1)+($B3:$AG3=2)-2*($B3:$AG3=3)-($B3:$AG3=4)))</f>
        <v>3</v>
      </c>
      <c r="AS3">
        <f ca="1">'MPL ID'!$BH$3+SUMPRODUCT(($B$1003:$AG$1003='MPL ID'!$BF$3)*(2*($B3:$AG3=1)+($B3:$AG3=2)-2*($B3:$AG3=3)-($B3:$AG3=4)))-SUMPRODUCT(($B$1004:$AG$1004='MPL ID'!$BF$3)*(2*($B3:$AG3=1)+($B3:$AG3=2)-2*($B3:$AG3=3)-($B3:$AG3=4)))</f>
        <v>-8</v>
      </c>
      <c r="AT3">
        <f ca="1">'MPL ID'!$BH$4+SUMPRODUCT(($B$1003:$AG$1003='MPL ID'!$BF$4)*(2*($B3:$AG3=1)+($B3:$AG3=2)-2*($B3:$AG3=3)-($B3:$AG3=4)))-SUMPRODUCT(($B$1004:$AG$1004='MPL ID'!$BF$4)*(2*($B3:$AG3=1)+($B3:$AG3=2)-2*($B3:$AG3=3)-($B3:$AG3=4)))</f>
        <v>-2</v>
      </c>
      <c r="AU3">
        <f ca="1">'MPL ID'!$BH$5+SUMPRODUCT(($B$1003:$AG$1003='MPL ID'!$BF$5)*(2*($B3:$AG3=1)+($B3:$AG3=2)-2*($B3:$AG3=3)-($B3:$AG3=4)))-SUMPRODUCT(($B$1004:$AG$1004='MPL ID'!$BF$5)*(2*($B3:$AG3=1)+($B3:$AG3=2)-2*($B3:$AG3=3)-($B3:$AG3=4)))</f>
        <v>-13</v>
      </c>
      <c r="AV3">
        <f ca="1">'MPL ID'!$BH$6+SUMPRODUCT(($B$1003:$AG$1003='MPL ID'!$BF$6)*(2*($B3:$AG3=1)+($B3:$AG3=2)-2*($B3:$AG3=3)-($B3:$AG3=4)))-SUMPRODUCT(($B$1004:$AG$1004='MPL ID'!$BF$6)*(2*($B3:$AG3=1)+($B3:$AG3=2)-2*($B3:$AG3=3)-($B3:$AG3=4)))</f>
        <v>13</v>
      </c>
      <c r="AW3">
        <f ca="1">'MPL ID'!$BH$7+SUMPRODUCT(($B$1003:$AG$1003='MPL ID'!$BF$7)*(2*($B3:$AG3=1)+($B3:$AG3=2)-2*($B3:$AG3=3)-($B3:$AG3=4)))-SUMPRODUCT(($B$1004:$AG$1004='MPL ID'!$BF$7)*(2*($B3:$AG3=1)+($B3:$AG3=2)-2*($B3:$AG3=3)-($B3:$AG3=4)))</f>
        <v>-3</v>
      </c>
      <c r="AX3">
        <f ca="1">'MPL ID'!$BH$8+SUMPRODUCT(($B$1003:$AG$1003='MPL ID'!$BF$8)*(2*($B3:$AG3=1)+($B3:$AG3=2)-2*($B3:$AG3=3)-($B3:$AG3=4)))-SUMPRODUCT(($B$1004:$AG$1004='MPL ID'!$BF$8)*(2*($B3:$AG3=1)+($B3:$AG3=2)-2*($B3:$AG3=3)-($B3:$AG3=4)))</f>
        <v>-16</v>
      </c>
      <c r="AY3">
        <f ca="1">'MPL ID'!$BH$9+SUMPRODUCT(($B$1003:$AG$1003='MPL ID'!$BF$9)*(2*($B3:$AG3=1)+($B3:$AG3=2)-2*($B3:$AG3=3)-($B3:$AG3=4)))-SUMPRODUCT(($B$1004:$AG$1004='MPL ID'!$BF$9)*(2*($B3:$AG3=1)+($B3:$AG3=2)-2*($B3:$AG3=3)-($B3:$AG3=4)))</f>
        <v>14</v>
      </c>
      <c r="AZ3">
        <f ca="1">SUMPRODUCT(--($AH3:$AP3=AH3),--($AQ3:$AY3=AQ3),'MPL ID'!$BG$13:$BO$13)+IF(AND($E3&gt;=3,$E3&lt;=4,AO3=AH3,AX3=AQ3),1,0)+IF(AND($G3&gt;=1,$G3&lt;=2,AJ3=AH3,AS3=AQ3),1,0)+IF(AND($L3&gt;=1,$L3&lt;=2,AM3=AH3,AV3=AQ3),1,0)+IF(AND($O3&gt;=1,$O3&lt;=2,AP3=AH3,AY3=AQ3),1,0)+IF(AND($R3&gt;=1,$R3&lt;=2,AI3=AH3,AR3=AQ3),1,0)+IF(AND($AA3&gt;=3,$AA3&lt;=4,AL3=AH3,AU3=AQ3),1,0)+IF(AND($AE3&gt;=3,$AE3&lt;=4,AK3=AH3,AT3=AQ3),1,0)</f>
        <v>0</v>
      </c>
      <c r="BA3">
        <f ca="1">SUMPRODUCT(--($AH3:$AP3=AI3),--($AQ3:$AY3=AR3),'MPL ID'!$BG$14:$BO$14)+IF(AND($F3&gt;=1,$F3&lt;=2,AP3=AI3,AY3=AR3),1,0)+IF(AND($H3&gt;=1,$H3&lt;=2,AN3=AI3,AW3=AR3),1,0)+IF(AND($J3&gt;=3,$J3&lt;=4,AL3=AI3,AU3=AR3),1,0)+IF(AND($M3&gt;=1,$M3&lt;=2,AO3=AI3,AX3=AR3),1,0)+IF(AND($R3&gt;=3,$R3&lt;=4,AH3=AI3,AQ3=AR3),1,0)+IF(AND($Y3&gt;=3,$Y3&lt;=4,AJ3=AI3,AS3=AR3),1,0)+IF(AND($AC3&gt;=1,$AC3&lt;=2,AK3=AI3,AT3=AR3),1,0)+IF(AND($AF3&gt;=3,$AF3&lt;=4,AM3=AI3,AV3=AR3),1,0)</f>
        <v>0</v>
      </c>
      <c r="BB3">
        <f ca="1">SUMPRODUCT(--($AH3:$AP3=AJ3),--($AQ3:$AY3=AS3),'MPL ID'!$BG$15:$BO$15)+IF(AND($C3&gt;=1,$C3&lt;=2,AK3=AJ3,AT3=AS3),1,0)+IF(AND($G3&gt;=3,$G3&lt;=4,AH3=AJ3,AQ3=AS3),1,0)+IF(AND($K3&gt;=1,$K3&lt;=2,AP3=AJ3,AY3=AS3),1,0)+IF(AND($N3&gt;=3,$N3&lt;=4,AL3=AJ3,AU3=AS3),1,0)+IF(AND($V3&gt;=1,$V3&lt;=2,AM3=AJ3,AV3=AS3),1,0)+IF(AND($Y3&gt;=1,$Y3&lt;=2,AI3=AJ3,AR3=AS3),1,0)+IF(AND($AB3&gt;=3,$AB3&lt;=4,AN3=AJ3,AW3=AS3),1,0)</f>
        <v>0</v>
      </c>
      <c r="BC3">
        <f ca="1">SUMPRODUCT(--($AH3:$AP3=AK3),--($AQ3:$AY3=AT3),'MPL ID'!$BG$16:$BO$16)+IF(AND($C3&gt;=3,$C3&lt;=4,AJ3=AK3,AS3=AT3),1,0)+IF(AND($I3&gt;=1,$I3&lt;=2,AP3=AK3,AY3=AT3),1,0)+IF(AND($P3&gt;=3,$P3&lt;=4,AO3=AK3,AX3=AT3),1,0)+IF(AND($T3&gt;=1,$T3&lt;=2,AN3=AK3,AW3=AT3),1,0)+IF(AND($W3&gt;=1,$W3&lt;=2,AL3=AK3,AU3=AT3),1,0)+IF(AND($AC3&gt;=3,$AC3&lt;=4,AI3=AK3,AR3=AT3),1,0)+IF(AND($AE3&gt;=1,$AE3&lt;=2,AH3=AK3,AQ3=AT3),1,0)</f>
        <v>0</v>
      </c>
      <c r="BD3">
        <f ca="1">SUMPRODUCT(--($AH3:$AP3=AL3),--($AQ3:$AY3=AU3),'MPL ID'!$BG$17:$BO$17)+IF(AND($B3&gt;=3,$B3&lt;=4,AN3=AL3,AW3=AU3),1,0)+IF(AND($D3&gt;=1,$D3&lt;=2,AM3=AL3,AV3=AU3),1,0)+IF(AND($J3&gt;=1,$J3&lt;=2,AI3=AL3,AR3=AU3),1,0)+IF(AND($N3&gt;=1,$N3&lt;=2,AJ3=AL3,AS3=AU3),1,0)+IF(AND($W3&gt;=3,$W3&lt;=4,AK3=AL3,AT3=AU3),1,0)+IF(AND($AA3&gt;=1,$AA3&lt;=2,AH3=AL3,AQ3=AU3),1,0)+IF(AND($AD3&gt;=3,$AD3&lt;=4,AO3=AL3,AX3=AU3),1,0)</f>
        <v>0</v>
      </c>
      <c r="BE3">
        <f ca="1">SUMPRODUCT(--($AH3:$AP3=AM3),--($AQ3:$AY3=AV3),'MPL ID'!$BG$18:$BO$18)+IF(AND($D3&gt;=3,$D3&lt;=4,AL3=AM3,AU3=AV3),1,0)+IF(AND($L3&gt;=3,$L3&lt;=4,AH3=AM3,AQ3=AV3),1,0)+IF(AND($Q3&gt;=3,$Q3&lt;=4,AN3=AM3,AW3=AV3),1,0)+IF(AND($S3&gt;=1,$S3&lt;=2,AP3=AM3,AY3=AV3),1,0)+IF(AND($V3&gt;=3,$V3&lt;=4,AJ3=AM3,AS3=AV3),1,0)+IF(AND($Z3&gt;=1,$Z3&lt;=2,AO3=AM3,AX3=AV3),1,0)+IF(AND($AF3&gt;=1,$AF3&lt;=2,AI3=AM3,AR3=AV3),1,0)</f>
        <v>0</v>
      </c>
      <c r="BF3">
        <f ca="1">SUMPRODUCT(--($AH3:$AP3=AN3),--($AQ3:$AY3=AW3),'MPL ID'!$BG$19:$BO$19)+IF(AND($B3&gt;=1,$B3&lt;=2,AL3=AN3,AU3=AW3),1,0)+IF(AND($H3&gt;=3,$H3&lt;=4,AI3=AN3,AR3=AW3),1,0)+IF(AND($Q3&gt;=1,$Q3&lt;=2,AM3=AN3,AV3=AW3),1,0)+IF(AND($T3&gt;=3,$T3&lt;=4,AK3=AN3,AT3=AW3),1,0)+IF(AND($X3&gt;=3,$X3&lt;=4,AO3=AN3,AX3=AW3),1,0)+IF(AND($AB3&gt;=1,$AB3&lt;=2,AJ3=AN3,AS3=AW3),1,0)+IF(AND($AG3&gt;=1,$AG3&lt;=2,AP3=AN3,AY3=AW3),1,0)</f>
        <v>0</v>
      </c>
      <c r="BG3">
        <f ca="1">SUMPRODUCT(--($AH3:$AP3=AO3),--($AQ3:$AY3=AX3),'MPL ID'!$BG$20:$BO$20)+IF(AND($E3&gt;=1,$E3&lt;=2,AH3=AO3,AQ3=AX3),1,0)+IF(AND($M3&gt;=3,$M3&lt;=4,AI3=AO3,AR3=AX3),1,0)+IF(AND($P3&gt;=1,$P3&lt;=2,AK3=AO3,AT3=AX3),1,0)+IF(AND($U3&gt;=1,$U3&lt;=2,AP3=AO3,AY3=AX3),1,0)+IF(AND($X3&gt;=1,$X3&lt;=2,AN3=AO3,AW3=AX3),1,0)+IF(AND($Z3&gt;=3,$Z3&lt;=4,AM3=AO3,AV3=AX3),1,0)+IF(AND($AD3&gt;=1,$AD3&lt;=2,AL3=AO3,AU3=AX3),1,0)</f>
        <v>0</v>
      </c>
      <c r="BH3">
        <f ca="1">SUMPRODUCT(--($AH3:$AP3=AP3),--($AQ3:$AY3=AY3),'MPL ID'!$BG$21:$BO$21)+IF(AND($F3&gt;=3,$F3&lt;=4,AI3=AP3,AR3=AY3),1,0)+IF(AND($I3&gt;=3,$I3&lt;=4,AK3=AP3,AT3=AY3),1,0)+IF(AND($K3&gt;=3,$K3&lt;=4,AJ3=AP3,AS3=AY3),1,0)+IF(AND($O3&gt;=3,$O3&lt;=4,AH3=AP3,AQ3=AY3),1,0)+IF(AND($S3&gt;=3,$S3&lt;=4,AM3=AP3,AV3=AY3),1,0)+IF(AND($U3&gt;=3,$U3&lt;=4,AO3=AP3,AX3=AY3),1,0)+IF(AND($AG3&gt;=3,$AG3&lt;=4,AN3=AP3,AW3=AY3),1,0)</f>
        <v>0</v>
      </c>
      <c r="BI3">
        <f t="shared" ca="1" si="0"/>
        <v>3</v>
      </c>
      <c r="BJ3">
        <f t="shared" ca="1" si="1"/>
        <v>4</v>
      </c>
      <c r="BK3">
        <f t="shared" ca="1" si="2"/>
        <v>7</v>
      </c>
      <c r="BL3">
        <f t="shared" ca="1" si="3"/>
        <v>5</v>
      </c>
      <c r="BM3">
        <f t="shared" ca="1" si="4"/>
        <v>8</v>
      </c>
      <c r="BN3">
        <f t="shared" ca="1" si="5"/>
        <v>2</v>
      </c>
      <c r="BO3">
        <f t="shared" ca="1" si="6"/>
        <v>6</v>
      </c>
      <c r="BP3">
        <f t="shared" ca="1" si="7"/>
        <v>9</v>
      </c>
      <c r="BQ3">
        <f t="shared" ca="1" si="8"/>
        <v>1</v>
      </c>
    </row>
    <row r="4" spans="1:69" x14ac:dyDescent="0.25">
      <c r="A4">
        <v>3</v>
      </c>
      <c r="B4">
        <f ca="1">IF(AND(ISNUMBER('MPL ID'!$P$25),ISNUMBER('MPL ID'!$Q$25)),0,RANDBETWEEN(1,4))</f>
        <v>0</v>
      </c>
      <c r="C4">
        <f ca="1">IF(AND(ISNUMBER('MPL ID'!$P$26),ISNUMBER('MPL ID'!$Q$26)),0,RANDBETWEEN(1,4))</f>
        <v>0</v>
      </c>
      <c r="D4">
        <f ca="1">IF(AND(ISNUMBER('MPL ID'!$P$28),ISNUMBER('MPL ID'!$Q$28)),0,RANDBETWEEN(1,4))</f>
        <v>0</v>
      </c>
      <c r="E4">
        <f ca="1">IF(AND(ISNUMBER('MPL ID'!$P$29),ISNUMBER('MPL ID'!$Q$29)),0,RANDBETWEEN(1,4))</f>
        <v>0</v>
      </c>
      <c r="F4">
        <f ca="1">IF(AND(ISNUMBER('MPL ID'!$P$30),ISNUMBER('MPL ID'!$Q$30)),0,RANDBETWEEN(1,4))</f>
        <v>0</v>
      </c>
      <c r="G4">
        <f ca="1">IF(AND(ISNUMBER('MPL ID'!$P$31),ISNUMBER('MPL ID'!$Q$31)),0,RANDBETWEEN(1,4))</f>
        <v>0</v>
      </c>
      <c r="H4">
        <f ca="1">IF(AND(ISNUMBER('MPL ID'!$P$32),ISNUMBER('MPL ID'!$Q$32)),0,RANDBETWEEN(1,4))</f>
        <v>0</v>
      </c>
      <c r="I4">
        <f ca="1">IF(AND(ISNUMBER('MPL ID'!$P$33),ISNUMBER('MPL ID'!$Q$33)),0,RANDBETWEEN(1,4))</f>
        <v>0</v>
      </c>
      <c r="J4">
        <f ca="1">IF(AND(ISNUMBER('MPL ID'!$D$36),ISNUMBER('MPL ID'!$E$36)),0,RANDBETWEEN(1,4))</f>
        <v>0</v>
      </c>
      <c r="K4">
        <f ca="1">IF(AND(ISNUMBER('MPL ID'!$D$37),ISNUMBER('MPL ID'!$E$37)),0,RANDBETWEEN(1,4))</f>
        <v>0</v>
      </c>
      <c r="L4">
        <f ca="1">IF(AND(ISNUMBER('MPL ID'!$D$39),ISNUMBER('MPL ID'!$E$39)),0,RANDBETWEEN(1,4))</f>
        <v>0</v>
      </c>
      <c r="M4">
        <f ca="1">IF(AND(ISNUMBER('MPL ID'!$D$40),ISNUMBER('MPL ID'!$E$40)),0,RANDBETWEEN(1,4))</f>
        <v>0</v>
      </c>
      <c r="N4">
        <f ca="1">IF(AND(ISNUMBER('MPL ID'!$D$41),ISNUMBER('MPL ID'!$E$41)),0,RANDBETWEEN(1,4))</f>
        <v>0</v>
      </c>
      <c r="O4">
        <f ca="1">IF(AND(ISNUMBER('MPL ID'!$D$42),ISNUMBER('MPL ID'!$E$42)),0,RANDBETWEEN(1,4))</f>
        <v>0</v>
      </c>
      <c r="P4">
        <f ca="1">IF(AND(ISNUMBER('MPL ID'!$D$43),ISNUMBER('MPL ID'!$E$43)),0,RANDBETWEEN(1,4))</f>
        <v>0</v>
      </c>
      <c r="Q4">
        <f ca="1">IF(AND(ISNUMBER('MPL ID'!$D$44),ISNUMBER('MPL ID'!$E$44)),0,RANDBETWEEN(1,4))</f>
        <v>0</v>
      </c>
      <c r="R4">
        <f ca="1">IF(AND(ISNUMBER('MPL ID'!$J$36),ISNUMBER('MPL ID'!$K$36)),0,RANDBETWEEN(1,4))</f>
        <v>0</v>
      </c>
      <c r="S4">
        <f ca="1">IF(AND(ISNUMBER('MPL ID'!$J$37),ISNUMBER('MPL ID'!$K$37)),0,RANDBETWEEN(1,4))</f>
        <v>0</v>
      </c>
      <c r="T4">
        <f ca="1">IF(AND(ISNUMBER('MPL ID'!$J$39),ISNUMBER('MPL ID'!$K$39)),0,RANDBETWEEN(1,4))</f>
        <v>0</v>
      </c>
      <c r="U4">
        <f ca="1">IF(AND(ISNUMBER('MPL ID'!$J$40),ISNUMBER('MPL ID'!$K$40)),0,RANDBETWEEN(1,4))</f>
        <v>0</v>
      </c>
      <c r="V4">
        <f ca="1">IF(AND(ISNUMBER('MPL ID'!$J$41),ISNUMBER('MPL ID'!$K$41)),0,RANDBETWEEN(1,4))</f>
        <v>0</v>
      </c>
      <c r="W4">
        <f ca="1">IF(AND(ISNUMBER('MPL ID'!$J$42),ISNUMBER('MPL ID'!$K$42)),0,RANDBETWEEN(1,4))</f>
        <v>1</v>
      </c>
      <c r="X4">
        <f ca="1">IF(AND(ISNUMBER('MPL ID'!$J$43),ISNUMBER('MPL ID'!$K$43)),0,RANDBETWEEN(1,4))</f>
        <v>1</v>
      </c>
      <c r="Y4">
        <f ca="1">IF(AND(ISNUMBER('MPL ID'!$J$44),ISNUMBER('MPL ID'!$K$44)),0,RANDBETWEEN(1,4))</f>
        <v>2</v>
      </c>
      <c r="Z4">
        <f ca="1">IF(AND(ISNUMBER('MPL ID'!$P$36),ISNUMBER('MPL ID'!$Q$36)),0,RANDBETWEEN(1,4))</f>
        <v>4</v>
      </c>
      <c r="AA4">
        <f ca="1">IF(AND(ISNUMBER('MPL ID'!$P$37),ISNUMBER('MPL ID'!$Q$37)),0,RANDBETWEEN(1,4))</f>
        <v>2</v>
      </c>
      <c r="AB4">
        <f ca="1">IF(AND(ISNUMBER('MPL ID'!$P$39),ISNUMBER('MPL ID'!$Q$39)),0,RANDBETWEEN(1,4))</f>
        <v>4</v>
      </c>
      <c r="AC4">
        <f ca="1">IF(AND(ISNUMBER('MPL ID'!$P$40),ISNUMBER('MPL ID'!$Q$40)),0,RANDBETWEEN(1,4))</f>
        <v>1</v>
      </c>
      <c r="AD4">
        <f ca="1">IF(AND(ISNUMBER('MPL ID'!$P$41),ISNUMBER('MPL ID'!$Q$41)),0,RANDBETWEEN(1,4))</f>
        <v>1</v>
      </c>
      <c r="AE4">
        <f ca="1">IF(AND(ISNUMBER('MPL ID'!$P$42),ISNUMBER('MPL ID'!$Q$42)),0,RANDBETWEEN(1,4))</f>
        <v>3</v>
      </c>
      <c r="AF4">
        <f ca="1">IF(AND(ISNUMBER('MPL ID'!$P$43),ISNUMBER('MPL ID'!$Q$43)),0,RANDBETWEEN(1,4))</f>
        <v>1</v>
      </c>
      <c r="AG4">
        <f ca="1">IF(AND(ISNUMBER('MPL ID'!$P$44),ISNUMBER('MPL ID'!$Q$44)),0,RANDBETWEEN(1,4))</f>
        <v>2</v>
      </c>
      <c r="AH4">
        <f ca="1">'MPL ID'!$BG$1+SUMPRODUCT(($B$1003:$AG$1003='MPL ID'!$BF$1)*(($B4:$AG4=1)+($B4:$AG4=2)))+SUMPRODUCT(($B$1004:$AG$1004='MPL ID'!$BF$1)*(($B4:$AG4=3)+($B4:$AG4=4)))</f>
        <v>10</v>
      </c>
      <c r="AI4">
        <f ca="1">'MPL ID'!$BG$2+SUMPRODUCT(($B$1003:$AG$1003='MPL ID'!$BF$2)*(($B4:$AG4=1)+($B4:$AG4=2)))+SUMPRODUCT(($B$1004:$AG$1004='MPL ID'!$BF$2)*(($B4:$AG4=3)+($B4:$AG4=4)))</f>
        <v>8</v>
      </c>
      <c r="AJ4">
        <f ca="1">'MPL ID'!$BG$3+SUMPRODUCT(($B$1003:$AG$1003='MPL ID'!$BF$3)*(($B4:$AG4=1)+($B4:$AG4=2)))+SUMPRODUCT(($B$1004:$AG$1004='MPL ID'!$BF$3)*(($B4:$AG4=3)+($B4:$AG4=4)))</f>
        <v>7</v>
      </c>
      <c r="AK4">
        <f ca="1">'MPL ID'!$BG$4+SUMPRODUCT(($B$1003:$AG$1003='MPL ID'!$BF$4)*(($B4:$AG4=1)+($B4:$AG4=2)))+SUMPRODUCT(($B$1004:$AG$1004='MPL ID'!$BF$4)*(($B4:$AG4=3)+($B4:$AG4=4)))</f>
        <v>8</v>
      </c>
      <c r="AL4">
        <f ca="1">'MPL ID'!$BG$5+SUMPRODUCT(($B$1003:$AG$1003='MPL ID'!$BF$5)*(($B4:$AG4=1)+($B4:$AG4=2)))+SUMPRODUCT(($B$1004:$AG$1004='MPL ID'!$BF$5)*(($B4:$AG4=3)+($B4:$AG4=4)))</f>
        <v>4</v>
      </c>
      <c r="AM4">
        <f ca="1">'MPL ID'!$BG$6+SUMPRODUCT(($B$1003:$AG$1003='MPL ID'!$BF$6)*(($B4:$AG4=1)+($B4:$AG4=2)))+SUMPRODUCT(($B$1004:$AG$1004='MPL ID'!$BF$6)*(($B4:$AG4=3)+($B4:$AG4=4)))</f>
        <v>12</v>
      </c>
      <c r="AN4">
        <f ca="1">'MPL ID'!$BG$7+SUMPRODUCT(($B$1003:$AG$1003='MPL ID'!$BF$7)*(($B4:$AG4=1)+($B4:$AG4=2)))+SUMPRODUCT(($B$1004:$AG$1004='MPL ID'!$BF$7)*(($B4:$AG4=3)+($B4:$AG4=4)))</f>
        <v>6</v>
      </c>
      <c r="AO4">
        <f ca="1">'MPL ID'!$BG$8+SUMPRODUCT(($B$1003:$AG$1003='MPL ID'!$BF$8)*(($B4:$AG4=1)+($B4:$AG4=2)))+SUMPRODUCT(($B$1004:$AG$1004='MPL ID'!$BF$8)*(($B4:$AG4=3)+($B4:$AG4=4)))</f>
        <v>6</v>
      </c>
      <c r="AP4">
        <f ca="1">'MPL ID'!$BG$9+SUMPRODUCT(($B$1003:$AG$1003='MPL ID'!$BF$9)*(($B4:$AG4=1)+($B4:$AG4=2)))+SUMPRODUCT(($B$1004:$AG$1004='MPL ID'!$BF$9)*(($B4:$AG4=3)+($B4:$AG4=4)))</f>
        <v>11</v>
      </c>
      <c r="AQ4">
        <f ca="1">'MPL ID'!$BH$1+SUMPRODUCT(($B$1003:$AG$1003='MPL ID'!$BF$1)*(2*($B4:$AG4=1)+($B4:$AG4=2)-2*($B4:$AG4=3)-($B4:$AG4=4)))-SUMPRODUCT(($B$1004:$AG$1004='MPL ID'!$BF$1)*(2*($B4:$AG4=1)+($B4:$AG4=2)-2*($B4:$AG4=3)-($B4:$AG4=4)))</f>
        <v>10</v>
      </c>
      <c r="AR4">
        <f ca="1">'MPL ID'!$BH$2+SUMPRODUCT(($B$1003:$AG$1003='MPL ID'!$BF$2)*(2*($B4:$AG4=1)+($B4:$AG4=2)-2*($B4:$AG4=3)-($B4:$AG4=4)))-SUMPRODUCT(($B$1004:$AG$1004='MPL ID'!$BF$2)*(2*($B4:$AG4=1)+($B4:$AG4=2)-2*($B4:$AG4=3)-($B4:$AG4=4)))</f>
        <v>-3</v>
      </c>
      <c r="AS4">
        <f ca="1">'MPL ID'!$BH$3+SUMPRODUCT(($B$1003:$AG$1003='MPL ID'!$BF$3)*(2*($B4:$AG4=1)+($B4:$AG4=2)-2*($B4:$AG4=3)-($B4:$AG4=4)))-SUMPRODUCT(($B$1004:$AG$1004='MPL ID'!$BF$3)*(2*($B4:$AG4=1)+($B4:$AG4=2)-2*($B4:$AG4=3)-($B4:$AG4=4)))</f>
        <v>-6</v>
      </c>
      <c r="AT4">
        <f ca="1">'MPL ID'!$BH$4+SUMPRODUCT(($B$1003:$AG$1003='MPL ID'!$BF$4)*(2*($B4:$AG4=1)+($B4:$AG4=2)-2*($B4:$AG4=3)-($B4:$AG4=4)))-SUMPRODUCT(($B$1004:$AG$1004='MPL ID'!$BF$4)*(2*($B4:$AG4=1)+($B4:$AG4=2)-2*($B4:$AG4=3)-($B4:$AG4=4)))</f>
        <v>-2</v>
      </c>
      <c r="AU4">
        <f ca="1">'MPL ID'!$BH$5+SUMPRODUCT(($B$1003:$AG$1003='MPL ID'!$BF$5)*(2*($B4:$AG4=1)+($B4:$AG4=2)-2*($B4:$AG4=3)-($B4:$AG4=4)))-SUMPRODUCT(($B$1004:$AG$1004='MPL ID'!$BF$5)*(2*($B4:$AG4=1)+($B4:$AG4=2)-2*($B4:$AG4=3)-($B4:$AG4=4)))</f>
        <v>-15</v>
      </c>
      <c r="AV4">
        <f ca="1">'MPL ID'!$BH$6+SUMPRODUCT(($B$1003:$AG$1003='MPL ID'!$BF$6)*(2*($B4:$AG4=1)+($B4:$AG4=2)-2*($B4:$AG4=3)-($B4:$AG4=4)))-SUMPRODUCT(($B$1004:$AG$1004='MPL ID'!$BF$6)*(2*($B4:$AG4=1)+($B4:$AG4=2)-2*($B4:$AG4=3)-($B4:$AG4=4)))</f>
        <v>15</v>
      </c>
      <c r="AW4">
        <f ca="1">'MPL ID'!$BH$7+SUMPRODUCT(($B$1003:$AG$1003='MPL ID'!$BF$7)*(2*($B4:$AG4=1)+($B4:$AG4=2)-2*($B4:$AG4=3)-($B4:$AG4=4)))-SUMPRODUCT(($B$1004:$AG$1004='MPL ID'!$BF$7)*(2*($B4:$AG4=1)+($B4:$AG4=2)-2*($B4:$AG4=3)-($B4:$AG4=4)))</f>
        <v>-4</v>
      </c>
      <c r="AX4">
        <f ca="1">'MPL ID'!$BH$8+SUMPRODUCT(($B$1003:$AG$1003='MPL ID'!$BF$8)*(2*($B4:$AG4=1)+($B4:$AG4=2)-2*($B4:$AG4=3)-($B4:$AG4=4)))-SUMPRODUCT(($B$1004:$AG$1004='MPL ID'!$BF$8)*(2*($B4:$AG4=1)+($B4:$AG4=2)-2*($B4:$AG4=3)-($B4:$AG4=4)))</f>
        <v>-7</v>
      </c>
      <c r="AY4">
        <f ca="1">'MPL ID'!$BH$9+SUMPRODUCT(($B$1003:$AG$1003='MPL ID'!$BF$9)*(2*($B4:$AG4=1)+($B4:$AG4=2)-2*($B4:$AG4=3)-($B4:$AG4=4)))-SUMPRODUCT(($B$1004:$AG$1004='MPL ID'!$BF$9)*(2*($B4:$AG4=1)+($B4:$AG4=2)-2*($B4:$AG4=3)-($B4:$AG4=4)))</f>
        <v>12</v>
      </c>
      <c r="AZ4">
        <f ca="1">SUMPRODUCT(--($AH4:$AP4=AH4),--($AQ4:$AY4=AQ4),'MPL ID'!$BG$13:$BO$13)+IF(AND($E4&gt;=3,$E4&lt;=4,AO4=AH4,AX4=AQ4),1,0)+IF(AND($G4&gt;=1,$G4&lt;=2,AJ4=AH4,AS4=AQ4),1,0)+IF(AND($L4&gt;=1,$L4&lt;=2,AM4=AH4,AV4=AQ4),1,0)+IF(AND($O4&gt;=1,$O4&lt;=2,AP4=AH4,AY4=AQ4),1,0)+IF(AND($R4&gt;=1,$R4&lt;=2,AI4=AH4,AR4=AQ4),1,0)+IF(AND($AA4&gt;=3,$AA4&lt;=4,AL4=AH4,AU4=AQ4),1,0)+IF(AND($AE4&gt;=3,$AE4&lt;=4,AK4=AH4,AT4=AQ4),1,0)</f>
        <v>0</v>
      </c>
      <c r="BA4">
        <f ca="1">SUMPRODUCT(--($AH4:$AP4=AI4),--($AQ4:$AY4=AR4),'MPL ID'!$BG$14:$BO$14)+IF(AND($F4&gt;=1,$F4&lt;=2,AP4=AI4,AY4=AR4),1,0)+IF(AND($H4&gt;=1,$H4&lt;=2,AN4=AI4,AW4=AR4),1,0)+IF(AND($J4&gt;=3,$J4&lt;=4,AL4=AI4,AU4=AR4),1,0)+IF(AND($M4&gt;=1,$M4&lt;=2,AO4=AI4,AX4=AR4),1,0)+IF(AND($R4&gt;=3,$R4&lt;=4,AH4=AI4,AQ4=AR4),1,0)+IF(AND($Y4&gt;=3,$Y4&lt;=4,AJ4=AI4,AS4=AR4),1,0)+IF(AND($AC4&gt;=1,$AC4&lt;=2,AK4=AI4,AT4=AR4),1,0)+IF(AND($AF4&gt;=3,$AF4&lt;=4,AM4=AI4,AV4=AR4),1,0)</f>
        <v>0</v>
      </c>
      <c r="BB4">
        <f ca="1">SUMPRODUCT(--($AH4:$AP4=AJ4),--($AQ4:$AY4=AS4),'MPL ID'!$BG$15:$BO$15)+IF(AND($C4&gt;=1,$C4&lt;=2,AK4=AJ4,AT4=AS4),1,0)+IF(AND($G4&gt;=3,$G4&lt;=4,AH4=AJ4,AQ4=AS4),1,0)+IF(AND($K4&gt;=1,$K4&lt;=2,AP4=AJ4,AY4=AS4),1,0)+IF(AND($N4&gt;=3,$N4&lt;=4,AL4=AJ4,AU4=AS4),1,0)+IF(AND($V4&gt;=1,$V4&lt;=2,AM4=AJ4,AV4=AS4),1,0)+IF(AND($Y4&gt;=1,$Y4&lt;=2,AI4=AJ4,AR4=AS4),1,0)+IF(AND($AB4&gt;=3,$AB4&lt;=4,AN4=AJ4,AW4=AS4),1,0)</f>
        <v>0</v>
      </c>
      <c r="BC4">
        <f ca="1">SUMPRODUCT(--($AH4:$AP4=AK4),--($AQ4:$AY4=AT4),'MPL ID'!$BG$16:$BO$16)+IF(AND($C4&gt;=3,$C4&lt;=4,AJ4=AK4,AS4=AT4),1,0)+IF(AND($I4&gt;=1,$I4&lt;=2,AP4=AK4,AY4=AT4),1,0)+IF(AND($P4&gt;=3,$P4&lt;=4,AO4=AK4,AX4=AT4),1,0)+IF(AND($T4&gt;=1,$T4&lt;=2,AN4=AK4,AW4=AT4),1,0)+IF(AND($W4&gt;=1,$W4&lt;=2,AL4=AK4,AU4=AT4),1,0)+IF(AND($AC4&gt;=3,$AC4&lt;=4,AI4=AK4,AR4=AT4),1,0)+IF(AND($AE4&gt;=1,$AE4&lt;=2,AH4=AK4,AQ4=AT4),1,0)</f>
        <v>0</v>
      </c>
      <c r="BD4">
        <f ca="1">SUMPRODUCT(--($AH4:$AP4=AL4),--($AQ4:$AY4=AU4),'MPL ID'!$BG$17:$BO$17)+IF(AND($B4&gt;=3,$B4&lt;=4,AN4=AL4,AW4=AU4),1,0)+IF(AND($D4&gt;=1,$D4&lt;=2,AM4=AL4,AV4=AU4),1,0)+IF(AND($J4&gt;=1,$J4&lt;=2,AI4=AL4,AR4=AU4),1,0)+IF(AND($N4&gt;=1,$N4&lt;=2,AJ4=AL4,AS4=AU4),1,0)+IF(AND($W4&gt;=3,$W4&lt;=4,AK4=AL4,AT4=AU4),1,0)+IF(AND($AA4&gt;=1,$AA4&lt;=2,AH4=AL4,AQ4=AU4),1,0)+IF(AND($AD4&gt;=3,$AD4&lt;=4,AO4=AL4,AX4=AU4),1,0)</f>
        <v>0</v>
      </c>
      <c r="BE4">
        <f ca="1">SUMPRODUCT(--($AH4:$AP4=AM4),--($AQ4:$AY4=AV4),'MPL ID'!$BG$18:$BO$18)+IF(AND($D4&gt;=3,$D4&lt;=4,AL4=AM4,AU4=AV4),1,0)+IF(AND($L4&gt;=3,$L4&lt;=4,AH4=AM4,AQ4=AV4),1,0)+IF(AND($Q4&gt;=3,$Q4&lt;=4,AN4=AM4,AW4=AV4),1,0)+IF(AND($S4&gt;=1,$S4&lt;=2,AP4=AM4,AY4=AV4),1,0)+IF(AND($V4&gt;=3,$V4&lt;=4,AJ4=AM4,AS4=AV4),1,0)+IF(AND($Z4&gt;=1,$Z4&lt;=2,AO4=AM4,AX4=AV4),1,0)+IF(AND($AF4&gt;=1,$AF4&lt;=2,AI4=AM4,AR4=AV4),1,0)</f>
        <v>0</v>
      </c>
      <c r="BF4">
        <f ca="1">SUMPRODUCT(--($AH4:$AP4=AN4),--($AQ4:$AY4=AW4),'MPL ID'!$BG$19:$BO$19)+IF(AND($B4&gt;=1,$B4&lt;=2,AL4=AN4,AU4=AW4),1,0)+IF(AND($H4&gt;=3,$H4&lt;=4,AI4=AN4,AR4=AW4),1,0)+IF(AND($Q4&gt;=1,$Q4&lt;=2,AM4=AN4,AV4=AW4),1,0)+IF(AND($T4&gt;=3,$T4&lt;=4,AK4=AN4,AT4=AW4),1,0)+IF(AND($X4&gt;=3,$X4&lt;=4,AO4=AN4,AX4=AW4),1,0)+IF(AND($AB4&gt;=1,$AB4&lt;=2,AJ4=AN4,AS4=AW4),1,0)+IF(AND($AG4&gt;=1,$AG4&lt;=2,AP4=AN4,AY4=AW4),1,0)</f>
        <v>0</v>
      </c>
      <c r="BG4">
        <f ca="1">SUMPRODUCT(--($AH4:$AP4=AO4),--($AQ4:$AY4=AX4),'MPL ID'!$BG$20:$BO$20)+IF(AND($E4&gt;=1,$E4&lt;=2,AH4=AO4,AQ4=AX4),1,0)+IF(AND($M4&gt;=3,$M4&lt;=4,AI4=AO4,AR4=AX4),1,0)+IF(AND($P4&gt;=1,$P4&lt;=2,AK4=AO4,AT4=AX4),1,0)+IF(AND($U4&gt;=1,$U4&lt;=2,AP4=AO4,AY4=AX4),1,0)+IF(AND($X4&gt;=1,$X4&lt;=2,AN4=AO4,AW4=AX4),1,0)+IF(AND($Z4&gt;=3,$Z4&lt;=4,AM4=AO4,AV4=AX4),1,0)+IF(AND($AD4&gt;=1,$AD4&lt;=2,AL4=AO4,AU4=AX4),1,0)</f>
        <v>0</v>
      </c>
      <c r="BH4">
        <f ca="1">SUMPRODUCT(--($AH4:$AP4=AP4),--($AQ4:$AY4=AY4),'MPL ID'!$BG$21:$BO$21)+IF(AND($F4&gt;=3,$F4&lt;=4,AI4=AP4,AR4=AY4),1,0)+IF(AND($I4&gt;=3,$I4&lt;=4,AK4=AP4,AT4=AY4),1,0)+IF(AND($K4&gt;=3,$K4&lt;=4,AJ4=AP4,AS4=AY4),1,0)+IF(AND($O4&gt;=3,$O4&lt;=4,AH4=AP4,AQ4=AY4),1,0)+IF(AND($S4&gt;=3,$S4&lt;=4,AM4=AP4,AV4=AY4),1,0)+IF(AND($U4&gt;=3,$U4&lt;=4,AO4=AP4,AX4=AY4),1,0)+IF(AND($AG4&gt;=3,$AG4&lt;=4,AN4=AP4,AW4=AY4),1,0)</f>
        <v>0</v>
      </c>
      <c r="BI4">
        <f t="shared" ca="1" si="0"/>
        <v>3</v>
      </c>
      <c r="BJ4">
        <f t="shared" ca="1" si="1"/>
        <v>5</v>
      </c>
      <c r="BK4">
        <f t="shared" ca="1" si="2"/>
        <v>6</v>
      </c>
      <c r="BL4">
        <f t="shared" ca="1" si="3"/>
        <v>4</v>
      </c>
      <c r="BM4">
        <f t="shared" ca="1" si="4"/>
        <v>9</v>
      </c>
      <c r="BN4">
        <f t="shared" ca="1" si="5"/>
        <v>1</v>
      </c>
      <c r="BO4">
        <f t="shared" ca="1" si="6"/>
        <v>7</v>
      </c>
      <c r="BP4">
        <f t="shared" ca="1" si="7"/>
        <v>8</v>
      </c>
      <c r="BQ4">
        <f t="shared" ca="1" si="8"/>
        <v>2</v>
      </c>
    </row>
    <row r="5" spans="1:69" x14ac:dyDescent="0.25">
      <c r="A5">
        <v>4</v>
      </c>
      <c r="B5">
        <f ca="1">IF(AND(ISNUMBER('MPL ID'!$P$25),ISNUMBER('MPL ID'!$Q$25)),0,RANDBETWEEN(1,4))</f>
        <v>0</v>
      </c>
      <c r="C5">
        <f ca="1">IF(AND(ISNUMBER('MPL ID'!$P$26),ISNUMBER('MPL ID'!$Q$26)),0,RANDBETWEEN(1,4))</f>
        <v>0</v>
      </c>
      <c r="D5">
        <f ca="1">IF(AND(ISNUMBER('MPL ID'!$P$28),ISNUMBER('MPL ID'!$Q$28)),0,RANDBETWEEN(1,4))</f>
        <v>0</v>
      </c>
      <c r="E5">
        <f ca="1">IF(AND(ISNUMBER('MPL ID'!$P$29),ISNUMBER('MPL ID'!$Q$29)),0,RANDBETWEEN(1,4))</f>
        <v>0</v>
      </c>
      <c r="F5">
        <f ca="1">IF(AND(ISNUMBER('MPL ID'!$P$30),ISNUMBER('MPL ID'!$Q$30)),0,RANDBETWEEN(1,4))</f>
        <v>0</v>
      </c>
      <c r="G5">
        <f ca="1">IF(AND(ISNUMBER('MPL ID'!$P$31),ISNUMBER('MPL ID'!$Q$31)),0,RANDBETWEEN(1,4))</f>
        <v>0</v>
      </c>
      <c r="H5">
        <f ca="1">IF(AND(ISNUMBER('MPL ID'!$P$32),ISNUMBER('MPL ID'!$Q$32)),0,RANDBETWEEN(1,4))</f>
        <v>0</v>
      </c>
      <c r="I5">
        <f ca="1">IF(AND(ISNUMBER('MPL ID'!$P$33),ISNUMBER('MPL ID'!$Q$33)),0,RANDBETWEEN(1,4))</f>
        <v>0</v>
      </c>
      <c r="J5">
        <f ca="1">IF(AND(ISNUMBER('MPL ID'!$D$36),ISNUMBER('MPL ID'!$E$36)),0,RANDBETWEEN(1,4))</f>
        <v>0</v>
      </c>
      <c r="K5">
        <f ca="1">IF(AND(ISNUMBER('MPL ID'!$D$37),ISNUMBER('MPL ID'!$E$37)),0,RANDBETWEEN(1,4))</f>
        <v>0</v>
      </c>
      <c r="L5">
        <f ca="1">IF(AND(ISNUMBER('MPL ID'!$D$39),ISNUMBER('MPL ID'!$E$39)),0,RANDBETWEEN(1,4))</f>
        <v>0</v>
      </c>
      <c r="M5">
        <f ca="1">IF(AND(ISNUMBER('MPL ID'!$D$40),ISNUMBER('MPL ID'!$E$40)),0,RANDBETWEEN(1,4))</f>
        <v>0</v>
      </c>
      <c r="N5">
        <f ca="1">IF(AND(ISNUMBER('MPL ID'!$D$41),ISNUMBER('MPL ID'!$E$41)),0,RANDBETWEEN(1,4))</f>
        <v>0</v>
      </c>
      <c r="O5">
        <f ca="1">IF(AND(ISNUMBER('MPL ID'!$D$42),ISNUMBER('MPL ID'!$E$42)),0,RANDBETWEEN(1,4))</f>
        <v>0</v>
      </c>
      <c r="P5">
        <f ca="1">IF(AND(ISNUMBER('MPL ID'!$D$43),ISNUMBER('MPL ID'!$E$43)),0,RANDBETWEEN(1,4))</f>
        <v>0</v>
      </c>
      <c r="Q5">
        <f ca="1">IF(AND(ISNUMBER('MPL ID'!$D$44),ISNUMBER('MPL ID'!$E$44)),0,RANDBETWEEN(1,4))</f>
        <v>0</v>
      </c>
      <c r="R5">
        <f ca="1">IF(AND(ISNUMBER('MPL ID'!$J$36),ISNUMBER('MPL ID'!$K$36)),0,RANDBETWEEN(1,4))</f>
        <v>0</v>
      </c>
      <c r="S5">
        <f ca="1">IF(AND(ISNUMBER('MPL ID'!$J$37),ISNUMBER('MPL ID'!$K$37)),0,RANDBETWEEN(1,4))</f>
        <v>0</v>
      </c>
      <c r="T5">
        <f ca="1">IF(AND(ISNUMBER('MPL ID'!$J$39),ISNUMBER('MPL ID'!$K$39)),0,RANDBETWEEN(1,4))</f>
        <v>0</v>
      </c>
      <c r="U5">
        <f ca="1">IF(AND(ISNUMBER('MPL ID'!$J$40),ISNUMBER('MPL ID'!$K$40)),0,RANDBETWEEN(1,4))</f>
        <v>0</v>
      </c>
      <c r="V5">
        <f ca="1">IF(AND(ISNUMBER('MPL ID'!$J$41),ISNUMBER('MPL ID'!$K$41)),0,RANDBETWEEN(1,4))</f>
        <v>0</v>
      </c>
      <c r="W5">
        <f ca="1">IF(AND(ISNUMBER('MPL ID'!$J$42),ISNUMBER('MPL ID'!$K$42)),0,RANDBETWEEN(1,4))</f>
        <v>1</v>
      </c>
      <c r="X5">
        <f ca="1">IF(AND(ISNUMBER('MPL ID'!$J$43),ISNUMBER('MPL ID'!$K$43)),0,RANDBETWEEN(1,4))</f>
        <v>4</v>
      </c>
      <c r="Y5">
        <f ca="1">IF(AND(ISNUMBER('MPL ID'!$J$44),ISNUMBER('MPL ID'!$K$44)),0,RANDBETWEEN(1,4))</f>
        <v>1</v>
      </c>
      <c r="Z5">
        <f ca="1">IF(AND(ISNUMBER('MPL ID'!$P$36),ISNUMBER('MPL ID'!$Q$36)),0,RANDBETWEEN(1,4))</f>
        <v>2</v>
      </c>
      <c r="AA5">
        <f ca="1">IF(AND(ISNUMBER('MPL ID'!$P$37),ISNUMBER('MPL ID'!$Q$37)),0,RANDBETWEEN(1,4))</f>
        <v>3</v>
      </c>
      <c r="AB5">
        <f ca="1">IF(AND(ISNUMBER('MPL ID'!$P$39),ISNUMBER('MPL ID'!$Q$39)),0,RANDBETWEEN(1,4))</f>
        <v>1</v>
      </c>
      <c r="AC5">
        <f ca="1">IF(AND(ISNUMBER('MPL ID'!$P$40),ISNUMBER('MPL ID'!$Q$40)),0,RANDBETWEEN(1,4))</f>
        <v>3</v>
      </c>
      <c r="AD5">
        <f ca="1">IF(AND(ISNUMBER('MPL ID'!$P$41),ISNUMBER('MPL ID'!$Q$41)),0,RANDBETWEEN(1,4))</f>
        <v>2</v>
      </c>
      <c r="AE5">
        <f ca="1">IF(AND(ISNUMBER('MPL ID'!$P$42),ISNUMBER('MPL ID'!$Q$42)),0,RANDBETWEEN(1,4))</f>
        <v>4</v>
      </c>
      <c r="AF5">
        <f ca="1">IF(AND(ISNUMBER('MPL ID'!$P$43),ISNUMBER('MPL ID'!$Q$43)),0,RANDBETWEEN(1,4))</f>
        <v>3</v>
      </c>
      <c r="AG5">
        <f ca="1">IF(AND(ISNUMBER('MPL ID'!$P$44),ISNUMBER('MPL ID'!$Q$44)),0,RANDBETWEEN(1,4))</f>
        <v>3</v>
      </c>
      <c r="AH5">
        <f ca="1">'MPL ID'!$BG$1+SUMPRODUCT(($B$1003:$AG$1003='MPL ID'!$BF$1)*(($B5:$AG5=1)+($B5:$AG5=2)))+SUMPRODUCT(($B$1004:$AG$1004='MPL ID'!$BF$1)*(($B5:$AG5=3)+($B5:$AG5=4)))</f>
        <v>11</v>
      </c>
      <c r="AI5">
        <f ca="1">'MPL ID'!$BG$2+SUMPRODUCT(($B$1003:$AG$1003='MPL ID'!$BF$2)*(($B5:$AG5=1)+($B5:$AG5=2)))+SUMPRODUCT(($B$1004:$AG$1004='MPL ID'!$BF$2)*(($B5:$AG5=3)+($B5:$AG5=4)))</f>
        <v>8</v>
      </c>
      <c r="AJ5">
        <f ca="1">'MPL ID'!$BG$3+SUMPRODUCT(($B$1003:$AG$1003='MPL ID'!$BF$3)*(($B5:$AG5=1)+($B5:$AG5=2)))+SUMPRODUCT(($B$1004:$AG$1004='MPL ID'!$BF$3)*(($B5:$AG5=3)+($B5:$AG5=4)))</f>
        <v>6</v>
      </c>
      <c r="AK5">
        <f ca="1">'MPL ID'!$BG$4+SUMPRODUCT(($B$1003:$AG$1003='MPL ID'!$BF$4)*(($B5:$AG5=1)+($B5:$AG5=2)))+SUMPRODUCT(($B$1004:$AG$1004='MPL ID'!$BF$4)*(($B5:$AG5=3)+($B5:$AG5=4)))</f>
        <v>9</v>
      </c>
      <c r="AL5">
        <f ca="1">'MPL ID'!$BG$5+SUMPRODUCT(($B$1003:$AG$1003='MPL ID'!$BF$5)*(($B5:$AG5=1)+($B5:$AG5=2)))+SUMPRODUCT(($B$1004:$AG$1004='MPL ID'!$BF$5)*(($B5:$AG5=3)+($B5:$AG5=4)))</f>
        <v>3</v>
      </c>
      <c r="AM5">
        <f ca="1">'MPL ID'!$BG$6+SUMPRODUCT(($B$1003:$AG$1003='MPL ID'!$BF$6)*(($B5:$AG5=1)+($B5:$AG5=2)))+SUMPRODUCT(($B$1004:$AG$1004='MPL ID'!$BF$6)*(($B5:$AG5=3)+($B5:$AG5=4)))</f>
        <v>12</v>
      </c>
      <c r="AN5">
        <f ca="1">'MPL ID'!$BG$7+SUMPRODUCT(($B$1003:$AG$1003='MPL ID'!$BF$7)*(($B5:$AG5=1)+($B5:$AG5=2)))+SUMPRODUCT(($B$1004:$AG$1004='MPL ID'!$BF$7)*(($B5:$AG5=3)+($B5:$AG5=4)))</f>
        <v>7</v>
      </c>
      <c r="AO5">
        <f ca="1">'MPL ID'!$BG$8+SUMPRODUCT(($B$1003:$AG$1003='MPL ID'!$BF$8)*(($B5:$AG5=1)+($B5:$AG5=2)))+SUMPRODUCT(($B$1004:$AG$1004='MPL ID'!$BF$8)*(($B5:$AG5=3)+($B5:$AG5=4)))</f>
        <v>4</v>
      </c>
      <c r="AP5">
        <f ca="1">'MPL ID'!$BG$9+SUMPRODUCT(($B$1003:$AG$1003='MPL ID'!$BF$9)*(($B5:$AG5=1)+($B5:$AG5=2)))+SUMPRODUCT(($B$1004:$AG$1004='MPL ID'!$BF$9)*(($B5:$AG5=3)+($B5:$AG5=4)))</f>
        <v>12</v>
      </c>
      <c r="AQ5">
        <f ca="1">'MPL ID'!$BH$1+SUMPRODUCT(($B$1003:$AG$1003='MPL ID'!$BF$1)*(2*($B5:$AG5=1)+($B5:$AG5=2)-2*($B5:$AG5=3)-($B5:$AG5=4)))-SUMPRODUCT(($B$1004:$AG$1004='MPL ID'!$BF$1)*(2*($B5:$AG5=1)+($B5:$AG5=2)-2*($B5:$AG5=3)-($B5:$AG5=4)))</f>
        <v>12</v>
      </c>
      <c r="AR5">
        <f ca="1">'MPL ID'!$BH$2+SUMPRODUCT(($B$1003:$AG$1003='MPL ID'!$BF$2)*(2*($B5:$AG5=1)+($B5:$AG5=2)-2*($B5:$AG5=3)-($B5:$AG5=4)))-SUMPRODUCT(($B$1004:$AG$1004='MPL ID'!$BF$2)*(2*($B5:$AG5=1)+($B5:$AG5=2)-2*($B5:$AG5=3)-($B5:$AG5=4)))</f>
        <v>-4</v>
      </c>
      <c r="AS5">
        <f ca="1">'MPL ID'!$BH$3+SUMPRODUCT(($B$1003:$AG$1003='MPL ID'!$BF$3)*(2*($B5:$AG5=1)+($B5:$AG5=2)-2*($B5:$AG5=3)-($B5:$AG5=4)))-SUMPRODUCT(($B$1004:$AG$1004='MPL ID'!$BF$3)*(2*($B5:$AG5=1)+($B5:$AG5=2)-2*($B5:$AG5=3)-($B5:$AG5=4)))</f>
        <v>-8</v>
      </c>
      <c r="AT5">
        <f ca="1">'MPL ID'!$BH$4+SUMPRODUCT(($B$1003:$AG$1003='MPL ID'!$BF$4)*(2*($B5:$AG5=1)+($B5:$AG5=2)-2*($B5:$AG5=3)-($B5:$AG5=4)))-SUMPRODUCT(($B$1004:$AG$1004='MPL ID'!$BF$4)*(2*($B5:$AG5=1)+($B5:$AG5=2)-2*($B5:$AG5=3)-($B5:$AG5=4)))</f>
        <v>3</v>
      </c>
      <c r="AU5">
        <f ca="1">'MPL ID'!$BH$5+SUMPRODUCT(($B$1003:$AG$1003='MPL ID'!$BF$5)*(2*($B5:$AG5=1)+($B5:$AG5=2)-2*($B5:$AG5=3)-($B5:$AG5=4)))-SUMPRODUCT(($B$1004:$AG$1004='MPL ID'!$BF$5)*(2*($B5:$AG5=1)+($B5:$AG5=2)-2*($B5:$AG5=3)-($B5:$AG5=4)))</f>
        <v>-17</v>
      </c>
      <c r="AV5">
        <f ca="1">'MPL ID'!$BH$6+SUMPRODUCT(($B$1003:$AG$1003='MPL ID'!$BF$6)*(2*($B5:$AG5=1)+($B5:$AG5=2)-2*($B5:$AG5=3)-($B5:$AG5=4)))-SUMPRODUCT(($B$1004:$AG$1004='MPL ID'!$BF$6)*(2*($B5:$AG5=1)+($B5:$AG5=2)-2*($B5:$AG5=3)-($B5:$AG5=4)))</f>
        <v>13</v>
      </c>
      <c r="AW5">
        <f ca="1">'MPL ID'!$BH$7+SUMPRODUCT(($B$1003:$AG$1003='MPL ID'!$BF$7)*(2*($B5:$AG5=1)+($B5:$AG5=2)-2*($B5:$AG5=3)-($B5:$AG5=4)))-SUMPRODUCT(($B$1004:$AG$1004='MPL ID'!$BF$7)*(2*($B5:$AG5=1)+($B5:$AG5=2)-2*($B5:$AG5=3)-($B5:$AG5=4)))</f>
        <v>-1</v>
      </c>
      <c r="AX5">
        <f ca="1">'MPL ID'!$BH$8+SUMPRODUCT(($B$1003:$AG$1003='MPL ID'!$BF$8)*(2*($B5:$AG5=1)+($B5:$AG5=2)-2*($B5:$AG5=3)-($B5:$AG5=4)))-SUMPRODUCT(($B$1004:$AG$1004='MPL ID'!$BF$8)*(2*($B5:$AG5=1)+($B5:$AG5=2)-2*($B5:$AG5=3)-($B5:$AG5=4)))</f>
        <v>-13</v>
      </c>
      <c r="AY5">
        <f ca="1">'MPL ID'!$BH$9+SUMPRODUCT(($B$1003:$AG$1003='MPL ID'!$BF$9)*(2*($B5:$AG5=1)+($B5:$AG5=2)-2*($B5:$AG5=3)-($B5:$AG5=4)))-SUMPRODUCT(($B$1004:$AG$1004='MPL ID'!$BF$9)*(2*($B5:$AG5=1)+($B5:$AG5=2)-2*($B5:$AG5=3)-($B5:$AG5=4)))</f>
        <v>15</v>
      </c>
      <c r="AZ5">
        <f ca="1">SUMPRODUCT(--($AH5:$AP5=AH5),--($AQ5:$AY5=AQ5),'MPL ID'!$BG$13:$BO$13)+IF(AND($E5&gt;=3,$E5&lt;=4,AO5=AH5,AX5=AQ5),1,0)+IF(AND($G5&gt;=1,$G5&lt;=2,AJ5=AH5,AS5=AQ5),1,0)+IF(AND($L5&gt;=1,$L5&lt;=2,AM5=AH5,AV5=AQ5),1,0)+IF(AND($O5&gt;=1,$O5&lt;=2,AP5=AH5,AY5=AQ5),1,0)+IF(AND($R5&gt;=1,$R5&lt;=2,AI5=AH5,AR5=AQ5),1,0)+IF(AND($AA5&gt;=3,$AA5&lt;=4,AL5=AH5,AU5=AQ5),1,0)+IF(AND($AE5&gt;=3,$AE5&lt;=4,AK5=AH5,AT5=AQ5),1,0)</f>
        <v>0</v>
      </c>
      <c r="BA5">
        <f ca="1">SUMPRODUCT(--($AH5:$AP5=AI5),--($AQ5:$AY5=AR5),'MPL ID'!$BG$14:$BO$14)+IF(AND($F5&gt;=1,$F5&lt;=2,AP5=AI5,AY5=AR5),1,0)+IF(AND($H5&gt;=1,$H5&lt;=2,AN5=AI5,AW5=AR5),1,0)+IF(AND($J5&gt;=3,$J5&lt;=4,AL5=AI5,AU5=AR5),1,0)+IF(AND($M5&gt;=1,$M5&lt;=2,AO5=AI5,AX5=AR5),1,0)+IF(AND($R5&gt;=3,$R5&lt;=4,AH5=AI5,AQ5=AR5),1,0)+IF(AND($Y5&gt;=3,$Y5&lt;=4,AJ5=AI5,AS5=AR5),1,0)+IF(AND($AC5&gt;=1,$AC5&lt;=2,AK5=AI5,AT5=AR5),1,0)+IF(AND($AF5&gt;=3,$AF5&lt;=4,AM5=AI5,AV5=AR5),1,0)</f>
        <v>0</v>
      </c>
      <c r="BB5">
        <f ca="1">SUMPRODUCT(--($AH5:$AP5=AJ5),--($AQ5:$AY5=AS5),'MPL ID'!$BG$15:$BO$15)+IF(AND($C5&gt;=1,$C5&lt;=2,AK5=AJ5,AT5=AS5),1,0)+IF(AND($G5&gt;=3,$G5&lt;=4,AH5=AJ5,AQ5=AS5),1,0)+IF(AND($K5&gt;=1,$K5&lt;=2,AP5=AJ5,AY5=AS5),1,0)+IF(AND($N5&gt;=3,$N5&lt;=4,AL5=AJ5,AU5=AS5),1,0)+IF(AND($V5&gt;=1,$V5&lt;=2,AM5=AJ5,AV5=AS5),1,0)+IF(AND($Y5&gt;=1,$Y5&lt;=2,AI5=AJ5,AR5=AS5),1,0)+IF(AND($AB5&gt;=3,$AB5&lt;=4,AN5=AJ5,AW5=AS5),1,0)</f>
        <v>0</v>
      </c>
      <c r="BC5">
        <f ca="1">SUMPRODUCT(--($AH5:$AP5=AK5),--($AQ5:$AY5=AT5),'MPL ID'!$BG$16:$BO$16)+IF(AND($C5&gt;=3,$C5&lt;=4,AJ5=AK5,AS5=AT5),1,0)+IF(AND($I5&gt;=1,$I5&lt;=2,AP5=AK5,AY5=AT5),1,0)+IF(AND($P5&gt;=3,$P5&lt;=4,AO5=AK5,AX5=AT5),1,0)+IF(AND($T5&gt;=1,$T5&lt;=2,AN5=AK5,AW5=AT5),1,0)+IF(AND($W5&gt;=1,$W5&lt;=2,AL5=AK5,AU5=AT5),1,0)+IF(AND($AC5&gt;=3,$AC5&lt;=4,AI5=AK5,AR5=AT5),1,0)+IF(AND($AE5&gt;=1,$AE5&lt;=2,AH5=AK5,AQ5=AT5),1,0)</f>
        <v>0</v>
      </c>
      <c r="BD5">
        <f ca="1">SUMPRODUCT(--($AH5:$AP5=AL5),--($AQ5:$AY5=AU5),'MPL ID'!$BG$17:$BO$17)+IF(AND($B5&gt;=3,$B5&lt;=4,AN5=AL5,AW5=AU5),1,0)+IF(AND($D5&gt;=1,$D5&lt;=2,AM5=AL5,AV5=AU5),1,0)+IF(AND($J5&gt;=1,$J5&lt;=2,AI5=AL5,AR5=AU5),1,0)+IF(AND($N5&gt;=1,$N5&lt;=2,AJ5=AL5,AS5=AU5),1,0)+IF(AND($W5&gt;=3,$W5&lt;=4,AK5=AL5,AT5=AU5),1,0)+IF(AND($AA5&gt;=1,$AA5&lt;=2,AH5=AL5,AQ5=AU5),1,0)+IF(AND($AD5&gt;=3,$AD5&lt;=4,AO5=AL5,AX5=AU5),1,0)</f>
        <v>0</v>
      </c>
      <c r="BE5">
        <f ca="1">SUMPRODUCT(--($AH5:$AP5=AM5),--($AQ5:$AY5=AV5),'MPL ID'!$BG$18:$BO$18)+IF(AND($D5&gt;=3,$D5&lt;=4,AL5=AM5,AU5=AV5),1,0)+IF(AND($L5&gt;=3,$L5&lt;=4,AH5=AM5,AQ5=AV5),1,0)+IF(AND($Q5&gt;=3,$Q5&lt;=4,AN5=AM5,AW5=AV5),1,0)+IF(AND($S5&gt;=1,$S5&lt;=2,AP5=AM5,AY5=AV5),1,0)+IF(AND($V5&gt;=3,$V5&lt;=4,AJ5=AM5,AS5=AV5),1,0)+IF(AND($Z5&gt;=1,$Z5&lt;=2,AO5=AM5,AX5=AV5),1,0)+IF(AND($AF5&gt;=1,$AF5&lt;=2,AI5=AM5,AR5=AV5),1,0)</f>
        <v>0</v>
      </c>
      <c r="BF5">
        <f ca="1">SUMPRODUCT(--($AH5:$AP5=AN5),--($AQ5:$AY5=AW5),'MPL ID'!$BG$19:$BO$19)+IF(AND($B5&gt;=1,$B5&lt;=2,AL5=AN5,AU5=AW5),1,0)+IF(AND($H5&gt;=3,$H5&lt;=4,AI5=AN5,AR5=AW5),1,0)+IF(AND($Q5&gt;=1,$Q5&lt;=2,AM5=AN5,AV5=AW5),1,0)+IF(AND($T5&gt;=3,$T5&lt;=4,AK5=AN5,AT5=AW5),1,0)+IF(AND($X5&gt;=3,$X5&lt;=4,AO5=AN5,AX5=AW5),1,0)+IF(AND($AB5&gt;=1,$AB5&lt;=2,AJ5=AN5,AS5=AW5),1,0)+IF(AND($AG5&gt;=1,$AG5&lt;=2,AP5=AN5,AY5=AW5),1,0)</f>
        <v>0</v>
      </c>
      <c r="BG5">
        <f ca="1">SUMPRODUCT(--($AH5:$AP5=AO5),--($AQ5:$AY5=AX5),'MPL ID'!$BG$20:$BO$20)+IF(AND($E5&gt;=1,$E5&lt;=2,AH5=AO5,AQ5=AX5),1,0)+IF(AND($M5&gt;=3,$M5&lt;=4,AI5=AO5,AR5=AX5),1,0)+IF(AND($P5&gt;=1,$P5&lt;=2,AK5=AO5,AT5=AX5),1,0)+IF(AND($U5&gt;=1,$U5&lt;=2,AP5=AO5,AY5=AX5),1,0)+IF(AND($X5&gt;=1,$X5&lt;=2,AN5=AO5,AW5=AX5),1,0)+IF(AND($Z5&gt;=3,$Z5&lt;=4,AM5=AO5,AV5=AX5),1,0)+IF(AND($AD5&gt;=1,$AD5&lt;=2,AL5=AO5,AU5=AX5),1,0)</f>
        <v>0</v>
      </c>
      <c r="BH5">
        <f ca="1">SUMPRODUCT(--($AH5:$AP5=AP5),--($AQ5:$AY5=AY5),'MPL ID'!$BG$21:$BO$21)+IF(AND($F5&gt;=3,$F5&lt;=4,AI5=AP5,AR5=AY5),1,0)+IF(AND($I5&gt;=3,$I5&lt;=4,AK5=AP5,AT5=AY5),1,0)+IF(AND($K5&gt;=3,$K5&lt;=4,AJ5=AP5,AS5=AY5),1,0)+IF(AND($O5&gt;=3,$O5&lt;=4,AH5=AP5,AQ5=AY5),1,0)+IF(AND($S5&gt;=3,$S5&lt;=4,AM5=AP5,AV5=AY5),1,0)+IF(AND($U5&gt;=3,$U5&lt;=4,AO5=AP5,AX5=AY5),1,0)+IF(AND($AG5&gt;=3,$AG5&lt;=4,AN5=AP5,AW5=AY5),1,0)</f>
        <v>0</v>
      </c>
      <c r="BI5">
        <f t="shared" ca="1" si="0"/>
        <v>3</v>
      </c>
      <c r="BJ5">
        <f t="shared" ca="1" si="1"/>
        <v>5</v>
      </c>
      <c r="BK5">
        <f t="shared" ca="1" si="2"/>
        <v>7</v>
      </c>
      <c r="BL5">
        <f t="shared" ca="1" si="3"/>
        <v>4</v>
      </c>
      <c r="BM5">
        <f t="shared" ca="1" si="4"/>
        <v>9</v>
      </c>
      <c r="BN5">
        <f t="shared" ca="1" si="5"/>
        <v>2</v>
      </c>
      <c r="BO5">
        <f t="shared" ca="1" si="6"/>
        <v>6</v>
      </c>
      <c r="BP5">
        <f t="shared" ca="1" si="7"/>
        <v>8</v>
      </c>
      <c r="BQ5">
        <f t="shared" ca="1" si="8"/>
        <v>1</v>
      </c>
    </row>
    <row r="6" spans="1:69" x14ac:dyDescent="0.25">
      <c r="A6">
        <v>5</v>
      </c>
      <c r="B6">
        <f ca="1">IF(AND(ISNUMBER('MPL ID'!$P$25),ISNUMBER('MPL ID'!$Q$25)),0,RANDBETWEEN(1,4))</f>
        <v>0</v>
      </c>
      <c r="C6">
        <f ca="1">IF(AND(ISNUMBER('MPL ID'!$P$26),ISNUMBER('MPL ID'!$Q$26)),0,RANDBETWEEN(1,4))</f>
        <v>0</v>
      </c>
      <c r="D6">
        <f ca="1">IF(AND(ISNUMBER('MPL ID'!$P$28),ISNUMBER('MPL ID'!$Q$28)),0,RANDBETWEEN(1,4))</f>
        <v>0</v>
      </c>
      <c r="E6">
        <f ca="1">IF(AND(ISNUMBER('MPL ID'!$P$29),ISNUMBER('MPL ID'!$Q$29)),0,RANDBETWEEN(1,4))</f>
        <v>0</v>
      </c>
      <c r="F6">
        <f ca="1">IF(AND(ISNUMBER('MPL ID'!$P$30),ISNUMBER('MPL ID'!$Q$30)),0,RANDBETWEEN(1,4))</f>
        <v>0</v>
      </c>
      <c r="G6">
        <f ca="1">IF(AND(ISNUMBER('MPL ID'!$P$31),ISNUMBER('MPL ID'!$Q$31)),0,RANDBETWEEN(1,4))</f>
        <v>0</v>
      </c>
      <c r="H6">
        <f ca="1">IF(AND(ISNUMBER('MPL ID'!$P$32),ISNUMBER('MPL ID'!$Q$32)),0,RANDBETWEEN(1,4))</f>
        <v>0</v>
      </c>
      <c r="I6">
        <f ca="1">IF(AND(ISNUMBER('MPL ID'!$P$33),ISNUMBER('MPL ID'!$Q$33)),0,RANDBETWEEN(1,4))</f>
        <v>0</v>
      </c>
      <c r="J6">
        <f ca="1">IF(AND(ISNUMBER('MPL ID'!$D$36),ISNUMBER('MPL ID'!$E$36)),0,RANDBETWEEN(1,4))</f>
        <v>0</v>
      </c>
      <c r="K6">
        <f ca="1">IF(AND(ISNUMBER('MPL ID'!$D$37),ISNUMBER('MPL ID'!$E$37)),0,RANDBETWEEN(1,4))</f>
        <v>0</v>
      </c>
      <c r="L6">
        <f ca="1">IF(AND(ISNUMBER('MPL ID'!$D$39),ISNUMBER('MPL ID'!$E$39)),0,RANDBETWEEN(1,4))</f>
        <v>0</v>
      </c>
      <c r="M6">
        <f ca="1">IF(AND(ISNUMBER('MPL ID'!$D$40),ISNUMBER('MPL ID'!$E$40)),0,RANDBETWEEN(1,4))</f>
        <v>0</v>
      </c>
      <c r="N6">
        <f ca="1">IF(AND(ISNUMBER('MPL ID'!$D$41),ISNUMBER('MPL ID'!$E$41)),0,RANDBETWEEN(1,4))</f>
        <v>0</v>
      </c>
      <c r="O6">
        <f ca="1">IF(AND(ISNUMBER('MPL ID'!$D$42),ISNUMBER('MPL ID'!$E$42)),0,RANDBETWEEN(1,4))</f>
        <v>0</v>
      </c>
      <c r="P6">
        <f ca="1">IF(AND(ISNUMBER('MPL ID'!$D$43),ISNUMBER('MPL ID'!$E$43)),0,RANDBETWEEN(1,4))</f>
        <v>0</v>
      </c>
      <c r="Q6">
        <f ca="1">IF(AND(ISNUMBER('MPL ID'!$D$44),ISNUMBER('MPL ID'!$E$44)),0,RANDBETWEEN(1,4))</f>
        <v>0</v>
      </c>
      <c r="R6">
        <f ca="1">IF(AND(ISNUMBER('MPL ID'!$J$36),ISNUMBER('MPL ID'!$K$36)),0,RANDBETWEEN(1,4))</f>
        <v>0</v>
      </c>
      <c r="S6">
        <f ca="1">IF(AND(ISNUMBER('MPL ID'!$J$37),ISNUMBER('MPL ID'!$K$37)),0,RANDBETWEEN(1,4))</f>
        <v>0</v>
      </c>
      <c r="T6">
        <f ca="1">IF(AND(ISNUMBER('MPL ID'!$J$39),ISNUMBER('MPL ID'!$K$39)),0,RANDBETWEEN(1,4))</f>
        <v>0</v>
      </c>
      <c r="U6">
        <f ca="1">IF(AND(ISNUMBER('MPL ID'!$J$40),ISNUMBER('MPL ID'!$K$40)),0,RANDBETWEEN(1,4))</f>
        <v>0</v>
      </c>
      <c r="V6">
        <f ca="1">IF(AND(ISNUMBER('MPL ID'!$J$41),ISNUMBER('MPL ID'!$K$41)),0,RANDBETWEEN(1,4))</f>
        <v>0</v>
      </c>
      <c r="W6">
        <f ca="1">IF(AND(ISNUMBER('MPL ID'!$J$42),ISNUMBER('MPL ID'!$K$42)),0,RANDBETWEEN(1,4))</f>
        <v>1</v>
      </c>
      <c r="X6">
        <f ca="1">IF(AND(ISNUMBER('MPL ID'!$J$43),ISNUMBER('MPL ID'!$K$43)),0,RANDBETWEEN(1,4))</f>
        <v>3</v>
      </c>
      <c r="Y6">
        <f ca="1">IF(AND(ISNUMBER('MPL ID'!$J$44),ISNUMBER('MPL ID'!$K$44)),0,RANDBETWEEN(1,4))</f>
        <v>3</v>
      </c>
      <c r="Z6">
        <f ca="1">IF(AND(ISNUMBER('MPL ID'!$P$36),ISNUMBER('MPL ID'!$Q$36)),0,RANDBETWEEN(1,4))</f>
        <v>3</v>
      </c>
      <c r="AA6">
        <f ca="1">IF(AND(ISNUMBER('MPL ID'!$P$37),ISNUMBER('MPL ID'!$Q$37)),0,RANDBETWEEN(1,4))</f>
        <v>2</v>
      </c>
      <c r="AB6">
        <f ca="1">IF(AND(ISNUMBER('MPL ID'!$P$39),ISNUMBER('MPL ID'!$Q$39)),0,RANDBETWEEN(1,4))</f>
        <v>4</v>
      </c>
      <c r="AC6">
        <f ca="1">IF(AND(ISNUMBER('MPL ID'!$P$40),ISNUMBER('MPL ID'!$Q$40)),0,RANDBETWEEN(1,4))</f>
        <v>1</v>
      </c>
      <c r="AD6">
        <f ca="1">IF(AND(ISNUMBER('MPL ID'!$P$41),ISNUMBER('MPL ID'!$Q$41)),0,RANDBETWEEN(1,4))</f>
        <v>2</v>
      </c>
      <c r="AE6">
        <f ca="1">IF(AND(ISNUMBER('MPL ID'!$P$42),ISNUMBER('MPL ID'!$Q$42)),0,RANDBETWEEN(1,4))</f>
        <v>1</v>
      </c>
      <c r="AF6">
        <f ca="1">IF(AND(ISNUMBER('MPL ID'!$P$43),ISNUMBER('MPL ID'!$Q$43)),0,RANDBETWEEN(1,4))</f>
        <v>2</v>
      </c>
      <c r="AG6">
        <f ca="1">IF(AND(ISNUMBER('MPL ID'!$P$44),ISNUMBER('MPL ID'!$Q$44)),0,RANDBETWEEN(1,4))</f>
        <v>4</v>
      </c>
      <c r="AH6">
        <f ca="1">'MPL ID'!$BG$1+SUMPRODUCT(($B$1003:$AG$1003='MPL ID'!$BF$1)*(($B6:$AG6=1)+($B6:$AG6=2)))+SUMPRODUCT(($B$1004:$AG$1004='MPL ID'!$BF$1)*(($B6:$AG6=3)+($B6:$AG6=4)))</f>
        <v>9</v>
      </c>
      <c r="AI6">
        <f ca="1">'MPL ID'!$BG$2+SUMPRODUCT(($B$1003:$AG$1003='MPL ID'!$BF$2)*(($B6:$AG6=1)+($B6:$AG6=2)))+SUMPRODUCT(($B$1004:$AG$1004='MPL ID'!$BF$2)*(($B6:$AG6=3)+($B6:$AG6=4)))</f>
        <v>9</v>
      </c>
      <c r="AJ6">
        <f ca="1">'MPL ID'!$BG$3+SUMPRODUCT(($B$1003:$AG$1003='MPL ID'!$BF$3)*(($B6:$AG6=1)+($B6:$AG6=2)))+SUMPRODUCT(($B$1004:$AG$1004='MPL ID'!$BF$3)*(($B6:$AG6=3)+($B6:$AG6=4)))</f>
        <v>6</v>
      </c>
      <c r="AK6">
        <f ca="1">'MPL ID'!$BG$4+SUMPRODUCT(($B$1003:$AG$1003='MPL ID'!$BF$4)*(($B6:$AG6=1)+($B6:$AG6=2)))+SUMPRODUCT(($B$1004:$AG$1004='MPL ID'!$BF$4)*(($B6:$AG6=3)+($B6:$AG6=4)))</f>
        <v>9</v>
      </c>
      <c r="AL6">
        <f ca="1">'MPL ID'!$BG$5+SUMPRODUCT(($B$1003:$AG$1003='MPL ID'!$BF$5)*(($B6:$AG6=1)+($B6:$AG6=2)))+SUMPRODUCT(($B$1004:$AG$1004='MPL ID'!$BF$5)*(($B6:$AG6=3)+($B6:$AG6=4)))</f>
        <v>4</v>
      </c>
      <c r="AM6">
        <f ca="1">'MPL ID'!$BG$6+SUMPRODUCT(($B$1003:$AG$1003='MPL ID'!$BF$6)*(($B6:$AG6=1)+($B6:$AG6=2)))+SUMPRODUCT(($B$1004:$AG$1004='MPL ID'!$BF$6)*(($B6:$AG6=3)+($B6:$AG6=4)))</f>
        <v>12</v>
      </c>
      <c r="AN6">
        <f ca="1">'MPL ID'!$BG$7+SUMPRODUCT(($B$1003:$AG$1003='MPL ID'!$BF$7)*(($B6:$AG6=1)+($B6:$AG6=2)))+SUMPRODUCT(($B$1004:$AG$1004='MPL ID'!$BF$7)*(($B6:$AG6=3)+($B6:$AG6=4)))</f>
        <v>6</v>
      </c>
      <c r="AO6">
        <f ca="1">'MPL ID'!$BG$8+SUMPRODUCT(($B$1003:$AG$1003='MPL ID'!$BF$8)*(($B6:$AG6=1)+($B6:$AG6=2)))+SUMPRODUCT(($B$1004:$AG$1004='MPL ID'!$BF$8)*(($B6:$AG6=3)+($B6:$AG6=4)))</f>
        <v>5</v>
      </c>
      <c r="AP6">
        <f ca="1">'MPL ID'!$BG$9+SUMPRODUCT(($B$1003:$AG$1003='MPL ID'!$BF$9)*(($B6:$AG6=1)+($B6:$AG6=2)))+SUMPRODUCT(($B$1004:$AG$1004='MPL ID'!$BF$9)*(($B6:$AG6=3)+($B6:$AG6=4)))</f>
        <v>12</v>
      </c>
      <c r="AQ6">
        <f ca="1">'MPL ID'!$BH$1+SUMPRODUCT(($B$1003:$AG$1003='MPL ID'!$BF$1)*(2*($B6:$AG6=1)+($B6:$AG6=2)-2*($B6:$AG6=3)-($B6:$AG6=4)))-SUMPRODUCT(($B$1004:$AG$1004='MPL ID'!$BF$1)*(2*($B6:$AG6=1)+($B6:$AG6=2)-2*($B6:$AG6=3)-($B6:$AG6=4)))</f>
        <v>6</v>
      </c>
      <c r="AR6">
        <f ca="1">'MPL ID'!$BH$2+SUMPRODUCT(($B$1003:$AG$1003='MPL ID'!$BF$2)*(2*($B6:$AG6=1)+($B6:$AG6=2)-2*($B6:$AG6=3)-($B6:$AG6=4)))-SUMPRODUCT(($B$1004:$AG$1004='MPL ID'!$BF$2)*(2*($B6:$AG6=1)+($B6:$AG6=2)-2*($B6:$AG6=3)-($B6:$AG6=4)))</f>
        <v>1</v>
      </c>
      <c r="AS6">
        <f ca="1">'MPL ID'!$BH$3+SUMPRODUCT(($B$1003:$AG$1003='MPL ID'!$BF$3)*(2*($B6:$AG6=1)+($B6:$AG6=2)-2*($B6:$AG6=3)-($B6:$AG6=4)))-SUMPRODUCT(($B$1004:$AG$1004='MPL ID'!$BF$3)*(2*($B6:$AG6=1)+($B6:$AG6=2)-2*($B6:$AG6=3)-($B6:$AG6=4)))</f>
        <v>-9</v>
      </c>
      <c r="AT6">
        <f ca="1">'MPL ID'!$BH$4+SUMPRODUCT(($B$1003:$AG$1003='MPL ID'!$BF$4)*(2*($B6:$AG6=1)+($B6:$AG6=2)-2*($B6:$AG6=3)-($B6:$AG6=4)))-SUMPRODUCT(($B$1004:$AG$1004='MPL ID'!$BF$4)*(2*($B6:$AG6=1)+($B6:$AG6=2)-2*($B6:$AG6=3)-($B6:$AG6=4)))</f>
        <v>2</v>
      </c>
      <c r="AU6">
        <f ca="1">'MPL ID'!$BH$5+SUMPRODUCT(($B$1003:$AG$1003='MPL ID'!$BF$5)*(2*($B6:$AG6=1)+($B6:$AG6=2)-2*($B6:$AG6=3)-($B6:$AG6=4)))-SUMPRODUCT(($B$1004:$AG$1004='MPL ID'!$BF$5)*(2*($B6:$AG6=1)+($B6:$AG6=2)-2*($B6:$AG6=3)-($B6:$AG6=4)))</f>
        <v>-14</v>
      </c>
      <c r="AV6">
        <f ca="1">'MPL ID'!$BH$6+SUMPRODUCT(($B$1003:$AG$1003='MPL ID'!$BF$6)*(2*($B6:$AG6=1)+($B6:$AG6=2)-2*($B6:$AG6=3)-($B6:$AG6=4)))-SUMPRODUCT(($B$1004:$AG$1004='MPL ID'!$BF$6)*(2*($B6:$AG6=1)+($B6:$AG6=2)-2*($B6:$AG6=3)-($B6:$AG6=4)))</f>
        <v>13</v>
      </c>
      <c r="AW6">
        <f ca="1">'MPL ID'!$BH$7+SUMPRODUCT(($B$1003:$AG$1003='MPL ID'!$BF$7)*(2*($B6:$AG6=1)+($B6:$AG6=2)-2*($B6:$AG6=3)-($B6:$AG6=4)))-SUMPRODUCT(($B$1004:$AG$1004='MPL ID'!$BF$7)*(2*($B6:$AG6=1)+($B6:$AG6=2)-2*($B6:$AG6=3)-($B6:$AG6=4)))</f>
        <v>-2</v>
      </c>
      <c r="AX6">
        <f ca="1">'MPL ID'!$BH$8+SUMPRODUCT(($B$1003:$AG$1003='MPL ID'!$BF$8)*(2*($B6:$AG6=1)+($B6:$AG6=2)-2*($B6:$AG6=3)-($B6:$AG6=4)))-SUMPRODUCT(($B$1004:$AG$1004='MPL ID'!$BF$8)*(2*($B6:$AG6=1)+($B6:$AG6=2)-2*($B6:$AG6=3)-($B6:$AG6=4)))</f>
        <v>-11</v>
      </c>
      <c r="AY6">
        <f ca="1">'MPL ID'!$BH$9+SUMPRODUCT(($B$1003:$AG$1003='MPL ID'!$BF$9)*(2*($B6:$AG6=1)+($B6:$AG6=2)-2*($B6:$AG6=3)-($B6:$AG6=4)))-SUMPRODUCT(($B$1004:$AG$1004='MPL ID'!$BF$9)*(2*($B6:$AG6=1)+($B6:$AG6=2)-2*($B6:$AG6=3)-($B6:$AG6=4)))</f>
        <v>14</v>
      </c>
      <c r="AZ6">
        <f ca="1">SUMPRODUCT(--($AH6:$AP6=AH6),--($AQ6:$AY6=AQ6),'MPL ID'!$BG$13:$BO$13)+IF(AND($E6&gt;=3,$E6&lt;=4,AO6=AH6,AX6=AQ6),1,0)+IF(AND($G6&gt;=1,$G6&lt;=2,AJ6=AH6,AS6=AQ6),1,0)+IF(AND($L6&gt;=1,$L6&lt;=2,AM6=AH6,AV6=AQ6),1,0)+IF(AND($O6&gt;=1,$O6&lt;=2,AP6=AH6,AY6=AQ6),1,0)+IF(AND($R6&gt;=1,$R6&lt;=2,AI6=AH6,AR6=AQ6),1,0)+IF(AND($AA6&gt;=3,$AA6&lt;=4,AL6=AH6,AU6=AQ6),1,0)+IF(AND($AE6&gt;=3,$AE6&lt;=4,AK6=AH6,AT6=AQ6),1,0)</f>
        <v>0</v>
      </c>
      <c r="BA6">
        <f ca="1">SUMPRODUCT(--($AH6:$AP6=AI6),--($AQ6:$AY6=AR6),'MPL ID'!$BG$14:$BO$14)+IF(AND($F6&gt;=1,$F6&lt;=2,AP6=AI6,AY6=AR6),1,0)+IF(AND($H6&gt;=1,$H6&lt;=2,AN6=AI6,AW6=AR6),1,0)+IF(AND($J6&gt;=3,$J6&lt;=4,AL6=AI6,AU6=AR6),1,0)+IF(AND($M6&gt;=1,$M6&lt;=2,AO6=AI6,AX6=AR6),1,0)+IF(AND($R6&gt;=3,$R6&lt;=4,AH6=AI6,AQ6=AR6),1,0)+IF(AND($Y6&gt;=3,$Y6&lt;=4,AJ6=AI6,AS6=AR6),1,0)+IF(AND($AC6&gt;=1,$AC6&lt;=2,AK6=AI6,AT6=AR6),1,0)+IF(AND($AF6&gt;=3,$AF6&lt;=4,AM6=AI6,AV6=AR6),1,0)</f>
        <v>0</v>
      </c>
      <c r="BB6">
        <f ca="1">SUMPRODUCT(--($AH6:$AP6=AJ6),--($AQ6:$AY6=AS6),'MPL ID'!$BG$15:$BO$15)+IF(AND($C6&gt;=1,$C6&lt;=2,AK6=AJ6,AT6=AS6),1,0)+IF(AND($G6&gt;=3,$G6&lt;=4,AH6=AJ6,AQ6=AS6),1,0)+IF(AND($K6&gt;=1,$K6&lt;=2,AP6=AJ6,AY6=AS6),1,0)+IF(AND($N6&gt;=3,$N6&lt;=4,AL6=AJ6,AU6=AS6),1,0)+IF(AND($V6&gt;=1,$V6&lt;=2,AM6=AJ6,AV6=AS6),1,0)+IF(AND($Y6&gt;=1,$Y6&lt;=2,AI6=AJ6,AR6=AS6),1,0)+IF(AND($AB6&gt;=3,$AB6&lt;=4,AN6=AJ6,AW6=AS6),1,0)</f>
        <v>0</v>
      </c>
      <c r="BC6">
        <f ca="1">SUMPRODUCT(--($AH6:$AP6=AK6),--($AQ6:$AY6=AT6),'MPL ID'!$BG$16:$BO$16)+IF(AND($C6&gt;=3,$C6&lt;=4,AJ6=AK6,AS6=AT6),1,0)+IF(AND($I6&gt;=1,$I6&lt;=2,AP6=AK6,AY6=AT6),1,0)+IF(AND($P6&gt;=3,$P6&lt;=4,AO6=AK6,AX6=AT6),1,0)+IF(AND($T6&gt;=1,$T6&lt;=2,AN6=AK6,AW6=AT6),1,0)+IF(AND($W6&gt;=1,$W6&lt;=2,AL6=AK6,AU6=AT6),1,0)+IF(AND($AC6&gt;=3,$AC6&lt;=4,AI6=AK6,AR6=AT6),1,0)+IF(AND($AE6&gt;=1,$AE6&lt;=2,AH6=AK6,AQ6=AT6),1,0)</f>
        <v>0</v>
      </c>
      <c r="BD6">
        <f ca="1">SUMPRODUCT(--($AH6:$AP6=AL6),--($AQ6:$AY6=AU6),'MPL ID'!$BG$17:$BO$17)+IF(AND($B6&gt;=3,$B6&lt;=4,AN6=AL6,AW6=AU6),1,0)+IF(AND($D6&gt;=1,$D6&lt;=2,AM6=AL6,AV6=AU6),1,0)+IF(AND($J6&gt;=1,$J6&lt;=2,AI6=AL6,AR6=AU6),1,0)+IF(AND($N6&gt;=1,$N6&lt;=2,AJ6=AL6,AS6=AU6),1,0)+IF(AND($W6&gt;=3,$W6&lt;=4,AK6=AL6,AT6=AU6),1,0)+IF(AND($AA6&gt;=1,$AA6&lt;=2,AH6=AL6,AQ6=AU6),1,0)+IF(AND($AD6&gt;=3,$AD6&lt;=4,AO6=AL6,AX6=AU6),1,0)</f>
        <v>0</v>
      </c>
      <c r="BE6">
        <f ca="1">SUMPRODUCT(--($AH6:$AP6=AM6),--($AQ6:$AY6=AV6),'MPL ID'!$BG$18:$BO$18)+IF(AND($D6&gt;=3,$D6&lt;=4,AL6=AM6,AU6=AV6),1,0)+IF(AND($L6&gt;=3,$L6&lt;=4,AH6=AM6,AQ6=AV6),1,0)+IF(AND($Q6&gt;=3,$Q6&lt;=4,AN6=AM6,AW6=AV6),1,0)+IF(AND($S6&gt;=1,$S6&lt;=2,AP6=AM6,AY6=AV6),1,0)+IF(AND($V6&gt;=3,$V6&lt;=4,AJ6=AM6,AS6=AV6),1,0)+IF(AND($Z6&gt;=1,$Z6&lt;=2,AO6=AM6,AX6=AV6),1,0)+IF(AND($AF6&gt;=1,$AF6&lt;=2,AI6=AM6,AR6=AV6),1,0)</f>
        <v>0</v>
      </c>
      <c r="BF6">
        <f ca="1">SUMPRODUCT(--($AH6:$AP6=AN6),--($AQ6:$AY6=AW6),'MPL ID'!$BG$19:$BO$19)+IF(AND($B6&gt;=1,$B6&lt;=2,AL6=AN6,AU6=AW6),1,0)+IF(AND($H6&gt;=3,$H6&lt;=4,AI6=AN6,AR6=AW6),1,0)+IF(AND($Q6&gt;=1,$Q6&lt;=2,AM6=AN6,AV6=AW6),1,0)+IF(AND($T6&gt;=3,$T6&lt;=4,AK6=AN6,AT6=AW6),1,0)+IF(AND($X6&gt;=3,$X6&lt;=4,AO6=AN6,AX6=AW6),1,0)+IF(AND($AB6&gt;=1,$AB6&lt;=2,AJ6=AN6,AS6=AW6),1,0)+IF(AND($AG6&gt;=1,$AG6&lt;=2,AP6=AN6,AY6=AW6),1,0)</f>
        <v>0</v>
      </c>
      <c r="BG6">
        <f ca="1">SUMPRODUCT(--($AH6:$AP6=AO6),--($AQ6:$AY6=AX6),'MPL ID'!$BG$20:$BO$20)+IF(AND($E6&gt;=1,$E6&lt;=2,AH6=AO6,AQ6=AX6),1,0)+IF(AND($M6&gt;=3,$M6&lt;=4,AI6=AO6,AR6=AX6),1,0)+IF(AND($P6&gt;=1,$P6&lt;=2,AK6=AO6,AT6=AX6),1,0)+IF(AND($U6&gt;=1,$U6&lt;=2,AP6=AO6,AY6=AX6),1,0)+IF(AND($X6&gt;=1,$X6&lt;=2,AN6=AO6,AW6=AX6),1,0)+IF(AND($Z6&gt;=3,$Z6&lt;=4,AM6=AO6,AV6=AX6),1,0)+IF(AND($AD6&gt;=1,$AD6&lt;=2,AL6=AO6,AU6=AX6),1,0)</f>
        <v>0</v>
      </c>
      <c r="BH6">
        <f ca="1">SUMPRODUCT(--($AH6:$AP6=AP6),--($AQ6:$AY6=AY6),'MPL ID'!$BG$21:$BO$21)+IF(AND($F6&gt;=3,$F6&lt;=4,AI6=AP6,AR6=AY6),1,0)+IF(AND($I6&gt;=3,$I6&lt;=4,AK6=AP6,AT6=AY6),1,0)+IF(AND($K6&gt;=3,$K6&lt;=4,AJ6=AP6,AS6=AY6),1,0)+IF(AND($O6&gt;=3,$O6&lt;=4,AH6=AP6,AQ6=AY6),1,0)+IF(AND($S6&gt;=3,$S6&lt;=4,AM6=AP6,AV6=AY6),1,0)+IF(AND($U6&gt;=3,$U6&lt;=4,AO6=AP6,AX6=AY6),1,0)+IF(AND($AG6&gt;=3,$AG6&lt;=4,AN6=AP6,AW6=AY6),1,0)</f>
        <v>0</v>
      </c>
      <c r="BI6">
        <f t="shared" ca="1" si="0"/>
        <v>3</v>
      </c>
      <c r="BJ6">
        <f t="shared" ca="1" si="1"/>
        <v>5</v>
      </c>
      <c r="BK6">
        <f t="shared" ca="1" si="2"/>
        <v>7</v>
      </c>
      <c r="BL6">
        <f t="shared" ca="1" si="3"/>
        <v>4</v>
      </c>
      <c r="BM6">
        <f t="shared" ca="1" si="4"/>
        <v>9</v>
      </c>
      <c r="BN6">
        <f t="shared" ca="1" si="5"/>
        <v>2</v>
      </c>
      <c r="BO6">
        <f t="shared" ca="1" si="6"/>
        <v>6</v>
      </c>
      <c r="BP6">
        <f t="shared" ca="1" si="7"/>
        <v>8</v>
      </c>
      <c r="BQ6">
        <f t="shared" ca="1" si="8"/>
        <v>1</v>
      </c>
    </row>
    <row r="7" spans="1:69" x14ac:dyDescent="0.25">
      <c r="A7">
        <v>6</v>
      </c>
      <c r="B7">
        <f ca="1">IF(AND(ISNUMBER('MPL ID'!$P$25),ISNUMBER('MPL ID'!$Q$25)),0,RANDBETWEEN(1,4))</f>
        <v>0</v>
      </c>
      <c r="C7">
        <f ca="1">IF(AND(ISNUMBER('MPL ID'!$P$26),ISNUMBER('MPL ID'!$Q$26)),0,RANDBETWEEN(1,4))</f>
        <v>0</v>
      </c>
      <c r="D7">
        <f ca="1">IF(AND(ISNUMBER('MPL ID'!$P$28),ISNUMBER('MPL ID'!$Q$28)),0,RANDBETWEEN(1,4))</f>
        <v>0</v>
      </c>
      <c r="E7">
        <f ca="1">IF(AND(ISNUMBER('MPL ID'!$P$29),ISNUMBER('MPL ID'!$Q$29)),0,RANDBETWEEN(1,4))</f>
        <v>0</v>
      </c>
      <c r="F7">
        <f ca="1">IF(AND(ISNUMBER('MPL ID'!$P$30),ISNUMBER('MPL ID'!$Q$30)),0,RANDBETWEEN(1,4))</f>
        <v>0</v>
      </c>
      <c r="G7">
        <f ca="1">IF(AND(ISNUMBER('MPL ID'!$P$31),ISNUMBER('MPL ID'!$Q$31)),0,RANDBETWEEN(1,4))</f>
        <v>0</v>
      </c>
      <c r="H7">
        <f ca="1">IF(AND(ISNUMBER('MPL ID'!$P$32),ISNUMBER('MPL ID'!$Q$32)),0,RANDBETWEEN(1,4))</f>
        <v>0</v>
      </c>
      <c r="I7">
        <f ca="1">IF(AND(ISNUMBER('MPL ID'!$P$33),ISNUMBER('MPL ID'!$Q$33)),0,RANDBETWEEN(1,4))</f>
        <v>0</v>
      </c>
      <c r="J7">
        <f ca="1">IF(AND(ISNUMBER('MPL ID'!$D$36),ISNUMBER('MPL ID'!$E$36)),0,RANDBETWEEN(1,4))</f>
        <v>0</v>
      </c>
      <c r="K7">
        <f ca="1">IF(AND(ISNUMBER('MPL ID'!$D$37),ISNUMBER('MPL ID'!$E$37)),0,RANDBETWEEN(1,4))</f>
        <v>0</v>
      </c>
      <c r="L7">
        <f ca="1">IF(AND(ISNUMBER('MPL ID'!$D$39),ISNUMBER('MPL ID'!$E$39)),0,RANDBETWEEN(1,4))</f>
        <v>0</v>
      </c>
      <c r="M7">
        <f ca="1">IF(AND(ISNUMBER('MPL ID'!$D$40),ISNUMBER('MPL ID'!$E$40)),0,RANDBETWEEN(1,4))</f>
        <v>0</v>
      </c>
      <c r="N7">
        <f ca="1">IF(AND(ISNUMBER('MPL ID'!$D$41),ISNUMBER('MPL ID'!$E$41)),0,RANDBETWEEN(1,4))</f>
        <v>0</v>
      </c>
      <c r="O7">
        <f ca="1">IF(AND(ISNUMBER('MPL ID'!$D$42),ISNUMBER('MPL ID'!$E$42)),0,RANDBETWEEN(1,4))</f>
        <v>0</v>
      </c>
      <c r="P7">
        <f ca="1">IF(AND(ISNUMBER('MPL ID'!$D$43),ISNUMBER('MPL ID'!$E$43)),0,RANDBETWEEN(1,4))</f>
        <v>0</v>
      </c>
      <c r="Q7">
        <f ca="1">IF(AND(ISNUMBER('MPL ID'!$D$44),ISNUMBER('MPL ID'!$E$44)),0,RANDBETWEEN(1,4))</f>
        <v>0</v>
      </c>
      <c r="R7">
        <f ca="1">IF(AND(ISNUMBER('MPL ID'!$J$36),ISNUMBER('MPL ID'!$K$36)),0,RANDBETWEEN(1,4))</f>
        <v>0</v>
      </c>
      <c r="S7">
        <f ca="1">IF(AND(ISNUMBER('MPL ID'!$J$37),ISNUMBER('MPL ID'!$K$37)),0,RANDBETWEEN(1,4))</f>
        <v>0</v>
      </c>
      <c r="T7">
        <f ca="1">IF(AND(ISNUMBER('MPL ID'!$J$39),ISNUMBER('MPL ID'!$K$39)),0,RANDBETWEEN(1,4))</f>
        <v>0</v>
      </c>
      <c r="U7">
        <f ca="1">IF(AND(ISNUMBER('MPL ID'!$J$40),ISNUMBER('MPL ID'!$K$40)),0,RANDBETWEEN(1,4))</f>
        <v>0</v>
      </c>
      <c r="V7">
        <f ca="1">IF(AND(ISNUMBER('MPL ID'!$J$41),ISNUMBER('MPL ID'!$K$41)),0,RANDBETWEEN(1,4))</f>
        <v>0</v>
      </c>
      <c r="W7">
        <f ca="1">IF(AND(ISNUMBER('MPL ID'!$J$42),ISNUMBER('MPL ID'!$K$42)),0,RANDBETWEEN(1,4))</f>
        <v>1</v>
      </c>
      <c r="X7">
        <f ca="1">IF(AND(ISNUMBER('MPL ID'!$J$43),ISNUMBER('MPL ID'!$K$43)),0,RANDBETWEEN(1,4))</f>
        <v>1</v>
      </c>
      <c r="Y7">
        <f ca="1">IF(AND(ISNUMBER('MPL ID'!$J$44),ISNUMBER('MPL ID'!$K$44)),0,RANDBETWEEN(1,4))</f>
        <v>4</v>
      </c>
      <c r="Z7">
        <f ca="1">IF(AND(ISNUMBER('MPL ID'!$P$36),ISNUMBER('MPL ID'!$Q$36)),0,RANDBETWEEN(1,4))</f>
        <v>2</v>
      </c>
      <c r="AA7">
        <f ca="1">IF(AND(ISNUMBER('MPL ID'!$P$37),ISNUMBER('MPL ID'!$Q$37)),0,RANDBETWEEN(1,4))</f>
        <v>1</v>
      </c>
      <c r="AB7">
        <f ca="1">IF(AND(ISNUMBER('MPL ID'!$P$39),ISNUMBER('MPL ID'!$Q$39)),0,RANDBETWEEN(1,4))</f>
        <v>4</v>
      </c>
      <c r="AC7">
        <f ca="1">IF(AND(ISNUMBER('MPL ID'!$P$40),ISNUMBER('MPL ID'!$Q$40)),0,RANDBETWEEN(1,4))</f>
        <v>1</v>
      </c>
      <c r="AD7">
        <f ca="1">IF(AND(ISNUMBER('MPL ID'!$P$41),ISNUMBER('MPL ID'!$Q$41)),0,RANDBETWEEN(1,4))</f>
        <v>4</v>
      </c>
      <c r="AE7">
        <f ca="1">IF(AND(ISNUMBER('MPL ID'!$P$42),ISNUMBER('MPL ID'!$Q$42)),0,RANDBETWEEN(1,4))</f>
        <v>4</v>
      </c>
      <c r="AF7">
        <f ca="1">IF(AND(ISNUMBER('MPL ID'!$P$43),ISNUMBER('MPL ID'!$Q$43)),0,RANDBETWEEN(1,4))</f>
        <v>1</v>
      </c>
      <c r="AG7">
        <f ca="1">IF(AND(ISNUMBER('MPL ID'!$P$44),ISNUMBER('MPL ID'!$Q$44)),0,RANDBETWEEN(1,4))</f>
        <v>4</v>
      </c>
      <c r="AH7">
        <f ca="1">'MPL ID'!$BG$1+SUMPRODUCT(($B$1003:$AG$1003='MPL ID'!$BF$1)*(($B7:$AG7=1)+($B7:$AG7=2)))+SUMPRODUCT(($B$1004:$AG$1004='MPL ID'!$BF$1)*(($B7:$AG7=3)+($B7:$AG7=4)))</f>
        <v>10</v>
      </c>
      <c r="AI7">
        <f ca="1">'MPL ID'!$BG$2+SUMPRODUCT(($B$1003:$AG$1003='MPL ID'!$BF$2)*(($B7:$AG7=1)+($B7:$AG7=2)))+SUMPRODUCT(($B$1004:$AG$1004='MPL ID'!$BF$2)*(($B7:$AG7=3)+($B7:$AG7=4)))</f>
        <v>9</v>
      </c>
      <c r="AJ7">
        <f ca="1">'MPL ID'!$BG$3+SUMPRODUCT(($B$1003:$AG$1003='MPL ID'!$BF$3)*(($B7:$AG7=1)+($B7:$AG7=2)))+SUMPRODUCT(($B$1004:$AG$1004='MPL ID'!$BF$3)*(($B7:$AG7=3)+($B7:$AG7=4)))</f>
        <v>6</v>
      </c>
      <c r="AK7">
        <f ca="1">'MPL ID'!$BG$4+SUMPRODUCT(($B$1003:$AG$1003='MPL ID'!$BF$4)*(($B7:$AG7=1)+($B7:$AG7=2)))+SUMPRODUCT(($B$1004:$AG$1004='MPL ID'!$BF$4)*(($B7:$AG7=3)+($B7:$AG7=4)))</f>
        <v>8</v>
      </c>
      <c r="AL7">
        <f ca="1">'MPL ID'!$BG$5+SUMPRODUCT(($B$1003:$AG$1003='MPL ID'!$BF$5)*(($B7:$AG7=1)+($B7:$AG7=2)))+SUMPRODUCT(($B$1004:$AG$1004='MPL ID'!$BF$5)*(($B7:$AG7=3)+($B7:$AG7=4)))</f>
        <v>5</v>
      </c>
      <c r="AM7">
        <f ca="1">'MPL ID'!$BG$6+SUMPRODUCT(($B$1003:$AG$1003='MPL ID'!$BF$6)*(($B7:$AG7=1)+($B7:$AG7=2)))+SUMPRODUCT(($B$1004:$AG$1004='MPL ID'!$BF$6)*(($B7:$AG7=3)+($B7:$AG7=4)))</f>
        <v>13</v>
      </c>
      <c r="AN7">
        <f ca="1">'MPL ID'!$BG$7+SUMPRODUCT(($B$1003:$AG$1003='MPL ID'!$BF$7)*(($B7:$AG7=1)+($B7:$AG7=2)))+SUMPRODUCT(($B$1004:$AG$1004='MPL ID'!$BF$7)*(($B7:$AG7=3)+($B7:$AG7=4)))</f>
        <v>5</v>
      </c>
      <c r="AO7">
        <f ca="1">'MPL ID'!$BG$8+SUMPRODUCT(($B$1003:$AG$1003='MPL ID'!$BF$8)*(($B7:$AG7=1)+($B7:$AG7=2)))+SUMPRODUCT(($B$1004:$AG$1004='MPL ID'!$BF$8)*(($B7:$AG7=3)+($B7:$AG7=4)))</f>
        <v>4</v>
      </c>
      <c r="AP7">
        <f ca="1">'MPL ID'!$BG$9+SUMPRODUCT(($B$1003:$AG$1003='MPL ID'!$BF$9)*(($B7:$AG7=1)+($B7:$AG7=2)))+SUMPRODUCT(($B$1004:$AG$1004='MPL ID'!$BF$9)*(($B7:$AG7=3)+($B7:$AG7=4)))</f>
        <v>12</v>
      </c>
      <c r="AQ7">
        <f ca="1">'MPL ID'!$BH$1+SUMPRODUCT(($B$1003:$AG$1003='MPL ID'!$BF$1)*(2*($B7:$AG7=1)+($B7:$AG7=2)-2*($B7:$AG7=3)-($B7:$AG7=4)))-SUMPRODUCT(($B$1004:$AG$1004='MPL ID'!$BF$1)*(2*($B7:$AG7=1)+($B7:$AG7=2)-2*($B7:$AG7=3)-($B7:$AG7=4)))</f>
        <v>8</v>
      </c>
      <c r="AR7">
        <f ca="1">'MPL ID'!$BH$2+SUMPRODUCT(($B$1003:$AG$1003='MPL ID'!$BF$2)*(2*($B7:$AG7=1)+($B7:$AG7=2)-2*($B7:$AG7=3)-($B7:$AG7=4)))-SUMPRODUCT(($B$1004:$AG$1004='MPL ID'!$BF$2)*(2*($B7:$AG7=1)+($B7:$AG7=2)-2*($B7:$AG7=3)-($B7:$AG7=4)))</f>
        <v>-1</v>
      </c>
      <c r="AS7">
        <f ca="1">'MPL ID'!$BH$3+SUMPRODUCT(($B$1003:$AG$1003='MPL ID'!$BF$3)*(2*($B7:$AG7=1)+($B7:$AG7=2)-2*($B7:$AG7=3)-($B7:$AG7=4)))-SUMPRODUCT(($B$1004:$AG$1004='MPL ID'!$BF$3)*(2*($B7:$AG7=1)+($B7:$AG7=2)-2*($B7:$AG7=3)-($B7:$AG7=4)))</f>
        <v>-8</v>
      </c>
      <c r="AT7">
        <f ca="1">'MPL ID'!$BH$4+SUMPRODUCT(($B$1003:$AG$1003='MPL ID'!$BF$4)*(2*($B7:$AG7=1)+($B7:$AG7=2)-2*($B7:$AG7=3)-($B7:$AG7=4)))-SUMPRODUCT(($B$1004:$AG$1004='MPL ID'!$BF$4)*(2*($B7:$AG7=1)+($B7:$AG7=2)-2*($B7:$AG7=3)-($B7:$AG7=4)))</f>
        <v>-1</v>
      </c>
      <c r="AU7">
        <f ca="1">'MPL ID'!$BH$5+SUMPRODUCT(($B$1003:$AG$1003='MPL ID'!$BF$5)*(2*($B7:$AG7=1)+($B7:$AG7=2)-2*($B7:$AG7=3)-($B7:$AG7=4)))-SUMPRODUCT(($B$1004:$AG$1004='MPL ID'!$BF$5)*(2*($B7:$AG7=1)+($B7:$AG7=2)-2*($B7:$AG7=3)-($B7:$AG7=4)))</f>
        <v>-11</v>
      </c>
      <c r="AV7">
        <f ca="1">'MPL ID'!$BH$6+SUMPRODUCT(($B$1003:$AG$1003='MPL ID'!$BF$6)*(2*($B7:$AG7=1)+($B7:$AG7=2)-2*($B7:$AG7=3)-($B7:$AG7=4)))-SUMPRODUCT(($B$1004:$AG$1004='MPL ID'!$BF$6)*(2*($B7:$AG7=1)+($B7:$AG7=2)-2*($B7:$AG7=3)-($B7:$AG7=4)))</f>
        <v>17</v>
      </c>
      <c r="AW7">
        <f ca="1">'MPL ID'!$BH$7+SUMPRODUCT(($B$1003:$AG$1003='MPL ID'!$BF$7)*(2*($B7:$AG7=1)+($B7:$AG7=2)-2*($B7:$AG7=3)-($B7:$AG7=4)))-SUMPRODUCT(($B$1004:$AG$1004='MPL ID'!$BF$7)*(2*($B7:$AG7=1)+($B7:$AG7=2)-2*($B7:$AG7=3)-($B7:$AG7=4)))</f>
        <v>-6</v>
      </c>
      <c r="AX7">
        <f ca="1">'MPL ID'!$BH$8+SUMPRODUCT(($B$1003:$AG$1003='MPL ID'!$BF$8)*(2*($B7:$AG7=1)+($B7:$AG7=2)-2*($B7:$AG7=3)-($B7:$AG7=4)))-SUMPRODUCT(($B$1004:$AG$1004='MPL ID'!$BF$8)*(2*($B7:$AG7=1)+($B7:$AG7=2)-2*($B7:$AG7=3)-($B7:$AG7=4)))</f>
        <v>-12</v>
      </c>
      <c r="AY7">
        <f ca="1">'MPL ID'!$BH$9+SUMPRODUCT(($B$1003:$AG$1003='MPL ID'!$BF$9)*(2*($B7:$AG7=1)+($B7:$AG7=2)-2*($B7:$AG7=3)-($B7:$AG7=4)))-SUMPRODUCT(($B$1004:$AG$1004='MPL ID'!$BF$9)*(2*($B7:$AG7=1)+($B7:$AG7=2)-2*($B7:$AG7=3)-($B7:$AG7=4)))</f>
        <v>14</v>
      </c>
      <c r="AZ7">
        <f ca="1">SUMPRODUCT(--($AH7:$AP7=AH7),--($AQ7:$AY7=AQ7),'MPL ID'!$BG$13:$BO$13)+IF(AND($E7&gt;=3,$E7&lt;=4,AO7=AH7,AX7=AQ7),1,0)+IF(AND($G7&gt;=1,$G7&lt;=2,AJ7=AH7,AS7=AQ7),1,0)+IF(AND($L7&gt;=1,$L7&lt;=2,AM7=AH7,AV7=AQ7),1,0)+IF(AND($O7&gt;=1,$O7&lt;=2,AP7=AH7,AY7=AQ7),1,0)+IF(AND($R7&gt;=1,$R7&lt;=2,AI7=AH7,AR7=AQ7),1,0)+IF(AND($AA7&gt;=3,$AA7&lt;=4,AL7=AH7,AU7=AQ7),1,0)+IF(AND($AE7&gt;=3,$AE7&lt;=4,AK7=AH7,AT7=AQ7),1,0)</f>
        <v>0</v>
      </c>
      <c r="BA7">
        <f ca="1">SUMPRODUCT(--($AH7:$AP7=AI7),--($AQ7:$AY7=AR7),'MPL ID'!$BG$14:$BO$14)+IF(AND($F7&gt;=1,$F7&lt;=2,AP7=AI7,AY7=AR7),1,0)+IF(AND($H7&gt;=1,$H7&lt;=2,AN7=AI7,AW7=AR7),1,0)+IF(AND($J7&gt;=3,$J7&lt;=4,AL7=AI7,AU7=AR7),1,0)+IF(AND($M7&gt;=1,$M7&lt;=2,AO7=AI7,AX7=AR7),1,0)+IF(AND($R7&gt;=3,$R7&lt;=4,AH7=AI7,AQ7=AR7),1,0)+IF(AND($Y7&gt;=3,$Y7&lt;=4,AJ7=AI7,AS7=AR7),1,0)+IF(AND($AC7&gt;=1,$AC7&lt;=2,AK7=AI7,AT7=AR7),1,0)+IF(AND($AF7&gt;=3,$AF7&lt;=4,AM7=AI7,AV7=AR7),1,0)</f>
        <v>0</v>
      </c>
      <c r="BB7">
        <f ca="1">SUMPRODUCT(--($AH7:$AP7=AJ7),--($AQ7:$AY7=AS7),'MPL ID'!$BG$15:$BO$15)+IF(AND($C7&gt;=1,$C7&lt;=2,AK7=AJ7,AT7=AS7),1,0)+IF(AND($G7&gt;=3,$G7&lt;=4,AH7=AJ7,AQ7=AS7),1,0)+IF(AND($K7&gt;=1,$K7&lt;=2,AP7=AJ7,AY7=AS7),1,0)+IF(AND($N7&gt;=3,$N7&lt;=4,AL7=AJ7,AU7=AS7),1,0)+IF(AND($V7&gt;=1,$V7&lt;=2,AM7=AJ7,AV7=AS7),1,0)+IF(AND($Y7&gt;=1,$Y7&lt;=2,AI7=AJ7,AR7=AS7),1,0)+IF(AND($AB7&gt;=3,$AB7&lt;=4,AN7=AJ7,AW7=AS7),1,0)</f>
        <v>0</v>
      </c>
      <c r="BC7">
        <f ca="1">SUMPRODUCT(--($AH7:$AP7=AK7),--($AQ7:$AY7=AT7),'MPL ID'!$BG$16:$BO$16)+IF(AND($C7&gt;=3,$C7&lt;=4,AJ7=AK7,AS7=AT7),1,0)+IF(AND($I7&gt;=1,$I7&lt;=2,AP7=AK7,AY7=AT7),1,0)+IF(AND($P7&gt;=3,$P7&lt;=4,AO7=AK7,AX7=AT7),1,0)+IF(AND($T7&gt;=1,$T7&lt;=2,AN7=AK7,AW7=AT7),1,0)+IF(AND($W7&gt;=1,$W7&lt;=2,AL7=AK7,AU7=AT7),1,0)+IF(AND($AC7&gt;=3,$AC7&lt;=4,AI7=AK7,AR7=AT7),1,0)+IF(AND($AE7&gt;=1,$AE7&lt;=2,AH7=AK7,AQ7=AT7),1,0)</f>
        <v>0</v>
      </c>
      <c r="BD7">
        <f ca="1">SUMPRODUCT(--($AH7:$AP7=AL7),--($AQ7:$AY7=AU7),'MPL ID'!$BG$17:$BO$17)+IF(AND($B7&gt;=3,$B7&lt;=4,AN7=AL7,AW7=AU7),1,0)+IF(AND($D7&gt;=1,$D7&lt;=2,AM7=AL7,AV7=AU7),1,0)+IF(AND($J7&gt;=1,$J7&lt;=2,AI7=AL7,AR7=AU7),1,0)+IF(AND($N7&gt;=1,$N7&lt;=2,AJ7=AL7,AS7=AU7),1,0)+IF(AND($W7&gt;=3,$W7&lt;=4,AK7=AL7,AT7=AU7),1,0)+IF(AND($AA7&gt;=1,$AA7&lt;=2,AH7=AL7,AQ7=AU7),1,0)+IF(AND($AD7&gt;=3,$AD7&lt;=4,AO7=AL7,AX7=AU7),1,0)</f>
        <v>0</v>
      </c>
      <c r="BE7">
        <f ca="1">SUMPRODUCT(--($AH7:$AP7=AM7),--($AQ7:$AY7=AV7),'MPL ID'!$BG$18:$BO$18)+IF(AND($D7&gt;=3,$D7&lt;=4,AL7=AM7,AU7=AV7),1,0)+IF(AND($L7&gt;=3,$L7&lt;=4,AH7=AM7,AQ7=AV7),1,0)+IF(AND($Q7&gt;=3,$Q7&lt;=4,AN7=AM7,AW7=AV7),1,0)+IF(AND($S7&gt;=1,$S7&lt;=2,AP7=AM7,AY7=AV7),1,0)+IF(AND($V7&gt;=3,$V7&lt;=4,AJ7=AM7,AS7=AV7),1,0)+IF(AND($Z7&gt;=1,$Z7&lt;=2,AO7=AM7,AX7=AV7),1,0)+IF(AND($AF7&gt;=1,$AF7&lt;=2,AI7=AM7,AR7=AV7),1,0)</f>
        <v>0</v>
      </c>
      <c r="BF7">
        <f ca="1">SUMPRODUCT(--($AH7:$AP7=AN7),--($AQ7:$AY7=AW7),'MPL ID'!$BG$19:$BO$19)+IF(AND($B7&gt;=1,$B7&lt;=2,AL7=AN7,AU7=AW7),1,0)+IF(AND($H7&gt;=3,$H7&lt;=4,AI7=AN7,AR7=AW7),1,0)+IF(AND($Q7&gt;=1,$Q7&lt;=2,AM7=AN7,AV7=AW7),1,0)+IF(AND($T7&gt;=3,$T7&lt;=4,AK7=AN7,AT7=AW7),1,0)+IF(AND($X7&gt;=3,$X7&lt;=4,AO7=AN7,AX7=AW7),1,0)+IF(AND($AB7&gt;=1,$AB7&lt;=2,AJ7=AN7,AS7=AW7),1,0)+IF(AND($AG7&gt;=1,$AG7&lt;=2,AP7=AN7,AY7=AW7),1,0)</f>
        <v>0</v>
      </c>
      <c r="BG7">
        <f ca="1">SUMPRODUCT(--($AH7:$AP7=AO7),--($AQ7:$AY7=AX7),'MPL ID'!$BG$20:$BO$20)+IF(AND($E7&gt;=1,$E7&lt;=2,AH7=AO7,AQ7=AX7),1,0)+IF(AND($M7&gt;=3,$M7&lt;=4,AI7=AO7,AR7=AX7),1,0)+IF(AND($P7&gt;=1,$P7&lt;=2,AK7=AO7,AT7=AX7),1,0)+IF(AND($U7&gt;=1,$U7&lt;=2,AP7=AO7,AY7=AX7),1,0)+IF(AND($X7&gt;=1,$X7&lt;=2,AN7=AO7,AW7=AX7),1,0)+IF(AND($Z7&gt;=3,$Z7&lt;=4,AM7=AO7,AV7=AX7),1,0)+IF(AND($AD7&gt;=1,$AD7&lt;=2,AL7=AO7,AU7=AX7),1,0)</f>
        <v>0</v>
      </c>
      <c r="BH7">
        <f ca="1">SUMPRODUCT(--($AH7:$AP7=AP7),--($AQ7:$AY7=AY7),'MPL ID'!$BG$21:$BO$21)+IF(AND($F7&gt;=3,$F7&lt;=4,AI7=AP7,AR7=AY7),1,0)+IF(AND($I7&gt;=3,$I7&lt;=4,AK7=AP7,AT7=AY7),1,0)+IF(AND($K7&gt;=3,$K7&lt;=4,AJ7=AP7,AS7=AY7),1,0)+IF(AND($O7&gt;=3,$O7&lt;=4,AH7=AP7,AQ7=AY7),1,0)+IF(AND($S7&gt;=3,$S7&lt;=4,AM7=AP7,AV7=AY7),1,0)+IF(AND($U7&gt;=3,$U7&lt;=4,AO7=AP7,AX7=AY7),1,0)+IF(AND($AG7&gt;=3,$AG7&lt;=4,AN7=AP7,AW7=AY7),1,0)</f>
        <v>0</v>
      </c>
      <c r="BI7">
        <f t="shared" ca="1" si="0"/>
        <v>3</v>
      </c>
      <c r="BJ7">
        <f t="shared" ca="1" si="1"/>
        <v>4</v>
      </c>
      <c r="BK7">
        <f t="shared" ca="1" si="2"/>
        <v>6</v>
      </c>
      <c r="BL7">
        <f t="shared" ca="1" si="3"/>
        <v>5</v>
      </c>
      <c r="BM7">
        <f t="shared" ca="1" si="4"/>
        <v>8</v>
      </c>
      <c r="BN7">
        <f t="shared" ca="1" si="5"/>
        <v>1</v>
      </c>
      <c r="BO7">
        <f t="shared" ca="1" si="6"/>
        <v>7</v>
      </c>
      <c r="BP7">
        <f t="shared" ca="1" si="7"/>
        <v>9</v>
      </c>
      <c r="BQ7">
        <f t="shared" ca="1" si="8"/>
        <v>2</v>
      </c>
    </row>
    <row r="8" spans="1:69" x14ac:dyDescent="0.25">
      <c r="A8">
        <v>7</v>
      </c>
      <c r="B8">
        <f ca="1">IF(AND(ISNUMBER('MPL ID'!$P$25),ISNUMBER('MPL ID'!$Q$25)),0,RANDBETWEEN(1,4))</f>
        <v>0</v>
      </c>
      <c r="C8">
        <f ca="1">IF(AND(ISNUMBER('MPL ID'!$P$26),ISNUMBER('MPL ID'!$Q$26)),0,RANDBETWEEN(1,4))</f>
        <v>0</v>
      </c>
      <c r="D8">
        <f ca="1">IF(AND(ISNUMBER('MPL ID'!$P$28),ISNUMBER('MPL ID'!$Q$28)),0,RANDBETWEEN(1,4))</f>
        <v>0</v>
      </c>
      <c r="E8">
        <f ca="1">IF(AND(ISNUMBER('MPL ID'!$P$29),ISNUMBER('MPL ID'!$Q$29)),0,RANDBETWEEN(1,4))</f>
        <v>0</v>
      </c>
      <c r="F8">
        <f ca="1">IF(AND(ISNUMBER('MPL ID'!$P$30),ISNUMBER('MPL ID'!$Q$30)),0,RANDBETWEEN(1,4))</f>
        <v>0</v>
      </c>
      <c r="G8">
        <f ca="1">IF(AND(ISNUMBER('MPL ID'!$P$31),ISNUMBER('MPL ID'!$Q$31)),0,RANDBETWEEN(1,4))</f>
        <v>0</v>
      </c>
      <c r="H8">
        <f ca="1">IF(AND(ISNUMBER('MPL ID'!$P$32),ISNUMBER('MPL ID'!$Q$32)),0,RANDBETWEEN(1,4))</f>
        <v>0</v>
      </c>
      <c r="I8">
        <f ca="1">IF(AND(ISNUMBER('MPL ID'!$P$33),ISNUMBER('MPL ID'!$Q$33)),0,RANDBETWEEN(1,4))</f>
        <v>0</v>
      </c>
      <c r="J8">
        <f ca="1">IF(AND(ISNUMBER('MPL ID'!$D$36),ISNUMBER('MPL ID'!$E$36)),0,RANDBETWEEN(1,4))</f>
        <v>0</v>
      </c>
      <c r="K8">
        <f ca="1">IF(AND(ISNUMBER('MPL ID'!$D$37),ISNUMBER('MPL ID'!$E$37)),0,RANDBETWEEN(1,4))</f>
        <v>0</v>
      </c>
      <c r="L8">
        <f ca="1">IF(AND(ISNUMBER('MPL ID'!$D$39),ISNUMBER('MPL ID'!$E$39)),0,RANDBETWEEN(1,4))</f>
        <v>0</v>
      </c>
      <c r="M8">
        <f ca="1">IF(AND(ISNUMBER('MPL ID'!$D$40),ISNUMBER('MPL ID'!$E$40)),0,RANDBETWEEN(1,4))</f>
        <v>0</v>
      </c>
      <c r="N8">
        <f ca="1">IF(AND(ISNUMBER('MPL ID'!$D$41),ISNUMBER('MPL ID'!$E$41)),0,RANDBETWEEN(1,4))</f>
        <v>0</v>
      </c>
      <c r="O8">
        <f ca="1">IF(AND(ISNUMBER('MPL ID'!$D$42),ISNUMBER('MPL ID'!$E$42)),0,RANDBETWEEN(1,4))</f>
        <v>0</v>
      </c>
      <c r="P8">
        <f ca="1">IF(AND(ISNUMBER('MPL ID'!$D$43),ISNUMBER('MPL ID'!$E$43)),0,RANDBETWEEN(1,4))</f>
        <v>0</v>
      </c>
      <c r="Q8">
        <f ca="1">IF(AND(ISNUMBER('MPL ID'!$D$44),ISNUMBER('MPL ID'!$E$44)),0,RANDBETWEEN(1,4))</f>
        <v>0</v>
      </c>
      <c r="R8">
        <f ca="1">IF(AND(ISNUMBER('MPL ID'!$J$36),ISNUMBER('MPL ID'!$K$36)),0,RANDBETWEEN(1,4))</f>
        <v>0</v>
      </c>
      <c r="S8">
        <f ca="1">IF(AND(ISNUMBER('MPL ID'!$J$37),ISNUMBER('MPL ID'!$K$37)),0,RANDBETWEEN(1,4))</f>
        <v>0</v>
      </c>
      <c r="T8">
        <f ca="1">IF(AND(ISNUMBER('MPL ID'!$J$39),ISNUMBER('MPL ID'!$K$39)),0,RANDBETWEEN(1,4))</f>
        <v>0</v>
      </c>
      <c r="U8">
        <f ca="1">IF(AND(ISNUMBER('MPL ID'!$J$40),ISNUMBER('MPL ID'!$K$40)),0,RANDBETWEEN(1,4))</f>
        <v>0</v>
      </c>
      <c r="V8">
        <f ca="1">IF(AND(ISNUMBER('MPL ID'!$J$41),ISNUMBER('MPL ID'!$K$41)),0,RANDBETWEEN(1,4))</f>
        <v>0</v>
      </c>
      <c r="W8">
        <f ca="1">IF(AND(ISNUMBER('MPL ID'!$J$42),ISNUMBER('MPL ID'!$K$42)),0,RANDBETWEEN(1,4))</f>
        <v>4</v>
      </c>
      <c r="X8">
        <f ca="1">IF(AND(ISNUMBER('MPL ID'!$J$43),ISNUMBER('MPL ID'!$K$43)),0,RANDBETWEEN(1,4))</f>
        <v>2</v>
      </c>
      <c r="Y8">
        <f ca="1">IF(AND(ISNUMBER('MPL ID'!$J$44),ISNUMBER('MPL ID'!$K$44)),0,RANDBETWEEN(1,4))</f>
        <v>3</v>
      </c>
      <c r="Z8">
        <f ca="1">IF(AND(ISNUMBER('MPL ID'!$P$36),ISNUMBER('MPL ID'!$Q$36)),0,RANDBETWEEN(1,4))</f>
        <v>1</v>
      </c>
      <c r="AA8">
        <f ca="1">IF(AND(ISNUMBER('MPL ID'!$P$37),ISNUMBER('MPL ID'!$Q$37)),0,RANDBETWEEN(1,4))</f>
        <v>1</v>
      </c>
      <c r="AB8">
        <f ca="1">IF(AND(ISNUMBER('MPL ID'!$P$39),ISNUMBER('MPL ID'!$Q$39)),0,RANDBETWEEN(1,4))</f>
        <v>2</v>
      </c>
      <c r="AC8">
        <f ca="1">IF(AND(ISNUMBER('MPL ID'!$P$40),ISNUMBER('MPL ID'!$Q$40)),0,RANDBETWEEN(1,4))</f>
        <v>2</v>
      </c>
      <c r="AD8">
        <f ca="1">IF(AND(ISNUMBER('MPL ID'!$P$41),ISNUMBER('MPL ID'!$Q$41)),0,RANDBETWEEN(1,4))</f>
        <v>1</v>
      </c>
      <c r="AE8">
        <f ca="1">IF(AND(ISNUMBER('MPL ID'!$P$42),ISNUMBER('MPL ID'!$Q$42)),0,RANDBETWEEN(1,4))</f>
        <v>4</v>
      </c>
      <c r="AF8">
        <f ca="1">IF(AND(ISNUMBER('MPL ID'!$P$43),ISNUMBER('MPL ID'!$Q$43)),0,RANDBETWEEN(1,4))</f>
        <v>2</v>
      </c>
      <c r="AG8">
        <f ca="1">IF(AND(ISNUMBER('MPL ID'!$P$44),ISNUMBER('MPL ID'!$Q$44)),0,RANDBETWEEN(1,4))</f>
        <v>4</v>
      </c>
      <c r="AH8">
        <f ca="1">'MPL ID'!$BG$1+SUMPRODUCT(($B$1003:$AG$1003='MPL ID'!$BF$1)*(($B8:$AG8=1)+($B8:$AG8=2)))+SUMPRODUCT(($B$1004:$AG$1004='MPL ID'!$BF$1)*(($B8:$AG8=3)+($B8:$AG8=4)))</f>
        <v>10</v>
      </c>
      <c r="AI8">
        <f ca="1">'MPL ID'!$BG$2+SUMPRODUCT(($B$1003:$AG$1003='MPL ID'!$BF$2)*(($B8:$AG8=1)+($B8:$AG8=2)))+SUMPRODUCT(($B$1004:$AG$1004='MPL ID'!$BF$2)*(($B8:$AG8=3)+($B8:$AG8=4)))</f>
        <v>9</v>
      </c>
      <c r="AJ8">
        <f ca="1">'MPL ID'!$BG$3+SUMPRODUCT(($B$1003:$AG$1003='MPL ID'!$BF$3)*(($B8:$AG8=1)+($B8:$AG8=2)))+SUMPRODUCT(($B$1004:$AG$1004='MPL ID'!$BF$3)*(($B8:$AG8=3)+($B8:$AG8=4)))</f>
        <v>5</v>
      </c>
      <c r="AK8">
        <f ca="1">'MPL ID'!$BG$4+SUMPRODUCT(($B$1003:$AG$1003='MPL ID'!$BF$4)*(($B8:$AG8=1)+($B8:$AG8=2)))+SUMPRODUCT(($B$1004:$AG$1004='MPL ID'!$BF$4)*(($B8:$AG8=3)+($B8:$AG8=4)))</f>
        <v>7</v>
      </c>
      <c r="AL8">
        <f ca="1">'MPL ID'!$BG$5+SUMPRODUCT(($B$1003:$AG$1003='MPL ID'!$BF$5)*(($B8:$AG8=1)+($B8:$AG8=2)))+SUMPRODUCT(($B$1004:$AG$1004='MPL ID'!$BF$5)*(($B8:$AG8=3)+($B8:$AG8=4)))</f>
        <v>5</v>
      </c>
      <c r="AM8">
        <f ca="1">'MPL ID'!$BG$6+SUMPRODUCT(($B$1003:$AG$1003='MPL ID'!$BF$6)*(($B8:$AG8=1)+($B8:$AG8=2)))+SUMPRODUCT(($B$1004:$AG$1004='MPL ID'!$BF$6)*(($B8:$AG8=3)+($B8:$AG8=4)))</f>
        <v>13</v>
      </c>
      <c r="AN8">
        <f ca="1">'MPL ID'!$BG$7+SUMPRODUCT(($B$1003:$AG$1003='MPL ID'!$BF$7)*(($B8:$AG8=1)+($B8:$AG8=2)))+SUMPRODUCT(($B$1004:$AG$1004='MPL ID'!$BF$7)*(($B8:$AG8=3)+($B8:$AG8=4)))</f>
        <v>6</v>
      </c>
      <c r="AO8">
        <f ca="1">'MPL ID'!$BG$8+SUMPRODUCT(($B$1003:$AG$1003='MPL ID'!$BF$8)*(($B8:$AG8=1)+($B8:$AG8=2)))+SUMPRODUCT(($B$1004:$AG$1004='MPL ID'!$BF$8)*(($B8:$AG8=3)+($B8:$AG8=4)))</f>
        <v>5</v>
      </c>
      <c r="AP8">
        <f ca="1">'MPL ID'!$BG$9+SUMPRODUCT(($B$1003:$AG$1003='MPL ID'!$BF$9)*(($B8:$AG8=1)+($B8:$AG8=2)))+SUMPRODUCT(($B$1004:$AG$1004='MPL ID'!$BF$9)*(($B8:$AG8=3)+($B8:$AG8=4)))</f>
        <v>12</v>
      </c>
      <c r="AQ8">
        <f ca="1">'MPL ID'!$BH$1+SUMPRODUCT(($B$1003:$AG$1003='MPL ID'!$BF$1)*(2*($B8:$AG8=1)+($B8:$AG8=2)-2*($B8:$AG8=3)-($B8:$AG8=4)))-SUMPRODUCT(($B$1004:$AG$1004='MPL ID'!$BF$1)*(2*($B8:$AG8=1)+($B8:$AG8=2)-2*($B8:$AG8=3)-($B8:$AG8=4)))</f>
        <v>8</v>
      </c>
      <c r="AR8">
        <f ca="1">'MPL ID'!$BH$2+SUMPRODUCT(($B$1003:$AG$1003='MPL ID'!$BF$2)*(2*($B8:$AG8=1)+($B8:$AG8=2)-2*($B8:$AG8=3)-($B8:$AG8=4)))-SUMPRODUCT(($B$1004:$AG$1004='MPL ID'!$BF$2)*(2*($B8:$AG8=1)+($B8:$AG8=2)-2*($B8:$AG8=3)-($B8:$AG8=4)))</f>
        <v>0</v>
      </c>
      <c r="AS8">
        <f ca="1">'MPL ID'!$BH$3+SUMPRODUCT(($B$1003:$AG$1003='MPL ID'!$BF$3)*(2*($B8:$AG8=1)+($B8:$AG8=2)-2*($B8:$AG8=3)-($B8:$AG8=4)))-SUMPRODUCT(($B$1004:$AG$1004='MPL ID'!$BF$3)*(2*($B8:$AG8=1)+($B8:$AG8=2)-2*($B8:$AG8=3)-($B8:$AG8=4)))</f>
        <v>-11</v>
      </c>
      <c r="AT8">
        <f ca="1">'MPL ID'!$BH$4+SUMPRODUCT(($B$1003:$AG$1003='MPL ID'!$BF$4)*(2*($B8:$AG8=1)+($B8:$AG8=2)-2*($B8:$AG8=3)-($B8:$AG8=4)))-SUMPRODUCT(($B$1004:$AG$1004='MPL ID'!$BF$4)*(2*($B8:$AG8=1)+($B8:$AG8=2)-2*($B8:$AG8=3)-($B8:$AG8=4)))</f>
        <v>-3</v>
      </c>
      <c r="AU8">
        <f ca="1">'MPL ID'!$BH$5+SUMPRODUCT(($B$1003:$AG$1003='MPL ID'!$BF$5)*(2*($B8:$AG8=1)+($B8:$AG8=2)-2*($B8:$AG8=3)-($B8:$AG8=4)))-SUMPRODUCT(($B$1004:$AG$1004='MPL ID'!$BF$5)*(2*($B8:$AG8=1)+($B8:$AG8=2)-2*($B8:$AG8=3)-($B8:$AG8=4)))</f>
        <v>-11</v>
      </c>
      <c r="AV8">
        <f ca="1">'MPL ID'!$BH$6+SUMPRODUCT(($B$1003:$AG$1003='MPL ID'!$BF$6)*(2*($B8:$AG8=1)+($B8:$AG8=2)-2*($B8:$AG8=3)-($B8:$AG8=4)))-SUMPRODUCT(($B$1004:$AG$1004='MPL ID'!$BF$6)*(2*($B8:$AG8=1)+($B8:$AG8=2)-2*($B8:$AG8=3)-($B8:$AG8=4)))</f>
        <v>17</v>
      </c>
      <c r="AW8">
        <f ca="1">'MPL ID'!$BH$7+SUMPRODUCT(($B$1003:$AG$1003='MPL ID'!$BF$7)*(2*($B8:$AG8=1)+($B8:$AG8=2)-2*($B8:$AG8=3)-($B8:$AG8=4)))-SUMPRODUCT(($B$1004:$AG$1004='MPL ID'!$BF$7)*(2*($B8:$AG8=1)+($B8:$AG8=2)-2*($B8:$AG8=3)-($B8:$AG8=4)))</f>
        <v>-3</v>
      </c>
      <c r="AX8">
        <f ca="1">'MPL ID'!$BH$8+SUMPRODUCT(($B$1003:$AG$1003='MPL ID'!$BF$8)*(2*($B8:$AG8=1)+($B8:$AG8=2)-2*($B8:$AG8=3)-($B8:$AG8=4)))-SUMPRODUCT(($B$1004:$AG$1004='MPL ID'!$BF$8)*(2*($B8:$AG8=1)+($B8:$AG8=2)-2*($B8:$AG8=3)-($B8:$AG8=4)))</f>
        <v>-11</v>
      </c>
      <c r="AY8">
        <f ca="1">'MPL ID'!$BH$9+SUMPRODUCT(($B$1003:$AG$1003='MPL ID'!$BF$9)*(2*($B8:$AG8=1)+($B8:$AG8=2)-2*($B8:$AG8=3)-($B8:$AG8=4)))-SUMPRODUCT(($B$1004:$AG$1004='MPL ID'!$BF$9)*(2*($B8:$AG8=1)+($B8:$AG8=2)-2*($B8:$AG8=3)-($B8:$AG8=4)))</f>
        <v>14</v>
      </c>
      <c r="AZ8">
        <f ca="1">SUMPRODUCT(--($AH8:$AP8=AH8),--($AQ8:$AY8=AQ8),'MPL ID'!$BG$13:$BO$13)+IF(AND($E8&gt;=3,$E8&lt;=4,AO8=AH8,AX8=AQ8),1,0)+IF(AND($G8&gt;=1,$G8&lt;=2,AJ8=AH8,AS8=AQ8),1,0)+IF(AND($L8&gt;=1,$L8&lt;=2,AM8=AH8,AV8=AQ8),1,0)+IF(AND($O8&gt;=1,$O8&lt;=2,AP8=AH8,AY8=AQ8),1,0)+IF(AND($R8&gt;=1,$R8&lt;=2,AI8=AH8,AR8=AQ8),1,0)+IF(AND($AA8&gt;=3,$AA8&lt;=4,AL8=AH8,AU8=AQ8),1,0)+IF(AND($AE8&gt;=3,$AE8&lt;=4,AK8=AH8,AT8=AQ8),1,0)</f>
        <v>0</v>
      </c>
      <c r="BA8">
        <f ca="1">SUMPRODUCT(--($AH8:$AP8=AI8),--($AQ8:$AY8=AR8),'MPL ID'!$BG$14:$BO$14)+IF(AND($F8&gt;=1,$F8&lt;=2,AP8=AI8,AY8=AR8),1,0)+IF(AND($H8&gt;=1,$H8&lt;=2,AN8=AI8,AW8=AR8),1,0)+IF(AND($J8&gt;=3,$J8&lt;=4,AL8=AI8,AU8=AR8),1,0)+IF(AND($M8&gt;=1,$M8&lt;=2,AO8=AI8,AX8=AR8),1,0)+IF(AND($R8&gt;=3,$R8&lt;=4,AH8=AI8,AQ8=AR8),1,0)+IF(AND($Y8&gt;=3,$Y8&lt;=4,AJ8=AI8,AS8=AR8),1,0)+IF(AND($AC8&gt;=1,$AC8&lt;=2,AK8=AI8,AT8=AR8),1,0)+IF(AND($AF8&gt;=3,$AF8&lt;=4,AM8=AI8,AV8=AR8),1,0)</f>
        <v>0</v>
      </c>
      <c r="BB8">
        <f ca="1">SUMPRODUCT(--($AH8:$AP8=AJ8),--($AQ8:$AY8=AS8),'MPL ID'!$BG$15:$BO$15)+IF(AND($C8&gt;=1,$C8&lt;=2,AK8=AJ8,AT8=AS8),1,0)+IF(AND($G8&gt;=3,$G8&lt;=4,AH8=AJ8,AQ8=AS8),1,0)+IF(AND($K8&gt;=1,$K8&lt;=2,AP8=AJ8,AY8=AS8),1,0)+IF(AND($N8&gt;=3,$N8&lt;=4,AL8=AJ8,AU8=AS8),1,0)+IF(AND($V8&gt;=1,$V8&lt;=2,AM8=AJ8,AV8=AS8),1,0)+IF(AND($Y8&gt;=1,$Y8&lt;=2,AI8=AJ8,AR8=AS8),1,0)+IF(AND($AB8&gt;=3,$AB8&lt;=4,AN8=AJ8,AW8=AS8),1,0)</f>
        <v>2</v>
      </c>
      <c r="BC8">
        <f ca="1">SUMPRODUCT(--($AH8:$AP8=AK8),--($AQ8:$AY8=AT8),'MPL ID'!$BG$16:$BO$16)+IF(AND($C8&gt;=3,$C8&lt;=4,AJ8=AK8,AS8=AT8),1,0)+IF(AND($I8&gt;=1,$I8&lt;=2,AP8=AK8,AY8=AT8),1,0)+IF(AND($P8&gt;=3,$P8&lt;=4,AO8=AK8,AX8=AT8),1,0)+IF(AND($T8&gt;=1,$T8&lt;=2,AN8=AK8,AW8=AT8),1,0)+IF(AND($W8&gt;=1,$W8&lt;=2,AL8=AK8,AU8=AT8),1,0)+IF(AND($AC8&gt;=3,$AC8&lt;=4,AI8=AK8,AR8=AT8),1,0)+IF(AND($AE8&gt;=1,$AE8&lt;=2,AH8=AK8,AQ8=AT8),1,0)</f>
        <v>0</v>
      </c>
      <c r="BD8">
        <f ca="1">SUMPRODUCT(--($AH8:$AP8=AL8),--($AQ8:$AY8=AU8),'MPL ID'!$BG$17:$BO$17)+IF(AND($B8&gt;=3,$B8&lt;=4,AN8=AL8,AW8=AU8),1,0)+IF(AND($D8&gt;=1,$D8&lt;=2,AM8=AL8,AV8=AU8),1,0)+IF(AND($J8&gt;=1,$J8&lt;=2,AI8=AL8,AR8=AU8),1,0)+IF(AND($N8&gt;=1,$N8&lt;=2,AJ8=AL8,AS8=AU8),1,0)+IF(AND($W8&gt;=3,$W8&lt;=4,AK8=AL8,AT8=AU8),1,0)+IF(AND($AA8&gt;=1,$AA8&lt;=2,AH8=AL8,AQ8=AU8),1,0)+IF(AND($AD8&gt;=3,$AD8&lt;=4,AO8=AL8,AX8=AU8),1,0)</f>
        <v>1</v>
      </c>
      <c r="BE8">
        <f ca="1">SUMPRODUCT(--($AH8:$AP8=AM8),--($AQ8:$AY8=AV8),'MPL ID'!$BG$18:$BO$18)+IF(AND($D8&gt;=3,$D8&lt;=4,AL8=AM8,AU8=AV8),1,0)+IF(AND($L8&gt;=3,$L8&lt;=4,AH8=AM8,AQ8=AV8),1,0)+IF(AND($Q8&gt;=3,$Q8&lt;=4,AN8=AM8,AW8=AV8),1,0)+IF(AND($S8&gt;=1,$S8&lt;=2,AP8=AM8,AY8=AV8),1,0)+IF(AND($V8&gt;=3,$V8&lt;=4,AJ8=AM8,AS8=AV8),1,0)+IF(AND($Z8&gt;=1,$Z8&lt;=2,AO8=AM8,AX8=AV8),1,0)+IF(AND($AF8&gt;=1,$AF8&lt;=2,AI8=AM8,AR8=AV8),1,0)</f>
        <v>0</v>
      </c>
      <c r="BF8">
        <f ca="1">SUMPRODUCT(--($AH8:$AP8=AN8),--($AQ8:$AY8=AW8),'MPL ID'!$BG$19:$BO$19)+IF(AND($B8&gt;=1,$B8&lt;=2,AL8=AN8,AU8=AW8),1,0)+IF(AND($H8&gt;=3,$H8&lt;=4,AI8=AN8,AR8=AW8),1,0)+IF(AND($Q8&gt;=1,$Q8&lt;=2,AM8=AN8,AV8=AW8),1,0)+IF(AND($T8&gt;=3,$T8&lt;=4,AK8=AN8,AT8=AW8),1,0)+IF(AND($X8&gt;=3,$X8&lt;=4,AO8=AN8,AX8=AW8),1,0)+IF(AND($AB8&gt;=1,$AB8&lt;=2,AJ8=AN8,AS8=AW8),1,0)+IF(AND($AG8&gt;=1,$AG8&lt;=2,AP8=AN8,AY8=AW8),1,0)</f>
        <v>0</v>
      </c>
      <c r="BG8">
        <f ca="1">SUMPRODUCT(--($AH8:$AP8=AO8),--($AQ8:$AY8=AX8),'MPL ID'!$BG$20:$BO$20)+IF(AND($E8&gt;=1,$E8&lt;=2,AH8=AO8,AQ8=AX8),1,0)+IF(AND($M8&gt;=3,$M8&lt;=4,AI8=AO8,AR8=AX8),1,0)+IF(AND($P8&gt;=1,$P8&lt;=2,AK8=AO8,AT8=AX8),1,0)+IF(AND($U8&gt;=1,$U8&lt;=2,AP8=AO8,AY8=AX8),1,0)+IF(AND($X8&gt;=1,$X8&lt;=2,AN8=AO8,AW8=AX8),1,0)+IF(AND($Z8&gt;=3,$Z8&lt;=4,AM8=AO8,AV8=AX8),1,0)+IF(AND($AD8&gt;=1,$AD8&lt;=2,AL8=AO8,AU8=AX8),1,0)</f>
        <v>3</v>
      </c>
      <c r="BH8">
        <f ca="1">SUMPRODUCT(--($AH8:$AP8=AP8),--($AQ8:$AY8=AY8),'MPL ID'!$BG$21:$BO$21)+IF(AND($F8&gt;=3,$F8&lt;=4,AI8=AP8,AR8=AY8),1,0)+IF(AND($I8&gt;=3,$I8&lt;=4,AK8=AP8,AT8=AY8),1,0)+IF(AND($K8&gt;=3,$K8&lt;=4,AJ8=AP8,AS8=AY8),1,0)+IF(AND($O8&gt;=3,$O8&lt;=4,AH8=AP8,AQ8=AY8),1,0)+IF(AND($S8&gt;=3,$S8&lt;=4,AM8=AP8,AV8=AY8),1,0)+IF(AND($U8&gt;=3,$U8&lt;=4,AO8=AP8,AX8=AY8),1,0)+IF(AND($AG8&gt;=3,$AG8&lt;=4,AN8=AP8,AW8=AY8),1,0)</f>
        <v>0</v>
      </c>
      <c r="BI8">
        <f t="shared" ca="1" si="0"/>
        <v>3</v>
      </c>
      <c r="BJ8">
        <f t="shared" ca="1" si="1"/>
        <v>4</v>
      </c>
      <c r="BK8">
        <f t="shared" ca="1" si="2"/>
        <v>8</v>
      </c>
      <c r="BL8">
        <f t="shared" ca="1" si="3"/>
        <v>5</v>
      </c>
      <c r="BM8">
        <f t="shared" ca="1" si="4"/>
        <v>9</v>
      </c>
      <c r="BN8">
        <f t="shared" ca="1" si="5"/>
        <v>1</v>
      </c>
      <c r="BO8">
        <f t="shared" ca="1" si="6"/>
        <v>6</v>
      </c>
      <c r="BP8">
        <f t="shared" ca="1" si="7"/>
        <v>7</v>
      </c>
      <c r="BQ8">
        <f t="shared" ca="1" si="8"/>
        <v>2</v>
      </c>
    </row>
    <row r="9" spans="1:69" x14ac:dyDescent="0.25">
      <c r="A9">
        <v>8</v>
      </c>
      <c r="B9">
        <f ca="1">IF(AND(ISNUMBER('MPL ID'!$P$25),ISNUMBER('MPL ID'!$Q$25)),0,RANDBETWEEN(1,4))</f>
        <v>0</v>
      </c>
      <c r="C9">
        <f ca="1">IF(AND(ISNUMBER('MPL ID'!$P$26),ISNUMBER('MPL ID'!$Q$26)),0,RANDBETWEEN(1,4))</f>
        <v>0</v>
      </c>
      <c r="D9">
        <f ca="1">IF(AND(ISNUMBER('MPL ID'!$P$28),ISNUMBER('MPL ID'!$Q$28)),0,RANDBETWEEN(1,4))</f>
        <v>0</v>
      </c>
      <c r="E9">
        <f ca="1">IF(AND(ISNUMBER('MPL ID'!$P$29),ISNUMBER('MPL ID'!$Q$29)),0,RANDBETWEEN(1,4))</f>
        <v>0</v>
      </c>
      <c r="F9">
        <f ca="1">IF(AND(ISNUMBER('MPL ID'!$P$30),ISNUMBER('MPL ID'!$Q$30)),0,RANDBETWEEN(1,4))</f>
        <v>0</v>
      </c>
      <c r="G9">
        <f ca="1">IF(AND(ISNUMBER('MPL ID'!$P$31),ISNUMBER('MPL ID'!$Q$31)),0,RANDBETWEEN(1,4))</f>
        <v>0</v>
      </c>
      <c r="H9">
        <f ca="1">IF(AND(ISNUMBER('MPL ID'!$P$32),ISNUMBER('MPL ID'!$Q$32)),0,RANDBETWEEN(1,4))</f>
        <v>0</v>
      </c>
      <c r="I9">
        <f ca="1">IF(AND(ISNUMBER('MPL ID'!$P$33),ISNUMBER('MPL ID'!$Q$33)),0,RANDBETWEEN(1,4))</f>
        <v>0</v>
      </c>
      <c r="J9">
        <f ca="1">IF(AND(ISNUMBER('MPL ID'!$D$36),ISNUMBER('MPL ID'!$E$36)),0,RANDBETWEEN(1,4))</f>
        <v>0</v>
      </c>
      <c r="K9">
        <f ca="1">IF(AND(ISNUMBER('MPL ID'!$D$37),ISNUMBER('MPL ID'!$E$37)),0,RANDBETWEEN(1,4))</f>
        <v>0</v>
      </c>
      <c r="L9">
        <f ca="1">IF(AND(ISNUMBER('MPL ID'!$D$39),ISNUMBER('MPL ID'!$E$39)),0,RANDBETWEEN(1,4))</f>
        <v>0</v>
      </c>
      <c r="M9">
        <f ca="1">IF(AND(ISNUMBER('MPL ID'!$D$40),ISNUMBER('MPL ID'!$E$40)),0,RANDBETWEEN(1,4))</f>
        <v>0</v>
      </c>
      <c r="N9">
        <f ca="1">IF(AND(ISNUMBER('MPL ID'!$D$41),ISNUMBER('MPL ID'!$E$41)),0,RANDBETWEEN(1,4))</f>
        <v>0</v>
      </c>
      <c r="O9">
        <f ca="1">IF(AND(ISNUMBER('MPL ID'!$D$42),ISNUMBER('MPL ID'!$E$42)),0,RANDBETWEEN(1,4))</f>
        <v>0</v>
      </c>
      <c r="P9">
        <f ca="1">IF(AND(ISNUMBER('MPL ID'!$D$43),ISNUMBER('MPL ID'!$E$43)),0,RANDBETWEEN(1,4))</f>
        <v>0</v>
      </c>
      <c r="Q9">
        <f ca="1">IF(AND(ISNUMBER('MPL ID'!$D$44),ISNUMBER('MPL ID'!$E$44)),0,RANDBETWEEN(1,4))</f>
        <v>0</v>
      </c>
      <c r="R9">
        <f ca="1">IF(AND(ISNUMBER('MPL ID'!$J$36),ISNUMBER('MPL ID'!$K$36)),0,RANDBETWEEN(1,4))</f>
        <v>0</v>
      </c>
      <c r="S9">
        <f ca="1">IF(AND(ISNUMBER('MPL ID'!$J$37),ISNUMBER('MPL ID'!$K$37)),0,RANDBETWEEN(1,4))</f>
        <v>0</v>
      </c>
      <c r="T9">
        <f ca="1">IF(AND(ISNUMBER('MPL ID'!$J$39),ISNUMBER('MPL ID'!$K$39)),0,RANDBETWEEN(1,4))</f>
        <v>0</v>
      </c>
      <c r="U9">
        <f ca="1">IF(AND(ISNUMBER('MPL ID'!$J$40),ISNUMBER('MPL ID'!$K$40)),0,RANDBETWEEN(1,4))</f>
        <v>0</v>
      </c>
      <c r="V9">
        <f ca="1">IF(AND(ISNUMBER('MPL ID'!$J$41),ISNUMBER('MPL ID'!$K$41)),0,RANDBETWEEN(1,4))</f>
        <v>0</v>
      </c>
      <c r="W9">
        <f ca="1">IF(AND(ISNUMBER('MPL ID'!$J$42),ISNUMBER('MPL ID'!$K$42)),0,RANDBETWEEN(1,4))</f>
        <v>1</v>
      </c>
      <c r="X9">
        <f ca="1">IF(AND(ISNUMBER('MPL ID'!$J$43),ISNUMBER('MPL ID'!$K$43)),0,RANDBETWEEN(1,4))</f>
        <v>3</v>
      </c>
      <c r="Y9">
        <f ca="1">IF(AND(ISNUMBER('MPL ID'!$J$44),ISNUMBER('MPL ID'!$K$44)),0,RANDBETWEEN(1,4))</f>
        <v>2</v>
      </c>
      <c r="Z9">
        <f ca="1">IF(AND(ISNUMBER('MPL ID'!$P$36),ISNUMBER('MPL ID'!$Q$36)),0,RANDBETWEEN(1,4))</f>
        <v>3</v>
      </c>
      <c r="AA9">
        <f ca="1">IF(AND(ISNUMBER('MPL ID'!$P$37),ISNUMBER('MPL ID'!$Q$37)),0,RANDBETWEEN(1,4))</f>
        <v>3</v>
      </c>
      <c r="AB9">
        <f ca="1">IF(AND(ISNUMBER('MPL ID'!$P$39),ISNUMBER('MPL ID'!$Q$39)),0,RANDBETWEEN(1,4))</f>
        <v>3</v>
      </c>
      <c r="AC9">
        <f ca="1">IF(AND(ISNUMBER('MPL ID'!$P$40),ISNUMBER('MPL ID'!$Q$40)),0,RANDBETWEEN(1,4))</f>
        <v>1</v>
      </c>
      <c r="AD9">
        <f ca="1">IF(AND(ISNUMBER('MPL ID'!$P$41),ISNUMBER('MPL ID'!$Q$41)),0,RANDBETWEEN(1,4))</f>
        <v>3</v>
      </c>
      <c r="AE9">
        <f ca="1">IF(AND(ISNUMBER('MPL ID'!$P$42),ISNUMBER('MPL ID'!$Q$42)),0,RANDBETWEEN(1,4))</f>
        <v>3</v>
      </c>
      <c r="AF9">
        <f ca="1">IF(AND(ISNUMBER('MPL ID'!$P$43),ISNUMBER('MPL ID'!$Q$43)),0,RANDBETWEEN(1,4))</f>
        <v>2</v>
      </c>
      <c r="AG9">
        <f ca="1">IF(AND(ISNUMBER('MPL ID'!$P$44),ISNUMBER('MPL ID'!$Q$44)),0,RANDBETWEEN(1,4))</f>
        <v>3</v>
      </c>
      <c r="AH9">
        <f ca="1">'MPL ID'!$BG$1+SUMPRODUCT(($B$1003:$AG$1003='MPL ID'!$BF$1)*(($B9:$AG9=1)+($B9:$AG9=2)))+SUMPRODUCT(($B$1004:$AG$1004='MPL ID'!$BF$1)*(($B9:$AG9=3)+($B9:$AG9=4)))</f>
        <v>11</v>
      </c>
      <c r="AI9">
        <f ca="1">'MPL ID'!$BG$2+SUMPRODUCT(($B$1003:$AG$1003='MPL ID'!$BF$2)*(($B9:$AG9=1)+($B9:$AG9=2)))+SUMPRODUCT(($B$1004:$AG$1004='MPL ID'!$BF$2)*(($B9:$AG9=3)+($B9:$AG9=4)))</f>
        <v>8</v>
      </c>
      <c r="AJ9">
        <f ca="1">'MPL ID'!$BG$3+SUMPRODUCT(($B$1003:$AG$1003='MPL ID'!$BF$3)*(($B9:$AG9=1)+($B9:$AG9=2)))+SUMPRODUCT(($B$1004:$AG$1004='MPL ID'!$BF$3)*(($B9:$AG9=3)+($B9:$AG9=4)))</f>
        <v>7</v>
      </c>
      <c r="AK9">
        <f ca="1">'MPL ID'!$BG$4+SUMPRODUCT(($B$1003:$AG$1003='MPL ID'!$BF$4)*(($B9:$AG9=1)+($B9:$AG9=2)))+SUMPRODUCT(($B$1004:$AG$1004='MPL ID'!$BF$4)*(($B9:$AG9=3)+($B9:$AG9=4)))</f>
        <v>8</v>
      </c>
      <c r="AL9">
        <f ca="1">'MPL ID'!$BG$5+SUMPRODUCT(($B$1003:$AG$1003='MPL ID'!$BF$5)*(($B9:$AG9=1)+($B9:$AG9=2)))+SUMPRODUCT(($B$1004:$AG$1004='MPL ID'!$BF$5)*(($B9:$AG9=3)+($B9:$AG9=4)))</f>
        <v>4</v>
      </c>
      <c r="AM9">
        <f ca="1">'MPL ID'!$BG$6+SUMPRODUCT(($B$1003:$AG$1003='MPL ID'!$BF$6)*(($B9:$AG9=1)+($B9:$AG9=2)))+SUMPRODUCT(($B$1004:$AG$1004='MPL ID'!$BF$6)*(($B9:$AG9=3)+($B9:$AG9=4)))</f>
        <v>12</v>
      </c>
      <c r="AN9">
        <f ca="1">'MPL ID'!$BG$7+SUMPRODUCT(($B$1003:$AG$1003='MPL ID'!$BF$7)*(($B9:$AG9=1)+($B9:$AG9=2)))+SUMPRODUCT(($B$1004:$AG$1004='MPL ID'!$BF$7)*(($B9:$AG9=3)+($B9:$AG9=4)))</f>
        <v>6</v>
      </c>
      <c r="AO9">
        <f ca="1">'MPL ID'!$BG$8+SUMPRODUCT(($B$1003:$AG$1003='MPL ID'!$BF$8)*(($B9:$AG9=1)+($B9:$AG9=2)))+SUMPRODUCT(($B$1004:$AG$1004='MPL ID'!$BF$8)*(($B9:$AG9=3)+($B9:$AG9=4)))</f>
        <v>4</v>
      </c>
      <c r="AP9">
        <f ca="1">'MPL ID'!$BG$9+SUMPRODUCT(($B$1003:$AG$1003='MPL ID'!$BF$9)*(($B9:$AG9=1)+($B9:$AG9=2)))+SUMPRODUCT(($B$1004:$AG$1004='MPL ID'!$BF$9)*(($B9:$AG9=3)+($B9:$AG9=4)))</f>
        <v>12</v>
      </c>
      <c r="AQ9">
        <f ca="1">'MPL ID'!$BH$1+SUMPRODUCT(($B$1003:$AG$1003='MPL ID'!$BF$1)*(2*($B9:$AG9=1)+($B9:$AG9=2)-2*($B9:$AG9=3)-($B9:$AG9=4)))-SUMPRODUCT(($B$1004:$AG$1004='MPL ID'!$BF$1)*(2*($B9:$AG9=1)+($B9:$AG9=2)-2*($B9:$AG9=3)-($B9:$AG9=4)))</f>
        <v>13</v>
      </c>
      <c r="AR9">
        <f ca="1">'MPL ID'!$BH$2+SUMPRODUCT(($B$1003:$AG$1003='MPL ID'!$BF$2)*(2*($B9:$AG9=1)+($B9:$AG9=2)-2*($B9:$AG9=3)-($B9:$AG9=4)))-SUMPRODUCT(($B$1004:$AG$1004='MPL ID'!$BF$2)*(2*($B9:$AG9=1)+($B9:$AG9=2)-2*($B9:$AG9=3)-($B9:$AG9=4)))</f>
        <v>-2</v>
      </c>
      <c r="AS9">
        <f ca="1">'MPL ID'!$BH$3+SUMPRODUCT(($B$1003:$AG$1003='MPL ID'!$BF$3)*(2*($B9:$AG9=1)+($B9:$AG9=2)-2*($B9:$AG9=3)-($B9:$AG9=4)))-SUMPRODUCT(($B$1004:$AG$1004='MPL ID'!$BF$3)*(2*($B9:$AG9=1)+($B9:$AG9=2)-2*($B9:$AG9=3)-($B9:$AG9=4)))</f>
        <v>-5</v>
      </c>
      <c r="AT9">
        <f ca="1">'MPL ID'!$BH$4+SUMPRODUCT(($B$1003:$AG$1003='MPL ID'!$BF$4)*(2*($B9:$AG9=1)+($B9:$AG9=2)-2*($B9:$AG9=3)-($B9:$AG9=4)))-SUMPRODUCT(($B$1004:$AG$1004='MPL ID'!$BF$4)*(2*($B9:$AG9=1)+($B9:$AG9=2)-2*($B9:$AG9=3)-($B9:$AG9=4)))</f>
        <v>-2</v>
      </c>
      <c r="AU9">
        <f ca="1">'MPL ID'!$BH$5+SUMPRODUCT(($B$1003:$AG$1003='MPL ID'!$BF$5)*(2*($B9:$AG9=1)+($B9:$AG9=2)-2*($B9:$AG9=3)-($B9:$AG9=4)))-SUMPRODUCT(($B$1004:$AG$1004='MPL ID'!$BF$5)*(2*($B9:$AG9=1)+($B9:$AG9=2)-2*($B9:$AG9=3)-($B9:$AG9=4)))</f>
        <v>-14</v>
      </c>
      <c r="AV9">
        <f ca="1">'MPL ID'!$BH$6+SUMPRODUCT(($B$1003:$AG$1003='MPL ID'!$BF$6)*(2*($B9:$AG9=1)+($B9:$AG9=2)-2*($B9:$AG9=3)-($B9:$AG9=4)))-SUMPRODUCT(($B$1004:$AG$1004='MPL ID'!$BF$6)*(2*($B9:$AG9=1)+($B9:$AG9=2)-2*($B9:$AG9=3)-($B9:$AG9=4)))</f>
        <v>13</v>
      </c>
      <c r="AW9">
        <f ca="1">'MPL ID'!$BH$7+SUMPRODUCT(($B$1003:$AG$1003='MPL ID'!$BF$7)*(2*($B9:$AG9=1)+($B9:$AG9=2)-2*($B9:$AG9=3)-($B9:$AG9=4)))-SUMPRODUCT(($B$1004:$AG$1004='MPL ID'!$BF$7)*(2*($B9:$AG9=1)+($B9:$AG9=2)-2*($B9:$AG9=3)-($B9:$AG9=4)))</f>
        <v>-4</v>
      </c>
      <c r="AX9">
        <f ca="1">'MPL ID'!$BH$8+SUMPRODUCT(($B$1003:$AG$1003='MPL ID'!$BF$8)*(2*($B9:$AG9=1)+($B9:$AG9=2)-2*($B9:$AG9=3)-($B9:$AG9=4)))-SUMPRODUCT(($B$1004:$AG$1004='MPL ID'!$BF$8)*(2*($B9:$AG9=1)+($B9:$AG9=2)-2*($B9:$AG9=3)-($B9:$AG9=4)))</f>
        <v>-14</v>
      </c>
      <c r="AY9">
        <f ca="1">'MPL ID'!$BH$9+SUMPRODUCT(($B$1003:$AG$1003='MPL ID'!$BF$9)*(2*($B9:$AG9=1)+($B9:$AG9=2)-2*($B9:$AG9=3)-($B9:$AG9=4)))-SUMPRODUCT(($B$1004:$AG$1004='MPL ID'!$BF$9)*(2*($B9:$AG9=1)+($B9:$AG9=2)-2*($B9:$AG9=3)-($B9:$AG9=4)))</f>
        <v>15</v>
      </c>
      <c r="AZ9">
        <f ca="1">SUMPRODUCT(--($AH9:$AP9=AH9),--($AQ9:$AY9=AQ9),'MPL ID'!$BG$13:$BO$13)+IF(AND($E9&gt;=3,$E9&lt;=4,AO9=AH9,AX9=AQ9),1,0)+IF(AND($G9&gt;=1,$G9&lt;=2,AJ9=AH9,AS9=AQ9),1,0)+IF(AND($L9&gt;=1,$L9&lt;=2,AM9=AH9,AV9=AQ9),1,0)+IF(AND($O9&gt;=1,$O9&lt;=2,AP9=AH9,AY9=AQ9),1,0)+IF(AND($R9&gt;=1,$R9&lt;=2,AI9=AH9,AR9=AQ9),1,0)+IF(AND($AA9&gt;=3,$AA9&lt;=4,AL9=AH9,AU9=AQ9),1,0)+IF(AND($AE9&gt;=3,$AE9&lt;=4,AK9=AH9,AT9=AQ9),1,0)</f>
        <v>0</v>
      </c>
      <c r="BA9">
        <f ca="1">SUMPRODUCT(--($AH9:$AP9=AI9),--($AQ9:$AY9=AR9),'MPL ID'!$BG$14:$BO$14)+IF(AND($F9&gt;=1,$F9&lt;=2,AP9=AI9,AY9=AR9),1,0)+IF(AND($H9&gt;=1,$H9&lt;=2,AN9=AI9,AW9=AR9),1,0)+IF(AND($J9&gt;=3,$J9&lt;=4,AL9=AI9,AU9=AR9),1,0)+IF(AND($M9&gt;=1,$M9&lt;=2,AO9=AI9,AX9=AR9),1,0)+IF(AND($R9&gt;=3,$R9&lt;=4,AH9=AI9,AQ9=AR9),1,0)+IF(AND($Y9&gt;=3,$Y9&lt;=4,AJ9=AI9,AS9=AR9),1,0)+IF(AND($AC9&gt;=1,$AC9&lt;=2,AK9=AI9,AT9=AR9),1,0)+IF(AND($AF9&gt;=3,$AF9&lt;=4,AM9=AI9,AV9=AR9),1,0)</f>
        <v>1</v>
      </c>
      <c r="BB9">
        <f ca="1">SUMPRODUCT(--($AH9:$AP9=AJ9),--($AQ9:$AY9=AS9),'MPL ID'!$BG$15:$BO$15)+IF(AND($C9&gt;=1,$C9&lt;=2,AK9=AJ9,AT9=AS9),1,0)+IF(AND($G9&gt;=3,$G9&lt;=4,AH9=AJ9,AQ9=AS9),1,0)+IF(AND($K9&gt;=1,$K9&lt;=2,AP9=AJ9,AY9=AS9),1,0)+IF(AND($N9&gt;=3,$N9&lt;=4,AL9=AJ9,AU9=AS9),1,0)+IF(AND($V9&gt;=1,$V9&lt;=2,AM9=AJ9,AV9=AS9),1,0)+IF(AND($Y9&gt;=1,$Y9&lt;=2,AI9=AJ9,AR9=AS9),1,0)+IF(AND($AB9&gt;=3,$AB9&lt;=4,AN9=AJ9,AW9=AS9),1,0)</f>
        <v>0</v>
      </c>
      <c r="BC9">
        <f ca="1">SUMPRODUCT(--($AH9:$AP9=AK9),--($AQ9:$AY9=AT9),'MPL ID'!$BG$16:$BO$16)+IF(AND($C9&gt;=3,$C9&lt;=4,AJ9=AK9,AS9=AT9),1,0)+IF(AND($I9&gt;=1,$I9&lt;=2,AP9=AK9,AY9=AT9),1,0)+IF(AND($P9&gt;=3,$P9&lt;=4,AO9=AK9,AX9=AT9),1,0)+IF(AND($T9&gt;=1,$T9&lt;=2,AN9=AK9,AW9=AT9),1,0)+IF(AND($W9&gt;=1,$W9&lt;=2,AL9=AK9,AU9=AT9),1,0)+IF(AND($AC9&gt;=3,$AC9&lt;=4,AI9=AK9,AR9=AT9),1,0)+IF(AND($AE9&gt;=1,$AE9&lt;=2,AH9=AK9,AQ9=AT9),1,0)</f>
        <v>1</v>
      </c>
      <c r="BD9">
        <f ca="1">SUMPRODUCT(--($AH9:$AP9=AL9),--($AQ9:$AY9=AU9),'MPL ID'!$BG$17:$BO$17)+IF(AND($B9&gt;=3,$B9&lt;=4,AN9=AL9,AW9=AU9),1,0)+IF(AND($D9&gt;=1,$D9&lt;=2,AM9=AL9,AV9=AU9),1,0)+IF(AND($J9&gt;=1,$J9&lt;=2,AI9=AL9,AR9=AU9),1,0)+IF(AND($N9&gt;=1,$N9&lt;=2,AJ9=AL9,AS9=AU9),1,0)+IF(AND($W9&gt;=3,$W9&lt;=4,AK9=AL9,AT9=AU9),1,0)+IF(AND($AA9&gt;=1,$AA9&lt;=2,AH9=AL9,AQ9=AU9),1,0)+IF(AND($AD9&gt;=3,$AD9&lt;=4,AO9=AL9,AX9=AU9),1,0)</f>
        <v>1</v>
      </c>
      <c r="BE9">
        <f ca="1">SUMPRODUCT(--($AH9:$AP9=AM9),--($AQ9:$AY9=AV9),'MPL ID'!$BG$18:$BO$18)+IF(AND($D9&gt;=3,$D9&lt;=4,AL9=AM9,AU9=AV9),1,0)+IF(AND($L9&gt;=3,$L9&lt;=4,AH9=AM9,AQ9=AV9),1,0)+IF(AND($Q9&gt;=3,$Q9&lt;=4,AN9=AM9,AW9=AV9),1,0)+IF(AND($S9&gt;=1,$S9&lt;=2,AP9=AM9,AY9=AV9),1,0)+IF(AND($V9&gt;=3,$V9&lt;=4,AJ9=AM9,AS9=AV9),1,0)+IF(AND($Z9&gt;=1,$Z9&lt;=2,AO9=AM9,AX9=AV9),1,0)+IF(AND($AF9&gt;=1,$AF9&lt;=2,AI9=AM9,AR9=AV9),1,0)</f>
        <v>0</v>
      </c>
      <c r="BF9">
        <f ca="1">SUMPRODUCT(--($AH9:$AP9=AN9),--($AQ9:$AY9=AW9),'MPL ID'!$BG$19:$BO$19)+IF(AND($B9&gt;=1,$B9&lt;=2,AL9=AN9,AU9=AW9),1,0)+IF(AND($H9&gt;=3,$H9&lt;=4,AI9=AN9,AR9=AW9),1,0)+IF(AND($Q9&gt;=1,$Q9&lt;=2,AM9=AN9,AV9=AW9),1,0)+IF(AND($T9&gt;=3,$T9&lt;=4,AK9=AN9,AT9=AW9),1,0)+IF(AND($X9&gt;=3,$X9&lt;=4,AO9=AN9,AX9=AW9),1,0)+IF(AND($AB9&gt;=1,$AB9&lt;=2,AJ9=AN9,AS9=AW9),1,0)+IF(AND($AG9&gt;=1,$AG9&lt;=2,AP9=AN9,AY9=AW9),1,0)</f>
        <v>0</v>
      </c>
      <c r="BG9">
        <f ca="1">SUMPRODUCT(--($AH9:$AP9=AO9),--($AQ9:$AY9=AX9),'MPL ID'!$BG$20:$BO$20)+IF(AND($E9&gt;=1,$E9&lt;=2,AH9=AO9,AQ9=AX9),1,0)+IF(AND($M9&gt;=3,$M9&lt;=4,AI9=AO9,AR9=AX9),1,0)+IF(AND($P9&gt;=1,$P9&lt;=2,AK9=AO9,AT9=AX9),1,0)+IF(AND($U9&gt;=1,$U9&lt;=2,AP9=AO9,AY9=AX9),1,0)+IF(AND($X9&gt;=1,$X9&lt;=2,AN9=AO9,AW9=AX9),1,0)+IF(AND($Z9&gt;=3,$Z9&lt;=4,AM9=AO9,AV9=AX9),1,0)+IF(AND($AD9&gt;=1,$AD9&lt;=2,AL9=AO9,AU9=AX9),1,0)</f>
        <v>1</v>
      </c>
      <c r="BH9">
        <f ca="1">SUMPRODUCT(--($AH9:$AP9=AP9),--($AQ9:$AY9=AY9),'MPL ID'!$BG$21:$BO$21)+IF(AND($F9&gt;=3,$F9&lt;=4,AI9=AP9,AR9=AY9),1,0)+IF(AND($I9&gt;=3,$I9&lt;=4,AK9=AP9,AT9=AY9),1,0)+IF(AND($K9&gt;=3,$K9&lt;=4,AJ9=AP9,AS9=AY9),1,0)+IF(AND($O9&gt;=3,$O9&lt;=4,AH9=AP9,AQ9=AY9),1,0)+IF(AND($S9&gt;=3,$S9&lt;=4,AM9=AP9,AV9=AY9),1,0)+IF(AND($U9&gt;=3,$U9&lt;=4,AO9=AP9,AX9=AY9),1,0)+IF(AND($AG9&gt;=3,$AG9&lt;=4,AN9=AP9,AW9=AY9),1,0)</f>
        <v>0</v>
      </c>
      <c r="BI9">
        <f t="shared" ca="1" si="0"/>
        <v>3</v>
      </c>
      <c r="BJ9">
        <f t="shared" ca="1" si="1"/>
        <v>4</v>
      </c>
      <c r="BK9">
        <f t="shared" ca="1" si="2"/>
        <v>6</v>
      </c>
      <c r="BL9">
        <f t="shared" ca="1" si="3"/>
        <v>5</v>
      </c>
      <c r="BM9">
        <f t="shared" ca="1" si="4"/>
        <v>8</v>
      </c>
      <c r="BN9">
        <f t="shared" ca="1" si="5"/>
        <v>2</v>
      </c>
      <c r="BO9">
        <f t="shared" ca="1" si="6"/>
        <v>7</v>
      </c>
      <c r="BP9">
        <f t="shared" ca="1" si="7"/>
        <v>9</v>
      </c>
      <c r="BQ9">
        <f t="shared" ca="1" si="8"/>
        <v>1</v>
      </c>
    </row>
    <row r="10" spans="1:69" x14ac:dyDescent="0.25">
      <c r="A10">
        <v>9</v>
      </c>
      <c r="B10">
        <f ca="1">IF(AND(ISNUMBER('MPL ID'!$P$25),ISNUMBER('MPL ID'!$Q$25)),0,RANDBETWEEN(1,4))</f>
        <v>0</v>
      </c>
      <c r="C10">
        <f ca="1">IF(AND(ISNUMBER('MPL ID'!$P$26),ISNUMBER('MPL ID'!$Q$26)),0,RANDBETWEEN(1,4))</f>
        <v>0</v>
      </c>
      <c r="D10">
        <f ca="1">IF(AND(ISNUMBER('MPL ID'!$P$28),ISNUMBER('MPL ID'!$Q$28)),0,RANDBETWEEN(1,4))</f>
        <v>0</v>
      </c>
      <c r="E10">
        <f ca="1">IF(AND(ISNUMBER('MPL ID'!$P$29),ISNUMBER('MPL ID'!$Q$29)),0,RANDBETWEEN(1,4))</f>
        <v>0</v>
      </c>
      <c r="F10">
        <f ca="1">IF(AND(ISNUMBER('MPL ID'!$P$30),ISNUMBER('MPL ID'!$Q$30)),0,RANDBETWEEN(1,4))</f>
        <v>0</v>
      </c>
      <c r="G10">
        <f ca="1">IF(AND(ISNUMBER('MPL ID'!$P$31),ISNUMBER('MPL ID'!$Q$31)),0,RANDBETWEEN(1,4))</f>
        <v>0</v>
      </c>
      <c r="H10">
        <f ca="1">IF(AND(ISNUMBER('MPL ID'!$P$32),ISNUMBER('MPL ID'!$Q$32)),0,RANDBETWEEN(1,4))</f>
        <v>0</v>
      </c>
      <c r="I10">
        <f ca="1">IF(AND(ISNUMBER('MPL ID'!$P$33),ISNUMBER('MPL ID'!$Q$33)),0,RANDBETWEEN(1,4))</f>
        <v>0</v>
      </c>
      <c r="J10">
        <f ca="1">IF(AND(ISNUMBER('MPL ID'!$D$36),ISNUMBER('MPL ID'!$E$36)),0,RANDBETWEEN(1,4))</f>
        <v>0</v>
      </c>
      <c r="K10">
        <f ca="1">IF(AND(ISNUMBER('MPL ID'!$D$37),ISNUMBER('MPL ID'!$E$37)),0,RANDBETWEEN(1,4))</f>
        <v>0</v>
      </c>
      <c r="L10">
        <f ca="1">IF(AND(ISNUMBER('MPL ID'!$D$39),ISNUMBER('MPL ID'!$E$39)),0,RANDBETWEEN(1,4))</f>
        <v>0</v>
      </c>
      <c r="M10">
        <f ca="1">IF(AND(ISNUMBER('MPL ID'!$D$40),ISNUMBER('MPL ID'!$E$40)),0,RANDBETWEEN(1,4))</f>
        <v>0</v>
      </c>
      <c r="N10">
        <f ca="1">IF(AND(ISNUMBER('MPL ID'!$D$41),ISNUMBER('MPL ID'!$E$41)),0,RANDBETWEEN(1,4))</f>
        <v>0</v>
      </c>
      <c r="O10">
        <f ca="1">IF(AND(ISNUMBER('MPL ID'!$D$42),ISNUMBER('MPL ID'!$E$42)),0,RANDBETWEEN(1,4))</f>
        <v>0</v>
      </c>
      <c r="P10">
        <f ca="1">IF(AND(ISNUMBER('MPL ID'!$D$43),ISNUMBER('MPL ID'!$E$43)),0,RANDBETWEEN(1,4))</f>
        <v>0</v>
      </c>
      <c r="Q10">
        <f ca="1">IF(AND(ISNUMBER('MPL ID'!$D$44),ISNUMBER('MPL ID'!$E$44)),0,RANDBETWEEN(1,4))</f>
        <v>0</v>
      </c>
      <c r="R10">
        <f ca="1">IF(AND(ISNUMBER('MPL ID'!$J$36),ISNUMBER('MPL ID'!$K$36)),0,RANDBETWEEN(1,4))</f>
        <v>0</v>
      </c>
      <c r="S10">
        <f ca="1">IF(AND(ISNUMBER('MPL ID'!$J$37),ISNUMBER('MPL ID'!$K$37)),0,RANDBETWEEN(1,4))</f>
        <v>0</v>
      </c>
      <c r="T10">
        <f ca="1">IF(AND(ISNUMBER('MPL ID'!$J$39),ISNUMBER('MPL ID'!$K$39)),0,RANDBETWEEN(1,4))</f>
        <v>0</v>
      </c>
      <c r="U10">
        <f ca="1">IF(AND(ISNUMBER('MPL ID'!$J$40),ISNUMBER('MPL ID'!$K$40)),0,RANDBETWEEN(1,4))</f>
        <v>0</v>
      </c>
      <c r="V10">
        <f ca="1">IF(AND(ISNUMBER('MPL ID'!$J$41),ISNUMBER('MPL ID'!$K$41)),0,RANDBETWEEN(1,4))</f>
        <v>0</v>
      </c>
      <c r="W10">
        <f ca="1">IF(AND(ISNUMBER('MPL ID'!$J$42),ISNUMBER('MPL ID'!$K$42)),0,RANDBETWEEN(1,4))</f>
        <v>1</v>
      </c>
      <c r="X10">
        <f ca="1">IF(AND(ISNUMBER('MPL ID'!$J$43),ISNUMBER('MPL ID'!$K$43)),0,RANDBETWEEN(1,4))</f>
        <v>2</v>
      </c>
      <c r="Y10">
        <f ca="1">IF(AND(ISNUMBER('MPL ID'!$J$44),ISNUMBER('MPL ID'!$K$44)),0,RANDBETWEEN(1,4))</f>
        <v>2</v>
      </c>
      <c r="Z10">
        <f ca="1">IF(AND(ISNUMBER('MPL ID'!$P$36),ISNUMBER('MPL ID'!$Q$36)),0,RANDBETWEEN(1,4))</f>
        <v>1</v>
      </c>
      <c r="AA10">
        <f ca="1">IF(AND(ISNUMBER('MPL ID'!$P$37),ISNUMBER('MPL ID'!$Q$37)),0,RANDBETWEEN(1,4))</f>
        <v>1</v>
      </c>
      <c r="AB10">
        <f ca="1">IF(AND(ISNUMBER('MPL ID'!$P$39),ISNUMBER('MPL ID'!$Q$39)),0,RANDBETWEEN(1,4))</f>
        <v>1</v>
      </c>
      <c r="AC10">
        <f ca="1">IF(AND(ISNUMBER('MPL ID'!$P$40),ISNUMBER('MPL ID'!$Q$40)),0,RANDBETWEEN(1,4))</f>
        <v>2</v>
      </c>
      <c r="AD10">
        <f ca="1">IF(AND(ISNUMBER('MPL ID'!$P$41),ISNUMBER('MPL ID'!$Q$41)),0,RANDBETWEEN(1,4))</f>
        <v>1</v>
      </c>
      <c r="AE10">
        <f ca="1">IF(AND(ISNUMBER('MPL ID'!$P$42),ISNUMBER('MPL ID'!$Q$42)),0,RANDBETWEEN(1,4))</f>
        <v>3</v>
      </c>
      <c r="AF10">
        <f ca="1">IF(AND(ISNUMBER('MPL ID'!$P$43),ISNUMBER('MPL ID'!$Q$43)),0,RANDBETWEEN(1,4))</f>
        <v>2</v>
      </c>
      <c r="AG10">
        <f ca="1">IF(AND(ISNUMBER('MPL ID'!$P$44),ISNUMBER('MPL ID'!$Q$44)),0,RANDBETWEEN(1,4))</f>
        <v>4</v>
      </c>
      <c r="AH10">
        <f ca="1">'MPL ID'!$BG$1+SUMPRODUCT(($B$1003:$AG$1003='MPL ID'!$BF$1)*(($B10:$AG10=1)+($B10:$AG10=2)))+SUMPRODUCT(($B$1004:$AG$1004='MPL ID'!$BF$1)*(($B10:$AG10=3)+($B10:$AG10=4)))</f>
        <v>10</v>
      </c>
      <c r="AI10">
        <f ca="1">'MPL ID'!$BG$2+SUMPRODUCT(($B$1003:$AG$1003='MPL ID'!$BF$2)*(($B10:$AG10=1)+($B10:$AG10=2)))+SUMPRODUCT(($B$1004:$AG$1004='MPL ID'!$BF$2)*(($B10:$AG10=3)+($B10:$AG10=4)))</f>
        <v>8</v>
      </c>
      <c r="AJ10">
        <f ca="1">'MPL ID'!$BG$3+SUMPRODUCT(($B$1003:$AG$1003='MPL ID'!$BF$3)*(($B10:$AG10=1)+($B10:$AG10=2)))+SUMPRODUCT(($B$1004:$AG$1004='MPL ID'!$BF$3)*(($B10:$AG10=3)+($B10:$AG10=4)))</f>
        <v>6</v>
      </c>
      <c r="AK10">
        <f ca="1">'MPL ID'!$BG$4+SUMPRODUCT(($B$1003:$AG$1003='MPL ID'!$BF$4)*(($B10:$AG10=1)+($B10:$AG10=2)))+SUMPRODUCT(($B$1004:$AG$1004='MPL ID'!$BF$4)*(($B10:$AG10=3)+($B10:$AG10=4)))</f>
        <v>8</v>
      </c>
      <c r="AL10">
        <f ca="1">'MPL ID'!$BG$5+SUMPRODUCT(($B$1003:$AG$1003='MPL ID'!$BF$5)*(($B10:$AG10=1)+($B10:$AG10=2)))+SUMPRODUCT(($B$1004:$AG$1004='MPL ID'!$BF$5)*(($B10:$AG10=3)+($B10:$AG10=4)))</f>
        <v>4</v>
      </c>
      <c r="AM10">
        <f ca="1">'MPL ID'!$BG$6+SUMPRODUCT(($B$1003:$AG$1003='MPL ID'!$BF$6)*(($B10:$AG10=1)+($B10:$AG10=2)))+SUMPRODUCT(($B$1004:$AG$1004='MPL ID'!$BF$6)*(($B10:$AG10=3)+($B10:$AG10=4)))</f>
        <v>13</v>
      </c>
      <c r="AN10">
        <f ca="1">'MPL ID'!$BG$7+SUMPRODUCT(($B$1003:$AG$1003='MPL ID'!$BF$7)*(($B10:$AG10=1)+($B10:$AG10=2)))+SUMPRODUCT(($B$1004:$AG$1004='MPL ID'!$BF$7)*(($B10:$AG10=3)+($B10:$AG10=4)))</f>
        <v>6</v>
      </c>
      <c r="AO10">
        <f ca="1">'MPL ID'!$BG$8+SUMPRODUCT(($B$1003:$AG$1003='MPL ID'!$BF$8)*(($B10:$AG10=1)+($B10:$AG10=2)))+SUMPRODUCT(($B$1004:$AG$1004='MPL ID'!$BF$8)*(($B10:$AG10=3)+($B10:$AG10=4)))</f>
        <v>5</v>
      </c>
      <c r="AP10">
        <f ca="1">'MPL ID'!$BG$9+SUMPRODUCT(($B$1003:$AG$1003='MPL ID'!$BF$9)*(($B10:$AG10=1)+($B10:$AG10=2)))+SUMPRODUCT(($B$1004:$AG$1004='MPL ID'!$BF$9)*(($B10:$AG10=3)+($B10:$AG10=4)))</f>
        <v>12</v>
      </c>
      <c r="AQ10">
        <f ca="1">'MPL ID'!$BH$1+SUMPRODUCT(($B$1003:$AG$1003='MPL ID'!$BF$1)*(2*($B10:$AG10=1)+($B10:$AG10=2)-2*($B10:$AG10=3)-($B10:$AG10=4)))-SUMPRODUCT(($B$1004:$AG$1004='MPL ID'!$BF$1)*(2*($B10:$AG10=1)+($B10:$AG10=2)-2*($B10:$AG10=3)-($B10:$AG10=4)))</f>
        <v>9</v>
      </c>
      <c r="AR10">
        <f ca="1">'MPL ID'!$BH$2+SUMPRODUCT(($B$1003:$AG$1003='MPL ID'!$BF$2)*(2*($B10:$AG10=1)+($B10:$AG10=2)-2*($B10:$AG10=3)-($B10:$AG10=4)))-SUMPRODUCT(($B$1004:$AG$1004='MPL ID'!$BF$2)*(2*($B10:$AG10=1)+($B10:$AG10=2)-2*($B10:$AG10=3)-($B10:$AG10=4)))</f>
        <v>-3</v>
      </c>
      <c r="AS10">
        <f ca="1">'MPL ID'!$BH$3+SUMPRODUCT(($B$1003:$AG$1003='MPL ID'!$BF$3)*(2*($B10:$AG10=1)+($B10:$AG10=2)-2*($B10:$AG10=3)-($B10:$AG10=4)))-SUMPRODUCT(($B$1004:$AG$1004='MPL ID'!$BF$3)*(2*($B10:$AG10=1)+($B10:$AG10=2)-2*($B10:$AG10=3)-($B10:$AG10=4)))</f>
        <v>-9</v>
      </c>
      <c r="AT10">
        <f ca="1">'MPL ID'!$BH$4+SUMPRODUCT(($B$1003:$AG$1003='MPL ID'!$BF$4)*(2*($B10:$AG10=1)+($B10:$AG10=2)-2*($B10:$AG10=3)-($B10:$AG10=4)))-SUMPRODUCT(($B$1004:$AG$1004='MPL ID'!$BF$4)*(2*($B10:$AG10=1)+($B10:$AG10=2)-2*($B10:$AG10=3)-($B10:$AG10=4)))</f>
        <v>-1</v>
      </c>
      <c r="AU10">
        <f ca="1">'MPL ID'!$BH$5+SUMPRODUCT(($B$1003:$AG$1003='MPL ID'!$BF$5)*(2*($B10:$AG10=1)+($B10:$AG10=2)-2*($B10:$AG10=3)-($B10:$AG10=4)))-SUMPRODUCT(($B$1004:$AG$1004='MPL ID'!$BF$5)*(2*($B10:$AG10=1)+($B10:$AG10=2)-2*($B10:$AG10=3)-($B10:$AG10=4)))</f>
        <v>-14</v>
      </c>
      <c r="AV10">
        <f ca="1">'MPL ID'!$BH$6+SUMPRODUCT(($B$1003:$AG$1003='MPL ID'!$BF$6)*(2*($B10:$AG10=1)+($B10:$AG10=2)-2*($B10:$AG10=3)-($B10:$AG10=4)))-SUMPRODUCT(($B$1004:$AG$1004='MPL ID'!$BF$6)*(2*($B10:$AG10=1)+($B10:$AG10=2)-2*($B10:$AG10=3)-($B10:$AG10=4)))</f>
        <v>17</v>
      </c>
      <c r="AW10">
        <f ca="1">'MPL ID'!$BH$7+SUMPRODUCT(($B$1003:$AG$1003='MPL ID'!$BF$7)*(2*($B10:$AG10=1)+($B10:$AG10=2)-2*($B10:$AG10=3)-($B10:$AG10=4)))-SUMPRODUCT(($B$1004:$AG$1004='MPL ID'!$BF$7)*(2*($B10:$AG10=1)+($B10:$AG10=2)-2*($B10:$AG10=3)-($B10:$AG10=4)))</f>
        <v>-2</v>
      </c>
      <c r="AX10">
        <f ca="1">'MPL ID'!$BH$8+SUMPRODUCT(($B$1003:$AG$1003='MPL ID'!$BF$8)*(2*($B10:$AG10=1)+($B10:$AG10=2)-2*($B10:$AG10=3)-($B10:$AG10=4)))-SUMPRODUCT(($B$1004:$AG$1004='MPL ID'!$BF$8)*(2*($B10:$AG10=1)+($B10:$AG10=2)-2*($B10:$AG10=3)-($B10:$AG10=4)))</f>
        <v>-11</v>
      </c>
      <c r="AY10">
        <f ca="1">'MPL ID'!$BH$9+SUMPRODUCT(($B$1003:$AG$1003='MPL ID'!$BF$9)*(2*($B10:$AG10=1)+($B10:$AG10=2)-2*($B10:$AG10=3)-($B10:$AG10=4)))-SUMPRODUCT(($B$1004:$AG$1004='MPL ID'!$BF$9)*(2*($B10:$AG10=1)+($B10:$AG10=2)-2*($B10:$AG10=3)-($B10:$AG10=4)))</f>
        <v>14</v>
      </c>
      <c r="AZ10">
        <f ca="1">SUMPRODUCT(--($AH10:$AP10=AH10),--($AQ10:$AY10=AQ10),'MPL ID'!$BG$13:$BO$13)+IF(AND($E10&gt;=3,$E10&lt;=4,AO10=AH10,AX10=AQ10),1,0)+IF(AND($G10&gt;=1,$G10&lt;=2,AJ10=AH10,AS10=AQ10),1,0)+IF(AND($L10&gt;=1,$L10&lt;=2,AM10=AH10,AV10=AQ10),1,0)+IF(AND($O10&gt;=1,$O10&lt;=2,AP10=AH10,AY10=AQ10),1,0)+IF(AND($R10&gt;=1,$R10&lt;=2,AI10=AH10,AR10=AQ10),1,0)+IF(AND($AA10&gt;=3,$AA10&lt;=4,AL10=AH10,AU10=AQ10),1,0)+IF(AND($AE10&gt;=3,$AE10&lt;=4,AK10=AH10,AT10=AQ10),1,0)</f>
        <v>0</v>
      </c>
      <c r="BA10">
        <f ca="1">SUMPRODUCT(--($AH10:$AP10=AI10),--($AQ10:$AY10=AR10),'MPL ID'!$BG$14:$BO$14)+IF(AND($F10&gt;=1,$F10&lt;=2,AP10=AI10,AY10=AR10),1,0)+IF(AND($H10&gt;=1,$H10&lt;=2,AN10=AI10,AW10=AR10),1,0)+IF(AND($J10&gt;=3,$J10&lt;=4,AL10=AI10,AU10=AR10),1,0)+IF(AND($M10&gt;=1,$M10&lt;=2,AO10=AI10,AX10=AR10),1,0)+IF(AND($R10&gt;=3,$R10&lt;=4,AH10=AI10,AQ10=AR10),1,0)+IF(AND($Y10&gt;=3,$Y10&lt;=4,AJ10=AI10,AS10=AR10),1,0)+IF(AND($AC10&gt;=1,$AC10&lt;=2,AK10=AI10,AT10=AR10),1,0)+IF(AND($AF10&gt;=3,$AF10&lt;=4,AM10=AI10,AV10=AR10),1,0)</f>
        <v>0</v>
      </c>
      <c r="BB10">
        <f ca="1">SUMPRODUCT(--($AH10:$AP10=AJ10),--($AQ10:$AY10=AS10),'MPL ID'!$BG$15:$BO$15)+IF(AND($C10&gt;=1,$C10&lt;=2,AK10=AJ10,AT10=AS10),1,0)+IF(AND($G10&gt;=3,$G10&lt;=4,AH10=AJ10,AQ10=AS10),1,0)+IF(AND($K10&gt;=1,$K10&lt;=2,AP10=AJ10,AY10=AS10),1,0)+IF(AND($N10&gt;=3,$N10&lt;=4,AL10=AJ10,AU10=AS10),1,0)+IF(AND($V10&gt;=1,$V10&lt;=2,AM10=AJ10,AV10=AS10),1,0)+IF(AND($Y10&gt;=1,$Y10&lt;=2,AI10=AJ10,AR10=AS10),1,0)+IF(AND($AB10&gt;=3,$AB10&lt;=4,AN10=AJ10,AW10=AS10),1,0)</f>
        <v>0</v>
      </c>
      <c r="BC10">
        <f ca="1">SUMPRODUCT(--($AH10:$AP10=AK10),--($AQ10:$AY10=AT10),'MPL ID'!$BG$16:$BO$16)+IF(AND($C10&gt;=3,$C10&lt;=4,AJ10=AK10,AS10=AT10),1,0)+IF(AND($I10&gt;=1,$I10&lt;=2,AP10=AK10,AY10=AT10),1,0)+IF(AND($P10&gt;=3,$P10&lt;=4,AO10=AK10,AX10=AT10),1,0)+IF(AND($T10&gt;=1,$T10&lt;=2,AN10=AK10,AW10=AT10),1,0)+IF(AND($W10&gt;=1,$W10&lt;=2,AL10=AK10,AU10=AT10),1,0)+IF(AND($AC10&gt;=3,$AC10&lt;=4,AI10=AK10,AR10=AT10),1,0)+IF(AND($AE10&gt;=1,$AE10&lt;=2,AH10=AK10,AQ10=AT10),1,0)</f>
        <v>0</v>
      </c>
      <c r="BD10">
        <f ca="1">SUMPRODUCT(--($AH10:$AP10=AL10),--($AQ10:$AY10=AU10),'MPL ID'!$BG$17:$BO$17)+IF(AND($B10&gt;=3,$B10&lt;=4,AN10=AL10,AW10=AU10),1,0)+IF(AND($D10&gt;=1,$D10&lt;=2,AM10=AL10,AV10=AU10),1,0)+IF(AND($J10&gt;=1,$J10&lt;=2,AI10=AL10,AR10=AU10),1,0)+IF(AND($N10&gt;=1,$N10&lt;=2,AJ10=AL10,AS10=AU10),1,0)+IF(AND($W10&gt;=3,$W10&lt;=4,AK10=AL10,AT10=AU10),1,0)+IF(AND($AA10&gt;=1,$AA10&lt;=2,AH10=AL10,AQ10=AU10),1,0)+IF(AND($AD10&gt;=3,$AD10&lt;=4,AO10=AL10,AX10=AU10),1,0)</f>
        <v>0</v>
      </c>
      <c r="BE10">
        <f ca="1">SUMPRODUCT(--($AH10:$AP10=AM10),--($AQ10:$AY10=AV10),'MPL ID'!$BG$18:$BO$18)+IF(AND($D10&gt;=3,$D10&lt;=4,AL10=AM10,AU10=AV10),1,0)+IF(AND($L10&gt;=3,$L10&lt;=4,AH10=AM10,AQ10=AV10),1,0)+IF(AND($Q10&gt;=3,$Q10&lt;=4,AN10=AM10,AW10=AV10),1,0)+IF(AND($S10&gt;=1,$S10&lt;=2,AP10=AM10,AY10=AV10),1,0)+IF(AND($V10&gt;=3,$V10&lt;=4,AJ10=AM10,AS10=AV10),1,0)+IF(AND($Z10&gt;=1,$Z10&lt;=2,AO10=AM10,AX10=AV10),1,0)+IF(AND($AF10&gt;=1,$AF10&lt;=2,AI10=AM10,AR10=AV10),1,0)</f>
        <v>0</v>
      </c>
      <c r="BF10">
        <f ca="1">SUMPRODUCT(--($AH10:$AP10=AN10),--($AQ10:$AY10=AW10),'MPL ID'!$BG$19:$BO$19)+IF(AND($B10&gt;=1,$B10&lt;=2,AL10=AN10,AU10=AW10),1,0)+IF(AND($H10&gt;=3,$H10&lt;=4,AI10=AN10,AR10=AW10),1,0)+IF(AND($Q10&gt;=1,$Q10&lt;=2,AM10=AN10,AV10=AW10),1,0)+IF(AND($T10&gt;=3,$T10&lt;=4,AK10=AN10,AT10=AW10),1,0)+IF(AND($X10&gt;=3,$X10&lt;=4,AO10=AN10,AX10=AW10),1,0)+IF(AND($AB10&gt;=1,$AB10&lt;=2,AJ10=AN10,AS10=AW10),1,0)+IF(AND($AG10&gt;=1,$AG10&lt;=2,AP10=AN10,AY10=AW10),1,0)</f>
        <v>0</v>
      </c>
      <c r="BG10">
        <f ca="1">SUMPRODUCT(--($AH10:$AP10=AO10),--($AQ10:$AY10=AX10),'MPL ID'!$BG$20:$BO$20)+IF(AND($E10&gt;=1,$E10&lt;=2,AH10=AO10,AQ10=AX10),1,0)+IF(AND($M10&gt;=3,$M10&lt;=4,AI10=AO10,AR10=AX10),1,0)+IF(AND($P10&gt;=1,$P10&lt;=2,AK10=AO10,AT10=AX10),1,0)+IF(AND($U10&gt;=1,$U10&lt;=2,AP10=AO10,AY10=AX10),1,0)+IF(AND($X10&gt;=1,$X10&lt;=2,AN10=AO10,AW10=AX10),1,0)+IF(AND($Z10&gt;=3,$Z10&lt;=4,AM10=AO10,AV10=AX10),1,0)+IF(AND($AD10&gt;=1,$AD10&lt;=2,AL10=AO10,AU10=AX10),1,0)</f>
        <v>0</v>
      </c>
      <c r="BH10">
        <f ca="1">SUMPRODUCT(--($AH10:$AP10=AP10),--($AQ10:$AY10=AY10),'MPL ID'!$BG$21:$BO$21)+IF(AND($F10&gt;=3,$F10&lt;=4,AI10=AP10,AR10=AY10),1,0)+IF(AND($I10&gt;=3,$I10&lt;=4,AK10=AP10,AT10=AY10),1,0)+IF(AND($K10&gt;=3,$K10&lt;=4,AJ10=AP10,AS10=AY10),1,0)+IF(AND($O10&gt;=3,$O10&lt;=4,AH10=AP10,AQ10=AY10),1,0)+IF(AND($S10&gt;=3,$S10&lt;=4,AM10=AP10,AV10=AY10),1,0)+IF(AND($U10&gt;=3,$U10&lt;=4,AO10=AP10,AX10=AY10),1,0)+IF(AND($AG10&gt;=3,$AG10&lt;=4,AN10=AP10,AW10=AY10),1,0)</f>
        <v>0</v>
      </c>
      <c r="BI10">
        <f t="shared" ca="1" si="0"/>
        <v>3</v>
      </c>
      <c r="BJ10">
        <f t="shared" ca="1" si="1"/>
        <v>5</v>
      </c>
      <c r="BK10">
        <f t="shared" ca="1" si="2"/>
        <v>7</v>
      </c>
      <c r="BL10">
        <f t="shared" ca="1" si="3"/>
        <v>4</v>
      </c>
      <c r="BM10">
        <f t="shared" ca="1" si="4"/>
        <v>9</v>
      </c>
      <c r="BN10">
        <f t="shared" ca="1" si="5"/>
        <v>1</v>
      </c>
      <c r="BO10">
        <f t="shared" ca="1" si="6"/>
        <v>6</v>
      </c>
      <c r="BP10">
        <f t="shared" ca="1" si="7"/>
        <v>8</v>
      </c>
      <c r="BQ10">
        <f t="shared" ca="1" si="8"/>
        <v>2</v>
      </c>
    </row>
    <row r="11" spans="1:69" x14ac:dyDescent="0.25">
      <c r="A11">
        <v>10</v>
      </c>
      <c r="B11">
        <f ca="1">IF(AND(ISNUMBER('MPL ID'!$P$25),ISNUMBER('MPL ID'!$Q$25)),0,RANDBETWEEN(1,4))</f>
        <v>0</v>
      </c>
      <c r="C11">
        <f ca="1">IF(AND(ISNUMBER('MPL ID'!$P$26),ISNUMBER('MPL ID'!$Q$26)),0,RANDBETWEEN(1,4))</f>
        <v>0</v>
      </c>
      <c r="D11">
        <f ca="1">IF(AND(ISNUMBER('MPL ID'!$P$28),ISNUMBER('MPL ID'!$Q$28)),0,RANDBETWEEN(1,4))</f>
        <v>0</v>
      </c>
      <c r="E11">
        <f ca="1">IF(AND(ISNUMBER('MPL ID'!$P$29),ISNUMBER('MPL ID'!$Q$29)),0,RANDBETWEEN(1,4))</f>
        <v>0</v>
      </c>
      <c r="F11">
        <f ca="1">IF(AND(ISNUMBER('MPL ID'!$P$30),ISNUMBER('MPL ID'!$Q$30)),0,RANDBETWEEN(1,4))</f>
        <v>0</v>
      </c>
      <c r="G11">
        <f ca="1">IF(AND(ISNUMBER('MPL ID'!$P$31),ISNUMBER('MPL ID'!$Q$31)),0,RANDBETWEEN(1,4))</f>
        <v>0</v>
      </c>
      <c r="H11">
        <f ca="1">IF(AND(ISNUMBER('MPL ID'!$P$32),ISNUMBER('MPL ID'!$Q$32)),0,RANDBETWEEN(1,4))</f>
        <v>0</v>
      </c>
      <c r="I11">
        <f ca="1">IF(AND(ISNUMBER('MPL ID'!$P$33),ISNUMBER('MPL ID'!$Q$33)),0,RANDBETWEEN(1,4))</f>
        <v>0</v>
      </c>
      <c r="J11">
        <f ca="1">IF(AND(ISNUMBER('MPL ID'!$D$36),ISNUMBER('MPL ID'!$E$36)),0,RANDBETWEEN(1,4))</f>
        <v>0</v>
      </c>
      <c r="K11">
        <f ca="1">IF(AND(ISNUMBER('MPL ID'!$D$37),ISNUMBER('MPL ID'!$E$37)),0,RANDBETWEEN(1,4))</f>
        <v>0</v>
      </c>
      <c r="L11">
        <f ca="1">IF(AND(ISNUMBER('MPL ID'!$D$39),ISNUMBER('MPL ID'!$E$39)),0,RANDBETWEEN(1,4))</f>
        <v>0</v>
      </c>
      <c r="M11">
        <f ca="1">IF(AND(ISNUMBER('MPL ID'!$D$40),ISNUMBER('MPL ID'!$E$40)),0,RANDBETWEEN(1,4))</f>
        <v>0</v>
      </c>
      <c r="N11">
        <f ca="1">IF(AND(ISNUMBER('MPL ID'!$D$41),ISNUMBER('MPL ID'!$E$41)),0,RANDBETWEEN(1,4))</f>
        <v>0</v>
      </c>
      <c r="O11">
        <f ca="1">IF(AND(ISNUMBER('MPL ID'!$D$42),ISNUMBER('MPL ID'!$E$42)),0,RANDBETWEEN(1,4))</f>
        <v>0</v>
      </c>
      <c r="P11">
        <f ca="1">IF(AND(ISNUMBER('MPL ID'!$D$43),ISNUMBER('MPL ID'!$E$43)),0,RANDBETWEEN(1,4))</f>
        <v>0</v>
      </c>
      <c r="Q11">
        <f ca="1">IF(AND(ISNUMBER('MPL ID'!$D$44),ISNUMBER('MPL ID'!$E$44)),0,RANDBETWEEN(1,4))</f>
        <v>0</v>
      </c>
      <c r="R11">
        <f ca="1">IF(AND(ISNUMBER('MPL ID'!$J$36),ISNUMBER('MPL ID'!$K$36)),0,RANDBETWEEN(1,4))</f>
        <v>0</v>
      </c>
      <c r="S11">
        <f ca="1">IF(AND(ISNUMBER('MPL ID'!$J$37),ISNUMBER('MPL ID'!$K$37)),0,RANDBETWEEN(1,4))</f>
        <v>0</v>
      </c>
      <c r="T11">
        <f ca="1">IF(AND(ISNUMBER('MPL ID'!$J$39),ISNUMBER('MPL ID'!$K$39)),0,RANDBETWEEN(1,4))</f>
        <v>0</v>
      </c>
      <c r="U11">
        <f ca="1">IF(AND(ISNUMBER('MPL ID'!$J$40),ISNUMBER('MPL ID'!$K$40)),0,RANDBETWEEN(1,4))</f>
        <v>0</v>
      </c>
      <c r="V11">
        <f ca="1">IF(AND(ISNUMBER('MPL ID'!$J$41),ISNUMBER('MPL ID'!$K$41)),0,RANDBETWEEN(1,4))</f>
        <v>0</v>
      </c>
      <c r="W11">
        <f ca="1">IF(AND(ISNUMBER('MPL ID'!$J$42),ISNUMBER('MPL ID'!$K$42)),0,RANDBETWEEN(1,4))</f>
        <v>1</v>
      </c>
      <c r="X11">
        <f ca="1">IF(AND(ISNUMBER('MPL ID'!$J$43),ISNUMBER('MPL ID'!$K$43)),0,RANDBETWEEN(1,4))</f>
        <v>4</v>
      </c>
      <c r="Y11">
        <f ca="1">IF(AND(ISNUMBER('MPL ID'!$J$44),ISNUMBER('MPL ID'!$K$44)),0,RANDBETWEEN(1,4))</f>
        <v>4</v>
      </c>
      <c r="Z11">
        <f ca="1">IF(AND(ISNUMBER('MPL ID'!$P$36),ISNUMBER('MPL ID'!$Q$36)),0,RANDBETWEEN(1,4))</f>
        <v>1</v>
      </c>
      <c r="AA11">
        <f ca="1">IF(AND(ISNUMBER('MPL ID'!$P$37),ISNUMBER('MPL ID'!$Q$37)),0,RANDBETWEEN(1,4))</f>
        <v>2</v>
      </c>
      <c r="AB11">
        <f ca="1">IF(AND(ISNUMBER('MPL ID'!$P$39),ISNUMBER('MPL ID'!$Q$39)),0,RANDBETWEEN(1,4))</f>
        <v>4</v>
      </c>
      <c r="AC11">
        <f ca="1">IF(AND(ISNUMBER('MPL ID'!$P$40),ISNUMBER('MPL ID'!$Q$40)),0,RANDBETWEEN(1,4))</f>
        <v>4</v>
      </c>
      <c r="AD11">
        <f ca="1">IF(AND(ISNUMBER('MPL ID'!$P$41),ISNUMBER('MPL ID'!$Q$41)),0,RANDBETWEEN(1,4))</f>
        <v>3</v>
      </c>
      <c r="AE11">
        <f ca="1">IF(AND(ISNUMBER('MPL ID'!$P$42),ISNUMBER('MPL ID'!$Q$42)),0,RANDBETWEEN(1,4))</f>
        <v>1</v>
      </c>
      <c r="AF11">
        <f ca="1">IF(AND(ISNUMBER('MPL ID'!$P$43),ISNUMBER('MPL ID'!$Q$43)),0,RANDBETWEEN(1,4))</f>
        <v>2</v>
      </c>
      <c r="AG11">
        <f ca="1">IF(AND(ISNUMBER('MPL ID'!$P$44),ISNUMBER('MPL ID'!$Q$44)),0,RANDBETWEEN(1,4))</f>
        <v>1</v>
      </c>
      <c r="AH11">
        <f ca="1">'MPL ID'!$BG$1+SUMPRODUCT(($B$1003:$AG$1003='MPL ID'!$BF$1)*(($B11:$AG11=1)+($B11:$AG11=2)))+SUMPRODUCT(($B$1004:$AG$1004='MPL ID'!$BF$1)*(($B11:$AG11=3)+($B11:$AG11=4)))</f>
        <v>9</v>
      </c>
      <c r="AI11">
        <f ca="1">'MPL ID'!$BG$2+SUMPRODUCT(($B$1003:$AG$1003='MPL ID'!$BF$2)*(($B11:$AG11=1)+($B11:$AG11=2)))+SUMPRODUCT(($B$1004:$AG$1004='MPL ID'!$BF$2)*(($B11:$AG11=3)+($B11:$AG11=4)))</f>
        <v>8</v>
      </c>
      <c r="AJ11">
        <f ca="1">'MPL ID'!$BG$3+SUMPRODUCT(($B$1003:$AG$1003='MPL ID'!$BF$3)*(($B11:$AG11=1)+($B11:$AG11=2)))+SUMPRODUCT(($B$1004:$AG$1004='MPL ID'!$BF$3)*(($B11:$AG11=3)+($B11:$AG11=4)))</f>
        <v>6</v>
      </c>
      <c r="AK11">
        <f ca="1">'MPL ID'!$BG$4+SUMPRODUCT(($B$1003:$AG$1003='MPL ID'!$BF$4)*(($B11:$AG11=1)+($B11:$AG11=2)))+SUMPRODUCT(($B$1004:$AG$1004='MPL ID'!$BF$4)*(($B11:$AG11=3)+($B11:$AG11=4)))</f>
        <v>10</v>
      </c>
      <c r="AL11">
        <f ca="1">'MPL ID'!$BG$5+SUMPRODUCT(($B$1003:$AG$1003='MPL ID'!$BF$5)*(($B11:$AG11=1)+($B11:$AG11=2)))+SUMPRODUCT(($B$1004:$AG$1004='MPL ID'!$BF$5)*(($B11:$AG11=3)+($B11:$AG11=4)))</f>
        <v>5</v>
      </c>
      <c r="AM11">
        <f ca="1">'MPL ID'!$BG$6+SUMPRODUCT(($B$1003:$AG$1003='MPL ID'!$BF$6)*(($B11:$AG11=1)+($B11:$AG11=2)))+SUMPRODUCT(($B$1004:$AG$1004='MPL ID'!$BF$6)*(($B11:$AG11=3)+($B11:$AG11=4)))</f>
        <v>13</v>
      </c>
      <c r="AN11">
        <f ca="1">'MPL ID'!$BG$7+SUMPRODUCT(($B$1003:$AG$1003='MPL ID'!$BF$7)*(($B11:$AG11=1)+($B11:$AG11=2)))+SUMPRODUCT(($B$1004:$AG$1004='MPL ID'!$BF$7)*(($B11:$AG11=3)+($B11:$AG11=4)))</f>
        <v>7</v>
      </c>
      <c r="AO11">
        <f ca="1">'MPL ID'!$BG$8+SUMPRODUCT(($B$1003:$AG$1003='MPL ID'!$BF$8)*(($B11:$AG11=1)+($B11:$AG11=2)))+SUMPRODUCT(($B$1004:$AG$1004='MPL ID'!$BF$8)*(($B11:$AG11=3)+($B11:$AG11=4)))</f>
        <v>3</v>
      </c>
      <c r="AP11">
        <f ca="1">'MPL ID'!$BG$9+SUMPRODUCT(($B$1003:$AG$1003='MPL ID'!$BF$9)*(($B11:$AG11=1)+($B11:$AG11=2)))+SUMPRODUCT(($B$1004:$AG$1004='MPL ID'!$BF$9)*(($B11:$AG11=3)+($B11:$AG11=4)))</f>
        <v>11</v>
      </c>
      <c r="AQ11">
        <f ca="1">'MPL ID'!$BH$1+SUMPRODUCT(($B$1003:$AG$1003='MPL ID'!$BF$1)*(2*($B11:$AG11=1)+($B11:$AG11=2)-2*($B11:$AG11=3)-($B11:$AG11=4)))-SUMPRODUCT(($B$1004:$AG$1004='MPL ID'!$BF$1)*(2*($B11:$AG11=1)+($B11:$AG11=2)-2*($B11:$AG11=3)-($B11:$AG11=4)))</f>
        <v>6</v>
      </c>
      <c r="AR11">
        <f ca="1">'MPL ID'!$BH$2+SUMPRODUCT(($B$1003:$AG$1003='MPL ID'!$BF$2)*(2*($B11:$AG11=1)+($B11:$AG11=2)-2*($B11:$AG11=3)-($B11:$AG11=4)))-SUMPRODUCT(($B$1004:$AG$1004='MPL ID'!$BF$2)*(2*($B11:$AG11=1)+($B11:$AG11=2)-2*($B11:$AG11=3)-($B11:$AG11=4)))</f>
        <v>-3</v>
      </c>
      <c r="AS11">
        <f ca="1">'MPL ID'!$BH$3+SUMPRODUCT(($B$1003:$AG$1003='MPL ID'!$BF$3)*(2*($B11:$AG11=1)+($B11:$AG11=2)-2*($B11:$AG11=3)-($B11:$AG11=4)))-SUMPRODUCT(($B$1004:$AG$1004='MPL ID'!$BF$3)*(2*($B11:$AG11=1)+($B11:$AG11=2)-2*($B11:$AG11=3)-($B11:$AG11=4)))</f>
        <v>-8</v>
      </c>
      <c r="AT11">
        <f ca="1">'MPL ID'!$BH$4+SUMPRODUCT(($B$1003:$AG$1003='MPL ID'!$BF$4)*(2*($B11:$AG11=1)+($B11:$AG11=2)-2*($B11:$AG11=3)-($B11:$AG11=4)))-SUMPRODUCT(($B$1004:$AG$1004='MPL ID'!$BF$4)*(2*($B11:$AG11=1)+($B11:$AG11=2)-2*($B11:$AG11=3)-($B11:$AG11=4)))</f>
        <v>5</v>
      </c>
      <c r="AU11">
        <f ca="1">'MPL ID'!$BH$5+SUMPRODUCT(($B$1003:$AG$1003='MPL ID'!$BF$5)*(2*($B11:$AG11=1)+($B11:$AG11=2)-2*($B11:$AG11=3)-($B11:$AG11=4)))-SUMPRODUCT(($B$1004:$AG$1004='MPL ID'!$BF$5)*(2*($B11:$AG11=1)+($B11:$AG11=2)-2*($B11:$AG11=3)-($B11:$AG11=4)))</f>
        <v>-11</v>
      </c>
      <c r="AV11">
        <f ca="1">'MPL ID'!$BH$6+SUMPRODUCT(($B$1003:$AG$1003='MPL ID'!$BF$6)*(2*($B11:$AG11=1)+($B11:$AG11=2)-2*($B11:$AG11=3)-($B11:$AG11=4)))-SUMPRODUCT(($B$1004:$AG$1004='MPL ID'!$BF$6)*(2*($B11:$AG11=1)+($B11:$AG11=2)-2*($B11:$AG11=3)-($B11:$AG11=4)))</f>
        <v>17</v>
      </c>
      <c r="AW11">
        <f ca="1">'MPL ID'!$BH$7+SUMPRODUCT(($B$1003:$AG$1003='MPL ID'!$BF$7)*(2*($B11:$AG11=1)+($B11:$AG11=2)-2*($B11:$AG11=3)-($B11:$AG11=4)))-SUMPRODUCT(($B$1004:$AG$1004='MPL ID'!$BF$7)*(2*($B11:$AG11=1)+($B11:$AG11=2)-2*($B11:$AG11=3)-($B11:$AG11=4)))</f>
        <v>0</v>
      </c>
      <c r="AX11">
        <f ca="1">'MPL ID'!$BH$8+SUMPRODUCT(($B$1003:$AG$1003='MPL ID'!$BF$8)*(2*($B11:$AG11=1)+($B11:$AG11=2)-2*($B11:$AG11=3)-($B11:$AG11=4)))-SUMPRODUCT(($B$1004:$AG$1004='MPL ID'!$BF$8)*(2*($B11:$AG11=1)+($B11:$AG11=2)-2*($B11:$AG11=3)-($B11:$AG11=4)))</f>
        <v>-17</v>
      </c>
      <c r="AY11">
        <f ca="1">'MPL ID'!$BH$9+SUMPRODUCT(($B$1003:$AG$1003='MPL ID'!$BF$9)*(2*($B11:$AG11=1)+($B11:$AG11=2)-2*($B11:$AG11=3)-($B11:$AG11=4)))-SUMPRODUCT(($B$1004:$AG$1004='MPL ID'!$BF$9)*(2*($B11:$AG11=1)+($B11:$AG11=2)-2*($B11:$AG11=3)-($B11:$AG11=4)))</f>
        <v>11</v>
      </c>
      <c r="AZ11">
        <f ca="1">SUMPRODUCT(--($AH11:$AP11=AH11),--($AQ11:$AY11=AQ11),'MPL ID'!$BG$13:$BO$13)+IF(AND($E11&gt;=3,$E11&lt;=4,AO11=AH11,AX11=AQ11),1,0)+IF(AND($G11&gt;=1,$G11&lt;=2,AJ11=AH11,AS11=AQ11),1,0)+IF(AND($L11&gt;=1,$L11&lt;=2,AM11=AH11,AV11=AQ11),1,0)+IF(AND($O11&gt;=1,$O11&lt;=2,AP11=AH11,AY11=AQ11),1,0)+IF(AND($R11&gt;=1,$R11&lt;=2,AI11=AH11,AR11=AQ11),1,0)+IF(AND($AA11&gt;=3,$AA11&lt;=4,AL11=AH11,AU11=AQ11),1,0)+IF(AND($AE11&gt;=3,$AE11&lt;=4,AK11=AH11,AT11=AQ11),1,0)</f>
        <v>0</v>
      </c>
      <c r="BA11">
        <f ca="1">SUMPRODUCT(--($AH11:$AP11=AI11),--($AQ11:$AY11=AR11),'MPL ID'!$BG$14:$BO$14)+IF(AND($F11&gt;=1,$F11&lt;=2,AP11=AI11,AY11=AR11),1,0)+IF(AND($H11&gt;=1,$H11&lt;=2,AN11=AI11,AW11=AR11),1,0)+IF(AND($J11&gt;=3,$J11&lt;=4,AL11=AI11,AU11=AR11),1,0)+IF(AND($M11&gt;=1,$M11&lt;=2,AO11=AI11,AX11=AR11),1,0)+IF(AND($R11&gt;=3,$R11&lt;=4,AH11=AI11,AQ11=AR11),1,0)+IF(AND($Y11&gt;=3,$Y11&lt;=4,AJ11=AI11,AS11=AR11),1,0)+IF(AND($AC11&gt;=1,$AC11&lt;=2,AK11=AI11,AT11=AR11),1,0)+IF(AND($AF11&gt;=3,$AF11&lt;=4,AM11=AI11,AV11=AR11),1,0)</f>
        <v>0</v>
      </c>
      <c r="BB11">
        <f ca="1">SUMPRODUCT(--($AH11:$AP11=AJ11),--($AQ11:$AY11=AS11),'MPL ID'!$BG$15:$BO$15)+IF(AND($C11&gt;=1,$C11&lt;=2,AK11=AJ11,AT11=AS11),1,0)+IF(AND($G11&gt;=3,$G11&lt;=4,AH11=AJ11,AQ11=AS11),1,0)+IF(AND($K11&gt;=1,$K11&lt;=2,AP11=AJ11,AY11=AS11),1,0)+IF(AND($N11&gt;=3,$N11&lt;=4,AL11=AJ11,AU11=AS11),1,0)+IF(AND($V11&gt;=1,$V11&lt;=2,AM11=AJ11,AV11=AS11),1,0)+IF(AND($Y11&gt;=1,$Y11&lt;=2,AI11=AJ11,AR11=AS11),1,0)+IF(AND($AB11&gt;=3,$AB11&lt;=4,AN11=AJ11,AW11=AS11),1,0)</f>
        <v>0</v>
      </c>
      <c r="BC11">
        <f ca="1">SUMPRODUCT(--($AH11:$AP11=AK11),--($AQ11:$AY11=AT11),'MPL ID'!$BG$16:$BO$16)+IF(AND($C11&gt;=3,$C11&lt;=4,AJ11=AK11,AS11=AT11),1,0)+IF(AND($I11&gt;=1,$I11&lt;=2,AP11=AK11,AY11=AT11),1,0)+IF(AND($P11&gt;=3,$P11&lt;=4,AO11=AK11,AX11=AT11),1,0)+IF(AND($T11&gt;=1,$T11&lt;=2,AN11=AK11,AW11=AT11),1,0)+IF(AND($W11&gt;=1,$W11&lt;=2,AL11=AK11,AU11=AT11),1,0)+IF(AND($AC11&gt;=3,$AC11&lt;=4,AI11=AK11,AR11=AT11),1,0)+IF(AND($AE11&gt;=1,$AE11&lt;=2,AH11=AK11,AQ11=AT11),1,0)</f>
        <v>0</v>
      </c>
      <c r="BD11">
        <f ca="1">SUMPRODUCT(--($AH11:$AP11=AL11),--($AQ11:$AY11=AU11),'MPL ID'!$BG$17:$BO$17)+IF(AND($B11&gt;=3,$B11&lt;=4,AN11=AL11,AW11=AU11),1,0)+IF(AND($D11&gt;=1,$D11&lt;=2,AM11=AL11,AV11=AU11),1,0)+IF(AND($J11&gt;=1,$J11&lt;=2,AI11=AL11,AR11=AU11),1,0)+IF(AND($N11&gt;=1,$N11&lt;=2,AJ11=AL11,AS11=AU11),1,0)+IF(AND($W11&gt;=3,$W11&lt;=4,AK11=AL11,AT11=AU11),1,0)+IF(AND($AA11&gt;=1,$AA11&lt;=2,AH11=AL11,AQ11=AU11),1,0)+IF(AND($AD11&gt;=3,$AD11&lt;=4,AO11=AL11,AX11=AU11),1,0)</f>
        <v>0</v>
      </c>
      <c r="BE11">
        <f ca="1">SUMPRODUCT(--($AH11:$AP11=AM11),--($AQ11:$AY11=AV11),'MPL ID'!$BG$18:$BO$18)+IF(AND($D11&gt;=3,$D11&lt;=4,AL11=AM11,AU11=AV11),1,0)+IF(AND($L11&gt;=3,$L11&lt;=4,AH11=AM11,AQ11=AV11),1,0)+IF(AND($Q11&gt;=3,$Q11&lt;=4,AN11=AM11,AW11=AV11),1,0)+IF(AND($S11&gt;=1,$S11&lt;=2,AP11=AM11,AY11=AV11),1,0)+IF(AND($V11&gt;=3,$V11&lt;=4,AJ11=AM11,AS11=AV11),1,0)+IF(AND($Z11&gt;=1,$Z11&lt;=2,AO11=AM11,AX11=AV11),1,0)+IF(AND($AF11&gt;=1,$AF11&lt;=2,AI11=AM11,AR11=AV11),1,0)</f>
        <v>0</v>
      </c>
      <c r="BF11">
        <f ca="1">SUMPRODUCT(--($AH11:$AP11=AN11),--($AQ11:$AY11=AW11),'MPL ID'!$BG$19:$BO$19)+IF(AND($B11&gt;=1,$B11&lt;=2,AL11=AN11,AU11=AW11),1,0)+IF(AND($H11&gt;=3,$H11&lt;=4,AI11=AN11,AR11=AW11),1,0)+IF(AND($Q11&gt;=1,$Q11&lt;=2,AM11=AN11,AV11=AW11),1,0)+IF(AND($T11&gt;=3,$T11&lt;=4,AK11=AN11,AT11=AW11),1,0)+IF(AND($X11&gt;=3,$X11&lt;=4,AO11=AN11,AX11=AW11),1,0)+IF(AND($AB11&gt;=1,$AB11&lt;=2,AJ11=AN11,AS11=AW11),1,0)+IF(AND($AG11&gt;=1,$AG11&lt;=2,AP11=AN11,AY11=AW11),1,0)</f>
        <v>0</v>
      </c>
      <c r="BG11">
        <f ca="1">SUMPRODUCT(--($AH11:$AP11=AO11),--($AQ11:$AY11=AX11),'MPL ID'!$BG$20:$BO$20)+IF(AND($E11&gt;=1,$E11&lt;=2,AH11=AO11,AQ11=AX11),1,0)+IF(AND($M11&gt;=3,$M11&lt;=4,AI11=AO11,AR11=AX11),1,0)+IF(AND($P11&gt;=1,$P11&lt;=2,AK11=AO11,AT11=AX11),1,0)+IF(AND($U11&gt;=1,$U11&lt;=2,AP11=AO11,AY11=AX11),1,0)+IF(AND($X11&gt;=1,$X11&lt;=2,AN11=AO11,AW11=AX11),1,0)+IF(AND($Z11&gt;=3,$Z11&lt;=4,AM11=AO11,AV11=AX11),1,0)+IF(AND($AD11&gt;=1,$AD11&lt;=2,AL11=AO11,AU11=AX11),1,0)</f>
        <v>0</v>
      </c>
      <c r="BH11">
        <f ca="1">SUMPRODUCT(--($AH11:$AP11=AP11),--($AQ11:$AY11=AY11),'MPL ID'!$BG$21:$BO$21)+IF(AND($F11&gt;=3,$F11&lt;=4,AI11=AP11,AR11=AY11),1,0)+IF(AND($I11&gt;=3,$I11&lt;=4,AK11=AP11,AT11=AY11),1,0)+IF(AND($K11&gt;=3,$K11&lt;=4,AJ11=AP11,AS11=AY11),1,0)+IF(AND($O11&gt;=3,$O11&lt;=4,AH11=AP11,AQ11=AY11),1,0)+IF(AND($S11&gt;=3,$S11&lt;=4,AM11=AP11,AV11=AY11),1,0)+IF(AND($U11&gt;=3,$U11&lt;=4,AO11=AP11,AX11=AY11),1,0)+IF(AND($AG11&gt;=3,$AG11&lt;=4,AN11=AP11,AW11=AY11),1,0)</f>
        <v>0</v>
      </c>
      <c r="BI11">
        <f t="shared" ca="1" si="0"/>
        <v>4</v>
      </c>
      <c r="BJ11">
        <f t="shared" ca="1" si="1"/>
        <v>5</v>
      </c>
      <c r="BK11">
        <f t="shared" ca="1" si="2"/>
        <v>7</v>
      </c>
      <c r="BL11">
        <f t="shared" ca="1" si="3"/>
        <v>3</v>
      </c>
      <c r="BM11">
        <f t="shared" ca="1" si="4"/>
        <v>8</v>
      </c>
      <c r="BN11">
        <f t="shared" ca="1" si="5"/>
        <v>1</v>
      </c>
      <c r="BO11">
        <f t="shared" ca="1" si="6"/>
        <v>6</v>
      </c>
      <c r="BP11">
        <f t="shared" ca="1" si="7"/>
        <v>9</v>
      </c>
      <c r="BQ11">
        <f t="shared" ca="1" si="8"/>
        <v>2</v>
      </c>
    </row>
    <row r="12" spans="1:69" x14ac:dyDescent="0.25">
      <c r="A12">
        <v>11</v>
      </c>
      <c r="B12">
        <f ca="1">IF(AND(ISNUMBER('MPL ID'!$P$25),ISNUMBER('MPL ID'!$Q$25)),0,RANDBETWEEN(1,4))</f>
        <v>0</v>
      </c>
      <c r="C12">
        <f ca="1">IF(AND(ISNUMBER('MPL ID'!$P$26),ISNUMBER('MPL ID'!$Q$26)),0,RANDBETWEEN(1,4))</f>
        <v>0</v>
      </c>
      <c r="D12">
        <f ca="1">IF(AND(ISNUMBER('MPL ID'!$P$28),ISNUMBER('MPL ID'!$Q$28)),0,RANDBETWEEN(1,4))</f>
        <v>0</v>
      </c>
      <c r="E12">
        <f ca="1">IF(AND(ISNUMBER('MPL ID'!$P$29),ISNUMBER('MPL ID'!$Q$29)),0,RANDBETWEEN(1,4))</f>
        <v>0</v>
      </c>
      <c r="F12">
        <f ca="1">IF(AND(ISNUMBER('MPL ID'!$P$30),ISNUMBER('MPL ID'!$Q$30)),0,RANDBETWEEN(1,4))</f>
        <v>0</v>
      </c>
      <c r="G12">
        <f ca="1">IF(AND(ISNUMBER('MPL ID'!$P$31),ISNUMBER('MPL ID'!$Q$31)),0,RANDBETWEEN(1,4))</f>
        <v>0</v>
      </c>
      <c r="H12">
        <f ca="1">IF(AND(ISNUMBER('MPL ID'!$P$32),ISNUMBER('MPL ID'!$Q$32)),0,RANDBETWEEN(1,4))</f>
        <v>0</v>
      </c>
      <c r="I12">
        <f ca="1">IF(AND(ISNUMBER('MPL ID'!$P$33),ISNUMBER('MPL ID'!$Q$33)),0,RANDBETWEEN(1,4))</f>
        <v>0</v>
      </c>
      <c r="J12">
        <f ca="1">IF(AND(ISNUMBER('MPL ID'!$D$36),ISNUMBER('MPL ID'!$E$36)),0,RANDBETWEEN(1,4))</f>
        <v>0</v>
      </c>
      <c r="K12">
        <f ca="1">IF(AND(ISNUMBER('MPL ID'!$D$37),ISNUMBER('MPL ID'!$E$37)),0,RANDBETWEEN(1,4))</f>
        <v>0</v>
      </c>
      <c r="L12">
        <f ca="1">IF(AND(ISNUMBER('MPL ID'!$D$39),ISNUMBER('MPL ID'!$E$39)),0,RANDBETWEEN(1,4))</f>
        <v>0</v>
      </c>
      <c r="M12">
        <f ca="1">IF(AND(ISNUMBER('MPL ID'!$D$40),ISNUMBER('MPL ID'!$E$40)),0,RANDBETWEEN(1,4))</f>
        <v>0</v>
      </c>
      <c r="N12">
        <f ca="1">IF(AND(ISNUMBER('MPL ID'!$D$41),ISNUMBER('MPL ID'!$E$41)),0,RANDBETWEEN(1,4))</f>
        <v>0</v>
      </c>
      <c r="O12">
        <f ca="1">IF(AND(ISNUMBER('MPL ID'!$D$42),ISNUMBER('MPL ID'!$E$42)),0,RANDBETWEEN(1,4))</f>
        <v>0</v>
      </c>
      <c r="P12">
        <f ca="1">IF(AND(ISNUMBER('MPL ID'!$D$43),ISNUMBER('MPL ID'!$E$43)),0,RANDBETWEEN(1,4))</f>
        <v>0</v>
      </c>
      <c r="Q12">
        <f ca="1">IF(AND(ISNUMBER('MPL ID'!$D$44),ISNUMBER('MPL ID'!$E$44)),0,RANDBETWEEN(1,4))</f>
        <v>0</v>
      </c>
      <c r="R12">
        <f ca="1">IF(AND(ISNUMBER('MPL ID'!$J$36),ISNUMBER('MPL ID'!$K$36)),0,RANDBETWEEN(1,4))</f>
        <v>0</v>
      </c>
      <c r="S12">
        <f ca="1">IF(AND(ISNUMBER('MPL ID'!$J$37),ISNUMBER('MPL ID'!$K$37)),0,RANDBETWEEN(1,4))</f>
        <v>0</v>
      </c>
      <c r="T12">
        <f ca="1">IF(AND(ISNUMBER('MPL ID'!$J$39),ISNUMBER('MPL ID'!$K$39)),0,RANDBETWEEN(1,4))</f>
        <v>0</v>
      </c>
      <c r="U12">
        <f ca="1">IF(AND(ISNUMBER('MPL ID'!$J$40),ISNUMBER('MPL ID'!$K$40)),0,RANDBETWEEN(1,4))</f>
        <v>0</v>
      </c>
      <c r="V12">
        <f ca="1">IF(AND(ISNUMBER('MPL ID'!$J$41),ISNUMBER('MPL ID'!$K$41)),0,RANDBETWEEN(1,4))</f>
        <v>0</v>
      </c>
      <c r="W12">
        <f ca="1">IF(AND(ISNUMBER('MPL ID'!$J$42),ISNUMBER('MPL ID'!$K$42)),0,RANDBETWEEN(1,4))</f>
        <v>2</v>
      </c>
      <c r="X12">
        <f ca="1">IF(AND(ISNUMBER('MPL ID'!$J$43),ISNUMBER('MPL ID'!$K$43)),0,RANDBETWEEN(1,4))</f>
        <v>3</v>
      </c>
      <c r="Y12">
        <f ca="1">IF(AND(ISNUMBER('MPL ID'!$J$44),ISNUMBER('MPL ID'!$K$44)),0,RANDBETWEEN(1,4))</f>
        <v>1</v>
      </c>
      <c r="Z12">
        <f ca="1">IF(AND(ISNUMBER('MPL ID'!$P$36),ISNUMBER('MPL ID'!$Q$36)),0,RANDBETWEEN(1,4))</f>
        <v>4</v>
      </c>
      <c r="AA12">
        <f ca="1">IF(AND(ISNUMBER('MPL ID'!$P$37),ISNUMBER('MPL ID'!$Q$37)),0,RANDBETWEEN(1,4))</f>
        <v>3</v>
      </c>
      <c r="AB12">
        <f ca="1">IF(AND(ISNUMBER('MPL ID'!$P$39),ISNUMBER('MPL ID'!$Q$39)),0,RANDBETWEEN(1,4))</f>
        <v>1</v>
      </c>
      <c r="AC12">
        <f ca="1">IF(AND(ISNUMBER('MPL ID'!$P$40),ISNUMBER('MPL ID'!$Q$40)),0,RANDBETWEEN(1,4))</f>
        <v>1</v>
      </c>
      <c r="AD12">
        <f ca="1">IF(AND(ISNUMBER('MPL ID'!$P$41),ISNUMBER('MPL ID'!$Q$41)),0,RANDBETWEEN(1,4))</f>
        <v>4</v>
      </c>
      <c r="AE12">
        <f ca="1">IF(AND(ISNUMBER('MPL ID'!$P$42),ISNUMBER('MPL ID'!$Q$42)),0,RANDBETWEEN(1,4))</f>
        <v>2</v>
      </c>
      <c r="AF12">
        <f ca="1">IF(AND(ISNUMBER('MPL ID'!$P$43),ISNUMBER('MPL ID'!$Q$43)),0,RANDBETWEEN(1,4))</f>
        <v>3</v>
      </c>
      <c r="AG12">
        <f ca="1">IF(AND(ISNUMBER('MPL ID'!$P$44),ISNUMBER('MPL ID'!$Q$44)),0,RANDBETWEEN(1,4))</f>
        <v>1</v>
      </c>
      <c r="AH12">
        <f ca="1">'MPL ID'!$BG$1+SUMPRODUCT(($B$1003:$AG$1003='MPL ID'!$BF$1)*(($B12:$AG12=1)+($B12:$AG12=2)))+SUMPRODUCT(($B$1004:$AG$1004='MPL ID'!$BF$1)*(($B12:$AG12=3)+($B12:$AG12=4)))</f>
        <v>10</v>
      </c>
      <c r="AI12">
        <f ca="1">'MPL ID'!$BG$2+SUMPRODUCT(($B$1003:$AG$1003='MPL ID'!$BF$2)*(($B12:$AG12=1)+($B12:$AG12=2)))+SUMPRODUCT(($B$1004:$AG$1004='MPL ID'!$BF$2)*(($B12:$AG12=3)+($B12:$AG12=4)))</f>
        <v>9</v>
      </c>
      <c r="AJ12">
        <f ca="1">'MPL ID'!$BG$3+SUMPRODUCT(($B$1003:$AG$1003='MPL ID'!$BF$3)*(($B12:$AG12=1)+($B12:$AG12=2)))+SUMPRODUCT(($B$1004:$AG$1004='MPL ID'!$BF$3)*(($B12:$AG12=3)+($B12:$AG12=4)))</f>
        <v>6</v>
      </c>
      <c r="AK12">
        <f ca="1">'MPL ID'!$BG$4+SUMPRODUCT(($B$1003:$AG$1003='MPL ID'!$BF$4)*(($B12:$AG12=1)+($B12:$AG12=2)))+SUMPRODUCT(($B$1004:$AG$1004='MPL ID'!$BF$4)*(($B12:$AG12=3)+($B12:$AG12=4)))</f>
        <v>9</v>
      </c>
      <c r="AL12">
        <f ca="1">'MPL ID'!$BG$5+SUMPRODUCT(($B$1003:$AG$1003='MPL ID'!$BF$5)*(($B12:$AG12=1)+($B12:$AG12=2)))+SUMPRODUCT(($B$1004:$AG$1004='MPL ID'!$BF$5)*(($B12:$AG12=3)+($B12:$AG12=4)))</f>
        <v>4</v>
      </c>
      <c r="AM12">
        <f ca="1">'MPL ID'!$BG$6+SUMPRODUCT(($B$1003:$AG$1003='MPL ID'!$BF$6)*(($B12:$AG12=1)+($B12:$AG12=2)))+SUMPRODUCT(($B$1004:$AG$1004='MPL ID'!$BF$6)*(($B12:$AG12=3)+($B12:$AG12=4)))</f>
        <v>11</v>
      </c>
      <c r="AN12">
        <f ca="1">'MPL ID'!$BG$7+SUMPRODUCT(($B$1003:$AG$1003='MPL ID'!$BF$7)*(($B12:$AG12=1)+($B12:$AG12=2)))+SUMPRODUCT(($B$1004:$AG$1004='MPL ID'!$BF$7)*(($B12:$AG12=3)+($B12:$AG12=4)))</f>
        <v>8</v>
      </c>
      <c r="AO12">
        <f ca="1">'MPL ID'!$BG$8+SUMPRODUCT(($B$1003:$AG$1003='MPL ID'!$BF$8)*(($B12:$AG12=1)+($B12:$AG12=2)))+SUMPRODUCT(($B$1004:$AG$1004='MPL ID'!$BF$8)*(($B12:$AG12=3)+($B12:$AG12=4)))</f>
        <v>4</v>
      </c>
      <c r="AP12">
        <f ca="1">'MPL ID'!$BG$9+SUMPRODUCT(($B$1003:$AG$1003='MPL ID'!$BF$9)*(($B12:$AG12=1)+($B12:$AG12=2)))+SUMPRODUCT(($B$1004:$AG$1004='MPL ID'!$BF$9)*(($B12:$AG12=3)+($B12:$AG12=4)))</f>
        <v>11</v>
      </c>
      <c r="AQ12">
        <f ca="1">'MPL ID'!$BH$1+SUMPRODUCT(($B$1003:$AG$1003='MPL ID'!$BF$1)*(2*($B12:$AG12=1)+($B12:$AG12=2)-2*($B12:$AG12=3)-($B12:$AG12=4)))-SUMPRODUCT(($B$1004:$AG$1004='MPL ID'!$BF$1)*(2*($B12:$AG12=1)+($B12:$AG12=2)-2*($B12:$AG12=3)-($B12:$AG12=4)))</f>
        <v>10</v>
      </c>
      <c r="AR12">
        <f ca="1">'MPL ID'!$BH$2+SUMPRODUCT(($B$1003:$AG$1003='MPL ID'!$BF$2)*(2*($B12:$AG12=1)+($B12:$AG12=2)-2*($B12:$AG12=3)-($B12:$AG12=4)))-SUMPRODUCT(($B$1004:$AG$1004='MPL ID'!$BF$2)*(2*($B12:$AG12=1)+($B12:$AG12=2)-2*($B12:$AG12=3)-($B12:$AG12=4)))</f>
        <v>0</v>
      </c>
      <c r="AS12">
        <f ca="1">'MPL ID'!$BH$3+SUMPRODUCT(($B$1003:$AG$1003='MPL ID'!$BF$3)*(2*($B12:$AG12=1)+($B12:$AG12=2)-2*($B12:$AG12=3)-($B12:$AG12=4)))-SUMPRODUCT(($B$1004:$AG$1004='MPL ID'!$BF$3)*(2*($B12:$AG12=1)+($B12:$AG12=2)-2*($B12:$AG12=3)-($B12:$AG12=4)))</f>
        <v>-8</v>
      </c>
      <c r="AT12">
        <f ca="1">'MPL ID'!$BH$4+SUMPRODUCT(($B$1003:$AG$1003='MPL ID'!$BF$4)*(2*($B12:$AG12=1)+($B12:$AG12=2)-2*($B12:$AG12=3)-($B12:$AG12=4)))-SUMPRODUCT(($B$1004:$AG$1004='MPL ID'!$BF$4)*(2*($B12:$AG12=1)+($B12:$AG12=2)-2*($B12:$AG12=3)-($B12:$AG12=4)))</f>
        <v>0</v>
      </c>
      <c r="AU12">
        <f ca="1">'MPL ID'!$BH$5+SUMPRODUCT(($B$1003:$AG$1003='MPL ID'!$BF$5)*(2*($B12:$AG12=1)+($B12:$AG12=2)-2*($B12:$AG12=3)-($B12:$AG12=4)))-SUMPRODUCT(($B$1004:$AG$1004='MPL ID'!$BF$5)*(2*($B12:$AG12=1)+($B12:$AG12=2)-2*($B12:$AG12=3)-($B12:$AG12=4)))</f>
        <v>-14</v>
      </c>
      <c r="AV12">
        <f ca="1">'MPL ID'!$BH$6+SUMPRODUCT(($B$1003:$AG$1003='MPL ID'!$BF$6)*(2*($B12:$AG12=1)+($B12:$AG12=2)-2*($B12:$AG12=3)-($B12:$AG12=4)))-SUMPRODUCT(($B$1004:$AG$1004='MPL ID'!$BF$6)*(2*($B12:$AG12=1)+($B12:$AG12=2)-2*($B12:$AG12=3)-($B12:$AG12=4)))</f>
        <v>11</v>
      </c>
      <c r="AW12">
        <f ca="1">'MPL ID'!$BH$7+SUMPRODUCT(($B$1003:$AG$1003='MPL ID'!$BF$7)*(2*($B12:$AG12=1)+($B12:$AG12=2)-2*($B12:$AG12=3)-($B12:$AG12=4)))-SUMPRODUCT(($B$1004:$AG$1004='MPL ID'!$BF$7)*(2*($B12:$AG12=1)+($B12:$AG12=2)-2*($B12:$AG12=3)-($B12:$AG12=4)))</f>
        <v>4</v>
      </c>
      <c r="AX12">
        <f ca="1">'MPL ID'!$BH$8+SUMPRODUCT(($B$1003:$AG$1003='MPL ID'!$BF$8)*(2*($B12:$AG12=1)+($B12:$AG12=2)-2*($B12:$AG12=3)-($B12:$AG12=4)))-SUMPRODUCT(($B$1004:$AG$1004='MPL ID'!$BF$8)*(2*($B12:$AG12=1)+($B12:$AG12=2)-2*($B12:$AG12=3)-($B12:$AG12=4)))</f>
        <v>-14</v>
      </c>
      <c r="AY12">
        <f ca="1">'MPL ID'!$BH$9+SUMPRODUCT(($B$1003:$AG$1003='MPL ID'!$BF$9)*(2*($B12:$AG12=1)+($B12:$AG12=2)-2*($B12:$AG12=3)-($B12:$AG12=4)))-SUMPRODUCT(($B$1004:$AG$1004='MPL ID'!$BF$9)*(2*($B12:$AG12=1)+($B12:$AG12=2)-2*($B12:$AG12=3)-($B12:$AG12=4)))</f>
        <v>11</v>
      </c>
      <c r="AZ12">
        <f ca="1">SUMPRODUCT(--($AH12:$AP12=AH12),--($AQ12:$AY12=AQ12),'MPL ID'!$BG$13:$BO$13)+IF(AND($E12&gt;=3,$E12&lt;=4,AO12=AH12,AX12=AQ12),1,0)+IF(AND($G12&gt;=1,$G12&lt;=2,AJ12=AH12,AS12=AQ12),1,0)+IF(AND($L12&gt;=1,$L12&lt;=2,AM12=AH12,AV12=AQ12),1,0)+IF(AND($O12&gt;=1,$O12&lt;=2,AP12=AH12,AY12=AQ12),1,0)+IF(AND($R12&gt;=1,$R12&lt;=2,AI12=AH12,AR12=AQ12),1,0)+IF(AND($AA12&gt;=3,$AA12&lt;=4,AL12=AH12,AU12=AQ12),1,0)+IF(AND($AE12&gt;=3,$AE12&lt;=4,AK12=AH12,AT12=AQ12),1,0)</f>
        <v>0</v>
      </c>
      <c r="BA12">
        <f ca="1">SUMPRODUCT(--($AH12:$AP12=AI12),--($AQ12:$AY12=AR12),'MPL ID'!$BG$14:$BO$14)+IF(AND($F12&gt;=1,$F12&lt;=2,AP12=AI12,AY12=AR12),1,0)+IF(AND($H12&gt;=1,$H12&lt;=2,AN12=AI12,AW12=AR12),1,0)+IF(AND($J12&gt;=3,$J12&lt;=4,AL12=AI12,AU12=AR12),1,0)+IF(AND($M12&gt;=1,$M12&lt;=2,AO12=AI12,AX12=AR12),1,0)+IF(AND($R12&gt;=3,$R12&lt;=4,AH12=AI12,AQ12=AR12),1,0)+IF(AND($Y12&gt;=3,$Y12&lt;=4,AJ12=AI12,AS12=AR12),1,0)+IF(AND($AC12&gt;=1,$AC12&lt;=2,AK12=AI12,AT12=AR12),1,0)+IF(AND($AF12&gt;=3,$AF12&lt;=4,AM12=AI12,AV12=AR12),1,0)</f>
        <v>1</v>
      </c>
      <c r="BB12">
        <f ca="1">SUMPRODUCT(--($AH12:$AP12=AJ12),--($AQ12:$AY12=AS12),'MPL ID'!$BG$15:$BO$15)+IF(AND($C12&gt;=1,$C12&lt;=2,AK12=AJ12,AT12=AS12),1,0)+IF(AND($G12&gt;=3,$G12&lt;=4,AH12=AJ12,AQ12=AS12),1,0)+IF(AND($K12&gt;=1,$K12&lt;=2,AP12=AJ12,AY12=AS12),1,0)+IF(AND($N12&gt;=3,$N12&lt;=4,AL12=AJ12,AU12=AS12),1,0)+IF(AND($V12&gt;=1,$V12&lt;=2,AM12=AJ12,AV12=AS12),1,0)+IF(AND($Y12&gt;=1,$Y12&lt;=2,AI12=AJ12,AR12=AS12),1,0)+IF(AND($AB12&gt;=3,$AB12&lt;=4,AN12=AJ12,AW12=AS12),1,0)</f>
        <v>0</v>
      </c>
      <c r="BC12">
        <f ca="1">SUMPRODUCT(--($AH12:$AP12=AK12),--($AQ12:$AY12=AT12),'MPL ID'!$BG$16:$BO$16)+IF(AND($C12&gt;=3,$C12&lt;=4,AJ12=AK12,AS12=AT12),1,0)+IF(AND($I12&gt;=1,$I12&lt;=2,AP12=AK12,AY12=AT12),1,0)+IF(AND($P12&gt;=3,$P12&lt;=4,AO12=AK12,AX12=AT12),1,0)+IF(AND($T12&gt;=1,$T12&lt;=2,AN12=AK12,AW12=AT12),1,0)+IF(AND($W12&gt;=1,$W12&lt;=2,AL12=AK12,AU12=AT12),1,0)+IF(AND($AC12&gt;=3,$AC12&lt;=4,AI12=AK12,AR12=AT12),1,0)+IF(AND($AE12&gt;=1,$AE12&lt;=2,AH12=AK12,AQ12=AT12),1,0)</f>
        <v>1</v>
      </c>
      <c r="BD12">
        <f ca="1">SUMPRODUCT(--($AH12:$AP12=AL12),--($AQ12:$AY12=AU12),'MPL ID'!$BG$17:$BO$17)+IF(AND($B12&gt;=3,$B12&lt;=4,AN12=AL12,AW12=AU12),1,0)+IF(AND($D12&gt;=1,$D12&lt;=2,AM12=AL12,AV12=AU12),1,0)+IF(AND($J12&gt;=1,$J12&lt;=2,AI12=AL12,AR12=AU12),1,0)+IF(AND($N12&gt;=1,$N12&lt;=2,AJ12=AL12,AS12=AU12),1,0)+IF(AND($W12&gt;=3,$W12&lt;=4,AK12=AL12,AT12=AU12),1,0)+IF(AND($AA12&gt;=1,$AA12&lt;=2,AH12=AL12,AQ12=AU12),1,0)+IF(AND($AD12&gt;=3,$AD12&lt;=4,AO12=AL12,AX12=AU12),1,0)</f>
        <v>1</v>
      </c>
      <c r="BE12">
        <f ca="1">SUMPRODUCT(--($AH12:$AP12=AM12),--($AQ12:$AY12=AV12),'MPL ID'!$BG$18:$BO$18)+IF(AND($D12&gt;=3,$D12&lt;=4,AL12=AM12,AU12=AV12),1,0)+IF(AND($L12&gt;=3,$L12&lt;=4,AH12=AM12,AQ12=AV12),1,0)+IF(AND($Q12&gt;=3,$Q12&lt;=4,AN12=AM12,AW12=AV12),1,0)+IF(AND($S12&gt;=1,$S12&lt;=2,AP12=AM12,AY12=AV12),1,0)+IF(AND($V12&gt;=3,$V12&lt;=4,AJ12=AM12,AS12=AV12),1,0)+IF(AND($Z12&gt;=1,$Z12&lt;=2,AO12=AM12,AX12=AV12),1,0)+IF(AND($AF12&gt;=1,$AF12&lt;=2,AI12=AM12,AR12=AV12),1,0)</f>
        <v>2</v>
      </c>
      <c r="BF12">
        <f ca="1">SUMPRODUCT(--($AH12:$AP12=AN12),--($AQ12:$AY12=AW12),'MPL ID'!$BG$19:$BO$19)+IF(AND($B12&gt;=1,$B12&lt;=2,AL12=AN12,AU12=AW12),1,0)+IF(AND($H12&gt;=3,$H12&lt;=4,AI12=AN12,AR12=AW12),1,0)+IF(AND($Q12&gt;=1,$Q12&lt;=2,AM12=AN12,AV12=AW12),1,0)+IF(AND($T12&gt;=3,$T12&lt;=4,AK12=AN12,AT12=AW12),1,0)+IF(AND($X12&gt;=3,$X12&lt;=4,AO12=AN12,AX12=AW12),1,0)+IF(AND($AB12&gt;=1,$AB12&lt;=2,AJ12=AN12,AS12=AW12),1,0)+IF(AND($AG12&gt;=1,$AG12&lt;=2,AP12=AN12,AY12=AW12),1,0)</f>
        <v>0</v>
      </c>
      <c r="BG12">
        <f ca="1">SUMPRODUCT(--($AH12:$AP12=AO12),--($AQ12:$AY12=AX12),'MPL ID'!$BG$20:$BO$20)+IF(AND($E12&gt;=1,$E12&lt;=2,AH12=AO12,AQ12=AX12),1,0)+IF(AND($M12&gt;=3,$M12&lt;=4,AI12=AO12,AR12=AX12),1,0)+IF(AND($P12&gt;=1,$P12&lt;=2,AK12=AO12,AT12=AX12),1,0)+IF(AND($U12&gt;=1,$U12&lt;=2,AP12=AO12,AY12=AX12),1,0)+IF(AND($X12&gt;=1,$X12&lt;=2,AN12=AO12,AW12=AX12),1,0)+IF(AND($Z12&gt;=3,$Z12&lt;=4,AM12=AO12,AV12=AX12),1,0)+IF(AND($AD12&gt;=1,$AD12&lt;=2,AL12=AO12,AU12=AX12),1,0)</f>
        <v>1</v>
      </c>
      <c r="BH12">
        <f ca="1">SUMPRODUCT(--($AH12:$AP12=AP12),--($AQ12:$AY12=AY12),'MPL ID'!$BG$21:$BO$21)+IF(AND($F12&gt;=3,$F12&lt;=4,AI12=AP12,AR12=AY12),1,0)+IF(AND($I12&gt;=3,$I12&lt;=4,AK12=AP12,AT12=AY12),1,0)+IF(AND($K12&gt;=3,$K12&lt;=4,AJ12=AP12,AS12=AY12),1,0)+IF(AND($O12&gt;=3,$O12&lt;=4,AH12=AP12,AQ12=AY12),1,0)+IF(AND($S12&gt;=3,$S12&lt;=4,AM12=AP12,AV12=AY12),1,0)+IF(AND($U12&gt;=3,$U12&lt;=4,AO12=AP12,AX12=AY12),1,0)+IF(AND($AG12&gt;=3,$AG12&lt;=4,AN12=AP12,AW12=AY12),1,0)</f>
        <v>0</v>
      </c>
      <c r="BI12">
        <f t="shared" ca="1" si="0"/>
        <v>3</v>
      </c>
      <c r="BJ12">
        <f t="shared" ca="1" si="1"/>
        <v>4</v>
      </c>
      <c r="BK12">
        <f t="shared" ca="1" si="2"/>
        <v>7</v>
      </c>
      <c r="BL12">
        <f t="shared" ca="1" si="3"/>
        <v>5</v>
      </c>
      <c r="BM12">
        <f t="shared" ca="1" si="4"/>
        <v>8</v>
      </c>
      <c r="BN12">
        <f t="shared" ca="1" si="5"/>
        <v>1</v>
      </c>
      <c r="BO12">
        <f t="shared" ca="1" si="6"/>
        <v>6</v>
      </c>
      <c r="BP12">
        <f t="shared" ca="1" si="7"/>
        <v>9</v>
      </c>
      <c r="BQ12">
        <f t="shared" ca="1" si="8"/>
        <v>2</v>
      </c>
    </row>
    <row r="13" spans="1:69" x14ac:dyDescent="0.25">
      <c r="A13">
        <v>12</v>
      </c>
      <c r="B13">
        <f ca="1">IF(AND(ISNUMBER('MPL ID'!$P$25),ISNUMBER('MPL ID'!$Q$25)),0,RANDBETWEEN(1,4))</f>
        <v>0</v>
      </c>
      <c r="C13">
        <f ca="1">IF(AND(ISNUMBER('MPL ID'!$P$26),ISNUMBER('MPL ID'!$Q$26)),0,RANDBETWEEN(1,4))</f>
        <v>0</v>
      </c>
      <c r="D13">
        <f ca="1">IF(AND(ISNUMBER('MPL ID'!$P$28),ISNUMBER('MPL ID'!$Q$28)),0,RANDBETWEEN(1,4))</f>
        <v>0</v>
      </c>
      <c r="E13">
        <f ca="1">IF(AND(ISNUMBER('MPL ID'!$P$29),ISNUMBER('MPL ID'!$Q$29)),0,RANDBETWEEN(1,4))</f>
        <v>0</v>
      </c>
      <c r="F13">
        <f ca="1">IF(AND(ISNUMBER('MPL ID'!$P$30),ISNUMBER('MPL ID'!$Q$30)),0,RANDBETWEEN(1,4))</f>
        <v>0</v>
      </c>
      <c r="G13">
        <f ca="1">IF(AND(ISNUMBER('MPL ID'!$P$31),ISNUMBER('MPL ID'!$Q$31)),0,RANDBETWEEN(1,4))</f>
        <v>0</v>
      </c>
      <c r="H13">
        <f ca="1">IF(AND(ISNUMBER('MPL ID'!$P$32),ISNUMBER('MPL ID'!$Q$32)),0,RANDBETWEEN(1,4))</f>
        <v>0</v>
      </c>
      <c r="I13">
        <f ca="1">IF(AND(ISNUMBER('MPL ID'!$P$33),ISNUMBER('MPL ID'!$Q$33)),0,RANDBETWEEN(1,4))</f>
        <v>0</v>
      </c>
      <c r="J13">
        <f ca="1">IF(AND(ISNUMBER('MPL ID'!$D$36),ISNUMBER('MPL ID'!$E$36)),0,RANDBETWEEN(1,4))</f>
        <v>0</v>
      </c>
      <c r="K13">
        <f ca="1">IF(AND(ISNUMBER('MPL ID'!$D$37),ISNUMBER('MPL ID'!$E$37)),0,RANDBETWEEN(1,4))</f>
        <v>0</v>
      </c>
      <c r="L13">
        <f ca="1">IF(AND(ISNUMBER('MPL ID'!$D$39),ISNUMBER('MPL ID'!$E$39)),0,RANDBETWEEN(1,4))</f>
        <v>0</v>
      </c>
      <c r="M13">
        <f ca="1">IF(AND(ISNUMBER('MPL ID'!$D$40),ISNUMBER('MPL ID'!$E$40)),0,RANDBETWEEN(1,4))</f>
        <v>0</v>
      </c>
      <c r="N13">
        <f ca="1">IF(AND(ISNUMBER('MPL ID'!$D$41),ISNUMBER('MPL ID'!$E$41)),0,RANDBETWEEN(1,4))</f>
        <v>0</v>
      </c>
      <c r="O13">
        <f ca="1">IF(AND(ISNUMBER('MPL ID'!$D$42),ISNUMBER('MPL ID'!$E$42)),0,RANDBETWEEN(1,4))</f>
        <v>0</v>
      </c>
      <c r="P13">
        <f ca="1">IF(AND(ISNUMBER('MPL ID'!$D$43),ISNUMBER('MPL ID'!$E$43)),0,RANDBETWEEN(1,4))</f>
        <v>0</v>
      </c>
      <c r="Q13">
        <f ca="1">IF(AND(ISNUMBER('MPL ID'!$D$44),ISNUMBER('MPL ID'!$E$44)),0,RANDBETWEEN(1,4))</f>
        <v>0</v>
      </c>
      <c r="R13">
        <f ca="1">IF(AND(ISNUMBER('MPL ID'!$J$36),ISNUMBER('MPL ID'!$K$36)),0,RANDBETWEEN(1,4))</f>
        <v>0</v>
      </c>
      <c r="S13">
        <f ca="1">IF(AND(ISNUMBER('MPL ID'!$J$37),ISNUMBER('MPL ID'!$K$37)),0,RANDBETWEEN(1,4))</f>
        <v>0</v>
      </c>
      <c r="T13">
        <f ca="1">IF(AND(ISNUMBER('MPL ID'!$J$39),ISNUMBER('MPL ID'!$K$39)),0,RANDBETWEEN(1,4))</f>
        <v>0</v>
      </c>
      <c r="U13">
        <f ca="1">IF(AND(ISNUMBER('MPL ID'!$J$40),ISNUMBER('MPL ID'!$K$40)),0,RANDBETWEEN(1,4))</f>
        <v>0</v>
      </c>
      <c r="V13">
        <f ca="1">IF(AND(ISNUMBER('MPL ID'!$J$41),ISNUMBER('MPL ID'!$K$41)),0,RANDBETWEEN(1,4))</f>
        <v>0</v>
      </c>
      <c r="W13">
        <f ca="1">IF(AND(ISNUMBER('MPL ID'!$J$42),ISNUMBER('MPL ID'!$K$42)),0,RANDBETWEEN(1,4))</f>
        <v>2</v>
      </c>
      <c r="X13">
        <f ca="1">IF(AND(ISNUMBER('MPL ID'!$J$43),ISNUMBER('MPL ID'!$K$43)),0,RANDBETWEEN(1,4))</f>
        <v>2</v>
      </c>
      <c r="Y13">
        <f ca="1">IF(AND(ISNUMBER('MPL ID'!$J$44),ISNUMBER('MPL ID'!$K$44)),0,RANDBETWEEN(1,4))</f>
        <v>3</v>
      </c>
      <c r="Z13">
        <f ca="1">IF(AND(ISNUMBER('MPL ID'!$P$36),ISNUMBER('MPL ID'!$Q$36)),0,RANDBETWEEN(1,4))</f>
        <v>1</v>
      </c>
      <c r="AA13">
        <f ca="1">IF(AND(ISNUMBER('MPL ID'!$P$37),ISNUMBER('MPL ID'!$Q$37)),0,RANDBETWEEN(1,4))</f>
        <v>4</v>
      </c>
      <c r="AB13">
        <f ca="1">IF(AND(ISNUMBER('MPL ID'!$P$39),ISNUMBER('MPL ID'!$Q$39)),0,RANDBETWEEN(1,4))</f>
        <v>2</v>
      </c>
      <c r="AC13">
        <f ca="1">IF(AND(ISNUMBER('MPL ID'!$P$40),ISNUMBER('MPL ID'!$Q$40)),0,RANDBETWEEN(1,4))</f>
        <v>2</v>
      </c>
      <c r="AD13">
        <f ca="1">IF(AND(ISNUMBER('MPL ID'!$P$41),ISNUMBER('MPL ID'!$Q$41)),0,RANDBETWEEN(1,4))</f>
        <v>1</v>
      </c>
      <c r="AE13">
        <f ca="1">IF(AND(ISNUMBER('MPL ID'!$P$42),ISNUMBER('MPL ID'!$Q$42)),0,RANDBETWEEN(1,4))</f>
        <v>4</v>
      </c>
      <c r="AF13">
        <f ca="1">IF(AND(ISNUMBER('MPL ID'!$P$43),ISNUMBER('MPL ID'!$Q$43)),0,RANDBETWEEN(1,4))</f>
        <v>4</v>
      </c>
      <c r="AG13">
        <f ca="1">IF(AND(ISNUMBER('MPL ID'!$P$44),ISNUMBER('MPL ID'!$Q$44)),0,RANDBETWEEN(1,4))</f>
        <v>2</v>
      </c>
      <c r="AH13">
        <f ca="1">'MPL ID'!$BG$1+SUMPRODUCT(($B$1003:$AG$1003='MPL ID'!$BF$1)*(($B13:$AG13=1)+($B13:$AG13=2)))+SUMPRODUCT(($B$1004:$AG$1004='MPL ID'!$BF$1)*(($B13:$AG13=3)+($B13:$AG13=4)))</f>
        <v>11</v>
      </c>
      <c r="AI13">
        <f ca="1">'MPL ID'!$BG$2+SUMPRODUCT(($B$1003:$AG$1003='MPL ID'!$BF$2)*(($B13:$AG13=1)+($B13:$AG13=2)))+SUMPRODUCT(($B$1004:$AG$1004='MPL ID'!$BF$2)*(($B13:$AG13=3)+($B13:$AG13=4)))</f>
        <v>10</v>
      </c>
      <c r="AJ13">
        <f ca="1">'MPL ID'!$BG$3+SUMPRODUCT(($B$1003:$AG$1003='MPL ID'!$BF$3)*(($B13:$AG13=1)+($B13:$AG13=2)))+SUMPRODUCT(($B$1004:$AG$1004='MPL ID'!$BF$3)*(($B13:$AG13=3)+($B13:$AG13=4)))</f>
        <v>5</v>
      </c>
      <c r="AK13">
        <f ca="1">'MPL ID'!$BG$4+SUMPRODUCT(($B$1003:$AG$1003='MPL ID'!$BF$4)*(($B13:$AG13=1)+($B13:$AG13=2)))+SUMPRODUCT(($B$1004:$AG$1004='MPL ID'!$BF$4)*(($B13:$AG13=3)+($B13:$AG13=4)))</f>
        <v>8</v>
      </c>
      <c r="AL13">
        <f ca="1">'MPL ID'!$BG$5+SUMPRODUCT(($B$1003:$AG$1003='MPL ID'!$BF$5)*(($B13:$AG13=1)+($B13:$AG13=2)))+SUMPRODUCT(($B$1004:$AG$1004='MPL ID'!$BF$5)*(($B13:$AG13=3)+($B13:$AG13=4)))</f>
        <v>3</v>
      </c>
      <c r="AM13">
        <f ca="1">'MPL ID'!$BG$6+SUMPRODUCT(($B$1003:$AG$1003='MPL ID'!$BF$6)*(($B13:$AG13=1)+($B13:$AG13=2)))+SUMPRODUCT(($B$1004:$AG$1004='MPL ID'!$BF$6)*(($B13:$AG13=3)+($B13:$AG13=4)))</f>
        <v>12</v>
      </c>
      <c r="AN13">
        <f ca="1">'MPL ID'!$BG$7+SUMPRODUCT(($B$1003:$AG$1003='MPL ID'!$BF$7)*(($B13:$AG13=1)+($B13:$AG13=2)))+SUMPRODUCT(($B$1004:$AG$1004='MPL ID'!$BF$7)*(($B13:$AG13=3)+($B13:$AG13=4)))</f>
        <v>7</v>
      </c>
      <c r="AO13">
        <f ca="1">'MPL ID'!$BG$8+SUMPRODUCT(($B$1003:$AG$1003='MPL ID'!$BF$8)*(($B13:$AG13=1)+($B13:$AG13=2)))+SUMPRODUCT(($B$1004:$AG$1004='MPL ID'!$BF$8)*(($B13:$AG13=3)+($B13:$AG13=4)))</f>
        <v>5</v>
      </c>
      <c r="AP13">
        <f ca="1">'MPL ID'!$BG$9+SUMPRODUCT(($B$1003:$AG$1003='MPL ID'!$BF$9)*(($B13:$AG13=1)+($B13:$AG13=2)))+SUMPRODUCT(($B$1004:$AG$1004='MPL ID'!$BF$9)*(($B13:$AG13=3)+($B13:$AG13=4)))</f>
        <v>11</v>
      </c>
      <c r="AQ13">
        <f ca="1">'MPL ID'!$BH$1+SUMPRODUCT(($B$1003:$AG$1003='MPL ID'!$BF$1)*(2*($B13:$AG13=1)+($B13:$AG13=2)-2*($B13:$AG13=3)-($B13:$AG13=4)))-SUMPRODUCT(($B$1004:$AG$1004='MPL ID'!$BF$1)*(2*($B13:$AG13=1)+($B13:$AG13=2)-2*($B13:$AG13=3)-($B13:$AG13=4)))</f>
        <v>11</v>
      </c>
      <c r="AR13">
        <f ca="1">'MPL ID'!$BH$2+SUMPRODUCT(($B$1003:$AG$1003='MPL ID'!$BF$2)*(2*($B13:$AG13=1)+($B13:$AG13=2)-2*($B13:$AG13=3)-($B13:$AG13=4)))-SUMPRODUCT(($B$1004:$AG$1004='MPL ID'!$BF$2)*(2*($B13:$AG13=1)+($B13:$AG13=2)-2*($B13:$AG13=3)-($B13:$AG13=4)))</f>
        <v>2</v>
      </c>
      <c r="AS13">
        <f ca="1">'MPL ID'!$BH$3+SUMPRODUCT(($B$1003:$AG$1003='MPL ID'!$BF$3)*(2*($B13:$AG13=1)+($B13:$AG13=2)-2*($B13:$AG13=3)-($B13:$AG13=4)))-SUMPRODUCT(($B$1004:$AG$1004='MPL ID'!$BF$3)*(2*($B13:$AG13=1)+($B13:$AG13=2)-2*($B13:$AG13=3)-($B13:$AG13=4)))</f>
        <v>-11</v>
      </c>
      <c r="AT13">
        <f ca="1">'MPL ID'!$BH$4+SUMPRODUCT(($B$1003:$AG$1003='MPL ID'!$BF$4)*(2*($B13:$AG13=1)+($B13:$AG13=2)-2*($B13:$AG13=3)-($B13:$AG13=4)))-SUMPRODUCT(($B$1004:$AG$1004='MPL ID'!$BF$4)*(2*($B13:$AG13=1)+($B13:$AG13=2)-2*($B13:$AG13=3)-($B13:$AG13=4)))</f>
        <v>-1</v>
      </c>
      <c r="AU13">
        <f ca="1">'MPL ID'!$BH$5+SUMPRODUCT(($B$1003:$AG$1003='MPL ID'!$BF$5)*(2*($B13:$AG13=1)+($B13:$AG13=2)-2*($B13:$AG13=3)-($B13:$AG13=4)))-SUMPRODUCT(($B$1004:$AG$1004='MPL ID'!$BF$5)*(2*($B13:$AG13=1)+($B13:$AG13=2)-2*($B13:$AG13=3)-($B13:$AG13=4)))</f>
        <v>-16</v>
      </c>
      <c r="AV13">
        <f ca="1">'MPL ID'!$BH$6+SUMPRODUCT(($B$1003:$AG$1003='MPL ID'!$BF$6)*(2*($B13:$AG13=1)+($B13:$AG13=2)-2*($B13:$AG13=3)-($B13:$AG13=4)))-SUMPRODUCT(($B$1004:$AG$1004='MPL ID'!$BF$6)*(2*($B13:$AG13=1)+($B13:$AG13=2)-2*($B13:$AG13=3)-($B13:$AG13=4)))</f>
        <v>15</v>
      </c>
      <c r="AW13">
        <f ca="1">'MPL ID'!$BH$7+SUMPRODUCT(($B$1003:$AG$1003='MPL ID'!$BF$7)*(2*($B13:$AG13=1)+($B13:$AG13=2)-2*($B13:$AG13=3)-($B13:$AG13=4)))-SUMPRODUCT(($B$1004:$AG$1004='MPL ID'!$BF$7)*(2*($B13:$AG13=1)+($B13:$AG13=2)-2*($B13:$AG13=3)-($B13:$AG13=4)))</f>
        <v>-1</v>
      </c>
      <c r="AX13">
        <f ca="1">'MPL ID'!$BH$8+SUMPRODUCT(($B$1003:$AG$1003='MPL ID'!$BF$8)*(2*($B13:$AG13=1)+($B13:$AG13=2)-2*($B13:$AG13=3)-($B13:$AG13=4)))-SUMPRODUCT(($B$1004:$AG$1004='MPL ID'!$BF$8)*(2*($B13:$AG13=1)+($B13:$AG13=2)-2*($B13:$AG13=3)-($B13:$AG13=4)))</f>
        <v>-11</v>
      </c>
      <c r="AY13">
        <f ca="1">'MPL ID'!$BH$9+SUMPRODUCT(($B$1003:$AG$1003='MPL ID'!$BF$9)*(2*($B13:$AG13=1)+($B13:$AG13=2)-2*($B13:$AG13=3)-($B13:$AG13=4)))-SUMPRODUCT(($B$1004:$AG$1004='MPL ID'!$BF$9)*(2*($B13:$AG13=1)+($B13:$AG13=2)-2*($B13:$AG13=3)-($B13:$AG13=4)))</f>
        <v>12</v>
      </c>
      <c r="AZ13">
        <f ca="1">SUMPRODUCT(--($AH13:$AP13=AH13),--($AQ13:$AY13=AQ13),'MPL ID'!$BG$13:$BO$13)+IF(AND($E13&gt;=3,$E13&lt;=4,AO13=AH13,AX13=AQ13),1,0)+IF(AND($G13&gt;=1,$G13&lt;=2,AJ13=AH13,AS13=AQ13),1,0)+IF(AND($L13&gt;=1,$L13&lt;=2,AM13=AH13,AV13=AQ13),1,0)+IF(AND($O13&gt;=1,$O13&lt;=2,AP13=AH13,AY13=AQ13),1,0)+IF(AND($R13&gt;=1,$R13&lt;=2,AI13=AH13,AR13=AQ13),1,0)+IF(AND($AA13&gt;=3,$AA13&lt;=4,AL13=AH13,AU13=AQ13),1,0)+IF(AND($AE13&gt;=3,$AE13&lt;=4,AK13=AH13,AT13=AQ13),1,0)</f>
        <v>0</v>
      </c>
      <c r="BA13">
        <f ca="1">SUMPRODUCT(--($AH13:$AP13=AI13),--($AQ13:$AY13=AR13),'MPL ID'!$BG$14:$BO$14)+IF(AND($F13&gt;=1,$F13&lt;=2,AP13=AI13,AY13=AR13),1,0)+IF(AND($H13&gt;=1,$H13&lt;=2,AN13=AI13,AW13=AR13),1,0)+IF(AND($J13&gt;=3,$J13&lt;=4,AL13=AI13,AU13=AR13),1,0)+IF(AND($M13&gt;=1,$M13&lt;=2,AO13=AI13,AX13=AR13),1,0)+IF(AND($R13&gt;=3,$R13&lt;=4,AH13=AI13,AQ13=AR13),1,0)+IF(AND($Y13&gt;=3,$Y13&lt;=4,AJ13=AI13,AS13=AR13),1,0)+IF(AND($AC13&gt;=1,$AC13&lt;=2,AK13=AI13,AT13=AR13),1,0)+IF(AND($AF13&gt;=3,$AF13&lt;=4,AM13=AI13,AV13=AR13),1,0)</f>
        <v>0</v>
      </c>
      <c r="BB13">
        <f ca="1">SUMPRODUCT(--($AH13:$AP13=AJ13),--($AQ13:$AY13=AS13),'MPL ID'!$BG$15:$BO$15)+IF(AND($C13&gt;=1,$C13&lt;=2,AK13=AJ13,AT13=AS13),1,0)+IF(AND($G13&gt;=3,$G13&lt;=4,AH13=AJ13,AQ13=AS13),1,0)+IF(AND($K13&gt;=1,$K13&lt;=2,AP13=AJ13,AY13=AS13),1,0)+IF(AND($N13&gt;=3,$N13&lt;=4,AL13=AJ13,AU13=AS13),1,0)+IF(AND($V13&gt;=1,$V13&lt;=2,AM13=AJ13,AV13=AS13),1,0)+IF(AND($Y13&gt;=1,$Y13&lt;=2,AI13=AJ13,AR13=AS13),1,0)+IF(AND($AB13&gt;=3,$AB13&lt;=4,AN13=AJ13,AW13=AS13),1,0)</f>
        <v>1</v>
      </c>
      <c r="BC13">
        <f ca="1">SUMPRODUCT(--($AH13:$AP13=AK13),--($AQ13:$AY13=AT13),'MPL ID'!$BG$16:$BO$16)+IF(AND($C13&gt;=3,$C13&lt;=4,AJ13=AK13,AS13=AT13),1,0)+IF(AND($I13&gt;=1,$I13&lt;=2,AP13=AK13,AY13=AT13),1,0)+IF(AND($P13&gt;=3,$P13&lt;=4,AO13=AK13,AX13=AT13),1,0)+IF(AND($T13&gt;=1,$T13&lt;=2,AN13=AK13,AW13=AT13),1,0)+IF(AND($W13&gt;=1,$W13&lt;=2,AL13=AK13,AU13=AT13),1,0)+IF(AND($AC13&gt;=3,$AC13&lt;=4,AI13=AK13,AR13=AT13),1,0)+IF(AND($AE13&gt;=1,$AE13&lt;=2,AH13=AK13,AQ13=AT13),1,0)</f>
        <v>0</v>
      </c>
      <c r="BD13">
        <f ca="1">SUMPRODUCT(--($AH13:$AP13=AL13),--($AQ13:$AY13=AU13),'MPL ID'!$BG$17:$BO$17)+IF(AND($B13&gt;=3,$B13&lt;=4,AN13=AL13,AW13=AU13),1,0)+IF(AND($D13&gt;=1,$D13&lt;=2,AM13=AL13,AV13=AU13),1,0)+IF(AND($J13&gt;=1,$J13&lt;=2,AI13=AL13,AR13=AU13),1,0)+IF(AND($N13&gt;=1,$N13&lt;=2,AJ13=AL13,AS13=AU13),1,0)+IF(AND($W13&gt;=3,$W13&lt;=4,AK13=AL13,AT13=AU13),1,0)+IF(AND($AA13&gt;=1,$AA13&lt;=2,AH13=AL13,AQ13=AU13),1,0)+IF(AND($AD13&gt;=3,$AD13&lt;=4,AO13=AL13,AX13=AU13),1,0)</f>
        <v>0</v>
      </c>
      <c r="BE13">
        <f ca="1">SUMPRODUCT(--($AH13:$AP13=AM13),--($AQ13:$AY13=AV13),'MPL ID'!$BG$18:$BO$18)+IF(AND($D13&gt;=3,$D13&lt;=4,AL13=AM13,AU13=AV13),1,0)+IF(AND($L13&gt;=3,$L13&lt;=4,AH13=AM13,AQ13=AV13),1,0)+IF(AND($Q13&gt;=3,$Q13&lt;=4,AN13=AM13,AW13=AV13),1,0)+IF(AND($S13&gt;=1,$S13&lt;=2,AP13=AM13,AY13=AV13),1,0)+IF(AND($V13&gt;=3,$V13&lt;=4,AJ13=AM13,AS13=AV13),1,0)+IF(AND($Z13&gt;=1,$Z13&lt;=2,AO13=AM13,AX13=AV13),1,0)+IF(AND($AF13&gt;=1,$AF13&lt;=2,AI13=AM13,AR13=AV13),1,0)</f>
        <v>0</v>
      </c>
      <c r="BF13">
        <f ca="1">SUMPRODUCT(--($AH13:$AP13=AN13),--($AQ13:$AY13=AW13),'MPL ID'!$BG$19:$BO$19)+IF(AND($B13&gt;=1,$B13&lt;=2,AL13=AN13,AU13=AW13),1,0)+IF(AND($H13&gt;=3,$H13&lt;=4,AI13=AN13,AR13=AW13),1,0)+IF(AND($Q13&gt;=1,$Q13&lt;=2,AM13=AN13,AV13=AW13),1,0)+IF(AND($T13&gt;=3,$T13&lt;=4,AK13=AN13,AT13=AW13),1,0)+IF(AND($X13&gt;=3,$X13&lt;=4,AO13=AN13,AX13=AW13),1,0)+IF(AND($AB13&gt;=1,$AB13&lt;=2,AJ13=AN13,AS13=AW13),1,0)+IF(AND($AG13&gt;=1,$AG13&lt;=2,AP13=AN13,AY13=AW13),1,0)</f>
        <v>0</v>
      </c>
      <c r="BG13">
        <f ca="1">SUMPRODUCT(--($AH13:$AP13=AO13),--($AQ13:$AY13=AX13),'MPL ID'!$BG$20:$BO$20)+IF(AND($E13&gt;=1,$E13&lt;=2,AH13=AO13,AQ13=AX13),1,0)+IF(AND($M13&gt;=3,$M13&lt;=4,AI13=AO13,AR13=AX13),1,0)+IF(AND($P13&gt;=1,$P13&lt;=2,AK13=AO13,AT13=AX13),1,0)+IF(AND($U13&gt;=1,$U13&lt;=2,AP13=AO13,AY13=AX13),1,0)+IF(AND($X13&gt;=1,$X13&lt;=2,AN13=AO13,AW13=AX13),1,0)+IF(AND($Z13&gt;=3,$Z13&lt;=4,AM13=AO13,AV13=AX13),1,0)+IF(AND($AD13&gt;=1,$AD13&lt;=2,AL13=AO13,AU13=AX13),1,0)</f>
        <v>1</v>
      </c>
      <c r="BH13">
        <f ca="1">SUMPRODUCT(--($AH13:$AP13=AP13),--($AQ13:$AY13=AY13),'MPL ID'!$BG$21:$BO$21)+IF(AND($F13&gt;=3,$F13&lt;=4,AI13=AP13,AR13=AY13),1,0)+IF(AND($I13&gt;=3,$I13&lt;=4,AK13=AP13,AT13=AY13),1,0)+IF(AND($K13&gt;=3,$K13&lt;=4,AJ13=AP13,AS13=AY13),1,0)+IF(AND($O13&gt;=3,$O13&lt;=4,AH13=AP13,AQ13=AY13),1,0)+IF(AND($S13&gt;=3,$S13&lt;=4,AM13=AP13,AV13=AY13),1,0)+IF(AND($U13&gt;=3,$U13&lt;=4,AO13=AP13,AX13=AY13),1,0)+IF(AND($AG13&gt;=3,$AG13&lt;=4,AN13=AP13,AW13=AY13),1,0)</f>
        <v>0</v>
      </c>
      <c r="BI13">
        <f t="shared" ca="1" si="0"/>
        <v>3</v>
      </c>
      <c r="BJ13">
        <f t="shared" ca="1" si="1"/>
        <v>4</v>
      </c>
      <c r="BK13">
        <f t="shared" ca="1" si="2"/>
        <v>7</v>
      </c>
      <c r="BL13">
        <f t="shared" ca="1" si="3"/>
        <v>5</v>
      </c>
      <c r="BM13">
        <f t="shared" ca="1" si="4"/>
        <v>9</v>
      </c>
      <c r="BN13">
        <f t="shared" ca="1" si="5"/>
        <v>1</v>
      </c>
      <c r="BO13">
        <f t="shared" ca="1" si="6"/>
        <v>6</v>
      </c>
      <c r="BP13">
        <f t="shared" ca="1" si="7"/>
        <v>8</v>
      </c>
      <c r="BQ13">
        <f t="shared" ca="1" si="8"/>
        <v>2</v>
      </c>
    </row>
    <row r="14" spans="1:69" x14ac:dyDescent="0.25">
      <c r="A14">
        <v>13</v>
      </c>
      <c r="B14">
        <f ca="1">IF(AND(ISNUMBER('MPL ID'!$P$25),ISNUMBER('MPL ID'!$Q$25)),0,RANDBETWEEN(1,4))</f>
        <v>0</v>
      </c>
      <c r="C14">
        <f ca="1">IF(AND(ISNUMBER('MPL ID'!$P$26),ISNUMBER('MPL ID'!$Q$26)),0,RANDBETWEEN(1,4))</f>
        <v>0</v>
      </c>
      <c r="D14">
        <f ca="1">IF(AND(ISNUMBER('MPL ID'!$P$28),ISNUMBER('MPL ID'!$Q$28)),0,RANDBETWEEN(1,4))</f>
        <v>0</v>
      </c>
      <c r="E14">
        <f ca="1">IF(AND(ISNUMBER('MPL ID'!$P$29),ISNUMBER('MPL ID'!$Q$29)),0,RANDBETWEEN(1,4))</f>
        <v>0</v>
      </c>
      <c r="F14">
        <f ca="1">IF(AND(ISNUMBER('MPL ID'!$P$30),ISNUMBER('MPL ID'!$Q$30)),0,RANDBETWEEN(1,4))</f>
        <v>0</v>
      </c>
      <c r="G14">
        <f ca="1">IF(AND(ISNUMBER('MPL ID'!$P$31),ISNUMBER('MPL ID'!$Q$31)),0,RANDBETWEEN(1,4))</f>
        <v>0</v>
      </c>
      <c r="H14">
        <f ca="1">IF(AND(ISNUMBER('MPL ID'!$P$32),ISNUMBER('MPL ID'!$Q$32)),0,RANDBETWEEN(1,4))</f>
        <v>0</v>
      </c>
      <c r="I14">
        <f ca="1">IF(AND(ISNUMBER('MPL ID'!$P$33),ISNUMBER('MPL ID'!$Q$33)),0,RANDBETWEEN(1,4))</f>
        <v>0</v>
      </c>
      <c r="J14">
        <f ca="1">IF(AND(ISNUMBER('MPL ID'!$D$36),ISNUMBER('MPL ID'!$E$36)),0,RANDBETWEEN(1,4))</f>
        <v>0</v>
      </c>
      <c r="K14">
        <f ca="1">IF(AND(ISNUMBER('MPL ID'!$D$37),ISNUMBER('MPL ID'!$E$37)),0,RANDBETWEEN(1,4))</f>
        <v>0</v>
      </c>
      <c r="L14">
        <f ca="1">IF(AND(ISNUMBER('MPL ID'!$D$39),ISNUMBER('MPL ID'!$E$39)),0,RANDBETWEEN(1,4))</f>
        <v>0</v>
      </c>
      <c r="M14">
        <f ca="1">IF(AND(ISNUMBER('MPL ID'!$D$40),ISNUMBER('MPL ID'!$E$40)),0,RANDBETWEEN(1,4))</f>
        <v>0</v>
      </c>
      <c r="N14">
        <f ca="1">IF(AND(ISNUMBER('MPL ID'!$D$41),ISNUMBER('MPL ID'!$E$41)),0,RANDBETWEEN(1,4))</f>
        <v>0</v>
      </c>
      <c r="O14">
        <f ca="1">IF(AND(ISNUMBER('MPL ID'!$D$42),ISNUMBER('MPL ID'!$E$42)),0,RANDBETWEEN(1,4))</f>
        <v>0</v>
      </c>
      <c r="P14">
        <f ca="1">IF(AND(ISNUMBER('MPL ID'!$D$43),ISNUMBER('MPL ID'!$E$43)),0,RANDBETWEEN(1,4))</f>
        <v>0</v>
      </c>
      <c r="Q14">
        <f ca="1">IF(AND(ISNUMBER('MPL ID'!$D$44),ISNUMBER('MPL ID'!$E$44)),0,RANDBETWEEN(1,4))</f>
        <v>0</v>
      </c>
      <c r="R14">
        <f ca="1">IF(AND(ISNUMBER('MPL ID'!$J$36),ISNUMBER('MPL ID'!$K$36)),0,RANDBETWEEN(1,4))</f>
        <v>0</v>
      </c>
      <c r="S14">
        <f ca="1">IF(AND(ISNUMBER('MPL ID'!$J$37),ISNUMBER('MPL ID'!$K$37)),0,RANDBETWEEN(1,4))</f>
        <v>0</v>
      </c>
      <c r="T14">
        <f ca="1">IF(AND(ISNUMBER('MPL ID'!$J$39),ISNUMBER('MPL ID'!$K$39)),0,RANDBETWEEN(1,4))</f>
        <v>0</v>
      </c>
      <c r="U14">
        <f ca="1">IF(AND(ISNUMBER('MPL ID'!$J$40),ISNUMBER('MPL ID'!$K$40)),0,RANDBETWEEN(1,4))</f>
        <v>0</v>
      </c>
      <c r="V14">
        <f ca="1">IF(AND(ISNUMBER('MPL ID'!$J$41),ISNUMBER('MPL ID'!$K$41)),0,RANDBETWEEN(1,4))</f>
        <v>0</v>
      </c>
      <c r="W14">
        <f ca="1">IF(AND(ISNUMBER('MPL ID'!$J$42),ISNUMBER('MPL ID'!$K$42)),0,RANDBETWEEN(1,4))</f>
        <v>2</v>
      </c>
      <c r="X14">
        <f ca="1">IF(AND(ISNUMBER('MPL ID'!$J$43),ISNUMBER('MPL ID'!$K$43)),0,RANDBETWEEN(1,4))</f>
        <v>4</v>
      </c>
      <c r="Y14">
        <f ca="1">IF(AND(ISNUMBER('MPL ID'!$J$44),ISNUMBER('MPL ID'!$K$44)),0,RANDBETWEEN(1,4))</f>
        <v>2</v>
      </c>
      <c r="Z14">
        <f ca="1">IF(AND(ISNUMBER('MPL ID'!$P$36),ISNUMBER('MPL ID'!$Q$36)),0,RANDBETWEEN(1,4))</f>
        <v>2</v>
      </c>
      <c r="AA14">
        <f ca="1">IF(AND(ISNUMBER('MPL ID'!$P$37),ISNUMBER('MPL ID'!$Q$37)),0,RANDBETWEEN(1,4))</f>
        <v>3</v>
      </c>
      <c r="AB14">
        <f ca="1">IF(AND(ISNUMBER('MPL ID'!$P$39),ISNUMBER('MPL ID'!$Q$39)),0,RANDBETWEEN(1,4))</f>
        <v>2</v>
      </c>
      <c r="AC14">
        <f ca="1">IF(AND(ISNUMBER('MPL ID'!$P$40),ISNUMBER('MPL ID'!$Q$40)),0,RANDBETWEEN(1,4))</f>
        <v>1</v>
      </c>
      <c r="AD14">
        <f ca="1">IF(AND(ISNUMBER('MPL ID'!$P$41),ISNUMBER('MPL ID'!$Q$41)),0,RANDBETWEEN(1,4))</f>
        <v>3</v>
      </c>
      <c r="AE14">
        <f ca="1">IF(AND(ISNUMBER('MPL ID'!$P$42),ISNUMBER('MPL ID'!$Q$42)),0,RANDBETWEEN(1,4))</f>
        <v>1</v>
      </c>
      <c r="AF14">
        <f ca="1">IF(AND(ISNUMBER('MPL ID'!$P$43),ISNUMBER('MPL ID'!$Q$43)),0,RANDBETWEEN(1,4))</f>
        <v>4</v>
      </c>
      <c r="AG14">
        <f ca="1">IF(AND(ISNUMBER('MPL ID'!$P$44),ISNUMBER('MPL ID'!$Q$44)),0,RANDBETWEEN(1,4))</f>
        <v>3</v>
      </c>
      <c r="AH14">
        <f ca="1">'MPL ID'!$BG$1+SUMPRODUCT(($B$1003:$AG$1003='MPL ID'!$BF$1)*(($B14:$AG14=1)+($B14:$AG14=2)))+SUMPRODUCT(($B$1004:$AG$1004='MPL ID'!$BF$1)*(($B14:$AG14=3)+($B14:$AG14=4)))</f>
        <v>10</v>
      </c>
      <c r="AI14">
        <f ca="1">'MPL ID'!$BG$2+SUMPRODUCT(($B$1003:$AG$1003='MPL ID'!$BF$2)*(($B14:$AG14=1)+($B14:$AG14=2)))+SUMPRODUCT(($B$1004:$AG$1004='MPL ID'!$BF$2)*(($B14:$AG14=3)+($B14:$AG14=4)))</f>
        <v>9</v>
      </c>
      <c r="AJ14">
        <f ca="1">'MPL ID'!$BG$3+SUMPRODUCT(($B$1003:$AG$1003='MPL ID'!$BF$3)*(($B14:$AG14=1)+($B14:$AG14=2)))+SUMPRODUCT(($B$1004:$AG$1004='MPL ID'!$BF$3)*(($B14:$AG14=3)+($B14:$AG14=4)))</f>
        <v>6</v>
      </c>
      <c r="AK14">
        <f ca="1">'MPL ID'!$BG$4+SUMPRODUCT(($B$1003:$AG$1003='MPL ID'!$BF$4)*(($B14:$AG14=1)+($B14:$AG14=2)))+SUMPRODUCT(($B$1004:$AG$1004='MPL ID'!$BF$4)*(($B14:$AG14=3)+($B14:$AG14=4)))</f>
        <v>9</v>
      </c>
      <c r="AL14">
        <f ca="1">'MPL ID'!$BG$5+SUMPRODUCT(($B$1003:$AG$1003='MPL ID'!$BF$5)*(($B14:$AG14=1)+($B14:$AG14=2)))+SUMPRODUCT(($B$1004:$AG$1004='MPL ID'!$BF$5)*(($B14:$AG14=3)+($B14:$AG14=4)))</f>
        <v>4</v>
      </c>
      <c r="AM14">
        <f ca="1">'MPL ID'!$BG$6+SUMPRODUCT(($B$1003:$AG$1003='MPL ID'!$BF$6)*(($B14:$AG14=1)+($B14:$AG14=2)))+SUMPRODUCT(($B$1004:$AG$1004='MPL ID'!$BF$6)*(($B14:$AG14=3)+($B14:$AG14=4)))</f>
        <v>12</v>
      </c>
      <c r="AN14">
        <f ca="1">'MPL ID'!$BG$7+SUMPRODUCT(($B$1003:$AG$1003='MPL ID'!$BF$7)*(($B14:$AG14=1)+($B14:$AG14=2)))+SUMPRODUCT(($B$1004:$AG$1004='MPL ID'!$BF$7)*(($B14:$AG14=3)+($B14:$AG14=4)))</f>
        <v>7</v>
      </c>
      <c r="AO14">
        <f ca="1">'MPL ID'!$BG$8+SUMPRODUCT(($B$1003:$AG$1003='MPL ID'!$BF$8)*(($B14:$AG14=1)+($B14:$AG14=2)))+SUMPRODUCT(($B$1004:$AG$1004='MPL ID'!$BF$8)*(($B14:$AG14=3)+($B14:$AG14=4)))</f>
        <v>3</v>
      </c>
      <c r="AP14">
        <f ca="1">'MPL ID'!$BG$9+SUMPRODUCT(($B$1003:$AG$1003='MPL ID'!$BF$9)*(($B14:$AG14=1)+($B14:$AG14=2)))+SUMPRODUCT(($B$1004:$AG$1004='MPL ID'!$BF$9)*(($B14:$AG14=3)+($B14:$AG14=4)))</f>
        <v>12</v>
      </c>
      <c r="AQ14">
        <f ca="1">'MPL ID'!$BH$1+SUMPRODUCT(($B$1003:$AG$1003='MPL ID'!$BF$1)*(2*($B14:$AG14=1)+($B14:$AG14=2)-2*($B14:$AG14=3)-($B14:$AG14=4)))-SUMPRODUCT(($B$1004:$AG$1004='MPL ID'!$BF$1)*(2*($B14:$AG14=1)+($B14:$AG14=2)-2*($B14:$AG14=3)-($B14:$AG14=4)))</f>
        <v>9</v>
      </c>
      <c r="AR14">
        <f ca="1">'MPL ID'!$BH$2+SUMPRODUCT(($B$1003:$AG$1003='MPL ID'!$BF$2)*(2*($B14:$AG14=1)+($B14:$AG14=2)-2*($B14:$AG14=3)-($B14:$AG14=4)))-SUMPRODUCT(($B$1004:$AG$1004='MPL ID'!$BF$2)*(2*($B14:$AG14=1)+($B14:$AG14=2)-2*($B14:$AG14=3)-($B14:$AG14=4)))</f>
        <v>0</v>
      </c>
      <c r="AS14">
        <f ca="1">'MPL ID'!$BH$3+SUMPRODUCT(($B$1003:$AG$1003='MPL ID'!$BF$3)*(2*($B14:$AG14=1)+($B14:$AG14=2)-2*($B14:$AG14=3)-($B14:$AG14=4)))-SUMPRODUCT(($B$1004:$AG$1004='MPL ID'!$BF$3)*(2*($B14:$AG14=1)+($B14:$AG14=2)-2*($B14:$AG14=3)-($B14:$AG14=4)))</f>
        <v>-8</v>
      </c>
      <c r="AT14">
        <f ca="1">'MPL ID'!$BH$4+SUMPRODUCT(($B$1003:$AG$1003='MPL ID'!$BF$4)*(2*($B14:$AG14=1)+($B14:$AG14=2)-2*($B14:$AG14=3)-($B14:$AG14=4)))-SUMPRODUCT(($B$1004:$AG$1004='MPL ID'!$BF$4)*(2*($B14:$AG14=1)+($B14:$AG14=2)-2*($B14:$AG14=3)-($B14:$AG14=4)))</f>
        <v>1</v>
      </c>
      <c r="AU14">
        <f ca="1">'MPL ID'!$BH$5+SUMPRODUCT(($B$1003:$AG$1003='MPL ID'!$BF$5)*(2*($B14:$AG14=1)+($B14:$AG14=2)-2*($B14:$AG14=3)-($B14:$AG14=4)))-SUMPRODUCT(($B$1004:$AG$1004='MPL ID'!$BF$5)*(2*($B14:$AG14=1)+($B14:$AG14=2)-2*($B14:$AG14=3)-($B14:$AG14=4)))</f>
        <v>-13</v>
      </c>
      <c r="AV14">
        <f ca="1">'MPL ID'!$BH$6+SUMPRODUCT(($B$1003:$AG$1003='MPL ID'!$BF$6)*(2*($B14:$AG14=1)+($B14:$AG14=2)-2*($B14:$AG14=3)-($B14:$AG14=4)))-SUMPRODUCT(($B$1004:$AG$1004='MPL ID'!$BF$6)*(2*($B14:$AG14=1)+($B14:$AG14=2)-2*($B14:$AG14=3)-($B14:$AG14=4)))</f>
        <v>14</v>
      </c>
      <c r="AW14">
        <f ca="1">'MPL ID'!$BH$7+SUMPRODUCT(($B$1003:$AG$1003='MPL ID'!$BF$7)*(2*($B14:$AG14=1)+($B14:$AG14=2)-2*($B14:$AG14=3)-($B14:$AG14=4)))-SUMPRODUCT(($B$1004:$AG$1004='MPL ID'!$BF$7)*(2*($B14:$AG14=1)+($B14:$AG14=2)-2*($B14:$AG14=3)-($B14:$AG14=4)))</f>
        <v>-2</v>
      </c>
      <c r="AX14">
        <f ca="1">'MPL ID'!$BH$8+SUMPRODUCT(($B$1003:$AG$1003='MPL ID'!$BF$8)*(2*($B14:$AG14=1)+($B14:$AG14=2)-2*($B14:$AG14=3)-($B14:$AG14=4)))-SUMPRODUCT(($B$1004:$AG$1004='MPL ID'!$BF$8)*(2*($B14:$AG14=1)+($B14:$AG14=2)-2*($B14:$AG14=3)-($B14:$AG14=4)))</f>
        <v>-16</v>
      </c>
      <c r="AY14">
        <f ca="1">'MPL ID'!$BH$9+SUMPRODUCT(($B$1003:$AG$1003='MPL ID'!$BF$9)*(2*($B14:$AG14=1)+($B14:$AG14=2)-2*($B14:$AG14=3)-($B14:$AG14=4)))-SUMPRODUCT(($B$1004:$AG$1004='MPL ID'!$BF$9)*(2*($B14:$AG14=1)+($B14:$AG14=2)-2*($B14:$AG14=3)-($B14:$AG14=4)))</f>
        <v>15</v>
      </c>
      <c r="AZ14">
        <f ca="1">SUMPRODUCT(--($AH14:$AP14=AH14),--($AQ14:$AY14=AQ14),'MPL ID'!$BG$13:$BO$13)+IF(AND($E14&gt;=3,$E14&lt;=4,AO14=AH14,AX14=AQ14),1,0)+IF(AND($G14&gt;=1,$G14&lt;=2,AJ14=AH14,AS14=AQ14),1,0)+IF(AND($L14&gt;=1,$L14&lt;=2,AM14=AH14,AV14=AQ14),1,0)+IF(AND($O14&gt;=1,$O14&lt;=2,AP14=AH14,AY14=AQ14),1,0)+IF(AND($R14&gt;=1,$R14&lt;=2,AI14=AH14,AR14=AQ14),1,0)+IF(AND($AA14&gt;=3,$AA14&lt;=4,AL14=AH14,AU14=AQ14),1,0)+IF(AND($AE14&gt;=3,$AE14&lt;=4,AK14=AH14,AT14=AQ14),1,0)</f>
        <v>0</v>
      </c>
      <c r="BA14">
        <f ca="1">SUMPRODUCT(--($AH14:$AP14=AI14),--($AQ14:$AY14=AR14),'MPL ID'!$BG$14:$BO$14)+IF(AND($F14&gt;=1,$F14&lt;=2,AP14=AI14,AY14=AR14),1,0)+IF(AND($H14&gt;=1,$H14&lt;=2,AN14=AI14,AW14=AR14),1,0)+IF(AND($J14&gt;=3,$J14&lt;=4,AL14=AI14,AU14=AR14),1,0)+IF(AND($M14&gt;=1,$M14&lt;=2,AO14=AI14,AX14=AR14),1,0)+IF(AND($R14&gt;=3,$R14&lt;=4,AH14=AI14,AQ14=AR14),1,0)+IF(AND($Y14&gt;=3,$Y14&lt;=4,AJ14=AI14,AS14=AR14),1,0)+IF(AND($AC14&gt;=1,$AC14&lt;=2,AK14=AI14,AT14=AR14),1,0)+IF(AND($AF14&gt;=3,$AF14&lt;=4,AM14=AI14,AV14=AR14),1,0)</f>
        <v>0</v>
      </c>
      <c r="BB14">
        <f ca="1">SUMPRODUCT(--($AH14:$AP14=AJ14),--($AQ14:$AY14=AS14),'MPL ID'!$BG$15:$BO$15)+IF(AND($C14&gt;=1,$C14&lt;=2,AK14=AJ14,AT14=AS14),1,0)+IF(AND($G14&gt;=3,$G14&lt;=4,AH14=AJ14,AQ14=AS14),1,0)+IF(AND($K14&gt;=1,$K14&lt;=2,AP14=AJ14,AY14=AS14),1,0)+IF(AND($N14&gt;=3,$N14&lt;=4,AL14=AJ14,AU14=AS14),1,0)+IF(AND($V14&gt;=1,$V14&lt;=2,AM14=AJ14,AV14=AS14),1,0)+IF(AND($Y14&gt;=1,$Y14&lt;=2,AI14=AJ14,AR14=AS14),1,0)+IF(AND($AB14&gt;=3,$AB14&lt;=4,AN14=AJ14,AW14=AS14),1,0)</f>
        <v>0</v>
      </c>
      <c r="BC14">
        <f ca="1">SUMPRODUCT(--($AH14:$AP14=AK14),--($AQ14:$AY14=AT14),'MPL ID'!$BG$16:$BO$16)+IF(AND($C14&gt;=3,$C14&lt;=4,AJ14=AK14,AS14=AT14),1,0)+IF(AND($I14&gt;=1,$I14&lt;=2,AP14=AK14,AY14=AT14),1,0)+IF(AND($P14&gt;=3,$P14&lt;=4,AO14=AK14,AX14=AT14),1,0)+IF(AND($T14&gt;=1,$T14&lt;=2,AN14=AK14,AW14=AT14),1,0)+IF(AND($W14&gt;=1,$W14&lt;=2,AL14=AK14,AU14=AT14),1,0)+IF(AND($AC14&gt;=3,$AC14&lt;=4,AI14=AK14,AR14=AT14),1,0)+IF(AND($AE14&gt;=1,$AE14&lt;=2,AH14=AK14,AQ14=AT14),1,0)</f>
        <v>0</v>
      </c>
      <c r="BD14">
        <f ca="1">SUMPRODUCT(--($AH14:$AP14=AL14),--($AQ14:$AY14=AU14),'MPL ID'!$BG$17:$BO$17)+IF(AND($B14&gt;=3,$B14&lt;=4,AN14=AL14,AW14=AU14),1,0)+IF(AND($D14&gt;=1,$D14&lt;=2,AM14=AL14,AV14=AU14),1,0)+IF(AND($J14&gt;=1,$J14&lt;=2,AI14=AL14,AR14=AU14),1,0)+IF(AND($N14&gt;=1,$N14&lt;=2,AJ14=AL14,AS14=AU14),1,0)+IF(AND($W14&gt;=3,$W14&lt;=4,AK14=AL14,AT14=AU14),1,0)+IF(AND($AA14&gt;=1,$AA14&lt;=2,AH14=AL14,AQ14=AU14),1,0)+IF(AND($AD14&gt;=3,$AD14&lt;=4,AO14=AL14,AX14=AU14),1,0)</f>
        <v>0</v>
      </c>
      <c r="BE14">
        <f ca="1">SUMPRODUCT(--($AH14:$AP14=AM14),--($AQ14:$AY14=AV14),'MPL ID'!$BG$18:$BO$18)+IF(AND($D14&gt;=3,$D14&lt;=4,AL14=AM14,AU14=AV14),1,0)+IF(AND($L14&gt;=3,$L14&lt;=4,AH14=AM14,AQ14=AV14),1,0)+IF(AND($Q14&gt;=3,$Q14&lt;=4,AN14=AM14,AW14=AV14),1,0)+IF(AND($S14&gt;=1,$S14&lt;=2,AP14=AM14,AY14=AV14),1,0)+IF(AND($V14&gt;=3,$V14&lt;=4,AJ14=AM14,AS14=AV14),1,0)+IF(AND($Z14&gt;=1,$Z14&lt;=2,AO14=AM14,AX14=AV14),1,0)+IF(AND($AF14&gt;=1,$AF14&lt;=2,AI14=AM14,AR14=AV14),1,0)</f>
        <v>0</v>
      </c>
      <c r="BF14">
        <f ca="1">SUMPRODUCT(--($AH14:$AP14=AN14),--($AQ14:$AY14=AW14),'MPL ID'!$BG$19:$BO$19)+IF(AND($B14&gt;=1,$B14&lt;=2,AL14=AN14,AU14=AW14),1,0)+IF(AND($H14&gt;=3,$H14&lt;=4,AI14=AN14,AR14=AW14),1,0)+IF(AND($Q14&gt;=1,$Q14&lt;=2,AM14=AN14,AV14=AW14),1,0)+IF(AND($T14&gt;=3,$T14&lt;=4,AK14=AN14,AT14=AW14),1,0)+IF(AND($X14&gt;=3,$X14&lt;=4,AO14=AN14,AX14=AW14),1,0)+IF(AND($AB14&gt;=1,$AB14&lt;=2,AJ14=AN14,AS14=AW14),1,0)+IF(AND($AG14&gt;=1,$AG14&lt;=2,AP14=AN14,AY14=AW14),1,0)</f>
        <v>0</v>
      </c>
      <c r="BG14">
        <f ca="1">SUMPRODUCT(--($AH14:$AP14=AO14),--($AQ14:$AY14=AX14),'MPL ID'!$BG$20:$BO$20)+IF(AND($E14&gt;=1,$E14&lt;=2,AH14=AO14,AQ14=AX14),1,0)+IF(AND($M14&gt;=3,$M14&lt;=4,AI14=AO14,AR14=AX14),1,0)+IF(AND($P14&gt;=1,$P14&lt;=2,AK14=AO14,AT14=AX14),1,0)+IF(AND($U14&gt;=1,$U14&lt;=2,AP14=AO14,AY14=AX14),1,0)+IF(AND($X14&gt;=1,$X14&lt;=2,AN14=AO14,AW14=AX14),1,0)+IF(AND($Z14&gt;=3,$Z14&lt;=4,AM14=AO14,AV14=AX14),1,0)+IF(AND($AD14&gt;=1,$AD14&lt;=2,AL14=AO14,AU14=AX14),1,0)</f>
        <v>0</v>
      </c>
      <c r="BH14">
        <f ca="1">SUMPRODUCT(--($AH14:$AP14=AP14),--($AQ14:$AY14=AY14),'MPL ID'!$BG$21:$BO$21)+IF(AND($F14&gt;=3,$F14&lt;=4,AI14=AP14,AR14=AY14),1,0)+IF(AND($I14&gt;=3,$I14&lt;=4,AK14=AP14,AT14=AY14),1,0)+IF(AND($K14&gt;=3,$K14&lt;=4,AJ14=AP14,AS14=AY14),1,0)+IF(AND($O14&gt;=3,$O14&lt;=4,AH14=AP14,AQ14=AY14),1,0)+IF(AND($S14&gt;=3,$S14&lt;=4,AM14=AP14,AV14=AY14),1,0)+IF(AND($U14&gt;=3,$U14&lt;=4,AO14=AP14,AX14=AY14),1,0)+IF(AND($AG14&gt;=3,$AG14&lt;=4,AN14=AP14,AW14=AY14),1,0)</f>
        <v>0</v>
      </c>
      <c r="BI14">
        <f t="shared" ca="1" si="0"/>
        <v>3</v>
      </c>
      <c r="BJ14">
        <f t="shared" ca="1" si="1"/>
        <v>5</v>
      </c>
      <c r="BK14">
        <f t="shared" ca="1" si="2"/>
        <v>7</v>
      </c>
      <c r="BL14">
        <f t="shared" ca="1" si="3"/>
        <v>4</v>
      </c>
      <c r="BM14">
        <f t="shared" ca="1" si="4"/>
        <v>8</v>
      </c>
      <c r="BN14">
        <f t="shared" ca="1" si="5"/>
        <v>2</v>
      </c>
      <c r="BO14">
        <f t="shared" ca="1" si="6"/>
        <v>6</v>
      </c>
      <c r="BP14">
        <f t="shared" ca="1" si="7"/>
        <v>9</v>
      </c>
      <c r="BQ14">
        <f t="shared" ca="1" si="8"/>
        <v>1</v>
      </c>
    </row>
    <row r="15" spans="1:69" x14ac:dyDescent="0.25">
      <c r="A15">
        <v>14</v>
      </c>
      <c r="B15">
        <f ca="1">IF(AND(ISNUMBER('MPL ID'!$P$25),ISNUMBER('MPL ID'!$Q$25)),0,RANDBETWEEN(1,4))</f>
        <v>0</v>
      </c>
      <c r="C15">
        <f ca="1">IF(AND(ISNUMBER('MPL ID'!$P$26),ISNUMBER('MPL ID'!$Q$26)),0,RANDBETWEEN(1,4))</f>
        <v>0</v>
      </c>
      <c r="D15">
        <f ca="1">IF(AND(ISNUMBER('MPL ID'!$P$28),ISNUMBER('MPL ID'!$Q$28)),0,RANDBETWEEN(1,4))</f>
        <v>0</v>
      </c>
      <c r="E15">
        <f ca="1">IF(AND(ISNUMBER('MPL ID'!$P$29),ISNUMBER('MPL ID'!$Q$29)),0,RANDBETWEEN(1,4))</f>
        <v>0</v>
      </c>
      <c r="F15">
        <f ca="1">IF(AND(ISNUMBER('MPL ID'!$P$30),ISNUMBER('MPL ID'!$Q$30)),0,RANDBETWEEN(1,4))</f>
        <v>0</v>
      </c>
      <c r="G15">
        <f ca="1">IF(AND(ISNUMBER('MPL ID'!$P$31),ISNUMBER('MPL ID'!$Q$31)),0,RANDBETWEEN(1,4))</f>
        <v>0</v>
      </c>
      <c r="H15">
        <f ca="1">IF(AND(ISNUMBER('MPL ID'!$P$32),ISNUMBER('MPL ID'!$Q$32)),0,RANDBETWEEN(1,4))</f>
        <v>0</v>
      </c>
      <c r="I15">
        <f ca="1">IF(AND(ISNUMBER('MPL ID'!$P$33),ISNUMBER('MPL ID'!$Q$33)),0,RANDBETWEEN(1,4))</f>
        <v>0</v>
      </c>
      <c r="J15">
        <f ca="1">IF(AND(ISNUMBER('MPL ID'!$D$36),ISNUMBER('MPL ID'!$E$36)),0,RANDBETWEEN(1,4))</f>
        <v>0</v>
      </c>
      <c r="K15">
        <f ca="1">IF(AND(ISNUMBER('MPL ID'!$D$37),ISNUMBER('MPL ID'!$E$37)),0,RANDBETWEEN(1,4))</f>
        <v>0</v>
      </c>
      <c r="L15">
        <f ca="1">IF(AND(ISNUMBER('MPL ID'!$D$39),ISNUMBER('MPL ID'!$E$39)),0,RANDBETWEEN(1,4))</f>
        <v>0</v>
      </c>
      <c r="M15">
        <f ca="1">IF(AND(ISNUMBER('MPL ID'!$D$40),ISNUMBER('MPL ID'!$E$40)),0,RANDBETWEEN(1,4))</f>
        <v>0</v>
      </c>
      <c r="N15">
        <f ca="1">IF(AND(ISNUMBER('MPL ID'!$D$41),ISNUMBER('MPL ID'!$E$41)),0,RANDBETWEEN(1,4))</f>
        <v>0</v>
      </c>
      <c r="O15">
        <f ca="1">IF(AND(ISNUMBER('MPL ID'!$D$42),ISNUMBER('MPL ID'!$E$42)),0,RANDBETWEEN(1,4))</f>
        <v>0</v>
      </c>
      <c r="P15">
        <f ca="1">IF(AND(ISNUMBER('MPL ID'!$D$43),ISNUMBER('MPL ID'!$E$43)),0,RANDBETWEEN(1,4))</f>
        <v>0</v>
      </c>
      <c r="Q15">
        <f ca="1">IF(AND(ISNUMBER('MPL ID'!$D$44),ISNUMBER('MPL ID'!$E$44)),0,RANDBETWEEN(1,4))</f>
        <v>0</v>
      </c>
      <c r="R15">
        <f ca="1">IF(AND(ISNUMBER('MPL ID'!$J$36),ISNUMBER('MPL ID'!$K$36)),0,RANDBETWEEN(1,4))</f>
        <v>0</v>
      </c>
      <c r="S15">
        <f ca="1">IF(AND(ISNUMBER('MPL ID'!$J$37),ISNUMBER('MPL ID'!$K$37)),0,RANDBETWEEN(1,4))</f>
        <v>0</v>
      </c>
      <c r="T15">
        <f ca="1">IF(AND(ISNUMBER('MPL ID'!$J$39),ISNUMBER('MPL ID'!$K$39)),0,RANDBETWEEN(1,4))</f>
        <v>0</v>
      </c>
      <c r="U15">
        <f ca="1">IF(AND(ISNUMBER('MPL ID'!$J$40),ISNUMBER('MPL ID'!$K$40)),0,RANDBETWEEN(1,4))</f>
        <v>0</v>
      </c>
      <c r="V15">
        <f ca="1">IF(AND(ISNUMBER('MPL ID'!$J$41),ISNUMBER('MPL ID'!$K$41)),0,RANDBETWEEN(1,4))</f>
        <v>0</v>
      </c>
      <c r="W15">
        <f ca="1">IF(AND(ISNUMBER('MPL ID'!$J$42),ISNUMBER('MPL ID'!$K$42)),0,RANDBETWEEN(1,4))</f>
        <v>3</v>
      </c>
      <c r="X15">
        <f ca="1">IF(AND(ISNUMBER('MPL ID'!$J$43),ISNUMBER('MPL ID'!$K$43)),0,RANDBETWEEN(1,4))</f>
        <v>1</v>
      </c>
      <c r="Y15">
        <f ca="1">IF(AND(ISNUMBER('MPL ID'!$J$44),ISNUMBER('MPL ID'!$K$44)),0,RANDBETWEEN(1,4))</f>
        <v>2</v>
      </c>
      <c r="Z15">
        <f ca="1">IF(AND(ISNUMBER('MPL ID'!$P$36),ISNUMBER('MPL ID'!$Q$36)),0,RANDBETWEEN(1,4))</f>
        <v>4</v>
      </c>
      <c r="AA15">
        <f ca="1">IF(AND(ISNUMBER('MPL ID'!$P$37),ISNUMBER('MPL ID'!$Q$37)),0,RANDBETWEEN(1,4))</f>
        <v>4</v>
      </c>
      <c r="AB15">
        <f ca="1">IF(AND(ISNUMBER('MPL ID'!$P$39),ISNUMBER('MPL ID'!$Q$39)),0,RANDBETWEEN(1,4))</f>
        <v>4</v>
      </c>
      <c r="AC15">
        <f ca="1">IF(AND(ISNUMBER('MPL ID'!$P$40),ISNUMBER('MPL ID'!$Q$40)),0,RANDBETWEEN(1,4))</f>
        <v>4</v>
      </c>
      <c r="AD15">
        <f ca="1">IF(AND(ISNUMBER('MPL ID'!$P$41),ISNUMBER('MPL ID'!$Q$41)),0,RANDBETWEEN(1,4))</f>
        <v>3</v>
      </c>
      <c r="AE15">
        <f ca="1">IF(AND(ISNUMBER('MPL ID'!$P$42),ISNUMBER('MPL ID'!$Q$42)),0,RANDBETWEEN(1,4))</f>
        <v>1</v>
      </c>
      <c r="AF15">
        <f ca="1">IF(AND(ISNUMBER('MPL ID'!$P$43),ISNUMBER('MPL ID'!$Q$43)),0,RANDBETWEEN(1,4))</f>
        <v>4</v>
      </c>
      <c r="AG15">
        <f ca="1">IF(AND(ISNUMBER('MPL ID'!$P$44),ISNUMBER('MPL ID'!$Q$44)),0,RANDBETWEEN(1,4))</f>
        <v>4</v>
      </c>
      <c r="AH15">
        <f ca="1">'MPL ID'!$BG$1+SUMPRODUCT(($B$1003:$AG$1003='MPL ID'!$BF$1)*(($B15:$AG15=1)+($B15:$AG15=2)))+SUMPRODUCT(($B$1004:$AG$1004='MPL ID'!$BF$1)*(($B15:$AG15=3)+($B15:$AG15=4)))</f>
        <v>10</v>
      </c>
      <c r="AI15">
        <f ca="1">'MPL ID'!$BG$2+SUMPRODUCT(($B$1003:$AG$1003='MPL ID'!$BF$2)*(($B15:$AG15=1)+($B15:$AG15=2)))+SUMPRODUCT(($B$1004:$AG$1004='MPL ID'!$BF$2)*(($B15:$AG15=3)+($B15:$AG15=4)))</f>
        <v>8</v>
      </c>
      <c r="AJ15">
        <f ca="1">'MPL ID'!$BG$3+SUMPRODUCT(($B$1003:$AG$1003='MPL ID'!$BF$3)*(($B15:$AG15=1)+($B15:$AG15=2)))+SUMPRODUCT(($B$1004:$AG$1004='MPL ID'!$BF$3)*(($B15:$AG15=3)+($B15:$AG15=4)))</f>
        <v>7</v>
      </c>
      <c r="AK15">
        <f ca="1">'MPL ID'!$BG$4+SUMPRODUCT(($B$1003:$AG$1003='MPL ID'!$BF$4)*(($B15:$AG15=1)+($B15:$AG15=2)))+SUMPRODUCT(($B$1004:$AG$1004='MPL ID'!$BF$4)*(($B15:$AG15=3)+($B15:$AG15=4)))</f>
        <v>9</v>
      </c>
      <c r="AL15">
        <f ca="1">'MPL ID'!$BG$5+SUMPRODUCT(($B$1003:$AG$1003='MPL ID'!$BF$5)*(($B15:$AG15=1)+($B15:$AG15=2)))+SUMPRODUCT(($B$1004:$AG$1004='MPL ID'!$BF$5)*(($B15:$AG15=3)+($B15:$AG15=4)))</f>
        <v>5</v>
      </c>
      <c r="AM15">
        <f ca="1">'MPL ID'!$BG$6+SUMPRODUCT(($B$1003:$AG$1003='MPL ID'!$BF$6)*(($B15:$AG15=1)+($B15:$AG15=2)))+SUMPRODUCT(($B$1004:$AG$1004='MPL ID'!$BF$6)*(($B15:$AG15=3)+($B15:$AG15=4)))</f>
        <v>11</v>
      </c>
      <c r="AN15">
        <f ca="1">'MPL ID'!$BG$7+SUMPRODUCT(($B$1003:$AG$1003='MPL ID'!$BF$7)*(($B15:$AG15=1)+($B15:$AG15=2)))+SUMPRODUCT(($B$1004:$AG$1004='MPL ID'!$BF$7)*(($B15:$AG15=3)+($B15:$AG15=4)))</f>
        <v>5</v>
      </c>
      <c r="AO15">
        <f ca="1">'MPL ID'!$BG$8+SUMPRODUCT(($B$1003:$AG$1003='MPL ID'!$BF$8)*(($B15:$AG15=1)+($B15:$AG15=2)))+SUMPRODUCT(($B$1004:$AG$1004='MPL ID'!$BF$8)*(($B15:$AG15=3)+($B15:$AG15=4)))</f>
        <v>5</v>
      </c>
      <c r="AP15">
        <f ca="1">'MPL ID'!$BG$9+SUMPRODUCT(($B$1003:$AG$1003='MPL ID'!$BF$9)*(($B15:$AG15=1)+($B15:$AG15=2)))+SUMPRODUCT(($B$1004:$AG$1004='MPL ID'!$BF$9)*(($B15:$AG15=3)+($B15:$AG15=4)))</f>
        <v>12</v>
      </c>
      <c r="AQ15">
        <f ca="1">'MPL ID'!$BH$1+SUMPRODUCT(($B$1003:$AG$1003='MPL ID'!$BF$1)*(2*($B15:$AG15=1)+($B15:$AG15=2)-2*($B15:$AG15=3)-($B15:$AG15=4)))-SUMPRODUCT(($B$1004:$AG$1004='MPL ID'!$BF$1)*(2*($B15:$AG15=1)+($B15:$AG15=2)-2*($B15:$AG15=3)-($B15:$AG15=4)))</f>
        <v>8</v>
      </c>
      <c r="AR15">
        <f ca="1">'MPL ID'!$BH$2+SUMPRODUCT(($B$1003:$AG$1003='MPL ID'!$BF$2)*(2*($B15:$AG15=1)+($B15:$AG15=2)-2*($B15:$AG15=3)-($B15:$AG15=4)))-SUMPRODUCT(($B$1004:$AG$1004='MPL ID'!$BF$2)*(2*($B15:$AG15=1)+($B15:$AG15=2)-2*($B15:$AG15=3)-($B15:$AG15=4)))</f>
        <v>-3</v>
      </c>
      <c r="AS15">
        <f ca="1">'MPL ID'!$BH$3+SUMPRODUCT(($B$1003:$AG$1003='MPL ID'!$BF$3)*(2*($B15:$AG15=1)+($B15:$AG15=2)-2*($B15:$AG15=3)-($B15:$AG15=4)))-SUMPRODUCT(($B$1004:$AG$1004='MPL ID'!$BF$3)*(2*($B15:$AG15=1)+($B15:$AG15=2)-2*($B15:$AG15=3)-($B15:$AG15=4)))</f>
        <v>-6</v>
      </c>
      <c r="AT15">
        <f ca="1">'MPL ID'!$BH$4+SUMPRODUCT(($B$1003:$AG$1003='MPL ID'!$BF$4)*(2*($B15:$AG15=1)+($B15:$AG15=2)-2*($B15:$AG15=3)-($B15:$AG15=4)))-SUMPRODUCT(($B$1004:$AG$1004='MPL ID'!$BF$4)*(2*($B15:$AG15=1)+($B15:$AG15=2)-2*($B15:$AG15=3)-($B15:$AG15=4)))</f>
        <v>1</v>
      </c>
      <c r="AU15">
        <f ca="1">'MPL ID'!$BH$5+SUMPRODUCT(($B$1003:$AG$1003='MPL ID'!$BF$5)*(2*($B15:$AG15=1)+($B15:$AG15=2)-2*($B15:$AG15=3)-($B15:$AG15=4)))-SUMPRODUCT(($B$1004:$AG$1004='MPL ID'!$BF$5)*(2*($B15:$AG15=1)+($B15:$AG15=2)-2*($B15:$AG15=3)-($B15:$AG15=4)))</f>
        <v>-9</v>
      </c>
      <c r="AV15">
        <f ca="1">'MPL ID'!$BH$6+SUMPRODUCT(($B$1003:$AG$1003='MPL ID'!$BF$6)*(2*($B15:$AG15=1)+($B15:$AG15=2)-2*($B15:$AG15=3)-($B15:$AG15=4)))-SUMPRODUCT(($B$1004:$AG$1004='MPL ID'!$BF$6)*(2*($B15:$AG15=1)+($B15:$AG15=2)-2*($B15:$AG15=3)-($B15:$AG15=4)))</f>
        <v>12</v>
      </c>
      <c r="AW15">
        <f ca="1">'MPL ID'!$BH$7+SUMPRODUCT(($B$1003:$AG$1003='MPL ID'!$BF$7)*(2*($B15:$AG15=1)+($B15:$AG15=2)-2*($B15:$AG15=3)-($B15:$AG15=4)))-SUMPRODUCT(($B$1004:$AG$1004='MPL ID'!$BF$7)*(2*($B15:$AG15=1)+($B15:$AG15=2)-2*($B15:$AG15=3)-($B15:$AG15=4)))</f>
        <v>-6</v>
      </c>
      <c r="AX15">
        <f ca="1">'MPL ID'!$BH$8+SUMPRODUCT(($B$1003:$AG$1003='MPL ID'!$BF$8)*(2*($B15:$AG15=1)+($B15:$AG15=2)-2*($B15:$AG15=3)-($B15:$AG15=4)))-SUMPRODUCT(($B$1004:$AG$1004='MPL ID'!$BF$8)*(2*($B15:$AG15=1)+($B15:$AG15=2)-2*($B15:$AG15=3)-($B15:$AG15=4)))</f>
        <v>-11</v>
      </c>
      <c r="AY15">
        <f ca="1">'MPL ID'!$BH$9+SUMPRODUCT(($B$1003:$AG$1003='MPL ID'!$BF$9)*(2*($B15:$AG15=1)+($B15:$AG15=2)-2*($B15:$AG15=3)-($B15:$AG15=4)))-SUMPRODUCT(($B$1004:$AG$1004='MPL ID'!$BF$9)*(2*($B15:$AG15=1)+($B15:$AG15=2)-2*($B15:$AG15=3)-($B15:$AG15=4)))</f>
        <v>14</v>
      </c>
      <c r="AZ15">
        <f ca="1">SUMPRODUCT(--($AH15:$AP15=AH15),--($AQ15:$AY15=AQ15),'MPL ID'!$BG$13:$BO$13)+IF(AND($E15&gt;=3,$E15&lt;=4,AO15=AH15,AX15=AQ15),1,0)+IF(AND($G15&gt;=1,$G15&lt;=2,AJ15=AH15,AS15=AQ15),1,0)+IF(AND($L15&gt;=1,$L15&lt;=2,AM15=AH15,AV15=AQ15),1,0)+IF(AND($O15&gt;=1,$O15&lt;=2,AP15=AH15,AY15=AQ15),1,0)+IF(AND($R15&gt;=1,$R15&lt;=2,AI15=AH15,AR15=AQ15),1,0)+IF(AND($AA15&gt;=3,$AA15&lt;=4,AL15=AH15,AU15=AQ15),1,0)+IF(AND($AE15&gt;=3,$AE15&lt;=4,AK15=AH15,AT15=AQ15),1,0)</f>
        <v>0</v>
      </c>
      <c r="BA15">
        <f ca="1">SUMPRODUCT(--($AH15:$AP15=AI15),--($AQ15:$AY15=AR15),'MPL ID'!$BG$14:$BO$14)+IF(AND($F15&gt;=1,$F15&lt;=2,AP15=AI15,AY15=AR15),1,0)+IF(AND($H15&gt;=1,$H15&lt;=2,AN15=AI15,AW15=AR15),1,0)+IF(AND($J15&gt;=3,$J15&lt;=4,AL15=AI15,AU15=AR15),1,0)+IF(AND($M15&gt;=1,$M15&lt;=2,AO15=AI15,AX15=AR15),1,0)+IF(AND($R15&gt;=3,$R15&lt;=4,AH15=AI15,AQ15=AR15),1,0)+IF(AND($Y15&gt;=3,$Y15&lt;=4,AJ15=AI15,AS15=AR15),1,0)+IF(AND($AC15&gt;=1,$AC15&lt;=2,AK15=AI15,AT15=AR15),1,0)+IF(AND($AF15&gt;=3,$AF15&lt;=4,AM15=AI15,AV15=AR15),1,0)</f>
        <v>0</v>
      </c>
      <c r="BB15">
        <f ca="1">SUMPRODUCT(--($AH15:$AP15=AJ15),--($AQ15:$AY15=AS15),'MPL ID'!$BG$15:$BO$15)+IF(AND($C15&gt;=1,$C15&lt;=2,AK15=AJ15,AT15=AS15),1,0)+IF(AND($G15&gt;=3,$G15&lt;=4,AH15=AJ15,AQ15=AS15),1,0)+IF(AND($K15&gt;=1,$K15&lt;=2,AP15=AJ15,AY15=AS15),1,0)+IF(AND($N15&gt;=3,$N15&lt;=4,AL15=AJ15,AU15=AS15),1,0)+IF(AND($V15&gt;=1,$V15&lt;=2,AM15=AJ15,AV15=AS15),1,0)+IF(AND($Y15&gt;=1,$Y15&lt;=2,AI15=AJ15,AR15=AS15),1,0)+IF(AND($AB15&gt;=3,$AB15&lt;=4,AN15=AJ15,AW15=AS15),1,0)</f>
        <v>0</v>
      </c>
      <c r="BC15">
        <f ca="1">SUMPRODUCT(--($AH15:$AP15=AK15),--($AQ15:$AY15=AT15),'MPL ID'!$BG$16:$BO$16)+IF(AND($C15&gt;=3,$C15&lt;=4,AJ15=AK15,AS15=AT15),1,0)+IF(AND($I15&gt;=1,$I15&lt;=2,AP15=AK15,AY15=AT15),1,0)+IF(AND($P15&gt;=3,$P15&lt;=4,AO15=AK15,AX15=AT15),1,0)+IF(AND($T15&gt;=1,$T15&lt;=2,AN15=AK15,AW15=AT15),1,0)+IF(AND($W15&gt;=1,$W15&lt;=2,AL15=AK15,AU15=AT15),1,0)+IF(AND($AC15&gt;=3,$AC15&lt;=4,AI15=AK15,AR15=AT15),1,0)+IF(AND($AE15&gt;=1,$AE15&lt;=2,AH15=AK15,AQ15=AT15),1,0)</f>
        <v>0</v>
      </c>
      <c r="BD15">
        <f ca="1">SUMPRODUCT(--($AH15:$AP15=AL15),--($AQ15:$AY15=AU15),'MPL ID'!$BG$17:$BO$17)+IF(AND($B15&gt;=3,$B15&lt;=4,AN15=AL15,AW15=AU15),1,0)+IF(AND($D15&gt;=1,$D15&lt;=2,AM15=AL15,AV15=AU15),1,0)+IF(AND($J15&gt;=1,$J15&lt;=2,AI15=AL15,AR15=AU15),1,0)+IF(AND($N15&gt;=1,$N15&lt;=2,AJ15=AL15,AS15=AU15),1,0)+IF(AND($W15&gt;=3,$W15&lt;=4,AK15=AL15,AT15=AU15),1,0)+IF(AND($AA15&gt;=1,$AA15&lt;=2,AH15=AL15,AQ15=AU15),1,0)+IF(AND($AD15&gt;=3,$AD15&lt;=4,AO15=AL15,AX15=AU15),1,0)</f>
        <v>0</v>
      </c>
      <c r="BE15">
        <f ca="1">SUMPRODUCT(--($AH15:$AP15=AM15),--($AQ15:$AY15=AV15),'MPL ID'!$BG$18:$BO$18)+IF(AND($D15&gt;=3,$D15&lt;=4,AL15=AM15,AU15=AV15),1,0)+IF(AND($L15&gt;=3,$L15&lt;=4,AH15=AM15,AQ15=AV15),1,0)+IF(AND($Q15&gt;=3,$Q15&lt;=4,AN15=AM15,AW15=AV15),1,0)+IF(AND($S15&gt;=1,$S15&lt;=2,AP15=AM15,AY15=AV15),1,0)+IF(AND($V15&gt;=3,$V15&lt;=4,AJ15=AM15,AS15=AV15),1,0)+IF(AND($Z15&gt;=1,$Z15&lt;=2,AO15=AM15,AX15=AV15),1,0)+IF(AND($AF15&gt;=1,$AF15&lt;=2,AI15=AM15,AR15=AV15),1,0)</f>
        <v>0</v>
      </c>
      <c r="BF15">
        <f ca="1">SUMPRODUCT(--($AH15:$AP15=AN15),--($AQ15:$AY15=AW15),'MPL ID'!$BG$19:$BO$19)+IF(AND($B15&gt;=1,$B15&lt;=2,AL15=AN15,AU15=AW15),1,0)+IF(AND($H15&gt;=3,$H15&lt;=4,AI15=AN15,AR15=AW15),1,0)+IF(AND($Q15&gt;=1,$Q15&lt;=2,AM15=AN15,AV15=AW15),1,0)+IF(AND($T15&gt;=3,$T15&lt;=4,AK15=AN15,AT15=AW15),1,0)+IF(AND($X15&gt;=3,$X15&lt;=4,AO15=AN15,AX15=AW15),1,0)+IF(AND($AB15&gt;=1,$AB15&lt;=2,AJ15=AN15,AS15=AW15),1,0)+IF(AND($AG15&gt;=1,$AG15&lt;=2,AP15=AN15,AY15=AW15),1,0)</f>
        <v>0</v>
      </c>
      <c r="BG15">
        <f ca="1">SUMPRODUCT(--($AH15:$AP15=AO15),--($AQ15:$AY15=AX15),'MPL ID'!$BG$20:$BO$20)+IF(AND($E15&gt;=1,$E15&lt;=2,AH15=AO15,AQ15=AX15),1,0)+IF(AND($M15&gt;=3,$M15&lt;=4,AI15=AO15,AR15=AX15),1,0)+IF(AND($P15&gt;=1,$P15&lt;=2,AK15=AO15,AT15=AX15),1,0)+IF(AND($U15&gt;=1,$U15&lt;=2,AP15=AO15,AY15=AX15),1,0)+IF(AND($X15&gt;=1,$X15&lt;=2,AN15=AO15,AW15=AX15),1,0)+IF(AND($Z15&gt;=3,$Z15&lt;=4,AM15=AO15,AV15=AX15),1,0)+IF(AND($AD15&gt;=1,$AD15&lt;=2,AL15=AO15,AU15=AX15),1,0)</f>
        <v>0</v>
      </c>
      <c r="BH15">
        <f ca="1">SUMPRODUCT(--($AH15:$AP15=AP15),--($AQ15:$AY15=AY15),'MPL ID'!$BG$21:$BO$21)+IF(AND($F15&gt;=3,$F15&lt;=4,AI15=AP15,AR15=AY15),1,0)+IF(AND($I15&gt;=3,$I15&lt;=4,AK15=AP15,AT15=AY15),1,0)+IF(AND($K15&gt;=3,$K15&lt;=4,AJ15=AP15,AS15=AY15),1,0)+IF(AND($O15&gt;=3,$O15&lt;=4,AH15=AP15,AQ15=AY15),1,0)+IF(AND($S15&gt;=3,$S15&lt;=4,AM15=AP15,AV15=AY15),1,0)+IF(AND($U15&gt;=3,$U15&lt;=4,AO15=AP15,AX15=AY15),1,0)+IF(AND($AG15&gt;=3,$AG15&lt;=4,AN15=AP15,AW15=AY15),1,0)</f>
        <v>0</v>
      </c>
      <c r="BI15">
        <f t="shared" ca="1" si="0"/>
        <v>3</v>
      </c>
      <c r="BJ15">
        <f t="shared" ca="1" si="1"/>
        <v>5</v>
      </c>
      <c r="BK15">
        <f t="shared" ca="1" si="2"/>
        <v>6</v>
      </c>
      <c r="BL15">
        <f t="shared" ca="1" si="3"/>
        <v>4</v>
      </c>
      <c r="BM15">
        <f t="shared" ca="1" si="4"/>
        <v>8</v>
      </c>
      <c r="BN15">
        <f t="shared" ca="1" si="5"/>
        <v>2</v>
      </c>
      <c r="BO15">
        <f t="shared" ca="1" si="6"/>
        <v>7</v>
      </c>
      <c r="BP15">
        <f t="shared" ca="1" si="7"/>
        <v>9</v>
      </c>
      <c r="BQ15">
        <f t="shared" ca="1" si="8"/>
        <v>1</v>
      </c>
    </row>
    <row r="16" spans="1:69" x14ac:dyDescent="0.25">
      <c r="A16">
        <v>15</v>
      </c>
      <c r="B16">
        <f ca="1">IF(AND(ISNUMBER('MPL ID'!$P$25),ISNUMBER('MPL ID'!$Q$25)),0,RANDBETWEEN(1,4))</f>
        <v>0</v>
      </c>
      <c r="C16">
        <f ca="1">IF(AND(ISNUMBER('MPL ID'!$P$26),ISNUMBER('MPL ID'!$Q$26)),0,RANDBETWEEN(1,4))</f>
        <v>0</v>
      </c>
      <c r="D16">
        <f ca="1">IF(AND(ISNUMBER('MPL ID'!$P$28),ISNUMBER('MPL ID'!$Q$28)),0,RANDBETWEEN(1,4))</f>
        <v>0</v>
      </c>
      <c r="E16">
        <f ca="1">IF(AND(ISNUMBER('MPL ID'!$P$29),ISNUMBER('MPL ID'!$Q$29)),0,RANDBETWEEN(1,4))</f>
        <v>0</v>
      </c>
      <c r="F16">
        <f ca="1">IF(AND(ISNUMBER('MPL ID'!$P$30),ISNUMBER('MPL ID'!$Q$30)),0,RANDBETWEEN(1,4))</f>
        <v>0</v>
      </c>
      <c r="G16">
        <f ca="1">IF(AND(ISNUMBER('MPL ID'!$P$31),ISNUMBER('MPL ID'!$Q$31)),0,RANDBETWEEN(1,4))</f>
        <v>0</v>
      </c>
      <c r="H16">
        <f ca="1">IF(AND(ISNUMBER('MPL ID'!$P$32),ISNUMBER('MPL ID'!$Q$32)),0,RANDBETWEEN(1,4))</f>
        <v>0</v>
      </c>
      <c r="I16">
        <f ca="1">IF(AND(ISNUMBER('MPL ID'!$P$33),ISNUMBER('MPL ID'!$Q$33)),0,RANDBETWEEN(1,4))</f>
        <v>0</v>
      </c>
      <c r="J16">
        <f ca="1">IF(AND(ISNUMBER('MPL ID'!$D$36),ISNUMBER('MPL ID'!$E$36)),0,RANDBETWEEN(1,4))</f>
        <v>0</v>
      </c>
      <c r="K16">
        <f ca="1">IF(AND(ISNUMBER('MPL ID'!$D$37),ISNUMBER('MPL ID'!$E$37)),0,RANDBETWEEN(1,4))</f>
        <v>0</v>
      </c>
      <c r="L16">
        <f ca="1">IF(AND(ISNUMBER('MPL ID'!$D$39),ISNUMBER('MPL ID'!$E$39)),0,RANDBETWEEN(1,4))</f>
        <v>0</v>
      </c>
      <c r="M16">
        <f ca="1">IF(AND(ISNUMBER('MPL ID'!$D$40),ISNUMBER('MPL ID'!$E$40)),0,RANDBETWEEN(1,4))</f>
        <v>0</v>
      </c>
      <c r="N16">
        <f ca="1">IF(AND(ISNUMBER('MPL ID'!$D$41),ISNUMBER('MPL ID'!$E$41)),0,RANDBETWEEN(1,4))</f>
        <v>0</v>
      </c>
      <c r="O16">
        <f ca="1">IF(AND(ISNUMBER('MPL ID'!$D$42),ISNUMBER('MPL ID'!$E$42)),0,RANDBETWEEN(1,4))</f>
        <v>0</v>
      </c>
      <c r="P16">
        <f ca="1">IF(AND(ISNUMBER('MPL ID'!$D$43),ISNUMBER('MPL ID'!$E$43)),0,RANDBETWEEN(1,4))</f>
        <v>0</v>
      </c>
      <c r="Q16">
        <f ca="1">IF(AND(ISNUMBER('MPL ID'!$D$44),ISNUMBER('MPL ID'!$E$44)),0,RANDBETWEEN(1,4))</f>
        <v>0</v>
      </c>
      <c r="R16">
        <f ca="1">IF(AND(ISNUMBER('MPL ID'!$J$36),ISNUMBER('MPL ID'!$K$36)),0,RANDBETWEEN(1,4))</f>
        <v>0</v>
      </c>
      <c r="S16">
        <f ca="1">IF(AND(ISNUMBER('MPL ID'!$J$37),ISNUMBER('MPL ID'!$K$37)),0,RANDBETWEEN(1,4))</f>
        <v>0</v>
      </c>
      <c r="T16">
        <f ca="1">IF(AND(ISNUMBER('MPL ID'!$J$39),ISNUMBER('MPL ID'!$K$39)),0,RANDBETWEEN(1,4))</f>
        <v>0</v>
      </c>
      <c r="U16">
        <f ca="1">IF(AND(ISNUMBER('MPL ID'!$J$40),ISNUMBER('MPL ID'!$K$40)),0,RANDBETWEEN(1,4))</f>
        <v>0</v>
      </c>
      <c r="V16">
        <f ca="1">IF(AND(ISNUMBER('MPL ID'!$J$41),ISNUMBER('MPL ID'!$K$41)),0,RANDBETWEEN(1,4))</f>
        <v>0</v>
      </c>
      <c r="W16">
        <f ca="1">IF(AND(ISNUMBER('MPL ID'!$J$42),ISNUMBER('MPL ID'!$K$42)),0,RANDBETWEEN(1,4))</f>
        <v>4</v>
      </c>
      <c r="X16">
        <f ca="1">IF(AND(ISNUMBER('MPL ID'!$J$43),ISNUMBER('MPL ID'!$K$43)),0,RANDBETWEEN(1,4))</f>
        <v>3</v>
      </c>
      <c r="Y16">
        <f ca="1">IF(AND(ISNUMBER('MPL ID'!$J$44),ISNUMBER('MPL ID'!$K$44)),0,RANDBETWEEN(1,4))</f>
        <v>3</v>
      </c>
      <c r="Z16">
        <f ca="1">IF(AND(ISNUMBER('MPL ID'!$P$36),ISNUMBER('MPL ID'!$Q$36)),0,RANDBETWEEN(1,4))</f>
        <v>4</v>
      </c>
      <c r="AA16">
        <f ca="1">IF(AND(ISNUMBER('MPL ID'!$P$37),ISNUMBER('MPL ID'!$Q$37)),0,RANDBETWEEN(1,4))</f>
        <v>1</v>
      </c>
      <c r="AB16">
        <f ca="1">IF(AND(ISNUMBER('MPL ID'!$P$39),ISNUMBER('MPL ID'!$Q$39)),0,RANDBETWEEN(1,4))</f>
        <v>3</v>
      </c>
      <c r="AC16">
        <f ca="1">IF(AND(ISNUMBER('MPL ID'!$P$40),ISNUMBER('MPL ID'!$Q$40)),0,RANDBETWEEN(1,4))</f>
        <v>2</v>
      </c>
      <c r="AD16">
        <f ca="1">IF(AND(ISNUMBER('MPL ID'!$P$41),ISNUMBER('MPL ID'!$Q$41)),0,RANDBETWEEN(1,4))</f>
        <v>2</v>
      </c>
      <c r="AE16">
        <f ca="1">IF(AND(ISNUMBER('MPL ID'!$P$42),ISNUMBER('MPL ID'!$Q$42)),0,RANDBETWEEN(1,4))</f>
        <v>2</v>
      </c>
      <c r="AF16">
        <f ca="1">IF(AND(ISNUMBER('MPL ID'!$P$43),ISNUMBER('MPL ID'!$Q$43)),0,RANDBETWEEN(1,4))</f>
        <v>3</v>
      </c>
      <c r="AG16">
        <f ca="1">IF(AND(ISNUMBER('MPL ID'!$P$44),ISNUMBER('MPL ID'!$Q$44)),0,RANDBETWEEN(1,4))</f>
        <v>2</v>
      </c>
      <c r="AH16">
        <f ca="1">'MPL ID'!$BG$1+SUMPRODUCT(($B$1003:$AG$1003='MPL ID'!$BF$1)*(($B16:$AG16=1)+($B16:$AG16=2)))+SUMPRODUCT(($B$1004:$AG$1004='MPL ID'!$BF$1)*(($B16:$AG16=3)+($B16:$AG16=4)))</f>
        <v>9</v>
      </c>
      <c r="AI16">
        <f ca="1">'MPL ID'!$BG$2+SUMPRODUCT(($B$1003:$AG$1003='MPL ID'!$BF$2)*(($B16:$AG16=1)+($B16:$AG16=2)))+SUMPRODUCT(($B$1004:$AG$1004='MPL ID'!$BF$2)*(($B16:$AG16=3)+($B16:$AG16=4)))</f>
        <v>10</v>
      </c>
      <c r="AJ16">
        <f ca="1">'MPL ID'!$BG$3+SUMPRODUCT(($B$1003:$AG$1003='MPL ID'!$BF$3)*(($B16:$AG16=1)+($B16:$AG16=2)))+SUMPRODUCT(($B$1004:$AG$1004='MPL ID'!$BF$3)*(($B16:$AG16=3)+($B16:$AG16=4)))</f>
        <v>6</v>
      </c>
      <c r="AK16">
        <f ca="1">'MPL ID'!$BG$4+SUMPRODUCT(($B$1003:$AG$1003='MPL ID'!$BF$4)*(($B16:$AG16=1)+($B16:$AG16=2)))+SUMPRODUCT(($B$1004:$AG$1004='MPL ID'!$BF$4)*(($B16:$AG16=3)+($B16:$AG16=4)))</f>
        <v>8</v>
      </c>
      <c r="AL16">
        <f ca="1">'MPL ID'!$BG$5+SUMPRODUCT(($B$1003:$AG$1003='MPL ID'!$BF$5)*(($B16:$AG16=1)+($B16:$AG16=2)))+SUMPRODUCT(($B$1004:$AG$1004='MPL ID'!$BF$5)*(($B16:$AG16=3)+($B16:$AG16=4)))</f>
        <v>5</v>
      </c>
      <c r="AM16">
        <f ca="1">'MPL ID'!$BG$6+SUMPRODUCT(($B$1003:$AG$1003='MPL ID'!$BF$6)*(($B16:$AG16=1)+($B16:$AG16=2)))+SUMPRODUCT(($B$1004:$AG$1004='MPL ID'!$BF$6)*(($B16:$AG16=3)+($B16:$AG16=4)))</f>
        <v>11</v>
      </c>
      <c r="AN16">
        <f ca="1">'MPL ID'!$BG$7+SUMPRODUCT(($B$1003:$AG$1003='MPL ID'!$BF$7)*(($B16:$AG16=1)+($B16:$AG16=2)))+SUMPRODUCT(($B$1004:$AG$1004='MPL ID'!$BF$7)*(($B16:$AG16=3)+($B16:$AG16=4)))</f>
        <v>7</v>
      </c>
      <c r="AO16">
        <f ca="1">'MPL ID'!$BG$8+SUMPRODUCT(($B$1003:$AG$1003='MPL ID'!$BF$8)*(($B16:$AG16=1)+($B16:$AG16=2)))+SUMPRODUCT(($B$1004:$AG$1004='MPL ID'!$BF$8)*(($B16:$AG16=3)+($B16:$AG16=4)))</f>
        <v>5</v>
      </c>
      <c r="AP16">
        <f ca="1">'MPL ID'!$BG$9+SUMPRODUCT(($B$1003:$AG$1003='MPL ID'!$BF$9)*(($B16:$AG16=1)+($B16:$AG16=2)))+SUMPRODUCT(($B$1004:$AG$1004='MPL ID'!$BF$9)*(($B16:$AG16=3)+($B16:$AG16=4)))</f>
        <v>11</v>
      </c>
      <c r="AQ16">
        <f ca="1">'MPL ID'!$BH$1+SUMPRODUCT(($B$1003:$AG$1003='MPL ID'!$BF$1)*(2*($B16:$AG16=1)+($B16:$AG16=2)-2*($B16:$AG16=3)-($B16:$AG16=4)))-SUMPRODUCT(($B$1004:$AG$1004='MPL ID'!$BF$1)*(2*($B16:$AG16=1)+($B16:$AG16=2)-2*($B16:$AG16=3)-($B16:$AG16=4)))</f>
        <v>6</v>
      </c>
      <c r="AR16">
        <f ca="1">'MPL ID'!$BH$2+SUMPRODUCT(($B$1003:$AG$1003='MPL ID'!$BF$2)*(2*($B16:$AG16=1)+($B16:$AG16=2)-2*($B16:$AG16=3)-($B16:$AG16=4)))-SUMPRODUCT(($B$1004:$AG$1004='MPL ID'!$BF$2)*(2*($B16:$AG16=1)+($B16:$AG16=2)-2*($B16:$AG16=3)-($B16:$AG16=4)))</f>
        <v>3</v>
      </c>
      <c r="AS16">
        <f ca="1">'MPL ID'!$BH$3+SUMPRODUCT(($B$1003:$AG$1003='MPL ID'!$BF$3)*(2*($B16:$AG16=1)+($B16:$AG16=2)-2*($B16:$AG16=3)-($B16:$AG16=4)))-SUMPRODUCT(($B$1004:$AG$1004='MPL ID'!$BF$3)*(2*($B16:$AG16=1)+($B16:$AG16=2)-2*($B16:$AG16=3)-($B16:$AG16=4)))</f>
        <v>-8</v>
      </c>
      <c r="AT16">
        <f ca="1">'MPL ID'!$BH$4+SUMPRODUCT(($B$1003:$AG$1003='MPL ID'!$BF$4)*(2*($B16:$AG16=1)+($B16:$AG16=2)-2*($B16:$AG16=3)-($B16:$AG16=4)))-SUMPRODUCT(($B$1004:$AG$1004='MPL ID'!$BF$4)*(2*($B16:$AG16=1)+($B16:$AG16=2)-2*($B16:$AG16=3)-($B16:$AG16=4)))</f>
        <v>-1</v>
      </c>
      <c r="AU16">
        <f ca="1">'MPL ID'!$BH$5+SUMPRODUCT(($B$1003:$AG$1003='MPL ID'!$BF$5)*(2*($B16:$AG16=1)+($B16:$AG16=2)-2*($B16:$AG16=3)-($B16:$AG16=4)))-SUMPRODUCT(($B$1004:$AG$1004='MPL ID'!$BF$5)*(2*($B16:$AG16=1)+($B16:$AG16=2)-2*($B16:$AG16=3)-($B16:$AG16=4)))</f>
        <v>-10</v>
      </c>
      <c r="AV16">
        <f ca="1">'MPL ID'!$BH$6+SUMPRODUCT(($B$1003:$AG$1003='MPL ID'!$BF$6)*(2*($B16:$AG16=1)+($B16:$AG16=2)-2*($B16:$AG16=3)-($B16:$AG16=4)))-SUMPRODUCT(($B$1004:$AG$1004='MPL ID'!$BF$6)*(2*($B16:$AG16=1)+($B16:$AG16=2)-2*($B16:$AG16=3)-($B16:$AG16=4)))</f>
        <v>11</v>
      </c>
      <c r="AW16">
        <f ca="1">'MPL ID'!$BH$7+SUMPRODUCT(($B$1003:$AG$1003='MPL ID'!$BF$7)*(2*($B16:$AG16=1)+($B16:$AG16=2)-2*($B16:$AG16=3)-($B16:$AG16=4)))-SUMPRODUCT(($B$1004:$AG$1004='MPL ID'!$BF$7)*(2*($B16:$AG16=1)+($B16:$AG16=2)-2*($B16:$AG16=3)-($B16:$AG16=4)))</f>
        <v>-1</v>
      </c>
      <c r="AX16">
        <f ca="1">'MPL ID'!$BH$8+SUMPRODUCT(($B$1003:$AG$1003='MPL ID'!$BF$8)*(2*($B16:$AG16=1)+($B16:$AG16=2)-2*($B16:$AG16=3)-($B16:$AG16=4)))-SUMPRODUCT(($B$1004:$AG$1004='MPL ID'!$BF$8)*(2*($B16:$AG16=1)+($B16:$AG16=2)-2*($B16:$AG16=3)-($B16:$AG16=4)))</f>
        <v>-12</v>
      </c>
      <c r="AY16">
        <f ca="1">'MPL ID'!$BH$9+SUMPRODUCT(($B$1003:$AG$1003='MPL ID'!$BF$9)*(2*($B16:$AG16=1)+($B16:$AG16=2)-2*($B16:$AG16=3)-($B16:$AG16=4)))-SUMPRODUCT(($B$1004:$AG$1004='MPL ID'!$BF$9)*(2*($B16:$AG16=1)+($B16:$AG16=2)-2*($B16:$AG16=3)-($B16:$AG16=4)))</f>
        <v>12</v>
      </c>
      <c r="AZ16">
        <f ca="1">SUMPRODUCT(--($AH16:$AP16=AH16),--($AQ16:$AY16=AQ16),'MPL ID'!$BG$13:$BO$13)+IF(AND($E16&gt;=3,$E16&lt;=4,AO16=AH16,AX16=AQ16),1,0)+IF(AND($G16&gt;=1,$G16&lt;=2,AJ16=AH16,AS16=AQ16),1,0)+IF(AND($L16&gt;=1,$L16&lt;=2,AM16=AH16,AV16=AQ16),1,0)+IF(AND($O16&gt;=1,$O16&lt;=2,AP16=AH16,AY16=AQ16),1,0)+IF(AND($R16&gt;=1,$R16&lt;=2,AI16=AH16,AR16=AQ16),1,0)+IF(AND($AA16&gt;=3,$AA16&lt;=4,AL16=AH16,AU16=AQ16),1,0)+IF(AND($AE16&gt;=3,$AE16&lt;=4,AK16=AH16,AT16=AQ16),1,0)</f>
        <v>0</v>
      </c>
      <c r="BA16">
        <f ca="1">SUMPRODUCT(--($AH16:$AP16=AI16),--($AQ16:$AY16=AR16),'MPL ID'!$BG$14:$BO$14)+IF(AND($F16&gt;=1,$F16&lt;=2,AP16=AI16,AY16=AR16),1,0)+IF(AND($H16&gt;=1,$H16&lt;=2,AN16=AI16,AW16=AR16),1,0)+IF(AND($J16&gt;=3,$J16&lt;=4,AL16=AI16,AU16=AR16),1,0)+IF(AND($M16&gt;=1,$M16&lt;=2,AO16=AI16,AX16=AR16),1,0)+IF(AND($R16&gt;=3,$R16&lt;=4,AH16=AI16,AQ16=AR16),1,0)+IF(AND($Y16&gt;=3,$Y16&lt;=4,AJ16=AI16,AS16=AR16),1,0)+IF(AND($AC16&gt;=1,$AC16&lt;=2,AK16=AI16,AT16=AR16),1,0)+IF(AND($AF16&gt;=3,$AF16&lt;=4,AM16=AI16,AV16=AR16),1,0)</f>
        <v>0</v>
      </c>
      <c r="BB16">
        <f ca="1">SUMPRODUCT(--($AH16:$AP16=AJ16),--($AQ16:$AY16=AS16),'MPL ID'!$BG$15:$BO$15)+IF(AND($C16&gt;=1,$C16&lt;=2,AK16=AJ16,AT16=AS16),1,0)+IF(AND($G16&gt;=3,$G16&lt;=4,AH16=AJ16,AQ16=AS16),1,0)+IF(AND($K16&gt;=1,$K16&lt;=2,AP16=AJ16,AY16=AS16),1,0)+IF(AND($N16&gt;=3,$N16&lt;=4,AL16=AJ16,AU16=AS16),1,0)+IF(AND($V16&gt;=1,$V16&lt;=2,AM16=AJ16,AV16=AS16),1,0)+IF(AND($Y16&gt;=1,$Y16&lt;=2,AI16=AJ16,AR16=AS16),1,0)+IF(AND($AB16&gt;=3,$AB16&lt;=4,AN16=AJ16,AW16=AS16),1,0)</f>
        <v>0</v>
      </c>
      <c r="BC16">
        <f ca="1">SUMPRODUCT(--($AH16:$AP16=AK16),--($AQ16:$AY16=AT16),'MPL ID'!$BG$16:$BO$16)+IF(AND($C16&gt;=3,$C16&lt;=4,AJ16=AK16,AS16=AT16),1,0)+IF(AND($I16&gt;=1,$I16&lt;=2,AP16=AK16,AY16=AT16),1,0)+IF(AND($P16&gt;=3,$P16&lt;=4,AO16=AK16,AX16=AT16),1,0)+IF(AND($T16&gt;=1,$T16&lt;=2,AN16=AK16,AW16=AT16),1,0)+IF(AND($W16&gt;=1,$W16&lt;=2,AL16=AK16,AU16=AT16),1,0)+IF(AND($AC16&gt;=3,$AC16&lt;=4,AI16=AK16,AR16=AT16),1,0)+IF(AND($AE16&gt;=1,$AE16&lt;=2,AH16=AK16,AQ16=AT16),1,0)</f>
        <v>0</v>
      </c>
      <c r="BD16">
        <f ca="1">SUMPRODUCT(--($AH16:$AP16=AL16),--($AQ16:$AY16=AU16),'MPL ID'!$BG$17:$BO$17)+IF(AND($B16&gt;=3,$B16&lt;=4,AN16=AL16,AW16=AU16),1,0)+IF(AND($D16&gt;=1,$D16&lt;=2,AM16=AL16,AV16=AU16),1,0)+IF(AND($J16&gt;=1,$J16&lt;=2,AI16=AL16,AR16=AU16),1,0)+IF(AND($N16&gt;=1,$N16&lt;=2,AJ16=AL16,AS16=AU16),1,0)+IF(AND($W16&gt;=3,$W16&lt;=4,AK16=AL16,AT16=AU16),1,0)+IF(AND($AA16&gt;=1,$AA16&lt;=2,AH16=AL16,AQ16=AU16),1,0)+IF(AND($AD16&gt;=3,$AD16&lt;=4,AO16=AL16,AX16=AU16),1,0)</f>
        <v>0</v>
      </c>
      <c r="BE16">
        <f ca="1">SUMPRODUCT(--($AH16:$AP16=AM16),--($AQ16:$AY16=AV16),'MPL ID'!$BG$18:$BO$18)+IF(AND($D16&gt;=3,$D16&lt;=4,AL16=AM16,AU16=AV16),1,0)+IF(AND($L16&gt;=3,$L16&lt;=4,AH16=AM16,AQ16=AV16),1,0)+IF(AND($Q16&gt;=3,$Q16&lt;=4,AN16=AM16,AW16=AV16),1,0)+IF(AND($S16&gt;=1,$S16&lt;=2,AP16=AM16,AY16=AV16),1,0)+IF(AND($V16&gt;=3,$V16&lt;=4,AJ16=AM16,AS16=AV16),1,0)+IF(AND($Z16&gt;=1,$Z16&lt;=2,AO16=AM16,AX16=AV16),1,0)+IF(AND($AF16&gt;=1,$AF16&lt;=2,AI16=AM16,AR16=AV16),1,0)</f>
        <v>0</v>
      </c>
      <c r="BF16">
        <f ca="1">SUMPRODUCT(--($AH16:$AP16=AN16),--($AQ16:$AY16=AW16),'MPL ID'!$BG$19:$BO$19)+IF(AND($B16&gt;=1,$B16&lt;=2,AL16=AN16,AU16=AW16),1,0)+IF(AND($H16&gt;=3,$H16&lt;=4,AI16=AN16,AR16=AW16),1,0)+IF(AND($Q16&gt;=1,$Q16&lt;=2,AM16=AN16,AV16=AW16),1,0)+IF(AND($T16&gt;=3,$T16&lt;=4,AK16=AN16,AT16=AW16),1,0)+IF(AND($X16&gt;=3,$X16&lt;=4,AO16=AN16,AX16=AW16),1,0)+IF(AND($AB16&gt;=1,$AB16&lt;=2,AJ16=AN16,AS16=AW16),1,0)+IF(AND($AG16&gt;=1,$AG16&lt;=2,AP16=AN16,AY16=AW16),1,0)</f>
        <v>0</v>
      </c>
      <c r="BG16">
        <f ca="1">SUMPRODUCT(--($AH16:$AP16=AO16),--($AQ16:$AY16=AX16),'MPL ID'!$BG$20:$BO$20)+IF(AND($E16&gt;=1,$E16&lt;=2,AH16=AO16,AQ16=AX16),1,0)+IF(AND($M16&gt;=3,$M16&lt;=4,AI16=AO16,AR16=AX16),1,0)+IF(AND($P16&gt;=1,$P16&lt;=2,AK16=AO16,AT16=AX16),1,0)+IF(AND($U16&gt;=1,$U16&lt;=2,AP16=AO16,AY16=AX16),1,0)+IF(AND($X16&gt;=1,$X16&lt;=2,AN16=AO16,AW16=AX16),1,0)+IF(AND($Z16&gt;=3,$Z16&lt;=4,AM16=AO16,AV16=AX16),1,0)+IF(AND($AD16&gt;=1,$AD16&lt;=2,AL16=AO16,AU16=AX16),1,0)</f>
        <v>0</v>
      </c>
      <c r="BH16">
        <f ca="1">SUMPRODUCT(--($AH16:$AP16=AP16),--($AQ16:$AY16=AY16),'MPL ID'!$BG$21:$BO$21)+IF(AND($F16&gt;=3,$F16&lt;=4,AI16=AP16,AR16=AY16),1,0)+IF(AND($I16&gt;=3,$I16&lt;=4,AK16=AP16,AT16=AY16),1,0)+IF(AND($K16&gt;=3,$K16&lt;=4,AJ16=AP16,AS16=AY16),1,0)+IF(AND($O16&gt;=3,$O16&lt;=4,AH16=AP16,AQ16=AY16),1,0)+IF(AND($S16&gt;=3,$S16&lt;=4,AM16=AP16,AV16=AY16),1,0)+IF(AND($U16&gt;=3,$U16&lt;=4,AO16=AP16,AX16=AY16),1,0)+IF(AND($AG16&gt;=3,$AG16&lt;=4,AN16=AP16,AW16=AY16),1,0)</f>
        <v>0</v>
      </c>
      <c r="BI16">
        <f t="shared" ca="1" si="0"/>
        <v>4</v>
      </c>
      <c r="BJ16">
        <f t="shared" ca="1" si="1"/>
        <v>3</v>
      </c>
      <c r="BK16">
        <f t="shared" ca="1" si="2"/>
        <v>7</v>
      </c>
      <c r="BL16">
        <f t="shared" ca="1" si="3"/>
        <v>5</v>
      </c>
      <c r="BM16">
        <f t="shared" ca="1" si="4"/>
        <v>8</v>
      </c>
      <c r="BN16">
        <f t="shared" ca="1" si="5"/>
        <v>2</v>
      </c>
      <c r="BO16">
        <f t="shared" ca="1" si="6"/>
        <v>6</v>
      </c>
      <c r="BP16">
        <f t="shared" ca="1" si="7"/>
        <v>9</v>
      </c>
      <c r="BQ16">
        <f t="shared" ca="1" si="8"/>
        <v>1</v>
      </c>
    </row>
    <row r="17" spans="1:69" x14ac:dyDescent="0.25">
      <c r="A17">
        <v>16</v>
      </c>
      <c r="B17">
        <f ca="1">IF(AND(ISNUMBER('MPL ID'!$P$25),ISNUMBER('MPL ID'!$Q$25)),0,RANDBETWEEN(1,4))</f>
        <v>0</v>
      </c>
      <c r="C17">
        <f ca="1">IF(AND(ISNUMBER('MPL ID'!$P$26),ISNUMBER('MPL ID'!$Q$26)),0,RANDBETWEEN(1,4))</f>
        <v>0</v>
      </c>
      <c r="D17">
        <f ca="1">IF(AND(ISNUMBER('MPL ID'!$P$28),ISNUMBER('MPL ID'!$Q$28)),0,RANDBETWEEN(1,4))</f>
        <v>0</v>
      </c>
      <c r="E17">
        <f ca="1">IF(AND(ISNUMBER('MPL ID'!$P$29),ISNUMBER('MPL ID'!$Q$29)),0,RANDBETWEEN(1,4))</f>
        <v>0</v>
      </c>
      <c r="F17">
        <f ca="1">IF(AND(ISNUMBER('MPL ID'!$P$30),ISNUMBER('MPL ID'!$Q$30)),0,RANDBETWEEN(1,4))</f>
        <v>0</v>
      </c>
      <c r="G17">
        <f ca="1">IF(AND(ISNUMBER('MPL ID'!$P$31),ISNUMBER('MPL ID'!$Q$31)),0,RANDBETWEEN(1,4))</f>
        <v>0</v>
      </c>
      <c r="H17">
        <f ca="1">IF(AND(ISNUMBER('MPL ID'!$P$32),ISNUMBER('MPL ID'!$Q$32)),0,RANDBETWEEN(1,4))</f>
        <v>0</v>
      </c>
      <c r="I17">
        <f ca="1">IF(AND(ISNUMBER('MPL ID'!$P$33),ISNUMBER('MPL ID'!$Q$33)),0,RANDBETWEEN(1,4))</f>
        <v>0</v>
      </c>
      <c r="J17">
        <f ca="1">IF(AND(ISNUMBER('MPL ID'!$D$36),ISNUMBER('MPL ID'!$E$36)),0,RANDBETWEEN(1,4))</f>
        <v>0</v>
      </c>
      <c r="K17">
        <f ca="1">IF(AND(ISNUMBER('MPL ID'!$D$37),ISNUMBER('MPL ID'!$E$37)),0,RANDBETWEEN(1,4))</f>
        <v>0</v>
      </c>
      <c r="L17">
        <f ca="1">IF(AND(ISNUMBER('MPL ID'!$D$39),ISNUMBER('MPL ID'!$E$39)),0,RANDBETWEEN(1,4))</f>
        <v>0</v>
      </c>
      <c r="M17">
        <f ca="1">IF(AND(ISNUMBER('MPL ID'!$D$40),ISNUMBER('MPL ID'!$E$40)),0,RANDBETWEEN(1,4))</f>
        <v>0</v>
      </c>
      <c r="N17">
        <f ca="1">IF(AND(ISNUMBER('MPL ID'!$D$41),ISNUMBER('MPL ID'!$E$41)),0,RANDBETWEEN(1,4))</f>
        <v>0</v>
      </c>
      <c r="O17">
        <f ca="1">IF(AND(ISNUMBER('MPL ID'!$D$42),ISNUMBER('MPL ID'!$E$42)),0,RANDBETWEEN(1,4))</f>
        <v>0</v>
      </c>
      <c r="P17">
        <f ca="1">IF(AND(ISNUMBER('MPL ID'!$D$43),ISNUMBER('MPL ID'!$E$43)),0,RANDBETWEEN(1,4))</f>
        <v>0</v>
      </c>
      <c r="Q17">
        <f ca="1">IF(AND(ISNUMBER('MPL ID'!$D$44),ISNUMBER('MPL ID'!$E$44)),0,RANDBETWEEN(1,4))</f>
        <v>0</v>
      </c>
      <c r="R17">
        <f ca="1">IF(AND(ISNUMBER('MPL ID'!$J$36),ISNUMBER('MPL ID'!$K$36)),0,RANDBETWEEN(1,4))</f>
        <v>0</v>
      </c>
      <c r="S17">
        <f ca="1">IF(AND(ISNUMBER('MPL ID'!$J$37),ISNUMBER('MPL ID'!$K$37)),0,RANDBETWEEN(1,4))</f>
        <v>0</v>
      </c>
      <c r="T17">
        <f ca="1">IF(AND(ISNUMBER('MPL ID'!$J$39),ISNUMBER('MPL ID'!$K$39)),0,RANDBETWEEN(1,4))</f>
        <v>0</v>
      </c>
      <c r="U17">
        <f ca="1">IF(AND(ISNUMBER('MPL ID'!$J$40),ISNUMBER('MPL ID'!$K$40)),0,RANDBETWEEN(1,4))</f>
        <v>0</v>
      </c>
      <c r="V17">
        <f ca="1">IF(AND(ISNUMBER('MPL ID'!$J$41),ISNUMBER('MPL ID'!$K$41)),0,RANDBETWEEN(1,4))</f>
        <v>0</v>
      </c>
      <c r="W17">
        <f ca="1">IF(AND(ISNUMBER('MPL ID'!$J$42),ISNUMBER('MPL ID'!$K$42)),0,RANDBETWEEN(1,4))</f>
        <v>1</v>
      </c>
      <c r="X17">
        <f ca="1">IF(AND(ISNUMBER('MPL ID'!$J$43),ISNUMBER('MPL ID'!$K$43)),0,RANDBETWEEN(1,4))</f>
        <v>4</v>
      </c>
      <c r="Y17">
        <f ca="1">IF(AND(ISNUMBER('MPL ID'!$J$44),ISNUMBER('MPL ID'!$K$44)),0,RANDBETWEEN(1,4))</f>
        <v>2</v>
      </c>
      <c r="Z17">
        <f ca="1">IF(AND(ISNUMBER('MPL ID'!$P$36),ISNUMBER('MPL ID'!$Q$36)),0,RANDBETWEEN(1,4))</f>
        <v>1</v>
      </c>
      <c r="AA17">
        <f ca="1">IF(AND(ISNUMBER('MPL ID'!$P$37),ISNUMBER('MPL ID'!$Q$37)),0,RANDBETWEEN(1,4))</f>
        <v>2</v>
      </c>
      <c r="AB17">
        <f ca="1">IF(AND(ISNUMBER('MPL ID'!$P$39),ISNUMBER('MPL ID'!$Q$39)),0,RANDBETWEEN(1,4))</f>
        <v>3</v>
      </c>
      <c r="AC17">
        <f ca="1">IF(AND(ISNUMBER('MPL ID'!$P$40),ISNUMBER('MPL ID'!$Q$40)),0,RANDBETWEEN(1,4))</f>
        <v>1</v>
      </c>
      <c r="AD17">
        <f ca="1">IF(AND(ISNUMBER('MPL ID'!$P$41),ISNUMBER('MPL ID'!$Q$41)),0,RANDBETWEEN(1,4))</f>
        <v>4</v>
      </c>
      <c r="AE17">
        <f ca="1">IF(AND(ISNUMBER('MPL ID'!$P$42),ISNUMBER('MPL ID'!$Q$42)),0,RANDBETWEEN(1,4))</f>
        <v>3</v>
      </c>
      <c r="AF17">
        <f ca="1">IF(AND(ISNUMBER('MPL ID'!$P$43),ISNUMBER('MPL ID'!$Q$43)),0,RANDBETWEEN(1,4))</f>
        <v>1</v>
      </c>
      <c r="AG17">
        <f ca="1">IF(AND(ISNUMBER('MPL ID'!$P$44),ISNUMBER('MPL ID'!$Q$44)),0,RANDBETWEEN(1,4))</f>
        <v>4</v>
      </c>
      <c r="AH17">
        <f ca="1">'MPL ID'!$BG$1+SUMPRODUCT(($B$1003:$AG$1003='MPL ID'!$BF$1)*(($B17:$AG17=1)+($B17:$AG17=2)))+SUMPRODUCT(($B$1004:$AG$1004='MPL ID'!$BF$1)*(($B17:$AG17=3)+($B17:$AG17=4)))</f>
        <v>10</v>
      </c>
      <c r="AI17">
        <f ca="1">'MPL ID'!$BG$2+SUMPRODUCT(($B$1003:$AG$1003='MPL ID'!$BF$2)*(($B17:$AG17=1)+($B17:$AG17=2)))+SUMPRODUCT(($B$1004:$AG$1004='MPL ID'!$BF$2)*(($B17:$AG17=3)+($B17:$AG17=4)))</f>
        <v>8</v>
      </c>
      <c r="AJ17">
        <f ca="1">'MPL ID'!$BG$3+SUMPRODUCT(($B$1003:$AG$1003='MPL ID'!$BF$3)*(($B17:$AG17=1)+($B17:$AG17=2)))+SUMPRODUCT(($B$1004:$AG$1004='MPL ID'!$BF$3)*(($B17:$AG17=3)+($B17:$AG17=4)))</f>
        <v>7</v>
      </c>
      <c r="AK17">
        <f ca="1">'MPL ID'!$BG$4+SUMPRODUCT(($B$1003:$AG$1003='MPL ID'!$BF$4)*(($B17:$AG17=1)+($B17:$AG17=2)))+SUMPRODUCT(($B$1004:$AG$1004='MPL ID'!$BF$4)*(($B17:$AG17=3)+($B17:$AG17=4)))</f>
        <v>8</v>
      </c>
      <c r="AL17">
        <f ca="1">'MPL ID'!$BG$5+SUMPRODUCT(($B$1003:$AG$1003='MPL ID'!$BF$5)*(($B17:$AG17=1)+($B17:$AG17=2)))+SUMPRODUCT(($B$1004:$AG$1004='MPL ID'!$BF$5)*(($B17:$AG17=3)+($B17:$AG17=4)))</f>
        <v>5</v>
      </c>
      <c r="AM17">
        <f ca="1">'MPL ID'!$BG$6+SUMPRODUCT(($B$1003:$AG$1003='MPL ID'!$BF$6)*(($B17:$AG17=1)+($B17:$AG17=2)))+SUMPRODUCT(($B$1004:$AG$1004='MPL ID'!$BF$6)*(($B17:$AG17=3)+($B17:$AG17=4)))</f>
        <v>13</v>
      </c>
      <c r="AN17">
        <f ca="1">'MPL ID'!$BG$7+SUMPRODUCT(($B$1003:$AG$1003='MPL ID'!$BF$7)*(($B17:$AG17=1)+($B17:$AG17=2)))+SUMPRODUCT(($B$1004:$AG$1004='MPL ID'!$BF$7)*(($B17:$AG17=3)+($B17:$AG17=4)))</f>
        <v>6</v>
      </c>
      <c r="AO17">
        <f ca="1">'MPL ID'!$BG$8+SUMPRODUCT(($B$1003:$AG$1003='MPL ID'!$BF$8)*(($B17:$AG17=1)+($B17:$AG17=2)))+SUMPRODUCT(($B$1004:$AG$1004='MPL ID'!$BF$8)*(($B17:$AG17=3)+($B17:$AG17=4)))</f>
        <v>3</v>
      </c>
      <c r="AP17">
        <f ca="1">'MPL ID'!$BG$9+SUMPRODUCT(($B$1003:$AG$1003='MPL ID'!$BF$9)*(($B17:$AG17=1)+($B17:$AG17=2)))+SUMPRODUCT(($B$1004:$AG$1004='MPL ID'!$BF$9)*(($B17:$AG17=3)+($B17:$AG17=4)))</f>
        <v>12</v>
      </c>
      <c r="AQ17">
        <f ca="1">'MPL ID'!$BH$1+SUMPRODUCT(($B$1003:$AG$1003='MPL ID'!$BF$1)*(2*($B17:$AG17=1)+($B17:$AG17=2)-2*($B17:$AG17=3)-($B17:$AG17=4)))-SUMPRODUCT(($B$1004:$AG$1004='MPL ID'!$BF$1)*(2*($B17:$AG17=1)+($B17:$AG17=2)-2*($B17:$AG17=3)-($B17:$AG17=4)))</f>
        <v>10</v>
      </c>
      <c r="AR17">
        <f ca="1">'MPL ID'!$BH$2+SUMPRODUCT(($B$1003:$AG$1003='MPL ID'!$BF$2)*(2*($B17:$AG17=1)+($B17:$AG17=2)-2*($B17:$AG17=3)-($B17:$AG17=4)))-SUMPRODUCT(($B$1004:$AG$1004='MPL ID'!$BF$2)*(2*($B17:$AG17=1)+($B17:$AG17=2)-2*($B17:$AG17=3)-($B17:$AG17=4)))</f>
        <v>-3</v>
      </c>
      <c r="AS17">
        <f ca="1">'MPL ID'!$BH$3+SUMPRODUCT(($B$1003:$AG$1003='MPL ID'!$BF$3)*(2*($B17:$AG17=1)+($B17:$AG17=2)-2*($B17:$AG17=3)-($B17:$AG17=4)))-SUMPRODUCT(($B$1004:$AG$1004='MPL ID'!$BF$3)*(2*($B17:$AG17=1)+($B17:$AG17=2)-2*($B17:$AG17=3)-($B17:$AG17=4)))</f>
        <v>-5</v>
      </c>
      <c r="AT17">
        <f ca="1">'MPL ID'!$BH$4+SUMPRODUCT(($B$1003:$AG$1003='MPL ID'!$BF$4)*(2*($B17:$AG17=1)+($B17:$AG17=2)-2*($B17:$AG17=3)-($B17:$AG17=4)))-SUMPRODUCT(($B$1004:$AG$1004='MPL ID'!$BF$4)*(2*($B17:$AG17=1)+($B17:$AG17=2)-2*($B17:$AG17=3)-($B17:$AG17=4)))</f>
        <v>-2</v>
      </c>
      <c r="AU17">
        <f ca="1">'MPL ID'!$BH$5+SUMPRODUCT(($B$1003:$AG$1003='MPL ID'!$BF$5)*(2*($B17:$AG17=1)+($B17:$AG17=2)-2*($B17:$AG17=3)-($B17:$AG17=4)))-SUMPRODUCT(($B$1004:$AG$1004='MPL ID'!$BF$5)*(2*($B17:$AG17=1)+($B17:$AG17=2)-2*($B17:$AG17=3)-($B17:$AG17=4)))</f>
        <v>-12</v>
      </c>
      <c r="AV17">
        <f ca="1">'MPL ID'!$BH$6+SUMPRODUCT(($B$1003:$AG$1003='MPL ID'!$BF$6)*(2*($B17:$AG17=1)+($B17:$AG17=2)-2*($B17:$AG17=3)-($B17:$AG17=4)))-SUMPRODUCT(($B$1004:$AG$1004='MPL ID'!$BF$6)*(2*($B17:$AG17=1)+($B17:$AG17=2)-2*($B17:$AG17=3)-($B17:$AG17=4)))</f>
        <v>18</v>
      </c>
      <c r="AW17">
        <f ca="1">'MPL ID'!$BH$7+SUMPRODUCT(($B$1003:$AG$1003='MPL ID'!$BF$7)*(2*($B17:$AG17=1)+($B17:$AG17=2)-2*($B17:$AG17=3)-($B17:$AG17=4)))-SUMPRODUCT(($B$1004:$AG$1004='MPL ID'!$BF$7)*(2*($B17:$AG17=1)+($B17:$AG17=2)-2*($B17:$AG17=3)-($B17:$AG17=4)))</f>
        <v>-4</v>
      </c>
      <c r="AX17">
        <f ca="1">'MPL ID'!$BH$8+SUMPRODUCT(($B$1003:$AG$1003='MPL ID'!$BF$8)*(2*($B17:$AG17=1)+($B17:$AG17=2)-2*($B17:$AG17=3)-($B17:$AG17=4)))-SUMPRODUCT(($B$1004:$AG$1004='MPL ID'!$BF$8)*(2*($B17:$AG17=1)+($B17:$AG17=2)-2*($B17:$AG17=3)-($B17:$AG17=4)))</f>
        <v>-16</v>
      </c>
      <c r="AY17">
        <f ca="1">'MPL ID'!$BH$9+SUMPRODUCT(($B$1003:$AG$1003='MPL ID'!$BF$9)*(2*($B17:$AG17=1)+($B17:$AG17=2)-2*($B17:$AG17=3)-($B17:$AG17=4)))-SUMPRODUCT(($B$1004:$AG$1004='MPL ID'!$BF$9)*(2*($B17:$AG17=1)+($B17:$AG17=2)-2*($B17:$AG17=3)-($B17:$AG17=4)))</f>
        <v>14</v>
      </c>
      <c r="AZ17">
        <f ca="1">SUMPRODUCT(--($AH17:$AP17=AH17),--($AQ17:$AY17=AQ17),'MPL ID'!$BG$13:$BO$13)+IF(AND($E17&gt;=3,$E17&lt;=4,AO17=AH17,AX17=AQ17),1,0)+IF(AND($G17&gt;=1,$G17&lt;=2,AJ17=AH17,AS17=AQ17),1,0)+IF(AND($L17&gt;=1,$L17&lt;=2,AM17=AH17,AV17=AQ17),1,0)+IF(AND($O17&gt;=1,$O17&lt;=2,AP17=AH17,AY17=AQ17),1,0)+IF(AND($R17&gt;=1,$R17&lt;=2,AI17=AH17,AR17=AQ17),1,0)+IF(AND($AA17&gt;=3,$AA17&lt;=4,AL17=AH17,AU17=AQ17),1,0)+IF(AND($AE17&gt;=3,$AE17&lt;=4,AK17=AH17,AT17=AQ17),1,0)</f>
        <v>0</v>
      </c>
      <c r="BA17">
        <f ca="1">SUMPRODUCT(--($AH17:$AP17=AI17),--($AQ17:$AY17=AR17),'MPL ID'!$BG$14:$BO$14)+IF(AND($F17&gt;=1,$F17&lt;=2,AP17=AI17,AY17=AR17),1,0)+IF(AND($H17&gt;=1,$H17&lt;=2,AN17=AI17,AW17=AR17),1,0)+IF(AND($J17&gt;=3,$J17&lt;=4,AL17=AI17,AU17=AR17),1,0)+IF(AND($M17&gt;=1,$M17&lt;=2,AO17=AI17,AX17=AR17),1,0)+IF(AND($R17&gt;=3,$R17&lt;=4,AH17=AI17,AQ17=AR17),1,0)+IF(AND($Y17&gt;=3,$Y17&lt;=4,AJ17=AI17,AS17=AR17),1,0)+IF(AND($AC17&gt;=1,$AC17&lt;=2,AK17=AI17,AT17=AR17),1,0)+IF(AND($AF17&gt;=3,$AF17&lt;=4,AM17=AI17,AV17=AR17),1,0)</f>
        <v>0</v>
      </c>
      <c r="BB17">
        <f ca="1">SUMPRODUCT(--($AH17:$AP17=AJ17),--($AQ17:$AY17=AS17),'MPL ID'!$BG$15:$BO$15)+IF(AND($C17&gt;=1,$C17&lt;=2,AK17=AJ17,AT17=AS17),1,0)+IF(AND($G17&gt;=3,$G17&lt;=4,AH17=AJ17,AQ17=AS17),1,0)+IF(AND($K17&gt;=1,$K17&lt;=2,AP17=AJ17,AY17=AS17),1,0)+IF(AND($N17&gt;=3,$N17&lt;=4,AL17=AJ17,AU17=AS17),1,0)+IF(AND($V17&gt;=1,$V17&lt;=2,AM17=AJ17,AV17=AS17),1,0)+IF(AND($Y17&gt;=1,$Y17&lt;=2,AI17=AJ17,AR17=AS17),1,0)+IF(AND($AB17&gt;=3,$AB17&lt;=4,AN17=AJ17,AW17=AS17),1,0)</f>
        <v>0</v>
      </c>
      <c r="BC17">
        <f ca="1">SUMPRODUCT(--($AH17:$AP17=AK17),--($AQ17:$AY17=AT17),'MPL ID'!$BG$16:$BO$16)+IF(AND($C17&gt;=3,$C17&lt;=4,AJ17=AK17,AS17=AT17),1,0)+IF(AND($I17&gt;=1,$I17&lt;=2,AP17=AK17,AY17=AT17),1,0)+IF(AND($P17&gt;=3,$P17&lt;=4,AO17=AK17,AX17=AT17),1,0)+IF(AND($T17&gt;=1,$T17&lt;=2,AN17=AK17,AW17=AT17),1,0)+IF(AND($W17&gt;=1,$W17&lt;=2,AL17=AK17,AU17=AT17),1,0)+IF(AND($AC17&gt;=3,$AC17&lt;=4,AI17=AK17,AR17=AT17),1,0)+IF(AND($AE17&gt;=1,$AE17&lt;=2,AH17=AK17,AQ17=AT17),1,0)</f>
        <v>0</v>
      </c>
      <c r="BD17">
        <f ca="1">SUMPRODUCT(--($AH17:$AP17=AL17),--($AQ17:$AY17=AU17),'MPL ID'!$BG$17:$BO$17)+IF(AND($B17&gt;=3,$B17&lt;=4,AN17=AL17,AW17=AU17),1,0)+IF(AND($D17&gt;=1,$D17&lt;=2,AM17=AL17,AV17=AU17),1,0)+IF(AND($J17&gt;=1,$J17&lt;=2,AI17=AL17,AR17=AU17),1,0)+IF(AND($N17&gt;=1,$N17&lt;=2,AJ17=AL17,AS17=AU17),1,0)+IF(AND($W17&gt;=3,$W17&lt;=4,AK17=AL17,AT17=AU17),1,0)+IF(AND($AA17&gt;=1,$AA17&lt;=2,AH17=AL17,AQ17=AU17),1,0)+IF(AND($AD17&gt;=3,$AD17&lt;=4,AO17=AL17,AX17=AU17),1,0)</f>
        <v>0</v>
      </c>
      <c r="BE17">
        <f ca="1">SUMPRODUCT(--($AH17:$AP17=AM17),--($AQ17:$AY17=AV17),'MPL ID'!$BG$18:$BO$18)+IF(AND($D17&gt;=3,$D17&lt;=4,AL17=AM17,AU17=AV17),1,0)+IF(AND($L17&gt;=3,$L17&lt;=4,AH17=AM17,AQ17=AV17),1,0)+IF(AND($Q17&gt;=3,$Q17&lt;=4,AN17=AM17,AW17=AV17),1,0)+IF(AND($S17&gt;=1,$S17&lt;=2,AP17=AM17,AY17=AV17),1,0)+IF(AND($V17&gt;=3,$V17&lt;=4,AJ17=AM17,AS17=AV17),1,0)+IF(AND($Z17&gt;=1,$Z17&lt;=2,AO17=AM17,AX17=AV17),1,0)+IF(AND($AF17&gt;=1,$AF17&lt;=2,AI17=AM17,AR17=AV17),1,0)</f>
        <v>0</v>
      </c>
      <c r="BF17">
        <f ca="1">SUMPRODUCT(--($AH17:$AP17=AN17),--($AQ17:$AY17=AW17),'MPL ID'!$BG$19:$BO$19)+IF(AND($B17&gt;=1,$B17&lt;=2,AL17=AN17,AU17=AW17),1,0)+IF(AND($H17&gt;=3,$H17&lt;=4,AI17=AN17,AR17=AW17),1,0)+IF(AND($Q17&gt;=1,$Q17&lt;=2,AM17=AN17,AV17=AW17),1,0)+IF(AND($T17&gt;=3,$T17&lt;=4,AK17=AN17,AT17=AW17),1,0)+IF(AND($X17&gt;=3,$X17&lt;=4,AO17=AN17,AX17=AW17),1,0)+IF(AND($AB17&gt;=1,$AB17&lt;=2,AJ17=AN17,AS17=AW17),1,0)+IF(AND($AG17&gt;=1,$AG17&lt;=2,AP17=AN17,AY17=AW17),1,0)</f>
        <v>0</v>
      </c>
      <c r="BG17">
        <f ca="1">SUMPRODUCT(--($AH17:$AP17=AO17),--($AQ17:$AY17=AX17),'MPL ID'!$BG$20:$BO$20)+IF(AND($E17&gt;=1,$E17&lt;=2,AH17=AO17,AQ17=AX17),1,0)+IF(AND($M17&gt;=3,$M17&lt;=4,AI17=AO17,AR17=AX17),1,0)+IF(AND($P17&gt;=1,$P17&lt;=2,AK17=AO17,AT17=AX17),1,0)+IF(AND($U17&gt;=1,$U17&lt;=2,AP17=AO17,AY17=AX17),1,0)+IF(AND($X17&gt;=1,$X17&lt;=2,AN17=AO17,AW17=AX17),1,0)+IF(AND($Z17&gt;=3,$Z17&lt;=4,AM17=AO17,AV17=AX17),1,0)+IF(AND($AD17&gt;=1,$AD17&lt;=2,AL17=AO17,AU17=AX17),1,0)</f>
        <v>0</v>
      </c>
      <c r="BH17">
        <f ca="1">SUMPRODUCT(--($AH17:$AP17=AP17),--($AQ17:$AY17=AY17),'MPL ID'!$BG$21:$BO$21)+IF(AND($F17&gt;=3,$F17&lt;=4,AI17=AP17,AR17=AY17),1,0)+IF(AND($I17&gt;=3,$I17&lt;=4,AK17=AP17,AT17=AY17),1,0)+IF(AND($K17&gt;=3,$K17&lt;=4,AJ17=AP17,AS17=AY17),1,0)+IF(AND($O17&gt;=3,$O17&lt;=4,AH17=AP17,AQ17=AY17),1,0)+IF(AND($S17&gt;=3,$S17&lt;=4,AM17=AP17,AV17=AY17),1,0)+IF(AND($U17&gt;=3,$U17&lt;=4,AO17=AP17,AX17=AY17),1,0)+IF(AND($AG17&gt;=3,$AG17&lt;=4,AN17=AP17,AW17=AY17),1,0)</f>
        <v>0</v>
      </c>
      <c r="BI17">
        <f t="shared" ca="1" si="0"/>
        <v>3</v>
      </c>
      <c r="BJ17">
        <f t="shared" ca="1" si="1"/>
        <v>5</v>
      </c>
      <c r="BK17">
        <f t="shared" ca="1" si="2"/>
        <v>6</v>
      </c>
      <c r="BL17">
        <f t="shared" ca="1" si="3"/>
        <v>4</v>
      </c>
      <c r="BM17">
        <f t="shared" ca="1" si="4"/>
        <v>8</v>
      </c>
      <c r="BN17">
        <f t="shared" ca="1" si="5"/>
        <v>1</v>
      </c>
      <c r="BO17">
        <f t="shared" ca="1" si="6"/>
        <v>7</v>
      </c>
      <c r="BP17">
        <f t="shared" ca="1" si="7"/>
        <v>9</v>
      </c>
      <c r="BQ17">
        <f t="shared" ca="1" si="8"/>
        <v>2</v>
      </c>
    </row>
    <row r="18" spans="1:69" x14ac:dyDescent="0.25">
      <c r="A18">
        <v>17</v>
      </c>
      <c r="B18">
        <f ca="1">IF(AND(ISNUMBER('MPL ID'!$P$25),ISNUMBER('MPL ID'!$Q$25)),0,RANDBETWEEN(1,4))</f>
        <v>0</v>
      </c>
      <c r="C18">
        <f ca="1">IF(AND(ISNUMBER('MPL ID'!$P$26),ISNUMBER('MPL ID'!$Q$26)),0,RANDBETWEEN(1,4))</f>
        <v>0</v>
      </c>
      <c r="D18">
        <f ca="1">IF(AND(ISNUMBER('MPL ID'!$P$28),ISNUMBER('MPL ID'!$Q$28)),0,RANDBETWEEN(1,4))</f>
        <v>0</v>
      </c>
      <c r="E18">
        <f ca="1">IF(AND(ISNUMBER('MPL ID'!$P$29),ISNUMBER('MPL ID'!$Q$29)),0,RANDBETWEEN(1,4))</f>
        <v>0</v>
      </c>
      <c r="F18">
        <f ca="1">IF(AND(ISNUMBER('MPL ID'!$P$30),ISNUMBER('MPL ID'!$Q$30)),0,RANDBETWEEN(1,4))</f>
        <v>0</v>
      </c>
      <c r="G18">
        <f ca="1">IF(AND(ISNUMBER('MPL ID'!$P$31),ISNUMBER('MPL ID'!$Q$31)),0,RANDBETWEEN(1,4))</f>
        <v>0</v>
      </c>
      <c r="H18">
        <f ca="1">IF(AND(ISNUMBER('MPL ID'!$P$32),ISNUMBER('MPL ID'!$Q$32)),0,RANDBETWEEN(1,4))</f>
        <v>0</v>
      </c>
      <c r="I18">
        <f ca="1">IF(AND(ISNUMBER('MPL ID'!$P$33),ISNUMBER('MPL ID'!$Q$33)),0,RANDBETWEEN(1,4))</f>
        <v>0</v>
      </c>
      <c r="J18">
        <f ca="1">IF(AND(ISNUMBER('MPL ID'!$D$36),ISNUMBER('MPL ID'!$E$36)),0,RANDBETWEEN(1,4))</f>
        <v>0</v>
      </c>
      <c r="K18">
        <f ca="1">IF(AND(ISNUMBER('MPL ID'!$D$37),ISNUMBER('MPL ID'!$E$37)),0,RANDBETWEEN(1,4))</f>
        <v>0</v>
      </c>
      <c r="L18">
        <f ca="1">IF(AND(ISNUMBER('MPL ID'!$D$39),ISNUMBER('MPL ID'!$E$39)),0,RANDBETWEEN(1,4))</f>
        <v>0</v>
      </c>
      <c r="M18">
        <f ca="1">IF(AND(ISNUMBER('MPL ID'!$D$40),ISNUMBER('MPL ID'!$E$40)),0,RANDBETWEEN(1,4))</f>
        <v>0</v>
      </c>
      <c r="N18">
        <f ca="1">IF(AND(ISNUMBER('MPL ID'!$D$41),ISNUMBER('MPL ID'!$E$41)),0,RANDBETWEEN(1,4))</f>
        <v>0</v>
      </c>
      <c r="O18">
        <f ca="1">IF(AND(ISNUMBER('MPL ID'!$D$42),ISNUMBER('MPL ID'!$E$42)),0,RANDBETWEEN(1,4))</f>
        <v>0</v>
      </c>
      <c r="P18">
        <f ca="1">IF(AND(ISNUMBER('MPL ID'!$D$43),ISNUMBER('MPL ID'!$E$43)),0,RANDBETWEEN(1,4))</f>
        <v>0</v>
      </c>
      <c r="Q18">
        <f ca="1">IF(AND(ISNUMBER('MPL ID'!$D$44),ISNUMBER('MPL ID'!$E$44)),0,RANDBETWEEN(1,4))</f>
        <v>0</v>
      </c>
      <c r="R18">
        <f ca="1">IF(AND(ISNUMBER('MPL ID'!$J$36),ISNUMBER('MPL ID'!$K$36)),0,RANDBETWEEN(1,4))</f>
        <v>0</v>
      </c>
      <c r="S18">
        <f ca="1">IF(AND(ISNUMBER('MPL ID'!$J$37),ISNUMBER('MPL ID'!$K$37)),0,RANDBETWEEN(1,4))</f>
        <v>0</v>
      </c>
      <c r="T18">
        <f ca="1">IF(AND(ISNUMBER('MPL ID'!$J$39),ISNUMBER('MPL ID'!$K$39)),0,RANDBETWEEN(1,4))</f>
        <v>0</v>
      </c>
      <c r="U18">
        <f ca="1">IF(AND(ISNUMBER('MPL ID'!$J$40),ISNUMBER('MPL ID'!$K$40)),0,RANDBETWEEN(1,4))</f>
        <v>0</v>
      </c>
      <c r="V18">
        <f ca="1">IF(AND(ISNUMBER('MPL ID'!$J$41),ISNUMBER('MPL ID'!$K$41)),0,RANDBETWEEN(1,4))</f>
        <v>0</v>
      </c>
      <c r="W18">
        <f ca="1">IF(AND(ISNUMBER('MPL ID'!$J$42),ISNUMBER('MPL ID'!$K$42)),0,RANDBETWEEN(1,4))</f>
        <v>4</v>
      </c>
      <c r="X18">
        <f ca="1">IF(AND(ISNUMBER('MPL ID'!$J$43),ISNUMBER('MPL ID'!$K$43)),0,RANDBETWEEN(1,4))</f>
        <v>2</v>
      </c>
      <c r="Y18">
        <f ca="1">IF(AND(ISNUMBER('MPL ID'!$J$44),ISNUMBER('MPL ID'!$K$44)),0,RANDBETWEEN(1,4))</f>
        <v>1</v>
      </c>
      <c r="Z18">
        <f ca="1">IF(AND(ISNUMBER('MPL ID'!$P$36),ISNUMBER('MPL ID'!$Q$36)),0,RANDBETWEEN(1,4))</f>
        <v>3</v>
      </c>
      <c r="AA18">
        <f ca="1">IF(AND(ISNUMBER('MPL ID'!$P$37),ISNUMBER('MPL ID'!$Q$37)),0,RANDBETWEEN(1,4))</f>
        <v>1</v>
      </c>
      <c r="AB18">
        <f ca="1">IF(AND(ISNUMBER('MPL ID'!$P$39),ISNUMBER('MPL ID'!$Q$39)),0,RANDBETWEEN(1,4))</f>
        <v>2</v>
      </c>
      <c r="AC18">
        <f ca="1">IF(AND(ISNUMBER('MPL ID'!$P$40),ISNUMBER('MPL ID'!$Q$40)),0,RANDBETWEEN(1,4))</f>
        <v>4</v>
      </c>
      <c r="AD18">
        <f ca="1">IF(AND(ISNUMBER('MPL ID'!$P$41),ISNUMBER('MPL ID'!$Q$41)),0,RANDBETWEEN(1,4))</f>
        <v>1</v>
      </c>
      <c r="AE18">
        <f ca="1">IF(AND(ISNUMBER('MPL ID'!$P$42),ISNUMBER('MPL ID'!$Q$42)),0,RANDBETWEEN(1,4))</f>
        <v>4</v>
      </c>
      <c r="AF18">
        <f ca="1">IF(AND(ISNUMBER('MPL ID'!$P$43),ISNUMBER('MPL ID'!$Q$43)),0,RANDBETWEEN(1,4))</f>
        <v>3</v>
      </c>
      <c r="AG18">
        <f ca="1">IF(AND(ISNUMBER('MPL ID'!$P$44),ISNUMBER('MPL ID'!$Q$44)),0,RANDBETWEEN(1,4))</f>
        <v>4</v>
      </c>
      <c r="AH18">
        <f ca="1">'MPL ID'!$BG$1+SUMPRODUCT(($B$1003:$AG$1003='MPL ID'!$BF$1)*(($B18:$AG18=1)+($B18:$AG18=2)))+SUMPRODUCT(($B$1004:$AG$1004='MPL ID'!$BF$1)*(($B18:$AG18=3)+($B18:$AG18=4)))</f>
        <v>10</v>
      </c>
      <c r="AI18">
        <f ca="1">'MPL ID'!$BG$2+SUMPRODUCT(($B$1003:$AG$1003='MPL ID'!$BF$2)*(($B18:$AG18=1)+($B18:$AG18=2)))+SUMPRODUCT(($B$1004:$AG$1004='MPL ID'!$BF$2)*(($B18:$AG18=3)+($B18:$AG18=4)))</f>
        <v>8</v>
      </c>
      <c r="AJ18">
        <f ca="1">'MPL ID'!$BG$3+SUMPRODUCT(($B$1003:$AG$1003='MPL ID'!$BF$3)*(($B18:$AG18=1)+($B18:$AG18=2)))+SUMPRODUCT(($B$1004:$AG$1004='MPL ID'!$BF$3)*(($B18:$AG18=3)+($B18:$AG18=4)))</f>
        <v>6</v>
      </c>
      <c r="AK18">
        <f ca="1">'MPL ID'!$BG$4+SUMPRODUCT(($B$1003:$AG$1003='MPL ID'!$BF$4)*(($B18:$AG18=1)+($B18:$AG18=2)))+SUMPRODUCT(($B$1004:$AG$1004='MPL ID'!$BF$4)*(($B18:$AG18=3)+($B18:$AG18=4)))</f>
        <v>8</v>
      </c>
      <c r="AL18">
        <f ca="1">'MPL ID'!$BG$5+SUMPRODUCT(($B$1003:$AG$1003='MPL ID'!$BF$5)*(($B18:$AG18=1)+($B18:$AG18=2)))+SUMPRODUCT(($B$1004:$AG$1004='MPL ID'!$BF$5)*(($B18:$AG18=3)+($B18:$AG18=4)))</f>
        <v>5</v>
      </c>
      <c r="AM18">
        <f ca="1">'MPL ID'!$BG$6+SUMPRODUCT(($B$1003:$AG$1003='MPL ID'!$BF$6)*(($B18:$AG18=1)+($B18:$AG18=2)))+SUMPRODUCT(($B$1004:$AG$1004='MPL ID'!$BF$6)*(($B18:$AG18=3)+($B18:$AG18=4)))</f>
        <v>11</v>
      </c>
      <c r="AN18">
        <f ca="1">'MPL ID'!$BG$7+SUMPRODUCT(($B$1003:$AG$1003='MPL ID'!$BF$7)*(($B18:$AG18=1)+($B18:$AG18=2)))+SUMPRODUCT(($B$1004:$AG$1004='MPL ID'!$BF$7)*(($B18:$AG18=3)+($B18:$AG18=4)))</f>
        <v>6</v>
      </c>
      <c r="AO18">
        <f ca="1">'MPL ID'!$BG$8+SUMPRODUCT(($B$1003:$AG$1003='MPL ID'!$BF$8)*(($B18:$AG18=1)+($B18:$AG18=2)))+SUMPRODUCT(($B$1004:$AG$1004='MPL ID'!$BF$8)*(($B18:$AG18=3)+($B18:$AG18=4)))</f>
        <v>6</v>
      </c>
      <c r="AP18">
        <f ca="1">'MPL ID'!$BG$9+SUMPRODUCT(($B$1003:$AG$1003='MPL ID'!$BF$9)*(($B18:$AG18=1)+($B18:$AG18=2)))+SUMPRODUCT(($B$1004:$AG$1004='MPL ID'!$BF$9)*(($B18:$AG18=3)+($B18:$AG18=4)))</f>
        <v>12</v>
      </c>
      <c r="AQ18">
        <f ca="1">'MPL ID'!$BH$1+SUMPRODUCT(($B$1003:$AG$1003='MPL ID'!$BF$1)*(2*($B18:$AG18=1)+($B18:$AG18=2)-2*($B18:$AG18=3)-($B18:$AG18=4)))-SUMPRODUCT(($B$1004:$AG$1004='MPL ID'!$BF$1)*(2*($B18:$AG18=1)+($B18:$AG18=2)-2*($B18:$AG18=3)-($B18:$AG18=4)))</f>
        <v>8</v>
      </c>
      <c r="AR18">
        <f ca="1">'MPL ID'!$BH$2+SUMPRODUCT(($B$1003:$AG$1003='MPL ID'!$BF$2)*(2*($B18:$AG18=1)+($B18:$AG18=2)-2*($B18:$AG18=3)-($B18:$AG18=4)))-SUMPRODUCT(($B$1004:$AG$1004='MPL ID'!$BF$2)*(2*($B18:$AG18=1)+($B18:$AG18=2)-2*($B18:$AG18=3)-($B18:$AG18=4)))</f>
        <v>-3</v>
      </c>
      <c r="AS18">
        <f ca="1">'MPL ID'!$BH$3+SUMPRODUCT(($B$1003:$AG$1003='MPL ID'!$BF$3)*(2*($B18:$AG18=1)+($B18:$AG18=2)-2*($B18:$AG18=3)-($B18:$AG18=4)))-SUMPRODUCT(($B$1004:$AG$1004='MPL ID'!$BF$3)*(2*($B18:$AG18=1)+($B18:$AG18=2)-2*($B18:$AG18=3)-($B18:$AG18=4)))</f>
        <v>-7</v>
      </c>
      <c r="AT18">
        <f ca="1">'MPL ID'!$BH$4+SUMPRODUCT(($B$1003:$AG$1003='MPL ID'!$BF$4)*(2*($B18:$AG18=1)+($B18:$AG18=2)-2*($B18:$AG18=3)-($B18:$AG18=4)))-SUMPRODUCT(($B$1004:$AG$1004='MPL ID'!$BF$4)*(2*($B18:$AG18=1)+($B18:$AG18=2)-2*($B18:$AG18=3)-($B18:$AG18=4)))</f>
        <v>-1</v>
      </c>
      <c r="AU18">
        <f ca="1">'MPL ID'!$BH$5+SUMPRODUCT(($B$1003:$AG$1003='MPL ID'!$BF$5)*(2*($B18:$AG18=1)+($B18:$AG18=2)-2*($B18:$AG18=3)-($B18:$AG18=4)))-SUMPRODUCT(($B$1004:$AG$1004='MPL ID'!$BF$5)*(2*($B18:$AG18=1)+($B18:$AG18=2)-2*($B18:$AG18=3)-($B18:$AG18=4)))</f>
        <v>-11</v>
      </c>
      <c r="AV18">
        <f ca="1">'MPL ID'!$BH$6+SUMPRODUCT(($B$1003:$AG$1003='MPL ID'!$BF$6)*(2*($B18:$AG18=1)+($B18:$AG18=2)-2*($B18:$AG18=3)-($B18:$AG18=4)))-SUMPRODUCT(($B$1004:$AG$1004='MPL ID'!$BF$6)*(2*($B18:$AG18=1)+($B18:$AG18=2)-2*($B18:$AG18=3)-($B18:$AG18=4)))</f>
        <v>10</v>
      </c>
      <c r="AW18">
        <f ca="1">'MPL ID'!$BH$7+SUMPRODUCT(($B$1003:$AG$1003='MPL ID'!$BF$7)*(2*($B18:$AG18=1)+($B18:$AG18=2)-2*($B18:$AG18=3)-($B18:$AG18=4)))-SUMPRODUCT(($B$1004:$AG$1004='MPL ID'!$BF$7)*(2*($B18:$AG18=1)+($B18:$AG18=2)-2*($B18:$AG18=3)-($B18:$AG18=4)))</f>
        <v>-3</v>
      </c>
      <c r="AX18">
        <f ca="1">'MPL ID'!$BH$8+SUMPRODUCT(($B$1003:$AG$1003='MPL ID'!$BF$8)*(2*($B18:$AG18=1)+($B18:$AG18=2)-2*($B18:$AG18=3)-($B18:$AG18=4)))-SUMPRODUCT(($B$1004:$AG$1004='MPL ID'!$BF$8)*(2*($B18:$AG18=1)+($B18:$AG18=2)-2*($B18:$AG18=3)-($B18:$AG18=4)))</f>
        <v>-7</v>
      </c>
      <c r="AY18">
        <f ca="1">'MPL ID'!$BH$9+SUMPRODUCT(($B$1003:$AG$1003='MPL ID'!$BF$9)*(2*($B18:$AG18=1)+($B18:$AG18=2)-2*($B18:$AG18=3)-($B18:$AG18=4)))-SUMPRODUCT(($B$1004:$AG$1004='MPL ID'!$BF$9)*(2*($B18:$AG18=1)+($B18:$AG18=2)-2*($B18:$AG18=3)-($B18:$AG18=4)))</f>
        <v>14</v>
      </c>
      <c r="AZ18">
        <f ca="1">SUMPRODUCT(--($AH18:$AP18=AH18),--($AQ18:$AY18=AQ18),'MPL ID'!$BG$13:$BO$13)+IF(AND($E18&gt;=3,$E18&lt;=4,AO18=AH18,AX18=AQ18),1,0)+IF(AND($G18&gt;=1,$G18&lt;=2,AJ18=AH18,AS18=AQ18),1,0)+IF(AND($L18&gt;=1,$L18&lt;=2,AM18=AH18,AV18=AQ18),1,0)+IF(AND($O18&gt;=1,$O18&lt;=2,AP18=AH18,AY18=AQ18),1,0)+IF(AND($R18&gt;=1,$R18&lt;=2,AI18=AH18,AR18=AQ18),1,0)+IF(AND($AA18&gt;=3,$AA18&lt;=4,AL18=AH18,AU18=AQ18),1,0)+IF(AND($AE18&gt;=3,$AE18&lt;=4,AK18=AH18,AT18=AQ18),1,0)</f>
        <v>0</v>
      </c>
      <c r="BA18">
        <f ca="1">SUMPRODUCT(--($AH18:$AP18=AI18),--($AQ18:$AY18=AR18),'MPL ID'!$BG$14:$BO$14)+IF(AND($F18&gt;=1,$F18&lt;=2,AP18=AI18,AY18=AR18),1,0)+IF(AND($H18&gt;=1,$H18&lt;=2,AN18=AI18,AW18=AR18),1,0)+IF(AND($J18&gt;=3,$J18&lt;=4,AL18=AI18,AU18=AR18),1,0)+IF(AND($M18&gt;=1,$M18&lt;=2,AO18=AI18,AX18=AR18),1,0)+IF(AND($R18&gt;=3,$R18&lt;=4,AH18=AI18,AQ18=AR18),1,0)+IF(AND($Y18&gt;=3,$Y18&lt;=4,AJ18=AI18,AS18=AR18),1,0)+IF(AND($AC18&gt;=1,$AC18&lt;=2,AK18=AI18,AT18=AR18),1,0)+IF(AND($AF18&gt;=3,$AF18&lt;=4,AM18=AI18,AV18=AR18),1,0)</f>
        <v>0</v>
      </c>
      <c r="BB18">
        <f ca="1">SUMPRODUCT(--($AH18:$AP18=AJ18),--($AQ18:$AY18=AS18),'MPL ID'!$BG$15:$BO$15)+IF(AND($C18&gt;=1,$C18&lt;=2,AK18=AJ18,AT18=AS18),1,0)+IF(AND($G18&gt;=3,$G18&lt;=4,AH18=AJ18,AQ18=AS18),1,0)+IF(AND($K18&gt;=1,$K18&lt;=2,AP18=AJ18,AY18=AS18),1,0)+IF(AND($N18&gt;=3,$N18&lt;=4,AL18=AJ18,AU18=AS18),1,0)+IF(AND($V18&gt;=1,$V18&lt;=2,AM18=AJ18,AV18=AS18),1,0)+IF(AND($Y18&gt;=1,$Y18&lt;=2,AI18=AJ18,AR18=AS18),1,0)+IF(AND($AB18&gt;=3,$AB18&lt;=4,AN18=AJ18,AW18=AS18),1,0)</f>
        <v>1</v>
      </c>
      <c r="BC18">
        <f ca="1">SUMPRODUCT(--($AH18:$AP18=AK18),--($AQ18:$AY18=AT18),'MPL ID'!$BG$16:$BO$16)+IF(AND($C18&gt;=3,$C18&lt;=4,AJ18=AK18,AS18=AT18),1,0)+IF(AND($I18&gt;=1,$I18&lt;=2,AP18=AK18,AY18=AT18),1,0)+IF(AND($P18&gt;=3,$P18&lt;=4,AO18=AK18,AX18=AT18),1,0)+IF(AND($T18&gt;=1,$T18&lt;=2,AN18=AK18,AW18=AT18),1,0)+IF(AND($W18&gt;=1,$W18&lt;=2,AL18=AK18,AU18=AT18),1,0)+IF(AND($AC18&gt;=3,$AC18&lt;=4,AI18=AK18,AR18=AT18),1,0)+IF(AND($AE18&gt;=1,$AE18&lt;=2,AH18=AK18,AQ18=AT18),1,0)</f>
        <v>0</v>
      </c>
      <c r="BD18">
        <f ca="1">SUMPRODUCT(--($AH18:$AP18=AL18),--($AQ18:$AY18=AU18),'MPL ID'!$BG$17:$BO$17)+IF(AND($B18&gt;=3,$B18&lt;=4,AN18=AL18,AW18=AU18),1,0)+IF(AND($D18&gt;=1,$D18&lt;=2,AM18=AL18,AV18=AU18),1,0)+IF(AND($J18&gt;=1,$J18&lt;=2,AI18=AL18,AR18=AU18),1,0)+IF(AND($N18&gt;=1,$N18&lt;=2,AJ18=AL18,AS18=AU18),1,0)+IF(AND($W18&gt;=3,$W18&lt;=4,AK18=AL18,AT18=AU18),1,0)+IF(AND($AA18&gt;=1,$AA18&lt;=2,AH18=AL18,AQ18=AU18),1,0)+IF(AND($AD18&gt;=3,$AD18&lt;=4,AO18=AL18,AX18=AU18),1,0)</f>
        <v>0</v>
      </c>
      <c r="BE18">
        <f ca="1">SUMPRODUCT(--($AH18:$AP18=AM18),--($AQ18:$AY18=AV18),'MPL ID'!$BG$18:$BO$18)+IF(AND($D18&gt;=3,$D18&lt;=4,AL18=AM18,AU18=AV18),1,0)+IF(AND($L18&gt;=3,$L18&lt;=4,AH18=AM18,AQ18=AV18),1,0)+IF(AND($Q18&gt;=3,$Q18&lt;=4,AN18=AM18,AW18=AV18),1,0)+IF(AND($S18&gt;=1,$S18&lt;=2,AP18=AM18,AY18=AV18),1,0)+IF(AND($V18&gt;=3,$V18&lt;=4,AJ18=AM18,AS18=AV18),1,0)+IF(AND($Z18&gt;=1,$Z18&lt;=2,AO18=AM18,AX18=AV18),1,0)+IF(AND($AF18&gt;=1,$AF18&lt;=2,AI18=AM18,AR18=AV18),1,0)</f>
        <v>0</v>
      </c>
      <c r="BF18">
        <f ca="1">SUMPRODUCT(--($AH18:$AP18=AN18),--($AQ18:$AY18=AW18),'MPL ID'!$BG$19:$BO$19)+IF(AND($B18&gt;=1,$B18&lt;=2,AL18=AN18,AU18=AW18),1,0)+IF(AND($H18&gt;=3,$H18&lt;=4,AI18=AN18,AR18=AW18),1,0)+IF(AND($Q18&gt;=1,$Q18&lt;=2,AM18=AN18,AV18=AW18),1,0)+IF(AND($T18&gt;=3,$T18&lt;=4,AK18=AN18,AT18=AW18),1,0)+IF(AND($X18&gt;=3,$X18&lt;=4,AO18=AN18,AX18=AW18),1,0)+IF(AND($AB18&gt;=1,$AB18&lt;=2,AJ18=AN18,AS18=AW18),1,0)+IF(AND($AG18&gt;=1,$AG18&lt;=2,AP18=AN18,AY18=AW18),1,0)</f>
        <v>0</v>
      </c>
      <c r="BG18">
        <f ca="1">SUMPRODUCT(--($AH18:$AP18=AO18),--($AQ18:$AY18=AX18),'MPL ID'!$BG$20:$BO$20)+IF(AND($E18&gt;=1,$E18&lt;=2,AH18=AO18,AQ18=AX18),1,0)+IF(AND($M18&gt;=3,$M18&lt;=4,AI18=AO18,AR18=AX18),1,0)+IF(AND($P18&gt;=1,$P18&lt;=2,AK18=AO18,AT18=AX18),1,0)+IF(AND($U18&gt;=1,$U18&lt;=2,AP18=AO18,AY18=AX18),1,0)+IF(AND($X18&gt;=1,$X18&lt;=2,AN18=AO18,AW18=AX18),1,0)+IF(AND($Z18&gt;=3,$Z18&lt;=4,AM18=AO18,AV18=AX18),1,0)+IF(AND($AD18&gt;=1,$AD18&lt;=2,AL18=AO18,AU18=AX18),1,0)</f>
        <v>1</v>
      </c>
      <c r="BH18">
        <f ca="1">SUMPRODUCT(--($AH18:$AP18=AP18),--($AQ18:$AY18=AY18),'MPL ID'!$BG$21:$BO$21)+IF(AND($F18&gt;=3,$F18&lt;=4,AI18=AP18,AR18=AY18),1,0)+IF(AND($I18&gt;=3,$I18&lt;=4,AK18=AP18,AT18=AY18),1,0)+IF(AND($K18&gt;=3,$K18&lt;=4,AJ18=AP18,AS18=AY18),1,0)+IF(AND($O18&gt;=3,$O18&lt;=4,AH18=AP18,AQ18=AY18),1,0)+IF(AND($S18&gt;=3,$S18&lt;=4,AM18=AP18,AV18=AY18),1,0)+IF(AND($U18&gt;=3,$U18&lt;=4,AO18=AP18,AX18=AY18),1,0)+IF(AND($AG18&gt;=3,$AG18&lt;=4,AN18=AP18,AW18=AY18),1,0)</f>
        <v>0</v>
      </c>
      <c r="BI18">
        <f t="shared" ca="1" si="0"/>
        <v>3</v>
      </c>
      <c r="BJ18">
        <f t="shared" ca="1" si="1"/>
        <v>5</v>
      </c>
      <c r="BK18">
        <f t="shared" ca="1" si="2"/>
        <v>7</v>
      </c>
      <c r="BL18">
        <f t="shared" ca="1" si="3"/>
        <v>4</v>
      </c>
      <c r="BM18">
        <f t="shared" ca="1" si="4"/>
        <v>9</v>
      </c>
      <c r="BN18">
        <f t="shared" ca="1" si="5"/>
        <v>2</v>
      </c>
      <c r="BO18">
        <f t="shared" ca="1" si="6"/>
        <v>6</v>
      </c>
      <c r="BP18">
        <f t="shared" ca="1" si="7"/>
        <v>8</v>
      </c>
      <c r="BQ18">
        <f t="shared" ca="1" si="8"/>
        <v>1</v>
      </c>
    </row>
    <row r="19" spans="1:69" x14ac:dyDescent="0.25">
      <c r="A19">
        <v>18</v>
      </c>
      <c r="B19">
        <f ca="1">IF(AND(ISNUMBER('MPL ID'!$P$25),ISNUMBER('MPL ID'!$Q$25)),0,RANDBETWEEN(1,4))</f>
        <v>0</v>
      </c>
      <c r="C19">
        <f ca="1">IF(AND(ISNUMBER('MPL ID'!$P$26),ISNUMBER('MPL ID'!$Q$26)),0,RANDBETWEEN(1,4))</f>
        <v>0</v>
      </c>
      <c r="D19">
        <f ca="1">IF(AND(ISNUMBER('MPL ID'!$P$28),ISNUMBER('MPL ID'!$Q$28)),0,RANDBETWEEN(1,4))</f>
        <v>0</v>
      </c>
      <c r="E19">
        <f ca="1">IF(AND(ISNUMBER('MPL ID'!$P$29),ISNUMBER('MPL ID'!$Q$29)),0,RANDBETWEEN(1,4))</f>
        <v>0</v>
      </c>
      <c r="F19">
        <f ca="1">IF(AND(ISNUMBER('MPL ID'!$P$30),ISNUMBER('MPL ID'!$Q$30)),0,RANDBETWEEN(1,4))</f>
        <v>0</v>
      </c>
      <c r="G19">
        <f ca="1">IF(AND(ISNUMBER('MPL ID'!$P$31),ISNUMBER('MPL ID'!$Q$31)),0,RANDBETWEEN(1,4))</f>
        <v>0</v>
      </c>
      <c r="H19">
        <f ca="1">IF(AND(ISNUMBER('MPL ID'!$P$32),ISNUMBER('MPL ID'!$Q$32)),0,RANDBETWEEN(1,4))</f>
        <v>0</v>
      </c>
      <c r="I19">
        <f ca="1">IF(AND(ISNUMBER('MPL ID'!$P$33),ISNUMBER('MPL ID'!$Q$33)),0,RANDBETWEEN(1,4))</f>
        <v>0</v>
      </c>
      <c r="J19">
        <f ca="1">IF(AND(ISNUMBER('MPL ID'!$D$36),ISNUMBER('MPL ID'!$E$36)),0,RANDBETWEEN(1,4))</f>
        <v>0</v>
      </c>
      <c r="K19">
        <f ca="1">IF(AND(ISNUMBER('MPL ID'!$D$37),ISNUMBER('MPL ID'!$E$37)),0,RANDBETWEEN(1,4))</f>
        <v>0</v>
      </c>
      <c r="L19">
        <f ca="1">IF(AND(ISNUMBER('MPL ID'!$D$39),ISNUMBER('MPL ID'!$E$39)),0,RANDBETWEEN(1,4))</f>
        <v>0</v>
      </c>
      <c r="M19">
        <f ca="1">IF(AND(ISNUMBER('MPL ID'!$D$40),ISNUMBER('MPL ID'!$E$40)),0,RANDBETWEEN(1,4))</f>
        <v>0</v>
      </c>
      <c r="N19">
        <f ca="1">IF(AND(ISNUMBER('MPL ID'!$D$41),ISNUMBER('MPL ID'!$E$41)),0,RANDBETWEEN(1,4))</f>
        <v>0</v>
      </c>
      <c r="O19">
        <f ca="1">IF(AND(ISNUMBER('MPL ID'!$D$42),ISNUMBER('MPL ID'!$E$42)),0,RANDBETWEEN(1,4))</f>
        <v>0</v>
      </c>
      <c r="P19">
        <f ca="1">IF(AND(ISNUMBER('MPL ID'!$D$43),ISNUMBER('MPL ID'!$E$43)),0,RANDBETWEEN(1,4))</f>
        <v>0</v>
      </c>
      <c r="Q19">
        <f ca="1">IF(AND(ISNUMBER('MPL ID'!$D$44),ISNUMBER('MPL ID'!$E$44)),0,RANDBETWEEN(1,4))</f>
        <v>0</v>
      </c>
      <c r="R19">
        <f ca="1">IF(AND(ISNUMBER('MPL ID'!$J$36),ISNUMBER('MPL ID'!$K$36)),0,RANDBETWEEN(1,4))</f>
        <v>0</v>
      </c>
      <c r="S19">
        <f ca="1">IF(AND(ISNUMBER('MPL ID'!$J$37),ISNUMBER('MPL ID'!$K$37)),0,RANDBETWEEN(1,4))</f>
        <v>0</v>
      </c>
      <c r="T19">
        <f ca="1">IF(AND(ISNUMBER('MPL ID'!$J$39),ISNUMBER('MPL ID'!$K$39)),0,RANDBETWEEN(1,4))</f>
        <v>0</v>
      </c>
      <c r="U19">
        <f ca="1">IF(AND(ISNUMBER('MPL ID'!$J$40),ISNUMBER('MPL ID'!$K$40)),0,RANDBETWEEN(1,4))</f>
        <v>0</v>
      </c>
      <c r="V19">
        <f ca="1">IF(AND(ISNUMBER('MPL ID'!$J$41),ISNUMBER('MPL ID'!$K$41)),0,RANDBETWEEN(1,4))</f>
        <v>0</v>
      </c>
      <c r="W19">
        <f ca="1">IF(AND(ISNUMBER('MPL ID'!$J$42),ISNUMBER('MPL ID'!$K$42)),0,RANDBETWEEN(1,4))</f>
        <v>4</v>
      </c>
      <c r="X19">
        <f ca="1">IF(AND(ISNUMBER('MPL ID'!$J$43),ISNUMBER('MPL ID'!$K$43)),0,RANDBETWEEN(1,4))</f>
        <v>1</v>
      </c>
      <c r="Y19">
        <f ca="1">IF(AND(ISNUMBER('MPL ID'!$J$44),ISNUMBER('MPL ID'!$K$44)),0,RANDBETWEEN(1,4))</f>
        <v>2</v>
      </c>
      <c r="Z19">
        <f ca="1">IF(AND(ISNUMBER('MPL ID'!$P$36),ISNUMBER('MPL ID'!$Q$36)),0,RANDBETWEEN(1,4))</f>
        <v>2</v>
      </c>
      <c r="AA19">
        <f ca="1">IF(AND(ISNUMBER('MPL ID'!$P$37),ISNUMBER('MPL ID'!$Q$37)),0,RANDBETWEEN(1,4))</f>
        <v>2</v>
      </c>
      <c r="AB19">
        <f ca="1">IF(AND(ISNUMBER('MPL ID'!$P$39),ISNUMBER('MPL ID'!$Q$39)),0,RANDBETWEEN(1,4))</f>
        <v>1</v>
      </c>
      <c r="AC19">
        <f ca="1">IF(AND(ISNUMBER('MPL ID'!$P$40),ISNUMBER('MPL ID'!$Q$40)),0,RANDBETWEEN(1,4))</f>
        <v>4</v>
      </c>
      <c r="AD19">
        <f ca="1">IF(AND(ISNUMBER('MPL ID'!$P$41),ISNUMBER('MPL ID'!$Q$41)),0,RANDBETWEEN(1,4))</f>
        <v>1</v>
      </c>
      <c r="AE19">
        <f ca="1">IF(AND(ISNUMBER('MPL ID'!$P$42),ISNUMBER('MPL ID'!$Q$42)),0,RANDBETWEEN(1,4))</f>
        <v>2</v>
      </c>
      <c r="AF19">
        <f ca="1">IF(AND(ISNUMBER('MPL ID'!$P$43),ISNUMBER('MPL ID'!$Q$43)),0,RANDBETWEEN(1,4))</f>
        <v>2</v>
      </c>
      <c r="AG19">
        <f ca="1">IF(AND(ISNUMBER('MPL ID'!$P$44),ISNUMBER('MPL ID'!$Q$44)),0,RANDBETWEEN(1,4))</f>
        <v>2</v>
      </c>
      <c r="AH19">
        <f ca="1">'MPL ID'!$BG$1+SUMPRODUCT(($B$1003:$AG$1003='MPL ID'!$BF$1)*(($B19:$AG19=1)+($B19:$AG19=2)))+SUMPRODUCT(($B$1004:$AG$1004='MPL ID'!$BF$1)*(($B19:$AG19=3)+($B19:$AG19=4)))</f>
        <v>9</v>
      </c>
      <c r="AI19">
        <f ca="1">'MPL ID'!$BG$2+SUMPRODUCT(($B$1003:$AG$1003='MPL ID'!$BF$2)*(($B19:$AG19=1)+($B19:$AG19=2)))+SUMPRODUCT(($B$1004:$AG$1004='MPL ID'!$BF$2)*(($B19:$AG19=3)+($B19:$AG19=4)))</f>
        <v>7</v>
      </c>
      <c r="AJ19">
        <f ca="1">'MPL ID'!$BG$3+SUMPRODUCT(($B$1003:$AG$1003='MPL ID'!$BF$3)*(($B19:$AG19=1)+($B19:$AG19=2)))+SUMPRODUCT(($B$1004:$AG$1004='MPL ID'!$BF$3)*(($B19:$AG19=3)+($B19:$AG19=4)))</f>
        <v>6</v>
      </c>
      <c r="AK19">
        <f ca="1">'MPL ID'!$BG$4+SUMPRODUCT(($B$1003:$AG$1003='MPL ID'!$BF$4)*(($B19:$AG19=1)+($B19:$AG19=2)))+SUMPRODUCT(($B$1004:$AG$1004='MPL ID'!$BF$4)*(($B19:$AG19=3)+($B19:$AG19=4)))</f>
        <v>9</v>
      </c>
      <c r="AL19">
        <f ca="1">'MPL ID'!$BG$5+SUMPRODUCT(($B$1003:$AG$1003='MPL ID'!$BF$5)*(($B19:$AG19=1)+($B19:$AG19=2)))+SUMPRODUCT(($B$1004:$AG$1004='MPL ID'!$BF$5)*(($B19:$AG19=3)+($B19:$AG19=4)))</f>
        <v>5</v>
      </c>
      <c r="AM19">
        <f ca="1">'MPL ID'!$BG$6+SUMPRODUCT(($B$1003:$AG$1003='MPL ID'!$BF$6)*(($B19:$AG19=1)+($B19:$AG19=2)))+SUMPRODUCT(($B$1004:$AG$1004='MPL ID'!$BF$6)*(($B19:$AG19=3)+($B19:$AG19=4)))</f>
        <v>13</v>
      </c>
      <c r="AN19">
        <f ca="1">'MPL ID'!$BG$7+SUMPRODUCT(($B$1003:$AG$1003='MPL ID'!$BF$7)*(($B19:$AG19=1)+($B19:$AG19=2)))+SUMPRODUCT(($B$1004:$AG$1004='MPL ID'!$BF$7)*(($B19:$AG19=3)+($B19:$AG19=4)))</f>
        <v>7</v>
      </c>
      <c r="AO19">
        <f ca="1">'MPL ID'!$BG$8+SUMPRODUCT(($B$1003:$AG$1003='MPL ID'!$BF$8)*(($B19:$AG19=1)+($B19:$AG19=2)))+SUMPRODUCT(($B$1004:$AG$1004='MPL ID'!$BF$8)*(($B19:$AG19=3)+($B19:$AG19=4)))</f>
        <v>5</v>
      </c>
      <c r="AP19">
        <f ca="1">'MPL ID'!$BG$9+SUMPRODUCT(($B$1003:$AG$1003='MPL ID'!$BF$9)*(($B19:$AG19=1)+($B19:$AG19=2)))+SUMPRODUCT(($B$1004:$AG$1004='MPL ID'!$BF$9)*(($B19:$AG19=3)+($B19:$AG19=4)))</f>
        <v>11</v>
      </c>
      <c r="AQ19">
        <f ca="1">'MPL ID'!$BH$1+SUMPRODUCT(($B$1003:$AG$1003='MPL ID'!$BF$1)*(2*($B19:$AG19=1)+($B19:$AG19=2)-2*($B19:$AG19=3)-($B19:$AG19=4)))-SUMPRODUCT(($B$1004:$AG$1004='MPL ID'!$BF$1)*(2*($B19:$AG19=1)+($B19:$AG19=2)-2*($B19:$AG19=3)-($B19:$AG19=4)))</f>
        <v>7</v>
      </c>
      <c r="AR19">
        <f ca="1">'MPL ID'!$BH$2+SUMPRODUCT(($B$1003:$AG$1003='MPL ID'!$BF$2)*(2*($B19:$AG19=1)+($B19:$AG19=2)-2*($B19:$AG19=3)-($B19:$AG19=4)))-SUMPRODUCT(($B$1004:$AG$1004='MPL ID'!$BF$2)*(2*($B19:$AG19=1)+($B19:$AG19=2)-2*($B19:$AG19=3)-($B19:$AG19=4)))</f>
        <v>-5</v>
      </c>
      <c r="AS19">
        <f ca="1">'MPL ID'!$BH$3+SUMPRODUCT(($B$1003:$AG$1003='MPL ID'!$BF$3)*(2*($B19:$AG19=1)+($B19:$AG19=2)-2*($B19:$AG19=3)-($B19:$AG19=4)))-SUMPRODUCT(($B$1004:$AG$1004='MPL ID'!$BF$3)*(2*($B19:$AG19=1)+($B19:$AG19=2)-2*($B19:$AG19=3)-($B19:$AG19=4)))</f>
        <v>-9</v>
      </c>
      <c r="AT19">
        <f ca="1">'MPL ID'!$BH$4+SUMPRODUCT(($B$1003:$AG$1003='MPL ID'!$BF$4)*(2*($B19:$AG19=1)+($B19:$AG19=2)-2*($B19:$AG19=3)-($B19:$AG19=4)))-SUMPRODUCT(($B$1004:$AG$1004='MPL ID'!$BF$4)*(2*($B19:$AG19=1)+($B19:$AG19=2)-2*($B19:$AG19=3)-($B19:$AG19=4)))</f>
        <v>1</v>
      </c>
      <c r="AU19">
        <f ca="1">'MPL ID'!$BH$5+SUMPRODUCT(($B$1003:$AG$1003='MPL ID'!$BF$5)*(2*($B19:$AG19=1)+($B19:$AG19=2)-2*($B19:$AG19=3)-($B19:$AG19=4)))-SUMPRODUCT(($B$1004:$AG$1004='MPL ID'!$BF$5)*(2*($B19:$AG19=1)+($B19:$AG19=2)-2*($B19:$AG19=3)-($B19:$AG19=4)))</f>
        <v>-12</v>
      </c>
      <c r="AV19">
        <f ca="1">'MPL ID'!$BH$6+SUMPRODUCT(($B$1003:$AG$1003='MPL ID'!$BF$6)*(2*($B19:$AG19=1)+($B19:$AG19=2)-2*($B19:$AG19=3)-($B19:$AG19=4)))-SUMPRODUCT(($B$1004:$AG$1004='MPL ID'!$BF$6)*(2*($B19:$AG19=1)+($B19:$AG19=2)-2*($B19:$AG19=3)-($B19:$AG19=4)))</f>
        <v>16</v>
      </c>
      <c r="AW19">
        <f ca="1">'MPL ID'!$BH$7+SUMPRODUCT(($B$1003:$AG$1003='MPL ID'!$BF$7)*(2*($B19:$AG19=1)+($B19:$AG19=2)-2*($B19:$AG19=3)-($B19:$AG19=4)))-SUMPRODUCT(($B$1004:$AG$1004='MPL ID'!$BF$7)*(2*($B19:$AG19=1)+($B19:$AG19=2)-2*($B19:$AG19=3)-($B19:$AG19=4)))</f>
        <v>-1</v>
      </c>
      <c r="AX19">
        <f ca="1">'MPL ID'!$BH$8+SUMPRODUCT(($B$1003:$AG$1003='MPL ID'!$BF$8)*(2*($B19:$AG19=1)+($B19:$AG19=2)-2*($B19:$AG19=3)-($B19:$AG19=4)))-SUMPRODUCT(($B$1004:$AG$1004='MPL ID'!$BF$8)*(2*($B19:$AG19=1)+($B19:$AG19=2)-2*($B19:$AG19=3)-($B19:$AG19=4)))</f>
        <v>-9</v>
      </c>
      <c r="AY19">
        <f ca="1">'MPL ID'!$BH$9+SUMPRODUCT(($B$1003:$AG$1003='MPL ID'!$BF$9)*(2*($B19:$AG19=1)+($B19:$AG19=2)-2*($B19:$AG19=3)-($B19:$AG19=4)))-SUMPRODUCT(($B$1004:$AG$1004='MPL ID'!$BF$9)*(2*($B19:$AG19=1)+($B19:$AG19=2)-2*($B19:$AG19=3)-($B19:$AG19=4)))</f>
        <v>12</v>
      </c>
      <c r="AZ19">
        <f ca="1">SUMPRODUCT(--($AH19:$AP19=AH19),--($AQ19:$AY19=AQ19),'MPL ID'!$BG$13:$BO$13)+IF(AND($E19&gt;=3,$E19&lt;=4,AO19=AH19,AX19=AQ19),1,0)+IF(AND($G19&gt;=1,$G19&lt;=2,AJ19=AH19,AS19=AQ19),1,0)+IF(AND($L19&gt;=1,$L19&lt;=2,AM19=AH19,AV19=AQ19),1,0)+IF(AND($O19&gt;=1,$O19&lt;=2,AP19=AH19,AY19=AQ19),1,0)+IF(AND($R19&gt;=1,$R19&lt;=2,AI19=AH19,AR19=AQ19),1,0)+IF(AND($AA19&gt;=3,$AA19&lt;=4,AL19=AH19,AU19=AQ19),1,0)+IF(AND($AE19&gt;=3,$AE19&lt;=4,AK19=AH19,AT19=AQ19),1,0)</f>
        <v>0</v>
      </c>
      <c r="BA19">
        <f ca="1">SUMPRODUCT(--($AH19:$AP19=AI19),--($AQ19:$AY19=AR19),'MPL ID'!$BG$14:$BO$14)+IF(AND($F19&gt;=1,$F19&lt;=2,AP19=AI19,AY19=AR19),1,0)+IF(AND($H19&gt;=1,$H19&lt;=2,AN19=AI19,AW19=AR19),1,0)+IF(AND($J19&gt;=3,$J19&lt;=4,AL19=AI19,AU19=AR19),1,0)+IF(AND($M19&gt;=1,$M19&lt;=2,AO19=AI19,AX19=AR19),1,0)+IF(AND($R19&gt;=3,$R19&lt;=4,AH19=AI19,AQ19=AR19),1,0)+IF(AND($Y19&gt;=3,$Y19&lt;=4,AJ19=AI19,AS19=AR19),1,0)+IF(AND($AC19&gt;=1,$AC19&lt;=2,AK19=AI19,AT19=AR19),1,0)+IF(AND($AF19&gt;=3,$AF19&lt;=4,AM19=AI19,AV19=AR19),1,0)</f>
        <v>0</v>
      </c>
      <c r="BB19">
        <f ca="1">SUMPRODUCT(--($AH19:$AP19=AJ19),--($AQ19:$AY19=AS19),'MPL ID'!$BG$15:$BO$15)+IF(AND($C19&gt;=1,$C19&lt;=2,AK19=AJ19,AT19=AS19),1,0)+IF(AND($G19&gt;=3,$G19&lt;=4,AH19=AJ19,AQ19=AS19),1,0)+IF(AND($K19&gt;=1,$K19&lt;=2,AP19=AJ19,AY19=AS19),1,0)+IF(AND($N19&gt;=3,$N19&lt;=4,AL19=AJ19,AU19=AS19),1,0)+IF(AND($V19&gt;=1,$V19&lt;=2,AM19=AJ19,AV19=AS19),1,0)+IF(AND($Y19&gt;=1,$Y19&lt;=2,AI19=AJ19,AR19=AS19),1,0)+IF(AND($AB19&gt;=3,$AB19&lt;=4,AN19=AJ19,AW19=AS19),1,0)</f>
        <v>0</v>
      </c>
      <c r="BC19">
        <f ca="1">SUMPRODUCT(--($AH19:$AP19=AK19),--($AQ19:$AY19=AT19),'MPL ID'!$BG$16:$BO$16)+IF(AND($C19&gt;=3,$C19&lt;=4,AJ19=AK19,AS19=AT19),1,0)+IF(AND($I19&gt;=1,$I19&lt;=2,AP19=AK19,AY19=AT19),1,0)+IF(AND($P19&gt;=3,$P19&lt;=4,AO19=AK19,AX19=AT19),1,0)+IF(AND($T19&gt;=1,$T19&lt;=2,AN19=AK19,AW19=AT19),1,0)+IF(AND($W19&gt;=1,$W19&lt;=2,AL19=AK19,AU19=AT19),1,0)+IF(AND($AC19&gt;=3,$AC19&lt;=4,AI19=AK19,AR19=AT19),1,0)+IF(AND($AE19&gt;=1,$AE19&lt;=2,AH19=AK19,AQ19=AT19),1,0)</f>
        <v>0</v>
      </c>
      <c r="BD19">
        <f ca="1">SUMPRODUCT(--($AH19:$AP19=AL19),--($AQ19:$AY19=AU19),'MPL ID'!$BG$17:$BO$17)+IF(AND($B19&gt;=3,$B19&lt;=4,AN19=AL19,AW19=AU19),1,0)+IF(AND($D19&gt;=1,$D19&lt;=2,AM19=AL19,AV19=AU19),1,0)+IF(AND($J19&gt;=1,$J19&lt;=2,AI19=AL19,AR19=AU19),1,0)+IF(AND($N19&gt;=1,$N19&lt;=2,AJ19=AL19,AS19=AU19),1,0)+IF(AND($W19&gt;=3,$W19&lt;=4,AK19=AL19,AT19=AU19),1,0)+IF(AND($AA19&gt;=1,$AA19&lt;=2,AH19=AL19,AQ19=AU19),1,0)+IF(AND($AD19&gt;=3,$AD19&lt;=4,AO19=AL19,AX19=AU19),1,0)</f>
        <v>0</v>
      </c>
      <c r="BE19">
        <f ca="1">SUMPRODUCT(--($AH19:$AP19=AM19),--($AQ19:$AY19=AV19),'MPL ID'!$BG$18:$BO$18)+IF(AND($D19&gt;=3,$D19&lt;=4,AL19=AM19,AU19=AV19),1,0)+IF(AND($L19&gt;=3,$L19&lt;=4,AH19=AM19,AQ19=AV19),1,0)+IF(AND($Q19&gt;=3,$Q19&lt;=4,AN19=AM19,AW19=AV19),1,0)+IF(AND($S19&gt;=1,$S19&lt;=2,AP19=AM19,AY19=AV19),1,0)+IF(AND($V19&gt;=3,$V19&lt;=4,AJ19=AM19,AS19=AV19),1,0)+IF(AND($Z19&gt;=1,$Z19&lt;=2,AO19=AM19,AX19=AV19),1,0)+IF(AND($AF19&gt;=1,$AF19&lt;=2,AI19=AM19,AR19=AV19),1,0)</f>
        <v>0</v>
      </c>
      <c r="BF19">
        <f ca="1">SUMPRODUCT(--($AH19:$AP19=AN19),--($AQ19:$AY19=AW19),'MPL ID'!$BG$19:$BO$19)+IF(AND($B19&gt;=1,$B19&lt;=2,AL19=AN19,AU19=AW19),1,0)+IF(AND($H19&gt;=3,$H19&lt;=4,AI19=AN19,AR19=AW19),1,0)+IF(AND($Q19&gt;=1,$Q19&lt;=2,AM19=AN19,AV19=AW19),1,0)+IF(AND($T19&gt;=3,$T19&lt;=4,AK19=AN19,AT19=AW19),1,0)+IF(AND($X19&gt;=3,$X19&lt;=4,AO19=AN19,AX19=AW19),1,0)+IF(AND($AB19&gt;=1,$AB19&lt;=2,AJ19=AN19,AS19=AW19),1,0)+IF(AND($AG19&gt;=1,$AG19&lt;=2,AP19=AN19,AY19=AW19),1,0)</f>
        <v>0</v>
      </c>
      <c r="BG19">
        <f ca="1">SUMPRODUCT(--($AH19:$AP19=AO19),--($AQ19:$AY19=AX19),'MPL ID'!$BG$20:$BO$20)+IF(AND($E19&gt;=1,$E19&lt;=2,AH19=AO19,AQ19=AX19),1,0)+IF(AND($M19&gt;=3,$M19&lt;=4,AI19=AO19,AR19=AX19),1,0)+IF(AND($P19&gt;=1,$P19&lt;=2,AK19=AO19,AT19=AX19),1,0)+IF(AND($U19&gt;=1,$U19&lt;=2,AP19=AO19,AY19=AX19),1,0)+IF(AND($X19&gt;=1,$X19&lt;=2,AN19=AO19,AW19=AX19),1,0)+IF(AND($Z19&gt;=3,$Z19&lt;=4,AM19=AO19,AV19=AX19),1,0)+IF(AND($AD19&gt;=1,$AD19&lt;=2,AL19=AO19,AU19=AX19),1,0)</f>
        <v>0</v>
      </c>
      <c r="BH19">
        <f ca="1">SUMPRODUCT(--($AH19:$AP19=AP19),--($AQ19:$AY19=AY19),'MPL ID'!$BG$21:$BO$21)+IF(AND($F19&gt;=3,$F19&lt;=4,AI19=AP19,AR19=AY19),1,0)+IF(AND($I19&gt;=3,$I19&lt;=4,AK19=AP19,AT19=AY19),1,0)+IF(AND($K19&gt;=3,$K19&lt;=4,AJ19=AP19,AS19=AY19),1,0)+IF(AND($O19&gt;=3,$O19&lt;=4,AH19=AP19,AQ19=AY19),1,0)+IF(AND($S19&gt;=3,$S19&lt;=4,AM19=AP19,AV19=AY19),1,0)+IF(AND($U19&gt;=3,$U19&lt;=4,AO19=AP19,AX19=AY19),1,0)+IF(AND($AG19&gt;=3,$AG19&lt;=4,AN19=AP19,AW19=AY19),1,0)</f>
        <v>0</v>
      </c>
      <c r="BI19">
        <f t="shared" ca="1" si="0"/>
        <v>3</v>
      </c>
      <c r="BJ19">
        <f t="shared" ca="1" si="1"/>
        <v>6</v>
      </c>
      <c r="BK19">
        <f t="shared" ca="1" si="2"/>
        <v>7</v>
      </c>
      <c r="BL19">
        <f t="shared" ca="1" si="3"/>
        <v>4</v>
      </c>
      <c r="BM19">
        <f t="shared" ca="1" si="4"/>
        <v>9</v>
      </c>
      <c r="BN19">
        <f t="shared" ca="1" si="5"/>
        <v>1</v>
      </c>
      <c r="BO19">
        <f t="shared" ca="1" si="6"/>
        <v>5</v>
      </c>
      <c r="BP19">
        <f t="shared" ca="1" si="7"/>
        <v>8</v>
      </c>
      <c r="BQ19">
        <f t="shared" ca="1" si="8"/>
        <v>2</v>
      </c>
    </row>
    <row r="20" spans="1:69" x14ac:dyDescent="0.25">
      <c r="A20">
        <v>19</v>
      </c>
      <c r="B20">
        <f ca="1">IF(AND(ISNUMBER('MPL ID'!$P$25),ISNUMBER('MPL ID'!$Q$25)),0,RANDBETWEEN(1,4))</f>
        <v>0</v>
      </c>
      <c r="C20">
        <f ca="1">IF(AND(ISNUMBER('MPL ID'!$P$26),ISNUMBER('MPL ID'!$Q$26)),0,RANDBETWEEN(1,4))</f>
        <v>0</v>
      </c>
      <c r="D20">
        <f ca="1">IF(AND(ISNUMBER('MPL ID'!$P$28),ISNUMBER('MPL ID'!$Q$28)),0,RANDBETWEEN(1,4))</f>
        <v>0</v>
      </c>
      <c r="E20">
        <f ca="1">IF(AND(ISNUMBER('MPL ID'!$P$29),ISNUMBER('MPL ID'!$Q$29)),0,RANDBETWEEN(1,4))</f>
        <v>0</v>
      </c>
      <c r="F20">
        <f ca="1">IF(AND(ISNUMBER('MPL ID'!$P$30),ISNUMBER('MPL ID'!$Q$30)),0,RANDBETWEEN(1,4))</f>
        <v>0</v>
      </c>
      <c r="G20">
        <f ca="1">IF(AND(ISNUMBER('MPL ID'!$P$31),ISNUMBER('MPL ID'!$Q$31)),0,RANDBETWEEN(1,4))</f>
        <v>0</v>
      </c>
      <c r="H20">
        <f ca="1">IF(AND(ISNUMBER('MPL ID'!$P$32),ISNUMBER('MPL ID'!$Q$32)),0,RANDBETWEEN(1,4))</f>
        <v>0</v>
      </c>
      <c r="I20">
        <f ca="1">IF(AND(ISNUMBER('MPL ID'!$P$33),ISNUMBER('MPL ID'!$Q$33)),0,RANDBETWEEN(1,4))</f>
        <v>0</v>
      </c>
      <c r="J20">
        <f ca="1">IF(AND(ISNUMBER('MPL ID'!$D$36),ISNUMBER('MPL ID'!$E$36)),0,RANDBETWEEN(1,4))</f>
        <v>0</v>
      </c>
      <c r="K20">
        <f ca="1">IF(AND(ISNUMBER('MPL ID'!$D$37),ISNUMBER('MPL ID'!$E$37)),0,RANDBETWEEN(1,4))</f>
        <v>0</v>
      </c>
      <c r="L20">
        <f ca="1">IF(AND(ISNUMBER('MPL ID'!$D$39),ISNUMBER('MPL ID'!$E$39)),0,RANDBETWEEN(1,4))</f>
        <v>0</v>
      </c>
      <c r="M20">
        <f ca="1">IF(AND(ISNUMBER('MPL ID'!$D$40),ISNUMBER('MPL ID'!$E$40)),0,RANDBETWEEN(1,4))</f>
        <v>0</v>
      </c>
      <c r="N20">
        <f ca="1">IF(AND(ISNUMBER('MPL ID'!$D$41),ISNUMBER('MPL ID'!$E$41)),0,RANDBETWEEN(1,4))</f>
        <v>0</v>
      </c>
      <c r="O20">
        <f ca="1">IF(AND(ISNUMBER('MPL ID'!$D$42),ISNUMBER('MPL ID'!$E$42)),0,RANDBETWEEN(1,4))</f>
        <v>0</v>
      </c>
      <c r="P20">
        <f ca="1">IF(AND(ISNUMBER('MPL ID'!$D$43),ISNUMBER('MPL ID'!$E$43)),0,RANDBETWEEN(1,4))</f>
        <v>0</v>
      </c>
      <c r="Q20">
        <f ca="1">IF(AND(ISNUMBER('MPL ID'!$D$44),ISNUMBER('MPL ID'!$E$44)),0,RANDBETWEEN(1,4))</f>
        <v>0</v>
      </c>
      <c r="R20">
        <f ca="1">IF(AND(ISNUMBER('MPL ID'!$J$36),ISNUMBER('MPL ID'!$K$36)),0,RANDBETWEEN(1,4))</f>
        <v>0</v>
      </c>
      <c r="S20">
        <f ca="1">IF(AND(ISNUMBER('MPL ID'!$J$37),ISNUMBER('MPL ID'!$K$37)),0,RANDBETWEEN(1,4))</f>
        <v>0</v>
      </c>
      <c r="T20">
        <f ca="1">IF(AND(ISNUMBER('MPL ID'!$J$39),ISNUMBER('MPL ID'!$K$39)),0,RANDBETWEEN(1,4))</f>
        <v>0</v>
      </c>
      <c r="U20">
        <f ca="1">IF(AND(ISNUMBER('MPL ID'!$J$40),ISNUMBER('MPL ID'!$K$40)),0,RANDBETWEEN(1,4))</f>
        <v>0</v>
      </c>
      <c r="V20">
        <f ca="1">IF(AND(ISNUMBER('MPL ID'!$J$41),ISNUMBER('MPL ID'!$K$41)),0,RANDBETWEEN(1,4))</f>
        <v>0</v>
      </c>
      <c r="W20">
        <f ca="1">IF(AND(ISNUMBER('MPL ID'!$J$42),ISNUMBER('MPL ID'!$K$42)),0,RANDBETWEEN(1,4))</f>
        <v>1</v>
      </c>
      <c r="X20">
        <f ca="1">IF(AND(ISNUMBER('MPL ID'!$J$43),ISNUMBER('MPL ID'!$K$43)),0,RANDBETWEEN(1,4))</f>
        <v>3</v>
      </c>
      <c r="Y20">
        <f ca="1">IF(AND(ISNUMBER('MPL ID'!$J$44),ISNUMBER('MPL ID'!$K$44)),0,RANDBETWEEN(1,4))</f>
        <v>3</v>
      </c>
      <c r="Z20">
        <f ca="1">IF(AND(ISNUMBER('MPL ID'!$P$36),ISNUMBER('MPL ID'!$Q$36)),0,RANDBETWEEN(1,4))</f>
        <v>3</v>
      </c>
      <c r="AA20">
        <f ca="1">IF(AND(ISNUMBER('MPL ID'!$P$37),ISNUMBER('MPL ID'!$Q$37)),0,RANDBETWEEN(1,4))</f>
        <v>3</v>
      </c>
      <c r="AB20">
        <f ca="1">IF(AND(ISNUMBER('MPL ID'!$P$39),ISNUMBER('MPL ID'!$Q$39)),0,RANDBETWEEN(1,4))</f>
        <v>4</v>
      </c>
      <c r="AC20">
        <f ca="1">IF(AND(ISNUMBER('MPL ID'!$P$40),ISNUMBER('MPL ID'!$Q$40)),0,RANDBETWEEN(1,4))</f>
        <v>3</v>
      </c>
      <c r="AD20">
        <f ca="1">IF(AND(ISNUMBER('MPL ID'!$P$41),ISNUMBER('MPL ID'!$Q$41)),0,RANDBETWEEN(1,4))</f>
        <v>1</v>
      </c>
      <c r="AE20">
        <f ca="1">IF(AND(ISNUMBER('MPL ID'!$P$42),ISNUMBER('MPL ID'!$Q$42)),0,RANDBETWEEN(1,4))</f>
        <v>3</v>
      </c>
      <c r="AF20">
        <f ca="1">IF(AND(ISNUMBER('MPL ID'!$P$43),ISNUMBER('MPL ID'!$Q$43)),0,RANDBETWEEN(1,4))</f>
        <v>2</v>
      </c>
      <c r="AG20">
        <f ca="1">IF(AND(ISNUMBER('MPL ID'!$P$44),ISNUMBER('MPL ID'!$Q$44)),0,RANDBETWEEN(1,4))</f>
        <v>4</v>
      </c>
      <c r="AH20">
        <f ca="1">'MPL ID'!$BG$1+SUMPRODUCT(($B$1003:$AG$1003='MPL ID'!$BF$1)*(($B20:$AG20=1)+($B20:$AG20=2)))+SUMPRODUCT(($B$1004:$AG$1004='MPL ID'!$BF$1)*(($B20:$AG20=3)+($B20:$AG20=4)))</f>
        <v>11</v>
      </c>
      <c r="AI20">
        <f ca="1">'MPL ID'!$BG$2+SUMPRODUCT(($B$1003:$AG$1003='MPL ID'!$BF$2)*(($B20:$AG20=1)+($B20:$AG20=2)))+SUMPRODUCT(($B$1004:$AG$1004='MPL ID'!$BF$2)*(($B20:$AG20=3)+($B20:$AG20=4)))</f>
        <v>8</v>
      </c>
      <c r="AJ20">
        <f ca="1">'MPL ID'!$BG$3+SUMPRODUCT(($B$1003:$AG$1003='MPL ID'!$BF$3)*(($B20:$AG20=1)+($B20:$AG20=2)))+SUMPRODUCT(($B$1004:$AG$1004='MPL ID'!$BF$3)*(($B20:$AG20=3)+($B20:$AG20=4)))</f>
        <v>6</v>
      </c>
      <c r="AK20">
        <f ca="1">'MPL ID'!$BG$4+SUMPRODUCT(($B$1003:$AG$1003='MPL ID'!$BF$4)*(($B20:$AG20=1)+($B20:$AG20=2)))+SUMPRODUCT(($B$1004:$AG$1004='MPL ID'!$BF$4)*(($B20:$AG20=3)+($B20:$AG20=4)))</f>
        <v>9</v>
      </c>
      <c r="AL20">
        <f ca="1">'MPL ID'!$BG$5+SUMPRODUCT(($B$1003:$AG$1003='MPL ID'!$BF$5)*(($B20:$AG20=1)+($B20:$AG20=2)))+SUMPRODUCT(($B$1004:$AG$1004='MPL ID'!$BF$5)*(($B20:$AG20=3)+($B20:$AG20=4)))</f>
        <v>3</v>
      </c>
      <c r="AM20">
        <f ca="1">'MPL ID'!$BG$6+SUMPRODUCT(($B$1003:$AG$1003='MPL ID'!$BF$6)*(($B20:$AG20=1)+($B20:$AG20=2)))+SUMPRODUCT(($B$1004:$AG$1004='MPL ID'!$BF$6)*(($B20:$AG20=3)+($B20:$AG20=4)))</f>
        <v>12</v>
      </c>
      <c r="AN20">
        <f ca="1">'MPL ID'!$BG$7+SUMPRODUCT(($B$1003:$AG$1003='MPL ID'!$BF$7)*(($B20:$AG20=1)+($B20:$AG20=2)))+SUMPRODUCT(($B$1004:$AG$1004='MPL ID'!$BF$7)*(($B20:$AG20=3)+($B20:$AG20=4)))</f>
        <v>6</v>
      </c>
      <c r="AO20">
        <f ca="1">'MPL ID'!$BG$8+SUMPRODUCT(($B$1003:$AG$1003='MPL ID'!$BF$8)*(($B20:$AG20=1)+($B20:$AG20=2)))+SUMPRODUCT(($B$1004:$AG$1004='MPL ID'!$BF$8)*(($B20:$AG20=3)+($B20:$AG20=4)))</f>
        <v>5</v>
      </c>
      <c r="AP20">
        <f ca="1">'MPL ID'!$BG$9+SUMPRODUCT(($B$1003:$AG$1003='MPL ID'!$BF$9)*(($B20:$AG20=1)+($B20:$AG20=2)))+SUMPRODUCT(($B$1004:$AG$1004='MPL ID'!$BF$9)*(($B20:$AG20=3)+($B20:$AG20=4)))</f>
        <v>12</v>
      </c>
      <c r="AQ20">
        <f ca="1">'MPL ID'!$BH$1+SUMPRODUCT(($B$1003:$AG$1003='MPL ID'!$BF$1)*(2*($B20:$AG20=1)+($B20:$AG20=2)-2*($B20:$AG20=3)-($B20:$AG20=4)))-SUMPRODUCT(($B$1004:$AG$1004='MPL ID'!$BF$1)*(2*($B20:$AG20=1)+($B20:$AG20=2)-2*($B20:$AG20=3)-($B20:$AG20=4)))</f>
        <v>13</v>
      </c>
      <c r="AR20">
        <f ca="1">'MPL ID'!$BH$2+SUMPRODUCT(($B$1003:$AG$1003='MPL ID'!$BF$2)*(2*($B20:$AG20=1)+($B20:$AG20=2)-2*($B20:$AG20=3)-($B20:$AG20=4)))-SUMPRODUCT(($B$1004:$AG$1004='MPL ID'!$BF$2)*(2*($B20:$AG20=1)+($B20:$AG20=2)-2*($B20:$AG20=3)-($B20:$AG20=4)))</f>
        <v>-3</v>
      </c>
      <c r="AS20">
        <f ca="1">'MPL ID'!$BH$3+SUMPRODUCT(($B$1003:$AG$1003='MPL ID'!$BF$3)*(2*($B20:$AG20=1)+($B20:$AG20=2)-2*($B20:$AG20=3)-($B20:$AG20=4)))-SUMPRODUCT(($B$1004:$AG$1004='MPL ID'!$BF$3)*(2*($B20:$AG20=1)+($B20:$AG20=2)-2*($B20:$AG20=3)-($B20:$AG20=4)))</f>
        <v>-9</v>
      </c>
      <c r="AT20">
        <f ca="1">'MPL ID'!$BH$4+SUMPRODUCT(($B$1003:$AG$1003='MPL ID'!$BF$4)*(2*($B20:$AG20=1)+($B20:$AG20=2)-2*($B20:$AG20=3)-($B20:$AG20=4)))-SUMPRODUCT(($B$1004:$AG$1004='MPL ID'!$BF$4)*(2*($B20:$AG20=1)+($B20:$AG20=2)-2*($B20:$AG20=3)-($B20:$AG20=4)))</f>
        <v>2</v>
      </c>
      <c r="AU20">
        <f ca="1">'MPL ID'!$BH$5+SUMPRODUCT(($B$1003:$AG$1003='MPL ID'!$BF$5)*(2*($B20:$AG20=1)+($B20:$AG20=2)-2*($B20:$AG20=3)-($B20:$AG20=4)))-SUMPRODUCT(($B$1004:$AG$1004='MPL ID'!$BF$5)*(2*($B20:$AG20=1)+($B20:$AG20=2)-2*($B20:$AG20=3)-($B20:$AG20=4)))</f>
        <v>-18</v>
      </c>
      <c r="AV20">
        <f ca="1">'MPL ID'!$BH$6+SUMPRODUCT(($B$1003:$AG$1003='MPL ID'!$BF$6)*(2*($B20:$AG20=1)+($B20:$AG20=2)-2*($B20:$AG20=3)-($B20:$AG20=4)))-SUMPRODUCT(($B$1004:$AG$1004='MPL ID'!$BF$6)*(2*($B20:$AG20=1)+($B20:$AG20=2)-2*($B20:$AG20=3)-($B20:$AG20=4)))</f>
        <v>13</v>
      </c>
      <c r="AW20">
        <f ca="1">'MPL ID'!$BH$7+SUMPRODUCT(($B$1003:$AG$1003='MPL ID'!$BF$7)*(2*($B20:$AG20=1)+($B20:$AG20=2)-2*($B20:$AG20=3)-($B20:$AG20=4)))-SUMPRODUCT(($B$1004:$AG$1004='MPL ID'!$BF$7)*(2*($B20:$AG20=1)+($B20:$AG20=2)-2*($B20:$AG20=3)-($B20:$AG20=4)))</f>
        <v>-2</v>
      </c>
      <c r="AX20">
        <f ca="1">'MPL ID'!$BH$8+SUMPRODUCT(($B$1003:$AG$1003='MPL ID'!$BF$8)*(2*($B20:$AG20=1)+($B20:$AG20=2)-2*($B20:$AG20=3)-($B20:$AG20=4)))-SUMPRODUCT(($B$1004:$AG$1004='MPL ID'!$BF$8)*(2*($B20:$AG20=1)+($B20:$AG20=2)-2*($B20:$AG20=3)-($B20:$AG20=4)))</f>
        <v>-10</v>
      </c>
      <c r="AY20">
        <f ca="1">'MPL ID'!$BH$9+SUMPRODUCT(($B$1003:$AG$1003='MPL ID'!$BF$9)*(2*($B20:$AG20=1)+($B20:$AG20=2)-2*($B20:$AG20=3)-($B20:$AG20=4)))-SUMPRODUCT(($B$1004:$AG$1004='MPL ID'!$BF$9)*(2*($B20:$AG20=1)+($B20:$AG20=2)-2*($B20:$AG20=3)-($B20:$AG20=4)))</f>
        <v>14</v>
      </c>
      <c r="AZ20">
        <f ca="1">SUMPRODUCT(--($AH20:$AP20=AH20),--($AQ20:$AY20=AQ20),'MPL ID'!$BG$13:$BO$13)+IF(AND($E20&gt;=3,$E20&lt;=4,AO20=AH20,AX20=AQ20),1,0)+IF(AND($G20&gt;=1,$G20&lt;=2,AJ20=AH20,AS20=AQ20),1,0)+IF(AND($L20&gt;=1,$L20&lt;=2,AM20=AH20,AV20=AQ20),1,0)+IF(AND($O20&gt;=1,$O20&lt;=2,AP20=AH20,AY20=AQ20),1,0)+IF(AND($R20&gt;=1,$R20&lt;=2,AI20=AH20,AR20=AQ20),1,0)+IF(AND($AA20&gt;=3,$AA20&lt;=4,AL20=AH20,AU20=AQ20),1,0)+IF(AND($AE20&gt;=3,$AE20&lt;=4,AK20=AH20,AT20=AQ20),1,0)</f>
        <v>0</v>
      </c>
      <c r="BA20">
        <f ca="1">SUMPRODUCT(--($AH20:$AP20=AI20),--($AQ20:$AY20=AR20),'MPL ID'!$BG$14:$BO$14)+IF(AND($F20&gt;=1,$F20&lt;=2,AP20=AI20,AY20=AR20),1,0)+IF(AND($H20&gt;=1,$H20&lt;=2,AN20=AI20,AW20=AR20),1,0)+IF(AND($J20&gt;=3,$J20&lt;=4,AL20=AI20,AU20=AR20),1,0)+IF(AND($M20&gt;=1,$M20&lt;=2,AO20=AI20,AX20=AR20),1,0)+IF(AND($R20&gt;=3,$R20&lt;=4,AH20=AI20,AQ20=AR20),1,0)+IF(AND($Y20&gt;=3,$Y20&lt;=4,AJ20=AI20,AS20=AR20),1,0)+IF(AND($AC20&gt;=1,$AC20&lt;=2,AK20=AI20,AT20=AR20),1,0)+IF(AND($AF20&gt;=3,$AF20&lt;=4,AM20=AI20,AV20=AR20),1,0)</f>
        <v>0</v>
      </c>
      <c r="BB20">
        <f ca="1">SUMPRODUCT(--($AH20:$AP20=AJ20),--($AQ20:$AY20=AS20),'MPL ID'!$BG$15:$BO$15)+IF(AND($C20&gt;=1,$C20&lt;=2,AK20=AJ20,AT20=AS20),1,0)+IF(AND($G20&gt;=3,$G20&lt;=4,AH20=AJ20,AQ20=AS20),1,0)+IF(AND($K20&gt;=1,$K20&lt;=2,AP20=AJ20,AY20=AS20),1,0)+IF(AND($N20&gt;=3,$N20&lt;=4,AL20=AJ20,AU20=AS20),1,0)+IF(AND($V20&gt;=1,$V20&lt;=2,AM20=AJ20,AV20=AS20),1,0)+IF(AND($Y20&gt;=1,$Y20&lt;=2,AI20=AJ20,AR20=AS20),1,0)+IF(AND($AB20&gt;=3,$AB20&lt;=4,AN20=AJ20,AW20=AS20),1,0)</f>
        <v>0</v>
      </c>
      <c r="BC20">
        <f ca="1">SUMPRODUCT(--($AH20:$AP20=AK20),--($AQ20:$AY20=AT20),'MPL ID'!$BG$16:$BO$16)+IF(AND($C20&gt;=3,$C20&lt;=4,AJ20=AK20,AS20=AT20),1,0)+IF(AND($I20&gt;=1,$I20&lt;=2,AP20=AK20,AY20=AT20),1,0)+IF(AND($P20&gt;=3,$P20&lt;=4,AO20=AK20,AX20=AT20),1,0)+IF(AND($T20&gt;=1,$T20&lt;=2,AN20=AK20,AW20=AT20),1,0)+IF(AND($W20&gt;=1,$W20&lt;=2,AL20=AK20,AU20=AT20),1,0)+IF(AND($AC20&gt;=3,$AC20&lt;=4,AI20=AK20,AR20=AT20),1,0)+IF(AND($AE20&gt;=1,$AE20&lt;=2,AH20=AK20,AQ20=AT20),1,0)</f>
        <v>0</v>
      </c>
      <c r="BD20">
        <f ca="1">SUMPRODUCT(--($AH20:$AP20=AL20),--($AQ20:$AY20=AU20),'MPL ID'!$BG$17:$BO$17)+IF(AND($B20&gt;=3,$B20&lt;=4,AN20=AL20,AW20=AU20),1,0)+IF(AND($D20&gt;=1,$D20&lt;=2,AM20=AL20,AV20=AU20),1,0)+IF(AND($J20&gt;=1,$J20&lt;=2,AI20=AL20,AR20=AU20),1,0)+IF(AND($N20&gt;=1,$N20&lt;=2,AJ20=AL20,AS20=AU20),1,0)+IF(AND($W20&gt;=3,$W20&lt;=4,AK20=AL20,AT20=AU20),1,0)+IF(AND($AA20&gt;=1,$AA20&lt;=2,AH20=AL20,AQ20=AU20),1,0)+IF(AND($AD20&gt;=3,$AD20&lt;=4,AO20=AL20,AX20=AU20),1,0)</f>
        <v>0</v>
      </c>
      <c r="BE20">
        <f ca="1">SUMPRODUCT(--($AH20:$AP20=AM20),--($AQ20:$AY20=AV20),'MPL ID'!$BG$18:$BO$18)+IF(AND($D20&gt;=3,$D20&lt;=4,AL20=AM20,AU20=AV20),1,0)+IF(AND($L20&gt;=3,$L20&lt;=4,AH20=AM20,AQ20=AV20),1,0)+IF(AND($Q20&gt;=3,$Q20&lt;=4,AN20=AM20,AW20=AV20),1,0)+IF(AND($S20&gt;=1,$S20&lt;=2,AP20=AM20,AY20=AV20),1,0)+IF(AND($V20&gt;=3,$V20&lt;=4,AJ20=AM20,AS20=AV20),1,0)+IF(AND($Z20&gt;=1,$Z20&lt;=2,AO20=AM20,AX20=AV20),1,0)+IF(AND($AF20&gt;=1,$AF20&lt;=2,AI20=AM20,AR20=AV20),1,0)</f>
        <v>0</v>
      </c>
      <c r="BF20">
        <f ca="1">SUMPRODUCT(--($AH20:$AP20=AN20),--($AQ20:$AY20=AW20),'MPL ID'!$BG$19:$BO$19)+IF(AND($B20&gt;=1,$B20&lt;=2,AL20=AN20,AU20=AW20),1,0)+IF(AND($H20&gt;=3,$H20&lt;=4,AI20=AN20,AR20=AW20),1,0)+IF(AND($Q20&gt;=1,$Q20&lt;=2,AM20=AN20,AV20=AW20),1,0)+IF(AND($T20&gt;=3,$T20&lt;=4,AK20=AN20,AT20=AW20),1,0)+IF(AND($X20&gt;=3,$X20&lt;=4,AO20=AN20,AX20=AW20),1,0)+IF(AND($AB20&gt;=1,$AB20&lt;=2,AJ20=AN20,AS20=AW20),1,0)+IF(AND($AG20&gt;=1,$AG20&lt;=2,AP20=AN20,AY20=AW20),1,0)</f>
        <v>0</v>
      </c>
      <c r="BG20">
        <f ca="1">SUMPRODUCT(--($AH20:$AP20=AO20),--($AQ20:$AY20=AX20),'MPL ID'!$BG$20:$BO$20)+IF(AND($E20&gt;=1,$E20&lt;=2,AH20=AO20,AQ20=AX20),1,0)+IF(AND($M20&gt;=3,$M20&lt;=4,AI20=AO20,AR20=AX20),1,0)+IF(AND($P20&gt;=1,$P20&lt;=2,AK20=AO20,AT20=AX20),1,0)+IF(AND($U20&gt;=1,$U20&lt;=2,AP20=AO20,AY20=AX20),1,0)+IF(AND($X20&gt;=1,$X20&lt;=2,AN20=AO20,AW20=AX20),1,0)+IF(AND($Z20&gt;=3,$Z20&lt;=4,AM20=AO20,AV20=AX20),1,0)+IF(AND($AD20&gt;=1,$AD20&lt;=2,AL20=AO20,AU20=AX20),1,0)</f>
        <v>0</v>
      </c>
      <c r="BH20">
        <f ca="1">SUMPRODUCT(--($AH20:$AP20=AP20),--($AQ20:$AY20=AY20),'MPL ID'!$BG$21:$BO$21)+IF(AND($F20&gt;=3,$F20&lt;=4,AI20=AP20,AR20=AY20),1,0)+IF(AND($I20&gt;=3,$I20&lt;=4,AK20=AP20,AT20=AY20),1,0)+IF(AND($K20&gt;=3,$K20&lt;=4,AJ20=AP20,AS20=AY20),1,0)+IF(AND($O20&gt;=3,$O20&lt;=4,AH20=AP20,AQ20=AY20),1,0)+IF(AND($S20&gt;=3,$S20&lt;=4,AM20=AP20,AV20=AY20),1,0)+IF(AND($U20&gt;=3,$U20&lt;=4,AO20=AP20,AX20=AY20),1,0)+IF(AND($AG20&gt;=3,$AG20&lt;=4,AN20=AP20,AW20=AY20),1,0)</f>
        <v>0</v>
      </c>
      <c r="BI20">
        <f t="shared" ca="1" si="0"/>
        <v>3</v>
      </c>
      <c r="BJ20">
        <f t="shared" ca="1" si="1"/>
        <v>5</v>
      </c>
      <c r="BK20">
        <f t="shared" ca="1" si="2"/>
        <v>7</v>
      </c>
      <c r="BL20">
        <f t="shared" ca="1" si="3"/>
        <v>4</v>
      </c>
      <c r="BM20">
        <f t="shared" ca="1" si="4"/>
        <v>9</v>
      </c>
      <c r="BN20">
        <f t="shared" ca="1" si="5"/>
        <v>2</v>
      </c>
      <c r="BO20">
        <f t="shared" ca="1" si="6"/>
        <v>6</v>
      </c>
      <c r="BP20">
        <f t="shared" ca="1" si="7"/>
        <v>8</v>
      </c>
      <c r="BQ20">
        <f t="shared" ca="1" si="8"/>
        <v>1</v>
      </c>
    </row>
    <row r="21" spans="1:69" x14ac:dyDescent="0.25">
      <c r="A21">
        <v>20</v>
      </c>
      <c r="B21">
        <f ca="1">IF(AND(ISNUMBER('MPL ID'!$P$25),ISNUMBER('MPL ID'!$Q$25)),0,RANDBETWEEN(1,4))</f>
        <v>0</v>
      </c>
      <c r="C21">
        <f ca="1">IF(AND(ISNUMBER('MPL ID'!$P$26),ISNUMBER('MPL ID'!$Q$26)),0,RANDBETWEEN(1,4))</f>
        <v>0</v>
      </c>
      <c r="D21">
        <f ca="1">IF(AND(ISNUMBER('MPL ID'!$P$28),ISNUMBER('MPL ID'!$Q$28)),0,RANDBETWEEN(1,4))</f>
        <v>0</v>
      </c>
      <c r="E21">
        <f ca="1">IF(AND(ISNUMBER('MPL ID'!$P$29),ISNUMBER('MPL ID'!$Q$29)),0,RANDBETWEEN(1,4))</f>
        <v>0</v>
      </c>
      <c r="F21">
        <f ca="1">IF(AND(ISNUMBER('MPL ID'!$P$30),ISNUMBER('MPL ID'!$Q$30)),0,RANDBETWEEN(1,4))</f>
        <v>0</v>
      </c>
      <c r="G21">
        <f ca="1">IF(AND(ISNUMBER('MPL ID'!$P$31),ISNUMBER('MPL ID'!$Q$31)),0,RANDBETWEEN(1,4))</f>
        <v>0</v>
      </c>
      <c r="H21">
        <f ca="1">IF(AND(ISNUMBER('MPL ID'!$P$32),ISNUMBER('MPL ID'!$Q$32)),0,RANDBETWEEN(1,4))</f>
        <v>0</v>
      </c>
      <c r="I21">
        <f ca="1">IF(AND(ISNUMBER('MPL ID'!$P$33),ISNUMBER('MPL ID'!$Q$33)),0,RANDBETWEEN(1,4))</f>
        <v>0</v>
      </c>
      <c r="J21">
        <f ca="1">IF(AND(ISNUMBER('MPL ID'!$D$36),ISNUMBER('MPL ID'!$E$36)),0,RANDBETWEEN(1,4))</f>
        <v>0</v>
      </c>
      <c r="K21">
        <f ca="1">IF(AND(ISNUMBER('MPL ID'!$D$37),ISNUMBER('MPL ID'!$E$37)),0,RANDBETWEEN(1,4))</f>
        <v>0</v>
      </c>
      <c r="L21">
        <f ca="1">IF(AND(ISNUMBER('MPL ID'!$D$39),ISNUMBER('MPL ID'!$E$39)),0,RANDBETWEEN(1,4))</f>
        <v>0</v>
      </c>
      <c r="M21">
        <f ca="1">IF(AND(ISNUMBER('MPL ID'!$D$40),ISNUMBER('MPL ID'!$E$40)),0,RANDBETWEEN(1,4))</f>
        <v>0</v>
      </c>
      <c r="N21">
        <f ca="1">IF(AND(ISNUMBER('MPL ID'!$D$41),ISNUMBER('MPL ID'!$E$41)),0,RANDBETWEEN(1,4))</f>
        <v>0</v>
      </c>
      <c r="O21">
        <f ca="1">IF(AND(ISNUMBER('MPL ID'!$D$42),ISNUMBER('MPL ID'!$E$42)),0,RANDBETWEEN(1,4))</f>
        <v>0</v>
      </c>
      <c r="P21">
        <f ca="1">IF(AND(ISNUMBER('MPL ID'!$D$43),ISNUMBER('MPL ID'!$E$43)),0,RANDBETWEEN(1,4))</f>
        <v>0</v>
      </c>
      <c r="Q21">
        <f ca="1">IF(AND(ISNUMBER('MPL ID'!$D$44),ISNUMBER('MPL ID'!$E$44)),0,RANDBETWEEN(1,4))</f>
        <v>0</v>
      </c>
      <c r="R21">
        <f ca="1">IF(AND(ISNUMBER('MPL ID'!$J$36),ISNUMBER('MPL ID'!$K$36)),0,RANDBETWEEN(1,4))</f>
        <v>0</v>
      </c>
      <c r="S21">
        <f ca="1">IF(AND(ISNUMBER('MPL ID'!$J$37),ISNUMBER('MPL ID'!$K$37)),0,RANDBETWEEN(1,4))</f>
        <v>0</v>
      </c>
      <c r="T21">
        <f ca="1">IF(AND(ISNUMBER('MPL ID'!$J$39),ISNUMBER('MPL ID'!$K$39)),0,RANDBETWEEN(1,4))</f>
        <v>0</v>
      </c>
      <c r="U21">
        <f ca="1">IF(AND(ISNUMBER('MPL ID'!$J$40),ISNUMBER('MPL ID'!$K$40)),0,RANDBETWEEN(1,4))</f>
        <v>0</v>
      </c>
      <c r="V21">
        <f ca="1">IF(AND(ISNUMBER('MPL ID'!$J$41),ISNUMBER('MPL ID'!$K$41)),0,RANDBETWEEN(1,4))</f>
        <v>0</v>
      </c>
      <c r="W21">
        <f ca="1">IF(AND(ISNUMBER('MPL ID'!$J$42),ISNUMBER('MPL ID'!$K$42)),0,RANDBETWEEN(1,4))</f>
        <v>3</v>
      </c>
      <c r="X21">
        <f ca="1">IF(AND(ISNUMBER('MPL ID'!$J$43),ISNUMBER('MPL ID'!$K$43)),0,RANDBETWEEN(1,4))</f>
        <v>1</v>
      </c>
      <c r="Y21">
        <f ca="1">IF(AND(ISNUMBER('MPL ID'!$J$44),ISNUMBER('MPL ID'!$K$44)),0,RANDBETWEEN(1,4))</f>
        <v>3</v>
      </c>
      <c r="Z21">
        <f ca="1">IF(AND(ISNUMBER('MPL ID'!$P$36),ISNUMBER('MPL ID'!$Q$36)),0,RANDBETWEEN(1,4))</f>
        <v>3</v>
      </c>
      <c r="AA21">
        <f ca="1">IF(AND(ISNUMBER('MPL ID'!$P$37),ISNUMBER('MPL ID'!$Q$37)),0,RANDBETWEEN(1,4))</f>
        <v>1</v>
      </c>
      <c r="AB21">
        <f ca="1">IF(AND(ISNUMBER('MPL ID'!$P$39),ISNUMBER('MPL ID'!$Q$39)),0,RANDBETWEEN(1,4))</f>
        <v>4</v>
      </c>
      <c r="AC21">
        <f ca="1">IF(AND(ISNUMBER('MPL ID'!$P$40),ISNUMBER('MPL ID'!$Q$40)),0,RANDBETWEEN(1,4))</f>
        <v>4</v>
      </c>
      <c r="AD21">
        <f ca="1">IF(AND(ISNUMBER('MPL ID'!$P$41),ISNUMBER('MPL ID'!$Q$41)),0,RANDBETWEEN(1,4))</f>
        <v>4</v>
      </c>
      <c r="AE21">
        <f ca="1">IF(AND(ISNUMBER('MPL ID'!$P$42),ISNUMBER('MPL ID'!$Q$42)),0,RANDBETWEEN(1,4))</f>
        <v>2</v>
      </c>
      <c r="AF21">
        <f ca="1">IF(AND(ISNUMBER('MPL ID'!$P$43),ISNUMBER('MPL ID'!$Q$43)),0,RANDBETWEEN(1,4))</f>
        <v>4</v>
      </c>
      <c r="AG21">
        <f ca="1">IF(AND(ISNUMBER('MPL ID'!$P$44),ISNUMBER('MPL ID'!$Q$44)),0,RANDBETWEEN(1,4))</f>
        <v>1</v>
      </c>
      <c r="AH21">
        <f ca="1">'MPL ID'!$BG$1+SUMPRODUCT(($B$1003:$AG$1003='MPL ID'!$BF$1)*(($B21:$AG21=1)+($B21:$AG21=2)))+SUMPRODUCT(($B$1004:$AG$1004='MPL ID'!$BF$1)*(($B21:$AG21=3)+($B21:$AG21=4)))</f>
        <v>9</v>
      </c>
      <c r="AI21">
        <f ca="1">'MPL ID'!$BG$2+SUMPRODUCT(($B$1003:$AG$1003='MPL ID'!$BF$2)*(($B21:$AG21=1)+($B21:$AG21=2)))+SUMPRODUCT(($B$1004:$AG$1004='MPL ID'!$BF$2)*(($B21:$AG21=3)+($B21:$AG21=4)))</f>
        <v>9</v>
      </c>
      <c r="AJ21">
        <f ca="1">'MPL ID'!$BG$3+SUMPRODUCT(($B$1003:$AG$1003='MPL ID'!$BF$3)*(($B21:$AG21=1)+($B21:$AG21=2)))+SUMPRODUCT(($B$1004:$AG$1004='MPL ID'!$BF$3)*(($B21:$AG21=3)+($B21:$AG21=4)))</f>
        <v>6</v>
      </c>
      <c r="AK21">
        <f ca="1">'MPL ID'!$BG$4+SUMPRODUCT(($B$1003:$AG$1003='MPL ID'!$BF$4)*(($B21:$AG21=1)+($B21:$AG21=2)))+SUMPRODUCT(($B$1004:$AG$1004='MPL ID'!$BF$4)*(($B21:$AG21=3)+($B21:$AG21=4)))</f>
        <v>9</v>
      </c>
      <c r="AL21">
        <f ca="1">'MPL ID'!$BG$5+SUMPRODUCT(($B$1003:$AG$1003='MPL ID'!$BF$5)*(($B21:$AG21=1)+($B21:$AG21=2)))+SUMPRODUCT(($B$1004:$AG$1004='MPL ID'!$BF$5)*(($B21:$AG21=3)+($B21:$AG21=4)))</f>
        <v>6</v>
      </c>
      <c r="AM21">
        <f ca="1">'MPL ID'!$BG$6+SUMPRODUCT(($B$1003:$AG$1003='MPL ID'!$BF$6)*(($B21:$AG21=1)+($B21:$AG21=2)))+SUMPRODUCT(($B$1004:$AG$1004='MPL ID'!$BF$6)*(($B21:$AG21=3)+($B21:$AG21=4)))</f>
        <v>11</v>
      </c>
      <c r="AN21">
        <f ca="1">'MPL ID'!$BG$7+SUMPRODUCT(($B$1003:$AG$1003='MPL ID'!$BF$7)*(($B21:$AG21=1)+($B21:$AG21=2)))+SUMPRODUCT(($B$1004:$AG$1004='MPL ID'!$BF$7)*(($B21:$AG21=3)+($B21:$AG21=4)))</f>
        <v>6</v>
      </c>
      <c r="AO21">
        <f ca="1">'MPL ID'!$BG$8+SUMPRODUCT(($B$1003:$AG$1003='MPL ID'!$BF$8)*(($B21:$AG21=1)+($B21:$AG21=2)))+SUMPRODUCT(($B$1004:$AG$1004='MPL ID'!$BF$8)*(($B21:$AG21=3)+($B21:$AG21=4)))</f>
        <v>5</v>
      </c>
      <c r="AP21">
        <f ca="1">'MPL ID'!$BG$9+SUMPRODUCT(($B$1003:$AG$1003='MPL ID'!$BF$9)*(($B21:$AG21=1)+($B21:$AG21=2)))+SUMPRODUCT(($B$1004:$AG$1004='MPL ID'!$BF$9)*(($B21:$AG21=3)+($B21:$AG21=4)))</f>
        <v>11</v>
      </c>
      <c r="AQ21">
        <f ca="1">'MPL ID'!$BH$1+SUMPRODUCT(($B$1003:$AG$1003='MPL ID'!$BF$1)*(2*($B21:$AG21=1)+($B21:$AG21=2)-2*($B21:$AG21=3)-($B21:$AG21=4)))-SUMPRODUCT(($B$1004:$AG$1004='MPL ID'!$BF$1)*(2*($B21:$AG21=1)+($B21:$AG21=2)-2*($B21:$AG21=3)-($B21:$AG21=4)))</f>
        <v>6</v>
      </c>
      <c r="AR21">
        <f ca="1">'MPL ID'!$BH$2+SUMPRODUCT(($B$1003:$AG$1003='MPL ID'!$BF$2)*(2*($B21:$AG21=1)+($B21:$AG21=2)-2*($B21:$AG21=3)-($B21:$AG21=4)))-SUMPRODUCT(($B$1004:$AG$1004='MPL ID'!$BF$2)*(2*($B21:$AG21=1)+($B21:$AG21=2)-2*($B21:$AG21=3)-($B21:$AG21=4)))</f>
        <v>0</v>
      </c>
      <c r="AS21">
        <f ca="1">'MPL ID'!$BH$3+SUMPRODUCT(($B$1003:$AG$1003='MPL ID'!$BF$3)*(2*($B21:$AG21=1)+($B21:$AG21=2)-2*($B21:$AG21=3)-($B21:$AG21=4)))-SUMPRODUCT(($B$1004:$AG$1004='MPL ID'!$BF$3)*(2*($B21:$AG21=1)+($B21:$AG21=2)-2*($B21:$AG21=3)-($B21:$AG21=4)))</f>
        <v>-9</v>
      </c>
      <c r="AT21">
        <f ca="1">'MPL ID'!$BH$4+SUMPRODUCT(($B$1003:$AG$1003='MPL ID'!$BF$4)*(2*($B21:$AG21=1)+($B21:$AG21=2)-2*($B21:$AG21=3)-($B21:$AG21=4)))-SUMPRODUCT(($B$1004:$AG$1004='MPL ID'!$BF$4)*(2*($B21:$AG21=1)+($B21:$AG21=2)-2*($B21:$AG21=3)-($B21:$AG21=4)))</f>
        <v>0</v>
      </c>
      <c r="AU21">
        <f ca="1">'MPL ID'!$BH$5+SUMPRODUCT(($B$1003:$AG$1003='MPL ID'!$BF$5)*(2*($B21:$AG21=1)+($B21:$AG21=2)-2*($B21:$AG21=3)-($B21:$AG21=4)))-SUMPRODUCT(($B$1004:$AG$1004='MPL ID'!$BF$5)*(2*($B21:$AG21=1)+($B21:$AG21=2)-2*($B21:$AG21=3)-($B21:$AG21=4)))</f>
        <v>-7</v>
      </c>
      <c r="AV21">
        <f ca="1">'MPL ID'!$BH$6+SUMPRODUCT(($B$1003:$AG$1003='MPL ID'!$BF$6)*(2*($B21:$AG21=1)+($B21:$AG21=2)-2*($B21:$AG21=3)-($B21:$AG21=4)))-SUMPRODUCT(($B$1004:$AG$1004='MPL ID'!$BF$6)*(2*($B21:$AG21=1)+($B21:$AG21=2)-2*($B21:$AG21=3)-($B21:$AG21=4)))</f>
        <v>11</v>
      </c>
      <c r="AW21">
        <f ca="1">'MPL ID'!$BH$7+SUMPRODUCT(($B$1003:$AG$1003='MPL ID'!$BF$7)*(2*($B21:$AG21=1)+($B21:$AG21=2)-2*($B21:$AG21=3)-($B21:$AG21=4)))-SUMPRODUCT(($B$1004:$AG$1004='MPL ID'!$BF$7)*(2*($B21:$AG21=1)+($B21:$AG21=2)-2*($B21:$AG21=3)-($B21:$AG21=4)))</f>
        <v>-3</v>
      </c>
      <c r="AX21">
        <f ca="1">'MPL ID'!$BH$8+SUMPRODUCT(($B$1003:$AG$1003='MPL ID'!$BF$8)*(2*($B21:$AG21=1)+($B21:$AG21=2)-2*($B21:$AG21=3)-($B21:$AG21=4)))-SUMPRODUCT(($B$1004:$AG$1004='MPL ID'!$BF$8)*(2*($B21:$AG21=1)+($B21:$AG21=2)-2*($B21:$AG21=3)-($B21:$AG21=4)))</f>
        <v>-9</v>
      </c>
      <c r="AY21">
        <f ca="1">'MPL ID'!$BH$9+SUMPRODUCT(($B$1003:$AG$1003='MPL ID'!$BF$9)*(2*($B21:$AG21=1)+($B21:$AG21=2)-2*($B21:$AG21=3)-($B21:$AG21=4)))-SUMPRODUCT(($B$1004:$AG$1004='MPL ID'!$BF$9)*(2*($B21:$AG21=1)+($B21:$AG21=2)-2*($B21:$AG21=3)-($B21:$AG21=4)))</f>
        <v>11</v>
      </c>
      <c r="AZ21">
        <f ca="1">SUMPRODUCT(--($AH21:$AP21=AH21),--($AQ21:$AY21=AQ21),'MPL ID'!$BG$13:$BO$13)+IF(AND($E21&gt;=3,$E21&lt;=4,AO21=AH21,AX21=AQ21),1,0)+IF(AND($G21&gt;=1,$G21&lt;=2,AJ21=AH21,AS21=AQ21),1,0)+IF(AND($L21&gt;=1,$L21&lt;=2,AM21=AH21,AV21=AQ21),1,0)+IF(AND($O21&gt;=1,$O21&lt;=2,AP21=AH21,AY21=AQ21),1,0)+IF(AND($R21&gt;=1,$R21&lt;=2,AI21=AH21,AR21=AQ21),1,0)+IF(AND($AA21&gt;=3,$AA21&lt;=4,AL21=AH21,AU21=AQ21),1,0)+IF(AND($AE21&gt;=3,$AE21&lt;=4,AK21=AH21,AT21=AQ21),1,0)</f>
        <v>0</v>
      </c>
      <c r="BA21">
        <f ca="1">SUMPRODUCT(--($AH21:$AP21=AI21),--($AQ21:$AY21=AR21),'MPL ID'!$BG$14:$BO$14)+IF(AND($F21&gt;=1,$F21&lt;=2,AP21=AI21,AY21=AR21),1,0)+IF(AND($H21&gt;=1,$H21&lt;=2,AN21=AI21,AW21=AR21),1,0)+IF(AND($J21&gt;=3,$J21&lt;=4,AL21=AI21,AU21=AR21),1,0)+IF(AND($M21&gt;=1,$M21&lt;=2,AO21=AI21,AX21=AR21),1,0)+IF(AND($R21&gt;=3,$R21&lt;=4,AH21=AI21,AQ21=AR21),1,0)+IF(AND($Y21&gt;=3,$Y21&lt;=4,AJ21=AI21,AS21=AR21),1,0)+IF(AND($AC21&gt;=1,$AC21&lt;=2,AK21=AI21,AT21=AR21),1,0)+IF(AND($AF21&gt;=3,$AF21&lt;=4,AM21=AI21,AV21=AR21),1,0)</f>
        <v>0</v>
      </c>
      <c r="BB21">
        <f ca="1">SUMPRODUCT(--($AH21:$AP21=AJ21),--($AQ21:$AY21=AS21),'MPL ID'!$BG$15:$BO$15)+IF(AND($C21&gt;=1,$C21&lt;=2,AK21=AJ21,AT21=AS21),1,0)+IF(AND($G21&gt;=3,$G21&lt;=4,AH21=AJ21,AQ21=AS21),1,0)+IF(AND($K21&gt;=1,$K21&lt;=2,AP21=AJ21,AY21=AS21),1,0)+IF(AND($N21&gt;=3,$N21&lt;=4,AL21=AJ21,AU21=AS21),1,0)+IF(AND($V21&gt;=1,$V21&lt;=2,AM21=AJ21,AV21=AS21),1,0)+IF(AND($Y21&gt;=1,$Y21&lt;=2,AI21=AJ21,AR21=AS21),1,0)+IF(AND($AB21&gt;=3,$AB21&lt;=4,AN21=AJ21,AW21=AS21),1,0)</f>
        <v>0</v>
      </c>
      <c r="BC21">
        <f ca="1">SUMPRODUCT(--($AH21:$AP21=AK21),--($AQ21:$AY21=AT21),'MPL ID'!$BG$16:$BO$16)+IF(AND($C21&gt;=3,$C21&lt;=4,AJ21=AK21,AS21=AT21),1,0)+IF(AND($I21&gt;=1,$I21&lt;=2,AP21=AK21,AY21=AT21),1,0)+IF(AND($P21&gt;=3,$P21&lt;=4,AO21=AK21,AX21=AT21),1,0)+IF(AND($T21&gt;=1,$T21&lt;=2,AN21=AK21,AW21=AT21),1,0)+IF(AND($W21&gt;=1,$W21&lt;=2,AL21=AK21,AU21=AT21),1,0)+IF(AND($AC21&gt;=3,$AC21&lt;=4,AI21=AK21,AR21=AT21),1,0)+IF(AND($AE21&gt;=1,$AE21&lt;=2,AH21=AK21,AQ21=AT21),1,0)</f>
        <v>2</v>
      </c>
      <c r="BD21">
        <f ca="1">SUMPRODUCT(--($AH21:$AP21=AL21),--($AQ21:$AY21=AU21),'MPL ID'!$BG$17:$BO$17)+IF(AND($B21&gt;=3,$B21&lt;=4,AN21=AL21,AW21=AU21),1,0)+IF(AND($D21&gt;=1,$D21&lt;=2,AM21=AL21,AV21=AU21),1,0)+IF(AND($J21&gt;=1,$J21&lt;=2,AI21=AL21,AR21=AU21),1,0)+IF(AND($N21&gt;=1,$N21&lt;=2,AJ21=AL21,AS21=AU21),1,0)+IF(AND($W21&gt;=3,$W21&lt;=4,AK21=AL21,AT21=AU21),1,0)+IF(AND($AA21&gt;=1,$AA21&lt;=2,AH21=AL21,AQ21=AU21),1,0)+IF(AND($AD21&gt;=3,$AD21&lt;=4,AO21=AL21,AX21=AU21),1,0)</f>
        <v>0</v>
      </c>
      <c r="BE21">
        <f ca="1">SUMPRODUCT(--($AH21:$AP21=AM21),--($AQ21:$AY21=AV21),'MPL ID'!$BG$18:$BO$18)+IF(AND($D21&gt;=3,$D21&lt;=4,AL21=AM21,AU21=AV21),1,0)+IF(AND($L21&gt;=3,$L21&lt;=4,AH21=AM21,AQ21=AV21),1,0)+IF(AND($Q21&gt;=3,$Q21&lt;=4,AN21=AM21,AW21=AV21),1,0)+IF(AND($S21&gt;=1,$S21&lt;=2,AP21=AM21,AY21=AV21),1,0)+IF(AND($V21&gt;=3,$V21&lt;=4,AJ21=AM21,AS21=AV21),1,0)+IF(AND($Z21&gt;=1,$Z21&lt;=2,AO21=AM21,AX21=AV21),1,0)+IF(AND($AF21&gt;=1,$AF21&lt;=2,AI21=AM21,AR21=AV21),1,0)</f>
        <v>2</v>
      </c>
      <c r="BF21">
        <f ca="1">SUMPRODUCT(--($AH21:$AP21=AN21),--($AQ21:$AY21=AW21),'MPL ID'!$BG$19:$BO$19)+IF(AND($B21&gt;=1,$B21&lt;=2,AL21=AN21,AU21=AW21),1,0)+IF(AND($H21&gt;=3,$H21&lt;=4,AI21=AN21,AR21=AW21),1,0)+IF(AND($Q21&gt;=1,$Q21&lt;=2,AM21=AN21,AV21=AW21),1,0)+IF(AND($T21&gt;=3,$T21&lt;=4,AK21=AN21,AT21=AW21),1,0)+IF(AND($X21&gt;=3,$X21&lt;=4,AO21=AN21,AX21=AW21),1,0)+IF(AND($AB21&gt;=1,$AB21&lt;=2,AJ21=AN21,AS21=AW21),1,0)+IF(AND($AG21&gt;=1,$AG21&lt;=2,AP21=AN21,AY21=AW21),1,0)</f>
        <v>0</v>
      </c>
      <c r="BG21">
        <f ca="1">SUMPRODUCT(--($AH21:$AP21=AO21),--($AQ21:$AY21=AX21),'MPL ID'!$BG$20:$BO$20)+IF(AND($E21&gt;=1,$E21&lt;=2,AH21=AO21,AQ21=AX21),1,0)+IF(AND($M21&gt;=3,$M21&lt;=4,AI21=AO21,AR21=AX21),1,0)+IF(AND($P21&gt;=1,$P21&lt;=2,AK21=AO21,AT21=AX21),1,0)+IF(AND($U21&gt;=1,$U21&lt;=2,AP21=AO21,AY21=AX21),1,0)+IF(AND($X21&gt;=1,$X21&lt;=2,AN21=AO21,AW21=AX21),1,0)+IF(AND($Z21&gt;=3,$Z21&lt;=4,AM21=AO21,AV21=AX21),1,0)+IF(AND($AD21&gt;=1,$AD21&lt;=2,AL21=AO21,AU21=AX21),1,0)</f>
        <v>0</v>
      </c>
      <c r="BH21">
        <f ca="1">SUMPRODUCT(--($AH21:$AP21=AP21),--($AQ21:$AY21=AY21),'MPL ID'!$BG$21:$BO$21)+IF(AND($F21&gt;=3,$F21&lt;=4,AI21=AP21,AR21=AY21),1,0)+IF(AND($I21&gt;=3,$I21&lt;=4,AK21=AP21,AT21=AY21),1,0)+IF(AND($K21&gt;=3,$K21&lt;=4,AJ21=AP21,AS21=AY21),1,0)+IF(AND($O21&gt;=3,$O21&lt;=4,AH21=AP21,AQ21=AY21),1,0)+IF(AND($S21&gt;=3,$S21&lt;=4,AM21=AP21,AV21=AY21),1,0)+IF(AND($U21&gt;=3,$U21&lt;=4,AO21=AP21,AX21=AY21),1,0)+IF(AND($AG21&gt;=3,$AG21&lt;=4,AN21=AP21,AW21=AY21),1,0)</f>
        <v>0</v>
      </c>
      <c r="BI21">
        <f t="shared" ca="1" si="0"/>
        <v>3</v>
      </c>
      <c r="BJ21">
        <f t="shared" ca="1" si="1"/>
        <v>5</v>
      </c>
      <c r="BK21">
        <f t="shared" ca="1" si="2"/>
        <v>8</v>
      </c>
      <c r="BL21">
        <f t="shared" ca="1" si="3"/>
        <v>4</v>
      </c>
      <c r="BM21">
        <f t="shared" ca="1" si="4"/>
        <v>7</v>
      </c>
      <c r="BN21">
        <f t="shared" ca="1" si="5"/>
        <v>1</v>
      </c>
      <c r="BO21">
        <f t="shared" ca="1" si="6"/>
        <v>6</v>
      </c>
      <c r="BP21">
        <f t="shared" ca="1" si="7"/>
        <v>9</v>
      </c>
      <c r="BQ21">
        <f t="shared" ca="1" si="8"/>
        <v>2</v>
      </c>
    </row>
    <row r="22" spans="1:69" x14ac:dyDescent="0.25">
      <c r="A22">
        <v>21</v>
      </c>
      <c r="B22">
        <f ca="1">IF(AND(ISNUMBER('MPL ID'!$P$25),ISNUMBER('MPL ID'!$Q$25)),0,RANDBETWEEN(1,4))</f>
        <v>0</v>
      </c>
      <c r="C22">
        <f ca="1">IF(AND(ISNUMBER('MPL ID'!$P$26),ISNUMBER('MPL ID'!$Q$26)),0,RANDBETWEEN(1,4))</f>
        <v>0</v>
      </c>
      <c r="D22">
        <f ca="1">IF(AND(ISNUMBER('MPL ID'!$P$28),ISNUMBER('MPL ID'!$Q$28)),0,RANDBETWEEN(1,4))</f>
        <v>0</v>
      </c>
      <c r="E22">
        <f ca="1">IF(AND(ISNUMBER('MPL ID'!$P$29),ISNUMBER('MPL ID'!$Q$29)),0,RANDBETWEEN(1,4))</f>
        <v>0</v>
      </c>
      <c r="F22">
        <f ca="1">IF(AND(ISNUMBER('MPL ID'!$P$30),ISNUMBER('MPL ID'!$Q$30)),0,RANDBETWEEN(1,4))</f>
        <v>0</v>
      </c>
      <c r="G22">
        <f ca="1">IF(AND(ISNUMBER('MPL ID'!$P$31),ISNUMBER('MPL ID'!$Q$31)),0,RANDBETWEEN(1,4))</f>
        <v>0</v>
      </c>
      <c r="H22">
        <f ca="1">IF(AND(ISNUMBER('MPL ID'!$P$32),ISNUMBER('MPL ID'!$Q$32)),0,RANDBETWEEN(1,4))</f>
        <v>0</v>
      </c>
      <c r="I22">
        <f ca="1">IF(AND(ISNUMBER('MPL ID'!$P$33),ISNUMBER('MPL ID'!$Q$33)),0,RANDBETWEEN(1,4))</f>
        <v>0</v>
      </c>
      <c r="J22">
        <f ca="1">IF(AND(ISNUMBER('MPL ID'!$D$36),ISNUMBER('MPL ID'!$E$36)),0,RANDBETWEEN(1,4))</f>
        <v>0</v>
      </c>
      <c r="K22">
        <f ca="1">IF(AND(ISNUMBER('MPL ID'!$D$37),ISNUMBER('MPL ID'!$E$37)),0,RANDBETWEEN(1,4))</f>
        <v>0</v>
      </c>
      <c r="L22">
        <f ca="1">IF(AND(ISNUMBER('MPL ID'!$D$39),ISNUMBER('MPL ID'!$E$39)),0,RANDBETWEEN(1,4))</f>
        <v>0</v>
      </c>
      <c r="M22">
        <f ca="1">IF(AND(ISNUMBER('MPL ID'!$D$40),ISNUMBER('MPL ID'!$E$40)),0,RANDBETWEEN(1,4))</f>
        <v>0</v>
      </c>
      <c r="N22">
        <f ca="1">IF(AND(ISNUMBER('MPL ID'!$D$41),ISNUMBER('MPL ID'!$E$41)),0,RANDBETWEEN(1,4))</f>
        <v>0</v>
      </c>
      <c r="O22">
        <f ca="1">IF(AND(ISNUMBER('MPL ID'!$D$42),ISNUMBER('MPL ID'!$E$42)),0,RANDBETWEEN(1,4))</f>
        <v>0</v>
      </c>
      <c r="P22">
        <f ca="1">IF(AND(ISNUMBER('MPL ID'!$D$43),ISNUMBER('MPL ID'!$E$43)),0,RANDBETWEEN(1,4))</f>
        <v>0</v>
      </c>
      <c r="Q22">
        <f ca="1">IF(AND(ISNUMBER('MPL ID'!$D$44),ISNUMBER('MPL ID'!$E$44)),0,RANDBETWEEN(1,4))</f>
        <v>0</v>
      </c>
      <c r="R22">
        <f ca="1">IF(AND(ISNUMBER('MPL ID'!$J$36),ISNUMBER('MPL ID'!$K$36)),0,RANDBETWEEN(1,4))</f>
        <v>0</v>
      </c>
      <c r="S22">
        <f ca="1">IF(AND(ISNUMBER('MPL ID'!$J$37),ISNUMBER('MPL ID'!$K$37)),0,RANDBETWEEN(1,4))</f>
        <v>0</v>
      </c>
      <c r="T22">
        <f ca="1">IF(AND(ISNUMBER('MPL ID'!$J$39),ISNUMBER('MPL ID'!$K$39)),0,RANDBETWEEN(1,4))</f>
        <v>0</v>
      </c>
      <c r="U22">
        <f ca="1">IF(AND(ISNUMBER('MPL ID'!$J$40),ISNUMBER('MPL ID'!$K$40)),0,RANDBETWEEN(1,4))</f>
        <v>0</v>
      </c>
      <c r="V22">
        <f ca="1">IF(AND(ISNUMBER('MPL ID'!$J$41),ISNUMBER('MPL ID'!$K$41)),0,RANDBETWEEN(1,4))</f>
        <v>0</v>
      </c>
      <c r="W22">
        <f ca="1">IF(AND(ISNUMBER('MPL ID'!$J$42),ISNUMBER('MPL ID'!$K$42)),0,RANDBETWEEN(1,4))</f>
        <v>4</v>
      </c>
      <c r="X22">
        <f ca="1">IF(AND(ISNUMBER('MPL ID'!$J$43),ISNUMBER('MPL ID'!$K$43)),0,RANDBETWEEN(1,4))</f>
        <v>1</v>
      </c>
      <c r="Y22">
        <f ca="1">IF(AND(ISNUMBER('MPL ID'!$J$44),ISNUMBER('MPL ID'!$K$44)),0,RANDBETWEEN(1,4))</f>
        <v>2</v>
      </c>
      <c r="Z22">
        <f ca="1">IF(AND(ISNUMBER('MPL ID'!$P$36),ISNUMBER('MPL ID'!$Q$36)),0,RANDBETWEEN(1,4))</f>
        <v>1</v>
      </c>
      <c r="AA22">
        <f ca="1">IF(AND(ISNUMBER('MPL ID'!$P$37),ISNUMBER('MPL ID'!$Q$37)),0,RANDBETWEEN(1,4))</f>
        <v>1</v>
      </c>
      <c r="AB22">
        <f ca="1">IF(AND(ISNUMBER('MPL ID'!$P$39),ISNUMBER('MPL ID'!$Q$39)),0,RANDBETWEEN(1,4))</f>
        <v>1</v>
      </c>
      <c r="AC22">
        <f ca="1">IF(AND(ISNUMBER('MPL ID'!$P$40),ISNUMBER('MPL ID'!$Q$40)),0,RANDBETWEEN(1,4))</f>
        <v>4</v>
      </c>
      <c r="AD22">
        <f ca="1">IF(AND(ISNUMBER('MPL ID'!$P$41),ISNUMBER('MPL ID'!$Q$41)),0,RANDBETWEEN(1,4))</f>
        <v>3</v>
      </c>
      <c r="AE22">
        <f ca="1">IF(AND(ISNUMBER('MPL ID'!$P$42),ISNUMBER('MPL ID'!$Q$42)),0,RANDBETWEEN(1,4))</f>
        <v>3</v>
      </c>
      <c r="AF22">
        <f ca="1">IF(AND(ISNUMBER('MPL ID'!$P$43),ISNUMBER('MPL ID'!$Q$43)),0,RANDBETWEEN(1,4))</f>
        <v>3</v>
      </c>
      <c r="AG22">
        <f ca="1">IF(AND(ISNUMBER('MPL ID'!$P$44),ISNUMBER('MPL ID'!$Q$44)),0,RANDBETWEEN(1,4))</f>
        <v>2</v>
      </c>
      <c r="AH22">
        <f ca="1">'MPL ID'!$BG$1+SUMPRODUCT(($B$1003:$AG$1003='MPL ID'!$BF$1)*(($B22:$AG22=1)+($B22:$AG22=2)))+SUMPRODUCT(($B$1004:$AG$1004='MPL ID'!$BF$1)*(($B22:$AG22=3)+($B22:$AG22=4)))</f>
        <v>10</v>
      </c>
      <c r="AI22">
        <f ca="1">'MPL ID'!$BG$2+SUMPRODUCT(($B$1003:$AG$1003='MPL ID'!$BF$2)*(($B22:$AG22=1)+($B22:$AG22=2)))+SUMPRODUCT(($B$1004:$AG$1004='MPL ID'!$BF$2)*(($B22:$AG22=3)+($B22:$AG22=4)))</f>
        <v>8</v>
      </c>
      <c r="AJ22">
        <f ca="1">'MPL ID'!$BG$3+SUMPRODUCT(($B$1003:$AG$1003='MPL ID'!$BF$3)*(($B22:$AG22=1)+($B22:$AG22=2)))+SUMPRODUCT(($B$1004:$AG$1004='MPL ID'!$BF$3)*(($B22:$AG22=3)+($B22:$AG22=4)))</f>
        <v>6</v>
      </c>
      <c r="AK22">
        <f ca="1">'MPL ID'!$BG$4+SUMPRODUCT(($B$1003:$AG$1003='MPL ID'!$BF$4)*(($B22:$AG22=1)+($B22:$AG22=2)))+SUMPRODUCT(($B$1004:$AG$1004='MPL ID'!$BF$4)*(($B22:$AG22=3)+($B22:$AG22=4)))</f>
        <v>8</v>
      </c>
      <c r="AL22">
        <f ca="1">'MPL ID'!$BG$5+SUMPRODUCT(($B$1003:$AG$1003='MPL ID'!$BF$5)*(($B22:$AG22=1)+($B22:$AG22=2)))+SUMPRODUCT(($B$1004:$AG$1004='MPL ID'!$BF$5)*(($B22:$AG22=3)+($B22:$AG22=4)))</f>
        <v>6</v>
      </c>
      <c r="AM22">
        <f ca="1">'MPL ID'!$BG$6+SUMPRODUCT(($B$1003:$AG$1003='MPL ID'!$BF$6)*(($B22:$AG22=1)+($B22:$AG22=2)))+SUMPRODUCT(($B$1004:$AG$1004='MPL ID'!$BF$6)*(($B22:$AG22=3)+($B22:$AG22=4)))</f>
        <v>12</v>
      </c>
      <c r="AN22">
        <f ca="1">'MPL ID'!$BG$7+SUMPRODUCT(($B$1003:$AG$1003='MPL ID'!$BF$7)*(($B22:$AG22=1)+($B22:$AG22=2)))+SUMPRODUCT(($B$1004:$AG$1004='MPL ID'!$BF$7)*(($B22:$AG22=3)+($B22:$AG22=4)))</f>
        <v>7</v>
      </c>
      <c r="AO22">
        <f ca="1">'MPL ID'!$BG$8+SUMPRODUCT(($B$1003:$AG$1003='MPL ID'!$BF$8)*(($B22:$AG22=1)+($B22:$AG22=2)))+SUMPRODUCT(($B$1004:$AG$1004='MPL ID'!$BF$8)*(($B22:$AG22=3)+($B22:$AG22=4)))</f>
        <v>4</v>
      </c>
      <c r="AP22">
        <f ca="1">'MPL ID'!$BG$9+SUMPRODUCT(($B$1003:$AG$1003='MPL ID'!$BF$9)*(($B22:$AG22=1)+($B22:$AG22=2)))+SUMPRODUCT(($B$1004:$AG$1004='MPL ID'!$BF$9)*(($B22:$AG22=3)+($B22:$AG22=4)))</f>
        <v>11</v>
      </c>
      <c r="AQ22">
        <f ca="1">'MPL ID'!$BH$1+SUMPRODUCT(($B$1003:$AG$1003='MPL ID'!$BF$1)*(2*($B22:$AG22=1)+($B22:$AG22=2)-2*($B22:$AG22=3)-($B22:$AG22=4)))-SUMPRODUCT(($B$1004:$AG$1004='MPL ID'!$BF$1)*(2*($B22:$AG22=1)+($B22:$AG22=2)-2*($B22:$AG22=3)-($B22:$AG22=4)))</f>
        <v>9</v>
      </c>
      <c r="AR22">
        <f ca="1">'MPL ID'!$BH$2+SUMPRODUCT(($B$1003:$AG$1003='MPL ID'!$BF$2)*(2*($B22:$AG22=1)+($B22:$AG22=2)-2*($B22:$AG22=3)-($B22:$AG22=4)))-SUMPRODUCT(($B$1004:$AG$1004='MPL ID'!$BF$2)*(2*($B22:$AG22=1)+($B22:$AG22=2)-2*($B22:$AG22=3)-($B22:$AG22=4)))</f>
        <v>-2</v>
      </c>
      <c r="AS22">
        <f ca="1">'MPL ID'!$BH$3+SUMPRODUCT(($B$1003:$AG$1003='MPL ID'!$BF$3)*(2*($B22:$AG22=1)+($B22:$AG22=2)-2*($B22:$AG22=3)-($B22:$AG22=4)))-SUMPRODUCT(($B$1004:$AG$1004='MPL ID'!$BF$3)*(2*($B22:$AG22=1)+($B22:$AG22=2)-2*($B22:$AG22=3)-($B22:$AG22=4)))</f>
        <v>-9</v>
      </c>
      <c r="AT22">
        <f ca="1">'MPL ID'!$BH$4+SUMPRODUCT(($B$1003:$AG$1003='MPL ID'!$BF$4)*(2*($B22:$AG22=1)+($B22:$AG22=2)-2*($B22:$AG22=3)-($B22:$AG22=4)))-SUMPRODUCT(($B$1004:$AG$1004='MPL ID'!$BF$4)*(2*($B22:$AG22=1)+($B22:$AG22=2)-2*($B22:$AG22=3)-($B22:$AG22=4)))</f>
        <v>-2</v>
      </c>
      <c r="AU22">
        <f ca="1">'MPL ID'!$BH$5+SUMPRODUCT(($B$1003:$AG$1003='MPL ID'!$BF$5)*(2*($B22:$AG22=1)+($B22:$AG22=2)-2*($B22:$AG22=3)-($B22:$AG22=4)))-SUMPRODUCT(($B$1004:$AG$1004='MPL ID'!$BF$5)*(2*($B22:$AG22=1)+($B22:$AG22=2)-2*($B22:$AG22=3)-($B22:$AG22=4)))</f>
        <v>-7</v>
      </c>
      <c r="AV22">
        <f ca="1">'MPL ID'!$BH$6+SUMPRODUCT(($B$1003:$AG$1003='MPL ID'!$BF$6)*(2*($B22:$AG22=1)+($B22:$AG22=2)-2*($B22:$AG22=3)-($B22:$AG22=4)))-SUMPRODUCT(($B$1004:$AG$1004='MPL ID'!$BF$6)*(2*($B22:$AG22=1)+($B22:$AG22=2)-2*($B22:$AG22=3)-($B22:$AG22=4)))</f>
        <v>14</v>
      </c>
      <c r="AW22">
        <f ca="1">'MPL ID'!$BH$7+SUMPRODUCT(($B$1003:$AG$1003='MPL ID'!$BF$7)*(2*($B22:$AG22=1)+($B22:$AG22=2)-2*($B22:$AG22=3)-($B22:$AG22=4)))-SUMPRODUCT(($B$1004:$AG$1004='MPL ID'!$BF$7)*(2*($B22:$AG22=1)+($B22:$AG22=2)-2*($B22:$AG22=3)-($B22:$AG22=4)))</f>
        <v>-1</v>
      </c>
      <c r="AX22">
        <f ca="1">'MPL ID'!$BH$8+SUMPRODUCT(($B$1003:$AG$1003='MPL ID'!$BF$8)*(2*($B22:$AG22=1)+($B22:$AG22=2)-2*($B22:$AG22=3)-($B22:$AG22=4)))-SUMPRODUCT(($B$1004:$AG$1004='MPL ID'!$BF$8)*(2*($B22:$AG22=1)+($B22:$AG22=2)-2*($B22:$AG22=3)-($B22:$AG22=4)))</f>
        <v>-14</v>
      </c>
      <c r="AY22">
        <f ca="1">'MPL ID'!$BH$9+SUMPRODUCT(($B$1003:$AG$1003='MPL ID'!$BF$9)*(2*($B22:$AG22=1)+($B22:$AG22=2)-2*($B22:$AG22=3)-($B22:$AG22=4)))-SUMPRODUCT(($B$1004:$AG$1004='MPL ID'!$BF$9)*(2*($B22:$AG22=1)+($B22:$AG22=2)-2*($B22:$AG22=3)-($B22:$AG22=4)))</f>
        <v>12</v>
      </c>
      <c r="AZ22">
        <f ca="1">SUMPRODUCT(--($AH22:$AP22=AH22),--($AQ22:$AY22=AQ22),'MPL ID'!$BG$13:$BO$13)+IF(AND($E22&gt;=3,$E22&lt;=4,AO22=AH22,AX22=AQ22),1,0)+IF(AND($G22&gt;=1,$G22&lt;=2,AJ22=AH22,AS22=AQ22),1,0)+IF(AND($L22&gt;=1,$L22&lt;=2,AM22=AH22,AV22=AQ22),1,0)+IF(AND($O22&gt;=1,$O22&lt;=2,AP22=AH22,AY22=AQ22),1,0)+IF(AND($R22&gt;=1,$R22&lt;=2,AI22=AH22,AR22=AQ22),1,0)+IF(AND($AA22&gt;=3,$AA22&lt;=4,AL22=AH22,AU22=AQ22),1,0)+IF(AND($AE22&gt;=3,$AE22&lt;=4,AK22=AH22,AT22=AQ22),1,0)</f>
        <v>0</v>
      </c>
      <c r="BA22">
        <f ca="1">SUMPRODUCT(--($AH22:$AP22=AI22),--($AQ22:$AY22=AR22),'MPL ID'!$BG$14:$BO$14)+IF(AND($F22&gt;=1,$F22&lt;=2,AP22=AI22,AY22=AR22),1,0)+IF(AND($H22&gt;=1,$H22&lt;=2,AN22=AI22,AW22=AR22),1,0)+IF(AND($J22&gt;=3,$J22&lt;=4,AL22=AI22,AU22=AR22),1,0)+IF(AND($M22&gt;=1,$M22&lt;=2,AO22=AI22,AX22=AR22),1,0)+IF(AND($R22&gt;=3,$R22&lt;=4,AH22=AI22,AQ22=AR22),1,0)+IF(AND($Y22&gt;=3,$Y22&lt;=4,AJ22=AI22,AS22=AR22),1,0)+IF(AND($AC22&gt;=1,$AC22&lt;=2,AK22=AI22,AT22=AR22),1,0)+IF(AND($AF22&gt;=3,$AF22&lt;=4,AM22=AI22,AV22=AR22),1,0)</f>
        <v>0</v>
      </c>
      <c r="BB22">
        <f ca="1">SUMPRODUCT(--($AH22:$AP22=AJ22),--($AQ22:$AY22=AS22),'MPL ID'!$BG$15:$BO$15)+IF(AND($C22&gt;=1,$C22&lt;=2,AK22=AJ22,AT22=AS22),1,0)+IF(AND($G22&gt;=3,$G22&lt;=4,AH22=AJ22,AQ22=AS22),1,0)+IF(AND($K22&gt;=1,$K22&lt;=2,AP22=AJ22,AY22=AS22),1,0)+IF(AND($N22&gt;=3,$N22&lt;=4,AL22=AJ22,AU22=AS22),1,0)+IF(AND($V22&gt;=1,$V22&lt;=2,AM22=AJ22,AV22=AS22),1,0)+IF(AND($Y22&gt;=1,$Y22&lt;=2,AI22=AJ22,AR22=AS22),1,0)+IF(AND($AB22&gt;=3,$AB22&lt;=4,AN22=AJ22,AW22=AS22),1,0)</f>
        <v>0</v>
      </c>
      <c r="BC22">
        <f ca="1">SUMPRODUCT(--($AH22:$AP22=AK22),--($AQ22:$AY22=AT22),'MPL ID'!$BG$16:$BO$16)+IF(AND($C22&gt;=3,$C22&lt;=4,AJ22=AK22,AS22=AT22),1,0)+IF(AND($I22&gt;=1,$I22&lt;=2,AP22=AK22,AY22=AT22),1,0)+IF(AND($P22&gt;=3,$P22&lt;=4,AO22=AK22,AX22=AT22),1,0)+IF(AND($T22&gt;=1,$T22&lt;=2,AN22=AK22,AW22=AT22),1,0)+IF(AND($W22&gt;=1,$W22&lt;=2,AL22=AK22,AU22=AT22),1,0)+IF(AND($AC22&gt;=3,$AC22&lt;=4,AI22=AK22,AR22=AT22),1,0)+IF(AND($AE22&gt;=1,$AE22&lt;=2,AH22=AK22,AQ22=AT22),1,0)</f>
        <v>2</v>
      </c>
      <c r="BD22">
        <f ca="1">SUMPRODUCT(--($AH22:$AP22=AL22),--($AQ22:$AY22=AU22),'MPL ID'!$BG$17:$BO$17)+IF(AND($B22&gt;=3,$B22&lt;=4,AN22=AL22,AW22=AU22),1,0)+IF(AND($D22&gt;=1,$D22&lt;=2,AM22=AL22,AV22=AU22),1,0)+IF(AND($J22&gt;=1,$J22&lt;=2,AI22=AL22,AR22=AU22),1,0)+IF(AND($N22&gt;=1,$N22&lt;=2,AJ22=AL22,AS22=AU22),1,0)+IF(AND($W22&gt;=3,$W22&lt;=4,AK22=AL22,AT22=AU22),1,0)+IF(AND($AA22&gt;=1,$AA22&lt;=2,AH22=AL22,AQ22=AU22),1,0)+IF(AND($AD22&gt;=3,$AD22&lt;=4,AO22=AL22,AX22=AU22),1,0)</f>
        <v>0</v>
      </c>
      <c r="BE22">
        <f ca="1">SUMPRODUCT(--($AH22:$AP22=AM22),--($AQ22:$AY22=AV22),'MPL ID'!$BG$18:$BO$18)+IF(AND($D22&gt;=3,$D22&lt;=4,AL22=AM22,AU22=AV22),1,0)+IF(AND($L22&gt;=3,$L22&lt;=4,AH22=AM22,AQ22=AV22),1,0)+IF(AND($Q22&gt;=3,$Q22&lt;=4,AN22=AM22,AW22=AV22),1,0)+IF(AND($S22&gt;=1,$S22&lt;=2,AP22=AM22,AY22=AV22),1,0)+IF(AND($V22&gt;=3,$V22&lt;=4,AJ22=AM22,AS22=AV22),1,0)+IF(AND($Z22&gt;=1,$Z22&lt;=2,AO22=AM22,AX22=AV22),1,0)+IF(AND($AF22&gt;=1,$AF22&lt;=2,AI22=AM22,AR22=AV22),1,0)</f>
        <v>0</v>
      </c>
      <c r="BF22">
        <f ca="1">SUMPRODUCT(--($AH22:$AP22=AN22),--($AQ22:$AY22=AW22),'MPL ID'!$BG$19:$BO$19)+IF(AND($B22&gt;=1,$B22&lt;=2,AL22=AN22,AU22=AW22),1,0)+IF(AND($H22&gt;=3,$H22&lt;=4,AI22=AN22,AR22=AW22),1,0)+IF(AND($Q22&gt;=1,$Q22&lt;=2,AM22=AN22,AV22=AW22),1,0)+IF(AND($T22&gt;=3,$T22&lt;=4,AK22=AN22,AT22=AW22),1,0)+IF(AND($X22&gt;=3,$X22&lt;=4,AO22=AN22,AX22=AW22),1,0)+IF(AND($AB22&gt;=1,$AB22&lt;=2,AJ22=AN22,AS22=AW22),1,0)+IF(AND($AG22&gt;=1,$AG22&lt;=2,AP22=AN22,AY22=AW22),1,0)</f>
        <v>0</v>
      </c>
      <c r="BG22">
        <f ca="1">SUMPRODUCT(--($AH22:$AP22=AO22),--($AQ22:$AY22=AX22),'MPL ID'!$BG$20:$BO$20)+IF(AND($E22&gt;=1,$E22&lt;=2,AH22=AO22,AQ22=AX22),1,0)+IF(AND($M22&gt;=3,$M22&lt;=4,AI22=AO22,AR22=AX22),1,0)+IF(AND($P22&gt;=1,$P22&lt;=2,AK22=AO22,AT22=AX22),1,0)+IF(AND($U22&gt;=1,$U22&lt;=2,AP22=AO22,AY22=AX22),1,0)+IF(AND($X22&gt;=1,$X22&lt;=2,AN22=AO22,AW22=AX22),1,0)+IF(AND($Z22&gt;=3,$Z22&lt;=4,AM22=AO22,AV22=AX22),1,0)+IF(AND($AD22&gt;=1,$AD22&lt;=2,AL22=AO22,AU22=AX22),1,0)</f>
        <v>0</v>
      </c>
      <c r="BH22">
        <f ca="1">SUMPRODUCT(--($AH22:$AP22=AP22),--($AQ22:$AY22=AY22),'MPL ID'!$BG$21:$BO$21)+IF(AND($F22&gt;=3,$F22&lt;=4,AI22=AP22,AR22=AY22),1,0)+IF(AND($I22&gt;=3,$I22&lt;=4,AK22=AP22,AT22=AY22),1,0)+IF(AND($K22&gt;=3,$K22&lt;=4,AJ22=AP22,AS22=AY22),1,0)+IF(AND($O22&gt;=3,$O22&lt;=4,AH22=AP22,AQ22=AY22),1,0)+IF(AND($S22&gt;=3,$S22&lt;=4,AM22=AP22,AV22=AY22),1,0)+IF(AND($U22&gt;=3,$U22&lt;=4,AO22=AP22,AX22=AY22),1,0)+IF(AND($AG22&gt;=3,$AG22&lt;=4,AN22=AP22,AW22=AY22),1,0)</f>
        <v>0</v>
      </c>
      <c r="BI22">
        <f t="shared" ca="1" si="0"/>
        <v>3</v>
      </c>
      <c r="BJ22">
        <f t="shared" ca="1" si="1"/>
        <v>5</v>
      </c>
      <c r="BK22">
        <f t="shared" ca="1" si="2"/>
        <v>8</v>
      </c>
      <c r="BL22">
        <f t="shared" ca="1" si="3"/>
        <v>4</v>
      </c>
      <c r="BM22">
        <f t="shared" ca="1" si="4"/>
        <v>7</v>
      </c>
      <c r="BN22">
        <f t="shared" ca="1" si="5"/>
        <v>1</v>
      </c>
      <c r="BO22">
        <f t="shared" ca="1" si="6"/>
        <v>6</v>
      </c>
      <c r="BP22">
        <f t="shared" ca="1" si="7"/>
        <v>9</v>
      </c>
      <c r="BQ22">
        <f t="shared" ca="1" si="8"/>
        <v>2</v>
      </c>
    </row>
    <row r="23" spans="1:69" x14ac:dyDescent="0.25">
      <c r="A23">
        <v>22</v>
      </c>
      <c r="B23">
        <f ca="1">IF(AND(ISNUMBER('MPL ID'!$P$25),ISNUMBER('MPL ID'!$Q$25)),0,RANDBETWEEN(1,4))</f>
        <v>0</v>
      </c>
      <c r="C23">
        <f ca="1">IF(AND(ISNUMBER('MPL ID'!$P$26),ISNUMBER('MPL ID'!$Q$26)),0,RANDBETWEEN(1,4))</f>
        <v>0</v>
      </c>
      <c r="D23">
        <f ca="1">IF(AND(ISNUMBER('MPL ID'!$P$28),ISNUMBER('MPL ID'!$Q$28)),0,RANDBETWEEN(1,4))</f>
        <v>0</v>
      </c>
      <c r="E23">
        <f ca="1">IF(AND(ISNUMBER('MPL ID'!$P$29),ISNUMBER('MPL ID'!$Q$29)),0,RANDBETWEEN(1,4))</f>
        <v>0</v>
      </c>
      <c r="F23">
        <f ca="1">IF(AND(ISNUMBER('MPL ID'!$P$30),ISNUMBER('MPL ID'!$Q$30)),0,RANDBETWEEN(1,4))</f>
        <v>0</v>
      </c>
      <c r="G23">
        <f ca="1">IF(AND(ISNUMBER('MPL ID'!$P$31),ISNUMBER('MPL ID'!$Q$31)),0,RANDBETWEEN(1,4))</f>
        <v>0</v>
      </c>
      <c r="H23">
        <f ca="1">IF(AND(ISNUMBER('MPL ID'!$P$32),ISNUMBER('MPL ID'!$Q$32)),0,RANDBETWEEN(1,4))</f>
        <v>0</v>
      </c>
      <c r="I23">
        <f ca="1">IF(AND(ISNUMBER('MPL ID'!$P$33),ISNUMBER('MPL ID'!$Q$33)),0,RANDBETWEEN(1,4))</f>
        <v>0</v>
      </c>
      <c r="J23">
        <f ca="1">IF(AND(ISNUMBER('MPL ID'!$D$36),ISNUMBER('MPL ID'!$E$36)),0,RANDBETWEEN(1,4))</f>
        <v>0</v>
      </c>
      <c r="K23">
        <f ca="1">IF(AND(ISNUMBER('MPL ID'!$D$37),ISNUMBER('MPL ID'!$E$37)),0,RANDBETWEEN(1,4))</f>
        <v>0</v>
      </c>
      <c r="L23">
        <f ca="1">IF(AND(ISNUMBER('MPL ID'!$D$39),ISNUMBER('MPL ID'!$E$39)),0,RANDBETWEEN(1,4))</f>
        <v>0</v>
      </c>
      <c r="M23">
        <f ca="1">IF(AND(ISNUMBER('MPL ID'!$D$40),ISNUMBER('MPL ID'!$E$40)),0,RANDBETWEEN(1,4))</f>
        <v>0</v>
      </c>
      <c r="N23">
        <f ca="1">IF(AND(ISNUMBER('MPL ID'!$D$41),ISNUMBER('MPL ID'!$E$41)),0,RANDBETWEEN(1,4))</f>
        <v>0</v>
      </c>
      <c r="O23">
        <f ca="1">IF(AND(ISNUMBER('MPL ID'!$D$42),ISNUMBER('MPL ID'!$E$42)),0,RANDBETWEEN(1,4))</f>
        <v>0</v>
      </c>
      <c r="P23">
        <f ca="1">IF(AND(ISNUMBER('MPL ID'!$D$43),ISNUMBER('MPL ID'!$E$43)),0,RANDBETWEEN(1,4))</f>
        <v>0</v>
      </c>
      <c r="Q23">
        <f ca="1">IF(AND(ISNUMBER('MPL ID'!$D$44),ISNUMBER('MPL ID'!$E$44)),0,RANDBETWEEN(1,4))</f>
        <v>0</v>
      </c>
      <c r="R23">
        <f ca="1">IF(AND(ISNUMBER('MPL ID'!$J$36),ISNUMBER('MPL ID'!$K$36)),0,RANDBETWEEN(1,4))</f>
        <v>0</v>
      </c>
      <c r="S23">
        <f ca="1">IF(AND(ISNUMBER('MPL ID'!$J$37),ISNUMBER('MPL ID'!$K$37)),0,RANDBETWEEN(1,4))</f>
        <v>0</v>
      </c>
      <c r="T23">
        <f ca="1">IF(AND(ISNUMBER('MPL ID'!$J$39),ISNUMBER('MPL ID'!$K$39)),0,RANDBETWEEN(1,4))</f>
        <v>0</v>
      </c>
      <c r="U23">
        <f ca="1">IF(AND(ISNUMBER('MPL ID'!$J$40),ISNUMBER('MPL ID'!$K$40)),0,RANDBETWEEN(1,4))</f>
        <v>0</v>
      </c>
      <c r="V23">
        <f ca="1">IF(AND(ISNUMBER('MPL ID'!$J$41),ISNUMBER('MPL ID'!$K$41)),0,RANDBETWEEN(1,4))</f>
        <v>0</v>
      </c>
      <c r="W23">
        <f ca="1">IF(AND(ISNUMBER('MPL ID'!$J$42),ISNUMBER('MPL ID'!$K$42)),0,RANDBETWEEN(1,4))</f>
        <v>4</v>
      </c>
      <c r="X23">
        <f ca="1">IF(AND(ISNUMBER('MPL ID'!$J$43),ISNUMBER('MPL ID'!$K$43)),0,RANDBETWEEN(1,4))</f>
        <v>1</v>
      </c>
      <c r="Y23">
        <f ca="1">IF(AND(ISNUMBER('MPL ID'!$J$44),ISNUMBER('MPL ID'!$K$44)),0,RANDBETWEEN(1,4))</f>
        <v>4</v>
      </c>
      <c r="Z23">
        <f ca="1">IF(AND(ISNUMBER('MPL ID'!$P$36),ISNUMBER('MPL ID'!$Q$36)),0,RANDBETWEEN(1,4))</f>
        <v>3</v>
      </c>
      <c r="AA23">
        <f ca="1">IF(AND(ISNUMBER('MPL ID'!$P$37),ISNUMBER('MPL ID'!$Q$37)),0,RANDBETWEEN(1,4))</f>
        <v>1</v>
      </c>
      <c r="AB23">
        <f ca="1">IF(AND(ISNUMBER('MPL ID'!$P$39),ISNUMBER('MPL ID'!$Q$39)),0,RANDBETWEEN(1,4))</f>
        <v>2</v>
      </c>
      <c r="AC23">
        <f ca="1">IF(AND(ISNUMBER('MPL ID'!$P$40),ISNUMBER('MPL ID'!$Q$40)),0,RANDBETWEEN(1,4))</f>
        <v>3</v>
      </c>
      <c r="AD23">
        <f ca="1">IF(AND(ISNUMBER('MPL ID'!$P$41),ISNUMBER('MPL ID'!$Q$41)),0,RANDBETWEEN(1,4))</f>
        <v>3</v>
      </c>
      <c r="AE23">
        <f ca="1">IF(AND(ISNUMBER('MPL ID'!$P$42),ISNUMBER('MPL ID'!$Q$42)),0,RANDBETWEEN(1,4))</f>
        <v>4</v>
      </c>
      <c r="AF23">
        <f ca="1">IF(AND(ISNUMBER('MPL ID'!$P$43),ISNUMBER('MPL ID'!$Q$43)),0,RANDBETWEEN(1,4))</f>
        <v>4</v>
      </c>
      <c r="AG23">
        <f ca="1">IF(AND(ISNUMBER('MPL ID'!$P$44),ISNUMBER('MPL ID'!$Q$44)),0,RANDBETWEEN(1,4))</f>
        <v>4</v>
      </c>
      <c r="AH23">
        <f ca="1">'MPL ID'!$BG$1+SUMPRODUCT(($B$1003:$AG$1003='MPL ID'!$BF$1)*(($B23:$AG23=1)+($B23:$AG23=2)))+SUMPRODUCT(($B$1004:$AG$1004='MPL ID'!$BF$1)*(($B23:$AG23=3)+($B23:$AG23=4)))</f>
        <v>10</v>
      </c>
      <c r="AI23">
        <f ca="1">'MPL ID'!$BG$2+SUMPRODUCT(($B$1003:$AG$1003='MPL ID'!$BF$2)*(($B23:$AG23=1)+($B23:$AG23=2)))+SUMPRODUCT(($B$1004:$AG$1004='MPL ID'!$BF$2)*(($B23:$AG23=3)+($B23:$AG23=4)))</f>
        <v>9</v>
      </c>
      <c r="AJ23">
        <f ca="1">'MPL ID'!$BG$3+SUMPRODUCT(($B$1003:$AG$1003='MPL ID'!$BF$3)*(($B23:$AG23=1)+($B23:$AG23=2)))+SUMPRODUCT(($B$1004:$AG$1004='MPL ID'!$BF$3)*(($B23:$AG23=3)+($B23:$AG23=4)))</f>
        <v>5</v>
      </c>
      <c r="AK23">
        <f ca="1">'MPL ID'!$BG$4+SUMPRODUCT(($B$1003:$AG$1003='MPL ID'!$BF$4)*(($B23:$AG23=1)+($B23:$AG23=2)))+SUMPRODUCT(($B$1004:$AG$1004='MPL ID'!$BF$4)*(($B23:$AG23=3)+($B23:$AG23=4)))</f>
        <v>8</v>
      </c>
      <c r="AL23">
        <f ca="1">'MPL ID'!$BG$5+SUMPRODUCT(($B$1003:$AG$1003='MPL ID'!$BF$5)*(($B23:$AG23=1)+($B23:$AG23=2)))+SUMPRODUCT(($B$1004:$AG$1004='MPL ID'!$BF$5)*(($B23:$AG23=3)+($B23:$AG23=4)))</f>
        <v>6</v>
      </c>
      <c r="AM23">
        <f ca="1">'MPL ID'!$BG$6+SUMPRODUCT(($B$1003:$AG$1003='MPL ID'!$BF$6)*(($B23:$AG23=1)+($B23:$AG23=2)))+SUMPRODUCT(($B$1004:$AG$1004='MPL ID'!$BF$6)*(($B23:$AG23=3)+($B23:$AG23=4)))</f>
        <v>11</v>
      </c>
      <c r="AN23">
        <f ca="1">'MPL ID'!$BG$7+SUMPRODUCT(($B$1003:$AG$1003='MPL ID'!$BF$7)*(($B23:$AG23=1)+($B23:$AG23=2)))+SUMPRODUCT(($B$1004:$AG$1004='MPL ID'!$BF$7)*(($B23:$AG23=3)+($B23:$AG23=4)))</f>
        <v>6</v>
      </c>
      <c r="AO23">
        <f ca="1">'MPL ID'!$BG$8+SUMPRODUCT(($B$1003:$AG$1003='MPL ID'!$BF$8)*(($B23:$AG23=1)+($B23:$AG23=2)))+SUMPRODUCT(($B$1004:$AG$1004='MPL ID'!$BF$8)*(($B23:$AG23=3)+($B23:$AG23=4)))</f>
        <v>5</v>
      </c>
      <c r="AP23">
        <f ca="1">'MPL ID'!$BG$9+SUMPRODUCT(($B$1003:$AG$1003='MPL ID'!$BF$9)*(($B23:$AG23=1)+($B23:$AG23=2)))+SUMPRODUCT(($B$1004:$AG$1004='MPL ID'!$BF$9)*(($B23:$AG23=3)+($B23:$AG23=4)))</f>
        <v>12</v>
      </c>
      <c r="AQ23">
        <f ca="1">'MPL ID'!$BH$1+SUMPRODUCT(($B$1003:$AG$1003='MPL ID'!$BF$1)*(2*($B23:$AG23=1)+($B23:$AG23=2)-2*($B23:$AG23=3)-($B23:$AG23=4)))-SUMPRODUCT(($B$1004:$AG$1004='MPL ID'!$BF$1)*(2*($B23:$AG23=1)+($B23:$AG23=2)-2*($B23:$AG23=3)-($B23:$AG23=4)))</f>
        <v>8</v>
      </c>
      <c r="AR23">
        <f ca="1">'MPL ID'!$BH$2+SUMPRODUCT(($B$1003:$AG$1003='MPL ID'!$BF$2)*(2*($B23:$AG23=1)+($B23:$AG23=2)-2*($B23:$AG23=3)-($B23:$AG23=4)))-SUMPRODUCT(($B$1004:$AG$1004='MPL ID'!$BF$2)*(2*($B23:$AG23=1)+($B23:$AG23=2)-2*($B23:$AG23=3)-($B23:$AG23=4)))</f>
        <v>-2</v>
      </c>
      <c r="AS23">
        <f ca="1">'MPL ID'!$BH$3+SUMPRODUCT(($B$1003:$AG$1003='MPL ID'!$BF$3)*(2*($B23:$AG23=1)+($B23:$AG23=2)-2*($B23:$AG23=3)-($B23:$AG23=4)))-SUMPRODUCT(($B$1004:$AG$1004='MPL ID'!$BF$3)*(2*($B23:$AG23=1)+($B23:$AG23=2)-2*($B23:$AG23=3)-($B23:$AG23=4)))</f>
        <v>-10</v>
      </c>
      <c r="AT23">
        <f ca="1">'MPL ID'!$BH$4+SUMPRODUCT(($B$1003:$AG$1003='MPL ID'!$BF$4)*(2*($B23:$AG23=1)+($B23:$AG23=2)-2*($B23:$AG23=3)-($B23:$AG23=4)))-SUMPRODUCT(($B$1004:$AG$1004='MPL ID'!$BF$4)*(2*($B23:$AG23=1)+($B23:$AG23=2)-2*($B23:$AG23=3)-($B23:$AG23=4)))</f>
        <v>0</v>
      </c>
      <c r="AU23">
        <f ca="1">'MPL ID'!$BH$5+SUMPRODUCT(($B$1003:$AG$1003='MPL ID'!$BF$5)*(2*($B23:$AG23=1)+($B23:$AG23=2)-2*($B23:$AG23=3)-($B23:$AG23=4)))-SUMPRODUCT(($B$1004:$AG$1004='MPL ID'!$BF$5)*(2*($B23:$AG23=1)+($B23:$AG23=2)-2*($B23:$AG23=3)-($B23:$AG23=4)))</f>
        <v>-7</v>
      </c>
      <c r="AV23">
        <f ca="1">'MPL ID'!$BH$6+SUMPRODUCT(($B$1003:$AG$1003='MPL ID'!$BF$6)*(2*($B23:$AG23=1)+($B23:$AG23=2)-2*($B23:$AG23=3)-($B23:$AG23=4)))-SUMPRODUCT(($B$1004:$AG$1004='MPL ID'!$BF$6)*(2*($B23:$AG23=1)+($B23:$AG23=2)-2*($B23:$AG23=3)-($B23:$AG23=4)))</f>
        <v>11</v>
      </c>
      <c r="AW23">
        <f ca="1">'MPL ID'!$BH$7+SUMPRODUCT(($B$1003:$AG$1003='MPL ID'!$BF$7)*(2*($B23:$AG23=1)+($B23:$AG23=2)-2*($B23:$AG23=3)-($B23:$AG23=4)))-SUMPRODUCT(($B$1004:$AG$1004='MPL ID'!$BF$7)*(2*($B23:$AG23=1)+($B23:$AG23=2)-2*($B23:$AG23=3)-($B23:$AG23=4)))</f>
        <v>-4</v>
      </c>
      <c r="AX23">
        <f ca="1">'MPL ID'!$BH$8+SUMPRODUCT(($B$1003:$AG$1003='MPL ID'!$BF$8)*(2*($B23:$AG23=1)+($B23:$AG23=2)-2*($B23:$AG23=3)-($B23:$AG23=4)))-SUMPRODUCT(($B$1004:$AG$1004='MPL ID'!$BF$8)*(2*($B23:$AG23=1)+($B23:$AG23=2)-2*($B23:$AG23=3)-($B23:$AG23=4)))</f>
        <v>-10</v>
      </c>
      <c r="AY23">
        <f ca="1">'MPL ID'!$BH$9+SUMPRODUCT(($B$1003:$AG$1003='MPL ID'!$BF$9)*(2*($B23:$AG23=1)+($B23:$AG23=2)-2*($B23:$AG23=3)-($B23:$AG23=4)))-SUMPRODUCT(($B$1004:$AG$1004='MPL ID'!$BF$9)*(2*($B23:$AG23=1)+($B23:$AG23=2)-2*($B23:$AG23=3)-($B23:$AG23=4)))</f>
        <v>14</v>
      </c>
      <c r="AZ23">
        <f ca="1">SUMPRODUCT(--($AH23:$AP23=AH23),--($AQ23:$AY23=AQ23),'MPL ID'!$BG$13:$BO$13)+IF(AND($E23&gt;=3,$E23&lt;=4,AO23=AH23,AX23=AQ23),1,0)+IF(AND($G23&gt;=1,$G23&lt;=2,AJ23=AH23,AS23=AQ23),1,0)+IF(AND($L23&gt;=1,$L23&lt;=2,AM23=AH23,AV23=AQ23),1,0)+IF(AND($O23&gt;=1,$O23&lt;=2,AP23=AH23,AY23=AQ23),1,0)+IF(AND($R23&gt;=1,$R23&lt;=2,AI23=AH23,AR23=AQ23),1,0)+IF(AND($AA23&gt;=3,$AA23&lt;=4,AL23=AH23,AU23=AQ23),1,0)+IF(AND($AE23&gt;=3,$AE23&lt;=4,AK23=AH23,AT23=AQ23),1,0)</f>
        <v>0</v>
      </c>
      <c r="BA23">
        <f ca="1">SUMPRODUCT(--($AH23:$AP23=AI23),--($AQ23:$AY23=AR23),'MPL ID'!$BG$14:$BO$14)+IF(AND($F23&gt;=1,$F23&lt;=2,AP23=AI23,AY23=AR23),1,0)+IF(AND($H23&gt;=1,$H23&lt;=2,AN23=AI23,AW23=AR23),1,0)+IF(AND($J23&gt;=3,$J23&lt;=4,AL23=AI23,AU23=AR23),1,0)+IF(AND($M23&gt;=1,$M23&lt;=2,AO23=AI23,AX23=AR23),1,0)+IF(AND($R23&gt;=3,$R23&lt;=4,AH23=AI23,AQ23=AR23),1,0)+IF(AND($Y23&gt;=3,$Y23&lt;=4,AJ23=AI23,AS23=AR23),1,0)+IF(AND($AC23&gt;=1,$AC23&lt;=2,AK23=AI23,AT23=AR23),1,0)+IF(AND($AF23&gt;=3,$AF23&lt;=4,AM23=AI23,AV23=AR23),1,0)</f>
        <v>0</v>
      </c>
      <c r="BB23">
        <f ca="1">SUMPRODUCT(--($AH23:$AP23=AJ23),--($AQ23:$AY23=AS23),'MPL ID'!$BG$15:$BO$15)+IF(AND($C23&gt;=1,$C23&lt;=2,AK23=AJ23,AT23=AS23),1,0)+IF(AND($G23&gt;=3,$G23&lt;=4,AH23=AJ23,AQ23=AS23),1,0)+IF(AND($K23&gt;=1,$K23&lt;=2,AP23=AJ23,AY23=AS23),1,0)+IF(AND($N23&gt;=3,$N23&lt;=4,AL23=AJ23,AU23=AS23),1,0)+IF(AND($V23&gt;=1,$V23&lt;=2,AM23=AJ23,AV23=AS23),1,0)+IF(AND($Y23&gt;=1,$Y23&lt;=2,AI23=AJ23,AR23=AS23),1,0)+IF(AND($AB23&gt;=3,$AB23&lt;=4,AN23=AJ23,AW23=AS23),1,0)</f>
        <v>1</v>
      </c>
      <c r="BC23">
        <f ca="1">SUMPRODUCT(--($AH23:$AP23=AK23),--($AQ23:$AY23=AT23),'MPL ID'!$BG$16:$BO$16)+IF(AND($C23&gt;=3,$C23&lt;=4,AJ23=AK23,AS23=AT23),1,0)+IF(AND($I23&gt;=1,$I23&lt;=2,AP23=AK23,AY23=AT23),1,0)+IF(AND($P23&gt;=3,$P23&lt;=4,AO23=AK23,AX23=AT23),1,0)+IF(AND($T23&gt;=1,$T23&lt;=2,AN23=AK23,AW23=AT23),1,0)+IF(AND($W23&gt;=1,$W23&lt;=2,AL23=AK23,AU23=AT23),1,0)+IF(AND($AC23&gt;=3,$AC23&lt;=4,AI23=AK23,AR23=AT23),1,0)+IF(AND($AE23&gt;=1,$AE23&lt;=2,AH23=AK23,AQ23=AT23),1,0)</f>
        <v>0</v>
      </c>
      <c r="BD23">
        <f ca="1">SUMPRODUCT(--($AH23:$AP23=AL23),--($AQ23:$AY23=AU23),'MPL ID'!$BG$17:$BO$17)+IF(AND($B23&gt;=3,$B23&lt;=4,AN23=AL23,AW23=AU23),1,0)+IF(AND($D23&gt;=1,$D23&lt;=2,AM23=AL23,AV23=AU23),1,0)+IF(AND($J23&gt;=1,$J23&lt;=2,AI23=AL23,AR23=AU23),1,0)+IF(AND($N23&gt;=1,$N23&lt;=2,AJ23=AL23,AS23=AU23),1,0)+IF(AND($W23&gt;=3,$W23&lt;=4,AK23=AL23,AT23=AU23),1,0)+IF(AND($AA23&gt;=1,$AA23&lt;=2,AH23=AL23,AQ23=AU23),1,0)+IF(AND($AD23&gt;=3,$AD23&lt;=4,AO23=AL23,AX23=AU23),1,0)</f>
        <v>0</v>
      </c>
      <c r="BE23">
        <f ca="1">SUMPRODUCT(--($AH23:$AP23=AM23),--($AQ23:$AY23=AV23),'MPL ID'!$BG$18:$BO$18)+IF(AND($D23&gt;=3,$D23&lt;=4,AL23=AM23,AU23=AV23),1,0)+IF(AND($L23&gt;=3,$L23&lt;=4,AH23=AM23,AQ23=AV23),1,0)+IF(AND($Q23&gt;=3,$Q23&lt;=4,AN23=AM23,AW23=AV23),1,0)+IF(AND($S23&gt;=1,$S23&lt;=2,AP23=AM23,AY23=AV23),1,0)+IF(AND($V23&gt;=3,$V23&lt;=4,AJ23=AM23,AS23=AV23),1,0)+IF(AND($Z23&gt;=1,$Z23&lt;=2,AO23=AM23,AX23=AV23),1,0)+IF(AND($AF23&gt;=1,$AF23&lt;=2,AI23=AM23,AR23=AV23),1,0)</f>
        <v>0</v>
      </c>
      <c r="BF23">
        <f ca="1">SUMPRODUCT(--($AH23:$AP23=AN23),--($AQ23:$AY23=AW23),'MPL ID'!$BG$19:$BO$19)+IF(AND($B23&gt;=1,$B23&lt;=2,AL23=AN23,AU23=AW23),1,0)+IF(AND($H23&gt;=3,$H23&lt;=4,AI23=AN23,AR23=AW23),1,0)+IF(AND($Q23&gt;=1,$Q23&lt;=2,AM23=AN23,AV23=AW23),1,0)+IF(AND($T23&gt;=3,$T23&lt;=4,AK23=AN23,AT23=AW23),1,0)+IF(AND($X23&gt;=3,$X23&lt;=4,AO23=AN23,AX23=AW23),1,0)+IF(AND($AB23&gt;=1,$AB23&lt;=2,AJ23=AN23,AS23=AW23),1,0)+IF(AND($AG23&gt;=1,$AG23&lt;=2,AP23=AN23,AY23=AW23),1,0)</f>
        <v>0</v>
      </c>
      <c r="BG23">
        <f ca="1">SUMPRODUCT(--($AH23:$AP23=AO23),--($AQ23:$AY23=AX23),'MPL ID'!$BG$20:$BO$20)+IF(AND($E23&gt;=1,$E23&lt;=2,AH23=AO23,AQ23=AX23),1,0)+IF(AND($M23&gt;=3,$M23&lt;=4,AI23=AO23,AR23=AX23),1,0)+IF(AND($P23&gt;=1,$P23&lt;=2,AK23=AO23,AT23=AX23),1,0)+IF(AND($U23&gt;=1,$U23&lt;=2,AP23=AO23,AY23=AX23),1,0)+IF(AND($X23&gt;=1,$X23&lt;=2,AN23=AO23,AW23=AX23),1,0)+IF(AND($Z23&gt;=3,$Z23&lt;=4,AM23=AO23,AV23=AX23),1,0)+IF(AND($AD23&gt;=1,$AD23&lt;=2,AL23=AO23,AU23=AX23),1,0)</f>
        <v>1</v>
      </c>
      <c r="BH23">
        <f ca="1">SUMPRODUCT(--($AH23:$AP23=AP23),--($AQ23:$AY23=AY23),'MPL ID'!$BG$21:$BO$21)+IF(AND($F23&gt;=3,$F23&lt;=4,AI23=AP23,AR23=AY23),1,0)+IF(AND($I23&gt;=3,$I23&lt;=4,AK23=AP23,AT23=AY23),1,0)+IF(AND($K23&gt;=3,$K23&lt;=4,AJ23=AP23,AS23=AY23),1,0)+IF(AND($O23&gt;=3,$O23&lt;=4,AH23=AP23,AQ23=AY23),1,0)+IF(AND($S23&gt;=3,$S23&lt;=4,AM23=AP23,AV23=AY23),1,0)+IF(AND($U23&gt;=3,$U23&lt;=4,AO23=AP23,AX23=AY23),1,0)+IF(AND($AG23&gt;=3,$AG23&lt;=4,AN23=AP23,AW23=AY23),1,0)</f>
        <v>0</v>
      </c>
      <c r="BI23">
        <f t="shared" ca="1" si="0"/>
        <v>3</v>
      </c>
      <c r="BJ23">
        <f t="shared" ca="1" si="1"/>
        <v>4</v>
      </c>
      <c r="BK23">
        <f t="shared" ca="1" si="2"/>
        <v>8</v>
      </c>
      <c r="BL23">
        <f t="shared" ca="1" si="3"/>
        <v>5</v>
      </c>
      <c r="BM23">
        <f t="shared" ca="1" si="4"/>
        <v>7</v>
      </c>
      <c r="BN23">
        <f t="shared" ca="1" si="5"/>
        <v>2</v>
      </c>
      <c r="BO23">
        <f t="shared" ca="1" si="6"/>
        <v>6</v>
      </c>
      <c r="BP23">
        <f t="shared" ca="1" si="7"/>
        <v>9</v>
      </c>
      <c r="BQ23">
        <f t="shared" ca="1" si="8"/>
        <v>1</v>
      </c>
    </row>
    <row r="24" spans="1:69" x14ac:dyDescent="0.25">
      <c r="A24">
        <v>23</v>
      </c>
      <c r="B24">
        <f ca="1">IF(AND(ISNUMBER('MPL ID'!$P$25),ISNUMBER('MPL ID'!$Q$25)),0,RANDBETWEEN(1,4))</f>
        <v>0</v>
      </c>
      <c r="C24">
        <f ca="1">IF(AND(ISNUMBER('MPL ID'!$P$26),ISNUMBER('MPL ID'!$Q$26)),0,RANDBETWEEN(1,4))</f>
        <v>0</v>
      </c>
      <c r="D24">
        <f ca="1">IF(AND(ISNUMBER('MPL ID'!$P$28),ISNUMBER('MPL ID'!$Q$28)),0,RANDBETWEEN(1,4))</f>
        <v>0</v>
      </c>
      <c r="E24">
        <f ca="1">IF(AND(ISNUMBER('MPL ID'!$P$29),ISNUMBER('MPL ID'!$Q$29)),0,RANDBETWEEN(1,4))</f>
        <v>0</v>
      </c>
      <c r="F24">
        <f ca="1">IF(AND(ISNUMBER('MPL ID'!$P$30),ISNUMBER('MPL ID'!$Q$30)),0,RANDBETWEEN(1,4))</f>
        <v>0</v>
      </c>
      <c r="G24">
        <f ca="1">IF(AND(ISNUMBER('MPL ID'!$P$31),ISNUMBER('MPL ID'!$Q$31)),0,RANDBETWEEN(1,4))</f>
        <v>0</v>
      </c>
      <c r="H24">
        <f ca="1">IF(AND(ISNUMBER('MPL ID'!$P$32),ISNUMBER('MPL ID'!$Q$32)),0,RANDBETWEEN(1,4))</f>
        <v>0</v>
      </c>
      <c r="I24">
        <f ca="1">IF(AND(ISNUMBER('MPL ID'!$P$33),ISNUMBER('MPL ID'!$Q$33)),0,RANDBETWEEN(1,4))</f>
        <v>0</v>
      </c>
      <c r="J24">
        <f ca="1">IF(AND(ISNUMBER('MPL ID'!$D$36),ISNUMBER('MPL ID'!$E$36)),0,RANDBETWEEN(1,4))</f>
        <v>0</v>
      </c>
      <c r="K24">
        <f ca="1">IF(AND(ISNUMBER('MPL ID'!$D$37),ISNUMBER('MPL ID'!$E$37)),0,RANDBETWEEN(1,4))</f>
        <v>0</v>
      </c>
      <c r="L24">
        <f ca="1">IF(AND(ISNUMBER('MPL ID'!$D$39),ISNUMBER('MPL ID'!$E$39)),0,RANDBETWEEN(1,4))</f>
        <v>0</v>
      </c>
      <c r="M24">
        <f ca="1">IF(AND(ISNUMBER('MPL ID'!$D$40),ISNUMBER('MPL ID'!$E$40)),0,RANDBETWEEN(1,4))</f>
        <v>0</v>
      </c>
      <c r="N24">
        <f ca="1">IF(AND(ISNUMBER('MPL ID'!$D$41),ISNUMBER('MPL ID'!$E$41)),0,RANDBETWEEN(1,4))</f>
        <v>0</v>
      </c>
      <c r="O24">
        <f ca="1">IF(AND(ISNUMBER('MPL ID'!$D$42),ISNUMBER('MPL ID'!$E$42)),0,RANDBETWEEN(1,4))</f>
        <v>0</v>
      </c>
      <c r="P24">
        <f ca="1">IF(AND(ISNUMBER('MPL ID'!$D$43),ISNUMBER('MPL ID'!$E$43)),0,RANDBETWEEN(1,4))</f>
        <v>0</v>
      </c>
      <c r="Q24">
        <f ca="1">IF(AND(ISNUMBER('MPL ID'!$D$44),ISNUMBER('MPL ID'!$E$44)),0,RANDBETWEEN(1,4))</f>
        <v>0</v>
      </c>
      <c r="R24">
        <f ca="1">IF(AND(ISNUMBER('MPL ID'!$J$36),ISNUMBER('MPL ID'!$K$36)),0,RANDBETWEEN(1,4))</f>
        <v>0</v>
      </c>
      <c r="S24">
        <f ca="1">IF(AND(ISNUMBER('MPL ID'!$J$37),ISNUMBER('MPL ID'!$K$37)),0,RANDBETWEEN(1,4))</f>
        <v>0</v>
      </c>
      <c r="T24">
        <f ca="1">IF(AND(ISNUMBER('MPL ID'!$J$39),ISNUMBER('MPL ID'!$K$39)),0,RANDBETWEEN(1,4))</f>
        <v>0</v>
      </c>
      <c r="U24">
        <f ca="1">IF(AND(ISNUMBER('MPL ID'!$J$40),ISNUMBER('MPL ID'!$K$40)),0,RANDBETWEEN(1,4))</f>
        <v>0</v>
      </c>
      <c r="V24">
        <f ca="1">IF(AND(ISNUMBER('MPL ID'!$J$41),ISNUMBER('MPL ID'!$K$41)),0,RANDBETWEEN(1,4))</f>
        <v>0</v>
      </c>
      <c r="W24">
        <f ca="1">IF(AND(ISNUMBER('MPL ID'!$J$42),ISNUMBER('MPL ID'!$K$42)),0,RANDBETWEEN(1,4))</f>
        <v>1</v>
      </c>
      <c r="X24">
        <f ca="1">IF(AND(ISNUMBER('MPL ID'!$J$43),ISNUMBER('MPL ID'!$K$43)),0,RANDBETWEEN(1,4))</f>
        <v>1</v>
      </c>
      <c r="Y24">
        <f ca="1">IF(AND(ISNUMBER('MPL ID'!$J$44),ISNUMBER('MPL ID'!$K$44)),0,RANDBETWEEN(1,4))</f>
        <v>3</v>
      </c>
      <c r="Z24">
        <f ca="1">IF(AND(ISNUMBER('MPL ID'!$P$36),ISNUMBER('MPL ID'!$Q$36)),0,RANDBETWEEN(1,4))</f>
        <v>3</v>
      </c>
      <c r="AA24">
        <f ca="1">IF(AND(ISNUMBER('MPL ID'!$P$37),ISNUMBER('MPL ID'!$Q$37)),0,RANDBETWEEN(1,4))</f>
        <v>4</v>
      </c>
      <c r="AB24">
        <f ca="1">IF(AND(ISNUMBER('MPL ID'!$P$39),ISNUMBER('MPL ID'!$Q$39)),0,RANDBETWEEN(1,4))</f>
        <v>3</v>
      </c>
      <c r="AC24">
        <f ca="1">IF(AND(ISNUMBER('MPL ID'!$P$40),ISNUMBER('MPL ID'!$Q$40)),0,RANDBETWEEN(1,4))</f>
        <v>2</v>
      </c>
      <c r="AD24">
        <f ca="1">IF(AND(ISNUMBER('MPL ID'!$P$41),ISNUMBER('MPL ID'!$Q$41)),0,RANDBETWEEN(1,4))</f>
        <v>4</v>
      </c>
      <c r="AE24">
        <f ca="1">IF(AND(ISNUMBER('MPL ID'!$P$42),ISNUMBER('MPL ID'!$Q$42)),0,RANDBETWEEN(1,4))</f>
        <v>1</v>
      </c>
      <c r="AF24">
        <f ca="1">IF(AND(ISNUMBER('MPL ID'!$P$43),ISNUMBER('MPL ID'!$Q$43)),0,RANDBETWEEN(1,4))</f>
        <v>2</v>
      </c>
      <c r="AG24">
        <f ca="1">IF(AND(ISNUMBER('MPL ID'!$P$44),ISNUMBER('MPL ID'!$Q$44)),0,RANDBETWEEN(1,4))</f>
        <v>2</v>
      </c>
      <c r="AH24">
        <f ca="1">'MPL ID'!$BG$1+SUMPRODUCT(($B$1003:$AG$1003='MPL ID'!$BF$1)*(($B24:$AG24=1)+($B24:$AG24=2)))+SUMPRODUCT(($B$1004:$AG$1004='MPL ID'!$BF$1)*(($B24:$AG24=3)+($B24:$AG24=4)))</f>
        <v>10</v>
      </c>
      <c r="AI24">
        <f ca="1">'MPL ID'!$BG$2+SUMPRODUCT(($B$1003:$AG$1003='MPL ID'!$BF$2)*(($B24:$AG24=1)+($B24:$AG24=2)))+SUMPRODUCT(($B$1004:$AG$1004='MPL ID'!$BF$2)*(($B24:$AG24=3)+($B24:$AG24=4)))</f>
        <v>9</v>
      </c>
      <c r="AJ24">
        <f ca="1">'MPL ID'!$BG$3+SUMPRODUCT(($B$1003:$AG$1003='MPL ID'!$BF$3)*(($B24:$AG24=1)+($B24:$AG24=2)))+SUMPRODUCT(($B$1004:$AG$1004='MPL ID'!$BF$3)*(($B24:$AG24=3)+($B24:$AG24=4)))</f>
        <v>6</v>
      </c>
      <c r="AK24">
        <f ca="1">'MPL ID'!$BG$4+SUMPRODUCT(($B$1003:$AG$1003='MPL ID'!$BF$4)*(($B24:$AG24=1)+($B24:$AG24=2)))+SUMPRODUCT(($B$1004:$AG$1004='MPL ID'!$BF$4)*(($B24:$AG24=3)+($B24:$AG24=4)))</f>
        <v>9</v>
      </c>
      <c r="AL24">
        <f ca="1">'MPL ID'!$BG$5+SUMPRODUCT(($B$1003:$AG$1003='MPL ID'!$BF$5)*(($B24:$AG24=1)+($B24:$AG24=2)))+SUMPRODUCT(($B$1004:$AG$1004='MPL ID'!$BF$5)*(($B24:$AG24=3)+($B24:$AG24=4)))</f>
        <v>4</v>
      </c>
      <c r="AM24">
        <f ca="1">'MPL ID'!$BG$6+SUMPRODUCT(($B$1003:$AG$1003='MPL ID'!$BF$6)*(($B24:$AG24=1)+($B24:$AG24=2)))+SUMPRODUCT(($B$1004:$AG$1004='MPL ID'!$BF$6)*(($B24:$AG24=3)+($B24:$AG24=4)))</f>
        <v>12</v>
      </c>
      <c r="AN24">
        <f ca="1">'MPL ID'!$BG$7+SUMPRODUCT(($B$1003:$AG$1003='MPL ID'!$BF$7)*(($B24:$AG24=1)+($B24:$AG24=2)))+SUMPRODUCT(($B$1004:$AG$1004='MPL ID'!$BF$7)*(($B24:$AG24=3)+($B24:$AG24=4)))</f>
        <v>6</v>
      </c>
      <c r="AO24">
        <f ca="1">'MPL ID'!$BG$8+SUMPRODUCT(($B$1003:$AG$1003='MPL ID'!$BF$8)*(($B24:$AG24=1)+($B24:$AG24=2)))+SUMPRODUCT(($B$1004:$AG$1004='MPL ID'!$BF$8)*(($B24:$AG24=3)+($B24:$AG24=4)))</f>
        <v>5</v>
      </c>
      <c r="AP24">
        <f ca="1">'MPL ID'!$BG$9+SUMPRODUCT(($B$1003:$AG$1003='MPL ID'!$BF$9)*(($B24:$AG24=1)+($B24:$AG24=2)))+SUMPRODUCT(($B$1004:$AG$1004='MPL ID'!$BF$9)*(($B24:$AG24=3)+($B24:$AG24=4)))</f>
        <v>11</v>
      </c>
      <c r="AQ24">
        <f ca="1">'MPL ID'!$BH$1+SUMPRODUCT(($B$1003:$AG$1003='MPL ID'!$BF$1)*(2*($B24:$AG24=1)+($B24:$AG24=2)-2*($B24:$AG24=3)-($B24:$AG24=4)))-SUMPRODUCT(($B$1004:$AG$1004='MPL ID'!$BF$1)*(2*($B24:$AG24=1)+($B24:$AG24=2)-2*($B24:$AG24=3)-($B24:$AG24=4)))</f>
        <v>8</v>
      </c>
      <c r="AR24">
        <f ca="1">'MPL ID'!$BH$2+SUMPRODUCT(($B$1003:$AG$1003='MPL ID'!$BF$2)*(2*($B24:$AG24=1)+($B24:$AG24=2)-2*($B24:$AG24=3)-($B24:$AG24=4)))-SUMPRODUCT(($B$1004:$AG$1004='MPL ID'!$BF$2)*(2*($B24:$AG24=1)+($B24:$AG24=2)-2*($B24:$AG24=3)-($B24:$AG24=4)))</f>
        <v>0</v>
      </c>
      <c r="AS24">
        <f ca="1">'MPL ID'!$BH$3+SUMPRODUCT(($B$1003:$AG$1003='MPL ID'!$BF$3)*(2*($B24:$AG24=1)+($B24:$AG24=2)-2*($B24:$AG24=3)-($B24:$AG24=4)))-SUMPRODUCT(($B$1004:$AG$1004='MPL ID'!$BF$3)*(2*($B24:$AG24=1)+($B24:$AG24=2)-2*($B24:$AG24=3)-($B24:$AG24=4)))</f>
        <v>-8</v>
      </c>
      <c r="AT24">
        <f ca="1">'MPL ID'!$BH$4+SUMPRODUCT(($B$1003:$AG$1003='MPL ID'!$BF$4)*(2*($B24:$AG24=1)+($B24:$AG24=2)-2*($B24:$AG24=3)-($B24:$AG24=4)))-SUMPRODUCT(($B$1004:$AG$1004='MPL ID'!$BF$4)*(2*($B24:$AG24=1)+($B24:$AG24=2)-2*($B24:$AG24=3)-($B24:$AG24=4)))</f>
        <v>3</v>
      </c>
      <c r="AU24">
        <f ca="1">'MPL ID'!$BH$5+SUMPRODUCT(($B$1003:$AG$1003='MPL ID'!$BF$5)*(2*($B24:$AG24=1)+($B24:$AG24=2)-2*($B24:$AG24=3)-($B24:$AG24=4)))-SUMPRODUCT(($B$1004:$AG$1004='MPL ID'!$BF$5)*(2*($B24:$AG24=1)+($B24:$AG24=2)-2*($B24:$AG24=3)-($B24:$AG24=4)))</f>
        <v>-14</v>
      </c>
      <c r="AV24">
        <f ca="1">'MPL ID'!$BH$6+SUMPRODUCT(($B$1003:$AG$1003='MPL ID'!$BF$6)*(2*($B24:$AG24=1)+($B24:$AG24=2)-2*($B24:$AG24=3)-($B24:$AG24=4)))-SUMPRODUCT(($B$1004:$AG$1004='MPL ID'!$BF$6)*(2*($B24:$AG24=1)+($B24:$AG24=2)-2*($B24:$AG24=3)-($B24:$AG24=4)))</f>
        <v>13</v>
      </c>
      <c r="AW24">
        <f ca="1">'MPL ID'!$BH$7+SUMPRODUCT(($B$1003:$AG$1003='MPL ID'!$BF$7)*(2*($B24:$AG24=1)+($B24:$AG24=2)-2*($B24:$AG24=3)-($B24:$AG24=4)))-SUMPRODUCT(($B$1004:$AG$1004='MPL ID'!$BF$7)*(2*($B24:$AG24=1)+($B24:$AG24=2)-2*($B24:$AG24=3)-($B24:$AG24=4)))</f>
        <v>-5</v>
      </c>
      <c r="AX24">
        <f ca="1">'MPL ID'!$BH$8+SUMPRODUCT(($B$1003:$AG$1003='MPL ID'!$BF$8)*(2*($B24:$AG24=1)+($B24:$AG24=2)-2*($B24:$AG24=3)-($B24:$AG24=4)))-SUMPRODUCT(($B$1004:$AG$1004='MPL ID'!$BF$8)*(2*($B24:$AG24=1)+($B24:$AG24=2)-2*($B24:$AG24=3)-($B24:$AG24=4)))</f>
        <v>-9</v>
      </c>
      <c r="AY24">
        <f ca="1">'MPL ID'!$BH$9+SUMPRODUCT(($B$1003:$AG$1003='MPL ID'!$BF$9)*(2*($B24:$AG24=1)+($B24:$AG24=2)-2*($B24:$AG24=3)-($B24:$AG24=4)))-SUMPRODUCT(($B$1004:$AG$1004='MPL ID'!$BF$9)*(2*($B24:$AG24=1)+($B24:$AG24=2)-2*($B24:$AG24=3)-($B24:$AG24=4)))</f>
        <v>12</v>
      </c>
      <c r="AZ24">
        <f ca="1">SUMPRODUCT(--($AH24:$AP24=AH24),--($AQ24:$AY24=AQ24),'MPL ID'!$BG$13:$BO$13)+IF(AND($E24&gt;=3,$E24&lt;=4,AO24=AH24,AX24=AQ24),1,0)+IF(AND($G24&gt;=1,$G24&lt;=2,AJ24=AH24,AS24=AQ24),1,0)+IF(AND($L24&gt;=1,$L24&lt;=2,AM24=AH24,AV24=AQ24),1,0)+IF(AND($O24&gt;=1,$O24&lt;=2,AP24=AH24,AY24=AQ24),1,0)+IF(AND($R24&gt;=1,$R24&lt;=2,AI24=AH24,AR24=AQ24),1,0)+IF(AND($AA24&gt;=3,$AA24&lt;=4,AL24=AH24,AU24=AQ24),1,0)+IF(AND($AE24&gt;=3,$AE24&lt;=4,AK24=AH24,AT24=AQ24),1,0)</f>
        <v>0</v>
      </c>
      <c r="BA24">
        <f ca="1">SUMPRODUCT(--($AH24:$AP24=AI24),--($AQ24:$AY24=AR24),'MPL ID'!$BG$14:$BO$14)+IF(AND($F24&gt;=1,$F24&lt;=2,AP24=AI24,AY24=AR24),1,0)+IF(AND($H24&gt;=1,$H24&lt;=2,AN24=AI24,AW24=AR24),1,0)+IF(AND($J24&gt;=3,$J24&lt;=4,AL24=AI24,AU24=AR24),1,0)+IF(AND($M24&gt;=1,$M24&lt;=2,AO24=AI24,AX24=AR24),1,0)+IF(AND($R24&gt;=3,$R24&lt;=4,AH24=AI24,AQ24=AR24),1,0)+IF(AND($Y24&gt;=3,$Y24&lt;=4,AJ24=AI24,AS24=AR24),1,0)+IF(AND($AC24&gt;=1,$AC24&lt;=2,AK24=AI24,AT24=AR24),1,0)+IF(AND($AF24&gt;=3,$AF24&lt;=4,AM24=AI24,AV24=AR24),1,0)</f>
        <v>0</v>
      </c>
      <c r="BB24">
        <f ca="1">SUMPRODUCT(--($AH24:$AP24=AJ24),--($AQ24:$AY24=AS24),'MPL ID'!$BG$15:$BO$15)+IF(AND($C24&gt;=1,$C24&lt;=2,AK24=AJ24,AT24=AS24),1,0)+IF(AND($G24&gt;=3,$G24&lt;=4,AH24=AJ24,AQ24=AS24),1,0)+IF(AND($K24&gt;=1,$K24&lt;=2,AP24=AJ24,AY24=AS24),1,0)+IF(AND($N24&gt;=3,$N24&lt;=4,AL24=AJ24,AU24=AS24),1,0)+IF(AND($V24&gt;=1,$V24&lt;=2,AM24=AJ24,AV24=AS24),1,0)+IF(AND($Y24&gt;=1,$Y24&lt;=2,AI24=AJ24,AR24=AS24),1,0)+IF(AND($AB24&gt;=3,$AB24&lt;=4,AN24=AJ24,AW24=AS24),1,0)</f>
        <v>0</v>
      </c>
      <c r="BC24">
        <f ca="1">SUMPRODUCT(--($AH24:$AP24=AK24),--($AQ24:$AY24=AT24),'MPL ID'!$BG$16:$BO$16)+IF(AND($C24&gt;=3,$C24&lt;=4,AJ24=AK24,AS24=AT24),1,0)+IF(AND($I24&gt;=1,$I24&lt;=2,AP24=AK24,AY24=AT24),1,0)+IF(AND($P24&gt;=3,$P24&lt;=4,AO24=AK24,AX24=AT24),1,0)+IF(AND($T24&gt;=1,$T24&lt;=2,AN24=AK24,AW24=AT24),1,0)+IF(AND($W24&gt;=1,$W24&lt;=2,AL24=AK24,AU24=AT24),1,0)+IF(AND($AC24&gt;=3,$AC24&lt;=4,AI24=AK24,AR24=AT24),1,0)+IF(AND($AE24&gt;=1,$AE24&lt;=2,AH24=AK24,AQ24=AT24),1,0)</f>
        <v>0</v>
      </c>
      <c r="BD24">
        <f ca="1">SUMPRODUCT(--($AH24:$AP24=AL24),--($AQ24:$AY24=AU24),'MPL ID'!$BG$17:$BO$17)+IF(AND($B24&gt;=3,$B24&lt;=4,AN24=AL24,AW24=AU24),1,0)+IF(AND($D24&gt;=1,$D24&lt;=2,AM24=AL24,AV24=AU24),1,0)+IF(AND($J24&gt;=1,$J24&lt;=2,AI24=AL24,AR24=AU24),1,0)+IF(AND($N24&gt;=1,$N24&lt;=2,AJ24=AL24,AS24=AU24),1,0)+IF(AND($W24&gt;=3,$W24&lt;=4,AK24=AL24,AT24=AU24),1,0)+IF(AND($AA24&gt;=1,$AA24&lt;=2,AH24=AL24,AQ24=AU24),1,0)+IF(AND($AD24&gt;=3,$AD24&lt;=4,AO24=AL24,AX24=AU24),1,0)</f>
        <v>0</v>
      </c>
      <c r="BE24">
        <f ca="1">SUMPRODUCT(--($AH24:$AP24=AM24),--($AQ24:$AY24=AV24),'MPL ID'!$BG$18:$BO$18)+IF(AND($D24&gt;=3,$D24&lt;=4,AL24=AM24,AU24=AV24),1,0)+IF(AND($L24&gt;=3,$L24&lt;=4,AH24=AM24,AQ24=AV24),1,0)+IF(AND($Q24&gt;=3,$Q24&lt;=4,AN24=AM24,AW24=AV24),1,0)+IF(AND($S24&gt;=1,$S24&lt;=2,AP24=AM24,AY24=AV24),1,0)+IF(AND($V24&gt;=3,$V24&lt;=4,AJ24=AM24,AS24=AV24),1,0)+IF(AND($Z24&gt;=1,$Z24&lt;=2,AO24=AM24,AX24=AV24),1,0)+IF(AND($AF24&gt;=1,$AF24&lt;=2,AI24=AM24,AR24=AV24),1,0)</f>
        <v>0</v>
      </c>
      <c r="BF24">
        <f ca="1">SUMPRODUCT(--($AH24:$AP24=AN24),--($AQ24:$AY24=AW24),'MPL ID'!$BG$19:$BO$19)+IF(AND($B24&gt;=1,$B24&lt;=2,AL24=AN24,AU24=AW24),1,0)+IF(AND($H24&gt;=3,$H24&lt;=4,AI24=AN24,AR24=AW24),1,0)+IF(AND($Q24&gt;=1,$Q24&lt;=2,AM24=AN24,AV24=AW24),1,0)+IF(AND($T24&gt;=3,$T24&lt;=4,AK24=AN24,AT24=AW24),1,0)+IF(AND($X24&gt;=3,$X24&lt;=4,AO24=AN24,AX24=AW24),1,0)+IF(AND($AB24&gt;=1,$AB24&lt;=2,AJ24=AN24,AS24=AW24),1,0)+IF(AND($AG24&gt;=1,$AG24&lt;=2,AP24=AN24,AY24=AW24),1,0)</f>
        <v>0</v>
      </c>
      <c r="BG24">
        <f ca="1">SUMPRODUCT(--($AH24:$AP24=AO24),--($AQ24:$AY24=AX24),'MPL ID'!$BG$20:$BO$20)+IF(AND($E24&gt;=1,$E24&lt;=2,AH24=AO24,AQ24=AX24),1,0)+IF(AND($M24&gt;=3,$M24&lt;=4,AI24=AO24,AR24=AX24),1,0)+IF(AND($P24&gt;=1,$P24&lt;=2,AK24=AO24,AT24=AX24),1,0)+IF(AND($U24&gt;=1,$U24&lt;=2,AP24=AO24,AY24=AX24),1,0)+IF(AND($X24&gt;=1,$X24&lt;=2,AN24=AO24,AW24=AX24),1,0)+IF(AND($Z24&gt;=3,$Z24&lt;=4,AM24=AO24,AV24=AX24),1,0)+IF(AND($AD24&gt;=1,$AD24&lt;=2,AL24=AO24,AU24=AX24),1,0)</f>
        <v>0</v>
      </c>
      <c r="BH24">
        <f ca="1">SUMPRODUCT(--($AH24:$AP24=AP24),--($AQ24:$AY24=AY24),'MPL ID'!$BG$21:$BO$21)+IF(AND($F24&gt;=3,$F24&lt;=4,AI24=AP24,AR24=AY24),1,0)+IF(AND($I24&gt;=3,$I24&lt;=4,AK24=AP24,AT24=AY24),1,0)+IF(AND($K24&gt;=3,$K24&lt;=4,AJ24=AP24,AS24=AY24),1,0)+IF(AND($O24&gt;=3,$O24&lt;=4,AH24=AP24,AQ24=AY24),1,0)+IF(AND($S24&gt;=3,$S24&lt;=4,AM24=AP24,AV24=AY24),1,0)+IF(AND($U24&gt;=3,$U24&lt;=4,AO24=AP24,AX24=AY24),1,0)+IF(AND($AG24&gt;=3,$AG24&lt;=4,AN24=AP24,AW24=AY24),1,0)</f>
        <v>0</v>
      </c>
      <c r="BI24">
        <f t="shared" ca="1" si="0"/>
        <v>3</v>
      </c>
      <c r="BJ24">
        <f t="shared" ca="1" si="1"/>
        <v>5</v>
      </c>
      <c r="BK24">
        <f t="shared" ca="1" si="2"/>
        <v>7</v>
      </c>
      <c r="BL24">
        <f t="shared" ca="1" si="3"/>
        <v>4</v>
      </c>
      <c r="BM24">
        <f t="shared" ca="1" si="4"/>
        <v>9</v>
      </c>
      <c r="BN24">
        <f t="shared" ca="1" si="5"/>
        <v>1</v>
      </c>
      <c r="BO24">
        <f t="shared" ca="1" si="6"/>
        <v>6</v>
      </c>
      <c r="BP24">
        <f t="shared" ca="1" si="7"/>
        <v>8</v>
      </c>
      <c r="BQ24">
        <f t="shared" ca="1" si="8"/>
        <v>2</v>
      </c>
    </row>
    <row r="25" spans="1:69" x14ac:dyDescent="0.25">
      <c r="A25">
        <v>24</v>
      </c>
      <c r="B25">
        <f ca="1">IF(AND(ISNUMBER('MPL ID'!$P$25),ISNUMBER('MPL ID'!$Q$25)),0,RANDBETWEEN(1,4))</f>
        <v>0</v>
      </c>
      <c r="C25">
        <f ca="1">IF(AND(ISNUMBER('MPL ID'!$P$26),ISNUMBER('MPL ID'!$Q$26)),0,RANDBETWEEN(1,4))</f>
        <v>0</v>
      </c>
      <c r="D25">
        <f ca="1">IF(AND(ISNUMBER('MPL ID'!$P$28),ISNUMBER('MPL ID'!$Q$28)),0,RANDBETWEEN(1,4))</f>
        <v>0</v>
      </c>
      <c r="E25">
        <f ca="1">IF(AND(ISNUMBER('MPL ID'!$P$29),ISNUMBER('MPL ID'!$Q$29)),0,RANDBETWEEN(1,4))</f>
        <v>0</v>
      </c>
      <c r="F25">
        <f ca="1">IF(AND(ISNUMBER('MPL ID'!$P$30),ISNUMBER('MPL ID'!$Q$30)),0,RANDBETWEEN(1,4))</f>
        <v>0</v>
      </c>
      <c r="G25">
        <f ca="1">IF(AND(ISNUMBER('MPL ID'!$P$31),ISNUMBER('MPL ID'!$Q$31)),0,RANDBETWEEN(1,4))</f>
        <v>0</v>
      </c>
      <c r="H25">
        <f ca="1">IF(AND(ISNUMBER('MPL ID'!$P$32),ISNUMBER('MPL ID'!$Q$32)),0,RANDBETWEEN(1,4))</f>
        <v>0</v>
      </c>
      <c r="I25">
        <f ca="1">IF(AND(ISNUMBER('MPL ID'!$P$33),ISNUMBER('MPL ID'!$Q$33)),0,RANDBETWEEN(1,4))</f>
        <v>0</v>
      </c>
      <c r="J25">
        <f ca="1">IF(AND(ISNUMBER('MPL ID'!$D$36),ISNUMBER('MPL ID'!$E$36)),0,RANDBETWEEN(1,4))</f>
        <v>0</v>
      </c>
      <c r="K25">
        <f ca="1">IF(AND(ISNUMBER('MPL ID'!$D$37),ISNUMBER('MPL ID'!$E$37)),0,RANDBETWEEN(1,4))</f>
        <v>0</v>
      </c>
      <c r="L25">
        <f ca="1">IF(AND(ISNUMBER('MPL ID'!$D$39),ISNUMBER('MPL ID'!$E$39)),0,RANDBETWEEN(1,4))</f>
        <v>0</v>
      </c>
      <c r="M25">
        <f ca="1">IF(AND(ISNUMBER('MPL ID'!$D$40),ISNUMBER('MPL ID'!$E$40)),0,RANDBETWEEN(1,4))</f>
        <v>0</v>
      </c>
      <c r="N25">
        <f ca="1">IF(AND(ISNUMBER('MPL ID'!$D$41),ISNUMBER('MPL ID'!$E$41)),0,RANDBETWEEN(1,4))</f>
        <v>0</v>
      </c>
      <c r="O25">
        <f ca="1">IF(AND(ISNUMBER('MPL ID'!$D$42),ISNUMBER('MPL ID'!$E$42)),0,RANDBETWEEN(1,4))</f>
        <v>0</v>
      </c>
      <c r="P25">
        <f ca="1">IF(AND(ISNUMBER('MPL ID'!$D$43),ISNUMBER('MPL ID'!$E$43)),0,RANDBETWEEN(1,4))</f>
        <v>0</v>
      </c>
      <c r="Q25">
        <f ca="1">IF(AND(ISNUMBER('MPL ID'!$D$44),ISNUMBER('MPL ID'!$E$44)),0,RANDBETWEEN(1,4))</f>
        <v>0</v>
      </c>
      <c r="R25">
        <f ca="1">IF(AND(ISNUMBER('MPL ID'!$J$36),ISNUMBER('MPL ID'!$K$36)),0,RANDBETWEEN(1,4))</f>
        <v>0</v>
      </c>
      <c r="S25">
        <f ca="1">IF(AND(ISNUMBER('MPL ID'!$J$37),ISNUMBER('MPL ID'!$K$37)),0,RANDBETWEEN(1,4))</f>
        <v>0</v>
      </c>
      <c r="T25">
        <f ca="1">IF(AND(ISNUMBER('MPL ID'!$J$39),ISNUMBER('MPL ID'!$K$39)),0,RANDBETWEEN(1,4))</f>
        <v>0</v>
      </c>
      <c r="U25">
        <f ca="1">IF(AND(ISNUMBER('MPL ID'!$J$40),ISNUMBER('MPL ID'!$K$40)),0,RANDBETWEEN(1,4))</f>
        <v>0</v>
      </c>
      <c r="V25">
        <f ca="1">IF(AND(ISNUMBER('MPL ID'!$J$41),ISNUMBER('MPL ID'!$K$41)),0,RANDBETWEEN(1,4))</f>
        <v>0</v>
      </c>
      <c r="W25">
        <f ca="1">IF(AND(ISNUMBER('MPL ID'!$J$42),ISNUMBER('MPL ID'!$K$42)),0,RANDBETWEEN(1,4))</f>
        <v>1</v>
      </c>
      <c r="X25">
        <f ca="1">IF(AND(ISNUMBER('MPL ID'!$J$43),ISNUMBER('MPL ID'!$K$43)),0,RANDBETWEEN(1,4))</f>
        <v>1</v>
      </c>
      <c r="Y25">
        <f ca="1">IF(AND(ISNUMBER('MPL ID'!$J$44),ISNUMBER('MPL ID'!$K$44)),0,RANDBETWEEN(1,4))</f>
        <v>2</v>
      </c>
      <c r="Z25">
        <f ca="1">IF(AND(ISNUMBER('MPL ID'!$P$36),ISNUMBER('MPL ID'!$Q$36)),0,RANDBETWEEN(1,4))</f>
        <v>1</v>
      </c>
      <c r="AA25">
        <f ca="1">IF(AND(ISNUMBER('MPL ID'!$P$37),ISNUMBER('MPL ID'!$Q$37)),0,RANDBETWEEN(1,4))</f>
        <v>2</v>
      </c>
      <c r="AB25">
        <f ca="1">IF(AND(ISNUMBER('MPL ID'!$P$39),ISNUMBER('MPL ID'!$Q$39)),0,RANDBETWEEN(1,4))</f>
        <v>1</v>
      </c>
      <c r="AC25">
        <f ca="1">IF(AND(ISNUMBER('MPL ID'!$P$40),ISNUMBER('MPL ID'!$Q$40)),0,RANDBETWEEN(1,4))</f>
        <v>4</v>
      </c>
      <c r="AD25">
        <f ca="1">IF(AND(ISNUMBER('MPL ID'!$P$41),ISNUMBER('MPL ID'!$Q$41)),0,RANDBETWEEN(1,4))</f>
        <v>4</v>
      </c>
      <c r="AE25">
        <f ca="1">IF(AND(ISNUMBER('MPL ID'!$P$42),ISNUMBER('MPL ID'!$Q$42)),0,RANDBETWEEN(1,4))</f>
        <v>4</v>
      </c>
      <c r="AF25">
        <f ca="1">IF(AND(ISNUMBER('MPL ID'!$P$43),ISNUMBER('MPL ID'!$Q$43)),0,RANDBETWEEN(1,4))</f>
        <v>4</v>
      </c>
      <c r="AG25">
        <f ca="1">IF(AND(ISNUMBER('MPL ID'!$P$44),ISNUMBER('MPL ID'!$Q$44)),0,RANDBETWEEN(1,4))</f>
        <v>2</v>
      </c>
      <c r="AH25">
        <f ca="1">'MPL ID'!$BG$1+SUMPRODUCT(($B$1003:$AG$1003='MPL ID'!$BF$1)*(($B25:$AG25=1)+($B25:$AG25=2)))+SUMPRODUCT(($B$1004:$AG$1004='MPL ID'!$BF$1)*(($B25:$AG25=3)+($B25:$AG25=4)))</f>
        <v>10</v>
      </c>
      <c r="AI25">
        <f ca="1">'MPL ID'!$BG$2+SUMPRODUCT(($B$1003:$AG$1003='MPL ID'!$BF$2)*(($B25:$AG25=1)+($B25:$AG25=2)))+SUMPRODUCT(($B$1004:$AG$1004='MPL ID'!$BF$2)*(($B25:$AG25=3)+($B25:$AG25=4)))</f>
        <v>8</v>
      </c>
      <c r="AJ25">
        <f ca="1">'MPL ID'!$BG$3+SUMPRODUCT(($B$1003:$AG$1003='MPL ID'!$BF$3)*(($B25:$AG25=1)+($B25:$AG25=2)))+SUMPRODUCT(($B$1004:$AG$1004='MPL ID'!$BF$3)*(($B25:$AG25=3)+($B25:$AG25=4)))</f>
        <v>6</v>
      </c>
      <c r="AK25">
        <f ca="1">'MPL ID'!$BG$4+SUMPRODUCT(($B$1003:$AG$1003='MPL ID'!$BF$4)*(($B25:$AG25=1)+($B25:$AG25=2)))+SUMPRODUCT(($B$1004:$AG$1004='MPL ID'!$BF$4)*(($B25:$AG25=3)+($B25:$AG25=4)))</f>
        <v>9</v>
      </c>
      <c r="AL25">
        <f ca="1">'MPL ID'!$BG$5+SUMPRODUCT(($B$1003:$AG$1003='MPL ID'!$BF$5)*(($B25:$AG25=1)+($B25:$AG25=2)))+SUMPRODUCT(($B$1004:$AG$1004='MPL ID'!$BF$5)*(($B25:$AG25=3)+($B25:$AG25=4)))</f>
        <v>5</v>
      </c>
      <c r="AM25">
        <f ca="1">'MPL ID'!$BG$6+SUMPRODUCT(($B$1003:$AG$1003='MPL ID'!$BF$6)*(($B25:$AG25=1)+($B25:$AG25=2)))+SUMPRODUCT(($B$1004:$AG$1004='MPL ID'!$BF$6)*(($B25:$AG25=3)+($B25:$AG25=4)))</f>
        <v>12</v>
      </c>
      <c r="AN25">
        <f ca="1">'MPL ID'!$BG$7+SUMPRODUCT(($B$1003:$AG$1003='MPL ID'!$BF$7)*(($B25:$AG25=1)+($B25:$AG25=2)))+SUMPRODUCT(($B$1004:$AG$1004='MPL ID'!$BF$7)*(($B25:$AG25=3)+($B25:$AG25=4)))</f>
        <v>7</v>
      </c>
      <c r="AO25">
        <f ca="1">'MPL ID'!$BG$8+SUMPRODUCT(($B$1003:$AG$1003='MPL ID'!$BF$8)*(($B25:$AG25=1)+($B25:$AG25=2)))+SUMPRODUCT(($B$1004:$AG$1004='MPL ID'!$BF$8)*(($B25:$AG25=3)+($B25:$AG25=4)))</f>
        <v>4</v>
      </c>
      <c r="AP25">
        <f ca="1">'MPL ID'!$BG$9+SUMPRODUCT(($B$1003:$AG$1003='MPL ID'!$BF$9)*(($B25:$AG25=1)+($B25:$AG25=2)))+SUMPRODUCT(($B$1004:$AG$1004='MPL ID'!$BF$9)*(($B25:$AG25=3)+($B25:$AG25=4)))</f>
        <v>11</v>
      </c>
      <c r="AQ25">
        <f ca="1">'MPL ID'!$BH$1+SUMPRODUCT(($B$1003:$AG$1003='MPL ID'!$BF$1)*(2*($B25:$AG25=1)+($B25:$AG25=2)-2*($B25:$AG25=3)-($B25:$AG25=4)))-SUMPRODUCT(($B$1004:$AG$1004='MPL ID'!$BF$1)*(2*($B25:$AG25=1)+($B25:$AG25=2)-2*($B25:$AG25=3)-($B25:$AG25=4)))</f>
        <v>9</v>
      </c>
      <c r="AR25">
        <f ca="1">'MPL ID'!$BH$2+SUMPRODUCT(($B$1003:$AG$1003='MPL ID'!$BF$2)*(2*($B25:$AG25=1)+($B25:$AG25=2)-2*($B25:$AG25=3)-($B25:$AG25=4)))-SUMPRODUCT(($B$1004:$AG$1004='MPL ID'!$BF$2)*(2*($B25:$AG25=1)+($B25:$AG25=2)-2*($B25:$AG25=3)-($B25:$AG25=4)))</f>
        <v>-3</v>
      </c>
      <c r="AS25">
        <f ca="1">'MPL ID'!$BH$3+SUMPRODUCT(($B$1003:$AG$1003='MPL ID'!$BF$3)*(2*($B25:$AG25=1)+($B25:$AG25=2)-2*($B25:$AG25=3)-($B25:$AG25=4)))-SUMPRODUCT(($B$1004:$AG$1004='MPL ID'!$BF$3)*(2*($B25:$AG25=1)+($B25:$AG25=2)-2*($B25:$AG25=3)-($B25:$AG25=4)))</f>
        <v>-9</v>
      </c>
      <c r="AT25">
        <f ca="1">'MPL ID'!$BH$4+SUMPRODUCT(($B$1003:$AG$1003='MPL ID'!$BF$4)*(2*($B25:$AG25=1)+($B25:$AG25=2)-2*($B25:$AG25=3)-($B25:$AG25=4)))-SUMPRODUCT(($B$1004:$AG$1004='MPL ID'!$BF$4)*(2*($B25:$AG25=1)+($B25:$AG25=2)-2*($B25:$AG25=3)-($B25:$AG25=4)))</f>
        <v>2</v>
      </c>
      <c r="AU25">
        <f ca="1">'MPL ID'!$BH$5+SUMPRODUCT(($B$1003:$AG$1003='MPL ID'!$BF$5)*(2*($B25:$AG25=1)+($B25:$AG25=2)-2*($B25:$AG25=3)-($B25:$AG25=4)))-SUMPRODUCT(($B$1004:$AG$1004='MPL ID'!$BF$5)*(2*($B25:$AG25=1)+($B25:$AG25=2)-2*($B25:$AG25=3)-($B25:$AG25=4)))</f>
        <v>-12</v>
      </c>
      <c r="AV25">
        <f ca="1">'MPL ID'!$BH$6+SUMPRODUCT(($B$1003:$AG$1003='MPL ID'!$BF$6)*(2*($B25:$AG25=1)+($B25:$AG25=2)-2*($B25:$AG25=3)-($B25:$AG25=4)))-SUMPRODUCT(($B$1004:$AG$1004='MPL ID'!$BF$6)*(2*($B25:$AG25=1)+($B25:$AG25=2)-2*($B25:$AG25=3)-($B25:$AG25=4)))</f>
        <v>15</v>
      </c>
      <c r="AW25">
        <f ca="1">'MPL ID'!$BH$7+SUMPRODUCT(($B$1003:$AG$1003='MPL ID'!$BF$7)*(2*($B25:$AG25=1)+($B25:$AG25=2)-2*($B25:$AG25=3)-($B25:$AG25=4)))-SUMPRODUCT(($B$1004:$AG$1004='MPL ID'!$BF$7)*(2*($B25:$AG25=1)+($B25:$AG25=2)-2*($B25:$AG25=3)-($B25:$AG25=4)))</f>
        <v>-1</v>
      </c>
      <c r="AX25">
        <f ca="1">'MPL ID'!$BH$8+SUMPRODUCT(($B$1003:$AG$1003='MPL ID'!$BF$8)*(2*($B25:$AG25=1)+($B25:$AG25=2)-2*($B25:$AG25=3)-($B25:$AG25=4)))-SUMPRODUCT(($B$1004:$AG$1004='MPL ID'!$BF$8)*(2*($B25:$AG25=1)+($B25:$AG25=2)-2*($B25:$AG25=3)-($B25:$AG25=4)))</f>
        <v>-13</v>
      </c>
      <c r="AY25">
        <f ca="1">'MPL ID'!$BH$9+SUMPRODUCT(($B$1003:$AG$1003='MPL ID'!$BF$9)*(2*($B25:$AG25=1)+($B25:$AG25=2)-2*($B25:$AG25=3)-($B25:$AG25=4)))-SUMPRODUCT(($B$1004:$AG$1004='MPL ID'!$BF$9)*(2*($B25:$AG25=1)+($B25:$AG25=2)-2*($B25:$AG25=3)-($B25:$AG25=4)))</f>
        <v>12</v>
      </c>
      <c r="AZ25">
        <f ca="1">SUMPRODUCT(--($AH25:$AP25=AH25),--($AQ25:$AY25=AQ25),'MPL ID'!$BG$13:$BO$13)+IF(AND($E25&gt;=3,$E25&lt;=4,AO25=AH25,AX25=AQ25),1,0)+IF(AND($G25&gt;=1,$G25&lt;=2,AJ25=AH25,AS25=AQ25),1,0)+IF(AND($L25&gt;=1,$L25&lt;=2,AM25=AH25,AV25=AQ25),1,0)+IF(AND($O25&gt;=1,$O25&lt;=2,AP25=AH25,AY25=AQ25),1,0)+IF(AND($R25&gt;=1,$R25&lt;=2,AI25=AH25,AR25=AQ25),1,0)+IF(AND($AA25&gt;=3,$AA25&lt;=4,AL25=AH25,AU25=AQ25),1,0)+IF(AND($AE25&gt;=3,$AE25&lt;=4,AK25=AH25,AT25=AQ25),1,0)</f>
        <v>0</v>
      </c>
      <c r="BA25">
        <f ca="1">SUMPRODUCT(--($AH25:$AP25=AI25),--($AQ25:$AY25=AR25),'MPL ID'!$BG$14:$BO$14)+IF(AND($F25&gt;=1,$F25&lt;=2,AP25=AI25,AY25=AR25),1,0)+IF(AND($H25&gt;=1,$H25&lt;=2,AN25=AI25,AW25=AR25),1,0)+IF(AND($J25&gt;=3,$J25&lt;=4,AL25=AI25,AU25=AR25),1,0)+IF(AND($M25&gt;=1,$M25&lt;=2,AO25=AI25,AX25=AR25),1,0)+IF(AND($R25&gt;=3,$R25&lt;=4,AH25=AI25,AQ25=AR25),1,0)+IF(AND($Y25&gt;=3,$Y25&lt;=4,AJ25=AI25,AS25=AR25),1,0)+IF(AND($AC25&gt;=1,$AC25&lt;=2,AK25=AI25,AT25=AR25),1,0)+IF(AND($AF25&gt;=3,$AF25&lt;=4,AM25=AI25,AV25=AR25),1,0)</f>
        <v>0</v>
      </c>
      <c r="BB25">
        <f ca="1">SUMPRODUCT(--($AH25:$AP25=AJ25),--($AQ25:$AY25=AS25),'MPL ID'!$BG$15:$BO$15)+IF(AND($C25&gt;=1,$C25&lt;=2,AK25=AJ25,AT25=AS25),1,0)+IF(AND($G25&gt;=3,$G25&lt;=4,AH25=AJ25,AQ25=AS25),1,0)+IF(AND($K25&gt;=1,$K25&lt;=2,AP25=AJ25,AY25=AS25),1,0)+IF(AND($N25&gt;=3,$N25&lt;=4,AL25=AJ25,AU25=AS25),1,0)+IF(AND($V25&gt;=1,$V25&lt;=2,AM25=AJ25,AV25=AS25),1,0)+IF(AND($Y25&gt;=1,$Y25&lt;=2,AI25=AJ25,AR25=AS25),1,0)+IF(AND($AB25&gt;=3,$AB25&lt;=4,AN25=AJ25,AW25=AS25),1,0)</f>
        <v>0</v>
      </c>
      <c r="BC25">
        <f ca="1">SUMPRODUCT(--($AH25:$AP25=AK25),--($AQ25:$AY25=AT25),'MPL ID'!$BG$16:$BO$16)+IF(AND($C25&gt;=3,$C25&lt;=4,AJ25=AK25,AS25=AT25),1,0)+IF(AND($I25&gt;=1,$I25&lt;=2,AP25=AK25,AY25=AT25),1,0)+IF(AND($P25&gt;=3,$P25&lt;=4,AO25=AK25,AX25=AT25),1,0)+IF(AND($T25&gt;=1,$T25&lt;=2,AN25=AK25,AW25=AT25),1,0)+IF(AND($W25&gt;=1,$W25&lt;=2,AL25=AK25,AU25=AT25),1,0)+IF(AND($AC25&gt;=3,$AC25&lt;=4,AI25=AK25,AR25=AT25),1,0)+IF(AND($AE25&gt;=1,$AE25&lt;=2,AH25=AK25,AQ25=AT25),1,0)</f>
        <v>0</v>
      </c>
      <c r="BD25">
        <f ca="1">SUMPRODUCT(--($AH25:$AP25=AL25),--($AQ25:$AY25=AU25),'MPL ID'!$BG$17:$BO$17)+IF(AND($B25&gt;=3,$B25&lt;=4,AN25=AL25,AW25=AU25),1,0)+IF(AND($D25&gt;=1,$D25&lt;=2,AM25=AL25,AV25=AU25),1,0)+IF(AND($J25&gt;=1,$J25&lt;=2,AI25=AL25,AR25=AU25),1,0)+IF(AND($N25&gt;=1,$N25&lt;=2,AJ25=AL25,AS25=AU25),1,0)+IF(AND($W25&gt;=3,$W25&lt;=4,AK25=AL25,AT25=AU25),1,0)+IF(AND($AA25&gt;=1,$AA25&lt;=2,AH25=AL25,AQ25=AU25),1,0)+IF(AND($AD25&gt;=3,$AD25&lt;=4,AO25=AL25,AX25=AU25),1,0)</f>
        <v>0</v>
      </c>
      <c r="BE25">
        <f ca="1">SUMPRODUCT(--($AH25:$AP25=AM25),--($AQ25:$AY25=AV25),'MPL ID'!$BG$18:$BO$18)+IF(AND($D25&gt;=3,$D25&lt;=4,AL25=AM25,AU25=AV25),1,0)+IF(AND($L25&gt;=3,$L25&lt;=4,AH25=AM25,AQ25=AV25),1,0)+IF(AND($Q25&gt;=3,$Q25&lt;=4,AN25=AM25,AW25=AV25),1,0)+IF(AND($S25&gt;=1,$S25&lt;=2,AP25=AM25,AY25=AV25),1,0)+IF(AND($V25&gt;=3,$V25&lt;=4,AJ25=AM25,AS25=AV25),1,0)+IF(AND($Z25&gt;=1,$Z25&lt;=2,AO25=AM25,AX25=AV25),1,0)+IF(AND($AF25&gt;=1,$AF25&lt;=2,AI25=AM25,AR25=AV25),1,0)</f>
        <v>0</v>
      </c>
      <c r="BF25">
        <f ca="1">SUMPRODUCT(--($AH25:$AP25=AN25),--($AQ25:$AY25=AW25),'MPL ID'!$BG$19:$BO$19)+IF(AND($B25&gt;=1,$B25&lt;=2,AL25=AN25,AU25=AW25),1,0)+IF(AND($H25&gt;=3,$H25&lt;=4,AI25=AN25,AR25=AW25),1,0)+IF(AND($Q25&gt;=1,$Q25&lt;=2,AM25=AN25,AV25=AW25),1,0)+IF(AND($T25&gt;=3,$T25&lt;=4,AK25=AN25,AT25=AW25),1,0)+IF(AND($X25&gt;=3,$X25&lt;=4,AO25=AN25,AX25=AW25),1,0)+IF(AND($AB25&gt;=1,$AB25&lt;=2,AJ25=AN25,AS25=AW25),1,0)+IF(AND($AG25&gt;=1,$AG25&lt;=2,AP25=AN25,AY25=AW25),1,0)</f>
        <v>0</v>
      </c>
      <c r="BG25">
        <f ca="1">SUMPRODUCT(--($AH25:$AP25=AO25),--($AQ25:$AY25=AX25),'MPL ID'!$BG$20:$BO$20)+IF(AND($E25&gt;=1,$E25&lt;=2,AH25=AO25,AQ25=AX25),1,0)+IF(AND($M25&gt;=3,$M25&lt;=4,AI25=AO25,AR25=AX25),1,0)+IF(AND($P25&gt;=1,$P25&lt;=2,AK25=AO25,AT25=AX25),1,0)+IF(AND($U25&gt;=1,$U25&lt;=2,AP25=AO25,AY25=AX25),1,0)+IF(AND($X25&gt;=1,$X25&lt;=2,AN25=AO25,AW25=AX25),1,0)+IF(AND($Z25&gt;=3,$Z25&lt;=4,AM25=AO25,AV25=AX25),1,0)+IF(AND($AD25&gt;=1,$AD25&lt;=2,AL25=AO25,AU25=AX25),1,0)</f>
        <v>0</v>
      </c>
      <c r="BH25">
        <f ca="1">SUMPRODUCT(--($AH25:$AP25=AP25),--($AQ25:$AY25=AY25),'MPL ID'!$BG$21:$BO$21)+IF(AND($F25&gt;=3,$F25&lt;=4,AI25=AP25,AR25=AY25),1,0)+IF(AND($I25&gt;=3,$I25&lt;=4,AK25=AP25,AT25=AY25),1,0)+IF(AND($K25&gt;=3,$K25&lt;=4,AJ25=AP25,AS25=AY25),1,0)+IF(AND($O25&gt;=3,$O25&lt;=4,AH25=AP25,AQ25=AY25),1,0)+IF(AND($S25&gt;=3,$S25&lt;=4,AM25=AP25,AV25=AY25),1,0)+IF(AND($U25&gt;=3,$U25&lt;=4,AO25=AP25,AX25=AY25),1,0)+IF(AND($AG25&gt;=3,$AG25&lt;=4,AN25=AP25,AW25=AY25),1,0)</f>
        <v>0</v>
      </c>
      <c r="BI25">
        <f t="shared" ca="1" si="0"/>
        <v>3</v>
      </c>
      <c r="BJ25">
        <f t="shared" ca="1" si="1"/>
        <v>5</v>
      </c>
      <c r="BK25">
        <f t="shared" ca="1" si="2"/>
        <v>7</v>
      </c>
      <c r="BL25">
        <f t="shared" ca="1" si="3"/>
        <v>4</v>
      </c>
      <c r="BM25">
        <f t="shared" ca="1" si="4"/>
        <v>8</v>
      </c>
      <c r="BN25">
        <f t="shared" ca="1" si="5"/>
        <v>1</v>
      </c>
      <c r="BO25">
        <f t="shared" ca="1" si="6"/>
        <v>6</v>
      </c>
      <c r="BP25">
        <f t="shared" ca="1" si="7"/>
        <v>9</v>
      </c>
      <c r="BQ25">
        <f t="shared" ca="1" si="8"/>
        <v>2</v>
      </c>
    </row>
    <row r="26" spans="1:69" x14ac:dyDescent="0.25">
      <c r="A26">
        <v>25</v>
      </c>
      <c r="B26">
        <f ca="1">IF(AND(ISNUMBER('MPL ID'!$P$25),ISNUMBER('MPL ID'!$Q$25)),0,RANDBETWEEN(1,4))</f>
        <v>0</v>
      </c>
      <c r="C26">
        <f ca="1">IF(AND(ISNUMBER('MPL ID'!$P$26),ISNUMBER('MPL ID'!$Q$26)),0,RANDBETWEEN(1,4))</f>
        <v>0</v>
      </c>
      <c r="D26">
        <f ca="1">IF(AND(ISNUMBER('MPL ID'!$P$28),ISNUMBER('MPL ID'!$Q$28)),0,RANDBETWEEN(1,4))</f>
        <v>0</v>
      </c>
      <c r="E26">
        <f ca="1">IF(AND(ISNUMBER('MPL ID'!$P$29),ISNUMBER('MPL ID'!$Q$29)),0,RANDBETWEEN(1,4))</f>
        <v>0</v>
      </c>
      <c r="F26">
        <f ca="1">IF(AND(ISNUMBER('MPL ID'!$P$30),ISNUMBER('MPL ID'!$Q$30)),0,RANDBETWEEN(1,4))</f>
        <v>0</v>
      </c>
      <c r="G26">
        <f ca="1">IF(AND(ISNUMBER('MPL ID'!$P$31),ISNUMBER('MPL ID'!$Q$31)),0,RANDBETWEEN(1,4))</f>
        <v>0</v>
      </c>
      <c r="H26">
        <f ca="1">IF(AND(ISNUMBER('MPL ID'!$P$32),ISNUMBER('MPL ID'!$Q$32)),0,RANDBETWEEN(1,4))</f>
        <v>0</v>
      </c>
      <c r="I26">
        <f ca="1">IF(AND(ISNUMBER('MPL ID'!$P$33),ISNUMBER('MPL ID'!$Q$33)),0,RANDBETWEEN(1,4))</f>
        <v>0</v>
      </c>
      <c r="J26">
        <f ca="1">IF(AND(ISNUMBER('MPL ID'!$D$36),ISNUMBER('MPL ID'!$E$36)),0,RANDBETWEEN(1,4))</f>
        <v>0</v>
      </c>
      <c r="K26">
        <f ca="1">IF(AND(ISNUMBER('MPL ID'!$D$37),ISNUMBER('MPL ID'!$E$37)),0,RANDBETWEEN(1,4))</f>
        <v>0</v>
      </c>
      <c r="L26">
        <f ca="1">IF(AND(ISNUMBER('MPL ID'!$D$39),ISNUMBER('MPL ID'!$E$39)),0,RANDBETWEEN(1,4))</f>
        <v>0</v>
      </c>
      <c r="M26">
        <f ca="1">IF(AND(ISNUMBER('MPL ID'!$D$40),ISNUMBER('MPL ID'!$E$40)),0,RANDBETWEEN(1,4))</f>
        <v>0</v>
      </c>
      <c r="N26">
        <f ca="1">IF(AND(ISNUMBER('MPL ID'!$D$41),ISNUMBER('MPL ID'!$E$41)),0,RANDBETWEEN(1,4))</f>
        <v>0</v>
      </c>
      <c r="O26">
        <f ca="1">IF(AND(ISNUMBER('MPL ID'!$D$42),ISNUMBER('MPL ID'!$E$42)),0,RANDBETWEEN(1,4))</f>
        <v>0</v>
      </c>
      <c r="P26">
        <f ca="1">IF(AND(ISNUMBER('MPL ID'!$D$43),ISNUMBER('MPL ID'!$E$43)),0,RANDBETWEEN(1,4))</f>
        <v>0</v>
      </c>
      <c r="Q26">
        <f ca="1">IF(AND(ISNUMBER('MPL ID'!$D$44),ISNUMBER('MPL ID'!$E$44)),0,RANDBETWEEN(1,4))</f>
        <v>0</v>
      </c>
      <c r="R26">
        <f ca="1">IF(AND(ISNUMBER('MPL ID'!$J$36),ISNUMBER('MPL ID'!$K$36)),0,RANDBETWEEN(1,4))</f>
        <v>0</v>
      </c>
      <c r="S26">
        <f ca="1">IF(AND(ISNUMBER('MPL ID'!$J$37),ISNUMBER('MPL ID'!$K$37)),0,RANDBETWEEN(1,4))</f>
        <v>0</v>
      </c>
      <c r="T26">
        <f ca="1">IF(AND(ISNUMBER('MPL ID'!$J$39),ISNUMBER('MPL ID'!$K$39)),0,RANDBETWEEN(1,4))</f>
        <v>0</v>
      </c>
      <c r="U26">
        <f ca="1">IF(AND(ISNUMBER('MPL ID'!$J$40),ISNUMBER('MPL ID'!$K$40)),0,RANDBETWEEN(1,4))</f>
        <v>0</v>
      </c>
      <c r="V26">
        <f ca="1">IF(AND(ISNUMBER('MPL ID'!$J$41),ISNUMBER('MPL ID'!$K$41)),0,RANDBETWEEN(1,4))</f>
        <v>0</v>
      </c>
      <c r="W26">
        <f ca="1">IF(AND(ISNUMBER('MPL ID'!$J$42),ISNUMBER('MPL ID'!$K$42)),0,RANDBETWEEN(1,4))</f>
        <v>2</v>
      </c>
      <c r="X26">
        <f ca="1">IF(AND(ISNUMBER('MPL ID'!$J$43),ISNUMBER('MPL ID'!$K$43)),0,RANDBETWEEN(1,4))</f>
        <v>1</v>
      </c>
      <c r="Y26">
        <f ca="1">IF(AND(ISNUMBER('MPL ID'!$J$44),ISNUMBER('MPL ID'!$K$44)),0,RANDBETWEEN(1,4))</f>
        <v>1</v>
      </c>
      <c r="Z26">
        <f ca="1">IF(AND(ISNUMBER('MPL ID'!$P$36),ISNUMBER('MPL ID'!$Q$36)),0,RANDBETWEEN(1,4))</f>
        <v>3</v>
      </c>
      <c r="AA26">
        <f ca="1">IF(AND(ISNUMBER('MPL ID'!$P$37),ISNUMBER('MPL ID'!$Q$37)),0,RANDBETWEEN(1,4))</f>
        <v>4</v>
      </c>
      <c r="AB26">
        <f ca="1">IF(AND(ISNUMBER('MPL ID'!$P$39),ISNUMBER('MPL ID'!$Q$39)),0,RANDBETWEEN(1,4))</f>
        <v>4</v>
      </c>
      <c r="AC26">
        <f ca="1">IF(AND(ISNUMBER('MPL ID'!$P$40),ISNUMBER('MPL ID'!$Q$40)),0,RANDBETWEEN(1,4))</f>
        <v>4</v>
      </c>
      <c r="AD26">
        <f ca="1">IF(AND(ISNUMBER('MPL ID'!$P$41),ISNUMBER('MPL ID'!$Q$41)),0,RANDBETWEEN(1,4))</f>
        <v>4</v>
      </c>
      <c r="AE26">
        <f ca="1">IF(AND(ISNUMBER('MPL ID'!$P$42),ISNUMBER('MPL ID'!$Q$42)),0,RANDBETWEEN(1,4))</f>
        <v>1</v>
      </c>
      <c r="AF26">
        <f ca="1">IF(AND(ISNUMBER('MPL ID'!$P$43),ISNUMBER('MPL ID'!$Q$43)),0,RANDBETWEEN(1,4))</f>
        <v>4</v>
      </c>
      <c r="AG26">
        <f ca="1">IF(AND(ISNUMBER('MPL ID'!$P$44),ISNUMBER('MPL ID'!$Q$44)),0,RANDBETWEEN(1,4))</f>
        <v>4</v>
      </c>
      <c r="AH26">
        <f ca="1">'MPL ID'!$BG$1+SUMPRODUCT(($B$1003:$AG$1003='MPL ID'!$BF$1)*(($B26:$AG26=1)+($B26:$AG26=2)))+SUMPRODUCT(($B$1004:$AG$1004='MPL ID'!$BF$1)*(($B26:$AG26=3)+($B26:$AG26=4)))</f>
        <v>10</v>
      </c>
      <c r="AI26">
        <f ca="1">'MPL ID'!$BG$2+SUMPRODUCT(($B$1003:$AG$1003='MPL ID'!$BF$2)*(($B26:$AG26=1)+($B26:$AG26=2)))+SUMPRODUCT(($B$1004:$AG$1004='MPL ID'!$BF$2)*(($B26:$AG26=3)+($B26:$AG26=4)))</f>
        <v>8</v>
      </c>
      <c r="AJ26">
        <f ca="1">'MPL ID'!$BG$3+SUMPRODUCT(($B$1003:$AG$1003='MPL ID'!$BF$3)*(($B26:$AG26=1)+($B26:$AG26=2)))+SUMPRODUCT(($B$1004:$AG$1004='MPL ID'!$BF$3)*(($B26:$AG26=3)+($B26:$AG26=4)))</f>
        <v>7</v>
      </c>
      <c r="AK26">
        <f ca="1">'MPL ID'!$BG$4+SUMPRODUCT(($B$1003:$AG$1003='MPL ID'!$BF$4)*(($B26:$AG26=1)+($B26:$AG26=2)))+SUMPRODUCT(($B$1004:$AG$1004='MPL ID'!$BF$4)*(($B26:$AG26=3)+($B26:$AG26=4)))</f>
        <v>10</v>
      </c>
      <c r="AL26">
        <f ca="1">'MPL ID'!$BG$5+SUMPRODUCT(($B$1003:$AG$1003='MPL ID'!$BF$5)*(($B26:$AG26=1)+($B26:$AG26=2)))+SUMPRODUCT(($B$1004:$AG$1004='MPL ID'!$BF$5)*(($B26:$AG26=3)+($B26:$AG26=4)))</f>
        <v>4</v>
      </c>
      <c r="AM26">
        <f ca="1">'MPL ID'!$BG$6+SUMPRODUCT(($B$1003:$AG$1003='MPL ID'!$BF$6)*(($B26:$AG26=1)+($B26:$AG26=2)))+SUMPRODUCT(($B$1004:$AG$1004='MPL ID'!$BF$6)*(($B26:$AG26=3)+($B26:$AG26=4)))</f>
        <v>11</v>
      </c>
      <c r="AN26">
        <f ca="1">'MPL ID'!$BG$7+SUMPRODUCT(($B$1003:$AG$1003='MPL ID'!$BF$7)*(($B26:$AG26=1)+($B26:$AG26=2)))+SUMPRODUCT(($B$1004:$AG$1004='MPL ID'!$BF$7)*(($B26:$AG26=3)+($B26:$AG26=4)))</f>
        <v>5</v>
      </c>
      <c r="AO26">
        <f ca="1">'MPL ID'!$BG$8+SUMPRODUCT(($B$1003:$AG$1003='MPL ID'!$BF$8)*(($B26:$AG26=1)+($B26:$AG26=2)))+SUMPRODUCT(($B$1004:$AG$1004='MPL ID'!$BF$8)*(($B26:$AG26=3)+($B26:$AG26=4)))</f>
        <v>5</v>
      </c>
      <c r="AP26">
        <f ca="1">'MPL ID'!$BG$9+SUMPRODUCT(($B$1003:$AG$1003='MPL ID'!$BF$9)*(($B26:$AG26=1)+($B26:$AG26=2)))+SUMPRODUCT(($B$1004:$AG$1004='MPL ID'!$BF$9)*(($B26:$AG26=3)+($B26:$AG26=4)))</f>
        <v>12</v>
      </c>
      <c r="AQ26">
        <f ca="1">'MPL ID'!$BH$1+SUMPRODUCT(($B$1003:$AG$1003='MPL ID'!$BF$1)*(2*($B26:$AG26=1)+($B26:$AG26=2)-2*($B26:$AG26=3)-($B26:$AG26=4)))-SUMPRODUCT(($B$1004:$AG$1004='MPL ID'!$BF$1)*(2*($B26:$AG26=1)+($B26:$AG26=2)-2*($B26:$AG26=3)-($B26:$AG26=4)))</f>
        <v>8</v>
      </c>
      <c r="AR26">
        <f ca="1">'MPL ID'!$BH$2+SUMPRODUCT(($B$1003:$AG$1003='MPL ID'!$BF$2)*(2*($B26:$AG26=1)+($B26:$AG26=2)-2*($B26:$AG26=3)-($B26:$AG26=4)))-SUMPRODUCT(($B$1004:$AG$1004='MPL ID'!$BF$2)*(2*($B26:$AG26=1)+($B26:$AG26=2)-2*($B26:$AG26=3)-($B26:$AG26=4)))</f>
        <v>-4</v>
      </c>
      <c r="AS26">
        <f ca="1">'MPL ID'!$BH$3+SUMPRODUCT(($B$1003:$AG$1003='MPL ID'!$BF$3)*(2*($B26:$AG26=1)+($B26:$AG26=2)-2*($B26:$AG26=3)-($B26:$AG26=4)))-SUMPRODUCT(($B$1004:$AG$1004='MPL ID'!$BF$3)*(2*($B26:$AG26=1)+($B26:$AG26=2)-2*($B26:$AG26=3)-($B26:$AG26=4)))</f>
        <v>-5</v>
      </c>
      <c r="AT26">
        <f ca="1">'MPL ID'!$BH$4+SUMPRODUCT(($B$1003:$AG$1003='MPL ID'!$BF$4)*(2*($B26:$AG26=1)+($B26:$AG26=2)-2*($B26:$AG26=3)-($B26:$AG26=4)))-SUMPRODUCT(($B$1004:$AG$1004='MPL ID'!$BF$4)*(2*($B26:$AG26=1)+($B26:$AG26=2)-2*($B26:$AG26=3)-($B26:$AG26=4)))</f>
        <v>4</v>
      </c>
      <c r="AU26">
        <f ca="1">'MPL ID'!$BH$5+SUMPRODUCT(($B$1003:$AG$1003='MPL ID'!$BF$5)*(2*($B26:$AG26=1)+($B26:$AG26=2)-2*($B26:$AG26=3)-($B26:$AG26=4)))-SUMPRODUCT(($B$1004:$AG$1004='MPL ID'!$BF$5)*(2*($B26:$AG26=1)+($B26:$AG26=2)-2*($B26:$AG26=3)-($B26:$AG26=4)))</f>
        <v>-13</v>
      </c>
      <c r="AV26">
        <f ca="1">'MPL ID'!$BH$6+SUMPRODUCT(($B$1003:$AG$1003='MPL ID'!$BF$6)*(2*($B26:$AG26=1)+($B26:$AG26=2)-2*($B26:$AG26=3)-($B26:$AG26=4)))-SUMPRODUCT(($B$1004:$AG$1004='MPL ID'!$BF$6)*(2*($B26:$AG26=1)+($B26:$AG26=2)-2*($B26:$AG26=3)-($B26:$AG26=4)))</f>
        <v>11</v>
      </c>
      <c r="AW26">
        <f ca="1">'MPL ID'!$BH$7+SUMPRODUCT(($B$1003:$AG$1003='MPL ID'!$BF$7)*(2*($B26:$AG26=1)+($B26:$AG26=2)-2*($B26:$AG26=3)-($B26:$AG26=4)))-SUMPRODUCT(($B$1004:$AG$1004='MPL ID'!$BF$7)*(2*($B26:$AG26=1)+($B26:$AG26=2)-2*($B26:$AG26=3)-($B26:$AG26=4)))</f>
        <v>-6</v>
      </c>
      <c r="AX26">
        <f ca="1">'MPL ID'!$BH$8+SUMPRODUCT(($B$1003:$AG$1003='MPL ID'!$BF$8)*(2*($B26:$AG26=1)+($B26:$AG26=2)-2*($B26:$AG26=3)-($B26:$AG26=4)))-SUMPRODUCT(($B$1004:$AG$1004='MPL ID'!$BF$8)*(2*($B26:$AG26=1)+($B26:$AG26=2)-2*($B26:$AG26=3)-($B26:$AG26=4)))</f>
        <v>-9</v>
      </c>
      <c r="AY26">
        <f ca="1">'MPL ID'!$BH$9+SUMPRODUCT(($B$1003:$AG$1003='MPL ID'!$BF$9)*(2*($B26:$AG26=1)+($B26:$AG26=2)-2*($B26:$AG26=3)-($B26:$AG26=4)))-SUMPRODUCT(($B$1004:$AG$1004='MPL ID'!$BF$9)*(2*($B26:$AG26=1)+($B26:$AG26=2)-2*($B26:$AG26=3)-($B26:$AG26=4)))</f>
        <v>14</v>
      </c>
      <c r="AZ26">
        <f ca="1">SUMPRODUCT(--($AH26:$AP26=AH26),--($AQ26:$AY26=AQ26),'MPL ID'!$BG$13:$BO$13)+IF(AND($E26&gt;=3,$E26&lt;=4,AO26=AH26,AX26=AQ26),1,0)+IF(AND($G26&gt;=1,$G26&lt;=2,AJ26=AH26,AS26=AQ26),1,0)+IF(AND($L26&gt;=1,$L26&lt;=2,AM26=AH26,AV26=AQ26),1,0)+IF(AND($O26&gt;=1,$O26&lt;=2,AP26=AH26,AY26=AQ26),1,0)+IF(AND($R26&gt;=1,$R26&lt;=2,AI26=AH26,AR26=AQ26),1,0)+IF(AND($AA26&gt;=3,$AA26&lt;=4,AL26=AH26,AU26=AQ26),1,0)+IF(AND($AE26&gt;=3,$AE26&lt;=4,AK26=AH26,AT26=AQ26),1,0)</f>
        <v>0</v>
      </c>
      <c r="BA26">
        <f ca="1">SUMPRODUCT(--($AH26:$AP26=AI26),--($AQ26:$AY26=AR26),'MPL ID'!$BG$14:$BO$14)+IF(AND($F26&gt;=1,$F26&lt;=2,AP26=AI26,AY26=AR26),1,0)+IF(AND($H26&gt;=1,$H26&lt;=2,AN26=AI26,AW26=AR26),1,0)+IF(AND($J26&gt;=3,$J26&lt;=4,AL26=AI26,AU26=AR26),1,0)+IF(AND($M26&gt;=1,$M26&lt;=2,AO26=AI26,AX26=AR26),1,0)+IF(AND($R26&gt;=3,$R26&lt;=4,AH26=AI26,AQ26=AR26),1,0)+IF(AND($Y26&gt;=3,$Y26&lt;=4,AJ26=AI26,AS26=AR26),1,0)+IF(AND($AC26&gt;=1,$AC26&lt;=2,AK26=AI26,AT26=AR26),1,0)+IF(AND($AF26&gt;=3,$AF26&lt;=4,AM26=AI26,AV26=AR26),1,0)</f>
        <v>0</v>
      </c>
      <c r="BB26">
        <f ca="1">SUMPRODUCT(--($AH26:$AP26=AJ26),--($AQ26:$AY26=AS26),'MPL ID'!$BG$15:$BO$15)+IF(AND($C26&gt;=1,$C26&lt;=2,AK26=AJ26,AT26=AS26),1,0)+IF(AND($G26&gt;=3,$G26&lt;=4,AH26=AJ26,AQ26=AS26),1,0)+IF(AND($K26&gt;=1,$K26&lt;=2,AP26=AJ26,AY26=AS26),1,0)+IF(AND($N26&gt;=3,$N26&lt;=4,AL26=AJ26,AU26=AS26),1,0)+IF(AND($V26&gt;=1,$V26&lt;=2,AM26=AJ26,AV26=AS26),1,0)+IF(AND($Y26&gt;=1,$Y26&lt;=2,AI26=AJ26,AR26=AS26),1,0)+IF(AND($AB26&gt;=3,$AB26&lt;=4,AN26=AJ26,AW26=AS26),1,0)</f>
        <v>0</v>
      </c>
      <c r="BC26">
        <f ca="1">SUMPRODUCT(--($AH26:$AP26=AK26),--($AQ26:$AY26=AT26),'MPL ID'!$BG$16:$BO$16)+IF(AND($C26&gt;=3,$C26&lt;=4,AJ26=AK26,AS26=AT26),1,0)+IF(AND($I26&gt;=1,$I26&lt;=2,AP26=AK26,AY26=AT26),1,0)+IF(AND($P26&gt;=3,$P26&lt;=4,AO26=AK26,AX26=AT26),1,0)+IF(AND($T26&gt;=1,$T26&lt;=2,AN26=AK26,AW26=AT26),1,0)+IF(AND($W26&gt;=1,$W26&lt;=2,AL26=AK26,AU26=AT26),1,0)+IF(AND($AC26&gt;=3,$AC26&lt;=4,AI26=AK26,AR26=AT26),1,0)+IF(AND($AE26&gt;=1,$AE26&lt;=2,AH26=AK26,AQ26=AT26),1,0)</f>
        <v>0</v>
      </c>
      <c r="BD26">
        <f ca="1">SUMPRODUCT(--($AH26:$AP26=AL26),--($AQ26:$AY26=AU26),'MPL ID'!$BG$17:$BO$17)+IF(AND($B26&gt;=3,$B26&lt;=4,AN26=AL26,AW26=AU26),1,0)+IF(AND($D26&gt;=1,$D26&lt;=2,AM26=AL26,AV26=AU26),1,0)+IF(AND($J26&gt;=1,$J26&lt;=2,AI26=AL26,AR26=AU26),1,0)+IF(AND($N26&gt;=1,$N26&lt;=2,AJ26=AL26,AS26=AU26),1,0)+IF(AND($W26&gt;=3,$W26&lt;=4,AK26=AL26,AT26=AU26),1,0)+IF(AND($AA26&gt;=1,$AA26&lt;=2,AH26=AL26,AQ26=AU26),1,0)+IF(AND($AD26&gt;=3,$AD26&lt;=4,AO26=AL26,AX26=AU26),1,0)</f>
        <v>0</v>
      </c>
      <c r="BE26">
        <f ca="1">SUMPRODUCT(--($AH26:$AP26=AM26),--($AQ26:$AY26=AV26),'MPL ID'!$BG$18:$BO$18)+IF(AND($D26&gt;=3,$D26&lt;=4,AL26=AM26,AU26=AV26),1,0)+IF(AND($L26&gt;=3,$L26&lt;=4,AH26=AM26,AQ26=AV26),1,0)+IF(AND($Q26&gt;=3,$Q26&lt;=4,AN26=AM26,AW26=AV26),1,0)+IF(AND($S26&gt;=1,$S26&lt;=2,AP26=AM26,AY26=AV26),1,0)+IF(AND($V26&gt;=3,$V26&lt;=4,AJ26=AM26,AS26=AV26),1,0)+IF(AND($Z26&gt;=1,$Z26&lt;=2,AO26=AM26,AX26=AV26),1,0)+IF(AND($AF26&gt;=1,$AF26&lt;=2,AI26=AM26,AR26=AV26),1,0)</f>
        <v>0</v>
      </c>
      <c r="BF26">
        <f ca="1">SUMPRODUCT(--($AH26:$AP26=AN26),--($AQ26:$AY26=AW26),'MPL ID'!$BG$19:$BO$19)+IF(AND($B26&gt;=1,$B26&lt;=2,AL26=AN26,AU26=AW26),1,0)+IF(AND($H26&gt;=3,$H26&lt;=4,AI26=AN26,AR26=AW26),1,0)+IF(AND($Q26&gt;=1,$Q26&lt;=2,AM26=AN26,AV26=AW26),1,0)+IF(AND($T26&gt;=3,$T26&lt;=4,AK26=AN26,AT26=AW26),1,0)+IF(AND($X26&gt;=3,$X26&lt;=4,AO26=AN26,AX26=AW26),1,0)+IF(AND($AB26&gt;=1,$AB26&lt;=2,AJ26=AN26,AS26=AW26),1,0)+IF(AND($AG26&gt;=1,$AG26&lt;=2,AP26=AN26,AY26=AW26),1,0)</f>
        <v>0</v>
      </c>
      <c r="BG26">
        <f ca="1">SUMPRODUCT(--($AH26:$AP26=AO26),--($AQ26:$AY26=AX26),'MPL ID'!$BG$20:$BO$20)+IF(AND($E26&gt;=1,$E26&lt;=2,AH26=AO26,AQ26=AX26),1,0)+IF(AND($M26&gt;=3,$M26&lt;=4,AI26=AO26,AR26=AX26),1,0)+IF(AND($P26&gt;=1,$P26&lt;=2,AK26=AO26,AT26=AX26),1,0)+IF(AND($U26&gt;=1,$U26&lt;=2,AP26=AO26,AY26=AX26),1,0)+IF(AND($X26&gt;=1,$X26&lt;=2,AN26=AO26,AW26=AX26),1,0)+IF(AND($Z26&gt;=3,$Z26&lt;=4,AM26=AO26,AV26=AX26),1,0)+IF(AND($AD26&gt;=1,$AD26&lt;=2,AL26=AO26,AU26=AX26),1,0)</f>
        <v>0</v>
      </c>
      <c r="BH26">
        <f ca="1">SUMPRODUCT(--($AH26:$AP26=AP26),--($AQ26:$AY26=AY26),'MPL ID'!$BG$21:$BO$21)+IF(AND($F26&gt;=3,$F26&lt;=4,AI26=AP26,AR26=AY26),1,0)+IF(AND($I26&gt;=3,$I26&lt;=4,AK26=AP26,AT26=AY26),1,0)+IF(AND($K26&gt;=3,$K26&lt;=4,AJ26=AP26,AS26=AY26),1,0)+IF(AND($O26&gt;=3,$O26&lt;=4,AH26=AP26,AQ26=AY26),1,0)+IF(AND($S26&gt;=3,$S26&lt;=4,AM26=AP26,AV26=AY26),1,0)+IF(AND($U26&gt;=3,$U26&lt;=4,AO26=AP26,AX26=AY26),1,0)+IF(AND($AG26&gt;=3,$AG26&lt;=4,AN26=AP26,AW26=AY26),1,0)</f>
        <v>0</v>
      </c>
      <c r="BI26">
        <f t="shared" ca="1" si="0"/>
        <v>3</v>
      </c>
      <c r="BJ26">
        <f t="shared" ca="1" si="1"/>
        <v>5</v>
      </c>
      <c r="BK26">
        <f t="shared" ca="1" si="2"/>
        <v>6</v>
      </c>
      <c r="BL26">
        <f t="shared" ca="1" si="3"/>
        <v>4</v>
      </c>
      <c r="BM26">
        <f t="shared" ca="1" si="4"/>
        <v>9</v>
      </c>
      <c r="BN26">
        <f t="shared" ca="1" si="5"/>
        <v>2</v>
      </c>
      <c r="BO26">
        <f t="shared" ca="1" si="6"/>
        <v>7</v>
      </c>
      <c r="BP26">
        <f t="shared" ca="1" si="7"/>
        <v>8</v>
      </c>
      <c r="BQ26">
        <f t="shared" ca="1" si="8"/>
        <v>1</v>
      </c>
    </row>
    <row r="27" spans="1:69" x14ac:dyDescent="0.25">
      <c r="A27">
        <v>26</v>
      </c>
      <c r="B27">
        <f ca="1">IF(AND(ISNUMBER('MPL ID'!$P$25),ISNUMBER('MPL ID'!$Q$25)),0,RANDBETWEEN(1,4))</f>
        <v>0</v>
      </c>
      <c r="C27">
        <f ca="1">IF(AND(ISNUMBER('MPL ID'!$P$26),ISNUMBER('MPL ID'!$Q$26)),0,RANDBETWEEN(1,4))</f>
        <v>0</v>
      </c>
      <c r="D27">
        <f ca="1">IF(AND(ISNUMBER('MPL ID'!$P$28),ISNUMBER('MPL ID'!$Q$28)),0,RANDBETWEEN(1,4))</f>
        <v>0</v>
      </c>
      <c r="E27">
        <f ca="1">IF(AND(ISNUMBER('MPL ID'!$P$29),ISNUMBER('MPL ID'!$Q$29)),0,RANDBETWEEN(1,4))</f>
        <v>0</v>
      </c>
      <c r="F27">
        <f ca="1">IF(AND(ISNUMBER('MPL ID'!$P$30),ISNUMBER('MPL ID'!$Q$30)),0,RANDBETWEEN(1,4))</f>
        <v>0</v>
      </c>
      <c r="G27">
        <f ca="1">IF(AND(ISNUMBER('MPL ID'!$P$31),ISNUMBER('MPL ID'!$Q$31)),0,RANDBETWEEN(1,4))</f>
        <v>0</v>
      </c>
      <c r="H27">
        <f ca="1">IF(AND(ISNUMBER('MPL ID'!$P$32),ISNUMBER('MPL ID'!$Q$32)),0,RANDBETWEEN(1,4))</f>
        <v>0</v>
      </c>
      <c r="I27">
        <f ca="1">IF(AND(ISNUMBER('MPL ID'!$P$33),ISNUMBER('MPL ID'!$Q$33)),0,RANDBETWEEN(1,4))</f>
        <v>0</v>
      </c>
      <c r="J27">
        <f ca="1">IF(AND(ISNUMBER('MPL ID'!$D$36),ISNUMBER('MPL ID'!$E$36)),0,RANDBETWEEN(1,4))</f>
        <v>0</v>
      </c>
      <c r="K27">
        <f ca="1">IF(AND(ISNUMBER('MPL ID'!$D$37),ISNUMBER('MPL ID'!$E$37)),0,RANDBETWEEN(1,4))</f>
        <v>0</v>
      </c>
      <c r="L27">
        <f ca="1">IF(AND(ISNUMBER('MPL ID'!$D$39),ISNUMBER('MPL ID'!$E$39)),0,RANDBETWEEN(1,4))</f>
        <v>0</v>
      </c>
      <c r="M27">
        <f ca="1">IF(AND(ISNUMBER('MPL ID'!$D$40),ISNUMBER('MPL ID'!$E$40)),0,RANDBETWEEN(1,4))</f>
        <v>0</v>
      </c>
      <c r="N27">
        <f ca="1">IF(AND(ISNUMBER('MPL ID'!$D$41),ISNUMBER('MPL ID'!$E$41)),0,RANDBETWEEN(1,4))</f>
        <v>0</v>
      </c>
      <c r="O27">
        <f ca="1">IF(AND(ISNUMBER('MPL ID'!$D$42),ISNUMBER('MPL ID'!$E$42)),0,RANDBETWEEN(1,4))</f>
        <v>0</v>
      </c>
      <c r="P27">
        <f ca="1">IF(AND(ISNUMBER('MPL ID'!$D$43),ISNUMBER('MPL ID'!$E$43)),0,RANDBETWEEN(1,4))</f>
        <v>0</v>
      </c>
      <c r="Q27">
        <f ca="1">IF(AND(ISNUMBER('MPL ID'!$D$44),ISNUMBER('MPL ID'!$E$44)),0,RANDBETWEEN(1,4))</f>
        <v>0</v>
      </c>
      <c r="R27">
        <f ca="1">IF(AND(ISNUMBER('MPL ID'!$J$36),ISNUMBER('MPL ID'!$K$36)),0,RANDBETWEEN(1,4))</f>
        <v>0</v>
      </c>
      <c r="S27">
        <f ca="1">IF(AND(ISNUMBER('MPL ID'!$J$37),ISNUMBER('MPL ID'!$K$37)),0,RANDBETWEEN(1,4))</f>
        <v>0</v>
      </c>
      <c r="T27">
        <f ca="1">IF(AND(ISNUMBER('MPL ID'!$J$39),ISNUMBER('MPL ID'!$K$39)),0,RANDBETWEEN(1,4))</f>
        <v>0</v>
      </c>
      <c r="U27">
        <f ca="1">IF(AND(ISNUMBER('MPL ID'!$J$40),ISNUMBER('MPL ID'!$K$40)),0,RANDBETWEEN(1,4))</f>
        <v>0</v>
      </c>
      <c r="V27">
        <f ca="1">IF(AND(ISNUMBER('MPL ID'!$J$41),ISNUMBER('MPL ID'!$K$41)),0,RANDBETWEEN(1,4))</f>
        <v>0</v>
      </c>
      <c r="W27">
        <f ca="1">IF(AND(ISNUMBER('MPL ID'!$J$42),ISNUMBER('MPL ID'!$K$42)),0,RANDBETWEEN(1,4))</f>
        <v>1</v>
      </c>
      <c r="X27">
        <f ca="1">IF(AND(ISNUMBER('MPL ID'!$J$43),ISNUMBER('MPL ID'!$K$43)),0,RANDBETWEEN(1,4))</f>
        <v>2</v>
      </c>
      <c r="Y27">
        <f ca="1">IF(AND(ISNUMBER('MPL ID'!$J$44),ISNUMBER('MPL ID'!$K$44)),0,RANDBETWEEN(1,4))</f>
        <v>1</v>
      </c>
      <c r="Z27">
        <f ca="1">IF(AND(ISNUMBER('MPL ID'!$P$36),ISNUMBER('MPL ID'!$Q$36)),0,RANDBETWEEN(1,4))</f>
        <v>1</v>
      </c>
      <c r="AA27">
        <f ca="1">IF(AND(ISNUMBER('MPL ID'!$P$37),ISNUMBER('MPL ID'!$Q$37)),0,RANDBETWEEN(1,4))</f>
        <v>1</v>
      </c>
      <c r="AB27">
        <f ca="1">IF(AND(ISNUMBER('MPL ID'!$P$39),ISNUMBER('MPL ID'!$Q$39)),0,RANDBETWEEN(1,4))</f>
        <v>4</v>
      </c>
      <c r="AC27">
        <f ca="1">IF(AND(ISNUMBER('MPL ID'!$P$40),ISNUMBER('MPL ID'!$Q$40)),0,RANDBETWEEN(1,4))</f>
        <v>3</v>
      </c>
      <c r="AD27">
        <f ca="1">IF(AND(ISNUMBER('MPL ID'!$P$41),ISNUMBER('MPL ID'!$Q$41)),0,RANDBETWEEN(1,4))</f>
        <v>1</v>
      </c>
      <c r="AE27">
        <f ca="1">IF(AND(ISNUMBER('MPL ID'!$P$42),ISNUMBER('MPL ID'!$Q$42)),0,RANDBETWEEN(1,4))</f>
        <v>2</v>
      </c>
      <c r="AF27">
        <f ca="1">IF(AND(ISNUMBER('MPL ID'!$P$43),ISNUMBER('MPL ID'!$Q$43)),0,RANDBETWEEN(1,4))</f>
        <v>2</v>
      </c>
      <c r="AG27">
        <f ca="1">IF(AND(ISNUMBER('MPL ID'!$P$44),ISNUMBER('MPL ID'!$Q$44)),0,RANDBETWEEN(1,4))</f>
        <v>4</v>
      </c>
      <c r="AH27">
        <f ca="1">'MPL ID'!$BG$1+SUMPRODUCT(($B$1003:$AG$1003='MPL ID'!$BF$1)*(($B27:$AG27=1)+($B27:$AG27=2)))+SUMPRODUCT(($B$1004:$AG$1004='MPL ID'!$BF$1)*(($B27:$AG27=3)+($B27:$AG27=4)))</f>
        <v>9</v>
      </c>
      <c r="AI27">
        <f ca="1">'MPL ID'!$BG$2+SUMPRODUCT(($B$1003:$AG$1003='MPL ID'!$BF$2)*(($B27:$AG27=1)+($B27:$AG27=2)))+SUMPRODUCT(($B$1004:$AG$1004='MPL ID'!$BF$2)*(($B27:$AG27=3)+($B27:$AG27=4)))</f>
        <v>7</v>
      </c>
      <c r="AJ27">
        <f ca="1">'MPL ID'!$BG$3+SUMPRODUCT(($B$1003:$AG$1003='MPL ID'!$BF$3)*(($B27:$AG27=1)+($B27:$AG27=2)))+SUMPRODUCT(($B$1004:$AG$1004='MPL ID'!$BF$3)*(($B27:$AG27=3)+($B27:$AG27=4)))</f>
        <v>7</v>
      </c>
      <c r="AK27">
        <f ca="1">'MPL ID'!$BG$4+SUMPRODUCT(($B$1003:$AG$1003='MPL ID'!$BF$4)*(($B27:$AG27=1)+($B27:$AG27=2)))+SUMPRODUCT(($B$1004:$AG$1004='MPL ID'!$BF$4)*(($B27:$AG27=3)+($B27:$AG27=4)))</f>
        <v>10</v>
      </c>
      <c r="AL27">
        <f ca="1">'MPL ID'!$BG$5+SUMPRODUCT(($B$1003:$AG$1003='MPL ID'!$BF$5)*(($B27:$AG27=1)+($B27:$AG27=2)))+SUMPRODUCT(($B$1004:$AG$1004='MPL ID'!$BF$5)*(($B27:$AG27=3)+($B27:$AG27=4)))</f>
        <v>4</v>
      </c>
      <c r="AM27">
        <f ca="1">'MPL ID'!$BG$6+SUMPRODUCT(($B$1003:$AG$1003='MPL ID'!$BF$6)*(($B27:$AG27=1)+($B27:$AG27=2)))+SUMPRODUCT(($B$1004:$AG$1004='MPL ID'!$BF$6)*(($B27:$AG27=3)+($B27:$AG27=4)))</f>
        <v>13</v>
      </c>
      <c r="AN27">
        <f ca="1">'MPL ID'!$BG$7+SUMPRODUCT(($B$1003:$AG$1003='MPL ID'!$BF$7)*(($B27:$AG27=1)+($B27:$AG27=2)))+SUMPRODUCT(($B$1004:$AG$1004='MPL ID'!$BF$7)*(($B27:$AG27=3)+($B27:$AG27=4)))</f>
        <v>5</v>
      </c>
      <c r="AO27">
        <f ca="1">'MPL ID'!$BG$8+SUMPRODUCT(($B$1003:$AG$1003='MPL ID'!$BF$8)*(($B27:$AG27=1)+($B27:$AG27=2)))+SUMPRODUCT(($B$1004:$AG$1004='MPL ID'!$BF$8)*(($B27:$AG27=3)+($B27:$AG27=4)))</f>
        <v>5</v>
      </c>
      <c r="AP27">
        <f ca="1">'MPL ID'!$BG$9+SUMPRODUCT(($B$1003:$AG$1003='MPL ID'!$BF$9)*(($B27:$AG27=1)+($B27:$AG27=2)))+SUMPRODUCT(($B$1004:$AG$1004='MPL ID'!$BF$9)*(($B27:$AG27=3)+($B27:$AG27=4)))</f>
        <v>12</v>
      </c>
      <c r="AQ27">
        <f ca="1">'MPL ID'!$BH$1+SUMPRODUCT(($B$1003:$AG$1003='MPL ID'!$BF$1)*(2*($B27:$AG27=1)+($B27:$AG27=2)-2*($B27:$AG27=3)-($B27:$AG27=4)))-SUMPRODUCT(($B$1004:$AG$1004='MPL ID'!$BF$1)*(2*($B27:$AG27=1)+($B27:$AG27=2)-2*($B27:$AG27=3)-($B27:$AG27=4)))</f>
        <v>6</v>
      </c>
      <c r="AR27">
        <f ca="1">'MPL ID'!$BH$2+SUMPRODUCT(($B$1003:$AG$1003='MPL ID'!$BF$2)*(2*($B27:$AG27=1)+($B27:$AG27=2)-2*($B27:$AG27=3)-($B27:$AG27=4)))-SUMPRODUCT(($B$1004:$AG$1004='MPL ID'!$BF$2)*(2*($B27:$AG27=1)+($B27:$AG27=2)-2*($B27:$AG27=3)-($B27:$AG27=4)))</f>
        <v>-7</v>
      </c>
      <c r="AS27">
        <f ca="1">'MPL ID'!$BH$3+SUMPRODUCT(($B$1003:$AG$1003='MPL ID'!$BF$3)*(2*($B27:$AG27=1)+($B27:$AG27=2)-2*($B27:$AG27=3)-($B27:$AG27=4)))-SUMPRODUCT(($B$1004:$AG$1004='MPL ID'!$BF$3)*(2*($B27:$AG27=1)+($B27:$AG27=2)-2*($B27:$AG27=3)-($B27:$AG27=4)))</f>
        <v>-5</v>
      </c>
      <c r="AT27">
        <f ca="1">'MPL ID'!$BH$4+SUMPRODUCT(($B$1003:$AG$1003='MPL ID'!$BF$4)*(2*($B27:$AG27=1)+($B27:$AG27=2)-2*($B27:$AG27=3)-($B27:$AG27=4)))-SUMPRODUCT(($B$1004:$AG$1004='MPL ID'!$BF$4)*(2*($B27:$AG27=1)+($B27:$AG27=2)-2*($B27:$AG27=3)-($B27:$AG27=4)))</f>
        <v>5</v>
      </c>
      <c r="AU27">
        <f ca="1">'MPL ID'!$BH$5+SUMPRODUCT(($B$1003:$AG$1003='MPL ID'!$BF$5)*(2*($B27:$AG27=1)+($B27:$AG27=2)-2*($B27:$AG27=3)-($B27:$AG27=4)))-SUMPRODUCT(($B$1004:$AG$1004='MPL ID'!$BF$5)*(2*($B27:$AG27=1)+($B27:$AG27=2)-2*($B27:$AG27=3)-($B27:$AG27=4)))</f>
        <v>-14</v>
      </c>
      <c r="AV27">
        <f ca="1">'MPL ID'!$BH$6+SUMPRODUCT(($B$1003:$AG$1003='MPL ID'!$BF$6)*(2*($B27:$AG27=1)+($B27:$AG27=2)-2*($B27:$AG27=3)-($B27:$AG27=4)))-SUMPRODUCT(($B$1004:$AG$1004='MPL ID'!$BF$6)*(2*($B27:$AG27=1)+($B27:$AG27=2)-2*($B27:$AG27=3)-($B27:$AG27=4)))</f>
        <v>17</v>
      </c>
      <c r="AW27">
        <f ca="1">'MPL ID'!$BH$7+SUMPRODUCT(($B$1003:$AG$1003='MPL ID'!$BF$7)*(2*($B27:$AG27=1)+($B27:$AG27=2)-2*($B27:$AG27=3)-($B27:$AG27=4)))-SUMPRODUCT(($B$1004:$AG$1004='MPL ID'!$BF$7)*(2*($B27:$AG27=1)+($B27:$AG27=2)-2*($B27:$AG27=3)-($B27:$AG27=4)))</f>
        <v>-5</v>
      </c>
      <c r="AX27">
        <f ca="1">'MPL ID'!$BH$8+SUMPRODUCT(($B$1003:$AG$1003='MPL ID'!$BF$8)*(2*($B27:$AG27=1)+($B27:$AG27=2)-2*($B27:$AG27=3)-($B27:$AG27=4)))-SUMPRODUCT(($B$1004:$AG$1004='MPL ID'!$BF$8)*(2*($B27:$AG27=1)+($B27:$AG27=2)-2*($B27:$AG27=3)-($B27:$AG27=4)))</f>
        <v>-11</v>
      </c>
      <c r="AY27">
        <f ca="1">'MPL ID'!$BH$9+SUMPRODUCT(($B$1003:$AG$1003='MPL ID'!$BF$9)*(2*($B27:$AG27=1)+($B27:$AG27=2)-2*($B27:$AG27=3)-($B27:$AG27=4)))-SUMPRODUCT(($B$1004:$AG$1004='MPL ID'!$BF$9)*(2*($B27:$AG27=1)+($B27:$AG27=2)-2*($B27:$AG27=3)-($B27:$AG27=4)))</f>
        <v>14</v>
      </c>
      <c r="AZ27">
        <f ca="1">SUMPRODUCT(--($AH27:$AP27=AH27),--($AQ27:$AY27=AQ27),'MPL ID'!$BG$13:$BO$13)+IF(AND($E27&gt;=3,$E27&lt;=4,AO27=AH27,AX27=AQ27),1,0)+IF(AND($G27&gt;=1,$G27&lt;=2,AJ27=AH27,AS27=AQ27),1,0)+IF(AND($L27&gt;=1,$L27&lt;=2,AM27=AH27,AV27=AQ27),1,0)+IF(AND($O27&gt;=1,$O27&lt;=2,AP27=AH27,AY27=AQ27),1,0)+IF(AND($R27&gt;=1,$R27&lt;=2,AI27=AH27,AR27=AQ27),1,0)+IF(AND($AA27&gt;=3,$AA27&lt;=4,AL27=AH27,AU27=AQ27),1,0)+IF(AND($AE27&gt;=3,$AE27&lt;=4,AK27=AH27,AT27=AQ27),1,0)</f>
        <v>0</v>
      </c>
      <c r="BA27">
        <f ca="1">SUMPRODUCT(--($AH27:$AP27=AI27),--($AQ27:$AY27=AR27),'MPL ID'!$BG$14:$BO$14)+IF(AND($F27&gt;=1,$F27&lt;=2,AP27=AI27,AY27=AR27),1,0)+IF(AND($H27&gt;=1,$H27&lt;=2,AN27=AI27,AW27=AR27),1,0)+IF(AND($J27&gt;=3,$J27&lt;=4,AL27=AI27,AU27=AR27),1,0)+IF(AND($M27&gt;=1,$M27&lt;=2,AO27=AI27,AX27=AR27),1,0)+IF(AND($R27&gt;=3,$R27&lt;=4,AH27=AI27,AQ27=AR27),1,0)+IF(AND($Y27&gt;=3,$Y27&lt;=4,AJ27=AI27,AS27=AR27),1,0)+IF(AND($AC27&gt;=1,$AC27&lt;=2,AK27=AI27,AT27=AR27),1,0)+IF(AND($AF27&gt;=3,$AF27&lt;=4,AM27=AI27,AV27=AR27),1,0)</f>
        <v>0</v>
      </c>
      <c r="BB27">
        <f ca="1">SUMPRODUCT(--($AH27:$AP27=AJ27),--($AQ27:$AY27=AS27),'MPL ID'!$BG$15:$BO$15)+IF(AND($C27&gt;=1,$C27&lt;=2,AK27=AJ27,AT27=AS27),1,0)+IF(AND($G27&gt;=3,$G27&lt;=4,AH27=AJ27,AQ27=AS27),1,0)+IF(AND($K27&gt;=1,$K27&lt;=2,AP27=AJ27,AY27=AS27),1,0)+IF(AND($N27&gt;=3,$N27&lt;=4,AL27=AJ27,AU27=AS27),1,0)+IF(AND($V27&gt;=1,$V27&lt;=2,AM27=AJ27,AV27=AS27),1,0)+IF(AND($Y27&gt;=1,$Y27&lt;=2,AI27=AJ27,AR27=AS27),1,0)+IF(AND($AB27&gt;=3,$AB27&lt;=4,AN27=AJ27,AW27=AS27),1,0)</f>
        <v>0</v>
      </c>
      <c r="BC27">
        <f ca="1">SUMPRODUCT(--($AH27:$AP27=AK27),--($AQ27:$AY27=AT27),'MPL ID'!$BG$16:$BO$16)+IF(AND($C27&gt;=3,$C27&lt;=4,AJ27=AK27,AS27=AT27),1,0)+IF(AND($I27&gt;=1,$I27&lt;=2,AP27=AK27,AY27=AT27),1,0)+IF(AND($P27&gt;=3,$P27&lt;=4,AO27=AK27,AX27=AT27),1,0)+IF(AND($T27&gt;=1,$T27&lt;=2,AN27=AK27,AW27=AT27),1,0)+IF(AND($W27&gt;=1,$W27&lt;=2,AL27=AK27,AU27=AT27),1,0)+IF(AND($AC27&gt;=3,$AC27&lt;=4,AI27=AK27,AR27=AT27),1,0)+IF(AND($AE27&gt;=1,$AE27&lt;=2,AH27=AK27,AQ27=AT27),1,0)</f>
        <v>0</v>
      </c>
      <c r="BD27">
        <f ca="1">SUMPRODUCT(--($AH27:$AP27=AL27),--($AQ27:$AY27=AU27),'MPL ID'!$BG$17:$BO$17)+IF(AND($B27&gt;=3,$B27&lt;=4,AN27=AL27,AW27=AU27),1,0)+IF(AND($D27&gt;=1,$D27&lt;=2,AM27=AL27,AV27=AU27),1,0)+IF(AND($J27&gt;=1,$J27&lt;=2,AI27=AL27,AR27=AU27),1,0)+IF(AND($N27&gt;=1,$N27&lt;=2,AJ27=AL27,AS27=AU27),1,0)+IF(AND($W27&gt;=3,$W27&lt;=4,AK27=AL27,AT27=AU27),1,0)+IF(AND($AA27&gt;=1,$AA27&lt;=2,AH27=AL27,AQ27=AU27),1,0)+IF(AND($AD27&gt;=3,$AD27&lt;=4,AO27=AL27,AX27=AU27),1,0)</f>
        <v>0</v>
      </c>
      <c r="BE27">
        <f ca="1">SUMPRODUCT(--($AH27:$AP27=AM27),--($AQ27:$AY27=AV27),'MPL ID'!$BG$18:$BO$18)+IF(AND($D27&gt;=3,$D27&lt;=4,AL27=AM27,AU27=AV27),1,0)+IF(AND($L27&gt;=3,$L27&lt;=4,AH27=AM27,AQ27=AV27),1,0)+IF(AND($Q27&gt;=3,$Q27&lt;=4,AN27=AM27,AW27=AV27),1,0)+IF(AND($S27&gt;=1,$S27&lt;=2,AP27=AM27,AY27=AV27),1,0)+IF(AND($V27&gt;=3,$V27&lt;=4,AJ27=AM27,AS27=AV27),1,0)+IF(AND($Z27&gt;=1,$Z27&lt;=2,AO27=AM27,AX27=AV27),1,0)+IF(AND($AF27&gt;=1,$AF27&lt;=2,AI27=AM27,AR27=AV27),1,0)</f>
        <v>0</v>
      </c>
      <c r="BF27">
        <f ca="1">SUMPRODUCT(--($AH27:$AP27=AN27),--($AQ27:$AY27=AW27),'MPL ID'!$BG$19:$BO$19)+IF(AND($B27&gt;=1,$B27&lt;=2,AL27=AN27,AU27=AW27),1,0)+IF(AND($H27&gt;=3,$H27&lt;=4,AI27=AN27,AR27=AW27),1,0)+IF(AND($Q27&gt;=1,$Q27&lt;=2,AM27=AN27,AV27=AW27),1,0)+IF(AND($T27&gt;=3,$T27&lt;=4,AK27=AN27,AT27=AW27),1,0)+IF(AND($X27&gt;=3,$X27&lt;=4,AO27=AN27,AX27=AW27),1,0)+IF(AND($AB27&gt;=1,$AB27&lt;=2,AJ27=AN27,AS27=AW27),1,0)+IF(AND($AG27&gt;=1,$AG27&lt;=2,AP27=AN27,AY27=AW27),1,0)</f>
        <v>0</v>
      </c>
      <c r="BG27">
        <f ca="1">SUMPRODUCT(--($AH27:$AP27=AO27),--($AQ27:$AY27=AX27),'MPL ID'!$BG$20:$BO$20)+IF(AND($E27&gt;=1,$E27&lt;=2,AH27=AO27,AQ27=AX27),1,0)+IF(AND($M27&gt;=3,$M27&lt;=4,AI27=AO27,AR27=AX27),1,0)+IF(AND($P27&gt;=1,$P27&lt;=2,AK27=AO27,AT27=AX27),1,0)+IF(AND($U27&gt;=1,$U27&lt;=2,AP27=AO27,AY27=AX27),1,0)+IF(AND($X27&gt;=1,$X27&lt;=2,AN27=AO27,AW27=AX27),1,0)+IF(AND($Z27&gt;=3,$Z27&lt;=4,AM27=AO27,AV27=AX27),1,0)+IF(AND($AD27&gt;=1,$AD27&lt;=2,AL27=AO27,AU27=AX27),1,0)</f>
        <v>0</v>
      </c>
      <c r="BH27">
        <f ca="1">SUMPRODUCT(--($AH27:$AP27=AP27),--($AQ27:$AY27=AY27),'MPL ID'!$BG$21:$BO$21)+IF(AND($F27&gt;=3,$F27&lt;=4,AI27=AP27,AR27=AY27),1,0)+IF(AND($I27&gt;=3,$I27&lt;=4,AK27=AP27,AT27=AY27),1,0)+IF(AND($K27&gt;=3,$K27&lt;=4,AJ27=AP27,AS27=AY27),1,0)+IF(AND($O27&gt;=3,$O27&lt;=4,AH27=AP27,AQ27=AY27),1,0)+IF(AND($S27&gt;=3,$S27&lt;=4,AM27=AP27,AV27=AY27),1,0)+IF(AND($U27&gt;=3,$U27&lt;=4,AO27=AP27,AX27=AY27),1,0)+IF(AND($AG27&gt;=3,$AG27&lt;=4,AN27=AP27,AW27=AY27),1,0)</f>
        <v>0</v>
      </c>
      <c r="BI27">
        <f t="shared" ca="1" si="0"/>
        <v>4</v>
      </c>
      <c r="BJ27">
        <f t="shared" ca="1" si="1"/>
        <v>6</v>
      </c>
      <c r="BK27">
        <f t="shared" ca="1" si="2"/>
        <v>5</v>
      </c>
      <c r="BL27">
        <f t="shared" ca="1" si="3"/>
        <v>3</v>
      </c>
      <c r="BM27">
        <f t="shared" ca="1" si="4"/>
        <v>9</v>
      </c>
      <c r="BN27">
        <f t="shared" ca="1" si="5"/>
        <v>1</v>
      </c>
      <c r="BO27">
        <f t="shared" ca="1" si="6"/>
        <v>7</v>
      </c>
      <c r="BP27">
        <f t="shared" ca="1" si="7"/>
        <v>8</v>
      </c>
      <c r="BQ27">
        <f t="shared" ca="1" si="8"/>
        <v>2</v>
      </c>
    </row>
    <row r="28" spans="1:69" x14ac:dyDescent="0.25">
      <c r="A28">
        <v>27</v>
      </c>
      <c r="B28">
        <f ca="1">IF(AND(ISNUMBER('MPL ID'!$P$25),ISNUMBER('MPL ID'!$Q$25)),0,RANDBETWEEN(1,4))</f>
        <v>0</v>
      </c>
      <c r="C28">
        <f ca="1">IF(AND(ISNUMBER('MPL ID'!$P$26),ISNUMBER('MPL ID'!$Q$26)),0,RANDBETWEEN(1,4))</f>
        <v>0</v>
      </c>
      <c r="D28">
        <f ca="1">IF(AND(ISNUMBER('MPL ID'!$P$28),ISNUMBER('MPL ID'!$Q$28)),0,RANDBETWEEN(1,4))</f>
        <v>0</v>
      </c>
      <c r="E28">
        <f ca="1">IF(AND(ISNUMBER('MPL ID'!$P$29),ISNUMBER('MPL ID'!$Q$29)),0,RANDBETWEEN(1,4))</f>
        <v>0</v>
      </c>
      <c r="F28">
        <f ca="1">IF(AND(ISNUMBER('MPL ID'!$P$30),ISNUMBER('MPL ID'!$Q$30)),0,RANDBETWEEN(1,4))</f>
        <v>0</v>
      </c>
      <c r="G28">
        <f ca="1">IF(AND(ISNUMBER('MPL ID'!$P$31),ISNUMBER('MPL ID'!$Q$31)),0,RANDBETWEEN(1,4))</f>
        <v>0</v>
      </c>
      <c r="H28">
        <f ca="1">IF(AND(ISNUMBER('MPL ID'!$P$32),ISNUMBER('MPL ID'!$Q$32)),0,RANDBETWEEN(1,4))</f>
        <v>0</v>
      </c>
      <c r="I28">
        <f ca="1">IF(AND(ISNUMBER('MPL ID'!$P$33),ISNUMBER('MPL ID'!$Q$33)),0,RANDBETWEEN(1,4))</f>
        <v>0</v>
      </c>
      <c r="J28">
        <f ca="1">IF(AND(ISNUMBER('MPL ID'!$D$36),ISNUMBER('MPL ID'!$E$36)),0,RANDBETWEEN(1,4))</f>
        <v>0</v>
      </c>
      <c r="K28">
        <f ca="1">IF(AND(ISNUMBER('MPL ID'!$D$37),ISNUMBER('MPL ID'!$E$37)),0,RANDBETWEEN(1,4))</f>
        <v>0</v>
      </c>
      <c r="L28">
        <f ca="1">IF(AND(ISNUMBER('MPL ID'!$D$39),ISNUMBER('MPL ID'!$E$39)),0,RANDBETWEEN(1,4))</f>
        <v>0</v>
      </c>
      <c r="M28">
        <f ca="1">IF(AND(ISNUMBER('MPL ID'!$D$40),ISNUMBER('MPL ID'!$E$40)),0,RANDBETWEEN(1,4))</f>
        <v>0</v>
      </c>
      <c r="N28">
        <f ca="1">IF(AND(ISNUMBER('MPL ID'!$D$41),ISNUMBER('MPL ID'!$E$41)),0,RANDBETWEEN(1,4))</f>
        <v>0</v>
      </c>
      <c r="O28">
        <f ca="1">IF(AND(ISNUMBER('MPL ID'!$D$42),ISNUMBER('MPL ID'!$E$42)),0,RANDBETWEEN(1,4))</f>
        <v>0</v>
      </c>
      <c r="P28">
        <f ca="1">IF(AND(ISNUMBER('MPL ID'!$D$43),ISNUMBER('MPL ID'!$E$43)),0,RANDBETWEEN(1,4))</f>
        <v>0</v>
      </c>
      <c r="Q28">
        <f ca="1">IF(AND(ISNUMBER('MPL ID'!$D$44),ISNUMBER('MPL ID'!$E$44)),0,RANDBETWEEN(1,4))</f>
        <v>0</v>
      </c>
      <c r="R28">
        <f ca="1">IF(AND(ISNUMBER('MPL ID'!$J$36),ISNUMBER('MPL ID'!$K$36)),0,RANDBETWEEN(1,4))</f>
        <v>0</v>
      </c>
      <c r="S28">
        <f ca="1">IF(AND(ISNUMBER('MPL ID'!$J$37),ISNUMBER('MPL ID'!$K$37)),0,RANDBETWEEN(1,4))</f>
        <v>0</v>
      </c>
      <c r="T28">
        <f ca="1">IF(AND(ISNUMBER('MPL ID'!$J$39),ISNUMBER('MPL ID'!$K$39)),0,RANDBETWEEN(1,4))</f>
        <v>0</v>
      </c>
      <c r="U28">
        <f ca="1">IF(AND(ISNUMBER('MPL ID'!$J$40),ISNUMBER('MPL ID'!$K$40)),0,RANDBETWEEN(1,4))</f>
        <v>0</v>
      </c>
      <c r="V28">
        <f ca="1">IF(AND(ISNUMBER('MPL ID'!$J$41),ISNUMBER('MPL ID'!$K$41)),0,RANDBETWEEN(1,4))</f>
        <v>0</v>
      </c>
      <c r="W28">
        <f ca="1">IF(AND(ISNUMBER('MPL ID'!$J$42),ISNUMBER('MPL ID'!$K$42)),0,RANDBETWEEN(1,4))</f>
        <v>4</v>
      </c>
      <c r="X28">
        <f ca="1">IF(AND(ISNUMBER('MPL ID'!$J$43),ISNUMBER('MPL ID'!$K$43)),0,RANDBETWEEN(1,4))</f>
        <v>2</v>
      </c>
      <c r="Y28">
        <f ca="1">IF(AND(ISNUMBER('MPL ID'!$J$44),ISNUMBER('MPL ID'!$K$44)),0,RANDBETWEEN(1,4))</f>
        <v>2</v>
      </c>
      <c r="Z28">
        <f ca="1">IF(AND(ISNUMBER('MPL ID'!$P$36),ISNUMBER('MPL ID'!$Q$36)),0,RANDBETWEEN(1,4))</f>
        <v>3</v>
      </c>
      <c r="AA28">
        <f ca="1">IF(AND(ISNUMBER('MPL ID'!$P$37),ISNUMBER('MPL ID'!$Q$37)),0,RANDBETWEEN(1,4))</f>
        <v>3</v>
      </c>
      <c r="AB28">
        <f ca="1">IF(AND(ISNUMBER('MPL ID'!$P$39),ISNUMBER('MPL ID'!$Q$39)),0,RANDBETWEEN(1,4))</f>
        <v>4</v>
      </c>
      <c r="AC28">
        <f ca="1">IF(AND(ISNUMBER('MPL ID'!$P$40),ISNUMBER('MPL ID'!$Q$40)),0,RANDBETWEEN(1,4))</f>
        <v>4</v>
      </c>
      <c r="AD28">
        <f ca="1">IF(AND(ISNUMBER('MPL ID'!$P$41),ISNUMBER('MPL ID'!$Q$41)),0,RANDBETWEEN(1,4))</f>
        <v>2</v>
      </c>
      <c r="AE28">
        <f ca="1">IF(AND(ISNUMBER('MPL ID'!$P$42),ISNUMBER('MPL ID'!$Q$42)),0,RANDBETWEEN(1,4))</f>
        <v>1</v>
      </c>
      <c r="AF28">
        <f ca="1">IF(AND(ISNUMBER('MPL ID'!$P$43),ISNUMBER('MPL ID'!$Q$43)),0,RANDBETWEEN(1,4))</f>
        <v>4</v>
      </c>
      <c r="AG28">
        <f ca="1">IF(AND(ISNUMBER('MPL ID'!$P$44),ISNUMBER('MPL ID'!$Q$44)),0,RANDBETWEEN(1,4))</f>
        <v>3</v>
      </c>
      <c r="AH28">
        <f ca="1">'MPL ID'!$BG$1+SUMPRODUCT(($B$1003:$AG$1003='MPL ID'!$BF$1)*(($B28:$AG28=1)+($B28:$AG28=2)))+SUMPRODUCT(($B$1004:$AG$1004='MPL ID'!$BF$1)*(($B28:$AG28=3)+($B28:$AG28=4)))</f>
        <v>10</v>
      </c>
      <c r="AI28">
        <f ca="1">'MPL ID'!$BG$2+SUMPRODUCT(($B$1003:$AG$1003='MPL ID'!$BF$2)*(($B28:$AG28=1)+($B28:$AG28=2)))+SUMPRODUCT(($B$1004:$AG$1004='MPL ID'!$BF$2)*(($B28:$AG28=3)+($B28:$AG28=4)))</f>
        <v>8</v>
      </c>
      <c r="AJ28">
        <f ca="1">'MPL ID'!$BG$3+SUMPRODUCT(($B$1003:$AG$1003='MPL ID'!$BF$3)*(($B28:$AG28=1)+($B28:$AG28=2)))+SUMPRODUCT(($B$1004:$AG$1004='MPL ID'!$BF$3)*(($B28:$AG28=3)+($B28:$AG28=4)))</f>
        <v>7</v>
      </c>
      <c r="AK28">
        <f ca="1">'MPL ID'!$BG$4+SUMPRODUCT(($B$1003:$AG$1003='MPL ID'!$BF$4)*(($B28:$AG28=1)+($B28:$AG28=2)))+SUMPRODUCT(($B$1004:$AG$1004='MPL ID'!$BF$4)*(($B28:$AG28=3)+($B28:$AG28=4)))</f>
        <v>9</v>
      </c>
      <c r="AL28">
        <f ca="1">'MPL ID'!$BG$5+SUMPRODUCT(($B$1003:$AG$1003='MPL ID'!$BF$5)*(($B28:$AG28=1)+($B28:$AG28=2)))+SUMPRODUCT(($B$1004:$AG$1004='MPL ID'!$BF$5)*(($B28:$AG28=3)+($B28:$AG28=4)))</f>
        <v>4</v>
      </c>
      <c r="AM28">
        <f ca="1">'MPL ID'!$BG$6+SUMPRODUCT(($B$1003:$AG$1003='MPL ID'!$BF$6)*(($B28:$AG28=1)+($B28:$AG28=2)))+SUMPRODUCT(($B$1004:$AG$1004='MPL ID'!$BF$6)*(($B28:$AG28=3)+($B28:$AG28=4)))</f>
        <v>11</v>
      </c>
      <c r="AN28">
        <f ca="1">'MPL ID'!$BG$7+SUMPRODUCT(($B$1003:$AG$1003='MPL ID'!$BF$7)*(($B28:$AG28=1)+($B28:$AG28=2)))+SUMPRODUCT(($B$1004:$AG$1004='MPL ID'!$BF$7)*(($B28:$AG28=3)+($B28:$AG28=4)))</f>
        <v>5</v>
      </c>
      <c r="AO28">
        <f ca="1">'MPL ID'!$BG$8+SUMPRODUCT(($B$1003:$AG$1003='MPL ID'!$BF$8)*(($B28:$AG28=1)+($B28:$AG28=2)))+SUMPRODUCT(($B$1004:$AG$1004='MPL ID'!$BF$8)*(($B28:$AG28=3)+($B28:$AG28=4)))</f>
        <v>6</v>
      </c>
      <c r="AP28">
        <f ca="1">'MPL ID'!$BG$9+SUMPRODUCT(($B$1003:$AG$1003='MPL ID'!$BF$9)*(($B28:$AG28=1)+($B28:$AG28=2)))+SUMPRODUCT(($B$1004:$AG$1004='MPL ID'!$BF$9)*(($B28:$AG28=3)+($B28:$AG28=4)))</f>
        <v>12</v>
      </c>
      <c r="AQ28">
        <f ca="1">'MPL ID'!$BH$1+SUMPRODUCT(($B$1003:$AG$1003='MPL ID'!$BF$1)*(2*($B28:$AG28=1)+($B28:$AG28=2)-2*($B28:$AG28=3)-($B28:$AG28=4)))-SUMPRODUCT(($B$1004:$AG$1004='MPL ID'!$BF$1)*(2*($B28:$AG28=1)+($B28:$AG28=2)-2*($B28:$AG28=3)-($B28:$AG28=4)))</f>
        <v>9</v>
      </c>
      <c r="AR28">
        <f ca="1">'MPL ID'!$BH$2+SUMPRODUCT(($B$1003:$AG$1003='MPL ID'!$BF$2)*(2*($B28:$AG28=1)+($B28:$AG28=2)-2*($B28:$AG28=3)-($B28:$AG28=4)))-SUMPRODUCT(($B$1004:$AG$1004='MPL ID'!$BF$2)*(2*($B28:$AG28=1)+($B28:$AG28=2)-2*($B28:$AG28=3)-($B28:$AG28=4)))</f>
        <v>-3</v>
      </c>
      <c r="AS28">
        <f ca="1">'MPL ID'!$BH$3+SUMPRODUCT(($B$1003:$AG$1003='MPL ID'!$BF$3)*(2*($B28:$AG28=1)+($B28:$AG28=2)-2*($B28:$AG28=3)-($B28:$AG28=4)))-SUMPRODUCT(($B$1004:$AG$1004='MPL ID'!$BF$3)*(2*($B28:$AG28=1)+($B28:$AG28=2)-2*($B28:$AG28=3)-($B28:$AG28=4)))</f>
        <v>-6</v>
      </c>
      <c r="AT28">
        <f ca="1">'MPL ID'!$BH$4+SUMPRODUCT(($B$1003:$AG$1003='MPL ID'!$BF$4)*(2*($B28:$AG28=1)+($B28:$AG28=2)-2*($B28:$AG28=3)-($B28:$AG28=4)))-SUMPRODUCT(($B$1004:$AG$1004='MPL ID'!$BF$4)*(2*($B28:$AG28=1)+($B28:$AG28=2)-2*($B28:$AG28=3)-($B28:$AG28=4)))</f>
        <v>2</v>
      </c>
      <c r="AU28">
        <f ca="1">'MPL ID'!$BH$5+SUMPRODUCT(($B$1003:$AG$1003='MPL ID'!$BF$5)*(2*($B28:$AG28=1)+($B28:$AG28=2)-2*($B28:$AG28=3)-($B28:$AG28=4)))-SUMPRODUCT(($B$1004:$AG$1004='MPL ID'!$BF$5)*(2*($B28:$AG28=1)+($B28:$AG28=2)-2*($B28:$AG28=3)-($B28:$AG28=4)))</f>
        <v>-14</v>
      </c>
      <c r="AV28">
        <f ca="1">'MPL ID'!$BH$6+SUMPRODUCT(($B$1003:$AG$1003='MPL ID'!$BF$6)*(2*($B28:$AG28=1)+($B28:$AG28=2)-2*($B28:$AG28=3)-($B28:$AG28=4)))-SUMPRODUCT(($B$1004:$AG$1004='MPL ID'!$BF$6)*(2*($B28:$AG28=1)+($B28:$AG28=2)-2*($B28:$AG28=3)-($B28:$AG28=4)))</f>
        <v>11</v>
      </c>
      <c r="AW28">
        <f ca="1">'MPL ID'!$BH$7+SUMPRODUCT(($B$1003:$AG$1003='MPL ID'!$BF$7)*(2*($B28:$AG28=1)+($B28:$AG28=2)-2*($B28:$AG28=3)-($B28:$AG28=4)))-SUMPRODUCT(($B$1004:$AG$1004='MPL ID'!$BF$7)*(2*($B28:$AG28=1)+($B28:$AG28=2)-2*($B28:$AG28=3)-($B28:$AG28=4)))</f>
        <v>-6</v>
      </c>
      <c r="AX28">
        <f ca="1">'MPL ID'!$BH$8+SUMPRODUCT(($B$1003:$AG$1003='MPL ID'!$BF$8)*(2*($B28:$AG28=1)+($B28:$AG28=2)-2*($B28:$AG28=3)-($B28:$AG28=4)))-SUMPRODUCT(($B$1004:$AG$1004='MPL ID'!$BF$8)*(2*($B28:$AG28=1)+($B28:$AG28=2)-2*($B28:$AG28=3)-($B28:$AG28=4)))</f>
        <v>-8</v>
      </c>
      <c r="AY28">
        <f ca="1">'MPL ID'!$BH$9+SUMPRODUCT(($B$1003:$AG$1003='MPL ID'!$BF$9)*(2*($B28:$AG28=1)+($B28:$AG28=2)-2*($B28:$AG28=3)-($B28:$AG28=4)))-SUMPRODUCT(($B$1004:$AG$1004='MPL ID'!$BF$9)*(2*($B28:$AG28=1)+($B28:$AG28=2)-2*($B28:$AG28=3)-($B28:$AG28=4)))</f>
        <v>15</v>
      </c>
      <c r="AZ28">
        <f ca="1">SUMPRODUCT(--($AH28:$AP28=AH28),--($AQ28:$AY28=AQ28),'MPL ID'!$BG$13:$BO$13)+IF(AND($E28&gt;=3,$E28&lt;=4,AO28=AH28,AX28=AQ28),1,0)+IF(AND($G28&gt;=1,$G28&lt;=2,AJ28=AH28,AS28=AQ28),1,0)+IF(AND($L28&gt;=1,$L28&lt;=2,AM28=AH28,AV28=AQ28),1,0)+IF(AND($O28&gt;=1,$O28&lt;=2,AP28=AH28,AY28=AQ28),1,0)+IF(AND($R28&gt;=1,$R28&lt;=2,AI28=AH28,AR28=AQ28),1,0)+IF(AND($AA28&gt;=3,$AA28&lt;=4,AL28=AH28,AU28=AQ28),1,0)+IF(AND($AE28&gt;=3,$AE28&lt;=4,AK28=AH28,AT28=AQ28),1,0)</f>
        <v>0</v>
      </c>
      <c r="BA28">
        <f ca="1">SUMPRODUCT(--($AH28:$AP28=AI28),--($AQ28:$AY28=AR28),'MPL ID'!$BG$14:$BO$14)+IF(AND($F28&gt;=1,$F28&lt;=2,AP28=AI28,AY28=AR28),1,0)+IF(AND($H28&gt;=1,$H28&lt;=2,AN28=AI28,AW28=AR28),1,0)+IF(AND($J28&gt;=3,$J28&lt;=4,AL28=AI28,AU28=AR28),1,0)+IF(AND($M28&gt;=1,$M28&lt;=2,AO28=AI28,AX28=AR28),1,0)+IF(AND($R28&gt;=3,$R28&lt;=4,AH28=AI28,AQ28=AR28),1,0)+IF(AND($Y28&gt;=3,$Y28&lt;=4,AJ28=AI28,AS28=AR28),1,0)+IF(AND($AC28&gt;=1,$AC28&lt;=2,AK28=AI28,AT28=AR28),1,0)+IF(AND($AF28&gt;=3,$AF28&lt;=4,AM28=AI28,AV28=AR28),1,0)</f>
        <v>0</v>
      </c>
      <c r="BB28">
        <f ca="1">SUMPRODUCT(--($AH28:$AP28=AJ28),--($AQ28:$AY28=AS28),'MPL ID'!$BG$15:$BO$15)+IF(AND($C28&gt;=1,$C28&lt;=2,AK28=AJ28,AT28=AS28),1,0)+IF(AND($G28&gt;=3,$G28&lt;=4,AH28=AJ28,AQ28=AS28),1,0)+IF(AND($K28&gt;=1,$K28&lt;=2,AP28=AJ28,AY28=AS28),1,0)+IF(AND($N28&gt;=3,$N28&lt;=4,AL28=AJ28,AU28=AS28),1,0)+IF(AND($V28&gt;=1,$V28&lt;=2,AM28=AJ28,AV28=AS28),1,0)+IF(AND($Y28&gt;=1,$Y28&lt;=2,AI28=AJ28,AR28=AS28),1,0)+IF(AND($AB28&gt;=3,$AB28&lt;=4,AN28=AJ28,AW28=AS28),1,0)</f>
        <v>0</v>
      </c>
      <c r="BC28">
        <f ca="1">SUMPRODUCT(--($AH28:$AP28=AK28),--($AQ28:$AY28=AT28),'MPL ID'!$BG$16:$BO$16)+IF(AND($C28&gt;=3,$C28&lt;=4,AJ28=AK28,AS28=AT28),1,0)+IF(AND($I28&gt;=1,$I28&lt;=2,AP28=AK28,AY28=AT28),1,0)+IF(AND($P28&gt;=3,$P28&lt;=4,AO28=AK28,AX28=AT28),1,0)+IF(AND($T28&gt;=1,$T28&lt;=2,AN28=AK28,AW28=AT28),1,0)+IF(AND($W28&gt;=1,$W28&lt;=2,AL28=AK28,AU28=AT28),1,0)+IF(AND($AC28&gt;=3,$AC28&lt;=4,AI28=AK28,AR28=AT28),1,0)+IF(AND($AE28&gt;=1,$AE28&lt;=2,AH28=AK28,AQ28=AT28),1,0)</f>
        <v>0</v>
      </c>
      <c r="BD28">
        <f ca="1">SUMPRODUCT(--($AH28:$AP28=AL28),--($AQ28:$AY28=AU28),'MPL ID'!$BG$17:$BO$17)+IF(AND($B28&gt;=3,$B28&lt;=4,AN28=AL28,AW28=AU28),1,0)+IF(AND($D28&gt;=1,$D28&lt;=2,AM28=AL28,AV28=AU28),1,0)+IF(AND($J28&gt;=1,$J28&lt;=2,AI28=AL28,AR28=AU28),1,0)+IF(AND($N28&gt;=1,$N28&lt;=2,AJ28=AL28,AS28=AU28),1,0)+IF(AND($W28&gt;=3,$W28&lt;=4,AK28=AL28,AT28=AU28),1,0)+IF(AND($AA28&gt;=1,$AA28&lt;=2,AH28=AL28,AQ28=AU28),1,0)+IF(AND($AD28&gt;=3,$AD28&lt;=4,AO28=AL28,AX28=AU28),1,0)</f>
        <v>0</v>
      </c>
      <c r="BE28">
        <f ca="1">SUMPRODUCT(--($AH28:$AP28=AM28),--($AQ28:$AY28=AV28),'MPL ID'!$BG$18:$BO$18)+IF(AND($D28&gt;=3,$D28&lt;=4,AL28=AM28,AU28=AV28),1,0)+IF(AND($L28&gt;=3,$L28&lt;=4,AH28=AM28,AQ28=AV28),1,0)+IF(AND($Q28&gt;=3,$Q28&lt;=4,AN28=AM28,AW28=AV28),1,0)+IF(AND($S28&gt;=1,$S28&lt;=2,AP28=AM28,AY28=AV28),1,0)+IF(AND($V28&gt;=3,$V28&lt;=4,AJ28=AM28,AS28=AV28),1,0)+IF(AND($Z28&gt;=1,$Z28&lt;=2,AO28=AM28,AX28=AV28),1,0)+IF(AND($AF28&gt;=1,$AF28&lt;=2,AI28=AM28,AR28=AV28),1,0)</f>
        <v>0</v>
      </c>
      <c r="BF28">
        <f ca="1">SUMPRODUCT(--($AH28:$AP28=AN28),--($AQ28:$AY28=AW28),'MPL ID'!$BG$19:$BO$19)+IF(AND($B28&gt;=1,$B28&lt;=2,AL28=AN28,AU28=AW28),1,0)+IF(AND($H28&gt;=3,$H28&lt;=4,AI28=AN28,AR28=AW28),1,0)+IF(AND($Q28&gt;=1,$Q28&lt;=2,AM28=AN28,AV28=AW28),1,0)+IF(AND($T28&gt;=3,$T28&lt;=4,AK28=AN28,AT28=AW28),1,0)+IF(AND($X28&gt;=3,$X28&lt;=4,AO28=AN28,AX28=AW28),1,0)+IF(AND($AB28&gt;=1,$AB28&lt;=2,AJ28=AN28,AS28=AW28),1,0)+IF(AND($AG28&gt;=1,$AG28&lt;=2,AP28=AN28,AY28=AW28),1,0)</f>
        <v>0</v>
      </c>
      <c r="BG28">
        <f ca="1">SUMPRODUCT(--($AH28:$AP28=AO28),--($AQ28:$AY28=AX28),'MPL ID'!$BG$20:$BO$20)+IF(AND($E28&gt;=1,$E28&lt;=2,AH28=AO28,AQ28=AX28),1,0)+IF(AND($M28&gt;=3,$M28&lt;=4,AI28=AO28,AR28=AX28),1,0)+IF(AND($P28&gt;=1,$P28&lt;=2,AK28=AO28,AT28=AX28),1,0)+IF(AND($U28&gt;=1,$U28&lt;=2,AP28=AO28,AY28=AX28),1,0)+IF(AND($X28&gt;=1,$X28&lt;=2,AN28=AO28,AW28=AX28),1,0)+IF(AND($Z28&gt;=3,$Z28&lt;=4,AM28=AO28,AV28=AX28),1,0)+IF(AND($AD28&gt;=1,$AD28&lt;=2,AL28=AO28,AU28=AX28),1,0)</f>
        <v>0</v>
      </c>
      <c r="BH28">
        <f ca="1">SUMPRODUCT(--($AH28:$AP28=AP28),--($AQ28:$AY28=AY28),'MPL ID'!$BG$21:$BO$21)+IF(AND($F28&gt;=3,$F28&lt;=4,AI28=AP28,AR28=AY28),1,0)+IF(AND($I28&gt;=3,$I28&lt;=4,AK28=AP28,AT28=AY28),1,0)+IF(AND($K28&gt;=3,$K28&lt;=4,AJ28=AP28,AS28=AY28),1,0)+IF(AND($O28&gt;=3,$O28&lt;=4,AH28=AP28,AQ28=AY28),1,0)+IF(AND($S28&gt;=3,$S28&lt;=4,AM28=AP28,AV28=AY28),1,0)+IF(AND($U28&gt;=3,$U28&lt;=4,AO28=AP28,AX28=AY28),1,0)+IF(AND($AG28&gt;=3,$AG28&lt;=4,AN28=AP28,AW28=AY28),1,0)</f>
        <v>0</v>
      </c>
      <c r="BI28">
        <f t="shared" ca="1" si="0"/>
        <v>3</v>
      </c>
      <c r="BJ28">
        <f t="shared" ca="1" si="1"/>
        <v>5</v>
      </c>
      <c r="BK28">
        <f t="shared" ca="1" si="2"/>
        <v>6</v>
      </c>
      <c r="BL28">
        <f t="shared" ca="1" si="3"/>
        <v>4</v>
      </c>
      <c r="BM28">
        <f t="shared" ca="1" si="4"/>
        <v>9</v>
      </c>
      <c r="BN28">
        <f t="shared" ca="1" si="5"/>
        <v>2</v>
      </c>
      <c r="BO28">
        <f t="shared" ca="1" si="6"/>
        <v>8</v>
      </c>
      <c r="BP28">
        <f t="shared" ca="1" si="7"/>
        <v>7</v>
      </c>
      <c r="BQ28">
        <f t="shared" ca="1" si="8"/>
        <v>1</v>
      </c>
    </row>
    <row r="29" spans="1:69" x14ac:dyDescent="0.25">
      <c r="A29">
        <v>28</v>
      </c>
      <c r="B29">
        <f ca="1">IF(AND(ISNUMBER('MPL ID'!$P$25),ISNUMBER('MPL ID'!$Q$25)),0,RANDBETWEEN(1,4))</f>
        <v>0</v>
      </c>
      <c r="C29">
        <f ca="1">IF(AND(ISNUMBER('MPL ID'!$P$26),ISNUMBER('MPL ID'!$Q$26)),0,RANDBETWEEN(1,4))</f>
        <v>0</v>
      </c>
      <c r="D29">
        <f ca="1">IF(AND(ISNUMBER('MPL ID'!$P$28),ISNUMBER('MPL ID'!$Q$28)),0,RANDBETWEEN(1,4))</f>
        <v>0</v>
      </c>
      <c r="E29">
        <f ca="1">IF(AND(ISNUMBER('MPL ID'!$P$29),ISNUMBER('MPL ID'!$Q$29)),0,RANDBETWEEN(1,4))</f>
        <v>0</v>
      </c>
      <c r="F29">
        <f ca="1">IF(AND(ISNUMBER('MPL ID'!$P$30),ISNUMBER('MPL ID'!$Q$30)),0,RANDBETWEEN(1,4))</f>
        <v>0</v>
      </c>
      <c r="G29">
        <f ca="1">IF(AND(ISNUMBER('MPL ID'!$P$31),ISNUMBER('MPL ID'!$Q$31)),0,RANDBETWEEN(1,4))</f>
        <v>0</v>
      </c>
      <c r="H29">
        <f ca="1">IF(AND(ISNUMBER('MPL ID'!$P$32),ISNUMBER('MPL ID'!$Q$32)),0,RANDBETWEEN(1,4))</f>
        <v>0</v>
      </c>
      <c r="I29">
        <f ca="1">IF(AND(ISNUMBER('MPL ID'!$P$33),ISNUMBER('MPL ID'!$Q$33)),0,RANDBETWEEN(1,4))</f>
        <v>0</v>
      </c>
      <c r="J29">
        <f ca="1">IF(AND(ISNUMBER('MPL ID'!$D$36),ISNUMBER('MPL ID'!$E$36)),0,RANDBETWEEN(1,4))</f>
        <v>0</v>
      </c>
      <c r="K29">
        <f ca="1">IF(AND(ISNUMBER('MPL ID'!$D$37),ISNUMBER('MPL ID'!$E$37)),0,RANDBETWEEN(1,4))</f>
        <v>0</v>
      </c>
      <c r="L29">
        <f ca="1">IF(AND(ISNUMBER('MPL ID'!$D$39),ISNUMBER('MPL ID'!$E$39)),0,RANDBETWEEN(1,4))</f>
        <v>0</v>
      </c>
      <c r="M29">
        <f ca="1">IF(AND(ISNUMBER('MPL ID'!$D$40),ISNUMBER('MPL ID'!$E$40)),0,RANDBETWEEN(1,4))</f>
        <v>0</v>
      </c>
      <c r="N29">
        <f ca="1">IF(AND(ISNUMBER('MPL ID'!$D$41),ISNUMBER('MPL ID'!$E$41)),0,RANDBETWEEN(1,4))</f>
        <v>0</v>
      </c>
      <c r="O29">
        <f ca="1">IF(AND(ISNUMBER('MPL ID'!$D$42),ISNUMBER('MPL ID'!$E$42)),0,RANDBETWEEN(1,4))</f>
        <v>0</v>
      </c>
      <c r="P29">
        <f ca="1">IF(AND(ISNUMBER('MPL ID'!$D$43),ISNUMBER('MPL ID'!$E$43)),0,RANDBETWEEN(1,4))</f>
        <v>0</v>
      </c>
      <c r="Q29">
        <f ca="1">IF(AND(ISNUMBER('MPL ID'!$D$44),ISNUMBER('MPL ID'!$E$44)),0,RANDBETWEEN(1,4))</f>
        <v>0</v>
      </c>
      <c r="R29">
        <f ca="1">IF(AND(ISNUMBER('MPL ID'!$J$36),ISNUMBER('MPL ID'!$K$36)),0,RANDBETWEEN(1,4))</f>
        <v>0</v>
      </c>
      <c r="S29">
        <f ca="1">IF(AND(ISNUMBER('MPL ID'!$J$37),ISNUMBER('MPL ID'!$K$37)),0,RANDBETWEEN(1,4))</f>
        <v>0</v>
      </c>
      <c r="T29">
        <f ca="1">IF(AND(ISNUMBER('MPL ID'!$J$39),ISNUMBER('MPL ID'!$K$39)),0,RANDBETWEEN(1,4))</f>
        <v>0</v>
      </c>
      <c r="U29">
        <f ca="1">IF(AND(ISNUMBER('MPL ID'!$J$40),ISNUMBER('MPL ID'!$K$40)),0,RANDBETWEEN(1,4))</f>
        <v>0</v>
      </c>
      <c r="V29">
        <f ca="1">IF(AND(ISNUMBER('MPL ID'!$J$41),ISNUMBER('MPL ID'!$K$41)),0,RANDBETWEEN(1,4))</f>
        <v>0</v>
      </c>
      <c r="W29">
        <f ca="1">IF(AND(ISNUMBER('MPL ID'!$J$42),ISNUMBER('MPL ID'!$K$42)),0,RANDBETWEEN(1,4))</f>
        <v>2</v>
      </c>
      <c r="X29">
        <f ca="1">IF(AND(ISNUMBER('MPL ID'!$J$43),ISNUMBER('MPL ID'!$K$43)),0,RANDBETWEEN(1,4))</f>
        <v>3</v>
      </c>
      <c r="Y29">
        <f ca="1">IF(AND(ISNUMBER('MPL ID'!$J$44),ISNUMBER('MPL ID'!$K$44)),0,RANDBETWEEN(1,4))</f>
        <v>4</v>
      </c>
      <c r="Z29">
        <f ca="1">IF(AND(ISNUMBER('MPL ID'!$P$36),ISNUMBER('MPL ID'!$Q$36)),0,RANDBETWEEN(1,4))</f>
        <v>2</v>
      </c>
      <c r="AA29">
        <f ca="1">IF(AND(ISNUMBER('MPL ID'!$P$37),ISNUMBER('MPL ID'!$Q$37)),0,RANDBETWEEN(1,4))</f>
        <v>1</v>
      </c>
      <c r="AB29">
        <f ca="1">IF(AND(ISNUMBER('MPL ID'!$P$39),ISNUMBER('MPL ID'!$Q$39)),0,RANDBETWEEN(1,4))</f>
        <v>1</v>
      </c>
      <c r="AC29">
        <f ca="1">IF(AND(ISNUMBER('MPL ID'!$P$40),ISNUMBER('MPL ID'!$Q$40)),0,RANDBETWEEN(1,4))</f>
        <v>4</v>
      </c>
      <c r="AD29">
        <f ca="1">IF(AND(ISNUMBER('MPL ID'!$P$41),ISNUMBER('MPL ID'!$Q$41)),0,RANDBETWEEN(1,4))</f>
        <v>2</v>
      </c>
      <c r="AE29">
        <f ca="1">IF(AND(ISNUMBER('MPL ID'!$P$42),ISNUMBER('MPL ID'!$Q$42)),0,RANDBETWEEN(1,4))</f>
        <v>1</v>
      </c>
      <c r="AF29">
        <f ca="1">IF(AND(ISNUMBER('MPL ID'!$P$43),ISNUMBER('MPL ID'!$Q$43)),0,RANDBETWEEN(1,4))</f>
        <v>3</v>
      </c>
      <c r="AG29">
        <f ca="1">IF(AND(ISNUMBER('MPL ID'!$P$44),ISNUMBER('MPL ID'!$Q$44)),0,RANDBETWEEN(1,4))</f>
        <v>1</v>
      </c>
      <c r="AH29">
        <f ca="1">'MPL ID'!$BG$1+SUMPRODUCT(($B$1003:$AG$1003='MPL ID'!$BF$1)*(($B29:$AG29=1)+($B29:$AG29=2)))+SUMPRODUCT(($B$1004:$AG$1004='MPL ID'!$BF$1)*(($B29:$AG29=3)+($B29:$AG29=4)))</f>
        <v>9</v>
      </c>
      <c r="AI29">
        <f ca="1">'MPL ID'!$BG$2+SUMPRODUCT(($B$1003:$AG$1003='MPL ID'!$BF$2)*(($B29:$AG29=1)+($B29:$AG29=2)))+SUMPRODUCT(($B$1004:$AG$1004='MPL ID'!$BF$2)*(($B29:$AG29=3)+($B29:$AG29=4)))</f>
        <v>9</v>
      </c>
      <c r="AJ29">
        <f ca="1">'MPL ID'!$BG$3+SUMPRODUCT(($B$1003:$AG$1003='MPL ID'!$BF$3)*(($B29:$AG29=1)+($B29:$AG29=2)))+SUMPRODUCT(($B$1004:$AG$1004='MPL ID'!$BF$3)*(($B29:$AG29=3)+($B29:$AG29=4)))</f>
        <v>5</v>
      </c>
      <c r="AK29">
        <f ca="1">'MPL ID'!$BG$4+SUMPRODUCT(($B$1003:$AG$1003='MPL ID'!$BF$4)*(($B29:$AG29=1)+($B29:$AG29=2)))+SUMPRODUCT(($B$1004:$AG$1004='MPL ID'!$BF$4)*(($B29:$AG29=3)+($B29:$AG29=4)))</f>
        <v>10</v>
      </c>
      <c r="AL29">
        <f ca="1">'MPL ID'!$BG$5+SUMPRODUCT(($B$1003:$AG$1003='MPL ID'!$BF$5)*(($B29:$AG29=1)+($B29:$AG29=2)))+SUMPRODUCT(($B$1004:$AG$1004='MPL ID'!$BF$5)*(($B29:$AG29=3)+($B29:$AG29=4)))</f>
        <v>4</v>
      </c>
      <c r="AM29">
        <f ca="1">'MPL ID'!$BG$6+SUMPRODUCT(($B$1003:$AG$1003='MPL ID'!$BF$6)*(($B29:$AG29=1)+($B29:$AG29=2)))+SUMPRODUCT(($B$1004:$AG$1004='MPL ID'!$BF$6)*(($B29:$AG29=3)+($B29:$AG29=4)))</f>
        <v>12</v>
      </c>
      <c r="AN29">
        <f ca="1">'MPL ID'!$BG$7+SUMPRODUCT(($B$1003:$AG$1003='MPL ID'!$BF$7)*(($B29:$AG29=1)+($B29:$AG29=2)))+SUMPRODUCT(($B$1004:$AG$1004='MPL ID'!$BF$7)*(($B29:$AG29=3)+($B29:$AG29=4)))</f>
        <v>8</v>
      </c>
      <c r="AO29">
        <f ca="1">'MPL ID'!$BG$8+SUMPRODUCT(($B$1003:$AG$1003='MPL ID'!$BF$8)*(($B29:$AG29=1)+($B29:$AG29=2)))+SUMPRODUCT(($B$1004:$AG$1004='MPL ID'!$BF$8)*(($B29:$AG29=3)+($B29:$AG29=4)))</f>
        <v>4</v>
      </c>
      <c r="AP29">
        <f ca="1">'MPL ID'!$BG$9+SUMPRODUCT(($B$1003:$AG$1003='MPL ID'!$BF$9)*(($B29:$AG29=1)+($B29:$AG29=2)))+SUMPRODUCT(($B$1004:$AG$1004='MPL ID'!$BF$9)*(($B29:$AG29=3)+($B29:$AG29=4)))</f>
        <v>11</v>
      </c>
      <c r="AQ29">
        <f ca="1">'MPL ID'!$BH$1+SUMPRODUCT(($B$1003:$AG$1003='MPL ID'!$BF$1)*(2*($B29:$AG29=1)+($B29:$AG29=2)-2*($B29:$AG29=3)-($B29:$AG29=4)))-SUMPRODUCT(($B$1004:$AG$1004='MPL ID'!$BF$1)*(2*($B29:$AG29=1)+($B29:$AG29=2)-2*($B29:$AG29=3)-($B29:$AG29=4)))</f>
        <v>5</v>
      </c>
      <c r="AR29">
        <f ca="1">'MPL ID'!$BH$2+SUMPRODUCT(($B$1003:$AG$1003='MPL ID'!$BF$2)*(2*($B29:$AG29=1)+($B29:$AG29=2)-2*($B29:$AG29=3)-($B29:$AG29=4)))-SUMPRODUCT(($B$1004:$AG$1004='MPL ID'!$BF$2)*(2*($B29:$AG29=1)+($B29:$AG29=2)-2*($B29:$AG29=3)-($B29:$AG29=4)))</f>
        <v>0</v>
      </c>
      <c r="AS29">
        <f ca="1">'MPL ID'!$BH$3+SUMPRODUCT(($B$1003:$AG$1003='MPL ID'!$BF$3)*(2*($B29:$AG29=1)+($B29:$AG29=2)-2*($B29:$AG29=3)-($B29:$AG29=4)))-SUMPRODUCT(($B$1004:$AG$1004='MPL ID'!$BF$3)*(2*($B29:$AG29=1)+($B29:$AG29=2)-2*($B29:$AG29=3)-($B29:$AG29=4)))</f>
        <v>-11</v>
      </c>
      <c r="AT29">
        <f ca="1">'MPL ID'!$BH$4+SUMPRODUCT(($B$1003:$AG$1003='MPL ID'!$BF$4)*(2*($B29:$AG29=1)+($B29:$AG29=2)-2*($B29:$AG29=3)-($B29:$AG29=4)))-SUMPRODUCT(($B$1004:$AG$1004='MPL ID'!$BF$4)*(2*($B29:$AG29=1)+($B29:$AG29=2)-2*($B29:$AG29=3)-($B29:$AG29=4)))</f>
        <v>4</v>
      </c>
      <c r="AU29">
        <f ca="1">'MPL ID'!$BH$5+SUMPRODUCT(($B$1003:$AG$1003='MPL ID'!$BF$5)*(2*($B29:$AG29=1)+($B29:$AG29=2)-2*($B29:$AG29=3)-($B29:$AG29=4)))-SUMPRODUCT(($B$1004:$AG$1004='MPL ID'!$BF$5)*(2*($B29:$AG29=1)+($B29:$AG29=2)-2*($B29:$AG29=3)-($B29:$AG29=4)))</f>
        <v>-12</v>
      </c>
      <c r="AV29">
        <f ca="1">'MPL ID'!$BH$6+SUMPRODUCT(($B$1003:$AG$1003='MPL ID'!$BF$6)*(2*($B29:$AG29=1)+($B29:$AG29=2)-2*($B29:$AG29=3)-($B29:$AG29=4)))-SUMPRODUCT(($B$1004:$AG$1004='MPL ID'!$BF$6)*(2*($B29:$AG29=1)+($B29:$AG29=2)-2*($B29:$AG29=3)-($B29:$AG29=4)))</f>
        <v>13</v>
      </c>
      <c r="AW29">
        <f ca="1">'MPL ID'!$BH$7+SUMPRODUCT(($B$1003:$AG$1003='MPL ID'!$BF$7)*(2*($B29:$AG29=1)+($B29:$AG29=2)-2*($B29:$AG29=3)-($B29:$AG29=4)))-SUMPRODUCT(($B$1004:$AG$1004='MPL ID'!$BF$7)*(2*($B29:$AG29=1)+($B29:$AG29=2)-2*($B29:$AG29=3)-($B29:$AG29=4)))</f>
        <v>4</v>
      </c>
      <c r="AX29">
        <f ca="1">'MPL ID'!$BH$8+SUMPRODUCT(($B$1003:$AG$1003='MPL ID'!$BF$8)*(2*($B29:$AG29=1)+($B29:$AG29=2)-2*($B29:$AG29=3)-($B29:$AG29=4)))-SUMPRODUCT(($B$1004:$AG$1004='MPL ID'!$BF$8)*(2*($B29:$AG29=1)+($B29:$AG29=2)-2*($B29:$AG29=3)-($B29:$AG29=4)))</f>
        <v>-14</v>
      </c>
      <c r="AY29">
        <f ca="1">'MPL ID'!$BH$9+SUMPRODUCT(($B$1003:$AG$1003='MPL ID'!$BF$9)*(2*($B29:$AG29=1)+($B29:$AG29=2)-2*($B29:$AG29=3)-($B29:$AG29=4)))-SUMPRODUCT(($B$1004:$AG$1004='MPL ID'!$BF$9)*(2*($B29:$AG29=1)+($B29:$AG29=2)-2*($B29:$AG29=3)-($B29:$AG29=4)))</f>
        <v>11</v>
      </c>
      <c r="AZ29">
        <f ca="1">SUMPRODUCT(--($AH29:$AP29=AH29),--($AQ29:$AY29=AQ29),'MPL ID'!$BG$13:$BO$13)+IF(AND($E29&gt;=3,$E29&lt;=4,AO29=AH29,AX29=AQ29),1,0)+IF(AND($G29&gt;=1,$G29&lt;=2,AJ29=AH29,AS29=AQ29),1,0)+IF(AND($L29&gt;=1,$L29&lt;=2,AM29=AH29,AV29=AQ29),1,0)+IF(AND($O29&gt;=1,$O29&lt;=2,AP29=AH29,AY29=AQ29),1,0)+IF(AND($R29&gt;=1,$R29&lt;=2,AI29=AH29,AR29=AQ29),1,0)+IF(AND($AA29&gt;=3,$AA29&lt;=4,AL29=AH29,AU29=AQ29),1,0)+IF(AND($AE29&gt;=3,$AE29&lt;=4,AK29=AH29,AT29=AQ29),1,0)</f>
        <v>0</v>
      </c>
      <c r="BA29">
        <f ca="1">SUMPRODUCT(--($AH29:$AP29=AI29),--($AQ29:$AY29=AR29),'MPL ID'!$BG$14:$BO$14)+IF(AND($F29&gt;=1,$F29&lt;=2,AP29=AI29,AY29=AR29),1,0)+IF(AND($H29&gt;=1,$H29&lt;=2,AN29=AI29,AW29=AR29),1,0)+IF(AND($J29&gt;=3,$J29&lt;=4,AL29=AI29,AU29=AR29),1,0)+IF(AND($M29&gt;=1,$M29&lt;=2,AO29=AI29,AX29=AR29),1,0)+IF(AND($R29&gt;=3,$R29&lt;=4,AH29=AI29,AQ29=AR29),1,0)+IF(AND($Y29&gt;=3,$Y29&lt;=4,AJ29=AI29,AS29=AR29),1,0)+IF(AND($AC29&gt;=1,$AC29&lt;=2,AK29=AI29,AT29=AR29),1,0)+IF(AND($AF29&gt;=3,$AF29&lt;=4,AM29=AI29,AV29=AR29),1,0)</f>
        <v>0</v>
      </c>
      <c r="BB29">
        <f ca="1">SUMPRODUCT(--($AH29:$AP29=AJ29),--($AQ29:$AY29=AS29),'MPL ID'!$BG$15:$BO$15)+IF(AND($C29&gt;=1,$C29&lt;=2,AK29=AJ29,AT29=AS29),1,0)+IF(AND($G29&gt;=3,$G29&lt;=4,AH29=AJ29,AQ29=AS29),1,0)+IF(AND($K29&gt;=1,$K29&lt;=2,AP29=AJ29,AY29=AS29),1,0)+IF(AND($N29&gt;=3,$N29&lt;=4,AL29=AJ29,AU29=AS29),1,0)+IF(AND($V29&gt;=1,$V29&lt;=2,AM29=AJ29,AV29=AS29),1,0)+IF(AND($Y29&gt;=1,$Y29&lt;=2,AI29=AJ29,AR29=AS29),1,0)+IF(AND($AB29&gt;=3,$AB29&lt;=4,AN29=AJ29,AW29=AS29),1,0)</f>
        <v>0</v>
      </c>
      <c r="BC29">
        <f ca="1">SUMPRODUCT(--($AH29:$AP29=AK29),--($AQ29:$AY29=AT29),'MPL ID'!$BG$16:$BO$16)+IF(AND($C29&gt;=3,$C29&lt;=4,AJ29=AK29,AS29=AT29),1,0)+IF(AND($I29&gt;=1,$I29&lt;=2,AP29=AK29,AY29=AT29),1,0)+IF(AND($P29&gt;=3,$P29&lt;=4,AO29=AK29,AX29=AT29),1,0)+IF(AND($T29&gt;=1,$T29&lt;=2,AN29=AK29,AW29=AT29),1,0)+IF(AND($W29&gt;=1,$W29&lt;=2,AL29=AK29,AU29=AT29),1,0)+IF(AND($AC29&gt;=3,$AC29&lt;=4,AI29=AK29,AR29=AT29),1,0)+IF(AND($AE29&gt;=1,$AE29&lt;=2,AH29=AK29,AQ29=AT29),1,0)</f>
        <v>0</v>
      </c>
      <c r="BD29">
        <f ca="1">SUMPRODUCT(--($AH29:$AP29=AL29),--($AQ29:$AY29=AU29),'MPL ID'!$BG$17:$BO$17)+IF(AND($B29&gt;=3,$B29&lt;=4,AN29=AL29,AW29=AU29),1,0)+IF(AND($D29&gt;=1,$D29&lt;=2,AM29=AL29,AV29=AU29),1,0)+IF(AND($J29&gt;=1,$J29&lt;=2,AI29=AL29,AR29=AU29),1,0)+IF(AND($N29&gt;=1,$N29&lt;=2,AJ29=AL29,AS29=AU29),1,0)+IF(AND($W29&gt;=3,$W29&lt;=4,AK29=AL29,AT29=AU29),1,0)+IF(AND($AA29&gt;=1,$AA29&lt;=2,AH29=AL29,AQ29=AU29),1,0)+IF(AND($AD29&gt;=3,$AD29&lt;=4,AO29=AL29,AX29=AU29),1,0)</f>
        <v>0</v>
      </c>
      <c r="BE29">
        <f ca="1">SUMPRODUCT(--($AH29:$AP29=AM29),--($AQ29:$AY29=AV29),'MPL ID'!$BG$18:$BO$18)+IF(AND($D29&gt;=3,$D29&lt;=4,AL29=AM29,AU29=AV29),1,0)+IF(AND($L29&gt;=3,$L29&lt;=4,AH29=AM29,AQ29=AV29),1,0)+IF(AND($Q29&gt;=3,$Q29&lt;=4,AN29=AM29,AW29=AV29),1,0)+IF(AND($S29&gt;=1,$S29&lt;=2,AP29=AM29,AY29=AV29),1,0)+IF(AND($V29&gt;=3,$V29&lt;=4,AJ29=AM29,AS29=AV29),1,0)+IF(AND($Z29&gt;=1,$Z29&lt;=2,AO29=AM29,AX29=AV29),1,0)+IF(AND($AF29&gt;=1,$AF29&lt;=2,AI29=AM29,AR29=AV29),1,0)</f>
        <v>0</v>
      </c>
      <c r="BF29">
        <f ca="1">SUMPRODUCT(--($AH29:$AP29=AN29),--($AQ29:$AY29=AW29),'MPL ID'!$BG$19:$BO$19)+IF(AND($B29&gt;=1,$B29&lt;=2,AL29=AN29,AU29=AW29),1,0)+IF(AND($H29&gt;=3,$H29&lt;=4,AI29=AN29,AR29=AW29),1,0)+IF(AND($Q29&gt;=1,$Q29&lt;=2,AM29=AN29,AV29=AW29),1,0)+IF(AND($T29&gt;=3,$T29&lt;=4,AK29=AN29,AT29=AW29),1,0)+IF(AND($X29&gt;=3,$X29&lt;=4,AO29=AN29,AX29=AW29),1,0)+IF(AND($AB29&gt;=1,$AB29&lt;=2,AJ29=AN29,AS29=AW29),1,0)+IF(AND($AG29&gt;=1,$AG29&lt;=2,AP29=AN29,AY29=AW29),1,0)</f>
        <v>0</v>
      </c>
      <c r="BG29">
        <f ca="1">SUMPRODUCT(--($AH29:$AP29=AO29),--($AQ29:$AY29=AX29),'MPL ID'!$BG$20:$BO$20)+IF(AND($E29&gt;=1,$E29&lt;=2,AH29=AO29,AQ29=AX29),1,0)+IF(AND($M29&gt;=3,$M29&lt;=4,AI29=AO29,AR29=AX29),1,0)+IF(AND($P29&gt;=1,$P29&lt;=2,AK29=AO29,AT29=AX29),1,0)+IF(AND($U29&gt;=1,$U29&lt;=2,AP29=AO29,AY29=AX29),1,0)+IF(AND($X29&gt;=1,$X29&lt;=2,AN29=AO29,AW29=AX29),1,0)+IF(AND($Z29&gt;=3,$Z29&lt;=4,AM29=AO29,AV29=AX29),1,0)+IF(AND($AD29&gt;=1,$AD29&lt;=2,AL29=AO29,AU29=AX29),1,0)</f>
        <v>0</v>
      </c>
      <c r="BH29">
        <f ca="1">SUMPRODUCT(--($AH29:$AP29=AP29),--($AQ29:$AY29=AY29),'MPL ID'!$BG$21:$BO$21)+IF(AND($F29&gt;=3,$F29&lt;=4,AI29=AP29,AR29=AY29),1,0)+IF(AND($I29&gt;=3,$I29&lt;=4,AK29=AP29,AT29=AY29),1,0)+IF(AND($K29&gt;=3,$K29&lt;=4,AJ29=AP29,AS29=AY29),1,0)+IF(AND($O29&gt;=3,$O29&lt;=4,AH29=AP29,AQ29=AY29),1,0)+IF(AND($S29&gt;=3,$S29&lt;=4,AM29=AP29,AV29=AY29),1,0)+IF(AND($U29&gt;=3,$U29&lt;=4,AO29=AP29,AX29=AY29),1,0)+IF(AND($AG29&gt;=3,$AG29&lt;=4,AN29=AP29,AW29=AY29),1,0)</f>
        <v>0</v>
      </c>
      <c r="BI29">
        <f t="shared" ca="1" si="0"/>
        <v>4</v>
      </c>
      <c r="BJ29">
        <f t="shared" ca="1" si="1"/>
        <v>5</v>
      </c>
      <c r="BK29">
        <f t="shared" ca="1" si="2"/>
        <v>7</v>
      </c>
      <c r="BL29">
        <f t="shared" ca="1" si="3"/>
        <v>3</v>
      </c>
      <c r="BM29">
        <f t="shared" ca="1" si="4"/>
        <v>8</v>
      </c>
      <c r="BN29">
        <f t="shared" ca="1" si="5"/>
        <v>1</v>
      </c>
      <c r="BO29">
        <f t="shared" ca="1" si="6"/>
        <v>6</v>
      </c>
      <c r="BP29">
        <f t="shared" ca="1" si="7"/>
        <v>9</v>
      </c>
      <c r="BQ29">
        <f t="shared" ca="1" si="8"/>
        <v>2</v>
      </c>
    </row>
    <row r="30" spans="1:69" x14ac:dyDescent="0.25">
      <c r="A30">
        <v>29</v>
      </c>
      <c r="B30">
        <f ca="1">IF(AND(ISNUMBER('MPL ID'!$P$25),ISNUMBER('MPL ID'!$Q$25)),0,RANDBETWEEN(1,4))</f>
        <v>0</v>
      </c>
      <c r="C30">
        <f ca="1">IF(AND(ISNUMBER('MPL ID'!$P$26),ISNUMBER('MPL ID'!$Q$26)),0,RANDBETWEEN(1,4))</f>
        <v>0</v>
      </c>
      <c r="D30">
        <f ca="1">IF(AND(ISNUMBER('MPL ID'!$P$28),ISNUMBER('MPL ID'!$Q$28)),0,RANDBETWEEN(1,4))</f>
        <v>0</v>
      </c>
      <c r="E30">
        <f ca="1">IF(AND(ISNUMBER('MPL ID'!$P$29),ISNUMBER('MPL ID'!$Q$29)),0,RANDBETWEEN(1,4))</f>
        <v>0</v>
      </c>
      <c r="F30">
        <f ca="1">IF(AND(ISNUMBER('MPL ID'!$P$30),ISNUMBER('MPL ID'!$Q$30)),0,RANDBETWEEN(1,4))</f>
        <v>0</v>
      </c>
      <c r="G30">
        <f ca="1">IF(AND(ISNUMBER('MPL ID'!$P$31),ISNUMBER('MPL ID'!$Q$31)),0,RANDBETWEEN(1,4))</f>
        <v>0</v>
      </c>
      <c r="H30">
        <f ca="1">IF(AND(ISNUMBER('MPL ID'!$P$32),ISNUMBER('MPL ID'!$Q$32)),0,RANDBETWEEN(1,4))</f>
        <v>0</v>
      </c>
      <c r="I30">
        <f ca="1">IF(AND(ISNUMBER('MPL ID'!$P$33),ISNUMBER('MPL ID'!$Q$33)),0,RANDBETWEEN(1,4))</f>
        <v>0</v>
      </c>
      <c r="J30">
        <f ca="1">IF(AND(ISNUMBER('MPL ID'!$D$36),ISNUMBER('MPL ID'!$E$36)),0,RANDBETWEEN(1,4))</f>
        <v>0</v>
      </c>
      <c r="K30">
        <f ca="1">IF(AND(ISNUMBER('MPL ID'!$D$37),ISNUMBER('MPL ID'!$E$37)),0,RANDBETWEEN(1,4))</f>
        <v>0</v>
      </c>
      <c r="L30">
        <f ca="1">IF(AND(ISNUMBER('MPL ID'!$D$39),ISNUMBER('MPL ID'!$E$39)),0,RANDBETWEEN(1,4))</f>
        <v>0</v>
      </c>
      <c r="M30">
        <f ca="1">IF(AND(ISNUMBER('MPL ID'!$D$40),ISNUMBER('MPL ID'!$E$40)),0,RANDBETWEEN(1,4))</f>
        <v>0</v>
      </c>
      <c r="N30">
        <f ca="1">IF(AND(ISNUMBER('MPL ID'!$D$41),ISNUMBER('MPL ID'!$E$41)),0,RANDBETWEEN(1,4))</f>
        <v>0</v>
      </c>
      <c r="O30">
        <f ca="1">IF(AND(ISNUMBER('MPL ID'!$D$42),ISNUMBER('MPL ID'!$E$42)),0,RANDBETWEEN(1,4))</f>
        <v>0</v>
      </c>
      <c r="P30">
        <f ca="1">IF(AND(ISNUMBER('MPL ID'!$D$43),ISNUMBER('MPL ID'!$E$43)),0,RANDBETWEEN(1,4))</f>
        <v>0</v>
      </c>
      <c r="Q30">
        <f ca="1">IF(AND(ISNUMBER('MPL ID'!$D$44),ISNUMBER('MPL ID'!$E$44)),0,RANDBETWEEN(1,4))</f>
        <v>0</v>
      </c>
      <c r="R30">
        <f ca="1">IF(AND(ISNUMBER('MPL ID'!$J$36),ISNUMBER('MPL ID'!$K$36)),0,RANDBETWEEN(1,4))</f>
        <v>0</v>
      </c>
      <c r="S30">
        <f ca="1">IF(AND(ISNUMBER('MPL ID'!$J$37),ISNUMBER('MPL ID'!$K$37)),0,RANDBETWEEN(1,4))</f>
        <v>0</v>
      </c>
      <c r="T30">
        <f ca="1">IF(AND(ISNUMBER('MPL ID'!$J$39),ISNUMBER('MPL ID'!$K$39)),0,RANDBETWEEN(1,4))</f>
        <v>0</v>
      </c>
      <c r="U30">
        <f ca="1">IF(AND(ISNUMBER('MPL ID'!$J$40),ISNUMBER('MPL ID'!$K$40)),0,RANDBETWEEN(1,4))</f>
        <v>0</v>
      </c>
      <c r="V30">
        <f ca="1">IF(AND(ISNUMBER('MPL ID'!$J$41),ISNUMBER('MPL ID'!$K$41)),0,RANDBETWEEN(1,4))</f>
        <v>0</v>
      </c>
      <c r="W30">
        <f ca="1">IF(AND(ISNUMBER('MPL ID'!$J$42),ISNUMBER('MPL ID'!$K$42)),0,RANDBETWEEN(1,4))</f>
        <v>1</v>
      </c>
      <c r="X30">
        <f ca="1">IF(AND(ISNUMBER('MPL ID'!$J$43),ISNUMBER('MPL ID'!$K$43)),0,RANDBETWEEN(1,4))</f>
        <v>4</v>
      </c>
      <c r="Y30">
        <f ca="1">IF(AND(ISNUMBER('MPL ID'!$J$44),ISNUMBER('MPL ID'!$K$44)),0,RANDBETWEEN(1,4))</f>
        <v>2</v>
      </c>
      <c r="Z30">
        <f ca="1">IF(AND(ISNUMBER('MPL ID'!$P$36),ISNUMBER('MPL ID'!$Q$36)),0,RANDBETWEEN(1,4))</f>
        <v>1</v>
      </c>
      <c r="AA30">
        <f ca="1">IF(AND(ISNUMBER('MPL ID'!$P$37),ISNUMBER('MPL ID'!$Q$37)),0,RANDBETWEEN(1,4))</f>
        <v>1</v>
      </c>
      <c r="AB30">
        <f ca="1">IF(AND(ISNUMBER('MPL ID'!$P$39),ISNUMBER('MPL ID'!$Q$39)),0,RANDBETWEEN(1,4))</f>
        <v>1</v>
      </c>
      <c r="AC30">
        <f ca="1">IF(AND(ISNUMBER('MPL ID'!$P$40),ISNUMBER('MPL ID'!$Q$40)),0,RANDBETWEEN(1,4))</f>
        <v>3</v>
      </c>
      <c r="AD30">
        <f ca="1">IF(AND(ISNUMBER('MPL ID'!$P$41),ISNUMBER('MPL ID'!$Q$41)),0,RANDBETWEEN(1,4))</f>
        <v>2</v>
      </c>
      <c r="AE30">
        <f ca="1">IF(AND(ISNUMBER('MPL ID'!$P$42),ISNUMBER('MPL ID'!$Q$42)),0,RANDBETWEEN(1,4))</f>
        <v>3</v>
      </c>
      <c r="AF30">
        <f ca="1">IF(AND(ISNUMBER('MPL ID'!$P$43),ISNUMBER('MPL ID'!$Q$43)),0,RANDBETWEEN(1,4))</f>
        <v>3</v>
      </c>
      <c r="AG30">
        <f ca="1">IF(AND(ISNUMBER('MPL ID'!$P$44),ISNUMBER('MPL ID'!$Q$44)),0,RANDBETWEEN(1,4))</f>
        <v>3</v>
      </c>
      <c r="AH30">
        <f ca="1">'MPL ID'!$BG$1+SUMPRODUCT(($B$1003:$AG$1003='MPL ID'!$BF$1)*(($B30:$AG30=1)+($B30:$AG30=2)))+SUMPRODUCT(($B$1004:$AG$1004='MPL ID'!$BF$1)*(($B30:$AG30=3)+($B30:$AG30=4)))</f>
        <v>10</v>
      </c>
      <c r="AI30">
        <f ca="1">'MPL ID'!$BG$2+SUMPRODUCT(($B$1003:$AG$1003='MPL ID'!$BF$2)*(($B30:$AG30=1)+($B30:$AG30=2)))+SUMPRODUCT(($B$1004:$AG$1004='MPL ID'!$BF$2)*(($B30:$AG30=3)+($B30:$AG30=4)))</f>
        <v>8</v>
      </c>
      <c r="AJ30">
        <f ca="1">'MPL ID'!$BG$3+SUMPRODUCT(($B$1003:$AG$1003='MPL ID'!$BF$3)*(($B30:$AG30=1)+($B30:$AG30=2)))+SUMPRODUCT(($B$1004:$AG$1004='MPL ID'!$BF$3)*(($B30:$AG30=3)+($B30:$AG30=4)))</f>
        <v>6</v>
      </c>
      <c r="AK30">
        <f ca="1">'MPL ID'!$BG$4+SUMPRODUCT(($B$1003:$AG$1003='MPL ID'!$BF$4)*(($B30:$AG30=1)+($B30:$AG30=2)))+SUMPRODUCT(($B$1004:$AG$1004='MPL ID'!$BF$4)*(($B30:$AG30=3)+($B30:$AG30=4)))</f>
        <v>9</v>
      </c>
      <c r="AL30">
        <f ca="1">'MPL ID'!$BG$5+SUMPRODUCT(($B$1003:$AG$1003='MPL ID'!$BF$5)*(($B30:$AG30=1)+($B30:$AG30=2)))+SUMPRODUCT(($B$1004:$AG$1004='MPL ID'!$BF$5)*(($B30:$AG30=3)+($B30:$AG30=4)))</f>
        <v>4</v>
      </c>
      <c r="AM30">
        <f ca="1">'MPL ID'!$BG$6+SUMPRODUCT(($B$1003:$AG$1003='MPL ID'!$BF$6)*(($B30:$AG30=1)+($B30:$AG30=2)))+SUMPRODUCT(($B$1004:$AG$1004='MPL ID'!$BF$6)*(($B30:$AG30=3)+($B30:$AG30=4)))</f>
        <v>12</v>
      </c>
      <c r="AN30">
        <f ca="1">'MPL ID'!$BG$7+SUMPRODUCT(($B$1003:$AG$1003='MPL ID'!$BF$7)*(($B30:$AG30=1)+($B30:$AG30=2)))+SUMPRODUCT(($B$1004:$AG$1004='MPL ID'!$BF$7)*(($B30:$AG30=3)+($B30:$AG30=4)))</f>
        <v>7</v>
      </c>
      <c r="AO30">
        <f ca="1">'MPL ID'!$BG$8+SUMPRODUCT(($B$1003:$AG$1003='MPL ID'!$BF$8)*(($B30:$AG30=1)+($B30:$AG30=2)))+SUMPRODUCT(($B$1004:$AG$1004='MPL ID'!$BF$8)*(($B30:$AG30=3)+($B30:$AG30=4)))</f>
        <v>4</v>
      </c>
      <c r="AP30">
        <f ca="1">'MPL ID'!$BG$9+SUMPRODUCT(($B$1003:$AG$1003='MPL ID'!$BF$9)*(($B30:$AG30=1)+($B30:$AG30=2)))+SUMPRODUCT(($B$1004:$AG$1004='MPL ID'!$BF$9)*(($B30:$AG30=3)+($B30:$AG30=4)))</f>
        <v>12</v>
      </c>
      <c r="AQ30">
        <f ca="1">'MPL ID'!$BH$1+SUMPRODUCT(($B$1003:$AG$1003='MPL ID'!$BF$1)*(2*($B30:$AG30=1)+($B30:$AG30=2)-2*($B30:$AG30=3)-($B30:$AG30=4)))-SUMPRODUCT(($B$1004:$AG$1004='MPL ID'!$BF$1)*(2*($B30:$AG30=1)+($B30:$AG30=2)-2*($B30:$AG30=3)-($B30:$AG30=4)))</f>
        <v>9</v>
      </c>
      <c r="AR30">
        <f ca="1">'MPL ID'!$BH$2+SUMPRODUCT(($B$1003:$AG$1003='MPL ID'!$BF$2)*(2*($B30:$AG30=1)+($B30:$AG30=2)-2*($B30:$AG30=3)-($B30:$AG30=4)))-SUMPRODUCT(($B$1004:$AG$1004='MPL ID'!$BF$2)*(2*($B30:$AG30=1)+($B30:$AG30=2)-2*($B30:$AG30=3)-($B30:$AG30=4)))</f>
        <v>-3</v>
      </c>
      <c r="AS30">
        <f ca="1">'MPL ID'!$BH$3+SUMPRODUCT(($B$1003:$AG$1003='MPL ID'!$BF$3)*(2*($B30:$AG30=1)+($B30:$AG30=2)-2*($B30:$AG30=3)-($B30:$AG30=4)))-SUMPRODUCT(($B$1004:$AG$1004='MPL ID'!$BF$3)*(2*($B30:$AG30=1)+($B30:$AG30=2)-2*($B30:$AG30=3)-($B30:$AG30=4)))</f>
        <v>-9</v>
      </c>
      <c r="AT30">
        <f ca="1">'MPL ID'!$BH$4+SUMPRODUCT(($B$1003:$AG$1003='MPL ID'!$BF$4)*(2*($B30:$AG30=1)+($B30:$AG30=2)-2*($B30:$AG30=3)-($B30:$AG30=4)))-SUMPRODUCT(($B$1004:$AG$1004='MPL ID'!$BF$4)*(2*($B30:$AG30=1)+($B30:$AG30=2)-2*($B30:$AG30=3)-($B30:$AG30=4)))</f>
        <v>2</v>
      </c>
      <c r="AU30">
        <f ca="1">'MPL ID'!$BH$5+SUMPRODUCT(($B$1003:$AG$1003='MPL ID'!$BF$5)*(2*($B30:$AG30=1)+($B30:$AG30=2)-2*($B30:$AG30=3)-($B30:$AG30=4)))-SUMPRODUCT(($B$1004:$AG$1004='MPL ID'!$BF$5)*(2*($B30:$AG30=1)+($B30:$AG30=2)-2*($B30:$AG30=3)-($B30:$AG30=4)))</f>
        <v>-13</v>
      </c>
      <c r="AV30">
        <f ca="1">'MPL ID'!$BH$6+SUMPRODUCT(($B$1003:$AG$1003='MPL ID'!$BF$6)*(2*($B30:$AG30=1)+($B30:$AG30=2)-2*($B30:$AG30=3)-($B30:$AG30=4)))-SUMPRODUCT(($B$1004:$AG$1004='MPL ID'!$BF$6)*(2*($B30:$AG30=1)+($B30:$AG30=2)-2*($B30:$AG30=3)-($B30:$AG30=4)))</f>
        <v>14</v>
      </c>
      <c r="AW30">
        <f ca="1">'MPL ID'!$BH$7+SUMPRODUCT(($B$1003:$AG$1003='MPL ID'!$BF$7)*(2*($B30:$AG30=1)+($B30:$AG30=2)-2*($B30:$AG30=3)-($B30:$AG30=4)))-SUMPRODUCT(($B$1004:$AG$1004='MPL ID'!$BF$7)*(2*($B30:$AG30=1)+($B30:$AG30=2)-2*($B30:$AG30=3)-($B30:$AG30=4)))</f>
        <v>-1</v>
      </c>
      <c r="AX30">
        <f ca="1">'MPL ID'!$BH$8+SUMPRODUCT(($B$1003:$AG$1003='MPL ID'!$BF$8)*(2*($B30:$AG30=1)+($B30:$AG30=2)-2*($B30:$AG30=3)-($B30:$AG30=4)))-SUMPRODUCT(($B$1004:$AG$1004='MPL ID'!$BF$8)*(2*($B30:$AG30=1)+($B30:$AG30=2)-2*($B30:$AG30=3)-($B30:$AG30=4)))</f>
        <v>-14</v>
      </c>
      <c r="AY30">
        <f ca="1">'MPL ID'!$BH$9+SUMPRODUCT(($B$1003:$AG$1003='MPL ID'!$BF$9)*(2*($B30:$AG30=1)+($B30:$AG30=2)-2*($B30:$AG30=3)-($B30:$AG30=4)))-SUMPRODUCT(($B$1004:$AG$1004='MPL ID'!$BF$9)*(2*($B30:$AG30=1)+($B30:$AG30=2)-2*($B30:$AG30=3)-($B30:$AG30=4)))</f>
        <v>15</v>
      </c>
      <c r="AZ30">
        <f ca="1">SUMPRODUCT(--($AH30:$AP30=AH30),--($AQ30:$AY30=AQ30),'MPL ID'!$BG$13:$BO$13)+IF(AND($E30&gt;=3,$E30&lt;=4,AO30=AH30,AX30=AQ30),1,0)+IF(AND($G30&gt;=1,$G30&lt;=2,AJ30=AH30,AS30=AQ30),1,0)+IF(AND($L30&gt;=1,$L30&lt;=2,AM30=AH30,AV30=AQ30),1,0)+IF(AND($O30&gt;=1,$O30&lt;=2,AP30=AH30,AY30=AQ30),1,0)+IF(AND($R30&gt;=1,$R30&lt;=2,AI30=AH30,AR30=AQ30),1,0)+IF(AND($AA30&gt;=3,$AA30&lt;=4,AL30=AH30,AU30=AQ30),1,0)+IF(AND($AE30&gt;=3,$AE30&lt;=4,AK30=AH30,AT30=AQ30),1,0)</f>
        <v>0</v>
      </c>
      <c r="BA30">
        <f ca="1">SUMPRODUCT(--($AH30:$AP30=AI30),--($AQ30:$AY30=AR30),'MPL ID'!$BG$14:$BO$14)+IF(AND($F30&gt;=1,$F30&lt;=2,AP30=AI30,AY30=AR30),1,0)+IF(AND($H30&gt;=1,$H30&lt;=2,AN30=AI30,AW30=AR30),1,0)+IF(AND($J30&gt;=3,$J30&lt;=4,AL30=AI30,AU30=AR30),1,0)+IF(AND($M30&gt;=1,$M30&lt;=2,AO30=AI30,AX30=AR30),1,0)+IF(AND($R30&gt;=3,$R30&lt;=4,AH30=AI30,AQ30=AR30),1,0)+IF(AND($Y30&gt;=3,$Y30&lt;=4,AJ30=AI30,AS30=AR30),1,0)+IF(AND($AC30&gt;=1,$AC30&lt;=2,AK30=AI30,AT30=AR30),1,0)+IF(AND($AF30&gt;=3,$AF30&lt;=4,AM30=AI30,AV30=AR30),1,0)</f>
        <v>0</v>
      </c>
      <c r="BB30">
        <f ca="1">SUMPRODUCT(--($AH30:$AP30=AJ30),--($AQ30:$AY30=AS30),'MPL ID'!$BG$15:$BO$15)+IF(AND($C30&gt;=1,$C30&lt;=2,AK30=AJ30,AT30=AS30),1,0)+IF(AND($G30&gt;=3,$G30&lt;=4,AH30=AJ30,AQ30=AS30),1,0)+IF(AND($K30&gt;=1,$K30&lt;=2,AP30=AJ30,AY30=AS30),1,0)+IF(AND($N30&gt;=3,$N30&lt;=4,AL30=AJ30,AU30=AS30),1,0)+IF(AND($V30&gt;=1,$V30&lt;=2,AM30=AJ30,AV30=AS30),1,0)+IF(AND($Y30&gt;=1,$Y30&lt;=2,AI30=AJ30,AR30=AS30),1,0)+IF(AND($AB30&gt;=3,$AB30&lt;=4,AN30=AJ30,AW30=AS30),1,0)</f>
        <v>0</v>
      </c>
      <c r="BC30">
        <f ca="1">SUMPRODUCT(--($AH30:$AP30=AK30),--($AQ30:$AY30=AT30),'MPL ID'!$BG$16:$BO$16)+IF(AND($C30&gt;=3,$C30&lt;=4,AJ30=AK30,AS30=AT30),1,0)+IF(AND($I30&gt;=1,$I30&lt;=2,AP30=AK30,AY30=AT30),1,0)+IF(AND($P30&gt;=3,$P30&lt;=4,AO30=AK30,AX30=AT30),1,0)+IF(AND($T30&gt;=1,$T30&lt;=2,AN30=AK30,AW30=AT30),1,0)+IF(AND($W30&gt;=1,$W30&lt;=2,AL30=AK30,AU30=AT30),1,0)+IF(AND($AC30&gt;=3,$AC30&lt;=4,AI30=AK30,AR30=AT30),1,0)+IF(AND($AE30&gt;=1,$AE30&lt;=2,AH30=AK30,AQ30=AT30),1,0)</f>
        <v>0</v>
      </c>
      <c r="BD30">
        <f ca="1">SUMPRODUCT(--($AH30:$AP30=AL30),--($AQ30:$AY30=AU30),'MPL ID'!$BG$17:$BO$17)+IF(AND($B30&gt;=3,$B30&lt;=4,AN30=AL30,AW30=AU30),1,0)+IF(AND($D30&gt;=1,$D30&lt;=2,AM30=AL30,AV30=AU30),1,0)+IF(AND($J30&gt;=1,$J30&lt;=2,AI30=AL30,AR30=AU30),1,0)+IF(AND($N30&gt;=1,$N30&lt;=2,AJ30=AL30,AS30=AU30),1,0)+IF(AND($W30&gt;=3,$W30&lt;=4,AK30=AL30,AT30=AU30),1,0)+IF(AND($AA30&gt;=1,$AA30&lt;=2,AH30=AL30,AQ30=AU30),1,0)+IF(AND($AD30&gt;=3,$AD30&lt;=4,AO30=AL30,AX30=AU30),1,0)</f>
        <v>0</v>
      </c>
      <c r="BE30">
        <f ca="1">SUMPRODUCT(--($AH30:$AP30=AM30),--($AQ30:$AY30=AV30),'MPL ID'!$BG$18:$BO$18)+IF(AND($D30&gt;=3,$D30&lt;=4,AL30=AM30,AU30=AV30),1,0)+IF(AND($L30&gt;=3,$L30&lt;=4,AH30=AM30,AQ30=AV30),1,0)+IF(AND($Q30&gt;=3,$Q30&lt;=4,AN30=AM30,AW30=AV30),1,0)+IF(AND($S30&gt;=1,$S30&lt;=2,AP30=AM30,AY30=AV30),1,0)+IF(AND($V30&gt;=3,$V30&lt;=4,AJ30=AM30,AS30=AV30),1,0)+IF(AND($Z30&gt;=1,$Z30&lt;=2,AO30=AM30,AX30=AV30),1,0)+IF(AND($AF30&gt;=1,$AF30&lt;=2,AI30=AM30,AR30=AV30),1,0)</f>
        <v>0</v>
      </c>
      <c r="BF30">
        <f ca="1">SUMPRODUCT(--($AH30:$AP30=AN30),--($AQ30:$AY30=AW30),'MPL ID'!$BG$19:$BO$19)+IF(AND($B30&gt;=1,$B30&lt;=2,AL30=AN30,AU30=AW30),1,0)+IF(AND($H30&gt;=3,$H30&lt;=4,AI30=AN30,AR30=AW30),1,0)+IF(AND($Q30&gt;=1,$Q30&lt;=2,AM30=AN30,AV30=AW30),1,0)+IF(AND($T30&gt;=3,$T30&lt;=4,AK30=AN30,AT30=AW30),1,0)+IF(AND($X30&gt;=3,$X30&lt;=4,AO30=AN30,AX30=AW30),1,0)+IF(AND($AB30&gt;=1,$AB30&lt;=2,AJ30=AN30,AS30=AW30),1,0)+IF(AND($AG30&gt;=1,$AG30&lt;=2,AP30=AN30,AY30=AW30),1,0)</f>
        <v>0</v>
      </c>
      <c r="BG30">
        <f ca="1">SUMPRODUCT(--($AH30:$AP30=AO30),--($AQ30:$AY30=AX30),'MPL ID'!$BG$20:$BO$20)+IF(AND($E30&gt;=1,$E30&lt;=2,AH30=AO30,AQ30=AX30),1,0)+IF(AND($M30&gt;=3,$M30&lt;=4,AI30=AO30,AR30=AX30),1,0)+IF(AND($P30&gt;=1,$P30&lt;=2,AK30=AO30,AT30=AX30),1,0)+IF(AND($U30&gt;=1,$U30&lt;=2,AP30=AO30,AY30=AX30),1,0)+IF(AND($X30&gt;=1,$X30&lt;=2,AN30=AO30,AW30=AX30),1,0)+IF(AND($Z30&gt;=3,$Z30&lt;=4,AM30=AO30,AV30=AX30),1,0)+IF(AND($AD30&gt;=1,$AD30&lt;=2,AL30=AO30,AU30=AX30),1,0)</f>
        <v>0</v>
      </c>
      <c r="BH30">
        <f ca="1">SUMPRODUCT(--($AH30:$AP30=AP30),--($AQ30:$AY30=AY30),'MPL ID'!$BG$21:$BO$21)+IF(AND($F30&gt;=3,$F30&lt;=4,AI30=AP30,AR30=AY30),1,0)+IF(AND($I30&gt;=3,$I30&lt;=4,AK30=AP30,AT30=AY30),1,0)+IF(AND($K30&gt;=3,$K30&lt;=4,AJ30=AP30,AS30=AY30),1,0)+IF(AND($O30&gt;=3,$O30&lt;=4,AH30=AP30,AQ30=AY30),1,0)+IF(AND($S30&gt;=3,$S30&lt;=4,AM30=AP30,AV30=AY30),1,0)+IF(AND($U30&gt;=3,$U30&lt;=4,AO30=AP30,AX30=AY30),1,0)+IF(AND($AG30&gt;=3,$AG30&lt;=4,AN30=AP30,AW30=AY30),1,0)</f>
        <v>0</v>
      </c>
      <c r="BI30">
        <f t="shared" ca="1" si="0"/>
        <v>3</v>
      </c>
      <c r="BJ30">
        <f t="shared" ca="1" si="1"/>
        <v>5</v>
      </c>
      <c r="BK30">
        <f t="shared" ca="1" si="2"/>
        <v>7</v>
      </c>
      <c r="BL30">
        <f t="shared" ca="1" si="3"/>
        <v>4</v>
      </c>
      <c r="BM30">
        <f t="shared" ca="1" si="4"/>
        <v>8</v>
      </c>
      <c r="BN30">
        <f t="shared" ca="1" si="5"/>
        <v>2</v>
      </c>
      <c r="BO30">
        <f t="shared" ca="1" si="6"/>
        <v>6</v>
      </c>
      <c r="BP30">
        <f t="shared" ca="1" si="7"/>
        <v>9</v>
      </c>
      <c r="BQ30">
        <f t="shared" ca="1" si="8"/>
        <v>1</v>
      </c>
    </row>
    <row r="31" spans="1:69" x14ac:dyDescent="0.25">
      <c r="A31">
        <v>30</v>
      </c>
      <c r="B31">
        <f ca="1">IF(AND(ISNUMBER('MPL ID'!$P$25),ISNUMBER('MPL ID'!$Q$25)),0,RANDBETWEEN(1,4))</f>
        <v>0</v>
      </c>
      <c r="C31">
        <f ca="1">IF(AND(ISNUMBER('MPL ID'!$P$26),ISNUMBER('MPL ID'!$Q$26)),0,RANDBETWEEN(1,4))</f>
        <v>0</v>
      </c>
      <c r="D31">
        <f ca="1">IF(AND(ISNUMBER('MPL ID'!$P$28),ISNUMBER('MPL ID'!$Q$28)),0,RANDBETWEEN(1,4))</f>
        <v>0</v>
      </c>
      <c r="E31">
        <f ca="1">IF(AND(ISNUMBER('MPL ID'!$P$29),ISNUMBER('MPL ID'!$Q$29)),0,RANDBETWEEN(1,4))</f>
        <v>0</v>
      </c>
      <c r="F31">
        <f ca="1">IF(AND(ISNUMBER('MPL ID'!$P$30),ISNUMBER('MPL ID'!$Q$30)),0,RANDBETWEEN(1,4))</f>
        <v>0</v>
      </c>
      <c r="G31">
        <f ca="1">IF(AND(ISNUMBER('MPL ID'!$P$31),ISNUMBER('MPL ID'!$Q$31)),0,RANDBETWEEN(1,4))</f>
        <v>0</v>
      </c>
      <c r="H31">
        <f ca="1">IF(AND(ISNUMBER('MPL ID'!$P$32),ISNUMBER('MPL ID'!$Q$32)),0,RANDBETWEEN(1,4))</f>
        <v>0</v>
      </c>
      <c r="I31">
        <f ca="1">IF(AND(ISNUMBER('MPL ID'!$P$33),ISNUMBER('MPL ID'!$Q$33)),0,RANDBETWEEN(1,4))</f>
        <v>0</v>
      </c>
      <c r="J31">
        <f ca="1">IF(AND(ISNUMBER('MPL ID'!$D$36),ISNUMBER('MPL ID'!$E$36)),0,RANDBETWEEN(1,4))</f>
        <v>0</v>
      </c>
      <c r="K31">
        <f ca="1">IF(AND(ISNUMBER('MPL ID'!$D$37),ISNUMBER('MPL ID'!$E$37)),0,RANDBETWEEN(1,4))</f>
        <v>0</v>
      </c>
      <c r="L31">
        <f ca="1">IF(AND(ISNUMBER('MPL ID'!$D$39),ISNUMBER('MPL ID'!$E$39)),0,RANDBETWEEN(1,4))</f>
        <v>0</v>
      </c>
      <c r="M31">
        <f ca="1">IF(AND(ISNUMBER('MPL ID'!$D$40),ISNUMBER('MPL ID'!$E$40)),0,RANDBETWEEN(1,4))</f>
        <v>0</v>
      </c>
      <c r="N31">
        <f ca="1">IF(AND(ISNUMBER('MPL ID'!$D$41),ISNUMBER('MPL ID'!$E$41)),0,RANDBETWEEN(1,4))</f>
        <v>0</v>
      </c>
      <c r="O31">
        <f ca="1">IF(AND(ISNUMBER('MPL ID'!$D$42),ISNUMBER('MPL ID'!$E$42)),0,RANDBETWEEN(1,4))</f>
        <v>0</v>
      </c>
      <c r="P31">
        <f ca="1">IF(AND(ISNUMBER('MPL ID'!$D$43),ISNUMBER('MPL ID'!$E$43)),0,RANDBETWEEN(1,4))</f>
        <v>0</v>
      </c>
      <c r="Q31">
        <f ca="1">IF(AND(ISNUMBER('MPL ID'!$D$44),ISNUMBER('MPL ID'!$E$44)),0,RANDBETWEEN(1,4))</f>
        <v>0</v>
      </c>
      <c r="R31">
        <f ca="1">IF(AND(ISNUMBER('MPL ID'!$J$36),ISNUMBER('MPL ID'!$K$36)),0,RANDBETWEEN(1,4))</f>
        <v>0</v>
      </c>
      <c r="S31">
        <f ca="1">IF(AND(ISNUMBER('MPL ID'!$J$37),ISNUMBER('MPL ID'!$K$37)),0,RANDBETWEEN(1,4))</f>
        <v>0</v>
      </c>
      <c r="T31">
        <f ca="1">IF(AND(ISNUMBER('MPL ID'!$J$39),ISNUMBER('MPL ID'!$K$39)),0,RANDBETWEEN(1,4))</f>
        <v>0</v>
      </c>
      <c r="U31">
        <f ca="1">IF(AND(ISNUMBER('MPL ID'!$J$40),ISNUMBER('MPL ID'!$K$40)),0,RANDBETWEEN(1,4))</f>
        <v>0</v>
      </c>
      <c r="V31">
        <f ca="1">IF(AND(ISNUMBER('MPL ID'!$J$41),ISNUMBER('MPL ID'!$K$41)),0,RANDBETWEEN(1,4))</f>
        <v>0</v>
      </c>
      <c r="W31">
        <f ca="1">IF(AND(ISNUMBER('MPL ID'!$J$42),ISNUMBER('MPL ID'!$K$42)),0,RANDBETWEEN(1,4))</f>
        <v>3</v>
      </c>
      <c r="X31">
        <f ca="1">IF(AND(ISNUMBER('MPL ID'!$J$43),ISNUMBER('MPL ID'!$K$43)),0,RANDBETWEEN(1,4))</f>
        <v>4</v>
      </c>
      <c r="Y31">
        <f ca="1">IF(AND(ISNUMBER('MPL ID'!$J$44),ISNUMBER('MPL ID'!$K$44)),0,RANDBETWEEN(1,4))</f>
        <v>3</v>
      </c>
      <c r="Z31">
        <f ca="1">IF(AND(ISNUMBER('MPL ID'!$P$36),ISNUMBER('MPL ID'!$Q$36)),0,RANDBETWEEN(1,4))</f>
        <v>4</v>
      </c>
      <c r="AA31">
        <f ca="1">IF(AND(ISNUMBER('MPL ID'!$P$37),ISNUMBER('MPL ID'!$Q$37)),0,RANDBETWEEN(1,4))</f>
        <v>4</v>
      </c>
      <c r="AB31">
        <f ca="1">IF(AND(ISNUMBER('MPL ID'!$P$39),ISNUMBER('MPL ID'!$Q$39)),0,RANDBETWEEN(1,4))</f>
        <v>2</v>
      </c>
      <c r="AC31">
        <f ca="1">IF(AND(ISNUMBER('MPL ID'!$P$40),ISNUMBER('MPL ID'!$Q$40)),0,RANDBETWEEN(1,4))</f>
        <v>3</v>
      </c>
      <c r="AD31">
        <f ca="1">IF(AND(ISNUMBER('MPL ID'!$P$41),ISNUMBER('MPL ID'!$Q$41)),0,RANDBETWEEN(1,4))</f>
        <v>1</v>
      </c>
      <c r="AE31">
        <f ca="1">IF(AND(ISNUMBER('MPL ID'!$P$42),ISNUMBER('MPL ID'!$Q$42)),0,RANDBETWEEN(1,4))</f>
        <v>2</v>
      </c>
      <c r="AF31">
        <f ca="1">IF(AND(ISNUMBER('MPL ID'!$P$43),ISNUMBER('MPL ID'!$Q$43)),0,RANDBETWEEN(1,4))</f>
        <v>2</v>
      </c>
      <c r="AG31">
        <f ca="1">IF(AND(ISNUMBER('MPL ID'!$P$44),ISNUMBER('MPL ID'!$Q$44)),0,RANDBETWEEN(1,4))</f>
        <v>3</v>
      </c>
      <c r="AH31">
        <f ca="1">'MPL ID'!$BG$1+SUMPRODUCT(($B$1003:$AG$1003='MPL ID'!$BF$1)*(($B31:$AG31=1)+($B31:$AG31=2)))+SUMPRODUCT(($B$1004:$AG$1004='MPL ID'!$BF$1)*(($B31:$AG31=3)+($B31:$AG31=4)))</f>
        <v>10</v>
      </c>
      <c r="AI31">
        <f ca="1">'MPL ID'!$BG$2+SUMPRODUCT(($B$1003:$AG$1003='MPL ID'!$BF$2)*(($B31:$AG31=1)+($B31:$AG31=2)))+SUMPRODUCT(($B$1004:$AG$1004='MPL ID'!$BF$2)*(($B31:$AG31=3)+($B31:$AG31=4)))</f>
        <v>8</v>
      </c>
      <c r="AJ31">
        <f ca="1">'MPL ID'!$BG$3+SUMPRODUCT(($B$1003:$AG$1003='MPL ID'!$BF$3)*(($B31:$AG31=1)+($B31:$AG31=2)))+SUMPRODUCT(($B$1004:$AG$1004='MPL ID'!$BF$3)*(($B31:$AG31=3)+($B31:$AG31=4)))</f>
        <v>5</v>
      </c>
      <c r="AK31">
        <f ca="1">'MPL ID'!$BG$4+SUMPRODUCT(($B$1003:$AG$1003='MPL ID'!$BF$4)*(($B31:$AG31=1)+($B31:$AG31=2)))+SUMPRODUCT(($B$1004:$AG$1004='MPL ID'!$BF$4)*(($B31:$AG31=3)+($B31:$AG31=4)))</f>
        <v>9</v>
      </c>
      <c r="AL31">
        <f ca="1">'MPL ID'!$BG$5+SUMPRODUCT(($B$1003:$AG$1003='MPL ID'!$BF$5)*(($B31:$AG31=1)+($B31:$AG31=2)))+SUMPRODUCT(($B$1004:$AG$1004='MPL ID'!$BF$5)*(($B31:$AG31=3)+($B31:$AG31=4)))</f>
        <v>4</v>
      </c>
      <c r="AM31">
        <f ca="1">'MPL ID'!$BG$6+SUMPRODUCT(($B$1003:$AG$1003='MPL ID'!$BF$6)*(($B31:$AG31=1)+($B31:$AG31=2)))+SUMPRODUCT(($B$1004:$AG$1004='MPL ID'!$BF$6)*(($B31:$AG31=3)+($B31:$AG31=4)))</f>
        <v>12</v>
      </c>
      <c r="AN31">
        <f ca="1">'MPL ID'!$BG$7+SUMPRODUCT(($B$1003:$AG$1003='MPL ID'!$BF$7)*(($B31:$AG31=1)+($B31:$AG31=2)))+SUMPRODUCT(($B$1004:$AG$1004='MPL ID'!$BF$7)*(($B31:$AG31=3)+($B31:$AG31=4)))</f>
        <v>7</v>
      </c>
      <c r="AO31">
        <f ca="1">'MPL ID'!$BG$8+SUMPRODUCT(($B$1003:$AG$1003='MPL ID'!$BF$8)*(($B31:$AG31=1)+($B31:$AG31=2)))+SUMPRODUCT(($B$1004:$AG$1004='MPL ID'!$BF$8)*(($B31:$AG31=3)+($B31:$AG31=4)))</f>
        <v>5</v>
      </c>
      <c r="AP31">
        <f ca="1">'MPL ID'!$BG$9+SUMPRODUCT(($B$1003:$AG$1003='MPL ID'!$BF$9)*(($B31:$AG31=1)+($B31:$AG31=2)))+SUMPRODUCT(($B$1004:$AG$1004='MPL ID'!$BF$9)*(($B31:$AG31=3)+($B31:$AG31=4)))</f>
        <v>12</v>
      </c>
      <c r="AQ31">
        <f ca="1">'MPL ID'!$BH$1+SUMPRODUCT(($B$1003:$AG$1003='MPL ID'!$BF$1)*(2*($B31:$AG31=1)+($B31:$AG31=2)-2*($B31:$AG31=3)-($B31:$AG31=4)))-SUMPRODUCT(($B$1004:$AG$1004='MPL ID'!$BF$1)*(2*($B31:$AG31=1)+($B31:$AG31=2)-2*($B31:$AG31=3)-($B31:$AG31=4)))</f>
        <v>9</v>
      </c>
      <c r="AR31">
        <f ca="1">'MPL ID'!$BH$2+SUMPRODUCT(($B$1003:$AG$1003='MPL ID'!$BF$2)*(2*($B31:$AG31=1)+($B31:$AG31=2)-2*($B31:$AG31=3)-($B31:$AG31=4)))-SUMPRODUCT(($B$1004:$AG$1004='MPL ID'!$BF$2)*(2*($B31:$AG31=1)+($B31:$AG31=2)-2*($B31:$AG31=3)-($B31:$AG31=4)))</f>
        <v>-3</v>
      </c>
      <c r="AS31">
        <f ca="1">'MPL ID'!$BH$3+SUMPRODUCT(($B$1003:$AG$1003='MPL ID'!$BF$3)*(2*($B31:$AG31=1)+($B31:$AG31=2)-2*($B31:$AG31=3)-($B31:$AG31=4)))-SUMPRODUCT(($B$1004:$AG$1004='MPL ID'!$BF$3)*(2*($B31:$AG31=1)+($B31:$AG31=2)-2*($B31:$AG31=3)-($B31:$AG31=4)))</f>
        <v>-11</v>
      </c>
      <c r="AT31">
        <f ca="1">'MPL ID'!$BH$4+SUMPRODUCT(($B$1003:$AG$1003='MPL ID'!$BF$4)*(2*($B31:$AG31=1)+($B31:$AG31=2)-2*($B31:$AG31=3)-($B31:$AG31=4)))-SUMPRODUCT(($B$1004:$AG$1004='MPL ID'!$BF$4)*(2*($B31:$AG31=1)+($B31:$AG31=2)-2*($B31:$AG31=3)-($B31:$AG31=4)))</f>
        <v>1</v>
      </c>
      <c r="AU31">
        <f ca="1">'MPL ID'!$BH$5+SUMPRODUCT(($B$1003:$AG$1003='MPL ID'!$BF$5)*(2*($B31:$AG31=1)+($B31:$AG31=2)-2*($B31:$AG31=3)-($B31:$AG31=4)))-SUMPRODUCT(($B$1004:$AG$1004='MPL ID'!$BF$5)*(2*($B31:$AG31=1)+($B31:$AG31=2)-2*($B31:$AG31=3)-($B31:$AG31=4)))</f>
        <v>-13</v>
      </c>
      <c r="AV31">
        <f ca="1">'MPL ID'!$BH$6+SUMPRODUCT(($B$1003:$AG$1003='MPL ID'!$BF$6)*(2*($B31:$AG31=1)+($B31:$AG31=2)-2*($B31:$AG31=3)-($B31:$AG31=4)))-SUMPRODUCT(($B$1004:$AG$1004='MPL ID'!$BF$6)*(2*($B31:$AG31=1)+($B31:$AG31=2)-2*($B31:$AG31=3)-($B31:$AG31=4)))</f>
        <v>14</v>
      </c>
      <c r="AW31">
        <f ca="1">'MPL ID'!$BH$7+SUMPRODUCT(($B$1003:$AG$1003='MPL ID'!$BF$7)*(2*($B31:$AG31=1)+($B31:$AG31=2)-2*($B31:$AG31=3)-($B31:$AG31=4)))-SUMPRODUCT(($B$1004:$AG$1004='MPL ID'!$BF$7)*(2*($B31:$AG31=1)+($B31:$AG31=2)-2*($B31:$AG31=3)-($B31:$AG31=4)))</f>
        <v>-2</v>
      </c>
      <c r="AX31">
        <f ca="1">'MPL ID'!$BH$8+SUMPRODUCT(($B$1003:$AG$1003='MPL ID'!$BF$8)*(2*($B31:$AG31=1)+($B31:$AG31=2)-2*($B31:$AG31=3)-($B31:$AG31=4)))-SUMPRODUCT(($B$1004:$AG$1004='MPL ID'!$BF$8)*(2*($B31:$AG31=1)+($B31:$AG31=2)-2*($B31:$AG31=3)-($B31:$AG31=4)))</f>
        <v>-10</v>
      </c>
      <c r="AY31">
        <f ca="1">'MPL ID'!$BH$9+SUMPRODUCT(($B$1003:$AG$1003='MPL ID'!$BF$9)*(2*($B31:$AG31=1)+($B31:$AG31=2)-2*($B31:$AG31=3)-($B31:$AG31=4)))-SUMPRODUCT(($B$1004:$AG$1004='MPL ID'!$BF$9)*(2*($B31:$AG31=1)+($B31:$AG31=2)-2*($B31:$AG31=3)-($B31:$AG31=4)))</f>
        <v>15</v>
      </c>
      <c r="AZ31">
        <f ca="1">SUMPRODUCT(--($AH31:$AP31=AH31),--($AQ31:$AY31=AQ31),'MPL ID'!$BG$13:$BO$13)+IF(AND($E31&gt;=3,$E31&lt;=4,AO31=AH31,AX31=AQ31),1,0)+IF(AND($G31&gt;=1,$G31&lt;=2,AJ31=AH31,AS31=AQ31),1,0)+IF(AND($L31&gt;=1,$L31&lt;=2,AM31=AH31,AV31=AQ31),1,0)+IF(AND($O31&gt;=1,$O31&lt;=2,AP31=AH31,AY31=AQ31),1,0)+IF(AND($R31&gt;=1,$R31&lt;=2,AI31=AH31,AR31=AQ31),1,0)+IF(AND($AA31&gt;=3,$AA31&lt;=4,AL31=AH31,AU31=AQ31),1,0)+IF(AND($AE31&gt;=3,$AE31&lt;=4,AK31=AH31,AT31=AQ31),1,0)</f>
        <v>0</v>
      </c>
      <c r="BA31">
        <f ca="1">SUMPRODUCT(--($AH31:$AP31=AI31),--($AQ31:$AY31=AR31),'MPL ID'!$BG$14:$BO$14)+IF(AND($F31&gt;=1,$F31&lt;=2,AP31=AI31,AY31=AR31),1,0)+IF(AND($H31&gt;=1,$H31&lt;=2,AN31=AI31,AW31=AR31),1,0)+IF(AND($J31&gt;=3,$J31&lt;=4,AL31=AI31,AU31=AR31),1,0)+IF(AND($M31&gt;=1,$M31&lt;=2,AO31=AI31,AX31=AR31),1,0)+IF(AND($R31&gt;=3,$R31&lt;=4,AH31=AI31,AQ31=AR31),1,0)+IF(AND($Y31&gt;=3,$Y31&lt;=4,AJ31=AI31,AS31=AR31),1,0)+IF(AND($AC31&gt;=1,$AC31&lt;=2,AK31=AI31,AT31=AR31),1,0)+IF(AND($AF31&gt;=3,$AF31&lt;=4,AM31=AI31,AV31=AR31),1,0)</f>
        <v>0</v>
      </c>
      <c r="BB31">
        <f ca="1">SUMPRODUCT(--($AH31:$AP31=AJ31),--($AQ31:$AY31=AS31),'MPL ID'!$BG$15:$BO$15)+IF(AND($C31&gt;=1,$C31&lt;=2,AK31=AJ31,AT31=AS31),1,0)+IF(AND($G31&gt;=3,$G31&lt;=4,AH31=AJ31,AQ31=AS31),1,0)+IF(AND($K31&gt;=1,$K31&lt;=2,AP31=AJ31,AY31=AS31),1,0)+IF(AND($N31&gt;=3,$N31&lt;=4,AL31=AJ31,AU31=AS31),1,0)+IF(AND($V31&gt;=1,$V31&lt;=2,AM31=AJ31,AV31=AS31),1,0)+IF(AND($Y31&gt;=1,$Y31&lt;=2,AI31=AJ31,AR31=AS31),1,0)+IF(AND($AB31&gt;=3,$AB31&lt;=4,AN31=AJ31,AW31=AS31),1,0)</f>
        <v>0</v>
      </c>
      <c r="BC31">
        <f ca="1">SUMPRODUCT(--($AH31:$AP31=AK31),--($AQ31:$AY31=AT31),'MPL ID'!$BG$16:$BO$16)+IF(AND($C31&gt;=3,$C31&lt;=4,AJ31=AK31,AS31=AT31),1,0)+IF(AND($I31&gt;=1,$I31&lt;=2,AP31=AK31,AY31=AT31),1,0)+IF(AND($P31&gt;=3,$P31&lt;=4,AO31=AK31,AX31=AT31),1,0)+IF(AND($T31&gt;=1,$T31&lt;=2,AN31=AK31,AW31=AT31),1,0)+IF(AND($W31&gt;=1,$W31&lt;=2,AL31=AK31,AU31=AT31),1,0)+IF(AND($AC31&gt;=3,$AC31&lt;=4,AI31=AK31,AR31=AT31),1,0)+IF(AND($AE31&gt;=1,$AE31&lt;=2,AH31=AK31,AQ31=AT31),1,0)</f>
        <v>0</v>
      </c>
      <c r="BD31">
        <f ca="1">SUMPRODUCT(--($AH31:$AP31=AL31),--($AQ31:$AY31=AU31),'MPL ID'!$BG$17:$BO$17)+IF(AND($B31&gt;=3,$B31&lt;=4,AN31=AL31,AW31=AU31),1,0)+IF(AND($D31&gt;=1,$D31&lt;=2,AM31=AL31,AV31=AU31),1,0)+IF(AND($J31&gt;=1,$J31&lt;=2,AI31=AL31,AR31=AU31),1,0)+IF(AND($N31&gt;=1,$N31&lt;=2,AJ31=AL31,AS31=AU31),1,0)+IF(AND($W31&gt;=3,$W31&lt;=4,AK31=AL31,AT31=AU31),1,0)+IF(AND($AA31&gt;=1,$AA31&lt;=2,AH31=AL31,AQ31=AU31),1,0)+IF(AND($AD31&gt;=3,$AD31&lt;=4,AO31=AL31,AX31=AU31),1,0)</f>
        <v>0</v>
      </c>
      <c r="BE31">
        <f ca="1">SUMPRODUCT(--($AH31:$AP31=AM31),--($AQ31:$AY31=AV31),'MPL ID'!$BG$18:$BO$18)+IF(AND($D31&gt;=3,$D31&lt;=4,AL31=AM31,AU31=AV31),1,0)+IF(AND($L31&gt;=3,$L31&lt;=4,AH31=AM31,AQ31=AV31),1,0)+IF(AND($Q31&gt;=3,$Q31&lt;=4,AN31=AM31,AW31=AV31),1,0)+IF(AND($S31&gt;=1,$S31&lt;=2,AP31=AM31,AY31=AV31),1,0)+IF(AND($V31&gt;=3,$V31&lt;=4,AJ31=AM31,AS31=AV31),1,0)+IF(AND($Z31&gt;=1,$Z31&lt;=2,AO31=AM31,AX31=AV31),1,0)+IF(AND($AF31&gt;=1,$AF31&lt;=2,AI31=AM31,AR31=AV31),1,0)</f>
        <v>0</v>
      </c>
      <c r="BF31">
        <f ca="1">SUMPRODUCT(--($AH31:$AP31=AN31),--($AQ31:$AY31=AW31),'MPL ID'!$BG$19:$BO$19)+IF(AND($B31&gt;=1,$B31&lt;=2,AL31=AN31,AU31=AW31),1,0)+IF(AND($H31&gt;=3,$H31&lt;=4,AI31=AN31,AR31=AW31),1,0)+IF(AND($Q31&gt;=1,$Q31&lt;=2,AM31=AN31,AV31=AW31),1,0)+IF(AND($T31&gt;=3,$T31&lt;=4,AK31=AN31,AT31=AW31),1,0)+IF(AND($X31&gt;=3,$X31&lt;=4,AO31=AN31,AX31=AW31),1,0)+IF(AND($AB31&gt;=1,$AB31&lt;=2,AJ31=AN31,AS31=AW31),1,0)+IF(AND($AG31&gt;=1,$AG31&lt;=2,AP31=AN31,AY31=AW31),1,0)</f>
        <v>0</v>
      </c>
      <c r="BG31">
        <f ca="1">SUMPRODUCT(--($AH31:$AP31=AO31),--($AQ31:$AY31=AX31),'MPL ID'!$BG$20:$BO$20)+IF(AND($E31&gt;=1,$E31&lt;=2,AH31=AO31,AQ31=AX31),1,0)+IF(AND($M31&gt;=3,$M31&lt;=4,AI31=AO31,AR31=AX31),1,0)+IF(AND($P31&gt;=1,$P31&lt;=2,AK31=AO31,AT31=AX31),1,0)+IF(AND($U31&gt;=1,$U31&lt;=2,AP31=AO31,AY31=AX31),1,0)+IF(AND($X31&gt;=1,$X31&lt;=2,AN31=AO31,AW31=AX31),1,0)+IF(AND($Z31&gt;=3,$Z31&lt;=4,AM31=AO31,AV31=AX31),1,0)+IF(AND($AD31&gt;=1,$AD31&lt;=2,AL31=AO31,AU31=AX31),1,0)</f>
        <v>0</v>
      </c>
      <c r="BH31">
        <f ca="1">SUMPRODUCT(--($AH31:$AP31=AP31),--($AQ31:$AY31=AY31),'MPL ID'!$BG$21:$BO$21)+IF(AND($F31&gt;=3,$F31&lt;=4,AI31=AP31,AR31=AY31),1,0)+IF(AND($I31&gt;=3,$I31&lt;=4,AK31=AP31,AT31=AY31),1,0)+IF(AND($K31&gt;=3,$K31&lt;=4,AJ31=AP31,AS31=AY31),1,0)+IF(AND($O31&gt;=3,$O31&lt;=4,AH31=AP31,AQ31=AY31),1,0)+IF(AND($S31&gt;=3,$S31&lt;=4,AM31=AP31,AV31=AY31),1,0)+IF(AND($U31&gt;=3,$U31&lt;=4,AO31=AP31,AX31=AY31),1,0)+IF(AND($AG31&gt;=3,$AG31&lt;=4,AN31=AP31,AW31=AY31),1,0)</f>
        <v>0</v>
      </c>
      <c r="BI31">
        <f t="shared" ca="1" si="0"/>
        <v>3</v>
      </c>
      <c r="BJ31">
        <f t="shared" ca="1" si="1"/>
        <v>5</v>
      </c>
      <c r="BK31">
        <f t="shared" ca="1" si="2"/>
        <v>8</v>
      </c>
      <c r="BL31">
        <f t="shared" ca="1" si="3"/>
        <v>4</v>
      </c>
      <c r="BM31">
        <f t="shared" ca="1" si="4"/>
        <v>9</v>
      </c>
      <c r="BN31">
        <f t="shared" ca="1" si="5"/>
        <v>2</v>
      </c>
      <c r="BO31">
        <f t="shared" ca="1" si="6"/>
        <v>6</v>
      </c>
      <c r="BP31">
        <f t="shared" ca="1" si="7"/>
        <v>7</v>
      </c>
      <c r="BQ31">
        <f t="shared" ca="1" si="8"/>
        <v>1</v>
      </c>
    </row>
    <row r="32" spans="1:69" x14ac:dyDescent="0.25">
      <c r="A32">
        <v>31</v>
      </c>
      <c r="B32">
        <f ca="1">IF(AND(ISNUMBER('MPL ID'!$P$25),ISNUMBER('MPL ID'!$Q$25)),0,RANDBETWEEN(1,4))</f>
        <v>0</v>
      </c>
      <c r="C32">
        <f ca="1">IF(AND(ISNUMBER('MPL ID'!$P$26),ISNUMBER('MPL ID'!$Q$26)),0,RANDBETWEEN(1,4))</f>
        <v>0</v>
      </c>
      <c r="D32">
        <f ca="1">IF(AND(ISNUMBER('MPL ID'!$P$28),ISNUMBER('MPL ID'!$Q$28)),0,RANDBETWEEN(1,4))</f>
        <v>0</v>
      </c>
      <c r="E32">
        <f ca="1">IF(AND(ISNUMBER('MPL ID'!$P$29),ISNUMBER('MPL ID'!$Q$29)),0,RANDBETWEEN(1,4))</f>
        <v>0</v>
      </c>
      <c r="F32">
        <f ca="1">IF(AND(ISNUMBER('MPL ID'!$P$30),ISNUMBER('MPL ID'!$Q$30)),0,RANDBETWEEN(1,4))</f>
        <v>0</v>
      </c>
      <c r="G32">
        <f ca="1">IF(AND(ISNUMBER('MPL ID'!$P$31),ISNUMBER('MPL ID'!$Q$31)),0,RANDBETWEEN(1,4))</f>
        <v>0</v>
      </c>
      <c r="H32">
        <f ca="1">IF(AND(ISNUMBER('MPL ID'!$P$32),ISNUMBER('MPL ID'!$Q$32)),0,RANDBETWEEN(1,4))</f>
        <v>0</v>
      </c>
      <c r="I32">
        <f ca="1">IF(AND(ISNUMBER('MPL ID'!$P$33),ISNUMBER('MPL ID'!$Q$33)),0,RANDBETWEEN(1,4))</f>
        <v>0</v>
      </c>
      <c r="J32">
        <f ca="1">IF(AND(ISNUMBER('MPL ID'!$D$36),ISNUMBER('MPL ID'!$E$36)),0,RANDBETWEEN(1,4))</f>
        <v>0</v>
      </c>
      <c r="K32">
        <f ca="1">IF(AND(ISNUMBER('MPL ID'!$D$37),ISNUMBER('MPL ID'!$E$37)),0,RANDBETWEEN(1,4))</f>
        <v>0</v>
      </c>
      <c r="L32">
        <f ca="1">IF(AND(ISNUMBER('MPL ID'!$D$39),ISNUMBER('MPL ID'!$E$39)),0,RANDBETWEEN(1,4))</f>
        <v>0</v>
      </c>
      <c r="M32">
        <f ca="1">IF(AND(ISNUMBER('MPL ID'!$D$40),ISNUMBER('MPL ID'!$E$40)),0,RANDBETWEEN(1,4))</f>
        <v>0</v>
      </c>
      <c r="N32">
        <f ca="1">IF(AND(ISNUMBER('MPL ID'!$D$41),ISNUMBER('MPL ID'!$E$41)),0,RANDBETWEEN(1,4))</f>
        <v>0</v>
      </c>
      <c r="O32">
        <f ca="1">IF(AND(ISNUMBER('MPL ID'!$D$42),ISNUMBER('MPL ID'!$E$42)),0,RANDBETWEEN(1,4))</f>
        <v>0</v>
      </c>
      <c r="P32">
        <f ca="1">IF(AND(ISNUMBER('MPL ID'!$D$43),ISNUMBER('MPL ID'!$E$43)),0,RANDBETWEEN(1,4))</f>
        <v>0</v>
      </c>
      <c r="Q32">
        <f ca="1">IF(AND(ISNUMBER('MPL ID'!$D$44),ISNUMBER('MPL ID'!$E$44)),0,RANDBETWEEN(1,4))</f>
        <v>0</v>
      </c>
      <c r="R32">
        <f ca="1">IF(AND(ISNUMBER('MPL ID'!$J$36),ISNUMBER('MPL ID'!$K$36)),0,RANDBETWEEN(1,4))</f>
        <v>0</v>
      </c>
      <c r="S32">
        <f ca="1">IF(AND(ISNUMBER('MPL ID'!$J$37),ISNUMBER('MPL ID'!$K$37)),0,RANDBETWEEN(1,4))</f>
        <v>0</v>
      </c>
      <c r="T32">
        <f ca="1">IF(AND(ISNUMBER('MPL ID'!$J$39),ISNUMBER('MPL ID'!$K$39)),0,RANDBETWEEN(1,4))</f>
        <v>0</v>
      </c>
      <c r="U32">
        <f ca="1">IF(AND(ISNUMBER('MPL ID'!$J$40),ISNUMBER('MPL ID'!$K$40)),0,RANDBETWEEN(1,4))</f>
        <v>0</v>
      </c>
      <c r="V32">
        <f ca="1">IF(AND(ISNUMBER('MPL ID'!$J$41),ISNUMBER('MPL ID'!$K$41)),0,RANDBETWEEN(1,4))</f>
        <v>0</v>
      </c>
      <c r="W32">
        <f ca="1">IF(AND(ISNUMBER('MPL ID'!$J$42),ISNUMBER('MPL ID'!$K$42)),0,RANDBETWEEN(1,4))</f>
        <v>1</v>
      </c>
      <c r="X32">
        <f ca="1">IF(AND(ISNUMBER('MPL ID'!$J$43),ISNUMBER('MPL ID'!$K$43)),0,RANDBETWEEN(1,4))</f>
        <v>2</v>
      </c>
      <c r="Y32">
        <f ca="1">IF(AND(ISNUMBER('MPL ID'!$J$44),ISNUMBER('MPL ID'!$K$44)),0,RANDBETWEEN(1,4))</f>
        <v>3</v>
      </c>
      <c r="Z32">
        <f ca="1">IF(AND(ISNUMBER('MPL ID'!$P$36),ISNUMBER('MPL ID'!$Q$36)),0,RANDBETWEEN(1,4))</f>
        <v>4</v>
      </c>
      <c r="AA32">
        <f ca="1">IF(AND(ISNUMBER('MPL ID'!$P$37),ISNUMBER('MPL ID'!$Q$37)),0,RANDBETWEEN(1,4))</f>
        <v>1</v>
      </c>
      <c r="AB32">
        <f ca="1">IF(AND(ISNUMBER('MPL ID'!$P$39),ISNUMBER('MPL ID'!$Q$39)),0,RANDBETWEEN(1,4))</f>
        <v>4</v>
      </c>
      <c r="AC32">
        <f ca="1">IF(AND(ISNUMBER('MPL ID'!$P$40),ISNUMBER('MPL ID'!$Q$40)),0,RANDBETWEEN(1,4))</f>
        <v>4</v>
      </c>
      <c r="AD32">
        <f ca="1">IF(AND(ISNUMBER('MPL ID'!$P$41),ISNUMBER('MPL ID'!$Q$41)),0,RANDBETWEEN(1,4))</f>
        <v>4</v>
      </c>
      <c r="AE32">
        <f ca="1">IF(AND(ISNUMBER('MPL ID'!$P$42),ISNUMBER('MPL ID'!$Q$42)),0,RANDBETWEEN(1,4))</f>
        <v>3</v>
      </c>
      <c r="AF32">
        <f ca="1">IF(AND(ISNUMBER('MPL ID'!$P$43),ISNUMBER('MPL ID'!$Q$43)),0,RANDBETWEEN(1,4))</f>
        <v>4</v>
      </c>
      <c r="AG32">
        <f ca="1">IF(AND(ISNUMBER('MPL ID'!$P$44),ISNUMBER('MPL ID'!$Q$44)),0,RANDBETWEEN(1,4))</f>
        <v>3</v>
      </c>
      <c r="AH32">
        <f ca="1">'MPL ID'!$BG$1+SUMPRODUCT(($B$1003:$AG$1003='MPL ID'!$BF$1)*(($B32:$AG32=1)+($B32:$AG32=2)))+SUMPRODUCT(($B$1004:$AG$1004='MPL ID'!$BF$1)*(($B32:$AG32=3)+($B32:$AG32=4)))</f>
        <v>10</v>
      </c>
      <c r="AI32">
        <f ca="1">'MPL ID'!$BG$2+SUMPRODUCT(($B$1003:$AG$1003='MPL ID'!$BF$2)*(($B32:$AG32=1)+($B32:$AG32=2)))+SUMPRODUCT(($B$1004:$AG$1004='MPL ID'!$BF$2)*(($B32:$AG32=3)+($B32:$AG32=4)))</f>
        <v>9</v>
      </c>
      <c r="AJ32">
        <f ca="1">'MPL ID'!$BG$3+SUMPRODUCT(($B$1003:$AG$1003='MPL ID'!$BF$3)*(($B32:$AG32=1)+($B32:$AG32=2)))+SUMPRODUCT(($B$1004:$AG$1004='MPL ID'!$BF$3)*(($B32:$AG32=3)+($B32:$AG32=4)))</f>
        <v>6</v>
      </c>
      <c r="AK32">
        <f ca="1">'MPL ID'!$BG$4+SUMPRODUCT(($B$1003:$AG$1003='MPL ID'!$BF$4)*(($B32:$AG32=1)+($B32:$AG32=2)))+SUMPRODUCT(($B$1004:$AG$1004='MPL ID'!$BF$4)*(($B32:$AG32=3)+($B32:$AG32=4)))</f>
        <v>9</v>
      </c>
      <c r="AL32">
        <f ca="1">'MPL ID'!$BG$5+SUMPRODUCT(($B$1003:$AG$1003='MPL ID'!$BF$5)*(($B32:$AG32=1)+($B32:$AG32=2)))+SUMPRODUCT(($B$1004:$AG$1004='MPL ID'!$BF$5)*(($B32:$AG32=3)+($B32:$AG32=4)))</f>
        <v>5</v>
      </c>
      <c r="AM32">
        <f ca="1">'MPL ID'!$BG$6+SUMPRODUCT(($B$1003:$AG$1003='MPL ID'!$BF$6)*(($B32:$AG32=1)+($B32:$AG32=2)))+SUMPRODUCT(($B$1004:$AG$1004='MPL ID'!$BF$6)*(($B32:$AG32=3)+($B32:$AG32=4)))</f>
        <v>11</v>
      </c>
      <c r="AN32">
        <f ca="1">'MPL ID'!$BG$7+SUMPRODUCT(($B$1003:$AG$1003='MPL ID'!$BF$7)*(($B32:$AG32=1)+($B32:$AG32=2)))+SUMPRODUCT(($B$1004:$AG$1004='MPL ID'!$BF$7)*(($B32:$AG32=3)+($B32:$AG32=4)))</f>
        <v>5</v>
      </c>
      <c r="AO32">
        <f ca="1">'MPL ID'!$BG$8+SUMPRODUCT(($B$1003:$AG$1003='MPL ID'!$BF$8)*(($B32:$AG32=1)+($B32:$AG32=2)))+SUMPRODUCT(($B$1004:$AG$1004='MPL ID'!$BF$8)*(($B32:$AG32=3)+($B32:$AG32=4)))</f>
        <v>5</v>
      </c>
      <c r="AP32">
        <f ca="1">'MPL ID'!$BG$9+SUMPRODUCT(($B$1003:$AG$1003='MPL ID'!$BF$9)*(($B32:$AG32=1)+($B32:$AG32=2)))+SUMPRODUCT(($B$1004:$AG$1004='MPL ID'!$BF$9)*(($B32:$AG32=3)+($B32:$AG32=4)))</f>
        <v>12</v>
      </c>
      <c r="AQ32">
        <f ca="1">'MPL ID'!$BH$1+SUMPRODUCT(($B$1003:$AG$1003='MPL ID'!$BF$1)*(2*($B32:$AG32=1)+($B32:$AG32=2)-2*($B32:$AG32=3)-($B32:$AG32=4)))-SUMPRODUCT(($B$1004:$AG$1004='MPL ID'!$BF$1)*(2*($B32:$AG32=1)+($B32:$AG32=2)-2*($B32:$AG32=3)-($B32:$AG32=4)))</f>
        <v>9</v>
      </c>
      <c r="AR32">
        <f ca="1">'MPL ID'!$BH$2+SUMPRODUCT(($B$1003:$AG$1003='MPL ID'!$BF$2)*(2*($B32:$AG32=1)+($B32:$AG32=2)-2*($B32:$AG32=3)-($B32:$AG32=4)))-SUMPRODUCT(($B$1004:$AG$1004='MPL ID'!$BF$2)*(2*($B32:$AG32=1)+($B32:$AG32=2)-2*($B32:$AG32=3)-($B32:$AG32=4)))</f>
        <v>0</v>
      </c>
      <c r="AS32">
        <f ca="1">'MPL ID'!$BH$3+SUMPRODUCT(($B$1003:$AG$1003='MPL ID'!$BF$3)*(2*($B32:$AG32=1)+($B32:$AG32=2)-2*($B32:$AG32=3)-($B32:$AG32=4)))-SUMPRODUCT(($B$1004:$AG$1004='MPL ID'!$BF$3)*(2*($B32:$AG32=1)+($B32:$AG32=2)-2*($B32:$AG32=3)-($B32:$AG32=4)))</f>
        <v>-9</v>
      </c>
      <c r="AT32">
        <f ca="1">'MPL ID'!$BH$4+SUMPRODUCT(($B$1003:$AG$1003='MPL ID'!$BF$4)*(2*($B32:$AG32=1)+($B32:$AG32=2)-2*($B32:$AG32=3)-($B32:$AG32=4)))-SUMPRODUCT(($B$1004:$AG$1004='MPL ID'!$BF$4)*(2*($B32:$AG32=1)+($B32:$AG32=2)-2*($B32:$AG32=3)-($B32:$AG32=4)))</f>
        <v>1</v>
      </c>
      <c r="AU32">
        <f ca="1">'MPL ID'!$BH$5+SUMPRODUCT(($B$1003:$AG$1003='MPL ID'!$BF$5)*(2*($B32:$AG32=1)+($B32:$AG32=2)-2*($B32:$AG32=3)-($B32:$AG32=4)))-SUMPRODUCT(($B$1004:$AG$1004='MPL ID'!$BF$5)*(2*($B32:$AG32=1)+($B32:$AG32=2)-2*($B32:$AG32=3)-($B32:$AG32=4)))</f>
        <v>-11</v>
      </c>
      <c r="AV32">
        <f ca="1">'MPL ID'!$BH$6+SUMPRODUCT(($B$1003:$AG$1003='MPL ID'!$BF$6)*(2*($B32:$AG32=1)+($B32:$AG32=2)-2*($B32:$AG32=3)-($B32:$AG32=4)))-SUMPRODUCT(($B$1004:$AG$1004='MPL ID'!$BF$6)*(2*($B32:$AG32=1)+($B32:$AG32=2)-2*($B32:$AG32=3)-($B32:$AG32=4)))</f>
        <v>12</v>
      </c>
      <c r="AW32">
        <f ca="1">'MPL ID'!$BH$7+SUMPRODUCT(($B$1003:$AG$1003='MPL ID'!$BF$7)*(2*($B32:$AG32=1)+($B32:$AG32=2)-2*($B32:$AG32=3)-($B32:$AG32=4)))-SUMPRODUCT(($B$1004:$AG$1004='MPL ID'!$BF$7)*(2*($B32:$AG32=1)+($B32:$AG32=2)-2*($B32:$AG32=3)-($B32:$AG32=4)))</f>
        <v>-6</v>
      </c>
      <c r="AX32">
        <f ca="1">'MPL ID'!$BH$8+SUMPRODUCT(($B$1003:$AG$1003='MPL ID'!$BF$8)*(2*($B32:$AG32=1)+($B32:$AG32=2)-2*($B32:$AG32=3)-($B32:$AG32=4)))-SUMPRODUCT(($B$1004:$AG$1004='MPL ID'!$BF$8)*(2*($B32:$AG32=1)+($B32:$AG32=2)-2*($B32:$AG32=3)-($B32:$AG32=4)))</f>
        <v>-11</v>
      </c>
      <c r="AY32">
        <f ca="1">'MPL ID'!$BH$9+SUMPRODUCT(($B$1003:$AG$1003='MPL ID'!$BF$9)*(2*($B32:$AG32=1)+($B32:$AG32=2)-2*($B32:$AG32=3)-($B32:$AG32=4)))-SUMPRODUCT(($B$1004:$AG$1004='MPL ID'!$BF$9)*(2*($B32:$AG32=1)+($B32:$AG32=2)-2*($B32:$AG32=3)-($B32:$AG32=4)))</f>
        <v>15</v>
      </c>
      <c r="AZ32">
        <f ca="1">SUMPRODUCT(--($AH32:$AP32=AH32),--($AQ32:$AY32=AQ32),'MPL ID'!$BG$13:$BO$13)+IF(AND($E32&gt;=3,$E32&lt;=4,AO32=AH32,AX32=AQ32),1,0)+IF(AND($G32&gt;=1,$G32&lt;=2,AJ32=AH32,AS32=AQ32),1,0)+IF(AND($L32&gt;=1,$L32&lt;=2,AM32=AH32,AV32=AQ32),1,0)+IF(AND($O32&gt;=1,$O32&lt;=2,AP32=AH32,AY32=AQ32),1,0)+IF(AND($R32&gt;=1,$R32&lt;=2,AI32=AH32,AR32=AQ32),1,0)+IF(AND($AA32&gt;=3,$AA32&lt;=4,AL32=AH32,AU32=AQ32),1,0)+IF(AND($AE32&gt;=3,$AE32&lt;=4,AK32=AH32,AT32=AQ32),1,0)</f>
        <v>0</v>
      </c>
      <c r="BA32">
        <f ca="1">SUMPRODUCT(--($AH32:$AP32=AI32),--($AQ32:$AY32=AR32),'MPL ID'!$BG$14:$BO$14)+IF(AND($F32&gt;=1,$F32&lt;=2,AP32=AI32,AY32=AR32),1,0)+IF(AND($H32&gt;=1,$H32&lt;=2,AN32=AI32,AW32=AR32),1,0)+IF(AND($J32&gt;=3,$J32&lt;=4,AL32=AI32,AU32=AR32),1,0)+IF(AND($M32&gt;=1,$M32&lt;=2,AO32=AI32,AX32=AR32),1,0)+IF(AND($R32&gt;=3,$R32&lt;=4,AH32=AI32,AQ32=AR32),1,0)+IF(AND($Y32&gt;=3,$Y32&lt;=4,AJ32=AI32,AS32=AR32),1,0)+IF(AND($AC32&gt;=1,$AC32&lt;=2,AK32=AI32,AT32=AR32),1,0)+IF(AND($AF32&gt;=3,$AF32&lt;=4,AM32=AI32,AV32=AR32),1,0)</f>
        <v>0</v>
      </c>
      <c r="BB32">
        <f ca="1">SUMPRODUCT(--($AH32:$AP32=AJ32),--($AQ32:$AY32=AS32),'MPL ID'!$BG$15:$BO$15)+IF(AND($C32&gt;=1,$C32&lt;=2,AK32=AJ32,AT32=AS32),1,0)+IF(AND($G32&gt;=3,$G32&lt;=4,AH32=AJ32,AQ32=AS32),1,0)+IF(AND($K32&gt;=1,$K32&lt;=2,AP32=AJ32,AY32=AS32),1,0)+IF(AND($N32&gt;=3,$N32&lt;=4,AL32=AJ32,AU32=AS32),1,0)+IF(AND($V32&gt;=1,$V32&lt;=2,AM32=AJ32,AV32=AS32),1,0)+IF(AND($Y32&gt;=1,$Y32&lt;=2,AI32=AJ32,AR32=AS32),1,0)+IF(AND($AB32&gt;=3,$AB32&lt;=4,AN32=AJ32,AW32=AS32),1,0)</f>
        <v>0</v>
      </c>
      <c r="BC32">
        <f ca="1">SUMPRODUCT(--($AH32:$AP32=AK32),--($AQ32:$AY32=AT32),'MPL ID'!$BG$16:$BO$16)+IF(AND($C32&gt;=3,$C32&lt;=4,AJ32=AK32,AS32=AT32),1,0)+IF(AND($I32&gt;=1,$I32&lt;=2,AP32=AK32,AY32=AT32),1,0)+IF(AND($P32&gt;=3,$P32&lt;=4,AO32=AK32,AX32=AT32),1,0)+IF(AND($T32&gt;=1,$T32&lt;=2,AN32=AK32,AW32=AT32),1,0)+IF(AND($W32&gt;=1,$W32&lt;=2,AL32=AK32,AU32=AT32),1,0)+IF(AND($AC32&gt;=3,$AC32&lt;=4,AI32=AK32,AR32=AT32),1,0)+IF(AND($AE32&gt;=1,$AE32&lt;=2,AH32=AK32,AQ32=AT32),1,0)</f>
        <v>0</v>
      </c>
      <c r="BD32">
        <f ca="1">SUMPRODUCT(--($AH32:$AP32=AL32),--($AQ32:$AY32=AU32),'MPL ID'!$BG$17:$BO$17)+IF(AND($B32&gt;=3,$B32&lt;=4,AN32=AL32,AW32=AU32),1,0)+IF(AND($D32&gt;=1,$D32&lt;=2,AM32=AL32,AV32=AU32),1,0)+IF(AND($J32&gt;=1,$J32&lt;=2,AI32=AL32,AR32=AU32),1,0)+IF(AND($N32&gt;=1,$N32&lt;=2,AJ32=AL32,AS32=AU32),1,0)+IF(AND($W32&gt;=3,$W32&lt;=4,AK32=AL32,AT32=AU32),1,0)+IF(AND($AA32&gt;=1,$AA32&lt;=2,AH32=AL32,AQ32=AU32),1,0)+IF(AND($AD32&gt;=3,$AD32&lt;=4,AO32=AL32,AX32=AU32),1,0)</f>
        <v>1</v>
      </c>
      <c r="BE32">
        <f ca="1">SUMPRODUCT(--($AH32:$AP32=AM32),--($AQ32:$AY32=AV32),'MPL ID'!$BG$18:$BO$18)+IF(AND($D32&gt;=3,$D32&lt;=4,AL32=AM32,AU32=AV32),1,0)+IF(AND($L32&gt;=3,$L32&lt;=4,AH32=AM32,AQ32=AV32),1,0)+IF(AND($Q32&gt;=3,$Q32&lt;=4,AN32=AM32,AW32=AV32),1,0)+IF(AND($S32&gt;=1,$S32&lt;=2,AP32=AM32,AY32=AV32),1,0)+IF(AND($V32&gt;=3,$V32&lt;=4,AJ32=AM32,AS32=AV32),1,0)+IF(AND($Z32&gt;=1,$Z32&lt;=2,AO32=AM32,AX32=AV32),1,0)+IF(AND($AF32&gt;=1,$AF32&lt;=2,AI32=AM32,AR32=AV32),1,0)</f>
        <v>0</v>
      </c>
      <c r="BF32">
        <f ca="1">SUMPRODUCT(--($AH32:$AP32=AN32),--($AQ32:$AY32=AW32),'MPL ID'!$BG$19:$BO$19)+IF(AND($B32&gt;=1,$B32&lt;=2,AL32=AN32,AU32=AW32),1,0)+IF(AND($H32&gt;=3,$H32&lt;=4,AI32=AN32,AR32=AW32),1,0)+IF(AND($Q32&gt;=1,$Q32&lt;=2,AM32=AN32,AV32=AW32),1,0)+IF(AND($T32&gt;=3,$T32&lt;=4,AK32=AN32,AT32=AW32),1,0)+IF(AND($X32&gt;=3,$X32&lt;=4,AO32=AN32,AX32=AW32),1,0)+IF(AND($AB32&gt;=1,$AB32&lt;=2,AJ32=AN32,AS32=AW32),1,0)+IF(AND($AG32&gt;=1,$AG32&lt;=2,AP32=AN32,AY32=AW32),1,0)</f>
        <v>0</v>
      </c>
      <c r="BG32">
        <f ca="1">SUMPRODUCT(--($AH32:$AP32=AO32),--($AQ32:$AY32=AX32),'MPL ID'!$BG$20:$BO$20)+IF(AND($E32&gt;=1,$E32&lt;=2,AH32=AO32,AQ32=AX32),1,0)+IF(AND($M32&gt;=3,$M32&lt;=4,AI32=AO32,AR32=AX32),1,0)+IF(AND($P32&gt;=1,$P32&lt;=2,AK32=AO32,AT32=AX32),1,0)+IF(AND($U32&gt;=1,$U32&lt;=2,AP32=AO32,AY32=AX32),1,0)+IF(AND($X32&gt;=1,$X32&lt;=2,AN32=AO32,AW32=AX32),1,0)+IF(AND($Z32&gt;=3,$Z32&lt;=4,AM32=AO32,AV32=AX32),1,0)+IF(AND($AD32&gt;=1,$AD32&lt;=2,AL32=AO32,AU32=AX32),1,0)</f>
        <v>1</v>
      </c>
      <c r="BH32">
        <f ca="1">SUMPRODUCT(--($AH32:$AP32=AP32),--($AQ32:$AY32=AY32),'MPL ID'!$BG$21:$BO$21)+IF(AND($F32&gt;=3,$F32&lt;=4,AI32=AP32,AR32=AY32),1,0)+IF(AND($I32&gt;=3,$I32&lt;=4,AK32=AP32,AT32=AY32),1,0)+IF(AND($K32&gt;=3,$K32&lt;=4,AJ32=AP32,AS32=AY32),1,0)+IF(AND($O32&gt;=3,$O32&lt;=4,AH32=AP32,AQ32=AY32),1,0)+IF(AND($S32&gt;=3,$S32&lt;=4,AM32=AP32,AV32=AY32),1,0)+IF(AND($U32&gt;=3,$U32&lt;=4,AO32=AP32,AX32=AY32),1,0)+IF(AND($AG32&gt;=3,$AG32&lt;=4,AN32=AP32,AW32=AY32),1,0)</f>
        <v>0</v>
      </c>
      <c r="BI32">
        <f t="shared" ca="1" si="0"/>
        <v>3</v>
      </c>
      <c r="BJ32">
        <f t="shared" ca="1" si="1"/>
        <v>5</v>
      </c>
      <c r="BK32">
        <f t="shared" ca="1" si="2"/>
        <v>6</v>
      </c>
      <c r="BL32">
        <f t="shared" ca="1" si="3"/>
        <v>4</v>
      </c>
      <c r="BM32">
        <f t="shared" ca="1" si="4"/>
        <v>8</v>
      </c>
      <c r="BN32">
        <f t="shared" ca="1" si="5"/>
        <v>2</v>
      </c>
      <c r="BO32">
        <f t="shared" ca="1" si="6"/>
        <v>7</v>
      </c>
      <c r="BP32">
        <f t="shared" ca="1" si="7"/>
        <v>9</v>
      </c>
      <c r="BQ32">
        <f t="shared" ca="1" si="8"/>
        <v>1</v>
      </c>
    </row>
    <row r="33" spans="1:69" x14ac:dyDescent="0.25">
      <c r="A33">
        <v>32</v>
      </c>
      <c r="B33">
        <f ca="1">IF(AND(ISNUMBER('MPL ID'!$P$25),ISNUMBER('MPL ID'!$Q$25)),0,RANDBETWEEN(1,4))</f>
        <v>0</v>
      </c>
      <c r="C33">
        <f ca="1">IF(AND(ISNUMBER('MPL ID'!$P$26),ISNUMBER('MPL ID'!$Q$26)),0,RANDBETWEEN(1,4))</f>
        <v>0</v>
      </c>
      <c r="D33">
        <f ca="1">IF(AND(ISNUMBER('MPL ID'!$P$28),ISNUMBER('MPL ID'!$Q$28)),0,RANDBETWEEN(1,4))</f>
        <v>0</v>
      </c>
      <c r="E33">
        <f ca="1">IF(AND(ISNUMBER('MPL ID'!$P$29),ISNUMBER('MPL ID'!$Q$29)),0,RANDBETWEEN(1,4))</f>
        <v>0</v>
      </c>
      <c r="F33">
        <f ca="1">IF(AND(ISNUMBER('MPL ID'!$P$30),ISNUMBER('MPL ID'!$Q$30)),0,RANDBETWEEN(1,4))</f>
        <v>0</v>
      </c>
      <c r="G33">
        <f ca="1">IF(AND(ISNUMBER('MPL ID'!$P$31),ISNUMBER('MPL ID'!$Q$31)),0,RANDBETWEEN(1,4))</f>
        <v>0</v>
      </c>
      <c r="H33">
        <f ca="1">IF(AND(ISNUMBER('MPL ID'!$P$32),ISNUMBER('MPL ID'!$Q$32)),0,RANDBETWEEN(1,4))</f>
        <v>0</v>
      </c>
      <c r="I33">
        <f ca="1">IF(AND(ISNUMBER('MPL ID'!$P$33),ISNUMBER('MPL ID'!$Q$33)),0,RANDBETWEEN(1,4))</f>
        <v>0</v>
      </c>
      <c r="J33">
        <f ca="1">IF(AND(ISNUMBER('MPL ID'!$D$36),ISNUMBER('MPL ID'!$E$36)),0,RANDBETWEEN(1,4))</f>
        <v>0</v>
      </c>
      <c r="K33">
        <f ca="1">IF(AND(ISNUMBER('MPL ID'!$D$37),ISNUMBER('MPL ID'!$E$37)),0,RANDBETWEEN(1,4))</f>
        <v>0</v>
      </c>
      <c r="L33">
        <f ca="1">IF(AND(ISNUMBER('MPL ID'!$D$39),ISNUMBER('MPL ID'!$E$39)),0,RANDBETWEEN(1,4))</f>
        <v>0</v>
      </c>
      <c r="M33">
        <f ca="1">IF(AND(ISNUMBER('MPL ID'!$D$40),ISNUMBER('MPL ID'!$E$40)),0,RANDBETWEEN(1,4))</f>
        <v>0</v>
      </c>
      <c r="N33">
        <f ca="1">IF(AND(ISNUMBER('MPL ID'!$D$41),ISNUMBER('MPL ID'!$E$41)),0,RANDBETWEEN(1,4))</f>
        <v>0</v>
      </c>
      <c r="O33">
        <f ca="1">IF(AND(ISNUMBER('MPL ID'!$D$42),ISNUMBER('MPL ID'!$E$42)),0,RANDBETWEEN(1,4))</f>
        <v>0</v>
      </c>
      <c r="P33">
        <f ca="1">IF(AND(ISNUMBER('MPL ID'!$D$43),ISNUMBER('MPL ID'!$E$43)),0,RANDBETWEEN(1,4))</f>
        <v>0</v>
      </c>
      <c r="Q33">
        <f ca="1">IF(AND(ISNUMBER('MPL ID'!$D$44),ISNUMBER('MPL ID'!$E$44)),0,RANDBETWEEN(1,4))</f>
        <v>0</v>
      </c>
      <c r="R33">
        <f ca="1">IF(AND(ISNUMBER('MPL ID'!$J$36),ISNUMBER('MPL ID'!$K$36)),0,RANDBETWEEN(1,4))</f>
        <v>0</v>
      </c>
      <c r="S33">
        <f ca="1">IF(AND(ISNUMBER('MPL ID'!$J$37),ISNUMBER('MPL ID'!$K$37)),0,RANDBETWEEN(1,4))</f>
        <v>0</v>
      </c>
      <c r="T33">
        <f ca="1">IF(AND(ISNUMBER('MPL ID'!$J$39),ISNUMBER('MPL ID'!$K$39)),0,RANDBETWEEN(1,4))</f>
        <v>0</v>
      </c>
      <c r="U33">
        <f ca="1">IF(AND(ISNUMBER('MPL ID'!$J$40),ISNUMBER('MPL ID'!$K$40)),0,RANDBETWEEN(1,4))</f>
        <v>0</v>
      </c>
      <c r="V33">
        <f ca="1">IF(AND(ISNUMBER('MPL ID'!$J$41),ISNUMBER('MPL ID'!$K$41)),0,RANDBETWEEN(1,4))</f>
        <v>0</v>
      </c>
      <c r="W33">
        <f ca="1">IF(AND(ISNUMBER('MPL ID'!$J$42),ISNUMBER('MPL ID'!$K$42)),0,RANDBETWEEN(1,4))</f>
        <v>2</v>
      </c>
      <c r="X33">
        <f ca="1">IF(AND(ISNUMBER('MPL ID'!$J$43),ISNUMBER('MPL ID'!$K$43)),0,RANDBETWEEN(1,4))</f>
        <v>4</v>
      </c>
      <c r="Y33">
        <f ca="1">IF(AND(ISNUMBER('MPL ID'!$J$44),ISNUMBER('MPL ID'!$K$44)),0,RANDBETWEEN(1,4))</f>
        <v>1</v>
      </c>
      <c r="Z33">
        <f ca="1">IF(AND(ISNUMBER('MPL ID'!$P$36),ISNUMBER('MPL ID'!$Q$36)),0,RANDBETWEEN(1,4))</f>
        <v>3</v>
      </c>
      <c r="AA33">
        <f ca="1">IF(AND(ISNUMBER('MPL ID'!$P$37),ISNUMBER('MPL ID'!$Q$37)),0,RANDBETWEEN(1,4))</f>
        <v>4</v>
      </c>
      <c r="AB33">
        <f ca="1">IF(AND(ISNUMBER('MPL ID'!$P$39),ISNUMBER('MPL ID'!$Q$39)),0,RANDBETWEEN(1,4))</f>
        <v>1</v>
      </c>
      <c r="AC33">
        <f ca="1">IF(AND(ISNUMBER('MPL ID'!$P$40),ISNUMBER('MPL ID'!$Q$40)),0,RANDBETWEEN(1,4))</f>
        <v>3</v>
      </c>
      <c r="AD33">
        <f ca="1">IF(AND(ISNUMBER('MPL ID'!$P$41),ISNUMBER('MPL ID'!$Q$41)),0,RANDBETWEEN(1,4))</f>
        <v>1</v>
      </c>
      <c r="AE33">
        <f ca="1">IF(AND(ISNUMBER('MPL ID'!$P$42),ISNUMBER('MPL ID'!$Q$42)),0,RANDBETWEEN(1,4))</f>
        <v>4</v>
      </c>
      <c r="AF33">
        <f ca="1">IF(AND(ISNUMBER('MPL ID'!$P$43),ISNUMBER('MPL ID'!$Q$43)),0,RANDBETWEEN(1,4))</f>
        <v>2</v>
      </c>
      <c r="AG33">
        <f ca="1">IF(AND(ISNUMBER('MPL ID'!$P$44),ISNUMBER('MPL ID'!$Q$44)),0,RANDBETWEEN(1,4))</f>
        <v>2</v>
      </c>
      <c r="AH33">
        <f ca="1">'MPL ID'!$BG$1+SUMPRODUCT(($B$1003:$AG$1003='MPL ID'!$BF$1)*(($B33:$AG33=1)+($B33:$AG33=2)))+SUMPRODUCT(($B$1004:$AG$1004='MPL ID'!$BF$1)*(($B33:$AG33=3)+($B33:$AG33=4)))</f>
        <v>11</v>
      </c>
      <c r="AI33">
        <f ca="1">'MPL ID'!$BG$2+SUMPRODUCT(($B$1003:$AG$1003='MPL ID'!$BF$2)*(($B33:$AG33=1)+($B33:$AG33=2)))+SUMPRODUCT(($B$1004:$AG$1004='MPL ID'!$BF$2)*(($B33:$AG33=3)+($B33:$AG33=4)))</f>
        <v>7</v>
      </c>
      <c r="AJ33">
        <f ca="1">'MPL ID'!$BG$3+SUMPRODUCT(($B$1003:$AG$1003='MPL ID'!$BF$3)*(($B33:$AG33=1)+($B33:$AG33=2)))+SUMPRODUCT(($B$1004:$AG$1004='MPL ID'!$BF$3)*(($B33:$AG33=3)+($B33:$AG33=4)))</f>
        <v>6</v>
      </c>
      <c r="AK33">
        <f ca="1">'MPL ID'!$BG$4+SUMPRODUCT(($B$1003:$AG$1003='MPL ID'!$BF$4)*(($B33:$AG33=1)+($B33:$AG33=2)))+SUMPRODUCT(($B$1004:$AG$1004='MPL ID'!$BF$4)*(($B33:$AG33=3)+($B33:$AG33=4)))</f>
        <v>9</v>
      </c>
      <c r="AL33">
        <f ca="1">'MPL ID'!$BG$5+SUMPRODUCT(($B$1003:$AG$1003='MPL ID'!$BF$5)*(($B33:$AG33=1)+($B33:$AG33=2)))+SUMPRODUCT(($B$1004:$AG$1004='MPL ID'!$BF$5)*(($B33:$AG33=3)+($B33:$AG33=4)))</f>
        <v>3</v>
      </c>
      <c r="AM33">
        <f ca="1">'MPL ID'!$BG$6+SUMPRODUCT(($B$1003:$AG$1003='MPL ID'!$BF$6)*(($B33:$AG33=1)+($B33:$AG33=2)))+SUMPRODUCT(($B$1004:$AG$1004='MPL ID'!$BF$6)*(($B33:$AG33=3)+($B33:$AG33=4)))</f>
        <v>12</v>
      </c>
      <c r="AN33">
        <f ca="1">'MPL ID'!$BG$7+SUMPRODUCT(($B$1003:$AG$1003='MPL ID'!$BF$7)*(($B33:$AG33=1)+($B33:$AG33=2)))+SUMPRODUCT(($B$1004:$AG$1004='MPL ID'!$BF$7)*(($B33:$AG33=3)+($B33:$AG33=4)))</f>
        <v>8</v>
      </c>
      <c r="AO33">
        <f ca="1">'MPL ID'!$BG$8+SUMPRODUCT(($B$1003:$AG$1003='MPL ID'!$BF$8)*(($B33:$AG33=1)+($B33:$AG33=2)))+SUMPRODUCT(($B$1004:$AG$1004='MPL ID'!$BF$8)*(($B33:$AG33=3)+($B33:$AG33=4)))</f>
        <v>5</v>
      </c>
      <c r="AP33">
        <f ca="1">'MPL ID'!$BG$9+SUMPRODUCT(($B$1003:$AG$1003='MPL ID'!$BF$9)*(($B33:$AG33=1)+($B33:$AG33=2)))+SUMPRODUCT(($B$1004:$AG$1004='MPL ID'!$BF$9)*(($B33:$AG33=3)+($B33:$AG33=4)))</f>
        <v>11</v>
      </c>
      <c r="AQ33">
        <f ca="1">'MPL ID'!$BH$1+SUMPRODUCT(($B$1003:$AG$1003='MPL ID'!$BF$1)*(2*($B33:$AG33=1)+($B33:$AG33=2)-2*($B33:$AG33=3)-($B33:$AG33=4)))-SUMPRODUCT(($B$1004:$AG$1004='MPL ID'!$BF$1)*(2*($B33:$AG33=1)+($B33:$AG33=2)-2*($B33:$AG33=3)-($B33:$AG33=4)))</f>
        <v>11</v>
      </c>
      <c r="AR33">
        <f ca="1">'MPL ID'!$BH$2+SUMPRODUCT(($B$1003:$AG$1003='MPL ID'!$BF$2)*(2*($B33:$AG33=1)+($B33:$AG33=2)-2*($B33:$AG33=3)-($B33:$AG33=4)))-SUMPRODUCT(($B$1004:$AG$1004='MPL ID'!$BF$2)*(2*($B33:$AG33=1)+($B33:$AG33=2)-2*($B33:$AG33=3)-($B33:$AG33=4)))</f>
        <v>-7</v>
      </c>
      <c r="AS33">
        <f ca="1">'MPL ID'!$BH$3+SUMPRODUCT(($B$1003:$AG$1003='MPL ID'!$BF$3)*(2*($B33:$AG33=1)+($B33:$AG33=2)-2*($B33:$AG33=3)-($B33:$AG33=4)))-SUMPRODUCT(($B$1004:$AG$1004='MPL ID'!$BF$3)*(2*($B33:$AG33=1)+($B33:$AG33=2)-2*($B33:$AG33=3)-($B33:$AG33=4)))</f>
        <v>-8</v>
      </c>
      <c r="AT33">
        <f ca="1">'MPL ID'!$BH$4+SUMPRODUCT(($B$1003:$AG$1003='MPL ID'!$BF$4)*(2*($B33:$AG33=1)+($B33:$AG33=2)-2*($B33:$AG33=3)-($B33:$AG33=4)))-SUMPRODUCT(($B$1004:$AG$1004='MPL ID'!$BF$4)*(2*($B33:$AG33=1)+($B33:$AG33=2)-2*($B33:$AG33=3)-($B33:$AG33=4)))</f>
        <v>2</v>
      </c>
      <c r="AU33">
        <f ca="1">'MPL ID'!$BH$5+SUMPRODUCT(($B$1003:$AG$1003='MPL ID'!$BF$5)*(2*($B33:$AG33=1)+($B33:$AG33=2)-2*($B33:$AG33=3)-($B33:$AG33=4)))-SUMPRODUCT(($B$1004:$AG$1004='MPL ID'!$BF$5)*(2*($B33:$AG33=1)+($B33:$AG33=2)-2*($B33:$AG33=3)-($B33:$AG33=4)))</f>
        <v>-16</v>
      </c>
      <c r="AV33">
        <f ca="1">'MPL ID'!$BH$6+SUMPRODUCT(($B$1003:$AG$1003='MPL ID'!$BF$6)*(2*($B33:$AG33=1)+($B33:$AG33=2)-2*($B33:$AG33=3)-($B33:$AG33=4)))-SUMPRODUCT(($B$1004:$AG$1004='MPL ID'!$BF$6)*(2*($B33:$AG33=1)+($B33:$AG33=2)-2*($B33:$AG33=3)-($B33:$AG33=4)))</f>
        <v>13</v>
      </c>
      <c r="AW33">
        <f ca="1">'MPL ID'!$BH$7+SUMPRODUCT(($B$1003:$AG$1003='MPL ID'!$BF$7)*(2*($B33:$AG33=1)+($B33:$AG33=2)-2*($B33:$AG33=3)-($B33:$AG33=4)))-SUMPRODUCT(($B$1004:$AG$1004='MPL ID'!$BF$7)*(2*($B33:$AG33=1)+($B33:$AG33=2)-2*($B33:$AG33=3)-($B33:$AG33=4)))</f>
        <v>2</v>
      </c>
      <c r="AX33">
        <f ca="1">'MPL ID'!$BH$8+SUMPRODUCT(($B$1003:$AG$1003='MPL ID'!$BF$8)*(2*($B33:$AG33=1)+($B33:$AG33=2)-2*($B33:$AG33=3)-($B33:$AG33=4)))-SUMPRODUCT(($B$1004:$AG$1004='MPL ID'!$BF$8)*(2*($B33:$AG33=1)+($B33:$AG33=2)-2*($B33:$AG33=3)-($B33:$AG33=4)))</f>
        <v>-9</v>
      </c>
      <c r="AY33">
        <f ca="1">'MPL ID'!$BH$9+SUMPRODUCT(($B$1003:$AG$1003='MPL ID'!$BF$9)*(2*($B33:$AG33=1)+($B33:$AG33=2)-2*($B33:$AG33=3)-($B33:$AG33=4)))-SUMPRODUCT(($B$1004:$AG$1004='MPL ID'!$BF$9)*(2*($B33:$AG33=1)+($B33:$AG33=2)-2*($B33:$AG33=3)-($B33:$AG33=4)))</f>
        <v>12</v>
      </c>
      <c r="AZ33">
        <f ca="1">SUMPRODUCT(--($AH33:$AP33=AH33),--($AQ33:$AY33=AQ33),'MPL ID'!$BG$13:$BO$13)+IF(AND($E33&gt;=3,$E33&lt;=4,AO33=AH33,AX33=AQ33),1,0)+IF(AND($G33&gt;=1,$G33&lt;=2,AJ33=AH33,AS33=AQ33),1,0)+IF(AND($L33&gt;=1,$L33&lt;=2,AM33=AH33,AV33=AQ33),1,0)+IF(AND($O33&gt;=1,$O33&lt;=2,AP33=AH33,AY33=AQ33),1,0)+IF(AND($R33&gt;=1,$R33&lt;=2,AI33=AH33,AR33=AQ33),1,0)+IF(AND($AA33&gt;=3,$AA33&lt;=4,AL33=AH33,AU33=AQ33),1,0)+IF(AND($AE33&gt;=3,$AE33&lt;=4,AK33=AH33,AT33=AQ33),1,0)</f>
        <v>0</v>
      </c>
      <c r="BA33">
        <f ca="1">SUMPRODUCT(--($AH33:$AP33=AI33),--($AQ33:$AY33=AR33),'MPL ID'!$BG$14:$BO$14)+IF(AND($F33&gt;=1,$F33&lt;=2,AP33=AI33,AY33=AR33),1,0)+IF(AND($H33&gt;=1,$H33&lt;=2,AN33=AI33,AW33=AR33),1,0)+IF(AND($J33&gt;=3,$J33&lt;=4,AL33=AI33,AU33=AR33),1,0)+IF(AND($M33&gt;=1,$M33&lt;=2,AO33=AI33,AX33=AR33),1,0)+IF(AND($R33&gt;=3,$R33&lt;=4,AH33=AI33,AQ33=AR33),1,0)+IF(AND($Y33&gt;=3,$Y33&lt;=4,AJ33=AI33,AS33=AR33),1,0)+IF(AND($AC33&gt;=1,$AC33&lt;=2,AK33=AI33,AT33=AR33),1,0)+IF(AND($AF33&gt;=3,$AF33&lt;=4,AM33=AI33,AV33=AR33),1,0)</f>
        <v>0</v>
      </c>
      <c r="BB33">
        <f ca="1">SUMPRODUCT(--($AH33:$AP33=AJ33),--($AQ33:$AY33=AS33),'MPL ID'!$BG$15:$BO$15)+IF(AND($C33&gt;=1,$C33&lt;=2,AK33=AJ33,AT33=AS33),1,0)+IF(AND($G33&gt;=3,$G33&lt;=4,AH33=AJ33,AQ33=AS33),1,0)+IF(AND($K33&gt;=1,$K33&lt;=2,AP33=AJ33,AY33=AS33),1,0)+IF(AND($N33&gt;=3,$N33&lt;=4,AL33=AJ33,AU33=AS33),1,0)+IF(AND($V33&gt;=1,$V33&lt;=2,AM33=AJ33,AV33=AS33),1,0)+IF(AND($Y33&gt;=1,$Y33&lt;=2,AI33=AJ33,AR33=AS33),1,0)+IF(AND($AB33&gt;=3,$AB33&lt;=4,AN33=AJ33,AW33=AS33),1,0)</f>
        <v>0</v>
      </c>
      <c r="BC33">
        <f ca="1">SUMPRODUCT(--($AH33:$AP33=AK33),--($AQ33:$AY33=AT33),'MPL ID'!$BG$16:$BO$16)+IF(AND($C33&gt;=3,$C33&lt;=4,AJ33=AK33,AS33=AT33),1,0)+IF(AND($I33&gt;=1,$I33&lt;=2,AP33=AK33,AY33=AT33),1,0)+IF(AND($P33&gt;=3,$P33&lt;=4,AO33=AK33,AX33=AT33),1,0)+IF(AND($T33&gt;=1,$T33&lt;=2,AN33=AK33,AW33=AT33),1,0)+IF(AND($W33&gt;=1,$W33&lt;=2,AL33=AK33,AU33=AT33),1,0)+IF(AND($AC33&gt;=3,$AC33&lt;=4,AI33=AK33,AR33=AT33),1,0)+IF(AND($AE33&gt;=1,$AE33&lt;=2,AH33=AK33,AQ33=AT33),1,0)</f>
        <v>0</v>
      </c>
      <c r="BD33">
        <f ca="1">SUMPRODUCT(--($AH33:$AP33=AL33),--($AQ33:$AY33=AU33),'MPL ID'!$BG$17:$BO$17)+IF(AND($B33&gt;=3,$B33&lt;=4,AN33=AL33,AW33=AU33),1,0)+IF(AND($D33&gt;=1,$D33&lt;=2,AM33=AL33,AV33=AU33),1,0)+IF(AND($J33&gt;=1,$J33&lt;=2,AI33=AL33,AR33=AU33),1,0)+IF(AND($N33&gt;=1,$N33&lt;=2,AJ33=AL33,AS33=AU33),1,0)+IF(AND($W33&gt;=3,$W33&lt;=4,AK33=AL33,AT33=AU33),1,0)+IF(AND($AA33&gt;=1,$AA33&lt;=2,AH33=AL33,AQ33=AU33),1,0)+IF(AND($AD33&gt;=3,$AD33&lt;=4,AO33=AL33,AX33=AU33),1,0)</f>
        <v>0</v>
      </c>
      <c r="BE33">
        <f ca="1">SUMPRODUCT(--($AH33:$AP33=AM33),--($AQ33:$AY33=AV33),'MPL ID'!$BG$18:$BO$18)+IF(AND($D33&gt;=3,$D33&lt;=4,AL33=AM33,AU33=AV33),1,0)+IF(AND($L33&gt;=3,$L33&lt;=4,AH33=AM33,AQ33=AV33),1,0)+IF(AND($Q33&gt;=3,$Q33&lt;=4,AN33=AM33,AW33=AV33),1,0)+IF(AND($S33&gt;=1,$S33&lt;=2,AP33=AM33,AY33=AV33),1,0)+IF(AND($V33&gt;=3,$V33&lt;=4,AJ33=AM33,AS33=AV33),1,0)+IF(AND($Z33&gt;=1,$Z33&lt;=2,AO33=AM33,AX33=AV33),1,0)+IF(AND($AF33&gt;=1,$AF33&lt;=2,AI33=AM33,AR33=AV33),1,0)</f>
        <v>0</v>
      </c>
      <c r="BF33">
        <f ca="1">SUMPRODUCT(--($AH33:$AP33=AN33),--($AQ33:$AY33=AW33),'MPL ID'!$BG$19:$BO$19)+IF(AND($B33&gt;=1,$B33&lt;=2,AL33=AN33,AU33=AW33),1,0)+IF(AND($H33&gt;=3,$H33&lt;=4,AI33=AN33,AR33=AW33),1,0)+IF(AND($Q33&gt;=1,$Q33&lt;=2,AM33=AN33,AV33=AW33),1,0)+IF(AND($T33&gt;=3,$T33&lt;=4,AK33=AN33,AT33=AW33),1,0)+IF(AND($X33&gt;=3,$X33&lt;=4,AO33=AN33,AX33=AW33),1,0)+IF(AND($AB33&gt;=1,$AB33&lt;=2,AJ33=AN33,AS33=AW33),1,0)+IF(AND($AG33&gt;=1,$AG33&lt;=2,AP33=AN33,AY33=AW33),1,0)</f>
        <v>0</v>
      </c>
      <c r="BG33">
        <f ca="1">SUMPRODUCT(--($AH33:$AP33=AO33),--($AQ33:$AY33=AX33),'MPL ID'!$BG$20:$BO$20)+IF(AND($E33&gt;=1,$E33&lt;=2,AH33=AO33,AQ33=AX33),1,0)+IF(AND($M33&gt;=3,$M33&lt;=4,AI33=AO33,AR33=AX33),1,0)+IF(AND($P33&gt;=1,$P33&lt;=2,AK33=AO33,AT33=AX33),1,0)+IF(AND($U33&gt;=1,$U33&lt;=2,AP33=AO33,AY33=AX33),1,0)+IF(AND($X33&gt;=1,$X33&lt;=2,AN33=AO33,AW33=AX33),1,0)+IF(AND($Z33&gt;=3,$Z33&lt;=4,AM33=AO33,AV33=AX33),1,0)+IF(AND($AD33&gt;=1,$AD33&lt;=2,AL33=AO33,AU33=AX33),1,0)</f>
        <v>0</v>
      </c>
      <c r="BH33">
        <f ca="1">SUMPRODUCT(--($AH33:$AP33=AP33),--($AQ33:$AY33=AY33),'MPL ID'!$BG$21:$BO$21)+IF(AND($F33&gt;=3,$F33&lt;=4,AI33=AP33,AR33=AY33),1,0)+IF(AND($I33&gt;=3,$I33&lt;=4,AK33=AP33,AT33=AY33),1,0)+IF(AND($K33&gt;=3,$K33&lt;=4,AJ33=AP33,AS33=AY33),1,0)+IF(AND($O33&gt;=3,$O33&lt;=4,AH33=AP33,AQ33=AY33),1,0)+IF(AND($S33&gt;=3,$S33&lt;=4,AM33=AP33,AV33=AY33),1,0)+IF(AND($U33&gt;=3,$U33&lt;=4,AO33=AP33,AX33=AY33),1,0)+IF(AND($AG33&gt;=3,$AG33&lt;=4,AN33=AP33,AW33=AY33),1,0)</f>
        <v>0</v>
      </c>
      <c r="BI33">
        <f t="shared" ca="1" si="0"/>
        <v>3</v>
      </c>
      <c r="BJ33">
        <f t="shared" ca="1" si="1"/>
        <v>6</v>
      </c>
      <c r="BK33">
        <f t="shared" ca="1" si="2"/>
        <v>7</v>
      </c>
      <c r="BL33">
        <f t="shared" ca="1" si="3"/>
        <v>4</v>
      </c>
      <c r="BM33">
        <f t="shared" ca="1" si="4"/>
        <v>9</v>
      </c>
      <c r="BN33">
        <f t="shared" ca="1" si="5"/>
        <v>1</v>
      </c>
      <c r="BO33">
        <f t="shared" ca="1" si="6"/>
        <v>5</v>
      </c>
      <c r="BP33">
        <f t="shared" ca="1" si="7"/>
        <v>8</v>
      </c>
      <c r="BQ33">
        <f t="shared" ca="1" si="8"/>
        <v>2</v>
      </c>
    </row>
    <row r="34" spans="1:69" x14ac:dyDescent="0.25">
      <c r="A34">
        <v>33</v>
      </c>
      <c r="B34">
        <f ca="1">IF(AND(ISNUMBER('MPL ID'!$P$25),ISNUMBER('MPL ID'!$Q$25)),0,RANDBETWEEN(1,4))</f>
        <v>0</v>
      </c>
      <c r="C34">
        <f ca="1">IF(AND(ISNUMBER('MPL ID'!$P$26),ISNUMBER('MPL ID'!$Q$26)),0,RANDBETWEEN(1,4))</f>
        <v>0</v>
      </c>
      <c r="D34">
        <f ca="1">IF(AND(ISNUMBER('MPL ID'!$P$28),ISNUMBER('MPL ID'!$Q$28)),0,RANDBETWEEN(1,4))</f>
        <v>0</v>
      </c>
      <c r="E34">
        <f ca="1">IF(AND(ISNUMBER('MPL ID'!$P$29),ISNUMBER('MPL ID'!$Q$29)),0,RANDBETWEEN(1,4))</f>
        <v>0</v>
      </c>
      <c r="F34">
        <f ca="1">IF(AND(ISNUMBER('MPL ID'!$P$30),ISNUMBER('MPL ID'!$Q$30)),0,RANDBETWEEN(1,4))</f>
        <v>0</v>
      </c>
      <c r="G34">
        <f ca="1">IF(AND(ISNUMBER('MPL ID'!$P$31),ISNUMBER('MPL ID'!$Q$31)),0,RANDBETWEEN(1,4))</f>
        <v>0</v>
      </c>
      <c r="H34">
        <f ca="1">IF(AND(ISNUMBER('MPL ID'!$P$32),ISNUMBER('MPL ID'!$Q$32)),0,RANDBETWEEN(1,4))</f>
        <v>0</v>
      </c>
      <c r="I34">
        <f ca="1">IF(AND(ISNUMBER('MPL ID'!$P$33),ISNUMBER('MPL ID'!$Q$33)),0,RANDBETWEEN(1,4))</f>
        <v>0</v>
      </c>
      <c r="J34">
        <f ca="1">IF(AND(ISNUMBER('MPL ID'!$D$36),ISNUMBER('MPL ID'!$E$36)),0,RANDBETWEEN(1,4))</f>
        <v>0</v>
      </c>
      <c r="K34">
        <f ca="1">IF(AND(ISNUMBER('MPL ID'!$D$37),ISNUMBER('MPL ID'!$E$37)),0,RANDBETWEEN(1,4))</f>
        <v>0</v>
      </c>
      <c r="L34">
        <f ca="1">IF(AND(ISNUMBER('MPL ID'!$D$39),ISNUMBER('MPL ID'!$E$39)),0,RANDBETWEEN(1,4))</f>
        <v>0</v>
      </c>
      <c r="M34">
        <f ca="1">IF(AND(ISNUMBER('MPL ID'!$D$40),ISNUMBER('MPL ID'!$E$40)),0,RANDBETWEEN(1,4))</f>
        <v>0</v>
      </c>
      <c r="N34">
        <f ca="1">IF(AND(ISNUMBER('MPL ID'!$D$41),ISNUMBER('MPL ID'!$E$41)),0,RANDBETWEEN(1,4))</f>
        <v>0</v>
      </c>
      <c r="O34">
        <f ca="1">IF(AND(ISNUMBER('MPL ID'!$D$42),ISNUMBER('MPL ID'!$E$42)),0,RANDBETWEEN(1,4))</f>
        <v>0</v>
      </c>
      <c r="P34">
        <f ca="1">IF(AND(ISNUMBER('MPL ID'!$D$43),ISNUMBER('MPL ID'!$E$43)),0,RANDBETWEEN(1,4))</f>
        <v>0</v>
      </c>
      <c r="Q34">
        <f ca="1">IF(AND(ISNUMBER('MPL ID'!$D$44),ISNUMBER('MPL ID'!$E$44)),0,RANDBETWEEN(1,4))</f>
        <v>0</v>
      </c>
      <c r="R34">
        <f ca="1">IF(AND(ISNUMBER('MPL ID'!$J$36),ISNUMBER('MPL ID'!$K$36)),0,RANDBETWEEN(1,4))</f>
        <v>0</v>
      </c>
      <c r="S34">
        <f ca="1">IF(AND(ISNUMBER('MPL ID'!$J$37),ISNUMBER('MPL ID'!$K$37)),0,RANDBETWEEN(1,4))</f>
        <v>0</v>
      </c>
      <c r="T34">
        <f ca="1">IF(AND(ISNUMBER('MPL ID'!$J$39),ISNUMBER('MPL ID'!$K$39)),0,RANDBETWEEN(1,4))</f>
        <v>0</v>
      </c>
      <c r="U34">
        <f ca="1">IF(AND(ISNUMBER('MPL ID'!$J$40),ISNUMBER('MPL ID'!$K$40)),0,RANDBETWEEN(1,4))</f>
        <v>0</v>
      </c>
      <c r="V34">
        <f ca="1">IF(AND(ISNUMBER('MPL ID'!$J$41),ISNUMBER('MPL ID'!$K$41)),0,RANDBETWEEN(1,4))</f>
        <v>0</v>
      </c>
      <c r="W34">
        <f ca="1">IF(AND(ISNUMBER('MPL ID'!$J$42),ISNUMBER('MPL ID'!$K$42)),0,RANDBETWEEN(1,4))</f>
        <v>2</v>
      </c>
      <c r="X34">
        <f ca="1">IF(AND(ISNUMBER('MPL ID'!$J$43),ISNUMBER('MPL ID'!$K$43)),0,RANDBETWEEN(1,4))</f>
        <v>3</v>
      </c>
      <c r="Y34">
        <f ca="1">IF(AND(ISNUMBER('MPL ID'!$J$44),ISNUMBER('MPL ID'!$K$44)),0,RANDBETWEEN(1,4))</f>
        <v>4</v>
      </c>
      <c r="Z34">
        <f ca="1">IF(AND(ISNUMBER('MPL ID'!$P$36),ISNUMBER('MPL ID'!$Q$36)),0,RANDBETWEEN(1,4))</f>
        <v>1</v>
      </c>
      <c r="AA34">
        <f ca="1">IF(AND(ISNUMBER('MPL ID'!$P$37),ISNUMBER('MPL ID'!$Q$37)),0,RANDBETWEEN(1,4))</f>
        <v>1</v>
      </c>
      <c r="AB34">
        <f ca="1">IF(AND(ISNUMBER('MPL ID'!$P$39),ISNUMBER('MPL ID'!$Q$39)),0,RANDBETWEEN(1,4))</f>
        <v>2</v>
      </c>
      <c r="AC34">
        <f ca="1">IF(AND(ISNUMBER('MPL ID'!$P$40),ISNUMBER('MPL ID'!$Q$40)),0,RANDBETWEEN(1,4))</f>
        <v>4</v>
      </c>
      <c r="AD34">
        <f ca="1">IF(AND(ISNUMBER('MPL ID'!$P$41),ISNUMBER('MPL ID'!$Q$41)),0,RANDBETWEEN(1,4))</f>
        <v>2</v>
      </c>
      <c r="AE34">
        <f ca="1">IF(AND(ISNUMBER('MPL ID'!$P$42),ISNUMBER('MPL ID'!$Q$42)),0,RANDBETWEEN(1,4))</f>
        <v>4</v>
      </c>
      <c r="AF34">
        <f ca="1">IF(AND(ISNUMBER('MPL ID'!$P$43),ISNUMBER('MPL ID'!$Q$43)),0,RANDBETWEEN(1,4))</f>
        <v>1</v>
      </c>
      <c r="AG34">
        <f ca="1">IF(AND(ISNUMBER('MPL ID'!$P$44),ISNUMBER('MPL ID'!$Q$44)),0,RANDBETWEEN(1,4))</f>
        <v>1</v>
      </c>
      <c r="AH34">
        <f ca="1">'MPL ID'!$BG$1+SUMPRODUCT(($B$1003:$AG$1003='MPL ID'!$BF$1)*(($B34:$AG34=1)+($B34:$AG34=2)))+SUMPRODUCT(($B$1004:$AG$1004='MPL ID'!$BF$1)*(($B34:$AG34=3)+($B34:$AG34=4)))</f>
        <v>10</v>
      </c>
      <c r="AI34">
        <f ca="1">'MPL ID'!$BG$2+SUMPRODUCT(($B$1003:$AG$1003='MPL ID'!$BF$2)*(($B34:$AG34=1)+($B34:$AG34=2)))+SUMPRODUCT(($B$1004:$AG$1004='MPL ID'!$BF$2)*(($B34:$AG34=3)+($B34:$AG34=4)))</f>
        <v>8</v>
      </c>
      <c r="AJ34">
        <f ca="1">'MPL ID'!$BG$3+SUMPRODUCT(($B$1003:$AG$1003='MPL ID'!$BF$3)*(($B34:$AG34=1)+($B34:$AG34=2)))+SUMPRODUCT(($B$1004:$AG$1004='MPL ID'!$BF$3)*(($B34:$AG34=3)+($B34:$AG34=4)))</f>
        <v>5</v>
      </c>
      <c r="AK34">
        <f ca="1">'MPL ID'!$BG$4+SUMPRODUCT(($B$1003:$AG$1003='MPL ID'!$BF$4)*(($B34:$AG34=1)+($B34:$AG34=2)))+SUMPRODUCT(($B$1004:$AG$1004='MPL ID'!$BF$4)*(($B34:$AG34=3)+($B34:$AG34=4)))</f>
        <v>9</v>
      </c>
      <c r="AL34">
        <f ca="1">'MPL ID'!$BG$5+SUMPRODUCT(($B$1003:$AG$1003='MPL ID'!$BF$5)*(($B34:$AG34=1)+($B34:$AG34=2)))+SUMPRODUCT(($B$1004:$AG$1004='MPL ID'!$BF$5)*(($B34:$AG34=3)+($B34:$AG34=4)))</f>
        <v>4</v>
      </c>
      <c r="AM34">
        <f ca="1">'MPL ID'!$BG$6+SUMPRODUCT(($B$1003:$AG$1003='MPL ID'!$BF$6)*(($B34:$AG34=1)+($B34:$AG34=2)))+SUMPRODUCT(($B$1004:$AG$1004='MPL ID'!$BF$6)*(($B34:$AG34=3)+($B34:$AG34=4)))</f>
        <v>13</v>
      </c>
      <c r="AN34">
        <f ca="1">'MPL ID'!$BG$7+SUMPRODUCT(($B$1003:$AG$1003='MPL ID'!$BF$7)*(($B34:$AG34=1)+($B34:$AG34=2)))+SUMPRODUCT(($B$1004:$AG$1004='MPL ID'!$BF$7)*(($B34:$AG34=3)+($B34:$AG34=4)))</f>
        <v>8</v>
      </c>
      <c r="AO34">
        <f ca="1">'MPL ID'!$BG$8+SUMPRODUCT(($B$1003:$AG$1003='MPL ID'!$BF$8)*(($B34:$AG34=1)+($B34:$AG34=2)))+SUMPRODUCT(($B$1004:$AG$1004='MPL ID'!$BF$8)*(($B34:$AG34=3)+($B34:$AG34=4)))</f>
        <v>4</v>
      </c>
      <c r="AP34">
        <f ca="1">'MPL ID'!$BG$9+SUMPRODUCT(($B$1003:$AG$1003='MPL ID'!$BF$9)*(($B34:$AG34=1)+($B34:$AG34=2)))+SUMPRODUCT(($B$1004:$AG$1004='MPL ID'!$BF$9)*(($B34:$AG34=3)+($B34:$AG34=4)))</f>
        <v>11</v>
      </c>
      <c r="AQ34">
        <f ca="1">'MPL ID'!$BH$1+SUMPRODUCT(($B$1003:$AG$1003='MPL ID'!$BF$1)*(2*($B34:$AG34=1)+($B34:$AG34=2)-2*($B34:$AG34=3)-($B34:$AG34=4)))-SUMPRODUCT(($B$1004:$AG$1004='MPL ID'!$BF$1)*(2*($B34:$AG34=1)+($B34:$AG34=2)-2*($B34:$AG34=3)-($B34:$AG34=4)))</f>
        <v>8</v>
      </c>
      <c r="AR34">
        <f ca="1">'MPL ID'!$BH$2+SUMPRODUCT(($B$1003:$AG$1003='MPL ID'!$BF$2)*(2*($B34:$AG34=1)+($B34:$AG34=2)-2*($B34:$AG34=3)-($B34:$AG34=4)))-SUMPRODUCT(($B$1004:$AG$1004='MPL ID'!$BF$2)*(2*($B34:$AG34=1)+($B34:$AG34=2)-2*($B34:$AG34=3)-($B34:$AG34=4)))</f>
        <v>-4</v>
      </c>
      <c r="AS34">
        <f ca="1">'MPL ID'!$BH$3+SUMPRODUCT(($B$1003:$AG$1003='MPL ID'!$BF$3)*(2*($B34:$AG34=1)+($B34:$AG34=2)-2*($B34:$AG34=3)-($B34:$AG34=4)))-SUMPRODUCT(($B$1004:$AG$1004='MPL ID'!$BF$3)*(2*($B34:$AG34=1)+($B34:$AG34=2)-2*($B34:$AG34=3)-($B34:$AG34=4)))</f>
        <v>-10</v>
      </c>
      <c r="AT34">
        <f ca="1">'MPL ID'!$BH$4+SUMPRODUCT(($B$1003:$AG$1003='MPL ID'!$BF$4)*(2*($B34:$AG34=1)+($B34:$AG34=2)-2*($B34:$AG34=3)-($B34:$AG34=4)))-SUMPRODUCT(($B$1004:$AG$1004='MPL ID'!$BF$4)*(2*($B34:$AG34=1)+($B34:$AG34=2)-2*($B34:$AG34=3)-($B34:$AG34=4)))</f>
        <v>1</v>
      </c>
      <c r="AU34">
        <f ca="1">'MPL ID'!$BH$5+SUMPRODUCT(($B$1003:$AG$1003='MPL ID'!$BF$5)*(2*($B34:$AG34=1)+($B34:$AG34=2)-2*($B34:$AG34=3)-($B34:$AG34=4)))-SUMPRODUCT(($B$1004:$AG$1004='MPL ID'!$BF$5)*(2*($B34:$AG34=1)+($B34:$AG34=2)-2*($B34:$AG34=3)-($B34:$AG34=4)))</f>
        <v>-12</v>
      </c>
      <c r="AV34">
        <f ca="1">'MPL ID'!$BH$6+SUMPRODUCT(($B$1003:$AG$1003='MPL ID'!$BF$6)*(2*($B34:$AG34=1)+($B34:$AG34=2)-2*($B34:$AG34=3)-($B34:$AG34=4)))-SUMPRODUCT(($B$1004:$AG$1004='MPL ID'!$BF$6)*(2*($B34:$AG34=1)+($B34:$AG34=2)-2*($B34:$AG34=3)-($B34:$AG34=4)))</f>
        <v>18</v>
      </c>
      <c r="AW34">
        <f ca="1">'MPL ID'!$BH$7+SUMPRODUCT(($B$1003:$AG$1003='MPL ID'!$BF$7)*(2*($B34:$AG34=1)+($B34:$AG34=2)-2*($B34:$AG34=3)-($B34:$AG34=4)))-SUMPRODUCT(($B$1004:$AG$1004='MPL ID'!$BF$7)*(2*($B34:$AG34=1)+($B34:$AG34=2)-2*($B34:$AG34=3)-($B34:$AG34=4)))</f>
        <v>3</v>
      </c>
      <c r="AX34">
        <f ca="1">'MPL ID'!$BH$8+SUMPRODUCT(($B$1003:$AG$1003='MPL ID'!$BF$8)*(2*($B34:$AG34=1)+($B34:$AG34=2)-2*($B34:$AG34=3)-($B34:$AG34=4)))-SUMPRODUCT(($B$1004:$AG$1004='MPL ID'!$BF$8)*(2*($B34:$AG34=1)+($B34:$AG34=2)-2*($B34:$AG34=3)-($B34:$AG34=4)))</f>
        <v>-15</v>
      </c>
      <c r="AY34">
        <f ca="1">'MPL ID'!$BH$9+SUMPRODUCT(($B$1003:$AG$1003='MPL ID'!$BF$9)*(2*($B34:$AG34=1)+($B34:$AG34=2)-2*($B34:$AG34=3)-($B34:$AG34=4)))-SUMPRODUCT(($B$1004:$AG$1004='MPL ID'!$BF$9)*(2*($B34:$AG34=1)+($B34:$AG34=2)-2*($B34:$AG34=3)-($B34:$AG34=4)))</f>
        <v>11</v>
      </c>
      <c r="AZ34">
        <f ca="1">SUMPRODUCT(--($AH34:$AP34=AH34),--($AQ34:$AY34=AQ34),'MPL ID'!$BG$13:$BO$13)+IF(AND($E34&gt;=3,$E34&lt;=4,AO34=AH34,AX34=AQ34),1,0)+IF(AND($G34&gt;=1,$G34&lt;=2,AJ34=AH34,AS34=AQ34),1,0)+IF(AND($L34&gt;=1,$L34&lt;=2,AM34=AH34,AV34=AQ34),1,0)+IF(AND($O34&gt;=1,$O34&lt;=2,AP34=AH34,AY34=AQ34),1,0)+IF(AND($R34&gt;=1,$R34&lt;=2,AI34=AH34,AR34=AQ34),1,0)+IF(AND($AA34&gt;=3,$AA34&lt;=4,AL34=AH34,AU34=AQ34),1,0)+IF(AND($AE34&gt;=3,$AE34&lt;=4,AK34=AH34,AT34=AQ34),1,0)</f>
        <v>0</v>
      </c>
      <c r="BA34">
        <f ca="1">SUMPRODUCT(--($AH34:$AP34=AI34),--($AQ34:$AY34=AR34),'MPL ID'!$BG$14:$BO$14)+IF(AND($F34&gt;=1,$F34&lt;=2,AP34=AI34,AY34=AR34),1,0)+IF(AND($H34&gt;=1,$H34&lt;=2,AN34=AI34,AW34=AR34),1,0)+IF(AND($J34&gt;=3,$J34&lt;=4,AL34=AI34,AU34=AR34),1,0)+IF(AND($M34&gt;=1,$M34&lt;=2,AO34=AI34,AX34=AR34),1,0)+IF(AND($R34&gt;=3,$R34&lt;=4,AH34=AI34,AQ34=AR34),1,0)+IF(AND($Y34&gt;=3,$Y34&lt;=4,AJ34=AI34,AS34=AR34),1,0)+IF(AND($AC34&gt;=1,$AC34&lt;=2,AK34=AI34,AT34=AR34),1,0)+IF(AND($AF34&gt;=3,$AF34&lt;=4,AM34=AI34,AV34=AR34),1,0)</f>
        <v>0</v>
      </c>
      <c r="BB34">
        <f ca="1">SUMPRODUCT(--($AH34:$AP34=AJ34),--($AQ34:$AY34=AS34),'MPL ID'!$BG$15:$BO$15)+IF(AND($C34&gt;=1,$C34&lt;=2,AK34=AJ34,AT34=AS34),1,0)+IF(AND($G34&gt;=3,$G34&lt;=4,AH34=AJ34,AQ34=AS34),1,0)+IF(AND($K34&gt;=1,$K34&lt;=2,AP34=AJ34,AY34=AS34),1,0)+IF(AND($N34&gt;=3,$N34&lt;=4,AL34=AJ34,AU34=AS34),1,0)+IF(AND($V34&gt;=1,$V34&lt;=2,AM34=AJ34,AV34=AS34),1,0)+IF(AND($Y34&gt;=1,$Y34&lt;=2,AI34=AJ34,AR34=AS34),1,0)+IF(AND($AB34&gt;=3,$AB34&lt;=4,AN34=AJ34,AW34=AS34),1,0)</f>
        <v>0</v>
      </c>
      <c r="BC34">
        <f ca="1">SUMPRODUCT(--($AH34:$AP34=AK34),--($AQ34:$AY34=AT34),'MPL ID'!$BG$16:$BO$16)+IF(AND($C34&gt;=3,$C34&lt;=4,AJ34=AK34,AS34=AT34),1,0)+IF(AND($I34&gt;=1,$I34&lt;=2,AP34=AK34,AY34=AT34),1,0)+IF(AND($P34&gt;=3,$P34&lt;=4,AO34=AK34,AX34=AT34),1,0)+IF(AND($T34&gt;=1,$T34&lt;=2,AN34=AK34,AW34=AT34),1,0)+IF(AND($W34&gt;=1,$W34&lt;=2,AL34=AK34,AU34=AT34),1,0)+IF(AND($AC34&gt;=3,$AC34&lt;=4,AI34=AK34,AR34=AT34),1,0)+IF(AND($AE34&gt;=1,$AE34&lt;=2,AH34=AK34,AQ34=AT34),1,0)</f>
        <v>0</v>
      </c>
      <c r="BD34">
        <f ca="1">SUMPRODUCT(--($AH34:$AP34=AL34),--($AQ34:$AY34=AU34),'MPL ID'!$BG$17:$BO$17)+IF(AND($B34&gt;=3,$B34&lt;=4,AN34=AL34,AW34=AU34),1,0)+IF(AND($D34&gt;=1,$D34&lt;=2,AM34=AL34,AV34=AU34),1,0)+IF(AND($J34&gt;=1,$J34&lt;=2,AI34=AL34,AR34=AU34),1,0)+IF(AND($N34&gt;=1,$N34&lt;=2,AJ34=AL34,AS34=AU34),1,0)+IF(AND($W34&gt;=3,$W34&lt;=4,AK34=AL34,AT34=AU34),1,0)+IF(AND($AA34&gt;=1,$AA34&lt;=2,AH34=AL34,AQ34=AU34),1,0)+IF(AND($AD34&gt;=3,$AD34&lt;=4,AO34=AL34,AX34=AU34),1,0)</f>
        <v>0</v>
      </c>
      <c r="BE34">
        <f ca="1">SUMPRODUCT(--($AH34:$AP34=AM34),--($AQ34:$AY34=AV34),'MPL ID'!$BG$18:$BO$18)+IF(AND($D34&gt;=3,$D34&lt;=4,AL34=AM34,AU34=AV34),1,0)+IF(AND($L34&gt;=3,$L34&lt;=4,AH34=AM34,AQ34=AV34),1,0)+IF(AND($Q34&gt;=3,$Q34&lt;=4,AN34=AM34,AW34=AV34),1,0)+IF(AND($S34&gt;=1,$S34&lt;=2,AP34=AM34,AY34=AV34),1,0)+IF(AND($V34&gt;=3,$V34&lt;=4,AJ34=AM34,AS34=AV34),1,0)+IF(AND($Z34&gt;=1,$Z34&lt;=2,AO34=AM34,AX34=AV34),1,0)+IF(AND($AF34&gt;=1,$AF34&lt;=2,AI34=AM34,AR34=AV34),1,0)</f>
        <v>0</v>
      </c>
      <c r="BF34">
        <f ca="1">SUMPRODUCT(--($AH34:$AP34=AN34),--($AQ34:$AY34=AW34),'MPL ID'!$BG$19:$BO$19)+IF(AND($B34&gt;=1,$B34&lt;=2,AL34=AN34,AU34=AW34),1,0)+IF(AND($H34&gt;=3,$H34&lt;=4,AI34=AN34,AR34=AW34),1,0)+IF(AND($Q34&gt;=1,$Q34&lt;=2,AM34=AN34,AV34=AW34),1,0)+IF(AND($T34&gt;=3,$T34&lt;=4,AK34=AN34,AT34=AW34),1,0)+IF(AND($X34&gt;=3,$X34&lt;=4,AO34=AN34,AX34=AW34),1,0)+IF(AND($AB34&gt;=1,$AB34&lt;=2,AJ34=AN34,AS34=AW34),1,0)+IF(AND($AG34&gt;=1,$AG34&lt;=2,AP34=AN34,AY34=AW34),1,0)</f>
        <v>0</v>
      </c>
      <c r="BG34">
        <f ca="1">SUMPRODUCT(--($AH34:$AP34=AO34),--($AQ34:$AY34=AX34),'MPL ID'!$BG$20:$BO$20)+IF(AND($E34&gt;=1,$E34&lt;=2,AH34=AO34,AQ34=AX34),1,0)+IF(AND($M34&gt;=3,$M34&lt;=4,AI34=AO34,AR34=AX34),1,0)+IF(AND($P34&gt;=1,$P34&lt;=2,AK34=AO34,AT34=AX34),1,0)+IF(AND($U34&gt;=1,$U34&lt;=2,AP34=AO34,AY34=AX34),1,0)+IF(AND($X34&gt;=1,$X34&lt;=2,AN34=AO34,AW34=AX34),1,0)+IF(AND($Z34&gt;=3,$Z34&lt;=4,AM34=AO34,AV34=AX34),1,0)+IF(AND($AD34&gt;=1,$AD34&lt;=2,AL34=AO34,AU34=AX34),1,0)</f>
        <v>0</v>
      </c>
      <c r="BH34">
        <f ca="1">SUMPRODUCT(--($AH34:$AP34=AP34),--($AQ34:$AY34=AY34),'MPL ID'!$BG$21:$BO$21)+IF(AND($F34&gt;=3,$F34&lt;=4,AI34=AP34,AR34=AY34),1,0)+IF(AND($I34&gt;=3,$I34&lt;=4,AK34=AP34,AT34=AY34),1,0)+IF(AND($K34&gt;=3,$K34&lt;=4,AJ34=AP34,AS34=AY34),1,0)+IF(AND($O34&gt;=3,$O34&lt;=4,AH34=AP34,AQ34=AY34),1,0)+IF(AND($S34&gt;=3,$S34&lt;=4,AM34=AP34,AV34=AY34),1,0)+IF(AND($U34&gt;=3,$U34&lt;=4,AO34=AP34,AX34=AY34),1,0)+IF(AND($AG34&gt;=3,$AG34&lt;=4,AN34=AP34,AW34=AY34),1,0)</f>
        <v>0</v>
      </c>
      <c r="BI34">
        <f t="shared" ca="1" si="0"/>
        <v>3</v>
      </c>
      <c r="BJ34">
        <f t="shared" ca="1" si="1"/>
        <v>6</v>
      </c>
      <c r="BK34">
        <f t="shared" ca="1" si="2"/>
        <v>7</v>
      </c>
      <c r="BL34">
        <f t="shared" ca="1" si="3"/>
        <v>4</v>
      </c>
      <c r="BM34">
        <f t="shared" ca="1" si="4"/>
        <v>8</v>
      </c>
      <c r="BN34">
        <f t="shared" ca="1" si="5"/>
        <v>1</v>
      </c>
      <c r="BO34">
        <f t="shared" ca="1" si="6"/>
        <v>5</v>
      </c>
      <c r="BP34">
        <f t="shared" ca="1" si="7"/>
        <v>9</v>
      </c>
      <c r="BQ34">
        <f t="shared" ca="1" si="8"/>
        <v>2</v>
      </c>
    </row>
    <row r="35" spans="1:69" x14ac:dyDescent="0.25">
      <c r="A35">
        <v>34</v>
      </c>
      <c r="B35">
        <f ca="1">IF(AND(ISNUMBER('MPL ID'!$P$25),ISNUMBER('MPL ID'!$Q$25)),0,RANDBETWEEN(1,4))</f>
        <v>0</v>
      </c>
      <c r="C35">
        <f ca="1">IF(AND(ISNUMBER('MPL ID'!$P$26),ISNUMBER('MPL ID'!$Q$26)),0,RANDBETWEEN(1,4))</f>
        <v>0</v>
      </c>
      <c r="D35">
        <f ca="1">IF(AND(ISNUMBER('MPL ID'!$P$28),ISNUMBER('MPL ID'!$Q$28)),0,RANDBETWEEN(1,4))</f>
        <v>0</v>
      </c>
      <c r="E35">
        <f ca="1">IF(AND(ISNUMBER('MPL ID'!$P$29),ISNUMBER('MPL ID'!$Q$29)),0,RANDBETWEEN(1,4))</f>
        <v>0</v>
      </c>
      <c r="F35">
        <f ca="1">IF(AND(ISNUMBER('MPL ID'!$P$30),ISNUMBER('MPL ID'!$Q$30)),0,RANDBETWEEN(1,4))</f>
        <v>0</v>
      </c>
      <c r="G35">
        <f ca="1">IF(AND(ISNUMBER('MPL ID'!$P$31),ISNUMBER('MPL ID'!$Q$31)),0,RANDBETWEEN(1,4))</f>
        <v>0</v>
      </c>
      <c r="H35">
        <f ca="1">IF(AND(ISNUMBER('MPL ID'!$P$32),ISNUMBER('MPL ID'!$Q$32)),0,RANDBETWEEN(1,4))</f>
        <v>0</v>
      </c>
      <c r="I35">
        <f ca="1">IF(AND(ISNUMBER('MPL ID'!$P$33),ISNUMBER('MPL ID'!$Q$33)),0,RANDBETWEEN(1,4))</f>
        <v>0</v>
      </c>
      <c r="J35">
        <f ca="1">IF(AND(ISNUMBER('MPL ID'!$D$36),ISNUMBER('MPL ID'!$E$36)),0,RANDBETWEEN(1,4))</f>
        <v>0</v>
      </c>
      <c r="K35">
        <f ca="1">IF(AND(ISNUMBER('MPL ID'!$D$37),ISNUMBER('MPL ID'!$E$37)),0,RANDBETWEEN(1,4))</f>
        <v>0</v>
      </c>
      <c r="L35">
        <f ca="1">IF(AND(ISNUMBER('MPL ID'!$D$39),ISNUMBER('MPL ID'!$E$39)),0,RANDBETWEEN(1,4))</f>
        <v>0</v>
      </c>
      <c r="M35">
        <f ca="1">IF(AND(ISNUMBER('MPL ID'!$D$40),ISNUMBER('MPL ID'!$E$40)),0,RANDBETWEEN(1,4))</f>
        <v>0</v>
      </c>
      <c r="N35">
        <f ca="1">IF(AND(ISNUMBER('MPL ID'!$D$41),ISNUMBER('MPL ID'!$E$41)),0,RANDBETWEEN(1,4))</f>
        <v>0</v>
      </c>
      <c r="O35">
        <f ca="1">IF(AND(ISNUMBER('MPL ID'!$D$42),ISNUMBER('MPL ID'!$E$42)),0,RANDBETWEEN(1,4))</f>
        <v>0</v>
      </c>
      <c r="P35">
        <f ca="1">IF(AND(ISNUMBER('MPL ID'!$D$43),ISNUMBER('MPL ID'!$E$43)),0,RANDBETWEEN(1,4))</f>
        <v>0</v>
      </c>
      <c r="Q35">
        <f ca="1">IF(AND(ISNUMBER('MPL ID'!$D$44),ISNUMBER('MPL ID'!$E$44)),0,RANDBETWEEN(1,4))</f>
        <v>0</v>
      </c>
      <c r="R35">
        <f ca="1">IF(AND(ISNUMBER('MPL ID'!$J$36),ISNUMBER('MPL ID'!$K$36)),0,RANDBETWEEN(1,4))</f>
        <v>0</v>
      </c>
      <c r="S35">
        <f ca="1">IF(AND(ISNUMBER('MPL ID'!$J$37),ISNUMBER('MPL ID'!$K$37)),0,RANDBETWEEN(1,4))</f>
        <v>0</v>
      </c>
      <c r="T35">
        <f ca="1">IF(AND(ISNUMBER('MPL ID'!$J$39),ISNUMBER('MPL ID'!$K$39)),0,RANDBETWEEN(1,4))</f>
        <v>0</v>
      </c>
      <c r="U35">
        <f ca="1">IF(AND(ISNUMBER('MPL ID'!$J$40),ISNUMBER('MPL ID'!$K$40)),0,RANDBETWEEN(1,4))</f>
        <v>0</v>
      </c>
      <c r="V35">
        <f ca="1">IF(AND(ISNUMBER('MPL ID'!$J$41),ISNUMBER('MPL ID'!$K$41)),0,RANDBETWEEN(1,4))</f>
        <v>0</v>
      </c>
      <c r="W35">
        <f ca="1">IF(AND(ISNUMBER('MPL ID'!$J$42),ISNUMBER('MPL ID'!$K$42)),0,RANDBETWEEN(1,4))</f>
        <v>4</v>
      </c>
      <c r="X35">
        <f ca="1">IF(AND(ISNUMBER('MPL ID'!$J$43),ISNUMBER('MPL ID'!$K$43)),0,RANDBETWEEN(1,4))</f>
        <v>3</v>
      </c>
      <c r="Y35">
        <f ca="1">IF(AND(ISNUMBER('MPL ID'!$J$44),ISNUMBER('MPL ID'!$K$44)),0,RANDBETWEEN(1,4))</f>
        <v>4</v>
      </c>
      <c r="Z35">
        <f ca="1">IF(AND(ISNUMBER('MPL ID'!$P$36),ISNUMBER('MPL ID'!$Q$36)),0,RANDBETWEEN(1,4))</f>
        <v>3</v>
      </c>
      <c r="AA35">
        <f ca="1">IF(AND(ISNUMBER('MPL ID'!$P$37),ISNUMBER('MPL ID'!$Q$37)),0,RANDBETWEEN(1,4))</f>
        <v>4</v>
      </c>
      <c r="AB35">
        <f ca="1">IF(AND(ISNUMBER('MPL ID'!$P$39),ISNUMBER('MPL ID'!$Q$39)),0,RANDBETWEEN(1,4))</f>
        <v>1</v>
      </c>
      <c r="AC35">
        <f ca="1">IF(AND(ISNUMBER('MPL ID'!$P$40),ISNUMBER('MPL ID'!$Q$40)),0,RANDBETWEEN(1,4))</f>
        <v>3</v>
      </c>
      <c r="AD35">
        <f ca="1">IF(AND(ISNUMBER('MPL ID'!$P$41),ISNUMBER('MPL ID'!$Q$41)),0,RANDBETWEEN(1,4))</f>
        <v>4</v>
      </c>
      <c r="AE35">
        <f ca="1">IF(AND(ISNUMBER('MPL ID'!$P$42),ISNUMBER('MPL ID'!$Q$42)),0,RANDBETWEEN(1,4))</f>
        <v>2</v>
      </c>
      <c r="AF35">
        <f ca="1">IF(AND(ISNUMBER('MPL ID'!$P$43),ISNUMBER('MPL ID'!$Q$43)),0,RANDBETWEEN(1,4))</f>
        <v>3</v>
      </c>
      <c r="AG35">
        <f ca="1">IF(AND(ISNUMBER('MPL ID'!$P$44),ISNUMBER('MPL ID'!$Q$44)),0,RANDBETWEEN(1,4))</f>
        <v>4</v>
      </c>
      <c r="AH35">
        <f ca="1">'MPL ID'!$BG$1+SUMPRODUCT(($B$1003:$AG$1003='MPL ID'!$BF$1)*(($B35:$AG35=1)+($B35:$AG35=2)))+SUMPRODUCT(($B$1004:$AG$1004='MPL ID'!$BF$1)*(($B35:$AG35=3)+($B35:$AG35=4)))</f>
        <v>10</v>
      </c>
      <c r="AI35">
        <f ca="1">'MPL ID'!$BG$2+SUMPRODUCT(($B$1003:$AG$1003='MPL ID'!$BF$2)*(($B35:$AG35=1)+($B35:$AG35=2)))+SUMPRODUCT(($B$1004:$AG$1004='MPL ID'!$BF$2)*(($B35:$AG35=3)+($B35:$AG35=4)))</f>
        <v>9</v>
      </c>
      <c r="AJ35">
        <f ca="1">'MPL ID'!$BG$3+SUMPRODUCT(($B$1003:$AG$1003='MPL ID'!$BF$3)*(($B35:$AG35=1)+($B35:$AG35=2)))+SUMPRODUCT(($B$1004:$AG$1004='MPL ID'!$BF$3)*(($B35:$AG35=3)+($B35:$AG35=4)))</f>
        <v>5</v>
      </c>
      <c r="AK35">
        <f ca="1">'MPL ID'!$BG$4+SUMPRODUCT(($B$1003:$AG$1003='MPL ID'!$BF$4)*(($B35:$AG35=1)+($B35:$AG35=2)))+SUMPRODUCT(($B$1004:$AG$1004='MPL ID'!$BF$4)*(($B35:$AG35=3)+($B35:$AG35=4)))</f>
        <v>9</v>
      </c>
      <c r="AL35">
        <f ca="1">'MPL ID'!$BG$5+SUMPRODUCT(($B$1003:$AG$1003='MPL ID'!$BF$5)*(($B35:$AG35=1)+($B35:$AG35=2)))+SUMPRODUCT(($B$1004:$AG$1004='MPL ID'!$BF$5)*(($B35:$AG35=3)+($B35:$AG35=4)))</f>
        <v>5</v>
      </c>
      <c r="AM35">
        <f ca="1">'MPL ID'!$BG$6+SUMPRODUCT(($B$1003:$AG$1003='MPL ID'!$BF$6)*(($B35:$AG35=1)+($B35:$AG35=2)))+SUMPRODUCT(($B$1004:$AG$1004='MPL ID'!$BF$6)*(($B35:$AG35=3)+($B35:$AG35=4)))</f>
        <v>11</v>
      </c>
      <c r="AN35">
        <f ca="1">'MPL ID'!$BG$7+SUMPRODUCT(($B$1003:$AG$1003='MPL ID'!$BF$7)*(($B35:$AG35=1)+($B35:$AG35=2)))+SUMPRODUCT(($B$1004:$AG$1004='MPL ID'!$BF$7)*(($B35:$AG35=3)+($B35:$AG35=4)))</f>
        <v>7</v>
      </c>
      <c r="AO35">
        <f ca="1">'MPL ID'!$BG$8+SUMPRODUCT(($B$1003:$AG$1003='MPL ID'!$BF$8)*(($B35:$AG35=1)+($B35:$AG35=2)))+SUMPRODUCT(($B$1004:$AG$1004='MPL ID'!$BF$8)*(($B35:$AG35=3)+($B35:$AG35=4)))</f>
        <v>4</v>
      </c>
      <c r="AP35">
        <f ca="1">'MPL ID'!$BG$9+SUMPRODUCT(($B$1003:$AG$1003='MPL ID'!$BF$9)*(($B35:$AG35=1)+($B35:$AG35=2)))+SUMPRODUCT(($B$1004:$AG$1004='MPL ID'!$BF$9)*(($B35:$AG35=3)+($B35:$AG35=4)))</f>
        <v>12</v>
      </c>
      <c r="AQ35">
        <f ca="1">'MPL ID'!$BH$1+SUMPRODUCT(($B$1003:$AG$1003='MPL ID'!$BF$1)*(2*($B35:$AG35=1)+($B35:$AG35=2)-2*($B35:$AG35=3)-($B35:$AG35=4)))-SUMPRODUCT(($B$1004:$AG$1004='MPL ID'!$BF$1)*(2*($B35:$AG35=1)+($B35:$AG35=2)-2*($B35:$AG35=3)-($B35:$AG35=4)))</f>
        <v>9</v>
      </c>
      <c r="AR35">
        <f ca="1">'MPL ID'!$BH$2+SUMPRODUCT(($B$1003:$AG$1003='MPL ID'!$BF$2)*(2*($B35:$AG35=1)+($B35:$AG35=2)-2*($B35:$AG35=3)-($B35:$AG35=4)))-SUMPRODUCT(($B$1004:$AG$1004='MPL ID'!$BF$2)*(2*($B35:$AG35=1)+($B35:$AG35=2)-2*($B35:$AG35=3)-($B35:$AG35=4)))</f>
        <v>-1</v>
      </c>
      <c r="AS35">
        <f ca="1">'MPL ID'!$BH$3+SUMPRODUCT(($B$1003:$AG$1003='MPL ID'!$BF$3)*(2*($B35:$AG35=1)+($B35:$AG35=2)-2*($B35:$AG35=3)-($B35:$AG35=4)))-SUMPRODUCT(($B$1004:$AG$1004='MPL ID'!$BF$3)*(2*($B35:$AG35=1)+($B35:$AG35=2)-2*($B35:$AG35=3)-($B35:$AG35=4)))</f>
        <v>-11</v>
      </c>
      <c r="AT35">
        <f ca="1">'MPL ID'!$BH$4+SUMPRODUCT(($B$1003:$AG$1003='MPL ID'!$BF$4)*(2*($B35:$AG35=1)+($B35:$AG35=2)-2*($B35:$AG35=3)-($B35:$AG35=4)))-SUMPRODUCT(($B$1004:$AG$1004='MPL ID'!$BF$4)*(2*($B35:$AG35=1)+($B35:$AG35=2)-2*($B35:$AG35=3)-($B35:$AG35=4)))</f>
        <v>2</v>
      </c>
      <c r="AU35">
        <f ca="1">'MPL ID'!$BH$5+SUMPRODUCT(($B$1003:$AG$1003='MPL ID'!$BF$5)*(2*($B35:$AG35=1)+($B35:$AG35=2)-2*($B35:$AG35=3)-($B35:$AG35=4)))-SUMPRODUCT(($B$1004:$AG$1004='MPL ID'!$BF$5)*(2*($B35:$AG35=1)+($B35:$AG35=2)-2*($B35:$AG35=3)-($B35:$AG35=4)))</f>
        <v>-11</v>
      </c>
      <c r="AV35">
        <f ca="1">'MPL ID'!$BH$6+SUMPRODUCT(($B$1003:$AG$1003='MPL ID'!$BF$6)*(2*($B35:$AG35=1)+($B35:$AG35=2)-2*($B35:$AG35=3)-($B35:$AG35=4)))-SUMPRODUCT(($B$1004:$AG$1004='MPL ID'!$BF$6)*(2*($B35:$AG35=1)+($B35:$AG35=2)-2*($B35:$AG35=3)-($B35:$AG35=4)))</f>
        <v>10</v>
      </c>
      <c r="AW35">
        <f ca="1">'MPL ID'!$BH$7+SUMPRODUCT(($B$1003:$AG$1003='MPL ID'!$BF$7)*(2*($B35:$AG35=1)+($B35:$AG35=2)-2*($B35:$AG35=3)-($B35:$AG35=4)))-SUMPRODUCT(($B$1004:$AG$1004='MPL ID'!$BF$7)*(2*($B35:$AG35=1)+($B35:$AG35=2)-2*($B35:$AG35=3)-($B35:$AG35=4)))</f>
        <v>1</v>
      </c>
      <c r="AX35">
        <f ca="1">'MPL ID'!$BH$8+SUMPRODUCT(($B$1003:$AG$1003='MPL ID'!$BF$8)*(2*($B35:$AG35=1)+($B35:$AG35=2)-2*($B35:$AG35=3)-($B35:$AG35=4)))-SUMPRODUCT(($B$1004:$AG$1004='MPL ID'!$BF$8)*(2*($B35:$AG35=1)+($B35:$AG35=2)-2*($B35:$AG35=3)-($B35:$AG35=4)))</f>
        <v>-13</v>
      </c>
      <c r="AY35">
        <f ca="1">'MPL ID'!$BH$9+SUMPRODUCT(($B$1003:$AG$1003='MPL ID'!$BF$9)*(2*($B35:$AG35=1)+($B35:$AG35=2)-2*($B35:$AG35=3)-($B35:$AG35=4)))-SUMPRODUCT(($B$1004:$AG$1004='MPL ID'!$BF$9)*(2*($B35:$AG35=1)+($B35:$AG35=2)-2*($B35:$AG35=3)-($B35:$AG35=4)))</f>
        <v>14</v>
      </c>
      <c r="AZ35">
        <f ca="1">SUMPRODUCT(--($AH35:$AP35=AH35),--($AQ35:$AY35=AQ35),'MPL ID'!$BG$13:$BO$13)+IF(AND($E35&gt;=3,$E35&lt;=4,AO35=AH35,AX35=AQ35),1,0)+IF(AND($G35&gt;=1,$G35&lt;=2,AJ35=AH35,AS35=AQ35),1,0)+IF(AND($L35&gt;=1,$L35&lt;=2,AM35=AH35,AV35=AQ35),1,0)+IF(AND($O35&gt;=1,$O35&lt;=2,AP35=AH35,AY35=AQ35),1,0)+IF(AND($R35&gt;=1,$R35&lt;=2,AI35=AH35,AR35=AQ35),1,0)+IF(AND($AA35&gt;=3,$AA35&lt;=4,AL35=AH35,AU35=AQ35),1,0)+IF(AND($AE35&gt;=3,$AE35&lt;=4,AK35=AH35,AT35=AQ35),1,0)</f>
        <v>0</v>
      </c>
      <c r="BA35">
        <f ca="1">SUMPRODUCT(--($AH35:$AP35=AI35),--($AQ35:$AY35=AR35),'MPL ID'!$BG$14:$BO$14)+IF(AND($F35&gt;=1,$F35&lt;=2,AP35=AI35,AY35=AR35),1,0)+IF(AND($H35&gt;=1,$H35&lt;=2,AN35=AI35,AW35=AR35),1,0)+IF(AND($J35&gt;=3,$J35&lt;=4,AL35=AI35,AU35=AR35),1,0)+IF(AND($M35&gt;=1,$M35&lt;=2,AO35=AI35,AX35=AR35),1,0)+IF(AND($R35&gt;=3,$R35&lt;=4,AH35=AI35,AQ35=AR35),1,0)+IF(AND($Y35&gt;=3,$Y35&lt;=4,AJ35=AI35,AS35=AR35),1,0)+IF(AND($AC35&gt;=1,$AC35&lt;=2,AK35=AI35,AT35=AR35),1,0)+IF(AND($AF35&gt;=3,$AF35&lt;=4,AM35=AI35,AV35=AR35),1,0)</f>
        <v>0</v>
      </c>
      <c r="BB35">
        <f ca="1">SUMPRODUCT(--($AH35:$AP35=AJ35),--($AQ35:$AY35=AS35),'MPL ID'!$BG$15:$BO$15)+IF(AND($C35&gt;=1,$C35&lt;=2,AK35=AJ35,AT35=AS35),1,0)+IF(AND($G35&gt;=3,$G35&lt;=4,AH35=AJ35,AQ35=AS35),1,0)+IF(AND($K35&gt;=1,$K35&lt;=2,AP35=AJ35,AY35=AS35),1,0)+IF(AND($N35&gt;=3,$N35&lt;=4,AL35=AJ35,AU35=AS35),1,0)+IF(AND($V35&gt;=1,$V35&lt;=2,AM35=AJ35,AV35=AS35),1,0)+IF(AND($Y35&gt;=1,$Y35&lt;=2,AI35=AJ35,AR35=AS35),1,0)+IF(AND($AB35&gt;=3,$AB35&lt;=4,AN35=AJ35,AW35=AS35),1,0)</f>
        <v>1</v>
      </c>
      <c r="BC35">
        <f ca="1">SUMPRODUCT(--($AH35:$AP35=AK35),--($AQ35:$AY35=AT35),'MPL ID'!$BG$16:$BO$16)+IF(AND($C35&gt;=3,$C35&lt;=4,AJ35=AK35,AS35=AT35),1,0)+IF(AND($I35&gt;=1,$I35&lt;=2,AP35=AK35,AY35=AT35),1,0)+IF(AND($P35&gt;=3,$P35&lt;=4,AO35=AK35,AX35=AT35),1,0)+IF(AND($T35&gt;=1,$T35&lt;=2,AN35=AK35,AW35=AT35),1,0)+IF(AND($W35&gt;=1,$W35&lt;=2,AL35=AK35,AU35=AT35),1,0)+IF(AND($AC35&gt;=3,$AC35&lt;=4,AI35=AK35,AR35=AT35),1,0)+IF(AND($AE35&gt;=1,$AE35&lt;=2,AH35=AK35,AQ35=AT35),1,0)</f>
        <v>0</v>
      </c>
      <c r="BD35">
        <f ca="1">SUMPRODUCT(--($AH35:$AP35=AL35),--($AQ35:$AY35=AU35),'MPL ID'!$BG$17:$BO$17)+IF(AND($B35&gt;=3,$B35&lt;=4,AN35=AL35,AW35=AU35),1,0)+IF(AND($D35&gt;=1,$D35&lt;=2,AM35=AL35,AV35=AU35),1,0)+IF(AND($J35&gt;=1,$J35&lt;=2,AI35=AL35,AR35=AU35),1,0)+IF(AND($N35&gt;=1,$N35&lt;=2,AJ35=AL35,AS35=AU35),1,0)+IF(AND($W35&gt;=3,$W35&lt;=4,AK35=AL35,AT35=AU35),1,0)+IF(AND($AA35&gt;=1,$AA35&lt;=2,AH35=AL35,AQ35=AU35),1,0)+IF(AND($AD35&gt;=3,$AD35&lt;=4,AO35=AL35,AX35=AU35),1,0)</f>
        <v>1</v>
      </c>
      <c r="BE35">
        <f ca="1">SUMPRODUCT(--($AH35:$AP35=AM35),--($AQ35:$AY35=AV35),'MPL ID'!$BG$18:$BO$18)+IF(AND($D35&gt;=3,$D35&lt;=4,AL35=AM35,AU35=AV35),1,0)+IF(AND($L35&gt;=3,$L35&lt;=4,AH35=AM35,AQ35=AV35),1,0)+IF(AND($Q35&gt;=3,$Q35&lt;=4,AN35=AM35,AW35=AV35),1,0)+IF(AND($S35&gt;=1,$S35&lt;=2,AP35=AM35,AY35=AV35),1,0)+IF(AND($V35&gt;=3,$V35&lt;=4,AJ35=AM35,AS35=AV35),1,0)+IF(AND($Z35&gt;=1,$Z35&lt;=2,AO35=AM35,AX35=AV35),1,0)+IF(AND($AF35&gt;=1,$AF35&lt;=2,AI35=AM35,AR35=AV35),1,0)</f>
        <v>0</v>
      </c>
      <c r="BF35">
        <f ca="1">SUMPRODUCT(--($AH35:$AP35=AN35),--($AQ35:$AY35=AW35),'MPL ID'!$BG$19:$BO$19)+IF(AND($B35&gt;=1,$B35&lt;=2,AL35=AN35,AU35=AW35),1,0)+IF(AND($H35&gt;=3,$H35&lt;=4,AI35=AN35,AR35=AW35),1,0)+IF(AND($Q35&gt;=1,$Q35&lt;=2,AM35=AN35,AV35=AW35),1,0)+IF(AND($T35&gt;=3,$T35&lt;=4,AK35=AN35,AT35=AW35),1,0)+IF(AND($X35&gt;=3,$X35&lt;=4,AO35=AN35,AX35=AW35),1,0)+IF(AND($AB35&gt;=1,$AB35&lt;=2,AJ35=AN35,AS35=AW35),1,0)+IF(AND($AG35&gt;=1,$AG35&lt;=2,AP35=AN35,AY35=AW35),1,0)</f>
        <v>0</v>
      </c>
      <c r="BG35">
        <f ca="1">SUMPRODUCT(--($AH35:$AP35=AO35),--($AQ35:$AY35=AX35),'MPL ID'!$BG$20:$BO$20)+IF(AND($E35&gt;=1,$E35&lt;=2,AH35=AO35,AQ35=AX35),1,0)+IF(AND($M35&gt;=3,$M35&lt;=4,AI35=AO35,AR35=AX35),1,0)+IF(AND($P35&gt;=1,$P35&lt;=2,AK35=AO35,AT35=AX35),1,0)+IF(AND($U35&gt;=1,$U35&lt;=2,AP35=AO35,AY35=AX35),1,0)+IF(AND($X35&gt;=1,$X35&lt;=2,AN35=AO35,AW35=AX35),1,0)+IF(AND($Z35&gt;=3,$Z35&lt;=4,AM35=AO35,AV35=AX35),1,0)+IF(AND($AD35&gt;=1,$AD35&lt;=2,AL35=AO35,AU35=AX35),1,0)</f>
        <v>0</v>
      </c>
      <c r="BH35">
        <f ca="1">SUMPRODUCT(--($AH35:$AP35=AP35),--($AQ35:$AY35=AY35),'MPL ID'!$BG$21:$BO$21)+IF(AND($F35&gt;=3,$F35&lt;=4,AI35=AP35,AR35=AY35),1,0)+IF(AND($I35&gt;=3,$I35&lt;=4,AK35=AP35,AT35=AY35),1,0)+IF(AND($K35&gt;=3,$K35&lt;=4,AJ35=AP35,AS35=AY35),1,0)+IF(AND($O35&gt;=3,$O35&lt;=4,AH35=AP35,AQ35=AY35),1,0)+IF(AND($S35&gt;=3,$S35&lt;=4,AM35=AP35,AV35=AY35),1,0)+IF(AND($U35&gt;=3,$U35&lt;=4,AO35=AP35,AX35=AY35),1,0)+IF(AND($AG35&gt;=3,$AG35&lt;=4,AN35=AP35,AW35=AY35),1,0)</f>
        <v>0</v>
      </c>
      <c r="BI35">
        <f t="shared" ca="1" si="0"/>
        <v>3</v>
      </c>
      <c r="BJ35">
        <f t="shared" ca="1" si="1"/>
        <v>5</v>
      </c>
      <c r="BK35">
        <f t="shared" ca="1" si="2"/>
        <v>7</v>
      </c>
      <c r="BL35">
        <f t="shared" ca="1" si="3"/>
        <v>4</v>
      </c>
      <c r="BM35">
        <f t="shared" ca="1" si="4"/>
        <v>8</v>
      </c>
      <c r="BN35">
        <f t="shared" ca="1" si="5"/>
        <v>2</v>
      </c>
      <c r="BO35">
        <f t="shared" ca="1" si="6"/>
        <v>6</v>
      </c>
      <c r="BP35">
        <f t="shared" ca="1" si="7"/>
        <v>9</v>
      </c>
      <c r="BQ35">
        <f t="shared" ca="1" si="8"/>
        <v>1</v>
      </c>
    </row>
    <row r="36" spans="1:69" x14ac:dyDescent="0.25">
      <c r="A36">
        <v>35</v>
      </c>
      <c r="B36">
        <f ca="1">IF(AND(ISNUMBER('MPL ID'!$P$25),ISNUMBER('MPL ID'!$Q$25)),0,RANDBETWEEN(1,4))</f>
        <v>0</v>
      </c>
      <c r="C36">
        <f ca="1">IF(AND(ISNUMBER('MPL ID'!$P$26),ISNUMBER('MPL ID'!$Q$26)),0,RANDBETWEEN(1,4))</f>
        <v>0</v>
      </c>
      <c r="D36">
        <f ca="1">IF(AND(ISNUMBER('MPL ID'!$P$28),ISNUMBER('MPL ID'!$Q$28)),0,RANDBETWEEN(1,4))</f>
        <v>0</v>
      </c>
      <c r="E36">
        <f ca="1">IF(AND(ISNUMBER('MPL ID'!$P$29),ISNUMBER('MPL ID'!$Q$29)),0,RANDBETWEEN(1,4))</f>
        <v>0</v>
      </c>
      <c r="F36">
        <f ca="1">IF(AND(ISNUMBER('MPL ID'!$P$30),ISNUMBER('MPL ID'!$Q$30)),0,RANDBETWEEN(1,4))</f>
        <v>0</v>
      </c>
      <c r="G36">
        <f ca="1">IF(AND(ISNUMBER('MPL ID'!$P$31),ISNUMBER('MPL ID'!$Q$31)),0,RANDBETWEEN(1,4))</f>
        <v>0</v>
      </c>
      <c r="H36">
        <f ca="1">IF(AND(ISNUMBER('MPL ID'!$P$32),ISNUMBER('MPL ID'!$Q$32)),0,RANDBETWEEN(1,4))</f>
        <v>0</v>
      </c>
      <c r="I36">
        <f ca="1">IF(AND(ISNUMBER('MPL ID'!$P$33),ISNUMBER('MPL ID'!$Q$33)),0,RANDBETWEEN(1,4))</f>
        <v>0</v>
      </c>
      <c r="J36">
        <f ca="1">IF(AND(ISNUMBER('MPL ID'!$D$36),ISNUMBER('MPL ID'!$E$36)),0,RANDBETWEEN(1,4))</f>
        <v>0</v>
      </c>
      <c r="K36">
        <f ca="1">IF(AND(ISNUMBER('MPL ID'!$D$37),ISNUMBER('MPL ID'!$E$37)),0,RANDBETWEEN(1,4))</f>
        <v>0</v>
      </c>
      <c r="L36">
        <f ca="1">IF(AND(ISNUMBER('MPL ID'!$D$39),ISNUMBER('MPL ID'!$E$39)),0,RANDBETWEEN(1,4))</f>
        <v>0</v>
      </c>
      <c r="M36">
        <f ca="1">IF(AND(ISNUMBER('MPL ID'!$D$40),ISNUMBER('MPL ID'!$E$40)),0,RANDBETWEEN(1,4))</f>
        <v>0</v>
      </c>
      <c r="N36">
        <f ca="1">IF(AND(ISNUMBER('MPL ID'!$D$41),ISNUMBER('MPL ID'!$E$41)),0,RANDBETWEEN(1,4))</f>
        <v>0</v>
      </c>
      <c r="O36">
        <f ca="1">IF(AND(ISNUMBER('MPL ID'!$D$42),ISNUMBER('MPL ID'!$E$42)),0,RANDBETWEEN(1,4))</f>
        <v>0</v>
      </c>
      <c r="P36">
        <f ca="1">IF(AND(ISNUMBER('MPL ID'!$D$43),ISNUMBER('MPL ID'!$E$43)),0,RANDBETWEEN(1,4))</f>
        <v>0</v>
      </c>
      <c r="Q36">
        <f ca="1">IF(AND(ISNUMBER('MPL ID'!$D$44),ISNUMBER('MPL ID'!$E$44)),0,RANDBETWEEN(1,4))</f>
        <v>0</v>
      </c>
      <c r="R36">
        <f ca="1">IF(AND(ISNUMBER('MPL ID'!$J$36),ISNUMBER('MPL ID'!$K$36)),0,RANDBETWEEN(1,4))</f>
        <v>0</v>
      </c>
      <c r="S36">
        <f ca="1">IF(AND(ISNUMBER('MPL ID'!$J$37),ISNUMBER('MPL ID'!$K$37)),0,RANDBETWEEN(1,4))</f>
        <v>0</v>
      </c>
      <c r="T36">
        <f ca="1">IF(AND(ISNUMBER('MPL ID'!$J$39),ISNUMBER('MPL ID'!$K$39)),0,RANDBETWEEN(1,4))</f>
        <v>0</v>
      </c>
      <c r="U36">
        <f ca="1">IF(AND(ISNUMBER('MPL ID'!$J$40),ISNUMBER('MPL ID'!$K$40)),0,RANDBETWEEN(1,4))</f>
        <v>0</v>
      </c>
      <c r="V36">
        <f ca="1">IF(AND(ISNUMBER('MPL ID'!$J$41),ISNUMBER('MPL ID'!$K$41)),0,RANDBETWEEN(1,4))</f>
        <v>0</v>
      </c>
      <c r="W36">
        <f ca="1">IF(AND(ISNUMBER('MPL ID'!$J$42),ISNUMBER('MPL ID'!$K$42)),0,RANDBETWEEN(1,4))</f>
        <v>2</v>
      </c>
      <c r="X36">
        <f ca="1">IF(AND(ISNUMBER('MPL ID'!$J$43),ISNUMBER('MPL ID'!$K$43)),0,RANDBETWEEN(1,4))</f>
        <v>3</v>
      </c>
      <c r="Y36">
        <f ca="1">IF(AND(ISNUMBER('MPL ID'!$J$44),ISNUMBER('MPL ID'!$K$44)),0,RANDBETWEEN(1,4))</f>
        <v>4</v>
      </c>
      <c r="Z36">
        <f ca="1">IF(AND(ISNUMBER('MPL ID'!$P$36),ISNUMBER('MPL ID'!$Q$36)),0,RANDBETWEEN(1,4))</f>
        <v>4</v>
      </c>
      <c r="AA36">
        <f ca="1">IF(AND(ISNUMBER('MPL ID'!$P$37),ISNUMBER('MPL ID'!$Q$37)),0,RANDBETWEEN(1,4))</f>
        <v>3</v>
      </c>
      <c r="AB36">
        <f ca="1">IF(AND(ISNUMBER('MPL ID'!$P$39),ISNUMBER('MPL ID'!$Q$39)),0,RANDBETWEEN(1,4))</f>
        <v>2</v>
      </c>
      <c r="AC36">
        <f ca="1">IF(AND(ISNUMBER('MPL ID'!$P$40),ISNUMBER('MPL ID'!$Q$40)),0,RANDBETWEEN(1,4))</f>
        <v>1</v>
      </c>
      <c r="AD36">
        <f ca="1">IF(AND(ISNUMBER('MPL ID'!$P$41),ISNUMBER('MPL ID'!$Q$41)),0,RANDBETWEEN(1,4))</f>
        <v>2</v>
      </c>
      <c r="AE36">
        <f ca="1">IF(AND(ISNUMBER('MPL ID'!$P$42),ISNUMBER('MPL ID'!$Q$42)),0,RANDBETWEEN(1,4))</f>
        <v>2</v>
      </c>
      <c r="AF36">
        <f ca="1">IF(AND(ISNUMBER('MPL ID'!$P$43),ISNUMBER('MPL ID'!$Q$43)),0,RANDBETWEEN(1,4))</f>
        <v>3</v>
      </c>
      <c r="AG36">
        <f ca="1">IF(AND(ISNUMBER('MPL ID'!$P$44),ISNUMBER('MPL ID'!$Q$44)),0,RANDBETWEEN(1,4))</f>
        <v>3</v>
      </c>
      <c r="AH36">
        <f ca="1">'MPL ID'!$BG$1+SUMPRODUCT(($B$1003:$AG$1003='MPL ID'!$BF$1)*(($B36:$AG36=1)+($B36:$AG36=2)))+SUMPRODUCT(($B$1004:$AG$1004='MPL ID'!$BF$1)*(($B36:$AG36=3)+($B36:$AG36=4)))</f>
        <v>10</v>
      </c>
      <c r="AI36">
        <f ca="1">'MPL ID'!$BG$2+SUMPRODUCT(($B$1003:$AG$1003='MPL ID'!$BF$2)*(($B36:$AG36=1)+($B36:$AG36=2)))+SUMPRODUCT(($B$1004:$AG$1004='MPL ID'!$BF$2)*(($B36:$AG36=3)+($B36:$AG36=4)))</f>
        <v>10</v>
      </c>
      <c r="AJ36">
        <f ca="1">'MPL ID'!$BG$3+SUMPRODUCT(($B$1003:$AG$1003='MPL ID'!$BF$3)*(($B36:$AG36=1)+($B36:$AG36=2)))+SUMPRODUCT(($B$1004:$AG$1004='MPL ID'!$BF$3)*(($B36:$AG36=3)+($B36:$AG36=4)))</f>
        <v>5</v>
      </c>
      <c r="AK36">
        <f ca="1">'MPL ID'!$BG$4+SUMPRODUCT(($B$1003:$AG$1003='MPL ID'!$BF$4)*(($B36:$AG36=1)+($B36:$AG36=2)))+SUMPRODUCT(($B$1004:$AG$1004='MPL ID'!$BF$4)*(($B36:$AG36=3)+($B36:$AG36=4)))</f>
        <v>9</v>
      </c>
      <c r="AL36">
        <f ca="1">'MPL ID'!$BG$5+SUMPRODUCT(($B$1003:$AG$1003='MPL ID'!$BF$5)*(($B36:$AG36=1)+($B36:$AG36=2)))+SUMPRODUCT(($B$1004:$AG$1004='MPL ID'!$BF$5)*(($B36:$AG36=3)+($B36:$AG36=4)))</f>
        <v>3</v>
      </c>
      <c r="AM36">
        <f ca="1">'MPL ID'!$BG$6+SUMPRODUCT(($B$1003:$AG$1003='MPL ID'!$BF$6)*(($B36:$AG36=1)+($B36:$AG36=2)))+SUMPRODUCT(($B$1004:$AG$1004='MPL ID'!$BF$6)*(($B36:$AG36=3)+($B36:$AG36=4)))</f>
        <v>11</v>
      </c>
      <c r="AN36">
        <f ca="1">'MPL ID'!$BG$7+SUMPRODUCT(($B$1003:$AG$1003='MPL ID'!$BF$7)*(($B36:$AG36=1)+($B36:$AG36=2)))+SUMPRODUCT(($B$1004:$AG$1004='MPL ID'!$BF$7)*(($B36:$AG36=3)+($B36:$AG36=4)))</f>
        <v>7</v>
      </c>
      <c r="AO36">
        <f ca="1">'MPL ID'!$BG$8+SUMPRODUCT(($B$1003:$AG$1003='MPL ID'!$BF$8)*(($B36:$AG36=1)+($B36:$AG36=2)))+SUMPRODUCT(($B$1004:$AG$1004='MPL ID'!$BF$8)*(($B36:$AG36=3)+($B36:$AG36=4)))</f>
        <v>5</v>
      </c>
      <c r="AP36">
        <f ca="1">'MPL ID'!$BG$9+SUMPRODUCT(($B$1003:$AG$1003='MPL ID'!$BF$9)*(($B36:$AG36=1)+($B36:$AG36=2)))+SUMPRODUCT(($B$1004:$AG$1004='MPL ID'!$BF$9)*(($B36:$AG36=3)+($B36:$AG36=4)))</f>
        <v>12</v>
      </c>
      <c r="AQ36">
        <f ca="1">'MPL ID'!$BH$1+SUMPRODUCT(($B$1003:$AG$1003='MPL ID'!$BF$1)*(2*($B36:$AG36=1)+($B36:$AG36=2)-2*($B36:$AG36=3)-($B36:$AG36=4)))-SUMPRODUCT(($B$1004:$AG$1004='MPL ID'!$BF$1)*(2*($B36:$AG36=1)+($B36:$AG36=2)-2*($B36:$AG36=3)-($B36:$AG36=4)))</f>
        <v>10</v>
      </c>
      <c r="AR36">
        <f ca="1">'MPL ID'!$BH$2+SUMPRODUCT(($B$1003:$AG$1003='MPL ID'!$BF$2)*(2*($B36:$AG36=1)+($B36:$AG36=2)-2*($B36:$AG36=3)-($B36:$AG36=4)))-SUMPRODUCT(($B$1004:$AG$1004='MPL ID'!$BF$2)*(2*($B36:$AG36=1)+($B36:$AG36=2)-2*($B36:$AG36=3)-($B36:$AG36=4)))</f>
        <v>3</v>
      </c>
      <c r="AS36">
        <f ca="1">'MPL ID'!$BH$3+SUMPRODUCT(($B$1003:$AG$1003='MPL ID'!$BF$3)*(2*($B36:$AG36=1)+($B36:$AG36=2)-2*($B36:$AG36=3)-($B36:$AG36=4)))-SUMPRODUCT(($B$1004:$AG$1004='MPL ID'!$BF$3)*(2*($B36:$AG36=1)+($B36:$AG36=2)-2*($B36:$AG36=3)-($B36:$AG36=4)))</f>
        <v>-10</v>
      </c>
      <c r="AT36">
        <f ca="1">'MPL ID'!$BH$4+SUMPRODUCT(($B$1003:$AG$1003='MPL ID'!$BF$4)*(2*($B36:$AG36=1)+($B36:$AG36=2)-2*($B36:$AG36=3)-($B36:$AG36=4)))-SUMPRODUCT(($B$1004:$AG$1004='MPL ID'!$BF$4)*(2*($B36:$AG36=1)+($B36:$AG36=2)-2*($B36:$AG36=3)-($B36:$AG36=4)))</f>
        <v>0</v>
      </c>
      <c r="AU36">
        <f ca="1">'MPL ID'!$BH$5+SUMPRODUCT(($B$1003:$AG$1003='MPL ID'!$BF$5)*(2*($B36:$AG36=1)+($B36:$AG36=2)-2*($B36:$AG36=3)-($B36:$AG36=4)))-SUMPRODUCT(($B$1004:$AG$1004='MPL ID'!$BF$5)*(2*($B36:$AG36=1)+($B36:$AG36=2)-2*($B36:$AG36=3)-($B36:$AG36=4)))</f>
        <v>-16</v>
      </c>
      <c r="AV36">
        <f ca="1">'MPL ID'!$BH$6+SUMPRODUCT(($B$1003:$AG$1003='MPL ID'!$BF$6)*(2*($B36:$AG36=1)+($B36:$AG36=2)-2*($B36:$AG36=3)-($B36:$AG36=4)))-SUMPRODUCT(($B$1004:$AG$1004='MPL ID'!$BF$6)*(2*($B36:$AG36=1)+($B36:$AG36=2)-2*($B36:$AG36=3)-($B36:$AG36=4)))</f>
        <v>11</v>
      </c>
      <c r="AW36">
        <f ca="1">'MPL ID'!$BH$7+SUMPRODUCT(($B$1003:$AG$1003='MPL ID'!$BF$7)*(2*($B36:$AG36=1)+($B36:$AG36=2)-2*($B36:$AG36=3)-($B36:$AG36=4)))-SUMPRODUCT(($B$1004:$AG$1004='MPL ID'!$BF$7)*(2*($B36:$AG36=1)+($B36:$AG36=2)-2*($B36:$AG36=3)-($B36:$AG36=4)))</f>
        <v>-1</v>
      </c>
      <c r="AX36">
        <f ca="1">'MPL ID'!$BH$8+SUMPRODUCT(($B$1003:$AG$1003='MPL ID'!$BF$8)*(2*($B36:$AG36=1)+($B36:$AG36=2)-2*($B36:$AG36=3)-($B36:$AG36=4)))-SUMPRODUCT(($B$1004:$AG$1004='MPL ID'!$BF$8)*(2*($B36:$AG36=1)+($B36:$AG36=2)-2*($B36:$AG36=3)-($B36:$AG36=4)))</f>
        <v>-12</v>
      </c>
      <c r="AY36">
        <f ca="1">'MPL ID'!$BH$9+SUMPRODUCT(($B$1003:$AG$1003='MPL ID'!$BF$9)*(2*($B36:$AG36=1)+($B36:$AG36=2)-2*($B36:$AG36=3)-($B36:$AG36=4)))-SUMPRODUCT(($B$1004:$AG$1004='MPL ID'!$BF$9)*(2*($B36:$AG36=1)+($B36:$AG36=2)-2*($B36:$AG36=3)-($B36:$AG36=4)))</f>
        <v>15</v>
      </c>
      <c r="AZ36">
        <f ca="1">SUMPRODUCT(--($AH36:$AP36=AH36),--($AQ36:$AY36=AQ36),'MPL ID'!$BG$13:$BO$13)+IF(AND($E36&gt;=3,$E36&lt;=4,AO36=AH36,AX36=AQ36),1,0)+IF(AND($G36&gt;=1,$G36&lt;=2,AJ36=AH36,AS36=AQ36),1,0)+IF(AND($L36&gt;=1,$L36&lt;=2,AM36=AH36,AV36=AQ36),1,0)+IF(AND($O36&gt;=1,$O36&lt;=2,AP36=AH36,AY36=AQ36),1,0)+IF(AND($R36&gt;=1,$R36&lt;=2,AI36=AH36,AR36=AQ36),1,0)+IF(AND($AA36&gt;=3,$AA36&lt;=4,AL36=AH36,AU36=AQ36),1,0)+IF(AND($AE36&gt;=3,$AE36&lt;=4,AK36=AH36,AT36=AQ36),1,0)</f>
        <v>0</v>
      </c>
      <c r="BA36">
        <f ca="1">SUMPRODUCT(--($AH36:$AP36=AI36),--($AQ36:$AY36=AR36),'MPL ID'!$BG$14:$BO$14)+IF(AND($F36&gt;=1,$F36&lt;=2,AP36=AI36,AY36=AR36),1,0)+IF(AND($H36&gt;=1,$H36&lt;=2,AN36=AI36,AW36=AR36),1,0)+IF(AND($J36&gt;=3,$J36&lt;=4,AL36=AI36,AU36=AR36),1,0)+IF(AND($M36&gt;=1,$M36&lt;=2,AO36=AI36,AX36=AR36),1,0)+IF(AND($R36&gt;=3,$R36&lt;=4,AH36=AI36,AQ36=AR36),1,0)+IF(AND($Y36&gt;=3,$Y36&lt;=4,AJ36=AI36,AS36=AR36),1,0)+IF(AND($AC36&gt;=1,$AC36&lt;=2,AK36=AI36,AT36=AR36),1,0)+IF(AND($AF36&gt;=3,$AF36&lt;=4,AM36=AI36,AV36=AR36),1,0)</f>
        <v>0</v>
      </c>
      <c r="BB36">
        <f ca="1">SUMPRODUCT(--($AH36:$AP36=AJ36),--($AQ36:$AY36=AS36),'MPL ID'!$BG$15:$BO$15)+IF(AND($C36&gt;=1,$C36&lt;=2,AK36=AJ36,AT36=AS36),1,0)+IF(AND($G36&gt;=3,$G36&lt;=4,AH36=AJ36,AQ36=AS36),1,0)+IF(AND($K36&gt;=1,$K36&lt;=2,AP36=AJ36,AY36=AS36),1,0)+IF(AND($N36&gt;=3,$N36&lt;=4,AL36=AJ36,AU36=AS36),1,0)+IF(AND($V36&gt;=1,$V36&lt;=2,AM36=AJ36,AV36=AS36),1,0)+IF(AND($Y36&gt;=1,$Y36&lt;=2,AI36=AJ36,AR36=AS36),1,0)+IF(AND($AB36&gt;=3,$AB36&lt;=4,AN36=AJ36,AW36=AS36),1,0)</f>
        <v>0</v>
      </c>
      <c r="BC36">
        <f ca="1">SUMPRODUCT(--($AH36:$AP36=AK36),--($AQ36:$AY36=AT36),'MPL ID'!$BG$16:$BO$16)+IF(AND($C36&gt;=3,$C36&lt;=4,AJ36=AK36,AS36=AT36),1,0)+IF(AND($I36&gt;=1,$I36&lt;=2,AP36=AK36,AY36=AT36),1,0)+IF(AND($P36&gt;=3,$P36&lt;=4,AO36=AK36,AX36=AT36),1,0)+IF(AND($T36&gt;=1,$T36&lt;=2,AN36=AK36,AW36=AT36),1,0)+IF(AND($W36&gt;=1,$W36&lt;=2,AL36=AK36,AU36=AT36),1,0)+IF(AND($AC36&gt;=3,$AC36&lt;=4,AI36=AK36,AR36=AT36),1,0)+IF(AND($AE36&gt;=1,$AE36&lt;=2,AH36=AK36,AQ36=AT36),1,0)</f>
        <v>0</v>
      </c>
      <c r="BD36">
        <f ca="1">SUMPRODUCT(--($AH36:$AP36=AL36),--($AQ36:$AY36=AU36),'MPL ID'!$BG$17:$BO$17)+IF(AND($B36&gt;=3,$B36&lt;=4,AN36=AL36,AW36=AU36),1,0)+IF(AND($D36&gt;=1,$D36&lt;=2,AM36=AL36,AV36=AU36),1,0)+IF(AND($J36&gt;=1,$J36&lt;=2,AI36=AL36,AR36=AU36),1,0)+IF(AND($N36&gt;=1,$N36&lt;=2,AJ36=AL36,AS36=AU36),1,0)+IF(AND($W36&gt;=3,$W36&lt;=4,AK36=AL36,AT36=AU36),1,0)+IF(AND($AA36&gt;=1,$AA36&lt;=2,AH36=AL36,AQ36=AU36),1,0)+IF(AND($AD36&gt;=3,$AD36&lt;=4,AO36=AL36,AX36=AU36),1,0)</f>
        <v>0</v>
      </c>
      <c r="BE36">
        <f ca="1">SUMPRODUCT(--($AH36:$AP36=AM36),--($AQ36:$AY36=AV36),'MPL ID'!$BG$18:$BO$18)+IF(AND($D36&gt;=3,$D36&lt;=4,AL36=AM36,AU36=AV36),1,0)+IF(AND($L36&gt;=3,$L36&lt;=4,AH36=AM36,AQ36=AV36),1,0)+IF(AND($Q36&gt;=3,$Q36&lt;=4,AN36=AM36,AW36=AV36),1,0)+IF(AND($S36&gt;=1,$S36&lt;=2,AP36=AM36,AY36=AV36),1,0)+IF(AND($V36&gt;=3,$V36&lt;=4,AJ36=AM36,AS36=AV36),1,0)+IF(AND($Z36&gt;=1,$Z36&lt;=2,AO36=AM36,AX36=AV36),1,0)+IF(AND($AF36&gt;=1,$AF36&lt;=2,AI36=AM36,AR36=AV36),1,0)</f>
        <v>0</v>
      </c>
      <c r="BF36">
        <f ca="1">SUMPRODUCT(--($AH36:$AP36=AN36),--($AQ36:$AY36=AW36),'MPL ID'!$BG$19:$BO$19)+IF(AND($B36&gt;=1,$B36&lt;=2,AL36=AN36,AU36=AW36),1,0)+IF(AND($H36&gt;=3,$H36&lt;=4,AI36=AN36,AR36=AW36),1,0)+IF(AND($Q36&gt;=1,$Q36&lt;=2,AM36=AN36,AV36=AW36),1,0)+IF(AND($T36&gt;=3,$T36&lt;=4,AK36=AN36,AT36=AW36),1,0)+IF(AND($X36&gt;=3,$X36&lt;=4,AO36=AN36,AX36=AW36),1,0)+IF(AND($AB36&gt;=1,$AB36&lt;=2,AJ36=AN36,AS36=AW36),1,0)+IF(AND($AG36&gt;=1,$AG36&lt;=2,AP36=AN36,AY36=AW36),1,0)</f>
        <v>0</v>
      </c>
      <c r="BG36">
        <f ca="1">SUMPRODUCT(--($AH36:$AP36=AO36),--($AQ36:$AY36=AX36),'MPL ID'!$BG$20:$BO$20)+IF(AND($E36&gt;=1,$E36&lt;=2,AH36=AO36,AQ36=AX36),1,0)+IF(AND($M36&gt;=3,$M36&lt;=4,AI36=AO36,AR36=AX36),1,0)+IF(AND($P36&gt;=1,$P36&lt;=2,AK36=AO36,AT36=AX36),1,0)+IF(AND($U36&gt;=1,$U36&lt;=2,AP36=AO36,AY36=AX36),1,0)+IF(AND($X36&gt;=1,$X36&lt;=2,AN36=AO36,AW36=AX36),1,0)+IF(AND($Z36&gt;=3,$Z36&lt;=4,AM36=AO36,AV36=AX36),1,0)+IF(AND($AD36&gt;=1,$AD36&lt;=2,AL36=AO36,AU36=AX36),1,0)</f>
        <v>0</v>
      </c>
      <c r="BH36">
        <f ca="1">SUMPRODUCT(--($AH36:$AP36=AP36),--($AQ36:$AY36=AY36),'MPL ID'!$BG$21:$BO$21)+IF(AND($F36&gt;=3,$F36&lt;=4,AI36=AP36,AR36=AY36),1,0)+IF(AND($I36&gt;=3,$I36&lt;=4,AK36=AP36,AT36=AY36),1,0)+IF(AND($K36&gt;=3,$K36&lt;=4,AJ36=AP36,AS36=AY36),1,0)+IF(AND($O36&gt;=3,$O36&lt;=4,AH36=AP36,AQ36=AY36),1,0)+IF(AND($S36&gt;=3,$S36&lt;=4,AM36=AP36,AV36=AY36),1,0)+IF(AND($U36&gt;=3,$U36&lt;=4,AO36=AP36,AX36=AY36),1,0)+IF(AND($AG36&gt;=3,$AG36&lt;=4,AN36=AP36,AW36=AY36),1,0)</f>
        <v>0</v>
      </c>
      <c r="BI36">
        <f t="shared" ca="1" si="0"/>
        <v>3</v>
      </c>
      <c r="BJ36">
        <f t="shared" ca="1" si="1"/>
        <v>4</v>
      </c>
      <c r="BK36">
        <f t="shared" ca="1" si="2"/>
        <v>7</v>
      </c>
      <c r="BL36">
        <f t="shared" ca="1" si="3"/>
        <v>5</v>
      </c>
      <c r="BM36">
        <f t="shared" ca="1" si="4"/>
        <v>9</v>
      </c>
      <c r="BN36">
        <f t="shared" ca="1" si="5"/>
        <v>2</v>
      </c>
      <c r="BO36">
        <f t="shared" ca="1" si="6"/>
        <v>6</v>
      </c>
      <c r="BP36">
        <f t="shared" ca="1" si="7"/>
        <v>8</v>
      </c>
      <c r="BQ36">
        <f t="shared" ca="1" si="8"/>
        <v>1</v>
      </c>
    </row>
    <row r="37" spans="1:69" x14ac:dyDescent="0.25">
      <c r="A37">
        <v>36</v>
      </c>
      <c r="B37">
        <f ca="1">IF(AND(ISNUMBER('MPL ID'!$P$25),ISNUMBER('MPL ID'!$Q$25)),0,RANDBETWEEN(1,4))</f>
        <v>0</v>
      </c>
      <c r="C37">
        <f ca="1">IF(AND(ISNUMBER('MPL ID'!$P$26),ISNUMBER('MPL ID'!$Q$26)),0,RANDBETWEEN(1,4))</f>
        <v>0</v>
      </c>
      <c r="D37">
        <f ca="1">IF(AND(ISNUMBER('MPL ID'!$P$28),ISNUMBER('MPL ID'!$Q$28)),0,RANDBETWEEN(1,4))</f>
        <v>0</v>
      </c>
      <c r="E37">
        <f ca="1">IF(AND(ISNUMBER('MPL ID'!$P$29),ISNUMBER('MPL ID'!$Q$29)),0,RANDBETWEEN(1,4))</f>
        <v>0</v>
      </c>
      <c r="F37">
        <f ca="1">IF(AND(ISNUMBER('MPL ID'!$P$30),ISNUMBER('MPL ID'!$Q$30)),0,RANDBETWEEN(1,4))</f>
        <v>0</v>
      </c>
      <c r="G37">
        <f ca="1">IF(AND(ISNUMBER('MPL ID'!$P$31),ISNUMBER('MPL ID'!$Q$31)),0,RANDBETWEEN(1,4))</f>
        <v>0</v>
      </c>
      <c r="H37">
        <f ca="1">IF(AND(ISNUMBER('MPL ID'!$P$32),ISNUMBER('MPL ID'!$Q$32)),0,RANDBETWEEN(1,4))</f>
        <v>0</v>
      </c>
      <c r="I37">
        <f ca="1">IF(AND(ISNUMBER('MPL ID'!$P$33),ISNUMBER('MPL ID'!$Q$33)),0,RANDBETWEEN(1,4))</f>
        <v>0</v>
      </c>
      <c r="J37">
        <f ca="1">IF(AND(ISNUMBER('MPL ID'!$D$36),ISNUMBER('MPL ID'!$E$36)),0,RANDBETWEEN(1,4))</f>
        <v>0</v>
      </c>
      <c r="K37">
        <f ca="1">IF(AND(ISNUMBER('MPL ID'!$D$37),ISNUMBER('MPL ID'!$E$37)),0,RANDBETWEEN(1,4))</f>
        <v>0</v>
      </c>
      <c r="L37">
        <f ca="1">IF(AND(ISNUMBER('MPL ID'!$D$39),ISNUMBER('MPL ID'!$E$39)),0,RANDBETWEEN(1,4))</f>
        <v>0</v>
      </c>
      <c r="M37">
        <f ca="1">IF(AND(ISNUMBER('MPL ID'!$D$40),ISNUMBER('MPL ID'!$E$40)),0,RANDBETWEEN(1,4))</f>
        <v>0</v>
      </c>
      <c r="N37">
        <f ca="1">IF(AND(ISNUMBER('MPL ID'!$D$41),ISNUMBER('MPL ID'!$E$41)),0,RANDBETWEEN(1,4))</f>
        <v>0</v>
      </c>
      <c r="O37">
        <f ca="1">IF(AND(ISNUMBER('MPL ID'!$D$42),ISNUMBER('MPL ID'!$E$42)),0,RANDBETWEEN(1,4))</f>
        <v>0</v>
      </c>
      <c r="P37">
        <f ca="1">IF(AND(ISNUMBER('MPL ID'!$D$43),ISNUMBER('MPL ID'!$E$43)),0,RANDBETWEEN(1,4))</f>
        <v>0</v>
      </c>
      <c r="Q37">
        <f ca="1">IF(AND(ISNUMBER('MPL ID'!$D$44),ISNUMBER('MPL ID'!$E$44)),0,RANDBETWEEN(1,4))</f>
        <v>0</v>
      </c>
      <c r="R37">
        <f ca="1">IF(AND(ISNUMBER('MPL ID'!$J$36),ISNUMBER('MPL ID'!$K$36)),0,RANDBETWEEN(1,4))</f>
        <v>0</v>
      </c>
      <c r="S37">
        <f ca="1">IF(AND(ISNUMBER('MPL ID'!$J$37),ISNUMBER('MPL ID'!$K$37)),0,RANDBETWEEN(1,4))</f>
        <v>0</v>
      </c>
      <c r="T37">
        <f ca="1">IF(AND(ISNUMBER('MPL ID'!$J$39),ISNUMBER('MPL ID'!$K$39)),0,RANDBETWEEN(1,4))</f>
        <v>0</v>
      </c>
      <c r="U37">
        <f ca="1">IF(AND(ISNUMBER('MPL ID'!$J$40),ISNUMBER('MPL ID'!$K$40)),0,RANDBETWEEN(1,4))</f>
        <v>0</v>
      </c>
      <c r="V37">
        <f ca="1">IF(AND(ISNUMBER('MPL ID'!$J$41),ISNUMBER('MPL ID'!$K$41)),0,RANDBETWEEN(1,4))</f>
        <v>0</v>
      </c>
      <c r="W37">
        <f ca="1">IF(AND(ISNUMBER('MPL ID'!$J$42),ISNUMBER('MPL ID'!$K$42)),0,RANDBETWEEN(1,4))</f>
        <v>3</v>
      </c>
      <c r="X37">
        <f ca="1">IF(AND(ISNUMBER('MPL ID'!$J$43),ISNUMBER('MPL ID'!$K$43)),0,RANDBETWEEN(1,4))</f>
        <v>1</v>
      </c>
      <c r="Y37">
        <f ca="1">IF(AND(ISNUMBER('MPL ID'!$J$44),ISNUMBER('MPL ID'!$K$44)),0,RANDBETWEEN(1,4))</f>
        <v>1</v>
      </c>
      <c r="Z37">
        <f ca="1">IF(AND(ISNUMBER('MPL ID'!$P$36),ISNUMBER('MPL ID'!$Q$36)),0,RANDBETWEEN(1,4))</f>
        <v>4</v>
      </c>
      <c r="AA37">
        <f ca="1">IF(AND(ISNUMBER('MPL ID'!$P$37),ISNUMBER('MPL ID'!$Q$37)),0,RANDBETWEEN(1,4))</f>
        <v>4</v>
      </c>
      <c r="AB37">
        <f ca="1">IF(AND(ISNUMBER('MPL ID'!$P$39),ISNUMBER('MPL ID'!$Q$39)),0,RANDBETWEEN(1,4))</f>
        <v>4</v>
      </c>
      <c r="AC37">
        <f ca="1">IF(AND(ISNUMBER('MPL ID'!$P$40),ISNUMBER('MPL ID'!$Q$40)),0,RANDBETWEEN(1,4))</f>
        <v>2</v>
      </c>
      <c r="AD37">
        <f ca="1">IF(AND(ISNUMBER('MPL ID'!$P$41),ISNUMBER('MPL ID'!$Q$41)),0,RANDBETWEEN(1,4))</f>
        <v>4</v>
      </c>
      <c r="AE37">
        <f ca="1">IF(AND(ISNUMBER('MPL ID'!$P$42),ISNUMBER('MPL ID'!$Q$42)),0,RANDBETWEEN(1,4))</f>
        <v>3</v>
      </c>
      <c r="AF37">
        <f ca="1">IF(AND(ISNUMBER('MPL ID'!$P$43),ISNUMBER('MPL ID'!$Q$43)),0,RANDBETWEEN(1,4))</f>
        <v>1</v>
      </c>
      <c r="AG37">
        <f ca="1">IF(AND(ISNUMBER('MPL ID'!$P$44),ISNUMBER('MPL ID'!$Q$44)),0,RANDBETWEEN(1,4))</f>
        <v>4</v>
      </c>
      <c r="AH37">
        <f ca="1">'MPL ID'!$BG$1+SUMPRODUCT(($B$1003:$AG$1003='MPL ID'!$BF$1)*(($B37:$AG37=1)+($B37:$AG37=2)))+SUMPRODUCT(($B$1004:$AG$1004='MPL ID'!$BF$1)*(($B37:$AG37=3)+($B37:$AG37=4)))</f>
        <v>11</v>
      </c>
      <c r="AI37">
        <f ca="1">'MPL ID'!$BG$2+SUMPRODUCT(($B$1003:$AG$1003='MPL ID'!$BF$2)*(($B37:$AG37=1)+($B37:$AG37=2)))+SUMPRODUCT(($B$1004:$AG$1004='MPL ID'!$BF$2)*(($B37:$AG37=3)+($B37:$AG37=4)))</f>
        <v>8</v>
      </c>
      <c r="AJ37">
        <f ca="1">'MPL ID'!$BG$3+SUMPRODUCT(($B$1003:$AG$1003='MPL ID'!$BF$3)*(($B37:$AG37=1)+($B37:$AG37=2)))+SUMPRODUCT(($B$1004:$AG$1004='MPL ID'!$BF$3)*(($B37:$AG37=3)+($B37:$AG37=4)))</f>
        <v>7</v>
      </c>
      <c r="AK37">
        <f ca="1">'MPL ID'!$BG$4+SUMPRODUCT(($B$1003:$AG$1003='MPL ID'!$BF$4)*(($B37:$AG37=1)+($B37:$AG37=2)))+SUMPRODUCT(($B$1004:$AG$1004='MPL ID'!$BF$4)*(($B37:$AG37=3)+($B37:$AG37=4)))</f>
        <v>7</v>
      </c>
      <c r="AL37">
        <f ca="1">'MPL ID'!$BG$5+SUMPRODUCT(($B$1003:$AG$1003='MPL ID'!$BF$5)*(($B37:$AG37=1)+($B37:$AG37=2)))+SUMPRODUCT(($B$1004:$AG$1004='MPL ID'!$BF$5)*(($B37:$AG37=3)+($B37:$AG37=4)))</f>
        <v>5</v>
      </c>
      <c r="AM37">
        <f ca="1">'MPL ID'!$BG$6+SUMPRODUCT(($B$1003:$AG$1003='MPL ID'!$BF$6)*(($B37:$AG37=1)+($B37:$AG37=2)))+SUMPRODUCT(($B$1004:$AG$1004='MPL ID'!$BF$6)*(($B37:$AG37=3)+($B37:$AG37=4)))</f>
        <v>12</v>
      </c>
      <c r="AN37">
        <f ca="1">'MPL ID'!$BG$7+SUMPRODUCT(($B$1003:$AG$1003='MPL ID'!$BF$7)*(($B37:$AG37=1)+($B37:$AG37=2)))+SUMPRODUCT(($B$1004:$AG$1004='MPL ID'!$BF$7)*(($B37:$AG37=3)+($B37:$AG37=4)))</f>
        <v>5</v>
      </c>
      <c r="AO37">
        <f ca="1">'MPL ID'!$BG$8+SUMPRODUCT(($B$1003:$AG$1003='MPL ID'!$BF$8)*(($B37:$AG37=1)+($B37:$AG37=2)))+SUMPRODUCT(($B$1004:$AG$1004='MPL ID'!$BF$8)*(($B37:$AG37=3)+($B37:$AG37=4)))</f>
        <v>5</v>
      </c>
      <c r="AP37">
        <f ca="1">'MPL ID'!$BG$9+SUMPRODUCT(($B$1003:$AG$1003='MPL ID'!$BF$9)*(($B37:$AG37=1)+($B37:$AG37=2)))+SUMPRODUCT(($B$1004:$AG$1004='MPL ID'!$BF$9)*(($B37:$AG37=3)+($B37:$AG37=4)))</f>
        <v>12</v>
      </c>
      <c r="AQ37">
        <f ca="1">'MPL ID'!$BH$1+SUMPRODUCT(($B$1003:$AG$1003='MPL ID'!$BF$1)*(2*($B37:$AG37=1)+($B37:$AG37=2)-2*($B37:$AG37=3)-($B37:$AG37=4)))-SUMPRODUCT(($B$1004:$AG$1004='MPL ID'!$BF$1)*(2*($B37:$AG37=1)+($B37:$AG37=2)-2*($B37:$AG37=3)-($B37:$AG37=4)))</f>
        <v>12</v>
      </c>
      <c r="AR37">
        <f ca="1">'MPL ID'!$BH$2+SUMPRODUCT(($B$1003:$AG$1003='MPL ID'!$BF$2)*(2*($B37:$AG37=1)+($B37:$AG37=2)-2*($B37:$AG37=3)-($B37:$AG37=4)))-SUMPRODUCT(($B$1004:$AG$1004='MPL ID'!$BF$2)*(2*($B37:$AG37=1)+($B37:$AG37=2)-2*($B37:$AG37=3)-($B37:$AG37=4)))</f>
        <v>-5</v>
      </c>
      <c r="AS37">
        <f ca="1">'MPL ID'!$BH$3+SUMPRODUCT(($B$1003:$AG$1003='MPL ID'!$BF$3)*(2*($B37:$AG37=1)+($B37:$AG37=2)-2*($B37:$AG37=3)-($B37:$AG37=4)))-SUMPRODUCT(($B$1004:$AG$1004='MPL ID'!$BF$3)*(2*($B37:$AG37=1)+($B37:$AG37=2)-2*($B37:$AG37=3)-($B37:$AG37=4)))</f>
        <v>-5</v>
      </c>
      <c r="AT37">
        <f ca="1">'MPL ID'!$BH$4+SUMPRODUCT(($B$1003:$AG$1003='MPL ID'!$BF$4)*(2*($B37:$AG37=1)+($B37:$AG37=2)-2*($B37:$AG37=3)-($B37:$AG37=4)))-SUMPRODUCT(($B$1004:$AG$1004='MPL ID'!$BF$4)*(2*($B37:$AG37=1)+($B37:$AG37=2)-2*($B37:$AG37=3)-($B37:$AG37=4)))</f>
        <v>-5</v>
      </c>
      <c r="AU37">
        <f ca="1">'MPL ID'!$BH$5+SUMPRODUCT(($B$1003:$AG$1003='MPL ID'!$BF$5)*(2*($B37:$AG37=1)+($B37:$AG37=2)-2*($B37:$AG37=3)-($B37:$AG37=4)))-SUMPRODUCT(($B$1004:$AG$1004='MPL ID'!$BF$5)*(2*($B37:$AG37=1)+($B37:$AG37=2)-2*($B37:$AG37=3)-($B37:$AG37=4)))</f>
        <v>-10</v>
      </c>
      <c r="AV37">
        <f ca="1">'MPL ID'!$BH$6+SUMPRODUCT(($B$1003:$AG$1003='MPL ID'!$BF$6)*(2*($B37:$AG37=1)+($B37:$AG37=2)-2*($B37:$AG37=3)-($B37:$AG37=4)))-SUMPRODUCT(($B$1004:$AG$1004='MPL ID'!$BF$6)*(2*($B37:$AG37=1)+($B37:$AG37=2)-2*($B37:$AG37=3)-($B37:$AG37=4)))</f>
        <v>15</v>
      </c>
      <c r="AW37">
        <f ca="1">'MPL ID'!$BH$7+SUMPRODUCT(($B$1003:$AG$1003='MPL ID'!$BF$7)*(2*($B37:$AG37=1)+($B37:$AG37=2)-2*($B37:$AG37=3)-($B37:$AG37=4)))-SUMPRODUCT(($B$1004:$AG$1004='MPL ID'!$BF$7)*(2*($B37:$AG37=1)+($B37:$AG37=2)-2*($B37:$AG37=3)-($B37:$AG37=4)))</f>
        <v>-6</v>
      </c>
      <c r="AX37">
        <f ca="1">'MPL ID'!$BH$8+SUMPRODUCT(($B$1003:$AG$1003='MPL ID'!$BF$8)*(2*($B37:$AG37=1)+($B37:$AG37=2)-2*($B37:$AG37=3)-($B37:$AG37=4)))-SUMPRODUCT(($B$1004:$AG$1004='MPL ID'!$BF$8)*(2*($B37:$AG37=1)+($B37:$AG37=2)-2*($B37:$AG37=3)-($B37:$AG37=4)))</f>
        <v>-10</v>
      </c>
      <c r="AY37">
        <f ca="1">'MPL ID'!$BH$9+SUMPRODUCT(($B$1003:$AG$1003='MPL ID'!$BF$9)*(2*($B37:$AG37=1)+($B37:$AG37=2)-2*($B37:$AG37=3)-($B37:$AG37=4)))-SUMPRODUCT(($B$1004:$AG$1004='MPL ID'!$BF$9)*(2*($B37:$AG37=1)+($B37:$AG37=2)-2*($B37:$AG37=3)-($B37:$AG37=4)))</f>
        <v>14</v>
      </c>
      <c r="AZ37">
        <f ca="1">SUMPRODUCT(--($AH37:$AP37=AH37),--($AQ37:$AY37=AQ37),'MPL ID'!$BG$13:$BO$13)+IF(AND($E37&gt;=3,$E37&lt;=4,AO37=AH37,AX37=AQ37),1,0)+IF(AND($G37&gt;=1,$G37&lt;=2,AJ37=AH37,AS37=AQ37),1,0)+IF(AND($L37&gt;=1,$L37&lt;=2,AM37=AH37,AV37=AQ37),1,0)+IF(AND($O37&gt;=1,$O37&lt;=2,AP37=AH37,AY37=AQ37),1,0)+IF(AND($R37&gt;=1,$R37&lt;=2,AI37=AH37,AR37=AQ37),1,0)+IF(AND($AA37&gt;=3,$AA37&lt;=4,AL37=AH37,AU37=AQ37),1,0)+IF(AND($AE37&gt;=3,$AE37&lt;=4,AK37=AH37,AT37=AQ37),1,0)</f>
        <v>0</v>
      </c>
      <c r="BA37">
        <f ca="1">SUMPRODUCT(--($AH37:$AP37=AI37),--($AQ37:$AY37=AR37),'MPL ID'!$BG$14:$BO$14)+IF(AND($F37&gt;=1,$F37&lt;=2,AP37=AI37,AY37=AR37),1,0)+IF(AND($H37&gt;=1,$H37&lt;=2,AN37=AI37,AW37=AR37),1,0)+IF(AND($J37&gt;=3,$J37&lt;=4,AL37=AI37,AU37=AR37),1,0)+IF(AND($M37&gt;=1,$M37&lt;=2,AO37=AI37,AX37=AR37),1,0)+IF(AND($R37&gt;=3,$R37&lt;=4,AH37=AI37,AQ37=AR37),1,0)+IF(AND($Y37&gt;=3,$Y37&lt;=4,AJ37=AI37,AS37=AR37),1,0)+IF(AND($AC37&gt;=1,$AC37&lt;=2,AK37=AI37,AT37=AR37),1,0)+IF(AND($AF37&gt;=3,$AF37&lt;=4,AM37=AI37,AV37=AR37),1,0)</f>
        <v>0</v>
      </c>
      <c r="BB37">
        <f ca="1">SUMPRODUCT(--($AH37:$AP37=AJ37),--($AQ37:$AY37=AS37),'MPL ID'!$BG$15:$BO$15)+IF(AND($C37&gt;=1,$C37&lt;=2,AK37=AJ37,AT37=AS37),1,0)+IF(AND($G37&gt;=3,$G37&lt;=4,AH37=AJ37,AQ37=AS37),1,0)+IF(AND($K37&gt;=1,$K37&lt;=2,AP37=AJ37,AY37=AS37),1,0)+IF(AND($N37&gt;=3,$N37&lt;=4,AL37=AJ37,AU37=AS37),1,0)+IF(AND($V37&gt;=1,$V37&lt;=2,AM37=AJ37,AV37=AS37),1,0)+IF(AND($Y37&gt;=1,$Y37&lt;=2,AI37=AJ37,AR37=AS37),1,0)+IF(AND($AB37&gt;=3,$AB37&lt;=4,AN37=AJ37,AW37=AS37),1,0)</f>
        <v>0</v>
      </c>
      <c r="BC37">
        <f ca="1">SUMPRODUCT(--($AH37:$AP37=AK37),--($AQ37:$AY37=AT37),'MPL ID'!$BG$16:$BO$16)+IF(AND($C37&gt;=3,$C37&lt;=4,AJ37=AK37,AS37=AT37),1,0)+IF(AND($I37&gt;=1,$I37&lt;=2,AP37=AK37,AY37=AT37),1,0)+IF(AND($P37&gt;=3,$P37&lt;=4,AO37=AK37,AX37=AT37),1,0)+IF(AND($T37&gt;=1,$T37&lt;=2,AN37=AK37,AW37=AT37),1,0)+IF(AND($W37&gt;=1,$W37&lt;=2,AL37=AK37,AU37=AT37),1,0)+IF(AND($AC37&gt;=3,$AC37&lt;=4,AI37=AK37,AR37=AT37),1,0)+IF(AND($AE37&gt;=1,$AE37&lt;=2,AH37=AK37,AQ37=AT37),1,0)</f>
        <v>2</v>
      </c>
      <c r="BD37">
        <f ca="1">SUMPRODUCT(--($AH37:$AP37=AL37),--($AQ37:$AY37=AU37),'MPL ID'!$BG$17:$BO$17)+IF(AND($B37&gt;=3,$B37&lt;=4,AN37=AL37,AW37=AU37),1,0)+IF(AND($D37&gt;=1,$D37&lt;=2,AM37=AL37,AV37=AU37),1,0)+IF(AND($J37&gt;=1,$J37&lt;=2,AI37=AL37,AR37=AU37),1,0)+IF(AND($N37&gt;=1,$N37&lt;=2,AJ37=AL37,AS37=AU37),1,0)+IF(AND($W37&gt;=3,$W37&lt;=4,AK37=AL37,AT37=AU37),1,0)+IF(AND($AA37&gt;=1,$AA37&lt;=2,AH37=AL37,AQ37=AU37),1,0)+IF(AND($AD37&gt;=3,$AD37&lt;=4,AO37=AL37,AX37=AU37),1,0)</f>
        <v>1</v>
      </c>
      <c r="BE37">
        <f ca="1">SUMPRODUCT(--($AH37:$AP37=AM37),--($AQ37:$AY37=AV37),'MPL ID'!$BG$18:$BO$18)+IF(AND($D37&gt;=3,$D37&lt;=4,AL37=AM37,AU37=AV37),1,0)+IF(AND($L37&gt;=3,$L37&lt;=4,AH37=AM37,AQ37=AV37),1,0)+IF(AND($Q37&gt;=3,$Q37&lt;=4,AN37=AM37,AW37=AV37),1,0)+IF(AND($S37&gt;=1,$S37&lt;=2,AP37=AM37,AY37=AV37),1,0)+IF(AND($V37&gt;=3,$V37&lt;=4,AJ37=AM37,AS37=AV37),1,0)+IF(AND($Z37&gt;=1,$Z37&lt;=2,AO37=AM37,AX37=AV37),1,0)+IF(AND($AF37&gt;=1,$AF37&lt;=2,AI37=AM37,AR37=AV37),1,0)</f>
        <v>0</v>
      </c>
      <c r="BF37">
        <f ca="1">SUMPRODUCT(--($AH37:$AP37=AN37),--($AQ37:$AY37=AW37),'MPL ID'!$BG$19:$BO$19)+IF(AND($B37&gt;=1,$B37&lt;=2,AL37=AN37,AU37=AW37),1,0)+IF(AND($H37&gt;=3,$H37&lt;=4,AI37=AN37,AR37=AW37),1,0)+IF(AND($Q37&gt;=1,$Q37&lt;=2,AM37=AN37,AV37=AW37),1,0)+IF(AND($T37&gt;=3,$T37&lt;=4,AK37=AN37,AT37=AW37),1,0)+IF(AND($X37&gt;=3,$X37&lt;=4,AO37=AN37,AX37=AW37),1,0)+IF(AND($AB37&gt;=1,$AB37&lt;=2,AJ37=AN37,AS37=AW37),1,0)+IF(AND($AG37&gt;=1,$AG37&lt;=2,AP37=AN37,AY37=AW37),1,0)</f>
        <v>0</v>
      </c>
      <c r="BG37">
        <f ca="1">SUMPRODUCT(--($AH37:$AP37=AO37),--($AQ37:$AY37=AX37),'MPL ID'!$BG$20:$BO$20)+IF(AND($E37&gt;=1,$E37&lt;=2,AH37=AO37,AQ37=AX37),1,0)+IF(AND($M37&gt;=3,$M37&lt;=4,AI37=AO37,AR37=AX37),1,0)+IF(AND($P37&gt;=1,$P37&lt;=2,AK37=AO37,AT37=AX37),1,0)+IF(AND($U37&gt;=1,$U37&lt;=2,AP37=AO37,AY37=AX37),1,0)+IF(AND($X37&gt;=1,$X37&lt;=2,AN37=AO37,AW37=AX37),1,0)+IF(AND($Z37&gt;=3,$Z37&lt;=4,AM37=AO37,AV37=AX37),1,0)+IF(AND($AD37&gt;=1,$AD37&lt;=2,AL37=AO37,AU37=AX37),1,0)</f>
        <v>1</v>
      </c>
      <c r="BH37">
        <f ca="1">SUMPRODUCT(--($AH37:$AP37=AP37),--($AQ37:$AY37=AY37),'MPL ID'!$BG$21:$BO$21)+IF(AND($F37&gt;=3,$F37&lt;=4,AI37=AP37,AR37=AY37),1,0)+IF(AND($I37&gt;=3,$I37&lt;=4,AK37=AP37,AT37=AY37),1,0)+IF(AND($K37&gt;=3,$K37&lt;=4,AJ37=AP37,AS37=AY37),1,0)+IF(AND($O37&gt;=3,$O37&lt;=4,AH37=AP37,AQ37=AY37),1,0)+IF(AND($S37&gt;=3,$S37&lt;=4,AM37=AP37,AV37=AY37),1,0)+IF(AND($U37&gt;=3,$U37&lt;=4,AO37=AP37,AX37=AY37),1,0)+IF(AND($AG37&gt;=3,$AG37&lt;=4,AN37=AP37,AW37=AY37),1,0)</f>
        <v>0</v>
      </c>
      <c r="BI37">
        <f t="shared" ca="1" si="0"/>
        <v>3</v>
      </c>
      <c r="BJ37">
        <f t="shared" ca="1" si="1"/>
        <v>4</v>
      </c>
      <c r="BK37">
        <f t="shared" ca="1" si="2"/>
        <v>6</v>
      </c>
      <c r="BL37">
        <f t="shared" ca="1" si="3"/>
        <v>5</v>
      </c>
      <c r="BM37">
        <f t="shared" ca="1" si="4"/>
        <v>8</v>
      </c>
      <c r="BN37">
        <f t="shared" ca="1" si="5"/>
        <v>1</v>
      </c>
      <c r="BO37">
        <f t="shared" ca="1" si="6"/>
        <v>7</v>
      </c>
      <c r="BP37">
        <f t="shared" ca="1" si="7"/>
        <v>9</v>
      </c>
      <c r="BQ37">
        <f t="shared" ca="1" si="8"/>
        <v>2</v>
      </c>
    </row>
    <row r="38" spans="1:69" x14ac:dyDescent="0.25">
      <c r="A38">
        <v>37</v>
      </c>
      <c r="B38">
        <f ca="1">IF(AND(ISNUMBER('MPL ID'!$P$25),ISNUMBER('MPL ID'!$Q$25)),0,RANDBETWEEN(1,4))</f>
        <v>0</v>
      </c>
      <c r="C38">
        <f ca="1">IF(AND(ISNUMBER('MPL ID'!$P$26),ISNUMBER('MPL ID'!$Q$26)),0,RANDBETWEEN(1,4))</f>
        <v>0</v>
      </c>
      <c r="D38">
        <f ca="1">IF(AND(ISNUMBER('MPL ID'!$P$28),ISNUMBER('MPL ID'!$Q$28)),0,RANDBETWEEN(1,4))</f>
        <v>0</v>
      </c>
      <c r="E38">
        <f ca="1">IF(AND(ISNUMBER('MPL ID'!$P$29),ISNUMBER('MPL ID'!$Q$29)),0,RANDBETWEEN(1,4))</f>
        <v>0</v>
      </c>
      <c r="F38">
        <f ca="1">IF(AND(ISNUMBER('MPL ID'!$P$30),ISNUMBER('MPL ID'!$Q$30)),0,RANDBETWEEN(1,4))</f>
        <v>0</v>
      </c>
      <c r="G38">
        <f ca="1">IF(AND(ISNUMBER('MPL ID'!$P$31),ISNUMBER('MPL ID'!$Q$31)),0,RANDBETWEEN(1,4))</f>
        <v>0</v>
      </c>
      <c r="H38">
        <f ca="1">IF(AND(ISNUMBER('MPL ID'!$P$32),ISNUMBER('MPL ID'!$Q$32)),0,RANDBETWEEN(1,4))</f>
        <v>0</v>
      </c>
      <c r="I38">
        <f ca="1">IF(AND(ISNUMBER('MPL ID'!$P$33),ISNUMBER('MPL ID'!$Q$33)),0,RANDBETWEEN(1,4))</f>
        <v>0</v>
      </c>
      <c r="J38">
        <f ca="1">IF(AND(ISNUMBER('MPL ID'!$D$36),ISNUMBER('MPL ID'!$E$36)),0,RANDBETWEEN(1,4))</f>
        <v>0</v>
      </c>
      <c r="K38">
        <f ca="1">IF(AND(ISNUMBER('MPL ID'!$D$37),ISNUMBER('MPL ID'!$E$37)),0,RANDBETWEEN(1,4))</f>
        <v>0</v>
      </c>
      <c r="L38">
        <f ca="1">IF(AND(ISNUMBER('MPL ID'!$D$39),ISNUMBER('MPL ID'!$E$39)),0,RANDBETWEEN(1,4))</f>
        <v>0</v>
      </c>
      <c r="M38">
        <f ca="1">IF(AND(ISNUMBER('MPL ID'!$D$40),ISNUMBER('MPL ID'!$E$40)),0,RANDBETWEEN(1,4))</f>
        <v>0</v>
      </c>
      <c r="N38">
        <f ca="1">IF(AND(ISNUMBER('MPL ID'!$D$41),ISNUMBER('MPL ID'!$E$41)),0,RANDBETWEEN(1,4))</f>
        <v>0</v>
      </c>
      <c r="O38">
        <f ca="1">IF(AND(ISNUMBER('MPL ID'!$D$42),ISNUMBER('MPL ID'!$E$42)),0,RANDBETWEEN(1,4))</f>
        <v>0</v>
      </c>
      <c r="P38">
        <f ca="1">IF(AND(ISNUMBER('MPL ID'!$D$43),ISNUMBER('MPL ID'!$E$43)),0,RANDBETWEEN(1,4))</f>
        <v>0</v>
      </c>
      <c r="Q38">
        <f ca="1">IF(AND(ISNUMBER('MPL ID'!$D$44),ISNUMBER('MPL ID'!$E$44)),0,RANDBETWEEN(1,4))</f>
        <v>0</v>
      </c>
      <c r="R38">
        <f ca="1">IF(AND(ISNUMBER('MPL ID'!$J$36),ISNUMBER('MPL ID'!$K$36)),0,RANDBETWEEN(1,4))</f>
        <v>0</v>
      </c>
      <c r="S38">
        <f ca="1">IF(AND(ISNUMBER('MPL ID'!$J$37),ISNUMBER('MPL ID'!$K$37)),0,RANDBETWEEN(1,4))</f>
        <v>0</v>
      </c>
      <c r="T38">
        <f ca="1">IF(AND(ISNUMBER('MPL ID'!$J$39),ISNUMBER('MPL ID'!$K$39)),0,RANDBETWEEN(1,4))</f>
        <v>0</v>
      </c>
      <c r="U38">
        <f ca="1">IF(AND(ISNUMBER('MPL ID'!$J$40),ISNUMBER('MPL ID'!$K$40)),0,RANDBETWEEN(1,4))</f>
        <v>0</v>
      </c>
      <c r="V38">
        <f ca="1">IF(AND(ISNUMBER('MPL ID'!$J$41),ISNUMBER('MPL ID'!$K$41)),0,RANDBETWEEN(1,4))</f>
        <v>0</v>
      </c>
      <c r="W38">
        <f ca="1">IF(AND(ISNUMBER('MPL ID'!$J$42),ISNUMBER('MPL ID'!$K$42)),0,RANDBETWEEN(1,4))</f>
        <v>1</v>
      </c>
      <c r="X38">
        <f ca="1">IF(AND(ISNUMBER('MPL ID'!$J$43),ISNUMBER('MPL ID'!$K$43)),0,RANDBETWEEN(1,4))</f>
        <v>2</v>
      </c>
      <c r="Y38">
        <f ca="1">IF(AND(ISNUMBER('MPL ID'!$J$44),ISNUMBER('MPL ID'!$K$44)),0,RANDBETWEEN(1,4))</f>
        <v>3</v>
      </c>
      <c r="Z38">
        <f ca="1">IF(AND(ISNUMBER('MPL ID'!$P$36),ISNUMBER('MPL ID'!$Q$36)),0,RANDBETWEEN(1,4))</f>
        <v>1</v>
      </c>
      <c r="AA38">
        <f ca="1">IF(AND(ISNUMBER('MPL ID'!$P$37),ISNUMBER('MPL ID'!$Q$37)),0,RANDBETWEEN(1,4))</f>
        <v>2</v>
      </c>
      <c r="AB38">
        <f ca="1">IF(AND(ISNUMBER('MPL ID'!$P$39),ISNUMBER('MPL ID'!$Q$39)),0,RANDBETWEEN(1,4))</f>
        <v>2</v>
      </c>
      <c r="AC38">
        <f ca="1">IF(AND(ISNUMBER('MPL ID'!$P$40),ISNUMBER('MPL ID'!$Q$40)),0,RANDBETWEEN(1,4))</f>
        <v>1</v>
      </c>
      <c r="AD38">
        <f ca="1">IF(AND(ISNUMBER('MPL ID'!$P$41),ISNUMBER('MPL ID'!$Q$41)),0,RANDBETWEEN(1,4))</f>
        <v>3</v>
      </c>
      <c r="AE38">
        <f ca="1">IF(AND(ISNUMBER('MPL ID'!$P$42),ISNUMBER('MPL ID'!$Q$42)),0,RANDBETWEEN(1,4))</f>
        <v>1</v>
      </c>
      <c r="AF38">
        <f ca="1">IF(AND(ISNUMBER('MPL ID'!$P$43),ISNUMBER('MPL ID'!$Q$43)),0,RANDBETWEEN(1,4))</f>
        <v>2</v>
      </c>
      <c r="AG38">
        <f ca="1">IF(AND(ISNUMBER('MPL ID'!$P$44),ISNUMBER('MPL ID'!$Q$44)),0,RANDBETWEEN(1,4))</f>
        <v>3</v>
      </c>
      <c r="AH38">
        <f ca="1">'MPL ID'!$BG$1+SUMPRODUCT(($B$1003:$AG$1003='MPL ID'!$BF$1)*(($B38:$AG38=1)+($B38:$AG38=2)))+SUMPRODUCT(($B$1004:$AG$1004='MPL ID'!$BF$1)*(($B38:$AG38=3)+($B38:$AG38=4)))</f>
        <v>9</v>
      </c>
      <c r="AI38">
        <f ca="1">'MPL ID'!$BG$2+SUMPRODUCT(($B$1003:$AG$1003='MPL ID'!$BF$2)*(($B38:$AG38=1)+($B38:$AG38=2)))+SUMPRODUCT(($B$1004:$AG$1004='MPL ID'!$BF$2)*(($B38:$AG38=3)+($B38:$AG38=4)))</f>
        <v>9</v>
      </c>
      <c r="AJ38">
        <f ca="1">'MPL ID'!$BG$3+SUMPRODUCT(($B$1003:$AG$1003='MPL ID'!$BF$3)*(($B38:$AG38=1)+($B38:$AG38=2)))+SUMPRODUCT(($B$1004:$AG$1004='MPL ID'!$BF$3)*(($B38:$AG38=3)+($B38:$AG38=4)))</f>
        <v>5</v>
      </c>
      <c r="AK38">
        <f ca="1">'MPL ID'!$BG$4+SUMPRODUCT(($B$1003:$AG$1003='MPL ID'!$BF$4)*(($B38:$AG38=1)+($B38:$AG38=2)))+SUMPRODUCT(($B$1004:$AG$1004='MPL ID'!$BF$4)*(($B38:$AG38=3)+($B38:$AG38=4)))</f>
        <v>9</v>
      </c>
      <c r="AL38">
        <f ca="1">'MPL ID'!$BG$5+SUMPRODUCT(($B$1003:$AG$1003='MPL ID'!$BF$5)*(($B38:$AG38=1)+($B38:$AG38=2)))+SUMPRODUCT(($B$1004:$AG$1004='MPL ID'!$BF$5)*(($B38:$AG38=3)+($B38:$AG38=4)))</f>
        <v>5</v>
      </c>
      <c r="AM38">
        <f ca="1">'MPL ID'!$BG$6+SUMPRODUCT(($B$1003:$AG$1003='MPL ID'!$BF$6)*(($B38:$AG38=1)+($B38:$AG38=2)))+SUMPRODUCT(($B$1004:$AG$1004='MPL ID'!$BF$6)*(($B38:$AG38=3)+($B38:$AG38=4)))</f>
        <v>13</v>
      </c>
      <c r="AN38">
        <f ca="1">'MPL ID'!$BG$7+SUMPRODUCT(($B$1003:$AG$1003='MPL ID'!$BF$7)*(($B38:$AG38=1)+($B38:$AG38=2)))+SUMPRODUCT(($B$1004:$AG$1004='MPL ID'!$BF$7)*(($B38:$AG38=3)+($B38:$AG38=4)))</f>
        <v>6</v>
      </c>
      <c r="AO38">
        <f ca="1">'MPL ID'!$BG$8+SUMPRODUCT(($B$1003:$AG$1003='MPL ID'!$BF$8)*(($B38:$AG38=1)+($B38:$AG38=2)))+SUMPRODUCT(($B$1004:$AG$1004='MPL ID'!$BF$8)*(($B38:$AG38=3)+($B38:$AG38=4)))</f>
        <v>4</v>
      </c>
      <c r="AP38">
        <f ca="1">'MPL ID'!$BG$9+SUMPRODUCT(($B$1003:$AG$1003='MPL ID'!$BF$9)*(($B38:$AG38=1)+($B38:$AG38=2)))+SUMPRODUCT(($B$1004:$AG$1004='MPL ID'!$BF$9)*(($B38:$AG38=3)+($B38:$AG38=4)))</f>
        <v>12</v>
      </c>
      <c r="AQ38">
        <f ca="1">'MPL ID'!$BH$1+SUMPRODUCT(($B$1003:$AG$1003='MPL ID'!$BF$1)*(2*($B38:$AG38=1)+($B38:$AG38=2)-2*($B38:$AG38=3)-($B38:$AG38=4)))-SUMPRODUCT(($B$1004:$AG$1004='MPL ID'!$BF$1)*(2*($B38:$AG38=1)+($B38:$AG38=2)-2*($B38:$AG38=3)-($B38:$AG38=4)))</f>
        <v>6</v>
      </c>
      <c r="AR38">
        <f ca="1">'MPL ID'!$BH$2+SUMPRODUCT(($B$1003:$AG$1003='MPL ID'!$BF$2)*(2*($B38:$AG38=1)+($B38:$AG38=2)-2*($B38:$AG38=3)-($B38:$AG38=4)))-SUMPRODUCT(($B$1004:$AG$1004='MPL ID'!$BF$2)*(2*($B38:$AG38=1)+($B38:$AG38=2)-2*($B38:$AG38=3)-($B38:$AG38=4)))</f>
        <v>1</v>
      </c>
      <c r="AS38">
        <f ca="1">'MPL ID'!$BH$3+SUMPRODUCT(($B$1003:$AG$1003='MPL ID'!$BF$3)*(2*($B38:$AG38=1)+($B38:$AG38=2)-2*($B38:$AG38=3)-($B38:$AG38=4)))-SUMPRODUCT(($B$1004:$AG$1004='MPL ID'!$BF$3)*(2*($B38:$AG38=1)+($B38:$AG38=2)-2*($B38:$AG38=3)-($B38:$AG38=4)))</f>
        <v>-11</v>
      </c>
      <c r="AT38">
        <f ca="1">'MPL ID'!$BH$4+SUMPRODUCT(($B$1003:$AG$1003='MPL ID'!$BF$4)*(2*($B38:$AG38=1)+($B38:$AG38=2)-2*($B38:$AG38=3)-($B38:$AG38=4)))-SUMPRODUCT(($B$1004:$AG$1004='MPL ID'!$BF$4)*(2*($B38:$AG38=1)+($B38:$AG38=2)-2*($B38:$AG38=3)-($B38:$AG38=4)))</f>
        <v>2</v>
      </c>
      <c r="AU38">
        <f ca="1">'MPL ID'!$BH$5+SUMPRODUCT(($B$1003:$AG$1003='MPL ID'!$BF$5)*(2*($B38:$AG38=1)+($B38:$AG38=2)-2*($B38:$AG38=3)-($B38:$AG38=4)))-SUMPRODUCT(($B$1004:$AG$1004='MPL ID'!$BF$5)*(2*($B38:$AG38=1)+($B38:$AG38=2)-2*($B38:$AG38=3)-($B38:$AG38=4)))</f>
        <v>-11</v>
      </c>
      <c r="AV38">
        <f ca="1">'MPL ID'!$BH$6+SUMPRODUCT(($B$1003:$AG$1003='MPL ID'!$BF$6)*(2*($B38:$AG38=1)+($B38:$AG38=2)-2*($B38:$AG38=3)-($B38:$AG38=4)))-SUMPRODUCT(($B$1004:$AG$1004='MPL ID'!$BF$6)*(2*($B38:$AG38=1)+($B38:$AG38=2)-2*($B38:$AG38=3)-($B38:$AG38=4)))</f>
        <v>17</v>
      </c>
      <c r="AW38">
        <f ca="1">'MPL ID'!$BH$7+SUMPRODUCT(($B$1003:$AG$1003='MPL ID'!$BF$7)*(2*($B38:$AG38=1)+($B38:$AG38=2)-2*($B38:$AG38=3)-($B38:$AG38=4)))-SUMPRODUCT(($B$1004:$AG$1004='MPL ID'!$BF$7)*(2*($B38:$AG38=1)+($B38:$AG38=2)-2*($B38:$AG38=3)-($B38:$AG38=4)))</f>
        <v>-4</v>
      </c>
      <c r="AX38">
        <f ca="1">'MPL ID'!$BH$8+SUMPRODUCT(($B$1003:$AG$1003='MPL ID'!$BF$8)*(2*($B38:$AG38=1)+($B38:$AG38=2)-2*($B38:$AG38=3)-($B38:$AG38=4)))-SUMPRODUCT(($B$1004:$AG$1004='MPL ID'!$BF$8)*(2*($B38:$AG38=1)+($B38:$AG38=2)-2*($B38:$AG38=3)-($B38:$AG38=4)))</f>
        <v>-15</v>
      </c>
      <c r="AY38">
        <f ca="1">'MPL ID'!$BH$9+SUMPRODUCT(($B$1003:$AG$1003='MPL ID'!$BF$9)*(2*($B38:$AG38=1)+($B38:$AG38=2)-2*($B38:$AG38=3)-($B38:$AG38=4)))-SUMPRODUCT(($B$1004:$AG$1004='MPL ID'!$BF$9)*(2*($B38:$AG38=1)+($B38:$AG38=2)-2*($B38:$AG38=3)-($B38:$AG38=4)))</f>
        <v>15</v>
      </c>
      <c r="AZ38">
        <f ca="1">SUMPRODUCT(--($AH38:$AP38=AH38),--($AQ38:$AY38=AQ38),'MPL ID'!$BG$13:$BO$13)+IF(AND($E38&gt;=3,$E38&lt;=4,AO38=AH38,AX38=AQ38),1,0)+IF(AND($G38&gt;=1,$G38&lt;=2,AJ38=AH38,AS38=AQ38),1,0)+IF(AND($L38&gt;=1,$L38&lt;=2,AM38=AH38,AV38=AQ38),1,0)+IF(AND($O38&gt;=1,$O38&lt;=2,AP38=AH38,AY38=AQ38),1,0)+IF(AND($R38&gt;=1,$R38&lt;=2,AI38=AH38,AR38=AQ38),1,0)+IF(AND($AA38&gt;=3,$AA38&lt;=4,AL38=AH38,AU38=AQ38),1,0)+IF(AND($AE38&gt;=3,$AE38&lt;=4,AK38=AH38,AT38=AQ38),1,0)</f>
        <v>0</v>
      </c>
      <c r="BA38">
        <f ca="1">SUMPRODUCT(--($AH38:$AP38=AI38),--($AQ38:$AY38=AR38),'MPL ID'!$BG$14:$BO$14)+IF(AND($F38&gt;=1,$F38&lt;=2,AP38=AI38,AY38=AR38),1,0)+IF(AND($H38&gt;=1,$H38&lt;=2,AN38=AI38,AW38=AR38),1,0)+IF(AND($J38&gt;=3,$J38&lt;=4,AL38=AI38,AU38=AR38),1,0)+IF(AND($M38&gt;=1,$M38&lt;=2,AO38=AI38,AX38=AR38),1,0)+IF(AND($R38&gt;=3,$R38&lt;=4,AH38=AI38,AQ38=AR38),1,0)+IF(AND($Y38&gt;=3,$Y38&lt;=4,AJ38=AI38,AS38=AR38),1,0)+IF(AND($AC38&gt;=1,$AC38&lt;=2,AK38=AI38,AT38=AR38),1,0)+IF(AND($AF38&gt;=3,$AF38&lt;=4,AM38=AI38,AV38=AR38),1,0)</f>
        <v>0</v>
      </c>
      <c r="BB38">
        <f ca="1">SUMPRODUCT(--($AH38:$AP38=AJ38),--($AQ38:$AY38=AS38),'MPL ID'!$BG$15:$BO$15)+IF(AND($C38&gt;=1,$C38&lt;=2,AK38=AJ38,AT38=AS38),1,0)+IF(AND($G38&gt;=3,$G38&lt;=4,AH38=AJ38,AQ38=AS38),1,0)+IF(AND($K38&gt;=1,$K38&lt;=2,AP38=AJ38,AY38=AS38),1,0)+IF(AND($N38&gt;=3,$N38&lt;=4,AL38=AJ38,AU38=AS38),1,0)+IF(AND($V38&gt;=1,$V38&lt;=2,AM38=AJ38,AV38=AS38),1,0)+IF(AND($Y38&gt;=1,$Y38&lt;=2,AI38=AJ38,AR38=AS38),1,0)+IF(AND($AB38&gt;=3,$AB38&lt;=4,AN38=AJ38,AW38=AS38),1,0)</f>
        <v>1</v>
      </c>
      <c r="BC38">
        <f ca="1">SUMPRODUCT(--($AH38:$AP38=AK38),--($AQ38:$AY38=AT38),'MPL ID'!$BG$16:$BO$16)+IF(AND($C38&gt;=3,$C38&lt;=4,AJ38=AK38,AS38=AT38),1,0)+IF(AND($I38&gt;=1,$I38&lt;=2,AP38=AK38,AY38=AT38),1,0)+IF(AND($P38&gt;=3,$P38&lt;=4,AO38=AK38,AX38=AT38),1,0)+IF(AND($T38&gt;=1,$T38&lt;=2,AN38=AK38,AW38=AT38),1,0)+IF(AND($W38&gt;=1,$W38&lt;=2,AL38=AK38,AU38=AT38),1,0)+IF(AND($AC38&gt;=3,$AC38&lt;=4,AI38=AK38,AR38=AT38),1,0)+IF(AND($AE38&gt;=1,$AE38&lt;=2,AH38=AK38,AQ38=AT38),1,0)</f>
        <v>0</v>
      </c>
      <c r="BD38">
        <f ca="1">SUMPRODUCT(--($AH38:$AP38=AL38),--($AQ38:$AY38=AU38),'MPL ID'!$BG$17:$BO$17)+IF(AND($B38&gt;=3,$B38&lt;=4,AN38=AL38,AW38=AU38),1,0)+IF(AND($D38&gt;=1,$D38&lt;=2,AM38=AL38,AV38=AU38),1,0)+IF(AND($J38&gt;=1,$J38&lt;=2,AI38=AL38,AR38=AU38),1,0)+IF(AND($N38&gt;=1,$N38&lt;=2,AJ38=AL38,AS38=AU38),1,0)+IF(AND($W38&gt;=3,$W38&lt;=4,AK38=AL38,AT38=AU38),1,0)+IF(AND($AA38&gt;=1,$AA38&lt;=2,AH38=AL38,AQ38=AU38),1,0)+IF(AND($AD38&gt;=3,$AD38&lt;=4,AO38=AL38,AX38=AU38),1,0)</f>
        <v>1</v>
      </c>
      <c r="BE38">
        <f ca="1">SUMPRODUCT(--($AH38:$AP38=AM38),--($AQ38:$AY38=AV38),'MPL ID'!$BG$18:$BO$18)+IF(AND($D38&gt;=3,$D38&lt;=4,AL38=AM38,AU38=AV38),1,0)+IF(AND($L38&gt;=3,$L38&lt;=4,AH38=AM38,AQ38=AV38),1,0)+IF(AND($Q38&gt;=3,$Q38&lt;=4,AN38=AM38,AW38=AV38),1,0)+IF(AND($S38&gt;=1,$S38&lt;=2,AP38=AM38,AY38=AV38),1,0)+IF(AND($V38&gt;=3,$V38&lt;=4,AJ38=AM38,AS38=AV38),1,0)+IF(AND($Z38&gt;=1,$Z38&lt;=2,AO38=AM38,AX38=AV38),1,0)+IF(AND($AF38&gt;=1,$AF38&lt;=2,AI38=AM38,AR38=AV38),1,0)</f>
        <v>0</v>
      </c>
      <c r="BF38">
        <f ca="1">SUMPRODUCT(--($AH38:$AP38=AN38),--($AQ38:$AY38=AW38),'MPL ID'!$BG$19:$BO$19)+IF(AND($B38&gt;=1,$B38&lt;=2,AL38=AN38,AU38=AW38),1,0)+IF(AND($H38&gt;=3,$H38&lt;=4,AI38=AN38,AR38=AW38),1,0)+IF(AND($Q38&gt;=1,$Q38&lt;=2,AM38=AN38,AV38=AW38),1,0)+IF(AND($T38&gt;=3,$T38&lt;=4,AK38=AN38,AT38=AW38),1,0)+IF(AND($X38&gt;=3,$X38&lt;=4,AO38=AN38,AX38=AW38),1,0)+IF(AND($AB38&gt;=1,$AB38&lt;=2,AJ38=AN38,AS38=AW38),1,0)+IF(AND($AG38&gt;=1,$AG38&lt;=2,AP38=AN38,AY38=AW38),1,0)</f>
        <v>0</v>
      </c>
      <c r="BG38">
        <f ca="1">SUMPRODUCT(--($AH38:$AP38=AO38),--($AQ38:$AY38=AX38),'MPL ID'!$BG$20:$BO$20)+IF(AND($E38&gt;=1,$E38&lt;=2,AH38=AO38,AQ38=AX38),1,0)+IF(AND($M38&gt;=3,$M38&lt;=4,AI38=AO38,AR38=AX38),1,0)+IF(AND($P38&gt;=1,$P38&lt;=2,AK38=AO38,AT38=AX38),1,0)+IF(AND($U38&gt;=1,$U38&lt;=2,AP38=AO38,AY38=AX38),1,0)+IF(AND($X38&gt;=1,$X38&lt;=2,AN38=AO38,AW38=AX38),1,0)+IF(AND($Z38&gt;=3,$Z38&lt;=4,AM38=AO38,AV38=AX38),1,0)+IF(AND($AD38&gt;=1,$AD38&lt;=2,AL38=AO38,AU38=AX38),1,0)</f>
        <v>0</v>
      </c>
      <c r="BH38">
        <f ca="1">SUMPRODUCT(--($AH38:$AP38=AP38),--($AQ38:$AY38=AY38),'MPL ID'!$BG$21:$BO$21)+IF(AND($F38&gt;=3,$F38&lt;=4,AI38=AP38,AR38=AY38),1,0)+IF(AND($I38&gt;=3,$I38&lt;=4,AK38=AP38,AT38=AY38),1,0)+IF(AND($K38&gt;=3,$K38&lt;=4,AJ38=AP38,AS38=AY38),1,0)+IF(AND($O38&gt;=3,$O38&lt;=4,AH38=AP38,AQ38=AY38),1,0)+IF(AND($S38&gt;=3,$S38&lt;=4,AM38=AP38,AV38=AY38),1,0)+IF(AND($U38&gt;=3,$U38&lt;=4,AO38=AP38,AX38=AY38),1,0)+IF(AND($AG38&gt;=3,$AG38&lt;=4,AN38=AP38,AW38=AY38),1,0)</f>
        <v>0</v>
      </c>
      <c r="BI38">
        <f t="shared" ca="1" si="0"/>
        <v>3</v>
      </c>
      <c r="BJ38">
        <f t="shared" ca="1" si="1"/>
        <v>5</v>
      </c>
      <c r="BK38">
        <f t="shared" ca="1" si="2"/>
        <v>7</v>
      </c>
      <c r="BL38">
        <f t="shared" ca="1" si="3"/>
        <v>4</v>
      </c>
      <c r="BM38">
        <f t="shared" ca="1" si="4"/>
        <v>8</v>
      </c>
      <c r="BN38">
        <f t="shared" ca="1" si="5"/>
        <v>1</v>
      </c>
      <c r="BO38">
        <f t="shared" ca="1" si="6"/>
        <v>6</v>
      </c>
      <c r="BP38">
        <f t="shared" ca="1" si="7"/>
        <v>9</v>
      </c>
      <c r="BQ38">
        <f t="shared" ca="1" si="8"/>
        <v>2</v>
      </c>
    </row>
    <row r="39" spans="1:69" x14ac:dyDescent="0.25">
      <c r="A39">
        <v>38</v>
      </c>
      <c r="B39">
        <f ca="1">IF(AND(ISNUMBER('MPL ID'!$P$25),ISNUMBER('MPL ID'!$Q$25)),0,RANDBETWEEN(1,4))</f>
        <v>0</v>
      </c>
      <c r="C39">
        <f ca="1">IF(AND(ISNUMBER('MPL ID'!$P$26),ISNUMBER('MPL ID'!$Q$26)),0,RANDBETWEEN(1,4))</f>
        <v>0</v>
      </c>
      <c r="D39">
        <f ca="1">IF(AND(ISNUMBER('MPL ID'!$P$28),ISNUMBER('MPL ID'!$Q$28)),0,RANDBETWEEN(1,4))</f>
        <v>0</v>
      </c>
      <c r="E39">
        <f ca="1">IF(AND(ISNUMBER('MPL ID'!$P$29),ISNUMBER('MPL ID'!$Q$29)),0,RANDBETWEEN(1,4))</f>
        <v>0</v>
      </c>
      <c r="F39">
        <f ca="1">IF(AND(ISNUMBER('MPL ID'!$P$30),ISNUMBER('MPL ID'!$Q$30)),0,RANDBETWEEN(1,4))</f>
        <v>0</v>
      </c>
      <c r="G39">
        <f ca="1">IF(AND(ISNUMBER('MPL ID'!$P$31),ISNUMBER('MPL ID'!$Q$31)),0,RANDBETWEEN(1,4))</f>
        <v>0</v>
      </c>
      <c r="H39">
        <f ca="1">IF(AND(ISNUMBER('MPL ID'!$P$32),ISNUMBER('MPL ID'!$Q$32)),0,RANDBETWEEN(1,4))</f>
        <v>0</v>
      </c>
      <c r="I39">
        <f ca="1">IF(AND(ISNUMBER('MPL ID'!$P$33),ISNUMBER('MPL ID'!$Q$33)),0,RANDBETWEEN(1,4))</f>
        <v>0</v>
      </c>
      <c r="J39">
        <f ca="1">IF(AND(ISNUMBER('MPL ID'!$D$36),ISNUMBER('MPL ID'!$E$36)),0,RANDBETWEEN(1,4))</f>
        <v>0</v>
      </c>
      <c r="K39">
        <f ca="1">IF(AND(ISNUMBER('MPL ID'!$D$37),ISNUMBER('MPL ID'!$E$37)),0,RANDBETWEEN(1,4))</f>
        <v>0</v>
      </c>
      <c r="L39">
        <f ca="1">IF(AND(ISNUMBER('MPL ID'!$D$39),ISNUMBER('MPL ID'!$E$39)),0,RANDBETWEEN(1,4))</f>
        <v>0</v>
      </c>
      <c r="M39">
        <f ca="1">IF(AND(ISNUMBER('MPL ID'!$D$40),ISNUMBER('MPL ID'!$E$40)),0,RANDBETWEEN(1,4))</f>
        <v>0</v>
      </c>
      <c r="N39">
        <f ca="1">IF(AND(ISNUMBER('MPL ID'!$D$41),ISNUMBER('MPL ID'!$E$41)),0,RANDBETWEEN(1,4))</f>
        <v>0</v>
      </c>
      <c r="O39">
        <f ca="1">IF(AND(ISNUMBER('MPL ID'!$D$42),ISNUMBER('MPL ID'!$E$42)),0,RANDBETWEEN(1,4))</f>
        <v>0</v>
      </c>
      <c r="P39">
        <f ca="1">IF(AND(ISNUMBER('MPL ID'!$D$43),ISNUMBER('MPL ID'!$E$43)),0,RANDBETWEEN(1,4))</f>
        <v>0</v>
      </c>
      <c r="Q39">
        <f ca="1">IF(AND(ISNUMBER('MPL ID'!$D$44),ISNUMBER('MPL ID'!$E$44)),0,RANDBETWEEN(1,4))</f>
        <v>0</v>
      </c>
      <c r="R39">
        <f ca="1">IF(AND(ISNUMBER('MPL ID'!$J$36),ISNUMBER('MPL ID'!$K$36)),0,RANDBETWEEN(1,4))</f>
        <v>0</v>
      </c>
      <c r="S39">
        <f ca="1">IF(AND(ISNUMBER('MPL ID'!$J$37),ISNUMBER('MPL ID'!$K$37)),0,RANDBETWEEN(1,4))</f>
        <v>0</v>
      </c>
      <c r="T39">
        <f ca="1">IF(AND(ISNUMBER('MPL ID'!$J$39),ISNUMBER('MPL ID'!$K$39)),0,RANDBETWEEN(1,4))</f>
        <v>0</v>
      </c>
      <c r="U39">
        <f ca="1">IF(AND(ISNUMBER('MPL ID'!$J$40),ISNUMBER('MPL ID'!$K$40)),0,RANDBETWEEN(1,4))</f>
        <v>0</v>
      </c>
      <c r="V39">
        <f ca="1">IF(AND(ISNUMBER('MPL ID'!$J$41),ISNUMBER('MPL ID'!$K$41)),0,RANDBETWEEN(1,4))</f>
        <v>0</v>
      </c>
      <c r="W39">
        <f ca="1">IF(AND(ISNUMBER('MPL ID'!$J$42),ISNUMBER('MPL ID'!$K$42)),0,RANDBETWEEN(1,4))</f>
        <v>1</v>
      </c>
      <c r="X39">
        <f ca="1">IF(AND(ISNUMBER('MPL ID'!$J$43),ISNUMBER('MPL ID'!$K$43)),0,RANDBETWEEN(1,4))</f>
        <v>3</v>
      </c>
      <c r="Y39">
        <f ca="1">IF(AND(ISNUMBER('MPL ID'!$J$44),ISNUMBER('MPL ID'!$K$44)),0,RANDBETWEEN(1,4))</f>
        <v>2</v>
      </c>
      <c r="Z39">
        <f ca="1">IF(AND(ISNUMBER('MPL ID'!$P$36),ISNUMBER('MPL ID'!$Q$36)),0,RANDBETWEEN(1,4))</f>
        <v>1</v>
      </c>
      <c r="AA39">
        <f ca="1">IF(AND(ISNUMBER('MPL ID'!$P$37),ISNUMBER('MPL ID'!$Q$37)),0,RANDBETWEEN(1,4))</f>
        <v>4</v>
      </c>
      <c r="AB39">
        <f ca="1">IF(AND(ISNUMBER('MPL ID'!$P$39),ISNUMBER('MPL ID'!$Q$39)),0,RANDBETWEEN(1,4))</f>
        <v>2</v>
      </c>
      <c r="AC39">
        <f ca="1">IF(AND(ISNUMBER('MPL ID'!$P$40),ISNUMBER('MPL ID'!$Q$40)),0,RANDBETWEEN(1,4))</f>
        <v>2</v>
      </c>
      <c r="AD39">
        <f ca="1">IF(AND(ISNUMBER('MPL ID'!$P$41),ISNUMBER('MPL ID'!$Q$41)),0,RANDBETWEEN(1,4))</f>
        <v>2</v>
      </c>
      <c r="AE39">
        <f ca="1">IF(AND(ISNUMBER('MPL ID'!$P$42),ISNUMBER('MPL ID'!$Q$42)),0,RANDBETWEEN(1,4))</f>
        <v>4</v>
      </c>
      <c r="AF39">
        <f ca="1">IF(AND(ISNUMBER('MPL ID'!$P$43),ISNUMBER('MPL ID'!$Q$43)),0,RANDBETWEEN(1,4))</f>
        <v>2</v>
      </c>
      <c r="AG39">
        <f ca="1">IF(AND(ISNUMBER('MPL ID'!$P$44),ISNUMBER('MPL ID'!$Q$44)),0,RANDBETWEEN(1,4))</f>
        <v>3</v>
      </c>
      <c r="AH39">
        <f ca="1">'MPL ID'!$BG$1+SUMPRODUCT(($B$1003:$AG$1003='MPL ID'!$BF$1)*(($B39:$AG39=1)+($B39:$AG39=2)))+SUMPRODUCT(($B$1004:$AG$1004='MPL ID'!$BF$1)*(($B39:$AG39=3)+($B39:$AG39=4)))</f>
        <v>11</v>
      </c>
      <c r="AI39">
        <f ca="1">'MPL ID'!$BG$2+SUMPRODUCT(($B$1003:$AG$1003='MPL ID'!$BF$2)*(($B39:$AG39=1)+($B39:$AG39=2)))+SUMPRODUCT(($B$1004:$AG$1004='MPL ID'!$BF$2)*(($B39:$AG39=3)+($B39:$AG39=4)))</f>
        <v>8</v>
      </c>
      <c r="AJ39">
        <f ca="1">'MPL ID'!$BG$3+SUMPRODUCT(($B$1003:$AG$1003='MPL ID'!$BF$3)*(($B39:$AG39=1)+($B39:$AG39=2)))+SUMPRODUCT(($B$1004:$AG$1004='MPL ID'!$BF$3)*(($B39:$AG39=3)+($B39:$AG39=4)))</f>
        <v>6</v>
      </c>
      <c r="AK39">
        <f ca="1">'MPL ID'!$BG$4+SUMPRODUCT(($B$1003:$AG$1003='MPL ID'!$BF$4)*(($B39:$AG39=1)+($B39:$AG39=2)))+SUMPRODUCT(($B$1004:$AG$1004='MPL ID'!$BF$4)*(($B39:$AG39=3)+($B39:$AG39=4)))</f>
        <v>8</v>
      </c>
      <c r="AL39">
        <f ca="1">'MPL ID'!$BG$5+SUMPRODUCT(($B$1003:$AG$1003='MPL ID'!$BF$5)*(($B39:$AG39=1)+($B39:$AG39=2)))+SUMPRODUCT(($B$1004:$AG$1004='MPL ID'!$BF$5)*(($B39:$AG39=3)+($B39:$AG39=4)))</f>
        <v>3</v>
      </c>
      <c r="AM39">
        <f ca="1">'MPL ID'!$BG$6+SUMPRODUCT(($B$1003:$AG$1003='MPL ID'!$BF$6)*(($B39:$AG39=1)+($B39:$AG39=2)))+SUMPRODUCT(($B$1004:$AG$1004='MPL ID'!$BF$6)*(($B39:$AG39=3)+($B39:$AG39=4)))</f>
        <v>13</v>
      </c>
      <c r="AN39">
        <f ca="1">'MPL ID'!$BG$7+SUMPRODUCT(($B$1003:$AG$1003='MPL ID'!$BF$7)*(($B39:$AG39=1)+($B39:$AG39=2)))+SUMPRODUCT(($B$1004:$AG$1004='MPL ID'!$BF$7)*(($B39:$AG39=3)+($B39:$AG39=4)))</f>
        <v>7</v>
      </c>
      <c r="AO39">
        <f ca="1">'MPL ID'!$BG$8+SUMPRODUCT(($B$1003:$AG$1003='MPL ID'!$BF$8)*(($B39:$AG39=1)+($B39:$AG39=2)))+SUMPRODUCT(($B$1004:$AG$1004='MPL ID'!$BF$8)*(($B39:$AG39=3)+($B39:$AG39=4)))</f>
        <v>4</v>
      </c>
      <c r="AP39">
        <f ca="1">'MPL ID'!$BG$9+SUMPRODUCT(($B$1003:$AG$1003='MPL ID'!$BF$9)*(($B39:$AG39=1)+($B39:$AG39=2)))+SUMPRODUCT(($B$1004:$AG$1004='MPL ID'!$BF$9)*(($B39:$AG39=3)+($B39:$AG39=4)))</f>
        <v>12</v>
      </c>
      <c r="AQ39">
        <f ca="1">'MPL ID'!$BH$1+SUMPRODUCT(($B$1003:$AG$1003='MPL ID'!$BF$1)*(2*($B39:$AG39=1)+($B39:$AG39=2)-2*($B39:$AG39=3)-($B39:$AG39=4)))-SUMPRODUCT(($B$1004:$AG$1004='MPL ID'!$BF$1)*(2*($B39:$AG39=1)+($B39:$AG39=2)-2*($B39:$AG39=3)-($B39:$AG39=4)))</f>
        <v>11</v>
      </c>
      <c r="AR39">
        <f ca="1">'MPL ID'!$BH$2+SUMPRODUCT(($B$1003:$AG$1003='MPL ID'!$BF$2)*(2*($B39:$AG39=1)+($B39:$AG39=2)-2*($B39:$AG39=3)-($B39:$AG39=4)))-SUMPRODUCT(($B$1004:$AG$1004='MPL ID'!$BF$2)*(2*($B39:$AG39=1)+($B39:$AG39=2)-2*($B39:$AG39=3)-($B39:$AG39=4)))</f>
        <v>-3</v>
      </c>
      <c r="AS39">
        <f ca="1">'MPL ID'!$BH$3+SUMPRODUCT(($B$1003:$AG$1003='MPL ID'!$BF$3)*(2*($B39:$AG39=1)+($B39:$AG39=2)-2*($B39:$AG39=3)-($B39:$AG39=4)))-SUMPRODUCT(($B$1004:$AG$1004='MPL ID'!$BF$3)*(2*($B39:$AG39=1)+($B39:$AG39=2)-2*($B39:$AG39=3)-($B39:$AG39=4)))</f>
        <v>-8</v>
      </c>
      <c r="AT39">
        <f ca="1">'MPL ID'!$BH$4+SUMPRODUCT(($B$1003:$AG$1003='MPL ID'!$BF$4)*(2*($B39:$AG39=1)+($B39:$AG39=2)-2*($B39:$AG39=3)-($B39:$AG39=4)))-SUMPRODUCT(($B$1004:$AG$1004='MPL ID'!$BF$4)*(2*($B39:$AG39=1)+($B39:$AG39=2)-2*($B39:$AG39=3)-($B39:$AG39=4)))</f>
        <v>0</v>
      </c>
      <c r="AU39">
        <f ca="1">'MPL ID'!$BH$5+SUMPRODUCT(($B$1003:$AG$1003='MPL ID'!$BF$5)*(2*($B39:$AG39=1)+($B39:$AG39=2)-2*($B39:$AG39=3)-($B39:$AG39=4)))-SUMPRODUCT(($B$1004:$AG$1004='MPL ID'!$BF$5)*(2*($B39:$AG39=1)+($B39:$AG39=2)-2*($B39:$AG39=3)-($B39:$AG39=4)))</f>
        <v>-16</v>
      </c>
      <c r="AV39">
        <f ca="1">'MPL ID'!$BH$6+SUMPRODUCT(($B$1003:$AG$1003='MPL ID'!$BF$6)*(2*($B39:$AG39=1)+($B39:$AG39=2)-2*($B39:$AG39=3)-($B39:$AG39=4)))-SUMPRODUCT(($B$1004:$AG$1004='MPL ID'!$BF$6)*(2*($B39:$AG39=1)+($B39:$AG39=2)-2*($B39:$AG39=3)-($B39:$AG39=4)))</f>
        <v>17</v>
      </c>
      <c r="AW39">
        <f ca="1">'MPL ID'!$BH$7+SUMPRODUCT(($B$1003:$AG$1003='MPL ID'!$BF$7)*(2*($B39:$AG39=1)+($B39:$AG39=2)-2*($B39:$AG39=3)-($B39:$AG39=4)))-SUMPRODUCT(($B$1004:$AG$1004='MPL ID'!$BF$7)*(2*($B39:$AG39=1)+($B39:$AG39=2)-2*($B39:$AG39=3)-($B39:$AG39=4)))</f>
        <v>-1</v>
      </c>
      <c r="AX39">
        <f ca="1">'MPL ID'!$BH$8+SUMPRODUCT(($B$1003:$AG$1003='MPL ID'!$BF$8)*(2*($B39:$AG39=1)+($B39:$AG39=2)-2*($B39:$AG39=3)-($B39:$AG39=4)))-SUMPRODUCT(($B$1004:$AG$1004='MPL ID'!$BF$8)*(2*($B39:$AG39=1)+($B39:$AG39=2)-2*($B39:$AG39=3)-($B39:$AG39=4)))</f>
        <v>-15</v>
      </c>
      <c r="AY39">
        <f ca="1">'MPL ID'!$BH$9+SUMPRODUCT(($B$1003:$AG$1003='MPL ID'!$BF$9)*(2*($B39:$AG39=1)+($B39:$AG39=2)-2*($B39:$AG39=3)-($B39:$AG39=4)))-SUMPRODUCT(($B$1004:$AG$1004='MPL ID'!$BF$9)*(2*($B39:$AG39=1)+($B39:$AG39=2)-2*($B39:$AG39=3)-($B39:$AG39=4)))</f>
        <v>15</v>
      </c>
      <c r="AZ39">
        <f ca="1">SUMPRODUCT(--($AH39:$AP39=AH39),--($AQ39:$AY39=AQ39),'MPL ID'!$BG$13:$BO$13)+IF(AND($E39&gt;=3,$E39&lt;=4,AO39=AH39,AX39=AQ39),1,0)+IF(AND($G39&gt;=1,$G39&lt;=2,AJ39=AH39,AS39=AQ39),1,0)+IF(AND($L39&gt;=1,$L39&lt;=2,AM39=AH39,AV39=AQ39),1,0)+IF(AND($O39&gt;=1,$O39&lt;=2,AP39=AH39,AY39=AQ39),1,0)+IF(AND($R39&gt;=1,$R39&lt;=2,AI39=AH39,AR39=AQ39),1,0)+IF(AND($AA39&gt;=3,$AA39&lt;=4,AL39=AH39,AU39=AQ39),1,0)+IF(AND($AE39&gt;=3,$AE39&lt;=4,AK39=AH39,AT39=AQ39),1,0)</f>
        <v>0</v>
      </c>
      <c r="BA39">
        <f ca="1">SUMPRODUCT(--($AH39:$AP39=AI39),--($AQ39:$AY39=AR39),'MPL ID'!$BG$14:$BO$14)+IF(AND($F39&gt;=1,$F39&lt;=2,AP39=AI39,AY39=AR39),1,0)+IF(AND($H39&gt;=1,$H39&lt;=2,AN39=AI39,AW39=AR39),1,0)+IF(AND($J39&gt;=3,$J39&lt;=4,AL39=AI39,AU39=AR39),1,0)+IF(AND($M39&gt;=1,$M39&lt;=2,AO39=AI39,AX39=AR39),1,0)+IF(AND($R39&gt;=3,$R39&lt;=4,AH39=AI39,AQ39=AR39),1,0)+IF(AND($Y39&gt;=3,$Y39&lt;=4,AJ39=AI39,AS39=AR39),1,0)+IF(AND($AC39&gt;=1,$AC39&lt;=2,AK39=AI39,AT39=AR39),1,0)+IF(AND($AF39&gt;=3,$AF39&lt;=4,AM39=AI39,AV39=AR39),1,0)</f>
        <v>0</v>
      </c>
      <c r="BB39">
        <f ca="1">SUMPRODUCT(--($AH39:$AP39=AJ39),--($AQ39:$AY39=AS39),'MPL ID'!$BG$15:$BO$15)+IF(AND($C39&gt;=1,$C39&lt;=2,AK39=AJ39,AT39=AS39),1,0)+IF(AND($G39&gt;=3,$G39&lt;=4,AH39=AJ39,AQ39=AS39),1,0)+IF(AND($K39&gt;=1,$K39&lt;=2,AP39=AJ39,AY39=AS39),1,0)+IF(AND($N39&gt;=3,$N39&lt;=4,AL39=AJ39,AU39=AS39),1,0)+IF(AND($V39&gt;=1,$V39&lt;=2,AM39=AJ39,AV39=AS39),1,0)+IF(AND($Y39&gt;=1,$Y39&lt;=2,AI39=AJ39,AR39=AS39),1,0)+IF(AND($AB39&gt;=3,$AB39&lt;=4,AN39=AJ39,AW39=AS39),1,0)</f>
        <v>0</v>
      </c>
      <c r="BC39">
        <f ca="1">SUMPRODUCT(--($AH39:$AP39=AK39),--($AQ39:$AY39=AT39),'MPL ID'!$BG$16:$BO$16)+IF(AND($C39&gt;=3,$C39&lt;=4,AJ39=AK39,AS39=AT39),1,0)+IF(AND($I39&gt;=1,$I39&lt;=2,AP39=AK39,AY39=AT39),1,0)+IF(AND($P39&gt;=3,$P39&lt;=4,AO39=AK39,AX39=AT39),1,0)+IF(AND($T39&gt;=1,$T39&lt;=2,AN39=AK39,AW39=AT39),1,0)+IF(AND($W39&gt;=1,$W39&lt;=2,AL39=AK39,AU39=AT39),1,0)+IF(AND($AC39&gt;=3,$AC39&lt;=4,AI39=AK39,AR39=AT39),1,0)+IF(AND($AE39&gt;=1,$AE39&lt;=2,AH39=AK39,AQ39=AT39),1,0)</f>
        <v>0</v>
      </c>
      <c r="BD39">
        <f ca="1">SUMPRODUCT(--($AH39:$AP39=AL39),--($AQ39:$AY39=AU39),'MPL ID'!$BG$17:$BO$17)+IF(AND($B39&gt;=3,$B39&lt;=4,AN39=AL39,AW39=AU39),1,0)+IF(AND($D39&gt;=1,$D39&lt;=2,AM39=AL39,AV39=AU39),1,0)+IF(AND($J39&gt;=1,$J39&lt;=2,AI39=AL39,AR39=AU39),1,0)+IF(AND($N39&gt;=1,$N39&lt;=2,AJ39=AL39,AS39=AU39),1,0)+IF(AND($W39&gt;=3,$W39&lt;=4,AK39=AL39,AT39=AU39),1,0)+IF(AND($AA39&gt;=1,$AA39&lt;=2,AH39=AL39,AQ39=AU39),1,0)+IF(AND($AD39&gt;=3,$AD39&lt;=4,AO39=AL39,AX39=AU39),1,0)</f>
        <v>0</v>
      </c>
      <c r="BE39">
        <f ca="1">SUMPRODUCT(--($AH39:$AP39=AM39),--($AQ39:$AY39=AV39),'MPL ID'!$BG$18:$BO$18)+IF(AND($D39&gt;=3,$D39&lt;=4,AL39=AM39,AU39=AV39),1,0)+IF(AND($L39&gt;=3,$L39&lt;=4,AH39=AM39,AQ39=AV39),1,0)+IF(AND($Q39&gt;=3,$Q39&lt;=4,AN39=AM39,AW39=AV39),1,0)+IF(AND($S39&gt;=1,$S39&lt;=2,AP39=AM39,AY39=AV39),1,0)+IF(AND($V39&gt;=3,$V39&lt;=4,AJ39=AM39,AS39=AV39),1,0)+IF(AND($Z39&gt;=1,$Z39&lt;=2,AO39=AM39,AX39=AV39),1,0)+IF(AND($AF39&gt;=1,$AF39&lt;=2,AI39=AM39,AR39=AV39),1,0)</f>
        <v>0</v>
      </c>
      <c r="BF39">
        <f ca="1">SUMPRODUCT(--($AH39:$AP39=AN39),--($AQ39:$AY39=AW39),'MPL ID'!$BG$19:$BO$19)+IF(AND($B39&gt;=1,$B39&lt;=2,AL39=AN39,AU39=AW39),1,0)+IF(AND($H39&gt;=3,$H39&lt;=4,AI39=AN39,AR39=AW39),1,0)+IF(AND($Q39&gt;=1,$Q39&lt;=2,AM39=AN39,AV39=AW39),1,0)+IF(AND($T39&gt;=3,$T39&lt;=4,AK39=AN39,AT39=AW39),1,0)+IF(AND($X39&gt;=3,$X39&lt;=4,AO39=AN39,AX39=AW39),1,0)+IF(AND($AB39&gt;=1,$AB39&lt;=2,AJ39=AN39,AS39=AW39),1,0)+IF(AND($AG39&gt;=1,$AG39&lt;=2,AP39=AN39,AY39=AW39),1,0)</f>
        <v>0</v>
      </c>
      <c r="BG39">
        <f ca="1">SUMPRODUCT(--($AH39:$AP39=AO39),--($AQ39:$AY39=AX39),'MPL ID'!$BG$20:$BO$20)+IF(AND($E39&gt;=1,$E39&lt;=2,AH39=AO39,AQ39=AX39),1,0)+IF(AND($M39&gt;=3,$M39&lt;=4,AI39=AO39,AR39=AX39),1,0)+IF(AND($P39&gt;=1,$P39&lt;=2,AK39=AO39,AT39=AX39),1,0)+IF(AND($U39&gt;=1,$U39&lt;=2,AP39=AO39,AY39=AX39),1,0)+IF(AND($X39&gt;=1,$X39&lt;=2,AN39=AO39,AW39=AX39),1,0)+IF(AND($Z39&gt;=3,$Z39&lt;=4,AM39=AO39,AV39=AX39),1,0)+IF(AND($AD39&gt;=1,$AD39&lt;=2,AL39=AO39,AU39=AX39),1,0)</f>
        <v>0</v>
      </c>
      <c r="BH39">
        <f ca="1">SUMPRODUCT(--($AH39:$AP39=AP39),--($AQ39:$AY39=AY39),'MPL ID'!$BG$21:$BO$21)+IF(AND($F39&gt;=3,$F39&lt;=4,AI39=AP39,AR39=AY39),1,0)+IF(AND($I39&gt;=3,$I39&lt;=4,AK39=AP39,AT39=AY39),1,0)+IF(AND($K39&gt;=3,$K39&lt;=4,AJ39=AP39,AS39=AY39),1,0)+IF(AND($O39&gt;=3,$O39&lt;=4,AH39=AP39,AQ39=AY39),1,0)+IF(AND($S39&gt;=3,$S39&lt;=4,AM39=AP39,AV39=AY39),1,0)+IF(AND($U39&gt;=3,$U39&lt;=4,AO39=AP39,AX39=AY39),1,0)+IF(AND($AG39&gt;=3,$AG39&lt;=4,AN39=AP39,AW39=AY39),1,0)</f>
        <v>0</v>
      </c>
      <c r="BI39">
        <f t="shared" ca="1" si="0"/>
        <v>3</v>
      </c>
      <c r="BJ39">
        <f t="shared" ca="1" si="1"/>
        <v>5</v>
      </c>
      <c r="BK39">
        <f t="shared" ca="1" si="2"/>
        <v>7</v>
      </c>
      <c r="BL39">
        <f t="shared" ca="1" si="3"/>
        <v>4</v>
      </c>
      <c r="BM39">
        <f t="shared" ca="1" si="4"/>
        <v>9</v>
      </c>
      <c r="BN39">
        <f t="shared" ca="1" si="5"/>
        <v>1</v>
      </c>
      <c r="BO39">
        <f t="shared" ca="1" si="6"/>
        <v>6</v>
      </c>
      <c r="BP39">
        <f t="shared" ca="1" si="7"/>
        <v>8</v>
      </c>
      <c r="BQ39">
        <f t="shared" ca="1" si="8"/>
        <v>2</v>
      </c>
    </row>
    <row r="40" spans="1:69" x14ac:dyDescent="0.25">
      <c r="A40">
        <v>39</v>
      </c>
      <c r="B40">
        <f ca="1">IF(AND(ISNUMBER('MPL ID'!$P$25),ISNUMBER('MPL ID'!$Q$25)),0,RANDBETWEEN(1,4))</f>
        <v>0</v>
      </c>
      <c r="C40">
        <f ca="1">IF(AND(ISNUMBER('MPL ID'!$P$26),ISNUMBER('MPL ID'!$Q$26)),0,RANDBETWEEN(1,4))</f>
        <v>0</v>
      </c>
      <c r="D40">
        <f ca="1">IF(AND(ISNUMBER('MPL ID'!$P$28),ISNUMBER('MPL ID'!$Q$28)),0,RANDBETWEEN(1,4))</f>
        <v>0</v>
      </c>
      <c r="E40">
        <f ca="1">IF(AND(ISNUMBER('MPL ID'!$P$29),ISNUMBER('MPL ID'!$Q$29)),0,RANDBETWEEN(1,4))</f>
        <v>0</v>
      </c>
      <c r="F40">
        <f ca="1">IF(AND(ISNUMBER('MPL ID'!$P$30),ISNUMBER('MPL ID'!$Q$30)),0,RANDBETWEEN(1,4))</f>
        <v>0</v>
      </c>
      <c r="G40">
        <f ca="1">IF(AND(ISNUMBER('MPL ID'!$P$31),ISNUMBER('MPL ID'!$Q$31)),0,RANDBETWEEN(1,4))</f>
        <v>0</v>
      </c>
      <c r="H40">
        <f ca="1">IF(AND(ISNUMBER('MPL ID'!$P$32),ISNUMBER('MPL ID'!$Q$32)),0,RANDBETWEEN(1,4))</f>
        <v>0</v>
      </c>
      <c r="I40">
        <f ca="1">IF(AND(ISNUMBER('MPL ID'!$P$33),ISNUMBER('MPL ID'!$Q$33)),0,RANDBETWEEN(1,4))</f>
        <v>0</v>
      </c>
      <c r="J40">
        <f ca="1">IF(AND(ISNUMBER('MPL ID'!$D$36),ISNUMBER('MPL ID'!$E$36)),0,RANDBETWEEN(1,4))</f>
        <v>0</v>
      </c>
      <c r="K40">
        <f ca="1">IF(AND(ISNUMBER('MPL ID'!$D$37),ISNUMBER('MPL ID'!$E$37)),0,RANDBETWEEN(1,4))</f>
        <v>0</v>
      </c>
      <c r="L40">
        <f ca="1">IF(AND(ISNUMBER('MPL ID'!$D$39),ISNUMBER('MPL ID'!$E$39)),0,RANDBETWEEN(1,4))</f>
        <v>0</v>
      </c>
      <c r="M40">
        <f ca="1">IF(AND(ISNUMBER('MPL ID'!$D$40),ISNUMBER('MPL ID'!$E$40)),0,RANDBETWEEN(1,4))</f>
        <v>0</v>
      </c>
      <c r="N40">
        <f ca="1">IF(AND(ISNUMBER('MPL ID'!$D$41),ISNUMBER('MPL ID'!$E$41)),0,RANDBETWEEN(1,4))</f>
        <v>0</v>
      </c>
      <c r="O40">
        <f ca="1">IF(AND(ISNUMBER('MPL ID'!$D$42),ISNUMBER('MPL ID'!$E$42)),0,RANDBETWEEN(1,4))</f>
        <v>0</v>
      </c>
      <c r="P40">
        <f ca="1">IF(AND(ISNUMBER('MPL ID'!$D$43),ISNUMBER('MPL ID'!$E$43)),0,RANDBETWEEN(1,4))</f>
        <v>0</v>
      </c>
      <c r="Q40">
        <f ca="1">IF(AND(ISNUMBER('MPL ID'!$D$44),ISNUMBER('MPL ID'!$E$44)),0,RANDBETWEEN(1,4))</f>
        <v>0</v>
      </c>
      <c r="R40">
        <f ca="1">IF(AND(ISNUMBER('MPL ID'!$J$36),ISNUMBER('MPL ID'!$K$36)),0,RANDBETWEEN(1,4))</f>
        <v>0</v>
      </c>
      <c r="S40">
        <f ca="1">IF(AND(ISNUMBER('MPL ID'!$J$37),ISNUMBER('MPL ID'!$K$37)),0,RANDBETWEEN(1,4))</f>
        <v>0</v>
      </c>
      <c r="T40">
        <f ca="1">IF(AND(ISNUMBER('MPL ID'!$J$39),ISNUMBER('MPL ID'!$K$39)),0,RANDBETWEEN(1,4))</f>
        <v>0</v>
      </c>
      <c r="U40">
        <f ca="1">IF(AND(ISNUMBER('MPL ID'!$J$40),ISNUMBER('MPL ID'!$K$40)),0,RANDBETWEEN(1,4))</f>
        <v>0</v>
      </c>
      <c r="V40">
        <f ca="1">IF(AND(ISNUMBER('MPL ID'!$J$41),ISNUMBER('MPL ID'!$K$41)),0,RANDBETWEEN(1,4))</f>
        <v>0</v>
      </c>
      <c r="W40">
        <f ca="1">IF(AND(ISNUMBER('MPL ID'!$J$42),ISNUMBER('MPL ID'!$K$42)),0,RANDBETWEEN(1,4))</f>
        <v>2</v>
      </c>
      <c r="X40">
        <f ca="1">IF(AND(ISNUMBER('MPL ID'!$J$43),ISNUMBER('MPL ID'!$K$43)),0,RANDBETWEEN(1,4))</f>
        <v>4</v>
      </c>
      <c r="Y40">
        <f ca="1">IF(AND(ISNUMBER('MPL ID'!$J$44),ISNUMBER('MPL ID'!$K$44)),0,RANDBETWEEN(1,4))</f>
        <v>2</v>
      </c>
      <c r="Z40">
        <f ca="1">IF(AND(ISNUMBER('MPL ID'!$P$36),ISNUMBER('MPL ID'!$Q$36)),0,RANDBETWEEN(1,4))</f>
        <v>3</v>
      </c>
      <c r="AA40">
        <f ca="1">IF(AND(ISNUMBER('MPL ID'!$P$37),ISNUMBER('MPL ID'!$Q$37)),0,RANDBETWEEN(1,4))</f>
        <v>3</v>
      </c>
      <c r="AB40">
        <f ca="1">IF(AND(ISNUMBER('MPL ID'!$P$39),ISNUMBER('MPL ID'!$Q$39)),0,RANDBETWEEN(1,4))</f>
        <v>3</v>
      </c>
      <c r="AC40">
        <f ca="1">IF(AND(ISNUMBER('MPL ID'!$P$40),ISNUMBER('MPL ID'!$Q$40)),0,RANDBETWEEN(1,4))</f>
        <v>2</v>
      </c>
      <c r="AD40">
        <f ca="1">IF(AND(ISNUMBER('MPL ID'!$P$41),ISNUMBER('MPL ID'!$Q$41)),0,RANDBETWEEN(1,4))</f>
        <v>3</v>
      </c>
      <c r="AE40">
        <f ca="1">IF(AND(ISNUMBER('MPL ID'!$P$42),ISNUMBER('MPL ID'!$Q$42)),0,RANDBETWEEN(1,4))</f>
        <v>3</v>
      </c>
      <c r="AF40">
        <f ca="1">IF(AND(ISNUMBER('MPL ID'!$P$43),ISNUMBER('MPL ID'!$Q$43)),0,RANDBETWEEN(1,4))</f>
        <v>1</v>
      </c>
      <c r="AG40">
        <f ca="1">IF(AND(ISNUMBER('MPL ID'!$P$44),ISNUMBER('MPL ID'!$Q$44)),0,RANDBETWEEN(1,4))</f>
        <v>1</v>
      </c>
      <c r="AH40">
        <f ca="1">'MPL ID'!$BG$1+SUMPRODUCT(($B$1003:$AG$1003='MPL ID'!$BF$1)*(($B40:$AG40=1)+($B40:$AG40=2)))+SUMPRODUCT(($B$1004:$AG$1004='MPL ID'!$BF$1)*(($B40:$AG40=3)+($B40:$AG40=4)))</f>
        <v>11</v>
      </c>
      <c r="AI40">
        <f ca="1">'MPL ID'!$BG$2+SUMPRODUCT(($B$1003:$AG$1003='MPL ID'!$BF$2)*(($B40:$AG40=1)+($B40:$AG40=2)))+SUMPRODUCT(($B$1004:$AG$1004='MPL ID'!$BF$2)*(($B40:$AG40=3)+($B40:$AG40=4)))</f>
        <v>8</v>
      </c>
      <c r="AJ40">
        <f ca="1">'MPL ID'!$BG$3+SUMPRODUCT(($B$1003:$AG$1003='MPL ID'!$BF$3)*(($B40:$AG40=1)+($B40:$AG40=2)))+SUMPRODUCT(($B$1004:$AG$1004='MPL ID'!$BF$3)*(($B40:$AG40=3)+($B40:$AG40=4)))</f>
        <v>7</v>
      </c>
      <c r="AK40">
        <f ca="1">'MPL ID'!$BG$4+SUMPRODUCT(($B$1003:$AG$1003='MPL ID'!$BF$4)*(($B40:$AG40=1)+($B40:$AG40=2)))+SUMPRODUCT(($B$1004:$AG$1004='MPL ID'!$BF$4)*(($B40:$AG40=3)+($B40:$AG40=4)))</f>
        <v>8</v>
      </c>
      <c r="AL40">
        <f ca="1">'MPL ID'!$BG$5+SUMPRODUCT(($B$1003:$AG$1003='MPL ID'!$BF$5)*(($B40:$AG40=1)+($B40:$AG40=2)))+SUMPRODUCT(($B$1004:$AG$1004='MPL ID'!$BF$5)*(($B40:$AG40=3)+($B40:$AG40=4)))</f>
        <v>4</v>
      </c>
      <c r="AM40">
        <f ca="1">'MPL ID'!$BG$6+SUMPRODUCT(($B$1003:$AG$1003='MPL ID'!$BF$6)*(($B40:$AG40=1)+($B40:$AG40=2)))+SUMPRODUCT(($B$1004:$AG$1004='MPL ID'!$BF$6)*(($B40:$AG40=3)+($B40:$AG40=4)))</f>
        <v>12</v>
      </c>
      <c r="AN40">
        <f ca="1">'MPL ID'!$BG$7+SUMPRODUCT(($B$1003:$AG$1003='MPL ID'!$BF$7)*(($B40:$AG40=1)+($B40:$AG40=2)))+SUMPRODUCT(($B$1004:$AG$1004='MPL ID'!$BF$7)*(($B40:$AG40=3)+($B40:$AG40=4)))</f>
        <v>7</v>
      </c>
      <c r="AO40">
        <f ca="1">'MPL ID'!$BG$8+SUMPRODUCT(($B$1003:$AG$1003='MPL ID'!$BF$8)*(($B40:$AG40=1)+($B40:$AG40=2)))+SUMPRODUCT(($B$1004:$AG$1004='MPL ID'!$BF$8)*(($B40:$AG40=3)+($B40:$AG40=4)))</f>
        <v>4</v>
      </c>
      <c r="AP40">
        <f ca="1">'MPL ID'!$BG$9+SUMPRODUCT(($B$1003:$AG$1003='MPL ID'!$BF$9)*(($B40:$AG40=1)+($B40:$AG40=2)))+SUMPRODUCT(($B$1004:$AG$1004='MPL ID'!$BF$9)*(($B40:$AG40=3)+($B40:$AG40=4)))</f>
        <v>11</v>
      </c>
      <c r="AQ40">
        <f ca="1">'MPL ID'!$BH$1+SUMPRODUCT(($B$1003:$AG$1003='MPL ID'!$BF$1)*(2*($B40:$AG40=1)+($B40:$AG40=2)-2*($B40:$AG40=3)-($B40:$AG40=4)))-SUMPRODUCT(($B$1004:$AG$1004='MPL ID'!$BF$1)*(2*($B40:$AG40=1)+($B40:$AG40=2)-2*($B40:$AG40=3)-($B40:$AG40=4)))</f>
        <v>13</v>
      </c>
      <c r="AR40">
        <f ca="1">'MPL ID'!$BH$2+SUMPRODUCT(($B$1003:$AG$1003='MPL ID'!$BF$2)*(2*($B40:$AG40=1)+($B40:$AG40=2)-2*($B40:$AG40=3)-($B40:$AG40=4)))-SUMPRODUCT(($B$1004:$AG$1004='MPL ID'!$BF$2)*(2*($B40:$AG40=1)+($B40:$AG40=2)-2*($B40:$AG40=3)-($B40:$AG40=4)))</f>
        <v>-4</v>
      </c>
      <c r="AS40">
        <f ca="1">'MPL ID'!$BH$3+SUMPRODUCT(($B$1003:$AG$1003='MPL ID'!$BF$3)*(2*($B40:$AG40=1)+($B40:$AG40=2)-2*($B40:$AG40=3)-($B40:$AG40=4)))-SUMPRODUCT(($B$1004:$AG$1004='MPL ID'!$BF$3)*(2*($B40:$AG40=1)+($B40:$AG40=2)-2*($B40:$AG40=3)-($B40:$AG40=4)))</f>
        <v>-5</v>
      </c>
      <c r="AT40">
        <f ca="1">'MPL ID'!$BH$4+SUMPRODUCT(($B$1003:$AG$1003='MPL ID'!$BF$4)*(2*($B40:$AG40=1)+($B40:$AG40=2)-2*($B40:$AG40=3)-($B40:$AG40=4)))-SUMPRODUCT(($B$1004:$AG$1004='MPL ID'!$BF$4)*(2*($B40:$AG40=1)+($B40:$AG40=2)-2*($B40:$AG40=3)-($B40:$AG40=4)))</f>
        <v>-2</v>
      </c>
      <c r="AU40">
        <f ca="1">'MPL ID'!$BH$5+SUMPRODUCT(($B$1003:$AG$1003='MPL ID'!$BF$5)*(2*($B40:$AG40=1)+($B40:$AG40=2)-2*($B40:$AG40=3)-($B40:$AG40=4)))-SUMPRODUCT(($B$1004:$AG$1004='MPL ID'!$BF$5)*(2*($B40:$AG40=1)+($B40:$AG40=2)-2*($B40:$AG40=3)-($B40:$AG40=4)))</f>
        <v>-13</v>
      </c>
      <c r="AV40">
        <f ca="1">'MPL ID'!$BH$6+SUMPRODUCT(($B$1003:$AG$1003='MPL ID'!$BF$6)*(2*($B40:$AG40=1)+($B40:$AG40=2)-2*($B40:$AG40=3)-($B40:$AG40=4)))-SUMPRODUCT(($B$1004:$AG$1004='MPL ID'!$BF$6)*(2*($B40:$AG40=1)+($B40:$AG40=2)-2*($B40:$AG40=3)-($B40:$AG40=4)))</f>
        <v>14</v>
      </c>
      <c r="AW40">
        <f ca="1">'MPL ID'!$BH$7+SUMPRODUCT(($B$1003:$AG$1003='MPL ID'!$BF$7)*(2*($B40:$AG40=1)+($B40:$AG40=2)-2*($B40:$AG40=3)-($B40:$AG40=4)))-SUMPRODUCT(($B$1004:$AG$1004='MPL ID'!$BF$7)*(2*($B40:$AG40=1)+($B40:$AG40=2)-2*($B40:$AG40=3)-($B40:$AG40=4)))</f>
        <v>-1</v>
      </c>
      <c r="AX40">
        <f ca="1">'MPL ID'!$BH$8+SUMPRODUCT(($B$1003:$AG$1003='MPL ID'!$BF$8)*(2*($B40:$AG40=1)+($B40:$AG40=2)-2*($B40:$AG40=3)-($B40:$AG40=4)))-SUMPRODUCT(($B$1004:$AG$1004='MPL ID'!$BF$8)*(2*($B40:$AG40=1)+($B40:$AG40=2)-2*($B40:$AG40=3)-($B40:$AG40=4)))</f>
        <v>-13</v>
      </c>
      <c r="AY40">
        <f ca="1">'MPL ID'!$BH$9+SUMPRODUCT(($B$1003:$AG$1003='MPL ID'!$BF$9)*(2*($B40:$AG40=1)+($B40:$AG40=2)-2*($B40:$AG40=3)-($B40:$AG40=4)))-SUMPRODUCT(($B$1004:$AG$1004='MPL ID'!$BF$9)*(2*($B40:$AG40=1)+($B40:$AG40=2)-2*($B40:$AG40=3)-($B40:$AG40=4)))</f>
        <v>11</v>
      </c>
      <c r="AZ40">
        <f ca="1">SUMPRODUCT(--($AH40:$AP40=AH40),--($AQ40:$AY40=AQ40),'MPL ID'!$BG$13:$BO$13)+IF(AND($E40&gt;=3,$E40&lt;=4,AO40=AH40,AX40=AQ40),1,0)+IF(AND($G40&gt;=1,$G40&lt;=2,AJ40=AH40,AS40=AQ40),1,0)+IF(AND($L40&gt;=1,$L40&lt;=2,AM40=AH40,AV40=AQ40),1,0)+IF(AND($O40&gt;=1,$O40&lt;=2,AP40=AH40,AY40=AQ40),1,0)+IF(AND($R40&gt;=1,$R40&lt;=2,AI40=AH40,AR40=AQ40),1,0)+IF(AND($AA40&gt;=3,$AA40&lt;=4,AL40=AH40,AU40=AQ40),1,0)+IF(AND($AE40&gt;=3,$AE40&lt;=4,AK40=AH40,AT40=AQ40),1,0)</f>
        <v>0</v>
      </c>
      <c r="BA40">
        <f ca="1">SUMPRODUCT(--($AH40:$AP40=AI40),--($AQ40:$AY40=AR40),'MPL ID'!$BG$14:$BO$14)+IF(AND($F40&gt;=1,$F40&lt;=2,AP40=AI40,AY40=AR40),1,0)+IF(AND($H40&gt;=1,$H40&lt;=2,AN40=AI40,AW40=AR40),1,0)+IF(AND($J40&gt;=3,$J40&lt;=4,AL40=AI40,AU40=AR40),1,0)+IF(AND($M40&gt;=1,$M40&lt;=2,AO40=AI40,AX40=AR40),1,0)+IF(AND($R40&gt;=3,$R40&lt;=4,AH40=AI40,AQ40=AR40),1,0)+IF(AND($Y40&gt;=3,$Y40&lt;=4,AJ40=AI40,AS40=AR40),1,0)+IF(AND($AC40&gt;=1,$AC40&lt;=2,AK40=AI40,AT40=AR40),1,0)+IF(AND($AF40&gt;=3,$AF40&lt;=4,AM40=AI40,AV40=AR40),1,0)</f>
        <v>0</v>
      </c>
      <c r="BB40">
        <f ca="1">SUMPRODUCT(--($AH40:$AP40=AJ40),--($AQ40:$AY40=AS40),'MPL ID'!$BG$15:$BO$15)+IF(AND($C40&gt;=1,$C40&lt;=2,AK40=AJ40,AT40=AS40),1,0)+IF(AND($G40&gt;=3,$G40&lt;=4,AH40=AJ40,AQ40=AS40),1,0)+IF(AND($K40&gt;=1,$K40&lt;=2,AP40=AJ40,AY40=AS40),1,0)+IF(AND($N40&gt;=3,$N40&lt;=4,AL40=AJ40,AU40=AS40),1,0)+IF(AND($V40&gt;=1,$V40&lt;=2,AM40=AJ40,AV40=AS40),1,0)+IF(AND($Y40&gt;=1,$Y40&lt;=2,AI40=AJ40,AR40=AS40),1,0)+IF(AND($AB40&gt;=3,$AB40&lt;=4,AN40=AJ40,AW40=AS40),1,0)</f>
        <v>0</v>
      </c>
      <c r="BC40">
        <f ca="1">SUMPRODUCT(--($AH40:$AP40=AK40),--($AQ40:$AY40=AT40),'MPL ID'!$BG$16:$BO$16)+IF(AND($C40&gt;=3,$C40&lt;=4,AJ40=AK40,AS40=AT40),1,0)+IF(AND($I40&gt;=1,$I40&lt;=2,AP40=AK40,AY40=AT40),1,0)+IF(AND($P40&gt;=3,$P40&lt;=4,AO40=AK40,AX40=AT40),1,0)+IF(AND($T40&gt;=1,$T40&lt;=2,AN40=AK40,AW40=AT40),1,0)+IF(AND($W40&gt;=1,$W40&lt;=2,AL40=AK40,AU40=AT40),1,0)+IF(AND($AC40&gt;=3,$AC40&lt;=4,AI40=AK40,AR40=AT40),1,0)+IF(AND($AE40&gt;=1,$AE40&lt;=2,AH40=AK40,AQ40=AT40),1,0)</f>
        <v>0</v>
      </c>
      <c r="BD40">
        <f ca="1">SUMPRODUCT(--($AH40:$AP40=AL40),--($AQ40:$AY40=AU40),'MPL ID'!$BG$17:$BO$17)+IF(AND($B40&gt;=3,$B40&lt;=4,AN40=AL40,AW40=AU40),1,0)+IF(AND($D40&gt;=1,$D40&lt;=2,AM40=AL40,AV40=AU40),1,0)+IF(AND($J40&gt;=1,$J40&lt;=2,AI40=AL40,AR40=AU40),1,0)+IF(AND($N40&gt;=1,$N40&lt;=2,AJ40=AL40,AS40=AU40),1,0)+IF(AND($W40&gt;=3,$W40&lt;=4,AK40=AL40,AT40=AU40),1,0)+IF(AND($AA40&gt;=1,$AA40&lt;=2,AH40=AL40,AQ40=AU40),1,0)+IF(AND($AD40&gt;=3,$AD40&lt;=4,AO40=AL40,AX40=AU40),1,0)</f>
        <v>1</v>
      </c>
      <c r="BE40">
        <f ca="1">SUMPRODUCT(--($AH40:$AP40=AM40),--($AQ40:$AY40=AV40),'MPL ID'!$BG$18:$BO$18)+IF(AND($D40&gt;=3,$D40&lt;=4,AL40=AM40,AU40=AV40),1,0)+IF(AND($L40&gt;=3,$L40&lt;=4,AH40=AM40,AQ40=AV40),1,0)+IF(AND($Q40&gt;=3,$Q40&lt;=4,AN40=AM40,AW40=AV40),1,0)+IF(AND($S40&gt;=1,$S40&lt;=2,AP40=AM40,AY40=AV40),1,0)+IF(AND($V40&gt;=3,$V40&lt;=4,AJ40=AM40,AS40=AV40),1,0)+IF(AND($Z40&gt;=1,$Z40&lt;=2,AO40=AM40,AX40=AV40),1,0)+IF(AND($AF40&gt;=1,$AF40&lt;=2,AI40=AM40,AR40=AV40),1,0)</f>
        <v>0</v>
      </c>
      <c r="BF40">
        <f ca="1">SUMPRODUCT(--($AH40:$AP40=AN40),--($AQ40:$AY40=AW40),'MPL ID'!$BG$19:$BO$19)+IF(AND($B40&gt;=1,$B40&lt;=2,AL40=AN40,AU40=AW40),1,0)+IF(AND($H40&gt;=3,$H40&lt;=4,AI40=AN40,AR40=AW40),1,0)+IF(AND($Q40&gt;=1,$Q40&lt;=2,AM40=AN40,AV40=AW40),1,0)+IF(AND($T40&gt;=3,$T40&lt;=4,AK40=AN40,AT40=AW40),1,0)+IF(AND($X40&gt;=3,$X40&lt;=4,AO40=AN40,AX40=AW40),1,0)+IF(AND($AB40&gt;=1,$AB40&lt;=2,AJ40=AN40,AS40=AW40),1,0)+IF(AND($AG40&gt;=1,$AG40&lt;=2,AP40=AN40,AY40=AW40),1,0)</f>
        <v>0</v>
      </c>
      <c r="BG40">
        <f ca="1">SUMPRODUCT(--($AH40:$AP40=AO40),--($AQ40:$AY40=AX40),'MPL ID'!$BG$20:$BO$20)+IF(AND($E40&gt;=1,$E40&lt;=2,AH40=AO40,AQ40=AX40),1,0)+IF(AND($M40&gt;=3,$M40&lt;=4,AI40=AO40,AR40=AX40),1,0)+IF(AND($P40&gt;=1,$P40&lt;=2,AK40=AO40,AT40=AX40),1,0)+IF(AND($U40&gt;=1,$U40&lt;=2,AP40=AO40,AY40=AX40),1,0)+IF(AND($X40&gt;=1,$X40&lt;=2,AN40=AO40,AW40=AX40),1,0)+IF(AND($Z40&gt;=3,$Z40&lt;=4,AM40=AO40,AV40=AX40),1,0)+IF(AND($AD40&gt;=1,$AD40&lt;=2,AL40=AO40,AU40=AX40),1,0)</f>
        <v>1</v>
      </c>
      <c r="BH40">
        <f ca="1">SUMPRODUCT(--($AH40:$AP40=AP40),--($AQ40:$AY40=AY40),'MPL ID'!$BG$21:$BO$21)+IF(AND($F40&gt;=3,$F40&lt;=4,AI40=AP40,AR40=AY40),1,0)+IF(AND($I40&gt;=3,$I40&lt;=4,AK40=AP40,AT40=AY40),1,0)+IF(AND($K40&gt;=3,$K40&lt;=4,AJ40=AP40,AS40=AY40),1,0)+IF(AND($O40&gt;=3,$O40&lt;=4,AH40=AP40,AQ40=AY40),1,0)+IF(AND($S40&gt;=3,$S40&lt;=4,AM40=AP40,AV40=AY40),1,0)+IF(AND($U40&gt;=3,$U40&lt;=4,AO40=AP40,AX40=AY40),1,0)+IF(AND($AG40&gt;=3,$AG40&lt;=4,AN40=AP40,AW40=AY40),1,0)</f>
        <v>0</v>
      </c>
      <c r="BI40">
        <f t="shared" ca="1" si="0"/>
        <v>2</v>
      </c>
      <c r="BJ40">
        <f t="shared" ca="1" si="1"/>
        <v>5</v>
      </c>
      <c r="BK40">
        <f t="shared" ca="1" si="2"/>
        <v>7</v>
      </c>
      <c r="BL40">
        <f t="shared" ca="1" si="3"/>
        <v>4</v>
      </c>
      <c r="BM40">
        <f t="shared" ca="1" si="4"/>
        <v>8</v>
      </c>
      <c r="BN40">
        <f t="shared" ca="1" si="5"/>
        <v>1</v>
      </c>
      <c r="BO40">
        <f t="shared" ca="1" si="6"/>
        <v>6</v>
      </c>
      <c r="BP40">
        <f t="shared" ca="1" si="7"/>
        <v>9</v>
      </c>
      <c r="BQ40">
        <f t="shared" ca="1" si="8"/>
        <v>3</v>
      </c>
    </row>
    <row r="41" spans="1:69" x14ac:dyDescent="0.25">
      <c r="A41">
        <v>40</v>
      </c>
      <c r="B41">
        <f ca="1">IF(AND(ISNUMBER('MPL ID'!$P$25),ISNUMBER('MPL ID'!$Q$25)),0,RANDBETWEEN(1,4))</f>
        <v>0</v>
      </c>
      <c r="C41">
        <f ca="1">IF(AND(ISNUMBER('MPL ID'!$P$26),ISNUMBER('MPL ID'!$Q$26)),0,RANDBETWEEN(1,4))</f>
        <v>0</v>
      </c>
      <c r="D41">
        <f ca="1">IF(AND(ISNUMBER('MPL ID'!$P$28),ISNUMBER('MPL ID'!$Q$28)),0,RANDBETWEEN(1,4))</f>
        <v>0</v>
      </c>
      <c r="E41">
        <f ca="1">IF(AND(ISNUMBER('MPL ID'!$P$29),ISNUMBER('MPL ID'!$Q$29)),0,RANDBETWEEN(1,4))</f>
        <v>0</v>
      </c>
      <c r="F41">
        <f ca="1">IF(AND(ISNUMBER('MPL ID'!$P$30),ISNUMBER('MPL ID'!$Q$30)),0,RANDBETWEEN(1,4))</f>
        <v>0</v>
      </c>
      <c r="G41">
        <f ca="1">IF(AND(ISNUMBER('MPL ID'!$P$31),ISNUMBER('MPL ID'!$Q$31)),0,RANDBETWEEN(1,4))</f>
        <v>0</v>
      </c>
      <c r="H41">
        <f ca="1">IF(AND(ISNUMBER('MPL ID'!$P$32),ISNUMBER('MPL ID'!$Q$32)),0,RANDBETWEEN(1,4))</f>
        <v>0</v>
      </c>
      <c r="I41">
        <f ca="1">IF(AND(ISNUMBER('MPL ID'!$P$33),ISNUMBER('MPL ID'!$Q$33)),0,RANDBETWEEN(1,4))</f>
        <v>0</v>
      </c>
      <c r="J41">
        <f ca="1">IF(AND(ISNUMBER('MPL ID'!$D$36),ISNUMBER('MPL ID'!$E$36)),0,RANDBETWEEN(1,4))</f>
        <v>0</v>
      </c>
      <c r="K41">
        <f ca="1">IF(AND(ISNUMBER('MPL ID'!$D$37),ISNUMBER('MPL ID'!$E$37)),0,RANDBETWEEN(1,4))</f>
        <v>0</v>
      </c>
      <c r="L41">
        <f ca="1">IF(AND(ISNUMBER('MPL ID'!$D$39),ISNUMBER('MPL ID'!$E$39)),0,RANDBETWEEN(1,4))</f>
        <v>0</v>
      </c>
      <c r="M41">
        <f ca="1">IF(AND(ISNUMBER('MPL ID'!$D$40),ISNUMBER('MPL ID'!$E$40)),0,RANDBETWEEN(1,4))</f>
        <v>0</v>
      </c>
      <c r="N41">
        <f ca="1">IF(AND(ISNUMBER('MPL ID'!$D$41),ISNUMBER('MPL ID'!$E$41)),0,RANDBETWEEN(1,4))</f>
        <v>0</v>
      </c>
      <c r="O41">
        <f ca="1">IF(AND(ISNUMBER('MPL ID'!$D$42),ISNUMBER('MPL ID'!$E$42)),0,RANDBETWEEN(1,4))</f>
        <v>0</v>
      </c>
      <c r="P41">
        <f ca="1">IF(AND(ISNUMBER('MPL ID'!$D$43),ISNUMBER('MPL ID'!$E$43)),0,RANDBETWEEN(1,4))</f>
        <v>0</v>
      </c>
      <c r="Q41">
        <f ca="1">IF(AND(ISNUMBER('MPL ID'!$D$44),ISNUMBER('MPL ID'!$E$44)),0,RANDBETWEEN(1,4))</f>
        <v>0</v>
      </c>
      <c r="R41">
        <f ca="1">IF(AND(ISNUMBER('MPL ID'!$J$36),ISNUMBER('MPL ID'!$K$36)),0,RANDBETWEEN(1,4))</f>
        <v>0</v>
      </c>
      <c r="S41">
        <f ca="1">IF(AND(ISNUMBER('MPL ID'!$J$37),ISNUMBER('MPL ID'!$K$37)),0,RANDBETWEEN(1,4))</f>
        <v>0</v>
      </c>
      <c r="T41">
        <f ca="1">IF(AND(ISNUMBER('MPL ID'!$J$39),ISNUMBER('MPL ID'!$K$39)),0,RANDBETWEEN(1,4))</f>
        <v>0</v>
      </c>
      <c r="U41">
        <f ca="1">IF(AND(ISNUMBER('MPL ID'!$J$40),ISNUMBER('MPL ID'!$K$40)),0,RANDBETWEEN(1,4))</f>
        <v>0</v>
      </c>
      <c r="V41">
        <f ca="1">IF(AND(ISNUMBER('MPL ID'!$J$41),ISNUMBER('MPL ID'!$K$41)),0,RANDBETWEEN(1,4))</f>
        <v>0</v>
      </c>
      <c r="W41">
        <f ca="1">IF(AND(ISNUMBER('MPL ID'!$J$42),ISNUMBER('MPL ID'!$K$42)),0,RANDBETWEEN(1,4))</f>
        <v>2</v>
      </c>
      <c r="X41">
        <f ca="1">IF(AND(ISNUMBER('MPL ID'!$J$43),ISNUMBER('MPL ID'!$K$43)),0,RANDBETWEEN(1,4))</f>
        <v>4</v>
      </c>
      <c r="Y41">
        <f ca="1">IF(AND(ISNUMBER('MPL ID'!$J$44),ISNUMBER('MPL ID'!$K$44)),0,RANDBETWEEN(1,4))</f>
        <v>3</v>
      </c>
      <c r="Z41">
        <f ca="1">IF(AND(ISNUMBER('MPL ID'!$P$36),ISNUMBER('MPL ID'!$Q$36)),0,RANDBETWEEN(1,4))</f>
        <v>3</v>
      </c>
      <c r="AA41">
        <f ca="1">IF(AND(ISNUMBER('MPL ID'!$P$37),ISNUMBER('MPL ID'!$Q$37)),0,RANDBETWEEN(1,4))</f>
        <v>3</v>
      </c>
      <c r="AB41">
        <f ca="1">IF(AND(ISNUMBER('MPL ID'!$P$39),ISNUMBER('MPL ID'!$Q$39)),0,RANDBETWEEN(1,4))</f>
        <v>1</v>
      </c>
      <c r="AC41">
        <f ca="1">IF(AND(ISNUMBER('MPL ID'!$P$40),ISNUMBER('MPL ID'!$Q$40)),0,RANDBETWEEN(1,4))</f>
        <v>4</v>
      </c>
      <c r="AD41">
        <f ca="1">IF(AND(ISNUMBER('MPL ID'!$P$41),ISNUMBER('MPL ID'!$Q$41)),0,RANDBETWEEN(1,4))</f>
        <v>3</v>
      </c>
      <c r="AE41">
        <f ca="1">IF(AND(ISNUMBER('MPL ID'!$P$42),ISNUMBER('MPL ID'!$Q$42)),0,RANDBETWEEN(1,4))</f>
        <v>2</v>
      </c>
      <c r="AF41">
        <f ca="1">IF(AND(ISNUMBER('MPL ID'!$P$43),ISNUMBER('MPL ID'!$Q$43)),0,RANDBETWEEN(1,4))</f>
        <v>4</v>
      </c>
      <c r="AG41">
        <f ca="1">IF(AND(ISNUMBER('MPL ID'!$P$44),ISNUMBER('MPL ID'!$Q$44)),0,RANDBETWEEN(1,4))</f>
        <v>2</v>
      </c>
      <c r="AH41">
        <f ca="1">'MPL ID'!$BG$1+SUMPRODUCT(($B$1003:$AG$1003='MPL ID'!$BF$1)*(($B41:$AG41=1)+($B41:$AG41=2)))+SUMPRODUCT(($B$1004:$AG$1004='MPL ID'!$BF$1)*(($B41:$AG41=3)+($B41:$AG41=4)))</f>
        <v>10</v>
      </c>
      <c r="AI41">
        <f ca="1">'MPL ID'!$BG$2+SUMPRODUCT(($B$1003:$AG$1003='MPL ID'!$BF$2)*(($B41:$AG41=1)+($B41:$AG41=2)))+SUMPRODUCT(($B$1004:$AG$1004='MPL ID'!$BF$2)*(($B41:$AG41=3)+($B41:$AG41=4)))</f>
        <v>9</v>
      </c>
      <c r="AJ41">
        <f ca="1">'MPL ID'!$BG$3+SUMPRODUCT(($B$1003:$AG$1003='MPL ID'!$BF$3)*(($B41:$AG41=1)+($B41:$AG41=2)))+SUMPRODUCT(($B$1004:$AG$1004='MPL ID'!$BF$3)*(($B41:$AG41=3)+($B41:$AG41=4)))</f>
        <v>5</v>
      </c>
      <c r="AK41">
        <f ca="1">'MPL ID'!$BG$4+SUMPRODUCT(($B$1003:$AG$1003='MPL ID'!$BF$4)*(($B41:$AG41=1)+($B41:$AG41=2)))+SUMPRODUCT(($B$1004:$AG$1004='MPL ID'!$BF$4)*(($B41:$AG41=3)+($B41:$AG41=4)))</f>
        <v>10</v>
      </c>
      <c r="AL41">
        <f ca="1">'MPL ID'!$BG$5+SUMPRODUCT(($B$1003:$AG$1003='MPL ID'!$BF$5)*(($B41:$AG41=1)+($B41:$AG41=2)))+SUMPRODUCT(($B$1004:$AG$1004='MPL ID'!$BF$5)*(($B41:$AG41=3)+($B41:$AG41=4)))</f>
        <v>4</v>
      </c>
      <c r="AM41">
        <f ca="1">'MPL ID'!$BG$6+SUMPRODUCT(($B$1003:$AG$1003='MPL ID'!$BF$6)*(($B41:$AG41=1)+($B41:$AG41=2)))+SUMPRODUCT(($B$1004:$AG$1004='MPL ID'!$BF$6)*(($B41:$AG41=3)+($B41:$AG41=4)))</f>
        <v>11</v>
      </c>
      <c r="AN41">
        <f ca="1">'MPL ID'!$BG$7+SUMPRODUCT(($B$1003:$AG$1003='MPL ID'!$BF$7)*(($B41:$AG41=1)+($B41:$AG41=2)))+SUMPRODUCT(($B$1004:$AG$1004='MPL ID'!$BF$7)*(($B41:$AG41=3)+($B41:$AG41=4)))</f>
        <v>8</v>
      </c>
      <c r="AO41">
        <f ca="1">'MPL ID'!$BG$8+SUMPRODUCT(($B$1003:$AG$1003='MPL ID'!$BF$8)*(($B41:$AG41=1)+($B41:$AG41=2)))+SUMPRODUCT(($B$1004:$AG$1004='MPL ID'!$BF$8)*(($B41:$AG41=3)+($B41:$AG41=4)))</f>
        <v>4</v>
      </c>
      <c r="AP41">
        <f ca="1">'MPL ID'!$BG$9+SUMPRODUCT(($B$1003:$AG$1003='MPL ID'!$BF$9)*(($B41:$AG41=1)+($B41:$AG41=2)))+SUMPRODUCT(($B$1004:$AG$1004='MPL ID'!$BF$9)*(($B41:$AG41=3)+($B41:$AG41=4)))</f>
        <v>11</v>
      </c>
      <c r="AQ41">
        <f ca="1">'MPL ID'!$BH$1+SUMPRODUCT(($B$1003:$AG$1003='MPL ID'!$BF$1)*(2*($B41:$AG41=1)+($B41:$AG41=2)-2*($B41:$AG41=3)-($B41:$AG41=4)))-SUMPRODUCT(($B$1004:$AG$1004='MPL ID'!$BF$1)*(2*($B41:$AG41=1)+($B41:$AG41=2)-2*($B41:$AG41=3)-($B41:$AG41=4)))</f>
        <v>10</v>
      </c>
      <c r="AR41">
        <f ca="1">'MPL ID'!$BH$2+SUMPRODUCT(($B$1003:$AG$1003='MPL ID'!$BF$2)*(2*($B41:$AG41=1)+($B41:$AG41=2)-2*($B41:$AG41=3)-($B41:$AG41=4)))-SUMPRODUCT(($B$1004:$AG$1004='MPL ID'!$BF$2)*(2*($B41:$AG41=1)+($B41:$AG41=2)-2*($B41:$AG41=3)-($B41:$AG41=4)))</f>
        <v>0</v>
      </c>
      <c r="AS41">
        <f ca="1">'MPL ID'!$BH$3+SUMPRODUCT(($B$1003:$AG$1003='MPL ID'!$BF$3)*(2*($B41:$AG41=1)+($B41:$AG41=2)-2*($B41:$AG41=3)-($B41:$AG41=4)))-SUMPRODUCT(($B$1004:$AG$1004='MPL ID'!$BF$3)*(2*($B41:$AG41=1)+($B41:$AG41=2)-2*($B41:$AG41=3)-($B41:$AG41=4)))</f>
        <v>-12</v>
      </c>
      <c r="AT41">
        <f ca="1">'MPL ID'!$BH$4+SUMPRODUCT(($B$1003:$AG$1003='MPL ID'!$BF$4)*(2*($B41:$AG41=1)+($B41:$AG41=2)-2*($B41:$AG41=3)-($B41:$AG41=4)))-SUMPRODUCT(($B$1004:$AG$1004='MPL ID'!$BF$4)*(2*($B41:$AG41=1)+($B41:$AG41=2)-2*($B41:$AG41=3)-($B41:$AG41=4)))</f>
        <v>3</v>
      </c>
      <c r="AU41">
        <f ca="1">'MPL ID'!$BH$5+SUMPRODUCT(($B$1003:$AG$1003='MPL ID'!$BF$5)*(2*($B41:$AG41=1)+($B41:$AG41=2)-2*($B41:$AG41=3)-($B41:$AG41=4)))-SUMPRODUCT(($B$1004:$AG$1004='MPL ID'!$BF$5)*(2*($B41:$AG41=1)+($B41:$AG41=2)-2*($B41:$AG41=3)-($B41:$AG41=4)))</f>
        <v>-13</v>
      </c>
      <c r="AV41">
        <f ca="1">'MPL ID'!$BH$6+SUMPRODUCT(($B$1003:$AG$1003='MPL ID'!$BF$6)*(2*($B41:$AG41=1)+($B41:$AG41=2)-2*($B41:$AG41=3)-($B41:$AG41=4)))-SUMPRODUCT(($B$1004:$AG$1004='MPL ID'!$BF$6)*(2*($B41:$AG41=1)+($B41:$AG41=2)-2*($B41:$AG41=3)-($B41:$AG41=4)))</f>
        <v>11</v>
      </c>
      <c r="AW41">
        <f ca="1">'MPL ID'!$BH$7+SUMPRODUCT(($B$1003:$AG$1003='MPL ID'!$BF$7)*(2*($B41:$AG41=1)+($B41:$AG41=2)-2*($B41:$AG41=3)-($B41:$AG41=4)))-SUMPRODUCT(($B$1004:$AG$1004='MPL ID'!$BF$7)*(2*($B41:$AG41=1)+($B41:$AG41=2)-2*($B41:$AG41=3)-($B41:$AG41=4)))</f>
        <v>2</v>
      </c>
      <c r="AX41">
        <f ca="1">'MPL ID'!$BH$8+SUMPRODUCT(($B$1003:$AG$1003='MPL ID'!$BF$8)*(2*($B41:$AG41=1)+($B41:$AG41=2)-2*($B41:$AG41=3)-($B41:$AG41=4)))-SUMPRODUCT(($B$1004:$AG$1004='MPL ID'!$BF$8)*(2*($B41:$AG41=1)+($B41:$AG41=2)-2*($B41:$AG41=3)-($B41:$AG41=4)))</f>
        <v>-13</v>
      </c>
      <c r="AY41">
        <f ca="1">'MPL ID'!$BH$9+SUMPRODUCT(($B$1003:$AG$1003='MPL ID'!$BF$9)*(2*($B41:$AG41=1)+($B41:$AG41=2)-2*($B41:$AG41=3)-($B41:$AG41=4)))-SUMPRODUCT(($B$1004:$AG$1004='MPL ID'!$BF$9)*(2*($B41:$AG41=1)+($B41:$AG41=2)-2*($B41:$AG41=3)-($B41:$AG41=4)))</f>
        <v>12</v>
      </c>
      <c r="AZ41">
        <f ca="1">SUMPRODUCT(--($AH41:$AP41=AH41),--($AQ41:$AY41=AQ41),'MPL ID'!$BG$13:$BO$13)+IF(AND($E41&gt;=3,$E41&lt;=4,AO41=AH41,AX41=AQ41),1,0)+IF(AND($G41&gt;=1,$G41&lt;=2,AJ41=AH41,AS41=AQ41),1,0)+IF(AND($L41&gt;=1,$L41&lt;=2,AM41=AH41,AV41=AQ41),1,0)+IF(AND($O41&gt;=1,$O41&lt;=2,AP41=AH41,AY41=AQ41),1,0)+IF(AND($R41&gt;=1,$R41&lt;=2,AI41=AH41,AR41=AQ41),1,0)+IF(AND($AA41&gt;=3,$AA41&lt;=4,AL41=AH41,AU41=AQ41),1,0)+IF(AND($AE41&gt;=3,$AE41&lt;=4,AK41=AH41,AT41=AQ41),1,0)</f>
        <v>0</v>
      </c>
      <c r="BA41">
        <f ca="1">SUMPRODUCT(--($AH41:$AP41=AI41),--($AQ41:$AY41=AR41),'MPL ID'!$BG$14:$BO$14)+IF(AND($F41&gt;=1,$F41&lt;=2,AP41=AI41,AY41=AR41),1,0)+IF(AND($H41&gt;=1,$H41&lt;=2,AN41=AI41,AW41=AR41),1,0)+IF(AND($J41&gt;=3,$J41&lt;=4,AL41=AI41,AU41=AR41),1,0)+IF(AND($M41&gt;=1,$M41&lt;=2,AO41=AI41,AX41=AR41),1,0)+IF(AND($R41&gt;=3,$R41&lt;=4,AH41=AI41,AQ41=AR41),1,0)+IF(AND($Y41&gt;=3,$Y41&lt;=4,AJ41=AI41,AS41=AR41),1,0)+IF(AND($AC41&gt;=1,$AC41&lt;=2,AK41=AI41,AT41=AR41),1,0)+IF(AND($AF41&gt;=3,$AF41&lt;=4,AM41=AI41,AV41=AR41),1,0)</f>
        <v>0</v>
      </c>
      <c r="BB41">
        <f ca="1">SUMPRODUCT(--($AH41:$AP41=AJ41),--($AQ41:$AY41=AS41),'MPL ID'!$BG$15:$BO$15)+IF(AND($C41&gt;=1,$C41&lt;=2,AK41=AJ41,AT41=AS41),1,0)+IF(AND($G41&gt;=3,$G41&lt;=4,AH41=AJ41,AQ41=AS41),1,0)+IF(AND($K41&gt;=1,$K41&lt;=2,AP41=AJ41,AY41=AS41),1,0)+IF(AND($N41&gt;=3,$N41&lt;=4,AL41=AJ41,AU41=AS41),1,0)+IF(AND($V41&gt;=1,$V41&lt;=2,AM41=AJ41,AV41=AS41),1,0)+IF(AND($Y41&gt;=1,$Y41&lt;=2,AI41=AJ41,AR41=AS41),1,0)+IF(AND($AB41&gt;=3,$AB41&lt;=4,AN41=AJ41,AW41=AS41),1,0)</f>
        <v>0</v>
      </c>
      <c r="BC41">
        <f ca="1">SUMPRODUCT(--($AH41:$AP41=AK41),--($AQ41:$AY41=AT41),'MPL ID'!$BG$16:$BO$16)+IF(AND($C41&gt;=3,$C41&lt;=4,AJ41=AK41,AS41=AT41),1,0)+IF(AND($I41&gt;=1,$I41&lt;=2,AP41=AK41,AY41=AT41),1,0)+IF(AND($P41&gt;=3,$P41&lt;=4,AO41=AK41,AX41=AT41),1,0)+IF(AND($T41&gt;=1,$T41&lt;=2,AN41=AK41,AW41=AT41),1,0)+IF(AND($W41&gt;=1,$W41&lt;=2,AL41=AK41,AU41=AT41),1,0)+IF(AND($AC41&gt;=3,$AC41&lt;=4,AI41=AK41,AR41=AT41),1,0)+IF(AND($AE41&gt;=1,$AE41&lt;=2,AH41=AK41,AQ41=AT41),1,0)</f>
        <v>0</v>
      </c>
      <c r="BD41">
        <f ca="1">SUMPRODUCT(--($AH41:$AP41=AL41),--($AQ41:$AY41=AU41),'MPL ID'!$BG$17:$BO$17)+IF(AND($B41&gt;=3,$B41&lt;=4,AN41=AL41,AW41=AU41),1,0)+IF(AND($D41&gt;=1,$D41&lt;=2,AM41=AL41,AV41=AU41),1,0)+IF(AND($J41&gt;=1,$J41&lt;=2,AI41=AL41,AR41=AU41),1,0)+IF(AND($N41&gt;=1,$N41&lt;=2,AJ41=AL41,AS41=AU41),1,0)+IF(AND($W41&gt;=3,$W41&lt;=4,AK41=AL41,AT41=AU41),1,0)+IF(AND($AA41&gt;=1,$AA41&lt;=2,AH41=AL41,AQ41=AU41),1,0)+IF(AND($AD41&gt;=3,$AD41&lt;=4,AO41=AL41,AX41=AU41),1,0)</f>
        <v>1</v>
      </c>
      <c r="BE41">
        <f ca="1">SUMPRODUCT(--($AH41:$AP41=AM41),--($AQ41:$AY41=AV41),'MPL ID'!$BG$18:$BO$18)+IF(AND($D41&gt;=3,$D41&lt;=4,AL41=AM41,AU41=AV41),1,0)+IF(AND($L41&gt;=3,$L41&lt;=4,AH41=AM41,AQ41=AV41),1,0)+IF(AND($Q41&gt;=3,$Q41&lt;=4,AN41=AM41,AW41=AV41),1,0)+IF(AND($S41&gt;=1,$S41&lt;=2,AP41=AM41,AY41=AV41),1,0)+IF(AND($V41&gt;=3,$V41&lt;=4,AJ41=AM41,AS41=AV41),1,0)+IF(AND($Z41&gt;=1,$Z41&lt;=2,AO41=AM41,AX41=AV41),1,0)+IF(AND($AF41&gt;=1,$AF41&lt;=2,AI41=AM41,AR41=AV41),1,0)</f>
        <v>0</v>
      </c>
      <c r="BF41">
        <f ca="1">SUMPRODUCT(--($AH41:$AP41=AN41),--($AQ41:$AY41=AW41),'MPL ID'!$BG$19:$BO$19)+IF(AND($B41&gt;=1,$B41&lt;=2,AL41=AN41,AU41=AW41),1,0)+IF(AND($H41&gt;=3,$H41&lt;=4,AI41=AN41,AR41=AW41),1,0)+IF(AND($Q41&gt;=1,$Q41&lt;=2,AM41=AN41,AV41=AW41),1,0)+IF(AND($T41&gt;=3,$T41&lt;=4,AK41=AN41,AT41=AW41),1,0)+IF(AND($X41&gt;=3,$X41&lt;=4,AO41=AN41,AX41=AW41),1,0)+IF(AND($AB41&gt;=1,$AB41&lt;=2,AJ41=AN41,AS41=AW41),1,0)+IF(AND($AG41&gt;=1,$AG41&lt;=2,AP41=AN41,AY41=AW41),1,0)</f>
        <v>0</v>
      </c>
      <c r="BG41">
        <f ca="1">SUMPRODUCT(--($AH41:$AP41=AO41),--($AQ41:$AY41=AX41),'MPL ID'!$BG$20:$BO$20)+IF(AND($E41&gt;=1,$E41&lt;=2,AH41=AO41,AQ41=AX41),1,0)+IF(AND($M41&gt;=3,$M41&lt;=4,AI41=AO41,AR41=AX41),1,0)+IF(AND($P41&gt;=1,$P41&lt;=2,AK41=AO41,AT41=AX41),1,0)+IF(AND($U41&gt;=1,$U41&lt;=2,AP41=AO41,AY41=AX41),1,0)+IF(AND($X41&gt;=1,$X41&lt;=2,AN41=AO41,AW41=AX41),1,0)+IF(AND($Z41&gt;=3,$Z41&lt;=4,AM41=AO41,AV41=AX41),1,0)+IF(AND($AD41&gt;=1,$AD41&lt;=2,AL41=AO41,AU41=AX41),1,0)</f>
        <v>1</v>
      </c>
      <c r="BH41">
        <f ca="1">SUMPRODUCT(--($AH41:$AP41=AP41),--($AQ41:$AY41=AY41),'MPL ID'!$BG$21:$BO$21)+IF(AND($F41&gt;=3,$F41&lt;=4,AI41=AP41,AR41=AY41),1,0)+IF(AND($I41&gt;=3,$I41&lt;=4,AK41=AP41,AT41=AY41),1,0)+IF(AND($K41&gt;=3,$K41&lt;=4,AJ41=AP41,AS41=AY41),1,0)+IF(AND($O41&gt;=3,$O41&lt;=4,AH41=AP41,AQ41=AY41),1,0)+IF(AND($S41&gt;=3,$S41&lt;=4,AM41=AP41,AV41=AY41),1,0)+IF(AND($U41&gt;=3,$U41&lt;=4,AO41=AP41,AX41=AY41),1,0)+IF(AND($AG41&gt;=3,$AG41&lt;=4,AN41=AP41,AW41=AY41),1,0)</f>
        <v>0</v>
      </c>
      <c r="BI41">
        <f t="shared" ca="1" si="0"/>
        <v>3</v>
      </c>
      <c r="BJ41">
        <f t="shared" ca="1" si="1"/>
        <v>5</v>
      </c>
      <c r="BK41">
        <f t="shared" ca="1" si="2"/>
        <v>7</v>
      </c>
      <c r="BL41">
        <f t="shared" ca="1" si="3"/>
        <v>4</v>
      </c>
      <c r="BM41">
        <f t="shared" ca="1" si="4"/>
        <v>8</v>
      </c>
      <c r="BN41">
        <f t="shared" ca="1" si="5"/>
        <v>2</v>
      </c>
      <c r="BO41">
        <f t="shared" ca="1" si="6"/>
        <v>6</v>
      </c>
      <c r="BP41">
        <f t="shared" ca="1" si="7"/>
        <v>9</v>
      </c>
      <c r="BQ41">
        <f t="shared" ca="1" si="8"/>
        <v>1</v>
      </c>
    </row>
    <row r="42" spans="1:69" x14ac:dyDescent="0.25">
      <c r="A42">
        <v>41</v>
      </c>
      <c r="B42">
        <f ca="1">IF(AND(ISNUMBER('MPL ID'!$P$25),ISNUMBER('MPL ID'!$Q$25)),0,RANDBETWEEN(1,4))</f>
        <v>0</v>
      </c>
      <c r="C42">
        <f ca="1">IF(AND(ISNUMBER('MPL ID'!$P$26),ISNUMBER('MPL ID'!$Q$26)),0,RANDBETWEEN(1,4))</f>
        <v>0</v>
      </c>
      <c r="D42">
        <f ca="1">IF(AND(ISNUMBER('MPL ID'!$P$28),ISNUMBER('MPL ID'!$Q$28)),0,RANDBETWEEN(1,4))</f>
        <v>0</v>
      </c>
      <c r="E42">
        <f ca="1">IF(AND(ISNUMBER('MPL ID'!$P$29),ISNUMBER('MPL ID'!$Q$29)),0,RANDBETWEEN(1,4))</f>
        <v>0</v>
      </c>
      <c r="F42">
        <f ca="1">IF(AND(ISNUMBER('MPL ID'!$P$30),ISNUMBER('MPL ID'!$Q$30)),0,RANDBETWEEN(1,4))</f>
        <v>0</v>
      </c>
      <c r="G42">
        <f ca="1">IF(AND(ISNUMBER('MPL ID'!$P$31),ISNUMBER('MPL ID'!$Q$31)),0,RANDBETWEEN(1,4))</f>
        <v>0</v>
      </c>
      <c r="H42">
        <f ca="1">IF(AND(ISNUMBER('MPL ID'!$P$32),ISNUMBER('MPL ID'!$Q$32)),0,RANDBETWEEN(1,4))</f>
        <v>0</v>
      </c>
      <c r="I42">
        <f ca="1">IF(AND(ISNUMBER('MPL ID'!$P$33),ISNUMBER('MPL ID'!$Q$33)),0,RANDBETWEEN(1,4))</f>
        <v>0</v>
      </c>
      <c r="J42">
        <f ca="1">IF(AND(ISNUMBER('MPL ID'!$D$36),ISNUMBER('MPL ID'!$E$36)),0,RANDBETWEEN(1,4))</f>
        <v>0</v>
      </c>
      <c r="K42">
        <f ca="1">IF(AND(ISNUMBER('MPL ID'!$D$37),ISNUMBER('MPL ID'!$E$37)),0,RANDBETWEEN(1,4))</f>
        <v>0</v>
      </c>
      <c r="L42">
        <f ca="1">IF(AND(ISNUMBER('MPL ID'!$D$39),ISNUMBER('MPL ID'!$E$39)),0,RANDBETWEEN(1,4))</f>
        <v>0</v>
      </c>
      <c r="M42">
        <f ca="1">IF(AND(ISNUMBER('MPL ID'!$D$40),ISNUMBER('MPL ID'!$E$40)),0,RANDBETWEEN(1,4))</f>
        <v>0</v>
      </c>
      <c r="N42">
        <f ca="1">IF(AND(ISNUMBER('MPL ID'!$D$41),ISNUMBER('MPL ID'!$E$41)),0,RANDBETWEEN(1,4))</f>
        <v>0</v>
      </c>
      <c r="O42">
        <f ca="1">IF(AND(ISNUMBER('MPL ID'!$D$42),ISNUMBER('MPL ID'!$E$42)),0,RANDBETWEEN(1,4))</f>
        <v>0</v>
      </c>
      <c r="P42">
        <f ca="1">IF(AND(ISNUMBER('MPL ID'!$D$43),ISNUMBER('MPL ID'!$E$43)),0,RANDBETWEEN(1,4))</f>
        <v>0</v>
      </c>
      <c r="Q42">
        <f ca="1">IF(AND(ISNUMBER('MPL ID'!$D$44),ISNUMBER('MPL ID'!$E$44)),0,RANDBETWEEN(1,4))</f>
        <v>0</v>
      </c>
      <c r="R42">
        <f ca="1">IF(AND(ISNUMBER('MPL ID'!$J$36),ISNUMBER('MPL ID'!$K$36)),0,RANDBETWEEN(1,4))</f>
        <v>0</v>
      </c>
      <c r="S42">
        <f ca="1">IF(AND(ISNUMBER('MPL ID'!$J$37),ISNUMBER('MPL ID'!$K$37)),0,RANDBETWEEN(1,4))</f>
        <v>0</v>
      </c>
      <c r="T42">
        <f ca="1">IF(AND(ISNUMBER('MPL ID'!$J$39),ISNUMBER('MPL ID'!$K$39)),0,RANDBETWEEN(1,4))</f>
        <v>0</v>
      </c>
      <c r="U42">
        <f ca="1">IF(AND(ISNUMBER('MPL ID'!$J$40),ISNUMBER('MPL ID'!$K$40)),0,RANDBETWEEN(1,4))</f>
        <v>0</v>
      </c>
      <c r="V42">
        <f ca="1">IF(AND(ISNUMBER('MPL ID'!$J$41),ISNUMBER('MPL ID'!$K$41)),0,RANDBETWEEN(1,4))</f>
        <v>0</v>
      </c>
      <c r="W42">
        <f ca="1">IF(AND(ISNUMBER('MPL ID'!$J$42),ISNUMBER('MPL ID'!$K$42)),0,RANDBETWEEN(1,4))</f>
        <v>4</v>
      </c>
      <c r="X42">
        <f ca="1">IF(AND(ISNUMBER('MPL ID'!$J$43),ISNUMBER('MPL ID'!$K$43)),0,RANDBETWEEN(1,4))</f>
        <v>3</v>
      </c>
      <c r="Y42">
        <f ca="1">IF(AND(ISNUMBER('MPL ID'!$J$44),ISNUMBER('MPL ID'!$K$44)),0,RANDBETWEEN(1,4))</f>
        <v>2</v>
      </c>
      <c r="Z42">
        <f ca="1">IF(AND(ISNUMBER('MPL ID'!$P$36),ISNUMBER('MPL ID'!$Q$36)),0,RANDBETWEEN(1,4))</f>
        <v>4</v>
      </c>
      <c r="AA42">
        <f ca="1">IF(AND(ISNUMBER('MPL ID'!$P$37),ISNUMBER('MPL ID'!$Q$37)),0,RANDBETWEEN(1,4))</f>
        <v>1</v>
      </c>
      <c r="AB42">
        <f ca="1">IF(AND(ISNUMBER('MPL ID'!$P$39),ISNUMBER('MPL ID'!$Q$39)),0,RANDBETWEEN(1,4))</f>
        <v>3</v>
      </c>
      <c r="AC42">
        <f ca="1">IF(AND(ISNUMBER('MPL ID'!$P$40),ISNUMBER('MPL ID'!$Q$40)),0,RANDBETWEEN(1,4))</f>
        <v>2</v>
      </c>
      <c r="AD42">
        <f ca="1">IF(AND(ISNUMBER('MPL ID'!$P$41),ISNUMBER('MPL ID'!$Q$41)),0,RANDBETWEEN(1,4))</f>
        <v>1</v>
      </c>
      <c r="AE42">
        <f ca="1">IF(AND(ISNUMBER('MPL ID'!$P$42),ISNUMBER('MPL ID'!$Q$42)),0,RANDBETWEEN(1,4))</f>
        <v>4</v>
      </c>
      <c r="AF42">
        <f ca="1">IF(AND(ISNUMBER('MPL ID'!$P$43),ISNUMBER('MPL ID'!$Q$43)),0,RANDBETWEEN(1,4))</f>
        <v>4</v>
      </c>
      <c r="AG42">
        <f ca="1">IF(AND(ISNUMBER('MPL ID'!$P$44),ISNUMBER('MPL ID'!$Q$44)),0,RANDBETWEEN(1,4))</f>
        <v>3</v>
      </c>
      <c r="AH42">
        <f ca="1">'MPL ID'!$BG$1+SUMPRODUCT(($B$1003:$AG$1003='MPL ID'!$BF$1)*(($B42:$AG42=1)+($B42:$AG42=2)))+SUMPRODUCT(($B$1004:$AG$1004='MPL ID'!$BF$1)*(($B42:$AG42=3)+($B42:$AG42=4)))</f>
        <v>10</v>
      </c>
      <c r="AI42">
        <f ca="1">'MPL ID'!$BG$2+SUMPRODUCT(($B$1003:$AG$1003='MPL ID'!$BF$2)*(($B42:$AG42=1)+($B42:$AG42=2)))+SUMPRODUCT(($B$1004:$AG$1004='MPL ID'!$BF$2)*(($B42:$AG42=3)+($B42:$AG42=4)))</f>
        <v>9</v>
      </c>
      <c r="AJ42">
        <f ca="1">'MPL ID'!$BG$3+SUMPRODUCT(($B$1003:$AG$1003='MPL ID'!$BF$3)*(($B42:$AG42=1)+($B42:$AG42=2)))+SUMPRODUCT(($B$1004:$AG$1004='MPL ID'!$BF$3)*(($B42:$AG42=3)+($B42:$AG42=4)))</f>
        <v>7</v>
      </c>
      <c r="AK42">
        <f ca="1">'MPL ID'!$BG$4+SUMPRODUCT(($B$1003:$AG$1003='MPL ID'!$BF$4)*(($B42:$AG42=1)+($B42:$AG42=2)))+SUMPRODUCT(($B$1004:$AG$1004='MPL ID'!$BF$4)*(($B42:$AG42=3)+($B42:$AG42=4)))</f>
        <v>7</v>
      </c>
      <c r="AL42">
        <f ca="1">'MPL ID'!$BG$5+SUMPRODUCT(($B$1003:$AG$1003='MPL ID'!$BF$5)*(($B42:$AG42=1)+($B42:$AG42=2)))+SUMPRODUCT(($B$1004:$AG$1004='MPL ID'!$BF$5)*(($B42:$AG42=3)+($B42:$AG42=4)))</f>
        <v>5</v>
      </c>
      <c r="AM42">
        <f ca="1">'MPL ID'!$BG$6+SUMPRODUCT(($B$1003:$AG$1003='MPL ID'!$BF$6)*(($B42:$AG42=1)+($B42:$AG42=2)))+SUMPRODUCT(($B$1004:$AG$1004='MPL ID'!$BF$6)*(($B42:$AG42=3)+($B42:$AG42=4)))</f>
        <v>11</v>
      </c>
      <c r="AN42">
        <f ca="1">'MPL ID'!$BG$7+SUMPRODUCT(($B$1003:$AG$1003='MPL ID'!$BF$7)*(($B42:$AG42=1)+($B42:$AG42=2)))+SUMPRODUCT(($B$1004:$AG$1004='MPL ID'!$BF$7)*(($B42:$AG42=3)+($B42:$AG42=4)))</f>
        <v>6</v>
      </c>
      <c r="AO42">
        <f ca="1">'MPL ID'!$BG$8+SUMPRODUCT(($B$1003:$AG$1003='MPL ID'!$BF$8)*(($B42:$AG42=1)+($B42:$AG42=2)))+SUMPRODUCT(($B$1004:$AG$1004='MPL ID'!$BF$8)*(($B42:$AG42=3)+($B42:$AG42=4)))</f>
        <v>5</v>
      </c>
      <c r="AP42">
        <f ca="1">'MPL ID'!$BG$9+SUMPRODUCT(($B$1003:$AG$1003='MPL ID'!$BF$9)*(($B42:$AG42=1)+($B42:$AG42=2)))+SUMPRODUCT(($B$1004:$AG$1004='MPL ID'!$BF$9)*(($B42:$AG42=3)+($B42:$AG42=4)))</f>
        <v>12</v>
      </c>
      <c r="AQ42">
        <f ca="1">'MPL ID'!$BH$1+SUMPRODUCT(($B$1003:$AG$1003='MPL ID'!$BF$1)*(2*($B42:$AG42=1)+($B42:$AG42=2)-2*($B42:$AG42=3)-($B42:$AG42=4)))-SUMPRODUCT(($B$1004:$AG$1004='MPL ID'!$BF$1)*(2*($B42:$AG42=1)+($B42:$AG42=2)-2*($B42:$AG42=3)-($B42:$AG42=4)))</f>
        <v>8</v>
      </c>
      <c r="AR42">
        <f ca="1">'MPL ID'!$BH$2+SUMPRODUCT(($B$1003:$AG$1003='MPL ID'!$BF$2)*(2*($B42:$AG42=1)+($B42:$AG42=2)-2*($B42:$AG42=3)-($B42:$AG42=4)))-SUMPRODUCT(($B$1004:$AG$1004='MPL ID'!$BF$2)*(2*($B42:$AG42=1)+($B42:$AG42=2)-2*($B42:$AG42=3)-($B42:$AG42=4)))</f>
        <v>-1</v>
      </c>
      <c r="AS42">
        <f ca="1">'MPL ID'!$BH$3+SUMPRODUCT(($B$1003:$AG$1003='MPL ID'!$BF$3)*(2*($B42:$AG42=1)+($B42:$AG42=2)-2*($B42:$AG42=3)-($B42:$AG42=4)))-SUMPRODUCT(($B$1004:$AG$1004='MPL ID'!$BF$3)*(2*($B42:$AG42=1)+($B42:$AG42=2)-2*($B42:$AG42=3)-($B42:$AG42=4)))</f>
        <v>-5</v>
      </c>
      <c r="AT42">
        <f ca="1">'MPL ID'!$BH$4+SUMPRODUCT(($B$1003:$AG$1003='MPL ID'!$BF$4)*(2*($B42:$AG42=1)+($B42:$AG42=2)-2*($B42:$AG42=3)-($B42:$AG42=4)))-SUMPRODUCT(($B$1004:$AG$1004='MPL ID'!$BF$4)*(2*($B42:$AG42=1)+($B42:$AG42=2)-2*($B42:$AG42=3)-($B42:$AG42=4)))</f>
        <v>-3</v>
      </c>
      <c r="AU42">
        <f ca="1">'MPL ID'!$BH$5+SUMPRODUCT(($B$1003:$AG$1003='MPL ID'!$BF$5)*(2*($B42:$AG42=1)+($B42:$AG42=2)-2*($B42:$AG42=3)-($B42:$AG42=4)))-SUMPRODUCT(($B$1004:$AG$1004='MPL ID'!$BF$5)*(2*($B42:$AG42=1)+($B42:$AG42=2)-2*($B42:$AG42=3)-($B42:$AG42=4)))</f>
        <v>-11</v>
      </c>
      <c r="AV42">
        <f ca="1">'MPL ID'!$BH$6+SUMPRODUCT(($B$1003:$AG$1003='MPL ID'!$BF$6)*(2*($B42:$AG42=1)+($B42:$AG42=2)-2*($B42:$AG42=3)-($B42:$AG42=4)))-SUMPRODUCT(($B$1004:$AG$1004='MPL ID'!$BF$6)*(2*($B42:$AG42=1)+($B42:$AG42=2)-2*($B42:$AG42=3)-($B42:$AG42=4)))</f>
        <v>12</v>
      </c>
      <c r="AW42">
        <f ca="1">'MPL ID'!$BH$7+SUMPRODUCT(($B$1003:$AG$1003='MPL ID'!$BF$7)*(2*($B42:$AG42=1)+($B42:$AG42=2)-2*($B42:$AG42=3)-($B42:$AG42=4)))-SUMPRODUCT(($B$1004:$AG$1004='MPL ID'!$BF$7)*(2*($B42:$AG42=1)+($B42:$AG42=2)-2*($B42:$AG42=3)-($B42:$AG42=4)))</f>
        <v>-4</v>
      </c>
      <c r="AX42">
        <f ca="1">'MPL ID'!$BH$8+SUMPRODUCT(($B$1003:$AG$1003='MPL ID'!$BF$8)*(2*($B42:$AG42=1)+($B42:$AG42=2)-2*($B42:$AG42=3)-($B42:$AG42=4)))-SUMPRODUCT(($B$1004:$AG$1004='MPL ID'!$BF$8)*(2*($B42:$AG42=1)+($B42:$AG42=2)-2*($B42:$AG42=3)-($B42:$AG42=4)))</f>
        <v>-11</v>
      </c>
      <c r="AY42">
        <f ca="1">'MPL ID'!$BH$9+SUMPRODUCT(($B$1003:$AG$1003='MPL ID'!$BF$9)*(2*($B42:$AG42=1)+($B42:$AG42=2)-2*($B42:$AG42=3)-($B42:$AG42=4)))-SUMPRODUCT(($B$1004:$AG$1004='MPL ID'!$BF$9)*(2*($B42:$AG42=1)+($B42:$AG42=2)-2*($B42:$AG42=3)-($B42:$AG42=4)))</f>
        <v>15</v>
      </c>
      <c r="AZ42">
        <f ca="1">SUMPRODUCT(--($AH42:$AP42=AH42),--($AQ42:$AY42=AQ42),'MPL ID'!$BG$13:$BO$13)+IF(AND($E42&gt;=3,$E42&lt;=4,AO42=AH42,AX42=AQ42),1,0)+IF(AND($G42&gt;=1,$G42&lt;=2,AJ42=AH42,AS42=AQ42),1,0)+IF(AND($L42&gt;=1,$L42&lt;=2,AM42=AH42,AV42=AQ42),1,0)+IF(AND($O42&gt;=1,$O42&lt;=2,AP42=AH42,AY42=AQ42),1,0)+IF(AND($R42&gt;=1,$R42&lt;=2,AI42=AH42,AR42=AQ42),1,0)+IF(AND($AA42&gt;=3,$AA42&lt;=4,AL42=AH42,AU42=AQ42),1,0)+IF(AND($AE42&gt;=3,$AE42&lt;=4,AK42=AH42,AT42=AQ42),1,0)</f>
        <v>0</v>
      </c>
      <c r="BA42">
        <f ca="1">SUMPRODUCT(--($AH42:$AP42=AI42),--($AQ42:$AY42=AR42),'MPL ID'!$BG$14:$BO$14)+IF(AND($F42&gt;=1,$F42&lt;=2,AP42=AI42,AY42=AR42),1,0)+IF(AND($H42&gt;=1,$H42&lt;=2,AN42=AI42,AW42=AR42),1,0)+IF(AND($J42&gt;=3,$J42&lt;=4,AL42=AI42,AU42=AR42),1,0)+IF(AND($M42&gt;=1,$M42&lt;=2,AO42=AI42,AX42=AR42),1,0)+IF(AND($R42&gt;=3,$R42&lt;=4,AH42=AI42,AQ42=AR42),1,0)+IF(AND($Y42&gt;=3,$Y42&lt;=4,AJ42=AI42,AS42=AR42),1,0)+IF(AND($AC42&gt;=1,$AC42&lt;=2,AK42=AI42,AT42=AR42),1,0)+IF(AND($AF42&gt;=3,$AF42&lt;=4,AM42=AI42,AV42=AR42),1,0)</f>
        <v>0</v>
      </c>
      <c r="BB42">
        <f ca="1">SUMPRODUCT(--($AH42:$AP42=AJ42),--($AQ42:$AY42=AS42),'MPL ID'!$BG$15:$BO$15)+IF(AND($C42&gt;=1,$C42&lt;=2,AK42=AJ42,AT42=AS42),1,0)+IF(AND($G42&gt;=3,$G42&lt;=4,AH42=AJ42,AQ42=AS42),1,0)+IF(AND($K42&gt;=1,$K42&lt;=2,AP42=AJ42,AY42=AS42),1,0)+IF(AND($N42&gt;=3,$N42&lt;=4,AL42=AJ42,AU42=AS42),1,0)+IF(AND($V42&gt;=1,$V42&lt;=2,AM42=AJ42,AV42=AS42),1,0)+IF(AND($Y42&gt;=1,$Y42&lt;=2,AI42=AJ42,AR42=AS42),1,0)+IF(AND($AB42&gt;=3,$AB42&lt;=4,AN42=AJ42,AW42=AS42),1,0)</f>
        <v>0</v>
      </c>
      <c r="BC42">
        <f ca="1">SUMPRODUCT(--($AH42:$AP42=AK42),--($AQ42:$AY42=AT42),'MPL ID'!$BG$16:$BO$16)+IF(AND($C42&gt;=3,$C42&lt;=4,AJ42=AK42,AS42=AT42),1,0)+IF(AND($I42&gt;=1,$I42&lt;=2,AP42=AK42,AY42=AT42),1,0)+IF(AND($P42&gt;=3,$P42&lt;=4,AO42=AK42,AX42=AT42),1,0)+IF(AND($T42&gt;=1,$T42&lt;=2,AN42=AK42,AW42=AT42),1,0)+IF(AND($W42&gt;=1,$W42&lt;=2,AL42=AK42,AU42=AT42),1,0)+IF(AND($AC42&gt;=3,$AC42&lt;=4,AI42=AK42,AR42=AT42),1,0)+IF(AND($AE42&gt;=1,$AE42&lt;=2,AH42=AK42,AQ42=AT42),1,0)</f>
        <v>0</v>
      </c>
      <c r="BD42">
        <f ca="1">SUMPRODUCT(--($AH42:$AP42=AL42),--($AQ42:$AY42=AU42),'MPL ID'!$BG$17:$BO$17)+IF(AND($B42&gt;=3,$B42&lt;=4,AN42=AL42,AW42=AU42),1,0)+IF(AND($D42&gt;=1,$D42&lt;=2,AM42=AL42,AV42=AU42),1,0)+IF(AND($J42&gt;=1,$J42&lt;=2,AI42=AL42,AR42=AU42),1,0)+IF(AND($N42&gt;=1,$N42&lt;=2,AJ42=AL42,AS42=AU42),1,0)+IF(AND($W42&gt;=3,$W42&lt;=4,AK42=AL42,AT42=AU42),1,0)+IF(AND($AA42&gt;=1,$AA42&lt;=2,AH42=AL42,AQ42=AU42),1,0)+IF(AND($AD42&gt;=3,$AD42&lt;=4,AO42=AL42,AX42=AU42),1,0)</f>
        <v>0</v>
      </c>
      <c r="BE42">
        <f ca="1">SUMPRODUCT(--($AH42:$AP42=AM42),--($AQ42:$AY42=AV42),'MPL ID'!$BG$18:$BO$18)+IF(AND($D42&gt;=3,$D42&lt;=4,AL42=AM42,AU42=AV42),1,0)+IF(AND($L42&gt;=3,$L42&lt;=4,AH42=AM42,AQ42=AV42),1,0)+IF(AND($Q42&gt;=3,$Q42&lt;=4,AN42=AM42,AW42=AV42),1,0)+IF(AND($S42&gt;=1,$S42&lt;=2,AP42=AM42,AY42=AV42),1,0)+IF(AND($V42&gt;=3,$V42&lt;=4,AJ42=AM42,AS42=AV42),1,0)+IF(AND($Z42&gt;=1,$Z42&lt;=2,AO42=AM42,AX42=AV42),1,0)+IF(AND($AF42&gt;=1,$AF42&lt;=2,AI42=AM42,AR42=AV42),1,0)</f>
        <v>0</v>
      </c>
      <c r="BF42">
        <f ca="1">SUMPRODUCT(--($AH42:$AP42=AN42),--($AQ42:$AY42=AW42),'MPL ID'!$BG$19:$BO$19)+IF(AND($B42&gt;=1,$B42&lt;=2,AL42=AN42,AU42=AW42),1,0)+IF(AND($H42&gt;=3,$H42&lt;=4,AI42=AN42,AR42=AW42),1,0)+IF(AND($Q42&gt;=1,$Q42&lt;=2,AM42=AN42,AV42=AW42),1,0)+IF(AND($T42&gt;=3,$T42&lt;=4,AK42=AN42,AT42=AW42),1,0)+IF(AND($X42&gt;=3,$X42&lt;=4,AO42=AN42,AX42=AW42),1,0)+IF(AND($AB42&gt;=1,$AB42&lt;=2,AJ42=AN42,AS42=AW42),1,0)+IF(AND($AG42&gt;=1,$AG42&lt;=2,AP42=AN42,AY42=AW42),1,0)</f>
        <v>0</v>
      </c>
      <c r="BG42">
        <f ca="1">SUMPRODUCT(--($AH42:$AP42=AO42),--($AQ42:$AY42=AX42),'MPL ID'!$BG$20:$BO$20)+IF(AND($E42&gt;=1,$E42&lt;=2,AH42=AO42,AQ42=AX42),1,0)+IF(AND($M42&gt;=3,$M42&lt;=4,AI42=AO42,AR42=AX42),1,0)+IF(AND($P42&gt;=1,$P42&lt;=2,AK42=AO42,AT42=AX42),1,0)+IF(AND($U42&gt;=1,$U42&lt;=2,AP42=AO42,AY42=AX42),1,0)+IF(AND($X42&gt;=1,$X42&lt;=2,AN42=AO42,AW42=AX42),1,0)+IF(AND($Z42&gt;=3,$Z42&lt;=4,AM42=AO42,AV42=AX42),1,0)+IF(AND($AD42&gt;=1,$AD42&lt;=2,AL42=AO42,AU42=AX42),1,0)</f>
        <v>2</v>
      </c>
      <c r="BH42">
        <f ca="1">SUMPRODUCT(--($AH42:$AP42=AP42),--($AQ42:$AY42=AY42),'MPL ID'!$BG$21:$BO$21)+IF(AND($F42&gt;=3,$F42&lt;=4,AI42=AP42,AR42=AY42),1,0)+IF(AND($I42&gt;=3,$I42&lt;=4,AK42=AP42,AT42=AY42),1,0)+IF(AND($K42&gt;=3,$K42&lt;=4,AJ42=AP42,AS42=AY42),1,0)+IF(AND($O42&gt;=3,$O42&lt;=4,AH42=AP42,AQ42=AY42),1,0)+IF(AND($S42&gt;=3,$S42&lt;=4,AM42=AP42,AV42=AY42),1,0)+IF(AND($U42&gt;=3,$U42&lt;=4,AO42=AP42,AX42=AY42),1,0)+IF(AND($AG42&gt;=3,$AG42&lt;=4,AN42=AP42,AW42=AY42),1,0)</f>
        <v>0</v>
      </c>
      <c r="BI42">
        <f t="shared" ca="1" si="0"/>
        <v>3</v>
      </c>
      <c r="BJ42">
        <f t="shared" ca="1" si="1"/>
        <v>4</v>
      </c>
      <c r="BK42">
        <f t="shared" ca="1" si="2"/>
        <v>6</v>
      </c>
      <c r="BL42">
        <f t="shared" ca="1" si="3"/>
        <v>5</v>
      </c>
      <c r="BM42">
        <f t="shared" ca="1" si="4"/>
        <v>9</v>
      </c>
      <c r="BN42">
        <f t="shared" ca="1" si="5"/>
        <v>2</v>
      </c>
      <c r="BO42">
        <f t="shared" ca="1" si="6"/>
        <v>7</v>
      </c>
      <c r="BP42">
        <f t="shared" ca="1" si="7"/>
        <v>8</v>
      </c>
      <c r="BQ42">
        <f t="shared" ca="1" si="8"/>
        <v>1</v>
      </c>
    </row>
    <row r="43" spans="1:69" x14ac:dyDescent="0.25">
      <c r="A43">
        <v>42</v>
      </c>
      <c r="B43">
        <f ca="1">IF(AND(ISNUMBER('MPL ID'!$P$25),ISNUMBER('MPL ID'!$Q$25)),0,RANDBETWEEN(1,4))</f>
        <v>0</v>
      </c>
      <c r="C43">
        <f ca="1">IF(AND(ISNUMBER('MPL ID'!$P$26),ISNUMBER('MPL ID'!$Q$26)),0,RANDBETWEEN(1,4))</f>
        <v>0</v>
      </c>
      <c r="D43">
        <f ca="1">IF(AND(ISNUMBER('MPL ID'!$P$28),ISNUMBER('MPL ID'!$Q$28)),0,RANDBETWEEN(1,4))</f>
        <v>0</v>
      </c>
      <c r="E43">
        <f ca="1">IF(AND(ISNUMBER('MPL ID'!$P$29),ISNUMBER('MPL ID'!$Q$29)),0,RANDBETWEEN(1,4))</f>
        <v>0</v>
      </c>
      <c r="F43">
        <f ca="1">IF(AND(ISNUMBER('MPL ID'!$P$30),ISNUMBER('MPL ID'!$Q$30)),0,RANDBETWEEN(1,4))</f>
        <v>0</v>
      </c>
      <c r="G43">
        <f ca="1">IF(AND(ISNUMBER('MPL ID'!$P$31),ISNUMBER('MPL ID'!$Q$31)),0,RANDBETWEEN(1,4))</f>
        <v>0</v>
      </c>
      <c r="H43">
        <f ca="1">IF(AND(ISNUMBER('MPL ID'!$P$32),ISNUMBER('MPL ID'!$Q$32)),0,RANDBETWEEN(1,4))</f>
        <v>0</v>
      </c>
      <c r="I43">
        <f ca="1">IF(AND(ISNUMBER('MPL ID'!$P$33),ISNUMBER('MPL ID'!$Q$33)),0,RANDBETWEEN(1,4))</f>
        <v>0</v>
      </c>
      <c r="J43">
        <f ca="1">IF(AND(ISNUMBER('MPL ID'!$D$36),ISNUMBER('MPL ID'!$E$36)),0,RANDBETWEEN(1,4))</f>
        <v>0</v>
      </c>
      <c r="K43">
        <f ca="1">IF(AND(ISNUMBER('MPL ID'!$D$37),ISNUMBER('MPL ID'!$E$37)),0,RANDBETWEEN(1,4))</f>
        <v>0</v>
      </c>
      <c r="L43">
        <f ca="1">IF(AND(ISNUMBER('MPL ID'!$D$39),ISNUMBER('MPL ID'!$E$39)),0,RANDBETWEEN(1,4))</f>
        <v>0</v>
      </c>
      <c r="M43">
        <f ca="1">IF(AND(ISNUMBER('MPL ID'!$D$40),ISNUMBER('MPL ID'!$E$40)),0,RANDBETWEEN(1,4))</f>
        <v>0</v>
      </c>
      <c r="N43">
        <f ca="1">IF(AND(ISNUMBER('MPL ID'!$D$41),ISNUMBER('MPL ID'!$E$41)),0,RANDBETWEEN(1,4))</f>
        <v>0</v>
      </c>
      <c r="O43">
        <f ca="1">IF(AND(ISNUMBER('MPL ID'!$D$42),ISNUMBER('MPL ID'!$E$42)),0,RANDBETWEEN(1,4))</f>
        <v>0</v>
      </c>
      <c r="P43">
        <f ca="1">IF(AND(ISNUMBER('MPL ID'!$D$43),ISNUMBER('MPL ID'!$E$43)),0,RANDBETWEEN(1,4))</f>
        <v>0</v>
      </c>
      <c r="Q43">
        <f ca="1">IF(AND(ISNUMBER('MPL ID'!$D$44),ISNUMBER('MPL ID'!$E$44)),0,RANDBETWEEN(1,4))</f>
        <v>0</v>
      </c>
      <c r="R43">
        <f ca="1">IF(AND(ISNUMBER('MPL ID'!$J$36),ISNUMBER('MPL ID'!$K$36)),0,RANDBETWEEN(1,4))</f>
        <v>0</v>
      </c>
      <c r="S43">
        <f ca="1">IF(AND(ISNUMBER('MPL ID'!$J$37),ISNUMBER('MPL ID'!$K$37)),0,RANDBETWEEN(1,4))</f>
        <v>0</v>
      </c>
      <c r="T43">
        <f ca="1">IF(AND(ISNUMBER('MPL ID'!$J$39),ISNUMBER('MPL ID'!$K$39)),0,RANDBETWEEN(1,4))</f>
        <v>0</v>
      </c>
      <c r="U43">
        <f ca="1">IF(AND(ISNUMBER('MPL ID'!$J$40),ISNUMBER('MPL ID'!$K$40)),0,RANDBETWEEN(1,4))</f>
        <v>0</v>
      </c>
      <c r="V43">
        <f ca="1">IF(AND(ISNUMBER('MPL ID'!$J$41),ISNUMBER('MPL ID'!$K$41)),0,RANDBETWEEN(1,4))</f>
        <v>0</v>
      </c>
      <c r="W43">
        <f ca="1">IF(AND(ISNUMBER('MPL ID'!$J$42),ISNUMBER('MPL ID'!$K$42)),0,RANDBETWEEN(1,4))</f>
        <v>3</v>
      </c>
      <c r="X43">
        <f ca="1">IF(AND(ISNUMBER('MPL ID'!$J$43),ISNUMBER('MPL ID'!$K$43)),0,RANDBETWEEN(1,4))</f>
        <v>3</v>
      </c>
      <c r="Y43">
        <f ca="1">IF(AND(ISNUMBER('MPL ID'!$J$44),ISNUMBER('MPL ID'!$K$44)),0,RANDBETWEEN(1,4))</f>
        <v>2</v>
      </c>
      <c r="Z43">
        <f ca="1">IF(AND(ISNUMBER('MPL ID'!$P$36),ISNUMBER('MPL ID'!$Q$36)),0,RANDBETWEEN(1,4))</f>
        <v>2</v>
      </c>
      <c r="AA43">
        <f ca="1">IF(AND(ISNUMBER('MPL ID'!$P$37),ISNUMBER('MPL ID'!$Q$37)),0,RANDBETWEEN(1,4))</f>
        <v>3</v>
      </c>
      <c r="AB43">
        <f ca="1">IF(AND(ISNUMBER('MPL ID'!$P$39),ISNUMBER('MPL ID'!$Q$39)),0,RANDBETWEEN(1,4))</f>
        <v>2</v>
      </c>
      <c r="AC43">
        <f ca="1">IF(AND(ISNUMBER('MPL ID'!$P$40),ISNUMBER('MPL ID'!$Q$40)),0,RANDBETWEEN(1,4))</f>
        <v>1</v>
      </c>
      <c r="AD43">
        <f ca="1">IF(AND(ISNUMBER('MPL ID'!$P$41),ISNUMBER('MPL ID'!$Q$41)),0,RANDBETWEEN(1,4))</f>
        <v>1</v>
      </c>
      <c r="AE43">
        <f ca="1">IF(AND(ISNUMBER('MPL ID'!$P$42),ISNUMBER('MPL ID'!$Q$42)),0,RANDBETWEEN(1,4))</f>
        <v>1</v>
      </c>
      <c r="AF43">
        <f ca="1">IF(AND(ISNUMBER('MPL ID'!$P$43),ISNUMBER('MPL ID'!$Q$43)),0,RANDBETWEEN(1,4))</f>
        <v>2</v>
      </c>
      <c r="AG43">
        <f ca="1">IF(AND(ISNUMBER('MPL ID'!$P$44),ISNUMBER('MPL ID'!$Q$44)),0,RANDBETWEEN(1,4))</f>
        <v>4</v>
      </c>
      <c r="AH43">
        <f ca="1">'MPL ID'!$BG$1+SUMPRODUCT(($B$1003:$AG$1003='MPL ID'!$BF$1)*(($B43:$AG43=1)+($B43:$AG43=2)))+SUMPRODUCT(($B$1004:$AG$1004='MPL ID'!$BF$1)*(($B43:$AG43=3)+($B43:$AG43=4)))</f>
        <v>10</v>
      </c>
      <c r="AI43">
        <f ca="1">'MPL ID'!$BG$2+SUMPRODUCT(($B$1003:$AG$1003='MPL ID'!$BF$2)*(($B43:$AG43=1)+($B43:$AG43=2)))+SUMPRODUCT(($B$1004:$AG$1004='MPL ID'!$BF$2)*(($B43:$AG43=3)+($B43:$AG43=4)))</f>
        <v>8</v>
      </c>
      <c r="AJ43">
        <f ca="1">'MPL ID'!$BG$3+SUMPRODUCT(($B$1003:$AG$1003='MPL ID'!$BF$3)*(($B43:$AG43=1)+($B43:$AG43=2)))+SUMPRODUCT(($B$1004:$AG$1004='MPL ID'!$BF$3)*(($B43:$AG43=3)+($B43:$AG43=4)))</f>
        <v>6</v>
      </c>
      <c r="AK43">
        <f ca="1">'MPL ID'!$BG$4+SUMPRODUCT(($B$1003:$AG$1003='MPL ID'!$BF$4)*(($B43:$AG43=1)+($B43:$AG43=2)))+SUMPRODUCT(($B$1004:$AG$1004='MPL ID'!$BF$4)*(($B43:$AG43=3)+($B43:$AG43=4)))</f>
        <v>8</v>
      </c>
      <c r="AL43">
        <f ca="1">'MPL ID'!$BG$5+SUMPRODUCT(($B$1003:$AG$1003='MPL ID'!$BF$5)*(($B43:$AG43=1)+($B43:$AG43=2)))+SUMPRODUCT(($B$1004:$AG$1004='MPL ID'!$BF$5)*(($B43:$AG43=3)+($B43:$AG43=4)))</f>
        <v>4</v>
      </c>
      <c r="AM43">
        <f ca="1">'MPL ID'!$BG$6+SUMPRODUCT(($B$1003:$AG$1003='MPL ID'!$BF$6)*(($B43:$AG43=1)+($B43:$AG43=2)))+SUMPRODUCT(($B$1004:$AG$1004='MPL ID'!$BF$6)*(($B43:$AG43=3)+($B43:$AG43=4)))</f>
        <v>13</v>
      </c>
      <c r="AN43">
        <f ca="1">'MPL ID'!$BG$7+SUMPRODUCT(($B$1003:$AG$1003='MPL ID'!$BF$7)*(($B43:$AG43=1)+($B43:$AG43=2)))+SUMPRODUCT(($B$1004:$AG$1004='MPL ID'!$BF$7)*(($B43:$AG43=3)+($B43:$AG43=4)))</f>
        <v>7</v>
      </c>
      <c r="AO43">
        <f ca="1">'MPL ID'!$BG$8+SUMPRODUCT(($B$1003:$AG$1003='MPL ID'!$BF$8)*(($B43:$AG43=1)+($B43:$AG43=2)))+SUMPRODUCT(($B$1004:$AG$1004='MPL ID'!$BF$8)*(($B43:$AG43=3)+($B43:$AG43=4)))</f>
        <v>4</v>
      </c>
      <c r="AP43">
        <f ca="1">'MPL ID'!$BG$9+SUMPRODUCT(($B$1003:$AG$1003='MPL ID'!$BF$9)*(($B43:$AG43=1)+($B43:$AG43=2)))+SUMPRODUCT(($B$1004:$AG$1004='MPL ID'!$BF$9)*(($B43:$AG43=3)+($B43:$AG43=4)))</f>
        <v>12</v>
      </c>
      <c r="AQ43">
        <f ca="1">'MPL ID'!$BH$1+SUMPRODUCT(($B$1003:$AG$1003='MPL ID'!$BF$1)*(2*($B43:$AG43=1)+($B43:$AG43=2)-2*($B43:$AG43=3)-($B43:$AG43=4)))-SUMPRODUCT(($B$1004:$AG$1004='MPL ID'!$BF$1)*(2*($B43:$AG43=1)+($B43:$AG43=2)-2*($B43:$AG43=3)-($B43:$AG43=4)))</f>
        <v>9</v>
      </c>
      <c r="AR43">
        <f ca="1">'MPL ID'!$BH$2+SUMPRODUCT(($B$1003:$AG$1003='MPL ID'!$BF$2)*(2*($B43:$AG43=1)+($B43:$AG43=2)-2*($B43:$AG43=3)-($B43:$AG43=4)))-SUMPRODUCT(($B$1004:$AG$1004='MPL ID'!$BF$2)*(2*($B43:$AG43=1)+($B43:$AG43=2)-2*($B43:$AG43=3)-($B43:$AG43=4)))</f>
        <v>-2</v>
      </c>
      <c r="AS43">
        <f ca="1">'MPL ID'!$BH$3+SUMPRODUCT(($B$1003:$AG$1003='MPL ID'!$BF$3)*(2*($B43:$AG43=1)+($B43:$AG43=2)-2*($B43:$AG43=3)-($B43:$AG43=4)))-SUMPRODUCT(($B$1004:$AG$1004='MPL ID'!$BF$3)*(2*($B43:$AG43=1)+($B43:$AG43=2)-2*($B43:$AG43=3)-($B43:$AG43=4)))</f>
        <v>-8</v>
      </c>
      <c r="AT43">
        <f ca="1">'MPL ID'!$BH$4+SUMPRODUCT(($B$1003:$AG$1003='MPL ID'!$BF$4)*(2*($B43:$AG43=1)+($B43:$AG43=2)-2*($B43:$AG43=3)-($B43:$AG43=4)))-SUMPRODUCT(($B$1004:$AG$1004='MPL ID'!$BF$4)*(2*($B43:$AG43=1)+($B43:$AG43=2)-2*($B43:$AG43=3)-($B43:$AG43=4)))</f>
        <v>-2</v>
      </c>
      <c r="AU43">
        <f ca="1">'MPL ID'!$BH$5+SUMPRODUCT(($B$1003:$AG$1003='MPL ID'!$BF$5)*(2*($B43:$AG43=1)+($B43:$AG43=2)-2*($B43:$AG43=3)-($B43:$AG43=4)))-SUMPRODUCT(($B$1004:$AG$1004='MPL ID'!$BF$5)*(2*($B43:$AG43=1)+($B43:$AG43=2)-2*($B43:$AG43=3)-($B43:$AG43=4)))</f>
        <v>-14</v>
      </c>
      <c r="AV43">
        <f ca="1">'MPL ID'!$BH$6+SUMPRODUCT(($B$1003:$AG$1003='MPL ID'!$BF$6)*(2*($B43:$AG43=1)+($B43:$AG43=2)-2*($B43:$AG43=3)-($B43:$AG43=4)))-SUMPRODUCT(($B$1004:$AG$1004='MPL ID'!$BF$6)*(2*($B43:$AG43=1)+($B43:$AG43=2)-2*($B43:$AG43=3)-($B43:$AG43=4)))</f>
        <v>16</v>
      </c>
      <c r="AW43">
        <f ca="1">'MPL ID'!$BH$7+SUMPRODUCT(($B$1003:$AG$1003='MPL ID'!$BF$7)*(2*($B43:$AG43=1)+($B43:$AG43=2)-2*($B43:$AG43=3)-($B43:$AG43=4)))-SUMPRODUCT(($B$1004:$AG$1004='MPL ID'!$BF$7)*(2*($B43:$AG43=1)+($B43:$AG43=2)-2*($B43:$AG43=3)-($B43:$AG43=4)))</f>
        <v>0</v>
      </c>
      <c r="AX43">
        <f ca="1">'MPL ID'!$BH$8+SUMPRODUCT(($B$1003:$AG$1003='MPL ID'!$BF$8)*(2*($B43:$AG43=1)+($B43:$AG43=2)-2*($B43:$AG43=3)-($B43:$AG43=4)))-SUMPRODUCT(($B$1004:$AG$1004='MPL ID'!$BF$8)*(2*($B43:$AG43=1)+($B43:$AG43=2)-2*($B43:$AG43=3)-($B43:$AG43=4)))</f>
        <v>-13</v>
      </c>
      <c r="AY43">
        <f ca="1">'MPL ID'!$BH$9+SUMPRODUCT(($B$1003:$AG$1003='MPL ID'!$BF$9)*(2*($B43:$AG43=1)+($B43:$AG43=2)-2*($B43:$AG43=3)-($B43:$AG43=4)))-SUMPRODUCT(($B$1004:$AG$1004='MPL ID'!$BF$9)*(2*($B43:$AG43=1)+($B43:$AG43=2)-2*($B43:$AG43=3)-($B43:$AG43=4)))</f>
        <v>14</v>
      </c>
      <c r="AZ43">
        <f ca="1">SUMPRODUCT(--($AH43:$AP43=AH43),--($AQ43:$AY43=AQ43),'MPL ID'!$BG$13:$BO$13)+IF(AND($E43&gt;=3,$E43&lt;=4,AO43=AH43,AX43=AQ43),1,0)+IF(AND($G43&gt;=1,$G43&lt;=2,AJ43=AH43,AS43=AQ43),1,0)+IF(AND($L43&gt;=1,$L43&lt;=2,AM43=AH43,AV43=AQ43),1,0)+IF(AND($O43&gt;=1,$O43&lt;=2,AP43=AH43,AY43=AQ43),1,0)+IF(AND($R43&gt;=1,$R43&lt;=2,AI43=AH43,AR43=AQ43),1,0)+IF(AND($AA43&gt;=3,$AA43&lt;=4,AL43=AH43,AU43=AQ43),1,0)+IF(AND($AE43&gt;=3,$AE43&lt;=4,AK43=AH43,AT43=AQ43),1,0)</f>
        <v>0</v>
      </c>
      <c r="BA43">
        <f ca="1">SUMPRODUCT(--($AH43:$AP43=AI43),--($AQ43:$AY43=AR43),'MPL ID'!$BG$14:$BO$14)+IF(AND($F43&gt;=1,$F43&lt;=2,AP43=AI43,AY43=AR43),1,0)+IF(AND($H43&gt;=1,$H43&lt;=2,AN43=AI43,AW43=AR43),1,0)+IF(AND($J43&gt;=3,$J43&lt;=4,AL43=AI43,AU43=AR43),1,0)+IF(AND($M43&gt;=1,$M43&lt;=2,AO43=AI43,AX43=AR43),1,0)+IF(AND($R43&gt;=3,$R43&lt;=4,AH43=AI43,AQ43=AR43),1,0)+IF(AND($Y43&gt;=3,$Y43&lt;=4,AJ43=AI43,AS43=AR43),1,0)+IF(AND($AC43&gt;=1,$AC43&lt;=2,AK43=AI43,AT43=AR43),1,0)+IF(AND($AF43&gt;=3,$AF43&lt;=4,AM43=AI43,AV43=AR43),1,0)</f>
        <v>1</v>
      </c>
      <c r="BB43">
        <f ca="1">SUMPRODUCT(--($AH43:$AP43=AJ43),--($AQ43:$AY43=AS43),'MPL ID'!$BG$15:$BO$15)+IF(AND($C43&gt;=1,$C43&lt;=2,AK43=AJ43,AT43=AS43),1,0)+IF(AND($G43&gt;=3,$G43&lt;=4,AH43=AJ43,AQ43=AS43),1,0)+IF(AND($K43&gt;=1,$K43&lt;=2,AP43=AJ43,AY43=AS43),1,0)+IF(AND($N43&gt;=3,$N43&lt;=4,AL43=AJ43,AU43=AS43),1,0)+IF(AND($V43&gt;=1,$V43&lt;=2,AM43=AJ43,AV43=AS43),1,0)+IF(AND($Y43&gt;=1,$Y43&lt;=2,AI43=AJ43,AR43=AS43),1,0)+IF(AND($AB43&gt;=3,$AB43&lt;=4,AN43=AJ43,AW43=AS43),1,0)</f>
        <v>0</v>
      </c>
      <c r="BC43">
        <f ca="1">SUMPRODUCT(--($AH43:$AP43=AK43),--($AQ43:$AY43=AT43),'MPL ID'!$BG$16:$BO$16)+IF(AND($C43&gt;=3,$C43&lt;=4,AJ43=AK43,AS43=AT43),1,0)+IF(AND($I43&gt;=1,$I43&lt;=2,AP43=AK43,AY43=AT43),1,0)+IF(AND($P43&gt;=3,$P43&lt;=4,AO43=AK43,AX43=AT43),1,0)+IF(AND($T43&gt;=1,$T43&lt;=2,AN43=AK43,AW43=AT43),1,0)+IF(AND($W43&gt;=1,$W43&lt;=2,AL43=AK43,AU43=AT43),1,0)+IF(AND($AC43&gt;=3,$AC43&lt;=4,AI43=AK43,AR43=AT43),1,0)+IF(AND($AE43&gt;=1,$AE43&lt;=2,AH43=AK43,AQ43=AT43),1,0)</f>
        <v>1</v>
      </c>
      <c r="BD43">
        <f ca="1">SUMPRODUCT(--($AH43:$AP43=AL43),--($AQ43:$AY43=AU43),'MPL ID'!$BG$17:$BO$17)+IF(AND($B43&gt;=3,$B43&lt;=4,AN43=AL43,AW43=AU43),1,0)+IF(AND($D43&gt;=1,$D43&lt;=2,AM43=AL43,AV43=AU43),1,0)+IF(AND($J43&gt;=1,$J43&lt;=2,AI43=AL43,AR43=AU43),1,0)+IF(AND($N43&gt;=1,$N43&lt;=2,AJ43=AL43,AS43=AU43),1,0)+IF(AND($W43&gt;=3,$W43&lt;=4,AK43=AL43,AT43=AU43),1,0)+IF(AND($AA43&gt;=1,$AA43&lt;=2,AH43=AL43,AQ43=AU43),1,0)+IF(AND($AD43&gt;=3,$AD43&lt;=4,AO43=AL43,AX43=AU43),1,0)</f>
        <v>0</v>
      </c>
      <c r="BE43">
        <f ca="1">SUMPRODUCT(--($AH43:$AP43=AM43),--($AQ43:$AY43=AV43),'MPL ID'!$BG$18:$BO$18)+IF(AND($D43&gt;=3,$D43&lt;=4,AL43=AM43,AU43=AV43),1,0)+IF(AND($L43&gt;=3,$L43&lt;=4,AH43=AM43,AQ43=AV43),1,0)+IF(AND($Q43&gt;=3,$Q43&lt;=4,AN43=AM43,AW43=AV43),1,0)+IF(AND($S43&gt;=1,$S43&lt;=2,AP43=AM43,AY43=AV43),1,0)+IF(AND($V43&gt;=3,$V43&lt;=4,AJ43=AM43,AS43=AV43),1,0)+IF(AND($Z43&gt;=1,$Z43&lt;=2,AO43=AM43,AX43=AV43),1,0)+IF(AND($AF43&gt;=1,$AF43&lt;=2,AI43=AM43,AR43=AV43),1,0)</f>
        <v>0</v>
      </c>
      <c r="BF43">
        <f ca="1">SUMPRODUCT(--($AH43:$AP43=AN43),--($AQ43:$AY43=AW43),'MPL ID'!$BG$19:$BO$19)+IF(AND($B43&gt;=1,$B43&lt;=2,AL43=AN43,AU43=AW43),1,0)+IF(AND($H43&gt;=3,$H43&lt;=4,AI43=AN43,AR43=AW43),1,0)+IF(AND($Q43&gt;=1,$Q43&lt;=2,AM43=AN43,AV43=AW43),1,0)+IF(AND($T43&gt;=3,$T43&lt;=4,AK43=AN43,AT43=AW43),1,0)+IF(AND($X43&gt;=3,$X43&lt;=4,AO43=AN43,AX43=AW43),1,0)+IF(AND($AB43&gt;=1,$AB43&lt;=2,AJ43=AN43,AS43=AW43),1,0)+IF(AND($AG43&gt;=1,$AG43&lt;=2,AP43=AN43,AY43=AW43),1,0)</f>
        <v>0</v>
      </c>
      <c r="BG43">
        <f ca="1">SUMPRODUCT(--($AH43:$AP43=AO43),--($AQ43:$AY43=AX43),'MPL ID'!$BG$20:$BO$20)+IF(AND($E43&gt;=1,$E43&lt;=2,AH43=AO43,AQ43=AX43),1,0)+IF(AND($M43&gt;=3,$M43&lt;=4,AI43=AO43,AR43=AX43),1,0)+IF(AND($P43&gt;=1,$P43&lt;=2,AK43=AO43,AT43=AX43),1,0)+IF(AND($U43&gt;=1,$U43&lt;=2,AP43=AO43,AY43=AX43),1,0)+IF(AND($X43&gt;=1,$X43&lt;=2,AN43=AO43,AW43=AX43),1,0)+IF(AND($Z43&gt;=3,$Z43&lt;=4,AM43=AO43,AV43=AX43),1,0)+IF(AND($AD43&gt;=1,$AD43&lt;=2,AL43=AO43,AU43=AX43),1,0)</f>
        <v>0</v>
      </c>
      <c r="BH43">
        <f ca="1">SUMPRODUCT(--($AH43:$AP43=AP43),--($AQ43:$AY43=AY43),'MPL ID'!$BG$21:$BO$21)+IF(AND($F43&gt;=3,$F43&lt;=4,AI43=AP43,AR43=AY43),1,0)+IF(AND($I43&gt;=3,$I43&lt;=4,AK43=AP43,AT43=AY43),1,0)+IF(AND($K43&gt;=3,$K43&lt;=4,AJ43=AP43,AS43=AY43),1,0)+IF(AND($O43&gt;=3,$O43&lt;=4,AH43=AP43,AQ43=AY43),1,0)+IF(AND($S43&gt;=3,$S43&lt;=4,AM43=AP43,AV43=AY43),1,0)+IF(AND($U43&gt;=3,$U43&lt;=4,AO43=AP43,AX43=AY43),1,0)+IF(AND($AG43&gt;=3,$AG43&lt;=4,AN43=AP43,AW43=AY43),1,0)</f>
        <v>0</v>
      </c>
      <c r="BI43">
        <f t="shared" ca="1" si="0"/>
        <v>3</v>
      </c>
      <c r="BJ43">
        <f t="shared" ca="1" si="1"/>
        <v>4</v>
      </c>
      <c r="BK43">
        <f t="shared" ca="1" si="2"/>
        <v>7</v>
      </c>
      <c r="BL43">
        <f t="shared" ca="1" si="3"/>
        <v>5</v>
      </c>
      <c r="BM43">
        <f t="shared" ca="1" si="4"/>
        <v>9</v>
      </c>
      <c r="BN43">
        <f t="shared" ca="1" si="5"/>
        <v>1</v>
      </c>
      <c r="BO43">
        <f t="shared" ca="1" si="6"/>
        <v>6</v>
      </c>
      <c r="BP43">
        <f t="shared" ca="1" si="7"/>
        <v>8</v>
      </c>
      <c r="BQ43">
        <f t="shared" ca="1" si="8"/>
        <v>2</v>
      </c>
    </row>
    <row r="44" spans="1:69" x14ac:dyDescent="0.25">
      <c r="A44">
        <v>43</v>
      </c>
      <c r="B44">
        <f ca="1">IF(AND(ISNUMBER('MPL ID'!$P$25),ISNUMBER('MPL ID'!$Q$25)),0,RANDBETWEEN(1,4))</f>
        <v>0</v>
      </c>
      <c r="C44">
        <f ca="1">IF(AND(ISNUMBER('MPL ID'!$P$26),ISNUMBER('MPL ID'!$Q$26)),0,RANDBETWEEN(1,4))</f>
        <v>0</v>
      </c>
      <c r="D44">
        <f ca="1">IF(AND(ISNUMBER('MPL ID'!$P$28),ISNUMBER('MPL ID'!$Q$28)),0,RANDBETWEEN(1,4))</f>
        <v>0</v>
      </c>
      <c r="E44">
        <f ca="1">IF(AND(ISNUMBER('MPL ID'!$P$29),ISNUMBER('MPL ID'!$Q$29)),0,RANDBETWEEN(1,4))</f>
        <v>0</v>
      </c>
      <c r="F44">
        <f ca="1">IF(AND(ISNUMBER('MPL ID'!$P$30),ISNUMBER('MPL ID'!$Q$30)),0,RANDBETWEEN(1,4))</f>
        <v>0</v>
      </c>
      <c r="G44">
        <f ca="1">IF(AND(ISNUMBER('MPL ID'!$P$31),ISNUMBER('MPL ID'!$Q$31)),0,RANDBETWEEN(1,4))</f>
        <v>0</v>
      </c>
      <c r="H44">
        <f ca="1">IF(AND(ISNUMBER('MPL ID'!$P$32),ISNUMBER('MPL ID'!$Q$32)),0,RANDBETWEEN(1,4))</f>
        <v>0</v>
      </c>
      <c r="I44">
        <f ca="1">IF(AND(ISNUMBER('MPL ID'!$P$33),ISNUMBER('MPL ID'!$Q$33)),0,RANDBETWEEN(1,4))</f>
        <v>0</v>
      </c>
      <c r="J44">
        <f ca="1">IF(AND(ISNUMBER('MPL ID'!$D$36),ISNUMBER('MPL ID'!$E$36)),0,RANDBETWEEN(1,4))</f>
        <v>0</v>
      </c>
      <c r="K44">
        <f ca="1">IF(AND(ISNUMBER('MPL ID'!$D$37),ISNUMBER('MPL ID'!$E$37)),0,RANDBETWEEN(1,4))</f>
        <v>0</v>
      </c>
      <c r="L44">
        <f ca="1">IF(AND(ISNUMBER('MPL ID'!$D$39),ISNUMBER('MPL ID'!$E$39)),0,RANDBETWEEN(1,4))</f>
        <v>0</v>
      </c>
      <c r="M44">
        <f ca="1">IF(AND(ISNUMBER('MPL ID'!$D$40),ISNUMBER('MPL ID'!$E$40)),0,RANDBETWEEN(1,4))</f>
        <v>0</v>
      </c>
      <c r="N44">
        <f ca="1">IF(AND(ISNUMBER('MPL ID'!$D$41),ISNUMBER('MPL ID'!$E$41)),0,RANDBETWEEN(1,4))</f>
        <v>0</v>
      </c>
      <c r="O44">
        <f ca="1">IF(AND(ISNUMBER('MPL ID'!$D$42),ISNUMBER('MPL ID'!$E$42)),0,RANDBETWEEN(1,4))</f>
        <v>0</v>
      </c>
      <c r="P44">
        <f ca="1">IF(AND(ISNUMBER('MPL ID'!$D$43),ISNUMBER('MPL ID'!$E$43)),0,RANDBETWEEN(1,4))</f>
        <v>0</v>
      </c>
      <c r="Q44">
        <f ca="1">IF(AND(ISNUMBER('MPL ID'!$D$44),ISNUMBER('MPL ID'!$E$44)),0,RANDBETWEEN(1,4))</f>
        <v>0</v>
      </c>
      <c r="R44">
        <f ca="1">IF(AND(ISNUMBER('MPL ID'!$J$36),ISNUMBER('MPL ID'!$K$36)),0,RANDBETWEEN(1,4))</f>
        <v>0</v>
      </c>
      <c r="S44">
        <f ca="1">IF(AND(ISNUMBER('MPL ID'!$J$37),ISNUMBER('MPL ID'!$K$37)),0,RANDBETWEEN(1,4))</f>
        <v>0</v>
      </c>
      <c r="T44">
        <f ca="1">IF(AND(ISNUMBER('MPL ID'!$J$39),ISNUMBER('MPL ID'!$K$39)),0,RANDBETWEEN(1,4))</f>
        <v>0</v>
      </c>
      <c r="U44">
        <f ca="1">IF(AND(ISNUMBER('MPL ID'!$J$40),ISNUMBER('MPL ID'!$K$40)),0,RANDBETWEEN(1,4))</f>
        <v>0</v>
      </c>
      <c r="V44">
        <f ca="1">IF(AND(ISNUMBER('MPL ID'!$J$41),ISNUMBER('MPL ID'!$K$41)),0,RANDBETWEEN(1,4))</f>
        <v>0</v>
      </c>
      <c r="W44">
        <f ca="1">IF(AND(ISNUMBER('MPL ID'!$J$42),ISNUMBER('MPL ID'!$K$42)),0,RANDBETWEEN(1,4))</f>
        <v>1</v>
      </c>
      <c r="X44">
        <f ca="1">IF(AND(ISNUMBER('MPL ID'!$J$43),ISNUMBER('MPL ID'!$K$43)),0,RANDBETWEEN(1,4))</f>
        <v>1</v>
      </c>
      <c r="Y44">
        <f ca="1">IF(AND(ISNUMBER('MPL ID'!$J$44),ISNUMBER('MPL ID'!$K$44)),0,RANDBETWEEN(1,4))</f>
        <v>3</v>
      </c>
      <c r="Z44">
        <f ca="1">IF(AND(ISNUMBER('MPL ID'!$P$36),ISNUMBER('MPL ID'!$Q$36)),0,RANDBETWEEN(1,4))</f>
        <v>4</v>
      </c>
      <c r="AA44">
        <f ca="1">IF(AND(ISNUMBER('MPL ID'!$P$37),ISNUMBER('MPL ID'!$Q$37)),0,RANDBETWEEN(1,4))</f>
        <v>2</v>
      </c>
      <c r="AB44">
        <f ca="1">IF(AND(ISNUMBER('MPL ID'!$P$39),ISNUMBER('MPL ID'!$Q$39)),0,RANDBETWEEN(1,4))</f>
        <v>3</v>
      </c>
      <c r="AC44">
        <f ca="1">IF(AND(ISNUMBER('MPL ID'!$P$40),ISNUMBER('MPL ID'!$Q$40)),0,RANDBETWEEN(1,4))</f>
        <v>4</v>
      </c>
      <c r="AD44">
        <f ca="1">IF(AND(ISNUMBER('MPL ID'!$P$41),ISNUMBER('MPL ID'!$Q$41)),0,RANDBETWEEN(1,4))</f>
        <v>2</v>
      </c>
      <c r="AE44">
        <f ca="1">IF(AND(ISNUMBER('MPL ID'!$P$42),ISNUMBER('MPL ID'!$Q$42)),0,RANDBETWEEN(1,4))</f>
        <v>4</v>
      </c>
      <c r="AF44">
        <f ca="1">IF(AND(ISNUMBER('MPL ID'!$P$43),ISNUMBER('MPL ID'!$Q$43)),0,RANDBETWEEN(1,4))</f>
        <v>1</v>
      </c>
      <c r="AG44">
        <f ca="1">IF(AND(ISNUMBER('MPL ID'!$P$44),ISNUMBER('MPL ID'!$Q$44)),0,RANDBETWEEN(1,4))</f>
        <v>2</v>
      </c>
      <c r="AH44">
        <f ca="1">'MPL ID'!$BG$1+SUMPRODUCT(($B$1003:$AG$1003='MPL ID'!$BF$1)*(($B44:$AG44=1)+($B44:$AG44=2)))+SUMPRODUCT(($B$1004:$AG$1004='MPL ID'!$BF$1)*(($B44:$AG44=3)+($B44:$AG44=4)))</f>
        <v>10</v>
      </c>
      <c r="AI44">
        <f ca="1">'MPL ID'!$BG$2+SUMPRODUCT(($B$1003:$AG$1003='MPL ID'!$BF$2)*(($B44:$AG44=1)+($B44:$AG44=2)))+SUMPRODUCT(($B$1004:$AG$1004='MPL ID'!$BF$2)*(($B44:$AG44=3)+($B44:$AG44=4)))</f>
        <v>8</v>
      </c>
      <c r="AJ44">
        <f ca="1">'MPL ID'!$BG$3+SUMPRODUCT(($B$1003:$AG$1003='MPL ID'!$BF$3)*(($B44:$AG44=1)+($B44:$AG44=2)))+SUMPRODUCT(($B$1004:$AG$1004='MPL ID'!$BF$3)*(($B44:$AG44=3)+($B44:$AG44=4)))</f>
        <v>6</v>
      </c>
      <c r="AK44">
        <f ca="1">'MPL ID'!$BG$4+SUMPRODUCT(($B$1003:$AG$1003='MPL ID'!$BF$4)*(($B44:$AG44=1)+($B44:$AG44=2)))+SUMPRODUCT(($B$1004:$AG$1004='MPL ID'!$BF$4)*(($B44:$AG44=3)+($B44:$AG44=4)))</f>
        <v>9</v>
      </c>
      <c r="AL44">
        <f ca="1">'MPL ID'!$BG$5+SUMPRODUCT(($B$1003:$AG$1003='MPL ID'!$BF$5)*(($B44:$AG44=1)+($B44:$AG44=2)))+SUMPRODUCT(($B$1004:$AG$1004='MPL ID'!$BF$5)*(($B44:$AG44=3)+($B44:$AG44=4)))</f>
        <v>4</v>
      </c>
      <c r="AM44">
        <f ca="1">'MPL ID'!$BG$6+SUMPRODUCT(($B$1003:$AG$1003='MPL ID'!$BF$6)*(($B44:$AG44=1)+($B44:$AG44=2)))+SUMPRODUCT(($B$1004:$AG$1004='MPL ID'!$BF$6)*(($B44:$AG44=3)+($B44:$AG44=4)))</f>
        <v>12</v>
      </c>
      <c r="AN44">
        <f ca="1">'MPL ID'!$BG$7+SUMPRODUCT(($B$1003:$AG$1003='MPL ID'!$BF$7)*(($B44:$AG44=1)+($B44:$AG44=2)))+SUMPRODUCT(($B$1004:$AG$1004='MPL ID'!$BF$7)*(($B44:$AG44=3)+($B44:$AG44=4)))</f>
        <v>6</v>
      </c>
      <c r="AO44">
        <f ca="1">'MPL ID'!$BG$8+SUMPRODUCT(($B$1003:$AG$1003='MPL ID'!$BF$8)*(($B44:$AG44=1)+($B44:$AG44=2)))+SUMPRODUCT(($B$1004:$AG$1004='MPL ID'!$BF$8)*(($B44:$AG44=3)+($B44:$AG44=4)))</f>
        <v>6</v>
      </c>
      <c r="AP44">
        <f ca="1">'MPL ID'!$BG$9+SUMPRODUCT(($B$1003:$AG$1003='MPL ID'!$BF$9)*(($B44:$AG44=1)+($B44:$AG44=2)))+SUMPRODUCT(($B$1004:$AG$1004='MPL ID'!$BF$9)*(($B44:$AG44=3)+($B44:$AG44=4)))</f>
        <v>11</v>
      </c>
      <c r="AQ44">
        <f ca="1">'MPL ID'!$BH$1+SUMPRODUCT(($B$1003:$AG$1003='MPL ID'!$BF$1)*(2*($B44:$AG44=1)+($B44:$AG44=2)-2*($B44:$AG44=3)-($B44:$AG44=4)))-SUMPRODUCT(($B$1004:$AG$1004='MPL ID'!$BF$1)*(2*($B44:$AG44=1)+($B44:$AG44=2)-2*($B44:$AG44=3)-($B44:$AG44=4)))</f>
        <v>9</v>
      </c>
      <c r="AR44">
        <f ca="1">'MPL ID'!$BH$2+SUMPRODUCT(($B$1003:$AG$1003='MPL ID'!$BF$2)*(2*($B44:$AG44=1)+($B44:$AG44=2)-2*($B44:$AG44=3)-($B44:$AG44=4)))-SUMPRODUCT(($B$1004:$AG$1004='MPL ID'!$BF$2)*(2*($B44:$AG44=1)+($B44:$AG44=2)-2*($B44:$AG44=3)-($B44:$AG44=4)))</f>
        <v>-3</v>
      </c>
      <c r="AS44">
        <f ca="1">'MPL ID'!$BH$3+SUMPRODUCT(($B$1003:$AG$1003='MPL ID'!$BF$3)*(2*($B44:$AG44=1)+($B44:$AG44=2)-2*($B44:$AG44=3)-($B44:$AG44=4)))-SUMPRODUCT(($B$1004:$AG$1004='MPL ID'!$BF$3)*(2*($B44:$AG44=1)+($B44:$AG44=2)-2*($B44:$AG44=3)-($B44:$AG44=4)))</f>
        <v>-8</v>
      </c>
      <c r="AT44">
        <f ca="1">'MPL ID'!$BH$4+SUMPRODUCT(($B$1003:$AG$1003='MPL ID'!$BF$4)*(2*($B44:$AG44=1)+($B44:$AG44=2)-2*($B44:$AG44=3)-($B44:$AG44=4)))-SUMPRODUCT(($B$1004:$AG$1004='MPL ID'!$BF$4)*(2*($B44:$AG44=1)+($B44:$AG44=2)-2*($B44:$AG44=3)-($B44:$AG44=4)))</f>
        <v>2</v>
      </c>
      <c r="AU44">
        <f ca="1">'MPL ID'!$BH$5+SUMPRODUCT(($B$1003:$AG$1003='MPL ID'!$BF$5)*(2*($B44:$AG44=1)+($B44:$AG44=2)-2*($B44:$AG44=3)-($B44:$AG44=4)))-SUMPRODUCT(($B$1004:$AG$1004='MPL ID'!$BF$5)*(2*($B44:$AG44=1)+($B44:$AG44=2)-2*($B44:$AG44=3)-($B44:$AG44=4)))</f>
        <v>-14</v>
      </c>
      <c r="AV44">
        <f ca="1">'MPL ID'!$BH$6+SUMPRODUCT(($B$1003:$AG$1003='MPL ID'!$BF$6)*(2*($B44:$AG44=1)+($B44:$AG44=2)-2*($B44:$AG44=3)-($B44:$AG44=4)))-SUMPRODUCT(($B$1004:$AG$1004='MPL ID'!$BF$6)*(2*($B44:$AG44=1)+($B44:$AG44=2)-2*($B44:$AG44=3)-($B44:$AG44=4)))</f>
        <v>15</v>
      </c>
      <c r="AW44">
        <f ca="1">'MPL ID'!$BH$7+SUMPRODUCT(($B$1003:$AG$1003='MPL ID'!$BF$7)*(2*($B44:$AG44=1)+($B44:$AG44=2)-2*($B44:$AG44=3)-($B44:$AG44=4)))-SUMPRODUCT(($B$1004:$AG$1004='MPL ID'!$BF$7)*(2*($B44:$AG44=1)+($B44:$AG44=2)-2*($B44:$AG44=3)-($B44:$AG44=4)))</f>
        <v>-5</v>
      </c>
      <c r="AX44">
        <f ca="1">'MPL ID'!$BH$8+SUMPRODUCT(($B$1003:$AG$1003='MPL ID'!$BF$8)*(2*($B44:$AG44=1)+($B44:$AG44=2)-2*($B44:$AG44=3)-($B44:$AG44=4)))-SUMPRODUCT(($B$1004:$AG$1004='MPL ID'!$BF$8)*(2*($B44:$AG44=1)+($B44:$AG44=2)-2*($B44:$AG44=3)-($B44:$AG44=4)))</f>
        <v>-8</v>
      </c>
      <c r="AY44">
        <f ca="1">'MPL ID'!$BH$9+SUMPRODUCT(($B$1003:$AG$1003='MPL ID'!$BF$9)*(2*($B44:$AG44=1)+($B44:$AG44=2)-2*($B44:$AG44=3)-($B44:$AG44=4)))-SUMPRODUCT(($B$1004:$AG$1004='MPL ID'!$BF$9)*(2*($B44:$AG44=1)+($B44:$AG44=2)-2*($B44:$AG44=3)-($B44:$AG44=4)))</f>
        <v>12</v>
      </c>
      <c r="AZ44">
        <f ca="1">SUMPRODUCT(--($AH44:$AP44=AH44),--($AQ44:$AY44=AQ44),'MPL ID'!$BG$13:$BO$13)+IF(AND($E44&gt;=3,$E44&lt;=4,AO44=AH44,AX44=AQ44),1,0)+IF(AND($G44&gt;=1,$G44&lt;=2,AJ44=AH44,AS44=AQ44),1,0)+IF(AND($L44&gt;=1,$L44&lt;=2,AM44=AH44,AV44=AQ44),1,0)+IF(AND($O44&gt;=1,$O44&lt;=2,AP44=AH44,AY44=AQ44),1,0)+IF(AND($R44&gt;=1,$R44&lt;=2,AI44=AH44,AR44=AQ44),1,0)+IF(AND($AA44&gt;=3,$AA44&lt;=4,AL44=AH44,AU44=AQ44),1,0)+IF(AND($AE44&gt;=3,$AE44&lt;=4,AK44=AH44,AT44=AQ44),1,0)</f>
        <v>0</v>
      </c>
      <c r="BA44">
        <f ca="1">SUMPRODUCT(--($AH44:$AP44=AI44),--($AQ44:$AY44=AR44),'MPL ID'!$BG$14:$BO$14)+IF(AND($F44&gt;=1,$F44&lt;=2,AP44=AI44,AY44=AR44),1,0)+IF(AND($H44&gt;=1,$H44&lt;=2,AN44=AI44,AW44=AR44),1,0)+IF(AND($J44&gt;=3,$J44&lt;=4,AL44=AI44,AU44=AR44),1,0)+IF(AND($M44&gt;=1,$M44&lt;=2,AO44=AI44,AX44=AR44),1,0)+IF(AND($R44&gt;=3,$R44&lt;=4,AH44=AI44,AQ44=AR44),1,0)+IF(AND($Y44&gt;=3,$Y44&lt;=4,AJ44=AI44,AS44=AR44),1,0)+IF(AND($AC44&gt;=1,$AC44&lt;=2,AK44=AI44,AT44=AR44),1,0)+IF(AND($AF44&gt;=3,$AF44&lt;=4,AM44=AI44,AV44=AR44),1,0)</f>
        <v>0</v>
      </c>
      <c r="BB44">
        <f ca="1">SUMPRODUCT(--($AH44:$AP44=AJ44),--($AQ44:$AY44=AS44),'MPL ID'!$BG$15:$BO$15)+IF(AND($C44&gt;=1,$C44&lt;=2,AK44=AJ44,AT44=AS44),1,0)+IF(AND($G44&gt;=3,$G44&lt;=4,AH44=AJ44,AQ44=AS44),1,0)+IF(AND($K44&gt;=1,$K44&lt;=2,AP44=AJ44,AY44=AS44),1,0)+IF(AND($N44&gt;=3,$N44&lt;=4,AL44=AJ44,AU44=AS44),1,0)+IF(AND($V44&gt;=1,$V44&lt;=2,AM44=AJ44,AV44=AS44),1,0)+IF(AND($Y44&gt;=1,$Y44&lt;=2,AI44=AJ44,AR44=AS44),1,0)+IF(AND($AB44&gt;=3,$AB44&lt;=4,AN44=AJ44,AW44=AS44),1,0)</f>
        <v>1</v>
      </c>
      <c r="BC44">
        <f ca="1">SUMPRODUCT(--($AH44:$AP44=AK44),--($AQ44:$AY44=AT44),'MPL ID'!$BG$16:$BO$16)+IF(AND($C44&gt;=3,$C44&lt;=4,AJ44=AK44,AS44=AT44),1,0)+IF(AND($I44&gt;=1,$I44&lt;=2,AP44=AK44,AY44=AT44),1,0)+IF(AND($P44&gt;=3,$P44&lt;=4,AO44=AK44,AX44=AT44),1,0)+IF(AND($T44&gt;=1,$T44&lt;=2,AN44=AK44,AW44=AT44),1,0)+IF(AND($W44&gt;=1,$W44&lt;=2,AL44=AK44,AU44=AT44),1,0)+IF(AND($AC44&gt;=3,$AC44&lt;=4,AI44=AK44,AR44=AT44),1,0)+IF(AND($AE44&gt;=1,$AE44&lt;=2,AH44=AK44,AQ44=AT44),1,0)</f>
        <v>0</v>
      </c>
      <c r="BD44">
        <f ca="1">SUMPRODUCT(--($AH44:$AP44=AL44),--($AQ44:$AY44=AU44),'MPL ID'!$BG$17:$BO$17)+IF(AND($B44&gt;=3,$B44&lt;=4,AN44=AL44,AW44=AU44),1,0)+IF(AND($D44&gt;=1,$D44&lt;=2,AM44=AL44,AV44=AU44),1,0)+IF(AND($J44&gt;=1,$J44&lt;=2,AI44=AL44,AR44=AU44),1,0)+IF(AND($N44&gt;=1,$N44&lt;=2,AJ44=AL44,AS44=AU44),1,0)+IF(AND($W44&gt;=3,$W44&lt;=4,AK44=AL44,AT44=AU44),1,0)+IF(AND($AA44&gt;=1,$AA44&lt;=2,AH44=AL44,AQ44=AU44),1,0)+IF(AND($AD44&gt;=3,$AD44&lt;=4,AO44=AL44,AX44=AU44),1,0)</f>
        <v>0</v>
      </c>
      <c r="BE44">
        <f ca="1">SUMPRODUCT(--($AH44:$AP44=AM44),--($AQ44:$AY44=AV44),'MPL ID'!$BG$18:$BO$18)+IF(AND($D44&gt;=3,$D44&lt;=4,AL44=AM44,AU44=AV44),1,0)+IF(AND($L44&gt;=3,$L44&lt;=4,AH44=AM44,AQ44=AV44),1,0)+IF(AND($Q44&gt;=3,$Q44&lt;=4,AN44=AM44,AW44=AV44),1,0)+IF(AND($S44&gt;=1,$S44&lt;=2,AP44=AM44,AY44=AV44),1,0)+IF(AND($V44&gt;=3,$V44&lt;=4,AJ44=AM44,AS44=AV44),1,0)+IF(AND($Z44&gt;=1,$Z44&lt;=2,AO44=AM44,AX44=AV44),1,0)+IF(AND($AF44&gt;=1,$AF44&lt;=2,AI44=AM44,AR44=AV44),1,0)</f>
        <v>0</v>
      </c>
      <c r="BF44">
        <f ca="1">SUMPRODUCT(--($AH44:$AP44=AN44),--($AQ44:$AY44=AW44),'MPL ID'!$BG$19:$BO$19)+IF(AND($B44&gt;=1,$B44&lt;=2,AL44=AN44,AU44=AW44),1,0)+IF(AND($H44&gt;=3,$H44&lt;=4,AI44=AN44,AR44=AW44),1,0)+IF(AND($Q44&gt;=1,$Q44&lt;=2,AM44=AN44,AV44=AW44),1,0)+IF(AND($T44&gt;=3,$T44&lt;=4,AK44=AN44,AT44=AW44),1,0)+IF(AND($X44&gt;=3,$X44&lt;=4,AO44=AN44,AX44=AW44),1,0)+IF(AND($AB44&gt;=1,$AB44&lt;=2,AJ44=AN44,AS44=AW44),1,0)+IF(AND($AG44&gt;=1,$AG44&lt;=2,AP44=AN44,AY44=AW44),1,0)</f>
        <v>0</v>
      </c>
      <c r="BG44">
        <f ca="1">SUMPRODUCT(--($AH44:$AP44=AO44),--($AQ44:$AY44=AX44),'MPL ID'!$BG$20:$BO$20)+IF(AND($E44&gt;=1,$E44&lt;=2,AH44=AO44,AQ44=AX44),1,0)+IF(AND($M44&gt;=3,$M44&lt;=4,AI44=AO44,AR44=AX44),1,0)+IF(AND($P44&gt;=1,$P44&lt;=2,AK44=AO44,AT44=AX44),1,0)+IF(AND($U44&gt;=1,$U44&lt;=2,AP44=AO44,AY44=AX44),1,0)+IF(AND($X44&gt;=1,$X44&lt;=2,AN44=AO44,AW44=AX44),1,0)+IF(AND($Z44&gt;=3,$Z44&lt;=4,AM44=AO44,AV44=AX44),1,0)+IF(AND($AD44&gt;=1,$AD44&lt;=2,AL44=AO44,AU44=AX44),1,0)</f>
        <v>1</v>
      </c>
      <c r="BH44">
        <f ca="1">SUMPRODUCT(--($AH44:$AP44=AP44),--($AQ44:$AY44=AY44),'MPL ID'!$BG$21:$BO$21)+IF(AND($F44&gt;=3,$F44&lt;=4,AI44=AP44,AR44=AY44),1,0)+IF(AND($I44&gt;=3,$I44&lt;=4,AK44=AP44,AT44=AY44),1,0)+IF(AND($K44&gt;=3,$K44&lt;=4,AJ44=AP44,AS44=AY44),1,0)+IF(AND($O44&gt;=3,$O44&lt;=4,AH44=AP44,AQ44=AY44),1,0)+IF(AND($S44&gt;=3,$S44&lt;=4,AM44=AP44,AV44=AY44),1,0)+IF(AND($U44&gt;=3,$U44&lt;=4,AO44=AP44,AX44=AY44),1,0)+IF(AND($AG44&gt;=3,$AG44&lt;=4,AN44=AP44,AW44=AY44),1,0)</f>
        <v>0</v>
      </c>
      <c r="BI44">
        <f t="shared" ca="1" si="0"/>
        <v>3</v>
      </c>
      <c r="BJ44">
        <f t="shared" ca="1" si="1"/>
        <v>5</v>
      </c>
      <c r="BK44">
        <f t="shared" ca="1" si="2"/>
        <v>7</v>
      </c>
      <c r="BL44">
        <f t="shared" ca="1" si="3"/>
        <v>4</v>
      </c>
      <c r="BM44">
        <f t="shared" ca="1" si="4"/>
        <v>9</v>
      </c>
      <c r="BN44">
        <f t="shared" ca="1" si="5"/>
        <v>1</v>
      </c>
      <c r="BO44">
        <f t="shared" ca="1" si="6"/>
        <v>6</v>
      </c>
      <c r="BP44">
        <f t="shared" ca="1" si="7"/>
        <v>8</v>
      </c>
      <c r="BQ44">
        <f t="shared" ca="1" si="8"/>
        <v>2</v>
      </c>
    </row>
    <row r="45" spans="1:69" x14ac:dyDescent="0.25">
      <c r="A45">
        <v>44</v>
      </c>
      <c r="B45">
        <f ca="1">IF(AND(ISNUMBER('MPL ID'!$P$25),ISNUMBER('MPL ID'!$Q$25)),0,RANDBETWEEN(1,4))</f>
        <v>0</v>
      </c>
      <c r="C45">
        <f ca="1">IF(AND(ISNUMBER('MPL ID'!$P$26),ISNUMBER('MPL ID'!$Q$26)),0,RANDBETWEEN(1,4))</f>
        <v>0</v>
      </c>
      <c r="D45">
        <f ca="1">IF(AND(ISNUMBER('MPL ID'!$P$28),ISNUMBER('MPL ID'!$Q$28)),0,RANDBETWEEN(1,4))</f>
        <v>0</v>
      </c>
      <c r="E45">
        <f ca="1">IF(AND(ISNUMBER('MPL ID'!$P$29),ISNUMBER('MPL ID'!$Q$29)),0,RANDBETWEEN(1,4))</f>
        <v>0</v>
      </c>
      <c r="F45">
        <f ca="1">IF(AND(ISNUMBER('MPL ID'!$P$30),ISNUMBER('MPL ID'!$Q$30)),0,RANDBETWEEN(1,4))</f>
        <v>0</v>
      </c>
      <c r="G45">
        <f ca="1">IF(AND(ISNUMBER('MPL ID'!$P$31),ISNUMBER('MPL ID'!$Q$31)),0,RANDBETWEEN(1,4))</f>
        <v>0</v>
      </c>
      <c r="H45">
        <f ca="1">IF(AND(ISNUMBER('MPL ID'!$P$32),ISNUMBER('MPL ID'!$Q$32)),0,RANDBETWEEN(1,4))</f>
        <v>0</v>
      </c>
      <c r="I45">
        <f ca="1">IF(AND(ISNUMBER('MPL ID'!$P$33),ISNUMBER('MPL ID'!$Q$33)),0,RANDBETWEEN(1,4))</f>
        <v>0</v>
      </c>
      <c r="J45">
        <f ca="1">IF(AND(ISNUMBER('MPL ID'!$D$36),ISNUMBER('MPL ID'!$E$36)),0,RANDBETWEEN(1,4))</f>
        <v>0</v>
      </c>
      <c r="K45">
        <f ca="1">IF(AND(ISNUMBER('MPL ID'!$D$37),ISNUMBER('MPL ID'!$E$37)),0,RANDBETWEEN(1,4))</f>
        <v>0</v>
      </c>
      <c r="L45">
        <f ca="1">IF(AND(ISNUMBER('MPL ID'!$D$39),ISNUMBER('MPL ID'!$E$39)),0,RANDBETWEEN(1,4))</f>
        <v>0</v>
      </c>
      <c r="M45">
        <f ca="1">IF(AND(ISNUMBER('MPL ID'!$D$40),ISNUMBER('MPL ID'!$E$40)),0,RANDBETWEEN(1,4))</f>
        <v>0</v>
      </c>
      <c r="N45">
        <f ca="1">IF(AND(ISNUMBER('MPL ID'!$D$41),ISNUMBER('MPL ID'!$E$41)),0,RANDBETWEEN(1,4))</f>
        <v>0</v>
      </c>
      <c r="O45">
        <f ca="1">IF(AND(ISNUMBER('MPL ID'!$D$42),ISNUMBER('MPL ID'!$E$42)),0,RANDBETWEEN(1,4))</f>
        <v>0</v>
      </c>
      <c r="P45">
        <f ca="1">IF(AND(ISNUMBER('MPL ID'!$D$43),ISNUMBER('MPL ID'!$E$43)),0,RANDBETWEEN(1,4))</f>
        <v>0</v>
      </c>
      <c r="Q45">
        <f ca="1">IF(AND(ISNUMBER('MPL ID'!$D$44),ISNUMBER('MPL ID'!$E$44)),0,RANDBETWEEN(1,4))</f>
        <v>0</v>
      </c>
      <c r="R45">
        <f ca="1">IF(AND(ISNUMBER('MPL ID'!$J$36),ISNUMBER('MPL ID'!$K$36)),0,RANDBETWEEN(1,4))</f>
        <v>0</v>
      </c>
      <c r="S45">
        <f ca="1">IF(AND(ISNUMBER('MPL ID'!$J$37),ISNUMBER('MPL ID'!$K$37)),0,RANDBETWEEN(1,4))</f>
        <v>0</v>
      </c>
      <c r="T45">
        <f ca="1">IF(AND(ISNUMBER('MPL ID'!$J$39),ISNUMBER('MPL ID'!$K$39)),0,RANDBETWEEN(1,4))</f>
        <v>0</v>
      </c>
      <c r="U45">
        <f ca="1">IF(AND(ISNUMBER('MPL ID'!$J$40),ISNUMBER('MPL ID'!$K$40)),0,RANDBETWEEN(1,4))</f>
        <v>0</v>
      </c>
      <c r="V45">
        <f ca="1">IF(AND(ISNUMBER('MPL ID'!$J$41),ISNUMBER('MPL ID'!$K$41)),0,RANDBETWEEN(1,4))</f>
        <v>0</v>
      </c>
      <c r="W45">
        <f ca="1">IF(AND(ISNUMBER('MPL ID'!$J$42),ISNUMBER('MPL ID'!$K$42)),0,RANDBETWEEN(1,4))</f>
        <v>2</v>
      </c>
      <c r="X45">
        <f ca="1">IF(AND(ISNUMBER('MPL ID'!$J$43),ISNUMBER('MPL ID'!$K$43)),0,RANDBETWEEN(1,4))</f>
        <v>1</v>
      </c>
      <c r="Y45">
        <f ca="1">IF(AND(ISNUMBER('MPL ID'!$J$44),ISNUMBER('MPL ID'!$K$44)),0,RANDBETWEEN(1,4))</f>
        <v>3</v>
      </c>
      <c r="Z45">
        <f ca="1">IF(AND(ISNUMBER('MPL ID'!$P$36),ISNUMBER('MPL ID'!$Q$36)),0,RANDBETWEEN(1,4))</f>
        <v>4</v>
      </c>
      <c r="AA45">
        <f ca="1">IF(AND(ISNUMBER('MPL ID'!$P$37),ISNUMBER('MPL ID'!$Q$37)),0,RANDBETWEEN(1,4))</f>
        <v>4</v>
      </c>
      <c r="AB45">
        <f ca="1">IF(AND(ISNUMBER('MPL ID'!$P$39),ISNUMBER('MPL ID'!$Q$39)),0,RANDBETWEEN(1,4))</f>
        <v>2</v>
      </c>
      <c r="AC45">
        <f ca="1">IF(AND(ISNUMBER('MPL ID'!$P$40),ISNUMBER('MPL ID'!$Q$40)),0,RANDBETWEEN(1,4))</f>
        <v>3</v>
      </c>
      <c r="AD45">
        <f ca="1">IF(AND(ISNUMBER('MPL ID'!$P$41),ISNUMBER('MPL ID'!$Q$41)),0,RANDBETWEEN(1,4))</f>
        <v>4</v>
      </c>
      <c r="AE45">
        <f ca="1">IF(AND(ISNUMBER('MPL ID'!$P$42),ISNUMBER('MPL ID'!$Q$42)),0,RANDBETWEEN(1,4))</f>
        <v>3</v>
      </c>
      <c r="AF45">
        <f ca="1">IF(AND(ISNUMBER('MPL ID'!$P$43),ISNUMBER('MPL ID'!$Q$43)),0,RANDBETWEEN(1,4))</f>
        <v>2</v>
      </c>
      <c r="AG45">
        <f ca="1">IF(AND(ISNUMBER('MPL ID'!$P$44),ISNUMBER('MPL ID'!$Q$44)),0,RANDBETWEEN(1,4))</f>
        <v>4</v>
      </c>
      <c r="AH45">
        <f ca="1">'MPL ID'!$BG$1+SUMPRODUCT(($B$1003:$AG$1003='MPL ID'!$BF$1)*(($B45:$AG45=1)+($B45:$AG45=2)))+SUMPRODUCT(($B$1004:$AG$1004='MPL ID'!$BF$1)*(($B45:$AG45=3)+($B45:$AG45=4)))</f>
        <v>11</v>
      </c>
      <c r="AI45">
        <f ca="1">'MPL ID'!$BG$2+SUMPRODUCT(($B$1003:$AG$1003='MPL ID'!$BF$2)*(($B45:$AG45=1)+($B45:$AG45=2)))+SUMPRODUCT(($B$1004:$AG$1004='MPL ID'!$BF$2)*(($B45:$AG45=3)+($B45:$AG45=4)))</f>
        <v>8</v>
      </c>
      <c r="AJ45">
        <f ca="1">'MPL ID'!$BG$3+SUMPRODUCT(($B$1003:$AG$1003='MPL ID'!$BF$3)*(($B45:$AG45=1)+($B45:$AG45=2)))+SUMPRODUCT(($B$1004:$AG$1004='MPL ID'!$BF$3)*(($B45:$AG45=3)+($B45:$AG45=4)))</f>
        <v>5</v>
      </c>
      <c r="AK45">
        <f ca="1">'MPL ID'!$BG$4+SUMPRODUCT(($B$1003:$AG$1003='MPL ID'!$BF$4)*(($B45:$AG45=1)+($B45:$AG45=2)))+SUMPRODUCT(($B$1004:$AG$1004='MPL ID'!$BF$4)*(($B45:$AG45=3)+($B45:$AG45=4)))</f>
        <v>9</v>
      </c>
      <c r="AL45">
        <f ca="1">'MPL ID'!$BG$5+SUMPRODUCT(($B$1003:$AG$1003='MPL ID'!$BF$5)*(($B45:$AG45=1)+($B45:$AG45=2)))+SUMPRODUCT(($B$1004:$AG$1004='MPL ID'!$BF$5)*(($B45:$AG45=3)+($B45:$AG45=4)))</f>
        <v>4</v>
      </c>
      <c r="AM45">
        <f ca="1">'MPL ID'!$BG$6+SUMPRODUCT(($B$1003:$AG$1003='MPL ID'!$BF$6)*(($B45:$AG45=1)+($B45:$AG45=2)))+SUMPRODUCT(($B$1004:$AG$1004='MPL ID'!$BF$6)*(($B45:$AG45=3)+($B45:$AG45=4)))</f>
        <v>12</v>
      </c>
      <c r="AN45">
        <f ca="1">'MPL ID'!$BG$7+SUMPRODUCT(($B$1003:$AG$1003='MPL ID'!$BF$7)*(($B45:$AG45=1)+($B45:$AG45=2)))+SUMPRODUCT(($B$1004:$AG$1004='MPL ID'!$BF$7)*(($B45:$AG45=3)+($B45:$AG45=4)))</f>
        <v>6</v>
      </c>
      <c r="AO45">
        <f ca="1">'MPL ID'!$BG$8+SUMPRODUCT(($B$1003:$AG$1003='MPL ID'!$BF$8)*(($B45:$AG45=1)+($B45:$AG45=2)))+SUMPRODUCT(($B$1004:$AG$1004='MPL ID'!$BF$8)*(($B45:$AG45=3)+($B45:$AG45=4)))</f>
        <v>5</v>
      </c>
      <c r="AP45">
        <f ca="1">'MPL ID'!$BG$9+SUMPRODUCT(($B$1003:$AG$1003='MPL ID'!$BF$9)*(($B45:$AG45=1)+($B45:$AG45=2)))+SUMPRODUCT(($B$1004:$AG$1004='MPL ID'!$BF$9)*(($B45:$AG45=3)+($B45:$AG45=4)))</f>
        <v>12</v>
      </c>
      <c r="AQ45">
        <f ca="1">'MPL ID'!$BH$1+SUMPRODUCT(($B$1003:$AG$1003='MPL ID'!$BF$1)*(2*($B45:$AG45=1)+($B45:$AG45=2)-2*($B45:$AG45=3)-($B45:$AG45=4)))-SUMPRODUCT(($B$1004:$AG$1004='MPL ID'!$BF$1)*(2*($B45:$AG45=1)+($B45:$AG45=2)-2*($B45:$AG45=3)-($B45:$AG45=4)))</f>
        <v>12</v>
      </c>
      <c r="AR45">
        <f ca="1">'MPL ID'!$BH$2+SUMPRODUCT(($B$1003:$AG$1003='MPL ID'!$BF$2)*(2*($B45:$AG45=1)+($B45:$AG45=2)-2*($B45:$AG45=3)-($B45:$AG45=4)))-SUMPRODUCT(($B$1004:$AG$1004='MPL ID'!$BF$2)*(2*($B45:$AG45=1)+($B45:$AG45=2)-2*($B45:$AG45=3)-($B45:$AG45=4)))</f>
        <v>-3</v>
      </c>
      <c r="AS45">
        <f ca="1">'MPL ID'!$BH$3+SUMPRODUCT(($B$1003:$AG$1003='MPL ID'!$BF$3)*(2*($B45:$AG45=1)+($B45:$AG45=2)-2*($B45:$AG45=3)-($B45:$AG45=4)))-SUMPRODUCT(($B$1004:$AG$1004='MPL ID'!$BF$3)*(2*($B45:$AG45=1)+($B45:$AG45=2)-2*($B45:$AG45=3)-($B45:$AG45=4)))</f>
        <v>-11</v>
      </c>
      <c r="AT45">
        <f ca="1">'MPL ID'!$BH$4+SUMPRODUCT(($B$1003:$AG$1003='MPL ID'!$BF$4)*(2*($B45:$AG45=1)+($B45:$AG45=2)-2*($B45:$AG45=3)-($B45:$AG45=4)))-SUMPRODUCT(($B$1004:$AG$1004='MPL ID'!$BF$4)*(2*($B45:$AG45=1)+($B45:$AG45=2)-2*($B45:$AG45=3)-($B45:$AG45=4)))</f>
        <v>1</v>
      </c>
      <c r="AU45">
        <f ca="1">'MPL ID'!$BH$5+SUMPRODUCT(($B$1003:$AG$1003='MPL ID'!$BF$5)*(2*($B45:$AG45=1)+($B45:$AG45=2)-2*($B45:$AG45=3)-($B45:$AG45=4)))-SUMPRODUCT(($B$1004:$AG$1004='MPL ID'!$BF$5)*(2*($B45:$AG45=1)+($B45:$AG45=2)-2*($B45:$AG45=3)-($B45:$AG45=4)))</f>
        <v>-13</v>
      </c>
      <c r="AV45">
        <f ca="1">'MPL ID'!$BH$6+SUMPRODUCT(($B$1003:$AG$1003='MPL ID'!$BF$6)*(2*($B45:$AG45=1)+($B45:$AG45=2)-2*($B45:$AG45=3)-($B45:$AG45=4)))-SUMPRODUCT(($B$1004:$AG$1004='MPL ID'!$BF$6)*(2*($B45:$AG45=1)+($B45:$AG45=2)-2*($B45:$AG45=3)-($B45:$AG45=4)))</f>
        <v>14</v>
      </c>
      <c r="AW45">
        <f ca="1">'MPL ID'!$BH$7+SUMPRODUCT(($B$1003:$AG$1003='MPL ID'!$BF$7)*(2*($B45:$AG45=1)+($B45:$AG45=2)-2*($B45:$AG45=3)-($B45:$AG45=4)))-SUMPRODUCT(($B$1004:$AG$1004='MPL ID'!$BF$7)*(2*($B45:$AG45=1)+($B45:$AG45=2)-2*($B45:$AG45=3)-($B45:$AG45=4)))</f>
        <v>-4</v>
      </c>
      <c r="AX45">
        <f ca="1">'MPL ID'!$BH$8+SUMPRODUCT(($B$1003:$AG$1003='MPL ID'!$BF$8)*(2*($B45:$AG45=1)+($B45:$AG45=2)-2*($B45:$AG45=3)-($B45:$AG45=4)))-SUMPRODUCT(($B$1004:$AG$1004='MPL ID'!$BF$8)*(2*($B45:$AG45=1)+($B45:$AG45=2)-2*($B45:$AG45=3)-($B45:$AG45=4)))</f>
        <v>-10</v>
      </c>
      <c r="AY45">
        <f ca="1">'MPL ID'!$BH$9+SUMPRODUCT(($B$1003:$AG$1003='MPL ID'!$BF$9)*(2*($B45:$AG45=1)+($B45:$AG45=2)-2*($B45:$AG45=3)-($B45:$AG45=4)))-SUMPRODUCT(($B$1004:$AG$1004='MPL ID'!$BF$9)*(2*($B45:$AG45=1)+($B45:$AG45=2)-2*($B45:$AG45=3)-($B45:$AG45=4)))</f>
        <v>14</v>
      </c>
      <c r="AZ45">
        <f ca="1">SUMPRODUCT(--($AH45:$AP45=AH45),--($AQ45:$AY45=AQ45),'MPL ID'!$BG$13:$BO$13)+IF(AND($E45&gt;=3,$E45&lt;=4,AO45=AH45,AX45=AQ45),1,0)+IF(AND($G45&gt;=1,$G45&lt;=2,AJ45=AH45,AS45=AQ45),1,0)+IF(AND($L45&gt;=1,$L45&lt;=2,AM45=AH45,AV45=AQ45),1,0)+IF(AND($O45&gt;=1,$O45&lt;=2,AP45=AH45,AY45=AQ45),1,0)+IF(AND($R45&gt;=1,$R45&lt;=2,AI45=AH45,AR45=AQ45),1,0)+IF(AND($AA45&gt;=3,$AA45&lt;=4,AL45=AH45,AU45=AQ45),1,0)+IF(AND($AE45&gt;=3,$AE45&lt;=4,AK45=AH45,AT45=AQ45),1,0)</f>
        <v>0</v>
      </c>
      <c r="BA45">
        <f ca="1">SUMPRODUCT(--($AH45:$AP45=AI45),--($AQ45:$AY45=AR45),'MPL ID'!$BG$14:$BO$14)+IF(AND($F45&gt;=1,$F45&lt;=2,AP45=AI45,AY45=AR45),1,0)+IF(AND($H45&gt;=1,$H45&lt;=2,AN45=AI45,AW45=AR45),1,0)+IF(AND($J45&gt;=3,$J45&lt;=4,AL45=AI45,AU45=AR45),1,0)+IF(AND($M45&gt;=1,$M45&lt;=2,AO45=AI45,AX45=AR45),1,0)+IF(AND($R45&gt;=3,$R45&lt;=4,AH45=AI45,AQ45=AR45),1,0)+IF(AND($Y45&gt;=3,$Y45&lt;=4,AJ45=AI45,AS45=AR45),1,0)+IF(AND($AC45&gt;=1,$AC45&lt;=2,AK45=AI45,AT45=AR45),1,0)+IF(AND($AF45&gt;=3,$AF45&lt;=4,AM45=AI45,AV45=AR45),1,0)</f>
        <v>0</v>
      </c>
      <c r="BB45">
        <f ca="1">SUMPRODUCT(--($AH45:$AP45=AJ45),--($AQ45:$AY45=AS45),'MPL ID'!$BG$15:$BO$15)+IF(AND($C45&gt;=1,$C45&lt;=2,AK45=AJ45,AT45=AS45),1,0)+IF(AND($G45&gt;=3,$G45&lt;=4,AH45=AJ45,AQ45=AS45),1,0)+IF(AND($K45&gt;=1,$K45&lt;=2,AP45=AJ45,AY45=AS45),1,0)+IF(AND($N45&gt;=3,$N45&lt;=4,AL45=AJ45,AU45=AS45),1,0)+IF(AND($V45&gt;=1,$V45&lt;=2,AM45=AJ45,AV45=AS45),1,0)+IF(AND($Y45&gt;=1,$Y45&lt;=2,AI45=AJ45,AR45=AS45),1,0)+IF(AND($AB45&gt;=3,$AB45&lt;=4,AN45=AJ45,AW45=AS45),1,0)</f>
        <v>0</v>
      </c>
      <c r="BC45">
        <f ca="1">SUMPRODUCT(--($AH45:$AP45=AK45),--($AQ45:$AY45=AT45),'MPL ID'!$BG$16:$BO$16)+IF(AND($C45&gt;=3,$C45&lt;=4,AJ45=AK45,AS45=AT45),1,0)+IF(AND($I45&gt;=1,$I45&lt;=2,AP45=AK45,AY45=AT45),1,0)+IF(AND($P45&gt;=3,$P45&lt;=4,AO45=AK45,AX45=AT45),1,0)+IF(AND($T45&gt;=1,$T45&lt;=2,AN45=AK45,AW45=AT45),1,0)+IF(AND($W45&gt;=1,$W45&lt;=2,AL45=AK45,AU45=AT45),1,0)+IF(AND($AC45&gt;=3,$AC45&lt;=4,AI45=AK45,AR45=AT45),1,0)+IF(AND($AE45&gt;=1,$AE45&lt;=2,AH45=AK45,AQ45=AT45),1,0)</f>
        <v>0</v>
      </c>
      <c r="BD45">
        <f ca="1">SUMPRODUCT(--($AH45:$AP45=AL45),--($AQ45:$AY45=AU45),'MPL ID'!$BG$17:$BO$17)+IF(AND($B45&gt;=3,$B45&lt;=4,AN45=AL45,AW45=AU45),1,0)+IF(AND($D45&gt;=1,$D45&lt;=2,AM45=AL45,AV45=AU45),1,0)+IF(AND($J45&gt;=1,$J45&lt;=2,AI45=AL45,AR45=AU45),1,0)+IF(AND($N45&gt;=1,$N45&lt;=2,AJ45=AL45,AS45=AU45),1,0)+IF(AND($W45&gt;=3,$W45&lt;=4,AK45=AL45,AT45=AU45),1,0)+IF(AND($AA45&gt;=1,$AA45&lt;=2,AH45=AL45,AQ45=AU45),1,0)+IF(AND($AD45&gt;=3,$AD45&lt;=4,AO45=AL45,AX45=AU45),1,0)</f>
        <v>0</v>
      </c>
      <c r="BE45">
        <f ca="1">SUMPRODUCT(--($AH45:$AP45=AM45),--($AQ45:$AY45=AV45),'MPL ID'!$BG$18:$BO$18)+IF(AND($D45&gt;=3,$D45&lt;=4,AL45=AM45,AU45=AV45),1,0)+IF(AND($L45&gt;=3,$L45&lt;=4,AH45=AM45,AQ45=AV45),1,0)+IF(AND($Q45&gt;=3,$Q45&lt;=4,AN45=AM45,AW45=AV45),1,0)+IF(AND($S45&gt;=1,$S45&lt;=2,AP45=AM45,AY45=AV45),1,0)+IF(AND($V45&gt;=3,$V45&lt;=4,AJ45=AM45,AS45=AV45),1,0)+IF(AND($Z45&gt;=1,$Z45&lt;=2,AO45=AM45,AX45=AV45),1,0)+IF(AND($AF45&gt;=1,$AF45&lt;=2,AI45=AM45,AR45=AV45),1,0)</f>
        <v>2</v>
      </c>
      <c r="BF45">
        <f ca="1">SUMPRODUCT(--($AH45:$AP45=AN45),--($AQ45:$AY45=AW45),'MPL ID'!$BG$19:$BO$19)+IF(AND($B45&gt;=1,$B45&lt;=2,AL45=AN45,AU45=AW45),1,0)+IF(AND($H45&gt;=3,$H45&lt;=4,AI45=AN45,AR45=AW45),1,0)+IF(AND($Q45&gt;=1,$Q45&lt;=2,AM45=AN45,AV45=AW45),1,0)+IF(AND($T45&gt;=3,$T45&lt;=4,AK45=AN45,AT45=AW45),1,0)+IF(AND($X45&gt;=3,$X45&lt;=4,AO45=AN45,AX45=AW45),1,0)+IF(AND($AB45&gt;=1,$AB45&lt;=2,AJ45=AN45,AS45=AW45),1,0)+IF(AND($AG45&gt;=1,$AG45&lt;=2,AP45=AN45,AY45=AW45),1,0)</f>
        <v>0</v>
      </c>
      <c r="BG45">
        <f ca="1">SUMPRODUCT(--($AH45:$AP45=AO45),--($AQ45:$AY45=AX45),'MPL ID'!$BG$20:$BO$20)+IF(AND($E45&gt;=1,$E45&lt;=2,AH45=AO45,AQ45=AX45),1,0)+IF(AND($M45&gt;=3,$M45&lt;=4,AI45=AO45,AR45=AX45),1,0)+IF(AND($P45&gt;=1,$P45&lt;=2,AK45=AO45,AT45=AX45),1,0)+IF(AND($U45&gt;=1,$U45&lt;=2,AP45=AO45,AY45=AX45),1,0)+IF(AND($X45&gt;=1,$X45&lt;=2,AN45=AO45,AW45=AX45),1,0)+IF(AND($Z45&gt;=3,$Z45&lt;=4,AM45=AO45,AV45=AX45),1,0)+IF(AND($AD45&gt;=1,$AD45&lt;=2,AL45=AO45,AU45=AX45),1,0)</f>
        <v>0</v>
      </c>
      <c r="BH45">
        <f ca="1">SUMPRODUCT(--($AH45:$AP45=AP45),--($AQ45:$AY45=AY45),'MPL ID'!$BG$21:$BO$21)+IF(AND($F45&gt;=3,$F45&lt;=4,AI45=AP45,AR45=AY45),1,0)+IF(AND($I45&gt;=3,$I45&lt;=4,AK45=AP45,AT45=AY45),1,0)+IF(AND($K45&gt;=3,$K45&lt;=4,AJ45=AP45,AS45=AY45),1,0)+IF(AND($O45&gt;=3,$O45&lt;=4,AH45=AP45,AQ45=AY45),1,0)+IF(AND($S45&gt;=3,$S45&lt;=4,AM45=AP45,AV45=AY45),1,0)+IF(AND($U45&gt;=3,$U45&lt;=4,AO45=AP45,AX45=AY45),1,0)+IF(AND($AG45&gt;=3,$AG45&lt;=4,AN45=AP45,AW45=AY45),1,0)</f>
        <v>0</v>
      </c>
      <c r="BI45">
        <f t="shared" ca="1" si="0"/>
        <v>3</v>
      </c>
      <c r="BJ45">
        <f t="shared" ca="1" si="1"/>
        <v>5</v>
      </c>
      <c r="BK45">
        <f t="shared" ca="1" si="2"/>
        <v>8</v>
      </c>
      <c r="BL45">
        <f t="shared" ca="1" si="3"/>
        <v>4</v>
      </c>
      <c r="BM45">
        <f t="shared" ca="1" si="4"/>
        <v>9</v>
      </c>
      <c r="BN45">
        <f t="shared" ca="1" si="5"/>
        <v>1</v>
      </c>
      <c r="BO45">
        <f t="shared" ca="1" si="6"/>
        <v>6</v>
      </c>
      <c r="BP45">
        <f t="shared" ca="1" si="7"/>
        <v>7</v>
      </c>
      <c r="BQ45">
        <f t="shared" ca="1" si="8"/>
        <v>2</v>
      </c>
    </row>
    <row r="46" spans="1:69" x14ac:dyDescent="0.25">
      <c r="A46">
        <v>45</v>
      </c>
      <c r="B46">
        <f ca="1">IF(AND(ISNUMBER('MPL ID'!$P$25),ISNUMBER('MPL ID'!$Q$25)),0,RANDBETWEEN(1,4))</f>
        <v>0</v>
      </c>
      <c r="C46">
        <f ca="1">IF(AND(ISNUMBER('MPL ID'!$P$26),ISNUMBER('MPL ID'!$Q$26)),0,RANDBETWEEN(1,4))</f>
        <v>0</v>
      </c>
      <c r="D46">
        <f ca="1">IF(AND(ISNUMBER('MPL ID'!$P$28),ISNUMBER('MPL ID'!$Q$28)),0,RANDBETWEEN(1,4))</f>
        <v>0</v>
      </c>
      <c r="E46">
        <f ca="1">IF(AND(ISNUMBER('MPL ID'!$P$29),ISNUMBER('MPL ID'!$Q$29)),0,RANDBETWEEN(1,4))</f>
        <v>0</v>
      </c>
      <c r="F46">
        <f ca="1">IF(AND(ISNUMBER('MPL ID'!$P$30),ISNUMBER('MPL ID'!$Q$30)),0,RANDBETWEEN(1,4))</f>
        <v>0</v>
      </c>
      <c r="G46">
        <f ca="1">IF(AND(ISNUMBER('MPL ID'!$P$31),ISNUMBER('MPL ID'!$Q$31)),0,RANDBETWEEN(1,4))</f>
        <v>0</v>
      </c>
      <c r="H46">
        <f ca="1">IF(AND(ISNUMBER('MPL ID'!$P$32),ISNUMBER('MPL ID'!$Q$32)),0,RANDBETWEEN(1,4))</f>
        <v>0</v>
      </c>
      <c r="I46">
        <f ca="1">IF(AND(ISNUMBER('MPL ID'!$P$33),ISNUMBER('MPL ID'!$Q$33)),0,RANDBETWEEN(1,4))</f>
        <v>0</v>
      </c>
      <c r="J46">
        <f ca="1">IF(AND(ISNUMBER('MPL ID'!$D$36),ISNUMBER('MPL ID'!$E$36)),0,RANDBETWEEN(1,4))</f>
        <v>0</v>
      </c>
      <c r="K46">
        <f ca="1">IF(AND(ISNUMBER('MPL ID'!$D$37),ISNUMBER('MPL ID'!$E$37)),0,RANDBETWEEN(1,4))</f>
        <v>0</v>
      </c>
      <c r="L46">
        <f ca="1">IF(AND(ISNUMBER('MPL ID'!$D$39),ISNUMBER('MPL ID'!$E$39)),0,RANDBETWEEN(1,4))</f>
        <v>0</v>
      </c>
      <c r="M46">
        <f ca="1">IF(AND(ISNUMBER('MPL ID'!$D$40),ISNUMBER('MPL ID'!$E$40)),0,RANDBETWEEN(1,4))</f>
        <v>0</v>
      </c>
      <c r="N46">
        <f ca="1">IF(AND(ISNUMBER('MPL ID'!$D$41),ISNUMBER('MPL ID'!$E$41)),0,RANDBETWEEN(1,4))</f>
        <v>0</v>
      </c>
      <c r="O46">
        <f ca="1">IF(AND(ISNUMBER('MPL ID'!$D$42),ISNUMBER('MPL ID'!$E$42)),0,RANDBETWEEN(1,4))</f>
        <v>0</v>
      </c>
      <c r="P46">
        <f ca="1">IF(AND(ISNUMBER('MPL ID'!$D$43),ISNUMBER('MPL ID'!$E$43)),0,RANDBETWEEN(1,4))</f>
        <v>0</v>
      </c>
      <c r="Q46">
        <f ca="1">IF(AND(ISNUMBER('MPL ID'!$D$44),ISNUMBER('MPL ID'!$E$44)),0,RANDBETWEEN(1,4))</f>
        <v>0</v>
      </c>
      <c r="R46">
        <f ca="1">IF(AND(ISNUMBER('MPL ID'!$J$36),ISNUMBER('MPL ID'!$K$36)),0,RANDBETWEEN(1,4))</f>
        <v>0</v>
      </c>
      <c r="S46">
        <f ca="1">IF(AND(ISNUMBER('MPL ID'!$J$37),ISNUMBER('MPL ID'!$K$37)),0,RANDBETWEEN(1,4))</f>
        <v>0</v>
      </c>
      <c r="T46">
        <f ca="1">IF(AND(ISNUMBER('MPL ID'!$J$39),ISNUMBER('MPL ID'!$K$39)),0,RANDBETWEEN(1,4))</f>
        <v>0</v>
      </c>
      <c r="U46">
        <f ca="1">IF(AND(ISNUMBER('MPL ID'!$J$40),ISNUMBER('MPL ID'!$K$40)),0,RANDBETWEEN(1,4))</f>
        <v>0</v>
      </c>
      <c r="V46">
        <f ca="1">IF(AND(ISNUMBER('MPL ID'!$J$41),ISNUMBER('MPL ID'!$K$41)),0,RANDBETWEEN(1,4))</f>
        <v>0</v>
      </c>
      <c r="W46">
        <f ca="1">IF(AND(ISNUMBER('MPL ID'!$J$42),ISNUMBER('MPL ID'!$K$42)),0,RANDBETWEEN(1,4))</f>
        <v>3</v>
      </c>
      <c r="X46">
        <f ca="1">IF(AND(ISNUMBER('MPL ID'!$J$43),ISNUMBER('MPL ID'!$K$43)),0,RANDBETWEEN(1,4))</f>
        <v>1</v>
      </c>
      <c r="Y46">
        <f ca="1">IF(AND(ISNUMBER('MPL ID'!$J$44),ISNUMBER('MPL ID'!$K$44)),0,RANDBETWEEN(1,4))</f>
        <v>1</v>
      </c>
      <c r="Z46">
        <f ca="1">IF(AND(ISNUMBER('MPL ID'!$P$36),ISNUMBER('MPL ID'!$Q$36)),0,RANDBETWEEN(1,4))</f>
        <v>4</v>
      </c>
      <c r="AA46">
        <f ca="1">IF(AND(ISNUMBER('MPL ID'!$P$37),ISNUMBER('MPL ID'!$Q$37)),0,RANDBETWEEN(1,4))</f>
        <v>4</v>
      </c>
      <c r="AB46">
        <f ca="1">IF(AND(ISNUMBER('MPL ID'!$P$39),ISNUMBER('MPL ID'!$Q$39)),0,RANDBETWEEN(1,4))</f>
        <v>1</v>
      </c>
      <c r="AC46">
        <f ca="1">IF(AND(ISNUMBER('MPL ID'!$P$40),ISNUMBER('MPL ID'!$Q$40)),0,RANDBETWEEN(1,4))</f>
        <v>2</v>
      </c>
      <c r="AD46">
        <f ca="1">IF(AND(ISNUMBER('MPL ID'!$P$41),ISNUMBER('MPL ID'!$Q$41)),0,RANDBETWEEN(1,4))</f>
        <v>1</v>
      </c>
      <c r="AE46">
        <f ca="1">IF(AND(ISNUMBER('MPL ID'!$P$42),ISNUMBER('MPL ID'!$Q$42)),0,RANDBETWEEN(1,4))</f>
        <v>1</v>
      </c>
      <c r="AF46">
        <f ca="1">IF(AND(ISNUMBER('MPL ID'!$P$43),ISNUMBER('MPL ID'!$Q$43)),0,RANDBETWEEN(1,4))</f>
        <v>4</v>
      </c>
      <c r="AG46">
        <f ca="1">IF(AND(ISNUMBER('MPL ID'!$P$44),ISNUMBER('MPL ID'!$Q$44)),0,RANDBETWEEN(1,4))</f>
        <v>2</v>
      </c>
      <c r="AH46">
        <f ca="1">'MPL ID'!$BG$1+SUMPRODUCT(($B$1003:$AG$1003='MPL ID'!$BF$1)*(($B46:$AG46=1)+($B46:$AG46=2)))+SUMPRODUCT(($B$1004:$AG$1004='MPL ID'!$BF$1)*(($B46:$AG46=3)+($B46:$AG46=4)))</f>
        <v>10</v>
      </c>
      <c r="AI46">
        <f ca="1">'MPL ID'!$BG$2+SUMPRODUCT(($B$1003:$AG$1003='MPL ID'!$BF$2)*(($B46:$AG46=1)+($B46:$AG46=2)))+SUMPRODUCT(($B$1004:$AG$1004='MPL ID'!$BF$2)*(($B46:$AG46=3)+($B46:$AG46=4)))</f>
        <v>9</v>
      </c>
      <c r="AJ46">
        <f ca="1">'MPL ID'!$BG$3+SUMPRODUCT(($B$1003:$AG$1003='MPL ID'!$BF$3)*(($B46:$AG46=1)+($B46:$AG46=2)))+SUMPRODUCT(($B$1004:$AG$1004='MPL ID'!$BF$3)*(($B46:$AG46=3)+($B46:$AG46=4)))</f>
        <v>6</v>
      </c>
      <c r="AK46">
        <f ca="1">'MPL ID'!$BG$4+SUMPRODUCT(($B$1003:$AG$1003='MPL ID'!$BF$4)*(($B46:$AG46=1)+($B46:$AG46=2)))+SUMPRODUCT(($B$1004:$AG$1004='MPL ID'!$BF$4)*(($B46:$AG46=3)+($B46:$AG46=4)))</f>
        <v>8</v>
      </c>
      <c r="AL46">
        <f ca="1">'MPL ID'!$BG$5+SUMPRODUCT(($B$1003:$AG$1003='MPL ID'!$BF$5)*(($B46:$AG46=1)+($B46:$AG46=2)))+SUMPRODUCT(($B$1004:$AG$1004='MPL ID'!$BF$5)*(($B46:$AG46=3)+($B46:$AG46=4)))</f>
        <v>4</v>
      </c>
      <c r="AM46">
        <f ca="1">'MPL ID'!$BG$6+SUMPRODUCT(($B$1003:$AG$1003='MPL ID'!$BF$6)*(($B46:$AG46=1)+($B46:$AG46=2)))+SUMPRODUCT(($B$1004:$AG$1004='MPL ID'!$BF$6)*(($B46:$AG46=3)+($B46:$AG46=4)))</f>
        <v>11</v>
      </c>
      <c r="AN46">
        <f ca="1">'MPL ID'!$BG$7+SUMPRODUCT(($B$1003:$AG$1003='MPL ID'!$BF$7)*(($B46:$AG46=1)+($B46:$AG46=2)))+SUMPRODUCT(($B$1004:$AG$1004='MPL ID'!$BF$7)*(($B46:$AG46=3)+($B46:$AG46=4)))</f>
        <v>7</v>
      </c>
      <c r="AO46">
        <f ca="1">'MPL ID'!$BG$8+SUMPRODUCT(($B$1003:$AG$1003='MPL ID'!$BF$8)*(($B46:$AG46=1)+($B46:$AG46=2)))+SUMPRODUCT(($B$1004:$AG$1004='MPL ID'!$BF$8)*(($B46:$AG46=3)+($B46:$AG46=4)))</f>
        <v>6</v>
      </c>
      <c r="AP46">
        <f ca="1">'MPL ID'!$BG$9+SUMPRODUCT(($B$1003:$AG$1003='MPL ID'!$BF$9)*(($B46:$AG46=1)+($B46:$AG46=2)))+SUMPRODUCT(($B$1004:$AG$1004='MPL ID'!$BF$9)*(($B46:$AG46=3)+($B46:$AG46=4)))</f>
        <v>11</v>
      </c>
      <c r="AQ46">
        <f ca="1">'MPL ID'!$BH$1+SUMPRODUCT(($B$1003:$AG$1003='MPL ID'!$BF$1)*(2*($B46:$AG46=1)+($B46:$AG46=2)-2*($B46:$AG46=3)-($B46:$AG46=4)))-SUMPRODUCT(($B$1004:$AG$1004='MPL ID'!$BF$1)*(2*($B46:$AG46=1)+($B46:$AG46=2)-2*($B46:$AG46=3)-($B46:$AG46=4)))</f>
        <v>8</v>
      </c>
      <c r="AR46">
        <f ca="1">'MPL ID'!$BH$2+SUMPRODUCT(($B$1003:$AG$1003='MPL ID'!$BF$2)*(2*($B46:$AG46=1)+($B46:$AG46=2)-2*($B46:$AG46=3)-($B46:$AG46=4)))-SUMPRODUCT(($B$1004:$AG$1004='MPL ID'!$BF$2)*(2*($B46:$AG46=1)+($B46:$AG46=2)-2*($B46:$AG46=3)-($B46:$AG46=4)))</f>
        <v>-2</v>
      </c>
      <c r="AS46">
        <f ca="1">'MPL ID'!$BH$3+SUMPRODUCT(($B$1003:$AG$1003='MPL ID'!$BF$3)*(2*($B46:$AG46=1)+($B46:$AG46=2)-2*($B46:$AG46=3)-($B46:$AG46=4)))-SUMPRODUCT(($B$1004:$AG$1004='MPL ID'!$BF$3)*(2*($B46:$AG46=1)+($B46:$AG46=2)-2*($B46:$AG46=3)-($B46:$AG46=4)))</f>
        <v>-8</v>
      </c>
      <c r="AT46">
        <f ca="1">'MPL ID'!$BH$4+SUMPRODUCT(($B$1003:$AG$1003='MPL ID'!$BF$4)*(2*($B46:$AG46=1)+($B46:$AG46=2)-2*($B46:$AG46=3)-($B46:$AG46=4)))-SUMPRODUCT(($B$1004:$AG$1004='MPL ID'!$BF$4)*(2*($B46:$AG46=1)+($B46:$AG46=2)-2*($B46:$AG46=3)-($B46:$AG46=4)))</f>
        <v>-1</v>
      </c>
      <c r="AU46">
        <f ca="1">'MPL ID'!$BH$5+SUMPRODUCT(($B$1003:$AG$1003='MPL ID'!$BF$5)*(2*($B46:$AG46=1)+($B46:$AG46=2)-2*($B46:$AG46=3)-($B46:$AG46=4)))-SUMPRODUCT(($B$1004:$AG$1004='MPL ID'!$BF$5)*(2*($B46:$AG46=1)+($B46:$AG46=2)-2*($B46:$AG46=3)-($B46:$AG46=4)))</f>
        <v>-13</v>
      </c>
      <c r="AV46">
        <f ca="1">'MPL ID'!$BH$6+SUMPRODUCT(($B$1003:$AG$1003='MPL ID'!$BF$6)*(2*($B46:$AG46=1)+($B46:$AG46=2)-2*($B46:$AG46=3)-($B46:$AG46=4)))-SUMPRODUCT(($B$1004:$AG$1004='MPL ID'!$BF$6)*(2*($B46:$AG46=1)+($B46:$AG46=2)-2*($B46:$AG46=3)-($B46:$AG46=4)))</f>
        <v>12</v>
      </c>
      <c r="AW46">
        <f ca="1">'MPL ID'!$BH$7+SUMPRODUCT(($B$1003:$AG$1003='MPL ID'!$BF$7)*(2*($B46:$AG46=1)+($B46:$AG46=2)-2*($B46:$AG46=3)-($B46:$AG46=4)))-SUMPRODUCT(($B$1004:$AG$1004='MPL ID'!$BF$7)*(2*($B46:$AG46=1)+($B46:$AG46=2)-2*($B46:$AG46=3)-($B46:$AG46=4)))</f>
        <v>-1</v>
      </c>
      <c r="AX46">
        <f ca="1">'MPL ID'!$BH$8+SUMPRODUCT(($B$1003:$AG$1003='MPL ID'!$BF$8)*(2*($B46:$AG46=1)+($B46:$AG46=2)-2*($B46:$AG46=3)-($B46:$AG46=4)))-SUMPRODUCT(($B$1004:$AG$1004='MPL ID'!$BF$8)*(2*($B46:$AG46=1)+($B46:$AG46=2)-2*($B46:$AG46=3)-($B46:$AG46=4)))</f>
        <v>-7</v>
      </c>
      <c r="AY46">
        <f ca="1">'MPL ID'!$BH$9+SUMPRODUCT(($B$1003:$AG$1003='MPL ID'!$BF$9)*(2*($B46:$AG46=1)+($B46:$AG46=2)-2*($B46:$AG46=3)-($B46:$AG46=4)))-SUMPRODUCT(($B$1004:$AG$1004='MPL ID'!$BF$9)*(2*($B46:$AG46=1)+($B46:$AG46=2)-2*($B46:$AG46=3)-($B46:$AG46=4)))</f>
        <v>12</v>
      </c>
      <c r="AZ46">
        <f ca="1">SUMPRODUCT(--($AH46:$AP46=AH46),--($AQ46:$AY46=AQ46),'MPL ID'!$BG$13:$BO$13)+IF(AND($E46&gt;=3,$E46&lt;=4,AO46=AH46,AX46=AQ46),1,0)+IF(AND($G46&gt;=1,$G46&lt;=2,AJ46=AH46,AS46=AQ46),1,0)+IF(AND($L46&gt;=1,$L46&lt;=2,AM46=AH46,AV46=AQ46),1,0)+IF(AND($O46&gt;=1,$O46&lt;=2,AP46=AH46,AY46=AQ46),1,0)+IF(AND($R46&gt;=1,$R46&lt;=2,AI46=AH46,AR46=AQ46),1,0)+IF(AND($AA46&gt;=3,$AA46&lt;=4,AL46=AH46,AU46=AQ46),1,0)+IF(AND($AE46&gt;=3,$AE46&lt;=4,AK46=AH46,AT46=AQ46),1,0)</f>
        <v>0</v>
      </c>
      <c r="BA46">
        <f ca="1">SUMPRODUCT(--($AH46:$AP46=AI46),--($AQ46:$AY46=AR46),'MPL ID'!$BG$14:$BO$14)+IF(AND($F46&gt;=1,$F46&lt;=2,AP46=AI46,AY46=AR46),1,0)+IF(AND($H46&gt;=1,$H46&lt;=2,AN46=AI46,AW46=AR46),1,0)+IF(AND($J46&gt;=3,$J46&lt;=4,AL46=AI46,AU46=AR46),1,0)+IF(AND($M46&gt;=1,$M46&lt;=2,AO46=AI46,AX46=AR46),1,0)+IF(AND($R46&gt;=3,$R46&lt;=4,AH46=AI46,AQ46=AR46),1,0)+IF(AND($Y46&gt;=3,$Y46&lt;=4,AJ46=AI46,AS46=AR46),1,0)+IF(AND($AC46&gt;=1,$AC46&lt;=2,AK46=AI46,AT46=AR46),1,0)+IF(AND($AF46&gt;=3,$AF46&lt;=4,AM46=AI46,AV46=AR46),1,0)</f>
        <v>0</v>
      </c>
      <c r="BB46">
        <f ca="1">SUMPRODUCT(--($AH46:$AP46=AJ46),--($AQ46:$AY46=AS46),'MPL ID'!$BG$15:$BO$15)+IF(AND($C46&gt;=1,$C46&lt;=2,AK46=AJ46,AT46=AS46),1,0)+IF(AND($G46&gt;=3,$G46&lt;=4,AH46=AJ46,AQ46=AS46),1,0)+IF(AND($K46&gt;=1,$K46&lt;=2,AP46=AJ46,AY46=AS46),1,0)+IF(AND($N46&gt;=3,$N46&lt;=4,AL46=AJ46,AU46=AS46),1,0)+IF(AND($V46&gt;=1,$V46&lt;=2,AM46=AJ46,AV46=AS46),1,0)+IF(AND($Y46&gt;=1,$Y46&lt;=2,AI46=AJ46,AR46=AS46),1,0)+IF(AND($AB46&gt;=3,$AB46&lt;=4,AN46=AJ46,AW46=AS46),1,0)</f>
        <v>0</v>
      </c>
      <c r="BC46">
        <f ca="1">SUMPRODUCT(--($AH46:$AP46=AK46),--($AQ46:$AY46=AT46),'MPL ID'!$BG$16:$BO$16)+IF(AND($C46&gt;=3,$C46&lt;=4,AJ46=AK46,AS46=AT46),1,0)+IF(AND($I46&gt;=1,$I46&lt;=2,AP46=AK46,AY46=AT46),1,0)+IF(AND($P46&gt;=3,$P46&lt;=4,AO46=AK46,AX46=AT46),1,0)+IF(AND($T46&gt;=1,$T46&lt;=2,AN46=AK46,AW46=AT46),1,0)+IF(AND($W46&gt;=1,$W46&lt;=2,AL46=AK46,AU46=AT46),1,0)+IF(AND($AC46&gt;=3,$AC46&lt;=4,AI46=AK46,AR46=AT46),1,0)+IF(AND($AE46&gt;=1,$AE46&lt;=2,AH46=AK46,AQ46=AT46),1,0)</f>
        <v>0</v>
      </c>
      <c r="BD46">
        <f ca="1">SUMPRODUCT(--($AH46:$AP46=AL46),--($AQ46:$AY46=AU46),'MPL ID'!$BG$17:$BO$17)+IF(AND($B46&gt;=3,$B46&lt;=4,AN46=AL46,AW46=AU46),1,0)+IF(AND($D46&gt;=1,$D46&lt;=2,AM46=AL46,AV46=AU46),1,0)+IF(AND($J46&gt;=1,$J46&lt;=2,AI46=AL46,AR46=AU46),1,0)+IF(AND($N46&gt;=1,$N46&lt;=2,AJ46=AL46,AS46=AU46),1,0)+IF(AND($W46&gt;=3,$W46&lt;=4,AK46=AL46,AT46=AU46),1,0)+IF(AND($AA46&gt;=1,$AA46&lt;=2,AH46=AL46,AQ46=AU46),1,0)+IF(AND($AD46&gt;=3,$AD46&lt;=4,AO46=AL46,AX46=AU46),1,0)</f>
        <v>0</v>
      </c>
      <c r="BE46">
        <f ca="1">SUMPRODUCT(--($AH46:$AP46=AM46),--($AQ46:$AY46=AV46),'MPL ID'!$BG$18:$BO$18)+IF(AND($D46&gt;=3,$D46&lt;=4,AL46=AM46,AU46=AV46),1,0)+IF(AND($L46&gt;=3,$L46&lt;=4,AH46=AM46,AQ46=AV46),1,0)+IF(AND($Q46&gt;=3,$Q46&lt;=4,AN46=AM46,AW46=AV46),1,0)+IF(AND($S46&gt;=1,$S46&lt;=2,AP46=AM46,AY46=AV46),1,0)+IF(AND($V46&gt;=3,$V46&lt;=4,AJ46=AM46,AS46=AV46),1,0)+IF(AND($Z46&gt;=1,$Z46&lt;=2,AO46=AM46,AX46=AV46),1,0)+IF(AND($AF46&gt;=1,$AF46&lt;=2,AI46=AM46,AR46=AV46),1,0)</f>
        <v>2</v>
      </c>
      <c r="BF46">
        <f ca="1">SUMPRODUCT(--($AH46:$AP46=AN46),--($AQ46:$AY46=AW46),'MPL ID'!$BG$19:$BO$19)+IF(AND($B46&gt;=1,$B46&lt;=2,AL46=AN46,AU46=AW46),1,0)+IF(AND($H46&gt;=3,$H46&lt;=4,AI46=AN46,AR46=AW46),1,0)+IF(AND($Q46&gt;=1,$Q46&lt;=2,AM46=AN46,AV46=AW46),1,0)+IF(AND($T46&gt;=3,$T46&lt;=4,AK46=AN46,AT46=AW46),1,0)+IF(AND($X46&gt;=3,$X46&lt;=4,AO46=AN46,AX46=AW46),1,0)+IF(AND($AB46&gt;=1,$AB46&lt;=2,AJ46=AN46,AS46=AW46),1,0)+IF(AND($AG46&gt;=1,$AG46&lt;=2,AP46=AN46,AY46=AW46),1,0)</f>
        <v>0</v>
      </c>
      <c r="BG46">
        <f ca="1">SUMPRODUCT(--($AH46:$AP46=AO46),--($AQ46:$AY46=AX46),'MPL ID'!$BG$20:$BO$20)+IF(AND($E46&gt;=1,$E46&lt;=2,AH46=AO46,AQ46=AX46),1,0)+IF(AND($M46&gt;=3,$M46&lt;=4,AI46=AO46,AR46=AX46),1,0)+IF(AND($P46&gt;=1,$P46&lt;=2,AK46=AO46,AT46=AX46),1,0)+IF(AND($U46&gt;=1,$U46&lt;=2,AP46=AO46,AY46=AX46),1,0)+IF(AND($X46&gt;=1,$X46&lt;=2,AN46=AO46,AW46=AX46),1,0)+IF(AND($Z46&gt;=3,$Z46&lt;=4,AM46=AO46,AV46=AX46),1,0)+IF(AND($AD46&gt;=1,$AD46&lt;=2,AL46=AO46,AU46=AX46),1,0)</f>
        <v>0</v>
      </c>
      <c r="BH46">
        <f ca="1">SUMPRODUCT(--($AH46:$AP46=AP46),--($AQ46:$AY46=AY46),'MPL ID'!$BG$21:$BO$21)+IF(AND($F46&gt;=3,$F46&lt;=4,AI46=AP46,AR46=AY46),1,0)+IF(AND($I46&gt;=3,$I46&lt;=4,AK46=AP46,AT46=AY46),1,0)+IF(AND($K46&gt;=3,$K46&lt;=4,AJ46=AP46,AS46=AY46),1,0)+IF(AND($O46&gt;=3,$O46&lt;=4,AH46=AP46,AQ46=AY46),1,0)+IF(AND($S46&gt;=3,$S46&lt;=4,AM46=AP46,AV46=AY46),1,0)+IF(AND($U46&gt;=3,$U46&lt;=4,AO46=AP46,AX46=AY46),1,0)+IF(AND($AG46&gt;=3,$AG46&lt;=4,AN46=AP46,AW46=AY46),1,0)</f>
        <v>0</v>
      </c>
      <c r="BI46">
        <f t="shared" ca="1" si="0"/>
        <v>3</v>
      </c>
      <c r="BJ46">
        <f t="shared" ca="1" si="1"/>
        <v>4</v>
      </c>
      <c r="BK46">
        <f t="shared" ca="1" si="2"/>
        <v>8</v>
      </c>
      <c r="BL46">
        <f t="shared" ca="1" si="3"/>
        <v>5</v>
      </c>
      <c r="BM46">
        <f t="shared" ca="1" si="4"/>
        <v>9</v>
      </c>
      <c r="BN46">
        <f t="shared" ca="1" si="5"/>
        <v>1</v>
      </c>
      <c r="BO46">
        <f t="shared" ca="1" si="6"/>
        <v>6</v>
      </c>
      <c r="BP46">
        <f t="shared" ca="1" si="7"/>
        <v>7</v>
      </c>
      <c r="BQ46">
        <f t="shared" ca="1" si="8"/>
        <v>2</v>
      </c>
    </row>
    <row r="47" spans="1:69" x14ac:dyDescent="0.25">
      <c r="A47">
        <v>46</v>
      </c>
      <c r="B47">
        <f ca="1">IF(AND(ISNUMBER('MPL ID'!$P$25),ISNUMBER('MPL ID'!$Q$25)),0,RANDBETWEEN(1,4))</f>
        <v>0</v>
      </c>
      <c r="C47">
        <f ca="1">IF(AND(ISNUMBER('MPL ID'!$P$26),ISNUMBER('MPL ID'!$Q$26)),0,RANDBETWEEN(1,4))</f>
        <v>0</v>
      </c>
      <c r="D47">
        <f ca="1">IF(AND(ISNUMBER('MPL ID'!$P$28),ISNUMBER('MPL ID'!$Q$28)),0,RANDBETWEEN(1,4))</f>
        <v>0</v>
      </c>
      <c r="E47">
        <f ca="1">IF(AND(ISNUMBER('MPL ID'!$P$29),ISNUMBER('MPL ID'!$Q$29)),0,RANDBETWEEN(1,4))</f>
        <v>0</v>
      </c>
      <c r="F47">
        <f ca="1">IF(AND(ISNUMBER('MPL ID'!$P$30),ISNUMBER('MPL ID'!$Q$30)),0,RANDBETWEEN(1,4))</f>
        <v>0</v>
      </c>
      <c r="G47">
        <f ca="1">IF(AND(ISNUMBER('MPL ID'!$P$31),ISNUMBER('MPL ID'!$Q$31)),0,RANDBETWEEN(1,4))</f>
        <v>0</v>
      </c>
      <c r="H47">
        <f ca="1">IF(AND(ISNUMBER('MPL ID'!$P$32),ISNUMBER('MPL ID'!$Q$32)),0,RANDBETWEEN(1,4))</f>
        <v>0</v>
      </c>
      <c r="I47">
        <f ca="1">IF(AND(ISNUMBER('MPL ID'!$P$33),ISNUMBER('MPL ID'!$Q$33)),0,RANDBETWEEN(1,4))</f>
        <v>0</v>
      </c>
      <c r="J47">
        <f ca="1">IF(AND(ISNUMBER('MPL ID'!$D$36),ISNUMBER('MPL ID'!$E$36)),0,RANDBETWEEN(1,4))</f>
        <v>0</v>
      </c>
      <c r="K47">
        <f ca="1">IF(AND(ISNUMBER('MPL ID'!$D$37),ISNUMBER('MPL ID'!$E$37)),0,RANDBETWEEN(1,4))</f>
        <v>0</v>
      </c>
      <c r="L47">
        <f ca="1">IF(AND(ISNUMBER('MPL ID'!$D$39),ISNUMBER('MPL ID'!$E$39)),0,RANDBETWEEN(1,4))</f>
        <v>0</v>
      </c>
      <c r="M47">
        <f ca="1">IF(AND(ISNUMBER('MPL ID'!$D$40),ISNUMBER('MPL ID'!$E$40)),0,RANDBETWEEN(1,4))</f>
        <v>0</v>
      </c>
      <c r="N47">
        <f ca="1">IF(AND(ISNUMBER('MPL ID'!$D$41),ISNUMBER('MPL ID'!$E$41)),0,RANDBETWEEN(1,4))</f>
        <v>0</v>
      </c>
      <c r="O47">
        <f ca="1">IF(AND(ISNUMBER('MPL ID'!$D$42),ISNUMBER('MPL ID'!$E$42)),0,RANDBETWEEN(1,4))</f>
        <v>0</v>
      </c>
      <c r="P47">
        <f ca="1">IF(AND(ISNUMBER('MPL ID'!$D$43),ISNUMBER('MPL ID'!$E$43)),0,RANDBETWEEN(1,4))</f>
        <v>0</v>
      </c>
      <c r="Q47">
        <f ca="1">IF(AND(ISNUMBER('MPL ID'!$D$44),ISNUMBER('MPL ID'!$E$44)),0,RANDBETWEEN(1,4))</f>
        <v>0</v>
      </c>
      <c r="R47">
        <f ca="1">IF(AND(ISNUMBER('MPL ID'!$J$36),ISNUMBER('MPL ID'!$K$36)),0,RANDBETWEEN(1,4))</f>
        <v>0</v>
      </c>
      <c r="S47">
        <f ca="1">IF(AND(ISNUMBER('MPL ID'!$J$37),ISNUMBER('MPL ID'!$K$37)),0,RANDBETWEEN(1,4))</f>
        <v>0</v>
      </c>
      <c r="T47">
        <f ca="1">IF(AND(ISNUMBER('MPL ID'!$J$39),ISNUMBER('MPL ID'!$K$39)),0,RANDBETWEEN(1,4))</f>
        <v>0</v>
      </c>
      <c r="U47">
        <f ca="1">IF(AND(ISNUMBER('MPL ID'!$J$40),ISNUMBER('MPL ID'!$K$40)),0,RANDBETWEEN(1,4))</f>
        <v>0</v>
      </c>
      <c r="V47">
        <f ca="1">IF(AND(ISNUMBER('MPL ID'!$J$41),ISNUMBER('MPL ID'!$K$41)),0,RANDBETWEEN(1,4))</f>
        <v>0</v>
      </c>
      <c r="W47">
        <f ca="1">IF(AND(ISNUMBER('MPL ID'!$J$42),ISNUMBER('MPL ID'!$K$42)),0,RANDBETWEEN(1,4))</f>
        <v>3</v>
      </c>
      <c r="X47">
        <f ca="1">IF(AND(ISNUMBER('MPL ID'!$J$43),ISNUMBER('MPL ID'!$K$43)),0,RANDBETWEEN(1,4))</f>
        <v>3</v>
      </c>
      <c r="Y47">
        <f ca="1">IF(AND(ISNUMBER('MPL ID'!$J$44),ISNUMBER('MPL ID'!$K$44)),0,RANDBETWEEN(1,4))</f>
        <v>4</v>
      </c>
      <c r="Z47">
        <f ca="1">IF(AND(ISNUMBER('MPL ID'!$P$36),ISNUMBER('MPL ID'!$Q$36)),0,RANDBETWEEN(1,4))</f>
        <v>2</v>
      </c>
      <c r="AA47">
        <f ca="1">IF(AND(ISNUMBER('MPL ID'!$P$37),ISNUMBER('MPL ID'!$Q$37)),0,RANDBETWEEN(1,4))</f>
        <v>4</v>
      </c>
      <c r="AB47">
        <f ca="1">IF(AND(ISNUMBER('MPL ID'!$P$39),ISNUMBER('MPL ID'!$Q$39)),0,RANDBETWEEN(1,4))</f>
        <v>1</v>
      </c>
      <c r="AC47">
        <f ca="1">IF(AND(ISNUMBER('MPL ID'!$P$40),ISNUMBER('MPL ID'!$Q$40)),0,RANDBETWEEN(1,4))</f>
        <v>2</v>
      </c>
      <c r="AD47">
        <f ca="1">IF(AND(ISNUMBER('MPL ID'!$P$41),ISNUMBER('MPL ID'!$Q$41)),0,RANDBETWEEN(1,4))</f>
        <v>4</v>
      </c>
      <c r="AE47">
        <f ca="1">IF(AND(ISNUMBER('MPL ID'!$P$42),ISNUMBER('MPL ID'!$Q$42)),0,RANDBETWEEN(1,4))</f>
        <v>4</v>
      </c>
      <c r="AF47">
        <f ca="1">IF(AND(ISNUMBER('MPL ID'!$P$43),ISNUMBER('MPL ID'!$Q$43)),0,RANDBETWEEN(1,4))</f>
        <v>4</v>
      </c>
      <c r="AG47">
        <f ca="1">IF(AND(ISNUMBER('MPL ID'!$P$44),ISNUMBER('MPL ID'!$Q$44)),0,RANDBETWEEN(1,4))</f>
        <v>1</v>
      </c>
      <c r="AH47">
        <f ca="1">'MPL ID'!$BG$1+SUMPRODUCT(($B$1003:$AG$1003='MPL ID'!$BF$1)*(($B47:$AG47=1)+($B47:$AG47=2)))+SUMPRODUCT(($B$1004:$AG$1004='MPL ID'!$BF$1)*(($B47:$AG47=3)+($B47:$AG47=4)))</f>
        <v>11</v>
      </c>
      <c r="AI47">
        <f ca="1">'MPL ID'!$BG$2+SUMPRODUCT(($B$1003:$AG$1003='MPL ID'!$BF$2)*(($B47:$AG47=1)+($B47:$AG47=2)))+SUMPRODUCT(($B$1004:$AG$1004='MPL ID'!$BF$2)*(($B47:$AG47=3)+($B47:$AG47=4)))</f>
        <v>10</v>
      </c>
      <c r="AJ47">
        <f ca="1">'MPL ID'!$BG$3+SUMPRODUCT(($B$1003:$AG$1003='MPL ID'!$BF$3)*(($B47:$AG47=1)+($B47:$AG47=2)))+SUMPRODUCT(($B$1004:$AG$1004='MPL ID'!$BF$3)*(($B47:$AG47=3)+($B47:$AG47=4)))</f>
        <v>5</v>
      </c>
      <c r="AK47">
        <f ca="1">'MPL ID'!$BG$4+SUMPRODUCT(($B$1003:$AG$1003='MPL ID'!$BF$4)*(($B47:$AG47=1)+($B47:$AG47=2)))+SUMPRODUCT(($B$1004:$AG$1004='MPL ID'!$BF$4)*(($B47:$AG47=3)+($B47:$AG47=4)))</f>
        <v>7</v>
      </c>
      <c r="AL47">
        <f ca="1">'MPL ID'!$BG$5+SUMPRODUCT(($B$1003:$AG$1003='MPL ID'!$BF$5)*(($B47:$AG47=1)+($B47:$AG47=2)))+SUMPRODUCT(($B$1004:$AG$1004='MPL ID'!$BF$5)*(($B47:$AG47=3)+($B47:$AG47=4)))</f>
        <v>5</v>
      </c>
      <c r="AM47">
        <f ca="1">'MPL ID'!$BG$6+SUMPRODUCT(($B$1003:$AG$1003='MPL ID'!$BF$6)*(($B47:$AG47=1)+($B47:$AG47=2)))+SUMPRODUCT(($B$1004:$AG$1004='MPL ID'!$BF$6)*(($B47:$AG47=3)+($B47:$AG47=4)))</f>
        <v>12</v>
      </c>
      <c r="AN47">
        <f ca="1">'MPL ID'!$BG$7+SUMPRODUCT(($B$1003:$AG$1003='MPL ID'!$BF$7)*(($B47:$AG47=1)+($B47:$AG47=2)))+SUMPRODUCT(($B$1004:$AG$1004='MPL ID'!$BF$7)*(($B47:$AG47=3)+($B47:$AG47=4)))</f>
        <v>8</v>
      </c>
      <c r="AO47">
        <f ca="1">'MPL ID'!$BG$8+SUMPRODUCT(($B$1003:$AG$1003='MPL ID'!$BF$8)*(($B47:$AG47=1)+($B47:$AG47=2)))+SUMPRODUCT(($B$1004:$AG$1004='MPL ID'!$BF$8)*(($B47:$AG47=3)+($B47:$AG47=4)))</f>
        <v>3</v>
      </c>
      <c r="AP47">
        <f ca="1">'MPL ID'!$BG$9+SUMPRODUCT(($B$1003:$AG$1003='MPL ID'!$BF$9)*(($B47:$AG47=1)+($B47:$AG47=2)))+SUMPRODUCT(($B$1004:$AG$1004='MPL ID'!$BF$9)*(($B47:$AG47=3)+($B47:$AG47=4)))</f>
        <v>11</v>
      </c>
      <c r="AQ47">
        <f ca="1">'MPL ID'!$BH$1+SUMPRODUCT(($B$1003:$AG$1003='MPL ID'!$BF$1)*(2*($B47:$AG47=1)+($B47:$AG47=2)-2*($B47:$AG47=3)-($B47:$AG47=4)))-SUMPRODUCT(($B$1004:$AG$1004='MPL ID'!$BF$1)*(2*($B47:$AG47=1)+($B47:$AG47=2)-2*($B47:$AG47=3)-($B47:$AG47=4)))</f>
        <v>11</v>
      </c>
      <c r="AR47">
        <f ca="1">'MPL ID'!$BH$2+SUMPRODUCT(($B$1003:$AG$1003='MPL ID'!$BF$2)*(2*($B47:$AG47=1)+($B47:$AG47=2)-2*($B47:$AG47=3)-($B47:$AG47=4)))-SUMPRODUCT(($B$1004:$AG$1004='MPL ID'!$BF$2)*(2*($B47:$AG47=1)+($B47:$AG47=2)-2*($B47:$AG47=3)-($B47:$AG47=4)))</f>
        <v>1</v>
      </c>
      <c r="AS47">
        <f ca="1">'MPL ID'!$BH$3+SUMPRODUCT(($B$1003:$AG$1003='MPL ID'!$BF$3)*(2*($B47:$AG47=1)+($B47:$AG47=2)-2*($B47:$AG47=3)-($B47:$AG47=4)))-SUMPRODUCT(($B$1004:$AG$1004='MPL ID'!$BF$3)*(2*($B47:$AG47=1)+($B47:$AG47=2)-2*($B47:$AG47=3)-($B47:$AG47=4)))</f>
        <v>-11</v>
      </c>
      <c r="AT47">
        <f ca="1">'MPL ID'!$BH$4+SUMPRODUCT(($B$1003:$AG$1003='MPL ID'!$BF$4)*(2*($B47:$AG47=1)+($B47:$AG47=2)-2*($B47:$AG47=3)-($B47:$AG47=4)))-SUMPRODUCT(($B$1004:$AG$1004='MPL ID'!$BF$4)*(2*($B47:$AG47=1)+($B47:$AG47=2)-2*($B47:$AG47=3)-($B47:$AG47=4)))</f>
        <v>-4</v>
      </c>
      <c r="AU47">
        <f ca="1">'MPL ID'!$BH$5+SUMPRODUCT(($B$1003:$AG$1003='MPL ID'!$BF$5)*(2*($B47:$AG47=1)+($B47:$AG47=2)-2*($B47:$AG47=3)-($B47:$AG47=4)))-SUMPRODUCT(($B$1004:$AG$1004='MPL ID'!$BF$5)*(2*($B47:$AG47=1)+($B47:$AG47=2)-2*($B47:$AG47=3)-($B47:$AG47=4)))</f>
        <v>-10</v>
      </c>
      <c r="AV47">
        <f ca="1">'MPL ID'!$BH$6+SUMPRODUCT(($B$1003:$AG$1003='MPL ID'!$BF$6)*(2*($B47:$AG47=1)+($B47:$AG47=2)-2*($B47:$AG47=3)-($B47:$AG47=4)))-SUMPRODUCT(($B$1004:$AG$1004='MPL ID'!$BF$6)*(2*($B47:$AG47=1)+($B47:$AG47=2)-2*($B47:$AG47=3)-($B47:$AG47=4)))</f>
        <v>14</v>
      </c>
      <c r="AW47">
        <f ca="1">'MPL ID'!$BH$7+SUMPRODUCT(($B$1003:$AG$1003='MPL ID'!$BF$7)*(2*($B47:$AG47=1)+($B47:$AG47=2)-2*($B47:$AG47=3)-($B47:$AG47=4)))-SUMPRODUCT(($B$1004:$AG$1004='MPL ID'!$BF$7)*(2*($B47:$AG47=1)+($B47:$AG47=2)-2*($B47:$AG47=3)-($B47:$AG47=4)))</f>
        <v>4</v>
      </c>
      <c r="AX47">
        <f ca="1">'MPL ID'!$BH$8+SUMPRODUCT(($B$1003:$AG$1003='MPL ID'!$BF$8)*(2*($B47:$AG47=1)+($B47:$AG47=2)-2*($B47:$AG47=3)-($B47:$AG47=4)))-SUMPRODUCT(($B$1004:$AG$1004='MPL ID'!$BF$8)*(2*($B47:$AG47=1)+($B47:$AG47=2)-2*($B47:$AG47=3)-($B47:$AG47=4)))</f>
        <v>-16</v>
      </c>
      <c r="AY47">
        <f ca="1">'MPL ID'!$BH$9+SUMPRODUCT(($B$1003:$AG$1003='MPL ID'!$BF$9)*(2*($B47:$AG47=1)+($B47:$AG47=2)-2*($B47:$AG47=3)-($B47:$AG47=4)))-SUMPRODUCT(($B$1004:$AG$1004='MPL ID'!$BF$9)*(2*($B47:$AG47=1)+($B47:$AG47=2)-2*($B47:$AG47=3)-($B47:$AG47=4)))</f>
        <v>11</v>
      </c>
      <c r="AZ47">
        <f ca="1">SUMPRODUCT(--($AH47:$AP47=AH47),--($AQ47:$AY47=AQ47),'MPL ID'!$BG$13:$BO$13)+IF(AND($E47&gt;=3,$E47&lt;=4,AO47=AH47,AX47=AQ47),1,0)+IF(AND($G47&gt;=1,$G47&lt;=2,AJ47=AH47,AS47=AQ47),1,0)+IF(AND($L47&gt;=1,$L47&lt;=2,AM47=AH47,AV47=AQ47),1,0)+IF(AND($O47&gt;=1,$O47&lt;=2,AP47=AH47,AY47=AQ47),1,0)+IF(AND($R47&gt;=1,$R47&lt;=2,AI47=AH47,AR47=AQ47),1,0)+IF(AND($AA47&gt;=3,$AA47&lt;=4,AL47=AH47,AU47=AQ47),1,0)+IF(AND($AE47&gt;=3,$AE47&lt;=4,AK47=AH47,AT47=AQ47),1,0)</f>
        <v>0</v>
      </c>
      <c r="BA47">
        <f ca="1">SUMPRODUCT(--($AH47:$AP47=AI47),--($AQ47:$AY47=AR47),'MPL ID'!$BG$14:$BO$14)+IF(AND($F47&gt;=1,$F47&lt;=2,AP47=AI47,AY47=AR47),1,0)+IF(AND($H47&gt;=1,$H47&lt;=2,AN47=AI47,AW47=AR47),1,0)+IF(AND($J47&gt;=3,$J47&lt;=4,AL47=AI47,AU47=AR47),1,0)+IF(AND($M47&gt;=1,$M47&lt;=2,AO47=AI47,AX47=AR47),1,0)+IF(AND($R47&gt;=3,$R47&lt;=4,AH47=AI47,AQ47=AR47),1,0)+IF(AND($Y47&gt;=3,$Y47&lt;=4,AJ47=AI47,AS47=AR47),1,0)+IF(AND($AC47&gt;=1,$AC47&lt;=2,AK47=AI47,AT47=AR47),1,0)+IF(AND($AF47&gt;=3,$AF47&lt;=4,AM47=AI47,AV47=AR47),1,0)</f>
        <v>0</v>
      </c>
      <c r="BB47">
        <f ca="1">SUMPRODUCT(--($AH47:$AP47=AJ47),--($AQ47:$AY47=AS47),'MPL ID'!$BG$15:$BO$15)+IF(AND($C47&gt;=1,$C47&lt;=2,AK47=AJ47,AT47=AS47),1,0)+IF(AND($G47&gt;=3,$G47&lt;=4,AH47=AJ47,AQ47=AS47),1,0)+IF(AND($K47&gt;=1,$K47&lt;=2,AP47=AJ47,AY47=AS47),1,0)+IF(AND($N47&gt;=3,$N47&lt;=4,AL47=AJ47,AU47=AS47),1,0)+IF(AND($V47&gt;=1,$V47&lt;=2,AM47=AJ47,AV47=AS47),1,0)+IF(AND($Y47&gt;=1,$Y47&lt;=2,AI47=AJ47,AR47=AS47),1,0)+IF(AND($AB47&gt;=3,$AB47&lt;=4,AN47=AJ47,AW47=AS47),1,0)</f>
        <v>0</v>
      </c>
      <c r="BC47">
        <f ca="1">SUMPRODUCT(--($AH47:$AP47=AK47),--($AQ47:$AY47=AT47),'MPL ID'!$BG$16:$BO$16)+IF(AND($C47&gt;=3,$C47&lt;=4,AJ47=AK47,AS47=AT47),1,0)+IF(AND($I47&gt;=1,$I47&lt;=2,AP47=AK47,AY47=AT47),1,0)+IF(AND($P47&gt;=3,$P47&lt;=4,AO47=AK47,AX47=AT47),1,0)+IF(AND($T47&gt;=1,$T47&lt;=2,AN47=AK47,AW47=AT47),1,0)+IF(AND($W47&gt;=1,$W47&lt;=2,AL47=AK47,AU47=AT47),1,0)+IF(AND($AC47&gt;=3,$AC47&lt;=4,AI47=AK47,AR47=AT47),1,0)+IF(AND($AE47&gt;=1,$AE47&lt;=2,AH47=AK47,AQ47=AT47),1,0)</f>
        <v>0</v>
      </c>
      <c r="BD47">
        <f ca="1">SUMPRODUCT(--($AH47:$AP47=AL47),--($AQ47:$AY47=AU47),'MPL ID'!$BG$17:$BO$17)+IF(AND($B47&gt;=3,$B47&lt;=4,AN47=AL47,AW47=AU47),1,0)+IF(AND($D47&gt;=1,$D47&lt;=2,AM47=AL47,AV47=AU47),1,0)+IF(AND($J47&gt;=1,$J47&lt;=2,AI47=AL47,AR47=AU47),1,0)+IF(AND($N47&gt;=1,$N47&lt;=2,AJ47=AL47,AS47=AU47),1,0)+IF(AND($W47&gt;=3,$W47&lt;=4,AK47=AL47,AT47=AU47),1,0)+IF(AND($AA47&gt;=1,$AA47&lt;=2,AH47=AL47,AQ47=AU47),1,0)+IF(AND($AD47&gt;=3,$AD47&lt;=4,AO47=AL47,AX47=AU47),1,0)</f>
        <v>0</v>
      </c>
      <c r="BE47">
        <f ca="1">SUMPRODUCT(--($AH47:$AP47=AM47),--($AQ47:$AY47=AV47),'MPL ID'!$BG$18:$BO$18)+IF(AND($D47&gt;=3,$D47&lt;=4,AL47=AM47,AU47=AV47),1,0)+IF(AND($L47&gt;=3,$L47&lt;=4,AH47=AM47,AQ47=AV47),1,0)+IF(AND($Q47&gt;=3,$Q47&lt;=4,AN47=AM47,AW47=AV47),1,0)+IF(AND($S47&gt;=1,$S47&lt;=2,AP47=AM47,AY47=AV47),1,0)+IF(AND($V47&gt;=3,$V47&lt;=4,AJ47=AM47,AS47=AV47),1,0)+IF(AND($Z47&gt;=1,$Z47&lt;=2,AO47=AM47,AX47=AV47),1,0)+IF(AND($AF47&gt;=1,$AF47&lt;=2,AI47=AM47,AR47=AV47),1,0)</f>
        <v>0</v>
      </c>
      <c r="BF47">
        <f ca="1">SUMPRODUCT(--($AH47:$AP47=AN47),--($AQ47:$AY47=AW47),'MPL ID'!$BG$19:$BO$19)+IF(AND($B47&gt;=1,$B47&lt;=2,AL47=AN47,AU47=AW47),1,0)+IF(AND($H47&gt;=3,$H47&lt;=4,AI47=AN47,AR47=AW47),1,0)+IF(AND($Q47&gt;=1,$Q47&lt;=2,AM47=AN47,AV47=AW47),1,0)+IF(AND($T47&gt;=3,$T47&lt;=4,AK47=AN47,AT47=AW47),1,0)+IF(AND($X47&gt;=3,$X47&lt;=4,AO47=AN47,AX47=AW47),1,0)+IF(AND($AB47&gt;=1,$AB47&lt;=2,AJ47=AN47,AS47=AW47),1,0)+IF(AND($AG47&gt;=1,$AG47&lt;=2,AP47=AN47,AY47=AW47),1,0)</f>
        <v>0</v>
      </c>
      <c r="BG47">
        <f ca="1">SUMPRODUCT(--($AH47:$AP47=AO47),--($AQ47:$AY47=AX47),'MPL ID'!$BG$20:$BO$20)+IF(AND($E47&gt;=1,$E47&lt;=2,AH47=AO47,AQ47=AX47),1,0)+IF(AND($M47&gt;=3,$M47&lt;=4,AI47=AO47,AR47=AX47),1,0)+IF(AND($P47&gt;=1,$P47&lt;=2,AK47=AO47,AT47=AX47),1,0)+IF(AND($U47&gt;=1,$U47&lt;=2,AP47=AO47,AY47=AX47),1,0)+IF(AND($X47&gt;=1,$X47&lt;=2,AN47=AO47,AW47=AX47),1,0)+IF(AND($Z47&gt;=3,$Z47&lt;=4,AM47=AO47,AV47=AX47),1,0)+IF(AND($AD47&gt;=1,$AD47&lt;=2,AL47=AO47,AU47=AX47),1,0)</f>
        <v>0</v>
      </c>
      <c r="BH47">
        <f ca="1">SUMPRODUCT(--($AH47:$AP47=AP47),--($AQ47:$AY47=AY47),'MPL ID'!$BG$21:$BO$21)+IF(AND($F47&gt;=3,$F47&lt;=4,AI47=AP47,AR47=AY47),1,0)+IF(AND($I47&gt;=3,$I47&lt;=4,AK47=AP47,AT47=AY47),1,0)+IF(AND($K47&gt;=3,$K47&lt;=4,AJ47=AP47,AS47=AY47),1,0)+IF(AND($O47&gt;=3,$O47&lt;=4,AH47=AP47,AQ47=AY47),1,0)+IF(AND($S47&gt;=3,$S47&lt;=4,AM47=AP47,AV47=AY47),1,0)+IF(AND($U47&gt;=3,$U47&lt;=4,AO47=AP47,AX47=AY47),1,0)+IF(AND($AG47&gt;=3,$AG47&lt;=4,AN47=AP47,AW47=AY47),1,0)</f>
        <v>2</v>
      </c>
      <c r="BI47">
        <f t="shared" ca="1" si="0"/>
        <v>3</v>
      </c>
      <c r="BJ47">
        <f t="shared" ca="1" si="1"/>
        <v>4</v>
      </c>
      <c r="BK47">
        <f t="shared" ca="1" si="2"/>
        <v>8</v>
      </c>
      <c r="BL47">
        <f t="shared" ca="1" si="3"/>
        <v>6</v>
      </c>
      <c r="BM47">
        <f t="shared" ca="1" si="4"/>
        <v>7</v>
      </c>
      <c r="BN47">
        <f t="shared" ca="1" si="5"/>
        <v>1</v>
      </c>
      <c r="BO47">
        <f t="shared" ca="1" si="6"/>
        <v>5</v>
      </c>
      <c r="BP47">
        <f t="shared" ca="1" si="7"/>
        <v>9</v>
      </c>
      <c r="BQ47">
        <f t="shared" ca="1" si="8"/>
        <v>2</v>
      </c>
    </row>
    <row r="48" spans="1:69" x14ac:dyDescent="0.25">
      <c r="A48">
        <v>47</v>
      </c>
      <c r="B48">
        <f ca="1">IF(AND(ISNUMBER('MPL ID'!$P$25),ISNUMBER('MPL ID'!$Q$25)),0,RANDBETWEEN(1,4))</f>
        <v>0</v>
      </c>
      <c r="C48">
        <f ca="1">IF(AND(ISNUMBER('MPL ID'!$P$26),ISNUMBER('MPL ID'!$Q$26)),0,RANDBETWEEN(1,4))</f>
        <v>0</v>
      </c>
      <c r="D48">
        <f ca="1">IF(AND(ISNUMBER('MPL ID'!$P$28),ISNUMBER('MPL ID'!$Q$28)),0,RANDBETWEEN(1,4))</f>
        <v>0</v>
      </c>
      <c r="E48">
        <f ca="1">IF(AND(ISNUMBER('MPL ID'!$P$29),ISNUMBER('MPL ID'!$Q$29)),0,RANDBETWEEN(1,4))</f>
        <v>0</v>
      </c>
      <c r="F48">
        <f ca="1">IF(AND(ISNUMBER('MPL ID'!$P$30),ISNUMBER('MPL ID'!$Q$30)),0,RANDBETWEEN(1,4))</f>
        <v>0</v>
      </c>
      <c r="G48">
        <f ca="1">IF(AND(ISNUMBER('MPL ID'!$P$31),ISNUMBER('MPL ID'!$Q$31)),0,RANDBETWEEN(1,4))</f>
        <v>0</v>
      </c>
      <c r="H48">
        <f ca="1">IF(AND(ISNUMBER('MPL ID'!$P$32),ISNUMBER('MPL ID'!$Q$32)),0,RANDBETWEEN(1,4))</f>
        <v>0</v>
      </c>
      <c r="I48">
        <f ca="1">IF(AND(ISNUMBER('MPL ID'!$P$33),ISNUMBER('MPL ID'!$Q$33)),0,RANDBETWEEN(1,4))</f>
        <v>0</v>
      </c>
      <c r="J48">
        <f ca="1">IF(AND(ISNUMBER('MPL ID'!$D$36),ISNUMBER('MPL ID'!$E$36)),0,RANDBETWEEN(1,4))</f>
        <v>0</v>
      </c>
      <c r="K48">
        <f ca="1">IF(AND(ISNUMBER('MPL ID'!$D$37),ISNUMBER('MPL ID'!$E$37)),0,RANDBETWEEN(1,4))</f>
        <v>0</v>
      </c>
      <c r="L48">
        <f ca="1">IF(AND(ISNUMBER('MPL ID'!$D$39),ISNUMBER('MPL ID'!$E$39)),0,RANDBETWEEN(1,4))</f>
        <v>0</v>
      </c>
      <c r="M48">
        <f ca="1">IF(AND(ISNUMBER('MPL ID'!$D$40),ISNUMBER('MPL ID'!$E$40)),0,RANDBETWEEN(1,4))</f>
        <v>0</v>
      </c>
      <c r="N48">
        <f ca="1">IF(AND(ISNUMBER('MPL ID'!$D$41),ISNUMBER('MPL ID'!$E$41)),0,RANDBETWEEN(1,4))</f>
        <v>0</v>
      </c>
      <c r="O48">
        <f ca="1">IF(AND(ISNUMBER('MPL ID'!$D$42),ISNUMBER('MPL ID'!$E$42)),0,RANDBETWEEN(1,4))</f>
        <v>0</v>
      </c>
      <c r="P48">
        <f ca="1">IF(AND(ISNUMBER('MPL ID'!$D$43),ISNUMBER('MPL ID'!$E$43)),0,RANDBETWEEN(1,4))</f>
        <v>0</v>
      </c>
      <c r="Q48">
        <f ca="1">IF(AND(ISNUMBER('MPL ID'!$D$44),ISNUMBER('MPL ID'!$E$44)),0,RANDBETWEEN(1,4))</f>
        <v>0</v>
      </c>
      <c r="R48">
        <f ca="1">IF(AND(ISNUMBER('MPL ID'!$J$36),ISNUMBER('MPL ID'!$K$36)),0,RANDBETWEEN(1,4))</f>
        <v>0</v>
      </c>
      <c r="S48">
        <f ca="1">IF(AND(ISNUMBER('MPL ID'!$J$37),ISNUMBER('MPL ID'!$K$37)),0,RANDBETWEEN(1,4))</f>
        <v>0</v>
      </c>
      <c r="T48">
        <f ca="1">IF(AND(ISNUMBER('MPL ID'!$J$39),ISNUMBER('MPL ID'!$K$39)),0,RANDBETWEEN(1,4))</f>
        <v>0</v>
      </c>
      <c r="U48">
        <f ca="1">IF(AND(ISNUMBER('MPL ID'!$J$40),ISNUMBER('MPL ID'!$K$40)),0,RANDBETWEEN(1,4))</f>
        <v>0</v>
      </c>
      <c r="V48">
        <f ca="1">IF(AND(ISNUMBER('MPL ID'!$J$41),ISNUMBER('MPL ID'!$K$41)),0,RANDBETWEEN(1,4))</f>
        <v>0</v>
      </c>
      <c r="W48">
        <f ca="1">IF(AND(ISNUMBER('MPL ID'!$J$42),ISNUMBER('MPL ID'!$K$42)),0,RANDBETWEEN(1,4))</f>
        <v>3</v>
      </c>
      <c r="X48">
        <f ca="1">IF(AND(ISNUMBER('MPL ID'!$J$43),ISNUMBER('MPL ID'!$K$43)),0,RANDBETWEEN(1,4))</f>
        <v>2</v>
      </c>
      <c r="Y48">
        <f ca="1">IF(AND(ISNUMBER('MPL ID'!$J$44),ISNUMBER('MPL ID'!$K$44)),0,RANDBETWEEN(1,4))</f>
        <v>2</v>
      </c>
      <c r="Z48">
        <f ca="1">IF(AND(ISNUMBER('MPL ID'!$P$36),ISNUMBER('MPL ID'!$Q$36)),0,RANDBETWEEN(1,4))</f>
        <v>4</v>
      </c>
      <c r="AA48">
        <f ca="1">IF(AND(ISNUMBER('MPL ID'!$P$37),ISNUMBER('MPL ID'!$Q$37)),0,RANDBETWEEN(1,4))</f>
        <v>4</v>
      </c>
      <c r="AB48">
        <f ca="1">IF(AND(ISNUMBER('MPL ID'!$P$39),ISNUMBER('MPL ID'!$Q$39)),0,RANDBETWEEN(1,4))</f>
        <v>3</v>
      </c>
      <c r="AC48">
        <f ca="1">IF(AND(ISNUMBER('MPL ID'!$P$40),ISNUMBER('MPL ID'!$Q$40)),0,RANDBETWEEN(1,4))</f>
        <v>4</v>
      </c>
      <c r="AD48">
        <f ca="1">IF(AND(ISNUMBER('MPL ID'!$P$41),ISNUMBER('MPL ID'!$Q$41)),0,RANDBETWEEN(1,4))</f>
        <v>3</v>
      </c>
      <c r="AE48">
        <f ca="1">IF(AND(ISNUMBER('MPL ID'!$P$42),ISNUMBER('MPL ID'!$Q$42)),0,RANDBETWEEN(1,4))</f>
        <v>1</v>
      </c>
      <c r="AF48">
        <f ca="1">IF(AND(ISNUMBER('MPL ID'!$P$43),ISNUMBER('MPL ID'!$Q$43)),0,RANDBETWEEN(1,4))</f>
        <v>1</v>
      </c>
      <c r="AG48">
        <f ca="1">IF(AND(ISNUMBER('MPL ID'!$P$44),ISNUMBER('MPL ID'!$Q$44)),0,RANDBETWEEN(1,4))</f>
        <v>2</v>
      </c>
      <c r="AH48">
        <f ca="1">'MPL ID'!$BG$1+SUMPRODUCT(($B$1003:$AG$1003='MPL ID'!$BF$1)*(($B48:$AG48=1)+($B48:$AG48=2)))+SUMPRODUCT(($B$1004:$AG$1004='MPL ID'!$BF$1)*(($B48:$AG48=3)+($B48:$AG48=4)))</f>
        <v>10</v>
      </c>
      <c r="AI48">
        <f ca="1">'MPL ID'!$BG$2+SUMPRODUCT(($B$1003:$AG$1003='MPL ID'!$BF$2)*(($B48:$AG48=1)+($B48:$AG48=2)))+SUMPRODUCT(($B$1004:$AG$1004='MPL ID'!$BF$2)*(($B48:$AG48=3)+($B48:$AG48=4)))</f>
        <v>7</v>
      </c>
      <c r="AJ48">
        <f ca="1">'MPL ID'!$BG$3+SUMPRODUCT(($B$1003:$AG$1003='MPL ID'!$BF$3)*(($B48:$AG48=1)+($B48:$AG48=2)))+SUMPRODUCT(($B$1004:$AG$1004='MPL ID'!$BF$3)*(($B48:$AG48=3)+($B48:$AG48=4)))</f>
        <v>7</v>
      </c>
      <c r="AK48">
        <f ca="1">'MPL ID'!$BG$4+SUMPRODUCT(($B$1003:$AG$1003='MPL ID'!$BF$4)*(($B48:$AG48=1)+($B48:$AG48=2)))+SUMPRODUCT(($B$1004:$AG$1004='MPL ID'!$BF$4)*(($B48:$AG48=3)+($B48:$AG48=4)))</f>
        <v>9</v>
      </c>
      <c r="AL48">
        <f ca="1">'MPL ID'!$BG$5+SUMPRODUCT(($B$1003:$AG$1003='MPL ID'!$BF$5)*(($B48:$AG48=1)+($B48:$AG48=2)))+SUMPRODUCT(($B$1004:$AG$1004='MPL ID'!$BF$5)*(($B48:$AG48=3)+($B48:$AG48=4)))</f>
        <v>5</v>
      </c>
      <c r="AM48">
        <f ca="1">'MPL ID'!$BG$6+SUMPRODUCT(($B$1003:$AG$1003='MPL ID'!$BF$6)*(($B48:$AG48=1)+($B48:$AG48=2)))+SUMPRODUCT(($B$1004:$AG$1004='MPL ID'!$BF$6)*(($B48:$AG48=3)+($B48:$AG48=4)))</f>
        <v>12</v>
      </c>
      <c r="AN48">
        <f ca="1">'MPL ID'!$BG$7+SUMPRODUCT(($B$1003:$AG$1003='MPL ID'!$BF$7)*(($B48:$AG48=1)+($B48:$AG48=2)))+SUMPRODUCT(($B$1004:$AG$1004='MPL ID'!$BF$7)*(($B48:$AG48=3)+($B48:$AG48=4)))</f>
        <v>6</v>
      </c>
      <c r="AO48">
        <f ca="1">'MPL ID'!$BG$8+SUMPRODUCT(($B$1003:$AG$1003='MPL ID'!$BF$8)*(($B48:$AG48=1)+($B48:$AG48=2)))+SUMPRODUCT(($B$1004:$AG$1004='MPL ID'!$BF$8)*(($B48:$AG48=3)+($B48:$AG48=4)))</f>
        <v>5</v>
      </c>
      <c r="AP48">
        <f ca="1">'MPL ID'!$BG$9+SUMPRODUCT(($B$1003:$AG$1003='MPL ID'!$BF$9)*(($B48:$AG48=1)+($B48:$AG48=2)))+SUMPRODUCT(($B$1004:$AG$1004='MPL ID'!$BF$9)*(($B48:$AG48=3)+($B48:$AG48=4)))</f>
        <v>11</v>
      </c>
      <c r="AQ48">
        <f ca="1">'MPL ID'!$BH$1+SUMPRODUCT(($B$1003:$AG$1003='MPL ID'!$BF$1)*(2*($B48:$AG48=1)+($B48:$AG48=2)-2*($B48:$AG48=3)-($B48:$AG48=4)))-SUMPRODUCT(($B$1004:$AG$1004='MPL ID'!$BF$1)*(2*($B48:$AG48=1)+($B48:$AG48=2)-2*($B48:$AG48=3)-($B48:$AG48=4)))</f>
        <v>8</v>
      </c>
      <c r="AR48">
        <f ca="1">'MPL ID'!$BH$2+SUMPRODUCT(($B$1003:$AG$1003='MPL ID'!$BF$2)*(2*($B48:$AG48=1)+($B48:$AG48=2)-2*($B48:$AG48=3)-($B48:$AG48=4)))-SUMPRODUCT(($B$1004:$AG$1004='MPL ID'!$BF$2)*(2*($B48:$AG48=1)+($B48:$AG48=2)-2*($B48:$AG48=3)-($B48:$AG48=4)))</f>
        <v>-6</v>
      </c>
      <c r="AS48">
        <f ca="1">'MPL ID'!$BH$3+SUMPRODUCT(($B$1003:$AG$1003='MPL ID'!$BF$3)*(2*($B48:$AG48=1)+($B48:$AG48=2)-2*($B48:$AG48=3)-($B48:$AG48=4)))-SUMPRODUCT(($B$1004:$AG$1004='MPL ID'!$BF$3)*(2*($B48:$AG48=1)+($B48:$AG48=2)-2*($B48:$AG48=3)-($B48:$AG48=4)))</f>
        <v>-5</v>
      </c>
      <c r="AT48">
        <f ca="1">'MPL ID'!$BH$4+SUMPRODUCT(($B$1003:$AG$1003='MPL ID'!$BF$4)*(2*($B48:$AG48=1)+($B48:$AG48=2)-2*($B48:$AG48=3)-($B48:$AG48=4)))-SUMPRODUCT(($B$1004:$AG$1004='MPL ID'!$BF$4)*(2*($B48:$AG48=1)+($B48:$AG48=2)-2*($B48:$AG48=3)-($B48:$AG48=4)))</f>
        <v>1</v>
      </c>
      <c r="AU48">
        <f ca="1">'MPL ID'!$BH$5+SUMPRODUCT(($B$1003:$AG$1003='MPL ID'!$BF$5)*(2*($B48:$AG48=1)+($B48:$AG48=2)-2*($B48:$AG48=3)-($B48:$AG48=4)))-SUMPRODUCT(($B$1004:$AG$1004='MPL ID'!$BF$5)*(2*($B48:$AG48=1)+($B48:$AG48=2)-2*($B48:$AG48=3)-($B48:$AG48=4)))</f>
        <v>-9</v>
      </c>
      <c r="AV48">
        <f ca="1">'MPL ID'!$BH$6+SUMPRODUCT(($B$1003:$AG$1003='MPL ID'!$BF$6)*(2*($B48:$AG48=1)+($B48:$AG48=2)-2*($B48:$AG48=3)-($B48:$AG48=4)))-SUMPRODUCT(($B$1004:$AG$1004='MPL ID'!$BF$6)*(2*($B48:$AG48=1)+($B48:$AG48=2)-2*($B48:$AG48=3)-($B48:$AG48=4)))</f>
        <v>15</v>
      </c>
      <c r="AW48">
        <f ca="1">'MPL ID'!$BH$7+SUMPRODUCT(($B$1003:$AG$1003='MPL ID'!$BF$7)*(2*($B48:$AG48=1)+($B48:$AG48=2)-2*($B48:$AG48=3)-($B48:$AG48=4)))-SUMPRODUCT(($B$1004:$AG$1004='MPL ID'!$BF$7)*(2*($B48:$AG48=1)+($B48:$AG48=2)-2*($B48:$AG48=3)-($B48:$AG48=4)))</f>
        <v>-4</v>
      </c>
      <c r="AX48">
        <f ca="1">'MPL ID'!$BH$8+SUMPRODUCT(($B$1003:$AG$1003='MPL ID'!$BF$8)*(2*($B48:$AG48=1)+($B48:$AG48=2)-2*($B48:$AG48=3)-($B48:$AG48=4)))-SUMPRODUCT(($B$1004:$AG$1004='MPL ID'!$BF$8)*(2*($B48:$AG48=1)+($B48:$AG48=2)-2*($B48:$AG48=3)-($B48:$AG48=4)))</f>
        <v>-12</v>
      </c>
      <c r="AY48">
        <f ca="1">'MPL ID'!$BH$9+SUMPRODUCT(($B$1003:$AG$1003='MPL ID'!$BF$9)*(2*($B48:$AG48=1)+($B48:$AG48=2)-2*($B48:$AG48=3)-($B48:$AG48=4)))-SUMPRODUCT(($B$1004:$AG$1004='MPL ID'!$BF$9)*(2*($B48:$AG48=1)+($B48:$AG48=2)-2*($B48:$AG48=3)-($B48:$AG48=4)))</f>
        <v>12</v>
      </c>
      <c r="AZ48">
        <f ca="1">SUMPRODUCT(--($AH48:$AP48=AH48),--($AQ48:$AY48=AQ48),'MPL ID'!$BG$13:$BO$13)+IF(AND($E48&gt;=3,$E48&lt;=4,AO48=AH48,AX48=AQ48),1,0)+IF(AND($G48&gt;=1,$G48&lt;=2,AJ48=AH48,AS48=AQ48),1,0)+IF(AND($L48&gt;=1,$L48&lt;=2,AM48=AH48,AV48=AQ48),1,0)+IF(AND($O48&gt;=1,$O48&lt;=2,AP48=AH48,AY48=AQ48),1,0)+IF(AND($R48&gt;=1,$R48&lt;=2,AI48=AH48,AR48=AQ48),1,0)+IF(AND($AA48&gt;=3,$AA48&lt;=4,AL48=AH48,AU48=AQ48),1,0)+IF(AND($AE48&gt;=3,$AE48&lt;=4,AK48=AH48,AT48=AQ48),1,0)</f>
        <v>0</v>
      </c>
      <c r="BA48">
        <f ca="1">SUMPRODUCT(--($AH48:$AP48=AI48),--($AQ48:$AY48=AR48),'MPL ID'!$BG$14:$BO$14)+IF(AND($F48&gt;=1,$F48&lt;=2,AP48=AI48,AY48=AR48),1,0)+IF(AND($H48&gt;=1,$H48&lt;=2,AN48=AI48,AW48=AR48),1,0)+IF(AND($J48&gt;=3,$J48&lt;=4,AL48=AI48,AU48=AR48),1,0)+IF(AND($M48&gt;=1,$M48&lt;=2,AO48=AI48,AX48=AR48),1,0)+IF(AND($R48&gt;=3,$R48&lt;=4,AH48=AI48,AQ48=AR48),1,0)+IF(AND($Y48&gt;=3,$Y48&lt;=4,AJ48=AI48,AS48=AR48),1,0)+IF(AND($AC48&gt;=1,$AC48&lt;=2,AK48=AI48,AT48=AR48),1,0)+IF(AND($AF48&gt;=3,$AF48&lt;=4,AM48=AI48,AV48=AR48),1,0)</f>
        <v>0</v>
      </c>
      <c r="BB48">
        <f ca="1">SUMPRODUCT(--($AH48:$AP48=AJ48),--($AQ48:$AY48=AS48),'MPL ID'!$BG$15:$BO$15)+IF(AND($C48&gt;=1,$C48&lt;=2,AK48=AJ48,AT48=AS48),1,0)+IF(AND($G48&gt;=3,$G48&lt;=4,AH48=AJ48,AQ48=AS48),1,0)+IF(AND($K48&gt;=1,$K48&lt;=2,AP48=AJ48,AY48=AS48),1,0)+IF(AND($N48&gt;=3,$N48&lt;=4,AL48=AJ48,AU48=AS48),1,0)+IF(AND($V48&gt;=1,$V48&lt;=2,AM48=AJ48,AV48=AS48),1,0)+IF(AND($Y48&gt;=1,$Y48&lt;=2,AI48=AJ48,AR48=AS48),1,0)+IF(AND($AB48&gt;=3,$AB48&lt;=4,AN48=AJ48,AW48=AS48),1,0)</f>
        <v>0</v>
      </c>
      <c r="BC48">
        <f ca="1">SUMPRODUCT(--($AH48:$AP48=AK48),--($AQ48:$AY48=AT48),'MPL ID'!$BG$16:$BO$16)+IF(AND($C48&gt;=3,$C48&lt;=4,AJ48=AK48,AS48=AT48),1,0)+IF(AND($I48&gt;=1,$I48&lt;=2,AP48=AK48,AY48=AT48),1,0)+IF(AND($P48&gt;=3,$P48&lt;=4,AO48=AK48,AX48=AT48),1,0)+IF(AND($T48&gt;=1,$T48&lt;=2,AN48=AK48,AW48=AT48),1,0)+IF(AND($W48&gt;=1,$W48&lt;=2,AL48=AK48,AU48=AT48),1,0)+IF(AND($AC48&gt;=3,$AC48&lt;=4,AI48=AK48,AR48=AT48),1,0)+IF(AND($AE48&gt;=1,$AE48&lt;=2,AH48=AK48,AQ48=AT48),1,0)</f>
        <v>0</v>
      </c>
      <c r="BD48">
        <f ca="1">SUMPRODUCT(--($AH48:$AP48=AL48),--($AQ48:$AY48=AU48),'MPL ID'!$BG$17:$BO$17)+IF(AND($B48&gt;=3,$B48&lt;=4,AN48=AL48,AW48=AU48),1,0)+IF(AND($D48&gt;=1,$D48&lt;=2,AM48=AL48,AV48=AU48),1,0)+IF(AND($J48&gt;=1,$J48&lt;=2,AI48=AL48,AR48=AU48),1,0)+IF(AND($N48&gt;=1,$N48&lt;=2,AJ48=AL48,AS48=AU48),1,0)+IF(AND($W48&gt;=3,$W48&lt;=4,AK48=AL48,AT48=AU48),1,0)+IF(AND($AA48&gt;=1,$AA48&lt;=2,AH48=AL48,AQ48=AU48),1,0)+IF(AND($AD48&gt;=3,$AD48&lt;=4,AO48=AL48,AX48=AU48),1,0)</f>
        <v>0</v>
      </c>
      <c r="BE48">
        <f ca="1">SUMPRODUCT(--($AH48:$AP48=AM48),--($AQ48:$AY48=AV48),'MPL ID'!$BG$18:$BO$18)+IF(AND($D48&gt;=3,$D48&lt;=4,AL48=AM48,AU48=AV48),1,0)+IF(AND($L48&gt;=3,$L48&lt;=4,AH48=AM48,AQ48=AV48),1,0)+IF(AND($Q48&gt;=3,$Q48&lt;=4,AN48=AM48,AW48=AV48),1,0)+IF(AND($S48&gt;=1,$S48&lt;=2,AP48=AM48,AY48=AV48),1,0)+IF(AND($V48&gt;=3,$V48&lt;=4,AJ48=AM48,AS48=AV48),1,0)+IF(AND($Z48&gt;=1,$Z48&lt;=2,AO48=AM48,AX48=AV48),1,0)+IF(AND($AF48&gt;=1,$AF48&lt;=2,AI48=AM48,AR48=AV48),1,0)</f>
        <v>0</v>
      </c>
      <c r="BF48">
        <f ca="1">SUMPRODUCT(--($AH48:$AP48=AN48),--($AQ48:$AY48=AW48),'MPL ID'!$BG$19:$BO$19)+IF(AND($B48&gt;=1,$B48&lt;=2,AL48=AN48,AU48=AW48),1,0)+IF(AND($H48&gt;=3,$H48&lt;=4,AI48=AN48,AR48=AW48),1,0)+IF(AND($Q48&gt;=1,$Q48&lt;=2,AM48=AN48,AV48=AW48),1,0)+IF(AND($T48&gt;=3,$T48&lt;=4,AK48=AN48,AT48=AW48),1,0)+IF(AND($X48&gt;=3,$X48&lt;=4,AO48=AN48,AX48=AW48),1,0)+IF(AND($AB48&gt;=1,$AB48&lt;=2,AJ48=AN48,AS48=AW48),1,0)+IF(AND($AG48&gt;=1,$AG48&lt;=2,AP48=AN48,AY48=AW48),1,0)</f>
        <v>0</v>
      </c>
      <c r="BG48">
        <f ca="1">SUMPRODUCT(--($AH48:$AP48=AO48),--($AQ48:$AY48=AX48),'MPL ID'!$BG$20:$BO$20)+IF(AND($E48&gt;=1,$E48&lt;=2,AH48=AO48,AQ48=AX48),1,0)+IF(AND($M48&gt;=3,$M48&lt;=4,AI48=AO48,AR48=AX48),1,0)+IF(AND($P48&gt;=1,$P48&lt;=2,AK48=AO48,AT48=AX48),1,0)+IF(AND($U48&gt;=1,$U48&lt;=2,AP48=AO48,AY48=AX48),1,0)+IF(AND($X48&gt;=1,$X48&lt;=2,AN48=AO48,AW48=AX48),1,0)+IF(AND($Z48&gt;=3,$Z48&lt;=4,AM48=AO48,AV48=AX48),1,0)+IF(AND($AD48&gt;=1,$AD48&lt;=2,AL48=AO48,AU48=AX48),1,0)</f>
        <v>0</v>
      </c>
      <c r="BH48">
        <f ca="1">SUMPRODUCT(--($AH48:$AP48=AP48),--($AQ48:$AY48=AY48),'MPL ID'!$BG$21:$BO$21)+IF(AND($F48&gt;=3,$F48&lt;=4,AI48=AP48,AR48=AY48),1,0)+IF(AND($I48&gt;=3,$I48&lt;=4,AK48=AP48,AT48=AY48),1,0)+IF(AND($K48&gt;=3,$K48&lt;=4,AJ48=AP48,AS48=AY48),1,0)+IF(AND($O48&gt;=3,$O48&lt;=4,AH48=AP48,AQ48=AY48),1,0)+IF(AND($S48&gt;=3,$S48&lt;=4,AM48=AP48,AV48=AY48),1,0)+IF(AND($U48&gt;=3,$U48&lt;=4,AO48=AP48,AX48=AY48),1,0)+IF(AND($AG48&gt;=3,$AG48&lt;=4,AN48=AP48,AW48=AY48),1,0)</f>
        <v>0</v>
      </c>
      <c r="BI48">
        <f t="shared" ca="1" si="0"/>
        <v>3</v>
      </c>
      <c r="BJ48">
        <f t="shared" ca="1" si="1"/>
        <v>6</v>
      </c>
      <c r="BK48">
        <f t="shared" ca="1" si="2"/>
        <v>5</v>
      </c>
      <c r="BL48">
        <f t="shared" ca="1" si="3"/>
        <v>4</v>
      </c>
      <c r="BM48">
        <f t="shared" ca="1" si="4"/>
        <v>8</v>
      </c>
      <c r="BN48">
        <f t="shared" ca="1" si="5"/>
        <v>1</v>
      </c>
      <c r="BO48">
        <f t="shared" ca="1" si="6"/>
        <v>7</v>
      </c>
      <c r="BP48">
        <f t="shared" ca="1" si="7"/>
        <v>9</v>
      </c>
      <c r="BQ48">
        <f t="shared" ca="1" si="8"/>
        <v>2</v>
      </c>
    </row>
    <row r="49" spans="1:69" x14ac:dyDescent="0.25">
      <c r="A49">
        <v>48</v>
      </c>
      <c r="B49">
        <f ca="1">IF(AND(ISNUMBER('MPL ID'!$P$25),ISNUMBER('MPL ID'!$Q$25)),0,RANDBETWEEN(1,4))</f>
        <v>0</v>
      </c>
      <c r="C49">
        <f ca="1">IF(AND(ISNUMBER('MPL ID'!$P$26),ISNUMBER('MPL ID'!$Q$26)),0,RANDBETWEEN(1,4))</f>
        <v>0</v>
      </c>
      <c r="D49">
        <f ca="1">IF(AND(ISNUMBER('MPL ID'!$P$28),ISNUMBER('MPL ID'!$Q$28)),0,RANDBETWEEN(1,4))</f>
        <v>0</v>
      </c>
      <c r="E49">
        <f ca="1">IF(AND(ISNUMBER('MPL ID'!$P$29),ISNUMBER('MPL ID'!$Q$29)),0,RANDBETWEEN(1,4))</f>
        <v>0</v>
      </c>
      <c r="F49">
        <f ca="1">IF(AND(ISNUMBER('MPL ID'!$P$30),ISNUMBER('MPL ID'!$Q$30)),0,RANDBETWEEN(1,4))</f>
        <v>0</v>
      </c>
      <c r="G49">
        <f ca="1">IF(AND(ISNUMBER('MPL ID'!$P$31),ISNUMBER('MPL ID'!$Q$31)),0,RANDBETWEEN(1,4))</f>
        <v>0</v>
      </c>
      <c r="H49">
        <f ca="1">IF(AND(ISNUMBER('MPL ID'!$P$32),ISNUMBER('MPL ID'!$Q$32)),0,RANDBETWEEN(1,4))</f>
        <v>0</v>
      </c>
      <c r="I49">
        <f ca="1">IF(AND(ISNUMBER('MPL ID'!$P$33),ISNUMBER('MPL ID'!$Q$33)),0,RANDBETWEEN(1,4))</f>
        <v>0</v>
      </c>
      <c r="J49">
        <f ca="1">IF(AND(ISNUMBER('MPL ID'!$D$36),ISNUMBER('MPL ID'!$E$36)),0,RANDBETWEEN(1,4))</f>
        <v>0</v>
      </c>
      <c r="K49">
        <f ca="1">IF(AND(ISNUMBER('MPL ID'!$D$37),ISNUMBER('MPL ID'!$E$37)),0,RANDBETWEEN(1,4))</f>
        <v>0</v>
      </c>
      <c r="L49">
        <f ca="1">IF(AND(ISNUMBER('MPL ID'!$D$39),ISNUMBER('MPL ID'!$E$39)),0,RANDBETWEEN(1,4))</f>
        <v>0</v>
      </c>
      <c r="M49">
        <f ca="1">IF(AND(ISNUMBER('MPL ID'!$D$40),ISNUMBER('MPL ID'!$E$40)),0,RANDBETWEEN(1,4))</f>
        <v>0</v>
      </c>
      <c r="N49">
        <f ca="1">IF(AND(ISNUMBER('MPL ID'!$D$41),ISNUMBER('MPL ID'!$E$41)),0,RANDBETWEEN(1,4))</f>
        <v>0</v>
      </c>
      <c r="O49">
        <f ca="1">IF(AND(ISNUMBER('MPL ID'!$D$42),ISNUMBER('MPL ID'!$E$42)),0,RANDBETWEEN(1,4))</f>
        <v>0</v>
      </c>
      <c r="P49">
        <f ca="1">IF(AND(ISNUMBER('MPL ID'!$D$43),ISNUMBER('MPL ID'!$E$43)),0,RANDBETWEEN(1,4))</f>
        <v>0</v>
      </c>
      <c r="Q49">
        <f ca="1">IF(AND(ISNUMBER('MPL ID'!$D$44),ISNUMBER('MPL ID'!$E$44)),0,RANDBETWEEN(1,4))</f>
        <v>0</v>
      </c>
      <c r="R49">
        <f ca="1">IF(AND(ISNUMBER('MPL ID'!$J$36),ISNUMBER('MPL ID'!$K$36)),0,RANDBETWEEN(1,4))</f>
        <v>0</v>
      </c>
      <c r="S49">
        <f ca="1">IF(AND(ISNUMBER('MPL ID'!$J$37),ISNUMBER('MPL ID'!$K$37)),0,RANDBETWEEN(1,4))</f>
        <v>0</v>
      </c>
      <c r="T49">
        <f ca="1">IF(AND(ISNUMBER('MPL ID'!$J$39),ISNUMBER('MPL ID'!$K$39)),0,RANDBETWEEN(1,4))</f>
        <v>0</v>
      </c>
      <c r="U49">
        <f ca="1">IF(AND(ISNUMBER('MPL ID'!$J$40),ISNUMBER('MPL ID'!$K$40)),0,RANDBETWEEN(1,4))</f>
        <v>0</v>
      </c>
      <c r="V49">
        <f ca="1">IF(AND(ISNUMBER('MPL ID'!$J$41),ISNUMBER('MPL ID'!$K$41)),0,RANDBETWEEN(1,4))</f>
        <v>0</v>
      </c>
      <c r="W49">
        <f ca="1">IF(AND(ISNUMBER('MPL ID'!$J$42),ISNUMBER('MPL ID'!$K$42)),0,RANDBETWEEN(1,4))</f>
        <v>2</v>
      </c>
      <c r="X49">
        <f ca="1">IF(AND(ISNUMBER('MPL ID'!$J$43),ISNUMBER('MPL ID'!$K$43)),0,RANDBETWEEN(1,4))</f>
        <v>3</v>
      </c>
      <c r="Y49">
        <f ca="1">IF(AND(ISNUMBER('MPL ID'!$J$44),ISNUMBER('MPL ID'!$K$44)),0,RANDBETWEEN(1,4))</f>
        <v>2</v>
      </c>
      <c r="Z49">
        <f ca="1">IF(AND(ISNUMBER('MPL ID'!$P$36),ISNUMBER('MPL ID'!$Q$36)),0,RANDBETWEEN(1,4))</f>
        <v>4</v>
      </c>
      <c r="AA49">
        <f ca="1">IF(AND(ISNUMBER('MPL ID'!$P$37),ISNUMBER('MPL ID'!$Q$37)),0,RANDBETWEEN(1,4))</f>
        <v>3</v>
      </c>
      <c r="AB49">
        <f ca="1">IF(AND(ISNUMBER('MPL ID'!$P$39),ISNUMBER('MPL ID'!$Q$39)),0,RANDBETWEEN(1,4))</f>
        <v>1</v>
      </c>
      <c r="AC49">
        <f ca="1">IF(AND(ISNUMBER('MPL ID'!$P$40),ISNUMBER('MPL ID'!$Q$40)),0,RANDBETWEEN(1,4))</f>
        <v>2</v>
      </c>
      <c r="AD49">
        <f ca="1">IF(AND(ISNUMBER('MPL ID'!$P$41),ISNUMBER('MPL ID'!$Q$41)),0,RANDBETWEEN(1,4))</f>
        <v>4</v>
      </c>
      <c r="AE49">
        <f ca="1">IF(AND(ISNUMBER('MPL ID'!$P$42),ISNUMBER('MPL ID'!$Q$42)),0,RANDBETWEEN(1,4))</f>
        <v>1</v>
      </c>
      <c r="AF49">
        <f ca="1">IF(AND(ISNUMBER('MPL ID'!$P$43),ISNUMBER('MPL ID'!$Q$43)),0,RANDBETWEEN(1,4))</f>
        <v>1</v>
      </c>
      <c r="AG49">
        <f ca="1">IF(AND(ISNUMBER('MPL ID'!$P$44),ISNUMBER('MPL ID'!$Q$44)),0,RANDBETWEEN(1,4))</f>
        <v>1</v>
      </c>
      <c r="AH49">
        <f ca="1">'MPL ID'!$BG$1+SUMPRODUCT(($B$1003:$AG$1003='MPL ID'!$BF$1)*(($B49:$AG49=1)+($B49:$AG49=2)))+SUMPRODUCT(($B$1004:$AG$1004='MPL ID'!$BF$1)*(($B49:$AG49=3)+($B49:$AG49=4)))</f>
        <v>10</v>
      </c>
      <c r="AI49">
        <f ca="1">'MPL ID'!$BG$2+SUMPRODUCT(($B$1003:$AG$1003='MPL ID'!$BF$2)*(($B49:$AG49=1)+($B49:$AG49=2)))+SUMPRODUCT(($B$1004:$AG$1004='MPL ID'!$BF$2)*(($B49:$AG49=3)+($B49:$AG49=4)))</f>
        <v>8</v>
      </c>
      <c r="AJ49">
        <f ca="1">'MPL ID'!$BG$3+SUMPRODUCT(($B$1003:$AG$1003='MPL ID'!$BF$3)*(($B49:$AG49=1)+($B49:$AG49=2)))+SUMPRODUCT(($B$1004:$AG$1004='MPL ID'!$BF$3)*(($B49:$AG49=3)+($B49:$AG49=4)))</f>
        <v>6</v>
      </c>
      <c r="AK49">
        <f ca="1">'MPL ID'!$BG$4+SUMPRODUCT(($B$1003:$AG$1003='MPL ID'!$BF$4)*(($B49:$AG49=1)+($B49:$AG49=2)))+SUMPRODUCT(($B$1004:$AG$1004='MPL ID'!$BF$4)*(($B49:$AG49=3)+($B49:$AG49=4)))</f>
        <v>9</v>
      </c>
      <c r="AL49">
        <f ca="1">'MPL ID'!$BG$5+SUMPRODUCT(($B$1003:$AG$1003='MPL ID'!$BF$5)*(($B49:$AG49=1)+($B49:$AG49=2)))+SUMPRODUCT(($B$1004:$AG$1004='MPL ID'!$BF$5)*(($B49:$AG49=3)+($B49:$AG49=4)))</f>
        <v>4</v>
      </c>
      <c r="AM49">
        <f ca="1">'MPL ID'!$BG$6+SUMPRODUCT(($B$1003:$AG$1003='MPL ID'!$BF$6)*(($B49:$AG49=1)+($B49:$AG49=2)))+SUMPRODUCT(($B$1004:$AG$1004='MPL ID'!$BF$6)*(($B49:$AG49=3)+($B49:$AG49=4)))</f>
        <v>12</v>
      </c>
      <c r="AN49">
        <f ca="1">'MPL ID'!$BG$7+SUMPRODUCT(($B$1003:$AG$1003='MPL ID'!$BF$7)*(($B49:$AG49=1)+($B49:$AG49=2)))+SUMPRODUCT(($B$1004:$AG$1004='MPL ID'!$BF$7)*(($B49:$AG49=3)+($B49:$AG49=4)))</f>
        <v>8</v>
      </c>
      <c r="AO49">
        <f ca="1">'MPL ID'!$BG$8+SUMPRODUCT(($B$1003:$AG$1003='MPL ID'!$BF$8)*(($B49:$AG49=1)+($B49:$AG49=2)))+SUMPRODUCT(($B$1004:$AG$1004='MPL ID'!$BF$8)*(($B49:$AG49=3)+($B49:$AG49=4)))</f>
        <v>4</v>
      </c>
      <c r="AP49">
        <f ca="1">'MPL ID'!$BG$9+SUMPRODUCT(($B$1003:$AG$1003='MPL ID'!$BF$9)*(($B49:$AG49=1)+($B49:$AG49=2)))+SUMPRODUCT(($B$1004:$AG$1004='MPL ID'!$BF$9)*(($B49:$AG49=3)+($B49:$AG49=4)))</f>
        <v>11</v>
      </c>
      <c r="AQ49">
        <f ca="1">'MPL ID'!$BH$1+SUMPRODUCT(($B$1003:$AG$1003='MPL ID'!$BF$1)*(2*($B49:$AG49=1)+($B49:$AG49=2)-2*($B49:$AG49=3)-($B49:$AG49=4)))-SUMPRODUCT(($B$1004:$AG$1004='MPL ID'!$BF$1)*(2*($B49:$AG49=1)+($B49:$AG49=2)-2*($B49:$AG49=3)-($B49:$AG49=4)))</f>
        <v>9</v>
      </c>
      <c r="AR49">
        <f ca="1">'MPL ID'!$BH$2+SUMPRODUCT(($B$1003:$AG$1003='MPL ID'!$BF$2)*(2*($B49:$AG49=1)+($B49:$AG49=2)-2*($B49:$AG49=3)-($B49:$AG49=4)))-SUMPRODUCT(($B$1004:$AG$1004='MPL ID'!$BF$2)*(2*($B49:$AG49=1)+($B49:$AG49=2)-2*($B49:$AG49=3)-($B49:$AG49=4)))</f>
        <v>-4</v>
      </c>
      <c r="AS49">
        <f ca="1">'MPL ID'!$BH$3+SUMPRODUCT(($B$1003:$AG$1003='MPL ID'!$BF$3)*(2*($B49:$AG49=1)+($B49:$AG49=2)-2*($B49:$AG49=3)-($B49:$AG49=4)))-SUMPRODUCT(($B$1004:$AG$1004='MPL ID'!$BF$3)*(2*($B49:$AG49=1)+($B49:$AG49=2)-2*($B49:$AG49=3)-($B49:$AG49=4)))</f>
        <v>-9</v>
      </c>
      <c r="AT49">
        <f ca="1">'MPL ID'!$BH$4+SUMPRODUCT(($B$1003:$AG$1003='MPL ID'!$BF$4)*(2*($B49:$AG49=1)+($B49:$AG49=2)-2*($B49:$AG49=3)-($B49:$AG49=4)))-SUMPRODUCT(($B$1004:$AG$1004='MPL ID'!$BF$4)*(2*($B49:$AG49=1)+($B49:$AG49=2)-2*($B49:$AG49=3)-($B49:$AG49=4)))</f>
        <v>2</v>
      </c>
      <c r="AU49">
        <f ca="1">'MPL ID'!$BH$5+SUMPRODUCT(($B$1003:$AG$1003='MPL ID'!$BF$5)*(2*($B49:$AG49=1)+($B49:$AG49=2)-2*($B49:$AG49=3)-($B49:$AG49=4)))-SUMPRODUCT(($B$1004:$AG$1004='MPL ID'!$BF$5)*(2*($B49:$AG49=1)+($B49:$AG49=2)-2*($B49:$AG49=3)-($B49:$AG49=4)))</f>
        <v>-14</v>
      </c>
      <c r="AV49">
        <f ca="1">'MPL ID'!$BH$6+SUMPRODUCT(($B$1003:$AG$1003='MPL ID'!$BF$6)*(2*($B49:$AG49=1)+($B49:$AG49=2)-2*($B49:$AG49=3)-($B49:$AG49=4)))-SUMPRODUCT(($B$1004:$AG$1004='MPL ID'!$BF$6)*(2*($B49:$AG49=1)+($B49:$AG49=2)-2*($B49:$AG49=3)-($B49:$AG49=4)))</f>
        <v>15</v>
      </c>
      <c r="AW49">
        <f ca="1">'MPL ID'!$BH$7+SUMPRODUCT(($B$1003:$AG$1003='MPL ID'!$BF$7)*(2*($B49:$AG49=1)+($B49:$AG49=2)-2*($B49:$AG49=3)-($B49:$AG49=4)))-SUMPRODUCT(($B$1004:$AG$1004='MPL ID'!$BF$7)*(2*($B49:$AG49=1)+($B49:$AG49=2)-2*($B49:$AG49=3)-($B49:$AG49=4)))</f>
        <v>4</v>
      </c>
      <c r="AX49">
        <f ca="1">'MPL ID'!$BH$8+SUMPRODUCT(($B$1003:$AG$1003='MPL ID'!$BF$8)*(2*($B49:$AG49=1)+($B49:$AG49=2)-2*($B49:$AG49=3)-($B49:$AG49=4)))-SUMPRODUCT(($B$1004:$AG$1004='MPL ID'!$BF$8)*(2*($B49:$AG49=1)+($B49:$AG49=2)-2*($B49:$AG49=3)-($B49:$AG49=4)))</f>
        <v>-14</v>
      </c>
      <c r="AY49">
        <f ca="1">'MPL ID'!$BH$9+SUMPRODUCT(($B$1003:$AG$1003='MPL ID'!$BF$9)*(2*($B49:$AG49=1)+($B49:$AG49=2)-2*($B49:$AG49=3)-($B49:$AG49=4)))-SUMPRODUCT(($B$1004:$AG$1004='MPL ID'!$BF$9)*(2*($B49:$AG49=1)+($B49:$AG49=2)-2*($B49:$AG49=3)-($B49:$AG49=4)))</f>
        <v>11</v>
      </c>
      <c r="AZ49">
        <f ca="1">SUMPRODUCT(--($AH49:$AP49=AH49),--($AQ49:$AY49=AQ49),'MPL ID'!$BG$13:$BO$13)+IF(AND($E49&gt;=3,$E49&lt;=4,AO49=AH49,AX49=AQ49),1,0)+IF(AND($G49&gt;=1,$G49&lt;=2,AJ49=AH49,AS49=AQ49),1,0)+IF(AND($L49&gt;=1,$L49&lt;=2,AM49=AH49,AV49=AQ49),1,0)+IF(AND($O49&gt;=1,$O49&lt;=2,AP49=AH49,AY49=AQ49),1,0)+IF(AND($R49&gt;=1,$R49&lt;=2,AI49=AH49,AR49=AQ49),1,0)+IF(AND($AA49&gt;=3,$AA49&lt;=4,AL49=AH49,AU49=AQ49),1,0)+IF(AND($AE49&gt;=3,$AE49&lt;=4,AK49=AH49,AT49=AQ49),1,0)</f>
        <v>0</v>
      </c>
      <c r="BA49">
        <f ca="1">SUMPRODUCT(--($AH49:$AP49=AI49),--($AQ49:$AY49=AR49),'MPL ID'!$BG$14:$BO$14)+IF(AND($F49&gt;=1,$F49&lt;=2,AP49=AI49,AY49=AR49),1,0)+IF(AND($H49&gt;=1,$H49&lt;=2,AN49=AI49,AW49=AR49),1,0)+IF(AND($J49&gt;=3,$J49&lt;=4,AL49=AI49,AU49=AR49),1,0)+IF(AND($M49&gt;=1,$M49&lt;=2,AO49=AI49,AX49=AR49),1,0)+IF(AND($R49&gt;=3,$R49&lt;=4,AH49=AI49,AQ49=AR49),1,0)+IF(AND($Y49&gt;=3,$Y49&lt;=4,AJ49=AI49,AS49=AR49),1,0)+IF(AND($AC49&gt;=1,$AC49&lt;=2,AK49=AI49,AT49=AR49),1,0)+IF(AND($AF49&gt;=3,$AF49&lt;=4,AM49=AI49,AV49=AR49),1,0)</f>
        <v>0</v>
      </c>
      <c r="BB49">
        <f ca="1">SUMPRODUCT(--($AH49:$AP49=AJ49),--($AQ49:$AY49=AS49),'MPL ID'!$BG$15:$BO$15)+IF(AND($C49&gt;=1,$C49&lt;=2,AK49=AJ49,AT49=AS49),1,0)+IF(AND($G49&gt;=3,$G49&lt;=4,AH49=AJ49,AQ49=AS49),1,0)+IF(AND($K49&gt;=1,$K49&lt;=2,AP49=AJ49,AY49=AS49),1,0)+IF(AND($N49&gt;=3,$N49&lt;=4,AL49=AJ49,AU49=AS49),1,0)+IF(AND($V49&gt;=1,$V49&lt;=2,AM49=AJ49,AV49=AS49),1,0)+IF(AND($Y49&gt;=1,$Y49&lt;=2,AI49=AJ49,AR49=AS49),1,0)+IF(AND($AB49&gt;=3,$AB49&lt;=4,AN49=AJ49,AW49=AS49),1,0)</f>
        <v>0</v>
      </c>
      <c r="BC49">
        <f ca="1">SUMPRODUCT(--($AH49:$AP49=AK49),--($AQ49:$AY49=AT49),'MPL ID'!$BG$16:$BO$16)+IF(AND($C49&gt;=3,$C49&lt;=4,AJ49=AK49,AS49=AT49),1,0)+IF(AND($I49&gt;=1,$I49&lt;=2,AP49=AK49,AY49=AT49),1,0)+IF(AND($P49&gt;=3,$P49&lt;=4,AO49=AK49,AX49=AT49),1,0)+IF(AND($T49&gt;=1,$T49&lt;=2,AN49=AK49,AW49=AT49),1,0)+IF(AND($W49&gt;=1,$W49&lt;=2,AL49=AK49,AU49=AT49),1,0)+IF(AND($AC49&gt;=3,$AC49&lt;=4,AI49=AK49,AR49=AT49),1,0)+IF(AND($AE49&gt;=1,$AE49&lt;=2,AH49=AK49,AQ49=AT49),1,0)</f>
        <v>0</v>
      </c>
      <c r="BD49">
        <f ca="1">SUMPRODUCT(--($AH49:$AP49=AL49),--($AQ49:$AY49=AU49),'MPL ID'!$BG$17:$BO$17)+IF(AND($B49&gt;=3,$B49&lt;=4,AN49=AL49,AW49=AU49),1,0)+IF(AND($D49&gt;=1,$D49&lt;=2,AM49=AL49,AV49=AU49),1,0)+IF(AND($J49&gt;=1,$J49&lt;=2,AI49=AL49,AR49=AU49),1,0)+IF(AND($N49&gt;=1,$N49&lt;=2,AJ49=AL49,AS49=AU49),1,0)+IF(AND($W49&gt;=3,$W49&lt;=4,AK49=AL49,AT49=AU49),1,0)+IF(AND($AA49&gt;=1,$AA49&lt;=2,AH49=AL49,AQ49=AU49),1,0)+IF(AND($AD49&gt;=3,$AD49&lt;=4,AO49=AL49,AX49=AU49),1,0)</f>
        <v>1</v>
      </c>
      <c r="BE49">
        <f ca="1">SUMPRODUCT(--($AH49:$AP49=AM49),--($AQ49:$AY49=AV49),'MPL ID'!$BG$18:$BO$18)+IF(AND($D49&gt;=3,$D49&lt;=4,AL49=AM49,AU49=AV49),1,0)+IF(AND($L49&gt;=3,$L49&lt;=4,AH49=AM49,AQ49=AV49),1,0)+IF(AND($Q49&gt;=3,$Q49&lt;=4,AN49=AM49,AW49=AV49),1,0)+IF(AND($S49&gt;=1,$S49&lt;=2,AP49=AM49,AY49=AV49),1,0)+IF(AND($V49&gt;=3,$V49&lt;=4,AJ49=AM49,AS49=AV49),1,0)+IF(AND($Z49&gt;=1,$Z49&lt;=2,AO49=AM49,AX49=AV49),1,0)+IF(AND($AF49&gt;=1,$AF49&lt;=2,AI49=AM49,AR49=AV49),1,0)</f>
        <v>0</v>
      </c>
      <c r="BF49">
        <f ca="1">SUMPRODUCT(--($AH49:$AP49=AN49),--($AQ49:$AY49=AW49),'MPL ID'!$BG$19:$BO$19)+IF(AND($B49&gt;=1,$B49&lt;=2,AL49=AN49,AU49=AW49),1,0)+IF(AND($H49&gt;=3,$H49&lt;=4,AI49=AN49,AR49=AW49),1,0)+IF(AND($Q49&gt;=1,$Q49&lt;=2,AM49=AN49,AV49=AW49),1,0)+IF(AND($T49&gt;=3,$T49&lt;=4,AK49=AN49,AT49=AW49),1,0)+IF(AND($X49&gt;=3,$X49&lt;=4,AO49=AN49,AX49=AW49),1,0)+IF(AND($AB49&gt;=1,$AB49&lt;=2,AJ49=AN49,AS49=AW49),1,0)+IF(AND($AG49&gt;=1,$AG49&lt;=2,AP49=AN49,AY49=AW49),1,0)</f>
        <v>0</v>
      </c>
      <c r="BG49">
        <f ca="1">SUMPRODUCT(--($AH49:$AP49=AO49),--($AQ49:$AY49=AX49),'MPL ID'!$BG$20:$BO$20)+IF(AND($E49&gt;=1,$E49&lt;=2,AH49=AO49,AQ49=AX49),1,0)+IF(AND($M49&gt;=3,$M49&lt;=4,AI49=AO49,AR49=AX49),1,0)+IF(AND($P49&gt;=1,$P49&lt;=2,AK49=AO49,AT49=AX49),1,0)+IF(AND($U49&gt;=1,$U49&lt;=2,AP49=AO49,AY49=AX49),1,0)+IF(AND($X49&gt;=1,$X49&lt;=2,AN49=AO49,AW49=AX49),1,0)+IF(AND($Z49&gt;=3,$Z49&lt;=4,AM49=AO49,AV49=AX49),1,0)+IF(AND($AD49&gt;=1,$AD49&lt;=2,AL49=AO49,AU49=AX49),1,0)</f>
        <v>1</v>
      </c>
      <c r="BH49">
        <f ca="1">SUMPRODUCT(--($AH49:$AP49=AP49),--($AQ49:$AY49=AY49),'MPL ID'!$BG$21:$BO$21)+IF(AND($F49&gt;=3,$F49&lt;=4,AI49=AP49,AR49=AY49),1,0)+IF(AND($I49&gt;=3,$I49&lt;=4,AK49=AP49,AT49=AY49),1,0)+IF(AND($K49&gt;=3,$K49&lt;=4,AJ49=AP49,AS49=AY49),1,0)+IF(AND($O49&gt;=3,$O49&lt;=4,AH49=AP49,AQ49=AY49),1,0)+IF(AND($S49&gt;=3,$S49&lt;=4,AM49=AP49,AV49=AY49),1,0)+IF(AND($U49&gt;=3,$U49&lt;=4,AO49=AP49,AX49=AY49),1,0)+IF(AND($AG49&gt;=3,$AG49&lt;=4,AN49=AP49,AW49=AY49),1,0)</f>
        <v>0</v>
      </c>
      <c r="BI49">
        <f t="shared" ca="1" si="0"/>
        <v>3</v>
      </c>
      <c r="BJ49">
        <f t="shared" ca="1" si="1"/>
        <v>6</v>
      </c>
      <c r="BK49">
        <f t="shared" ca="1" si="2"/>
        <v>7</v>
      </c>
      <c r="BL49">
        <f t="shared" ca="1" si="3"/>
        <v>4</v>
      </c>
      <c r="BM49">
        <f t="shared" ca="1" si="4"/>
        <v>8</v>
      </c>
      <c r="BN49">
        <f t="shared" ca="1" si="5"/>
        <v>1</v>
      </c>
      <c r="BO49">
        <f t="shared" ca="1" si="6"/>
        <v>5</v>
      </c>
      <c r="BP49">
        <f t="shared" ca="1" si="7"/>
        <v>9</v>
      </c>
      <c r="BQ49">
        <f t="shared" ca="1" si="8"/>
        <v>2</v>
      </c>
    </row>
    <row r="50" spans="1:69" x14ac:dyDescent="0.25">
      <c r="A50">
        <v>49</v>
      </c>
      <c r="B50">
        <f ca="1">IF(AND(ISNUMBER('MPL ID'!$P$25),ISNUMBER('MPL ID'!$Q$25)),0,RANDBETWEEN(1,4))</f>
        <v>0</v>
      </c>
      <c r="C50">
        <f ca="1">IF(AND(ISNUMBER('MPL ID'!$P$26),ISNUMBER('MPL ID'!$Q$26)),0,RANDBETWEEN(1,4))</f>
        <v>0</v>
      </c>
      <c r="D50">
        <f ca="1">IF(AND(ISNUMBER('MPL ID'!$P$28),ISNUMBER('MPL ID'!$Q$28)),0,RANDBETWEEN(1,4))</f>
        <v>0</v>
      </c>
      <c r="E50">
        <f ca="1">IF(AND(ISNUMBER('MPL ID'!$P$29),ISNUMBER('MPL ID'!$Q$29)),0,RANDBETWEEN(1,4))</f>
        <v>0</v>
      </c>
      <c r="F50">
        <f ca="1">IF(AND(ISNUMBER('MPL ID'!$P$30),ISNUMBER('MPL ID'!$Q$30)),0,RANDBETWEEN(1,4))</f>
        <v>0</v>
      </c>
      <c r="G50">
        <f ca="1">IF(AND(ISNUMBER('MPL ID'!$P$31),ISNUMBER('MPL ID'!$Q$31)),0,RANDBETWEEN(1,4))</f>
        <v>0</v>
      </c>
      <c r="H50">
        <f ca="1">IF(AND(ISNUMBER('MPL ID'!$P$32),ISNUMBER('MPL ID'!$Q$32)),0,RANDBETWEEN(1,4))</f>
        <v>0</v>
      </c>
      <c r="I50">
        <f ca="1">IF(AND(ISNUMBER('MPL ID'!$P$33),ISNUMBER('MPL ID'!$Q$33)),0,RANDBETWEEN(1,4))</f>
        <v>0</v>
      </c>
      <c r="J50">
        <f ca="1">IF(AND(ISNUMBER('MPL ID'!$D$36),ISNUMBER('MPL ID'!$E$36)),0,RANDBETWEEN(1,4))</f>
        <v>0</v>
      </c>
      <c r="K50">
        <f ca="1">IF(AND(ISNUMBER('MPL ID'!$D$37),ISNUMBER('MPL ID'!$E$37)),0,RANDBETWEEN(1,4))</f>
        <v>0</v>
      </c>
      <c r="L50">
        <f ca="1">IF(AND(ISNUMBER('MPL ID'!$D$39),ISNUMBER('MPL ID'!$E$39)),0,RANDBETWEEN(1,4))</f>
        <v>0</v>
      </c>
      <c r="M50">
        <f ca="1">IF(AND(ISNUMBER('MPL ID'!$D$40),ISNUMBER('MPL ID'!$E$40)),0,RANDBETWEEN(1,4))</f>
        <v>0</v>
      </c>
      <c r="N50">
        <f ca="1">IF(AND(ISNUMBER('MPL ID'!$D$41),ISNUMBER('MPL ID'!$E$41)),0,RANDBETWEEN(1,4))</f>
        <v>0</v>
      </c>
      <c r="O50">
        <f ca="1">IF(AND(ISNUMBER('MPL ID'!$D$42),ISNUMBER('MPL ID'!$E$42)),0,RANDBETWEEN(1,4))</f>
        <v>0</v>
      </c>
      <c r="P50">
        <f ca="1">IF(AND(ISNUMBER('MPL ID'!$D$43),ISNUMBER('MPL ID'!$E$43)),0,RANDBETWEEN(1,4))</f>
        <v>0</v>
      </c>
      <c r="Q50">
        <f ca="1">IF(AND(ISNUMBER('MPL ID'!$D$44),ISNUMBER('MPL ID'!$E$44)),0,RANDBETWEEN(1,4))</f>
        <v>0</v>
      </c>
      <c r="R50">
        <f ca="1">IF(AND(ISNUMBER('MPL ID'!$J$36),ISNUMBER('MPL ID'!$K$36)),0,RANDBETWEEN(1,4))</f>
        <v>0</v>
      </c>
      <c r="S50">
        <f ca="1">IF(AND(ISNUMBER('MPL ID'!$J$37),ISNUMBER('MPL ID'!$K$37)),0,RANDBETWEEN(1,4))</f>
        <v>0</v>
      </c>
      <c r="T50">
        <f ca="1">IF(AND(ISNUMBER('MPL ID'!$J$39),ISNUMBER('MPL ID'!$K$39)),0,RANDBETWEEN(1,4))</f>
        <v>0</v>
      </c>
      <c r="U50">
        <f ca="1">IF(AND(ISNUMBER('MPL ID'!$J$40),ISNUMBER('MPL ID'!$K$40)),0,RANDBETWEEN(1,4))</f>
        <v>0</v>
      </c>
      <c r="V50">
        <f ca="1">IF(AND(ISNUMBER('MPL ID'!$J$41),ISNUMBER('MPL ID'!$K$41)),0,RANDBETWEEN(1,4))</f>
        <v>0</v>
      </c>
      <c r="W50">
        <f ca="1">IF(AND(ISNUMBER('MPL ID'!$J$42),ISNUMBER('MPL ID'!$K$42)),0,RANDBETWEEN(1,4))</f>
        <v>1</v>
      </c>
      <c r="X50">
        <f ca="1">IF(AND(ISNUMBER('MPL ID'!$J$43),ISNUMBER('MPL ID'!$K$43)),0,RANDBETWEEN(1,4))</f>
        <v>4</v>
      </c>
      <c r="Y50">
        <f ca="1">IF(AND(ISNUMBER('MPL ID'!$J$44),ISNUMBER('MPL ID'!$K$44)),0,RANDBETWEEN(1,4))</f>
        <v>2</v>
      </c>
      <c r="Z50">
        <f ca="1">IF(AND(ISNUMBER('MPL ID'!$P$36),ISNUMBER('MPL ID'!$Q$36)),0,RANDBETWEEN(1,4))</f>
        <v>3</v>
      </c>
      <c r="AA50">
        <f ca="1">IF(AND(ISNUMBER('MPL ID'!$P$37),ISNUMBER('MPL ID'!$Q$37)),0,RANDBETWEEN(1,4))</f>
        <v>2</v>
      </c>
      <c r="AB50">
        <f ca="1">IF(AND(ISNUMBER('MPL ID'!$P$39),ISNUMBER('MPL ID'!$Q$39)),0,RANDBETWEEN(1,4))</f>
        <v>1</v>
      </c>
      <c r="AC50">
        <f ca="1">IF(AND(ISNUMBER('MPL ID'!$P$40),ISNUMBER('MPL ID'!$Q$40)),0,RANDBETWEEN(1,4))</f>
        <v>3</v>
      </c>
      <c r="AD50">
        <f ca="1">IF(AND(ISNUMBER('MPL ID'!$P$41),ISNUMBER('MPL ID'!$Q$41)),0,RANDBETWEEN(1,4))</f>
        <v>3</v>
      </c>
      <c r="AE50">
        <f ca="1">IF(AND(ISNUMBER('MPL ID'!$P$42),ISNUMBER('MPL ID'!$Q$42)),0,RANDBETWEEN(1,4))</f>
        <v>2</v>
      </c>
      <c r="AF50">
        <f ca="1">IF(AND(ISNUMBER('MPL ID'!$P$43),ISNUMBER('MPL ID'!$Q$43)),0,RANDBETWEEN(1,4))</f>
        <v>4</v>
      </c>
      <c r="AG50">
        <f ca="1">IF(AND(ISNUMBER('MPL ID'!$P$44),ISNUMBER('MPL ID'!$Q$44)),0,RANDBETWEEN(1,4))</f>
        <v>1</v>
      </c>
      <c r="AH50">
        <f ca="1">'MPL ID'!$BG$1+SUMPRODUCT(($B$1003:$AG$1003='MPL ID'!$BF$1)*(($B50:$AG50=1)+($B50:$AG50=2)))+SUMPRODUCT(($B$1004:$AG$1004='MPL ID'!$BF$1)*(($B50:$AG50=3)+($B50:$AG50=4)))</f>
        <v>9</v>
      </c>
      <c r="AI50">
        <f ca="1">'MPL ID'!$BG$2+SUMPRODUCT(($B$1003:$AG$1003='MPL ID'!$BF$2)*(($B50:$AG50=1)+($B50:$AG50=2)))+SUMPRODUCT(($B$1004:$AG$1004='MPL ID'!$BF$2)*(($B50:$AG50=3)+($B50:$AG50=4)))</f>
        <v>8</v>
      </c>
      <c r="AJ50">
        <f ca="1">'MPL ID'!$BG$3+SUMPRODUCT(($B$1003:$AG$1003='MPL ID'!$BF$3)*(($B50:$AG50=1)+($B50:$AG50=2)))+SUMPRODUCT(($B$1004:$AG$1004='MPL ID'!$BF$3)*(($B50:$AG50=3)+($B50:$AG50=4)))</f>
        <v>6</v>
      </c>
      <c r="AK50">
        <f ca="1">'MPL ID'!$BG$4+SUMPRODUCT(($B$1003:$AG$1003='MPL ID'!$BF$4)*(($B50:$AG50=1)+($B50:$AG50=2)))+SUMPRODUCT(($B$1004:$AG$1004='MPL ID'!$BF$4)*(($B50:$AG50=3)+($B50:$AG50=4)))</f>
        <v>10</v>
      </c>
      <c r="AL50">
        <f ca="1">'MPL ID'!$BG$5+SUMPRODUCT(($B$1003:$AG$1003='MPL ID'!$BF$5)*(($B50:$AG50=1)+($B50:$AG50=2)))+SUMPRODUCT(($B$1004:$AG$1004='MPL ID'!$BF$5)*(($B50:$AG50=3)+($B50:$AG50=4)))</f>
        <v>5</v>
      </c>
      <c r="AM50">
        <f ca="1">'MPL ID'!$BG$6+SUMPRODUCT(($B$1003:$AG$1003='MPL ID'!$BF$6)*(($B50:$AG50=1)+($B50:$AG50=2)))+SUMPRODUCT(($B$1004:$AG$1004='MPL ID'!$BF$6)*(($B50:$AG50=3)+($B50:$AG50=4)))</f>
        <v>11</v>
      </c>
      <c r="AN50">
        <f ca="1">'MPL ID'!$BG$7+SUMPRODUCT(($B$1003:$AG$1003='MPL ID'!$BF$7)*(($B50:$AG50=1)+($B50:$AG50=2)))+SUMPRODUCT(($B$1004:$AG$1004='MPL ID'!$BF$7)*(($B50:$AG50=3)+($B50:$AG50=4)))</f>
        <v>8</v>
      </c>
      <c r="AO50">
        <f ca="1">'MPL ID'!$BG$8+SUMPRODUCT(($B$1003:$AG$1003='MPL ID'!$BF$8)*(($B50:$AG50=1)+($B50:$AG50=2)))+SUMPRODUCT(($B$1004:$AG$1004='MPL ID'!$BF$8)*(($B50:$AG50=3)+($B50:$AG50=4)))</f>
        <v>4</v>
      </c>
      <c r="AP50">
        <f ca="1">'MPL ID'!$BG$9+SUMPRODUCT(($B$1003:$AG$1003='MPL ID'!$BF$9)*(($B50:$AG50=1)+($B50:$AG50=2)))+SUMPRODUCT(($B$1004:$AG$1004='MPL ID'!$BF$9)*(($B50:$AG50=3)+($B50:$AG50=4)))</f>
        <v>11</v>
      </c>
      <c r="AQ50">
        <f ca="1">'MPL ID'!$BH$1+SUMPRODUCT(($B$1003:$AG$1003='MPL ID'!$BF$1)*(2*($B50:$AG50=1)+($B50:$AG50=2)-2*($B50:$AG50=3)-($B50:$AG50=4)))-SUMPRODUCT(($B$1004:$AG$1004='MPL ID'!$BF$1)*(2*($B50:$AG50=1)+($B50:$AG50=2)-2*($B50:$AG50=3)-($B50:$AG50=4)))</f>
        <v>7</v>
      </c>
      <c r="AR50">
        <f ca="1">'MPL ID'!$BH$2+SUMPRODUCT(($B$1003:$AG$1003='MPL ID'!$BF$2)*(2*($B50:$AG50=1)+($B50:$AG50=2)-2*($B50:$AG50=3)-($B50:$AG50=4)))-SUMPRODUCT(($B$1004:$AG$1004='MPL ID'!$BF$2)*(2*($B50:$AG50=1)+($B50:$AG50=2)-2*($B50:$AG50=3)-($B50:$AG50=4)))</f>
        <v>-4</v>
      </c>
      <c r="AS50">
        <f ca="1">'MPL ID'!$BH$3+SUMPRODUCT(($B$1003:$AG$1003='MPL ID'!$BF$3)*(2*($B50:$AG50=1)+($B50:$AG50=2)-2*($B50:$AG50=3)-($B50:$AG50=4)))-SUMPRODUCT(($B$1004:$AG$1004='MPL ID'!$BF$3)*(2*($B50:$AG50=1)+($B50:$AG50=2)-2*($B50:$AG50=3)-($B50:$AG50=4)))</f>
        <v>-9</v>
      </c>
      <c r="AT50">
        <f ca="1">'MPL ID'!$BH$4+SUMPRODUCT(($B$1003:$AG$1003='MPL ID'!$BF$4)*(2*($B50:$AG50=1)+($B50:$AG50=2)-2*($B50:$AG50=3)-($B50:$AG50=4)))-SUMPRODUCT(($B$1004:$AG$1004='MPL ID'!$BF$4)*(2*($B50:$AG50=1)+($B50:$AG50=2)-2*($B50:$AG50=3)-($B50:$AG50=4)))</f>
        <v>5</v>
      </c>
      <c r="AU50">
        <f ca="1">'MPL ID'!$BH$5+SUMPRODUCT(($B$1003:$AG$1003='MPL ID'!$BF$5)*(2*($B50:$AG50=1)+($B50:$AG50=2)-2*($B50:$AG50=3)-($B50:$AG50=4)))-SUMPRODUCT(($B$1004:$AG$1004='MPL ID'!$BF$5)*(2*($B50:$AG50=1)+($B50:$AG50=2)-2*($B50:$AG50=3)-($B50:$AG50=4)))</f>
        <v>-11</v>
      </c>
      <c r="AV50">
        <f ca="1">'MPL ID'!$BH$6+SUMPRODUCT(($B$1003:$AG$1003='MPL ID'!$BF$6)*(2*($B50:$AG50=1)+($B50:$AG50=2)-2*($B50:$AG50=3)-($B50:$AG50=4)))-SUMPRODUCT(($B$1004:$AG$1004='MPL ID'!$BF$6)*(2*($B50:$AG50=1)+($B50:$AG50=2)-2*($B50:$AG50=3)-($B50:$AG50=4)))</f>
        <v>11</v>
      </c>
      <c r="AW50">
        <f ca="1">'MPL ID'!$BH$7+SUMPRODUCT(($B$1003:$AG$1003='MPL ID'!$BF$7)*(2*($B50:$AG50=1)+($B50:$AG50=2)-2*($B50:$AG50=3)-($B50:$AG50=4)))-SUMPRODUCT(($B$1004:$AG$1004='MPL ID'!$BF$7)*(2*($B50:$AG50=1)+($B50:$AG50=2)-2*($B50:$AG50=3)-($B50:$AG50=4)))</f>
        <v>3</v>
      </c>
      <c r="AX50">
        <f ca="1">'MPL ID'!$BH$8+SUMPRODUCT(($B$1003:$AG$1003='MPL ID'!$BF$8)*(2*($B50:$AG50=1)+($B50:$AG50=2)-2*($B50:$AG50=3)-($B50:$AG50=4)))-SUMPRODUCT(($B$1004:$AG$1004='MPL ID'!$BF$8)*(2*($B50:$AG50=1)+($B50:$AG50=2)-2*($B50:$AG50=3)-($B50:$AG50=4)))</f>
        <v>-13</v>
      </c>
      <c r="AY50">
        <f ca="1">'MPL ID'!$BH$9+SUMPRODUCT(($B$1003:$AG$1003='MPL ID'!$BF$9)*(2*($B50:$AG50=1)+($B50:$AG50=2)-2*($B50:$AG50=3)-($B50:$AG50=4)))-SUMPRODUCT(($B$1004:$AG$1004='MPL ID'!$BF$9)*(2*($B50:$AG50=1)+($B50:$AG50=2)-2*($B50:$AG50=3)-($B50:$AG50=4)))</f>
        <v>11</v>
      </c>
      <c r="AZ50">
        <f ca="1">SUMPRODUCT(--($AH50:$AP50=AH50),--($AQ50:$AY50=AQ50),'MPL ID'!$BG$13:$BO$13)+IF(AND($E50&gt;=3,$E50&lt;=4,AO50=AH50,AX50=AQ50),1,0)+IF(AND($G50&gt;=1,$G50&lt;=2,AJ50=AH50,AS50=AQ50),1,0)+IF(AND($L50&gt;=1,$L50&lt;=2,AM50=AH50,AV50=AQ50),1,0)+IF(AND($O50&gt;=1,$O50&lt;=2,AP50=AH50,AY50=AQ50),1,0)+IF(AND($R50&gt;=1,$R50&lt;=2,AI50=AH50,AR50=AQ50),1,0)+IF(AND($AA50&gt;=3,$AA50&lt;=4,AL50=AH50,AU50=AQ50),1,0)+IF(AND($AE50&gt;=3,$AE50&lt;=4,AK50=AH50,AT50=AQ50),1,0)</f>
        <v>0</v>
      </c>
      <c r="BA50">
        <f ca="1">SUMPRODUCT(--($AH50:$AP50=AI50),--($AQ50:$AY50=AR50),'MPL ID'!$BG$14:$BO$14)+IF(AND($F50&gt;=1,$F50&lt;=2,AP50=AI50,AY50=AR50),1,0)+IF(AND($H50&gt;=1,$H50&lt;=2,AN50=AI50,AW50=AR50),1,0)+IF(AND($J50&gt;=3,$J50&lt;=4,AL50=AI50,AU50=AR50),1,0)+IF(AND($M50&gt;=1,$M50&lt;=2,AO50=AI50,AX50=AR50),1,0)+IF(AND($R50&gt;=3,$R50&lt;=4,AH50=AI50,AQ50=AR50),1,0)+IF(AND($Y50&gt;=3,$Y50&lt;=4,AJ50=AI50,AS50=AR50),1,0)+IF(AND($AC50&gt;=1,$AC50&lt;=2,AK50=AI50,AT50=AR50),1,0)+IF(AND($AF50&gt;=3,$AF50&lt;=4,AM50=AI50,AV50=AR50),1,0)</f>
        <v>0</v>
      </c>
      <c r="BB50">
        <f ca="1">SUMPRODUCT(--($AH50:$AP50=AJ50),--($AQ50:$AY50=AS50),'MPL ID'!$BG$15:$BO$15)+IF(AND($C50&gt;=1,$C50&lt;=2,AK50=AJ50,AT50=AS50),1,0)+IF(AND($G50&gt;=3,$G50&lt;=4,AH50=AJ50,AQ50=AS50),1,0)+IF(AND($K50&gt;=1,$K50&lt;=2,AP50=AJ50,AY50=AS50),1,0)+IF(AND($N50&gt;=3,$N50&lt;=4,AL50=AJ50,AU50=AS50),1,0)+IF(AND($V50&gt;=1,$V50&lt;=2,AM50=AJ50,AV50=AS50),1,0)+IF(AND($Y50&gt;=1,$Y50&lt;=2,AI50=AJ50,AR50=AS50),1,0)+IF(AND($AB50&gt;=3,$AB50&lt;=4,AN50=AJ50,AW50=AS50),1,0)</f>
        <v>0</v>
      </c>
      <c r="BC50">
        <f ca="1">SUMPRODUCT(--($AH50:$AP50=AK50),--($AQ50:$AY50=AT50),'MPL ID'!$BG$16:$BO$16)+IF(AND($C50&gt;=3,$C50&lt;=4,AJ50=AK50,AS50=AT50),1,0)+IF(AND($I50&gt;=1,$I50&lt;=2,AP50=AK50,AY50=AT50),1,0)+IF(AND($P50&gt;=3,$P50&lt;=4,AO50=AK50,AX50=AT50),1,0)+IF(AND($T50&gt;=1,$T50&lt;=2,AN50=AK50,AW50=AT50),1,0)+IF(AND($W50&gt;=1,$W50&lt;=2,AL50=AK50,AU50=AT50),1,0)+IF(AND($AC50&gt;=3,$AC50&lt;=4,AI50=AK50,AR50=AT50),1,0)+IF(AND($AE50&gt;=1,$AE50&lt;=2,AH50=AK50,AQ50=AT50),1,0)</f>
        <v>0</v>
      </c>
      <c r="BD50">
        <f ca="1">SUMPRODUCT(--($AH50:$AP50=AL50),--($AQ50:$AY50=AU50),'MPL ID'!$BG$17:$BO$17)+IF(AND($B50&gt;=3,$B50&lt;=4,AN50=AL50,AW50=AU50),1,0)+IF(AND($D50&gt;=1,$D50&lt;=2,AM50=AL50,AV50=AU50),1,0)+IF(AND($J50&gt;=1,$J50&lt;=2,AI50=AL50,AR50=AU50),1,0)+IF(AND($N50&gt;=1,$N50&lt;=2,AJ50=AL50,AS50=AU50),1,0)+IF(AND($W50&gt;=3,$W50&lt;=4,AK50=AL50,AT50=AU50),1,0)+IF(AND($AA50&gt;=1,$AA50&lt;=2,AH50=AL50,AQ50=AU50),1,0)+IF(AND($AD50&gt;=3,$AD50&lt;=4,AO50=AL50,AX50=AU50),1,0)</f>
        <v>0</v>
      </c>
      <c r="BE50">
        <f ca="1">SUMPRODUCT(--($AH50:$AP50=AM50),--($AQ50:$AY50=AV50),'MPL ID'!$BG$18:$BO$18)+IF(AND($D50&gt;=3,$D50&lt;=4,AL50=AM50,AU50=AV50),1,0)+IF(AND($L50&gt;=3,$L50&lt;=4,AH50=AM50,AQ50=AV50),1,0)+IF(AND($Q50&gt;=3,$Q50&lt;=4,AN50=AM50,AW50=AV50),1,0)+IF(AND($S50&gt;=1,$S50&lt;=2,AP50=AM50,AY50=AV50),1,0)+IF(AND($V50&gt;=3,$V50&lt;=4,AJ50=AM50,AS50=AV50),1,0)+IF(AND($Z50&gt;=1,$Z50&lt;=2,AO50=AM50,AX50=AV50),1,0)+IF(AND($AF50&gt;=1,$AF50&lt;=2,AI50=AM50,AR50=AV50),1,0)</f>
        <v>2</v>
      </c>
      <c r="BF50">
        <f ca="1">SUMPRODUCT(--($AH50:$AP50=AN50),--($AQ50:$AY50=AW50),'MPL ID'!$BG$19:$BO$19)+IF(AND($B50&gt;=1,$B50&lt;=2,AL50=AN50,AU50=AW50),1,0)+IF(AND($H50&gt;=3,$H50&lt;=4,AI50=AN50,AR50=AW50),1,0)+IF(AND($Q50&gt;=1,$Q50&lt;=2,AM50=AN50,AV50=AW50),1,0)+IF(AND($T50&gt;=3,$T50&lt;=4,AK50=AN50,AT50=AW50),1,0)+IF(AND($X50&gt;=3,$X50&lt;=4,AO50=AN50,AX50=AW50),1,0)+IF(AND($AB50&gt;=1,$AB50&lt;=2,AJ50=AN50,AS50=AW50),1,0)+IF(AND($AG50&gt;=1,$AG50&lt;=2,AP50=AN50,AY50=AW50),1,0)</f>
        <v>0</v>
      </c>
      <c r="BG50">
        <f ca="1">SUMPRODUCT(--($AH50:$AP50=AO50),--($AQ50:$AY50=AX50),'MPL ID'!$BG$20:$BO$20)+IF(AND($E50&gt;=1,$E50&lt;=2,AH50=AO50,AQ50=AX50),1,0)+IF(AND($M50&gt;=3,$M50&lt;=4,AI50=AO50,AR50=AX50),1,0)+IF(AND($P50&gt;=1,$P50&lt;=2,AK50=AO50,AT50=AX50),1,0)+IF(AND($U50&gt;=1,$U50&lt;=2,AP50=AO50,AY50=AX50),1,0)+IF(AND($X50&gt;=1,$X50&lt;=2,AN50=AO50,AW50=AX50),1,0)+IF(AND($Z50&gt;=3,$Z50&lt;=4,AM50=AO50,AV50=AX50),1,0)+IF(AND($AD50&gt;=1,$AD50&lt;=2,AL50=AO50,AU50=AX50),1,0)</f>
        <v>0</v>
      </c>
      <c r="BH50">
        <f ca="1">SUMPRODUCT(--($AH50:$AP50=AP50),--($AQ50:$AY50=AY50),'MPL ID'!$BG$21:$BO$21)+IF(AND($F50&gt;=3,$F50&lt;=4,AI50=AP50,AR50=AY50),1,0)+IF(AND($I50&gt;=3,$I50&lt;=4,AK50=AP50,AT50=AY50),1,0)+IF(AND($K50&gt;=3,$K50&lt;=4,AJ50=AP50,AS50=AY50),1,0)+IF(AND($O50&gt;=3,$O50&lt;=4,AH50=AP50,AQ50=AY50),1,0)+IF(AND($S50&gt;=3,$S50&lt;=4,AM50=AP50,AV50=AY50),1,0)+IF(AND($U50&gt;=3,$U50&lt;=4,AO50=AP50,AX50=AY50),1,0)+IF(AND($AG50&gt;=3,$AG50&lt;=4,AN50=AP50,AW50=AY50),1,0)</f>
        <v>0</v>
      </c>
      <c r="BI50">
        <f t="shared" ca="1" si="0"/>
        <v>4</v>
      </c>
      <c r="BJ50">
        <f t="shared" ca="1" si="1"/>
        <v>6</v>
      </c>
      <c r="BK50">
        <f t="shared" ca="1" si="2"/>
        <v>7</v>
      </c>
      <c r="BL50">
        <f t="shared" ca="1" si="3"/>
        <v>3</v>
      </c>
      <c r="BM50">
        <f t="shared" ca="1" si="4"/>
        <v>8</v>
      </c>
      <c r="BN50">
        <f t="shared" ca="1" si="5"/>
        <v>1</v>
      </c>
      <c r="BO50">
        <f t="shared" ca="1" si="6"/>
        <v>5</v>
      </c>
      <c r="BP50">
        <f t="shared" ca="1" si="7"/>
        <v>9</v>
      </c>
      <c r="BQ50">
        <f t="shared" ca="1" si="8"/>
        <v>2</v>
      </c>
    </row>
    <row r="51" spans="1:69" x14ac:dyDescent="0.25">
      <c r="A51">
        <v>50</v>
      </c>
      <c r="B51">
        <f ca="1">IF(AND(ISNUMBER('MPL ID'!$P$25),ISNUMBER('MPL ID'!$Q$25)),0,RANDBETWEEN(1,4))</f>
        <v>0</v>
      </c>
      <c r="C51">
        <f ca="1">IF(AND(ISNUMBER('MPL ID'!$P$26),ISNUMBER('MPL ID'!$Q$26)),0,RANDBETWEEN(1,4))</f>
        <v>0</v>
      </c>
      <c r="D51">
        <f ca="1">IF(AND(ISNUMBER('MPL ID'!$P$28),ISNUMBER('MPL ID'!$Q$28)),0,RANDBETWEEN(1,4))</f>
        <v>0</v>
      </c>
      <c r="E51">
        <f ca="1">IF(AND(ISNUMBER('MPL ID'!$P$29),ISNUMBER('MPL ID'!$Q$29)),0,RANDBETWEEN(1,4))</f>
        <v>0</v>
      </c>
      <c r="F51">
        <f ca="1">IF(AND(ISNUMBER('MPL ID'!$P$30),ISNUMBER('MPL ID'!$Q$30)),0,RANDBETWEEN(1,4))</f>
        <v>0</v>
      </c>
      <c r="G51">
        <f ca="1">IF(AND(ISNUMBER('MPL ID'!$P$31),ISNUMBER('MPL ID'!$Q$31)),0,RANDBETWEEN(1,4))</f>
        <v>0</v>
      </c>
      <c r="H51">
        <f ca="1">IF(AND(ISNUMBER('MPL ID'!$P$32),ISNUMBER('MPL ID'!$Q$32)),0,RANDBETWEEN(1,4))</f>
        <v>0</v>
      </c>
      <c r="I51">
        <f ca="1">IF(AND(ISNUMBER('MPL ID'!$P$33),ISNUMBER('MPL ID'!$Q$33)),0,RANDBETWEEN(1,4))</f>
        <v>0</v>
      </c>
      <c r="J51">
        <f ca="1">IF(AND(ISNUMBER('MPL ID'!$D$36),ISNUMBER('MPL ID'!$E$36)),0,RANDBETWEEN(1,4))</f>
        <v>0</v>
      </c>
      <c r="K51">
        <f ca="1">IF(AND(ISNUMBER('MPL ID'!$D$37),ISNUMBER('MPL ID'!$E$37)),0,RANDBETWEEN(1,4))</f>
        <v>0</v>
      </c>
      <c r="L51">
        <f ca="1">IF(AND(ISNUMBER('MPL ID'!$D$39),ISNUMBER('MPL ID'!$E$39)),0,RANDBETWEEN(1,4))</f>
        <v>0</v>
      </c>
      <c r="M51">
        <f ca="1">IF(AND(ISNUMBER('MPL ID'!$D$40),ISNUMBER('MPL ID'!$E$40)),0,RANDBETWEEN(1,4))</f>
        <v>0</v>
      </c>
      <c r="N51">
        <f ca="1">IF(AND(ISNUMBER('MPL ID'!$D$41),ISNUMBER('MPL ID'!$E$41)),0,RANDBETWEEN(1,4))</f>
        <v>0</v>
      </c>
      <c r="O51">
        <f ca="1">IF(AND(ISNUMBER('MPL ID'!$D$42),ISNUMBER('MPL ID'!$E$42)),0,RANDBETWEEN(1,4))</f>
        <v>0</v>
      </c>
      <c r="P51">
        <f ca="1">IF(AND(ISNUMBER('MPL ID'!$D$43),ISNUMBER('MPL ID'!$E$43)),0,RANDBETWEEN(1,4))</f>
        <v>0</v>
      </c>
      <c r="Q51">
        <f ca="1">IF(AND(ISNUMBER('MPL ID'!$D$44),ISNUMBER('MPL ID'!$E$44)),0,RANDBETWEEN(1,4))</f>
        <v>0</v>
      </c>
      <c r="R51">
        <f ca="1">IF(AND(ISNUMBER('MPL ID'!$J$36),ISNUMBER('MPL ID'!$K$36)),0,RANDBETWEEN(1,4))</f>
        <v>0</v>
      </c>
      <c r="S51">
        <f ca="1">IF(AND(ISNUMBER('MPL ID'!$J$37),ISNUMBER('MPL ID'!$K$37)),0,RANDBETWEEN(1,4))</f>
        <v>0</v>
      </c>
      <c r="T51">
        <f ca="1">IF(AND(ISNUMBER('MPL ID'!$J$39),ISNUMBER('MPL ID'!$K$39)),0,RANDBETWEEN(1,4))</f>
        <v>0</v>
      </c>
      <c r="U51">
        <f ca="1">IF(AND(ISNUMBER('MPL ID'!$J$40),ISNUMBER('MPL ID'!$K$40)),0,RANDBETWEEN(1,4))</f>
        <v>0</v>
      </c>
      <c r="V51">
        <f ca="1">IF(AND(ISNUMBER('MPL ID'!$J$41),ISNUMBER('MPL ID'!$K$41)),0,RANDBETWEEN(1,4))</f>
        <v>0</v>
      </c>
      <c r="W51">
        <f ca="1">IF(AND(ISNUMBER('MPL ID'!$J$42),ISNUMBER('MPL ID'!$K$42)),0,RANDBETWEEN(1,4))</f>
        <v>2</v>
      </c>
      <c r="X51">
        <f ca="1">IF(AND(ISNUMBER('MPL ID'!$J$43),ISNUMBER('MPL ID'!$K$43)),0,RANDBETWEEN(1,4))</f>
        <v>3</v>
      </c>
      <c r="Y51">
        <f ca="1">IF(AND(ISNUMBER('MPL ID'!$J$44),ISNUMBER('MPL ID'!$K$44)),0,RANDBETWEEN(1,4))</f>
        <v>1</v>
      </c>
      <c r="Z51">
        <f ca="1">IF(AND(ISNUMBER('MPL ID'!$P$36),ISNUMBER('MPL ID'!$Q$36)),0,RANDBETWEEN(1,4))</f>
        <v>1</v>
      </c>
      <c r="AA51">
        <f ca="1">IF(AND(ISNUMBER('MPL ID'!$P$37),ISNUMBER('MPL ID'!$Q$37)),0,RANDBETWEEN(1,4))</f>
        <v>3</v>
      </c>
      <c r="AB51">
        <f ca="1">IF(AND(ISNUMBER('MPL ID'!$P$39),ISNUMBER('MPL ID'!$Q$39)),0,RANDBETWEEN(1,4))</f>
        <v>2</v>
      </c>
      <c r="AC51">
        <f ca="1">IF(AND(ISNUMBER('MPL ID'!$P$40),ISNUMBER('MPL ID'!$Q$40)),0,RANDBETWEEN(1,4))</f>
        <v>2</v>
      </c>
      <c r="AD51">
        <f ca="1">IF(AND(ISNUMBER('MPL ID'!$P$41),ISNUMBER('MPL ID'!$Q$41)),0,RANDBETWEEN(1,4))</f>
        <v>4</v>
      </c>
      <c r="AE51">
        <f ca="1">IF(AND(ISNUMBER('MPL ID'!$P$42),ISNUMBER('MPL ID'!$Q$42)),0,RANDBETWEEN(1,4))</f>
        <v>2</v>
      </c>
      <c r="AF51">
        <f ca="1">IF(AND(ISNUMBER('MPL ID'!$P$43),ISNUMBER('MPL ID'!$Q$43)),0,RANDBETWEEN(1,4))</f>
        <v>2</v>
      </c>
      <c r="AG51">
        <f ca="1">IF(AND(ISNUMBER('MPL ID'!$P$44),ISNUMBER('MPL ID'!$Q$44)),0,RANDBETWEEN(1,4))</f>
        <v>1</v>
      </c>
      <c r="AH51">
        <f ca="1">'MPL ID'!$BG$1+SUMPRODUCT(($B$1003:$AG$1003='MPL ID'!$BF$1)*(($B51:$AG51=1)+($B51:$AG51=2)))+SUMPRODUCT(($B$1004:$AG$1004='MPL ID'!$BF$1)*(($B51:$AG51=3)+($B51:$AG51=4)))</f>
        <v>10</v>
      </c>
      <c r="AI51">
        <f ca="1">'MPL ID'!$BG$2+SUMPRODUCT(($B$1003:$AG$1003='MPL ID'!$BF$2)*(($B51:$AG51=1)+($B51:$AG51=2)))+SUMPRODUCT(($B$1004:$AG$1004='MPL ID'!$BF$2)*(($B51:$AG51=3)+($B51:$AG51=4)))</f>
        <v>8</v>
      </c>
      <c r="AJ51">
        <f ca="1">'MPL ID'!$BG$3+SUMPRODUCT(($B$1003:$AG$1003='MPL ID'!$BF$3)*(($B51:$AG51=1)+($B51:$AG51=2)))+SUMPRODUCT(($B$1004:$AG$1004='MPL ID'!$BF$3)*(($B51:$AG51=3)+($B51:$AG51=4)))</f>
        <v>6</v>
      </c>
      <c r="AK51">
        <f ca="1">'MPL ID'!$BG$4+SUMPRODUCT(($B$1003:$AG$1003='MPL ID'!$BF$4)*(($B51:$AG51=1)+($B51:$AG51=2)))+SUMPRODUCT(($B$1004:$AG$1004='MPL ID'!$BF$4)*(($B51:$AG51=3)+($B51:$AG51=4)))</f>
        <v>9</v>
      </c>
      <c r="AL51">
        <f ca="1">'MPL ID'!$BG$5+SUMPRODUCT(($B$1003:$AG$1003='MPL ID'!$BF$5)*(($B51:$AG51=1)+($B51:$AG51=2)))+SUMPRODUCT(($B$1004:$AG$1004='MPL ID'!$BF$5)*(($B51:$AG51=3)+($B51:$AG51=4)))</f>
        <v>4</v>
      </c>
      <c r="AM51">
        <f ca="1">'MPL ID'!$BG$6+SUMPRODUCT(($B$1003:$AG$1003='MPL ID'!$BF$6)*(($B51:$AG51=1)+($B51:$AG51=2)))+SUMPRODUCT(($B$1004:$AG$1004='MPL ID'!$BF$6)*(($B51:$AG51=3)+($B51:$AG51=4)))</f>
        <v>13</v>
      </c>
      <c r="AN51">
        <f ca="1">'MPL ID'!$BG$7+SUMPRODUCT(($B$1003:$AG$1003='MPL ID'!$BF$7)*(($B51:$AG51=1)+($B51:$AG51=2)))+SUMPRODUCT(($B$1004:$AG$1004='MPL ID'!$BF$7)*(($B51:$AG51=3)+($B51:$AG51=4)))</f>
        <v>8</v>
      </c>
      <c r="AO51">
        <f ca="1">'MPL ID'!$BG$8+SUMPRODUCT(($B$1003:$AG$1003='MPL ID'!$BF$8)*(($B51:$AG51=1)+($B51:$AG51=2)))+SUMPRODUCT(($B$1004:$AG$1004='MPL ID'!$BF$8)*(($B51:$AG51=3)+($B51:$AG51=4)))</f>
        <v>3</v>
      </c>
      <c r="AP51">
        <f ca="1">'MPL ID'!$BG$9+SUMPRODUCT(($B$1003:$AG$1003='MPL ID'!$BF$9)*(($B51:$AG51=1)+($B51:$AG51=2)))+SUMPRODUCT(($B$1004:$AG$1004='MPL ID'!$BF$9)*(($B51:$AG51=3)+($B51:$AG51=4)))</f>
        <v>11</v>
      </c>
      <c r="AQ51">
        <f ca="1">'MPL ID'!$BH$1+SUMPRODUCT(($B$1003:$AG$1003='MPL ID'!$BF$1)*(2*($B51:$AG51=1)+($B51:$AG51=2)-2*($B51:$AG51=3)-($B51:$AG51=4)))-SUMPRODUCT(($B$1004:$AG$1004='MPL ID'!$BF$1)*(2*($B51:$AG51=1)+($B51:$AG51=2)-2*($B51:$AG51=3)-($B51:$AG51=4)))</f>
        <v>10</v>
      </c>
      <c r="AR51">
        <f ca="1">'MPL ID'!$BH$2+SUMPRODUCT(($B$1003:$AG$1003='MPL ID'!$BF$2)*(2*($B51:$AG51=1)+($B51:$AG51=2)-2*($B51:$AG51=3)-($B51:$AG51=4)))-SUMPRODUCT(($B$1004:$AG$1004='MPL ID'!$BF$2)*(2*($B51:$AG51=1)+($B51:$AG51=2)-2*($B51:$AG51=3)-($B51:$AG51=4)))</f>
        <v>-4</v>
      </c>
      <c r="AS51">
        <f ca="1">'MPL ID'!$BH$3+SUMPRODUCT(($B$1003:$AG$1003='MPL ID'!$BF$3)*(2*($B51:$AG51=1)+($B51:$AG51=2)-2*($B51:$AG51=3)-($B51:$AG51=4)))-SUMPRODUCT(($B$1004:$AG$1004='MPL ID'!$BF$3)*(2*($B51:$AG51=1)+($B51:$AG51=2)-2*($B51:$AG51=3)-($B51:$AG51=4)))</f>
        <v>-7</v>
      </c>
      <c r="AT51">
        <f ca="1">'MPL ID'!$BH$4+SUMPRODUCT(($B$1003:$AG$1003='MPL ID'!$BF$4)*(2*($B51:$AG51=1)+($B51:$AG51=2)-2*($B51:$AG51=3)-($B51:$AG51=4)))-SUMPRODUCT(($B$1004:$AG$1004='MPL ID'!$BF$4)*(2*($B51:$AG51=1)+($B51:$AG51=2)-2*($B51:$AG51=3)-($B51:$AG51=4)))</f>
        <v>1</v>
      </c>
      <c r="AU51">
        <f ca="1">'MPL ID'!$BH$5+SUMPRODUCT(($B$1003:$AG$1003='MPL ID'!$BF$5)*(2*($B51:$AG51=1)+($B51:$AG51=2)-2*($B51:$AG51=3)-($B51:$AG51=4)))-SUMPRODUCT(($B$1004:$AG$1004='MPL ID'!$BF$5)*(2*($B51:$AG51=1)+($B51:$AG51=2)-2*($B51:$AG51=3)-($B51:$AG51=4)))</f>
        <v>-14</v>
      </c>
      <c r="AV51">
        <f ca="1">'MPL ID'!$BH$6+SUMPRODUCT(($B$1003:$AG$1003='MPL ID'!$BF$6)*(2*($B51:$AG51=1)+($B51:$AG51=2)-2*($B51:$AG51=3)-($B51:$AG51=4)))-SUMPRODUCT(($B$1004:$AG$1004='MPL ID'!$BF$6)*(2*($B51:$AG51=1)+($B51:$AG51=2)-2*($B51:$AG51=3)-($B51:$AG51=4)))</f>
        <v>17</v>
      </c>
      <c r="AW51">
        <f ca="1">'MPL ID'!$BH$7+SUMPRODUCT(($B$1003:$AG$1003='MPL ID'!$BF$7)*(2*($B51:$AG51=1)+($B51:$AG51=2)-2*($B51:$AG51=3)-($B51:$AG51=4)))-SUMPRODUCT(($B$1004:$AG$1004='MPL ID'!$BF$7)*(2*($B51:$AG51=1)+($B51:$AG51=2)-2*($B51:$AG51=3)-($B51:$AG51=4)))</f>
        <v>3</v>
      </c>
      <c r="AX51">
        <f ca="1">'MPL ID'!$BH$8+SUMPRODUCT(($B$1003:$AG$1003='MPL ID'!$BF$8)*(2*($B51:$AG51=1)+($B51:$AG51=2)-2*($B51:$AG51=3)-($B51:$AG51=4)))-SUMPRODUCT(($B$1004:$AG$1004='MPL ID'!$BF$8)*(2*($B51:$AG51=1)+($B51:$AG51=2)-2*($B51:$AG51=3)-($B51:$AG51=4)))</f>
        <v>-17</v>
      </c>
      <c r="AY51">
        <f ca="1">'MPL ID'!$BH$9+SUMPRODUCT(($B$1003:$AG$1003='MPL ID'!$BF$9)*(2*($B51:$AG51=1)+($B51:$AG51=2)-2*($B51:$AG51=3)-($B51:$AG51=4)))-SUMPRODUCT(($B$1004:$AG$1004='MPL ID'!$BF$9)*(2*($B51:$AG51=1)+($B51:$AG51=2)-2*($B51:$AG51=3)-($B51:$AG51=4)))</f>
        <v>11</v>
      </c>
      <c r="AZ51">
        <f ca="1">SUMPRODUCT(--($AH51:$AP51=AH51),--($AQ51:$AY51=AQ51),'MPL ID'!$BG$13:$BO$13)+IF(AND($E51&gt;=3,$E51&lt;=4,AO51=AH51,AX51=AQ51),1,0)+IF(AND($G51&gt;=1,$G51&lt;=2,AJ51=AH51,AS51=AQ51),1,0)+IF(AND($L51&gt;=1,$L51&lt;=2,AM51=AH51,AV51=AQ51),1,0)+IF(AND($O51&gt;=1,$O51&lt;=2,AP51=AH51,AY51=AQ51),1,0)+IF(AND($R51&gt;=1,$R51&lt;=2,AI51=AH51,AR51=AQ51),1,0)+IF(AND($AA51&gt;=3,$AA51&lt;=4,AL51=AH51,AU51=AQ51),1,0)+IF(AND($AE51&gt;=3,$AE51&lt;=4,AK51=AH51,AT51=AQ51),1,0)</f>
        <v>0</v>
      </c>
      <c r="BA51">
        <f ca="1">SUMPRODUCT(--($AH51:$AP51=AI51),--($AQ51:$AY51=AR51),'MPL ID'!$BG$14:$BO$14)+IF(AND($F51&gt;=1,$F51&lt;=2,AP51=AI51,AY51=AR51),1,0)+IF(AND($H51&gt;=1,$H51&lt;=2,AN51=AI51,AW51=AR51),1,0)+IF(AND($J51&gt;=3,$J51&lt;=4,AL51=AI51,AU51=AR51),1,0)+IF(AND($M51&gt;=1,$M51&lt;=2,AO51=AI51,AX51=AR51),1,0)+IF(AND($R51&gt;=3,$R51&lt;=4,AH51=AI51,AQ51=AR51),1,0)+IF(AND($Y51&gt;=3,$Y51&lt;=4,AJ51=AI51,AS51=AR51),1,0)+IF(AND($AC51&gt;=1,$AC51&lt;=2,AK51=AI51,AT51=AR51),1,0)+IF(AND($AF51&gt;=3,$AF51&lt;=4,AM51=AI51,AV51=AR51),1,0)</f>
        <v>0</v>
      </c>
      <c r="BB51">
        <f ca="1">SUMPRODUCT(--($AH51:$AP51=AJ51),--($AQ51:$AY51=AS51),'MPL ID'!$BG$15:$BO$15)+IF(AND($C51&gt;=1,$C51&lt;=2,AK51=AJ51,AT51=AS51),1,0)+IF(AND($G51&gt;=3,$G51&lt;=4,AH51=AJ51,AQ51=AS51),1,0)+IF(AND($K51&gt;=1,$K51&lt;=2,AP51=AJ51,AY51=AS51),1,0)+IF(AND($N51&gt;=3,$N51&lt;=4,AL51=AJ51,AU51=AS51),1,0)+IF(AND($V51&gt;=1,$V51&lt;=2,AM51=AJ51,AV51=AS51),1,0)+IF(AND($Y51&gt;=1,$Y51&lt;=2,AI51=AJ51,AR51=AS51),1,0)+IF(AND($AB51&gt;=3,$AB51&lt;=4,AN51=AJ51,AW51=AS51),1,0)</f>
        <v>0</v>
      </c>
      <c r="BC51">
        <f ca="1">SUMPRODUCT(--($AH51:$AP51=AK51),--($AQ51:$AY51=AT51),'MPL ID'!$BG$16:$BO$16)+IF(AND($C51&gt;=3,$C51&lt;=4,AJ51=AK51,AS51=AT51),1,0)+IF(AND($I51&gt;=1,$I51&lt;=2,AP51=AK51,AY51=AT51),1,0)+IF(AND($P51&gt;=3,$P51&lt;=4,AO51=AK51,AX51=AT51),1,0)+IF(AND($T51&gt;=1,$T51&lt;=2,AN51=AK51,AW51=AT51),1,0)+IF(AND($W51&gt;=1,$W51&lt;=2,AL51=AK51,AU51=AT51),1,0)+IF(AND($AC51&gt;=3,$AC51&lt;=4,AI51=AK51,AR51=AT51),1,0)+IF(AND($AE51&gt;=1,$AE51&lt;=2,AH51=AK51,AQ51=AT51),1,0)</f>
        <v>0</v>
      </c>
      <c r="BD51">
        <f ca="1">SUMPRODUCT(--($AH51:$AP51=AL51),--($AQ51:$AY51=AU51),'MPL ID'!$BG$17:$BO$17)+IF(AND($B51&gt;=3,$B51&lt;=4,AN51=AL51,AW51=AU51),1,0)+IF(AND($D51&gt;=1,$D51&lt;=2,AM51=AL51,AV51=AU51),1,0)+IF(AND($J51&gt;=1,$J51&lt;=2,AI51=AL51,AR51=AU51),1,0)+IF(AND($N51&gt;=1,$N51&lt;=2,AJ51=AL51,AS51=AU51),1,0)+IF(AND($W51&gt;=3,$W51&lt;=4,AK51=AL51,AT51=AU51),1,0)+IF(AND($AA51&gt;=1,$AA51&lt;=2,AH51=AL51,AQ51=AU51),1,0)+IF(AND($AD51&gt;=3,$AD51&lt;=4,AO51=AL51,AX51=AU51),1,0)</f>
        <v>0</v>
      </c>
      <c r="BE51">
        <f ca="1">SUMPRODUCT(--($AH51:$AP51=AM51),--($AQ51:$AY51=AV51),'MPL ID'!$BG$18:$BO$18)+IF(AND($D51&gt;=3,$D51&lt;=4,AL51=AM51,AU51=AV51),1,0)+IF(AND($L51&gt;=3,$L51&lt;=4,AH51=AM51,AQ51=AV51),1,0)+IF(AND($Q51&gt;=3,$Q51&lt;=4,AN51=AM51,AW51=AV51),1,0)+IF(AND($S51&gt;=1,$S51&lt;=2,AP51=AM51,AY51=AV51),1,0)+IF(AND($V51&gt;=3,$V51&lt;=4,AJ51=AM51,AS51=AV51),1,0)+IF(AND($Z51&gt;=1,$Z51&lt;=2,AO51=AM51,AX51=AV51),1,0)+IF(AND($AF51&gt;=1,$AF51&lt;=2,AI51=AM51,AR51=AV51),1,0)</f>
        <v>0</v>
      </c>
      <c r="BF51">
        <f ca="1">SUMPRODUCT(--($AH51:$AP51=AN51),--($AQ51:$AY51=AW51),'MPL ID'!$BG$19:$BO$19)+IF(AND($B51&gt;=1,$B51&lt;=2,AL51=AN51,AU51=AW51),1,0)+IF(AND($H51&gt;=3,$H51&lt;=4,AI51=AN51,AR51=AW51),1,0)+IF(AND($Q51&gt;=1,$Q51&lt;=2,AM51=AN51,AV51=AW51),1,0)+IF(AND($T51&gt;=3,$T51&lt;=4,AK51=AN51,AT51=AW51),1,0)+IF(AND($X51&gt;=3,$X51&lt;=4,AO51=AN51,AX51=AW51),1,0)+IF(AND($AB51&gt;=1,$AB51&lt;=2,AJ51=AN51,AS51=AW51),1,0)+IF(AND($AG51&gt;=1,$AG51&lt;=2,AP51=AN51,AY51=AW51),1,0)</f>
        <v>0</v>
      </c>
      <c r="BG51">
        <f ca="1">SUMPRODUCT(--($AH51:$AP51=AO51),--($AQ51:$AY51=AX51),'MPL ID'!$BG$20:$BO$20)+IF(AND($E51&gt;=1,$E51&lt;=2,AH51=AO51,AQ51=AX51),1,0)+IF(AND($M51&gt;=3,$M51&lt;=4,AI51=AO51,AR51=AX51),1,0)+IF(AND($P51&gt;=1,$P51&lt;=2,AK51=AO51,AT51=AX51),1,0)+IF(AND($U51&gt;=1,$U51&lt;=2,AP51=AO51,AY51=AX51),1,0)+IF(AND($X51&gt;=1,$X51&lt;=2,AN51=AO51,AW51=AX51),1,0)+IF(AND($Z51&gt;=3,$Z51&lt;=4,AM51=AO51,AV51=AX51),1,0)+IF(AND($AD51&gt;=1,$AD51&lt;=2,AL51=AO51,AU51=AX51),1,0)</f>
        <v>0</v>
      </c>
      <c r="BH51">
        <f ca="1">SUMPRODUCT(--($AH51:$AP51=AP51),--($AQ51:$AY51=AY51),'MPL ID'!$BG$21:$BO$21)+IF(AND($F51&gt;=3,$F51&lt;=4,AI51=AP51,AR51=AY51),1,0)+IF(AND($I51&gt;=3,$I51&lt;=4,AK51=AP51,AT51=AY51),1,0)+IF(AND($K51&gt;=3,$K51&lt;=4,AJ51=AP51,AS51=AY51),1,0)+IF(AND($O51&gt;=3,$O51&lt;=4,AH51=AP51,AQ51=AY51),1,0)+IF(AND($S51&gt;=3,$S51&lt;=4,AM51=AP51,AV51=AY51),1,0)+IF(AND($U51&gt;=3,$U51&lt;=4,AO51=AP51,AX51=AY51),1,0)+IF(AND($AG51&gt;=3,$AG51&lt;=4,AN51=AP51,AW51=AY51),1,0)</f>
        <v>0</v>
      </c>
      <c r="BI51">
        <f t="shared" ca="1" si="0"/>
        <v>3</v>
      </c>
      <c r="BJ51">
        <f t="shared" ca="1" si="1"/>
        <v>6</v>
      </c>
      <c r="BK51">
        <f t="shared" ca="1" si="2"/>
        <v>7</v>
      </c>
      <c r="BL51">
        <f t="shared" ca="1" si="3"/>
        <v>4</v>
      </c>
      <c r="BM51">
        <f t="shared" ca="1" si="4"/>
        <v>8</v>
      </c>
      <c r="BN51">
        <f t="shared" ca="1" si="5"/>
        <v>1</v>
      </c>
      <c r="BO51">
        <f t="shared" ca="1" si="6"/>
        <v>5</v>
      </c>
      <c r="BP51">
        <f t="shared" ca="1" si="7"/>
        <v>9</v>
      </c>
      <c r="BQ51">
        <f t="shared" ca="1" si="8"/>
        <v>2</v>
      </c>
    </row>
    <row r="52" spans="1:69" x14ac:dyDescent="0.25">
      <c r="A52">
        <v>51</v>
      </c>
      <c r="B52">
        <f ca="1">IF(AND(ISNUMBER('MPL ID'!$P$25),ISNUMBER('MPL ID'!$Q$25)),0,RANDBETWEEN(1,4))</f>
        <v>0</v>
      </c>
      <c r="C52">
        <f ca="1">IF(AND(ISNUMBER('MPL ID'!$P$26),ISNUMBER('MPL ID'!$Q$26)),0,RANDBETWEEN(1,4))</f>
        <v>0</v>
      </c>
      <c r="D52">
        <f ca="1">IF(AND(ISNUMBER('MPL ID'!$P$28),ISNUMBER('MPL ID'!$Q$28)),0,RANDBETWEEN(1,4))</f>
        <v>0</v>
      </c>
      <c r="E52">
        <f ca="1">IF(AND(ISNUMBER('MPL ID'!$P$29),ISNUMBER('MPL ID'!$Q$29)),0,RANDBETWEEN(1,4))</f>
        <v>0</v>
      </c>
      <c r="F52">
        <f ca="1">IF(AND(ISNUMBER('MPL ID'!$P$30),ISNUMBER('MPL ID'!$Q$30)),0,RANDBETWEEN(1,4))</f>
        <v>0</v>
      </c>
      <c r="G52">
        <f ca="1">IF(AND(ISNUMBER('MPL ID'!$P$31),ISNUMBER('MPL ID'!$Q$31)),0,RANDBETWEEN(1,4))</f>
        <v>0</v>
      </c>
      <c r="H52">
        <f ca="1">IF(AND(ISNUMBER('MPL ID'!$P$32),ISNUMBER('MPL ID'!$Q$32)),0,RANDBETWEEN(1,4))</f>
        <v>0</v>
      </c>
      <c r="I52">
        <f ca="1">IF(AND(ISNUMBER('MPL ID'!$P$33),ISNUMBER('MPL ID'!$Q$33)),0,RANDBETWEEN(1,4))</f>
        <v>0</v>
      </c>
      <c r="J52">
        <f ca="1">IF(AND(ISNUMBER('MPL ID'!$D$36),ISNUMBER('MPL ID'!$E$36)),0,RANDBETWEEN(1,4))</f>
        <v>0</v>
      </c>
      <c r="K52">
        <f ca="1">IF(AND(ISNUMBER('MPL ID'!$D$37),ISNUMBER('MPL ID'!$E$37)),0,RANDBETWEEN(1,4))</f>
        <v>0</v>
      </c>
      <c r="L52">
        <f ca="1">IF(AND(ISNUMBER('MPL ID'!$D$39),ISNUMBER('MPL ID'!$E$39)),0,RANDBETWEEN(1,4))</f>
        <v>0</v>
      </c>
      <c r="M52">
        <f ca="1">IF(AND(ISNUMBER('MPL ID'!$D$40),ISNUMBER('MPL ID'!$E$40)),0,RANDBETWEEN(1,4))</f>
        <v>0</v>
      </c>
      <c r="N52">
        <f ca="1">IF(AND(ISNUMBER('MPL ID'!$D$41),ISNUMBER('MPL ID'!$E$41)),0,RANDBETWEEN(1,4))</f>
        <v>0</v>
      </c>
      <c r="O52">
        <f ca="1">IF(AND(ISNUMBER('MPL ID'!$D$42),ISNUMBER('MPL ID'!$E$42)),0,RANDBETWEEN(1,4))</f>
        <v>0</v>
      </c>
      <c r="P52">
        <f ca="1">IF(AND(ISNUMBER('MPL ID'!$D$43),ISNUMBER('MPL ID'!$E$43)),0,RANDBETWEEN(1,4))</f>
        <v>0</v>
      </c>
      <c r="Q52">
        <f ca="1">IF(AND(ISNUMBER('MPL ID'!$D$44),ISNUMBER('MPL ID'!$E$44)),0,RANDBETWEEN(1,4))</f>
        <v>0</v>
      </c>
      <c r="R52">
        <f ca="1">IF(AND(ISNUMBER('MPL ID'!$J$36),ISNUMBER('MPL ID'!$K$36)),0,RANDBETWEEN(1,4))</f>
        <v>0</v>
      </c>
      <c r="S52">
        <f ca="1">IF(AND(ISNUMBER('MPL ID'!$J$37),ISNUMBER('MPL ID'!$K$37)),0,RANDBETWEEN(1,4))</f>
        <v>0</v>
      </c>
      <c r="T52">
        <f ca="1">IF(AND(ISNUMBER('MPL ID'!$J$39),ISNUMBER('MPL ID'!$K$39)),0,RANDBETWEEN(1,4))</f>
        <v>0</v>
      </c>
      <c r="U52">
        <f ca="1">IF(AND(ISNUMBER('MPL ID'!$J$40),ISNUMBER('MPL ID'!$K$40)),0,RANDBETWEEN(1,4))</f>
        <v>0</v>
      </c>
      <c r="V52">
        <f ca="1">IF(AND(ISNUMBER('MPL ID'!$J$41),ISNUMBER('MPL ID'!$K$41)),0,RANDBETWEEN(1,4))</f>
        <v>0</v>
      </c>
      <c r="W52">
        <f ca="1">IF(AND(ISNUMBER('MPL ID'!$J$42),ISNUMBER('MPL ID'!$K$42)),0,RANDBETWEEN(1,4))</f>
        <v>2</v>
      </c>
      <c r="X52">
        <f ca="1">IF(AND(ISNUMBER('MPL ID'!$J$43),ISNUMBER('MPL ID'!$K$43)),0,RANDBETWEEN(1,4))</f>
        <v>3</v>
      </c>
      <c r="Y52">
        <f ca="1">IF(AND(ISNUMBER('MPL ID'!$J$44),ISNUMBER('MPL ID'!$K$44)),0,RANDBETWEEN(1,4))</f>
        <v>4</v>
      </c>
      <c r="Z52">
        <f ca="1">IF(AND(ISNUMBER('MPL ID'!$P$36),ISNUMBER('MPL ID'!$Q$36)),0,RANDBETWEEN(1,4))</f>
        <v>1</v>
      </c>
      <c r="AA52">
        <f ca="1">IF(AND(ISNUMBER('MPL ID'!$P$37),ISNUMBER('MPL ID'!$Q$37)),0,RANDBETWEEN(1,4))</f>
        <v>4</v>
      </c>
      <c r="AB52">
        <f ca="1">IF(AND(ISNUMBER('MPL ID'!$P$39),ISNUMBER('MPL ID'!$Q$39)),0,RANDBETWEEN(1,4))</f>
        <v>3</v>
      </c>
      <c r="AC52">
        <f ca="1">IF(AND(ISNUMBER('MPL ID'!$P$40),ISNUMBER('MPL ID'!$Q$40)),0,RANDBETWEEN(1,4))</f>
        <v>4</v>
      </c>
      <c r="AD52">
        <f ca="1">IF(AND(ISNUMBER('MPL ID'!$P$41),ISNUMBER('MPL ID'!$Q$41)),0,RANDBETWEEN(1,4))</f>
        <v>2</v>
      </c>
      <c r="AE52">
        <f ca="1">IF(AND(ISNUMBER('MPL ID'!$P$42),ISNUMBER('MPL ID'!$Q$42)),0,RANDBETWEEN(1,4))</f>
        <v>1</v>
      </c>
      <c r="AF52">
        <f ca="1">IF(AND(ISNUMBER('MPL ID'!$P$43),ISNUMBER('MPL ID'!$Q$43)),0,RANDBETWEEN(1,4))</f>
        <v>3</v>
      </c>
      <c r="AG52">
        <f ca="1">IF(AND(ISNUMBER('MPL ID'!$P$44),ISNUMBER('MPL ID'!$Q$44)),0,RANDBETWEEN(1,4))</f>
        <v>2</v>
      </c>
      <c r="AH52">
        <f ca="1">'MPL ID'!$BG$1+SUMPRODUCT(($B$1003:$AG$1003='MPL ID'!$BF$1)*(($B52:$AG52=1)+($B52:$AG52=2)))+SUMPRODUCT(($B$1004:$AG$1004='MPL ID'!$BF$1)*(($B52:$AG52=3)+($B52:$AG52=4)))</f>
        <v>10</v>
      </c>
      <c r="AI52">
        <f ca="1">'MPL ID'!$BG$2+SUMPRODUCT(($B$1003:$AG$1003='MPL ID'!$BF$2)*(($B52:$AG52=1)+($B52:$AG52=2)))+SUMPRODUCT(($B$1004:$AG$1004='MPL ID'!$BF$2)*(($B52:$AG52=3)+($B52:$AG52=4)))</f>
        <v>9</v>
      </c>
      <c r="AJ52">
        <f ca="1">'MPL ID'!$BG$3+SUMPRODUCT(($B$1003:$AG$1003='MPL ID'!$BF$3)*(($B52:$AG52=1)+($B52:$AG52=2)))+SUMPRODUCT(($B$1004:$AG$1004='MPL ID'!$BF$3)*(($B52:$AG52=3)+($B52:$AG52=4)))</f>
        <v>6</v>
      </c>
      <c r="AK52">
        <f ca="1">'MPL ID'!$BG$4+SUMPRODUCT(($B$1003:$AG$1003='MPL ID'!$BF$4)*(($B52:$AG52=1)+($B52:$AG52=2)))+SUMPRODUCT(($B$1004:$AG$1004='MPL ID'!$BF$4)*(($B52:$AG52=3)+($B52:$AG52=4)))</f>
        <v>10</v>
      </c>
      <c r="AL52">
        <f ca="1">'MPL ID'!$BG$5+SUMPRODUCT(($B$1003:$AG$1003='MPL ID'!$BF$5)*(($B52:$AG52=1)+($B52:$AG52=2)))+SUMPRODUCT(($B$1004:$AG$1004='MPL ID'!$BF$5)*(($B52:$AG52=3)+($B52:$AG52=4)))</f>
        <v>3</v>
      </c>
      <c r="AM52">
        <f ca="1">'MPL ID'!$BG$6+SUMPRODUCT(($B$1003:$AG$1003='MPL ID'!$BF$6)*(($B52:$AG52=1)+($B52:$AG52=2)))+SUMPRODUCT(($B$1004:$AG$1004='MPL ID'!$BF$6)*(($B52:$AG52=3)+($B52:$AG52=4)))</f>
        <v>12</v>
      </c>
      <c r="AN52">
        <f ca="1">'MPL ID'!$BG$7+SUMPRODUCT(($B$1003:$AG$1003='MPL ID'!$BF$7)*(($B52:$AG52=1)+($B52:$AG52=2)))+SUMPRODUCT(($B$1004:$AG$1004='MPL ID'!$BF$7)*(($B52:$AG52=3)+($B52:$AG52=4)))</f>
        <v>7</v>
      </c>
      <c r="AO52">
        <f ca="1">'MPL ID'!$BG$8+SUMPRODUCT(($B$1003:$AG$1003='MPL ID'!$BF$8)*(($B52:$AG52=1)+($B52:$AG52=2)))+SUMPRODUCT(($B$1004:$AG$1004='MPL ID'!$BF$8)*(($B52:$AG52=3)+($B52:$AG52=4)))</f>
        <v>4</v>
      </c>
      <c r="AP52">
        <f ca="1">'MPL ID'!$BG$9+SUMPRODUCT(($B$1003:$AG$1003='MPL ID'!$BF$9)*(($B52:$AG52=1)+($B52:$AG52=2)))+SUMPRODUCT(($B$1004:$AG$1004='MPL ID'!$BF$9)*(($B52:$AG52=3)+($B52:$AG52=4)))</f>
        <v>11</v>
      </c>
      <c r="AQ52">
        <f ca="1">'MPL ID'!$BH$1+SUMPRODUCT(($B$1003:$AG$1003='MPL ID'!$BF$1)*(2*($B52:$AG52=1)+($B52:$AG52=2)-2*($B52:$AG52=3)-($B52:$AG52=4)))-SUMPRODUCT(($B$1004:$AG$1004='MPL ID'!$BF$1)*(2*($B52:$AG52=1)+($B52:$AG52=2)-2*($B52:$AG52=3)-($B52:$AG52=4)))</f>
        <v>8</v>
      </c>
      <c r="AR52">
        <f ca="1">'MPL ID'!$BH$2+SUMPRODUCT(($B$1003:$AG$1003='MPL ID'!$BF$2)*(2*($B52:$AG52=1)+($B52:$AG52=2)-2*($B52:$AG52=3)-($B52:$AG52=4)))-SUMPRODUCT(($B$1004:$AG$1004='MPL ID'!$BF$2)*(2*($B52:$AG52=1)+($B52:$AG52=2)-2*($B52:$AG52=3)-($B52:$AG52=4)))</f>
        <v>0</v>
      </c>
      <c r="AS52">
        <f ca="1">'MPL ID'!$BH$3+SUMPRODUCT(($B$1003:$AG$1003='MPL ID'!$BF$3)*(2*($B52:$AG52=1)+($B52:$AG52=2)-2*($B52:$AG52=3)-($B52:$AG52=4)))-SUMPRODUCT(($B$1004:$AG$1004='MPL ID'!$BF$3)*(2*($B52:$AG52=1)+($B52:$AG52=2)-2*($B52:$AG52=3)-($B52:$AG52=4)))</f>
        <v>-7</v>
      </c>
      <c r="AT52">
        <f ca="1">'MPL ID'!$BH$4+SUMPRODUCT(($B$1003:$AG$1003='MPL ID'!$BF$4)*(2*($B52:$AG52=1)+($B52:$AG52=2)-2*($B52:$AG52=3)-($B52:$AG52=4)))-SUMPRODUCT(($B$1004:$AG$1004='MPL ID'!$BF$4)*(2*($B52:$AG52=1)+($B52:$AG52=2)-2*($B52:$AG52=3)-($B52:$AG52=4)))</f>
        <v>4</v>
      </c>
      <c r="AU52">
        <f ca="1">'MPL ID'!$BH$5+SUMPRODUCT(($B$1003:$AG$1003='MPL ID'!$BF$5)*(2*($B52:$AG52=1)+($B52:$AG52=2)-2*($B52:$AG52=3)-($B52:$AG52=4)))-SUMPRODUCT(($B$1004:$AG$1004='MPL ID'!$BF$5)*(2*($B52:$AG52=1)+($B52:$AG52=2)-2*($B52:$AG52=3)-($B52:$AG52=4)))</f>
        <v>-15</v>
      </c>
      <c r="AV52">
        <f ca="1">'MPL ID'!$BH$6+SUMPRODUCT(($B$1003:$AG$1003='MPL ID'!$BF$6)*(2*($B52:$AG52=1)+($B52:$AG52=2)-2*($B52:$AG52=3)-($B52:$AG52=4)))-SUMPRODUCT(($B$1004:$AG$1004='MPL ID'!$BF$6)*(2*($B52:$AG52=1)+($B52:$AG52=2)-2*($B52:$AG52=3)-($B52:$AG52=4)))</f>
        <v>14</v>
      </c>
      <c r="AW52">
        <f ca="1">'MPL ID'!$BH$7+SUMPRODUCT(($B$1003:$AG$1003='MPL ID'!$BF$7)*(2*($B52:$AG52=1)+($B52:$AG52=2)-2*($B52:$AG52=3)-($B52:$AG52=4)))-SUMPRODUCT(($B$1004:$AG$1004='MPL ID'!$BF$7)*(2*($B52:$AG52=1)+($B52:$AG52=2)-2*($B52:$AG52=3)-($B52:$AG52=4)))</f>
        <v>-1</v>
      </c>
      <c r="AX52">
        <f ca="1">'MPL ID'!$BH$8+SUMPRODUCT(($B$1003:$AG$1003='MPL ID'!$BF$8)*(2*($B52:$AG52=1)+($B52:$AG52=2)-2*($B52:$AG52=3)-($B52:$AG52=4)))-SUMPRODUCT(($B$1004:$AG$1004='MPL ID'!$BF$8)*(2*($B52:$AG52=1)+($B52:$AG52=2)-2*($B52:$AG52=3)-($B52:$AG52=4)))</f>
        <v>-15</v>
      </c>
      <c r="AY52">
        <f ca="1">'MPL ID'!$BH$9+SUMPRODUCT(($B$1003:$AG$1003='MPL ID'!$BF$9)*(2*($B52:$AG52=1)+($B52:$AG52=2)-2*($B52:$AG52=3)-($B52:$AG52=4)))-SUMPRODUCT(($B$1004:$AG$1004='MPL ID'!$BF$9)*(2*($B52:$AG52=1)+($B52:$AG52=2)-2*($B52:$AG52=3)-($B52:$AG52=4)))</f>
        <v>12</v>
      </c>
      <c r="AZ52">
        <f ca="1">SUMPRODUCT(--($AH52:$AP52=AH52),--($AQ52:$AY52=AQ52),'MPL ID'!$BG$13:$BO$13)+IF(AND($E52&gt;=3,$E52&lt;=4,AO52=AH52,AX52=AQ52),1,0)+IF(AND($G52&gt;=1,$G52&lt;=2,AJ52=AH52,AS52=AQ52),1,0)+IF(AND($L52&gt;=1,$L52&lt;=2,AM52=AH52,AV52=AQ52),1,0)+IF(AND($O52&gt;=1,$O52&lt;=2,AP52=AH52,AY52=AQ52),1,0)+IF(AND($R52&gt;=1,$R52&lt;=2,AI52=AH52,AR52=AQ52),1,0)+IF(AND($AA52&gt;=3,$AA52&lt;=4,AL52=AH52,AU52=AQ52),1,0)+IF(AND($AE52&gt;=3,$AE52&lt;=4,AK52=AH52,AT52=AQ52),1,0)</f>
        <v>0</v>
      </c>
      <c r="BA52">
        <f ca="1">SUMPRODUCT(--($AH52:$AP52=AI52),--($AQ52:$AY52=AR52),'MPL ID'!$BG$14:$BO$14)+IF(AND($F52&gt;=1,$F52&lt;=2,AP52=AI52,AY52=AR52),1,0)+IF(AND($H52&gt;=1,$H52&lt;=2,AN52=AI52,AW52=AR52),1,0)+IF(AND($J52&gt;=3,$J52&lt;=4,AL52=AI52,AU52=AR52),1,0)+IF(AND($M52&gt;=1,$M52&lt;=2,AO52=AI52,AX52=AR52),1,0)+IF(AND($R52&gt;=3,$R52&lt;=4,AH52=AI52,AQ52=AR52),1,0)+IF(AND($Y52&gt;=3,$Y52&lt;=4,AJ52=AI52,AS52=AR52),1,0)+IF(AND($AC52&gt;=1,$AC52&lt;=2,AK52=AI52,AT52=AR52),1,0)+IF(AND($AF52&gt;=3,$AF52&lt;=4,AM52=AI52,AV52=AR52),1,0)</f>
        <v>0</v>
      </c>
      <c r="BB52">
        <f ca="1">SUMPRODUCT(--($AH52:$AP52=AJ52),--($AQ52:$AY52=AS52),'MPL ID'!$BG$15:$BO$15)+IF(AND($C52&gt;=1,$C52&lt;=2,AK52=AJ52,AT52=AS52),1,0)+IF(AND($G52&gt;=3,$G52&lt;=4,AH52=AJ52,AQ52=AS52),1,0)+IF(AND($K52&gt;=1,$K52&lt;=2,AP52=AJ52,AY52=AS52),1,0)+IF(AND($N52&gt;=3,$N52&lt;=4,AL52=AJ52,AU52=AS52),1,0)+IF(AND($V52&gt;=1,$V52&lt;=2,AM52=AJ52,AV52=AS52),1,0)+IF(AND($Y52&gt;=1,$Y52&lt;=2,AI52=AJ52,AR52=AS52),1,0)+IF(AND($AB52&gt;=3,$AB52&lt;=4,AN52=AJ52,AW52=AS52),1,0)</f>
        <v>0</v>
      </c>
      <c r="BC52">
        <f ca="1">SUMPRODUCT(--($AH52:$AP52=AK52),--($AQ52:$AY52=AT52),'MPL ID'!$BG$16:$BO$16)+IF(AND($C52&gt;=3,$C52&lt;=4,AJ52=AK52,AS52=AT52),1,0)+IF(AND($I52&gt;=1,$I52&lt;=2,AP52=AK52,AY52=AT52),1,0)+IF(AND($P52&gt;=3,$P52&lt;=4,AO52=AK52,AX52=AT52),1,0)+IF(AND($T52&gt;=1,$T52&lt;=2,AN52=AK52,AW52=AT52),1,0)+IF(AND($W52&gt;=1,$W52&lt;=2,AL52=AK52,AU52=AT52),1,0)+IF(AND($AC52&gt;=3,$AC52&lt;=4,AI52=AK52,AR52=AT52),1,0)+IF(AND($AE52&gt;=1,$AE52&lt;=2,AH52=AK52,AQ52=AT52),1,0)</f>
        <v>0</v>
      </c>
      <c r="BD52">
        <f ca="1">SUMPRODUCT(--($AH52:$AP52=AL52),--($AQ52:$AY52=AU52),'MPL ID'!$BG$17:$BO$17)+IF(AND($B52&gt;=3,$B52&lt;=4,AN52=AL52,AW52=AU52),1,0)+IF(AND($D52&gt;=1,$D52&lt;=2,AM52=AL52,AV52=AU52),1,0)+IF(AND($J52&gt;=1,$J52&lt;=2,AI52=AL52,AR52=AU52),1,0)+IF(AND($N52&gt;=1,$N52&lt;=2,AJ52=AL52,AS52=AU52),1,0)+IF(AND($W52&gt;=3,$W52&lt;=4,AK52=AL52,AT52=AU52),1,0)+IF(AND($AA52&gt;=1,$AA52&lt;=2,AH52=AL52,AQ52=AU52),1,0)+IF(AND($AD52&gt;=3,$AD52&lt;=4,AO52=AL52,AX52=AU52),1,0)</f>
        <v>0</v>
      </c>
      <c r="BE52">
        <f ca="1">SUMPRODUCT(--($AH52:$AP52=AM52),--($AQ52:$AY52=AV52),'MPL ID'!$BG$18:$BO$18)+IF(AND($D52&gt;=3,$D52&lt;=4,AL52=AM52,AU52=AV52),1,0)+IF(AND($L52&gt;=3,$L52&lt;=4,AH52=AM52,AQ52=AV52),1,0)+IF(AND($Q52&gt;=3,$Q52&lt;=4,AN52=AM52,AW52=AV52),1,0)+IF(AND($S52&gt;=1,$S52&lt;=2,AP52=AM52,AY52=AV52),1,0)+IF(AND($V52&gt;=3,$V52&lt;=4,AJ52=AM52,AS52=AV52),1,0)+IF(AND($Z52&gt;=1,$Z52&lt;=2,AO52=AM52,AX52=AV52),1,0)+IF(AND($AF52&gt;=1,$AF52&lt;=2,AI52=AM52,AR52=AV52),1,0)</f>
        <v>0</v>
      </c>
      <c r="BF52">
        <f ca="1">SUMPRODUCT(--($AH52:$AP52=AN52),--($AQ52:$AY52=AW52),'MPL ID'!$BG$19:$BO$19)+IF(AND($B52&gt;=1,$B52&lt;=2,AL52=AN52,AU52=AW52),1,0)+IF(AND($H52&gt;=3,$H52&lt;=4,AI52=AN52,AR52=AW52),1,0)+IF(AND($Q52&gt;=1,$Q52&lt;=2,AM52=AN52,AV52=AW52),1,0)+IF(AND($T52&gt;=3,$T52&lt;=4,AK52=AN52,AT52=AW52),1,0)+IF(AND($X52&gt;=3,$X52&lt;=4,AO52=AN52,AX52=AW52),1,0)+IF(AND($AB52&gt;=1,$AB52&lt;=2,AJ52=AN52,AS52=AW52),1,0)+IF(AND($AG52&gt;=1,$AG52&lt;=2,AP52=AN52,AY52=AW52),1,0)</f>
        <v>0</v>
      </c>
      <c r="BG52">
        <f ca="1">SUMPRODUCT(--($AH52:$AP52=AO52),--($AQ52:$AY52=AX52),'MPL ID'!$BG$20:$BO$20)+IF(AND($E52&gt;=1,$E52&lt;=2,AH52=AO52,AQ52=AX52),1,0)+IF(AND($M52&gt;=3,$M52&lt;=4,AI52=AO52,AR52=AX52),1,0)+IF(AND($P52&gt;=1,$P52&lt;=2,AK52=AO52,AT52=AX52),1,0)+IF(AND($U52&gt;=1,$U52&lt;=2,AP52=AO52,AY52=AX52),1,0)+IF(AND($X52&gt;=1,$X52&lt;=2,AN52=AO52,AW52=AX52),1,0)+IF(AND($Z52&gt;=3,$Z52&lt;=4,AM52=AO52,AV52=AX52),1,0)+IF(AND($AD52&gt;=1,$AD52&lt;=2,AL52=AO52,AU52=AX52),1,0)</f>
        <v>0</v>
      </c>
      <c r="BH52">
        <f ca="1">SUMPRODUCT(--($AH52:$AP52=AP52),--($AQ52:$AY52=AY52),'MPL ID'!$BG$21:$BO$21)+IF(AND($F52&gt;=3,$F52&lt;=4,AI52=AP52,AR52=AY52),1,0)+IF(AND($I52&gt;=3,$I52&lt;=4,AK52=AP52,AT52=AY52),1,0)+IF(AND($K52&gt;=3,$K52&lt;=4,AJ52=AP52,AS52=AY52),1,0)+IF(AND($O52&gt;=3,$O52&lt;=4,AH52=AP52,AQ52=AY52),1,0)+IF(AND($S52&gt;=3,$S52&lt;=4,AM52=AP52,AV52=AY52),1,0)+IF(AND($U52&gt;=3,$U52&lt;=4,AO52=AP52,AX52=AY52),1,0)+IF(AND($AG52&gt;=3,$AG52&lt;=4,AN52=AP52,AW52=AY52),1,0)</f>
        <v>0</v>
      </c>
      <c r="BI52">
        <f t="shared" ca="1" si="0"/>
        <v>3</v>
      </c>
      <c r="BJ52">
        <f t="shared" ca="1" si="1"/>
        <v>5</v>
      </c>
      <c r="BK52">
        <f t="shared" ca="1" si="2"/>
        <v>7</v>
      </c>
      <c r="BL52">
        <f t="shared" ca="1" si="3"/>
        <v>4</v>
      </c>
      <c r="BM52">
        <f t="shared" ca="1" si="4"/>
        <v>9</v>
      </c>
      <c r="BN52">
        <f t="shared" ca="1" si="5"/>
        <v>1</v>
      </c>
      <c r="BO52">
        <f t="shared" ca="1" si="6"/>
        <v>6</v>
      </c>
      <c r="BP52">
        <f t="shared" ca="1" si="7"/>
        <v>8</v>
      </c>
      <c r="BQ52">
        <f t="shared" ca="1" si="8"/>
        <v>2</v>
      </c>
    </row>
    <row r="53" spans="1:69" x14ac:dyDescent="0.25">
      <c r="A53">
        <v>52</v>
      </c>
      <c r="B53">
        <f ca="1">IF(AND(ISNUMBER('MPL ID'!$P$25),ISNUMBER('MPL ID'!$Q$25)),0,RANDBETWEEN(1,4))</f>
        <v>0</v>
      </c>
      <c r="C53">
        <f ca="1">IF(AND(ISNUMBER('MPL ID'!$P$26),ISNUMBER('MPL ID'!$Q$26)),0,RANDBETWEEN(1,4))</f>
        <v>0</v>
      </c>
      <c r="D53">
        <f ca="1">IF(AND(ISNUMBER('MPL ID'!$P$28),ISNUMBER('MPL ID'!$Q$28)),0,RANDBETWEEN(1,4))</f>
        <v>0</v>
      </c>
      <c r="E53">
        <f ca="1">IF(AND(ISNUMBER('MPL ID'!$P$29),ISNUMBER('MPL ID'!$Q$29)),0,RANDBETWEEN(1,4))</f>
        <v>0</v>
      </c>
      <c r="F53">
        <f ca="1">IF(AND(ISNUMBER('MPL ID'!$P$30),ISNUMBER('MPL ID'!$Q$30)),0,RANDBETWEEN(1,4))</f>
        <v>0</v>
      </c>
      <c r="G53">
        <f ca="1">IF(AND(ISNUMBER('MPL ID'!$P$31),ISNUMBER('MPL ID'!$Q$31)),0,RANDBETWEEN(1,4))</f>
        <v>0</v>
      </c>
      <c r="H53">
        <f ca="1">IF(AND(ISNUMBER('MPL ID'!$P$32),ISNUMBER('MPL ID'!$Q$32)),0,RANDBETWEEN(1,4))</f>
        <v>0</v>
      </c>
      <c r="I53">
        <f ca="1">IF(AND(ISNUMBER('MPL ID'!$P$33),ISNUMBER('MPL ID'!$Q$33)),0,RANDBETWEEN(1,4))</f>
        <v>0</v>
      </c>
      <c r="J53">
        <f ca="1">IF(AND(ISNUMBER('MPL ID'!$D$36),ISNUMBER('MPL ID'!$E$36)),0,RANDBETWEEN(1,4))</f>
        <v>0</v>
      </c>
      <c r="K53">
        <f ca="1">IF(AND(ISNUMBER('MPL ID'!$D$37),ISNUMBER('MPL ID'!$E$37)),0,RANDBETWEEN(1,4))</f>
        <v>0</v>
      </c>
      <c r="L53">
        <f ca="1">IF(AND(ISNUMBER('MPL ID'!$D$39),ISNUMBER('MPL ID'!$E$39)),0,RANDBETWEEN(1,4))</f>
        <v>0</v>
      </c>
      <c r="M53">
        <f ca="1">IF(AND(ISNUMBER('MPL ID'!$D$40),ISNUMBER('MPL ID'!$E$40)),0,RANDBETWEEN(1,4))</f>
        <v>0</v>
      </c>
      <c r="N53">
        <f ca="1">IF(AND(ISNUMBER('MPL ID'!$D$41),ISNUMBER('MPL ID'!$E$41)),0,RANDBETWEEN(1,4))</f>
        <v>0</v>
      </c>
      <c r="O53">
        <f ca="1">IF(AND(ISNUMBER('MPL ID'!$D$42),ISNUMBER('MPL ID'!$E$42)),0,RANDBETWEEN(1,4))</f>
        <v>0</v>
      </c>
      <c r="P53">
        <f ca="1">IF(AND(ISNUMBER('MPL ID'!$D$43),ISNUMBER('MPL ID'!$E$43)),0,RANDBETWEEN(1,4))</f>
        <v>0</v>
      </c>
      <c r="Q53">
        <f ca="1">IF(AND(ISNUMBER('MPL ID'!$D$44),ISNUMBER('MPL ID'!$E$44)),0,RANDBETWEEN(1,4))</f>
        <v>0</v>
      </c>
      <c r="R53">
        <f ca="1">IF(AND(ISNUMBER('MPL ID'!$J$36),ISNUMBER('MPL ID'!$K$36)),0,RANDBETWEEN(1,4))</f>
        <v>0</v>
      </c>
      <c r="S53">
        <f ca="1">IF(AND(ISNUMBER('MPL ID'!$J$37),ISNUMBER('MPL ID'!$K$37)),0,RANDBETWEEN(1,4))</f>
        <v>0</v>
      </c>
      <c r="T53">
        <f ca="1">IF(AND(ISNUMBER('MPL ID'!$J$39),ISNUMBER('MPL ID'!$K$39)),0,RANDBETWEEN(1,4))</f>
        <v>0</v>
      </c>
      <c r="U53">
        <f ca="1">IF(AND(ISNUMBER('MPL ID'!$J$40),ISNUMBER('MPL ID'!$K$40)),0,RANDBETWEEN(1,4))</f>
        <v>0</v>
      </c>
      <c r="V53">
        <f ca="1">IF(AND(ISNUMBER('MPL ID'!$J$41),ISNUMBER('MPL ID'!$K$41)),0,RANDBETWEEN(1,4))</f>
        <v>0</v>
      </c>
      <c r="W53">
        <f ca="1">IF(AND(ISNUMBER('MPL ID'!$J$42),ISNUMBER('MPL ID'!$K$42)),0,RANDBETWEEN(1,4))</f>
        <v>3</v>
      </c>
      <c r="X53">
        <f ca="1">IF(AND(ISNUMBER('MPL ID'!$J$43),ISNUMBER('MPL ID'!$K$43)),0,RANDBETWEEN(1,4))</f>
        <v>1</v>
      </c>
      <c r="Y53">
        <f ca="1">IF(AND(ISNUMBER('MPL ID'!$J$44),ISNUMBER('MPL ID'!$K$44)),0,RANDBETWEEN(1,4))</f>
        <v>1</v>
      </c>
      <c r="Z53">
        <f ca="1">IF(AND(ISNUMBER('MPL ID'!$P$36),ISNUMBER('MPL ID'!$Q$36)),0,RANDBETWEEN(1,4))</f>
        <v>1</v>
      </c>
      <c r="AA53">
        <f ca="1">IF(AND(ISNUMBER('MPL ID'!$P$37),ISNUMBER('MPL ID'!$Q$37)),0,RANDBETWEEN(1,4))</f>
        <v>3</v>
      </c>
      <c r="AB53">
        <f ca="1">IF(AND(ISNUMBER('MPL ID'!$P$39),ISNUMBER('MPL ID'!$Q$39)),0,RANDBETWEEN(1,4))</f>
        <v>2</v>
      </c>
      <c r="AC53">
        <f ca="1">IF(AND(ISNUMBER('MPL ID'!$P$40),ISNUMBER('MPL ID'!$Q$40)),0,RANDBETWEEN(1,4))</f>
        <v>1</v>
      </c>
      <c r="AD53">
        <f ca="1">IF(AND(ISNUMBER('MPL ID'!$P$41),ISNUMBER('MPL ID'!$Q$41)),0,RANDBETWEEN(1,4))</f>
        <v>2</v>
      </c>
      <c r="AE53">
        <f ca="1">IF(AND(ISNUMBER('MPL ID'!$P$42),ISNUMBER('MPL ID'!$Q$42)),0,RANDBETWEEN(1,4))</f>
        <v>3</v>
      </c>
      <c r="AF53">
        <f ca="1">IF(AND(ISNUMBER('MPL ID'!$P$43),ISNUMBER('MPL ID'!$Q$43)),0,RANDBETWEEN(1,4))</f>
        <v>4</v>
      </c>
      <c r="AG53">
        <f ca="1">IF(AND(ISNUMBER('MPL ID'!$P$44),ISNUMBER('MPL ID'!$Q$44)),0,RANDBETWEEN(1,4))</f>
        <v>1</v>
      </c>
      <c r="AH53">
        <f ca="1">'MPL ID'!$BG$1+SUMPRODUCT(($B$1003:$AG$1003='MPL ID'!$BF$1)*(($B53:$AG53=1)+($B53:$AG53=2)))+SUMPRODUCT(($B$1004:$AG$1004='MPL ID'!$BF$1)*(($B53:$AG53=3)+($B53:$AG53=4)))</f>
        <v>11</v>
      </c>
      <c r="AI53">
        <f ca="1">'MPL ID'!$BG$2+SUMPRODUCT(($B$1003:$AG$1003='MPL ID'!$BF$2)*(($B53:$AG53=1)+($B53:$AG53=2)))+SUMPRODUCT(($B$1004:$AG$1004='MPL ID'!$BF$2)*(($B53:$AG53=3)+($B53:$AG53=4)))</f>
        <v>9</v>
      </c>
      <c r="AJ53">
        <f ca="1">'MPL ID'!$BG$3+SUMPRODUCT(($B$1003:$AG$1003='MPL ID'!$BF$3)*(($B53:$AG53=1)+($B53:$AG53=2)))+SUMPRODUCT(($B$1004:$AG$1004='MPL ID'!$BF$3)*(($B53:$AG53=3)+($B53:$AG53=4)))</f>
        <v>6</v>
      </c>
      <c r="AK53">
        <f ca="1">'MPL ID'!$BG$4+SUMPRODUCT(($B$1003:$AG$1003='MPL ID'!$BF$4)*(($B53:$AG53=1)+($B53:$AG53=2)))+SUMPRODUCT(($B$1004:$AG$1004='MPL ID'!$BF$4)*(($B53:$AG53=3)+($B53:$AG53=4)))</f>
        <v>7</v>
      </c>
      <c r="AL53">
        <f ca="1">'MPL ID'!$BG$5+SUMPRODUCT(($B$1003:$AG$1003='MPL ID'!$BF$5)*(($B53:$AG53=1)+($B53:$AG53=2)))+SUMPRODUCT(($B$1004:$AG$1004='MPL ID'!$BF$5)*(($B53:$AG53=3)+($B53:$AG53=4)))</f>
        <v>4</v>
      </c>
      <c r="AM53">
        <f ca="1">'MPL ID'!$BG$6+SUMPRODUCT(($B$1003:$AG$1003='MPL ID'!$BF$6)*(($B53:$AG53=1)+($B53:$AG53=2)))+SUMPRODUCT(($B$1004:$AG$1004='MPL ID'!$BF$6)*(($B53:$AG53=3)+($B53:$AG53=4)))</f>
        <v>12</v>
      </c>
      <c r="AN53">
        <f ca="1">'MPL ID'!$BG$7+SUMPRODUCT(($B$1003:$AG$1003='MPL ID'!$BF$7)*(($B53:$AG53=1)+($B53:$AG53=2)))+SUMPRODUCT(($B$1004:$AG$1004='MPL ID'!$BF$7)*(($B53:$AG53=3)+($B53:$AG53=4)))</f>
        <v>7</v>
      </c>
      <c r="AO53">
        <f ca="1">'MPL ID'!$BG$8+SUMPRODUCT(($B$1003:$AG$1003='MPL ID'!$BF$8)*(($B53:$AG53=1)+($B53:$AG53=2)))+SUMPRODUCT(($B$1004:$AG$1004='MPL ID'!$BF$8)*(($B53:$AG53=3)+($B53:$AG53=4)))</f>
        <v>5</v>
      </c>
      <c r="AP53">
        <f ca="1">'MPL ID'!$BG$9+SUMPRODUCT(($B$1003:$AG$1003='MPL ID'!$BF$9)*(($B53:$AG53=1)+($B53:$AG53=2)))+SUMPRODUCT(($B$1004:$AG$1004='MPL ID'!$BF$9)*(($B53:$AG53=3)+($B53:$AG53=4)))</f>
        <v>11</v>
      </c>
      <c r="AQ53">
        <f ca="1">'MPL ID'!$BH$1+SUMPRODUCT(($B$1003:$AG$1003='MPL ID'!$BF$1)*(2*($B53:$AG53=1)+($B53:$AG53=2)-2*($B53:$AG53=3)-($B53:$AG53=4)))-SUMPRODUCT(($B$1004:$AG$1004='MPL ID'!$BF$1)*(2*($B53:$AG53=1)+($B53:$AG53=2)-2*($B53:$AG53=3)-($B53:$AG53=4)))</f>
        <v>13</v>
      </c>
      <c r="AR53">
        <f ca="1">'MPL ID'!$BH$2+SUMPRODUCT(($B$1003:$AG$1003='MPL ID'!$BF$2)*(2*($B53:$AG53=1)+($B53:$AG53=2)-2*($B53:$AG53=3)-($B53:$AG53=4)))-SUMPRODUCT(($B$1004:$AG$1004='MPL ID'!$BF$2)*(2*($B53:$AG53=1)+($B53:$AG53=2)-2*($B53:$AG53=3)-($B53:$AG53=4)))</f>
        <v>-1</v>
      </c>
      <c r="AS53">
        <f ca="1">'MPL ID'!$BH$3+SUMPRODUCT(($B$1003:$AG$1003='MPL ID'!$BF$3)*(2*($B53:$AG53=1)+($B53:$AG53=2)-2*($B53:$AG53=3)-($B53:$AG53=4)))-SUMPRODUCT(($B$1004:$AG$1004='MPL ID'!$BF$3)*(2*($B53:$AG53=1)+($B53:$AG53=2)-2*($B53:$AG53=3)-($B53:$AG53=4)))</f>
        <v>-7</v>
      </c>
      <c r="AT53">
        <f ca="1">'MPL ID'!$BH$4+SUMPRODUCT(($B$1003:$AG$1003='MPL ID'!$BF$4)*(2*($B53:$AG53=1)+($B53:$AG53=2)-2*($B53:$AG53=3)-($B53:$AG53=4)))-SUMPRODUCT(($B$1004:$AG$1004='MPL ID'!$BF$4)*(2*($B53:$AG53=1)+($B53:$AG53=2)-2*($B53:$AG53=3)-($B53:$AG53=4)))</f>
        <v>-6</v>
      </c>
      <c r="AU53">
        <f ca="1">'MPL ID'!$BH$5+SUMPRODUCT(($B$1003:$AG$1003='MPL ID'!$BF$5)*(2*($B53:$AG53=1)+($B53:$AG53=2)-2*($B53:$AG53=3)-($B53:$AG53=4)))-SUMPRODUCT(($B$1004:$AG$1004='MPL ID'!$BF$5)*(2*($B53:$AG53=1)+($B53:$AG53=2)-2*($B53:$AG53=3)-($B53:$AG53=4)))</f>
        <v>-13</v>
      </c>
      <c r="AV53">
        <f ca="1">'MPL ID'!$BH$6+SUMPRODUCT(($B$1003:$AG$1003='MPL ID'!$BF$6)*(2*($B53:$AG53=1)+($B53:$AG53=2)-2*($B53:$AG53=3)-($B53:$AG53=4)))-SUMPRODUCT(($B$1004:$AG$1004='MPL ID'!$BF$6)*(2*($B53:$AG53=1)+($B53:$AG53=2)-2*($B53:$AG53=3)-($B53:$AG53=4)))</f>
        <v>15</v>
      </c>
      <c r="AW53">
        <f ca="1">'MPL ID'!$BH$7+SUMPRODUCT(($B$1003:$AG$1003='MPL ID'!$BF$7)*(2*($B53:$AG53=1)+($B53:$AG53=2)-2*($B53:$AG53=3)-($B53:$AG53=4)))-SUMPRODUCT(($B$1004:$AG$1004='MPL ID'!$BF$7)*(2*($B53:$AG53=1)+($B53:$AG53=2)-2*($B53:$AG53=3)-($B53:$AG53=4)))</f>
        <v>-1</v>
      </c>
      <c r="AX53">
        <f ca="1">'MPL ID'!$BH$8+SUMPRODUCT(($B$1003:$AG$1003='MPL ID'!$BF$8)*(2*($B53:$AG53=1)+($B53:$AG53=2)-2*($B53:$AG53=3)-($B53:$AG53=4)))-SUMPRODUCT(($B$1004:$AG$1004='MPL ID'!$BF$8)*(2*($B53:$AG53=1)+($B53:$AG53=2)-2*($B53:$AG53=3)-($B53:$AG53=4)))</f>
        <v>-11</v>
      </c>
      <c r="AY53">
        <f ca="1">'MPL ID'!$BH$9+SUMPRODUCT(($B$1003:$AG$1003='MPL ID'!$BF$9)*(2*($B53:$AG53=1)+($B53:$AG53=2)-2*($B53:$AG53=3)-($B53:$AG53=4)))-SUMPRODUCT(($B$1004:$AG$1004='MPL ID'!$BF$9)*(2*($B53:$AG53=1)+($B53:$AG53=2)-2*($B53:$AG53=3)-($B53:$AG53=4)))</f>
        <v>11</v>
      </c>
      <c r="AZ53">
        <f ca="1">SUMPRODUCT(--($AH53:$AP53=AH53),--($AQ53:$AY53=AQ53),'MPL ID'!$BG$13:$BO$13)+IF(AND($E53&gt;=3,$E53&lt;=4,AO53=AH53,AX53=AQ53),1,0)+IF(AND($G53&gt;=1,$G53&lt;=2,AJ53=AH53,AS53=AQ53),1,0)+IF(AND($L53&gt;=1,$L53&lt;=2,AM53=AH53,AV53=AQ53),1,0)+IF(AND($O53&gt;=1,$O53&lt;=2,AP53=AH53,AY53=AQ53),1,0)+IF(AND($R53&gt;=1,$R53&lt;=2,AI53=AH53,AR53=AQ53),1,0)+IF(AND($AA53&gt;=3,$AA53&lt;=4,AL53=AH53,AU53=AQ53),1,0)+IF(AND($AE53&gt;=3,$AE53&lt;=4,AK53=AH53,AT53=AQ53),1,0)</f>
        <v>0</v>
      </c>
      <c r="BA53">
        <f ca="1">SUMPRODUCT(--($AH53:$AP53=AI53),--($AQ53:$AY53=AR53),'MPL ID'!$BG$14:$BO$14)+IF(AND($F53&gt;=1,$F53&lt;=2,AP53=AI53,AY53=AR53),1,0)+IF(AND($H53&gt;=1,$H53&lt;=2,AN53=AI53,AW53=AR53),1,0)+IF(AND($J53&gt;=3,$J53&lt;=4,AL53=AI53,AU53=AR53),1,0)+IF(AND($M53&gt;=1,$M53&lt;=2,AO53=AI53,AX53=AR53),1,0)+IF(AND($R53&gt;=3,$R53&lt;=4,AH53=AI53,AQ53=AR53),1,0)+IF(AND($Y53&gt;=3,$Y53&lt;=4,AJ53=AI53,AS53=AR53),1,0)+IF(AND($AC53&gt;=1,$AC53&lt;=2,AK53=AI53,AT53=AR53),1,0)+IF(AND($AF53&gt;=3,$AF53&lt;=4,AM53=AI53,AV53=AR53),1,0)</f>
        <v>0</v>
      </c>
      <c r="BB53">
        <f ca="1">SUMPRODUCT(--($AH53:$AP53=AJ53),--($AQ53:$AY53=AS53),'MPL ID'!$BG$15:$BO$15)+IF(AND($C53&gt;=1,$C53&lt;=2,AK53=AJ53,AT53=AS53),1,0)+IF(AND($G53&gt;=3,$G53&lt;=4,AH53=AJ53,AQ53=AS53),1,0)+IF(AND($K53&gt;=1,$K53&lt;=2,AP53=AJ53,AY53=AS53),1,0)+IF(AND($N53&gt;=3,$N53&lt;=4,AL53=AJ53,AU53=AS53),1,0)+IF(AND($V53&gt;=1,$V53&lt;=2,AM53=AJ53,AV53=AS53),1,0)+IF(AND($Y53&gt;=1,$Y53&lt;=2,AI53=AJ53,AR53=AS53),1,0)+IF(AND($AB53&gt;=3,$AB53&lt;=4,AN53=AJ53,AW53=AS53),1,0)</f>
        <v>0</v>
      </c>
      <c r="BC53">
        <f ca="1">SUMPRODUCT(--($AH53:$AP53=AK53),--($AQ53:$AY53=AT53),'MPL ID'!$BG$16:$BO$16)+IF(AND($C53&gt;=3,$C53&lt;=4,AJ53=AK53,AS53=AT53),1,0)+IF(AND($I53&gt;=1,$I53&lt;=2,AP53=AK53,AY53=AT53),1,0)+IF(AND($P53&gt;=3,$P53&lt;=4,AO53=AK53,AX53=AT53),1,0)+IF(AND($T53&gt;=1,$T53&lt;=2,AN53=AK53,AW53=AT53),1,0)+IF(AND($W53&gt;=1,$W53&lt;=2,AL53=AK53,AU53=AT53),1,0)+IF(AND($AC53&gt;=3,$AC53&lt;=4,AI53=AK53,AR53=AT53),1,0)+IF(AND($AE53&gt;=1,$AE53&lt;=2,AH53=AK53,AQ53=AT53),1,0)</f>
        <v>0</v>
      </c>
      <c r="BD53">
        <f ca="1">SUMPRODUCT(--($AH53:$AP53=AL53),--($AQ53:$AY53=AU53),'MPL ID'!$BG$17:$BO$17)+IF(AND($B53&gt;=3,$B53&lt;=4,AN53=AL53,AW53=AU53),1,0)+IF(AND($D53&gt;=1,$D53&lt;=2,AM53=AL53,AV53=AU53),1,0)+IF(AND($J53&gt;=1,$J53&lt;=2,AI53=AL53,AR53=AU53),1,0)+IF(AND($N53&gt;=1,$N53&lt;=2,AJ53=AL53,AS53=AU53),1,0)+IF(AND($W53&gt;=3,$W53&lt;=4,AK53=AL53,AT53=AU53),1,0)+IF(AND($AA53&gt;=1,$AA53&lt;=2,AH53=AL53,AQ53=AU53),1,0)+IF(AND($AD53&gt;=3,$AD53&lt;=4,AO53=AL53,AX53=AU53),1,0)</f>
        <v>0</v>
      </c>
      <c r="BE53">
        <f ca="1">SUMPRODUCT(--($AH53:$AP53=AM53),--($AQ53:$AY53=AV53),'MPL ID'!$BG$18:$BO$18)+IF(AND($D53&gt;=3,$D53&lt;=4,AL53=AM53,AU53=AV53),1,0)+IF(AND($L53&gt;=3,$L53&lt;=4,AH53=AM53,AQ53=AV53),1,0)+IF(AND($Q53&gt;=3,$Q53&lt;=4,AN53=AM53,AW53=AV53),1,0)+IF(AND($S53&gt;=1,$S53&lt;=2,AP53=AM53,AY53=AV53),1,0)+IF(AND($V53&gt;=3,$V53&lt;=4,AJ53=AM53,AS53=AV53),1,0)+IF(AND($Z53&gt;=1,$Z53&lt;=2,AO53=AM53,AX53=AV53),1,0)+IF(AND($AF53&gt;=1,$AF53&lt;=2,AI53=AM53,AR53=AV53),1,0)</f>
        <v>0</v>
      </c>
      <c r="BF53">
        <f ca="1">SUMPRODUCT(--($AH53:$AP53=AN53),--($AQ53:$AY53=AW53),'MPL ID'!$BG$19:$BO$19)+IF(AND($B53&gt;=1,$B53&lt;=2,AL53=AN53,AU53=AW53),1,0)+IF(AND($H53&gt;=3,$H53&lt;=4,AI53=AN53,AR53=AW53),1,0)+IF(AND($Q53&gt;=1,$Q53&lt;=2,AM53=AN53,AV53=AW53),1,0)+IF(AND($T53&gt;=3,$T53&lt;=4,AK53=AN53,AT53=AW53),1,0)+IF(AND($X53&gt;=3,$X53&lt;=4,AO53=AN53,AX53=AW53),1,0)+IF(AND($AB53&gt;=1,$AB53&lt;=2,AJ53=AN53,AS53=AW53),1,0)+IF(AND($AG53&gt;=1,$AG53&lt;=2,AP53=AN53,AY53=AW53),1,0)</f>
        <v>0</v>
      </c>
      <c r="BG53">
        <f ca="1">SUMPRODUCT(--($AH53:$AP53=AO53),--($AQ53:$AY53=AX53),'MPL ID'!$BG$20:$BO$20)+IF(AND($E53&gt;=1,$E53&lt;=2,AH53=AO53,AQ53=AX53),1,0)+IF(AND($M53&gt;=3,$M53&lt;=4,AI53=AO53,AR53=AX53),1,0)+IF(AND($P53&gt;=1,$P53&lt;=2,AK53=AO53,AT53=AX53),1,0)+IF(AND($U53&gt;=1,$U53&lt;=2,AP53=AO53,AY53=AX53),1,0)+IF(AND($X53&gt;=1,$X53&lt;=2,AN53=AO53,AW53=AX53),1,0)+IF(AND($Z53&gt;=3,$Z53&lt;=4,AM53=AO53,AV53=AX53),1,0)+IF(AND($AD53&gt;=1,$AD53&lt;=2,AL53=AO53,AU53=AX53),1,0)</f>
        <v>0</v>
      </c>
      <c r="BH53">
        <f ca="1">SUMPRODUCT(--($AH53:$AP53=AP53),--($AQ53:$AY53=AY53),'MPL ID'!$BG$21:$BO$21)+IF(AND($F53&gt;=3,$F53&lt;=4,AI53=AP53,AR53=AY53),1,0)+IF(AND($I53&gt;=3,$I53&lt;=4,AK53=AP53,AT53=AY53),1,0)+IF(AND($K53&gt;=3,$K53&lt;=4,AJ53=AP53,AS53=AY53),1,0)+IF(AND($O53&gt;=3,$O53&lt;=4,AH53=AP53,AQ53=AY53),1,0)+IF(AND($S53&gt;=3,$S53&lt;=4,AM53=AP53,AV53=AY53),1,0)+IF(AND($U53&gt;=3,$U53&lt;=4,AO53=AP53,AX53=AY53),1,0)+IF(AND($AG53&gt;=3,$AG53&lt;=4,AN53=AP53,AW53=AY53),1,0)</f>
        <v>0</v>
      </c>
      <c r="BI53">
        <f t="shared" ca="1" si="0"/>
        <v>2</v>
      </c>
      <c r="BJ53">
        <f t="shared" ca="1" si="1"/>
        <v>4</v>
      </c>
      <c r="BK53">
        <f t="shared" ca="1" si="2"/>
        <v>7</v>
      </c>
      <c r="BL53">
        <f t="shared" ca="1" si="3"/>
        <v>6</v>
      </c>
      <c r="BM53">
        <f t="shared" ca="1" si="4"/>
        <v>9</v>
      </c>
      <c r="BN53">
        <f t="shared" ca="1" si="5"/>
        <v>1</v>
      </c>
      <c r="BO53">
        <f t="shared" ca="1" si="6"/>
        <v>5</v>
      </c>
      <c r="BP53">
        <f t="shared" ca="1" si="7"/>
        <v>8</v>
      </c>
      <c r="BQ53">
        <f t="shared" ca="1" si="8"/>
        <v>3</v>
      </c>
    </row>
    <row r="54" spans="1:69" x14ac:dyDescent="0.25">
      <c r="A54">
        <v>53</v>
      </c>
      <c r="B54">
        <f ca="1">IF(AND(ISNUMBER('MPL ID'!$P$25),ISNUMBER('MPL ID'!$Q$25)),0,RANDBETWEEN(1,4))</f>
        <v>0</v>
      </c>
      <c r="C54">
        <f ca="1">IF(AND(ISNUMBER('MPL ID'!$P$26),ISNUMBER('MPL ID'!$Q$26)),0,RANDBETWEEN(1,4))</f>
        <v>0</v>
      </c>
      <c r="D54">
        <f ca="1">IF(AND(ISNUMBER('MPL ID'!$P$28),ISNUMBER('MPL ID'!$Q$28)),0,RANDBETWEEN(1,4))</f>
        <v>0</v>
      </c>
      <c r="E54">
        <f ca="1">IF(AND(ISNUMBER('MPL ID'!$P$29),ISNUMBER('MPL ID'!$Q$29)),0,RANDBETWEEN(1,4))</f>
        <v>0</v>
      </c>
      <c r="F54">
        <f ca="1">IF(AND(ISNUMBER('MPL ID'!$P$30),ISNUMBER('MPL ID'!$Q$30)),0,RANDBETWEEN(1,4))</f>
        <v>0</v>
      </c>
      <c r="G54">
        <f ca="1">IF(AND(ISNUMBER('MPL ID'!$P$31),ISNUMBER('MPL ID'!$Q$31)),0,RANDBETWEEN(1,4))</f>
        <v>0</v>
      </c>
      <c r="H54">
        <f ca="1">IF(AND(ISNUMBER('MPL ID'!$P$32),ISNUMBER('MPL ID'!$Q$32)),0,RANDBETWEEN(1,4))</f>
        <v>0</v>
      </c>
      <c r="I54">
        <f ca="1">IF(AND(ISNUMBER('MPL ID'!$P$33),ISNUMBER('MPL ID'!$Q$33)),0,RANDBETWEEN(1,4))</f>
        <v>0</v>
      </c>
      <c r="J54">
        <f ca="1">IF(AND(ISNUMBER('MPL ID'!$D$36),ISNUMBER('MPL ID'!$E$36)),0,RANDBETWEEN(1,4))</f>
        <v>0</v>
      </c>
      <c r="K54">
        <f ca="1">IF(AND(ISNUMBER('MPL ID'!$D$37),ISNUMBER('MPL ID'!$E$37)),0,RANDBETWEEN(1,4))</f>
        <v>0</v>
      </c>
      <c r="L54">
        <f ca="1">IF(AND(ISNUMBER('MPL ID'!$D$39),ISNUMBER('MPL ID'!$E$39)),0,RANDBETWEEN(1,4))</f>
        <v>0</v>
      </c>
      <c r="M54">
        <f ca="1">IF(AND(ISNUMBER('MPL ID'!$D$40),ISNUMBER('MPL ID'!$E$40)),0,RANDBETWEEN(1,4))</f>
        <v>0</v>
      </c>
      <c r="N54">
        <f ca="1">IF(AND(ISNUMBER('MPL ID'!$D$41),ISNUMBER('MPL ID'!$E$41)),0,RANDBETWEEN(1,4))</f>
        <v>0</v>
      </c>
      <c r="O54">
        <f ca="1">IF(AND(ISNUMBER('MPL ID'!$D$42),ISNUMBER('MPL ID'!$E$42)),0,RANDBETWEEN(1,4))</f>
        <v>0</v>
      </c>
      <c r="P54">
        <f ca="1">IF(AND(ISNUMBER('MPL ID'!$D$43),ISNUMBER('MPL ID'!$E$43)),0,RANDBETWEEN(1,4))</f>
        <v>0</v>
      </c>
      <c r="Q54">
        <f ca="1">IF(AND(ISNUMBER('MPL ID'!$D$44),ISNUMBER('MPL ID'!$E$44)),0,RANDBETWEEN(1,4))</f>
        <v>0</v>
      </c>
      <c r="R54">
        <f ca="1">IF(AND(ISNUMBER('MPL ID'!$J$36),ISNUMBER('MPL ID'!$K$36)),0,RANDBETWEEN(1,4))</f>
        <v>0</v>
      </c>
      <c r="S54">
        <f ca="1">IF(AND(ISNUMBER('MPL ID'!$J$37),ISNUMBER('MPL ID'!$K$37)),0,RANDBETWEEN(1,4))</f>
        <v>0</v>
      </c>
      <c r="T54">
        <f ca="1">IF(AND(ISNUMBER('MPL ID'!$J$39),ISNUMBER('MPL ID'!$K$39)),0,RANDBETWEEN(1,4))</f>
        <v>0</v>
      </c>
      <c r="U54">
        <f ca="1">IF(AND(ISNUMBER('MPL ID'!$J$40),ISNUMBER('MPL ID'!$K$40)),0,RANDBETWEEN(1,4))</f>
        <v>0</v>
      </c>
      <c r="V54">
        <f ca="1">IF(AND(ISNUMBER('MPL ID'!$J$41),ISNUMBER('MPL ID'!$K$41)),0,RANDBETWEEN(1,4))</f>
        <v>0</v>
      </c>
      <c r="W54">
        <f ca="1">IF(AND(ISNUMBER('MPL ID'!$J$42),ISNUMBER('MPL ID'!$K$42)),0,RANDBETWEEN(1,4))</f>
        <v>3</v>
      </c>
      <c r="X54">
        <f ca="1">IF(AND(ISNUMBER('MPL ID'!$J$43),ISNUMBER('MPL ID'!$K$43)),0,RANDBETWEEN(1,4))</f>
        <v>4</v>
      </c>
      <c r="Y54">
        <f ca="1">IF(AND(ISNUMBER('MPL ID'!$J$44),ISNUMBER('MPL ID'!$K$44)),0,RANDBETWEEN(1,4))</f>
        <v>3</v>
      </c>
      <c r="Z54">
        <f ca="1">IF(AND(ISNUMBER('MPL ID'!$P$36),ISNUMBER('MPL ID'!$Q$36)),0,RANDBETWEEN(1,4))</f>
        <v>1</v>
      </c>
      <c r="AA54">
        <f ca="1">IF(AND(ISNUMBER('MPL ID'!$P$37),ISNUMBER('MPL ID'!$Q$37)),0,RANDBETWEEN(1,4))</f>
        <v>3</v>
      </c>
      <c r="AB54">
        <f ca="1">IF(AND(ISNUMBER('MPL ID'!$P$39),ISNUMBER('MPL ID'!$Q$39)),0,RANDBETWEEN(1,4))</f>
        <v>3</v>
      </c>
      <c r="AC54">
        <f ca="1">IF(AND(ISNUMBER('MPL ID'!$P$40),ISNUMBER('MPL ID'!$Q$40)),0,RANDBETWEEN(1,4))</f>
        <v>3</v>
      </c>
      <c r="AD54">
        <f ca="1">IF(AND(ISNUMBER('MPL ID'!$P$41),ISNUMBER('MPL ID'!$Q$41)),0,RANDBETWEEN(1,4))</f>
        <v>4</v>
      </c>
      <c r="AE54">
        <f ca="1">IF(AND(ISNUMBER('MPL ID'!$P$42),ISNUMBER('MPL ID'!$Q$42)),0,RANDBETWEEN(1,4))</f>
        <v>2</v>
      </c>
      <c r="AF54">
        <f ca="1">IF(AND(ISNUMBER('MPL ID'!$P$43),ISNUMBER('MPL ID'!$Q$43)),0,RANDBETWEEN(1,4))</f>
        <v>1</v>
      </c>
      <c r="AG54">
        <f ca="1">IF(AND(ISNUMBER('MPL ID'!$P$44),ISNUMBER('MPL ID'!$Q$44)),0,RANDBETWEEN(1,4))</f>
        <v>2</v>
      </c>
      <c r="AH54">
        <f ca="1">'MPL ID'!$BG$1+SUMPRODUCT(($B$1003:$AG$1003='MPL ID'!$BF$1)*(($B54:$AG54=1)+($B54:$AG54=2)))+SUMPRODUCT(($B$1004:$AG$1004='MPL ID'!$BF$1)*(($B54:$AG54=3)+($B54:$AG54=4)))</f>
        <v>10</v>
      </c>
      <c r="AI54">
        <f ca="1">'MPL ID'!$BG$2+SUMPRODUCT(($B$1003:$AG$1003='MPL ID'!$BF$2)*(($B54:$AG54=1)+($B54:$AG54=2)))+SUMPRODUCT(($B$1004:$AG$1004='MPL ID'!$BF$2)*(($B54:$AG54=3)+($B54:$AG54=4)))</f>
        <v>8</v>
      </c>
      <c r="AJ54">
        <f ca="1">'MPL ID'!$BG$3+SUMPRODUCT(($B$1003:$AG$1003='MPL ID'!$BF$3)*(($B54:$AG54=1)+($B54:$AG54=2)))+SUMPRODUCT(($B$1004:$AG$1004='MPL ID'!$BF$3)*(($B54:$AG54=3)+($B54:$AG54=4)))</f>
        <v>6</v>
      </c>
      <c r="AK54">
        <f ca="1">'MPL ID'!$BG$4+SUMPRODUCT(($B$1003:$AG$1003='MPL ID'!$BF$4)*(($B54:$AG54=1)+($B54:$AG54=2)))+SUMPRODUCT(($B$1004:$AG$1004='MPL ID'!$BF$4)*(($B54:$AG54=3)+($B54:$AG54=4)))</f>
        <v>9</v>
      </c>
      <c r="AL54">
        <f ca="1">'MPL ID'!$BG$5+SUMPRODUCT(($B$1003:$AG$1003='MPL ID'!$BF$5)*(($B54:$AG54=1)+($B54:$AG54=2)))+SUMPRODUCT(($B$1004:$AG$1004='MPL ID'!$BF$5)*(($B54:$AG54=3)+($B54:$AG54=4)))</f>
        <v>5</v>
      </c>
      <c r="AM54">
        <f ca="1">'MPL ID'!$BG$6+SUMPRODUCT(($B$1003:$AG$1003='MPL ID'!$BF$6)*(($B54:$AG54=1)+($B54:$AG54=2)))+SUMPRODUCT(($B$1004:$AG$1004='MPL ID'!$BF$6)*(($B54:$AG54=3)+($B54:$AG54=4)))</f>
        <v>13</v>
      </c>
      <c r="AN54">
        <f ca="1">'MPL ID'!$BG$7+SUMPRODUCT(($B$1003:$AG$1003='MPL ID'!$BF$7)*(($B54:$AG54=1)+($B54:$AG54=2)))+SUMPRODUCT(($B$1004:$AG$1004='MPL ID'!$BF$7)*(($B54:$AG54=3)+($B54:$AG54=4)))</f>
        <v>7</v>
      </c>
      <c r="AO54">
        <f ca="1">'MPL ID'!$BG$8+SUMPRODUCT(($B$1003:$AG$1003='MPL ID'!$BF$8)*(($B54:$AG54=1)+($B54:$AG54=2)))+SUMPRODUCT(($B$1004:$AG$1004='MPL ID'!$BF$8)*(($B54:$AG54=3)+($B54:$AG54=4)))</f>
        <v>3</v>
      </c>
      <c r="AP54">
        <f ca="1">'MPL ID'!$BG$9+SUMPRODUCT(($B$1003:$AG$1003='MPL ID'!$BF$9)*(($B54:$AG54=1)+($B54:$AG54=2)))+SUMPRODUCT(($B$1004:$AG$1004='MPL ID'!$BF$9)*(($B54:$AG54=3)+($B54:$AG54=4)))</f>
        <v>11</v>
      </c>
      <c r="AQ54">
        <f ca="1">'MPL ID'!$BH$1+SUMPRODUCT(($B$1003:$AG$1003='MPL ID'!$BF$1)*(2*($B54:$AG54=1)+($B54:$AG54=2)-2*($B54:$AG54=3)-($B54:$AG54=4)))-SUMPRODUCT(($B$1004:$AG$1004='MPL ID'!$BF$1)*(2*($B54:$AG54=1)+($B54:$AG54=2)-2*($B54:$AG54=3)-($B54:$AG54=4)))</f>
        <v>10</v>
      </c>
      <c r="AR54">
        <f ca="1">'MPL ID'!$BH$2+SUMPRODUCT(($B$1003:$AG$1003='MPL ID'!$BF$2)*(2*($B54:$AG54=1)+($B54:$AG54=2)-2*($B54:$AG54=3)-($B54:$AG54=4)))-SUMPRODUCT(($B$1004:$AG$1004='MPL ID'!$BF$2)*(2*($B54:$AG54=1)+($B54:$AG54=2)-2*($B54:$AG54=3)-($B54:$AG54=4)))</f>
        <v>-4</v>
      </c>
      <c r="AS54">
        <f ca="1">'MPL ID'!$BH$3+SUMPRODUCT(($B$1003:$AG$1003='MPL ID'!$BF$3)*(2*($B54:$AG54=1)+($B54:$AG54=2)-2*($B54:$AG54=3)-($B54:$AG54=4)))-SUMPRODUCT(($B$1004:$AG$1004='MPL ID'!$BF$3)*(2*($B54:$AG54=1)+($B54:$AG54=2)-2*($B54:$AG54=3)-($B54:$AG54=4)))</f>
        <v>-8</v>
      </c>
      <c r="AT54">
        <f ca="1">'MPL ID'!$BH$4+SUMPRODUCT(($B$1003:$AG$1003='MPL ID'!$BF$4)*(2*($B54:$AG54=1)+($B54:$AG54=2)-2*($B54:$AG54=3)-($B54:$AG54=4)))-SUMPRODUCT(($B$1004:$AG$1004='MPL ID'!$BF$4)*(2*($B54:$AG54=1)+($B54:$AG54=2)-2*($B54:$AG54=3)-($B54:$AG54=4)))</f>
        <v>1</v>
      </c>
      <c r="AU54">
        <f ca="1">'MPL ID'!$BH$5+SUMPRODUCT(($B$1003:$AG$1003='MPL ID'!$BF$5)*(2*($B54:$AG54=1)+($B54:$AG54=2)-2*($B54:$AG54=3)-($B54:$AG54=4)))-SUMPRODUCT(($B$1004:$AG$1004='MPL ID'!$BF$5)*(2*($B54:$AG54=1)+($B54:$AG54=2)-2*($B54:$AG54=3)-($B54:$AG54=4)))</f>
        <v>-11</v>
      </c>
      <c r="AV54">
        <f ca="1">'MPL ID'!$BH$6+SUMPRODUCT(($B$1003:$AG$1003='MPL ID'!$BF$6)*(2*($B54:$AG54=1)+($B54:$AG54=2)-2*($B54:$AG54=3)-($B54:$AG54=4)))-SUMPRODUCT(($B$1004:$AG$1004='MPL ID'!$BF$6)*(2*($B54:$AG54=1)+($B54:$AG54=2)-2*($B54:$AG54=3)-($B54:$AG54=4)))</f>
        <v>18</v>
      </c>
      <c r="AW54">
        <f ca="1">'MPL ID'!$BH$7+SUMPRODUCT(($B$1003:$AG$1003='MPL ID'!$BF$7)*(2*($B54:$AG54=1)+($B54:$AG54=2)-2*($B54:$AG54=3)-($B54:$AG54=4)))-SUMPRODUCT(($B$1004:$AG$1004='MPL ID'!$BF$7)*(2*($B54:$AG54=1)+($B54:$AG54=2)-2*($B54:$AG54=3)-($B54:$AG54=4)))</f>
        <v>-2</v>
      </c>
      <c r="AX54">
        <f ca="1">'MPL ID'!$BH$8+SUMPRODUCT(($B$1003:$AG$1003='MPL ID'!$BF$8)*(2*($B54:$AG54=1)+($B54:$AG54=2)-2*($B54:$AG54=3)-($B54:$AG54=4)))-SUMPRODUCT(($B$1004:$AG$1004='MPL ID'!$BF$8)*(2*($B54:$AG54=1)+($B54:$AG54=2)-2*($B54:$AG54=3)-($B54:$AG54=4)))</f>
        <v>-16</v>
      </c>
      <c r="AY54">
        <f ca="1">'MPL ID'!$BH$9+SUMPRODUCT(($B$1003:$AG$1003='MPL ID'!$BF$9)*(2*($B54:$AG54=1)+($B54:$AG54=2)-2*($B54:$AG54=3)-($B54:$AG54=4)))-SUMPRODUCT(($B$1004:$AG$1004='MPL ID'!$BF$9)*(2*($B54:$AG54=1)+($B54:$AG54=2)-2*($B54:$AG54=3)-($B54:$AG54=4)))</f>
        <v>12</v>
      </c>
      <c r="AZ54">
        <f ca="1">SUMPRODUCT(--($AH54:$AP54=AH54),--($AQ54:$AY54=AQ54),'MPL ID'!$BG$13:$BO$13)+IF(AND($E54&gt;=3,$E54&lt;=4,AO54=AH54,AX54=AQ54),1,0)+IF(AND($G54&gt;=1,$G54&lt;=2,AJ54=AH54,AS54=AQ54),1,0)+IF(AND($L54&gt;=1,$L54&lt;=2,AM54=AH54,AV54=AQ54),1,0)+IF(AND($O54&gt;=1,$O54&lt;=2,AP54=AH54,AY54=AQ54),1,0)+IF(AND($R54&gt;=1,$R54&lt;=2,AI54=AH54,AR54=AQ54),1,0)+IF(AND($AA54&gt;=3,$AA54&lt;=4,AL54=AH54,AU54=AQ54),1,0)+IF(AND($AE54&gt;=3,$AE54&lt;=4,AK54=AH54,AT54=AQ54),1,0)</f>
        <v>0</v>
      </c>
      <c r="BA54">
        <f ca="1">SUMPRODUCT(--($AH54:$AP54=AI54),--($AQ54:$AY54=AR54),'MPL ID'!$BG$14:$BO$14)+IF(AND($F54&gt;=1,$F54&lt;=2,AP54=AI54,AY54=AR54),1,0)+IF(AND($H54&gt;=1,$H54&lt;=2,AN54=AI54,AW54=AR54),1,0)+IF(AND($J54&gt;=3,$J54&lt;=4,AL54=AI54,AU54=AR54),1,0)+IF(AND($M54&gt;=1,$M54&lt;=2,AO54=AI54,AX54=AR54),1,0)+IF(AND($R54&gt;=3,$R54&lt;=4,AH54=AI54,AQ54=AR54),1,0)+IF(AND($Y54&gt;=3,$Y54&lt;=4,AJ54=AI54,AS54=AR54),1,0)+IF(AND($AC54&gt;=1,$AC54&lt;=2,AK54=AI54,AT54=AR54),1,0)+IF(AND($AF54&gt;=3,$AF54&lt;=4,AM54=AI54,AV54=AR54),1,0)</f>
        <v>0</v>
      </c>
      <c r="BB54">
        <f ca="1">SUMPRODUCT(--($AH54:$AP54=AJ54),--($AQ54:$AY54=AS54),'MPL ID'!$BG$15:$BO$15)+IF(AND($C54&gt;=1,$C54&lt;=2,AK54=AJ54,AT54=AS54),1,0)+IF(AND($G54&gt;=3,$G54&lt;=4,AH54=AJ54,AQ54=AS54),1,0)+IF(AND($K54&gt;=1,$K54&lt;=2,AP54=AJ54,AY54=AS54),1,0)+IF(AND($N54&gt;=3,$N54&lt;=4,AL54=AJ54,AU54=AS54),1,0)+IF(AND($V54&gt;=1,$V54&lt;=2,AM54=AJ54,AV54=AS54),1,0)+IF(AND($Y54&gt;=1,$Y54&lt;=2,AI54=AJ54,AR54=AS54),1,0)+IF(AND($AB54&gt;=3,$AB54&lt;=4,AN54=AJ54,AW54=AS54),1,0)</f>
        <v>0</v>
      </c>
      <c r="BC54">
        <f ca="1">SUMPRODUCT(--($AH54:$AP54=AK54),--($AQ54:$AY54=AT54),'MPL ID'!$BG$16:$BO$16)+IF(AND($C54&gt;=3,$C54&lt;=4,AJ54=AK54,AS54=AT54),1,0)+IF(AND($I54&gt;=1,$I54&lt;=2,AP54=AK54,AY54=AT54),1,0)+IF(AND($P54&gt;=3,$P54&lt;=4,AO54=AK54,AX54=AT54),1,0)+IF(AND($T54&gt;=1,$T54&lt;=2,AN54=AK54,AW54=AT54),1,0)+IF(AND($W54&gt;=1,$W54&lt;=2,AL54=AK54,AU54=AT54),1,0)+IF(AND($AC54&gt;=3,$AC54&lt;=4,AI54=AK54,AR54=AT54),1,0)+IF(AND($AE54&gt;=1,$AE54&lt;=2,AH54=AK54,AQ54=AT54),1,0)</f>
        <v>0</v>
      </c>
      <c r="BD54">
        <f ca="1">SUMPRODUCT(--($AH54:$AP54=AL54),--($AQ54:$AY54=AU54),'MPL ID'!$BG$17:$BO$17)+IF(AND($B54&gt;=3,$B54&lt;=4,AN54=AL54,AW54=AU54),1,0)+IF(AND($D54&gt;=1,$D54&lt;=2,AM54=AL54,AV54=AU54),1,0)+IF(AND($J54&gt;=1,$J54&lt;=2,AI54=AL54,AR54=AU54),1,0)+IF(AND($N54&gt;=1,$N54&lt;=2,AJ54=AL54,AS54=AU54),1,0)+IF(AND($W54&gt;=3,$W54&lt;=4,AK54=AL54,AT54=AU54),1,0)+IF(AND($AA54&gt;=1,$AA54&lt;=2,AH54=AL54,AQ54=AU54),1,0)+IF(AND($AD54&gt;=3,$AD54&lt;=4,AO54=AL54,AX54=AU54),1,0)</f>
        <v>0</v>
      </c>
      <c r="BE54">
        <f ca="1">SUMPRODUCT(--($AH54:$AP54=AM54),--($AQ54:$AY54=AV54),'MPL ID'!$BG$18:$BO$18)+IF(AND($D54&gt;=3,$D54&lt;=4,AL54=AM54,AU54=AV54),1,0)+IF(AND($L54&gt;=3,$L54&lt;=4,AH54=AM54,AQ54=AV54),1,0)+IF(AND($Q54&gt;=3,$Q54&lt;=4,AN54=AM54,AW54=AV54),1,0)+IF(AND($S54&gt;=1,$S54&lt;=2,AP54=AM54,AY54=AV54),1,0)+IF(AND($V54&gt;=3,$V54&lt;=4,AJ54=AM54,AS54=AV54),1,0)+IF(AND($Z54&gt;=1,$Z54&lt;=2,AO54=AM54,AX54=AV54),1,0)+IF(AND($AF54&gt;=1,$AF54&lt;=2,AI54=AM54,AR54=AV54),1,0)</f>
        <v>0</v>
      </c>
      <c r="BF54">
        <f ca="1">SUMPRODUCT(--($AH54:$AP54=AN54),--($AQ54:$AY54=AW54),'MPL ID'!$BG$19:$BO$19)+IF(AND($B54&gt;=1,$B54&lt;=2,AL54=AN54,AU54=AW54),1,0)+IF(AND($H54&gt;=3,$H54&lt;=4,AI54=AN54,AR54=AW54),1,0)+IF(AND($Q54&gt;=1,$Q54&lt;=2,AM54=AN54,AV54=AW54),1,0)+IF(AND($T54&gt;=3,$T54&lt;=4,AK54=AN54,AT54=AW54),1,0)+IF(AND($X54&gt;=3,$X54&lt;=4,AO54=AN54,AX54=AW54),1,0)+IF(AND($AB54&gt;=1,$AB54&lt;=2,AJ54=AN54,AS54=AW54),1,0)+IF(AND($AG54&gt;=1,$AG54&lt;=2,AP54=AN54,AY54=AW54),1,0)</f>
        <v>0</v>
      </c>
      <c r="BG54">
        <f ca="1">SUMPRODUCT(--($AH54:$AP54=AO54),--($AQ54:$AY54=AX54),'MPL ID'!$BG$20:$BO$20)+IF(AND($E54&gt;=1,$E54&lt;=2,AH54=AO54,AQ54=AX54),1,0)+IF(AND($M54&gt;=3,$M54&lt;=4,AI54=AO54,AR54=AX54),1,0)+IF(AND($P54&gt;=1,$P54&lt;=2,AK54=AO54,AT54=AX54),1,0)+IF(AND($U54&gt;=1,$U54&lt;=2,AP54=AO54,AY54=AX54),1,0)+IF(AND($X54&gt;=1,$X54&lt;=2,AN54=AO54,AW54=AX54),1,0)+IF(AND($Z54&gt;=3,$Z54&lt;=4,AM54=AO54,AV54=AX54),1,0)+IF(AND($AD54&gt;=1,$AD54&lt;=2,AL54=AO54,AU54=AX54),1,0)</f>
        <v>0</v>
      </c>
      <c r="BH54">
        <f ca="1">SUMPRODUCT(--($AH54:$AP54=AP54),--($AQ54:$AY54=AY54),'MPL ID'!$BG$21:$BO$21)+IF(AND($F54&gt;=3,$F54&lt;=4,AI54=AP54,AR54=AY54),1,0)+IF(AND($I54&gt;=3,$I54&lt;=4,AK54=AP54,AT54=AY54),1,0)+IF(AND($K54&gt;=3,$K54&lt;=4,AJ54=AP54,AS54=AY54),1,0)+IF(AND($O54&gt;=3,$O54&lt;=4,AH54=AP54,AQ54=AY54),1,0)+IF(AND($S54&gt;=3,$S54&lt;=4,AM54=AP54,AV54=AY54),1,0)+IF(AND($U54&gt;=3,$U54&lt;=4,AO54=AP54,AX54=AY54),1,0)+IF(AND($AG54&gt;=3,$AG54&lt;=4,AN54=AP54,AW54=AY54),1,0)</f>
        <v>0</v>
      </c>
      <c r="BI54">
        <f t="shared" ca="1" si="0"/>
        <v>3</v>
      </c>
      <c r="BJ54">
        <f t="shared" ca="1" si="1"/>
        <v>5</v>
      </c>
      <c r="BK54">
        <f t="shared" ca="1" si="2"/>
        <v>7</v>
      </c>
      <c r="BL54">
        <f t="shared" ca="1" si="3"/>
        <v>4</v>
      </c>
      <c r="BM54">
        <f t="shared" ca="1" si="4"/>
        <v>8</v>
      </c>
      <c r="BN54">
        <f t="shared" ca="1" si="5"/>
        <v>1</v>
      </c>
      <c r="BO54">
        <f t="shared" ca="1" si="6"/>
        <v>6</v>
      </c>
      <c r="BP54">
        <f t="shared" ca="1" si="7"/>
        <v>9</v>
      </c>
      <c r="BQ54">
        <f t="shared" ca="1" si="8"/>
        <v>2</v>
      </c>
    </row>
    <row r="55" spans="1:69" x14ac:dyDescent="0.25">
      <c r="A55">
        <v>54</v>
      </c>
      <c r="B55">
        <f ca="1">IF(AND(ISNUMBER('MPL ID'!$P$25),ISNUMBER('MPL ID'!$Q$25)),0,RANDBETWEEN(1,4))</f>
        <v>0</v>
      </c>
      <c r="C55">
        <f ca="1">IF(AND(ISNUMBER('MPL ID'!$P$26),ISNUMBER('MPL ID'!$Q$26)),0,RANDBETWEEN(1,4))</f>
        <v>0</v>
      </c>
      <c r="D55">
        <f ca="1">IF(AND(ISNUMBER('MPL ID'!$P$28),ISNUMBER('MPL ID'!$Q$28)),0,RANDBETWEEN(1,4))</f>
        <v>0</v>
      </c>
      <c r="E55">
        <f ca="1">IF(AND(ISNUMBER('MPL ID'!$P$29),ISNUMBER('MPL ID'!$Q$29)),0,RANDBETWEEN(1,4))</f>
        <v>0</v>
      </c>
      <c r="F55">
        <f ca="1">IF(AND(ISNUMBER('MPL ID'!$P$30),ISNUMBER('MPL ID'!$Q$30)),0,RANDBETWEEN(1,4))</f>
        <v>0</v>
      </c>
      <c r="G55">
        <f ca="1">IF(AND(ISNUMBER('MPL ID'!$P$31),ISNUMBER('MPL ID'!$Q$31)),0,RANDBETWEEN(1,4))</f>
        <v>0</v>
      </c>
      <c r="H55">
        <f ca="1">IF(AND(ISNUMBER('MPL ID'!$P$32),ISNUMBER('MPL ID'!$Q$32)),0,RANDBETWEEN(1,4))</f>
        <v>0</v>
      </c>
      <c r="I55">
        <f ca="1">IF(AND(ISNUMBER('MPL ID'!$P$33),ISNUMBER('MPL ID'!$Q$33)),0,RANDBETWEEN(1,4))</f>
        <v>0</v>
      </c>
      <c r="J55">
        <f ca="1">IF(AND(ISNUMBER('MPL ID'!$D$36),ISNUMBER('MPL ID'!$E$36)),0,RANDBETWEEN(1,4))</f>
        <v>0</v>
      </c>
      <c r="K55">
        <f ca="1">IF(AND(ISNUMBER('MPL ID'!$D$37),ISNUMBER('MPL ID'!$E$37)),0,RANDBETWEEN(1,4))</f>
        <v>0</v>
      </c>
      <c r="L55">
        <f ca="1">IF(AND(ISNUMBER('MPL ID'!$D$39),ISNUMBER('MPL ID'!$E$39)),0,RANDBETWEEN(1,4))</f>
        <v>0</v>
      </c>
      <c r="M55">
        <f ca="1">IF(AND(ISNUMBER('MPL ID'!$D$40),ISNUMBER('MPL ID'!$E$40)),0,RANDBETWEEN(1,4))</f>
        <v>0</v>
      </c>
      <c r="N55">
        <f ca="1">IF(AND(ISNUMBER('MPL ID'!$D$41),ISNUMBER('MPL ID'!$E$41)),0,RANDBETWEEN(1,4))</f>
        <v>0</v>
      </c>
      <c r="O55">
        <f ca="1">IF(AND(ISNUMBER('MPL ID'!$D$42),ISNUMBER('MPL ID'!$E$42)),0,RANDBETWEEN(1,4))</f>
        <v>0</v>
      </c>
      <c r="P55">
        <f ca="1">IF(AND(ISNUMBER('MPL ID'!$D$43),ISNUMBER('MPL ID'!$E$43)),0,RANDBETWEEN(1,4))</f>
        <v>0</v>
      </c>
      <c r="Q55">
        <f ca="1">IF(AND(ISNUMBER('MPL ID'!$D$44),ISNUMBER('MPL ID'!$E$44)),0,RANDBETWEEN(1,4))</f>
        <v>0</v>
      </c>
      <c r="R55">
        <f ca="1">IF(AND(ISNUMBER('MPL ID'!$J$36),ISNUMBER('MPL ID'!$K$36)),0,RANDBETWEEN(1,4))</f>
        <v>0</v>
      </c>
      <c r="S55">
        <f ca="1">IF(AND(ISNUMBER('MPL ID'!$J$37),ISNUMBER('MPL ID'!$K$37)),0,RANDBETWEEN(1,4))</f>
        <v>0</v>
      </c>
      <c r="T55">
        <f ca="1">IF(AND(ISNUMBER('MPL ID'!$J$39),ISNUMBER('MPL ID'!$K$39)),0,RANDBETWEEN(1,4))</f>
        <v>0</v>
      </c>
      <c r="U55">
        <f ca="1">IF(AND(ISNUMBER('MPL ID'!$J$40),ISNUMBER('MPL ID'!$K$40)),0,RANDBETWEEN(1,4))</f>
        <v>0</v>
      </c>
      <c r="V55">
        <f ca="1">IF(AND(ISNUMBER('MPL ID'!$J$41),ISNUMBER('MPL ID'!$K$41)),0,RANDBETWEEN(1,4))</f>
        <v>0</v>
      </c>
      <c r="W55">
        <f ca="1">IF(AND(ISNUMBER('MPL ID'!$J$42),ISNUMBER('MPL ID'!$K$42)),0,RANDBETWEEN(1,4))</f>
        <v>4</v>
      </c>
      <c r="X55">
        <f ca="1">IF(AND(ISNUMBER('MPL ID'!$J$43),ISNUMBER('MPL ID'!$K$43)),0,RANDBETWEEN(1,4))</f>
        <v>2</v>
      </c>
      <c r="Y55">
        <f ca="1">IF(AND(ISNUMBER('MPL ID'!$J$44),ISNUMBER('MPL ID'!$K$44)),0,RANDBETWEEN(1,4))</f>
        <v>2</v>
      </c>
      <c r="Z55">
        <f ca="1">IF(AND(ISNUMBER('MPL ID'!$P$36),ISNUMBER('MPL ID'!$Q$36)),0,RANDBETWEEN(1,4))</f>
        <v>1</v>
      </c>
      <c r="AA55">
        <f ca="1">IF(AND(ISNUMBER('MPL ID'!$P$37),ISNUMBER('MPL ID'!$Q$37)),0,RANDBETWEEN(1,4))</f>
        <v>4</v>
      </c>
      <c r="AB55">
        <f ca="1">IF(AND(ISNUMBER('MPL ID'!$P$39),ISNUMBER('MPL ID'!$Q$39)),0,RANDBETWEEN(1,4))</f>
        <v>2</v>
      </c>
      <c r="AC55">
        <f ca="1">IF(AND(ISNUMBER('MPL ID'!$P$40),ISNUMBER('MPL ID'!$Q$40)),0,RANDBETWEEN(1,4))</f>
        <v>2</v>
      </c>
      <c r="AD55">
        <f ca="1">IF(AND(ISNUMBER('MPL ID'!$P$41),ISNUMBER('MPL ID'!$Q$41)),0,RANDBETWEEN(1,4))</f>
        <v>3</v>
      </c>
      <c r="AE55">
        <f ca="1">IF(AND(ISNUMBER('MPL ID'!$P$42),ISNUMBER('MPL ID'!$Q$42)),0,RANDBETWEEN(1,4))</f>
        <v>2</v>
      </c>
      <c r="AF55">
        <f ca="1">IF(AND(ISNUMBER('MPL ID'!$P$43),ISNUMBER('MPL ID'!$Q$43)),0,RANDBETWEEN(1,4))</f>
        <v>3</v>
      </c>
      <c r="AG55">
        <f ca="1">IF(AND(ISNUMBER('MPL ID'!$P$44),ISNUMBER('MPL ID'!$Q$44)),0,RANDBETWEEN(1,4))</f>
        <v>4</v>
      </c>
      <c r="AH55">
        <f ca="1">'MPL ID'!$BG$1+SUMPRODUCT(($B$1003:$AG$1003='MPL ID'!$BF$1)*(($B55:$AG55=1)+($B55:$AG55=2)))+SUMPRODUCT(($B$1004:$AG$1004='MPL ID'!$BF$1)*(($B55:$AG55=3)+($B55:$AG55=4)))</f>
        <v>10</v>
      </c>
      <c r="AI55">
        <f ca="1">'MPL ID'!$BG$2+SUMPRODUCT(($B$1003:$AG$1003='MPL ID'!$BF$2)*(($B55:$AG55=1)+($B55:$AG55=2)))+SUMPRODUCT(($B$1004:$AG$1004='MPL ID'!$BF$2)*(($B55:$AG55=3)+($B55:$AG55=4)))</f>
        <v>9</v>
      </c>
      <c r="AJ55">
        <f ca="1">'MPL ID'!$BG$3+SUMPRODUCT(($B$1003:$AG$1003='MPL ID'!$BF$3)*(($B55:$AG55=1)+($B55:$AG55=2)))+SUMPRODUCT(($B$1004:$AG$1004='MPL ID'!$BF$3)*(($B55:$AG55=3)+($B55:$AG55=4)))</f>
        <v>6</v>
      </c>
      <c r="AK55">
        <f ca="1">'MPL ID'!$BG$4+SUMPRODUCT(($B$1003:$AG$1003='MPL ID'!$BF$4)*(($B55:$AG55=1)+($B55:$AG55=2)))+SUMPRODUCT(($B$1004:$AG$1004='MPL ID'!$BF$4)*(($B55:$AG55=3)+($B55:$AG55=4)))</f>
        <v>8</v>
      </c>
      <c r="AL55">
        <f ca="1">'MPL ID'!$BG$5+SUMPRODUCT(($B$1003:$AG$1003='MPL ID'!$BF$5)*(($B55:$AG55=1)+($B55:$AG55=2)))+SUMPRODUCT(($B$1004:$AG$1004='MPL ID'!$BF$5)*(($B55:$AG55=3)+($B55:$AG55=4)))</f>
        <v>5</v>
      </c>
      <c r="AM55">
        <f ca="1">'MPL ID'!$BG$6+SUMPRODUCT(($B$1003:$AG$1003='MPL ID'!$BF$6)*(($B55:$AG55=1)+($B55:$AG55=2)))+SUMPRODUCT(($B$1004:$AG$1004='MPL ID'!$BF$6)*(($B55:$AG55=3)+($B55:$AG55=4)))</f>
        <v>12</v>
      </c>
      <c r="AN55">
        <f ca="1">'MPL ID'!$BG$7+SUMPRODUCT(($B$1003:$AG$1003='MPL ID'!$BF$7)*(($B55:$AG55=1)+($B55:$AG55=2)))+SUMPRODUCT(($B$1004:$AG$1004='MPL ID'!$BF$7)*(($B55:$AG55=3)+($B55:$AG55=4)))</f>
        <v>6</v>
      </c>
      <c r="AO55">
        <f ca="1">'MPL ID'!$BG$8+SUMPRODUCT(($B$1003:$AG$1003='MPL ID'!$BF$8)*(($B55:$AG55=1)+($B55:$AG55=2)))+SUMPRODUCT(($B$1004:$AG$1004='MPL ID'!$BF$8)*(($B55:$AG55=3)+($B55:$AG55=4)))</f>
        <v>4</v>
      </c>
      <c r="AP55">
        <f ca="1">'MPL ID'!$BG$9+SUMPRODUCT(($B$1003:$AG$1003='MPL ID'!$BF$9)*(($B55:$AG55=1)+($B55:$AG55=2)))+SUMPRODUCT(($B$1004:$AG$1004='MPL ID'!$BF$9)*(($B55:$AG55=3)+($B55:$AG55=4)))</f>
        <v>12</v>
      </c>
      <c r="AQ55">
        <f ca="1">'MPL ID'!$BH$1+SUMPRODUCT(($B$1003:$AG$1003='MPL ID'!$BF$1)*(2*($B55:$AG55=1)+($B55:$AG55=2)-2*($B55:$AG55=3)-($B55:$AG55=4)))-SUMPRODUCT(($B$1004:$AG$1004='MPL ID'!$BF$1)*(2*($B55:$AG55=1)+($B55:$AG55=2)-2*($B55:$AG55=3)-($B55:$AG55=4)))</f>
        <v>9</v>
      </c>
      <c r="AR55">
        <f ca="1">'MPL ID'!$BH$2+SUMPRODUCT(($B$1003:$AG$1003='MPL ID'!$BF$2)*(2*($B55:$AG55=1)+($B55:$AG55=2)-2*($B55:$AG55=3)-($B55:$AG55=4)))-SUMPRODUCT(($B$1004:$AG$1004='MPL ID'!$BF$2)*(2*($B55:$AG55=1)+($B55:$AG55=2)-2*($B55:$AG55=3)-($B55:$AG55=4)))</f>
        <v>0</v>
      </c>
      <c r="AS55">
        <f ca="1">'MPL ID'!$BH$3+SUMPRODUCT(($B$1003:$AG$1003='MPL ID'!$BF$3)*(2*($B55:$AG55=1)+($B55:$AG55=2)-2*($B55:$AG55=3)-($B55:$AG55=4)))-SUMPRODUCT(($B$1004:$AG$1004='MPL ID'!$BF$3)*(2*($B55:$AG55=1)+($B55:$AG55=2)-2*($B55:$AG55=3)-($B55:$AG55=4)))</f>
        <v>-8</v>
      </c>
      <c r="AT55">
        <f ca="1">'MPL ID'!$BH$4+SUMPRODUCT(($B$1003:$AG$1003='MPL ID'!$BF$4)*(2*($B55:$AG55=1)+($B55:$AG55=2)-2*($B55:$AG55=3)-($B55:$AG55=4)))-SUMPRODUCT(($B$1004:$AG$1004='MPL ID'!$BF$4)*(2*($B55:$AG55=1)+($B55:$AG55=2)-2*($B55:$AG55=3)-($B55:$AG55=4)))</f>
        <v>-1</v>
      </c>
      <c r="AU55">
        <f ca="1">'MPL ID'!$BH$5+SUMPRODUCT(($B$1003:$AG$1003='MPL ID'!$BF$5)*(2*($B55:$AG55=1)+($B55:$AG55=2)-2*($B55:$AG55=3)-($B55:$AG55=4)))-SUMPRODUCT(($B$1004:$AG$1004='MPL ID'!$BF$5)*(2*($B55:$AG55=1)+($B55:$AG55=2)-2*($B55:$AG55=3)-($B55:$AG55=4)))</f>
        <v>-10</v>
      </c>
      <c r="AV55">
        <f ca="1">'MPL ID'!$BH$6+SUMPRODUCT(($B$1003:$AG$1003='MPL ID'!$BF$6)*(2*($B55:$AG55=1)+($B55:$AG55=2)-2*($B55:$AG55=3)-($B55:$AG55=4)))-SUMPRODUCT(($B$1004:$AG$1004='MPL ID'!$BF$6)*(2*($B55:$AG55=1)+($B55:$AG55=2)-2*($B55:$AG55=3)-($B55:$AG55=4)))</f>
        <v>14</v>
      </c>
      <c r="AW55">
        <f ca="1">'MPL ID'!$BH$7+SUMPRODUCT(($B$1003:$AG$1003='MPL ID'!$BF$7)*(2*($B55:$AG55=1)+($B55:$AG55=2)-2*($B55:$AG55=3)-($B55:$AG55=4)))-SUMPRODUCT(($B$1004:$AG$1004='MPL ID'!$BF$7)*(2*($B55:$AG55=1)+($B55:$AG55=2)-2*($B55:$AG55=3)-($B55:$AG55=4)))</f>
        <v>-3</v>
      </c>
      <c r="AX55">
        <f ca="1">'MPL ID'!$BH$8+SUMPRODUCT(($B$1003:$AG$1003='MPL ID'!$BF$8)*(2*($B55:$AG55=1)+($B55:$AG55=2)-2*($B55:$AG55=3)-($B55:$AG55=4)))-SUMPRODUCT(($B$1004:$AG$1004='MPL ID'!$BF$8)*(2*($B55:$AG55=1)+($B55:$AG55=2)-2*($B55:$AG55=3)-($B55:$AG55=4)))</f>
        <v>-15</v>
      </c>
      <c r="AY55">
        <f ca="1">'MPL ID'!$BH$9+SUMPRODUCT(($B$1003:$AG$1003='MPL ID'!$BF$9)*(2*($B55:$AG55=1)+($B55:$AG55=2)-2*($B55:$AG55=3)-($B55:$AG55=4)))-SUMPRODUCT(($B$1004:$AG$1004='MPL ID'!$BF$9)*(2*($B55:$AG55=1)+($B55:$AG55=2)-2*($B55:$AG55=3)-($B55:$AG55=4)))</f>
        <v>14</v>
      </c>
      <c r="AZ55">
        <f ca="1">SUMPRODUCT(--($AH55:$AP55=AH55),--($AQ55:$AY55=AQ55),'MPL ID'!$BG$13:$BO$13)+IF(AND($E55&gt;=3,$E55&lt;=4,AO55=AH55,AX55=AQ55),1,0)+IF(AND($G55&gt;=1,$G55&lt;=2,AJ55=AH55,AS55=AQ55),1,0)+IF(AND($L55&gt;=1,$L55&lt;=2,AM55=AH55,AV55=AQ55),1,0)+IF(AND($O55&gt;=1,$O55&lt;=2,AP55=AH55,AY55=AQ55),1,0)+IF(AND($R55&gt;=1,$R55&lt;=2,AI55=AH55,AR55=AQ55),1,0)+IF(AND($AA55&gt;=3,$AA55&lt;=4,AL55=AH55,AU55=AQ55),1,0)+IF(AND($AE55&gt;=3,$AE55&lt;=4,AK55=AH55,AT55=AQ55),1,0)</f>
        <v>0</v>
      </c>
      <c r="BA55">
        <f ca="1">SUMPRODUCT(--($AH55:$AP55=AI55),--($AQ55:$AY55=AR55),'MPL ID'!$BG$14:$BO$14)+IF(AND($F55&gt;=1,$F55&lt;=2,AP55=AI55,AY55=AR55),1,0)+IF(AND($H55&gt;=1,$H55&lt;=2,AN55=AI55,AW55=AR55),1,0)+IF(AND($J55&gt;=3,$J55&lt;=4,AL55=AI55,AU55=AR55),1,0)+IF(AND($M55&gt;=1,$M55&lt;=2,AO55=AI55,AX55=AR55),1,0)+IF(AND($R55&gt;=3,$R55&lt;=4,AH55=AI55,AQ55=AR55),1,0)+IF(AND($Y55&gt;=3,$Y55&lt;=4,AJ55=AI55,AS55=AR55),1,0)+IF(AND($AC55&gt;=1,$AC55&lt;=2,AK55=AI55,AT55=AR55),1,0)+IF(AND($AF55&gt;=3,$AF55&lt;=4,AM55=AI55,AV55=AR55),1,0)</f>
        <v>0</v>
      </c>
      <c r="BB55">
        <f ca="1">SUMPRODUCT(--($AH55:$AP55=AJ55),--($AQ55:$AY55=AS55),'MPL ID'!$BG$15:$BO$15)+IF(AND($C55&gt;=1,$C55&lt;=2,AK55=AJ55,AT55=AS55),1,0)+IF(AND($G55&gt;=3,$G55&lt;=4,AH55=AJ55,AQ55=AS55),1,0)+IF(AND($K55&gt;=1,$K55&lt;=2,AP55=AJ55,AY55=AS55),1,0)+IF(AND($N55&gt;=3,$N55&lt;=4,AL55=AJ55,AU55=AS55),1,0)+IF(AND($V55&gt;=1,$V55&lt;=2,AM55=AJ55,AV55=AS55),1,0)+IF(AND($Y55&gt;=1,$Y55&lt;=2,AI55=AJ55,AR55=AS55),1,0)+IF(AND($AB55&gt;=3,$AB55&lt;=4,AN55=AJ55,AW55=AS55),1,0)</f>
        <v>0</v>
      </c>
      <c r="BC55">
        <f ca="1">SUMPRODUCT(--($AH55:$AP55=AK55),--($AQ55:$AY55=AT55),'MPL ID'!$BG$16:$BO$16)+IF(AND($C55&gt;=3,$C55&lt;=4,AJ55=AK55,AS55=AT55),1,0)+IF(AND($I55&gt;=1,$I55&lt;=2,AP55=AK55,AY55=AT55),1,0)+IF(AND($P55&gt;=3,$P55&lt;=4,AO55=AK55,AX55=AT55),1,0)+IF(AND($T55&gt;=1,$T55&lt;=2,AN55=AK55,AW55=AT55),1,0)+IF(AND($W55&gt;=1,$W55&lt;=2,AL55=AK55,AU55=AT55),1,0)+IF(AND($AC55&gt;=3,$AC55&lt;=4,AI55=AK55,AR55=AT55),1,0)+IF(AND($AE55&gt;=1,$AE55&lt;=2,AH55=AK55,AQ55=AT55),1,0)</f>
        <v>0</v>
      </c>
      <c r="BD55">
        <f ca="1">SUMPRODUCT(--($AH55:$AP55=AL55),--($AQ55:$AY55=AU55),'MPL ID'!$BG$17:$BO$17)+IF(AND($B55&gt;=3,$B55&lt;=4,AN55=AL55,AW55=AU55),1,0)+IF(AND($D55&gt;=1,$D55&lt;=2,AM55=AL55,AV55=AU55),1,0)+IF(AND($J55&gt;=1,$J55&lt;=2,AI55=AL55,AR55=AU55),1,0)+IF(AND($N55&gt;=1,$N55&lt;=2,AJ55=AL55,AS55=AU55),1,0)+IF(AND($W55&gt;=3,$W55&lt;=4,AK55=AL55,AT55=AU55),1,0)+IF(AND($AA55&gt;=1,$AA55&lt;=2,AH55=AL55,AQ55=AU55),1,0)+IF(AND($AD55&gt;=3,$AD55&lt;=4,AO55=AL55,AX55=AU55),1,0)</f>
        <v>0</v>
      </c>
      <c r="BE55">
        <f ca="1">SUMPRODUCT(--($AH55:$AP55=AM55),--($AQ55:$AY55=AV55),'MPL ID'!$BG$18:$BO$18)+IF(AND($D55&gt;=3,$D55&lt;=4,AL55=AM55,AU55=AV55),1,0)+IF(AND($L55&gt;=3,$L55&lt;=4,AH55=AM55,AQ55=AV55),1,0)+IF(AND($Q55&gt;=3,$Q55&lt;=4,AN55=AM55,AW55=AV55),1,0)+IF(AND($S55&gt;=1,$S55&lt;=2,AP55=AM55,AY55=AV55),1,0)+IF(AND($V55&gt;=3,$V55&lt;=4,AJ55=AM55,AS55=AV55),1,0)+IF(AND($Z55&gt;=1,$Z55&lt;=2,AO55=AM55,AX55=AV55),1,0)+IF(AND($AF55&gt;=1,$AF55&lt;=2,AI55=AM55,AR55=AV55),1,0)</f>
        <v>2</v>
      </c>
      <c r="BF55">
        <f ca="1">SUMPRODUCT(--($AH55:$AP55=AN55),--($AQ55:$AY55=AW55),'MPL ID'!$BG$19:$BO$19)+IF(AND($B55&gt;=1,$B55&lt;=2,AL55=AN55,AU55=AW55),1,0)+IF(AND($H55&gt;=3,$H55&lt;=4,AI55=AN55,AR55=AW55),1,0)+IF(AND($Q55&gt;=1,$Q55&lt;=2,AM55=AN55,AV55=AW55),1,0)+IF(AND($T55&gt;=3,$T55&lt;=4,AK55=AN55,AT55=AW55),1,0)+IF(AND($X55&gt;=3,$X55&lt;=4,AO55=AN55,AX55=AW55),1,0)+IF(AND($AB55&gt;=1,$AB55&lt;=2,AJ55=AN55,AS55=AW55),1,0)+IF(AND($AG55&gt;=1,$AG55&lt;=2,AP55=AN55,AY55=AW55),1,0)</f>
        <v>0</v>
      </c>
      <c r="BG55">
        <f ca="1">SUMPRODUCT(--($AH55:$AP55=AO55),--($AQ55:$AY55=AX55),'MPL ID'!$BG$20:$BO$20)+IF(AND($E55&gt;=1,$E55&lt;=2,AH55=AO55,AQ55=AX55),1,0)+IF(AND($M55&gt;=3,$M55&lt;=4,AI55=AO55,AR55=AX55),1,0)+IF(AND($P55&gt;=1,$P55&lt;=2,AK55=AO55,AT55=AX55),1,0)+IF(AND($U55&gt;=1,$U55&lt;=2,AP55=AO55,AY55=AX55),1,0)+IF(AND($X55&gt;=1,$X55&lt;=2,AN55=AO55,AW55=AX55),1,0)+IF(AND($Z55&gt;=3,$Z55&lt;=4,AM55=AO55,AV55=AX55),1,0)+IF(AND($AD55&gt;=1,$AD55&lt;=2,AL55=AO55,AU55=AX55),1,0)</f>
        <v>0</v>
      </c>
      <c r="BH55">
        <f ca="1">SUMPRODUCT(--($AH55:$AP55=AP55),--($AQ55:$AY55=AY55),'MPL ID'!$BG$21:$BO$21)+IF(AND($F55&gt;=3,$F55&lt;=4,AI55=AP55,AR55=AY55),1,0)+IF(AND($I55&gt;=3,$I55&lt;=4,AK55=AP55,AT55=AY55),1,0)+IF(AND($K55&gt;=3,$K55&lt;=4,AJ55=AP55,AS55=AY55),1,0)+IF(AND($O55&gt;=3,$O55&lt;=4,AH55=AP55,AQ55=AY55),1,0)+IF(AND($S55&gt;=3,$S55&lt;=4,AM55=AP55,AV55=AY55),1,0)+IF(AND($U55&gt;=3,$U55&lt;=4,AO55=AP55,AX55=AY55),1,0)+IF(AND($AG55&gt;=3,$AG55&lt;=4,AN55=AP55,AW55=AY55),1,0)</f>
        <v>0</v>
      </c>
      <c r="BI55">
        <f t="shared" ca="1" si="0"/>
        <v>3</v>
      </c>
      <c r="BJ55">
        <f t="shared" ca="1" si="1"/>
        <v>4</v>
      </c>
      <c r="BK55">
        <f t="shared" ca="1" si="2"/>
        <v>7</v>
      </c>
      <c r="BL55">
        <f t="shared" ca="1" si="3"/>
        <v>5</v>
      </c>
      <c r="BM55">
        <f t="shared" ca="1" si="4"/>
        <v>8</v>
      </c>
      <c r="BN55">
        <f t="shared" ca="1" si="5"/>
        <v>1</v>
      </c>
      <c r="BO55">
        <f t="shared" ca="1" si="6"/>
        <v>6</v>
      </c>
      <c r="BP55">
        <f t="shared" ca="1" si="7"/>
        <v>9</v>
      </c>
      <c r="BQ55">
        <f t="shared" ca="1" si="8"/>
        <v>2</v>
      </c>
    </row>
    <row r="56" spans="1:69" x14ac:dyDescent="0.25">
      <c r="A56">
        <v>55</v>
      </c>
      <c r="B56">
        <f ca="1">IF(AND(ISNUMBER('MPL ID'!$P$25),ISNUMBER('MPL ID'!$Q$25)),0,RANDBETWEEN(1,4))</f>
        <v>0</v>
      </c>
      <c r="C56">
        <f ca="1">IF(AND(ISNUMBER('MPL ID'!$P$26),ISNUMBER('MPL ID'!$Q$26)),0,RANDBETWEEN(1,4))</f>
        <v>0</v>
      </c>
      <c r="D56">
        <f ca="1">IF(AND(ISNUMBER('MPL ID'!$P$28),ISNUMBER('MPL ID'!$Q$28)),0,RANDBETWEEN(1,4))</f>
        <v>0</v>
      </c>
      <c r="E56">
        <f ca="1">IF(AND(ISNUMBER('MPL ID'!$P$29),ISNUMBER('MPL ID'!$Q$29)),0,RANDBETWEEN(1,4))</f>
        <v>0</v>
      </c>
      <c r="F56">
        <f ca="1">IF(AND(ISNUMBER('MPL ID'!$P$30),ISNUMBER('MPL ID'!$Q$30)),0,RANDBETWEEN(1,4))</f>
        <v>0</v>
      </c>
      <c r="G56">
        <f ca="1">IF(AND(ISNUMBER('MPL ID'!$P$31),ISNUMBER('MPL ID'!$Q$31)),0,RANDBETWEEN(1,4))</f>
        <v>0</v>
      </c>
      <c r="H56">
        <f ca="1">IF(AND(ISNUMBER('MPL ID'!$P$32),ISNUMBER('MPL ID'!$Q$32)),0,RANDBETWEEN(1,4))</f>
        <v>0</v>
      </c>
      <c r="I56">
        <f ca="1">IF(AND(ISNUMBER('MPL ID'!$P$33),ISNUMBER('MPL ID'!$Q$33)),0,RANDBETWEEN(1,4))</f>
        <v>0</v>
      </c>
      <c r="J56">
        <f ca="1">IF(AND(ISNUMBER('MPL ID'!$D$36),ISNUMBER('MPL ID'!$E$36)),0,RANDBETWEEN(1,4))</f>
        <v>0</v>
      </c>
      <c r="K56">
        <f ca="1">IF(AND(ISNUMBER('MPL ID'!$D$37),ISNUMBER('MPL ID'!$E$37)),0,RANDBETWEEN(1,4))</f>
        <v>0</v>
      </c>
      <c r="L56">
        <f ca="1">IF(AND(ISNUMBER('MPL ID'!$D$39),ISNUMBER('MPL ID'!$E$39)),0,RANDBETWEEN(1,4))</f>
        <v>0</v>
      </c>
      <c r="M56">
        <f ca="1">IF(AND(ISNUMBER('MPL ID'!$D$40),ISNUMBER('MPL ID'!$E$40)),0,RANDBETWEEN(1,4))</f>
        <v>0</v>
      </c>
      <c r="N56">
        <f ca="1">IF(AND(ISNUMBER('MPL ID'!$D$41),ISNUMBER('MPL ID'!$E$41)),0,RANDBETWEEN(1,4))</f>
        <v>0</v>
      </c>
      <c r="O56">
        <f ca="1">IF(AND(ISNUMBER('MPL ID'!$D$42),ISNUMBER('MPL ID'!$E$42)),0,RANDBETWEEN(1,4))</f>
        <v>0</v>
      </c>
      <c r="P56">
        <f ca="1">IF(AND(ISNUMBER('MPL ID'!$D$43),ISNUMBER('MPL ID'!$E$43)),0,RANDBETWEEN(1,4))</f>
        <v>0</v>
      </c>
      <c r="Q56">
        <f ca="1">IF(AND(ISNUMBER('MPL ID'!$D$44),ISNUMBER('MPL ID'!$E$44)),0,RANDBETWEEN(1,4))</f>
        <v>0</v>
      </c>
      <c r="R56">
        <f ca="1">IF(AND(ISNUMBER('MPL ID'!$J$36),ISNUMBER('MPL ID'!$K$36)),0,RANDBETWEEN(1,4))</f>
        <v>0</v>
      </c>
      <c r="S56">
        <f ca="1">IF(AND(ISNUMBER('MPL ID'!$J$37),ISNUMBER('MPL ID'!$K$37)),0,RANDBETWEEN(1,4))</f>
        <v>0</v>
      </c>
      <c r="T56">
        <f ca="1">IF(AND(ISNUMBER('MPL ID'!$J$39),ISNUMBER('MPL ID'!$K$39)),0,RANDBETWEEN(1,4))</f>
        <v>0</v>
      </c>
      <c r="U56">
        <f ca="1">IF(AND(ISNUMBER('MPL ID'!$J$40),ISNUMBER('MPL ID'!$K$40)),0,RANDBETWEEN(1,4))</f>
        <v>0</v>
      </c>
      <c r="V56">
        <f ca="1">IF(AND(ISNUMBER('MPL ID'!$J$41),ISNUMBER('MPL ID'!$K$41)),0,RANDBETWEEN(1,4))</f>
        <v>0</v>
      </c>
      <c r="W56">
        <f ca="1">IF(AND(ISNUMBER('MPL ID'!$J$42),ISNUMBER('MPL ID'!$K$42)),0,RANDBETWEEN(1,4))</f>
        <v>2</v>
      </c>
      <c r="X56">
        <f ca="1">IF(AND(ISNUMBER('MPL ID'!$J$43),ISNUMBER('MPL ID'!$K$43)),0,RANDBETWEEN(1,4))</f>
        <v>2</v>
      </c>
      <c r="Y56">
        <f ca="1">IF(AND(ISNUMBER('MPL ID'!$J$44),ISNUMBER('MPL ID'!$K$44)),0,RANDBETWEEN(1,4))</f>
        <v>3</v>
      </c>
      <c r="Z56">
        <f ca="1">IF(AND(ISNUMBER('MPL ID'!$P$36),ISNUMBER('MPL ID'!$Q$36)),0,RANDBETWEEN(1,4))</f>
        <v>3</v>
      </c>
      <c r="AA56">
        <f ca="1">IF(AND(ISNUMBER('MPL ID'!$P$37),ISNUMBER('MPL ID'!$Q$37)),0,RANDBETWEEN(1,4))</f>
        <v>4</v>
      </c>
      <c r="AB56">
        <f ca="1">IF(AND(ISNUMBER('MPL ID'!$P$39),ISNUMBER('MPL ID'!$Q$39)),0,RANDBETWEEN(1,4))</f>
        <v>1</v>
      </c>
      <c r="AC56">
        <f ca="1">IF(AND(ISNUMBER('MPL ID'!$P$40),ISNUMBER('MPL ID'!$Q$40)),0,RANDBETWEEN(1,4))</f>
        <v>2</v>
      </c>
      <c r="AD56">
        <f ca="1">IF(AND(ISNUMBER('MPL ID'!$P$41),ISNUMBER('MPL ID'!$Q$41)),0,RANDBETWEEN(1,4))</f>
        <v>1</v>
      </c>
      <c r="AE56">
        <f ca="1">IF(AND(ISNUMBER('MPL ID'!$P$42),ISNUMBER('MPL ID'!$Q$42)),0,RANDBETWEEN(1,4))</f>
        <v>4</v>
      </c>
      <c r="AF56">
        <f ca="1">IF(AND(ISNUMBER('MPL ID'!$P$43),ISNUMBER('MPL ID'!$Q$43)),0,RANDBETWEEN(1,4))</f>
        <v>2</v>
      </c>
      <c r="AG56">
        <f ca="1">IF(AND(ISNUMBER('MPL ID'!$P$44),ISNUMBER('MPL ID'!$Q$44)),0,RANDBETWEEN(1,4))</f>
        <v>1</v>
      </c>
      <c r="AH56">
        <f ca="1">'MPL ID'!$BG$1+SUMPRODUCT(($B$1003:$AG$1003='MPL ID'!$BF$1)*(($B56:$AG56=1)+($B56:$AG56=2)))+SUMPRODUCT(($B$1004:$AG$1004='MPL ID'!$BF$1)*(($B56:$AG56=3)+($B56:$AG56=4)))</f>
        <v>11</v>
      </c>
      <c r="AI56">
        <f ca="1">'MPL ID'!$BG$2+SUMPRODUCT(($B$1003:$AG$1003='MPL ID'!$BF$2)*(($B56:$AG56=1)+($B56:$AG56=2)))+SUMPRODUCT(($B$1004:$AG$1004='MPL ID'!$BF$2)*(($B56:$AG56=3)+($B56:$AG56=4)))</f>
        <v>9</v>
      </c>
      <c r="AJ56">
        <f ca="1">'MPL ID'!$BG$3+SUMPRODUCT(($B$1003:$AG$1003='MPL ID'!$BF$3)*(($B56:$AG56=1)+($B56:$AG56=2)))+SUMPRODUCT(($B$1004:$AG$1004='MPL ID'!$BF$3)*(($B56:$AG56=3)+($B56:$AG56=4)))</f>
        <v>5</v>
      </c>
      <c r="AK56">
        <f ca="1">'MPL ID'!$BG$4+SUMPRODUCT(($B$1003:$AG$1003='MPL ID'!$BF$4)*(($B56:$AG56=1)+($B56:$AG56=2)))+SUMPRODUCT(($B$1004:$AG$1004='MPL ID'!$BF$4)*(($B56:$AG56=3)+($B56:$AG56=4)))</f>
        <v>8</v>
      </c>
      <c r="AL56">
        <f ca="1">'MPL ID'!$BG$5+SUMPRODUCT(($B$1003:$AG$1003='MPL ID'!$BF$5)*(($B56:$AG56=1)+($B56:$AG56=2)))+SUMPRODUCT(($B$1004:$AG$1004='MPL ID'!$BF$5)*(($B56:$AG56=3)+($B56:$AG56=4)))</f>
        <v>3</v>
      </c>
      <c r="AM56">
        <f ca="1">'MPL ID'!$BG$6+SUMPRODUCT(($B$1003:$AG$1003='MPL ID'!$BF$6)*(($B56:$AG56=1)+($B56:$AG56=2)))+SUMPRODUCT(($B$1004:$AG$1004='MPL ID'!$BF$6)*(($B56:$AG56=3)+($B56:$AG56=4)))</f>
        <v>12</v>
      </c>
      <c r="AN56">
        <f ca="1">'MPL ID'!$BG$7+SUMPRODUCT(($B$1003:$AG$1003='MPL ID'!$BF$7)*(($B56:$AG56=1)+($B56:$AG56=2)))+SUMPRODUCT(($B$1004:$AG$1004='MPL ID'!$BF$7)*(($B56:$AG56=3)+($B56:$AG56=4)))</f>
        <v>7</v>
      </c>
      <c r="AO56">
        <f ca="1">'MPL ID'!$BG$8+SUMPRODUCT(($B$1003:$AG$1003='MPL ID'!$BF$8)*(($B56:$AG56=1)+($B56:$AG56=2)))+SUMPRODUCT(($B$1004:$AG$1004='MPL ID'!$BF$8)*(($B56:$AG56=3)+($B56:$AG56=4)))</f>
        <v>6</v>
      </c>
      <c r="AP56">
        <f ca="1">'MPL ID'!$BG$9+SUMPRODUCT(($B$1003:$AG$1003='MPL ID'!$BF$9)*(($B56:$AG56=1)+($B56:$AG56=2)))+SUMPRODUCT(($B$1004:$AG$1004='MPL ID'!$BF$9)*(($B56:$AG56=3)+($B56:$AG56=4)))</f>
        <v>11</v>
      </c>
      <c r="AQ56">
        <f ca="1">'MPL ID'!$BH$1+SUMPRODUCT(($B$1003:$AG$1003='MPL ID'!$BF$1)*(2*($B56:$AG56=1)+($B56:$AG56=2)-2*($B56:$AG56=3)-($B56:$AG56=4)))-SUMPRODUCT(($B$1004:$AG$1004='MPL ID'!$BF$1)*(2*($B56:$AG56=1)+($B56:$AG56=2)-2*($B56:$AG56=3)-($B56:$AG56=4)))</f>
        <v>11</v>
      </c>
      <c r="AR56">
        <f ca="1">'MPL ID'!$BH$2+SUMPRODUCT(($B$1003:$AG$1003='MPL ID'!$BF$2)*(2*($B56:$AG56=1)+($B56:$AG56=2)-2*($B56:$AG56=3)-($B56:$AG56=4)))-SUMPRODUCT(($B$1004:$AG$1004='MPL ID'!$BF$2)*(2*($B56:$AG56=1)+($B56:$AG56=2)-2*($B56:$AG56=3)-($B56:$AG56=4)))</f>
        <v>0</v>
      </c>
      <c r="AS56">
        <f ca="1">'MPL ID'!$BH$3+SUMPRODUCT(($B$1003:$AG$1003='MPL ID'!$BF$3)*(2*($B56:$AG56=1)+($B56:$AG56=2)-2*($B56:$AG56=3)-($B56:$AG56=4)))-SUMPRODUCT(($B$1004:$AG$1004='MPL ID'!$BF$3)*(2*($B56:$AG56=1)+($B56:$AG56=2)-2*($B56:$AG56=3)-($B56:$AG56=4)))</f>
        <v>-12</v>
      </c>
      <c r="AT56">
        <f ca="1">'MPL ID'!$BH$4+SUMPRODUCT(($B$1003:$AG$1003='MPL ID'!$BF$4)*(2*($B56:$AG56=1)+($B56:$AG56=2)-2*($B56:$AG56=3)-($B56:$AG56=4)))-SUMPRODUCT(($B$1004:$AG$1004='MPL ID'!$BF$4)*(2*($B56:$AG56=1)+($B56:$AG56=2)-2*($B56:$AG56=3)-($B56:$AG56=4)))</f>
        <v>-1</v>
      </c>
      <c r="AU56">
        <f ca="1">'MPL ID'!$BH$5+SUMPRODUCT(($B$1003:$AG$1003='MPL ID'!$BF$5)*(2*($B56:$AG56=1)+($B56:$AG56=2)-2*($B56:$AG56=3)-($B56:$AG56=4)))-SUMPRODUCT(($B$1004:$AG$1004='MPL ID'!$BF$5)*(2*($B56:$AG56=1)+($B56:$AG56=2)-2*($B56:$AG56=3)-($B56:$AG56=4)))</f>
        <v>-16</v>
      </c>
      <c r="AV56">
        <f ca="1">'MPL ID'!$BH$6+SUMPRODUCT(($B$1003:$AG$1003='MPL ID'!$BF$6)*(2*($B56:$AG56=1)+($B56:$AG56=2)-2*($B56:$AG56=3)-($B56:$AG56=4)))-SUMPRODUCT(($B$1004:$AG$1004='MPL ID'!$BF$6)*(2*($B56:$AG56=1)+($B56:$AG56=2)-2*($B56:$AG56=3)-($B56:$AG56=4)))</f>
        <v>13</v>
      </c>
      <c r="AW56">
        <f ca="1">'MPL ID'!$BH$7+SUMPRODUCT(($B$1003:$AG$1003='MPL ID'!$BF$7)*(2*($B56:$AG56=1)+($B56:$AG56=2)-2*($B56:$AG56=3)-($B56:$AG56=4)))-SUMPRODUCT(($B$1004:$AG$1004='MPL ID'!$BF$7)*(2*($B56:$AG56=1)+($B56:$AG56=2)-2*($B56:$AG56=3)-($B56:$AG56=4)))</f>
        <v>1</v>
      </c>
      <c r="AX56">
        <f ca="1">'MPL ID'!$BH$8+SUMPRODUCT(($B$1003:$AG$1003='MPL ID'!$BF$8)*(2*($B56:$AG56=1)+($B56:$AG56=2)-2*($B56:$AG56=3)-($B56:$AG56=4)))-SUMPRODUCT(($B$1004:$AG$1004='MPL ID'!$BF$8)*(2*($B56:$AG56=1)+($B56:$AG56=2)-2*($B56:$AG56=3)-($B56:$AG56=4)))</f>
        <v>-7</v>
      </c>
      <c r="AY56">
        <f ca="1">'MPL ID'!$BH$9+SUMPRODUCT(($B$1003:$AG$1003='MPL ID'!$BF$9)*(2*($B56:$AG56=1)+($B56:$AG56=2)-2*($B56:$AG56=3)-($B56:$AG56=4)))-SUMPRODUCT(($B$1004:$AG$1004='MPL ID'!$BF$9)*(2*($B56:$AG56=1)+($B56:$AG56=2)-2*($B56:$AG56=3)-($B56:$AG56=4)))</f>
        <v>11</v>
      </c>
      <c r="AZ56">
        <f ca="1">SUMPRODUCT(--($AH56:$AP56=AH56),--($AQ56:$AY56=AQ56),'MPL ID'!$BG$13:$BO$13)+IF(AND($E56&gt;=3,$E56&lt;=4,AO56=AH56,AX56=AQ56),1,0)+IF(AND($G56&gt;=1,$G56&lt;=2,AJ56=AH56,AS56=AQ56),1,0)+IF(AND($L56&gt;=1,$L56&lt;=2,AM56=AH56,AV56=AQ56),1,0)+IF(AND($O56&gt;=1,$O56&lt;=2,AP56=AH56,AY56=AQ56),1,0)+IF(AND($R56&gt;=1,$R56&lt;=2,AI56=AH56,AR56=AQ56),1,0)+IF(AND($AA56&gt;=3,$AA56&lt;=4,AL56=AH56,AU56=AQ56),1,0)+IF(AND($AE56&gt;=3,$AE56&lt;=4,AK56=AH56,AT56=AQ56),1,0)</f>
        <v>0</v>
      </c>
      <c r="BA56">
        <f ca="1">SUMPRODUCT(--($AH56:$AP56=AI56),--($AQ56:$AY56=AR56),'MPL ID'!$BG$14:$BO$14)+IF(AND($F56&gt;=1,$F56&lt;=2,AP56=AI56,AY56=AR56),1,0)+IF(AND($H56&gt;=1,$H56&lt;=2,AN56=AI56,AW56=AR56),1,0)+IF(AND($J56&gt;=3,$J56&lt;=4,AL56=AI56,AU56=AR56),1,0)+IF(AND($M56&gt;=1,$M56&lt;=2,AO56=AI56,AX56=AR56),1,0)+IF(AND($R56&gt;=3,$R56&lt;=4,AH56=AI56,AQ56=AR56),1,0)+IF(AND($Y56&gt;=3,$Y56&lt;=4,AJ56=AI56,AS56=AR56),1,0)+IF(AND($AC56&gt;=1,$AC56&lt;=2,AK56=AI56,AT56=AR56),1,0)+IF(AND($AF56&gt;=3,$AF56&lt;=4,AM56=AI56,AV56=AR56),1,0)</f>
        <v>0</v>
      </c>
      <c r="BB56">
        <f ca="1">SUMPRODUCT(--($AH56:$AP56=AJ56),--($AQ56:$AY56=AS56),'MPL ID'!$BG$15:$BO$15)+IF(AND($C56&gt;=1,$C56&lt;=2,AK56=AJ56,AT56=AS56),1,0)+IF(AND($G56&gt;=3,$G56&lt;=4,AH56=AJ56,AQ56=AS56),1,0)+IF(AND($K56&gt;=1,$K56&lt;=2,AP56=AJ56,AY56=AS56),1,0)+IF(AND($N56&gt;=3,$N56&lt;=4,AL56=AJ56,AU56=AS56),1,0)+IF(AND($V56&gt;=1,$V56&lt;=2,AM56=AJ56,AV56=AS56),1,0)+IF(AND($Y56&gt;=1,$Y56&lt;=2,AI56=AJ56,AR56=AS56),1,0)+IF(AND($AB56&gt;=3,$AB56&lt;=4,AN56=AJ56,AW56=AS56),1,0)</f>
        <v>0</v>
      </c>
      <c r="BC56">
        <f ca="1">SUMPRODUCT(--($AH56:$AP56=AK56),--($AQ56:$AY56=AT56),'MPL ID'!$BG$16:$BO$16)+IF(AND($C56&gt;=3,$C56&lt;=4,AJ56=AK56,AS56=AT56),1,0)+IF(AND($I56&gt;=1,$I56&lt;=2,AP56=AK56,AY56=AT56),1,0)+IF(AND($P56&gt;=3,$P56&lt;=4,AO56=AK56,AX56=AT56),1,0)+IF(AND($T56&gt;=1,$T56&lt;=2,AN56=AK56,AW56=AT56),1,0)+IF(AND($W56&gt;=1,$W56&lt;=2,AL56=AK56,AU56=AT56),1,0)+IF(AND($AC56&gt;=3,$AC56&lt;=4,AI56=AK56,AR56=AT56),1,0)+IF(AND($AE56&gt;=1,$AE56&lt;=2,AH56=AK56,AQ56=AT56),1,0)</f>
        <v>0</v>
      </c>
      <c r="BD56">
        <f ca="1">SUMPRODUCT(--($AH56:$AP56=AL56),--($AQ56:$AY56=AU56),'MPL ID'!$BG$17:$BO$17)+IF(AND($B56&gt;=3,$B56&lt;=4,AN56=AL56,AW56=AU56),1,0)+IF(AND($D56&gt;=1,$D56&lt;=2,AM56=AL56,AV56=AU56),1,0)+IF(AND($J56&gt;=1,$J56&lt;=2,AI56=AL56,AR56=AU56),1,0)+IF(AND($N56&gt;=1,$N56&lt;=2,AJ56=AL56,AS56=AU56),1,0)+IF(AND($W56&gt;=3,$W56&lt;=4,AK56=AL56,AT56=AU56),1,0)+IF(AND($AA56&gt;=1,$AA56&lt;=2,AH56=AL56,AQ56=AU56),1,0)+IF(AND($AD56&gt;=3,$AD56&lt;=4,AO56=AL56,AX56=AU56),1,0)</f>
        <v>0</v>
      </c>
      <c r="BE56">
        <f ca="1">SUMPRODUCT(--($AH56:$AP56=AM56),--($AQ56:$AY56=AV56),'MPL ID'!$BG$18:$BO$18)+IF(AND($D56&gt;=3,$D56&lt;=4,AL56=AM56,AU56=AV56),1,0)+IF(AND($L56&gt;=3,$L56&lt;=4,AH56=AM56,AQ56=AV56),1,0)+IF(AND($Q56&gt;=3,$Q56&lt;=4,AN56=AM56,AW56=AV56),1,0)+IF(AND($S56&gt;=1,$S56&lt;=2,AP56=AM56,AY56=AV56),1,0)+IF(AND($V56&gt;=3,$V56&lt;=4,AJ56=AM56,AS56=AV56),1,0)+IF(AND($Z56&gt;=1,$Z56&lt;=2,AO56=AM56,AX56=AV56),1,0)+IF(AND($AF56&gt;=1,$AF56&lt;=2,AI56=AM56,AR56=AV56),1,0)</f>
        <v>0</v>
      </c>
      <c r="BF56">
        <f ca="1">SUMPRODUCT(--($AH56:$AP56=AN56),--($AQ56:$AY56=AW56),'MPL ID'!$BG$19:$BO$19)+IF(AND($B56&gt;=1,$B56&lt;=2,AL56=AN56,AU56=AW56),1,0)+IF(AND($H56&gt;=3,$H56&lt;=4,AI56=AN56,AR56=AW56),1,0)+IF(AND($Q56&gt;=1,$Q56&lt;=2,AM56=AN56,AV56=AW56),1,0)+IF(AND($T56&gt;=3,$T56&lt;=4,AK56=AN56,AT56=AW56),1,0)+IF(AND($X56&gt;=3,$X56&lt;=4,AO56=AN56,AX56=AW56),1,0)+IF(AND($AB56&gt;=1,$AB56&lt;=2,AJ56=AN56,AS56=AW56),1,0)+IF(AND($AG56&gt;=1,$AG56&lt;=2,AP56=AN56,AY56=AW56),1,0)</f>
        <v>0</v>
      </c>
      <c r="BG56">
        <f ca="1">SUMPRODUCT(--($AH56:$AP56=AO56),--($AQ56:$AY56=AX56),'MPL ID'!$BG$20:$BO$20)+IF(AND($E56&gt;=1,$E56&lt;=2,AH56=AO56,AQ56=AX56),1,0)+IF(AND($M56&gt;=3,$M56&lt;=4,AI56=AO56,AR56=AX56),1,0)+IF(AND($P56&gt;=1,$P56&lt;=2,AK56=AO56,AT56=AX56),1,0)+IF(AND($U56&gt;=1,$U56&lt;=2,AP56=AO56,AY56=AX56),1,0)+IF(AND($X56&gt;=1,$X56&lt;=2,AN56=AO56,AW56=AX56),1,0)+IF(AND($Z56&gt;=3,$Z56&lt;=4,AM56=AO56,AV56=AX56),1,0)+IF(AND($AD56&gt;=1,$AD56&lt;=2,AL56=AO56,AU56=AX56),1,0)</f>
        <v>0</v>
      </c>
      <c r="BH56">
        <f ca="1">SUMPRODUCT(--($AH56:$AP56=AP56),--($AQ56:$AY56=AY56),'MPL ID'!$BG$21:$BO$21)+IF(AND($F56&gt;=3,$F56&lt;=4,AI56=AP56,AR56=AY56),1,0)+IF(AND($I56&gt;=3,$I56&lt;=4,AK56=AP56,AT56=AY56),1,0)+IF(AND($K56&gt;=3,$K56&lt;=4,AJ56=AP56,AS56=AY56),1,0)+IF(AND($O56&gt;=3,$O56&lt;=4,AH56=AP56,AQ56=AY56),1,0)+IF(AND($S56&gt;=3,$S56&lt;=4,AM56=AP56,AV56=AY56),1,0)+IF(AND($U56&gt;=3,$U56&lt;=4,AO56=AP56,AX56=AY56),1,0)+IF(AND($AG56&gt;=3,$AG56&lt;=4,AN56=AP56,AW56=AY56),1,0)</f>
        <v>2</v>
      </c>
      <c r="BI56">
        <f t="shared" ca="1" si="0"/>
        <v>3</v>
      </c>
      <c r="BJ56">
        <f t="shared" ca="1" si="1"/>
        <v>4</v>
      </c>
      <c r="BK56">
        <f t="shared" ca="1" si="2"/>
        <v>8</v>
      </c>
      <c r="BL56">
        <f t="shared" ca="1" si="3"/>
        <v>5</v>
      </c>
      <c r="BM56">
        <f t="shared" ca="1" si="4"/>
        <v>9</v>
      </c>
      <c r="BN56">
        <f t="shared" ca="1" si="5"/>
        <v>1</v>
      </c>
      <c r="BO56">
        <f t="shared" ca="1" si="6"/>
        <v>6</v>
      </c>
      <c r="BP56">
        <f t="shared" ca="1" si="7"/>
        <v>7</v>
      </c>
      <c r="BQ56">
        <f t="shared" ca="1" si="8"/>
        <v>2</v>
      </c>
    </row>
    <row r="57" spans="1:69" x14ac:dyDescent="0.25">
      <c r="A57">
        <v>56</v>
      </c>
      <c r="B57">
        <f ca="1">IF(AND(ISNUMBER('MPL ID'!$P$25),ISNUMBER('MPL ID'!$Q$25)),0,RANDBETWEEN(1,4))</f>
        <v>0</v>
      </c>
      <c r="C57">
        <f ca="1">IF(AND(ISNUMBER('MPL ID'!$P$26),ISNUMBER('MPL ID'!$Q$26)),0,RANDBETWEEN(1,4))</f>
        <v>0</v>
      </c>
      <c r="D57">
        <f ca="1">IF(AND(ISNUMBER('MPL ID'!$P$28),ISNUMBER('MPL ID'!$Q$28)),0,RANDBETWEEN(1,4))</f>
        <v>0</v>
      </c>
      <c r="E57">
        <f ca="1">IF(AND(ISNUMBER('MPL ID'!$P$29),ISNUMBER('MPL ID'!$Q$29)),0,RANDBETWEEN(1,4))</f>
        <v>0</v>
      </c>
      <c r="F57">
        <f ca="1">IF(AND(ISNUMBER('MPL ID'!$P$30),ISNUMBER('MPL ID'!$Q$30)),0,RANDBETWEEN(1,4))</f>
        <v>0</v>
      </c>
      <c r="G57">
        <f ca="1">IF(AND(ISNUMBER('MPL ID'!$P$31),ISNUMBER('MPL ID'!$Q$31)),0,RANDBETWEEN(1,4))</f>
        <v>0</v>
      </c>
      <c r="H57">
        <f ca="1">IF(AND(ISNUMBER('MPL ID'!$P$32),ISNUMBER('MPL ID'!$Q$32)),0,RANDBETWEEN(1,4))</f>
        <v>0</v>
      </c>
      <c r="I57">
        <f ca="1">IF(AND(ISNUMBER('MPL ID'!$P$33),ISNUMBER('MPL ID'!$Q$33)),0,RANDBETWEEN(1,4))</f>
        <v>0</v>
      </c>
      <c r="J57">
        <f ca="1">IF(AND(ISNUMBER('MPL ID'!$D$36),ISNUMBER('MPL ID'!$E$36)),0,RANDBETWEEN(1,4))</f>
        <v>0</v>
      </c>
      <c r="K57">
        <f ca="1">IF(AND(ISNUMBER('MPL ID'!$D$37),ISNUMBER('MPL ID'!$E$37)),0,RANDBETWEEN(1,4))</f>
        <v>0</v>
      </c>
      <c r="L57">
        <f ca="1">IF(AND(ISNUMBER('MPL ID'!$D$39),ISNUMBER('MPL ID'!$E$39)),0,RANDBETWEEN(1,4))</f>
        <v>0</v>
      </c>
      <c r="M57">
        <f ca="1">IF(AND(ISNUMBER('MPL ID'!$D$40),ISNUMBER('MPL ID'!$E$40)),0,RANDBETWEEN(1,4))</f>
        <v>0</v>
      </c>
      <c r="N57">
        <f ca="1">IF(AND(ISNUMBER('MPL ID'!$D$41),ISNUMBER('MPL ID'!$E$41)),0,RANDBETWEEN(1,4))</f>
        <v>0</v>
      </c>
      <c r="O57">
        <f ca="1">IF(AND(ISNUMBER('MPL ID'!$D$42),ISNUMBER('MPL ID'!$E$42)),0,RANDBETWEEN(1,4))</f>
        <v>0</v>
      </c>
      <c r="P57">
        <f ca="1">IF(AND(ISNUMBER('MPL ID'!$D$43),ISNUMBER('MPL ID'!$E$43)),0,RANDBETWEEN(1,4))</f>
        <v>0</v>
      </c>
      <c r="Q57">
        <f ca="1">IF(AND(ISNUMBER('MPL ID'!$D$44),ISNUMBER('MPL ID'!$E$44)),0,RANDBETWEEN(1,4))</f>
        <v>0</v>
      </c>
      <c r="R57">
        <f ca="1">IF(AND(ISNUMBER('MPL ID'!$J$36),ISNUMBER('MPL ID'!$K$36)),0,RANDBETWEEN(1,4))</f>
        <v>0</v>
      </c>
      <c r="S57">
        <f ca="1">IF(AND(ISNUMBER('MPL ID'!$J$37),ISNUMBER('MPL ID'!$K$37)),0,RANDBETWEEN(1,4))</f>
        <v>0</v>
      </c>
      <c r="T57">
        <f ca="1">IF(AND(ISNUMBER('MPL ID'!$J$39),ISNUMBER('MPL ID'!$K$39)),0,RANDBETWEEN(1,4))</f>
        <v>0</v>
      </c>
      <c r="U57">
        <f ca="1">IF(AND(ISNUMBER('MPL ID'!$J$40),ISNUMBER('MPL ID'!$K$40)),0,RANDBETWEEN(1,4))</f>
        <v>0</v>
      </c>
      <c r="V57">
        <f ca="1">IF(AND(ISNUMBER('MPL ID'!$J$41),ISNUMBER('MPL ID'!$K$41)),0,RANDBETWEEN(1,4))</f>
        <v>0</v>
      </c>
      <c r="W57">
        <f ca="1">IF(AND(ISNUMBER('MPL ID'!$J$42),ISNUMBER('MPL ID'!$K$42)),0,RANDBETWEEN(1,4))</f>
        <v>3</v>
      </c>
      <c r="X57">
        <f ca="1">IF(AND(ISNUMBER('MPL ID'!$J$43),ISNUMBER('MPL ID'!$K$43)),0,RANDBETWEEN(1,4))</f>
        <v>1</v>
      </c>
      <c r="Y57">
        <f ca="1">IF(AND(ISNUMBER('MPL ID'!$J$44),ISNUMBER('MPL ID'!$K$44)),0,RANDBETWEEN(1,4))</f>
        <v>2</v>
      </c>
      <c r="Z57">
        <f ca="1">IF(AND(ISNUMBER('MPL ID'!$P$36),ISNUMBER('MPL ID'!$Q$36)),0,RANDBETWEEN(1,4))</f>
        <v>1</v>
      </c>
      <c r="AA57">
        <f ca="1">IF(AND(ISNUMBER('MPL ID'!$P$37),ISNUMBER('MPL ID'!$Q$37)),0,RANDBETWEEN(1,4))</f>
        <v>1</v>
      </c>
      <c r="AB57">
        <f ca="1">IF(AND(ISNUMBER('MPL ID'!$P$39),ISNUMBER('MPL ID'!$Q$39)),0,RANDBETWEEN(1,4))</f>
        <v>2</v>
      </c>
      <c r="AC57">
        <f ca="1">IF(AND(ISNUMBER('MPL ID'!$P$40),ISNUMBER('MPL ID'!$Q$40)),0,RANDBETWEEN(1,4))</f>
        <v>1</v>
      </c>
      <c r="AD57">
        <f ca="1">IF(AND(ISNUMBER('MPL ID'!$P$41),ISNUMBER('MPL ID'!$Q$41)),0,RANDBETWEEN(1,4))</f>
        <v>2</v>
      </c>
      <c r="AE57">
        <f ca="1">IF(AND(ISNUMBER('MPL ID'!$P$42),ISNUMBER('MPL ID'!$Q$42)),0,RANDBETWEEN(1,4))</f>
        <v>2</v>
      </c>
      <c r="AF57">
        <f ca="1">IF(AND(ISNUMBER('MPL ID'!$P$43),ISNUMBER('MPL ID'!$Q$43)),0,RANDBETWEEN(1,4))</f>
        <v>1</v>
      </c>
      <c r="AG57">
        <f ca="1">IF(AND(ISNUMBER('MPL ID'!$P$44),ISNUMBER('MPL ID'!$Q$44)),0,RANDBETWEEN(1,4))</f>
        <v>4</v>
      </c>
      <c r="AH57">
        <f ca="1">'MPL ID'!$BG$1+SUMPRODUCT(($B$1003:$AG$1003='MPL ID'!$BF$1)*(($B57:$AG57=1)+($B57:$AG57=2)))+SUMPRODUCT(($B$1004:$AG$1004='MPL ID'!$BF$1)*(($B57:$AG57=3)+($B57:$AG57=4)))</f>
        <v>9</v>
      </c>
      <c r="AI57">
        <f ca="1">'MPL ID'!$BG$2+SUMPRODUCT(($B$1003:$AG$1003='MPL ID'!$BF$2)*(($B57:$AG57=1)+($B57:$AG57=2)))+SUMPRODUCT(($B$1004:$AG$1004='MPL ID'!$BF$2)*(($B57:$AG57=3)+($B57:$AG57=4)))</f>
        <v>8</v>
      </c>
      <c r="AJ57">
        <f ca="1">'MPL ID'!$BG$3+SUMPRODUCT(($B$1003:$AG$1003='MPL ID'!$BF$3)*(($B57:$AG57=1)+($B57:$AG57=2)))+SUMPRODUCT(($B$1004:$AG$1004='MPL ID'!$BF$3)*(($B57:$AG57=3)+($B57:$AG57=4)))</f>
        <v>6</v>
      </c>
      <c r="AK57">
        <f ca="1">'MPL ID'!$BG$4+SUMPRODUCT(($B$1003:$AG$1003='MPL ID'!$BF$4)*(($B57:$AG57=1)+($B57:$AG57=2)))+SUMPRODUCT(($B$1004:$AG$1004='MPL ID'!$BF$4)*(($B57:$AG57=3)+($B57:$AG57=4)))</f>
        <v>8</v>
      </c>
      <c r="AL57">
        <f ca="1">'MPL ID'!$BG$5+SUMPRODUCT(($B$1003:$AG$1003='MPL ID'!$BF$5)*(($B57:$AG57=1)+($B57:$AG57=2)))+SUMPRODUCT(($B$1004:$AG$1004='MPL ID'!$BF$5)*(($B57:$AG57=3)+($B57:$AG57=4)))</f>
        <v>5</v>
      </c>
      <c r="AM57">
        <f ca="1">'MPL ID'!$BG$6+SUMPRODUCT(($B$1003:$AG$1003='MPL ID'!$BF$6)*(($B57:$AG57=1)+($B57:$AG57=2)))+SUMPRODUCT(($B$1004:$AG$1004='MPL ID'!$BF$6)*(($B57:$AG57=3)+($B57:$AG57=4)))</f>
        <v>13</v>
      </c>
      <c r="AN57">
        <f ca="1">'MPL ID'!$BG$7+SUMPRODUCT(($B$1003:$AG$1003='MPL ID'!$BF$7)*(($B57:$AG57=1)+($B57:$AG57=2)))+SUMPRODUCT(($B$1004:$AG$1004='MPL ID'!$BF$7)*(($B57:$AG57=3)+($B57:$AG57=4)))</f>
        <v>6</v>
      </c>
      <c r="AO57">
        <f ca="1">'MPL ID'!$BG$8+SUMPRODUCT(($B$1003:$AG$1003='MPL ID'!$BF$8)*(($B57:$AG57=1)+($B57:$AG57=2)))+SUMPRODUCT(($B$1004:$AG$1004='MPL ID'!$BF$8)*(($B57:$AG57=3)+($B57:$AG57=4)))</f>
        <v>5</v>
      </c>
      <c r="AP57">
        <f ca="1">'MPL ID'!$BG$9+SUMPRODUCT(($B$1003:$AG$1003='MPL ID'!$BF$9)*(($B57:$AG57=1)+($B57:$AG57=2)))+SUMPRODUCT(($B$1004:$AG$1004='MPL ID'!$BF$9)*(($B57:$AG57=3)+($B57:$AG57=4)))</f>
        <v>12</v>
      </c>
      <c r="AQ57">
        <f ca="1">'MPL ID'!$BH$1+SUMPRODUCT(($B$1003:$AG$1003='MPL ID'!$BF$1)*(2*($B57:$AG57=1)+($B57:$AG57=2)-2*($B57:$AG57=3)-($B57:$AG57=4)))-SUMPRODUCT(($B$1004:$AG$1004='MPL ID'!$BF$1)*(2*($B57:$AG57=1)+($B57:$AG57=2)-2*($B57:$AG57=3)-($B57:$AG57=4)))</f>
        <v>6</v>
      </c>
      <c r="AR57">
        <f ca="1">'MPL ID'!$BH$2+SUMPRODUCT(($B$1003:$AG$1003='MPL ID'!$BF$2)*(2*($B57:$AG57=1)+($B57:$AG57=2)-2*($B57:$AG57=3)-($B57:$AG57=4)))-SUMPRODUCT(($B$1004:$AG$1004='MPL ID'!$BF$2)*(2*($B57:$AG57=1)+($B57:$AG57=2)-2*($B57:$AG57=3)-($B57:$AG57=4)))</f>
        <v>-3</v>
      </c>
      <c r="AS57">
        <f ca="1">'MPL ID'!$BH$3+SUMPRODUCT(($B$1003:$AG$1003='MPL ID'!$BF$3)*(2*($B57:$AG57=1)+($B57:$AG57=2)-2*($B57:$AG57=3)-($B57:$AG57=4)))-SUMPRODUCT(($B$1004:$AG$1004='MPL ID'!$BF$3)*(2*($B57:$AG57=1)+($B57:$AG57=2)-2*($B57:$AG57=3)-($B57:$AG57=4)))</f>
        <v>-8</v>
      </c>
      <c r="AT57">
        <f ca="1">'MPL ID'!$BH$4+SUMPRODUCT(($B$1003:$AG$1003='MPL ID'!$BF$4)*(2*($B57:$AG57=1)+($B57:$AG57=2)-2*($B57:$AG57=3)-($B57:$AG57=4)))-SUMPRODUCT(($B$1004:$AG$1004='MPL ID'!$BF$4)*(2*($B57:$AG57=1)+($B57:$AG57=2)-2*($B57:$AG57=3)-($B57:$AG57=4)))</f>
        <v>-3</v>
      </c>
      <c r="AU57">
        <f ca="1">'MPL ID'!$BH$5+SUMPRODUCT(($B$1003:$AG$1003='MPL ID'!$BF$5)*(2*($B57:$AG57=1)+($B57:$AG57=2)-2*($B57:$AG57=3)-($B57:$AG57=4)))-SUMPRODUCT(($B$1004:$AG$1004='MPL ID'!$BF$5)*(2*($B57:$AG57=1)+($B57:$AG57=2)-2*($B57:$AG57=3)-($B57:$AG57=4)))</f>
        <v>-9</v>
      </c>
      <c r="AV57">
        <f ca="1">'MPL ID'!$BH$6+SUMPRODUCT(($B$1003:$AG$1003='MPL ID'!$BF$6)*(2*($B57:$AG57=1)+($B57:$AG57=2)-2*($B57:$AG57=3)-($B57:$AG57=4)))-SUMPRODUCT(($B$1004:$AG$1004='MPL ID'!$BF$6)*(2*($B57:$AG57=1)+($B57:$AG57=2)-2*($B57:$AG57=3)-($B57:$AG57=4)))</f>
        <v>18</v>
      </c>
      <c r="AW57">
        <f ca="1">'MPL ID'!$BH$7+SUMPRODUCT(($B$1003:$AG$1003='MPL ID'!$BF$7)*(2*($B57:$AG57=1)+($B57:$AG57=2)-2*($B57:$AG57=3)-($B57:$AG57=4)))-SUMPRODUCT(($B$1004:$AG$1004='MPL ID'!$BF$7)*(2*($B57:$AG57=1)+($B57:$AG57=2)-2*($B57:$AG57=3)-($B57:$AG57=4)))</f>
        <v>-4</v>
      </c>
      <c r="AX57">
        <f ca="1">'MPL ID'!$BH$8+SUMPRODUCT(($B$1003:$AG$1003='MPL ID'!$BF$8)*(2*($B57:$AG57=1)+($B57:$AG57=2)-2*($B57:$AG57=3)-($B57:$AG57=4)))-SUMPRODUCT(($B$1004:$AG$1004='MPL ID'!$BF$8)*(2*($B57:$AG57=1)+($B57:$AG57=2)-2*($B57:$AG57=3)-($B57:$AG57=4)))</f>
        <v>-11</v>
      </c>
      <c r="AY57">
        <f ca="1">'MPL ID'!$BH$9+SUMPRODUCT(($B$1003:$AG$1003='MPL ID'!$BF$9)*(2*($B57:$AG57=1)+($B57:$AG57=2)-2*($B57:$AG57=3)-($B57:$AG57=4)))-SUMPRODUCT(($B$1004:$AG$1004='MPL ID'!$BF$9)*(2*($B57:$AG57=1)+($B57:$AG57=2)-2*($B57:$AG57=3)-($B57:$AG57=4)))</f>
        <v>14</v>
      </c>
      <c r="AZ57">
        <f ca="1">SUMPRODUCT(--($AH57:$AP57=AH57),--($AQ57:$AY57=AQ57),'MPL ID'!$BG$13:$BO$13)+IF(AND($E57&gt;=3,$E57&lt;=4,AO57=AH57,AX57=AQ57),1,0)+IF(AND($G57&gt;=1,$G57&lt;=2,AJ57=AH57,AS57=AQ57),1,0)+IF(AND($L57&gt;=1,$L57&lt;=2,AM57=AH57,AV57=AQ57),1,0)+IF(AND($O57&gt;=1,$O57&lt;=2,AP57=AH57,AY57=AQ57),1,0)+IF(AND($R57&gt;=1,$R57&lt;=2,AI57=AH57,AR57=AQ57),1,0)+IF(AND($AA57&gt;=3,$AA57&lt;=4,AL57=AH57,AU57=AQ57),1,0)+IF(AND($AE57&gt;=3,$AE57&lt;=4,AK57=AH57,AT57=AQ57),1,0)</f>
        <v>0</v>
      </c>
      <c r="BA57">
        <f ca="1">SUMPRODUCT(--($AH57:$AP57=AI57),--($AQ57:$AY57=AR57),'MPL ID'!$BG$14:$BO$14)+IF(AND($F57&gt;=1,$F57&lt;=2,AP57=AI57,AY57=AR57),1,0)+IF(AND($H57&gt;=1,$H57&lt;=2,AN57=AI57,AW57=AR57),1,0)+IF(AND($J57&gt;=3,$J57&lt;=4,AL57=AI57,AU57=AR57),1,0)+IF(AND($M57&gt;=1,$M57&lt;=2,AO57=AI57,AX57=AR57),1,0)+IF(AND($R57&gt;=3,$R57&lt;=4,AH57=AI57,AQ57=AR57),1,0)+IF(AND($Y57&gt;=3,$Y57&lt;=4,AJ57=AI57,AS57=AR57),1,0)+IF(AND($AC57&gt;=1,$AC57&lt;=2,AK57=AI57,AT57=AR57),1,0)+IF(AND($AF57&gt;=3,$AF57&lt;=4,AM57=AI57,AV57=AR57),1,0)</f>
        <v>1</v>
      </c>
      <c r="BB57">
        <f ca="1">SUMPRODUCT(--($AH57:$AP57=AJ57),--($AQ57:$AY57=AS57),'MPL ID'!$BG$15:$BO$15)+IF(AND($C57&gt;=1,$C57&lt;=2,AK57=AJ57,AT57=AS57),1,0)+IF(AND($G57&gt;=3,$G57&lt;=4,AH57=AJ57,AQ57=AS57),1,0)+IF(AND($K57&gt;=1,$K57&lt;=2,AP57=AJ57,AY57=AS57),1,0)+IF(AND($N57&gt;=3,$N57&lt;=4,AL57=AJ57,AU57=AS57),1,0)+IF(AND($V57&gt;=1,$V57&lt;=2,AM57=AJ57,AV57=AS57),1,0)+IF(AND($Y57&gt;=1,$Y57&lt;=2,AI57=AJ57,AR57=AS57),1,0)+IF(AND($AB57&gt;=3,$AB57&lt;=4,AN57=AJ57,AW57=AS57),1,0)</f>
        <v>0</v>
      </c>
      <c r="BC57">
        <f ca="1">SUMPRODUCT(--($AH57:$AP57=AK57),--($AQ57:$AY57=AT57),'MPL ID'!$BG$16:$BO$16)+IF(AND($C57&gt;=3,$C57&lt;=4,AJ57=AK57,AS57=AT57),1,0)+IF(AND($I57&gt;=1,$I57&lt;=2,AP57=AK57,AY57=AT57),1,0)+IF(AND($P57&gt;=3,$P57&lt;=4,AO57=AK57,AX57=AT57),1,0)+IF(AND($T57&gt;=1,$T57&lt;=2,AN57=AK57,AW57=AT57),1,0)+IF(AND($W57&gt;=1,$W57&lt;=2,AL57=AK57,AU57=AT57),1,0)+IF(AND($AC57&gt;=3,$AC57&lt;=4,AI57=AK57,AR57=AT57),1,0)+IF(AND($AE57&gt;=1,$AE57&lt;=2,AH57=AK57,AQ57=AT57),1,0)</f>
        <v>1</v>
      </c>
      <c r="BD57">
        <f ca="1">SUMPRODUCT(--($AH57:$AP57=AL57),--($AQ57:$AY57=AU57),'MPL ID'!$BG$17:$BO$17)+IF(AND($B57&gt;=3,$B57&lt;=4,AN57=AL57,AW57=AU57),1,0)+IF(AND($D57&gt;=1,$D57&lt;=2,AM57=AL57,AV57=AU57),1,0)+IF(AND($J57&gt;=1,$J57&lt;=2,AI57=AL57,AR57=AU57),1,0)+IF(AND($N57&gt;=1,$N57&lt;=2,AJ57=AL57,AS57=AU57),1,0)+IF(AND($W57&gt;=3,$W57&lt;=4,AK57=AL57,AT57=AU57),1,0)+IF(AND($AA57&gt;=1,$AA57&lt;=2,AH57=AL57,AQ57=AU57),1,0)+IF(AND($AD57&gt;=3,$AD57&lt;=4,AO57=AL57,AX57=AU57),1,0)</f>
        <v>0</v>
      </c>
      <c r="BE57">
        <f ca="1">SUMPRODUCT(--($AH57:$AP57=AM57),--($AQ57:$AY57=AV57),'MPL ID'!$BG$18:$BO$18)+IF(AND($D57&gt;=3,$D57&lt;=4,AL57=AM57,AU57=AV57),1,0)+IF(AND($L57&gt;=3,$L57&lt;=4,AH57=AM57,AQ57=AV57),1,0)+IF(AND($Q57&gt;=3,$Q57&lt;=4,AN57=AM57,AW57=AV57),1,0)+IF(AND($S57&gt;=1,$S57&lt;=2,AP57=AM57,AY57=AV57),1,0)+IF(AND($V57&gt;=3,$V57&lt;=4,AJ57=AM57,AS57=AV57),1,0)+IF(AND($Z57&gt;=1,$Z57&lt;=2,AO57=AM57,AX57=AV57),1,0)+IF(AND($AF57&gt;=1,$AF57&lt;=2,AI57=AM57,AR57=AV57),1,0)</f>
        <v>0</v>
      </c>
      <c r="BF57">
        <f ca="1">SUMPRODUCT(--($AH57:$AP57=AN57),--($AQ57:$AY57=AW57),'MPL ID'!$BG$19:$BO$19)+IF(AND($B57&gt;=1,$B57&lt;=2,AL57=AN57,AU57=AW57),1,0)+IF(AND($H57&gt;=3,$H57&lt;=4,AI57=AN57,AR57=AW57),1,0)+IF(AND($Q57&gt;=1,$Q57&lt;=2,AM57=AN57,AV57=AW57),1,0)+IF(AND($T57&gt;=3,$T57&lt;=4,AK57=AN57,AT57=AW57),1,0)+IF(AND($X57&gt;=3,$X57&lt;=4,AO57=AN57,AX57=AW57),1,0)+IF(AND($AB57&gt;=1,$AB57&lt;=2,AJ57=AN57,AS57=AW57),1,0)+IF(AND($AG57&gt;=1,$AG57&lt;=2,AP57=AN57,AY57=AW57),1,0)</f>
        <v>0</v>
      </c>
      <c r="BG57">
        <f ca="1">SUMPRODUCT(--($AH57:$AP57=AO57),--($AQ57:$AY57=AX57),'MPL ID'!$BG$20:$BO$20)+IF(AND($E57&gt;=1,$E57&lt;=2,AH57=AO57,AQ57=AX57),1,0)+IF(AND($M57&gt;=3,$M57&lt;=4,AI57=AO57,AR57=AX57),1,0)+IF(AND($P57&gt;=1,$P57&lt;=2,AK57=AO57,AT57=AX57),1,0)+IF(AND($U57&gt;=1,$U57&lt;=2,AP57=AO57,AY57=AX57),1,0)+IF(AND($X57&gt;=1,$X57&lt;=2,AN57=AO57,AW57=AX57),1,0)+IF(AND($Z57&gt;=3,$Z57&lt;=4,AM57=AO57,AV57=AX57),1,0)+IF(AND($AD57&gt;=1,$AD57&lt;=2,AL57=AO57,AU57=AX57),1,0)</f>
        <v>0</v>
      </c>
      <c r="BH57">
        <f ca="1">SUMPRODUCT(--($AH57:$AP57=AP57),--($AQ57:$AY57=AY57),'MPL ID'!$BG$21:$BO$21)+IF(AND($F57&gt;=3,$F57&lt;=4,AI57=AP57,AR57=AY57),1,0)+IF(AND($I57&gt;=3,$I57&lt;=4,AK57=AP57,AT57=AY57),1,0)+IF(AND($K57&gt;=3,$K57&lt;=4,AJ57=AP57,AS57=AY57),1,0)+IF(AND($O57&gt;=3,$O57&lt;=4,AH57=AP57,AQ57=AY57),1,0)+IF(AND($S57&gt;=3,$S57&lt;=4,AM57=AP57,AV57=AY57),1,0)+IF(AND($U57&gt;=3,$U57&lt;=4,AO57=AP57,AX57=AY57),1,0)+IF(AND($AG57&gt;=3,$AG57&lt;=4,AN57=AP57,AW57=AY57),1,0)</f>
        <v>0</v>
      </c>
      <c r="BI57">
        <f t="shared" ca="1" si="0"/>
        <v>3</v>
      </c>
      <c r="BJ57">
        <f t="shared" ca="1" si="1"/>
        <v>4</v>
      </c>
      <c r="BK57">
        <f t="shared" ca="1" si="2"/>
        <v>7</v>
      </c>
      <c r="BL57">
        <f t="shared" ca="1" si="3"/>
        <v>5</v>
      </c>
      <c r="BM57">
        <f t="shared" ca="1" si="4"/>
        <v>8</v>
      </c>
      <c r="BN57">
        <f t="shared" ca="1" si="5"/>
        <v>1</v>
      </c>
      <c r="BO57">
        <f t="shared" ca="1" si="6"/>
        <v>6</v>
      </c>
      <c r="BP57">
        <f t="shared" ca="1" si="7"/>
        <v>9</v>
      </c>
      <c r="BQ57">
        <f t="shared" ca="1" si="8"/>
        <v>2</v>
      </c>
    </row>
    <row r="58" spans="1:69" x14ac:dyDescent="0.25">
      <c r="A58">
        <v>57</v>
      </c>
      <c r="B58">
        <f ca="1">IF(AND(ISNUMBER('MPL ID'!$P$25),ISNUMBER('MPL ID'!$Q$25)),0,RANDBETWEEN(1,4))</f>
        <v>0</v>
      </c>
      <c r="C58">
        <f ca="1">IF(AND(ISNUMBER('MPL ID'!$P$26),ISNUMBER('MPL ID'!$Q$26)),0,RANDBETWEEN(1,4))</f>
        <v>0</v>
      </c>
      <c r="D58">
        <f ca="1">IF(AND(ISNUMBER('MPL ID'!$P$28),ISNUMBER('MPL ID'!$Q$28)),0,RANDBETWEEN(1,4))</f>
        <v>0</v>
      </c>
      <c r="E58">
        <f ca="1">IF(AND(ISNUMBER('MPL ID'!$P$29),ISNUMBER('MPL ID'!$Q$29)),0,RANDBETWEEN(1,4))</f>
        <v>0</v>
      </c>
      <c r="F58">
        <f ca="1">IF(AND(ISNUMBER('MPL ID'!$P$30),ISNUMBER('MPL ID'!$Q$30)),0,RANDBETWEEN(1,4))</f>
        <v>0</v>
      </c>
      <c r="G58">
        <f ca="1">IF(AND(ISNUMBER('MPL ID'!$P$31),ISNUMBER('MPL ID'!$Q$31)),0,RANDBETWEEN(1,4))</f>
        <v>0</v>
      </c>
      <c r="H58">
        <f ca="1">IF(AND(ISNUMBER('MPL ID'!$P$32),ISNUMBER('MPL ID'!$Q$32)),0,RANDBETWEEN(1,4))</f>
        <v>0</v>
      </c>
      <c r="I58">
        <f ca="1">IF(AND(ISNUMBER('MPL ID'!$P$33),ISNUMBER('MPL ID'!$Q$33)),0,RANDBETWEEN(1,4))</f>
        <v>0</v>
      </c>
      <c r="J58">
        <f ca="1">IF(AND(ISNUMBER('MPL ID'!$D$36),ISNUMBER('MPL ID'!$E$36)),0,RANDBETWEEN(1,4))</f>
        <v>0</v>
      </c>
      <c r="K58">
        <f ca="1">IF(AND(ISNUMBER('MPL ID'!$D$37),ISNUMBER('MPL ID'!$E$37)),0,RANDBETWEEN(1,4))</f>
        <v>0</v>
      </c>
      <c r="L58">
        <f ca="1">IF(AND(ISNUMBER('MPL ID'!$D$39),ISNUMBER('MPL ID'!$E$39)),0,RANDBETWEEN(1,4))</f>
        <v>0</v>
      </c>
      <c r="M58">
        <f ca="1">IF(AND(ISNUMBER('MPL ID'!$D$40),ISNUMBER('MPL ID'!$E$40)),0,RANDBETWEEN(1,4))</f>
        <v>0</v>
      </c>
      <c r="N58">
        <f ca="1">IF(AND(ISNUMBER('MPL ID'!$D$41),ISNUMBER('MPL ID'!$E$41)),0,RANDBETWEEN(1,4))</f>
        <v>0</v>
      </c>
      <c r="O58">
        <f ca="1">IF(AND(ISNUMBER('MPL ID'!$D$42),ISNUMBER('MPL ID'!$E$42)),0,RANDBETWEEN(1,4))</f>
        <v>0</v>
      </c>
      <c r="P58">
        <f ca="1">IF(AND(ISNUMBER('MPL ID'!$D$43),ISNUMBER('MPL ID'!$E$43)),0,RANDBETWEEN(1,4))</f>
        <v>0</v>
      </c>
      <c r="Q58">
        <f ca="1">IF(AND(ISNUMBER('MPL ID'!$D$44),ISNUMBER('MPL ID'!$E$44)),0,RANDBETWEEN(1,4))</f>
        <v>0</v>
      </c>
      <c r="R58">
        <f ca="1">IF(AND(ISNUMBER('MPL ID'!$J$36),ISNUMBER('MPL ID'!$K$36)),0,RANDBETWEEN(1,4))</f>
        <v>0</v>
      </c>
      <c r="S58">
        <f ca="1">IF(AND(ISNUMBER('MPL ID'!$J$37),ISNUMBER('MPL ID'!$K$37)),0,RANDBETWEEN(1,4))</f>
        <v>0</v>
      </c>
      <c r="T58">
        <f ca="1">IF(AND(ISNUMBER('MPL ID'!$J$39),ISNUMBER('MPL ID'!$K$39)),0,RANDBETWEEN(1,4))</f>
        <v>0</v>
      </c>
      <c r="U58">
        <f ca="1">IF(AND(ISNUMBER('MPL ID'!$J$40),ISNUMBER('MPL ID'!$K$40)),0,RANDBETWEEN(1,4))</f>
        <v>0</v>
      </c>
      <c r="V58">
        <f ca="1">IF(AND(ISNUMBER('MPL ID'!$J$41),ISNUMBER('MPL ID'!$K$41)),0,RANDBETWEEN(1,4))</f>
        <v>0</v>
      </c>
      <c r="W58">
        <f ca="1">IF(AND(ISNUMBER('MPL ID'!$J$42),ISNUMBER('MPL ID'!$K$42)),0,RANDBETWEEN(1,4))</f>
        <v>2</v>
      </c>
      <c r="X58">
        <f ca="1">IF(AND(ISNUMBER('MPL ID'!$J$43),ISNUMBER('MPL ID'!$K$43)),0,RANDBETWEEN(1,4))</f>
        <v>2</v>
      </c>
      <c r="Y58">
        <f ca="1">IF(AND(ISNUMBER('MPL ID'!$J$44),ISNUMBER('MPL ID'!$K$44)),0,RANDBETWEEN(1,4))</f>
        <v>1</v>
      </c>
      <c r="Z58">
        <f ca="1">IF(AND(ISNUMBER('MPL ID'!$P$36),ISNUMBER('MPL ID'!$Q$36)),0,RANDBETWEEN(1,4))</f>
        <v>1</v>
      </c>
      <c r="AA58">
        <f ca="1">IF(AND(ISNUMBER('MPL ID'!$P$37),ISNUMBER('MPL ID'!$Q$37)),0,RANDBETWEEN(1,4))</f>
        <v>2</v>
      </c>
      <c r="AB58">
        <f ca="1">IF(AND(ISNUMBER('MPL ID'!$P$39),ISNUMBER('MPL ID'!$Q$39)),0,RANDBETWEEN(1,4))</f>
        <v>1</v>
      </c>
      <c r="AC58">
        <f ca="1">IF(AND(ISNUMBER('MPL ID'!$P$40),ISNUMBER('MPL ID'!$Q$40)),0,RANDBETWEEN(1,4))</f>
        <v>2</v>
      </c>
      <c r="AD58">
        <f ca="1">IF(AND(ISNUMBER('MPL ID'!$P$41),ISNUMBER('MPL ID'!$Q$41)),0,RANDBETWEEN(1,4))</f>
        <v>1</v>
      </c>
      <c r="AE58">
        <f ca="1">IF(AND(ISNUMBER('MPL ID'!$P$42),ISNUMBER('MPL ID'!$Q$42)),0,RANDBETWEEN(1,4))</f>
        <v>1</v>
      </c>
      <c r="AF58">
        <f ca="1">IF(AND(ISNUMBER('MPL ID'!$P$43),ISNUMBER('MPL ID'!$Q$43)),0,RANDBETWEEN(1,4))</f>
        <v>2</v>
      </c>
      <c r="AG58">
        <f ca="1">IF(AND(ISNUMBER('MPL ID'!$P$44),ISNUMBER('MPL ID'!$Q$44)),0,RANDBETWEEN(1,4))</f>
        <v>2</v>
      </c>
      <c r="AH58">
        <f ca="1">'MPL ID'!$BG$1+SUMPRODUCT(($B$1003:$AG$1003='MPL ID'!$BF$1)*(($B58:$AG58=1)+($B58:$AG58=2)))+SUMPRODUCT(($B$1004:$AG$1004='MPL ID'!$BF$1)*(($B58:$AG58=3)+($B58:$AG58=4)))</f>
        <v>9</v>
      </c>
      <c r="AI58">
        <f ca="1">'MPL ID'!$BG$2+SUMPRODUCT(($B$1003:$AG$1003='MPL ID'!$BF$2)*(($B58:$AG58=1)+($B58:$AG58=2)))+SUMPRODUCT(($B$1004:$AG$1004='MPL ID'!$BF$2)*(($B58:$AG58=3)+($B58:$AG58=4)))</f>
        <v>8</v>
      </c>
      <c r="AJ58">
        <f ca="1">'MPL ID'!$BG$3+SUMPRODUCT(($B$1003:$AG$1003='MPL ID'!$BF$3)*(($B58:$AG58=1)+($B58:$AG58=2)))+SUMPRODUCT(($B$1004:$AG$1004='MPL ID'!$BF$3)*(($B58:$AG58=3)+($B58:$AG58=4)))</f>
        <v>6</v>
      </c>
      <c r="AK58">
        <f ca="1">'MPL ID'!$BG$4+SUMPRODUCT(($B$1003:$AG$1003='MPL ID'!$BF$4)*(($B58:$AG58=1)+($B58:$AG58=2)))+SUMPRODUCT(($B$1004:$AG$1004='MPL ID'!$BF$4)*(($B58:$AG58=3)+($B58:$AG58=4)))</f>
        <v>9</v>
      </c>
      <c r="AL58">
        <f ca="1">'MPL ID'!$BG$5+SUMPRODUCT(($B$1003:$AG$1003='MPL ID'!$BF$5)*(($B58:$AG58=1)+($B58:$AG58=2)))+SUMPRODUCT(($B$1004:$AG$1004='MPL ID'!$BF$5)*(($B58:$AG58=3)+($B58:$AG58=4)))</f>
        <v>4</v>
      </c>
      <c r="AM58">
        <f ca="1">'MPL ID'!$BG$6+SUMPRODUCT(($B$1003:$AG$1003='MPL ID'!$BF$6)*(($B58:$AG58=1)+($B58:$AG58=2)))+SUMPRODUCT(($B$1004:$AG$1004='MPL ID'!$BF$6)*(($B58:$AG58=3)+($B58:$AG58=4)))</f>
        <v>13</v>
      </c>
      <c r="AN58">
        <f ca="1">'MPL ID'!$BG$7+SUMPRODUCT(($B$1003:$AG$1003='MPL ID'!$BF$7)*(($B58:$AG58=1)+($B58:$AG58=2)))+SUMPRODUCT(($B$1004:$AG$1004='MPL ID'!$BF$7)*(($B58:$AG58=3)+($B58:$AG58=4)))</f>
        <v>7</v>
      </c>
      <c r="AO58">
        <f ca="1">'MPL ID'!$BG$8+SUMPRODUCT(($B$1003:$AG$1003='MPL ID'!$BF$8)*(($B58:$AG58=1)+($B58:$AG58=2)))+SUMPRODUCT(($B$1004:$AG$1004='MPL ID'!$BF$8)*(($B58:$AG58=3)+($B58:$AG58=4)))</f>
        <v>5</v>
      </c>
      <c r="AP58">
        <f ca="1">'MPL ID'!$BG$9+SUMPRODUCT(($B$1003:$AG$1003='MPL ID'!$BF$9)*(($B58:$AG58=1)+($B58:$AG58=2)))+SUMPRODUCT(($B$1004:$AG$1004='MPL ID'!$BF$9)*(($B58:$AG58=3)+($B58:$AG58=4)))</f>
        <v>11</v>
      </c>
      <c r="AQ58">
        <f ca="1">'MPL ID'!$BH$1+SUMPRODUCT(($B$1003:$AG$1003='MPL ID'!$BF$1)*(2*($B58:$AG58=1)+($B58:$AG58=2)-2*($B58:$AG58=3)-($B58:$AG58=4)))-SUMPRODUCT(($B$1004:$AG$1004='MPL ID'!$BF$1)*(2*($B58:$AG58=1)+($B58:$AG58=2)-2*($B58:$AG58=3)-($B58:$AG58=4)))</f>
        <v>6</v>
      </c>
      <c r="AR58">
        <f ca="1">'MPL ID'!$BH$2+SUMPRODUCT(($B$1003:$AG$1003='MPL ID'!$BF$2)*(2*($B58:$AG58=1)+($B58:$AG58=2)-2*($B58:$AG58=3)-($B58:$AG58=4)))-SUMPRODUCT(($B$1004:$AG$1004='MPL ID'!$BF$2)*(2*($B58:$AG58=1)+($B58:$AG58=2)-2*($B58:$AG58=3)-($B58:$AG58=4)))</f>
        <v>-4</v>
      </c>
      <c r="AS58">
        <f ca="1">'MPL ID'!$BH$3+SUMPRODUCT(($B$1003:$AG$1003='MPL ID'!$BF$3)*(2*($B58:$AG58=1)+($B58:$AG58=2)-2*($B58:$AG58=3)-($B58:$AG58=4)))-SUMPRODUCT(($B$1004:$AG$1004='MPL ID'!$BF$3)*(2*($B58:$AG58=1)+($B58:$AG58=2)-2*($B58:$AG58=3)-($B58:$AG58=4)))</f>
        <v>-8</v>
      </c>
      <c r="AT58">
        <f ca="1">'MPL ID'!$BH$4+SUMPRODUCT(($B$1003:$AG$1003='MPL ID'!$BF$4)*(2*($B58:$AG58=1)+($B58:$AG58=2)-2*($B58:$AG58=3)-($B58:$AG58=4)))-SUMPRODUCT(($B$1004:$AG$1004='MPL ID'!$BF$4)*(2*($B58:$AG58=1)+($B58:$AG58=2)-2*($B58:$AG58=3)-($B58:$AG58=4)))</f>
        <v>2</v>
      </c>
      <c r="AU58">
        <f ca="1">'MPL ID'!$BH$5+SUMPRODUCT(($B$1003:$AG$1003='MPL ID'!$BF$5)*(2*($B58:$AG58=1)+($B58:$AG58=2)-2*($B58:$AG58=3)-($B58:$AG58=4)))-SUMPRODUCT(($B$1004:$AG$1004='MPL ID'!$BF$5)*(2*($B58:$AG58=1)+($B58:$AG58=2)-2*($B58:$AG58=3)-($B58:$AG58=4)))</f>
        <v>-14</v>
      </c>
      <c r="AV58">
        <f ca="1">'MPL ID'!$BH$6+SUMPRODUCT(($B$1003:$AG$1003='MPL ID'!$BF$6)*(2*($B58:$AG58=1)+($B58:$AG58=2)-2*($B58:$AG58=3)-($B58:$AG58=4)))-SUMPRODUCT(($B$1004:$AG$1004='MPL ID'!$BF$6)*(2*($B58:$AG58=1)+($B58:$AG58=2)-2*($B58:$AG58=3)-($B58:$AG58=4)))</f>
        <v>17</v>
      </c>
      <c r="AW58">
        <f ca="1">'MPL ID'!$BH$7+SUMPRODUCT(($B$1003:$AG$1003='MPL ID'!$BF$7)*(2*($B58:$AG58=1)+($B58:$AG58=2)-2*($B58:$AG58=3)-($B58:$AG58=4)))-SUMPRODUCT(($B$1004:$AG$1004='MPL ID'!$BF$7)*(2*($B58:$AG58=1)+($B58:$AG58=2)-2*($B58:$AG58=3)-($B58:$AG58=4)))</f>
        <v>0</v>
      </c>
      <c r="AX58">
        <f ca="1">'MPL ID'!$BH$8+SUMPRODUCT(($B$1003:$AG$1003='MPL ID'!$BF$8)*(2*($B58:$AG58=1)+($B58:$AG58=2)-2*($B58:$AG58=3)-($B58:$AG58=4)))-SUMPRODUCT(($B$1004:$AG$1004='MPL ID'!$BF$8)*(2*($B58:$AG58=1)+($B58:$AG58=2)-2*($B58:$AG58=3)-($B58:$AG58=4)))</f>
        <v>-11</v>
      </c>
      <c r="AY58">
        <f ca="1">'MPL ID'!$BH$9+SUMPRODUCT(($B$1003:$AG$1003='MPL ID'!$BF$9)*(2*($B58:$AG58=1)+($B58:$AG58=2)-2*($B58:$AG58=3)-($B58:$AG58=4)))-SUMPRODUCT(($B$1004:$AG$1004='MPL ID'!$BF$9)*(2*($B58:$AG58=1)+($B58:$AG58=2)-2*($B58:$AG58=3)-($B58:$AG58=4)))</f>
        <v>12</v>
      </c>
      <c r="AZ58">
        <f ca="1">SUMPRODUCT(--($AH58:$AP58=AH58),--($AQ58:$AY58=AQ58),'MPL ID'!$BG$13:$BO$13)+IF(AND($E58&gt;=3,$E58&lt;=4,AO58=AH58,AX58=AQ58),1,0)+IF(AND($G58&gt;=1,$G58&lt;=2,AJ58=AH58,AS58=AQ58),1,0)+IF(AND($L58&gt;=1,$L58&lt;=2,AM58=AH58,AV58=AQ58),1,0)+IF(AND($O58&gt;=1,$O58&lt;=2,AP58=AH58,AY58=AQ58),1,0)+IF(AND($R58&gt;=1,$R58&lt;=2,AI58=AH58,AR58=AQ58),1,0)+IF(AND($AA58&gt;=3,$AA58&lt;=4,AL58=AH58,AU58=AQ58),1,0)+IF(AND($AE58&gt;=3,$AE58&lt;=4,AK58=AH58,AT58=AQ58),1,0)</f>
        <v>0</v>
      </c>
      <c r="BA58">
        <f ca="1">SUMPRODUCT(--($AH58:$AP58=AI58),--($AQ58:$AY58=AR58),'MPL ID'!$BG$14:$BO$14)+IF(AND($F58&gt;=1,$F58&lt;=2,AP58=AI58,AY58=AR58),1,0)+IF(AND($H58&gt;=1,$H58&lt;=2,AN58=AI58,AW58=AR58),1,0)+IF(AND($J58&gt;=3,$J58&lt;=4,AL58=AI58,AU58=AR58),1,0)+IF(AND($M58&gt;=1,$M58&lt;=2,AO58=AI58,AX58=AR58),1,0)+IF(AND($R58&gt;=3,$R58&lt;=4,AH58=AI58,AQ58=AR58),1,0)+IF(AND($Y58&gt;=3,$Y58&lt;=4,AJ58=AI58,AS58=AR58),1,0)+IF(AND($AC58&gt;=1,$AC58&lt;=2,AK58=AI58,AT58=AR58),1,0)+IF(AND($AF58&gt;=3,$AF58&lt;=4,AM58=AI58,AV58=AR58),1,0)</f>
        <v>0</v>
      </c>
      <c r="BB58">
        <f ca="1">SUMPRODUCT(--($AH58:$AP58=AJ58),--($AQ58:$AY58=AS58),'MPL ID'!$BG$15:$BO$15)+IF(AND($C58&gt;=1,$C58&lt;=2,AK58=AJ58,AT58=AS58),1,0)+IF(AND($G58&gt;=3,$G58&lt;=4,AH58=AJ58,AQ58=AS58),1,0)+IF(AND($K58&gt;=1,$K58&lt;=2,AP58=AJ58,AY58=AS58),1,0)+IF(AND($N58&gt;=3,$N58&lt;=4,AL58=AJ58,AU58=AS58),1,0)+IF(AND($V58&gt;=1,$V58&lt;=2,AM58=AJ58,AV58=AS58),1,0)+IF(AND($Y58&gt;=1,$Y58&lt;=2,AI58=AJ58,AR58=AS58),1,0)+IF(AND($AB58&gt;=3,$AB58&lt;=4,AN58=AJ58,AW58=AS58),1,0)</f>
        <v>0</v>
      </c>
      <c r="BC58">
        <f ca="1">SUMPRODUCT(--($AH58:$AP58=AK58),--($AQ58:$AY58=AT58),'MPL ID'!$BG$16:$BO$16)+IF(AND($C58&gt;=3,$C58&lt;=4,AJ58=AK58,AS58=AT58),1,0)+IF(AND($I58&gt;=1,$I58&lt;=2,AP58=AK58,AY58=AT58),1,0)+IF(AND($P58&gt;=3,$P58&lt;=4,AO58=AK58,AX58=AT58),1,0)+IF(AND($T58&gt;=1,$T58&lt;=2,AN58=AK58,AW58=AT58),1,0)+IF(AND($W58&gt;=1,$W58&lt;=2,AL58=AK58,AU58=AT58),1,0)+IF(AND($AC58&gt;=3,$AC58&lt;=4,AI58=AK58,AR58=AT58),1,0)+IF(AND($AE58&gt;=1,$AE58&lt;=2,AH58=AK58,AQ58=AT58),1,0)</f>
        <v>0</v>
      </c>
      <c r="BD58">
        <f ca="1">SUMPRODUCT(--($AH58:$AP58=AL58),--($AQ58:$AY58=AU58),'MPL ID'!$BG$17:$BO$17)+IF(AND($B58&gt;=3,$B58&lt;=4,AN58=AL58,AW58=AU58),1,0)+IF(AND($D58&gt;=1,$D58&lt;=2,AM58=AL58,AV58=AU58),1,0)+IF(AND($J58&gt;=1,$J58&lt;=2,AI58=AL58,AR58=AU58),1,0)+IF(AND($N58&gt;=1,$N58&lt;=2,AJ58=AL58,AS58=AU58),1,0)+IF(AND($W58&gt;=3,$W58&lt;=4,AK58=AL58,AT58=AU58),1,0)+IF(AND($AA58&gt;=1,$AA58&lt;=2,AH58=AL58,AQ58=AU58),1,0)+IF(AND($AD58&gt;=3,$AD58&lt;=4,AO58=AL58,AX58=AU58),1,0)</f>
        <v>0</v>
      </c>
      <c r="BE58">
        <f ca="1">SUMPRODUCT(--($AH58:$AP58=AM58),--($AQ58:$AY58=AV58),'MPL ID'!$BG$18:$BO$18)+IF(AND($D58&gt;=3,$D58&lt;=4,AL58=AM58,AU58=AV58),1,0)+IF(AND($L58&gt;=3,$L58&lt;=4,AH58=AM58,AQ58=AV58),1,0)+IF(AND($Q58&gt;=3,$Q58&lt;=4,AN58=AM58,AW58=AV58),1,0)+IF(AND($S58&gt;=1,$S58&lt;=2,AP58=AM58,AY58=AV58),1,0)+IF(AND($V58&gt;=3,$V58&lt;=4,AJ58=AM58,AS58=AV58),1,0)+IF(AND($Z58&gt;=1,$Z58&lt;=2,AO58=AM58,AX58=AV58),1,0)+IF(AND($AF58&gt;=1,$AF58&lt;=2,AI58=AM58,AR58=AV58),1,0)</f>
        <v>0</v>
      </c>
      <c r="BF58">
        <f ca="1">SUMPRODUCT(--($AH58:$AP58=AN58),--($AQ58:$AY58=AW58),'MPL ID'!$BG$19:$BO$19)+IF(AND($B58&gt;=1,$B58&lt;=2,AL58=AN58,AU58=AW58),1,0)+IF(AND($H58&gt;=3,$H58&lt;=4,AI58=AN58,AR58=AW58),1,0)+IF(AND($Q58&gt;=1,$Q58&lt;=2,AM58=AN58,AV58=AW58),1,0)+IF(AND($T58&gt;=3,$T58&lt;=4,AK58=AN58,AT58=AW58),1,0)+IF(AND($X58&gt;=3,$X58&lt;=4,AO58=AN58,AX58=AW58),1,0)+IF(AND($AB58&gt;=1,$AB58&lt;=2,AJ58=AN58,AS58=AW58),1,0)+IF(AND($AG58&gt;=1,$AG58&lt;=2,AP58=AN58,AY58=AW58),1,0)</f>
        <v>0</v>
      </c>
      <c r="BG58">
        <f ca="1">SUMPRODUCT(--($AH58:$AP58=AO58),--($AQ58:$AY58=AX58),'MPL ID'!$BG$20:$BO$20)+IF(AND($E58&gt;=1,$E58&lt;=2,AH58=AO58,AQ58=AX58),1,0)+IF(AND($M58&gt;=3,$M58&lt;=4,AI58=AO58,AR58=AX58),1,0)+IF(AND($P58&gt;=1,$P58&lt;=2,AK58=AO58,AT58=AX58),1,0)+IF(AND($U58&gt;=1,$U58&lt;=2,AP58=AO58,AY58=AX58),1,0)+IF(AND($X58&gt;=1,$X58&lt;=2,AN58=AO58,AW58=AX58),1,0)+IF(AND($Z58&gt;=3,$Z58&lt;=4,AM58=AO58,AV58=AX58),1,0)+IF(AND($AD58&gt;=1,$AD58&lt;=2,AL58=AO58,AU58=AX58),1,0)</f>
        <v>0</v>
      </c>
      <c r="BH58">
        <f ca="1">SUMPRODUCT(--($AH58:$AP58=AP58),--($AQ58:$AY58=AY58),'MPL ID'!$BG$21:$BO$21)+IF(AND($F58&gt;=3,$F58&lt;=4,AI58=AP58,AR58=AY58),1,0)+IF(AND($I58&gt;=3,$I58&lt;=4,AK58=AP58,AT58=AY58),1,0)+IF(AND($K58&gt;=3,$K58&lt;=4,AJ58=AP58,AS58=AY58),1,0)+IF(AND($O58&gt;=3,$O58&lt;=4,AH58=AP58,AQ58=AY58),1,0)+IF(AND($S58&gt;=3,$S58&lt;=4,AM58=AP58,AV58=AY58),1,0)+IF(AND($U58&gt;=3,$U58&lt;=4,AO58=AP58,AX58=AY58),1,0)+IF(AND($AG58&gt;=3,$AG58&lt;=4,AN58=AP58,AW58=AY58),1,0)</f>
        <v>0</v>
      </c>
      <c r="BI58">
        <f t="shared" ca="1" si="0"/>
        <v>3</v>
      </c>
      <c r="BJ58">
        <f t="shared" ca="1" si="1"/>
        <v>5</v>
      </c>
      <c r="BK58">
        <f t="shared" ca="1" si="2"/>
        <v>7</v>
      </c>
      <c r="BL58">
        <f t="shared" ca="1" si="3"/>
        <v>4</v>
      </c>
      <c r="BM58">
        <f t="shared" ca="1" si="4"/>
        <v>9</v>
      </c>
      <c r="BN58">
        <f t="shared" ca="1" si="5"/>
        <v>1</v>
      </c>
      <c r="BO58">
        <f t="shared" ca="1" si="6"/>
        <v>6</v>
      </c>
      <c r="BP58">
        <f t="shared" ca="1" si="7"/>
        <v>8</v>
      </c>
      <c r="BQ58">
        <f t="shared" ca="1" si="8"/>
        <v>2</v>
      </c>
    </row>
    <row r="59" spans="1:69" x14ac:dyDescent="0.25">
      <c r="A59">
        <v>58</v>
      </c>
      <c r="B59">
        <f ca="1">IF(AND(ISNUMBER('MPL ID'!$P$25),ISNUMBER('MPL ID'!$Q$25)),0,RANDBETWEEN(1,4))</f>
        <v>0</v>
      </c>
      <c r="C59">
        <f ca="1">IF(AND(ISNUMBER('MPL ID'!$P$26),ISNUMBER('MPL ID'!$Q$26)),0,RANDBETWEEN(1,4))</f>
        <v>0</v>
      </c>
      <c r="D59">
        <f ca="1">IF(AND(ISNUMBER('MPL ID'!$P$28),ISNUMBER('MPL ID'!$Q$28)),0,RANDBETWEEN(1,4))</f>
        <v>0</v>
      </c>
      <c r="E59">
        <f ca="1">IF(AND(ISNUMBER('MPL ID'!$P$29),ISNUMBER('MPL ID'!$Q$29)),0,RANDBETWEEN(1,4))</f>
        <v>0</v>
      </c>
      <c r="F59">
        <f ca="1">IF(AND(ISNUMBER('MPL ID'!$P$30),ISNUMBER('MPL ID'!$Q$30)),0,RANDBETWEEN(1,4))</f>
        <v>0</v>
      </c>
      <c r="G59">
        <f ca="1">IF(AND(ISNUMBER('MPL ID'!$P$31),ISNUMBER('MPL ID'!$Q$31)),0,RANDBETWEEN(1,4))</f>
        <v>0</v>
      </c>
      <c r="H59">
        <f ca="1">IF(AND(ISNUMBER('MPL ID'!$P$32),ISNUMBER('MPL ID'!$Q$32)),0,RANDBETWEEN(1,4))</f>
        <v>0</v>
      </c>
      <c r="I59">
        <f ca="1">IF(AND(ISNUMBER('MPL ID'!$P$33),ISNUMBER('MPL ID'!$Q$33)),0,RANDBETWEEN(1,4))</f>
        <v>0</v>
      </c>
      <c r="J59">
        <f ca="1">IF(AND(ISNUMBER('MPL ID'!$D$36),ISNUMBER('MPL ID'!$E$36)),0,RANDBETWEEN(1,4))</f>
        <v>0</v>
      </c>
      <c r="K59">
        <f ca="1">IF(AND(ISNUMBER('MPL ID'!$D$37),ISNUMBER('MPL ID'!$E$37)),0,RANDBETWEEN(1,4))</f>
        <v>0</v>
      </c>
      <c r="L59">
        <f ca="1">IF(AND(ISNUMBER('MPL ID'!$D$39),ISNUMBER('MPL ID'!$E$39)),0,RANDBETWEEN(1,4))</f>
        <v>0</v>
      </c>
      <c r="M59">
        <f ca="1">IF(AND(ISNUMBER('MPL ID'!$D$40),ISNUMBER('MPL ID'!$E$40)),0,RANDBETWEEN(1,4))</f>
        <v>0</v>
      </c>
      <c r="N59">
        <f ca="1">IF(AND(ISNUMBER('MPL ID'!$D$41),ISNUMBER('MPL ID'!$E$41)),0,RANDBETWEEN(1,4))</f>
        <v>0</v>
      </c>
      <c r="O59">
        <f ca="1">IF(AND(ISNUMBER('MPL ID'!$D$42),ISNUMBER('MPL ID'!$E$42)),0,RANDBETWEEN(1,4))</f>
        <v>0</v>
      </c>
      <c r="P59">
        <f ca="1">IF(AND(ISNUMBER('MPL ID'!$D$43),ISNUMBER('MPL ID'!$E$43)),0,RANDBETWEEN(1,4))</f>
        <v>0</v>
      </c>
      <c r="Q59">
        <f ca="1">IF(AND(ISNUMBER('MPL ID'!$D$44),ISNUMBER('MPL ID'!$E$44)),0,RANDBETWEEN(1,4))</f>
        <v>0</v>
      </c>
      <c r="R59">
        <f ca="1">IF(AND(ISNUMBER('MPL ID'!$J$36),ISNUMBER('MPL ID'!$K$36)),0,RANDBETWEEN(1,4))</f>
        <v>0</v>
      </c>
      <c r="S59">
        <f ca="1">IF(AND(ISNUMBER('MPL ID'!$J$37),ISNUMBER('MPL ID'!$K$37)),0,RANDBETWEEN(1,4))</f>
        <v>0</v>
      </c>
      <c r="T59">
        <f ca="1">IF(AND(ISNUMBER('MPL ID'!$J$39),ISNUMBER('MPL ID'!$K$39)),0,RANDBETWEEN(1,4))</f>
        <v>0</v>
      </c>
      <c r="U59">
        <f ca="1">IF(AND(ISNUMBER('MPL ID'!$J$40),ISNUMBER('MPL ID'!$K$40)),0,RANDBETWEEN(1,4))</f>
        <v>0</v>
      </c>
      <c r="V59">
        <f ca="1">IF(AND(ISNUMBER('MPL ID'!$J$41),ISNUMBER('MPL ID'!$K$41)),0,RANDBETWEEN(1,4))</f>
        <v>0</v>
      </c>
      <c r="W59">
        <f ca="1">IF(AND(ISNUMBER('MPL ID'!$J$42),ISNUMBER('MPL ID'!$K$42)),0,RANDBETWEEN(1,4))</f>
        <v>2</v>
      </c>
      <c r="X59">
        <f ca="1">IF(AND(ISNUMBER('MPL ID'!$J$43),ISNUMBER('MPL ID'!$K$43)),0,RANDBETWEEN(1,4))</f>
        <v>1</v>
      </c>
      <c r="Y59">
        <f ca="1">IF(AND(ISNUMBER('MPL ID'!$J$44),ISNUMBER('MPL ID'!$K$44)),0,RANDBETWEEN(1,4))</f>
        <v>4</v>
      </c>
      <c r="Z59">
        <f ca="1">IF(AND(ISNUMBER('MPL ID'!$P$36),ISNUMBER('MPL ID'!$Q$36)),0,RANDBETWEEN(1,4))</f>
        <v>1</v>
      </c>
      <c r="AA59">
        <f ca="1">IF(AND(ISNUMBER('MPL ID'!$P$37),ISNUMBER('MPL ID'!$Q$37)),0,RANDBETWEEN(1,4))</f>
        <v>1</v>
      </c>
      <c r="AB59">
        <f ca="1">IF(AND(ISNUMBER('MPL ID'!$P$39),ISNUMBER('MPL ID'!$Q$39)),0,RANDBETWEEN(1,4))</f>
        <v>3</v>
      </c>
      <c r="AC59">
        <f ca="1">IF(AND(ISNUMBER('MPL ID'!$P$40),ISNUMBER('MPL ID'!$Q$40)),0,RANDBETWEEN(1,4))</f>
        <v>1</v>
      </c>
      <c r="AD59">
        <f ca="1">IF(AND(ISNUMBER('MPL ID'!$P$41),ISNUMBER('MPL ID'!$Q$41)),0,RANDBETWEEN(1,4))</f>
        <v>2</v>
      </c>
      <c r="AE59">
        <f ca="1">IF(AND(ISNUMBER('MPL ID'!$P$42),ISNUMBER('MPL ID'!$Q$42)),0,RANDBETWEEN(1,4))</f>
        <v>2</v>
      </c>
      <c r="AF59">
        <f ca="1">IF(AND(ISNUMBER('MPL ID'!$P$43),ISNUMBER('MPL ID'!$Q$43)),0,RANDBETWEEN(1,4))</f>
        <v>4</v>
      </c>
      <c r="AG59">
        <f ca="1">IF(AND(ISNUMBER('MPL ID'!$P$44),ISNUMBER('MPL ID'!$Q$44)),0,RANDBETWEEN(1,4))</f>
        <v>4</v>
      </c>
      <c r="AH59">
        <f ca="1">'MPL ID'!$BG$1+SUMPRODUCT(($B$1003:$AG$1003='MPL ID'!$BF$1)*(($B59:$AG59=1)+($B59:$AG59=2)))+SUMPRODUCT(($B$1004:$AG$1004='MPL ID'!$BF$1)*(($B59:$AG59=3)+($B59:$AG59=4)))</f>
        <v>9</v>
      </c>
      <c r="AI59">
        <f ca="1">'MPL ID'!$BG$2+SUMPRODUCT(($B$1003:$AG$1003='MPL ID'!$BF$2)*(($B59:$AG59=1)+($B59:$AG59=2)))+SUMPRODUCT(($B$1004:$AG$1004='MPL ID'!$BF$2)*(($B59:$AG59=3)+($B59:$AG59=4)))</f>
        <v>10</v>
      </c>
      <c r="AJ59">
        <f ca="1">'MPL ID'!$BG$3+SUMPRODUCT(($B$1003:$AG$1003='MPL ID'!$BF$3)*(($B59:$AG59=1)+($B59:$AG59=2)))+SUMPRODUCT(($B$1004:$AG$1004='MPL ID'!$BF$3)*(($B59:$AG59=3)+($B59:$AG59=4)))</f>
        <v>6</v>
      </c>
      <c r="AK59">
        <f ca="1">'MPL ID'!$BG$4+SUMPRODUCT(($B$1003:$AG$1003='MPL ID'!$BF$4)*(($B59:$AG59=1)+($B59:$AG59=2)))+SUMPRODUCT(($B$1004:$AG$1004='MPL ID'!$BF$4)*(($B59:$AG59=3)+($B59:$AG59=4)))</f>
        <v>9</v>
      </c>
      <c r="AL59">
        <f ca="1">'MPL ID'!$BG$5+SUMPRODUCT(($B$1003:$AG$1003='MPL ID'!$BF$5)*(($B59:$AG59=1)+($B59:$AG59=2)))+SUMPRODUCT(($B$1004:$AG$1004='MPL ID'!$BF$5)*(($B59:$AG59=3)+($B59:$AG59=4)))</f>
        <v>4</v>
      </c>
      <c r="AM59">
        <f ca="1">'MPL ID'!$BG$6+SUMPRODUCT(($B$1003:$AG$1003='MPL ID'!$BF$6)*(($B59:$AG59=1)+($B59:$AG59=2)))+SUMPRODUCT(($B$1004:$AG$1004='MPL ID'!$BF$6)*(($B59:$AG59=3)+($B59:$AG59=4)))</f>
        <v>12</v>
      </c>
      <c r="AN59">
        <f ca="1">'MPL ID'!$BG$7+SUMPRODUCT(($B$1003:$AG$1003='MPL ID'!$BF$7)*(($B59:$AG59=1)+($B59:$AG59=2)))+SUMPRODUCT(($B$1004:$AG$1004='MPL ID'!$BF$7)*(($B59:$AG59=3)+($B59:$AG59=4)))</f>
        <v>5</v>
      </c>
      <c r="AO59">
        <f ca="1">'MPL ID'!$BG$8+SUMPRODUCT(($B$1003:$AG$1003='MPL ID'!$BF$8)*(($B59:$AG59=1)+($B59:$AG59=2)))+SUMPRODUCT(($B$1004:$AG$1004='MPL ID'!$BF$8)*(($B59:$AG59=3)+($B59:$AG59=4)))</f>
        <v>5</v>
      </c>
      <c r="AP59">
        <f ca="1">'MPL ID'!$BG$9+SUMPRODUCT(($B$1003:$AG$1003='MPL ID'!$BF$9)*(($B59:$AG59=1)+($B59:$AG59=2)))+SUMPRODUCT(($B$1004:$AG$1004='MPL ID'!$BF$9)*(($B59:$AG59=3)+($B59:$AG59=4)))</f>
        <v>12</v>
      </c>
      <c r="AQ59">
        <f ca="1">'MPL ID'!$BH$1+SUMPRODUCT(($B$1003:$AG$1003='MPL ID'!$BF$1)*(2*($B59:$AG59=1)+($B59:$AG59=2)-2*($B59:$AG59=3)-($B59:$AG59=4)))-SUMPRODUCT(($B$1004:$AG$1004='MPL ID'!$BF$1)*(2*($B59:$AG59=1)+($B59:$AG59=2)-2*($B59:$AG59=3)-($B59:$AG59=4)))</f>
        <v>6</v>
      </c>
      <c r="AR59">
        <f ca="1">'MPL ID'!$BH$2+SUMPRODUCT(($B$1003:$AG$1003='MPL ID'!$BF$2)*(2*($B59:$AG59=1)+($B59:$AG59=2)-2*($B59:$AG59=3)-($B59:$AG59=4)))-SUMPRODUCT(($B$1004:$AG$1004='MPL ID'!$BF$2)*(2*($B59:$AG59=1)+($B59:$AG59=2)-2*($B59:$AG59=3)-($B59:$AG59=4)))</f>
        <v>2</v>
      </c>
      <c r="AS59">
        <f ca="1">'MPL ID'!$BH$3+SUMPRODUCT(($B$1003:$AG$1003='MPL ID'!$BF$3)*(2*($B59:$AG59=1)+($B59:$AG59=2)-2*($B59:$AG59=3)-($B59:$AG59=4)))-SUMPRODUCT(($B$1004:$AG$1004='MPL ID'!$BF$3)*(2*($B59:$AG59=1)+($B59:$AG59=2)-2*($B59:$AG59=3)-($B59:$AG59=4)))</f>
        <v>-7</v>
      </c>
      <c r="AT59">
        <f ca="1">'MPL ID'!$BH$4+SUMPRODUCT(($B$1003:$AG$1003='MPL ID'!$BF$4)*(2*($B59:$AG59=1)+($B59:$AG59=2)-2*($B59:$AG59=3)-($B59:$AG59=4)))-SUMPRODUCT(($B$1004:$AG$1004='MPL ID'!$BF$4)*(2*($B59:$AG59=1)+($B59:$AG59=2)-2*($B59:$AG59=3)-($B59:$AG59=4)))</f>
        <v>0</v>
      </c>
      <c r="AU59">
        <f ca="1">'MPL ID'!$BH$5+SUMPRODUCT(($B$1003:$AG$1003='MPL ID'!$BF$5)*(2*($B59:$AG59=1)+($B59:$AG59=2)-2*($B59:$AG59=3)-($B59:$AG59=4)))-SUMPRODUCT(($B$1004:$AG$1004='MPL ID'!$BF$5)*(2*($B59:$AG59=1)+($B59:$AG59=2)-2*($B59:$AG59=3)-($B59:$AG59=4)))</f>
        <v>-12</v>
      </c>
      <c r="AV59">
        <f ca="1">'MPL ID'!$BH$6+SUMPRODUCT(($B$1003:$AG$1003='MPL ID'!$BF$6)*(2*($B59:$AG59=1)+($B59:$AG59=2)-2*($B59:$AG59=3)-($B59:$AG59=4)))-SUMPRODUCT(($B$1004:$AG$1004='MPL ID'!$BF$6)*(2*($B59:$AG59=1)+($B59:$AG59=2)-2*($B59:$AG59=3)-($B59:$AG59=4)))</f>
        <v>15</v>
      </c>
      <c r="AW59">
        <f ca="1">'MPL ID'!$BH$7+SUMPRODUCT(($B$1003:$AG$1003='MPL ID'!$BF$7)*(2*($B59:$AG59=1)+($B59:$AG59=2)-2*($B59:$AG59=3)-($B59:$AG59=4)))-SUMPRODUCT(($B$1004:$AG$1004='MPL ID'!$BF$7)*(2*($B59:$AG59=1)+($B59:$AG59=2)-2*($B59:$AG59=3)-($B59:$AG59=4)))</f>
        <v>-7</v>
      </c>
      <c r="AX59">
        <f ca="1">'MPL ID'!$BH$8+SUMPRODUCT(($B$1003:$AG$1003='MPL ID'!$BF$8)*(2*($B59:$AG59=1)+($B59:$AG59=2)-2*($B59:$AG59=3)-($B59:$AG59=4)))-SUMPRODUCT(($B$1004:$AG$1004='MPL ID'!$BF$8)*(2*($B59:$AG59=1)+($B59:$AG59=2)-2*($B59:$AG59=3)-($B59:$AG59=4)))</f>
        <v>-11</v>
      </c>
      <c r="AY59">
        <f ca="1">'MPL ID'!$BH$9+SUMPRODUCT(($B$1003:$AG$1003='MPL ID'!$BF$9)*(2*($B59:$AG59=1)+($B59:$AG59=2)-2*($B59:$AG59=3)-($B59:$AG59=4)))-SUMPRODUCT(($B$1004:$AG$1004='MPL ID'!$BF$9)*(2*($B59:$AG59=1)+($B59:$AG59=2)-2*($B59:$AG59=3)-($B59:$AG59=4)))</f>
        <v>14</v>
      </c>
      <c r="AZ59">
        <f ca="1">SUMPRODUCT(--($AH59:$AP59=AH59),--($AQ59:$AY59=AQ59),'MPL ID'!$BG$13:$BO$13)+IF(AND($E59&gt;=3,$E59&lt;=4,AO59=AH59,AX59=AQ59),1,0)+IF(AND($G59&gt;=1,$G59&lt;=2,AJ59=AH59,AS59=AQ59),1,0)+IF(AND($L59&gt;=1,$L59&lt;=2,AM59=AH59,AV59=AQ59),1,0)+IF(AND($O59&gt;=1,$O59&lt;=2,AP59=AH59,AY59=AQ59),1,0)+IF(AND($R59&gt;=1,$R59&lt;=2,AI59=AH59,AR59=AQ59),1,0)+IF(AND($AA59&gt;=3,$AA59&lt;=4,AL59=AH59,AU59=AQ59),1,0)+IF(AND($AE59&gt;=3,$AE59&lt;=4,AK59=AH59,AT59=AQ59),1,0)</f>
        <v>0</v>
      </c>
      <c r="BA59">
        <f ca="1">SUMPRODUCT(--($AH59:$AP59=AI59),--($AQ59:$AY59=AR59),'MPL ID'!$BG$14:$BO$14)+IF(AND($F59&gt;=1,$F59&lt;=2,AP59=AI59,AY59=AR59),1,0)+IF(AND($H59&gt;=1,$H59&lt;=2,AN59=AI59,AW59=AR59),1,0)+IF(AND($J59&gt;=3,$J59&lt;=4,AL59=AI59,AU59=AR59),1,0)+IF(AND($M59&gt;=1,$M59&lt;=2,AO59=AI59,AX59=AR59),1,0)+IF(AND($R59&gt;=3,$R59&lt;=4,AH59=AI59,AQ59=AR59),1,0)+IF(AND($Y59&gt;=3,$Y59&lt;=4,AJ59=AI59,AS59=AR59),1,0)+IF(AND($AC59&gt;=1,$AC59&lt;=2,AK59=AI59,AT59=AR59),1,0)+IF(AND($AF59&gt;=3,$AF59&lt;=4,AM59=AI59,AV59=AR59),1,0)</f>
        <v>0</v>
      </c>
      <c r="BB59">
        <f ca="1">SUMPRODUCT(--($AH59:$AP59=AJ59),--($AQ59:$AY59=AS59),'MPL ID'!$BG$15:$BO$15)+IF(AND($C59&gt;=1,$C59&lt;=2,AK59=AJ59,AT59=AS59),1,0)+IF(AND($G59&gt;=3,$G59&lt;=4,AH59=AJ59,AQ59=AS59),1,0)+IF(AND($K59&gt;=1,$K59&lt;=2,AP59=AJ59,AY59=AS59),1,0)+IF(AND($N59&gt;=3,$N59&lt;=4,AL59=AJ59,AU59=AS59),1,0)+IF(AND($V59&gt;=1,$V59&lt;=2,AM59=AJ59,AV59=AS59),1,0)+IF(AND($Y59&gt;=1,$Y59&lt;=2,AI59=AJ59,AR59=AS59),1,0)+IF(AND($AB59&gt;=3,$AB59&lt;=4,AN59=AJ59,AW59=AS59),1,0)</f>
        <v>0</v>
      </c>
      <c r="BC59">
        <f ca="1">SUMPRODUCT(--($AH59:$AP59=AK59),--($AQ59:$AY59=AT59),'MPL ID'!$BG$16:$BO$16)+IF(AND($C59&gt;=3,$C59&lt;=4,AJ59=AK59,AS59=AT59),1,0)+IF(AND($I59&gt;=1,$I59&lt;=2,AP59=AK59,AY59=AT59),1,0)+IF(AND($P59&gt;=3,$P59&lt;=4,AO59=AK59,AX59=AT59),1,0)+IF(AND($T59&gt;=1,$T59&lt;=2,AN59=AK59,AW59=AT59),1,0)+IF(AND($W59&gt;=1,$W59&lt;=2,AL59=AK59,AU59=AT59),1,0)+IF(AND($AC59&gt;=3,$AC59&lt;=4,AI59=AK59,AR59=AT59),1,0)+IF(AND($AE59&gt;=1,$AE59&lt;=2,AH59=AK59,AQ59=AT59),1,0)</f>
        <v>0</v>
      </c>
      <c r="BD59">
        <f ca="1">SUMPRODUCT(--($AH59:$AP59=AL59),--($AQ59:$AY59=AU59),'MPL ID'!$BG$17:$BO$17)+IF(AND($B59&gt;=3,$B59&lt;=4,AN59=AL59,AW59=AU59),1,0)+IF(AND($D59&gt;=1,$D59&lt;=2,AM59=AL59,AV59=AU59),1,0)+IF(AND($J59&gt;=1,$J59&lt;=2,AI59=AL59,AR59=AU59),1,0)+IF(AND($N59&gt;=1,$N59&lt;=2,AJ59=AL59,AS59=AU59),1,0)+IF(AND($W59&gt;=3,$W59&lt;=4,AK59=AL59,AT59=AU59),1,0)+IF(AND($AA59&gt;=1,$AA59&lt;=2,AH59=AL59,AQ59=AU59),1,0)+IF(AND($AD59&gt;=3,$AD59&lt;=4,AO59=AL59,AX59=AU59),1,0)</f>
        <v>0</v>
      </c>
      <c r="BE59">
        <f ca="1">SUMPRODUCT(--($AH59:$AP59=AM59),--($AQ59:$AY59=AV59),'MPL ID'!$BG$18:$BO$18)+IF(AND($D59&gt;=3,$D59&lt;=4,AL59=AM59,AU59=AV59),1,0)+IF(AND($L59&gt;=3,$L59&lt;=4,AH59=AM59,AQ59=AV59),1,0)+IF(AND($Q59&gt;=3,$Q59&lt;=4,AN59=AM59,AW59=AV59),1,0)+IF(AND($S59&gt;=1,$S59&lt;=2,AP59=AM59,AY59=AV59),1,0)+IF(AND($V59&gt;=3,$V59&lt;=4,AJ59=AM59,AS59=AV59),1,0)+IF(AND($Z59&gt;=1,$Z59&lt;=2,AO59=AM59,AX59=AV59),1,0)+IF(AND($AF59&gt;=1,$AF59&lt;=2,AI59=AM59,AR59=AV59),1,0)</f>
        <v>0</v>
      </c>
      <c r="BF59">
        <f ca="1">SUMPRODUCT(--($AH59:$AP59=AN59),--($AQ59:$AY59=AW59),'MPL ID'!$BG$19:$BO$19)+IF(AND($B59&gt;=1,$B59&lt;=2,AL59=AN59,AU59=AW59),1,0)+IF(AND($H59&gt;=3,$H59&lt;=4,AI59=AN59,AR59=AW59),1,0)+IF(AND($Q59&gt;=1,$Q59&lt;=2,AM59=AN59,AV59=AW59),1,0)+IF(AND($T59&gt;=3,$T59&lt;=4,AK59=AN59,AT59=AW59),1,0)+IF(AND($X59&gt;=3,$X59&lt;=4,AO59=AN59,AX59=AW59),1,0)+IF(AND($AB59&gt;=1,$AB59&lt;=2,AJ59=AN59,AS59=AW59),1,0)+IF(AND($AG59&gt;=1,$AG59&lt;=2,AP59=AN59,AY59=AW59),1,0)</f>
        <v>0</v>
      </c>
      <c r="BG59">
        <f ca="1">SUMPRODUCT(--($AH59:$AP59=AO59),--($AQ59:$AY59=AX59),'MPL ID'!$BG$20:$BO$20)+IF(AND($E59&gt;=1,$E59&lt;=2,AH59=AO59,AQ59=AX59),1,0)+IF(AND($M59&gt;=3,$M59&lt;=4,AI59=AO59,AR59=AX59),1,0)+IF(AND($P59&gt;=1,$P59&lt;=2,AK59=AO59,AT59=AX59),1,0)+IF(AND($U59&gt;=1,$U59&lt;=2,AP59=AO59,AY59=AX59),1,0)+IF(AND($X59&gt;=1,$X59&lt;=2,AN59=AO59,AW59=AX59),1,0)+IF(AND($Z59&gt;=3,$Z59&lt;=4,AM59=AO59,AV59=AX59),1,0)+IF(AND($AD59&gt;=1,$AD59&lt;=2,AL59=AO59,AU59=AX59),1,0)</f>
        <v>0</v>
      </c>
      <c r="BH59">
        <f ca="1">SUMPRODUCT(--($AH59:$AP59=AP59),--($AQ59:$AY59=AY59),'MPL ID'!$BG$21:$BO$21)+IF(AND($F59&gt;=3,$F59&lt;=4,AI59=AP59,AR59=AY59),1,0)+IF(AND($I59&gt;=3,$I59&lt;=4,AK59=AP59,AT59=AY59),1,0)+IF(AND($K59&gt;=3,$K59&lt;=4,AJ59=AP59,AS59=AY59),1,0)+IF(AND($O59&gt;=3,$O59&lt;=4,AH59=AP59,AQ59=AY59),1,0)+IF(AND($S59&gt;=3,$S59&lt;=4,AM59=AP59,AV59=AY59),1,0)+IF(AND($U59&gt;=3,$U59&lt;=4,AO59=AP59,AX59=AY59),1,0)+IF(AND($AG59&gt;=3,$AG59&lt;=4,AN59=AP59,AW59=AY59),1,0)</f>
        <v>0</v>
      </c>
      <c r="BI59">
        <f t="shared" ca="1" si="0"/>
        <v>4</v>
      </c>
      <c r="BJ59">
        <f t="shared" ca="1" si="1"/>
        <v>3</v>
      </c>
      <c r="BK59">
        <f t="shared" ca="1" si="2"/>
        <v>6</v>
      </c>
      <c r="BL59">
        <f t="shared" ca="1" si="3"/>
        <v>5</v>
      </c>
      <c r="BM59">
        <f t="shared" ca="1" si="4"/>
        <v>9</v>
      </c>
      <c r="BN59">
        <f t="shared" ca="1" si="5"/>
        <v>1</v>
      </c>
      <c r="BO59">
        <f t="shared" ca="1" si="6"/>
        <v>7</v>
      </c>
      <c r="BP59">
        <f t="shared" ca="1" si="7"/>
        <v>8</v>
      </c>
      <c r="BQ59">
        <f t="shared" ca="1" si="8"/>
        <v>2</v>
      </c>
    </row>
    <row r="60" spans="1:69" x14ac:dyDescent="0.25">
      <c r="A60">
        <v>59</v>
      </c>
      <c r="B60">
        <f ca="1">IF(AND(ISNUMBER('MPL ID'!$P$25),ISNUMBER('MPL ID'!$Q$25)),0,RANDBETWEEN(1,4))</f>
        <v>0</v>
      </c>
      <c r="C60">
        <f ca="1">IF(AND(ISNUMBER('MPL ID'!$P$26),ISNUMBER('MPL ID'!$Q$26)),0,RANDBETWEEN(1,4))</f>
        <v>0</v>
      </c>
      <c r="D60">
        <f ca="1">IF(AND(ISNUMBER('MPL ID'!$P$28),ISNUMBER('MPL ID'!$Q$28)),0,RANDBETWEEN(1,4))</f>
        <v>0</v>
      </c>
      <c r="E60">
        <f ca="1">IF(AND(ISNUMBER('MPL ID'!$P$29),ISNUMBER('MPL ID'!$Q$29)),0,RANDBETWEEN(1,4))</f>
        <v>0</v>
      </c>
      <c r="F60">
        <f ca="1">IF(AND(ISNUMBER('MPL ID'!$P$30),ISNUMBER('MPL ID'!$Q$30)),0,RANDBETWEEN(1,4))</f>
        <v>0</v>
      </c>
      <c r="G60">
        <f ca="1">IF(AND(ISNUMBER('MPL ID'!$P$31),ISNUMBER('MPL ID'!$Q$31)),0,RANDBETWEEN(1,4))</f>
        <v>0</v>
      </c>
      <c r="H60">
        <f ca="1">IF(AND(ISNUMBER('MPL ID'!$P$32),ISNUMBER('MPL ID'!$Q$32)),0,RANDBETWEEN(1,4))</f>
        <v>0</v>
      </c>
      <c r="I60">
        <f ca="1">IF(AND(ISNUMBER('MPL ID'!$P$33),ISNUMBER('MPL ID'!$Q$33)),0,RANDBETWEEN(1,4))</f>
        <v>0</v>
      </c>
      <c r="J60">
        <f ca="1">IF(AND(ISNUMBER('MPL ID'!$D$36),ISNUMBER('MPL ID'!$E$36)),0,RANDBETWEEN(1,4))</f>
        <v>0</v>
      </c>
      <c r="K60">
        <f ca="1">IF(AND(ISNUMBER('MPL ID'!$D$37),ISNUMBER('MPL ID'!$E$37)),0,RANDBETWEEN(1,4))</f>
        <v>0</v>
      </c>
      <c r="L60">
        <f ca="1">IF(AND(ISNUMBER('MPL ID'!$D$39),ISNUMBER('MPL ID'!$E$39)),0,RANDBETWEEN(1,4))</f>
        <v>0</v>
      </c>
      <c r="M60">
        <f ca="1">IF(AND(ISNUMBER('MPL ID'!$D$40),ISNUMBER('MPL ID'!$E$40)),0,RANDBETWEEN(1,4))</f>
        <v>0</v>
      </c>
      <c r="N60">
        <f ca="1">IF(AND(ISNUMBER('MPL ID'!$D$41),ISNUMBER('MPL ID'!$E$41)),0,RANDBETWEEN(1,4))</f>
        <v>0</v>
      </c>
      <c r="O60">
        <f ca="1">IF(AND(ISNUMBER('MPL ID'!$D$42),ISNUMBER('MPL ID'!$E$42)),0,RANDBETWEEN(1,4))</f>
        <v>0</v>
      </c>
      <c r="P60">
        <f ca="1">IF(AND(ISNUMBER('MPL ID'!$D$43),ISNUMBER('MPL ID'!$E$43)),0,RANDBETWEEN(1,4))</f>
        <v>0</v>
      </c>
      <c r="Q60">
        <f ca="1">IF(AND(ISNUMBER('MPL ID'!$D$44),ISNUMBER('MPL ID'!$E$44)),0,RANDBETWEEN(1,4))</f>
        <v>0</v>
      </c>
      <c r="R60">
        <f ca="1">IF(AND(ISNUMBER('MPL ID'!$J$36),ISNUMBER('MPL ID'!$K$36)),0,RANDBETWEEN(1,4))</f>
        <v>0</v>
      </c>
      <c r="S60">
        <f ca="1">IF(AND(ISNUMBER('MPL ID'!$J$37),ISNUMBER('MPL ID'!$K$37)),0,RANDBETWEEN(1,4))</f>
        <v>0</v>
      </c>
      <c r="T60">
        <f ca="1">IF(AND(ISNUMBER('MPL ID'!$J$39),ISNUMBER('MPL ID'!$K$39)),0,RANDBETWEEN(1,4))</f>
        <v>0</v>
      </c>
      <c r="U60">
        <f ca="1">IF(AND(ISNUMBER('MPL ID'!$J$40),ISNUMBER('MPL ID'!$K$40)),0,RANDBETWEEN(1,4))</f>
        <v>0</v>
      </c>
      <c r="V60">
        <f ca="1">IF(AND(ISNUMBER('MPL ID'!$J$41),ISNUMBER('MPL ID'!$K$41)),0,RANDBETWEEN(1,4))</f>
        <v>0</v>
      </c>
      <c r="W60">
        <f ca="1">IF(AND(ISNUMBER('MPL ID'!$J$42),ISNUMBER('MPL ID'!$K$42)),0,RANDBETWEEN(1,4))</f>
        <v>1</v>
      </c>
      <c r="X60">
        <f ca="1">IF(AND(ISNUMBER('MPL ID'!$J$43),ISNUMBER('MPL ID'!$K$43)),0,RANDBETWEEN(1,4))</f>
        <v>3</v>
      </c>
      <c r="Y60">
        <f ca="1">IF(AND(ISNUMBER('MPL ID'!$J$44),ISNUMBER('MPL ID'!$K$44)),0,RANDBETWEEN(1,4))</f>
        <v>2</v>
      </c>
      <c r="Z60">
        <f ca="1">IF(AND(ISNUMBER('MPL ID'!$P$36),ISNUMBER('MPL ID'!$Q$36)),0,RANDBETWEEN(1,4))</f>
        <v>3</v>
      </c>
      <c r="AA60">
        <f ca="1">IF(AND(ISNUMBER('MPL ID'!$P$37),ISNUMBER('MPL ID'!$Q$37)),0,RANDBETWEEN(1,4))</f>
        <v>4</v>
      </c>
      <c r="AB60">
        <f ca="1">IF(AND(ISNUMBER('MPL ID'!$P$39),ISNUMBER('MPL ID'!$Q$39)),0,RANDBETWEEN(1,4))</f>
        <v>3</v>
      </c>
      <c r="AC60">
        <f ca="1">IF(AND(ISNUMBER('MPL ID'!$P$40),ISNUMBER('MPL ID'!$Q$40)),0,RANDBETWEEN(1,4))</f>
        <v>3</v>
      </c>
      <c r="AD60">
        <f ca="1">IF(AND(ISNUMBER('MPL ID'!$P$41),ISNUMBER('MPL ID'!$Q$41)),0,RANDBETWEEN(1,4))</f>
        <v>1</v>
      </c>
      <c r="AE60">
        <f ca="1">IF(AND(ISNUMBER('MPL ID'!$P$42),ISNUMBER('MPL ID'!$Q$42)),0,RANDBETWEEN(1,4))</f>
        <v>3</v>
      </c>
      <c r="AF60">
        <f ca="1">IF(AND(ISNUMBER('MPL ID'!$P$43),ISNUMBER('MPL ID'!$Q$43)),0,RANDBETWEEN(1,4))</f>
        <v>1</v>
      </c>
      <c r="AG60">
        <f ca="1">IF(AND(ISNUMBER('MPL ID'!$P$44),ISNUMBER('MPL ID'!$Q$44)),0,RANDBETWEEN(1,4))</f>
        <v>1</v>
      </c>
      <c r="AH60">
        <f ca="1">'MPL ID'!$BG$1+SUMPRODUCT(($B$1003:$AG$1003='MPL ID'!$BF$1)*(($B60:$AG60=1)+($B60:$AG60=2)))+SUMPRODUCT(($B$1004:$AG$1004='MPL ID'!$BF$1)*(($B60:$AG60=3)+($B60:$AG60=4)))</f>
        <v>11</v>
      </c>
      <c r="AI60">
        <f ca="1">'MPL ID'!$BG$2+SUMPRODUCT(($B$1003:$AG$1003='MPL ID'!$BF$2)*(($B60:$AG60=1)+($B60:$AG60=2)))+SUMPRODUCT(($B$1004:$AG$1004='MPL ID'!$BF$2)*(($B60:$AG60=3)+($B60:$AG60=4)))</f>
        <v>7</v>
      </c>
      <c r="AJ60">
        <f ca="1">'MPL ID'!$BG$3+SUMPRODUCT(($B$1003:$AG$1003='MPL ID'!$BF$3)*(($B60:$AG60=1)+($B60:$AG60=2)))+SUMPRODUCT(($B$1004:$AG$1004='MPL ID'!$BF$3)*(($B60:$AG60=3)+($B60:$AG60=4)))</f>
        <v>7</v>
      </c>
      <c r="AK60">
        <f ca="1">'MPL ID'!$BG$4+SUMPRODUCT(($B$1003:$AG$1003='MPL ID'!$BF$4)*(($B60:$AG60=1)+($B60:$AG60=2)))+SUMPRODUCT(($B$1004:$AG$1004='MPL ID'!$BF$4)*(($B60:$AG60=3)+($B60:$AG60=4)))</f>
        <v>9</v>
      </c>
      <c r="AL60">
        <f ca="1">'MPL ID'!$BG$5+SUMPRODUCT(($B$1003:$AG$1003='MPL ID'!$BF$5)*(($B60:$AG60=1)+($B60:$AG60=2)))+SUMPRODUCT(($B$1004:$AG$1004='MPL ID'!$BF$5)*(($B60:$AG60=3)+($B60:$AG60=4)))</f>
        <v>3</v>
      </c>
      <c r="AM60">
        <f ca="1">'MPL ID'!$BG$6+SUMPRODUCT(($B$1003:$AG$1003='MPL ID'!$BF$6)*(($B60:$AG60=1)+($B60:$AG60=2)))+SUMPRODUCT(($B$1004:$AG$1004='MPL ID'!$BF$6)*(($B60:$AG60=3)+($B60:$AG60=4)))</f>
        <v>12</v>
      </c>
      <c r="AN60">
        <f ca="1">'MPL ID'!$BG$7+SUMPRODUCT(($B$1003:$AG$1003='MPL ID'!$BF$7)*(($B60:$AG60=1)+($B60:$AG60=2)))+SUMPRODUCT(($B$1004:$AG$1004='MPL ID'!$BF$7)*(($B60:$AG60=3)+($B60:$AG60=4)))</f>
        <v>7</v>
      </c>
      <c r="AO60">
        <f ca="1">'MPL ID'!$BG$8+SUMPRODUCT(($B$1003:$AG$1003='MPL ID'!$BF$8)*(($B60:$AG60=1)+($B60:$AG60=2)))+SUMPRODUCT(($B$1004:$AG$1004='MPL ID'!$BF$8)*(($B60:$AG60=3)+($B60:$AG60=4)))</f>
        <v>5</v>
      </c>
      <c r="AP60">
        <f ca="1">'MPL ID'!$BG$9+SUMPRODUCT(($B$1003:$AG$1003='MPL ID'!$BF$9)*(($B60:$AG60=1)+($B60:$AG60=2)))+SUMPRODUCT(($B$1004:$AG$1004='MPL ID'!$BF$9)*(($B60:$AG60=3)+($B60:$AG60=4)))</f>
        <v>11</v>
      </c>
      <c r="AQ60">
        <f ca="1">'MPL ID'!$BH$1+SUMPRODUCT(($B$1003:$AG$1003='MPL ID'!$BF$1)*(2*($B60:$AG60=1)+($B60:$AG60=2)-2*($B60:$AG60=3)-($B60:$AG60=4)))-SUMPRODUCT(($B$1004:$AG$1004='MPL ID'!$BF$1)*(2*($B60:$AG60=1)+($B60:$AG60=2)-2*($B60:$AG60=3)-($B60:$AG60=4)))</f>
        <v>12</v>
      </c>
      <c r="AR60">
        <f ca="1">'MPL ID'!$BH$2+SUMPRODUCT(($B$1003:$AG$1003='MPL ID'!$BF$2)*(2*($B60:$AG60=1)+($B60:$AG60=2)-2*($B60:$AG60=3)-($B60:$AG60=4)))-SUMPRODUCT(($B$1004:$AG$1004='MPL ID'!$BF$2)*(2*($B60:$AG60=1)+($B60:$AG60=2)-2*($B60:$AG60=3)-($B60:$AG60=4)))</f>
        <v>-7</v>
      </c>
      <c r="AS60">
        <f ca="1">'MPL ID'!$BH$3+SUMPRODUCT(($B$1003:$AG$1003='MPL ID'!$BF$3)*(2*($B60:$AG60=1)+($B60:$AG60=2)-2*($B60:$AG60=3)-($B60:$AG60=4)))-SUMPRODUCT(($B$1004:$AG$1004='MPL ID'!$BF$3)*(2*($B60:$AG60=1)+($B60:$AG60=2)-2*($B60:$AG60=3)-($B60:$AG60=4)))</f>
        <v>-5</v>
      </c>
      <c r="AT60">
        <f ca="1">'MPL ID'!$BH$4+SUMPRODUCT(($B$1003:$AG$1003='MPL ID'!$BF$4)*(2*($B60:$AG60=1)+($B60:$AG60=2)-2*($B60:$AG60=3)-($B60:$AG60=4)))-SUMPRODUCT(($B$1004:$AG$1004='MPL ID'!$BF$4)*(2*($B60:$AG60=1)+($B60:$AG60=2)-2*($B60:$AG60=3)-($B60:$AG60=4)))</f>
        <v>2</v>
      </c>
      <c r="AU60">
        <f ca="1">'MPL ID'!$BH$5+SUMPRODUCT(($B$1003:$AG$1003='MPL ID'!$BF$5)*(2*($B60:$AG60=1)+($B60:$AG60=2)-2*($B60:$AG60=3)-($B60:$AG60=4)))-SUMPRODUCT(($B$1004:$AG$1004='MPL ID'!$BF$5)*(2*($B60:$AG60=1)+($B60:$AG60=2)-2*($B60:$AG60=3)-($B60:$AG60=4)))</f>
        <v>-17</v>
      </c>
      <c r="AV60">
        <f ca="1">'MPL ID'!$BH$6+SUMPRODUCT(($B$1003:$AG$1003='MPL ID'!$BF$6)*(2*($B60:$AG60=1)+($B60:$AG60=2)-2*($B60:$AG60=3)-($B60:$AG60=4)))-SUMPRODUCT(($B$1004:$AG$1004='MPL ID'!$BF$6)*(2*($B60:$AG60=1)+($B60:$AG60=2)-2*($B60:$AG60=3)-($B60:$AG60=4)))</f>
        <v>14</v>
      </c>
      <c r="AW60">
        <f ca="1">'MPL ID'!$BH$7+SUMPRODUCT(($B$1003:$AG$1003='MPL ID'!$BF$7)*(2*($B60:$AG60=1)+($B60:$AG60=2)-2*($B60:$AG60=3)-($B60:$AG60=4)))-SUMPRODUCT(($B$1004:$AG$1004='MPL ID'!$BF$7)*(2*($B60:$AG60=1)+($B60:$AG60=2)-2*($B60:$AG60=3)-($B60:$AG60=4)))</f>
        <v>0</v>
      </c>
      <c r="AX60">
        <f ca="1">'MPL ID'!$BH$8+SUMPRODUCT(($B$1003:$AG$1003='MPL ID'!$BF$8)*(2*($B60:$AG60=1)+($B60:$AG60=2)-2*($B60:$AG60=3)-($B60:$AG60=4)))-SUMPRODUCT(($B$1004:$AG$1004='MPL ID'!$BF$8)*(2*($B60:$AG60=1)+($B60:$AG60=2)-2*($B60:$AG60=3)-($B60:$AG60=4)))</f>
        <v>-10</v>
      </c>
      <c r="AY60">
        <f ca="1">'MPL ID'!$BH$9+SUMPRODUCT(($B$1003:$AG$1003='MPL ID'!$BF$9)*(2*($B60:$AG60=1)+($B60:$AG60=2)-2*($B60:$AG60=3)-($B60:$AG60=4)))-SUMPRODUCT(($B$1004:$AG$1004='MPL ID'!$BF$9)*(2*($B60:$AG60=1)+($B60:$AG60=2)-2*($B60:$AG60=3)-($B60:$AG60=4)))</f>
        <v>11</v>
      </c>
      <c r="AZ60">
        <f ca="1">SUMPRODUCT(--($AH60:$AP60=AH60),--($AQ60:$AY60=AQ60),'MPL ID'!$BG$13:$BO$13)+IF(AND($E60&gt;=3,$E60&lt;=4,AO60=AH60,AX60=AQ60),1,0)+IF(AND($G60&gt;=1,$G60&lt;=2,AJ60=AH60,AS60=AQ60),1,0)+IF(AND($L60&gt;=1,$L60&lt;=2,AM60=AH60,AV60=AQ60),1,0)+IF(AND($O60&gt;=1,$O60&lt;=2,AP60=AH60,AY60=AQ60),1,0)+IF(AND($R60&gt;=1,$R60&lt;=2,AI60=AH60,AR60=AQ60),1,0)+IF(AND($AA60&gt;=3,$AA60&lt;=4,AL60=AH60,AU60=AQ60),1,0)+IF(AND($AE60&gt;=3,$AE60&lt;=4,AK60=AH60,AT60=AQ60),1,0)</f>
        <v>0</v>
      </c>
      <c r="BA60">
        <f ca="1">SUMPRODUCT(--($AH60:$AP60=AI60),--($AQ60:$AY60=AR60),'MPL ID'!$BG$14:$BO$14)+IF(AND($F60&gt;=1,$F60&lt;=2,AP60=AI60,AY60=AR60),1,0)+IF(AND($H60&gt;=1,$H60&lt;=2,AN60=AI60,AW60=AR60),1,0)+IF(AND($J60&gt;=3,$J60&lt;=4,AL60=AI60,AU60=AR60),1,0)+IF(AND($M60&gt;=1,$M60&lt;=2,AO60=AI60,AX60=AR60),1,0)+IF(AND($R60&gt;=3,$R60&lt;=4,AH60=AI60,AQ60=AR60),1,0)+IF(AND($Y60&gt;=3,$Y60&lt;=4,AJ60=AI60,AS60=AR60),1,0)+IF(AND($AC60&gt;=1,$AC60&lt;=2,AK60=AI60,AT60=AR60),1,0)+IF(AND($AF60&gt;=3,$AF60&lt;=4,AM60=AI60,AV60=AR60),1,0)</f>
        <v>0</v>
      </c>
      <c r="BB60">
        <f ca="1">SUMPRODUCT(--($AH60:$AP60=AJ60),--($AQ60:$AY60=AS60),'MPL ID'!$BG$15:$BO$15)+IF(AND($C60&gt;=1,$C60&lt;=2,AK60=AJ60,AT60=AS60),1,0)+IF(AND($G60&gt;=3,$G60&lt;=4,AH60=AJ60,AQ60=AS60),1,0)+IF(AND($K60&gt;=1,$K60&lt;=2,AP60=AJ60,AY60=AS60),1,0)+IF(AND($N60&gt;=3,$N60&lt;=4,AL60=AJ60,AU60=AS60),1,0)+IF(AND($V60&gt;=1,$V60&lt;=2,AM60=AJ60,AV60=AS60),1,0)+IF(AND($Y60&gt;=1,$Y60&lt;=2,AI60=AJ60,AR60=AS60),1,0)+IF(AND($AB60&gt;=3,$AB60&lt;=4,AN60=AJ60,AW60=AS60),1,0)</f>
        <v>0</v>
      </c>
      <c r="BC60">
        <f ca="1">SUMPRODUCT(--($AH60:$AP60=AK60),--($AQ60:$AY60=AT60),'MPL ID'!$BG$16:$BO$16)+IF(AND($C60&gt;=3,$C60&lt;=4,AJ60=AK60,AS60=AT60),1,0)+IF(AND($I60&gt;=1,$I60&lt;=2,AP60=AK60,AY60=AT60),1,0)+IF(AND($P60&gt;=3,$P60&lt;=4,AO60=AK60,AX60=AT60),1,0)+IF(AND($T60&gt;=1,$T60&lt;=2,AN60=AK60,AW60=AT60),1,0)+IF(AND($W60&gt;=1,$W60&lt;=2,AL60=AK60,AU60=AT60),1,0)+IF(AND($AC60&gt;=3,$AC60&lt;=4,AI60=AK60,AR60=AT60),1,0)+IF(AND($AE60&gt;=1,$AE60&lt;=2,AH60=AK60,AQ60=AT60),1,0)</f>
        <v>0</v>
      </c>
      <c r="BD60">
        <f ca="1">SUMPRODUCT(--($AH60:$AP60=AL60),--($AQ60:$AY60=AU60),'MPL ID'!$BG$17:$BO$17)+IF(AND($B60&gt;=3,$B60&lt;=4,AN60=AL60,AW60=AU60),1,0)+IF(AND($D60&gt;=1,$D60&lt;=2,AM60=AL60,AV60=AU60),1,0)+IF(AND($J60&gt;=1,$J60&lt;=2,AI60=AL60,AR60=AU60),1,0)+IF(AND($N60&gt;=1,$N60&lt;=2,AJ60=AL60,AS60=AU60),1,0)+IF(AND($W60&gt;=3,$W60&lt;=4,AK60=AL60,AT60=AU60),1,0)+IF(AND($AA60&gt;=1,$AA60&lt;=2,AH60=AL60,AQ60=AU60),1,0)+IF(AND($AD60&gt;=3,$AD60&lt;=4,AO60=AL60,AX60=AU60),1,0)</f>
        <v>0</v>
      </c>
      <c r="BE60">
        <f ca="1">SUMPRODUCT(--($AH60:$AP60=AM60),--($AQ60:$AY60=AV60),'MPL ID'!$BG$18:$BO$18)+IF(AND($D60&gt;=3,$D60&lt;=4,AL60=AM60,AU60=AV60),1,0)+IF(AND($L60&gt;=3,$L60&lt;=4,AH60=AM60,AQ60=AV60),1,0)+IF(AND($Q60&gt;=3,$Q60&lt;=4,AN60=AM60,AW60=AV60),1,0)+IF(AND($S60&gt;=1,$S60&lt;=2,AP60=AM60,AY60=AV60),1,0)+IF(AND($V60&gt;=3,$V60&lt;=4,AJ60=AM60,AS60=AV60),1,0)+IF(AND($Z60&gt;=1,$Z60&lt;=2,AO60=AM60,AX60=AV60),1,0)+IF(AND($AF60&gt;=1,$AF60&lt;=2,AI60=AM60,AR60=AV60),1,0)</f>
        <v>0</v>
      </c>
      <c r="BF60">
        <f ca="1">SUMPRODUCT(--($AH60:$AP60=AN60),--($AQ60:$AY60=AW60),'MPL ID'!$BG$19:$BO$19)+IF(AND($B60&gt;=1,$B60&lt;=2,AL60=AN60,AU60=AW60),1,0)+IF(AND($H60&gt;=3,$H60&lt;=4,AI60=AN60,AR60=AW60),1,0)+IF(AND($Q60&gt;=1,$Q60&lt;=2,AM60=AN60,AV60=AW60),1,0)+IF(AND($T60&gt;=3,$T60&lt;=4,AK60=AN60,AT60=AW60),1,0)+IF(AND($X60&gt;=3,$X60&lt;=4,AO60=AN60,AX60=AW60),1,0)+IF(AND($AB60&gt;=1,$AB60&lt;=2,AJ60=AN60,AS60=AW60),1,0)+IF(AND($AG60&gt;=1,$AG60&lt;=2,AP60=AN60,AY60=AW60),1,0)</f>
        <v>0</v>
      </c>
      <c r="BG60">
        <f ca="1">SUMPRODUCT(--($AH60:$AP60=AO60),--($AQ60:$AY60=AX60),'MPL ID'!$BG$20:$BO$20)+IF(AND($E60&gt;=1,$E60&lt;=2,AH60=AO60,AQ60=AX60),1,0)+IF(AND($M60&gt;=3,$M60&lt;=4,AI60=AO60,AR60=AX60),1,0)+IF(AND($P60&gt;=1,$P60&lt;=2,AK60=AO60,AT60=AX60),1,0)+IF(AND($U60&gt;=1,$U60&lt;=2,AP60=AO60,AY60=AX60),1,0)+IF(AND($X60&gt;=1,$X60&lt;=2,AN60=AO60,AW60=AX60),1,0)+IF(AND($Z60&gt;=3,$Z60&lt;=4,AM60=AO60,AV60=AX60),1,0)+IF(AND($AD60&gt;=1,$AD60&lt;=2,AL60=AO60,AU60=AX60),1,0)</f>
        <v>0</v>
      </c>
      <c r="BH60">
        <f ca="1">SUMPRODUCT(--($AH60:$AP60=AP60),--($AQ60:$AY60=AY60),'MPL ID'!$BG$21:$BO$21)+IF(AND($F60&gt;=3,$F60&lt;=4,AI60=AP60,AR60=AY60),1,0)+IF(AND($I60&gt;=3,$I60&lt;=4,AK60=AP60,AT60=AY60),1,0)+IF(AND($K60&gt;=3,$K60&lt;=4,AJ60=AP60,AS60=AY60),1,0)+IF(AND($O60&gt;=3,$O60&lt;=4,AH60=AP60,AQ60=AY60),1,0)+IF(AND($S60&gt;=3,$S60&lt;=4,AM60=AP60,AV60=AY60),1,0)+IF(AND($U60&gt;=3,$U60&lt;=4,AO60=AP60,AX60=AY60),1,0)+IF(AND($AG60&gt;=3,$AG60&lt;=4,AN60=AP60,AW60=AY60),1,0)</f>
        <v>0</v>
      </c>
      <c r="BI60">
        <f t="shared" ca="1" si="0"/>
        <v>2</v>
      </c>
      <c r="BJ60">
        <f t="shared" ca="1" si="1"/>
        <v>7</v>
      </c>
      <c r="BK60">
        <f t="shared" ca="1" si="2"/>
        <v>6</v>
      </c>
      <c r="BL60">
        <f t="shared" ca="1" si="3"/>
        <v>4</v>
      </c>
      <c r="BM60">
        <f t="shared" ca="1" si="4"/>
        <v>9</v>
      </c>
      <c r="BN60">
        <f t="shared" ca="1" si="5"/>
        <v>1</v>
      </c>
      <c r="BO60">
        <f t="shared" ca="1" si="6"/>
        <v>5</v>
      </c>
      <c r="BP60">
        <f t="shared" ca="1" si="7"/>
        <v>8</v>
      </c>
      <c r="BQ60">
        <f t="shared" ca="1" si="8"/>
        <v>3</v>
      </c>
    </row>
    <row r="61" spans="1:69" x14ac:dyDescent="0.25">
      <c r="A61">
        <v>60</v>
      </c>
      <c r="B61">
        <f ca="1">IF(AND(ISNUMBER('MPL ID'!$P$25),ISNUMBER('MPL ID'!$Q$25)),0,RANDBETWEEN(1,4))</f>
        <v>0</v>
      </c>
      <c r="C61">
        <f ca="1">IF(AND(ISNUMBER('MPL ID'!$P$26),ISNUMBER('MPL ID'!$Q$26)),0,RANDBETWEEN(1,4))</f>
        <v>0</v>
      </c>
      <c r="D61">
        <f ca="1">IF(AND(ISNUMBER('MPL ID'!$P$28),ISNUMBER('MPL ID'!$Q$28)),0,RANDBETWEEN(1,4))</f>
        <v>0</v>
      </c>
      <c r="E61">
        <f ca="1">IF(AND(ISNUMBER('MPL ID'!$P$29),ISNUMBER('MPL ID'!$Q$29)),0,RANDBETWEEN(1,4))</f>
        <v>0</v>
      </c>
      <c r="F61">
        <f ca="1">IF(AND(ISNUMBER('MPL ID'!$P$30),ISNUMBER('MPL ID'!$Q$30)),0,RANDBETWEEN(1,4))</f>
        <v>0</v>
      </c>
      <c r="G61">
        <f ca="1">IF(AND(ISNUMBER('MPL ID'!$P$31),ISNUMBER('MPL ID'!$Q$31)),0,RANDBETWEEN(1,4))</f>
        <v>0</v>
      </c>
      <c r="H61">
        <f ca="1">IF(AND(ISNUMBER('MPL ID'!$P$32),ISNUMBER('MPL ID'!$Q$32)),0,RANDBETWEEN(1,4))</f>
        <v>0</v>
      </c>
      <c r="I61">
        <f ca="1">IF(AND(ISNUMBER('MPL ID'!$P$33),ISNUMBER('MPL ID'!$Q$33)),0,RANDBETWEEN(1,4))</f>
        <v>0</v>
      </c>
      <c r="J61">
        <f ca="1">IF(AND(ISNUMBER('MPL ID'!$D$36),ISNUMBER('MPL ID'!$E$36)),0,RANDBETWEEN(1,4))</f>
        <v>0</v>
      </c>
      <c r="K61">
        <f ca="1">IF(AND(ISNUMBER('MPL ID'!$D$37),ISNUMBER('MPL ID'!$E$37)),0,RANDBETWEEN(1,4))</f>
        <v>0</v>
      </c>
      <c r="L61">
        <f ca="1">IF(AND(ISNUMBER('MPL ID'!$D$39),ISNUMBER('MPL ID'!$E$39)),0,RANDBETWEEN(1,4))</f>
        <v>0</v>
      </c>
      <c r="M61">
        <f ca="1">IF(AND(ISNUMBER('MPL ID'!$D$40),ISNUMBER('MPL ID'!$E$40)),0,RANDBETWEEN(1,4))</f>
        <v>0</v>
      </c>
      <c r="N61">
        <f ca="1">IF(AND(ISNUMBER('MPL ID'!$D$41),ISNUMBER('MPL ID'!$E$41)),0,RANDBETWEEN(1,4))</f>
        <v>0</v>
      </c>
      <c r="O61">
        <f ca="1">IF(AND(ISNUMBER('MPL ID'!$D$42),ISNUMBER('MPL ID'!$E$42)),0,RANDBETWEEN(1,4))</f>
        <v>0</v>
      </c>
      <c r="P61">
        <f ca="1">IF(AND(ISNUMBER('MPL ID'!$D$43),ISNUMBER('MPL ID'!$E$43)),0,RANDBETWEEN(1,4))</f>
        <v>0</v>
      </c>
      <c r="Q61">
        <f ca="1">IF(AND(ISNUMBER('MPL ID'!$D$44),ISNUMBER('MPL ID'!$E$44)),0,RANDBETWEEN(1,4))</f>
        <v>0</v>
      </c>
      <c r="R61">
        <f ca="1">IF(AND(ISNUMBER('MPL ID'!$J$36),ISNUMBER('MPL ID'!$K$36)),0,RANDBETWEEN(1,4))</f>
        <v>0</v>
      </c>
      <c r="S61">
        <f ca="1">IF(AND(ISNUMBER('MPL ID'!$J$37),ISNUMBER('MPL ID'!$K$37)),0,RANDBETWEEN(1,4))</f>
        <v>0</v>
      </c>
      <c r="T61">
        <f ca="1">IF(AND(ISNUMBER('MPL ID'!$J$39),ISNUMBER('MPL ID'!$K$39)),0,RANDBETWEEN(1,4))</f>
        <v>0</v>
      </c>
      <c r="U61">
        <f ca="1">IF(AND(ISNUMBER('MPL ID'!$J$40),ISNUMBER('MPL ID'!$K$40)),0,RANDBETWEEN(1,4))</f>
        <v>0</v>
      </c>
      <c r="V61">
        <f ca="1">IF(AND(ISNUMBER('MPL ID'!$J$41),ISNUMBER('MPL ID'!$K$41)),0,RANDBETWEEN(1,4))</f>
        <v>0</v>
      </c>
      <c r="W61">
        <f ca="1">IF(AND(ISNUMBER('MPL ID'!$J$42),ISNUMBER('MPL ID'!$K$42)),0,RANDBETWEEN(1,4))</f>
        <v>4</v>
      </c>
      <c r="X61">
        <f ca="1">IF(AND(ISNUMBER('MPL ID'!$J$43),ISNUMBER('MPL ID'!$K$43)),0,RANDBETWEEN(1,4))</f>
        <v>4</v>
      </c>
      <c r="Y61">
        <f ca="1">IF(AND(ISNUMBER('MPL ID'!$J$44),ISNUMBER('MPL ID'!$K$44)),0,RANDBETWEEN(1,4))</f>
        <v>2</v>
      </c>
      <c r="Z61">
        <f ca="1">IF(AND(ISNUMBER('MPL ID'!$P$36),ISNUMBER('MPL ID'!$Q$36)),0,RANDBETWEEN(1,4))</f>
        <v>3</v>
      </c>
      <c r="AA61">
        <f ca="1">IF(AND(ISNUMBER('MPL ID'!$P$37),ISNUMBER('MPL ID'!$Q$37)),0,RANDBETWEEN(1,4))</f>
        <v>3</v>
      </c>
      <c r="AB61">
        <f ca="1">IF(AND(ISNUMBER('MPL ID'!$P$39),ISNUMBER('MPL ID'!$Q$39)),0,RANDBETWEEN(1,4))</f>
        <v>1</v>
      </c>
      <c r="AC61">
        <f ca="1">IF(AND(ISNUMBER('MPL ID'!$P$40),ISNUMBER('MPL ID'!$Q$40)),0,RANDBETWEEN(1,4))</f>
        <v>1</v>
      </c>
      <c r="AD61">
        <f ca="1">IF(AND(ISNUMBER('MPL ID'!$P$41),ISNUMBER('MPL ID'!$Q$41)),0,RANDBETWEEN(1,4))</f>
        <v>2</v>
      </c>
      <c r="AE61">
        <f ca="1">IF(AND(ISNUMBER('MPL ID'!$P$42),ISNUMBER('MPL ID'!$Q$42)),0,RANDBETWEEN(1,4))</f>
        <v>4</v>
      </c>
      <c r="AF61">
        <f ca="1">IF(AND(ISNUMBER('MPL ID'!$P$43),ISNUMBER('MPL ID'!$Q$43)),0,RANDBETWEEN(1,4))</f>
        <v>3</v>
      </c>
      <c r="AG61">
        <f ca="1">IF(AND(ISNUMBER('MPL ID'!$P$44),ISNUMBER('MPL ID'!$Q$44)),0,RANDBETWEEN(1,4))</f>
        <v>1</v>
      </c>
      <c r="AH61">
        <f ca="1">'MPL ID'!$BG$1+SUMPRODUCT(($B$1003:$AG$1003='MPL ID'!$BF$1)*(($B61:$AG61=1)+($B61:$AG61=2)))+SUMPRODUCT(($B$1004:$AG$1004='MPL ID'!$BF$1)*(($B61:$AG61=3)+($B61:$AG61=4)))</f>
        <v>11</v>
      </c>
      <c r="AI61">
        <f ca="1">'MPL ID'!$BG$2+SUMPRODUCT(($B$1003:$AG$1003='MPL ID'!$BF$2)*(($B61:$AG61=1)+($B61:$AG61=2)))+SUMPRODUCT(($B$1004:$AG$1004='MPL ID'!$BF$2)*(($B61:$AG61=3)+($B61:$AG61=4)))</f>
        <v>9</v>
      </c>
      <c r="AJ61">
        <f ca="1">'MPL ID'!$BG$3+SUMPRODUCT(($B$1003:$AG$1003='MPL ID'!$BF$3)*(($B61:$AG61=1)+($B61:$AG61=2)))+SUMPRODUCT(($B$1004:$AG$1004='MPL ID'!$BF$3)*(($B61:$AG61=3)+($B61:$AG61=4)))</f>
        <v>6</v>
      </c>
      <c r="AK61">
        <f ca="1">'MPL ID'!$BG$4+SUMPRODUCT(($B$1003:$AG$1003='MPL ID'!$BF$4)*(($B61:$AG61=1)+($B61:$AG61=2)))+SUMPRODUCT(($B$1004:$AG$1004='MPL ID'!$BF$4)*(($B61:$AG61=3)+($B61:$AG61=4)))</f>
        <v>7</v>
      </c>
      <c r="AL61">
        <f ca="1">'MPL ID'!$BG$5+SUMPRODUCT(($B$1003:$AG$1003='MPL ID'!$BF$5)*(($B61:$AG61=1)+($B61:$AG61=2)))+SUMPRODUCT(($B$1004:$AG$1004='MPL ID'!$BF$5)*(($B61:$AG61=3)+($B61:$AG61=4)))</f>
        <v>4</v>
      </c>
      <c r="AM61">
        <f ca="1">'MPL ID'!$BG$6+SUMPRODUCT(($B$1003:$AG$1003='MPL ID'!$BF$6)*(($B61:$AG61=1)+($B61:$AG61=2)))+SUMPRODUCT(($B$1004:$AG$1004='MPL ID'!$BF$6)*(($B61:$AG61=3)+($B61:$AG61=4)))</f>
        <v>11</v>
      </c>
      <c r="AN61">
        <f ca="1">'MPL ID'!$BG$7+SUMPRODUCT(($B$1003:$AG$1003='MPL ID'!$BF$7)*(($B61:$AG61=1)+($B61:$AG61=2)))+SUMPRODUCT(($B$1004:$AG$1004='MPL ID'!$BF$7)*(($B61:$AG61=3)+($B61:$AG61=4)))</f>
        <v>8</v>
      </c>
      <c r="AO61">
        <f ca="1">'MPL ID'!$BG$8+SUMPRODUCT(($B$1003:$AG$1003='MPL ID'!$BF$8)*(($B61:$AG61=1)+($B61:$AG61=2)))+SUMPRODUCT(($B$1004:$AG$1004='MPL ID'!$BF$8)*(($B61:$AG61=3)+($B61:$AG61=4)))</f>
        <v>5</v>
      </c>
      <c r="AP61">
        <f ca="1">'MPL ID'!$BG$9+SUMPRODUCT(($B$1003:$AG$1003='MPL ID'!$BF$9)*(($B61:$AG61=1)+($B61:$AG61=2)))+SUMPRODUCT(($B$1004:$AG$1004='MPL ID'!$BF$9)*(($B61:$AG61=3)+($B61:$AG61=4)))</f>
        <v>11</v>
      </c>
      <c r="AQ61">
        <f ca="1">'MPL ID'!$BH$1+SUMPRODUCT(($B$1003:$AG$1003='MPL ID'!$BF$1)*(2*($B61:$AG61=1)+($B61:$AG61=2)-2*($B61:$AG61=3)-($B61:$AG61=4)))-SUMPRODUCT(($B$1004:$AG$1004='MPL ID'!$BF$1)*(2*($B61:$AG61=1)+($B61:$AG61=2)-2*($B61:$AG61=3)-($B61:$AG61=4)))</f>
        <v>12</v>
      </c>
      <c r="AR61">
        <f ca="1">'MPL ID'!$BH$2+SUMPRODUCT(($B$1003:$AG$1003='MPL ID'!$BF$2)*(2*($B61:$AG61=1)+($B61:$AG61=2)-2*($B61:$AG61=3)-($B61:$AG61=4)))-SUMPRODUCT(($B$1004:$AG$1004='MPL ID'!$BF$2)*(2*($B61:$AG61=1)+($B61:$AG61=2)-2*($B61:$AG61=3)-($B61:$AG61=4)))</f>
        <v>1</v>
      </c>
      <c r="AS61">
        <f ca="1">'MPL ID'!$BH$3+SUMPRODUCT(($B$1003:$AG$1003='MPL ID'!$BF$3)*(2*($B61:$AG61=1)+($B61:$AG61=2)-2*($B61:$AG61=3)-($B61:$AG61=4)))-SUMPRODUCT(($B$1004:$AG$1004='MPL ID'!$BF$3)*(2*($B61:$AG61=1)+($B61:$AG61=2)-2*($B61:$AG61=3)-($B61:$AG61=4)))</f>
        <v>-9</v>
      </c>
      <c r="AT61">
        <f ca="1">'MPL ID'!$BH$4+SUMPRODUCT(($B$1003:$AG$1003='MPL ID'!$BF$4)*(2*($B61:$AG61=1)+($B61:$AG61=2)-2*($B61:$AG61=3)-($B61:$AG61=4)))-SUMPRODUCT(($B$1004:$AG$1004='MPL ID'!$BF$4)*(2*($B61:$AG61=1)+($B61:$AG61=2)-2*($B61:$AG61=3)-($B61:$AG61=4)))</f>
        <v>-4</v>
      </c>
      <c r="AU61">
        <f ca="1">'MPL ID'!$BH$5+SUMPRODUCT(($B$1003:$AG$1003='MPL ID'!$BF$5)*(2*($B61:$AG61=1)+($B61:$AG61=2)-2*($B61:$AG61=3)-($B61:$AG61=4)))-SUMPRODUCT(($B$1004:$AG$1004='MPL ID'!$BF$5)*(2*($B61:$AG61=1)+($B61:$AG61=2)-2*($B61:$AG61=3)-($B61:$AG61=4)))</f>
        <v>-14</v>
      </c>
      <c r="AV61">
        <f ca="1">'MPL ID'!$BH$6+SUMPRODUCT(($B$1003:$AG$1003='MPL ID'!$BF$6)*(2*($B61:$AG61=1)+($B61:$AG61=2)-2*($B61:$AG61=3)-($B61:$AG61=4)))-SUMPRODUCT(($B$1004:$AG$1004='MPL ID'!$BF$6)*(2*($B61:$AG61=1)+($B61:$AG61=2)-2*($B61:$AG61=3)-($B61:$AG61=4)))</f>
        <v>10</v>
      </c>
      <c r="AW61">
        <f ca="1">'MPL ID'!$BH$7+SUMPRODUCT(($B$1003:$AG$1003='MPL ID'!$BF$7)*(2*($B61:$AG61=1)+($B61:$AG61=2)-2*($B61:$AG61=3)-($B61:$AG61=4)))-SUMPRODUCT(($B$1004:$AG$1004='MPL ID'!$BF$7)*(2*($B61:$AG61=1)+($B61:$AG61=2)-2*($B61:$AG61=3)-($B61:$AG61=4)))</f>
        <v>3</v>
      </c>
      <c r="AX61">
        <f ca="1">'MPL ID'!$BH$8+SUMPRODUCT(($B$1003:$AG$1003='MPL ID'!$BF$8)*(2*($B61:$AG61=1)+($B61:$AG61=2)-2*($B61:$AG61=3)-($B61:$AG61=4)))-SUMPRODUCT(($B$1004:$AG$1004='MPL ID'!$BF$8)*(2*($B61:$AG61=1)+($B61:$AG61=2)-2*($B61:$AG61=3)-($B61:$AG61=4)))</f>
        <v>-10</v>
      </c>
      <c r="AY61">
        <f ca="1">'MPL ID'!$BH$9+SUMPRODUCT(($B$1003:$AG$1003='MPL ID'!$BF$9)*(2*($B61:$AG61=1)+($B61:$AG61=2)-2*($B61:$AG61=3)-($B61:$AG61=4)))-SUMPRODUCT(($B$1004:$AG$1004='MPL ID'!$BF$9)*(2*($B61:$AG61=1)+($B61:$AG61=2)-2*($B61:$AG61=3)-($B61:$AG61=4)))</f>
        <v>11</v>
      </c>
      <c r="AZ61">
        <f ca="1">SUMPRODUCT(--($AH61:$AP61=AH61),--($AQ61:$AY61=AQ61),'MPL ID'!$BG$13:$BO$13)+IF(AND($E61&gt;=3,$E61&lt;=4,AO61=AH61,AX61=AQ61),1,0)+IF(AND($G61&gt;=1,$G61&lt;=2,AJ61=AH61,AS61=AQ61),1,0)+IF(AND($L61&gt;=1,$L61&lt;=2,AM61=AH61,AV61=AQ61),1,0)+IF(AND($O61&gt;=1,$O61&lt;=2,AP61=AH61,AY61=AQ61),1,0)+IF(AND($R61&gt;=1,$R61&lt;=2,AI61=AH61,AR61=AQ61),1,0)+IF(AND($AA61&gt;=3,$AA61&lt;=4,AL61=AH61,AU61=AQ61),1,0)+IF(AND($AE61&gt;=3,$AE61&lt;=4,AK61=AH61,AT61=AQ61),1,0)</f>
        <v>0</v>
      </c>
      <c r="BA61">
        <f ca="1">SUMPRODUCT(--($AH61:$AP61=AI61),--($AQ61:$AY61=AR61),'MPL ID'!$BG$14:$BO$14)+IF(AND($F61&gt;=1,$F61&lt;=2,AP61=AI61,AY61=AR61),1,0)+IF(AND($H61&gt;=1,$H61&lt;=2,AN61=AI61,AW61=AR61),1,0)+IF(AND($J61&gt;=3,$J61&lt;=4,AL61=AI61,AU61=AR61),1,0)+IF(AND($M61&gt;=1,$M61&lt;=2,AO61=AI61,AX61=AR61),1,0)+IF(AND($R61&gt;=3,$R61&lt;=4,AH61=AI61,AQ61=AR61),1,0)+IF(AND($Y61&gt;=3,$Y61&lt;=4,AJ61=AI61,AS61=AR61),1,0)+IF(AND($AC61&gt;=1,$AC61&lt;=2,AK61=AI61,AT61=AR61),1,0)+IF(AND($AF61&gt;=3,$AF61&lt;=4,AM61=AI61,AV61=AR61),1,0)</f>
        <v>0</v>
      </c>
      <c r="BB61">
        <f ca="1">SUMPRODUCT(--($AH61:$AP61=AJ61),--($AQ61:$AY61=AS61),'MPL ID'!$BG$15:$BO$15)+IF(AND($C61&gt;=1,$C61&lt;=2,AK61=AJ61,AT61=AS61),1,0)+IF(AND($G61&gt;=3,$G61&lt;=4,AH61=AJ61,AQ61=AS61),1,0)+IF(AND($K61&gt;=1,$K61&lt;=2,AP61=AJ61,AY61=AS61),1,0)+IF(AND($N61&gt;=3,$N61&lt;=4,AL61=AJ61,AU61=AS61),1,0)+IF(AND($V61&gt;=1,$V61&lt;=2,AM61=AJ61,AV61=AS61),1,0)+IF(AND($Y61&gt;=1,$Y61&lt;=2,AI61=AJ61,AR61=AS61),1,0)+IF(AND($AB61&gt;=3,$AB61&lt;=4,AN61=AJ61,AW61=AS61),1,0)</f>
        <v>0</v>
      </c>
      <c r="BC61">
        <f ca="1">SUMPRODUCT(--($AH61:$AP61=AK61),--($AQ61:$AY61=AT61),'MPL ID'!$BG$16:$BO$16)+IF(AND($C61&gt;=3,$C61&lt;=4,AJ61=AK61,AS61=AT61),1,0)+IF(AND($I61&gt;=1,$I61&lt;=2,AP61=AK61,AY61=AT61),1,0)+IF(AND($P61&gt;=3,$P61&lt;=4,AO61=AK61,AX61=AT61),1,0)+IF(AND($T61&gt;=1,$T61&lt;=2,AN61=AK61,AW61=AT61),1,0)+IF(AND($W61&gt;=1,$W61&lt;=2,AL61=AK61,AU61=AT61),1,0)+IF(AND($AC61&gt;=3,$AC61&lt;=4,AI61=AK61,AR61=AT61),1,0)+IF(AND($AE61&gt;=1,$AE61&lt;=2,AH61=AK61,AQ61=AT61),1,0)</f>
        <v>0</v>
      </c>
      <c r="BD61">
        <f ca="1">SUMPRODUCT(--($AH61:$AP61=AL61),--($AQ61:$AY61=AU61),'MPL ID'!$BG$17:$BO$17)+IF(AND($B61&gt;=3,$B61&lt;=4,AN61=AL61,AW61=AU61),1,0)+IF(AND($D61&gt;=1,$D61&lt;=2,AM61=AL61,AV61=AU61),1,0)+IF(AND($J61&gt;=1,$J61&lt;=2,AI61=AL61,AR61=AU61),1,0)+IF(AND($N61&gt;=1,$N61&lt;=2,AJ61=AL61,AS61=AU61),1,0)+IF(AND($W61&gt;=3,$W61&lt;=4,AK61=AL61,AT61=AU61),1,0)+IF(AND($AA61&gt;=1,$AA61&lt;=2,AH61=AL61,AQ61=AU61),1,0)+IF(AND($AD61&gt;=3,$AD61&lt;=4,AO61=AL61,AX61=AU61),1,0)</f>
        <v>0</v>
      </c>
      <c r="BE61">
        <f ca="1">SUMPRODUCT(--($AH61:$AP61=AM61),--($AQ61:$AY61=AV61),'MPL ID'!$BG$18:$BO$18)+IF(AND($D61&gt;=3,$D61&lt;=4,AL61=AM61,AU61=AV61),1,0)+IF(AND($L61&gt;=3,$L61&lt;=4,AH61=AM61,AQ61=AV61),1,0)+IF(AND($Q61&gt;=3,$Q61&lt;=4,AN61=AM61,AW61=AV61),1,0)+IF(AND($S61&gt;=1,$S61&lt;=2,AP61=AM61,AY61=AV61),1,0)+IF(AND($V61&gt;=3,$V61&lt;=4,AJ61=AM61,AS61=AV61),1,0)+IF(AND($Z61&gt;=1,$Z61&lt;=2,AO61=AM61,AX61=AV61),1,0)+IF(AND($AF61&gt;=1,$AF61&lt;=2,AI61=AM61,AR61=AV61),1,0)</f>
        <v>0</v>
      </c>
      <c r="BF61">
        <f ca="1">SUMPRODUCT(--($AH61:$AP61=AN61),--($AQ61:$AY61=AW61),'MPL ID'!$BG$19:$BO$19)+IF(AND($B61&gt;=1,$B61&lt;=2,AL61=AN61,AU61=AW61),1,0)+IF(AND($H61&gt;=3,$H61&lt;=4,AI61=AN61,AR61=AW61),1,0)+IF(AND($Q61&gt;=1,$Q61&lt;=2,AM61=AN61,AV61=AW61),1,0)+IF(AND($T61&gt;=3,$T61&lt;=4,AK61=AN61,AT61=AW61),1,0)+IF(AND($X61&gt;=3,$X61&lt;=4,AO61=AN61,AX61=AW61),1,0)+IF(AND($AB61&gt;=1,$AB61&lt;=2,AJ61=AN61,AS61=AW61),1,0)+IF(AND($AG61&gt;=1,$AG61&lt;=2,AP61=AN61,AY61=AW61),1,0)</f>
        <v>0</v>
      </c>
      <c r="BG61">
        <f ca="1">SUMPRODUCT(--($AH61:$AP61=AO61),--($AQ61:$AY61=AX61),'MPL ID'!$BG$20:$BO$20)+IF(AND($E61&gt;=1,$E61&lt;=2,AH61=AO61,AQ61=AX61),1,0)+IF(AND($M61&gt;=3,$M61&lt;=4,AI61=AO61,AR61=AX61),1,0)+IF(AND($P61&gt;=1,$P61&lt;=2,AK61=AO61,AT61=AX61),1,0)+IF(AND($U61&gt;=1,$U61&lt;=2,AP61=AO61,AY61=AX61),1,0)+IF(AND($X61&gt;=1,$X61&lt;=2,AN61=AO61,AW61=AX61),1,0)+IF(AND($Z61&gt;=3,$Z61&lt;=4,AM61=AO61,AV61=AX61),1,0)+IF(AND($AD61&gt;=1,$AD61&lt;=2,AL61=AO61,AU61=AX61),1,0)</f>
        <v>0</v>
      </c>
      <c r="BH61">
        <f ca="1">SUMPRODUCT(--($AH61:$AP61=AP61),--($AQ61:$AY61=AY61),'MPL ID'!$BG$21:$BO$21)+IF(AND($F61&gt;=3,$F61&lt;=4,AI61=AP61,AR61=AY61),1,0)+IF(AND($I61&gt;=3,$I61&lt;=4,AK61=AP61,AT61=AY61),1,0)+IF(AND($K61&gt;=3,$K61&lt;=4,AJ61=AP61,AS61=AY61),1,0)+IF(AND($O61&gt;=3,$O61&lt;=4,AH61=AP61,AQ61=AY61),1,0)+IF(AND($S61&gt;=3,$S61&lt;=4,AM61=AP61,AV61=AY61),1,0)+IF(AND($U61&gt;=3,$U61&lt;=4,AO61=AP61,AX61=AY61),1,0)+IF(AND($AG61&gt;=3,$AG61&lt;=4,AN61=AP61,AW61=AY61),1,0)</f>
        <v>0</v>
      </c>
      <c r="BI61">
        <f t="shared" ca="1" si="0"/>
        <v>1</v>
      </c>
      <c r="BJ61">
        <f t="shared" ca="1" si="1"/>
        <v>4</v>
      </c>
      <c r="BK61">
        <f t="shared" ca="1" si="2"/>
        <v>7</v>
      </c>
      <c r="BL61">
        <f t="shared" ca="1" si="3"/>
        <v>6</v>
      </c>
      <c r="BM61">
        <f t="shared" ca="1" si="4"/>
        <v>9</v>
      </c>
      <c r="BN61">
        <f t="shared" ca="1" si="5"/>
        <v>3</v>
      </c>
      <c r="BO61">
        <f t="shared" ca="1" si="6"/>
        <v>5</v>
      </c>
      <c r="BP61">
        <f t="shared" ca="1" si="7"/>
        <v>8</v>
      </c>
      <c r="BQ61">
        <f t="shared" ca="1" si="8"/>
        <v>2</v>
      </c>
    </row>
    <row r="62" spans="1:69" x14ac:dyDescent="0.25">
      <c r="A62">
        <v>61</v>
      </c>
      <c r="B62">
        <f ca="1">IF(AND(ISNUMBER('MPL ID'!$P$25),ISNUMBER('MPL ID'!$Q$25)),0,RANDBETWEEN(1,4))</f>
        <v>0</v>
      </c>
      <c r="C62">
        <f ca="1">IF(AND(ISNUMBER('MPL ID'!$P$26),ISNUMBER('MPL ID'!$Q$26)),0,RANDBETWEEN(1,4))</f>
        <v>0</v>
      </c>
      <c r="D62">
        <f ca="1">IF(AND(ISNUMBER('MPL ID'!$P$28),ISNUMBER('MPL ID'!$Q$28)),0,RANDBETWEEN(1,4))</f>
        <v>0</v>
      </c>
      <c r="E62">
        <f ca="1">IF(AND(ISNUMBER('MPL ID'!$P$29),ISNUMBER('MPL ID'!$Q$29)),0,RANDBETWEEN(1,4))</f>
        <v>0</v>
      </c>
      <c r="F62">
        <f ca="1">IF(AND(ISNUMBER('MPL ID'!$P$30),ISNUMBER('MPL ID'!$Q$30)),0,RANDBETWEEN(1,4))</f>
        <v>0</v>
      </c>
      <c r="G62">
        <f ca="1">IF(AND(ISNUMBER('MPL ID'!$P$31),ISNUMBER('MPL ID'!$Q$31)),0,RANDBETWEEN(1,4))</f>
        <v>0</v>
      </c>
      <c r="H62">
        <f ca="1">IF(AND(ISNUMBER('MPL ID'!$P$32),ISNUMBER('MPL ID'!$Q$32)),0,RANDBETWEEN(1,4))</f>
        <v>0</v>
      </c>
      <c r="I62">
        <f ca="1">IF(AND(ISNUMBER('MPL ID'!$P$33),ISNUMBER('MPL ID'!$Q$33)),0,RANDBETWEEN(1,4))</f>
        <v>0</v>
      </c>
      <c r="J62">
        <f ca="1">IF(AND(ISNUMBER('MPL ID'!$D$36),ISNUMBER('MPL ID'!$E$36)),0,RANDBETWEEN(1,4))</f>
        <v>0</v>
      </c>
      <c r="K62">
        <f ca="1">IF(AND(ISNUMBER('MPL ID'!$D$37),ISNUMBER('MPL ID'!$E$37)),0,RANDBETWEEN(1,4))</f>
        <v>0</v>
      </c>
      <c r="L62">
        <f ca="1">IF(AND(ISNUMBER('MPL ID'!$D$39),ISNUMBER('MPL ID'!$E$39)),0,RANDBETWEEN(1,4))</f>
        <v>0</v>
      </c>
      <c r="M62">
        <f ca="1">IF(AND(ISNUMBER('MPL ID'!$D$40),ISNUMBER('MPL ID'!$E$40)),0,RANDBETWEEN(1,4))</f>
        <v>0</v>
      </c>
      <c r="N62">
        <f ca="1">IF(AND(ISNUMBER('MPL ID'!$D$41),ISNUMBER('MPL ID'!$E$41)),0,RANDBETWEEN(1,4))</f>
        <v>0</v>
      </c>
      <c r="O62">
        <f ca="1">IF(AND(ISNUMBER('MPL ID'!$D$42),ISNUMBER('MPL ID'!$E$42)),0,RANDBETWEEN(1,4))</f>
        <v>0</v>
      </c>
      <c r="P62">
        <f ca="1">IF(AND(ISNUMBER('MPL ID'!$D$43),ISNUMBER('MPL ID'!$E$43)),0,RANDBETWEEN(1,4))</f>
        <v>0</v>
      </c>
      <c r="Q62">
        <f ca="1">IF(AND(ISNUMBER('MPL ID'!$D$44),ISNUMBER('MPL ID'!$E$44)),0,RANDBETWEEN(1,4))</f>
        <v>0</v>
      </c>
      <c r="R62">
        <f ca="1">IF(AND(ISNUMBER('MPL ID'!$J$36),ISNUMBER('MPL ID'!$K$36)),0,RANDBETWEEN(1,4))</f>
        <v>0</v>
      </c>
      <c r="S62">
        <f ca="1">IF(AND(ISNUMBER('MPL ID'!$J$37),ISNUMBER('MPL ID'!$K$37)),0,RANDBETWEEN(1,4))</f>
        <v>0</v>
      </c>
      <c r="T62">
        <f ca="1">IF(AND(ISNUMBER('MPL ID'!$J$39),ISNUMBER('MPL ID'!$K$39)),0,RANDBETWEEN(1,4))</f>
        <v>0</v>
      </c>
      <c r="U62">
        <f ca="1">IF(AND(ISNUMBER('MPL ID'!$J$40),ISNUMBER('MPL ID'!$K$40)),0,RANDBETWEEN(1,4))</f>
        <v>0</v>
      </c>
      <c r="V62">
        <f ca="1">IF(AND(ISNUMBER('MPL ID'!$J$41),ISNUMBER('MPL ID'!$K$41)),0,RANDBETWEEN(1,4))</f>
        <v>0</v>
      </c>
      <c r="W62">
        <f ca="1">IF(AND(ISNUMBER('MPL ID'!$J$42),ISNUMBER('MPL ID'!$K$42)),0,RANDBETWEEN(1,4))</f>
        <v>1</v>
      </c>
      <c r="X62">
        <f ca="1">IF(AND(ISNUMBER('MPL ID'!$J$43),ISNUMBER('MPL ID'!$K$43)),0,RANDBETWEEN(1,4))</f>
        <v>2</v>
      </c>
      <c r="Y62">
        <f ca="1">IF(AND(ISNUMBER('MPL ID'!$J$44),ISNUMBER('MPL ID'!$K$44)),0,RANDBETWEEN(1,4))</f>
        <v>3</v>
      </c>
      <c r="Z62">
        <f ca="1">IF(AND(ISNUMBER('MPL ID'!$P$36),ISNUMBER('MPL ID'!$Q$36)),0,RANDBETWEEN(1,4))</f>
        <v>4</v>
      </c>
      <c r="AA62">
        <f ca="1">IF(AND(ISNUMBER('MPL ID'!$P$37),ISNUMBER('MPL ID'!$Q$37)),0,RANDBETWEEN(1,4))</f>
        <v>4</v>
      </c>
      <c r="AB62">
        <f ca="1">IF(AND(ISNUMBER('MPL ID'!$P$39),ISNUMBER('MPL ID'!$Q$39)),0,RANDBETWEEN(1,4))</f>
        <v>4</v>
      </c>
      <c r="AC62">
        <f ca="1">IF(AND(ISNUMBER('MPL ID'!$P$40),ISNUMBER('MPL ID'!$Q$40)),0,RANDBETWEEN(1,4))</f>
        <v>2</v>
      </c>
      <c r="AD62">
        <f ca="1">IF(AND(ISNUMBER('MPL ID'!$P$41),ISNUMBER('MPL ID'!$Q$41)),0,RANDBETWEEN(1,4))</f>
        <v>2</v>
      </c>
      <c r="AE62">
        <f ca="1">IF(AND(ISNUMBER('MPL ID'!$P$42),ISNUMBER('MPL ID'!$Q$42)),0,RANDBETWEEN(1,4))</f>
        <v>3</v>
      </c>
      <c r="AF62">
        <f ca="1">IF(AND(ISNUMBER('MPL ID'!$P$43),ISNUMBER('MPL ID'!$Q$43)),0,RANDBETWEEN(1,4))</f>
        <v>4</v>
      </c>
      <c r="AG62">
        <f ca="1">IF(AND(ISNUMBER('MPL ID'!$P$44),ISNUMBER('MPL ID'!$Q$44)),0,RANDBETWEEN(1,4))</f>
        <v>2</v>
      </c>
      <c r="AH62">
        <f ca="1">'MPL ID'!$BG$1+SUMPRODUCT(($B$1003:$AG$1003='MPL ID'!$BF$1)*(($B62:$AG62=1)+($B62:$AG62=2)))+SUMPRODUCT(($B$1004:$AG$1004='MPL ID'!$BF$1)*(($B62:$AG62=3)+($B62:$AG62=4)))</f>
        <v>11</v>
      </c>
      <c r="AI62">
        <f ca="1">'MPL ID'!$BG$2+SUMPRODUCT(($B$1003:$AG$1003='MPL ID'!$BF$2)*(($B62:$AG62=1)+($B62:$AG62=2)))+SUMPRODUCT(($B$1004:$AG$1004='MPL ID'!$BF$2)*(($B62:$AG62=3)+($B62:$AG62=4)))</f>
        <v>10</v>
      </c>
      <c r="AJ62">
        <f ca="1">'MPL ID'!$BG$3+SUMPRODUCT(($B$1003:$AG$1003='MPL ID'!$BF$3)*(($B62:$AG62=1)+($B62:$AG62=2)))+SUMPRODUCT(($B$1004:$AG$1004='MPL ID'!$BF$3)*(($B62:$AG62=3)+($B62:$AG62=4)))</f>
        <v>6</v>
      </c>
      <c r="AK62">
        <f ca="1">'MPL ID'!$BG$4+SUMPRODUCT(($B$1003:$AG$1003='MPL ID'!$BF$4)*(($B62:$AG62=1)+($B62:$AG62=2)))+SUMPRODUCT(($B$1004:$AG$1004='MPL ID'!$BF$4)*(($B62:$AG62=3)+($B62:$AG62=4)))</f>
        <v>8</v>
      </c>
      <c r="AL62">
        <f ca="1">'MPL ID'!$BG$5+SUMPRODUCT(($B$1003:$AG$1003='MPL ID'!$BF$5)*(($B62:$AG62=1)+($B62:$AG62=2)))+SUMPRODUCT(($B$1004:$AG$1004='MPL ID'!$BF$5)*(($B62:$AG62=3)+($B62:$AG62=4)))</f>
        <v>3</v>
      </c>
      <c r="AM62">
        <f ca="1">'MPL ID'!$BG$6+SUMPRODUCT(($B$1003:$AG$1003='MPL ID'!$BF$6)*(($B62:$AG62=1)+($B62:$AG62=2)))+SUMPRODUCT(($B$1004:$AG$1004='MPL ID'!$BF$6)*(($B62:$AG62=3)+($B62:$AG62=4)))</f>
        <v>11</v>
      </c>
      <c r="AN62">
        <f ca="1">'MPL ID'!$BG$7+SUMPRODUCT(($B$1003:$AG$1003='MPL ID'!$BF$7)*(($B62:$AG62=1)+($B62:$AG62=2)))+SUMPRODUCT(($B$1004:$AG$1004='MPL ID'!$BF$7)*(($B62:$AG62=3)+($B62:$AG62=4)))</f>
        <v>6</v>
      </c>
      <c r="AO62">
        <f ca="1">'MPL ID'!$BG$8+SUMPRODUCT(($B$1003:$AG$1003='MPL ID'!$BF$8)*(($B62:$AG62=1)+($B62:$AG62=2)))+SUMPRODUCT(($B$1004:$AG$1004='MPL ID'!$BF$8)*(($B62:$AG62=3)+($B62:$AG62=4)))</f>
        <v>6</v>
      </c>
      <c r="AP62">
        <f ca="1">'MPL ID'!$BG$9+SUMPRODUCT(($B$1003:$AG$1003='MPL ID'!$BF$9)*(($B62:$AG62=1)+($B62:$AG62=2)))+SUMPRODUCT(($B$1004:$AG$1004='MPL ID'!$BF$9)*(($B62:$AG62=3)+($B62:$AG62=4)))</f>
        <v>11</v>
      </c>
      <c r="AQ62">
        <f ca="1">'MPL ID'!$BH$1+SUMPRODUCT(($B$1003:$AG$1003='MPL ID'!$BF$1)*(2*($B62:$AG62=1)+($B62:$AG62=2)-2*($B62:$AG62=3)-($B62:$AG62=4)))-SUMPRODUCT(($B$1004:$AG$1004='MPL ID'!$BF$1)*(2*($B62:$AG62=1)+($B62:$AG62=2)-2*($B62:$AG62=3)-($B62:$AG62=4)))</f>
        <v>12</v>
      </c>
      <c r="AR62">
        <f ca="1">'MPL ID'!$BH$2+SUMPRODUCT(($B$1003:$AG$1003='MPL ID'!$BF$2)*(2*($B62:$AG62=1)+($B62:$AG62=2)-2*($B62:$AG62=3)-($B62:$AG62=4)))-SUMPRODUCT(($B$1004:$AG$1004='MPL ID'!$BF$2)*(2*($B62:$AG62=1)+($B62:$AG62=2)-2*($B62:$AG62=3)-($B62:$AG62=4)))</f>
        <v>2</v>
      </c>
      <c r="AS62">
        <f ca="1">'MPL ID'!$BH$3+SUMPRODUCT(($B$1003:$AG$1003='MPL ID'!$BF$3)*(2*($B62:$AG62=1)+($B62:$AG62=2)-2*($B62:$AG62=3)-($B62:$AG62=4)))-SUMPRODUCT(($B$1004:$AG$1004='MPL ID'!$BF$3)*(2*($B62:$AG62=1)+($B62:$AG62=2)-2*($B62:$AG62=3)-($B62:$AG62=4)))</f>
        <v>-9</v>
      </c>
      <c r="AT62">
        <f ca="1">'MPL ID'!$BH$4+SUMPRODUCT(($B$1003:$AG$1003='MPL ID'!$BF$4)*(2*($B62:$AG62=1)+($B62:$AG62=2)-2*($B62:$AG62=3)-($B62:$AG62=4)))-SUMPRODUCT(($B$1004:$AG$1004='MPL ID'!$BF$4)*(2*($B62:$AG62=1)+($B62:$AG62=2)-2*($B62:$AG62=3)-($B62:$AG62=4)))</f>
        <v>-1</v>
      </c>
      <c r="AU62">
        <f ca="1">'MPL ID'!$BH$5+SUMPRODUCT(($B$1003:$AG$1003='MPL ID'!$BF$5)*(2*($B62:$AG62=1)+($B62:$AG62=2)-2*($B62:$AG62=3)-($B62:$AG62=4)))-SUMPRODUCT(($B$1004:$AG$1004='MPL ID'!$BF$5)*(2*($B62:$AG62=1)+($B62:$AG62=2)-2*($B62:$AG62=3)-($B62:$AG62=4)))</f>
        <v>-16</v>
      </c>
      <c r="AV62">
        <f ca="1">'MPL ID'!$BH$6+SUMPRODUCT(($B$1003:$AG$1003='MPL ID'!$BF$6)*(2*($B62:$AG62=1)+($B62:$AG62=2)-2*($B62:$AG62=3)-($B62:$AG62=4)))-SUMPRODUCT(($B$1004:$AG$1004='MPL ID'!$BF$6)*(2*($B62:$AG62=1)+($B62:$AG62=2)-2*($B62:$AG62=3)-($B62:$AG62=4)))</f>
        <v>12</v>
      </c>
      <c r="AW62">
        <f ca="1">'MPL ID'!$BH$7+SUMPRODUCT(($B$1003:$AG$1003='MPL ID'!$BF$7)*(2*($B62:$AG62=1)+($B62:$AG62=2)-2*($B62:$AG62=3)-($B62:$AG62=4)))-SUMPRODUCT(($B$1004:$AG$1004='MPL ID'!$BF$7)*(2*($B62:$AG62=1)+($B62:$AG62=2)-2*($B62:$AG62=3)-($B62:$AG62=4)))</f>
        <v>-3</v>
      </c>
      <c r="AX62">
        <f ca="1">'MPL ID'!$BH$8+SUMPRODUCT(($B$1003:$AG$1003='MPL ID'!$BF$8)*(2*($B62:$AG62=1)+($B62:$AG62=2)-2*($B62:$AG62=3)-($B62:$AG62=4)))-SUMPRODUCT(($B$1004:$AG$1004='MPL ID'!$BF$8)*(2*($B62:$AG62=1)+($B62:$AG62=2)-2*($B62:$AG62=3)-($B62:$AG62=4)))</f>
        <v>-9</v>
      </c>
      <c r="AY62">
        <f ca="1">'MPL ID'!$BH$9+SUMPRODUCT(($B$1003:$AG$1003='MPL ID'!$BF$9)*(2*($B62:$AG62=1)+($B62:$AG62=2)-2*($B62:$AG62=3)-($B62:$AG62=4)))-SUMPRODUCT(($B$1004:$AG$1004='MPL ID'!$BF$9)*(2*($B62:$AG62=1)+($B62:$AG62=2)-2*($B62:$AG62=3)-($B62:$AG62=4)))</f>
        <v>12</v>
      </c>
      <c r="AZ62">
        <f ca="1">SUMPRODUCT(--($AH62:$AP62=AH62),--($AQ62:$AY62=AQ62),'MPL ID'!$BG$13:$BO$13)+IF(AND($E62&gt;=3,$E62&lt;=4,AO62=AH62,AX62=AQ62),1,0)+IF(AND($G62&gt;=1,$G62&lt;=2,AJ62=AH62,AS62=AQ62),1,0)+IF(AND($L62&gt;=1,$L62&lt;=2,AM62=AH62,AV62=AQ62),1,0)+IF(AND($O62&gt;=1,$O62&lt;=2,AP62=AH62,AY62=AQ62),1,0)+IF(AND($R62&gt;=1,$R62&lt;=2,AI62=AH62,AR62=AQ62),1,0)+IF(AND($AA62&gt;=3,$AA62&lt;=4,AL62=AH62,AU62=AQ62),1,0)+IF(AND($AE62&gt;=3,$AE62&lt;=4,AK62=AH62,AT62=AQ62),1,0)</f>
        <v>1</v>
      </c>
      <c r="BA62">
        <f ca="1">SUMPRODUCT(--($AH62:$AP62=AI62),--($AQ62:$AY62=AR62),'MPL ID'!$BG$14:$BO$14)+IF(AND($F62&gt;=1,$F62&lt;=2,AP62=AI62,AY62=AR62),1,0)+IF(AND($H62&gt;=1,$H62&lt;=2,AN62=AI62,AW62=AR62),1,0)+IF(AND($J62&gt;=3,$J62&lt;=4,AL62=AI62,AU62=AR62),1,0)+IF(AND($M62&gt;=1,$M62&lt;=2,AO62=AI62,AX62=AR62),1,0)+IF(AND($R62&gt;=3,$R62&lt;=4,AH62=AI62,AQ62=AR62),1,0)+IF(AND($Y62&gt;=3,$Y62&lt;=4,AJ62=AI62,AS62=AR62),1,0)+IF(AND($AC62&gt;=1,$AC62&lt;=2,AK62=AI62,AT62=AR62),1,0)+IF(AND($AF62&gt;=3,$AF62&lt;=4,AM62=AI62,AV62=AR62),1,0)</f>
        <v>0</v>
      </c>
      <c r="BB62">
        <f ca="1">SUMPRODUCT(--($AH62:$AP62=AJ62),--($AQ62:$AY62=AS62),'MPL ID'!$BG$15:$BO$15)+IF(AND($C62&gt;=1,$C62&lt;=2,AK62=AJ62,AT62=AS62),1,0)+IF(AND($G62&gt;=3,$G62&lt;=4,AH62=AJ62,AQ62=AS62),1,0)+IF(AND($K62&gt;=1,$K62&lt;=2,AP62=AJ62,AY62=AS62),1,0)+IF(AND($N62&gt;=3,$N62&lt;=4,AL62=AJ62,AU62=AS62),1,0)+IF(AND($V62&gt;=1,$V62&lt;=2,AM62=AJ62,AV62=AS62),1,0)+IF(AND($Y62&gt;=1,$Y62&lt;=2,AI62=AJ62,AR62=AS62),1,0)+IF(AND($AB62&gt;=3,$AB62&lt;=4,AN62=AJ62,AW62=AS62),1,0)</f>
        <v>1</v>
      </c>
      <c r="BC62">
        <f ca="1">SUMPRODUCT(--($AH62:$AP62=AK62),--($AQ62:$AY62=AT62),'MPL ID'!$BG$16:$BO$16)+IF(AND($C62&gt;=3,$C62&lt;=4,AJ62=AK62,AS62=AT62),1,0)+IF(AND($I62&gt;=1,$I62&lt;=2,AP62=AK62,AY62=AT62),1,0)+IF(AND($P62&gt;=3,$P62&lt;=4,AO62=AK62,AX62=AT62),1,0)+IF(AND($T62&gt;=1,$T62&lt;=2,AN62=AK62,AW62=AT62),1,0)+IF(AND($W62&gt;=1,$W62&lt;=2,AL62=AK62,AU62=AT62),1,0)+IF(AND($AC62&gt;=3,$AC62&lt;=4,AI62=AK62,AR62=AT62),1,0)+IF(AND($AE62&gt;=1,$AE62&lt;=2,AH62=AK62,AQ62=AT62),1,0)</f>
        <v>0</v>
      </c>
      <c r="BD62">
        <f ca="1">SUMPRODUCT(--($AH62:$AP62=AL62),--($AQ62:$AY62=AU62),'MPL ID'!$BG$17:$BO$17)+IF(AND($B62&gt;=3,$B62&lt;=4,AN62=AL62,AW62=AU62),1,0)+IF(AND($D62&gt;=1,$D62&lt;=2,AM62=AL62,AV62=AU62),1,0)+IF(AND($J62&gt;=1,$J62&lt;=2,AI62=AL62,AR62=AU62),1,0)+IF(AND($N62&gt;=1,$N62&lt;=2,AJ62=AL62,AS62=AU62),1,0)+IF(AND($W62&gt;=3,$W62&lt;=4,AK62=AL62,AT62=AU62),1,0)+IF(AND($AA62&gt;=1,$AA62&lt;=2,AH62=AL62,AQ62=AU62),1,0)+IF(AND($AD62&gt;=3,$AD62&lt;=4,AO62=AL62,AX62=AU62),1,0)</f>
        <v>0</v>
      </c>
      <c r="BE62">
        <f ca="1">SUMPRODUCT(--($AH62:$AP62=AM62),--($AQ62:$AY62=AV62),'MPL ID'!$BG$18:$BO$18)+IF(AND($D62&gt;=3,$D62&lt;=4,AL62=AM62,AU62=AV62),1,0)+IF(AND($L62&gt;=3,$L62&lt;=4,AH62=AM62,AQ62=AV62),1,0)+IF(AND($Q62&gt;=3,$Q62&lt;=4,AN62=AM62,AW62=AV62),1,0)+IF(AND($S62&gt;=1,$S62&lt;=2,AP62=AM62,AY62=AV62),1,0)+IF(AND($V62&gt;=3,$V62&lt;=4,AJ62=AM62,AS62=AV62),1,0)+IF(AND($Z62&gt;=1,$Z62&lt;=2,AO62=AM62,AX62=AV62),1,0)+IF(AND($AF62&gt;=1,$AF62&lt;=2,AI62=AM62,AR62=AV62),1,0)</f>
        <v>3</v>
      </c>
      <c r="BF62">
        <f ca="1">SUMPRODUCT(--($AH62:$AP62=AN62),--($AQ62:$AY62=AW62),'MPL ID'!$BG$19:$BO$19)+IF(AND($B62&gt;=1,$B62&lt;=2,AL62=AN62,AU62=AW62),1,0)+IF(AND($H62&gt;=3,$H62&lt;=4,AI62=AN62,AR62=AW62),1,0)+IF(AND($Q62&gt;=1,$Q62&lt;=2,AM62=AN62,AV62=AW62),1,0)+IF(AND($T62&gt;=3,$T62&lt;=4,AK62=AN62,AT62=AW62),1,0)+IF(AND($X62&gt;=3,$X62&lt;=4,AO62=AN62,AX62=AW62),1,0)+IF(AND($AB62&gt;=1,$AB62&lt;=2,AJ62=AN62,AS62=AW62),1,0)+IF(AND($AG62&gt;=1,$AG62&lt;=2,AP62=AN62,AY62=AW62),1,0)</f>
        <v>0</v>
      </c>
      <c r="BG62">
        <f ca="1">SUMPRODUCT(--($AH62:$AP62=AO62),--($AQ62:$AY62=AX62),'MPL ID'!$BG$20:$BO$20)+IF(AND($E62&gt;=1,$E62&lt;=2,AH62=AO62,AQ62=AX62),1,0)+IF(AND($M62&gt;=3,$M62&lt;=4,AI62=AO62,AR62=AX62),1,0)+IF(AND($P62&gt;=1,$P62&lt;=2,AK62=AO62,AT62=AX62),1,0)+IF(AND($U62&gt;=1,$U62&lt;=2,AP62=AO62,AY62=AX62),1,0)+IF(AND($X62&gt;=1,$X62&lt;=2,AN62=AO62,AW62=AX62),1,0)+IF(AND($Z62&gt;=3,$Z62&lt;=4,AM62=AO62,AV62=AX62),1,0)+IF(AND($AD62&gt;=1,$AD62&lt;=2,AL62=AO62,AU62=AX62),1,0)</f>
        <v>1</v>
      </c>
      <c r="BH62">
        <f ca="1">SUMPRODUCT(--($AH62:$AP62=AP62),--($AQ62:$AY62=AY62),'MPL ID'!$BG$21:$BO$21)+IF(AND($F62&gt;=3,$F62&lt;=4,AI62=AP62,AR62=AY62),1,0)+IF(AND($I62&gt;=3,$I62&lt;=4,AK62=AP62,AT62=AY62),1,0)+IF(AND($K62&gt;=3,$K62&lt;=4,AJ62=AP62,AS62=AY62),1,0)+IF(AND($O62&gt;=3,$O62&lt;=4,AH62=AP62,AQ62=AY62),1,0)+IF(AND($S62&gt;=3,$S62&lt;=4,AM62=AP62,AV62=AY62),1,0)+IF(AND($U62&gt;=3,$U62&lt;=4,AO62=AP62,AX62=AY62),1,0)+IF(AND($AG62&gt;=3,$AG62&lt;=4,AN62=AP62,AW62=AY62),1,0)</f>
        <v>2</v>
      </c>
      <c r="BI62">
        <f t="shared" ca="1" si="0"/>
        <v>3</v>
      </c>
      <c r="BJ62">
        <f t="shared" ca="1" si="1"/>
        <v>4</v>
      </c>
      <c r="BK62">
        <f t="shared" ca="1" si="2"/>
        <v>7</v>
      </c>
      <c r="BL62">
        <f t="shared" ca="1" si="3"/>
        <v>5</v>
      </c>
      <c r="BM62">
        <f t="shared" ca="1" si="4"/>
        <v>9</v>
      </c>
      <c r="BN62">
        <f t="shared" ca="1" si="5"/>
        <v>1</v>
      </c>
      <c r="BO62">
        <f t="shared" ca="1" si="6"/>
        <v>6</v>
      </c>
      <c r="BP62">
        <f t="shared" ca="1" si="7"/>
        <v>8</v>
      </c>
      <c r="BQ62">
        <f t="shared" ca="1" si="8"/>
        <v>2</v>
      </c>
    </row>
    <row r="63" spans="1:69" x14ac:dyDescent="0.25">
      <c r="A63">
        <v>62</v>
      </c>
      <c r="B63">
        <f ca="1">IF(AND(ISNUMBER('MPL ID'!$P$25),ISNUMBER('MPL ID'!$Q$25)),0,RANDBETWEEN(1,4))</f>
        <v>0</v>
      </c>
      <c r="C63">
        <f ca="1">IF(AND(ISNUMBER('MPL ID'!$P$26),ISNUMBER('MPL ID'!$Q$26)),0,RANDBETWEEN(1,4))</f>
        <v>0</v>
      </c>
      <c r="D63">
        <f ca="1">IF(AND(ISNUMBER('MPL ID'!$P$28),ISNUMBER('MPL ID'!$Q$28)),0,RANDBETWEEN(1,4))</f>
        <v>0</v>
      </c>
      <c r="E63">
        <f ca="1">IF(AND(ISNUMBER('MPL ID'!$P$29),ISNUMBER('MPL ID'!$Q$29)),0,RANDBETWEEN(1,4))</f>
        <v>0</v>
      </c>
      <c r="F63">
        <f ca="1">IF(AND(ISNUMBER('MPL ID'!$P$30),ISNUMBER('MPL ID'!$Q$30)),0,RANDBETWEEN(1,4))</f>
        <v>0</v>
      </c>
      <c r="G63">
        <f ca="1">IF(AND(ISNUMBER('MPL ID'!$P$31),ISNUMBER('MPL ID'!$Q$31)),0,RANDBETWEEN(1,4))</f>
        <v>0</v>
      </c>
      <c r="H63">
        <f ca="1">IF(AND(ISNUMBER('MPL ID'!$P$32),ISNUMBER('MPL ID'!$Q$32)),0,RANDBETWEEN(1,4))</f>
        <v>0</v>
      </c>
      <c r="I63">
        <f ca="1">IF(AND(ISNUMBER('MPL ID'!$P$33),ISNUMBER('MPL ID'!$Q$33)),0,RANDBETWEEN(1,4))</f>
        <v>0</v>
      </c>
      <c r="J63">
        <f ca="1">IF(AND(ISNUMBER('MPL ID'!$D$36),ISNUMBER('MPL ID'!$E$36)),0,RANDBETWEEN(1,4))</f>
        <v>0</v>
      </c>
      <c r="K63">
        <f ca="1">IF(AND(ISNUMBER('MPL ID'!$D$37),ISNUMBER('MPL ID'!$E$37)),0,RANDBETWEEN(1,4))</f>
        <v>0</v>
      </c>
      <c r="L63">
        <f ca="1">IF(AND(ISNUMBER('MPL ID'!$D$39),ISNUMBER('MPL ID'!$E$39)),0,RANDBETWEEN(1,4))</f>
        <v>0</v>
      </c>
      <c r="M63">
        <f ca="1">IF(AND(ISNUMBER('MPL ID'!$D$40),ISNUMBER('MPL ID'!$E$40)),0,RANDBETWEEN(1,4))</f>
        <v>0</v>
      </c>
      <c r="N63">
        <f ca="1">IF(AND(ISNUMBER('MPL ID'!$D$41),ISNUMBER('MPL ID'!$E$41)),0,RANDBETWEEN(1,4))</f>
        <v>0</v>
      </c>
      <c r="O63">
        <f ca="1">IF(AND(ISNUMBER('MPL ID'!$D$42),ISNUMBER('MPL ID'!$E$42)),0,RANDBETWEEN(1,4))</f>
        <v>0</v>
      </c>
      <c r="P63">
        <f ca="1">IF(AND(ISNUMBER('MPL ID'!$D$43),ISNUMBER('MPL ID'!$E$43)),0,RANDBETWEEN(1,4))</f>
        <v>0</v>
      </c>
      <c r="Q63">
        <f ca="1">IF(AND(ISNUMBER('MPL ID'!$D$44),ISNUMBER('MPL ID'!$E$44)),0,RANDBETWEEN(1,4))</f>
        <v>0</v>
      </c>
      <c r="R63">
        <f ca="1">IF(AND(ISNUMBER('MPL ID'!$J$36),ISNUMBER('MPL ID'!$K$36)),0,RANDBETWEEN(1,4))</f>
        <v>0</v>
      </c>
      <c r="S63">
        <f ca="1">IF(AND(ISNUMBER('MPL ID'!$J$37),ISNUMBER('MPL ID'!$K$37)),0,RANDBETWEEN(1,4))</f>
        <v>0</v>
      </c>
      <c r="T63">
        <f ca="1">IF(AND(ISNUMBER('MPL ID'!$J$39),ISNUMBER('MPL ID'!$K$39)),0,RANDBETWEEN(1,4))</f>
        <v>0</v>
      </c>
      <c r="U63">
        <f ca="1">IF(AND(ISNUMBER('MPL ID'!$J$40),ISNUMBER('MPL ID'!$K$40)),0,RANDBETWEEN(1,4))</f>
        <v>0</v>
      </c>
      <c r="V63">
        <f ca="1">IF(AND(ISNUMBER('MPL ID'!$J$41),ISNUMBER('MPL ID'!$K$41)),0,RANDBETWEEN(1,4))</f>
        <v>0</v>
      </c>
      <c r="W63">
        <f ca="1">IF(AND(ISNUMBER('MPL ID'!$J$42),ISNUMBER('MPL ID'!$K$42)),0,RANDBETWEEN(1,4))</f>
        <v>2</v>
      </c>
      <c r="X63">
        <f ca="1">IF(AND(ISNUMBER('MPL ID'!$J$43),ISNUMBER('MPL ID'!$K$43)),0,RANDBETWEEN(1,4))</f>
        <v>3</v>
      </c>
      <c r="Y63">
        <f ca="1">IF(AND(ISNUMBER('MPL ID'!$J$44),ISNUMBER('MPL ID'!$K$44)),0,RANDBETWEEN(1,4))</f>
        <v>4</v>
      </c>
      <c r="Z63">
        <f ca="1">IF(AND(ISNUMBER('MPL ID'!$P$36),ISNUMBER('MPL ID'!$Q$36)),0,RANDBETWEEN(1,4))</f>
        <v>2</v>
      </c>
      <c r="AA63">
        <f ca="1">IF(AND(ISNUMBER('MPL ID'!$P$37),ISNUMBER('MPL ID'!$Q$37)),0,RANDBETWEEN(1,4))</f>
        <v>4</v>
      </c>
      <c r="AB63">
        <f ca="1">IF(AND(ISNUMBER('MPL ID'!$P$39),ISNUMBER('MPL ID'!$Q$39)),0,RANDBETWEEN(1,4))</f>
        <v>1</v>
      </c>
      <c r="AC63">
        <f ca="1">IF(AND(ISNUMBER('MPL ID'!$P$40),ISNUMBER('MPL ID'!$Q$40)),0,RANDBETWEEN(1,4))</f>
        <v>2</v>
      </c>
      <c r="AD63">
        <f ca="1">IF(AND(ISNUMBER('MPL ID'!$P$41),ISNUMBER('MPL ID'!$Q$41)),0,RANDBETWEEN(1,4))</f>
        <v>1</v>
      </c>
      <c r="AE63">
        <f ca="1">IF(AND(ISNUMBER('MPL ID'!$P$42),ISNUMBER('MPL ID'!$Q$42)),0,RANDBETWEEN(1,4))</f>
        <v>2</v>
      </c>
      <c r="AF63">
        <f ca="1">IF(AND(ISNUMBER('MPL ID'!$P$43),ISNUMBER('MPL ID'!$Q$43)),0,RANDBETWEEN(1,4))</f>
        <v>1</v>
      </c>
      <c r="AG63">
        <f ca="1">IF(AND(ISNUMBER('MPL ID'!$P$44),ISNUMBER('MPL ID'!$Q$44)),0,RANDBETWEEN(1,4))</f>
        <v>3</v>
      </c>
      <c r="AH63">
        <f ca="1">'MPL ID'!$BG$1+SUMPRODUCT(($B$1003:$AG$1003='MPL ID'!$BF$1)*(($B63:$AG63=1)+($B63:$AG63=2)))+SUMPRODUCT(($B$1004:$AG$1004='MPL ID'!$BF$1)*(($B63:$AG63=3)+($B63:$AG63=4)))</f>
        <v>10</v>
      </c>
      <c r="AI63">
        <f ca="1">'MPL ID'!$BG$2+SUMPRODUCT(($B$1003:$AG$1003='MPL ID'!$BF$2)*(($B63:$AG63=1)+($B63:$AG63=2)))+SUMPRODUCT(($B$1004:$AG$1004='MPL ID'!$BF$2)*(($B63:$AG63=3)+($B63:$AG63=4)))</f>
        <v>9</v>
      </c>
      <c r="AJ63">
        <f ca="1">'MPL ID'!$BG$3+SUMPRODUCT(($B$1003:$AG$1003='MPL ID'!$BF$3)*(($B63:$AG63=1)+($B63:$AG63=2)))+SUMPRODUCT(($B$1004:$AG$1004='MPL ID'!$BF$3)*(($B63:$AG63=3)+($B63:$AG63=4)))</f>
        <v>5</v>
      </c>
      <c r="AK63">
        <f ca="1">'MPL ID'!$BG$4+SUMPRODUCT(($B$1003:$AG$1003='MPL ID'!$BF$4)*(($B63:$AG63=1)+($B63:$AG63=2)))+SUMPRODUCT(($B$1004:$AG$1004='MPL ID'!$BF$4)*(($B63:$AG63=3)+($B63:$AG63=4)))</f>
        <v>9</v>
      </c>
      <c r="AL63">
        <f ca="1">'MPL ID'!$BG$5+SUMPRODUCT(($B$1003:$AG$1003='MPL ID'!$BF$5)*(($B63:$AG63=1)+($B63:$AG63=2)))+SUMPRODUCT(($B$1004:$AG$1004='MPL ID'!$BF$5)*(($B63:$AG63=3)+($B63:$AG63=4)))</f>
        <v>3</v>
      </c>
      <c r="AM63">
        <f ca="1">'MPL ID'!$BG$6+SUMPRODUCT(($B$1003:$AG$1003='MPL ID'!$BF$6)*(($B63:$AG63=1)+($B63:$AG63=2)))+SUMPRODUCT(($B$1004:$AG$1004='MPL ID'!$BF$6)*(($B63:$AG63=3)+($B63:$AG63=4)))</f>
        <v>13</v>
      </c>
      <c r="AN63">
        <f ca="1">'MPL ID'!$BG$7+SUMPRODUCT(($B$1003:$AG$1003='MPL ID'!$BF$7)*(($B63:$AG63=1)+($B63:$AG63=2)))+SUMPRODUCT(($B$1004:$AG$1004='MPL ID'!$BF$7)*(($B63:$AG63=3)+($B63:$AG63=4)))</f>
        <v>7</v>
      </c>
      <c r="AO63">
        <f ca="1">'MPL ID'!$BG$8+SUMPRODUCT(($B$1003:$AG$1003='MPL ID'!$BF$8)*(($B63:$AG63=1)+($B63:$AG63=2)))+SUMPRODUCT(($B$1004:$AG$1004='MPL ID'!$BF$8)*(($B63:$AG63=3)+($B63:$AG63=4)))</f>
        <v>4</v>
      </c>
      <c r="AP63">
        <f ca="1">'MPL ID'!$BG$9+SUMPRODUCT(($B$1003:$AG$1003='MPL ID'!$BF$9)*(($B63:$AG63=1)+($B63:$AG63=2)))+SUMPRODUCT(($B$1004:$AG$1004='MPL ID'!$BF$9)*(($B63:$AG63=3)+($B63:$AG63=4)))</f>
        <v>12</v>
      </c>
      <c r="AQ63">
        <f ca="1">'MPL ID'!$BH$1+SUMPRODUCT(($B$1003:$AG$1003='MPL ID'!$BF$1)*(2*($B63:$AG63=1)+($B63:$AG63=2)-2*($B63:$AG63=3)-($B63:$AG63=4)))-SUMPRODUCT(($B$1004:$AG$1004='MPL ID'!$BF$1)*(2*($B63:$AG63=1)+($B63:$AG63=2)-2*($B63:$AG63=3)-($B63:$AG63=4)))</f>
        <v>9</v>
      </c>
      <c r="AR63">
        <f ca="1">'MPL ID'!$BH$2+SUMPRODUCT(($B$1003:$AG$1003='MPL ID'!$BF$2)*(2*($B63:$AG63=1)+($B63:$AG63=2)-2*($B63:$AG63=3)-($B63:$AG63=4)))-SUMPRODUCT(($B$1004:$AG$1004='MPL ID'!$BF$2)*(2*($B63:$AG63=1)+($B63:$AG63=2)-2*($B63:$AG63=3)-($B63:$AG63=4)))</f>
        <v>-2</v>
      </c>
      <c r="AS63">
        <f ca="1">'MPL ID'!$BH$3+SUMPRODUCT(($B$1003:$AG$1003='MPL ID'!$BF$3)*(2*($B63:$AG63=1)+($B63:$AG63=2)-2*($B63:$AG63=3)-($B63:$AG63=4)))-SUMPRODUCT(($B$1004:$AG$1004='MPL ID'!$BF$3)*(2*($B63:$AG63=1)+($B63:$AG63=2)-2*($B63:$AG63=3)-($B63:$AG63=4)))</f>
        <v>-11</v>
      </c>
      <c r="AT63">
        <f ca="1">'MPL ID'!$BH$4+SUMPRODUCT(($B$1003:$AG$1003='MPL ID'!$BF$4)*(2*($B63:$AG63=1)+($B63:$AG63=2)-2*($B63:$AG63=3)-($B63:$AG63=4)))-SUMPRODUCT(($B$1004:$AG$1004='MPL ID'!$BF$4)*(2*($B63:$AG63=1)+($B63:$AG63=2)-2*($B63:$AG63=3)-($B63:$AG63=4)))</f>
        <v>1</v>
      </c>
      <c r="AU63">
        <f ca="1">'MPL ID'!$BH$5+SUMPRODUCT(($B$1003:$AG$1003='MPL ID'!$BF$5)*(2*($B63:$AG63=1)+($B63:$AG63=2)-2*($B63:$AG63=3)-($B63:$AG63=4)))-SUMPRODUCT(($B$1004:$AG$1004='MPL ID'!$BF$5)*(2*($B63:$AG63=1)+($B63:$AG63=2)-2*($B63:$AG63=3)-($B63:$AG63=4)))</f>
        <v>-16</v>
      </c>
      <c r="AV63">
        <f ca="1">'MPL ID'!$BH$6+SUMPRODUCT(($B$1003:$AG$1003='MPL ID'!$BF$6)*(2*($B63:$AG63=1)+($B63:$AG63=2)-2*($B63:$AG63=3)-($B63:$AG63=4)))-SUMPRODUCT(($B$1004:$AG$1004='MPL ID'!$BF$6)*(2*($B63:$AG63=1)+($B63:$AG63=2)-2*($B63:$AG63=3)-($B63:$AG63=4)))</f>
        <v>17</v>
      </c>
      <c r="AW63">
        <f ca="1">'MPL ID'!$BH$7+SUMPRODUCT(($B$1003:$AG$1003='MPL ID'!$BF$7)*(2*($B63:$AG63=1)+($B63:$AG63=2)-2*($B63:$AG63=3)-($B63:$AG63=4)))-SUMPRODUCT(($B$1004:$AG$1004='MPL ID'!$BF$7)*(2*($B63:$AG63=1)+($B63:$AG63=2)-2*($B63:$AG63=3)-($B63:$AG63=4)))</f>
        <v>0</v>
      </c>
      <c r="AX63">
        <f ca="1">'MPL ID'!$BH$8+SUMPRODUCT(($B$1003:$AG$1003='MPL ID'!$BF$8)*(2*($B63:$AG63=1)+($B63:$AG63=2)-2*($B63:$AG63=3)-($B63:$AG63=4)))-SUMPRODUCT(($B$1004:$AG$1004='MPL ID'!$BF$8)*(2*($B63:$AG63=1)+($B63:$AG63=2)-2*($B63:$AG63=3)-($B63:$AG63=4)))</f>
        <v>-13</v>
      </c>
      <c r="AY63">
        <f ca="1">'MPL ID'!$BH$9+SUMPRODUCT(($B$1003:$AG$1003='MPL ID'!$BF$9)*(2*($B63:$AG63=1)+($B63:$AG63=2)-2*($B63:$AG63=3)-($B63:$AG63=4)))-SUMPRODUCT(($B$1004:$AG$1004='MPL ID'!$BF$9)*(2*($B63:$AG63=1)+($B63:$AG63=2)-2*($B63:$AG63=3)-($B63:$AG63=4)))</f>
        <v>15</v>
      </c>
      <c r="AZ63">
        <f ca="1">SUMPRODUCT(--($AH63:$AP63=AH63),--($AQ63:$AY63=AQ63),'MPL ID'!$BG$13:$BO$13)+IF(AND($E63&gt;=3,$E63&lt;=4,AO63=AH63,AX63=AQ63),1,0)+IF(AND($G63&gt;=1,$G63&lt;=2,AJ63=AH63,AS63=AQ63),1,0)+IF(AND($L63&gt;=1,$L63&lt;=2,AM63=AH63,AV63=AQ63),1,0)+IF(AND($O63&gt;=1,$O63&lt;=2,AP63=AH63,AY63=AQ63),1,0)+IF(AND($R63&gt;=1,$R63&lt;=2,AI63=AH63,AR63=AQ63),1,0)+IF(AND($AA63&gt;=3,$AA63&lt;=4,AL63=AH63,AU63=AQ63),1,0)+IF(AND($AE63&gt;=3,$AE63&lt;=4,AK63=AH63,AT63=AQ63),1,0)</f>
        <v>0</v>
      </c>
      <c r="BA63">
        <f ca="1">SUMPRODUCT(--($AH63:$AP63=AI63),--($AQ63:$AY63=AR63),'MPL ID'!$BG$14:$BO$14)+IF(AND($F63&gt;=1,$F63&lt;=2,AP63=AI63,AY63=AR63),1,0)+IF(AND($H63&gt;=1,$H63&lt;=2,AN63=AI63,AW63=AR63),1,0)+IF(AND($J63&gt;=3,$J63&lt;=4,AL63=AI63,AU63=AR63),1,0)+IF(AND($M63&gt;=1,$M63&lt;=2,AO63=AI63,AX63=AR63),1,0)+IF(AND($R63&gt;=3,$R63&lt;=4,AH63=AI63,AQ63=AR63),1,0)+IF(AND($Y63&gt;=3,$Y63&lt;=4,AJ63=AI63,AS63=AR63),1,0)+IF(AND($AC63&gt;=1,$AC63&lt;=2,AK63=AI63,AT63=AR63),1,0)+IF(AND($AF63&gt;=3,$AF63&lt;=4,AM63=AI63,AV63=AR63),1,0)</f>
        <v>0</v>
      </c>
      <c r="BB63">
        <f ca="1">SUMPRODUCT(--($AH63:$AP63=AJ63),--($AQ63:$AY63=AS63),'MPL ID'!$BG$15:$BO$15)+IF(AND($C63&gt;=1,$C63&lt;=2,AK63=AJ63,AT63=AS63),1,0)+IF(AND($G63&gt;=3,$G63&lt;=4,AH63=AJ63,AQ63=AS63),1,0)+IF(AND($K63&gt;=1,$K63&lt;=2,AP63=AJ63,AY63=AS63),1,0)+IF(AND($N63&gt;=3,$N63&lt;=4,AL63=AJ63,AU63=AS63),1,0)+IF(AND($V63&gt;=1,$V63&lt;=2,AM63=AJ63,AV63=AS63),1,0)+IF(AND($Y63&gt;=1,$Y63&lt;=2,AI63=AJ63,AR63=AS63),1,0)+IF(AND($AB63&gt;=3,$AB63&lt;=4,AN63=AJ63,AW63=AS63),1,0)</f>
        <v>0</v>
      </c>
      <c r="BC63">
        <f ca="1">SUMPRODUCT(--($AH63:$AP63=AK63),--($AQ63:$AY63=AT63),'MPL ID'!$BG$16:$BO$16)+IF(AND($C63&gt;=3,$C63&lt;=4,AJ63=AK63,AS63=AT63),1,0)+IF(AND($I63&gt;=1,$I63&lt;=2,AP63=AK63,AY63=AT63),1,0)+IF(AND($P63&gt;=3,$P63&lt;=4,AO63=AK63,AX63=AT63),1,0)+IF(AND($T63&gt;=1,$T63&lt;=2,AN63=AK63,AW63=AT63),1,0)+IF(AND($W63&gt;=1,$W63&lt;=2,AL63=AK63,AU63=AT63),1,0)+IF(AND($AC63&gt;=3,$AC63&lt;=4,AI63=AK63,AR63=AT63),1,0)+IF(AND($AE63&gt;=1,$AE63&lt;=2,AH63=AK63,AQ63=AT63),1,0)</f>
        <v>0</v>
      </c>
      <c r="BD63">
        <f ca="1">SUMPRODUCT(--($AH63:$AP63=AL63),--($AQ63:$AY63=AU63),'MPL ID'!$BG$17:$BO$17)+IF(AND($B63&gt;=3,$B63&lt;=4,AN63=AL63,AW63=AU63),1,0)+IF(AND($D63&gt;=1,$D63&lt;=2,AM63=AL63,AV63=AU63),1,0)+IF(AND($J63&gt;=1,$J63&lt;=2,AI63=AL63,AR63=AU63),1,0)+IF(AND($N63&gt;=1,$N63&lt;=2,AJ63=AL63,AS63=AU63),1,0)+IF(AND($W63&gt;=3,$W63&lt;=4,AK63=AL63,AT63=AU63),1,0)+IF(AND($AA63&gt;=1,$AA63&lt;=2,AH63=AL63,AQ63=AU63),1,0)+IF(AND($AD63&gt;=3,$AD63&lt;=4,AO63=AL63,AX63=AU63),1,0)</f>
        <v>0</v>
      </c>
      <c r="BE63">
        <f ca="1">SUMPRODUCT(--($AH63:$AP63=AM63),--($AQ63:$AY63=AV63),'MPL ID'!$BG$18:$BO$18)+IF(AND($D63&gt;=3,$D63&lt;=4,AL63=AM63,AU63=AV63),1,0)+IF(AND($L63&gt;=3,$L63&lt;=4,AH63=AM63,AQ63=AV63),1,0)+IF(AND($Q63&gt;=3,$Q63&lt;=4,AN63=AM63,AW63=AV63),1,0)+IF(AND($S63&gt;=1,$S63&lt;=2,AP63=AM63,AY63=AV63),1,0)+IF(AND($V63&gt;=3,$V63&lt;=4,AJ63=AM63,AS63=AV63),1,0)+IF(AND($Z63&gt;=1,$Z63&lt;=2,AO63=AM63,AX63=AV63),1,0)+IF(AND($AF63&gt;=1,$AF63&lt;=2,AI63=AM63,AR63=AV63),1,0)</f>
        <v>0</v>
      </c>
      <c r="BF63">
        <f ca="1">SUMPRODUCT(--($AH63:$AP63=AN63),--($AQ63:$AY63=AW63),'MPL ID'!$BG$19:$BO$19)+IF(AND($B63&gt;=1,$B63&lt;=2,AL63=AN63,AU63=AW63),1,0)+IF(AND($H63&gt;=3,$H63&lt;=4,AI63=AN63,AR63=AW63),1,0)+IF(AND($Q63&gt;=1,$Q63&lt;=2,AM63=AN63,AV63=AW63),1,0)+IF(AND($T63&gt;=3,$T63&lt;=4,AK63=AN63,AT63=AW63),1,0)+IF(AND($X63&gt;=3,$X63&lt;=4,AO63=AN63,AX63=AW63),1,0)+IF(AND($AB63&gt;=1,$AB63&lt;=2,AJ63=AN63,AS63=AW63),1,0)+IF(AND($AG63&gt;=1,$AG63&lt;=2,AP63=AN63,AY63=AW63),1,0)</f>
        <v>0</v>
      </c>
      <c r="BG63">
        <f ca="1">SUMPRODUCT(--($AH63:$AP63=AO63),--($AQ63:$AY63=AX63),'MPL ID'!$BG$20:$BO$20)+IF(AND($E63&gt;=1,$E63&lt;=2,AH63=AO63,AQ63=AX63),1,0)+IF(AND($M63&gt;=3,$M63&lt;=4,AI63=AO63,AR63=AX63),1,0)+IF(AND($P63&gt;=1,$P63&lt;=2,AK63=AO63,AT63=AX63),1,0)+IF(AND($U63&gt;=1,$U63&lt;=2,AP63=AO63,AY63=AX63),1,0)+IF(AND($X63&gt;=1,$X63&lt;=2,AN63=AO63,AW63=AX63),1,0)+IF(AND($Z63&gt;=3,$Z63&lt;=4,AM63=AO63,AV63=AX63),1,0)+IF(AND($AD63&gt;=1,$AD63&lt;=2,AL63=AO63,AU63=AX63),1,0)</f>
        <v>0</v>
      </c>
      <c r="BH63">
        <f ca="1">SUMPRODUCT(--($AH63:$AP63=AP63),--($AQ63:$AY63=AY63),'MPL ID'!$BG$21:$BO$21)+IF(AND($F63&gt;=3,$F63&lt;=4,AI63=AP63,AR63=AY63),1,0)+IF(AND($I63&gt;=3,$I63&lt;=4,AK63=AP63,AT63=AY63),1,0)+IF(AND($K63&gt;=3,$K63&lt;=4,AJ63=AP63,AS63=AY63),1,0)+IF(AND($O63&gt;=3,$O63&lt;=4,AH63=AP63,AQ63=AY63),1,0)+IF(AND($S63&gt;=3,$S63&lt;=4,AM63=AP63,AV63=AY63),1,0)+IF(AND($U63&gt;=3,$U63&lt;=4,AO63=AP63,AX63=AY63),1,0)+IF(AND($AG63&gt;=3,$AG63&lt;=4,AN63=AP63,AW63=AY63),1,0)</f>
        <v>0</v>
      </c>
      <c r="BI63">
        <f t="shared" ca="1" si="0"/>
        <v>3</v>
      </c>
      <c r="BJ63">
        <f t="shared" ca="1" si="1"/>
        <v>5</v>
      </c>
      <c r="BK63">
        <f t="shared" ca="1" si="2"/>
        <v>7</v>
      </c>
      <c r="BL63">
        <f t="shared" ca="1" si="3"/>
        <v>4</v>
      </c>
      <c r="BM63">
        <f t="shared" ca="1" si="4"/>
        <v>9</v>
      </c>
      <c r="BN63">
        <f t="shared" ca="1" si="5"/>
        <v>1</v>
      </c>
      <c r="BO63">
        <f t="shared" ca="1" si="6"/>
        <v>6</v>
      </c>
      <c r="BP63">
        <f t="shared" ca="1" si="7"/>
        <v>8</v>
      </c>
      <c r="BQ63">
        <f t="shared" ca="1" si="8"/>
        <v>2</v>
      </c>
    </row>
    <row r="64" spans="1:69" x14ac:dyDescent="0.25">
      <c r="A64">
        <v>63</v>
      </c>
      <c r="B64">
        <f ca="1">IF(AND(ISNUMBER('MPL ID'!$P$25),ISNUMBER('MPL ID'!$Q$25)),0,RANDBETWEEN(1,4))</f>
        <v>0</v>
      </c>
      <c r="C64">
        <f ca="1">IF(AND(ISNUMBER('MPL ID'!$P$26),ISNUMBER('MPL ID'!$Q$26)),0,RANDBETWEEN(1,4))</f>
        <v>0</v>
      </c>
      <c r="D64">
        <f ca="1">IF(AND(ISNUMBER('MPL ID'!$P$28),ISNUMBER('MPL ID'!$Q$28)),0,RANDBETWEEN(1,4))</f>
        <v>0</v>
      </c>
      <c r="E64">
        <f ca="1">IF(AND(ISNUMBER('MPL ID'!$P$29),ISNUMBER('MPL ID'!$Q$29)),0,RANDBETWEEN(1,4))</f>
        <v>0</v>
      </c>
      <c r="F64">
        <f ca="1">IF(AND(ISNUMBER('MPL ID'!$P$30),ISNUMBER('MPL ID'!$Q$30)),0,RANDBETWEEN(1,4))</f>
        <v>0</v>
      </c>
      <c r="G64">
        <f ca="1">IF(AND(ISNUMBER('MPL ID'!$P$31),ISNUMBER('MPL ID'!$Q$31)),0,RANDBETWEEN(1,4))</f>
        <v>0</v>
      </c>
      <c r="H64">
        <f ca="1">IF(AND(ISNUMBER('MPL ID'!$P$32),ISNUMBER('MPL ID'!$Q$32)),0,RANDBETWEEN(1,4))</f>
        <v>0</v>
      </c>
      <c r="I64">
        <f ca="1">IF(AND(ISNUMBER('MPL ID'!$P$33),ISNUMBER('MPL ID'!$Q$33)),0,RANDBETWEEN(1,4))</f>
        <v>0</v>
      </c>
      <c r="J64">
        <f ca="1">IF(AND(ISNUMBER('MPL ID'!$D$36),ISNUMBER('MPL ID'!$E$36)),0,RANDBETWEEN(1,4))</f>
        <v>0</v>
      </c>
      <c r="K64">
        <f ca="1">IF(AND(ISNUMBER('MPL ID'!$D$37),ISNUMBER('MPL ID'!$E$37)),0,RANDBETWEEN(1,4))</f>
        <v>0</v>
      </c>
      <c r="L64">
        <f ca="1">IF(AND(ISNUMBER('MPL ID'!$D$39),ISNUMBER('MPL ID'!$E$39)),0,RANDBETWEEN(1,4))</f>
        <v>0</v>
      </c>
      <c r="M64">
        <f ca="1">IF(AND(ISNUMBER('MPL ID'!$D$40),ISNUMBER('MPL ID'!$E$40)),0,RANDBETWEEN(1,4))</f>
        <v>0</v>
      </c>
      <c r="N64">
        <f ca="1">IF(AND(ISNUMBER('MPL ID'!$D$41),ISNUMBER('MPL ID'!$E$41)),0,RANDBETWEEN(1,4))</f>
        <v>0</v>
      </c>
      <c r="O64">
        <f ca="1">IF(AND(ISNUMBER('MPL ID'!$D$42),ISNUMBER('MPL ID'!$E$42)),0,RANDBETWEEN(1,4))</f>
        <v>0</v>
      </c>
      <c r="P64">
        <f ca="1">IF(AND(ISNUMBER('MPL ID'!$D$43),ISNUMBER('MPL ID'!$E$43)),0,RANDBETWEEN(1,4))</f>
        <v>0</v>
      </c>
      <c r="Q64">
        <f ca="1">IF(AND(ISNUMBER('MPL ID'!$D$44),ISNUMBER('MPL ID'!$E$44)),0,RANDBETWEEN(1,4))</f>
        <v>0</v>
      </c>
      <c r="R64">
        <f ca="1">IF(AND(ISNUMBER('MPL ID'!$J$36),ISNUMBER('MPL ID'!$K$36)),0,RANDBETWEEN(1,4))</f>
        <v>0</v>
      </c>
      <c r="S64">
        <f ca="1">IF(AND(ISNUMBER('MPL ID'!$J$37),ISNUMBER('MPL ID'!$K$37)),0,RANDBETWEEN(1,4))</f>
        <v>0</v>
      </c>
      <c r="T64">
        <f ca="1">IF(AND(ISNUMBER('MPL ID'!$J$39),ISNUMBER('MPL ID'!$K$39)),0,RANDBETWEEN(1,4))</f>
        <v>0</v>
      </c>
      <c r="U64">
        <f ca="1">IF(AND(ISNUMBER('MPL ID'!$J$40),ISNUMBER('MPL ID'!$K$40)),0,RANDBETWEEN(1,4))</f>
        <v>0</v>
      </c>
      <c r="V64">
        <f ca="1">IF(AND(ISNUMBER('MPL ID'!$J$41),ISNUMBER('MPL ID'!$K$41)),0,RANDBETWEEN(1,4))</f>
        <v>0</v>
      </c>
      <c r="W64">
        <f ca="1">IF(AND(ISNUMBER('MPL ID'!$J$42),ISNUMBER('MPL ID'!$K$42)),0,RANDBETWEEN(1,4))</f>
        <v>3</v>
      </c>
      <c r="X64">
        <f ca="1">IF(AND(ISNUMBER('MPL ID'!$J$43),ISNUMBER('MPL ID'!$K$43)),0,RANDBETWEEN(1,4))</f>
        <v>2</v>
      </c>
      <c r="Y64">
        <f ca="1">IF(AND(ISNUMBER('MPL ID'!$J$44),ISNUMBER('MPL ID'!$K$44)),0,RANDBETWEEN(1,4))</f>
        <v>4</v>
      </c>
      <c r="Z64">
        <f ca="1">IF(AND(ISNUMBER('MPL ID'!$P$36),ISNUMBER('MPL ID'!$Q$36)),0,RANDBETWEEN(1,4))</f>
        <v>1</v>
      </c>
      <c r="AA64">
        <f ca="1">IF(AND(ISNUMBER('MPL ID'!$P$37),ISNUMBER('MPL ID'!$Q$37)),0,RANDBETWEEN(1,4))</f>
        <v>1</v>
      </c>
      <c r="AB64">
        <f ca="1">IF(AND(ISNUMBER('MPL ID'!$P$39),ISNUMBER('MPL ID'!$Q$39)),0,RANDBETWEEN(1,4))</f>
        <v>1</v>
      </c>
      <c r="AC64">
        <f ca="1">IF(AND(ISNUMBER('MPL ID'!$P$40),ISNUMBER('MPL ID'!$Q$40)),0,RANDBETWEEN(1,4))</f>
        <v>3</v>
      </c>
      <c r="AD64">
        <f ca="1">IF(AND(ISNUMBER('MPL ID'!$P$41),ISNUMBER('MPL ID'!$Q$41)),0,RANDBETWEEN(1,4))</f>
        <v>4</v>
      </c>
      <c r="AE64">
        <f ca="1">IF(AND(ISNUMBER('MPL ID'!$P$42),ISNUMBER('MPL ID'!$Q$42)),0,RANDBETWEEN(1,4))</f>
        <v>2</v>
      </c>
      <c r="AF64">
        <f ca="1">IF(AND(ISNUMBER('MPL ID'!$P$43),ISNUMBER('MPL ID'!$Q$43)),0,RANDBETWEEN(1,4))</f>
        <v>2</v>
      </c>
      <c r="AG64">
        <f ca="1">IF(AND(ISNUMBER('MPL ID'!$P$44),ISNUMBER('MPL ID'!$Q$44)),0,RANDBETWEEN(1,4))</f>
        <v>1</v>
      </c>
      <c r="AH64">
        <f ca="1">'MPL ID'!$BG$1+SUMPRODUCT(($B$1003:$AG$1003='MPL ID'!$BF$1)*(($B64:$AG64=1)+($B64:$AG64=2)))+SUMPRODUCT(($B$1004:$AG$1004='MPL ID'!$BF$1)*(($B64:$AG64=3)+($B64:$AG64=4)))</f>
        <v>9</v>
      </c>
      <c r="AI64">
        <f ca="1">'MPL ID'!$BG$2+SUMPRODUCT(($B$1003:$AG$1003='MPL ID'!$BF$2)*(($B64:$AG64=1)+($B64:$AG64=2)))+SUMPRODUCT(($B$1004:$AG$1004='MPL ID'!$BF$2)*(($B64:$AG64=3)+($B64:$AG64=4)))</f>
        <v>8</v>
      </c>
      <c r="AJ64">
        <f ca="1">'MPL ID'!$BG$3+SUMPRODUCT(($B$1003:$AG$1003='MPL ID'!$BF$3)*(($B64:$AG64=1)+($B64:$AG64=2)))+SUMPRODUCT(($B$1004:$AG$1004='MPL ID'!$BF$3)*(($B64:$AG64=3)+($B64:$AG64=4)))</f>
        <v>5</v>
      </c>
      <c r="AK64">
        <f ca="1">'MPL ID'!$BG$4+SUMPRODUCT(($B$1003:$AG$1003='MPL ID'!$BF$4)*(($B64:$AG64=1)+($B64:$AG64=2)))+SUMPRODUCT(($B$1004:$AG$1004='MPL ID'!$BF$4)*(($B64:$AG64=3)+($B64:$AG64=4)))</f>
        <v>9</v>
      </c>
      <c r="AL64">
        <f ca="1">'MPL ID'!$BG$5+SUMPRODUCT(($B$1003:$AG$1003='MPL ID'!$BF$5)*(($B64:$AG64=1)+($B64:$AG64=2)))+SUMPRODUCT(($B$1004:$AG$1004='MPL ID'!$BF$5)*(($B64:$AG64=3)+($B64:$AG64=4)))</f>
        <v>6</v>
      </c>
      <c r="AM64">
        <f ca="1">'MPL ID'!$BG$6+SUMPRODUCT(($B$1003:$AG$1003='MPL ID'!$BF$6)*(($B64:$AG64=1)+($B64:$AG64=2)))+SUMPRODUCT(($B$1004:$AG$1004='MPL ID'!$BF$6)*(($B64:$AG64=3)+($B64:$AG64=4)))</f>
        <v>13</v>
      </c>
      <c r="AN64">
        <f ca="1">'MPL ID'!$BG$7+SUMPRODUCT(($B$1003:$AG$1003='MPL ID'!$BF$7)*(($B64:$AG64=1)+($B64:$AG64=2)))+SUMPRODUCT(($B$1004:$AG$1004='MPL ID'!$BF$7)*(($B64:$AG64=3)+($B64:$AG64=4)))</f>
        <v>7</v>
      </c>
      <c r="AO64">
        <f ca="1">'MPL ID'!$BG$8+SUMPRODUCT(($B$1003:$AG$1003='MPL ID'!$BF$8)*(($B64:$AG64=1)+($B64:$AG64=2)))+SUMPRODUCT(($B$1004:$AG$1004='MPL ID'!$BF$8)*(($B64:$AG64=3)+($B64:$AG64=4)))</f>
        <v>4</v>
      </c>
      <c r="AP64">
        <f ca="1">'MPL ID'!$BG$9+SUMPRODUCT(($B$1003:$AG$1003='MPL ID'!$BF$9)*(($B64:$AG64=1)+($B64:$AG64=2)))+SUMPRODUCT(($B$1004:$AG$1004='MPL ID'!$BF$9)*(($B64:$AG64=3)+($B64:$AG64=4)))</f>
        <v>11</v>
      </c>
      <c r="AQ64">
        <f ca="1">'MPL ID'!$BH$1+SUMPRODUCT(($B$1003:$AG$1003='MPL ID'!$BF$1)*(2*($B64:$AG64=1)+($B64:$AG64=2)-2*($B64:$AG64=3)-($B64:$AG64=4)))-SUMPRODUCT(($B$1004:$AG$1004='MPL ID'!$BF$1)*(2*($B64:$AG64=1)+($B64:$AG64=2)-2*($B64:$AG64=3)-($B64:$AG64=4)))</f>
        <v>6</v>
      </c>
      <c r="AR64">
        <f ca="1">'MPL ID'!$BH$2+SUMPRODUCT(($B$1003:$AG$1003='MPL ID'!$BF$2)*(2*($B64:$AG64=1)+($B64:$AG64=2)-2*($B64:$AG64=3)-($B64:$AG64=4)))-SUMPRODUCT(($B$1004:$AG$1004='MPL ID'!$BF$2)*(2*($B64:$AG64=1)+($B64:$AG64=2)-2*($B64:$AG64=3)-($B64:$AG64=4)))</f>
        <v>-4</v>
      </c>
      <c r="AS64">
        <f ca="1">'MPL ID'!$BH$3+SUMPRODUCT(($B$1003:$AG$1003='MPL ID'!$BF$3)*(2*($B64:$AG64=1)+($B64:$AG64=2)-2*($B64:$AG64=3)-($B64:$AG64=4)))-SUMPRODUCT(($B$1004:$AG$1004='MPL ID'!$BF$3)*(2*($B64:$AG64=1)+($B64:$AG64=2)-2*($B64:$AG64=3)-($B64:$AG64=4)))</f>
        <v>-11</v>
      </c>
      <c r="AT64">
        <f ca="1">'MPL ID'!$BH$4+SUMPRODUCT(($B$1003:$AG$1003='MPL ID'!$BF$4)*(2*($B64:$AG64=1)+($B64:$AG64=2)-2*($B64:$AG64=3)-($B64:$AG64=4)))-SUMPRODUCT(($B$1004:$AG$1004='MPL ID'!$BF$4)*(2*($B64:$AG64=1)+($B64:$AG64=2)-2*($B64:$AG64=3)-($B64:$AG64=4)))</f>
        <v>1</v>
      </c>
      <c r="AU64">
        <f ca="1">'MPL ID'!$BH$5+SUMPRODUCT(($B$1003:$AG$1003='MPL ID'!$BF$5)*(2*($B64:$AG64=1)+($B64:$AG64=2)-2*($B64:$AG64=3)-($B64:$AG64=4)))-SUMPRODUCT(($B$1004:$AG$1004='MPL ID'!$BF$5)*(2*($B64:$AG64=1)+($B64:$AG64=2)-2*($B64:$AG64=3)-($B64:$AG64=4)))</f>
        <v>-7</v>
      </c>
      <c r="AV64">
        <f ca="1">'MPL ID'!$BH$6+SUMPRODUCT(($B$1003:$AG$1003='MPL ID'!$BF$6)*(2*($B64:$AG64=1)+($B64:$AG64=2)-2*($B64:$AG64=3)-($B64:$AG64=4)))-SUMPRODUCT(($B$1004:$AG$1004='MPL ID'!$BF$6)*(2*($B64:$AG64=1)+($B64:$AG64=2)-2*($B64:$AG64=3)-($B64:$AG64=4)))</f>
        <v>17</v>
      </c>
      <c r="AW64">
        <f ca="1">'MPL ID'!$BH$7+SUMPRODUCT(($B$1003:$AG$1003='MPL ID'!$BF$7)*(2*($B64:$AG64=1)+($B64:$AG64=2)-2*($B64:$AG64=3)-($B64:$AG64=4)))-SUMPRODUCT(($B$1004:$AG$1004='MPL ID'!$BF$7)*(2*($B64:$AG64=1)+($B64:$AG64=2)-2*($B64:$AG64=3)-($B64:$AG64=4)))</f>
        <v>1</v>
      </c>
      <c r="AX64">
        <f ca="1">'MPL ID'!$BH$8+SUMPRODUCT(($B$1003:$AG$1003='MPL ID'!$BF$8)*(2*($B64:$AG64=1)+($B64:$AG64=2)-2*($B64:$AG64=3)-($B64:$AG64=4)))-SUMPRODUCT(($B$1004:$AG$1004='MPL ID'!$BF$8)*(2*($B64:$AG64=1)+($B64:$AG64=2)-2*($B64:$AG64=3)-($B64:$AG64=4)))</f>
        <v>-14</v>
      </c>
      <c r="AY64">
        <f ca="1">'MPL ID'!$BH$9+SUMPRODUCT(($B$1003:$AG$1003='MPL ID'!$BF$9)*(2*($B64:$AG64=1)+($B64:$AG64=2)-2*($B64:$AG64=3)-($B64:$AG64=4)))-SUMPRODUCT(($B$1004:$AG$1004='MPL ID'!$BF$9)*(2*($B64:$AG64=1)+($B64:$AG64=2)-2*($B64:$AG64=3)-($B64:$AG64=4)))</f>
        <v>11</v>
      </c>
      <c r="AZ64">
        <f ca="1">SUMPRODUCT(--($AH64:$AP64=AH64),--($AQ64:$AY64=AQ64),'MPL ID'!$BG$13:$BO$13)+IF(AND($E64&gt;=3,$E64&lt;=4,AO64=AH64,AX64=AQ64),1,0)+IF(AND($G64&gt;=1,$G64&lt;=2,AJ64=AH64,AS64=AQ64),1,0)+IF(AND($L64&gt;=1,$L64&lt;=2,AM64=AH64,AV64=AQ64),1,0)+IF(AND($O64&gt;=1,$O64&lt;=2,AP64=AH64,AY64=AQ64),1,0)+IF(AND($R64&gt;=1,$R64&lt;=2,AI64=AH64,AR64=AQ64),1,0)+IF(AND($AA64&gt;=3,$AA64&lt;=4,AL64=AH64,AU64=AQ64),1,0)+IF(AND($AE64&gt;=3,$AE64&lt;=4,AK64=AH64,AT64=AQ64),1,0)</f>
        <v>0</v>
      </c>
      <c r="BA64">
        <f ca="1">SUMPRODUCT(--($AH64:$AP64=AI64),--($AQ64:$AY64=AR64),'MPL ID'!$BG$14:$BO$14)+IF(AND($F64&gt;=1,$F64&lt;=2,AP64=AI64,AY64=AR64),1,0)+IF(AND($H64&gt;=1,$H64&lt;=2,AN64=AI64,AW64=AR64),1,0)+IF(AND($J64&gt;=3,$J64&lt;=4,AL64=AI64,AU64=AR64),1,0)+IF(AND($M64&gt;=1,$M64&lt;=2,AO64=AI64,AX64=AR64),1,0)+IF(AND($R64&gt;=3,$R64&lt;=4,AH64=AI64,AQ64=AR64),1,0)+IF(AND($Y64&gt;=3,$Y64&lt;=4,AJ64=AI64,AS64=AR64),1,0)+IF(AND($AC64&gt;=1,$AC64&lt;=2,AK64=AI64,AT64=AR64),1,0)+IF(AND($AF64&gt;=3,$AF64&lt;=4,AM64=AI64,AV64=AR64),1,0)</f>
        <v>0</v>
      </c>
      <c r="BB64">
        <f ca="1">SUMPRODUCT(--($AH64:$AP64=AJ64),--($AQ64:$AY64=AS64),'MPL ID'!$BG$15:$BO$15)+IF(AND($C64&gt;=1,$C64&lt;=2,AK64=AJ64,AT64=AS64),1,0)+IF(AND($G64&gt;=3,$G64&lt;=4,AH64=AJ64,AQ64=AS64),1,0)+IF(AND($K64&gt;=1,$K64&lt;=2,AP64=AJ64,AY64=AS64),1,0)+IF(AND($N64&gt;=3,$N64&lt;=4,AL64=AJ64,AU64=AS64),1,0)+IF(AND($V64&gt;=1,$V64&lt;=2,AM64=AJ64,AV64=AS64),1,0)+IF(AND($Y64&gt;=1,$Y64&lt;=2,AI64=AJ64,AR64=AS64),1,0)+IF(AND($AB64&gt;=3,$AB64&lt;=4,AN64=AJ64,AW64=AS64),1,0)</f>
        <v>0</v>
      </c>
      <c r="BC64">
        <f ca="1">SUMPRODUCT(--($AH64:$AP64=AK64),--($AQ64:$AY64=AT64),'MPL ID'!$BG$16:$BO$16)+IF(AND($C64&gt;=3,$C64&lt;=4,AJ64=AK64,AS64=AT64),1,0)+IF(AND($I64&gt;=1,$I64&lt;=2,AP64=AK64,AY64=AT64),1,0)+IF(AND($P64&gt;=3,$P64&lt;=4,AO64=AK64,AX64=AT64),1,0)+IF(AND($T64&gt;=1,$T64&lt;=2,AN64=AK64,AW64=AT64),1,0)+IF(AND($W64&gt;=1,$W64&lt;=2,AL64=AK64,AU64=AT64),1,0)+IF(AND($AC64&gt;=3,$AC64&lt;=4,AI64=AK64,AR64=AT64),1,0)+IF(AND($AE64&gt;=1,$AE64&lt;=2,AH64=AK64,AQ64=AT64),1,0)</f>
        <v>0</v>
      </c>
      <c r="BD64">
        <f ca="1">SUMPRODUCT(--($AH64:$AP64=AL64),--($AQ64:$AY64=AU64),'MPL ID'!$BG$17:$BO$17)+IF(AND($B64&gt;=3,$B64&lt;=4,AN64=AL64,AW64=AU64),1,0)+IF(AND($D64&gt;=1,$D64&lt;=2,AM64=AL64,AV64=AU64),1,0)+IF(AND($J64&gt;=1,$J64&lt;=2,AI64=AL64,AR64=AU64),1,0)+IF(AND($N64&gt;=1,$N64&lt;=2,AJ64=AL64,AS64=AU64),1,0)+IF(AND($W64&gt;=3,$W64&lt;=4,AK64=AL64,AT64=AU64),1,0)+IF(AND($AA64&gt;=1,$AA64&lt;=2,AH64=AL64,AQ64=AU64),1,0)+IF(AND($AD64&gt;=3,$AD64&lt;=4,AO64=AL64,AX64=AU64),1,0)</f>
        <v>0</v>
      </c>
      <c r="BE64">
        <f ca="1">SUMPRODUCT(--($AH64:$AP64=AM64),--($AQ64:$AY64=AV64),'MPL ID'!$BG$18:$BO$18)+IF(AND($D64&gt;=3,$D64&lt;=4,AL64=AM64,AU64=AV64),1,0)+IF(AND($L64&gt;=3,$L64&lt;=4,AH64=AM64,AQ64=AV64),1,0)+IF(AND($Q64&gt;=3,$Q64&lt;=4,AN64=AM64,AW64=AV64),1,0)+IF(AND($S64&gt;=1,$S64&lt;=2,AP64=AM64,AY64=AV64),1,0)+IF(AND($V64&gt;=3,$V64&lt;=4,AJ64=AM64,AS64=AV64),1,0)+IF(AND($Z64&gt;=1,$Z64&lt;=2,AO64=AM64,AX64=AV64),1,0)+IF(AND($AF64&gt;=1,$AF64&lt;=2,AI64=AM64,AR64=AV64),1,0)</f>
        <v>0</v>
      </c>
      <c r="BF64">
        <f ca="1">SUMPRODUCT(--($AH64:$AP64=AN64),--($AQ64:$AY64=AW64),'MPL ID'!$BG$19:$BO$19)+IF(AND($B64&gt;=1,$B64&lt;=2,AL64=AN64,AU64=AW64),1,0)+IF(AND($H64&gt;=3,$H64&lt;=4,AI64=AN64,AR64=AW64),1,0)+IF(AND($Q64&gt;=1,$Q64&lt;=2,AM64=AN64,AV64=AW64),1,0)+IF(AND($T64&gt;=3,$T64&lt;=4,AK64=AN64,AT64=AW64),1,0)+IF(AND($X64&gt;=3,$X64&lt;=4,AO64=AN64,AX64=AW64),1,0)+IF(AND($AB64&gt;=1,$AB64&lt;=2,AJ64=AN64,AS64=AW64),1,0)+IF(AND($AG64&gt;=1,$AG64&lt;=2,AP64=AN64,AY64=AW64),1,0)</f>
        <v>0</v>
      </c>
      <c r="BG64">
        <f ca="1">SUMPRODUCT(--($AH64:$AP64=AO64),--($AQ64:$AY64=AX64),'MPL ID'!$BG$20:$BO$20)+IF(AND($E64&gt;=1,$E64&lt;=2,AH64=AO64,AQ64=AX64),1,0)+IF(AND($M64&gt;=3,$M64&lt;=4,AI64=AO64,AR64=AX64),1,0)+IF(AND($P64&gt;=1,$P64&lt;=2,AK64=AO64,AT64=AX64),1,0)+IF(AND($U64&gt;=1,$U64&lt;=2,AP64=AO64,AY64=AX64),1,0)+IF(AND($X64&gt;=1,$X64&lt;=2,AN64=AO64,AW64=AX64),1,0)+IF(AND($Z64&gt;=3,$Z64&lt;=4,AM64=AO64,AV64=AX64),1,0)+IF(AND($AD64&gt;=1,$AD64&lt;=2,AL64=AO64,AU64=AX64),1,0)</f>
        <v>0</v>
      </c>
      <c r="BH64">
        <f ca="1">SUMPRODUCT(--($AH64:$AP64=AP64),--($AQ64:$AY64=AY64),'MPL ID'!$BG$21:$BO$21)+IF(AND($F64&gt;=3,$F64&lt;=4,AI64=AP64,AR64=AY64),1,0)+IF(AND($I64&gt;=3,$I64&lt;=4,AK64=AP64,AT64=AY64),1,0)+IF(AND($K64&gt;=3,$K64&lt;=4,AJ64=AP64,AS64=AY64),1,0)+IF(AND($O64&gt;=3,$O64&lt;=4,AH64=AP64,AQ64=AY64),1,0)+IF(AND($S64&gt;=3,$S64&lt;=4,AM64=AP64,AV64=AY64),1,0)+IF(AND($U64&gt;=3,$U64&lt;=4,AO64=AP64,AX64=AY64),1,0)+IF(AND($AG64&gt;=3,$AG64&lt;=4,AN64=AP64,AW64=AY64),1,0)</f>
        <v>0</v>
      </c>
      <c r="BI64">
        <f t="shared" ca="1" si="0"/>
        <v>3</v>
      </c>
      <c r="BJ64">
        <f t="shared" ca="1" si="1"/>
        <v>5</v>
      </c>
      <c r="BK64">
        <f t="shared" ca="1" si="2"/>
        <v>8</v>
      </c>
      <c r="BL64">
        <f t="shared" ca="1" si="3"/>
        <v>4</v>
      </c>
      <c r="BM64">
        <f t="shared" ca="1" si="4"/>
        <v>7</v>
      </c>
      <c r="BN64">
        <f t="shared" ca="1" si="5"/>
        <v>1</v>
      </c>
      <c r="BO64">
        <f t="shared" ca="1" si="6"/>
        <v>6</v>
      </c>
      <c r="BP64">
        <f t="shared" ca="1" si="7"/>
        <v>9</v>
      </c>
      <c r="BQ64">
        <f t="shared" ca="1" si="8"/>
        <v>2</v>
      </c>
    </row>
    <row r="65" spans="1:69" x14ac:dyDescent="0.25">
      <c r="A65">
        <v>64</v>
      </c>
      <c r="B65">
        <f ca="1">IF(AND(ISNUMBER('MPL ID'!$P$25),ISNUMBER('MPL ID'!$Q$25)),0,RANDBETWEEN(1,4))</f>
        <v>0</v>
      </c>
      <c r="C65">
        <f ca="1">IF(AND(ISNUMBER('MPL ID'!$P$26),ISNUMBER('MPL ID'!$Q$26)),0,RANDBETWEEN(1,4))</f>
        <v>0</v>
      </c>
      <c r="D65">
        <f ca="1">IF(AND(ISNUMBER('MPL ID'!$P$28),ISNUMBER('MPL ID'!$Q$28)),0,RANDBETWEEN(1,4))</f>
        <v>0</v>
      </c>
      <c r="E65">
        <f ca="1">IF(AND(ISNUMBER('MPL ID'!$P$29),ISNUMBER('MPL ID'!$Q$29)),0,RANDBETWEEN(1,4))</f>
        <v>0</v>
      </c>
      <c r="F65">
        <f ca="1">IF(AND(ISNUMBER('MPL ID'!$P$30),ISNUMBER('MPL ID'!$Q$30)),0,RANDBETWEEN(1,4))</f>
        <v>0</v>
      </c>
      <c r="G65">
        <f ca="1">IF(AND(ISNUMBER('MPL ID'!$P$31),ISNUMBER('MPL ID'!$Q$31)),0,RANDBETWEEN(1,4))</f>
        <v>0</v>
      </c>
      <c r="H65">
        <f ca="1">IF(AND(ISNUMBER('MPL ID'!$P$32),ISNUMBER('MPL ID'!$Q$32)),0,RANDBETWEEN(1,4))</f>
        <v>0</v>
      </c>
      <c r="I65">
        <f ca="1">IF(AND(ISNUMBER('MPL ID'!$P$33),ISNUMBER('MPL ID'!$Q$33)),0,RANDBETWEEN(1,4))</f>
        <v>0</v>
      </c>
      <c r="J65">
        <f ca="1">IF(AND(ISNUMBER('MPL ID'!$D$36),ISNUMBER('MPL ID'!$E$36)),0,RANDBETWEEN(1,4))</f>
        <v>0</v>
      </c>
      <c r="K65">
        <f ca="1">IF(AND(ISNUMBER('MPL ID'!$D$37),ISNUMBER('MPL ID'!$E$37)),0,RANDBETWEEN(1,4))</f>
        <v>0</v>
      </c>
      <c r="L65">
        <f ca="1">IF(AND(ISNUMBER('MPL ID'!$D$39),ISNUMBER('MPL ID'!$E$39)),0,RANDBETWEEN(1,4))</f>
        <v>0</v>
      </c>
      <c r="M65">
        <f ca="1">IF(AND(ISNUMBER('MPL ID'!$D$40),ISNUMBER('MPL ID'!$E$40)),0,RANDBETWEEN(1,4))</f>
        <v>0</v>
      </c>
      <c r="N65">
        <f ca="1">IF(AND(ISNUMBER('MPL ID'!$D$41),ISNUMBER('MPL ID'!$E$41)),0,RANDBETWEEN(1,4))</f>
        <v>0</v>
      </c>
      <c r="O65">
        <f ca="1">IF(AND(ISNUMBER('MPL ID'!$D$42),ISNUMBER('MPL ID'!$E$42)),0,RANDBETWEEN(1,4))</f>
        <v>0</v>
      </c>
      <c r="P65">
        <f ca="1">IF(AND(ISNUMBER('MPL ID'!$D$43),ISNUMBER('MPL ID'!$E$43)),0,RANDBETWEEN(1,4))</f>
        <v>0</v>
      </c>
      <c r="Q65">
        <f ca="1">IF(AND(ISNUMBER('MPL ID'!$D$44),ISNUMBER('MPL ID'!$E$44)),0,RANDBETWEEN(1,4))</f>
        <v>0</v>
      </c>
      <c r="R65">
        <f ca="1">IF(AND(ISNUMBER('MPL ID'!$J$36),ISNUMBER('MPL ID'!$K$36)),0,RANDBETWEEN(1,4))</f>
        <v>0</v>
      </c>
      <c r="S65">
        <f ca="1">IF(AND(ISNUMBER('MPL ID'!$J$37),ISNUMBER('MPL ID'!$K$37)),0,RANDBETWEEN(1,4))</f>
        <v>0</v>
      </c>
      <c r="T65">
        <f ca="1">IF(AND(ISNUMBER('MPL ID'!$J$39),ISNUMBER('MPL ID'!$K$39)),0,RANDBETWEEN(1,4))</f>
        <v>0</v>
      </c>
      <c r="U65">
        <f ca="1">IF(AND(ISNUMBER('MPL ID'!$J$40),ISNUMBER('MPL ID'!$K$40)),0,RANDBETWEEN(1,4))</f>
        <v>0</v>
      </c>
      <c r="V65">
        <f ca="1">IF(AND(ISNUMBER('MPL ID'!$J$41),ISNUMBER('MPL ID'!$K$41)),0,RANDBETWEEN(1,4))</f>
        <v>0</v>
      </c>
      <c r="W65">
        <f ca="1">IF(AND(ISNUMBER('MPL ID'!$J$42),ISNUMBER('MPL ID'!$K$42)),0,RANDBETWEEN(1,4))</f>
        <v>3</v>
      </c>
      <c r="X65">
        <f ca="1">IF(AND(ISNUMBER('MPL ID'!$J$43),ISNUMBER('MPL ID'!$K$43)),0,RANDBETWEEN(1,4))</f>
        <v>2</v>
      </c>
      <c r="Y65">
        <f ca="1">IF(AND(ISNUMBER('MPL ID'!$J$44),ISNUMBER('MPL ID'!$K$44)),0,RANDBETWEEN(1,4))</f>
        <v>2</v>
      </c>
      <c r="Z65">
        <f ca="1">IF(AND(ISNUMBER('MPL ID'!$P$36),ISNUMBER('MPL ID'!$Q$36)),0,RANDBETWEEN(1,4))</f>
        <v>2</v>
      </c>
      <c r="AA65">
        <f ca="1">IF(AND(ISNUMBER('MPL ID'!$P$37),ISNUMBER('MPL ID'!$Q$37)),0,RANDBETWEEN(1,4))</f>
        <v>3</v>
      </c>
      <c r="AB65">
        <f ca="1">IF(AND(ISNUMBER('MPL ID'!$P$39),ISNUMBER('MPL ID'!$Q$39)),0,RANDBETWEEN(1,4))</f>
        <v>3</v>
      </c>
      <c r="AC65">
        <f ca="1">IF(AND(ISNUMBER('MPL ID'!$P$40),ISNUMBER('MPL ID'!$Q$40)),0,RANDBETWEEN(1,4))</f>
        <v>3</v>
      </c>
      <c r="AD65">
        <f ca="1">IF(AND(ISNUMBER('MPL ID'!$P$41),ISNUMBER('MPL ID'!$Q$41)),0,RANDBETWEEN(1,4))</f>
        <v>1</v>
      </c>
      <c r="AE65">
        <f ca="1">IF(AND(ISNUMBER('MPL ID'!$P$42),ISNUMBER('MPL ID'!$Q$42)),0,RANDBETWEEN(1,4))</f>
        <v>3</v>
      </c>
      <c r="AF65">
        <f ca="1">IF(AND(ISNUMBER('MPL ID'!$P$43),ISNUMBER('MPL ID'!$Q$43)),0,RANDBETWEEN(1,4))</f>
        <v>3</v>
      </c>
      <c r="AG65">
        <f ca="1">IF(AND(ISNUMBER('MPL ID'!$P$44),ISNUMBER('MPL ID'!$Q$44)),0,RANDBETWEEN(1,4))</f>
        <v>1</v>
      </c>
      <c r="AH65">
        <f ca="1">'MPL ID'!$BG$1+SUMPRODUCT(($B$1003:$AG$1003='MPL ID'!$BF$1)*(($B65:$AG65=1)+($B65:$AG65=2)))+SUMPRODUCT(($B$1004:$AG$1004='MPL ID'!$BF$1)*(($B65:$AG65=3)+($B65:$AG65=4)))</f>
        <v>11</v>
      </c>
      <c r="AI65">
        <f ca="1">'MPL ID'!$BG$2+SUMPRODUCT(($B$1003:$AG$1003='MPL ID'!$BF$2)*(($B65:$AG65=1)+($B65:$AG65=2)))+SUMPRODUCT(($B$1004:$AG$1004='MPL ID'!$BF$2)*(($B65:$AG65=3)+($B65:$AG65=4)))</f>
        <v>8</v>
      </c>
      <c r="AJ65">
        <f ca="1">'MPL ID'!$BG$3+SUMPRODUCT(($B$1003:$AG$1003='MPL ID'!$BF$3)*(($B65:$AG65=1)+($B65:$AG65=2)))+SUMPRODUCT(($B$1004:$AG$1004='MPL ID'!$BF$3)*(($B65:$AG65=3)+($B65:$AG65=4)))</f>
        <v>7</v>
      </c>
      <c r="AK65">
        <f ca="1">'MPL ID'!$BG$4+SUMPRODUCT(($B$1003:$AG$1003='MPL ID'!$BF$4)*(($B65:$AG65=1)+($B65:$AG65=2)))+SUMPRODUCT(($B$1004:$AG$1004='MPL ID'!$BF$4)*(($B65:$AG65=3)+($B65:$AG65=4)))</f>
        <v>8</v>
      </c>
      <c r="AL65">
        <f ca="1">'MPL ID'!$BG$5+SUMPRODUCT(($B$1003:$AG$1003='MPL ID'!$BF$5)*(($B65:$AG65=1)+($B65:$AG65=2)))+SUMPRODUCT(($B$1004:$AG$1004='MPL ID'!$BF$5)*(($B65:$AG65=3)+($B65:$AG65=4)))</f>
        <v>4</v>
      </c>
      <c r="AM65">
        <f ca="1">'MPL ID'!$BG$6+SUMPRODUCT(($B$1003:$AG$1003='MPL ID'!$BF$6)*(($B65:$AG65=1)+($B65:$AG65=2)))+SUMPRODUCT(($B$1004:$AG$1004='MPL ID'!$BF$6)*(($B65:$AG65=3)+($B65:$AG65=4)))</f>
        <v>12</v>
      </c>
      <c r="AN65">
        <f ca="1">'MPL ID'!$BG$7+SUMPRODUCT(($B$1003:$AG$1003='MPL ID'!$BF$7)*(($B65:$AG65=1)+($B65:$AG65=2)))+SUMPRODUCT(($B$1004:$AG$1004='MPL ID'!$BF$7)*(($B65:$AG65=3)+($B65:$AG65=4)))</f>
        <v>6</v>
      </c>
      <c r="AO65">
        <f ca="1">'MPL ID'!$BG$8+SUMPRODUCT(($B$1003:$AG$1003='MPL ID'!$BF$8)*(($B65:$AG65=1)+($B65:$AG65=2)))+SUMPRODUCT(($B$1004:$AG$1004='MPL ID'!$BF$8)*(($B65:$AG65=3)+($B65:$AG65=4)))</f>
        <v>5</v>
      </c>
      <c r="AP65">
        <f ca="1">'MPL ID'!$BG$9+SUMPRODUCT(($B$1003:$AG$1003='MPL ID'!$BF$9)*(($B65:$AG65=1)+($B65:$AG65=2)))+SUMPRODUCT(($B$1004:$AG$1004='MPL ID'!$BF$9)*(($B65:$AG65=3)+($B65:$AG65=4)))</f>
        <v>11</v>
      </c>
      <c r="AQ65">
        <f ca="1">'MPL ID'!$BH$1+SUMPRODUCT(($B$1003:$AG$1003='MPL ID'!$BF$1)*(2*($B65:$AG65=1)+($B65:$AG65=2)-2*($B65:$AG65=3)-($B65:$AG65=4)))-SUMPRODUCT(($B$1004:$AG$1004='MPL ID'!$BF$1)*(2*($B65:$AG65=1)+($B65:$AG65=2)-2*($B65:$AG65=3)-($B65:$AG65=4)))</f>
        <v>13</v>
      </c>
      <c r="AR65">
        <f ca="1">'MPL ID'!$BH$2+SUMPRODUCT(($B$1003:$AG$1003='MPL ID'!$BF$2)*(2*($B65:$AG65=1)+($B65:$AG65=2)-2*($B65:$AG65=3)-($B65:$AG65=4)))-SUMPRODUCT(($B$1004:$AG$1004='MPL ID'!$BF$2)*(2*($B65:$AG65=1)+($B65:$AG65=2)-2*($B65:$AG65=3)-($B65:$AG65=4)))</f>
        <v>-3</v>
      </c>
      <c r="AS65">
        <f ca="1">'MPL ID'!$BH$3+SUMPRODUCT(($B$1003:$AG$1003='MPL ID'!$BF$3)*(2*($B65:$AG65=1)+($B65:$AG65=2)-2*($B65:$AG65=3)-($B65:$AG65=4)))-SUMPRODUCT(($B$1004:$AG$1004='MPL ID'!$BF$3)*(2*($B65:$AG65=1)+($B65:$AG65=2)-2*($B65:$AG65=3)-($B65:$AG65=4)))</f>
        <v>-5</v>
      </c>
      <c r="AT65">
        <f ca="1">'MPL ID'!$BH$4+SUMPRODUCT(($B$1003:$AG$1003='MPL ID'!$BF$4)*(2*($B65:$AG65=1)+($B65:$AG65=2)-2*($B65:$AG65=3)-($B65:$AG65=4)))-SUMPRODUCT(($B$1004:$AG$1004='MPL ID'!$BF$4)*(2*($B65:$AG65=1)+($B65:$AG65=2)-2*($B65:$AG65=3)-($B65:$AG65=4)))</f>
        <v>-2</v>
      </c>
      <c r="AU65">
        <f ca="1">'MPL ID'!$BH$5+SUMPRODUCT(($B$1003:$AG$1003='MPL ID'!$BF$5)*(2*($B65:$AG65=1)+($B65:$AG65=2)-2*($B65:$AG65=3)-($B65:$AG65=4)))-SUMPRODUCT(($B$1004:$AG$1004='MPL ID'!$BF$5)*(2*($B65:$AG65=1)+($B65:$AG65=2)-2*($B65:$AG65=3)-($B65:$AG65=4)))</f>
        <v>-14</v>
      </c>
      <c r="AV65">
        <f ca="1">'MPL ID'!$BH$6+SUMPRODUCT(($B$1003:$AG$1003='MPL ID'!$BF$6)*(2*($B65:$AG65=1)+($B65:$AG65=2)-2*($B65:$AG65=3)-($B65:$AG65=4)))-SUMPRODUCT(($B$1004:$AG$1004='MPL ID'!$BF$6)*(2*($B65:$AG65=1)+($B65:$AG65=2)-2*($B65:$AG65=3)-($B65:$AG65=4)))</f>
        <v>13</v>
      </c>
      <c r="AW65">
        <f ca="1">'MPL ID'!$BH$7+SUMPRODUCT(($B$1003:$AG$1003='MPL ID'!$BF$7)*(2*($B65:$AG65=1)+($B65:$AG65=2)-2*($B65:$AG65=3)-($B65:$AG65=4)))-SUMPRODUCT(($B$1004:$AG$1004='MPL ID'!$BF$7)*(2*($B65:$AG65=1)+($B65:$AG65=2)-2*($B65:$AG65=3)-($B65:$AG65=4)))</f>
        <v>-3</v>
      </c>
      <c r="AX65">
        <f ca="1">'MPL ID'!$BH$8+SUMPRODUCT(($B$1003:$AG$1003='MPL ID'!$BF$8)*(2*($B65:$AG65=1)+($B65:$AG65=2)-2*($B65:$AG65=3)-($B65:$AG65=4)))-SUMPRODUCT(($B$1004:$AG$1004='MPL ID'!$BF$8)*(2*($B65:$AG65=1)+($B65:$AG65=2)-2*($B65:$AG65=3)-($B65:$AG65=4)))</f>
        <v>-10</v>
      </c>
      <c r="AY65">
        <f ca="1">'MPL ID'!$BH$9+SUMPRODUCT(($B$1003:$AG$1003='MPL ID'!$BF$9)*(2*($B65:$AG65=1)+($B65:$AG65=2)-2*($B65:$AG65=3)-($B65:$AG65=4)))-SUMPRODUCT(($B$1004:$AG$1004='MPL ID'!$BF$9)*(2*($B65:$AG65=1)+($B65:$AG65=2)-2*($B65:$AG65=3)-($B65:$AG65=4)))</f>
        <v>11</v>
      </c>
      <c r="AZ65">
        <f ca="1">SUMPRODUCT(--($AH65:$AP65=AH65),--($AQ65:$AY65=AQ65),'MPL ID'!$BG$13:$BO$13)+IF(AND($E65&gt;=3,$E65&lt;=4,AO65=AH65,AX65=AQ65),1,0)+IF(AND($G65&gt;=1,$G65&lt;=2,AJ65=AH65,AS65=AQ65),1,0)+IF(AND($L65&gt;=1,$L65&lt;=2,AM65=AH65,AV65=AQ65),1,0)+IF(AND($O65&gt;=1,$O65&lt;=2,AP65=AH65,AY65=AQ65),1,0)+IF(AND($R65&gt;=1,$R65&lt;=2,AI65=AH65,AR65=AQ65),1,0)+IF(AND($AA65&gt;=3,$AA65&lt;=4,AL65=AH65,AU65=AQ65),1,0)+IF(AND($AE65&gt;=3,$AE65&lt;=4,AK65=AH65,AT65=AQ65),1,0)</f>
        <v>0</v>
      </c>
      <c r="BA65">
        <f ca="1">SUMPRODUCT(--($AH65:$AP65=AI65),--($AQ65:$AY65=AR65),'MPL ID'!$BG$14:$BO$14)+IF(AND($F65&gt;=1,$F65&lt;=2,AP65=AI65,AY65=AR65),1,0)+IF(AND($H65&gt;=1,$H65&lt;=2,AN65=AI65,AW65=AR65),1,0)+IF(AND($J65&gt;=3,$J65&lt;=4,AL65=AI65,AU65=AR65),1,0)+IF(AND($M65&gt;=1,$M65&lt;=2,AO65=AI65,AX65=AR65),1,0)+IF(AND($R65&gt;=3,$R65&lt;=4,AH65=AI65,AQ65=AR65),1,0)+IF(AND($Y65&gt;=3,$Y65&lt;=4,AJ65=AI65,AS65=AR65),1,0)+IF(AND($AC65&gt;=1,$AC65&lt;=2,AK65=AI65,AT65=AR65),1,0)+IF(AND($AF65&gt;=3,$AF65&lt;=4,AM65=AI65,AV65=AR65),1,0)</f>
        <v>0</v>
      </c>
      <c r="BB65">
        <f ca="1">SUMPRODUCT(--($AH65:$AP65=AJ65),--($AQ65:$AY65=AS65),'MPL ID'!$BG$15:$BO$15)+IF(AND($C65&gt;=1,$C65&lt;=2,AK65=AJ65,AT65=AS65),1,0)+IF(AND($G65&gt;=3,$G65&lt;=4,AH65=AJ65,AQ65=AS65),1,0)+IF(AND($K65&gt;=1,$K65&lt;=2,AP65=AJ65,AY65=AS65),1,0)+IF(AND($N65&gt;=3,$N65&lt;=4,AL65=AJ65,AU65=AS65),1,0)+IF(AND($V65&gt;=1,$V65&lt;=2,AM65=AJ65,AV65=AS65),1,0)+IF(AND($Y65&gt;=1,$Y65&lt;=2,AI65=AJ65,AR65=AS65),1,0)+IF(AND($AB65&gt;=3,$AB65&lt;=4,AN65=AJ65,AW65=AS65),1,0)</f>
        <v>0</v>
      </c>
      <c r="BC65">
        <f ca="1">SUMPRODUCT(--($AH65:$AP65=AK65),--($AQ65:$AY65=AT65),'MPL ID'!$BG$16:$BO$16)+IF(AND($C65&gt;=3,$C65&lt;=4,AJ65=AK65,AS65=AT65),1,0)+IF(AND($I65&gt;=1,$I65&lt;=2,AP65=AK65,AY65=AT65),1,0)+IF(AND($P65&gt;=3,$P65&lt;=4,AO65=AK65,AX65=AT65),1,0)+IF(AND($T65&gt;=1,$T65&lt;=2,AN65=AK65,AW65=AT65),1,0)+IF(AND($W65&gt;=1,$W65&lt;=2,AL65=AK65,AU65=AT65),1,0)+IF(AND($AC65&gt;=3,$AC65&lt;=4,AI65=AK65,AR65=AT65),1,0)+IF(AND($AE65&gt;=1,$AE65&lt;=2,AH65=AK65,AQ65=AT65),1,0)</f>
        <v>0</v>
      </c>
      <c r="BD65">
        <f ca="1">SUMPRODUCT(--($AH65:$AP65=AL65),--($AQ65:$AY65=AU65),'MPL ID'!$BG$17:$BO$17)+IF(AND($B65&gt;=3,$B65&lt;=4,AN65=AL65,AW65=AU65),1,0)+IF(AND($D65&gt;=1,$D65&lt;=2,AM65=AL65,AV65=AU65),1,0)+IF(AND($J65&gt;=1,$J65&lt;=2,AI65=AL65,AR65=AU65),1,0)+IF(AND($N65&gt;=1,$N65&lt;=2,AJ65=AL65,AS65=AU65),1,0)+IF(AND($W65&gt;=3,$W65&lt;=4,AK65=AL65,AT65=AU65),1,0)+IF(AND($AA65&gt;=1,$AA65&lt;=2,AH65=AL65,AQ65=AU65),1,0)+IF(AND($AD65&gt;=3,$AD65&lt;=4,AO65=AL65,AX65=AU65),1,0)</f>
        <v>0</v>
      </c>
      <c r="BE65">
        <f ca="1">SUMPRODUCT(--($AH65:$AP65=AM65),--($AQ65:$AY65=AV65),'MPL ID'!$BG$18:$BO$18)+IF(AND($D65&gt;=3,$D65&lt;=4,AL65=AM65,AU65=AV65),1,0)+IF(AND($L65&gt;=3,$L65&lt;=4,AH65=AM65,AQ65=AV65),1,0)+IF(AND($Q65&gt;=3,$Q65&lt;=4,AN65=AM65,AW65=AV65),1,0)+IF(AND($S65&gt;=1,$S65&lt;=2,AP65=AM65,AY65=AV65),1,0)+IF(AND($V65&gt;=3,$V65&lt;=4,AJ65=AM65,AS65=AV65),1,0)+IF(AND($Z65&gt;=1,$Z65&lt;=2,AO65=AM65,AX65=AV65),1,0)+IF(AND($AF65&gt;=1,$AF65&lt;=2,AI65=AM65,AR65=AV65),1,0)</f>
        <v>0</v>
      </c>
      <c r="BF65">
        <f ca="1">SUMPRODUCT(--($AH65:$AP65=AN65),--($AQ65:$AY65=AW65),'MPL ID'!$BG$19:$BO$19)+IF(AND($B65&gt;=1,$B65&lt;=2,AL65=AN65,AU65=AW65),1,0)+IF(AND($H65&gt;=3,$H65&lt;=4,AI65=AN65,AR65=AW65),1,0)+IF(AND($Q65&gt;=1,$Q65&lt;=2,AM65=AN65,AV65=AW65),1,0)+IF(AND($T65&gt;=3,$T65&lt;=4,AK65=AN65,AT65=AW65),1,0)+IF(AND($X65&gt;=3,$X65&lt;=4,AO65=AN65,AX65=AW65),1,0)+IF(AND($AB65&gt;=1,$AB65&lt;=2,AJ65=AN65,AS65=AW65),1,0)+IF(AND($AG65&gt;=1,$AG65&lt;=2,AP65=AN65,AY65=AW65),1,0)</f>
        <v>0</v>
      </c>
      <c r="BG65">
        <f ca="1">SUMPRODUCT(--($AH65:$AP65=AO65),--($AQ65:$AY65=AX65),'MPL ID'!$BG$20:$BO$20)+IF(AND($E65&gt;=1,$E65&lt;=2,AH65=AO65,AQ65=AX65),1,0)+IF(AND($M65&gt;=3,$M65&lt;=4,AI65=AO65,AR65=AX65),1,0)+IF(AND($P65&gt;=1,$P65&lt;=2,AK65=AO65,AT65=AX65),1,0)+IF(AND($U65&gt;=1,$U65&lt;=2,AP65=AO65,AY65=AX65),1,0)+IF(AND($X65&gt;=1,$X65&lt;=2,AN65=AO65,AW65=AX65),1,0)+IF(AND($Z65&gt;=3,$Z65&lt;=4,AM65=AO65,AV65=AX65),1,0)+IF(AND($AD65&gt;=1,$AD65&lt;=2,AL65=AO65,AU65=AX65),1,0)</f>
        <v>0</v>
      </c>
      <c r="BH65">
        <f ca="1">SUMPRODUCT(--($AH65:$AP65=AP65),--($AQ65:$AY65=AY65),'MPL ID'!$BG$21:$BO$21)+IF(AND($F65&gt;=3,$F65&lt;=4,AI65=AP65,AR65=AY65),1,0)+IF(AND($I65&gt;=3,$I65&lt;=4,AK65=AP65,AT65=AY65),1,0)+IF(AND($K65&gt;=3,$K65&lt;=4,AJ65=AP65,AS65=AY65),1,0)+IF(AND($O65&gt;=3,$O65&lt;=4,AH65=AP65,AQ65=AY65),1,0)+IF(AND($S65&gt;=3,$S65&lt;=4,AM65=AP65,AV65=AY65),1,0)+IF(AND($U65&gt;=3,$U65&lt;=4,AO65=AP65,AX65=AY65),1,0)+IF(AND($AG65&gt;=3,$AG65&lt;=4,AN65=AP65,AW65=AY65),1,0)</f>
        <v>0</v>
      </c>
      <c r="BI65">
        <f t="shared" ca="1" si="0"/>
        <v>2</v>
      </c>
      <c r="BJ65">
        <f t="shared" ca="1" si="1"/>
        <v>5</v>
      </c>
      <c r="BK65">
        <f t="shared" ca="1" si="2"/>
        <v>6</v>
      </c>
      <c r="BL65">
        <f t="shared" ca="1" si="3"/>
        <v>4</v>
      </c>
      <c r="BM65">
        <f t="shared" ca="1" si="4"/>
        <v>9</v>
      </c>
      <c r="BN65">
        <f t="shared" ca="1" si="5"/>
        <v>1</v>
      </c>
      <c r="BO65">
        <f t="shared" ca="1" si="6"/>
        <v>7</v>
      </c>
      <c r="BP65">
        <f t="shared" ca="1" si="7"/>
        <v>8</v>
      </c>
      <c r="BQ65">
        <f t="shared" ca="1" si="8"/>
        <v>3</v>
      </c>
    </row>
    <row r="66" spans="1:69" x14ac:dyDescent="0.25">
      <c r="A66">
        <v>65</v>
      </c>
      <c r="B66">
        <f ca="1">IF(AND(ISNUMBER('MPL ID'!$P$25),ISNUMBER('MPL ID'!$Q$25)),0,RANDBETWEEN(1,4))</f>
        <v>0</v>
      </c>
      <c r="C66">
        <f ca="1">IF(AND(ISNUMBER('MPL ID'!$P$26),ISNUMBER('MPL ID'!$Q$26)),0,RANDBETWEEN(1,4))</f>
        <v>0</v>
      </c>
      <c r="D66">
        <f ca="1">IF(AND(ISNUMBER('MPL ID'!$P$28),ISNUMBER('MPL ID'!$Q$28)),0,RANDBETWEEN(1,4))</f>
        <v>0</v>
      </c>
      <c r="E66">
        <f ca="1">IF(AND(ISNUMBER('MPL ID'!$P$29),ISNUMBER('MPL ID'!$Q$29)),0,RANDBETWEEN(1,4))</f>
        <v>0</v>
      </c>
      <c r="F66">
        <f ca="1">IF(AND(ISNUMBER('MPL ID'!$P$30),ISNUMBER('MPL ID'!$Q$30)),0,RANDBETWEEN(1,4))</f>
        <v>0</v>
      </c>
      <c r="G66">
        <f ca="1">IF(AND(ISNUMBER('MPL ID'!$P$31),ISNUMBER('MPL ID'!$Q$31)),0,RANDBETWEEN(1,4))</f>
        <v>0</v>
      </c>
      <c r="H66">
        <f ca="1">IF(AND(ISNUMBER('MPL ID'!$P$32),ISNUMBER('MPL ID'!$Q$32)),0,RANDBETWEEN(1,4))</f>
        <v>0</v>
      </c>
      <c r="I66">
        <f ca="1">IF(AND(ISNUMBER('MPL ID'!$P$33),ISNUMBER('MPL ID'!$Q$33)),0,RANDBETWEEN(1,4))</f>
        <v>0</v>
      </c>
      <c r="J66">
        <f ca="1">IF(AND(ISNUMBER('MPL ID'!$D$36),ISNUMBER('MPL ID'!$E$36)),0,RANDBETWEEN(1,4))</f>
        <v>0</v>
      </c>
      <c r="K66">
        <f ca="1">IF(AND(ISNUMBER('MPL ID'!$D$37),ISNUMBER('MPL ID'!$E$37)),0,RANDBETWEEN(1,4))</f>
        <v>0</v>
      </c>
      <c r="L66">
        <f ca="1">IF(AND(ISNUMBER('MPL ID'!$D$39),ISNUMBER('MPL ID'!$E$39)),0,RANDBETWEEN(1,4))</f>
        <v>0</v>
      </c>
      <c r="M66">
        <f ca="1">IF(AND(ISNUMBER('MPL ID'!$D$40),ISNUMBER('MPL ID'!$E$40)),0,RANDBETWEEN(1,4))</f>
        <v>0</v>
      </c>
      <c r="N66">
        <f ca="1">IF(AND(ISNUMBER('MPL ID'!$D$41),ISNUMBER('MPL ID'!$E$41)),0,RANDBETWEEN(1,4))</f>
        <v>0</v>
      </c>
      <c r="O66">
        <f ca="1">IF(AND(ISNUMBER('MPL ID'!$D$42),ISNUMBER('MPL ID'!$E$42)),0,RANDBETWEEN(1,4))</f>
        <v>0</v>
      </c>
      <c r="P66">
        <f ca="1">IF(AND(ISNUMBER('MPL ID'!$D$43),ISNUMBER('MPL ID'!$E$43)),0,RANDBETWEEN(1,4))</f>
        <v>0</v>
      </c>
      <c r="Q66">
        <f ca="1">IF(AND(ISNUMBER('MPL ID'!$D$44),ISNUMBER('MPL ID'!$E$44)),0,RANDBETWEEN(1,4))</f>
        <v>0</v>
      </c>
      <c r="R66">
        <f ca="1">IF(AND(ISNUMBER('MPL ID'!$J$36),ISNUMBER('MPL ID'!$K$36)),0,RANDBETWEEN(1,4))</f>
        <v>0</v>
      </c>
      <c r="S66">
        <f ca="1">IF(AND(ISNUMBER('MPL ID'!$J$37),ISNUMBER('MPL ID'!$K$37)),0,RANDBETWEEN(1,4))</f>
        <v>0</v>
      </c>
      <c r="T66">
        <f ca="1">IF(AND(ISNUMBER('MPL ID'!$J$39),ISNUMBER('MPL ID'!$K$39)),0,RANDBETWEEN(1,4))</f>
        <v>0</v>
      </c>
      <c r="U66">
        <f ca="1">IF(AND(ISNUMBER('MPL ID'!$J$40),ISNUMBER('MPL ID'!$K$40)),0,RANDBETWEEN(1,4))</f>
        <v>0</v>
      </c>
      <c r="V66">
        <f ca="1">IF(AND(ISNUMBER('MPL ID'!$J$41),ISNUMBER('MPL ID'!$K$41)),0,RANDBETWEEN(1,4))</f>
        <v>0</v>
      </c>
      <c r="W66">
        <f ca="1">IF(AND(ISNUMBER('MPL ID'!$J$42),ISNUMBER('MPL ID'!$K$42)),0,RANDBETWEEN(1,4))</f>
        <v>1</v>
      </c>
      <c r="X66">
        <f ca="1">IF(AND(ISNUMBER('MPL ID'!$J$43),ISNUMBER('MPL ID'!$K$43)),0,RANDBETWEEN(1,4))</f>
        <v>1</v>
      </c>
      <c r="Y66">
        <f ca="1">IF(AND(ISNUMBER('MPL ID'!$J$44),ISNUMBER('MPL ID'!$K$44)),0,RANDBETWEEN(1,4))</f>
        <v>2</v>
      </c>
      <c r="Z66">
        <f ca="1">IF(AND(ISNUMBER('MPL ID'!$P$36),ISNUMBER('MPL ID'!$Q$36)),0,RANDBETWEEN(1,4))</f>
        <v>2</v>
      </c>
      <c r="AA66">
        <f ca="1">IF(AND(ISNUMBER('MPL ID'!$P$37),ISNUMBER('MPL ID'!$Q$37)),0,RANDBETWEEN(1,4))</f>
        <v>3</v>
      </c>
      <c r="AB66">
        <f ca="1">IF(AND(ISNUMBER('MPL ID'!$P$39),ISNUMBER('MPL ID'!$Q$39)),0,RANDBETWEEN(1,4))</f>
        <v>2</v>
      </c>
      <c r="AC66">
        <f ca="1">IF(AND(ISNUMBER('MPL ID'!$P$40),ISNUMBER('MPL ID'!$Q$40)),0,RANDBETWEEN(1,4))</f>
        <v>2</v>
      </c>
      <c r="AD66">
        <f ca="1">IF(AND(ISNUMBER('MPL ID'!$P$41),ISNUMBER('MPL ID'!$Q$41)),0,RANDBETWEEN(1,4))</f>
        <v>3</v>
      </c>
      <c r="AE66">
        <f ca="1">IF(AND(ISNUMBER('MPL ID'!$P$42),ISNUMBER('MPL ID'!$Q$42)),0,RANDBETWEEN(1,4))</f>
        <v>1</v>
      </c>
      <c r="AF66">
        <f ca="1">IF(AND(ISNUMBER('MPL ID'!$P$43),ISNUMBER('MPL ID'!$Q$43)),0,RANDBETWEEN(1,4))</f>
        <v>3</v>
      </c>
      <c r="AG66">
        <f ca="1">IF(AND(ISNUMBER('MPL ID'!$P$44),ISNUMBER('MPL ID'!$Q$44)),0,RANDBETWEEN(1,4))</f>
        <v>3</v>
      </c>
      <c r="AH66">
        <f ca="1">'MPL ID'!$BG$1+SUMPRODUCT(($B$1003:$AG$1003='MPL ID'!$BF$1)*(($B66:$AG66=1)+($B66:$AG66=2)))+SUMPRODUCT(($B$1004:$AG$1004='MPL ID'!$BF$1)*(($B66:$AG66=3)+($B66:$AG66=4)))</f>
        <v>10</v>
      </c>
      <c r="AI66">
        <f ca="1">'MPL ID'!$BG$2+SUMPRODUCT(($B$1003:$AG$1003='MPL ID'!$BF$2)*(($B66:$AG66=1)+($B66:$AG66=2)))+SUMPRODUCT(($B$1004:$AG$1004='MPL ID'!$BF$2)*(($B66:$AG66=3)+($B66:$AG66=4)))</f>
        <v>9</v>
      </c>
      <c r="AJ66">
        <f ca="1">'MPL ID'!$BG$3+SUMPRODUCT(($B$1003:$AG$1003='MPL ID'!$BF$3)*(($B66:$AG66=1)+($B66:$AG66=2)))+SUMPRODUCT(($B$1004:$AG$1004='MPL ID'!$BF$3)*(($B66:$AG66=3)+($B66:$AG66=4)))</f>
        <v>6</v>
      </c>
      <c r="AK66">
        <f ca="1">'MPL ID'!$BG$4+SUMPRODUCT(($B$1003:$AG$1003='MPL ID'!$BF$4)*(($B66:$AG66=1)+($B66:$AG66=2)))+SUMPRODUCT(($B$1004:$AG$1004='MPL ID'!$BF$4)*(($B66:$AG66=3)+($B66:$AG66=4)))</f>
        <v>9</v>
      </c>
      <c r="AL66">
        <f ca="1">'MPL ID'!$BG$5+SUMPRODUCT(($B$1003:$AG$1003='MPL ID'!$BF$5)*(($B66:$AG66=1)+($B66:$AG66=2)))+SUMPRODUCT(($B$1004:$AG$1004='MPL ID'!$BF$5)*(($B66:$AG66=3)+($B66:$AG66=4)))</f>
        <v>4</v>
      </c>
      <c r="AM66">
        <f ca="1">'MPL ID'!$BG$6+SUMPRODUCT(($B$1003:$AG$1003='MPL ID'!$BF$6)*(($B66:$AG66=1)+($B66:$AG66=2)))+SUMPRODUCT(($B$1004:$AG$1004='MPL ID'!$BF$6)*(($B66:$AG66=3)+($B66:$AG66=4)))</f>
        <v>12</v>
      </c>
      <c r="AN66">
        <f ca="1">'MPL ID'!$BG$7+SUMPRODUCT(($B$1003:$AG$1003='MPL ID'!$BF$7)*(($B66:$AG66=1)+($B66:$AG66=2)))+SUMPRODUCT(($B$1004:$AG$1004='MPL ID'!$BF$7)*(($B66:$AG66=3)+($B66:$AG66=4)))</f>
        <v>6</v>
      </c>
      <c r="AO66">
        <f ca="1">'MPL ID'!$BG$8+SUMPRODUCT(($B$1003:$AG$1003='MPL ID'!$BF$8)*(($B66:$AG66=1)+($B66:$AG66=2)))+SUMPRODUCT(($B$1004:$AG$1004='MPL ID'!$BF$8)*(($B66:$AG66=3)+($B66:$AG66=4)))</f>
        <v>4</v>
      </c>
      <c r="AP66">
        <f ca="1">'MPL ID'!$BG$9+SUMPRODUCT(($B$1003:$AG$1003='MPL ID'!$BF$9)*(($B66:$AG66=1)+($B66:$AG66=2)))+SUMPRODUCT(($B$1004:$AG$1004='MPL ID'!$BF$9)*(($B66:$AG66=3)+($B66:$AG66=4)))</f>
        <v>12</v>
      </c>
      <c r="AQ66">
        <f ca="1">'MPL ID'!$BH$1+SUMPRODUCT(($B$1003:$AG$1003='MPL ID'!$BF$1)*(2*($B66:$AG66=1)+($B66:$AG66=2)-2*($B66:$AG66=3)-($B66:$AG66=4)))-SUMPRODUCT(($B$1004:$AG$1004='MPL ID'!$BF$1)*(2*($B66:$AG66=1)+($B66:$AG66=2)-2*($B66:$AG66=3)-($B66:$AG66=4)))</f>
        <v>9</v>
      </c>
      <c r="AR66">
        <f ca="1">'MPL ID'!$BH$2+SUMPRODUCT(($B$1003:$AG$1003='MPL ID'!$BF$2)*(2*($B66:$AG66=1)+($B66:$AG66=2)-2*($B66:$AG66=3)-($B66:$AG66=4)))-SUMPRODUCT(($B$1004:$AG$1004='MPL ID'!$BF$2)*(2*($B66:$AG66=1)+($B66:$AG66=2)-2*($B66:$AG66=3)-($B66:$AG66=4)))</f>
        <v>0</v>
      </c>
      <c r="AS66">
        <f ca="1">'MPL ID'!$BH$3+SUMPRODUCT(($B$1003:$AG$1003='MPL ID'!$BF$3)*(2*($B66:$AG66=1)+($B66:$AG66=2)-2*($B66:$AG66=3)-($B66:$AG66=4)))-SUMPRODUCT(($B$1004:$AG$1004='MPL ID'!$BF$3)*(2*($B66:$AG66=1)+($B66:$AG66=2)-2*($B66:$AG66=3)-($B66:$AG66=4)))</f>
        <v>-8</v>
      </c>
      <c r="AT66">
        <f ca="1">'MPL ID'!$BH$4+SUMPRODUCT(($B$1003:$AG$1003='MPL ID'!$BF$4)*(2*($B66:$AG66=1)+($B66:$AG66=2)-2*($B66:$AG66=3)-($B66:$AG66=4)))-SUMPRODUCT(($B$1004:$AG$1004='MPL ID'!$BF$4)*(2*($B66:$AG66=1)+($B66:$AG66=2)-2*($B66:$AG66=3)-($B66:$AG66=4)))</f>
        <v>3</v>
      </c>
      <c r="AU66">
        <f ca="1">'MPL ID'!$BH$5+SUMPRODUCT(($B$1003:$AG$1003='MPL ID'!$BF$5)*(2*($B66:$AG66=1)+($B66:$AG66=2)-2*($B66:$AG66=3)-($B66:$AG66=4)))-SUMPRODUCT(($B$1004:$AG$1004='MPL ID'!$BF$5)*(2*($B66:$AG66=1)+($B66:$AG66=2)-2*($B66:$AG66=3)-($B66:$AG66=4)))</f>
        <v>-14</v>
      </c>
      <c r="AV66">
        <f ca="1">'MPL ID'!$BH$6+SUMPRODUCT(($B$1003:$AG$1003='MPL ID'!$BF$6)*(2*($B66:$AG66=1)+($B66:$AG66=2)-2*($B66:$AG66=3)-($B66:$AG66=4)))-SUMPRODUCT(($B$1004:$AG$1004='MPL ID'!$BF$6)*(2*($B66:$AG66=1)+($B66:$AG66=2)-2*($B66:$AG66=3)-($B66:$AG66=4)))</f>
        <v>13</v>
      </c>
      <c r="AW66">
        <f ca="1">'MPL ID'!$BH$7+SUMPRODUCT(($B$1003:$AG$1003='MPL ID'!$BF$7)*(2*($B66:$AG66=1)+($B66:$AG66=2)-2*($B66:$AG66=3)-($B66:$AG66=4)))-SUMPRODUCT(($B$1004:$AG$1004='MPL ID'!$BF$7)*(2*($B66:$AG66=1)+($B66:$AG66=2)-2*($B66:$AG66=3)-($B66:$AG66=4)))</f>
        <v>-5</v>
      </c>
      <c r="AX66">
        <f ca="1">'MPL ID'!$BH$8+SUMPRODUCT(($B$1003:$AG$1003='MPL ID'!$BF$8)*(2*($B66:$AG66=1)+($B66:$AG66=2)-2*($B66:$AG66=3)-($B66:$AG66=4)))-SUMPRODUCT(($B$1004:$AG$1004='MPL ID'!$BF$8)*(2*($B66:$AG66=1)+($B66:$AG66=2)-2*($B66:$AG66=3)-($B66:$AG66=4)))</f>
        <v>-13</v>
      </c>
      <c r="AY66">
        <f ca="1">'MPL ID'!$BH$9+SUMPRODUCT(($B$1003:$AG$1003='MPL ID'!$BF$9)*(2*($B66:$AG66=1)+($B66:$AG66=2)-2*($B66:$AG66=3)-($B66:$AG66=4)))-SUMPRODUCT(($B$1004:$AG$1004='MPL ID'!$BF$9)*(2*($B66:$AG66=1)+($B66:$AG66=2)-2*($B66:$AG66=3)-($B66:$AG66=4)))</f>
        <v>15</v>
      </c>
      <c r="AZ66">
        <f ca="1">SUMPRODUCT(--($AH66:$AP66=AH66),--($AQ66:$AY66=AQ66),'MPL ID'!$BG$13:$BO$13)+IF(AND($E66&gt;=3,$E66&lt;=4,AO66=AH66,AX66=AQ66),1,0)+IF(AND($G66&gt;=1,$G66&lt;=2,AJ66=AH66,AS66=AQ66),1,0)+IF(AND($L66&gt;=1,$L66&lt;=2,AM66=AH66,AV66=AQ66),1,0)+IF(AND($O66&gt;=1,$O66&lt;=2,AP66=AH66,AY66=AQ66),1,0)+IF(AND($R66&gt;=1,$R66&lt;=2,AI66=AH66,AR66=AQ66),1,0)+IF(AND($AA66&gt;=3,$AA66&lt;=4,AL66=AH66,AU66=AQ66),1,0)+IF(AND($AE66&gt;=3,$AE66&lt;=4,AK66=AH66,AT66=AQ66),1,0)</f>
        <v>0</v>
      </c>
      <c r="BA66">
        <f ca="1">SUMPRODUCT(--($AH66:$AP66=AI66),--($AQ66:$AY66=AR66),'MPL ID'!$BG$14:$BO$14)+IF(AND($F66&gt;=1,$F66&lt;=2,AP66=AI66,AY66=AR66),1,0)+IF(AND($H66&gt;=1,$H66&lt;=2,AN66=AI66,AW66=AR66),1,0)+IF(AND($J66&gt;=3,$J66&lt;=4,AL66=AI66,AU66=AR66),1,0)+IF(AND($M66&gt;=1,$M66&lt;=2,AO66=AI66,AX66=AR66),1,0)+IF(AND($R66&gt;=3,$R66&lt;=4,AH66=AI66,AQ66=AR66),1,0)+IF(AND($Y66&gt;=3,$Y66&lt;=4,AJ66=AI66,AS66=AR66),1,0)+IF(AND($AC66&gt;=1,$AC66&lt;=2,AK66=AI66,AT66=AR66),1,0)+IF(AND($AF66&gt;=3,$AF66&lt;=4,AM66=AI66,AV66=AR66),1,0)</f>
        <v>0</v>
      </c>
      <c r="BB66">
        <f ca="1">SUMPRODUCT(--($AH66:$AP66=AJ66),--($AQ66:$AY66=AS66),'MPL ID'!$BG$15:$BO$15)+IF(AND($C66&gt;=1,$C66&lt;=2,AK66=AJ66,AT66=AS66),1,0)+IF(AND($G66&gt;=3,$G66&lt;=4,AH66=AJ66,AQ66=AS66),1,0)+IF(AND($K66&gt;=1,$K66&lt;=2,AP66=AJ66,AY66=AS66),1,0)+IF(AND($N66&gt;=3,$N66&lt;=4,AL66=AJ66,AU66=AS66),1,0)+IF(AND($V66&gt;=1,$V66&lt;=2,AM66=AJ66,AV66=AS66),1,0)+IF(AND($Y66&gt;=1,$Y66&lt;=2,AI66=AJ66,AR66=AS66),1,0)+IF(AND($AB66&gt;=3,$AB66&lt;=4,AN66=AJ66,AW66=AS66),1,0)</f>
        <v>0</v>
      </c>
      <c r="BC66">
        <f ca="1">SUMPRODUCT(--($AH66:$AP66=AK66),--($AQ66:$AY66=AT66),'MPL ID'!$BG$16:$BO$16)+IF(AND($C66&gt;=3,$C66&lt;=4,AJ66=AK66,AS66=AT66),1,0)+IF(AND($I66&gt;=1,$I66&lt;=2,AP66=AK66,AY66=AT66),1,0)+IF(AND($P66&gt;=3,$P66&lt;=4,AO66=AK66,AX66=AT66),1,0)+IF(AND($T66&gt;=1,$T66&lt;=2,AN66=AK66,AW66=AT66),1,0)+IF(AND($W66&gt;=1,$W66&lt;=2,AL66=AK66,AU66=AT66),1,0)+IF(AND($AC66&gt;=3,$AC66&lt;=4,AI66=AK66,AR66=AT66),1,0)+IF(AND($AE66&gt;=1,$AE66&lt;=2,AH66=AK66,AQ66=AT66),1,0)</f>
        <v>0</v>
      </c>
      <c r="BD66">
        <f ca="1">SUMPRODUCT(--($AH66:$AP66=AL66),--($AQ66:$AY66=AU66),'MPL ID'!$BG$17:$BO$17)+IF(AND($B66&gt;=3,$B66&lt;=4,AN66=AL66,AW66=AU66),1,0)+IF(AND($D66&gt;=1,$D66&lt;=2,AM66=AL66,AV66=AU66),1,0)+IF(AND($J66&gt;=1,$J66&lt;=2,AI66=AL66,AR66=AU66),1,0)+IF(AND($N66&gt;=1,$N66&lt;=2,AJ66=AL66,AS66=AU66),1,0)+IF(AND($W66&gt;=3,$W66&lt;=4,AK66=AL66,AT66=AU66),1,0)+IF(AND($AA66&gt;=1,$AA66&lt;=2,AH66=AL66,AQ66=AU66),1,0)+IF(AND($AD66&gt;=3,$AD66&lt;=4,AO66=AL66,AX66=AU66),1,0)</f>
        <v>0</v>
      </c>
      <c r="BE66">
        <f ca="1">SUMPRODUCT(--($AH66:$AP66=AM66),--($AQ66:$AY66=AV66),'MPL ID'!$BG$18:$BO$18)+IF(AND($D66&gt;=3,$D66&lt;=4,AL66=AM66,AU66=AV66),1,0)+IF(AND($L66&gt;=3,$L66&lt;=4,AH66=AM66,AQ66=AV66),1,0)+IF(AND($Q66&gt;=3,$Q66&lt;=4,AN66=AM66,AW66=AV66),1,0)+IF(AND($S66&gt;=1,$S66&lt;=2,AP66=AM66,AY66=AV66),1,0)+IF(AND($V66&gt;=3,$V66&lt;=4,AJ66=AM66,AS66=AV66),1,0)+IF(AND($Z66&gt;=1,$Z66&lt;=2,AO66=AM66,AX66=AV66),1,0)+IF(AND($AF66&gt;=1,$AF66&lt;=2,AI66=AM66,AR66=AV66),1,0)</f>
        <v>0</v>
      </c>
      <c r="BF66">
        <f ca="1">SUMPRODUCT(--($AH66:$AP66=AN66),--($AQ66:$AY66=AW66),'MPL ID'!$BG$19:$BO$19)+IF(AND($B66&gt;=1,$B66&lt;=2,AL66=AN66,AU66=AW66),1,0)+IF(AND($H66&gt;=3,$H66&lt;=4,AI66=AN66,AR66=AW66),1,0)+IF(AND($Q66&gt;=1,$Q66&lt;=2,AM66=AN66,AV66=AW66),1,0)+IF(AND($T66&gt;=3,$T66&lt;=4,AK66=AN66,AT66=AW66),1,0)+IF(AND($X66&gt;=3,$X66&lt;=4,AO66=AN66,AX66=AW66),1,0)+IF(AND($AB66&gt;=1,$AB66&lt;=2,AJ66=AN66,AS66=AW66),1,0)+IF(AND($AG66&gt;=1,$AG66&lt;=2,AP66=AN66,AY66=AW66),1,0)</f>
        <v>0</v>
      </c>
      <c r="BG66">
        <f ca="1">SUMPRODUCT(--($AH66:$AP66=AO66),--($AQ66:$AY66=AX66),'MPL ID'!$BG$20:$BO$20)+IF(AND($E66&gt;=1,$E66&lt;=2,AH66=AO66,AQ66=AX66),1,0)+IF(AND($M66&gt;=3,$M66&lt;=4,AI66=AO66,AR66=AX66),1,0)+IF(AND($P66&gt;=1,$P66&lt;=2,AK66=AO66,AT66=AX66),1,0)+IF(AND($U66&gt;=1,$U66&lt;=2,AP66=AO66,AY66=AX66),1,0)+IF(AND($X66&gt;=1,$X66&lt;=2,AN66=AO66,AW66=AX66),1,0)+IF(AND($Z66&gt;=3,$Z66&lt;=4,AM66=AO66,AV66=AX66),1,0)+IF(AND($AD66&gt;=1,$AD66&lt;=2,AL66=AO66,AU66=AX66),1,0)</f>
        <v>0</v>
      </c>
      <c r="BH66">
        <f ca="1">SUMPRODUCT(--($AH66:$AP66=AP66),--($AQ66:$AY66=AY66),'MPL ID'!$BG$21:$BO$21)+IF(AND($F66&gt;=3,$F66&lt;=4,AI66=AP66,AR66=AY66),1,0)+IF(AND($I66&gt;=3,$I66&lt;=4,AK66=AP66,AT66=AY66),1,0)+IF(AND($K66&gt;=3,$K66&lt;=4,AJ66=AP66,AS66=AY66),1,0)+IF(AND($O66&gt;=3,$O66&lt;=4,AH66=AP66,AQ66=AY66),1,0)+IF(AND($S66&gt;=3,$S66&lt;=4,AM66=AP66,AV66=AY66),1,0)+IF(AND($U66&gt;=3,$U66&lt;=4,AO66=AP66,AX66=AY66),1,0)+IF(AND($AG66&gt;=3,$AG66&lt;=4,AN66=AP66,AW66=AY66),1,0)</f>
        <v>0</v>
      </c>
      <c r="BI66">
        <f t="shared" ref="BI66:BI129" ca="1" si="9">1+SUMPRODUCT(--($AH66:$AP66&gt;AH66))+SUMPRODUCT(--($AH66:$AP66=AH66),--($AQ66:$AY66&gt;AQ66))+SUMPRODUCT(--($AH66:$AP66=AH66),--($AQ66:$AY66=AQ66),--($AZ66:$BH66&gt;AZ66))</f>
        <v>3</v>
      </c>
      <c r="BJ66">
        <f t="shared" ref="BJ66:BJ129" ca="1" si="10">1+SUMPRODUCT(--($AH66:$AP66&gt;AI66))+SUMPRODUCT(--($AH66:$AP66=AI66),--($AQ66:$AY66&gt;AR66))+SUMPRODUCT(--($AH66:$AP66=AI66),--($AQ66:$AY66=AR66),--($AZ66:$BH66&gt;BA66))+IF(AND(AH66=AI66,AQ66=AR66,AZ66=BA66),1,0)</f>
        <v>5</v>
      </c>
      <c r="BK66">
        <f t="shared" ref="BK66:BK129" ca="1" si="11">1+SUMPRODUCT(--($AH66:$AP66&gt;AJ66))+SUMPRODUCT(--($AH66:$AP66=AJ66),--($AQ66:$AY66&gt;AS66))+SUMPRODUCT(--($AH66:$AP66=AJ66),--($AQ66:$AY66=AS66),--($AZ66:$BH66&gt;BB66))+IF(AND(AH66=AJ66,AQ66=AS66,AZ66=BB66),1,0)+IF(AND(AI66=AJ66,AR66=AS66,BA66=BB66),1,0)</f>
        <v>7</v>
      </c>
      <c r="BL66">
        <f t="shared" ref="BL66:BL129" ca="1" si="12">1+SUMPRODUCT(--($AH66:$AP66&gt;AK66))+SUMPRODUCT(--($AH66:$AP66=AK66),--($AQ66:$AY66&gt;AT66))+SUMPRODUCT(--($AH66:$AP66=AK66),--($AQ66:$AY66=AT66),--($AZ66:$BH66&gt;BC66))+IF(AND(AH66=AK66,AQ66=AT66,AZ66=BC66),1,0)+IF(AND(AI66=AK66,AR66=AT66,BA66=BC66),1,0)+IF(AND(AJ66=AK66,AS66=AT66,BB66=BC66),1,0)</f>
        <v>4</v>
      </c>
      <c r="BM66">
        <f t="shared" ref="BM66:BM129" ca="1" si="13">1+SUMPRODUCT(--($AH66:$AP66&gt;AL66))+SUMPRODUCT(--($AH66:$AP66=AL66),--($AQ66:$AY66&gt;AU66))+SUMPRODUCT(--($AH66:$AP66=AL66),--($AQ66:$AY66=AU66),--($AZ66:$BH66&gt;BD66))+IF(AND(AH66=AL66,AQ66=AU66,AZ66=BD66),1,0)+IF(AND(AI66=AL66,AR66=AU66,BA66=BD66),1,0)+IF(AND(AJ66=AL66,AS66=AU66,BB66=BD66),1,0)+IF(AND(AK66=AL66,AT66=AU66,BC66=BD66),1,0)</f>
        <v>9</v>
      </c>
      <c r="BN66">
        <f t="shared" ref="BN66:BN129" ca="1" si="14">1+SUMPRODUCT(--($AH66:$AP66&gt;AM66))+SUMPRODUCT(--($AH66:$AP66=AM66),--($AQ66:$AY66&gt;AV66))+SUMPRODUCT(--($AH66:$AP66=AM66),--($AQ66:$AY66=AV66),--($AZ66:$BH66&gt;BE66))+IF(AND(AH66=AM66,AQ66=AV66,AZ66=BE66),1,0)+IF(AND(AI66=AM66,AR66=AV66,BA66=BE66),1,0)+IF(AND(AJ66=AM66,AS66=AV66,BB66=BE66),1,0)+IF(AND(AK66=AM66,AT66=AV66,BC66=BE66),1,0)+IF(AND(AL66=AM66,AU66=AV66,BD66=BE66),1,0)</f>
        <v>2</v>
      </c>
      <c r="BO66">
        <f t="shared" ref="BO66:BO129" ca="1" si="15">1+SUMPRODUCT(--($AH66:$AP66&gt;AN66))+SUMPRODUCT(--($AH66:$AP66=AN66),--($AQ66:$AY66&gt;AW66))+SUMPRODUCT(--($AH66:$AP66=AN66),--($AQ66:$AY66=AW66),--($AZ66:$BH66&gt;BF66))+IF(AND(AH66=AN66,AQ66=AW66,AZ66=BF66),1,0)+IF(AND(AI66=AN66,AR66=AW66,BA66=BF66),1,0)+IF(AND(AJ66=AN66,AS66=AW66,BB66=BF66),1,0)+IF(AND(AK66=AN66,AT66=AW66,BC66=BF66),1,0)+IF(AND(AL66=AN66,AU66=AW66,BD66=BF66),1,0)+IF(AND(AM66=AN66,AV66=AW66,BE66=BF66),1,0)</f>
        <v>6</v>
      </c>
      <c r="BP66">
        <f t="shared" ref="BP66:BP129" ca="1" si="16">1+SUMPRODUCT(--($AH66:$AP66&gt;AO66))+SUMPRODUCT(--($AH66:$AP66=AO66),--($AQ66:$AY66&gt;AX66))+SUMPRODUCT(--($AH66:$AP66=AO66),--($AQ66:$AY66=AX66),--($AZ66:$BH66&gt;BG66))+IF(AND(AH66=AO66,AQ66=AX66,AZ66=BG66),1,0)+IF(AND(AI66=AO66,AR66=AX66,BA66=BG66),1,0)+IF(AND(AJ66=AO66,AS66=AX66,BB66=BG66),1,0)+IF(AND(AK66=AO66,AT66=AX66,BC66=BG66),1,0)+IF(AND(AL66=AO66,AU66=AX66,BD66=BG66),1,0)+IF(AND(AM66=AO66,AV66=AX66,BE66=BG66),1,0)+IF(AND(AN66=AO66,AW66=AX66,BF66=BG66),1,0)</f>
        <v>8</v>
      </c>
      <c r="BQ66">
        <f t="shared" ref="BQ66:BQ129" ca="1" si="17">1+SUMPRODUCT(--($AH66:$AP66&gt;AP66))+SUMPRODUCT(--($AH66:$AP66=AP66),--($AQ66:$AY66&gt;AY66))+SUMPRODUCT(--($AH66:$AP66=AP66),--($AQ66:$AY66=AY66),--($AZ66:$BH66&gt;BH66))+IF(AND(AH66=AP66,AQ66=AY66,AZ66=BH66),1,0)+IF(AND(AI66=AP66,AR66=AY66,BA66=BH66),1,0)+IF(AND(AJ66=AP66,AS66=AY66,BB66=BH66),1,0)+IF(AND(AK66=AP66,AT66=AY66,BC66=BH66),1,0)+IF(AND(AL66=AP66,AU66=AY66,BD66=BH66),1,0)+IF(AND(AM66=AP66,AV66=AY66,BE66=BH66),1,0)+IF(AND(AN66=AP66,AW66=AY66,BF66=BH66),1,0)+IF(AND(AO66=AP66,AX66=AY66,BG66=BH66),1,0)</f>
        <v>1</v>
      </c>
    </row>
    <row r="67" spans="1:69" x14ac:dyDescent="0.25">
      <c r="A67">
        <v>66</v>
      </c>
      <c r="B67">
        <f ca="1">IF(AND(ISNUMBER('MPL ID'!$P$25),ISNUMBER('MPL ID'!$Q$25)),0,RANDBETWEEN(1,4))</f>
        <v>0</v>
      </c>
      <c r="C67">
        <f ca="1">IF(AND(ISNUMBER('MPL ID'!$P$26),ISNUMBER('MPL ID'!$Q$26)),0,RANDBETWEEN(1,4))</f>
        <v>0</v>
      </c>
      <c r="D67">
        <f ca="1">IF(AND(ISNUMBER('MPL ID'!$P$28),ISNUMBER('MPL ID'!$Q$28)),0,RANDBETWEEN(1,4))</f>
        <v>0</v>
      </c>
      <c r="E67">
        <f ca="1">IF(AND(ISNUMBER('MPL ID'!$P$29),ISNUMBER('MPL ID'!$Q$29)),0,RANDBETWEEN(1,4))</f>
        <v>0</v>
      </c>
      <c r="F67">
        <f ca="1">IF(AND(ISNUMBER('MPL ID'!$P$30),ISNUMBER('MPL ID'!$Q$30)),0,RANDBETWEEN(1,4))</f>
        <v>0</v>
      </c>
      <c r="G67">
        <f ca="1">IF(AND(ISNUMBER('MPL ID'!$P$31),ISNUMBER('MPL ID'!$Q$31)),0,RANDBETWEEN(1,4))</f>
        <v>0</v>
      </c>
      <c r="H67">
        <f ca="1">IF(AND(ISNUMBER('MPL ID'!$P$32),ISNUMBER('MPL ID'!$Q$32)),0,RANDBETWEEN(1,4))</f>
        <v>0</v>
      </c>
      <c r="I67">
        <f ca="1">IF(AND(ISNUMBER('MPL ID'!$P$33),ISNUMBER('MPL ID'!$Q$33)),0,RANDBETWEEN(1,4))</f>
        <v>0</v>
      </c>
      <c r="J67">
        <f ca="1">IF(AND(ISNUMBER('MPL ID'!$D$36),ISNUMBER('MPL ID'!$E$36)),0,RANDBETWEEN(1,4))</f>
        <v>0</v>
      </c>
      <c r="K67">
        <f ca="1">IF(AND(ISNUMBER('MPL ID'!$D$37),ISNUMBER('MPL ID'!$E$37)),0,RANDBETWEEN(1,4))</f>
        <v>0</v>
      </c>
      <c r="L67">
        <f ca="1">IF(AND(ISNUMBER('MPL ID'!$D$39),ISNUMBER('MPL ID'!$E$39)),0,RANDBETWEEN(1,4))</f>
        <v>0</v>
      </c>
      <c r="M67">
        <f ca="1">IF(AND(ISNUMBER('MPL ID'!$D$40),ISNUMBER('MPL ID'!$E$40)),0,RANDBETWEEN(1,4))</f>
        <v>0</v>
      </c>
      <c r="N67">
        <f ca="1">IF(AND(ISNUMBER('MPL ID'!$D$41),ISNUMBER('MPL ID'!$E$41)),0,RANDBETWEEN(1,4))</f>
        <v>0</v>
      </c>
      <c r="O67">
        <f ca="1">IF(AND(ISNUMBER('MPL ID'!$D$42),ISNUMBER('MPL ID'!$E$42)),0,RANDBETWEEN(1,4))</f>
        <v>0</v>
      </c>
      <c r="P67">
        <f ca="1">IF(AND(ISNUMBER('MPL ID'!$D$43),ISNUMBER('MPL ID'!$E$43)),0,RANDBETWEEN(1,4))</f>
        <v>0</v>
      </c>
      <c r="Q67">
        <f ca="1">IF(AND(ISNUMBER('MPL ID'!$D$44),ISNUMBER('MPL ID'!$E$44)),0,RANDBETWEEN(1,4))</f>
        <v>0</v>
      </c>
      <c r="R67">
        <f ca="1">IF(AND(ISNUMBER('MPL ID'!$J$36),ISNUMBER('MPL ID'!$K$36)),0,RANDBETWEEN(1,4))</f>
        <v>0</v>
      </c>
      <c r="S67">
        <f ca="1">IF(AND(ISNUMBER('MPL ID'!$J$37),ISNUMBER('MPL ID'!$K$37)),0,RANDBETWEEN(1,4))</f>
        <v>0</v>
      </c>
      <c r="T67">
        <f ca="1">IF(AND(ISNUMBER('MPL ID'!$J$39),ISNUMBER('MPL ID'!$K$39)),0,RANDBETWEEN(1,4))</f>
        <v>0</v>
      </c>
      <c r="U67">
        <f ca="1">IF(AND(ISNUMBER('MPL ID'!$J$40),ISNUMBER('MPL ID'!$K$40)),0,RANDBETWEEN(1,4))</f>
        <v>0</v>
      </c>
      <c r="V67">
        <f ca="1">IF(AND(ISNUMBER('MPL ID'!$J$41),ISNUMBER('MPL ID'!$K$41)),0,RANDBETWEEN(1,4))</f>
        <v>0</v>
      </c>
      <c r="W67">
        <f ca="1">IF(AND(ISNUMBER('MPL ID'!$J$42),ISNUMBER('MPL ID'!$K$42)),0,RANDBETWEEN(1,4))</f>
        <v>2</v>
      </c>
      <c r="X67">
        <f ca="1">IF(AND(ISNUMBER('MPL ID'!$J$43),ISNUMBER('MPL ID'!$K$43)),0,RANDBETWEEN(1,4))</f>
        <v>2</v>
      </c>
      <c r="Y67">
        <f ca="1">IF(AND(ISNUMBER('MPL ID'!$J$44),ISNUMBER('MPL ID'!$K$44)),0,RANDBETWEEN(1,4))</f>
        <v>4</v>
      </c>
      <c r="Z67">
        <f ca="1">IF(AND(ISNUMBER('MPL ID'!$P$36),ISNUMBER('MPL ID'!$Q$36)),0,RANDBETWEEN(1,4))</f>
        <v>1</v>
      </c>
      <c r="AA67">
        <f ca="1">IF(AND(ISNUMBER('MPL ID'!$P$37),ISNUMBER('MPL ID'!$Q$37)),0,RANDBETWEEN(1,4))</f>
        <v>2</v>
      </c>
      <c r="AB67">
        <f ca="1">IF(AND(ISNUMBER('MPL ID'!$P$39),ISNUMBER('MPL ID'!$Q$39)),0,RANDBETWEEN(1,4))</f>
        <v>2</v>
      </c>
      <c r="AC67">
        <f ca="1">IF(AND(ISNUMBER('MPL ID'!$P$40),ISNUMBER('MPL ID'!$Q$40)),0,RANDBETWEEN(1,4))</f>
        <v>1</v>
      </c>
      <c r="AD67">
        <f ca="1">IF(AND(ISNUMBER('MPL ID'!$P$41),ISNUMBER('MPL ID'!$Q$41)),0,RANDBETWEEN(1,4))</f>
        <v>2</v>
      </c>
      <c r="AE67">
        <f ca="1">IF(AND(ISNUMBER('MPL ID'!$P$42),ISNUMBER('MPL ID'!$Q$42)),0,RANDBETWEEN(1,4))</f>
        <v>3</v>
      </c>
      <c r="AF67">
        <f ca="1">IF(AND(ISNUMBER('MPL ID'!$P$43),ISNUMBER('MPL ID'!$Q$43)),0,RANDBETWEEN(1,4))</f>
        <v>2</v>
      </c>
      <c r="AG67">
        <f ca="1">IF(AND(ISNUMBER('MPL ID'!$P$44),ISNUMBER('MPL ID'!$Q$44)),0,RANDBETWEEN(1,4))</f>
        <v>1</v>
      </c>
      <c r="AH67">
        <f ca="1">'MPL ID'!$BG$1+SUMPRODUCT(($B$1003:$AG$1003='MPL ID'!$BF$1)*(($B67:$AG67=1)+($B67:$AG67=2)))+SUMPRODUCT(($B$1004:$AG$1004='MPL ID'!$BF$1)*(($B67:$AG67=3)+($B67:$AG67=4)))</f>
        <v>10</v>
      </c>
      <c r="AI67">
        <f ca="1">'MPL ID'!$BG$2+SUMPRODUCT(($B$1003:$AG$1003='MPL ID'!$BF$2)*(($B67:$AG67=1)+($B67:$AG67=2)))+SUMPRODUCT(($B$1004:$AG$1004='MPL ID'!$BF$2)*(($B67:$AG67=3)+($B67:$AG67=4)))</f>
        <v>9</v>
      </c>
      <c r="AJ67">
        <f ca="1">'MPL ID'!$BG$3+SUMPRODUCT(($B$1003:$AG$1003='MPL ID'!$BF$3)*(($B67:$AG67=1)+($B67:$AG67=2)))+SUMPRODUCT(($B$1004:$AG$1004='MPL ID'!$BF$3)*(($B67:$AG67=3)+($B67:$AG67=4)))</f>
        <v>5</v>
      </c>
      <c r="AK67">
        <f ca="1">'MPL ID'!$BG$4+SUMPRODUCT(($B$1003:$AG$1003='MPL ID'!$BF$4)*(($B67:$AG67=1)+($B67:$AG67=2)))+SUMPRODUCT(($B$1004:$AG$1004='MPL ID'!$BF$4)*(($B67:$AG67=3)+($B67:$AG67=4)))</f>
        <v>8</v>
      </c>
      <c r="AL67">
        <f ca="1">'MPL ID'!$BG$5+SUMPRODUCT(($B$1003:$AG$1003='MPL ID'!$BF$5)*(($B67:$AG67=1)+($B67:$AG67=2)))+SUMPRODUCT(($B$1004:$AG$1004='MPL ID'!$BF$5)*(($B67:$AG67=3)+($B67:$AG67=4)))</f>
        <v>4</v>
      </c>
      <c r="AM67">
        <f ca="1">'MPL ID'!$BG$6+SUMPRODUCT(($B$1003:$AG$1003='MPL ID'!$BF$6)*(($B67:$AG67=1)+($B67:$AG67=2)))+SUMPRODUCT(($B$1004:$AG$1004='MPL ID'!$BF$6)*(($B67:$AG67=3)+($B67:$AG67=4)))</f>
        <v>13</v>
      </c>
      <c r="AN67">
        <f ca="1">'MPL ID'!$BG$7+SUMPRODUCT(($B$1003:$AG$1003='MPL ID'!$BF$7)*(($B67:$AG67=1)+($B67:$AG67=2)))+SUMPRODUCT(($B$1004:$AG$1004='MPL ID'!$BF$7)*(($B67:$AG67=3)+($B67:$AG67=4)))</f>
        <v>7</v>
      </c>
      <c r="AO67">
        <f ca="1">'MPL ID'!$BG$8+SUMPRODUCT(($B$1003:$AG$1003='MPL ID'!$BF$8)*(($B67:$AG67=1)+($B67:$AG67=2)))+SUMPRODUCT(($B$1004:$AG$1004='MPL ID'!$BF$8)*(($B67:$AG67=3)+($B67:$AG67=4)))</f>
        <v>5</v>
      </c>
      <c r="AP67">
        <f ca="1">'MPL ID'!$BG$9+SUMPRODUCT(($B$1003:$AG$1003='MPL ID'!$BF$9)*(($B67:$AG67=1)+($B67:$AG67=2)))+SUMPRODUCT(($B$1004:$AG$1004='MPL ID'!$BF$9)*(($B67:$AG67=3)+($B67:$AG67=4)))</f>
        <v>11</v>
      </c>
      <c r="AQ67">
        <f ca="1">'MPL ID'!$BH$1+SUMPRODUCT(($B$1003:$AG$1003='MPL ID'!$BF$1)*(2*($B67:$AG67=1)+($B67:$AG67=2)-2*($B67:$AG67=3)-($B67:$AG67=4)))-SUMPRODUCT(($B$1004:$AG$1004='MPL ID'!$BF$1)*(2*($B67:$AG67=1)+($B67:$AG67=2)-2*($B67:$AG67=3)-($B67:$AG67=4)))</f>
        <v>10</v>
      </c>
      <c r="AR67">
        <f ca="1">'MPL ID'!$BH$2+SUMPRODUCT(($B$1003:$AG$1003='MPL ID'!$BF$2)*(2*($B67:$AG67=1)+($B67:$AG67=2)-2*($B67:$AG67=3)-($B67:$AG67=4)))-SUMPRODUCT(($B$1004:$AG$1004='MPL ID'!$BF$2)*(2*($B67:$AG67=1)+($B67:$AG67=2)-2*($B67:$AG67=3)-($B67:$AG67=4)))</f>
        <v>0</v>
      </c>
      <c r="AS67">
        <f ca="1">'MPL ID'!$BH$3+SUMPRODUCT(($B$1003:$AG$1003='MPL ID'!$BF$3)*(2*($B67:$AG67=1)+($B67:$AG67=2)-2*($B67:$AG67=3)-($B67:$AG67=4)))-SUMPRODUCT(($B$1004:$AG$1004='MPL ID'!$BF$3)*(2*($B67:$AG67=1)+($B67:$AG67=2)-2*($B67:$AG67=3)-($B67:$AG67=4)))</f>
        <v>-10</v>
      </c>
      <c r="AT67">
        <f ca="1">'MPL ID'!$BH$4+SUMPRODUCT(($B$1003:$AG$1003='MPL ID'!$BF$4)*(2*($B67:$AG67=1)+($B67:$AG67=2)-2*($B67:$AG67=3)-($B67:$AG67=4)))-SUMPRODUCT(($B$1004:$AG$1004='MPL ID'!$BF$4)*(2*($B67:$AG67=1)+($B67:$AG67=2)-2*($B67:$AG67=3)-($B67:$AG67=4)))</f>
        <v>-3</v>
      </c>
      <c r="AU67">
        <f ca="1">'MPL ID'!$BH$5+SUMPRODUCT(($B$1003:$AG$1003='MPL ID'!$BF$5)*(2*($B67:$AG67=1)+($B67:$AG67=2)-2*($B67:$AG67=3)-($B67:$AG67=4)))-SUMPRODUCT(($B$1004:$AG$1004='MPL ID'!$BF$5)*(2*($B67:$AG67=1)+($B67:$AG67=2)-2*($B67:$AG67=3)-($B67:$AG67=4)))</f>
        <v>-13</v>
      </c>
      <c r="AV67">
        <f ca="1">'MPL ID'!$BH$6+SUMPRODUCT(($B$1003:$AG$1003='MPL ID'!$BF$6)*(2*($B67:$AG67=1)+($B67:$AG67=2)-2*($B67:$AG67=3)-($B67:$AG67=4)))-SUMPRODUCT(($B$1004:$AG$1004='MPL ID'!$BF$6)*(2*($B67:$AG67=1)+($B67:$AG67=2)-2*($B67:$AG67=3)-($B67:$AG67=4)))</f>
        <v>17</v>
      </c>
      <c r="AW67">
        <f ca="1">'MPL ID'!$BH$7+SUMPRODUCT(($B$1003:$AG$1003='MPL ID'!$BF$7)*(2*($B67:$AG67=1)+($B67:$AG67=2)-2*($B67:$AG67=3)-($B67:$AG67=4)))-SUMPRODUCT(($B$1004:$AG$1004='MPL ID'!$BF$7)*(2*($B67:$AG67=1)+($B67:$AG67=2)-2*($B67:$AG67=3)-($B67:$AG67=4)))</f>
        <v>0</v>
      </c>
      <c r="AX67">
        <f ca="1">'MPL ID'!$BH$8+SUMPRODUCT(($B$1003:$AG$1003='MPL ID'!$BF$8)*(2*($B67:$AG67=1)+($B67:$AG67=2)-2*($B67:$AG67=3)-($B67:$AG67=4)))-SUMPRODUCT(($B$1004:$AG$1004='MPL ID'!$BF$8)*(2*($B67:$AG67=1)+($B67:$AG67=2)-2*($B67:$AG67=3)-($B67:$AG67=4)))</f>
        <v>-12</v>
      </c>
      <c r="AY67">
        <f ca="1">'MPL ID'!$BH$9+SUMPRODUCT(($B$1003:$AG$1003='MPL ID'!$BF$9)*(2*($B67:$AG67=1)+($B67:$AG67=2)-2*($B67:$AG67=3)-($B67:$AG67=4)))-SUMPRODUCT(($B$1004:$AG$1004='MPL ID'!$BF$9)*(2*($B67:$AG67=1)+($B67:$AG67=2)-2*($B67:$AG67=3)-($B67:$AG67=4)))</f>
        <v>11</v>
      </c>
      <c r="AZ67">
        <f ca="1">SUMPRODUCT(--($AH67:$AP67=AH67),--($AQ67:$AY67=AQ67),'MPL ID'!$BG$13:$BO$13)+IF(AND($E67&gt;=3,$E67&lt;=4,AO67=AH67,AX67=AQ67),1,0)+IF(AND($G67&gt;=1,$G67&lt;=2,AJ67=AH67,AS67=AQ67),1,0)+IF(AND($L67&gt;=1,$L67&lt;=2,AM67=AH67,AV67=AQ67),1,0)+IF(AND($O67&gt;=1,$O67&lt;=2,AP67=AH67,AY67=AQ67),1,0)+IF(AND($R67&gt;=1,$R67&lt;=2,AI67=AH67,AR67=AQ67),1,0)+IF(AND($AA67&gt;=3,$AA67&lt;=4,AL67=AH67,AU67=AQ67),1,0)+IF(AND($AE67&gt;=3,$AE67&lt;=4,AK67=AH67,AT67=AQ67),1,0)</f>
        <v>0</v>
      </c>
      <c r="BA67">
        <f ca="1">SUMPRODUCT(--($AH67:$AP67=AI67),--($AQ67:$AY67=AR67),'MPL ID'!$BG$14:$BO$14)+IF(AND($F67&gt;=1,$F67&lt;=2,AP67=AI67,AY67=AR67),1,0)+IF(AND($H67&gt;=1,$H67&lt;=2,AN67=AI67,AW67=AR67),1,0)+IF(AND($J67&gt;=3,$J67&lt;=4,AL67=AI67,AU67=AR67),1,0)+IF(AND($M67&gt;=1,$M67&lt;=2,AO67=AI67,AX67=AR67),1,0)+IF(AND($R67&gt;=3,$R67&lt;=4,AH67=AI67,AQ67=AR67),1,0)+IF(AND($Y67&gt;=3,$Y67&lt;=4,AJ67=AI67,AS67=AR67),1,0)+IF(AND($AC67&gt;=1,$AC67&lt;=2,AK67=AI67,AT67=AR67),1,0)+IF(AND($AF67&gt;=3,$AF67&lt;=4,AM67=AI67,AV67=AR67),1,0)</f>
        <v>0</v>
      </c>
      <c r="BB67">
        <f ca="1">SUMPRODUCT(--($AH67:$AP67=AJ67),--($AQ67:$AY67=AS67),'MPL ID'!$BG$15:$BO$15)+IF(AND($C67&gt;=1,$C67&lt;=2,AK67=AJ67,AT67=AS67),1,0)+IF(AND($G67&gt;=3,$G67&lt;=4,AH67=AJ67,AQ67=AS67),1,0)+IF(AND($K67&gt;=1,$K67&lt;=2,AP67=AJ67,AY67=AS67),1,0)+IF(AND($N67&gt;=3,$N67&lt;=4,AL67=AJ67,AU67=AS67),1,0)+IF(AND($V67&gt;=1,$V67&lt;=2,AM67=AJ67,AV67=AS67),1,0)+IF(AND($Y67&gt;=1,$Y67&lt;=2,AI67=AJ67,AR67=AS67),1,0)+IF(AND($AB67&gt;=3,$AB67&lt;=4,AN67=AJ67,AW67=AS67),1,0)</f>
        <v>0</v>
      </c>
      <c r="BC67">
        <f ca="1">SUMPRODUCT(--($AH67:$AP67=AK67),--($AQ67:$AY67=AT67),'MPL ID'!$BG$16:$BO$16)+IF(AND($C67&gt;=3,$C67&lt;=4,AJ67=AK67,AS67=AT67),1,0)+IF(AND($I67&gt;=1,$I67&lt;=2,AP67=AK67,AY67=AT67),1,0)+IF(AND($P67&gt;=3,$P67&lt;=4,AO67=AK67,AX67=AT67),1,0)+IF(AND($T67&gt;=1,$T67&lt;=2,AN67=AK67,AW67=AT67),1,0)+IF(AND($W67&gt;=1,$W67&lt;=2,AL67=AK67,AU67=AT67),1,0)+IF(AND($AC67&gt;=3,$AC67&lt;=4,AI67=AK67,AR67=AT67),1,0)+IF(AND($AE67&gt;=1,$AE67&lt;=2,AH67=AK67,AQ67=AT67),1,0)</f>
        <v>0</v>
      </c>
      <c r="BD67">
        <f ca="1">SUMPRODUCT(--($AH67:$AP67=AL67),--($AQ67:$AY67=AU67),'MPL ID'!$BG$17:$BO$17)+IF(AND($B67&gt;=3,$B67&lt;=4,AN67=AL67,AW67=AU67),1,0)+IF(AND($D67&gt;=1,$D67&lt;=2,AM67=AL67,AV67=AU67),1,0)+IF(AND($J67&gt;=1,$J67&lt;=2,AI67=AL67,AR67=AU67),1,0)+IF(AND($N67&gt;=1,$N67&lt;=2,AJ67=AL67,AS67=AU67),1,0)+IF(AND($W67&gt;=3,$W67&lt;=4,AK67=AL67,AT67=AU67),1,0)+IF(AND($AA67&gt;=1,$AA67&lt;=2,AH67=AL67,AQ67=AU67),1,0)+IF(AND($AD67&gt;=3,$AD67&lt;=4,AO67=AL67,AX67=AU67),1,0)</f>
        <v>0</v>
      </c>
      <c r="BE67">
        <f ca="1">SUMPRODUCT(--($AH67:$AP67=AM67),--($AQ67:$AY67=AV67),'MPL ID'!$BG$18:$BO$18)+IF(AND($D67&gt;=3,$D67&lt;=4,AL67=AM67,AU67=AV67),1,0)+IF(AND($L67&gt;=3,$L67&lt;=4,AH67=AM67,AQ67=AV67),1,0)+IF(AND($Q67&gt;=3,$Q67&lt;=4,AN67=AM67,AW67=AV67),1,0)+IF(AND($S67&gt;=1,$S67&lt;=2,AP67=AM67,AY67=AV67),1,0)+IF(AND($V67&gt;=3,$V67&lt;=4,AJ67=AM67,AS67=AV67),1,0)+IF(AND($Z67&gt;=1,$Z67&lt;=2,AO67=AM67,AX67=AV67),1,0)+IF(AND($AF67&gt;=1,$AF67&lt;=2,AI67=AM67,AR67=AV67),1,0)</f>
        <v>0</v>
      </c>
      <c r="BF67">
        <f ca="1">SUMPRODUCT(--($AH67:$AP67=AN67),--($AQ67:$AY67=AW67),'MPL ID'!$BG$19:$BO$19)+IF(AND($B67&gt;=1,$B67&lt;=2,AL67=AN67,AU67=AW67),1,0)+IF(AND($H67&gt;=3,$H67&lt;=4,AI67=AN67,AR67=AW67),1,0)+IF(AND($Q67&gt;=1,$Q67&lt;=2,AM67=AN67,AV67=AW67),1,0)+IF(AND($T67&gt;=3,$T67&lt;=4,AK67=AN67,AT67=AW67),1,0)+IF(AND($X67&gt;=3,$X67&lt;=4,AO67=AN67,AX67=AW67),1,0)+IF(AND($AB67&gt;=1,$AB67&lt;=2,AJ67=AN67,AS67=AW67),1,0)+IF(AND($AG67&gt;=1,$AG67&lt;=2,AP67=AN67,AY67=AW67),1,0)</f>
        <v>0</v>
      </c>
      <c r="BG67">
        <f ca="1">SUMPRODUCT(--($AH67:$AP67=AO67),--($AQ67:$AY67=AX67),'MPL ID'!$BG$20:$BO$20)+IF(AND($E67&gt;=1,$E67&lt;=2,AH67=AO67,AQ67=AX67),1,0)+IF(AND($M67&gt;=3,$M67&lt;=4,AI67=AO67,AR67=AX67),1,0)+IF(AND($P67&gt;=1,$P67&lt;=2,AK67=AO67,AT67=AX67),1,0)+IF(AND($U67&gt;=1,$U67&lt;=2,AP67=AO67,AY67=AX67),1,0)+IF(AND($X67&gt;=1,$X67&lt;=2,AN67=AO67,AW67=AX67),1,0)+IF(AND($Z67&gt;=3,$Z67&lt;=4,AM67=AO67,AV67=AX67),1,0)+IF(AND($AD67&gt;=1,$AD67&lt;=2,AL67=AO67,AU67=AX67),1,0)</f>
        <v>0</v>
      </c>
      <c r="BH67">
        <f ca="1">SUMPRODUCT(--($AH67:$AP67=AP67),--($AQ67:$AY67=AY67),'MPL ID'!$BG$21:$BO$21)+IF(AND($F67&gt;=3,$F67&lt;=4,AI67=AP67,AR67=AY67),1,0)+IF(AND($I67&gt;=3,$I67&lt;=4,AK67=AP67,AT67=AY67),1,0)+IF(AND($K67&gt;=3,$K67&lt;=4,AJ67=AP67,AS67=AY67),1,0)+IF(AND($O67&gt;=3,$O67&lt;=4,AH67=AP67,AQ67=AY67),1,0)+IF(AND($S67&gt;=3,$S67&lt;=4,AM67=AP67,AV67=AY67),1,0)+IF(AND($U67&gt;=3,$U67&lt;=4,AO67=AP67,AX67=AY67),1,0)+IF(AND($AG67&gt;=3,$AG67&lt;=4,AN67=AP67,AW67=AY67),1,0)</f>
        <v>0</v>
      </c>
      <c r="BI67">
        <f t="shared" ca="1" si="9"/>
        <v>3</v>
      </c>
      <c r="BJ67">
        <f t="shared" ca="1" si="10"/>
        <v>4</v>
      </c>
      <c r="BK67">
        <f t="shared" ca="1" si="11"/>
        <v>7</v>
      </c>
      <c r="BL67">
        <f t="shared" ca="1" si="12"/>
        <v>5</v>
      </c>
      <c r="BM67">
        <f t="shared" ca="1" si="13"/>
        <v>9</v>
      </c>
      <c r="BN67">
        <f t="shared" ca="1" si="14"/>
        <v>1</v>
      </c>
      <c r="BO67">
        <f t="shared" ca="1" si="15"/>
        <v>6</v>
      </c>
      <c r="BP67">
        <f t="shared" ca="1" si="16"/>
        <v>8</v>
      </c>
      <c r="BQ67">
        <f t="shared" ca="1" si="17"/>
        <v>2</v>
      </c>
    </row>
    <row r="68" spans="1:69" x14ac:dyDescent="0.25">
      <c r="A68">
        <v>67</v>
      </c>
      <c r="B68">
        <f ca="1">IF(AND(ISNUMBER('MPL ID'!$P$25),ISNUMBER('MPL ID'!$Q$25)),0,RANDBETWEEN(1,4))</f>
        <v>0</v>
      </c>
      <c r="C68">
        <f ca="1">IF(AND(ISNUMBER('MPL ID'!$P$26),ISNUMBER('MPL ID'!$Q$26)),0,RANDBETWEEN(1,4))</f>
        <v>0</v>
      </c>
      <c r="D68">
        <f ca="1">IF(AND(ISNUMBER('MPL ID'!$P$28),ISNUMBER('MPL ID'!$Q$28)),0,RANDBETWEEN(1,4))</f>
        <v>0</v>
      </c>
      <c r="E68">
        <f ca="1">IF(AND(ISNUMBER('MPL ID'!$P$29),ISNUMBER('MPL ID'!$Q$29)),0,RANDBETWEEN(1,4))</f>
        <v>0</v>
      </c>
      <c r="F68">
        <f ca="1">IF(AND(ISNUMBER('MPL ID'!$P$30),ISNUMBER('MPL ID'!$Q$30)),0,RANDBETWEEN(1,4))</f>
        <v>0</v>
      </c>
      <c r="G68">
        <f ca="1">IF(AND(ISNUMBER('MPL ID'!$P$31),ISNUMBER('MPL ID'!$Q$31)),0,RANDBETWEEN(1,4))</f>
        <v>0</v>
      </c>
      <c r="H68">
        <f ca="1">IF(AND(ISNUMBER('MPL ID'!$P$32),ISNUMBER('MPL ID'!$Q$32)),0,RANDBETWEEN(1,4))</f>
        <v>0</v>
      </c>
      <c r="I68">
        <f ca="1">IF(AND(ISNUMBER('MPL ID'!$P$33),ISNUMBER('MPL ID'!$Q$33)),0,RANDBETWEEN(1,4))</f>
        <v>0</v>
      </c>
      <c r="J68">
        <f ca="1">IF(AND(ISNUMBER('MPL ID'!$D$36),ISNUMBER('MPL ID'!$E$36)),0,RANDBETWEEN(1,4))</f>
        <v>0</v>
      </c>
      <c r="K68">
        <f ca="1">IF(AND(ISNUMBER('MPL ID'!$D$37),ISNUMBER('MPL ID'!$E$37)),0,RANDBETWEEN(1,4))</f>
        <v>0</v>
      </c>
      <c r="L68">
        <f ca="1">IF(AND(ISNUMBER('MPL ID'!$D$39),ISNUMBER('MPL ID'!$E$39)),0,RANDBETWEEN(1,4))</f>
        <v>0</v>
      </c>
      <c r="M68">
        <f ca="1">IF(AND(ISNUMBER('MPL ID'!$D$40),ISNUMBER('MPL ID'!$E$40)),0,RANDBETWEEN(1,4))</f>
        <v>0</v>
      </c>
      <c r="N68">
        <f ca="1">IF(AND(ISNUMBER('MPL ID'!$D$41),ISNUMBER('MPL ID'!$E$41)),0,RANDBETWEEN(1,4))</f>
        <v>0</v>
      </c>
      <c r="O68">
        <f ca="1">IF(AND(ISNUMBER('MPL ID'!$D$42),ISNUMBER('MPL ID'!$E$42)),0,RANDBETWEEN(1,4))</f>
        <v>0</v>
      </c>
      <c r="P68">
        <f ca="1">IF(AND(ISNUMBER('MPL ID'!$D$43),ISNUMBER('MPL ID'!$E$43)),0,RANDBETWEEN(1,4))</f>
        <v>0</v>
      </c>
      <c r="Q68">
        <f ca="1">IF(AND(ISNUMBER('MPL ID'!$D$44),ISNUMBER('MPL ID'!$E$44)),0,RANDBETWEEN(1,4))</f>
        <v>0</v>
      </c>
      <c r="R68">
        <f ca="1">IF(AND(ISNUMBER('MPL ID'!$J$36),ISNUMBER('MPL ID'!$K$36)),0,RANDBETWEEN(1,4))</f>
        <v>0</v>
      </c>
      <c r="S68">
        <f ca="1">IF(AND(ISNUMBER('MPL ID'!$J$37),ISNUMBER('MPL ID'!$K$37)),0,RANDBETWEEN(1,4))</f>
        <v>0</v>
      </c>
      <c r="T68">
        <f ca="1">IF(AND(ISNUMBER('MPL ID'!$J$39),ISNUMBER('MPL ID'!$K$39)),0,RANDBETWEEN(1,4))</f>
        <v>0</v>
      </c>
      <c r="U68">
        <f ca="1">IF(AND(ISNUMBER('MPL ID'!$J$40),ISNUMBER('MPL ID'!$K$40)),0,RANDBETWEEN(1,4))</f>
        <v>0</v>
      </c>
      <c r="V68">
        <f ca="1">IF(AND(ISNUMBER('MPL ID'!$J$41),ISNUMBER('MPL ID'!$K$41)),0,RANDBETWEEN(1,4))</f>
        <v>0</v>
      </c>
      <c r="W68">
        <f ca="1">IF(AND(ISNUMBER('MPL ID'!$J$42),ISNUMBER('MPL ID'!$K$42)),0,RANDBETWEEN(1,4))</f>
        <v>3</v>
      </c>
      <c r="X68">
        <f ca="1">IF(AND(ISNUMBER('MPL ID'!$J$43),ISNUMBER('MPL ID'!$K$43)),0,RANDBETWEEN(1,4))</f>
        <v>2</v>
      </c>
      <c r="Y68">
        <f ca="1">IF(AND(ISNUMBER('MPL ID'!$J$44),ISNUMBER('MPL ID'!$K$44)),0,RANDBETWEEN(1,4))</f>
        <v>2</v>
      </c>
      <c r="Z68">
        <f ca="1">IF(AND(ISNUMBER('MPL ID'!$P$36),ISNUMBER('MPL ID'!$Q$36)),0,RANDBETWEEN(1,4))</f>
        <v>2</v>
      </c>
      <c r="AA68">
        <f ca="1">IF(AND(ISNUMBER('MPL ID'!$P$37),ISNUMBER('MPL ID'!$Q$37)),0,RANDBETWEEN(1,4))</f>
        <v>1</v>
      </c>
      <c r="AB68">
        <f ca="1">IF(AND(ISNUMBER('MPL ID'!$P$39),ISNUMBER('MPL ID'!$Q$39)),0,RANDBETWEEN(1,4))</f>
        <v>1</v>
      </c>
      <c r="AC68">
        <f ca="1">IF(AND(ISNUMBER('MPL ID'!$P$40),ISNUMBER('MPL ID'!$Q$40)),0,RANDBETWEEN(1,4))</f>
        <v>1</v>
      </c>
      <c r="AD68">
        <f ca="1">IF(AND(ISNUMBER('MPL ID'!$P$41),ISNUMBER('MPL ID'!$Q$41)),0,RANDBETWEEN(1,4))</f>
        <v>1</v>
      </c>
      <c r="AE68">
        <f ca="1">IF(AND(ISNUMBER('MPL ID'!$P$42),ISNUMBER('MPL ID'!$Q$42)),0,RANDBETWEEN(1,4))</f>
        <v>2</v>
      </c>
      <c r="AF68">
        <f ca="1">IF(AND(ISNUMBER('MPL ID'!$P$43),ISNUMBER('MPL ID'!$Q$43)),0,RANDBETWEEN(1,4))</f>
        <v>3</v>
      </c>
      <c r="AG68">
        <f ca="1">IF(AND(ISNUMBER('MPL ID'!$P$44),ISNUMBER('MPL ID'!$Q$44)),0,RANDBETWEEN(1,4))</f>
        <v>3</v>
      </c>
      <c r="AH68">
        <f ca="1">'MPL ID'!$BG$1+SUMPRODUCT(($B$1003:$AG$1003='MPL ID'!$BF$1)*(($B68:$AG68=1)+($B68:$AG68=2)))+SUMPRODUCT(($B$1004:$AG$1004='MPL ID'!$BF$1)*(($B68:$AG68=3)+($B68:$AG68=4)))</f>
        <v>9</v>
      </c>
      <c r="AI68">
        <f ca="1">'MPL ID'!$BG$2+SUMPRODUCT(($B$1003:$AG$1003='MPL ID'!$BF$2)*(($B68:$AG68=1)+($B68:$AG68=2)))+SUMPRODUCT(($B$1004:$AG$1004='MPL ID'!$BF$2)*(($B68:$AG68=3)+($B68:$AG68=4)))</f>
        <v>9</v>
      </c>
      <c r="AJ68">
        <f ca="1">'MPL ID'!$BG$3+SUMPRODUCT(($B$1003:$AG$1003='MPL ID'!$BF$3)*(($B68:$AG68=1)+($B68:$AG68=2)))+SUMPRODUCT(($B$1004:$AG$1004='MPL ID'!$BF$3)*(($B68:$AG68=3)+($B68:$AG68=4)))</f>
        <v>6</v>
      </c>
      <c r="AK68">
        <f ca="1">'MPL ID'!$BG$4+SUMPRODUCT(($B$1003:$AG$1003='MPL ID'!$BF$4)*(($B68:$AG68=1)+($B68:$AG68=2)))+SUMPRODUCT(($B$1004:$AG$1004='MPL ID'!$BF$4)*(($B68:$AG68=3)+($B68:$AG68=4)))</f>
        <v>8</v>
      </c>
      <c r="AL68">
        <f ca="1">'MPL ID'!$BG$5+SUMPRODUCT(($B$1003:$AG$1003='MPL ID'!$BF$5)*(($B68:$AG68=1)+($B68:$AG68=2)))+SUMPRODUCT(($B$1004:$AG$1004='MPL ID'!$BF$5)*(($B68:$AG68=3)+($B68:$AG68=4)))</f>
        <v>5</v>
      </c>
      <c r="AM68">
        <f ca="1">'MPL ID'!$BG$6+SUMPRODUCT(($B$1003:$AG$1003='MPL ID'!$BF$6)*(($B68:$AG68=1)+($B68:$AG68=2)))+SUMPRODUCT(($B$1004:$AG$1004='MPL ID'!$BF$6)*(($B68:$AG68=3)+($B68:$AG68=4)))</f>
        <v>12</v>
      </c>
      <c r="AN68">
        <f ca="1">'MPL ID'!$BG$7+SUMPRODUCT(($B$1003:$AG$1003='MPL ID'!$BF$7)*(($B68:$AG68=1)+($B68:$AG68=2)))+SUMPRODUCT(($B$1004:$AG$1004='MPL ID'!$BF$7)*(($B68:$AG68=3)+($B68:$AG68=4)))</f>
        <v>6</v>
      </c>
      <c r="AO68">
        <f ca="1">'MPL ID'!$BG$8+SUMPRODUCT(($B$1003:$AG$1003='MPL ID'!$BF$8)*(($B68:$AG68=1)+($B68:$AG68=2)))+SUMPRODUCT(($B$1004:$AG$1004='MPL ID'!$BF$8)*(($B68:$AG68=3)+($B68:$AG68=4)))</f>
        <v>5</v>
      </c>
      <c r="AP68">
        <f ca="1">'MPL ID'!$BG$9+SUMPRODUCT(($B$1003:$AG$1003='MPL ID'!$BF$9)*(($B68:$AG68=1)+($B68:$AG68=2)))+SUMPRODUCT(($B$1004:$AG$1004='MPL ID'!$BF$9)*(($B68:$AG68=3)+($B68:$AG68=4)))</f>
        <v>12</v>
      </c>
      <c r="AQ68">
        <f ca="1">'MPL ID'!$BH$1+SUMPRODUCT(($B$1003:$AG$1003='MPL ID'!$BF$1)*(2*($B68:$AG68=1)+($B68:$AG68=2)-2*($B68:$AG68=3)-($B68:$AG68=4)))-SUMPRODUCT(($B$1004:$AG$1004='MPL ID'!$BF$1)*(2*($B68:$AG68=1)+($B68:$AG68=2)-2*($B68:$AG68=3)-($B68:$AG68=4)))</f>
        <v>6</v>
      </c>
      <c r="AR68">
        <f ca="1">'MPL ID'!$BH$2+SUMPRODUCT(($B$1003:$AG$1003='MPL ID'!$BF$2)*(2*($B68:$AG68=1)+($B68:$AG68=2)-2*($B68:$AG68=3)-($B68:$AG68=4)))-SUMPRODUCT(($B$1004:$AG$1004='MPL ID'!$BF$2)*(2*($B68:$AG68=1)+($B68:$AG68=2)-2*($B68:$AG68=3)-($B68:$AG68=4)))</f>
        <v>1</v>
      </c>
      <c r="AS68">
        <f ca="1">'MPL ID'!$BH$3+SUMPRODUCT(($B$1003:$AG$1003='MPL ID'!$BF$3)*(2*($B68:$AG68=1)+($B68:$AG68=2)-2*($B68:$AG68=3)-($B68:$AG68=4)))-SUMPRODUCT(($B$1004:$AG$1004='MPL ID'!$BF$3)*(2*($B68:$AG68=1)+($B68:$AG68=2)-2*($B68:$AG68=3)-($B68:$AG68=4)))</f>
        <v>-9</v>
      </c>
      <c r="AT68">
        <f ca="1">'MPL ID'!$BH$4+SUMPRODUCT(($B$1003:$AG$1003='MPL ID'!$BF$4)*(2*($B68:$AG68=1)+($B68:$AG68=2)-2*($B68:$AG68=3)-($B68:$AG68=4)))-SUMPRODUCT(($B$1004:$AG$1004='MPL ID'!$BF$4)*(2*($B68:$AG68=1)+($B68:$AG68=2)-2*($B68:$AG68=3)-($B68:$AG68=4)))</f>
        <v>-3</v>
      </c>
      <c r="AU68">
        <f ca="1">'MPL ID'!$BH$5+SUMPRODUCT(($B$1003:$AG$1003='MPL ID'!$BF$5)*(2*($B68:$AG68=1)+($B68:$AG68=2)-2*($B68:$AG68=3)-($B68:$AG68=4)))-SUMPRODUCT(($B$1004:$AG$1004='MPL ID'!$BF$5)*(2*($B68:$AG68=1)+($B68:$AG68=2)-2*($B68:$AG68=3)-($B68:$AG68=4)))</f>
        <v>-10</v>
      </c>
      <c r="AV68">
        <f ca="1">'MPL ID'!$BH$6+SUMPRODUCT(($B$1003:$AG$1003='MPL ID'!$BF$6)*(2*($B68:$AG68=1)+($B68:$AG68=2)-2*($B68:$AG68=3)-($B68:$AG68=4)))-SUMPRODUCT(($B$1004:$AG$1004='MPL ID'!$BF$6)*(2*($B68:$AG68=1)+($B68:$AG68=2)-2*($B68:$AG68=3)-($B68:$AG68=4)))</f>
        <v>13</v>
      </c>
      <c r="AW68">
        <f ca="1">'MPL ID'!$BH$7+SUMPRODUCT(($B$1003:$AG$1003='MPL ID'!$BF$7)*(2*($B68:$AG68=1)+($B68:$AG68=2)-2*($B68:$AG68=3)-($B68:$AG68=4)))-SUMPRODUCT(($B$1004:$AG$1004='MPL ID'!$BF$7)*(2*($B68:$AG68=1)+($B68:$AG68=2)-2*($B68:$AG68=3)-($B68:$AG68=4)))</f>
        <v>-3</v>
      </c>
      <c r="AX68">
        <f ca="1">'MPL ID'!$BH$8+SUMPRODUCT(($B$1003:$AG$1003='MPL ID'!$BF$8)*(2*($B68:$AG68=1)+($B68:$AG68=2)-2*($B68:$AG68=3)-($B68:$AG68=4)))-SUMPRODUCT(($B$1004:$AG$1004='MPL ID'!$BF$8)*(2*($B68:$AG68=1)+($B68:$AG68=2)-2*($B68:$AG68=3)-($B68:$AG68=4)))</f>
        <v>-10</v>
      </c>
      <c r="AY68">
        <f ca="1">'MPL ID'!$BH$9+SUMPRODUCT(($B$1003:$AG$1003='MPL ID'!$BF$9)*(2*($B68:$AG68=1)+($B68:$AG68=2)-2*($B68:$AG68=3)-($B68:$AG68=4)))-SUMPRODUCT(($B$1004:$AG$1004='MPL ID'!$BF$9)*(2*($B68:$AG68=1)+($B68:$AG68=2)-2*($B68:$AG68=3)-($B68:$AG68=4)))</f>
        <v>15</v>
      </c>
      <c r="AZ68">
        <f ca="1">SUMPRODUCT(--($AH68:$AP68=AH68),--($AQ68:$AY68=AQ68),'MPL ID'!$BG$13:$BO$13)+IF(AND($E68&gt;=3,$E68&lt;=4,AO68=AH68,AX68=AQ68),1,0)+IF(AND($G68&gt;=1,$G68&lt;=2,AJ68=AH68,AS68=AQ68),1,0)+IF(AND($L68&gt;=1,$L68&lt;=2,AM68=AH68,AV68=AQ68),1,0)+IF(AND($O68&gt;=1,$O68&lt;=2,AP68=AH68,AY68=AQ68),1,0)+IF(AND($R68&gt;=1,$R68&lt;=2,AI68=AH68,AR68=AQ68),1,0)+IF(AND($AA68&gt;=3,$AA68&lt;=4,AL68=AH68,AU68=AQ68),1,0)+IF(AND($AE68&gt;=3,$AE68&lt;=4,AK68=AH68,AT68=AQ68),1,0)</f>
        <v>0</v>
      </c>
      <c r="BA68">
        <f ca="1">SUMPRODUCT(--($AH68:$AP68=AI68),--($AQ68:$AY68=AR68),'MPL ID'!$BG$14:$BO$14)+IF(AND($F68&gt;=1,$F68&lt;=2,AP68=AI68,AY68=AR68),1,0)+IF(AND($H68&gt;=1,$H68&lt;=2,AN68=AI68,AW68=AR68),1,0)+IF(AND($J68&gt;=3,$J68&lt;=4,AL68=AI68,AU68=AR68),1,0)+IF(AND($M68&gt;=1,$M68&lt;=2,AO68=AI68,AX68=AR68),1,0)+IF(AND($R68&gt;=3,$R68&lt;=4,AH68=AI68,AQ68=AR68),1,0)+IF(AND($Y68&gt;=3,$Y68&lt;=4,AJ68=AI68,AS68=AR68),1,0)+IF(AND($AC68&gt;=1,$AC68&lt;=2,AK68=AI68,AT68=AR68),1,0)+IF(AND($AF68&gt;=3,$AF68&lt;=4,AM68=AI68,AV68=AR68),1,0)</f>
        <v>0</v>
      </c>
      <c r="BB68">
        <f ca="1">SUMPRODUCT(--($AH68:$AP68=AJ68),--($AQ68:$AY68=AS68),'MPL ID'!$BG$15:$BO$15)+IF(AND($C68&gt;=1,$C68&lt;=2,AK68=AJ68,AT68=AS68),1,0)+IF(AND($G68&gt;=3,$G68&lt;=4,AH68=AJ68,AQ68=AS68),1,0)+IF(AND($K68&gt;=1,$K68&lt;=2,AP68=AJ68,AY68=AS68),1,0)+IF(AND($N68&gt;=3,$N68&lt;=4,AL68=AJ68,AU68=AS68),1,0)+IF(AND($V68&gt;=1,$V68&lt;=2,AM68=AJ68,AV68=AS68),1,0)+IF(AND($Y68&gt;=1,$Y68&lt;=2,AI68=AJ68,AR68=AS68),1,0)+IF(AND($AB68&gt;=3,$AB68&lt;=4,AN68=AJ68,AW68=AS68),1,0)</f>
        <v>0</v>
      </c>
      <c r="BC68">
        <f ca="1">SUMPRODUCT(--($AH68:$AP68=AK68),--($AQ68:$AY68=AT68),'MPL ID'!$BG$16:$BO$16)+IF(AND($C68&gt;=3,$C68&lt;=4,AJ68=AK68,AS68=AT68),1,0)+IF(AND($I68&gt;=1,$I68&lt;=2,AP68=AK68,AY68=AT68),1,0)+IF(AND($P68&gt;=3,$P68&lt;=4,AO68=AK68,AX68=AT68),1,0)+IF(AND($T68&gt;=1,$T68&lt;=2,AN68=AK68,AW68=AT68),1,0)+IF(AND($W68&gt;=1,$W68&lt;=2,AL68=AK68,AU68=AT68),1,0)+IF(AND($AC68&gt;=3,$AC68&lt;=4,AI68=AK68,AR68=AT68),1,0)+IF(AND($AE68&gt;=1,$AE68&lt;=2,AH68=AK68,AQ68=AT68),1,0)</f>
        <v>0</v>
      </c>
      <c r="BD68">
        <f ca="1">SUMPRODUCT(--($AH68:$AP68=AL68),--($AQ68:$AY68=AU68),'MPL ID'!$BG$17:$BO$17)+IF(AND($B68&gt;=3,$B68&lt;=4,AN68=AL68,AW68=AU68),1,0)+IF(AND($D68&gt;=1,$D68&lt;=2,AM68=AL68,AV68=AU68),1,0)+IF(AND($J68&gt;=1,$J68&lt;=2,AI68=AL68,AR68=AU68),1,0)+IF(AND($N68&gt;=1,$N68&lt;=2,AJ68=AL68,AS68=AU68),1,0)+IF(AND($W68&gt;=3,$W68&lt;=4,AK68=AL68,AT68=AU68),1,0)+IF(AND($AA68&gt;=1,$AA68&lt;=2,AH68=AL68,AQ68=AU68),1,0)+IF(AND($AD68&gt;=3,$AD68&lt;=4,AO68=AL68,AX68=AU68),1,0)</f>
        <v>0</v>
      </c>
      <c r="BE68">
        <f ca="1">SUMPRODUCT(--($AH68:$AP68=AM68),--($AQ68:$AY68=AV68),'MPL ID'!$BG$18:$BO$18)+IF(AND($D68&gt;=3,$D68&lt;=4,AL68=AM68,AU68=AV68),1,0)+IF(AND($L68&gt;=3,$L68&lt;=4,AH68=AM68,AQ68=AV68),1,0)+IF(AND($Q68&gt;=3,$Q68&lt;=4,AN68=AM68,AW68=AV68),1,0)+IF(AND($S68&gt;=1,$S68&lt;=2,AP68=AM68,AY68=AV68),1,0)+IF(AND($V68&gt;=3,$V68&lt;=4,AJ68=AM68,AS68=AV68),1,0)+IF(AND($Z68&gt;=1,$Z68&lt;=2,AO68=AM68,AX68=AV68),1,0)+IF(AND($AF68&gt;=1,$AF68&lt;=2,AI68=AM68,AR68=AV68),1,0)</f>
        <v>0</v>
      </c>
      <c r="BF68">
        <f ca="1">SUMPRODUCT(--($AH68:$AP68=AN68),--($AQ68:$AY68=AW68),'MPL ID'!$BG$19:$BO$19)+IF(AND($B68&gt;=1,$B68&lt;=2,AL68=AN68,AU68=AW68),1,0)+IF(AND($H68&gt;=3,$H68&lt;=4,AI68=AN68,AR68=AW68),1,0)+IF(AND($Q68&gt;=1,$Q68&lt;=2,AM68=AN68,AV68=AW68),1,0)+IF(AND($T68&gt;=3,$T68&lt;=4,AK68=AN68,AT68=AW68),1,0)+IF(AND($X68&gt;=3,$X68&lt;=4,AO68=AN68,AX68=AW68),1,0)+IF(AND($AB68&gt;=1,$AB68&lt;=2,AJ68=AN68,AS68=AW68),1,0)+IF(AND($AG68&gt;=1,$AG68&lt;=2,AP68=AN68,AY68=AW68),1,0)</f>
        <v>0</v>
      </c>
      <c r="BG68">
        <f ca="1">SUMPRODUCT(--($AH68:$AP68=AO68),--($AQ68:$AY68=AX68),'MPL ID'!$BG$20:$BO$20)+IF(AND($E68&gt;=1,$E68&lt;=2,AH68=AO68,AQ68=AX68),1,0)+IF(AND($M68&gt;=3,$M68&lt;=4,AI68=AO68,AR68=AX68),1,0)+IF(AND($P68&gt;=1,$P68&lt;=2,AK68=AO68,AT68=AX68),1,0)+IF(AND($U68&gt;=1,$U68&lt;=2,AP68=AO68,AY68=AX68),1,0)+IF(AND($X68&gt;=1,$X68&lt;=2,AN68=AO68,AW68=AX68),1,0)+IF(AND($Z68&gt;=3,$Z68&lt;=4,AM68=AO68,AV68=AX68),1,0)+IF(AND($AD68&gt;=1,$AD68&lt;=2,AL68=AO68,AU68=AX68),1,0)</f>
        <v>2</v>
      </c>
      <c r="BH68">
        <f ca="1">SUMPRODUCT(--($AH68:$AP68=AP68),--($AQ68:$AY68=AY68),'MPL ID'!$BG$21:$BO$21)+IF(AND($F68&gt;=3,$F68&lt;=4,AI68=AP68,AR68=AY68),1,0)+IF(AND($I68&gt;=3,$I68&lt;=4,AK68=AP68,AT68=AY68),1,0)+IF(AND($K68&gt;=3,$K68&lt;=4,AJ68=AP68,AS68=AY68),1,0)+IF(AND($O68&gt;=3,$O68&lt;=4,AH68=AP68,AQ68=AY68),1,0)+IF(AND($S68&gt;=3,$S68&lt;=4,AM68=AP68,AV68=AY68),1,0)+IF(AND($U68&gt;=3,$U68&lt;=4,AO68=AP68,AX68=AY68),1,0)+IF(AND($AG68&gt;=3,$AG68&lt;=4,AN68=AP68,AW68=AY68),1,0)</f>
        <v>0</v>
      </c>
      <c r="BI68">
        <f t="shared" ca="1" si="9"/>
        <v>3</v>
      </c>
      <c r="BJ68">
        <f t="shared" ca="1" si="10"/>
        <v>4</v>
      </c>
      <c r="BK68">
        <f t="shared" ca="1" si="11"/>
        <v>7</v>
      </c>
      <c r="BL68">
        <f t="shared" ca="1" si="12"/>
        <v>5</v>
      </c>
      <c r="BM68">
        <f t="shared" ca="1" si="13"/>
        <v>9</v>
      </c>
      <c r="BN68">
        <f t="shared" ca="1" si="14"/>
        <v>2</v>
      </c>
      <c r="BO68">
        <f t="shared" ca="1" si="15"/>
        <v>6</v>
      </c>
      <c r="BP68">
        <f t="shared" ca="1" si="16"/>
        <v>8</v>
      </c>
      <c r="BQ68">
        <f t="shared" ca="1" si="17"/>
        <v>1</v>
      </c>
    </row>
    <row r="69" spans="1:69" x14ac:dyDescent="0.25">
      <c r="A69">
        <v>68</v>
      </c>
      <c r="B69">
        <f ca="1">IF(AND(ISNUMBER('MPL ID'!$P$25),ISNUMBER('MPL ID'!$Q$25)),0,RANDBETWEEN(1,4))</f>
        <v>0</v>
      </c>
      <c r="C69">
        <f ca="1">IF(AND(ISNUMBER('MPL ID'!$P$26),ISNUMBER('MPL ID'!$Q$26)),0,RANDBETWEEN(1,4))</f>
        <v>0</v>
      </c>
      <c r="D69">
        <f ca="1">IF(AND(ISNUMBER('MPL ID'!$P$28),ISNUMBER('MPL ID'!$Q$28)),0,RANDBETWEEN(1,4))</f>
        <v>0</v>
      </c>
      <c r="E69">
        <f ca="1">IF(AND(ISNUMBER('MPL ID'!$P$29),ISNUMBER('MPL ID'!$Q$29)),0,RANDBETWEEN(1,4))</f>
        <v>0</v>
      </c>
      <c r="F69">
        <f ca="1">IF(AND(ISNUMBER('MPL ID'!$P$30),ISNUMBER('MPL ID'!$Q$30)),0,RANDBETWEEN(1,4))</f>
        <v>0</v>
      </c>
      <c r="G69">
        <f ca="1">IF(AND(ISNUMBER('MPL ID'!$P$31),ISNUMBER('MPL ID'!$Q$31)),0,RANDBETWEEN(1,4))</f>
        <v>0</v>
      </c>
      <c r="H69">
        <f ca="1">IF(AND(ISNUMBER('MPL ID'!$P$32),ISNUMBER('MPL ID'!$Q$32)),0,RANDBETWEEN(1,4))</f>
        <v>0</v>
      </c>
      <c r="I69">
        <f ca="1">IF(AND(ISNUMBER('MPL ID'!$P$33),ISNUMBER('MPL ID'!$Q$33)),0,RANDBETWEEN(1,4))</f>
        <v>0</v>
      </c>
      <c r="J69">
        <f ca="1">IF(AND(ISNUMBER('MPL ID'!$D$36),ISNUMBER('MPL ID'!$E$36)),0,RANDBETWEEN(1,4))</f>
        <v>0</v>
      </c>
      <c r="K69">
        <f ca="1">IF(AND(ISNUMBER('MPL ID'!$D$37),ISNUMBER('MPL ID'!$E$37)),0,RANDBETWEEN(1,4))</f>
        <v>0</v>
      </c>
      <c r="L69">
        <f ca="1">IF(AND(ISNUMBER('MPL ID'!$D$39),ISNUMBER('MPL ID'!$E$39)),0,RANDBETWEEN(1,4))</f>
        <v>0</v>
      </c>
      <c r="M69">
        <f ca="1">IF(AND(ISNUMBER('MPL ID'!$D$40),ISNUMBER('MPL ID'!$E$40)),0,RANDBETWEEN(1,4))</f>
        <v>0</v>
      </c>
      <c r="N69">
        <f ca="1">IF(AND(ISNUMBER('MPL ID'!$D$41),ISNUMBER('MPL ID'!$E$41)),0,RANDBETWEEN(1,4))</f>
        <v>0</v>
      </c>
      <c r="O69">
        <f ca="1">IF(AND(ISNUMBER('MPL ID'!$D$42),ISNUMBER('MPL ID'!$E$42)),0,RANDBETWEEN(1,4))</f>
        <v>0</v>
      </c>
      <c r="P69">
        <f ca="1">IF(AND(ISNUMBER('MPL ID'!$D$43),ISNUMBER('MPL ID'!$E$43)),0,RANDBETWEEN(1,4))</f>
        <v>0</v>
      </c>
      <c r="Q69">
        <f ca="1">IF(AND(ISNUMBER('MPL ID'!$D$44),ISNUMBER('MPL ID'!$E$44)),0,RANDBETWEEN(1,4))</f>
        <v>0</v>
      </c>
      <c r="R69">
        <f ca="1">IF(AND(ISNUMBER('MPL ID'!$J$36),ISNUMBER('MPL ID'!$K$36)),0,RANDBETWEEN(1,4))</f>
        <v>0</v>
      </c>
      <c r="S69">
        <f ca="1">IF(AND(ISNUMBER('MPL ID'!$J$37),ISNUMBER('MPL ID'!$K$37)),0,RANDBETWEEN(1,4))</f>
        <v>0</v>
      </c>
      <c r="T69">
        <f ca="1">IF(AND(ISNUMBER('MPL ID'!$J$39),ISNUMBER('MPL ID'!$K$39)),0,RANDBETWEEN(1,4))</f>
        <v>0</v>
      </c>
      <c r="U69">
        <f ca="1">IF(AND(ISNUMBER('MPL ID'!$J$40),ISNUMBER('MPL ID'!$K$40)),0,RANDBETWEEN(1,4))</f>
        <v>0</v>
      </c>
      <c r="V69">
        <f ca="1">IF(AND(ISNUMBER('MPL ID'!$J$41),ISNUMBER('MPL ID'!$K$41)),0,RANDBETWEEN(1,4))</f>
        <v>0</v>
      </c>
      <c r="W69">
        <f ca="1">IF(AND(ISNUMBER('MPL ID'!$J$42),ISNUMBER('MPL ID'!$K$42)),0,RANDBETWEEN(1,4))</f>
        <v>1</v>
      </c>
      <c r="X69">
        <f ca="1">IF(AND(ISNUMBER('MPL ID'!$J$43),ISNUMBER('MPL ID'!$K$43)),0,RANDBETWEEN(1,4))</f>
        <v>4</v>
      </c>
      <c r="Y69">
        <f ca="1">IF(AND(ISNUMBER('MPL ID'!$J$44),ISNUMBER('MPL ID'!$K$44)),0,RANDBETWEEN(1,4))</f>
        <v>4</v>
      </c>
      <c r="Z69">
        <f ca="1">IF(AND(ISNUMBER('MPL ID'!$P$36),ISNUMBER('MPL ID'!$Q$36)),0,RANDBETWEEN(1,4))</f>
        <v>1</v>
      </c>
      <c r="AA69">
        <f ca="1">IF(AND(ISNUMBER('MPL ID'!$P$37),ISNUMBER('MPL ID'!$Q$37)),0,RANDBETWEEN(1,4))</f>
        <v>2</v>
      </c>
      <c r="AB69">
        <f ca="1">IF(AND(ISNUMBER('MPL ID'!$P$39),ISNUMBER('MPL ID'!$Q$39)),0,RANDBETWEEN(1,4))</f>
        <v>1</v>
      </c>
      <c r="AC69">
        <f ca="1">IF(AND(ISNUMBER('MPL ID'!$P$40),ISNUMBER('MPL ID'!$Q$40)),0,RANDBETWEEN(1,4))</f>
        <v>2</v>
      </c>
      <c r="AD69">
        <f ca="1">IF(AND(ISNUMBER('MPL ID'!$P$41),ISNUMBER('MPL ID'!$Q$41)),0,RANDBETWEEN(1,4))</f>
        <v>1</v>
      </c>
      <c r="AE69">
        <f ca="1">IF(AND(ISNUMBER('MPL ID'!$P$42),ISNUMBER('MPL ID'!$Q$42)),0,RANDBETWEEN(1,4))</f>
        <v>2</v>
      </c>
      <c r="AF69">
        <f ca="1">IF(AND(ISNUMBER('MPL ID'!$P$43),ISNUMBER('MPL ID'!$Q$43)),0,RANDBETWEEN(1,4))</f>
        <v>2</v>
      </c>
      <c r="AG69">
        <f ca="1">IF(AND(ISNUMBER('MPL ID'!$P$44),ISNUMBER('MPL ID'!$Q$44)),0,RANDBETWEEN(1,4))</f>
        <v>4</v>
      </c>
      <c r="AH69">
        <f ca="1">'MPL ID'!$BG$1+SUMPRODUCT(($B$1003:$AG$1003='MPL ID'!$BF$1)*(($B69:$AG69=1)+($B69:$AG69=2)))+SUMPRODUCT(($B$1004:$AG$1004='MPL ID'!$BF$1)*(($B69:$AG69=3)+($B69:$AG69=4)))</f>
        <v>9</v>
      </c>
      <c r="AI69">
        <f ca="1">'MPL ID'!$BG$2+SUMPRODUCT(($B$1003:$AG$1003='MPL ID'!$BF$2)*(($B69:$AG69=1)+($B69:$AG69=2)))+SUMPRODUCT(($B$1004:$AG$1004='MPL ID'!$BF$2)*(($B69:$AG69=3)+($B69:$AG69=4)))</f>
        <v>9</v>
      </c>
      <c r="AJ69">
        <f ca="1">'MPL ID'!$BG$3+SUMPRODUCT(($B$1003:$AG$1003='MPL ID'!$BF$3)*(($B69:$AG69=1)+($B69:$AG69=2)))+SUMPRODUCT(($B$1004:$AG$1004='MPL ID'!$BF$3)*(($B69:$AG69=3)+($B69:$AG69=4)))</f>
        <v>5</v>
      </c>
      <c r="AK69">
        <f ca="1">'MPL ID'!$BG$4+SUMPRODUCT(($B$1003:$AG$1003='MPL ID'!$BF$4)*(($B69:$AG69=1)+($B69:$AG69=2)))+SUMPRODUCT(($B$1004:$AG$1004='MPL ID'!$BF$4)*(($B69:$AG69=3)+($B69:$AG69=4)))</f>
        <v>9</v>
      </c>
      <c r="AL69">
        <f ca="1">'MPL ID'!$BG$5+SUMPRODUCT(($B$1003:$AG$1003='MPL ID'!$BF$5)*(($B69:$AG69=1)+($B69:$AG69=2)))+SUMPRODUCT(($B$1004:$AG$1004='MPL ID'!$BF$5)*(($B69:$AG69=3)+($B69:$AG69=4)))</f>
        <v>4</v>
      </c>
      <c r="AM69">
        <f ca="1">'MPL ID'!$BG$6+SUMPRODUCT(($B$1003:$AG$1003='MPL ID'!$BF$6)*(($B69:$AG69=1)+($B69:$AG69=2)))+SUMPRODUCT(($B$1004:$AG$1004='MPL ID'!$BF$6)*(($B69:$AG69=3)+($B69:$AG69=4)))</f>
        <v>13</v>
      </c>
      <c r="AN69">
        <f ca="1">'MPL ID'!$BG$7+SUMPRODUCT(($B$1003:$AG$1003='MPL ID'!$BF$7)*(($B69:$AG69=1)+($B69:$AG69=2)))+SUMPRODUCT(($B$1004:$AG$1004='MPL ID'!$BF$7)*(($B69:$AG69=3)+($B69:$AG69=4)))</f>
        <v>7</v>
      </c>
      <c r="AO69">
        <f ca="1">'MPL ID'!$BG$8+SUMPRODUCT(($B$1003:$AG$1003='MPL ID'!$BF$8)*(($B69:$AG69=1)+($B69:$AG69=2)))+SUMPRODUCT(($B$1004:$AG$1004='MPL ID'!$BF$8)*(($B69:$AG69=3)+($B69:$AG69=4)))</f>
        <v>4</v>
      </c>
      <c r="AP69">
        <f ca="1">'MPL ID'!$BG$9+SUMPRODUCT(($B$1003:$AG$1003='MPL ID'!$BF$9)*(($B69:$AG69=1)+($B69:$AG69=2)))+SUMPRODUCT(($B$1004:$AG$1004='MPL ID'!$BF$9)*(($B69:$AG69=3)+($B69:$AG69=4)))</f>
        <v>12</v>
      </c>
      <c r="AQ69">
        <f ca="1">'MPL ID'!$BH$1+SUMPRODUCT(($B$1003:$AG$1003='MPL ID'!$BF$1)*(2*($B69:$AG69=1)+($B69:$AG69=2)-2*($B69:$AG69=3)-($B69:$AG69=4)))-SUMPRODUCT(($B$1004:$AG$1004='MPL ID'!$BF$1)*(2*($B69:$AG69=1)+($B69:$AG69=2)-2*($B69:$AG69=3)-($B69:$AG69=4)))</f>
        <v>7</v>
      </c>
      <c r="AR69">
        <f ca="1">'MPL ID'!$BH$2+SUMPRODUCT(($B$1003:$AG$1003='MPL ID'!$BF$2)*(2*($B69:$AG69=1)+($B69:$AG69=2)-2*($B69:$AG69=3)-($B69:$AG69=4)))-SUMPRODUCT(($B$1004:$AG$1004='MPL ID'!$BF$2)*(2*($B69:$AG69=1)+($B69:$AG69=2)-2*($B69:$AG69=3)-($B69:$AG69=4)))</f>
        <v>-1</v>
      </c>
      <c r="AS69">
        <f ca="1">'MPL ID'!$BH$3+SUMPRODUCT(($B$1003:$AG$1003='MPL ID'!$BF$3)*(2*($B69:$AG69=1)+($B69:$AG69=2)-2*($B69:$AG69=3)-($B69:$AG69=4)))-SUMPRODUCT(($B$1004:$AG$1004='MPL ID'!$BF$3)*(2*($B69:$AG69=1)+($B69:$AG69=2)-2*($B69:$AG69=3)-($B69:$AG69=4)))</f>
        <v>-11</v>
      </c>
      <c r="AT69">
        <f ca="1">'MPL ID'!$BH$4+SUMPRODUCT(($B$1003:$AG$1003='MPL ID'!$BF$4)*(2*($B69:$AG69=1)+($B69:$AG69=2)-2*($B69:$AG69=3)-($B69:$AG69=4)))-SUMPRODUCT(($B$1004:$AG$1004='MPL ID'!$BF$4)*(2*($B69:$AG69=1)+($B69:$AG69=2)-2*($B69:$AG69=3)-($B69:$AG69=4)))</f>
        <v>2</v>
      </c>
      <c r="AU69">
        <f ca="1">'MPL ID'!$BH$5+SUMPRODUCT(($B$1003:$AG$1003='MPL ID'!$BF$5)*(2*($B69:$AG69=1)+($B69:$AG69=2)-2*($B69:$AG69=3)-($B69:$AG69=4)))-SUMPRODUCT(($B$1004:$AG$1004='MPL ID'!$BF$5)*(2*($B69:$AG69=1)+($B69:$AG69=2)-2*($B69:$AG69=3)-($B69:$AG69=4)))</f>
        <v>-15</v>
      </c>
      <c r="AV69">
        <f ca="1">'MPL ID'!$BH$6+SUMPRODUCT(($B$1003:$AG$1003='MPL ID'!$BF$6)*(2*($B69:$AG69=1)+($B69:$AG69=2)-2*($B69:$AG69=3)-($B69:$AG69=4)))-SUMPRODUCT(($B$1004:$AG$1004='MPL ID'!$BF$6)*(2*($B69:$AG69=1)+($B69:$AG69=2)-2*($B69:$AG69=3)-($B69:$AG69=4)))</f>
        <v>17</v>
      </c>
      <c r="AW69">
        <f ca="1">'MPL ID'!$BH$7+SUMPRODUCT(($B$1003:$AG$1003='MPL ID'!$BF$7)*(2*($B69:$AG69=1)+($B69:$AG69=2)-2*($B69:$AG69=3)-($B69:$AG69=4)))-SUMPRODUCT(($B$1004:$AG$1004='MPL ID'!$BF$7)*(2*($B69:$AG69=1)+($B69:$AG69=2)-2*($B69:$AG69=3)-($B69:$AG69=4)))</f>
        <v>0</v>
      </c>
      <c r="AX69">
        <f ca="1">'MPL ID'!$BH$8+SUMPRODUCT(($B$1003:$AG$1003='MPL ID'!$BF$8)*(2*($B69:$AG69=1)+($B69:$AG69=2)-2*($B69:$AG69=3)-($B69:$AG69=4)))-SUMPRODUCT(($B$1004:$AG$1004='MPL ID'!$BF$8)*(2*($B69:$AG69=1)+($B69:$AG69=2)-2*($B69:$AG69=3)-($B69:$AG69=4)))</f>
        <v>-13</v>
      </c>
      <c r="AY69">
        <f ca="1">'MPL ID'!$BH$9+SUMPRODUCT(($B$1003:$AG$1003='MPL ID'!$BF$9)*(2*($B69:$AG69=1)+($B69:$AG69=2)-2*($B69:$AG69=3)-($B69:$AG69=4)))-SUMPRODUCT(($B$1004:$AG$1004='MPL ID'!$BF$9)*(2*($B69:$AG69=1)+($B69:$AG69=2)-2*($B69:$AG69=3)-($B69:$AG69=4)))</f>
        <v>14</v>
      </c>
      <c r="AZ69">
        <f ca="1">SUMPRODUCT(--($AH69:$AP69=AH69),--($AQ69:$AY69=AQ69),'MPL ID'!$BG$13:$BO$13)+IF(AND($E69&gt;=3,$E69&lt;=4,AO69=AH69,AX69=AQ69),1,0)+IF(AND($G69&gt;=1,$G69&lt;=2,AJ69=AH69,AS69=AQ69),1,0)+IF(AND($L69&gt;=1,$L69&lt;=2,AM69=AH69,AV69=AQ69),1,0)+IF(AND($O69&gt;=1,$O69&lt;=2,AP69=AH69,AY69=AQ69),1,0)+IF(AND($R69&gt;=1,$R69&lt;=2,AI69=AH69,AR69=AQ69),1,0)+IF(AND($AA69&gt;=3,$AA69&lt;=4,AL69=AH69,AU69=AQ69),1,0)+IF(AND($AE69&gt;=3,$AE69&lt;=4,AK69=AH69,AT69=AQ69),1,0)</f>
        <v>0</v>
      </c>
      <c r="BA69">
        <f ca="1">SUMPRODUCT(--($AH69:$AP69=AI69),--($AQ69:$AY69=AR69),'MPL ID'!$BG$14:$BO$14)+IF(AND($F69&gt;=1,$F69&lt;=2,AP69=AI69,AY69=AR69),1,0)+IF(AND($H69&gt;=1,$H69&lt;=2,AN69=AI69,AW69=AR69),1,0)+IF(AND($J69&gt;=3,$J69&lt;=4,AL69=AI69,AU69=AR69),1,0)+IF(AND($M69&gt;=1,$M69&lt;=2,AO69=AI69,AX69=AR69),1,0)+IF(AND($R69&gt;=3,$R69&lt;=4,AH69=AI69,AQ69=AR69),1,0)+IF(AND($Y69&gt;=3,$Y69&lt;=4,AJ69=AI69,AS69=AR69),1,0)+IF(AND($AC69&gt;=1,$AC69&lt;=2,AK69=AI69,AT69=AR69),1,0)+IF(AND($AF69&gt;=3,$AF69&lt;=4,AM69=AI69,AV69=AR69),1,0)</f>
        <v>0</v>
      </c>
      <c r="BB69">
        <f ca="1">SUMPRODUCT(--($AH69:$AP69=AJ69),--($AQ69:$AY69=AS69),'MPL ID'!$BG$15:$BO$15)+IF(AND($C69&gt;=1,$C69&lt;=2,AK69=AJ69,AT69=AS69),1,0)+IF(AND($G69&gt;=3,$G69&lt;=4,AH69=AJ69,AQ69=AS69),1,0)+IF(AND($K69&gt;=1,$K69&lt;=2,AP69=AJ69,AY69=AS69),1,0)+IF(AND($N69&gt;=3,$N69&lt;=4,AL69=AJ69,AU69=AS69),1,0)+IF(AND($V69&gt;=1,$V69&lt;=2,AM69=AJ69,AV69=AS69),1,0)+IF(AND($Y69&gt;=1,$Y69&lt;=2,AI69=AJ69,AR69=AS69),1,0)+IF(AND($AB69&gt;=3,$AB69&lt;=4,AN69=AJ69,AW69=AS69),1,0)</f>
        <v>0</v>
      </c>
      <c r="BC69">
        <f ca="1">SUMPRODUCT(--($AH69:$AP69=AK69),--($AQ69:$AY69=AT69),'MPL ID'!$BG$16:$BO$16)+IF(AND($C69&gt;=3,$C69&lt;=4,AJ69=AK69,AS69=AT69),1,0)+IF(AND($I69&gt;=1,$I69&lt;=2,AP69=AK69,AY69=AT69),1,0)+IF(AND($P69&gt;=3,$P69&lt;=4,AO69=AK69,AX69=AT69),1,0)+IF(AND($T69&gt;=1,$T69&lt;=2,AN69=AK69,AW69=AT69),1,0)+IF(AND($W69&gt;=1,$W69&lt;=2,AL69=AK69,AU69=AT69),1,0)+IF(AND($AC69&gt;=3,$AC69&lt;=4,AI69=AK69,AR69=AT69),1,0)+IF(AND($AE69&gt;=1,$AE69&lt;=2,AH69=AK69,AQ69=AT69),1,0)</f>
        <v>0</v>
      </c>
      <c r="BD69">
        <f ca="1">SUMPRODUCT(--($AH69:$AP69=AL69),--($AQ69:$AY69=AU69),'MPL ID'!$BG$17:$BO$17)+IF(AND($B69&gt;=3,$B69&lt;=4,AN69=AL69,AW69=AU69),1,0)+IF(AND($D69&gt;=1,$D69&lt;=2,AM69=AL69,AV69=AU69),1,0)+IF(AND($J69&gt;=1,$J69&lt;=2,AI69=AL69,AR69=AU69),1,0)+IF(AND($N69&gt;=1,$N69&lt;=2,AJ69=AL69,AS69=AU69),1,0)+IF(AND($W69&gt;=3,$W69&lt;=4,AK69=AL69,AT69=AU69),1,0)+IF(AND($AA69&gt;=1,$AA69&lt;=2,AH69=AL69,AQ69=AU69),1,0)+IF(AND($AD69&gt;=3,$AD69&lt;=4,AO69=AL69,AX69=AU69),1,0)</f>
        <v>0</v>
      </c>
      <c r="BE69">
        <f ca="1">SUMPRODUCT(--($AH69:$AP69=AM69),--($AQ69:$AY69=AV69),'MPL ID'!$BG$18:$BO$18)+IF(AND($D69&gt;=3,$D69&lt;=4,AL69=AM69,AU69=AV69),1,0)+IF(AND($L69&gt;=3,$L69&lt;=4,AH69=AM69,AQ69=AV69),1,0)+IF(AND($Q69&gt;=3,$Q69&lt;=4,AN69=AM69,AW69=AV69),1,0)+IF(AND($S69&gt;=1,$S69&lt;=2,AP69=AM69,AY69=AV69),1,0)+IF(AND($V69&gt;=3,$V69&lt;=4,AJ69=AM69,AS69=AV69),1,0)+IF(AND($Z69&gt;=1,$Z69&lt;=2,AO69=AM69,AX69=AV69),1,0)+IF(AND($AF69&gt;=1,$AF69&lt;=2,AI69=AM69,AR69=AV69),1,0)</f>
        <v>0</v>
      </c>
      <c r="BF69">
        <f ca="1">SUMPRODUCT(--($AH69:$AP69=AN69),--($AQ69:$AY69=AW69),'MPL ID'!$BG$19:$BO$19)+IF(AND($B69&gt;=1,$B69&lt;=2,AL69=AN69,AU69=AW69),1,0)+IF(AND($H69&gt;=3,$H69&lt;=4,AI69=AN69,AR69=AW69),1,0)+IF(AND($Q69&gt;=1,$Q69&lt;=2,AM69=AN69,AV69=AW69),1,0)+IF(AND($T69&gt;=3,$T69&lt;=4,AK69=AN69,AT69=AW69),1,0)+IF(AND($X69&gt;=3,$X69&lt;=4,AO69=AN69,AX69=AW69),1,0)+IF(AND($AB69&gt;=1,$AB69&lt;=2,AJ69=AN69,AS69=AW69),1,0)+IF(AND($AG69&gt;=1,$AG69&lt;=2,AP69=AN69,AY69=AW69),1,0)</f>
        <v>0</v>
      </c>
      <c r="BG69">
        <f ca="1">SUMPRODUCT(--($AH69:$AP69=AO69),--($AQ69:$AY69=AX69),'MPL ID'!$BG$20:$BO$20)+IF(AND($E69&gt;=1,$E69&lt;=2,AH69=AO69,AQ69=AX69),1,0)+IF(AND($M69&gt;=3,$M69&lt;=4,AI69=AO69,AR69=AX69),1,0)+IF(AND($P69&gt;=1,$P69&lt;=2,AK69=AO69,AT69=AX69),1,0)+IF(AND($U69&gt;=1,$U69&lt;=2,AP69=AO69,AY69=AX69),1,0)+IF(AND($X69&gt;=1,$X69&lt;=2,AN69=AO69,AW69=AX69),1,0)+IF(AND($Z69&gt;=3,$Z69&lt;=4,AM69=AO69,AV69=AX69),1,0)+IF(AND($AD69&gt;=1,$AD69&lt;=2,AL69=AO69,AU69=AX69),1,0)</f>
        <v>0</v>
      </c>
      <c r="BH69">
        <f ca="1">SUMPRODUCT(--($AH69:$AP69=AP69),--($AQ69:$AY69=AY69),'MPL ID'!$BG$21:$BO$21)+IF(AND($F69&gt;=3,$F69&lt;=4,AI69=AP69,AR69=AY69),1,0)+IF(AND($I69&gt;=3,$I69&lt;=4,AK69=AP69,AT69=AY69),1,0)+IF(AND($K69&gt;=3,$K69&lt;=4,AJ69=AP69,AS69=AY69),1,0)+IF(AND($O69&gt;=3,$O69&lt;=4,AH69=AP69,AQ69=AY69),1,0)+IF(AND($S69&gt;=3,$S69&lt;=4,AM69=AP69,AV69=AY69),1,0)+IF(AND($U69&gt;=3,$U69&lt;=4,AO69=AP69,AX69=AY69),1,0)+IF(AND($AG69&gt;=3,$AG69&lt;=4,AN69=AP69,AW69=AY69),1,0)</f>
        <v>0</v>
      </c>
      <c r="BI69">
        <f t="shared" ca="1" si="9"/>
        <v>3</v>
      </c>
      <c r="BJ69">
        <f t="shared" ca="1" si="10"/>
        <v>5</v>
      </c>
      <c r="BK69">
        <f t="shared" ca="1" si="11"/>
        <v>7</v>
      </c>
      <c r="BL69">
        <f t="shared" ca="1" si="12"/>
        <v>4</v>
      </c>
      <c r="BM69">
        <f t="shared" ca="1" si="13"/>
        <v>9</v>
      </c>
      <c r="BN69">
        <f t="shared" ca="1" si="14"/>
        <v>1</v>
      </c>
      <c r="BO69">
        <f t="shared" ca="1" si="15"/>
        <v>6</v>
      </c>
      <c r="BP69">
        <f t="shared" ca="1" si="16"/>
        <v>8</v>
      </c>
      <c r="BQ69">
        <f t="shared" ca="1" si="17"/>
        <v>2</v>
      </c>
    </row>
    <row r="70" spans="1:69" x14ac:dyDescent="0.25">
      <c r="A70">
        <v>69</v>
      </c>
      <c r="B70">
        <f ca="1">IF(AND(ISNUMBER('MPL ID'!$P$25),ISNUMBER('MPL ID'!$Q$25)),0,RANDBETWEEN(1,4))</f>
        <v>0</v>
      </c>
      <c r="C70">
        <f ca="1">IF(AND(ISNUMBER('MPL ID'!$P$26),ISNUMBER('MPL ID'!$Q$26)),0,RANDBETWEEN(1,4))</f>
        <v>0</v>
      </c>
      <c r="D70">
        <f ca="1">IF(AND(ISNUMBER('MPL ID'!$P$28),ISNUMBER('MPL ID'!$Q$28)),0,RANDBETWEEN(1,4))</f>
        <v>0</v>
      </c>
      <c r="E70">
        <f ca="1">IF(AND(ISNUMBER('MPL ID'!$P$29),ISNUMBER('MPL ID'!$Q$29)),0,RANDBETWEEN(1,4))</f>
        <v>0</v>
      </c>
      <c r="F70">
        <f ca="1">IF(AND(ISNUMBER('MPL ID'!$P$30),ISNUMBER('MPL ID'!$Q$30)),0,RANDBETWEEN(1,4))</f>
        <v>0</v>
      </c>
      <c r="G70">
        <f ca="1">IF(AND(ISNUMBER('MPL ID'!$P$31),ISNUMBER('MPL ID'!$Q$31)),0,RANDBETWEEN(1,4))</f>
        <v>0</v>
      </c>
      <c r="H70">
        <f ca="1">IF(AND(ISNUMBER('MPL ID'!$P$32),ISNUMBER('MPL ID'!$Q$32)),0,RANDBETWEEN(1,4))</f>
        <v>0</v>
      </c>
      <c r="I70">
        <f ca="1">IF(AND(ISNUMBER('MPL ID'!$P$33),ISNUMBER('MPL ID'!$Q$33)),0,RANDBETWEEN(1,4))</f>
        <v>0</v>
      </c>
      <c r="J70">
        <f ca="1">IF(AND(ISNUMBER('MPL ID'!$D$36),ISNUMBER('MPL ID'!$E$36)),0,RANDBETWEEN(1,4))</f>
        <v>0</v>
      </c>
      <c r="K70">
        <f ca="1">IF(AND(ISNUMBER('MPL ID'!$D$37),ISNUMBER('MPL ID'!$E$37)),0,RANDBETWEEN(1,4))</f>
        <v>0</v>
      </c>
      <c r="L70">
        <f ca="1">IF(AND(ISNUMBER('MPL ID'!$D$39),ISNUMBER('MPL ID'!$E$39)),0,RANDBETWEEN(1,4))</f>
        <v>0</v>
      </c>
      <c r="M70">
        <f ca="1">IF(AND(ISNUMBER('MPL ID'!$D$40),ISNUMBER('MPL ID'!$E$40)),0,RANDBETWEEN(1,4))</f>
        <v>0</v>
      </c>
      <c r="N70">
        <f ca="1">IF(AND(ISNUMBER('MPL ID'!$D$41),ISNUMBER('MPL ID'!$E$41)),0,RANDBETWEEN(1,4))</f>
        <v>0</v>
      </c>
      <c r="O70">
        <f ca="1">IF(AND(ISNUMBER('MPL ID'!$D$42),ISNUMBER('MPL ID'!$E$42)),0,RANDBETWEEN(1,4))</f>
        <v>0</v>
      </c>
      <c r="P70">
        <f ca="1">IF(AND(ISNUMBER('MPL ID'!$D$43),ISNUMBER('MPL ID'!$E$43)),0,RANDBETWEEN(1,4))</f>
        <v>0</v>
      </c>
      <c r="Q70">
        <f ca="1">IF(AND(ISNUMBER('MPL ID'!$D$44),ISNUMBER('MPL ID'!$E$44)),0,RANDBETWEEN(1,4))</f>
        <v>0</v>
      </c>
      <c r="R70">
        <f ca="1">IF(AND(ISNUMBER('MPL ID'!$J$36),ISNUMBER('MPL ID'!$K$36)),0,RANDBETWEEN(1,4))</f>
        <v>0</v>
      </c>
      <c r="S70">
        <f ca="1">IF(AND(ISNUMBER('MPL ID'!$J$37),ISNUMBER('MPL ID'!$K$37)),0,RANDBETWEEN(1,4))</f>
        <v>0</v>
      </c>
      <c r="T70">
        <f ca="1">IF(AND(ISNUMBER('MPL ID'!$J$39),ISNUMBER('MPL ID'!$K$39)),0,RANDBETWEEN(1,4))</f>
        <v>0</v>
      </c>
      <c r="U70">
        <f ca="1">IF(AND(ISNUMBER('MPL ID'!$J$40),ISNUMBER('MPL ID'!$K$40)),0,RANDBETWEEN(1,4))</f>
        <v>0</v>
      </c>
      <c r="V70">
        <f ca="1">IF(AND(ISNUMBER('MPL ID'!$J$41),ISNUMBER('MPL ID'!$K$41)),0,RANDBETWEEN(1,4))</f>
        <v>0</v>
      </c>
      <c r="W70">
        <f ca="1">IF(AND(ISNUMBER('MPL ID'!$J$42),ISNUMBER('MPL ID'!$K$42)),0,RANDBETWEEN(1,4))</f>
        <v>2</v>
      </c>
      <c r="X70">
        <f ca="1">IF(AND(ISNUMBER('MPL ID'!$J$43),ISNUMBER('MPL ID'!$K$43)),0,RANDBETWEEN(1,4))</f>
        <v>2</v>
      </c>
      <c r="Y70">
        <f ca="1">IF(AND(ISNUMBER('MPL ID'!$J$44),ISNUMBER('MPL ID'!$K$44)),0,RANDBETWEEN(1,4))</f>
        <v>2</v>
      </c>
      <c r="Z70">
        <f ca="1">IF(AND(ISNUMBER('MPL ID'!$P$36),ISNUMBER('MPL ID'!$Q$36)),0,RANDBETWEEN(1,4))</f>
        <v>1</v>
      </c>
      <c r="AA70">
        <f ca="1">IF(AND(ISNUMBER('MPL ID'!$P$37),ISNUMBER('MPL ID'!$Q$37)),0,RANDBETWEEN(1,4))</f>
        <v>1</v>
      </c>
      <c r="AB70">
        <f ca="1">IF(AND(ISNUMBER('MPL ID'!$P$39),ISNUMBER('MPL ID'!$Q$39)),0,RANDBETWEEN(1,4))</f>
        <v>3</v>
      </c>
      <c r="AC70">
        <f ca="1">IF(AND(ISNUMBER('MPL ID'!$P$40),ISNUMBER('MPL ID'!$Q$40)),0,RANDBETWEEN(1,4))</f>
        <v>4</v>
      </c>
      <c r="AD70">
        <f ca="1">IF(AND(ISNUMBER('MPL ID'!$P$41),ISNUMBER('MPL ID'!$Q$41)),0,RANDBETWEEN(1,4))</f>
        <v>4</v>
      </c>
      <c r="AE70">
        <f ca="1">IF(AND(ISNUMBER('MPL ID'!$P$42),ISNUMBER('MPL ID'!$Q$42)),0,RANDBETWEEN(1,4))</f>
        <v>4</v>
      </c>
      <c r="AF70">
        <f ca="1">IF(AND(ISNUMBER('MPL ID'!$P$43),ISNUMBER('MPL ID'!$Q$43)),0,RANDBETWEEN(1,4))</f>
        <v>3</v>
      </c>
      <c r="AG70">
        <f ca="1">IF(AND(ISNUMBER('MPL ID'!$P$44),ISNUMBER('MPL ID'!$Q$44)),0,RANDBETWEEN(1,4))</f>
        <v>2</v>
      </c>
      <c r="AH70">
        <f ca="1">'MPL ID'!$BG$1+SUMPRODUCT(($B$1003:$AG$1003='MPL ID'!$BF$1)*(($B70:$AG70=1)+($B70:$AG70=2)))+SUMPRODUCT(($B$1004:$AG$1004='MPL ID'!$BF$1)*(($B70:$AG70=3)+($B70:$AG70=4)))</f>
        <v>10</v>
      </c>
      <c r="AI70">
        <f ca="1">'MPL ID'!$BG$2+SUMPRODUCT(($B$1003:$AG$1003='MPL ID'!$BF$2)*(($B70:$AG70=1)+($B70:$AG70=2)))+SUMPRODUCT(($B$1004:$AG$1004='MPL ID'!$BF$2)*(($B70:$AG70=3)+($B70:$AG70=4)))</f>
        <v>8</v>
      </c>
      <c r="AJ70">
        <f ca="1">'MPL ID'!$BG$3+SUMPRODUCT(($B$1003:$AG$1003='MPL ID'!$BF$3)*(($B70:$AG70=1)+($B70:$AG70=2)))+SUMPRODUCT(($B$1004:$AG$1004='MPL ID'!$BF$3)*(($B70:$AG70=3)+($B70:$AG70=4)))</f>
        <v>7</v>
      </c>
      <c r="AK70">
        <f ca="1">'MPL ID'!$BG$4+SUMPRODUCT(($B$1003:$AG$1003='MPL ID'!$BF$4)*(($B70:$AG70=1)+($B70:$AG70=2)))+SUMPRODUCT(($B$1004:$AG$1004='MPL ID'!$BF$4)*(($B70:$AG70=3)+($B70:$AG70=4)))</f>
        <v>9</v>
      </c>
      <c r="AL70">
        <f ca="1">'MPL ID'!$BG$5+SUMPRODUCT(($B$1003:$AG$1003='MPL ID'!$BF$5)*(($B70:$AG70=1)+($B70:$AG70=2)))+SUMPRODUCT(($B$1004:$AG$1004='MPL ID'!$BF$5)*(($B70:$AG70=3)+($B70:$AG70=4)))</f>
        <v>5</v>
      </c>
      <c r="AM70">
        <f ca="1">'MPL ID'!$BG$6+SUMPRODUCT(($B$1003:$AG$1003='MPL ID'!$BF$6)*(($B70:$AG70=1)+($B70:$AG70=2)))+SUMPRODUCT(($B$1004:$AG$1004='MPL ID'!$BF$6)*(($B70:$AG70=3)+($B70:$AG70=4)))</f>
        <v>12</v>
      </c>
      <c r="AN70">
        <f ca="1">'MPL ID'!$BG$7+SUMPRODUCT(($B$1003:$AG$1003='MPL ID'!$BF$7)*(($B70:$AG70=1)+($B70:$AG70=2)))+SUMPRODUCT(($B$1004:$AG$1004='MPL ID'!$BF$7)*(($B70:$AG70=3)+($B70:$AG70=4)))</f>
        <v>6</v>
      </c>
      <c r="AO70">
        <f ca="1">'MPL ID'!$BG$8+SUMPRODUCT(($B$1003:$AG$1003='MPL ID'!$BF$8)*(($B70:$AG70=1)+($B70:$AG70=2)))+SUMPRODUCT(($B$1004:$AG$1004='MPL ID'!$BF$8)*(($B70:$AG70=3)+($B70:$AG70=4)))</f>
        <v>4</v>
      </c>
      <c r="AP70">
        <f ca="1">'MPL ID'!$BG$9+SUMPRODUCT(($B$1003:$AG$1003='MPL ID'!$BF$9)*(($B70:$AG70=1)+($B70:$AG70=2)))+SUMPRODUCT(($B$1004:$AG$1004='MPL ID'!$BF$9)*(($B70:$AG70=3)+($B70:$AG70=4)))</f>
        <v>11</v>
      </c>
      <c r="AQ70">
        <f ca="1">'MPL ID'!$BH$1+SUMPRODUCT(($B$1003:$AG$1003='MPL ID'!$BF$1)*(2*($B70:$AG70=1)+($B70:$AG70=2)-2*($B70:$AG70=3)-($B70:$AG70=4)))-SUMPRODUCT(($B$1004:$AG$1004='MPL ID'!$BF$1)*(2*($B70:$AG70=1)+($B70:$AG70=2)-2*($B70:$AG70=3)-($B70:$AG70=4)))</f>
        <v>8</v>
      </c>
      <c r="AR70">
        <f ca="1">'MPL ID'!$BH$2+SUMPRODUCT(($B$1003:$AG$1003='MPL ID'!$BF$2)*(2*($B70:$AG70=1)+($B70:$AG70=2)-2*($B70:$AG70=3)-($B70:$AG70=4)))-SUMPRODUCT(($B$1004:$AG$1004='MPL ID'!$BF$2)*(2*($B70:$AG70=1)+($B70:$AG70=2)-2*($B70:$AG70=3)-($B70:$AG70=4)))</f>
        <v>-2</v>
      </c>
      <c r="AS70">
        <f ca="1">'MPL ID'!$BH$3+SUMPRODUCT(($B$1003:$AG$1003='MPL ID'!$BF$3)*(2*($B70:$AG70=1)+($B70:$AG70=2)-2*($B70:$AG70=3)-($B70:$AG70=4)))-SUMPRODUCT(($B$1004:$AG$1004='MPL ID'!$BF$3)*(2*($B70:$AG70=1)+($B70:$AG70=2)-2*($B70:$AG70=3)-($B70:$AG70=4)))</f>
        <v>-5</v>
      </c>
      <c r="AT70">
        <f ca="1">'MPL ID'!$BH$4+SUMPRODUCT(($B$1003:$AG$1003='MPL ID'!$BF$4)*(2*($B70:$AG70=1)+($B70:$AG70=2)-2*($B70:$AG70=3)-($B70:$AG70=4)))-SUMPRODUCT(($B$1004:$AG$1004='MPL ID'!$BF$4)*(2*($B70:$AG70=1)+($B70:$AG70=2)-2*($B70:$AG70=3)-($B70:$AG70=4)))</f>
        <v>1</v>
      </c>
      <c r="AU70">
        <f ca="1">'MPL ID'!$BH$5+SUMPRODUCT(($B$1003:$AG$1003='MPL ID'!$BF$5)*(2*($B70:$AG70=1)+($B70:$AG70=2)-2*($B70:$AG70=3)-($B70:$AG70=4)))-SUMPRODUCT(($B$1004:$AG$1004='MPL ID'!$BF$5)*(2*($B70:$AG70=1)+($B70:$AG70=2)-2*($B70:$AG70=3)-($B70:$AG70=4)))</f>
        <v>-10</v>
      </c>
      <c r="AV70">
        <f ca="1">'MPL ID'!$BH$6+SUMPRODUCT(($B$1003:$AG$1003='MPL ID'!$BF$6)*(2*($B70:$AG70=1)+($B70:$AG70=2)-2*($B70:$AG70=3)-($B70:$AG70=4)))-SUMPRODUCT(($B$1004:$AG$1004='MPL ID'!$BF$6)*(2*($B70:$AG70=1)+($B70:$AG70=2)-2*($B70:$AG70=3)-($B70:$AG70=4)))</f>
        <v>14</v>
      </c>
      <c r="AW70">
        <f ca="1">'MPL ID'!$BH$7+SUMPRODUCT(($B$1003:$AG$1003='MPL ID'!$BF$7)*(2*($B70:$AG70=1)+($B70:$AG70=2)-2*($B70:$AG70=3)-($B70:$AG70=4)))-SUMPRODUCT(($B$1004:$AG$1004='MPL ID'!$BF$7)*(2*($B70:$AG70=1)+($B70:$AG70=2)-2*($B70:$AG70=3)-($B70:$AG70=4)))</f>
        <v>-4</v>
      </c>
      <c r="AX70">
        <f ca="1">'MPL ID'!$BH$8+SUMPRODUCT(($B$1003:$AG$1003='MPL ID'!$BF$8)*(2*($B70:$AG70=1)+($B70:$AG70=2)-2*($B70:$AG70=3)-($B70:$AG70=4)))-SUMPRODUCT(($B$1004:$AG$1004='MPL ID'!$BF$8)*(2*($B70:$AG70=1)+($B70:$AG70=2)-2*($B70:$AG70=3)-($B70:$AG70=4)))</f>
        <v>-14</v>
      </c>
      <c r="AY70">
        <f ca="1">'MPL ID'!$BH$9+SUMPRODUCT(($B$1003:$AG$1003='MPL ID'!$BF$9)*(2*($B70:$AG70=1)+($B70:$AG70=2)-2*($B70:$AG70=3)-($B70:$AG70=4)))-SUMPRODUCT(($B$1004:$AG$1004='MPL ID'!$BF$9)*(2*($B70:$AG70=1)+($B70:$AG70=2)-2*($B70:$AG70=3)-($B70:$AG70=4)))</f>
        <v>12</v>
      </c>
      <c r="AZ70">
        <f ca="1">SUMPRODUCT(--($AH70:$AP70=AH70),--($AQ70:$AY70=AQ70),'MPL ID'!$BG$13:$BO$13)+IF(AND($E70&gt;=3,$E70&lt;=4,AO70=AH70,AX70=AQ70),1,0)+IF(AND($G70&gt;=1,$G70&lt;=2,AJ70=AH70,AS70=AQ70),1,0)+IF(AND($L70&gt;=1,$L70&lt;=2,AM70=AH70,AV70=AQ70),1,0)+IF(AND($O70&gt;=1,$O70&lt;=2,AP70=AH70,AY70=AQ70),1,0)+IF(AND($R70&gt;=1,$R70&lt;=2,AI70=AH70,AR70=AQ70),1,0)+IF(AND($AA70&gt;=3,$AA70&lt;=4,AL70=AH70,AU70=AQ70),1,0)+IF(AND($AE70&gt;=3,$AE70&lt;=4,AK70=AH70,AT70=AQ70),1,0)</f>
        <v>0</v>
      </c>
      <c r="BA70">
        <f ca="1">SUMPRODUCT(--($AH70:$AP70=AI70),--($AQ70:$AY70=AR70),'MPL ID'!$BG$14:$BO$14)+IF(AND($F70&gt;=1,$F70&lt;=2,AP70=AI70,AY70=AR70),1,0)+IF(AND($H70&gt;=1,$H70&lt;=2,AN70=AI70,AW70=AR70),1,0)+IF(AND($J70&gt;=3,$J70&lt;=4,AL70=AI70,AU70=AR70),1,0)+IF(AND($M70&gt;=1,$M70&lt;=2,AO70=AI70,AX70=AR70),1,0)+IF(AND($R70&gt;=3,$R70&lt;=4,AH70=AI70,AQ70=AR70),1,0)+IF(AND($Y70&gt;=3,$Y70&lt;=4,AJ70=AI70,AS70=AR70),1,0)+IF(AND($AC70&gt;=1,$AC70&lt;=2,AK70=AI70,AT70=AR70),1,0)+IF(AND($AF70&gt;=3,$AF70&lt;=4,AM70=AI70,AV70=AR70),1,0)</f>
        <v>0</v>
      </c>
      <c r="BB70">
        <f ca="1">SUMPRODUCT(--($AH70:$AP70=AJ70),--($AQ70:$AY70=AS70),'MPL ID'!$BG$15:$BO$15)+IF(AND($C70&gt;=1,$C70&lt;=2,AK70=AJ70,AT70=AS70),1,0)+IF(AND($G70&gt;=3,$G70&lt;=4,AH70=AJ70,AQ70=AS70),1,0)+IF(AND($K70&gt;=1,$K70&lt;=2,AP70=AJ70,AY70=AS70),1,0)+IF(AND($N70&gt;=3,$N70&lt;=4,AL70=AJ70,AU70=AS70),1,0)+IF(AND($V70&gt;=1,$V70&lt;=2,AM70=AJ70,AV70=AS70),1,0)+IF(AND($Y70&gt;=1,$Y70&lt;=2,AI70=AJ70,AR70=AS70),1,0)+IF(AND($AB70&gt;=3,$AB70&lt;=4,AN70=AJ70,AW70=AS70),1,0)</f>
        <v>0</v>
      </c>
      <c r="BC70">
        <f ca="1">SUMPRODUCT(--($AH70:$AP70=AK70),--($AQ70:$AY70=AT70),'MPL ID'!$BG$16:$BO$16)+IF(AND($C70&gt;=3,$C70&lt;=4,AJ70=AK70,AS70=AT70),1,0)+IF(AND($I70&gt;=1,$I70&lt;=2,AP70=AK70,AY70=AT70),1,0)+IF(AND($P70&gt;=3,$P70&lt;=4,AO70=AK70,AX70=AT70),1,0)+IF(AND($T70&gt;=1,$T70&lt;=2,AN70=AK70,AW70=AT70),1,0)+IF(AND($W70&gt;=1,$W70&lt;=2,AL70=AK70,AU70=AT70),1,0)+IF(AND($AC70&gt;=3,$AC70&lt;=4,AI70=AK70,AR70=AT70),1,0)+IF(AND($AE70&gt;=1,$AE70&lt;=2,AH70=AK70,AQ70=AT70),1,0)</f>
        <v>0</v>
      </c>
      <c r="BD70">
        <f ca="1">SUMPRODUCT(--($AH70:$AP70=AL70),--($AQ70:$AY70=AU70),'MPL ID'!$BG$17:$BO$17)+IF(AND($B70&gt;=3,$B70&lt;=4,AN70=AL70,AW70=AU70),1,0)+IF(AND($D70&gt;=1,$D70&lt;=2,AM70=AL70,AV70=AU70),1,0)+IF(AND($J70&gt;=1,$J70&lt;=2,AI70=AL70,AR70=AU70),1,0)+IF(AND($N70&gt;=1,$N70&lt;=2,AJ70=AL70,AS70=AU70),1,0)+IF(AND($W70&gt;=3,$W70&lt;=4,AK70=AL70,AT70=AU70),1,0)+IF(AND($AA70&gt;=1,$AA70&lt;=2,AH70=AL70,AQ70=AU70),1,0)+IF(AND($AD70&gt;=3,$AD70&lt;=4,AO70=AL70,AX70=AU70),1,0)</f>
        <v>0</v>
      </c>
      <c r="BE70">
        <f ca="1">SUMPRODUCT(--($AH70:$AP70=AM70),--($AQ70:$AY70=AV70),'MPL ID'!$BG$18:$BO$18)+IF(AND($D70&gt;=3,$D70&lt;=4,AL70=AM70,AU70=AV70),1,0)+IF(AND($L70&gt;=3,$L70&lt;=4,AH70=AM70,AQ70=AV70),1,0)+IF(AND($Q70&gt;=3,$Q70&lt;=4,AN70=AM70,AW70=AV70),1,0)+IF(AND($S70&gt;=1,$S70&lt;=2,AP70=AM70,AY70=AV70),1,0)+IF(AND($V70&gt;=3,$V70&lt;=4,AJ70=AM70,AS70=AV70),1,0)+IF(AND($Z70&gt;=1,$Z70&lt;=2,AO70=AM70,AX70=AV70),1,0)+IF(AND($AF70&gt;=1,$AF70&lt;=2,AI70=AM70,AR70=AV70),1,0)</f>
        <v>0</v>
      </c>
      <c r="BF70">
        <f ca="1">SUMPRODUCT(--($AH70:$AP70=AN70),--($AQ70:$AY70=AW70),'MPL ID'!$BG$19:$BO$19)+IF(AND($B70&gt;=1,$B70&lt;=2,AL70=AN70,AU70=AW70),1,0)+IF(AND($H70&gt;=3,$H70&lt;=4,AI70=AN70,AR70=AW70),1,0)+IF(AND($Q70&gt;=1,$Q70&lt;=2,AM70=AN70,AV70=AW70),1,0)+IF(AND($T70&gt;=3,$T70&lt;=4,AK70=AN70,AT70=AW70),1,0)+IF(AND($X70&gt;=3,$X70&lt;=4,AO70=AN70,AX70=AW70),1,0)+IF(AND($AB70&gt;=1,$AB70&lt;=2,AJ70=AN70,AS70=AW70),1,0)+IF(AND($AG70&gt;=1,$AG70&lt;=2,AP70=AN70,AY70=AW70),1,0)</f>
        <v>0</v>
      </c>
      <c r="BG70">
        <f ca="1">SUMPRODUCT(--($AH70:$AP70=AO70),--($AQ70:$AY70=AX70),'MPL ID'!$BG$20:$BO$20)+IF(AND($E70&gt;=1,$E70&lt;=2,AH70=AO70,AQ70=AX70),1,0)+IF(AND($M70&gt;=3,$M70&lt;=4,AI70=AO70,AR70=AX70),1,0)+IF(AND($P70&gt;=1,$P70&lt;=2,AK70=AO70,AT70=AX70),1,0)+IF(AND($U70&gt;=1,$U70&lt;=2,AP70=AO70,AY70=AX70),1,0)+IF(AND($X70&gt;=1,$X70&lt;=2,AN70=AO70,AW70=AX70),1,0)+IF(AND($Z70&gt;=3,$Z70&lt;=4,AM70=AO70,AV70=AX70),1,0)+IF(AND($AD70&gt;=1,$AD70&lt;=2,AL70=AO70,AU70=AX70),1,0)</f>
        <v>0</v>
      </c>
      <c r="BH70">
        <f ca="1">SUMPRODUCT(--($AH70:$AP70=AP70),--($AQ70:$AY70=AY70),'MPL ID'!$BG$21:$BO$21)+IF(AND($F70&gt;=3,$F70&lt;=4,AI70=AP70,AR70=AY70),1,0)+IF(AND($I70&gt;=3,$I70&lt;=4,AK70=AP70,AT70=AY70),1,0)+IF(AND($K70&gt;=3,$K70&lt;=4,AJ70=AP70,AS70=AY70),1,0)+IF(AND($O70&gt;=3,$O70&lt;=4,AH70=AP70,AQ70=AY70),1,0)+IF(AND($S70&gt;=3,$S70&lt;=4,AM70=AP70,AV70=AY70),1,0)+IF(AND($U70&gt;=3,$U70&lt;=4,AO70=AP70,AX70=AY70),1,0)+IF(AND($AG70&gt;=3,$AG70&lt;=4,AN70=AP70,AW70=AY70),1,0)</f>
        <v>0</v>
      </c>
      <c r="BI70">
        <f t="shared" ca="1" si="9"/>
        <v>3</v>
      </c>
      <c r="BJ70">
        <f t="shared" ca="1" si="10"/>
        <v>5</v>
      </c>
      <c r="BK70">
        <f t="shared" ca="1" si="11"/>
        <v>6</v>
      </c>
      <c r="BL70">
        <f t="shared" ca="1" si="12"/>
        <v>4</v>
      </c>
      <c r="BM70">
        <f t="shared" ca="1" si="13"/>
        <v>8</v>
      </c>
      <c r="BN70">
        <f t="shared" ca="1" si="14"/>
        <v>1</v>
      </c>
      <c r="BO70">
        <f t="shared" ca="1" si="15"/>
        <v>7</v>
      </c>
      <c r="BP70">
        <f t="shared" ca="1" si="16"/>
        <v>9</v>
      </c>
      <c r="BQ70">
        <f t="shared" ca="1" si="17"/>
        <v>2</v>
      </c>
    </row>
    <row r="71" spans="1:69" x14ac:dyDescent="0.25">
      <c r="A71">
        <v>70</v>
      </c>
      <c r="B71">
        <f ca="1">IF(AND(ISNUMBER('MPL ID'!$P$25),ISNUMBER('MPL ID'!$Q$25)),0,RANDBETWEEN(1,4))</f>
        <v>0</v>
      </c>
      <c r="C71">
        <f ca="1">IF(AND(ISNUMBER('MPL ID'!$P$26),ISNUMBER('MPL ID'!$Q$26)),0,RANDBETWEEN(1,4))</f>
        <v>0</v>
      </c>
      <c r="D71">
        <f ca="1">IF(AND(ISNUMBER('MPL ID'!$P$28),ISNUMBER('MPL ID'!$Q$28)),0,RANDBETWEEN(1,4))</f>
        <v>0</v>
      </c>
      <c r="E71">
        <f ca="1">IF(AND(ISNUMBER('MPL ID'!$P$29),ISNUMBER('MPL ID'!$Q$29)),0,RANDBETWEEN(1,4))</f>
        <v>0</v>
      </c>
      <c r="F71">
        <f ca="1">IF(AND(ISNUMBER('MPL ID'!$P$30),ISNUMBER('MPL ID'!$Q$30)),0,RANDBETWEEN(1,4))</f>
        <v>0</v>
      </c>
      <c r="G71">
        <f ca="1">IF(AND(ISNUMBER('MPL ID'!$P$31),ISNUMBER('MPL ID'!$Q$31)),0,RANDBETWEEN(1,4))</f>
        <v>0</v>
      </c>
      <c r="H71">
        <f ca="1">IF(AND(ISNUMBER('MPL ID'!$P$32),ISNUMBER('MPL ID'!$Q$32)),0,RANDBETWEEN(1,4))</f>
        <v>0</v>
      </c>
      <c r="I71">
        <f ca="1">IF(AND(ISNUMBER('MPL ID'!$P$33),ISNUMBER('MPL ID'!$Q$33)),0,RANDBETWEEN(1,4))</f>
        <v>0</v>
      </c>
      <c r="J71">
        <f ca="1">IF(AND(ISNUMBER('MPL ID'!$D$36),ISNUMBER('MPL ID'!$E$36)),0,RANDBETWEEN(1,4))</f>
        <v>0</v>
      </c>
      <c r="K71">
        <f ca="1">IF(AND(ISNUMBER('MPL ID'!$D$37),ISNUMBER('MPL ID'!$E$37)),0,RANDBETWEEN(1,4))</f>
        <v>0</v>
      </c>
      <c r="L71">
        <f ca="1">IF(AND(ISNUMBER('MPL ID'!$D$39),ISNUMBER('MPL ID'!$E$39)),0,RANDBETWEEN(1,4))</f>
        <v>0</v>
      </c>
      <c r="M71">
        <f ca="1">IF(AND(ISNUMBER('MPL ID'!$D$40),ISNUMBER('MPL ID'!$E$40)),0,RANDBETWEEN(1,4))</f>
        <v>0</v>
      </c>
      <c r="N71">
        <f ca="1">IF(AND(ISNUMBER('MPL ID'!$D$41),ISNUMBER('MPL ID'!$E$41)),0,RANDBETWEEN(1,4))</f>
        <v>0</v>
      </c>
      <c r="O71">
        <f ca="1">IF(AND(ISNUMBER('MPL ID'!$D$42),ISNUMBER('MPL ID'!$E$42)),0,RANDBETWEEN(1,4))</f>
        <v>0</v>
      </c>
      <c r="P71">
        <f ca="1">IF(AND(ISNUMBER('MPL ID'!$D$43),ISNUMBER('MPL ID'!$E$43)),0,RANDBETWEEN(1,4))</f>
        <v>0</v>
      </c>
      <c r="Q71">
        <f ca="1">IF(AND(ISNUMBER('MPL ID'!$D$44),ISNUMBER('MPL ID'!$E$44)),0,RANDBETWEEN(1,4))</f>
        <v>0</v>
      </c>
      <c r="R71">
        <f ca="1">IF(AND(ISNUMBER('MPL ID'!$J$36),ISNUMBER('MPL ID'!$K$36)),0,RANDBETWEEN(1,4))</f>
        <v>0</v>
      </c>
      <c r="S71">
        <f ca="1">IF(AND(ISNUMBER('MPL ID'!$J$37),ISNUMBER('MPL ID'!$K$37)),0,RANDBETWEEN(1,4))</f>
        <v>0</v>
      </c>
      <c r="T71">
        <f ca="1">IF(AND(ISNUMBER('MPL ID'!$J$39),ISNUMBER('MPL ID'!$K$39)),0,RANDBETWEEN(1,4))</f>
        <v>0</v>
      </c>
      <c r="U71">
        <f ca="1">IF(AND(ISNUMBER('MPL ID'!$J$40),ISNUMBER('MPL ID'!$K$40)),0,RANDBETWEEN(1,4))</f>
        <v>0</v>
      </c>
      <c r="V71">
        <f ca="1">IF(AND(ISNUMBER('MPL ID'!$J$41),ISNUMBER('MPL ID'!$K$41)),0,RANDBETWEEN(1,4))</f>
        <v>0</v>
      </c>
      <c r="W71">
        <f ca="1">IF(AND(ISNUMBER('MPL ID'!$J$42),ISNUMBER('MPL ID'!$K$42)),0,RANDBETWEEN(1,4))</f>
        <v>1</v>
      </c>
      <c r="X71">
        <f ca="1">IF(AND(ISNUMBER('MPL ID'!$J$43),ISNUMBER('MPL ID'!$K$43)),0,RANDBETWEEN(1,4))</f>
        <v>2</v>
      </c>
      <c r="Y71">
        <f ca="1">IF(AND(ISNUMBER('MPL ID'!$J$44),ISNUMBER('MPL ID'!$K$44)),0,RANDBETWEEN(1,4))</f>
        <v>1</v>
      </c>
      <c r="Z71">
        <f ca="1">IF(AND(ISNUMBER('MPL ID'!$P$36),ISNUMBER('MPL ID'!$Q$36)),0,RANDBETWEEN(1,4))</f>
        <v>1</v>
      </c>
      <c r="AA71">
        <f ca="1">IF(AND(ISNUMBER('MPL ID'!$P$37),ISNUMBER('MPL ID'!$Q$37)),0,RANDBETWEEN(1,4))</f>
        <v>3</v>
      </c>
      <c r="AB71">
        <f ca="1">IF(AND(ISNUMBER('MPL ID'!$P$39),ISNUMBER('MPL ID'!$Q$39)),0,RANDBETWEEN(1,4))</f>
        <v>4</v>
      </c>
      <c r="AC71">
        <f ca="1">IF(AND(ISNUMBER('MPL ID'!$P$40),ISNUMBER('MPL ID'!$Q$40)),0,RANDBETWEEN(1,4))</f>
        <v>1</v>
      </c>
      <c r="AD71">
        <f ca="1">IF(AND(ISNUMBER('MPL ID'!$P$41),ISNUMBER('MPL ID'!$Q$41)),0,RANDBETWEEN(1,4))</f>
        <v>4</v>
      </c>
      <c r="AE71">
        <f ca="1">IF(AND(ISNUMBER('MPL ID'!$P$42),ISNUMBER('MPL ID'!$Q$42)),0,RANDBETWEEN(1,4))</f>
        <v>3</v>
      </c>
      <c r="AF71">
        <f ca="1">IF(AND(ISNUMBER('MPL ID'!$P$43),ISNUMBER('MPL ID'!$Q$43)),0,RANDBETWEEN(1,4))</f>
        <v>1</v>
      </c>
      <c r="AG71">
        <f ca="1">IF(AND(ISNUMBER('MPL ID'!$P$44),ISNUMBER('MPL ID'!$Q$44)),0,RANDBETWEEN(1,4))</f>
        <v>1</v>
      </c>
      <c r="AH71">
        <f ca="1">'MPL ID'!$BG$1+SUMPRODUCT(($B$1003:$AG$1003='MPL ID'!$BF$1)*(($B71:$AG71=1)+($B71:$AG71=2)))+SUMPRODUCT(($B$1004:$AG$1004='MPL ID'!$BF$1)*(($B71:$AG71=3)+($B71:$AG71=4)))</f>
        <v>11</v>
      </c>
      <c r="AI71">
        <f ca="1">'MPL ID'!$BG$2+SUMPRODUCT(($B$1003:$AG$1003='MPL ID'!$BF$2)*(($B71:$AG71=1)+($B71:$AG71=2)))+SUMPRODUCT(($B$1004:$AG$1004='MPL ID'!$BF$2)*(($B71:$AG71=3)+($B71:$AG71=4)))</f>
        <v>8</v>
      </c>
      <c r="AJ71">
        <f ca="1">'MPL ID'!$BG$3+SUMPRODUCT(($B$1003:$AG$1003='MPL ID'!$BF$3)*(($B71:$AG71=1)+($B71:$AG71=2)))+SUMPRODUCT(($B$1004:$AG$1004='MPL ID'!$BF$3)*(($B71:$AG71=3)+($B71:$AG71=4)))</f>
        <v>7</v>
      </c>
      <c r="AK71">
        <f ca="1">'MPL ID'!$BG$4+SUMPRODUCT(($B$1003:$AG$1003='MPL ID'!$BF$4)*(($B71:$AG71=1)+($B71:$AG71=2)))+SUMPRODUCT(($B$1004:$AG$1004='MPL ID'!$BF$4)*(($B71:$AG71=3)+($B71:$AG71=4)))</f>
        <v>8</v>
      </c>
      <c r="AL71">
        <f ca="1">'MPL ID'!$BG$5+SUMPRODUCT(($B$1003:$AG$1003='MPL ID'!$BF$5)*(($B71:$AG71=1)+($B71:$AG71=2)))+SUMPRODUCT(($B$1004:$AG$1004='MPL ID'!$BF$5)*(($B71:$AG71=3)+($B71:$AG71=4)))</f>
        <v>4</v>
      </c>
      <c r="AM71">
        <f ca="1">'MPL ID'!$BG$6+SUMPRODUCT(($B$1003:$AG$1003='MPL ID'!$BF$6)*(($B71:$AG71=1)+($B71:$AG71=2)))+SUMPRODUCT(($B$1004:$AG$1004='MPL ID'!$BF$6)*(($B71:$AG71=3)+($B71:$AG71=4)))</f>
        <v>13</v>
      </c>
      <c r="AN71">
        <f ca="1">'MPL ID'!$BG$7+SUMPRODUCT(($B$1003:$AG$1003='MPL ID'!$BF$7)*(($B71:$AG71=1)+($B71:$AG71=2)))+SUMPRODUCT(($B$1004:$AG$1004='MPL ID'!$BF$7)*(($B71:$AG71=3)+($B71:$AG71=4)))</f>
        <v>6</v>
      </c>
      <c r="AO71">
        <f ca="1">'MPL ID'!$BG$8+SUMPRODUCT(($B$1003:$AG$1003='MPL ID'!$BF$8)*(($B71:$AG71=1)+($B71:$AG71=2)))+SUMPRODUCT(($B$1004:$AG$1004='MPL ID'!$BF$8)*(($B71:$AG71=3)+($B71:$AG71=4)))</f>
        <v>4</v>
      </c>
      <c r="AP71">
        <f ca="1">'MPL ID'!$BG$9+SUMPRODUCT(($B$1003:$AG$1003='MPL ID'!$BF$9)*(($B71:$AG71=1)+($B71:$AG71=2)))+SUMPRODUCT(($B$1004:$AG$1004='MPL ID'!$BF$9)*(($B71:$AG71=3)+($B71:$AG71=4)))</f>
        <v>11</v>
      </c>
      <c r="AQ71">
        <f ca="1">'MPL ID'!$BH$1+SUMPRODUCT(($B$1003:$AG$1003='MPL ID'!$BF$1)*(2*($B71:$AG71=1)+($B71:$AG71=2)-2*($B71:$AG71=3)-($B71:$AG71=4)))-SUMPRODUCT(($B$1004:$AG$1004='MPL ID'!$BF$1)*(2*($B71:$AG71=1)+($B71:$AG71=2)-2*($B71:$AG71=3)-($B71:$AG71=4)))</f>
        <v>13</v>
      </c>
      <c r="AR71">
        <f ca="1">'MPL ID'!$BH$2+SUMPRODUCT(($B$1003:$AG$1003='MPL ID'!$BF$2)*(2*($B71:$AG71=1)+($B71:$AG71=2)-2*($B71:$AG71=3)-($B71:$AG71=4)))-SUMPRODUCT(($B$1004:$AG$1004='MPL ID'!$BF$2)*(2*($B71:$AG71=1)+($B71:$AG71=2)-2*($B71:$AG71=3)-($B71:$AG71=4)))</f>
        <v>-4</v>
      </c>
      <c r="AS71">
        <f ca="1">'MPL ID'!$BH$3+SUMPRODUCT(($B$1003:$AG$1003='MPL ID'!$BF$3)*(2*($B71:$AG71=1)+($B71:$AG71=2)-2*($B71:$AG71=3)-($B71:$AG71=4)))-SUMPRODUCT(($B$1004:$AG$1004='MPL ID'!$BF$3)*(2*($B71:$AG71=1)+($B71:$AG71=2)-2*($B71:$AG71=3)-($B71:$AG71=4)))</f>
        <v>-5</v>
      </c>
      <c r="AT71">
        <f ca="1">'MPL ID'!$BH$4+SUMPRODUCT(($B$1003:$AG$1003='MPL ID'!$BF$4)*(2*($B71:$AG71=1)+($B71:$AG71=2)-2*($B71:$AG71=3)-($B71:$AG71=4)))-SUMPRODUCT(($B$1004:$AG$1004='MPL ID'!$BF$4)*(2*($B71:$AG71=1)+($B71:$AG71=2)-2*($B71:$AG71=3)-($B71:$AG71=4)))</f>
        <v>-2</v>
      </c>
      <c r="AU71">
        <f ca="1">'MPL ID'!$BH$5+SUMPRODUCT(($B$1003:$AG$1003='MPL ID'!$BF$5)*(2*($B71:$AG71=1)+($B71:$AG71=2)-2*($B71:$AG71=3)-($B71:$AG71=4)))-SUMPRODUCT(($B$1004:$AG$1004='MPL ID'!$BF$5)*(2*($B71:$AG71=1)+($B71:$AG71=2)-2*($B71:$AG71=3)-($B71:$AG71=4)))</f>
        <v>-15</v>
      </c>
      <c r="AV71">
        <f ca="1">'MPL ID'!$BH$6+SUMPRODUCT(($B$1003:$AG$1003='MPL ID'!$BF$6)*(2*($B71:$AG71=1)+($B71:$AG71=2)-2*($B71:$AG71=3)-($B71:$AG71=4)))-SUMPRODUCT(($B$1004:$AG$1004='MPL ID'!$BF$6)*(2*($B71:$AG71=1)+($B71:$AG71=2)-2*($B71:$AG71=3)-($B71:$AG71=4)))</f>
        <v>18</v>
      </c>
      <c r="AW71">
        <f ca="1">'MPL ID'!$BH$7+SUMPRODUCT(($B$1003:$AG$1003='MPL ID'!$BF$7)*(2*($B71:$AG71=1)+($B71:$AG71=2)-2*($B71:$AG71=3)-($B71:$AG71=4)))-SUMPRODUCT(($B$1004:$AG$1004='MPL ID'!$BF$7)*(2*($B71:$AG71=1)+($B71:$AG71=2)-2*($B71:$AG71=3)-($B71:$AG71=4)))</f>
        <v>-2</v>
      </c>
      <c r="AX71">
        <f ca="1">'MPL ID'!$BH$8+SUMPRODUCT(($B$1003:$AG$1003='MPL ID'!$BF$8)*(2*($B71:$AG71=1)+($B71:$AG71=2)-2*($B71:$AG71=3)-($B71:$AG71=4)))-SUMPRODUCT(($B$1004:$AG$1004='MPL ID'!$BF$8)*(2*($B71:$AG71=1)+($B71:$AG71=2)-2*($B71:$AG71=3)-($B71:$AG71=4)))</f>
        <v>-14</v>
      </c>
      <c r="AY71">
        <f ca="1">'MPL ID'!$BH$9+SUMPRODUCT(($B$1003:$AG$1003='MPL ID'!$BF$9)*(2*($B71:$AG71=1)+($B71:$AG71=2)-2*($B71:$AG71=3)-($B71:$AG71=4)))-SUMPRODUCT(($B$1004:$AG$1004='MPL ID'!$BF$9)*(2*($B71:$AG71=1)+($B71:$AG71=2)-2*($B71:$AG71=3)-($B71:$AG71=4)))</f>
        <v>11</v>
      </c>
      <c r="AZ71">
        <f ca="1">SUMPRODUCT(--($AH71:$AP71=AH71),--($AQ71:$AY71=AQ71),'MPL ID'!$BG$13:$BO$13)+IF(AND($E71&gt;=3,$E71&lt;=4,AO71=AH71,AX71=AQ71),1,0)+IF(AND($G71&gt;=1,$G71&lt;=2,AJ71=AH71,AS71=AQ71),1,0)+IF(AND($L71&gt;=1,$L71&lt;=2,AM71=AH71,AV71=AQ71),1,0)+IF(AND($O71&gt;=1,$O71&lt;=2,AP71=AH71,AY71=AQ71),1,0)+IF(AND($R71&gt;=1,$R71&lt;=2,AI71=AH71,AR71=AQ71),1,0)+IF(AND($AA71&gt;=3,$AA71&lt;=4,AL71=AH71,AU71=AQ71),1,0)+IF(AND($AE71&gt;=3,$AE71&lt;=4,AK71=AH71,AT71=AQ71),1,0)</f>
        <v>0</v>
      </c>
      <c r="BA71">
        <f ca="1">SUMPRODUCT(--($AH71:$AP71=AI71),--($AQ71:$AY71=AR71),'MPL ID'!$BG$14:$BO$14)+IF(AND($F71&gt;=1,$F71&lt;=2,AP71=AI71,AY71=AR71),1,0)+IF(AND($H71&gt;=1,$H71&lt;=2,AN71=AI71,AW71=AR71),1,0)+IF(AND($J71&gt;=3,$J71&lt;=4,AL71=AI71,AU71=AR71),1,0)+IF(AND($M71&gt;=1,$M71&lt;=2,AO71=AI71,AX71=AR71),1,0)+IF(AND($R71&gt;=3,$R71&lt;=4,AH71=AI71,AQ71=AR71),1,0)+IF(AND($Y71&gt;=3,$Y71&lt;=4,AJ71=AI71,AS71=AR71),1,0)+IF(AND($AC71&gt;=1,$AC71&lt;=2,AK71=AI71,AT71=AR71),1,0)+IF(AND($AF71&gt;=3,$AF71&lt;=4,AM71=AI71,AV71=AR71),1,0)</f>
        <v>0</v>
      </c>
      <c r="BB71">
        <f ca="1">SUMPRODUCT(--($AH71:$AP71=AJ71),--($AQ71:$AY71=AS71),'MPL ID'!$BG$15:$BO$15)+IF(AND($C71&gt;=1,$C71&lt;=2,AK71=AJ71,AT71=AS71),1,0)+IF(AND($G71&gt;=3,$G71&lt;=4,AH71=AJ71,AQ71=AS71),1,0)+IF(AND($K71&gt;=1,$K71&lt;=2,AP71=AJ71,AY71=AS71),1,0)+IF(AND($N71&gt;=3,$N71&lt;=4,AL71=AJ71,AU71=AS71),1,0)+IF(AND($V71&gt;=1,$V71&lt;=2,AM71=AJ71,AV71=AS71),1,0)+IF(AND($Y71&gt;=1,$Y71&lt;=2,AI71=AJ71,AR71=AS71),1,0)+IF(AND($AB71&gt;=3,$AB71&lt;=4,AN71=AJ71,AW71=AS71),1,0)</f>
        <v>0</v>
      </c>
      <c r="BC71">
        <f ca="1">SUMPRODUCT(--($AH71:$AP71=AK71),--($AQ71:$AY71=AT71),'MPL ID'!$BG$16:$BO$16)+IF(AND($C71&gt;=3,$C71&lt;=4,AJ71=AK71,AS71=AT71),1,0)+IF(AND($I71&gt;=1,$I71&lt;=2,AP71=AK71,AY71=AT71),1,0)+IF(AND($P71&gt;=3,$P71&lt;=4,AO71=AK71,AX71=AT71),1,0)+IF(AND($T71&gt;=1,$T71&lt;=2,AN71=AK71,AW71=AT71),1,0)+IF(AND($W71&gt;=1,$W71&lt;=2,AL71=AK71,AU71=AT71),1,0)+IF(AND($AC71&gt;=3,$AC71&lt;=4,AI71=AK71,AR71=AT71),1,0)+IF(AND($AE71&gt;=1,$AE71&lt;=2,AH71=AK71,AQ71=AT71),1,0)</f>
        <v>0</v>
      </c>
      <c r="BD71">
        <f ca="1">SUMPRODUCT(--($AH71:$AP71=AL71),--($AQ71:$AY71=AU71),'MPL ID'!$BG$17:$BO$17)+IF(AND($B71&gt;=3,$B71&lt;=4,AN71=AL71,AW71=AU71),1,0)+IF(AND($D71&gt;=1,$D71&lt;=2,AM71=AL71,AV71=AU71),1,0)+IF(AND($J71&gt;=1,$J71&lt;=2,AI71=AL71,AR71=AU71),1,0)+IF(AND($N71&gt;=1,$N71&lt;=2,AJ71=AL71,AS71=AU71),1,0)+IF(AND($W71&gt;=3,$W71&lt;=4,AK71=AL71,AT71=AU71),1,0)+IF(AND($AA71&gt;=1,$AA71&lt;=2,AH71=AL71,AQ71=AU71),1,0)+IF(AND($AD71&gt;=3,$AD71&lt;=4,AO71=AL71,AX71=AU71),1,0)</f>
        <v>0</v>
      </c>
      <c r="BE71">
        <f ca="1">SUMPRODUCT(--($AH71:$AP71=AM71),--($AQ71:$AY71=AV71),'MPL ID'!$BG$18:$BO$18)+IF(AND($D71&gt;=3,$D71&lt;=4,AL71=AM71,AU71=AV71),1,0)+IF(AND($L71&gt;=3,$L71&lt;=4,AH71=AM71,AQ71=AV71),1,0)+IF(AND($Q71&gt;=3,$Q71&lt;=4,AN71=AM71,AW71=AV71),1,0)+IF(AND($S71&gt;=1,$S71&lt;=2,AP71=AM71,AY71=AV71),1,0)+IF(AND($V71&gt;=3,$V71&lt;=4,AJ71=AM71,AS71=AV71),1,0)+IF(AND($Z71&gt;=1,$Z71&lt;=2,AO71=AM71,AX71=AV71),1,0)+IF(AND($AF71&gt;=1,$AF71&lt;=2,AI71=AM71,AR71=AV71),1,0)</f>
        <v>0</v>
      </c>
      <c r="BF71">
        <f ca="1">SUMPRODUCT(--($AH71:$AP71=AN71),--($AQ71:$AY71=AW71),'MPL ID'!$BG$19:$BO$19)+IF(AND($B71&gt;=1,$B71&lt;=2,AL71=AN71,AU71=AW71),1,0)+IF(AND($H71&gt;=3,$H71&lt;=4,AI71=AN71,AR71=AW71),1,0)+IF(AND($Q71&gt;=1,$Q71&lt;=2,AM71=AN71,AV71=AW71),1,0)+IF(AND($T71&gt;=3,$T71&lt;=4,AK71=AN71,AT71=AW71),1,0)+IF(AND($X71&gt;=3,$X71&lt;=4,AO71=AN71,AX71=AW71),1,0)+IF(AND($AB71&gt;=1,$AB71&lt;=2,AJ71=AN71,AS71=AW71),1,0)+IF(AND($AG71&gt;=1,$AG71&lt;=2,AP71=AN71,AY71=AW71),1,0)</f>
        <v>0</v>
      </c>
      <c r="BG71">
        <f ca="1">SUMPRODUCT(--($AH71:$AP71=AO71),--($AQ71:$AY71=AX71),'MPL ID'!$BG$20:$BO$20)+IF(AND($E71&gt;=1,$E71&lt;=2,AH71=AO71,AQ71=AX71),1,0)+IF(AND($M71&gt;=3,$M71&lt;=4,AI71=AO71,AR71=AX71),1,0)+IF(AND($P71&gt;=1,$P71&lt;=2,AK71=AO71,AT71=AX71),1,0)+IF(AND($U71&gt;=1,$U71&lt;=2,AP71=AO71,AY71=AX71),1,0)+IF(AND($X71&gt;=1,$X71&lt;=2,AN71=AO71,AW71=AX71),1,0)+IF(AND($Z71&gt;=3,$Z71&lt;=4,AM71=AO71,AV71=AX71),1,0)+IF(AND($AD71&gt;=1,$AD71&lt;=2,AL71=AO71,AU71=AX71),1,0)</f>
        <v>0</v>
      </c>
      <c r="BH71">
        <f ca="1">SUMPRODUCT(--($AH71:$AP71=AP71),--($AQ71:$AY71=AY71),'MPL ID'!$BG$21:$BO$21)+IF(AND($F71&gt;=3,$F71&lt;=4,AI71=AP71,AR71=AY71),1,0)+IF(AND($I71&gt;=3,$I71&lt;=4,AK71=AP71,AT71=AY71),1,0)+IF(AND($K71&gt;=3,$K71&lt;=4,AJ71=AP71,AS71=AY71),1,0)+IF(AND($O71&gt;=3,$O71&lt;=4,AH71=AP71,AQ71=AY71),1,0)+IF(AND($S71&gt;=3,$S71&lt;=4,AM71=AP71,AV71=AY71),1,0)+IF(AND($U71&gt;=3,$U71&lt;=4,AO71=AP71,AX71=AY71),1,0)+IF(AND($AG71&gt;=3,$AG71&lt;=4,AN71=AP71,AW71=AY71),1,0)</f>
        <v>0</v>
      </c>
      <c r="BI71">
        <f t="shared" ca="1" si="9"/>
        <v>2</v>
      </c>
      <c r="BJ71">
        <f t="shared" ca="1" si="10"/>
        <v>5</v>
      </c>
      <c r="BK71">
        <f t="shared" ca="1" si="11"/>
        <v>6</v>
      </c>
      <c r="BL71">
        <f t="shared" ca="1" si="12"/>
        <v>4</v>
      </c>
      <c r="BM71">
        <f t="shared" ca="1" si="13"/>
        <v>9</v>
      </c>
      <c r="BN71">
        <f t="shared" ca="1" si="14"/>
        <v>1</v>
      </c>
      <c r="BO71">
        <f t="shared" ca="1" si="15"/>
        <v>7</v>
      </c>
      <c r="BP71">
        <f t="shared" ca="1" si="16"/>
        <v>8</v>
      </c>
      <c r="BQ71">
        <f t="shared" ca="1" si="17"/>
        <v>3</v>
      </c>
    </row>
    <row r="72" spans="1:69" x14ac:dyDescent="0.25">
      <c r="A72">
        <v>71</v>
      </c>
      <c r="B72">
        <f ca="1">IF(AND(ISNUMBER('MPL ID'!$P$25),ISNUMBER('MPL ID'!$Q$25)),0,RANDBETWEEN(1,4))</f>
        <v>0</v>
      </c>
      <c r="C72">
        <f ca="1">IF(AND(ISNUMBER('MPL ID'!$P$26),ISNUMBER('MPL ID'!$Q$26)),0,RANDBETWEEN(1,4))</f>
        <v>0</v>
      </c>
      <c r="D72">
        <f ca="1">IF(AND(ISNUMBER('MPL ID'!$P$28),ISNUMBER('MPL ID'!$Q$28)),0,RANDBETWEEN(1,4))</f>
        <v>0</v>
      </c>
      <c r="E72">
        <f ca="1">IF(AND(ISNUMBER('MPL ID'!$P$29),ISNUMBER('MPL ID'!$Q$29)),0,RANDBETWEEN(1,4))</f>
        <v>0</v>
      </c>
      <c r="F72">
        <f ca="1">IF(AND(ISNUMBER('MPL ID'!$P$30),ISNUMBER('MPL ID'!$Q$30)),0,RANDBETWEEN(1,4))</f>
        <v>0</v>
      </c>
      <c r="G72">
        <f ca="1">IF(AND(ISNUMBER('MPL ID'!$P$31),ISNUMBER('MPL ID'!$Q$31)),0,RANDBETWEEN(1,4))</f>
        <v>0</v>
      </c>
      <c r="H72">
        <f ca="1">IF(AND(ISNUMBER('MPL ID'!$P$32),ISNUMBER('MPL ID'!$Q$32)),0,RANDBETWEEN(1,4))</f>
        <v>0</v>
      </c>
      <c r="I72">
        <f ca="1">IF(AND(ISNUMBER('MPL ID'!$P$33),ISNUMBER('MPL ID'!$Q$33)),0,RANDBETWEEN(1,4))</f>
        <v>0</v>
      </c>
      <c r="J72">
        <f ca="1">IF(AND(ISNUMBER('MPL ID'!$D$36),ISNUMBER('MPL ID'!$E$36)),0,RANDBETWEEN(1,4))</f>
        <v>0</v>
      </c>
      <c r="K72">
        <f ca="1">IF(AND(ISNUMBER('MPL ID'!$D$37),ISNUMBER('MPL ID'!$E$37)),0,RANDBETWEEN(1,4))</f>
        <v>0</v>
      </c>
      <c r="L72">
        <f ca="1">IF(AND(ISNUMBER('MPL ID'!$D$39),ISNUMBER('MPL ID'!$E$39)),0,RANDBETWEEN(1,4))</f>
        <v>0</v>
      </c>
      <c r="M72">
        <f ca="1">IF(AND(ISNUMBER('MPL ID'!$D$40),ISNUMBER('MPL ID'!$E$40)),0,RANDBETWEEN(1,4))</f>
        <v>0</v>
      </c>
      <c r="N72">
        <f ca="1">IF(AND(ISNUMBER('MPL ID'!$D$41),ISNUMBER('MPL ID'!$E$41)),0,RANDBETWEEN(1,4))</f>
        <v>0</v>
      </c>
      <c r="O72">
        <f ca="1">IF(AND(ISNUMBER('MPL ID'!$D$42),ISNUMBER('MPL ID'!$E$42)),0,RANDBETWEEN(1,4))</f>
        <v>0</v>
      </c>
      <c r="P72">
        <f ca="1">IF(AND(ISNUMBER('MPL ID'!$D$43),ISNUMBER('MPL ID'!$E$43)),0,RANDBETWEEN(1,4))</f>
        <v>0</v>
      </c>
      <c r="Q72">
        <f ca="1">IF(AND(ISNUMBER('MPL ID'!$D$44),ISNUMBER('MPL ID'!$E$44)),0,RANDBETWEEN(1,4))</f>
        <v>0</v>
      </c>
      <c r="R72">
        <f ca="1">IF(AND(ISNUMBER('MPL ID'!$J$36),ISNUMBER('MPL ID'!$K$36)),0,RANDBETWEEN(1,4))</f>
        <v>0</v>
      </c>
      <c r="S72">
        <f ca="1">IF(AND(ISNUMBER('MPL ID'!$J$37),ISNUMBER('MPL ID'!$K$37)),0,RANDBETWEEN(1,4))</f>
        <v>0</v>
      </c>
      <c r="T72">
        <f ca="1">IF(AND(ISNUMBER('MPL ID'!$J$39),ISNUMBER('MPL ID'!$K$39)),0,RANDBETWEEN(1,4))</f>
        <v>0</v>
      </c>
      <c r="U72">
        <f ca="1">IF(AND(ISNUMBER('MPL ID'!$J$40),ISNUMBER('MPL ID'!$K$40)),0,RANDBETWEEN(1,4))</f>
        <v>0</v>
      </c>
      <c r="V72">
        <f ca="1">IF(AND(ISNUMBER('MPL ID'!$J$41),ISNUMBER('MPL ID'!$K$41)),0,RANDBETWEEN(1,4))</f>
        <v>0</v>
      </c>
      <c r="W72">
        <f ca="1">IF(AND(ISNUMBER('MPL ID'!$J$42),ISNUMBER('MPL ID'!$K$42)),0,RANDBETWEEN(1,4))</f>
        <v>4</v>
      </c>
      <c r="X72">
        <f ca="1">IF(AND(ISNUMBER('MPL ID'!$J$43),ISNUMBER('MPL ID'!$K$43)),0,RANDBETWEEN(1,4))</f>
        <v>1</v>
      </c>
      <c r="Y72">
        <f ca="1">IF(AND(ISNUMBER('MPL ID'!$J$44),ISNUMBER('MPL ID'!$K$44)),0,RANDBETWEEN(1,4))</f>
        <v>1</v>
      </c>
      <c r="Z72">
        <f ca="1">IF(AND(ISNUMBER('MPL ID'!$P$36),ISNUMBER('MPL ID'!$Q$36)),0,RANDBETWEEN(1,4))</f>
        <v>2</v>
      </c>
      <c r="AA72">
        <f ca="1">IF(AND(ISNUMBER('MPL ID'!$P$37),ISNUMBER('MPL ID'!$Q$37)),0,RANDBETWEEN(1,4))</f>
        <v>2</v>
      </c>
      <c r="AB72">
        <f ca="1">IF(AND(ISNUMBER('MPL ID'!$P$39),ISNUMBER('MPL ID'!$Q$39)),0,RANDBETWEEN(1,4))</f>
        <v>2</v>
      </c>
      <c r="AC72">
        <f ca="1">IF(AND(ISNUMBER('MPL ID'!$P$40),ISNUMBER('MPL ID'!$Q$40)),0,RANDBETWEEN(1,4))</f>
        <v>2</v>
      </c>
      <c r="AD72">
        <f ca="1">IF(AND(ISNUMBER('MPL ID'!$P$41),ISNUMBER('MPL ID'!$Q$41)),0,RANDBETWEEN(1,4))</f>
        <v>2</v>
      </c>
      <c r="AE72">
        <f ca="1">IF(AND(ISNUMBER('MPL ID'!$P$42),ISNUMBER('MPL ID'!$Q$42)),0,RANDBETWEEN(1,4))</f>
        <v>2</v>
      </c>
      <c r="AF72">
        <f ca="1">IF(AND(ISNUMBER('MPL ID'!$P$43),ISNUMBER('MPL ID'!$Q$43)),0,RANDBETWEEN(1,4))</f>
        <v>1</v>
      </c>
      <c r="AG72">
        <f ca="1">IF(AND(ISNUMBER('MPL ID'!$P$44),ISNUMBER('MPL ID'!$Q$44)),0,RANDBETWEEN(1,4))</f>
        <v>1</v>
      </c>
      <c r="AH72">
        <f ca="1">'MPL ID'!$BG$1+SUMPRODUCT(($B$1003:$AG$1003='MPL ID'!$BF$1)*(($B72:$AG72=1)+($B72:$AG72=2)))+SUMPRODUCT(($B$1004:$AG$1004='MPL ID'!$BF$1)*(($B72:$AG72=3)+($B72:$AG72=4)))</f>
        <v>9</v>
      </c>
      <c r="AI72">
        <f ca="1">'MPL ID'!$BG$2+SUMPRODUCT(($B$1003:$AG$1003='MPL ID'!$BF$2)*(($B72:$AG72=1)+($B72:$AG72=2)))+SUMPRODUCT(($B$1004:$AG$1004='MPL ID'!$BF$2)*(($B72:$AG72=3)+($B72:$AG72=4)))</f>
        <v>8</v>
      </c>
      <c r="AJ72">
        <f ca="1">'MPL ID'!$BG$3+SUMPRODUCT(($B$1003:$AG$1003='MPL ID'!$BF$3)*(($B72:$AG72=1)+($B72:$AG72=2)))+SUMPRODUCT(($B$1004:$AG$1004='MPL ID'!$BF$3)*(($B72:$AG72=3)+($B72:$AG72=4)))</f>
        <v>6</v>
      </c>
      <c r="AK72">
        <f ca="1">'MPL ID'!$BG$4+SUMPRODUCT(($B$1003:$AG$1003='MPL ID'!$BF$4)*(($B72:$AG72=1)+($B72:$AG72=2)))+SUMPRODUCT(($B$1004:$AG$1004='MPL ID'!$BF$4)*(($B72:$AG72=3)+($B72:$AG72=4)))</f>
        <v>8</v>
      </c>
      <c r="AL72">
        <f ca="1">'MPL ID'!$BG$5+SUMPRODUCT(($B$1003:$AG$1003='MPL ID'!$BF$5)*(($B72:$AG72=1)+($B72:$AG72=2)))+SUMPRODUCT(($B$1004:$AG$1004='MPL ID'!$BF$5)*(($B72:$AG72=3)+($B72:$AG72=4)))</f>
        <v>5</v>
      </c>
      <c r="AM72">
        <f ca="1">'MPL ID'!$BG$6+SUMPRODUCT(($B$1003:$AG$1003='MPL ID'!$BF$6)*(($B72:$AG72=1)+($B72:$AG72=2)))+SUMPRODUCT(($B$1004:$AG$1004='MPL ID'!$BF$6)*(($B72:$AG72=3)+($B72:$AG72=4)))</f>
        <v>13</v>
      </c>
      <c r="AN72">
        <f ca="1">'MPL ID'!$BG$7+SUMPRODUCT(($B$1003:$AG$1003='MPL ID'!$BF$7)*(($B72:$AG72=1)+($B72:$AG72=2)))+SUMPRODUCT(($B$1004:$AG$1004='MPL ID'!$BF$7)*(($B72:$AG72=3)+($B72:$AG72=4)))</f>
        <v>7</v>
      </c>
      <c r="AO72">
        <f ca="1">'MPL ID'!$BG$8+SUMPRODUCT(($B$1003:$AG$1003='MPL ID'!$BF$8)*(($B72:$AG72=1)+($B72:$AG72=2)))+SUMPRODUCT(($B$1004:$AG$1004='MPL ID'!$BF$8)*(($B72:$AG72=3)+($B72:$AG72=4)))</f>
        <v>5</v>
      </c>
      <c r="AP72">
        <f ca="1">'MPL ID'!$BG$9+SUMPRODUCT(($B$1003:$AG$1003='MPL ID'!$BF$9)*(($B72:$AG72=1)+($B72:$AG72=2)))+SUMPRODUCT(($B$1004:$AG$1004='MPL ID'!$BF$9)*(($B72:$AG72=3)+($B72:$AG72=4)))</f>
        <v>11</v>
      </c>
      <c r="AQ72">
        <f ca="1">'MPL ID'!$BH$1+SUMPRODUCT(($B$1003:$AG$1003='MPL ID'!$BF$1)*(2*($B72:$AG72=1)+($B72:$AG72=2)-2*($B72:$AG72=3)-($B72:$AG72=4)))-SUMPRODUCT(($B$1004:$AG$1004='MPL ID'!$BF$1)*(2*($B72:$AG72=1)+($B72:$AG72=2)-2*($B72:$AG72=3)-($B72:$AG72=4)))</f>
        <v>7</v>
      </c>
      <c r="AR72">
        <f ca="1">'MPL ID'!$BH$2+SUMPRODUCT(($B$1003:$AG$1003='MPL ID'!$BF$2)*(2*($B72:$AG72=1)+($B72:$AG72=2)-2*($B72:$AG72=3)-($B72:$AG72=4)))-SUMPRODUCT(($B$1004:$AG$1004='MPL ID'!$BF$2)*(2*($B72:$AG72=1)+($B72:$AG72=2)-2*($B72:$AG72=3)-($B72:$AG72=4)))</f>
        <v>-5</v>
      </c>
      <c r="AS72">
        <f ca="1">'MPL ID'!$BH$3+SUMPRODUCT(($B$1003:$AG$1003='MPL ID'!$BF$3)*(2*($B72:$AG72=1)+($B72:$AG72=2)-2*($B72:$AG72=3)-($B72:$AG72=4)))-SUMPRODUCT(($B$1004:$AG$1004='MPL ID'!$BF$3)*(2*($B72:$AG72=1)+($B72:$AG72=2)-2*($B72:$AG72=3)-($B72:$AG72=4)))</f>
        <v>-7</v>
      </c>
      <c r="AT72">
        <f ca="1">'MPL ID'!$BH$4+SUMPRODUCT(($B$1003:$AG$1003='MPL ID'!$BF$4)*(2*($B72:$AG72=1)+($B72:$AG72=2)-2*($B72:$AG72=3)-($B72:$AG72=4)))-SUMPRODUCT(($B$1004:$AG$1004='MPL ID'!$BF$4)*(2*($B72:$AG72=1)+($B72:$AG72=2)-2*($B72:$AG72=3)-($B72:$AG72=4)))</f>
        <v>-1</v>
      </c>
      <c r="AU72">
        <f ca="1">'MPL ID'!$BH$5+SUMPRODUCT(($B$1003:$AG$1003='MPL ID'!$BF$5)*(2*($B72:$AG72=1)+($B72:$AG72=2)-2*($B72:$AG72=3)-($B72:$AG72=4)))-SUMPRODUCT(($B$1004:$AG$1004='MPL ID'!$BF$5)*(2*($B72:$AG72=1)+($B72:$AG72=2)-2*($B72:$AG72=3)-($B72:$AG72=4)))</f>
        <v>-11</v>
      </c>
      <c r="AV72">
        <f ca="1">'MPL ID'!$BH$6+SUMPRODUCT(($B$1003:$AG$1003='MPL ID'!$BF$6)*(2*($B72:$AG72=1)+($B72:$AG72=2)-2*($B72:$AG72=3)-($B72:$AG72=4)))-SUMPRODUCT(($B$1004:$AG$1004='MPL ID'!$BF$6)*(2*($B72:$AG72=1)+($B72:$AG72=2)-2*($B72:$AG72=3)-($B72:$AG72=4)))</f>
        <v>17</v>
      </c>
      <c r="AW72">
        <f ca="1">'MPL ID'!$BH$7+SUMPRODUCT(($B$1003:$AG$1003='MPL ID'!$BF$7)*(2*($B72:$AG72=1)+($B72:$AG72=2)-2*($B72:$AG72=3)-($B72:$AG72=4)))-SUMPRODUCT(($B$1004:$AG$1004='MPL ID'!$BF$7)*(2*($B72:$AG72=1)+($B72:$AG72=2)-2*($B72:$AG72=3)-($B72:$AG72=4)))</f>
        <v>-1</v>
      </c>
      <c r="AX72">
        <f ca="1">'MPL ID'!$BH$8+SUMPRODUCT(($B$1003:$AG$1003='MPL ID'!$BF$8)*(2*($B72:$AG72=1)+($B72:$AG72=2)-2*($B72:$AG72=3)-($B72:$AG72=4)))-SUMPRODUCT(($B$1004:$AG$1004='MPL ID'!$BF$8)*(2*($B72:$AG72=1)+($B72:$AG72=2)-2*($B72:$AG72=3)-($B72:$AG72=4)))</f>
        <v>-10</v>
      </c>
      <c r="AY72">
        <f ca="1">'MPL ID'!$BH$9+SUMPRODUCT(($B$1003:$AG$1003='MPL ID'!$BF$9)*(2*($B72:$AG72=1)+($B72:$AG72=2)-2*($B72:$AG72=3)-($B72:$AG72=4)))-SUMPRODUCT(($B$1004:$AG$1004='MPL ID'!$BF$9)*(2*($B72:$AG72=1)+($B72:$AG72=2)-2*($B72:$AG72=3)-($B72:$AG72=4)))</f>
        <v>11</v>
      </c>
      <c r="AZ72">
        <f ca="1">SUMPRODUCT(--($AH72:$AP72=AH72),--($AQ72:$AY72=AQ72),'MPL ID'!$BG$13:$BO$13)+IF(AND($E72&gt;=3,$E72&lt;=4,AO72=AH72,AX72=AQ72),1,0)+IF(AND($G72&gt;=1,$G72&lt;=2,AJ72=AH72,AS72=AQ72),1,0)+IF(AND($L72&gt;=1,$L72&lt;=2,AM72=AH72,AV72=AQ72),1,0)+IF(AND($O72&gt;=1,$O72&lt;=2,AP72=AH72,AY72=AQ72),1,0)+IF(AND($R72&gt;=1,$R72&lt;=2,AI72=AH72,AR72=AQ72),1,0)+IF(AND($AA72&gt;=3,$AA72&lt;=4,AL72=AH72,AU72=AQ72),1,0)+IF(AND($AE72&gt;=3,$AE72&lt;=4,AK72=AH72,AT72=AQ72),1,0)</f>
        <v>0</v>
      </c>
      <c r="BA72">
        <f ca="1">SUMPRODUCT(--($AH72:$AP72=AI72),--($AQ72:$AY72=AR72),'MPL ID'!$BG$14:$BO$14)+IF(AND($F72&gt;=1,$F72&lt;=2,AP72=AI72,AY72=AR72),1,0)+IF(AND($H72&gt;=1,$H72&lt;=2,AN72=AI72,AW72=AR72),1,0)+IF(AND($J72&gt;=3,$J72&lt;=4,AL72=AI72,AU72=AR72),1,0)+IF(AND($M72&gt;=1,$M72&lt;=2,AO72=AI72,AX72=AR72),1,0)+IF(AND($R72&gt;=3,$R72&lt;=4,AH72=AI72,AQ72=AR72),1,0)+IF(AND($Y72&gt;=3,$Y72&lt;=4,AJ72=AI72,AS72=AR72),1,0)+IF(AND($AC72&gt;=1,$AC72&lt;=2,AK72=AI72,AT72=AR72),1,0)+IF(AND($AF72&gt;=3,$AF72&lt;=4,AM72=AI72,AV72=AR72),1,0)</f>
        <v>0</v>
      </c>
      <c r="BB72">
        <f ca="1">SUMPRODUCT(--($AH72:$AP72=AJ72),--($AQ72:$AY72=AS72),'MPL ID'!$BG$15:$BO$15)+IF(AND($C72&gt;=1,$C72&lt;=2,AK72=AJ72,AT72=AS72),1,0)+IF(AND($G72&gt;=3,$G72&lt;=4,AH72=AJ72,AQ72=AS72),1,0)+IF(AND($K72&gt;=1,$K72&lt;=2,AP72=AJ72,AY72=AS72),1,0)+IF(AND($N72&gt;=3,$N72&lt;=4,AL72=AJ72,AU72=AS72),1,0)+IF(AND($V72&gt;=1,$V72&lt;=2,AM72=AJ72,AV72=AS72),1,0)+IF(AND($Y72&gt;=1,$Y72&lt;=2,AI72=AJ72,AR72=AS72),1,0)+IF(AND($AB72&gt;=3,$AB72&lt;=4,AN72=AJ72,AW72=AS72),1,0)</f>
        <v>0</v>
      </c>
      <c r="BC72">
        <f ca="1">SUMPRODUCT(--($AH72:$AP72=AK72),--($AQ72:$AY72=AT72),'MPL ID'!$BG$16:$BO$16)+IF(AND($C72&gt;=3,$C72&lt;=4,AJ72=AK72,AS72=AT72),1,0)+IF(AND($I72&gt;=1,$I72&lt;=2,AP72=AK72,AY72=AT72),1,0)+IF(AND($P72&gt;=3,$P72&lt;=4,AO72=AK72,AX72=AT72),1,0)+IF(AND($T72&gt;=1,$T72&lt;=2,AN72=AK72,AW72=AT72),1,0)+IF(AND($W72&gt;=1,$W72&lt;=2,AL72=AK72,AU72=AT72),1,0)+IF(AND($AC72&gt;=3,$AC72&lt;=4,AI72=AK72,AR72=AT72),1,0)+IF(AND($AE72&gt;=1,$AE72&lt;=2,AH72=AK72,AQ72=AT72),1,0)</f>
        <v>0</v>
      </c>
      <c r="BD72">
        <f ca="1">SUMPRODUCT(--($AH72:$AP72=AL72),--($AQ72:$AY72=AU72),'MPL ID'!$BG$17:$BO$17)+IF(AND($B72&gt;=3,$B72&lt;=4,AN72=AL72,AW72=AU72),1,0)+IF(AND($D72&gt;=1,$D72&lt;=2,AM72=AL72,AV72=AU72),1,0)+IF(AND($J72&gt;=1,$J72&lt;=2,AI72=AL72,AR72=AU72),1,0)+IF(AND($N72&gt;=1,$N72&lt;=2,AJ72=AL72,AS72=AU72),1,0)+IF(AND($W72&gt;=3,$W72&lt;=4,AK72=AL72,AT72=AU72),1,0)+IF(AND($AA72&gt;=1,$AA72&lt;=2,AH72=AL72,AQ72=AU72),1,0)+IF(AND($AD72&gt;=3,$AD72&lt;=4,AO72=AL72,AX72=AU72),1,0)</f>
        <v>0</v>
      </c>
      <c r="BE72">
        <f ca="1">SUMPRODUCT(--($AH72:$AP72=AM72),--($AQ72:$AY72=AV72),'MPL ID'!$BG$18:$BO$18)+IF(AND($D72&gt;=3,$D72&lt;=4,AL72=AM72,AU72=AV72),1,0)+IF(AND($L72&gt;=3,$L72&lt;=4,AH72=AM72,AQ72=AV72),1,0)+IF(AND($Q72&gt;=3,$Q72&lt;=4,AN72=AM72,AW72=AV72),1,0)+IF(AND($S72&gt;=1,$S72&lt;=2,AP72=AM72,AY72=AV72),1,0)+IF(AND($V72&gt;=3,$V72&lt;=4,AJ72=AM72,AS72=AV72),1,0)+IF(AND($Z72&gt;=1,$Z72&lt;=2,AO72=AM72,AX72=AV72),1,0)+IF(AND($AF72&gt;=1,$AF72&lt;=2,AI72=AM72,AR72=AV72),1,0)</f>
        <v>0</v>
      </c>
      <c r="BF72">
        <f ca="1">SUMPRODUCT(--($AH72:$AP72=AN72),--($AQ72:$AY72=AW72),'MPL ID'!$BG$19:$BO$19)+IF(AND($B72&gt;=1,$B72&lt;=2,AL72=AN72,AU72=AW72),1,0)+IF(AND($H72&gt;=3,$H72&lt;=4,AI72=AN72,AR72=AW72),1,0)+IF(AND($Q72&gt;=1,$Q72&lt;=2,AM72=AN72,AV72=AW72),1,0)+IF(AND($T72&gt;=3,$T72&lt;=4,AK72=AN72,AT72=AW72),1,0)+IF(AND($X72&gt;=3,$X72&lt;=4,AO72=AN72,AX72=AW72),1,0)+IF(AND($AB72&gt;=1,$AB72&lt;=2,AJ72=AN72,AS72=AW72),1,0)+IF(AND($AG72&gt;=1,$AG72&lt;=2,AP72=AN72,AY72=AW72),1,0)</f>
        <v>0</v>
      </c>
      <c r="BG72">
        <f ca="1">SUMPRODUCT(--($AH72:$AP72=AO72),--($AQ72:$AY72=AX72),'MPL ID'!$BG$20:$BO$20)+IF(AND($E72&gt;=1,$E72&lt;=2,AH72=AO72,AQ72=AX72),1,0)+IF(AND($M72&gt;=3,$M72&lt;=4,AI72=AO72,AR72=AX72),1,0)+IF(AND($P72&gt;=1,$P72&lt;=2,AK72=AO72,AT72=AX72),1,0)+IF(AND($U72&gt;=1,$U72&lt;=2,AP72=AO72,AY72=AX72),1,0)+IF(AND($X72&gt;=1,$X72&lt;=2,AN72=AO72,AW72=AX72),1,0)+IF(AND($Z72&gt;=3,$Z72&lt;=4,AM72=AO72,AV72=AX72),1,0)+IF(AND($AD72&gt;=1,$AD72&lt;=2,AL72=AO72,AU72=AX72),1,0)</f>
        <v>0</v>
      </c>
      <c r="BH72">
        <f ca="1">SUMPRODUCT(--($AH72:$AP72=AP72),--($AQ72:$AY72=AY72),'MPL ID'!$BG$21:$BO$21)+IF(AND($F72&gt;=3,$F72&lt;=4,AI72=AP72,AR72=AY72),1,0)+IF(AND($I72&gt;=3,$I72&lt;=4,AK72=AP72,AT72=AY72),1,0)+IF(AND($K72&gt;=3,$K72&lt;=4,AJ72=AP72,AS72=AY72),1,0)+IF(AND($O72&gt;=3,$O72&lt;=4,AH72=AP72,AQ72=AY72),1,0)+IF(AND($S72&gt;=3,$S72&lt;=4,AM72=AP72,AV72=AY72),1,0)+IF(AND($U72&gt;=3,$U72&lt;=4,AO72=AP72,AX72=AY72),1,0)+IF(AND($AG72&gt;=3,$AG72&lt;=4,AN72=AP72,AW72=AY72),1,0)</f>
        <v>0</v>
      </c>
      <c r="BI72">
        <f t="shared" ca="1" si="9"/>
        <v>3</v>
      </c>
      <c r="BJ72">
        <f t="shared" ca="1" si="10"/>
        <v>5</v>
      </c>
      <c r="BK72">
        <f t="shared" ca="1" si="11"/>
        <v>7</v>
      </c>
      <c r="BL72">
        <f t="shared" ca="1" si="12"/>
        <v>4</v>
      </c>
      <c r="BM72">
        <f t="shared" ca="1" si="13"/>
        <v>9</v>
      </c>
      <c r="BN72">
        <f t="shared" ca="1" si="14"/>
        <v>1</v>
      </c>
      <c r="BO72">
        <f t="shared" ca="1" si="15"/>
        <v>6</v>
      </c>
      <c r="BP72">
        <f t="shared" ca="1" si="16"/>
        <v>8</v>
      </c>
      <c r="BQ72">
        <f t="shared" ca="1" si="17"/>
        <v>2</v>
      </c>
    </row>
    <row r="73" spans="1:69" x14ac:dyDescent="0.25">
      <c r="A73">
        <v>72</v>
      </c>
      <c r="B73">
        <f ca="1">IF(AND(ISNUMBER('MPL ID'!$P$25),ISNUMBER('MPL ID'!$Q$25)),0,RANDBETWEEN(1,4))</f>
        <v>0</v>
      </c>
      <c r="C73">
        <f ca="1">IF(AND(ISNUMBER('MPL ID'!$P$26),ISNUMBER('MPL ID'!$Q$26)),0,RANDBETWEEN(1,4))</f>
        <v>0</v>
      </c>
      <c r="D73">
        <f ca="1">IF(AND(ISNUMBER('MPL ID'!$P$28),ISNUMBER('MPL ID'!$Q$28)),0,RANDBETWEEN(1,4))</f>
        <v>0</v>
      </c>
      <c r="E73">
        <f ca="1">IF(AND(ISNUMBER('MPL ID'!$P$29),ISNUMBER('MPL ID'!$Q$29)),0,RANDBETWEEN(1,4))</f>
        <v>0</v>
      </c>
      <c r="F73">
        <f ca="1">IF(AND(ISNUMBER('MPL ID'!$P$30),ISNUMBER('MPL ID'!$Q$30)),0,RANDBETWEEN(1,4))</f>
        <v>0</v>
      </c>
      <c r="G73">
        <f ca="1">IF(AND(ISNUMBER('MPL ID'!$P$31),ISNUMBER('MPL ID'!$Q$31)),0,RANDBETWEEN(1,4))</f>
        <v>0</v>
      </c>
      <c r="H73">
        <f ca="1">IF(AND(ISNUMBER('MPL ID'!$P$32),ISNUMBER('MPL ID'!$Q$32)),0,RANDBETWEEN(1,4))</f>
        <v>0</v>
      </c>
      <c r="I73">
        <f ca="1">IF(AND(ISNUMBER('MPL ID'!$P$33),ISNUMBER('MPL ID'!$Q$33)),0,RANDBETWEEN(1,4))</f>
        <v>0</v>
      </c>
      <c r="J73">
        <f ca="1">IF(AND(ISNUMBER('MPL ID'!$D$36),ISNUMBER('MPL ID'!$E$36)),0,RANDBETWEEN(1,4))</f>
        <v>0</v>
      </c>
      <c r="K73">
        <f ca="1">IF(AND(ISNUMBER('MPL ID'!$D$37),ISNUMBER('MPL ID'!$E$37)),0,RANDBETWEEN(1,4))</f>
        <v>0</v>
      </c>
      <c r="L73">
        <f ca="1">IF(AND(ISNUMBER('MPL ID'!$D$39),ISNUMBER('MPL ID'!$E$39)),0,RANDBETWEEN(1,4))</f>
        <v>0</v>
      </c>
      <c r="M73">
        <f ca="1">IF(AND(ISNUMBER('MPL ID'!$D$40),ISNUMBER('MPL ID'!$E$40)),0,RANDBETWEEN(1,4))</f>
        <v>0</v>
      </c>
      <c r="N73">
        <f ca="1">IF(AND(ISNUMBER('MPL ID'!$D$41),ISNUMBER('MPL ID'!$E$41)),0,RANDBETWEEN(1,4))</f>
        <v>0</v>
      </c>
      <c r="O73">
        <f ca="1">IF(AND(ISNUMBER('MPL ID'!$D$42),ISNUMBER('MPL ID'!$E$42)),0,RANDBETWEEN(1,4))</f>
        <v>0</v>
      </c>
      <c r="P73">
        <f ca="1">IF(AND(ISNUMBER('MPL ID'!$D$43),ISNUMBER('MPL ID'!$E$43)),0,RANDBETWEEN(1,4))</f>
        <v>0</v>
      </c>
      <c r="Q73">
        <f ca="1">IF(AND(ISNUMBER('MPL ID'!$D$44),ISNUMBER('MPL ID'!$E$44)),0,RANDBETWEEN(1,4))</f>
        <v>0</v>
      </c>
      <c r="R73">
        <f ca="1">IF(AND(ISNUMBER('MPL ID'!$J$36),ISNUMBER('MPL ID'!$K$36)),0,RANDBETWEEN(1,4))</f>
        <v>0</v>
      </c>
      <c r="S73">
        <f ca="1">IF(AND(ISNUMBER('MPL ID'!$J$37),ISNUMBER('MPL ID'!$K$37)),0,RANDBETWEEN(1,4))</f>
        <v>0</v>
      </c>
      <c r="T73">
        <f ca="1">IF(AND(ISNUMBER('MPL ID'!$J$39),ISNUMBER('MPL ID'!$K$39)),0,RANDBETWEEN(1,4))</f>
        <v>0</v>
      </c>
      <c r="U73">
        <f ca="1">IF(AND(ISNUMBER('MPL ID'!$J$40),ISNUMBER('MPL ID'!$K$40)),0,RANDBETWEEN(1,4))</f>
        <v>0</v>
      </c>
      <c r="V73">
        <f ca="1">IF(AND(ISNUMBER('MPL ID'!$J$41),ISNUMBER('MPL ID'!$K$41)),0,RANDBETWEEN(1,4))</f>
        <v>0</v>
      </c>
      <c r="W73">
        <f ca="1">IF(AND(ISNUMBER('MPL ID'!$J$42),ISNUMBER('MPL ID'!$K$42)),0,RANDBETWEEN(1,4))</f>
        <v>3</v>
      </c>
      <c r="X73">
        <f ca="1">IF(AND(ISNUMBER('MPL ID'!$J$43),ISNUMBER('MPL ID'!$K$43)),0,RANDBETWEEN(1,4))</f>
        <v>1</v>
      </c>
      <c r="Y73">
        <f ca="1">IF(AND(ISNUMBER('MPL ID'!$J$44),ISNUMBER('MPL ID'!$K$44)),0,RANDBETWEEN(1,4))</f>
        <v>3</v>
      </c>
      <c r="Z73">
        <f ca="1">IF(AND(ISNUMBER('MPL ID'!$P$36),ISNUMBER('MPL ID'!$Q$36)),0,RANDBETWEEN(1,4))</f>
        <v>4</v>
      </c>
      <c r="AA73">
        <f ca="1">IF(AND(ISNUMBER('MPL ID'!$P$37),ISNUMBER('MPL ID'!$Q$37)),0,RANDBETWEEN(1,4))</f>
        <v>1</v>
      </c>
      <c r="AB73">
        <f ca="1">IF(AND(ISNUMBER('MPL ID'!$P$39),ISNUMBER('MPL ID'!$Q$39)),0,RANDBETWEEN(1,4))</f>
        <v>1</v>
      </c>
      <c r="AC73">
        <f ca="1">IF(AND(ISNUMBER('MPL ID'!$P$40),ISNUMBER('MPL ID'!$Q$40)),0,RANDBETWEEN(1,4))</f>
        <v>2</v>
      </c>
      <c r="AD73">
        <f ca="1">IF(AND(ISNUMBER('MPL ID'!$P$41),ISNUMBER('MPL ID'!$Q$41)),0,RANDBETWEEN(1,4))</f>
        <v>2</v>
      </c>
      <c r="AE73">
        <f ca="1">IF(AND(ISNUMBER('MPL ID'!$P$42),ISNUMBER('MPL ID'!$Q$42)),0,RANDBETWEEN(1,4))</f>
        <v>1</v>
      </c>
      <c r="AF73">
        <f ca="1">IF(AND(ISNUMBER('MPL ID'!$P$43),ISNUMBER('MPL ID'!$Q$43)),0,RANDBETWEEN(1,4))</f>
        <v>1</v>
      </c>
      <c r="AG73">
        <f ca="1">IF(AND(ISNUMBER('MPL ID'!$P$44),ISNUMBER('MPL ID'!$Q$44)),0,RANDBETWEEN(1,4))</f>
        <v>1</v>
      </c>
      <c r="AH73">
        <f ca="1">'MPL ID'!$BG$1+SUMPRODUCT(($B$1003:$AG$1003='MPL ID'!$BF$1)*(($B73:$AG73=1)+($B73:$AG73=2)))+SUMPRODUCT(($B$1004:$AG$1004='MPL ID'!$BF$1)*(($B73:$AG73=3)+($B73:$AG73=4)))</f>
        <v>9</v>
      </c>
      <c r="AI73">
        <f ca="1">'MPL ID'!$BG$2+SUMPRODUCT(($B$1003:$AG$1003='MPL ID'!$BF$2)*(($B73:$AG73=1)+($B73:$AG73=2)))+SUMPRODUCT(($B$1004:$AG$1004='MPL ID'!$BF$2)*(($B73:$AG73=3)+($B73:$AG73=4)))</f>
        <v>9</v>
      </c>
      <c r="AJ73">
        <f ca="1">'MPL ID'!$BG$3+SUMPRODUCT(($B$1003:$AG$1003='MPL ID'!$BF$3)*(($B73:$AG73=1)+($B73:$AG73=2)))+SUMPRODUCT(($B$1004:$AG$1004='MPL ID'!$BF$3)*(($B73:$AG73=3)+($B73:$AG73=4)))</f>
        <v>5</v>
      </c>
      <c r="AK73">
        <f ca="1">'MPL ID'!$BG$4+SUMPRODUCT(($B$1003:$AG$1003='MPL ID'!$BF$4)*(($B73:$AG73=1)+($B73:$AG73=2)))+SUMPRODUCT(($B$1004:$AG$1004='MPL ID'!$BF$4)*(($B73:$AG73=3)+($B73:$AG73=4)))</f>
        <v>8</v>
      </c>
      <c r="AL73">
        <f ca="1">'MPL ID'!$BG$5+SUMPRODUCT(($B$1003:$AG$1003='MPL ID'!$BF$5)*(($B73:$AG73=1)+($B73:$AG73=2)))+SUMPRODUCT(($B$1004:$AG$1004='MPL ID'!$BF$5)*(($B73:$AG73=3)+($B73:$AG73=4)))</f>
        <v>5</v>
      </c>
      <c r="AM73">
        <f ca="1">'MPL ID'!$BG$6+SUMPRODUCT(($B$1003:$AG$1003='MPL ID'!$BF$6)*(($B73:$AG73=1)+($B73:$AG73=2)))+SUMPRODUCT(($B$1004:$AG$1004='MPL ID'!$BF$6)*(($B73:$AG73=3)+($B73:$AG73=4)))</f>
        <v>12</v>
      </c>
      <c r="AN73">
        <f ca="1">'MPL ID'!$BG$7+SUMPRODUCT(($B$1003:$AG$1003='MPL ID'!$BF$7)*(($B73:$AG73=1)+($B73:$AG73=2)))+SUMPRODUCT(($B$1004:$AG$1004='MPL ID'!$BF$7)*(($B73:$AG73=3)+($B73:$AG73=4)))</f>
        <v>7</v>
      </c>
      <c r="AO73">
        <f ca="1">'MPL ID'!$BG$8+SUMPRODUCT(($B$1003:$AG$1003='MPL ID'!$BF$8)*(($B73:$AG73=1)+($B73:$AG73=2)))+SUMPRODUCT(($B$1004:$AG$1004='MPL ID'!$BF$8)*(($B73:$AG73=3)+($B73:$AG73=4)))</f>
        <v>6</v>
      </c>
      <c r="AP73">
        <f ca="1">'MPL ID'!$BG$9+SUMPRODUCT(($B$1003:$AG$1003='MPL ID'!$BF$9)*(($B73:$AG73=1)+($B73:$AG73=2)))+SUMPRODUCT(($B$1004:$AG$1004='MPL ID'!$BF$9)*(($B73:$AG73=3)+($B73:$AG73=4)))</f>
        <v>11</v>
      </c>
      <c r="AQ73">
        <f ca="1">'MPL ID'!$BH$1+SUMPRODUCT(($B$1003:$AG$1003='MPL ID'!$BF$1)*(2*($B73:$AG73=1)+($B73:$AG73=2)-2*($B73:$AG73=3)-($B73:$AG73=4)))-SUMPRODUCT(($B$1004:$AG$1004='MPL ID'!$BF$1)*(2*($B73:$AG73=1)+($B73:$AG73=2)-2*($B73:$AG73=3)-($B73:$AG73=4)))</f>
        <v>5</v>
      </c>
      <c r="AR73">
        <f ca="1">'MPL ID'!$BH$2+SUMPRODUCT(($B$1003:$AG$1003='MPL ID'!$BF$2)*(2*($B73:$AG73=1)+($B73:$AG73=2)-2*($B73:$AG73=3)-($B73:$AG73=4)))-SUMPRODUCT(($B$1004:$AG$1004='MPL ID'!$BF$2)*(2*($B73:$AG73=1)+($B73:$AG73=2)-2*($B73:$AG73=3)-($B73:$AG73=4)))</f>
        <v>-1</v>
      </c>
      <c r="AS73">
        <f ca="1">'MPL ID'!$BH$3+SUMPRODUCT(($B$1003:$AG$1003='MPL ID'!$BF$3)*(2*($B73:$AG73=1)+($B73:$AG73=2)-2*($B73:$AG73=3)-($B73:$AG73=4)))-SUMPRODUCT(($B$1004:$AG$1004='MPL ID'!$BF$3)*(2*($B73:$AG73=1)+($B73:$AG73=2)-2*($B73:$AG73=3)-($B73:$AG73=4)))</f>
        <v>-12</v>
      </c>
      <c r="AT73">
        <f ca="1">'MPL ID'!$BH$4+SUMPRODUCT(($B$1003:$AG$1003='MPL ID'!$BF$4)*(2*($B73:$AG73=1)+($B73:$AG73=2)-2*($B73:$AG73=3)-($B73:$AG73=4)))-SUMPRODUCT(($B$1004:$AG$1004='MPL ID'!$BF$4)*(2*($B73:$AG73=1)+($B73:$AG73=2)-2*($B73:$AG73=3)-($B73:$AG73=4)))</f>
        <v>-1</v>
      </c>
      <c r="AU73">
        <f ca="1">'MPL ID'!$BH$5+SUMPRODUCT(($B$1003:$AG$1003='MPL ID'!$BF$5)*(2*($B73:$AG73=1)+($B73:$AG73=2)-2*($B73:$AG73=3)-($B73:$AG73=4)))-SUMPRODUCT(($B$1004:$AG$1004='MPL ID'!$BF$5)*(2*($B73:$AG73=1)+($B73:$AG73=2)-2*($B73:$AG73=3)-($B73:$AG73=4)))</f>
        <v>-9</v>
      </c>
      <c r="AV73">
        <f ca="1">'MPL ID'!$BH$6+SUMPRODUCT(($B$1003:$AG$1003='MPL ID'!$BF$6)*(2*($B73:$AG73=1)+($B73:$AG73=2)-2*($B73:$AG73=3)-($B73:$AG73=4)))-SUMPRODUCT(($B$1004:$AG$1004='MPL ID'!$BF$6)*(2*($B73:$AG73=1)+($B73:$AG73=2)-2*($B73:$AG73=3)-($B73:$AG73=4)))</f>
        <v>15</v>
      </c>
      <c r="AW73">
        <f ca="1">'MPL ID'!$BH$7+SUMPRODUCT(($B$1003:$AG$1003='MPL ID'!$BF$7)*(2*($B73:$AG73=1)+($B73:$AG73=2)-2*($B73:$AG73=3)-($B73:$AG73=4)))-SUMPRODUCT(($B$1004:$AG$1004='MPL ID'!$BF$7)*(2*($B73:$AG73=1)+($B73:$AG73=2)-2*($B73:$AG73=3)-($B73:$AG73=4)))</f>
        <v>0</v>
      </c>
      <c r="AX73">
        <f ca="1">'MPL ID'!$BH$8+SUMPRODUCT(($B$1003:$AG$1003='MPL ID'!$BF$8)*(2*($B73:$AG73=1)+($B73:$AG73=2)-2*($B73:$AG73=3)-($B73:$AG73=4)))-SUMPRODUCT(($B$1004:$AG$1004='MPL ID'!$BF$8)*(2*($B73:$AG73=1)+($B73:$AG73=2)-2*($B73:$AG73=3)-($B73:$AG73=4)))</f>
        <v>-8</v>
      </c>
      <c r="AY73">
        <f ca="1">'MPL ID'!$BH$9+SUMPRODUCT(($B$1003:$AG$1003='MPL ID'!$BF$9)*(2*($B73:$AG73=1)+($B73:$AG73=2)-2*($B73:$AG73=3)-($B73:$AG73=4)))-SUMPRODUCT(($B$1004:$AG$1004='MPL ID'!$BF$9)*(2*($B73:$AG73=1)+($B73:$AG73=2)-2*($B73:$AG73=3)-($B73:$AG73=4)))</f>
        <v>11</v>
      </c>
      <c r="AZ73">
        <f ca="1">SUMPRODUCT(--($AH73:$AP73=AH73),--($AQ73:$AY73=AQ73),'MPL ID'!$BG$13:$BO$13)+IF(AND($E73&gt;=3,$E73&lt;=4,AO73=AH73,AX73=AQ73),1,0)+IF(AND($G73&gt;=1,$G73&lt;=2,AJ73=AH73,AS73=AQ73),1,0)+IF(AND($L73&gt;=1,$L73&lt;=2,AM73=AH73,AV73=AQ73),1,0)+IF(AND($O73&gt;=1,$O73&lt;=2,AP73=AH73,AY73=AQ73),1,0)+IF(AND($R73&gt;=1,$R73&lt;=2,AI73=AH73,AR73=AQ73),1,0)+IF(AND($AA73&gt;=3,$AA73&lt;=4,AL73=AH73,AU73=AQ73),1,0)+IF(AND($AE73&gt;=3,$AE73&lt;=4,AK73=AH73,AT73=AQ73),1,0)</f>
        <v>0</v>
      </c>
      <c r="BA73">
        <f ca="1">SUMPRODUCT(--($AH73:$AP73=AI73),--($AQ73:$AY73=AR73),'MPL ID'!$BG$14:$BO$14)+IF(AND($F73&gt;=1,$F73&lt;=2,AP73=AI73,AY73=AR73),1,0)+IF(AND($H73&gt;=1,$H73&lt;=2,AN73=AI73,AW73=AR73),1,0)+IF(AND($J73&gt;=3,$J73&lt;=4,AL73=AI73,AU73=AR73),1,0)+IF(AND($M73&gt;=1,$M73&lt;=2,AO73=AI73,AX73=AR73),1,0)+IF(AND($R73&gt;=3,$R73&lt;=4,AH73=AI73,AQ73=AR73),1,0)+IF(AND($Y73&gt;=3,$Y73&lt;=4,AJ73=AI73,AS73=AR73),1,0)+IF(AND($AC73&gt;=1,$AC73&lt;=2,AK73=AI73,AT73=AR73),1,0)+IF(AND($AF73&gt;=3,$AF73&lt;=4,AM73=AI73,AV73=AR73),1,0)</f>
        <v>0</v>
      </c>
      <c r="BB73">
        <f ca="1">SUMPRODUCT(--($AH73:$AP73=AJ73),--($AQ73:$AY73=AS73),'MPL ID'!$BG$15:$BO$15)+IF(AND($C73&gt;=1,$C73&lt;=2,AK73=AJ73,AT73=AS73),1,0)+IF(AND($G73&gt;=3,$G73&lt;=4,AH73=AJ73,AQ73=AS73),1,0)+IF(AND($K73&gt;=1,$K73&lt;=2,AP73=AJ73,AY73=AS73),1,0)+IF(AND($N73&gt;=3,$N73&lt;=4,AL73=AJ73,AU73=AS73),1,0)+IF(AND($V73&gt;=1,$V73&lt;=2,AM73=AJ73,AV73=AS73),1,0)+IF(AND($Y73&gt;=1,$Y73&lt;=2,AI73=AJ73,AR73=AS73),1,0)+IF(AND($AB73&gt;=3,$AB73&lt;=4,AN73=AJ73,AW73=AS73),1,0)</f>
        <v>0</v>
      </c>
      <c r="BC73">
        <f ca="1">SUMPRODUCT(--($AH73:$AP73=AK73),--($AQ73:$AY73=AT73),'MPL ID'!$BG$16:$BO$16)+IF(AND($C73&gt;=3,$C73&lt;=4,AJ73=AK73,AS73=AT73),1,0)+IF(AND($I73&gt;=1,$I73&lt;=2,AP73=AK73,AY73=AT73),1,0)+IF(AND($P73&gt;=3,$P73&lt;=4,AO73=AK73,AX73=AT73),1,0)+IF(AND($T73&gt;=1,$T73&lt;=2,AN73=AK73,AW73=AT73),1,0)+IF(AND($W73&gt;=1,$W73&lt;=2,AL73=AK73,AU73=AT73),1,0)+IF(AND($AC73&gt;=3,$AC73&lt;=4,AI73=AK73,AR73=AT73),1,0)+IF(AND($AE73&gt;=1,$AE73&lt;=2,AH73=AK73,AQ73=AT73),1,0)</f>
        <v>0</v>
      </c>
      <c r="BD73">
        <f ca="1">SUMPRODUCT(--($AH73:$AP73=AL73),--($AQ73:$AY73=AU73),'MPL ID'!$BG$17:$BO$17)+IF(AND($B73&gt;=3,$B73&lt;=4,AN73=AL73,AW73=AU73),1,0)+IF(AND($D73&gt;=1,$D73&lt;=2,AM73=AL73,AV73=AU73),1,0)+IF(AND($J73&gt;=1,$J73&lt;=2,AI73=AL73,AR73=AU73),1,0)+IF(AND($N73&gt;=1,$N73&lt;=2,AJ73=AL73,AS73=AU73),1,0)+IF(AND($W73&gt;=3,$W73&lt;=4,AK73=AL73,AT73=AU73),1,0)+IF(AND($AA73&gt;=1,$AA73&lt;=2,AH73=AL73,AQ73=AU73),1,0)+IF(AND($AD73&gt;=3,$AD73&lt;=4,AO73=AL73,AX73=AU73),1,0)</f>
        <v>0</v>
      </c>
      <c r="BE73">
        <f ca="1">SUMPRODUCT(--($AH73:$AP73=AM73),--($AQ73:$AY73=AV73),'MPL ID'!$BG$18:$BO$18)+IF(AND($D73&gt;=3,$D73&lt;=4,AL73=AM73,AU73=AV73),1,0)+IF(AND($L73&gt;=3,$L73&lt;=4,AH73=AM73,AQ73=AV73),1,0)+IF(AND($Q73&gt;=3,$Q73&lt;=4,AN73=AM73,AW73=AV73),1,0)+IF(AND($S73&gt;=1,$S73&lt;=2,AP73=AM73,AY73=AV73),1,0)+IF(AND($V73&gt;=3,$V73&lt;=4,AJ73=AM73,AS73=AV73),1,0)+IF(AND($Z73&gt;=1,$Z73&lt;=2,AO73=AM73,AX73=AV73),1,0)+IF(AND($AF73&gt;=1,$AF73&lt;=2,AI73=AM73,AR73=AV73),1,0)</f>
        <v>0</v>
      </c>
      <c r="BF73">
        <f ca="1">SUMPRODUCT(--($AH73:$AP73=AN73),--($AQ73:$AY73=AW73),'MPL ID'!$BG$19:$BO$19)+IF(AND($B73&gt;=1,$B73&lt;=2,AL73=AN73,AU73=AW73),1,0)+IF(AND($H73&gt;=3,$H73&lt;=4,AI73=AN73,AR73=AW73),1,0)+IF(AND($Q73&gt;=1,$Q73&lt;=2,AM73=AN73,AV73=AW73),1,0)+IF(AND($T73&gt;=3,$T73&lt;=4,AK73=AN73,AT73=AW73),1,0)+IF(AND($X73&gt;=3,$X73&lt;=4,AO73=AN73,AX73=AW73),1,0)+IF(AND($AB73&gt;=1,$AB73&lt;=2,AJ73=AN73,AS73=AW73),1,0)+IF(AND($AG73&gt;=1,$AG73&lt;=2,AP73=AN73,AY73=AW73),1,0)</f>
        <v>0</v>
      </c>
      <c r="BG73">
        <f ca="1">SUMPRODUCT(--($AH73:$AP73=AO73),--($AQ73:$AY73=AX73),'MPL ID'!$BG$20:$BO$20)+IF(AND($E73&gt;=1,$E73&lt;=2,AH73=AO73,AQ73=AX73),1,0)+IF(AND($M73&gt;=3,$M73&lt;=4,AI73=AO73,AR73=AX73),1,0)+IF(AND($P73&gt;=1,$P73&lt;=2,AK73=AO73,AT73=AX73),1,0)+IF(AND($U73&gt;=1,$U73&lt;=2,AP73=AO73,AY73=AX73),1,0)+IF(AND($X73&gt;=1,$X73&lt;=2,AN73=AO73,AW73=AX73),1,0)+IF(AND($Z73&gt;=3,$Z73&lt;=4,AM73=AO73,AV73=AX73),1,0)+IF(AND($AD73&gt;=1,$AD73&lt;=2,AL73=AO73,AU73=AX73),1,0)</f>
        <v>0</v>
      </c>
      <c r="BH73">
        <f ca="1">SUMPRODUCT(--($AH73:$AP73=AP73),--($AQ73:$AY73=AY73),'MPL ID'!$BG$21:$BO$21)+IF(AND($F73&gt;=3,$F73&lt;=4,AI73=AP73,AR73=AY73),1,0)+IF(AND($I73&gt;=3,$I73&lt;=4,AK73=AP73,AT73=AY73),1,0)+IF(AND($K73&gt;=3,$K73&lt;=4,AJ73=AP73,AS73=AY73),1,0)+IF(AND($O73&gt;=3,$O73&lt;=4,AH73=AP73,AQ73=AY73),1,0)+IF(AND($S73&gt;=3,$S73&lt;=4,AM73=AP73,AV73=AY73),1,0)+IF(AND($U73&gt;=3,$U73&lt;=4,AO73=AP73,AX73=AY73),1,0)+IF(AND($AG73&gt;=3,$AG73&lt;=4,AN73=AP73,AW73=AY73),1,0)</f>
        <v>0</v>
      </c>
      <c r="BI73">
        <f t="shared" ca="1" si="9"/>
        <v>3</v>
      </c>
      <c r="BJ73">
        <f t="shared" ca="1" si="10"/>
        <v>4</v>
      </c>
      <c r="BK73">
        <f t="shared" ca="1" si="11"/>
        <v>9</v>
      </c>
      <c r="BL73">
        <f t="shared" ca="1" si="12"/>
        <v>5</v>
      </c>
      <c r="BM73">
        <f t="shared" ca="1" si="13"/>
        <v>8</v>
      </c>
      <c r="BN73">
        <f t="shared" ca="1" si="14"/>
        <v>1</v>
      </c>
      <c r="BO73">
        <f t="shared" ca="1" si="15"/>
        <v>6</v>
      </c>
      <c r="BP73">
        <f t="shared" ca="1" si="16"/>
        <v>7</v>
      </c>
      <c r="BQ73">
        <f t="shared" ca="1" si="17"/>
        <v>2</v>
      </c>
    </row>
    <row r="74" spans="1:69" x14ac:dyDescent="0.25">
      <c r="A74">
        <v>73</v>
      </c>
      <c r="B74">
        <f ca="1">IF(AND(ISNUMBER('MPL ID'!$P$25),ISNUMBER('MPL ID'!$Q$25)),0,RANDBETWEEN(1,4))</f>
        <v>0</v>
      </c>
      <c r="C74">
        <f ca="1">IF(AND(ISNUMBER('MPL ID'!$P$26),ISNUMBER('MPL ID'!$Q$26)),0,RANDBETWEEN(1,4))</f>
        <v>0</v>
      </c>
      <c r="D74">
        <f ca="1">IF(AND(ISNUMBER('MPL ID'!$P$28),ISNUMBER('MPL ID'!$Q$28)),0,RANDBETWEEN(1,4))</f>
        <v>0</v>
      </c>
      <c r="E74">
        <f ca="1">IF(AND(ISNUMBER('MPL ID'!$P$29),ISNUMBER('MPL ID'!$Q$29)),0,RANDBETWEEN(1,4))</f>
        <v>0</v>
      </c>
      <c r="F74">
        <f ca="1">IF(AND(ISNUMBER('MPL ID'!$P$30),ISNUMBER('MPL ID'!$Q$30)),0,RANDBETWEEN(1,4))</f>
        <v>0</v>
      </c>
      <c r="G74">
        <f ca="1">IF(AND(ISNUMBER('MPL ID'!$P$31),ISNUMBER('MPL ID'!$Q$31)),0,RANDBETWEEN(1,4))</f>
        <v>0</v>
      </c>
      <c r="H74">
        <f ca="1">IF(AND(ISNUMBER('MPL ID'!$P$32),ISNUMBER('MPL ID'!$Q$32)),0,RANDBETWEEN(1,4))</f>
        <v>0</v>
      </c>
      <c r="I74">
        <f ca="1">IF(AND(ISNUMBER('MPL ID'!$P$33),ISNUMBER('MPL ID'!$Q$33)),0,RANDBETWEEN(1,4))</f>
        <v>0</v>
      </c>
      <c r="J74">
        <f ca="1">IF(AND(ISNUMBER('MPL ID'!$D$36),ISNUMBER('MPL ID'!$E$36)),0,RANDBETWEEN(1,4))</f>
        <v>0</v>
      </c>
      <c r="K74">
        <f ca="1">IF(AND(ISNUMBER('MPL ID'!$D$37),ISNUMBER('MPL ID'!$E$37)),0,RANDBETWEEN(1,4))</f>
        <v>0</v>
      </c>
      <c r="L74">
        <f ca="1">IF(AND(ISNUMBER('MPL ID'!$D$39),ISNUMBER('MPL ID'!$E$39)),0,RANDBETWEEN(1,4))</f>
        <v>0</v>
      </c>
      <c r="M74">
        <f ca="1">IF(AND(ISNUMBER('MPL ID'!$D$40),ISNUMBER('MPL ID'!$E$40)),0,RANDBETWEEN(1,4))</f>
        <v>0</v>
      </c>
      <c r="N74">
        <f ca="1">IF(AND(ISNUMBER('MPL ID'!$D$41),ISNUMBER('MPL ID'!$E$41)),0,RANDBETWEEN(1,4))</f>
        <v>0</v>
      </c>
      <c r="O74">
        <f ca="1">IF(AND(ISNUMBER('MPL ID'!$D$42),ISNUMBER('MPL ID'!$E$42)),0,RANDBETWEEN(1,4))</f>
        <v>0</v>
      </c>
      <c r="P74">
        <f ca="1">IF(AND(ISNUMBER('MPL ID'!$D$43),ISNUMBER('MPL ID'!$E$43)),0,RANDBETWEEN(1,4))</f>
        <v>0</v>
      </c>
      <c r="Q74">
        <f ca="1">IF(AND(ISNUMBER('MPL ID'!$D$44),ISNUMBER('MPL ID'!$E$44)),0,RANDBETWEEN(1,4))</f>
        <v>0</v>
      </c>
      <c r="R74">
        <f ca="1">IF(AND(ISNUMBER('MPL ID'!$J$36),ISNUMBER('MPL ID'!$K$36)),0,RANDBETWEEN(1,4))</f>
        <v>0</v>
      </c>
      <c r="S74">
        <f ca="1">IF(AND(ISNUMBER('MPL ID'!$J$37),ISNUMBER('MPL ID'!$K$37)),0,RANDBETWEEN(1,4))</f>
        <v>0</v>
      </c>
      <c r="T74">
        <f ca="1">IF(AND(ISNUMBER('MPL ID'!$J$39),ISNUMBER('MPL ID'!$K$39)),0,RANDBETWEEN(1,4))</f>
        <v>0</v>
      </c>
      <c r="U74">
        <f ca="1">IF(AND(ISNUMBER('MPL ID'!$J$40),ISNUMBER('MPL ID'!$K$40)),0,RANDBETWEEN(1,4))</f>
        <v>0</v>
      </c>
      <c r="V74">
        <f ca="1">IF(AND(ISNUMBER('MPL ID'!$J$41),ISNUMBER('MPL ID'!$K$41)),0,RANDBETWEEN(1,4))</f>
        <v>0</v>
      </c>
      <c r="W74">
        <f ca="1">IF(AND(ISNUMBER('MPL ID'!$J$42),ISNUMBER('MPL ID'!$K$42)),0,RANDBETWEEN(1,4))</f>
        <v>3</v>
      </c>
      <c r="X74">
        <f ca="1">IF(AND(ISNUMBER('MPL ID'!$J$43),ISNUMBER('MPL ID'!$K$43)),0,RANDBETWEEN(1,4))</f>
        <v>1</v>
      </c>
      <c r="Y74">
        <f ca="1">IF(AND(ISNUMBER('MPL ID'!$J$44),ISNUMBER('MPL ID'!$K$44)),0,RANDBETWEEN(1,4))</f>
        <v>3</v>
      </c>
      <c r="Z74">
        <f ca="1">IF(AND(ISNUMBER('MPL ID'!$P$36),ISNUMBER('MPL ID'!$Q$36)),0,RANDBETWEEN(1,4))</f>
        <v>1</v>
      </c>
      <c r="AA74">
        <f ca="1">IF(AND(ISNUMBER('MPL ID'!$P$37),ISNUMBER('MPL ID'!$Q$37)),0,RANDBETWEEN(1,4))</f>
        <v>4</v>
      </c>
      <c r="AB74">
        <f ca="1">IF(AND(ISNUMBER('MPL ID'!$P$39),ISNUMBER('MPL ID'!$Q$39)),0,RANDBETWEEN(1,4))</f>
        <v>1</v>
      </c>
      <c r="AC74">
        <f ca="1">IF(AND(ISNUMBER('MPL ID'!$P$40),ISNUMBER('MPL ID'!$Q$40)),0,RANDBETWEEN(1,4))</f>
        <v>3</v>
      </c>
      <c r="AD74">
        <f ca="1">IF(AND(ISNUMBER('MPL ID'!$P$41),ISNUMBER('MPL ID'!$Q$41)),0,RANDBETWEEN(1,4))</f>
        <v>2</v>
      </c>
      <c r="AE74">
        <f ca="1">IF(AND(ISNUMBER('MPL ID'!$P$42),ISNUMBER('MPL ID'!$Q$42)),0,RANDBETWEEN(1,4))</f>
        <v>1</v>
      </c>
      <c r="AF74">
        <f ca="1">IF(AND(ISNUMBER('MPL ID'!$P$43),ISNUMBER('MPL ID'!$Q$43)),0,RANDBETWEEN(1,4))</f>
        <v>4</v>
      </c>
      <c r="AG74">
        <f ca="1">IF(AND(ISNUMBER('MPL ID'!$P$44),ISNUMBER('MPL ID'!$Q$44)),0,RANDBETWEEN(1,4))</f>
        <v>2</v>
      </c>
      <c r="AH74">
        <f ca="1">'MPL ID'!$BG$1+SUMPRODUCT(($B$1003:$AG$1003='MPL ID'!$BF$1)*(($B74:$AG74=1)+($B74:$AG74=2)))+SUMPRODUCT(($B$1004:$AG$1004='MPL ID'!$BF$1)*(($B74:$AG74=3)+($B74:$AG74=4)))</f>
        <v>10</v>
      </c>
      <c r="AI74">
        <f ca="1">'MPL ID'!$BG$2+SUMPRODUCT(($B$1003:$AG$1003='MPL ID'!$BF$2)*(($B74:$AG74=1)+($B74:$AG74=2)))+SUMPRODUCT(($B$1004:$AG$1004='MPL ID'!$BF$2)*(($B74:$AG74=3)+($B74:$AG74=4)))</f>
        <v>9</v>
      </c>
      <c r="AJ74">
        <f ca="1">'MPL ID'!$BG$3+SUMPRODUCT(($B$1003:$AG$1003='MPL ID'!$BF$3)*(($B74:$AG74=1)+($B74:$AG74=2)))+SUMPRODUCT(($B$1004:$AG$1004='MPL ID'!$BF$3)*(($B74:$AG74=3)+($B74:$AG74=4)))</f>
        <v>5</v>
      </c>
      <c r="AK74">
        <f ca="1">'MPL ID'!$BG$4+SUMPRODUCT(($B$1003:$AG$1003='MPL ID'!$BF$4)*(($B74:$AG74=1)+($B74:$AG74=2)))+SUMPRODUCT(($B$1004:$AG$1004='MPL ID'!$BF$4)*(($B74:$AG74=3)+($B74:$AG74=4)))</f>
        <v>9</v>
      </c>
      <c r="AL74">
        <f ca="1">'MPL ID'!$BG$5+SUMPRODUCT(($B$1003:$AG$1003='MPL ID'!$BF$5)*(($B74:$AG74=1)+($B74:$AG74=2)))+SUMPRODUCT(($B$1004:$AG$1004='MPL ID'!$BF$5)*(($B74:$AG74=3)+($B74:$AG74=4)))</f>
        <v>4</v>
      </c>
      <c r="AM74">
        <f ca="1">'MPL ID'!$BG$6+SUMPRODUCT(($B$1003:$AG$1003='MPL ID'!$BF$6)*(($B74:$AG74=1)+($B74:$AG74=2)))+SUMPRODUCT(($B$1004:$AG$1004='MPL ID'!$BF$6)*(($B74:$AG74=3)+($B74:$AG74=4)))</f>
        <v>12</v>
      </c>
      <c r="AN74">
        <f ca="1">'MPL ID'!$BG$7+SUMPRODUCT(($B$1003:$AG$1003='MPL ID'!$BF$7)*(($B74:$AG74=1)+($B74:$AG74=2)))+SUMPRODUCT(($B$1004:$AG$1004='MPL ID'!$BF$7)*(($B74:$AG74=3)+($B74:$AG74=4)))</f>
        <v>7</v>
      </c>
      <c r="AO74">
        <f ca="1">'MPL ID'!$BG$8+SUMPRODUCT(($B$1003:$AG$1003='MPL ID'!$BF$8)*(($B74:$AG74=1)+($B74:$AG74=2)))+SUMPRODUCT(($B$1004:$AG$1004='MPL ID'!$BF$8)*(($B74:$AG74=3)+($B74:$AG74=4)))</f>
        <v>5</v>
      </c>
      <c r="AP74">
        <f ca="1">'MPL ID'!$BG$9+SUMPRODUCT(($B$1003:$AG$1003='MPL ID'!$BF$9)*(($B74:$AG74=1)+($B74:$AG74=2)))+SUMPRODUCT(($B$1004:$AG$1004='MPL ID'!$BF$9)*(($B74:$AG74=3)+($B74:$AG74=4)))</f>
        <v>11</v>
      </c>
      <c r="AQ74">
        <f ca="1">'MPL ID'!$BH$1+SUMPRODUCT(($B$1003:$AG$1003='MPL ID'!$BF$1)*(2*($B74:$AG74=1)+($B74:$AG74=2)-2*($B74:$AG74=3)-($B74:$AG74=4)))-SUMPRODUCT(($B$1004:$AG$1004='MPL ID'!$BF$1)*(2*($B74:$AG74=1)+($B74:$AG74=2)-2*($B74:$AG74=3)-($B74:$AG74=4)))</f>
        <v>8</v>
      </c>
      <c r="AR74">
        <f ca="1">'MPL ID'!$BH$2+SUMPRODUCT(($B$1003:$AG$1003='MPL ID'!$BF$2)*(2*($B74:$AG74=1)+($B74:$AG74=2)-2*($B74:$AG74=3)-($B74:$AG74=4)))-SUMPRODUCT(($B$1004:$AG$1004='MPL ID'!$BF$2)*(2*($B74:$AG74=1)+($B74:$AG74=2)-2*($B74:$AG74=3)-($B74:$AG74=4)))</f>
        <v>-1</v>
      </c>
      <c r="AS74">
        <f ca="1">'MPL ID'!$BH$3+SUMPRODUCT(($B$1003:$AG$1003='MPL ID'!$BF$3)*(2*($B74:$AG74=1)+($B74:$AG74=2)-2*($B74:$AG74=3)-($B74:$AG74=4)))-SUMPRODUCT(($B$1004:$AG$1004='MPL ID'!$BF$3)*(2*($B74:$AG74=1)+($B74:$AG74=2)-2*($B74:$AG74=3)-($B74:$AG74=4)))</f>
        <v>-12</v>
      </c>
      <c r="AT74">
        <f ca="1">'MPL ID'!$BH$4+SUMPRODUCT(($B$1003:$AG$1003='MPL ID'!$BF$4)*(2*($B74:$AG74=1)+($B74:$AG74=2)-2*($B74:$AG74=3)-($B74:$AG74=4)))-SUMPRODUCT(($B$1004:$AG$1004='MPL ID'!$BF$4)*(2*($B74:$AG74=1)+($B74:$AG74=2)-2*($B74:$AG74=3)-($B74:$AG74=4)))</f>
        <v>2</v>
      </c>
      <c r="AU74">
        <f ca="1">'MPL ID'!$BH$5+SUMPRODUCT(($B$1003:$AG$1003='MPL ID'!$BF$5)*(2*($B74:$AG74=1)+($B74:$AG74=2)-2*($B74:$AG74=3)-($B74:$AG74=4)))-SUMPRODUCT(($B$1004:$AG$1004='MPL ID'!$BF$5)*(2*($B74:$AG74=1)+($B74:$AG74=2)-2*($B74:$AG74=3)-($B74:$AG74=4)))</f>
        <v>-12</v>
      </c>
      <c r="AV74">
        <f ca="1">'MPL ID'!$BH$6+SUMPRODUCT(($B$1003:$AG$1003='MPL ID'!$BF$6)*(2*($B74:$AG74=1)+($B74:$AG74=2)-2*($B74:$AG74=3)-($B74:$AG74=4)))-SUMPRODUCT(($B$1004:$AG$1004='MPL ID'!$BF$6)*(2*($B74:$AG74=1)+($B74:$AG74=2)-2*($B74:$AG74=3)-($B74:$AG74=4)))</f>
        <v>15</v>
      </c>
      <c r="AW74">
        <f ca="1">'MPL ID'!$BH$7+SUMPRODUCT(($B$1003:$AG$1003='MPL ID'!$BF$7)*(2*($B74:$AG74=1)+($B74:$AG74=2)-2*($B74:$AG74=3)-($B74:$AG74=4)))-SUMPRODUCT(($B$1004:$AG$1004='MPL ID'!$BF$7)*(2*($B74:$AG74=1)+($B74:$AG74=2)-2*($B74:$AG74=3)-($B74:$AG74=4)))</f>
        <v>-1</v>
      </c>
      <c r="AX74">
        <f ca="1">'MPL ID'!$BH$8+SUMPRODUCT(($B$1003:$AG$1003='MPL ID'!$BF$8)*(2*($B74:$AG74=1)+($B74:$AG74=2)-2*($B74:$AG74=3)-($B74:$AG74=4)))-SUMPRODUCT(($B$1004:$AG$1004='MPL ID'!$BF$8)*(2*($B74:$AG74=1)+($B74:$AG74=2)-2*($B74:$AG74=3)-($B74:$AG74=4)))</f>
        <v>-11</v>
      </c>
      <c r="AY74">
        <f ca="1">'MPL ID'!$BH$9+SUMPRODUCT(($B$1003:$AG$1003='MPL ID'!$BF$9)*(2*($B74:$AG74=1)+($B74:$AG74=2)-2*($B74:$AG74=3)-($B74:$AG74=4)))-SUMPRODUCT(($B$1004:$AG$1004='MPL ID'!$BF$9)*(2*($B74:$AG74=1)+($B74:$AG74=2)-2*($B74:$AG74=3)-($B74:$AG74=4)))</f>
        <v>12</v>
      </c>
      <c r="AZ74">
        <f ca="1">SUMPRODUCT(--($AH74:$AP74=AH74),--($AQ74:$AY74=AQ74),'MPL ID'!$BG$13:$BO$13)+IF(AND($E74&gt;=3,$E74&lt;=4,AO74=AH74,AX74=AQ74),1,0)+IF(AND($G74&gt;=1,$G74&lt;=2,AJ74=AH74,AS74=AQ74),1,0)+IF(AND($L74&gt;=1,$L74&lt;=2,AM74=AH74,AV74=AQ74),1,0)+IF(AND($O74&gt;=1,$O74&lt;=2,AP74=AH74,AY74=AQ74),1,0)+IF(AND($R74&gt;=1,$R74&lt;=2,AI74=AH74,AR74=AQ74),1,0)+IF(AND($AA74&gt;=3,$AA74&lt;=4,AL74=AH74,AU74=AQ74),1,0)+IF(AND($AE74&gt;=3,$AE74&lt;=4,AK74=AH74,AT74=AQ74),1,0)</f>
        <v>0</v>
      </c>
      <c r="BA74">
        <f ca="1">SUMPRODUCT(--($AH74:$AP74=AI74),--($AQ74:$AY74=AR74),'MPL ID'!$BG$14:$BO$14)+IF(AND($F74&gt;=1,$F74&lt;=2,AP74=AI74,AY74=AR74),1,0)+IF(AND($H74&gt;=1,$H74&lt;=2,AN74=AI74,AW74=AR74),1,0)+IF(AND($J74&gt;=3,$J74&lt;=4,AL74=AI74,AU74=AR74),1,0)+IF(AND($M74&gt;=1,$M74&lt;=2,AO74=AI74,AX74=AR74),1,0)+IF(AND($R74&gt;=3,$R74&lt;=4,AH74=AI74,AQ74=AR74),1,0)+IF(AND($Y74&gt;=3,$Y74&lt;=4,AJ74=AI74,AS74=AR74),1,0)+IF(AND($AC74&gt;=1,$AC74&lt;=2,AK74=AI74,AT74=AR74),1,0)+IF(AND($AF74&gt;=3,$AF74&lt;=4,AM74=AI74,AV74=AR74),1,0)</f>
        <v>0</v>
      </c>
      <c r="BB74">
        <f ca="1">SUMPRODUCT(--($AH74:$AP74=AJ74),--($AQ74:$AY74=AS74),'MPL ID'!$BG$15:$BO$15)+IF(AND($C74&gt;=1,$C74&lt;=2,AK74=AJ74,AT74=AS74),1,0)+IF(AND($G74&gt;=3,$G74&lt;=4,AH74=AJ74,AQ74=AS74),1,0)+IF(AND($K74&gt;=1,$K74&lt;=2,AP74=AJ74,AY74=AS74),1,0)+IF(AND($N74&gt;=3,$N74&lt;=4,AL74=AJ74,AU74=AS74),1,0)+IF(AND($V74&gt;=1,$V74&lt;=2,AM74=AJ74,AV74=AS74),1,0)+IF(AND($Y74&gt;=1,$Y74&lt;=2,AI74=AJ74,AR74=AS74),1,0)+IF(AND($AB74&gt;=3,$AB74&lt;=4,AN74=AJ74,AW74=AS74),1,0)</f>
        <v>0</v>
      </c>
      <c r="BC74">
        <f ca="1">SUMPRODUCT(--($AH74:$AP74=AK74),--($AQ74:$AY74=AT74),'MPL ID'!$BG$16:$BO$16)+IF(AND($C74&gt;=3,$C74&lt;=4,AJ74=AK74,AS74=AT74),1,0)+IF(AND($I74&gt;=1,$I74&lt;=2,AP74=AK74,AY74=AT74),1,0)+IF(AND($P74&gt;=3,$P74&lt;=4,AO74=AK74,AX74=AT74),1,0)+IF(AND($T74&gt;=1,$T74&lt;=2,AN74=AK74,AW74=AT74),1,0)+IF(AND($W74&gt;=1,$W74&lt;=2,AL74=AK74,AU74=AT74),1,0)+IF(AND($AC74&gt;=3,$AC74&lt;=4,AI74=AK74,AR74=AT74),1,0)+IF(AND($AE74&gt;=1,$AE74&lt;=2,AH74=AK74,AQ74=AT74),1,0)</f>
        <v>0</v>
      </c>
      <c r="BD74">
        <f ca="1">SUMPRODUCT(--($AH74:$AP74=AL74),--($AQ74:$AY74=AU74),'MPL ID'!$BG$17:$BO$17)+IF(AND($B74&gt;=3,$B74&lt;=4,AN74=AL74,AW74=AU74),1,0)+IF(AND($D74&gt;=1,$D74&lt;=2,AM74=AL74,AV74=AU74),1,0)+IF(AND($J74&gt;=1,$J74&lt;=2,AI74=AL74,AR74=AU74),1,0)+IF(AND($N74&gt;=1,$N74&lt;=2,AJ74=AL74,AS74=AU74),1,0)+IF(AND($W74&gt;=3,$W74&lt;=4,AK74=AL74,AT74=AU74),1,0)+IF(AND($AA74&gt;=1,$AA74&lt;=2,AH74=AL74,AQ74=AU74),1,0)+IF(AND($AD74&gt;=3,$AD74&lt;=4,AO74=AL74,AX74=AU74),1,0)</f>
        <v>0</v>
      </c>
      <c r="BE74">
        <f ca="1">SUMPRODUCT(--($AH74:$AP74=AM74),--($AQ74:$AY74=AV74),'MPL ID'!$BG$18:$BO$18)+IF(AND($D74&gt;=3,$D74&lt;=4,AL74=AM74,AU74=AV74),1,0)+IF(AND($L74&gt;=3,$L74&lt;=4,AH74=AM74,AQ74=AV74),1,0)+IF(AND($Q74&gt;=3,$Q74&lt;=4,AN74=AM74,AW74=AV74),1,0)+IF(AND($S74&gt;=1,$S74&lt;=2,AP74=AM74,AY74=AV74),1,0)+IF(AND($V74&gt;=3,$V74&lt;=4,AJ74=AM74,AS74=AV74),1,0)+IF(AND($Z74&gt;=1,$Z74&lt;=2,AO74=AM74,AX74=AV74),1,0)+IF(AND($AF74&gt;=1,$AF74&lt;=2,AI74=AM74,AR74=AV74),1,0)</f>
        <v>0</v>
      </c>
      <c r="BF74">
        <f ca="1">SUMPRODUCT(--($AH74:$AP74=AN74),--($AQ74:$AY74=AW74),'MPL ID'!$BG$19:$BO$19)+IF(AND($B74&gt;=1,$B74&lt;=2,AL74=AN74,AU74=AW74),1,0)+IF(AND($H74&gt;=3,$H74&lt;=4,AI74=AN74,AR74=AW74),1,0)+IF(AND($Q74&gt;=1,$Q74&lt;=2,AM74=AN74,AV74=AW74),1,0)+IF(AND($T74&gt;=3,$T74&lt;=4,AK74=AN74,AT74=AW74),1,0)+IF(AND($X74&gt;=3,$X74&lt;=4,AO74=AN74,AX74=AW74),1,0)+IF(AND($AB74&gt;=1,$AB74&lt;=2,AJ74=AN74,AS74=AW74),1,0)+IF(AND($AG74&gt;=1,$AG74&lt;=2,AP74=AN74,AY74=AW74),1,0)</f>
        <v>0</v>
      </c>
      <c r="BG74">
        <f ca="1">SUMPRODUCT(--($AH74:$AP74=AO74),--($AQ74:$AY74=AX74),'MPL ID'!$BG$20:$BO$20)+IF(AND($E74&gt;=1,$E74&lt;=2,AH74=AO74,AQ74=AX74),1,0)+IF(AND($M74&gt;=3,$M74&lt;=4,AI74=AO74,AR74=AX74),1,0)+IF(AND($P74&gt;=1,$P74&lt;=2,AK74=AO74,AT74=AX74),1,0)+IF(AND($U74&gt;=1,$U74&lt;=2,AP74=AO74,AY74=AX74),1,0)+IF(AND($X74&gt;=1,$X74&lt;=2,AN74=AO74,AW74=AX74),1,0)+IF(AND($Z74&gt;=3,$Z74&lt;=4,AM74=AO74,AV74=AX74),1,0)+IF(AND($AD74&gt;=1,$AD74&lt;=2,AL74=AO74,AU74=AX74),1,0)</f>
        <v>0</v>
      </c>
      <c r="BH74">
        <f ca="1">SUMPRODUCT(--($AH74:$AP74=AP74),--($AQ74:$AY74=AY74),'MPL ID'!$BG$21:$BO$21)+IF(AND($F74&gt;=3,$F74&lt;=4,AI74=AP74,AR74=AY74),1,0)+IF(AND($I74&gt;=3,$I74&lt;=4,AK74=AP74,AT74=AY74),1,0)+IF(AND($K74&gt;=3,$K74&lt;=4,AJ74=AP74,AS74=AY74),1,0)+IF(AND($O74&gt;=3,$O74&lt;=4,AH74=AP74,AQ74=AY74),1,0)+IF(AND($S74&gt;=3,$S74&lt;=4,AM74=AP74,AV74=AY74),1,0)+IF(AND($U74&gt;=3,$U74&lt;=4,AO74=AP74,AX74=AY74),1,0)+IF(AND($AG74&gt;=3,$AG74&lt;=4,AN74=AP74,AW74=AY74),1,0)</f>
        <v>0</v>
      </c>
      <c r="BI74">
        <f t="shared" ca="1" si="9"/>
        <v>3</v>
      </c>
      <c r="BJ74">
        <f t="shared" ca="1" si="10"/>
        <v>5</v>
      </c>
      <c r="BK74">
        <f t="shared" ca="1" si="11"/>
        <v>8</v>
      </c>
      <c r="BL74">
        <f t="shared" ca="1" si="12"/>
        <v>4</v>
      </c>
      <c r="BM74">
        <f t="shared" ca="1" si="13"/>
        <v>9</v>
      </c>
      <c r="BN74">
        <f t="shared" ca="1" si="14"/>
        <v>1</v>
      </c>
      <c r="BO74">
        <f t="shared" ca="1" si="15"/>
        <v>6</v>
      </c>
      <c r="BP74">
        <f t="shared" ca="1" si="16"/>
        <v>7</v>
      </c>
      <c r="BQ74">
        <f t="shared" ca="1" si="17"/>
        <v>2</v>
      </c>
    </row>
    <row r="75" spans="1:69" x14ac:dyDescent="0.25">
      <c r="A75">
        <v>74</v>
      </c>
      <c r="B75">
        <f ca="1">IF(AND(ISNUMBER('MPL ID'!$P$25),ISNUMBER('MPL ID'!$Q$25)),0,RANDBETWEEN(1,4))</f>
        <v>0</v>
      </c>
      <c r="C75">
        <f ca="1">IF(AND(ISNUMBER('MPL ID'!$P$26),ISNUMBER('MPL ID'!$Q$26)),0,RANDBETWEEN(1,4))</f>
        <v>0</v>
      </c>
      <c r="D75">
        <f ca="1">IF(AND(ISNUMBER('MPL ID'!$P$28),ISNUMBER('MPL ID'!$Q$28)),0,RANDBETWEEN(1,4))</f>
        <v>0</v>
      </c>
      <c r="E75">
        <f ca="1">IF(AND(ISNUMBER('MPL ID'!$P$29),ISNUMBER('MPL ID'!$Q$29)),0,RANDBETWEEN(1,4))</f>
        <v>0</v>
      </c>
      <c r="F75">
        <f ca="1">IF(AND(ISNUMBER('MPL ID'!$P$30),ISNUMBER('MPL ID'!$Q$30)),0,RANDBETWEEN(1,4))</f>
        <v>0</v>
      </c>
      <c r="G75">
        <f ca="1">IF(AND(ISNUMBER('MPL ID'!$P$31),ISNUMBER('MPL ID'!$Q$31)),0,RANDBETWEEN(1,4))</f>
        <v>0</v>
      </c>
      <c r="H75">
        <f ca="1">IF(AND(ISNUMBER('MPL ID'!$P$32),ISNUMBER('MPL ID'!$Q$32)),0,RANDBETWEEN(1,4))</f>
        <v>0</v>
      </c>
      <c r="I75">
        <f ca="1">IF(AND(ISNUMBER('MPL ID'!$P$33),ISNUMBER('MPL ID'!$Q$33)),0,RANDBETWEEN(1,4))</f>
        <v>0</v>
      </c>
      <c r="J75">
        <f ca="1">IF(AND(ISNUMBER('MPL ID'!$D$36),ISNUMBER('MPL ID'!$E$36)),0,RANDBETWEEN(1,4))</f>
        <v>0</v>
      </c>
      <c r="K75">
        <f ca="1">IF(AND(ISNUMBER('MPL ID'!$D$37),ISNUMBER('MPL ID'!$E$37)),0,RANDBETWEEN(1,4))</f>
        <v>0</v>
      </c>
      <c r="L75">
        <f ca="1">IF(AND(ISNUMBER('MPL ID'!$D$39),ISNUMBER('MPL ID'!$E$39)),0,RANDBETWEEN(1,4))</f>
        <v>0</v>
      </c>
      <c r="M75">
        <f ca="1">IF(AND(ISNUMBER('MPL ID'!$D$40),ISNUMBER('MPL ID'!$E$40)),0,RANDBETWEEN(1,4))</f>
        <v>0</v>
      </c>
      <c r="N75">
        <f ca="1">IF(AND(ISNUMBER('MPL ID'!$D$41),ISNUMBER('MPL ID'!$E$41)),0,RANDBETWEEN(1,4))</f>
        <v>0</v>
      </c>
      <c r="O75">
        <f ca="1">IF(AND(ISNUMBER('MPL ID'!$D$42),ISNUMBER('MPL ID'!$E$42)),0,RANDBETWEEN(1,4))</f>
        <v>0</v>
      </c>
      <c r="P75">
        <f ca="1">IF(AND(ISNUMBER('MPL ID'!$D$43),ISNUMBER('MPL ID'!$E$43)),0,RANDBETWEEN(1,4))</f>
        <v>0</v>
      </c>
      <c r="Q75">
        <f ca="1">IF(AND(ISNUMBER('MPL ID'!$D$44),ISNUMBER('MPL ID'!$E$44)),0,RANDBETWEEN(1,4))</f>
        <v>0</v>
      </c>
      <c r="R75">
        <f ca="1">IF(AND(ISNUMBER('MPL ID'!$J$36),ISNUMBER('MPL ID'!$K$36)),0,RANDBETWEEN(1,4))</f>
        <v>0</v>
      </c>
      <c r="S75">
        <f ca="1">IF(AND(ISNUMBER('MPL ID'!$J$37),ISNUMBER('MPL ID'!$K$37)),0,RANDBETWEEN(1,4))</f>
        <v>0</v>
      </c>
      <c r="T75">
        <f ca="1">IF(AND(ISNUMBER('MPL ID'!$J$39),ISNUMBER('MPL ID'!$K$39)),0,RANDBETWEEN(1,4))</f>
        <v>0</v>
      </c>
      <c r="U75">
        <f ca="1">IF(AND(ISNUMBER('MPL ID'!$J$40),ISNUMBER('MPL ID'!$K$40)),0,RANDBETWEEN(1,4))</f>
        <v>0</v>
      </c>
      <c r="V75">
        <f ca="1">IF(AND(ISNUMBER('MPL ID'!$J$41),ISNUMBER('MPL ID'!$K$41)),0,RANDBETWEEN(1,4))</f>
        <v>0</v>
      </c>
      <c r="W75">
        <f ca="1">IF(AND(ISNUMBER('MPL ID'!$J$42),ISNUMBER('MPL ID'!$K$42)),0,RANDBETWEEN(1,4))</f>
        <v>4</v>
      </c>
      <c r="X75">
        <f ca="1">IF(AND(ISNUMBER('MPL ID'!$J$43),ISNUMBER('MPL ID'!$K$43)),0,RANDBETWEEN(1,4))</f>
        <v>1</v>
      </c>
      <c r="Y75">
        <f ca="1">IF(AND(ISNUMBER('MPL ID'!$J$44),ISNUMBER('MPL ID'!$K$44)),0,RANDBETWEEN(1,4))</f>
        <v>2</v>
      </c>
      <c r="Z75">
        <f ca="1">IF(AND(ISNUMBER('MPL ID'!$P$36),ISNUMBER('MPL ID'!$Q$36)),0,RANDBETWEEN(1,4))</f>
        <v>1</v>
      </c>
      <c r="AA75">
        <f ca="1">IF(AND(ISNUMBER('MPL ID'!$P$37),ISNUMBER('MPL ID'!$Q$37)),0,RANDBETWEEN(1,4))</f>
        <v>4</v>
      </c>
      <c r="AB75">
        <f ca="1">IF(AND(ISNUMBER('MPL ID'!$P$39),ISNUMBER('MPL ID'!$Q$39)),0,RANDBETWEEN(1,4))</f>
        <v>1</v>
      </c>
      <c r="AC75">
        <f ca="1">IF(AND(ISNUMBER('MPL ID'!$P$40),ISNUMBER('MPL ID'!$Q$40)),0,RANDBETWEEN(1,4))</f>
        <v>1</v>
      </c>
      <c r="AD75">
        <f ca="1">IF(AND(ISNUMBER('MPL ID'!$P$41),ISNUMBER('MPL ID'!$Q$41)),0,RANDBETWEEN(1,4))</f>
        <v>2</v>
      </c>
      <c r="AE75">
        <f ca="1">IF(AND(ISNUMBER('MPL ID'!$P$42),ISNUMBER('MPL ID'!$Q$42)),0,RANDBETWEEN(1,4))</f>
        <v>1</v>
      </c>
      <c r="AF75">
        <f ca="1">IF(AND(ISNUMBER('MPL ID'!$P$43),ISNUMBER('MPL ID'!$Q$43)),0,RANDBETWEEN(1,4))</f>
        <v>1</v>
      </c>
      <c r="AG75">
        <f ca="1">IF(AND(ISNUMBER('MPL ID'!$P$44),ISNUMBER('MPL ID'!$Q$44)),0,RANDBETWEEN(1,4))</f>
        <v>2</v>
      </c>
      <c r="AH75">
        <f ca="1">'MPL ID'!$BG$1+SUMPRODUCT(($B$1003:$AG$1003='MPL ID'!$BF$1)*(($B75:$AG75=1)+($B75:$AG75=2)))+SUMPRODUCT(($B$1004:$AG$1004='MPL ID'!$BF$1)*(($B75:$AG75=3)+($B75:$AG75=4)))</f>
        <v>10</v>
      </c>
      <c r="AI75">
        <f ca="1">'MPL ID'!$BG$2+SUMPRODUCT(($B$1003:$AG$1003='MPL ID'!$BF$2)*(($B75:$AG75=1)+($B75:$AG75=2)))+SUMPRODUCT(($B$1004:$AG$1004='MPL ID'!$BF$2)*(($B75:$AG75=3)+($B75:$AG75=4)))</f>
        <v>8</v>
      </c>
      <c r="AJ75">
        <f ca="1">'MPL ID'!$BG$3+SUMPRODUCT(($B$1003:$AG$1003='MPL ID'!$BF$3)*(($B75:$AG75=1)+($B75:$AG75=2)))+SUMPRODUCT(($B$1004:$AG$1004='MPL ID'!$BF$3)*(($B75:$AG75=3)+($B75:$AG75=4)))</f>
        <v>6</v>
      </c>
      <c r="AK75">
        <f ca="1">'MPL ID'!$BG$4+SUMPRODUCT(($B$1003:$AG$1003='MPL ID'!$BF$4)*(($B75:$AG75=1)+($B75:$AG75=2)))+SUMPRODUCT(($B$1004:$AG$1004='MPL ID'!$BF$4)*(($B75:$AG75=3)+($B75:$AG75=4)))</f>
        <v>8</v>
      </c>
      <c r="AL75">
        <f ca="1">'MPL ID'!$BG$5+SUMPRODUCT(($B$1003:$AG$1003='MPL ID'!$BF$5)*(($B75:$AG75=1)+($B75:$AG75=2)))+SUMPRODUCT(($B$1004:$AG$1004='MPL ID'!$BF$5)*(($B75:$AG75=3)+($B75:$AG75=4)))</f>
        <v>4</v>
      </c>
      <c r="AM75">
        <f ca="1">'MPL ID'!$BG$6+SUMPRODUCT(($B$1003:$AG$1003='MPL ID'!$BF$6)*(($B75:$AG75=1)+($B75:$AG75=2)))+SUMPRODUCT(($B$1004:$AG$1004='MPL ID'!$BF$6)*(($B75:$AG75=3)+($B75:$AG75=4)))</f>
        <v>13</v>
      </c>
      <c r="AN75">
        <f ca="1">'MPL ID'!$BG$7+SUMPRODUCT(($B$1003:$AG$1003='MPL ID'!$BF$7)*(($B75:$AG75=1)+($B75:$AG75=2)))+SUMPRODUCT(($B$1004:$AG$1004='MPL ID'!$BF$7)*(($B75:$AG75=3)+($B75:$AG75=4)))</f>
        <v>7</v>
      </c>
      <c r="AO75">
        <f ca="1">'MPL ID'!$BG$8+SUMPRODUCT(($B$1003:$AG$1003='MPL ID'!$BF$8)*(($B75:$AG75=1)+($B75:$AG75=2)))+SUMPRODUCT(($B$1004:$AG$1004='MPL ID'!$BF$8)*(($B75:$AG75=3)+($B75:$AG75=4)))</f>
        <v>5</v>
      </c>
      <c r="AP75">
        <f ca="1">'MPL ID'!$BG$9+SUMPRODUCT(($B$1003:$AG$1003='MPL ID'!$BF$9)*(($B75:$AG75=1)+($B75:$AG75=2)))+SUMPRODUCT(($B$1004:$AG$1004='MPL ID'!$BF$9)*(($B75:$AG75=3)+($B75:$AG75=4)))</f>
        <v>11</v>
      </c>
      <c r="AQ75">
        <f ca="1">'MPL ID'!$BH$1+SUMPRODUCT(($B$1003:$AG$1003='MPL ID'!$BF$1)*(2*($B75:$AG75=1)+($B75:$AG75=2)-2*($B75:$AG75=3)-($B75:$AG75=4)))-SUMPRODUCT(($B$1004:$AG$1004='MPL ID'!$BF$1)*(2*($B75:$AG75=1)+($B75:$AG75=2)-2*($B75:$AG75=3)-($B75:$AG75=4)))</f>
        <v>8</v>
      </c>
      <c r="AR75">
        <f ca="1">'MPL ID'!$BH$2+SUMPRODUCT(($B$1003:$AG$1003='MPL ID'!$BF$2)*(2*($B75:$AG75=1)+($B75:$AG75=2)-2*($B75:$AG75=3)-($B75:$AG75=4)))-SUMPRODUCT(($B$1004:$AG$1004='MPL ID'!$BF$2)*(2*($B75:$AG75=1)+($B75:$AG75=2)-2*($B75:$AG75=3)-($B75:$AG75=4)))</f>
        <v>-3</v>
      </c>
      <c r="AS75">
        <f ca="1">'MPL ID'!$BH$3+SUMPRODUCT(($B$1003:$AG$1003='MPL ID'!$BF$3)*(2*($B75:$AG75=1)+($B75:$AG75=2)-2*($B75:$AG75=3)-($B75:$AG75=4)))-SUMPRODUCT(($B$1004:$AG$1004='MPL ID'!$BF$3)*(2*($B75:$AG75=1)+($B75:$AG75=2)-2*($B75:$AG75=3)-($B75:$AG75=4)))</f>
        <v>-9</v>
      </c>
      <c r="AT75">
        <f ca="1">'MPL ID'!$BH$4+SUMPRODUCT(($B$1003:$AG$1003='MPL ID'!$BF$4)*(2*($B75:$AG75=1)+($B75:$AG75=2)-2*($B75:$AG75=3)-($B75:$AG75=4)))-SUMPRODUCT(($B$1004:$AG$1004='MPL ID'!$BF$4)*(2*($B75:$AG75=1)+($B75:$AG75=2)-2*($B75:$AG75=3)-($B75:$AG75=4)))</f>
        <v>-1</v>
      </c>
      <c r="AU75">
        <f ca="1">'MPL ID'!$BH$5+SUMPRODUCT(($B$1003:$AG$1003='MPL ID'!$BF$5)*(2*($B75:$AG75=1)+($B75:$AG75=2)-2*($B75:$AG75=3)-($B75:$AG75=4)))-SUMPRODUCT(($B$1004:$AG$1004='MPL ID'!$BF$5)*(2*($B75:$AG75=1)+($B75:$AG75=2)-2*($B75:$AG75=3)-($B75:$AG75=4)))</f>
        <v>-13</v>
      </c>
      <c r="AV75">
        <f ca="1">'MPL ID'!$BH$6+SUMPRODUCT(($B$1003:$AG$1003='MPL ID'!$BF$6)*(2*($B75:$AG75=1)+($B75:$AG75=2)-2*($B75:$AG75=3)-($B75:$AG75=4)))-SUMPRODUCT(($B$1004:$AG$1004='MPL ID'!$BF$6)*(2*($B75:$AG75=1)+($B75:$AG75=2)-2*($B75:$AG75=3)-($B75:$AG75=4)))</f>
        <v>18</v>
      </c>
      <c r="AW75">
        <f ca="1">'MPL ID'!$BH$7+SUMPRODUCT(($B$1003:$AG$1003='MPL ID'!$BF$7)*(2*($B75:$AG75=1)+($B75:$AG75=2)-2*($B75:$AG75=3)-($B75:$AG75=4)))-SUMPRODUCT(($B$1004:$AG$1004='MPL ID'!$BF$7)*(2*($B75:$AG75=1)+($B75:$AG75=2)-2*($B75:$AG75=3)-($B75:$AG75=4)))</f>
        <v>-1</v>
      </c>
      <c r="AX75">
        <f ca="1">'MPL ID'!$BH$8+SUMPRODUCT(($B$1003:$AG$1003='MPL ID'!$BF$8)*(2*($B75:$AG75=1)+($B75:$AG75=2)-2*($B75:$AG75=3)-($B75:$AG75=4)))-SUMPRODUCT(($B$1004:$AG$1004='MPL ID'!$BF$8)*(2*($B75:$AG75=1)+($B75:$AG75=2)-2*($B75:$AG75=3)-($B75:$AG75=4)))</f>
        <v>-11</v>
      </c>
      <c r="AY75">
        <f ca="1">'MPL ID'!$BH$9+SUMPRODUCT(($B$1003:$AG$1003='MPL ID'!$BF$9)*(2*($B75:$AG75=1)+($B75:$AG75=2)-2*($B75:$AG75=3)-($B75:$AG75=4)))-SUMPRODUCT(($B$1004:$AG$1004='MPL ID'!$BF$9)*(2*($B75:$AG75=1)+($B75:$AG75=2)-2*($B75:$AG75=3)-($B75:$AG75=4)))</f>
        <v>12</v>
      </c>
      <c r="AZ75">
        <f ca="1">SUMPRODUCT(--($AH75:$AP75=AH75),--($AQ75:$AY75=AQ75),'MPL ID'!$BG$13:$BO$13)+IF(AND($E75&gt;=3,$E75&lt;=4,AO75=AH75,AX75=AQ75),1,0)+IF(AND($G75&gt;=1,$G75&lt;=2,AJ75=AH75,AS75=AQ75),1,0)+IF(AND($L75&gt;=1,$L75&lt;=2,AM75=AH75,AV75=AQ75),1,0)+IF(AND($O75&gt;=1,$O75&lt;=2,AP75=AH75,AY75=AQ75),1,0)+IF(AND($R75&gt;=1,$R75&lt;=2,AI75=AH75,AR75=AQ75),1,0)+IF(AND($AA75&gt;=3,$AA75&lt;=4,AL75=AH75,AU75=AQ75),1,0)+IF(AND($AE75&gt;=3,$AE75&lt;=4,AK75=AH75,AT75=AQ75),1,0)</f>
        <v>0</v>
      </c>
      <c r="BA75">
        <f ca="1">SUMPRODUCT(--($AH75:$AP75=AI75),--($AQ75:$AY75=AR75),'MPL ID'!$BG$14:$BO$14)+IF(AND($F75&gt;=1,$F75&lt;=2,AP75=AI75,AY75=AR75),1,0)+IF(AND($H75&gt;=1,$H75&lt;=2,AN75=AI75,AW75=AR75),1,0)+IF(AND($J75&gt;=3,$J75&lt;=4,AL75=AI75,AU75=AR75),1,0)+IF(AND($M75&gt;=1,$M75&lt;=2,AO75=AI75,AX75=AR75),1,0)+IF(AND($R75&gt;=3,$R75&lt;=4,AH75=AI75,AQ75=AR75),1,0)+IF(AND($Y75&gt;=3,$Y75&lt;=4,AJ75=AI75,AS75=AR75),1,0)+IF(AND($AC75&gt;=1,$AC75&lt;=2,AK75=AI75,AT75=AR75),1,0)+IF(AND($AF75&gt;=3,$AF75&lt;=4,AM75=AI75,AV75=AR75),1,0)</f>
        <v>0</v>
      </c>
      <c r="BB75">
        <f ca="1">SUMPRODUCT(--($AH75:$AP75=AJ75),--($AQ75:$AY75=AS75),'MPL ID'!$BG$15:$BO$15)+IF(AND($C75&gt;=1,$C75&lt;=2,AK75=AJ75,AT75=AS75),1,0)+IF(AND($G75&gt;=3,$G75&lt;=4,AH75=AJ75,AQ75=AS75),1,0)+IF(AND($K75&gt;=1,$K75&lt;=2,AP75=AJ75,AY75=AS75),1,0)+IF(AND($N75&gt;=3,$N75&lt;=4,AL75=AJ75,AU75=AS75),1,0)+IF(AND($V75&gt;=1,$V75&lt;=2,AM75=AJ75,AV75=AS75),1,0)+IF(AND($Y75&gt;=1,$Y75&lt;=2,AI75=AJ75,AR75=AS75),1,0)+IF(AND($AB75&gt;=3,$AB75&lt;=4,AN75=AJ75,AW75=AS75),1,0)</f>
        <v>0</v>
      </c>
      <c r="BC75">
        <f ca="1">SUMPRODUCT(--($AH75:$AP75=AK75),--($AQ75:$AY75=AT75),'MPL ID'!$BG$16:$BO$16)+IF(AND($C75&gt;=3,$C75&lt;=4,AJ75=AK75,AS75=AT75),1,0)+IF(AND($I75&gt;=1,$I75&lt;=2,AP75=AK75,AY75=AT75),1,0)+IF(AND($P75&gt;=3,$P75&lt;=4,AO75=AK75,AX75=AT75),1,0)+IF(AND($T75&gt;=1,$T75&lt;=2,AN75=AK75,AW75=AT75),1,0)+IF(AND($W75&gt;=1,$W75&lt;=2,AL75=AK75,AU75=AT75),1,0)+IF(AND($AC75&gt;=3,$AC75&lt;=4,AI75=AK75,AR75=AT75),1,0)+IF(AND($AE75&gt;=1,$AE75&lt;=2,AH75=AK75,AQ75=AT75),1,0)</f>
        <v>0</v>
      </c>
      <c r="BD75">
        <f ca="1">SUMPRODUCT(--($AH75:$AP75=AL75),--($AQ75:$AY75=AU75),'MPL ID'!$BG$17:$BO$17)+IF(AND($B75&gt;=3,$B75&lt;=4,AN75=AL75,AW75=AU75),1,0)+IF(AND($D75&gt;=1,$D75&lt;=2,AM75=AL75,AV75=AU75),1,0)+IF(AND($J75&gt;=1,$J75&lt;=2,AI75=AL75,AR75=AU75),1,0)+IF(AND($N75&gt;=1,$N75&lt;=2,AJ75=AL75,AS75=AU75),1,0)+IF(AND($W75&gt;=3,$W75&lt;=4,AK75=AL75,AT75=AU75),1,0)+IF(AND($AA75&gt;=1,$AA75&lt;=2,AH75=AL75,AQ75=AU75),1,0)+IF(AND($AD75&gt;=3,$AD75&lt;=4,AO75=AL75,AX75=AU75),1,0)</f>
        <v>0</v>
      </c>
      <c r="BE75">
        <f ca="1">SUMPRODUCT(--($AH75:$AP75=AM75),--($AQ75:$AY75=AV75),'MPL ID'!$BG$18:$BO$18)+IF(AND($D75&gt;=3,$D75&lt;=4,AL75=AM75,AU75=AV75),1,0)+IF(AND($L75&gt;=3,$L75&lt;=4,AH75=AM75,AQ75=AV75),1,0)+IF(AND($Q75&gt;=3,$Q75&lt;=4,AN75=AM75,AW75=AV75),1,0)+IF(AND($S75&gt;=1,$S75&lt;=2,AP75=AM75,AY75=AV75),1,0)+IF(AND($V75&gt;=3,$V75&lt;=4,AJ75=AM75,AS75=AV75),1,0)+IF(AND($Z75&gt;=1,$Z75&lt;=2,AO75=AM75,AX75=AV75),1,0)+IF(AND($AF75&gt;=1,$AF75&lt;=2,AI75=AM75,AR75=AV75),1,0)</f>
        <v>0</v>
      </c>
      <c r="BF75">
        <f ca="1">SUMPRODUCT(--($AH75:$AP75=AN75),--($AQ75:$AY75=AW75),'MPL ID'!$BG$19:$BO$19)+IF(AND($B75&gt;=1,$B75&lt;=2,AL75=AN75,AU75=AW75),1,0)+IF(AND($H75&gt;=3,$H75&lt;=4,AI75=AN75,AR75=AW75),1,0)+IF(AND($Q75&gt;=1,$Q75&lt;=2,AM75=AN75,AV75=AW75),1,0)+IF(AND($T75&gt;=3,$T75&lt;=4,AK75=AN75,AT75=AW75),1,0)+IF(AND($X75&gt;=3,$X75&lt;=4,AO75=AN75,AX75=AW75),1,0)+IF(AND($AB75&gt;=1,$AB75&lt;=2,AJ75=AN75,AS75=AW75),1,0)+IF(AND($AG75&gt;=1,$AG75&lt;=2,AP75=AN75,AY75=AW75),1,0)</f>
        <v>0</v>
      </c>
      <c r="BG75">
        <f ca="1">SUMPRODUCT(--($AH75:$AP75=AO75),--($AQ75:$AY75=AX75),'MPL ID'!$BG$20:$BO$20)+IF(AND($E75&gt;=1,$E75&lt;=2,AH75=AO75,AQ75=AX75),1,0)+IF(AND($M75&gt;=3,$M75&lt;=4,AI75=AO75,AR75=AX75),1,0)+IF(AND($P75&gt;=1,$P75&lt;=2,AK75=AO75,AT75=AX75),1,0)+IF(AND($U75&gt;=1,$U75&lt;=2,AP75=AO75,AY75=AX75),1,0)+IF(AND($X75&gt;=1,$X75&lt;=2,AN75=AO75,AW75=AX75),1,0)+IF(AND($Z75&gt;=3,$Z75&lt;=4,AM75=AO75,AV75=AX75),1,0)+IF(AND($AD75&gt;=1,$AD75&lt;=2,AL75=AO75,AU75=AX75),1,0)</f>
        <v>0</v>
      </c>
      <c r="BH75">
        <f ca="1">SUMPRODUCT(--($AH75:$AP75=AP75),--($AQ75:$AY75=AY75),'MPL ID'!$BG$21:$BO$21)+IF(AND($F75&gt;=3,$F75&lt;=4,AI75=AP75,AR75=AY75),1,0)+IF(AND($I75&gt;=3,$I75&lt;=4,AK75=AP75,AT75=AY75),1,0)+IF(AND($K75&gt;=3,$K75&lt;=4,AJ75=AP75,AS75=AY75),1,0)+IF(AND($O75&gt;=3,$O75&lt;=4,AH75=AP75,AQ75=AY75),1,0)+IF(AND($S75&gt;=3,$S75&lt;=4,AM75=AP75,AV75=AY75),1,0)+IF(AND($U75&gt;=3,$U75&lt;=4,AO75=AP75,AX75=AY75),1,0)+IF(AND($AG75&gt;=3,$AG75&lt;=4,AN75=AP75,AW75=AY75),1,0)</f>
        <v>0</v>
      </c>
      <c r="BI75">
        <f t="shared" ca="1" si="9"/>
        <v>3</v>
      </c>
      <c r="BJ75">
        <f t="shared" ca="1" si="10"/>
        <v>5</v>
      </c>
      <c r="BK75">
        <f t="shared" ca="1" si="11"/>
        <v>7</v>
      </c>
      <c r="BL75">
        <f t="shared" ca="1" si="12"/>
        <v>4</v>
      </c>
      <c r="BM75">
        <f t="shared" ca="1" si="13"/>
        <v>9</v>
      </c>
      <c r="BN75">
        <f t="shared" ca="1" si="14"/>
        <v>1</v>
      </c>
      <c r="BO75">
        <f t="shared" ca="1" si="15"/>
        <v>6</v>
      </c>
      <c r="BP75">
        <f t="shared" ca="1" si="16"/>
        <v>8</v>
      </c>
      <c r="BQ75">
        <f t="shared" ca="1" si="17"/>
        <v>2</v>
      </c>
    </row>
    <row r="76" spans="1:69" x14ac:dyDescent="0.25">
      <c r="A76">
        <v>75</v>
      </c>
      <c r="B76">
        <f ca="1">IF(AND(ISNUMBER('MPL ID'!$P$25),ISNUMBER('MPL ID'!$Q$25)),0,RANDBETWEEN(1,4))</f>
        <v>0</v>
      </c>
      <c r="C76">
        <f ca="1">IF(AND(ISNUMBER('MPL ID'!$P$26),ISNUMBER('MPL ID'!$Q$26)),0,RANDBETWEEN(1,4))</f>
        <v>0</v>
      </c>
      <c r="D76">
        <f ca="1">IF(AND(ISNUMBER('MPL ID'!$P$28),ISNUMBER('MPL ID'!$Q$28)),0,RANDBETWEEN(1,4))</f>
        <v>0</v>
      </c>
      <c r="E76">
        <f ca="1">IF(AND(ISNUMBER('MPL ID'!$P$29),ISNUMBER('MPL ID'!$Q$29)),0,RANDBETWEEN(1,4))</f>
        <v>0</v>
      </c>
      <c r="F76">
        <f ca="1">IF(AND(ISNUMBER('MPL ID'!$P$30),ISNUMBER('MPL ID'!$Q$30)),0,RANDBETWEEN(1,4))</f>
        <v>0</v>
      </c>
      <c r="G76">
        <f ca="1">IF(AND(ISNUMBER('MPL ID'!$P$31),ISNUMBER('MPL ID'!$Q$31)),0,RANDBETWEEN(1,4))</f>
        <v>0</v>
      </c>
      <c r="H76">
        <f ca="1">IF(AND(ISNUMBER('MPL ID'!$P$32),ISNUMBER('MPL ID'!$Q$32)),0,RANDBETWEEN(1,4))</f>
        <v>0</v>
      </c>
      <c r="I76">
        <f ca="1">IF(AND(ISNUMBER('MPL ID'!$P$33),ISNUMBER('MPL ID'!$Q$33)),0,RANDBETWEEN(1,4))</f>
        <v>0</v>
      </c>
      <c r="J76">
        <f ca="1">IF(AND(ISNUMBER('MPL ID'!$D$36),ISNUMBER('MPL ID'!$E$36)),0,RANDBETWEEN(1,4))</f>
        <v>0</v>
      </c>
      <c r="K76">
        <f ca="1">IF(AND(ISNUMBER('MPL ID'!$D$37),ISNUMBER('MPL ID'!$E$37)),0,RANDBETWEEN(1,4))</f>
        <v>0</v>
      </c>
      <c r="L76">
        <f ca="1">IF(AND(ISNUMBER('MPL ID'!$D$39),ISNUMBER('MPL ID'!$E$39)),0,RANDBETWEEN(1,4))</f>
        <v>0</v>
      </c>
      <c r="M76">
        <f ca="1">IF(AND(ISNUMBER('MPL ID'!$D$40),ISNUMBER('MPL ID'!$E$40)),0,RANDBETWEEN(1,4))</f>
        <v>0</v>
      </c>
      <c r="N76">
        <f ca="1">IF(AND(ISNUMBER('MPL ID'!$D$41),ISNUMBER('MPL ID'!$E$41)),0,RANDBETWEEN(1,4))</f>
        <v>0</v>
      </c>
      <c r="O76">
        <f ca="1">IF(AND(ISNUMBER('MPL ID'!$D$42),ISNUMBER('MPL ID'!$E$42)),0,RANDBETWEEN(1,4))</f>
        <v>0</v>
      </c>
      <c r="P76">
        <f ca="1">IF(AND(ISNUMBER('MPL ID'!$D$43),ISNUMBER('MPL ID'!$E$43)),0,RANDBETWEEN(1,4))</f>
        <v>0</v>
      </c>
      <c r="Q76">
        <f ca="1">IF(AND(ISNUMBER('MPL ID'!$D$44),ISNUMBER('MPL ID'!$E$44)),0,RANDBETWEEN(1,4))</f>
        <v>0</v>
      </c>
      <c r="R76">
        <f ca="1">IF(AND(ISNUMBER('MPL ID'!$J$36),ISNUMBER('MPL ID'!$K$36)),0,RANDBETWEEN(1,4))</f>
        <v>0</v>
      </c>
      <c r="S76">
        <f ca="1">IF(AND(ISNUMBER('MPL ID'!$J$37),ISNUMBER('MPL ID'!$K$37)),0,RANDBETWEEN(1,4))</f>
        <v>0</v>
      </c>
      <c r="T76">
        <f ca="1">IF(AND(ISNUMBER('MPL ID'!$J$39),ISNUMBER('MPL ID'!$K$39)),0,RANDBETWEEN(1,4))</f>
        <v>0</v>
      </c>
      <c r="U76">
        <f ca="1">IF(AND(ISNUMBER('MPL ID'!$J$40),ISNUMBER('MPL ID'!$K$40)),0,RANDBETWEEN(1,4))</f>
        <v>0</v>
      </c>
      <c r="V76">
        <f ca="1">IF(AND(ISNUMBER('MPL ID'!$J$41),ISNUMBER('MPL ID'!$K$41)),0,RANDBETWEEN(1,4))</f>
        <v>0</v>
      </c>
      <c r="W76">
        <f ca="1">IF(AND(ISNUMBER('MPL ID'!$J$42),ISNUMBER('MPL ID'!$K$42)),0,RANDBETWEEN(1,4))</f>
        <v>2</v>
      </c>
      <c r="X76">
        <f ca="1">IF(AND(ISNUMBER('MPL ID'!$J$43),ISNUMBER('MPL ID'!$K$43)),0,RANDBETWEEN(1,4))</f>
        <v>2</v>
      </c>
      <c r="Y76">
        <f ca="1">IF(AND(ISNUMBER('MPL ID'!$J$44),ISNUMBER('MPL ID'!$K$44)),0,RANDBETWEEN(1,4))</f>
        <v>4</v>
      </c>
      <c r="Z76">
        <f ca="1">IF(AND(ISNUMBER('MPL ID'!$P$36),ISNUMBER('MPL ID'!$Q$36)),0,RANDBETWEEN(1,4))</f>
        <v>1</v>
      </c>
      <c r="AA76">
        <f ca="1">IF(AND(ISNUMBER('MPL ID'!$P$37),ISNUMBER('MPL ID'!$Q$37)),0,RANDBETWEEN(1,4))</f>
        <v>1</v>
      </c>
      <c r="AB76">
        <f ca="1">IF(AND(ISNUMBER('MPL ID'!$P$39),ISNUMBER('MPL ID'!$Q$39)),0,RANDBETWEEN(1,4))</f>
        <v>1</v>
      </c>
      <c r="AC76">
        <f ca="1">IF(AND(ISNUMBER('MPL ID'!$P$40),ISNUMBER('MPL ID'!$Q$40)),0,RANDBETWEEN(1,4))</f>
        <v>4</v>
      </c>
      <c r="AD76">
        <f ca="1">IF(AND(ISNUMBER('MPL ID'!$P$41),ISNUMBER('MPL ID'!$Q$41)),0,RANDBETWEEN(1,4))</f>
        <v>4</v>
      </c>
      <c r="AE76">
        <f ca="1">IF(AND(ISNUMBER('MPL ID'!$P$42),ISNUMBER('MPL ID'!$Q$42)),0,RANDBETWEEN(1,4))</f>
        <v>1</v>
      </c>
      <c r="AF76">
        <f ca="1">IF(AND(ISNUMBER('MPL ID'!$P$43),ISNUMBER('MPL ID'!$Q$43)),0,RANDBETWEEN(1,4))</f>
        <v>4</v>
      </c>
      <c r="AG76">
        <f ca="1">IF(AND(ISNUMBER('MPL ID'!$P$44),ISNUMBER('MPL ID'!$Q$44)),0,RANDBETWEEN(1,4))</f>
        <v>2</v>
      </c>
      <c r="AH76">
        <f ca="1">'MPL ID'!$BG$1+SUMPRODUCT(($B$1003:$AG$1003='MPL ID'!$BF$1)*(($B76:$AG76=1)+($B76:$AG76=2)))+SUMPRODUCT(($B$1004:$AG$1004='MPL ID'!$BF$1)*(($B76:$AG76=3)+($B76:$AG76=4)))</f>
        <v>9</v>
      </c>
      <c r="AI76">
        <f ca="1">'MPL ID'!$BG$2+SUMPRODUCT(($B$1003:$AG$1003='MPL ID'!$BF$2)*(($B76:$AG76=1)+($B76:$AG76=2)))+SUMPRODUCT(($B$1004:$AG$1004='MPL ID'!$BF$2)*(($B76:$AG76=3)+($B76:$AG76=4)))</f>
        <v>9</v>
      </c>
      <c r="AJ76">
        <f ca="1">'MPL ID'!$BG$3+SUMPRODUCT(($B$1003:$AG$1003='MPL ID'!$BF$3)*(($B76:$AG76=1)+($B76:$AG76=2)))+SUMPRODUCT(($B$1004:$AG$1004='MPL ID'!$BF$3)*(($B76:$AG76=3)+($B76:$AG76=4)))</f>
        <v>5</v>
      </c>
      <c r="AK76">
        <f ca="1">'MPL ID'!$BG$4+SUMPRODUCT(($B$1003:$AG$1003='MPL ID'!$BF$4)*(($B76:$AG76=1)+($B76:$AG76=2)))+SUMPRODUCT(($B$1004:$AG$1004='MPL ID'!$BF$4)*(($B76:$AG76=3)+($B76:$AG76=4)))</f>
        <v>10</v>
      </c>
      <c r="AL76">
        <f ca="1">'MPL ID'!$BG$5+SUMPRODUCT(($B$1003:$AG$1003='MPL ID'!$BF$5)*(($B76:$AG76=1)+($B76:$AG76=2)))+SUMPRODUCT(($B$1004:$AG$1004='MPL ID'!$BF$5)*(($B76:$AG76=3)+($B76:$AG76=4)))</f>
        <v>5</v>
      </c>
      <c r="AM76">
        <f ca="1">'MPL ID'!$BG$6+SUMPRODUCT(($B$1003:$AG$1003='MPL ID'!$BF$6)*(($B76:$AG76=1)+($B76:$AG76=2)))+SUMPRODUCT(($B$1004:$AG$1004='MPL ID'!$BF$6)*(($B76:$AG76=3)+($B76:$AG76=4)))</f>
        <v>12</v>
      </c>
      <c r="AN76">
        <f ca="1">'MPL ID'!$BG$7+SUMPRODUCT(($B$1003:$AG$1003='MPL ID'!$BF$7)*(($B76:$AG76=1)+($B76:$AG76=2)))+SUMPRODUCT(($B$1004:$AG$1004='MPL ID'!$BF$7)*(($B76:$AG76=3)+($B76:$AG76=4)))</f>
        <v>7</v>
      </c>
      <c r="AO76">
        <f ca="1">'MPL ID'!$BG$8+SUMPRODUCT(($B$1003:$AG$1003='MPL ID'!$BF$8)*(($B76:$AG76=1)+($B76:$AG76=2)))+SUMPRODUCT(($B$1004:$AG$1004='MPL ID'!$BF$8)*(($B76:$AG76=3)+($B76:$AG76=4)))</f>
        <v>4</v>
      </c>
      <c r="AP76">
        <f ca="1">'MPL ID'!$BG$9+SUMPRODUCT(($B$1003:$AG$1003='MPL ID'!$BF$9)*(($B76:$AG76=1)+($B76:$AG76=2)))+SUMPRODUCT(($B$1004:$AG$1004='MPL ID'!$BF$9)*(($B76:$AG76=3)+($B76:$AG76=4)))</f>
        <v>11</v>
      </c>
      <c r="AQ76">
        <f ca="1">'MPL ID'!$BH$1+SUMPRODUCT(($B$1003:$AG$1003='MPL ID'!$BF$1)*(2*($B76:$AG76=1)+($B76:$AG76=2)-2*($B76:$AG76=3)-($B76:$AG76=4)))-SUMPRODUCT(($B$1004:$AG$1004='MPL ID'!$BF$1)*(2*($B76:$AG76=1)+($B76:$AG76=2)-2*($B76:$AG76=3)-($B76:$AG76=4)))</f>
        <v>5</v>
      </c>
      <c r="AR76">
        <f ca="1">'MPL ID'!$BH$2+SUMPRODUCT(($B$1003:$AG$1003='MPL ID'!$BF$2)*(2*($B76:$AG76=1)+($B76:$AG76=2)-2*($B76:$AG76=3)-($B76:$AG76=4)))-SUMPRODUCT(($B$1004:$AG$1004='MPL ID'!$BF$2)*(2*($B76:$AG76=1)+($B76:$AG76=2)-2*($B76:$AG76=3)-($B76:$AG76=4)))</f>
        <v>-1</v>
      </c>
      <c r="AS76">
        <f ca="1">'MPL ID'!$BH$3+SUMPRODUCT(($B$1003:$AG$1003='MPL ID'!$BF$3)*(2*($B76:$AG76=1)+($B76:$AG76=2)-2*($B76:$AG76=3)-($B76:$AG76=4)))-SUMPRODUCT(($B$1004:$AG$1004='MPL ID'!$BF$3)*(2*($B76:$AG76=1)+($B76:$AG76=2)-2*($B76:$AG76=3)-($B76:$AG76=4)))</f>
        <v>-11</v>
      </c>
      <c r="AT76">
        <f ca="1">'MPL ID'!$BH$4+SUMPRODUCT(($B$1003:$AG$1003='MPL ID'!$BF$4)*(2*($B76:$AG76=1)+($B76:$AG76=2)-2*($B76:$AG76=3)-($B76:$AG76=4)))-SUMPRODUCT(($B$1004:$AG$1004='MPL ID'!$BF$4)*(2*($B76:$AG76=1)+($B76:$AG76=2)-2*($B76:$AG76=3)-($B76:$AG76=4)))</f>
        <v>4</v>
      </c>
      <c r="AU76">
        <f ca="1">'MPL ID'!$BH$5+SUMPRODUCT(($B$1003:$AG$1003='MPL ID'!$BF$5)*(2*($B76:$AG76=1)+($B76:$AG76=2)-2*($B76:$AG76=3)-($B76:$AG76=4)))-SUMPRODUCT(($B$1004:$AG$1004='MPL ID'!$BF$5)*(2*($B76:$AG76=1)+($B76:$AG76=2)-2*($B76:$AG76=3)-($B76:$AG76=4)))</f>
        <v>-10</v>
      </c>
      <c r="AV76">
        <f ca="1">'MPL ID'!$BH$6+SUMPRODUCT(($B$1003:$AG$1003='MPL ID'!$BF$6)*(2*($B76:$AG76=1)+($B76:$AG76=2)-2*($B76:$AG76=3)-($B76:$AG76=4)))-SUMPRODUCT(($B$1004:$AG$1004='MPL ID'!$BF$6)*(2*($B76:$AG76=1)+($B76:$AG76=2)-2*($B76:$AG76=3)-($B76:$AG76=4)))</f>
        <v>15</v>
      </c>
      <c r="AW76">
        <f ca="1">'MPL ID'!$BH$7+SUMPRODUCT(($B$1003:$AG$1003='MPL ID'!$BF$7)*(2*($B76:$AG76=1)+($B76:$AG76=2)-2*($B76:$AG76=3)-($B76:$AG76=4)))-SUMPRODUCT(($B$1004:$AG$1004='MPL ID'!$BF$7)*(2*($B76:$AG76=1)+($B76:$AG76=2)-2*($B76:$AG76=3)-($B76:$AG76=4)))</f>
        <v>0</v>
      </c>
      <c r="AX76">
        <f ca="1">'MPL ID'!$BH$8+SUMPRODUCT(($B$1003:$AG$1003='MPL ID'!$BF$8)*(2*($B76:$AG76=1)+($B76:$AG76=2)-2*($B76:$AG76=3)-($B76:$AG76=4)))-SUMPRODUCT(($B$1004:$AG$1004='MPL ID'!$BF$8)*(2*($B76:$AG76=1)+($B76:$AG76=2)-2*($B76:$AG76=3)-($B76:$AG76=4)))</f>
        <v>-14</v>
      </c>
      <c r="AY76">
        <f ca="1">'MPL ID'!$BH$9+SUMPRODUCT(($B$1003:$AG$1003='MPL ID'!$BF$9)*(2*($B76:$AG76=1)+($B76:$AG76=2)-2*($B76:$AG76=3)-($B76:$AG76=4)))-SUMPRODUCT(($B$1004:$AG$1004='MPL ID'!$BF$9)*(2*($B76:$AG76=1)+($B76:$AG76=2)-2*($B76:$AG76=3)-($B76:$AG76=4)))</f>
        <v>12</v>
      </c>
      <c r="AZ76">
        <f ca="1">SUMPRODUCT(--($AH76:$AP76=AH76),--($AQ76:$AY76=AQ76),'MPL ID'!$BG$13:$BO$13)+IF(AND($E76&gt;=3,$E76&lt;=4,AO76=AH76,AX76=AQ76),1,0)+IF(AND($G76&gt;=1,$G76&lt;=2,AJ76=AH76,AS76=AQ76),1,0)+IF(AND($L76&gt;=1,$L76&lt;=2,AM76=AH76,AV76=AQ76),1,0)+IF(AND($O76&gt;=1,$O76&lt;=2,AP76=AH76,AY76=AQ76),1,0)+IF(AND($R76&gt;=1,$R76&lt;=2,AI76=AH76,AR76=AQ76),1,0)+IF(AND($AA76&gt;=3,$AA76&lt;=4,AL76=AH76,AU76=AQ76),1,0)+IF(AND($AE76&gt;=3,$AE76&lt;=4,AK76=AH76,AT76=AQ76),1,0)</f>
        <v>0</v>
      </c>
      <c r="BA76">
        <f ca="1">SUMPRODUCT(--($AH76:$AP76=AI76),--($AQ76:$AY76=AR76),'MPL ID'!$BG$14:$BO$14)+IF(AND($F76&gt;=1,$F76&lt;=2,AP76=AI76,AY76=AR76),1,0)+IF(AND($H76&gt;=1,$H76&lt;=2,AN76=AI76,AW76=AR76),1,0)+IF(AND($J76&gt;=3,$J76&lt;=4,AL76=AI76,AU76=AR76),1,0)+IF(AND($M76&gt;=1,$M76&lt;=2,AO76=AI76,AX76=AR76),1,0)+IF(AND($R76&gt;=3,$R76&lt;=4,AH76=AI76,AQ76=AR76),1,0)+IF(AND($Y76&gt;=3,$Y76&lt;=4,AJ76=AI76,AS76=AR76),1,0)+IF(AND($AC76&gt;=1,$AC76&lt;=2,AK76=AI76,AT76=AR76),1,0)+IF(AND($AF76&gt;=3,$AF76&lt;=4,AM76=AI76,AV76=AR76),1,0)</f>
        <v>0</v>
      </c>
      <c r="BB76">
        <f ca="1">SUMPRODUCT(--($AH76:$AP76=AJ76),--($AQ76:$AY76=AS76),'MPL ID'!$BG$15:$BO$15)+IF(AND($C76&gt;=1,$C76&lt;=2,AK76=AJ76,AT76=AS76),1,0)+IF(AND($G76&gt;=3,$G76&lt;=4,AH76=AJ76,AQ76=AS76),1,0)+IF(AND($K76&gt;=1,$K76&lt;=2,AP76=AJ76,AY76=AS76),1,0)+IF(AND($N76&gt;=3,$N76&lt;=4,AL76=AJ76,AU76=AS76),1,0)+IF(AND($V76&gt;=1,$V76&lt;=2,AM76=AJ76,AV76=AS76),1,0)+IF(AND($Y76&gt;=1,$Y76&lt;=2,AI76=AJ76,AR76=AS76),1,0)+IF(AND($AB76&gt;=3,$AB76&lt;=4,AN76=AJ76,AW76=AS76),1,0)</f>
        <v>0</v>
      </c>
      <c r="BC76">
        <f ca="1">SUMPRODUCT(--($AH76:$AP76=AK76),--($AQ76:$AY76=AT76),'MPL ID'!$BG$16:$BO$16)+IF(AND($C76&gt;=3,$C76&lt;=4,AJ76=AK76,AS76=AT76),1,0)+IF(AND($I76&gt;=1,$I76&lt;=2,AP76=AK76,AY76=AT76),1,0)+IF(AND($P76&gt;=3,$P76&lt;=4,AO76=AK76,AX76=AT76),1,0)+IF(AND($T76&gt;=1,$T76&lt;=2,AN76=AK76,AW76=AT76),1,0)+IF(AND($W76&gt;=1,$W76&lt;=2,AL76=AK76,AU76=AT76),1,0)+IF(AND($AC76&gt;=3,$AC76&lt;=4,AI76=AK76,AR76=AT76),1,0)+IF(AND($AE76&gt;=1,$AE76&lt;=2,AH76=AK76,AQ76=AT76),1,0)</f>
        <v>0</v>
      </c>
      <c r="BD76">
        <f ca="1">SUMPRODUCT(--($AH76:$AP76=AL76),--($AQ76:$AY76=AU76),'MPL ID'!$BG$17:$BO$17)+IF(AND($B76&gt;=3,$B76&lt;=4,AN76=AL76,AW76=AU76),1,0)+IF(AND($D76&gt;=1,$D76&lt;=2,AM76=AL76,AV76=AU76),1,0)+IF(AND($J76&gt;=1,$J76&lt;=2,AI76=AL76,AR76=AU76),1,0)+IF(AND($N76&gt;=1,$N76&lt;=2,AJ76=AL76,AS76=AU76),1,0)+IF(AND($W76&gt;=3,$W76&lt;=4,AK76=AL76,AT76=AU76),1,0)+IF(AND($AA76&gt;=1,$AA76&lt;=2,AH76=AL76,AQ76=AU76),1,0)+IF(AND($AD76&gt;=3,$AD76&lt;=4,AO76=AL76,AX76=AU76),1,0)</f>
        <v>0</v>
      </c>
      <c r="BE76">
        <f ca="1">SUMPRODUCT(--($AH76:$AP76=AM76),--($AQ76:$AY76=AV76),'MPL ID'!$BG$18:$BO$18)+IF(AND($D76&gt;=3,$D76&lt;=4,AL76=AM76,AU76=AV76),1,0)+IF(AND($L76&gt;=3,$L76&lt;=4,AH76=AM76,AQ76=AV76),1,0)+IF(AND($Q76&gt;=3,$Q76&lt;=4,AN76=AM76,AW76=AV76),1,0)+IF(AND($S76&gt;=1,$S76&lt;=2,AP76=AM76,AY76=AV76),1,0)+IF(AND($V76&gt;=3,$V76&lt;=4,AJ76=AM76,AS76=AV76),1,0)+IF(AND($Z76&gt;=1,$Z76&lt;=2,AO76=AM76,AX76=AV76),1,0)+IF(AND($AF76&gt;=1,$AF76&lt;=2,AI76=AM76,AR76=AV76),1,0)</f>
        <v>0</v>
      </c>
      <c r="BF76">
        <f ca="1">SUMPRODUCT(--($AH76:$AP76=AN76),--($AQ76:$AY76=AW76),'MPL ID'!$BG$19:$BO$19)+IF(AND($B76&gt;=1,$B76&lt;=2,AL76=AN76,AU76=AW76),1,0)+IF(AND($H76&gt;=3,$H76&lt;=4,AI76=AN76,AR76=AW76),1,0)+IF(AND($Q76&gt;=1,$Q76&lt;=2,AM76=AN76,AV76=AW76),1,0)+IF(AND($T76&gt;=3,$T76&lt;=4,AK76=AN76,AT76=AW76),1,0)+IF(AND($X76&gt;=3,$X76&lt;=4,AO76=AN76,AX76=AW76),1,0)+IF(AND($AB76&gt;=1,$AB76&lt;=2,AJ76=AN76,AS76=AW76),1,0)+IF(AND($AG76&gt;=1,$AG76&lt;=2,AP76=AN76,AY76=AW76),1,0)</f>
        <v>0</v>
      </c>
      <c r="BG76">
        <f ca="1">SUMPRODUCT(--($AH76:$AP76=AO76),--($AQ76:$AY76=AX76),'MPL ID'!$BG$20:$BO$20)+IF(AND($E76&gt;=1,$E76&lt;=2,AH76=AO76,AQ76=AX76),1,0)+IF(AND($M76&gt;=3,$M76&lt;=4,AI76=AO76,AR76=AX76),1,0)+IF(AND($P76&gt;=1,$P76&lt;=2,AK76=AO76,AT76=AX76),1,0)+IF(AND($U76&gt;=1,$U76&lt;=2,AP76=AO76,AY76=AX76),1,0)+IF(AND($X76&gt;=1,$X76&lt;=2,AN76=AO76,AW76=AX76),1,0)+IF(AND($Z76&gt;=3,$Z76&lt;=4,AM76=AO76,AV76=AX76),1,0)+IF(AND($AD76&gt;=1,$AD76&lt;=2,AL76=AO76,AU76=AX76),1,0)</f>
        <v>0</v>
      </c>
      <c r="BH76">
        <f ca="1">SUMPRODUCT(--($AH76:$AP76=AP76),--($AQ76:$AY76=AY76),'MPL ID'!$BG$21:$BO$21)+IF(AND($F76&gt;=3,$F76&lt;=4,AI76=AP76,AR76=AY76),1,0)+IF(AND($I76&gt;=3,$I76&lt;=4,AK76=AP76,AT76=AY76),1,0)+IF(AND($K76&gt;=3,$K76&lt;=4,AJ76=AP76,AS76=AY76),1,0)+IF(AND($O76&gt;=3,$O76&lt;=4,AH76=AP76,AQ76=AY76),1,0)+IF(AND($S76&gt;=3,$S76&lt;=4,AM76=AP76,AV76=AY76),1,0)+IF(AND($U76&gt;=3,$U76&lt;=4,AO76=AP76,AX76=AY76),1,0)+IF(AND($AG76&gt;=3,$AG76&lt;=4,AN76=AP76,AW76=AY76),1,0)</f>
        <v>0</v>
      </c>
      <c r="BI76">
        <f t="shared" ca="1" si="9"/>
        <v>4</v>
      </c>
      <c r="BJ76">
        <f t="shared" ca="1" si="10"/>
        <v>5</v>
      </c>
      <c r="BK76">
        <f t="shared" ca="1" si="11"/>
        <v>8</v>
      </c>
      <c r="BL76">
        <f t="shared" ca="1" si="12"/>
        <v>3</v>
      </c>
      <c r="BM76">
        <f t="shared" ca="1" si="13"/>
        <v>7</v>
      </c>
      <c r="BN76">
        <f t="shared" ca="1" si="14"/>
        <v>1</v>
      </c>
      <c r="BO76">
        <f t="shared" ca="1" si="15"/>
        <v>6</v>
      </c>
      <c r="BP76">
        <f t="shared" ca="1" si="16"/>
        <v>9</v>
      </c>
      <c r="BQ76">
        <f t="shared" ca="1" si="17"/>
        <v>2</v>
      </c>
    </row>
    <row r="77" spans="1:69" x14ac:dyDescent="0.25">
      <c r="A77">
        <v>76</v>
      </c>
      <c r="B77">
        <f ca="1">IF(AND(ISNUMBER('MPL ID'!$P$25),ISNUMBER('MPL ID'!$Q$25)),0,RANDBETWEEN(1,4))</f>
        <v>0</v>
      </c>
      <c r="C77">
        <f ca="1">IF(AND(ISNUMBER('MPL ID'!$P$26),ISNUMBER('MPL ID'!$Q$26)),0,RANDBETWEEN(1,4))</f>
        <v>0</v>
      </c>
      <c r="D77">
        <f ca="1">IF(AND(ISNUMBER('MPL ID'!$P$28),ISNUMBER('MPL ID'!$Q$28)),0,RANDBETWEEN(1,4))</f>
        <v>0</v>
      </c>
      <c r="E77">
        <f ca="1">IF(AND(ISNUMBER('MPL ID'!$P$29),ISNUMBER('MPL ID'!$Q$29)),0,RANDBETWEEN(1,4))</f>
        <v>0</v>
      </c>
      <c r="F77">
        <f ca="1">IF(AND(ISNUMBER('MPL ID'!$P$30),ISNUMBER('MPL ID'!$Q$30)),0,RANDBETWEEN(1,4))</f>
        <v>0</v>
      </c>
      <c r="G77">
        <f ca="1">IF(AND(ISNUMBER('MPL ID'!$P$31),ISNUMBER('MPL ID'!$Q$31)),0,RANDBETWEEN(1,4))</f>
        <v>0</v>
      </c>
      <c r="H77">
        <f ca="1">IF(AND(ISNUMBER('MPL ID'!$P$32),ISNUMBER('MPL ID'!$Q$32)),0,RANDBETWEEN(1,4))</f>
        <v>0</v>
      </c>
      <c r="I77">
        <f ca="1">IF(AND(ISNUMBER('MPL ID'!$P$33),ISNUMBER('MPL ID'!$Q$33)),0,RANDBETWEEN(1,4))</f>
        <v>0</v>
      </c>
      <c r="J77">
        <f ca="1">IF(AND(ISNUMBER('MPL ID'!$D$36),ISNUMBER('MPL ID'!$E$36)),0,RANDBETWEEN(1,4))</f>
        <v>0</v>
      </c>
      <c r="K77">
        <f ca="1">IF(AND(ISNUMBER('MPL ID'!$D$37),ISNUMBER('MPL ID'!$E$37)),0,RANDBETWEEN(1,4))</f>
        <v>0</v>
      </c>
      <c r="L77">
        <f ca="1">IF(AND(ISNUMBER('MPL ID'!$D$39),ISNUMBER('MPL ID'!$E$39)),0,RANDBETWEEN(1,4))</f>
        <v>0</v>
      </c>
      <c r="M77">
        <f ca="1">IF(AND(ISNUMBER('MPL ID'!$D$40),ISNUMBER('MPL ID'!$E$40)),0,RANDBETWEEN(1,4))</f>
        <v>0</v>
      </c>
      <c r="N77">
        <f ca="1">IF(AND(ISNUMBER('MPL ID'!$D$41),ISNUMBER('MPL ID'!$E$41)),0,RANDBETWEEN(1,4))</f>
        <v>0</v>
      </c>
      <c r="O77">
        <f ca="1">IF(AND(ISNUMBER('MPL ID'!$D$42),ISNUMBER('MPL ID'!$E$42)),0,RANDBETWEEN(1,4))</f>
        <v>0</v>
      </c>
      <c r="P77">
        <f ca="1">IF(AND(ISNUMBER('MPL ID'!$D$43),ISNUMBER('MPL ID'!$E$43)),0,RANDBETWEEN(1,4))</f>
        <v>0</v>
      </c>
      <c r="Q77">
        <f ca="1">IF(AND(ISNUMBER('MPL ID'!$D$44),ISNUMBER('MPL ID'!$E$44)),0,RANDBETWEEN(1,4))</f>
        <v>0</v>
      </c>
      <c r="R77">
        <f ca="1">IF(AND(ISNUMBER('MPL ID'!$J$36),ISNUMBER('MPL ID'!$K$36)),0,RANDBETWEEN(1,4))</f>
        <v>0</v>
      </c>
      <c r="S77">
        <f ca="1">IF(AND(ISNUMBER('MPL ID'!$J$37),ISNUMBER('MPL ID'!$K$37)),0,RANDBETWEEN(1,4))</f>
        <v>0</v>
      </c>
      <c r="T77">
        <f ca="1">IF(AND(ISNUMBER('MPL ID'!$J$39),ISNUMBER('MPL ID'!$K$39)),0,RANDBETWEEN(1,4))</f>
        <v>0</v>
      </c>
      <c r="U77">
        <f ca="1">IF(AND(ISNUMBER('MPL ID'!$J$40),ISNUMBER('MPL ID'!$K$40)),0,RANDBETWEEN(1,4))</f>
        <v>0</v>
      </c>
      <c r="V77">
        <f ca="1">IF(AND(ISNUMBER('MPL ID'!$J$41),ISNUMBER('MPL ID'!$K$41)),0,RANDBETWEEN(1,4))</f>
        <v>0</v>
      </c>
      <c r="W77">
        <f ca="1">IF(AND(ISNUMBER('MPL ID'!$J$42),ISNUMBER('MPL ID'!$K$42)),0,RANDBETWEEN(1,4))</f>
        <v>2</v>
      </c>
      <c r="X77">
        <f ca="1">IF(AND(ISNUMBER('MPL ID'!$J$43),ISNUMBER('MPL ID'!$K$43)),0,RANDBETWEEN(1,4))</f>
        <v>2</v>
      </c>
      <c r="Y77">
        <f ca="1">IF(AND(ISNUMBER('MPL ID'!$J$44),ISNUMBER('MPL ID'!$K$44)),0,RANDBETWEEN(1,4))</f>
        <v>2</v>
      </c>
      <c r="Z77">
        <f ca="1">IF(AND(ISNUMBER('MPL ID'!$P$36),ISNUMBER('MPL ID'!$Q$36)),0,RANDBETWEEN(1,4))</f>
        <v>2</v>
      </c>
      <c r="AA77">
        <f ca="1">IF(AND(ISNUMBER('MPL ID'!$P$37),ISNUMBER('MPL ID'!$Q$37)),0,RANDBETWEEN(1,4))</f>
        <v>1</v>
      </c>
      <c r="AB77">
        <f ca="1">IF(AND(ISNUMBER('MPL ID'!$P$39),ISNUMBER('MPL ID'!$Q$39)),0,RANDBETWEEN(1,4))</f>
        <v>4</v>
      </c>
      <c r="AC77">
        <f ca="1">IF(AND(ISNUMBER('MPL ID'!$P$40),ISNUMBER('MPL ID'!$Q$40)),0,RANDBETWEEN(1,4))</f>
        <v>1</v>
      </c>
      <c r="AD77">
        <f ca="1">IF(AND(ISNUMBER('MPL ID'!$P$41),ISNUMBER('MPL ID'!$Q$41)),0,RANDBETWEEN(1,4))</f>
        <v>3</v>
      </c>
      <c r="AE77">
        <f ca="1">IF(AND(ISNUMBER('MPL ID'!$P$42),ISNUMBER('MPL ID'!$Q$42)),0,RANDBETWEEN(1,4))</f>
        <v>4</v>
      </c>
      <c r="AF77">
        <f ca="1">IF(AND(ISNUMBER('MPL ID'!$P$43),ISNUMBER('MPL ID'!$Q$43)),0,RANDBETWEEN(1,4))</f>
        <v>2</v>
      </c>
      <c r="AG77">
        <f ca="1">IF(AND(ISNUMBER('MPL ID'!$P$44),ISNUMBER('MPL ID'!$Q$44)),0,RANDBETWEEN(1,4))</f>
        <v>1</v>
      </c>
      <c r="AH77">
        <f ca="1">'MPL ID'!$BG$1+SUMPRODUCT(($B$1003:$AG$1003='MPL ID'!$BF$1)*(($B77:$AG77=1)+($B77:$AG77=2)))+SUMPRODUCT(($B$1004:$AG$1004='MPL ID'!$BF$1)*(($B77:$AG77=3)+($B77:$AG77=4)))</f>
        <v>10</v>
      </c>
      <c r="AI77">
        <f ca="1">'MPL ID'!$BG$2+SUMPRODUCT(($B$1003:$AG$1003='MPL ID'!$BF$2)*(($B77:$AG77=1)+($B77:$AG77=2)))+SUMPRODUCT(($B$1004:$AG$1004='MPL ID'!$BF$2)*(($B77:$AG77=3)+($B77:$AG77=4)))</f>
        <v>8</v>
      </c>
      <c r="AJ77">
        <f ca="1">'MPL ID'!$BG$3+SUMPRODUCT(($B$1003:$AG$1003='MPL ID'!$BF$3)*(($B77:$AG77=1)+($B77:$AG77=2)))+SUMPRODUCT(($B$1004:$AG$1004='MPL ID'!$BF$3)*(($B77:$AG77=3)+($B77:$AG77=4)))</f>
        <v>7</v>
      </c>
      <c r="AK77">
        <f ca="1">'MPL ID'!$BG$4+SUMPRODUCT(($B$1003:$AG$1003='MPL ID'!$BF$4)*(($B77:$AG77=1)+($B77:$AG77=2)))+SUMPRODUCT(($B$1004:$AG$1004='MPL ID'!$BF$4)*(($B77:$AG77=3)+($B77:$AG77=4)))</f>
        <v>8</v>
      </c>
      <c r="AL77">
        <f ca="1">'MPL ID'!$BG$5+SUMPRODUCT(($B$1003:$AG$1003='MPL ID'!$BF$5)*(($B77:$AG77=1)+($B77:$AG77=2)))+SUMPRODUCT(($B$1004:$AG$1004='MPL ID'!$BF$5)*(($B77:$AG77=3)+($B77:$AG77=4)))</f>
        <v>5</v>
      </c>
      <c r="AM77">
        <f ca="1">'MPL ID'!$BG$6+SUMPRODUCT(($B$1003:$AG$1003='MPL ID'!$BF$6)*(($B77:$AG77=1)+($B77:$AG77=2)))+SUMPRODUCT(($B$1004:$AG$1004='MPL ID'!$BF$6)*(($B77:$AG77=3)+($B77:$AG77=4)))</f>
        <v>13</v>
      </c>
      <c r="AN77">
        <f ca="1">'MPL ID'!$BG$7+SUMPRODUCT(($B$1003:$AG$1003='MPL ID'!$BF$7)*(($B77:$AG77=1)+($B77:$AG77=2)))+SUMPRODUCT(($B$1004:$AG$1004='MPL ID'!$BF$7)*(($B77:$AG77=3)+($B77:$AG77=4)))</f>
        <v>6</v>
      </c>
      <c r="AO77">
        <f ca="1">'MPL ID'!$BG$8+SUMPRODUCT(($B$1003:$AG$1003='MPL ID'!$BF$8)*(($B77:$AG77=1)+($B77:$AG77=2)))+SUMPRODUCT(($B$1004:$AG$1004='MPL ID'!$BF$8)*(($B77:$AG77=3)+($B77:$AG77=4)))</f>
        <v>4</v>
      </c>
      <c r="AP77">
        <f ca="1">'MPL ID'!$BG$9+SUMPRODUCT(($B$1003:$AG$1003='MPL ID'!$BF$9)*(($B77:$AG77=1)+($B77:$AG77=2)))+SUMPRODUCT(($B$1004:$AG$1004='MPL ID'!$BF$9)*(($B77:$AG77=3)+($B77:$AG77=4)))</f>
        <v>11</v>
      </c>
      <c r="AQ77">
        <f ca="1">'MPL ID'!$BH$1+SUMPRODUCT(($B$1003:$AG$1003='MPL ID'!$BF$1)*(2*($B77:$AG77=1)+($B77:$AG77=2)-2*($B77:$AG77=3)-($B77:$AG77=4)))-SUMPRODUCT(($B$1004:$AG$1004='MPL ID'!$BF$1)*(2*($B77:$AG77=1)+($B77:$AG77=2)-2*($B77:$AG77=3)-($B77:$AG77=4)))</f>
        <v>8</v>
      </c>
      <c r="AR77">
        <f ca="1">'MPL ID'!$BH$2+SUMPRODUCT(($B$1003:$AG$1003='MPL ID'!$BF$2)*(2*($B77:$AG77=1)+($B77:$AG77=2)-2*($B77:$AG77=3)-($B77:$AG77=4)))-SUMPRODUCT(($B$1004:$AG$1004='MPL ID'!$BF$2)*(2*($B77:$AG77=1)+($B77:$AG77=2)-2*($B77:$AG77=3)-($B77:$AG77=4)))</f>
        <v>-2</v>
      </c>
      <c r="AS77">
        <f ca="1">'MPL ID'!$BH$3+SUMPRODUCT(($B$1003:$AG$1003='MPL ID'!$BF$3)*(2*($B77:$AG77=1)+($B77:$AG77=2)-2*($B77:$AG77=3)-($B77:$AG77=4)))-SUMPRODUCT(($B$1004:$AG$1004='MPL ID'!$BF$3)*(2*($B77:$AG77=1)+($B77:$AG77=2)-2*($B77:$AG77=3)-($B77:$AG77=4)))</f>
        <v>-6</v>
      </c>
      <c r="AT77">
        <f ca="1">'MPL ID'!$BH$4+SUMPRODUCT(($B$1003:$AG$1003='MPL ID'!$BF$4)*(2*($B77:$AG77=1)+($B77:$AG77=2)-2*($B77:$AG77=3)-($B77:$AG77=4)))-SUMPRODUCT(($B$1004:$AG$1004='MPL ID'!$BF$4)*(2*($B77:$AG77=1)+($B77:$AG77=2)-2*($B77:$AG77=3)-($B77:$AG77=4)))</f>
        <v>-2</v>
      </c>
      <c r="AU77">
        <f ca="1">'MPL ID'!$BH$5+SUMPRODUCT(($B$1003:$AG$1003='MPL ID'!$BF$5)*(2*($B77:$AG77=1)+($B77:$AG77=2)-2*($B77:$AG77=3)-($B77:$AG77=4)))-SUMPRODUCT(($B$1004:$AG$1004='MPL ID'!$BF$5)*(2*($B77:$AG77=1)+($B77:$AG77=2)-2*($B77:$AG77=3)-($B77:$AG77=4)))</f>
        <v>-9</v>
      </c>
      <c r="AV77">
        <f ca="1">'MPL ID'!$BH$6+SUMPRODUCT(($B$1003:$AG$1003='MPL ID'!$BF$6)*(2*($B77:$AG77=1)+($B77:$AG77=2)-2*($B77:$AG77=3)-($B77:$AG77=4)))-SUMPRODUCT(($B$1004:$AG$1004='MPL ID'!$BF$6)*(2*($B77:$AG77=1)+($B77:$AG77=2)-2*($B77:$AG77=3)-($B77:$AG77=4)))</f>
        <v>16</v>
      </c>
      <c r="AW77">
        <f ca="1">'MPL ID'!$BH$7+SUMPRODUCT(($B$1003:$AG$1003='MPL ID'!$BF$7)*(2*($B77:$AG77=1)+($B77:$AG77=2)-2*($B77:$AG77=3)-($B77:$AG77=4)))-SUMPRODUCT(($B$1004:$AG$1004='MPL ID'!$BF$7)*(2*($B77:$AG77=1)+($B77:$AG77=2)-2*($B77:$AG77=3)-($B77:$AG77=4)))</f>
        <v>-2</v>
      </c>
      <c r="AX77">
        <f ca="1">'MPL ID'!$BH$8+SUMPRODUCT(($B$1003:$AG$1003='MPL ID'!$BF$8)*(2*($B77:$AG77=1)+($B77:$AG77=2)-2*($B77:$AG77=3)-($B77:$AG77=4)))-SUMPRODUCT(($B$1004:$AG$1004='MPL ID'!$BF$8)*(2*($B77:$AG77=1)+($B77:$AG77=2)-2*($B77:$AG77=3)-($B77:$AG77=4)))</f>
        <v>-14</v>
      </c>
      <c r="AY77">
        <f ca="1">'MPL ID'!$BH$9+SUMPRODUCT(($B$1003:$AG$1003='MPL ID'!$BF$9)*(2*($B77:$AG77=1)+($B77:$AG77=2)-2*($B77:$AG77=3)-($B77:$AG77=4)))-SUMPRODUCT(($B$1004:$AG$1004='MPL ID'!$BF$9)*(2*($B77:$AG77=1)+($B77:$AG77=2)-2*($B77:$AG77=3)-($B77:$AG77=4)))</f>
        <v>11</v>
      </c>
      <c r="AZ77">
        <f ca="1">SUMPRODUCT(--($AH77:$AP77=AH77),--($AQ77:$AY77=AQ77),'MPL ID'!$BG$13:$BO$13)+IF(AND($E77&gt;=3,$E77&lt;=4,AO77=AH77,AX77=AQ77),1,0)+IF(AND($G77&gt;=1,$G77&lt;=2,AJ77=AH77,AS77=AQ77),1,0)+IF(AND($L77&gt;=1,$L77&lt;=2,AM77=AH77,AV77=AQ77),1,0)+IF(AND($O77&gt;=1,$O77&lt;=2,AP77=AH77,AY77=AQ77),1,0)+IF(AND($R77&gt;=1,$R77&lt;=2,AI77=AH77,AR77=AQ77),1,0)+IF(AND($AA77&gt;=3,$AA77&lt;=4,AL77=AH77,AU77=AQ77),1,0)+IF(AND($AE77&gt;=3,$AE77&lt;=4,AK77=AH77,AT77=AQ77),1,0)</f>
        <v>0</v>
      </c>
      <c r="BA77">
        <f ca="1">SUMPRODUCT(--($AH77:$AP77=AI77),--($AQ77:$AY77=AR77),'MPL ID'!$BG$14:$BO$14)+IF(AND($F77&gt;=1,$F77&lt;=2,AP77=AI77,AY77=AR77),1,0)+IF(AND($H77&gt;=1,$H77&lt;=2,AN77=AI77,AW77=AR77),1,0)+IF(AND($J77&gt;=3,$J77&lt;=4,AL77=AI77,AU77=AR77),1,0)+IF(AND($M77&gt;=1,$M77&lt;=2,AO77=AI77,AX77=AR77),1,0)+IF(AND($R77&gt;=3,$R77&lt;=4,AH77=AI77,AQ77=AR77),1,0)+IF(AND($Y77&gt;=3,$Y77&lt;=4,AJ77=AI77,AS77=AR77),1,0)+IF(AND($AC77&gt;=1,$AC77&lt;=2,AK77=AI77,AT77=AR77),1,0)+IF(AND($AF77&gt;=3,$AF77&lt;=4,AM77=AI77,AV77=AR77),1,0)</f>
        <v>1</v>
      </c>
      <c r="BB77">
        <f ca="1">SUMPRODUCT(--($AH77:$AP77=AJ77),--($AQ77:$AY77=AS77),'MPL ID'!$BG$15:$BO$15)+IF(AND($C77&gt;=1,$C77&lt;=2,AK77=AJ77,AT77=AS77),1,0)+IF(AND($G77&gt;=3,$G77&lt;=4,AH77=AJ77,AQ77=AS77),1,0)+IF(AND($K77&gt;=1,$K77&lt;=2,AP77=AJ77,AY77=AS77),1,0)+IF(AND($N77&gt;=3,$N77&lt;=4,AL77=AJ77,AU77=AS77),1,0)+IF(AND($V77&gt;=1,$V77&lt;=2,AM77=AJ77,AV77=AS77),1,0)+IF(AND($Y77&gt;=1,$Y77&lt;=2,AI77=AJ77,AR77=AS77),1,0)+IF(AND($AB77&gt;=3,$AB77&lt;=4,AN77=AJ77,AW77=AS77),1,0)</f>
        <v>0</v>
      </c>
      <c r="BC77">
        <f ca="1">SUMPRODUCT(--($AH77:$AP77=AK77),--($AQ77:$AY77=AT77),'MPL ID'!$BG$16:$BO$16)+IF(AND($C77&gt;=3,$C77&lt;=4,AJ77=AK77,AS77=AT77),1,0)+IF(AND($I77&gt;=1,$I77&lt;=2,AP77=AK77,AY77=AT77),1,0)+IF(AND($P77&gt;=3,$P77&lt;=4,AO77=AK77,AX77=AT77),1,0)+IF(AND($T77&gt;=1,$T77&lt;=2,AN77=AK77,AW77=AT77),1,0)+IF(AND($W77&gt;=1,$W77&lt;=2,AL77=AK77,AU77=AT77),1,0)+IF(AND($AC77&gt;=3,$AC77&lt;=4,AI77=AK77,AR77=AT77),1,0)+IF(AND($AE77&gt;=1,$AE77&lt;=2,AH77=AK77,AQ77=AT77),1,0)</f>
        <v>1</v>
      </c>
      <c r="BD77">
        <f ca="1">SUMPRODUCT(--($AH77:$AP77=AL77),--($AQ77:$AY77=AU77),'MPL ID'!$BG$17:$BO$17)+IF(AND($B77&gt;=3,$B77&lt;=4,AN77=AL77,AW77=AU77),1,0)+IF(AND($D77&gt;=1,$D77&lt;=2,AM77=AL77,AV77=AU77),1,0)+IF(AND($J77&gt;=1,$J77&lt;=2,AI77=AL77,AR77=AU77),1,0)+IF(AND($N77&gt;=1,$N77&lt;=2,AJ77=AL77,AS77=AU77),1,0)+IF(AND($W77&gt;=3,$W77&lt;=4,AK77=AL77,AT77=AU77),1,0)+IF(AND($AA77&gt;=1,$AA77&lt;=2,AH77=AL77,AQ77=AU77),1,0)+IF(AND($AD77&gt;=3,$AD77&lt;=4,AO77=AL77,AX77=AU77),1,0)</f>
        <v>0</v>
      </c>
      <c r="BE77">
        <f ca="1">SUMPRODUCT(--($AH77:$AP77=AM77),--($AQ77:$AY77=AV77),'MPL ID'!$BG$18:$BO$18)+IF(AND($D77&gt;=3,$D77&lt;=4,AL77=AM77,AU77=AV77),1,0)+IF(AND($L77&gt;=3,$L77&lt;=4,AH77=AM77,AQ77=AV77),1,0)+IF(AND($Q77&gt;=3,$Q77&lt;=4,AN77=AM77,AW77=AV77),1,0)+IF(AND($S77&gt;=1,$S77&lt;=2,AP77=AM77,AY77=AV77),1,0)+IF(AND($V77&gt;=3,$V77&lt;=4,AJ77=AM77,AS77=AV77),1,0)+IF(AND($Z77&gt;=1,$Z77&lt;=2,AO77=AM77,AX77=AV77),1,0)+IF(AND($AF77&gt;=1,$AF77&lt;=2,AI77=AM77,AR77=AV77),1,0)</f>
        <v>0</v>
      </c>
      <c r="BF77">
        <f ca="1">SUMPRODUCT(--($AH77:$AP77=AN77),--($AQ77:$AY77=AW77),'MPL ID'!$BG$19:$BO$19)+IF(AND($B77&gt;=1,$B77&lt;=2,AL77=AN77,AU77=AW77),1,0)+IF(AND($H77&gt;=3,$H77&lt;=4,AI77=AN77,AR77=AW77),1,0)+IF(AND($Q77&gt;=1,$Q77&lt;=2,AM77=AN77,AV77=AW77),1,0)+IF(AND($T77&gt;=3,$T77&lt;=4,AK77=AN77,AT77=AW77),1,0)+IF(AND($X77&gt;=3,$X77&lt;=4,AO77=AN77,AX77=AW77),1,0)+IF(AND($AB77&gt;=1,$AB77&lt;=2,AJ77=AN77,AS77=AW77),1,0)+IF(AND($AG77&gt;=1,$AG77&lt;=2,AP77=AN77,AY77=AW77),1,0)</f>
        <v>0</v>
      </c>
      <c r="BG77">
        <f ca="1">SUMPRODUCT(--($AH77:$AP77=AO77),--($AQ77:$AY77=AX77),'MPL ID'!$BG$20:$BO$20)+IF(AND($E77&gt;=1,$E77&lt;=2,AH77=AO77,AQ77=AX77),1,0)+IF(AND($M77&gt;=3,$M77&lt;=4,AI77=AO77,AR77=AX77),1,0)+IF(AND($P77&gt;=1,$P77&lt;=2,AK77=AO77,AT77=AX77),1,0)+IF(AND($U77&gt;=1,$U77&lt;=2,AP77=AO77,AY77=AX77),1,0)+IF(AND($X77&gt;=1,$X77&lt;=2,AN77=AO77,AW77=AX77),1,0)+IF(AND($Z77&gt;=3,$Z77&lt;=4,AM77=AO77,AV77=AX77),1,0)+IF(AND($AD77&gt;=1,$AD77&lt;=2,AL77=AO77,AU77=AX77),1,0)</f>
        <v>0</v>
      </c>
      <c r="BH77">
        <f ca="1">SUMPRODUCT(--($AH77:$AP77=AP77),--($AQ77:$AY77=AY77),'MPL ID'!$BG$21:$BO$21)+IF(AND($F77&gt;=3,$F77&lt;=4,AI77=AP77,AR77=AY77),1,0)+IF(AND($I77&gt;=3,$I77&lt;=4,AK77=AP77,AT77=AY77),1,0)+IF(AND($K77&gt;=3,$K77&lt;=4,AJ77=AP77,AS77=AY77),1,0)+IF(AND($O77&gt;=3,$O77&lt;=4,AH77=AP77,AQ77=AY77),1,0)+IF(AND($S77&gt;=3,$S77&lt;=4,AM77=AP77,AV77=AY77),1,0)+IF(AND($U77&gt;=3,$U77&lt;=4,AO77=AP77,AX77=AY77),1,0)+IF(AND($AG77&gt;=3,$AG77&lt;=4,AN77=AP77,AW77=AY77),1,0)</f>
        <v>0</v>
      </c>
      <c r="BI77">
        <f t="shared" ca="1" si="9"/>
        <v>3</v>
      </c>
      <c r="BJ77">
        <f t="shared" ca="1" si="10"/>
        <v>4</v>
      </c>
      <c r="BK77">
        <f t="shared" ca="1" si="11"/>
        <v>6</v>
      </c>
      <c r="BL77">
        <f t="shared" ca="1" si="12"/>
        <v>5</v>
      </c>
      <c r="BM77">
        <f t="shared" ca="1" si="13"/>
        <v>8</v>
      </c>
      <c r="BN77">
        <f t="shared" ca="1" si="14"/>
        <v>1</v>
      </c>
      <c r="BO77">
        <f t="shared" ca="1" si="15"/>
        <v>7</v>
      </c>
      <c r="BP77">
        <f t="shared" ca="1" si="16"/>
        <v>9</v>
      </c>
      <c r="BQ77">
        <f t="shared" ca="1" si="17"/>
        <v>2</v>
      </c>
    </row>
    <row r="78" spans="1:69" x14ac:dyDescent="0.25">
      <c r="A78">
        <v>77</v>
      </c>
      <c r="B78">
        <f ca="1">IF(AND(ISNUMBER('MPL ID'!$P$25),ISNUMBER('MPL ID'!$Q$25)),0,RANDBETWEEN(1,4))</f>
        <v>0</v>
      </c>
      <c r="C78">
        <f ca="1">IF(AND(ISNUMBER('MPL ID'!$P$26),ISNUMBER('MPL ID'!$Q$26)),0,RANDBETWEEN(1,4))</f>
        <v>0</v>
      </c>
      <c r="D78">
        <f ca="1">IF(AND(ISNUMBER('MPL ID'!$P$28),ISNUMBER('MPL ID'!$Q$28)),0,RANDBETWEEN(1,4))</f>
        <v>0</v>
      </c>
      <c r="E78">
        <f ca="1">IF(AND(ISNUMBER('MPL ID'!$P$29),ISNUMBER('MPL ID'!$Q$29)),0,RANDBETWEEN(1,4))</f>
        <v>0</v>
      </c>
      <c r="F78">
        <f ca="1">IF(AND(ISNUMBER('MPL ID'!$P$30),ISNUMBER('MPL ID'!$Q$30)),0,RANDBETWEEN(1,4))</f>
        <v>0</v>
      </c>
      <c r="G78">
        <f ca="1">IF(AND(ISNUMBER('MPL ID'!$P$31),ISNUMBER('MPL ID'!$Q$31)),0,RANDBETWEEN(1,4))</f>
        <v>0</v>
      </c>
      <c r="H78">
        <f ca="1">IF(AND(ISNUMBER('MPL ID'!$P$32),ISNUMBER('MPL ID'!$Q$32)),0,RANDBETWEEN(1,4))</f>
        <v>0</v>
      </c>
      <c r="I78">
        <f ca="1">IF(AND(ISNUMBER('MPL ID'!$P$33),ISNUMBER('MPL ID'!$Q$33)),0,RANDBETWEEN(1,4))</f>
        <v>0</v>
      </c>
      <c r="J78">
        <f ca="1">IF(AND(ISNUMBER('MPL ID'!$D$36),ISNUMBER('MPL ID'!$E$36)),0,RANDBETWEEN(1,4))</f>
        <v>0</v>
      </c>
      <c r="K78">
        <f ca="1">IF(AND(ISNUMBER('MPL ID'!$D$37),ISNUMBER('MPL ID'!$E$37)),0,RANDBETWEEN(1,4))</f>
        <v>0</v>
      </c>
      <c r="L78">
        <f ca="1">IF(AND(ISNUMBER('MPL ID'!$D$39),ISNUMBER('MPL ID'!$E$39)),0,RANDBETWEEN(1,4))</f>
        <v>0</v>
      </c>
      <c r="M78">
        <f ca="1">IF(AND(ISNUMBER('MPL ID'!$D$40),ISNUMBER('MPL ID'!$E$40)),0,RANDBETWEEN(1,4))</f>
        <v>0</v>
      </c>
      <c r="N78">
        <f ca="1">IF(AND(ISNUMBER('MPL ID'!$D$41),ISNUMBER('MPL ID'!$E$41)),0,RANDBETWEEN(1,4))</f>
        <v>0</v>
      </c>
      <c r="O78">
        <f ca="1">IF(AND(ISNUMBER('MPL ID'!$D$42),ISNUMBER('MPL ID'!$E$42)),0,RANDBETWEEN(1,4))</f>
        <v>0</v>
      </c>
      <c r="P78">
        <f ca="1">IF(AND(ISNUMBER('MPL ID'!$D$43),ISNUMBER('MPL ID'!$E$43)),0,RANDBETWEEN(1,4))</f>
        <v>0</v>
      </c>
      <c r="Q78">
        <f ca="1">IF(AND(ISNUMBER('MPL ID'!$D$44),ISNUMBER('MPL ID'!$E$44)),0,RANDBETWEEN(1,4))</f>
        <v>0</v>
      </c>
      <c r="R78">
        <f ca="1">IF(AND(ISNUMBER('MPL ID'!$J$36),ISNUMBER('MPL ID'!$K$36)),0,RANDBETWEEN(1,4))</f>
        <v>0</v>
      </c>
      <c r="S78">
        <f ca="1">IF(AND(ISNUMBER('MPL ID'!$J$37),ISNUMBER('MPL ID'!$K$37)),0,RANDBETWEEN(1,4))</f>
        <v>0</v>
      </c>
      <c r="T78">
        <f ca="1">IF(AND(ISNUMBER('MPL ID'!$J$39),ISNUMBER('MPL ID'!$K$39)),0,RANDBETWEEN(1,4))</f>
        <v>0</v>
      </c>
      <c r="U78">
        <f ca="1">IF(AND(ISNUMBER('MPL ID'!$J$40),ISNUMBER('MPL ID'!$K$40)),0,RANDBETWEEN(1,4))</f>
        <v>0</v>
      </c>
      <c r="V78">
        <f ca="1">IF(AND(ISNUMBER('MPL ID'!$J$41),ISNUMBER('MPL ID'!$K$41)),0,RANDBETWEEN(1,4))</f>
        <v>0</v>
      </c>
      <c r="W78">
        <f ca="1">IF(AND(ISNUMBER('MPL ID'!$J$42),ISNUMBER('MPL ID'!$K$42)),0,RANDBETWEEN(1,4))</f>
        <v>3</v>
      </c>
      <c r="X78">
        <f ca="1">IF(AND(ISNUMBER('MPL ID'!$J$43),ISNUMBER('MPL ID'!$K$43)),0,RANDBETWEEN(1,4))</f>
        <v>4</v>
      </c>
      <c r="Y78">
        <f ca="1">IF(AND(ISNUMBER('MPL ID'!$J$44),ISNUMBER('MPL ID'!$K$44)),0,RANDBETWEEN(1,4))</f>
        <v>3</v>
      </c>
      <c r="Z78">
        <f ca="1">IF(AND(ISNUMBER('MPL ID'!$P$36),ISNUMBER('MPL ID'!$Q$36)),0,RANDBETWEEN(1,4))</f>
        <v>2</v>
      </c>
      <c r="AA78">
        <f ca="1">IF(AND(ISNUMBER('MPL ID'!$P$37),ISNUMBER('MPL ID'!$Q$37)),0,RANDBETWEEN(1,4))</f>
        <v>1</v>
      </c>
      <c r="AB78">
        <f ca="1">IF(AND(ISNUMBER('MPL ID'!$P$39),ISNUMBER('MPL ID'!$Q$39)),0,RANDBETWEEN(1,4))</f>
        <v>1</v>
      </c>
      <c r="AC78">
        <f ca="1">IF(AND(ISNUMBER('MPL ID'!$P$40),ISNUMBER('MPL ID'!$Q$40)),0,RANDBETWEEN(1,4))</f>
        <v>1</v>
      </c>
      <c r="AD78">
        <f ca="1">IF(AND(ISNUMBER('MPL ID'!$P$41),ISNUMBER('MPL ID'!$Q$41)),0,RANDBETWEEN(1,4))</f>
        <v>1</v>
      </c>
      <c r="AE78">
        <f ca="1">IF(AND(ISNUMBER('MPL ID'!$P$42),ISNUMBER('MPL ID'!$Q$42)),0,RANDBETWEEN(1,4))</f>
        <v>3</v>
      </c>
      <c r="AF78">
        <f ca="1">IF(AND(ISNUMBER('MPL ID'!$P$43),ISNUMBER('MPL ID'!$Q$43)),0,RANDBETWEEN(1,4))</f>
        <v>2</v>
      </c>
      <c r="AG78">
        <f ca="1">IF(AND(ISNUMBER('MPL ID'!$P$44),ISNUMBER('MPL ID'!$Q$44)),0,RANDBETWEEN(1,4))</f>
        <v>3</v>
      </c>
      <c r="AH78">
        <f ca="1">'MPL ID'!$BG$1+SUMPRODUCT(($B$1003:$AG$1003='MPL ID'!$BF$1)*(($B78:$AG78=1)+($B78:$AG78=2)))+SUMPRODUCT(($B$1004:$AG$1004='MPL ID'!$BF$1)*(($B78:$AG78=3)+($B78:$AG78=4)))</f>
        <v>10</v>
      </c>
      <c r="AI78">
        <f ca="1">'MPL ID'!$BG$2+SUMPRODUCT(($B$1003:$AG$1003='MPL ID'!$BF$2)*(($B78:$AG78=1)+($B78:$AG78=2)))+SUMPRODUCT(($B$1004:$AG$1004='MPL ID'!$BF$2)*(($B78:$AG78=3)+($B78:$AG78=4)))</f>
        <v>9</v>
      </c>
      <c r="AJ78">
        <f ca="1">'MPL ID'!$BG$3+SUMPRODUCT(($B$1003:$AG$1003='MPL ID'!$BF$3)*(($B78:$AG78=1)+($B78:$AG78=2)))+SUMPRODUCT(($B$1004:$AG$1004='MPL ID'!$BF$3)*(($B78:$AG78=3)+($B78:$AG78=4)))</f>
        <v>5</v>
      </c>
      <c r="AK78">
        <f ca="1">'MPL ID'!$BG$4+SUMPRODUCT(($B$1003:$AG$1003='MPL ID'!$BF$4)*(($B78:$AG78=1)+($B78:$AG78=2)))+SUMPRODUCT(($B$1004:$AG$1004='MPL ID'!$BF$4)*(($B78:$AG78=3)+($B78:$AG78=4)))</f>
        <v>7</v>
      </c>
      <c r="AL78">
        <f ca="1">'MPL ID'!$BG$5+SUMPRODUCT(($B$1003:$AG$1003='MPL ID'!$BF$5)*(($B78:$AG78=1)+($B78:$AG78=2)))+SUMPRODUCT(($B$1004:$AG$1004='MPL ID'!$BF$5)*(($B78:$AG78=3)+($B78:$AG78=4)))</f>
        <v>5</v>
      </c>
      <c r="AM78">
        <f ca="1">'MPL ID'!$BG$6+SUMPRODUCT(($B$1003:$AG$1003='MPL ID'!$BF$6)*(($B78:$AG78=1)+($B78:$AG78=2)))+SUMPRODUCT(($B$1004:$AG$1004='MPL ID'!$BF$6)*(($B78:$AG78=3)+($B78:$AG78=4)))</f>
        <v>13</v>
      </c>
      <c r="AN78">
        <f ca="1">'MPL ID'!$BG$7+SUMPRODUCT(($B$1003:$AG$1003='MPL ID'!$BF$7)*(($B78:$AG78=1)+($B78:$AG78=2)))+SUMPRODUCT(($B$1004:$AG$1004='MPL ID'!$BF$7)*(($B78:$AG78=3)+($B78:$AG78=4)))</f>
        <v>7</v>
      </c>
      <c r="AO78">
        <f ca="1">'MPL ID'!$BG$8+SUMPRODUCT(($B$1003:$AG$1003='MPL ID'!$BF$8)*(($B78:$AG78=1)+($B78:$AG78=2)))+SUMPRODUCT(($B$1004:$AG$1004='MPL ID'!$BF$8)*(($B78:$AG78=3)+($B78:$AG78=4)))</f>
        <v>4</v>
      </c>
      <c r="AP78">
        <f ca="1">'MPL ID'!$BG$9+SUMPRODUCT(($B$1003:$AG$1003='MPL ID'!$BF$9)*(($B78:$AG78=1)+($B78:$AG78=2)))+SUMPRODUCT(($B$1004:$AG$1004='MPL ID'!$BF$9)*(($B78:$AG78=3)+($B78:$AG78=4)))</f>
        <v>12</v>
      </c>
      <c r="AQ78">
        <f ca="1">'MPL ID'!$BH$1+SUMPRODUCT(($B$1003:$AG$1003='MPL ID'!$BF$1)*(2*($B78:$AG78=1)+($B78:$AG78=2)-2*($B78:$AG78=3)-($B78:$AG78=4)))-SUMPRODUCT(($B$1004:$AG$1004='MPL ID'!$BF$1)*(2*($B78:$AG78=1)+($B78:$AG78=2)-2*($B78:$AG78=3)-($B78:$AG78=4)))</f>
        <v>9</v>
      </c>
      <c r="AR78">
        <f ca="1">'MPL ID'!$BH$2+SUMPRODUCT(($B$1003:$AG$1003='MPL ID'!$BF$2)*(2*($B78:$AG78=1)+($B78:$AG78=2)-2*($B78:$AG78=3)-($B78:$AG78=4)))-SUMPRODUCT(($B$1004:$AG$1004='MPL ID'!$BF$2)*(2*($B78:$AG78=1)+($B78:$AG78=2)-2*($B78:$AG78=3)-($B78:$AG78=4)))</f>
        <v>1</v>
      </c>
      <c r="AS78">
        <f ca="1">'MPL ID'!$BH$3+SUMPRODUCT(($B$1003:$AG$1003='MPL ID'!$BF$3)*(2*($B78:$AG78=1)+($B78:$AG78=2)-2*($B78:$AG78=3)-($B78:$AG78=4)))-SUMPRODUCT(($B$1004:$AG$1004='MPL ID'!$BF$3)*(2*($B78:$AG78=1)+($B78:$AG78=2)-2*($B78:$AG78=3)-($B78:$AG78=4)))</f>
        <v>-12</v>
      </c>
      <c r="AT78">
        <f ca="1">'MPL ID'!$BH$4+SUMPRODUCT(($B$1003:$AG$1003='MPL ID'!$BF$4)*(2*($B78:$AG78=1)+($B78:$AG78=2)-2*($B78:$AG78=3)-($B78:$AG78=4)))-SUMPRODUCT(($B$1004:$AG$1004='MPL ID'!$BF$4)*(2*($B78:$AG78=1)+($B78:$AG78=2)-2*($B78:$AG78=3)-($B78:$AG78=4)))</f>
        <v>-6</v>
      </c>
      <c r="AU78">
        <f ca="1">'MPL ID'!$BH$5+SUMPRODUCT(($B$1003:$AG$1003='MPL ID'!$BF$5)*(2*($B78:$AG78=1)+($B78:$AG78=2)-2*($B78:$AG78=3)-($B78:$AG78=4)))-SUMPRODUCT(($B$1004:$AG$1004='MPL ID'!$BF$5)*(2*($B78:$AG78=1)+($B78:$AG78=2)-2*($B78:$AG78=3)-($B78:$AG78=4)))</f>
        <v>-10</v>
      </c>
      <c r="AV78">
        <f ca="1">'MPL ID'!$BH$6+SUMPRODUCT(($B$1003:$AG$1003='MPL ID'!$BF$6)*(2*($B78:$AG78=1)+($B78:$AG78=2)-2*($B78:$AG78=3)-($B78:$AG78=4)))-SUMPRODUCT(($B$1004:$AG$1004='MPL ID'!$BF$6)*(2*($B78:$AG78=1)+($B78:$AG78=2)-2*($B78:$AG78=3)-($B78:$AG78=4)))</f>
        <v>16</v>
      </c>
      <c r="AW78">
        <f ca="1">'MPL ID'!$BH$7+SUMPRODUCT(($B$1003:$AG$1003='MPL ID'!$BF$7)*(2*($B78:$AG78=1)+($B78:$AG78=2)-2*($B78:$AG78=3)-($B78:$AG78=4)))-SUMPRODUCT(($B$1004:$AG$1004='MPL ID'!$BF$7)*(2*($B78:$AG78=1)+($B78:$AG78=2)-2*($B78:$AG78=3)-($B78:$AG78=4)))</f>
        <v>-1</v>
      </c>
      <c r="AX78">
        <f ca="1">'MPL ID'!$BH$8+SUMPRODUCT(($B$1003:$AG$1003='MPL ID'!$BF$8)*(2*($B78:$AG78=1)+($B78:$AG78=2)-2*($B78:$AG78=3)-($B78:$AG78=4)))-SUMPRODUCT(($B$1004:$AG$1004='MPL ID'!$BF$8)*(2*($B78:$AG78=1)+($B78:$AG78=2)-2*($B78:$AG78=3)-($B78:$AG78=4)))</f>
        <v>-12</v>
      </c>
      <c r="AY78">
        <f ca="1">'MPL ID'!$BH$9+SUMPRODUCT(($B$1003:$AG$1003='MPL ID'!$BF$9)*(2*($B78:$AG78=1)+($B78:$AG78=2)-2*($B78:$AG78=3)-($B78:$AG78=4)))-SUMPRODUCT(($B$1004:$AG$1004='MPL ID'!$BF$9)*(2*($B78:$AG78=1)+($B78:$AG78=2)-2*($B78:$AG78=3)-($B78:$AG78=4)))</f>
        <v>15</v>
      </c>
      <c r="AZ78">
        <f ca="1">SUMPRODUCT(--($AH78:$AP78=AH78),--($AQ78:$AY78=AQ78),'MPL ID'!$BG$13:$BO$13)+IF(AND($E78&gt;=3,$E78&lt;=4,AO78=AH78,AX78=AQ78),1,0)+IF(AND($G78&gt;=1,$G78&lt;=2,AJ78=AH78,AS78=AQ78),1,0)+IF(AND($L78&gt;=1,$L78&lt;=2,AM78=AH78,AV78=AQ78),1,0)+IF(AND($O78&gt;=1,$O78&lt;=2,AP78=AH78,AY78=AQ78),1,0)+IF(AND($R78&gt;=1,$R78&lt;=2,AI78=AH78,AR78=AQ78),1,0)+IF(AND($AA78&gt;=3,$AA78&lt;=4,AL78=AH78,AU78=AQ78),1,0)+IF(AND($AE78&gt;=3,$AE78&lt;=4,AK78=AH78,AT78=AQ78),1,0)</f>
        <v>0</v>
      </c>
      <c r="BA78">
        <f ca="1">SUMPRODUCT(--($AH78:$AP78=AI78),--($AQ78:$AY78=AR78),'MPL ID'!$BG$14:$BO$14)+IF(AND($F78&gt;=1,$F78&lt;=2,AP78=AI78,AY78=AR78),1,0)+IF(AND($H78&gt;=1,$H78&lt;=2,AN78=AI78,AW78=AR78),1,0)+IF(AND($J78&gt;=3,$J78&lt;=4,AL78=AI78,AU78=AR78),1,0)+IF(AND($M78&gt;=1,$M78&lt;=2,AO78=AI78,AX78=AR78),1,0)+IF(AND($R78&gt;=3,$R78&lt;=4,AH78=AI78,AQ78=AR78),1,0)+IF(AND($Y78&gt;=3,$Y78&lt;=4,AJ78=AI78,AS78=AR78),1,0)+IF(AND($AC78&gt;=1,$AC78&lt;=2,AK78=AI78,AT78=AR78),1,0)+IF(AND($AF78&gt;=3,$AF78&lt;=4,AM78=AI78,AV78=AR78),1,0)</f>
        <v>0</v>
      </c>
      <c r="BB78">
        <f ca="1">SUMPRODUCT(--($AH78:$AP78=AJ78),--($AQ78:$AY78=AS78),'MPL ID'!$BG$15:$BO$15)+IF(AND($C78&gt;=1,$C78&lt;=2,AK78=AJ78,AT78=AS78),1,0)+IF(AND($G78&gt;=3,$G78&lt;=4,AH78=AJ78,AQ78=AS78),1,0)+IF(AND($K78&gt;=1,$K78&lt;=2,AP78=AJ78,AY78=AS78),1,0)+IF(AND($N78&gt;=3,$N78&lt;=4,AL78=AJ78,AU78=AS78),1,0)+IF(AND($V78&gt;=1,$V78&lt;=2,AM78=AJ78,AV78=AS78),1,0)+IF(AND($Y78&gt;=1,$Y78&lt;=2,AI78=AJ78,AR78=AS78),1,0)+IF(AND($AB78&gt;=3,$AB78&lt;=4,AN78=AJ78,AW78=AS78),1,0)</f>
        <v>0</v>
      </c>
      <c r="BC78">
        <f ca="1">SUMPRODUCT(--($AH78:$AP78=AK78),--($AQ78:$AY78=AT78),'MPL ID'!$BG$16:$BO$16)+IF(AND($C78&gt;=3,$C78&lt;=4,AJ78=AK78,AS78=AT78),1,0)+IF(AND($I78&gt;=1,$I78&lt;=2,AP78=AK78,AY78=AT78),1,0)+IF(AND($P78&gt;=3,$P78&lt;=4,AO78=AK78,AX78=AT78),1,0)+IF(AND($T78&gt;=1,$T78&lt;=2,AN78=AK78,AW78=AT78),1,0)+IF(AND($W78&gt;=1,$W78&lt;=2,AL78=AK78,AU78=AT78),1,0)+IF(AND($AC78&gt;=3,$AC78&lt;=4,AI78=AK78,AR78=AT78),1,0)+IF(AND($AE78&gt;=1,$AE78&lt;=2,AH78=AK78,AQ78=AT78),1,0)</f>
        <v>0</v>
      </c>
      <c r="BD78">
        <f ca="1">SUMPRODUCT(--($AH78:$AP78=AL78),--($AQ78:$AY78=AU78),'MPL ID'!$BG$17:$BO$17)+IF(AND($B78&gt;=3,$B78&lt;=4,AN78=AL78,AW78=AU78),1,0)+IF(AND($D78&gt;=1,$D78&lt;=2,AM78=AL78,AV78=AU78),1,0)+IF(AND($J78&gt;=1,$J78&lt;=2,AI78=AL78,AR78=AU78),1,0)+IF(AND($N78&gt;=1,$N78&lt;=2,AJ78=AL78,AS78=AU78),1,0)+IF(AND($W78&gt;=3,$W78&lt;=4,AK78=AL78,AT78=AU78),1,0)+IF(AND($AA78&gt;=1,$AA78&lt;=2,AH78=AL78,AQ78=AU78),1,0)+IF(AND($AD78&gt;=3,$AD78&lt;=4,AO78=AL78,AX78=AU78),1,0)</f>
        <v>0</v>
      </c>
      <c r="BE78">
        <f ca="1">SUMPRODUCT(--($AH78:$AP78=AM78),--($AQ78:$AY78=AV78),'MPL ID'!$BG$18:$BO$18)+IF(AND($D78&gt;=3,$D78&lt;=4,AL78=AM78,AU78=AV78),1,0)+IF(AND($L78&gt;=3,$L78&lt;=4,AH78=AM78,AQ78=AV78),1,0)+IF(AND($Q78&gt;=3,$Q78&lt;=4,AN78=AM78,AW78=AV78),1,0)+IF(AND($S78&gt;=1,$S78&lt;=2,AP78=AM78,AY78=AV78),1,0)+IF(AND($V78&gt;=3,$V78&lt;=4,AJ78=AM78,AS78=AV78),1,0)+IF(AND($Z78&gt;=1,$Z78&lt;=2,AO78=AM78,AX78=AV78),1,0)+IF(AND($AF78&gt;=1,$AF78&lt;=2,AI78=AM78,AR78=AV78),1,0)</f>
        <v>0</v>
      </c>
      <c r="BF78">
        <f ca="1">SUMPRODUCT(--($AH78:$AP78=AN78),--($AQ78:$AY78=AW78),'MPL ID'!$BG$19:$BO$19)+IF(AND($B78&gt;=1,$B78&lt;=2,AL78=AN78,AU78=AW78),1,0)+IF(AND($H78&gt;=3,$H78&lt;=4,AI78=AN78,AR78=AW78),1,0)+IF(AND($Q78&gt;=1,$Q78&lt;=2,AM78=AN78,AV78=AW78),1,0)+IF(AND($T78&gt;=3,$T78&lt;=4,AK78=AN78,AT78=AW78),1,0)+IF(AND($X78&gt;=3,$X78&lt;=4,AO78=AN78,AX78=AW78),1,0)+IF(AND($AB78&gt;=1,$AB78&lt;=2,AJ78=AN78,AS78=AW78),1,0)+IF(AND($AG78&gt;=1,$AG78&lt;=2,AP78=AN78,AY78=AW78),1,0)</f>
        <v>0</v>
      </c>
      <c r="BG78">
        <f ca="1">SUMPRODUCT(--($AH78:$AP78=AO78),--($AQ78:$AY78=AX78),'MPL ID'!$BG$20:$BO$20)+IF(AND($E78&gt;=1,$E78&lt;=2,AH78=AO78,AQ78=AX78),1,0)+IF(AND($M78&gt;=3,$M78&lt;=4,AI78=AO78,AR78=AX78),1,0)+IF(AND($P78&gt;=1,$P78&lt;=2,AK78=AO78,AT78=AX78),1,0)+IF(AND($U78&gt;=1,$U78&lt;=2,AP78=AO78,AY78=AX78),1,0)+IF(AND($X78&gt;=1,$X78&lt;=2,AN78=AO78,AW78=AX78),1,0)+IF(AND($Z78&gt;=3,$Z78&lt;=4,AM78=AO78,AV78=AX78),1,0)+IF(AND($AD78&gt;=1,$AD78&lt;=2,AL78=AO78,AU78=AX78),1,0)</f>
        <v>0</v>
      </c>
      <c r="BH78">
        <f ca="1">SUMPRODUCT(--($AH78:$AP78=AP78),--($AQ78:$AY78=AY78),'MPL ID'!$BG$21:$BO$21)+IF(AND($F78&gt;=3,$F78&lt;=4,AI78=AP78,AR78=AY78),1,0)+IF(AND($I78&gt;=3,$I78&lt;=4,AK78=AP78,AT78=AY78),1,0)+IF(AND($K78&gt;=3,$K78&lt;=4,AJ78=AP78,AS78=AY78),1,0)+IF(AND($O78&gt;=3,$O78&lt;=4,AH78=AP78,AQ78=AY78),1,0)+IF(AND($S78&gt;=3,$S78&lt;=4,AM78=AP78,AV78=AY78),1,0)+IF(AND($U78&gt;=3,$U78&lt;=4,AO78=AP78,AX78=AY78),1,0)+IF(AND($AG78&gt;=3,$AG78&lt;=4,AN78=AP78,AW78=AY78),1,0)</f>
        <v>0</v>
      </c>
      <c r="BI78">
        <f t="shared" ca="1" si="9"/>
        <v>3</v>
      </c>
      <c r="BJ78">
        <f t="shared" ca="1" si="10"/>
        <v>4</v>
      </c>
      <c r="BK78">
        <f t="shared" ca="1" si="11"/>
        <v>8</v>
      </c>
      <c r="BL78">
        <f t="shared" ca="1" si="12"/>
        <v>6</v>
      </c>
      <c r="BM78">
        <f t="shared" ca="1" si="13"/>
        <v>7</v>
      </c>
      <c r="BN78">
        <f t="shared" ca="1" si="14"/>
        <v>1</v>
      </c>
      <c r="BO78">
        <f t="shared" ca="1" si="15"/>
        <v>5</v>
      </c>
      <c r="BP78">
        <f t="shared" ca="1" si="16"/>
        <v>9</v>
      </c>
      <c r="BQ78">
        <f t="shared" ca="1" si="17"/>
        <v>2</v>
      </c>
    </row>
    <row r="79" spans="1:69" x14ac:dyDescent="0.25">
      <c r="A79">
        <v>78</v>
      </c>
      <c r="B79">
        <f ca="1">IF(AND(ISNUMBER('MPL ID'!$P$25),ISNUMBER('MPL ID'!$Q$25)),0,RANDBETWEEN(1,4))</f>
        <v>0</v>
      </c>
      <c r="C79">
        <f ca="1">IF(AND(ISNUMBER('MPL ID'!$P$26),ISNUMBER('MPL ID'!$Q$26)),0,RANDBETWEEN(1,4))</f>
        <v>0</v>
      </c>
      <c r="D79">
        <f ca="1">IF(AND(ISNUMBER('MPL ID'!$P$28),ISNUMBER('MPL ID'!$Q$28)),0,RANDBETWEEN(1,4))</f>
        <v>0</v>
      </c>
      <c r="E79">
        <f ca="1">IF(AND(ISNUMBER('MPL ID'!$P$29),ISNUMBER('MPL ID'!$Q$29)),0,RANDBETWEEN(1,4))</f>
        <v>0</v>
      </c>
      <c r="F79">
        <f ca="1">IF(AND(ISNUMBER('MPL ID'!$P$30),ISNUMBER('MPL ID'!$Q$30)),0,RANDBETWEEN(1,4))</f>
        <v>0</v>
      </c>
      <c r="G79">
        <f ca="1">IF(AND(ISNUMBER('MPL ID'!$P$31),ISNUMBER('MPL ID'!$Q$31)),0,RANDBETWEEN(1,4))</f>
        <v>0</v>
      </c>
      <c r="H79">
        <f ca="1">IF(AND(ISNUMBER('MPL ID'!$P$32),ISNUMBER('MPL ID'!$Q$32)),0,RANDBETWEEN(1,4))</f>
        <v>0</v>
      </c>
      <c r="I79">
        <f ca="1">IF(AND(ISNUMBER('MPL ID'!$P$33),ISNUMBER('MPL ID'!$Q$33)),0,RANDBETWEEN(1,4))</f>
        <v>0</v>
      </c>
      <c r="J79">
        <f ca="1">IF(AND(ISNUMBER('MPL ID'!$D$36),ISNUMBER('MPL ID'!$E$36)),0,RANDBETWEEN(1,4))</f>
        <v>0</v>
      </c>
      <c r="K79">
        <f ca="1">IF(AND(ISNUMBER('MPL ID'!$D$37),ISNUMBER('MPL ID'!$E$37)),0,RANDBETWEEN(1,4))</f>
        <v>0</v>
      </c>
      <c r="L79">
        <f ca="1">IF(AND(ISNUMBER('MPL ID'!$D$39),ISNUMBER('MPL ID'!$E$39)),0,RANDBETWEEN(1,4))</f>
        <v>0</v>
      </c>
      <c r="M79">
        <f ca="1">IF(AND(ISNUMBER('MPL ID'!$D$40),ISNUMBER('MPL ID'!$E$40)),0,RANDBETWEEN(1,4))</f>
        <v>0</v>
      </c>
      <c r="N79">
        <f ca="1">IF(AND(ISNUMBER('MPL ID'!$D$41),ISNUMBER('MPL ID'!$E$41)),0,RANDBETWEEN(1,4))</f>
        <v>0</v>
      </c>
      <c r="O79">
        <f ca="1">IF(AND(ISNUMBER('MPL ID'!$D$42),ISNUMBER('MPL ID'!$E$42)),0,RANDBETWEEN(1,4))</f>
        <v>0</v>
      </c>
      <c r="P79">
        <f ca="1">IF(AND(ISNUMBER('MPL ID'!$D$43),ISNUMBER('MPL ID'!$E$43)),0,RANDBETWEEN(1,4))</f>
        <v>0</v>
      </c>
      <c r="Q79">
        <f ca="1">IF(AND(ISNUMBER('MPL ID'!$D$44),ISNUMBER('MPL ID'!$E$44)),0,RANDBETWEEN(1,4))</f>
        <v>0</v>
      </c>
      <c r="R79">
        <f ca="1">IF(AND(ISNUMBER('MPL ID'!$J$36),ISNUMBER('MPL ID'!$K$36)),0,RANDBETWEEN(1,4))</f>
        <v>0</v>
      </c>
      <c r="S79">
        <f ca="1">IF(AND(ISNUMBER('MPL ID'!$J$37),ISNUMBER('MPL ID'!$K$37)),0,RANDBETWEEN(1,4))</f>
        <v>0</v>
      </c>
      <c r="T79">
        <f ca="1">IF(AND(ISNUMBER('MPL ID'!$J$39),ISNUMBER('MPL ID'!$K$39)),0,RANDBETWEEN(1,4))</f>
        <v>0</v>
      </c>
      <c r="U79">
        <f ca="1">IF(AND(ISNUMBER('MPL ID'!$J$40),ISNUMBER('MPL ID'!$K$40)),0,RANDBETWEEN(1,4))</f>
        <v>0</v>
      </c>
      <c r="V79">
        <f ca="1">IF(AND(ISNUMBER('MPL ID'!$J$41),ISNUMBER('MPL ID'!$K$41)),0,RANDBETWEEN(1,4))</f>
        <v>0</v>
      </c>
      <c r="W79">
        <f ca="1">IF(AND(ISNUMBER('MPL ID'!$J$42),ISNUMBER('MPL ID'!$K$42)),0,RANDBETWEEN(1,4))</f>
        <v>2</v>
      </c>
      <c r="X79">
        <f ca="1">IF(AND(ISNUMBER('MPL ID'!$J$43),ISNUMBER('MPL ID'!$K$43)),0,RANDBETWEEN(1,4))</f>
        <v>3</v>
      </c>
      <c r="Y79">
        <f ca="1">IF(AND(ISNUMBER('MPL ID'!$J$44),ISNUMBER('MPL ID'!$K$44)),0,RANDBETWEEN(1,4))</f>
        <v>4</v>
      </c>
      <c r="Z79">
        <f ca="1">IF(AND(ISNUMBER('MPL ID'!$P$36),ISNUMBER('MPL ID'!$Q$36)),0,RANDBETWEEN(1,4))</f>
        <v>1</v>
      </c>
      <c r="AA79">
        <f ca="1">IF(AND(ISNUMBER('MPL ID'!$P$37),ISNUMBER('MPL ID'!$Q$37)),0,RANDBETWEEN(1,4))</f>
        <v>2</v>
      </c>
      <c r="AB79">
        <f ca="1">IF(AND(ISNUMBER('MPL ID'!$P$39),ISNUMBER('MPL ID'!$Q$39)),0,RANDBETWEEN(1,4))</f>
        <v>1</v>
      </c>
      <c r="AC79">
        <f ca="1">IF(AND(ISNUMBER('MPL ID'!$P$40),ISNUMBER('MPL ID'!$Q$40)),0,RANDBETWEEN(1,4))</f>
        <v>2</v>
      </c>
      <c r="AD79">
        <f ca="1">IF(AND(ISNUMBER('MPL ID'!$P$41),ISNUMBER('MPL ID'!$Q$41)),0,RANDBETWEEN(1,4))</f>
        <v>3</v>
      </c>
      <c r="AE79">
        <f ca="1">IF(AND(ISNUMBER('MPL ID'!$P$42),ISNUMBER('MPL ID'!$Q$42)),0,RANDBETWEEN(1,4))</f>
        <v>4</v>
      </c>
      <c r="AF79">
        <f ca="1">IF(AND(ISNUMBER('MPL ID'!$P$43),ISNUMBER('MPL ID'!$Q$43)),0,RANDBETWEEN(1,4))</f>
        <v>3</v>
      </c>
      <c r="AG79">
        <f ca="1">IF(AND(ISNUMBER('MPL ID'!$P$44),ISNUMBER('MPL ID'!$Q$44)),0,RANDBETWEEN(1,4))</f>
        <v>4</v>
      </c>
      <c r="AH79">
        <f ca="1">'MPL ID'!$BG$1+SUMPRODUCT(($B$1003:$AG$1003='MPL ID'!$BF$1)*(($B79:$AG79=1)+($B79:$AG79=2)))+SUMPRODUCT(($B$1004:$AG$1004='MPL ID'!$BF$1)*(($B79:$AG79=3)+($B79:$AG79=4)))</f>
        <v>10</v>
      </c>
      <c r="AI79">
        <f ca="1">'MPL ID'!$BG$2+SUMPRODUCT(($B$1003:$AG$1003='MPL ID'!$BF$2)*(($B79:$AG79=1)+($B79:$AG79=2)))+SUMPRODUCT(($B$1004:$AG$1004='MPL ID'!$BF$2)*(($B79:$AG79=3)+($B79:$AG79=4)))</f>
        <v>10</v>
      </c>
      <c r="AJ79">
        <f ca="1">'MPL ID'!$BG$3+SUMPRODUCT(($B$1003:$AG$1003='MPL ID'!$BF$3)*(($B79:$AG79=1)+($B79:$AG79=2)))+SUMPRODUCT(($B$1004:$AG$1004='MPL ID'!$BF$3)*(($B79:$AG79=3)+($B79:$AG79=4)))</f>
        <v>5</v>
      </c>
      <c r="AK79">
        <f ca="1">'MPL ID'!$BG$4+SUMPRODUCT(($B$1003:$AG$1003='MPL ID'!$BF$4)*(($B79:$AG79=1)+($B79:$AG79=2)))+SUMPRODUCT(($B$1004:$AG$1004='MPL ID'!$BF$4)*(($B79:$AG79=3)+($B79:$AG79=4)))</f>
        <v>8</v>
      </c>
      <c r="AL79">
        <f ca="1">'MPL ID'!$BG$5+SUMPRODUCT(($B$1003:$AG$1003='MPL ID'!$BF$5)*(($B79:$AG79=1)+($B79:$AG79=2)))+SUMPRODUCT(($B$1004:$AG$1004='MPL ID'!$BF$5)*(($B79:$AG79=3)+($B79:$AG79=4)))</f>
        <v>5</v>
      </c>
      <c r="AM79">
        <f ca="1">'MPL ID'!$BG$6+SUMPRODUCT(($B$1003:$AG$1003='MPL ID'!$BF$6)*(($B79:$AG79=1)+($B79:$AG79=2)))+SUMPRODUCT(($B$1004:$AG$1004='MPL ID'!$BF$6)*(($B79:$AG79=3)+($B79:$AG79=4)))</f>
        <v>12</v>
      </c>
      <c r="AN79">
        <f ca="1">'MPL ID'!$BG$7+SUMPRODUCT(($B$1003:$AG$1003='MPL ID'!$BF$7)*(($B79:$AG79=1)+($B79:$AG79=2)))+SUMPRODUCT(($B$1004:$AG$1004='MPL ID'!$BF$7)*(($B79:$AG79=3)+($B79:$AG79=4)))</f>
        <v>7</v>
      </c>
      <c r="AO79">
        <f ca="1">'MPL ID'!$BG$8+SUMPRODUCT(($B$1003:$AG$1003='MPL ID'!$BF$8)*(($B79:$AG79=1)+($B79:$AG79=2)))+SUMPRODUCT(($B$1004:$AG$1004='MPL ID'!$BF$8)*(($B79:$AG79=3)+($B79:$AG79=4)))</f>
        <v>3</v>
      </c>
      <c r="AP79">
        <f ca="1">'MPL ID'!$BG$9+SUMPRODUCT(($B$1003:$AG$1003='MPL ID'!$BF$9)*(($B79:$AG79=1)+($B79:$AG79=2)))+SUMPRODUCT(($B$1004:$AG$1004='MPL ID'!$BF$9)*(($B79:$AG79=3)+($B79:$AG79=4)))</f>
        <v>12</v>
      </c>
      <c r="AQ79">
        <f ca="1">'MPL ID'!$BH$1+SUMPRODUCT(($B$1003:$AG$1003='MPL ID'!$BF$1)*(2*($B79:$AG79=1)+($B79:$AG79=2)-2*($B79:$AG79=3)-($B79:$AG79=4)))-SUMPRODUCT(($B$1004:$AG$1004='MPL ID'!$BF$1)*(2*($B79:$AG79=1)+($B79:$AG79=2)-2*($B79:$AG79=3)-($B79:$AG79=4)))</f>
        <v>9</v>
      </c>
      <c r="AR79">
        <f ca="1">'MPL ID'!$BH$2+SUMPRODUCT(($B$1003:$AG$1003='MPL ID'!$BF$2)*(2*($B79:$AG79=1)+($B79:$AG79=2)-2*($B79:$AG79=3)-($B79:$AG79=4)))-SUMPRODUCT(($B$1004:$AG$1004='MPL ID'!$BF$2)*(2*($B79:$AG79=1)+($B79:$AG79=2)-2*($B79:$AG79=3)-($B79:$AG79=4)))</f>
        <v>2</v>
      </c>
      <c r="AS79">
        <f ca="1">'MPL ID'!$BH$3+SUMPRODUCT(($B$1003:$AG$1003='MPL ID'!$BF$3)*(2*($B79:$AG79=1)+($B79:$AG79=2)-2*($B79:$AG79=3)-($B79:$AG79=4)))-SUMPRODUCT(($B$1004:$AG$1004='MPL ID'!$BF$3)*(2*($B79:$AG79=1)+($B79:$AG79=2)-2*($B79:$AG79=3)-($B79:$AG79=4)))</f>
        <v>-11</v>
      </c>
      <c r="AT79">
        <f ca="1">'MPL ID'!$BH$4+SUMPRODUCT(($B$1003:$AG$1003='MPL ID'!$BF$4)*(2*($B79:$AG79=1)+($B79:$AG79=2)-2*($B79:$AG79=3)-($B79:$AG79=4)))-SUMPRODUCT(($B$1004:$AG$1004='MPL ID'!$BF$4)*(2*($B79:$AG79=1)+($B79:$AG79=2)-2*($B79:$AG79=3)-($B79:$AG79=4)))</f>
        <v>-1</v>
      </c>
      <c r="AU79">
        <f ca="1">'MPL ID'!$BH$5+SUMPRODUCT(($B$1003:$AG$1003='MPL ID'!$BF$5)*(2*($B79:$AG79=1)+($B79:$AG79=2)-2*($B79:$AG79=3)-($B79:$AG79=4)))-SUMPRODUCT(($B$1004:$AG$1004='MPL ID'!$BF$5)*(2*($B79:$AG79=1)+($B79:$AG79=2)-2*($B79:$AG79=3)-($B79:$AG79=4)))</f>
        <v>-10</v>
      </c>
      <c r="AV79">
        <f ca="1">'MPL ID'!$BH$6+SUMPRODUCT(($B$1003:$AG$1003='MPL ID'!$BF$6)*(2*($B79:$AG79=1)+($B79:$AG79=2)-2*($B79:$AG79=3)-($B79:$AG79=4)))-SUMPRODUCT(($B$1004:$AG$1004='MPL ID'!$BF$6)*(2*($B79:$AG79=1)+($B79:$AG79=2)-2*($B79:$AG79=3)-($B79:$AG79=4)))</f>
        <v>14</v>
      </c>
      <c r="AW79">
        <f ca="1">'MPL ID'!$BH$7+SUMPRODUCT(($B$1003:$AG$1003='MPL ID'!$BF$7)*(2*($B79:$AG79=1)+($B79:$AG79=2)-2*($B79:$AG79=3)-($B79:$AG79=4)))-SUMPRODUCT(($B$1004:$AG$1004='MPL ID'!$BF$7)*(2*($B79:$AG79=1)+($B79:$AG79=2)-2*($B79:$AG79=3)-($B79:$AG79=4)))</f>
        <v>1</v>
      </c>
      <c r="AX79">
        <f ca="1">'MPL ID'!$BH$8+SUMPRODUCT(($B$1003:$AG$1003='MPL ID'!$BF$8)*(2*($B79:$AG79=1)+($B79:$AG79=2)-2*($B79:$AG79=3)-($B79:$AG79=4)))-SUMPRODUCT(($B$1004:$AG$1004='MPL ID'!$BF$8)*(2*($B79:$AG79=1)+($B79:$AG79=2)-2*($B79:$AG79=3)-($B79:$AG79=4)))</f>
        <v>-18</v>
      </c>
      <c r="AY79">
        <f ca="1">'MPL ID'!$BH$9+SUMPRODUCT(($B$1003:$AG$1003='MPL ID'!$BF$9)*(2*($B79:$AG79=1)+($B79:$AG79=2)-2*($B79:$AG79=3)-($B79:$AG79=4)))-SUMPRODUCT(($B$1004:$AG$1004='MPL ID'!$BF$9)*(2*($B79:$AG79=1)+($B79:$AG79=2)-2*($B79:$AG79=3)-($B79:$AG79=4)))</f>
        <v>14</v>
      </c>
      <c r="AZ79">
        <f ca="1">SUMPRODUCT(--($AH79:$AP79=AH79),--($AQ79:$AY79=AQ79),'MPL ID'!$BG$13:$BO$13)+IF(AND($E79&gt;=3,$E79&lt;=4,AO79=AH79,AX79=AQ79),1,0)+IF(AND($G79&gt;=1,$G79&lt;=2,AJ79=AH79,AS79=AQ79),1,0)+IF(AND($L79&gt;=1,$L79&lt;=2,AM79=AH79,AV79=AQ79),1,0)+IF(AND($O79&gt;=1,$O79&lt;=2,AP79=AH79,AY79=AQ79),1,0)+IF(AND($R79&gt;=1,$R79&lt;=2,AI79=AH79,AR79=AQ79),1,0)+IF(AND($AA79&gt;=3,$AA79&lt;=4,AL79=AH79,AU79=AQ79),1,0)+IF(AND($AE79&gt;=3,$AE79&lt;=4,AK79=AH79,AT79=AQ79),1,0)</f>
        <v>0</v>
      </c>
      <c r="BA79">
        <f ca="1">SUMPRODUCT(--($AH79:$AP79=AI79),--($AQ79:$AY79=AR79),'MPL ID'!$BG$14:$BO$14)+IF(AND($F79&gt;=1,$F79&lt;=2,AP79=AI79,AY79=AR79),1,0)+IF(AND($H79&gt;=1,$H79&lt;=2,AN79=AI79,AW79=AR79),1,0)+IF(AND($J79&gt;=3,$J79&lt;=4,AL79=AI79,AU79=AR79),1,0)+IF(AND($M79&gt;=1,$M79&lt;=2,AO79=AI79,AX79=AR79),1,0)+IF(AND($R79&gt;=3,$R79&lt;=4,AH79=AI79,AQ79=AR79),1,0)+IF(AND($Y79&gt;=3,$Y79&lt;=4,AJ79=AI79,AS79=AR79),1,0)+IF(AND($AC79&gt;=1,$AC79&lt;=2,AK79=AI79,AT79=AR79),1,0)+IF(AND($AF79&gt;=3,$AF79&lt;=4,AM79=AI79,AV79=AR79),1,0)</f>
        <v>0</v>
      </c>
      <c r="BB79">
        <f ca="1">SUMPRODUCT(--($AH79:$AP79=AJ79),--($AQ79:$AY79=AS79),'MPL ID'!$BG$15:$BO$15)+IF(AND($C79&gt;=1,$C79&lt;=2,AK79=AJ79,AT79=AS79),1,0)+IF(AND($G79&gt;=3,$G79&lt;=4,AH79=AJ79,AQ79=AS79),1,0)+IF(AND($K79&gt;=1,$K79&lt;=2,AP79=AJ79,AY79=AS79),1,0)+IF(AND($N79&gt;=3,$N79&lt;=4,AL79=AJ79,AU79=AS79),1,0)+IF(AND($V79&gt;=1,$V79&lt;=2,AM79=AJ79,AV79=AS79),1,0)+IF(AND($Y79&gt;=1,$Y79&lt;=2,AI79=AJ79,AR79=AS79),1,0)+IF(AND($AB79&gt;=3,$AB79&lt;=4,AN79=AJ79,AW79=AS79),1,0)</f>
        <v>0</v>
      </c>
      <c r="BC79">
        <f ca="1">SUMPRODUCT(--($AH79:$AP79=AK79),--($AQ79:$AY79=AT79),'MPL ID'!$BG$16:$BO$16)+IF(AND($C79&gt;=3,$C79&lt;=4,AJ79=AK79,AS79=AT79),1,0)+IF(AND($I79&gt;=1,$I79&lt;=2,AP79=AK79,AY79=AT79),1,0)+IF(AND($P79&gt;=3,$P79&lt;=4,AO79=AK79,AX79=AT79),1,0)+IF(AND($T79&gt;=1,$T79&lt;=2,AN79=AK79,AW79=AT79),1,0)+IF(AND($W79&gt;=1,$W79&lt;=2,AL79=AK79,AU79=AT79),1,0)+IF(AND($AC79&gt;=3,$AC79&lt;=4,AI79=AK79,AR79=AT79),1,0)+IF(AND($AE79&gt;=1,$AE79&lt;=2,AH79=AK79,AQ79=AT79),1,0)</f>
        <v>0</v>
      </c>
      <c r="BD79">
        <f ca="1">SUMPRODUCT(--($AH79:$AP79=AL79),--($AQ79:$AY79=AU79),'MPL ID'!$BG$17:$BO$17)+IF(AND($B79&gt;=3,$B79&lt;=4,AN79=AL79,AW79=AU79),1,0)+IF(AND($D79&gt;=1,$D79&lt;=2,AM79=AL79,AV79=AU79),1,0)+IF(AND($J79&gt;=1,$J79&lt;=2,AI79=AL79,AR79=AU79),1,0)+IF(AND($N79&gt;=1,$N79&lt;=2,AJ79=AL79,AS79=AU79),1,0)+IF(AND($W79&gt;=3,$W79&lt;=4,AK79=AL79,AT79=AU79),1,0)+IF(AND($AA79&gt;=1,$AA79&lt;=2,AH79=AL79,AQ79=AU79),1,0)+IF(AND($AD79&gt;=3,$AD79&lt;=4,AO79=AL79,AX79=AU79),1,0)</f>
        <v>0</v>
      </c>
      <c r="BE79">
        <f ca="1">SUMPRODUCT(--($AH79:$AP79=AM79),--($AQ79:$AY79=AV79),'MPL ID'!$BG$18:$BO$18)+IF(AND($D79&gt;=3,$D79&lt;=4,AL79=AM79,AU79=AV79),1,0)+IF(AND($L79&gt;=3,$L79&lt;=4,AH79=AM79,AQ79=AV79),1,0)+IF(AND($Q79&gt;=3,$Q79&lt;=4,AN79=AM79,AW79=AV79),1,0)+IF(AND($S79&gt;=1,$S79&lt;=2,AP79=AM79,AY79=AV79),1,0)+IF(AND($V79&gt;=3,$V79&lt;=4,AJ79=AM79,AS79=AV79),1,0)+IF(AND($Z79&gt;=1,$Z79&lt;=2,AO79=AM79,AX79=AV79),1,0)+IF(AND($AF79&gt;=1,$AF79&lt;=2,AI79=AM79,AR79=AV79),1,0)</f>
        <v>2</v>
      </c>
      <c r="BF79">
        <f ca="1">SUMPRODUCT(--($AH79:$AP79=AN79),--($AQ79:$AY79=AW79),'MPL ID'!$BG$19:$BO$19)+IF(AND($B79&gt;=1,$B79&lt;=2,AL79=AN79,AU79=AW79),1,0)+IF(AND($H79&gt;=3,$H79&lt;=4,AI79=AN79,AR79=AW79),1,0)+IF(AND($Q79&gt;=1,$Q79&lt;=2,AM79=AN79,AV79=AW79),1,0)+IF(AND($T79&gt;=3,$T79&lt;=4,AK79=AN79,AT79=AW79),1,0)+IF(AND($X79&gt;=3,$X79&lt;=4,AO79=AN79,AX79=AW79),1,0)+IF(AND($AB79&gt;=1,$AB79&lt;=2,AJ79=AN79,AS79=AW79),1,0)+IF(AND($AG79&gt;=1,$AG79&lt;=2,AP79=AN79,AY79=AW79),1,0)</f>
        <v>0</v>
      </c>
      <c r="BG79">
        <f ca="1">SUMPRODUCT(--($AH79:$AP79=AO79),--($AQ79:$AY79=AX79),'MPL ID'!$BG$20:$BO$20)+IF(AND($E79&gt;=1,$E79&lt;=2,AH79=AO79,AQ79=AX79),1,0)+IF(AND($M79&gt;=3,$M79&lt;=4,AI79=AO79,AR79=AX79),1,0)+IF(AND($P79&gt;=1,$P79&lt;=2,AK79=AO79,AT79=AX79),1,0)+IF(AND($U79&gt;=1,$U79&lt;=2,AP79=AO79,AY79=AX79),1,0)+IF(AND($X79&gt;=1,$X79&lt;=2,AN79=AO79,AW79=AX79),1,0)+IF(AND($Z79&gt;=3,$Z79&lt;=4,AM79=AO79,AV79=AX79),1,0)+IF(AND($AD79&gt;=1,$AD79&lt;=2,AL79=AO79,AU79=AX79),1,0)</f>
        <v>0</v>
      </c>
      <c r="BH79">
        <f ca="1">SUMPRODUCT(--($AH79:$AP79=AP79),--($AQ79:$AY79=AY79),'MPL ID'!$BG$21:$BO$21)+IF(AND($F79&gt;=3,$F79&lt;=4,AI79=AP79,AR79=AY79),1,0)+IF(AND($I79&gt;=3,$I79&lt;=4,AK79=AP79,AT79=AY79),1,0)+IF(AND($K79&gt;=3,$K79&lt;=4,AJ79=AP79,AS79=AY79),1,0)+IF(AND($O79&gt;=3,$O79&lt;=4,AH79=AP79,AQ79=AY79),1,0)+IF(AND($S79&gt;=3,$S79&lt;=4,AM79=AP79,AV79=AY79),1,0)+IF(AND($U79&gt;=3,$U79&lt;=4,AO79=AP79,AX79=AY79),1,0)+IF(AND($AG79&gt;=3,$AG79&lt;=4,AN79=AP79,AW79=AY79),1,0)</f>
        <v>0</v>
      </c>
      <c r="BI79">
        <f t="shared" ca="1" si="9"/>
        <v>3</v>
      </c>
      <c r="BJ79">
        <f t="shared" ca="1" si="10"/>
        <v>4</v>
      </c>
      <c r="BK79">
        <f t="shared" ca="1" si="11"/>
        <v>8</v>
      </c>
      <c r="BL79">
        <f t="shared" ca="1" si="12"/>
        <v>5</v>
      </c>
      <c r="BM79">
        <f t="shared" ca="1" si="13"/>
        <v>7</v>
      </c>
      <c r="BN79">
        <f t="shared" ca="1" si="14"/>
        <v>1</v>
      </c>
      <c r="BO79">
        <f t="shared" ca="1" si="15"/>
        <v>6</v>
      </c>
      <c r="BP79">
        <f t="shared" ca="1" si="16"/>
        <v>9</v>
      </c>
      <c r="BQ79">
        <f t="shared" ca="1" si="17"/>
        <v>2</v>
      </c>
    </row>
    <row r="80" spans="1:69" x14ac:dyDescent="0.25">
      <c r="A80">
        <v>79</v>
      </c>
      <c r="B80">
        <f ca="1">IF(AND(ISNUMBER('MPL ID'!$P$25),ISNUMBER('MPL ID'!$Q$25)),0,RANDBETWEEN(1,4))</f>
        <v>0</v>
      </c>
      <c r="C80">
        <f ca="1">IF(AND(ISNUMBER('MPL ID'!$P$26),ISNUMBER('MPL ID'!$Q$26)),0,RANDBETWEEN(1,4))</f>
        <v>0</v>
      </c>
      <c r="D80">
        <f ca="1">IF(AND(ISNUMBER('MPL ID'!$P$28),ISNUMBER('MPL ID'!$Q$28)),0,RANDBETWEEN(1,4))</f>
        <v>0</v>
      </c>
      <c r="E80">
        <f ca="1">IF(AND(ISNUMBER('MPL ID'!$P$29),ISNUMBER('MPL ID'!$Q$29)),0,RANDBETWEEN(1,4))</f>
        <v>0</v>
      </c>
      <c r="F80">
        <f ca="1">IF(AND(ISNUMBER('MPL ID'!$P$30),ISNUMBER('MPL ID'!$Q$30)),0,RANDBETWEEN(1,4))</f>
        <v>0</v>
      </c>
      <c r="G80">
        <f ca="1">IF(AND(ISNUMBER('MPL ID'!$P$31),ISNUMBER('MPL ID'!$Q$31)),0,RANDBETWEEN(1,4))</f>
        <v>0</v>
      </c>
      <c r="H80">
        <f ca="1">IF(AND(ISNUMBER('MPL ID'!$P$32),ISNUMBER('MPL ID'!$Q$32)),0,RANDBETWEEN(1,4))</f>
        <v>0</v>
      </c>
      <c r="I80">
        <f ca="1">IF(AND(ISNUMBER('MPL ID'!$P$33),ISNUMBER('MPL ID'!$Q$33)),0,RANDBETWEEN(1,4))</f>
        <v>0</v>
      </c>
      <c r="J80">
        <f ca="1">IF(AND(ISNUMBER('MPL ID'!$D$36),ISNUMBER('MPL ID'!$E$36)),0,RANDBETWEEN(1,4))</f>
        <v>0</v>
      </c>
      <c r="K80">
        <f ca="1">IF(AND(ISNUMBER('MPL ID'!$D$37),ISNUMBER('MPL ID'!$E$37)),0,RANDBETWEEN(1,4))</f>
        <v>0</v>
      </c>
      <c r="L80">
        <f ca="1">IF(AND(ISNUMBER('MPL ID'!$D$39),ISNUMBER('MPL ID'!$E$39)),0,RANDBETWEEN(1,4))</f>
        <v>0</v>
      </c>
      <c r="M80">
        <f ca="1">IF(AND(ISNUMBER('MPL ID'!$D$40),ISNUMBER('MPL ID'!$E$40)),0,RANDBETWEEN(1,4))</f>
        <v>0</v>
      </c>
      <c r="N80">
        <f ca="1">IF(AND(ISNUMBER('MPL ID'!$D$41),ISNUMBER('MPL ID'!$E$41)),0,RANDBETWEEN(1,4))</f>
        <v>0</v>
      </c>
      <c r="O80">
        <f ca="1">IF(AND(ISNUMBER('MPL ID'!$D$42),ISNUMBER('MPL ID'!$E$42)),0,RANDBETWEEN(1,4))</f>
        <v>0</v>
      </c>
      <c r="P80">
        <f ca="1">IF(AND(ISNUMBER('MPL ID'!$D$43),ISNUMBER('MPL ID'!$E$43)),0,RANDBETWEEN(1,4))</f>
        <v>0</v>
      </c>
      <c r="Q80">
        <f ca="1">IF(AND(ISNUMBER('MPL ID'!$D$44),ISNUMBER('MPL ID'!$E$44)),0,RANDBETWEEN(1,4))</f>
        <v>0</v>
      </c>
      <c r="R80">
        <f ca="1">IF(AND(ISNUMBER('MPL ID'!$J$36),ISNUMBER('MPL ID'!$K$36)),0,RANDBETWEEN(1,4))</f>
        <v>0</v>
      </c>
      <c r="S80">
        <f ca="1">IF(AND(ISNUMBER('MPL ID'!$J$37),ISNUMBER('MPL ID'!$K$37)),0,RANDBETWEEN(1,4))</f>
        <v>0</v>
      </c>
      <c r="T80">
        <f ca="1">IF(AND(ISNUMBER('MPL ID'!$J$39),ISNUMBER('MPL ID'!$K$39)),0,RANDBETWEEN(1,4))</f>
        <v>0</v>
      </c>
      <c r="U80">
        <f ca="1">IF(AND(ISNUMBER('MPL ID'!$J$40),ISNUMBER('MPL ID'!$K$40)),0,RANDBETWEEN(1,4))</f>
        <v>0</v>
      </c>
      <c r="V80">
        <f ca="1">IF(AND(ISNUMBER('MPL ID'!$J$41),ISNUMBER('MPL ID'!$K$41)),0,RANDBETWEEN(1,4))</f>
        <v>0</v>
      </c>
      <c r="W80">
        <f ca="1">IF(AND(ISNUMBER('MPL ID'!$J$42),ISNUMBER('MPL ID'!$K$42)),0,RANDBETWEEN(1,4))</f>
        <v>4</v>
      </c>
      <c r="X80">
        <f ca="1">IF(AND(ISNUMBER('MPL ID'!$J$43),ISNUMBER('MPL ID'!$K$43)),0,RANDBETWEEN(1,4))</f>
        <v>1</v>
      </c>
      <c r="Y80">
        <f ca="1">IF(AND(ISNUMBER('MPL ID'!$J$44),ISNUMBER('MPL ID'!$K$44)),0,RANDBETWEEN(1,4))</f>
        <v>1</v>
      </c>
      <c r="Z80">
        <f ca="1">IF(AND(ISNUMBER('MPL ID'!$P$36),ISNUMBER('MPL ID'!$Q$36)),0,RANDBETWEEN(1,4))</f>
        <v>4</v>
      </c>
      <c r="AA80">
        <f ca="1">IF(AND(ISNUMBER('MPL ID'!$P$37),ISNUMBER('MPL ID'!$Q$37)),0,RANDBETWEEN(1,4))</f>
        <v>4</v>
      </c>
      <c r="AB80">
        <f ca="1">IF(AND(ISNUMBER('MPL ID'!$P$39),ISNUMBER('MPL ID'!$Q$39)),0,RANDBETWEEN(1,4))</f>
        <v>3</v>
      </c>
      <c r="AC80">
        <f ca="1">IF(AND(ISNUMBER('MPL ID'!$P$40),ISNUMBER('MPL ID'!$Q$40)),0,RANDBETWEEN(1,4))</f>
        <v>3</v>
      </c>
      <c r="AD80">
        <f ca="1">IF(AND(ISNUMBER('MPL ID'!$P$41),ISNUMBER('MPL ID'!$Q$41)),0,RANDBETWEEN(1,4))</f>
        <v>1</v>
      </c>
      <c r="AE80">
        <f ca="1">IF(AND(ISNUMBER('MPL ID'!$P$42),ISNUMBER('MPL ID'!$Q$42)),0,RANDBETWEEN(1,4))</f>
        <v>2</v>
      </c>
      <c r="AF80">
        <f ca="1">IF(AND(ISNUMBER('MPL ID'!$P$43),ISNUMBER('MPL ID'!$Q$43)),0,RANDBETWEEN(1,4))</f>
        <v>3</v>
      </c>
      <c r="AG80">
        <f ca="1">IF(AND(ISNUMBER('MPL ID'!$P$44),ISNUMBER('MPL ID'!$Q$44)),0,RANDBETWEEN(1,4))</f>
        <v>4</v>
      </c>
      <c r="AH80">
        <f ca="1">'MPL ID'!$BG$1+SUMPRODUCT(($B$1003:$AG$1003='MPL ID'!$BF$1)*(($B80:$AG80=1)+($B80:$AG80=2)))+SUMPRODUCT(($B$1004:$AG$1004='MPL ID'!$BF$1)*(($B80:$AG80=3)+($B80:$AG80=4)))</f>
        <v>10</v>
      </c>
      <c r="AI80">
        <f ca="1">'MPL ID'!$BG$2+SUMPRODUCT(($B$1003:$AG$1003='MPL ID'!$BF$2)*(($B80:$AG80=1)+($B80:$AG80=2)))+SUMPRODUCT(($B$1004:$AG$1004='MPL ID'!$BF$2)*(($B80:$AG80=3)+($B80:$AG80=4)))</f>
        <v>8</v>
      </c>
      <c r="AJ80">
        <f ca="1">'MPL ID'!$BG$3+SUMPRODUCT(($B$1003:$AG$1003='MPL ID'!$BF$3)*(($B80:$AG80=1)+($B80:$AG80=2)))+SUMPRODUCT(($B$1004:$AG$1004='MPL ID'!$BF$3)*(($B80:$AG80=3)+($B80:$AG80=4)))</f>
        <v>7</v>
      </c>
      <c r="AK80">
        <f ca="1">'MPL ID'!$BG$4+SUMPRODUCT(($B$1003:$AG$1003='MPL ID'!$BF$4)*(($B80:$AG80=1)+($B80:$AG80=2)))+SUMPRODUCT(($B$1004:$AG$1004='MPL ID'!$BF$4)*(($B80:$AG80=3)+($B80:$AG80=4)))</f>
        <v>9</v>
      </c>
      <c r="AL80">
        <f ca="1">'MPL ID'!$BG$5+SUMPRODUCT(($B$1003:$AG$1003='MPL ID'!$BF$5)*(($B80:$AG80=1)+($B80:$AG80=2)))+SUMPRODUCT(($B$1004:$AG$1004='MPL ID'!$BF$5)*(($B80:$AG80=3)+($B80:$AG80=4)))</f>
        <v>4</v>
      </c>
      <c r="AM80">
        <f ca="1">'MPL ID'!$BG$6+SUMPRODUCT(($B$1003:$AG$1003='MPL ID'!$BF$6)*(($B80:$AG80=1)+($B80:$AG80=2)))+SUMPRODUCT(($B$1004:$AG$1004='MPL ID'!$BF$6)*(($B80:$AG80=3)+($B80:$AG80=4)))</f>
        <v>11</v>
      </c>
      <c r="AN80">
        <f ca="1">'MPL ID'!$BG$7+SUMPRODUCT(($B$1003:$AG$1003='MPL ID'!$BF$7)*(($B80:$AG80=1)+($B80:$AG80=2)))+SUMPRODUCT(($B$1004:$AG$1004='MPL ID'!$BF$7)*(($B80:$AG80=3)+($B80:$AG80=4)))</f>
        <v>5</v>
      </c>
      <c r="AO80">
        <f ca="1">'MPL ID'!$BG$8+SUMPRODUCT(($B$1003:$AG$1003='MPL ID'!$BF$8)*(($B80:$AG80=1)+($B80:$AG80=2)))+SUMPRODUCT(($B$1004:$AG$1004='MPL ID'!$BF$8)*(($B80:$AG80=3)+($B80:$AG80=4)))</f>
        <v>6</v>
      </c>
      <c r="AP80">
        <f ca="1">'MPL ID'!$BG$9+SUMPRODUCT(($B$1003:$AG$1003='MPL ID'!$BF$9)*(($B80:$AG80=1)+($B80:$AG80=2)))+SUMPRODUCT(($B$1004:$AG$1004='MPL ID'!$BF$9)*(($B80:$AG80=3)+($B80:$AG80=4)))</f>
        <v>12</v>
      </c>
      <c r="AQ80">
        <f ca="1">'MPL ID'!$BH$1+SUMPRODUCT(($B$1003:$AG$1003='MPL ID'!$BF$1)*(2*($B80:$AG80=1)+($B80:$AG80=2)-2*($B80:$AG80=3)-($B80:$AG80=4)))-SUMPRODUCT(($B$1004:$AG$1004='MPL ID'!$BF$1)*(2*($B80:$AG80=1)+($B80:$AG80=2)-2*($B80:$AG80=3)-($B80:$AG80=4)))</f>
        <v>9</v>
      </c>
      <c r="AR80">
        <f ca="1">'MPL ID'!$BH$2+SUMPRODUCT(($B$1003:$AG$1003='MPL ID'!$BF$2)*(2*($B80:$AG80=1)+($B80:$AG80=2)-2*($B80:$AG80=3)-($B80:$AG80=4)))-SUMPRODUCT(($B$1004:$AG$1004='MPL ID'!$BF$2)*(2*($B80:$AG80=1)+($B80:$AG80=2)-2*($B80:$AG80=3)-($B80:$AG80=4)))</f>
        <v>-4</v>
      </c>
      <c r="AS80">
        <f ca="1">'MPL ID'!$BH$3+SUMPRODUCT(($B$1003:$AG$1003='MPL ID'!$BF$3)*(2*($B80:$AG80=1)+($B80:$AG80=2)-2*($B80:$AG80=3)-($B80:$AG80=4)))-SUMPRODUCT(($B$1004:$AG$1004='MPL ID'!$BF$3)*(2*($B80:$AG80=1)+($B80:$AG80=2)-2*($B80:$AG80=3)-($B80:$AG80=4)))</f>
        <v>-4</v>
      </c>
      <c r="AT80">
        <f ca="1">'MPL ID'!$BH$4+SUMPRODUCT(($B$1003:$AG$1003='MPL ID'!$BF$4)*(2*($B80:$AG80=1)+($B80:$AG80=2)-2*($B80:$AG80=3)-($B80:$AG80=4)))-SUMPRODUCT(($B$1004:$AG$1004='MPL ID'!$BF$4)*(2*($B80:$AG80=1)+($B80:$AG80=2)-2*($B80:$AG80=3)-($B80:$AG80=4)))</f>
        <v>2</v>
      </c>
      <c r="AU80">
        <f ca="1">'MPL ID'!$BH$5+SUMPRODUCT(($B$1003:$AG$1003='MPL ID'!$BF$5)*(2*($B80:$AG80=1)+($B80:$AG80=2)-2*($B80:$AG80=3)-($B80:$AG80=4)))-SUMPRODUCT(($B$1004:$AG$1004='MPL ID'!$BF$5)*(2*($B80:$AG80=1)+($B80:$AG80=2)-2*($B80:$AG80=3)-($B80:$AG80=4)))</f>
        <v>-14</v>
      </c>
      <c r="AV80">
        <f ca="1">'MPL ID'!$BH$6+SUMPRODUCT(($B$1003:$AG$1003='MPL ID'!$BF$6)*(2*($B80:$AG80=1)+($B80:$AG80=2)-2*($B80:$AG80=3)-($B80:$AG80=4)))-SUMPRODUCT(($B$1004:$AG$1004='MPL ID'!$BF$6)*(2*($B80:$AG80=1)+($B80:$AG80=2)-2*($B80:$AG80=3)-($B80:$AG80=4)))</f>
        <v>11</v>
      </c>
      <c r="AW80">
        <f ca="1">'MPL ID'!$BH$7+SUMPRODUCT(($B$1003:$AG$1003='MPL ID'!$BF$7)*(2*($B80:$AG80=1)+($B80:$AG80=2)-2*($B80:$AG80=3)-($B80:$AG80=4)))-SUMPRODUCT(($B$1004:$AG$1004='MPL ID'!$BF$7)*(2*($B80:$AG80=1)+($B80:$AG80=2)-2*($B80:$AG80=3)-($B80:$AG80=4)))</f>
        <v>-7</v>
      </c>
      <c r="AX80">
        <f ca="1">'MPL ID'!$BH$8+SUMPRODUCT(($B$1003:$AG$1003='MPL ID'!$BF$8)*(2*($B80:$AG80=1)+($B80:$AG80=2)-2*($B80:$AG80=3)-($B80:$AG80=4)))-SUMPRODUCT(($B$1004:$AG$1004='MPL ID'!$BF$8)*(2*($B80:$AG80=1)+($B80:$AG80=2)-2*($B80:$AG80=3)-($B80:$AG80=4)))</f>
        <v>-7</v>
      </c>
      <c r="AY80">
        <f ca="1">'MPL ID'!$BH$9+SUMPRODUCT(($B$1003:$AG$1003='MPL ID'!$BF$9)*(2*($B80:$AG80=1)+($B80:$AG80=2)-2*($B80:$AG80=3)-($B80:$AG80=4)))-SUMPRODUCT(($B$1004:$AG$1004='MPL ID'!$BF$9)*(2*($B80:$AG80=1)+($B80:$AG80=2)-2*($B80:$AG80=3)-($B80:$AG80=4)))</f>
        <v>14</v>
      </c>
      <c r="AZ80">
        <f ca="1">SUMPRODUCT(--($AH80:$AP80=AH80),--($AQ80:$AY80=AQ80),'MPL ID'!$BG$13:$BO$13)+IF(AND($E80&gt;=3,$E80&lt;=4,AO80=AH80,AX80=AQ80),1,0)+IF(AND($G80&gt;=1,$G80&lt;=2,AJ80=AH80,AS80=AQ80),1,0)+IF(AND($L80&gt;=1,$L80&lt;=2,AM80=AH80,AV80=AQ80),1,0)+IF(AND($O80&gt;=1,$O80&lt;=2,AP80=AH80,AY80=AQ80),1,0)+IF(AND($R80&gt;=1,$R80&lt;=2,AI80=AH80,AR80=AQ80),1,0)+IF(AND($AA80&gt;=3,$AA80&lt;=4,AL80=AH80,AU80=AQ80),1,0)+IF(AND($AE80&gt;=3,$AE80&lt;=4,AK80=AH80,AT80=AQ80),1,0)</f>
        <v>0</v>
      </c>
      <c r="BA80">
        <f ca="1">SUMPRODUCT(--($AH80:$AP80=AI80),--($AQ80:$AY80=AR80),'MPL ID'!$BG$14:$BO$14)+IF(AND($F80&gt;=1,$F80&lt;=2,AP80=AI80,AY80=AR80),1,0)+IF(AND($H80&gt;=1,$H80&lt;=2,AN80=AI80,AW80=AR80),1,0)+IF(AND($J80&gt;=3,$J80&lt;=4,AL80=AI80,AU80=AR80),1,0)+IF(AND($M80&gt;=1,$M80&lt;=2,AO80=AI80,AX80=AR80),1,0)+IF(AND($R80&gt;=3,$R80&lt;=4,AH80=AI80,AQ80=AR80),1,0)+IF(AND($Y80&gt;=3,$Y80&lt;=4,AJ80=AI80,AS80=AR80),1,0)+IF(AND($AC80&gt;=1,$AC80&lt;=2,AK80=AI80,AT80=AR80),1,0)+IF(AND($AF80&gt;=3,$AF80&lt;=4,AM80=AI80,AV80=AR80),1,0)</f>
        <v>0</v>
      </c>
      <c r="BB80">
        <f ca="1">SUMPRODUCT(--($AH80:$AP80=AJ80),--($AQ80:$AY80=AS80),'MPL ID'!$BG$15:$BO$15)+IF(AND($C80&gt;=1,$C80&lt;=2,AK80=AJ80,AT80=AS80),1,0)+IF(AND($G80&gt;=3,$G80&lt;=4,AH80=AJ80,AQ80=AS80),1,0)+IF(AND($K80&gt;=1,$K80&lt;=2,AP80=AJ80,AY80=AS80),1,0)+IF(AND($N80&gt;=3,$N80&lt;=4,AL80=AJ80,AU80=AS80),1,0)+IF(AND($V80&gt;=1,$V80&lt;=2,AM80=AJ80,AV80=AS80),1,0)+IF(AND($Y80&gt;=1,$Y80&lt;=2,AI80=AJ80,AR80=AS80),1,0)+IF(AND($AB80&gt;=3,$AB80&lt;=4,AN80=AJ80,AW80=AS80),1,0)</f>
        <v>0</v>
      </c>
      <c r="BC80">
        <f ca="1">SUMPRODUCT(--($AH80:$AP80=AK80),--($AQ80:$AY80=AT80),'MPL ID'!$BG$16:$BO$16)+IF(AND($C80&gt;=3,$C80&lt;=4,AJ80=AK80,AS80=AT80),1,0)+IF(AND($I80&gt;=1,$I80&lt;=2,AP80=AK80,AY80=AT80),1,0)+IF(AND($P80&gt;=3,$P80&lt;=4,AO80=AK80,AX80=AT80),1,0)+IF(AND($T80&gt;=1,$T80&lt;=2,AN80=AK80,AW80=AT80),1,0)+IF(AND($W80&gt;=1,$W80&lt;=2,AL80=AK80,AU80=AT80),1,0)+IF(AND($AC80&gt;=3,$AC80&lt;=4,AI80=AK80,AR80=AT80),1,0)+IF(AND($AE80&gt;=1,$AE80&lt;=2,AH80=AK80,AQ80=AT80),1,0)</f>
        <v>0</v>
      </c>
      <c r="BD80">
        <f ca="1">SUMPRODUCT(--($AH80:$AP80=AL80),--($AQ80:$AY80=AU80),'MPL ID'!$BG$17:$BO$17)+IF(AND($B80&gt;=3,$B80&lt;=4,AN80=AL80,AW80=AU80),1,0)+IF(AND($D80&gt;=1,$D80&lt;=2,AM80=AL80,AV80=AU80),1,0)+IF(AND($J80&gt;=1,$J80&lt;=2,AI80=AL80,AR80=AU80),1,0)+IF(AND($N80&gt;=1,$N80&lt;=2,AJ80=AL80,AS80=AU80),1,0)+IF(AND($W80&gt;=3,$W80&lt;=4,AK80=AL80,AT80=AU80),1,0)+IF(AND($AA80&gt;=1,$AA80&lt;=2,AH80=AL80,AQ80=AU80),1,0)+IF(AND($AD80&gt;=3,$AD80&lt;=4,AO80=AL80,AX80=AU80),1,0)</f>
        <v>0</v>
      </c>
      <c r="BE80">
        <f ca="1">SUMPRODUCT(--($AH80:$AP80=AM80),--($AQ80:$AY80=AV80),'MPL ID'!$BG$18:$BO$18)+IF(AND($D80&gt;=3,$D80&lt;=4,AL80=AM80,AU80=AV80),1,0)+IF(AND($L80&gt;=3,$L80&lt;=4,AH80=AM80,AQ80=AV80),1,0)+IF(AND($Q80&gt;=3,$Q80&lt;=4,AN80=AM80,AW80=AV80),1,0)+IF(AND($S80&gt;=1,$S80&lt;=2,AP80=AM80,AY80=AV80),1,0)+IF(AND($V80&gt;=3,$V80&lt;=4,AJ80=AM80,AS80=AV80),1,0)+IF(AND($Z80&gt;=1,$Z80&lt;=2,AO80=AM80,AX80=AV80),1,0)+IF(AND($AF80&gt;=1,$AF80&lt;=2,AI80=AM80,AR80=AV80),1,0)</f>
        <v>0</v>
      </c>
      <c r="BF80">
        <f ca="1">SUMPRODUCT(--($AH80:$AP80=AN80),--($AQ80:$AY80=AW80),'MPL ID'!$BG$19:$BO$19)+IF(AND($B80&gt;=1,$B80&lt;=2,AL80=AN80,AU80=AW80),1,0)+IF(AND($H80&gt;=3,$H80&lt;=4,AI80=AN80,AR80=AW80),1,0)+IF(AND($Q80&gt;=1,$Q80&lt;=2,AM80=AN80,AV80=AW80),1,0)+IF(AND($T80&gt;=3,$T80&lt;=4,AK80=AN80,AT80=AW80),1,0)+IF(AND($X80&gt;=3,$X80&lt;=4,AO80=AN80,AX80=AW80),1,0)+IF(AND($AB80&gt;=1,$AB80&lt;=2,AJ80=AN80,AS80=AW80),1,0)+IF(AND($AG80&gt;=1,$AG80&lt;=2,AP80=AN80,AY80=AW80),1,0)</f>
        <v>0</v>
      </c>
      <c r="BG80">
        <f ca="1">SUMPRODUCT(--($AH80:$AP80=AO80),--($AQ80:$AY80=AX80),'MPL ID'!$BG$20:$BO$20)+IF(AND($E80&gt;=1,$E80&lt;=2,AH80=AO80,AQ80=AX80),1,0)+IF(AND($M80&gt;=3,$M80&lt;=4,AI80=AO80,AR80=AX80),1,0)+IF(AND($P80&gt;=1,$P80&lt;=2,AK80=AO80,AT80=AX80),1,0)+IF(AND($U80&gt;=1,$U80&lt;=2,AP80=AO80,AY80=AX80),1,0)+IF(AND($X80&gt;=1,$X80&lt;=2,AN80=AO80,AW80=AX80),1,0)+IF(AND($Z80&gt;=3,$Z80&lt;=4,AM80=AO80,AV80=AX80),1,0)+IF(AND($AD80&gt;=1,$AD80&lt;=2,AL80=AO80,AU80=AX80),1,0)</f>
        <v>0</v>
      </c>
      <c r="BH80">
        <f ca="1">SUMPRODUCT(--($AH80:$AP80=AP80),--($AQ80:$AY80=AY80),'MPL ID'!$BG$21:$BO$21)+IF(AND($F80&gt;=3,$F80&lt;=4,AI80=AP80,AR80=AY80),1,0)+IF(AND($I80&gt;=3,$I80&lt;=4,AK80=AP80,AT80=AY80),1,0)+IF(AND($K80&gt;=3,$K80&lt;=4,AJ80=AP80,AS80=AY80),1,0)+IF(AND($O80&gt;=3,$O80&lt;=4,AH80=AP80,AQ80=AY80),1,0)+IF(AND($S80&gt;=3,$S80&lt;=4,AM80=AP80,AV80=AY80),1,0)+IF(AND($U80&gt;=3,$U80&lt;=4,AO80=AP80,AX80=AY80),1,0)+IF(AND($AG80&gt;=3,$AG80&lt;=4,AN80=AP80,AW80=AY80),1,0)</f>
        <v>0</v>
      </c>
      <c r="BI80">
        <f t="shared" ca="1" si="9"/>
        <v>3</v>
      </c>
      <c r="BJ80">
        <f t="shared" ca="1" si="10"/>
        <v>5</v>
      </c>
      <c r="BK80">
        <f t="shared" ca="1" si="11"/>
        <v>6</v>
      </c>
      <c r="BL80">
        <f t="shared" ca="1" si="12"/>
        <v>4</v>
      </c>
      <c r="BM80">
        <f t="shared" ca="1" si="13"/>
        <v>9</v>
      </c>
      <c r="BN80">
        <f t="shared" ca="1" si="14"/>
        <v>2</v>
      </c>
      <c r="BO80">
        <f t="shared" ca="1" si="15"/>
        <v>8</v>
      </c>
      <c r="BP80">
        <f t="shared" ca="1" si="16"/>
        <v>7</v>
      </c>
      <c r="BQ80">
        <f t="shared" ca="1" si="17"/>
        <v>1</v>
      </c>
    </row>
    <row r="81" spans="1:69" x14ac:dyDescent="0.25">
      <c r="A81">
        <v>80</v>
      </c>
      <c r="B81">
        <f ca="1">IF(AND(ISNUMBER('MPL ID'!$P$25),ISNUMBER('MPL ID'!$Q$25)),0,RANDBETWEEN(1,4))</f>
        <v>0</v>
      </c>
      <c r="C81">
        <f ca="1">IF(AND(ISNUMBER('MPL ID'!$P$26),ISNUMBER('MPL ID'!$Q$26)),0,RANDBETWEEN(1,4))</f>
        <v>0</v>
      </c>
      <c r="D81">
        <f ca="1">IF(AND(ISNUMBER('MPL ID'!$P$28),ISNUMBER('MPL ID'!$Q$28)),0,RANDBETWEEN(1,4))</f>
        <v>0</v>
      </c>
      <c r="E81">
        <f ca="1">IF(AND(ISNUMBER('MPL ID'!$P$29),ISNUMBER('MPL ID'!$Q$29)),0,RANDBETWEEN(1,4))</f>
        <v>0</v>
      </c>
      <c r="F81">
        <f ca="1">IF(AND(ISNUMBER('MPL ID'!$P$30),ISNUMBER('MPL ID'!$Q$30)),0,RANDBETWEEN(1,4))</f>
        <v>0</v>
      </c>
      <c r="G81">
        <f ca="1">IF(AND(ISNUMBER('MPL ID'!$P$31),ISNUMBER('MPL ID'!$Q$31)),0,RANDBETWEEN(1,4))</f>
        <v>0</v>
      </c>
      <c r="H81">
        <f ca="1">IF(AND(ISNUMBER('MPL ID'!$P$32),ISNUMBER('MPL ID'!$Q$32)),0,RANDBETWEEN(1,4))</f>
        <v>0</v>
      </c>
      <c r="I81">
        <f ca="1">IF(AND(ISNUMBER('MPL ID'!$P$33),ISNUMBER('MPL ID'!$Q$33)),0,RANDBETWEEN(1,4))</f>
        <v>0</v>
      </c>
      <c r="J81">
        <f ca="1">IF(AND(ISNUMBER('MPL ID'!$D$36),ISNUMBER('MPL ID'!$E$36)),0,RANDBETWEEN(1,4))</f>
        <v>0</v>
      </c>
      <c r="K81">
        <f ca="1">IF(AND(ISNUMBER('MPL ID'!$D$37),ISNUMBER('MPL ID'!$E$37)),0,RANDBETWEEN(1,4))</f>
        <v>0</v>
      </c>
      <c r="L81">
        <f ca="1">IF(AND(ISNUMBER('MPL ID'!$D$39),ISNUMBER('MPL ID'!$E$39)),0,RANDBETWEEN(1,4))</f>
        <v>0</v>
      </c>
      <c r="M81">
        <f ca="1">IF(AND(ISNUMBER('MPL ID'!$D$40),ISNUMBER('MPL ID'!$E$40)),0,RANDBETWEEN(1,4))</f>
        <v>0</v>
      </c>
      <c r="N81">
        <f ca="1">IF(AND(ISNUMBER('MPL ID'!$D$41),ISNUMBER('MPL ID'!$E$41)),0,RANDBETWEEN(1,4))</f>
        <v>0</v>
      </c>
      <c r="O81">
        <f ca="1">IF(AND(ISNUMBER('MPL ID'!$D$42),ISNUMBER('MPL ID'!$E$42)),0,RANDBETWEEN(1,4))</f>
        <v>0</v>
      </c>
      <c r="P81">
        <f ca="1">IF(AND(ISNUMBER('MPL ID'!$D$43),ISNUMBER('MPL ID'!$E$43)),0,RANDBETWEEN(1,4))</f>
        <v>0</v>
      </c>
      <c r="Q81">
        <f ca="1">IF(AND(ISNUMBER('MPL ID'!$D$44),ISNUMBER('MPL ID'!$E$44)),0,RANDBETWEEN(1,4))</f>
        <v>0</v>
      </c>
      <c r="R81">
        <f ca="1">IF(AND(ISNUMBER('MPL ID'!$J$36),ISNUMBER('MPL ID'!$K$36)),0,RANDBETWEEN(1,4))</f>
        <v>0</v>
      </c>
      <c r="S81">
        <f ca="1">IF(AND(ISNUMBER('MPL ID'!$J$37),ISNUMBER('MPL ID'!$K$37)),0,RANDBETWEEN(1,4))</f>
        <v>0</v>
      </c>
      <c r="T81">
        <f ca="1">IF(AND(ISNUMBER('MPL ID'!$J$39),ISNUMBER('MPL ID'!$K$39)),0,RANDBETWEEN(1,4))</f>
        <v>0</v>
      </c>
      <c r="U81">
        <f ca="1">IF(AND(ISNUMBER('MPL ID'!$J$40),ISNUMBER('MPL ID'!$K$40)),0,RANDBETWEEN(1,4))</f>
        <v>0</v>
      </c>
      <c r="V81">
        <f ca="1">IF(AND(ISNUMBER('MPL ID'!$J$41),ISNUMBER('MPL ID'!$K$41)),0,RANDBETWEEN(1,4))</f>
        <v>0</v>
      </c>
      <c r="W81">
        <f ca="1">IF(AND(ISNUMBER('MPL ID'!$J$42),ISNUMBER('MPL ID'!$K$42)),0,RANDBETWEEN(1,4))</f>
        <v>4</v>
      </c>
      <c r="X81">
        <f ca="1">IF(AND(ISNUMBER('MPL ID'!$J$43),ISNUMBER('MPL ID'!$K$43)),0,RANDBETWEEN(1,4))</f>
        <v>1</v>
      </c>
      <c r="Y81">
        <f ca="1">IF(AND(ISNUMBER('MPL ID'!$J$44),ISNUMBER('MPL ID'!$K$44)),0,RANDBETWEEN(1,4))</f>
        <v>1</v>
      </c>
      <c r="Z81">
        <f ca="1">IF(AND(ISNUMBER('MPL ID'!$P$36),ISNUMBER('MPL ID'!$Q$36)),0,RANDBETWEEN(1,4))</f>
        <v>1</v>
      </c>
      <c r="AA81">
        <f ca="1">IF(AND(ISNUMBER('MPL ID'!$P$37),ISNUMBER('MPL ID'!$Q$37)),0,RANDBETWEEN(1,4))</f>
        <v>3</v>
      </c>
      <c r="AB81">
        <f ca="1">IF(AND(ISNUMBER('MPL ID'!$P$39),ISNUMBER('MPL ID'!$Q$39)),0,RANDBETWEEN(1,4))</f>
        <v>1</v>
      </c>
      <c r="AC81">
        <f ca="1">IF(AND(ISNUMBER('MPL ID'!$P$40),ISNUMBER('MPL ID'!$Q$40)),0,RANDBETWEEN(1,4))</f>
        <v>2</v>
      </c>
      <c r="AD81">
        <f ca="1">IF(AND(ISNUMBER('MPL ID'!$P$41),ISNUMBER('MPL ID'!$Q$41)),0,RANDBETWEEN(1,4))</f>
        <v>1</v>
      </c>
      <c r="AE81">
        <f ca="1">IF(AND(ISNUMBER('MPL ID'!$P$42),ISNUMBER('MPL ID'!$Q$42)),0,RANDBETWEEN(1,4))</f>
        <v>1</v>
      </c>
      <c r="AF81">
        <f ca="1">IF(AND(ISNUMBER('MPL ID'!$P$43),ISNUMBER('MPL ID'!$Q$43)),0,RANDBETWEEN(1,4))</f>
        <v>1</v>
      </c>
      <c r="AG81">
        <f ca="1">IF(AND(ISNUMBER('MPL ID'!$P$44),ISNUMBER('MPL ID'!$Q$44)),0,RANDBETWEEN(1,4))</f>
        <v>1</v>
      </c>
      <c r="AH81">
        <f ca="1">'MPL ID'!$BG$1+SUMPRODUCT(($B$1003:$AG$1003='MPL ID'!$BF$1)*(($B81:$AG81=1)+($B81:$AG81=2)))+SUMPRODUCT(($B$1004:$AG$1004='MPL ID'!$BF$1)*(($B81:$AG81=3)+($B81:$AG81=4)))</f>
        <v>10</v>
      </c>
      <c r="AI81">
        <f ca="1">'MPL ID'!$BG$2+SUMPRODUCT(($B$1003:$AG$1003='MPL ID'!$BF$2)*(($B81:$AG81=1)+($B81:$AG81=2)))+SUMPRODUCT(($B$1004:$AG$1004='MPL ID'!$BF$2)*(($B81:$AG81=3)+($B81:$AG81=4)))</f>
        <v>8</v>
      </c>
      <c r="AJ81">
        <f ca="1">'MPL ID'!$BG$3+SUMPRODUCT(($B$1003:$AG$1003='MPL ID'!$BF$3)*(($B81:$AG81=1)+($B81:$AG81=2)))+SUMPRODUCT(($B$1004:$AG$1004='MPL ID'!$BF$3)*(($B81:$AG81=3)+($B81:$AG81=4)))</f>
        <v>6</v>
      </c>
      <c r="AK81">
        <f ca="1">'MPL ID'!$BG$4+SUMPRODUCT(($B$1003:$AG$1003='MPL ID'!$BF$4)*(($B81:$AG81=1)+($B81:$AG81=2)))+SUMPRODUCT(($B$1004:$AG$1004='MPL ID'!$BF$4)*(($B81:$AG81=3)+($B81:$AG81=4)))</f>
        <v>8</v>
      </c>
      <c r="AL81">
        <f ca="1">'MPL ID'!$BG$5+SUMPRODUCT(($B$1003:$AG$1003='MPL ID'!$BF$5)*(($B81:$AG81=1)+($B81:$AG81=2)))+SUMPRODUCT(($B$1004:$AG$1004='MPL ID'!$BF$5)*(($B81:$AG81=3)+($B81:$AG81=4)))</f>
        <v>4</v>
      </c>
      <c r="AM81">
        <f ca="1">'MPL ID'!$BG$6+SUMPRODUCT(($B$1003:$AG$1003='MPL ID'!$BF$6)*(($B81:$AG81=1)+($B81:$AG81=2)))+SUMPRODUCT(($B$1004:$AG$1004='MPL ID'!$BF$6)*(($B81:$AG81=3)+($B81:$AG81=4)))</f>
        <v>13</v>
      </c>
      <c r="AN81">
        <f ca="1">'MPL ID'!$BG$7+SUMPRODUCT(($B$1003:$AG$1003='MPL ID'!$BF$7)*(($B81:$AG81=1)+($B81:$AG81=2)))+SUMPRODUCT(($B$1004:$AG$1004='MPL ID'!$BF$7)*(($B81:$AG81=3)+($B81:$AG81=4)))</f>
        <v>7</v>
      </c>
      <c r="AO81">
        <f ca="1">'MPL ID'!$BG$8+SUMPRODUCT(($B$1003:$AG$1003='MPL ID'!$BF$8)*(($B81:$AG81=1)+($B81:$AG81=2)))+SUMPRODUCT(($B$1004:$AG$1004='MPL ID'!$BF$8)*(($B81:$AG81=3)+($B81:$AG81=4)))</f>
        <v>5</v>
      </c>
      <c r="AP81">
        <f ca="1">'MPL ID'!$BG$9+SUMPRODUCT(($B$1003:$AG$1003='MPL ID'!$BF$9)*(($B81:$AG81=1)+($B81:$AG81=2)))+SUMPRODUCT(($B$1004:$AG$1004='MPL ID'!$BF$9)*(($B81:$AG81=3)+($B81:$AG81=4)))</f>
        <v>11</v>
      </c>
      <c r="AQ81">
        <f ca="1">'MPL ID'!$BH$1+SUMPRODUCT(($B$1003:$AG$1003='MPL ID'!$BF$1)*(2*($B81:$AG81=1)+($B81:$AG81=2)-2*($B81:$AG81=3)-($B81:$AG81=4)))-SUMPRODUCT(($B$1004:$AG$1004='MPL ID'!$BF$1)*(2*($B81:$AG81=1)+($B81:$AG81=2)-2*($B81:$AG81=3)-($B81:$AG81=4)))</f>
        <v>9</v>
      </c>
      <c r="AR81">
        <f ca="1">'MPL ID'!$BH$2+SUMPRODUCT(($B$1003:$AG$1003='MPL ID'!$BF$2)*(2*($B81:$AG81=1)+($B81:$AG81=2)-2*($B81:$AG81=3)-($B81:$AG81=4)))-SUMPRODUCT(($B$1004:$AG$1004='MPL ID'!$BF$2)*(2*($B81:$AG81=1)+($B81:$AG81=2)-2*($B81:$AG81=3)-($B81:$AG81=4)))</f>
        <v>-5</v>
      </c>
      <c r="AS81">
        <f ca="1">'MPL ID'!$BH$3+SUMPRODUCT(($B$1003:$AG$1003='MPL ID'!$BF$3)*(2*($B81:$AG81=1)+($B81:$AG81=2)-2*($B81:$AG81=3)-($B81:$AG81=4)))-SUMPRODUCT(($B$1004:$AG$1004='MPL ID'!$BF$3)*(2*($B81:$AG81=1)+($B81:$AG81=2)-2*($B81:$AG81=3)-($B81:$AG81=4)))</f>
        <v>-8</v>
      </c>
      <c r="AT81">
        <f ca="1">'MPL ID'!$BH$4+SUMPRODUCT(($B$1003:$AG$1003='MPL ID'!$BF$4)*(2*($B81:$AG81=1)+($B81:$AG81=2)-2*($B81:$AG81=3)-($B81:$AG81=4)))-SUMPRODUCT(($B$1004:$AG$1004='MPL ID'!$BF$4)*(2*($B81:$AG81=1)+($B81:$AG81=2)-2*($B81:$AG81=3)-($B81:$AG81=4)))</f>
        <v>0</v>
      </c>
      <c r="AU81">
        <f ca="1">'MPL ID'!$BH$5+SUMPRODUCT(($B$1003:$AG$1003='MPL ID'!$BF$5)*(2*($B81:$AG81=1)+($B81:$AG81=2)-2*($B81:$AG81=3)-($B81:$AG81=4)))-SUMPRODUCT(($B$1004:$AG$1004='MPL ID'!$BF$5)*(2*($B81:$AG81=1)+($B81:$AG81=2)-2*($B81:$AG81=3)-($B81:$AG81=4)))</f>
        <v>-15</v>
      </c>
      <c r="AV81">
        <f ca="1">'MPL ID'!$BH$6+SUMPRODUCT(($B$1003:$AG$1003='MPL ID'!$BF$6)*(2*($B81:$AG81=1)+($B81:$AG81=2)-2*($B81:$AG81=3)-($B81:$AG81=4)))-SUMPRODUCT(($B$1004:$AG$1004='MPL ID'!$BF$6)*(2*($B81:$AG81=1)+($B81:$AG81=2)-2*($B81:$AG81=3)-($B81:$AG81=4)))</f>
        <v>18</v>
      </c>
      <c r="AW81">
        <f ca="1">'MPL ID'!$BH$7+SUMPRODUCT(($B$1003:$AG$1003='MPL ID'!$BF$7)*(2*($B81:$AG81=1)+($B81:$AG81=2)-2*($B81:$AG81=3)-($B81:$AG81=4)))-SUMPRODUCT(($B$1004:$AG$1004='MPL ID'!$BF$7)*(2*($B81:$AG81=1)+($B81:$AG81=2)-2*($B81:$AG81=3)-($B81:$AG81=4)))</f>
        <v>0</v>
      </c>
      <c r="AX81">
        <f ca="1">'MPL ID'!$BH$8+SUMPRODUCT(($B$1003:$AG$1003='MPL ID'!$BF$8)*(2*($B81:$AG81=1)+($B81:$AG81=2)-2*($B81:$AG81=3)-($B81:$AG81=4)))-SUMPRODUCT(($B$1004:$AG$1004='MPL ID'!$BF$8)*(2*($B81:$AG81=1)+($B81:$AG81=2)-2*($B81:$AG81=3)-($B81:$AG81=4)))</f>
        <v>-10</v>
      </c>
      <c r="AY81">
        <f ca="1">'MPL ID'!$BH$9+SUMPRODUCT(($B$1003:$AG$1003='MPL ID'!$BF$9)*(2*($B81:$AG81=1)+($B81:$AG81=2)-2*($B81:$AG81=3)-($B81:$AG81=4)))-SUMPRODUCT(($B$1004:$AG$1004='MPL ID'!$BF$9)*(2*($B81:$AG81=1)+($B81:$AG81=2)-2*($B81:$AG81=3)-($B81:$AG81=4)))</f>
        <v>11</v>
      </c>
      <c r="AZ81">
        <f ca="1">SUMPRODUCT(--($AH81:$AP81=AH81),--($AQ81:$AY81=AQ81),'MPL ID'!$BG$13:$BO$13)+IF(AND($E81&gt;=3,$E81&lt;=4,AO81=AH81,AX81=AQ81),1,0)+IF(AND($G81&gt;=1,$G81&lt;=2,AJ81=AH81,AS81=AQ81),1,0)+IF(AND($L81&gt;=1,$L81&lt;=2,AM81=AH81,AV81=AQ81),1,0)+IF(AND($O81&gt;=1,$O81&lt;=2,AP81=AH81,AY81=AQ81),1,0)+IF(AND($R81&gt;=1,$R81&lt;=2,AI81=AH81,AR81=AQ81),1,0)+IF(AND($AA81&gt;=3,$AA81&lt;=4,AL81=AH81,AU81=AQ81),1,0)+IF(AND($AE81&gt;=3,$AE81&lt;=4,AK81=AH81,AT81=AQ81),1,0)</f>
        <v>0</v>
      </c>
      <c r="BA81">
        <f ca="1">SUMPRODUCT(--($AH81:$AP81=AI81),--($AQ81:$AY81=AR81),'MPL ID'!$BG$14:$BO$14)+IF(AND($F81&gt;=1,$F81&lt;=2,AP81=AI81,AY81=AR81),1,0)+IF(AND($H81&gt;=1,$H81&lt;=2,AN81=AI81,AW81=AR81),1,0)+IF(AND($J81&gt;=3,$J81&lt;=4,AL81=AI81,AU81=AR81),1,0)+IF(AND($M81&gt;=1,$M81&lt;=2,AO81=AI81,AX81=AR81),1,0)+IF(AND($R81&gt;=3,$R81&lt;=4,AH81=AI81,AQ81=AR81),1,0)+IF(AND($Y81&gt;=3,$Y81&lt;=4,AJ81=AI81,AS81=AR81),1,0)+IF(AND($AC81&gt;=1,$AC81&lt;=2,AK81=AI81,AT81=AR81),1,0)+IF(AND($AF81&gt;=3,$AF81&lt;=4,AM81=AI81,AV81=AR81),1,0)</f>
        <v>0</v>
      </c>
      <c r="BB81">
        <f ca="1">SUMPRODUCT(--($AH81:$AP81=AJ81),--($AQ81:$AY81=AS81),'MPL ID'!$BG$15:$BO$15)+IF(AND($C81&gt;=1,$C81&lt;=2,AK81=AJ81,AT81=AS81),1,0)+IF(AND($G81&gt;=3,$G81&lt;=4,AH81=AJ81,AQ81=AS81),1,0)+IF(AND($K81&gt;=1,$K81&lt;=2,AP81=AJ81,AY81=AS81),1,0)+IF(AND($N81&gt;=3,$N81&lt;=4,AL81=AJ81,AU81=AS81),1,0)+IF(AND($V81&gt;=1,$V81&lt;=2,AM81=AJ81,AV81=AS81),1,0)+IF(AND($Y81&gt;=1,$Y81&lt;=2,AI81=AJ81,AR81=AS81),1,0)+IF(AND($AB81&gt;=3,$AB81&lt;=4,AN81=AJ81,AW81=AS81),1,0)</f>
        <v>0</v>
      </c>
      <c r="BC81">
        <f ca="1">SUMPRODUCT(--($AH81:$AP81=AK81),--($AQ81:$AY81=AT81),'MPL ID'!$BG$16:$BO$16)+IF(AND($C81&gt;=3,$C81&lt;=4,AJ81=AK81,AS81=AT81),1,0)+IF(AND($I81&gt;=1,$I81&lt;=2,AP81=AK81,AY81=AT81),1,0)+IF(AND($P81&gt;=3,$P81&lt;=4,AO81=AK81,AX81=AT81),1,0)+IF(AND($T81&gt;=1,$T81&lt;=2,AN81=AK81,AW81=AT81),1,0)+IF(AND($W81&gt;=1,$W81&lt;=2,AL81=AK81,AU81=AT81),1,0)+IF(AND($AC81&gt;=3,$AC81&lt;=4,AI81=AK81,AR81=AT81),1,0)+IF(AND($AE81&gt;=1,$AE81&lt;=2,AH81=AK81,AQ81=AT81),1,0)</f>
        <v>0</v>
      </c>
      <c r="BD81">
        <f ca="1">SUMPRODUCT(--($AH81:$AP81=AL81),--($AQ81:$AY81=AU81),'MPL ID'!$BG$17:$BO$17)+IF(AND($B81&gt;=3,$B81&lt;=4,AN81=AL81,AW81=AU81),1,0)+IF(AND($D81&gt;=1,$D81&lt;=2,AM81=AL81,AV81=AU81),1,0)+IF(AND($J81&gt;=1,$J81&lt;=2,AI81=AL81,AR81=AU81),1,0)+IF(AND($N81&gt;=1,$N81&lt;=2,AJ81=AL81,AS81=AU81),1,0)+IF(AND($W81&gt;=3,$W81&lt;=4,AK81=AL81,AT81=AU81),1,0)+IF(AND($AA81&gt;=1,$AA81&lt;=2,AH81=AL81,AQ81=AU81),1,0)+IF(AND($AD81&gt;=3,$AD81&lt;=4,AO81=AL81,AX81=AU81),1,0)</f>
        <v>0</v>
      </c>
      <c r="BE81">
        <f ca="1">SUMPRODUCT(--($AH81:$AP81=AM81),--($AQ81:$AY81=AV81),'MPL ID'!$BG$18:$BO$18)+IF(AND($D81&gt;=3,$D81&lt;=4,AL81=AM81,AU81=AV81),1,0)+IF(AND($L81&gt;=3,$L81&lt;=4,AH81=AM81,AQ81=AV81),1,0)+IF(AND($Q81&gt;=3,$Q81&lt;=4,AN81=AM81,AW81=AV81),1,0)+IF(AND($S81&gt;=1,$S81&lt;=2,AP81=AM81,AY81=AV81),1,0)+IF(AND($V81&gt;=3,$V81&lt;=4,AJ81=AM81,AS81=AV81),1,0)+IF(AND($Z81&gt;=1,$Z81&lt;=2,AO81=AM81,AX81=AV81),1,0)+IF(AND($AF81&gt;=1,$AF81&lt;=2,AI81=AM81,AR81=AV81),1,0)</f>
        <v>0</v>
      </c>
      <c r="BF81">
        <f ca="1">SUMPRODUCT(--($AH81:$AP81=AN81),--($AQ81:$AY81=AW81),'MPL ID'!$BG$19:$BO$19)+IF(AND($B81&gt;=1,$B81&lt;=2,AL81=AN81,AU81=AW81),1,0)+IF(AND($H81&gt;=3,$H81&lt;=4,AI81=AN81,AR81=AW81),1,0)+IF(AND($Q81&gt;=1,$Q81&lt;=2,AM81=AN81,AV81=AW81),1,0)+IF(AND($T81&gt;=3,$T81&lt;=4,AK81=AN81,AT81=AW81),1,0)+IF(AND($X81&gt;=3,$X81&lt;=4,AO81=AN81,AX81=AW81),1,0)+IF(AND($AB81&gt;=1,$AB81&lt;=2,AJ81=AN81,AS81=AW81),1,0)+IF(AND($AG81&gt;=1,$AG81&lt;=2,AP81=AN81,AY81=AW81),1,0)</f>
        <v>0</v>
      </c>
      <c r="BG81">
        <f ca="1">SUMPRODUCT(--($AH81:$AP81=AO81),--($AQ81:$AY81=AX81),'MPL ID'!$BG$20:$BO$20)+IF(AND($E81&gt;=1,$E81&lt;=2,AH81=AO81,AQ81=AX81),1,0)+IF(AND($M81&gt;=3,$M81&lt;=4,AI81=AO81,AR81=AX81),1,0)+IF(AND($P81&gt;=1,$P81&lt;=2,AK81=AO81,AT81=AX81),1,0)+IF(AND($U81&gt;=1,$U81&lt;=2,AP81=AO81,AY81=AX81),1,0)+IF(AND($X81&gt;=1,$X81&lt;=2,AN81=AO81,AW81=AX81),1,0)+IF(AND($Z81&gt;=3,$Z81&lt;=4,AM81=AO81,AV81=AX81),1,0)+IF(AND($AD81&gt;=1,$AD81&lt;=2,AL81=AO81,AU81=AX81),1,0)</f>
        <v>0</v>
      </c>
      <c r="BH81">
        <f ca="1">SUMPRODUCT(--($AH81:$AP81=AP81),--($AQ81:$AY81=AY81),'MPL ID'!$BG$21:$BO$21)+IF(AND($F81&gt;=3,$F81&lt;=4,AI81=AP81,AR81=AY81),1,0)+IF(AND($I81&gt;=3,$I81&lt;=4,AK81=AP81,AT81=AY81),1,0)+IF(AND($K81&gt;=3,$K81&lt;=4,AJ81=AP81,AS81=AY81),1,0)+IF(AND($O81&gt;=3,$O81&lt;=4,AH81=AP81,AQ81=AY81),1,0)+IF(AND($S81&gt;=3,$S81&lt;=4,AM81=AP81,AV81=AY81),1,0)+IF(AND($U81&gt;=3,$U81&lt;=4,AO81=AP81,AX81=AY81),1,0)+IF(AND($AG81&gt;=3,$AG81&lt;=4,AN81=AP81,AW81=AY81),1,0)</f>
        <v>0</v>
      </c>
      <c r="BI81">
        <f t="shared" ca="1" si="9"/>
        <v>3</v>
      </c>
      <c r="BJ81">
        <f t="shared" ca="1" si="10"/>
        <v>5</v>
      </c>
      <c r="BK81">
        <f t="shared" ca="1" si="11"/>
        <v>7</v>
      </c>
      <c r="BL81">
        <f t="shared" ca="1" si="12"/>
        <v>4</v>
      </c>
      <c r="BM81">
        <f t="shared" ca="1" si="13"/>
        <v>9</v>
      </c>
      <c r="BN81">
        <f t="shared" ca="1" si="14"/>
        <v>1</v>
      </c>
      <c r="BO81">
        <f t="shared" ca="1" si="15"/>
        <v>6</v>
      </c>
      <c r="BP81">
        <f t="shared" ca="1" si="16"/>
        <v>8</v>
      </c>
      <c r="BQ81">
        <f t="shared" ca="1" si="17"/>
        <v>2</v>
      </c>
    </row>
    <row r="82" spans="1:69" x14ac:dyDescent="0.25">
      <c r="A82">
        <v>81</v>
      </c>
      <c r="B82">
        <f ca="1">IF(AND(ISNUMBER('MPL ID'!$P$25),ISNUMBER('MPL ID'!$Q$25)),0,RANDBETWEEN(1,4))</f>
        <v>0</v>
      </c>
      <c r="C82">
        <f ca="1">IF(AND(ISNUMBER('MPL ID'!$P$26),ISNUMBER('MPL ID'!$Q$26)),0,RANDBETWEEN(1,4))</f>
        <v>0</v>
      </c>
      <c r="D82">
        <f ca="1">IF(AND(ISNUMBER('MPL ID'!$P$28),ISNUMBER('MPL ID'!$Q$28)),0,RANDBETWEEN(1,4))</f>
        <v>0</v>
      </c>
      <c r="E82">
        <f ca="1">IF(AND(ISNUMBER('MPL ID'!$P$29),ISNUMBER('MPL ID'!$Q$29)),0,RANDBETWEEN(1,4))</f>
        <v>0</v>
      </c>
      <c r="F82">
        <f ca="1">IF(AND(ISNUMBER('MPL ID'!$P$30),ISNUMBER('MPL ID'!$Q$30)),0,RANDBETWEEN(1,4))</f>
        <v>0</v>
      </c>
      <c r="G82">
        <f ca="1">IF(AND(ISNUMBER('MPL ID'!$P$31),ISNUMBER('MPL ID'!$Q$31)),0,RANDBETWEEN(1,4))</f>
        <v>0</v>
      </c>
      <c r="H82">
        <f ca="1">IF(AND(ISNUMBER('MPL ID'!$P$32),ISNUMBER('MPL ID'!$Q$32)),0,RANDBETWEEN(1,4))</f>
        <v>0</v>
      </c>
      <c r="I82">
        <f ca="1">IF(AND(ISNUMBER('MPL ID'!$P$33),ISNUMBER('MPL ID'!$Q$33)),0,RANDBETWEEN(1,4))</f>
        <v>0</v>
      </c>
      <c r="J82">
        <f ca="1">IF(AND(ISNUMBER('MPL ID'!$D$36),ISNUMBER('MPL ID'!$E$36)),0,RANDBETWEEN(1,4))</f>
        <v>0</v>
      </c>
      <c r="K82">
        <f ca="1">IF(AND(ISNUMBER('MPL ID'!$D$37),ISNUMBER('MPL ID'!$E$37)),0,RANDBETWEEN(1,4))</f>
        <v>0</v>
      </c>
      <c r="L82">
        <f ca="1">IF(AND(ISNUMBER('MPL ID'!$D$39),ISNUMBER('MPL ID'!$E$39)),0,RANDBETWEEN(1,4))</f>
        <v>0</v>
      </c>
      <c r="M82">
        <f ca="1">IF(AND(ISNUMBER('MPL ID'!$D$40),ISNUMBER('MPL ID'!$E$40)),0,RANDBETWEEN(1,4))</f>
        <v>0</v>
      </c>
      <c r="N82">
        <f ca="1">IF(AND(ISNUMBER('MPL ID'!$D$41),ISNUMBER('MPL ID'!$E$41)),0,RANDBETWEEN(1,4))</f>
        <v>0</v>
      </c>
      <c r="O82">
        <f ca="1">IF(AND(ISNUMBER('MPL ID'!$D$42),ISNUMBER('MPL ID'!$E$42)),0,RANDBETWEEN(1,4))</f>
        <v>0</v>
      </c>
      <c r="P82">
        <f ca="1">IF(AND(ISNUMBER('MPL ID'!$D$43),ISNUMBER('MPL ID'!$E$43)),0,RANDBETWEEN(1,4))</f>
        <v>0</v>
      </c>
      <c r="Q82">
        <f ca="1">IF(AND(ISNUMBER('MPL ID'!$D$44),ISNUMBER('MPL ID'!$E$44)),0,RANDBETWEEN(1,4))</f>
        <v>0</v>
      </c>
      <c r="R82">
        <f ca="1">IF(AND(ISNUMBER('MPL ID'!$J$36),ISNUMBER('MPL ID'!$K$36)),0,RANDBETWEEN(1,4))</f>
        <v>0</v>
      </c>
      <c r="S82">
        <f ca="1">IF(AND(ISNUMBER('MPL ID'!$J$37),ISNUMBER('MPL ID'!$K$37)),0,RANDBETWEEN(1,4))</f>
        <v>0</v>
      </c>
      <c r="T82">
        <f ca="1">IF(AND(ISNUMBER('MPL ID'!$J$39),ISNUMBER('MPL ID'!$K$39)),0,RANDBETWEEN(1,4))</f>
        <v>0</v>
      </c>
      <c r="U82">
        <f ca="1">IF(AND(ISNUMBER('MPL ID'!$J$40),ISNUMBER('MPL ID'!$K$40)),0,RANDBETWEEN(1,4))</f>
        <v>0</v>
      </c>
      <c r="V82">
        <f ca="1">IF(AND(ISNUMBER('MPL ID'!$J$41),ISNUMBER('MPL ID'!$K$41)),0,RANDBETWEEN(1,4))</f>
        <v>0</v>
      </c>
      <c r="W82">
        <f ca="1">IF(AND(ISNUMBER('MPL ID'!$J$42),ISNUMBER('MPL ID'!$K$42)),0,RANDBETWEEN(1,4))</f>
        <v>3</v>
      </c>
      <c r="X82">
        <f ca="1">IF(AND(ISNUMBER('MPL ID'!$J$43),ISNUMBER('MPL ID'!$K$43)),0,RANDBETWEEN(1,4))</f>
        <v>1</v>
      </c>
      <c r="Y82">
        <f ca="1">IF(AND(ISNUMBER('MPL ID'!$J$44),ISNUMBER('MPL ID'!$K$44)),0,RANDBETWEEN(1,4))</f>
        <v>4</v>
      </c>
      <c r="Z82">
        <f ca="1">IF(AND(ISNUMBER('MPL ID'!$P$36),ISNUMBER('MPL ID'!$Q$36)),0,RANDBETWEEN(1,4))</f>
        <v>3</v>
      </c>
      <c r="AA82">
        <f ca="1">IF(AND(ISNUMBER('MPL ID'!$P$37),ISNUMBER('MPL ID'!$Q$37)),0,RANDBETWEEN(1,4))</f>
        <v>4</v>
      </c>
      <c r="AB82">
        <f ca="1">IF(AND(ISNUMBER('MPL ID'!$P$39),ISNUMBER('MPL ID'!$Q$39)),0,RANDBETWEEN(1,4))</f>
        <v>1</v>
      </c>
      <c r="AC82">
        <f ca="1">IF(AND(ISNUMBER('MPL ID'!$P$40),ISNUMBER('MPL ID'!$Q$40)),0,RANDBETWEEN(1,4))</f>
        <v>4</v>
      </c>
      <c r="AD82">
        <f ca="1">IF(AND(ISNUMBER('MPL ID'!$P$41),ISNUMBER('MPL ID'!$Q$41)),0,RANDBETWEEN(1,4))</f>
        <v>3</v>
      </c>
      <c r="AE82">
        <f ca="1">IF(AND(ISNUMBER('MPL ID'!$P$42),ISNUMBER('MPL ID'!$Q$42)),0,RANDBETWEEN(1,4))</f>
        <v>2</v>
      </c>
      <c r="AF82">
        <f ca="1">IF(AND(ISNUMBER('MPL ID'!$P$43),ISNUMBER('MPL ID'!$Q$43)),0,RANDBETWEEN(1,4))</f>
        <v>2</v>
      </c>
      <c r="AG82">
        <f ca="1">IF(AND(ISNUMBER('MPL ID'!$P$44),ISNUMBER('MPL ID'!$Q$44)),0,RANDBETWEEN(1,4))</f>
        <v>3</v>
      </c>
      <c r="AH82">
        <f ca="1">'MPL ID'!$BG$1+SUMPRODUCT(($B$1003:$AG$1003='MPL ID'!$BF$1)*(($B82:$AG82=1)+($B82:$AG82=2)))+SUMPRODUCT(($B$1004:$AG$1004='MPL ID'!$BF$1)*(($B82:$AG82=3)+($B82:$AG82=4)))</f>
        <v>10</v>
      </c>
      <c r="AI82">
        <f ca="1">'MPL ID'!$BG$2+SUMPRODUCT(($B$1003:$AG$1003='MPL ID'!$BF$2)*(($B82:$AG82=1)+($B82:$AG82=2)))+SUMPRODUCT(($B$1004:$AG$1004='MPL ID'!$BF$2)*(($B82:$AG82=3)+($B82:$AG82=4)))</f>
        <v>8</v>
      </c>
      <c r="AJ82">
        <f ca="1">'MPL ID'!$BG$3+SUMPRODUCT(($B$1003:$AG$1003='MPL ID'!$BF$3)*(($B82:$AG82=1)+($B82:$AG82=2)))+SUMPRODUCT(($B$1004:$AG$1004='MPL ID'!$BF$3)*(($B82:$AG82=3)+($B82:$AG82=4)))</f>
        <v>5</v>
      </c>
      <c r="AK82">
        <f ca="1">'MPL ID'!$BG$4+SUMPRODUCT(($B$1003:$AG$1003='MPL ID'!$BF$4)*(($B82:$AG82=1)+($B82:$AG82=2)))+SUMPRODUCT(($B$1004:$AG$1004='MPL ID'!$BF$4)*(($B82:$AG82=3)+($B82:$AG82=4)))</f>
        <v>9</v>
      </c>
      <c r="AL82">
        <f ca="1">'MPL ID'!$BG$5+SUMPRODUCT(($B$1003:$AG$1003='MPL ID'!$BF$5)*(($B82:$AG82=1)+($B82:$AG82=2)))+SUMPRODUCT(($B$1004:$AG$1004='MPL ID'!$BF$5)*(($B82:$AG82=3)+($B82:$AG82=4)))</f>
        <v>5</v>
      </c>
      <c r="AM82">
        <f ca="1">'MPL ID'!$BG$6+SUMPRODUCT(($B$1003:$AG$1003='MPL ID'!$BF$6)*(($B82:$AG82=1)+($B82:$AG82=2)))+SUMPRODUCT(($B$1004:$AG$1004='MPL ID'!$BF$6)*(($B82:$AG82=3)+($B82:$AG82=4)))</f>
        <v>12</v>
      </c>
      <c r="AN82">
        <f ca="1">'MPL ID'!$BG$7+SUMPRODUCT(($B$1003:$AG$1003='MPL ID'!$BF$7)*(($B82:$AG82=1)+($B82:$AG82=2)))+SUMPRODUCT(($B$1004:$AG$1004='MPL ID'!$BF$7)*(($B82:$AG82=3)+($B82:$AG82=4)))</f>
        <v>6</v>
      </c>
      <c r="AO82">
        <f ca="1">'MPL ID'!$BG$8+SUMPRODUCT(($B$1003:$AG$1003='MPL ID'!$BF$8)*(($B82:$AG82=1)+($B82:$AG82=2)))+SUMPRODUCT(($B$1004:$AG$1004='MPL ID'!$BF$8)*(($B82:$AG82=3)+($B82:$AG82=4)))</f>
        <v>5</v>
      </c>
      <c r="AP82">
        <f ca="1">'MPL ID'!$BG$9+SUMPRODUCT(($B$1003:$AG$1003='MPL ID'!$BF$9)*(($B82:$AG82=1)+($B82:$AG82=2)))+SUMPRODUCT(($B$1004:$AG$1004='MPL ID'!$BF$9)*(($B82:$AG82=3)+($B82:$AG82=4)))</f>
        <v>12</v>
      </c>
      <c r="AQ82">
        <f ca="1">'MPL ID'!$BH$1+SUMPRODUCT(($B$1003:$AG$1003='MPL ID'!$BF$1)*(2*($B82:$AG82=1)+($B82:$AG82=2)-2*($B82:$AG82=3)-($B82:$AG82=4)))-SUMPRODUCT(($B$1004:$AG$1004='MPL ID'!$BF$1)*(2*($B82:$AG82=1)+($B82:$AG82=2)-2*($B82:$AG82=3)-($B82:$AG82=4)))</f>
        <v>9</v>
      </c>
      <c r="AR82">
        <f ca="1">'MPL ID'!$BH$2+SUMPRODUCT(($B$1003:$AG$1003='MPL ID'!$BF$2)*(2*($B82:$AG82=1)+($B82:$AG82=2)-2*($B82:$AG82=3)-($B82:$AG82=4)))-SUMPRODUCT(($B$1004:$AG$1004='MPL ID'!$BF$2)*(2*($B82:$AG82=1)+($B82:$AG82=2)-2*($B82:$AG82=3)-($B82:$AG82=4)))</f>
        <v>-3</v>
      </c>
      <c r="AS82">
        <f ca="1">'MPL ID'!$BH$3+SUMPRODUCT(($B$1003:$AG$1003='MPL ID'!$BF$3)*(2*($B82:$AG82=1)+($B82:$AG82=2)-2*($B82:$AG82=3)-($B82:$AG82=4)))-SUMPRODUCT(($B$1004:$AG$1004='MPL ID'!$BF$3)*(2*($B82:$AG82=1)+($B82:$AG82=2)-2*($B82:$AG82=3)-($B82:$AG82=4)))</f>
        <v>-11</v>
      </c>
      <c r="AT82">
        <f ca="1">'MPL ID'!$BH$4+SUMPRODUCT(($B$1003:$AG$1003='MPL ID'!$BF$4)*(2*($B82:$AG82=1)+($B82:$AG82=2)-2*($B82:$AG82=3)-($B82:$AG82=4)))-SUMPRODUCT(($B$1004:$AG$1004='MPL ID'!$BF$4)*(2*($B82:$AG82=1)+($B82:$AG82=2)-2*($B82:$AG82=3)-($B82:$AG82=4)))</f>
        <v>0</v>
      </c>
      <c r="AU82">
        <f ca="1">'MPL ID'!$BH$5+SUMPRODUCT(($B$1003:$AG$1003='MPL ID'!$BF$5)*(2*($B82:$AG82=1)+($B82:$AG82=2)-2*($B82:$AG82=3)-($B82:$AG82=4)))-SUMPRODUCT(($B$1004:$AG$1004='MPL ID'!$BF$5)*(2*($B82:$AG82=1)+($B82:$AG82=2)-2*($B82:$AG82=3)-($B82:$AG82=4)))</f>
        <v>-9</v>
      </c>
      <c r="AV82">
        <f ca="1">'MPL ID'!$BH$6+SUMPRODUCT(($B$1003:$AG$1003='MPL ID'!$BF$6)*(2*($B82:$AG82=1)+($B82:$AG82=2)-2*($B82:$AG82=3)-($B82:$AG82=4)))-SUMPRODUCT(($B$1004:$AG$1004='MPL ID'!$BF$6)*(2*($B82:$AG82=1)+($B82:$AG82=2)-2*($B82:$AG82=3)-($B82:$AG82=4)))</f>
        <v>13</v>
      </c>
      <c r="AW82">
        <f ca="1">'MPL ID'!$BH$7+SUMPRODUCT(($B$1003:$AG$1003='MPL ID'!$BF$7)*(2*($B82:$AG82=1)+($B82:$AG82=2)-2*($B82:$AG82=3)-($B82:$AG82=4)))-SUMPRODUCT(($B$1004:$AG$1004='MPL ID'!$BF$7)*(2*($B82:$AG82=1)+($B82:$AG82=2)-2*($B82:$AG82=3)-($B82:$AG82=4)))</f>
        <v>-4</v>
      </c>
      <c r="AX82">
        <f ca="1">'MPL ID'!$BH$8+SUMPRODUCT(($B$1003:$AG$1003='MPL ID'!$BF$8)*(2*($B82:$AG82=1)+($B82:$AG82=2)-2*($B82:$AG82=3)-($B82:$AG82=4)))-SUMPRODUCT(($B$1004:$AG$1004='MPL ID'!$BF$8)*(2*($B82:$AG82=1)+($B82:$AG82=2)-2*($B82:$AG82=3)-($B82:$AG82=4)))</f>
        <v>-10</v>
      </c>
      <c r="AY82">
        <f ca="1">'MPL ID'!$BH$9+SUMPRODUCT(($B$1003:$AG$1003='MPL ID'!$BF$9)*(2*($B82:$AG82=1)+($B82:$AG82=2)-2*($B82:$AG82=3)-($B82:$AG82=4)))-SUMPRODUCT(($B$1004:$AG$1004='MPL ID'!$BF$9)*(2*($B82:$AG82=1)+($B82:$AG82=2)-2*($B82:$AG82=3)-($B82:$AG82=4)))</f>
        <v>15</v>
      </c>
      <c r="AZ82">
        <f ca="1">SUMPRODUCT(--($AH82:$AP82=AH82),--($AQ82:$AY82=AQ82),'MPL ID'!$BG$13:$BO$13)+IF(AND($E82&gt;=3,$E82&lt;=4,AO82=AH82,AX82=AQ82),1,0)+IF(AND($G82&gt;=1,$G82&lt;=2,AJ82=AH82,AS82=AQ82),1,0)+IF(AND($L82&gt;=1,$L82&lt;=2,AM82=AH82,AV82=AQ82),1,0)+IF(AND($O82&gt;=1,$O82&lt;=2,AP82=AH82,AY82=AQ82),1,0)+IF(AND($R82&gt;=1,$R82&lt;=2,AI82=AH82,AR82=AQ82),1,0)+IF(AND($AA82&gt;=3,$AA82&lt;=4,AL82=AH82,AU82=AQ82),1,0)+IF(AND($AE82&gt;=3,$AE82&lt;=4,AK82=AH82,AT82=AQ82),1,0)</f>
        <v>0</v>
      </c>
      <c r="BA82">
        <f ca="1">SUMPRODUCT(--($AH82:$AP82=AI82),--($AQ82:$AY82=AR82),'MPL ID'!$BG$14:$BO$14)+IF(AND($F82&gt;=1,$F82&lt;=2,AP82=AI82,AY82=AR82),1,0)+IF(AND($H82&gt;=1,$H82&lt;=2,AN82=AI82,AW82=AR82),1,0)+IF(AND($J82&gt;=3,$J82&lt;=4,AL82=AI82,AU82=AR82),1,0)+IF(AND($M82&gt;=1,$M82&lt;=2,AO82=AI82,AX82=AR82),1,0)+IF(AND($R82&gt;=3,$R82&lt;=4,AH82=AI82,AQ82=AR82),1,0)+IF(AND($Y82&gt;=3,$Y82&lt;=4,AJ82=AI82,AS82=AR82),1,0)+IF(AND($AC82&gt;=1,$AC82&lt;=2,AK82=AI82,AT82=AR82),1,0)+IF(AND($AF82&gt;=3,$AF82&lt;=4,AM82=AI82,AV82=AR82),1,0)</f>
        <v>0</v>
      </c>
      <c r="BB82">
        <f ca="1">SUMPRODUCT(--($AH82:$AP82=AJ82),--($AQ82:$AY82=AS82),'MPL ID'!$BG$15:$BO$15)+IF(AND($C82&gt;=1,$C82&lt;=2,AK82=AJ82,AT82=AS82),1,0)+IF(AND($G82&gt;=3,$G82&lt;=4,AH82=AJ82,AQ82=AS82),1,0)+IF(AND($K82&gt;=1,$K82&lt;=2,AP82=AJ82,AY82=AS82),1,0)+IF(AND($N82&gt;=3,$N82&lt;=4,AL82=AJ82,AU82=AS82),1,0)+IF(AND($V82&gt;=1,$V82&lt;=2,AM82=AJ82,AV82=AS82),1,0)+IF(AND($Y82&gt;=1,$Y82&lt;=2,AI82=AJ82,AR82=AS82),1,0)+IF(AND($AB82&gt;=3,$AB82&lt;=4,AN82=AJ82,AW82=AS82),1,0)</f>
        <v>0</v>
      </c>
      <c r="BC82">
        <f ca="1">SUMPRODUCT(--($AH82:$AP82=AK82),--($AQ82:$AY82=AT82),'MPL ID'!$BG$16:$BO$16)+IF(AND($C82&gt;=3,$C82&lt;=4,AJ82=AK82,AS82=AT82),1,0)+IF(AND($I82&gt;=1,$I82&lt;=2,AP82=AK82,AY82=AT82),1,0)+IF(AND($P82&gt;=3,$P82&lt;=4,AO82=AK82,AX82=AT82),1,0)+IF(AND($T82&gt;=1,$T82&lt;=2,AN82=AK82,AW82=AT82),1,0)+IF(AND($W82&gt;=1,$W82&lt;=2,AL82=AK82,AU82=AT82),1,0)+IF(AND($AC82&gt;=3,$AC82&lt;=4,AI82=AK82,AR82=AT82),1,0)+IF(AND($AE82&gt;=1,$AE82&lt;=2,AH82=AK82,AQ82=AT82),1,0)</f>
        <v>0</v>
      </c>
      <c r="BD82">
        <f ca="1">SUMPRODUCT(--($AH82:$AP82=AL82),--($AQ82:$AY82=AU82),'MPL ID'!$BG$17:$BO$17)+IF(AND($B82&gt;=3,$B82&lt;=4,AN82=AL82,AW82=AU82),1,0)+IF(AND($D82&gt;=1,$D82&lt;=2,AM82=AL82,AV82=AU82),1,0)+IF(AND($J82&gt;=1,$J82&lt;=2,AI82=AL82,AR82=AU82),1,0)+IF(AND($N82&gt;=1,$N82&lt;=2,AJ82=AL82,AS82=AU82),1,0)+IF(AND($W82&gt;=3,$W82&lt;=4,AK82=AL82,AT82=AU82),1,0)+IF(AND($AA82&gt;=1,$AA82&lt;=2,AH82=AL82,AQ82=AU82),1,0)+IF(AND($AD82&gt;=3,$AD82&lt;=4,AO82=AL82,AX82=AU82),1,0)</f>
        <v>0</v>
      </c>
      <c r="BE82">
        <f ca="1">SUMPRODUCT(--($AH82:$AP82=AM82),--($AQ82:$AY82=AV82),'MPL ID'!$BG$18:$BO$18)+IF(AND($D82&gt;=3,$D82&lt;=4,AL82=AM82,AU82=AV82),1,0)+IF(AND($L82&gt;=3,$L82&lt;=4,AH82=AM82,AQ82=AV82),1,0)+IF(AND($Q82&gt;=3,$Q82&lt;=4,AN82=AM82,AW82=AV82),1,0)+IF(AND($S82&gt;=1,$S82&lt;=2,AP82=AM82,AY82=AV82),1,0)+IF(AND($V82&gt;=3,$V82&lt;=4,AJ82=AM82,AS82=AV82),1,0)+IF(AND($Z82&gt;=1,$Z82&lt;=2,AO82=AM82,AX82=AV82),1,0)+IF(AND($AF82&gt;=1,$AF82&lt;=2,AI82=AM82,AR82=AV82),1,0)</f>
        <v>0</v>
      </c>
      <c r="BF82">
        <f ca="1">SUMPRODUCT(--($AH82:$AP82=AN82),--($AQ82:$AY82=AW82),'MPL ID'!$BG$19:$BO$19)+IF(AND($B82&gt;=1,$B82&lt;=2,AL82=AN82,AU82=AW82),1,0)+IF(AND($H82&gt;=3,$H82&lt;=4,AI82=AN82,AR82=AW82),1,0)+IF(AND($Q82&gt;=1,$Q82&lt;=2,AM82=AN82,AV82=AW82),1,0)+IF(AND($T82&gt;=3,$T82&lt;=4,AK82=AN82,AT82=AW82),1,0)+IF(AND($X82&gt;=3,$X82&lt;=4,AO82=AN82,AX82=AW82),1,0)+IF(AND($AB82&gt;=1,$AB82&lt;=2,AJ82=AN82,AS82=AW82),1,0)+IF(AND($AG82&gt;=1,$AG82&lt;=2,AP82=AN82,AY82=AW82),1,0)</f>
        <v>0</v>
      </c>
      <c r="BG82">
        <f ca="1">SUMPRODUCT(--($AH82:$AP82=AO82),--($AQ82:$AY82=AX82),'MPL ID'!$BG$20:$BO$20)+IF(AND($E82&gt;=1,$E82&lt;=2,AH82=AO82,AQ82=AX82),1,0)+IF(AND($M82&gt;=3,$M82&lt;=4,AI82=AO82,AR82=AX82),1,0)+IF(AND($P82&gt;=1,$P82&lt;=2,AK82=AO82,AT82=AX82),1,0)+IF(AND($U82&gt;=1,$U82&lt;=2,AP82=AO82,AY82=AX82),1,0)+IF(AND($X82&gt;=1,$X82&lt;=2,AN82=AO82,AW82=AX82),1,0)+IF(AND($Z82&gt;=3,$Z82&lt;=4,AM82=AO82,AV82=AX82),1,0)+IF(AND($AD82&gt;=1,$AD82&lt;=2,AL82=AO82,AU82=AX82),1,0)</f>
        <v>0</v>
      </c>
      <c r="BH82">
        <f ca="1">SUMPRODUCT(--($AH82:$AP82=AP82),--($AQ82:$AY82=AY82),'MPL ID'!$BG$21:$BO$21)+IF(AND($F82&gt;=3,$F82&lt;=4,AI82=AP82,AR82=AY82),1,0)+IF(AND($I82&gt;=3,$I82&lt;=4,AK82=AP82,AT82=AY82),1,0)+IF(AND($K82&gt;=3,$K82&lt;=4,AJ82=AP82,AS82=AY82),1,0)+IF(AND($O82&gt;=3,$O82&lt;=4,AH82=AP82,AQ82=AY82),1,0)+IF(AND($S82&gt;=3,$S82&lt;=4,AM82=AP82,AV82=AY82),1,0)+IF(AND($U82&gt;=3,$U82&lt;=4,AO82=AP82,AX82=AY82),1,0)+IF(AND($AG82&gt;=3,$AG82&lt;=4,AN82=AP82,AW82=AY82),1,0)</f>
        <v>0</v>
      </c>
      <c r="BI82">
        <f t="shared" ca="1" si="9"/>
        <v>3</v>
      </c>
      <c r="BJ82">
        <f t="shared" ca="1" si="10"/>
        <v>5</v>
      </c>
      <c r="BK82">
        <f t="shared" ca="1" si="11"/>
        <v>9</v>
      </c>
      <c r="BL82">
        <f t="shared" ca="1" si="12"/>
        <v>4</v>
      </c>
      <c r="BM82">
        <f t="shared" ca="1" si="13"/>
        <v>7</v>
      </c>
      <c r="BN82">
        <f t="shared" ca="1" si="14"/>
        <v>2</v>
      </c>
      <c r="BO82">
        <f t="shared" ca="1" si="15"/>
        <v>6</v>
      </c>
      <c r="BP82">
        <f t="shared" ca="1" si="16"/>
        <v>8</v>
      </c>
      <c r="BQ82">
        <f t="shared" ca="1" si="17"/>
        <v>1</v>
      </c>
    </row>
    <row r="83" spans="1:69" x14ac:dyDescent="0.25">
      <c r="A83">
        <v>82</v>
      </c>
      <c r="B83">
        <f ca="1">IF(AND(ISNUMBER('MPL ID'!$P$25),ISNUMBER('MPL ID'!$Q$25)),0,RANDBETWEEN(1,4))</f>
        <v>0</v>
      </c>
      <c r="C83">
        <f ca="1">IF(AND(ISNUMBER('MPL ID'!$P$26),ISNUMBER('MPL ID'!$Q$26)),0,RANDBETWEEN(1,4))</f>
        <v>0</v>
      </c>
      <c r="D83">
        <f ca="1">IF(AND(ISNUMBER('MPL ID'!$P$28),ISNUMBER('MPL ID'!$Q$28)),0,RANDBETWEEN(1,4))</f>
        <v>0</v>
      </c>
      <c r="E83">
        <f ca="1">IF(AND(ISNUMBER('MPL ID'!$P$29),ISNUMBER('MPL ID'!$Q$29)),0,RANDBETWEEN(1,4))</f>
        <v>0</v>
      </c>
      <c r="F83">
        <f ca="1">IF(AND(ISNUMBER('MPL ID'!$P$30),ISNUMBER('MPL ID'!$Q$30)),0,RANDBETWEEN(1,4))</f>
        <v>0</v>
      </c>
      <c r="G83">
        <f ca="1">IF(AND(ISNUMBER('MPL ID'!$P$31),ISNUMBER('MPL ID'!$Q$31)),0,RANDBETWEEN(1,4))</f>
        <v>0</v>
      </c>
      <c r="H83">
        <f ca="1">IF(AND(ISNUMBER('MPL ID'!$P$32),ISNUMBER('MPL ID'!$Q$32)),0,RANDBETWEEN(1,4))</f>
        <v>0</v>
      </c>
      <c r="I83">
        <f ca="1">IF(AND(ISNUMBER('MPL ID'!$P$33),ISNUMBER('MPL ID'!$Q$33)),0,RANDBETWEEN(1,4))</f>
        <v>0</v>
      </c>
      <c r="J83">
        <f ca="1">IF(AND(ISNUMBER('MPL ID'!$D$36),ISNUMBER('MPL ID'!$E$36)),0,RANDBETWEEN(1,4))</f>
        <v>0</v>
      </c>
      <c r="K83">
        <f ca="1">IF(AND(ISNUMBER('MPL ID'!$D$37),ISNUMBER('MPL ID'!$E$37)),0,RANDBETWEEN(1,4))</f>
        <v>0</v>
      </c>
      <c r="L83">
        <f ca="1">IF(AND(ISNUMBER('MPL ID'!$D$39),ISNUMBER('MPL ID'!$E$39)),0,RANDBETWEEN(1,4))</f>
        <v>0</v>
      </c>
      <c r="M83">
        <f ca="1">IF(AND(ISNUMBER('MPL ID'!$D$40),ISNUMBER('MPL ID'!$E$40)),0,RANDBETWEEN(1,4))</f>
        <v>0</v>
      </c>
      <c r="N83">
        <f ca="1">IF(AND(ISNUMBER('MPL ID'!$D$41),ISNUMBER('MPL ID'!$E$41)),0,RANDBETWEEN(1,4))</f>
        <v>0</v>
      </c>
      <c r="O83">
        <f ca="1">IF(AND(ISNUMBER('MPL ID'!$D$42),ISNUMBER('MPL ID'!$E$42)),0,RANDBETWEEN(1,4))</f>
        <v>0</v>
      </c>
      <c r="P83">
        <f ca="1">IF(AND(ISNUMBER('MPL ID'!$D$43),ISNUMBER('MPL ID'!$E$43)),0,RANDBETWEEN(1,4))</f>
        <v>0</v>
      </c>
      <c r="Q83">
        <f ca="1">IF(AND(ISNUMBER('MPL ID'!$D$44),ISNUMBER('MPL ID'!$E$44)),0,RANDBETWEEN(1,4))</f>
        <v>0</v>
      </c>
      <c r="R83">
        <f ca="1">IF(AND(ISNUMBER('MPL ID'!$J$36),ISNUMBER('MPL ID'!$K$36)),0,RANDBETWEEN(1,4))</f>
        <v>0</v>
      </c>
      <c r="S83">
        <f ca="1">IF(AND(ISNUMBER('MPL ID'!$J$37),ISNUMBER('MPL ID'!$K$37)),0,RANDBETWEEN(1,4))</f>
        <v>0</v>
      </c>
      <c r="T83">
        <f ca="1">IF(AND(ISNUMBER('MPL ID'!$J$39),ISNUMBER('MPL ID'!$K$39)),0,RANDBETWEEN(1,4))</f>
        <v>0</v>
      </c>
      <c r="U83">
        <f ca="1">IF(AND(ISNUMBER('MPL ID'!$J$40),ISNUMBER('MPL ID'!$K$40)),0,RANDBETWEEN(1,4))</f>
        <v>0</v>
      </c>
      <c r="V83">
        <f ca="1">IF(AND(ISNUMBER('MPL ID'!$J$41),ISNUMBER('MPL ID'!$K$41)),0,RANDBETWEEN(1,4))</f>
        <v>0</v>
      </c>
      <c r="W83">
        <f ca="1">IF(AND(ISNUMBER('MPL ID'!$J$42),ISNUMBER('MPL ID'!$K$42)),0,RANDBETWEEN(1,4))</f>
        <v>3</v>
      </c>
      <c r="X83">
        <f ca="1">IF(AND(ISNUMBER('MPL ID'!$J$43),ISNUMBER('MPL ID'!$K$43)),0,RANDBETWEEN(1,4))</f>
        <v>2</v>
      </c>
      <c r="Y83">
        <f ca="1">IF(AND(ISNUMBER('MPL ID'!$J$44),ISNUMBER('MPL ID'!$K$44)),0,RANDBETWEEN(1,4))</f>
        <v>2</v>
      </c>
      <c r="Z83">
        <f ca="1">IF(AND(ISNUMBER('MPL ID'!$P$36),ISNUMBER('MPL ID'!$Q$36)),0,RANDBETWEEN(1,4))</f>
        <v>1</v>
      </c>
      <c r="AA83">
        <f ca="1">IF(AND(ISNUMBER('MPL ID'!$P$37),ISNUMBER('MPL ID'!$Q$37)),0,RANDBETWEEN(1,4))</f>
        <v>2</v>
      </c>
      <c r="AB83">
        <f ca="1">IF(AND(ISNUMBER('MPL ID'!$P$39),ISNUMBER('MPL ID'!$Q$39)),0,RANDBETWEEN(1,4))</f>
        <v>1</v>
      </c>
      <c r="AC83">
        <f ca="1">IF(AND(ISNUMBER('MPL ID'!$P$40),ISNUMBER('MPL ID'!$Q$40)),0,RANDBETWEEN(1,4))</f>
        <v>1</v>
      </c>
      <c r="AD83">
        <f ca="1">IF(AND(ISNUMBER('MPL ID'!$P$41),ISNUMBER('MPL ID'!$Q$41)),0,RANDBETWEEN(1,4))</f>
        <v>4</v>
      </c>
      <c r="AE83">
        <f ca="1">IF(AND(ISNUMBER('MPL ID'!$P$42),ISNUMBER('MPL ID'!$Q$42)),0,RANDBETWEEN(1,4))</f>
        <v>3</v>
      </c>
      <c r="AF83">
        <f ca="1">IF(AND(ISNUMBER('MPL ID'!$P$43),ISNUMBER('MPL ID'!$Q$43)),0,RANDBETWEEN(1,4))</f>
        <v>1</v>
      </c>
      <c r="AG83">
        <f ca="1">IF(AND(ISNUMBER('MPL ID'!$P$44),ISNUMBER('MPL ID'!$Q$44)),0,RANDBETWEEN(1,4))</f>
        <v>1</v>
      </c>
      <c r="AH83">
        <f ca="1">'MPL ID'!$BG$1+SUMPRODUCT(($B$1003:$AG$1003='MPL ID'!$BF$1)*(($B83:$AG83=1)+($B83:$AG83=2)))+SUMPRODUCT(($B$1004:$AG$1004='MPL ID'!$BF$1)*(($B83:$AG83=3)+($B83:$AG83=4)))</f>
        <v>10</v>
      </c>
      <c r="AI83">
        <f ca="1">'MPL ID'!$BG$2+SUMPRODUCT(($B$1003:$AG$1003='MPL ID'!$BF$2)*(($B83:$AG83=1)+($B83:$AG83=2)))+SUMPRODUCT(($B$1004:$AG$1004='MPL ID'!$BF$2)*(($B83:$AG83=3)+($B83:$AG83=4)))</f>
        <v>8</v>
      </c>
      <c r="AJ83">
        <f ca="1">'MPL ID'!$BG$3+SUMPRODUCT(($B$1003:$AG$1003='MPL ID'!$BF$3)*(($B83:$AG83=1)+($B83:$AG83=2)))+SUMPRODUCT(($B$1004:$AG$1004='MPL ID'!$BF$3)*(($B83:$AG83=3)+($B83:$AG83=4)))</f>
        <v>6</v>
      </c>
      <c r="AK83">
        <f ca="1">'MPL ID'!$BG$4+SUMPRODUCT(($B$1003:$AG$1003='MPL ID'!$BF$4)*(($B83:$AG83=1)+($B83:$AG83=2)))+SUMPRODUCT(($B$1004:$AG$1004='MPL ID'!$BF$4)*(($B83:$AG83=3)+($B83:$AG83=4)))</f>
        <v>7</v>
      </c>
      <c r="AL83">
        <f ca="1">'MPL ID'!$BG$5+SUMPRODUCT(($B$1003:$AG$1003='MPL ID'!$BF$5)*(($B83:$AG83=1)+($B83:$AG83=2)))+SUMPRODUCT(($B$1004:$AG$1004='MPL ID'!$BF$5)*(($B83:$AG83=3)+($B83:$AG83=4)))</f>
        <v>6</v>
      </c>
      <c r="AM83">
        <f ca="1">'MPL ID'!$BG$6+SUMPRODUCT(($B$1003:$AG$1003='MPL ID'!$BF$6)*(($B83:$AG83=1)+($B83:$AG83=2)))+SUMPRODUCT(($B$1004:$AG$1004='MPL ID'!$BF$6)*(($B83:$AG83=3)+($B83:$AG83=4)))</f>
        <v>13</v>
      </c>
      <c r="AN83">
        <f ca="1">'MPL ID'!$BG$7+SUMPRODUCT(($B$1003:$AG$1003='MPL ID'!$BF$7)*(($B83:$AG83=1)+($B83:$AG83=2)))+SUMPRODUCT(($B$1004:$AG$1004='MPL ID'!$BF$7)*(($B83:$AG83=3)+($B83:$AG83=4)))</f>
        <v>7</v>
      </c>
      <c r="AO83">
        <f ca="1">'MPL ID'!$BG$8+SUMPRODUCT(($B$1003:$AG$1003='MPL ID'!$BF$8)*(($B83:$AG83=1)+($B83:$AG83=2)))+SUMPRODUCT(($B$1004:$AG$1004='MPL ID'!$BF$8)*(($B83:$AG83=3)+($B83:$AG83=4)))</f>
        <v>4</v>
      </c>
      <c r="AP83">
        <f ca="1">'MPL ID'!$BG$9+SUMPRODUCT(($B$1003:$AG$1003='MPL ID'!$BF$9)*(($B83:$AG83=1)+($B83:$AG83=2)))+SUMPRODUCT(($B$1004:$AG$1004='MPL ID'!$BF$9)*(($B83:$AG83=3)+($B83:$AG83=4)))</f>
        <v>11</v>
      </c>
      <c r="AQ83">
        <f ca="1">'MPL ID'!$BH$1+SUMPRODUCT(($B$1003:$AG$1003='MPL ID'!$BF$1)*(2*($B83:$AG83=1)+($B83:$AG83=2)-2*($B83:$AG83=3)-($B83:$AG83=4)))-SUMPRODUCT(($B$1004:$AG$1004='MPL ID'!$BF$1)*(2*($B83:$AG83=1)+($B83:$AG83=2)-2*($B83:$AG83=3)-($B83:$AG83=4)))</f>
        <v>10</v>
      </c>
      <c r="AR83">
        <f ca="1">'MPL ID'!$BH$2+SUMPRODUCT(($B$1003:$AG$1003='MPL ID'!$BF$2)*(2*($B83:$AG83=1)+($B83:$AG83=2)-2*($B83:$AG83=3)-($B83:$AG83=4)))-SUMPRODUCT(($B$1004:$AG$1004='MPL ID'!$BF$2)*(2*($B83:$AG83=1)+($B83:$AG83=2)-2*($B83:$AG83=3)-($B83:$AG83=4)))</f>
        <v>-3</v>
      </c>
      <c r="AS83">
        <f ca="1">'MPL ID'!$BH$3+SUMPRODUCT(($B$1003:$AG$1003='MPL ID'!$BF$3)*(2*($B83:$AG83=1)+($B83:$AG83=2)-2*($B83:$AG83=3)-($B83:$AG83=4)))-SUMPRODUCT(($B$1004:$AG$1004='MPL ID'!$BF$3)*(2*($B83:$AG83=1)+($B83:$AG83=2)-2*($B83:$AG83=3)-($B83:$AG83=4)))</f>
        <v>-9</v>
      </c>
      <c r="AT83">
        <f ca="1">'MPL ID'!$BH$4+SUMPRODUCT(($B$1003:$AG$1003='MPL ID'!$BF$4)*(2*($B83:$AG83=1)+($B83:$AG83=2)-2*($B83:$AG83=3)-($B83:$AG83=4)))-SUMPRODUCT(($B$1004:$AG$1004='MPL ID'!$BF$4)*(2*($B83:$AG83=1)+($B83:$AG83=2)-2*($B83:$AG83=3)-($B83:$AG83=4)))</f>
        <v>-6</v>
      </c>
      <c r="AU83">
        <f ca="1">'MPL ID'!$BH$5+SUMPRODUCT(($B$1003:$AG$1003='MPL ID'!$BF$5)*(2*($B83:$AG83=1)+($B83:$AG83=2)-2*($B83:$AG83=3)-($B83:$AG83=4)))-SUMPRODUCT(($B$1004:$AG$1004='MPL ID'!$BF$5)*(2*($B83:$AG83=1)+($B83:$AG83=2)-2*($B83:$AG83=3)-($B83:$AG83=4)))</f>
        <v>-8</v>
      </c>
      <c r="AV83">
        <f ca="1">'MPL ID'!$BH$6+SUMPRODUCT(($B$1003:$AG$1003='MPL ID'!$BF$6)*(2*($B83:$AG83=1)+($B83:$AG83=2)-2*($B83:$AG83=3)-($B83:$AG83=4)))-SUMPRODUCT(($B$1004:$AG$1004='MPL ID'!$BF$6)*(2*($B83:$AG83=1)+($B83:$AG83=2)-2*($B83:$AG83=3)-($B83:$AG83=4)))</f>
        <v>18</v>
      </c>
      <c r="AW83">
        <f ca="1">'MPL ID'!$BH$7+SUMPRODUCT(($B$1003:$AG$1003='MPL ID'!$BF$7)*(2*($B83:$AG83=1)+($B83:$AG83=2)-2*($B83:$AG83=3)-($B83:$AG83=4)))-SUMPRODUCT(($B$1004:$AG$1004='MPL ID'!$BF$7)*(2*($B83:$AG83=1)+($B83:$AG83=2)-2*($B83:$AG83=3)-($B83:$AG83=4)))</f>
        <v>1</v>
      </c>
      <c r="AX83">
        <f ca="1">'MPL ID'!$BH$8+SUMPRODUCT(($B$1003:$AG$1003='MPL ID'!$BF$8)*(2*($B83:$AG83=1)+($B83:$AG83=2)-2*($B83:$AG83=3)-($B83:$AG83=4)))-SUMPRODUCT(($B$1004:$AG$1004='MPL ID'!$BF$8)*(2*($B83:$AG83=1)+($B83:$AG83=2)-2*($B83:$AG83=3)-($B83:$AG83=4)))</f>
        <v>-14</v>
      </c>
      <c r="AY83">
        <f ca="1">'MPL ID'!$BH$9+SUMPRODUCT(($B$1003:$AG$1003='MPL ID'!$BF$9)*(2*($B83:$AG83=1)+($B83:$AG83=2)-2*($B83:$AG83=3)-($B83:$AG83=4)))-SUMPRODUCT(($B$1004:$AG$1004='MPL ID'!$BF$9)*(2*($B83:$AG83=1)+($B83:$AG83=2)-2*($B83:$AG83=3)-($B83:$AG83=4)))</f>
        <v>11</v>
      </c>
      <c r="AZ83">
        <f ca="1">SUMPRODUCT(--($AH83:$AP83=AH83),--($AQ83:$AY83=AQ83),'MPL ID'!$BG$13:$BO$13)+IF(AND($E83&gt;=3,$E83&lt;=4,AO83=AH83,AX83=AQ83),1,0)+IF(AND($G83&gt;=1,$G83&lt;=2,AJ83=AH83,AS83=AQ83),1,0)+IF(AND($L83&gt;=1,$L83&lt;=2,AM83=AH83,AV83=AQ83),1,0)+IF(AND($O83&gt;=1,$O83&lt;=2,AP83=AH83,AY83=AQ83),1,0)+IF(AND($R83&gt;=1,$R83&lt;=2,AI83=AH83,AR83=AQ83),1,0)+IF(AND($AA83&gt;=3,$AA83&lt;=4,AL83=AH83,AU83=AQ83),1,0)+IF(AND($AE83&gt;=3,$AE83&lt;=4,AK83=AH83,AT83=AQ83),1,0)</f>
        <v>0</v>
      </c>
      <c r="BA83">
        <f ca="1">SUMPRODUCT(--($AH83:$AP83=AI83),--($AQ83:$AY83=AR83),'MPL ID'!$BG$14:$BO$14)+IF(AND($F83&gt;=1,$F83&lt;=2,AP83=AI83,AY83=AR83),1,0)+IF(AND($H83&gt;=1,$H83&lt;=2,AN83=AI83,AW83=AR83),1,0)+IF(AND($J83&gt;=3,$J83&lt;=4,AL83=AI83,AU83=AR83),1,0)+IF(AND($M83&gt;=1,$M83&lt;=2,AO83=AI83,AX83=AR83),1,0)+IF(AND($R83&gt;=3,$R83&lt;=4,AH83=AI83,AQ83=AR83),1,0)+IF(AND($Y83&gt;=3,$Y83&lt;=4,AJ83=AI83,AS83=AR83),1,0)+IF(AND($AC83&gt;=1,$AC83&lt;=2,AK83=AI83,AT83=AR83),1,0)+IF(AND($AF83&gt;=3,$AF83&lt;=4,AM83=AI83,AV83=AR83),1,0)</f>
        <v>0</v>
      </c>
      <c r="BB83">
        <f ca="1">SUMPRODUCT(--($AH83:$AP83=AJ83),--($AQ83:$AY83=AS83),'MPL ID'!$BG$15:$BO$15)+IF(AND($C83&gt;=1,$C83&lt;=2,AK83=AJ83,AT83=AS83),1,0)+IF(AND($G83&gt;=3,$G83&lt;=4,AH83=AJ83,AQ83=AS83),1,0)+IF(AND($K83&gt;=1,$K83&lt;=2,AP83=AJ83,AY83=AS83),1,0)+IF(AND($N83&gt;=3,$N83&lt;=4,AL83=AJ83,AU83=AS83),1,0)+IF(AND($V83&gt;=1,$V83&lt;=2,AM83=AJ83,AV83=AS83),1,0)+IF(AND($Y83&gt;=1,$Y83&lt;=2,AI83=AJ83,AR83=AS83),1,0)+IF(AND($AB83&gt;=3,$AB83&lt;=4,AN83=AJ83,AW83=AS83),1,0)</f>
        <v>0</v>
      </c>
      <c r="BC83">
        <f ca="1">SUMPRODUCT(--($AH83:$AP83=AK83),--($AQ83:$AY83=AT83),'MPL ID'!$BG$16:$BO$16)+IF(AND($C83&gt;=3,$C83&lt;=4,AJ83=AK83,AS83=AT83),1,0)+IF(AND($I83&gt;=1,$I83&lt;=2,AP83=AK83,AY83=AT83),1,0)+IF(AND($P83&gt;=3,$P83&lt;=4,AO83=AK83,AX83=AT83),1,0)+IF(AND($T83&gt;=1,$T83&lt;=2,AN83=AK83,AW83=AT83),1,0)+IF(AND($W83&gt;=1,$W83&lt;=2,AL83=AK83,AU83=AT83),1,0)+IF(AND($AC83&gt;=3,$AC83&lt;=4,AI83=AK83,AR83=AT83),1,0)+IF(AND($AE83&gt;=1,$AE83&lt;=2,AH83=AK83,AQ83=AT83),1,0)</f>
        <v>0</v>
      </c>
      <c r="BD83">
        <f ca="1">SUMPRODUCT(--($AH83:$AP83=AL83),--($AQ83:$AY83=AU83),'MPL ID'!$BG$17:$BO$17)+IF(AND($B83&gt;=3,$B83&lt;=4,AN83=AL83,AW83=AU83),1,0)+IF(AND($D83&gt;=1,$D83&lt;=2,AM83=AL83,AV83=AU83),1,0)+IF(AND($J83&gt;=1,$J83&lt;=2,AI83=AL83,AR83=AU83),1,0)+IF(AND($N83&gt;=1,$N83&lt;=2,AJ83=AL83,AS83=AU83),1,0)+IF(AND($W83&gt;=3,$W83&lt;=4,AK83=AL83,AT83=AU83),1,0)+IF(AND($AA83&gt;=1,$AA83&lt;=2,AH83=AL83,AQ83=AU83),1,0)+IF(AND($AD83&gt;=3,$AD83&lt;=4,AO83=AL83,AX83=AU83),1,0)</f>
        <v>0</v>
      </c>
      <c r="BE83">
        <f ca="1">SUMPRODUCT(--($AH83:$AP83=AM83),--($AQ83:$AY83=AV83),'MPL ID'!$BG$18:$BO$18)+IF(AND($D83&gt;=3,$D83&lt;=4,AL83=AM83,AU83=AV83),1,0)+IF(AND($L83&gt;=3,$L83&lt;=4,AH83=AM83,AQ83=AV83),1,0)+IF(AND($Q83&gt;=3,$Q83&lt;=4,AN83=AM83,AW83=AV83),1,0)+IF(AND($S83&gt;=1,$S83&lt;=2,AP83=AM83,AY83=AV83),1,0)+IF(AND($V83&gt;=3,$V83&lt;=4,AJ83=AM83,AS83=AV83),1,0)+IF(AND($Z83&gt;=1,$Z83&lt;=2,AO83=AM83,AX83=AV83),1,0)+IF(AND($AF83&gt;=1,$AF83&lt;=2,AI83=AM83,AR83=AV83),1,0)</f>
        <v>0</v>
      </c>
      <c r="BF83">
        <f ca="1">SUMPRODUCT(--($AH83:$AP83=AN83),--($AQ83:$AY83=AW83),'MPL ID'!$BG$19:$BO$19)+IF(AND($B83&gt;=1,$B83&lt;=2,AL83=AN83,AU83=AW83),1,0)+IF(AND($H83&gt;=3,$H83&lt;=4,AI83=AN83,AR83=AW83),1,0)+IF(AND($Q83&gt;=1,$Q83&lt;=2,AM83=AN83,AV83=AW83),1,0)+IF(AND($T83&gt;=3,$T83&lt;=4,AK83=AN83,AT83=AW83),1,0)+IF(AND($X83&gt;=3,$X83&lt;=4,AO83=AN83,AX83=AW83),1,0)+IF(AND($AB83&gt;=1,$AB83&lt;=2,AJ83=AN83,AS83=AW83),1,0)+IF(AND($AG83&gt;=1,$AG83&lt;=2,AP83=AN83,AY83=AW83),1,0)</f>
        <v>0</v>
      </c>
      <c r="BG83">
        <f ca="1">SUMPRODUCT(--($AH83:$AP83=AO83),--($AQ83:$AY83=AX83),'MPL ID'!$BG$20:$BO$20)+IF(AND($E83&gt;=1,$E83&lt;=2,AH83=AO83,AQ83=AX83),1,0)+IF(AND($M83&gt;=3,$M83&lt;=4,AI83=AO83,AR83=AX83),1,0)+IF(AND($P83&gt;=1,$P83&lt;=2,AK83=AO83,AT83=AX83),1,0)+IF(AND($U83&gt;=1,$U83&lt;=2,AP83=AO83,AY83=AX83),1,0)+IF(AND($X83&gt;=1,$X83&lt;=2,AN83=AO83,AW83=AX83),1,0)+IF(AND($Z83&gt;=3,$Z83&lt;=4,AM83=AO83,AV83=AX83),1,0)+IF(AND($AD83&gt;=1,$AD83&lt;=2,AL83=AO83,AU83=AX83),1,0)</f>
        <v>0</v>
      </c>
      <c r="BH83">
        <f ca="1">SUMPRODUCT(--($AH83:$AP83=AP83),--($AQ83:$AY83=AY83),'MPL ID'!$BG$21:$BO$21)+IF(AND($F83&gt;=3,$F83&lt;=4,AI83=AP83,AR83=AY83),1,0)+IF(AND($I83&gt;=3,$I83&lt;=4,AK83=AP83,AT83=AY83),1,0)+IF(AND($K83&gt;=3,$K83&lt;=4,AJ83=AP83,AS83=AY83),1,0)+IF(AND($O83&gt;=3,$O83&lt;=4,AH83=AP83,AQ83=AY83),1,0)+IF(AND($S83&gt;=3,$S83&lt;=4,AM83=AP83,AV83=AY83),1,0)+IF(AND($U83&gt;=3,$U83&lt;=4,AO83=AP83,AX83=AY83),1,0)+IF(AND($AG83&gt;=3,$AG83&lt;=4,AN83=AP83,AW83=AY83),1,0)</f>
        <v>0</v>
      </c>
      <c r="BI83">
        <f t="shared" ca="1" si="9"/>
        <v>3</v>
      </c>
      <c r="BJ83">
        <f t="shared" ca="1" si="10"/>
        <v>4</v>
      </c>
      <c r="BK83">
        <f t="shared" ca="1" si="11"/>
        <v>8</v>
      </c>
      <c r="BL83">
        <f t="shared" ca="1" si="12"/>
        <v>6</v>
      </c>
      <c r="BM83">
        <f t="shared" ca="1" si="13"/>
        <v>7</v>
      </c>
      <c r="BN83">
        <f t="shared" ca="1" si="14"/>
        <v>1</v>
      </c>
      <c r="BO83">
        <f t="shared" ca="1" si="15"/>
        <v>5</v>
      </c>
      <c r="BP83">
        <f t="shared" ca="1" si="16"/>
        <v>9</v>
      </c>
      <c r="BQ83">
        <f t="shared" ca="1" si="17"/>
        <v>2</v>
      </c>
    </row>
    <row r="84" spans="1:69" x14ac:dyDescent="0.25">
      <c r="A84">
        <v>83</v>
      </c>
      <c r="B84">
        <f ca="1">IF(AND(ISNUMBER('MPL ID'!$P$25),ISNUMBER('MPL ID'!$Q$25)),0,RANDBETWEEN(1,4))</f>
        <v>0</v>
      </c>
      <c r="C84">
        <f ca="1">IF(AND(ISNUMBER('MPL ID'!$P$26),ISNUMBER('MPL ID'!$Q$26)),0,RANDBETWEEN(1,4))</f>
        <v>0</v>
      </c>
      <c r="D84">
        <f ca="1">IF(AND(ISNUMBER('MPL ID'!$P$28),ISNUMBER('MPL ID'!$Q$28)),0,RANDBETWEEN(1,4))</f>
        <v>0</v>
      </c>
      <c r="E84">
        <f ca="1">IF(AND(ISNUMBER('MPL ID'!$P$29),ISNUMBER('MPL ID'!$Q$29)),0,RANDBETWEEN(1,4))</f>
        <v>0</v>
      </c>
      <c r="F84">
        <f ca="1">IF(AND(ISNUMBER('MPL ID'!$P$30),ISNUMBER('MPL ID'!$Q$30)),0,RANDBETWEEN(1,4))</f>
        <v>0</v>
      </c>
      <c r="G84">
        <f ca="1">IF(AND(ISNUMBER('MPL ID'!$P$31),ISNUMBER('MPL ID'!$Q$31)),0,RANDBETWEEN(1,4))</f>
        <v>0</v>
      </c>
      <c r="H84">
        <f ca="1">IF(AND(ISNUMBER('MPL ID'!$P$32),ISNUMBER('MPL ID'!$Q$32)),0,RANDBETWEEN(1,4))</f>
        <v>0</v>
      </c>
      <c r="I84">
        <f ca="1">IF(AND(ISNUMBER('MPL ID'!$P$33),ISNUMBER('MPL ID'!$Q$33)),0,RANDBETWEEN(1,4))</f>
        <v>0</v>
      </c>
      <c r="J84">
        <f ca="1">IF(AND(ISNUMBER('MPL ID'!$D$36),ISNUMBER('MPL ID'!$E$36)),0,RANDBETWEEN(1,4))</f>
        <v>0</v>
      </c>
      <c r="K84">
        <f ca="1">IF(AND(ISNUMBER('MPL ID'!$D$37),ISNUMBER('MPL ID'!$E$37)),0,RANDBETWEEN(1,4))</f>
        <v>0</v>
      </c>
      <c r="L84">
        <f ca="1">IF(AND(ISNUMBER('MPL ID'!$D$39),ISNUMBER('MPL ID'!$E$39)),0,RANDBETWEEN(1,4))</f>
        <v>0</v>
      </c>
      <c r="M84">
        <f ca="1">IF(AND(ISNUMBER('MPL ID'!$D$40),ISNUMBER('MPL ID'!$E$40)),0,RANDBETWEEN(1,4))</f>
        <v>0</v>
      </c>
      <c r="N84">
        <f ca="1">IF(AND(ISNUMBER('MPL ID'!$D$41),ISNUMBER('MPL ID'!$E$41)),0,RANDBETWEEN(1,4))</f>
        <v>0</v>
      </c>
      <c r="O84">
        <f ca="1">IF(AND(ISNUMBER('MPL ID'!$D$42),ISNUMBER('MPL ID'!$E$42)),0,RANDBETWEEN(1,4))</f>
        <v>0</v>
      </c>
      <c r="P84">
        <f ca="1">IF(AND(ISNUMBER('MPL ID'!$D$43),ISNUMBER('MPL ID'!$E$43)),0,RANDBETWEEN(1,4))</f>
        <v>0</v>
      </c>
      <c r="Q84">
        <f ca="1">IF(AND(ISNUMBER('MPL ID'!$D$44),ISNUMBER('MPL ID'!$E$44)),0,RANDBETWEEN(1,4))</f>
        <v>0</v>
      </c>
      <c r="R84">
        <f ca="1">IF(AND(ISNUMBER('MPL ID'!$J$36),ISNUMBER('MPL ID'!$K$36)),0,RANDBETWEEN(1,4))</f>
        <v>0</v>
      </c>
      <c r="S84">
        <f ca="1">IF(AND(ISNUMBER('MPL ID'!$J$37),ISNUMBER('MPL ID'!$K$37)),0,RANDBETWEEN(1,4))</f>
        <v>0</v>
      </c>
      <c r="T84">
        <f ca="1">IF(AND(ISNUMBER('MPL ID'!$J$39),ISNUMBER('MPL ID'!$K$39)),0,RANDBETWEEN(1,4))</f>
        <v>0</v>
      </c>
      <c r="U84">
        <f ca="1">IF(AND(ISNUMBER('MPL ID'!$J$40),ISNUMBER('MPL ID'!$K$40)),0,RANDBETWEEN(1,4))</f>
        <v>0</v>
      </c>
      <c r="V84">
        <f ca="1">IF(AND(ISNUMBER('MPL ID'!$J$41),ISNUMBER('MPL ID'!$K$41)),0,RANDBETWEEN(1,4))</f>
        <v>0</v>
      </c>
      <c r="W84">
        <f ca="1">IF(AND(ISNUMBER('MPL ID'!$J$42),ISNUMBER('MPL ID'!$K$42)),0,RANDBETWEEN(1,4))</f>
        <v>1</v>
      </c>
      <c r="X84">
        <f ca="1">IF(AND(ISNUMBER('MPL ID'!$J$43),ISNUMBER('MPL ID'!$K$43)),0,RANDBETWEEN(1,4))</f>
        <v>3</v>
      </c>
      <c r="Y84">
        <f ca="1">IF(AND(ISNUMBER('MPL ID'!$J$44),ISNUMBER('MPL ID'!$K$44)),0,RANDBETWEEN(1,4))</f>
        <v>3</v>
      </c>
      <c r="Z84">
        <f ca="1">IF(AND(ISNUMBER('MPL ID'!$P$36),ISNUMBER('MPL ID'!$Q$36)),0,RANDBETWEEN(1,4))</f>
        <v>1</v>
      </c>
      <c r="AA84">
        <f ca="1">IF(AND(ISNUMBER('MPL ID'!$P$37),ISNUMBER('MPL ID'!$Q$37)),0,RANDBETWEEN(1,4))</f>
        <v>2</v>
      </c>
      <c r="AB84">
        <f ca="1">IF(AND(ISNUMBER('MPL ID'!$P$39),ISNUMBER('MPL ID'!$Q$39)),0,RANDBETWEEN(1,4))</f>
        <v>2</v>
      </c>
      <c r="AC84">
        <f ca="1">IF(AND(ISNUMBER('MPL ID'!$P$40),ISNUMBER('MPL ID'!$Q$40)),0,RANDBETWEEN(1,4))</f>
        <v>1</v>
      </c>
      <c r="AD84">
        <f ca="1">IF(AND(ISNUMBER('MPL ID'!$P$41),ISNUMBER('MPL ID'!$Q$41)),0,RANDBETWEEN(1,4))</f>
        <v>4</v>
      </c>
      <c r="AE84">
        <f ca="1">IF(AND(ISNUMBER('MPL ID'!$P$42),ISNUMBER('MPL ID'!$Q$42)),0,RANDBETWEEN(1,4))</f>
        <v>3</v>
      </c>
      <c r="AF84">
        <f ca="1">IF(AND(ISNUMBER('MPL ID'!$P$43),ISNUMBER('MPL ID'!$Q$43)),0,RANDBETWEEN(1,4))</f>
        <v>4</v>
      </c>
      <c r="AG84">
        <f ca="1">IF(AND(ISNUMBER('MPL ID'!$P$44),ISNUMBER('MPL ID'!$Q$44)),0,RANDBETWEEN(1,4))</f>
        <v>4</v>
      </c>
      <c r="AH84">
        <f ca="1">'MPL ID'!$BG$1+SUMPRODUCT(($B$1003:$AG$1003='MPL ID'!$BF$1)*(($B84:$AG84=1)+($B84:$AG84=2)))+SUMPRODUCT(($B$1004:$AG$1004='MPL ID'!$BF$1)*(($B84:$AG84=3)+($B84:$AG84=4)))</f>
        <v>10</v>
      </c>
      <c r="AI84">
        <f ca="1">'MPL ID'!$BG$2+SUMPRODUCT(($B$1003:$AG$1003='MPL ID'!$BF$2)*(($B84:$AG84=1)+($B84:$AG84=2)))+SUMPRODUCT(($B$1004:$AG$1004='MPL ID'!$BF$2)*(($B84:$AG84=3)+($B84:$AG84=4)))</f>
        <v>10</v>
      </c>
      <c r="AJ84">
        <f ca="1">'MPL ID'!$BG$3+SUMPRODUCT(($B$1003:$AG$1003='MPL ID'!$BF$3)*(($B84:$AG84=1)+($B84:$AG84=2)))+SUMPRODUCT(($B$1004:$AG$1004='MPL ID'!$BF$3)*(($B84:$AG84=3)+($B84:$AG84=4)))</f>
        <v>5</v>
      </c>
      <c r="AK84">
        <f ca="1">'MPL ID'!$BG$4+SUMPRODUCT(($B$1003:$AG$1003='MPL ID'!$BF$4)*(($B84:$AG84=1)+($B84:$AG84=2)))+SUMPRODUCT(($B$1004:$AG$1004='MPL ID'!$BF$4)*(($B84:$AG84=3)+($B84:$AG84=4)))</f>
        <v>8</v>
      </c>
      <c r="AL84">
        <f ca="1">'MPL ID'!$BG$5+SUMPRODUCT(($B$1003:$AG$1003='MPL ID'!$BF$5)*(($B84:$AG84=1)+($B84:$AG84=2)))+SUMPRODUCT(($B$1004:$AG$1004='MPL ID'!$BF$5)*(($B84:$AG84=3)+($B84:$AG84=4)))</f>
        <v>5</v>
      </c>
      <c r="AM84">
        <f ca="1">'MPL ID'!$BG$6+SUMPRODUCT(($B$1003:$AG$1003='MPL ID'!$BF$6)*(($B84:$AG84=1)+($B84:$AG84=2)))+SUMPRODUCT(($B$1004:$AG$1004='MPL ID'!$BF$6)*(($B84:$AG84=3)+($B84:$AG84=4)))</f>
        <v>12</v>
      </c>
      <c r="AN84">
        <f ca="1">'MPL ID'!$BG$7+SUMPRODUCT(($B$1003:$AG$1003='MPL ID'!$BF$7)*(($B84:$AG84=1)+($B84:$AG84=2)))+SUMPRODUCT(($B$1004:$AG$1004='MPL ID'!$BF$7)*(($B84:$AG84=3)+($B84:$AG84=4)))</f>
        <v>7</v>
      </c>
      <c r="AO84">
        <f ca="1">'MPL ID'!$BG$8+SUMPRODUCT(($B$1003:$AG$1003='MPL ID'!$BF$8)*(($B84:$AG84=1)+($B84:$AG84=2)))+SUMPRODUCT(($B$1004:$AG$1004='MPL ID'!$BF$8)*(($B84:$AG84=3)+($B84:$AG84=4)))</f>
        <v>3</v>
      </c>
      <c r="AP84">
        <f ca="1">'MPL ID'!$BG$9+SUMPRODUCT(($B$1003:$AG$1003='MPL ID'!$BF$9)*(($B84:$AG84=1)+($B84:$AG84=2)))+SUMPRODUCT(($B$1004:$AG$1004='MPL ID'!$BF$9)*(($B84:$AG84=3)+($B84:$AG84=4)))</f>
        <v>12</v>
      </c>
      <c r="AQ84">
        <f ca="1">'MPL ID'!$BH$1+SUMPRODUCT(($B$1003:$AG$1003='MPL ID'!$BF$1)*(2*($B84:$AG84=1)+($B84:$AG84=2)-2*($B84:$AG84=3)-($B84:$AG84=4)))-SUMPRODUCT(($B$1004:$AG$1004='MPL ID'!$BF$1)*(2*($B84:$AG84=1)+($B84:$AG84=2)-2*($B84:$AG84=3)-($B84:$AG84=4)))</f>
        <v>10</v>
      </c>
      <c r="AR84">
        <f ca="1">'MPL ID'!$BH$2+SUMPRODUCT(($B$1003:$AG$1003='MPL ID'!$BF$2)*(2*($B84:$AG84=1)+($B84:$AG84=2)-2*($B84:$AG84=3)-($B84:$AG84=4)))-SUMPRODUCT(($B$1004:$AG$1004='MPL ID'!$BF$2)*(2*($B84:$AG84=1)+($B84:$AG84=2)-2*($B84:$AG84=3)-($B84:$AG84=4)))</f>
        <v>3</v>
      </c>
      <c r="AS84">
        <f ca="1">'MPL ID'!$BH$3+SUMPRODUCT(($B$1003:$AG$1003='MPL ID'!$BF$3)*(2*($B84:$AG84=1)+($B84:$AG84=2)-2*($B84:$AG84=3)-($B84:$AG84=4)))-SUMPRODUCT(($B$1004:$AG$1004='MPL ID'!$BF$3)*(2*($B84:$AG84=1)+($B84:$AG84=2)-2*($B84:$AG84=3)-($B84:$AG84=4)))</f>
        <v>-11</v>
      </c>
      <c r="AT84">
        <f ca="1">'MPL ID'!$BH$4+SUMPRODUCT(($B$1003:$AG$1003='MPL ID'!$BF$4)*(2*($B84:$AG84=1)+($B84:$AG84=2)-2*($B84:$AG84=3)-($B84:$AG84=4)))-SUMPRODUCT(($B$1004:$AG$1004='MPL ID'!$BF$4)*(2*($B84:$AG84=1)+($B84:$AG84=2)-2*($B84:$AG84=3)-($B84:$AG84=4)))</f>
        <v>-2</v>
      </c>
      <c r="AU84">
        <f ca="1">'MPL ID'!$BH$5+SUMPRODUCT(($B$1003:$AG$1003='MPL ID'!$BF$5)*(2*($B84:$AG84=1)+($B84:$AG84=2)-2*($B84:$AG84=3)-($B84:$AG84=4)))-SUMPRODUCT(($B$1004:$AG$1004='MPL ID'!$BF$5)*(2*($B84:$AG84=1)+($B84:$AG84=2)-2*($B84:$AG84=3)-($B84:$AG84=4)))</f>
        <v>-12</v>
      </c>
      <c r="AV84">
        <f ca="1">'MPL ID'!$BH$6+SUMPRODUCT(($B$1003:$AG$1003='MPL ID'!$BF$6)*(2*($B84:$AG84=1)+($B84:$AG84=2)-2*($B84:$AG84=3)-($B84:$AG84=4)))-SUMPRODUCT(($B$1004:$AG$1004='MPL ID'!$BF$6)*(2*($B84:$AG84=1)+($B84:$AG84=2)-2*($B84:$AG84=3)-($B84:$AG84=4)))</f>
        <v>15</v>
      </c>
      <c r="AW84">
        <f ca="1">'MPL ID'!$BH$7+SUMPRODUCT(($B$1003:$AG$1003='MPL ID'!$BF$7)*(2*($B84:$AG84=1)+($B84:$AG84=2)-2*($B84:$AG84=3)-($B84:$AG84=4)))-SUMPRODUCT(($B$1004:$AG$1004='MPL ID'!$BF$7)*(2*($B84:$AG84=1)+($B84:$AG84=2)-2*($B84:$AG84=3)-($B84:$AG84=4)))</f>
        <v>0</v>
      </c>
      <c r="AX84">
        <f ca="1">'MPL ID'!$BH$8+SUMPRODUCT(($B$1003:$AG$1003='MPL ID'!$BF$8)*(2*($B84:$AG84=1)+($B84:$AG84=2)-2*($B84:$AG84=3)-($B84:$AG84=4)))-SUMPRODUCT(($B$1004:$AG$1004='MPL ID'!$BF$8)*(2*($B84:$AG84=1)+($B84:$AG84=2)-2*($B84:$AG84=3)-($B84:$AG84=4)))</f>
        <v>-17</v>
      </c>
      <c r="AY84">
        <f ca="1">'MPL ID'!$BH$9+SUMPRODUCT(($B$1003:$AG$1003='MPL ID'!$BF$9)*(2*($B84:$AG84=1)+($B84:$AG84=2)-2*($B84:$AG84=3)-($B84:$AG84=4)))-SUMPRODUCT(($B$1004:$AG$1004='MPL ID'!$BF$9)*(2*($B84:$AG84=1)+($B84:$AG84=2)-2*($B84:$AG84=3)-($B84:$AG84=4)))</f>
        <v>14</v>
      </c>
      <c r="AZ84">
        <f ca="1">SUMPRODUCT(--($AH84:$AP84=AH84),--($AQ84:$AY84=AQ84),'MPL ID'!$BG$13:$BO$13)+IF(AND($E84&gt;=3,$E84&lt;=4,AO84=AH84,AX84=AQ84),1,0)+IF(AND($G84&gt;=1,$G84&lt;=2,AJ84=AH84,AS84=AQ84),1,0)+IF(AND($L84&gt;=1,$L84&lt;=2,AM84=AH84,AV84=AQ84),1,0)+IF(AND($O84&gt;=1,$O84&lt;=2,AP84=AH84,AY84=AQ84),1,0)+IF(AND($R84&gt;=1,$R84&lt;=2,AI84=AH84,AR84=AQ84),1,0)+IF(AND($AA84&gt;=3,$AA84&lt;=4,AL84=AH84,AU84=AQ84),1,0)+IF(AND($AE84&gt;=3,$AE84&lt;=4,AK84=AH84,AT84=AQ84),1,0)</f>
        <v>0</v>
      </c>
      <c r="BA84">
        <f ca="1">SUMPRODUCT(--($AH84:$AP84=AI84),--($AQ84:$AY84=AR84),'MPL ID'!$BG$14:$BO$14)+IF(AND($F84&gt;=1,$F84&lt;=2,AP84=AI84,AY84=AR84),1,0)+IF(AND($H84&gt;=1,$H84&lt;=2,AN84=AI84,AW84=AR84),1,0)+IF(AND($J84&gt;=3,$J84&lt;=4,AL84=AI84,AU84=AR84),1,0)+IF(AND($M84&gt;=1,$M84&lt;=2,AO84=AI84,AX84=AR84),1,0)+IF(AND($R84&gt;=3,$R84&lt;=4,AH84=AI84,AQ84=AR84),1,0)+IF(AND($Y84&gt;=3,$Y84&lt;=4,AJ84=AI84,AS84=AR84),1,0)+IF(AND($AC84&gt;=1,$AC84&lt;=2,AK84=AI84,AT84=AR84),1,0)+IF(AND($AF84&gt;=3,$AF84&lt;=4,AM84=AI84,AV84=AR84),1,0)</f>
        <v>0</v>
      </c>
      <c r="BB84">
        <f ca="1">SUMPRODUCT(--($AH84:$AP84=AJ84),--($AQ84:$AY84=AS84),'MPL ID'!$BG$15:$BO$15)+IF(AND($C84&gt;=1,$C84&lt;=2,AK84=AJ84,AT84=AS84),1,0)+IF(AND($G84&gt;=3,$G84&lt;=4,AH84=AJ84,AQ84=AS84),1,0)+IF(AND($K84&gt;=1,$K84&lt;=2,AP84=AJ84,AY84=AS84),1,0)+IF(AND($N84&gt;=3,$N84&lt;=4,AL84=AJ84,AU84=AS84),1,0)+IF(AND($V84&gt;=1,$V84&lt;=2,AM84=AJ84,AV84=AS84),1,0)+IF(AND($Y84&gt;=1,$Y84&lt;=2,AI84=AJ84,AR84=AS84),1,0)+IF(AND($AB84&gt;=3,$AB84&lt;=4,AN84=AJ84,AW84=AS84),1,0)</f>
        <v>0</v>
      </c>
      <c r="BC84">
        <f ca="1">SUMPRODUCT(--($AH84:$AP84=AK84),--($AQ84:$AY84=AT84),'MPL ID'!$BG$16:$BO$16)+IF(AND($C84&gt;=3,$C84&lt;=4,AJ84=AK84,AS84=AT84),1,0)+IF(AND($I84&gt;=1,$I84&lt;=2,AP84=AK84,AY84=AT84),1,0)+IF(AND($P84&gt;=3,$P84&lt;=4,AO84=AK84,AX84=AT84),1,0)+IF(AND($T84&gt;=1,$T84&lt;=2,AN84=AK84,AW84=AT84),1,0)+IF(AND($W84&gt;=1,$W84&lt;=2,AL84=AK84,AU84=AT84),1,0)+IF(AND($AC84&gt;=3,$AC84&lt;=4,AI84=AK84,AR84=AT84),1,0)+IF(AND($AE84&gt;=1,$AE84&lt;=2,AH84=AK84,AQ84=AT84),1,0)</f>
        <v>0</v>
      </c>
      <c r="BD84">
        <f ca="1">SUMPRODUCT(--($AH84:$AP84=AL84),--($AQ84:$AY84=AU84),'MPL ID'!$BG$17:$BO$17)+IF(AND($B84&gt;=3,$B84&lt;=4,AN84=AL84,AW84=AU84),1,0)+IF(AND($D84&gt;=1,$D84&lt;=2,AM84=AL84,AV84=AU84),1,0)+IF(AND($J84&gt;=1,$J84&lt;=2,AI84=AL84,AR84=AU84),1,0)+IF(AND($N84&gt;=1,$N84&lt;=2,AJ84=AL84,AS84=AU84),1,0)+IF(AND($W84&gt;=3,$W84&lt;=4,AK84=AL84,AT84=AU84),1,0)+IF(AND($AA84&gt;=1,$AA84&lt;=2,AH84=AL84,AQ84=AU84),1,0)+IF(AND($AD84&gt;=3,$AD84&lt;=4,AO84=AL84,AX84=AU84),1,0)</f>
        <v>0</v>
      </c>
      <c r="BE84">
        <f ca="1">SUMPRODUCT(--($AH84:$AP84=AM84),--($AQ84:$AY84=AV84),'MPL ID'!$BG$18:$BO$18)+IF(AND($D84&gt;=3,$D84&lt;=4,AL84=AM84,AU84=AV84),1,0)+IF(AND($L84&gt;=3,$L84&lt;=4,AH84=AM84,AQ84=AV84),1,0)+IF(AND($Q84&gt;=3,$Q84&lt;=4,AN84=AM84,AW84=AV84),1,0)+IF(AND($S84&gt;=1,$S84&lt;=2,AP84=AM84,AY84=AV84),1,0)+IF(AND($V84&gt;=3,$V84&lt;=4,AJ84=AM84,AS84=AV84),1,0)+IF(AND($Z84&gt;=1,$Z84&lt;=2,AO84=AM84,AX84=AV84),1,0)+IF(AND($AF84&gt;=1,$AF84&lt;=2,AI84=AM84,AR84=AV84),1,0)</f>
        <v>0</v>
      </c>
      <c r="BF84">
        <f ca="1">SUMPRODUCT(--($AH84:$AP84=AN84),--($AQ84:$AY84=AW84),'MPL ID'!$BG$19:$BO$19)+IF(AND($B84&gt;=1,$B84&lt;=2,AL84=AN84,AU84=AW84),1,0)+IF(AND($H84&gt;=3,$H84&lt;=4,AI84=AN84,AR84=AW84),1,0)+IF(AND($Q84&gt;=1,$Q84&lt;=2,AM84=AN84,AV84=AW84),1,0)+IF(AND($T84&gt;=3,$T84&lt;=4,AK84=AN84,AT84=AW84),1,0)+IF(AND($X84&gt;=3,$X84&lt;=4,AO84=AN84,AX84=AW84),1,0)+IF(AND($AB84&gt;=1,$AB84&lt;=2,AJ84=AN84,AS84=AW84),1,0)+IF(AND($AG84&gt;=1,$AG84&lt;=2,AP84=AN84,AY84=AW84),1,0)</f>
        <v>0</v>
      </c>
      <c r="BG84">
        <f ca="1">SUMPRODUCT(--($AH84:$AP84=AO84),--($AQ84:$AY84=AX84),'MPL ID'!$BG$20:$BO$20)+IF(AND($E84&gt;=1,$E84&lt;=2,AH84=AO84,AQ84=AX84),1,0)+IF(AND($M84&gt;=3,$M84&lt;=4,AI84=AO84,AR84=AX84),1,0)+IF(AND($P84&gt;=1,$P84&lt;=2,AK84=AO84,AT84=AX84),1,0)+IF(AND($U84&gt;=1,$U84&lt;=2,AP84=AO84,AY84=AX84),1,0)+IF(AND($X84&gt;=1,$X84&lt;=2,AN84=AO84,AW84=AX84),1,0)+IF(AND($Z84&gt;=3,$Z84&lt;=4,AM84=AO84,AV84=AX84),1,0)+IF(AND($AD84&gt;=1,$AD84&lt;=2,AL84=AO84,AU84=AX84),1,0)</f>
        <v>0</v>
      </c>
      <c r="BH84">
        <f ca="1">SUMPRODUCT(--($AH84:$AP84=AP84),--($AQ84:$AY84=AY84),'MPL ID'!$BG$21:$BO$21)+IF(AND($F84&gt;=3,$F84&lt;=4,AI84=AP84,AR84=AY84),1,0)+IF(AND($I84&gt;=3,$I84&lt;=4,AK84=AP84,AT84=AY84),1,0)+IF(AND($K84&gt;=3,$K84&lt;=4,AJ84=AP84,AS84=AY84),1,0)+IF(AND($O84&gt;=3,$O84&lt;=4,AH84=AP84,AQ84=AY84),1,0)+IF(AND($S84&gt;=3,$S84&lt;=4,AM84=AP84,AV84=AY84),1,0)+IF(AND($U84&gt;=3,$U84&lt;=4,AO84=AP84,AX84=AY84),1,0)+IF(AND($AG84&gt;=3,$AG84&lt;=4,AN84=AP84,AW84=AY84),1,0)</f>
        <v>0</v>
      </c>
      <c r="BI84">
        <f t="shared" ca="1" si="9"/>
        <v>3</v>
      </c>
      <c r="BJ84">
        <f t="shared" ca="1" si="10"/>
        <v>4</v>
      </c>
      <c r="BK84">
        <f t="shared" ca="1" si="11"/>
        <v>7</v>
      </c>
      <c r="BL84">
        <f t="shared" ca="1" si="12"/>
        <v>5</v>
      </c>
      <c r="BM84">
        <f t="shared" ca="1" si="13"/>
        <v>8</v>
      </c>
      <c r="BN84">
        <f t="shared" ca="1" si="14"/>
        <v>1</v>
      </c>
      <c r="BO84">
        <f t="shared" ca="1" si="15"/>
        <v>6</v>
      </c>
      <c r="BP84">
        <f t="shared" ca="1" si="16"/>
        <v>9</v>
      </c>
      <c r="BQ84">
        <f t="shared" ca="1" si="17"/>
        <v>2</v>
      </c>
    </row>
    <row r="85" spans="1:69" x14ac:dyDescent="0.25">
      <c r="A85">
        <v>84</v>
      </c>
      <c r="B85">
        <f ca="1">IF(AND(ISNUMBER('MPL ID'!$P$25),ISNUMBER('MPL ID'!$Q$25)),0,RANDBETWEEN(1,4))</f>
        <v>0</v>
      </c>
      <c r="C85">
        <f ca="1">IF(AND(ISNUMBER('MPL ID'!$P$26),ISNUMBER('MPL ID'!$Q$26)),0,RANDBETWEEN(1,4))</f>
        <v>0</v>
      </c>
      <c r="D85">
        <f ca="1">IF(AND(ISNUMBER('MPL ID'!$P$28),ISNUMBER('MPL ID'!$Q$28)),0,RANDBETWEEN(1,4))</f>
        <v>0</v>
      </c>
      <c r="E85">
        <f ca="1">IF(AND(ISNUMBER('MPL ID'!$P$29),ISNUMBER('MPL ID'!$Q$29)),0,RANDBETWEEN(1,4))</f>
        <v>0</v>
      </c>
      <c r="F85">
        <f ca="1">IF(AND(ISNUMBER('MPL ID'!$P$30),ISNUMBER('MPL ID'!$Q$30)),0,RANDBETWEEN(1,4))</f>
        <v>0</v>
      </c>
      <c r="G85">
        <f ca="1">IF(AND(ISNUMBER('MPL ID'!$P$31),ISNUMBER('MPL ID'!$Q$31)),0,RANDBETWEEN(1,4))</f>
        <v>0</v>
      </c>
      <c r="H85">
        <f ca="1">IF(AND(ISNUMBER('MPL ID'!$P$32),ISNUMBER('MPL ID'!$Q$32)),0,RANDBETWEEN(1,4))</f>
        <v>0</v>
      </c>
      <c r="I85">
        <f ca="1">IF(AND(ISNUMBER('MPL ID'!$P$33),ISNUMBER('MPL ID'!$Q$33)),0,RANDBETWEEN(1,4))</f>
        <v>0</v>
      </c>
      <c r="J85">
        <f ca="1">IF(AND(ISNUMBER('MPL ID'!$D$36),ISNUMBER('MPL ID'!$E$36)),0,RANDBETWEEN(1,4))</f>
        <v>0</v>
      </c>
      <c r="K85">
        <f ca="1">IF(AND(ISNUMBER('MPL ID'!$D$37),ISNUMBER('MPL ID'!$E$37)),0,RANDBETWEEN(1,4))</f>
        <v>0</v>
      </c>
      <c r="L85">
        <f ca="1">IF(AND(ISNUMBER('MPL ID'!$D$39),ISNUMBER('MPL ID'!$E$39)),0,RANDBETWEEN(1,4))</f>
        <v>0</v>
      </c>
      <c r="M85">
        <f ca="1">IF(AND(ISNUMBER('MPL ID'!$D$40),ISNUMBER('MPL ID'!$E$40)),0,RANDBETWEEN(1,4))</f>
        <v>0</v>
      </c>
      <c r="N85">
        <f ca="1">IF(AND(ISNUMBER('MPL ID'!$D$41),ISNUMBER('MPL ID'!$E$41)),0,RANDBETWEEN(1,4))</f>
        <v>0</v>
      </c>
      <c r="O85">
        <f ca="1">IF(AND(ISNUMBER('MPL ID'!$D$42),ISNUMBER('MPL ID'!$E$42)),0,RANDBETWEEN(1,4))</f>
        <v>0</v>
      </c>
      <c r="P85">
        <f ca="1">IF(AND(ISNUMBER('MPL ID'!$D$43),ISNUMBER('MPL ID'!$E$43)),0,RANDBETWEEN(1,4))</f>
        <v>0</v>
      </c>
      <c r="Q85">
        <f ca="1">IF(AND(ISNUMBER('MPL ID'!$D$44),ISNUMBER('MPL ID'!$E$44)),0,RANDBETWEEN(1,4))</f>
        <v>0</v>
      </c>
      <c r="R85">
        <f ca="1">IF(AND(ISNUMBER('MPL ID'!$J$36),ISNUMBER('MPL ID'!$K$36)),0,RANDBETWEEN(1,4))</f>
        <v>0</v>
      </c>
      <c r="S85">
        <f ca="1">IF(AND(ISNUMBER('MPL ID'!$J$37),ISNUMBER('MPL ID'!$K$37)),0,RANDBETWEEN(1,4))</f>
        <v>0</v>
      </c>
      <c r="T85">
        <f ca="1">IF(AND(ISNUMBER('MPL ID'!$J$39),ISNUMBER('MPL ID'!$K$39)),0,RANDBETWEEN(1,4))</f>
        <v>0</v>
      </c>
      <c r="U85">
        <f ca="1">IF(AND(ISNUMBER('MPL ID'!$J$40),ISNUMBER('MPL ID'!$K$40)),0,RANDBETWEEN(1,4))</f>
        <v>0</v>
      </c>
      <c r="V85">
        <f ca="1">IF(AND(ISNUMBER('MPL ID'!$J$41),ISNUMBER('MPL ID'!$K$41)),0,RANDBETWEEN(1,4))</f>
        <v>0</v>
      </c>
      <c r="W85">
        <f ca="1">IF(AND(ISNUMBER('MPL ID'!$J$42),ISNUMBER('MPL ID'!$K$42)),0,RANDBETWEEN(1,4))</f>
        <v>3</v>
      </c>
      <c r="X85">
        <f ca="1">IF(AND(ISNUMBER('MPL ID'!$J$43),ISNUMBER('MPL ID'!$K$43)),0,RANDBETWEEN(1,4))</f>
        <v>4</v>
      </c>
      <c r="Y85">
        <f ca="1">IF(AND(ISNUMBER('MPL ID'!$J$44),ISNUMBER('MPL ID'!$K$44)),0,RANDBETWEEN(1,4))</f>
        <v>4</v>
      </c>
      <c r="Z85">
        <f ca="1">IF(AND(ISNUMBER('MPL ID'!$P$36),ISNUMBER('MPL ID'!$Q$36)),0,RANDBETWEEN(1,4))</f>
        <v>3</v>
      </c>
      <c r="AA85">
        <f ca="1">IF(AND(ISNUMBER('MPL ID'!$P$37),ISNUMBER('MPL ID'!$Q$37)),0,RANDBETWEEN(1,4))</f>
        <v>4</v>
      </c>
      <c r="AB85">
        <f ca="1">IF(AND(ISNUMBER('MPL ID'!$P$39),ISNUMBER('MPL ID'!$Q$39)),0,RANDBETWEEN(1,4))</f>
        <v>2</v>
      </c>
      <c r="AC85">
        <f ca="1">IF(AND(ISNUMBER('MPL ID'!$P$40),ISNUMBER('MPL ID'!$Q$40)),0,RANDBETWEEN(1,4))</f>
        <v>4</v>
      </c>
      <c r="AD85">
        <f ca="1">IF(AND(ISNUMBER('MPL ID'!$P$41),ISNUMBER('MPL ID'!$Q$41)),0,RANDBETWEEN(1,4))</f>
        <v>4</v>
      </c>
      <c r="AE85">
        <f ca="1">IF(AND(ISNUMBER('MPL ID'!$P$42),ISNUMBER('MPL ID'!$Q$42)),0,RANDBETWEEN(1,4))</f>
        <v>4</v>
      </c>
      <c r="AF85">
        <f ca="1">IF(AND(ISNUMBER('MPL ID'!$P$43),ISNUMBER('MPL ID'!$Q$43)),0,RANDBETWEEN(1,4))</f>
        <v>1</v>
      </c>
      <c r="AG85">
        <f ca="1">IF(AND(ISNUMBER('MPL ID'!$P$44),ISNUMBER('MPL ID'!$Q$44)),0,RANDBETWEEN(1,4))</f>
        <v>3</v>
      </c>
      <c r="AH85">
        <f ca="1">'MPL ID'!$BG$1+SUMPRODUCT(($B$1003:$AG$1003='MPL ID'!$BF$1)*(($B85:$AG85=1)+($B85:$AG85=2)))+SUMPRODUCT(($B$1004:$AG$1004='MPL ID'!$BF$1)*(($B85:$AG85=3)+($B85:$AG85=4)))</f>
        <v>11</v>
      </c>
      <c r="AI85">
        <f ca="1">'MPL ID'!$BG$2+SUMPRODUCT(($B$1003:$AG$1003='MPL ID'!$BF$2)*(($B85:$AG85=1)+($B85:$AG85=2)))+SUMPRODUCT(($B$1004:$AG$1004='MPL ID'!$BF$2)*(($B85:$AG85=3)+($B85:$AG85=4)))</f>
        <v>8</v>
      </c>
      <c r="AJ85">
        <f ca="1">'MPL ID'!$BG$3+SUMPRODUCT(($B$1003:$AG$1003='MPL ID'!$BF$3)*(($B85:$AG85=1)+($B85:$AG85=2)))+SUMPRODUCT(($B$1004:$AG$1004='MPL ID'!$BF$3)*(($B85:$AG85=3)+($B85:$AG85=4)))</f>
        <v>5</v>
      </c>
      <c r="AK85">
        <f ca="1">'MPL ID'!$BG$4+SUMPRODUCT(($B$1003:$AG$1003='MPL ID'!$BF$4)*(($B85:$AG85=1)+($B85:$AG85=2)))+SUMPRODUCT(($B$1004:$AG$1004='MPL ID'!$BF$4)*(($B85:$AG85=3)+($B85:$AG85=4)))</f>
        <v>8</v>
      </c>
      <c r="AL85">
        <f ca="1">'MPL ID'!$BG$5+SUMPRODUCT(($B$1003:$AG$1003='MPL ID'!$BF$5)*(($B85:$AG85=1)+($B85:$AG85=2)))+SUMPRODUCT(($B$1004:$AG$1004='MPL ID'!$BF$5)*(($B85:$AG85=3)+($B85:$AG85=4)))</f>
        <v>5</v>
      </c>
      <c r="AM85">
        <f ca="1">'MPL ID'!$BG$6+SUMPRODUCT(($B$1003:$AG$1003='MPL ID'!$BF$6)*(($B85:$AG85=1)+($B85:$AG85=2)))+SUMPRODUCT(($B$1004:$AG$1004='MPL ID'!$BF$6)*(($B85:$AG85=3)+($B85:$AG85=4)))</f>
        <v>12</v>
      </c>
      <c r="AN85">
        <f ca="1">'MPL ID'!$BG$7+SUMPRODUCT(($B$1003:$AG$1003='MPL ID'!$BF$7)*(($B85:$AG85=1)+($B85:$AG85=2)))+SUMPRODUCT(($B$1004:$AG$1004='MPL ID'!$BF$7)*(($B85:$AG85=3)+($B85:$AG85=4)))</f>
        <v>7</v>
      </c>
      <c r="AO85">
        <f ca="1">'MPL ID'!$BG$8+SUMPRODUCT(($B$1003:$AG$1003='MPL ID'!$BF$8)*(($B85:$AG85=1)+($B85:$AG85=2)))+SUMPRODUCT(($B$1004:$AG$1004='MPL ID'!$BF$8)*(($B85:$AG85=3)+($B85:$AG85=4)))</f>
        <v>4</v>
      </c>
      <c r="AP85">
        <f ca="1">'MPL ID'!$BG$9+SUMPRODUCT(($B$1003:$AG$1003='MPL ID'!$BF$9)*(($B85:$AG85=1)+($B85:$AG85=2)))+SUMPRODUCT(($B$1004:$AG$1004='MPL ID'!$BF$9)*(($B85:$AG85=3)+($B85:$AG85=4)))</f>
        <v>12</v>
      </c>
      <c r="AQ85">
        <f ca="1">'MPL ID'!$BH$1+SUMPRODUCT(($B$1003:$AG$1003='MPL ID'!$BF$1)*(2*($B85:$AG85=1)+($B85:$AG85=2)-2*($B85:$AG85=3)-($B85:$AG85=4)))-SUMPRODUCT(($B$1004:$AG$1004='MPL ID'!$BF$1)*(2*($B85:$AG85=1)+($B85:$AG85=2)-2*($B85:$AG85=3)-($B85:$AG85=4)))</f>
        <v>11</v>
      </c>
      <c r="AR85">
        <f ca="1">'MPL ID'!$BH$2+SUMPRODUCT(($B$1003:$AG$1003='MPL ID'!$BF$2)*(2*($B85:$AG85=1)+($B85:$AG85=2)-2*($B85:$AG85=3)-($B85:$AG85=4)))-SUMPRODUCT(($B$1004:$AG$1004='MPL ID'!$BF$2)*(2*($B85:$AG85=1)+($B85:$AG85=2)-2*($B85:$AG85=3)-($B85:$AG85=4)))</f>
        <v>-4</v>
      </c>
      <c r="AS85">
        <f ca="1">'MPL ID'!$BH$3+SUMPRODUCT(($B$1003:$AG$1003='MPL ID'!$BF$3)*(2*($B85:$AG85=1)+($B85:$AG85=2)-2*($B85:$AG85=3)-($B85:$AG85=4)))-SUMPRODUCT(($B$1004:$AG$1004='MPL ID'!$BF$3)*(2*($B85:$AG85=1)+($B85:$AG85=2)-2*($B85:$AG85=3)-($B85:$AG85=4)))</f>
        <v>-10</v>
      </c>
      <c r="AT85">
        <f ca="1">'MPL ID'!$BH$4+SUMPRODUCT(($B$1003:$AG$1003='MPL ID'!$BF$4)*(2*($B85:$AG85=1)+($B85:$AG85=2)-2*($B85:$AG85=3)-($B85:$AG85=4)))-SUMPRODUCT(($B$1004:$AG$1004='MPL ID'!$BF$4)*(2*($B85:$AG85=1)+($B85:$AG85=2)-2*($B85:$AG85=3)-($B85:$AG85=4)))</f>
        <v>-2</v>
      </c>
      <c r="AU85">
        <f ca="1">'MPL ID'!$BH$5+SUMPRODUCT(($B$1003:$AG$1003='MPL ID'!$BF$5)*(2*($B85:$AG85=1)+($B85:$AG85=2)-2*($B85:$AG85=3)-($B85:$AG85=4)))-SUMPRODUCT(($B$1004:$AG$1004='MPL ID'!$BF$5)*(2*($B85:$AG85=1)+($B85:$AG85=2)-2*($B85:$AG85=3)-($B85:$AG85=4)))</f>
        <v>-10</v>
      </c>
      <c r="AV85">
        <f ca="1">'MPL ID'!$BH$6+SUMPRODUCT(($B$1003:$AG$1003='MPL ID'!$BF$6)*(2*($B85:$AG85=1)+($B85:$AG85=2)-2*($B85:$AG85=3)-($B85:$AG85=4)))-SUMPRODUCT(($B$1004:$AG$1004='MPL ID'!$BF$6)*(2*($B85:$AG85=1)+($B85:$AG85=2)-2*($B85:$AG85=3)-($B85:$AG85=4)))</f>
        <v>14</v>
      </c>
      <c r="AW85">
        <f ca="1">'MPL ID'!$BH$7+SUMPRODUCT(($B$1003:$AG$1003='MPL ID'!$BF$7)*(2*($B85:$AG85=1)+($B85:$AG85=2)-2*($B85:$AG85=3)-($B85:$AG85=4)))-SUMPRODUCT(($B$1004:$AG$1004='MPL ID'!$BF$7)*(2*($B85:$AG85=1)+($B85:$AG85=2)-2*($B85:$AG85=3)-($B85:$AG85=4)))</f>
        <v>-2</v>
      </c>
      <c r="AX85">
        <f ca="1">'MPL ID'!$BH$8+SUMPRODUCT(($B$1003:$AG$1003='MPL ID'!$BF$8)*(2*($B85:$AG85=1)+($B85:$AG85=2)-2*($B85:$AG85=3)-($B85:$AG85=4)))-SUMPRODUCT(($B$1004:$AG$1004='MPL ID'!$BF$8)*(2*($B85:$AG85=1)+($B85:$AG85=2)-2*($B85:$AG85=3)-($B85:$AG85=4)))</f>
        <v>-12</v>
      </c>
      <c r="AY85">
        <f ca="1">'MPL ID'!$BH$9+SUMPRODUCT(($B$1003:$AG$1003='MPL ID'!$BF$9)*(2*($B85:$AG85=1)+($B85:$AG85=2)-2*($B85:$AG85=3)-($B85:$AG85=4)))-SUMPRODUCT(($B$1004:$AG$1004='MPL ID'!$BF$9)*(2*($B85:$AG85=1)+($B85:$AG85=2)-2*($B85:$AG85=3)-($B85:$AG85=4)))</f>
        <v>15</v>
      </c>
      <c r="AZ85">
        <f ca="1">SUMPRODUCT(--($AH85:$AP85=AH85),--($AQ85:$AY85=AQ85),'MPL ID'!$BG$13:$BO$13)+IF(AND($E85&gt;=3,$E85&lt;=4,AO85=AH85,AX85=AQ85),1,0)+IF(AND($G85&gt;=1,$G85&lt;=2,AJ85=AH85,AS85=AQ85),1,0)+IF(AND($L85&gt;=1,$L85&lt;=2,AM85=AH85,AV85=AQ85),1,0)+IF(AND($O85&gt;=1,$O85&lt;=2,AP85=AH85,AY85=AQ85),1,0)+IF(AND($R85&gt;=1,$R85&lt;=2,AI85=AH85,AR85=AQ85),1,0)+IF(AND($AA85&gt;=3,$AA85&lt;=4,AL85=AH85,AU85=AQ85),1,0)+IF(AND($AE85&gt;=3,$AE85&lt;=4,AK85=AH85,AT85=AQ85),1,0)</f>
        <v>0</v>
      </c>
      <c r="BA85">
        <f ca="1">SUMPRODUCT(--($AH85:$AP85=AI85),--($AQ85:$AY85=AR85),'MPL ID'!$BG$14:$BO$14)+IF(AND($F85&gt;=1,$F85&lt;=2,AP85=AI85,AY85=AR85),1,0)+IF(AND($H85&gt;=1,$H85&lt;=2,AN85=AI85,AW85=AR85),1,0)+IF(AND($J85&gt;=3,$J85&lt;=4,AL85=AI85,AU85=AR85),1,0)+IF(AND($M85&gt;=1,$M85&lt;=2,AO85=AI85,AX85=AR85),1,0)+IF(AND($R85&gt;=3,$R85&lt;=4,AH85=AI85,AQ85=AR85),1,0)+IF(AND($Y85&gt;=3,$Y85&lt;=4,AJ85=AI85,AS85=AR85),1,0)+IF(AND($AC85&gt;=1,$AC85&lt;=2,AK85=AI85,AT85=AR85),1,0)+IF(AND($AF85&gt;=3,$AF85&lt;=4,AM85=AI85,AV85=AR85),1,0)</f>
        <v>0</v>
      </c>
      <c r="BB85">
        <f ca="1">SUMPRODUCT(--($AH85:$AP85=AJ85),--($AQ85:$AY85=AS85),'MPL ID'!$BG$15:$BO$15)+IF(AND($C85&gt;=1,$C85&lt;=2,AK85=AJ85,AT85=AS85),1,0)+IF(AND($G85&gt;=3,$G85&lt;=4,AH85=AJ85,AQ85=AS85),1,0)+IF(AND($K85&gt;=1,$K85&lt;=2,AP85=AJ85,AY85=AS85),1,0)+IF(AND($N85&gt;=3,$N85&lt;=4,AL85=AJ85,AU85=AS85),1,0)+IF(AND($V85&gt;=1,$V85&lt;=2,AM85=AJ85,AV85=AS85),1,0)+IF(AND($Y85&gt;=1,$Y85&lt;=2,AI85=AJ85,AR85=AS85),1,0)+IF(AND($AB85&gt;=3,$AB85&lt;=4,AN85=AJ85,AW85=AS85),1,0)</f>
        <v>1</v>
      </c>
      <c r="BC85">
        <f ca="1">SUMPRODUCT(--($AH85:$AP85=AK85),--($AQ85:$AY85=AT85),'MPL ID'!$BG$16:$BO$16)+IF(AND($C85&gt;=3,$C85&lt;=4,AJ85=AK85,AS85=AT85),1,0)+IF(AND($I85&gt;=1,$I85&lt;=2,AP85=AK85,AY85=AT85),1,0)+IF(AND($P85&gt;=3,$P85&lt;=4,AO85=AK85,AX85=AT85),1,0)+IF(AND($T85&gt;=1,$T85&lt;=2,AN85=AK85,AW85=AT85),1,0)+IF(AND($W85&gt;=1,$W85&lt;=2,AL85=AK85,AU85=AT85),1,0)+IF(AND($AC85&gt;=3,$AC85&lt;=4,AI85=AK85,AR85=AT85),1,0)+IF(AND($AE85&gt;=1,$AE85&lt;=2,AH85=AK85,AQ85=AT85),1,0)</f>
        <v>0</v>
      </c>
      <c r="BD85">
        <f ca="1">SUMPRODUCT(--($AH85:$AP85=AL85),--($AQ85:$AY85=AU85),'MPL ID'!$BG$17:$BO$17)+IF(AND($B85&gt;=3,$B85&lt;=4,AN85=AL85,AW85=AU85),1,0)+IF(AND($D85&gt;=1,$D85&lt;=2,AM85=AL85,AV85=AU85),1,0)+IF(AND($J85&gt;=1,$J85&lt;=2,AI85=AL85,AR85=AU85),1,0)+IF(AND($N85&gt;=1,$N85&lt;=2,AJ85=AL85,AS85=AU85),1,0)+IF(AND($W85&gt;=3,$W85&lt;=4,AK85=AL85,AT85=AU85),1,0)+IF(AND($AA85&gt;=1,$AA85&lt;=2,AH85=AL85,AQ85=AU85),1,0)+IF(AND($AD85&gt;=3,$AD85&lt;=4,AO85=AL85,AX85=AU85),1,0)</f>
        <v>1</v>
      </c>
      <c r="BE85">
        <f ca="1">SUMPRODUCT(--($AH85:$AP85=AM85),--($AQ85:$AY85=AV85),'MPL ID'!$BG$18:$BO$18)+IF(AND($D85&gt;=3,$D85&lt;=4,AL85=AM85,AU85=AV85),1,0)+IF(AND($L85&gt;=3,$L85&lt;=4,AH85=AM85,AQ85=AV85),1,0)+IF(AND($Q85&gt;=3,$Q85&lt;=4,AN85=AM85,AW85=AV85),1,0)+IF(AND($S85&gt;=1,$S85&lt;=2,AP85=AM85,AY85=AV85),1,0)+IF(AND($V85&gt;=3,$V85&lt;=4,AJ85=AM85,AS85=AV85),1,0)+IF(AND($Z85&gt;=1,$Z85&lt;=2,AO85=AM85,AX85=AV85),1,0)+IF(AND($AF85&gt;=1,$AF85&lt;=2,AI85=AM85,AR85=AV85),1,0)</f>
        <v>0</v>
      </c>
      <c r="BF85">
        <f ca="1">SUMPRODUCT(--($AH85:$AP85=AN85),--($AQ85:$AY85=AW85),'MPL ID'!$BG$19:$BO$19)+IF(AND($B85&gt;=1,$B85&lt;=2,AL85=AN85,AU85=AW85),1,0)+IF(AND($H85&gt;=3,$H85&lt;=4,AI85=AN85,AR85=AW85),1,0)+IF(AND($Q85&gt;=1,$Q85&lt;=2,AM85=AN85,AV85=AW85),1,0)+IF(AND($T85&gt;=3,$T85&lt;=4,AK85=AN85,AT85=AW85),1,0)+IF(AND($X85&gt;=3,$X85&lt;=4,AO85=AN85,AX85=AW85),1,0)+IF(AND($AB85&gt;=1,$AB85&lt;=2,AJ85=AN85,AS85=AW85),1,0)+IF(AND($AG85&gt;=1,$AG85&lt;=2,AP85=AN85,AY85=AW85),1,0)</f>
        <v>0</v>
      </c>
      <c r="BG85">
        <f ca="1">SUMPRODUCT(--($AH85:$AP85=AO85),--($AQ85:$AY85=AX85),'MPL ID'!$BG$20:$BO$20)+IF(AND($E85&gt;=1,$E85&lt;=2,AH85=AO85,AQ85=AX85),1,0)+IF(AND($M85&gt;=3,$M85&lt;=4,AI85=AO85,AR85=AX85),1,0)+IF(AND($P85&gt;=1,$P85&lt;=2,AK85=AO85,AT85=AX85),1,0)+IF(AND($U85&gt;=1,$U85&lt;=2,AP85=AO85,AY85=AX85),1,0)+IF(AND($X85&gt;=1,$X85&lt;=2,AN85=AO85,AW85=AX85),1,0)+IF(AND($Z85&gt;=3,$Z85&lt;=4,AM85=AO85,AV85=AX85),1,0)+IF(AND($AD85&gt;=1,$AD85&lt;=2,AL85=AO85,AU85=AX85),1,0)</f>
        <v>0</v>
      </c>
      <c r="BH85">
        <f ca="1">SUMPRODUCT(--($AH85:$AP85=AP85),--($AQ85:$AY85=AY85),'MPL ID'!$BG$21:$BO$21)+IF(AND($F85&gt;=3,$F85&lt;=4,AI85=AP85,AR85=AY85),1,0)+IF(AND($I85&gt;=3,$I85&lt;=4,AK85=AP85,AT85=AY85),1,0)+IF(AND($K85&gt;=3,$K85&lt;=4,AJ85=AP85,AS85=AY85),1,0)+IF(AND($O85&gt;=3,$O85&lt;=4,AH85=AP85,AQ85=AY85),1,0)+IF(AND($S85&gt;=3,$S85&lt;=4,AM85=AP85,AV85=AY85),1,0)+IF(AND($U85&gt;=3,$U85&lt;=4,AO85=AP85,AX85=AY85),1,0)+IF(AND($AG85&gt;=3,$AG85&lt;=4,AN85=AP85,AW85=AY85),1,0)</f>
        <v>0</v>
      </c>
      <c r="BI85">
        <f t="shared" ca="1" si="9"/>
        <v>3</v>
      </c>
      <c r="BJ85">
        <f t="shared" ca="1" si="10"/>
        <v>5</v>
      </c>
      <c r="BK85">
        <f t="shared" ca="1" si="11"/>
        <v>7</v>
      </c>
      <c r="BL85">
        <f t="shared" ca="1" si="12"/>
        <v>4</v>
      </c>
      <c r="BM85">
        <f t="shared" ca="1" si="13"/>
        <v>8</v>
      </c>
      <c r="BN85">
        <f t="shared" ca="1" si="14"/>
        <v>2</v>
      </c>
      <c r="BO85">
        <f t="shared" ca="1" si="15"/>
        <v>6</v>
      </c>
      <c r="BP85">
        <f t="shared" ca="1" si="16"/>
        <v>9</v>
      </c>
      <c r="BQ85">
        <f t="shared" ca="1" si="17"/>
        <v>1</v>
      </c>
    </row>
    <row r="86" spans="1:69" x14ac:dyDescent="0.25">
      <c r="A86">
        <v>85</v>
      </c>
      <c r="B86">
        <f ca="1">IF(AND(ISNUMBER('MPL ID'!$P$25),ISNUMBER('MPL ID'!$Q$25)),0,RANDBETWEEN(1,4))</f>
        <v>0</v>
      </c>
      <c r="C86">
        <f ca="1">IF(AND(ISNUMBER('MPL ID'!$P$26),ISNUMBER('MPL ID'!$Q$26)),0,RANDBETWEEN(1,4))</f>
        <v>0</v>
      </c>
      <c r="D86">
        <f ca="1">IF(AND(ISNUMBER('MPL ID'!$P$28),ISNUMBER('MPL ID'!$Q$28)),0,RANDBETWEEN(1,4))</f>
        <v>0</v>
      </c>
      <c r="E86">
        <f ca="1">IF(AND(ISNUMBER('MPL ID'!$P$29),ISNUMBER('MPL ID'!$Q$29)),0,RANDBETWEEN(1,4))</f>
        <v>0</v>
      </c>
      <c r="F86">
        <f ca="1">IF(AND(ISNUMBER('MPL ID'!$P$30),ISNUMBER('MPL ID'!$Q$30)),0,RANDBETWEEN(1,4))</f>
        <v>0</v>
      </c>
      <c r="G86">
        <f ca="1">IF(AND(ISNUMBER('MPL ID'!$P$31),ISNUMBER('MPL ID'!$Q$31)),0,RANDBETWEEN(1,4))</f>
        <v>0</v>
      </c>
      <c r="H86">
        <f ca="1">IF(AND(ISNUMBER('MPL ID'!$P$32),ISNUMBER('MPL ID'!$Q$32)),0,RANDBETWEEN(1,4))</f>
        <v>0</v>
      </c>
      <c r="I86">
        <f ca="1">IF(AND(ISNUMBER('MPL ID'!$P$33),ISNUMBER('MPL ID'!$Q$33)),0,RANDBETWEEN(1,4))</f>
        <v>0</v>
      </c>
      <c r="J86">
        <f ca="1">IF(AND(ISNUMBER('MPL ID'!$D$36),ISNUMBER('MPL ID'!$E$36)),0,RANDBETWEEN(1,4))</f>
        <v>0</v>
      </c>
      <c r="K86">
        <f ca="1">IF(AND(ISNUMBER('MPL ID'!$D$37),ISNUMBER('MPL ID'!$E$37)),0,RANDBETWEEN(1,4))</f>
        <v>0</v>
      </c>
      <c r="L86">
        <f ca="1">IF(AND(ISNUMBER('MPL ID'!$D$39),ISNUMBER('MPL ID'!$E$39)),0,RANDBETWEEN(1,4))</f>
        <v>0</v>
      </c>
      <c r="M86">
        <f ca="1">IF(AND(ISNUMBER('MPL ID'!$D$40),ISNUMBER('MPL ID'!$E$40)),0,RANDBETWEEN(1,4))</f>
        <v>0</v>
      </c>
      <c r="N86">
        <f ca="1">IF(AND(ISNUMBER('MPL ID'!$D$41),ISNUMBER('MPL ID'!$E$41)),0,RANDBETWEEN(1,4))</f>
        <v>0</v>
      </c>
      <c r="O86">
        <f ca="1">IF(AND(ISNUMBER('MPL ID'!$D$42),ISNUMBER('MPL ID'!$E$42)),0,RANDBETWEEN(1,4))</f>
        <v>0</v>
      </c>
      <c r="P86">
        <f ca="1">IF(AND(ISNUMBER('MPL ID'!$D$43),ISNUMBER('MPL ID'!$E$43)),0,RANDBETWEEN(1,4))</f>
        <v>0</v>
      </c>
      <c r="Q86">
        <f ca="1">IF(AND(ISNUMBER('MPL ID'!$D$44),ISNUMBER('MPL ID'!$E$44)),0,RANDBETWEEN(1,4))</f>
        <v>0</v>
      </c>
      <c r="R86">
        <f ca="1">IF(AND(ISNUMBER('MPL ID'!$J$36),ISNUMBER('MPL ID'!$K$36)),0,RANDBETWEEN(1,4))</f>
        <v>0</v>
      </c>
      <c r="S86">
        <f ca="1">IF(AND(ISNUMBER('MPL ID'!$J$37),ISNUMBER('MPL ID'!$K$37)),0,RANDBETWEEN(1,4))</f>
        <v>0</v>
      </c>
      <c r="T86">
        <f ca="1">IF(AND(ISNUMBER('MPL ID'!$J$39),ISNUMBER('MPL ID'!$K$39)),0,RANDBETWEEN(1,4))</f>
        <v>0</v>
      </c>
      <c r="U86">
        <f ca="1">IF(AND(ISNUMBER('MPL ID'!$J$40),ISNUMBER('MPL ID'!$K$40)),0,RANDBETWEEN(1,4))</f>
        <v>0</v>
      </c>
      <c r="V86">
        <f ca="1">IF(AND(ISNUMBER('MPL ID'!$J$41),ISNUMBER('MPL ID'!$K$41)),0,RANDBETWEEN(1,4))</f>
        <v>0</v>
      </c>
      <c r="W86">
        <f ca="1">IF(AND(ISNUMBER('MPL ID'!$J$42),ISNUMBER('MPL ID'!$K$42)),0,RANDBETWEEN(1,4))</f>
        <v>1</v>
      </c>
      <c r="X86">
        <f ca="1">IF(AND(ISNUMBER('MPL ID'!$J$43),ISNUMBER('MPL ID'!$K$43)),0,RANDBETWEEN(1,4))</f>
        <v>1</v>
      </c>
      <c r="Y86">
        <f ca="1">IF(AND(ISNUMBER('MPL ID'!$J$44),ISNUMBER('MPL ID'!$K$44)),0,RANDBETWEEN(1,4))</f>
        <v>2</v>
      </c>
      <c r="Z86">
        <f ca="1">IF(AND(ISNUMBER('MPL ID'!$P$36),ISNUMBER('MPL ID'!$Q$36)),0,RANDBETWEEN(1,4))</f>
        <v>3</v>
      </c>
      <c r="AA86">
        <f ca="1">IF(AND(ISNUMBER('MPL ID'!$P$37),ISNUMBER('MPL ID'!$Q$37)),0,RANDBETWEEN(1,4))</f>
        <v>1</v>
      </c>
      <c r="AB86">
        <f ca="1">IF(AND(ISNUMBER('MPL ID'!$P$39),ISNUMBER('MPL ID'!$Q$39)),0,RANDBETWEEN(1,4))</f>
        <v>1</v>
      </c>
      <c r="AC86">
        <f ca="1">IF(AND(ISNUMBER('MPL ID'!$P$40),ISNUMBER('MPL ID'!$Q$40)),0,RANDBETWEEN(1,4))</f>
        <v>1</v>
      </c>
      <c r="AD86">
        <f ca="1">IF(AND(ISNUMBER('MPL ID'!$P$41),ISNUMBER('MPL ID'!$Q$41)),0,RANDBETWEEN(1,4))</f>
        <v>1</v>
      </c>
      <c r="AE86">
        <f ca="1">IF(AND(ISNUMBER('MPL ID'!$P$42),ISNUMBER('MPL ID'!$Q$42)),0,RANDBETWEEN(1,4))</f>
        <v>2</v>
      </c>
      <c r="AF86">
        <f ca="1">IF(AND(ISNUMBER('MPL ID'!$P$43),ISNUMBER('MPL ID'!$Q$43)),0,RANDBETWEEN(1,4))</f>
        <v>3</v>
      </c>
      <c r="AG86">
        <f ca="1">IF(AND(ISNUMBER('MPL ID'!$P$44),ISNUMBER('MPL ID'!$Q$44)),0,RANDBETWEEN(1,4))</f>
        <v>2</v>
      </c>
      <c r="AH86">
        <f ca="1">'MPL ID'!$BG$1+SUMPRODUCT(($B$1003:$AG$1003='MPL ID'!$BF$1)*(($B86:$AG86=1)+($B86:$AG86=2)))+SUMPRODUCT(($B$1004:$AG$1004='MPL ID'!$BF$1)*(($B86:$AG86=3)+($B86:$AG86=4)))</f>
        <v>9</v>
      </c>
      <c r="AI86">
        <f ca="1">'MPL ID'!$BG$2+SUMPRODUCT(($B$1003:$AG$1003='MPL ID'!$BF$2)*(($B86:$AG86=1)+($B86:$AG86=2)))+SUMPRODUCT(($B$1004:$AG$1004='MPL ID'!$BF$2)*(($B86:$AG86=3)+($B86:$AG86=4)))</f>
        <v>9</v>
      </c>
      <c r="AJ86">
        <f ca="1">'MPL ID'!$BG$3+SUMPRODUCT(($B$1003:$AG$1003='MPL ID'!$BF$3)*(($B86:$AG86=1)+($B86:$AG86=2)))+SUMPRODUCT(($B$1004:$AG$1004='MPL ID'!$BF$3)*(($B86:$AG86=3)+($B86:$AG86=4)))</f>
        <v>6</v>
      </c>
      <c r="AK86">
        <f ca="1">'MPL ID'!$BG$4+SUMPRODUCT(($B$1003:$AG$1003='MPL ID'!$BF$4)*(($B86:$AG86=1)+($B86:$AG86=2)))+SUMPRODUCT(($B$1004:$AG$1004='MPL ID'!$BF$4)*(($B86:$AG86=3)+($B86:$AG86=4)))</f>
        <v>9</v>
      </c>
      <c r="AL86">
        <f ca="1">'MPL ID'!$BG$5+SUMPRODUCT(($B$1003:$AG$1003='MPL ID'!$BF$5)*(($B86:$AG86=1)+($B86:$AG86=2)))+SUMPRODUCT(($B$1004:$AG$1004='MPL ID'!$BF$5)*(($B86:$AG86=3)+($B86:$AG86=4)))</f>
        <v>4</v>
      </c>
      <c r="AM86">
        <f ca="1">'MPL ID'!$BG$6+SUMPRODUCT(($B$1003:$AG$1003='MPL ID'!$BF$6)*(($B86:$AG86=1)+($B86:$AG86=2)))+SUMPRODUCT(($B$1004:$AG$1004='MPL ID'!$BF$6)*(($B86:$AG86=3)+($B86:$AG86=4)))</f>
        <v>11</v>
      </c>
      <c r="AN86">
        <f ca="1">'MPL ID'!$BG$7+SUMPRODUCT(($B$1003:$AG$1003='MPL ID'!$BF$7)*(($B86:$AG86=1)+($B86:$AG86=2)))+SUMPRODUCT(($B$1004:$AG$1004='MPL ID'!$BF$7)*(($B86:$AG86=3)+($B86:$AG86=4)))</f>
        <v>7</v>
      </c>
      <c r="AO86">
        <f ca="1">'MPL ID'!$BG$8+SUMPRODUCT(($B$1003:$AG$1003='MPL ID'!$BF$8)*(($B86:$AG86=1)+($B86:$AG86=2)))+SUMPRODUCT(($B$1004:$AG$1004='MPL ID'!$BF$8)*(($B86:$AG86=3)+($B86:$AG86=4)))</f>
        <v>6</v>
      </c>
      <c r="AP86">
        <f ca="1">'MPL ID'!$BG$9+SUMPRODUCT(($B$1003:$AG$1003='MPL ID'!$BF$9)*(($B86:$AG86=1)+($B86:$AG86=2)))+SUMPRODUCT(($B$1004:$AG$1004='MPL ID'!$BF$9)*(($B86:$AG86=3)+($B86:$AG86=4)))</f>
        <v>11</v>
      </c>
      <c r="AQ86">
        <f ca="1">'MPL ID'!$BH$1+SUMPRODUCT(($B$1003:$AG$1003='MPL ID'!$BF$1)*(2*($B86:$AG86=1)+($B86:$AG86=2)-2*($B86:$AG86=3)-($B86:$AG86=4)))-SUMPRODUCT(($B$1004:$AG$1004='MPL ID'!$BF$1)*(2*($B86:$AG86=1)+($B86:$AG86=2)-2*($B86:$AG86=3)-($B86:$AG86=4)))</f>
        <v>6</v>
      </c>
      <c r="AR86">
        <f ca="1">'MPL ID'!$BH$2+SUMPRODUCT(($B$1003:$AG$1003='MPL ID'!$BF$2)*(2*($B86:$AG86=1)+($B86:$AG86=2)-2*($B86:$AG86=3)-($B86:$AG86=4)))-SUMPRODUCT(($B$1004:$AG$1004='MPL ID'!$BF$2)*(2*($B86:$AG86=1)+($B86:$AG86=2)-2*($B86:$AG86=3)-($B86:$AG86=4)))</f>
        <v>1</v>
      </c>
      <c r="AS86">
        <f ca="1">'MPL ID'!$BH$3+SUMPRODUCT(($B$1003:$AG$1003='MPL ID'!$BF$3)*(2*($B86:$AG86=1)+($B86:$AG86=2)-2*($B86:$AG86=3)-($B86:$AG86=4)))-SUMPRODUCT(($B$1004:$AG$1004='MPL ID'!$BF$3)*(2*($B86:$AG86=1)+($B86:$AG86=2)-2*($B86:$AG86=3)-($B86:$AG86=4)))</f>
        <v>-9</v>
      </c>
      <c r="AT86">
        <f ca="1">'MPL ID'!$BH$4+SUMPRODUCT(($B$1003:$AG$1003='MPL ID'!$BF$4)*(2*($B86:$AG86=1)+($B86:$AG86=2)-2*($B86:$AG86=3)-($B86:$AG86=4)))-SUMPRODUCT(($B$1004:$AG$1004='MPL ID'!$BF$4)*(2*($B86:$AG86=1)+($B86:$AG86=2)-2*($B86:$AG86=3)-($B86:$AG86=4)))</f>
        <v>1</v>
      </c>
      <c r="AU86">
        <f ca="1">'MPL ID'!$BH$5+SUMPRODUCT(($B$1003:$AG$1003='MPL ID'!$BF$5)*(2*($B86:$AG86=1)+($B86:$AG86=2)-2*($B86:$AG86=3)-($B86:$AG86=4)))-SUMPRODUCT(($B$1004:$AG$1004='MPL ID'!$BF$5)*(2*($B86:$AG86=1)+($B86:$AG86=2)-2*($B86:$AG86=3)-($B86:$AG86=4)))</f>
        <v>-14</v>
      </c>
      <c r="AV86">
        <f ca="1">'MPL ID'!$BH$6+SUMPRODUCT(($B$1003:$AG$1003='MPL ID'!$BF$6)*(2*($B86:$AG86=1)+($B86:$AG86=2)-2*($B86:$AG86=3)-($B86:$AG86=4)))-SUMPRODUCT(($B$1004:$AG$1004='MPL ID'!$BF$6)*(2*($B86:$AG86=1)+($B86:$AG86=2)-2*($B86:$AG86=3)-($B86:$AG86=4)))</f>
        <v>10</v>
      </c>
      <c r="AW86">
        <f ca="1">'MPL ID'!$BH$7+SUMPRODUCT(($B$1003:$AG$1003='MPL ID'!$BF$7)*(2*($B86:$AG86=1)+($B86:$AG86=2)-2*($B86:$AG86=3)-($B86:$AG86=4)))-SUMPRODUCT(($B$1004:$AG$1004='MPL ID'!$BF$7)*(2*($B86:$AG86=1)+($B86:$AG86=2)-2*($B86:$AG86=3)-($B86:$AG86=4)))</f>
        <v>-1</v>
      </c>
      <c r="AX86">
        <f ca="1">'MPL ID'!$BH$8+SUMPRODUCT(($B$1003:$AG$1003='MPL ID'!$BF$8)*(2*($B86:$AG86=1)+($B86:$AG86=2)-2*($B86:$AG86=3)-($B86:$AG86=4)))-SUMPRODUCT(($B$1004:$AG$1004='MPL ID'!$BF$8)*(2*($B86:$AG86=1)+($B86:$AG86=2)-2*($B86:$AG86=3)-($B86:$AG86=4)))</f>
        <v>-6</v>
      </c>
      <c r="AY86">
        <f ca="1">'MPL ID'!$BH$9+SUMPRODUCT(($B$1003:$AG$1003='MPL ID'!$BF$9)*(2*($B86:$AG86=1)+($B86:$AG86=2)-2*($B86:$AG86=3)-($B86:$AG86=4)))-SUMPRODUCT(($B$1004:$AG$1004='MPL ID'!$BF$9)*(2*($B86:$AG86=1)+($B86:$AG86=2)-2*($B86:$AG86=3)-($B86:$AG86=4)))</f>
        <v>12</v>
      </c>
      <c r="AZ86">
        <f ca="1">SUMPRODUCT(--($AH86:$AP86=AH86),--($AQ86:$AY86=AQ86),'MPL ID'!$BG$13:$BO$13)+IF(AND($E86&gt;=3,$E86&lt;=4,AO86=AH86,AX86=AQ86),1,0)+IF(AND($G86&gt;=1,$G86&lt;=2,AJ86=AH86,AS86=AQ86),1,0)+IF(AND($L86&gt;=1,$L86&lt;=2,AM86=AH86,AV86=AQ86),1,0)+IF(AND($O86&gt;=1,$O86&lt;=2,AP86=AH86,AY86=AQ86),1,0)+IF(AND($R86&gt;=1,$R86&lt;=2,AI86=AH86,AR86=AQ86),1,0)+IF(AND($AA86&gt;=3,$AA86&lt;=4,AL86=AH86,AU86=AQ86),1,0)+IF(AND($AE86&gt;=3,$AE86&lt;=4,AK86=AH86,AT86=AQ86),1,0)</f>
        <v>0</v>
      </c>
      <c r="BA86">
        <f ca="1">SUMPRODUCT(--($AH86:$AP86=AI86),--($AQ86:$AY86=AR86),'MPL ID'!$BG$14:$BO$14)+IF(AND($F86&gt;=1,$F86&lt;=2,AP86=AI86,AY86=AR86),1,0)+IF(AND($H86&gt;=1,$H86&lt;=2,AN86=AI86,AW86=AR86),1,0)+IF(AND($J86&gt;=3,$J86&lt;=4,AL86=AI86,AU86=AR86),1,0)+IF(AND($M86&gt;=1,$M86&lt;=2,AO86=AI86,AX86=AR86),1,0)+IF(AND($R86&gt;=3,$R86&lt;=4,AH86=AI86,AQ86=AR86),1,0)+IF(AND($Y86&gt;=3,$Y86&lt;=4,AJ86=AI86,AS86=AR86),1,0)+IF(AND($AC86&gt;=1,$AC86&lt;=2,AK86=AI86,AT86=AR86),1,0)+IF(AND($AF86&gt;=3,$AF86&lt;=4,AM86=AI86,AV86=AR86),1,0)</f>
        <v>1</v>
      </c>
      <c r="BB86">
        <f ca="1">SUMPRODUCT(--($AH86:$AP86=AJ86),--($AQ86:$AY86=AS86),'MPL ID'!$BG$15:$BO$15)+IF(AND($C86&gt;=1,$C86&lt;=2,AK86=AJ86,AT86=AS86),1,0)+IF(AND($G86&gt;=3,$G86&lt;=4,AH86=AJ86,AQ86=AS86),1,0)+IF(AND($K86&gt;=1,$K86&lt;=2,AP86=AJ86,AY86=AS86),1,0)+IF(AND($N86&gt;=3,$N86&lt;=4,AL86=AJ86,AU86=AS86),1,0)+IF(AND($V86&gt;=1,$V86&lt;=2,AM86=AJ86,AV86=AS86),1,0)+IF(AND($Y86&gt;=1,$Y86&lt;=2,AI86=AJ86,AR86=AS86),1,0)+IF(AND($AB86&gt;=3,$AB86&lt;=4,AN86=AJ86,AW86=AS86),1,0)</f>
        <v>0</v>
      </c>
      <c r="BC86">
        <f ca="1">SUMPRODUCT(--($AH86:$AP86=AK86),--($AQ86:$AY86=AT86),'MPL ID'!$BG$16:$BO$16)+IF(AND($C86&gt;=3,$C86&lt;=4,AJ86=AK86,AS86=AT86),1,0)+IF(AND($I86&gt;=1,$I86&lt;=2,AP86=AK86,AY86=AT86),1,0)+IF(AND($P86&gt;=3,$P86&lt;=4,AO86=AK86,AX86=AT86),1,0)+IF(AND($T86&gt;=1,$T86&lt;=2,AN86=AK86,AW86=AT86),1,0)+IF(AND($W86&gt;=1,$W86&lt;=2,AL86=AK86,AU86=AT86),1,0)+IF(AND($AC86&gt;=3,$AC86&lt;=4,AI86=AK86,AR86=AT86),1,0)+IF(AND($AE86&gt;=1,$AE86&lt;=2,AH86=AK86,AQ86=AT86),1,0)</f>
        <v>1</v>
      </c>
      <c r="BD86">
        <f ca="1">SUMPRODUCT(--($AH86:$AP86=AL86),--($AQ86:$AY86=AU86),'MPL ID'!$BG$17:$BO$17)+IF(AND($B86&gt;=3,$B86&lt;=4,AN86=AL86,AW86=AU86),1,0)+IF(AND($D86&gt;=1,$D86&lt;=2,AM86=AL86,AV86=AU86),1,0)+IF(AND($J86&gt;=1,$J86&lt;=2,AI86=AL86,AR86=AU86),1,0)+IF(AND($N86&gt;=1,$N86&lt;=2,AJ86=AL86,AS86=AU86),1,0)+IF(AND($W86&gt;=3,$W86&lt;=4,AK86=AL86,AT86=AU86),1,0)+IF(AND($AA86&gt;=1,$AA86&lt;=2,AH86=AL86,AQ86=AU86),1,0)+IF(AND($AD86&gt;=3,$AD86&lt;=4,AO86=AL86,AX86=AU86),1,0)</f>
        <v>0</v>
      </c>
      <c r="BE86">
        <f ca="1">SUMPRODUCT(--($AH86:$AP86=AM86),--($AQ86:$AY86=AV86),'MPL ID'!$BG$18:$BO$18)+IF(AND($D86&gt;=3,$D86&lt;=4,AL86=AM86,AU86=AV86),1,0)+IF(AND($L86&gt;=3,$L86&lt;=4,AH86=AM86,AQ86=AV86),1,0)+IF(AND($Q86&gt;=3,$Q86&lt;=4,AN86=AM86,AW86=AV86),1,0)+IF(AND($S86&gt;=1,$S86&lt;=2,AP86=AM86,AY86=AV86),1,0)+IF(AND($V86&gt;=3,$V86&lt;=4,AJ86=AM86,AS86=AV86),1,0)+IF(AND($Z86&gt;=1,$Z86&lt;=2,AO86=AM86,AX86=AV86),1,0)+IF(AND($AF86&gt;=1,$AF86&lt;=2,AI86=AM86,AR86=AV86),1,0)</f>
        <v>0</v>
      </c>
      <c r="BF86">
        <f ca="1">SUMPRODUCT(--($AH86:$AP86=AN86),--($AQ86:$AY86=AW86),'MPL ID'!$BG$19:$BO$19)+IF(AND($B86&gt;=1,$B86&lt;=2,AL86=AN86,AU86=AW86),1,0)+IF(AND($H86&gt;=3,$H86&lt;=4,AI86=AN86,AR86=AW86),1,0)+IF(AND($Q86&gt;=1,$Q86&lt;=2,AM86=AN86,AV86=AW86),1,0)+IF(AND($T86&gt;=3,$T86&lt;=4,AK86=AN86,AT86=AW86),1,0)+IF(AND($X86&gt;=3,$X86&lt;=4,AO86=AN86,AX86=AW86),1,0)+IF(AND($AB86&gt;=1,$AB86&lt;=2,AJ86=AN86,AS86=AW86),1,0)+IF(AND($AG86&gt;=1,$AG86&lt;=2,AP86=AN86,AY86=AW86),1,0)</f>
        <v>0</v>
      </c>
      <c r="BG86">
        <f ca="1">SUMPRODUCT(--($AH86:$AP86=AO86),--($AQ86:$AY86=AX86),'MPL ID'!$BG$20:$BO$20)+IF(AND($E86&gt;=1,$E86&lt;=2,AH86=AO86,AQ86=AX86),1,0)+IF(AND($M86&gt;=3,$M86&lt;=4,AI86=AO86,AR86=AX86),1,0)+IF(AND($P86&gt;=1,$P86&lt;=2,AK86=AO86,AT86=AX86),1,0)+IF(AND($U86&gt;=1,$U86&lt;=2,AP86=AO86,AY86=AX86),1,0)+IF(AND($X86&gt;=1,$X86&lt;=2,AN86=AO86,AW86=AX86),1,0)+IF(AND($Z86&gt;=3,$Z86&lt;=4,AM86=AO86,AV86=AX86),1,0)+IF(AND($AD86&gt;=1,$AD86&lt;=2,AL86=AO86,AU86=AX86),1,0)</f>
        <v>0</v>
      </c>
      <c r="BH86">
        <f ca="1">SUMPRODUCT(--($AH86:$AP86=AP86),--($AQ86:$AY86=AY86),'MPL ID'!$BG$21:$BO$21)+IF(AND($F86&gt;=3,$F86&lt;=4,AI86=AP86,AR86=AY86),1,0)+IF(AND($I86&gt;=3,$I86&lt;=4,AK86=AP86,AT86=AY86),1,0)+IF(AND($K86&gt;=3,$K86&lt;=4,AJ86=AP86,AS86=AY86),1,0)+IF(AND($O86&gt;=3,$O86&lt;=4,AH86=AP86,AQ86=AY86),1,0)+IF(AND($S86&gt;=3,$S86&lt;=4,AM86=AP86,AV86=AY86),1,0)+IF(AND($U86&gt;=3,$U86&lt;=4,AO86=AP86,AX86=AY86),1,0)+IF(AND($AG86&gt;=3,$AG86&lt;=4,AN86=AP86,AW86=AY86),1,0)</f>
        <v>0</v>
      </c>
      <c r="BI86">
        <f t="shared" ca="1" si="9"/>
        <v>3</v>
      </c>
      <c r="BJ86">
        <f t="shared" ca="1" si="10"/>
        <v>4</v>
      </c>
      <c r="BK86">
        <f t="shared" ca="1" si="11"/>
        <v>8</v>
      </c>
      <c r="BL86">
        <f t="shared" ca="1" si="12"/>
        <v>5</v>
      </c>
      <c r="BM86">
        <f t="shared" ca="1" si="13"/>
        <v>9</v>
      </c>
      <c r="BN86">
        <f t="shared" ca="1" si="14"/>
        <v>2</v>
      </c>
      <c r="BO86">
        <f t="shared" ca="1" si="15"/>
        <v>6</v>
      </c>
      <c r="BP86">
        <f t="shared" ca="1" si="16"/>
        <v>7</v>
      </c>
      <c r="BQ86">
        <f t="shared" ca="1" si="17"/>
        <v>1</v>
      </c>
    </row>
    <row r="87" spans="1:69" x14ac:dyDescent="0.25">
      <c r="A87">
        <v>86</v>
      </c>
      <c r="B87">
        <f ca="1">IF(AND(ISNUMBER('MPL ID'!$P$25),ISNUMBER('MPL ID'!$Q$25)),0,RANDBETWEEN(1,4))</f>
        <v>0</v>
      </c>
      <c r="C87">
        <f ca="1">IF(AND(ISNUMBER('MPL ID'!$P$26),ISNUMBER('MPL ID'!$Q$26)),0,RANDBETWEEN(1,4))</f>
        <v>0</v>
      </c>
      <c r="D87">
        <f ca="1">IF(AND(ISNUMBER('MPL ID'!$P$28),ISNUMBER('MPL ID'!$Q$28)),0,RANDBETWEEN(1,4))</f>
        <v>0</v>
      </c>
      <c r="E87">
        <f ca="1">IF(AND(ISNUMBER('MPL ID'!$P$29),ISNUMBER('MPL ID'!$Q$29)),0,RANDBETWEEN(1,4))</f>
        <v>0</v>
      </c>
      <c r="F87">
        <f ca="1">IF(AND(ISNUMBER('MPL ID'!$P$30),ISNUMBER('MPL ID'!$Q$30)),0,RANDBETWEEN(1,4))</f>
        <v>0</v>
      </c>
      <c r="G87">
        <f ca="1">IF(AND(ISNUMBER('MPL ID'!$P$31),ISNUMBER('MPL ID'!$Q$31)),0,RANDBETWEEN(1,4))</f>
        <v>0</v>
      </c>
      <c r="H87">
        <f ca="1">IF(AND(ISNUMBER('MPL ID'!$P$32),ISNUMBER('MPL ID'!$Q$32)),0,RANDBETWEEN(1,4))</f>
        <v>0</v>
      </c>
      <c r="I87">
        <f ca="1">IF(AND(ISNUMBER('MPL ID'!$P$33),ISNUMBER('MPL ID'!$Q$33)),0,RANDBETWEEN(1,4))</f>
        <v>0</v>
      </c>
      <c r="J87">
        <f ca="1">IF(AND(ISNUMBER('MPL ID'!$D$36),ISNUMBER('MPL ID'!$E$36)),0,RANDBETWEEN(1,4))</f>
        <v>0</v>
      </c>
      <c r="K87">
        <f ca="1">IF(AND(ISNUMBER('MPL ID'!$D$37),ISNUMBER('MPL ID'!$E$37)),0,RANDBETWEEN(1,4))</f>
        <v>0</v>
      </c>
      <c r="L87">
        <f ca="1">IF(AND(ISNUMBER('MPL ID'!$D$39),ISNUMBER('MPL ID'!$E$39)),0,RANDBETWEEN(1,4))</f>
        <v>0</v>
      </c>
      <c r="M87">
        <f ca="1">IF(AND(ISNUMBER('MPL ID'!$D$40),ISNUMBER('MPL ID'!$E$40)),0,RANDBETWEEN(1,4))</f>
        <v>0</v>
      </c>
      <c r="N87">
        <f ca="1">IF(AND(ISNUMBER('MPL ID'!$D$41),ISNUMBER('MPL ID'!$E$41)),0,RANDBETWEEN(1,4))</f>
        <v>0</v>
      </c>
      <c r="O87">
        <f ca="1">IF(AND(ISNUMBER('MPL ID'!$D$42),ISNUMBER('MPL ID'!$E$42)),0,RANDBETWEEN(1,4))</f>
        <v>0</v>
      </c>
      <c r="P87">
        <f ca="1">IF(AND(ISNUMBER('MPL ID'!$D$43),ISNUMBER('MPL ID'!$E$43)),0,RANDBETWEEN(1,4))</f>
        <v>0</v>
      </c>
      <c r="Q87">
        <f ca="1">IF(AND(ISNUMBER('MPL ID'!$D$44),ISNUMBER('MPL ID'!$E$44)),0,RANDBETWEEN(1,4))</f>
        <v>0</v>
      </c>
      <c r="R87">
        <f ca="1">IF(AND(ISNUMBER('MPL ID'!$J$36),ISNUMBER('MPL ID'!$K$36)),0,RANDBETWEEN(1,4))</f>
        <v>0</v>
      </c>
      <c r="S87">
        <f ca="1">IF(AND(ISNUMBER('MPL ID'!$J$37),ISNUMBER('MPL ID'!$K$37)),0,RANDBETWEEN(1,4))</f>
        <v>0</v>
      </c>
      <c r="T87">
        <f ca="1">IF(AND(ISNUMBER('MPL ID'!$J$39),ISNUMBER('MPL ID'!$K$39)),0,RANDBETWEEN(1,4))</f>
        <v>0</v>
      </c>
      <c r="U87">
        <f ca="1">IF(AND(ISNUMBER('MPL ID'!$J$40),ISNUMBER('MPL ID'!$K$40)),0,RANDBETWEEN(1,4))</f>
        <v>0</v>
      </c>
      <c r="V87">
        <f ca="1">IF(AND(ISNUMBER('MPL ID'!$J$41),ISNUMBER('MPL ID'!$K$41)),0,RANDBETWEEN(1,4))</f>
        <v>0</v>
      </c>
      <c r="W87">
        <f ca="1">IF(AND(ISNUMBER('MPL ID'!$J$42),ISNUMBER('MPL ID'!$K$42)),0,RANDBETWEEN(1,4))</f>
        <v>1</v>
      </c>
      <c r="X87">
        <f ca="1">IF(AND(ISNUMBER('MPL ID'!$J$43),ISNUMBER('MPL ID'!$K$43)),0,RANDBETWEEN(1,4))</f>
        <v>4</v>
      </c>
      <c r="Y87">
        <f ca="1">IF(AND(ISNUMBER('MPL ID'!$J$44),ISNUMBER('MPL ID'!$K$44)),0,RANDBETWEEN(1,4))</f>
        <v>3</v>
      </c>
      <c r="Z87">
        <f ca="1">IF(AND(ISNUMBER('MPL ID'!$P$36),ISNUMBER('MPL ID'!$Q$36)),0,RANDBETWEEN(1,4))</f>
        <v>3</v>
      </c>
      <c r="AA87">
        <f ca="1">IF(AND(ISNUMBER('MPL ID'!$P$37),ISNUMBER('MPL ID'!$Q$37)),0,RANDBETWEEN(1,4))</f>
        <v>3</v>
      </c>
      <c r="AB87">
        <f ca="1">IF(AND(ISNUMBER('MPL ID'!$P$39),ISNUMBER('MPL ID'!$Q$39)),0,RANDBETWEEN(1,4))</f>
        <v>2</v>
      </c>
      <c r="AC87">
        <f ca="1">IF(AND(ISNUMBER('MPL ID'!$P$40),ISNUMBER('MPL ID'!$Q$40)),0,RANDBETWEEN(1,4))</f>
        <v>3</v>
      </c>
      <c r="AD87">
        <f ca="1">IF(AND(ISNUMBER('MPL ID'!$P$41),ISNUMBER('MPL ID'!$Q$41)),0,RANDBETWEEN(1,4))</f>
        <v>3</v>
      </c>
      <c r="AE87">
        <f ca="1">IF(AND(ISNUMBER('MPL ID'!$P$42),ISNUMBER('MPL ID'!$Q$42)),0,RANDBETWEEN(1,4))</f>
        <v>2</v>
      </c>
      <c r="AF87">
        <f ca="1">IF(AND(ISNUMBER('MPL ID'!$P$43),ISNUMBER('MPL ID'!$Q$43)),0,RANDBETWEEN(1,4))</f>
        <v>4</v>
      </c>
      <c r="AG87">
        <f ca="1">IF(AND(ISNUMBER('MPL ID'!$P$44),ISNUMBER('MPL ID'!$Q$44)),0,RANDBETWEEN(1,4))</f>
        <v>1</v>
      </c>
      <c r="AH87">
        <f ca="1">'MPL ID'!$BG$1+SUMPRODUCT(($B$1003:$AG$1003='MPL ID'!$BF$1)*(($B87:$AG87=1)+($B87:$AG87=2)))+SUMPRODUCT(($B$1004:$AG$1004='MPL ID'!$BF$1)*(($B87:$AG87=3)+($B87:$AG87=4)))</f>
        <v>10</v>
      </c>
      <c r="AI87">
        <f ca="1">'MPL ID'!$BG$2+SUMPRODUCT(($B$1003:$AG$1003='MPL ID'!$BF$2)*(($B87:$AG87=1)+($B87:$AG87=2)))+SUMPRODUCT(($B$1004:$AG$1004='MPL ID'!$BF$2)*(($B87:$AG87=3)+($B87:$AG87=4)))</f>
        <v>9</v>
      </c>
      <c r="AJ87">
        <f ca="1">'MPL ID'!$BG$3+SUMPRODUCT(($B$1003:$AG$1003='MPL ID'!$BF$3)*(($B87:$AG87=1)+($B87:$AG87=2)))+SUMPRODUCT(($B$1004:$AG$1004='MPL ID'!$BF$3)*(($B87:$AG87=3)+($B87:$AG87=4)))</f>
        <v>5</v>
      </c>
      <c r="AK87">
        <f ca="1">'MPL ID'!$BG$4+SUMPRODUCT(($B$1003:$AG$1003='MPL ID'!$BF$4)*(($B87:$AG87=1)+($B87:$AG87=2)))+SUMPRODUCT(($B$1004:$AG$1004='MPL ID'!$BF$4)*(($B87:$AG87=3)+($B87:$AG87=4)))</f>
        <v>10</v>
      </c>
      <c r="AL87">
        <f ca="1">'MPL ID'!$BG$5+SUMPRODUCT(($B$1003:$AG$1003='MPL ID'!$BF$5)*(($B87:$AG87=1)+($B87:$AG87=2)))+SUMPRODUCT(($B$1004:$AG$1004='MPL ID'!$BF$5)*(($B87:$AG87=3)+($B87:$AG87=4)))</f>
        <v>4</v>
      </c>
      <c r="AM87">
        <f ca="1">'MPL ID'!$BG$6+SUMPRODUCT(($B$1003:$AG$1003='MPL ID'!$BF$6)*(($B87:$AG87=1)+($B87:$AG87=2)))+SUMPRODUCT(($B$1004:$AG$1004='MPL ID'!$BF$6)*(($B87:$AG87=3)+($B87:$AG87=4)))</f>
        <v>11</v>
      </c>
      <c r="AN87">
        <f ca="1">'MPL ID'!$BG$7+SUMPRODUCT(($B$1003:$AG$1003='MPL ID'!$BF$7)*(($B87:$AG87=1)+($B87:$AG87=2)))+SUMPRODUCT(($B$1004:$AG$1004='MPL ID'!$BF$7)*(($B87:$AG87=3)+($B87:$AG87=4)))</f>
        <v>8</v>
      </c>
      <c r="AO87">
        <f ca="1">'MPL ID'!$BG$8+SUMPRODUCT(($B$1003:$AG$1003='MPL ID'!$BF$8)*(($B87:$AG87=1)+($B87:$AG87=2)))+SUMPRODUCT(($B$1004:$AG$1004='MPL ID'!$BF$8)*(($B87:$AG87=3)+($B87:$AG87=4)))</f>
        <v>4</v>
      </c>
      <c r="AP87">
        <f ca="1">'MPL ID'!$BG$9+SUMPRODUCT(($B$1003:$AG$1003='MPL ID'!$BF$9)*(($B87:$AG87=1)+($B87:$AG87=2)))+SUMPRODUCT(($B$1004:$AG$1004='MPL ID'!$BF$9)*(($B87:$AG87=3)+($B87:$AG87=4)))</f>
        <v>11</v>
      </c>
      <c r="AQ87">
        <f ca="1">'MPL ID'!$BH$1+SUMPRODUCT(($B$1003:$AG$1003='MPL ID'!$BF$1)*(2*($B87:$AG87=1)+($B87:$AG87=2)-2*($B87:$AG87=3)-($B87:$AG87=4)))-SUMPRODUCT(($B$1004:$AG$1004='MPL ID'!$BF$1)*(2*($B87:$AG87=1)+($B87:$AG87=2)-2*($B87:$AG87=3)-($B87:$AG87=4)))</f>
        <v>10</v>
      </c>
      <c r="AR87">
        <f ca="1">'MPL ID'!$BH$2+SUMPRODUCT(($B$1003:$AG$1003='MPL ID'!$BF$2)*(2*($B87:$AG87=1)+($B87:$AG87=2)-2*($B87:$AG87=3)-($B87:$AG87=4)))-SUMPRODUCT(($B$1004:$AG$1004='MPL ID'!$BF$2)*(2*($B87:$AG87=1)+($B87:$AG87=2)-2*($B87:$AG87=3)-($B87:$AG87=4)))</f>
        <v>-1</v>
      </c>
      <c r="AS87">
        <f ca="1">'MPL ID'!$BH$3+SUMPRODUCT(($B$1003:$AG$1003='MPL ID'!$BF$3)*(2*($B87:$AG87=1)+($B87:$AG87=2)-2*($B87:$AG87=3)-($B87:$AG87=4)))-SUMPRODUCT(($B$1004:$AG$1004='MPL ID'!$BF$3)*(2*($B87:$AG87=1)+($B87:$AG87=2)-2*($B87:$AG87=3)-($B87:$AG87=4)))</f>
        <v>-11</v>
      </c>
      <c r="AT87">
        <f ca="1">'MPL ID'!$BH$4+SUMPRODUCT(($B$1003:$AG$1003='MPL ID'!$BF$4)*(2*($B87:$AG87=1)+($B87:$AG87=2)-2*($B87:$AG87=3)-($B87:$AG87=4)))-SUMPRODUCT(($B$1004:$AG$1004='MPL ID'!$BF$4)*(2*($B87:$AG87=1)+($B87:$AG87=2)-2*($B87:$AG87=3)-($B87:$AG87=4)))</f>
        <v>5</v>
      </c>
      <c r="AU87">
        <f ca="1">'MPL ID'!$BH$5+SUMPRODUCT(($B$1003:$AG$1003='MPL ID'!$BF$5)*(2*($B87:$AG87=1)+($B87:$AG87=2)-2*($B87:$AG87=3)-($B87:$AG87=4)))-SUMPRODUCT(($B$1004:$AG$1004='MPL ID'!$BF$5)*(2*($B87:$AG87=1)+($B87:$AG87=2)-2*($B87:$AG87=3)-($B87:$AG87=4)))</f>
        <v>-14</v>
      </c>
      <c r="AV87">
        <f ca="1">'MPL ID'!$BH$6+SUMPRODUCT(($B$1003:$AG$1003='MPL ID'!$BF$6)*(2*($B87:$AG87=1)+($B87:$AG87=2)-2*($B87:$AG87=3)-($B87:$AG87=4)))-SUMPRODUCT(($B$1004:$AG$1004='MPL ID'!$BF$6)*(2*($B87:$AG87=1)+($B87:$AG87=2)-2*($B87:$AG87=3)-($B87:$AG87=4)))</f>
        <v>11</v>
      </c>
      <c r="AW87">
        <f ca="1">'MPL ID'!$BH$7+SUMPRODUCT(($B$1003:$AG$1003='MPL ID'!$BF$7)*(2*($B87:$AG87=1)+($B87:$AG87=2)-2*($B87:$AG87=3)-($B87:$AG87=4)))-SUMPRODUCT(($B$1004:$AG$1004='MPL ID'!$BF$7)*(2*($B87:$AG87=1)+($B87:$AG87=2)-2*($B87:$AG87=3)-($B87:$AG87=4)))</f>
        <v>2</v>
      </c>
      <c r="AX87">
        <f ca="1">'MPL ID'!$BH$8+SUMPRODUCT(($B$1003:$AG$1003='MPL ID'!$BF$8)*(2*($B87:$AG87=1)+($B87:$AG87=2)-2*($B87:$AG87=3)-($B87:$AG87=4)))-SUMPRODUCT(($B$1004:$AG$1004='MPL ID'!$BF$8)*(2*($B87:$AG87=1)+($B87:$AG87=2)-2*($B87:$AG87=3)-($B87:$AG87=4)))</f>
        <v>-13</v>
      </c>
      <c r="AY87">
        <f ca="1">'MPL ID'!$BH$9+SUMPRODUCT(($B$1003:$AG$1003='MPL ID'!$BF$9)*(2*($B87:$AG87=1)+($B87:$AG87=2)-2*($B87:$AG87=3)-($B87:$AG87=4)))-SUMPRODUCT(($B$1004:$AG$1004='MPL ID'!$BF$9)*(2*($B87:$AG87=1)+($B87:$AG87=2)-2*($B87:$AG87=3)-($B87:$AG87=4)))</f>
        <v>11</v>
      </c>
      <c r="AZ87">
        <f ca="1">SUMPRODUCT(--($AH87:$AP87=AH87),--($AQ87:$AY87=AQ87),'MPL ID'!$BG$13:$BO$13)+IF(AND($E87&gt;=3,$E87&lt;=4,AO87=AH87,AX87=AQ87),1,0)+IF(AND($G87&gt;=1,$G87&lt;=2,AJ87=AH87,AS87=AQ87),1,0)+IF(AND($L87&gt;=1,$L87&lt;=2,AM87=AH87,AV87=AQ87),1,0)+IF(AND($O87&gt;=1,$O87&lt;=2,AP87=AH87,AY87=AQ87),1,0)+IF(AND($R87&gt;=1,$R87&lt;=2,AI87=AH87,AR87=AQ87),1,0)+IF(AND($AA87&gt;=3,$AA87&lt;=4,AL87=AH87,AU87=AQ87),1,0)+IF(AND($AE87&gt;=3,$AE87&lt;=4,AK87=AH87,AT87=AQ87),1,0)</f>
        <v>0</v>
      </c>
      <c r="BA87">
        <f ca="1">SUMPRODUCT(--($AH87:$AP87=AI87),--($AQ87:$AY87=AR87),'MPL ID'!$BG$14:$BO$14)+IF(AND($F87&gt;=1,$F87&lt;=2,AP87=AI87,AY87=AR87),1,0)+IF(AND($H87&gt;=1,$H87&lt;=2,AN87=AI87,AW87=AR87),1,0)+IF(AND($J87&gt;=3,$J87&lt;=4,AL87=AI87,AU87=AR87),1,0)+IF(AND($M87&gt;=1,$M87&lt;=2,AO87=AI87,AX87=AR87),1,0)+IF(AND($R87&gt;=3,$R87&lt;=4,AH87=AI87,AQ87=AR87),1,0)+IF(AND($Y87&gt;=3,$Y87&lt;=4,AJ87=AI87,AS87=AR87),1,0)+IF(AND($AC87&gt;=1,$AC87&lt;=2,AK87=AI87,AT87=AR87),1,0)+IF(AND($AF87&gt;=3,$AF87&lt;=4,AM87=AI87,AV87=AR87),1,0)</f>
        <v>0</v>
      </c>
      <c r="BB87">
        <f ca="1">SUMPRODUCT(--($AH87:$AP87=AJ87),--($AQ87:$AY87=AS87),'MPL ID'!$BG$15:$BO$15)+IF(AND($C87&gt;=1,$C87&lt;=2,AK87=AJ87,AT87=AS87),1,0)+IF(AND($G87&gt;=3,$G87&lt;=4,AH87=AJ87,AQ87=AS87),1,0)+IF(AND($K87&gt;=1,$K87&lt;=2,AP87=AJ87,AY87=AS87),1,0)+IF(AND($N87&gt;=3,$N87&lt;=4,AL87=AJ87,AU87=AS87),1,0)+IF(AND($V87&gt;=1,$V87&lt;=2,AM87=AJ87,AV87=AS87),1,0)+IF(AND($Y87&gt;=1,$Y87&lt;=2,AI87=AJ87,AR87=AS87),1,0)+IF(AND($AB87&gt;=3,$AB87&lt;=4,AN87=AJ87,AW87=AS87),1,0)</f>
        <v>0</v>
      </c>
      <c r="BC87">
        <f ca="1">SUMPRODUCT(--($AH87:$AP87=AK87),--($AQ87:$AY87=AT87),'MPL ID'!$BG$16:$BO$16)+IF(AND($C87&gt;=3,$C87&lt;=4,AJ87=AK87,AS87=AT87),1,0)+IF(AND($I87&gt;=1,$I87&lt;=2,AP87=AK87,AY87=AT87),1,0)+IF(AND($P87&gt;=3,$P87&lt;=4,AO87=AK87,AX87=AT87),1,0)+IF(AND($T87&gt;=1,$T87&lt;=2,AN87=AK87,AW87=AT87),1,0)+IF(AND($W87&gt;=1,$W87&lt;=2,AL87=AK87,AU87=AT87),1,0)+IF(AND($AC87&gt;=3,$AC87&lt;=4,AI87=AK87,AR87=AT87),1,0)+IF(AND($AE87&gt;=1,$AE87&lt;=2,AH87=AK87,AQ87=AT87),1,0)</f>
        <v>0</v>
      </c>
      <c r="BD87">
        <f ca="1">SUMPRODUCT(--($AH87:$AP87=AL87),--($AQ87:$AY87=AU87),'MPL ID'!$BG$17:$BO$17)+IF(AND($B87&gt;=3,$B87&lt;=4,AN87=AL87,AW87=AU87),1,0)+IF(AND($D87&gt;=1,$D87&lt;=2,AM87=AL87,AV87=AU87),1,0)+IF(AND($J87&gt;=1,$J87&lt;=2,AI87=AL87,AR87=AU87),1,0)+IF(AND($N87&gt;=1,$N87&lt;=2,AJ87=AL87,AS87=AU87),1,0)+IF(AND($W87&gt;=3,$W87&lt;=4,AK87=AL87,AT87=AU87),1,0)+IF(AND($AA87&gt;=1,$AA87&lt;=2,AH87=AL87,AQ87=AU87),1,0)+IF(AND($AD87&gt;=3,$AD87&lt;=4,AO87=AL87,AX87=AU87),1,0)</f>
        <v>0</v>
      </c>
      <c r="BE87">
        <f ca="1">SUMPRODUCT(--($AH87:$AP87=AM87),--($AQ87:$AY87=AV87),'MPL ID'!$BG$18:$BO$18)+IF(AND($D87&gt;=3,$D87&lt;=4,AL87=AM87,AU87=AV87),1,0)+IF(AND($L87&gt;=3,$L87&lt;=4,AH87=AM87,AQ87=AV87),1,0)+IF(AND($Q87&gt;=3,$Q87&lt;=4,AN87=AM87,AW87=AV87),1,0)+IF(AND($S87&gt;=1,$S87&lt;=2,AP87=AM87,AY87=AV87),1,0)+IF(AND($V87&gt;=3,$V87&lt;=4,AJ87=AM87,AS87=AV87),1,0)+IF(AND($Z87&gt;=1,$Z87&lt;=2,AO87=AM87,AX87=AV87),1,0)+IF(AND($AF87&gt;=1,$AF87&lt;=2,AI87=AM87,AR87=AV87),1,0)</f>
        <v>2</v>
      </c>
      <c r="BF87">
        <f ca="1">SUMPRODUCT(--($AH87:$AP87=AN87),--($AQ87:$AY87=AW87),'MPL ID'!$BG$19:$BO$19)+IF(AND($B87&gt;=1,$B87&lt;=2,AL87=AN87,AU87=AW87),1,0)+IF(AND($H87&gt;=3,$H87&lt;=4,AI87=AN87,AR87=AW87),1,0)+IF(AND($Q87&gt;=1,$Q87&lt;=2,AM87=AN87,AV87=AW87),1,0)+IF(AND($T87&gt;=3,$T87&lt;=4,AK87=AN87,AT87=AW87),1,0)+IF(AND($X87&gt;=3,$X87&lt;=4,AO87=AN87,AX87=AW87),1,0)+IF(AND($AB87&gt;=1,$AB87&lt;=2,AJ87=AN87,AS87=AW87),1,0)+IF(AND($AG87&gt;=1,$AG87&lt;=2,AP87=AN87,AY87=AW87),1,0)</f>
        <v>0</v>
      </c>
      <c r="BG87">
        <f ca="1">SUMPRODUCT(--($AH87:$AP87=AO87),--($AQ87:$AY87=AX87),'MPL ID'!$BG$20:$BO$20)+IF(AND($E87&gt;=1,$E87&lt;=2,AH87=AO87,AQ87=AX87),1,0)+IF(AND($M87&gt;=3,$M87&lt;=4,AI87=AO87,AR87=AX87),1,0)+IF(AND($P87&gt;=1,$P87&lt;=2,AK87=AO87,AT87=AX87),1,0)+IF(AND($U87&gt;=1,$U87&lt;=2,AP87=AO87,AY87=AX87),1,0)+IF(AND($X87&gt;=1,$X87&lt;=2,AN87=AO87,AW87=AX87),1,0)+IF(AND($Z87&gt;=3,$Z87&lt;=4,AM87=AO87,AV87=AX87),1,0)+IF(AND($AD87&gt;=1,$AD87&lt;=2,AL87=AO87,AU87=AX87),1,0)</f>
        <v>0</v>
      </c>
      <c r="BH87">
        <f ca="1">SUMPRODUCT(--($AH87:$AP87=AP87),--($AQ87:$AY87=AY87),'MPL ID'!$BG$21:$BO$21)+IF(AND($F87&gt;=3,$F87&lt;=4,AI87=AP87,AR87=AY87),1,0)+IF(AND($I87&gt;=3,$I87&lt;=4,AK87=AP87,AT87=AY87),1,0)+IF(AND($K87&gt;=3,$K87&lt;=4,AJ87=AP87,AS87=AY87),1,0)+IF(AND($O87&gt;=3,$O87&lt;=4,AH87=AP87,AQ87=AY87),1,0)+IF(AND($S87&gt;=3,$S87&lt;=4,AM87=AP87,AV87=AY87),1,0)+IF(AND($U87&gt;=3,$U87&lt;=4,AO87=AP87,AX87=AY87),1,0)+IF(AND($AG87&gt;=3,$AG87&lt;=4,AN87=AP87,AW87=AY87),1,0)</f>
        <v>0</v>
      </c>
      <c r="BI87">
        <f t="shared" ca="1" si="9"/>
        <v>3</v>
      </c>
      <c r="BJ87">
        <f t="shared" ca="1" si="10"/>
        <v>5</v>
      </c>
      <c r="BK87">
        <f t="shared" ca="1" si="11"/>
        <v>7</v>
      </c>
      <c r="BL87">
        <f t="shared" ca="1" si="12"/>
        <v>4</v>
      </c>
      <c r="BM87">
        <f t="shared" ca="1" si="13"/>
        <v>9</v>
      </c>
      <c r="BN87">
        <f t="shared" ca="1" si="14"/>
        <v>1</v>
      </c>
      <c r="BO87">
        <f t="shared" ca="1" si="15"/>
        <v>6</v>
      </c>
      <c r="BP87">
        <f t="shared" ca="1" si="16"/>
        <v>8</v>
      </c>
      <c r="BQ87">
        <f t="shared" ca="1" si="17"/>
        <v>2</v>
      </c>
    </row>
    <row r="88" spans="1:69" x14ac:dyDescent="0.25">
      <c r="A88">
        <v>87</v>
      </c>
      <c r="B88">
        <f ca="1">IF(AND(ISNUMBER('MPL ID'!$P$25),ISNUMBER('MPL ID'!$Q$25)),0,RANDBETWEEN(1,4))</f>
        <v>0</v>
      </c>
      <c r="C88">
        <f ca="1">IF(AND(ISNUMBER('MPL ID'!$P$26),ISNUMBER('MPL ID'!$Q$26)),0,RANDBETWEEN(1,4))</f>
        <v>0</v>
      </c>
      <c r="D88">
        <f ca="1">IF(AND(ISNUMBER('MPL ID'!$P$28),ISNUMBER('MPL ID'!$Q$28)),0,RANDBETWEEN(1,4))</f>
        <v>0</v>
      </c>
      <c r="E88">
        <f ca="1">IF(AND(ISNUMBER('MPL ID'!$P$29),ISNUMBER('MPL ID'!$Q$29)),0,RANDBETWEEN(1,4))</f>
        <v>0</v>
      </c>
      <c r="F88">
        <f ca="1">IF(AND(ISNUMBER('MPL ID'!$P$30),ISNUMBER('MPL ID'!$Q$30)),0,RANDBETWEEN(1,4))</f>
        <v>0</v>
      </c>
      <c r="G88">
        <f ca="1">IF(AND(ISNUMBER('MPL ID'!$P$31),ISNUMBER('MPL ID'!$Q$31)),0,RANDBETWEEN(1,4))</f>
        <v>0</v>
      </c>
      <c r="H88">
        <f ca="1">IF(AND(ISNUMBER('MPL ID'!$P$32),ISNUMBER('MPL ID'!$Q$32)),0,RANDBETWEEN(1,4))</f>
        <v>0</v>
      </c>
      <c r="I88">
        <f ca="1">IF(AND(ISNUMBER('MPL ID'!$P$33),ISNUMBER('MPL ID'!$Q$33)),0,RANDBETWEEN(1,4))</f>
        <v>0</v>
      </c>
      <c r="J88">
        <f ca="1">IF(AND(ISNUMBER('MPL ID'!$D$36),ISNUMBER('MPL ID'!$E$36)),0,RANDBETWEEN(1,4))</f>
        <v>0</v>
      </c>
      <c r="K88">
        <f ca="1">IF(AND(ISNUMBER('MPL ID'!$D$37),ISNUMBER('MPL ID'!$E$37)),0,RANDBETWEEN(1,4))</f>
        <v>0</v>
      </c>
      <c r="L88">
        <f ca="1">IF(AND(ISNUMBER('MPL ID'!$D$39),ISNUMBER('MPL ID'!$E$39)),0,RANDBETWEEN(1,4))</f>
        <v>0</v>
      </c>
      <c r="M88">
        <f ca="1">IF(AND(ISNUMBER('MPL ID'!$D$40),ISNUMBER('MPL ID'!$E$40)),0,RANDBETWEEN(1,4))</f>
        <v>0</v>
      </c>
      <c r="N88">
        <f ca="1">IF(AND(ISNUMBER('MPL ID'!$D$41),ISNUMBER('MPL ID'!$E$41)),0,RANDBETWEEN(1,4))</f>
        <v>0</v>
      </c>
      <c r="O88">
        <f ca="1">IF(AND(ISNUMBER('MPL ID'!$D$42),ISNUMBER('MPL ID'!$E$42)),0,RANDBETWEEN(1,4))</f>
        <v>0</v>
      </c>
      <c r="P88">
        <f ca="1">IF(AND(ISNUMBER('MPL ID'!$D$43),ISNUMBER('MPL ID'!$E$43)),0,RANDBETWEEN(1,4))</f>
        <v>0</v>
      </c>
      <c r="Q88">
        <f ca="1">IF(AND(ISNUMBER('MPL ID'!$D$44),ISNUMBER('MPL ID'!$E$44)),0,RANDBETWEEN(1,4))</f>
        <v>0</v>
      </c>
      <c r="R88">
        <f ca="1">IF(AND(ISNUMBER('MPL ID'!$J$36),ISNUMBER('MPL ID'!$K$36)),0,RANDBETWEEN(1,4))</f>
        <v>0</v>
      </c>
      <c r="S88">
        <f ca="1">IF(AND(ISNUMBER('MPL ID'!$J$37),ISNUMBER('MPL ID'!$K$37)),0,RANDBETWEEN(1,4))</f>
        <v>0</v>
      </c>
      <c r="T88">
        <f ca="1">IF(AND(ISNUMBER('MPL ID'!$J$39),ISNUMBER('MPL ID'!$K$39)),0,RANDBETWEEN(1,4))</f>
        <v>0</v>
      </c>
      <c r="U88">
        <f ca="1">IF(AND(ISNUMBER('MPL ID'!$J$40),ISNUMBER('MPL ID'!$K$40)),0,RANDBETWEEN(1,4))</f>
        <v>0</v>
      </c>
      <c r="V88">
        <f ca="1">IF(AND(ISNUMBER('MPL ID'!$J$41),ISNUMBER('MPL ID'!$K$41)),0,RANDBETWEEN(1,4))</f>
        <v>0</v>
      </c>
      <c r="W88">
        <f ca="1">IF(AND(ISNUMBER('MPL ID'!$J$42),ISNUMBER('MPL ID'!$K$42)),0,RANDBETWEEN(1,4))</f>
        <v>1</v>
      </c>
      <c r="X88">
        <f ca="1">IF(AND(ISNUMBER('MPL ID'!$J$43),ISNUMBER('MPL ID'!$K$43)),0,RANDBETWEEN(1,4))</f>
        <v>4</v>
      </c>
      <c r="Y88">
        <f ca="1">IF(AND(ISNUMBER('MPL ID'!$J$44),ISNUMBER('MPL ID'!$K$44)),0,RANDBETWEEN(1,4))</f>
        <v>2</v>
      </c>
      <c r="Z88">
        <f ca="1">IF(AND(ISNUMBER('MPL ID'!$P$36),ISNUMBER('MPL ID'!$Q$36)),0,RANDBETWEEN(1,4))</f>
        <v>3</v>
      </c>
      <c r="AA88">
        <f ca="1">IF(AND(ISNUMBER('MPL ID'!$P$37),ISNUMBER('MPL ID'!$Q$37)),0,RANDBETWEEN(1,4))</f>
        <v>2</v>
      </c>
      <c r="AB88">
        <f ca="1">IF(AND(ISNUMBER('MPL ID'!$P$39),ISNUMBER('MPL ID'!$Q$39)),0,RANDBETWEEN(1,4))</f>
        <v>1</v>
      </c>
      <c r="AC88">
        <f ca="1">IF(AND(ISNUMBER('MPL ID'!$P$40),ISNUMBER('MPL ID'!$Q$40)),0,RANDBETWEEN(1,4))</f>
        <v>3</v>
      </c>
      <c r="AD88">
        <f ca="1">IF(AND(ISNUMBER('MPL ID'!$P$41),ISNUMBER('MPL ID'!$Q$41)),0,RANDBETWEEN(1,4))</f>
        <v>2</v>
      </c>
      <c r="AE88">
        <f ca="1">IF(AND(ISNUMBER('MPL ID'!$P$42),ISNUMBER('MPL ID'!$Q$42)),0,RANDBETWEEN(1,4))</f>
        <v>4</v>
      </c>
      <c r="AF88">
        <f ca="1">IF(AND(ISNUMBER('MPL ID'!$P$43),ISNUMBER('MPL ID'!$Q$43)),0,RANDBETWEEN(1,4))</f>
        <v>1</v>
      </c>
      <c r="AG88">
        <f ca="1">IF(AND(ISNUMBER('MPL ID'!$P$44),ISNUMBER('MPL ID'!$Q$44)),0,RANDBETWEEN(1,4))</f>
        <v>2</v>
      </c>
      <c r="AH88">
        <f ca="1">'MPL ID'!$BG$1+SUMPRODUCT(($B$1003:$AG$1003='MPL ID'!$BF$1)*(($B88:$AG88=1)+($B88:$AG88=2)))+SUMPRODUCT(($B$1004:$AG$1004='MPL ID'!$BF$1)*(($B88:$AG88=3)+($B88:$AG88=4)))</f>
        <v>10</v>
      </c>
      <c r="AI88">
        <f ca="1">'MPL ID'!$BG$2+SUMPRODUCT(($B$1003:$AG$1003='MPL ID'!$BF$2)*(($B88:$AG88=1)+($B88:$AG88=2)))+SUMPRODUCT(($B$1004:$AG$1004='MPL ID'!$BF$2)*(($B88:$AG88=3)+($B88:$AG88=4)))</f>
        <v>7</v>
      </c>
      <c r="AJ88">
        <f ca="1">'MPL ID'!$BG$3+SUMPRODUCT(($B$1003:$AG$1003='MPL ID'!$BF$3)*(($B88:$AG88=1)+($B88:$AG88=2)))+SUMPRODUCT(($B$1004:$AG$1004='MPL ID'!$BF$3)*(($B88:$AG88=3)+($B88:$AG88=4)))</f>
        <v>6</v>
      </c>
      <c r="AK88">
        <f ca="1">'MPL ID'!$BG$4+SUMPRODUCT(($B$1003:$AG$1003='MPL ID'!$BF$4)*(($B88:$AG88=1)+($B88:$AG88=2)))+SUMPRODUCT(($B$1004:$AG$1004='MPL ID'!$BF$4)*(($B88:$AG88=3)+($B88:$AG88=4)))</f>
        <v>9</v>
      </c>
      <c r="AL88">
        <f ca="1">'MPL ID'!$BG$5+SUMPRODUCT(($B$1003:$AG$1003='MPL ID'!$BF$5)*(($B88:$AG88=1)+($B88:$AG88=2)))+SUMPRODUCT(($B$1004:$AG$1004='MPL ID'!$BF$5)*(($B88:$AG88=3)+($B88:$AG88=4)))</f>
        <v>4</v>
      </c>
      <c r="AM88">
        <f ca="1">'MPL ID'!$BG$6+SUMPRODUCT(($B$1003:$AG$1003='MPL ID'!$BF$6)*(($B88:$AG88=1)+($B88:$AG88=2)))+SUMPRODUCT(($B$1004:$AG$1004='MPL ID'!$BF$6)*(($B88:$AG88=3)+($B88:$AG88=4)))</f>
        <v>12</v>
      </c>
      <c r="AN88">
        <f ca="1">'MPL ID'!$BG$7+SUMPRODUCT(($B$1003:$AG$1003='MPL ID'!$BF$7)*(($B88:$AG88=1)+($B88:$AG88=2)))+SUMPRODUCT(($B$1004:$AG$1004='MPL ID'!$BF$7)*(($B88:$AG88=3)+($B88:$AG88=4)))</f>
        <v>8</v>
      </c>
      <c r="AO88">
        <f ca="1">'MPL ID'!$BG$8+SUMPRODUCT(($B$1003:$AG$1003='MPL ID'!$BF$8)*(($B88:$AG88=1)+($B88:$AG88=2)))+SUMPRODUCT(($B$1004:$AG$1004='MPL ID'!$BF$8)*(($B88:$AG88=3)+($B88:$AG88=4)))</f>
        <v>5</v>
      </c>
      <c r="AP88">
        <f ca="1">'MPL ID'!$BG$9+SUMPRODUCT(($B$1003:$AG$1003='MPL ID'!$BF$9)*(($B88:$AG88=1)+($B88:$AG88=2)))+SUMPRODUCT(($B$1004:$AG$1004='MPL ID'!$BF$9)*(($B88:$AG88=3)+($B88:$AG88=4)))</f>
        <v>11</v>
      </c>
      <c r="AQ88">
        <f ca="1">'MPL ID'!$BH$1+SUMPRODUCT(($B$1003:$AG$1003='MPL ID'!$BF$1)*(2*($B88:$AG88=1)+($B88:$AG88=2)-2*($B88:$AG88=3)-($B88:$AG88=4)))-SUMPRODUCT(($B$1004:$AG$1004='MPL ID'!$BF$1)*(2*($B88:$AG88=1)+($B88:$AG88=2)-2*($B88:$AG88=3)-($B88:$AG88=4)))</f>
        <v>9</v>
      </c>
      <c r="AR88">
        <f ca="1">'MPL ID'!$BH$2+SUMPRODUCT(($B$1003:$AG$1003='MPL ID'!$BF$2)*(2*($B88:$AG88=1)+($B88:$AG88=2)-2*($B88:$AG88=3)-($B88:$AG88=4)))-SUMPRODUCT(($B$1004:$AG$1004='MPL ID'!$BF$2)*(2*($B88:$AG88=1)+($B88:$AG88=2)-2*($B88:$AG88=3)-($B88:$AG88=4)))</f>
        <v>-7</v>
      </c>
      <c r="AS88">
        <f ca="1">'MPL ID'!$BH$3+SUMPRODUCT(($B$1003:$AG$1003='MPL ID'!$BF$3)*(2*($B88:$AG88=1)+($B88:$AG88=2)-2*($B88:$AG88=3)-($B88:$AG88=4)))-SUMPRODUCT(($B$1004:$AG$1004='MPL ID'!$BF$3)*(2*($B88:$AG88=1)+($B88:$AG88=2)-2*($B88:$AG88=3)-($B88:$AG88=4)))</f>
        <v>-9</v>
      </c>
      <c r="AT88">
        <f ca="1">'MPL ID'!$BH$4+SUMPRODUCT(($B$1003:$AG$1003='MPL ID'!$BF$4)*(2*($B88:$AG88=1)+($B88:$AG88=2)-2*($B88:$AG88=3)-($B88:$AG88=4)))-SUMPRODUCT(($B$1004:$AG$1004='MPL ID'!$BF$4)*(2*($B88:$AG88=1)+($B88:$AG88=2)-2*($B88:$AG88=3)-($B88:$AG88=4)))</f>
        <v>3</v>
      </c>
      <c r="AU88">
        <f ca="1">'MPL ID'!$BH$5+SUMPRODUCT(($B$1003:$AG$1003='MPL ID'!$BF$5)*(2*($B88:$AG88=1)+($B88:$AG88=2)-2*($B88:$AG88=3)-($B88:$AG88=4)))-SUMPRODUCT(($B$1004:$AG$1004='MPL ID'!$BF$5)*(2*($B88:$AG88=1)+($B88:$AG88=2)-2*($B88:$AG88=3)-($B88:$AG88=4)))</f>
        <v>-14</v>
      </c>
      <c r="AV88">
        <f ca="1">'MPL ID'!$BH$6+SUMPRODUCT(($B$1003:$AG$1003='MPL ID'!$BF$6)*(2*($B88:$AG88=1)+($B88:$AG88=2)-2*($B88:$AG88=3)-($B88:$AG88=4)))-SUMPRODUCT(($B$1004:$AG$1004='MPL ID'!$BF$6)*(2*($B88:$AG88=1)+($B88:$AG88=2)-2*($B88:$AG88=3)-($B88:$AG88=4)))</f>
        <v>14</v>
      </c>
      <c r="AW88">
        <f ca="1">'MPL ID'!$BH$7+SUMPRODUCT(($B$1003:$AG$1003='MPL ID'!$BF$7)*(2*($B88:$AG88=1)+($B88:$AG88=2)-2*($B88:$AG88=3)-($B88:$AG88=4)))-SUMPRODUCT(($B$1004:$AG$1004='MPL ID'!$BF$7)*(2*($B88:$AG88=1)+($B88:$AG88=2)-2*($B88:$AG88=3)-($B88:$AG88=4)))</f>
        <v>2</v>
      </c>
      <c r="AX88">
        <f ca="1">'MPL ID'!$BH$8+SUMPRODUCT(($B$1003:$AG$1003='MPL ID'!$BF$8)*(2*($B88:$AG88=1)+($B88:$AG88=2)-2*($B88:$AG88=3)-($B88:$AG88=4)))-SUMPRODUCT(($B$1004:$AG$1004='MPL ID'!$BF$8)*(2*($B88:$AG88=1)+($B88:$AG88=2)-2*($B88:$AG88=3)-($B88:$AG88=4)))</f>
        <v>-10</v>
      </c>
      <c r="AY88">
        <f ca="1">'MPL ID'!$BH$9+SUMPRODUCT(($B$1003:$AG$1003='MPL ID'!$BF$9)*(2*($B88:$AG88=1)+($B88:$AG88=2)-2*($B88:$AG88=3)-($B88:$AG88=4)))-SUMPRODUCT(($B$1004:$AG$1004='MPL ID'!$BF$9)*(2*($B88:$AG88=1)+($B88:$AG88=2)-2*($B88:$AG88=3)-($B88:$AG88=4)))</f>
        <v>12</v>
      </c>
      <c r="AZ88">
        <f ca="1">SUMPRODUCT(--($AH88:$AP88=AH88),--($AQ88:$AY88=AQ88),'MPL ID'!$BG$13:$BO$13)+IF(AND($E88&gt;=3,$E88&lt;=4,AO88=AH88,AX88=AQ88),1,0)+IF(AND($G88&gt;=1,$G88&lt;=2,AJ88=AH88,AS88=AQ88),1,0)+IF(AND($L88&gt;=1,$L88&lt;=2,AM88=AH88,AV88=AQ88),1,0)+IF(AND($O88&gt;=1,$O88&lt;=2,AP88=AH88,AY88=AQ88),1,0)+IF(AND($R88&gt;=1,$R88&lt;=2,AI88=AH88,AR88=AQ88),1,0)+IF(AND($AA88&gt;=3,$AA88&lt;=4,AL88=AH88,AU88=AQ88),1,0)+IF(AND($AE88&gt;=3,$AE88&lt;=4,AK88=AH88,AT88=AQ88),1,0)</f>
        <v>0</v>
      </c>
      <c r="BA88">
        <f ca="1">SUMPRODUCT(--($AH88:$AP88=AI88),--($AQ88:$AY88=AR88),'MPL ID'!$BG$14:$BO$14)+IF(AND($F88&gt;=1,$F88&lt;=2,AP88=AI88,AY88=AR88),1,0)+IF(AND($H88&gt;=1,$H88&lt;=2,AN88=AI88,AW88=AR88),1,0)+IF(AND($J88&gt;=3,$J88&lt;=4,AL88=AI88,AU88=AR88),1,0)+IF(AND($M88&gt;=1,$M88&lt;=2,AO88=AI88,AX88=AR88),1,0)+IF(AND($R88&gt;=3,$R88&lt;=4,AH88=AI88,AQ88=AR88),1,0)+IF(AND($Y88&gt;=3,$Y88&lt;=4,AJ88=AI88,AS88=AR88),1,0)+IF(AND($AC88&gt;=1,$AC88&lt;=2,AK88=AI88,AT88=AR88),1,0)+IF(AND($AF88&gt;=3,$AF88&lt;=4,AM88=AI88,AV88=AR88),1,0)</f>
        <v>0</v>
      </c>
      <c r="BB88">
        <f ca="1">SUMPRODUCT(--($AH88:$AP88=AJ88),--($AQ88:$AY88=AS88),'MPL ID'!$BG$15:$BO$15)+IF(AND($C88&gt;=1,$C88&lt;=2,AK88=AJ88,AT88=AS88),1,0)+IF(AND($G88&gt;=3,$G88&lt;=4,AH88=AJ88,AQ88=AS88),1,0)+IF(AND($K88&gt;=1,$K88&lt;=2,AP88=AJ88,AY88=AS88),1,0)+IF(AND($N88&gt;=3,$N88&lt;=4,AL88=AJ88,AU88=AS88),1,0)+IF(AND($V88&gt;=1,$V88&lt;=2,AM88=AJ88,AV88=AS88),1,0)+IF(AND($Y88&gt;=1,$Y88&lt;=2,AI88=AJ88,AR88=AS88),1,0)+IF(AND($AB88&gt;=3,$AB88&lt;=4,AN88=AJ88,AW88=AS88),1,0)</f>
        <v>0</v>
      </c>
      <c r="BC88">
        <f ca="1">SUMPRODUCT(--($AH88:$AP88=AK88),--($AQ88:$AY88=AT88),'MPL ID'!$BG$16:$BO$16)+IF(AND($C88&gt;=3,$C88&lt;=4,AJ88=AK88,AS88=AT88),1,0)+IF(AND($I88&gt;=1,$I88&lt;=2,AP88=AK88,AY88=AT88),1,0)+IF(AND($P88&gt;=3,$P88&lt;=4,AO88=AK88,AX88=AT88),1,0)+IF(AND($T88&gt;=1,$T88&lt;=2,AN88=AK88,AW88=AT88),1,0)+IF(AND($W88&gt;=1,$W88&lt;=2,AL88=AK88,AU88=AT88),1,0)+IF(AND($AC88&gt;=3,$AC88&lt;=4,AI88=AK88,AR88=AT88),1,0)+IF(AND($AE88&gt;=1,$AE88&lt;=2,AH88=AK88,AQ88=AT88),1,0)</f>
        <v>0</v>
      </c>
      <c r="BD88">
        <f ca="1">SUMPRODUCT(--($AH88:$AP88=AL88),--($AQ88:$AY88=AU88),'MPL ID'!$BG$17:$BO$17)+IF(AND($B88&gt;=3,$B88&lt;=4,AN88=AL88,AW88=AU88),1,0)+IF(AND($D88&gt;=1,$D88&lt;=2,AM88=AL88,AV88=AU88),1,0)+IF(AND($J88&gt;=1,$J88&lt;=2,AI88=AL88,AR88=AU88),1,0)+IF(AND($N88&gt;=1,$N88&lt;=2,AJ88=AL88,AS88=AU88),1,0)+IF(AND($W88&gt;=3,$W88&lt;=4,AK88=AL88,AT88=AU88),1,0)+IF(AND($AA88&gt;=1,$AA88&lt;=2,AH88=AL88,AQ88=AU88),1,0)+IF(AND($AD88&gt;=3,$AD88&lt;=4,AO88=AL88,AX88=AU88),1,0)</f>
        <v>0</v>
      </c>
      <c r="BE88">
        <f ca="1">SUMPRODUCT(--($AH88:$AP88=AM88),--($AQ88:$AY88=AV88),'MPL ID'!$BG$18:$BO$18)+IF(AND($D88&gt;=3,$D88&lt;=4,AL88=AM88,AU88=AV88),1,0)+IF(AND($L88&gt;=3,$L88&lt;=4,AH88=AM88,AQ88=AV88),1,0)+IF(AND($Q88&gt;=3,$Q88&lt;=4,AN88=AM88,AW88=AV88),1,0)+IF(AND($S88&gt;=1,$S88&lt;=2,AP88=AM88,AY88=AV88),1,0)+IF(AND($V88&gt;=3,$V88&lt;=4,AJ88=AM88,AS88=AV88),1,0)+IF(AND($Z88&gt;=1,$Z88&lt;=2,AO88=AM88,AX88=AV88),1,0)+IF(AND($AF88&gt;=1,$AF88&lt;=2,AI88=AM88,AR88=AV88),1,0)</f>
        <v>0</v>
      </c>
      <c r="BF88">
        <f ca="1">SUMPRODUCT(--($AH88:$AP88=AN88),--($AQ88:$AY88=AW88),'MPL ID'!$BG$19:$BO$19)+IF(AND($B88&gt;=1,$B88&lt;=2,AL88=AN88,AU88=AW88),1,0)+IF(AND($H88&gt;=3,$H88&lt;=4,AI88=AN88,AR88=AW88),1,0)+IF(AND($Q88&gt;=1,$Q88&lt;=2,AM88=AN88,AV88=AW88),1,0)+IF(AND($T88&gt;=3,$T88&lt;=4,AK88=AN88,AT88=AW88),1,0)+IF(AND($X88&gt;=3,$X88&lt;=4,AO88=AN88,AX88=AW88),1,0)+IF(AND($AB88&gt;=1,$AB88&lt;=2,AJ88=AN88,AS88=AW88),1,0)+IF(AND($AG88&gt;=1,$AG88&lt;=2,AP88=AN88,AY88=AW88),1,0)</f>
        <v>0</v>
      </c>
      <c r="BG88">
        <f ca="1">SUMPRODUCT(--($AH88:$AP88=AO88),--($AQ88:$AY88=AX88),'MPL ID'!$BG$20:$BO$20)+IF(AND($E88&gt;=1,$E88&lt;=2,AH88=AO88,AQ88=AX88),1,0)+IF(AND($M88&gt;=3,$M88&lt;=4,AI88=AO88,AR88=AX88),1,0)+IF(AND($P88&gt;=1,$P88&lt;=2,AK88=AO88,AT88=AX88),1,0)+IF(AND($U88&gt;=1,$U88&lt;=2,AP88=AO88,AY88=AX88),1,0)+IF(AND($X88&gt;=1,$X88&lt;=2,AN88=AO88,AW88=AX88),1,0)+IF(AND($Z88&gt;=3,$Z88&lt;=4,AM88=AO88,AV88=AX88),1,0)+IF(AND($AD88&gt;=1,$AD88&lt;=2,AL88=AO88,AU88=AX88),1,0)</f>
        <v>0</v>
      </c>
      <c r="BH88">
        <f ca="1">SUMPRODUCT(--($AH88:$AP88=AP88),--($AQ88:$AY88=AY88),'MPL ID'!$BG$21:$BO$21)+IF(AND($F88&gt;=3,$F88&lt;=4,AI88=AP88,AR88=AY88),1,0)+IF(AND($I88&gt;=3,$I88&lt;=4,AK88=AP88,AT88=AY88),1,0)+IF(AND($K88&gt;=3,$K88&lt;=4,AJ88=AP88,AS88=AY88),1,0)+IF(AND($O88&gt;=3,$O88&lt;=4,AH88=AP88,AQ88=AY88),1,0)+IF(AND($S88&gt;=3,$S88&lt;=4,AM88=AP88,AV88=AY88),1,0)+IF(AND($U88&gt;=3,$U88&lt;=4,AO88=AP88,AX88=AY88),1,0)+IF(AND($AG88&gt;=3,$AG88&lt;=4,AN88=AP88,AW88=AY88),1,0)</f>
        <v>0</v>
      </c>
      <c r="BI88">
        <f t="shared" ca="1" si="9"/>
        <v>3</v>
      </c>
      <c r="BJ88">
        <f t="shared" ca="1" si="10"/>
        <v>6</v>
      </c>
      <c r="BK88">
        <f t="shared" ca="1" si="11"/>
        <v>7</v>
      </c>
      <c r="BL88">
        <f t="shared" ca="1" si="12"/>
        <v>4</v>
      </c>
      <c r="BM88">
        <f t="shared" ca="1" si="13"/>
        <v>9</v>
      </c>
      <c r="BN88">
        <f t="shared" ca="1" si="14"/>
        <v>1</v>
      </c>
      <c r="BO88">
        <f t="shared" ca="1" si="15"/>
        <v>5</v>
      </c>
      <c r="BP88">
        <f t="shared" ca="1" si="16"/>
        <v>8</v>
      </c>
      <c r="BQ88">
        <f t="shared" ca="1" si="17"/>
        <v>2</v>
      </c>
    </row>
    <row r="89" spans="1:69" x14ac:dyDescent="0.25">
      <c r="A89">
        <v>88</v>
      </c>
      <c r="B89">
        <f ca="1">IF(AND(ISNUMBER('MPL ID'!$P$25),ISNUMBER('MPL ID'!$Q$25)),0,RANDBETWEEN(1,4))</f>
        <v>0</v>
      </c>
      <c r="C89">
        <f ca="1">IF(AND(ISNUMBER('MPL ID'!$P$26),ISNUMBER('MPL ID'!$Q$26)),0,RANDBETWEEN(1,4))</f>
        <v>0</v>
      </c>
      <c r="D89">
        <f ca="1">IF(AND(ISNUMBER('MPL ID'!$P$28),ISNUMBER('MPL ID'!$Q$28)),0,RANDBETWEEN(1,4))</f>
        <v>0</v>
      </c>
      <c r="E89">
        <f ca="1">IF(AND(ISNUMBER('MPL ID'!$P$29),ISNUMBER('MPL ID'!$Q$29)),0,RANDBETWEEN(1,4))</f>
        <v>0</v>
      </c>
      <c r="F89">
        <f ca="1">IF(AND(ISNUMBER('MPL ID'!$P$30),ISNUMBER('MPL ID'!$Q$30)),0,RANDBETWEEN(1,4))</f>
        <v>0</v>
      </c>
      <c r="G89">
        <f ca="1">IF(AND(ISNUMBER('MPL ID'!$P$31),ISNUMBER('MPL ID'!$Q$31)),0,RANDBETWEEN(1,4))</f>
        <v>0</v>
      </c>
      <c r="H89">
        <f ca="1">IF(AND(ISNUMBER('MPL ID'!$P$32),ISNUMBER('MPL ID'!$Q$32)),0,RANDBETWEEN(1,4))</f>
        <v>0</v>
      </c>
      <c r="I89">
        <f ca="1">IF(AND(ISNUMBER('MPL ID'!$P$33),ISNUMBER('MPL ID'!$Q$33)),0,RANDBETWEEN(1,4))</f>
        <v>0</v>
      </c>
      <c r="J89">
        <f ca="1">IF(AND(ISNUMBER('MPL ID'!$D$36),ISNUMBER('MPL ID'!$E$36)),0,RANDBETWEEN(1,4))</f>
        <v>0</v>
      </c>
      <c r="K89">
        <f ca="1">IF(AND(ISNUMBER('MPL ID'!$D$37),ISNUMBER('MPL ID'!$E$37)),0,RANDBETWEEN(1,4))</f>
        <v>0</v>
      </c>
      <c r="L89">
        <f ca="1">IF(AND(ISNUMBER('MPL ID'!$D$39),ISNUMBER('MPL ID'!$E$39)),0,RANDBETWEEN(1,4))</f>
        <v>0</v>
      </c>
      <c r="M89">
        <f ca="1">IF(AND(ISNUMBER('MPL ID'!$D$40),ISNUMBER('MPL ID'!$E$40)),0,RANDBETWEEN(1,4))</f>
        <v>0</v>
      </c>
      <c r="N89">
        <f ca="1">IF(AND(ISNUMBER('MPL ID'!$D$41),ISNUMBER('MPL ID'!$E$41)),0,RANDBETWEEN(1,4))</f>
        <v>0</v>
      </c>
      <c r="O89">
        <f ca="1">IF(AND(ISNUMBER('MPL ID'!$D$42),ISNUMBER('MPL ID'!$E$42)),0,RANDBETWEEN(1,4))</f>
        <v>0</v>
      </c>
      <c r="P89">
        <f ca="1">IF(AND(ISNUMBER('MPL ID'!$D$43),ISNUMBER('MPL ID'!$E$43)),0,RANDBETWEEN(1,4))</f>
        <v>0</v>
      </c>
      <c r="Q89">
        <f ca="1">IF(AND(ISNUMBER('MPL ID'!$D$44),ISNUMBER('MPL ID'!$E$44)),0,RANDBETWEEN(1,4))</f>
        <v>0</v>
      </c>
      <c r="R89">
        <f ca="1">IF(AND(ISNUMBER('MPL ID'!$J$36),ISNUMBER('MPL ID'!$K$36)),0,RANDBETWEEN(1,4))</f>
        <v>0</v>
      </c>
      <c r="S89">
        <f ca="1">IF(AND(ISNUMBER('MPL ID'!$J$37),ISNUMBER('MPL ID'!$K$37)),0,RANDBETWEEN(1,4))</f>
        <v>0</v>
      </c>
      <c r="T89">
        <f ca="1">IF(AND(ISNUMBER('MPL ID'!$J$39),ISNUMBER('MPL ID'!$K$39)),0,RANDBETWEEN(1,4))</f>
        <v>0</v>
      </c>
      <c r="U89">
        <f ca="1">IF(AND(ISNUMBER('MPL ID'!$J$40),ISNUMBER('MPL ID'!$K$40)),0,RANDBETWEEN(1,4))</f>
        <v>0</v>
      </c>
      <c r="V89">
        <f ca="1">IF(AND(ISNUMBER('MPL ID'!$J$41),ISNUMBER('MPL ID'!$K$41)),0,RANDBETWEEN(1,4))</f>
        <v>0</v>
      </c>
      <c r="W89">
        <f ca="1">IF(AND(ISNUMBER('MPL ID'!$J$42),ISNUMBER('MPL ID'!$K$42)),0,RANDBETWEEN(1,4))</f>
        <v>4</v>
      </c>
      <c r="X89">
        <f ca="1">IF(AND(ISNUMBER('MPL ID'!$J$43),ISNUMBER('MPL ID'!$K$43)),0,RANDBETWEEN(1,4))</f>
        <v>4</v>
      </c>
      <c r="Y89">
        <f ca="1">IF(AND(ISNUMBER('MPL ID'!$J$44),ISNUMBER('MPL ID'!$K$44)),0,RANDBETWEEN(1,4))</f>
        <v>1</v>
      </c>
      <c r="Z89">
        <f ca="1">IF(AND(ISNUMBER('MPL ID'!$P$36),ISNUMBER('MPL ID'!$Q$36)),0,RANDBETWEEN(1,4))</f>
        <v>1</v>
      </c>
      <c r="AA89">
        <f ca="1">IF(AND(ISNUMBER('MPL ID'!$P$37),ISNUMBER('MPL ID'!$Q$37)),0,RANDBETWEEN(1,4))</f>
        <v>1</v>
      </c>
      <c r="AB89">
        <f ca="1">IF(AND(ISNUMBER('MPL ID'!$P$39),ISNUMBER('MPL ID'!$Q$39)),0,RANDBETWEEN(1,4))</f>
        <v>1</v>
      </c>
      <c r="AC89">
        <f ca="1">IF(AND(ISNUMBER('MPL ID'!$P$40),ISNUMBER('MPL ID'!$Q$40)),0,RANDBETWEEN(1,4))</f>
        <v>4</v>
      </c>
      <c r="AD89">
        <f ca="1">IF(AND(ISNUMBER('MPL ID'!$P$41),ISNUMBER('MPL ID'!$Q$41)),0,RANDBETWEEN(1,4))</f>
        <v>1</v>
      </c>
      <c r="AE89">
        <f ca="1">IF(AND(ISNUMBER('MPL ID'!$P$42),ISNUMBER('MPL ID'!$Q$42)),0,RANDBETWEEN(1,4))</f>
        <v>4</v>
      </c>
      <c r="AF89">
        <f ca="1">IF(AND(ISNUMBER('MPL ID'!$P$43),ISNUMBER('MPL ID'!$Q$43)),0,RANDBETWEEN(1,4))</f>
        <v>1</v>
      </c>
      <c r="AG89">
        <f ca="1">IF(AND(ISNUMBER('MPL ID'!$P$44),ISNUMBER('MPL ID'!$Q$44)),0,RANDBETWEEN(1,4))</f>
        <v>1</v>
      </c>
      <c r="AH89">
        <f ca="1">'MPL ID'!$BG$1+SUMPRODUCT(($B$1003:$AG$1003='MPL ID'!$BF$1)*(($B89:$AG89=1)+($B89:$AG89=2)))+SUMPRODUCT(($B$1004:$AG$1004='MPL ID'!$BF$1)*(($B89:$AG89=3)+($B89:$AG89=4)))</f>
        <v>10</v>
      </c>
      <c r="AI89">
        <f ca="1">'MPL ID'!$BG$2+SUMPRODUCT(($B$1003:$AG$1003='MPL ID'!$BF$2)*(($B89:$AG89=1)+($B89:$AG89=2)))+SUMPRODUCT(($B$1004:$AG$1004='MPL ID'!$BF$2)*(($B89:$AG89=3)+($B89:$AG89=4)))</f>
        <v>7</v>
      </c>
      <c r="AJ89">
        <f ca="1">'MPL ID'!$BG$3+SUMPRODUCT(($B$1003:$AG$1003='MPL ID'!$BF$3)*(($B89:$AG89=1)+($B89:$AG89=2)))+SUMPRODUCT(($B$1004:$AG$1004='MPL ID'!$BF$3)*(($B89:$AG89=3)+($B89:$AG89=4)))</f>
        <v>6</v>
      </c>
      <c r="AK89">
        <f ca="1">'MPL ID'!$BG$4+SUMPRODUCT(($B$1003:$AG$1003='MPL ID'!$BF$4)*(($B89:$AG89=1)+($B89:$AG89=2)))+SUMPRODUCT(($B$1004:$AG$1004='MPL ID'!$BF$4)*(($B89:$AG89=3)+($B89:$AG89=4)))</f>
        <v>8</v>
      </c>
      <c r="AL89">
        <f ca="1">'MPL ID'!$BG$5+SUMPRODUCT(($B$1003:$AG$1003='MPL ID'!$BF$5)*(($B89:$AG89=1)+($B89:$AG89=2)))+SUMPRODUCT(($B$1004:$AG$1004='MPL ID'!$BF$5)*(($B89:$AG89=3)+($B89:$AG89=4)))</f>
        <v>5</v>
      </c>
      <c r="AM89">
        <f ca="1">'MPL ID'!$BG$6+SUMPRODUCT(($B$1003:$AG$1003='MPL ID'!$BF$6)*(($B89:$AG89=1)+($B89:$AG89=2)))+SUMPRODUCT(($B$1004:$AG$1004='MPL ID'!$BF$6)*(($B89:$AG89=3)+($B89:$AG89=4)))</f>
        <v>13</v>
      </c>
      <c r="AN89">
        <f ca="1">'MPL ID'!$BG$7+SUMPRODUCT(($B$1003:$AG$1003='MPL ID'!$BF$7)*(($B89:$AG89=1)+($B89:$AG89=2)))+SUMPRODUCT(($B$1004:$AG$1004='MPL ID'!$BF$7)*(($B89:$AG89=3)+($B89:$AG89=4)))</f>
        <v>8</v>
      </c>
      <c r="AO89">
        <f ca="1">'MPL ID'!$BG$8+SUMPRODUCT(($B$1003:$AG$1003='MPL ID'!$BF$8)*(($B89:$AG89=1)+($B89:$AG89=2)))+SUMPRODUCT(($B$1004:$AG$1004='MPL ID'!$BF$8)*(($B89:$AG89=3)+($B89:$AG89=4)))</f>
        <v>4</v>
      </c>
      <c r="AP89">
        <f ca="1">'MPL ID'!$BG$9+SUMPRODUCT(($B$1003:$AG$1003='MPL ID'!$BF$9)*(($B89:$AG89=1)+($B89:$AG89=2)))+SUMPRODUCT(($B$1004:$AG$1004='MPL ID'!$BF$9)*(($B89:$AG89=3)+($B89:$AG89=4)))</f>
        <v>11</v>
      </c>
      <c r="AQ89">
        <f ca="1">'MPL ID'!$BH$1+SUMPRODUCT(($B$1003:$AG$1003='MPL ID'!$BF$1)*(2*($B89:$AG89=1)+($B89:$AG89=2)-2*($B89:$AG89=3)-($B89:$AG89=4)))-SUMPRODUCT(($B$1004:$AG$1004='MPL ID'!$BF$1)*(2*($B89:$AG89=1)+($B89:$AG89=2)-2*($B89:$AG89=3)-($B89:$AG89=4)))</f>
        <v>8</v>
      </c>
      <c r="AR89">
        <f ca="1">'MPL ID'!$BH$2+SUMPRODUCT(($B$1003:$AG$1003='MPL ID'!$BF$2)*(2*($B89:$AG89=1)+($B89:$AG89=2)-2*($B89:$AG89=3)-($B89:$AG89=4)))-SUMPRODUCT(($B$1004:$AG$1004='MPL ID'!$BF$2)*(2*($B89:$AG89=1)+($B89:$AG89=2)-2*($B89:$AG89=3)-($B89:$AG89=4)))</f>
        <v>-7</v>
      </c>
      <c r="AS89">
        <f ca="1">'MPL ID'!$BH$3+SUMPRODUCT(($B$1003:$AG$1003='MPL ID'!$BF$3)*(2*($B89:$AG89=1)+($B89:$AG89=2)-2*($B89:$AG89=3)-($B89:$AG89=4)))-SUMPRODUCT(($B$1004:$AG$1004='MPL ID'!$BF$3)*(2*($B89:$AG89=1)+($B89:$AG89=2)-2*($B89:$AG89=3)-($B89:$AG89=4)))</f>
        <v>-8</v>
      </c>
      <c r="AT89">
        <f ca="1">'MPL ID'!$BH$4+SUMPRODUCT(($B$1003:$AG$1003='MPL ID'!$BF$4)*(2*($B89:$AG89=1)+($B89:$AG89=2)-2*($B89:$AG89=3)-($B89:$AG89=4)))-SUMPRODUCT(($B$1004:$AG$1004='MPL ID'!$BF$4)*(2*($B89:$AG89=1)+($B89:$AG89=2)-2*($B89:$AG89=3)-($B89:$AG89=4)))</f>
        <v>-1</v>
      </c>
      <c r="AU89">
        <f ca="1">'MPL ID'!$BH$5+SUMPRODUCT(($B$1003:$AG$1003='MPL ID'!$BF$5)*(2*($B89:$AG89=1)+($B89:$AG89=2)-2*($B89:$AG89=3)-($B89:$AG89=4)))-SUMPRODUCT(($B$1004:$AG$1004='MPL ID'!$BF$5)*(2*($B89:$AG89=1)+($B89:$AG89=2)-2*($B89:$AG89=3)-($B89:$AG89=4)))</f>
        <v>-11</v>
      </c>
      <c r="AV89">
        <f ca="1">'MPL ID'!$BH$6+SUMPRODUCT(($B$1003:$AG$1003='MPL ID'!$BF$6)*(2*($B89:$AG89=1)+($B89:$AG89=2)-2*($B89:$AG89=3)-($B89:$AG89=4)))-SUMPRODUCT(($B$1004:$AG$1004='MPL ID'!$BF$6)*(2*($B89:$AG89=1)+($B89:$AG89=2)-2*($B89:$AG89=3)-($B89:$AG89=4)))</f>
        <v>18</v>
      </c>
      <c r="AW89">
        <f ca="1">'MPL ID'!$BH$7+SUMPRODUCT(($B$1003:$AG$1003='MPL ID'!$BF$7)*(2*($B89:$AG89=1)+($B89:$AG89=2)-2*($B89:$AG89=3)-($B89:$AG89=4)))-SUMPRODUCT(($B$1004:$AG$1004='MPL ID'!$BF$7)*(2*($B89:$AG89=1)+($B89:$AG89=2)-2*($B89:$AG89=3)-($B89:$AG89=4)))</f>
        <v>3</v>
      </c>
      <c r="AX89">
        <f ca="1">'MPL ID'!$BH$8+SUMPRODUCT(($B$1003:$AG$1003='MPL ID'!$BF$8)*(2*($B89:$AG89=1)+($B89:$AG89=2)-2*($B89:$AG89=3)-($B89:$AG89=4)))-SUMPRODUCT(($B$1004:$AG$1004='MPL ID'!$BF$8)*(2*($B89:$AG89=1)+($B89:$AG89=2)-2*($B89:$AG89=3)-($B89:$AG89=4)))</f>
        <v>-13</v>
      </c>
      <c r="AY89">
        <f ca="1">'MPL ID'!$BH$9+SUMPRODUCT(($B$1003:$AG$1003='MPL ID'!$BF$9)*(2*($B89:$AG89=1)+($B89:$AG89=2)-2*($B89:$AG89=3)-($B89:$AG89=4)))-SUMPRODUCT(($B$1004:$AG$1004='MPL ID'!$BF$9)*(2*($B89:$AG89=1)+($B89:$AG89=2)-2*($B89:$AG89=3)-($B89:$AG89=4)))</f>
        <v>11</v>
      </c>
      <c r="AZ89">
        <f ca="1">SUMPRODUCT(--($AH89:$AP89=AH89),--($AQ89:$AY89=AQ89),'MPL ID'!$BG$13:$BO$13)+IF(AND($E89&gt;=3,$E89&lt;=4,AO89=AH89,AX89=AQ89),1,0)+IF(AND($G89&gt;=1,$G89&lt;=2,AJ89=AH89,AS89=AQ89),1,0)+IF(AND($L89&gt;=1,$L89&lt;=2,AM89=AH89,AV89=AQ89),1,0)+IF(AND($O89&gt;=1,$O89&lt;=2,AP89=AH89,AY89=AQ89),1,0)+IF(AND($R89&gt;=1,$R89&lt;=2,AI89=AH89,AR89=AQ89),1,0)+IF(AND($AA89&gt;=3,$AA89&lt;=4,AL89=AH89,AU89=AQ89),1,0)+IF(AND($AE89&gt;=3,$AE89&lt;=4,AK89=AH89,AT89=AQ89),1,0)</f>
        <v>0</v>
      </c>
      <c r="BA89">
        <f ca="1">SUMPRODUCT(--($AH89:$AP89=AI89),--($AQ89:$AY89=AR89),'MPL ID'!$BG$14:$BO$14)+IF(AND($F89&gt;=1,$F89&lt;=2,AP89=AI89,AY89=AR89),1,0)+IF(AND($H89&gt;=1,$H89&lt;=2,AN89=AI89,AW89=AR89),1,0)+IF(AND($J89&gt;=3,$J89&lt;=4,AL89=AI89,AU89=AR89),1,0)+IF(AND($M89&gt;=1,$M89&lt;=2,AO89=AI89,AX89=AR89),1,0)+IF(AND($R89&gt;=3,$R89&lt;=4,AH89=AI89,AQ89=AR89),1,0)+IF(AND($Y89&gt;=3,$Y89&lt;=4,AJ89=AI89,AS89=AR89),1,0)+IF(AND($AC89&gt;=1,$AC89&lt;=2,AK89=AI89,AT89=AR89),1,0)+IF(AND($AF89&gt;=3,$AF89&lt;=4,AM89=AI89,AV89=AR89),1,0)</f>
        <v>0</v>
      </c>
      <c r="BB89">
        <f ca="1">SUMPRODUCT(--($AH89:$AP89=AJ89),--($AQ89:$AY89=AS89),'MPL ID'!$BG$15:$BO$15)+IF(AND($C89&gt;=1,$C89&lt;=2,AK89=AJ89,AT89=AS89),1,0)+IF(AND($G89&gt;=3,$G89&lt;=4,AH89=AJ89,AQ89=AS89),1,0)+IF(AND($K89&gt;=1,$K89&lt;=2,AP89=AJ89,AY89=AS89),1,0)+IF(AND($N89&gt;=3,$N89&lt;=4,AL89=AJ89,AU89=AS89),1,0)+IF(AND($V89&gt;=1,$V89&lt;=2,AM89=AJ89,AV89=AS89),1,0)+IF(AND($Y89&gt;=1,$Y89&lt;=2,AI89=AJ89,AR89=AS89),1,0)+IF(AND($AB89&gt;=3,$AB89&lt;=4,AN89=AJ89,AW89=AS89),1,0)</f>
        <v>0</v>
      </c>
      <c r="BC89">
        <f ca="1">SUMPRODUCT(--($AH89:$AP89=AK89),--($AQ89:$AY89=AT89),'MPL ID'!$BG$16:$BO$16)+IF(AND($C89&gt;=3,$C89&lt;=4,AJ89=AK89,AS89=AT89),1,0)+IF(AND($I89&gt;=1,$I89&lt;=2,AP89=AK89,AY89=AT89),1,0)+IF(AND($P89&gt;=3,$P89&lt;=4,AO89=AK89,AX89=AT89),1,0)+IF(AND($T89&gt;=1,$T89&lt;=2,AN89=AK89,AW89=AT89),1,0)+IF(AND($W89&gt;=1,$W89&lt;=2,AL89=AK89,AU89=AT89),1,0)+IF(AND($AC89&gt;=3,$AC89&lt;=4,AI89=AK89,AR89=AT89),1,0)+IF(AND($AE89&gt;=1,$AE89&lt;=2,AH89=AK89,AQ89=AT89),1,0)</f>
        <v>0</v>
      </c>
      <c r="BD89">
        <f ca="1">SUMPRODUCT(--($AH89:$AP89=AL89),--($AQ89:$AY89=AU89),'MPL ID'!$BG$17:$BO$17)+IF(AND($B89&gt;=3,$B89&lt;=4,AN89=AL89,AW89=AU89),1,0)+IF(AND($D89&gt;=1,$D89&lt;=2,AM89=AL89,AV89=AU89),1,0)+IF(AND($J89&gt;=1,$J89&lt;=2,AI89=AL89,AR89=AU89),1,0)+IF(AND($N89&gt;=1,$N89&lt;=2,AJ89=AL89,AS89=AU89),1,0)+IF(AND($W89&gt;=3,$W89&lt;=4,AK89=AL89,AT89=AU89),1,0)+IF(AND($AA89&gt;=1,$AA89&lt;=2,AH89=AL89,AQ89=AU89),1,0)+IF(AND($AD89&gt;=3,$AD89&lt;=4,AO89=AL89,AX89=AU89),1,0)</f>
        <v>0</v>
      </c>
      <c r="BE89">
        <f ca="1">SUMPRODUCT(--($AH89:$AP89=AM89),--($AQ89:$AY89=AV89),'MPL ID'!$BG$18:$BO$18)+IF(AND($D89&gt;=3,$D89&lt;=4,AL89=AM89,AU89=AV89),1,0)+IF(AND($L89&gt;=3,$L89&lt;=4,AH89=AM89,AQ89=AV89),1,0)+IF(AND($Q89&gt;=3,$Q89&lt;=4,AN89=AM89,AW89=AV89),1,0)+IF(AND($S89&gt;=1,$S89&lt;=2,AP89=AM89,AY89=AV89),1,0)+IF(AND($V89&gt;=3,$V89&lt;=4,AJ89=AM89,AS89=AV89),1,0)+IF(AND($Z89&gt;=1,$Z89&lt;=2,AO89=AM89,AX89=AV89),1,0)+IF(AND($AF89&gt;=1,$AF89&lt;=2,AI89=AM89,AR89=AV89),1,0)</f>
        <v>0</v>
      </c>
      <c r="BF89">
        <f ca="1">SUMPRODUCT(--($AH89:$AP89=AN89),--($AQ89:$AY89=AW89),'MPL ID'!$BG$19:$BO$19)+IF(AND($B89&gt;=1,$B89&lt;=2,AL89=AN89,AU89=AW89),1,0)+IF(AND($H89&gt;=3,$H89&lt;=4,AI89=AN89,AR89=AW89),1,0)+IF(AND($Q89&gt;=1,$Q89&lt;=2,AM89=AN89,AV89=AW89),1,0)+IF(AND($T89&gt;=3,$T89&lt;=4,AK89=AN89,AT89=AW89),1,0)+IF(AND($X89&gt;=3,$X89&lt;=4,AO89=AN89,AX89=AW89),1,0)+IF(AND($AB89&gt;=1,$AB89&lt;=2,AJ89=AN89,AS89=AW89),1,0)+IF(AND($AG89&gt;=1,$AG89&lt;=2,AP89=AN89,AY89=AW89),1,0)</f>
        <v>0</v>
      </c>
      <c r="BG89">
        <f ca="1">SUMPRODUCT(--($AH89:$AP89=AO89),--($AQ89:$AY89=AX89),'MPL ID'!$BG$20:$BO$20)+IF(AND($E89&gt;=1,$E89&lt;=2,AH89=AO89,AQ89=AX89),1,0)+IF(AND($M89&gt;=3,$M89&lt;=4,AI89=AO89,AR89=AX89),1,0)+IF(AND($P89&gt;=1,$P89&lt;=2,AK89=AO89,AT89=AX89),1,0)+IF(AND($U89&gt;=1,$U89&lt;=2,AP89=AO89,AY89=AX89),1,0)+IF(AND($X89&gt;=1,$X89&lt;=2,AN89=AO89,AW89=AX89),1,0)+IF(AND($Z89&gt;=3,$Z89&lt;=4,AM89=AO89,AV89=AX89),1,0)+IF(AND($AD89&gt;=1,$AD89&lt;=2,AL89=AO89,AU89=AX89),1,0)</f>
        <v>0</v>
      </c>
      <c r="BH89">
        <f ca="1">SUMPRODUCT(--($AH89:$AP89=AP89),--($AQ89:$AY89=AY89),'MPL ID'!$BG$21:$BO$21)+IF(AND($F89&gt;=3,$F89&lt;=4,AI89=AP89,AR89=AY89),1,0)+IF(AND($I89&gt;=3,$I89&lt;=4,AK89=AP89,AT89=AY89),1,0)+IF(AND($K89&gt;=3,$K89&lt;=4,AJ89=AP89,AS89=AY89),1,0)+IF(AND($O89&gt;=3,$O89&lt;=4,AH89=AP89,AQ89=AY89),1,0)+IF(AND($S89&gt;=3,$S89&lt;=4,AM89=AP89,AV89=AY89),1,0)+IF(AND($U89&gt;=3,$U89&lt;=4,AO89=AP89,AX89=AY89),1,0)+IF(AND($AG89&gt;=3,$AG89&lt;=4,AN89=AP89,AW89=AY89),1,0)</f>
        <v>0</v>
      </c>
      <c r="BI89">
        <f t="shared" ca="1" si="9"/>
        <v>3</v>
      </c>
      <c r="BJ89">
        <f t="shared" ca="1" si="10"/>
        <v>6</v>
      </c>
      <c r="BK89">
        <f t="shared" ca="1" si="11"/>
        <v>7</v>
      </c>
      <c r="BL89">
        <f t="shared" ca="1" si="12"/>
        <v>5</v>
      </c>
      <c r="BM89">
        <f t="shared" ca="1" si="13"/>
        <v>8</v>
      </c>
      <c r="BN89">
        <f t="shared" ca="1" si="14"/>
        <v>1</v>
      </c>
      <c r="BO89">
        <f t="shared" ca="1" si="15"/>
        <v>4</v>
      </c>
      <c r="BP89">
        <f t="shared" ca="1" si="16"/>
        <v>9</v>
      </c>
      <c r="BQ89">
        <f t="shared" ca="1" si="17"/>
        <v>2</v>
      </c>
    </row>
    <row r="90" spans="1:69" x14ac:dyDescent="0.25">
      <c r="A90">
        <v>89</v>
      </c>
      <c r="B90">
        <f ca="1">IF(AND(ISNUMBER('MPL ID'!$P$25),ISNUMBER('MPL ID'!$Q$25)),0,RANDBETWEEN(1,4))</f>
        <v>0</v>
      </c>
      <c r="C90">
        <f ca="1">IF(AND(ISNUMBER('MPL ID'!$P$26),ISNUMBER('MPL ID'!$Q$26)),0,RANDBETWEEN(1,4))</f>
        <v>0</v>
      </c>
      <c r="D90">
        <f ca="1">IF(AND(ISNUMBER('MPL ID'!$P$28),ISNUMBER('MPL ID'!$Q$28)),0,RANDBETWEEN(1,4))</f>
        <v>0</v>
      </c>
      <c r="E90">
        <f ca="1">IF(AND(ISNUMBER('MPL ID'!$P$29),ISNUMBER('MPL ID'!$Q$29)),0,RANDBETWEEN(1,4))</f>
        <v>0</v>
      </c>
      <c r="F90">
        <f ca="1">IF(AND(ISNUMBER('MPL ID'!$P$30),ISNUMBER('MPL ID'!$Q$30)),0,RANDBETWEEN(1,4))</f>
        <v>0</v>
      </c>
      <c r="G90">
        <f ca="1">IF(AND(ISNUMBER('MPL ID'!$P$31),ISNUMBER('MPL ID'!$Q$31)),0,RANDBETWEEN(1,4))</f>
        <v>0</v>
      </c>
      <c r="H90">
        <f ca="1">IF(AND(ISNUMBER('MPL ID'!$P$32),ISNUMBER('MPL ID'!$Q$32)),0,RANDBETWEEN(1,4))</f>
        <v>0</v>
      </c>
      <c r="I90">
        <f ca="1">IF(AND(ISNUMBER('MPL ID'!$P$33),ISNUMBER('MPL ID'!$Q$33)),0,RANDBETWEEN(1,4))</f>
        <v>0</v>
      </c>
      <c r="J90">
        <f ca="1">IF(AND(ISNUMBER('MPL ID'!$D$36),ISNUMBER('MPL ID'!$E$36)),0,RANDBETWEEN(1,4))</f>
        <v>0</v>
      </c>
      <c r="K90">
        <f ca="1">IF(AND(ISNUMBER('MPL ID'!$D$37),ISNUMBER('MPL ID'!$E$37)),0,RANDBETWEEN(1,4))</f>
        <v>0</v>
      </c>
      <c r="L90">
        <f ca="1">IF(AND(ISNUMBER('MPL ID'!$D$39),ISNUMBER('MPL ID'!$E$39)),0,RANDBETWEEN(1,4))</f>
        <v>0</v>
      </c>
      <c r="M90">
        <f ca="1">IF(AND(ISNUMBER('MPL ID'!$D$40),ISNUMBER('MPL ID'!$E$40)),0,RANDBETWEEN(1,4))</f>
        <v>0</v>
      </c>
      <c r="N90">
        <f ca="1">IF(AND(ISNUMBER('MPL ID'!$D$41),ISNUMBER('MPL ID'!$E$41)),0,RANDBETWEEN(1,4))</f>
        <v>0</v>
      </c>
      <c r="O90">
        <f ca="1">IF(AND(ISNUMBER('MPL ID'!$D$42),ISNUMBER('MPL ID'!$E$42)),0,RANDBETWEEN(1,4))</f>
        <v>0</v>
      </c>
      <c r="P90">
        <f ca="1">IF(AND(ISNUMBER('MPL ID'!$D$43),ISNUMBER('MPL ID'!$E$43)),0,RANDBETWEEN(1,4))</f>
        <v>0</v>
      </c>
      <c r="Q90">
        <f ca="1">IF(AND(ISNUMBER('MPL ID'!$D$44),ISNUMBER('MPL ID'!$E$44)),0,RANDBETWEEN(1,4))</f>
        <v>0</v>
      </c>
      <c r="R90">
        <f ca="1">IF(AND(ISNUMBER('MPL ID'!$J$36),ISNUMBER('MPL ID'!$K$36)),0,RANDBETWEEN(1,4))</f>
        <v>0</v>
      </c>
      <c r="S90">
        <f ca="1">IF(AND(ISNUMBER('MPL ID'!$J$37),ISNUMBER('MPL ID'!$K$37)),0,RANDBETWEEN(1,4))</f>
        <v>0</v>
      </c>
      <c r="T90">
        <f ca="1">IF(AND(ISNUMBER('MPL ID'!$J$39),ISNUMBER('MPL ID'!$K$39)),0,RANDBETWEEN(1,4))</f>
        <v>0</v>
      </c>
      <c r="U90">
        <f ca="1">IF(AND(ISNUMBER('MPL ID'!$J$40),ISNUMBER('MPL ID'!$K$40)),0,RANDBETWEEN(1,4))</f>
        <v>0</v>
      </c>
      <c r="V90">
        <f ca="1">IF(AND(ISNUMBER('MPL ID'!$J$41),ISNUMBER('MPL ID'!$K$41)),0,RANDBETWEEN(1,4))</f>
        <v>0</v>
      </c>
      <c r="W90">
        <f ca="1">IF(AND(ISNUMBER('MPL ID'!$J$42),ISNUMBER('MPL ID'!$K$42)),0,RANDBETWEEN(1,4))</f>
        <v>3</v>
      </c>
      <c r="X90">
        <f ca="1">IF(AND(ISNUMBER('MPL ID'!$J$43),ISNUMBER('MPL ID'!$K$43)),0,RANDBETWEEN(1,4))</f>
        <v>1</v>
      </c>
      <c r="Y90">
        <f ca="1">IF(AND(ISNUMBER('MPL ID'!$J$44),ISNUMBER('MPL ID'!$K$44)),0,RANDBETWEEN(1,4))</f>
        <v>3</v>
      </c>
      <c r="Z90">
        <f ca="1">IF(AND(ISNUMBER('MPL ID'!$P$36),ISNUMBER('MPL ID'!$Q$36)),0,RANDBETWEEN(1,4))</f>
        <v>2</v>
      </c>
      <c r="AA90">
        <f ca="1">IF(AND(ISNUMBER('MPL ID'!$P$37),ISNUMBER('MPL ID'!$Q$37)),0,RANDBETWEEN(1,4))</f>
        <v>1</v>
      </c>
      <c r="AB90">
        <f ca="1">IF(AND(ISNUMBER('MPL ID'!$P$39),ISNUMBER('MPL ID'!$Q$39)),0,RANDBETWEEN(1,4))</f>
        <v>3</v>
      </c>
      <c r="AC90">
        <f ca="1">IF(AND(ISNUMBER('MPL ID'!$P$40),ISNUMBER('MPL ID'!$Q$40)),0,RANDBETWEEN(1,4))</f>
        <v>4</v>
      </c>
      <c r="AD90">
        <f ca="1">IF(AND(ISNUMBER('MPL ID'!$P$41),ISNUMBER('MPL ID'!$Q$41)),0,RANDBETWEEN(1,4))</f>
        <v>4</v>
      </c>
      <c r="AE90">
        <f ca="1">IF(AND(ISNUMBER('MPL ID'!$P$42),ISNUMBER('MPL ID'!$Q$42)),0,RANDBETWEEN(1,4))</f>
        <v>3</v>
      </c>
      <c r="AF90">
        <f ca="1">IF(AND(ISNUMBER('MPL ID'!$P$43),ISNUMBER('MPL ID'!$Q$43)),0,RANDBETWEEN(1,4))</f>
        <v>1</v>
      </c>
      <c r="AG90">
        <f ca="1">IF(AND(ISNUMBER('MPL ID'!$P$44),ISNUMBER('MPL ID'!$Q$44)),0,RANDBETWEEN(1,4))</f>
        <v>3</v>
      </c>
      <c r="AH90">
        <f ca="1">'MPL ID'!$BG$1+SUMPRODUCT(($B$1003:$AG$1003='MPL ID'!$BF$1)*(($B90:$AG90=1)+($B90:$AG90=2)))+SUMPRODUCT(($B$1004:$AG$1004='MPL ID'!$BF$1)*(($B90:$AG90=3)+($B90:$AG90=4)))</f>
        <v>10</v>
      </c>
      <c r="AI90">
        <f ca="1">'MPL ID'!$BG$2+SUMPRODUCT(($B$1003:$AG$1003='MPL ID'!$BF$2)*(($B90:$AG90=1)+($B90:$AG90=2)))+SUMPRODUCT(($B$1004:$AG$1004='MPL ID'!$BF$2)*(($B90:$AG90=3)+($B90:$AG90=4)))</f>
        <v>8</v>
      </c>
      <c r="AJ90">
        <f ca="1">'MPL ID'!$BG$3+SUMPRODUCT(($B$1003:$AG$1003='MPL ID'!$BF$3)*(($B90:$AG90=1)+($B90:$AG90=2)))+SUMPRODUCT(($B$1004:$AG$1004='MPL ID'!$BF$3)*(($B90:$AG90=3)+($B90:$AG90=4)))</f>
        <v>6</v>
      </c>
      <c r="AK90">
        <f ca="1">'MPL ID'!$BG$4+SUMPRODUCT(($B$1003:$AG$1003='MPL ID'!$BF$4)*(($B90:$AG90=1)+($B90:$AG90=2)))+SUMPRODUCT(($B$1004:$AG$1004='MPL ID'!$BF$4)*(($B90:$AG90=3)+($B90:$AG90=4)))</f>
        <v>8</v>
      </c>
      <c r="AL90">
        <f ca="1">'MPL ID'!$BG$5+SUMPRODUCT(($B$1003:$AG$1003='MPL ID'!$BF$5)*(($B90:$AG90=1)+($B90:$AG90=2)))+SUMPRODUCT(($B$1004:$AG$1004='MPL ID'!$BF$5)*(($B90:$AG90=3)+($B90:$AG90=4)))</f>
        <v>6</v>
      </c>
      <c r="AM90">
        <f ca="1">'MPL ID'!$BG$6+SUMPRODUCT(($B$1003:$AG$1003='MPL ID'!$BF$6)*(($B90:$AG90=1)+($B90:$AG90=2)))+SUMPRODUCT(($B$1004:$AG$1004='MPL ID'!$BF$6)*(($B90:$AG90=3)+($B90:$AG90=4)))</f>
        <v>13</v>
      </c>
      <c r="AN90">
        <f ca="1">'MPL ID'!$BG$7+SUMPRODUCT(($B$1003:$AG$1003='MPL ID'!$BF$7)*(($B90:$AG90=1)+($B90:$AG90=2)))+SUMPRODUCT(($B$1004:$AG$1004='MPL ID'!$BF$7)*(($B90:$AG90=3)+($B90:$AG90=4)))</f>
        <v>5</v>
      </c>
      <c r="AO90">
        <f ca="1">'MPL ID'!$BG$8+SUMPRODUCT(($B$1003:$AG$1003='MPL ID'!$BF$8)*(($B90:$AG90=1)+($B90:$AG90=2)))+SUMPRODUCT(($B$1004:$AG$1004='MPL ID'!$BF$8)*(($B90:$AG90=3)+($B90:$AG90=4)))</f>
        <v>4</v>
      </c>
      <c r="AP90">
        <f ca="1">'MPL ID'!$BG$9+SUMPRODUCT(($B$1003:$AG$1003='MPL ID'!$BF$9)*(($B90:$AG90=1)+($B90:$AG90=2)))+SUMPRODUCT(($B$1004:$AG$1004='MPL ID'!$BF$9)*(($B90:$AG90=3)+($B90:$AG90=4)))</f>
        <v>12</v>
      </c>
      <c r="AQ90">
        <f ca="1">'MPL ID'!$BH$1+SUMPRODUCT(($B$1003:$AG$1003='MPL ID'!$BF$1)*(2*($B90:$AG90=1)+($B90:$AG90=2)-2*($B90:$AG90=3)-($B90:$AG90=4)))-SUMPRODUCT(($B$1004:$AG$1004='MPL ID'!$BF$1)*(2*($B90:$AG90=1)+($B90:$AG90=2)-2*($B90:$AG90=3)-($B90:$AG90=4)))</f>
        <v>9</v>
      </c>
      <c r="AR90">
        <f ca="1">'MPL ID'!$BH$2+SUMPRODUCT(($B$1003:$AG$1003='MPL ID'!$BF$2)*(2*($B90:$AG90=1)+($B90:$AG90=2)-2*($B90:$AG90=3)-($B90:$AG90=4)))-SUMPRODUCT(($B$1004:$AG$1004='MPL ID'!$BF$2)*(2*($B90:$AG90=1)+($B90:$AG90=2)-2*($B90:$AG90=3)-($B90:$AG90=4)))</f>
        <v>-3</v>
      </c>
      <c r="AS90">
        <f ca="1">'MPL ID'!$BH$3+SUMPRODUCT(($B$1003:$AG$1003='MPL ID'!$BF$3)*(2*($B90:$AG90=1)+($B90:$AG90=2)-2*($B90:$AG90=3)-($B90:$AG90=4)))-SUMPRODUCT(($B$1004:$AG$1004='MPL ID'!$BF$3)*(2*($B90:$AG90=1)+($B90:$AG90=2)-2*($B90:$AG90=3)-($B90:$AG90=4)))</f>
        <v>-8</v>
      </c>
      <c r="AT90">
        <f ca="1">'MPL ID'!$BH$4+SUMPRODUCT(($B$1003:$AG$1003='MPL ID'!$BF$4)*(2*($B90:$AG90=1)+($B90:$AG90=2)-2*($B90:$AG90=3)-($B90:$AG90=4)))-SUMPRODUCT(($B$1004:$AG$1004='MPL ID'!$BF$4)*(2*($B90:$AG90=1)+($B90:$AG90=2)-2*($B90:$AG90=3)-($B90:$AG90=4)))</f>
        <v>-3</v>
      </c>
      <c r="AU90">
        <f ca="1">'MPL ID'!$BH$5+SUMPRODUCT(($B$1003:$AG$1003='MPL ID'!$BF$5)*(2*($B90:$AG90=1)+($B90:$AG90=2)-2*($B90:$AG90=3)-($B90:$AG90=4)))-SUMPRODUCT(($B$1004:$AG$1004='MPL ID'!$BF$5)*(2*($B90:$AG90=1)+($B90:$AG90=2)-2*($B90:$AG90=3)-($B90:$AG90=4)))</f>
        <v>-7</v>
      </c>
      <c r="AV90">
        <f ca="1">'MPL ID'!$BH$6+SUMPRODUCT(($B$1003:$AG$1003='MPL ID'!$BF$6)*(2*($B90:$AG90=1)+($B90:$AG90=2)-2*($B90:$AG90=3)-($B90:$AG90=4)))-SUMPRODUCT(($B$1004:$AG$1004='MPL ID'!$BF$6)*(2*($B90:$AG90=1)+($B90:$AG90=2)-2*($B90:$AG90=3)-($B90:$AG90=4)))</f>
        <v>17</v>
      </c>
      <c r="AW90">
        <f ca="1">'MPL ID'!$BH$7+SUMPRODUCT(($B$1003:$AG$1003='MPL ID'!$BF$7)*(2*($B90:$AG90=1)+($B90:$AG90=2)-2*($B90:$AG90=3)-($B90:$AG90=4)))-SUMPRODUCT(($B$1004:$AG$1004='MPL ID'!$BF$7)*(2*($B90:$AG90=1)+($B90:$AG90=2)-2*($B90:$AG90=3)-($B90:$AG90=4)))</f>
        <v>-8</v>
      </c>
      <c r="AX90">
        <f ca="1">'MPL ID'!$BH$8+SUMPRODUCT(($B$1003:$AG$1003='MPL ID'!$BF$8)*(2*($B90:$AG90=1)+($B90:$AG90=2)-2*($B90:$AG90=3)-($B90:$AG90=4)))-SUMPRODUCT(($B$1004:$AG$1004='MPL ID'!$BF$8)*(2*($B90:$AG90=1)+($B90:$AG90=2)-2*($B90:$AG90=3)-($B90:$AG90=4)))</f>
        <v>-12</v>
      </c>
      <c r="AY90">
        <f ca="1">'MPL ID'!$BH$9+SUMPRODUCT(($B$1003:$AG$1003='MPL ID'!$BF$9)*(2*($B90:$AG90=1)+($B90:$AG90=2)-2*($B90:$AG90=3)-($B90:$AG90=4)))-SUMPRODUCT(($B$1004:$AG$1004='MPL ID'!$BF$9)*(2*($B90:$AG90=1)+($B90:$AG90=2)-2*($B90:$AG90=3)-($B90:$AG90=4)))</f>
        <v>15</v>
      </c>
      <c r="AZ90">
        <f ca="1">SUMPRODUCT(--($AH90:$AP90=AH90),--($AQ90:$AY90=AQ90),'MPL ID'!$BG$13:$BO$13)+IF(AND($E90&gt;=3,$E90&lt;=4,AO90=AH90,AX90=AQ90),1,0)+IF(AND($G90&gt;=1,$G90&lt;=2,AJ90=AH90,AS90=AQ90),1,0)+IF(AND($L90&gt;=1,$L90&lt;=2,AM90=AH90,AV90=AQ90),1,0)+IF(AND($O90&gt;=1,$O90&lt;=2,AP90=AH90,AY90=AQ90),1,0)+IF(AND($R90&gt;=1,$R90&lt;=2,AI90=AH90,AR90=AQ90),1,0)+IF(AND($AA90&gt;=3,$AA90&lt;=4,AL90=AH90,AU90=AQ90),1,0)+IF(AND($AE90&gt;=3,$AE90&lt;=4,AK90=AH90,AT90=AQ90),1,0)</f>
        <v>0</v>
      </c>
      <c r="BA90">
        <f ca="1">SUMPRODUCT(--($AH90:$AP90=AI90),--($AQ90:$AY90=AR90),'MPL ID'!$BG$14:$BO$14)+IF(AND($F90&gt;=1,$F90&lt;=2,AP90=AI90,AY90=AR90),1,0)+IF(AND($H90&gt;=1,$H90&lt;=2,AN90=AI90,AW90=AR90),1,0)+IF(AND($J90&gt;=3,$J90&lt;=4,AL90=AI90,AU90=AR90),1,0)+IF(AND($M90&gt;=1,$M90&lt;=2,AO90=AI90,AX90=AR90),1,0)+IF(AND($R90&gt;=3,$R90&lt;=4,AH90=AI90,AQ90=AR90),1,0)+IF(AND($Y90&gt;=3,$Y90&lt;=4,AJ90=AI90,AS90=AR90),1,0)+IF(AND($AC90&gt;=1,$AC90&lt;=2,AK90=AI90,AT90=AR90),1,0)+IF(AND($AF90&gt;=3,$AF90&lt;=4,AM90=AI90,AV90=AR90),1,0)</f>
        <v>0</v>
      </c>
      <c r="BB90">
        <f ca="1">SUMPRODUCT(--($AH90:$AP90=AJ90),--($AQ90:$AY90=AS90),'MPL ID'!$BG$15:$BO$15)+IF(AND($C90&gt;=1,$C90&lt;=2,AK90=AJ90,AT90=AS90),1,0)+IF(AND($G90&gt;=3,$G90&lt;=4,AH90=AJ90,AQ90=AS90),1,0)+IF(AND($K90&gt;=1,$K90&lt;=2,AP90=AJ90,AY90=AS90),1,0)+IF(AND($N90&gt;=3,$N90&lt;=4,AL90=AJ90,AU90=AS90),1,0)+IF(AND($V90&gt;=1,$V90&lt;=2,AM90=AJ90,AV90=AS90),1,0)+IF(AND($Y90&gt;=1,$Y90&lt;=2,AI90=AJ90,AR90=AS90),1,0)+IF(AND($AB90&gt;=3,$AB90&lt;=4,AN90=AJ90,AW90=AS90),1,0)</f>
        <v>0</v>
      </c>
      <c r="BC90">
        <f ca="1">SUMPRODUCT(--($AH90:$AP90=AK90),--($AQ90:$AY90=AT90),'MPL ID'!$BG$16:$BO$16)+IF(AND($C90&gt;=3,$C90&lt;=4,AJ90=AK90,AS90=AT90),1,0)+IF(AND($I90&gt;=1,$I90&lt;=2,AP90=AK90,AY90=AT90),1,0)+IF(AND($P90&gt;=3,$P90&lt;=4,AO90=AK90,AX90=AT90),1,0)+IF(AND($T90&gt;=1,$T90&lt;=2,AN90=AK90,AW90=AT90),1,0)+IF(AND($W90&gt;=1,$W90&lt;=2,AL90=AK90,AU90=AT90),1,0)+IF(AND($AC90&gt;=3,$AC90&lt;=4,AI90=AK90,AR90=AT90),1,0)+IF(AND($AE90&gt;=1,$AE90&lt;=2,AH90=AK90,AQ90=AT90),1,0)</f>
        <v>2</v>
      </c>
      <c r="BD90">
        <f ca="1">SUMPRODUCT(--($AH90:$AP90=AL90),--($AQ90:$AY90=AU90),'MPL ID'!$BG$17:$BO$17)+IF(AND($B90&gt;=3,$B90&lt;=4,AN90=AL90,AW90=AU90),1,0)+IF(AND($D90&gt;=1,$D90&lt;=2,AM90=AL90,AV90=AU90),1,0)+IF(AND($J90&gt;=1,$J90&lt;=2,AI90=AL90,AR90=AU90),1,0)+IF(AND($N90&gt;=1,$N90&lt;=2,AJ90=AL90,AS90=AU90),1,0)+IF(AND($W90&gt;=3,$W90&lt;=4,AK90=AL90,AT90=AU90),1,0)+IF(AND($AA90&gt;=1,$AA90&lt;=2,AH90=AL90,AQ90=AU90),1,0)+IF(AND($AD90&gt;=3,$AD90&lt;=4,AO90=AL90,AX90=AU90),1,0)</f>
        <v>0</v>
      </c>
      <c r="BE90">
        <f ca="1">SUMPRODUCT(--($AH90:$AP90=AM90),--($AQ90:$AY90=AV90),'MPL ID'!$BG$18:$BO$18)+IF(AND($D90&gt;=3,$D90&lt;=4,AL90=AM90,AU90=AV90),1,0)+IF(AND($L90&gt;=3,$L90&lt;=4,AH90=AM90,AQ90=AV90),1,0)+IF(AND($Q90&gt;=3,$Q90&lt;=4,AN90=AM90,AW90=AV90),1,0)+IF(AND($S90&gt;=1,$S90&lt;=2,AP90=AM90,AY90=AV90),1,0)+IF(AND($V90&gt;=3,$V90&lt;=4,AJ90=AM90,AS90=AV90),1,0)+IF(AND($Z90&gt;=1,$Z90&lt;=2,AO90=AM90,AX90=AV90),1,0)+IF(AND($AF90&gt;=1,$AF90&lt;=2,AI90=AM90,AR90=AV90),1,0)</f>
        <v>0</v>
      </c>
      <c r="BF90">
        <f ca="1">SUMPRODUCT(--($AH90:$AP90=AN90),--($AQ90:$AY90=AW90),'MPL ID'!$BG$19:$BO$19)+IF(AND($B90&gt;=1,$B90&lt;=2,AL90=AN90,AU90=AW90),1,0)+IF(AND($H90&gt;=3,$H90&lt;=4,AI90=AN90,AR90=AW90),1,0)+IF(AND($Q90&gt;=1,$Q90&lt;=2,AM90=AN90,AV90=AW90),1,0)+IF(AND($T90&gt;=3,$T90&lt;=4,AK90=AN90,AT90=AW90),1,0)+IF(AND($X90&gt;=3,$X90&lt;=4,AO90=AN90,AX90=AW90),1,0)+IF(AND($AB90&gt;=1,$AB90&lt;=2,AJ90=AN90,AS90=AW90),1,0)+IF(AND($AG90&gt;=1,$AG90&lt;=2,AP90=AN90,AY90=AW90),1,0)</f>
        <v>0</v>
      </c>
      <c r="BG90">
        <f ca="1">SUMPRODUCT(--($AH90:$AP90=AO90),--($AQ90:$AY90=AX90),'MPL ID'!$BG$20:$BO$20)+IF(AND($E90&gt;=1,$E90&lt;=2,AH90=AO90,AQ90=AX90),1,0)+IF(AND($M90&gt;=3,$M90&lt;=4,AI90=AO90,AR90=AX90),1,0)+IF(AND($P90&gt;=1,$P90&lt;=2,AK90=AO90,AT90=AX90),1,0)+IF(AND($U90&gt;=1,$U90&lt;=2,AP90=AO90,AY90=AX90),1,0)+IF(AND($X90&gt;=1,$X90&lt;=2,AN90=AO90,AW90=AX90),1,0)+IF(AND($Z90&gt;=3,$Z90&lt;=4,AM90=AO90,AV90=AX90),1,0)+IF(AND($AD90&gt;=1,$AD90&lt;=2,AL90=AO90,AU90=AX90),1,0)</f>
        <v>0</v>
      </c>
      <c r="BH90">
        <f ca="1">SUMPRODUCT(--($AH90:$AP90=AP90),--($AQ90:$AY90=AY90),'MPL ID'!$BG$21:$BO$21)+IF(AND($F90&gt;=3,$F90&lt;=4,AI90=AP90,AR90=AY90),1,0)+IF(AND($I90&gt;=3,$I90&lt;=4,AK90=AP90,AT90=AY90),1,0)+IF(AND($K90&gt;=3,$K90&lt;=4,AJ90=AP90,AS90=AY90),1,0)+IF(AND($O90&gt;=3,$O90&lt;=4,AH90=AP90,AQ90=AY90),1,0)+IF(AND($S90&gt;=3,$S90&lt;=4,AM90=AP90,AV90=AY90),1,0)+IF(AND($U90&gt;=3,$U90&lt;=4,AO90=AP90,AX90=AY90),1,0)+IF(AND($AG90&gt;=3,$AG90&lt;=4,AN90=AP90,AW90=AY90),1,0)</f>
        <v>0</v>
      </c>
      <c r="BI90">
        <f t="shared" ca="1" si="9"/>
        <v>3</v>
      </c>
      <c r="BJ90">
        <f t="shared" ca="1" si="10"/>
        <v>5</v>
      </c>
      <c r="BK90">
        <f t="shared" ca="1" si="11"/>
        <v>7</v>
      </c>
      <c r="BL90">
        <f t="shared" ca="1" si="12"/>
        <v>4</v>
      </c>
      <c r="BM90">
        <f t="shared" ca="1" si="13"/>
        <v>6</v>
      </c>
      <c r="BN90">
        <f t="shared" ca="1" si="14"/>
        <v>1</v>
      </c>
      <c r="BO90">
        <f t="shared" ca="1" si="15"/>
        <v>8</v>
      </c>
      <c r="BP90">
        <f t="shared" ca="1" si="16"/>
        <v>9</v>
      </c>
      <c r="BQ90">
        <f t="shared" ca="1" si="17"/>
        <v>2</v>
      </c>
    </row>
    <row r="91" spans="1:69" x14ac:dyDescent="0.25">
      <c r="A91">
        <v>90</v>
      </c>
      <c r="B91">
        <f ca="1">IF(AND(ISNUMBER('MPL ID'!$P$25),ISNUMBER('MPL ID'!$Q$25)),0,RANDBETWEEN(1,4))</f>
        <v>0</v>
      </c>
      <c r="C91">
        <f ca="1">IF(AND(ISNUMBER('MPL ID'!$P$26),ISNUMBER('MPL ID'!$Q$26)),0,RANDBETWEEN(1,4))</f>
        <v>0</v>
      </c>
      <c r="D91">
        <f ca="1">IF(AND(ISNUMBER('MPL ID'!$P$28),ISNUMBER('MPL ID'!$Q$28)),0,RANDBETWEEN(1,4))</f>
        <v>0</v>
      </c>
      <c r="E91">
        <f ca="1">IF(AND(ISNUMBER('MPL ID'!$P$29),ISNUMBER('MPL ID'!$Q$29)),0,RANDBETWEEN(1,4))</f>
        <v>0</v>
      </c>
      <c r="F91">
        <f ca="1">IF(AND(ISNUMBER('MPL ID'!$P$30),ISNUMBER('MPL ID'!$Q$30)),0,RANDBETWEEN(1,4))</f>
        <v>0</v>
      </c>
      <c r="G91">
        <f ca="1">IF(AND(ISNUMBER('MPL ID'!$P$31),ISNUMBER('MPL ID'!$Q$31)),0,RANDBETWEEN(1,4))</f>
        <v>0</v>
      </c>
      <c r="H91">
        <f ca="1">IF(AND(ISNUMBER('MPL ID'!$P$32),ISNUMBER('MPL ID'!$Q$32)),0,RANDBETWEEN(1,4))</f>
        <v>0</v>
      </c>
      <c r="I91">
        <f ca="1">IF(AND(ISNUMBER('MPL ID'!$P$33),ISNUMBER('MPL ID'!$Q$33)),0,RANDBETWEEN(1,4))</f>
        <v>0</v>
      </c>
      <c r="J91">
        <f ca="1">IF(AND(ISNUMBER('MPL ID'!$D$36),ISNUMBER('MPL ID'!$E$36)),0,RANDBETWEEN(1,4))</f>
        <v>0</v>
      </c>
      <c r="K91">
        <f ca="1">IF(AND(ISNUMBER('MPL ID'!$D$37),ISNUMBER('MPL ID'!$E$37)),0,RANDBETWEEN(1,4))</f>
        <v>0</v>
      </c>
      <c r="L91">
        <f ca="1">IF(AND(ISNUMBER('MPL ID'!$D$39),ISNUMBER('MPL ID'!$E$39)),0,RANDBETWEEN(1,4))</f>
        <v>0</v>
      </c>
      <c r="M91">
        <f ca="1">IF(AND(ISNUMBER('MPL ID'!$D$40),ISNUMBER('MPL ID'!$E$40)),0,RANDBETWEEN(1,4))</f>
        <v>0</v>
      </c>
      <c r="N91">
        <f ca="1">IF(AND(ISNUMBER('MPL ID'!$D$41),ISNUMBER('MPL ID'!$E$41)),0,RANDBETWEEN(1,4))</f>
        <v>0</v>
      </c>
      <c r="O91">
        <f ca="1">IF(AND(ISNUMBER('MPL ID'!$D$42),ISNUMBER('MPL ID'!$E$42)),0,RANDBETWEEN(1,4))</f>
        <v>0</v>
      </c>
      <c r="P91">
        <f ca="1">IF(AND(ISNUMBER('MPL ID'!$D$43),ISNUMBER('MPL ID'!$E$43)),0,RANDBETWEEN(1,4))</f>
        <v>0</v>
      </c>
      <c r="Q91">
        <f ca="1">IF(AND(ISNUMBER('MPL ID'!$D$44),ISNUMBER('MPL ID'!$E$44)),0,RANDBETWEEN(1,4))</f>
        <v>0</v>
      </c>
      <c r="R91">
        <f ca="1">IF(AND(ISNUMBER('MPL ID'!$J$36),ISNUMBER('MPL ID'!$K$36)),0,RANDBETWEEN(1,4))</f>
        <v>0</v>
      </c>
      <c r="S91">
        <f ca="1">IF(AND(ISNUMBER('MPL ID'!$J$37),ISNUMBER('MPL ID'!$K$37)),0,RANDBETWEEN(1,4))</f>
        <v>0</v>
      </c>
      <c r="T91">
        <f ca="1">IF(AND(ISNUMBER('MPL ID'!$J$39),ISNUMBER('MPL ID'!$K$39)),0,RANDBETWEEN(1,4))</f>
        <v>0</v>
      </c>
      <c r="U91">
        <f ca="1">IF(AND(ISNUMBER('MPL ID'!$J$40),ISNUMBER('MPL ID'!$K$40)),0,RANDBETWEEN(1,4))</f>
        <v>0</v>
      </c>
      <c r="V91">
        <f ca="1">IF(AND(ISNUMBER('MPL ID'!$J$41),ISNUMBER('MPL ID'!$K$41)),0,RANDBETWEEN(1,4))</f>
        <v>0</v>
      </c>
      <c r="W91">
        <f ca="1">IF(AND(ISNUMBER('MPL ID'!$J$42),ISNUMBER('MPL ID'!$K$42)),0,RANDBETWEEN(1,4))</f>
        <v>1</v>
      </c>
      <c r="X91">
        <f ca="1">IF(AND(ISNUMBER('MPL ID'!$J$43),ISNUMBER('MPL ID'!$K$43)),0,RANDBETWEEN(1,4))</f>
        <v>3</v>
      </c>
      <c r="Y91">
        <f ca="1">IF(AND(ISNUMBER('MPL ID'!$J$44),ISNUMBER('MPL ID'!$K$44)),0,RANDBETWEEN(1,4))</f>
        <v>1</v>
      </c>
      <c r="Z91">
        <f ca="1">IF(AND(ISNUMBER('MPL ID'!$P$36),ISNUMBER('MPL ID'!$Q$36)),0,RANDBETWEEN(1,4))</f>
        <v>2</v>
      </c>
      <c r="AA91">
        <f ca="1">IF(AND(ISNUMBER('MPL ID'!$P$37),ISNUMBER('MPL ID'!$Q$37)),0,RANDBETWEEN(1,4))</f>
        <v>1</v>
      </c>
      <c r="AB91">
        <f ca="1">IF(AND(ISNUMBER('MPL ID'!$P$39),ISNUMBER('MPL ID'!$Q$39)),0,RANDBETWEEN(1,4))</f>
        <v>3</v>
      </c>
      <c r="AC91">
        <f ca="1">IF(AND(ISNUMBER('MPL ID'!$P$40),ISNUMBER('MPL ID'!$Q$40)),0,RANDBETWEEN(1,4))</f>
        <v>1</v>
      </c>
      <c r="AD91">
        <f ca="1">IF(AND(ISNUMBER('MPL ID'!$P$41),ISNUMBER('MPL ID'!$Q$41)),0,RANDBETWEEN(1,4))</f>
        <v>2</v>
      </c>
      <c r="AE91">
        <f ca="1">IF(AND(ISNUMBER('MPL ID'!$P$42),ISNUMBER('MPL ID'!$Q$42)),0,RANDBETWEEN(1,4))</f>
        <v>4</v>
      </c>
      <c r="AF91">
        <f ca="1">IF(AND(ISNUMBER('MPL ID'!$P$43),ISNUMBER('MPL ID'!$Q$43)),0,RANDBETWEEN(1,4))</f>
        <v>2</v>
      </c>
      <c r="AG91">
        <f ca="1">IF(AND(ISNUMBER('MPL ID'!$P$44),ISNUMBER('MPL ID'!$Q$44)),0,RANDBETWEEN(1,4))</f>
        <v>3</v>
      </c>
      <c r="AH91">
        <f ca="1">'MPL ID'!$BG$1+SUMPRODUCT(($B$1003:$AG$1003='MPL ID'!$BF$1)*(($B91:$AG91=1)+($B91:$AG91=2)))+SUMPRODUCT(($B$1004:$AG$1004='MPL ID'!$BF$1)*(($B91:$AG91=3)+($B91:$AG91=4)))</f>
        <v>10</v>
      </c>
      <c r="AI91">
        <f ca="1">'MPL ID'!$BG$2+SUMPRODUCT(($B$1003:$AG$1003='MPL ID'!$BF$2)*(($B91:$AG91=1)+($B91:$AG91=2)))+SUMPRODUCT(($B$1004:$AG$1004='MPL ID'!$BF$2)*(($B91:$AG91=3)+($B91:$AG91=4)))</f>
        <v>8</v>
      </c>
      <c r="AJ91">
        <f ca="1">'MPL ID'!$BG$3+SUMPRODUCT(($B$1003:$AG$1003='MPL ID'!$BF$3)*(($B91:$AG91=1)+($B91:$AG91=2)))+SUMPRODUCT(($B$1004:$AG$1004='MPL ID'!$BF$3)*(($B91:$AG91=3)+($B91:$AG91=4)))</f>
        <v>7</v>
      </c>
      <c r="AK91">
        <f ca="1">'MPL ID'!$BG$4+SUMPRODUCT(($B$1003:$AG$1003='MPL ID'!$BF$4)*(($B91:$AG91=1)+($B91:$AG91=2)))+SUMPRODUCT(($B$1004:$AG$1004='MPL ID'!$BF$4)*(($B91:$AG91=3)+($B91:$AG91=4)))</f>
        <v>8</v>
      </c>
      <c r="AL91">
        <f ca="1">'MPL ID'!$BG$5+SUMPRODUCT(($B$1003:$AG$1003='MPL ID'!$BF$5)*(($B91:$AG91=1)+($B91:$AG91=2)))+SUMPRODUCT(($B$1004:$AG$1004='MPL ID'!$BF$5)*(($B91:$AG91=3)+($B91:$AG91=4)))</f>
        <v>4</v>
      </c>
      <c r="AM91">
        <f ca="1">'MPL ID'!$BG$6+SUMPRODUCT(($B$1003:$AG$1003='MPL ID'!$BF$6)*(($B91:$AG91=1)+($B91:$AG91=2)))+SUMPRODUCT(($B$1004:$AG$1004='MPL ID'!$BF$6)*(($B91:$AG91=3)+($B91:$AG91=4)))</f>
        <v>13</v>
      </c>
      <c r="AN91">
        <f ca="1">'MPL ID'!$BG$7+SUMPRODUCT(($B$1003:$AG$1003='MPL ID'!$BF$7)*(($B91:$AG91=1)+($B91:$AG91=2)))+SUMPRODUCT(($B$1004:$AG$1004='MPL ID'!$BF$7)*(($B91:$AG91=3)+($B91:$AG91=4)))</f>
        <v>6</v>
      </c>
      <c r="AO91">
        <f ca="1">'MPL ID'!$BG$8+SUMPRODUCT(($B$1003:$AG$1003='MPL ID'!$BF$8)*(($B91:$AG91=1)+($B91:$AG91=2)))+SUMPRODUCT(($B$1004:$AG$1004='MPL ID'!$BF$8)*(($B91:$AG91=3)+($B91:$AG91=4)))</f>
        <v>4</v>
      </c>
      <c r="AP91">
        <f ca="1">'MPL ID'!$BG$9+SUMPRODUCT(($B$1003:$AG$1003='MPL ID'!$BF$9)*(($B91:$AG91=1)+($B91:$AG91=2)))+SUMPRODUCT(($B$1004:$AG$1004='MPL ID'!$BF$9)*(($B91:$AG91=3)+($B91:$AG91=4)))</f>
        <v>12</v>
      </c>
      <c r="AQ91">
        <f ca="1">'MPL ID'!$BH$1+SUMPRODUCT(($B$1003:$AG$1003='MPL ID'!$BF$1)*(2*($B91:$AG91=1)+($B91:$AG91=2)-2*($B91:$AG91=3)-($B91:$AG91=4)))-SUMPRODUCT(($B$1004:$AG$1004='MPL ID'!$BF$1)*(2*($B91:$AG91=1)+($B91:$AG91=2)-2*($B91:$AG91=3)-($B91:$AG91=4)))</f>
        <v>8</v>
      </c>
      <c r="AR91">
        <f ca="1">'MPL ID'!$BH$2+SUMPRODUCT(($B$1003:$AG$1003='MPL ID'!$BF$2)*(2*($B91:$AG91=1)+($B91:$AG91=2)-2*($B91:$AG91=3)-($B91:$AG91=4)))-SUMPRODUCT(($B$1004:$AG$1004='MPL ID'!$BF$2)*(2*($B91:$AG91=1)+($B91:$AG91=2)-2*($B91:$AG91=3)-($B91:$AG91=4)))</f>
        <v>-3</v>
      </c>
      <c r="AS91">
        <f ca="1">'MPL ID'!$BH$3+SUMPRODUCT(($B$1003:$AG$1003='MPL ID'!$BF$3)*(2*($B91:$AG91=1)+($B91:$AG91=2)-2*($B91:$AG91=3)-($B91:$AG91=4)))-SUMPRODUCT(($B$1004:$AG$1004='MPL ID'!$BF$3)*(2*($B91:$AG91=1)+($B91:$AG91=2)-2*($B91:$AG91=3)-($B91:$AG91=4)))</f>
        <v>-4</v>
      </c>
      <c r="AT91">
        <f ca="1">'MPL ID'!$BH$4+SUMPRODUCT(($B$1003:$AG$1003='MPL ID'!$BF$4)*(2*($B91:$AG91=1)+($B91:$AG91=2)-2*($B91:$AG91=3)-($B91:$AG91=4)))-SUMPRODUCT(($B$1004:$AG$1004='MPL ID'!$BF$4)*(2*($B91:$AG91=1)+($B91:$AG91=2)-2*($B91:$AG91=3)-($B91:$AG91=4)))</f>
        <v>-1</v>
      </c>
      <c r="AU91">
        <f ca="1">'MPL ID'!$BH$5+SUMPRODUCT(($B$1003:$AG$1003='MPL ID'!$BF$5)*(2*($B91:$AG91=1)+($B91:$AG91=2)-2*($B91:$AG91=3)-($B91:$AG91=4)))-SUMPRODUCT(($B$1004:$AG$1004='MPL ID'!$BF$5)*(2*($B91:$AG91=1)+($B91:$AG91=2)-2*($B91:$AG91=3)-($B91:$AG91=4)))</f>
        <v>-13</v>
      </c>
      <c r="AV91">
        <f ca="1">'MPL ID'!$BH$6+SUMPRODUCT(($B$1003:$AG$1003='MPL ID'!$BF$6)*(2*($B91:$AG91=1)+($B91:$AG91=2)-2*($B91:$AG91=3)-($B91:$AG91=4)))-SUMPRODUCT(($B$1004:$AG$1004='MPL ID'!$BF$6)*(2*($B91:$AG91=1)+($B91:$AG91=2)-2*($B91:$AG91=3)-($B91:$AG91=4)))</f>
        <v>16</v>
      </c>
      <c r="AW91">
        <f ca="1">'MPL ID'!$BH$7+SUMPRODUCT(($B$1003:$AG$1003='MPL ID'!$BF$7)*(2*($B91:$AG91=1)+($B91:$AG91=2)-2*($B91:$AG91=3)-($B91:$AG91=4)))-SUMPRODUCT(($B$1004:$AG$1004='MPL ID'!$BF$7)*(2*($B91:$AG91=1)+($B91:$AG91=2)-2*($B91:$AG91=3)-($B91:$AG91=4)))</f>
        <v>-4</v>
      </c>
      <c r="AX91">
        <f ca="1">'MPL ID'!$BH$8+SUMPRODUCT(($B$1003:$AG$1003='MPL ID'!$BF$8)*(2*($B91:$AG91=1)+($B91:$AG91=2)-2*($B91:$AG91=3)-($B91:$AG91=4)))-SUMPRODUCT(($B$1004:$AG$1004='MPL ID'!$BF$8)*(2*($B91:$AG91=1)+($B91:$AG91=2)-2*($B91:$AG91=3)-($B91:$AG91=4)))</f>
        <v>-14</v>
      </c>
      <c r="AY91">
        <f ca="1">'MPL ID'!$BH$9+SUMPRODUCT(($B$1003:$AG$1003='MPL ID'!$BF$9)*(2*($B91:$AG91=1)+($B91:$AG91=2)-2*($B91:$AG91=3)-($B91:$AG91=4)))-SUMPRODUCT(($B$1004:$AG$1004='MPL ID'!$BF$9)*(2*($B91:$AG91=1)+($B91:$AG91=2)-2*($B91:$AG91=3)-($B91:$AG91=4)))</f>
        <v>15</v>
      </c>
      <c r="AZ91">
        <f ca="1">SUMPRODUCT(--($AH91:$AP91=AH91),--($AQ91:$AY91=AQ91),'MPL ID'!$BG$13:$BO$13)+IF(AND($E91&gt;=3,$E91&lt;=4,AO91=AH91,AX91=AQ91),1,0)+IF(AND($G91&gt;=1,$G91&lt;=2,AJ91=AH91,AS91=AQ91),1,0)+IF(AND($L91&gt;=1,$L91&lt;=2,AM91=AH91,AV91=AQ91),1,0)+IF(AND($O91&gt;=1,$O91&lt;=2,AP91=AH91,AY91=AQ91),1,0)+IF(AND($R91&gt;=1,$R91&lt;=2,AI91=AH91,AR91=AQ91),1,0)+IF(AND($AA91&gt;=3,$AA91&lt;=4,AL91=AH91,AU91=AQ91),1,0)+IF(AND($AE91&gt;=3,$AE91&lt;=4,AK91=AH91,AT91=AQ91),1,0)</f>
        <v>0</v>
      </c>
      <c r="BA91">
        <f ca="1">SUMPRODUCT(--($AH91:$AP91=AI91),--($AQ91:$AY91=AR91),'MPL ID'!$BG$14:$BO$14)+IF(AND($F91&gt;=1,$F91&lt;=2,AP91=AI91,AY91=AR91),1,0)+IF(AND($H91&gt;=1,$H91&lt;=2,AN91=AI91,AW91=AR91),1,0)+IF(AND($J91&gt;=3,$J91&lt;=4,AL91=AI91,AU91=AR91),1,0)+IF(AND($M91&gt;=1,$M91&lt;=2,AO91=AI91,AX91=AR91),1,0)+IF(AND($R91&gt;=3,$R91&lt;=4,AH91=AI91,AQ91=AR91),1,0)+IF(AND($Y91&gt;=3,$Y91&lt;=4,AJ91=AI91,AS91=AR91),1,0)+IF(AND($AC91&gt;=1,$AC91&lt;=2,AK91=AI91,AT91=AR91),1,0)+IF(AND($AF91&gt;=3,$AF91&lt;=4,AM91=AI91,AV91=AR91),1,0)</f>
        <v>0</v>
      </c>
      <c r="BB91">
        <f ca="1">SUMPRODUCT(--($AH91:$AP91=AJ91),--($AQ91:$AY91=AS91),'MPL ID'!$BG$15:$BO$15)+IF(AND($C91&gt;=1,$C91&lt;=2,AK91=AJ91,AT91=AS91),1,0)+IF(AND($G91&gt;=3,$G91&lt;=4,AH91=AJ91,AQ91=AS91),1,0)+IF(AND($K91&gt;=1,$K91&lt;=2,AP91=AJ91,AY91=AS91),1,0)+IF(AND($N91&gt;=3,$N91&lt;=4,AL91=AJ91,AU91=AS91),1,0)+IF(AND($V91&gt;=1,$V91&lt;=2,AM91=AJ91,AV91=AS91),1,0)+IF(AND($Y91&gt;=1,$Y91&lt;=2,AI91=AJ91,AR91=AS91),1,0)+IF(AND($AB91&gt;=3,$AB91&lt;=4,AN91=AJ91,AW91=AS91),1,0)</f>
        <v>0</v>
      </c>
      <c r="BC91">
        <f ca="1">SUMPRODUCT(--($AH91:$AP91=AK91),--($AQ91:$AY91=AT91),'MPL ID'!$BG$16:$BO$16)+IF(AND($C91&gt;=3,$C91&lt;=4,AJ91=AK91,AS91=AT91),1,0)+IF(AND($I91&gt;=1,$I91&lt;=2,AP91=AK91,AY91=AT91),1,0)+IF(AND($P91&gt;=3,$P91&lt;=4,AO91=AK91,AX91=AT91),1,0)+IF(AND($T91&gt;=1,$T91&lt;=2,AN91=AK91,AW91=AT91),1,0)+IF(AND($W91&gt;=1,$W91&lt;=2,AL91=AK91,AU91=AT91),1,0)+IF(AND($AC91&gt;=3,$AC91&lt;=4,AI91=AK91,AR91=AT91),1,0)+IF(AND($AE91&gt;=1,$AE91&lt;=2,AH91=AK91,AQ91=AT91),1,0)</f>
        <v>0</v>
      </c>
      <c r="BD91">
        <f ca="1">SUMPRODUCT(--($AH91:$AP91=AL91),--($AQ91:$AY91=AU91),'MPL ID'!$BG$17:$BO$17)+IF(AND($B91&gt;=3,$B91&lt;=4,AN91=AL91,AW91=AU91),1,0)+IF(AND($D91&gt;=1,$D91&lt;=2,AM91=AL91,AV91=AU91),1,0)+IF(AND($J91&gt;=1,$J91&lt;=2,AI91=AL91,AR91=AU91),1,0)+IF(AND($N91&gt;=1,$N91&lt;=2,AJ91=AL91,AS91=AU91),1,0)+IF(AND($W91&gt;=3,$W91&lt;=4,AK91=AL91,AT91=AU91),1,0)+IF(AND($AA91&gt;=1,$AA91&lt;=2,AH91=AL91,AQ91=AU91),1,0)+IF(AND($AD91&gt;=3,$AD91&lt;=4,AO91=AL91,AX91=AU91),1,0)</f>
        <v>0</v>
      </c>
      <c r="BE91">
        <f ca="1">SUMPRODUCT(--($AH91:$AP91=AM91),--($AQ91:$AY91=AV91),'MPL ID'!$BG$18:$BO$18)+IF(AND($D91&gt;=3,$D91&lt;=4,AL91=AM91,AU91=AV91),1,0)+IF(AND($L91&gt;=3,$L91&lt;=4,AH91=AM91,AQ91=AV91),1,0)+IF(AND($Q91&gt;=3,$Q91&lt;=4,AN91=AM91,AW91=AV91),1,0)+IF(AND($S91&gt;=1,$S91&lt;=2,AP91=AM91,AY91=AV91),1,0)+IF(AND($V91&gt;=3,$V91&lt;=4,AJ91=AM91,AS91=AV91),1,0)+IF(AND($Z91&gt;=1,$Z91&lt;=2,AO91=AM91,AX91=AV91),1,0)+IF(AND($AF91&gt;=1,$AF91&lt;=2,AI91=AM91,AR91=AV91),1,0)</f>
        <v>0</v>
      </c>
      <c r="BF91">
        <f ca="1">SUMPRODUCT(--($AH91:$AP91=AN91),--($AQ91:$AY91=AW91),'MPL ID'!$BG$19:$BO$19)+IF(AND($B91&gt;=1,$B91&lt;=2,AL91=AN91,AU91=AW91),1,0)+IF(AND($H91&gt;=3,$H91&lt;=4,AI91=AN91,AR91=AW91),1,0)+IF(AND($Q91&gt;=1,$Q91&lt;=2,AM91=AN91,AV91=AW91),1,0)+IF(AND($T91&gt;=3,$T91&lt;=4,AK91=AN91,AT91=AW91),1,0)+IF(AND($X91&gt;=3,$X91&lt;=4,AO91=AN91,AX91=AW91),1,0)+IF(AND($AB91&gt;=1,$AB91&lt;=2,AJ91=AN91,AS91=AW91),1,0)+IF(AND($AG91&gt;=1,$AG91&lt;=2,AP91=AN91,AY91=AW91),1,0)</f>
        <v>0</v>
      </c>
      <c r="BG91">
        <f ca="1">SUMPRODUCT(--($AH91:$AP91=AO91),--($AQ91:$AY91=AX91),'MPL ID'!$BG$20:$BO$20)+IF(AND($E91&gt;=1,$E91&lt;=2,AH91=AO91,AQ91=AX91),1,0)+IF(AND($M91&gt;=3,$M91&lt;=4,AI91=AO91,AR91=AX91),1,0)+IF(AND($P91&gt;=1,$P91&lt;=2,AK91=AO91,AT91=AX91),1,0)+IF(AND($U91&gt;=1,$U91&lt;=2,AP91=AO91,AY91=AX91),1,0)+IF(AND($X91&gt;=1,$X91&lt;=2,AN91=AO91,AW91=AX91),1,0)+IF(AND($Z91&gt;=3,$Z91&lt;=4,AM91=AO91,AV91=AX91),1,0)+IF(AND($AD91&gt;=1,$AD91&lt;=2,AL91=AO91,AU91=AX91),1,0)</f>
        <v>0</v>
      </c>
      <c r="BH91">
        <f ca="1">SUMPRODUCT(--($AH91:$AP91=AP91),--($AQ91:$AY91=AY91),'MPL ID'!$BG$21:$BO$21)+IF(AND($F91&gt;=3,$F91&lt;=4,AI91=AP91,AR91=AY91),1,0)+IF(AND($I91&gt;=3,$I91&lt;=4,AK91=AP91,AT91=AY91),1,0)+IF(AND($K91&gt;=3,$K91&lt;=4,AJ91=AP91,AS91=AY91),1,0)+IF(AND($O91&gt;=3,$O91&lt;=4,AH91=AP91,AQ91=AY91),1,0)+IF(AND($S91&gt;=3,$S91&lt;=4,AM91=AP91,AV91=AY91),1,0)+IF(AND($U91&gt;=3,$U91&lt;=4,AO91=AP91,AX91=AY91),1,0)+IF(AND($AG91&gt;=3,$AG91&lt;=4,AN91=AP91,AW91=AY91),1,0)</f>
        <v>0</v>
      </c>
      <c r="BI91">
        <f t="shared" ca="1" si="9"/>
        <v>3</v>
      </c>
      <c r="BJ91">
        <f t="shared" ca="1" si="10"/>
        <v>5</v>
      </c>
      <c r="BK91">
        <f t="shared" ca="1" si="11"/>
        <v>6</v>
      </c>
      <c r="BL91">
        <f t="shared" ca="1" si="12"/>
        <v>4</v>
      </c>
      <c r="BM91">
        <f t="shared" ca="1" si="13"/>
        <v>8</v>
      </c>
      <c r="BN91">
        <f t="shared" ca="1" si="14"/>
        <v>1</v>
      </c>
      <c r="BO91">
        <f t="shared" ca="1" si="15"/>
        <v>7</v>
      </c>
      <c r="BP91">
        <f t="shared" ca="1" si="16"/>
        <v>9</v>
      </c>
      <c r="BQ91">
        <f t="shared" ca="1" si="17"/>
        <v>2</v>
      </c>
    </row>
    <row r="92" spans="1:69" x14ac:dyDescent="0.25">
      <c r="A92">
        <v>91</v>
      </c>
      <c r="B92">
        <f ca="1">IF(AND(ISNUMBER('MPL ID'!$P$25),ISNUMBER('MPL ID'!$Q$25)),0,RANDBETWEEN(1,4))</f>
        <v>0</v>
      </c>
      <c r="C92">
        <f ca="1">IF(AND(ISNUMBER('MPL ID'!$P$26),ISNUMBER('MPL ID'!$Q$26)),0,RANDBETWEEN(1,4))</f>
        <v>0</v>
      </c>
      <c r="D92">
        <f ca="1">IF(AND(ISNUMBER('MPL ID'!$P$28),ISNUMBER('MPL ID'!$Q$28)),0,RANDBETWEEN(1,4))</f>
        <v>0</v>
      </c>
      <c r="E92">
        <f ca="1">IF(AND(ISNUMBER('MPL ID'!$P$29),ISNUMBER('MPL ID'!$Q$29)),0,RANDBETWEEN(1,4))</f>
        <v>0</v>
      </c>
      <c r="F92">
        <f ca="1">IF(AND(ISNUMBER('MPL ID'!$P$30),ISNUMBER('MPL ID'!$Q$30)),0,RANDBETWEEN(1,4))</f>
        <v>0</v>
      </c>
      <c r="G92">
        <f ca="1">IF(AND(ISNUMBER('MPL ID'!$P$31),ISNUMBER('MPL ID'!$Q$31)),0,RANDBETWEEN(1,4))</f>
        <v>0</v>
      </c>
      <c r="H92">
        <f ca="1">IF(AND(ISNUMBER('MPL ID'!$P$32),ISNUMBER('MPL ID'!$Q$32)),0,RANDBETWEEN(1,4))</f>
        <v>0</v>
      </c>
      <c r="I92">
        <f ca="1">IF(AND(ISNUMBER('MPL ID'!$P$33),ISNUMBER('MPL ID'!$Q$33)),0,RANDBETWEEN(1,4))</f>
        <v>0</v>
      </c>
      <c r="J92">
        <f ca="1">IF(AND(ISNUMBER('MPL ID'!$D$36),ISNUMBER('MPL ID'!$E$36)),0,RANDBETWEEN(1,4))</f>
        <v>0</v>
      </c>
      <c r="K92">
        <f ca="1">IF(AND(ISNUMBER('MPL ID'!$D$37),ISNUMBER('MPL ID'!$E$37)),0,RANDBETWEEN(1,4))</f>
        <v>0</v>
      </c>
      <c r="L92">
        <f ca="1">IF(AND(ISNUMBER('MPL ID'!$D$39),ISNUMBER('MPL ID'!$E$39)),0,RANDBETWEEN(1,4))</f>
        <v>0</v>
      </c>
      <c r="M92">
        <f ca="1">IF(AND(ISNUMBER('MPL ID'!$D$40),ISNUMBER('MPL ID'!$E$40)),0,RANDBETWEEN(1,4))</f>
        <v>0</v>
      </c>
      <c r="N92">
        <f ca="1">IF(AND(ISNUMBER('MPL ID'!$D$41),ISNUMBER('MPL ID'!$E$41)),0,RANDBETWEEN(1,4))</f>
        <v>0</v>
      </c>
      <c r="O92">
        <f ca="1">IF(AND(ISNUMBER('MPL ID'!$D$42),ISNUMBER('MPL ID'!$E$42)),0,RANDBETWEEN(1,4))</f>
        <v>0</v>
      </c>
      <c r="P92">
        <f ca="1">IF(AND(ISNUMBER('MPL ID'!$D$43),ISNUMBER('MPL ID'!$E$43)),0,RANDBETWEEN(1,4))</f>
        <v>0</v>
      </c>
      <c r="Q92">
        <f ca="1">IF(AND(ISNUMBER('MPL ID'!$D$44),ISNUMBER('MPL ID'!$E$44)),0,RANDBETWEEN(1,4))</f>
        <v>0</v>
      </c>
      <c r="R92">
        <f ca="1">IF(AND(ISNUMBER('MPL ID'!$J$36),ISNUMBER('MPL ID'!$K$36)),0,RANDBETWEEN(1,4))</f>
        <v>0</v>
      </c>
      <c r="S92">
        <f ca="1">IF(AND(ISNUMBER('MPL ID'!$J$37),ISNUMBER('MPL ID'!$K$37)),0,RANDBETWEEN(1,4))</f>
        <v>0</v>
      </c>
      <c r="T92">
        <f ca="1">IF(AND(ISNUMBER('MPL ID'!$J$39),ISNUMBER('MPL ID'!$K$39)),0,RANDBETWEEN(1,4))</f>
        <v>0</v>
      </c>
      <c r="U92">
        <f ca="1">IF(AND(ISNUMBER('MPL ID'!$J$40),ISNUMBER('MPL ID'!$K$40)),0,RANDBETWEEN(1,4))</f>
        <v>0</v>
      </c>
      <c r="V92">
        <f ca="1">IF(AND(ISNUMBER('MPL ID'!$J$41),ISNUMBER('MPL ID'!$K$41)),0,RANDBETWEEN(1,4))</f>
        <v>0</v>
      </c>
      <c r="W92">
        <f ca="1">IF(AND(ISNUMBER('MPL ID'!$J$42),ISNUMBER('MPL ID'!$K$42)),0,RANDBETWEEN(1,4))</f>
        <v>1</v>
      </c>
      <c r="X92">
        <f ca="1">IF(AND(ISNUMBER('MPL ID'!$J$43),ISNUMBER('MPL ID'!$K$43)),0,RANDBETWEEN(1,4))</f>
        <v>2</v>
      </c>
      <c r="Y92">
        <f ca="1">IF(AND(ISNUMBER('MPL ID'!$J$44),ISNUMBER('MPL ID'!$K$44)),0,RANDBETWEEN(1,4))</f>
        <v>4</v>
      </c>
      <c r="Z92">
        <f ca="1">IF(AND(ISNUMBER('MPL ID'!$P$36),ISNUMBER('MPL ID'!$Q$36)),0,RANDBETWEEN(1,4))</f>
        <v>2</v>
      </c>
      <c r="AA92">
        <f ca="1">IF(AND(ISNUMBER('MPL ID'!$P$37),ISNUMBER('MPL ID'!$Q$37)),0,RANDBETWEEN(1,4))</f>
        <v>1</v>
      </c>
      <c r="AB92">
        <f ca="1">IF(AND(ISNUMBER('MPL ID'!$P$39),ISNUMBER('MPL ID'!$Q$39)),0,RANDBETWEEN(1,4))</f>
        <v>3</v>
      </c>
      <c r="AC92">
        <f ca="1">IF(AND(ISNUMBER('MPL ID'!$P$40),ISNUMBER('MPL ID'!$Q$40)),0,RANDBETWEEN(1,4))</f>
        <v>1</v>
      </c>
      <c r="AD92">
        <f ca="1">IF(AND(ISNUMBER('MPL ID'!$P$41),ISNUMBER('MPL ID'!$Q$41)),0,RANDBETWEEN(1,4))</f>
        <v>1</v>
      </c>
      <c r="AE92">
        <f ca="1">IF(AND(ISNUMBER('MPL ID'!$P$42),ISNUMBER('MPL ID'!$Q$42)),0,RANDBETWEEN(1,4))</f>
        <v>2</v>
      </c>
      <c r="AF92">
        <f ca="1">IF(AND(ISNUMBER('MPL ID'!$P$43),ISNUMBER('MPL ID'!$Q$43)),0,RANDBETWEEN(1,4))</f>
        <v>1</v>
      </c>
      <c r="AG92">
        <f ca="1">IF(AND(ISNUMBER('MPL ID'!$P$44),ISNUMBER('MPL ID'!$Q$44)),0,RANDBETWEEN(1,4))</f>
        <v>3</v>
      </c>
      <c r="AH92">
        <f ca="1">'MPL ID'!$BG$1+SUMPRODUCT(($B$1003:$AG$1003='MPL ID'!$BF$1)*(($B92:$AG92=1)+($B92:$AG92=2)))+SUMPRODUCT(($B$1004:$AG$1004='MPL ID'!$BF$1)*(($B92:$AG92=3)+($B92:$AG92=4)))</f>
        <v>9</v>
      </c>
      <c r="AI92">
        <f ca="1">'MPL ID'!$BG$2+SUMPRODUCT(($B$1003:$AG$1003='MPL ID'!$BF$2)*(($B92:$AG92=1)+($B92:$AG92=2)))+SUMPRODUCT(($B$1004:$AG$1004='MPL ID'!$BF$2)*(($B92:$AG92=3)+($B92:$AG92=4)))</f>
        <v>9</v>
      </c>
      <c r="AJ92">
        <f ca="1">'MPL ID'!$BG$3+SUMPRODUCT(($B$1003:$AG$1003='MPL ID'!$BF$3)*(($B92:$AG92=1)+($B92:$AG92=2)))+SUMPRODUCT(($B$1004:$AG$1004='MPL ID'!$BF$3)*(($B92:$AG92=3)+($B92:$AG92=4)))</f>
        <v>6</v>
      </c>
      <c r="AK92">
        <f ca="1">'MPL ID'!$BG$4+SUMPRODUCT(($B$1003:$AG$1003='MPL ID'!$BF$4)*(($B92:$AG92=1)+($B92:$AG92=2)))+SUMPRODUCT(($B$1004:$AG$1004='MPL ID'!$BF$4)*(($B92:$AG92=3)+($B92:$AG92=4)))</f>
        <v>9</v>
      </c>
      <c r="AL92">
        <f ca="1">'MPL ID'!$BG$5+SUMPRODUCT(($B$1003:$AG$1003='MPL ID'!$BF$5)*(($B92:$AG92=1)+($B92:$AG92=2)))+SUMPRODUCT(($B$1004:$AG$1004='MPL ID'!$BF$5)*(($B92:$AG92=3)+($B92:$AG92=4)))</f>
        <v>4</v>
      </c>
      <c r="AM92">
        <f ca="1">'MPL ID'!$BG$6+SUMPRODUCT(($B$1003:$AG$1003='MPL ID'!$BF$6)*(($B92:$AG92=1)+($B92:$AG92=2)))+SUMPRODUCT(($B$1004:$AG$1004='MPL ID'!$BF$6)*(($B92:$AG92=3)+($B92:$AG92=4)))</f>
        <v>13</v>
      </c>
      <c r="AN92">
        <f ca="1">'MPL ID'!$BG$7+SUMPRODUCT(($B$1003:$AG$1003='MPL ID'!$BF$7)*(($B92:$AG92=1)+($B92:$AG92=2)))+SUMPRODUCT(($B$1004:$AG$1004='MPL ID'!$BF$7)*(($B92:$AG92=3)+($B92:$AG92=4)))</f>
        <v>5</v>
      </c>
      <c r="AO92">
        <f ca="1">'MPL ID'!$BG$8+SUMPRODUCT(($B$1003:$AG$1003='MPL ID'!$BF$8)*(($B92:$AG92=1)+($B92:$AG92=2)))+SUMPRODUCT(($B$1004:$AG$1004='MPL ID'!$BF$8)*(($B92:$AG92=3)+($B92:$AG92=4)))</f>
        <v>5</v>
      </c>
      <c r="AP92">
        <f ca="1">'MPL ID'!$BG$9+SUMPRODUCT(($B$1003:$AG$1003='MPL ID'!$BF$9)*(($B92:$AG92=1)+($B92:$AG92=2)))+SUMPRODUCT(($B$1004:$AG$1004='MPL ID'!$BF$9)*(($B92:$AG92=3)+($B92:$AG92=4)))</f>
        <v>12</v>
      </c>
      <c r="AQ92">
        <f ca="1">'MPL ID'!$BH$1+SUMPRODUCT(($B$1003:$AG$1003='MPL ID'!$BF$1)*(2*($B92:$AG92=1)+($B92:$AG92=2)-2*($B92:$AG92=3)-($B92:$AG92=4)))-SUMPRODUCT(($B$1004:$AG$1004='MPL ID'!$BF$1)*(2*($B92:$AG92=1)+($B92:$AG92=2)-2*($B92:$AG92=3)-($B92:$AG92=4)))</f>
        <v>6</v>
      </c>
      <c r="AR92">
        <f ca="1">'MPL ID'!$BH$2+SUMPRODUCT(($B$1003:$AG$1003='MPL ID'!$BF$2)*(2*($B92:$AG92=1)+($B92:$AG92=2)-2*($B92:$AG92=3)-($B92:$AG92=4)))-SUMPRODUCT(($B$1004:$AG$1004='MPL ID'!$BF$2)*(2*($B92:$AG92=1)+($B92:$AG92=2)-2*($B92:$AG92=3)-($B92:$AG92=4)))</f>
        <v>-1</v>
      </c>
      <c r="AS92">
        <f ca="1">'MPL ID'!$BH$3+SUMPRODUCT(($B$1003:$AG$1003='MPL ID'!$BF$3)*(2*($B92:$AG92=1)+($B92:$AG92=2)-2*($B92:$AG92=3)-($B92:$AG92=4)))-SUMPRODUCT(($B$1004:$AG$1004='MPL ID'!$BF$3)*(2*($B92:$AG92=1)+($B92:$AG92=2)-2*($B92:$AG92=3)-($B92:$AG92=4)))</f>
        <v>-7</v>
      </c>
      <c r="AT92">
        <f ca="1">'MPL ID'!$BH$4+SUMPRODUCT(($B$1003:$AG$1003='MPL ID'!$BF$4)*(2*($B92:$AG92=1)+($B92:$AG92=2)-2*($B92:$AG92=3)-($B92:$AG92=4)))-SUMPRODUCT(($B$1004:$AG$1004='MPL ID'!$BF$4)*(2*($B92:$AG92=1)+($B92:$AG92=2)-2*($B92:$AG92=3)-($B92:$AG92=4)))</f>
        <v>1</v>
      </c>
      <c r="AU92">
        <f ca="1">'MPL ID'!$BH$5+SUMPRODUCT(($B$1003:$AG$1003='MPL ID'!$BF$5)*(2*($B92:$AG92=1)+($B92:$AG92=2)-2*($B92:$AG92=3)-($B92:$AG92=4)))-SUMPRODUCT(($B$1004:$AG$1004='MPL ID'!$BF$5)*(2*($B92:$AG92=1)+($B92:$AG92=2)-2*($B92:$AG92=3)-($B92:$AG92=4)))</f>
        <v>-14</v>
      </c>
      <c r="AV92">
        <f ca="1">'MPL ID'!$BH$6+SUMPRODUCT(($B$1003:$AG$1003='MPL ID'!$BF$6)*(2*($B92:$AG92=1)+($B92:$AG92=2)-2*($B92:$AG92=3)-($B92:$AG92=4)))-SUMPRODUCT(($B$1004:$AG$1004='MPL ID'!$BF$6)*(2*($B92:$AG92=1)+($B92:$AG92=2)-2*($B92:$AG92=3)-($B92:$AG92=4)))</f>
        <v>17</v>
      </c>
      <c r="AW92">
        <f ca="1">'MPL ID'!$BH$7+SUMPRODUCT(($B$1003:$AG$1003='MPL ID'!$BF$7)*(2*($B92:$AG92=1)+($B92:$AG92=2)-2*($B92:$AG92=3)-($B92:$AG92=4)))-SUMPRODUCT(($B$1004:$AG$1004='MPL ID'!$BF$7)*(2*($B92:$AG92=1)+($B92:$AG92=2)-2*($B92:$AG92=3)-($B92:$AG92=4)))</f>
        <v>-7</v>
      </c>
      <c r="AX92">
        <f ca="1">'MPL ID'!$BH$8+SUMPRODUCT(($B$1003:$AG$1003='MPL ID'!$BF$8)*(2*($B92:$AG92=1)+($B92:$AG92=2)-2*($B92:$AG92=3)-($B92:$AG92=4)))-SUMPRODUCT(($B$1004:$AG$1004='MPL ID'!$BF$8)*(2*($B92:$AG92=1)+($B92:$AG92=2)-2*($B92:$AG92=3)-($B92:$AG92=4)))</f>
        <v>-10</v>
      </c>
      <c r="AY92">
        <f ca="1">'MPL ID'!$BH$9+SUMPRODUCT(($B$1003:$AG$1003='MPL ID'!$BF$9)*(2*($B92:$AG92=1)+($B92:$AG92=2)-2*($B92:$AG92=3)-($B92:$AG92=4)))-SUMPRODUCT(($B$1004:$AG$1004='MPL ID'!$BF$9)*(2*($B92:$AG92=1)+($B92:$AG92=2)-2*($B92:$AG92=3)-($B92:$AG92=4)))</f>
        <v>15</v>
      </c>
      <c r="AZ92">
        <f ca="1">SUMPRODUCT(--($AH92:$AP92=AH92),--($AQ92:$AY92=AQ92),'MPL ID'!$BG$13:$BO$13)+IF(AND($E92&gt;=3,$E92&lt;=4,AO92=AH92,AX92=AQ92),1,0)+IF(AND($G92&gt;=1,$G92&lt;=2,AJ92=AH92,AS92=AQ92),1,0)+IF(AND($L92&gt;=1,$L92&lt;=2,AM92=AH92,AV92=AQ92),1,0)+IF(AND($O92&gt;=1,$O92&lt;=2,AP92=AH92,AY92=AQ92),1,0)+IF(AND($R92&gt;=1,$R92&lt;=2,AI92=AH92,AR92=AQ92),1,0)+IF(AND($AA92&gt;=3,$AA92&lt;=4,AL92=AH92,AU92=AQ92),1,0)+IF(AND($AE92&gt;=3,$AE92&lt;=4,AK92=AH92,AT92=AQ92),1,0)</f>
        <v>0</v>
      </c>
      <c r="BA92">
        <f ca="1">SUMPRODUCT(--($AH92:$AP92=AI92),--($AQ92:$AY92=AR92),'MPL ID'!$BG$14:$BO$14)+IF(AND($F92&gt;=1,$F92&lt;=2,AP92=AI92,AY92=AR92),1,0)+IF(AND($H92&gt;=1,$H92&lt;=2,AN92=AI92,AW92=AR92),1,0)+IF(AND($J92&gt;=3,$J92&lt;=4,AL92=AI92,AU92=AR92),1,0)+IF(AND($M92&gt;=1,$M92&lt;=2,AO92=AI92,AX92=AR92),1,0)+IF(AND($R92&gt;=3,$R92&lt;=4,AH92=AI92,AQ92=AR92),1,0)+IF(AND($Y92&gt;=3,$Y92&lt;=4,AJ92=AI92,AS92=AR92),1,0)+IF(AND($AC92&gt;=1,$AC92&lt;=2,AK92=AI92,AT92=AR92),1,0)+IF(AND($AF92&gt;=3,$AF92&lt;=4,AM92=AI92,AV92=AR92),1,0)</f>
        <v>0</v>
      </c>
      <c r="BB92">
        <f ca="1">SUMPRODUCT(--($AH92:$AP92=AJ92),--($AQ92:$AY92=AS92),'MPL ID'!$BG$15:$BO$15)+IF(AND($C92&gt;=1,$C92&lt;=2,AK92=AJ92,AT92=AS92),1,0)+IF(AND($G92&gt;=3,$G92&lt;=4,AH92=AJ92,AQ92=AS92),1,0)+IF(AND($K92&gt;=1,$K92&lt;=2,AP92=AJ92,AY92=AS92),1,0)+IF(AND($N92&gt;=3,$N92&lt;=4,AL92=AJ92,AU92=AS92),1,0)+IF(AND($V92&gt;=1,$V92&lt;=2,AM92=AJ92,AV92=AS92),1,0)+IF(AND($Y92&gt;=1,$Y92&lt;=2,AI92=AJ92,AR92=AS92),1,0)+IF(AND($AB92&gt;=3,$AB92&lt;=4,AN92=AJ92,AW92=AS92),1,0)</f>
        <v>0</v>
      </c>
      <c r="BC92">
        <f ca="1">SUMPRODUCT(--($AH92:$AP92=AK92),--($AQ92:$AY92=AT92),'MPL ID'!$BG$16:$BO$16)+IF(AND($C92&gt;=3,$C92&lt;=4,AJ92=AK92,AS92=AT92),1,0)+IF(AND($I92&gt;=1,$I92&lt;=2,AP92=AK92,AY92=AT92),1,0)+IF(AND($P92&gt;=3,$P92&lt;=4,AO92=AK92,AX92=AT92),1,0)+IF(AND($T92&gt;=1,$T92&lt;=2,AN92=AK92,AW92=AT92),1,0)+IF(AND($W92&gt;=1,$W92&lt;=2,AL92=AK92,AU92=AT92),1,0)+IF(AND($AC92&gt;=3,$AC92&lt;=4,AI92=AK92,AR92=AT92),1,0)+IF(AND($AE92&gt;=1,$AE92&lt;=2,AH92=AK92,AQ92=AT92),1,0)</f>
        <v>0</v>
      </c>
      <c r="BD92">
        <f ca="1">SUMPRODUCT(--($AH92:$AP92=AL92),--($AQ92:$AY92=AU92),'MPL ID'!$BG$17:$BO$17)+IF(AND($B92&gt;=3,$B92&lt;=4,AN92=AL92,AW92=AU92),1,0)+IF(AND($D92&gt;=1,$D92&lt;=2,AM92=AL92,AV92=AU92),1,0)+IF(AND($J92&gt;=1,$J92&lt;=2,AI92=AL92,AR92=AU92),1,0)+IF(AND($N92&gt;=1,$N92&lt;=2,AJ92=AL92,AS92=AU92),1,0)+IF(AND($W92&gt;=3,$W92&lt;=4,AK92=AL92,AT92=AU92),1,0)+IF(AND($AA92&gt;=1,$AA92&lt;=2,AH92=AL92,AQ92=AU92),1,0)+IF(AND($AD92&gt;=3,$AD92&lt;=4,AO92=AL92,AX92=AU92),1,0)</f>
        <v>0</v>
      </c>
      <c r="BE92">
        <f ca="1">SUMPRODUCT(--($AH92:$AP92=AM92),--($AQ92:$AY92=AV92),'MPL ID'!$BG$18:$BO$18)+IF(AND($D92&gt;=3,$D92&lt;=4,AL92=AM92,AU92=AV92),1,0)+IF(AND($L92&gt;=3,$L92&lt;=4,AH92=AM92,AQ92=AV92),1,0)+IF(AND($Q92&gt;=3,$Q92&lt;=4,AN92=AM92,AW92=AV92),1,0)+IF(AND($S92&gt;=1,$S92&lt;=2,AP92=AM92,AY92=AV92),1,0)+IF(AND($V92&gt;=3,$V92&lt;=4,AJ92=AM92,AS92=AV92),1,0)+IF(AND($Z92&gt;=1,$Z92&lt;=2,AO92=AM92,AX92=AV92),1,0)+IF(AND($AF92&gt;=1,$AF92&lt;=2,AI92=AM92,AR92=AV92),1,0)</f>
        <v>0</v>
      </c>
      <c r="BF92">
        <f ca="1">SUMPRODUCT(--($AH92:$AP92=AN92),--($AQ92:$AY92=AW92),'MPL ID'!$BG$19:$BO$19)+IF(AND($B92&gt;=1,$B92&lt;=2,AL92=AN92,AU92=AW92),1,0)+IF(AND($H92&gt;=3,$H92&lt;=4,AI92=AN92,AR92=AW92),1,0)+IF(AND($Q92&gt;=1,$Q92&lt;=2,AM92=AN92,AV92=AW92),1,0)+IF(AND($T92&gt;=3,$T92&lt;=4,AK92=AN92,AT92=AW92),1,0)+IF(AND($X92&gt;=3,$X92&lt;=4,AO92=AN92,AX92=AW92),1,0)+IF(AND($AB92&gt;=1,$AB92&lt;=2,AJ92=AN92,AS92=AW92),1,0)+IF(AND($AG92&gt;=1,$AG92&lt;=2,AP92=AN92,AY92=AW92),1,0)</f>
        <v>0</v>
      </c>
      <c r="BG92">
        <f ca="1">SUMPRODUCT(--($AH92:$AP92=AO92),--($AQ92:$AY92=AX92),'MPL ID'!$BG$20:$BO$20)+IF(AND($E92&gt;=1,$E92&lt;=2,AH92=AO92,AQ92=AX92),1,0)+IF(AND($M92&gt;=3,$M92&lt;=4,AI92=AO92,AR92=AX92),1,0)+IF(AND($P92&gt;=1,$P92&lt;=2,AK92=AO92,AT92=AX92),1,0)+IF(AND($U92&gt;=1,$U92&lt;=2,AP92=AO92,AY92=AX92),1,0)+IF(AND($X92&gt;=1,$X92&lt;=2,AN92=AO92,AW92=AX92),1,0)+IF(AND($Z92&gt;=3,$Z92&lt;=4,AM92=AO92,AV92=AX92),1,0)+IF(AND($AD92&gt;=1,$AD92&lt;=2,AL92=AO92,AU92=AX92),1,0)</f>
        <v>0</v>
      </c>
      <c r="BH92">
        <f ca="1">SUMPRODUCT(--($AH92:$AP92=AP92),--($AQ92:$AY92=AY92),'MPL ID'!$BG$21:$BO$21)+IF(AND($F92&gt;=3,$F92&lt;=4,AI92=AP92,AR92=AY92),1,0)+IF(AND($I92&gt;=3,$I92&lt;=4,AK92=AP92,AT92=AY92),1,0)+IF(AND($K92&gt;=3,$K92&lt;=4,AJ92=AP92,AS92=AY92),1,0)+IF(AND($O92&gt;=3,$O92&lt;=4,AH92=AP92,AQ92=AY92),1,0)+IF(AND($S92&gt;=3,$S92&lt;=4,AM92=AP92,AV92=AY92),1,0)+IF(AND($U92&gt;=3,$U92&lt;=4,AO92=AP92,AX92=AY92),1,0)+IF(AND($AG92&gt;=3,$AG92&lt;=4,AN92=AP92,AW92=AY92),1,0)</f>
        <v>0</v>
      </c>
      <c r="BI92">
        <f t="shared" ca="1" si="9"/>
        <v>3</v>
      </c>
      <c r="BJ92">
        <f t="shared" ca="1" si="10"/>
        <v>5</v>
      </c>
      <c r="BK92">
        <f t="shared" ca="1" si="11"/>
        <v>6</v>
      </c>
      <c r="BL92">
        <f t="shared" ca="1" si="12"/>
        <v>4</v>
      </c>
      <c r="BM92">
        <f t="shared" ca="1" si="13"/>
        <v>9</v>
      </c>
      <c r="BN92">
        <f t="shared" ca="1" si="14"/>
        <v>1</v>
      </c>
      <c r="BO92">
        <f t="shared" ca="1" si="15"/>
        <v>7</v>
      </c>
      <c r="BP92">
        <f t="shared" ca="1" si="16"/>
        <v>8</v>
      </c>
      <c r="BQ92">
        <f t="shared" ca="1" si="17"/>
        <v>2</v>
      </c>
    </row>
    <row r="93" spans="1:69" x14ac:dyDescent="0.25">
      <c r="A93">
        <v>92</v>
      </c>
      <c r="B93">
        <f ca="1">IF(AND(ISNUMBER('MPL ID'!$P$25),ISNUMBER('MPL ID'!$Q$25)),0,RANDBETWEEN(1,4))</f>
        <v>0</v>
      </c>
      <c r="C93">
        <f ca="1">IF(AND(ISNUMBER('MPL ID'!$P$26),ISNUMBER('MPL ID'!$Q$26)),0,RANDBETWEEN(1,4))</f>
        <v>0</v>
      </c>
      <c r="D93">
        <f ca="1">IF(AND(ISNUMBER('MPL ID'!$P$28),ISNUMBER('MPL ID'!$Q$28)),0,RANDBETWEEN(1,4))</f>
        <v>0</v>
      </c>
      <c r="E93">
        <f ca="1">IF(AND(ISNUMBER('MPL ID'!$P$29),ISNUMBER('MPL ID'!$Q$29)),0,RANDBETWEEN(1,4))</f>
        <v>0</v>
      </c>
      <c r="F93">
        <f ca="1">IF(AND(ISNUMBER('MPL ID'!$P$30),ISNUMBER('MPL ID'!$Q$30)),0,RANDBETWEEN(1,4))</f>
        <v>0</v>
      </c>
      <c r="G93">
        <f ca="1">IF(AND(ISNUMBER('MPL ID'!$P$31),ISNUMBER('MPL ID'!$Q$31)),0,RANDBETWEEN(1,4))</f>
        <v>0</v>
      </c>
      <c r="H93">
        <f ca="1">IF(AND(ISNUMBER('MPL ID'!$P$32),ISNUMBER('MPL ID'!$Q$32)),0,RANDBETWEEN(1,4))</f>
        <v>0</v>
      </c>
      <c r="I93">
        <f ca="1">IF(AND(ISNUMBER('MPL ID'!$P$33),ISNUMBER('MPL ID'!$Q$33)),0,RANDBETWEEN(1,4))</f>
        <v>0</v>
      </c>
      <c r="J93">
        <f ca="1">IF(AND(ISNUMBER('MPL ID'!$D$36),ISNUMBER('MPL ID'!$E$36)),0,RANDBETWEEN(1,4))</f>
        <v>0</v>
      </c>
      <c r="K93">
        <f ca="1">IF(AND(ISNUMBER('MPL ID'!$D$37),ISNUMBER('MPL ID'!$E$37)),0,RANDBETWEEN(1,4))</f>
        <v>0</v>
      </c>
      <c r="L93">
        <f ca="1">IF(AND(ISNUMBER('MPL ID'!$D$39),ISNUMBER('MPL ID'!$E$39)),0,RANDBETWEEN(1,4))</f>
        <v>0</v>
      </c>
      <c r="M93">
        <f ca="1">IF(AND(ISNUMBER('MPL ID'!$D$40),ISNUMBER('MPL ID'!$E$40)),0,RANDBETWEEN(1,4))</f>
        <v>0</v>
      </c>
      <c r="N93">
        <f ca="1">IF(AND(ISNUMBER('MPL ID'!$D$41),ISNUMBER('MPL ID'!$E$41)),0,RANDBETWEEN(1,4))</f>
        <v>0</v>
      </c>
      <c r="O93">
        <f ca="1">IF(AND(ISNUMBER('MPL ID'!$D$42),ISNUMBER('MPL ID'!$E$42)),0,RANDBETWEEN(1,4))</f>
        <v>0</v>
      </c>
      <c r="P93">
        <f ca="1">IF(AND(ISNUMBER('MPL ID'!$D$43),ISNUMBER('MPL ID'!$E$43)),0,RANDBETWEEN(1,4))</f>
        <v>0</v>
      </c>
      <c r="Q93">
        <f ca="1">IF(AND(ISNUMBER('MPL ID'!$D$44),ISNUMBER('MPL ID'!$E$44)),0,RANDBETWEEN(1,4))</f>
        <v>0</v>
      </c>
      <c r="R93">
        <f ca="1">IF(AND(ISNUMBER('MPL ID'!$J$36),ISNUMBER('MPL ID'!$K$36)),0,RANDBETWEEN(1,4))</f>
        <v>0</v>
      </c>
      <c r="S93">
        <f ca="1">IF(AND(ISNUMBER('MPL ID'!$J$37),ISNUMBER('MPL ID'!$K$37)),0,RANDBETWEEN(1,4))</f>
        <v>0</v>
      </c>
      <c r="T93">
        <f ca="1">IF(AND(ISNUMBER('MPL ID'!$J$39),ISNUMBER('MPL ID'!$K$39)),0,RANDBETWEEN(1,4))</f>
        <v>0</v>
      </c>
      <c r="U93">
        <f ca="1">IF(AND(ISNUMBER('MPL ID'!$J$40),ISNUMBER('MPL ID'!$K$40)),0,RANDBETWEEN(1,4))</f>
        <v>0</v>
      </c>
      <c r="V93">
        <f ca="1">IF(AND(ISNUMBER('MPL ID'!$J$41),ISNUMBER('MPL ID'!$K$41)),0,RANDBETWEEN(1,4))</f>
        <v>0</v>
      </c>
      <c r="W93">
        <f ca="1">IF(AND(ISNUMBER('MPL ID'!$J$42),ISNUMBER('MPL ID'!$K$42)),0,RANDBETWEEN(1,4))</f>
        <v>4</v>
      </c>
      <c r="X93">
        <f ca="1">IF(AND(ISNUMBER('MPL ID'!$J$43),ISNUMBER('MPL ID'!$K$43)),0,RANDBETWEEN(1,4))</f>
        <v>1</v>
      </c>
      <c r="Y93">
        <f ca="1">IF(AND(ISNUMBER('MPL ID'!$J$44),ISNUMBER('MPL ID'!$K$44)),0,RANDBETWEEN(1,4))</f>
        <v>3</v>
      </c>
      <c r="Z93">
        <f ca="1">IF(AND(ISNUMBER('MPL ID'!$P$36),ISNUMBER('MPL ID'!$Q$36)),0,RANDBETWEEN(1,4))</f>
        <v>4</v>
      </c>
      <c r="AA93">
        <f ca="1">IF(AND(ISNUMBER('MPL ID'!$P$37),ISNUMBER('MPL ID'!$Q$37)),0,RANDBETWEEN(1,4))</f>
        <v>2</v>
      </c>
      <c r="AB93">
        <f ca="1">IF(AND(ISNUMBER('MPL ID'!$P$39),ISNUMBER('MPL ID'!$Q$39)),0,RANDBETWEEN(1,4))</f>
        <v>4</v>
      </c>
      <c r="AC93">
        <f ca="1">IF(AND(ISNUMBER('MPL ID'!$P$40),ISNUMBER('MPL ID'!$Q$40)),0,RANDBETWEEN(1,4))</f>
        <v>3</v>
      </c>
      <c r="AD93">
        <f ca="1">IF(AND(ISNUMBER('MPL ID'!$P$41),ISNUMBER('MPL ID'!$Q$41)),0,RANDBETWEEN(1,4))</f>
        <v>3</v>
      </c>
      <c r="AE93">
        <f ca="1">IF(AND(ISNUMBER('MPL ID'!$P$42),ISNUMBER('MPL ID'!$Q$42)),0,RANDBETWEEN(1,4))</f>
        <v>2</v>
      </c>
      <c r="AF93">
        <f ca="1">IF(AND(ISNUMBER('MPL ID'!$P$43),ISNUMBER('MPL ID'!$Q$43)),0,RANDBETWEEN(1,4))</f>
        <v>1</v>
      </c>
      <c r="AG93">
        <f ca="1">IF(AND(ISNUMBER('MPL ID'!$P$44),ISNUMBER('MPL ID'!$Q$44)),0,RANDBETWEEN(1,4))</f>
        <v>2</v>
      </c>
      <c r="AH93">
        <f ca="1">'MPL ID'!$BG$1+SUMPRODUCT(($B$1003:$AG$1003='MPL ID'!$BF$1)*(($B93:$AG93=1)+($B93:$AG93=2)))+SUMPRODUCT(($B$1004:$AG$1004='MPL ID'!$BF$1)*(($B93:$AG93=3)+($B93:$AG93=4)))</f>
        <v>9</v>
      </c>
      <c r="AI93">
        <f ca="1">'MPL ID'!$BG$2+SUMPRODUCT(($B$1003:$AG$1003='MPL ID'!$BF$2)*(($B93:$AG93=1)+($B93:$AG93=2)))+SUMPRODUCT(($B$1004:$AG$1004='MPL ID'!$BF$2)*(($B93:$AG93=3)+($B93:$AG93=4)))</f>
        <v>8</v>
      </c>
      <c r="AJ93">
        <f ca="1">'MPL ID'!$BG$3+SUMPRODUCT(($B$1003:$AG$1003='MPL ID'!$BF$3)*(($B93:$AG93=1)+($B93:$AG93=2)))+SUMPRODUCT(($B$1004:$AG$1004='MPL ID'!$BF$3)*(($B93:$AG93=3)+($B93:$AG93=4)))</f>
        <v>6</v>
      </c>
      <c r="AK93">
        <f ca="1">'MPL ID'!$BG$4+SUMPRODUCT(($B$1003:$AG$1003='MPL ID'!$BF$4)*(($B93:$AG93=1)+($B93:$AG93=2)))+SUMPRODUCT(($B$1004:$AG$1004='MPL ID'!$BF$4)*(($B93:$AG93=3)+($B93:$AG93=4)))</f>
        <v>9</v>
      </c>
      <c r="AL93">
        <f ca="1">'MPL ID'!$BG$5+SUMPRODUCT(($B$1003:$AG$1003='MPL ID'!$BF$5)*(($B93:$AG93=1)+($B93:$AG93=2)))+SUMPRODUCT(($B$1004:$AG$1004='MPL ID'!$BF$5)*(($B93:$AG93=3)+($B93:$AG93=4)))</f>
        <v>6</v>
      </c>
      <c r="AM93">
        <f ca="1">'MPL ID'!$BG$6+SUMPRODUCT(($B$1003:$AG$1003='MPL ID'!$BF$6)*(($B93:$AG93=1)+($B93:$AG93=2)))+SUMPRODUCT(($B$1004:$AG$1004='MPL ID'!$BF$6)*(($B93:$AG93=3)+($B93:$AG93=4)))</f>
        <v>12</v>
      </c>
      <c r="AN93">
        <f ca="1">'MPL ID'!$BG$7+SUMPRODUCT(($B$1003:$AG$1003='MPL ID'!$BF$7)*(($B93:$AG93=1)+($B93:$AG93=2)))+SUMPRODUCT(($B$1004:$AG$1004='MPL ID'!$BF$7)*(($B93:$AG93=3)+($B93:$AG93=4)))</f>
        <v>6</v>
      </c>
      <c r="AO93">
        <f ca="1">'MPL ID'!$BG$8+SUMPRODUCT(($B$1003:$AG$1003='MPL ID'!$BF$8)*(($B93:$AG93=1)+($B93:$AG93=2)))+SUMPRODUCT(($B$1004:$AG$1004='MPL ID'!$BF$8)*(($B93:$AG93=3)+($B93:$AG93=4)))</f>
        <v>5</v>
      </c>
      <c r="AP93">
        <f ca="1">'MPL ID'!$BG$9+SUMPRODUCT(($B$1003:$AG$1003='MPL ID'!$BF$9)*(($B93:$AG93=1)+($B93:$AG93=2)))+SUMPRODUCT(($B$1004:$AG$1004='MPL ID'!$BF$9)*(($B93:$AG93=3)+($B93:$AG93=4)))</f>
        <v>11</v>
      </c>
      <c r="AQ93">
        <f ca="1">'MPL ID'!$BH$1+SUMPRODUCT(($B$1003:$AG$1003='MPL ID'!$BF$1)*(2*($B93:$AG93=1)+($B93:$AG93=2)-2*($B93:$AG93=3)-($B93:$AG93=4)))-SUMPRODUCT(($B$1004:$AG$1004='MPL ID'!$BF$1)*(2*($B93:$AG93=1)+($B93:$AG93=2)-2*($B93:$AG93=3)-($B93:$AG93=4)))</f>
        <v>7</v>
      </c>
      <c r="AR93">
        <f ca="1">'MPL ID'!$BH$2+SUMPRODUCT(($B$1003:$AG$1003='MPL ID'!$BF$2)*(2*($B93:$AG93=1)+($B93:$AG93=2)-2*($B93:$AG93=3)-($B93:$AG93=4)))-SUMPRODUCT(($B$1004:$AG$1004='MPL ID'!$BF$2)*(2*($B93:$AG93=1)+($B93:$AG93=2)-2*($B93:$AG93=3)-($B93:$AG93=4)))</f>
        <v>-4</v>
      </c>
      <c r="AS93">
        <f ca="1">'MPL ID'!$BH$3+SUMPRODUCT(($B$1003:$AG$1003='MPL ID'!$BF$3)*(2*($B93:$AG93=1)+($B93:$AG93=2)-2*($B93:$AG93=3)-($B93:$AG93=4)))-SUMPRODUCT(($B$1004:$AG$1004='MPL ID'!$BF$3)*(2*($B93:$AG93=1)+($B93:$AG93=2)-2*($B93:$AG93=3)-($B93:$AG93=4)))</f>
        <v>-9</v>
      </c>
      <c r="AT93">
        <f ca="1">'MPL ID'!$BH$4+SUMPRODUCT(($B$1003:$AG$1003='MPL ID'!$BF$4)*(2*($B93:$AG93=1)+($B93:$AG93=2)-2*($B93:$AG93=3)-($B93:$AG93=4)))-SUMPRODUCT(($B$1004:$AG$1004='MPL ID'!$BF$4)*(2*($B93:$AG93=1)+($B93:$AG93=2)-2*($B93:$AG93=3)-($B93:$AG93=4)))</f>
        <v>2</v>
      </c>
      <c r="AU93">
        <f ca="1">'MPL ID'!$BH$5+SUMPRODUCT(($B$1003:$AG$1003='MPL ID'!$BF$5)*(2*($B93:$AG93=1)+($B93:$AG93=2)-2*($B93:$AG93=3)-($B93:$AG93=4)))-SUMPRODUCT(($B$1004:$AG$1004='MPL ID'!$BF$5)*(2*($B93:$AG93=1)+($B93:$AG93=2)-2*($B93:$AG93=3)-($B93:$AG93=4)))</f>
        <v>-8</v>
      </c>
      <c r="AV93">
        <f ca="1">'MPL ID'!$BH$6+SUMPRODUCT(($B$1003:$AG$1003='MPL ID'!$BF$6)*(2*($B93:$AG93=1)+($B93:$AG93=2)-2*($B93:$AG93=3)-($B93:$AG93=4)))-SUMPRODUCT(($B$1004:$AG$1004='MPL ID'!$BF$6)*(2*($B93:$AG93=1)+($B93:$AG93=2)-2*($B93:$AG93=3)-($B93:$AG93=4)))</f>
        <v>15</v>
      </c>
      <c r="AW93">
        <f ca="1">'MPL ID'!$BH$7+SUMPRODUCT(($B$1003:$AG$1003='MPL ID'!$BF$7)*(2*($B93:$AG93=1)+($B93:$AG93=2)-2*($B93:$AG93=3)-($B93:$AG93=4)))-SUMPRODUCT(($B$1004:$AG$1004='MPL ID'!$BF$7)*(2*($B93:$AG93=1)+($B93:$AG93=2)-2*($B93:$AG93=3)-($B93:$AG93=4)))</f>
        <v>-4</v>
      </c>
      <c r="AX93">
        <f ca="1">'MPL ID'!$BH$8+SUMPRODUCT(($B$1003:$AG$1003='MPL ID'!$BF$8)*(2*($B93:$AG93=1)+($B93:$AG93=2)-2*($B93:$AG93=3)-($B93:$AG93=4)))-SUMPRODUCT(($B$1004:$AG$1004='MPL ID'!$BF$8)*(2*($B93:$AG93=1)+($B93:$AG93=2)-2*($B93:$AG93=3)-($B93:$AG93=4)))</f>
        <v>-11</v>
      </c>
      <c r="AY93">
        <f ca="1">'MPL ID'!$BH$9+SUMPRODUCT(($B$1003:$AG$1003='MPL ID'!$BF$9)*(2*($B93:$AG93=1)+($B93:$AG93=2)-2*($B93:$AG93=3)-($B93:$AG93=4)))-SUMPRODUCT(($B$1004:$AG$1004='MPL ID'!$BF$9)*(2*($B93:$AG93=1)+($B93:$AG93=2)-2*($B93:$AG93=3)-($B93:$AG93=4)))</f>
        <v>12</v>
      </c>
      <c r="AZ93">
        <f ca="1">SUMPRODUCT(--($AH93:$AP93=AH93),--($AQ93:$AY93=AQ93),'MPL ID'!$BG$13:$BO$13)+IF(AND($E93&gt;=3,$E93&lt;=4,AO93=AH93,AX93=AQ93),1,0)+IF(AND($G93&gt;=1,$G93&lt;=2,AJ93=AH93,AS93=AQ93),1,0)+IF(AND($L93&gt;=1,$L93&lt;=2,AM93=AH93,AV93=AQ93),1,0)+IF(AND($O93&gt;=1,$O93&lt;=2,AP93=AH93,AY93=AQ93),1,0)+IF(AND($R93&gt;=1,$R93&lt;=2,AI93=AH93,AR93=AQ93),1,0)+IF(AND($AA93&gt;=3,$AA93&lt;=4,AL93=AH93,AU93=AQ93),1,0)+IF(AND($AE93&gt;=3,$AE93&lt;=4,AK93=AH93,AT93=AQ93),1,0)</f>
        <v>0</v>
      </c>
      <c r="BA93">
        <f ca="1">SUMPRODUCT(--($AH93:$AP93=AI93),--($AQ93:$AY93=AR93),'MPL ID'!$BG$14:$BO$14)+IF(AND($F93&gt;=1,$F93&lt;=2,AP93=AI93,AY93=AR93),1,0)+IF(AND($H93&gt;=1,$H93&lt;=2,AN93=AI93,AW93=AR93),1,0)+IF(AND($J93&gt;=3,$J93&lt;=4,AL93=AI93,AU93=AR93),1,0)+IF(AND($M93&gt;=1,$M93&lt;=2,AO93=AI93,AX93=AR93),1,0)+IF(AND($R93&gt;=3,$R93&lt;=4,AH93=AI93,AQ93=AR93),1,0)+IF(AND($Y93&gt;=3,$Y93&lt;=4,AJ93=AI93,AS93=AR93),1,0)+IF(AND($AC93&gt;=1,$AC93&lt;=2,AK93=AI93,AT93=AR93),1,0)+IF(AND($AF93&gt;=3,$AF93&lt;=4,AM93=AI93,AV93=AR93),1,0)</f>
        <v>0</v>
      </c>
      <c r="BB93">
        <f ca="1">SUMPRODUCT(--($AH93:$AP93=AJ93),--($AQ93:$AY93=AS93),'MPL ID'!$BG$15:$BO$15)+IF(AND($C93&gt;=1,$C93&lt;=2,AK93=AJ93,AT93=AS93),1,0)+IF(AND($G93&gt;=3,$G93&lt;=4,AH93=AJ93,AQ93=AS93),1,0)+IF(AND($K93&gt;=1,$K93&lt;=2,AP93=AJ93,AY93=AS93),1,0)+IF(AND($N93&gt;=3,$N93&lt;=4,AL93=AJ93,AU93=AS93),1,0)+IF(AND($V93&gt;=1,$V93&lt;=2,AM93=AJ93,AV93=AS93),1,0)+IF(AND($Y93&gt;=1,$Y93&lt;=2,AI93=AJ93,AR93=AS93),1,0)+IF(AND($AB93&gt;=3,$AB93&lt;=4,AN93=AJ93,AW93=AS93),1,0)</f>
        <v>0</v>
      </c>
      <c r="BC93">
        <f ca="1">SUMPRODUCT(--($AH93:$AP93=AK93),--($AQ93:$AY93=AT93),'MPL ID'!$BG$16:$BO$16)+IF(AND($C93&gt;=3,$C93&lt;=4,AJ93=AK93,AS93=AT93),1,0)+IF(AND($I93&gt;=1,$I93&lt;=2,AP93=AK93,AY93=AT93),1,0)+IF(AND($P93&gt;=3,$P93&lt;=4,AO93=AK93,AX93=AT93),1,0)+IF(AND($T93&gt;=1,$T93&lt;=2,AN93=AK93,AW93=AT93),1,0)+IF(AND($W93&gt;=1,$W93&lt;=2,AL93=AK93,AU93=AT93),1,0)+IF(AND($AC93&gt;=3,$AC93&lt;=4,AI93=AK93,AR93=AT93),1,0)+IF(AND($AE93&gt;=1,$AE93&lt;=2,AH93=AK93,AQ93=AT93),1,0)</f>
        <v>0</v>
      </c>
      <c r="BD93">
        <f ca="1">SUMPRODUCT(--($AH93:$AP93=AL93),--($AQ93:$AY93=AU93),'MPL ID'!$BG$17:$BO$17)+IF(AND($B93&gt;=3,$B93&lt;=4,AN93=AL93,AW93=AU93),1,0)+IF(AND($D93&gt;=1,$D93&lt;=2,AM93=AL93,AV93=AU93),1,0)+IF(AND($J93&gt;=1,$J93&lt;=2,AI93=AL93,AR93=AU93),1,0)+IF(AND($N93&gt;=1,$N93&lt;=2,AJ93=AL93,AS93=AU93),1,0)+IF(AND($W93&gt;=3,$W93&lt;=4,AK93=AL93,AT93=AU93),1,0)+IF(AND($AA93&gt;=1,$AA93&lt;=2,AH93=AL93,AQ93=AU93),1,0)+IF(AND($AD93&gt;=3,$AD93&lt;=4,AO93=AL93,AX93=AU93),1,0)</f>
        <v>0</v>
      </c>
      <c r="BE93">
        <f ca="1">SUMPRODUCT(--($AH93:$AP93=AM93),--($AQ93:$AY93=AV93),'MPL ID'!$BG$18:$BO$18)+IF(AND($D93&gt;=3,$D93&lt;=4,AL93=AM93,AU93=AV93),1,0)+IF(AND($L93&gt;=3,$L93&lt;=4,AH93=AM93,AQ93=AV93),1,0)+IF(AND($Q93&gt;=3,$Q93&lt;=4,AN93=AM93,AW93=AV93),1,0)+IF(AND($S93&gt;=1,$S93&lt;=2,AP93=AM93,AY93=AV93),1,0)+IF(AND($V93&gt;=3,$V93&lt;=4,AJ93=AM93,AS93=AV93),1,0)+IF(AND($Z93&gt;=1,$Z93&lt;=2,AO93=AM93,AX93=AV93),1,0)+IF(AND($AF93&gt;=1,$AF93&lt;=2,AI93=AM93,AR93=AV93),1,0)</f>
        <v>0</v>
      </c>
      <c r="BF93">
        <f ca="1">SUMPRODUCT(--($AH93:$AP93=AN93),--($AQ93:$AY93=AW93),'MPL ID'!$BG$19:$BO$19)+IF(AND($B93&gt;=1,$B93&lt;=2,AL93=AN93,AU93=AW93),1,0)+IF(AND($H93&gt;=3,$H93&lt;=4,AI93=AN93,AR93=AW93),1,0)+IF(AND($Q93&gt;=1,$Q93&lt;=2,AM93=AN93,AV93=AW93),1,0)+IF(AND($T93&gt;=3,$T93&lt;=4,AK93=AN93,AT93=AW93),1,0)+IF(AND($X93&gt;=3,$X93&lt;=4,AO93=AN93,AX93=AW93),1,0)+IF(AND($AB93&gt;=1,$AB93&lt;=2,AJ93=AN93,AS93=AW93),1,0)+IF(AND($AG93&gt;=1,$AG93&lt;=2,AP93=AN93,AY93=AW93),1,0)</f>
        <v>0</v>
      </c>
      <c r="BG93">
        <f ca="1">SUMPRODUCT(--($AH93:$AP93=AO93),--($AQ93:$AY93=AX93),'MPL ID'!$BG$20:$BO$20)+IF(AND($E93&gt;=1,$E93&lt;=2,AH93=AO93,AQ93=AX93),1,0)+IF(AND($M93&gt;=3,$M93&lt;=4,AI93=AO93,AR93=AX93),1,0)+IF(AND($P93&gt;=1,$P93&lt;=2,AK93=AO93,AT93=AX93),1,0)+IF(AND($U93&gt;=1,$U93&lt;=2,AP93=AO93,AY93=AX93),1,0)+IF(AND($X93&gt;=1,$X93&lt;=2,AN93=AO93,AW93=AX93),1,0)+IF(AND($Z93&gt;=3,$Z93&lt;=4,AM93=AO93,AV93=AX93),1,0)+IF(AND($AD93&gt;=1,$AD93&lt;=2,AL93=AO93,AU93=AX93),1,0)</f>
        <v>0</v>
      </c>
      <c r="BH93">
        <f ca="1">SUMPRODUCT(--($AH93:$AP93=AP93),--($AQ93:$AY93=AY93),'MPL ID'!$BG$21:$BO$21)+IF(AND($F93&gt;=3,$F93&lt;=4,AI93=AP93,AR93=AY93),1,0)+IF(AND($I93&gt;=3,$I93&lt;=4,AK93=AP93,AT93=AY93),1,0)+IF(AND($K93&gt;=3,$K93&lt;=4,AJ93=AP93,AS93=AY93),1,0)+IF(AND($O93&gt;=3,$O93&lt;=4,AH93=AP93,AQ93=AY93),1,0)+IF(AND($S93&gt;=3,$S93&lt;=4,AM93=AP93,AV93=AY93),1,0)+IF(AND($U93&gt;=3,$U93&lt;=4,AO93=AP93,AX93=AY93),1,0)+IF(AND($AG93&gt;=3,$AG93&lt;=4,AN93=AP93,AW93=AY93),1,0)</f>
        <v>0</v>
      </c>
      <c r="BI93">
        <f t="shared" ca="1" si="9"/>
        <v>3</v>
      </c>
      <c r="BJ93">
        <f t="shared" ca="1" si="10"/>
        <v>5</v>
      </c>
      <c r="BK93">
        <f t="shared" ca="1" si="11"/>
        <v>8</v>
      </c>
      <c r="BL93">
        <f t="shared" ca="1" si="12"/>
        <v>4</v>
      </c>
      <c r="BM93">
        <f t="shared" ca="1" si="13"/>
        <v>7</v>
      </c>
      <c r="BN93">
        <f t="shared" ca="1" si="14"/>
        <v>1</v>
      </c>
      <c r="BO93">
        <f t="shared" ca="1" si="15"/>
        <v>6</v>
      </c>
      <c r="BP93">
        <f t="shared" ca="1" si="16"/>
        <v>9</v>
      </c>
      <c r="BQ93">
        <f t="shared" ca="1" si="17"/>
        <v>2</v>
      </c>
    </row>
    <row r="94" spans="1:69" x14ac:dyDescent="0.25">
      <c r="A94">
        <v>93</v>
      </c>
      <c r="B94">
        <f ca="1">IF(AND(ISNUMBER('MPL ID'!$P$25),ISNUMBER('MPL ID'!$Q$25)),0,RANDBETWEEN(1,4))</f>
        <v>0</v>
      </c>
      <c r="C94">
        <f ca="1">IF(AND(ISNUMBER('MPL ID'!$P$26),ISNUMBER('MPL ID'!$Q$26)),0,RANDBETWEEN(1,4))</f>
        <v>0</v>
      </c>
      <c r="D94">
        <f ca="1">IF(AND(ISNUMBER('MPL ID'!$P$28),ISNUMBER('MPL ID'!$Q$28)),0,RANDBETWEEN(1,4))</f>
        <v>0</v>
      </c>
      <c r="E94">
        <f ca="1">IF(AND(ISNUMBER('MPL ID'!$P$29),ISNUMBER('MPL ID'!$Q$29)),0,RANDBETWEEN(1,4))</f>
        <v>0</v>
      </c>
      <c r="F94">
        <f ca="1">IF(AND(ISNUMBER('MPL ID'!$P$30),ISNUMBER('MPL ID'!$Q$30)),0,RANDBETWEEN(1,4))</f>
        <v>0</v>
      </c>
      <c r="G94">
        <f ca="1">IF(AND(ISNUMBER('MPL ID'!$P$31),ISNUMBER('MPL ID'!$Q$31)),0,RANDBETWEEN(1,4))</f>
        <v>0</v>
      </c>
      <c r="H94">
        <f ca="1">IF(AND(ISNUMBER('MPL ID'!$P$32),ISNUMBER('MPL ID'!$Q$32)),0,RANDBETWEEN(1,4))</f>
        <v>0</v>
      </c>
      <c r="I94">
        <f ca="1">IF(AND(ISNUMBER('MPL ID'!$P$33),ISNUMBER('MPL ID'!$Q$33)),0,RANDBETWEEN(1,4))</f>
        <v>0</v>
      </c>
      <c r="J94">
        <f ca="1">IF(AND(ISNUMBER('MPL ID'!$D$36),ISNUMBER('MPL ID'!$E$36)),0,RANDBETWEEN(1,4))</f>
        <v>0</v>
      </c>
      <c r="K94">
        <f ca="1">IF(AND(ISNUMBER('MPL ID'!$D$37),ISNUMBER('MPL ID'!$E$37)),0,RANDBETWEEN(1,4))</f>
        <v>0</v>
      </c>
      <c r="L94">
        <f ca="1">IF(AND(ISNUMBER('MPL ID'!$D$39),ISNUMBER('MPL ID'!$E$39)),0,RANDBETWEEN(1,4))</f>
        <v>0</v>
      </c>
      <c r="M94">
        <f ca="1">IF(AND(ISNUMBER('MPL ID'!$D$40),ISNUMBER('MPL ID'!$E$40)),0,RANDBETWEEN(1,4))</f>
        <v>0</v>
      </c>
      <c r="N94">
        <f ca="1">IF(AND(ISNUMBER('MPL ID'!$D$41),ISNUMBER('MPL ID'!$E$41)),0,RANDBETWEEN(1,4))</f>
        <v>0</v>
      </c>
      <c r="O94">
        <f ca="1">IF(AND(ISNUMBER('MPL ID'!$D$42),ISNUMBER('MPL ID'!$E$42)),0,RANDBETWEEN(1,4))</f>
        <v>0</v>
      </c>
      <c r="P94">
        <f ca="1">IF(AND(ISNUMBER('MPL ID'!$D$43),ISNUMBER('MPL ID'!$E$43)),0,RANDBETWEEN(1,4))</f>
        <v>0</v>
      </c>
      <c r="Q94">
        <f ca="1">IF(AND(ISNUMBER('MPL ID'!$D$44),ISNUMBER('MPL ID'!$E$44)),0,RANDBETWEEN(1,4))</f>
        <v>0</v>
      </c>
      <c r="R94">
        <f ca="1">IF(AND(ISNUMBER('MPL ID'!$J$36),ISNUMBER('MPL ID'!$K$36)),0,RANDBETWEEN(1,4))</f>
        <v>0</v>
      </c>
      <c r="S94">
        <f ca="1">IF(AND(ISNUMBER('MPL ID'!$J$37),ISNUMBER('MPL ID'!$K$37)),0,RANDBETWEEN(1,4))</f>
        <v>0</v>
      </c>
      <c r="T94">
        <f ca="1">IF(AND(ISNUMBER('MPL ID'!$J$39),ISNUMBER('MPL ID'!$K$39)),0,RANDBETWEEN(1,4))</f>
        <v>0</v>
      </c>
      <c r="U94">
        <f ca="1">IF(AND(ISNUMBER('MPL ID'!$J$40),ISNUMBER('MPL ID'!$K$40)),0,RANDBETWEEN(1,4))</f>
        <v>0</v>
      </c>
      <c r="V94">
        <f ca="1">IF(AND(ISNUMBER('MPL ID'!$J$41),ISNUMBER('MPL ID'!$K$41)),0,RANDBETWEEN(1,4))</f>
        <v>0</v>
      </c>
      <c r="W94">
        <f ca="1">IF(AND(ISNUMBER('MPL ID'!$J$42),ISNUMBER('MPL ID'!$K$42)),0,RANDBETWEEN(1,4))</f>
        <v>1</v>
      </c>
      <c r="X94">
        <f ca="1">IF(AND(ISNUMBER('MPL ID'!$J$43),ISNUMBER('MPL ID'!$K$43)),0,RANDBETWEEN(1,4))</f>
        <v>4</v>
      </c>
      <c r="Y94">
        <f ca="1">IF(AND(ISNUMBER('MPL ID'!$J$44),ISNUMBER('MPL ID'!$K$44)),0,RANDBETWEEN(1,4))</f>
        <v>4</v>
      </c>
      <c r="Z94">
        <f ca="1">IF(AND(ISNUMBER('MPL ID'!$P$36),ISNUMBER('MPL ID'!$Q$36)),0,RANDBETWEEN(1,4))</f>
        <v>2</v>
      </c>
      <c r="AA94">
        <f ca="1">IF(AND(ISNUMBER('MPL ID'!$P$37),ISNUMBER('MPL ID'!$Q$37)),0,RANDBETWEEN(1,4))</f>
        <v>3</v>
      </c>
      <c r="AB94">
        <f ca="1">IF(AND(ISNUMBER('MPL ID'!$P$39),ISNUMBER('MPL ID'!$Q$39)),0,RANDBETWEEN(1,4))</f>
        <v>4</v>
      </c>
      <c r="AC94">
        <f ca="1">IF(AND(ISNUMBER('MPL ID'!$P$40),ISNUMBER('MPL ID'!$Q$40)),0,RANDBETWEEN(1,4))</f>
        <v>3</v>
      </c>
      <c r="AD94">
        <f ca="1">IF(AND(ISNUMBER('MPL ID'!$P$41),ISNUMBER('MPL ID'!$Q$41)),0,RANDBETWEEN(1,4))</f>
        <v>2</v>
      </c>
      <c r="AE94">
        <f ca="1">IF(AND(ISNUMBER('MPL ID'!$P$42),ISNUMBER('MPL ID'!$Q$42)),0,RANDBETWEEN(1,4))</f>
        <v>3</v>
      </c>
      <c r="AF94">
        <f ca="1">IF(AND(ISNUMBER('MPL ID'!$P$43),ISNUMBER('MPL ID'!$Q$43)),0,RANDBETWEEN(1,4))</f>
        <v>3</v>
      </c>
      <c r="AG94">
        <f ca="1">IF(AND(ISNUMBER('MPL ID'!$P$44),ISNUMBER('MPL ID'!$Q$44)),0,RANDBETWEEN(1,4))</f>
        <v>4</v>
      </c>
      <c r="AH94">
        <f ca="1">'MPL ID'!$BG$1+SUMPRODUCT(($B$1003:$AG$1003='MPL ID'!$BF$1)*(($B94:$AG94=1)+($B94:$AG94=2)))+SUMPRODUCT(($B$1004:$AG$1004='MPL ID'!$BF$1)*(($B94:$AG94=3)+($B94:$AG94=4)))</f>
        <v>11</v>
      </c>
      <c r="AI94">
        <f ca="1">'MPL ID'!$BG$2+SUMPRODUCT(($B$1003:$AG$1003='MPL ID'!$BF$2)*(($B94:$AG94=1)+($B94:$AG94=2)))+SUMPRODUCT(($B$1004:$AG$1004='MPL ID'!$BF$2)*(($B94:$AG94=3)+($B94:$AG94=4)))</f>
        <v>9</v>
      </c>
      <c r="AJ94">
        <f ca="1">'MPL ID'!$BG$3+SUMPRODUCT(($B$1003:$AG$1003='MPL ID'!$BF$3)*(($B94:$AG94=1)+($B94:$AG94=2)))+SUMPRODUCT(($B$1004:$AG$1004='MPL ID'!$BF$3)*(($B94:$AG94=3)+($B94:$AG94=4)))</f>
        <v>6</v>
      </c>
      <c r="AK94">
        <f ca="1">'MPL ID'!$BG$4+SUMPRODUCT(($B$1003:$AG$1003='MPL ID'!$BF$4)*(($B94:$AG94=1)+($B94:$AG94=2)))+SUMPRODUCT(($B$1004:$AG$1004='MPL ID'!$BF$4)*(($B94:$AG94=3)+($B94:$AG94=4)))</f>
        <v>9</v>
      </c>
      <c r="AL94">
        <f ca="1">'MPL ID'!$BG$5+SUMPRODUCT(($B$1003:$AG$1003='MPL ID'!$BF$5)*(($B94:$AG94=1)+($B94:$AG94=2)))+SUMPRODUCT(($B$1004:$AG$1004='MPL ID'!$BF$5)*(($B94:$AG94=3)+($B94:$AG94=4)))</f>
        <v>3</v>
      </c>
      <c r="AM94">
        <f ca="1">'MPL ID'!$BG$6+SUMPRODUCT(($B$1003:$AG$1003='MPL ID'!$BF$6)*(($B94:$AG94=1)+($B94:$AG94=2)))+SUMPRODUCT(($B$1004:$AG$1004='MPL ID'!$BF$6)*(($B94:$AG94=3)+($B94:$AG94=4)))</f>
        <v>12</v>
      </c>
      <c r="AN94">
        <f ca="1">'MPL ID'!$BG$7+SUMPRODUCT(($B$1003:$AG$1003='MPL ID'!$BF$7)*(($B94:$AG94=1)+($B94:$AG94=2)))+SUMPRODUCT(($B$1004:$AG$1004='MPL ID'!$BF$7)*(($B94:$AG94=3)+($B94:$AG94=4)))</f>
        <v>6</v>
      </c>
      <c r="AO94">
        <f ca="1">'MPL ID'!$BG$8+SUMPRODUCT(($B$1003:$AG$1003='MPL ID'!$BF$8)*(($B94:$AG94=1)+($B94:$AG94=2)))+SUMPRODUCT(($B$1004:$AG$1004='MPL ID'!$BF$8)*(($B94:$AG94=3)+($B94:$AG94=4)))</f>
        <v>4</v>
      </c>
      <c r="AP94">
        <f ca="1">'MPL ID'!$BG$9+SUMPRODUCT(($B$1003:$AG$1003='MPL ID'!$BF$9)*(($B94:$AG94=1)+($B94:$AG94=2)))+SUMPRODUCT(($B$1004:$AG$1004='MPL ID'!$BF$9)*(($B94:$AG94=3)+($B94:$AG94=4)))</f>
        <v>12</v>
      </c>
      <c r="AQ94">
        <f ca="1">'MPL ID'!$BH$1+SUMPRODUCT(($B$1003:$AG$1003='MPL ID'!$BF$1)*(2*($B94:$AG94=1)+($B94:$AG94=2)-2*($B94:$AG94=3)-($B94:$AG94=4)))-SUMPRODUCT(($B$1004:$AG$1004='MPL ID'!$BF$1)*(2*($B94:$AG94=1)+($B94:$AG94=2)-2*($B94:$AG94=3)-($B94:$AG94=4)))</f>
        <v>13</v>
      </c>
      <c r="AR94">
        <f ca="1">'MPL ID'!$BH$2+SUMPRODUCT(($B$1003:$AG$1003='MPL ID'!$BF$2)*(2*($B94:$AG94=1)+($B94:$AG94=2)-2*($B94:$AG94=3)-($B94:$AG94=4)))-SUMPRODUCT(($B$1004:$AG$1004='MPL ID'!$BF$2)*(2*($B94:$AG94=1)+($B94:$AG94=2)-2*($B94:$AG94=3)-($B94:$AG94=4)))</f>
        <v>-1</v>
      </c>
      <c r="AS94">
        <f ca="1">'MPL ID'!$BH$3+SUMPRODUCT(($B$1003:$AG$1003='MPL ID'!$BF$3)*(2*($B94:$AG94=1)+($B94:$AG94=2)-2*($B94:$AG94=3)-($B94:$AG94=4)))-SUMPRODUCT(($B$1004:$AG$1004='MPL ID'!$BF$3)*(2*($B94:$AG94=1)+($B94:$AG94=2)-2*($B94:$AG94=3)-($B94:$AG94=4)))</f>
        <v>-8</v>
      </c>
      <c r="AT94">
        <f ca="1">'MPL ID'!$BH$4+SUMPRODUCT(($B$1003:$AG$1003='MPL ID'!$BF$4)*(2*($B94:$AG94=1)+($B94:$AG94=2)-2*($B94:$AG94=3)-($B94:$AG94=4)))-SUMPRODUCT(($B$1004:$AG$1004='MPL ID'!$BF$4)*(2*($B94:$AG94=1)+($B94:$AG94=2)-2*($B94:$AG94=3)-($B94:$AG94=4)))</f>
        <v>2</v>
      </c>
      <c r="AU94">
        <f ca="1">'MPL ID'!$BH$5+SUMPRODUCT(($B$1003:$AG$1003='MPL ID'!$BF$5)*(2*($B94:$AG94=1)+($B94:$AG94=2)-2*($B94:$AG94=3)-($B94:$AG94=4)))-SUMPRODUCT(($B$1004:$AG$1004='MPL ID'!$BF$5)*(2*($B94:$AG94=1)+($B94:$AG94=2)-2*($B94:$AG94=3)-($B94:$AG94=4)))</f>
        <v>-17</v>
      </c>
      <c r="AV94">
        <f ca="1">'MPL ID'!$BH$6+SUMPRODUCT(($B$1003:$AG$1003='MPL ID'!$BF$6)*(2*($B94:$AG94=1)+($B94:$AG94=2)-2*($B94:$AG94=3)-($B94:$AG94=4)))-SUMPRODUCT(($B$1004:$AG$1004='MPL ID'!$BF$6)*(2*($B94:$AG94=1)+($B94:$AG94=2)-2*($B94:$AG94=3)-($B94:$AG94=4)))</f>
        <v>13</v>
      </c>
      <c r="AW94">
        <f ca="1">'MPL ID'!$BH$7+SUMPRODUCT(($B$1003:$AG$1003='MPL ID'!$BF$7)*(2*($B94:$AG94=1)+($B94:$AG94=2)-2*($B94:$AG94=3)-($B94:$AG94=4)))-SUMPRODUCT(($B$1004:$AG$1004='MPL ID'!$BF$7)*(2*($B94:$AG94=1)+($B94:$AG94=2)-2*($B94:$AG94=3)-($B94:$AG94=4)))</f>
        <v>-3</v>
      </c>
      <c r="AX94">
        <f ca="1">'MPL ID'!$BH$8+SUMPRODUCT(($B$1003:$AG$1003='MPL ID'!$BF$8)*(2*($B94:$AG94=1)+($B94:$AG94=2)-2*($B94:$AG94=3)-($B94:$AG94=4)))-SUMPRODUCT(($B$1004:$AG$1004='MPL ID'!$BF$8)*(2*($B94:$AG94=1)+($B94:$AG94=2)-2*($B94:$AG94=3)-($B94:$AG94=4)))</f>
        <v>-13</v>
      </c>
      <c r="AY94">
        <f ca="1">'MPL ID'!$BH$9+SUMPRODUCT(($B$1003:$AG$1003='MPL ID'!$BF$9)*(2*($B94:$AG94=1)+($B94:$AG94=2)-2*($B94:$AG94=3)-($B94:$AG94=4)))-SUMPRODUCT(($B$1004:$AG$1004='MPL ID'!$BF$9)*(2*($B94:$AG94=1)+($B94:$AG94=2)-2*($B94:$AG94=3)-($B94:$AG94=4)))</f>
        <v>14</v>
      </c>
      <c r="AZ94">
        <f ca="1">SUMPRODUCT(--($AH94:$AP94=AH94),--($AQ94:$AY94=AQ94),'MPL ID'!$BG$13:$BO$13)+IF(AND($E94&gt;=3,$E94&lt;=4,AO94=AH94,AX94=AQ94),1,0)+IF(AND($G94&gt;=1,$G94&lt;=2,AJ94=AH94,AS94=AQ94),1,0)+IF(AND($L94&gt;=1,$L94&lt;=2,AM94=AH94,AV94=AQ94),1,0)+IF(AND($O94&gt;=1,$O94&lt;=2,AP94=AH94,AY94=AQ94),1,0)+IF(AND($R94&gt;=1,$R94&lt;=2,AI94=AH94,AR94=AQ94),1,0)+IF(AND($AA94&gt;=3,$AA94&lt;=4,AL94=AH94,AU94=AQ94),1,0)+IF(AND($AE94&gt;=3,$AE94&lt;=4,AK94=AH94,AT94=AQ94),1,0)</f>
        <v>0</v>
      </c>
      <c r="BA94">
        <f ca="1">SUMPRODUCT(--($AH94:$AP94=AI94),--($AQ94:$AY94=AR94),'MPL ID'!$BG$14:$BO$14)+IF(AND($F94&gt;=1,$F94&lt;=2,AP94=AI94,AY94=AR94),1,0)+IF(AND($H94&gt;=1,$H94&lt;=2,AN94=AI94,AW94=AR94),1,0)+IF(AND($J94&gt;=3,$J94&lt;=4,AL94=AI94,AU94=AR94),1,0)+IF(AND($M94&gt;=1,$M94&lt;=2,AO94=AI94,AX94=AR94),1,0)+IF(AND($R94&gt;=3,$R94&lt;=4,AH94=AI94,AQ94=AR94),1,0)+IF(AND($Y94&gt;=3,$Y94&lt;=4,AJ94=AI94,AS94=AR94),1,0)+IF(AND($AC94&gt;=1,$AC94&lt;=2,AK94=AI94,AT94=AR94),1,0)+IF(AND($AF94&gt;=3,$AF94&lt;=4,AM94=AI94,AV94=AR94),1,0)</f>
        <v>0</v>
      </c>
      <c r="BB94">
        <f ca="1">SUMPRODUCT(--($AH94:$AP94=AJ94),--($AQ94:$AY94=AS94),'MPL ID'!$BG$15:$BO$15)+IF(AND($C94&gt;=1,$C94&lt;=2,AK94=AJ94,AT94=AS94),1,0)+IF(AND($G94&gt;=3,$G94&lt;=4,AH94=AJ94,AQ94=AS94),1,0)+IF(AND($K94&gt;=1,$K94&lt;=2,AP94=AJ94,AY94=AS94),1,0)+IF(AND($N94&gt;=3,$N94&lt;=4,AL94=AJ94,AU94=AS94),1,0)+IF(AND($V94&gt;=1,$V94&lt;=2,AM94=AJ94,AV94=AS94),1,0)+IF(AND($Y94&gt;=1,$Y94&lt;=2,AI94=AJ94,AR94=AS94),1,0)+IF(AND($AB94&gt;=3,$AB94&lt;=4,AN94=AJ94,AW94=AS94),1,0)</f>
        <v>0</v>
      </c>
      <c r="BC94">
        <f ca="1">SUMPRODUCT(--($AH94:$AP94=AK94),--($AQ94:$AY94=AT94),'MPL ID'!$BG$16:$BO$16)+IF(AND($C94&gt;=3,$C94&lt;=4,AJ94=AK94,AS94=AT94),1,0)+IF(AND($I94&gt;=1,$I94&lt;=2,AP94=AK94,AY94=AT94),1,0)+IF(AND($P94&gt;=3,$P94&lt;=4,AO94=AK94,AX94=AT94),1,0)+IF(AND($T94&gt;=1,$T94&lt;=2,AN94=AK94,AW94=AT94),1,0)+IF(AND($W94&gt;=1,$W94&lt;=2,AL94=AK94,AU94=AT94),1,0)+IF(AND($AC94&gt;=3,$AC94&lt;=4,AI94=AK94,AR94=AT94),1,0)+IF(AND($AE94&gt;=1,$AE94&lt;=2,AH94=AK94,AQ94=AT94),1,0)</f>
        <v>0</v>
      </c>
      <c r="BD94">
        <f ca="1">SUMPRODUCT(--($AH94:$AP94=AL94),--($AQ94:$AY94=AU94),'MPL ID'!$BG$17:$BO$17)+IF(AND($B94&gt;=3,$B94&lt;=4,AN94=AL94,AW94=AU94),1,0)+IF(AND($D94&gt;=1,$D94&lt;=2,AM94=AL94,AV94=AU94),1,0)+IF(AND($J94&gt;=1,$J94&lt;=2,AI94=AL94,AR94=AU94),1,0)+IF(AND($N94&gt;=1,$N94&lt;=2,AJ94=AL94,AS94=AU94),1,0)+IF(AND($W94&gt;=3,$W94&lt;=4,AK94=AL94,AT94=AU94),1,0)+IF(AND($AA94&gt;=1,$AA94&lt;=2,AH94=AL94,AQ94=AU94),1,0)+IF(AND($AD94&gt;=3,$AD94&lt;=4,AO94=AL94,AX94=AU94),1,0)</f>
        <v>0</v>
      </c>
      <c r="BE94">
        <f ca="1">SUMPRODUCT(--($AH94:$AP94=AM94),--($AQ94:$AY94=AV94),'MPL ID'!$BG$18:$BO$18)+IF(AND($D94&gt;=3,$D94&lt;=4,AL94=AM94,AU94=AV94),1,0)+IF(AND($L94&gt;=3,$L94&lt;=4,AH94=AM94,AQ94=AV94),1,0)+IF(AND($Q94&gt;=3,$Q94&lt;=4,AN94=AM94,AW94=AV94),1,0)+IF(AND($S94&gt;=1,$S94&lt;=2,AP94=AM94,AY94=AV94),1,0)+IF(AND($V94&gt;=3,$V94&lt;=4,AJ94=AM94,AS94=AV94),1,0)+IF(AND($Z94&gt;=1,$Z94&lt;=2,AO94=AM94,AX94=AV94),1,0)+IF(AND($AF94&gt;=1,$AF94&lt;=2,AI94=AM94,AR94=AV94),1,0)</f>
        <v>0</v>
      </c>
      <c r="BF94">
        <f ca="1">SUMPRODUCT(--($AH94:$AP94=AN94),--($AQ94:$AY94=AW94),'MPL ID'!$BG$19:$BO$19)+IF(AND($B94&gt;=1,$B94&lt;=2,AL94=AN94,AU94=AW94),1,0)+IF(AND($H94&gt;=3,$H94&lt;=4,AI94=AN94,AR94=AW94),1,0)+IF(AND($Q94&gt;=1,$Q94&lt;=2,AM94=AN94,AV94=AW94),1,0)+IF(AND($T94&gt;=3,$T94&lt;=4,AK94=AN94,AT94=AW94),1,0)+IF(AND($X94&gt;=3,$X94&lt;=4,AO94=AN94,AX94=AW94),1,0)+IF(AND($AB94&gt;=1,$AB94&lt;=2,AJ94=AN94,AS94=AW94),1,0)+IF(AND($AG94&gt;=1,$AG94&lt;=2,AP94=AN94,AY94=AW94),1,0)</f>
        <v>0</v>
      </c>
      <c r="BG94">
        <f ca="1">SUMPRODUCT(--($AH94:$AP94=AO94),--($AQ94:$AY94=AX94),'MPL ID'!$BG$20:$BO$20)+IF(AND($E94&gt;=1,$E94&lt;=2,AH94=AO94,AQ94=AX94),1,0)+IF(AND($M94&gt;=3,$M94&lt;=4,AI94=AO94,AR94=AX94),1,0)+IF(AND($P94&gt;=1,$P94&lt;=2,AK94=AO94,AT94=AX94),1,0)+IF(AND($U94&gt;=1,$U94&lt;=2,AP94=AO94,AY94=AX94),1,0)+IF(AND($X94&gt;=1,$X94&lt;=2,AN94=AO94,AW94=AX94),1,0)+IF(AND($Z94&gt;=3,$Z94&lt;=4,AM94=AO94,AV94=AX94),1,0)+IF(AND($AD94&gt;=1,$AD94&lt;=2,AL94=AO94,AU94=AX94),1,0)</f>
        <v>0</v>
      </c>
      <c r="BH94">
        <f ca="1">SUMPRODUCT(--($AH94:$AP94=AP94),--($AQ94:$AY94=AY94),'MPL ID'!$BG$21:$BO$21)+IF(AND($F94&gt;=3,$F94&lt;=4,AI94=AP94,AR94=AY94),1,0)+IF(AND($I94&gt;=3,$I94&lt;=4,AK94=AP94,AT94=AY94),1,0)+IF(AND($K94&gt;=3,$K94&lt;=4,AJ94=AP94,AS94=AY94),1,0)+IF(AND($O94&gt;=3,$O94&lt;=4,AH94=AP94,AQ94=AY94),1,0)+IF(AND($S94&gt;=3,$S94&lt;=4,AM94=AP94,AV94=AY94),1,0)+IF(AND($U94&gt;=3,$U94&lt;=4,AO94=AP94,AX94=AY94),1,0)+IF(AND($AG94&gt;=3,$AG94&lt;=4,AN94=AP94,AW94=AY94),1,0)</f>
        <v>0</v>
      </c>
      <c r="BI94">
        <f t="shared" ca="1" si="9"/>
        <v>3</v>
      </c>
      <c r="BJ94">
        <f t="shared" ca="1" si="10"/>
        <v>5</v>
      </c>
      <c r="BK94">
        <f t="shared" ca="1" si="11"/>
        <v>7</v>
      </c>
      <c r="BL94">
        <f t="shared" ca="1" si="12"/>
        <v>4</v>
      </c>
      <c r="BM94">
        <f t="shared" ca="1" si="13"/>
        <v>9</v>
      </c>
      <c r="BN94">
        <f t="shared" ca="1" si="14"/>
        <v>2</v>
      </c>
      <c r="BO94">
        <f t="shared" ca="1" si="15"/>
        <v>6</v>
      </c>
      <c r="BP94">
        <f t="shared" ca="1" si="16"/>
        <v>8</v>
      </c>
      <c r="BQ94">
        <f t="shared" ca="1" si="17"/>
        <v>1</v>
      </c>
    </row>
    <row r="95" spans="1:69" x14ac:dyDescent="0.25">
      <c r="A95">
        <v>94</v>
      </c>
      <c r="B95">
        <f ca="1">IF(AND(ISNUMBER('MPL ID'!$P$25),ISNUMBER('MPL ID'!$Q$25)),0,RANDBETWEEN(1,4))</f>
        <v>0</v>
      </c>
      <c r="C95">
        <f ca="1">IF(AND(ISNUMBER('MPL ID'!$P$26),ISNUMBER('MPL ID'!$Q$26)),0,RANDBETWEEN(1,4))</f>
        <v>0</v>
      </c>
      <c r="D95">
        <f ca="1">IF(AND(ISNUMBER('MPL ID'!$P$28),ISNUMBER('MPL ID'!$Q$28)),0,RANDBETWEEN(1,4))</f>
        <v>0</v>
      </c>
      <c r="E95">
        <f ca="1">IF(AND(ISNUMBER('MPL ID'!$P$29),ISNUMBER('MPL ID'!$Q$29)),0,RANDBETWEEN(1,4))</f>
        <v>0</v>
      </c>
      <c r="F95">
        <f ca="1">IF(AND(ISNUMBER('MPL ID'!$P$30),ISNUMBER('MPL ID'!$Q$30)),0,RANDBETWEEN(1,4))</f>
        <v>0</v>
      </c>
      <c r="G95">
        <f ca="1">IF(AND(ISNUMBER('MPL ID'!$P$31),ISNUMBER('MPL ID'!$Q$31)),0,RANDBETWEEN(1,4))</f>
        <v>0</v>
      </c>
      <c r="H95">
        <f ca="1">IF(AND(ISNUMBER('MPL ID'!$P$32),ISNUMBER('MPL ID'!$Q$32)),0,RANDBETWEEN(1,4))</f>
        <v>0</v>
      </c>
      <c r="I95">
        <f ca="1">IF(AND(ISNUMBER('MPL ID'!$P$33),ISNUMBER('MPL ID'!$Q$33)),0,RANDBETWEEN(1,4))</f>
        <v>0</v>
      </c>
      <c r="J95">
        <f ca="1">IF(AND(ISNUMBER('MPL ID'!$D$36),ISNUMBER('MPL ID'!$E$36)),0,RANDBETWEEN(1,4))</f>
        <v>0</v>
      </c>
      <c r="K95">
        <f ca="1">IF(AND(ISNUMBER('MPL ID'!$D$37),ISNUMBER('MPL ID'!$E$37)),0,RANDBETWEEN(1,4))</f>
        <v>0</v>
      </c>
      <c r="L95">
        <f ca="1">IF(AND(ISNUMBER('MPL ID'!$D$39),ISNUMBER('MPL ID'!$E$39)),0,RANDBETWEEN(1,4))</f>
        <v>0</v>
      </c>
      <c r="M95">
        <f ca="1">IF(AND(ISNUMBER('MPL ID'!$D$40),ISNUMBER('MPL ID'!$E$40)),0,RANDBETWEEN(1,4))</f>
        <v>0</v>
      </c>
      <c r="N95">
        <f ca="1">IF(AND(ISNUMBER('MPL ID'!$D$41),ISNUMBER('MPL ID'!$E$41)),0,RANDBETWEEN(1,4))</f>
        <v>0</v>
      </c>
      <c r="O95">
        <f ca="1">IF(AND(ISNUMBER('MPL ID'!$D$42),ISNUMBER('MPL ID'!$E$42)),0,RANDBETWEEN(1,4))</f>
        <v>0</v>
      </c>
      <c r="P95">
        <f ca="1">IF(AND(ISNUMBER('MPL ID'!$D$43),ISNUMBER('MPL ID'!$E$43)),0,RANDBETWEEN(1,4))</f>
        <v>0</v>
      </c>
      <c r="Q95">
        <f ca="1">IF(AND(ISNUMBER('MPL ID'!$D$44),ISNUMBER('MPL ID'!$E$44)),0,RANDBETWEEN(1,4))</f>
        <v>0</v>
      </c>
      <c r="R95">
        <f ca="1">IF(AND(ISNUMBER('MPL ID'!$J$36),ISNUMBER('MPL ID'!$K$36)),0,RANDBETWEEN(1,4))</f>
        <v>0</v>
      </c>
      <c r="S95">
        <f ca="1">IF(AND(ISNUMBER('MPL ID'!$J$37),ISNUMBER('MPL ID'!$K$37)),0,RANDBETWEEN(1,4))</f>
        <v>0</v>
      </c>
      <c r="T95">
        <f ca="1">IF(AND(ISNUMBER('MPL ID'!$J$39),ISNUMBER('MPL ID'!$K$39)),0,RANDBETWEEN(1,4))</f>
        <v>0</v>
      </c>
      <c r="U95">
        <f ca="1">IF(AND(ISNUMBER('MPL ID'!$J$40),ISNUMBER('MPL ID'!$K$40)),0,RANDBETWEEN(1,4))</f>
        <v>0</v>
      </c>
      <c r="V95">
        <f ca="1">IF(AND(ISNUMBER('MPL ID'!$J$41),ISNUMBER('MPL ID'!$K$41)),0,RANDBETWEEN(1,4))</f>
        <v>0</v>
      </c>
      <c r="W95">
        <f ca="1">IF(AND(ISNUMBER('MPL ID'!$J$42),ISNUMBER('MPL ID'!$K$42)),0,RANDBETWEEN(1,4))</f>
        <v>1</v>
      </c>
      <c r="X95">
        <f ca="1">IF(AND(ISNUMBER('MPL ID'!$J$43),ISNUMBER('MPL ID'!$K$43)),0,RANDBETWEEN(1,4))</f>
        <v>3</v>
      </c>
      <c r="Y95">
        <f ca="1">IF(AND(ISNUMBER('MPL ID'!$J$44),ISNUMBER('MPL ID'!$K$44)),0,RANDBETWEEN(1,4))</f>
        <v>1</v>
      </c>
      <c r="Z95">
        <f ca="1">IF(AND(ISNUMBER('MPL ID'!$P$36),ISNUMBER('MPL ID'!$Q$36)),0,RANDBETWEEN(1,4))</f>
        <v>4</v>
      </c>
      <c r="AA95">
        <f ca="1">IF(AND(ISNUMBER('MPL ID'!$P$37),ISNUMBER('MPL ID'!$Q$37)),0,RANDBETWEEN(1,4))</f>
        <v>1</v>
      </c>
      <c r="AB95">
        <f ca="1">IF(AND(ISNUMBER('MPL ID'!$P$39),ISNUMBER('MPL ID'!$Q$39)),0,RANDBETWEEN(1,4))</f>
        <v>3</v>
      </c>
      <c r="AC95">
        <f ca="1">IF(AND(ISNUMBER('MPL ID'!$P$40),ISNUMBER('MPL ID'!$Q$40)),0,RANDBETWEEN(1,4))</f>
        <v>2</v>
      </c>
      <c r="AD95">
        <f ca="1">IF(AND(ISNUMBER('MPL ID'!$P$41),ISNUMBER('MPL ID'!$Q$41)),0,RANDBETWEEN(1,4))</f>
        <v>3</v>
      </c>
      <c r="AE95">
        <f ca="1">IF(AND(ISNUMBER('MPL ID'!$P$42),ISNUMBER('MPL ID'!$Q$42)),0,RANDBETWEEN(1,4))</f>
        <v>1</v>
      </c>
      <c r="AF95">
        <f ca="1">IF(AND(ISNUMBER('MPL ID'!$P$43),ISNUMBER('MPL ID'!$Q$43)),0,RANDBETWEEN(1,4))</f>
        <v>3</v>
      </c>
      <c r="AG95">
        <f ca="1">IF(AND(ISNUMBER('MPL ID'!$P$44),ISNUMBER('MPL ID'!$Q$44)),0,RANDBETWEEN(1,4))</f>
        <v>2</v>
      </c>
      <c r="AH95">
        <f ca="1">'MPL ID'!$BG$1+SUMPRODUCT(($B$1003:$AG$1003='MPL ID'!$BF$1)*(($B95:$AG95=1)+($B95:$AG95=2)))+SUMPRODUCT(($B$1004:$AG$1004='MPL ID'!$BF$1)*(($B95:$AG95=3)+($B95:$AG95=4)))</f>
        <v>9</v>
      </c>
      <c r="AI95">
        <f ca="1">'MPL ID'!$BG$2+SUMPRODUCT(($B$1003:$AG$1003='MPL ID'!$BF$2)*(($B95:$AG95=1)+($B95:$AG95=2)))+SUMPRODUCT(($B$1004:$AG$1004='MPL ID'!$BF$2)*(($B95:$AG95=3)+($B95:$AG95=4)))</f>
        <v>9</v>
      </c>
      <c r="AJ95">
        <f ca="1">'MPL ID'!$BG$3+SUMPRODUCT(($B$1003:$AG$1003='MPL ID'!$BF$3)*(($B95:$AG95=1)+($B95:$AG95=2)))+SUMPRODUCT(($B$1004:$AG$1004='MPL ID'!$BF$3)*(($B95:$AG95=3)+($B95:$AG95=4)))</f>
        <v>7</v>
      </c>
      <c r="AK95">
        <f ca="1">'MPL ID'!$BG$4+SUMPRODUCT(($B$1003:$AG$1003='MPL ID'!$BF$4)*(($B95:$AG95=1)+($B95:$AG95=2)))+SUMPRODUCT(($B$1004:$AG$1004='MPL ID'!$BF$4)*(($B95:$AG95=3)+($B95:$AG95=4)))</f>
        <v>9</v>
      </c>
      <c r="AL95">
        <f ca="1">'MPL ID'!$BG$5+SUMPRODUCT(($B$1003:$AG$1003='MPL ID'!$BF$5)*(($B95:$AG95=1)+($B95:$AG95=2)))+SUMPRODUCT(($B$1004:$AG$1004='MPL ID'!$BF$5)*(($B95:$AG95=3)+($B95:$AG95=4)))</f>
        <v>5</v>
      </c>
      <c r="AM95">
        <f ca="1">'MPL ID'!$BG$6+SUMPRODUCT(($B$1003:$AG$1003='MPL ID'!$BF$6)*(($B95:$AG95=1)+($B95:$AG95=2)))+SUMPRODUCT(($B$1004:$AG$1004='MPL ID'!$BF$6)*(($B95:$AG95=3)+($B95:$AG95=4)))</f>
        <v>11</v>
      </c>
      <c r="AN95">
        <f ca="1">'MPL ID'!$BG$7+SUMPRODUCT(($B$1003:$AG$1003='MPL ID'!$BF$7)*(($B95:$AG95=1)+($B95:$AG95=2)))+SUMPRODUCT(($B$1004:$AG$1004='MPL ID'!$BF$7)*(($B95:$AG95=3)+($B95:$AG95=4)))</f>
        <v>7</v>
      </c>
      <c r="AO95">
        <f ca="1">'MPL ID'!$BG$8+SUMPRODUCT(($B$1003:$AG$1003='MPL ID'!$BF$8)*(($B95:$AG95=1)+($B95:$AG95=2)))+SUMPRODUCT(($B$1004:$AG$1004='MPL ID'!$BF$8)*(($B95:$AG95=3)+($B95:$AG95=4)))</f>
        <v>4</v>
      </c>
      <c r="AP95">
        <f ca="1">'MPL ID'!$BG$9+SUMPRODUCT(($B$1003:$AG$1003='MPL ID'!$BF$9)*(($B95:$AG95=1)+($B95:$AG95=2)))+SUMPRODUCT(($B$1004:$AG$1004='MPL ID'!$BF$9)*(($B95:$AG95=3)+($B95:$AG95=4)))</f>
        <v>11</v>
      </c>
      <c r="AQ95">
        <f ca="1">'MPL ID'!$BH$1+SUMPRODUCT(($B$1003:$AG$1003='MPL ID'!$BF$1)*(2*($B95:$AG95=1)+($B95:$AG95=2)-2*($B95:$AG95=3)-($B95:$AG95=4)))-SUMPRODUCT(($B$1004:$AG$1004='MPL ID'!$BF$1)*(2*($B95:$AG95=1)+($B95:$AG95=2)-2*($B95:$AG95=3)-($B95:$AG95=4)))</f>
        <v>5</v>
      </c>
      <c r="AR95">
        <f ca="1">'MPL ID'!$BH$2+SUMPRODUCT(($B$1003:$AG$1003='MPL ID'!$BF$2)*(2*($B95:$AG95=1)+($B95:$AG95=2)-2*($B95:$AG95=3)-($B95:$AG95=4)))-SUMPRODUCT(($B$1004:$AG$1004='MPL ID'!$BF$2)*(2*($B95:$AG95=1)+($B95:$AG95=2)-2*($B95:$AG95=3)-($B95:$AG95=4)))</f>
        <v>-1</v>
      </c>
      <c r="AS95">
        <f ca="1">'MPL ID'!$BH$3+SUMPRODUCT(($B$1003:$AG$1003='MPL ID'!$BF$3)*(2*($B95:$AG95=1)+($B95:$AG95=2)-2*($B95:$AG95=3)-($B95:$AG95=4)))-SUMPRODUCT(($B$1004:$AG$1004='MPL ID'!$BF$3)*(2*($B95:$AG95=1)+($B95:$AG95=2)-2*($B95:$AG95=3)-($B95:$AG95=4)))</f>
        <v>-4</v>
      </c>
      <c r="AT95">
        <f ca="1">'MPL ID'!$BH$4+SUMPRODUCT(($B$1003:$AG$1003='MPL ID'!$BF$4)*(2*($B95:$AG95=1)+($B95:$AG95=2)-2*($B95:$AG95=3)-($B95:$AG95=4)))-SUMPRODUCT(($B$1004:$AG$1004='MPL ID'!$BF$4)*(2*($B95:$AG95=1)+($B95:$AG95=2)-2*($B95:$AG95=3)-($B95:$AG95=4)))</f>
        <v>3</v>
      </c>
      <c r="AU95">
        <f ca="1">'MPL ID'!$BH$5+SUMPRODUCT(($B$1003:$AG$1003='MPL ID'!$BF$5)*(2*($B95:$AG95=1)+($B95:$AG95=2)-2*($B95:$AG95=3)-($B95:$AG95=4)))-SUMPRODUCT(($B$1004:$AG$1004='MPL ID'!$BF$5)*(2*($B95:$AG95=1)+($B95:$AG95=2)-2*($B95:$AG95=3)-($B95:$AG95=4)))</f>
        <v>-10</v>
      </c>
      <c r="AV95">
        <f ca="1">'MPL ID'!$BH$6+SUMPRODUCT(($B$1003:$AG$1003='MPL ID'!$BF$6)*(2*($B95:$AG95=1)+($B95:$AG95=2)-2*($B95:$AG95=3)-($B95:$AG95=4)))-SUMPRODUCT(($B$1004:$AG$1004='MPL ID'!$BF$6)*(2*($B95:$AG95=1)+($B95:$AG95=2)-2*($B95:$AG95=3)-($B95:$AG95=4)))</f>
        <v>11</v>
      </c>
      <c r="AW95">
        <f ca="1">'MPL ID'!$BH$7+SUMPRODUCT(($B$1003:$AG$1003='MPL ID'!$BF$7)*(2*($B95:$AG95=1)+($B95:$AG95=2)-2*($B95:$AG95=3)-($B95:$AG95=4)))-SUMPRODUCT(($B$1004:$AG$1004='MPL ID'!$BF$7)*(2*($B95:$AG95=1)+($B95:$AG95=2)-2*($B95:$AG95=3)-($B95:$AG95=4)))</f>
        <v>-1</v>
      </c>
      <c r="AX95">
        <f ca="1">'MPL ID'!$BH$8+SUMPRODUCT(($B$1003:$AG$1003='MPL ID'!$BF$8)*(2*($B95:$AG95=1)+($B95:$AG95=2)-2*($B95:$AG95=3)-($B95:$AG95=4)))-SUMPRODUCT(($B$1004:$AG$1004='MPL ID'!$BF$8)*(2*($B95:$AG95=1)+($B95:$AG95=2)-2*($B95:$AG95=3)-($B95:$AG95=4)))</f>
        <v>-15</v>
      </c>
      <c r="AY95">
        <f ca="1">'MPL ID'!$BH$9+SUMPRODUCT(($B$1003:$AG$1003='MPL ID'!$BF$9)*(2*($B95:$AG95=1)+($B95:$AG95=2)-2*($B95:$AG95=3)-($B95:$AG95=4)))-SUMPRODUCT(($B$1004:$AG$1004='MPL ID'!$BF$9)*(2*($B95:$AG95=1)+($B95:$AG95=2)-2*($B95:$AG95=3)-($B95:$AG95=4)))</f>
        <v>12</v>
      </c>
      <c r="AZ95">
        <f ca="1">SUMPRODUCT(--($AH95:$AP95=AH95),--($AQ95:$AY95=AQ95),'MPL ID'!$BG$13:$BO$13)+IF(AND($E95&gt;=3,$E95&lt;=4,AO95=AH95,AX95=AQ95),1,0)+IF(AND($G95&gt;=1,$G95&lt;=2,AJ95=AH95,AS95=AQ95),1,0)+IF(AND($L95&gt;=1,$L95&lt;=2,AM95=AH95,AV95=AQ95),1,0)+IF(AND($O95&gt;=1,$O95&lt;=2,AP95=AH95,AY95=AQ95),1,0)+IF(AND($R95&gt;=1,$R95&lt;=2,AI95=AH95,AR95=AQ95),1,0)+IF(AND($AA95&gt;=3,$AA95&lt;=4,AL95=AH95,AU95=AQ95),1,0)+IF(AND($AE95&gt;=3,$AE95&lt;=4,AK95=AH95,AT95=AQ95),1,0)</f>
        <v>0</v>
      </c>
      <c r="BA95">
        <f ca="1">SUMPRODUCT(--($AH95:$AP95=AI95),--($AQ95:$AY95=AR95),'MPL ID'!$BG$14:$BO$14)+IF(AND($F95&gt;=1,$F95&lt;=2,AP95=AI95,AY95=AR95),1,0)+IF(AND($H95&gt;=1,$H95&lt;=2,AN95=AI95,AW95=AR95),1,0)+IF(AND($J95&gt;=3,$J95&lt;=4,AL95=AI95,AU95=AR95),1,0)+IF(AND($M95&gt;=1,$M95&lt;=2,AO95=AI95,AX95=AR95),1,0)+IF(AND($R95&gt;=3,$R95&lt;=4,AH95=AI95,AQ95=AR95),1,0)+IF(AND($Y95&gt;=3,$Y95&lt;=4,AJ95=AI95,AS95=AR95),1,0)+IF(AND($AC95&gt;=1,$AC95&lt;=2,AK95=AI95,AT95=AR95),1,0)+IF(AND($AF95&gt;=3,$AF95&lt;=4,AM95=AI95,AV95=AR95),1,0)</f>
        <v>0</v>
      </c>
      <c r="BB95">
        <f ca="1">SUMPRODUCT(--($AH95:$AP95=AJ95),--($AQ95:$AY95=AS95),'MPL ID'!$BG$15:$BO$15)+IF(AND($C95&gt;=1,$C95&lt;=2,AK95=AJ95,AT95=AS95),1,0)+IF(AND($G95&gt;=3,$G95&lt;=4,AH95=AJ95,AQ95=AS95),1,0)+IF(AND($K95&gt;=1,$K95&lt;=2,AP95=AJ95,AY95=AS95),1,0)+IF(AND($N95&gt;=3,$N95&lt;=4,AL95=AJ95,AU95=AS95),1,0)+IF(AND($V95&gt;=1,$V95&lt;=2,AM95=AJ95,AV95=AS95),1,0)+IF(AND($Y95&gt;=1,$Y95&lt;=2,AI95=AJ95,AR95=AS95),1,0)+IF(AND($AB95&gt;=3,$AB95&lt;=4,AN95=AJ95,AW95=AS95),1,0)</f>
        <v>0</v>
      </c>
      <c r="BC95">
        <f ca="1">SUMPRODUCT(--($AH95:$AP95=AK95),--($AQ95:$AY95=AT95),'MPL ID'!$BG$16:$BO$16)+IF(AND($C95&gt;=3,$C95&lt;=4,AJ95=AK95,AS95=AT95),1,0)+IF(AND($I95&gt;=1,$I95&lt;=2,AP95=AK95,AY95=AT95),1,0)+IF(AND($P95&gt;=3,$P95&lt;=4,AO95=AK95,AX95=AT95),1,0)+IF(AND($T95&gt;=1,$T95&lt;=2,AN95=AK95,AW95=AT95),1,0)+IF(AND($W95&gt;=1,$W95&lt;=2,AL95=AK95,AU95=AT95),1,0)+IF(AND($AC95&gt;=3,$AC95&lt;=4,AI95=AK95,AR95=AT95),1,0)+IF(AND($AE95&gt;=1,$AE95&lt;=2,AH95=AK95,AQ95=AT95),1,0)</f>
        <v>0</v>
      </c>
      <c r="BD95">
        <f ca="1">SUMPRODUCT(--($AH95:$AP95=AL95),--($AQ95:$AY95=AU95),'MPL ID'!$BG$17:$BO$17)+IF(AND($B95&gt;=3,$B95&lt;=4,AN95=AL95,AW95=AU95),1,0)+IF(AND($D95&gt;=1,$D95&lt;=2,AM95=AL95,AV95=AU95),1,0)+IF(AND($J95&gt;=1,$J95&lt;=2,AI95=AL95,AR95=AU95),1,0)+IF(AND($N95&gt;=1,$N95&lt;=2,AJ95=AL95,AS95=AU95),1,0)+IF(AND($W95&gt;=3,$W95&lt;=4,AK95=AL95,AT95=AU95),1,0)+IF(AND($AA95&gt;=1,$AA95&lt;=2,AH95=AL95,AQ95=AU95),1,0)+IF(AND($AD95&gt;=3,$AD95&lt;=4,AO95=AL95,AX95=AU95),1,0)</f>
        <v>0</v>
      </c>
      <c r="BE95">
        <f ca="1">SUMPRODUCT(--($AH95:$AP95=AM95),--($AQ95:$AY95=AV95),'MPL ID'!$BG$18:$BO$18)+IF(AND($D95&gt;=3,$D95&lt;=4,AL95=AM95,AU95=AV95),1,0)+IF(AND($L95&gt;=3,$L95&lt;=4,AH95=AM95,AQ95=AV95),1,0)+IF(AND($Q95&gt;=3,$Q95&lt;=4,AN95=AM95,AW95=AV95),1,0)+IF(AND($S95&gt;=1,$S95&lt;=2,AP95=AM95,AY95=AV95),1,0)+IF(AND($V95&gt;=3,$V95&lt;=4,AJ95=AM95,AS95=AV95),1,0)+IF(AND($Z95&gt;=1,$Z95&lt;=2,AO95=AM95,AX95=AV95),1,0)+IF(AND($AF95&gt;=1,$AF95&lt;=2,AI95=AM95,AR95=AV95),1,0)</f>
        <v>0</v>
      </c>
      <c r="BF95">
        <f ca="1">SUMPRODUCT(--($AH95:$AP95=AN95),--($AQ95:$AY95=AW95),'MPL ID'!$BG$19:$BO$19)+IF(AND($B95&gt;=1,$B95&lt;=2,AL95=AN95,AU95=AW95),1,0)+IF(AND($H95&gt;=3,$H95&lt;=4,AI95=AN95,AR95=AW95),1,0)+IF(AND($Q95&gt;=1,$Q95&lt;=2,AM95=AN95,AV95=AW95),1,0)+IF(AND($T95&gt;=3,$T95&lt;=4,AK95=AN95,AT95=AW95),1,0)+IF(AND($X95&gt;=3,$X95&lt;=4,AO95=AN95,AX95=AW95),1,0)+IF(AND($AB95&gt;=1,$AB95&lt;=2,AJ95=AN95,AS95=AW95),1,0)+IF(AND($AG95&gt;=1,$AG95&lt;=2,AP95=AN95,AY95=AW95),1,0)</f>
        <v>0</v>
      </c>
      <c r="BG95">
        <f ca="1">SUMPRODUCT(--($AH95:$AP95=AO95),--($AQ95:$AY95=AX95),'MPL ID'!$BG$20:$BO$20)+IF(AND($E95&gt;=1,$E95&lt;=2,AH95=AO95,AQ95=AX95),1,0)+IF(AND($M95&gt;=3,$M95&lt;=4,AI95=AO95,AR95=AX95),1,0)+IF(AND($P95&gt;=1,$P95&lt;=2,AK95=AO95,AT95=AX95),1,0)+IF(AND($U95&gt;=1,$U95&lt;=2,AP95=AO95,AY95=AX95),1,0)+IF(AND($X95&gt;=1,$X95&lt;=2,AN95=AO95,AW95=AX95),1,0)+IF(AND($Z95&gt;=3,$Z95&lt;=4,AM95=AO95,AV95=AX95),1,0)+IF(AND($AD95&gt;=1,$AD95&lt;=2,AL95=AO95,AU95=AX95),1,0)</f>
        <v>0</v>
      </c>
      <c r="BH95">
        <f ca="1">SUMPRODUCT(--($AH95:$AP95=AP95),--($AQ95:$AY95=AY95),'MPL ID'!$BG$21:$BO$21)+IF(AND($F95&gt;=3,$F95&lt;=4,AI95=AP95,AR95=AY95),1,0)+IF(AND($I95&gt;=3,$I95&lt;=4,AK95=AP95,AT95=AY95),1,0)+IF(AND($K95&gt;=3,$K95&lt;=4,AJ95=AP95,AS95=AY95),1,0)+IF(AND($O95&gt;=3,$O95&lt;=4,AH95=AP95,AQ95=AY95),1,0)+IF(AND($S95&gt;=3,$S95&lt;=4,AM95=AP95,AV95=AY95),1,0)+IF(AND($U95&gt;=3,$U95&lt;=4,AO95=AP95,AX95=AY95),1,0)+IF(AND($AG95&gt;=3,$AG95&lt;=4,AN95=AP95,AW95=AY95),1,0)</f>
        <v>0</v>
      </c>
      <c r="BI95">
        <f t="shared" ca="1" si="9"/>
        <v>3</v>
      </c>
      <c r="BJ95">
        <f t="shared" ca="1" si="10"/>
        <v>5</v>
      </c>
      <c r="BK95">
        <f t="shared" ca="1" si="11"/>
        <v>7</v>
      </c>
      <c r="BL95">
        <f t="shared" ca="1" si="12"/>
        <v>4</v>
      </c>
      <c r="BM95">
        <f t="shared" ca="1" si="13"/>
        <v>8</v>
      </c>
      <c r="BN95">
        <f t="shared" ca="1" si="14"/>
        <v>2</v>
      </c>
      <c r="BO95">
        <f t="shared" ca="1" si="15"/>
        <v>6</v>
      </c>
      <c r="BP95">
        <f t="shared" ca="1" si="16"/>
        <v>9</v>
      </c>
      <c r="BQ95">
        <f t="shared" ca="1" si="17"/>
        <v>1</v>
      </c>
    </row>
    <row r="96" spans="1:69" x14ac:dyDescent="0.25">
      <c r="A96">
        <v>95</v>
      </c>
      <c r="B96">
        <f ca="1">IF(AND(ISNUMBER('MPL ID'!$P$25),ISNUMBER('MPL ID'!$Q$25)),0,RANDBETWEEN(1,4))</f>
        <v>0</v>
      </c>
      <c r="C96">
        <f ca="1">IF(AND(ISNUMBER('MPL ID'!$P$26),ISNUMBER('MPL ID'!$Q$26)),0,RANDBETWEEN(1,4))</f>
        <v>0</v>
      </c>
      <c r="D96">
        <f ca="1">IF(AND(ISNUMBER('MPL ID'!$P$28),ISNUMBER('MPL ID'!$Q$28)),0,RANDBETWEEN(1,4))</f>
        <v>0</v>
      </c>
      <c r="E96">
        <f ca="1">IF(AND(ISNUMBER('MPL ID'!$P$29),ISNUMBER('MPL ID'!$Q$29)),0,RANDBETWEEN(1,4))</f>
        <v>0</v>
      </c>
      <c r="F96">
        <f ca="1">IF(AND(ISNUMBER('MPL ID'!$P$30),ISNUMBER('MPL ID'!$Q$30)),0,RANDBETWEEN(1,4))</f>
        <v>0</v>
      </c>
      <c r="G96">
        <f ca="1">IF(AND(ISNUMBER('MPL ID'!$P$31),ISNUMBER('MPL ID'!$Q$31)),0,RANDBETWEEN(1,4))</f>
        <v>0</v>
      </c>
      <c r="H96">
        <f ca="1">IF(AND(ISNUMBER('MPL ID'!$P$32),ISNUMBER('MPL ID'!$Q$32)),0,RANDBETWEEN(1,4))</f>
        <v>0</v>
      </c>
      <c r="I96">
        <f ca="1">IF(AND(ISNUMBER('MPL ID'!$P$33),ISNUMBER('MPL ID'!$Q$33)),0,RANDBETWEEN(1,4))</f>
        <v>0</v>
      </c>
      <c r="J96">
        <f ca="1">IF(AND(ISNUMBER('MPL ID'!$D$36),ISNUMBER('MPL ID'!$E$36)),0,RANDBETWEEN(1,4))</f>
        <v>0</v>
      </c>
      <c r="K96">
        <f ca="1">IF(AND(ISNUMBER('MPL ID'!$D$37),ISNUMBER('MPL ID'!$E$37)),0,RANDBETWEEN(1,4))</f>
        <v>0</v>
      </c>
      <c r="L96">
        <f ca="1">IF(AND(ISNUMBER('MPL ID'!$D$39),ISNUMBER('MPL ID'!$E$39)),0,RANDBETWEEN(1,4))</f>
        <v>0</v>
      </c>
      <c r="M96">
        <f ca="1">IF(AND(ISNUMBER('MPL ID'!$D$40),ISNUMBER('MPL ID'!$E$40)),0,RANDBETWEEN(1,4))</f>
        <v>0</v>
      </c>
      <c r="N96">
        <f ca="1">IF(AND(ISNUMBER('MPL ID'!$D$41),ISNUMBER('MPL ID'!$E$41)),0,RANDBETWEEN(1,4))</f>
        <v>0</v>
      </c>
      <c r="O96">
        <f ca="1">IF(AND(ISNUMBER('MPL ID'!$D$42),ISNUMBER('MPL ID'!$E$42)),0,RANDBETWEEN(1,4))</f>
        <v>0</v>
      </c>
      <c r="P96">
        <f ca="1">IF(AND(ISNUMBER('MPL ID'!$D$43),ISNUMBER('MPL ID'!$E$43)),0,RANDBETWEEN(1,4))</f>
        <v>0</v>
      </c>
      <c r="Q96">
        <f ca="1">IF(AND(ISNUMBER('MPL ID'!$D$44),ISNUMBER('MPL ID'!$E$44)),0,RANDBETWEEN(1,4))</f>
        <v>0</v>
      </c>
      <c r="R96">
        <f ca="1">IF(AND(ISNUMBER('MPL ID'!$J$36),ISNUMBER('MPL ID'!$K$36)),0,RANDBETWEEN(1,4))</f>
        <v>0</v>
      </c>
      <c r="S96">
        <f ca="1">IF(AND(ISNUMBER('MPL ID'!$J$37),ISNUMBER('MPL ID'!$K$37)),0,RANDBETWEEN(1,4))</f>
        <v>0</v>
      </c>
      <c r="T96">
        <f ca="1">IF(AND(ISNUMBER('MPL ID'!$J$39),ISNUMBER('MPL ID'!$K$39)),0,RANDBETWEEN(1,4))</f>
        <v>0</v>
      </c>
      <c r="U96">
        <f ca="1">IF(AND(ISNUMBER('MPL ID'!$J$40),ISNUMBER('MPL ID'!$K$40)),0,RANDBETWEEN(1,4))</f>
        <v>0</v>
      </c>
      <c r="V96">
        <f ca="1">IF(AND(ISNUMBER('MPL ID'!$J$41),ISNUMBER('MPL ID'!$K$41)),0,RANDBETWEEN(1,4))</f>
        <v>0</v>
      </c>
      <c r="W96">
        <f ca="1">IF(AND(ISNUMBER('MPL ID'!$J$42),ISNUMBER('MPL ID'!$K$42)),0,RANDBETWEEN(1,4))</f>
        <v>4</v>
      </c>
      <c r="X96">
        <f ca="1">IF(AND(ISNUMBER('MPL ID'!$J$43),ISNUMBER('MPL ID'!$K$43)),0,RANDBETWEEN(1,4))</f>
        <v>3</v>
      </c>
      <c r="Y96">
        <f ca="1">IF(AND(ISNUMBER('MPL ID'!$J$44),ISNUMBER('MPL ID'!$K$44)),0,RANDBETWEEN(1,4))</f>
        <v>3</v>
      </c>
      <c r="Z96">
        <f ca="1">IF(AND(ISNUMBER('MPL ID'!$P$36),ISNUMBER('MPL ID'!$Q$36)),0,RANDBETWEEN(1,4))</f>
        <v>3</v>
      </c>
      <c r="AA96">
        <f ca="1">IF(AND(ISNUMBER('MPL ID'!$P$37),ISNUMBER('MPL ID'!$Q$37)),0,RANDBETWEEN(1,4))</f>
        <v>1</v>
      </c>
      <c r="AB96">
        <f ca="1">IF(AND(ISNUMBER('MPL ID'!$P$39),ISNUMBER('MPL ID'!$Q$39)),0,RANDBETWEEN(1,4))</f>
        <v>3</v>
      </c>
      <c r="AC96">
        <f ca="1">IF(AND(ISNUMBER('MPL ID'!$P$40),ISNUMBER('MPL ID'!$Q$40)),0,RANDBETWEEN(1,4))</f>
        <v>1</v>
      </c>
      <c r="AD96">
        <f ca="1">IF(AND(ISNUMBER('MPL ID'!$P$41),ISNUMBER('MPL ID'!$Q$41)),0,RANDBETWEEN(1,4))</f>
        <v>2</v>
      </c>
      <c r="AE96">
        <f ca="1">IF(AND(ISNUMBER('MPL ID'!$P$42),ISNUMBER('MPL ID'!$Q$42)),0,RANDBETWEEN(1,4))</f>
        <v>2</v>
      </c>
      <c r="AF96">
        <f ca="1">IF(AND(ISNUMBER('MPL ID'!$P$43),ISNUMBER('MPL ID'!$Q$43)),0,RANDBETWEEN(1,4))</f>
        <v>3</v>
      </c>
      <c r="AG96">
        <f ca="1">IF(AND(ISNUMBER('MPL ID'!$P$44),ISNUMBER('MPL ID'!$Q$44)),0,RANDBETWEEN(1,4))</f>
        <v>2</v>
      </c>
      <c r="AH96">
        <f ca="1">'MPL ID'!$BG$1+SUMPRODUCT(($B$1003:$AG$1003='MPL ID'!$BF$1)*(($B96:$AG96=1)+($B96:$AG96=2)))+SUMPRODUCT(($B$1004:$AG$1004='MPL ID'!$BF$1)*(($B96:$AG96=3)+($B96:$AG96=4)))</f>
        <v>9</v>
      </c>
      <c r="AI96">
        <f ca="1">'MPL ID'!$BG$2+SUMPRODUCT(($B$1003:$AG$1003='MPL ID'!$BF$2)*(($B96:$AG96=1)+($B96:$AG96=2)))+SUMPRODUCT(($B$1004:$AG$1004='MPL ID'!$BF$2)*(($B96:$AG96=3)+($B96:$AG96=4)))</f>
        <v>10</v>
      </c>
      <c r="AJ96">
        <f ca="1">'MPL ID'!$BG$3+SUMPRODUCT(($B$1003:$AG$1003='MPL ID'!$BF$3)*(($B96:$AG96=1)+($B96:$AG96=2)))+SUMPRODUCT(($B$1004:$AG$1004='MPL ID'!$BF$3)*(($B96:$AG96=3)+($B96:$AG96=4)))</f>
        <v>6</v>
      </c>
      <c r="AK96">
        <f ca="1">'MPL ID'!$BG$4+SUMPRODUCT(($B$1003:$AG$1003='MPL ID'!$BF$4)*(($B96:$AG96=1)+($B96:$AG96=2)))+SUMPRODUCT(($B$1004:$AG$1004='MPL ID'!$BF$4)*(($B96:$AG96=3)+($B96:$AG96=4)))</f>
        <v>8</v>
      </c>
      <c r="AL96">
        <f ca="1">'MPL ID'!$BG$5+SUMPRODUCT(($B$1003:$AG$1003='MPL ID'!$BF$5)*(($B96:$AG96=1)+($B96:$AG96=2)))+SUMPRODUCT(($B$1004:$AG$1004='MPL ID'!$BF$5)*(($B96:$AG96=3)+($B96:$AG96=4)))</f>
        <v>5</v>
      </c>
      <c r="AM96">
        <f ca="1">'MPL ID'!$BG$6+SUMPRODUCT(($B$1003:$AG$1003='MPL ID'!$BF$6)*(($B96:$AG96=1)+($B96:$AG96=2)))+SUMPRODUCT(($B$1004:$AG$1004='MPL ID'!$BF$6)*(($B96:$AG96=3)+($B96:$AG96=4)))</f>
        <v>11</v>
      </c>
      <c r="AN96">
        <f ca="1">'MPL ID'!$BG$7+SUMPRODUCT(($B$1003:$AG$1003='MPL ID'!$BF$7)*(($B96:$AG96=1)+($B96:$AG96=2)))+SUMPRODUCT(($B$1004:$AG$1004='MPL ID'!$BF$7)*(($B96:$AG96=3)+($B96:$AG96=4)))</f>
        <v>7</v>
      </c>
      <c r="AO96">
        <f ca="1">'MPL ID'!$BG$8+SUMPRODUCT(($B$1003:$AG$1003='MPL ID'!$BF$8)*(($B96:$AG96=1)+($B96:$AG96=2)))+SUMPRODUCT(($B$1004:$AG$1004='MPL ID'!$BF$8)*(($B96:$AG96=3)+($B96:$AG96=4)))</f>
        <v>5</v>
      </c>
      <c r="AP96">
        <f ca="1">'MPL ID'!$BG$9+SUMPRODUCT(($B$1003:$AG$1003='MPL ID'!$BF$9)*(($B96:$AG96=1)+($B96:$AG96=2)))+SUMPRODUCT(($B$1004:$AG$1004='MPL ID'!$BF$9)*(($B96:$AG96=3)+($B96:$AG96=4)))</f>
        <v>11</v>
      </c>
      <c r="AQ96">
        <f ca="1">'MPL ID'!$BH$1+SUMPRODUCT(($B$1003:$AG$1003='MPL ID'!$BF$1)*(2*($B96:$AG96=1)+($B96:$AG96=2)-2*($B96:$AG96=3)-($B96:$AG96=4)))-SUMPRODUCT(($B$1004:$AG$1004='MPL ID'!$BF$1)*(2*($B96:$AG96=1)+($B96:$AG96=2)-2*($B96:$AG96=3)-($B96:$AG96=4)))</f>
        <v>6</v>
      </c>
      <c r="AR96">
        <f ca="1">'MPL ID'!$BH$2+SUMPRODUCT(($B$1003:$AG$1003='MPL ID'!$BF$2)*(2*($B96:$AG96=1)+($B96:$AG96=2)-2*($B96:$AG96=3)-($B96:$AG96=4)))-SUMPRODUCT(($B$1004:$AG$1004='MPL ID'!$BF$2)*(2*($B96:$AG96=1)+($B96:$AG96=2)-2*($B96:$AG96=3)-($B96:$AG96=4)))</f>
        <v>4</v>
      </c>
      <c r="AS96">
        <f ca="1">'MPL ID'!$BH$3+SUMPRODUCT(($B$1003:$AG$1003='MPL ID'!$BF$3)*(2*($B96:$AG96=1)+($B96:$AG96=2)-2*($B96:$AG96=3)-($B96:$AG96=4)))-SUMPRODUCT(($B$1004:$AG$1004='MPL ID'!$BF$3)*(2*($B96:$AG96=1)+($B96:$AG96=2)-2*($B96:$AG96=3)-($B96:$AG96=4)))</f>
        <v>-8</v>
      </c>
      <c r="AT96">
        <f ca="1">'MPL ID'!$BH$4+SUMPRODUCT(($B$1003:$AG$1003='MPL ID'!$BF$4)*(2*($B96:$AG96=1)+($B96:$AG96=2)-2*($B96:$AG96=3)-($B96:$AG96=4)))-SUMPRODUCT(($B$1004:$AG$1004='MPL ID'!$BF$4)*(2*($B96:$AG96=1)+($B96:$AG96=2)-2*($B96:$AG96=3)-($B96:$AG96=4)))</f>
        <v>-2</v>
      </c>
      <c r="AU96">
        <f ca="1">'MPL ID'!$BH$5+SUMPRODUCT(($B$1003:$AG$1003='MPL ID'!$BF$5)*(2*($B96:$AG96=1)+($B96:$AG96=2)-2*($B96:$AG96=3)-($B96:$AG96=4)))-SUMPRODUCT(($B$1004:$AG$1004='MPL ID'!$BF$5)*(2*($B96:$AG96=1)+($B96:$AG96=2)-2*($B96:$AG96=3)-($B96:$AG96=4)))</f>
        <v>-10</v>
      </c>
      <c r="AV96">
        <f ca="1">'MPL ID'!$BH$6+SUMPRODUCT(($B$1003:$AG$1003='MPL ID'!$BF$6)*(2*($B96:$AG96=1)+($B96:$AG96=2)-2*($B96:$AG96=3)-($B96:$AG96=4)))-SUMPRODUCT(($B$1004:$AG$1004='MPL ID'!$BF$6)*(2*($B96:$AG96=1)+($B96:$AG96=2)-2*($B96:$AG96=3)-($B96:$AG96=4)))</f>
        <v>10</v>
      </c>
      <c r="AW96">
        <f ca="1">'MPL ID'!$BH$7+SUMPRODUCT(($B$1003:$AG$1003='MPL ID'!$BF$7)*(2*($B96:$AG96=1)+($B96:$AG96=2)-2*($B96:$AG96=3)-($B96:$AG96=4)))-SUMPRODUCT(($B$1004:$AG$1004='MPL ID'!$BF$7)*(2*($B96:$AG96=1)+($B96:$AG96=2)-2*($B96:$AG96=3)-($B96:$AG96=4)))</f>
        <v>-1</v>
      </c>
      <c r="AX96">
        <f ca="1">'MPL ID'!$BH$8+SUMPRODUCT(($B$1003:$AG$1003='MPL ID'!$BF$8)*(2*($B96:$AG96=1)+($B96:$AG96=2)-2*($B96:$AG96=3)-($B96:$AG96=4)))-SUMPRODUCT(($B$1004:$AG$1004='MPL ID'!$BF$8)*(2*($B96:$AG96=1)+($B96:$AG96=2)-2*($B96:$AG96=3)-($B96:$AG96=4)))</f>
        <v>-11</v>
      </c>
      <c r="AY96">
        <f ca="1">'MPL ID'!$BH$9+SUMPRODUCT(($B$1003:$AG$1003='MPL ID'!$BF$9)*(2*($B96:$AG96=1)+($B96:$AG96=2)-2*($B96:$AG96=3)-($B96:$AG96=4)))-SUMPRODUCT(($B$1004:$AG$1004='MPL ID'!$BF$9)*(2*($B96:$AG96=1)+($B96:$AG96=2)-2*($B96:$AG96=3)-($B96:$AG96=4)))</f>
        <v>12</v>
      </c>
      <c r="AZ96">
        <f ca="1">SUMPRODUCT(--($AH96:$AP96=AH96),--($AQ96:$AY96=AQ96),'MPL ID'!$BG$13:$BO$13)+IF(AND($E96&gt;=3,$E96&lt;=4,AO96=AH96,AX96=AQ96),1,0)+IF(AND($G96&gt;=1,$G96&lt;=2,AJ96=AH96,AS96=AQ96),1,0)+IF(AND($L96&gt;=1,$L96&lt;=2,AM96=AH96,AV96=AQ96),1,0)+IF(AND($O96&gt;=1,$O96&lt;=2,AP96=AH96,AY96=AQ96),1,0)+IF(AND($R96&gt;=1,$R96&lt;=2,AI96=AH96,AR96=AQ96),1,0)+IF(AND($AA96&gt;=3,$AA96&lt;=4,AL96=AH96,AU96=AQ96),1,0)+IF(AND($AE96&gt;=3,$AE96&lt;=4,AK96=AH96,AT96=AQ96),1,0)</f>
        <v>0</v>
      </c>
      <c r="BA96">
        <f ca="1">SUMPRODUCT(--($AH96:$AP96=AI96),--($AQ96:$AY96=AR96),'MPL ID'!$BG$14:$BO$14)+IF(AND($F96&gt;=1,$F96&lt;=2,AP96=AI96,AY96=AR96),1,0)+IF(AND($H96&gt;=1,$H96&lt;=2,AN96=AI96,AW96=AR96),1,0)+IF(AND($J96&gt;=3,$J96&lt;=4,AL96=AI96,AU96=AR96),1,0)+IF(AND($M96&gt;=1,$M96&lt;=2,AO96=AI96,AX96=AR96),1,0)+IF(AND($R96&gt;=3,$R96&lt;=4,AH96=AI96,AQ96=AR96),1,0)+IF(AND($Y96&gt;=3,$Y96&lt;=4,AJ96=AI96,AS96=AR96),1,0)+IF(AND($AC96&gt;=1,$AC96&lt;=2,AK96=AI96,AT96=AR96),1,0)+IF(AND($AF96&gt;=3,$AF96&lt;=4,AM96=AI96,AV96=AR96),1,0)</f>
        <v>0</v>
      </c>
      <c r="BB96">
        <f ca="1">SUMPRODUCT(--($AH96:$AP96=AJ96),--($AQ96:$AY96=AS96),'MPL ID'!$BG$15:$BO$15)+IF(AND($C96&gt;=1,$C96&lt;=2,AK96=AJ96,AT96=AS96),1,0)+IF(AND($G96&gt;=3,$G96&lt;=4,AH96=AJ96,AQ96=AS96),1,0)+IF(AND($K96&gt;=1,$K96&lt;=2,AP96=AJ96,AY96=AS96),1,0)+IF(AND($N96&gt;=3,$N96&lt;=4,AL96=AJ96,AU96=AS96),1,0)+IF(AND($V96&gt;=1,$V96&lt;=2,AM96=AJ96,AV96=AS96),1,0)+IF(AND($Y96&gt;=1,$Y96&lt;=2,AI96=AJ96,AR96=AS96),1,0)+IF(AND($AB96&gt;=3,$AB96&lt;=4,AN96=AJ96,AW96=AS96),1,0)</f>
        <v>0</v>
      </c>
      <c r="BC96">
        <f ca="1">SUMPRODUCT(--($AH96:$AP96=AK96),--($AQ96:$AY96=AT96),'MPL ID'!$BG$16:$BO$16)+IF(AND($C96&gt;=3,$C96&lt;=4,AJ96=AK96,AS96=AT96),1,0)+IF(AND($I96&gt;=1,$I96&lt;=2,AP96=AK96,AY96=AT96),1,0)+IF(AND($P96&gt;=3,$P96&lt;=4,AO96=AK96,AX96=AT96),1,0)+IF(AND($T96&gt;=1,$T96&lt;=2,AN96=AK96,AW96=AT96),1,0)+IF(AND($W96&gt;=1,$W96&lt;=2,AL96=AK96,AU96=AT96),1,0)+IF(AND($AC96&gt;=3,$AC96&lt;=4,AI96=AK96,AR96=AT96),1,0)+IF(AND($AE96&gt;=1,$AE96&lt;=2,AH96=AK96,AQ96=AT96),1,0)</f>
        <v>0</v>
      </c>
      <c r="BD96">
        <f ca="1">SUMPRODUCT(--($AH96:$AP96=AL96),--($AQ96:$AY96=AU96),'MPL ID'!$BG$17:$BO$17)+IF(AND($B96&gt;=3,$B96&lt;=4,AN96=AL96,AW96=AU96),1,0)+IF(AND($D96&gt;=1,$D96&lt;=2,AM96=AL96,AV96=AU96),1,0)+IF(AND($J96&gt;=1,$J96&lt;=2,AI96=AL96,AR96=AU96),1,0)+IF(AND($N96&gt;=1,$N96&lt;=2,AJ96=AL96,AS96=AU96),1,0)+IF(AND($W96&gt;=3,$W96&lt;=4,AK96=AL96,AT96=AU96),1,0)+IF(AND($AA96&gt;=1,$AA96&lt;=2,AH96=AL96,AQ96=AU96),1,0)+IF(AND($AD96&gt;=3,$AD96&lt;=4,AO96=AL96,AX96=AU96),1,0)</f>
        <v>0</v>
      </c>
      <c r="BE96">
        <f ca="1">SUMPRODUCT(--($AH96:$AP96=AM96),--($AQ96:$AY96=AV96),'MPL ID'!$BG$18:$BO$18)+IF(AND($D96&gt;=3,$D96&lt;=4,AL96=AM96,AU96=AV96),1,0)+IF(AND($L96&gt;=3,$L96&lt;=4,AH96=AM96,AQ96=AV96),1,0)+IF(AND($Q96&gt;=3,$Q96&lt;=4,AN96=AM96,AW96=AV96),1,0)+IF(AND($S96&gt;=1,$S96&lt;=2,AP96=AM96,AY96=AV96),1,0)+IF(AND($V96&gt;=3,$V96&lt;=4,AJ96=AM96,AS96=AV96),1,0)+IF(AND($Z96&gt;=1,$Z96&lt;=2,AO96=AM96,AX96=AV96),1,0)+IF(AND($AF96&gt;=1,$AF96&lt;=2,AI96=AM96,AR96=AV96),1,0)</f>
        <v>0</v>
      </c>
      <c r="BF96">
        <f ca="1">SUMPRODUCT(--($AH96:$AP96=AN96),--($AQ96:$AY96=AW96),'MPL ID'!$BG$19:$BO$19)+IF(AND($B96&gt;=1,$B96&lt;=2,AL96=AN96,AU96=AW96),1,0)+IF(AND($H96&gt;=3,$H96&lt;=4,AI96=AN96,AR96=AW96),1,0)+IF(AND($Q96&gt;=1,$Q96&lt;=2,AM96=AN96,AV96=AW96),1,0)+IF(AND($T96&gt;=3,$T96&lt;=4,AK96=AN96,AT96=AW96),1,0)+IF(AND($X96&gt;=3,$X96&lt;=4,AO96=AN96,AX96=AW96),1,0)+IF(AND($AB96&gt;=1,$AB96&lt;=2,AJ96=AN96,AS96=AW96),1,0)+IF(AND($AG96&gt;=1,$AG96&lt;=2,AP96=AN96,AY96=AW96),1,0)</f>
        <v>0</v>
      </c>
      <c r="BG96">
        <f ca="1">SUMPRODUCT(--($AH96:$AP96=AO96),--($AQ96:$AY96=AX96),'MPL ID'!$BG$20:$BO$20)+IF(AND($E96&gt;=1,$E96&lt;=2,AH96=AO96,AQ96=AX96),1,0)+IF(AND($M96&gt;=3,$M96&lt;=4,AI96=AO96,AR96=AX96),1,0)+IF(AND($P96&gt;=1,$P96&lt;=2,AK96=AO96,AT96=AX96),1,0)+IF(AND($U96&gt;=1,$U96&lt;=2,AP96=AO96,AY96=AX96),1,0)+IF(AND($X96&gt;=1,$X96&lt;=2,AN96=AO96,AW96=AX96),1,0)+IF(AND($Z96&gt;=3,$Z96&lt;=4,AM96=AO96,AV96=AX96),1,0)+IF(AND($AD96&gt;=1,$AD96&lt;=2,AL96=AO96,AU96=AX96),1,0)</f>
        <v>0</v>
      </c>
      <c r="BH96">
        <f ca="1">SUMPRODUCT(--($AH96:$AP96=AP96),--($AQ96:$AY96=AY96),'MPL ID'!$BG$21:$BO$21)+IF(AND($F96&gt;=3,$F96&lt;=4,AI96=AP96,AR96=AY96),1,0)+IF(AND($I96&gt;=3,$I96&lt;=4,AK96=AP96,AT96=AY96),1,0)+IF(AND($K96&gt;=3,$K96&lt;=4,AJ96=AP96,AS96=AY96),1,0)+IF(AND($O96&gt;=3,$O96&lt;=4,AH96=AP96,AQ96=AY96),1,0)+IF(AND($S96&gt;=3,$S96&lt;=4,AM96=AP96,AV96=AY96),1,0)+IF(AND($U96&gt;=3,$U96&lt;=4,AO96=AP96,AX96=AY96),1,0)+IF(AND($AG96&gt;=3,$AG96&lt;=4,AN96=AP96,AW96=AY96),1,0)</f>
        <v>0</v>
      </c>
      <c r="BI96">
        <f t="shared" ca="1" si="9"/>
        <v>4</v>
      </c>
      <c r="BJ96">
        <f t="shared" ca="1" si="10"/>
        <v>3</v>
      </c>
      <c r="BK96">
        <f t="shared" ca="1" si="11"/>
        <v>7</v>
      </c>
      <c r="BL96">
        <f t="shared" ca="1" si="12"/>
        <v>5</v>
      </c>
      <c r="BM96">
        <f t="shared" ca="1" si="13"/>
        <v>8</v>
      </c>
      <c r="BN96">
        <f t="shared" ca="1" si="14"/>
        <v>2</v>
      </c>
      <c r="BO96">
        <f t="shared" ca="1" si="15"/>
        <v>6</v>
      </c>
      <c r="BP96">
        <f t="shared" ca="1" si="16"/>
        <v>9</v>
      </c>
      <c r="BQ96">
        <f t="shared" ca="1" si="17"/>
        <v>1</v>
      </c>
    </row>
    <row r="97" spans="1:69" x14ac:dyDescent="0.25">
      <c r="A97">
        <v>96</v>
      </c>
      <c r="B97">
        <f ca="1">IF(AND(ISNUMBER('MPL ID'!$P$25),ISNUMBER('MPL ID'!$Q$25)),0,RANDBETWEEN(1,4))</f>
        <v>0</v>
      </c>
      <c r="C97">
        <f ca="1">IF(AND(ISNUMBER('MPL ID'!$P$26),ISNUMBER('MPL ID'!$Q$26)),0,RANDBETWEEN(1,4))</f>
        <v>0</v>
      </c>
      <c r="D97">
        <f ca="1">IF(AND(ISNUMBER('MPL ID'!$P$28),ISNUMBER('MPL ID'!$Q$28)),0,RANDBETWEEN(1,4))</f>
        <v>0</v>
      </c>
      <c r="E97">
        <f ca="1">IF(AND(ISNUMBER('MPL ID'!$P$29),ISNUMBER('MPL ID'!$Q$29)),0,RANDBETWEEN(1,4))</f>
        <v>0</v>
      </c>
      <c r="F97">
        <f ca="1">IF(AND(ISNUMBER('MPL ID'!$P$30),ISNUMBER('MPL ID'!$Q$30)),0,RANDBETWEEN(1,4))</f>
        <v>0</v>
      </c>
      <c r="G97">
        <f ca="1">IF(AND(ISNUMBER('MPL ID'!$P$31),ISNUMBER('MPL ID'!$Q$31)),0,RANDBETWEEN(1,4))</f>
        <v>0</v>
      </c>
      <c r="H97">
        <f ca="1">IF(AND(ISNUMBER('MPL ID'!$P$32),ISNUMBER('MPL ID'!$Q$32)),0,RANDBETWEEN(1,4))</f>
        <v>0</v>
      </c>
      <c r="I97">
        <f ca="1">IF(AND(ISNUMBER('MPL ID'!$P$33),ISNUMBER('MPL ID'!$Q$33)),0,RANDBETWEEN(1,4))</f>
        <v>0</v>
      </c>
      <c r="J97">
        <f ca="1">IF(AND(ISNUMBER('MPL ID'!$D$36),ISNUMBER('MPL ID'!$E$36)),0,RANDBETWEEN(1,4))</f>
        <v>0</v>
      </c>
      <c r="K97">
        <f ca="1">IF(AND(ISNUMBER('MPL ID'!$D$37),ISNUMBER('MPL ID'!$E$37)),0,RANDBETWEEN(1,4))</f>
        <v>0</v>
      </c>
      <c r="L97">
        <f ca="1">IF(AND(ISNUMBER('MPL ID'!$D$39),ISNUMBER('MPL ID'!$E$39)),0,RANDBETWEEN(1,4))</f>
        <v>0</v>
      </c>
      <c r="M97">
        <f ca="1">IF(AND(ISNUMBER('MPL ID'!$D$40),ISNUMBER('MPL ID'!$E$40)),0,RANDBETWEEN(1,4))</f>
        <v>0</v>
      </c>
      <c r="N97">
        <f ca="1">IF(AND(ISNUMBER('MPL ID'!$D$41),ISNUMBER('MPL ID'!$E$41)),0,RANDBETWEEN(1,4))</f>
        <v>0</v>
      </c>
      <c r="O97">
        <f ca="1">IF(AND(ISNUMBER('MPL ID'!$D$42),ISNUMBER('MPL ID'!$E$42)),0,RANDBETWEEN(1,4))</f>
        <v>0</v>
      </c>
      <c r="P97">
        <f ca="1">IF(AND(ISNUMBER('MPL ID'!$D$43),ISNUMBER('MPL ID'!$E$43)),0,RANDBETWEEN(1,4))</f>
        <v>0</v>
      </c>
      <c r="Q97">
        <f ca="1">IF(AND(ISNUMBER('MPL ID'!$D$44),ISNUMBER('MPL ID'!$E$44)),0,RANDBETWEEN(1,4))</f>
        <v>0</v>
      </c>
      <c r="R97">
        <f ca="1">IF(AND(ISNUMBER('MPL ID'!$J$36),ISNUMBER('MPL ID'!$K$36)),0,RANDBETWEEN(1,4))</f>
        <v>0</v>
      </c>
      <c r="S97">
        <f ca="1">IF(AND(ISNUMBER('MPL ID'!$J$37),ISNUMBER('MPL ID'!$K$37)),0,RANDBETWEEN(1,4))</f>
        <v>0</v>
      </c>
      <c r="T97">
        <f ca="1">IF(AND(ISNUMBER('MPL ID'!$J$39),ISNUMBER('MPL ID'!$K$39)),0,RANDBETWEEN(1,4))</f>
        <v>0</v>
      </c>
      <c r="U97">
        <f ca="1">IF(AND(ISNUMBER('MPL ID'!$J$40),ISNUMBER('MPL ID'!$K$40)),0,RANDBETWEEN(1,4))</f>
        <v>0</v>
      </c>
      <c r="V97">
        <f ca="1">IF(AND(ISNUMBER('MPL ID'!$J$41),ISNUMBER('MPL ID'!$K$41)),0,RANDBETWEEN(1,4))</f>
        <v>0</v>
      </c>
      <c r="W97">
        <f ca="1">IF(AND(ISNUMBER('MPL ID'!$J$42),ISNUMBER('MPL ID'!$K$42)),0,RANDBETWEEN(1,4))</f>
        <v>1</v>
      </c>
      <c r="X97">
        <f ca="1">IF(AND(ISNUMBER('MPL ID'!$J$43),ISNUMBER('MPL ID'!$K$43)),0,RANDBETWEEN(1,4))</f>
        <v>2</v>
      </c>
      <c r="Y97">
        <f ca="1">IF(AND(ISNUMBER('MPL ID'!$J$44),ISNUMBER('MPL ID'!$K$44)),0,RANDBETWEEN(1,4))</f>
        <v>1</v>
      </c>
      <c r="Z97">
        <f ca="1">IF(AND(ISNUMBER('MPL ID'!$P$36),ISNUMBER('MPL ID'!$Q$36)),0,RANDBETWEEN(1,4))</f>
        <v>4</v>
      </c>
      <c r="AA97">
        <f ca="1">IF(AND(ISNUMBER('MPL ID'!$P$37),ISNUMBER('MPL ID'!$Q$37)),0,RANDBETWEEN(1,4))</f>
        <v>3</v>
      </c>
      <c r="AB97">
        <f ca="1">IF(AND(ISNUMBER('MPL ID'!$P$39),ISNUMBER('MPL ID'!$Q$39)),0,RANDBETWEEN(1,4))</f>
        <v>1</v>
      </c>
      <c r="AC97">
        <f ca="1">IF(AND(ISNUMBER('MPL ID'!$P$40),ISNUMBER('MPL ID'!$Q$40)),0,RANDBETWEEN(1,4))</f>
        <v>3</v>
      </c>
      <c r="AD97">
        <f ca="1">IF(AND(ISNUMBER('MPL ID'!$P$41),ISNUMBER('MPL ID'!$Q$41)),0,RANDBETWEEN(1,4))</f>
        <v>2</v>
      </c>
      <c r="AE97">
        <f ca="1">IF(AND(ISNUMBER('MPL ID'!$P$42),ISNUMBER('MPL ID'!$Q$42)),0,RANDBETWEEN(1,4))</f>
        <v>1</v>
      </c>
      <c r="AF97">
        <f ca="1">IF(AND(ISNUMBER('MPL ID'!$P$43),ISNUMBER('MPL ID'!$Q$43)),0,RANDBETWEEN(1,4))</f>
        <v>2</v>
      </c>
      <c r="AG97">
        <f ca="1">IF(AND(ISNUMBER('MPL ID'!$P$44),ISNUMBER('MPL ID'!$Q$44)),0,RANDBETWEEN(1,4))</f>
        <v>2</v>
      </c>
      <c r="AH97">
        <f ca="1">'MPL ID'!$BG$1+SUMPRODUCT(($B$1003:$AG$1003='MPL ID'!$BF$1)*(($B97:$AG97=1)+($B97:$AG97=2)))+SUMPRODUCT(($B$1004:$AG$1004='MPL ID'!$BF$1)*(($B97:$AG97=3)+($B97:$AG97=4)))</f>
        <v>10</v>
      </c>
      <c r="AI97">
        <f ca="1">'MPL ID'!$BG$2+SUMPRODUCT(($B$1003:$AG$1003='MPL ID'!$BF$2)*(($B97:$AG97=1)+($B97:$AG97=2)))+SUMPRODUCT(($B$1004:$AG$1004='MPL ID'!$BF$2)*(($B97:$AG97=3)+($B97:$AG97=4)))</f>
        <v>7</v>
      </c>
      <c r="AJ97">
        <f ca="1">'MPL ID'!$BG$3+SUMPRODUCT(($B$1003:$AG$1003='MPL ID'!$BF$3)*(($B97:$AG97=1)+($B97:$AG97=2)))+SUMPRODUCT(($B$1004:$AG$1004='MPL ID'!$BF$3)*(($B97:$AG97=3)+($B97:$AG97=4)))</f>
        <v>6</v>
      </c>
      <c r="AK97">
        <f ca="1">'MPL ID'!$BG$4+SUMPRODUCT(($B$1003:$AG$1003='MPL ID'!$BF$4)*(($B97:$AG97=1)+($B97:$AG97=2)))+SUMPRODUCT(($B$1004:$AG$1004='MPL ID'!$BF$4)*(($B97:$AG97=3)+($B97:$AG97=4)))</f>
        <v>10</v>
      </c>
      <c r="AL97">
        <f ca="1">'MPL ID'!$BG$5+SUMPRODUCT(($B$1003:$AG$1003='MPL ID'!$BF$5)*(($B97:$AG97=1)+($B97:$AG97=2)))+SUMPRODUCT(($B$1004:$AG$1004='MPL ID'!$BF$5)*(($B97:$AG97=3)+($B97:$AG97=4)))</f>
        <v>3</v>
      </c>
      <c r="AM97">
        <f ca="1">'MPL ID'!$BG$6+SUMPRODUCT(($B$1003:$AG$1003='MPL ID'!$BF$6)*(($B97:$AG97=1)+($B97:$AG97=2)))+SUMPRODUCT(($B$1004:$AG$1004='MPL ID'!$BF$6)*(($B97:$AG97=3)+($B97:$AG97=4)))</f>
        <v>12</v>
      </c>
      <c r="AN97">
        <f ca="1">'MPL ID'!$BG$7+SUMPRODUCT(($B$1003:$AG$1003='MPL ID'!$BF$7)*(($B97:$AG97=1)+($B97:$AG97=2)))+SUMPRODUCT(($B$1004:$AG$1004='MPL ID'!$BF$7)*(($B97:$AG97=3)+($B97:$AG97=4)))</f>
        <v>7</v>
      </c>
      <c r="AO97">
        <f ca="1">'MPL ID'!$BG$8+SUMPRODUCT(($B$1003:$AG$1003='MPL ID'!$BF$8)*(($B97:$AG97=1)+($B97:$AG97=2)))+SUMPRODUCT(($B$1004:$AG$1004='MPL ID'!$BF$8)*(($B97:$AG97=3)+($B97:$AG97=4)))</f>
        <v>6</v>
      </c>
      <c r="AP97">
        <f ca="1">'MPL ID'!$BG$9+SUMPRODUCT(($B$1003:$AG$1003='MPL ID'!$BF$9)*(($B97:$AG97=1)+($B97:$AG97=2)))+SUMPRODUCT(($B$1004:$AG$1004='MPL ID'!$BF$9)*(($B97:$AG97=3)+($B97:$AG97=4)))</f>
        <v>11</v>
      </c>
      <c r="AQ97">
        <f ca="1">'MPL ID'!$BH$1+SUMPRODUCT(($B$1003:$AG$1003='MPL ID'!$BF$1)*(2*($B97:$AG97=1)+($B97:$AG97=2)-2*($B97:$AG97=3)-($B97:$AG97=4)))-SUMPRODUCT(($B$1004:$AG$1004='MPL ID'!$BF$1)*(2*($B97:$AG97=1)+($B97:$AG97=2)-2*($B97:$AG97=3)-($B97:$AG97=4)))</f>
        <v>9</v>
      </c>
      <c r="AR97">
        <f ca="1">'MPL ID'!$BH$2+SUMPRODUCT(($B$1003:$AG$1003='MPL ID'!$BF$2)*(2*($B97:$AG97=1)+($B97:$AG97=2)-2*($B97:$AG97=3)-($B97:$AG97=4)))-SUMPRODUCT(($B$1004:$AG$1004='MPL ID'!$BF$2)*(2*($B97:$AG97=1)+($B97:$AG97=2)-2*($B97:$AG97=3)-($B97:$AG97=4)))</f>
        <v>-7</v>
      </c>
      <c r="AS97">
        <f ca="1">'MPL ID'!$BH$3+SUMPRODUCT(($B$1003:$AG$1003='MPL ID'!$BF$3)*(2*($B97:$AG97=1)+($B97:$AG97=2)-2*($B97:$AG97=3)-($B97:$AG97=4)))-SUMPRODUCT(($B$1004:$AG$1004='MPL ID'!$BF$3)*(2*($B97:$AG97=1)+($B97:$AG97=2)-2*($B97:$AG97=3)-($B97:$AG97=4)))</f>
        <v>-8</v>
      </c>
      <c r="AT97">
        <f ca="1">'MPL ID'!$BH$4+SUMPRODUCT(($B$1003:$AG$1003='MPL ID'!$BF$4)*(2*($B97:$AG97=1)+($B97:$AG97=2)-2*($B97:$AG97=3)-($B97:$AG97=4)))-SUMPRODUCT(($B$1004:$AG$1004='MPL ID'!$BF$4)*(2*($B97:$AG97=1)+($B97:$AG97=2)-2*($B97:$AG97=3)-($B97:$AG97=4)))</f>
        <v>6</v>
      </c>
      <c r="AU97">
        <f ca="1">'MPL ID'!$BH$5+SUMPRODUCT(($B$1003:$AG$1003='MPL ID'!$BF$5)*(2*($B97:$AG97=1)+($B97:$AG97=2)-2*($B97:$AG97=3)-($B97:$AG97=4)))-SUMPRODUCT(($B$1004:$AG$1004='MPL ID'!$BF$5)*(2*($B97:$AG97=1)+($B97:$AG97=2)-2*($B97:$AG97=3)-($B97:$AG97=4)))</f>
        <v>-17</v>
      </c>
      <c r="AV97">
        <f ca="1">'MPL ID'!$BH$6+SUMPRODUCT(($B$1003:$AG$1003='MPL ID'!$BF$6)*(2*($B97:$AG97=1)+($B97:$AG97=2)-2*($B97:$AG97=3)-($B97:$AG97=4)))-SUMPRODUCT(($B$1004:$AG$1004='MPL ID'!$BF$6)*(2*($B97:$AG97=1)+($B97:$AG97=2)-2*($B97:$AG97=3)-($B97:$AG97=4)))</f>
        <v>14</v>
      </c>
      <c r="AW97">
        <f ca="1">'MPL ID'!$BH$7+SUMPRODUCT(($B$1003:$AG$1003='MPL ID'!$BF$7)*(2*($B97:$AG97=1)+($B97:$AG97=2)-2*($B97:$AG97=3)-($B97:$AG97=4)))-SUMPRODUCT(($B$1004:$AG$1004='MPL ID'!$BF$7)*(2*($B97:$AG97=1)+($B97:$AG97=2)-2*($B97:$AG97=3)-($B97:$AG97=4)))</f>
        <v>0</v>
      </c>
      <c r="AX97">
        <f ca="1">'MPL ID'!$BH$8+SUMPRODUCT(($B$1003:$AG$1003='MPL ID'!$BF$8)*(2*($B97:$AG97=1)+($B97:$AG97=2)-2*($B97:$AG97=3)-($B97:$AG97=4)))-SUMPRODUCT(($B$1004:$AG$1004='MPL ID'!$BF$8)*(2*($B97:$AG97=1)+($B97:$AG97=2)-2*($B97:$AG97=3)-($B97:$AG97=4)))</f>
        <v>-9</v>
      </c>
      <c r="AY97">
        <f ca="1">'MPL ID'!$BH$9+SUMPRODUCT(($B$1003:$AG$1003='MPL ID'!$BF$9)*(2*($B97:$AG97=1)+($B97:$AG97=2)-2*($B97:$AG97=3)-($B97:$AG97=4)))-SUMPRODUCT(($B$1004:$AG$1004='MPL ID'!$BF$9)*(2*($B97:$AG97=1)+($B97:$AG97=2)-2*($B97:$AG97=3)-($B97:$AG97=4)))</f>
        <v>12</v>
      </c>
      <c r="AZ97">
        <f ca="1">SUMPRODUCT(--($AH97:$AP97=AH97),--($AQ97:$AY97=AQ97),'MPL ID'!$BG$13:$BO$13)+IF(AND($E97&gt;=3,$E97&lt;=4,AO97=AH97,AX97=AQ97),1,0)+IF(AND($G97&gt;=1,$G97&lt;=2,AJ97=AH97,AS97=AQ97),1,0)+IF(AND($L97&gt;=1,$L97&lt;=2,AM97=AH97,AV97=AQ97),1,0)+IF(AND($O97&gt;=1,$O97&lt;=2,AP97=AH97,AY97=AQ97),1,0)+IF(AND($R97&gt;=1,$R97&lt;=2,AI97=AH97,AR97=AQ97),1,0)+IF(AND($AA97&gt;=3,$AA97&lt;=4,AL97=AH97,AU97=AQ97),1,0)+IF(AND($AE97&gt;=3,$AE97&lt;=4,AK97=AH97,AT97=AQ97),1,0)</f>
        <v>0</v>
      </c>
      <c r="BA97">
        <f ca="1">SUMPRODUCT(--($AH97:$AP97=AI97),--($AQ97:$AY97=AR97),'MPL ID'!$BG$14:$BO$14)+IF(AND($F97&gt;=1,$F97&lt;=2,AP97=AI97,AY97=AR97),1,0)+IF(AND($H97&gt;=1,$H97&lt;=2,AN97=AI97,AW97=AR97),1,0)+IF(AND($J97&gt;=3,$J97&lt;=4,AL97=AI97,AU97=AR97),1,0)+IF(AND($M97&gt;=1,$M97&lt;=2,AO97=AI97,AX97=AR97),1,0)+IF(AND($R97&gt;=3,$R97&lt;=4,AH97=AI97,AQ97=AR97),1,0)+IF(AND($Y97&gt;=3,$Y97&lt;=4,AJ97=AI97,AS97=AR97),1,0)+IF(AND($AC97&gt;=1,$AC97&lt;=2,AK97=AI97,AT97=AR97),1,0)+IF(AND($AF97&gt;=3,$AF97&lt;=4,AM97=AI97,AV97=AR97),1,0)</f>
        <v>0</v>
      </c>
      <c r="BB97">
        <f ca="1">SUMPRODUCT(--($AH97:$AP97=AJ97),--($AQ97:$AY97=AS97),'MPL ID'!$BG$15:$BO$15)+IF(AND($C97&gt;=1,$C97&lt;=2,AK97=AJ97,AT97=AS97),1,0)+IF(AND($G97&gt;=3,$G97&lt;=4,AH97=AJ97,AQ97=AS97),1,0)+IF(AND($K97&gt;=1,$K97&lt;=2,AP97=AJ97,AY97=AS97),1,0)+IF(AND($N97&gt;=3,$N97&lt;=4,AL97=AJ97,AU97=AS97),1,0)+IF(AND($V97&gt;=1,$V97&lt;=2,AM97=AJ97,AV97=AS97),1,0)+IF(AND($Y97&gt;=1,$Y97&lt;=2,AI97=AJ97,AR97=AS97),1,0)+IF(AND($AB97&gt;=3,$AB97&lt;=4,AN97=AJ97,AW97=AS97),1,0)</f>
        <v>0</v>
      </c>
      <c r="BC97">
        <f ca="1">SUMPRODUCT(--($AH97:$AP97=AK97),--($AQ97:$AY97=AT97),'MPL ID'!$BG$16:$BO$16)+IF(AND($C97&gt;=3,$C97&lt;=4,AJ97=AK97,AS97=AT97),1,0)+IF(AND($I97&gt;=1,$I97&lt;=2,AP97=AK97,AY97=AT97),1,0)+IF(AND($P97&gt;=3,$P97&lt;=4,AO97=AK97,AX97=AT97),1,0)+IF(AND($T97&gt;=1,$T97&lt;=2,AN97=AK97,AW97=AT97),1,0)+IF(AND($W97&gt;=1,$W97&lt;=2,AL97=AK97,AU97=AT97),1,0)+IF(AND($AC97&gt;=3,$AC97&lt;=4,AI97=AK97,AR97=AT97),1,0)+IF(AND($AE97&gt;=1,$AE97&lt;=2,AH97=AK97,AQ97=AT97),1,0)</f>
        <v>0</v>
      </c>
      <c r="BD97">
        <f ca="1">SUMPRODUCT(--($AH97:$AP97=AL97),--($AQ97:$AY97=AU97),'MPL ID'!$BG$17:$BO$17)+IF(AND($B97&gt;=3,$B97&lt;=4,AN97=AL97,AW97=AU97),1,0)+IF(AND($D97&gt;=1,$D97&lt;=2,AM97=AL97,AV97=AU97),1,0)+IF(AND($J97&gt;=1,$J97&lt;=2,AI97=AL97,AR97=AU97),1,0)+IF(AND($N97&gt;=1,$N97&lt;=2,AJ97=AL97,AS97=AU97),1,0)+IF(AND($W97&gt;=3,$W97&lt;=4,AK97=AL97,AT97=AU97),1,0)+IF(AND($AA97&gt;=1,$AA97&lt;=2,AH97=AL97,AQ97=AU97),1,0)+IF(AND($AD97&gt;=3,$AD97&lt;=4,AO97=AL97,AX97=AU97),1,0)</f>
        <v>0</v>
      </c>
      <c r="BE97">
        <f ca="1">SUMPRODUCT(--($AH97:$AP97=AM97),--($AQ97:$AY97=AV97),'MPL ID'!$BG$18:$BO$18)+IF(AND($D97&gt;=3,$D97&lt;=4,AL97=AM97,AU97=AV97),1,0)+IF(AND($L97&gt;=3,$L97&lt;=4,AH97=AM97,AQ97=AV97),1,0)+IF(AND($Q97&gt;=3,$Q97&lt;=4,AN97=AM97,AW97=AV97),1,0)+IF(AND($S97&gt;=1,$S97&lt;=2,AP97=AM97,AY97=AV97),1,0)+IF(AND($V97&gt;=3,$V97&lt;=4,AJ97=AM97,AS97=AV97),1,0)+IF(AND($Z97&gt;=1,$Z97&lt;=2,AO97=AM97,AX97=AV97),1,0)+IF(AND($AF97&gt;=1,$AF97&lt;=2,AI97=AM97,AR97=AV97),1,0)</f>
        <v>0</v>
      </c>
      <c r="BF97">
        <f ca="1">SUMPRODUCT(--($AH97:$AP97=AN97),--($AQ97:$AY97=AW97),'MPL ID'!$BG$19:$BO$19)+IF(AND($B97&gt;=1,$B97&lt;=2,AL97=AN97,AU97=AW97),1,0)+IF(AND($H97&gt;=3,$H97&lt;=4,AI97=AN97,AR97=AW97),1,0)+IF(AND($Q97&gt;=1,$Q97&lt;=2,AM97=AN97,AV97=AW97),1,0)+IF(AND($T97&gt;=3,$T97&lt;=4,AK97=AN97,AT97=AW97),1,0)+IF(AND($X97&gt;=3,$X97&lt;=4,AO97=AN97,AX97=AW97),1,0)+IF(AND($AB97&gt;=1,$AB97&lt;=2,AJ97=AN97,AS97=AW97),1,0)+IF(AND($AG97&gt;=1,$AG97&lt;=2,AP97=AN97,AY97=AW97),1,0)</f>
        <v>0</v>
      </c>
      <c r="BG97">
        <f ca="1">SUMPRODUCT(--($AH97:$AP97=AO97),--($AQ97:$AY97=AX97),'MPL ID'!$BG$20:$BO$20)+IF(AND($E97&gt;=1,$E97&lt;=2,AH97=AO97,AQ97=AX97),1,0)+IF(AND($M97&gt;=3,$M97&lt;=4,AI97=AO97,AR97=AX97),1,0)+IF(AND($P97&gt;=1,$P97&lt;=2,AK97=AO97,AT97=AX97),1,0)+IF(AND($U97&gt;=1,$U97&lt;=2,AP97=AO97,AY97=AX97),1,0)+IF(AND($X97&gt;=1,$X97&lt;=2,AN97=AO97,AW97=AX97),1,0)+IF(AND($Z97&gt;=3,$Z97&lt;=4,AM97=AO97,AV97=AX97),1,0)+IF(AND($AD97&gt;=1,$AD97&lt;=2,AL97=AO97,AU97=AX97),1,0)</f>
        <v>0</v>
      </c>
      <c r="BH97">
        <f ca="1">SUMPRODUCT(--($AH97:$AP97=AP97),--($AQ97:$AY97=AY97),'MPL ID'!$BG$21:$BO$21)+IF(AND($F97&gt;=3,$F97&lt;=4,AI97=AP97,AR97=AY97),1,0)+IF(AND($I97&gt;=3,$I97&lt;=4,AK97=AP97,AT97=AY97),1,0)+IF(AND($K97&gt;=3,$K97&lt;=4,AJ97=AP97,AS97=AY97),1,0)+IF(AND($O97&gt;=3,$O97&lt;=4,AH97=AP97,AQ97=AY97),1,0)+IF(AND($S97&gt;=3,$S97&lt;=4,AM97=AP97,AV97=AY97),1,0)+IF(AND($U97&gt;=3,$U97&lt;=4,AO97=AP97,AX97=AY97),1,0)+IF(AND($AG97&gt;=3,$AG97&lt;=4,AN97=AP97,AW97=AY97),1,0)</f>
        <v>0</v>
      </c>
      <c r="BI97">
        <f t="shared" ca="1" si="9"/>
        <v>3</v>
      </c>
      <c r="BJ97">
        <f t="shared" ca="1" si="10"/>
        <v>6</v>
      </c>
      <c r="BK97">
        <f t="shared" ca="1" si="11"/>
        <v>7</v>
      </c>
      <c r="BL97">
        <f t="shared" ca="1" si="12"/>
        <v>4</v>
      </c>
      <c r="BM97">
        <f t="shared" ca="1" si="13"/>
        <v>9</v>
      </c>
      <c r="BN97">
        <f t="shared" ca="1" si="14"/>
        <v>1</v>
      </c>
      <c r="BO97">
        <f t="shared" ca="1" si="15"/>
        <v>5</v>
      </c>
      <c r="BP97">
        <f t="shared" ca="1" si="16"/>
        <v>8</v>
      </c>
      <c r="BQ97">
        <f t="shared" ca="1" si="17"/>
        <v>2</v>
      </c>
    </row>
    <row r="98" spans="1:69" x14ac:dyDescent="0.25">
      <c r="A98">
        <v>97</v>
      </c>
      <c r="B98">
        <f ca="1">IF(AND(ISNUMBER('MPL ID'!$P$25),ISNUMBER('MPL ID'!$Q$25)),0,RANDBETWEEN(1,4))</f>
        <v>0</v>
      </c>
      <c r="C98">
        <f ca="1">IF(AND(ISNUMBER('MPL ID'!$P$26),ISNUMBER('MPL ID'!$Q$26)),0,RANDBETWEEN(1,4))</f>
        <v>0</v>
      </c>
      <c r="D98">
        <f ca="1">IF(AND(ISNUMBER('MPL ID'!$P$28),ISNUMBER('MPL ID'!$Q$28)),0,RANDBETWEEN(1,4))</f>
        <v>0</v>
      </c>
      <c r="E98">
        <f ca="1">IF(AND(ISNUMBER('MPL ID'!$P$29),ISNUMBER('MPL ID'!$Q$29)),0,RANDBETWEEN(1,4))</f>
        <v>0</v>
      </c>
      <c r="F98">
        <f ca="1">IF(AND(ISNUMBER('MPL ID'!$P$30),ISNUMBER('MPL ID'!$Q$30)),0,RANDBETWEEN(1,4))</f>
        <v>0</v>
      </c>
      <c r="G98">
        <f ca="1">IF(AND(ISNUMBER('MPL ID'!$P$31),ISNUMBER('MPL ID'!$Q$31)),0,RANDBETWEEN(1,4))</f>
        <v>0</v>
      </c>
      <c r="H98">
        <f ca="1">IF(AND(ISNUMBER('MPL ID'!$P$32),ISNUMBER('MPL ID'!$Q$32)),0,RANDBETWEEN(1,4))</f>
        <v>0</v>
      </c>
      <c r="I98">
        <f ca="1">IF(AND(ISNUMBER('MPL ID'!$P$33),ISNUMBER('MPL ID'!$Q$33)),0,RANDBETWEEN(1,4))</f>
        <v>0</v>
      </c>
      <c r="J98">
        <f ca="1">IF(AND(ISNUMBER('MPL ID'!$D$36),ISNUMBER('MPL ID'!$E$36)),0,RANDBETWEEN(1,4))</f>
        <v>0</v>
      </c>
      <c r="K98">
        <f ca="1">IF(AND(ISNUMBER('MPL ID'!$D$37),ISNUMBER('MPL ID'!$E$37)),0,RANDBETWEEN(1,4))</f>
        <v>0</v>
      </c>
      <c r="L98">
        <f ca="1">IF(AND(ISNUMBER('MPL ID'!$D$39),ISNUMBER('MPL ID'!$E$39)),0,RANDBETWEEN(1,4))</f>
        <v>0</v>
      </c>
      <c r="M98">
        <f ca="1">IF(AND(ISNUMBER('MPL ID'!$D$40),ISNUMBER('MPL ID'!$E$40)),0,RANDBETWEEN(1,4))</f>
        <v>0</v>
      </c>
      <c r="N98">
        <f ca="1">IF(AND(ISNUMBER('MPL ID'!$D$41),ISNUMBER('MPL ID'!$E$41)),0,RANDBETWEEN(1,4))</f>
        <v>0</v>
      </c>
      <c r="O98">
        <f ca="1">IF(AND(ISNUMBER('MPL ID'!$D$42),ISNUMBER('MPL ID'!$E$42)),0,RANDBETWEEN(1,4))</f>
        <v>0</v>
      </c>
      <c r="P98">
        <f ca="1">IF(AND(ISNUMBER('MPL ID'!$D$43),ISNUMBER('MPL ID'!$E$43)),0,RANDBETWEEN(1,4))</f>
        <v>0</v>
      </c>
      <c r="Q98">
        <f ca="1">IF(AND(ISNUMBER('MPL ID'!$D$44),ISNUMBER('MPL ID'!$E$44)),0,RANDBETWEEN(1,4))</f>
        <v>0</v>
      </c>
      <c r="R98">
        <f ca="1">IF(AND(ISNUMBER('MPL ID'!$J$36),ISNUMBER('MPL ID'!$K$36)),0,RANDBETWEEN(1,4))</f>
        <v>0</v>
      </c>
      <c r="S98">
        <f ca="1">IF(AND(ISNUMBER('MPL ID'!$J$37),ISNUMBER('MPL ID'!$K$37)),0,RANDBETWEEN(1,4))</f>
        <v>0</v>
      </c>
      <c r="T98">
        <f ca="1">IF(AND(ISNUMBER('MPL ID'!$J$39),ISNUMBER('MPL ID'!$K$39)),0,RANDBETWEEN(1,4))</f>
        <v>0</v>
      </c>
      <c r="U98">
        <f ca="1">IF(AND(ISNUMBER('MPL ID'!$J$40),ISNUMBER('MPL ID'!$K$40)),0,RANDBETWEEN(1,4))</f>
        <v>0</v>
      </c>
      <c r="V98">
        <f ca="1">IF(AND(ISNUMBER('MPL ID'!$J$41),ISNUMBER('MPL ID'!$K$41)),0,RANDBETWEEN(1,4))</f>
        <v>0</v>
      </c>
      <c r="W98">
        <f ca="1">IF(AND(ISNUMBER('MPL ID'!$J$42),ISNUMBER('MPL ID'!$K$42)),0,RANDBETWEEN(1,4))</f>
        <v>4</v>
      </c>
      <c r="X98">
        <f ca="1">IF(AND(ISNUMBER('MPL ID'!$J$43),ISNUMBER('MPL ID'!$K$43)),0,RANDBETWEEN(1,4))</f>
        <v>2</v>
      </c>
      <c r="Y98">
        <f ca="1">IF(AND(ISNUMBER('MPL ID'!$J$44),ISNUMBER('MPL ID'!$K$44)),0,RANDBETWEEN(1,4))</f>
        <v>1</v>
      </c>
      <c r="Z98">
        <f ca="1">IF(AND(ISNUMBER('MPL ID'!$P$36),ISNUMBER('MPL ID'!$Q$36)),0,RANDBETWEEN(1,4))</f>
        <v>3</v>
      </c>
      <c r="AA98">
        <f ca="1">IF(AND(ISNUMBER('MPL ID'!$P$37),ISNUMBER('MPL ID'!$Q$37)),0,RANDBETWEEN(1,4))</f>
        <v>3</v>
      </c>
      <c r="AB98">
        <f ca="1">IF(AND(ISNUMBER('MPL ID'!$P$39),ISNUMBER('MPL ID'!$Q$39)),0,RANDBETWEEN(1,4))</f>
        <v>1</v>
      </c>
      <c r="AC98">
        <f ca="1">IF(AND(ISNUMBER('MPL ID'!$P$40),ISNUMBER('MPL ID'!$Q$40)),0,RANDBETWEEN(1,4))</f>
        <v>3</v>
      </c>
      <c r="AD98">
        <f ca="1">IF(AND(ISNUMBER('MPL ID'!$P$41),ISNUMBER('MPL ID'!$Q$41)),0,RANDBETWEEN(1,4))</f>
        <v>4</v>
      </c>
      <c r="AE98">
        <f ca="1">IF(AND(ISNUMBER('MPL ID'!$P$42),ISNUMBER('MPL ID'!$Q$42)),0,RANDBETWEEN(1,4))</f>
        <v>2</v>
      </c>
      <c r="AF98">
        <f ca="1">IF(AND(ISNUMBER('MPL ID'!$P$43),ISNUMBER('MPL ID'!$Q$43)),0,RANDBETWEEN(1,4))</f>
        <v>2</v>
      </c>
      <c r="AG98">
        <f ca="1">IF(AND(ISNUMBER('MPL ID'!$P$44),ISNUMBER('MPL ID'!$Q$44)),0,RANDBETWEEN(1,4))</f>
        <v>3</v>
      </c>
      <c r="AH98">
        <f ca="1">'MPL ID'!$BG$1+SUMPRODUCT(($B$1003:$AG$1003='MPL ID'!$BF$1)*(($B98:$AG98=1)+($B98:$AG98=2)))+SUMPRODUCT(($B$1004:$AG$1004='MPL ID'!$BF$1)*(($B98:$AG98=3)+($B98:$AG98=4)))</f>
        <v>10</v>
      </c>
      <c r="AI98">
        <f ca="1">'MPL ID'!$BG$2+SUMPRODUCT(($B$1003:$AG$1003='MPL ID'!$BF$2)*(($B98:$AG98=1)+($B98:$AG98=2)))+SUMPRODUCT(($B$1004:$AG$1004='MPL ID'!$BF$2)*(($B98:$AG98=3)+($B98:$AG98=4)))</f>
        <v>7</v>
      </c>
      <c r="AJ98">
        <f ca="1">'MPL ID'!$BG$3+SUMPRODUCT(($B$1003:$AG$1003='MPL ID'!$BF$3)*(($B98:$AG98=1)+($B98:$AG98=2)))+SUMPRODUCT(($B$1004:$AG$1004='MPL ID'!$BF$3)*(($B98:$AG98=3)+($B98:$AG98=4)))</f>
        <v>6</v>
      </c>
      <c r="AK98">
        <f ca="1">'MPL ID'!$BG$4+SUMPRODUCT(($B$1003:$AG$1003='MPL ID'!$BF$4)*(($B98:$AG98=1)+($B98:$AG98=2)))+SUMPRODUCT(($B$1004:$AG$1004='MPL ID'!$BF$4)*(($B98:$AG98=3)+($B98:$AG98=4)))</f>
        <v>9</v>
      </c>
      <c r="AL98">
        <f ca="1">'MPL ID'!$BG$5+SUMPRODUCT(($B$1003:$AG$1003='MPL ID'!$BF$5)*(($B98:$AG98=1)+($B98:$AG98=2)))+SUMPRODUCT(($B$1004:$AG$1004='MPL ID'!$BF$5)*(($B98:$AG98=3)+($B98:$AG98=4)))</f>
        <v>5</v>
      </c>
      <c r="AM98">
        <f ca="1">'MPL ID'!$BG$6+SUMPRODUCT(($B$1003:$AG$1003='MPL ID'!$BF$6)*(($B98:$AG98=1)+($B98:$AG98=2)))+SUMPRODUCT(($B$1004:$AG$1004='MPL ID'!$BF$6)*(($B98:$AG98=3)+($B98:$AG98=4)))</f>
        <v>12</v>
      </c>
      <c r="AN98">
        <f ca="1">'MPL ID'!$BG$7+SUMPRODUCT(($B$1003:$AG$1003='MPL ID'!$BF$7)*(($B98:$AG98=1)+($B98:$AG98=2)))+SUMPRODUCT(($B$1004:$AG$1004='MPL ID'!$BF$7)*(($B98:$AG98=3)+($B98:$AG98=4)))</f>
        <v>6</v>
      </c>
      <c r="AO98">
        <f ca="1">'MPL ID'!$BG$8+SUMPRODUCT(($B$1003:$AG$1003='MPL ID'!$BF$8)*(($B98:$AG98=1)+($B98:$AG98=2)))+SUMPRODUCT(($B$1004:$AG$1004='MPL ID'!$BF$8)*(($B98:$AG98=3)+($B98:$AG98=4)))</f>
        <v>5</v>
      </c>
      <c r="AP98">
        <f ca="1">'MPL ID'!$BG$9+SUMPRODUCT(($B$1003:$AG$1003='MPL ID'!$BF$9)*(($B98:$AG98=1)+($B98:$AG98=2)))+SUMPRODUCT(($B$1004:$AG$1004='MPL ID'!$BF$9)*(($B98:$AG98=3)+($B98:$AG98=4)))</f>
        <v>12</v>
      </c>
      <c r="AQ98">
        <f ca="1">'MPL ID'!$BH$1+SUMPRODUCT(($B$1003:$AG$1003='MPL ID'!$BF$1)*(2*($B98:$AG98=1)+($B98:$AG98=2)-2*($B98:$AG98=3)-($B98:$AG98=4)))-SUMPRODUCT(($B$1004:$AG$1004='MPL ID'!$BF$1)*(2*($B98:$AG98=1)+($B98:$AG98=2)-2*($B98:$AG98=3)-($B98:$AG98=4)))</f>
        <v>10</v>
      </c>
      <c r="AR98">
        <f ca="1">'MPL ID'!$BH$2+SUMPRODUCT(($B$1003:$AG$1003='MPL ID'!$BF$2)*(2*($B98:$AG98=1)+($B98:$AG98=2)-2*($B98:$AG98=3)-($B98:$AG98=4)))-SUMPRODUCT(($B$1004:$AG$1004='MPL ID'!$BF$2)*(2*($B98:$AG98=1)+($B98:$AG98=2)-2*($B98:$AG98=3)-($B98:$AG98=4)))</f>
        <v>-7</v>
      </c>
      <c r="AS98">
        <f ca="1">'MPL ID'!$BH$3+SUMPRODUCT(($B$1003:$AG$1003='MPL ID'!$BF$3)*(2*($B98:$AG98=1)+($B98:$AG98=2)-2*($B98:$AG98=3)-($B98:$AG98=4)))-SUMPRODUCT(($B$1004:$AG$1004='MPL ID'!$BF$3)*(2*($B98:$AG98=1)+($B98:$AG98=2)-2*($B98:$AG98=3)-($B98:$AG98=4)))</f>
        <v>-8</v>
      </c>
      <c r="AT98">
        <f ca="1">'MPL ID'!$BH$4+SUMPRODUCT(($B$1003:$AG$1003='MPL ID'!$BF$4)*(2*($B98:$AG98=1)+($B98:$AG98=2)-2*($B98:$AG98=3)-($B98:$AG98=4)))-SUMPRODUCT(($B$1004:$AG$1004='MPL ID'!$BF$4)*(2*($B98:$AG98=1)+($B98:$AG98=2)-2*($B98:$AG98=3)-($B98:$AG98=4)))</f>
        <v>2</v>
      </c>
      <c r="AU98">
        <f ca="1">'MPL ID'!$BH$5+SUMPRODUCT(($B$1003:$AG$1003='MPL ID'!$BF$5)*(2*($B98:$AG98=1)+($B98:$AG98=2)-2*($B98:$AG98=3)-($B98:$AG98=4)))-SUMPRODUCT(($B$1004:$AG$1004='MPL ID'!$BF$5)*(2*($B98:$AG98=1)+($B98:$AG98=2)-2*($B98:$AG98=3)-($B98:$AG98=4)))</f>
        <v>-12</v>
      </c>
      <c r="AV98">
        <f ca="1">'MPL ID'!$BH$6+SUMPRODUCT(($B$1003:$AG$1003='MPL ID'!$BF$6)*(2*($B98:$AG98=1)+($B98:$AG98=2)-2*($B98:$AG98=3)-($B98:$AG98=4)))-SUMPRODUCT(($B$1004:$AG$1004='MPL ID'!$BF$6)*(2*($B98:$AG98=1)+($B98:$AG98=2)-2*($B98:$AG98=3)-($B98:$AG98=4)))</f>
        <v>13</v>
      </c>
      <c r="AW98">
        <f ca="1">'MPL ID'!$BH$7+SUMPRODUCT(($B$1003:$AG$1003='MPL ID'!$BF$7)*(2*($B98:$AG98=1)+($B98:$AG98=2)-2*($B98:$AG98=3)-($B98:$AG98=4)))-SUMPRODUCT(($B$1004:$AG$1004='MPL ID'!$BF$7)*(2*($B98:$AG98=1)+($B98:$AG98=2)-2*($B98:$AG98=3)-($B98:$AG98=4)))</f>
        <v>-3</v>
      </c>
      <c r="AX98">
        <f ca="1">'MPL ID'!$BH$8+SUMPRODUCT(($B$1003:$AG$1003='MPL ID'!$BF$8)*(2*($B98:$AG98=1)+($B98:$AG98=2)-2*($B98:$AG98=3)-($B98:$AG98=4)))-SUMPRODUCT(($B$1004:$AG$1004='MPL ID'!$BF$8)*(2*($B98:$AG98=1)+($B98:$AG98=2)-2*($B98:$AG98=3)-($B98:$AG98=4)))</f>
        <v>-10</v>
      </c>
      <c r="AY98">
        <f ca="1">'MPL ID'!$BH$9+SUMPRODUCT(($B$1003:$AG$1003='MPL ID'!$BF$9)*(2*($B98:$AG98=1)+($B98:$AG98=2)-2*($B98:$AG98=3)-($B98:$AG98=4)))-SUMPRODUCT(($B$1004:$AG$1004='MPL ID'!$BF$9)*(2*($B98:$AG98=1)+($B98:$AG98=2)-2*($B98:$AG98=3)-($B98:$AG98=4)))</f>
        <v>15</v>
      </c>
      <c r="AZ98">
        <f ca="1">SUMPRODUCT(--($AH98:$AP98=AH98),--($AQ98:$AY98=AQ98),'MPL ID'!$BG$13:$BO$13)+IF(AND($E98&gt;=3,$E98&lt;=4,AO98=AH98,AX98=AQ98),1,0)+IF(AND($G98&gt;=1,$G98&lt;=2,AJ98=AH98,AS98=AQ98),1,0)+IF(AND($L98&gt;=1,$L98&lt;=2,AM98=AH98,AV98=AQ98),1,0)+IF(AND($O98&gt;=1,$O98&lt;=2,AP98=AH98,AY98=AQ98),1,0)+IF(AND($R98&gt;=1,$R98&lt;=2,AI98=AH98,AR98=AQ98),1,0)+IF(AND($AA98&gt;=3,$AA98&lt;=4,AL98=AH98,AU98=AQ98),1,0)+IF(AND($AE98&gt;=3,$AE98&lt;=4,AK98=AH98,AT98=AQ98),1,0)</f>
        <v>0</v>
      </c>
      <c r="BA98">
        <f ca="1">SUMPRODUCT(--($AH98:$AP98=AI98),--($AQ98:$AY98=AR98),'MPL ID'!$BG$14:$BO$14)+IF(AND($F98&gt;=1,$F98&lt;=2,AP98=AI98,AY98=AR98),1,0)+IF(AND($H98&gt;=1,$H98&lt;=2,AN98=AI98,AW98=AR98),1,0)+IF(AND($J98&gt;=3,$J98&lt;=4,AL98=AI98,AU98=AR98),1,0)+IF(AND($M98&gt;=1,$M98&lt;=2,AO98=AI98,AX98=AR98),1,0)+IF(AND($R98&gt;=3,$R98&lt;=4,AH98=AI98,AQ98=AR98),1,0)+IF(AND($Y98&gt;=3,$Y98&lt;=4,AJ98=AI98,AS98=AR98),1,0)+IF(AND($AC98&gt;=1,$AC98&lt;=2,AK98=AI98,AT98=AR98),1,0)+IF(AND($AF98&gt;=3,$AF98&lt;=4,AM98=AI98,AV98=AR98),1,0)</f>
        <v>0</v>
      </c>
      <c r="BB98">
        <f ca="1">SUMPRODUCT(--($AH98:$AP98=AJ98),--($AQ98:$AY98=AS98),'MPL ID'!$BG$15:$BO$15)+IF(AND($C98&gt;=1,$C98&lt;=2,AK98=AJ98,AT98=AS98),1,0)+IF(AND($G98&gt;=3,$G98&lt;=4,AH98=AJ98,AQ98=AS98),1,0)+IF(AND($K98&gt;=1,$K98&lt;=2,AP98=AJ98,AY98=AS98),1,0)+IF(AND($N98&gt;=3,$N98&lt;=4,AL98=AJ98,AU98=AS98),1,0)+IF(AND($V98&gt;=1,$V98&lt;=2,AM98=AJ98,AV98=AS98),1,0)+IF(AND($Y98&gt;=1,$Y98&lt;=2,AI98=AJ98,AR98=AS98),1,0)+IF(AND($AB98&gt;=3,$AB98&lt;=4,AN98=AJ98,AW98=AS98),1,0)</f>
        <v>0</v>
      </c>
      <c r="BC98">
        <f ca="1">SUMPRODUCT(--($AH98:$AP98=AK98),--($AQ98:$AY98=AT98),'MPL ID'!$BG$16:$BO$16)+IF(AND($C98&gt;=3,$C98&lt;=4,AJ98=AK98,AS98=AT98),1,0)+IF(AND($I98&gt;=1,$I98&lt;=2,AP98=AK98,AY98=AT98),1,0)+IF(AND($P98&gt;=3,$P98&lt;=4,AO98=AK98,AX98=AT98),1,0)+IF(AND($T98&gt;=1,$T98&lt;=2,AN98=AK98,AW98=AT98),1,0)+IF(AND($W98&gt;=1,$W98&lt;=2,AL98=AK98,AU98=AT98),1,0)+IF(AND($AC98&gt;=3,$AC98&lt;=4,AI98=AK98,AR98=AT98),1,0)+IF(AND($AE98&gt;=1,$AE98&lt;=2,AH98=AK98,AQ98=AT98),1,0)</f>
        <v>0</v>
      </c>
      <c r="BD98">
        <f ca="1">SUMPRODUCT(--($AH98:$AP98=AL98),--($AQ98:$AY98=AU98),'MPL ID'!$BG$17:$BO$17)+IF(AND($B98&gt;=3,$B98&lt;=4,AN98=AL98,AW98=AU98),1,0)+IF(AND($D98&gt;=1,$D98&lt;=2,AM98=AL98,AV98=AU98),1,0)+IF(AND($J98&gt;=1,$J98&lt;=2,AI98=AL98,AR98=AU98),1,0)+IF(AND($N98&gt;=1,$N98&lt;=2,AJ98=AL98,AS98=AU98),1,0)+IF(AND($W98&gt;=3,$W98&lt;=4,AK98=AL98,AT98=AU98),1,0)+IF(AND($AA98&gt;=1,$AA98&lt;=2,AH98=AL98,AQ98=AU98),1,0)+IF(AND($AD98&gt;=3,$AD98&lt;=4,AO98=AL98,AX98=AU98),1,0)</f>
        <v>0</v>
      </c>
      <c r="BE98">
        <f ca="1">SUMPRODUCT(--($AH98:$AP98=AM98),--($AQ98:$AY98=AV98),'MPL ID'!$BG$18:$BO$18)+IF(AND($D98&gt;=3,$D98&lt;=4,AL98=AM98,AU98=AV98),1,0)+IF(AND($L98&gt;=3,$L98&lt;=4,AH98=AM98,AQ98=AV98),1,0)+IF(AND($Q98&gt;=3,$Q98&lt;=4,AN98=AM98,AW98=AV98),1,0)+IF(AND($S98&gt;=1,$S98&lt;=2,AP98=AM98,AY98=AV98),1,0)+IF(AND($V98&gt;=3,$V98&lt;=4,AJ98=AM98,AS98=AV98),1,0)+IF(AND($Z98&gt;=1,$Z98&lt;=2,AO98=AM98,AX98=AV98),1,0)+IF(AND($AF98&gt;=1,$AF98&lt;=2,AI98=AM98,AR98=AV98),1,0)</f>
        <v>0</v>
      </c>
      <c r="BF98">
        <f ca="1">SUMPRODUCT(--($AH98:$AP98=AN98),--($AQ98:$AY98=AW98),'MPL ID'!$BG$19:$BO$19)+IF(AND($B98&gt;=1,$B98&lt;=2,AL98=AN98,AU98=AW98),1,0)+IF(AND($H98&gt;=3,$H98&lt;=4,AI98=AN98,AR98=AW98),1,0)+IF(AND($Q98&gt;=1,$Q98&lt;=2,AM98=AN98,AV98=AW98),1,0)+IF(AND($T98&gt;=3,$T98&lt;=4,AK98=AN98,AT98=AW98),1,0)+IF(AND($X98&gt;=3,$X98&lt;=4,AO98=AN98,AX98=AW98),1,0)+IF(AND($AB98&gt;=1,$AB98&lt;=2,AJ98=AN98,AS98=AW98),1,0)+IF(AND($AG98&gt;=1,$AG98&lt;=2,AP98=AN98,AY98=AW98),1,0)</f>
        <v>0</v>
      </c>
      <c r="BG98">
        <f ca="1">SUMPRODUCT(--($AH98:$AP98=AO98),--($AQ98:$AY98=AX98),'MPL ID'!$BG$20:$BO$20)+IF(AND($E98&gt;=1,$E98&lt;=2,AH98=AO98,AQ98=AX98),1,0)+IF(AND($M98&gt;=3,$M98&lt;=4,AI98=AO98,AR98=AX98),1,0)+IF(AND($P98&gt;=1,$P98&lt;=2,AK98=AO98,AT98=AX98),1,0)+IF(AND($U98&gt;=1,$U98&lt;=2,AP98=AO98,AY98=AX98),1,0)+IF(AND($X98&gt;=1,$X98&lt;=2,AN98=AO98,AW98=AX98),1,0)+IF(AND($Z98&gt;=3,$Z98&lt;=4,AM98=AO98,AV98=AX98),1,0)+IF(AND($AD98&gt;=1,$AD98&lt;=2,AL98=AO98,AU98=AX98),1,0)</f>
        <v>0</v>
      </c>
      <c r="BH98">
        <f ca="1">SUMPRODUCT(--($AH98:$AP98=AP98),--($AQ98:$AY98=AY98),'MPL ID'!$BG$21:$BO$21)+IF(AND($F98&gt;=3,$F98&lt;=4,AI98=AP98,AR98=AY98),1,0)+IF(AND($I98&gt;=3,$I98&lt;=4,AK98=AP98,AT98=AY98),1,0)+IF(AND($K98&gt;=3,$K98&lt;=4,AJ98=AP98,AS98=AY98),1,0)+IF(AND($O98&gt;=3,$O98&lt;=4,AH98=AP98,AQ98=AY98),1,0)+IF(AND($S98&gt;=3,$S98&lt;=4,AM98=AP98,AV98=AY98),1,0)+IF(AND($U98&gt;=3,$U98&lt;=4,AO98=AP98,AX98=AY98),1,0)+IF(AND($AG98&gt;=3,$AG98&lt;=4,AN98=AP98,AW98=AY98),1,0)</f>
        <v>0</v>
      </c>
      <c r="BI98">
        <f t="shared" ca="1" si="9"/>
        <v>3</v>
      </c>
      <c r="BJ98">
        <f t="shared" ca="1" si="10"/>
        <v>5</v>
      </c>
      <c r="BK98">
        <f t="shared" ca="1" si="11"/>
        <v>7</v>
      </c>
      <c r="BL98">
        <f t="shared" ca="1" si="12"/>
        <v>4</v>
      </c>
      <c r="BM98">
        <f t="shared" ca="1" si="13"/>
        <v>9</v>
      </c>
      <c r="BN98">
        <f t="shared" ca="1" si="14"/>
        <v>2</v>
      </c>
      <c r="BO98">
        <f t="shared" ca="1" si="15"/>
        <v>6</v>
      </c>
      <c r="BP98">
        <f t="shared" ca="1" si="16"/>
        <v>8</v>
      </c>
      <c r="BQ98">
        <f t="shared" ca="1" si="17"/>
        <v>1</v>
      </c>
    </row>
    <row r="99" spans="1:69" x14ac:dyDescent="0.25">
      <c r="A99">
        <v>98</v>
      </c>
      <c r="B99">
        <f ca="1">IF(AND(ISNUMBER('MPL ID'!$P$25),ISNUMBER('MPL ID'!$Q$25)),0,RANDBETWEEN(1,4))</f>
        <v>0</v>
      </c>
      <c r="C99">
        <f ca="1">IF(AND(ISNUMBER('MPL ID'!$P$26),ISNUMBER('MPL ID'!$Q$26)),0,RANDBETWEEN(1,4))</f>
        <v>0</v>
      </c>
      <c r="D99">
        <f ca="1">IF(AND(ISNUMBER('MPL ID'!$P$28),ISNUMBER('MPL ID'!$Q$28)),0,RANDBETWEEN(1,4))</f>
        <v>0</v>
      </c>
      <c r="E99">
        <f ca="1">IF(AND(ISNUMBER('MPL ID'!$P$29),ISNUMBER('MPL ID'!$Q$29)),0,RANDBETWEEN(1,4))</f>
        <v>0</v>
      </c>
      <c r="F99">
        <f ca="1">IF(AND(ISNUMBER('MPL ID'!$P$30),ISNUMBER('MPL ID'!$Q$30)),0,RANDBETWEEN(1,4))</f>
        <v>0</v>
      </c>
      <c r="G99">
        <f ca="1">IF(AND(ISNUMBER('MPL ID'!$P$31),ISNUMBER('MPL ID'!$Q$31)),0,RANDBETWEEN(1,4))</f>
        <v>0</v>
      </c>
      <c r="H99">
        <f ca="1">IF(AND(ISNUMBER('MPL ID'!$P$32),ISNUMBER('MPL ID'!$Q$32)),0,RANDBETWEEN(1,4))</f>
        <v>0</v>
      </c>
      <c r="I99">
        <f ca="1">IF(AND(ISNUMBER('MPL ID'!$P$33),ISNUMBER('MPL ID'!$Q$33)),0,RANDBETWEEN(1,4))</f>
        <v>0</v>
      </c>
      <c r="J99">
        <f ca="1">IF(AND(ISNUMBER('MPL ID'!$D$36),ISNUMBER('MPL ID'!$E$36)),0,RANDBETWEEN(1,4))</f>
        <v>0</v>
      </c>
      <c r="K99">
        <f ca="1">IF(AND(ISNUMBER('MPL ID'!$D$37),ISNUMBER('MPL ID'!$E$37)),0,RANDBETWEEN(1,4))</f>
        <v>0</v>
      </c>
      <c r="L99">
        <f ca="1">IF(AND(ISNUMBER('MPL ID'!$D$39),ISNUMBER('MPL ID'!$E$39)),0,RANDBETWEEN(1,4))</f>
        <v>0</v>
      </c>
      <c r="M99">
        <f ca="1">IF(AND(ISNUMBER('MPL ID'!$D$40),ISNUMBER('MPL ID'!$E$40)),0,RANDBETWEEN(1,4))</f>
        <v>0</v>
      </c>
      <c r="N99">
        <f ca="1">IF(AND(ISNUMBER('MPL ID'!$D$41),ISNUMBER('MPL ID'!$E$41)),0,RANDBETWEEN(1,4))</f>
        <v>0</v>
      </c>
      <c r="O99">
        <f ca="1">IF(AND(ISNUMBER('MPL ID'!$D$42),ISNUMBER('MPL ID'!$E$42)),0,RANDBETWEEN(1,4))</f>
        <v>0</v>
      </c>
      <c r="P99">
        <f ca="1">IF(AND(ISNUMBER('MPL ID'!$D$43),ISNUMBER('MPL ID'!$E$43)),0,RANDBETWEEN(1,4))</f>
        <v>0</v>
      </c>
      <c r="Q99">
        <f ca="1">IF(AND(ISNUMBER('MPL ID'!$D$44),ISNUMBER('MPL ID'!$E$44)),0,RANDBETWEEN(1,4))</f>
        <v>0</v>
      </c>
      <c r="R99">
        <f ca="1">IF(AND(ISNUMBER('MPL ID'!$J$36),ISNUMBER('MPL ID'!$K$36)),0,RANDBETWEEN(1,4))</f>
        <v>0</v>
      </c>
      <c r="S99">
        <f ca="1">IF(AND(ISNUMBER('MPL ID'!$J$37),ISNUMBER('MPL ID'!$K$37)),0,RANDBETWEEN(1,4))</f>
        <v>0</v>
      </c>
      <c r="T99">
        <f ca="1">IF(AND(ISNUMBER('MPL ID'!$J$39),ISNUMBER('MPL ID'!$K$39)),0,RANDBETWEEN(1,4))</f>
        <v>0</v>
      </c>
      <c r="U99">
        <f ca="1">IF(AND(ISNUMBER('MPL ID'!$J$40),ISNUMBER('MPL ID'!$K$40)),0,RANDBETWEEN(1,4))</f>
        <v>0</v>
      </c>
      <c r="V99">
        <f ca="1">IF(AND(ISNUMBER('MPL ID'!$J$41),ISNUMBER('MPL ID'!$K$41)),0,RANDBETWEEN(1,4))</f>
        <v>0</v>
      </c>
      <c r="W99">
        <f ca="1">IF(AND(ISNUMBER('MPL ID'!$J$42),ISNUMBER('MPL ID'!$K$42)),0,RANDBETWEEN(1,4))</f>
        <v>2</v>
      </c>
      <c r="X99">
        <f ca="1">IF(AND(ISNUMBER('MPL ID'!$J$43),ISNUMBER('MPL ID'!$K$43)),0,RANDBETWEEN(1,4))</f>
        <v>3</v>
      </c>
      <c r="Y99">
        <f ca="1">IF(AND(ISNUMBER('MPL ID'!$J$44),ISNUMBER('MPL ID'!$K$44)),0,RANDBETWEEN(1,4))</f>
        <v>2</v>
      </c>
      <c r="Z99">
        <f ca="1">IF(AND(ISNUMBER('MPL ID'!$P$36),ISNUMBER('MPL ID'!$Q$36)),0,RANDBETWEEN(1,4))</f>
        <v>3</v>
      </c>
      <c r="AA99">
        <f ca="1">IF(AND(ISNUMBER('MPL ID'!$P$37),ISNUMBER('MPL ID'!$Q$37)),0,RANDBETWEEN(1,4))</f>
        <v>3</v>
      </c>
      <c r="AB99">
        <f ca="1">IF(AND(ISNUMBER('MPL ID'!$P$39),ISNUMBER('MPL ID'!$Q$39)),0,RANDBETWEEN(1,4))</f>
        <v>4</v>
      </c>
      <c r="AC99">
        <f ca="1">IF(AND(ISNUMBER('MPL ID'!$P$40),ISNUMBER('MPL ID'!$Q$40)),0,RANDBETWEEN(1,4))</f>
        <v>4</v>
      </c>
      <c r="AD99">
        <f ca="1">IF(AND(ISNUMBER('MPL ID'!$P$41),ISNUMBER('MPL ID'!$Q$41)),0,RANDBETWEEN(1,4))</f>
        <v>1</v>
      </c>
      <c r="AE99">
        <f ca="1">IF(AND(ISNUMBER('MPL ID'!$P$42),ISNUMBER('MPL ID'!$Q$42)),0,RANDBETWEEN(1,4))</f>
        <v>2</v>
      </c>
      <c r="AF99">
        <f ca="1">IF(AND(ISNUMBER('MPL ID'!$P$43),ISNUMBER('MPL ID'!$Q$43)),0,RANDBETWEEN(1,4))</f>
        <v>1</v>
      </c>
      <c r="AG99">
        <f ca="1">IF(AND(ISNUMBER('MPL ID'!$P$44),ISNUMBER('MPL ID'!$Q$44)),0,RANDBETWEEN(1,4))</f>
        <v>4</v>
      </c>
      <c r="AH99">
        <f ca="1">'MPL ID'!$BG$1+SUMPRODUCT(($B$1003:$AG$1003='MPL ID'!$BF$1)*(($B99:$AG99=1)+($B99:$AG99=2)))+SUMPRODUCT(($B$1004:$AG$1004='MPL ID'!$BF$1)*(($B99:$AG99=3)+($B99:$AG99=4)))</f>
        <v>10</v>
      </c>
      <c r="AI99">
        <f ca="1">'MPL ID'!$BG$2+SUMPRODUCT(($B$1003:$AG$1003='MPL ID'!$BF$2)*(($B99:$AG99=1)+($B99:$AG99=2)))+SUMPRODUCT(($B$1004:$AG$1004='MPL ID'!$BF$2)*(($B99:$AG99=3)+($B99:$AG99=4)))</f>
        <v>7</v>
      </c>
      <c r="AJ99">
        <f ca="1">'MPL ID'!$BG$3+SUMPRODUCT(($B$1003:$AG$1003='MPL ID'!$BF$3)*(($B99:$AG99=1)+($B99:$AG99=2)))+SUMPRODUCT(($B$1004:$AG$1004='MPL ID'!$BF$3)*(($B99:$AG99=3)+($B99:$AG99=4)))</f>
        <v>7</v>
      </c>
      <c r="AK99">
        <f ca="1">'MPL ID'!$BG$4+SUMPRODUCT(($B$1003:$AG$1003='MPL ID'!$BF$4)*(($B99:$AG99=1)+($B99:$AG99=2)))+SUMPRODUCT(($B$1004:$AG$1004='MPL ID'!$BF$4)*(($B99:$AG99=3)+($B99:$AG99=4)))</f>
        <v>10</v>
      </c>
      <c r="AL99">
        <f ca="1">'MPL ID'!$BG$5+SUMPRODUCT(($B$1003:$AG$1003='MPL ID'!$BF$5)*(($B99:$AG99=1)+($B99:$AG99=2)))+SUMPRODUCT(($B$1004:$AG$1004='MPL ID'!$BF$5)*(($B99:$AG99=3)+($B99:$AG99=4)))</f>
        <v>3</v>
      </c>
      <c r="AM99">
        <f ca="1">'MPL ID'!$BG$6+SUMPRODUCT(($B$1003:$AG$1003='MPL ID'!$BF$6)*(($B99:$AG99=1)+($B99:$AG99=2)))+SUMPRODUCT(($B$1004:$AG$1004='MPL ID'!$BF$6)*(($B99:$AG99=3)+($B99:$AG99=4)))</f>
        <v>12</v>
      </c>
      <c r="AN99">
        <f ca="1">'MPL ID'!$BG$7+SUMPRODUCT(($B$1003:$AG$1003='MPL ID'!$BF$7)*(($B99:$AG99=1)+($B99:$AG99=2)))+SUMPRODUCT(($B$1004:$AG$1004='MPL ID'!$BF$7)*(($B99:$AG99=3)+($B99:$AG99=4)))</f>
        <v>6</v>
      </c>
      <c r="AO99">
        <f ca="1">'MPL ID'!$BG$8+SUMPRODUCT(($B$1003:$AG$1003='MPL ID'!$BF$8)*(($B99:$AG99=1)+($B99:$AG99=2)))+SUMPRODUCT(($B$1004:$AG$1004='MPL ID'!$BF$8)*(($B99:$AG99=3)+($B99:$AG99=4)))</f>
        <v>5</v>
      </c>
      <c r="AP99">
        <f ca="1">'MPL ID'!$BG$9+SUMPRODUCT(($B$1003:$AG$1003='MPL ID'!$BF$9)*(($B99:$AG99=1)+($B99:$AG99=2)))+SUMPRODUCT(($B$1004:$AG$1004='MPL ID'!$BF$9)*(($B99:$AG99=3)+($B99:$AG99=4)))</f>
        <v>12</v>
      </c>
      <c r="AQ99">
        <f ca="1">'MPL ID'!$BH$1+SUMPRODUCT(($B$1003:$AG$1003='MPL ID'!$BF$1)*(2*($B99:$AG99=1)+($B99:$AG99=2)-2*($B99:$AG99=3)-($B99:$AG99=4)))-SUMPRODUCT(($B$1004:$AG$1004='MPL ID'!$BF$1)*(2*($B99:$AG99=1)+($B99:$AG99=2)-2*($B99:$AG99=3)-($B99:$AG99=4)))</f>
        <v>10</v>
      </c>
      <c r="AR99">
        <f ca="1">'MPL ID'!$BH$2+SUMPRODUCT(($B$1003:$AG$1003='MPL ID'!$BF$2)*(2*($B99:$AG99=1)+($B99:$AG99=2)-2*($B99:$AG99=3)-($B99:$AG99=4)))-SUMPRODUCT(($B$1004:$AG$1004='MPL ID'!$BF$2)*(2*($B99:$AG99=1)+($B99:$AG99=2)-2*($B99:$AG99=3)-($B99:$AG99=4)))</f>
        <v>-6</v>
      </c>
      <c r="AS99">
        <f ca="1">'MPL ID'!$BH$3+SUMPRODUCT(($B$1003:$AG$1003='MPL ID'!$BF$3)*(2*($B99:$AG99=1)+($B99:$AG99=2)-2*($B99:$AG99=3)-($B99:$AG99=4)))-SUMPRODUCT(($B$1004:$AG$1004='MPL ID'!$BF$3)*(2*($B99:$AG99=1)+($B99:$AG99=2)-2*($B99:$AG99=3)-($B99:$AG99=4)))</f>
        <v>-6</v>
      </c>
      <c r="AT99">
        <f ca="1">'MPL ID'!$BH$4+SUMPRODUCT(($B$1003:$AG$1003='MPL ID'!$BF$4)*(2*($B99:$AG99=1)+($B99:$AG99=2)-2*($B99:$AG99=3)-($B99:$AG99=4)))-SUMPRODUCT(($B$1004:$AG$1004='MPL ID'!$BF$4)*(2*($B99:$AG99=1)+($B99:$AG99=2)-2*($B99:$AG99=3)-($B99:$AG99=4)))</f>
        <v>3</v>
      </c>
      <c r="AU99">
        <f ca="1">'MPL ID'!$BH$5+SUMPRODUCT(($B$1003:$AG$1003='MPL ID'!$BF$5)*(2*($B99:$AG99=1)+($B99:$AG99=2)-2*($B99:$AG99=3)-($B99:$AG99=4)))-SUMPRODUCT(($B$1004:$AG$1004='MPL ID'!$BF$5)*(2*($B99:$AG99=1)+($B99:$AG99=2)-2*($B99:$AG99=3)-($B99:$AG99=4)))</f>
        <v>-17</v>
      </c>
      <c r="AV99">
        <f ca="1">'MPL ID'!$BH$6+SUMPRODUCT(($B$1003:$AG$1003='MPL ID'!$BF$6)*(2*($B99:$AG99=1)+($B99:$AG99=2)-2*($B99:$AG99=3)-($B99:$AG99=4)))-SUMPRODUCT(($B$1004:$AG$1004='MPL ID'!$BF$6)*(2*($B99:$AG99=1)+($B99:$AG99=2)-2*($B99:$AG99=3)-($B99:$AG99=4)))</f>
        <v>14</v>
      </c>
      <c r="AW99">
        <f ca="1">'MPL ID'!$BH$7+SUMPRODUCT(($B$1003:$AG$1003='MPL ID'!$BF$7)*(2*($B99:$AG99=1)+($B99:$AG99=2)-2*($B99:$AG99=3)-($B99:$AG99=4)))-SUMPRODUCT(($B$1004:$AG$1004='MPL ID'!$BF$7)*(2*($B99:$AG99=1)+($B99:$AG99=2)-2*($B99:$AG99=3)-($B99:$AG99=4)))</f>
        <v>-2</v>
      </c>
      <c r="AX99">
        <f ca="1">'MPL ID'!$BH$8+SUMPRODUCT(($B$1003:$AG$1003='MPL ID'!$BF$8)*(2*($B99:$AG99=1)+($B99:$AG99=2)-2*($B99:$AG99=3)-($B99:$AG99=4)))-SUMPRODUCT(($B$1004:$AG$1004='MPL ID'!$BF$8)*(2*($B99:$AG99=1)+($B99:$AG99=2)-2*($B99:$AG99=3)-($B99:$AG99=4)))</f>
        <v>-10</v>
      </c>
      <c r="AY99">
        <f ca="1">'MPL ID'!$BH$9+SUMPRODUCT(($B$1003:$AG$1003='MPL ID'!$BF$9)*(2*($B99:$AG99=1)+($B99:$AG99=2)-2*($B99:$AG99=3)-($B99:$AG99=4)))-SUMPRODUCT(($B$1004:$AG$1004='MPL ID'!$BF$9)*(2*($B99:$AG99=1)+($B99:$AG99=2)-2*($B99:$AG99=3)-($B99:$AG99=4)))</f>
        <v>14</v>
      </c>
      <c r="AZ99">
        <f ca="1">SUMPRODUCT(--($AH99:$AP99=AH99),--($AQ99:$AY99=AQ99),'MPL ID'!$BG$13:$BO$13)+IF(AND($E99&gt;=3,$E99&lt;=4,AO99=AH99,AX99=AQ99),1,0)+IF(AND($G99&gt;=1,$G99&lt;=2,AJ99=AH99,AS99=AQ99),1,0)+IF(AND($L99&gt;=1,$L99&lt;=2,AM99=AH99,AV99=AQ99),1,0)+IF(AND($O99&gt;=1,$O99&lt;=2,AP99=AH99,AY99=AQ99),1,0)+IF(AND($R99&gt;=1,$R99&lt;=2,AI99=AH99,AR99=AQ99),1,0)+IF(AND($AA99&gt;=3,$AA99&lt;=4,AL99=AH99,AU99=AQ99),1,0)+IF(AND($AE99&gt;=3,$AE99&lt;=4,AK99=AH99,AT99=AQ99),1,0)</f>
        <v>0</v>
      </c>
      <c r="BA99">
        <f ca="1">SUMPRODUCT(--($AH99:$AP99=AI99),--($AQ99:$AY99=AR99),'MPL ID'!$BG$14:$BO$14)+IF(AND($F99&gt;=1,$F99&lt;=2,AP99=AI99,AY99=AR99),1,0)+IF(AND($H99&gt;=1,$H99&lt;=2,AN99=AI99,AW99=AR99),1,0)+IF(AND($J99&gt;=3,$J99&lt;=4,AL99=AI99,AU99=AR99),1,0)+IF(AND($M99&gt;=1,$M99&lt;=2,AO99=AI99,AX99=AR99),1,0)+IF(AND($R99&gt;=3,$R99&lt;=4,AH99=AI99,AQ99=AR99),1,0)+IF(AND($Y99&gt;=3,$Y99&lt;=4,AJ99=AI99,AS99=AR99),1,0)+IF(AND($AC99&gt;=1,$AC99&lt;=2,AK99=AI99,AT99=AR99),1,0)+IF(AND($AF99&gt;=3,$AF99&lt;=4,AM99=AI99,AV99=AR99),1,0)</f>
        <v>1</v>
      </c>
      <c r="BB99">
        <f ca="1">SUMPRODUCT(--($AH99:$AP99=AJ99),--($AQ99:$AY99=AS99),'MPL ID'!$BG$15:$BO$15)+IF(AND($C99&gt;=1,$C99&lt;=2,AK99=AJ99,AT99=AS99),1,0)+IF(AND($G99&gt;=3,$G99&lt;=4,AH99=AJ99,AQ99=AS99),1,0)+IF(AND($K99&gt;=1,$K99&lt;=2,AP99=AJ99,AY99=AS99),1,0)+IF(AND($N99&gt;=3,$N99&lt;=4,AL99=AJ99,AU99=AS99),1,0)+IF(AND($V99&gt;=1,$V99&lt;=2,AM99=AJ99,AV99=AS99),1,0)+IF(AND($Y99&gt;=1,$Y99&lt;=2,AI99=AJ99,AR99=AS99),1,0)+IF(AND($AB99&gt;=3,$AB99&lt;=4,AN99=AJ99,AW99=AS99),1,0)</f>
        <v>1</v>
      </c>
      <c r="BC99">
        <f ca="1">SUMPRODUCT(--($AH99:$AP99=AK99),--($AQ99:$AY99=AT99),'MPL ID'!$BG$16:$BO$16)+IF(AND($C99&gt;=3,$C99&lt;=4,AJ99=AK99,AS99=AT99),1,0)+IF(AND($I99&gt;=1,$I99&lt;=2,AP99=AK99,AY99=AT99),1,0)+IF(AND($P99&gt;=3,$P99&lt;=4,AO99=AK99,AX99=AT99),1,0)+IF(AND($T99&gt;=1,$T99&lt;=2,AN99=AK99,AW99=AT99),1,0)+IF(AND($W99&gt;=1,$W99&lt;=2,AL99=AK99,AU99=AT99),1,0)+IF(AND($AC99&gt;=3,$AC99&lt;=4,AI99=AK99,AR99=AT99),1,0)+IF(AND($AE99&gt;=1,$AE99&lt;=2,AH99=AK99,AQ99=AT99),1,0)</f>
        <v>0</v>
      </c>
      <c r="BD99">
        <f ca="1">SUMPRODUCT(--($AH99:$AP99=AL99),--($AQ99:$AY99=AU99),'MPL ID'!$BG$17:$BO$17)+IF(AND($B99&gt;=3,$B99&lt;=4,AN99=AL99,AW99=AU99),1,0)+IF(AND($D99&gt;=1,$D99&lt;=2,AM99=AL99,AV99=AU99),1,0)+IF(AND($J99&gt;=1,$J99&lt;=2,AI99=AL99,AR99=AU99),1,0)+IF(AND($N99&gt;=1,$N99&lt;=2,AJ99=AL99,AS99=AU99),1,0)+IF(AND($W99&gt;=3,$W99&lt;=4,AK99=AL99,AT99=AU99),1,0)+IF(AND($AA99&gt;=1,$AA99&lt;=2,AH99=AL99,AQ99=AU99),1,0)+IF(AND($AD99&gt;=3,$AD99&lt;=4,AO99=AL99,AX99=AU99),1,0)</f>
        <v>0</v>
      </c>
      <c r="BE99">
        <f ca="1">SUMPRODUCT(--($AH99:$AP99=AM99),--($AQ99:$AY99=AV99),'MPL ID'!$BG$18:$BO$18)+IF(AND($D99&gt;=3,$D99&lt;=4,AL99=AM99,AU99=AV99),1,0)+IF(AND($L99&gt;=3,$L99&lt;=4,AH99=AM99,AQ99=AV99),1,0)+IF(AND($Q99&gt;=3,$Q99&lt;=4,AN99=AM99,AW99=AV99),1,0)+IF(AND($S99&gt;=1,$S99&lt;=2,AP99=AM99,AY99=AV99),1,0)+IF(AND($V99&gt;=3,$V99&lt;=4,AJ99=AM99,AS99=AV99),1,0)+IF(AND($Z99&gt;=1,$Z99&lt;=2,AO99=AM99,AX99=AV99),1,0)+IF(AND($AF99&gt;=1,$AF99&lt;=2,AI99=AM99,AR99=AV99),1,0)</f>
        <v>2</v>
      </c>
      <c r="BF99">
        <f ca="1">SUMPRODUCT(--($AH99:$AP99=AN99),--($AQ99:$AY99=AW99),'MPL ID'!$BG$19:$BO$19)+IF(AND($B99&gt;=1,$B99&lt;=2,AL99=AN99,AU99=AW99),1,0)+IF(AND($H99&gt;=3,$H99&lt;=4,AI99=AN99,AR99=AW99),1,0)+IF(AND($Q99&gt;=1,$Q99&lt;=2,AM99=AN99,AV99=AW99),1,0)+IF(AND($T99&gt;=3,$T99&lt;=4,AK99=AN99,AT99=AW99),1,0)+IF(AND($X99&gt;=3,$X99&lt;=4,AO99=AN99,AX99=AW99),1,0)+IF(AND($AB99&gt;=1,$AB99&lt;=2,AJ99=AN99,AS99=AW99),1,0)+IF(AND($AG99&gt;=1,$AG99&lt;=2,AP99=AN99,AY99=AW99),1,0)</f>
        <v>0</v>
      </c>
      <c r="BG99">
        <f ca="1">SUMPRODUCT(--($AH99:$AP99=AO99),--($AQ99:$AY99=AX99),'MPL ID'!$BG$20:$BO$20)+IF(AND($E99&gt;=1,$E99&lt;=2,AH99=AO99,AQ99=AX99),1,0)+IF(AND($M99&gt;=3,$M99&lt;=4,AI99=AO99,AR99=AX99),1,0)+IF(AND($P99&gt;=1,$P99&lt;=2,AK99=AO99,AT99=AX99),1,0)+IF(AND($U99&gt;=1,$U99&lt;=2,AP99=AO99,AY99=AX99),1,0)+IF(AND($X99&gt;=1,$X99&lt;=2,AN99=AO99,AW99=AX99),1,0)+IF(AND($Z99&gt;=3,$Z99&lt;=4,AM99=AO99,AV99=AX99),1,0)+IF(AND($AD99&gt;=1,$AD99&lt;=2,AL99=AO99,AU99=AX99),1,0)</f>
        <v>0</v>
      </c>
      <c r="BH99">
        <f ca="1">SUMPRODUCT(--($AH99:$AP99=AP99),--($AQ99:$AY99=AY99),'MPL ID'!$BG$21:$BO$21)+IF(AND($F99&gt;=3,$F99&lt;=4,AI99=AP99,AR99=AY99),1,0)+IF(AND($I99&gt;=3,$I99&lt;=4,AK99=AP99,AT99=AY99),1,0)+IF(AND($K99&gt;=3,$K99&lt;=4,AJ99=AP99,AS99=AY99),1,0)+IF(AND($O99&gt;=3,$O99&lt;=4,AH99=AP99,AQ99=AY99),1,0)+IF(AND($S99&gt;=3,$S99&lt;=4,AM99=AP99,AV99=AY99),1,0)+IF(AND($U99&gt;=3,$U99&lt;=4,AO99=AP99,AX99=AY99),1,0)+IF(AND($AG99&gt;=3,$AG99&lt;=4,AN99=AP99,AW99=AY99),1,0)</f>
        <v>0</v>
      </c>
      <c r="BI99">
        <f t="shared" ca="1" si="9"/>
        <v>3</v>
      </c>
      <c r="BJ99">
        <f t="shared" ca="1" si="10"/>
        <v>5</v>
      </c>
      <c r="BK99">
        <f t="shared" ca="1" si="11"/>
        <v>6</v>
      </c>
      <c r="BL99">
        <f t="shared" ca="1" si="12"/>
        <v>4</v>
      </c>
      <c r="BM99">
        <f t="shared" ca="1" si="13"/>
        <v>9</v>
      </c>
      <c r="BN99">
        <f t="shared" ca="1" si="14"/>
        <v>1</v>
      </c>
      <c r="BO99">
        <f t="shared" ca="1" si="15"/>
        <v>7</v>
      </c>
      <c r="BP99">
        <f t="shared" ca="1" si="16"/>
        <v>8</v>
      </c>
      <c r="BQ99">
        <f t="shared" ca="1" si="17"/>
        <v>2</v>
      </c>
    </row>
    <row r="100" spans="1:69" x14ac:dyDescent="0.25">
      <c r="A100">
        <v>99</v>
      </c>
      <c r="B100">
        <f ca="1">IF(AND(ISNUMBER('MPL ID'!$P$25),ISNUMBER('MPL ID'!$Q$25)),0,RANDBETWEEN(1,4))</f>
        <v>0</v>
      </c>
      <c r="C100">
        <f ca="1">IF(AND(ISNUMBER('MPL ID'!$P$26),ISNUMBER('MPL ID'!$Q$26)),0,RANDBETWEEN(1,4))</f>
        <v>0</v>
      </c>
      <c r="D100">
        <f ca="1">IF(AND(ISNUMBER('MPL ID'!$P$28),ISNUMBER('MPL ID'!$Q$28)),0,RANDBETWEEN(1,4))</f>
        <v>0</v>
      </c>
      <c r="E100">
        <f ca="1">IF(AND(ISNUMBER('MPL ID'!$P$29),ISNUMBER('MPL ID'!$Q$29)),0,RANDBETWEEN(1,4))</f>
        <v>0</v>
      </c>
      <c r="F100">
        <f ca="1">IF(AND(ISNUMBER('MPL ID'!$P$30),ISNUMBER('MPL ID'!$Q$30)),0,RANDBETWEEN(1,4))</f>
        <v>0</v>
      </c>
      <c r="G100">
        <f ca="1">IF(AND(ISNUMBER('MPL ID'!$P$31),ISNUMBER('MPL ID'!$Q$31)),0,RANDBETWEEN(1,4))</f>
        <v>0</v>
      </c>
      <c r="H100">
        <f ca="1">IF(AND(ISNUMBER('MPL ID'!$P$32),ISNUMBER('MPL ID'!$Q$32)),0,RANDBETWEEN(1,4))</f>
        <v>0</v>
      </c>
      <c r="I100">
        <f ca="1">IF(AND(ISNUMBER('MPL ID'!$P$33),ISNUMBER('MPL ID'!$Q$33)),0,RANDBETWEEN(1,4))</f>
        <v>0</v>
      </c>
      <c r="J100">
        <f ca="1">IF(AND(ISNUMBER('MPL ID'!$D$36),ISNUMBER('MPL ID'!$E$36)),0,RANDBETWEEN(1,4))</f>
        <v>0</v>
      </c>
      <c r="K100">
        <f ca="1">IF(AND(ISNUMBER('MPL ID'!$D$37),ISNUMBER('MPL ID'!$E$37)),0,RANDBETWEEN(1,4))</f>
        <v>0</v>
      </c>
      <c r="L100">
        <f ca="1">IF(AND(ISNUMBER('MPL ID'!$D$39),ISNUMBER('MPL ID'!$E$39)),0,RANDBETWEEN(1,4))</f>
        <v>0</v>
      </c>
      <c r="M100">
        <f ca="1">IF(AND(ISNUMBER('MPL ID'!$D$40),ISNUMBER('MPL ID'!$E$40)),0,RANDBETWEEN(1,4))</f>
        <v>0</v>
      </c>
      <c r="N100">
        <f ca="1">IF(AND(ISNUMBER('MPL ID'!$D$41),ISNUMBER('MPL ID'!$E$41)),0,RANDBETWEEN(1,4))</f>
        <v>0</v>
      </c>
      <c r="O100">
        <f ca="1">IF(AND(ISNUMBER('MPL ID'!$D$42),ISNUMBER('MPL ID'!$E$42)),0,RANDBETWEEN(1,4))</f>
        <v>0</v>
      </c>
      <c r="P100">
        <f ca="1">IF(AND(ISNUMBER('MPL ID'!$D$43),ISNUMBER('MPL ID'!$E$43)),0,RANDBETWEEN(1,4))</f>
        <v>0</v>
      </c>
      <c r="Q100">
        <f ca="1">IF(AND(ISNUMBER('MPL ID'!$D$44),ISNUMBER('MPL ID'!$E$44)),0,RANDBETWEEN(1,4))</f>
        <v>0</v>
      </c>
      <c r="R100">
        <f ca="1">IF(AND(ISNUMBER('MPL ID'!$J$36),ISNUMBER('MPL ID'!$K$36)),0,RANDBETWEEN(1,4))</f>
        <v>0</v>
      </c>
      <c r="S100">
        <f ca="1">IF(AND(ISNUMBER('MPL ID'!$J$37),ISNUMBER('MPL ID'!$K$37)),0,RANDBETWEEN(1,4))</f>
        <v>0</v>
      </c>
      <c r="T100">
        <f ca="1">IF(AND(ISNUMBER('MPL ID'!$J$39),ISNUMBER('MPL ID'!$K$39)),0,RANDBETWEEN(1,4))</f>
        <v>0</v>
      </c>
      <c r="U100">
        <f ca="1">IF(AND(ISNUMBER('MPL ID'!$J$40),ISNUMBER('MPL ID'!$K$40)),0,RANDBETWEEN(1,4))</f>
        <v>0</v>
      </c>
      <c r="V100">
        <f ca="1">IF(AND(ISNUMBER('MPL ID'!$J$41),ISNUMBER('MPL ID'!$K$41)),0,RANDBETWEEN(1,4))</f>
        <v>0</v>
      </c>
      <c r="W100">
        <f ca="1">IF(AND(ISNUMBER('MPL ID'!$J$42),ISNUMBER('MPL ID'!$K$42)),0,RANDBETWEEN(1,4))</f>
        <v>1</v>
      </c>
      <c r="X100">
        <f ca="1">IF(AND(ISNUMBER('MPL ID'!$J$43),ISNUMBER('MPL ID'!$K$43)),0,RANDBETWEEN(1,4))</f>
        <v>3</v>
      </c>
      <c r="Y100">
        <f ca="1">IF(AND(ISNUMBER('MPL ID'!$J$44),ISNUMBER('MPL ID'!$K$44)),0,RANDBETWEEN(1,4))</f>
        <v>3</v>
      </c>
      <c r="Z100">
        <f ca="1">IF(AND(ISNUMBER('MPL ID'!$P$36),ISNUMBER('MPL ID'!$Q$36)),0,RANDBETWEEN(1,4))</f>
        <v>4</v>
      </c>
      <c r="AA100">
        <f ca="1">IF(AND(ISNUMBER('MPL ID'!$P$37),ISNUMBER('MPL ID'!$Q$37)),0,RANDBETWEEN(1,4))</f>
        <v>2</v>
      </c>
      <c r="AB100">
        <f ca="1">IF(AND(ISNUMBER('MPL ID'!$P$39),ISNUMBER('MPL ID'!$Q$39)),0,RANDBETWEEN(1,4))</f>
        <v>4</v>
      </c>
      <c r="AC100">
        <f ca="1">IF(AND(ISNUMBER('MPL ID'!$P$40),ISNUMBER('MPL ID'!$Q$40)),0,RANDBETWEEN(1,4))</f>
        <v>2</v>
      </c>
      <c r="AD100">
        <f ca="1">IF(AND(ISNUMBER('MPL ID'!$P$41),ISNUMBER('MPL ID'!$Q$41)),0,RANDBETWEEN(1,4))</f>
        <v>2</v>
      </c>
      <c r="AE100">
        <f ca="1">IF(AND(ISNUMBER('MPL ID'!$P$42),ISNUMBER('MPL ID'!$Q$42)),0,RANDBETWEEN(1,4))</f>
        <v>2</v>
      </c>
      <c r="AF100">
        <f ca="1">IF(AND(ISNUMBER('MPL ID'!$P$43),ISNUMBER('MPL ID'!$Q$43)),0,RANDBETWEEN(1,4))</f>
        <v>4</v>
      </c>
      <c r="AG100">
        <f ca="1">IF(AND(ISNUMBER('MPL ID'!$P$44),ISNUMBER('MPL ID'!$Q$44)),0,RANDBETWEEN(1,4))</f>
        <v>3</v>
      </c>
      <c r="AH100">
        <f ca="1">'MPL ID'!$BG$1+SUMPRODUCT(($B$1003:$AG$1003='MPL ID'!$BF$1)*(($B100:$AG100=1)+($B100:$AG100=2)))+SUMPRODUCT(($B$1004:$AG$1004='MPL ID'!$BF$1)*(($B100:$AG100=3)+($B100:$AG100=4)))</f>
        <v>9</v>
      </c>
      <c r="AI100">
        <f ca="1">'MPL ID'!$BG$2+SUMPRODUCT(($B$1003:$AG$1003='MPL ID'!$BF$2)*(($B100:$AG100=1)+($B100:$AG100=2)))+SUMPRODUCT(($B$1004:$AG$1004='MPL ID'!$BF$2)*(($B100:$AG100=3)+($B100:$AG100=4)))</f>
        <v>10</v>
      </c>
      <c r="AJ100">
        <f ca="1">'MPL ID'!$BG$3+SUMPRODUCT(($B$1003:$AG$1003='MPL ID'!$BF$3)*(($B100:$AG100=1)+($B100:$AG100=2)))+SUMPRODUCT(($B$1004:$AG$1004='MPL ID'!$BF$3)*(($B100:$AG100=3)+($B100:$AG100=4)))</f>
        <v>6</v>
      </c>
      <c r="AK100">
        <f ca="1">'MPL ID'!$BG$4+SUMPRODUCT(($B$1003:$AG$1003='MPL ID'!$BF$4)*(($B100:$AG100=1)+($B100:$AG100=2)))+SUMPRODUCT(($B$1004:$AG$1004='MPL ID'!$BF$4)*(($B100:$AG100=3)+($B100:$AG100=4)))</f>
        <v>9</v>
      </c>
      <c r="AL100">
        <f ca="1">'MPL ID'!$BG$5+SUMPRODUCT(($B$1003:$AG$1003='MPL ID'!$BF$5)*(($B100:$AG100=1)+($B100:$AG100=2)))+SUMPRODUCT(($B$1004:$AG$1004='MPL ID'!$BF$5)*(($B100:$AG100=3)+($B100:$AG100=4)))</f>
        <v>4</v>
      </c>
      <c r="AM100">
        <f ca="1">'MPL ID'!$BG$6+SUMPRODUCT(($B$1003:$AG$1003='MPL ID'!$BF$6)*(($B100:$AG100=1)+($B100:$AG100=2)))+SUMPRODUCT(($B$1004:$AG$1004='MPL ID'!$BF$6)*(($B100:$AG100=3)+($B100:$AG100=4)))</f>
        <v>11</v>
      </c>
      <c r="AN100">
        <f ca="1">'MPL ID'!$BG$7+SUMPRODUCT(($B$1003:$AG$1003='MPL ID'!$BF$7)*(($B100:$AG100=1)+($B100:$AG100=2)))+SUMPRODUCT(($B$1004:$AG$1004='MPL ID'!$BF$7)*(($B100:$AG100=3)+($B100:$AG100=4)))</f>
        <v>6</v>
      </c>
      <c r="AO100">
        <f ca="1">'MPL ID'!$BG$8+SUMPRODUCT(($B$1003:$AG$1003='MPL ID'!$BF$8)*(($B100:$AG100=1)+($B100:$AG100=2)))+SUMPRODUCT(($B$1004:$AG$1004='MPL ID'!$BF$8)*(($B100:$AG100=3)+($B100:$AG100=4)))</f>
        <v>5</v>
      </c>
      <c r="AP100">
        <f ca="1">'MPL ID'!$BG$9+SUMPRODUCT(($B$1003:$AG$1003='MPL ID'!$BF$9)*(($B100:$AG100=1)+($B100:$AG100=2)))+SUMPRODUCT(($B$1004:$AG$1004='MPL ID'!$BF$9)*(($B100:$AG100=3)+($B100:$AG100=4)))</f>
        <v>12</v>
      </c>
      <c r="AQ100">
        <f ca="1">'MPL ID'!$BH$1+SUMPRODUCT(($B$1003:$AG$1003='MPL ID'!$BF$1)*(2*($B100:$AG100=1)+($B100:$AG100=2)-2*($B100:$AG100=3)-($B100:$AG100=4)))-SUMPRODUCT(($B$1004:$AG$1004='MPL ID'!$BF$1)*(2*($B100:$AG100=1)+($B100:$AG100=2)-2*($B100:$AG100=3)-($B100:$AG100=4)))</f>
        <v>7</v>
      </c>
      <c r="AR100">
        <f ca="1">'MPL ID'!$BH$2+SUMPRODUCT(($B$1003:$AG$1003='MPL ID'!$BF$2)*(2*($B100:$AG100=1)+($B100:$AG100=2)-2*($B100:$AG100=3)-($B100:$AG100=4)))-SUMPRODUCT(($B$1004:$AG$1004='MPL ID'!$BF$2)*(2*($B100:$AG100=1)+($B100:$AG100=2)-2*($B100:$AG100=3)-($B100:$AG100=4)))</f>
        <v>2</v>
      </c>
      <c r="AS100">
        <f ca="1">'MPL ID'!$BH$3+SUMPRODUCT(($B$1003:$AG$1003='MPL ID'!$BF$3)*(2*($B100:$AG100=1)+($B100:$AG100=2)-2*($B100:$AG100=3)-($B100:$AG100=4)))-SUMPRODUCT(($B$1004:$AG$1004='MPL ID'!$BF$3)*(2*($B100:$AG100=1)+($B100:$AG100=2)-2*($B100:$AG100=3)-($B100:$AG100=4)))</f>
        <v>-9</v>
      </c>
      <c r="AT100">
        <f ca="1">'MPL ID'!$BH$4+SUMPRODUCT(($B$1003:$AG$1003='MPL ID'!$BF$4)*(2*($B100:$AG100=1)+($B100:$AG100=2)-2*($B100:$AG100=3)-($B100:$AG100=4)))-SUMPRODUCT(($B$1004:$AG$1004='MPL ID'!$BF$4)*(2*($B100:$AG100=1)+($B100:$AG100=2)-2*($B100:$AG100=3)-($B100:$AG100=4)))</f>
        <v>2</v>
      </c>
      <c r="AU100">
        <f ca="1">'MPL ID'!$BH$5+SUMPRODUCT(($B$1003:$AG$1003='MPL ID'!$BF$5)*(2*($B100:$AG100=1)+($B100:$AG100=2)-2*($B100:$AG100=3)-($B100:$AG100=4)))-SUMPRODUCT(($B$1004:$AG$1004='MPL ID'!$BF$5)*(2*($B100:$AG100=1)+($B100:$AG100=2)-2*($B100:$AG100=3)-($B100:$AG100=4)))</f>
        <v>-14</v>
      </c>
      <c r="AV100">
        <f ca="1">'MPL ID'!$BH$6+SUMPRODUCT(($B$1003:$AG$1003='MPL ID'!$BF$6)*(2*($B100:$AG100=1)+($B100:$AG100=2)-2*($B100:$AG100=3)-($B100:$AG100=4)))-SUMPRODUCT(($B$1004:$AG$1004='MPL ID'!$BF$6)*(2*($B100:$AG100=1)+($B100:$AG100=2)-2*($B100:$AG100=3)-($B100:$AG100=4)))</f>
        <v>12</v>
      </c>
      <c r="AW100">
        <f ca="1">'MPL ID'!$BH$7+SUMPRODUCT(($B$1003:$AG$1003='MPL ID'!$BF$7)*(2*($B100:$AG100=1)+($B100:$AG100=2)-2*($B100:$AG100=3)-($B100:$AG100=4)))-SUMPRODUCT(($B$1004:$AG$1004='MPL ID'!$BF$7)*(2*($B100:$AG100=1)+($B100:$AG100=2)-2*($B100:$AG100=3)-($B100:$AG100=4)))</f>
        <v>-3</v>
      </c>
      <c r="AX100">
        <f ca="1">'MPL ID'!$BH$8+SUMPRODUCT(($B$1003:$AG$1003='MPL ID'!$BF$8)*(2*($B100:$AG100=1)+($B100:$AG100=2)-2*($B100:$AG100=3)-($B100:$AG100=4)))-SUMPRODUCT(($B$1004:$AG$1004='MPL ID'!$BF$8)*(2*($B100:$AG100=1)+($B100:$AG100=2)-2*($B100:$AG100=3)-($B100:$AG100=4)))</f>
        <v>-12</v>
      </c>
      <c r="AY100">
        <f ca="1">'MPL ID'!$BH$9+SUMPRODUCT(($B$1003:$AG$1003='MPL ID'!$BF$9)*(2*($B100:$AG100=1)+($B100:$AG100=2)-2*($B100:$AG100=3)-($B100:$AG100=4)))-SUMPRODUCT(($B$1004:$AG$1004='MPL ID'!$BF$9)*(2*($B100:$AG100=1)+($B100:$AG100=2)-2*($B100:$AG100=3)-($B100:$AG100=4)))</f>
        <v>15</v>
      </c>
      <c r="AZ100">
        <f ca="1">SUMPRODUCT(--($AH100:$AP100=AH100),--($AQ100:$AY100=AQ100),'MPL ID'!$BG$13:$BO$13)+IF(AND($E100&gt;=3,$E100&lt;=4,AO100=AH100,AX100=AQ100),1,0)+IF(AND($G100&gt;=1,$G100&lt;=2,AJ100=AH100,AS100=AQ100),1,0)+IF(AND($L100&gt;=1,$L100&lt;=2,AM100=AH100,AV100=AQ100),1,0)+IF(AND($O100&gt;=1,$O100&lt;=2,AP100=AH100,AY100=AQ100),1,0)+IF(AND($R100&gt;=1,$R100&lt;=2,AI100=AH100,AR100=AQ100),1,0)+IF(AND($AA100&gt;=3,$AA100&lt;=4,AL100=AH100,AU100=AQ100),1,0)+IF(AND($AE100&gt;=3,$AE100&lt;=4,AK100=AH100,AT100=AQ100),1,0)</f>
        <v>0</v>
      </c>
      <c r="BA100">
        <f ca="1">SUMPRODUCT(--($AH100:$AP100=AI100),--($AQ100:$AY100=AR100),'MPL ID'!$BG$14:$BO$14)+IF(AND($F100&gt;=1,$F100&lt;=2,AP100=AI100,AY100=AR100),1,0)+IF(AND($H100&gt;=1,$H100&lt;=2,AN100=AI100,AW100=AR100),1,0)+IF(AND($J100&gt;=3,$J100&lt;=4,AL100=AI100,AU100=AR100),1,0)+IF(AND($M100&gt;=1,$M100&lt;=2,AO100=AI100,AX100=AR100),1,0)+IF(AND($R100&gt;=3,$R100&lt;=4,AH100=AI100,AQ100=AR100),1,0)+IF(AND($Y100&gt;=3,$Y100&lt;=4,AJ100=AI100,AS100=AR100),1,0)+IF(AND($AC100&gt;=1,$AC100&lt;=2,AK100=AI100,AT100=AR100),1,0)+IF(AND($AF100&gt;=3,$AF100&lt;=4,AM100=AI100,AV100=AR100),1,0)</f>
        <v>0</v>
      </c>
      <c r="BB100">
        <f ca="1">SUMPRODUCT(--($AH100:$AP100=AJ100),--($AQ100:$AY100=AS100),'MPL ID'!$BG$15:$BO$15)+IF(AND($C100&gt;=1,$C100&lt;=2,AK100=AJ100,AT100=AS100),1,0)+IF(AND($G100&gt;=3,$G100&lt;=4,AH100=AJ100,AQ100=AS100),1,0)+IF(AND($K100&gt;=1,$K100&lt;=2,AP100=AJ100,AY100=AS100),1,0)+IF(AND($N100&gt;=3,$N100&lt;=4,AL100=AJ100,AU100=AS100),1,0)+IF(AND($V100&gt;=1,$V100&lt;=2,AM100=AJ100,AV100=AS100),1,0)+IF(AND($Y100&gt;=1,$Y100&lt;=2,AI100=AJ100,AR100=AS100),1,0)+IF(AND($AB100&gt;=3,$AB100&lt;=4,AN100=AJ100,AW100=AS100),1,0)</f>
        <v>0</v>
      </c>
      <c r="BC100">
        <f ca="1">SUMPRODUCT(--($AH100:$AP100=AK100),--($AQ100:$AY100=AT100),'MPL ID'!$BG$16:$BO$16)+IF(AND($C100&gt;=3,$C100&lt;=4,AJ100=AK100,AS100=AT100),1,0)+IF(AND($I100&gt;=1,$I100&lt;=2,AP100=AK100,AY100=AT100),1,0)+IF(AND($P100&gt;=3,$P100&lt;=4,AO100=AK100,AX100=AT100),1,0)+IF(AND($T100&gt;=1,$T100&lt;=2,AN100=AK100,AW100=AT100),1,0)+IF(AND($W100&gt;=1,$W100&lt;=2,AL100=AK100,AU100=AT100),1,0)+IF(AND($AC100&gt;=3,$AC100&lt;=4,AI100=AK100,AR100=AT100),1,0)+IF(AND($AE100&gt;=1,$AE100&lt;=2,AH100=AK100,AQ100=AT100),1,0)</f>
        <v>0</v>
      </c>
      <c r="BD100">
        <f ca="1">SUMPRODUCT(--($AH100:$AP100=AL100),--($AQ100:$AY100=AU100),'MPL ID'!$BG$17:$BO$17)+IF(AND($B100&gt;=3,$B100&lt;=4,AN100=AL100,AW100=AU100),1,0)+IF(AND($D100&gt;=1,$D100&lt;=2,AM100=AL100,AV100=AU100),1,0)+IF(AND($J100&gt;=1,$J100&lt;=2,AI100=AL100,AR100=AU100),1,0)+IF(AND($N100&gt;=1,$N100&lt;=2,AJ100=AL100,AS100=AU100),1,0)+IF(AND($W100&gt;=3,$W100&lt;=4,AK100=AL100,AT100=AU100),1,0)+IF(AND($AA100&gt;=1,$AA100&lt;=2,AH100=AL100,AQ100=AU100),1,0)+IF(AND($AD100&gt;=3,$AD100&lt;=4,AO100=AL100,AX100=AU100),1,0)</f>
        <v>0</v>
      </c>
      <c r="BE100">
        <f ca="1">SUMPRODUCT(--($AH100:$AP100=AM100),--($AQ100:$AY100=AV100),'MPL ID'!$BG$18:$BO$18)+IF(AND($D100&gt;=3,$D100&lt;=4,AL100=AM100,AU100=AV100),1,0)+IF(AND($L100&gt;=3,$L100&lt;=4,AH100=AM100,AQ100=AV100),1,0)+IF(AND($Q100&gt;=3,$Q100&lt;=4,AN100=AM100,AW100=AV100),1,0)+IF(AND($S100&gt;=1,$S100&lt;=2,AP100=AM100,AY100=AV100),1,0)+IF(AND($V100&gt;=3,$V100&lt;=4,AJ100=AM100,AS100=AV100),1,0)+IF(AND($Z100&gt;=1,$Z100&lt;=2,AO100=AM100,AX100=AV100),1,0)+IF(AND($AF100&gt;=1,$AF100&lt;=2,AI100=AM100,AR100=AV100),1,0)</f>
        <v>0</v>
      </c>
      <c r="BF100">
        <f ca="1">SUMPRODUCT(--($AH100:$AP100=AN100),--($AQ100:$AY100=AW100),'MPL ID'!$BG$19:$BO$19)+IF(AND($B100&gt;=1,$B100&lt;=2,AL100=AN100,AU100=AW100),1,0)+IF(AND($H100&gt;=3,$H100&lt;=4,AI100=AN100,AR100=AW100),1,0)+IF(AND($Q100&gt;=1,$Q100&lt;=2,AM100=AN100,AV100=AW100),1,0)+IF(AND($T100&gt;=3,$T100&lt;=4,AK100=AN100,AT100=AW100),1,0)+IF(AND($X100&gt;=3,$X100&lt;=4,AO100=AN100,AX100=AW100),1,0)+IF(AND($AB100&gt;=1,$AB100&lt;=2,AJ100=AN100,AS100=AW100),1,0)+IF(AND($AG100&gt;=1,$AG100&lt;=2,AP100=AN100,AY100=AW100),1,0)</f>
        <v>0</v>
      </c>
      <c r="BG100">
        <f ca="1">SUMPRODUCT(--($AH100:$AP100=AO100),--($AQ100:$AY100=AX100),'MPL ID'!$BG$20:$BO$20)+IF(AND($E100&gt;=1,$E100&lt;=2,AH100=AO100,AQ100=AX100),1,0)+IF(AND($M100&gt;=3,$M100&lt;=4,AI100=AO100,AR100=AX100),1,0)+IF(AND($P100&gt;=1,$P100&lt;=2,AK100=AO100,AT100=AX100),1,0)+IF(AND($U100&gt;=1,$U100&lt;=2,AP100=AO100,AY100=AX100),1,0)+IF(AND($X100&gt;=1,$X100&lt;=2,AN100=AO100,AW100=AX100),1,0)+IF(AND($Z100&gt;=3,$Z100&lt;=4,AM100=AO100,AV100=AX100),1,0)+IF(AND($AD100&gt;=1,$AD100&lt;=2,AL100=AO100,AU100=AX100),1,0)</f>
        <v>0</v>
      </c>
      <c r="BH100">
        <f ca="1">SUMPRODUCT(--($AH100:$AP100=AP100),--($AQ100:$AY100=AY100),'MPL ID'!$BG$21:$BO$21)+IF(AND($F100&gt;=3,$F100&lt;=4,AI100=AP100,AR100=AY100),1,0)+IF(AND($I100&gt;=3,$I100&lt;=4,AK100=AP100,AT100=AY100),1,0)+IF(AND($K100&gt;=3,$K100&lt;=4,AJ100=AP100,AS100=AY100),1,0)+IF(AND($O100&gt;=3,$O100&lt;=4,AH100=AP100,AQ100=AY100),1,0)+IF(AND($S100&gt;=3,$S100&lt;=4,AM100=AP100,AV100=AY100),1,0)+IF(AND($U100&gt;=3,$U100&lt;=4,AO100=AP100,AX100=AY100),1,0)+IF(AND($AG100&gt;=3,$AG100&lt;=4,AN100=AP100,AW100=AY100),1,0)</f>
        <v>0</v>
      </c>
      <c r="BI100">
        <f t="shared" ca="1" si="9"/>
        <v>4</v>
      </c>
      <c r="BJ100">
        <f t="shared" ca="1" si="10"/>
        <v>3</v>
      </c>
      <c r="BK100">
        <f t="shared" ca="1" si="11"/>
        <v>7</v>
      </c>
      <c r="BL100">
        <f t="shared" ca="1" si="12"/>
        <v>5</v>
      </c>
      <c r="BM100">
        <f t="shared" ca="1" si="13"/>
        <v>9</v>
      </c>
      <c r="BN100">
        <f t="shared" ca="1" si="14"/>
        <v>2</v>
      </c>
      <c r="BO100">
        <f t="shared" ca="1" si="15"/>
        <v>6</v>
      </c>
      <c r="BP100">
        <f t="shared" ca="1" si="16"/>
        <v>8</v>
      </c>
      <c r="BQ100">
        <f t="shared" ca="1" si="17"/>
        <v>1</v>
      </c>
    </row>
    <row r="101" spans="1:69" x14ac:dyDescent="0.25">
      <c r="A101">
        <v>100</v>
      </c>
      <c r="B101">
        <f ca="1">IF(AND(ISNUMBER('MPL ID'!$P$25),ISNUMBER('MPL ID'!$Q$25)),0,RANDBETWEEN(1,4))</f>
        <v>0</v>
      </c>
      <c r="C101">
        <f ca="1">IF(AND(ISNUMBER('MPL ID'!$P$26),ISNUMBER('MPL ID'!$Q$26)),0,RANDBETWEEN(1,4))</f>
        <v>0</v>
      </c>
      <c r="D101">
        <f ca="1">IF(AND(ISNUMBER('MPL ID'!$P$28),ISNUMBER('MPL ID'!$Q$28)),0,RANDBETWEEN(1,4))</f>
        <v>0</v>
      </c>
      <c r="E101">
        <f ca="1">IF(AND(ISNUMBER('MPL ID'!$P$29),ISNUMBER('MPL ID'!$Q$29)),0,RANDBETWEEN(1,4))</f>
        <v>0</v>
      </c>
      <c r="F101">
        <f ca="1">IF(AND(ISNUMBER('MPL ID'!$P$30),ISNUMBER('MPL ID'!$Q$30)),0,RANDBETWEEN(1,4))</f>
        <v>0</v>
      </c>
      <c r="G101">
        <f ca="1">IF(AND(ISNUMBER('MPL ID'!$P$31),ISNUMBER('MPL ID'!$Q$31)),0,RANDBETWEEN(1,4))</f>
        <v>0</v>
      </c>
      <c r="H101">
        <f ca="1">IF(AND(ISNUMBER('MPL ID'!$P$32),ISNUMBER('MPL ID'!$Q$32)),0,RANDBETWEEN(1,4))</f>
        <v>0</v>
      </c>
      <c r="I101">
        <f ca="1">IF(AND(ISNUMBER('MPL ID'!$P$33),ISNUMBER('MPL ID'!$Q$33)),0,RANDBETWEEN(1,4))</f>
        <v>0</v>
      </c>
      <c r="J101">
        <f ca="1">IF(AND(ISNUMBER('MPL ID'!$D$36),ISNUMBER('MPL ID'!$E$36)),0,RANDBETWEEN(1,4))</f>
        <v>0</v>
      </c>
      <c r="K101">
        <f ca="1">IF(AND(ISNUMBER('MPL ID'!$D$37),ISNUMBER('MPL ID'!$E$37)),0,RANDBETWEEN(1,4))</f>
        <v>0</v>
      </c>
      <c r="L101">
        <f ca="1">IF(AND(ISNUMBER('MPL ID'!$D$39),ISNUMBER('MPL ID'!$E$39)),0,RANDBETWEEN(1,4))</f>
        <v>0</v>
      </c>
      <c r="M101">
        <f ca="1">IF(AND(ISNUMBER('MPL ID'!$D$40),ISNUMBER('MPL ID'!$E$40)),0,RANDBETWEEN(1,4))</f>
        <v>0</v>
      </c>
      <c r="N101">
        <f ca="1">IF(AND(ISNUMBER('MPL ID'!$D$41),ISNUMBER('MPL ID'!$E$41)),0,RANDBETWEEN(1,4))</f>
        <v>0</v>
      </c>
      <c r="O101">
        <f ca="1">IF(AND(ISNUMBER('MPL ID'!$D$42),ISNUMBER('MPL ID'!$E$42)),0,RANDBETWEEN(1,4))</f>
        <v>0</v>
      </c>
      <c r="P101">
        <f ca="1">IF(AND(ISNUMBER('MPL ID'!$D$43),ISNUMBER('MPL ID'!$E$43)),0,RANDBETWEEN(1,4))</f>
        <v>0</v>
      </c>
      <c r="Q101">
        <f ca="1">IF(AND(ISNUMBER('MPL ID'!$D$44),ISNUMBER('MPL ID'!$E$44)),0,RANDBETWEEN(1,4))</f>
        <v>0</v>
      </c>
      <c r="R101">
        <f ca="1">IF(AND(ISNUMBER('MPL ID'!$J$36),ISNUMBER('MPL ID'!$K$36)),0,RANDBETWEEN(1,4))</f>
        <v>0</v>
      </c>
      <c r="S101">
        <f ca="1">IF(AND(ISNUMBER('MPL ID'!$J$37),ISNUMBER('MPL ID'!$K$37)),0,RANDBETWEEN(1,4))</f>
        <v>0</v>
      </c>
      <c r="T101">
        <f ca="1">IF(AND(ISNUMBER('MPL ID'!$J$39),ISNUMBER('MPL ID'!$K$39)),0,RANDBETWEEN(1,4))</f>
        <v>0</v>
      </c>
      <c r="U101">
        <f ca="1">IF(AND(ISNUMBER('MPL ID'!$J$40),ISNUMBER('MPL ID'!$K$40)),0,RANDBETWEEN(1,4))</f>
        <v>0</v>
      </c>
      <c r="V101">
        <f ca="1">IF(AND(ISNUMBER('MPL ID'!$J$41),ISNUMBER('MPL ID'!$K$41)),0,RANDBETWEEN(1,4))</f>
        <v>0</v>
      </c>
      <c r="W101">
        <f ca="1">IF(AND(ISNUMBER('MPL ID'!$J$42),ISNUMBER('MPL ID'!$K$42)),0,RANDBETWEEN(1,4))</f>
        <v>1</v>
      </c>
      <c r="X101">
        <f ca="1">IF(AND(ISNUMBER('MPL ID'!$J$43),ISNUMBER('MPL ID'!$K$43)),0,RANDBETWEEN(1,4))</f>
        <v>1</v>
      </c>
      <c r="Y101">
        <f ca="1">IF(AND(ISNUMBER('MPL ID'!$J$44),ISNUMBER('MPL ID'!$K$44)),0,RANDBETWEEN(1,4))</f>
        <v>3</v>
      </c>
      <c r="Z101">
        <f ca="1">IF(AND(ISNUMBER('MPL ID'!$P$36),ISNUMBER('MPL ID'!$Q$36)),0,RANDBETWEEN(1,4))</f>
        <v>4</v>
      </c>
      <c r="AA101">
        <f ca="1">IF(AND(ISNUMBER('MPL ID'!$P$37),ISNUMBER('MPL ID'!$Q$37)),0,RANDBETWEEN(1,4))</f>
        <v>1</v>
      </c>
      <c r="AB101">
        <f ca="1">IF(AND(ISNUMBER('MPL ID'!$P$39),ISNUMBER('MPL ID'!$Q$39)),0,RANDBETWEEN(1,4))</f>
        <v>3</v>
      </c>
      <c r="AC101">
        <f ca="1">IF(AND(ISNUMBER('MPL ID'!$P$40),ISNUMBER('MPL ID'!$Q$40)),0,RANDBETWEEN(1,4))</f>
        <v>2</v>
      </c>
      <c r="AD101">
        <f ca="1">IF(AND(ISNUMBER('MPL ID'!$P$41),ISNUMBER('MPL ID'!$Q$41)),0,RANDBETWEEN(1,4))</f>
        <v>3</v>
      </c>
      <c r="AE101">
        <f ca="1">IF(AND(ISNUMBER('MPL ID'!$P$42),ISNUMBER('MPL ID'!$Q$42)),0,RANDBETWEEN(1,4))</f>
        <v>4</v>
      </c>
      <c r="AF101">
        <f ca="1">IF(AND(ISNUMBER('MPL ID'!$P$43),ISNUMBER('MPL ID'!$Q$43)),0,RANDBETWEEN(1,4))</f>
        <v>3</v>
      </c>
      <c r="AG101">
        <f ca="1">IF(AND(ISNUMBER('MPL ID'!$P$44),ISNUMBER('MPL ID'!$Q$44)),0,RANDBETWEEN(1,4))</f>
        <v>4</v>
      </c>
      <c r="AH101">
        <f ca="1">'MPL ID'!$BG$1+SUMPRODUCT(($B$1003:$AG$1003='MPL ID'!$BF$1)*(($B101:$AG101=1)+($B101:$AG101=2)))+SUMPRODUCT(($B$1004:$AG$1004='MPL ID'!$BF$1)*(($B101:$AG101=3)+($B101:$AG101=4)))</f>
        <v>10</v>
      </c>
      <c r="AI101">
        <f ca="1">'MPL ID'!$BG$2+SUMPRODUCT(($B$1003:$AG$1003='MPL ID'!$BF$2)*(($B101:$AG101=1)+($B101:$AG101=2)))+SUMPRODUCT(($B$1004:$AG$1004='MPL ID'!$BF$2)*(($B101:$AG101=3)+($B101:$AG101=4)))</f>
        <v>10</v>
      </c>
      <c r="AJ101">
        <f ca="1">'MPL ID'!$BG$3+SUMPRODUCT(($B$1003:$AG$1003='MPL ID'!$BF$3)*(($B101:$AG101=1)+($B101:$AG101=2)))+SUMPRODUCT(($B$1004:$AG$1004='MPL ID'!$BF$3)*(($B101:$AG101=3)+($B101:$AG101=4)))</f>
        <v>6</v>
      </c>
      <c r="AK101">
        <f ca="1">'MPL ID'!$BG$4+SUMPRODUCT(($B$1003:$AG$1003='MPL ID'!$BF$4)*(($B101:$AG101=1)+($B101:$AG101=2)))+SUMPRODUCT(($B$1004:$AG$1004='MPL ID'!$BF$4)*(($B101:$AG101=3)+($B101:$AG101=4)))</f>
        <v>8</v>
      </c>
      <c r="AL101">
        <f ca="1">'MPL ID'!$BG$5+SUMPRODUCT(($B$1003:$AG$1003='MPL ID'!$BF$5)*(($B101:$AG101=1)+($B101:$AG101=2)))+SUMPRODUCT(($B$1004:$AG$1004='MPL ID'!$BF$5)*(($B101:$AG101=3)+($B101:$AG101=4)))</f>
        <v>5</v>
      </c>
      <c r="AM101">
        <f ca="1">'MPL ID'!$BG$6+SUMPRODUCT(($B$1003:$AG$1003='MPL ID'!$BF$6)*(($B101:$AG101=1)+($B101:$AG101=2)))+SUMPRODUCT(($B$1004:$AG$1004='MPL ID'!$BF$6)*(($B101:$AG101=3)+($B101:$AG101=4)))</f>
        <v>11</v>
      </c>
      <c r="AN101">
        <f ca="1">'MPL ID'!$BG$7+SUMPRODUCT(($B$1003:$AG$1003='MPL ID'!$BF$7)*(($B101:$AG101=1)+($B101:$AG101=2)))+SUMPRODUCT(($B$1004:$AG$1004='MPL ID'!$BF$7)*(($B101:$AG101=3)+($B101:$AG101=4)))</f>
        <v>5</v>
      </c>
      <c r="AO101">
        <f ca="1">'MPL ID'!$BG$8+SUMPRODUCT(($B$1003:$AG$1003='MPL ID'!$BF$8)*(($B101:$AG101=1)+($B101:$AG101=2)))+SUMPRODUCT(($B$1004:$AG$1004='MPL ID'!$BF$8)*(($B101:$AG101=3)+($B101:$AG101=4)))</f>
        <v>5</v>
      </c>
      <c r="AP101">
        <f ca="1">'MPL ID'!$BG$9+SUMPRODUCT(($B$1003:$AG$1003='MPL ID'!$BF$9)*(($B101:$AG101=1)+($B101:$AG101=2)))+SUMPRODUCT(($B$1004:$AG$1004='MPL ID'!$BF$9)*(($B101:$AG101=3)+($B101:$AG101=4)))</f>
        <v>12</v>
      </c>
      <c r="AQ101">
        <f ca="1">'MPL ID'!$BH$1+SUMPRODUCT(($B$1003:$AG$1003='MPL ID'!$BF$1)*(2*($B101:$AG101=1)+($B101:$AG101=2)-2*($B101:$AG101=3)-($B101:$AG101=4)))-SUMPRODUCT(($B$1004:$AG$1004='MPL ID'!$BF$1)*(2*($B101:$AG101=1)+($B101:$AG101=2)-2*($B101:$AG101=3)-($B101:$AG101=4)))</f>
        <v>8</v>
      </c>
      <c r="AR101">
        <f ca="1">'MPL ID'!$BH$2+SUMPRODUCT(($B$1003:$AG$1003='MPL ID'!$BF$2)*(2*($B101:$AG101=1)+($B101:$AG101=2)-2*($B101:$AG101=3)-($B101:$AG101=4)))-SUMPRODUCT(($B$1004:$AG$1004='MPL ID'!$BF$2)*(2*($B101:$AG101=1)+($B101:$AG101=2)-2*($B101:$AG101=3)-($B101:$AG101=4)))</f>
        <v>3</v>
      </c>
      <c r="AS101">
        <f ca="1">'MPL ID'!$BH$3+SUMPRODUCT(($B$1003:$AG$1003='MPL ID'!$BF$3)*(2*($B101:$AG101=1)+($B101:$AG101=2)-2*($B101:$AG101=3)-($B101:$AG101=4)))-SUMPRODUCT(($B$1004:$AG$1004='MPL ID'!$BF$3)*(2*($B101:$AG101=1)+($B101:$AG101=2)-2*($B101:$AG101=3)-($B101:$AG101=4)))</f>
        <v>-8</v>
      </c>
      <c r="AT101">
        <f ca="1">'MPL ID'!$BH$4+SUMPRODUCT(($B$1003:$AG$1003='MPL ID'!$BF$4)*(2*($B101:$AG101=1)+($B101:$AG101=2)-2*($B101:$AG101=3)-($B101:$AG101=4)))-SUMPRODUCT(($B$1004:$AG$1004='MPL ID'!$BF$4)*(2*($B101:$AG101=1)+($B101:$AG101=2)-2*($B101:$AG101=3)-($B101:$AG101=4)))</f>
        <v>0</v>
      </c>
      <c r="AU101">
        <f ca="1">'MPL ID'!$BH$5+SUMPRODUCT(($B$1003:$AG$1003='MPL ID'!$BF$5)*(2*($B101:$AG101=1)+($B101:$AG101=2)-2*($B101:$AG101=3)-($B101:$AG101=4)))-SUMPRODUCT(($B$1004:$AG$1004='MPL ID'!$BF$5)*(2*($B101:$AG101=1)+($B101:$AG101=2)-2*($B101:$AG101=3)-($B101:$AG101=4)))</f>
        <v>-10</v>
      </c>
      <c r="AV101">
        <f ca="1">'MPL ID'!$BH$6+SUMPRODUCT(($B$1003:$AG$1003='MPL ID'!$BF$6)*(2*($B101:$AG101=1)+($B101:$AG101=2)-2*($B101:$AG101=3)-($B101:$AG101=4)))-SUMPRODUCT(($B$1004:$AG$1004='MPL ID'!$BF$6)*(2*($B101:$AG101=1)+($B101:$AG101=2)-2*($B101:$AG101=3)-($B101:$AG101=4)))</f>
        <v>11</v>
      </c>
      <c r="AW101">
        <f ca="1">'MPL ID'!$BH$7+SUMPRODUCT(($B$1003:$AG$1003='MPL ID'!$BF$7)*(2*($B101:$AG101=1)+($B101:$AG101=2)-2*($B101:$AG101=3)-($B101:$AG101=4)))-SUMPRODUCT(($B$1004:$AG$1004='MPL ID'!$BF$7)*(2*($B101:$AG101=1)+($B101:$AG101=2)-2*($B101:$AG101=3)-($B101:$AG101=4)))</f>
        <v>-7</v>
      </c>
      <c r="AX101">
        <f ca="1">'MPL ID'!$BH$8+SUMPRODUCT(($B$1003:$AG$1003='MPL ID'!$BF$8)*(2*($B101:$AG101=1)+($B101:$AG101=2)-2*($B101:$AG101=3)-($B101:$AG101=4)))-SUMPRODUCT(($B$1004:$AG$1004='MPL ID'!$BF$8)*(2*($B101:$AG101=1)+($B101:$AG101=2)-2*($B101:$AG101=3)-($B101:$AG101=4)))</f>
        <v>-11</v>
      </c>
      <c r="AY101">
        <f ca="1">'MPL ID'!$BH$9+SUMPRODUCT(($B$1003:$AG$1003='MPL ID'!$BF$9)*(2*($B101:$AG101=1)+($B101:$AG101=2)-2*($B101:$AG101=3)-($B101:$AG101=4)))-SUMPRODUCT(($B$1004:$AG$1004='MPL ID'!$BF$9)*(2*($B101:$AG101=1)+($B101:$AG101=2)-2*($B101:$AG101=3)-($B101:$AG101=4)))</f>
        <v>14</v>
      </c>
      <c r="AZ101">
        <f ca="1">SUMPRODUCT(--($AH101:$AP101=AH101),--($AQ101:$AY101=AQ101),'MPL ID'!$BG$13:$BO$13)+IF(AND($E101&gt;=3,$E101&lt;=4,AO101=AH101,AX101=AQ101),1,0)+IF(AND($G101&gt;=1,$G101&lt;=2,AJ101=AH101,AS101=AQ101),1,0)+IF(AND($L101&gt;=1,$L101&lt;=2,AM101=AH101,AV101=AQ101),1,0)+IF(AND($O101&gt;=1,$O101&lt;=2,AP101=AH101,AY101=AQ101),1,0)+IF(AND($R101&gt;=1,$R101&lt;=2,AI101=AH101,AR101=AQ101),1,0)+IF(AND($AA101&gt;=3,$AA101&lt;=4,AL101=AH101,AU101=AQ101),1,0)+IF(AND($AE101&gt;=3,$AE101&lt;=4,AK101=AH101,AT101=AQ101),1,0)</f>
        <v>0</v>
      </c>
      <c r="BA101">
        <f ca="1">SUMPRODUCT(--($AH101:$AP101=AI101),--($AQ101:$AY101=AR101),'MPL ID'!$BG$14:$BO$14)+IF(AND($F101&gt;=1,$F101&lt;=2,AP101=AI101,AY101=AR101),1,0)+IF(AND($H101&gt;=1,$H101&lt;=2,AN101=AI101,AW101=AR101),1,0)+IF(AND($J101&gt;=3,$J101&lt;=4,AL101=AI101,AU101=AR101),1,0)+IF(AND($M101&gt;=1,$M101&lt;=2,AO101=AI101,AX101=AR101),1,0)+IF(AND($R101&gt;=3,$R101&lt;=4,AH101=AI101,AQ101=AR101),1,0)+IF(AND($Y101&gt;=3,$Y101&lt;=4,AJ101=AI101,AS101=AR101),1,0)+IF(AND($AC101&gt;=1,$AC101&lt;=2,AK101=AI101,AT101=AR101),1,0)+IF(AND($AF101&gt;=3,$AF101&lt;=4,AM101=AI101,AV101=AR101),1,0)</f>
        <v>0</v>
      </c>
      <c r="BB101">
        <f ca="1">SUMPRODUCT(--($AH101:$AP101=AJ101),--($AQ101:$AY101=AS101),'MPL ID'!$BG$15:$BO$15)+IF(AND($C101&gt;=1,$C101&lt;=2,AK101=AJ101,AT101=AS101),1,0)+IF(AND($G101&gt;=3,$G101&lt;=4,AH101=AJ101,AQ101=AS101),1,0)+IF(AND($K101&gt;=1,$K101&lt;=2,AP101=AJ101,AY101=AS101),1,0)+IF(AND($N101&gt;=3,$N101&lt;=4,AL101=AJ101,AU101=AS101),1,0)+IF(AND($V101&gt;=1,$V101&lt;=2,AM101=AJ101,AV101=AS101),1,0)+IF(AND($Y101&gt;=1,$Y101&lt;=2,AI101=AJ101,AR101=AS101),1,0)+IF(AND($AB101&gt;=3,$AB101&lt;=4,AN101=AJ101,AW101=AS101),1,0)</f>
        <v>0</v>
      </c>
      <c r="BC101">
        <f ca="1">SUMPRODUCT(--($AH101:$AP101=AK101),--($AQ101:$AY101=AT101),'MPL ID'!$BG$16:$BO$16)+IF(AND($C101&gt;=3,$C101&lt;=4,AJ101=AK101,AS101=AT101),1,0)+IF(AND($I101&gt;=1,$I101&lt;=2,AP101=AK101,AY101=AT101),1,0)+IF(AND($P101&gt;=3,$P101&lt;=4,AO101=AK101,AX101=AT101),1,0)+IF(AND($T101&gt;=1,$T101&lt;=2,AN101=AK101,AW101=AT101),1,0)+IF(AND($W101&gt;=1,$W101&lt;=2,AL101=AK101,AU101=AT101),1,0)+IF(AND($AC101&gt;=3,$AC101&lt;=4,AI101=AK101,AR101=AT101),1,0)+IF(AND($AE101&gt;=1,$AE101&lt;=2,AH101=AK101,AQ101=AT101),1,0)</f>
        <v>0</v>
      </c>
      <c r="BD101">
        <f ca="1">SUMPRODUCT(--($AH101:$AP101=AL101),--($AQ101:$AY101=AU101),'MPL ID'!$BG$17:$BO$17)+IF(AND($B101&gt;=3,$B101&lt;=4,AN101=AL101,AW101=AU101),1,0)+IF(AND($D101&gt;=1,$D101&lt;=2,AM101=AL101,AV101=AU101),1,0)+IF(AND($J101&gt;=1,$J101&lt;=2,AI101=AL101,AR101=AU101),1,0)+IF(AND($N101&gt;=1,$N101&lt;=2,AJ101=AL101,AS101=AU101),1,0)+IF(AND($W101&gt;=3,$W101&lt;=4,AK101=AL101,AT101=AU101),1,0)+IF(AND($AA101&gt;=1,$AA101&lt;=2,AH101=AL101,AQ101=AU101),1,0)+IF(AND($AD101&gt;=3,$AD101&lt;=4,AO101=AL101,AX101=AU101),1,0)</f>
        <v>0</v>
      </c>
      <c r="BE101">
        <f ca="1">SUMPRODUCT(--($AH101:$AP101=AM101),--($AQ101:$AY101=AV101),'MPL ID'!$BG$18:$BO$18)+IF(AND($D101&gt;=3,$D101&lt;=4,AL101=AM101,AU101=AV101),1,0)+IF(AND($L101&gt;=3,$L101&lt;=4,AH101=AM101,AQ101=AV101),1,0)+IF(AND($Q101&gt;=3,$Q101&lt;=4,AN101=AM101,AW101=AV101),1,0)+IF(AND($S101&gt;=1,$S101&lt;=2,AP101=AM101,AY101=AV101),1,0)+IF(AND($V101&gt;=3,$V101&lt;=4,AJ101=AM101,AS101=AV101),1,0)+IF(AND($Z101&gt;=1,$Z101&lt;=2,AO101=AM101,AX101=AV101),1,0)+IF(AND($AF101&gt;=1,$AF101&lt;=2,AI101=AM101,AR101=AV101),1,0)</f>
        <v>0</v>
      </c>
      <c r="BF101">
        <f ca="1">SUMPRODUCT(--($AH101:$AP101=AN101),--($AQ101:$AY101=AW101),'MPL ID'!$BG$19:$BO$19)+IF(AND($B101&gt;=1,$B101&lt;=2,AL101=AN101,AU101=AW101),1,0)+IF(AND($H101&gt;=3,$H101&lt;=4,AI101=AN101,AR101=AW101),1,0)+IF(AND($Q101&gt;=1,$Q101&lt;=2,AM101=AN101,AV101=AW101),1,0)+IF(AND($T101&gt;=3,$T101&lt;=4,AK101=AN101,AT101=AW101),1,0)+IF(AND($X101&gt;=3,$X101&lt;=4,AO101=AN101,AX101=AW101),1,0)+IF(AND($AB101&gt;=1,$AB101&lt;=2,AJ101=AN101,AS101=AW101),1,0)+IF(AND($AG101&gt;=1,$AG101&lt;=2,AP101=AN101,AY101=AW101),1,0)</f>
        <v>0</v>
      </c>
      <c r="BG101">
        <f ca="1">SUMPRODUCT(--($AH101:$AP101=AO101),--($AQ101:$AY101=AX101),'MPL ID'!$BG$20:$BO$20)+IF(AND($E101&gt;=1,$E101&lt;=2,AH101=AO101,AQ101=AX101),1,0)+IF(AND($M101&gt;=3,$M101&lt;=4,AI101=AO101,AR101=AX101),1,0)+IF(AND($P101&gt;=1,$P101&lt;=2,AK101=AO101,AT101=AX101),1,0)+IF(AND($U101&gt;=1,$U101&lt;=2,AP101=AO101,AY101=AX101),1,0)+IF(AND($X101&gt;=1,$X101&lt;=2,AN101=AO101,AW101=AX101),1,0)+IF(AND($Z101&gt;=3,$Z101&lt;=4,AM101=AO101,AV101=AX101),1,0)+IF(AND($AD101&gt;=1,$AD101&lt;=2,AL101=AO101,AU101=AX101),1,0)</f>
        <v>0</v>
      </c>
      <c r="BH101">
        <f ca="1">SUMPRODUCT(--($AH101:$AP101=AP101),--($AQ101:$AY101=AY101),'MPL ID'!$BG$21:$BO$21)+IF(AND($F101&gt;=3,$F101&lt;=4,AI101=AP101,AR101=AY101),1,0)+IF(AND($I101&gt;=3,$I101&lt;=4,AK101=AP101,AT101=AY101),1,0)+IF(AND($K101&gt;=3,$K101&lt;=4,AJ101=AP101,AS101=AY101),1,0)+IF(AND($O101&gt;=3,$O101&lt;=4,AH101=AP101,AQ101=AY101),1,0)+IF(AND($S101&gt;=3,$S101&lt;=4,AM101=AP101,AV101=AY101),1,0)+IF(AND($U101&gt;=3,$U101&lt;=4,AO101=AP101,AX101=AY101),1,0)+IF(AND($AG101&gt;=3,$AG101&lt;=4,AN101=AP101,AW101=AY101),1,0)</f>
        <v>0</v>
      </c>
      <c r="BI101">
        <f t="shared" ca="1" si="9"/>
        <v>3</v>
      </c>
      <c r="BJ101">
        <f t="shared" ca="1" si="10"/>
        <v>4</v>
      </c>
      <c r="BK101">
        <f t="shared" ca="1" si="11"/>
        <v>6</v>
      </c>
      <c r="BL101">
        <f t="shared" ca="1" si="12"/>
        <v>5</v>
      </c>
      <c r="BM101">
        <f t="shared" ca="1" si="13"/>
        <v>8</v>
      </c>
      <c r="BN101">
        <f t="shared" ca="1" si="14"/>
        <v>2</v>
      </c>
      <c r="BO101">
        <f t="shared" ca="1" si="15"/>
        <v>7</v>
      </c>
      <c r="BP101">
        <f t="shared" ca="1" si="16"/>
        <v>9</v>
      </c>
      <c r="BQ101">
        <f t="shared" ca="1" si="17"/>
        <v>1</v>
      </c>
    </row>
    <row r="102" spans="1:69" x14ac:dyDescent="0.25">
      <c r="A102">
        <v>101</v>
      </c>
      <c r="B102">
        <f ca="1">IF(AND(ISNUMBER('MPL ID'!$P$25),ISNUMBER('MPL ID'!$Q$25)),0,RANDBETWEEN(1,4))</f>
        <v>0</v>
      </c>
      <c r="C102">
        <f ca="1">IF(AND(ISNUMBER('MPL ID'!$P$26),ISNUMBER('MPL ID'!$Q$26)),0,RANDBETWEEN(1,4))</f>
        <v>0</v>
      </c>
      <c r="D102">
        <f ca="1">IF(AND(ISNUMBER('MPL ID'!$P$28),ISNUMBER('MPL ID'!$Q$28)),0,RANDBETWEEN(1,4))</f>
        <v>0</v>
      </c>
      <c r="E102">
        <f ca="1">IF(AND(ISNUMBER('MPL ID'!$P$29),ISNUMBER('MPL ID'!$Q$29)),0,RANDBETWEEN(1,4))</f>
        <v>0</v>
      </c>
      <c r="F102">
        <f ca="1">IF(AND(ISNUMBER('MPL ID'!$P$30),ISNUMBER('MPL ID'!$Q$30)),0,RANDBETWEEN(1,4))</f>
        <v>0</v>
      </c>
      <c r="G102">
        <f ca="1">IF(AND(ISNUMBER('MPL ID'!$P$31),ISNUMBER('MPL ID'!$Q$31)),0,RANDBETWEEN(1,4))</f>
        <v>0</v>
      </c>
      <c r="H102">
        <f ca="1">IF(AND(ISNUMBER('MPL ID'!$P$32),ISNUMBER('MPL ID'!$Q$32)),0,RANDBETWEEN(1,4))</f>
        <v>0</v>
      </c>
      <c r="I102">
        <f ca="1">IF(AND(ISNUMBER('MPL ID'!$P$33),ISNUMBER('MPL ID'!$Q$33)),0,RANDBETWEEN(1,4))</f>
        <v>0</v>
      </c>
      <c r="J102">
        <f ca="1">IF(AND(ISNUMBER('MPL ID'!$D$36),ISNUMBER('MPL ID'!$E$36)),0,RANDBETWEEN(1,4))</f>
        <v>0</v>
      </c>
      <c r="K102">
        <f ca="1">IF(AND(ISNUMBER('MPL ID'!$D$37),ISNUMBER('MPL ID'!$E$37)),0,RANDBETWEEN(1,4))</f>
        <v>0</v>
      </c>
      <c r="L102">
        <f ca="1">IF(AND(ISNUMBER('MPL ID'!$D$39),ISNUMBER('MPL ID'!$E$39)),0,RANDBETWEEN(1,4))</f>
        <v>0</v>
      </c>
      <c r="M102">
        <f ca="1">IF(AND(ISNUMBER('MPL ID'!$D$40),ISNUMBER('MPL ID'!$E$40)),0,RANDBETWEEN(1,4))</f>
        <v>0</v>
      </c>
      <c r="N102">
        <f ca="1">IF(AND(ISNUMBER('MPL ID'!$D$41),ISNUMBER('MPL ID'!$E$41)),0,RANDBETWEEN(1,4))</f>
        <v>0</v>
      </c>
      <c r="O102">
        <f ca="1">IF(AND(ISNUMBER('MPL ID'!$D$42),ISNUMBER('MPL ID'!$E$42)),0,RANDBETWEEN(1,4))</f>
        <v>0</v>
      </c>
      <c r="P102">
        <f ca="1">IF(AND(ISNUMBER('MPL ID'!$D$43),ISNUMBER('MPL ID'!$E$43)),0,RANDBETWEEN(1,4))</f>
        <v>0</v>
      </c>
      <c r="Q102">
        <f ca="1">IF(AND(ISNUMBER('MPL ID'!$D$44),ISNUMBER('MPL ID'!$E$44)),0,RANDBETWEEN(1,4))</f>
        <v>0</v>
      </c>
      <c r="R102">
        <f ca="1">IF(AND(ISNUMBER('MPL ID'!$J$36),ISNUMBER('MPL ID'!$K$36)),0,RANDBETWEEN(1,4))</f>
        <v>0</v>
      </c>
      <c r="S102">
        <f ca="1">IF(AND(ISNUMBER('MPL ID'!$J$37),ISNUMBER('MPL ID'!$K$37)),0,RANDBETWEEN(1,4))</f>
        <v>0</v>
      </c>
      <c r="T102">
        <f ca="1">IF(AND(ISNUMBER('MPL ID'!$J$39),ISNUMBER('MPL ID'!$K$39)),0,RANDBETWEEN(1,4))</f>
        <v>0</v>
      </c>
      <c r="U102">
        <f ca="1">IF(AND(ISNUMBER('MPL ID'!$J$40),ISNUMBER('MPL ID'!$K$40)),0,RANDBETWEEN(1,4))</f>
        <v>0</v>
      </c>
      <c r="V102">
        <f ca="1">IF(AND(ISNUMBER('MPL ID'!$J$41),ISNUMBER('MPL ID'!$K$41)),0,RANDBETWEEN(1,4))</f>
        <v>0</v>
      </c>
      <c r="W102">
        <f ca="1">IF(AND(ISNUMBER('MPL ID'!$J$42),ISNUMBER('MPL ID'!$K$42)),0,RANDBETWEEN(1,4))</f>
        <v>4</v>
      </c>
      <c r="X102">
        <f ca="1">IF(AND(ISNUMBER('MPL ID'!$J$43),ISNUMBER('MPL ID'!$K$43)),0,RANDBETWEEN(1,4))</f>
        <v>2</v>
      </c>
      <c r="Y102">
        <f ca="1">IF(AND(ISNUMBER('MPL ID'!$J$44),ISNUMBER('MPL ID'!$K$44)),0,RANDBETWEEN(1,4))</f>
        <v>2</v>
      </c>
      <c r="Z102">
        <f ca="1">IF(AND(ISNUMBER('MPL ID'!$P$36),ISNUMBER('MPL ID'!$Q$36)),0,RANDBETWEEN(1,4))</f>
        <v>2</v>
      </c>
      <c r="AA102">
        <f ca="1">IF(AND(ISNUMBER('MPL ID'!$P$37),ISNUMBER('MPL ID'!$Q$37)),0,RANDBETWEEN(1,4))</f>
        <v>2</v>
      </c>
      <c r="AB102">
        <f ca="1">IF(AND(ISNUMBER('MPL ID'!$P$39),ISNUMBER('MPL ID'!$Q$39)),0,RANDBETWEEN(1,4))</f>
        <v>4</v>
      </c>
      <c r="AC102">
        <f ca="1">IF(AND(ISNUMBER('MPL ID'!$P$40),ISNUMBER('MPL ID'!$Q$40)),0,RANDBETWEEN(1,4))</f>
        <v>3</v>
      </c>
      <c r="AD102">
        <f ca="1">IF(AND(ISNUMBER('MPL ID'!$P$41),ISNUMBER('MPL ID'!$Q$41)),0,RANDBETWEEN(1,4))</f>
        <v>1</v>
      </c>
      <c r="AE102">
        <f ca="1">IF(AND(ISNUMBER('MPL ID'!$P$42),ISNUMBER('MPL ID'!$Q$42)),0,RANDBETWEEN(1,4))</f>
        <v>2</v>
      </c>
      <c r="AF102">
        <f ca="1">IF(AND(ISNUMBER('MPL ID'!$P$43),ISNUMBER('MPL ID'!$Q$43)),0,RANDBETWEEN(1,4))</f>
        <v>2</v>
      </c>
      <c r="AG102">
        <f ca="1">IF(AND(ISNUMBER('MPL ID'!$P$44),ISNUMBER('MPL ID'!$Q$44)),0,RANDBETWEEN(1,4))</f>
        <v>2</v>
      </c>
      <c r="AH102">
        <f ca="1">'MPL ID'!$BG$1+SUMPRODUCT(($B$1003:$AG$1003='MPL ID'!$BF$1)*(($B102:$AG102=1)+($B102:$AG102=2)))+SUMPRODUCT(($B$1004:$AG$1004='MPL ID'!$BF$1)*(($B102:$AG102=3)+($B102:$AG102=4)))</f>
        <v>9</v>
      </c>
      <c r="AI102">
        <f ca="1">'MPL ID'!$BG$2+SUMPRODUCT(($B$1003:$AG$1003='MPL ID'!$BF$2)*(($B102:$AG102=1)+($B102:$AG102=2)))+SUMPRODUCT(($B$1004:$AG$1004='MPL ID'!$BF$2)*(($B102:$AG102=3)+($B102:$AG102=4)))</f>
        <v>7</v>
      </c>
      <c r="AJ102">
        <f ca="1">'MPL ID'!$BG$3+SUMPRODUCT(($B$1003:$AG$1003='MPL ID'!$BF$3)*(($B102:$AG102=1)+($B102:$AG102=2)))+SUMPRODUCT(($B$1004:$AG$1004='MPL ID'!$BF$3)*(($B102:$AG102=3)+($B102:$AG102=4)))</f>
        <v>7</v>
      </c>
      <c r="AK102">
        <f ca="1">'MPL ID'!$BG$4+SUMPRODUCT(($B$1003:$AG$1003='MPL ID'!$BF$4)*(($B102:$AG102=1)+($B102:$AG102=2)))+SUMPRODUCT(($B$1004:$AG$1004='MPL ID'!$BF$4)*(($B102:$AG102=3)+($B102:$AG102=4)))</f>
        <v>9</v>
      </c>
      <c r="AL102">
        <f ca="1">'MPL ID'!$BG$5+SUMPRODUCT(($B$1003:$AG$1003='MPL ID'!$BF$5)*(($B102:$AG102=1)+($B102:$AG102=2)))+SUMPRODUCT(($B$1004:$AG$1004='MPL ID'!$BF$5)*(($B102:$AG102=3)+($B102:$AG102=4)))</f>
        <v>5</v>
      </c>
      <c r="AM102">
        <f ca="1">'MPL ID'!$BG$6+SUMPRODUCT(($B$1003:$AG$1003='MPL ID'!$BF$6)*(($B102:$AG102=1)+($B102:$AG102=2)))+SUMPRODUCT(($B$1004:$AG$1004='MPL ID'!$BF$6)*(($B102:$AG102=3)+($B102:$AG102=4)))</f>
        <v>13</v>
      </c>
      <c r="AN102">
        <f ca="1">'MPL ID'!$BG$7+SUMPRODUCT(($B$1003:$AG$1003='MPL ID'!$BF$7)*(($B102:$AG102=1)+($B102:$AG102=2)))+SUMPRODUCT(($B$1004:$AG$1004='MPL ID'!$BF$7)*(($B102:$AG102=3)+($B102:$AG102=4)))</f>
        <v>6</v>
      </c>
      <c r="AO102">
        <f ca="1">'MPL ID'!$BG$8+SUMPRODUCT(($B$1003:$AG$1003='MPL ID'!$BF$8)*(($B102:$AG102=1)+($B102:$AG102=2)))+SUMPRODUCT(($B$1004:$AG$1004='MPL ID'!$BF$8)*(($B102:$AG102=3)+($B102:$AG102=4)))</f>
        <v>5</v>
      </c>
      <c r="AP102">
        <f ca="1">'MPL ID'!$BG$9+SUMPRODUCT(($B$1003:$AG$1003='MPL ID'!$BF$9)*(($B102:$AG102=1)+($B102:$AG102=2)))+SUMPRODUCT(($B$1004:$AG$1004='MPL ID'!$BF$9)*(($B102:$AG102=3)+($B102:$AG102=4)))</f>
        <v>11</v>
      </c>
      <c r="AQ102">
        <f ca="1">'MPL ID'!$BH$1+SUMPRODUCT(($B$1003:$AG$1003='MPL ID'!$BF$1)*(2*($B102:$AG102=1)+($B102:$AG102=2)-2*($B102:$AG102=3)-($B102:$AG102=4)))-SUMPRODUCT(($B$1004:$AG$1004='MPL ID'!$BF$1)*(2*($B102:$AG102=1)+($B102:$AG102=2)-2*($B102:$AG102=3)-($B102:$AG102=4)))</f>
        <v>7</v>
      </c>
      <c r="AR102">
        <f ca="1">'MPL ID'!$BH$2+SUMPRODUCT(($B$1003:$AG$1003='MPL ID'!$BF$2)*(2*($B102:$AG102=1)+($B102:$AG102=2)-2*($B102:$AG102=3)-($B102:$AG102=4)))-SUMPRODUCT(($B$1004:$AG$1004='MPL ID'!$BF$2)*(2*($B102:$AG102=1)+($B102:$AG102=2)-2*($B102:$AG102=3)-($B102:$AG102=4)))</f>
        <v>-6</v>
      </c>
      <c r="AS102">
        <f ca="1">'MPL ID'!$BH$3+SUMPRODUCT(($B$1003:$AG$1003='MPL ID'!$BF$3)*(2*($B102:$AG102=1)+($B102:$AG102=2)-2*($B102:$AG102=3)-($B102:$AG102=4)))-SUMPRODUCT(($B$1004:$AG$1004='MPL ID'!$BF$3)*(2*($B102:$AG102=1)+($B102:$AG102=2)-2*($B102:$AG102=3)-($B102:$AG102=4)))</f>
        <v>-6</v>
      </c>
      <c r="AT102">
        <f ca="1">'MPL ID'!$BH$4+SUMPRODUCT(($B$1003:$AG$1003='MPL ID'!$BF$4)*(2*($B102:$AG102=1)+($B102:$AG102=2)-2*($B102:$AG102=3)-($B102:$AG102=4)))-SUMPRODUCT(($B$1004:$AG$1004='MPL ID'!$BF$4)*(2*($B102:$AG102=1)+($B102:$AG102=2)-2*($B102:$AG102=3)-($B102:$AG102=4)))</f>
        <v>2</v>
      </c>
      <c r="AU102">
        <f ca="1">'MPL ID'!$BH$5+SUMPRODUCT(($B$1003:$AG$1003='MPL ID'!$BF$5)*(2*($B102:$AG102=1)+($B102:$AG102=2)-2*($B102:$AG102=3)-($B102:$AG102=4)))-SUMPRODUCT(($B$1004:$AG$1004='MPL ID'!$BF$5)*(2*($B102:$AG102=1)+($B102:$AG102=2)-2*($B102:$AG102=3)-($B102:$AG102=4)))</f>
        <v>-12</v>
      </c>
      <c r="AV102">
        <f ca="1">'MPL ID'!$BH$6+SUMPRODUCT(($B$1003:$AG$1003='MPL ID'!$BF$6)*(2*($B102:$AG102=1)+($B102:$AG102=2)-2*($B102:$AG102=3)-($B102:$AG102=4)))-SUMPRODUCT(($B$1004:$AG$1004='MPL ID'!$BF$6)*(2*($B102:$AG102=1)+($B102:$AG102=2)-2*($B102:$AG102=3)-($B102:$AG102=4)))</f>
        <v>16</v>
      </c>
      <c r="AW102">
        <f ca="1">'MPL ID'!$BH$7+SUMPRODUCT(($B$1003:$AG$1003='MPL ID'!$BF$7)*(2*($B102:$AG102=1)+($B102:$AG102=2)-2*($B102:$AG102=3)-($B102:$AG102=4)))-SUMPRODUCT(($B$1004:$AG$1004='MPL ID'!$BF$7)*(2*($B102:$AG102=1)+($B102:$AG102=2)-2*($B102:$AG102=3)-($B102:$AG102=4)))</f>
        <v>-3</v>
      </c>
      <c r="AX102">
        <f ca="1">'MPL ID'!$BH$8+SUMPRODUCT(($B$1003:$AG$1003='MPL ID'!$BF$8)*(2*($B102:$AG102=1)+($B102:$AG102=2)-2*($B102:$AG102=3)-($B102:$AG102=4)))-SUMPRODUCT(($B$1004:$AG$1004='MPL ID'!$BF$8)*(2*($B102:$AG102=1)+($B102:$AG102=2)-2*($B102:$AG102=3)-($B102:$AG102=4)))</f>
        <v>-10</v>
      </c>
      <c r="AY102">
        <f ca="1">'MPL ID'!$BH$9+SUMPRODUCT(($B$1003:$AG$1003='MPL ID'!$BF$9)*(2*($B102:$AG102=1)+($B102:$AG102=2)-2*($B102:$AG102=3)-($B102:$AG102=4)))-SUMPRODUCT(($B$1004:$AG$1004='MPL ID'!$BF$9)*(2*($B102:$AG102=1)+($B102:$AG102=2)-2*($B102:$AG102=3)-($B102:$AG102=4)))</f>
        <v>12</v>
      </c>
      <c r="AZ102">
        <f ca="1">SUMPRODUCT(--($AH102:$AP102=AH102),--($AQ102:$AY102=AQ102),'MPL ID'!$BG$13:$BO$13)+IF(AND($E102&gt;=3,$E102&lt;=4,AO102=AH102,AX102=AQ102),1,0)+IF(AND($G102&gt;=1,$G102&lt;=2,AJ102=AH102,AS102=AQ102),1,0)+IF(AND($L102&gt;=1,$L102&lt;=2,AM102=AH102,AV102=AQ102),1,0)+IF(AND($O102&gt;=1,$O102&lt;=2,AP102=AH102,AY102=AQ102),1,0)+IF(AND($R102&gt;=1,$R102&lt;=2,AI102=AH102,AR102=AQ102),1,0)+IF(AND($AA102&gt;=3,$AA102&lt;=4,AL102=AH102,AU102=AQ102),1,0)+IF(AND($AE102&gt;=3,$AE102&lt;=4,AK102=AH102,AT102=AQ102),1,0)</f>
        <v>0</v>
      </c>
      <c r="BA102">
        <f ca="1">SUMPRODUCT(--($AH102:$AP102=AI102),--($AQ102:$AY102=AR102),'MPL ID'!$BG$14:$BO$14)+IF(AND($F102&gt;=1,$F102&lt;=2,AP102=AI102,AY102=AR102),1,0)+IF(AND($H102&gt;=1,$H102&lt;=2,AN102=AI102,AW102=AR102),1,0)+IF(AND($J102&gt;=3,$J102&lt;=4,AL102=AI102,AU102=AR102),1,0)+IF(AND($M102&gt;=1,$M102&lt;=2,AO102=AI102,AX102=AR102),1,0)+IF(AND($R102&gt;=3,$R102&lt;=4,AH102=AI102,AQ102=AR102),1,0)+IF(AND($Y102&gt;=3,$Y102&lt;=4,AJ102=AI102,AS102=AR102),1,0)+IF(AND($AC102&gt;=1,$AC102&lt;=2,AK102=AI102,AT102=AR102),1,0)+IF(AND($AF102&gt;=3,$AF102&lt;=4,AM102=AI102,AV102=AR102),1,0)</f>
        <v>1</v>
      </c>
      <c r="BB102">
        <f ca="1">SUMPRODUCT(--($AH102:$AP102=AJ102),--($AQ102:$AY102=AS102),'MPL ID'!$BG$15:$BO$15)+IF(AND($C102&gt;=1,$C102&lt;=2,AK102=AJ102,AT102=AS102),1,0)+IF(AND($G102&gt;=3,$G102&lt;=4,AH102=AJ102,AQ102=AS102),1,0)+IF(AND($K102&gt;=1,$K102&lt;=2,AP102=AJ102,AY102=AS102),1,0)+IF(AND($N102&gt;=3,$N102&lt;=4,AL102=AJ102,AU102=AS102),1,0)+IF(AND($V102&gt;=1,$V102&lt;=2,AM102=AJ102,AV102=AS102),1,0)+IF(AND($Y102&gt;=1,$Y102&lt;=2,AI102=AJ102,AR102=AS102),1,0)+IF(AND($AB102&gt;=3,$AB102&lt;=4,AN102=AJ102,AW102=AS102),1,0)</f>
        <v>1</v>
      </c>
      <c r="BC102">
        <f ca="1">SUMPRODUCT(--($AH102:$AP102=AK102),--($AQ102:$AY102=AT102),'MPL ID'!$BG$16:$BO$16)+IF(AND($C102&gt;=3,$C102&lt;=4,AJ102=AK102,AS102=AT102),1,0)+IF(AND($I102&gt;=1,$I102&lt;=2,AP102=AK102,AY102=AT102),1,0)+IF(AND($P102&gt;=3,$P102&lt;=4,AO102=AK102,AX102=AT102),1,0)+IF(AND($T102&gt;=1,$T102&lt;=2,AN102=AK102,AW102=AT102),1,0)+IF(AND($W102&gt;=1,$W102&lt;=2,AL102=AK102,AU102=AT102),1,0)+IF(AND($AC102&gt;=3,$AC102&lt;=4,AI102=AK102,AR102=AT102),1,0)+IF(AND($AE102&gt;=1,$AE102&lt;=2,AH102=AK102,AQ102=AT102),1,0)</f>
        <v>0</v>
      </c>
      <c r="BD102">
        <f ca="1">SUMPRODUCT(--($AH102:$AP102=AL102),--($AQ102:$AY102=AU102),'MPL ID'!$BG$17:$BO$17)+IF(AND($B102&gt;=3,$B102&lt;=4,AN102=AL102,AW102=AU102),1,0)+IF(AND($D102&gt;=1,$D102&lt;=2,AM102=AL102,AV102=AU102),1,0)+IF(AND($J102&gt;=1,$J102&lt;=2,AI102=AL102,AR102=AU102),1,0)+IF(AND($N102&gt;=1,$N102&lt;=2,AJ102=AL102,AS102=AU102),1,0)+IF(AND($W102&gt;=3,$W102&lt;=4,AK102=AL102,AT102=AU102),1,0)+IF(AND($AA102&gt;=1,$AA102&lt;=2,AH102=AL102,AQ102=AU102),1,0)+IF(AND($AD102&gt;=3,$AD102&lt;=4,AO102=AL102,AX102=AU102),1,0)</f>
        <v>0</v>
      </c>
      <c r="BE102">
        <f ca="1">SUMPRODUCT(--($AH102:$AP102=AM102),--($AQ102:$AY102=AV102),'MPL ID'!$BG$18:$BO$18)+IF(AND($D102&gt;=3,$D102&lt;=4,AL102=AM102,AU102=AV102),1,0)+IF(AND($L102&gt;=3,$L102&lt;=4,AH102=AM102,AQ102=AV102),1,0)+IF(AND($Q102&gt;=3,$Q102&lt;=4,AN102=AM102,AW102=AV102),1,0)+IF(AND($S102&gt;=1,$S102&lt;=2,AP102=AM102,AY102=AV102),1,0)+IF(AND($V102&gt;=3,$V102&lt;=4,AJ102=AM102,AS102=AV102),1,0)+IF(AND($Z102&gt;=1,$Z102&lt;=2,AO102=AM102,AX102=AV102),1,0)+IF(AND($AF102&gt;=1,$AF102&lt;=2,AI102=AM102,AR102=AV102),1,0)</f>
        <v>0</v>
      </c>
      <c r="BF102">
        <f ca="1">SUMPRODUCT(--($AH102:$AP102=AN102),--($AQ102:$AY102=AW102),'MPL ID'!$BG$19:$BO$19)+IF(AND($B102&gt;=1,$B102&lt;=2,AL102=AN102,AU102=AW102),1,0)+IF(AND($H102&gt;=3,$H102&lt;=4,AI102=AN102,AR102=AW102),1,0)+IF(AND($Q102&gt;=1,$Q102&lt;=2,AM102=AN102,AV102=AW102),1,0)+IF(AND($T102&gt;=3,$T102&lt;=4,AK102=AN102,AT102=AW102),1,0)+IF(AND($X102&gt;=3,$X102&lt;=4,AO102=AN102,AX102=AW102),1,0)+IF(AND($AB102&gt;=1,$AB102&lt;=2,AJ102=AN102,AS102=AW102),1,0)+IF(AND($AG102&gt;=1,$AG102&lt;=2,AP102=AN102,AY102=AW102),1,0)</f>
        <v>0</v>
      </c>
      <c r="BG102">
        <f ca="1">SUMPRODUCT(--($AH102:$AP102=AO102),--($AQ102:$AY102=AX102),'MPL ID'!$BG$20:$BO$20)+IF(AND($E102&gt;=1,$E102&lt;=2,AH102=AO102,AQ102=AX102),1,0)+IF(AND($M102&gt;=3,$M102&lt;=4,AI102=AO102,AR102=AX102),1,0)+IF(AND($P102&gt;=1,$P102&lt;=2,AK102=AO102,AT102=AX102),1,0)+IF(AND($U102&gt;=1,$U102&lt;=2,AP102=AO102,AY102=AX102),1,0)+IF(AND($X102&gt;=1,$X102&lt;=2,AN102=AO102,AW102=AX102),1,0)+IF(AND($Z102&gt;=3,$Z102&lt;=4,AM102=AO102,AV102=AX102),1,0)+IF(AND($AD102&gt;=1,$AD102&lt;=2,AL102=AO102,AU102=AX102),1,0)</f>
        <v>0</v>
      </c>
      <c r="BH102">
        <f ca="1">SUMPRODUCT(--($AH102:$AP102=AP102),--($AQ102:$AY102=AY102),'MPL ID'!$BG$21:$BO$21)+IF(AND($F102&gt;=3,$F102&lt;=4,AI102=AP102,AR102=AY102),1,0)+IF(AND($I102&gt;=3,$I102&lt;=4,AK102=AP102,AT102=AY102),1,0)+IF(AND($K102&gt;=3,$K102&lt;=4,AJ102=AP102,AS102=AY102),1,0)+IF(AND($O102&gt;=3,$O102&lt;=4,AH102=AP102,AQ102=AY102),1,0)+IF(AND($S102&gt;=3,$S102&lt;=4,AM102=AP102,AV102=AY102),1,0)+IF(AND($U102&gt;=3,$U102&lt;=4,AO102=AP102,AX102=AY102),1,0)+IF(AND($AG102&gt;=3,$AG102&lt;=4,AN102=AP102,AW102=AY102),1,0)</f>
        <v>0</v>
      </c>
      <c r="BI102">
        <f t="shared" ca="1" si="9"/>
        <v>3</v>
      </c>
      <c r="BJ102">
        <f t="shared" ca="1" si="10"/>
        <v>5</v>
      </c>
      <c r="BK102">
        <f t="shared" ca="1" si="11"/>
        <v>6</v>
      </c>
      <c r="BL102">
        <f t="shared" ca="1" si="12"/>
        <v>4</v>
      </c>
      <c r="BM102">
        <f t="shared" ca="1" si="13"/>
        <v>9</v>
      </c>
      <c r="BN102">
        <f t="shared" ca="1" si="14"/>
        <v>1</v>
      </c>
      <c r="BO102">
        <f t="shared" ca="1" si="15"/>
        <v>7</v>
      </c>
      <c r="BP102">
        <f t="shared" ca="1" si="16"/>
        <v>8</v>
      </c>
      <c r="BQ102">
        <f t="shared" ca="1" si="17"/>
        <v>2</v>
      </c>
    </row>
    <row r="103" spans="1:69" x14ac:dyDescent="0.25">
      <c r="A103">
        <v>102</v>
      </c>
      <c r="B103">
        <f ca="1">IF(AND(ISNUMBER('MPL ID'!$P$25),ISNUMBER('MPL ID'!$Q$25)),0,RANDBETWEEN(1,4))</f>
        <v>0</v>
      </c>
      <c r="C103">
        <f ca="1">IF(AND(ISNUMBER('MPL ID'!$P$26),ISNUMBER('MPL ID'!$Q$26)),0,RANDBETWEEN(1,4))</f>
        <v>0</v>
      </c>
      <c r="D103">
        <f ca="1">IF(AND(ISNUMBER('MPL ID'!$P$28),ISNUMBER('MPL ID'!$Q$28)),0,RANDBETWEEN(1,4))</f>
        <v>0</v>
      </c>
      <c r="E103">
        <f ca="1">IF(AND(ISNUMBER('MPL ID'!$P$29),ISNUMBER('MPL ID'!$Q$29)),0,RANDBETWEEN(1,4))</f>
        <v>0</v>
      </c>
      <c r="F103">
        <f ca="1">IF(AND(ISNUMBER('MPL ID'!$P$30),ISNUMBER('MPL ID'!$Q$30)),0,RANDBETWEEN(1,4))</f>
        <v>0</v>
      </c>
      <c r="G103">
        <f ca="1">IF(AND(ISNUMBER('MPL ID'!$P$31),ISNUMBER('MPL ID'!$Q$31)),0,RANDBETWEEN(1,4))</f>
        <v>0</v>
      </c>
      <c r="H103">
        <f ca="1">IF(AND(ISNUMBER('MPL ID'!$P$32),ISNUMBER('MPL ID'!$Q$32)),0,RANDBETWEEN(1,4))</f>
        <v>0</v>
      </c>
      <c r="I103">
        <f ca="1">IF(AND(ISNUMBER('MPL ID'!$P$33),ISNUMBER('MPL ID'!$Q$33)),0,RANDBETWEEN(1,4))</f>
        <v>0</v>
      </c>
      <c r="J103">
        <f ca="1">IF(AND(ISNUMBER('MPL ID'!$D$36),ISNUMBER('MPL ID'!$E$36)),0,RANDBETWEEN(1,4))</f>
        <v>0</v>
      </c>
      <c r="K103">
        <f ca="1">IF(AND(ISNUMBER('MPL ID'!$D$37),ISNUMBER('MPL ID'!$E$37)),0,RANDBETWEEN(1,4))</f>
        <v>0</v>
      </c>
      <c r="L103">
        <f ca="1">IF(AND(ISNUMBER('MPL ID'!$D$39),ISNUMBER('MPL ID'!$E$39)),0,RANDBETWEEN(1,4))</f>
        <v>0</v>
      </c>
      <c r="M103">
        <f ca="1">IF(AND(ISNUMBER('MPL ID'!$D$40),ISNUMBER('MPL ID'!$E$40)),0,RANDBETWEEN(1,4))</f>
        <v>0</v>
      </c>
      <c r="N103">
        <f ca="1">IF(AND(ISNUMBER('MPL ID'!$D$41),ISNUMBER('MPL ID'!$E$41)),0,RANDBETWEEN(1,4))</f>
        <v>0</v>
      </c>
      <c r="O103">
        <f ca="1">IF(AND(ISNUMBER('MPL ID'!$D$42),ISNUMBER('MPL ID'!$E$42)),0,RANDBETWEEN(1,4))</f>
        <v>0</v>
      </c>
      <c r="P103">
        <f ca="1">IF(AND(ISNUMBER('MPL ID'!$D$43),ISNUMBER('MPL ID'!$E$43)),0,RANDBETWEEN(1,4))</f>
        <v>0</v>
      </c>
      <c r="Q103">
        <f ca="1">IF(AND(ISNUMBER('MPL ID'!$D$44),ISNUMBER('MPL ID'!$E$44)),0,RANDBETWEEN(1,4))</f>
        <v>0</v>
      </c>
      <c r="R103">
        <f ca="1">IF(AND(ISNUMBER('MPL ID'!$J$36),ISNUMBER('MPL ID'!$K$36)),0,RANDBETWEEN(1,4))</f>
        <v>0</v>
      </c>
      <c r="S103">
        <f ca="1">IF(AND(ISNUMBER('MPL ID'!$J$37),ISNUMBER('MPL ID'!$K$37)),0,RANDBETWEEN(1,4))</f>
        <v>0</v>
      </c>
      <c r="T103">
        <f ca="1">IF(AND(ISNUMBER('MPL ID'!$J$39),ISNUMBER('MPL ID'!$K$39)),0,RANDBETWEEN(1,4))</f>
        <v>0</v>
      </c>
      <c r="U103">
        <f ca="1">IF(AND(ISNUMBER('MPL ID'!$J$40),ISNUMBER('MPL ID'!$K$40)),0,RANDBETWEEN(1,4))</f>
        <v>0</v>
      </c>
      <c r="V103">
        <f ca="1">IF(AND(ISNUMBER('MPL ID'!$J$41),ISNUMBER('MPL ID'!$K$41)),0,RANDBETWEEN(1,4))</f>
        <v>0</v>
      </c>
      <c r="W103">
        <f ca="1">IF(AND(ISNUMBER('MPL ID'!$J$42),ISNUMBER('MPL ID'!$K$42)),0,RANDBETWEEN(1,4))</f>
        <v>3</v>
      </c>
      <c r="X103">
        <f ca="1">IF(AND(ISNUMBER('MPL ID'!$J$43),ISNUMBER('MPL ID'!$K$43)),0,RANDBETWEEN(1,4))</f>
        <v>2</v>
      </c>
      <c r="Y103">
        <f ca="1">IF(AND(ISNUMBER('MPL ID'!$J$44),ISNUMBER('MPL ID'!$K$44)),0,RANDBETWEEN(1,4))</f>
        <v>3</v>
      </c>
      <c r="Z103">
        <f ca="1">IF(AND(ISNUMBER('MPL ID'!$P$36),ISNUMBER('MPL ID'!$Q$36)),0,RANDBETWEEN(1,4))</f>
        <v>1</v>
      </c>
      <c r="AA103">
        <f ca="1">IF(AND(ISNUMBER('MPL ID'!$P$37),ISNUMBER('MPL ID'!$Q$37)),0,RANDBETWEEN(1,4))</f>
        <v>2</v>
      </c>
      <c r="AB103">
        <f ca="1">IF(AND(ISNUMBER('MPL ID'!$P$39),ISNUMBER('MPL ID'!$Q$39)),0,RANDBETWEEN(1,4))</f>
        <v>2</v>
      </c>
      <c r="AC103">
        <f ca="1">IF(AND(ISNUMBER('MPL ID'!$P$40),ISNUMBER('MPL ID'!$Q$40)),0,RANDBETWEEN(1,4))</f>
        <v>1</v>
      </c>
      <c r="AD103">
        <f ca="1">IF(AND(ISNUMBER('MPL ID'!$P$41),ISNUMBER('MPL ID'!$Q$41)),0,RANDBETWEEN(1,4))</f>
        <v>4</v>
      </c>
      <c r="AE103">
        <f ca="1">IF(AND(ISNUMBER('MPL ID'!$P$42),ISNUMBER('MPL ID'!$Q$42)),0,RANDBETWEEN(1,4))</f>
        <v>4</v>
      </c>
      <c r="AF103">
        <f ca="1">IF(AND(ISNUMBER('MPL ID'!$P$43),ISNUMBER('MPL ID'!$Q$43)),0,RANDBETWEEN(1,4))</f>
        <v>1</v>
      </c>
      <c r="AG103">
        <f ca="1">IF(AND(ISNUMBER('MPL ID'!$P$44),ISNUMBER('MPL ID'!$Q$44)),0,RANDBETWEEN(1,4))</f>
        <v>1</v>
      </c>
      <c r="AH103">
        <f ca="1">'MPL ID'!$BG$1+SUMPRODUCT(($B$1003:$AG$1003='MPL ID'!$BF$1)*(($B103:$AG103=1)+($B103:$AG103=2)))+SUMPRODUCT(($B$1004:$AG$1004='MPL ID'!$BF$1)*(($B103:$AG103=3)+($B103:$AG103=4)))</f>
        <v>10</v>
      </c>
      <c r="AI103">
        <f ca="1">'MPL ID'!$BG$2+SUMPRODUCT(($B$1003:$AG$1003='MPL ID'!$BF$2)*(($B103:$AG103=1)+($B103:$AG103=2)))+SUMPRODUCT(($B$1004:$AG$1004='MPL ID'!$BF$2)*(($B103:$AG103=3)+($B103:$AG103=4)))</f>
        <v>9</v>
      </c>
      <c r="AJ103">
        <f ca="1">'MPL ID'!$BG$3+SUMPRODUCT(($B$1003:$AG$1003='MPL ID'!$BF$3)*(($B103:$AG103=1)+($B103:$AG103=2)))+SUMPRODUCT(($B$1004:$AG$1004='MPL ID'!$BF$3)*(($B103:$AG103=3)+($B103:$AG103=4)))</f>
        <v>5</v>
      </c>
      <c r="AK103">
        <f ca="1">'MPL ID'!$BG$4+SUMPRODUCT(($B$1003:$AG$1003='MPL ID'!$BF$4)*(($B103:$AG103=1)+($B103:$AG103=2)))+SUMPRODUCT(($B$1004:$AG$1004='MPL ID'!$BF$4)*(($B103:$AG103=3)+($B103:$AG103=4)))</f>
        <v>7</v>
      </c>
      <c r="AL103">
        <f ca="1">'MPL ID'!$BG$5+SUMPRODUCT(($B$1003:$AG$1003='MPL ID'!$BF$5)*(($B103:$AG103=1)+($B103:$AG103=2)))+SUMPRODUCT(($B$1004:$AG$1004='MPL ID'!$BF$5)*(($B103:$AG103=3)+($B103:$AG103=4)))</f>
        <v>6</v>
      </c>
      <c r="AM103">
        <f ca="1">'MPL ID'!$BG$6+SUMPRODUCT(($B$1003:$AG$1003='MPL ID'!$BF$6)*(($B103:$AG103=1)+($B103:$AG103=2)))+SUMPRODUCT(($B$1004:$AG$1004='MPL ID'!$BF$6)*(($B103:$AG103=3)+($B103:$AG103=4)))</f>
        <v>13</v>
      </c>
      <c r="AN103">
        <f ca="1">'MPL ID'!$BG$7+SUMPRODUCT(($B$1003:$AG$1003='MPL ID'!$BF$7)*(($B103:$AG103=1)+($B103:$AG103=2)))+SUMPRODUCT(($B$1004:$AG$1004='MPL ID'!$BF$7)*(($B103:$AG103=3)+($B103:$AG103=4)))</f>
        <v>7</v>
      </c>
      <c r="AO103">
        <f ca="1">'MPL ID'!$BG$8+SUMPRODUCT(($B$1003:$AG$1003='MPL ID'!$BF$8)*(($B103:$AG103=1)+($B103:$AG103=2)))+SUMPRODUCT(($B$1004:$AG$1004='MPL ID'!$BF$8)*(($B103:$AG103=3)+($B103:$AG103=4)))</f>
        <v>4</v>
      </c>
      <c r="AP103">
        <f ca="1">'MPL ID'!$BG$9+SUMPRODUCT(($B$1003:$AG$1003='MPL ID'!$BF$9)*(($B103:$AG103=1)+($B103:$AG103=2)))+SUMPRODUCT(($B$1004:$AG$1004='MPL ID'!$BF$9)*(($B103:$AG103=3)+($B103:$AG103=4)))</f>
        <v>11</v>
      </c>
      <c r="AQ103">
        <f ca="1">'MPL ID'!$BH$1+SUMPRODUCT(($B$1003:$AG$1003='MPL ID'!$BF$1)*(2*($B103:$AG103=1)+($B103:$AG103=2)-2*($B103:$AG103=3)-($B103:$AG103=4)))-SUMPRODUCT(($B$1004:$AG$1004='MPL ID'!$BF$1)*(2*($B103:$AG103=1)+($B103:$AG103=2)-2*($B103:$AG103=3)-($B103:$AG103=4)))</f>
        <v>9</v>
      </c>
      <c r="AR103">
        <f ca="1">'MPL ID'!$BH$2+SUMPRODUCT(($B$1003:$AG$1003='MPL ID'!$BF$2)*(2*($B103:$AG103=1)+($B103:$AG103=2)-2*($B103:$AG103=3)-($B103:$AG103=4)))-SUMPRODUCT(($B$1004:$AG$1004='MPL ID'!$BF$2)*(2*($B103:$AG103=1)+($B103:$AG103=2)-2*($B103:$AG103=3)-($B103:$AG103=4)))</f>
        <v>0</v>
      </c>
      <c r="AS103">
        <f ca="1">'MPL ID'!$BH$3+SUMPRODUCT(($B$1003:$AG$1003='MPL ID'!$BF$3)*(2*($B103:$AG103=1)+($B103:$AG103=2)-2*($B103:$AG103=3)-($B103:$AG103=4)))-SUMPRODUCT(($B$1004:$AG$1004='MPL ID'!$BF$3)*(2*($B103:$AG103=1)+($B103:$AG103=2)-2*($B103:$AG103=3)-($B103:$AG103=4)))</f>
        <v>-11</v>
      </c>
      <c r="AT103">
        <f ca="1">'MPL ID'!$BH$4+SUMPRODUCT(($B$1003:$AG$1003='MPL ID'!$BF$4)*(2*($B103:$AG103=1)+($B103:$AG103=2)-2*($B103:$AG103=3)-($B103:$AG103=4)))-SUMPRODUCT(($B$1004:$AG$1004='MPL ID'!$BF$4)*(2*($B103:$AG103=1)+($B103:$AG103=2)-2*($B103:$AG103=3)-($B103:$AG103=4)))</f>
        <v>-5</v>
      </c>
      <c r="AU103">
        <f ca="1">'MPL ID'!$BH$5+SUMPRODUCT(($B$1003:$AG$1003='MPL ID'!$BF$5)*(2*($B103:$AG103=1)+($B103:$AG103=2)-2*($B103:$AG103=3)-($B103:$AG103=4)))-SUMPRODUCT(($B$1004:$AG$1004='MPL ID'!$BF$5)*(2*($B103:$AG103=1)+($B103:$AG103=2)-2*($B103:$AG103=3)-($B103:$AG103=4)))</f>
        <v>-8</v>
      </c>
      <c r="AV103">
        <f ca="1">'MPL ID'!$BH$6+SUMPRODUCT(($B$1003:$AG$1003='MPL ID'!$BF$6)*(2*($B103:$AG103=1)+($B103:$AG103=2)-2*($B103:$AG103=3)-($B103:$AG103=4)))-SUMPRODUCT(($B$1004:$AG$1004='MPL ID'!$BF$6)*(2*($B103:$AG103=1)+($B103:$AG103=2)-2*($B103:$AG103=3)-($B103:$AG103=4)))</f>
        <v>18</v>
      </c>
      <c r="AW103">
        <f ca="1">'MPL ID'!$BH$7+SUMPRODUCT(($B$1003:$AG$1003='MPL ID'!$BF$7)*(2*($B103:$AG103=1)+($B103:$AG103=2)-2*($B103:$AG103=3)-($B103:$AG103=4)))-SUMPRODUCT(($B$1004:$AG$1004='MPL ID'!$BF$7)*(2*($B103:$AG103=1)+($B103:$AG103=2)-2*($B103:$AG103=3)-($B103:$AG103=4)))</f>
        <v>0</v>
      </c>
      <c r="AX103">
        <f ca="1">'MPL ID'!$BH$8+SUMPRODUCT(($B$1003:$AG$1003='MPL ID'!$BF$8)*(2*($B103:$AG103=1)+($B103:$AG103=2)-2*($B103:$AG103=3)-($B103:$AG103=4)))-SUMPRODUCT(($B$1004:$AG$1004='MPL ID'!$BF$8)*(2*($B103:$AG103=1)+($B103:$AG103=2)-2*($B103:$AG103=3)-($B103:$AG103=4)))</f>
        <v>-14</v>
      </c>
      <c r="AY103">
        <f ca="1">'MPL ID'!$BH$9+SUMPRODUCT(($B$1003:$AG$1003='MPL ID'!$BF$9)*(2*($B103:$AG103=1)+($B103:$AG103=2)-2*($B103:$AG103=3)-($B103:$AG103=4)))-SUMPRODUCT(($B$1004:$AG$1004='MPL ID'!$BF$9)*(2*($B103:$AG103=1)+($B103:$AG103=2)-2*($B103:$AG103=3)-($B103:$AG103=4)))</f>
        <v>11</v>
      </c>
      <c r="AZ103">
        <f ca="1">SUMPRODUCT(--($AH103:$AP103=AH103),--($AQ103:$AY103=AQ103),'MPL ID'!$BG$13:$BO$13)+IF(AND($E103&gt;=3,$E103&lt;=4,AO103=AH103,AX103=AQ103),1,0)+IF(AND($G103&gt;=1,$G103&lt;=2,AJ103=AH103,AS103=AQ103),1,0)+IF(AND($L103&gt;=1,$L103&lt;=2,AM103=AH103,AV103=AQ103),1,0)+IF(AND($O103&gt;=1,$O103&lt;=2,AP103=AH103,AY103=AQ103),1,0)+IF(AND($R103&gt;=1,$R103&lt;=2,AI103=AH103,AR103=AQ103),1,0)+IF(AND($AA103&gt;=3,$AA103&lt;=4,AL103=AH103,AU103=AQ103),1,0)+IF(AND($AE103&gt;=3,$AE103&lt;=4,AK103=AH103,AT103=AQ103),1,0)</f>
        <v>0</v>
      </c>
      <c r="BA103">
        <f ca="1">SUMPRODUCT(--($AH103:$AP103=AI103),--($AQ103:$AY103=AR103),'MPL ID'!$BG$14:$BO$14)+IF(AND($F103&gt;=1,$F103&lt;=2,AP103=AI103,AY103=AR103),1,0)+IF(AND($H103&gt;=1,$H103&lt;=2,AN103=AI103,AW103=AR103),1,0)+IF(AND($J103&gt;=3,$J103&lt;=4,AL103=AI103,AU103=AR103),1,0)+IF(AND($M103&gt;=1,$M103&lt;=2,AO103=AI103,AX103=AR103),1,0)+IF(AND($R103&gt;=3,$R103&lt;=4,AH103=AI103,AQ103=AR103),1,0)+IF(AND($Y103&gt;=3,$Y103&lt;=4,AJ103=AI103,AS103=AR103),1,0)+IF(AND($AC103&gt;=1,$AC103&lt;=2,AK103=AI103,AT103=AR103),1,0)+IF(AND($AF103&gt;=3,$AF103&lt;=4,AM103=AI103,AV103=AR103),1,0)</f>
        <v>0</v>
      </c>
      <c r="BB103">
        <f ca="1">SUMPRODUCT(--($AH103:$AP103=AJ103),--($AQ103:$AY103=AS103),'MPL ID'!$BG$15:$BO$15)+IF(AND($C103&gt;=1,$C103&lt;=2,AK103=AJ103,AT103=AS103),1,0)+IF(AND($G103&gt;=3,$G103&lt;=4,AH103=AJ103,AQ103=AS103),1,0)+IF(AND($K103&gt;=1,$K103&lt;=2,AP103=AJ103,AY103=AS103),1,0)+IF(AND($N103&gt;=3,$N103&lt;=4,AL103=AJ103,AU103=AS103),1,0)+IF(AND($V103&gt;=1,$V103&lt;=2,AM103=AJ103,AV103=AS103),1,0)+IF(AND($Y103&gt;=1,$Y103&lt;=2,AI103=AJ103,AR103=AS103),1,0)+IF(AND($AB103&gt;=3,$AB103&lt;=4,AN103=AJ103,AW103=AS103),1,0)</f>
        <v>0</v>
      </c>
      <c r="BC103">
        <f ca="1">SUMPRODUCT(--($AH103:$AP103=AK103),--($AQ103:$AY103=AT103),'MPL ID'!$BG$16:$BO$16)+IF(AND($C103&gt;=3,$C103&lt;=4,AJ103=AK103,AS103=AT103),1,0)+IF(AND($I103&gt;=1,$I103&lt;=2,AP103=AK103,AY103=AT103),1,0)+IF(AND($P103&gt;=3,$P103&lt;=4,AO103=AK103,AX103=AT103),1,0)+IF(AND($T103&gt;=1,$T103&lt;=2,AN103=AK103,AW103=AT103),1,0)+IF(AND($W103&gt;=1,$W103&lt;=2,AL103=AK103,AU103=AT103),1,0)+IF(AND($AC103&gt;=3,$AC103&lt;=4,AI103=AK103,AR103=AT103),1,0)+IF(AND($AE103&gt;=1,$AE103&lt;=2,AH103=AK103,AQ103=AT103),1,0)</f>
        <v>0</v>
      </c>
      <c r="BD103">
        <f ca="1">SUMPRODUCT(--($AH103:$AP103=AL103),--($AQ103:$AY103=AU103),'MPL ID'!$BG$17:$BO$17)+IF(AND($B103&gt;=3,$B103&lt;=4,AN103=AL103,AW103=AU103),1,0)+IF(AND($D103&gt;=1,$D103&lt;=2,AM103=AL103,AV103=AU103),1,0)+IF(AND($J103&gt;=1,$J103&lt;=2,AI103=AL103,AR103=AU103),1,0)+IF(AND($N103&gt;=1,$N103&lt;=2,AJ103=AL103,AS103=AU103),1,0)+IF(AND($W103&gt;=3,$W103&lt;=4,AK103=AL103,AT103=AU103),1,0)+IF(AND($AA103&gt;=1,$AA103&lt;=2,AH103=AL103,AQ103=AU103),1,0)+IF(AND($AD103&gt;=3,$AD103&lt;=4,AO103=AL103,AX103=AU103),1,0)</f>
        <v>0</v>
      </c>
      <c r="BE103">
        <f ca="1">SUMPRODUCT(--($AH103:$AP103=AM103),--($AQ103:$AY103=AV103),'MPL ID'!$BG$18:$BO$18)+IF(AND($D103&gt;=3,$D103&lt;=4,AL103=AM103,AU103=AV103),1,0)+IF(AND($L103&gt;=3,$L103&lt;=4,AH103=AM103,AQ103=AV103),1,0)+IF(AND($Q103&gt;=3,$Q103&lt;=4,AN103=AM103,AW103=AV103),1,0)+IF(AND($S103&gt;=1,$S103&lt;=2,AP103=AM103,AY103=AV103),1,0)+IF(AND($V103&gt;=3,$V103&lt;=4,AJ103=AM103,AS103=AV103),1,0)+IF(AND($Z103&gt;=1,$Z103&lt;=2,AO103=AM103,AX103=AV103),1,0)+IF(AND($AF103&gt;=1,$AF103&lt;=2,AI103=AM103,AR103=AV103),1,0)</f>
        <v>0</v>
      </c>
      <c r="BF103">
        <f ca="1">SUMPRODUCT(--($AH103:$AP103=AN103),--($AQ103:$AY103=AW103),'MPL ID'!$BG$19:$BO$19)+IF(AND($B103&gt;=1,$B103&lt;=2,AL103=AN103,AU103=AW103),1,0)+IF(AND($H103&gt;=3,$H103&lt;=4,AI103=AN103,AR103=AW103),1,0)+IF(AND($Q103&gt;=1,$Q103&lt;=2,AM103=AN103,AV103=AW103),1,0)+IF(AND($T103&gt;=3,$T103&lt;=4,AK103=AN103,AT103=AW103),1,0)+IF(AND($X103&gt;=3,$X103&lt;=4,AO103=AN103,AX103=AW103),1,0)+IF(AND($AB103&gt;=1,$AB103&lt;=2,AJ103=AN103,AS103=AW103),1,0)+IF(AND($AG103&gt;=1,$AG103&lt;=2,AP103=AN103,AY103=AW103),1,0)</f>
        <v>0</v>
      </c>
      <c r="BG103">
        <f ca="1">SUMPRODUCT(--($AH103:$AP103=AO103),--($AQ103:$AY103=AX103),'MPL ID'!$BG$20:$BO$20)+IF(AND($E103&gt;=1,$E103&lt;=2,AH103=AO103,AQ103=AX103),1,0)+IF(AND($M103&gt;=3,$M103&lt;=4,AI103=AO103,AR103=AX103),1,0)+IF(AND($P103&gt;=1,$P103&lt;=2,AK103=AO103,AT103=AX103),1,0)+IF(AND($U103&gt;=1,$U103&lt;=2,AP103=AO103,AY103=AX103),1,0)+IF(AND($X103&gt;=1,$X103&lt;=2,AN103=AO103,AW103=AX103),1,0)+IF(AND($Z103&gt;=3,$Z103&lt;=4,AM103=AO103,AV103=AX103),1,0)+IF(AND($AD103&gt;=1,$AD103&lt;=2,AL103=AO103,AU103=AX103),1,0)</f>
        <v>0</v>
      </c>
      <c r="BH103">
        <f ca="1">SUMPRODUCT(--($AH103:$AP103=AP103),--($AQ103:$AY103=AY103),'MPL ID'!$BG$21:$BO$21)+IF(AND($F103&gt;=3,$F103&lt;=4,AI103=AP103,AR103=AY103),1,0)+IF(AND($I103&gt;=3,$I103&lt;=4,AK103=AP103,AT103=AY103),1,0)+IF(AND($K103&gt;=3,$K103&lt;=4,AJ103=AP103,AS103=AY103),1,0)+IF(AND($O103&gt;=3,$O103&lt;=4,AH103=AP103,AQ103=AY103),1,0)+IF(AND($S103&gt;=3,$S103&lt;=4,AM103=AP103,AV103=AY103),1,0)+IF(AND($U103&gt;=3,$U103&lt;=4,AO103=AP103,AX103=AY103),1,0)+IF(AND($AG103&gt;=3,$AG103&lt;=4,AN103=AP103,AW103=AY103),1,0)</f>
        <v>0</v>
      </c>
      <c r="BI103">
        <f t="shared" ca="1" si="9"/>
        <v>3</v>
      </c>
      <c r="BJ103">
        <f t="shared" ca="1" si="10"/>
        <v>4</v>
      </c>
      <c r="BK103">
        <f t="shared" ca="1" si="11"/>
        <v>8</v>
      </c>
      <c r="BL103">
        <f t="shared" ca="1" si="12"/>
        <v>6</v>
      </c>
      <c r="BM103">
        <f t="shared" ca="1" si="13"/>
        <v>7</v>
      </c>
      <c r="BN103">
        <f t="shared" ca="1" si="14"/>
        <v>1</v>
      </c>
      <c r="BO103">
        <f t="shared" ca="1" si="15"/>
        <v>5</v>
      </c>
      <c r="BP103">
        <f t="shared" ca="1" si="16"/>
        <v>9</v>
      </c>
      <c r="BQ103">
        <f t="shared" ca="1" si="17"/>
        <v>2</v>
      </c>
    </row>
    <row r="104" spans="1:69" x14ac:dyDescent="0.25">
      <c r="A104">
        <v>103</v>
      </c>
      <c r="B104">
        <f ca="1">IF(AND(ISNUMBER('MPL ID'!$P$25),ISNUMBER('MPL ID'!$Q$25)),0,RANDBETWEEN(1,4))</f>
        <v>0</v>
      </c>
      <c r="C104">
        <f ca="1">IF(AND(ISNUMBER('MPL ID'!$P$26),ISNUMBER('MPL ID'!$Q$26)),0,RANDBETWEEN(1,4))</f>
        <v>0</v>
      </c>
      <c r="D104">
        <f ca="1">IF(AND(ISNUMBER('MPL ID'!$P$28),ISNUMBER('MPL ID'!$Q$28)),0,RANDBETWEEN(1,4))</f>
        <v>0</v>
      </c>
      <c r="E104">
        <f ca="1">IF(AND(ISNUMBER('MPL ID'!$P$29),ISNUMBER('MPL ID'!$Q$29)),0,RANDBETWEEN(1,4))</f>
        <v>0</v>
      </c>
      <c r="F104">
        <f ca="1">IF(AND(ISNUMBER('MPL ID'!$P$30),ISNUMBER('MPL ID'!$Q$30)),0,RANDBETWEEN(1,4))</f>
        <v>0</v>
      </c>
      <c r="G104">
        <f ca="1">IF(AND(ISNUMBER('MPL ID'!$P$31),ISNUMBER('MPL ID'!$Q$31)),0,RANDBETWEEN(1,4))</f>
        <v>0</v>
      </c>
      <c r="H104">
        <f ca="1">IF(AND(ISNUMBER('MPL ID'!$P$32),ISNUMBER('MPL ID'!$Q$32)),0,RANDBETWEEN(1,4))</f>
        <v>0</v>
      </c>
      <c r="I104">
        <f ca="1">IF(AND(ISNUMBER('MPL ID'!$P$33),ISNUMBER('MPL ID'!$Q$33)),0,RANDBETWEEN(1,4))</f>
        <v>0</v>
      </c>
      <c r="J104">
        <f ca="1">IF(AND(ISNUMBER('MPL ID'!$D$36),ISNUMBER('MPL ID'!$E$36)),0,RANDBETWEEN(1,4))</f>
        <v>0</v>
      </c>
      <c r="K104">
        <f ca="1">IF(AND(ISNUMBER('MPL ID'!$D$37),ISNUMBER('MPL ID'!$E$37)),0,RANDBETWEEN(1,4))</f>
        <v>0</v>
      </c>
      <c r="L104">
        <f ca="1">IF(AND(ISNUMBER('MPL ID'!$D$39),ISNUMBER('MPL ID'!$E$39)),0,RANDBETWEEN(1,4))</f>
        <v>0</v>
      </c>
      <c r="M104">
        <f ca="1">IF(AND(ISNUMBER('MPL ID'!$D$40),ISNUMBER('MPL ID'!$E$40)),0,RANDBETWEEN(1,4))</f>
        <v>0</v>
      </c>
      <c r="N104">
        <f ca="1">IF(AND(ISNUMBER('MPL ID'!$D$41),ISNUMBER('MPL ID'!$E$41)),0,RANDBETWEEN(1,4))</f>
        <v>0</v>
      </c>
      <c r="O104">
        <f ca="1">IF(AND(ISNUMBER('MPL ID'!$D$42),ISNUMBER('MPL ID'!$E$42)),0,RANDBETWEEN(1,4))</f>
        <v>0</v>
      </c>
      <c r="P104">
        <f ca="1">IF(AND(ISNUMBER('MPL ID'!$D$43),ISNUMBER('MPL ID'!$E$43)),0,RANDBETWEEN(1,4))</f>
        <v>0</v>
      </c>
      <c r="Q104">
        <f ca="1">IF(AND(ISNUMBER('MPL ID'!$D$44),ISNUMBER('MPL ID'!$E$44)),0,RANDBETWEEN(1,4))</f>
        <v>0</v>
      </c>
      <c r="R104">
        <f ca="1">IF(AND(ISNUMBER('MPL ID'!$J$36),ISNUMBER('MPL ID'!$K$36)),0,RANDBETWEEN(1,4))</f>
        <v>0</v>
      </c>
      <c r="S104">
        <f ca="1">IF(AND(ISNUMBER('MPL ID'!$J$37),ISNUMBER('MPL ID'!$K$37)),0,RANDBETWEEN(1,4))</f>
        <v>0</v>
      </c>
      <c r="T104">
        <f ca="1">IF(AND(ISNUMBER('MPL ID'!$J$39),ISNUMBER('MPL ID'!$K$39)),0,RANDBETWEEN(1,4))</f>
        <v>0</v>
      </c>
      <c r="U104">
        <f ca="1">IF(AND(ISNUMBER('MPL ID'!$J$40),ISNUMBER('MPL ID'!$K$40)),0,RANDBETWEEN(1,4))</f>
        <v>0</v>
      </c>
      <c r="V104">
        <f ca="1">IF(AND(ISNUMBER('MPL ID'!$J$41),ISNUMBER('MPL ID'!$K$41)),0,RANDBETWEEN(1,4))</f>
        <v>0</v>
      </c>
      <c r="W104">
        <f ca="1">IF(AND(ISNUMBER('MPL ID'!$J$42),ISNUMBER('MPL ID'!$K$42)),0,RANDBETWEEN(1,4))</f>
        <v>3</v>
      </c>
      <c r="X104">
        <f ca="1">IF(AND(ISNUMBER('MPL ID'!$J$43),ISNUMBER('MPL ID'!$K$43)),0,RANDBETWEEN(1,4))</f>
        <v>1</v>
      </c>
      <c r="Y104">
        <f ca="1">IF(AND(ISNUMBER('MPL ID'!$J$44),ISNUMBER('MPL ID'!$K$44)),0,RANDBETWEEN(1,4))</f>
        <v>2</v>
      </c>
      <c r="Z104">
        <f ca="1">IF(AND(ISNUMBER('MPL ID'!$P$36),ISNUMBER('MPL ID'!$Q$36)),0,RANDBETWEEN(1,4))</f>
        <v>3</v>
      </c>
      <c r="AA104">
        <f ca="1">IF(AND(ISNUMBER('MPL ID'!$P$37),ISNUMBER('MPL ID'!$Q$37)),0,RANDBETWEEN(1,4))</f>
        <v>1</v>
      </c>
      <c r="AB104">
        <f ca="1">IF(AND(ISNUMBER('MPL ID'!$P$39),ISNUMBER('MPL ID'!$Q$39)),0,RANDBETWEEN(1,4))</f>
        <v>4</v>
      </c>
      <c r="AC104">
        <f ca="1">IF(AND(ISNUMBER('MPL ID'!$P$40),ISNUMBER('MPL ID'!$Q$40)),0,RANDBETWEEN(1,4))</f>
        <v>1</v>
      </c>
      <c r="AD104">
        <f ca="1">IF(AND(ISNUMBER('MPL ID'!$P$41),ISNUMBER('MPL ID'!$Q$41)),0,RANDBETWEEN(1,4))</f>
        <v>2</v>
      </c>
      <c r="AE104">
        <f ca="1">IF(AND(ISNUMBER('MPL ID'!$P$42),ISNUMBER('MPL ID'!$Q$42)),0,RANDBETWEEN(1,4))</f>
        <v>4</v>
      </c>
      <c r="AF104">
        <f ca="1">IF(AND(ISNUMBER('MPL ID'!$P$43),ISNUMBER('MPL ID'!$Q$43)),0,RANDBETWEEN(1,4))</f>
        <v>1</v>
      </c>
      <c r="AG104">
        <f ca="1">IF(AND(ISNUMBER('MPL ID'!$P$44),ISNUMBER('MPL ID'!$Q$44)),0,RANDBETWEEN(1,4))</f>
        <v>1</v>
      </c>
      <c r="AH104">
        <f ca="1">'MPL ID'!$BG$1+SUMPRODUCT(($B$1003:$AG$1003='MPL ID'!$BF$1)*(($B104:$AG104=1)+($B104:$AG104=2)))+SUMPRODUCT(($B$1004:$AG$1004='MPL ID'!$BF$1)*(($B104:$AG104=3)+($B104:$AG104=4)))</f>
        <v>10</v>
      </c>
      <c r="AI104">
        <f ca="1">'MPL ID'!$BG$2+SUMPRODUCT(($B$1003:$AG$1003='MPL ID'!$BF$2)*(($B104:$AG104=1)+($B104:$AG104=2)))+SUMPRODUCT(($B$1004:$AG$1004='MPL ID'!$BF$2)*(($B104:$AG104=3)+($B104:$AG104=4)))</f>
        <v>8</v>
      </c>
      <c r="AJ104">
        <f ca="1">'MPL ID'!$BG$3+SUMPRODUCT(($B$1003:$AG$1003='MPL ID'!$BF$3)*(($B104:$AG104=1)+($B104:$AG104=2)))+SUMPRODUCT(($B$1004:$AG$1004='MPL ID'!$BF$3)*(($B104:$AG104=3)+($B104:$AG104=4)))</f>
        <v>7</v>
      </c>
      <c r="AK104">
        <f ca="1">'MPL ID'!$BG$4+SUMPRODUCT(($B$1003:$AG$1003='MPL ID'!$BF$4)*(($B104:$AG104=1)+($B104:$AG104=2)))+SUMPRODUCT(($B$1004:$AG$1004='MPL ID'!$BF$4)*(($B104:$AG104=3)+($B104:$AG104=4)))</f>
        <v>7</v>
      </c>
      <c r="AL104">
        <f ca="1">'MPL ID'!$BG$5+SUMPRODUCT(($B$1003:$AG$1003='MPL ID'!$BF$5)*(($B104:$AG104=1)+($B104:$AG104=2)))+SUMPRODUCT(($B$1004:$AG$1004='MPL ID'!$BF$5)*(($B104:$AG104=3)+($B104:$AG104=4)))</f>
        <v>5</v>
      </c>
      <c r="AM104">
        <f ca="1">'MPL ID'!$BG$6+SUMPRODUCT(($B$1003:$AG$1003='MPL ID'!$BF$6)*(($B104:$AG104=1)+($B104:$AG104=2)))+SUMPRODUCT(($B$1004:$AG$1004='MPL ID'!$BF$6)*(($B104:$AG104=3)+($B104:$AG104=4)))</f>
        <v>12</v>
      </c>
      <c r="AN104">
        <f ca="1">'MPL ID'!$BG$7+SUMPRODUCT(($B$1003:$AG$1003='MPL ID'!$BF$7)*(($B104:$AG104=1)+($B104:$AG104=2)))+SUMPRODUCT(($B$1004:$AG$1004='MPL ID'!$BF$7)*(($B104:$AG104=3)+($B104:$AG104=4)))</f>
        <v>6</v>
      </c>
      <c r="AO104">
        <f ca="1">'MPL ID'!$BG$8+SUMPRODUCT(($B$1003:$AG$1003='MPL ID'!$BF$8)*(($B104:$AG104=1)+($B104:$AG104=2)))+SUMPRODUCT(($B$1004:$AG$1004='MPL ID'!$BF$8)*(($B104:$AG104=3)+($B104:$AG104=4)))</f>
        <v>6</v>
      </c>
      <c r="AP104">
        <f ca="1">'MPL ID'!$BG$9+SUMPRODUCT(($B$1003:$AG$1003='MPL ID'!$BF$9)*(($B104:$AG104=1)+($B104:$AG104=2)))+SUMPRODUCT(($B$1004:$AG$1004='MPL ID'!$BF$9)*(($B104:$AG104=3)+($B104:$AG104=4)))</f>
        <v>11</v>
      </c>
      <c r="AQ104">
        <f ca="1">'MPL ID'!$BH$1+SUMPRODUCT(($B$1003:$AG$1003='MPL ID'!$BF$1)*(2*($B104:$AG104=1)+($B104:$AG104=2)-2*($B104:$AG104=3)-($B104:$AG104=4)))-SUMPRODUCT(($B$1004:$AG$1004='MPL ID'!$BF$1)*(2*($B104:$AG104=1)+($B104:$AG104=2)-2*($B104:$AG104=3)-($B104:$AG104=4)))</f>
        <v>8</v>
      </c>
      <c r="AR104">
        <f ca="1">'MPL ID'!$BH$2+SUMPRODUCT(($B$1003:$AG$1003='MPL ID'!$BF$2)*(2*($B104:$AG104=1)+($B104:$AG104=2)-2*($B104:$AG104=3)-($B104:$AG104=4)))-SUMPRODUCT(($B$1004:$AG$1004='MPL ID'!$BF$2)*(2*($B104:$AG104=1)+($B104:$AG104=2)-2*($B104:$AG104=3)-($B104:$AG104=4)))</f>
        <v>-3</v>
      </c>
      <c r="AS104">
        <f ca="1">'MPL ID'!$BH$3+SUMPRODUCT(($B$1003:$AG$1003='MPL ID'!$BF$3)*(2*($B104:$AG104=1)+($B104:$AG104=2)-2*($B104:$AG104=3)-($B104:$AG104=4)))-SUMPRODUCT(($B$1004:$AG$1004='MPL ID'!$BF$3)*(2*($B104:$AG104=1)+($B104:$AG104=2)-2*($B104:$AG104=3)-($B104:$AG104=4)))</f>
        <v>-6</v>
      </c>
      <c r="AT104">
        <f ca="1">'MPL ID'!$BH$4+SUMPRODUCT(($B$1003:$AG$1003='MPL ID'!$BF$4)*(2*($B104:$AG104=1)+($B104:$AG104=2)-2*($B104:$AG104=3)-($B104:$AG104=4)))-SUMPRODUCT(($B$1004:$AG$1004='MPL ID'!$BF$4)*(2*($B104:$AG104=1)+($B104:$AG104=2)-2*($B104:$AG104=3)-($B104:$AG104=4)))</f>
        <v>-5</v>
      </c>
      <c r="AU104">
        <f ca="1">'MPL ID'!$BH$5+SUMPRODUCT(($B$1003:$AG$1003='MPL ID'!$BF$5)*(2*($B104:$AG104=1)+($B104:$AG104=2)-2*($B104:$AG104=3)-($B104:$AG104=4)))-SUMPRODUCT(($B$1004:$AG$1004='MPL ID'!$BF$5)*(2*($B104:$AG104=1)+($B104:$AG104=2)-2*($B104:$AG104=3)-($B104:$AG104=4)))</f>
        <v>-9</v>
      </c>
      <c r="AV104">
        <f ca="1">'MPL ID'!$BH$6+SUMPRODUCT(($B$1003:$AG$1003='MPL ID'!$BF$6)*(2*($B104:$AG104=1)+($B104:$AG104=2)-2*($B104:$AG104=3)-($B104:$AG104=4)))-SUMPRODUCT(($B$1004:$AG$1004='MPL ID'!$BF$6)*(2*($B104:$AG104=1)+($B104:$AG104=2)-2*($B104:$AG104=3)-($B104:$AG104=4)))</f>
        <v>14</v>
      </c>
      <c r="AW104">
        <f ca="1">'MPL ID'!$BH$7+SUMPRODUCT(($B$1003:$AG$1003='MPL ID'!$BF$7)*(2*($B104:$AG104=1)+($B104:$AG104=2)-2*($B104:$AG104=3)-($B104:$AG104=4)))-SUMPRODUCT(($B$1004:$AG$1004='MPL ID'!$BF$7)*(2*($B104:$AG104=1)+($B104:$AG104=2)-2*($B104:$AG104=3)-($B104:$AG104=4)))</f>
        <v>-3</v>
      </c>
      <c r="AX104">
        <f ca="1">'MPL ID'!$BH$8+SUMPRODUCT(($B$1003:$AG$1003='MPL ID'!$BF$8)*(2*($B104:$AG104=1)+($B104:$AG104=2)-2*($B104:$AG104=3)-($B104:$AG104=4)))-SUMPRODUCT(($B$1004:$AG$1004='MPL ID'!$BF$8)*(2*($B104:$AG104=1)+($B104:$AG104=2)-2*($B104:$AG104=3)-($B104:$AG104=4)))</f>
        <v>-7</v>
      </c>
      <c r="AY104">
        <f ca="1">'MPL ID'!$BH$9+SUMPRODUCT(($B$1003:$AG$1003='MPL ID'!$BF$9)*(2*($B104:$AG104=1)+($B104:$AG104=2)-2*($B104:$AG104=3)-($B104:$AG104=4)))-SUMPRODUCT(($B$1004:$AG$1004='MPL ID'!$BF$9)*(2*($B104:$AG104=1)+($B104:$AG104=2)-2*($B104:$AG104=3)-($B104:$AG104=4)))</f>
        <v>11</v>
      </c>
      <c r="AZ104">
        <f ca="1">SUMPRODUCT(--($AH104:$AP104=AH104),--($AQ104:$AY104=AQ104),'MPL ID'!$BG$13:$BO$13)+IF(AND($E104&gt;=3,$E104&lt;=4,AO104=AH104,AX104=AQ104),1,0)+IF(AND($G104&gt;=1,$G104&lt;=2,AJ104=AH104,AS104=AQ104),1,0)+IF(AND($L104&gt;=1,$L104&lt;=2,AM104=AH104,AV104=AQ104),1,0)+IF(AND($O104&gt;=1,$O104&lt;=2,AP104=AH104,AY104=AQ104),1,0)+IF(AND($R104&gt;=1,$R104&lt;=2,AI104=AH104,AR104=AQ104),1,0)+IF(AND($AA104&gt;=3,$AA104&lt;=4,AL104=AH104,AU104=AQ104),1,0)+IF(AND($AE104&gt;=3,$AE104&lt;=4,AK104=AH104,AT104=AQ104),1,0)</f>
        <v>0</v>
      </c>
      <c r="BA104">
        <f ca="1">SUMPRODUCT(--($AH104:$AP104=AI104),--($AQ104:$AY104=AR104),'MPL ID'!$BG$14:$BO$14)+IF(AND($F104&gt;=1,$F104&lt;=2,AP104=AI104,AY104=AR104),1,0)+IF(AND($H104&gt;=1,$H104&lt;=2,AN104=AI104,AW104=AR104),1,0)+IF(AND($J104&gt;=3,$J104&lt;=4,AL104=AI104,AU104=AR104),1,0)+IF(AND($M104&gt;=1,$M104&lt;=2,AO104=AI104,AX104=AR104),1,0)+IF(AND($R104&gt;=3,$R104&lt;=4,AH104=AI104,AQ104=AR104),1,0)+IF(AND($Y104&gt;=3,$Y104&lt;=4,AJ104=AI104,AS104=AR104),1,0)+IF(AND($AC104&gt;=1,$AC104&lt;=2,AK104=AI104,AT104=AR104),1,0)+IF(AND($AF104&gt;=3,$AF104&lt;=4,AM104=AI104,AV104=AR104),1,0)</f>
        <v>0</v>
      </c>
      <c r="BB104">
        <f ca="1">SUMPRODUCT(--($AH104:$AP104=AJ104),--($AQ104:$AY104=AS104),'MPL ID'!$BG$15:$BO$15)+IF(AND($C104&gt;=1,$C104&lt;=2,AK104=AJ104,AT104=AS104),1,0)+IF(AND($G104&gt;=3,$G104&lt;=4,AH104=AJ104,AQ104=AS104),1,0)+IF(AND($K104&gt;=1,$K104&lt;=2,AP104=AJ104,AY104=AS104),1,0)+IF(AND($N104&gt;=3,$N104&lt;=4,AL104=AJ104,AU104=AS104),1,0)+IF(AND($V104&gt;=1,$V104&lt;=2,AM104=AJ104,AV104=AS104),1,0)+IF(AND($Y104&gt;=1,$Y104&lt;=2,AI104=AJ104,AR104=AS104),1,0)+IF(AND($AB104&gt;=3,$AB104&lt;=4,AN104=AJ104,AW104=AS104),1,0)</f>
        <v>0</v>
      </c>
      <c r="BC104">
        <f ca="1">SUMPRODUCT(--($AH104:$AP104=AK104),--($AQ104:$AY104=AT104),'MPL ID'!$BG$16:$BO$16)+IF(AND($C104&gt;=3,$C104&lt;=4,AJ104=AK104,AS104=AT104),1,0)+IF(AND($I104&gt;=1,$I104&lt;=2,AP104=AK104,AY104=AT104),1,0)+IF(AND($P104&gt;=3,$P104&lt;=4,AO104=AK104,AX104=AT104),1,0)+IF(AND($T104&gt;=1,$T104&lt;=2,AN104=AK104,AW104=AT104),1,0)+IF(AND($W104&gt;=1,$W104&lt;=2,AL104=AK104,AU104=AT104),1,0)+IF(AND($AC104&gt;=3,$AC104&lt;=4,AI104=AK104,AR104=AT104),1,0)+IF(AND($AE104&gt;=1,$AE104&lt;=2,AH104=AK104,AQ104=AT104),1,0)</f>
        <v>0</v>
      </c>
      <c r="BD104">
        <f ca="1">SUMPRODUCT(--($AH104:$AP104=AL104),--($AQ104:$AY104=AU104),'MPL ID'!$BG$17:$BO$17)+IF(AND($B104&gt;=3,$B104&lt;=4,AN104=AL104,AW104=AU104),1,0)+IF(AND($D104&gt;=1,$D104&lt;=2,AM104=AL104,AV104=AU104),1,0)+IF(AND($J104&gt;=1,$J104&lt;=2,AI104=AL104,AR104=AU104),1,0)+IF(AND($N104&gt;=1,$N104&lt;=2,AJ104=AL104,AS104=AU104),1,0)+IF(AND($W104&gt;=3,$W104&lt;=4,AK104=AL104,AT104=AU104),1,0)+IF(AND($AA104&gt;=1,$AA104&lt;=2,AH104=AL104,AQ104=AU104),1,0)+IF(AND($AD104&gt;=3,$AD104&lt;=4,AO104=AL104,AX104=AU104),1,0)</f>
        <v>0</v>
      </c>
      <c r="BE104">
        <f ca="1">SUMPRODUCT(--($AH104:$AP104=AM104),--($AQ104:$AY104=AV104),'MPL ID'!$BG$18:$BO$18)+IF(AND($D104&gt;=3,$D104&lt;=4,AL104=AM104,AU104=AV104),1,0)+IF(AND($L104&gt;=3,$L104&lt;=4,AH104=AM104,AQ104=AV104),1,0)+IF(AND($Q104&gt;=3,$Q104&lt;=4,AN104=AM104,AW104=AV104),1,0)+IF(AND($S104&gt;=1,$S104&lt;=2,AP104=AM104,AY104=AV104),1,0)+IF(AND($V104&gt;=3,$V104&lt;=4,AJ104=AM104,AS104=AV104),1,0)+IF(AND($Z104&gt;=1,$Z104&lt;=2,AO104=AM104,AX104=AV104),1,0)+IF(AND($AF104&gt;=1,$AF104&lt;=2,AI104=AM104,AR104=AV104),1,0)</f>
        <v>0</v>
      </c>
      <c r="BF104">
        <f ca="1">SUMPRODUCT(--($AH104:$AP104=AN104),--($AQ104:$AY104=AW104),'MPL ID'!$BG$19:$BO$19)+IF(AND($B104&gt;=1,$B104&lt;=2,AL104=AN104,AU104=AW104),1,0)+IF(AND($H104&gt;=3,$H104&lt;=4,AI104=AN104,AR104=AW104),1,0)+IF(AND($Q104&gt;=1,$Q104&lt;=2,AM104=AN104,AV104=AW104),1,0)+IF(AND($T104&gt;=3,$T104&lt;=4,AK104=AN104,AT104=AW104),1,0)+IF(AND($X104&gt;=3,$X104&lt;=4,AO104=AN104,AX104=AW104),1,0)+IF(AND($AB104&gt;=1,$AB104&lt;=2,AJ104=AN104,AS104=AW104),1,0)+IF(AND($AG104&gt;=1,$AG104&lt;=2,AP104=AN104,AY104=AW104),1,0)</f>
        <v>0</v>
      </c>
      <c r="BG104">
        <f ca="1">SUMPRODUCT(--($AH104:$AP104=AO104),--($AQ104:$AY104=AX104),'MPL ID'!$BG$20:$BO$20)+IF(AND($E104&gt;=1,$E104&lt;=2,AH104=AO104,AQ104=AX104),1,0)+IF(AND($M104&gt;=3,$M104&lt;=4,AI104=AO104,AR104=AX104),1,0)+IF(AND($P104&gt;=1,$P104&lt;=2,AK104=AO104,AT104=AX104),1,0)+IF(AND($U104&gt;=1,$U104&lt;=2,AP104=AO104,AY104=AX104),1,0)+IF(AND($X104&gt;=1,$X104&lt;=2,AN104=AO104,AW104=AX104),1,0)+IF(AND($Z104&gt;=3,$Z104&lt;=4,AM104=AO104,AV104=AX104),1,0)+IF(AND($AD104&gt;=1,$AD104&lt;=2,AL104=AO104,AU104=AX104),1,0)</f>
        <v>0</v>
      </c>
      <c r="BH104">
        <f ca="1">SUMPRODUCT(--($AH104:$AP104=AP104),--($AQ104:$AY104=AY104),'MPL ID'!$BG$21:$BO$21)+IF(AND($F104&gt;=3,$F104&lt;=4,AI104=AP104,AR104=AY104),1,0)+IF(AND($I104&gt;=3,$I104&lt;=4,AK104=AP104,AT104=AY104),1,0)+IF(AND($K104&gt;=3,$K104&lt;=4,AJ104=AP104,AS104=AY104),1,0)+IF(AND($O104&gt;=3,$O104&lt;=4,AH104=AP104,AQ104=AY104),1,0)+IF(AND($S104&gt;=3,$S104&lt;=4,AM104=AP104,AV104=AY104),1,0)+IF(AND($U104&gt;=3,$U104&lt;=4,AO104=AP104,AX104=AY104),1,0)+IF(AND($AG104&gt;=3,$AG104&lt;=4,AN104=AP104,AW104=AY104),1,0)</f>
        <v>0</v>
      </c>
      <c r="BI104">
        <f t="shared" ca="1" si="9"/>
        <v>3</v>
      </c>
      <c r="BJ104">
        <f t="shared" ca="1" si="10"/>
        <v>4</v>
      </c>
      <c r="BK104">
        <f t="shared" ca="1" si="11"/>
        <v>6</v>
      </c>
      <c r="BL104">
        <f t="shared" ca="1" si="12"/>
        <v>5</v>
      </c>
      <c r="BM104">
        <f t="shared" ca="1" si="13"/>
        <v>9</v>
      </c>
      <c r="BN104">
        <f t="shared" ca="1" si="14"/>
        <v>1</v>
      </c>
      <c r="BO104">
        <f t="shared" ca="1" si="15"/>
        <v>7</v>
      </c>
      <c r="BP104">
        <f t="shared" ca="1" si="16"/>
        <v>8</v>
      </c>
      <c r="BQ104">
        <f t="shared" ca="1" si="17"/>
        <v>2</v>
      </c>
    </row>
    <row r="105" spans="1:69" x14ac:dyDescent="0.25">
      <c r="A105">
        <v>104</v>
      </c>
      <c r="B105">
        <f ca="1">IF(AND(ISNUMBER('MPL ID'!$P$25),ISNUMBER('MPL ID'!$Q$25)),0,RANDBETWEEN(1,4))</f>
        <v>0</v>
      </c>
      <c r="C105">
        <f ca="1">IF(AND(ISNUMBER('MPL ID'!$P$26),ISNUMBER('MPL ID'!$Q$26)),0,RANDBETWEEN(1,4))</f>
        <v>0</v>
      </c>
      <c r="D105">
        <f ca="1">IF(AND(ISNUMBER('MPL ID'!$P$28),ISNUMBER('MPL ID'!$Q$28)),0,RANDBETWEEN(1,4))</f>
        <v>0</v>
      </c>
      <c r="E105">
        <f ca="1">IF(AND(ISNUMBER('MPL ID'!$P$29),ISNUMBER('MPL ID'!$Q$29)),0,RANDBETWEEN(1,4))</f>
        <v>0</v>
      </c>
      <c r="F105">
        <f ca="1">IF(AND(ISNUMBER('MPL ID'!$P$30),ISNUMBER('MPL ID'!$Q$30)),0,RANDBETWEEN(1,4))</f>
        <v>0</v>
      </c>
      <c r="G105">
        <f ca="1">IF(AND(ISNUMBER('MPL ID'!$P$31),ISNUMBER('MPL ID'!$Q$31)),0,RANDBETWEEN(1,4))</f>
        <v>0</v>
      </c>
      <c r="H105">
        <f ca="1">IF(AND(ISNUMBER('MPL ID'!$P$32),ISNUMBER('MPL ID'!$Q$32)),0,RANDBETWEEN(1,4))</f>
        <v>0</v>
      </c>
      <c r="I105">
        <f ca="1">IF(AND(ISNUMBER('MPL ID'!$P$33),ISNUMBER('MPL ID'!$Q$33)),0,RANDBETWEEN(1,4))</f>
        <v>0</v>
      </c>
      <c r="J105">
        <f ca="1">IF(AND(ISNUMBER('MPL ID'!$D$36),ISNUMBER('MPL ID'!$E$36)),0,RANDBETWEEN(1,4))</f>
        <v>0</v>
      </c>
      <c r="K105">
        <f ca="1">IF(AND(ISNUMBER('MPL ID'!$D$37),ISNUMBER('MPL ID'!$E$37)),0,RANDBETWEEN(1,4))</f>
        <v>0</v>
      </c>
      <c r="L105">
        <f ca="1">IF(AND(ISNUMBER('MPL ID'!$D$39),ISNUMBER('MPL ID'!$E$39)),0,RANDBETWEEN(1,4))</f>
        <v>0</v>
      </c>
      <c r="M105">
        <f ca="1">IF(AND(ISNUMBER('MPL ID'!$D$40),ISNUMBER('MPL ID'!$E$40)),0,RANDBETWEEN(1,4))</f>
        <v>0</v>
      </c>
      <c r="N105">
        <f ca="1">IF(AND(ISNUMBER('MPL ID'!$D$41),ISNUMBER('MPL ID'!$E$41)),0,RANDBETWEEN(1,4))</f>
        <v>0</v>
      </c>
      <c r="O105">
        <f ca="1">IF(AND(ISNUMBER('MPL ID'!$D$42),ISNUMBER('MPL ID'!$E$42)),0,RANDBETWEEN(1,4))</f>
        <v>0</v>
      </c>
      <c r="P105">
        <f ca="1">IF(AND(ISNUMBER('MPL ID'!$D$43),ISNUMBER('MPL ID'!$E$43)),0,RANDBETWEEN(1,4))</f>
        <v>0</v>
      </c>
      <c r="Q105">
        <f ca="1">IF(AND(ISNUMBER('MPL ID'!$D$44),ISNUMBER('MPL ID'!$E$44)),0,RANDBETWEEN(1,4))</f>
        <v>0</v>
      </c>
      <c r="R105">
        <f ca="1">IF(AND(ISNUMBER('MPL ID'!$J$36),ISNUMBER('MPL ID'!$K$36)),0,RANDBETWEEN(1,4))</f>
        <v>0</v>
      </c>
      <c r="S105">
        <f ca="1">IF(AND(ISNUMBER('MPL ID'!$J$37),ISNUMBER('MPL ID'!$K$37)),0,RANDBETWEEN(1,4))</f>
        <v>0</v>
      </c>
      <c r="T105">
        <f ca="1">IF(AND(ISNUMBER('MPL ID'!$J$39),ISNUMBER('MPL ID'!$K$39)),0,RANDBETWEEN(1,4))</f>
        <v>0</v>
      </c>
      <c r="U105">
        <f ca="1">IF(AND(ISNUMBER('MPL ID'!$J$40),ISNUMBER('MPL ID'!$K$40)),0,RANDBETWEEN(1,4))</f>
        <v>0</v>
      </c>
      <c r="V105">
        <f ca="1">IF(AND(ISNUMBER('MPL ID'!$J$41),ISNUMBER('MPL ID'!$K$41)),0,RANDBETWEEN(1,4))</f>
        <v>0</v>
      </c>
      <c r="W105">
        <f ca="1">IF(AND(ISNUMBER('MPL ID'!$J$42),ISNUMBER('MPL ID'!$K$42)),0,RANDBETWEEN(1,4))</f>
        <v>2</v>
      </c>
      <c r="X105">
        <f ca="1">IF(AND(ISNUMBER('MPL ID'!$J$43),ISNUMBER('MPL ID'!$K$43)),0,RANDBETWEEN(1,4))</f>
        <v>3</v>
      </c>
      <c r="Y105">
        <f ca="1">IF(AND(ISNUMBER('MPL ID'!$J$44),ISNUMBER('MPL ID'!$K$44)),0,RANDBETWEEN(1,4))</f>
        <v>1</v>
      </c>
      <c r="Z105">
        <f ca="1">IF(AND(ISNUMBER('MPL ID'!$P$36),ISNUMBER('MPL ID'!$Q$36)),0,RANDBETWEEN(1,4))</f>
        <v>1</v>
      </c>
      <c r="AA105">
        <f ca="1">IF(AND(ISNUMBER('MPL ID'!$P$37),ISNUMBER('MPL ID'!$Q$37)),0,RANDBETWEEN(1,4))</f>
        <v>4</v>
      </c>
      <c r="AB105">
        <f ca="1">IF(AND(ISNUMBER('MPL ID'!$P$39),ISNUMBER('MPL ID'!$Q$39)),0,RANDBETWEEN(1,4))</f>
        <v>2</v>
      </c>
      <c r="AC105">
        <f ca="1">IF(AND(ISNUMBER('MPL ID'!$P$40),ISNUMBER('MPL ID'!$Q$40)),0,RANDBETWEEN(1,4))</f>
        <v>1</v>
      </c>
      <c r="AD105">
        <f ca="1">IF(AND(ISNUMBER('MPL ID'!$P$41),ISNUMBER('MPL ID'!$Q$41)),0,RANDBETWEEN(1,4))</f>
        <v>1</v>
      </c>
      <c r="AE105">
        <f ca="1">IF(AND(ISNUMBER('MPL ID'!$P$42),ISNUMBER('MPL ID'!$Q$42)),0,RANDBETWEEN(1,4))</f>
        <v>2</v>
      </c>
      <c r="AF105">
        <f ca="1">IF(AND(ISNUMBER('MPL ID'!$P$43),ISNUMBER('MPL ID'!$Q$43)),0,RANDBETWEEN(1,4))</f>
        <v>2</v>
      </c>
      <c r="AG105">
        <f ca="1">IF(AND(ISNUMBER('MPL ID'!$P$44),ISNUMBER('MPL ID'!$Q$44)),0,RANDBETWEEN(1,4))</f>
        <v>1</v>
      </c>
      <c r="AH105">
        <f ca="1">'MPL ID'!$BG$1+SUMPRODUCT(($B$1003:$AG$1003='MPL ID'!$BF$1)*(($B105:$AG105=1)+($B105:$AG105=2)))+SUMPRODUCT(($B$1004:$AG$1004='MPL ID'!$BF$1)*(($B105:$AG105=3)+($B105:$AG105=4)))</f>
        <v>10</v>
      </c>
      <c r="AI105">
        <f ca="1">'MPL ID'!$BG$2+SUMPRODUCT(($B$1003:$AG$1003='MPL ID'!$BF$2)*(($B105:$AG105=1)+($B105:$AG105=2)))+SUMPRODUCT(($B$1004:$AG$1004='MPL ID'!$BF$2)*(($B105:$AG105=3)+($B105:$AG105=4)))</f>
        <v>8</v>
      </c>
      <c r="AJ105">
        <f ca="1">'MPL ID'!$BG$3+SUMPRODUCT(($B$1003:$AG$1003='MPL ID'!$BF$3)*(($B105:$AG105=1)+($B105:$AG105=2)))+SUMPRODUCT(($B$1004:$AG$1004='MPL ID'!$BF$3)*(($B105:$AG105=3)+($B105:$AG105=4)))</f>
        <v>6</v>
      </c>
      <c r="AK105">
        <f ca="1">'MPL ID'!$BG$4+SUMPRODUCT(($B$1003:$AG$1003='MPL ID'!$BF$4)*(($B105:$AG105=1)+($B105:$AG105=2)))+SUMPRODUCT(($B$1004:$AG$1004='MPL ID'!$BF$4)*(($B105:$AG105=3)+($B105:$AG105=4)))</f>
        <v>9</v>
      </c>
      <c r="AL105">
        <f ca="1">'MPL ID'!$BG$5+SUMPRODUCT(($B$1003:$AG$1003='MPL ID'!$BF$5)*(($B105:$AG105=1)+($B105:$AG105=2)))+SUMPRODUCT(($B$1004:$AG$1004='MPL ID'!$BF$5)*(($B105:$AG105=3)+($B105:$AG105=4)))</f>
        <v>3</v>
      </c>
      <c r="AM105">
        <f ca="1">'MPL ID'!$BG$6+SUMPRODUCT(($B$1003:$AG$1003='MPL ID'!$BF$6)*(($B105:$AG105=1)+($B105:$AG105=2)))+SUMPRODUCT(($B$1004:$AG$1004='MPL ID'!$BF$6)*(($B105:$AG105=3)+($B105:$AG105=4)))</f>
        <v>13</v>
      </c>
      <c r="AN105">
        <f ca="1">'MPL ID'!$BG$7+SUMPRODUCT(($B$1003:$AG$1003='MPL ID'!$BF$7)*(($B105:$AG105=1)+($B105:$AG105=2)))+SUMPRODUCT(($B$1004:$AG$1004='MPL ID'!$BF$7)*(($B105:$AG105=3)+($B105:$AG105=4)))</f>
        <v>8</v>
      </c>
      <c r="AO105">
        <f ca="1">'MPL ID'!$BG$8+SUMPRODUCT(($B$1003:$AG$1003='MPL ID'!$BF$8)*(($B105:$AG105=1)+($B105:$AG105=2)))+SUMPRODUCT(($B$1004:$AG$1004='MPL ID'!$BF$8)*(($B105:$AG105=3)+($B105:$AG105=4)))</f>
        <v>4</v>
      </c>
      <c r="AP105">
        <f ca="1">'MPL ID'!$BG$9+SUMPRODUCT(($B$1003:$AG$1003='MPL ID'!$BF$9)*(($B105:$AG105=1)+($B105:$AG105=2)))+SUMPRODUCT(($B$1004:$AG$1004='MPL ID'!$BF$9)*(($B105:$AG105=3)+($B105:$AG105=4)))</f>
        <v>11</v>
      </c>
      <c r="AQ105">
        <f ca="1">'MPL ID'!$BH$1+SUMPRODUCT(($B$1003:$AG$1003='MPL ID'!$BF$1)*(2*($B105:$AG105=1)+($B105:$AG105=2)-2*($B105:$AG105=3)-($B105:$AG105=4)))-SUMPRODUCT(($B$1004:$AG$1004='MPL ID'!$BF$1)*(2*($B105:$AG105=1)+($B105:$AG105=2)-2*($B105:$AG105=3)-($B105:$AG105=4)))</f>
        <v>9</v>
      </c>
      <c r="AR105">
        <f ca="1">'MPL ID'!$BH$2+SUMPRODUCT(($B$1003:$AG$1003='MPL ID'!$BF$2)*(2*($B105:$AG105=1)+($B105:$AG105=2)-2*($B105:$AG105=3)-($B105:$AG105=4)))-SUMPRODUCT(($B$1004:$AG$1004='MPL ID'!$BF$2)*(2*($B105:$AG105=1)+($B105:$AG105=2)-2*($B105:$AG105=3)-($B105:$AG105=4)))</f>
        <v>-3</v>
      </c>
      <c r="AS105">
        <f ca="1">'MPL ID'!$BH$3+SUMPRODUCT(($B$1003:$AG$1003='MPL ID'!$BF$3)*(2*($B105:$AG105=1)+($B105:$AG105=2)-2*($B105:$AG105=3)-($B105:$AG105=4)))-SUMPRODUCT(($B$1004:$AG$1004='MPL ID'!$BF$3)*(2*($B105:$AG105=1)+($B105:$AG105=2)-2*($B105:$AG105=3)-($B105:$AG105=4)))</f>
        <v>-7</v>
      </c>
      <c r="AT105">
        <f ca="1">'MPL ID'!$BH$4+SUMPRODUCT(($B$1003:$AG$1003='MPL ID'!$BF$4)*(2*($B105:$AG105=1)+($B105:$AG105=2)-2*($B105:$AG105=3)-($B105:$AG105=4)))-SUMPRODUCT(($B$1004:$AG$1004='MPL ID'!$BF$4)*(2*($B105:$AG105=1)+($B105:$AG105=2)-2*($B105:$AG105=3)-($B105:$AG105=4)))</f>
        <v>0</v>
      </c>
      <c r="AU105">
        <f ca="1">'MPL ID'!$BH$5+SUMPRODUCT(($B$1003:$AG$1003='MPL ID'!$BF$5)*(2*($B105:$AG105=1)+($B105:$AG105=2)-2*($B105:$AG105=3)-($B105:$AG105=4)))-SUMPRODUCT(($B$1004:$AG$1004='MPL ID'!$BF$5)*(2*($B105:$AG105=1)+($B105:$AG105=2)-2*($B105:$AG105=3)-($B105:$AG105=4)))</f>
        <v>-16</v>
      </c>
      <c r="AV105">
        <f ca="1">'MPL ID'!$BH$6+SUMPRODUCT(($B$1003:$AG$1003='MPL ID'!$BF$6)*(2*($B105:$AG105=1)+($B105:$AG105=2)-2*($B105:$AG105=3)-($B105:$AG105=4)))-SUMPRODUCT(($B$1004:$AG$1004='MPL ID'!$BF$6)*(2*($B105:$AG105=1)+($B105:$AG105=2)-2*($B105:$AG105=3)-($B105:$AG105=4)))</f>
        <v>17</v>
      </c>
      <c r="AW105">
        <f ca="1">'MPL ID'!$BH$7+SUMPRODUCT(($B$1003:$AG$1003='MPL ID'!$BF$7)*(2*($B105:$AG105=1)+($B105:$AG105=2)-2*($B105:$AG105=3)-($B105:$AG105=4)))-SUMPRODUCT(($B$1004:$AG$1004='MPL ID'!$BF$7)*(2*($B105:$AG105=1)+($B105:$AG105=2)-2*($B105:$AG105=3)-($B105:$AG105=4)))</f>
        <v>3</v>
      </c>
      <c r="AX105">
        <f ca="1">'MPL ID'!$BH$8+SUMPRODUCT(($B$1003:$AG$1003='MPL ID'!$BF$8)*(2*($B105:$AG105=1)+($B105:$AG105=2)-2*($B105:$AG105=3)-($B105:$AG105=4)))-SUMPRODUCT(($B$1004:$AG$1004='MPL ID'!$BF$8)*(2*($B105:$AG105=1)+($B105:$AG105=2)-2*($B105:$AG105=3)-($B105:$AG105=4)))</f>
        <v>-14</v>
      </c>
      <c r="AY105">
        <f ca="1">'MPL ID'!$BH$9+SUMPRODUCT(($B$1003:$AG$1003='MPL ID'!$BF$9)*(2*($B105:$AG105=1)+($B105:$AG105=2)-2*($B105:$AG105=3)-($B105:$AG105=4)))-SUMPRODUCT(($B$1004:$AG$1004='MPL ID'!$BF$9)*(2*($B105:$AG105=1)+($B105:$AG105=2)-2*($B105:$AG105=3)-($B105:$AG105=4)))</f>
        <v>11</v>
      </c>
      <c r="AZ105">
        <f ca="1">SUMPRODUCT(--($AH105:$AP105=AH105),--($AQ105:$AY105=AQ105),'MPL ID'!$BG$13:$BO$13)+IF(AND($E105&gt;=3,$E105&lt;=4,AO105=AH105,AX105=AQ105),1,0)+IF(AND($G105&gt;=1,$G105&lt;=2,AJ105=AH105,AS105=AQ105),1,0)+IF(AND($L105&gt;=1,$L105&lt;=2,AM105=AH105,AV105=AQ105),1,0)+IF(AND($O105&gt;=1,$O105&lt;=2,AP105=AH105,AY105=AQ105),1,0)+IF(AND($R105&gt;=1,$R105&lt;=2,AI105=AH105,AR105=AQ105),1,0)+IF(AND($AA105&gt;=3,$AA105&lt;=4,AL105=AH105,AU105=AQ105),1,0)+IF(AND($AE105&gt;=3,$AE105&lt;=4,AK105=AH105,AT105=AQ105),1,0)</f>
        <v>0</v>
      </c>
      <c r="BA105">
        <f ca="1">SUMPRODUCT(--($AH105:$AP105=AI105),--($AQ105:$AY105=AR105),'MPL ID'!$BG$14:$BO$14)+IF(AND($F105&gt;=1,$F105&lt;=2,AP105=AI105,AY105=AR105),1,0)+IF(AND($H105&gt;=1,$H105&lt;=2,AN105=AI105,AW105=AR105),1,0)+IF(AND($J105&gt;=3,$J105&lt;=4,AL105=AI105,AU105=AR105),1,0)+IF(AND($M105&gt;=1,$M105&lt;=2,AO105=AI105,AX105=AR105),1,0)+IF(AND($R105&gt;=3,$R105&lt;=4,AH105=AI105,AQ105=AR105),1,0)+IF(AND($Y105&gt;=3,$Y105&lt;=4,AJ105=AI105,AS105=AR105),1,0)+IF(AND($AC105&gt;=1,$AC105&lt;=2,AK105=AI105,AT105=AR105),1,0)+IF(AND($AF105&gt;=3,$AF105&lt;=4,AM105=AI105,AV105=AR105),1,0)</f>
        <v>0</v>
      </c>
      <c r="BB105">
        <f ca="1">SUMPRODUCT(--($AH105:$AP105=AJ105),--($AQ105:$AY105=AS105),'MPL ID'!$BG$15:$BO$15)+IF(AND($C105&gt;=1,$C105&lt;=2,AK105=AJ105,AT105=AS105),1,0)+IF(AND($G105&gt;=3,$G105&lt;=4,AH105=AJ105,AQ105=AS105),1,0)+IF(AND($K105&gt;=1,$K105&lt;=2,AP105=AJ105,AY105=AS105),1,0)+IF(AND($N105&gt;=3,$N105&lt;=4,AL105=AJ105,AU105=AS105),1,0)+IF(AND($V105&gt;=1,$V105&lt;=2,AM105=AJ105,AV105=AS105),1,0)+IF(AND($Y105&gt;=1,$Y105&lt;=2,AI105=AJ105,AR105=AS105),1,0)+IF(AND($AB105&gt;=3,$AB105&lt;=4,AN105=AJ105,AW105=AS105),1,0)</f>
        <v>0</v>
      </c>
      <c r="BC105">
        <f ca="1">SUMPRODUCT(--($AH105:$AP105=AK105),--($AQ105:$AY105=AT105),'MPL ID'!$BG$16:$BO$16)+IF(AND($C105&gt;=3,$C105&lt;=4,AJ105=AK105,AS105=AT105),1,0)+IF(AND($I105&gt;=1,$I105&lt;=2,AP105=AK105,AY105=AT105),1,0)+IF(AND($P105&gt;=3,$P105&lt;=4,AO105=AK105,AX105=AT105),1,0)+IF(AND($T105&gt;=1,$T105&lt;=2,AN105=AK105,AW105=AT105),1,0)+IF(AND($W105&gt;=1,$W105&lt;=2,AL105=AK105,AU105=AT105),1,0)+IF(AND($AC105&gt;=3,$AC105&lt;=4,AI105=AK105,AR105=AT105),1,0)+IF(AND($AE105&gt;=1,$AE105&lt;=2,AH105=AK105,AQ105=AT105),1,0)</f>
        <v>0</v>
      </c>
      <c r="BD105">
        <f ca="1">SUMPRODUCT(--($AH105:$AP105=AL105),--($AQ105:$AY105=AU105),'MPL ID'!$BG$17:$BO$17)+IF(AND($B105&gt;=3,$B105&lt;=4,AN105=AL105,AW105=AU105),1,0)+IF(AND($D105&gt;=1,$D105&lt;=2,AM105=AL105,AV105=AU105),1,0)+IF(AND($J105&gt;=1,$J105&lt;=2,AI105=AL105,AR105=AU105),1,0)+IF(AND($N105&gt;=1,$N105&lt;=2,AJ105=AL105,AS105=AU105),1,0)+IF(AND($W105&gt;=3,$W105&lt;=4,AK105=AL105,AT105=AU105),1,0)+IF(AND($AA105&gt;=1,$AA105&lt;=2,AH105=AL105,AQ105=AU105),1,0)+IF(AND($AD105&gt;=3,$AD105&lt;=4,AO105=AL105,AX105=AU105),1,0)</f>
        <v>0</v>
      </c>
      <c r="BE105">
        <f ca="1">SUMPRODUCT(--($AH105:$AP105=AM105),--($AQ105:$AY105=AV105),'MPL ID'!$BG$18:$BO$18)+IF(AND($D105&gt;=3,$D105&lt;=4,AL105=AM105,AU105=AV105),1,0)+IF(AND($L105&gt;=3,$L105&lt;=4,AH105=AM105,AQ105=AV105),1,0)+IF(AND($Q105&gt;=3,$Q105&lt;=4,AN105=AM105,AW105=AV105),1,0)+IF(AND($S105&gt;=1,$S105&lt;=2,AP105=AM105,AY105=AV105),1,0)+IF(AND($V105&gt;=3,$V105&lt;=4,AJ105=AM105,AS105=AV105),1,0)+IF(AND($Z105&gt;=1,$Z105&lt;=2,AO105=AM105,AX105=AV105),1,0)+IF(AND($AF105&gt;=1,$AF105&lt;=2,AI105=AM105,AR105=AV105),1,0)</f>
        <v>0</v>
      </c>
      <c r="BF105">
        <f ca="1">SUMPRODUCT(--($AH105:$AP105=AN105),--($AQ105:$AY105=AW105),'MPL ID'!$BG$19:$BO$19)+IF(AND($B105&gt;=1,$B105&lt;=2,AL105=AN105,AU105=AW105),1,0)+IF(AND($H105&gt;=3,$H105&lt;=4,AI105=AN105,AR105=AW105),1,0)+IF(AND($Q105&gt;=1,$Q105&lt;=2,AM105=AN105,AV105=AW105),1,0)+IF(AND($T105&gt;=3,$T105&lt;=4,AK105=AN105,AT105=AW105),1,0)+IF(AND($X105&gt;=3,$X105&lt;=4,AO105=AN105,AX105=AW105),1,0)+IF(AND($AB105&gt;=1,$AB105&lt;=2,AJ105=AN105,AS105=AW105),1,0)+IF(AND($AG105&gt;=1,$AG105&lt;=2,AP105=AN105,AY105=AW105),1,0)</f>
        <v>0</v>
      </c>
      <c r="BG105">
        <f ca="1">SUMPRODUCT(--($AH105:$AP105=AO105),--($AQ105:$AY105=AX105),'MPL ID'!$BG$20:$BO$20)+IF(AND($E105&gt;=1,$E105&lt;=2,AH105=AO105,AQ105=AX105),1,0)+IF(AND($M105&gt;=3,$M105&lt;=4,AI105=AO105,AR105=AX105),1,0)+IF(AND($P105&gt;=1,$P105&lt;=2,AK105=AO105,AT105=AX105),1,0)+IF(AND($U105&gt;=1,$U105&lt;=2,AP105=AO105,AY105=AX105),1,0)+IF(AND($X105&gt;=1,$X105&lt;=2,AN105=AO105,AW105=AX105),1,0)+IF(AND($Z105&gt;=3,$Z105&lt;=4,AM105=AO105,AV105=AX105),1,0)+IF(AND($AD105&gt;=1,$AD105&lt;=2,AL105=AO105,AU105=AX105),1,0)</f>
        <v>0</v>
      </c>
      <c r="BH105">
        <f ca="1">SUMPRODUCT(--($AH105:$AP105=AP105),--($AQ105:$AY105=AY105),'MPL ID'!$BG$21:$BO$21)+IF(AND($F105&gt;=3,$F105&lt;=4,AI105=AP105,AR105=AY105),1,0)+IF(AND($I105&gt;=3,$I105&lt;=4,AK105=AP105,AT105=AY105),1,0)+IF(AND($K105&gt;=3,$K105&lt;=4,AJ105=AP105,AS105=AY105),1,0)+IF(AND($O105&gt;=3,$O105&lt;=4,AH105=AP105,AQ105=AY105),1,0)+IF(AND($S105&gt;=3,$S105&lt;=4,AM105=AP105,AV105=AY105),1,0)+IF(AND($U105&gt;=3,$U105&lt;=4,AO105=AP105,AX105=AY105),1,0)+IF(AND($AG105&gt;=3,$AG105&lt;=4,AN105=AP105,AW105=AY105),1,0)</f>
        <v>0</v>
      </c>
      <c r="BI105">
        <f t="shared" ca="1" si="9"/>
        <v>3</v>
      </c>
      <c r="BJ105">
        <f t="shared" ca="1" si="10"/>
        <v>6</v>
      </c>
      <c r="BK105">
        <f t="shared" ca="1" si="11"/>
        <v>7</v>
      </c>
      <c r="BL105">
        <f t="shared" ca="1" si="12"/>
        <v>4</v>
      </c>
      <c r="BM105">
        <f t="shared" ca="1" si="13"/>
        <v>9</v>
      </c>
      <c r="BN105">
        <f t="shared" ca="1" si="14"/>
        <v>1</v>
      </c>
      <c r="BO105">
        <f t="shared" ca="1" si="15"/>
        <v>5</v>
      </c>
      <c r="BP105">
        <f t="shared" ca="1" si="16"/>
        <v>8</v>
      </c>
      <c r="BQ105">
        <f t="shared" ca="1" si="17"/>
        <v>2</v>
      </c>
    </row>
    <row r="106" spans="1:69" x14ac:dyDescent="0.25">
      <c r="A106">
        <v>105</v>
      </c>
      <c r="B106">
        <f ca="1">IF(AND(ISNUMBER('MPL ID'!$P$25),ISNUMBER('MPL ID'!$Q$25)),0,RANDBETWEEN(1,4))</f>
        <v>0</v>
      </c>
      <c r="C106">
        <f ca="1">IF(AND(ISNUMBER('MPL ID'!$P$26),ISNUMBER('MPL ID'!$Q$26)),0,RANDBETWEEN(1,4))</f>
        <v>0</v>
      </c>
      <c r="D106">
        <f ca="1">IF(AND(ISNUMBER('MPL ID'!$P$28),ISNUMBER('MPL ID'!$Q$28)),0,RANDBETWEEN(1,4))</f>
        <v>0</v>
      </c>
      <c r="E106">
        <f ca="1">IF(AND(ISNUMBER('MPL ID'!$P$29),ISNUMBER('MPL ID'!$Q$29)),0,RANDBETWEEN(1,4))</f>
        <v>0</v>
      </c>
      <c r="F106">
        <f ca="1">IF(AND(ISNUMBER('MPL ID'!$P$30),ISNUMBER('MPL ID'!$Q$30)),0,RANDBETWEEN(1,4))</f>
        <v>0</v>
      </c>
      <c r="G106">
        <f ca="1">IF(AND(ISNUMBER('MPL ID'!$P$31),ISNUMBER('MPL ID'!$Q$31)),0,RANDBETWEEN(1,4))</f>
        <v>0</v>
      </c>
      <c r="H106">
        <f ca="1">IF(AND(ISNUMBER('MPL ID'!$P$32),ISNUMBER('MPL ID'!$Q$32)),0,RANDBETWEEN(1,4))</f>
        <v>0</v>
      </c>
      <c r="I106">
        <f ca="1">IF(AND(ISNUMBER('MPL ID'!$P$33),ISNUMBER('MPL ID'!$Q$33)),0,RANDBETWEEN(1,4))</f>
        <v>0</v>
      </c>
      <c r="J106">
        <f ca="1">IF(AND(ISNUMBER('MPL ID'!$D$36),ISNUMBER('MPL ID'!$E$36)),0,RANDBETWEEN(1,4))</f>
        <v>0</v>
      </c>
      <c r="K106">
        <f ca="1">IF(AND(ISNUMBER('MPL ID'!$D$37),ISNUMBER('MPL ID'!$E$37)),0,RANDBETWEEN(1,4))</f>
        <v>0</v>
      </c>
      <c r="L106">
        <f ca="1">IF(AND(ISNUMBER('MPL ID'!$D$39),ISNUMBER('MPL ID'!$E$39)),0,RANDBETWEEN(1,4))</f>
        <v>0</v>
      </c>
      <c r="M106">
        <f ca="1">IF(AND(ISNUMBER('MPL ID'!$D$40),ISNUMBER('MPL ID'!$E$40)),0,RANDBETWEEN(1,4))</f>
        <v>0</v>
      </c>
      <c r="N106">
        <f ca="1">IF(AND(ISNUMBER('MPL ID'!$D$41),ISNUMBER('MPL ID'!$E$41)),0,RANDBETWEEN(1,4))</f>
        <v>0</v>
      </c>
      <c r="O106">
        <f ca="1">IF(AND(ISNUMBER('MPL ID'!$D$42),ISNUMBER('MPL ID'!$E$42)),0,RANDBETWEEN(1,4))</f>
        <v>0</v>
      </c>
      <c r="P106">
        <f ca="1">IF(AND(ISNUMBER('MPL ID'!$D$43),ISNUMBER('MPL ID'!$E$43)),0,RANDBETWEEN(1,4))</f>
        <v>0</v>
      </c>
      <c r="Q106">
        <f ca="1">IF(AND(ISNUMBER('MPL ID'!$D$44),ISNUMBER('MPL ID'!$E$44)),0,RANDBETWEEN(1,4))</f>
        <v>0</v>
      </c>
      <c r="R106">
        <f ca="1">IF(AND(ISNUMBER('MPL ID'!$J$36),ISNUMBER('MPL ID'!$K$36)),0,RANDBETWEEN(1,4))</f>
        <v>0</v>
      </c>
      <c r="S106">
        <f ca="1">IF(AND(ISNUMBER('MPL ID'!$J$37),ISNUMBER('MPL ID'!$K$37)),0,RANDBETWEEN(1,4))</f>
        <v>0</v>
      </c>
      <c r="T106">
        <f ca="1">IF(AND(ISNUMBER('MPL ID'!$J$39),ISNUMBER('MPL ID'!$K$39)),0,RANDBETWEEN(1,4))</f>
        <v>0</v>
      </c>
      <c r="U106">
        <f ca="1">IF(AND(ISNUMBER('MPL ID'!$J$40),ISNUMBER('MPL ID'!$K$40)),0,RANDBETWEEN(1,4))</f>
        <v>0</v>
      </c>
      <c r="V106">
        <f ca="1">IF(AND(ISNUMBER('MPL ID'!$J$41),ISNUMBER('MPL ID'!$K$41)),0,RANDBETWEEN(1,4))</f>
        <v>0</v>
      </c>
      <c r="W106">
        <f ca="1">IF(AND(ISNUMBER('MPL ID'!$J$42),ISNUMBER('MPL ID'!$K$42)),0,RANDBETWEEN(1,4))</f>
        <v>3</v>
      </c>
      <c r="X106">
        <f ca="1">IF(AND(ISNUMBER('MPL ID'!$J$43),ISNUMBER('MPL ID'!$K$43)),0,RANDBETWEEN(1,4))</f>
        <v>1</v>
      </c>
      <c r="Y106">
        <f ca="1">IF(AND(ISNUMBER('MPL ID'!$J$44),ISNUMBER('MPL ID'!$K$44)),0,RANDBETWEEN(1,4))</f>
        <v>4</v>
      </c>
      <c r="Z106">
        <f ca="1">IF(AND(ISNUMBER('MPL ID'!$P$36),ISNUMBER('MPL ID'!$Q$36)),0,RANDBETWEEN(1,4))</f>
        <v>3</v>
      </c>
      <c r="AA106">
        <f ca="1">IF(AND(ISNUMBER('MPL ID'!$P$37),ISNUMBER('MPL ID'!$Q$37)),0,RANDBETWEEN(1,4))</f>
        <v>2</v>
      </c>
      <c r="AB106">
        <f ca="1">IF(AND(ISNUMBER('MPL ID'!$P$39),ISNUMBER('MPL ID'!$Q$39)),0,RANDBETWEEN(1,4))</f>
        <v>1</v>
      </c>
      <c r="AC106">
        <f ca="1">IF(AND(ISNUMBER('MPL ID'!$P$40),ISNUMBER('MPL ID'!$Q$40)),0,RANDBETWEEN(1,4))</f>
        <v>4</v>
      </c>
      <c r="AD106">
        <f ca="1">IF(AND(ISNUMBER('MPL ID'!$P$41),ISNUMBER('MPL ID'!$Q$41)),0,RANDBETWEEN(1,4))</f>
        <v>4</v>
      </c>
      <c r="AE106">
        <f ca="1">IF(AND(ISNUMBER('MPL ID'!$P$42),ISNUMBER('MPL ID'!$Q$42)),0,RANDBETWEEN(1,4))</f>
        <v>1</v>
      </c>
      <c r="AF106">
        <f ca="1">IF(AND(ISNUMBER('MPL ID'!$P$43),ISNUMBER('MPL ID'!$Q$43)),0,RANDBETWEEN(1,4))</f>
        <v>4</v>
      </c>
      <c r="AG106">
        <f ca="1">IF(AND(ISNUMBER('MPL ID'!$P$44),ISNUMBER('MPL ID'!$Q$44)),0,RANDBETWEEN(1,4))</f>
        <v>1</v>
      </c>
      <c r="AH106">
        <f ca="1">'MPL ID'!$BG$1+SUMPRODUCT(($B$1003:$AG$1003='MPL ID'!$BF$1)*(($B106:$AG106=1)+($B106:$AG106=2)))+SUMPRODUCT(($B$1004:$AG$1004='MPL ID'!$BF$1)*(($B106:$AG106=3)+($B106:$AG106=4)))</f>
        <v>9</v>
      </c>
      <c r="AI106">
        <f ca="1">'MPL ID'!$BG$2+SUMPRODUCT(($B$1003:$AG$1003='MPL ID'!$BF$2)*(($B106:$AG106=1)+($B106:$AG106=2)))+SUMPRODUCT(($B$1004:$AG$1004='MPL ID'!$BF$2)*(($B106:$AG106=3)+($B106:$AG106=4)))</f>
        <v>9</v>
      </c>
      <c r="AJ106">
        <f ca="1">'MPL ID'!$BG$3+SUMPRODUCT(($B$1003:$AG$1003='MPL ID'!$BF$3)*(($B106:$AG106=1)+($B106:$AG106=2)))+SUMPRODUCT(($B$1004:$AG$1004='MPL ID'!$BF$3)*(($B106:$AG106=3)+($B106:$AG106=4)))</f>
        <v>5</v>
      </c>
      <c r="AK106">
        <f ca="1">'MPL ID'!$BG$4+SUMPRODUCT(($B$1003:$AG$1003='MPL ID'!$BF$4)*(($B106:$AG106=1)+($B106:$AG106=2)))+SUMPRODUCT(($B$1004:$AG$1004='MPL ID'!$BF$4)*(($B106:$AG106=3)+($B106:$AG106=4)))</f>
        <v>9</v>
      </c>
      <c r="AL106">
        <f ca="1">'MPL ID'!$BG$5+SUMPRODUCT(($B$1003:$AG$1003='MPL ID'!$BF$5)*(($B106:$AG106=1)+($B106:$AG106=2)))+SUMPRODUCT(($B$1004:$AG$1004='MPL ID'!$BF$5)*(($B106:$AG106=3)+($B106:$AG106=4)))</f>
        <v>6</v>
      </c>
      <c r="AM106">
        <f ca="1">'MPL ID'!$BG$6+SUMPRODUCT(($B$1003:$AG$1003='MPL ID'!$BF$6)*(($B106:$AG106=1)+($B106:$AG106=2)))+SUMPRODUCT(($B$1004:$AG$1004='MPL ID'!$BF$6)*(($B106:$AG106=3)+($B106:$AG106=4)))</f>
        <v>11</v>
      </c>
      <c r="AN106">
        <f ca="1">'MPL ID'!$BG$7+SUMPRODUCT(($B$1003:$AG$1003='MPL ID'!$BF$7)*(($B106:$AG106=1)+($B106:$AG106=2)))+SUMPRODUCT(($B$1004:$AG$1004='MPL ID'!$BF$7)*(($B106:$AG106=3)+($B106:$AG106=4)))</f>
        <v>7</v>
      </c>
      <c r="AO106">
        <f ca="1">'MPL ID'!$BG$8+SUMPRODUCT(($B$1003:$AG$1003='MPL ID'!$BF$8)*(($B106:$AG106=1)+($B106:$AG106=2)))+SUMPRODUCT(($B$1004:$AG$1004='MPL ID'!$BF$8)*(($B106:$AG106=3)+($B106:$AG106=4)))</f>
        <v>5</v>
      </c>
      <c r="AP106">
        <f ca="1">'MPL ID'!$BG$9+SUMPRODUCT(($B$1003:$AG$1003='MPL ID'!$BF$9)*(($B106:$AG106=1)+($B106:$AG106=2)))+SUMPRODUCT(($B$1004:$AG$1004='MPL ID'!$BF$9)*(($B106:$AG106=3)+($B106:$AG106=4)))</f>
        <v>11</v>
      </c>
      <c r="AQ106">
        <f ca="1">'MPL ID'!$BH$1+SUMPRODUCT(($B$1003:$AG$1003='MPL ID'!$BF$1)*(2*($B106:$AG106=1)+($B106:$AG106=2)-2*($B106:$AG106=3)-($B106:$AG106=4)))-SUMPRODUCT(($B$1004:$AG$1004='MPL ID'!$BF$1)*(2*($B106:$AG106=1)+($B106:$AG106=2)-2*($B106:$AG106=3)-($B106:$AG106=4)))</f>
        <v>6</v>
      </c>
      <c r="AR106">
        <f ca="1">'MPL ID'!$BH$2+SUMPRODUCT(($B$1003:$AG$1003='MPL ID'!$BF$2)*(2*($B106:$AG106=1)+($B106:$AG106=2)-2*($B106:$AG106=3)-($B106:$AG106=4)))-SUMPRODUCT(($B$1004:$AG$1004='MPL ID'!$BF$2)*(2*($B106:$AG106=1)+($B106:$AG106=2)-2*($B106:$AG106=3)-($B106:$AG106=4)))</f>
        <v>-1</v>
      </c>
      <c r="AS106">
        <f ca="1">'MPL ID'!$BH$3+SUMPRODUCT(($B$1003:$AG$1003='MPL ID'!$BF$3)*(2*($B106:$AG106=1)+($B106:$AG106=2)-2*($B106:$AG106=3)-($B106:$AG106=4)))-SUMPRODUCT(($B$1004:$AG$1004='MPL ID'!$BF$3)*(2*($B106:$AG106=1)+($B106:$AG106=2)-2*($B106:$AG106=3)-($B106:$AG106=4)))</f>
        <v>-11</v>
      </c>
      <c r="AT106">
        <f ca="1">'MPL ID'!$BH$4+SUMPRODUCT(($B$1003:$AG$1003='MPL ID'!$BF$4)*(2*($B106:$AG106=1)+($B106:$AG106=2)-2*($B106:$AG106=3)-($B106:$AG106=4)))-SUMPRODUCT(($B$1004:$AG$1004='MPL ID'!$BF$4)*(2*($B106:$AG106=1)+($B106:$AG106=2)-2*($B106:$AG106=3)-($B106:$AG106=4)))</f>
        <v>1</v>
      </c>
      <c r="AU106">
        <f ca="1">'MPL ID'!$BH$5+SUMPRODUCT(($B$1003:$AG$1003='MPL ID'!$BF$5)*(2*($B106:$AG106=1)+($B106:$AG106=2)-2*($B106:$AG106=3)-($B106:$AG106=4)))-SUMPRODUCT(($B$1004:$AG$1004='MPL ID'!$BF$5)*(2*($B106:$AG106=1)+($B106:$AG106=2)-2*($B106:$AG106=3)-($B106:$AG106=4)))</f>
        <v>-8</v>
      </c>
      <c r="AV106">
        <f ca="1">'MPL ID'!$BH$6+SUMPRODUCT(($B$1003:$AG$1003='MPL ID'!$BF$6)*(2*($B106:$AG106=1)+($B106:$AG106=2)-2*($B106:$AG106=3)-($B106:$AG106=4)))-SUMPRODUCT(($B$1004:$AG$1004='MPL ID'!$BF$6)*(2*($B106:$AG106=1)+($B106:$AG106=2)-2*($B106:$AG106=3)-($B106:$AG106=4)))</f>
        <v>11</v>
      </c>
      <c r="AW106">
        <f ca="1">'MPL ID'!$BH$7+SUMPRODUCT(($B$1003:$AG$1003='MPL ID'!$BF$7)*(2*($B106:$AG106=1)+($B106:$AG106=2)-2*($B106:$AG106=3)-($B106:$AG106=4)))-SUMPRODUCT(($B$1004:$AG$1004='MPL ID'!$BF$7)*(2*($B106:$AG106=1)+($B106:$AG106=2)-2*($B106:$AG106=3)-($B106:$AG106=4)))</f>
        <v>0</v>
      </c>
      <c r="AX106">
        <f ca="1">'MPL ID'!$BH$8+SUMPRODUCT(($B$1003:$AG$1003='MPL ID'!$BF$8)*(2*($B106:$AG106=1)+($B106:$AG106=2)-2*($B106:$AG106=3)-($B106:$AG106=4)))-SUMPRODUCT(($B$1004:$AG$1004='MPL ID'!$BF$8)*(2*($B106:$AG106=1)+($B106:$AG106=2)-2*($B106:$AG106=3)-($B106:$AG106=4)))</f>
        <v>-9</v>
      </c>
      <c r="AY106">
        <f ca="1">'MPL ID'!$BH$9+SUMPRODUCT(($B$1003:$AG$1003='MPL ID'!$BF$9)*(2*($B106:$AG106=1)+($B106:$AG106=2)-2*($B106:$AG106=3)-($B106:$AG106=4)))-SUMPRODUCT(($B$1004:$AG$1004='MPL ID'!$BF$9)*(2*($B106:$AG106=1)+($B106:$AG106=2)-2*($B106:$AG106=3)-($B106:$AG106=4)))</f>
        <v>11</v>
      </c>
      <c r="AZ106">
        <f ca="1">SUMPRODUCT(--($AH106:$AP106=AH106),--($AQ106:$AY106=AQ106),'MPL ID'!$BG$13:$BO$13)+IF(AND($E106&gt;=3,$E106&lt;=4,AO106=AH106,AX106=AQ106),1,0)+IF(AND($G106&gt;=1,$G106&lt;=2,AJ106=AH106,AS106=AQ106),1,0)+IF(AND($L106&gt;=1,$L106&lt;=2,AM106=AH106,AV106=AQ106),1,0)+IF(AND($O106&gt;=1,$O106&lt;=2,AP106=AH106,AY106=AQ106),1,0)+IF(AND($R106&gt;=1,$R106&lt;=2,AI106=AH106,AR106=AQ106),1,0)+IF(AND($AA106&gt;=3,$AA106&lt;=4,AL106=AH106,AU106=AQ106),1,0)+IF(AND($AE106&gt;=3,$AE106&lt;=4,AK106=AH106,AT106=AQ106),1,0)</f>
        <v>0</v>
      </c>
      <c r="BA106">
        <f ca="1">SUMPRODUCT(--($AH106:$AP106=AI106),--($AQ106:$AY106=AR106),'MPL ID'!$BG$14:$BO$14)+IF(AND($F106&gt;=1,$F106&lt;=2,AP106=AI106,AY106=AR106),1,0)+IF(AND($H106&gt;=1,$H106&lt;=2,AN106=AI106,AW106=AR106),1,0)+IF(AND($J106&gt;=3,$J106&lt;=4,AL106=AI106,AU106=AR106),1,0)+IF(AND($M106&gt;=1,$M106&lt;=2,AO106=AI106,AX106=AR106),1,0)+IF(AND($R106&gt;=3,$R106&lt;=4,AH106=AI106,AQ106=AR106),1,0)+IF(AND($Y106&gt;=3,$Y106&lt;=4,AJ106=AI106,AS106=AR106),1,0)+IF(AND($AC106&gt;=1,$AC106&lt;=2,AK106=AI106,AT106=AR106),1,0)+IF(AND($AF106&gt;=3,$AF106&lt;=4,AM106=AI106,AV106=AR106),1,0)</f>
        <v>0</v>
      </c>
      <c r="BB106">
        <f ca="1">SUMPRODUCT(--($AH106:$AP106=AJ106),--($AQ106:$AY106=AS106),'MPL ID'!$BG$15:$BO$15)+IF(AND($C106&gt;=1,$C106&lt;=2,AK106=AJ106,AT106=AS106),1,0)+IF(AND($G106&gt;=3,$G106&lt;=4,AH106=AJ106,AQ106=AS106),1,0)+IF(AND($K106&gt;=1,$K106&lt;=2,AP106=AJ106,AY106=AS106),1,0)+IF(AND($N106&gt;=3,$N106&lt;=4,AL106=AJ106,AU106=AS106),1,0)+IF(AND($V106&gt;=1,$V106&lt;=2,AM106=AJ106,AV106=AS106),1,0)+IF(AND($Y106&gt;=1,$Y106&lt;=2,AI106=AJ106,AR106=AS106),1,0)+IF(AND($AB106&gt;=3,$AB106&lt;=4,AN106=AJ106,AW106=AS106),1,0)</f>
        <v>0</v>
      </c>
      <c r="BC106">
        <f ca="1">SUMPRODUCT(--($AH106:$AP106=AK106),--($AQ106:$AY106=AT106),'MPL ID'!$BG$16:$BO$16)+IF(AND($C106&gt;=3,$C106&lt;=4,AJ106=AK106,AS106=AT106),1,0)+IF(AND($I106&gt;=1,$I106&lt;=2,AP106=AK106,AY106=AT106),1,0)+IF(AND($P106&gt;=3,$P106&lt;=4,AO106=AK106,AX106=AT106),1,0)+IF(AND($T106&gt;=1,$T106&lt;=2,AN106=AK106,AW106=AT106),1,0)+IF(AND($W106&gt;=1,$W106&lt;=2,AL106=AK106,AU106=AT106),1,0)+IF(AND($AC106&gt;=3,$AC106&lt;=4,AI106=AK106,AR106=AT106),1,0)+IF(AND($AE106&gt;=1,$AE106&lt;=2,AH106=AK106,AQ106=AT106),1,0)</f>
        <v>0</v>
      </c>
      <c r="BD106">
        <f ca="1">SUMPRODUCT(--($AH106:$AP106=AL106),--($AQ106:$AY106=AU106),'MPL ID'!$BG$17:$BO$17)+IF(AND($B106&gt;=3,$B106&lt;=4,AN106=AL106,AW106=AU106),1,0)+IF(AND($D106&gt;=1,$D106&lt;=2,AM106=AL106,AV106=AU106),1,0)+IF(AND($J106&gt;=1,$J106&lt;=2,AI106=AL106,AR106=AU106),1,0)+IF(AND($N106&gt;=1,$N106&lt;=2,AJ106=AL106,AS106=AU106),1,0)+IF(AND($W106&gt;=3,$W106&lt;=4,AK106=AL106,AT106=AU106),1,0)+IF(AND($AA106&gt;=1,$AA106&lt;=2,AH106=AL106,AQ106=AU106),1,0)+IF(AND($AD106&gt;=3,$AD106&lt;=4,AO106=AL106,AX106=AU106),1,0)</f>
        <v>0</v>
      </c>
      <c r="BE106">
        <f ca="1">SUMPRODUCT(--($AH106:$AP106=AM106),--($AQ106:$AY106=AV106),'MPL ID'!$BG$18:$BO$18)+IF(AND($D106&gt;=3,$D106&lt;=4,AL106=AM106,AU106=AV106),1,0)+IF(AND($L106&gt;=3,$L106&lt;=4,AH106=AM106,AQ106=AV106),1,0)+IF(AND($Q106&gt;=3,$Q106&lt;=4,AN106=AM106,AW106=AV106),1,0)+IF(AND($S106&gt;=1,$S106&lt;=2,AP106=AM106,AY106=AV106),1,0)+IF(AND($V106&gt;=3,$V106&lt;=4,AJ106=AM106,AS106=AV106),1,0)+IF(AND($Z106&gt;=1,$Z106&lt;=2,AO106=AM106,AX106=AV106),1,0)+IF(AND($AF106&gt;=1,$AF106&lt;=2,AI106=AM106,AR106=AV106),1,0)</f>
        <v>2</v>
      </c>
      <c r="BF106">
        <f ca="1">SUMPRODUCT(--($AH106:$AP106=AN106),--($AQ106:$AY106=AW106),'MPL ID'!$BG$19:$BO$19)+IF(AND($B106&gt;=1,$B106&lt;=2,AL106=AN106,AU106=AW106),1,0)+IF(AND($H106&gt;=3,$H106&lt;=4,AI106=AN106,AR106=AW106),1,0)+IF(AND($Q106&gt;=1,$Q106&lt;=2,AM106=AN106,AV106=AW106),1,0)+IF(AND($T106&gt;=3,$T106&lt;=4,AK106=AN106,AT106=AW106),1,0)+IF(AND($X106&gt;=3,$X106&lt;=4,AO106=AN106,AX106=AW106),1,0)+IF(AND($AB106&gt;=1,$AB106&lt;=2,AJ106=AN106,AS106=AW106),1,0)+IF(AND($AG106&gt;=1,$AG106&lt;=2,AP106=AN106,AY106=AW106),1,0)</f>
        <v>0</v>
      </c>
      <c r="BG106">
        <f ca="1">SUMPRODUCT(--($AH106:$AP106=AO106),--($AQ106:$AY106=AX106),'MPL ID'!$BG$20:$BO$20)+IF(AND($E106&gt;=1,$E106&lt;=2,AH106=AO106,AQ106=AX106),1,0)+IF(AND($M106&gt;=3,$M106&lt;=4,AI106=AO106,AR106=AX106),1,0)+IF(AND($P106&gt;=1,$P106&lt;=2,AK106=AO106,AT106=AX106),1,0)+IF(AND($U106&gt;=1,$U106&lt;=2,AP106=AO106,AY106=AX106),1,0)+IF(AND($X106&gt;=1,$X106&lt;=2,AN106=AO106,AW106=AX106),1,0)+IF(AND($Z106&gt;=3,$Z106&lt;=4,AM106=AO106,AV106=AX106),1,0)+IF(AND($AD106&gt;=1,$AD106&lt;=2,AL106=AO106,AU106=AX106),1,0)</f>
        <v>0</v>
      </c>
      <c r="BH106">
        <f ca="1">SUMPRODUCT(--($AH106:$AP106=AP106),--($AQ106:$AY106=AY106),'MPL ID'!$BG$21:$BO$21)+IF(AND($F106&gt;=3,$F106&lt;=4,AI106=AP106,AR106=AY106),1,0)+IF(AND($I106&gt;=3,$I106&lt;=4,AK106=AP106,AT106=AY106),1,0)+IF(AND($K106&gt;=3,$K106&lt;=4,AJ106=AP106,AS106=AY106),1,0)+IF(AND($O106&gt;=3,$O106&lt;=4,AH106=AP106,AQ106=AY106),1,0)+IF(AND($S106&gt;=3,$S106&lt;=4,AM106=AP106,AV106=AY106),1,0)+IF(AND($U106&gt;=3,$U106&lt;=4,AO106=AP106,AX106=AY106),1,0)+IF(AND($AG106&gt;=3,$AG106&lt;=4,AN106=AP106,AW106=AY106),1,0)</f>
        <v>0</v>
      </c>
      <c r="BI106">
        <f t="shared" ca="1" si="9"/>
        <v>3</v>
      </c>
      <c r="BJ106">
        <f t="shared" ca="1" si="10"/>
        <v>5</v>
      </c>
      <c r="BK106">
        <f t="shared" ca="1" si="11"/>
        <v>9</v>
      </c>
      <c r="BL106">
        <f t="shared" ca="1" si="12"/>
        <v>4</v>
      </c>
      <c r="BM106">
        <f t="shared" ca="1" si="13"/>
        <v>7</v>
      </c>
      <c r="BN106">
        <f t="shared" ca="1" si="14"/>
        <v>1</v>
      </c>
      <c r="BO106">
        <f t="shared" ca="1" si="15"/>
        <v>6</v>
      </c>
      <c r="BP106">
        <f t="shared" ca="1" si="16"/>
        <v>8</v>
      </c>
      <c r="BQ106">
        <f t="shared" ca="1" si="17"/>
        <v>2</v>
      </c>
    </row>
    <row r="107" spans="1:69" x14ac:dyDescent="0.25">
      <c r="A107">
        <v>106</v>
      </c>
      <c r="B107">
        <f ca="1">IF(AND(ISNUMBER('MPL ID'!$P$25),ISNUMBER('MPL ID'!$Q$25)),0,RANDBETWEEN(1,4))</f>
        <v>0</v>
      </c>
      <c r="C107">
        <f ca="1">IF(AND(ISNUMBER('MPL ID'!$P$26),ISNUMBER('MPL ID'!$Q$26)),0,RANDBETWEEN(1,4))</f>
        <v>0</v>
      </c>
      <c r="D107">
        <f ca="1">IF(AND(ISNUMBER('MPL ID'!$P$28),ISNUMBER('MPL ID'!$Q$28)),0,RANDBETWEEN(1,4))</f>
        <v>0</v>
      </c>
      <c r="E107">
        <f ca="1">IF(AND(ISNUMBER('MPL ID'!$P$29),ISNUMBER('MPL ID'!$Q$29)),0,RANDBETWEEN(1,4))</f>
        <v>0</v>
      </c>
      <c r="F107">
        <f ca="1">IF(AND(ISNUMBER('MPL ID'!$P$30),ISNUMBER('MPL ID'!$Q$30)),0,RANDBETWEEN(1,4))</f>
        <v>0</v>
      </c>
      <c r="G107">
        <f ca="1">IF(AND(ISNUMBER('MPL ID'!$P$31),ISNUMBER('MPL ID'!$Q$31)),0,RANDBETWEEN(1,4))</f>
        <v>0</v>
      </c>
      <c r="H107">
        <f ca="1">IF(AND(ISNUMBER('MPL ID'!$P$32),ISNUMBER('MPL ID'!$Q$32)),0,RANDBETWEEN(1,4))</f>
        <v>0</v>
      </c>
      <c r="I107">
        <f ca="1">IF(AND(ISNUMBER('MPL ID'!$P$33),ISNUMBER('MPL ID'!$Q$33)),0,RANDBETWEEN(1,4))</f>
        <v>0</v>
      </c>
      <c r="J107">
        <f ca="1">IF(AND(ISNUMBER('MPL ID'!$D$36),ISNUMBER('MPL ID'!$E$36)),0,RANDBETWEEN(1,4))</f>
        <v>0</v>
      </c>
      <c r="K107">
        <f ca="1">IF(AND(ISNUMBER('MPL ID'!$D$37),ISNUMBER('MPL ID'!$E$37)),0,RANDBETWEEN(1,4))</f>
        <v>0</v>
      </c>
      <c r="L107">
        <f ca="1">IF(AND(ISNUMBER('MPL ID'!$D$39),ISNUMBER('MPL ID'!$E$39)),0,RANDBETWEEN(1,4))</f>
        <v>0</v>
      </c>
      <c r="M107">
        <f ca="1">IF(AND(ISNUMBER('MPL ID'!$D$40),ISNUMBER('MPL ID'!$E$40)),0,RANDBETWEEN(1,4))</f>
        <v>0</v>
      </c>
      <c r="N107">
        <f ca="1">IF(AND(ISNUMBER('MPL ID'!$D$41),ISNUMBER('MPL ID'!$E$41)),0,RANDBETWEEN(1,4))</f>
        <v>0</v>
      </c>
      <c r="O107">
        <f ca="1">IF(AND(ISNUMBER('MPL ID'!$D$42),ISNUMBER('MPL ID'!$E$42)),0,RANDBETWEEN(1,4))</f>
        <v>0</v>
      </c>
      <c r="P107">
        <f ca="1">IF(AND(ISNUMBER('MPL ID'!$D$43),ISNUMBER('MPL ID'!$E$43)),0,RANDBETWEEN(1,4))</f>
        <v>0</v>
      </c>
      <c r="Q107">
        <f ca="1">IF(AND(ISNUMBER('MPL ID'!$D$44),ISNUMBER('MPL ID'!$E$44)),0,RANDBETWEEN(1,4))</f>
        <v>0</v>
      </c>
      <c r="R107">
        <f ca="1">IF(AND(ISNUMBER('MPL ID'!$J$36),ISNUMBER('MPL ID'!$K$36)),0,RANDBETWEEN(1,4))</f>
        <v>0</v>
      </c>
      <c r="S107">
        <f ca="1">IF(AND(ISNUMBER('MPL ID'!$J$37),ISNUMBER('MPL ID'!$K$37)),0,RANDBETWEEN(1,4))</f>
        <v>0</v>
      </c>
      <c r="T107">
        <f ca="1">IF(AND(ISNUMBER('MPL ID'!$J$39),ISNUMBER('MPL ID'!$K$39)),0,RANDBETWEEN(1,4))</f>
        <v>0</v>
      </c>
      <c r="U107">
        <f ca="1">IF(AND(ISNUMBER('MPL ID'!$J$40),ISNUMBER('MPL ID'!$K$40)),0,RANDBETWEEN(1,4))</f>
        <v>0</v>
      </c>
      <c r="V107">
        <f ca="1">IF(AND(ISNUMBER('MPL ID'!$J$41),ISNUMBER('MPL ID'!$K$41)),0,RANDBETWEEN(1,4))</f>
        <v>0</v>
      </c>
      <c r="W107">
        <f ca="1">IF(AND(ISNUMBER('MPL ID'!$J$42),ISNUMBER('MPL ID'!$K$42)),0,RANDBETWEEN(1,4))</f>
        <v>2</v>
      </c>
      <c r="X107">
        <f ca="1">IF(AND(ISNUMBER('MPL ID'!$J$43),ISNUMBER('MPL ID'!$K$43)),0,RANDBETWEEN(1,4))</f>
        <v>4</v>
      </c>
      <c r="Y107">
        <f ca="1">IF(AND(ISNUMBER('MPL ID'!$J$44),ISNUMBER('MPL ID'!$K$44)),0,RANDBETWEEN(1,4))</f>
        <v>1</v>
      </c>
      <c r="Z107">
        <f ca="1">IF(AND(ISNUMBER('MPL ID'!$P$36),ISNUMBER('MPL ID'!$Q$36)),0,RANDBETWEEN(1,4))</f>
        <v>1</v>
      </c>
      <c r="AA107">
        <f ca="1">IF(AND(ISNUMBER('MPL ID'!$P$37),ISNUMBER('MPL ID'!$Q$37)),0,RANDBETWEEN(1,4))</f>
        <v>1</v>
      </c>
      <c r="AB107">
        <f ca="1">IF(AND(ISNUMBER('MPL ID'!$P$39),ISNUMBER('MPL ID'!$Q$39)),0,RANDBETWEEN(1,4))</f>
        <v>1</v>
      </c>
      <c r="AC107">
        <f ca="1">IF(AND(ISNUMBER('MPL ID'!$P$40),ISNUMBER('MPL ID'!$Q$40)),0,RANDBETWEEN(1,4))</f>
        <v>2</v>
      </c>
      <c r="AD107">
        <f ca="1">IF(AND(ISNUMBER('MPL ID'!$P$41),ISNUMBER('MPL ID'!$Q$41)),0,RANDBETWEEN(1,4))</f>
        <v>4</v>
      </c>
      <c r="AE107">
        <f ca="1">IF(AND(ISNUMBER('MPL ID'!$P$42),ISNUMBER('MPL ID'!$Q$42)),0,RANDBETWEEN(1,4))</f>
        <v>2</v>
      </c>
      <c r="AF107">
        <f ca="1">IF(AND(ISNUMBER('MPL ID'!$P$43),ISNUMBER('MPL ID'!$Q$43)),0,RANDBETWEEN(1,4))</f>
        <v>3</v>
      </c>
      <c r="AG107">
        <f ca="1">IF(AND(ISNUMBER('MPL ID'!$P$44),ISNUMBER('MPL ID'!$Q$44)),0,RANDBETWEEN(1,4))</f>
        <v>1</v>
      </c>
      <c r="AH107">
        <f ca="1">'MPL ID'!$BG$1+SUMPRODUCT(($B$1003:$AG$1003='MPL ID'!$BF$1)*(($B107:$AG107=1)+($B107:$AG107=2)))+SUMPRODUCT(($B$1004:$AG$1004='MPL ID'!$BF$1)*(($B107:$AG107=3)+($B107:$AG107=4)))</f>
        <v>9</v>
      </c>
      <c r="AI107">
        <f ca="1">'MPL ID'!$BG$2+SUMPRODUCT(($B$1003:$AG$1003='MPL ID'!$BF$2)*(($B107:$AG107=1)+($B107:$AG107=2)))+SUMPRODUCT(($B$1004:$AG$1004='MPL ID'!$BF$2)*(($B107:$AG107=3)+($B107:$AG107=4)))</f>
        <v>9</v>
      </c>
      <c r="AJ107">
        <f ca="1">'MPL ID'!$BG$3+SUMPRODUCT(($B$1003:$AG$1003='MPL ID'!$BF$3)*(($B107:$AG107=1)+($B107:$AG107=2)))+SUMPRODUCT(($B$1004:$AG$1004='MPL ID'!$BF$3)*(($B107:$AG107=3)+($B107:$AG107=4)))</f>
        <v>6</v>
      </c>
      <c r="AK107">
        <f ca="1">'MPL ID'!$BG$4+SUMPRODUCT(($B$1003:$AG$1003='MPL ID'!$BF$4)*(($B107:$AG107=1)+($B107:$AG107=2)))+SUMPRODUCT(($B$1004:$AG$1004='MPL ID'!$BF$4)*(($B107:$AG107=3)+($B107:$AG107=4)))</f>
        <v>9</v>
      </c>
      <c r="AL107">
        <f ca="1">'MPL ID'!$BG$5+SUMPRODUCT(($B$1003:$AG$1003='MPL ID'!$BF$5)*(($B107:$AG107=1)+($B107:$AG107=2)))+SUMPRODUCT(($B$1004:$AG$1004='MPL ID'!$BF$5)*(($B107:$AG107=3)+($B107:$AG107=4)))</f>
        <v>5</v>
      </c>
      <c r="AM107">
        <f ca="1">'MPL ID'!$BG$6+SUMPRODUCT(($B$1003:$AG$1003='MPL ID'!$BF$6)*(($B107:$AG107=1)+($B107:$AG107=2)))+SUMPRODUCT(($B$1004:$AG$1004='MPL ID'!$BF$6)*(($B107:$AG107=3)+($B107:$AG107=4)))</f>
        <v>12</v>
      </c>
      <c r="AN107">
        <f ca="1">'MPL ID'!$BG$7+SUMPRODUCT(($B$1003:$AG$1003='MPL ID'!$BF$7)*(($B107:$AG107=1)+($B107:$AG107=2)))+SUMPRODUCT(($B$1004:$AG$1004='MPL ID'!$BF$7)*(($B107:$AG107=3)+($B107:$AG107=4)))</f>
        <v>8</v>
      </c>
      <c r="AO107">
        <f ca="1">'MPL ID'!$BG$8+SUMPRODUCT(($B$1003:$AG$1003='MPL ID'!$BF$8)*(($B107:$AG107=1)+($B107:$AG107=2)))+SUMPRODUCT(($B$1004:$AG$1004='MPL ID'!$BF$8)*(($B107:$AG107=3)+($B107:$AG107=4)))</f>
        <v>3</v>
      </c>
      <c r="AP107">
        <f ca="1">'MPL ID'!$BG$9+SUMPRODUCT(($B$1003:$AG$1003='MPL ID'!$BF$9)*(($B107:$AG107=1)+($B107:$AG107=2)))+SUMPRODUCT(($B$1004:$AG$1004='MPL ID'!$BF$9)*(($B107:$AG107=3)+($B107:$AG107=4)))</f>
        <v>11</v>
      </c>
      <c r="AQ107">
        <f ca="1">'MPL ID'!$BH$1+SUMPRODUCT(($B$1003:$AG$1003='MPL ID'!$BF$1)*(2*($B107:$AG107=1)+($B107:$AG107=2)-2*($B107:$AG107=3)-($B107:$AG107=4)))-SUMPRODUCT(($B$1004:$AG$1004='MPL ID'!$BF$1)*(2*($B107:$AG107=1)+($B107:$AG107=2)-2*($B107:$AG107=3)-($B107:$AG107=4)))</f>
        <v>6</v>
      </c>
      <c r="AR107">
        <f ca="1">'MPL ID'!$BH$2+SUMPRODUCT(($B$1003:$AG$1003='MPL ID'!$BF$2)*(2*($B107:$AG107=1)+($B107:$AG107=2)-2*($B107:$AG107=3)-($B107:$AG107=4)))-SUMPRODUCT(($B$1004:$AG$1004='MPL ID'!$BF$2)*(2*($B107:$AG107=1)+($B107:$AG107=2)-2*($B107:$AG107=3)-($B107:$AG107=4)))</f>
        <v>-1</v>
      </c>
      <c r="AS107">
        <f ca="1">'MPL ID'!$BH$3+SUMPRODUCT(($B$1003:$AG$1003='MPL ID'!$BF$3)*(2*($B107:$AG107=1)+($B107:$AG107=2)-2*($B107:$AG107=3)-($B107:$AG107=4)))-SUMPRODUCT(($B$1004:$AG$1004='MPL ID'!$BF$3)*(2*($B107:$AG107=1)+($B107:$AG107=2)-2*($B107:$AG107=3)-($B107:$AG107=4)))</f>
        <v>-8</v>
      </c>
      <c r="AT107">
        <f ca="1">'MPL ID'!$BH$4+SUMPRODUCT(($B$1003:$AG$1003='MPL ID'!$BF$4)*(2*($B107:$AG107=1)+($B107:$AG107=2)-2*($B107:$AG107=3)-($B107:$AG107=4)))-SUMPRODUCT(($B$1004:$AG$1004='MPL ID'!$BF$4)*(2*($B107:$AG107=1)+($B107:$AG107=2)-2*($B107:$AG107=3)-($B107:$AG107=4)))</f>
        <v>1</v>
      </c>
      <c r="AU107">
        <f ca="1">'MPL ID'!$BH$5+SUMPRODUCT(($B$1003:$AG$1003='MPL ID'!$BF$5)*(2*($B107:$AG107=1)+($B107:$AG107=2)-2*($B107:$AG107=3)-($B107:$AG107=4)))-SUMPRODUCT(($B$1004:$AG$1004='MPL ID'!$BF$5)*(2*($B107:$AG107=1)+($B107:$AG107=2)-2*($B107:$AG107=3)-($B107:$AG107=4)))</f>
        <v>-10</v>
      </c>
      <c r="AV107">
        <f ca="1">'MPL ID'!$BH$6+SUMPRODUCT(($B$1003:$AG$1003='MPL ID'!$BF$6)*(2*($B107:$AG107=1)+($B107:$AG107=2)-2*($B107:$AG107=3)-($B107:$AG107=4)))-SUMPRODUCT(($B$1004:$AG$1004='MPL ID'!$BF$6)*(2*($B107:$AG107=1)+($B107:$AG107=2)-2*($B107:$AG107=3)-($B107:$AG107=4)))</f>
        <v>14</v>
      </c>
      <c r="AW107">
        <f ca="1">'MPL ID'!$BH$7+SUMPRODUCT(($B$1003:$AG$1003='MPL ID'!$BF$7)*(2*($B107:$AG107=1)+($B107:$AG107=2)-2*($B107:$AG107=3)-($B107:$AG107=4)))-SUMPRODUCT(($B$1004:$AG$1004='MPL ID'!$BF$7)*(2*($B107:$AG107=1)+($B107:$AG107=2)-2*($B107:$AG107=3)-($B107:$AG107=4)))</f>
        <v>3</v>
      </c>
      <c r="AX107">
        <f ca="1">'MPL ID'!$BH$8+SUMPRODUCT(($B$1003:$AG$1003='MPL ID'!$BF$8)*(2*($B107:$AG107=1)+($B107:$AG107=2)-2*($B107:$AG107=3)-($B107:$AG107=4)))-SUMPRODUCT(($B$1004:$AG$1004='MPL ID'!$BF$8)*(2*($B107:$AG107=1)+($B107:$AG107=2)-2*($B107:$AG107=3)-($B107:$AG107=4)))</f>
        <v>-16</v>
      </c>
      <c r="AY107">
        <f ca="1">'MPL ID'!$BH$9+SUMPRODUCT(($B$1003:$AG$1003='MPL ID'!$BF$9)*(2*($B107:$AG107=1)+($B107:$AG107=2)-2*($B107:$AG107=3)-($B107:$AG107=4)))-SUMPRODUCT(($B$1004:$AG$1004='MPL ID'!$BF$9)*(2*($B107:$AG107=1)+($B107:$AG107=2)-2*($B107:$AG107=3)-($B107:$AG107=4)))</f>
        <v>11</v>
      </c>
      <c r="AZ107">
        <f ca="1">SUMPRODUCT(--($AH107:$AP107=AH107),--($AQ107:$AY107=AQ107),'MPL ID'!$BG$13:$BO$13)+IF(AND($E107&gt;=3,$E107&lt;=4,AO107=AH107,AX107=AQ107),1,0)+IF(AND($G107&gt;=1,$G107&lt;=2,AJ107=AH107,AS107=AQ107),1,0)+IF(AND($L107&gt;=1,$L107&lt;=2,AM107=AH107,AV107=AQ107),1,0)+IF(AND($O107&gt;=1,$O107&lt;=2,AP107=AH107,AY107=AQ107),1,0)+IF(AND($R107&gt;=1,$R107&lt;=2,AI107=AH107,AR107=AQ107),1,0)+IF(AND($AA107&gt;=3,$AA107&lt;=4,AL107=AH107,AU107=AQ107),1,0)+IF(AND($AE107&gt;=3,$AE107&lt;=4,AK107=AH107,AT107=AQ107),1,0)</f>
        <v>0</v>
      </c>
      <c r="BA107">
        <f ca="1">SUMPRODUCT(--($AH107:$AP107=AI107),--($AQ107:$AY107=AR107),'MPL ID'!$BG$14:$BO$14)+IF(AND($F107&gt;=1,$F107&lt;=2,AP107=AI107,AY107=AR107),1,0)+IF(AND($H107&gt;=1,$H107&lt;=2,AN107=AI107,AW107=AR107),1,0)+IF(AND($J107&gt;=3,$J107&lt;=4,AL107=AI107,AU107=AR107),1,0)+IF(AND($M107&gt;=1,$M107&lt;=2,AO107=AI107,AX107=AR107),1,0)+IF(AND($R107&gt;=3,$R107&lt;=4,AH107=AI107,AQ107=AR107),1,0)+IF(AND($Y107&gt;=3,$Y107&lt;=4,AJ107=AI107,AS107=AR107),1,0)+IF(AND($AC107&gt;=1,$AC107&lt;=2,AK107=AI107,AT107=AR107),1,0)+IF(AND($AF107&gt;=3,$AF107&lt;=4,AM107=AI107,AV107=AR107),1,0)</f>
        <v>0</v>
      </c>
      <c r="BB107">
        <f ca="1">SUMPRODUCT(--($AH107:$AP107=AJ107),--($AQ107:$AY107=AS107),'MPL ID'!$BG$15:$BO$15)+IF(AND($C107&gt;=1,$C107&lt;=2,AK107=AJ107,AT107=AS107),1,0)+IF(AND($G107&gt;=3,$G107&lt;=4,AH107=AJ107,AQ107=AS107),1,0)+IF(AND($K107&gt;=1,$K107&lt;=2,AP107=AJ107,AY107=AS107),1,0)+IF(AND($N107&gt;=3,$N107&lt;=4,AL107=AJ107,AU107=AS107),1,0)+IF(AND($V107&gt;=1,$V107&lt;=2,AM107=AJ107,AV107=AS107),1,0)+IF(AND($Y107&gt;=1,$Y107&lt;=2,AI107=AJ107,AR107=AS107),1,0)+IF(AND($AB107&gt;=3,$AB107&lt;=4,AN107=AJ107,AW107=AS107),1,0)</f>
        <v>0</v>
      </c>
      <c r="BC107">
        <f ca="1">SUMPRODUCT(--($AH107:$AP107=AK107),--($AQ107:$AY107=AT107),'MPL ID'!$BG$16:$BO$16)+IF(AND($C107&gt;=3,$C107&lt;=4,AJ107=AK107,AS107=AT107),1,0)+IF(AND($I107&gt;=1,$I107&lt;=2,AP107=AK107,AY107=AT107),1,0)+IF(AND($P107&gt;=3,$P107&lt;=4,AO107=AK107,AX107=AT107),1,0)+IF(AND($T107&gt;=1,$T107&lt;=2,AN107=AK107,AW107=AT107),1,0)+IF(AND($W107&gt;=1,$W107&lt;=2,AL107=AK107,AU107=AT107),1,0)+IF(AND($AC107&gt;=3,$AC107&lt;=4,AI107=AK107,AR107=AT107),1,0)+IF(AND($AE107&gt;=1,$AE107&lt;=2,AH107=AK107,AQ107=AT107),1,0)</f>
        <v>0</v>
      </c>
      <c r="BD107">
        <f ca="1">SUMPRODUCT(--($AH107:$AP107=AL107),--($AQ107:$AY107=AU107),'MPL ID'!$BG$17:$BO$17)+IF(AND($B107&gt;=3,$B107&lt;=4,AN107=AL107,AW107=AU107),1,0)+IF(AND($D107&gt;=1,$D107&lt;=2,AM107=AL107,AV107=AU107),1,0)+IF(AND($J107&gt;=1,$J107&lt;=2,AI107=AL107,AR107=AU107),1,0)+IF(AND($N107&gt;=1,$N107&lt;=2,AJ107=AL107,AS107=AU107),1,0)+IF(AND($W107&gt;=3,$W107&lt;=4,AK107=AL107,AT107=AU107),1,0)+IF(AND($AA107&gt;=1,$AA107&lt;=2,AH107=AL107,AQ107=AU107),1,0)+IF(AND($AD107&gt;=3,$AD107&lt;=4,AO107=AL107,AX107=AU107),1,0)</f>
        <v>0</v>
      </c>
      <c r="BE107">
        <f ca="1">SUMPRODUCT(--($AH107:$AP107=AM107),--($AQ107:$AY107=AV107),'MPL ID'!$BG$18:$BO$18)+IF(AND($D107&gt;=3,$D107&lt;=4,AL107=AM107,AU107=AV107),1,0)+IF(AND($L107&gt;=3,$L107&lt;=4,AH107=AM107,AQ107=AV107),1,0)+IF(AND($Q107&gt;=3,$Q107&lt;=4,AN107=AM107,AW107=AV107),1,0)+IF(AND($S107&gt;=1,$S107&lt;=2,AP107=AM107,AY107=AV107),1,0)+IF(AND($V107&gt;=3,$V107&lt;=4,AJ107=AM107,AS107=AV107),1,0)+IF(AND($Z107&gt;=1,$Z107&lt;=2,AO107=AM107,AX107=AV107),1,0)+IF(AND($AF107&gt;=1,$AF107&lt;=2,AI107=AM107,AR107=AV107),1,0)</f>
        <v>0</v>
      </c>
      <c r="BF107">
        <f ca="1">SUMPRODUCT(--($AH107:$AP107=AN107),--($AQ107:$AY107=AW107),'MPL ID'!$BG$19:$BO$19)+IF(AND($B107&gt;=1,$B107&lt;=2,AL107=AN107,AU107=AW107),1,0)+IF(AND($H107&gt;=3,$H107&lt;=4,AI107=AN107,AR107=AW107),1,0)+IF(AND($Q107&gt;=1,$Q107&lt;=2,AM107=AN107,AV107=AW107),1,0)+IF(AND($T107&gt;=3,$T107&lt;=4,AK107=AN107,AT107=AW107),1,0)+IF(AND($X107&gt;=3,$X107&lt;=4,AO107=AN107,AX107=AW107),1,0)+IF(AND($AB107&gt;=1,$AB107&lt;=2,AJ107=AN107,AS107=AW107),1,0)+IF(AND($AG107&gt;=1,$AG107&lt;=2,AP107=AN107,AY107=AW107),1,0)</f>
        <v>0</v>
      </c>
      <c r="BG107">
        <f ca="1">SUMPRODUCT(--($AH107:$AP107=AO107),--($AQ107:$AY107=AX107),'MPL ID'!$BG$20:$BO$20)+IF(AND($E107&gt;=1,$E107&lt;=2,AH107=AO107,AQ107=AX107),1,0)+IF(AND($M107&gt;=3,$M107&lt;=4,AI107=AO107,AR107=AX107),1,0)+IF(AND($P107&gt;=1,$P107&lt;=2,AK107=AO107,AT107=AX107),1,0)+IF(AND($U107&gt;=1,$U107&lt;=2,AP107=AO107,AY107=AX107),1,0)+IF(AND($X107&gt;=1,$X107&lt;=2,AN107=AO107,AW107=AX107),1,0)+IF(AND($Z107&gt;=3,$Z107&lt;=4,AM107=AO107,AV107=AX107),1,0)+IF(AND($AD107&gt;=1,$AD107&lt;=2,AL107=AO107,AU107=AX107),1,0)</f>
        <v>0</v>
      </c>
      <c r="BH107">
        <f ca="1">SUMPRODUCT(--($AH107:$AP107=AP107),--($AQ107:$AY107=AY107),'MPL ID'!$BG$21:$BO$21)+IF(AND($F107&gt;=3,$F107&lt;=4,AI107=AP107,AR107=AY107),1,0)+IF(AND($I107&gt;=3,$I107&lt;=4,AK107=AP107,AT107=AY107),1,0)+IF(AND($K107&gt;=3,$K107&lt;=4,AJ107=AP107,AS107=AY107),1,0)+IF(AND($O107&gt;=3,$O107&lt;=4,AH107=AP107,AQ107=AY107),1,0)+IF(AND($S107&gt;=3,$S107&lt;=4,AM107=AP107,AV107=AY107),1,0)+IF(AND($U107&gt;=3,$U107&lt;=4,AO107=AP107,AX107=AY107),1,0)+IF(AND($AG107&gt;=3,$AG107&lt;=4,AN107=AP107,AW107=AY107),1,0)</f>
        <v>0</v>
      </c>
      <c r="BI107">
        <f t="shared" ca="1" si="9"/>
        <v>3</v>
      </c>
      <c r="BJ107">
        <f t="shared" ca="1" si="10"/>
        <v>5</v>
      </c>
      <c r="BK107">
        <f t="shared" ca="1" si="11"/>
        <v>7</v>
      </c>
      <c r="BL107">
        <f t="shared" ca="1" si="12"/>
        <v>4</v>
      </c>
      <c r="BM107">
        <f t="shared" ca="1" si="13"/>
        <v>8</v>
      </c>
      <c r="BN107">
        <f t="shared" ca="1" si="14"/>
        <v>1</v>
      </c>
      <c r="BO107">
        <f t="shared" ca="1" si="15"/>
        <v>6</v>
      </c>
      <c r="BP107">
        <f t="shared" ca="1" si="16"/>
        <v>9</v>
      </c>
      <c r="BQ107">
        <f t="shared" ca="1" si="17"/>
        <v>2</v>
      </c>
    </row>
    <row r="108" spans="1:69" x14ac:dyDescent="0.25">
      <c r="A108">
        <v>107</v>
      </c>
      <c r="B108">
        <f ca="1">IF(AND(ISNUMBER('MPL ID'!$P$25),ISNUMBER('MPL ID'!$Q$25)),0,RANDBETWEEN(1,4))</f>
        <v>0</v>
      </c>
      <c r="C108">
        <f ca="1">IF(AND(ISNUMBER('MPL ID'!$P$26),ISNUMBER('MPL ID'!$Q$26)),0,RANDBETWEEN(1,4))</f>
        <v>0</v>
      </c>
      <c r="D108">
        <f ca="1">IF(AND(ISNUMBER('MPL ID'!$P$28),ISNUMBER('MPL ID'!$Q$28)),0,RANDBETWEEN(1,4))</f>
        <v>0</v>
      </c>
      <c r="E108">
        <f ca="1">IF(AND(ISNUMBER('MPL ID'!$P$29),ISNUMBER('MPL ID'!$Q$29)),0,RANDBETWEEN(1,4))</f>
        <v>0</v>
      </c>
      <c r="F108">
        <f ca="1">IF(AND(ISNUMBER('MPL ID'!$P$30),ISNUMBER('MPL ID'!$Q$30)),0,RANDBETWEEN(1,4))</f>
        <v>0</v>
      </c>
      <c r="G108">
        <f ca="1">IF(AND(ISNUMBER('MPL ID'!$P$31),ISNUMBER('MPL ID'!$Q$31)),0,RANDBETWEEN(1,4))</f>
        <v>0</v>
      </c>
      <c r="H108">
        <f ca="1">IF(AND(ISNUMBER('MPL ID'!$P$32),ISNUMBER('MPL ID'!$Q$32)),0,RANDBETWEEN(1,4))</f>
        <v>0</v>
      </c>
      <c r="I108">
        <f ca="1">IF(AND(ISNUMBER('MPL ID'!$P$33),ISNUMBER('MPL ID'!$Q$33)),0,RANDBETWEEN(1,4))</f>
        <v>0</v>
      </c>
      <c r="J108">
        <f ca="1">IF(AND(ISNUMBER('MPL ID'!$D$36),ISNUMBER('MPL ID'!$E$36)),0,RANDBETWEEN(1,4))</f>
        <v>0</v>
      </c>
      <c r="K108">
        <f ca="1">IF(AND(ISNUMBER('MPL ID'!$D$37),ISNUMBER('MPL ID'!$E$37)),0,RANDBETWEEN(1,4))</f>
        <v>0</v>
      </c>
      <c r="L108">
        <f ca="1">IF(AND(ISNUMBER('MPL ID'!$D$39),ISNUMBER('MPL ID'!$E$39)),0,RANDBETWEEN(1,4))</f>
        <v>0</v>
      </c>
      <c r="M108">
        <f ca="1">IF(AND(ISNUMBER('MPL ID'!$D$40),ISNUMBER('MPL ID'!$E$40)),0,RANDBETWEEN(1,4))</f>
        <v>0</v>
      </c>
      <c r="N108">
        <f ca="1">IF(AND(ISNUMBER('MPL ID'!$D$41),ISNUMBER('MPL ID'!$E$41)),0,RANDBETWEEN(1,4))</f>
        <v>0</v>
      </c>
      <c r="O108">
        <f ca="1">IF(AND(ISNUMBER('MPL ID'!$D$42),ISNUMBER('MPL ID'!$E$42)),0,RANDBETWEEN(1,4))</f>
        <v>0</v>
      </c>
      <c r="P108">
        <f ca="1">IF(AND(ISNUMBER('MPL ID'!$D$43),ISNUMBER('MPL ID'!$E$43)),0,RANDBETWEEN(1,4))</f>
        <v>0</v>
      </c>
      <c r="Q108">
        <f ca="1">IF(AND(ISNUMBER('MPL ID'!$D$44),ISNUMBER('MPL ID'!$E$44)),0,RANDBETWEEN(1,4))</f>
        <v>0</v>
      </c>
      <c r="R108">
        <f ca="1">IF(AND(ISNUMBER('MPL ID'!$J$36),ISNUMBER('MPL ID'!$K$36)),0,RANDBETWEEN(1,4))</f>
        <v>0</v>
      </c>
      <c r="S108">
        <f ca="1">IF(AND(ISNUMBER('MPL ID'!$J$37),ISNUMBER('MPL ID'!$K$37)),0,RANDBETWEEN(1,4))</f>
        <v>0</v>
      </c>
      <c r="T108">
        <f ca="1">IF(AND(ISNUMBER('MPL ID'!$J$39),ISNUMBER('MPL ID'!$K$39)),0,RANDBETWEEN(1,4))</f>
        <v>0</v>
      </c>
      <c r="U108">
        <f ca="1">IF(AND(ISNUMBER('MPL ID'!$J$40),ISNUMBER('MPL ID'!$K$40)),0,RANDBETWEEN(1,4))</f>
        <v>0</v>
      </c>
      <c r="V108">
        <f ca="1">IF(AND(ISNUMBER('MPL ID'!$J$41),ISNUMBER('MPL ID'!$K$41)),0,RANDBETWEEN(1,4))</f>
        <v>0</v>
      </c>
      <c r="W108">
        <f ca="1">IF(AND(ISNUMBER('MPL ID'!$J$42),ISNUMBER('MPL ID'!$K$42)),0,RANDBETWEEN(1,4))</f>
        <v>3</v>
      </c>
      <c r="X108">
        <f ca="1">IF(AND(ISNUMBER('MPL ID'!$J$43),ISNUMBER('MPL ID'!$K$43)),0,RANDBETWEEN(1,4))</f>
        <v>4</v>
      </c>
      <c r="Y108">
        <f ca="1">IF(AND(ISNUMBER('MPL ID'!$J$44),ISNUMBER('MPL ID'!$K$44)),0,RANDBETWEEN(1,4))</f>
        <v>4</v>
      </c>
      <c r="Z108">
        <f ca="1">IF(AND(ISNUMBER('MPL ID'!$P$36),ISNUMBER('MPL ID'!$Q$36)),0,RANDBETWEEN(1,4))</f>
        <v>1</v>
      </c>
      <c r="AA108">
        <f ca="1">IF(AND(ISNUMBER('MPL ID'!$P$37),ISNUMBER('MPL ID'!$Q$37)),0,RANDBETWEEN(1,4))</f>
        <v>2</v>
      </c>
      <c r="AB108">
        <f ca="1">IF(AND(ISNUMBER('MPL ID'!$P$39),ISNUMBER('MPL ID'!$Q$39)),0,RANDBETWEEN(1,4))</f>
        <v>4</v>
      </c>
      <c r="AC108">
        <f ca="1">IF(AND(ISNUMBER('MPL ID'!$P$40),ISNUMBER('MPL ID'!$Q$40)),0,RANDBETWEEN(1,4))</f>
        <v>3</v>
      </c>
      <c r="AD108">
        <f ca="1">IF(AND(ISNUMBER('MPL ID'!$P$41),ISNUMBER('MPL ID'!$Q$41)),0,RANDBETWEEN(1,4))</f>
        <v>2</v>
      </c>
      <c r="AE108">
        <f ca="1">IF(AND(ISNUMBER('MPL ID'!$P$42),ISNUMBER('MPL ID'!$Q$42)),0,RANDBETWEEN(1,4))</f>
        <v>1</v>
      </c>
      <c r="AF108">
        <f ca="1">IF(AND(ISNUMBER('MPL ID'!$P$43),ISNUMBER('MPL ID'!$Q$43)),0,RANDBETWEEN(1,4))</f>
        <v>4</v>
      </c>
      <c r="AG108">
        <f ca="1">IF(AND(ISNUMBER('MPL ID'!$P$44),ISNUMBER('MPL ID'!$Q$44)),0,RANDBETWEEN(1,4))</f>
        <v>4</v>
      </c>
      <c r="AH108">
        <f ca="1">'MPL ID'!$BG$1+SUMPRODUCT(($B$1003:$AG$1003='MPL ID'!$BF$1)*(($B108:$AG108=1)+($B108:$AG108=2)))+SUMPRODUCT(($B$1004:$AG$1004='MPL ID'!$BF$1)*(($B108:$AG108=3)+($B108:$AG108=4)))</f>
        <v>9</v>
      </c>
      <c r="AI108">
        <f ca="1">'MPL ID'!$BG$2+SUMPRODUCT(($B$1003:$AG$1003='MPL ID'!$BF$2)*(($B108:$AG108=1)+($B108:$AG108=2)))+SUMPRODUCT(($B$1004:$AG$1004='MPL ID'!$BF$2)*(($B108:$AG108=3)+($B108:$AG108=4)))</f>
        <v>9</v>
      </c>
      <c r="AJ108">
        <f ca="1">'MPL ID'!$BG$3+SUMPRODUCT(($B$1003:$AG$1003='MPL ID'!$BF$3)*(($B108:$AG108=1)+($B108:$AG108=2)))+SUMPRODUCT(($B$1004:$AG$1004='MPL ID'!$BF$3)*(($B108:$AG108=3)+($B108:$AG108=4)))</f>
        <v>6</v>
      </c>
      <c r="AK108">
        <f ca="1">'MPL ID'!$BG$4+SUMPRODUCT(($B$1003:$AG$1003='MPL ID'!$BF$4)*(($B108:$AG108=1)+($B108:$AG108=2)))+SUMPRODUCT(($B$1004:$AG$1004='MPL ID'!$BF$4)*(($B108:$AG108=3)+($B108:$AG108=4)))</f>
        <v>9</v>
      </c>
      <c r="AL108">
        <f ca="1">'MPL ID'!$BG$5+SUMPRODUCT(($B$1003:$AG$1003='MPL ID'!$BF$5)*(($B108:$AG108=1)+($B108:$AG108=2)))+SUMPRODUCT(($B$1004:$AG$1004='MPL ID'!$BF$5)*(($B108:$AG108=3)+($B108:$AG108=4)))</f>
        <v>5</v>
      </c>
      <c r="AM108">
        <f ca="1">'MPL ID'!$BG$6+SUMPRODUCT(($B$1003:$AG$1003='MPL ID'!$BF$6)*(($B108:$AG108=1)+($B108:$AG108=2)))+SUMPRODUCT(($B$1004:$AG$1004='MPL ID'!$BF$6)*(($B108:$AG108=3)+($B108:$AG108=4)))</f>
        <v>12</v>
      </c>
      <c r="AN108">
        <f ca="1">'MPL ID'!$BG$7+SUMPRODUCT(($B$1003:$AG$1003='MPL ID'!$BF$7)*(($B108:$AG108=1)+($B108:$AG108=2)))+SUMPRODUCT(($B$1004:$AG$1004='MPL ID'!$BF$7)*(($B108:$AG108=3)+($B108:$AG108=4)))</f>
        <v>6</v>
      </c>
      <c r="AO108">
        <f ca="1">'MPL ID'!$BG$8+SUMPRODUCT(($B$1003:$AG$1003='MPL ID'!$BF$8)*(($B108:$AG108=1)+($B108:$AG108=2)))+SUMPRODUCT(($B$1004:$AG$1004='MPL ID'!$BF$8)*(($B108:$AG108=3)+($B108:$AG108=4)))</f>
        <v>4</v>
      </c>
      <c r="AP108">
        <f ca="1">'MPL ID'!$BG$9+SUMPRODUCT(($B$1003:$AG$1003='MPL ID'!$BF$9)*(($B108:$AG108=1)+($B108:$AG108=2)))+SUMPRODUCT(($B$1004:$AG$1004='MPL ID'!$BF$9)*(($B108:$AG108=3)+($B108:$AG108=4)))</f>
        <v>12</v>
      </c>
      <c r="AQ108">
        <f ca="1">'MPL ID'!$BH$1+SUMPRODUCT(($B$1003:$AG$1003='MPL ID'!$BF$1)*(2*($B108:$AG108=1)+($B108:$AG108=2)-2*($B108:$AG108=3)-($B108:$AG108=4)))-SUMPRODUCT(($B$1004:$AG$1004='MPL ID'!$BF$1)*(2*($B108:$AG108=1)+($B108:$AG108=2)-2*($B108:$AG108=3)-($B108:$AG108=4)))</f>
        <v>6</v>
      </c>
      <c r="AR108">
        <f ca="1">'MPL ID'!$BH$2+SUMPRODUCT(($B$1003:$AG$1003='MPL ID'!$BF$2)*(2*($B108:$AG108=1)+($B108:$AG108=2)-2*($B108:$AG108=3)-($B108:$AG108=4)))-SUMPRODUCT(($B$1004:$AG$1004='MPL ID'!$BF$2)*(2*($B108:$AG108=1)+($B108:$AG108=2)-2*($B108:$AG108=3)-($B108:$AG108=4)))</f>
        <v>-2</v>
      </c>
      <c r="AS108">
        <f ca="1">'MPL ID'!$BH$3+SUMPRODUCT(($B$1003:$AG$1003='MPL ID'!$BF$3)*(2*($B108:$AG108=1)+($B108:$AG108=2)-2*($B108:$AG108=3)-($B108:$AG108=4)))-SUMPRODUCT(($B$1004:$AG$1004='MPL ID'!$BF$3)*(2*($B108:$AG108=1)+($B108:$AG108=2)-2*($B108:$AG108=3)-($B108:$AG108=4)))</f>
        <v>-8</v>
      </c>
      <c r="AT108">
        <f ca="1">'MPL ID'!$BH$4+SUMPRODUCT(($B$1003:$AG$1003='MPL ID'!$BF$4)*(2*($B108:$AG108=1)+($B108:$AG108=2)-2*($B108:$AG108=3)-($B108:$AG108=4)))-SUMPRODUCT(($B$1004:$AG$1004='MPL ID'!$BF$4)*(2*($B108:$AG108=1)+($B108:$AG108=2)-2*($B108:$AG108=3)-($B108:$AG108=4)))</f>
        <v>2</v>
      </c>
      <c r="AU108">
        <f ca="1">'MPL ID'!$BH$5+SUMPRODUCT(($B$1003:$AG$1003='MPL ID'!$BF$5)*(2*($B108:$AG108=1)+($B108:$AG108=2)-2*($B108:$AG108=3)-($B108:$AG108=4)))-SUMPRODUCT(($B$1004:$AG$1004='MPL ID'!$BF$5)*(2*($B108:$AG108=1)+($B108:$AG108=2)-2*($B108:$AG108=3)-($B108:$AG108=4)))</f>
        <v>-10</v>
      </c>
      <c r="AV108">
        <f ca="1">'MPL ID'!$BH$6+SUMPRODUCT(($B$1003:$AG$1003='MPL ID'!$BF$6)*(2*($B108:$AG108=1)+($B108:$AG108=2)-2*($B108:$AG108=3)-($B108:$AG108=4)))-SUMPRODUCT(($B$1004:$AG$1004='MPL ID'!$BF$6)*(2*($B108:$AG108=1)+($B108:$AG108=2)-2*($B108:$AG108=3)-($B108:$AG108=4)))</f>
        <v>15</v>
      </c>
      <c r="AW108">
        <f ca="1">'MPL ID'!$BH$7+SUMPRODUCT(($B$1003:$AG$1003='MPL ID'!$BF$7)*(2*($B108:$AG108=1)+($B108:$AG108=2)-2*($B108:$AG108=3)-($B108:$AG108=4)))-SUMPRODUCT(($B$1004:$AG$1004='MPL ID'!$BF$7)*(2*($B108:$AG108=1)+($B108:$AG108=2)-2*($B108:$AG108=3)-($B108:$AG108=4)))</f>
        <v>-3</v>
      </c>
      <c r="AX108">
        <f ca="1">'MPL ID'!$BH$8+SUMPRODUCT(($B$1003:$AG$1003='MPL ID'!$BF$8)*(2*($B108:$AG108=1)+($B108:$AG108=2)-2*($B108:$AG108=3)-($B108:$AG108=4)))-SUMPRODUCT(($B$1004:$AG$1004='MPL ID'!$BF$8)*(2*($B108:$AG108=1)+($B108:$AG108=2)-2*($B108:$AG108=3)-($B108:$AG108=4)))</f>
        <v>-14</v>
      </c>
      <c r="AY108">
        <f ca="1">'MPL ID'!$BH$9+SUMPRODUCT(($B$1003:$AG$1003='MPL ID'!$BF$9)*(2*($B108:$AG108=1)+($B108:$AG108=2)-2*($B108:$AG108=3)-($B108:$AG108=4)))-SUMPRODUCT(($B$1004:$AG$1004='MPL ID'!$BF$9)*(2*($B108:$AG108=1)+($B108:$AG108=2)-2*($B108:$AG108=3)-($B108:$AG108=4)))</f>
        <v>14</v>
      </c>
      <c r="AZ108">
        <f ca="1">SUMPRODUCT(--($AH108:$AP108=AH108),--($AQ108:$AY108=AQ108),'MPL ID'!$BG$13:$BO$13)+IF(AND($E108&gt;=3,$E108&lt;=4,AO108=AH108,AX108=AQ108),1,0)+IF(AND($G108&gt;=1,$G108&lt;=2,AJ108=AH108,AS108=AQ108),1,0)+IF(AND($L108&gt;=1,$L108&lt;=2,AM108=AH108,AV108=AQ108),1,0)+IF(AND($O108&gt;=1,$O108&lt;=2,AP108=AH108,AY108=AQ108),1,0)+IF(AND($R108&gt;=1,$R108&lt;=2,AI108=AH108,AR108=AQ108),1,0)+IF(AND($AA108&gt;=3,$AA108&lt;=4,AL108=AH108,AU108=AQ108),1,0)+IF(AND($AE108&gt;=3,$AE108&lt;=4,AK108=AH108,AT108=AQ108),1,0)</f>
        <v>0</v>
      </c>
      <c r="BA108">
        <f ca="1">SUMPRODUCT(--($AH108:$AP108=AI108),--($AQ108:$AY108=AR108),'MPL ID'!$BG$14:$BO$14)+IF(AND($F108&gt;=1,$F108&lt;=2,AP108=AI108,AY108=AR108),1,0)+IF(AND($H108&gt;=1,$H108&lt;=2,AN108=AI108,AW108=AR108),1,0)+IF(AND($J108&gt;=3,$J108&lt;=4,AL108=AI108,AU108=AR108),1,0)+IF(AND($M108&gt;=1,$M108&lt;=2,AO108=AI108,AX108=AR108),1,0)+IF(AND($R108&gt;=3,$R108&lt;=4,AH108=AI108,AQ108=AR108),1,0)+IF(AND($Y108&gt;=3,$Y108&lt;=4,AJ108=AI108,AS108=AR108),1,0)+IF(AND($AC108&gt;=1,$AC108&lt;=2,AK108=AI108,AT108=AR108),1,0)+IF(AND($AF108&gt;=3,$AF108&lt;=4,AM108=AI108,AV108=AR108),1,0)</f>
        <v>0</v>
      </c>
      <c r="BB108">
        <f ca="1">SUMPRODUCT(--($AH108:$AP108=AJ108),--($AQ108:$AY108=AS108),'MPL ID'!$BG$15:$BO$15)+IF(AND($C108&gt;=1,$C108&lt;=2,AK108=AJ108,AT108=AS108),1,0)+IF(AND($G108&gt;=3,$G108&lt;=4,AH108=AJ108,AQ108=AS108),1,0)+IF(AND($K108&gt;=1,$K108&lt;=2,AP108=AJ108,AY108=AS108),1,0)+IF(AND($N108&gt;=3,$N108&lt;=4,AL108=AJ108,AU108=AS108),1,0)+IF(AND($V108&gt;=1,$V108&lt;=2,AM108=AJ108,AV108=AS108),1,0)+IF(AND($Y108&gt;=1,$Y108&lt;=2,AI108=AJ108,AR108=AS108),1,0)+IF(AND($AB108&gt;=3,$AB108&lt;=4,AN108=AJ108,AW108=AS108),1,0)</f>
        <v>0</v>
      </c>
      <c r="BC108">
        <f ca="1">SUMPRODUCT(--($AH108:$AP108=AK108),--($AQ108:$AY108=AT108),'MPL ID'!$BG$16:$BO$16)+IF(AND($C108&gt;=3,$C108&lt;=4,AJ108=AK108,AS108=AT108),1,0)+IF(AND($I108&gt;=1,$I108&lt;=2,AP108=AK108,AY108=AT108),1,0)+IF(AND($P108&gt;=3,$P108&lt;=4,AO108=AK108,AX108=AT108),1,0)+IF(AND($T108&gt;=1,$T108&lt;=2,AN108=AK108,AW108=AT108),1,0)+IF(AND($W108&gt;=1,$W108&lt;=2,AL108=AK108,AU108=AT108),1,0)+IF(AND($AC108&gt;=3,$AC108&lt;=4,AI108=AK108,AR108=AT108),1,0)+IF(AND($AE108&gt;=1,$AE108&lt;=2,AH108=AK108,AQ108=AT108),1,0)</f>
        <v>0</v>
      </c>
      <c r="BD108">
        <f ca="1">SUMPRODUCT(--($AH108:$AP108=AL108),--($AQ108:$AY108=AU108),'MPL ID'!$BG$17:$BO$17)+IF(AND($B108&gt;=3,$B108&lt;=4,AN108=AL108,AW108=AU108),1,0)+IF(AND($D108&gt;=1,$D108&lt;=2,AM108=AL108,AV108=AU108),1,0)+IF(AND($J108&gt;=1,$J108&lt;=2,AI108=AL108,AR108=AU108),1,0)+IF(AND($N108&gt;=1,$N108&lt;=2,AJ108=AL108,AS108=AU108),1,0)+IF(AND($W108&gt;=3,$W108&lt;=4,AK108=AL108,AT108=AU108),1,0)+IF(AND($AA108&gt;=1,$AA108&lt;=2,AH108=AL108,AQ108=AU108),1,0)+IF(AND($AD108&gt;=3,$AD108&lt;=4,AO108=AL108,AX108=AU108),1,0)</f>
        <v>0</v>
      </c>
      <c r="BE108">
        <f ca="1">SUMPRODUCT(--($AH108:$AP108=AM108),--($AQ108:$AY108=AV108),'MPL ID'!$BG$18:$BO$18)+IF(AND($D108&gt;=3,$D108&lt;=4,AL108=AM108,AU108=AV108),1,0)+IF(AND($L108&gt;=3,$L108&lt;=4,AH108=AM108,AQ108=AV108),1,0)+IF(AND($Q108&gt;=3,$Q108&lt;=4,AN108=AM108,AW108=AV108),1,0)+IF(AND($S108&gt;=1,$S108&lt;=2,AP108=AM108,AY108=AV108),1,0)+IF(AND($V108&gt;=3,$V108&lt;=4,AJ108=AM108,AS108=AV108),1,0)+IF(AND($Z108&gt;=1,$Z108&lt;=2,AO108=AM108,AX108=AV108),1,0)+IF(AND($AF108&gt;=1,$AF108&lt;=2,AI108=AM108,AR108=AV108),1,0)</f>
        <v>0</v>
      </c>
      <c r="BF108">
        <f ca="1">SUMPRODUCT(--($AH108:$AP108=AN108),--($AQ108:$AY108=AW108),'MPL ID'!$BG$19:$BO$19)+IF(AND($B108&gt;=1,$B108&lt;=2,AL108=AN108,AU108=AW108),1,0)+IF(AND($H108&gt;=3,$H108&lt;=4,AI108=AN108,AR108=AW108),1,0)+IF(AND($Q108&gt;=1,$Q108&lt;=2,AM108=AN108,AV108=AW108),1,0)+IF(AND($T108&gt;=3,$T108&lt;=4,AK108=AN108,AT108=AW108),1,0)+IF(AND($X108&gt;=3,$X108&lt;=4,AO108=AN108,AX108=AW108),1,0)+IF(AND($AB108&gt;=1,$AB108&lt;=2,AJ108=AN108,AS108=AW108),1,0)+IF(AND($AG108&gt;=1,$AG108&lt;=2,AP108=AN108,AY108=AW108),1,0)</f>
        <v>0</v>
      </c>
      <c r="BG108">
        <f ca="1">SUMPRODUCT(--($AH108:$AP108=AO108),--($AQ108:$AY108=AX108),'MPL ID'!$BG$20:$BO$20)+IF(AND($E108&gt;=1,$E108&lt;=2,AH108=AO108,AQ108=AX108),1,0)+IF(AND($M108&gt;=3,$M108&lt;=4,AI108=AO108,AR108=AX108),1,0)+IF(AND($P108&gt;=1,$P108&lt;=2,AK108=AO108,AT108=AX108),1,0)+IF(AND($U108&gt;=1,$U108&lt;=2,AP108=AO108,AY108=AX108),1,0)+IF(AND($X108&gt;=1,$X108&lt;=2,AN108=AO108,AW108=AX108),1,0)+IF(AND($Z108&gt;=3,$Z108&lt;=4,AM108=AO108,AV108=AX108),1,0)+IF(AND($AD108&gt;=1,$AD108&lt;=2,AL108=AO108,AU108=AX108),1,0)</f>
        <v>0</v>
      </c>
      <c r="BH108">
        <f ca="1">SUMPRODUCT(--($AH108:$AP108=AP108),--($AQ108:$AY108=AY108),'MPL ID'!$BG$21:$BO$21)+IF(AND($F108&gt;=3,$F108&lt;=4,AI108=AP108,AR108=AY108),1,0)+IF(AND($I108&gt;=3,$I108&lt;=4,AK108=AP108,AT108=AY108),1,0)+IF(AND($K108&gt;=3,$K108&lt;=4,AJ108=AP108,AS108=AY108),1,0)+IF(AND($O108&gt;=3,$O108&lt;=4,AH108=AP108,AQ108=AY108),1,0)+IF(AND($S108&gt;=3,$S108&lt;=4,AM108=AP108,AV108=AY108),1,0)+IF(AND($U108&gt;=3,$U108&lt;=4,AO108=AP108,AX108=AY108),1,0)+IF(AND($AG108&gt;=3,$AG108&lt;=4,AN108=AP108,AW108=AY108),1,0)</f>
        <v>0</v>
      </c>
      <c r="BI108">
        <f t="shared" ca="1" si="9"/>
        <v>3</v>
      </c>
      <c r="BJ108">
        <f t="shared" ca="1" si="10"/>
        <v>5</v>
      </c>
      <c r="BK108">
        <f t="shared" ca="1" si="11"/>
        <v>7</v>
      </c>
      <c r="BL108">
        <f t="shared" ca="1" si="12"/>
        <v>4</v>
      </c>
      <c r="BM108">
        <f t="shared" ca="1" si="13"/>
        <v>8</v>
      </c>
      <c r="BN108">
        <f t="shared" ca="1" si="14"/>
        <v>1</v>
      </c>
      <c r="BO108">
        <f t="shared" ca="1" si="15"/>
        <v>6</v>
      </c>
      <c r="BP108">
        <f t="shared" ca="1" si="16"/>
        <v>9</v>
      </c>
      <c r="BQ108">
        <f t="shared" ca="1" si="17"/>
        <v>2</v>
      </c>
    </row>
    <row r="109" spans="1:69" x14ac:dyDescent="0.25">
      <c r="A109">
        <v>108</v>
      </c>
      <c r="B109">
        <f ca="1">IF(AND(ISNUMBER('MPL ID'!$P$25),ISNUMBER('MPL ID'!$Q$25)),0,RANDBETWEEN(1,4))</f>
        <v>0</v>
      </c>
      <c r="C109">
        <f ca="1">IF(AND(ISNUMBER('MPL ID'!$P$26),ISNUMBER('MPL ID'!$Q$26)),0,RANDBETWEEN(1,4))</f>
        <v>0</v>
      </c>
      <c r="D109">
        <f ca="1">IF(AND(ISNUMBER('MPL ID'!$P$28),ISNUMBER('MPL ID'!$Q$28)),0,RANDBETWEEN(1,4))</f>
        <v>0</v>
      </c>
      <c r="E109">
        <f ca="1">IF(AND(ISNUMBER('MPL ID'!$P$29),ISNUMBER('MPL ID'!$Q$29)),0,RANDBETWEEN(1,4))</f>
        <v>0</v>
      </c>
      <c r="F109">
        <f ca="1">IF(AND(ISNUMBER('MPL ID'!$P$30),ISNUMBER('MPL ID'!$Q$30)),0,RANDBETWEEN(1,4))</f>
        <v>0</v>
      </c>
      <c r="G109">
        <f ca="1">IF(AND(ISNUMBER('MPL ID'!$P$31),ISNUMBER('MPL ID'!$Q$31)),0,RANDBETWEEN(1,4))</f>
        <v>0</v>
      </c>
      <c r="H109">
        <f ca="1">IF(AND(ISNUMBER('MPL ID'!$P$32),ISNUMBER('MPL ID'!$Q$32)),0,RANDBETWEEN(1,4))</f>
        <v>0</v>
      </c>
      <c r="I109">
        <f ca="1">IF(AND(ISNUMBER('MPL ID'!$P$33),ISNUMBER('MPL ID'!$Q$33)),0,RANDBETWEEN(1,4))</f>
        <v>0</v>
      </c>
      <c r="J109">
        <f ca="1">IF(AND(ISNUMBER('MPL ID'!$D$36),ISNUMBER('MPL ID'!$E$36)),0,RANDBETWEEN(1,4))</f>
        <v>0</v>
      </c>
      <c r="K109">
        <f ca="1">IF(AND(ISNUMBER('MPL ID'!$D$37),ISNUMBER('MPL ID'!$E$37)),0,RANDBETWEEN(1,4))</f>
        <v>0</v>
      </c>
      <c r="L109">
        <f ca="1">IF(AND(ISNUMBER('MPL ID'!$D$39),ISNUMBER('MPL ID'!$E$39)),0,RANDBETWEEN(1,4))</f>
        <v>0</v>
      </c>
      <c r="M109">
        <f ca="1">IF(AND(ISNUMBER('MPL ID'!$D$40),ISNUMBER('MPL ID'!$E$40)),0,RANDBETWEEN(1,4))</f>
        <v>0</v>
      </c>
      <c r="N109">
        <f ca="1">IF(AND(ISNUMBER('MPL ID'!$D$41),ISNUMBER('MPL ID'!$E$41)),0,RANDBETWEEN(1,4))</f>
        <v>0</v>
      </c>
      <c r="O109">
        <f ca="1">IF(AND(ISNUMBER('MPL ID'!$D$42),ISNUMBER('MPL ID'!$E$42)),0,RANDBETWEEN(1,4))</f>
        <v>0</v>
      </c>
      <c r="P109">
        <f ca="1">IF(AND(ISNUMBER('MPL ID'!$D$43),ISNUMBER('MPL ID'!$E$43)),0,RANDBETWEEN(1,4))</f>
        <v>0</v>
      </c>
      <c r="Q109">
        <f ca="1">IF(AND(ISNUMBER('MPL ID'!$D$44),ISNUMBER('MPL ID'!$E$44)),0,RANDBETWEEN(1,4))</f>
        <v>0</v>
      </c>
      <c r="R109">
        <f ca="1">IF(AND(ISNUMBER('MPL ID'!$J$36),ISNUMBER('MPL ID'!$K$36)),0,RANDBETWEEN(1,4))</f>
        <v>0</v>
      </c>
      <c r="S109">
        <f ca="1">IF(AND(ISNUMBER('MPL ID'!$J$37),ISNUMBER('MPL ID'!$K$37)),0,RANDBETWEEN(1,4))</f>
        <v>0</v>
      </c>
      <c r="T109">
        <f ca="1">IF(AND(ISNUMBER('MPL ID'!$J$39),ISNUMBER('MPL ID'!$K$39)),0,RANDBETWEEN(1,4))</f>
        <v>0</v>
      </c>
      <c r="U109">
        <f ca="1">IF(AND(ISNUMBER('MPL ID'!$J$40),ISNUMBER('MPL ID'!$K$40)),0,RANDBETWEEN(1,4))</f>
        <v>0</v>
      </c>
      <c r="V109">
        <f ca="1">IF(AND(ISNUMBER('MPL ID'!$J$41),ISNUMBER('MPL ID'!$K$41)),0,RANDBETWEEN(1,4))</f>
        <v>0</v>
      </c>
      <c r="W109">
        <f ca="1">IF(AND(ISNUMBER('MPL ID'!$J$42),ISNUMBER('MPL ID'!$K$42)),0,RANDBETWEEN(1,4))</f>
        <v>1</v>
      </c>
      <c r="X109">
        <f ca="1">IF(AND(ISNUMBER('MPL ID'!$J$43),ISNUMBER('MPL ID'!$K$43)),0,RANDBETWEEN(1,4))</f>
        <v>3</v>
      </c>
      <c r="Y109">
        <f ca="1">IF(AND(ISNUMBER('MPL ID'!$J$44),ISNUMBER('MPL ID'!$K$44)),0,RANDBETWEEN(1,4))</f>
        <v>3</v>
      </c>
      <c r="Z109">
        <f ca="1">IF(AND(ISNUMBER('MPL ID'!$P$36),ISNUMBER('MPL ID'!$Q$36)),0,RANDBETWEEN(1,4))</f>
        <v>4</v>
      </c>
      <c r="AA109">
        <f ca="1">IF(AND(ISNUMBER('MPL ID'!$P$37),ISNUMBER('MPL ID'!$Q$37)),0,RANDBETWEEN(1,4))</f>
        <v>2</v>
      </c>
      <c r="AB109">
        <f ca="1">IF(AND(ISNUMBER('MPL ID'!$P$39),ISNUMBER('MPL ID'!$Q$39)),0,RANDBETWEEN(1,4))</f>
        <v>4</v>
      </c>
      <c r="AC109">
        <f ca="1">IF(AND(ISNUMBER('MPL ID'!$P$40),ISNUMBER('MPL ID'!$Q$40)),0,RANDBETWEEN(1,4))</f>
        <v>3</v>
      </c>
      <c r="AD109">
        <f ca="1">IF(AND(ISNUMBER('MPL ID'!$P$41),ISNUMBER('MPL ID'!$Q$41)),0,RANDBETWEEN(1,4))</f>
        <v>3</v>
      </c>
      <c r="AE109">
        <f ca="1">IF(AND(ISNUMBER('MPL ID'!$P$42),ISNUMBER('MPL ID'!$Q$42)),0,RANDBETWEEN(1,4))</f>
        <v>2</v>
      </c>
      <c r="AF109">
        <f ca="1">IF(AND(ISNUMBER('MPL ID'!$P$43),ISNUMBER('MPL ID'!$Q$43)),0,RANDBETWEEN(1,4))</f>
        <v>2</v>
      </c>
      <c r="AG109">
        <f ca="1">IF(AND(ISNUMBER('MPL ID'!$P$44),ISNUMBER('MPL ID'!$Q$44)),0,RANDBETWEEN(1,4))</f>
        <v>1</v>
      </c>
      <c r="AH109">
        <f ca="1">'MPL ID'!$BG$1+SUMPRODUCT(($B$1003:$AG$1003='MPL ID'!$BF$1)*(($B109:$AG109=1)+($B109:$AG109=2)))+SUMPRODUCT(($B$1004:$AG$1004='MPL ID'!$BF$1)*(($B109:$AG109=3)+($B109:$AG109=4)))</f>
        <v>9</v>
      </c>
      <c r="AI109">
        <f ca="1">'MPL ID'!$BG$2+SUMPRODUCT(($B$1003:$AG$1003='MPL ID'!$BF$2)*(($B109:$AG109=1)+($B109:$AG109=2)))+SUMPRODUCT(($B$1004:$AG$1004='MPL ID'!$BF$2)*(($B109:$AG109=3)+($B109:$AG109=4)))</f>
        <v>8</v>
      </c>
      <c r="AJ109">
        <f ca="1">'MPL ID'!$BG$3+SUMPRODUCT(($B$1003:$AG$1003='MPL ID'!$BF$3)*(($B109:$AG109=1)+($B109:$AG109=2)))+SUMPRODUCT(($B$1004:$AG$1004='MPL ID'!$BF$3)*(($B109:$AG109=3)+($B109:$AG109=4)))</f>
        <v>6</v>
      </c>
      <c r="AK109">
        <f ca="1">'MPL ID'!$BG$4+SUMPRODUCT(($B$1003:$AG$1003='MPL ID'!$BF$4)*(($B109:$AG109=1)+($B109:$AG109=2)))+SUMPRODUCT(($B$1004:$AG$1004='MPL ID'!$BF$4)*(($B109:$AG109=3)+($B109:$AG109=4)))</f>
        <v>10</v>
      </c>
      <c r="AL109">
        <f ca="1">'MPL ID'!$BG$5+SUMPRODUCT(($B$1003:$AG$1003='MPL ID'!$BF$5)*(($B109:$AG109=1)+($B109:$AG109=2)))+SUMPRODUCT(($B$1004:$AG$1004='MPL ID'!$BF$5)*(($B109:$AG109=3)+($B109:$AG109=4)))</f>
        <v>5</v>
      </c>
      <c r="AM109">
        <f ca="1">'MPL ID'!$BG$6+SUMPRODUCT(($B$1003:$AG$1003='MPL ID'!$BF$6)*(($B109:$AG109=1)+($B109:$AG109=2)))+SUMPRODUCT(($B$1004:$AG$1004='MPL ID'!$BF$6)*(($B109:$AG109=3)+($B109:$AG109=4)))</f>
        <v>12</v>
      </c>
      <c r="AN109">
        <f ca="1">'MPL ID'!$BG$7+SUMPRODUCT(($B$1003:$AG$1003='MPL ID'!$BF$7)*(($B109:$AG109=1)+($B109:$AG109=2)))+SUMPRODUCT(($B$1004:$AG$1004='MPL ID'!$BF$7)*(($B109:$AG109=3)+($B109:$AG109=4)))</f>
        <v>7</v>
      </c>
      <c r="AO109">
        <f ca="1">'MPL ID'!$BG$8+SUMPRODUCT(($B$1003:$AG$1003='MPL ID'!$BF$8)*(($B109:$AG109=1)+($B109:$AG109=2)))+SUMPRODUCT(($B$1004:$AG$1004='MPL ID'!$BF$8)*(($B109:$AG109=3)+($B109:$AG109=4)))</f>
        <v>4</v>
      </c>
      <c r="AP109">
        <f ca="1">'MPL ID'!$BG$9+SUMPRODUCT(($B$1003:$AG$1003='MPL ID'!$BF$9)*(($B109:$AG109=1)+($B109:$AG109=2)))+SUMPRODUCT(($B$1004:$AG$1004='MPL ID'!$BF$9)*(($B109:$AG109=3)+($B109:$AG109=4)))</f>
        <v>11</v>
      </c>
      <c r="AQ109">
        <f ca="1">'MPL ID'!$BH$1+SUMPRODUCT(($B$1003:$AG$1003='MPL ID'!$BF$1)*(2*($B109:$AG109=1)+($B109:$AG109=2)-2*($B109:$AG109=3)-($B109:$AG109=4)))-SUMPRODUCT(($B$1004:$AG$1004='MPL ID'!$BF$1)*(2*($B109:$AG109=1)+($B109:$AG109=2)-2*($B109:$AG109=3)-($B109:$AG109=4)))</f>
        <v>7</v>
      </c>
      <c r="AR109">
        <f ca="1">'MPL ID'!$BH$2+SUMPRODUCT(($B$1003:$AG$1003='MPL ID'!$BF$2)*(2*($B109:$AG109=1)+($B109:$AG109=2)-2*($B109:$AG109=3)-($B109:$AG109=4)))-SUMPRODUCT(($B$1004:$AG$1004='MPL ID'!$BF$2)*(2*($B109:$AG109=1)+($B109:$AG109=2)-2*($B109:$AG109=3)-($B109:$AG109=4)))</f>
        <v>-3</v>
      </c>
      <c r="AS109">
        <f ca="1">'MPL ID'!$BH$3+SUMPRODUCT(($B$1003:$AG$1003='MPL ID'!$BF$3)*(2*($B109:$AG109=1)+($B109:$AG109=2)-2*($B109:$AG109=3)-($B109:$AG109=4)))-SUMPRODUCT(($B$1004:$AG$1004='MPL ID'!$BF$3)*(2*($B109:$AG109=1)+($B109:$AG109=2)-2*($B109:$AG109=3)-($B109:$AG109=4)))</f>
        <v>-9</v>
      </c>
      <c r="AT109">
        <f ca="1">'MPL ID'!$BH$4+SUMPRODUCT(($B$1003:$AG$1003='MPL ID'!$BF$4)*(2*($B109:$AG109=1)+($B109:$AG109=2)-2*($B109:$AG109=3)-($B109:$AG109=4)))-SUMPRODUCT(($B$1004:$AG$1004='MPL ID'!$BF$4)*(2*($B109:$AG109=1)+($B109:$AG109=2)-2*($B109:$AG109=3)-($B109:$AG109=4)))</f>
        <v>5</v>
      </c>
      <c r="AU109">
        <f ca="1">'MPL ID'!$BH$5+SUMPRODUCT(($B$1003:$AG$1003='MPL ID'!$BF$5)*(2*($B109:$AG109=1)+($B109:$AG109=2)-2*($B109:$AG109=3)-($B109:$AG109=4)))-SUMPRODUCT(($B$1004:$AG$1004='MPL ID'!$BF$5)*(2*($B109:$AG109=1)+($B109:$AG109=2)-2*($B109:$AG109=3)-($B109:$AG109=4)))</f>
        <v>-11</v>
      </c>
      <c r="AV109">
        <f ca="1">'MPL ID'!$BH$6+SUMPRODUCT(($B$1003:$AG$1003='MPL ID'!$BF$6)*(2*($B109:$AG109=1)+($B109:$AG109=2)-2*($B109:$AG109=3)-($B109:$AG109=4)))-SUMPRODUCT(($B$1004:$AG$1004='MPL ID'!$BF$6)*(2*($B109:$AG109=1)+($B109:$AG109=2)-2*($B109:$AG109=3)-($B109:$AG109=4)))</f>
        <v>14</v>
      </c>
      <c r="AW109">
        <f ca="1">'MPL ID'!$BH$7+SUMPRODUCT(($B$1003:$AG$1003='MPL ID'!$BF$7)*(2*($B109:$AG109=1)+($B109:$AG109=2)-2*($B109:$AG109=3)-($B109:$AG109=4)))-SUMPRODUCT(($B$1004:$AG$1004='MPL ID'!$BF$7)*(2*($B109:$AG109=1)+($B109:$AG109=2)-2*($B109:$AG109=3)-($B109:$AG109=4)))</f>
        <v>1</v>
      </c>
      <c r="AX109">
        <f ca="1">'MPL ID'!$BH$8+SUMPRODUCT(($B$1003:$AG$1003='MPL ID'!$BF$8)*(2*($B109:$AG109=1)+($B109:$AG109=2)-2*($B109:$AG109=3)-($B109:$AG109=4)))-SUMPRODUCT(($B$1004:$AG$1004='MPL ID'!$BF$8)*(2*($B109:$AG109=1)+($B109:$AG109=2)-2*($B109:$AG109=3)-($B109:$AG109=4)))</f>
        <v>-15</v>
      </c>
      <c r="AY109">
        <f ca="1">'MPL ID'!$BH$9+SUMPRODUCT(($B$1003:$AG$1003='MPL ID'!$BF$9)*(2*($B109:$AG109=1)+($B109:$AG109=2)-2*($B109:$AG109=3)-($B109:$AG109=4)))-SUMPRODUCT(($B$1004:$AG$1004='MPL ID'!$BF$9)*(2*($B109:$AG109=1)+($B109:$AG109=2)-2*($B109:$AG109=3)-($B109:$AG109=4)))</f>
        <v>11</v>
      </c>
      <c r="AZ109">
        <f ca="1">SUMPRODUCT(--($AH109:$AP109=AH109),--($AQ109:$AY109=AQ109),'MPL ID'!$BG$13:$BO$13)+IF(AND($E109&gt;=3,$E109&lt;=4,AO109=AH109,AX109=AQ109),1,0)+IF(AND($G109&gt;=1,$G109&lt;=2,AJ109=AH109,AS109=AQ109),1,0)+IF(AND($L109&gt;=1,$L109&lt;=2,AM109=AH109,AV109=AQ109),1,0)+IF(AND($O109&gt;=1,$O109&lt;=2,AP109=AH109,AY109=AQ109),1,0)+IF(AND($R109&gt;=1,$R109&lt;=2,AI109=AH109,AR109=AQ109),1,0)+IF(AND($AA109&gt;=3,$AA109&lt;=4,AL109=AH109,AU109=AQ109),1,0)+IF(AND($AE109&gt;=3,$AE109&lt;=4,AK109=AH109,AT109=AQ109),1,0)</f>
        <v>0</v>
      </c>
      <c r="BA109">
        <f ca="1">SUMPRODUCT(--($AH109:$AP109=AI109),--($AQ109:$AY109=AR109),'MPL ID'!$BG$14:$BO$14)+IF(AND($F109&gt;=1,$F109&lt;=2,AP109=AI109,AY109=AR109),1,0)+IF(AND($H109&gt;=1,$H109&lt;=2,AN109=AI109,AW109=AR109),1,0)+IF(AND($J109&gt;=3,$J109&lt;=4,AL109=AI109,AU109=AR109),1,0)+IF(AND($M109&gt;=1,$M109&lt;=2,AO109=AI109,AX109=AR109),1,0)+IF(AND($R109&gt;=3,$R109&lt;=4,AH109=AI109,AQ109=AR109),1,0)+IF(AND($Y109&gt;=3,$Y109&lt;=4,AJ109=AI109,AS109=AR109),1,0)+IF(AND($AC109&gt;=1,$AC109&lt;=2,AK109=AI109,AT109=AR109),1,0)+IF(AND($AF109&gt;=3,$AF109&lt;=4,AM109=AI109,AV109=AR109),1,0)</f>
        <v>0</v>
      </c>
      <c r="BB109">
        <f ca="1">SUMPRODUCT(--($AH109:$AP109=AJ109),--($AQ109:$AY109=AS109),'MPL ID'!$BG$15:$BO$15)+IF(AND($C109&gt;=1,$C109&lt;=2,AK109=AJ109,AT109=AS109),1,0)+IF(AND($G109&gt;=3,$G109&lt;=4,AH109=AJ109,AQ109=AS109),1,0)+IF(AND($K109&gt;=1,$K109&lt;=2,AP109=AJ109,AY109=AS109),1,0)+IF(AND($N109&gt;=3,$N109&lt;=4,AL109=AJ109,AU109=AS109),1,0)+IF(AND($V109&gt;=1,$V109&lt;=2,AM109=AJ109,AV109=AS109),1,0)+IF(AND($Y109&gt;=1,$Y109&lt;=2,AI109=AJ109,AR109=AS109),1,0)+IF(AND($AB109&gt;=3,$AB109&lt;=4,AN109=AJ109,AW109=AS109),1,0)</f>
        <v>0</v>
      </c>
      <c r="BC109">
        <f ca="1">SUMPRODUCT(--($AH109:$AP109=AK109),--($AQ109:$AY109=AT109),'MPL ID'!$BG$16:$BO$16)+IF(AND($C109&gt;=3,$C109&lt;=4,AJ109=AK109,AS109=AT109),1,0)+IF(AND($I109&gt;=1,$I109&lt;=2,AP109=AK109,AY109=AT109),1,0)+IF(AND($P109&gt;=3,$P109&lt;=4,AO109=AK109,AX109=AT109),1,0)+IF(AND($T109&gt;=1,$T109&lt;=2,AN109=AK109,AW109=AT109),1,0)+IF(AND($W109&gt;=1,$W109&lt;=2,AL109=AK109,AU109=AT109),1,0)+IF(AND($AC109&gt;=3,$AC109&lt;=4,AI109=AK109,AR109=AT109),1,0)+IF(AND($AE109&gt;=1,$AE109&lt;=2,AH109=AK109,AQ109=AT109),1,0)</f>
        <v>0</v>
      </c>
      <c r="BD109">
        <f ca="1">SUMPRODUCT(--($AH109:$AP109=AL109),--($AQ109:$AY109=AU109),'MPL ID'!$BG$17:$BO$17)+IF(AND($B109&gt;=3,$B109&lt;=4,AN109=AL109,AW109=AU109),1,0)+IF(AND($D109&gt;=1,$D109&lt;=2,AM109=AL109,AV109=AU109),1,0)+IF(AND($J109&gt;=1,$J109&lt;=2,AI109=AL109,AR109=AU109),1,0)+IF(AND($N109&gt;=1,$N109&lt;=2,AJ109=AL109,AS109=AU109),1,0)+IF(AND($W109&gt;=3,$W109&lt;=4,AK109=AL109,AT109=AU109),1,0)+IF(AND($AA109&gt;=1,$AA109&lt;=2,AH109=AL109,AQ109=AU109),1,0)+IF(AND($AD109&gt;=3,$AD109&lt;=4,AO109=AL109,AX109=AU109),1,0)</f>
        <v>0</v>
      </c>
      <c r="BE109">
        <f ca="1">SUMPRODUCT(--($AH109:$AP109=AM109),--($AQ109:$AY109=AV109),'MPL ID'!$BG$18:$BO$18)+IF(AND($D109&gt;=3,$D109&lt;=4,AL109=AM109,AU109=AV109),1,0)+IF(AND($L109&gt;=3,$L109&lt;=4,AH109=AM109,AQ109=AV109),1,0)+IF(AND($Q109&gt;=3,$Q109&lt;=4,AN109=AM109,AW109=AV109),1,0)+IF(AND($S109&gt;=1,$S109&lt;=2,AP109=AM109,AY109=AV109),1,0)+IF(AND($V109&gt;=3,$V109&lt;=4,AJ109=AM109,AS109=AV109),1,0)+IF(AND($Z109&gt;=1,$Z109&lt;=2,AO109=AM109,AX109=AV109),1,0)+IF(AND($AF109&gt;=1,$AF109&lt;=2,AI109=AM109,AR109=AV109),1,0)</f>
        <v>0</v>
      </c>
      <c r="BF109">
        <f ca="1">SUMPRODUCT(--($AH109:$AP109=AN109),--($AQ109:$AY109=AW109),'MPL ID'!$BG$19:$BO$19)+IF(AND($B109&gt;=1,$B109&lt;=2,AL109=AN109,AU109=AW109),1,0)+IF(AND($H109&gt;=3,$H109&lt;=4,AI109=AN109,AR109=AW109),1,0)+IF(AND($Q109&gt;=1,$Q109&lt;=2,AM109=AN109,AV109=AW109),1,0)+IF(AND($T109&gt;=3,$T109&lt;=4,AK109=AN109,AT109=AW109),1,0)+IF(AND($X109&gt;=3,$X109&lt;=4,AO109=AN109,AX109=AW109),1,0)+IF(AND($AB109&gt;=1,$AB109&lt;=2,AJ109=AN109,AS109=AW109),1,0)+IF(AND($AG109&gt;=1,$AG109&lt;=2,AP109=AN109,AY109=AW109),1,0)</f>
        <v>0</v>
      </c>
      <c r="BG109">
        <f ca="1">SUMPRODUCT(--($AH109:$AP109=AO109),--($AQ109:$AY109=AX109),'MPL ID'!$BG$20:$BO$20)+IF(AND($E109&gt;=1,$E109&lt;=2,AH109=AO109,AQ109=AX109),1,0)+IF(AND($M109&gt;=3,$M109&lt;=4,AI109=AO109,AR109=AX109),1,0)+IF(AND($P109&gt;=1,$P109&lt;=2,AK109=AO109,AT109=AX109),1,0)+IF(AND($U109&gt;=1,$U109&lt;=2,AP109=AO109,AY109=AX109),1,0)+IF(AND($X109&gt;=1,$X109&lt;=2,AN109=AO109,AW109=AX109),1,0)+IF(AND($Z109&gt;=3,$Z109&lt;=4,AM109=AO109,AV109=AX109),1,0)+IF(AND($AD109&gt;=1,$AD109&lt;=2,AL109=AO109,AU109=AX109),1,0)</f>
        <v>0</v>
      </c>
      <c r="BH109">
        <f ca="1">SUMPRODUCT(--($AH109:$AP109=AP109),--($AQ109:$AY109=AY109),'MPL ID'!$BG$21:$BO$21)+IF(AND($F109&gt;=3,$F109&lt;=4,AI109=AP109,AR109=AY109),1,0)+IF(AND($I109&gt;=3,$I109&lt;=4,AK109=AP109,AT109=AY109),1,0)+IF(AND($K109&gt;=3,$K109&lt;=4,AJ109=AP109,AS109=AY109),1,0)+IF(AND($O109&gt;=3,$O109&lt;=4,AH109=AP109,AQ109=AY109),1,0)+IF(AND($S109&gt;=3,$S109&lt;=4,AM109=AP109,AV109=AY109),1,0)+IF(AND($U109&gt;=3,$U109&lt;=4,AO109=AP109,AX109=AY109),1,0)+IF(AND($AG109&gt;=3,$AG109&lt;=4,AN109=AP109,AW109=AY109),1,0)</f>
        <v>0</v>
      </c>
      <c r="BI109">
        <f t="shared" ca="1" si="9"/>
        <v>4</v>
      </c>
      <c r="BJ109">
        <f t="shared" ca="1" si="10"/>
        <v>5</v>
      </c>
      <c r="BK109">
        <f t="shared" ca="1" si="11"/>
        <v>7</v>
      </c>
      <c r="BL109">
        <f t="shared" ca="1" si="12"/>
        <v>3</v>
      </c>
      <c r="BM109">
        <f t="shared" ca="1" si="13"/>
        <v>8</v>
      </c>
      <c r="BN109">
        <f t="shared" ca="1" si="14"/>
        <v>1</v>
      </c>
      <c r="BO109">
        <f t="shared" ca="1" si="15"/>
        <v>6</v>
      </c>
      <c r="BP109">
        <f t="shared" ca="1" si="16"/>
        <v>9</v>
      </c>
      <c r="BQ109">
        <f t="shared" ca="1" si="17"/>
        <v>2</v>
      </c>
    </row>
    <row r="110" spans="1:69" x14ac:dyDescent="0.25">
      <c r="A110">
        <v>109</v>
      </c>
      <c r="B110">
        <f ca="1">IF(AND(ISNUMBER('MPL ID'!$P$25),ISNUMBER('MPL ID'!$Q$25)),0,RANDBETWEEN(1,4))</f>
        <v>0</v>
      </c>
      <c r="C110">
        <f ca="1">IF(AND(ISNUMBER('MPL ID'!$P$26),ISNUMBER('MPL ID'!$Q$26)),0,RANDBETWEEN(1,4))</f>
        <v>0</v>
      </c>
      <c r="D110">
        <f ca="1">IF(AND(ISNUMBER('MPL ID'!$P$28),ISNUMBER('MPL ID'!$Q$28)),0,RANDBETWEEN(1,4))</f>
        <v>0</v>
      </c>
      <c r="E110">
        <f ca="1">IF(AND(ISNUMBER('MPL ID'!$P$29),ISNUMBER('MPL ID'!$Q$29)),0,RANDBETWEEN(1,4))</f>
        <v>0</v>
      </c>
      <c r="F110">
        <f ca="1">IF(AND(ISNUMBER('MPL ID'!$P$30),ISNUMBER('MPL ID'!$Q$30)),0,RANDBETWEEN(1,4))</f>
        <v>0</v>
      </c>
      <c r="G110">
        <f ca="1">IF(AND(ISNUMBER('MPL ID'!$P$31),ISNUMBER('MPL ID'!$Q$31)),0,RANDBETWEEN(1,4))</f>
        <v>0</v>
      </c>
      <c r="H110">
        <f ca="1">IF(AND(ISNUMBER('MPL ID'!$P$32),ISNUMBER('MPL ID'!$Q$32)),0,RANDBETWEEN(1,4))</f>
        <v>0</v>
      </c>
      <c r="I110">
        <f ca="1">IF(AND(ISNUMBER('MPL ID'!$P$33),ISNUMBER('MPL ID'!$Q$33)),0,RANDBETWEEN(1,4))</f>
        <v>0</v>
      </c>
      <c r="J110">
        <f ca="1">IF(AND(ISNUMBER('MPL ID'!$D$36),ISNUMBER('MPL ID'!$E$36)),0,RANDBETWEEN(1,4))</f>
        <v>0</v>
      </c>
      <c r="K110">
        <f ca="1">IF(AND(ISNUMBER('MPL ID'!$D$37),ISNUMBER('MPL ID'!$E$37)),0,RANDBETWEEN(1,4))</f>
        <v>0</v>
      </c>
      <c r="L110">
        <f ca="1">IF(AND(ISNUMBER('MPL ID'!$D$39),ISNUMBER('MPL ID'!$E$39)),0,RANDBETWEEN(1,4))</f>
        <v>0</v>
      </c>
      <c r="M110">
        <f ca="1">IF(AND(ISNUMBER('MPL ID'!$D$40),ISNUMBER('MPL ID'!$E$40)),0,RANDBETWEEN(1,4))</f>
        <v>0</v>
      </c>
      <c r="N110">
        <f ca="1">IF(AND(ISNUMBER('MPL ID'!$D$41),ISNUMBER('MPL ID'!$E$41)),0,RANDBETWEEN(1,4))</f>
        <v>0</v>
      </c>
      <c r="O110">
        <f ca="1">IF(AND(ISNUMBER('MPL ID'!$D$42),ISNUMBER('MPL ID'!$E$42)),0,RANDBETWEEN(1,4))</f>
        <v>0</v>
      </c>
      <c r="P110">
        <f ca="1">IF(AND(ISNUMBER('MPL ID'!$D$43),ISNUMBER('MPL ID'!$E$43)),0,RANDBETWEEN(1,4))</f>
        <v>0</v>
      </c>
      <c r="Q110">
        <f ca="1">IF(AND(ISNUMBER('MPL ID'!$D$44),ISNUMBER('MPL ID'!$E$44)),0,RANDBETWEEN(1,4))</f>
        <v>0</v>
      </c>
      <c r="R110">
        <f ca="1">IF(AND(ISNUMBER('MPL ID'!$J$36),ISNUMBER('MPL ID'!$K$36)),0,RANDBETWEEN(1,4))</f>
        <v>0</v>
      </c>
      <c r="S110">
        <f ca="1">IF(AND(ISNUMBER('MPL ID'!$J$37),ISNUMBER('MPL ID'!$K$37)),0,RANDBETWEEN(1,4))</f>
        <v>0</v>
      </c>
      <c r="T110">
        <f ca="1">IF(AND(ISNUMBER('MPL ID'!$J$39),ISNUMBER('MPL ID'!$K$39)),0,RANDBETWEEN(1,4))</f>
        <v>0</v>
      </c>
      <c r="U110">
        <f ca="1">IF(AND(ISNUMBER('MPL ID'!$J$40),ISNUMBER('MPL ID'!$K$40)),0,RANDBETWEEN(1,4))</f>
        <v>0</v>
      </c>
      <c r="V110">
        <f ca="1">IF(AND(ISNUMBER('MPL ID'!$J$41),ISNUMBER('MPL ID'!$K$41)),0,RANDBETWEEN(1,4))</f>
        <v>0</v>
      </c>
      <c r="W110">
        <f ca="1">IF(AND(ISNUMBER('MPL ID'!$J$42),ISNUMBER('MPL ID'!$K$42)),0,RANDBETWEEN(1,4))</f>
        <v>4</v>
      </c>
      <c r="X110">
        <f ca="1">IF(AND(ISNUMBER('MPL ID'!$J$43),ISNUMBER('MPL ID'!$K$43)),0,RANDBETWEEN(1,4))</f>
        <v>1</v>
      </c>
      <c r="Y110">
        <f ca="1">IF(AND(ISNUMBER('MPL ID'!$J$44),ISNUMBER('MPL ID'!$K$44)),0,RANDBETWEEN(1,4))</f>
        <v>3</v>
      </c>
      <c r="Z110">
        <f ca="1">IF(AND(ISNUMBER('MPL ID'!$P$36),ISNUMBER('MPL ID'!$Q$36)),0,RANDBETWEEN(1,4))</f>
        <v>3</v>
      </c>
      <c r="AA110">
        <f ca="1">IF(AND(ISNUMBER('MPL ID'!$P$37),ISNUMBER('MPL ID'!$Q$37)),0,RANDBETWEEN(1,4))</f>
        <v>4</v>
      </c>
      <c r="AB110">
        <f ca="1">IF(AND(ISNUMBER('MPL ID'!$P$39),ISNUMBER('MPL ID'!$Q$39)),0,RANDBETWEEN(1,4))</f>
        <v>2</v>
      </c>
      <c r="AC110">
        <f ca="1">IF(AND(ISNUMBER('MPL ID'!$P$40),ISNUMBER('MPL ID'!$Q$40)),0,RANDBETWEEN(1,4))</f>
        <v>1</v>
      </c>
      <c r="AD110">
        <f ca="1">IF(AND(ISNUMBER('MPL ID'!$P$41),ISNUMBER('MPL ID'!$Q$41)),0,RANDBETWEEN(1,4))</f>
        <v>1</v>
      </c>
      <c r="AE110">
        <f ca="1">IF(AND(ISNUMBER('MPL ID'!$P$42),ISNUMBER('MPL ID'!$Q$42)),0,RANDBETWEEN(1,4))</f>
        <v>4</v>
      </c>
      <c r="AF110">
        <f ca="1">IF(AND(ISNUMBER('MPL ID'!$P$43),ISNUMBER('MPL ID'!$Q$43)),0,RANDBETWEEN(1,4))</f>
        <v>4</v>
      </c>
      <c r="AG110">
        <f ca="1">IF(AND(ISNUMBER('MPL ID'!$P$44),ISNUMBER('MPL ID'!$Q$44)),0,RANDBETWEEN(1,4))</f>
        <v>4</v>
      </c>
      <c r="AH110">
        <f ca="1">'MPL ID'!$BG$1+SUMPRODUCT(($B$1003:$AG$1003='MPL ID'!$BF$1)*(($B110:$AG110=1)+($B110:$AG110=2)))+SUMPRODUCT(($B$1004:$AG$1004='MPL ID'!$BF$1)*(($B110:$AG110=3)+($B110:$AG110=4)))</f>
        <v>11</v>
      </c>
      <c r="AI110">
        <f ca="1">'MPL ID'!$BG$2+SUMPRODUCT(($B$1003:$AG$1003='MPL ID'!$BF$2)*(($B110:$AG110=1)+($B110:$AG110=2)))+SUMPRODUCT(($B$1004:$AG$1004='MPL ID'!$BF$2)*(($B110:$AG110=3)+($B110:$AG110=4)))</f>
        <v>10</v>
      </c>
      <c r="AJ110">
        <f ca="1">'MPL ID'!$BG$3+SUMPRODUCT(($B$1003:$AG$1003='MPL ID'!$BF$3)*(($B110:$AG110=1)+($B110:$AG110=2)))+SUMPRODUCT(($B$1004:$AG$1004='MPL ID'!$BF$3)*(($B110:$AG110=3)+($B110:$AG110=4)))</f>
        <v>5</v>
      </c>
      <c r="AK110">
        <f ca="1">'MPL ID'!$BG$4+SUMPRODUCT(($B$1003:$AG$1003='MPL ID'!$BF$4)*(($B110:$AG110=1)+($B110:$AG110=2)))+SUMPRODUCT(($B$1004:$AG$1004='MPL ID'!$BF$4)*(($B110:$AG110=3)+($B110:$AG110=4)))</f>
        <v>7</v>
      </c>
      <c r="AL110">
        <f ca="1">'MPL ID'!$BG$5+SUMPRODUCT(($B$1003:$AG$1003='MPL ID'!$BF$5)*(($B110:$AG110=1)+($B110:$AG110=2)))+SUMPRODUCT(($B$1004:$AG$1004='MPL ID'!$BF$5)*(($B110:$AG110=3)+($B110:$AG110=4)))</f>
        <v>4</v>
      </c>
      <c r="AM110">
        <f ca="1">'MPL ID'!$BG$6+SUMPRODUCT(($B$1003:$AG$1003='MPL ID'!$BF$6)*(($B110:$AG110=1)+($B110:$AG110=2)))+SUMPRODUCT(($B$1004:$AG$1004='MPL ID'!$BF$6)*(($B110:$AG110=3)+($B110:$AG110=4)))</f>
        <v>11</v>
      </c>
      <c r="AN110">
        <f ca="1">'MPL ID'!$BG$7+SUMPRODUCT(($B$1003:$AG$1003='MPL ID'!$BF$7)*(($B110:$AG110=1)+($B110:$AG110=2)))+SUMPRODUCT(($B$1004:$AG$1004='MPL ID'!$BF$7)*(($B110:$AG110=3)+($B110:$AG110=4)))</f>
        <v>6</v>
      </c>
      <c r="AO110">
        <f ca="1">'MPL ID'!$BG$8+SUMPRODUCT(($B$1003:$AG$1003='MPL ID'!$BF$8)*(($B110:$AG110=1)+($B110:$AG110=2)))+SUMPRODUCT(($B$1004:$AG$1004='MPL ID'!$BF$8)*(($B110:$AG110=3)+($B110:$AG110=4)))</f>
        <v>6</v>
      </c>
      <c r="AP110">
        <f ca="1">'MPL ID'!$BG$9+SUMPRODUCT(($B$1003:$AG$1003='MPL ID'!$BF$9)*(($B110:$AG110=1)+($B110:$AG110=2)))+SUMPRODUCT(($B$1004:$AG$1004='MPL ID'!$BF$9)*(($B110:$AG110=3)+($B110:$AG110=4)))</f>
        <v>12</v>
      </c>
      <c r="AQ110">
        <f ca="1">'MPL ID'!$BH$1+SUMPRODUCT(($B$1003:$AG$1003='MPL ID'!$BF$1)*(2*($B110:$AG110=1)+($B110:$AG110=2)-2*($B110:$AG110=3)-($B110:$AG110=4)))-SUMPRODUCT(($B$1004:$AG$1004='MPL ID'!$BF$1)*(2*($B110:$AG110=1)+($B110:$AG110=2)-2*($B110:$AG110=3)-($B110:$AG110=4)))</f>
        <v>11</v>
      </c>
      <c r="AR110">
        <f ca="1">'MPL ID'!$BH$2+SUMPRODUCT(($B$1003:$AG$1003='MPL ID'!$BF$2)*(2*($B110:$AG110=1)+($B110:$AG110=2)-2*($B110:$AG110=3)-($B110:$AG110=4)))-SUMPRODUCT(($B$1004:$AG$1004='MPL ID'!$BF$2)*(2*($B110:$AG110=1)+($B110:$AG110=2)-2*($B110:$AG110=3)-($B110:$AG110=4)))</f>
        <v>3</v>
      </c>
      <c r="AS110">
        <f ca="1">'MPL ID'!$BH$3+SUMPRODUCT(($B$1003:$AG$1003='MPL ID'!$BF$3)*(2*($B110:$AG110=1)+($B110:$AG110=2)-2*($B110:$AG110=3)-($B110:$AG110=4)))-SUMPRODUCT(($B$1004:$AG$1004='MPL ID'!$BF$3)*(2*($B110:$AG110=1)+($B110:$AG110=2)-2*($B110:$AG110=3)-($B110:$AG110=4)))</f>
        <v>-11</v>
      </c>
      <c r="AT110">
        <f ca="1">'MPL ID'!$BH$4+SUMPRODUCT(($B$1003:$AG$1003='MPL ID'!$BF$4)*(2*($B110:$AG110=1)+($B110:$AG110=2)-2*($B110:$AG110=3)-($B110:$AG110=4)))-SUMPRODUCT(($B$1004:$AG$1004='MPL ID'!$BF$4)*(2*($B110:$AG110=1)+($B110:$AG110=2)-2*($B110:$AG110=3)-($B110:$AG110=4)))</f>
        <v>-4</v>
      </c>
      <c r="AU110">
        <f ca="1">'MPL ID'!$BH$5+SUMPRODUCT(($B$1003:$AG$1003='MPL ID'!$BF$5)*(2*($B110:$AG110=1)+($B110:$AG110=2)-2*($B110:$AG110=3)-($B110:$AG110=4)))-SUMPRODUCT(($B$1004:$AG$1004='MPL ID'!$BF$5)*(2*($B110:$AG110=1)+($B110:$AG110=2)-2*($B110:$AG110=3)-($B110:$AG110=4)))</f>
        <v>-14</v>
      </c>
      <c r="AV110">
        <f ca="1">'MPL ID'!$BH$6+SUMPRODUCT(($B$1003:$AG$1003='MPL ID'!$BF$6)*(2*($B110:$AG110=1)+($B110:$AG110=2)-2*($B110:$AG110=3)-($B110:$AG110=4)))-SUMPRODUCT(($B$1004:$AG$1004='MPL ID'!$BF$6)*(2*($B110:$AG110=1)+($B110:$AG110=2)-2*($B110:$AG110=3)-($B110:$AG110=4)))</f>
        <v>11</v>
      </c>
      <c r="AW110">
        <f ca="1">'MPL ID'!$BH$7+SUMPRODUCT(($B$1003:$AG$1003='MPL ID'!$BF$7)*(2*($B110:$AG110=1)+($B110:$AG110=2)-2*($B110:$AG110=3)-($B110:$AG110=4)))-SUMPRODUCT(($B$1004:$AG$1004='MPL ID'!$BF$7)*(2*($B110:$AG110=1)+($B110:$AG110=2)-2*($B110:$AG110=3)-($B110:$AG110=4)))</f>
        <v>-4</v>
      </c>
      <c r="AX110">
        <f ca="1">'MPL ID'!$BH$8+SUMPRODUCT(($B$1003:$AG$1003='MPL ID'!$BF$8)*(2*($B110:$AG110=1)+($B110:$AG110=2)-2*($B110:$AG110=3)-($B110:$AG110=4)))-SUMPRODUCT(($B$1004:$AG$1004='MPL ID'!$BF$8)*(2*($B110:$AG110=1)+($B110:$AG110=2)-2*($B110:$AG110=3)-($B110:$AG110=4)))</f>
        <v>-6</v>
      </c>
      <c r="AY110">
        <f ca="1">'MPL ID'!$BH$9+SUMPRODUCT(($B$1003:$AG$1003='MPL ID'!$BF$9)*(2*($B110:$AG110=1)+($B110:$AG110=2)-2*($B110:$AG110=3)-($B110:$AG110=4)))-SUMPRODUCT(($B$1004:$AG$1004='MPL ID'!$BF$9)*(2*($B110:$AG110=1)+($B110:$AG110=2)-2*($B110:$AG110=3)-($B110:$AG110=4)))</f>
        <v>14</v>
      </c>
      <c r="AZ110">
        <f ca="1">SUMPRODUCT(--($AH110:$AP110=AH110),--($AQ110:$AY110=AQ110),'MPL ID'!$BG$13:$BO$13)+IF(AND($E110&gt;=3,$E110&lt;=4,AO110=AH110,AX110=AQ110),1,0)+IF(AND($G110&gt;=1,$G110&lt;=2,AJ110=AH110,AS110=AQ110),1,0)+IF(AND($L110&gt;=1,$L110&lt;=2,AM110=AH110,AV110=AQ110),1,0)+IF(AND($O110&gt;=1,$O110&lt;=2,AP110=AH110,AY110=AQ110),1,0)+IF(AND($R110&gt;=1,$R110&lt;=2,AI110=AH110,AR110=AQ110),1,0)+IF(AND($AA110&gt;=3,$AA110&lt;=4,AL110=AH110,AU110=AQ110),1,0)+IF(AND($AE110&gt;=3,$AE110&lt;=4,AK110=AH110,AT110=AQ110),1,0)</f>
        <v>1</v>
      </c>
      <c r="BA110">
        <f ca="1">SUMPRODUCT(--($AH110:$AP110=AI110),--($AQ110:$AY110=AR110),'MPL ID'!$BG$14:$BO$14)+IF(AND($F110&gt;=1,$F110&lt;=2,AP110=AI110,AY110=AR110),1,0)+IF(AND($H110&gt;=1,$H110&lt;=2,AN110=AI110,AW110=AR110),1,0)+IF(AND($J110&gt;=3,$J110&lt;=4,AL110=AI110,AU110=AR110),1,0)+IF(AND($M110&gt;=1,$M110&lt;=2,AO110=AI110,AX110=AR110),1,0)+IF(AND($R110&gt;=3,$R110&lt;=4,AH110=AI110,AQ110=AR110),1,0)+IF(AND($Y110&gt;=3,$Y110&lt;=4,AJ110=AI110,AS110=AR110),1,0)+IF(AND($AC110&gt;=1,$AC110&lt;=2,AK110=AI110,AT110=AR110),1,0)+IF(AND($AF110&gt;=3,$AF110&lt;=4,AM110=AI110,AV110=AR110),1,0)</f>
        <v>0</v>
      </c>
      <c r="BB110">
        <f ca="1">SUMPRODUCT(--($AH110:$AP110=AJ110),--($AQ110:$AY110=AS110),'MPL ID'!$BG$15:$BO$15)+IF(AND($C110&gt;=1,$C110&lt;=2,AK110=AJ110,AT110=AS110),1,0)+IF(AND($G110&gt;=3,$G110&lt;=4,AH110=AJ110,AQ110=AS110),1,0)+IF(AND($K110&gt;=1,$K110&lt;=2,AP110=AJ110,AY110=AS110),1,0)+IF(AND($N110&gt;=3,$N110&lt;=4,AL110=AJ110,AU110=AS110),1,0)+IF(AND($V110&gt;=1,$V110&lt;=2,AM110=AJ110,AV110=AS110),1,0)+IF(AND($Y110&gt;=1,$Y110&lt;=2,AI110=AJ110,AR110=AS110),1,0)+IF(AND($AB110&gt;=3,$AB110&lt;=4,AN110=AJ110,AW110=AS110),1,0)</f>
        <v>0</v>
      </c>
      <c r="BC110">
        <f ca="1">SUMPRODUCT(--($AH110:$AP110=AK110),--($AQ110:$AY110=AT110),'MPL ID'!$BG$16:$BO$16)+IF(AND($C110&gt;=3,$C110&lt;=4,AJ110=AK110,AS110=AT110),1,0)+IF(AND($I110&gt;=1,$I110&lt;=2,AP110=AK110,AY110=AT110),1,0)+IF(AND($P110&gt;=3,$P110&lt;=4,AO110=AK110,AX110=AT110),1,0)+IF(AND($T110&gt;=1,$T110&lt;=2,AN110=AK110,AW110=AT110),1,0)+IF(AND($W110&gt;=1,$W110&lt;=2,AL110=AK110,AU110=AT110),1,0)+IF(AND($AC110&gt;=3,$AC110&lt;=4,AI110=AK110,AR110=AT110),1,0)+IF(AND($AE110&gt;=1,$AE110&lt;=2,AH110=AK110,AQ110=AT110),1,0)</f>
        <v>0</v>
      </c>
      <c r="BD110">
        <f ca="1">SUMPRODUCT(--($AH110:$AP110=AL110),--($AQ110:$AY110=AU110),'MPL ID'!$BG$17:$BO$17)+IF(AND($B110&gt;=3,$B110&lt;=4,AN110=AL110,AW110=AU110),1,0)+IF(AND($D110&gt;=1,$D110&lt;=2,AM110=AL110,AV110=AU110),1,0)+IF(AND($J110&gt;=1,$J110&lt;=2,AI110=AL110,AR110=AU110),1,0)+IF(AND($N110&gt;=1,$N110&lt;=2,AJ110=AL110,AS110=AU110),1,0)+IF(AND($W110&gt;=3,$W110&lt;=4,AK110=AL110,AT110=AU110),1,0)+IF(AND($AA110&gt;=1,$AA110&lt;=2,AH110=AL110,AQ110=AU110),1,0)+IF(AND($AD110&gt;=3,$AD110&lt;=4,AO110=AL110,AX110=AU110),1,0)</f>
        <v>0</v>
      </c>
      <c r="BE110">
        <f ca="1">SUMPRODUCT(--($AH110:$AP110=AM110),--($AQ110:$AY110=AV110),'MPL ID'!$BG$18:$BO$18)+IF(AND($D110&gt;=3,$D110&lt;=4,AL110=AM110,AU110=AV110),1,0)+IF(AND($L110&gt;=3,$L110&lt;=4,AH110=AM110,AQ110=AV110),1,0)+IF(AND($Q110&gt;=3,$Q110&lt;=4,AN110=AM110,AW110=AV110),1,0)+IF(AND($S110&gt;=1,$S110&lt;=2,AP110=AM110,AY110=AV110),1,0)+IF(AND($V110&gt;=3,$V110&lt;=4,AJ110=AM110,AS110=AV110),1,0)+IF(AND($Z110&gt;=1,$Z110&lt;=2,AO110=AM110,AX110=AV110),1,0)+IF(AND($AF110&gt;=1,$AF110&lt;=2,AI110=AM110,AR110=AV110),1,0)</f>
        <v>1</v>
      </c>
      <c r="BF110">
        <f ca="1">SUMPRODUCT(--($AH110:$AP110=AN110),--($AQ110:$AY110=AW110),'MPL ID'!$BG$19:$BO$19)+IF(AND($B110&gt;=1,$B110&lt;=2,AL110=AN110,AU110=AW110),1,0)+IF(AND($H110&gt;=3,$H110&lt;=4,AI110=AN110,AR110=AW110),1,0)+IF(AND($Q110&gt;=1,$Q110&lt;=2,AM110=AN110,AV110=AW110),1,0)+IF(AND($T110&gt;=3,$T110&lt;=4,AK110=AN110,AT110=AW110),1,0)+IF(AND($X110&gt;=3,$X110&lt;=4,AO110=AN110,AX110=AW110),1,0)+IF(AND($AB110&gt;=1,$AB110&lt;=2,AJ110=AN110,AS110=AW110),1,0)+IF(AND($AG110&gt;=1,$AG110&lt;=2,AP110=AN110,AY110=AW110),1,0)</f>
        <v>0</v>
      </c>
      <c r="BG110">
        <f ca="1">SUMPRODUCT(--($AH110:$AP110=AO110),--($AQ110:$AY110=AX110),'MPL ID'!$BG$20:$BO$20)+IF(AND($E110&gt;=1,$E110&lt;=2,AH110=AO110,AQ110=AX110),1,0)+IF(AND($M110&gt;=3,$M110&lt;=4,AI110=AO110,AR110=AX110),1,0)+IF(AND($P110&gt;=1,$P110&lt;=2,AK110=AO110,AT110=AX110),1,0)+IF(AND($U110&gt;=1,$U110&lt;=2,AP110=AO110,AY110=AX110),1,0)+IF(AND($X110&gt;=1,$X110&lt;=2,AN110=AO110,AW110=AX110),1,0)+IF(AND($Z110&gt;=3,$Z110&lt;=4,AM110=AO110,AV110=AX110),1,0)+IF(AND($AD110&gt;=1,$AD110&lt;=2,AL110=AO110,AU110=AX110),1,0)</f>
        <v>0</v>
      </c>
      <c r="BH110">
        <f ca="1">SUMPRODUCT(--($AH110:$AP110=AP110),--($AQ110:$AY110=AY110),'MPL ID'!$BG$21:$BO$21)+IF(AND($F110&gt;=3,$F110&lt;=4,AI110=AP110,AR110=AY110),1,0)+IF(AND($I110&gt;=3,$I110&lt;=4,AK110=AP110,AT110=AY110),1,0)+IF(AND($K110&gt;=3,$K110&lt;=4,AJ110=AP110,AS110=AY110),1,0)+IF(AND($O110&gt;=3,$O110&lt;=4,AH110=AP110,AQ110=AY110),1,0)+IF(AND($S110&gt;=3,$S110&lt;=4,AM110=AP110,AV110=AY110),1,0)+IF(AND($U110&gt;=3,$U110&lt;=4,AO110=AP110,AX110=AY110),1,0)+IF(AND($AG110&gt;=3,$AG110&lt;=4,AN110=AP110,AW110=AY110),1,0)</f>
        <v>0</v>
      </c>
      <c r="BI110">
        <f t="shared" ca="1" si="9"/>
        <v>2</v>
      </c>
      <c r="BJ110">
        <f t="shared" ca="1" si="10"/>
        <v>4</v>
      </c>
      <c r="BK110">
        <f t="shared" ca="1" si="11"/>
        <v>8</v>
      </c>
      <c r="BL110">
        <f t="shared" ca="1" si="12"/>
        <v>5</v>
      </c>
      <c r="BM110">
        <f t="shared" ca="1" si="13"/>
        <v>9</v>
      </c>
      <c r="BN110">
        <f t="shared" ca="1" si="14"/>
        <v>3</v>
      </c>
      <c r="BO110">
        <f t="shared" ca="1" si="15"/>
        <v>6</v>
      </c>
      <c r="BP110">
        <f t="shared" ca="1" si="16"/>
        <v>7</v>
      </c>
      <c r="BQ110">
        <f t="shared" ca="1" si="17"/>
        <v>1</v>
      </c>
    </row>
    <row r="111" spans="1:69" x14ac:dyDescent="0.25">
      <c r="A111">
        <v>110</v>
      </c>
      <c r="B111">
        <f ca="1">IF(AND(ISNUMBER('MPL ID'!$P$25),ISNUMBER('MPL ID'!$Q$25)),0,RANDBETWEEN(1,4))</f>
        <v>0</v>
      </c>
      <c r="C111">
        <f ca="1">IF(AND(ISNUMBER('MPL ID'!$P$26),ISNUMBER('MPL ID'!$Q$26)),0,RANDBETWEEN(1,4))</f>
        <v>0</v>
      </c>
      <c r="D111">
        <f ca="1">IF(AND(ISNUMBER('MPL ID'!$P$28),ISNUMBER('MPL ID'!$Q$28)),0,RANDBETWEEN(1,4))</f>
        <v>0</v>
      </c>
      <c r="E111">
        <f ca="1">IF(AND(ISNUMBER('MPL ID'!$P$29),ISNUMBER('MPL ID'!$Q$29)),0,RANDBETWEEN(1,4))</f>
        <v>0</v>
      </c>
      <c r="F111">
        <f ca="1">IF(AND(ISNUMBER('MPL ID'!$P$30),ISNUMBER('MPL ID'!$Q$30)),0,RANDBETWEEN(1,4))</f>
        <v>0</v>
      </c>
      <c r="G111">
        <f ca="1">IF(AND(ISNUMBER('MPL ID'!$P$31),ISNUMBER('MPL ID'!$Q$31)),0,RANDBETWEEN(1,4))</f>
        <v>0</v>
      </c>
      <c r="H111">
        <f ca="1">IF(AND(ISNUMBER('MPL ID'!$P$32),ISNUMBER('MPL ID'!$Q$32)),0,RANDBETWEEN(1,4))</f>
        <v>0</v>
      </c>
      <c r="I111">
        <f ca="1">IF(AND(ISNUMBER('MPL ID'!$P$33),ISNUMBER('MPL ID'!$Q$33)),0,RANDBETWEEN(1,4))</f>
        <v>0</v>
      </c>
      <c r="J111">
        <f ca="1">IF(AND(ISNUMBER('MPL ID'!$D$36),ISNUMBER('MPL ID'!$E$36)),0,RANDBETWEEN(1,4))</f>
        <v>0</v>
      </c>
      <c r="K111">
        <f ca="1">IF(AND(ISNUMBER('MPL ID'!$D$37),ISNUMBER('MPL ID'!$E$37)),0,RANDBETWEEN(1,4))</f>
        <v>0</v>
      </c>
      <c r="L111">
        <f ca="1">IF(AND(ISNUMBER('MPL ID'!$D$39),ISNUMBER('MPL ID'!$E$39)),0,RANDBETWEEN(1,4))</f>
        <v>0</v>
      </c>
      <c r="M111">
        <f ca="1">IF(AND(ISNUMBER('MPL ID'!$D$40),ISNUMBER('MPL ID'!$E$40)),0,RANDBETWEEN(1,4))</f>
        <v>0</v>
      </c>
      <c r="N111">
        <f ca="1">IF(AND(ISNUMBER('MPL ID'!$D$41),ISNUMBER('MPL ID'!$E$41)),0,RANDBETWEEN(1,4))</f>
        <v>0</v>
      </c>
      <c r="O111">
        <f ca="1">IF(AND(ISNUMBER('MPL ID'!$D$42),ISNUMBER('MPL ID'!$E$42)),0,RANDBETWEEN(1,4))</f>
        <v>0</v>
      </c>
      <c r="P111">
        <f ca="1">IF(AND(ISNUMBER('MPL ID'!$D$43),ISNUMBER('MPL ID'!$E$43)),0,RANDBETWEEN(1,4))</f>
        <v>0</v>
      </c>
      <c r="Q111">
        <f ca="1">IF(AND(ISNUMBER('MPL ID'!$D$44),ISNUMBER('MPL ID'!$E$44)),0,RANDBETWEEN(1,4))</f>
        <v>0</v>
      </c>
      <c r="R111">
        <f ca="1">IF(AND(ISNUMBER('MPL ID'!$J$36),ISNUMBER('MPL ID'!$K$36)),0,RANDBETWEEN(1,4))</f>
        <v>0</v>
      </c>
      <c r="S111">
        <f ca="1">IF(AND(ISNUMBER('MPL ID'!$J$37),ISNUMBER('MPL ID'!$K$37)),0,RANDBETWEEN(1,4))</f>
        <v>0</v>
      </c>
      <c r="T111">
        <f ca="1">IF(AND(ISNUMBER('MPL ID'!$J$39),ISNUMBER('MPL ID'!$K$39)),0,RANDBETWEEN(1,4))</f>
        <v>0</v>
      </c>
      <c r="U111">
        <f ca="1">IF(AND(ISNUMBER('MPL ID'!$J$40),ISNUMBER('MPL ID'!$K$40)),0,RANDBETWEEN(1,4))</f>
        <v>0</v>
      </c>
      <c r="V111">
        <f ca="1">IF(AND(ISNUMBER('MPL ID'!$J$41),ISNUMBER('MPL ID'!$K$41)),0,RANDBETWEEN(1,4))</f>
        <v>0</v>
      </c>
      <c r="W111">
        <f ca="1">IF(AND(ISNUMBER('MPL ID'!$J$42),ISNUMBER('MPL ID'!$K$42)),0,RANDBETWEEN(1,4))</f>
        <v>1</v>
      </c>
      <c r="X111">
        <f ca="1">IF(AND(ISNUMBER('MPL ID'!$J$43),ISNUMBER('MPL ID'!$K$43)),0,RANDBETWEEN(1,4))</f>
        <v>4</v>
      </c>
      <c r="Y111">
        <f ca="1">IF(AND(ISNUMBER('MPL ID'!$J$44),ISNUMBER('MPL ID'!$K$44)),0,RANDBETWEEN(1,4))</f>
        <v>4</v>
      </c>
      <c r="Z111">
        <f ca="1">IF(AND(ISNUMBER('MPL ID'!$P$36),ISNUMBER('MPL ID'!$Q$36)),0,RANDBETWEEN(1,4))</f>
        <v>2</v>
      </c>
      <c r="AA111">
        <f ca="1">IF(AND(ISNUMBER('MPL ID'!$P$37),ISNUMBER('MPL ID'!$Q$37)),0,RANDBETWEEN(1,4))</f>
        <v>1</v>
      </c>
      <c r="AB111">
        <f ca="1">IF(AND(ISNUMBER('MPL ID'!$P$39),ISNUMBER('MPL ID'!$Q$39)),0,RANDBETWEEN(1,4))</f>
        <v>2</v>
      </c>
      <c r="AC111">
        <f ca="1">IF(AND(ISNUMBER('MPL ID'!$P$40),ISNUMBER('MPL ID'!$Q$40)),0,RANDBETWEEN(1,4))</f>
        <v>3</v>
      </c>
      <c r="AD111">
        <f ca="1">IF(AND(ISNUMBER('MPL ID'!$P$41),ISNUMBER('MPL ID'!$Q$41)),0,RANDBETWEEN(1,4))</f>
        <v>2</v>
      </c>
      <c r="AE111">
        <f ca="1">IF(AND(ISNUMBER('MPL ID'!$P$42),ISNUMBER('MPL ID'!$Q$42)),0,RANDBETWEEN(1,4))</f>
        <v>4</v>
      </c>
      <c r="AF111">
        <f ca="1">IF(AND(ISNUMBER('MPL ID'!$P$43),ISNUMBER('MPL ID'!$Q$43)),0,RANDBETWEEN(1,4))</f>
        <v>2</v>
      </c>
      <c r="AG111">
        <f ca="1">IF(AND(ISNUMBER('MPL ID'!$P$44),ISNUMBER('MPL ID'!$Q$44)),0,RANDBETWEEN(1,4))</f>
        <v>4</v>
      </c>
      <c r="AH111">
        <f ca="1">'MPL ID'!$BG$1+SUMPRODUCT(($B$1003:$AG$1003='MPL ID'!$BF$1)*(($B111:$AG111=1)+($B111:$AG111=2)))+SUMPRODUCT(($B$1004:$AG$1004='MPL ID'!$BF$1)*(($B111:$AG111=3)+($B111:$AG111=4)))</f>
        <v>10</v>
      </c>
      <c r="AI111">
        <f ca="1">'MPL ID'!$BG$2+SUMPRODUCT(($B$1003:$AG$1003='MPL ID'!$BF$2)*(($B111:$AG111=1)+($B111:$AG111=2)))+SUMPRODUCT(($B$1004:$AG$1004='MPL ID'!$BF$2)*(($B111:$AG111=3)+($B111:$AG111=4)))</f>
        <v>8</v>
      </c>
      <c r="AJ111">
        <f ca="1">'MPL ID'!$BG$3+SUMPRODUCT(($B$1003:$AG$1003='MPL ID'!$BF$3)*(($B111:$AG111=1)+($B111:$AG111=2)))+SUMPRODUCT(($B$1004:$AG$1004='MPL ID'!$BF$3)*(($B111:$AG111=3)+($B111:$AG111=4)))</f>
        <v>5</v>
      </c>
      <c r="AK111">
        <f ca="1">'MPL ID'!$BG$4+SUMPRODUCT(($B$1003:$AG$1003='MPL ID'!$BF$4)*(($B111:$AG111=1)+($B111:$AG111=2)))+SUMPRODUCT(($B$1004:$AG$1004='MPL ID'!$BF$4)*(($B111:$AG111=3)+($B111:$AG111=4)))</f>
        <v>9</v>
      </c>
      <c r="AL111">
        <f ca="1">'MPL ID'!$BG$5+SUMPRODUCT(($B$1003:$AG$1003='MPL ID'!$BF$5)*(($B111:$AG111=1)+($B111:$AG111=2)))+SUMPRODUCT(($B$1004:$AG$1004='MPL ID'!$BF$5)*(($B111:$AG111=3)+($B111:$AG111=4)))</f>
        <v>4</v>
      </c>
      <c r="AM111">
        <f ca="1">'MPL ID'!$BG$6+SUMPRODUCT(($B$1003:$AG$1003='MPL ID'!$BF$6)*(($B111:$AG111=1)+($B111:$AG111=2)))+SUMPRODUCT(($B$1004:$AG$1004='MPL ID'!$BF$6)*(($B111:$AG111=3)+($B111:$AG111=4)))</f>
        <v>13</v>
      </c>
      <c r="AN111">
        <f ca="1">'MPL ID'!$BG$7+SUMPRODUCT(($B$1003:$AG$1003='MPL ID'!$BF$7)*(($B111:$AG111=1)+($B111:$AG111=2)))+SUMPRODUCT(($B$1004:$AG$1004='MPL ID'!$BF$7)*(($B111:$AG111=3)+($B111:$AG111=4)))</f>
        <v>7</v>
      </c>
      <c r="AO111">
        <f ca="1">'MPL ID'!$BG$8+SUMPRODUCT(($B$1003:$AG$1003='MPL ID'!$BF$8)*(($B111:$AG111=1)+($B111:$AG111=2)))+SUMPRODUCT(($B$1004:$AG$1004='MPL ID'!$BF$8)*(($B111:$AG111=3)+($B111:$AG111=4)))</f>
        <v>4</v>
      </c>
      <c r="AP111">
        <f ca="1">'MPL ID'!$BG$9+SUMPRODUCT(($B$1003:$AG$1003='MPL ID'!$BF$9)*(($B111:$AG111=1)+($B111:$AG111=2)))+SUMPRODUCT(($B$1004:$AG$1004='MPL ID'!$BF$9)*(($B111:$AG111=3)+($B111:$AG111=4)))</f>
        <v>12</v>
      </c>
      <c r="AQ111">
        <f ca="1">'MPL ID'!$BH$1+SUMPRODUCT(($B$1003:$AG$1003='MPL ID'!$BF$1)*(2*($B111:$AG111=1)+($B111:$AG111=2)-2*($B111:$AG111=3)-($B111:$AG111=4)))-SUMPRODUCT(($B$1004:$AG$1004='MPL ID'!$BF$1)*(2*($B111:$AG111=1)+($B111:$AG111=2)-2*($B111:$AG111=3)-($B111:$AG111=4)))</f>
        <v>8</v>
      </c>
      <c r="AR111">
        <f ca="1">'MPL ID'!$BH$2+SUMPRODUCT(($B$1003:$AG$1003='MPL ID'!$BF$2)*(2*($B111:$AG111=1)+($B111:$AG111=2)-2*($B111:$AG111=3)-($B111:$AG111=4)))-SUMPRODUCT(($B$1004:$AG$1004='MPL ID'!$BF$2)*(2*($B111:$AG111=1)+($B111:$AG111=2)-2*($B111:$AG111=3)-($B111:$AG111=4)))</f>
        <v>-4</v>
      </c>
      <c r="AS111">
        <f ca="1">'MPL ID'!$BH$3+SUMPRODUCT(($B$1003:$AG$1003='MPL ID'!$BF$3)*(2*($B111:$AG111=1)+($B111:$AG111=2)-2*($B111:$AG111=3)-($B111:$AG111=4)))-SUMPRODUCT(($B$1004:$AG$1004='MPL ID'!$BF$3)*(2*($B111:$AG111=1)+($B111:$AG111=2)-2*($B111:$AG111=3)-($B111:$AG111=4)))</f>
        <v>-10</v>
      </c>
      <c r="AT111">
        <f ca="1">'MPL ID'!$BH$4+SUMPRODUCT(($B$1003:$AG$1003='MPL ID'!$BF$4)*(2*($B111:$AG111=1)+($B111:$AG111=2)-2*($B111:$AG111=3)-($B111:$AG111=4)))-SUMPRODUCT(($B$1004:$AG$1004='MPL ID'!$BF$4)*(2*($B111:$AG111=1)+($B111:$AG111=2)-2*($B111:$AG111=3)-($B111:$AG111=4)))</f>
        <v>3</v>
      </c>
      <c r="AU111">
        <f ca="1">'MPL ID'!$BH$5+SUMPRODUCT(($B$1003:$AG$1003='MPL ID'!$BF$5)*(2*($B111:$AG111=1)+($B111:$AG111=2)-2*($B111:$AG111=3)-($B111:$AG111=4)))-SUMPRODUCT(($B$1004:$AG$1004='MPL ID'!$BF$5)*(2*($B111:$AG111=1)+($B111:$AG111=2)-2*($B111:$AG111=3)-($B111:$AG111=4)))</f>
        <v>-13</v>
      </c>
      <c r="AV111">
        <f ca="1">'MPL ID'!$BH$6+SUMPRODUCT(($B$1003:$AG$1003='MPL ID'!$BF$6)*(2*($B111:$AG111=1)+($B111:$AG111=2)-2*($B111:$AG111=3)-($B111:$AG111=4)))-SUMPRODUCT(($B$1004:$AG$1004='MPL ID'!$BF$6)*(2*($B111:$AG111=1)+($B111:$AG111=2)-2*($B111:$AG111=3)-($B111:$AG111=4)))</f>
        <v>16</v>
      </c>
      <c r="AW111">
        <f ca="1">'MPL ID'!$BH$7+SUMPRODUCT(($B$1003:$AG$1003='MPL ID'!$BF$7)*(2*($B111:$AG111=1)+($B111:$AG111=2)-2*($B111:$AG111=3)-($B111:$AG111=4)))-SUMPRODUCT(($B$1004:$AG$1004='MPL ID'!$BF$7)*(2*($B111:$AG111=1)+($B111:$AG111=2)-2*($B111:$AG111=3)-($B111:$AG111=4)))</f>
        <v>-1</v>
      </c>
      <c r="AX111">
        <f ca="1">'MPL ID'!$BH$8+SUMPRODUCT(($B$1003:$AG$1003='MPL ID'!$BF$8)*(2*($B111:$AG111=1)+($B111:$AG111=2)-2*($B111:$AG111=3)-($B111:$AG111=4)))-SUMPRODUCT(($B$1004:$AG$1004='MPL ID'!$BF$8)*(2*($B111:$AG111=1)+($B111:$AG111=2)-2*($B111:$AG111=3)-($B111:$AG111=4)))</f>
        <v>-13</v>
      </c>
      <c r="AY111">
        <f ca="1">'MPL ID'!$BH$9+SUMPRODUCT(($B$1003:$AG$1003='MPL ID'!$BF$9)*(2*($B111:$AG111=1)+($B111:$AG111=2)-2*($B111:$AG111=3)-($B111:$AG111=4)))-SUMPRODUCT(($B$1004:$AG$1004='MPL ID'!$BF$9)*(2*($B111:$AG111=1)+($B111:$AG111=2)-2*($B111:$AG111=3)-($B111:$AG111=4)))</f>
        <v>14</v>
      </c>
      <c r="AZ111">
        <f ca="1">SUMPRODUCT(--($AH111:$AP111=AH111),--($AQ111:$AY111=AQ111),'MPL ID'!$BG$13:$BO$13)+IF(AND($E111&gt;=3,$E111&lt;=4,AO111=AH111,AX111=AQ111),1,0)+IF(AND($G111&gt;=1,$G111&lt;=2,AJ111=AH111,AS111=AQ111),1,0)+IF(AND($L111&gt;=1,$L111&lt;=2,AM111=AH111,AV111=AQ111),1,0)+IF(AND($O111&gt;=1,$O111&lt;=2,AP111=AH111,AY111=AQ111),1,0)+IF(AND($R111&gt;=1,$R111&lt;=2,AI111=AH111,AR111=AQ111),1,0)+IF(AND($AA111&gt;=3,$AA111&lt;=4,AL111=AH111,AU111=AQ111),1,0)+IF(AND($AE111&gt;=3,$AE111&lt;=4,AK111=AH111,AT111=AQ111),1,0)</f>
        <v>0</v>
      </c>
      <c r="BA111">
        <f ca="1">SUMPRODUCT(--($AH111:$AP111=AI111),--($AQ111:$AY111=AR111),'MPL ID'!$BG$14:$BO$14)+IF(AND($F111&gt;=1,$F111&lt;=2,AP111=AI111,AY111=AR111),1,0)+IF(AND($H111&gt;=1,$H111&lt;=2,AN111=AI111,AW111=AR111),1,0)+IF(AND($J111&gt;=3,$J111&lt;=4,AL111=AI111,AU111=AR111),1,0)+IF(AND($M111&gt;=1,$M111&lt;=2,AO111=AI111,AX111=AR111),1,0)+IF(AND($R111&gt;=3,$R111&lt;=4,AH111=AI111,AQ111=AR111),1,0)+IF(AND($Y111&gt;=3,$Y111&lt;=4,AJ111=AI111,AS111=AR111),1,0)+IF(AND($AC111&gt;=1,$AC111&lt;=2,AK111=AI111,AT111=AR111),1,0)+IF(AND($AF111&gt;=3,$AF111&lt;=4,AM111=AI111,AV111=AR111),1,0)</f>
        <v>0</v>
      </c>
      <c r="BB111">
        <f ca="1">SUMPRODUCT(--($AH111:$AP111=AJ111),--($AQ111:$AY111=AS111),'MPL ID'!$BG$15:$BO$15)+IF(AND($C111&gt;=1,$C111&lt;=2,AK111=AJ111,AT111=AS111),1,0)+IF(AND($G111&gt;=3,$G111&lt;=4,AH111=AJ111,AQ111=AS111),1,0)+IF(AND($K111&gt;=1,$K111&lt;=2,AP111=AJ111,AY111=AS111),1,0)+IF(AND($N111&gt;=3,$N111&lt;=4,AL111=AJ111,AU111=AS111),1,0)+IF(AND($V111&gt;=1,$V111&lt;=2,AM111=AJ111,AV111=AS111),1,0)+IF(AND($Y111&gt;=1,$Y111&lt;=2,AI111=AJ111,AR111=AS111),1,0)+IF(AND($AB111&gt;=3,$AB111&lt;=4,AN111=AJ111,AW111=AS111),1,0)</f>
        <v>0</v>
      </c>
      <c r="BC111">
        <f ca="1">SUMPRODUCT(--($AH111:$AP111=AK111),--($AQ111:$AY111=AT111),'MPL ID'!$BG$16:$BO$16)+IF(AND($C111&gt;=3,$C111&lt;=4,AJ111=AK111,AS111=AT111),1,0)+IF(AND($I111&gt;=1,$I111&lt;=2,AP111=AK111,AY111=AT111),1,0)+IF(AND($P111&gt;=3,$P111&lt;=4,AO111=AK111,AX111=AT111),1,0)+IF(AND($T111&gt;=1,$T111&lt;=2,AN111=AK111,AW111=AT111),1,0)+IF(AND($W111&gt;=1,$W111&lt;=2,AL111=AK111,AU111=AT111),1,0)+IF(AND($AC111&gt;=3,$AC111&lt;=4,AI111=AK111,AR111=AT111),1,0)+IF(AND($AE111&gt;=1,$AE111&lt;=2,AH111=AK111,AQ111=AT111),1,0)</f>
        <v>0</v>
      </c>
      <c r="BD111">
        <f ca="1">SUMPRODUCT(--($AH111:$AP111=AL111),--($AQ111:$AY111=AU111),'MPL ID'!$BG$17:$BO$17)+IF(AND($B111&gt;=3,$B111&lt;=4,AN111=AL111,AW111=AU111),1,0)+IF(AND($D111&gt;=1,$D111&lt;=2,AM111=AL111,AV111=AU111),1,0)+IF(AND($J111&gt;=1,$J111&lt;=2,AI111=AL111,AR111=AU111),1,0)+IF(AND($N111&gt;=1,$N111&lt;=2,AJ111=AL111,AS111=AU111),1,0)+IF(AND($W111&gt;=3,$W111&lt;=4,AK111=AL111,AT111=AU111),1,0)+IF(AND($AA111&gt;=1,$AA111&lt;=2,AH111=AL111,AQ111=AU111),1,0)+IF(AND($AD111&gt;=3,$AD111&lt;=4,AO111=AL111,AX111=AU111),1,0)</f>
        <v>0</v>
      </c>
      <c r="BE111">
        <f ca="1">SUMPRODUCT(--($AH111:$AP111=AM111),--($AQ111:$AY111=AV111),'MPL ID'!$BG$18:$BO$18)+IF(AND($D111&gt;=3,$D111&lt;=4,AL111=AM111,AU111=AV111),1,0)+IF(AND($L111&gt;=3,$L111&lt;=4,AH111=AM111,AQ111=AV111),1,0)+IF(AND($Q111&gt;=3,$Q111&lt;=4,AN111=AM111,AW111=AV111),1,0)+IF(AND($S111&gt;=1,$S111&lt;=2,AP111=AM111,AY111=AV111),1,0)+IF(AND($V111&gt;=3,$V111&lt;=4,AJ111=AM111,AS111=AV111),1,0)+IF(AND($Z111&gt;=1,$Z111&lt;=2,AO111=AM111,AX111=AV111),1,0)+IF(AND($AF111&gt;=1,$AF111&lt;=2,AI111=AM111,AR111=AV111),1,0)</f>
        <v>0</v>
      </c>
      <c r="BF111">
        <f ca="1">SUMPRODUCT(--($AH111:$AP111=AN111),--($AQ111:$AY111=AW111),'MPL ID'!$BG$19:$BO$19)+IF(AND($B111&gt;=1,$B111&lt;=2,AL111=AN111,AU111=AW111),1,0)+IF(AND($H111&gt;=3,$H111&lt;=4,AI111=AN111,AR111=AW111),1,0)+IF(AND($Q111&gt;=1,$Q111&lt;=2,AM111=AN111,AV111=AW111),1,0)+IF(AND($T111&gt;=3,$T111&lt;=4,AK111=AN111,AT111=AW111),1,0)+IF(AND($X111&gt;=3,$X111&lt;=4,AO111=AN111,AX111=AW111),1,0)+IF(AND($AB111&gt;=1,$AB111&lt;=2,AJ111=AN111,AS111=AW111),1,0)+IF(AND($AG111&gt;=1,$AG111&lt;=2,AP111=AN111,AY111=AW111),1,0)</f>
        <v>0</v>
      </c>
      <c r="BG111">
        <f ca="1">SUMPRODUCT(--($AH111:$AP111=AO111),--($AQ111:$AY111=AX111),'MPL ID'!$BG$20:$BO$20)+IF(AND($E111&gt;=1,$E111&lt;=2,AH111=AO111,AQ111=AX111),1,0)+IF(AND($M111&gt;=3,$M111&lt;=4,AI111=AO111,AR111=AX111),1,0)+IF(AND($P111&gt;=1,$P111&lt;=2,AK111=AO111,AT111=AX111),1,0)+IF(AND($U111&gt;=1,$U111&lt;=2,AP111=AO111,AY111=AX111),1,0)+IF(AND($X111&gt;=1,$X111&lt;=2,AN111=AO111,AW111=AX111),1,0)+IF(AND($Z111&gt;=3,$Z111&lt;=4,AM111=AO111,AV111=AX111),1,0)+IF(AND($AD111&gt;=1,$AD111&lt;=2,AL111=AO111,AU111=AX111),1,0)</f>
        <v>2</v>
      </c>
      <c r="BH111">
        <f ca="1">SUMPRODUCT(--($AH111:$AP111=AP111),--($AQ111:$AY111=AY111),'MPL ID'!$BG$21:$BO$21)+IF(AND($F111&gt;=3,$F111&lt;=4,AI111=AP111,AR111=AY111),1,0)+IF(AND($I111&gt;=3,$I111&lt;=4,AK111=AP111,AT111=AY111),1,0)+IF(AND($K111&gt;=3,$K111&lt;=4,AJ111=AP111,AS111=AY111),1,0)+IF(AND($O111&gt;=3,$O111&lt;=4,AH111=AP111,AQ111=AY111),1,0)+IF(AND($S111&gt;=3,$S111&lt;=4,AM111=AP111,AV111=AY111),1,0)+IF(AND($U111&gt;=3,$U111&lt;=4,AO111=AP111,AX111=AY111),1,0)+IF(AND($AG111&gt;=3,$AG111&lt;=4,AN111=AP111,AW111=AY111),1,0)</f>
        <v>0</v>
      </c>
      <c r="BI111">
        <f t="shared" ca="1" si="9"/>
        <v>3</v>
      </c>
      <c r="BJ111">
        <f t="shared" ca="1" si="10"/>
        <v>5</v>
      </c>
      <c r="BK111">
        <f t="shared" ca="1" si="11"/>
        <v>7</v>
      </c>
      <c r="BL111">
        <f t="shared" ca="1" si="12"/>
        <v>4</v>
      </c>
      <c r="BM111">
        <f t="shared" ca="1" si="13"/>
        <v>9</v>
      </c>
      <c r="BN111">
        <f t="shared" ca="1" si="14"/>
        <v>1</v>
      </c>
      <c r="BO111">
        <f t="shared" ca="1" si="15"/>
        <v>6</v>
      </c>
      <c r="BP111">
        <f t="shared" ca="1" si="16"/>
        <v>8</v>
      </c>
      <c r="BQ111">
        <f t="shared" ca="1" si="17"/>
        <v>2</v>
      </c>
    </row>
    <row r="112" spans="1:69" x14ac:dyDescent="0.25">
      <c r="A112">
        <v>111</v>
      </c>
      <c r="B112">
        <f ca="1">IF(AND(ISNUMBER('MPL ID'!$P$25),ISNUMBER('MPL ID'!$Q$25)),0,RANDBETWEEN(1,4))</f>
        <v>0</v>
      </c>
      <c r="C112">
        <f ca="1">IF(AND(ISNUMBER('MPL ID'!$P$26),ISNUMBER('MPL ID'!$Q$26)),0,RANDBETWEEN(1,4))</f>
        <v>0</v>
      </c>
      <c r="D112">
        <f ca="1">IF(AND(ISNUMBER('MPL ID'!$P$28),ISNUMBER('MPL ID'!$Q$28)),0,RANDBETWEEN(1,4))</f>
        <v>0</v>
      </c>
      <c r="E112">
        <f ca="1">IF(AND(ISNUMBER('MPL ID'!$P$29),ISNUMBER('MPL ID'!$Q$29)),0,RANDBETWEEN(1,4))</f>
        <v>0</v>
      </c>
      <c r="F112">
        <f ca="1">IF(AND(ISNUMBER('MPL ID'!$P$30),ISNUMBER('MPL ID'!$Q$30)),0,RANDBETWEEN(1,4))</f>
        <v>0</v>
      </c>
      <c r="G112">
        <f ca="1">IF(AND(ISNUMBER('MPL ID'!$P$31),ISNUMBER('MPL ID'!$Q$31)),0,RANDBETWEEN(1,4))</f>
        <v>0</v>
      </c>
      <c r="H112">
        <f ca="1">IF(AND(ISNUMBER('MPL ID'!$P$32),ISNUMBER('MPL ID'!$Q$32)),0,RANDBETWEEN(1,4))</f>
        <v>0</v>
      </c>
      <c r="I112">
        <f ca="1">IF(AND(ISNUMBER('MPL ID'!$P$33),ISNUMBER('MPL ID'!$Q$33)),0,RANDBETWEEN(1,4))</f>
        <v>0</v>
      </c>
      <c r="J112">
        <f ca="1">IF(AND(ISNUMBER('MPL ID'!$D$36),ISNUMBER('MPL ID'!$E$36)),0,RANDBETWEEN(1,4))</f>
        <v>0</v>
      </c>
      <c r="K112">
        <f ca="1">IF(AND(ISNUMBER('MPL ID'!$D$37),ISNUMBER('MPL ID'!$E$37)),0,RANDBETWEEN(1,4))</f>
        <v>0</v>
      </c>
      <c r="L112">
        <f ca="1">IF(AND(ISNUMBER('MPL ID'!$D$39),ISNUMBER('MPL ID'!$E$39)),0,RANDBETWEEN(1,4))</f>
        <v>0</v>
      </c>
      <c r="M112">
        <f ca="1">IF(AND(ISNUMBER('MPL ID'!$D$40),ISNUMBER('MPL ID'!$E$40)),0,RANDBETWEEN(1,4))</f>
        <v>0</v>
      </c>
      <c r="N112">
        <f ca="1">IF(AND(ISNUMBER('MPL ID'!$D$41),ISNUMBER('MPL ID'!$E$41)),0,RANDBETWEEN(1,4))</f>
        <v>0</v>
      </c>
      <c r="O112">
        <f ca="1">IF(AND(ISNUMBER('MPL ID'!$D$42),ISNUMBER('MPL ID'!$E$42)),0,RANDBETWEEN(1,4))</f>
        <v>0</v>
      </c>
      <c r="P112">
        <f ca="1">IF(AND(ISNUMBER('MPL ID'!$D$43),ISNUMBER('MPL ID'!$E$43)),0,RANDBETWEEN(1,4))</f>
        <v>0</v>
      </c>
      <c r="Q112">
        <f ca="1">IF(AND(ISNUMBER('MPL ID'!$D$44),ISNUMBER('MPL ID'!$E$44)),0,RANDBETWEEN(1,4))</f>
        <v>0</v>
      </c>
      <c r="R112">
        <f ca="1">IF(AND(ISNUMBER('MPL ID'!$J$36),ISNUMBER('MPL ID'!$K$36)),0,RANDBETWEEN(1,4))</f>
        <v>0</v>
      </c>
      <c r="S112">
        <f ca="1">IF(AND(ISNUMBER('MPL ID'!$J$37),ISNUMBER('MPL ID'!$K$37)),0,RANDBETWEEN(1,4))</f>
        <v>0</v>
      </c>
      <c r="T112">
        <f ca="1">IF(AND(ISNUMBER('MPL ID'!$J$39),ISNUMBER('MPL ID'!$K$39)),0,RANDBETWEEN(1,4))</f>
        <v>0</v>
      </c>
      <c r="U112">
        <f ca="1">IF(AND(ISNUMBER('MPL ID'!$J$40),ISNUMBER('MPL ID'!$K$40)),0,RANDBETWEEN(1,4))</f>
        <v>0</v>
      </c>
      <c r="V112">
        <f ca="1">IF(AND(ISNUMBER('MPL ID'!$J$41),ISNUMBER('MPL ID'!$K$41)),0,RANDBETWEEN(1,4))</f>
        <v>0</v>
      </c>
      <c r="W112">
        <f ca="1">IF(AND(ISNUMBER('MPL ID'!$J$42),ISNUMBER('MPL ID'!$K$42)),0,RANDBETWEEN(1,4))</f>
        <v>3</v>
      </c>
      <c r="X112">
        <f ca="1">IF(AND(ISNUMBER('MPL ID'!$J$43),ISNUMBER('MPL ID'!$K$43)),0,RANDBETWEEN(1,4))</f>
        <v>3</v>
      </c>
      <c r="Y112">
        <f ca="1">IF(AND(ISNUMBER('MPL ID'!$J$44),ISNUMBER('MPL ID'!$K$44)),0,RANDBETWEEN(1,4))</f>
        <v>3</v>
      </c>
      <c r="Z112">
        <f ca="1">IF(AND(ISNUMBER('MPL ID'!$P$36),ISNUMBER('MPL ID'!$Q$36)),0,RANDBETWEEN(1,4))</f>
        <v>2</v>
      </c>
      <c r="AA112">
        <f ca="1">IF(AND(ISNUMBER('MPL ID'!$P$37),ISNUMBER('MPL ID'!$Q$37)),0,RANDBETWEEN(1,4))</f>
        <v>2</v>
      </c>
      <c r="AB112">
        <f ca="1">IF(AND(ISNUMBER('MPL ID'!$P$39),ISNUMBER('MPL ID'!$Q$39)),0,RANDBETWEEN(1,4))</f>
        <v>1</v>
      </c>
      <c r="AC112">
        <f ca="1">IF(AND(ISNUMBER('MPL ID'!$P$40),ISNUMBER('MPL ID'!$Q$40)),0,RANDBETWEEN(1,4))</f>
        <v>3</v>
      </c>
      <c r="AD112">
        <f ca="1">IF(AND(ISNUMBER('MPL ID'!$P$41),ISNUMBER('MPL ID'!$Q$41)),0,RANDBETWEEN(1,4))</f>
        <v>2</v>
      </c>
      <c r="AE112">
        <f ca="1">IF(AND(ISNUMBER('MPL ID'!$P$42),ISNUMBER('MPL ID'!$Q$42)),0,RANDBETWEEN(1,4))</f>
        <v>2</v>
      </c>
      <c r="AF112">
        <f ca="1">IF(AND(ISNUMBER('MPL ID'!$P$43),ISNUMBER('MPL ID'!$Q$43)),0,RANDBETWEEN(1,4))</f>
        <v>1</v>
      </c>
      <c r="AG112">
        <f ca="1">IF(AND(ISNUMBER('MPL ID'!$P$44),ISNUMBER('MPL ID'!$Q$44)),0,RANDBETWEEN(1,4))</f>
        <v>2</v>
      </c>
      <c r="AH112">
        <f ca="1">'MPL ID'!$BG$1+SUMPRODUCT(($B$1003:$AG$1003='MPL ID'!$BF$1)*(($B112:$AG112=1)+($B112:$AG112=2)))+SUMPRODUCT(($B$1004:$AG$1004='MPL ID'!$BF$1)*(($B112:$AG112=3)+($B112:$AG112=4)))</f>
        <v>9</v>
      </c>
      <c r="AI112">
        <f ca="1">'MPL ID'!$BG$2+SUMPRODUCT(($B$1003:$AG$1003='MPL ID'!$BF$2)*(($B112:$AG112=1)+($B112:$AG112=2)))+SUMPRODUCT(($B$1004:$AG$1004='MPL ID'!$BF$2)*(($B112:$AG112=3)+($B112:$AG112=4)))</f>
        <v>8</v>
      </c>
      <c r="AJ112">
        <f ca="1">'MPL ID'!$BG$3+SUMPRODUCT(($B$1003:$AG$1003='MPL ID'!$BF$3)*(($B112:$AG112=1)+($B112:$AG112=2)))+SUMPRODUCT(($B$1004:$AG$1004='MPL ID'!$BF$3)*(($B112:$AG112=3)+($B112:$AG112=4)))</f>
        <v>5</v>
      </c>
      <c r="AK112">
        <f ca="1">'MPL ID'!$BG$4+SUMPRODUCT(($B$1003:$AG$1003='MPL ID'!$BF$4)*(($B112:$AG112=1)+($B112:$AG112=2)))+SUMPRODUCT(($B$1004:$AG$1004='MPL ID'!$BF$4)*(($B112:$AG112=3)+($B112:$AG112=4)))</f>
        <v>9</v>
      </c>
      <c r="AL112">
        <f ca="1">'MPL ID'!$BG$5+SUMPRODUCT(($B$1003:$AG$1003='MPL ID'!$BF$5)*(($B112:$AG112=1)+($B112:$AG112=2)))+SUMPRODUCT(($B$1004:$AG$1004='MPL ID'!$BF$5)*(($B112:$AG112=3)+($B112:$AG112=4)))</f>
        <v>5</v>
      </c>
      <c r="AM112">
        <f ca="1">'MPL ID'!$BG$6+SUMPRODUCT(($B$1003:$AG$1003='MPL ID'!$BF$6)*(($B112:$AG112=1)+($B112:$AG112=2)))+SUMPRODUCT(($B$1004:$AG$1004='MPL ID'!$BF$6)*(($B112:$AG112=3)+($B112:$AG112=4)))</f>
        <v>13</v>
      </c>
      <c r="AN112">
        <f ca="1">'MPL ID'!$BG$7+SUMPRODUCT(($B$1003:$AG$1003='MPL ID'!$BF$7)*(($B112:$AG112=1)+($B112:$AG112=2)))+SUMPRODUCT(($B$1004:$AG$1004='MPL ID'!$BF$7)*(($B112:$AG112=3)+($B112:$AG112=4)))</f>
        <v>8</v>
      </c>
      <c r="AO112">
        <f ca="1">'MPL ID'!$BG$8+SUMPRODUCT(($B$1003:$AG$1003='MPL ID'!$BF$8)*(($B112:$AG112=1)+($B112:$AG112=2)))+SUMPRODUCT(($B$1004:$AG$1004='MPL ID'!$BF$8)*(($B112:$AG112=3)+($B112:$AG112=4)))</f>
        <v>4</v>
      </c>
      <c r="AP112">
        <f ca="1">'MPL ID'!$BG$9+SUMPRODUCT(($B$1003:$AG$1003='MPL ID'!$BF$9)*(($B112:$AG112=1)+($B112:$AG112=2)))+SUMPRODUCT(($B$1004:$AG$1004='MPL ID'!$BF$9)*(($B112:$AG112=3)+($B112:$AG112=4)))</f>
        <v>11</v>
      </c>
      <c r="AQ112">
        <f ca="1">'MPL ID'!$BH$1+SUMPRODUCT(($B$1003:$AG$1003='MPL ID'!$BF$1)*(2*($B112:$AG112=1)+($B112:$AG112=2)-2*($B112:$AG112=3)-($B112:$AG112=4)))-SUMPRODUCT(($B$1004:$AG$1004='MPL ID'!$BF$1)*(2*($B112:$AG112=1)+($B112:$AG112=2)-2*($B112:$AG112=3)-($B112:$AG112=4)))</f>
        <v>7</v>
      </c>
      <c r="AR112">
        <f ca="1">'MPL ID'!$BH$2+SUMPRODUCT(($B$1003:$AG$1003='MPL ID'!$BF$2)*(2*($B112:$AG112=1)+($B112:$AG112=2)-2*($B112:$AG112=3)-($B112:$AG112=4)))-SUMPRODUCT(($B$1004:$AG$1004='MPL ID'!$BF$2)*(2*($B112:$AG112=1)+($B112:$AG112=2)-2*($B112:$AG112=3)-($B112:$AG112=4)))</f>
        <v>-4</v>
      </c>
      <c r="AS112">
        <f ca="1">'MPL ID'!$BH$3+SUMPRODUCT(($B$1003:$AG$1003='MPL ID'!$BF$3)*(2*($B112:$AG112=1)+($B112:$AG112=2)-2*($B112:$AG112=3)-($B112:$AG112=4)))-SUMPRODUCT(($B$1004:$AG$1004='MPL ID'!$BF$3)*(2*($B112:$AG112=1)+($B112:$AG112=2)-2*($B112:$AG112=3)-($B112:$AG112=4)))</f>
        <v>-12</v>
      </c>
      <c r="AT112">
        <f ca="1">'MPL ID'!$BH$4+SUMPRODUCT(($B$1003:$AG$1003='MPL ID'!$BF$4)*(2*($B112:$AG112=1)+($B112:$AG112=2)-2*($B112:$AG112=3)-($B112:$AG112=4)))-SUMPRODUCT(($B$1004:$AG$1004='MPL ID'!$BF$4)*(2*($B112:$AG112=1)+($B112:$AG112=2)-2*($B112:$AG112=3)-($B112:$AG112=4)))</f>
        <v>1</v>
      </c>
      <c r="AU112">
        <f ca="1">'MPL ID'!$BH$5+SUMPRODUCT(($B$1003:$AG$1003='MPL ID'!$BF$5)*(2*($B112:$AG112=1)+($B112:$AG112=2)-2*($B112:$AG112=3)-($B112:$AG112=4)))-SUMPRODUCT(($B$1004:$AG$1004='MPL ID'!$BF$5)*(2*($B112:$AG112=1)+($B112:$AG112=2)-2*($B112:$AG112=3)-($B112:$AG112=4)))</f>
        <v>-10</v>
      </c>
      <c r="AV112">
        <f ca="1">'MPL ID'!$BH$6+SUMPRODUCT(($B$1003:$AG$1003='MPL ID'!$BF$6)*(2*($B112:$AG112=1)+($B112:$AG112=2)-2*($B112:$AG112=3)-($B112:$AG112=4)))-SUMPRODUCT(($B$1004:$AG$1004='MPL ID'!$BF$6)*(2*($B112:$AG112=1)+($B112:$AG112=2)-2*($B112:$AG112=3)-($B112:$AG112=4)))</f>
        <v>17</v>
      </c>
      <c r="AW112">
        <f ca="1">'MPL ID'!$BH$7+SUMPRODUCT(($B$1003:$AG$1003='MPL ID'!$BF$7)*(2*($B112:$AG112=1)+($B112:$AG112=2)-2*($B112:$AG112=3)-($B112:$AG112=4)))-SUMPRODUCT(($B$1004:$AG$1004='MPL ID'!$BF$7)*(2*($B112:$AG112=1)+($B112:$AG112=2)-2*($B112:$AG112=3)-($B112:$AG112=4)))</f>
        <v>3</v>
      </c>
      <c r="AX112">
        <f ca="1">'MPL ID'!$BH$8+SUMPRODUCT(($B$1003:$AG$1003='MPL ID'!$BF$8)*(2*($B112:$AG112=1)+($B112:$AG112=2)-2*($B112:$AG112=3)-($B112:$AG112=4)))-SUMPRODUCT(($B$1004:$AG$1004='MPL ID'!$BF$8)*(2*($B112:$AG112=1)+($B112:$AG112=2)-2*($B112:$AG112=3)-($B112:$AG112=4)))</f>
        <v>-14</v>
      </c>
      <c r="AY112">
        <f ca="1">'MPL ID'!$BH$9+SUMPRODUCT(($B$1003:$AG$1003='MPL ID'!$BF$9)*(2*($B112:$AG112=1)+($B112:$AG112=2)-2*($B112:$AG112=3)-($B112:$AG112=4)))-SUMPRODUCT(($B$1004:$AG$1004='MPL ID'!$BF$9)*(2*($B112:$AG112=1)+($B112:$AG112=2)-2*($B112:$AG112=3)-($B112:$AG112=4)))</f>
        <v>12</v>
      </c>
      <c r="AZ112">
        <f ca="1">SUMPRODUCT(--($AH112:$AP112=AH112),--($AQ112:$AY112=AQ112),'MPL ID'!$BG$13:$BO$13)+IF(AND($E112&gt;=3,$E112&lt;=4,AO112=AH112,AX112=AQ112),1,0)+IF(AND($G112&gt;=1,$G112&lt;=2,AJ112=AH112,AS112=AQ112),1,0)+IF(AND($L112&gt;=1,$L112&lt;=2,AM112=AH112,AV112=AQ112),1,0)+IF(AND($O112&gt;=1,$O112&lt;=2,AP112=AH112,AY112=AQ112),1,0)+IF(AND($R112&gt;=1,$R112&lt;=2,AI112=AH112,AR112=AQ112),1,0)+IF(AND($AA112&gt;=3,$AA112&lt;=4,AL112=AH112,AU112=AQ112),1,0)+IF(AND($AE112&gt;=3,$AE112&lt;=4,AK112=AH112,AT112=AQ112),1,0)</f>
        <v>0</v>
      </c>
      <c r="BA112">
        <f ca="1">SUMPRODUCT(--($AH112:$AP112=AI112),--($AQ112:$AY112=AR112),'MPL ID'!$BG$14:$BO$14)+IF(AND($F112&gt;=1,$F112&lt;=2,AP112=AI112,AY112=AR112),1,0)+IF(AND($H112&gt;=1,$H112&lt;=2,AN112=AI112,AW112=AR112),1,0)+IF(AND($J112&gt;=3,$J112&lt;=4,AL112=AI112,AU112=AR112),1,0)+IF(AND($M112&gt;=1,$M112&lt;=2,AO112=AI112,AX112=AR112),1,0)+IF(AND($R112&gt;=3,$R112&lt;=4,AH112=AI112,AQ112=AR112),1,0)+IF(AND($Y112&gt;=3,$Y112&lt;=4,AJ112=AI112,AS112=AR112),1,0)+IF(AND($AC112&gt;=1,$AC112&lt;=2,AK112=AI112,AT112=AR112),1,0)+IF(AND($AF112&gt;=3,$AF112&lt;=4,AM112=AI112,AV112=AR112),1,0)</f>
        <v>0</v>
      </c>
      <c r="BB112">
        <f ca="1">SUMPRODUCT(--($AH112:$AP112=AJ112),--($AQ112:$AY112=AS112),'MPL ID'!$BG$15:$BO$15)+IF(AND($C112&gt;=1,$C112&lt;=2,AK112=AJ112,AT112=AS112),1,0)+IF(AND($G112&gt;=3,$G112&lt;=4,AH112=AJ112,AQ112=AS112),1,0)+IF(AND($K112&gt;=1,$K112&lt;=2,AP112=AJ112,AY112=AS112),1,0)+IF(AND($N112&gt;=3,$N112&lt;=4,AL112=AJ112,AU112=AS112),1,0)+IF(AND($V112&gt;=1,$V112&lt;=2,AM112=AJ112,AV112=AS112),1,0)+IF(AND($Y112&gt;=1,$Y112&lt;=2,AI112=AJ112,AR112=AS112),1,0)+IF(AND($AB112&gt;=3,$AB112&lt;=4,AN112=AJ112,AW112=AS112),1,0)</f>
        <v>0</v>
      </c>
      <c r="BC112">
        <f ca="1">SUMPRODUCT(--($AH112:$AP112=AK112),--($AQ112:$AY112=AT112),'MPL ID'!$BG$16:$BO$16)+IF(AND($C112&gt;=3,$C112&lt;=4,AJ112=AK112,AS112=AT112),1,0)+IF(AND($I112&gt;=1,$I112&lt;=2,AP112=AK112,AY112=AT112),1,0)+IF(AND($P112&gt;=3,$P112&lt;=4,AO112=AK112,AX112=AT112),1,0)+IF(AND($T112&gt;=1,$T112&lt;=2,AN112=AK112,AW112=AT112),1,0)+IF(AND($W112&gt;=1,$W112&lt;=2,AL112=AK112,AU112=AT112),1,0)+IF(AND($AC112&gt;=3,$AC112&lt;=4,AI112=AK112,AR112=AT112),1,0)+IF(AND($AE112&gt;=1,$AE112&lt;=2,AH112=AK112,AQ112=AT112),1,0)</f>
        <v>0</v>
      </c>
      <c r="BD112">
        <f ca="1">SUMPRODUCT(--($AH112:$AP112=AL112),--($AQ112:$AY112=AU112),'MPL ID'!$BG$17:$BO$17)+IF(AND($B112&gt;=3,$B112&lt;=4,AN112=AL112,AW112=AU112),1,0)+IF(AND($D112&gt;=1,$D112&lt;=2,AM112=AL112,AV112=AU112),1,0)+IF(AND($J112&gt;=1,$J112&lt;=2,AI112=AL112,AR112=AU112),1,0)+IF(AND($N112&gt;=1,$N112&lt;=2,AJ112=AL112,AS112=AU112),1,0)+IF(AND($W112&gt;=3,$W112&lt;=4,AK112=AL112,AT112=AU112),1,0)+IF(AND($AA112&gt;=1,$AA112&lt;=2,AH112=AL112,AQ112=AU112),1,0)+IF(AND($AD112&gt;=3,$AD112&lt;=4,AO112=AL112,AX112=AU112),1,0)</f>
        <v>0</v>
      </c>
      <c r="BE112">
        <f ca="1">SUMPRODUCT(--($AH112:$AP112=AM112),--($AQ112:$AY112=AV112),'MPL ID'!$BG$18:$BO$18)+IF(AND($D112&gt;=3,$D112&lt;=4,AL112=AM112,AU112=AV112),1,0)+IF(AND($L112&gt;=3,$L112&lt;=4,AH112=AM112,AQ112=AV112),1,0)+IF(AND($Q112&gt;=3,$Q112&lt;=4,AN112=AM112,AW112=AV112),1,0)+IF(AND($S112&gt;=1,$S112&lt;=2,AP112=AM112,AY112=AV112),1,0)+IF(AND($V112&gt;=3,$V112&lt;=4,AJ112=AM112,AS112=AV112),1,0)+IF(AND($Z112&gt;=1,$Z112&lt;=2,AO112=AM112,AX112=AV112),1,0)+IF(AND($AF112&gt;=1,$AF112&lt;=2,AI112=AM112,AR112=AV112),1,0)</f>
        <v>0</v>
      </c>
      <c r="BF112">
        <f ca="1">SUMPRODUCT(--($AH112:$AP112=AN112),--($AQ112:$AY112=AW112),'MPL ID'!$BG$19:$BO$19)+IF(AND($B112&gt;=1,$B112&lt;=2,AL112=AN112,AU112=AW112),1,0)+IF(AND($H112&gt;=3,$H112&lt;=4,AI112=AN112,AR112=AW112),1,0)+IF(AND($Q112&gt;=1,$Q112&lt;=2,AM112=AN112,AV112=AW112),1,0)+IF(AND($T112&gt;=3,$T112&lt;=4,AK112=AN112,AT112=AW112),1,0)+IF(AND($X112&gt;=3,$X112&lt;=4,AO112=AN112,AX112=AW112),1,0)+IF(AND($AB112&gt;=1,$AB112&lt;=2,AJ112=AN112,AS112=AW112),1,0)+IF(AND($AG112&gt;=1,$AG112&lt;=2,AP112=AN112,AY112=AW112),1,0)</f>
        <v>0</v>
      </c>
      <c r="BG112">
        <f ca="1">SUMPRODUCT(--($AH112:$AP112=AO112),--($AQ112:$AY112=AX112),'MPL ID'!$BG$20:$BO$20)+IF(AND($E112&gt;=1,$E112&lt;=2,AH112=AO112,AQ112=AX112),1,0)+IF(AND($M112&gt;=3,$M112&lt;=4,AI112=AO112,AR112=AX112),1,0)+IF(AND($P112&gt;=1,$P112&lt;=2,AK112=AO112,AT112=AX112),1,0)+IF(AND($U112&gt;=1,$U112&lt;=2,AP112=AO112,AY112=AX112),1,0)+IF(AND($X112&gt;=1,$X112&lt;=2,AN112=AO112,AW112=AX112),1,0)+IF(AND($Z112&gt;=3,$Z112&lt;=4,AM112=AO112,AV112=AX112),1,0)+IF(AND($AD112&gt;=1,$AD112&lt;=2,AL112=AO112,AU112=AX112),1,0)</f>
        <v>0</v>
      </c>
      <c r="BH112">
        <f ca="1">SUMPRODUCT(--($AH112:$AP112=AP112),--($AQ112:$AY112=AY112),'MPL ID'!$BG$21:$BO$21)+IF(AND($F112&gt;=3,$F112&lt;=4,AI112=AP112,AR112=AY112),1,0)+IF(AND($I112&gt;=3,$I112&lt;=4,AK112=AP112,AT112=AY112),1,0)+IF(AND($K112&gt;=3,$K112&lt;=4,AJ112=AP112,AS112=AY112),1,0)+IF(AND($O112&gt;=3,$O112&lt;=4,AH112=AP112,AQ112=AY112),1,0)+IF(AND($S112&gt;=3,$S112&lt;=4,AM112=AP112,AV112=AY112),1,0)+IF(AND($U112&gt;=3,$U112&lt;=4,AO112=AP112,AX112=AY112),1,0)+IF(AND($AG112&gt;=3,$AG112&lt;=4,AN112=AP112,AW112=AY112),1,0)</f>
        <v>0</v>
      </c>
      <c r="BI112">
        <f t="shared" ca="1" si="9"/>
        <v>3</v>
      </c>
      <c r="BJ112">
        <f t="shared" ca="1" si="10"/>
        <v>6</v>
      </c>
      <c r="BK112">
        <f t="shared" ca="1" si="11"/>
        <v>8</v>
      </c>
      <c r="BL112">
        <f t="shared" ca="1" si="12"/>
        <v>4</v>
      </c>
      <c r="BM112">
        <f t="shared" ca="1" si="13"/>
        <v>7</v>
      </c>
      <c r="BN112">
        <f t="shared" ca="1" si="14"/>
        <v>1</v>
      </c>
      <c r="BO112">
        <f t="shared" ca="1" si="15"/>
        <v>5</v>
      </c>
      <c r="BP112">
        <f t="shared" ca="1" si="16"/>
        <v>9</v>
      </c>
      <c r="BQ112">
        <f t="shared" ca="1" si="17"/>
        <v>2</v>
      </c>
    </row>
    <row r="113" spans="1:69" x14ac:dyDescent="0.25">
      <c r="A113">
        <v>112</v>
      </c>
      <c r="B113">
        <f ca="1">IF(AND(ISNUMBER('MPL ID'!$P$25),ISNUMBER('MPL ID'!$Q$25)),0,RANDBETWEEN(1,4))</f>
        <v>0</v>
      </c>
      <c r="C113">
        <f ca="1">IF(AND(ISNUMBER('MPL ID'!$P$26),ISNUMBER('MPL ID'!$Q$26)),0,RANDBETWEEN(1,4))</f>
        <v>0</v>
      </c>
      <c r="D113">
        <f ca="1">IF(AND(ISNUMBER('MPL ID'!$P$28),ISNUMBER('MPL ID'!$Q$28)),0,RANDBETWEEN(1,4))</f>
        <v>0</v>
      </c>
      <c r="E113">
        <f ca="1">IF(AND(ISNUMBER('MPL ID'!$P$29),ISNUMBER('MPL ID'!$Q$29)),0,RANDBETWEEN(1,4))</f>
        <v>0</v>
      </c>
      <c r="F113">
        <f ca="1">IF(AND(ISNUMBER('MPL ID'!$P$30),ISNUMBER('MPL ID'!$Q$30)),0,RANDBETWEEN(1,4))</f>
        <v>0</v>
      </c>
      <c r="G113">
        <f ca="1">IF(AND(ISNUMBER('MPL ID'!$P$31),ISNUMBER('MPL ID'!$Q$31)),0,RANDBETWEEN(1,4))</f>
        <v>0</v>
      </c>
      <c r="H113">
        <f ca="1">IF(AND(ISNUMBER('MPL ID'!$P$32),ISNUMBER('MPL ID'!$Q$32)),0,RANDBETWEEN(1,4))</f>
        <v>0</v>
      </c>
      <c r="I113">
        <f ca="1">IF(AND(ISNUMBER('MPL ID'!$P$33),ISNUMBER('MPL ID'!$Q$33)),0,RANDBETWEEN(1,4))</f>
        <v>0</v>
      </c>
      <c r="J113">
        <f ca="1">IF(AND(ISNUMBER('MPL ID'!$D$36),ISNUMBER('MPL ID'!$E$36)),0,RANDBETWEEN(1,4))</f>
        <v>0</v>
      </c>
      <c r="K113">
        <f ca="1">IF(AND(ISNUMBER('MPL ID'!$D$37),ISNUMBER('MPL ID'!$E$37)),0,RANDBETWEEN(1,4))</f>
        <v>0</v>
      </c>
      <c r="L113">
        <f ca="1">IF(AND(ISNUMBER('MPL ID'!$D$39),ISNUMBER('MPL ID'!$E$39)),0,RANDBETWEEN(1,4))</f>
        <v>0</v>
      </c>
      <c r="M113">
        <f ca="1">IF(AND(ISNUMBER('MPL ID'!$D$40),ISNUMBER('MPL ID'!$E$40)),0,RANDBETWEEN(1,4))</f>
        <v>0</v>
      </c>
      <c r="N113">
        <f ca="1">IF(AND(ISNUMBER('MPL ID'!$D$41),ISNUMBER('MPL ID'!$E$41)),0,RANDBETWEEN(1,4))</f>
        <v>0</v>
      </c>
      <c r="O113">
        <f ca="1">IF(AND(ISNUMBER('MPL ID'!$D$42),ISNUMBER('MPL ID'!$E$42)),0,RANDBETWEEN(1,4))</f>
        <v>0</v>
      </c>
      <c r="P113">
        <f ca="1">IF(AND(ISNUMBER('MPL ID'!$D$43),ISNUMBER('MPL ID'!$E$43)),0,RANDBETWEEN(1,4))</f>
        <v>0</v>
      </c>
      <c r="Q113">
        <f ca="1">IF(AND(ISNUMBER('MPL ID'!$D$44),ISNUMBER('MPL ID'!$E$44)),0,RANDBETWEEN(1,4))</f>
        <v>0</v>
      </c>
      <c r="R113">
        <f ca="1">IF(AND(ISNUMBER('MPL ID'!$J$36),ISNUMBER('MPL ID'!$K$36)),0,RANDBETWEEN(1,4))</f>
        <v>0</v>
      </c>
      <c r="S113">
        <f ca="1">IF(AND(ISNUMBER('MPL ID'!$J$37),ISNUMBER('MPL ID'!$K$37)),0,RANDBETWEEN(1,4))</f>
        <v>0</v>
      </c>
      <c r="T113">
        <f ca="1">IF(AND(ISNUMBER('MPL ID'!$J$39),ISNUMBER('MPL ID'!$K$39)),0,RANDBETWEEN(1,4))</f>
        <v>0</v>
      </c>
      <c r="U113">
        <f ca="1">IF(AND(ISNUMBER('MPL ID'!$J$40),ISNUMBER('MPL ID'!$K$40)),0,RANDBETWEEN(1,4))</f>
        <v>0</v>
      </c>
      <c r="V113">
        <f ca="1">IF(AND(ISNUMBER('MPL ID'!$J$41),ISNUMBER('MPL ID'!$K$41)),0,RANDBETWEEN(1,4))</f>
        <v>0</v>
      </c>
      <c r="W113">
        <f ca="1">IF(AND(ISNUMBER('MPL ID'!$J$42),ISNUMBER('MPL ID'!$K$42)),0,RANDBETWEEN(1,4))</f>
        <v>4</v>
      </c>
      <c r="X113">
        <f ca="1">IF(AND(ISNUMBER('MPL ID'!$J$43),ISNUMBER('MPL ID'!$K$43)),0,RANDBETWEEN(1,4))</f>
        <v>4</v>
      </c>
      <c r="Y113">
        <f ca="1">IF(AND(ISNUMBER('MPL ID'!$J$44),ISNUMBER('MPL ID'!$K$44)),0,RANDBETWEEN(1,4))</f>
        <v>2</v>
      </c>
      <c r="Z113">
        <f ca="1">IF(AND(ISNUMBER('MPL ID'!$P$36),ISNUMBER('MPL ID'!$Q$36)),0,RANDBETWEEN(1,4))</f>
        <v>2</v>
      </c>
      <c r="AA113">
        <f ca="1">IF(AND(ISNUMBER('MPL ID'!$P$37),ISNUMBER('MPL ID'!$Q$37)),0,RANDBETWEEN(1,4))</f>
        <v>2</v>
      </c>
      <c r="AB113">
        <f ca="1">IF(AND(ISNUMBER('MPL ID'!$P$39),ISNUMBER('MPL ID'!$Q$39)),0,RANDBETWEEN(1,4))</f>
        <v>3</v>
      </c>
      <c r="AC113">
        <f ca="1">IF(AND(ISNUMBER('MPL ID'!$P$40),ISNUMBER('MPL ID'!$Q$40)),0,RANDBETWEEN(1,4))</f>
        <v>3</v>
      </c>
      <c r="AD113">
        <f ca="1">IF(AND(ISNUMBER('MPL ID'!$P$41),ISNUMBER('MPL ID'!$Q$41)),0,RANDBETWEEN(1,4))</f>
        <v>2</v>
      </c>
      <c r="AE113">
        <f ca="1">IF(AND(ISNUMBER('MPL ID'!$P$42),ISNUMBER('MPL ID'!$Q$42)),0,RANDBETWEEN(1,4))</f>
        <v>4</v>
      </c>
      <c r="AF113">
        <f ca="1">IF(AND(ISNUMBER('MPL ID'!$P$43),ISNUMBER('MPL ID'!$Q$43)),0,RANDBETWEEN(1,4))</f>
        <v>3</v>
      </c>
      <c r="AG113">
        <f ca="1">IF(AND(ISNUMBER('MPL ID'!$P$44),ISNUMBER('MPL ID'!$Q$44)),0,RANDBETWEEN(1,4))</f>
        <v>3</v>
      </c>
      <c r="AH113">
        <f ca="1">'MPL ID'!$BG$1+SUMPRODUCT(($B$1003:$AG$1003='MPL ID'!$BF$1)*(($B113:$AG113=1)+($B113:$AG113=2)))+SUMPRODUCT(($B$1004:$AG$1004='MPL ID'!$BF$1)*(($B113:$AG113=3)+($B113:$AG113=4)))</f>
        <v>10</v>
      </c>
      <c r="AI113">
        <f ca="1">'MPL ID'!$BG$2+SUMPRODUCT(($B$1003:$AG$1003='MPL ID'!$BF$2)*(($B113:$AG113=1)+($B113:$AG113=2)))+SUMPRODUCT(($B$1004:$AG$1004='MPL ID'!$BF$2)*(($B113:$AG113=3)+($B113:$AG113=4)))</f>
        <v>8</v>
      </c>
      <c r="AJ113">
        <f ca="1">'MPL ID'!$BG$3+SUMPRODUCT(($B$1003:$AG$1003='MPL ID'!$BF$3)*(($B113:$AG113=1)+($B113:$AG113=2)))+SUMPRODUCT(($B$1004:$AG$1004='MPL ID'!$BF$3)*(($B113:$AG113=3)+($B113:$AG113=4)))</f>
        <v>7</v>
      </c>
      <c r="AK113">
        <f ca="1">'MPL ID'!$BG$4+SUMPRODUCT(($B$1003:$AG$1003='MPL ID'!$BF$4)*(($B113:$AG113=1)+($B113:$AG113=2)))+SUMPRODUCT(($B$1004:$AG$1004='MPL ID'!$BF$4)*(($B113:$AG113=3)+($B113:$AG113=4)))</f>
        <v>8</v>
      </c>
      <c r="AL113">
        <f ca="1">'MPL ID'!$BG$5+SUMPRODUCT(($B$1003:$AG$1003='MPL ID'!$BF$5)*(($B113:$AG113=1)+($B113:$AG113=2)))+SUMPRODUCT(($B$1004:$AG$1004='MPL ID'!$BF$5)*(($B113:$AG113=3)+($B113:$AG113=4)))</f>
        <v>5</v>
      </c>
      <c r="AM113">
        <f ca="1">'MPL ID'!$BG$6+SUMPRODUCT(($B$1003:$AG$1003='MPL ID'!$BF$6)*(($B113:$AG113=1)+($B113:$AG113=2)))+SUMPRODUCT(($B$1004:$AG$1004='MPL ID'!$BF$6)*(($B113:$AG113=3)+($B113:$AG113=4)))</f>
        <v>12</v>
      </c>
      <c r="AN113">
        <f ca="1">'MPL ID'!$BG$7+SUMPRODUCT(($B$1003:$AG$1003='MPL ID'!$BF$7)*(($B113:$AG113=1)+($B113:$AG113=2)))+SUMPRODUCT(($B$1004:$AG$1004='MPL ID'!$BF$7)*(($B113:$AG113=3)+($B113:$AG113=4)))</f>
        <v>6</v>
      </c>
      <c r="AO113">
        <f ca="1">'MPL ID'!$BG$8+SUMPRODUCT(($B$1003:$AG$1003='MPL ID'!$BF$8)*(($B113:$AG113=1)+($B113:$AG113=2)))+SUMPRODUCT(($B$1004:$AG$1004='MPL ID'!$BF$8)*(($B113:$AG113=3)+($B113:$AG113=4)))</f>
        <v>4</v>
      </c>
      <c r="AP113">
        <f ca="1">'MPL ID'!$BG$9+SUMPRODUCT(($B$1003:$AG$1003='MPL ID'!$BF$9)*(($B113:$AG113=1)+($B113:$AG113=2)))+SUMPRODUCT(($B$1004:$AG$1004='MPL ID'!$BF$9)*(($B113:$AG113=3)+($B113:$AG113=4)))</f>
        <v>12</v>
      </c>
      <c r="AQ113">
        <f ca="1">'MPL ID'!$BH$1+SUMPRODUCT(($B$1003:$AG$1003='MPL ID'!$BF$1)*(2*($B113:$AG113=1)+($B113:$AG113=2)-2*($B113:$AG113=3)-($B113:$AG113=4)))-SUMPRODUCT(($B$1004:$AG$1004='MPL ID'!$BF$1)*(2*($B113:$AG113=1)+($B113:$AG113=2)-2*($B113:$AG113=3)-($B113:$AG113=4)))</f>
        <v>9</v>
      </c>
      <c r="AR113">
        <f ca="1">'MPL ID'!$BH$2+SUMPRODUCT(($B$1003:$AG$1003='MPL ID'!$BF$2)*(2*($B113:$AG113=1)+($B113:$AG113=2)-2*($B113:$AG113=3)-($B113:$AG113=4)))-SUMPRODUCT(($B$1004:$AG$1004='MPL ID'!$BF$2)*(2*($B113:$AG113=1)+($B113:$AG113=2)-2*($B113:$AG113=3)-($B113:$AG113=4)))</f>
        <v>-3</v>
      </c>
      <c r="AS113">
        <f ca="1">'MPL ID'!$BH$3+SUMPRODUCT(($B$1003:$AG$1003='MPL ID'!$BF$3)*(2*($B113:$AG113=1)+($B113:$AG113=2)-2*($B113:$AG113=3)-($B113:$AG113=4)))-SUMPRODUCT(($B$1004:$AG$1004='MPL ID'!$BF$3)*(2*($B113:$AG113=1)+($B113:$AG113=2)-2*($B113:$AG113=3)-($B113:$AG113=4)))</f>
        <v>-5</v>
      </c>
      <c r="AT113">
        <f ca="1">'MPL ID'!$BH$4+SUMPRODUCT(($B$1003:$AG$1003='MPL ID'!$BF$4)*(2*($B113:$AG113=1)+($B113:$AG113=2)-2*($B113:$AG113=3)-($B113:$AG113=4)))-SUMPRODUCT(($B$1004:$AG$1004='MPL ID'!$BF$4)*(2*($B113:$AG113=1)+($B113:$AG113=2)-2*($B113:$AG113=3)-($B113:$AG113=4)))</f>
        <v>0</v>
      </c>
      <c r="AU113">
        <f ca="1">'MPL ID'!$BH$5+SUMPRODUCT(($B$1003:$AG$1003='MPL ID'!$BF$5)*(2*($B113:$AG113=1)+($B113:$AG113=2)-2*($B113:$AG113=3)-($B113:$AG113=4)))-SUMPRODUCT(($B$1004:$AG$1004='MPL ID'!$BF$5)*(2*($B113:$AG113=1)+($B113:$AG113=2)-2*($B113:$AG113=3)-($B113:$AG113=4)))</f>
        <v>-11</v>
      </c>
      <c r="AV113">
        <f ca="1">'MPL ID'!$BH$6+SUMPRODUCT(($B$1003:$AG$1003='MPL ID'!$BF$6)*(2*($B113:$AG113=1)+($B113:$AG113=2)-2*($B113:$AG113=3)-($B113:$AG113=4)))-SUMPRODUCT(($B$1004:$AG$1004='MPL ID'!$BF$6)*(2*($B113:$AG113=1)+($B113:$AG113=2)-2*($B113:$AG113=3)-($B113:$AG113=4)))</f>
        <v>13</v>
      </c>
      <c r="AW113">
        <f ca="1">'MPL ID'!$BH$7+SUMPRODUCT(($B$1003:$AG$1003='MPL ID'!$BF$7)*(2*($B113:$AG113=1)+($B113:$AG113=2)-2*($B113:$AG113=3)-($B113:$AG113=4)))-SUMPRODUCT(($B$1004:$AG$1004='MPL ID'!$BF$7)*(2*($B113:$AG113=1)+($B113:$AG113=2)-2*($B113:$AG113=3)-($B113:$AG113=4)))</f>
        <v>-5</v>
      </c>
      <c r="AX113">
        <f ca="1">'MPL ID'!$BH$8+SUMPRODUCT(($B$1003:$AG$1003='MPL ID'!$BF$8)*(2*($B113:$AG113=1)+($B113:$AG113=2)-2*($B113:$AG113=3)-($B113:$AG113=4)))-SUMPRODUCT(($B$1004:$AG$1004='MPL ID'!$BF$8)*(2*($B113:$AG113=1)+($B113:$AG113=2)-2*($B113:$AG113=3)-($B113:$AG113=4)))</f>
        <v>-13</v>
      </c>
      <c r="AY113">
        <f ca="1">'MPL ID'!$BH$9+SUMPRODUCT(($B$1003:$AG$1003='MPL ID'!$BF$9)*(2*($B113:$AG113=1)+($B113:$AG113=2)-2*($B113:$AG113=3)-($B113:$AG113=4)))-SUMPRODUCT(($B$1004:$AG$1004='MPL ID'!$BF$9)*(2*($B113:$AG113=1)+($B113:$AG113=2)-2*($B113:$AG113=3)-($B113:$AG113=4)))</f>
        <v>15</v>
      </c>
      <c r="AZ113">
        <f ca="1">SUMPRODUCT(--($AH113:$AP113=AH113),--($AQ113:$AY113=AQ113),'MPL ID'!$BG$13:$BO$13)+IF(AND($E113&gt;=3,$E113&lt;=4,AO113=AH113,AX113=AQ113),1,0)+IF(AND($G113&gt;=1,$G113&lt;=2,AJ113=AH113,AS113=AQ113),1,0)+IF(AND($L113&gt;=1,$L113&lt;=2,AM113=AH113,AV113=AQ113),1,0)+IF(AND($O113&gt;=1,$O113&lt;=2,AP113=AH113,AY113=AQ113),1,0)+IF(AND($R113&gt;=1,$R113&lt;=2,AI113=AH113,AR113=AQ113),1,0)+IF(AND($AA113&gt;=3,$AA113&lt;=4,AL113=AH113,AU113=AQ113),1,0)+IF(AND($AE113&gt;=3,$AE113&lt;=4,AK113=AH113,AT113=AQ113),1,0)</f>
        <v>0</v>
      </c>
      <c r="BA113">
        <f ca="1">SUMPRODUCT(--($AH113:$AP113=AI113),--($AQ113:$AY113=AR113),'MPL ID'!$BG$14:$BO$14)+IF(AND($F113&gt;=1,$F113&lt;=2,AP113=AI113,AY113=AR113),1,0)+IF(AND($H113&gt;=1,$H113&lt;=2,AN113=AI113,AW113=AR113),1,0)+IF(AND($J113&gt;=3,$J113&lt;=4,AL113=AI113,AU113=AR113),1,0)+IF(AND($M113&gt;=1,$M113&lt;=2,AO113=AI113,AX113=AR113),1,0)+IF(AND($R113&gt;=3,$R113&lt;=4,AH113=AI113,AQ113=AR113),1,0)+IF(AND($Y113&gt;=3,$Y113&lt;=4,AJ113=AI113,AS113=AR113),1,0)+IF(AND($AC113&gt;=1,$AC113&lt;=2,AK113=AI113,AT113=AR113),1,0)+IF(AND($AF113&gt;=3,$AF113&lt;=4,AM113=AI113,AV113=AR113),1,0)</f>
        <v>0</v>
      </c>
      <c r="BB113">
        <f ca="1">SUMPRODUCT(--($AH113:$AP113=AJ113),--($AQ113:$AY113=AS113),'MPL ID'!$BG$15:$BO$15)+IF(AND($C113&gt;=1,$C113&lt;=2,AK113=AJ113,AT113=AS113),1,0)+IF(AND($G113&gt;=3,$G113&lt;=4,AH113=AJ113,AQ113=AS113),1,0)+IF(AND($K113&gt;=1,$K113&lt;=2,AP113=AJ113,AY113=AS113),1,0)+IF(AND($N113&gt;=3,$N113&lt;=4,AL113=AJ113,AU113=AS113),1,0)+IF(AND($V113&gt;=1,$V113&lt;=2,AM113=AJ113,AV113=AS113),1,0)+IF(AND($Y113&gt;=1,$Y113&lt;=2,AI113=AJ113,AR113=AS113),1,0)+IF(AND($AB113&gt;=3,$AB113&lt;=4,AN113=AJ113,AW113=AS113),1,0)</f>
        <v>0</v>
      </c>
      <c r="BC113">
        <f ca="1">SUMPRODUCT(--($AH113:$AP113=AK113),--($AQ113:$AY113=AT113),'MPL ID'!$BG$16:$BO$16)+IF(AND($C113&gt;=3,$C113&lt;=4,AJ113=AK113,AS113=AT113),1,0)+IF(AND($I113&gt;=1,$I113&lt;=2,AP113=AK113,AY113=AT113),1,0)+IF(AND($P113&gt;=3,$P113&lt;=4,AO113=AK113,AX113=AT113),1,0)+IF(AND($T113&gt;=1,$T113&lt;=2,AN113=AK113,AW113=AT113),1,0)+IF(AND($W113&gt;=1,$W113&lt;=2,AL113=AK113,AU113=AT113),1,0)+IF(AND($AC113&gt;=3,$AC113&lt;=4,AI113=AK113,AR113=AT113),1,0)+IF(AND($AE113&gt;=1,$AE113&lt;=2,AH113=AK113,AQ113=AT113),1,0)</f>
        <v>0</v>
      </c>
      <c r="BD113">
        <f ca="1">SUMPRODUCT(--($AH113:$AP113=AL113),--($AQ113:$AY113=AU113),'MPL ID'!$BG$17:$BO$17)+IF(AND($B113&gt;=3,$B113&lt;=4,AN113=AL113,AW113=AU113),1,0)+IF(AND($D113&gt;=1,$D113&lt;=2,AM113=AL113,AV113=AU113),1,0)+IF(AND($J113&gt;=1,$J113&lt;=2,AI113=AL113,AR113=AU113),1,0)+IF(AND($N113&gt;=1,$N113&lt;=2,AJ113=AL113,AS113=AU113),1,0)+IF(AND($W113&gt;=3,$W113&lt;=4,AK113=AL113,AT113=AU113),1,0)+IF(AND($AA113&gt;=1,$AA113&lt;=2,AH113=AL113,AQ113=AU113),1,0)+IF(AND($AD113&gt;=3,$AD113&lt;=4,AO113=AL113,AX113=AU113),1,0)</f>
        <v>0</v>
      </c>
      <c r="BE113">
        <f ca="1">SUMPRODUCT(--($AH113:$AP113=AM113),--($AQ113:$AY113=AV113),'MPL ID'!$BG$18:$BO$18)+IF(AND($D113&gt;=3,$D113&lt;=4,AL113=AM113,AU113=AV113),1,0)+IF(AND($L113&gt;=3,$L113&lt;=4,AH113=AM113,AQ113=AV113),1,0)+IF(AND($Q113&gt;=3,$Q113&lt;=4,AN113=AM113,AW113=AV113),1,0)+IF(AND($S113&gt;=1,$S113&lt;=2,AP113=AM113,AY113=AV113),1,0)+IF(AND($V113&gt;=3,$V113&lt;=4,AJ113=AM113,AS113=AV113),1,0)+IF(AND($Z113&gt;=1,$Z113&lt;=2,AO113=AM113,AX113=AV113),1,0)+IF(AND($AF113&gt;=1,$AF113&lt;=2,AI113=AM113,AR113=AV113),1,0)</f>
        <v>0</v>
      </c>
      <c r="BF113">
        <f ca="1">SUMPRODUCT(--($AH113:$AP113=AN113),--($AQ113:$AY113=AW113),'MPL ID'!$BG$19:$BO$19)+IF(AND($B113&gt;=1,$B113&lt;=2,AL113=AN113,AU113=AW113),1,0)+IF(AND($H113&gt;=3,$H113&lt;=4,AI113=AN113,AR113=AW113),1,0)+IF(AND($Q113&gt;=1,$Q113&lt;=2,AM113=AN113,AV113=AW113),1,0)+IF(AND($T113&gt;=3,$T113&lt;=4,AK113=AN113,AT113=AW113),1,0)+IF(AND($X113&gt;=3,$X113&lt;=4,AO113=AN113,AX113=AW113),1,0)+IF(AND($AB113&gt;=1,$AB113&lt;=2,AJ113=AN113,AS113=AW113),1,0)+IF(AND($AG113&gt;=1,$AG113&lt;=2,AP113=AN113,AY113=AW113),1,0)</f>
        <v>0</v>
      </c>
      <c r="BG113">
        <f ca="1">SUMPRODUCT(--($AH113:$AP113=AO113),--($AQ113:$AY113=AX113),'MPL ID'!$BG$20:$BO$20)+IF(AND($E113&gt;=1,$E113&lt;=2,AH113=AO113,AQ113=AX113),1,0)+IF(AND($M113&gt;=3,$M113&lt;=4,AI113=AO113,AR113=AX113),1,0)+IF(AND($P113&gt;=1,$P113&lt;=2,AK113=AO113,AT113=AX113),1,0)+IF(AND($U113&gt;=1,$U113&lt;=2,AP113=AO113,AY113=AX113),1,0)+IF(AND($X113&gt;=1,$X113&lt;=2,AN113=AO113,AW113=AX113),1,0)+IF(AND($Z113&gt;=3,$Z113&lt;=4,AM113=AO113,AV113=AX113),1,0)+IF(AND($AD113&gt;=1,$AD113&lt;=2,AL113=AO113,AU113=AX113),1,0)</f>
        <v>0</v>
      </c>
      <c r="BH113">
        <f ca="1">SUMPRODUCT(--($AH113:$AP113=AP113),--($AQ113:$AY113=AY113),'MPL ID'!$BG$21:$BO$21)+IF(AND($F113&gt;=3,$F113&lt;=4,AI113=AP113,AR113=AY113),1,0)+IF(AND($I113&gt;=3,$I113&lt;=4,AK113=AP113,AT113=AY113),1,0)+IF(AND($K113&gt;=3,$K113&lt;=4,AJ113=AP113,AS113=AY113),1,0)+IF(AND($O113&gt;=3,$O113&lt;=4,AH113=AP113,AQ113=AY113),1,0)+IF(AND($S113&gt;=3,$S113&lt;=4,AM113=AP113,AV113=AY113),1,0)+IF(AND($U113&gt;=3,$U113&lt;=4,AO113=AP113,AX113=AY113),1,0)+IF(AND($AG113&gt;=3,$AG113&lt;=4,AN113=AP113,AW113=AY113),1,0)</f>
        <v>0</v>
      </c>
      <c r="BI113">
        <f t="shared" ca="1" si="9"/>
        <v>3</v>
      </c>
      <c r="BJ113">
        <f t="shared" ca="1" si="10"/>
        <v>5</v>
      </c>
      <c r="BK113">
        <f t="shared" ca="1" si="11"/>
        <v>6</v>
      </c>
      <c r="BL113">
        <f t="shared" ca="1" si="12"/>
        <v>4</v>
      </c>
      <c r="BM113">
        <f t="shared" ca="1" si="13"/>
        <v>8</v>
      </c>
      <c r="BN113">
        <f t="shared" ca="1" si="14"/>
        <v>2</v>
      </c>
      <c r="BO113">
        <f t="shared" ca="1" si="15"/>
        <v>7</v>
      </c>
      <c r="BP113">
        <f t="shared" ca="1" si="16"/>
        <v>9</v>
      </c>
      <c r="BQ113">
        <f t="shared" ca="1" si="17"/>
        <v>1</v>
      </c>
    </row>
    <row r="114" spans="1:69" x14ac:dyDescent="0.25">
      <c r="A114">
        <v>113</v>
      </c>
      <c r="B114">
        <f ca="1">IF(AND(ISNUMBER('MPL ID'!$P$25),ISNUMBER('MPL ID'!$Q$25)),0,RANDBETWEEN(1,4))</f>
        <v>0</v>
      </c>
      <c r="C114">
        <f ca="1">IF(AND(ISNUMBER('MPL ID'!$P$26),ISNUMBER('MPL ID'!$Q$26)),0,RANDBETWEEN(1,4))</f>
        <v>0</v>
      </c>
      <c r="D114">
        <f ca="1">IF(AND(ISNUMBER('MPL ID'!$P$28),ISNUMBER('MPL ID'!$Q$28)),0,RANDBETWEEN(1,4))</f>
        <v>0</v>
      </c>
      <c r="E114">
        <f ca="1">IF(AND(ISNUMBER('MPL ID'!$P$29),ISNUMBER('MPL ID'!$Q$29)),0,RANDBETWEEN(1,4))</f>
        <v>0</v>
      </c>
      <c r="F114">
        <f ca="1">IF(AND(ISNUMBER('MPL ID'!$P$30),ISNUMBER('MPL ID'!$Q$30)),0,RANDBETWEEN(1,4))</f>
        <v>0</v>
      </c>
      <c r="G114">
        <f ca="1">IF(AND(ISNUMBER('MPL ID'!$P$31),ISNUMBER('MPL ID'!$Q$31)),0,RANDBETWEEN(1,4))</f>
        <v>0</v>
      </c>
      <c r="H114">
        <f ca="1">IF(AND(ISNUMBER('MPL ID'!$P$32),ISNUMBER('MPL ID'!$Q$32)),0,RANDBETWEEN(1,4))</f>
        <v>0</v>
      </c>
      <c r="I114">
        <f ca="1">IF(AND(ISNUMBER('MPL ID'!$P$33),ISNUMBER('MPL ID'!$Q$33)),0,RANDBETWEEN(1,4))</f>
        <v>0</v>
      </c>
      <c r="J114">
        <f ca="1">IF(AND(ISNUMBER('MPL ID'!$D$36),ISNUMBER('MPL ID'!$E$36)),0,RANDBETWEEN(1,4))</f>
        <v>0</v>
      </c>
      <c r="K114">
        <f ca="1">IF(AND(ISNUMBER('MPL ID'!$D$37),ISNUMBER('MPL ID'!$E$37)),0,RANDBETWEEN(1,4))</f>
        <v>0</v>
      </c>
      <c r="L114">
        <f ca="1">IF(AND(ISNUMBER('MPL ID'!$D$39),ISNUMBER('MPL ID'!$E$39)),0,RANDBETWEEN(1,4))</f>
        <v>0</v>
      </c>
      <c r="M114">
        <f ca="1">IF(AND(ISNUMBER('MPL ID'!$D$40),ISNUMBER('MPL ID'!$E$40)),0,RANDBETWEEN(1,4))</f>
        <v>0</v>
      </c>
      <c r="N114">
        <f ca="1">IF(AND(ISNUMBER('MPL ID'!$D$41),ISNUMBER('MPL ID'!$E$41)),0,RANDBETWEEN(1,4))</f>
        <v>0</v>
      </c>
      <c r="O114">
        <f ca="1">IF(AND(ISNUMBER('MPL ID'!$D$42),ISNUMBER('MPL ID'!$E$42)),0,RANDBETWEEN(1,4))</f>
        <v>0</v>
      </c>
      <c r="P114">
        <f ca="1">IF(AND(ISNUMBER('MPL ID'!$D$43),ISNUMBER('MPL ID'!$E$43)),0,RANDBETWEEN(1,4))</f>
        <v>0</v>
      </c>
      <c r="Q114">
        <f ca="1">IF(AND(ISNUMBER('MPL ID'!$D$44),ISNUMBER('MPL ID'!$E$44)),0,RANDBETWEEN(1,4))</f>
        <v>0</v>
      </c>
      <c r="R114">
        <f ca="1">IF(AND(ISNUMBER('MPL ID'!$J$36),ISNUMBER('MPL ID'!$K$36)),0,RANDBETWEEN(1,4))</f>
        <v>0</v>
      </c>
      <c r="S114">
        <f ca="1">IF(AND(ISNUMBER('MPL ID'!$J$37),ISNUMBER('MPL ID'!$K$37)),0,RANDBETWEEN(1,4))</f>
        <v>0</v>
      </c>
      <c r="T114">
        <f ca="1">IF(AND(ISNUMBER('MPL ID'!$J$39),ISNUMBER('MPL ID'!$K$39)),0,RANDBETWEEN(1,4))</f>
        <v>0</v>
      </c>
      <c r="U114">
        <f ca="1">IF(AND(ISNUMBER('MPL ID'!$J$40),ISNUMBER('MPL ID'!$K$40)),0,RANDBETWEEN(1,4))</f>
        <v>0</v>
      </c>
      <c r="V114">
        <f ca="1">IF(AND(ISNUMBER('MPL ID'!$J$41),ISNUMBER('MPL ID'!$K$41)),0,RANDBETWEEN(1,4))</f>
        <v>0</v>
      </c>
      <c r="W114">
        <f ca="1">IF(AND(ISNUMBER('MPL ID'!$J$42),ISNUMBER('MPL ID'!$K$42)),0,RANDBETWEEN(1,4))</f>
        <v>4</v>
      </c>
      <c r="X114">
        <f ca="1">IF(AND(ISNUMBER('MPL ID'!$J$43),ISNUMBER('MPL ID'!$K$43)),0,RANDBETWEEN(1,4))</f>
        <v>1</v>
      </c>
      <c r="Y114">
        <f ca="1">IF(AND(ISNUMBER('MPL ID'!$J$44),ISNUMBER('MPL ID'!$K$44)),0,RANDBETWEEN(1,4))</f>
        <v>1</v>
      </c>
      <c r="Z114">
        <f ca="1">IF(AND(ISNUMBER('MPL ID'!$P$36),ISNUMBER('MPL ID'!$Q$36)),0,RANDBETWEEN(1,4))</f>
        <v>3</v>
      </c>
      <c r="AA114">
        <f ca="1">IF(AND(ISNUMBER('MPL ID'!$P$37),ISNUMBER('MPL ID'!$Q$37)),0,RANDBETWEEN(1,4))</f>
        <v>3</v>
      </c>
      <c r="AB114">
        <f ca="1">IF(AND(ISNUMBER('MPL ID'!$P$39),ISNUMBER('MPL ID'!$Q$39)),0,RANDBETWEEN(1,4))</f>
        <v>1</v>
      </c>
      <c r="AC114">
        <f ca="1">IF(AND(ISNUMBER('MPL ID'!$P$40),ISNUMBER('MPL ID'!$Q$40)),0,RANDBETWEEN(1,4))</f>
        <v>4</v>
      </c>
      <c r="AD114">
        <f ca="1">IF(AND(ISNUMBER('MPL ID'!$P$41),ISNUMBER('MPL ID'!$Q$41)),0,RANDBETWEEN(1,4))</f>
        <v>3</v>
      </c>
      <c r="AE114">
        <f ca="1">IF(AND(ISNUMBER('MPL ID'!$P$42),ISNUMBER('MPL ID'!$Q$42)),0,RANDBETWEEN(1,4))</f>
        <v>3</v>
      </c>
      <c r="AF114">
        <f ca="1">IF(AND(ISNUMBER('MPL ID'!$P$43),ISNUMBER('MPL ID'!$Q$43)),0,RANDBETWEEN(1,4))</f>
        <v>4</v>
      </c>
      <c r="AG114">
        <f ca="1">IF(AND(ISNUMBER('MPL ID'!$P$44),ISNUMBER('MPL ID'!$Q$44)),0,RANDBETWEEN(1,4))</f>
        <v>2</v>
      </c>
      <c r="AH114">
        <f ca="1">'MPL ID'!$BG$1+SUMPRODUCT(($B$1003:$AG$1003='MPL ID'!$BF$1)*(($B114:$AG114=1)+($B114:$AG114=2)))+SUMPRODUCT(($B$1004:$AG$1004='MPL ID'!$BF$1)*(($B114:$AG114=3)+($B114:$AG114=4)))</f>
        <v>11</v>
      </c>
      <c r="AI114">
        <f ca="1">'MPL ID'!$BG$2+SUMPRODUCT(($B$1003:$AG$1003='MPL ID'!$BF$2)*(($B114:$AG114=1)+($B114:$AG114=2)))+SUMPRODUCT(($B$1004:$AG$1004='MPL ID'!$BF$2)*(($B114:$AG114=3)+($B114:$AG114=4)))</f>
        <v>8</v>
      </c>
      <c r="AJ114">
        <f ca="1">'MPL ID'!$BG$3+SUMPRODUCT(($B$1003:$AG$1003='MPL ID'!$BF$3)*(($B114:$AG114=1)+($B114:$AG114=2)))+SUMPRODUCT(($B$1004:$AG$1004='MPL ID'!$BF$3)*(($B114:$AG114=3)+($B114:$AG114=4)))</f>
        <v>6</v>
      </c>
      <c r="AK114">
        <f ca="1">'MPL ID'!$BG$4+SUMPRODUCT(($B$1003:$AG$1003='MPL ID'!$BF$4)*(($B114:$AG114=1)+($B114:$AG114=2)))+SUMPRODUCT(($B$1004:$AG$1004='MPL ID'!$BF$4)*(($B114:$AG114=3)+($B114:$AG114=4)))</f>
        <v>8</v>
      </c>
      <c r="AL114">
        <f ca="1">'MPL ID'!$BG$5+SUMPRODUCT(($B$1003:$AG$1003='MPL ID'!$BF$5)*(($B114:$AG114=1)+($B114:$AG114=2)))+SUMPRODUCT(($B$1004:$AG$1004='MPL ID'!$BF$5)*(($B114:$AG114=3)+($B114:$AG114=4)))</f>
        <v>5</v>
      </c>
      <c r="AM114">
        <f ca="1">'MPL ID'!$BG$6+SUMPRODUCT(($B$1003:$AG$1003='MPL ID'!$BF$6)*(($B114:$AG114=1)+($B114:$AG114=2)))+SUMPRODUCT(($B$1004:$AG$1004='MPL ID'!$BF$6)*(($B114:$AG114=3)+($B114:$AG114=4)))</f>
        <v>11</v>
      </c>
      <c r="AN114">
        <f ca="1">'MPL ID'!$BG$7+SUMPRODUCT(($B$1003:$AG$1003='MPL ID'!$BF$7)*(($B114:$AG114=1)+($B114:$AG114=2)))+SUMPRODUCT(($B$1004:$AG$1004='MPL ID'!$BF$7)*(($B114:$AG114=3)+($B114:$AG114=4)))</f>
        <v>7</v>
      </c>
      <c r="AO114">
        <f ca="1">'MPL ID'!$BG$8+SUMPRODUCT(($B$1003:$AG$1003='MPL ID'!$BF$8)*(($B114:$AG114=1)+($B114:$AG114=2)))+SUMPRODUCT(($B$1004:$AG$1004='MPL ID'!$BF$8)*(($B114:$AG114=3)+($B114:$AG114=4)))</f>
        <v>5</v>
      </c>
      <c r="AP114">
        <f ca="1">'MPL ID'!$BG$9+SUMPRODUCT(($B$1003:$AG$1003='MPL ID'!$BF$9)*(($B114:$AG114=1)+($B114:$AG114=2)))+SUMPRODUCT(($B$1004:$AG$1004='MPL ID'!$BF$9)*(($B114:$AG114=3)+($B114:$AG114=4)))</f>
        <v>11</v>
      </c>
      <c r="AQ114">
        <f ca="1">'MPL ID'!$BH$1+SUMPRODUCT(($B$1003:$AG$1003='MPL ID'!$BF$1)*(2*($B114:$AG114=1)+($B114:$AG114=2)-2*($B114:$AG114=3)-($B114:$AG114=4)))-SUMPRODUCT(($B$1004:$AG$1004='MPL ID'!$BF$1)*(2*($B114:$AG114=1)+($B114:$AG114=2)-2*($B114:$AG114=3)-($B114:$AG114=4)))</f>
        <v>13</v>
      </c>
      <c r="AR114">
        <f ca="1">'MPL ID'!$BH$2+SUMPRODUCT(($B$1003:$AG$1003='MPL ID'!$BF$2)*(2*($B114:$AG114=1)+($B114:$AG114=2)-2*($B114:$AG114=3)-($B114:$AG114=4)))-SUMPRODUCT(($B$1004:$AG$1004='MPL ID'!$BF$2)*(2*($B114:$AG114=1)+($B114:$AG114=2)-2*($B114:$AG114=3)-($B114:$AG114=4)))</f>
        <v>-4</v>
      </c>
      <c r="AS114">
        <f ca="1">'MPL ID'!$BH$3+SUMPRODUCT(($B$1003:$AG$1003='MPL ID'!$BF$3)*(2*($B114:$AG114=1)+($B114:$AG114=2)-2*($B114:$AG114=3)-($B114:$AG114=4)))-SUMPRODUCT(($B$1004:$AG$1004='MPL ID'!$BF$3)*(2*($B114:$AG114=1)+($B114:$AG114=2)-2*($B114:$AG114=3)-($B114:$AG114=4)))</f>
        <v>-8</v>
      </c>
      <c r="AT114">
        <f ca="1">'MPL ID'!$BH$4+SUMPRODUCT(($B$1003:$AG$1003='MPL ID'!$BF$4)*(2*($B114:$AG114=1)+($B114:$AG114=2)-2*($B114:$AG114=3)-($B114:$AG114=4)))-SUMPRODUCT(($B$1004:$AG$1004='MPL ID'!$BF$4)*(2*($B114:$AG114=1)+($B114:$AG114=2)-2*($B114:$AG114=3)-($B114:$AG114=4)))</f>
        <v>-2</v>
      </c>
      <c r="AU114">
        <f ca="1">'MPL ID'!$BH$5+SUMPRODUCT(($B$1003:$AG$1003='MPL ID'!$BF$5)*(2*($B114:$AG114=1)+($B114:$AG114=2)-2*($B114:$AG114=3)-($B114:$AG114=4)))-SUMPRODUCT(($B$1004:$AG$1004='MPL ID'!$BF$5)*(2*($B114:$AG114=1)+($B114:$AG114=2)-2*($B114:$AG114=3)-($B114:$AG114=4)))</f>
        <v>-11</v>
      </c>
      <c r="AV114">
        <f ca="1">'MPL ID'!$BH$6+SUMPRODUCT(($B$1003:$AG$1003='MPL ID'!$BF$6)*(2*($B114:$AG114=1)+($B114:$AG114=2)-2*($B114:$AG114=3)-($B114:$AG114=4)))-SUMPRODUCT(($B$1004:$AG$1004='MPL ID'!$BF$6)*(2*($B114:$AG114=1)+($B114:$AG114=2)-2*($B114:$AG114=3)-($B114:$AG114=4)))</f>
        <v>11</v>
      </c>
      <c r="AW114">
        <f ca="1">'MPL ID'!$BH$7+SUMPRODUCT(($B$1003:$AG$1003='MPL ID'!$BF$7)*(2*($B114:$AG114=1)+($B114:$AG114=2)-2*($B114:$AG114=3)-($B114:$AG114=4)))-SUMPRODUCT(($B$1004:$AG$1004='MPL ID'!$BF$7)*(2*($B114:$AG114=1)+($B114:$AG114=2)-2*($B114:$AG114=3)-($B114:$AG114=4)))</f>
        <v>-1</v>
      </c>
      <c r="AX114">
        <f ca="1">'MPL ID'!$BH$8+SUMPRODUCT(($B$1003:$AG$1003='MPL ID'!$BF$8)*(2*($B114:$AG114=1)+($B114:$AG114=2)-2*($B114:$AG114=3)-($B114:$AG114=4)))-SUMPRODUCT(($B$1004:$AG$1004='MPL ID'!$BF$8)*(2*($B114:$AG114=1)+($B114:$AG114=2)-2*($B114:$AG114=3)-($B114:$AG114=4)))</f>
        <v>-10</v>
      </c>
      <c r="AY114">
        <f ca="1">'MPL ID'!$BH$9+SUMPRODUCT(($B$1003:$AG$1003='MPL ID'!$BF$9)*(2*($B114:$AG114=1)+($B114:$AG114=2)-2*($B114:$AG114=3)-($B114:$AG114=4)))-SUMPRODUCT(($B$1004:$AG$1004='MPL ID'!$BF$9)*(2*($B114:$AG114=1)+($B114:$AG114=2)-2*($B114:$AG114=3)-($B114:$AG114=4)))</f>
        <v>12</v>
      </c>
      <c r="AZ114">
        <f ca="1">SUMPRODUCT(--($AH114:$AP114=AH114),--($AQ114:$AY114=AQ114),'MPL ID'!$BG$13:$BO$13)+IF(AND($E114&gt;=3,$E114&lt;=4,AO114=AH114,AX114=AQ114),1,0)+IF(AND($G114&gt;=1,$G114&lt;=2,AJ114=AH114,AS114=AQ114),1,0)+IF(AND($L114&gt;=1,$L114&lt;=2,AM114=AH114,AV114=AQ114),1,0)+IF(AND($O114&gt;=1,$O114&lt;=2,AP114=AH114,AY114=AQ114),1,0)+IF(AND($R114&gt;=1,$R114&lt;=2,AI114=AH114,AR114=AQ114),1,0)+IF(AND($AA114&gt;=3,$AA114&lt;=4,AL114=AH114,AU114=AQ114),1,0)+IF(AND($AE114&gt;=3,$AE114&lt;=4,AK114=AH114,AT114=AQ114),1,0)</f>
        <v>0</v>
      </c>
      <c r="BA114">
        <f ca="1">SUMPRODUCT(--($AH114:$AP114=AI114),--($AQ114:$AY114=AR114),'MPL ID'!$BG$14:$BO$14)+IF(AND($F114&gt;=1,$F114&lt;=2,AP114=AI114,AY114=AR114),1,0)+IF(AND($H114&gt;=1,$H114&lt;=2,AN114=AI114,AW114=AR114),1,0)+IF(AND($J114&gt;=3,$J114&lt;=4,AL114=AI114,AU114=AR114),1,0)+IF(AND($M114&gt;=1,$M114&lt;=2,AO114=AI114,AX114=AR114),1,0)+IF(AND($R114&gt;=3,$R114&lt;=4,AH114=AI114,AQ114=AR114),1,0)+IF(AND($Y114&gt;=3,$Y114&lt;=4,AJ114=AI114,AS114=AR114),1,0)+IF(AND($AC114&gt;=1,$AC114&lt;=2,AK114=AI114,AT114=AR114),1,0)+IF(AND($AF114&gt;=3,$AF114&lt;=4,AM114=AI114,AV114=AR114),1,0)</f>
        <v>0</v>
      </c>
      <c r="BB114">
        <f ca="1">SUMPRODUCT(--($AH114:$AP114=AJ114),--($AQ114:$AY114=AS114),'MPL ID'!$BG$15:$BO$15)+IF(AND($C114&gt;=1,$C114&lt;=2,AK114=AJ114,AT114=AS114),1,0)+IF(AND($G114&gt;=3,$G114&lt;=4,AH114=AJ114,AQ114=AS114),1,0)+IF(AND($K114&gt;=1,$K114&lt;=2,AP114=AJ114,AY114=AS114),1,0)+IF(AND($N114&gt;=3,$N114&lt;=4,AL114=AJ114,AU114=AS114),1,0)+IF(AND($V114&gt;=1,$V114&lt;=2,AM114=AJ114,AV114=AS114),1,0)+IF(AND($Y114&gt;=1,$Y114&lt;=2,AI114=AJ114,AR114=AS114),1,0)+IF(AND($AB114&gt;=3,$AB114&lt;=4,AN114=AJ114,AW114=AS114),1,0)</f>
        <v>0</v>
      </c>
      <c r="BC114">
        <f ca="1">SUMPRODUCT(--($AH114:$AP114=AK114),--($AQ114:$AY114=AT114),'MPL ID'!$BG$16:$BO$16)+IF(AND($C114&gt;=3,$C114&lt;=4,AJ114=AK114,AS114=AT114),1,0)+IF(AND($I114&gt;=1,$I114&lt;=2,AP114=AK114,AY114=AT114),1,0)+IF(AND($P114&gt;=3,$P114&lt;=4,AO114=AK114,AX114=AT114),1,0)+IF(AND($T114&gt;=1,$T114&lt;=2,AN114=AK114,AW114=AT114),1,0)+IF(AND($W114&gt;=1,$W114&lt;=2,AL114=AK114,AU114=AT114),1,0)+IF(AND($AC114&gt;=3,$AC114&lt;=4,AI114=AK114,AR114=AT114),1,0)+IF(AND($AE114&gt;=1,$AE114&lt;=2,AH114=AK114,AQ114=AT114),1,0)</f>
        <v>0</v>
      </c>
      <c r="BD114">
        <f ca="1">SUMPRODUCT(--($AH114:$AP114=AL114),--($AQ114:$AY114=AU114),'MPL ID'!$BG$17:$BO$17)+IF(AND($B114&gt;=3,$B114&lt;=4,AN114=AL114,AW114=AU114),1,0)+IF(AND($D114&gt;=1,$D114&lt;=2,AM114=AL114,AV114=AU114),1,0)+IF(AND($J114&gt;=1,$J114&lt;=2,AI114=AL114,AR114=AU114),1,0)+IF(AND($N114&gt;=1,$N114&lt;=2,AJ114=AL114,AS114=AU114),1,0)+IF(AND($W114&gt;=3,$W114&lt;=4,AK114=AL114,AT114=AU114),1,0)+IF(AND($AA114&gt;=1,$AA114&lt;=2,AH114=AL114,AQ114=AU114),1,0)+IF(AND($AD114&gt;=3,$AD114&lt;=4,AO114=AL114,AX114=AU114),1,0)</f>
        <v>0</v>
      </c>
      <c r="BE114">
        <f ca="1">SUMPRODUCT(--($AH114:$AP114=AM114),--($AQ114:$AY114=AV114),'MPL ID'!$BG$18:$BO$18)+IF(AND($D114&gt;=3,$D114&lt;=4,AL114=AM114,AU114=AV114),1,0)+IF(AND($L114&gt;=3,$L114&lt;=4,AH114=AM114,AQ114=AV114),1,0)+IF(AND($Q114&gt;=3,$Q114&lt;=4,AN114=AM114,AW114=AV114),1,0)+IF(AND($S114&gt;=1,$S114&lt;=2,AP114=AM114,AY114=AV114),1,0)+IF(AND($V114&gt;=3,$V114&lt;=4,AJ114=AM114,AS114=AV114),1,0)+IF(AND($Z114&gt;=1,$Z114&lt;=2,AO114=AM114,AX114=AV114),1,0)+IF(AND($AF114&gt;=1,$AF114&lt;=2,AI114=AM114,AR114=AV114),1,0)</f>
        <v>0</v>
      </c>
      <c r="BF114">
        <f ca="1">SUMPRODUCT(--($AH114:$AP114=AN114),--($AQ114:$AY114=AW114),'MPL ID'!$BG$19:$BO$19)+IF(AND($B114&gt;=1,$B114&lt;=2,AL114=AN114,AU114=AW114),1,0)+IF(AND($H114&gt;=3,$H114&lt;=4,AI114=AN114,AR114=AW114),1,0)+IF(AND($Q114&gt;=1,$Q114&lt;=2,AM114=AN114,AV114=AW114),1,0)+IF(AND($T114&gt;=3,$T114&lt;=4,AK114=AN114,AT114=AW114),1,0)+IF(AND($X114&gt;=3,$X114&lt;=4,AO114=AN114,AX114=AW114),1,0)+IF(AND($AB114&gt;=1,$AB114&lt;=2,AJ114=AN114,AS114=AW114),1,0)+IF(AND($AG114&gt;=1,$AG114&lt;=2,AP114=AN114,AY114=AW114),1,0)</f>
        <v>0</v>
      </c>
      <c r="BG114">
        <f ca="1">SUMPRODUCT(--($AH114:$AP114=AO114),--($AQ114:$AY114=AX114),'MPL ID'!$BG$20:$BO$20)+IF(AND($E114&gt;=1,$E114&lt;=2,AH114=AO114,AQ114=AX114),1,0)+IF(AND($M114&gt;=3,$M114&lt;=4,AI114=AO114,AR114=AX114),1,0)+IF(AND($P114&gt;=1,$P114&lt;=2,AK114=AO114,AT114=AX114),1,0)+IF(AND($U114&gt;=1,$U114&lt;=2,AP114=AO114,AY114=AX114),1,0)+IF(AND($X114&gt;=1,$X114&lt;=2,AN114=AO114,AW114=AX114),1,0)+IF(AND($Z114&gt;=3,$Z114&lt;=4,AM114=AO114,AV114=AX114),1,0)+IF(AND($AD114&gt;=1,$AD114&lt;=2,AL114=AO114,AU114=AX114),1,0)</f>
        <v>0</v>
      </c>
      <c r="BH114">
        <f ca="1">SUMPRODUCT(--($AH114:$AP114=AP114),--($AQ114:$AY114=AY114),'MPL ID'!$BG$21:$BO$21)+IF(AND($F114&gt;=3,$F114&lt;=4,AI114=AP114,AR114=AY114),1,0)+IF(AND($I114&gt;=3,$I114&lt;=4,AK114=AP114,AT114=AY114),1,0)+IF(AND($K114&gt;=3,$K114&lt;=4,AJ114=AP114,AS114=AY114),1,0)+IF(AND($O114&gt;=3,$O114&lt;=4,AH114=AP114,AQ114=AY114),1,0)+IF(AND($S114&gt;=3,$S114&lt;=4,AM114=AP114,AV114=AY114),1,0)+IF(AND($U114&gt;=3,$U114&lt;=4,AO114=AP114,AX114=AY114),1,0)+IF(AND($AG114&gt;=3,$AG114&lt;=4,AN114=AP114,AW114=AY114),1,0)</f>
        <v>0</v>
      </c>
      <c r="BI114">
        <f t="shared" ca="1" si="9"/>
        <v>1</v>
      </c>
      <c r="BJ114">
        <f t="shared" ca="1" si="10"/>
        <v>5</v>
      </c>
      <c r="BK114">
        <f t="shared" ca="1" si="11"/>
        <v>7</v>
      </c>
      <c r="BL114">
        <f t="shared" ca="1" si="12"/>
        <v>4</v>
      </c>
      <c r="BM114">
        <f t="shared" ca="1" si="13"/>
        <v>9</v>
      </c>
      <c r="BN114">
        <f t="shared" ca="1" si="14"/>
        <v>3</v>
      </c>
      <c r="BO114">
        <f t="shared" ca="1" si="15"/>
        <v>6</v>
      </c>
      <c r="BP114">
        <f t="shared" ca="1" si="16"/>
        <v>8</v>
      </c>
      <c r="BQ114">
        <f t="shared" ca="1" si="17"/>
        <v>2</v>
      </c>
    </row>
    <row r="115" spans="1:69" x14ac:dyDescent="0.25">
      <c r="A115">
        <v>114</v>
      </c>
      <c r="B115">
        <f ca="1">IF(AND(ISNUMBER('MPL ID'!$P$25),ISNUMBER('MPL ID'!$Q$25)),0,RANDBETWEEN(1,4))</f>
        <v>0</v>
      </c>
      <c r="C115">
        <f ca="1">IF(AND(ISNUMBER('MPL ID'!$P$26),ISNUMBER('MPL ID'!$Q$26)),0,RANDBETWEEN(1,4))</f>
        <v>0</v>
      </c>
      <c r="D115">
        <f ca="1">IF(AND(ISNUMBER('MPL ID'!$P$28),ISNUMBER('MPL ID'!$Q$28)),0,RANDBETWEEN(1,4))</f>
        <v>0</v>
      </c>
      <c r="E115">
        <f ca="1">IF(AND(ISNUMBER('MPL ID'!$P$29),ISNUMBER('MPL ID'!$Q$29)),0,RANDBETWEEN(1,4))</f>
        <v>0</v>
      </c>
      <c r="F115">
        <f ca="1">IF(AND(ISNUMBER('MPL ID'!$P$30),ISNUMBER('MPL ID'!$Q$30)),0,RANDBETWEEN(1,4))</f>
        <v>0</v>
      </c>
      <c r="G115">
        <f ca="1">IF(AND(ISNUMBER('MPL ID'!$P$31),ISNUMBER('MPL ID'!$Q$31)),0,RANDBETWEEN(1,4))</f>
        <v>0</v>
      </c>
      <c r="H115">
        <f ca="1">IF(AND(ISNUMBER('MPL ID'!$P$32),ISNUMBER('MPL ID'!$Q$32)),0,RANDBETWEEN(1,4))</f>
        <v>0</v>
      </c>
      <c r="I115">
        <f ca="1">IF(AND(ISNUMBER('MPL ID'!$P$33),ISNUMBER('MPL ID'!$Q$33)),0,RANDBETWEEN(1,4))</f>
        <v>0</v>
      </c>
      <c r="J115">
        <f ca="1">IF(AND(ISNUMBER('MPL ID'!$D$36),ISNUMBER('MPL ID'!$E$36)),0,RANDBETWEEN(1,4))</f>
        <v>0</v>
      </c>
      <c r="K115">
        <f ca="1">IF(AND(ISNUMBER('MPL ID'!$D$37),ISNUMBER('MPL ID'!$E$37)),0,RANDBETWEEN(1,4))</f>
        <v>0</v>
      </c>
      <c r="L115">
        <f ca="1">IF(AND(ISNUMBER('MPL ID'!$D$39),ISNUMBER('MPL ID'!$E$39)),0,RANDBETWEEN(1,4))</f>
        <v>0</v>
      </c>
      <c r="M115">
        <f ca="1">IF(AND(ISNUMBER('MPL ID'!$D$40),ISNUMBER('MPL ID'!$E$40)),0,RANDBETWEEN(1,4))</f>
        <v>0</v>
      </c>
      <c r="N115">
        <f ca="1">IF(AND(ISNUMBER('MPL ID'!$D$41),ISNUMBER('MPL ID'!$E$41)),0,RANDBETWEEN(1,4))</f>
        <v>0</v>
      </c>
      <c r="O115">
        <f ca="1">IF(AND(ISNUMBER('MPL ID'!$D$42),ISNUMBER('MPL ID'!$E$42)),0,RANDBETWEEN(1,4))</f>
        <v>0</v>
      </c>
      <c r="P115">
        <f ca="1">IF(AND(ISNUMBER('MPL ID'!$D$43),ISNUMBER('MPL ID'!$E$43)),0,RANDBETWEEN(1,4))</f>
        <v>0</v>
      </c>
      <c r="Q115">
        <f ca="1">IF(AND(ISNUMBER('MPL ID'!$D$44),ISNUMBER('MPL ID'!$E$44)),0,RANDBETWEEN(1,4))</f>
        <v>0</v>
      </c>
      <c r="R115">
        <f ca="1">IF(AND(ISNUMBER('MPL ID'!$J$36),ISNUMBER('MPL ID'!$K$36)),0,RANDBETWEEN(1,4))</f>
        <v>0</v>
      </c>
      <c r="S115">
        <f ca="1">IF(AND(ISNUMBER('MPL ID'!$J$37),ISNUMBER('MPL ID'!$K$37)),0,RANDBETWEEN(1,4))</f>
        <v>0</v>
      </c>
      <c r="T115">
        <f ca="1">IF(AND(ISNUMBER('MPL ID'!$J$39),ISNUMBER('MPL ID'!$K$39)),0,RANDBETWEEN(1,4))</f>
        <v>0</v>
      </c>
      <c r="U115">
        <f ca="1">IF(AND(ISNUMBER('MPL ID'!$J$40),ISNUMBER('MPL ID'!$K$40)),0,RANDBETWEEN(1,4))</f>
        <v>0</v>
      </c>
      <c r="V115">
        <f ca="1">IF(AND(ISNUMBER('MPL ID'!$J$41),ISNUMBER('MPL ID'!$K$41)),0,RANDBETWEEN(1,4))</f>
        <v>0</v>
      </c>
      <c r="W115">
        <f ca="1">IF(AND(ISNUMBER('MPL ID'!$J$42),ISNUMBER('MPL ID'!$K$42)),0,RANDBETWEEN(1,4))</f>
        <v>4</v>
      </c>
      <c r="X115">
        <f ca="1">IF(AND(ISNUMBER('MPL ID'!$J$43),ISNUMBER('MPL ID'!$K$43)),0,RANDBETWEEN(1,4))</f>
        <v>3</v>
      </c>
      <c r="Y115">
        <f ca="1">IF(AND(ISNUMBER('MPL ID'!$J$44),ISNUMBER('MPL ID'!$K$44)),0,RANDBETWEEN(1,4))</f>
        <v>4</v>
      </c>
      <c r="Z115">
        <f ca="1">IF(AND(ISNUMBER('MPL ID'!$P$36),ISNUMBER('MPL ID'!$Q$36)),0,RANDBETWEEN(1,4))</f>
        <v>3</v>
      </c>
      <c r="AA115">
        <f ca="1">IF(AND(ISNUMBER('MPL ID'!$P$37),ISNUMBER('MPL ID'!$Q$37)),0,RANDBETWEEN(1,4))</f>
        <v>3</v>
      </c>
      <c r="AB115">
        <f ca="1">IF(AND(ISNUMBER('MPL ID'!$P$39),ISNUMBER('MPL ID'!$Q$39)),0,RANDBETWEEN(1,4))</f>
        <v>3</v>
      </c>
      <c r="AC115">
        <f ca="1">IF(AND(ISNUMBER('MPL ID'!$P$40),ISNUMBER('MPL ID'!$Q$40)),0,RANDBETWEEN(1,4))</f>
        <v>4</v>
      </c>
      <c r="AD115">
        <f ca="1">IF(AND(ISNUMBER('MPL ID'!$P$41),ISNUMBER('MPL ID'!$Q$41)),0,RANDBETWEEN(1,4))</f>
        <v>1</v>
      </c>
      <c r="AE115">
        <f ca="1">IF(AND(ISNUMBER('MPL ID'!$P$42),ISNUMBER('MPL ID'!$Q$42)),0,RANDBETWEEN(1,4))</f>
        <v>1</v>
      </c>
      <c r="AF115">
        <f ca="1">IF(AND(ISNUMBER('MPL ID'!$P$43),ISNUMBER('MPL ID'!$Q$43)),0,RANDBETWEEN(1,4))</f>
        <v>1</v>
      </c>
      <c r="AG115">
        <f ca="1">IF(AND(ISNUMBER('MPL ID'!$P$44),ISNUMBER('MPL ID'!$Q$44)),0,RANDBETWEEN(1,4))</f>
        <v>4</v>
      </c>
      <c r="AH115">
        <f ca="1">'MPL ID'!$BG$1+SUMPRODUCT(($B$1003:$AG$1003='MPL ID'!$BF$1)*(($B115:$AG115=1)+($B115:$AG115=2)))+SUMPRODUCT(($B$1004:$AG$1004='MPL ID'!$BF$1)*(($B115:$AG115=3)+($B115:$AG115=4)))</f>
        <v>10</v>
      </c>
      <c r="AI115">
        <f ca="1">'MPL ID'!$BG$2+SUMPRODUCT(($B$1003:$AG$1003='MPL ID'!$BF$2)*(($B115:$AG115=1)+($B115:$AG115=2)))+SUMPRODUCT(($B$1004:$AG$1004='MPL ID'!$BF$2)*(($B115:$AG115=3)+($B115:$AG115=4)))</f>
        <v>8</v>
      </c>
      <c r="AJ115">
        <f ca="1">'MPL ID'!$BG$3+SUMPRODUCT(($B$1003:$AG$1003='MPL ID'!$BF$3)*(($B115:$AG115=1)+($B115:$AG115=2)))+SUMPRODUCT(($B$1004:$AG$1004='MPL ID'!$BF$3)*(($B115:$AG115=3)+($B115:$AG115=4)))</f>
        <v>6</v>
      </c>
      <c r="AK115">
        <f ca="1">'MPL ID'!$BG$4+SUMPRODUCT(($B$1003:$AG$1003='MPL ID'!$BF$4)*(($B115:$AG115=1)+($B115:$AG115=2)))+SUMPRODUCT(($B$1004:$AG$1004='MPL ID'!$BF$4)*(($B115:$AG115=3)+($B115:$AG115=4)))</f>
        <v>9</v>
      </c>
      <c r="AL115">
        <f ca="1">'MPL ID'!$BG$5+SUMPRODUCT(($B$1003:$AG$1003='MPL ID'!$BF$5)*(($B115:$AG115=1)+($B115:$AG115=2)))+SUMPRODUCT(($B$1004:$AG$1004='MPL ID'!$BF$5)*(($B115:$AG115=3)+($B115:$AG115=4)))</f>
        <v>4</v>
      </c>
      <c r="AM115">
        <f ca="1">'MPL ID'!$BG$6+SUMPRODUCT(($B$1003:$AG$1003='MPL ID'!$BF$6)*(($B115:$AG115=1)+($B115:$AG115=2)))+SUMPRODUCT(($B$1004:$AG$1004='MPL ID'!$BF$6)*(($B115:$AG115=3)+($B115:$AG115=4)))</f>
        <v>12</v>
      </c>
      <c r="AN115">
        <f ca="1">'MPL ID'!$BG$7+SUMPRODUCT(($B$1003:$AG$1003='MPL ID'!$BF$7)*(($B115:$AG115=1)+($B115:$AG115=2)))+SUMPRODUCT(($B$1004:$AG$1004='MPL ID'!$BF$7)*(($B115:$AG115=3)+($B115:$AG115=4)))</f>
        <v>6</v>
      </c>
      <c r="AO115">
        <f ca="1">'MPL ID'!$BG$8+SUMPRODUCT(($B$1003:$AG$1003='MPL ID'!$BF$8)*(($B115:$AG115=1)+($B115:$AG115=2)))+SUMPRODUCT(($B$1004:$AG$1004='MPL ID'!$BF$8)*(($B115:$AG115=3)+($B115:$AG115=4)))</f>
        <v>5</v>
      </c>
      <c r="AP115">
        <f ca="1">'MPL ID'!$BG$9+SUMPRODUCT(($B$1003:$AG$1003='MPL ID'!$BF$9)*(($B115:$AG115=1)+($B115:$AG115=2)))+SUMPRODUCT(($B$1004:$AG$1004='MPL ID'!$BF$9)*(($B115:$AG115=3)+($B115:$AG115=4)))</f>
        <v>12</v>
      </c>
      <c r="AQ115">
        <f ca="1">'MPL ID'!$BH$1+SUMPRODUCT(($B$1003:$AG$1003='MPL ID'!$BF$1)*(2*($B115:$AG115=1)+($B115:$AG115=2)-2*($B115:$AG115=3)-($B115:$AG115=4)))-SUMPRODUCT(($B$1004:$AG$1004='MPL ID'!$BF$1)*(2*($B115:$AG115=1)+($B115:$AG115=2)-2*($B115:$AG115=3)-($B115:$AG115=4)))</f>
        <v>9</v>
      </c>
      <c r="AR115">
        <f ca="1">'MPL ID'!$BH$2+SUMPRODUCT(($B$1003:$AG$1003='MPL ID'!$BF$2)*(2*($B115:$AG115=1)+($B115:$AG115=2)-2*($B115:$AG115=3)-($B115:$AG115=4)))-SUMPRODUCT(($B$1004:$AG$1004='MPL ID'!$BF$2)*(2*($B115:$AG115=1)+($B115:$AG115=2)-2*($B115:$AG115=3)-($B115:$AG115=4)))</f>
        <v>-4</v>
      </c>
      <c r="AS115">
        <f ca="1">'MPL ID'!$BH$3+SUMPRODUCT(($B$1003:$AG$1003='MPL ID'!$BF$3)*(2*($B115:$AG115=1)+($B115:$AG115=2)-2*($B115:$AG115=3)-($B115:$AG115=4)))-SUMPRODUCT(($B$1004:$AG$1004='MPL ID'!$BF$3)*(2*($B115:$AG115=1)+($B115:$AG115=2)-2*($B115:$AG115=3)-($B115:$AG115=4)))</f>
        <v>-7</v>
      </c>
      <c r="AT115">
        <f ca="1">'MPL ID'!$BH$4+SUMPRODUCT(($B$1003:$AG$1003='MPL ID'!$BF$4)*(2*($B115:$AG115=1)+($B115:$AG115=2)-2*($B115:$AG115=3)-($B115:$AG115=4)))-SUMPRODUCT(($B$1004:$AG$1004='MPL ID'!$BF$4)*(2*($B115:$AG115=1)+($B115:$AG115=2)-2*($B115:$AG115=3)-($B115:$AG115=4)))</f>
        <v>2</v>
      </c>
      <c r="AU115">
        <f ca="1">'MPL ID'!$BH$5+SUMPRODUCT(($B$1003:$AG$1003='MPL ID'!$BF$5)*(2*($B115:$AG115=1)+($B115:$AG115=2)-2*($B115:$AG115=3)-($B115:$AG115=4)))-SUMPRODUCT(($B$1004:$AG$1004='MPL ID'!$BF$5)*(2*($B115:$AG115=1)+($B115:$AG115=2)-2*($B115:$AG115=3)-($B115:$AG115=4)))</f>
        <v>-15</v>
      </c>
      <c r="AV115">
        <f ca="1">'MPL ID'!$BH$6+SUMPRODUCT(($B$1003:$AG$1003='MPL ID'!$BF$6)*(2*($B115:$AG115=1)+($B115:$AG115=2)-2*($B115:$AG115=3)-($B115:$AG115=4)))-SUMPRODUCT(($B$1004:$AG$1004='MPL ID'!$BF$6)*(2*($B115:$AG115=1)+($B115:$AG115=2)-2*($B115:$AG115=3)-($B115:$AG115=4)))</f>
        <v>14</v>
      </c>
      <c r="AW115">
        <f ca="1">'MPL ID'!$BH$7+SUMPRODUCT(($B$1003:$AG$1003='MPL ID'!$BF$7)*(2*($B115:$AG115=1)+($B115:$AG115=2)-2*($B115:$AG115=3)-($B115:$AG115=4)))-SUMPRODUCT(($B$1004:$AG$1004='MPL ID'!$BF$7)*(2*($B115:$AG115=1)+($B115:$AG115=2)-2*($B115:$AG115=3)-($B115:$AG115=4)))</f>
        <v>-3</v>
      </c>
      <c r="AX115">
        <f ca="1">'MPL ID'!$BH$8+SUMPRODUCT(($B$1003:$AG$1003='MPL ID'!$BF$8)*(2*($B115:$AG115=1)+($B115:$AG115=2)-2*($B115:$AG115=3)-($B115:$AG115=4)))-SUMPRODUCT(($B$1004:$AG$1004='MPL ID'!$BF$8)*(2*($B115:$AG115=1)+($B115:$AG115=2)-2*($B115:$AG115=3)-($B115:$AG115=4)))</f>
        <v>-10</v>
      </c>
      <c r="AY115">
        <f ca="1">'MPL ID'!$BH$9+SUMPRODUCT(($B$1003:$AG$1003='MPL ID'!$BF$9)*(2*($B115:$AG115=1)+($B115:$AG115=2)-2*($B115:$AG115=3)-($B115:$AG115=4)))-SUMPRODUCT(($B$1004:$AG$1004='MPL ID'!$BF$9)*(2*($B115:$AG115=1)+($B115:$AG115=2)-2*($B115:$AG115=3)-($B115:$AG115=4)))</f>
        <v>14</v>
      </c>
      <c r="AZ115">
        <f ca="1">SUMPRODUCT(--($AH115:$AP115=AH115),--($AQ115:$AY115=AQ115),'MPL ID'!$BG$13:$BO$13)+IF(AND($E115&gt;=3,$E115&lt;=4,AO115=AH115,AX115=AQ115),1,0)+IF(AND($G115&gt;=1,$G115&lt;=2,AJ115=AH115,AS115=AQ115),1,0)+IF(AND($L115&gt;=1,$L115&lt;=2,AM115=AH115,AV115=AQ115),1,0)+IF(AND($O115&gt;=1,$O115&lt;=2,AP115=AH115,AY115=AQ115),1,0)+IF(AND($R115&gt;=1,$R115&lt;=2,AI115=AH115,AR115=AQ115),1,0)+IF(AND($AA115&gt;=3,$AA115&lt;=4,AL115=AH115,AU115=AQ115),1,0)+IF(AND($AE115&gt;=3,$AE115&lt;=4,AK115=AH115,AT115=AQ115),1,0)</f>
        <v>0</v>
      </c>
      <c r="BA115">
        <f ca="1">SUMPRODUCT(--($AH115:$AP115=AI115),--($AQ115:$AY115=AR115),'MPL ID'!$BG$14:$BO$14)+IF(AND($F115&gt;=1,$F115&lt;=2,AP115=AI115,AY115=AR115),1,0)+IF(AND($H115&gt;=1,$H115&lt;=2,AN115=AI115,AW115=AR115),1,0)+IF(AND($J115&gt;=3,$J115&lt;=4,AL115=AI115,AU115=AR115),1,0)+IF(AND($M115&gt;=1,$M115&lt;=2,AO115=AI115,AX115=AR115),1,0)+IF(AND($R115&gt;=3,$R115&lt;=4,AH115=AI115,AQ115=AR115),1,0)+IF(AND($Y115&gt;=3,$Y115&lt;=4,AJ115=AI115,AS115=AR115),1,0)+IF(AND($AC115&gt;=1,$AC115&lt;=2,AK115=AI115,AT115=AR115),1,0)+IF(AND($AF115&gt;=3,$AF115&lt;=4,AM115=AI115,AV115=AR115),1,0)</f>
        <v>0</v>
      </c>
      <c r="BB115">
        <f ca="1">SUMPRODUCT(--($AH115:$AP115=AJ115),--($AQ115:$AY115=AS115),'MPL ID'!$BG$15:$BO$15)+IF(AND($C115&gt;=1,$C115&lt;=2,AK115=AJ115,AT115=AS115),1,0)+IF(AND($G115&gt;=3,$G115&lt;=4,AH115=AJ115,AQ115=AS115),1,0)+IF(AND($K115&gt;=1,$K115&lt;=2,AP115=AJ115,AY115=AS115),1,0)+IF(AND($N115&gt;=3,$N115&lt;=4,AL115=AJ115,AU115=AS115),1,0)+IF(AND($V115&gt;=1,$V115&lt;=2,AM115=AJ115,AV115=AS115),1,0)+IF(AND($Y115&gt;=1,$Y115&lt;=2,AI115=AJ115,AR115=AS115),1,0)+IF(AND($AB115&gt;=3,$AB115&lt;=4,AN115=AJ115,AW115=AS115),1,0)</f>
        <v>0</v>
      </c>
      <c r="BC115">
        <f ca="1">SUMPRODUCT(--($AH115:$AP115=AK115),--($AQ115:$AY115=AT115),'MPL ID'!$BG$16:$BO$16)+IF(AND($C115&gt;=3,$C115&lt;=4,AJ115=AK115,AS115=AT115),1,0)+IF(AND($I115&gt;=1,$I115&lt;=2,AP115=AK115,AY115=AT115),1,0)+IF(AND($P115&gt;=3,$P115&lt;=4,AO115=AK115,AX115=AT115),1,0)+IF(AND($T115&gt;=1,$T115&lt;=2,AN115=AK115,AW115=AT115),1,0)+IF(AND($W115&gt;=1,$W115&lt;=2,AL115=AK115,AU115=AT115),1,0)+IF(AND($AC115&gt;=3,$AC115&lt;=4,AI115=AK115,AR115=AT115),1,0)+IF(AND($AE115&gt;=1,$AE115&lt;=2,AH115=AK115,AQ115=AT115),1,0)</f>
        <v>0</v>
      </c>
      <c r="BD115">
        <f ca="1">SUMPRODUCT(--($AH115:$AP115=AL115),--($AQ115:$AY115=AU115),'MPL ID'!$BG$17:$BO$17)+IF(AND($B115&gt;=3,$B115&lt;=4,AN115=AL115,AW115=AU115),1,0)+IF(AND($D115&gt;=1,$D115&lt;=2,AM115=AL115,AV115=AU115),1,0)+IF(AND($J115&gt;=1,$J115&lt;=2,AI115=AL115,AR115=AU115),1,0)+IF(AND($N115&gt;=1,$N115&lt;=2,AJ115=AL115,AS115=AU115),1,0)+IF(AND($W115&gt;=3,$W115&lt;=4,AK115=AL115,AT115=AU115),1,0)+IF(AND($AA115&gt;=1,$AA115&lt;=2,AH115=AL115,AQ115=AU115),1,0)+IF(AND($AD115&gt;=3,$AD115&lt;=4,AO115=AL115,AX115=AU115),1,0)</f>
        <v>0</v>
      </c>
      <c r="BE115">
        <f ca="1">SUMPRODUCT(--($AH115:$AP115=AM115),--($AQ115:$AY115=AV115),'MPL ID'!$BG$18:$BO$18)+IF(AND($D115&gt;=3,$D115&lt;=4,AL115=AM115,AU115=AV115),1,0)+IF(AND($L115&gt;=3,$L115&lt;=4,AH115=AM115,AQ115=AV115),1,0)+IF(AND($Q115&gt;=3,$Q115&lt;=4,AN115=AM115,AW115=AV115),1,0)+IF(AND($S115&gt;=1,$S115&lt;=2,AP115=AM115,AY115=AV115),1,0)+IF(AND($V115&gt;=3,$V115&lt;=4,AJ115=AM115,AS115=AV115),1,0)+IF(AND($Z115&gt;=1,$Z115&lt;=2,AO115=AM115,AX115=AV115),1,0)+IF(AND($AF115&gt;=1,$AF115&lt;=2,AI115=AM115,AR115=AV115),1,0)</f>
        <v>2</v>
      </c>
      <c r="BF115">
        <f ca="1">SUMPRODUCT(--($AH115:$AP115=AN115),--($AQ115:$AY115=AW115),'MPL ID'!$BG$19:$BO$19)+IF(AND($B115&gt;=1,$B115&lt;=2,AL115=AN115,AU115=AW115),1,0)+IF(AND($H115&gt;=3,$H115&lt;=4,AI115=AN115,AR115=AW115),1,0)+IF(AND($Q115&gt;=1,$Q115&lt;=2,AM115=AN115,AV115=AW115),1,0)+IF(AND($T115&gt;=3,$T115&lt;=4,AK115=AN115,AT115=AW115),1,0)+IF(AND($X115&gt;=3,$X115&lt;=4,AO115=AN115,AX115=AW115),1,0)+IF(AND($AB115&gt;=1,$AB115&lt;=2,AJ115=AN115,AS115=AW115),1,0)+IF(AND($AG115&gt;=1,$AG115&lt;=2,AP115=AN115,AY115=AW115),1,0)</f>
        <v>0</v>
      </c>
      <c r="BG115">
        <f ca="1">SUMPRODUCT(--($AH115:$AP115=AO115),--($AQ115:$AY115=AX115),'MPL ID'!$BG$20:$BO$20)+IF(AND($E115&gt;=1,$E115&lt;=2,AH115=AO115,AQ115=AX115),1,0)+IF(AND($M115&gt;=3,$M115&lt;=4,AI115=AO115,AR115=AX115),1,0)+IF(AND($P115&gt;=1,$P115&lt;=2,AK115=AO115,AT115=AX115),1,0)+IF(AND($U115&gt;=1,$U115&lt;=2,AP115=AO115,AY115=AX115),1,0)+IF(AND($X115&gt;=1,$X115&lt;=2,AN115=AO115,AW115=AX115),1,0)+IF(AND($Z115&gt;=3,$Z115&lt;=4,AM115=AO115,AV115=AX115),1,0)+IF(AND($AD115&gt;=1,$AD115&lt;=2,AL115=AO115,AU115=AX115),1,0)</f>
        <v>0</v>
      </c>
      <c r="BH115">
        <f ca="1">SUMPRODUCT(--($AH115:$AP115=AP115),--($AQ115:$AY115=AY115),'MPL ID'!$BG$21:$BO$21)+IF(AND($F115&gt;=3,$F115&lt;=4,AI115=AP115,AR115=AY115),1,0)+IF(AND($I115&gt;=3,$I115&lt;=4,AK115=AP115,AT115=AY115),1,0)+IF(AND($K115&gt;=3,$K115&lt;=4,AJ115=AP115,AS115=AY115),1,0)+IF(AND($O115&gt;=3,$O115&lt;=4,AH115=AP115,AQ115=AY115),1,0)+IF(AND($S115&gt;=3,$S115&lt;=4,AM115=AP115,AV115=AY115),1,0)+IF(AND($U115&gt;=3,$U115&lt;=4,AO115=AP115,AX115=AY115),1,0)+IF(AND($AG115&gt;=3,$AG115&lt;=4,AN115=AP115,AW115=AY115),1,0)</f>
        <v>0</v>
      </c>
      <c r="BI115">
        <f t="shared" ca="1" si="9"/>
        <v>3</v>
      </c>
      <c r="BJ115">
        <f t="shared" ca="1" si="10"/>
        <v>5</v>
      </c>
      <c r="BK115">
        <f t="shared" ca="1" si="11"/>
        <v>7</v>
      </c>
      <c r="BL115">
        <f t="shared" ca="1" si="12"/>
        <v>4</v>
      </c>
      <c r="BM115">
        <f t="shared" ca="1" si="13"/>
        <v>9</v>
      </c>
      <c r="BN115">
        <f t="shared" ca="1" si="14"/>
        <v>1</v>
      </c>
      <c r="BO115">
        <f t="shared" ca="1" si="15"/>
        <v>6</v>
      </c>
      <c r="BP115">
        <f t="shared" ca="1" si="16"/>
        <v>8</v>
      </c>
      <c r="BQ115">
        <f t="shared" ca="1" si="17"/>
        <v>2</v>
      </c>
    </row>
    <row r="116" spans="1:69" x14ac:dyDescent="0.25">
      <c r="A116">
        <v>115</v>
      </c>
      <c r="B116">
        <f ca="1">IF(AND(ISNUMBER('MPL ID'!$P$25),ISNUMBER('MPL ID'!$Q$25)),0,RANDBETWEEN(1,4))</f>
        <v>0</v>
      </c>
      <c r="C116">
        <f ca="1">IF(AND(ISNUMBER('MPL ID'!$P$26),ISNUMBER('MPL ID'!$Q$26)),0,RANDBETWEEN(1,4))</f>
        <v>0</v>
      </c>
      <c r="D116">
        <f ca="1">IF(AND(ISNUMBER('MPL ID'!$P$28),ISNUMBER('MPL ID'!$Q$28)),0,RANDBETWEEN(1,4))</f>
        <v>0</v>
      </c>
      <c r="E116">
        <f ca="1">IF(AND(ISNUMBER('MPL ID'!$P$29),ISNUMBER('MPL ID'!$Q$29)),0,RANDBETWEEN(1,4))</f>
        <v>0</v>
      </c>
      <c r="F116">
        <f ca="1">IF(AND(ISNUMBER('MPL ID'!$P$30),ISNUMBER('MPL ID'!$Q$30)),0,RANDBETWEEN(1,4))</f>
        <v>0</v>
      </c>
      <c r="G116">
        <f ca="1">IF(AND(ISNUMBER('MPL ID'!$P$31),ISNUMBER('MPL ID'!$Q$31)),0,RANDBETWEEN(1,4))</f>
        <v>0</v>
      </c>
      <c r="H116">
        <f ca="1">IF(AND(ISNUMBER('MPL ID'!$P$32),ISNUMBER('MPL ID'!$Q$32)),0,RANDBETWEEN(1,4))</f>
        <v>0</v>
      </c>
      <c r="I116">
        <f ca="1">IF(AND(ISNUMBER('MPL ID'!$P$33),ISNUMBER('MPL ID'!$Q$33)),0,RANDBETWEEN(1,4))</f>
        <v>0</v>
      </c>
      <c r="J116">
        <f ca="1">IF(AND(ISNUMBER('MPL ID'!$D$36),ISNUMBER('MPL ID'!$E$36)),0,RANDBETWEEN(1,4))</f>
        <v>0</v>
      </c>
      <c r="K116">
        <f ca="1">IF(AND(ISNUMBER('MPL ID'!$D$37),ISNUMBER('MPL ID'!$E$37)),0,RANDBETWEEN(1,4))</f>
        <v>0</v>
      </c>
      <c r="L116">
        <f ca="1">IF(AND(ISNUMBER('MPL ID'!$D$39),ISNUMBER('MPL ID'!$E$39)),0,RANDBETWEEN(1,4))</f>
        <v>0</v>
      </c>
      <c r="M116">
        <f ca="1">IF(AND(ISNUMBER('MPL ID'!$D$40),ISNUMBER('MPL ID'!$E$40)),0,RANDBETWEEN(1,4))</f>
        <v>0</v>
      </c>
      <c r="N116">
        <f ca="1">IF(AND(ISNUMBER('MPL ID'!$D$41),ISNUMBER('MPL ID'!$E$41)),0,RANDBETWEEN(1,4))</f>
        <v>0</v>
      </c>
      <c r="O116">
        <f ca="1">IF(AND(ISNUMBER('MPL ID'!$D$42),ISNUMBER('MPL ID'!$E$42)),0,RANDBETWEEN(1,4))</f>
        <v>0</v>
      </c>
      <c r="P116">
        <f ca="1">IF(AND(ISNUMBER('MPL ID'!$D$43),ISNUMBER('MPL ID'!$E$43)),0,RANDBETWEEN(1,4))</f>
        <v>0</v>
      </c>
      <c r="Q116">
        <f ca="1">IF(AND(ISNUMBER('MPL ID'!$D$44),ISNUMBER('MPL ID'!$E$44)),0,RANDBETWEEN(1,4))</f>
        <v>0</v>
      </c>
      <c r="R116">
        <f ca="1">IF(AND(ISNUMBER('MPL ID'!$J$36),ISNUMBER('MPL ID'!$K$36)),0,RANDBETWEEN(1,4))</f>
        <v>0</v>
      </c>
      <c r="S116">
        <f ca="1">IF(AND(ISNUMBER('MPL ID'!$J$37),ISNUMBER('MPL ID'!$K$37)),0,RANDBETWEEN(1,4))</f>
        <v>0</v>
      </c>
      <c r="T116">
        <f ca="1">IF(AND(ISNUMBER('MPL ID'!$J$39),ISNUMBER('MPL ID'!$K$39)),0,RANDBETWEEN(1,4))</f>
        <v>0</v>
      </c>
      <c r="U116">
        <f ca="1">IF(AND(ISNUMBER('MPL ID'!$J$40),ISNUMBER('MPL ID'!$K$40)),0,RANDBETWEEN(1,4))</f>
        <v>0</v>
      </c>
      <c r="V116">
        <f ca="1">IF(AND(ISNUMBER('MPL ID'!$J$41),ISNUMBER('MPL ID'!$K$41)),0,RANDBETWEEN(1,4))</f>
        <v>0</v>
      </c>
      <c r="W116">
        <f ca="1">IF(AND(ISNUMBER('MPL ID'!$J$42),ISNUMBER('MPL ID'!$K$42)),0,RANDBETWEEN(1,4))</f>
        <v>1</v>
      </c>
      <c r="X116">
        <f ca="1">IF(AND(ISNUMBER('MPL ID'!$J$43),ISNUMBER('MPL ID'!$K$43)),0,RANDBETWEEN(1,4))</f>
        <v>3</v>
      </c>
      <c r="Y116">
        <f ca="1">IF(AND(ISNUMBER('MPL ID'!$J$44),ISNUMBER('MPL ID'!$K$44)),0,RANDBETWEEN(1,4))</f>
        <v>4</v>
      </c>
      <c r="Z116">
        <f ca="1">IF(AND(ISNUMBER('MPL ID'!$P$36),ISNUMBER('MPL ID'!$Q$36)),0,RANDBETWEEN(1,4))</f>
        <v>2</v>
      </c>
      <c r="AA116">
        <f ca="1">IF(AND(ISNUMBER('MPL ID'!$P$37),ISNUMBER('MPL ID'!$Q$37)),0,RANDBETWEEN(1,4))</f>
        <v>3</v>
      </c>
      <c r="AB116">
        <f ca="1">IF(AND(ISNUMBER('MPL ID'!$P$39),ISNUMBER('MPL ID'!$Q$39)),0,RANDBETWEEN(1,4))</f>
        <v>1</v>
      </c>
      <c r="AC116">
        <f ca="1">IF(AND(ISNUMBER('MPL ID'!$P$40),ISNUMBER('MPL ID'!$Q$40)),0,RANDBETWEEN(1,4))</f>
        <v>2</v>
      </c>
      <c r="AD116">
        <f ca="1">IF(AND(ISNUMBER('MPL ID'!$P$41),ISNUMBER('MPL ID'!$Q$41)),0,RANDBETWEEN(1,4))</f>
        <v>4</v>
      </c>
      <c r="AE116">
        <f ca="1">IF(AND(ISNUMBER('MPL ID'!$P$42),ISNUMBER('MPL ID'!$Q$42)),0,RANDBETWEEN(1,4))</f>
        <v>4</v>
      </c>
      <c r="AF116">
        <f ca="1">IF(AND(ISNUMBER('MPL ID'!$P$43),ISNUMBER('MPL ID'!$Q$43)),0,RANDBETWEEN(1,4))</f>
        <v>3</v>
      </c>
      <c r="AG116">
        <f ca="1">IF(AND(ISNUMBER('MPL ID'!$P$44),ISNUMBER('MPL ID'!$Q$44)),0,RANDBETWEEN(1,4))</f>
        <v>2</v>
      </c>
      <c r="AH116">
        <f ca="1">'MPL ID'!$BG$1+SUMPRODUCT(($B$1003:$AG$1003='MPL ID'!$BF$1)*(($B116:$AG116=1)+($B116:$AG116=2)))+SUMPRODUCT(($B$1004:$AG$1004='MPL ID'!$BF$1)*(($B116:$AG116=3)+($B116:$AG116=4)))</f>
        <v>11</v>
      </c>
      <c r="AI116">
        <f ca="1">'MPL ID'!$BG$2+SUMPRODUCT(($B$1003:$AG$1003='MPL ID'!$BF$2)*(($B116:$AG116=1)+($B116:$AG116=2)))+SUMPRODUCT(($B$1004:$AG$1004='MPL ID'!$BF$2)*(($B116:$AG116=3)+($B116:$AG116=4)))</f>
        <v>10</v>
      </c>
      <c r="AJ116">
        <f ca="1">'MPL ID'!$BG$3+SUMPRODUCT(($B$1003:$AG$1003='MPL ID'!$BF$3)*(($B116:$AG116=1)+($B116:$AG116=2)))+SUMPRODUCT(($B$1004:$AG$1004='MPL ID'!$BF$3)*(($B116:$AG116=3)+($B116:$AG116=4)))</f>
        <v>5</v>
      </c>
      <c r="AK116">
        <f ca="1">'MPL ID'!$BG$4+SUMPRODUCT(($B$1003:$AG$1003='MPL ID'!$BF$4)*(($B116:$AG116=1)+($B116:$AG116=2)))+SUMPRODUCT(($B$1004:$AG$1004='MPL ID'!$BF$4)*(($B116:$AG116=3)+($B116:$AG116=4)))</f>
        <v>8</v>
      </c>
      <c r="AL116">
        <f ca="1">'MPL ID'!$BG$5+SUMPRODUCT(($B$1003:$AG$1003='MPL ID'!$BF$5)*(($B116:$AG116=1)+($B116:$AG116=2)))+SUMPRODUCT(($B$1004:$AG$1004='MPL ID'!$BF$5)*(($B116:$AG116=3)+($B116:$AG116=4)))</f>
        <v>4</v>
      </c>
      <c r="AM116">
        <f ca="1">'MPL ID'!$BG$6+SUMPRODUCT(($B$1003:$AG$1003='MPL ID'!$BF$6)*(($B116:$AG116=1)+($B116:$AG116=2)))+SUMPRODUCT(($B$1004:$AG$1004='MPL ID'!$BF$6)*(($B116:$AG116=3)+($B116:$AG116=4)))</f>
        <v>12</v>
      </c>
      <c r="AN116">
        <f ca="1">'MPL ID'!$BG$7+SUMPRODUCT(($B$1003:$AG$1003='MPL ID'!$BF$7)*(($B116:$AG116=1)+($B116:$AG116=2)))+SUMPRODUCT(($B$1004:$AG$1004='MPL ID'!$BF$7)*(($B116:$AG116=3)+($B116:$AG116=4)))</f>
        <v>8</v>
      </c>
      <c r="AO116">
        <f ca="1">'MPL ID'!$BG$8+SUMPRODUCT(($B$1003:$AG$1003='MPL ID'!$BF$8)*(($B116:$AG116=1)+($B116:$AG116=2)))+SUMPRODUCT(($B$1004:$AG$1004='MPL ID'!$BF$8)*(($B116:$AG116=3)+($B116:$AG116=4)))</f>
        <v>3</v>
      </c>
      <c r="AP116">
        <f ca="1">'MPL ID'!$BG$9+SUMPRODUCT(($B$1003:$AG$1003='MPL ID'!$BF$9)*(($B116:$AG116=1)+($B116:$AG116=2)))+SUMPRODUCT(($B$1004:$AG$1004='MPL ID'!$BF$9)*(($B116:$AG116=3)+($B116:$AG116=4)))</f>
        <v>11</v>
      </c>
      <c r="AQ116">
        <f ca="1">'MPL ID'!$BH$1+SUMPRODUCT(($B$1003:$AG$1003='MPL ID'!$BF$1)*(2*($B116:$AG116=1)+($B116:$AG116=2)-2*($B116:$AG116=3)-($B116:$AG116=4)))-SUMPRODUCT(($B$1004:$AG$1004='MPL ID'!$BF$1)*(2*($B116:$AG116=1)+($B116:$AG116=2)-2*($B116:$AG116=3)-($B116:$AG116=4)))</f>
        <v>12</v>
      </c>
      <c r="AR116">
        <f ca="1">'MPL ID'!$BH$2+SUMPRODUCT(($B$1003:$AG$1003='MPL ID'!$BF$2)*(2*($B116:$AG116=1)+($B116:$AG116=2)-2*($B116:$AG116=3)-($B116:$AG116=4)))-SUMPRODUCT(($B$1004:$AG$1004='MPL ID'!$BF$2)*(2*($B116:$AG116=1)+($B116:$AG116=2)-2*($B116:$AG116=3)-($B116:$AG116=4)))</f>
        <v>2</v>
      </c>
      <c r="AS116">
        <f ca="1">'MPL ID'!$BH$3+SUMPRODUCT(($B$1003:$AG$1003='MPL ID'!$BF$3)*(2*($B116:$AG116=1)+($B116:$AG116=2)-2*($B116:$AG116=3)-($B116:$AG116=4)))-SUMPRODUCT(($B$1004:$AG$1004='MPL ID'!$BF$3)*(2*($B116:$AG116=1)+($B116:$AG116=2)-2*($B116:$AG116=3)-($B116:$AG116=4)))</f>
        <v>-11</v>
      </c>
      <c r="AT116">
        <f ca="1">'MPL ID'!$BH$4+SUMPRODUCT(($B$1003:$AG$1003='MPL ID'!$BF$4)*(2*($B116:$AG116=1)+($B116:$AG116=2)-2*($B116:$AG116=3)-($B116:$AG116=4)))-SUMPRODUCT(($B$1004:$AG$1004='MPL ID'!$BF$4)*(2*($B116:$AG116=1)+($B116:$AG116=2)-2*($B116:$AG116=3)-($B116:$AG116=4)))</f>
        <v>0</v>
      </c>
      <c r="AU116">
        <f ca="1">'MPL ID'!$BH$5+SUMPRODUCT(($B$1003:$AG$1003='MPL ID'!$BF$5)*(2*($B116:$AG116=1)+($B116:$AG116=2)-2*($B116:$AG116=3)-($B116:$AG116=4)))-SUMPRODUCT(($B$1004:$AG$1004='MPL ID'!$BF$5)*(2*($B116:$AG116=1)+($B116:$AG116=2)-2*($B116:$AG116=3)-($B116:$AG116=4)))</f>
        <v>-15</v>
      </c>
      <c r="AV116">
        <f ca="1">'MPL ID'!$BH$6+SUMPRODUCT(($B$1003:$AG$1003='MPL ID'!$BF$6)*(2*($B116:$AG116=1)+($B116:$AG116=2)-2*($B116:$AG116=3)-($B116:$AG116=4)))-SUMPRODUCT(($B$1004:$AG$1004='MPL ID'!$BF$6)*(2*($B116:$AG116=1)+($B116:$AG116=2)-2*($B116:$AG116=3)-($B116:$AG116=4)))</f>
        <v>13</v>
      </c>
      <c r="AW116">
        <f ca="1">'MPL ID'!$BH$7+SUMPRODUCT(($B$1003:$AG$1003='MPL ID'!$BF$7)*(2*($B116:$AG116=1)+($B116:$AG116=2)-2*($B116:$AG116=3)-($B116:$AG116=4)))-SUMPRODUCT(($B$1004:$AG$1004='MPL ID'!$BF$7)*(2*($B116:$AG116=1)+($B116:$AG116=2)-2*($B116:$AG116=3)-($B116:$AG116=4)))</f>
        <v>3</v>
      </c>
      <c r="AX116">
        <f ca="1">'MPL ID'!$BH$8+SUMPRODUCT(($B$1003:$AG$1003='MPL ID'!$BF$8)*(2*($B116:$AG116=1)+($B116:$AG116=2)-2*($B116:$AG116=3)-($B116:$AG116=4)))-SUMPRODUCT(($B$1004:$AG$1004='MPL ID'!$BF$8)*(2*($B116:$AG116=1)+($B116:$AG116=2)-2*($B116:$AG116=3)-($B116:$AG116=4)))</f>
        <v>-16</v>
      </c>
      <c r="AY116">
        <f ca="1">'MPL ID'!$BH$9+SUMPRODUCT(($B$1003:$AG$1003='MPL ID'!$BF$9)*(2*($B116:$AG116=1)+($B116:$AG116=2)-2*($B116:$AG116=3)-($B116:$AG116=4)))-SUMPRODUCT(($B$1004:$AG$1004='MPL ID'!$BF$9)*(2*($B116:$AG116=1)+($B116:$AG116=2)-2*($B116:$AG116=3)-($B116:$AG116=4)))</f>
        <v>12</v>
      </c>
      <c r="AZ116">
        <f ca="1">SUMPRODUCT(--($AH116:$AP116=AH116),--($AQ116:$AY116=AQ116),'MPL ID'!$BG$13:$BO$13)+IF(AND($E116&gt;=3,$E116&lt;=4,AO116=AH116,AX116=AQ116),1,0)+IF(AND($G116&gt;=1,$G116&lt;=2,AJ116=AH116,AS116=AQ116),1,0)+IF(AND($L116&gt;=1,$L116&lt;=2,AM116=AH116,AV116=AQ116),1,0)+IF(AND($O116&gt;=1,$O116&lt;=2,AP116=AH116,AY116=AQ116),1,0)+IF(AND($R116&gt;=1,$R116&lt;=2,AI116=AH116,AR116=AQ116),1,0)+IF(AND($AA116&gt;=3,$AA116&lt;=4,AL116=AH116,AU116=AQ116),1,0)+IF(AND($AE116&gt;=3,$AE116&lt;=4,AK116=AH116,AT116=AQ116),1,0)</f>
        <v>0</v>
      </c>
      <c r="BA116">
        <f ca="1">SUMPRODUCT(--($AH116:$AP116=AI116),--($AQ116:$AY116=AR116),'MPL ID'!$BG$14:$BO$14)+IF(AND($F116&gt;=1,$F116&lt;=2,AP116=AI116,AY116=AR116),1,0)+IF(AND($H116&gt;=1,$H116&lt;=2,AN116=AI116,AW116=AR116),1,0)+IF(AND($J116&gt;=3,$J116&lt;=4,AL116=AI116,AU116=AR116),1,0)+IF(AND($M116&gt;=1,$M116&lt;=2,AO116=AI116,AX116=AR116),1,0)+IF(AND($R116&gt;=3,$R116&lt;=4,AH116=AI116,AQ116=AR116),1,0)+IF(AND($Y116&gt;=3,$Y116&lt;=4,AJ116=AI116,AS116=AR116),1,0)+IF(AND($AC116&gt;=1,$AC116&lt;=2,AK116=AI116,AT116=AR116),1,0)+IF(AND($AF116&gt;=3,$AF116&lt;=4,AM116=AI116,AV116=AR116),1,0)</f>
        <v>0</v>
      </c>
      <c r="BB116">
        <f ca="1">SUMPRODUCT(--($AH116:$AP116=AJ116),--($AQ116:$AY116=AS116),'MPL ID'!$BG$15:$BO$15)+IF(AND($C116&gt;=1,$C116&lt;=2,AK116=AJ116,AT116=AS116),1,0)+IF(AND($G116&gt;=3,$G116&lt;=4,AH116=AJ116,AQ116=AS116),1,0)+IF(AND($K116&gt;=1,$K116&lt;=2,AP116=AJ116,AY116=AS116),1,0)+IF(AND($N116&gt;=3,$N116&lt;=4,AL116=AJ116,AU116=AS116),1,0)+IF(AND($V116&gt;=1,$V116&lt;=2,AM116=AJ116,AV116=AS116),1,0)+IF(AND($Y116&gt;=1,$Y116&lt;=2,AI116=AJ116,AR116=AS116),1,0)+IF(AND($AB116&gt;=3,$AB116&lt;=4,AN116=AJ116,AW116=AS116),1,0)</f>
        <v>0</v>
      </c>
      <c r="BC116">
        <f ca="1">SUMPRODUCT(--($AH116:$AP116=AK116),--($AQ116:$AY116=AT116),'MPL ID'!$BG$16:$BO$16)+IF(AND($C116&gt;=3,$C116&lt;=4,AJ116=AK116,AS116=AT116),1,0)+IF(AND($I116&gt;=1,$I116&lt;=2,AP116=AK116,AY116=AT116),1,0)+IF(AND($P116&gt;=3,$P116&lt;=4,AO116=AK116,AX116=AT116),1,0)+IF(AND($T116&gt;=1,$T116&lt;=2,AN116=AK116,AW116=AT116),1,0)+IF(AND($W116&gt;=1,$W116&lt;=2,AL116=AK116,AU116=AT116),1,0)+IF(AND($AC116&gt;=3,$AC116&lt;=4,AI116=AK116,AR116=AT116),1,0)+IF(AND($AE116&gt;=1,$AE116&lt;=2,AH116=AK116,AQ116=AT116),1,0)</f>
        <v>0</v>
      </c>
      <c r="BD116">
        <f ca="1">SUMPRODUCT(--($AH116:$AP116=AL116),--($AQ116:$AY116=AU116),'MPL ID'!$BG$17:$BO$17)+IF(AND($B116&gt;=3,$B116&lt;=4,AN116=AL116,AW116=AU116),1,0)+IF(AND($D116&gt;=1,$D116&lt;=2,AM116=AL116,AV116=AU116),1,0)+IF(AND($J116&gt;=1,$J116&lt;=2,AI116=AL116,AR116=AU116),1,0)+IF(AND($N116&gt;=1,$N116&lt;=2,AJ116=AL116,AS116=AU116),1,0)+IF(AND($W116&gt;=3,$W116&lt;=4,AK116=AL116,AT116=AU116),1,0)+IF(AND($AA116&gt;=1,$AA116&lt;=2,AH116=AL116,AQ116=AU116),1,0)+IF(AND($AD116&gt;=3,$AD116&lt;=4,AO116=AL116,AX116=AU116),1,0)</f>
        <v>0</v>
      </c>
      <c r="BE116">
        <f ca="1">SUMPRODUCT(--($AH116:$AP116=AM116),--($AQ116:$AY116=AV116),'MPL ID'!$BG$18:$BO$18)+IF(AND($D116&gt;=3,$D116&lt;=4,AL116=AM116,AU116=AV116),1,0)+IF(AND($L116&gt;=3,$L116&lt;=4,AH116=AM116,AQ116=AV116),1,0)+IF(AND($Q116&gt;=3,$Q116&lt;=4,AN116=AM116,AW116=AV116),1,0)+IF(AND($S116&gt;=1,$S116&lt;=2,AP116=AM116,AY116=AV116),1,0)+IF(AND($V116&gt;=3,$V116&lt;=4,AJ116=AM116,AS116=AV116),1,0)+IF(AND($Z116&gt;=1,$Z116&lt;=2,AO116=AM116,AX116=AV116),1,0)+IF(AND($AF116&gt;=1,$AF116&lt;=2,AI116=AM116,AR116=AV116),1,0)</f>
        <v>0</v>
      </c>
      <c r="BF116">
        <f ca="1">SUMPRODUCT(--($AH116:$AP116=AN116),--($AQ116:$AY116=AW116),'MPL ID'!$BG$19:$BO$19)+IF(AND($B116&gt;=1,$B116&lt;=2,AL116=AN116,AU116=AW116),1,0)+IF(AND($H116&gt;=3,$H116&lt;=4,AI116=AN116,AR116=AW116),1,0)+IF(AND($Q116&gt;=1,$Q116&lt;=2,AM116=AN116,AV116=AW116),1,0)+IF(AND($T116&gt;=3,$T116&lt;=4,AK116=AN116,AT116=AW116),1,0)+IF(AND($X116&gt;=3,$X116&lt;=4,AO116=AN116,AX116=AW116),1,0)+IF(AND($AB116&gt;=1,$AB116&lt;=2,AJ116=AN116,AS116=AW116),1,0)+IF(AND($AG116&gt;=1,$AG116&lt;=2,AP116=AN116,AY116=AW116),1,0)</f>
        <v>0</v>
      </c>
      <c r="BG116">
        <f ca="1">SUMPRODUCT(--($AH116:$AP116=AO116),--($AQ116:$AY116=AX116),'MPL ID'!$BG$20:$BO$20)+IF(AND($E116&gt;=1,$E116&lt;=2,AH116=AO116,AQ116=AX116),1,0)+IF(AND($M116&gt;=3,$M116&lt;=4,AI116=AO116,AR116=AX116),1,0)+IF(AND($P116&gt;=1,$P116&lt;=2,AK116=AO116,AT116=AX116),1,0)+IF(AND($U116&gt;=1,$U116&lt;=2,AP116=AO116,AY116=AX116),1,0)+IF(AND($X116&gt;=1,$X116&lt;=2,AN116=AO116,AW116=AX116),1,0)+IF(AND($Z116&gt;=3,$Z116&lt;=4,AM116=AO116,AV116=AX116),1,0)+IF(AND($AD116&gt;=1,$AD116&lt;=2,AL116=AO116,AU116=AX116),1,0)</f>
        <v>0</v>
      </c>
      <c r="BH116">
        <f ca="1">SUMPRODUCT(--($AH116:$AP116=AP116),--($AQ116:$AY116=AY116),'MPL ID'!$BG$21:$BO$21)+IF(AND($F116&gt;=3,$F116&lt;=4,AI116=AP116,AR116=AY116),1,0)+IF(AND($I116&gt;=3,$I116&lt;=4,AK116=AP116,AT116=AY116),1,0)+IF(AND($K116&gt;=3,$K116&lt;=4,AJ116=AP116,AS116=AY116),1,0)+IF(AND($O116&gt;=3,$O116&lt;=4,AH116=AP116,AQ116=AY116),1,0)+IF(AND($S116&gt;=3,$S116&lt;=4,AM116=AP116,AV116=AY116),1,0)+IF(AND($U116&gt;=3,$U116&lt;=4,AO116=AP116,AX116=AY116),1,0)+IF(AND($AG116&gt;=3,$AG116&lt;=4,AN116=AP116,AW116=AY116),1,0)</f>
        <v>2</v>
      </c>
      <c r="BI116">
        <f t="shared" ca="1" si="9"/>
        <v>3</v>
      </c>
      <c r="BJ116">
        <f t="shared" ca="1" si="10"/>
        <v>4</v>
      </c>
      <c r="BK116">
        <f t="shared" ca="1" si="11"/>
        <v>7</v>
      </c>
      <c r="BL116">
        <f t="shared" ca="1" si="12"/>
        <v>6</v>
      </c>
      <c r="BM116">
        <f t="shared" ca="1" si="13"/>
        <v>8</v>
      </c>
      <c r="BN116">
        <f t="shared" ca="1" si="14"/>
        <v>1</v>
      </c>
      <c r="BO116">
        <f t="shared" ca="1" si="15"/>
        <v>5</v>
      </c>
      <c r="BP116">
        <f t="shared" ca="1" si="16"/>
        <v>9</v>
      </c>
      <c r="BQ116">
        <f t="shared" ca="1" si="17"/>
        <v>2</v>
      </c>
    </row>
    <row r="117" spans="1:69" x14ac:dyDescent="0.25">
      <c r="A117">
        <v>116</v>
      </c>
      <c r="B117">
        <f ca="1">IF(AND(ISNUMBER('MPL ID'!$P$25),ISNUMBER('MPL ID'!$Q$25)),0,RANDBETWEEN(1,4))</f>
        <v>0</v>
      </c>
      <c r="C117">
        <f ca="1">IF(AND(ISNUMBER('MPL ID'!$P$26),ISNUMBER('MPL ID'!$Q$26)),0,RANDBETWEEN(1,4))</f>
        <v>0</v>
      </c>
      <c r="D117">
        <f ca="1">IF(AND(ISNUMBER('MPL ID'!$P$28),ISNUMBER('MPL ID'!$Q$28)),0,RANDBETWEEN(1,4))</f>
        <v>0</v>
      </c>
      <c r="E117">
        <f ca="1">IF(AND(ISNUMBER('MPL ID'!$P$29),ISNUMBER('MPL ID'!$Q$29)),0,RANDBETWEEN(1,4))</f>
        <v>0</v>
      </c>
      <c r="F117">
        <f ca="1">IF(AND(ISNUMBER('MPL ID'!$P$30),ISNUMBER('MPL ID'!$Q$30)),0,RANDBETWEEN(1,4))</f>
        <v>0</v>
      </c>
      <c r="G117">
        <f ca="1">IF(AND(ISNUMBER('MPL ID'!$P$31),ISNUMBER('MPL ID'!$Q$31)),0,RANDBETWEEN(1,4))</f>
        <v>0</v>
      </c>
      <c r="H117">
        <f ca="1">IF(AND(ISNUMBER('MPL ID'!$P$32),ISNUMBER('MPL ID'!$Q$32)),0,RANDBETWEEN(1,4))</f>
        <v>0</v>
      </c>
      <c r="I117">
        <f ca="1">IF(AND(ISNUMBER('MPL ID'!$P$33),ISNUMBER('MPL ID'!$Q$33)),0,RANDBETWEEN(1,4))</f>
        <v>0</v>
      </c>
      <c r="J117">
        <f ca="1">IF(AND(ISNUMBER('MPL ID'!$D$36),ISNUMBER('MPL ID'!$E$36)),0,RANDBETWEEN(1,4))</f>
        <v>0</v>
      </c>
      <c r="K117">
        <f ca="1">IF(AND(ISNUMBER('MPL ID'!$D$37),ISNUMBER('MPL ID'!$E$37)),0,RANDBETWEEN(1,4))</f>
        <v>0</v>
      </c>
      <c r="L117">
        <f ca="1">IF(AND(ISNUMBER('MPL ID'!$D$39),ISNUMBER('MPL ID'!$E$39)),0,RANDBETWEEN(1,4))</f>
        <v>0</v>
      </c>
      <c r="M117">
        <f ca="1">IF(AND(ISNUMBER('MPL ID'!$D$40),ISNUMBER('MPL ID'!$E$40)),0,RANDBETWEEN(1,4))</f>
        <v>0</v>
      </c>
      <c r="N117">
        <f ca="1">IF(AND(ISNUMBER('MPL ID'!$D$41),ISNUMBER('MPL ID'!$E$41)),0,RANDBETWEEN(1,4))</f>
        <v>0</v>
      </c>
      <c r="O117">
        <f ca="1">IF(AND(ISNUMBER('MPL ID'!$D$42),ISNUMBER('MPL ID'!$E$42)),0,RANDBETWEEN(1,4))</f>
        <v>0</v>
      </c>
      <c r="P117">
        <f ca="1">IF(AND(ISNUMBER('MPL ID'!$D$43),ISNUMBER('MPL ID'!$E$43)),0,RANDBETWEEN(1,4))</f>
        <v>0</v>
      </c>
      <c r="Q117">
        <f ca="1">IF(AND(ISNUMBER('MPL ID'!$D$44),ISNUMBER('MPL ID'!$E$44)),0,RANDBETWEEN(1,4))</f>
        <v>0</v>
      </c>
      <c r="R117">
        <f ca="1">IF(AND(ISNUMBER('MPL ID'!$J$36),ISNUMBER('MPL ID'!$K$36)),0,RANDBETWEEN(1,4))</f>
        <v>0</v>
      </c>
      <c r="S117">
        <f ca="1">IF(AND(ISNUMBER('MPL ID'!$J$37),ISNUMBER('MPL ID'!$K$37)),0,RANDBETWEEN(1,4))</f>
        <v>0</v>
      </c>
      <c r="T117">
        <f ca="1">IF(AND(ISNUMBER('MPL ID'!$J$39),ISNUMBER('MPL ID'!$K$39)),0,RANDBETWEEN(1,4))</f>
        <v>0</v>
      </c>
      <c r="U117">
        <f ca="1">IF(AND(ISNUMBER('MPL ID'!$J$40),ISNUMBER('MPL ID'!$K$40)),0,RANDBETWEEN(1,4))</f>
        <v>0</v>
      </c>
      <c r="V117">
        <f ca="1">IF(AND(ISNUMBER('MPL ID'!$J$41),ISNUMBER('MPL ID'!$K$41)),0,RANDBETWEEN(1,4))</f>
        <v>0</v>
      </c>
      <c r="W117">
        <f ca="1">IF(AND(ISNUMBER('MPL ID'!$J$42),ISNUMBER('MPL ID'!$K$42)),0,RANDBETWEEN(1,4))</f>
        <v>1</v>
      </c>
      <c r="X117">
        <f ca="1">IF(AND(ISNUMBER('MPL ID'!$J$43),ISNUMBER('MPL ID'!$K$43)),0,RANDBETWEEN(1,4))</f>
        <v>1</v>
      </c>
      <c r="Y117">
        <f ca="1">IF(AND(ISNUMBER('MPL ID'!$J$44),ISNUMBER('MPL ID'!$K$44)),0,RANDBETWEEN(1,4))</f>
        <v>3</v>
      </c>
      <c r="Z117">
        <f ca="1">IF(AND(ISNUMBER('MPL ID'!$P$36),ISNUMBER('MPL ID'!$Q$36)),0,RANDBETWEEN(1,4))</f>
        <v>4</v>
      </c>
      <c r="AA117">
        <f ca="1">IF(AND(ISNUMBER('MPL ID'!$P$37),ISNUMBER('MPL ID'!$Q$37)),0,RANDBETWEEN(1,4))</f>
        <v>4</v>
      </c>
      <c r="AB117">
        <f ca="1">IF(AND(ISNUMBER('MPL ID'!$P$39),ISNUMBER('MPL ID'!$Q$39)),0,RANDBETWEEN(1,4))</f>
        <v>3</v>
      </c>
      <c r="AC117">
        <f ca="1">IF(AND(ISNUMBER('MPL ID'!$P$40),ISNUMBER('MPL ID'!$Q$40)),0,RANDBETWEEN(1,4))</f>
        <v>2</v>
      </c>
      <c r="AD117">
        <f ca="1">IF(AND(ISNUMBER('MPL ID'!$P$41),ISNUMBER('MPL ID'!$Q$41)),0,RANDBETWEEN(1,4))</f>
        <v>4</v>
      </c>
      <c r="AE117">
        <f ca="1">IF(AND(ISNUMBER('MPL ID'!$P$42),ISNUMBER('MPL ID'!$Q$42)),0,RANDBETWEEN(1,4))</f>
        <v>2</v>
      </c>
      <c r="AF117">
        <f ca="1">IF(AND(ISNUMBER('MPL ID'!$P$43),ISNUMBER('MPL ID'!$Q$43)),0,RANDBETWEEN(1,4))</f>
        <v>3</v>
      </c>
      <c r="AG117">
        <f ca="1">IF(AND(ISNUMBER('MPL ID'!$P$44),ISNUMBER('MPL ID'!$Q$44)),0,RANDBETWEEN(1,4))</f>
        <v>1</v>
      </c>
      <c r="AH117">
        <f ca="1">'MPL ID'!$BG$1+SUMPRODUCT(($B$1003:$AG$1003='MPL ID'!$BF$1)*(($B117:$AG117=1)+($B117:$AG117=2)))+SUMPRODUCT(($B$1004:$AG$1004='MPL ID'!$BF$1)*(($B117:$AG117=3)+($B117:$AG117=4)))</f>
        <v>10</v>
      </c>
      <c r="AI117">
        <f ca="1">'MPL ID'!$BG$2+SUMPRODUCT(($B$1003:$AG$1003='MPL ID'!$BF$2)*(($B117:$AG117=1)+($B117:$AG117=2)))+SUMPRODUCT(($B$1004:$AG$1004='MPL ID'!$BF$2)*(($B117:$AG117=3)+($B117:$AG117=4)))</f>
        <v>10</v>
      </c>
      <c r="AJ117">
        <f ca="1">'MPL ID'!$BG$3+SUMPRODUCT(($B$1003:$AG$1003='MPL ID'!$BF$3)*(($B117:$AG117=1)+($B117:$AG117=2)))+SUMPRODUCT(($B$1004:$AG$1004='MPL ID'!$BF$3)*(($B117:$AG117=3)+($B117:$AG117=4)))</f>
        <v>6</v>
      </c>
      <c r="AK117">
        <f ca="1">'MPL ID'!$BG$4+SUMPRODUCT(($B$1003:$AG$1003='MPL ID'!$BF$4)*(($B117:$AG117=1)+($B117:$AG117=2)))+SUMPRODUCT(($B$1004:$AG$1004='MPL ID'!$BF$4)*(($B117:$AG117=3)+($B117:$AG117=4)))</f>
        <v>9</v>
      </c>
      <c r="AL117">
        <f ca="1">'MPL ID'!$BG$5+SUMPRODUCT(($B$1003:$AG$1003='MPL ID'!$BF$5)*(($B117:$AG117=1)+($B117:$AG117=2)))+SUMPRODUCT(($B$1004:$AG$1004='MPL ID'!$BF$5)*(($B117:$AG117=3)+($B117:$AG117=4)))</f>
        <v>4</v>
      </c>
      <c r="AM117">
        <f ca="1">'MPL ID'!$BG$6+SUMPRODUCT(($B$1003:$AG$1003='MPL ID'!$BF$6)*(($B117:$AG117=1)+($B117:$AG117=2)))+SUMPRODUCT(($B$1004:$AG$1004='MPL ID'!$BF$6)*(($B117:$AG117=3)+($B117:$AG117=4)))</f>
        <v>11</v>
      </c>
      <c r="AN117">
        <f ca="1">'MPL ID'!$BG$7+SUMPRODUCT(($B$1003:$AG$1003='MPL ID'!$BF$7)*(($B117:$AG117=1)+($B117:$AG117=2)))+SUMPRODUCT(($B$1004:$AG$1004='MPL ID'!$BF$7)*(($B117:$AG117=3)+($B117:$AG117=4)))</f>
        <v>6</v>
      </c>
      <c r="AO117">
        <f ca="1">'MPL ID'!$BG$8+SUMPRODUCT(($B$1003:$AG$1003='MPL ID'!$BF$8)*(($B117:$AG117=1)+($B117:$AG117=2)))+SUMPRODUCT(($B$1004:$AG$1004='MPL ID'!$BF$8)*(($B117:$AG117=3)+($B117:$AG117=4)))</f>
        <v>5</v>
      </c>
      <c r="AP117">
        <f ca="1">'MPL ID'!$BG$9+SUMPRODUCT(($B$1003:$AG$1003='MPL ID'!$BF$9)*(($B117:$AG117=1)+($B117:$AG117=2)))+SUMPRODUCT(($B$1004:$AG$1004='MPL ID'!$BF$9)*(($B117:$AG117=3)+($B117:$AG117=4)))</f>
        <v>11</v>
      </c>
      <c r="AQ117">
        <f ca="1">'MPL ID'!$BH$1+SUMPRODUCT(($B$1003:$AG$1003='MPL ID'!$BF$1)*(2*($B117:$AG117=1)+($B117:$AG117=2)-2*($B117:$AG117=3)-($B117:$AG117=4)))-SUMPRODUCT(($B$1004:$AG$1004='MPL ID'!$BF$1)*(2*($B117:$AG117=1)+($B117:$AG117=2)-2*($B117:$AG117=3)-($B117:$AG117=4)))</f>
        <v>9</v>
      </c>
      <c r="AR117">
        <f ca="1">'MPL ID'!$BH$2+SUMPRODUCT(($B$1003:$AG$1003='MPL ID'!$BF$2)*(2*($B117:$AG117=1)+($B117:$AG117=2)-2*($B117:$AG117=3)-($B117:$AG117=4)))-SUMPRODUCT(($B$1004:$AG$1004='MPL ID'!$BF$2)*(2*($B117:$AG117=1)+($B117:$AG117=2)-2*($B117:$AG117=3)-($B117:$AG117=4)))</f>
        <v>3</v>
      </c>
      <c r="AS117">
        <f ca="1">'MPL ID'!$BH$3+SUMPRODUCT(($B$1003:$AG$1003='MPL ID'!$BF$3)*(2*($B117:$AG117=1)+($B117:$AG117=2)-2*($B117:$AG117=3)-($B117:$AG117=4)))-SUMPRODUCT(($B$1004:$AG$1004='MPL ID'!$BF$3)*(2*($B117:$AG117=1)+($B117:$AG117=2)-2*($B117:$AG117=3)-($B117:$AG117=4)))</f>
        <v>-8</v>
      </c>
      <c r="AT117">
        <f ca="1">'MPL ID'!$BH$4+SUMPRODUCT(($B$1003:$AG$1003='MPL ID'!$BF$4)*(2*($B117:$AG117=1)+($B117:$AG117=2)-2*($B117:$AG117=3)-($B117:$AG117=4)))-SUMPRODUCT(($B$1004:$AG$1004='MPL ID'!$BF$4)*(2*($B117:$AG117=1)+($B117:$AG117=2)-2*($B117:$AG117=3)-($B117:$AG117=4)))</f>
        <v>2</v>
      </c>
      <c r="AU117">
        <f ca="1">'MPL ID'!$BH$5+SUMPRODUCT(($B$1003:$AG$1003='MPL ID'!$BF$5)*(2*($B117:$AG117=1)+($B117:$AG117=2)-2*($B117:$AG117=3)-($B117:$AG117=4)))-SUMPRODUCT(($B$1004:$AG$1004='MPL ID'!$BF$5)*(2*($B117:$AG117=1)+($B117:$AG117=2)-2*($B117:$AG117=3)-($B117:$AG117=4)))</f>
        <v>-14</v>
      </c>
      <c r="AV117">
        <f ca="1">'MPL ID'!$BH$6+SUMPRODUCT(($B$1003:$AG$1003='MPL ID'!$BF$6)*(2*($B117:$AG117=1)+($B117:$AG117=2)-2*($B117:$AG117=3)-($B117:$AG117=4)))-SUMPRODUCT(($B$1004:$AG$1004='MPL ID'!$BF$6)*(2*($B117:$AG117=1)+($B117:$AG117=2)-2*($B117:$AG117=3)-($B117:$AG117=4)))</f>
        <v>11</v>
      </c>
      <c r="AW117">
        <f ca="1">'MPL ID'!$BH$7+SUMPRODUCT(($B$1003:$AG$1003='MPL ID'!$BF$7)*(2*($B117:$AG117=1)+($B117:$AG117=2)-2*($B117:$AG117=3)-($B117:$AG117=4)))-SUMPRODUCT(($B$1004:$AG$1004='MPL ID'!$BF$7)*(2*($B117:$AG117=1)+($B117:$AG117=2)-2*($B117:$AG117=3)-($B117:$AG117=4)))</f>
        <v>-4</v>
      </c>
      <c r="AX117">
        <f ca="1">'MPL ID'!$BH$8+SUMPRODUCT(($B$1003:$AG$1003='MPL ID'!$BF$8)*(2*($B117:$AG117=1)+($B117:$AG117=2)-2*($B117:$AG117=3)-($B117:$AG117=4)))-SUMPRODUCT(($B$1004:$AG$1004='MPL ID'!$BF$8)*(2*($B117:$AG117=1)+($B117:$AG117=2)-2*($B117:$AG117=3)-($B117:$AG117=4)))</f>
        <v>-10</v>
      </c>
      <c r="AY117">
        <f ca="1">'MPL ID'!$BH$9+SUMPRODUCT(($B$1003:$AG$1003='MPL ID'!$BF$9)*(2*($B117:$AG117=1)+($B117:$AG117=2)-2*($B117:$AG117=3)-($B117:$AG117=4)))-SUMPRODUCT(($B$1004:$AG$1004='MPL ID'!$BF$9)*(2*($B117:$AG117=1)+($B117:$AG117=2)-2*($B117:$AG117=3)-($B117:$AG117=4)))</f>
        <v>11</v>
      </c>
      <c r="AZ117">
        <f ca="1">SUMPRODUCT(--($AH117:$AP117=AH117),--($AQ117:$AY117=AQ117),'MPL ID'!$BG$13:$BO$13)+IF(AND($E117&gt;=3,$E117&lt;=4,AO117=AH117,AX117=AQ117),1,0)+IF(AND($G117&gt;=1,$G117&lt;=2,AJ117=AH117,AS117=AQ117),1,0)+IF(AND($L117&gt;=1,$L117&lt;=2,AM117=AH117,AV117=AQ117),1,0)+IF(AND($O117&gt;=1,$O117&lt;=2,AP117=AH117,AY117=AQ117),1,0)+IF(AND($R117&gt;=1,$R117&lt;=2,AI117=AH117,AR117=AQ117),1,0)+IF(AND($AA117&gt;=3,$AA117&lt;=4,AL117=AH117,AU117=AQ117),1,0)+IF(AND($AE117&gt;=3,$AE117&lt;=4,AK117=AH117,AT117=AQ117),1,0)</f>
        <v>0</v>
      </c>
      <c r="BA117">
        <f ca="1">SUMPRODUCT(--($AH117:$AP117=AI117),--($AQ117:$AY117=AR117),'MPL ID'!$BG$14:$BO$14)+IF(AND($F117&gt;=1,$F117&lt;=2,AP117=AI117,AY117=AR117),1,0)+IF(AND($H117&gt;=1,$H117&lt;=2,AN117=AI117,AW117=AR117),1,0)+IF(AND($J117&gt;=3,$J117&lt;=4,AL117=AI117,AU117=AR117),1,0)+IF(AND($M117&gt;=1,$M117&lt;=2,AO117=AI117,AX117=AR117),1,0)+IF(AND($R117&gt;=3,$R117&lt;=4,AH117=AI117,AQ117=AR117),1,0)+IF(AND($Y117&gt;=3,$Y117&lt;=4,AJ117=AI117,AS117=AR117),1,0)+IF(AND($AC117&gt;=1,$AC117&lt;=2,AK117=AI117,AT117=AR117),1,0)+IF(AND($AF117&gt;=3,$AF117&lt;=4,AM117=AI117,AV117=AR117),1,0)</f>
        <v>0</v>
      </c>
      <c r="BB117">
        <f ca="1">SUMPRODUCT(--($AH117:$AP117=AJ117),--($AQ117:$AY117=AS117),'MPL ID'!$BG$15:$BO$15)+IF(AND($C117&gt;=1,$C117&lt;=2,AK117=AJ117,AT117=AS117),1,0)+IF(AND($G117&gt;=3,$G117&lt;=4,AH117=AJ117,AQ117=AS117),1,0)+IF(AND($K117&gt;=1,$K117&lt;=2,AP117=AJ117,AY117=AS117),1,0)+IF(AND($N117&gt;=3,$N117&lt;=4,AL117=AJ117,AU117=AS117),1,0)+IF(AND($V117&gt;=1,$V117&lt;=2,AM117=AJ117,AV117=AS117),1,0)+IF(AND($Y117&gt;=1,$Y117&lt;=2,AI117=AJ117,AR117=AS117),1,0)+IF(AND($AB117&gt;=3,$AB117&lt;=4,AN117=AJ117,AW117=AS117),1,0)</f>
        <v>0</v>
      </c>
      <c r="BC117">
        <f ca="1">SUMPRODUCT(--($AH117:$AP117=AK117),--($AQ117:$AY117=AT117),'MPL ID'!$BG$16:$BO$16)+IF(AND($C117&gt;=3,$C117&lt;=4,AJ117=AK117,AS117=AT117),1,0)+IF(AND($I117&gt;=1,$I117&lt;=2,AP117=AK117,AY117=AT117),1,0)+IF(AND($P117&gt;=3,$P117&lt;=4,AO117=AK117,AX117=AT117),1,0)+IF(AND($T117&gt;=1,$T117&lt;=2,AN117=AK117,AW117=AT117),1,0)+IF(AND($W117&gt;=1,$W117&lt;=2,AL117=AK117,AU117=AT117),1,0)+IF(AND($AC117&gt;=3,$AC117&lt;=4,AI117=AK117,AR117=AT117),1,0)+IF(AND($AE117&gt;=1,$AE117&lt;=2,AH117=AK117,AQ117=AT117),1,0)</f>
        <v>0</v>
      </c>
      <c r="BD117">
        <f ca="1">SUMPRODUCT(--($AH117:$AP117=AL117),--($AQ117:$AY117=AU117),'MPL ID'!$BG$17:$BO$17)+IF(AND($B117&gt;=3,$B117&lt;=4,AN117=AL117,AW117=AU117),1,0)+IF(AND($D117&gt;=1,$D117&lt;=2,AM117=AL117,AV117=AU117),1,0)+IF(AND($J117&gt;=1,$J117&lt;=2,AI117=AL117,AR117=AU117),1,0)+IF(AND($N117&gt;=1,$N117&lt;=2,AJ117=AL117,AS117=AU117),1,0)+IF(AND($W117&gt;=3,$W117&lt;=4,AK117=AL117,AT117=AU117),1,0)+IF(AND($AA117&gt;=1,$AA117&lt;=2,AH117=AL117,AQ117=AU117),1,0)+IF(AND($AD117&gt;=3,$AD117&lt;=4,AO117=AL117,AX117=AU117),1,0)</f>
        <v>0</v>
      </c>
      <c r="BE117">
        <f ca="1">SUMPRODUCT(--($AH117:$AP117=AM117),--($AQ117:$AY117=AV117),'MPL ID'!$BG$18:$BO$18)+IF(AND($D117&gt;=3,$D117&lt;=4,AL117=AM117,AU117=AV117),1,0)+IF(AND($L117&gt;=3,$L117&lt;=4,AH117=AM117,AQ117=AV117),1,0)+IF(AND($Q117&gt;=3,$Q117&lt;=4,AN117=AM117,AW117=AV117),1,0)+IF(AND($S117&gt;=1,$S117&lt;=2,AP117=AM117,AY117=AV117),1,0)+IF(AND($V117&gt;=3,$V117&lt;=4,AJ117=AM117,AS117=AV117),1,0)+IF(AND($Z117&gt;=1,$Z117&lt;=2,AO117=AM117,AX117=AV117),1,0)+IF(AND($AF117&gt;=1,$AF117&lt;=2,AI117=AM117,AR117=AV117),1,0)</f>
        <v>2</v>
      </c>
      <c r="BF117">
        <f ca="1">SUMPRODUCT(--($AH117:$AP117=AN117),--($AQ117:$AY117=AW117),'MPL ID'!$BG$19:$BO$19)+IF(AND($B117&gt;=1,$B117&lt;=2,AL117=AN117,AU117=AW117),1,0)+IF(AND($H117&gt;=3,$H117&lt;=4,AI117=AN117,AR117=AW117),1,0)+IF(AND($Q117&gt;=1,$Q117&lt;=2,AM117=AN117,AV117=AW117),1,0)+IF(AND($T117&gt;=3,$T117&lt;=4,AK117=AN117,AT117=AW117),1,0)+IF(AND($X117&gt;=3,$X117&lt;=4,AO117=AN117,AX117=AW117),1,0)+IF(AND($AB117&gt;=1,$AB117&lt;=2,AJ117=AN117,AS117=AW117),1,0)+IF(AND($AG117&gt;=1,$AG117&lt;=2,AP117=AN117,AY117=AW117),1,0)</f>
        <v>0</v>
      </c>
      <c r="BG117">
        <f ca="1">SUMPRODUCT(--($AH117:$AP117=AO117),--($AQ117:$AY117=AX117),'MPL ID'!$BG$20:$BO$20)+IF(AND($E117&gt;=1,$E117&lt;=2,AH117=AO117,AQ117=AX117),1,0)+IF(AND($M117&gt;=3,$M117&lt;=4,AI117=AO117,AR117=AX117),1,0)+IF(AND($P117&gt;=1,$P117&lt;=2,AK117=AO117,AT117=AX117),1,0)+IF(AND($U117&gt;=1,$U117&lt;=2,AP117=AO117,AY117=AX117),1,0)+IF(AND($X117&gt;=1,$X117&lt;=2,AN117=AO117,AW117=AX117),1,0)+IF(AND($Z117&gt;=3,$Z117&lt;=4,AM117=AO117,AV117=AX117),1,0)+IF(AND($AD117&gt;=1,$AD117&lt;=2,AL117=AO117,AU117=AX117),1,0)</f>
        <v>0</v>
      </c>
      <c r="BH117">
        <f ca="1">SUMPRODUCT(--($AH117:$AP117=AP117),--($AQ117:$AY117=AY117),'MPL ID'!$BG$21:$BO$21)+IF(AND($F117&gt;=3,$F117&lt;=4,AI117=AP117,AR117=AY117),1,0)+IF(AND($I117&gt;=3,$I117&lt;=4,AK117=AP117,AT117=AY117),1,0)+IF(AND($K117&gt;=3,$K117&lt;=4,AJ117=AP117,AS117=AY117),1,0)+IF(AND($O117&gt;=3,$O117&lt;=4,AH117=AP117,AQ117=AY117),1,0)+IF(AND($S117&gt;=3,$S117&lt;=4,AM117=AP117,AV117=AY117),1,0)+IF(AND($U117&gt;=3,$U117&lt;=4,AO117=AP117,AX117=AY117),1,0)+IF(AND($AG117&gt;=3,$AG117&lt;=4,AN117=AP117,AW117=AY117),1,0)</f>
        <v>0</v>
      </c>
      <c r="BI117">
        <f t="shared" ca="1" si="9"/>
        <v>3</v>
      </c>
      <c r="BJ117">
        <f t="shared" ca="1" si="10"/>
        <v>4</v>
      </c>
      <c r="BK117">
        <f t="shared" ca="1" si="11"/>
        <v>7</v>
      </c>
      <c r="BL117">
        <f t="shared" ca="1" si="12"/>
        <v>5</v>
      </c>
      <c r="BM117">
        <f t="shared" ca="1" si="13"/>
        <v>9</v>
      </c>
      <c r="BN117">
        <f t="shared" ca="1" si="14"/>
        <v>1</v>
      </c>
      <c r="BO117">
        <f t="shared" ca="1" si="15"/>
        <v>6</v>
      </c>
      <c r="BP117">
        <f t="shared" ca="1" si="16"/>
        <v>8</v>
      </c>
      <c r="BQ117">
        <f t="shared" ca="1" si="17"/>
        <v>2</v>
      </c>
    </row>
    <row r="118" spans="1:69" x14ac:dyDescent="0.25">
      <c r="A118">
        <v>117</v>
      </c>
      <c r="B118">
        <f ca="1">IF(AND(ISNUMBER('MPL ID'!$P$25),ISNUMBER('MPL ID'!$Q$25)),0,RANDBETWEEN(1,4))</f>
        <v>0</v>
      </c>
      <c r="C118">
        <f ca="1">IF(AND(ISNUMBER('MPL ID'!$P$26),ISNUMBER('MPL ID'!$Q$26)),0,RANDBETWEEN(1,4))</f>
        <v>0</v>
      </c>
      <c r="D118">
        <f ca="1">IF(AND(ISNUMBER('MPL ID'!$P$28),ISNUMBER('MPL ID'!$Q$28)),0,RANDBETWEEN(1,4))</f>
        <v>0</v>
      </c>
      <c r="E118">
        <f ca="1">IF(AND(ISNUMBER('MPL ID'!$P$29),ISNUMBER('MPL ID'!$Q$29)),0,RANDBETWEEN(1,4))</f>
        <v>0</v>
      </c>
      <c r="F118">
        <f ca="1">IF(AND(ISNUMBER('MPL ID'!$P$30),ISNUMBER('MPL ID'!$Q$30)),0,RANDBETWEEN(1,4))</f>
        <v>0</v>
      </c>
      <c r="G118">
        <f ca="1">IF(AND(ISNUMBER('MPL ID'!$P$31),ISNUMBER('MPL ID'!$Q$31)),0,RANDBETWEEN(1,4))</f>
        <v>0</v>
      </c>
      <c r="H118">
        <f ca="1">IF(AND(ISNUMBER('MPL ID'!$P$32),ISNUMBER('MPL ID'!$Q$32)),0,RANDBETWEEN(1,4))</f>
        <v>0</v>
      </c>
      <c r="I118">
        <f ca="1">IF(AND(ISNUMBER('MPL ID'!$P$33),ISNUMBER('MPL ID'!$Q$33)),0,RANDBETWEEN(1,4))</f>
        <v>0</v>
      </c>
      <c r="J118">
        <f ca="1">IF(AND(ISNUMBER('MPL ID'!$D$36),ISNUMBER('MPL ID'!$E$36)),0,RANDBETWEEN(1,4))</f>
        <v>0</v>
      </c>
      <c r="K118">
        <f ca="1">IF(AND(ISNUMBER('MPL ID'!$D$37),ISNUMBER('MPL ID'!$E$37)),0,RANDBETWEEN(1,4))</f>
        <v>0</v>
      </c>
      <c r="L118">
        <f ca="1">IF(AND(ISNUMBER('MPL ID'!$D$39),ISNUMBER('MPL ID'!$E$39)),0,RANDBETWEEN(1,4))</f>
        <v>0</v>
      </c>
      <c r="M118">
        <f ca="1">IF(AND(ISNUMBER('MPL ID'!$D$40),ISNUMBER('MPL ID'!$E$40)),0,RANDBETWEEN(1,4))</f>
        <v>0</v>
      </c>
      <c r="N118">
        <f ca="1">IF(AND(ISNUMBER('MPL ID'!$D$41),ISNUMBER('MPL ID'!$E$41)),0,RANDBETWEEN(1,4))</f>
        <v>0</v>
      </c>
      <c r="O118">
        <f ca="1">IF(AND(ISNUMBER('MPL ID'!$D$42),ISNUMBER('MPL ID'!$E$42)),0,RANDBETWEEN(1,4))</f>
        <v>0</v>
      </c>
      <c r="P118">
        <f ca="1">IF(AND(ISNUMBER('MPL ID'!$D$43),ISNUMBER('MPL ID'!$E$43)),0,RANDBETWEEN(1,4))</f>
        <v>0</v>
      </c>
      <c r="Q118">
        <f ca="1">IF(AND(ISNUMBER('MPL ID'!$D$44),ISNUMBER('MPL ID'!$E$44)),0,RANDBETWEEN(1,4))</f>
        <v>0</v>
      </c>
      <c r="R118">
        <f ca="1">IF(AND(ISNUMBER('MPL ID'!$J$36),ISNUMBER('MPL ID'!$K$36)),0,RANDBETWEEN(1,4))</f>
        <v>0</v>
      </c>
      <c r="S118">
        <f ca="1">IF(AND(ISNUMBER('MPL ID'!$J$37),ISNUMBER('MPL ID'!$K$37)),0,RANDBETWEEN(1,4))</f>
        <v>0</v>
      </c>
      <c r="T118">
        <f ca="1">IF(AND(ISNUMBER('MPL ID'!$J$39),ISNUMBER('MPL ID'!$K$39)),0,RANDBETWEEN(1,4))</f>
        <v>0</v>
      </c>
      <c r="U118">
        <f ca="1">IF(AND(ISNUMBER('MPL ID'!$J$40),ISNUMBER('MPL ID'!$K$40)),0,RANDBETWEEN(1,4))</f>
        <v>0</v>
      </c>
      <c r="V118">
        <f ca="1">IF(AND(ISNUMBER('MPL ID'!$J$41),ISNUMBER('MPL ID'!$K$41)),0,RANDBETWEEN(1,4))</f>
        <v>0</v>
      </c>
      <c r="W118">
        <f ca="1">IF(AND(ISNUMBER('MPL ID'!$J$42),ISNUMBER('MPL ID'!$K$42)),0,RANDBETWEEN(1,4))</f>
        <v>2</v>
      </c>
      <c r="X118">
        <f ca="1">IF(AND(ISNUMBER('MPL ID'!$J$43),ISNUMBER('MPL ID'!$K$43)),0,RANDBETWEEN(1,4))</f>
        <v>2</v>
      </c>
      <c r="Y118">
        <f ca="1">IF(AND(ISNUMBER('MPL ID'!$J$44),ISNUMBER('MPL ID'!$K$44)),0,RANDBETWEEN(1,4))</f>
        <v>1</v>
      </c>
      <c r="Z118">
        <f ca="1">IF(AND(ISNUMBER('MPL ID'!$P$36),ISNUMBER('MPL ID'!$Q$36)),0,RANDBETWEEN(1,4))</f>
        <v>2</v>
      </c>
      <c r="AA118">
        <f ca="1">IF(AND(ISNUMBER('MPL ID'!$P$37),ISNUMBER('MPL ID'!$Q$37)),0,RANDBETWEEN(1,4))</f>
        <v>3</v>
      </c>
      <c r="AB118">
        <f ca="1">IF(AND(ISNUMBER('MPL ID'!$P$39),ISNUMBER('MPL ID'!$Q$39)),0,RANDBETWEEN(1,4))</f>
        <v>1</v>
      </c>
      <c r="AC118">
        <f ca="1">IF(AND(ISNUMBER('MPL ID'!$P$40),ISNUMBER('MPL ID'!$Q$40)),0,RANDBETWEEN(1,4))</f>
        <v>2</v>
      </c>
      <c r="AD118">
        <f ca="1">IF(AND(ISNUMBER('MPL ID'!$P$41),ISNUMBER('MPL ID'!$Q$41)),0,RANDBETWEEN(1,4))</f>
        <v>3</v>
      </c>
      <c r="AE118">
        <f ca="1">IF(AND(ISNUMBER('MPL ID'!$P$42),ISNUMBER('MPL ID'!$Q$42)),0,RANDBETWEEN(1,4))</f>
        <v>3</v>
      </c>
      <c r="AF118">
        <f ca="1">IF(AND(ISNUMBER('MPL ID'!$P$43),ISNUMBER('MPL ID'!$Q$43)),0,RANDBETWEEN(1,4))</f>
        <v>3</v>
      </c>
      <c r="AG118">
        <f ca="1">IF(AND(ISNUMBER('MPL ID'!$P$44),ISNUMBER('MPL ID'!$Q$44)),0,RANDBETWEEN(1,4))</f>
        <v>1</v>
      </c>
      <c r="AH118">
        <f ca="1">'MPL ID'!$BG$1+SUMPRODUCT(($B$1003:$AG$1003='MPL ID'!$BF$1)*(($B118:$AG118=1)+($B118:$AG118=2)))+SUMPRODUCT(($B$1004:$AG$1004='MPL ID'!$BF$1)*(($B118:$AG118=3)+($B118:$AG118=4)))</f>
        <v>11</v>
      </c>
      <c r="AI118">
        <f ca="1">'MPL ID'!$BG$2+SUMPRODUCT(($B$1003:$AG$1003='MPL ID'!$BF$2)*(($B118:$AG118=1)+($B118:$AG118=2)))+SUMPRODUCT(($B$1004:$AG$1004='MPL ID'!$BF$2)*(($B118:$AG118=3)+($B118:$AG118=4)))</f>
        <v>9</v>
      </c>
      <c r="AJ118">
        <f ca="1">'MPL ID'!$BG$3+SUMPRODUCT(($B$1003:$AG$1003='MPL ID'!$BF$3)*(($B118:$AG118=1)+($B118:$AG118=2)))+SUMPRODUCT(($B$1004:$AG$1004='MPL ID'!$BF$3)*(($B118:$AG118=3)+($B118:$AG118=4)))</f>
        <v>6</v>
      </c>
      <c r="AK118">
        <f ca="1">'MPL ID'!$BG$4+SUMPRODUCT(($B$1003:$AG$1003='MPL ID'!$BF$4)*(($B118:$AG118=1)+($B118:$AG118=2)))+SUMPRODUCT(($B$1004:$AG$1004='MPL ID'!$BF$4)*(($B118:$AG118=3)+($B118:$AG118=4)))</f>
        <v>8</v>
      </c>
      <c r="AL118">
        <f ca="1">'MPL ID'!$BG$5+SUMPRODUCT(($B$1003:$AG$1003='MPL ID'!$BF$5)*(($B118:$AG118=1)+($B118:$AG118=2)))+SUMPRODUCT(($B$1004:$AG$1004='MPL ID'!$BF$5)*(($B118:$AG118=3)+($B118:$AG118=4)))</f>
        <v>4</v>
      </c>
      <c r="AM118">
        <f ca="1">'MPL ID'!$BG$6+SUMPRODUCT(($B$1003:$AG$1003='MPL ID'!$BF$6)*(($B118:$AG118=1)+($B118:$AG118=2)))+SUMPRODUCT(($B$1004:$AG$1004='MPL ID'!$BF$6)*(($B118:$AG118=3)+($B118:$AG118=4)))</f>
        <v>12</v>
      </c>
      <c r="AN118">
        <f ca="1">'MPL ID'!$BG$7+SUMPRODUCT(($B$1003:$AG$1003='MPL ID'!$BF$7)*(($B118:$AG118=1)+($B118:$AG118=2)))+SUMPRODUCT(($B$1004:$AG$1004='MPL ID'!$BF$7)*(($B118:$AG118=3)+($B118:$AG118=4)))</f>
        <v>7</v>
      </c>
      <c r="AO118">
        <f ca="1">'MPL ID'!$BG$8+SUMPRODUCT(($B$1003:$AG$1003='MPL ID'!$BF$8)*(($B118:$AG118=1)+($B118:$AG118=2)))+SUMPRODUCT(($B$1004:$AG$1004='MPL ID'!$BF$8)*(($B118:$AG118=3)+($B118:$AG118=4)))</f>
        <v>4</v>
      </c>
      <c r="AP118">
        <f ca="1">'MPL ID'!$BG$9+SUMPRODUCT(($B$1003:$AG$1003='MPL ID'!$BF$9)*(($B118:$AG118=1)+($B118:$AG118=2)))+SUMPRODUCT(($B$1004:$AG$1004='MPL ID'!$BF$9)*(($B118:$AG118=3)+($B118:$AG118=4)))</f>
        <v>11</v>
      </c>
      <c r="AQ118">
        <f ca="1">'MPL ID'!$BH$1+SUMPRODUCT(($B$1003:$AG$1003='MPL ID'!$BF$1)*(2*($B118:$AG118=1)+($B118:$AG118=2)-2*($B118:$AG118=3)-($B118:$AG118=4)))-SUMPRODUCT(($B$1004:$AG$1004='MPL ID'!$BF$1)*(2*($B118:$AG118=1)+($B118:$AG118=2)-2*($B118:$AG118=3)-($B118:$AG118=4)))</f>
        <v>13</v>
      </c>
      <c r="AR118">
        <f ca="1">'MPL ID'!$BH$2+SUMPRODUCT(($B$1003:$AG$1003='MPL ID'!$BF$2)*(2*($B118:$AG118=1)+($B118:$AG118=2)-2*($B118:$AG118=3)-($B118:$AG118=4)))-SUMPRODUCT(($B$1004:$AG$1004='MPL ID'!$BF$2)*(2*($B118:$AG118=1)+($B118:$AG118=2)-2*($B118:$AG118=3)-($B118:$AG118=4)))</f>
        <v>-1</v>
      </c>
      <c r="AS118">
        <f ca="1">'MPL ID'!$BH$3+SUMPRODUCT(($B$1003:$AG$1003='MPL ID'!$BF$3)*(2*($B118:$AG118=1)+($B118:$AG118=2)-2*($B118:$AG118=3)-($B118:$AG118=4)))-SUMPRODUCT(($B$1004:$AG$1004='MPL ID'!$BF$3)*(2*($B118:$AG118=1)+($B118:$AG118=2)-2*($B118:$AG118=3)-($B118:$AG118=4)))</f>
        <v>-8</v>
      </c>
      <c r="AT118">
        <f ca="1">'MPL ID'!$BH$4+SUMPRODUCT(($B$1003:$AG$1003='MPL ID'!$BF$4)*(2*($B118:$AG118=1)+($B118:$AG118=2)-2*($B118:$AG118=3)-($B118:$AG118=4)))-SUMPRODUCT(($B$1004:$AG$1004='MPL ID'!$BF$4)*(2*($B118:$AG118=1)+($B118:$AG118=2)-2*($B118:$AG118=3)-($B118:$AG118=4)))</f>
        <v>-2</v>
      </c>
      <c r="AU118">
        <f ca="1">'MPL ID'!$BH$5+SUMPRODUCT(($B$1003:$AG$1003='MPL ID'!$BF$5)*(2*($B118:$AG118=1)+($B118:$AG118=2)-2*($B118:$AG118=3)-($B118:$AG118=4)))-SUMPRODUCT(($B$1004:$AG$1004='MPL ID'!$BF$5)*(2*($B118:$AG118=1)+($B118:$AG118=2)-2*($B118:$AG118=3)-($B118:$AG118=4)))</f>
        <v>-13</v>
      </c>
      <c r="AV118">
        <f ca="1">'MPL ID'!$BH$6+SUMPRODUCT(($B$1003:$AG$1003='MPL ID'!$BF$6)*(2*($B118:$AG118=1)+($B118:$AG118=2)-2*($B118:$AG118=3)-($B118:$AG118=4)))-SUMPRODUCT(($B$1004:$AG$1004='MPL ID'!$BF$6)*(2*($B118:$AG118=1)+($B118:$AG118=2)-2*($B118:$AG118=3)-($B118:$AG118=4)))</f>
        <v>13</v>
      </c>
      <c r="AW118">
        <f ca="1">'MPL ID'!$BH$7+SUMPRODUCT(($B$1003:$AG$1003='MPL ID'!$BF$7)*(2*($B118:$AG118=1)+($B118:$AG118=2)-2*($B118:$AG118=3)-($B118:$AG118=4)))-SUMPRODUCT(($B$1004:$AG$1004='MPL ID'!$BF$7)*(2*($B118:$AG118=1)+($B118:$AG118=2)-2*($B118:$AG118=3)-($B118:$AG118=4)))</f>
        <v>1</v>
      </c>
      <c r="AX118">
        <f ca="1">'MPL ID'!$BH$8+SUMPRODUCT(($B$1003:$AG$1003='MPL ID'!$BF$8)*(2*($B118:$AG118=1)+($B118:$AG118=2)-2*($B118:$AG118=3)-($B118:$AG118=4)))-SUMPRODUCT(($B$1004:$AG$1004='MPL ID'!$BF$8)*(2*($B118:$AG118=1)+($B118:$AG118=2)-2*($B118:$AG118=3)-($B118:$AG118=4)))</f>
        <v>-14</v>
      </c>
      <c r="AY118">
        <f ca="1">'MPL ID'!$BH$9+SUMPRODUCT(($B$1003:$AG$1003='MPL ID'!$BF$9)*(2*($B118:$AG118=1)+($B118:$AG118=2)-2*($B118:$AG118=3)-($B118:$AG118=4)))-SUMPRODUCT(($B$1004:$AG$1004='MPL ID'!$BF$9)*(2*($B118:$AG118=1)+($B118:$AG118=2)-2*($B118:$AG118=3)-($B118:$AG118=4)))</f>
        <v>11</v>
      </c>
      <c r="AZ118">
        <f ca="1">SUMPRODUCT(--($AH118:$AP118=AH118),--($AQ118:$AY118=AQ118),'MPL ID'!$BG$13:$BO$13)+IF(AND($E118&gt;=3,$E118&lt;=4,AO118=AH118,AX118=AQ118),1,0)+IF(AND($G118&gt;=1,$G118&lt;=2,AJ118=AH118,AS118=AQ118),1,0)+IF(AND($L118&gt;=1,$L118&lt;=2,AM118=AH118,AV118=AQ118),1,0)+IF(AND($O118&gt;=1,$O118&lt;=2,AP118=AH118,AY118=AQ118),1,0)+IF(AND($R118&gt;=1,$R118&lt;=2,AI118=AH118,AR118=AQ118),1,0)+IF(AND($AA118&gt;=3,$AA118&lt;=4,AL118=AH118,AU118=AQ118),1,0)+IF(AND($AE118&gt;=3,$AE118&lt;=4,AK118=AH118,AT118=AQ118),1,0)</f>
        <v>0</v>
      </c>
      <c r="BA118">
        <f ca="1">SUMPRODUCT(--($AH118:$AP118=AI118),--($AQ118:$AY118=AR118),'MPL ID'!$BG$14:$BO$14)+IF(AND($F118&gt;=1,$F118&lt;=2,AP118=AI118,AY118=AR118),1,0)+IF(AND($H118&gt;=1,$H118&lt;=2,AN118=AI118,AW118=AR118),1,0)+IF(AND($J118&gt;=3,$J118&lt;=4,AL118=AI118,AU118=AR118),1,0)+IF(AND($M118&gt;=1,$M118&lt;=2,AO118=AI118,AX118=AR118),1,0)+IF(AND($R118&gt;=3,$R118&lt;=4,AH118=AI118,AQ118=AR118),1,0)+IF(AND($Y118&gt;=3,$Y118&lt;=4,AJ118=AI118,AS118=AR118),1,0)+IF(AND($AC118&gt;=1,$AC118&lt;=2,AK118=AI118,AT118=AR118),1,0)+IF(AND($AF118&gt;=3,$AF118&lt;=4,AM118=AI118,AV118=AR118),1,0)</f>
        <v>0</v>
      </c>
      <c r="BB118">
        <f ca="1">SUMPRODUCT(--($AH118:$AP118=AJ118),--($AQ118:$AY118=AS118),'MPL ID'!$BG$15:$BO$15)+IF(AND($C118&gt;=1,$C118&lt;=2,AK118=AJ118,AT118=AS118),1,0)+IF(AND($G118&gt;=3,$G118&lt;=4,AH118=AJ118,AQ118=AS118),1,0)+IF(AND($K118&gt;=1,$K118&lt;=2,AP118=AJ118,AY118=AS118),1,0)+IF(AND($N118&gt;=3,$N118&lt;=4,AL118=AJ118,AU118=AS118),1,0)+IF(AND($V118&gt;=1,$V118&lt;=2,AM118=AJ118,AV118=AS118),1,0)+IF(AND($Y118&gt;=1,$Y118&lt;=2,AI118=AJ118,AR118=AS118),1,0)+IF(AND($AB118&gt;=3,$AB118&lt;=4,AN118=AJ118,AW118=AS118),1,0)</f>
        <v>0</v>
      </c>
      <c r="BC118">
        <f ca="1">SUMPRODUCT(--($AH118:$AP118=AK118),--($AQ118:$AY118=AT118),'MPL ID'!$BG$16:$BO$16)+IF(AND($C118&gt;=3,$C118&lt;=4,AJ118=AK118,AS118=AT118),1,0)+IF(AND($I118&gt;=1,$I118&lt;=2,AP118=AK118,AY118=AT118),1,0)+IF(AND($P118&gt;=3,$P118&lt;=4,AO118=AK118,AX118=AT118),1,0)+IF(AND($T118&gt;=1,$T118&lt;=2,AN118=AK118,AW118=AT118),1,0)+IF(AND($W118&gt;=1,$W118&lt;=2,AL118=AK118,AU118=AT118),1,0)+IF(AND($AC118&gt;=3,$AC118&lt;=4,AI118=AK118,AR118=AT118),1,0)+IF(AND($AE118&gt;=1,$AE118&lt;=2,AH118=AK118,AQ118=AT118),1,0)</f>
        <v>0</v>
      </c>
      <c r="BD118">
        <f ca="1">SUMPRODUCT(--($AH118:$AP118=AL118),--($AQ118:$AY118=AU118),'MPL ID'!$BG$17:$BO$17)+IF(AND($B118&gt;=3,$B118&lt;=4,AN118=AL118,AW118=AU118),1,0)+IF(AND($D118&gt;=1,$D118&lt;=2,AM118=AL118,AV118=AU118),1,0)+IF(AND($J118&gt;=1,$J118&lt;=2,AI118=AL118,AR118=AU118),1,0)+IF(AND($N118&gt;=1,$N118&lt;=2,AJ118=AL118,AS118=AU118),1,0)+IF(AND($W118&gt;=3,$W118&lt;=4,AK118=AL118,AT118=AU118),1,0)+IF(AND($AA118&gt;=1,$AA118&lt;=2,AH118=AL118,AQ118=AU118),1,0)+IF(AND($AD118&gt;=3,$AD118&lt;=4,AO118=AL118,AX118=AU118),1,0)</f>
        <v>0</v>
      </c>
      <c r="BE118">
        <f ca="1">SUMPRODUCT(--($AH118:$AP118=AM118),--($AQ118:$AY118=AV118),'MPL ID'!$BG$18:$BO$18)+IF(AND($D118&gt;=3,$D118&lt;=4,AL118=AM118,AU118=AV118),1,0)+IF(AND($L118&gt;=3,$L118&lt;=4,AH118=AM118,AQ118=AV118),1,0)+IF(AND($Q118&gt;=3,$Q118&lt;=4,AN118=AM118,AW118=AV118),1,0)+IF(AND($S118&gt;=1,$S118&lt;=2,AP118=AM118,AY118=AV118),1,0)+IF(AND($V118&gt;=3,$V118&lt;=4,AJ118=AM118,AS118=AV118),1,0)+IF(AND($Z118&gt;=1,$Z118&lt;=2,AO118=AM118,AX118=AV118),1,0)+IF(AND($AF118&gt;=1,$AF118&lt;=2,AI118=AM118,AR118=AV118),1,0)</f>
        <v>0</v>
      </c>
      <c r="BF118">
        <f ca="1">SUMPRODUCT(--($AH118:$AP118=AN118),--($AQ118:$AY118=AW118),'MPL ID'!$BG$19:$BO$19)+IF(AND($B118&gt;=1,$B118&lt;=2,AL118=AN118,AU118=AW118),1,0)+IF(AND($H118&gt;=3,$H118&lt;=4,AI118=AN118,AR118=AW118),1,0)+IF(AND($Q118&gt;=1,$Q118&lt;=2,AM118=AN118,AV118=AW118),1,0)+IF(AND($T118&gt;=3,$T118&lt;=4,AK118=AN118,AT118=AW118),1,0)+IF(AND($X118&gt;=3,$X118&lt;=4,AO118=AN118,AX118=AW118),1,0)+IF(AND($AB118&gt;=1,$AB118&lt;=2,AJ118=AN118,AS118=AW118),1,0)+IF(AND($AG118&gt;=1,$AG118&lt;=2,AP118=AN118,AY118=AW118),1,0)</f>
        <v>0</v>
      </c>
      <c r="BG118">
        <f ca="1">SUMPRODUCT(--($AH118:$AP118=AO118),--($AQ118:$AY118=AX118),'MPL ID'!$BG$20:$BO$20)+IF(AND($E118&gt;=1,$E118&lt;=2,AH118=AO118,AQ118=AX118),1,0)+IF(AND($M118&gt;=3,$M118&lt;=4,AI118=AO118,AR118=AX118),1,0)+IF(AND($P118&gt;=1,$P118&lt;=2,AK118=AO118,AT118=AX118),1,0)+IF(AND($U118&gt;=1,$U118&lt;=2,AP118=AO118,AY118=AX118),1,0)+IF(AND($X118&gt;=1,$X118&lt;=2,AN118=AO118,AW118=AX118),1,0)+IF(AND($Z118&gt;=3,$Z118&lt;=4,AM118=AO118,AV118=AX118),1,0)+IF(AND($AD118&gt;=1,$AD118&lt;=2,AL118=AO118,AU118=AX118),1,0)</f>
        <v>0</v>
      </c>
      <c r="BH118">
        <f ca="1">SUMPRODUCT(--($AH118:$AP118=AP118),--($AQ118:$AY118=AY118),'MPL ID'!$BG$21:$BO$21)+IF(AND($F118&gt;=3,$F118&lt;=4,AI118=AP118,AR118=AY118),1,0)+IF(AND($I118&gt;=3,$I118&lt;=4,AK118=AP118,AT118=AY118),1,0)+IF(AND($K118&gt;=3,$K118&lt;=4,AJ118=AP118,AS118=AY118),1,0)+IF(AND($O118&gt;=3,$O118&lt;=4,AH118=AP118,AQ118=AY118),1,0)+IF(AND($S118&gt;=3,$S118&lt;=4,AM118=AP118,AV118=AY118),1,0)+IF(AND($U118&gt;=3,$U118&lt;=4,AO118=AP118,AX118=AY118),1,0)+IF(AND($AG118&gt;=3,$AG118&lt;=4,AN118=AP118,AW118=AY118),1,0)</f>
        <v>0</v>
      </c>
      <c r="BI118">
        <f t="shared" ca="1" si="9"/>
        <v>2</v>
      </c>
      <c r="BJ118">
        <f t="shared" ca="1" si="10"/>
        <v>4</v>
      </c>
      <c r="BK118">
        <f t="shared" ca="1" si="11"/>
        <v>7</v>
      </c>
      <c r="BL118">
        <f t="shared" ca="1" si="12"/>
        <v>5</v>
      </c>
      <c r="BM118">
        <f t="shared" ca="1" si="13"/>
        <v>8</v>
      </c>
      <c r="BN118">
        <f t="shared" ca="1" si="14"/>
        <v>1</v>
      </c>
      <c r="BO118">
        <f t="shared" ca="1" si="15"/>
        <v>6</v>
      </c>
      <c r="BP118">
        <f t="shared" ca="1" si="16"/>
        <v>9</v>
      </c>
      <c r="BQ118">
        <f t="shared" ca="1" si="17"/>
        <v>3</v>
      </c>
    </row>
    <row r="119" spans="1:69" x14ac:dyDescent="0.25">
      <c r="A119">
        <v>118</v>
      </c>
      <c r="B119">
        <f ca="1">IF(AND(ISNUMBER('MPL ID'!$P$25),ISNUMBER('MPL ID'!$Q$25)),0,RANDBETWEEN(1,4))</f>
        <v>0</v>
      </c>
      <c r="C119">
        <f ca="1">IF(AND(ISNUMBER('MPL ID'!$P$26),ISNUMBER('MPL ID'!$Q$26)),0,RANDBETWEEN(1,4))</f>
        <v>0</v>
      </c>
      <c r="D119">
        <f ca="1">IF(AND(ISNUMBER('MPL ID'!$P$28),ISNUMBER('MPL ID'!$Q$28)),0,RANDBETWEEN(1,4))</f>
        <v>0</v>
      </c>
      <c r="E119">
        <f ca="1">IF(AND(ISNUMBER('MPL ID'!$P$29),ISNUMBER('MPL ID'!$Q$29)),0,RANDBETWEEN(1,4))</f>
        <v>0</v>
      </c>
      <c r="F119">
        <f ca="1">IF(AND(ISNUMBER('MPL ID'!$P$30),ISNUMBER('MPL ID'!$Q$30)),0,RANDBETWEEN(1,4))</f>
        <v>0</v>
      </c>
      <c r="G119">
        <f ca="1">IF(AND(ISNUMBER('MPL ID'!$P$31),ISNUMBER('MPL ID'!$Q$31)),0,RANDBETWEEN(1,4))</f>
        <v>0</v>
      </c>
      <c r="H119">
        <f ca="1">IF(AND(ISNUMBER('MPL ID'!$P$32),ISNUMBER('MPL ID'!$Q$32)),0,RANDBETWEEN(1,4))</f>
        <v>0</v>
      </c>
      <c r="I119">
        <f ca="1">IF(AND(ISNUMBER('MPL ID'!$P$33),ISNUMBER('MPL ID'!$Q$33)),0,RANDBETWEEN(1,4))</f>
        <v>0</v>
      </c>
      <c r="J119">
        <f ca="1">IF(AND(ISNUMBER('MPL ID'!$D$36),ISNUMBER('MPL ID'!$E$36)),0,RANDBETWEEN(1,4))</f>
        <v>0</v>
      </c>
      <c r="K119">
        <f ca="1">IF(AND(ISNUMBER('MPL ID'!$D$37),ISNUMBER('MPL ID'!$E$37)),0,RANDBETWEEN(1,4))</f>
        <v>0</v>
      </c>
      <c r="L119">
        <f ca="1">IF(AND(ISNUMBER('MPL ID'!$D$39),ISNUMBER('MPL ID'!$E$39)),0,RANDBETWEEN(1,4))</f>
        <v>0</v>
      </c>
      <c r="M119">
        <f ca="1">IF(AND(ISNUMBER('MPL ID'!$D$40),ISNUMBER('MPL ID'!$E$40)),0,RANDBETWEEN(1,4))</f>
        <v>0</v>
      </c>
      <c r="N119">
        <f ca="1">IF(AND(ISNUMBER('MPL ID'!$D$41),ISNUMBER('MPL ID'!$E$41)),0,RANDBETWEEN(1,4))</f>
        <v>0</v>
      </c>
      <c r="O119">
        <f ca="1">IF(AND(ISNUMBER('MPL ID'!$D$42),ISNUMBER('MPL ID'!$E$42)),0,RANDBETWEEN(1,4))</f>
        <v>0</v>
      </c>
      <c r="P119">
        <f ca="1">IF(AND(ISNUMBER('MPL ID'!$D$43),ISNUMBER('MPL ID'!$E$43)),0,RANDBETWEEN(1,4))</f>
        <v>0</v>
      </c>
      <c r="Q119">
        <f ca="1">IF(AND(ISNUMBER('MPL ID'!$D$44),ISNUMBER('MPL ID'!$E$44)),0,RANDBETWEEN(1,4))</f>
        <v>0</v>
      </c>
      <c r="R119">
        <f ca="1">IF(AND(ISNUMBER('MPL ID'!$J$36),ISNUMBER('MPL ID'!$K$36)),0,RANDBETWEEN(1,4))</f>
        <v>0</v>
      </c>
      <c r="S119">
        <f ca="1">IF(AND(ISNUMBER('MPL ID'!$J$37),ISNUMBER('MPL ID'!$K$37)),0,RANDBETWEEN(1,4))</f>
        <v>0</v>
      </c>
      <c r="T119">
        <f ca="1">IF(AND(ISNUMBER('MPL ID'!$J$39),ISNUMBER('MPL ID'!$K$39)),0,RANDBETWEEN(1,4))</f>
        <v>0</v>
      </c>
      <c r="U119">
        <f ca="1">IF(AND(ISNUMBER('MPL ID'!$J$40),ISNUMBER('MPL ID'!$K$40)),0,RANDBETWEEN(1,4))</f>
        <v>0</v>
      </c>
      <c r="V119">
        <f ca="1">IF(AND(ISNUMBER('MPL ID'!$J$41),ISNUMBER('MPL ID'!$K$41)),0,RANDBETWEEN(1,4))</f>
        <v>0</v>
      </c>
      <c r="W119">
        <f ca="1">IF(AND(ISNUMBER('MPL ID'!$J$42),ISNUMBER('MPL ID'!$K$42)),0,RANDBETWEEN(1,4))</f>
        <v>2</v>
      </c>
      <c r="X119">
        <f ca="1">IF(AND(ISNUMBER('MPL ID'!$J$43),ISNUMBER('MPL ID'!$K$43)),0,RANDBETWEEN(1,4))</f>
        <v>3</v>
      </c>
      <c r="Y119">
        <f ca="1">IF(AND(ISNUMBER('MPL ID'!$J$44),ISNUMBER('MPL ID'!$K$44)),0,RANDBETWEEN(1,4))</f>
        <v>1</v>
      </c>
      <c r="Z119">
        <f ca="1">IF(AND(ISNUMBER('MPL ID'!$P$36),ISNUMBER('MPL ID'!$Q$36)),0,RANDBETWEEN(1,4))</f>
        <v>3</v>
      </c>
      <c r="AA119">
        <f ca="1">IF(AND(ISNUMBER('MPL ID'!$P$37),ISNUMBER('MPL ID'!$Q$37)),0,RANDBETWEEN(1,4))</f>
        <v>1</v>
      </c>
      <c r="AB119">
        <f ca="1">IF(AND(ISNUMBER('MPL ID'!$P$39),ISNUMBER('MPL ID'!$Q$39)),0,RANDBETWEEN(1,4))</f>
        <v>3</v>
      </c>
      <c r="AC119">
        <f ca="1">IF(AND(ISNUMBER('MPL ID'!$P$40),ISNUMBER('MPL ID'!$Q$40)),0,RANDBETWEEN(1,4))</f>
        <v>4</v>
      </c>
      <c r="AD119">
        <f ca="1">IF(AND(ISNUMBER('MPL ID'!$P$41),ISNUMBER('MPL ID'!$Q$41)),0,RANDBETWEEN(1,4))</f>
        <v>3</v>
      </c>
      <c r="AE119">
        <f ca="1">IF(AND(ISNUMBER('MPL ID'!$P$42),ISNUMBER('MPL ID'!$Q$42)),0,RANDBETWEEN(1,4))</f>
        <v>2</v>
      </c>
      <c r="AF119">
        <f ca="1">IF(AND(ISNUMBER('MPL ID'!$P$43),ISNUMBER('MPL ID'!$Q$43)),0,RANDBETWEEN(1,4))</f>
        <v>3</v>
      </c>
      <c r="AG119">
        <f ca="1">IF(AND(ISNUMBER('MPL ID'!$P$44),ISNUMBER('MPL ID'!$Q$44)),0,RANDBETWEEN(1,4))</f>
        <v>3</v>
      </c>
      <c r="AH119">
        <f ca="1">'MPL ID'!$BG$1+SUMPRODUCT(($B$1003:$AG$1003='MPL ID'!$BF$1)*(($B119:$AG119=1)+($B119:$AG119=2)))+SUMPRODUCT(($B$1004:$AG$1004='MPL ID'!$BF$1)*(($B119:$AG119=3)+($B119:$AG119=4)))</f>
        <v>9</v>
      </c>
      <c r="AI119">
        <f ca="1">'MPL ID'!$BG$2+SUMPRODUCT(($B$1003:$AG$1003='MPL ID'!$BF$2)*(($B119:$AG119=1)+($B119:$AG119=2)))+SUMPRODUCT(($B$1004:$AG$1004='MPL ID'!$BF$2)*(($B119:$AG119=3)+($B119:$AG119=4)))</f>
        <v>8</v>
      </c>
      <c r="AJ119">
        <f ca="1">'MPL ID'!$BG$3+SUMPRODUCT(($B$1003:$AG$1003='MPL ID'!$BF$3)*(($B119:$AG119=1)+($B119:$AG119=2)))+SUMPRODUCT(($B$1004:$AG$1004='MPL ID'!$BF$3)*(($B119:$AG119=3)+($B119:$AG119=4)))</f>
        <v>7</v>
      </c>
      <c r="AK119">
        <f ca="1">'MPL ID'!$BG$4+SUMPRODUCT(($B$1003:$AG$1003='MPL ID'!$BF$4)*(($B119:$AG119=1)+($B119:$AG119=2)))+SUMPRODUCT(($B$1004:$AG$1004='MPL ID'!$BF$4)*(($B119:$AG119=3)+($B119:$AG119=4)))</f>
        <v>10</v>
      </c>
      <c r="AL119">
        <f ca="1">'MPL ID'!$BG$5+SUMPRODUCT(($B$1003:$AG$1003='MPL ID'!$BF$5)*(($B119:$AG119=1)+($B119:$AG119=2)))+SUMPRODUCT(($B$1004:$AG$1004='MPL ID'!$BF$5)*(($B119:$AG119=3)+($B119:$AG119=4)))</f>
        <v>5</v>
      </c>
      <c r="AM119">
        <f ca="1">'MPL ID'!$BG$6+SUMPRODUCT(($B$1003:$AG$1003='MPL ID'!$BF$6)*(($B119:$AG119=1)+($B119:$AG119=2)))+SUMPRODUCT(($B$1004:$AG$1004='MPL ID'!$BF$6)*(($B119:$AG119=3)+($B119:$AG119=4)))</f>
        <v>11</v>
      </c>
      <c r="AN119">
        <f ca="1">'MPL ID'!$BG$7+SUMPRODUCT(($B$1003:$AG$1003='MPL ID'!$BF$7)*(($B119:$AG119=1)+($B119:$AG119=2)))+SUMPRODUCT(($B$1004:$AG$1004='MPL ID'!$BF$7)*(($B119:$AG119=3)+($B119:$AG119=4)))</f>
        <v>6</v>
      </c>
      <c r="AO119">
        <f ca="1">'MPL ID'!$BG$8+SUMPRODUCT(($B$1003:$AG$1003='MPL ID'!$BF$8)*(($B119:$AG119=1)+($B119:$AG119=2)))+SUMPRODUCT(($B$1004:$AG$1004='MPL ID'!$BF$8)*(($B119:$AG119=3)+($B119:$AG119=4)))</f>
        <v>4</v>
      </c>
      <c r="AP119">
        <f ca="1">'MPL ID'!$BG$9+SUMPRODUCT(($B$1003:$AG$1003='MPL ID'!$BF$9)*(($B119:$AG119=1)+($B119:$AG119=2)))+SUMPRODUCT(($B$1004:$AG$1004='MPL ID'!$BF$9)*(($B119:$AG119=3)+($B119:$AG119=4)))</f>
        <v>12</v>
      </c>
      <c r="AQ119">
        <f ca="1">'MPL ID'!$BH$1+SUMPRODUCT(($B$1003:$AG$1003='MPL ID'!$BF$1)*(2*($B119:$AG119=1)+($B119:$AG119=2)-2*($B119:$AG119=3)-($B119:$AG119=4)))-SUMPRODUCT(($B$1004:$AG$1004='MPL ID'!$BF$1)*(2*($B119:$AG119=1)+($B119:$AG119=2)-2*($B119:$AG119=3)-($B119:$AG119=4)))</f>
        <v>6</v>
      </c>
      <c r="AR119">
        <f ca="1">'MPL ID'!$BH$2+SUMPRODUCT(($B$1003:$AG$1003='MPL ID'!$BF$2)*(2*($B119:$AG119=1)+($B119:$AG119=2)-2*($B119:$AG119=3)-($B119:$AG119=4)))-SUMPRODUCT(($B$1004:$AG$1004='MPL ID'!$BF$2)*(2*($B119:$AG119=1)+($B119:$AG119=2)-2*($B119:$AG119=3)-($B119:$AG119=4)))</f>
        <v>-3</v>
      </c>
      <c r="AS119">
        <f ca="1">'MPL ID'!$BH$3+SUMPRODUCT(($B$1003:$AG$1003='MPL ID'!$BF$3)*(2*($B119:$AG119=1)+($B119:$AG119=2)-2*($B119:$AG119=3)-($B119:$AG119=4)))-SUMPRODUCT(($B$1004:$AG$1004='MPL ID'!$BF$3)*(2*($B119:$AG119=1)+($B119:$AG119=2)-2*($B119:$AG119=3)-($B119:$AG119=4)))</f>
        <v>-4</v>
      </c>
      <c r="AT119">
        <f ca="1">'MPL ID'!$BH$4+SUMPRODUCT(($B$1003:$AG$1003='MPL ID'!$BF$4)*(2*($B119:$AG119=1)+($B119:$AG119=2)-2*($B119:$AG119=3)-($B119:$AG119=4)))-SUMPRODUCT(($B$1004:$AG$1004='MPL ID'!$BF$4)*(2*($B119:$AG119=1)+($B119:$AG119=2)-2*($B119:$AG119=3)-($B119:$AG119=4)))</f>
        <v>3</v>
      </c>
      <c r="AU119">
        <f ca="1">'MPL ID'!$BH$5+SUMPRODUCT(($B$1003:$AG$1003='MPL ID'!$BF$5)*(2*($B119:$AG119=1)+($B119:$AG119=2)-2*($B119:$AG119=3)-($B119:$AG119=4)))-SUMPRODUCT(($B$1004:$AG$1004='MPL ID'!$BF$5)*(2*($B119:$AG119=1)+($B119:$AG119=2)-2*($B119:$AG119=3)-($B119:$AG119=4)))</f>
        <v>-9</v>
      </c>
      <c r="AV119">
        <f ca="1">'MPL ID'!$BH$6+SUMPRODUCT(($B$1003:$AG$1003='MPL ID'!$BF$6)*(2*($B119:$AG119=1)+($B119:$AG119=2)-2*($B119:$AG119=3)-($B119:$AG119=4)))-SUMPRODUCT(($B$1004:$AG$1004='MPL ID'!$BF$6)*(2*($B119:$AG119=1)+($B119:$AG119=2)-2*($B119:$AG119=3)-($B119:$AG119=4)))</f>
        <v>10</v>
      </c>
      <c r="AW119">
        <f ca="1">'MPL ID'!$BH$7+SUMPRODUCT(($B$1003:$AG$1003='MPL ID'!$BF$7)*(2*($B119:$AG119=1)+($B119:$AG119=2)-2*($B119:$AG119=3)-($B119:$AG119=4)))-SUMPRODUCT(($B$1004:$AG$1004='MPL ID'!$BF$7)*(2*($B119:$AG119=1)+($B119:$AG119=2)-2*($B119:$AG119=3)-($B119:$AG119=4)))</f>
        <v>-4</v>
      </c>
      <c r="AX119">
        <f ca="1">'MPL ID'!$BH$8+SUMPRODUCT(($B$1003:$AG$1003='MPL ID'!$BF$8)*(2*($B119:$AG119=1)+($B119:$AG119=2)-2*($B119:$AG119=3)-($B119:$AG119=4)))-SUMPRODUCT(($B$1004:$AG$1004='MPL ID'!$BF$8)*(2*($B119:$AG119=1)+($B119:$AG119=2)-2*($B119:$AG119=3)-($B119:$AG119=4)))</f>
        <v>-14</v>
      </c>
      <c r="AY119">
        <f ca="1">'MPL ID'!$BH$9+SUMPRODUCT(($B$1003:$AG$1003='MPL ID'!$BF$9)*(2*($B119:$AG119=1)+($B119:$AG119=2)-2*($B119:$AG119=3)-($B119:$AG119=4)))-SUMPRODUCT(($B$1004:$AG$1004='MPL ID'!$BF$9)*(2*($B119:$AG119=1)+($B119:$AG119=2)-2*($B119:$AG119=3)-($B119:$AG119=4)))</f>
        <v>15</v>
      </c>
      <c r="AZ119">
        <f ca="1">SUMPRODUCT(--($AH119:$AP119=AH119),--($AQ119:$AY119=AQ119),'MPL ID'!$BG$13:$BO$13)+IF(AND($E119&gt;=3,$E119&lt;=4,AO119=AH119,AX119=AQ119),1,0)+IF(AND($G119&gt;=1,$G119&lt;=2,AJ119=AH119,AS119=AQ119),1,0)+IF(AND($L119&gt;=1,$L119&lt;=2,AM119=AH119,AV119=AQ119),1,0)+IF(AND($O119&gt;=1,$O119&lt;=2,AP119=AH119,AY119=AQ119),1,0)+IF(AND($R119&gt;=1,$R119&lt;=2,AI119=AH119,AR119=AQ119),1,0)+IF(AND($AA119&gt;=3,$AA119&lt;=4,AL119=AH119,AU119=AQ119),1,0)+IF(AND($AE119&gt;=3,$AE119&lt;=4,AK119=AH119,AT119=AQ119),1,0)</f>
        <v>0</v>
      </c>
      <c r="BA119">
        <f ca="1">SUMPRODUCT(--($AH119:$AP119=AI119),--($AQ119:$AY119=AR119),'MPL ID'!$BG$14:$BO$14)+IF(AND($F119&gt;=1,$F119&lt;=2,AP119=AI119,AY119=AR119),1,0)+IF(AND($H119&gt;=1,$H119&lt;=2,AN119=AI119,AW119=AR119),1,0)+IF(AND($J119&gt;=3,$J119&lt;=4,AL119=AI119,AU119=AR119),1,0)+IF(AND($M119&gt;=1,$M119&lt;=2,AO119=AI119,AX119=AR119),1,0)+IF(AND($R119&gt;=3,$R119&lt;=4,AH119=AI119,AQ119=AR119),1,0)+IF(AND($Y119&gt;=3,$Y119&lt;=4,AJ119=AI119,AS119=AR119),1,0)+IF(AND($AC119&gt;=1,$AC119&lt;=2,AK119=AI119,AT119=AR119),1,0)+IF(AND($AF119&gt;=3,$AF119&lt;=4,AM119=AI119,AV119=AR119),1,0)</f>
        <v>0</v>
      </c>
      <c r="BB119">
        <f ca="1">SUMPRODUCT(--($AH119:$AP119=AJ119),--($AQ119:$AY119=AS119),'MPL ID'!$BG$15:$BO$15)+IF(AND($C119&gt;=1,$C119&lt;=2,AK119=AJ119,AT119=AS119),1,0)+IF(AND($G119&gt;=3,$G119&lt;=4,AH119=AJ119,AQ119=AS119),1,0)+IF(AND($K119&gt;=1,$K119&lt;=2,AP119=AJ119,AY119=AS119),1,0)+IF(AND($N119&gt;=3,$N119&lt;=4,AL119=AJ119,AU119=AS119),1,0)+IF(AND($V119&gt;=1,$V119&lt;=2,AM119=AJ119,AV119=AS119),1,0)+IF(AND($Y119&gt;=1,$Y119&lt;=2,AI119=AJ119,AR119=AS119),1,0)+IF(AND($AB119&gt;=3,$AB119&lt;=4,AN119=AJ119,AW119=AS119),1,0)</f>
        <v>0</v>
      </c>
      <c r="BC119">
        <f ca="1">SUMPRODUCT(--($AH119:$AP119=AK119),--($AQ119:$AY119=AT119),'MPL ID'!$BG$16:$BO$16)+IF(AND($C119&gt;=3,$C119&lt;=4,AJ119=AK119,AS119=AT119),1,0)+IF(AND($I119&gt;=1,$I119&lt;=2,AP119=AK119,AY119=AT119),1,0)+IF(AND($P119&gt;=3,$P119&lt;=4,AO119=AK119,AX119=AT119),1,0)+IF(AND($T119&gt;=1,$T119&lt;=2,AN119=AK119,AW119=AT119),1,0)+IF(AND($W119&gt;=1,$W119&lt;=2,AL119=AK119,AU119=AT119),1,0)+IF(AND($AC119&gt;=3,$AC119&lt;=4,AI119=AK119,AR119=AT119),1,0)+IF(AND($AE119&gt;=1,$AE119&lt;=2,AH119=AK119,AQ119=AT119),1,0)</f>
        <v>0</v>
      </c>
      <c r="BD119">
        <f ca="1">SUMPRODUCT(--($AH119:$AP119=AL119),--($AQ119:$AY119=AU119),'MPL ID'!$BG$17:$BO$17)+IF(AND($B119&gt;=3,$B119&lt;=4,AN119=AL119,AW119=AU119),1,0)+IF(AND($D119&gt;=1,$D119&lt;=2,AM119=AL119,AV119=AU119),1,0)+IF(AND($J119&gt;=1,$J119&lt;=2,AI119=AL119,AR119=AU119),1,0)+IF(AND($N119&gt;=1,$N119&lt;=2,AJ119=AL119,AS119=AU119),1,0)+IF(AND($W119&gt;=3,$W119&lt;=4,AK119=AL119,AT119=AU119),1,0)+IF(AND($AA119&gt;=1,$AA119&lt;=2,AH119=AL119,AQ119=AU119),1,0)+IF(AND($AD119&gt;=3,$AD119&lt;=4,AO119=AL119,AX119=AU119),1,0)</f>
        <v>0</v>
      </c>
      <c r="BE119">
        <f ca="1">SUMPRODUCT(--($AH119:$AP119=AM119),--($AQ119:$AY119=AV119),'MPL ID'!$BG$18:$BO$18)+IF(AND($D119&gt;=3,$D119&lt;=4,AL119=AM119,AU119=AV119),1,0)+IF(AND($L119&gt;=3,$L119&lt;=4,AH119=AM119,AQ119=AV119),1,0)+IF(AND($Q119&gt;=3,$Q119&lt;=4,AN119=AM119,AW119=AV119),1,0)+IF(AND($S119&gt;=1,$S119&lt;=2,AP119=AM119,AY119=AV119),1,0)+IF(AND($V119&gt;=3,$V119&lt;=4,AJ119=AM119,AS119=AV119),1,0)+IF(AND($Z119&gt;=1,$Z119&lt;=2,AO119=AM119,AX119=AV119),1,0)+IF(AND($AF119&gt;=1,$AF119&lt;=2,AI119=AM119,AR119=AV119),1,0)</f>
        <v>0</v>
      </c>
      <c r="BF119">
        <f ca="1">SUMPRODUCT(--($AH119:$AP119=AN119),--($AQ119:$AY119=AW119),'MPL ID'!$BG$19:$BO$19)+IF(AND($B119&gt;=1,$B119&lt;=2,AL119=AN119,AU119=AW119),1,0)+IF(AND($H119&gt;=3,$H119&lt;=4,AI119=AN119,AR119=AW119),1,0)+IF(AND($Q119&gt;=1,$Q119&lt;=2,AM119=AN119,AV119=AW119),1,0)+IF(AND($T119&gt;=3,$T119&lt;=4,AK119=AN119,AT119=AW119),1,0)+IF(AND($X119&gt;=3,$X119&lt;=4,AO119=AN119,AX119=AW119),1,0)+IF(AND($AB119&gt;=1,$AB119&lt;=2,AJ119=AN119,AS119=AW119),1,0)+IF(AND($AG119&gt;=1,$AG119&lt;=2,AP119=AN119,AY119=AW119),1,0)</f>
        <v>0</v>
      </c>
      <c r="BG119">
        <f ca="1">SUMPRODUCT(--($AH119:$AP119=AO119),--($AQ119:$AY119=AX119),'MPL ID'!$BG$20:$BO$20)+IF(AND($E119&gt;=1,$E119&lt;=2,AH119=AO119,AQ119=AX119),1,0)+IF(AND($M119&gt;=3,$M119&lt;=4,AI119=AO119,AR119=AX119),1,0)+IF(AND($P119&gt;=1,$P119&lt;=2,AK119=AO119,AT119=AX119),1,0)+IF(AND($U119&gt;=1,$U119&lt;=2,AP119=AO119,AY119=AX119),1,0)+IF(AND($X119&gt;=1,$X119&lt;=2,AN119=AO119,AW119=AX119),1,0)+IF(AND($Z119&gt;=3,$Z119&lt;=4,AM119=AO119,AV119=AX119),1,0)+IF(AND($AD119&gt;=1,$AD119&lt;=2,AL119=AO119,AU119=AX119),1,0)</f>
        <v>0</v>
      </c>
      <c r="BH119">
        <f ca="1">SUMPRODUCT(--($AH119:$AP119=AP119),--($AQ119:$AY119=AY119),'MPL ID'!$BG$21:$BO$21)+IF(AND($F119&gt;=3,$F119&lt;=4,AI119=AP119,AR119=AY119),1,0)+IF(AND($I119&gt;=3,$I119&lt;=4,AK119=AP119,AT119=AY119),1,0)+IF(AND($K119&gt;=3,$K119&lt;=4,AJ119=AP119,AS119=AY119),1,0)+IF(AND($O119&gt;=3,$O119&lt;=4,AH119=AP119,AQ119=AY119),1,0)+IF(AND($S119&gt;=3,$S119&lt;=4,AM119=AP119,AV119=AY119),1,0)+IF(AND($U119&gt;=3,$U119&lt;=4,AO119=AP119,AX119=AY119),1,0)+IF(AND($AG119&gt;=3,$AG119&lt;=4,AN119=AP119,AW119=AY119),1,0)</f>
        <v>0</v>
      </c>
      <c r="BI119">
        <f t="shared" ca="1" si="9"/>
        <v>4</v>
      </c>
      <c r="BJ119">
        <f t="shared" ca="1" si="10"/>
        <v>5</v>
      </c>
      <c r="BK119">
        <f t="shared" ca="1" si="11"/>
        <v>6</v>
      </c>
      <c r="BL119">
        <f t="shared" ca="1" si="12"/>
        <v>3</v>
      </c>
      <c r="BM119">
        <f t="shared" ca="1" si="13"/>
        <v>8</v>
      </c>
      <c r="BN119">
        <f t="shared" ca="1" si="14"/>
        <v>2</v>
      </c>
      <c r="BO119">
        <f t="shared" ca="1" si="15"/>
        <v>7</v>
      </c>
      <c r="BP119">
        <f t="shared" ca="1" si="16"/>
        <v>9</v>
      </c>
      <c r="BQ119">
        <f t="shared" ca="1" si="17"/>
        <v>1</v>
      </c>
    </row>
    <row r="120" spans="1:69" x14ac:dyDescent="0.25">
      <c r="A120">
        <v>119</v>
      </c>
      <c r="B120">
        <f ca="1">IF(AND(ISNUMBER('MPL ID'!$P$25),ISNUMBER('MPL ID'!$Q$25)),0,RANDBETWEEN(1,4))</f>
        <v>0</v>
      </c>
      <c r="C120">
        <f ca="1">IF(AND(ISNUMBER('MPL ID'!$P$26),ISNUMBER('MPL ID'!$Q$26)),0,RANDBETWEEN(1,4))</f>
        <v>0</v>
      </c>
      <c r="D120">
        <f ca="1">IF(AND(ISNUMBER('MPL ID'!$P$28),ISNUMBER('MPL ID'!$Q$28)),0,RANDBETWEEN(1,4))</f>
        <v>0</v>
      </c>
      <c r="E120">
        <f ca="1">IF(AND(ISNUMBER('MPL ID'!$P$29),ISNUMBER('MPL ID'!$Q$29)),0,RANDBETWEEN(1,4))</f>
        <v>0</v>
      </c>
      <c r="F120">
        <f ca="1">IF(AND(ISNUMBER('MPL ID'!$P$30),ISNUMBER('MPL ID'!$Q$30)),0,RANDBETWEEN(1,4))</f>
        <v>0</v>
      </c>
      <c r="G120">
        <f ca="1">IF(AND(ISNUMBER('MPL ID'!$P$31),ISNUMBER('MPL ID'!$Q$31)),0,RANDBETWEEN(1,4))</f>
        <v>0</v>
      </c>
      <c r="H120">
        <f ca="1">IF(AND(ISNUMBER('MPL ID'!$P$32),ISNUMBER('MPL ID'!$Q$32)),0,RANDBETWEEN(1,4))</f>
        <v>0</v>
      </c>
      <c r="I120">
        <f ca="1">IF(AND(ISNUMBER('MPL ID'!$P$33),ISNUMBER('MPL ID'!$Q$33)),0,RANDBETWEEN(1,4))</f>
        <v>0</v>
      </c>
      <c r="J120">
        <f ca="1">IF(AND(ISNUMBER('MPL ID'!$D$36),ISNUMBER('MPL ID'!$E$36)),0,RANDBETWEEN(1,4))</f>
        <v>0</v>
      </c>
      <c r="K120">
        <f ca="1">IF(AND(ISNUMBER('MPL ID'!$D$37),ISNUMBER('MPL ID'!$E$37)),0,RANDBETWEEN(1,4))</f>
        <v>0</v>
      </c>
      <c r="L120">
        <f ca="1">IF(AND(ISNUMBER('MPL ID'!$D$39),ISNUMBER('MPL ID'!$E$39)),0,RANDBETWEEN(1,4))</f>
        <v>0</v>
      </c>
      <c r="M120">
        <f ca="1">IF(AND(ISNUMBER('MPL ID'!$D$40),ISNUMBER('MPL ID'!$E$40)),0,RANDBETWEEN(1,4))</f>
        <v>0</v>
      </c>
      <c r="N120">
        <f ca="1">IF(AND(ISNUMBER('MPL ID'!$D$41),ISNUMBER('MPL ID'!$E$41)),0,RANDBETWEEN(1,4))</f>
        <v>0</v>
      </c>
      <c r="O120">
        <f ca="1">IF(AND(ISNUMBER('MPL ID'!$D$42),ISNUMBER('MPL ID'!$E$42)),0,RANDBETWEEN(1,4))</f>
        <v>0</v>
      </c>
      <c r="P120">
        <f ca="1">IF(AND(ISNUMBER('MPL ID'!$D$43),ISNUMBER('MPL ID'!$E$43)),0,RANDBETWEEN(1,4))</f>
        <v>0</v>
      </c>
      <c r="Q120">
        <f ca="1">IF(AND(ISNUMBER('MPL ID'!$D$44),ISNUMBER('MPL ID'!$E$44)),0,RANDBETWEEN(1,4))</f>
        <v>0</v>
      </c>
      <c r="R120">
        <f ca="1">IF(AND(ISNUMBER('MPL ID'!$J$36),ISNUMBER('MPL ID'!$K$36)),0,RANDBETWEEN(1,4))</f>
        <v>0</v>
      </c>
      <c r="S120">
        <f ca="1">IF(AND(ISNUMBER('MPL ID'!$J$37),ISNUMBER('MPL ID'!$K$37)),0,RANDBETWEEN(1,4))</f>
        <v>0</v>
      </c>
      <c r="T120">
        <f ca="1">IF(AND(ISNUMBER('MPL ID'!$J$39),ISNUMBER('MPL ID'!$K$39)),0,RANDBETWEEN(1,4))</f>
        <v>0</v>
      </c>
      <c r="U120">
        <f ca="1">IF(AND(ISNUMBER('MPL ID'!$J$40),ISNUMBER('MPL ID'!$K$40)),0,RANDBETWEEN(1,4))</f>
        <v>0</v>
      </c>
      <c r="V120">
        <f ca="1">IF(AND(ISNUMBER('MPL ID'!$J$41),ISNUMBER('MPL ID'!$K$41)),0,RANDBETWEEN(1,4))</f>
        <v>0</v>
      </c>
      <c r="W120">
        <f ca="1">IF(AND(ISNUMBER('MPL ID'!$J$42),ISNUMBER('MPL ID'!$K$42)),0,RANDBETWEEN(1,4))</f>
        <v>4</v>
      </c>
      <c r="X120">
        <f ca="1">IF(AND(ISNUMBER('MPL ID'!$J$43),ISNUMBER('MPL ID'!$K$43)),0,RANDBETWEEN(1,4))</f>
        <v>1</v>
      </c>
      <c r="Y120">
        <f ca="1">IF(AND(ISNUMBER('MPL ID'!$J$44),ISNUMBER('MPL ID'!$K$44)),0,RANDBETWEEN(1,4))</f>
        <v>1</v>
      </c>
      <c r="Z120">
        <f ca="1">IF(AND(ISNUMBER('MPL ID'!$P$36),ISNUMBER('MPL ID'!$Q$36)),0,RANDBETWEEN(1,4))</f>
        <v>3</v>
      </c>
      <c r="AA120">
        <f ca="1">IF(AND(ISNUMBER('MPL ID'!$P$37),ISNUMBER('MPL ID'!$Q$37)),0,RANDBETWEEN(1,4))</f>
        <v>4</v>
      </c>
      <c r="AB120">
        <f ca="1">IF(AND(ISNUMBER('MPL ID'!$P$39),ISNUMBER('MPL ID'!$Q$39)),0,RANDBETWEEN(1,4))</f>
        <v>2</v>
      </c>
      <c r="AC120">
        <f ca="1">IF(AND(ISNUMBER('MPL ID'!$P$40),ISNUMBER('MPL ID'!$Q$40)),0,RANDBETWEEN(1,4))</f>
        <v>1</v>
      </c>
      <c r="AD120">
        <f ca="1">IF(AND(ISNUMBER('MPL ID'!$P$41),ISNUMBER('MPL ID'!$Q$41)),0,RANDBETWEEN(1,4))</f>
        <v>2</v>
      </c>
      <c r="AE120">
        <f ca="1">IF(AND(ISNUMBER('MPL ID'!$P$42),ISNUMBER('MPL ID'!$Q$42)),0,RANDBETWEEN(1,4))</f>
        <v>4</v>
      </c>
      <c r="AF120">
        <f ca="1">IF(AND(ISNUMBER('MPL ID'!$P$43),ISNUMBER('MPL ID'!$Q$43)),0,RANDBETWEEN(1,4))</f>
        <v>1</v>
      </c>
      <c r="AG120">
        <f ca="1">IF(AND(ISNUMBER('MPL ID'!$P$44),ISNUMBER('MPL ID'!$Q$44)),0,RANDBETWEEN(1,4))</f>
        <v>2</v>
      </c>
      <c r="AH120">
        <f ca="1">'MPL ID'!$BG$1+SUMPRODUCT(($B$1003:$AG$1003='MPL ID'!$BF$1)*(($B120:$AG120=1)+($B120:$AG120=2)))+SUMPRODUCT(($B$1004:$AG$1004='MPL ID'!$BF$1)*(($B120:$AG120=3)+($B120:$AG120=4)))</f>
        <v>11</v>
      </c>
      <c r="AI120">
        <f ca="1">'MPL ID'!$BG$2+SUMPRODUCT(($B$1003:$AG$1003='MPL ID'!$BF$2)*(($B120:$AG120=1)+($B120:$AG120=2)))+SUMPRODUCT(($B$1004:$AG$1004='MPL ID'!$BF$2)*(($B120:$AG120=3)+($B120:$AG120=4)))</f>
        <v>8</v>
      </c>
      <c r="AJ120">
        <f ca="1">'MPL ID'!$BG$3+SUMPRODUCT(($B$1003:$AG$1003='MPL ID'!$BF$3)*(($B120:$AG120=1)+($B120:$AG120=2)))+SUMPRODUCT(($B$1004:$AG$1004='MPL ID'!$BF$3)*(($B120:$AG120=3)+($B120:$AG120=4)))</f>
        <v>6</v>
      </c>
      <c r="AK120">
        <f ca="1">'MPL ID'!$BG$4+SUMPRODUCT(($B$1003:$AG$1003='MPL ID'!$BF$4)*(($B120:$AG120=1)+($B120:$AG120=2)))+SUMPRODUCT(($B$1004:$AG$1004='MPL ID'!$BF$4)*(($B120:$AG120=3)+($B120:$AG120=4)))</f>
        <v>7</v>
      </c>
      <c r="AL120">
        <f ca="1">'MPL ID'!$BG$5+SUMPRODUCT(($B$1003:$AG$1003='MPL ID'!$BF$5)*(($B120:$AG120=1)+($B120:$AG120=2)))+SUMPRODUCT(($B$1004:$AG$1004='MPL ID'!$BF$5)*(($B120:$AG120=3)+($B120:$AG120=4)))</f>
        <v>4</v>
      </c>
      <c r="AM120">
        <f ca="1">'MPL ID'!$BG$6+SUMPRODUCT(($B$1003:$AG$1003='MPL ID'!$BF$6)*(($B120:$AG120=1)+($B120:$AG120=2)))+SUMPRODUCT(($B$1004:$AG$1004='MPL ID'!$BF$6)*(($B120:$AG120=3)+($B120:$AG120=4)))</f>
        <v>12</v>
      </c>
      <c r="AN120">
        <f ca="1">'MPL ID'!$BG$7+SUMPRODUCT(($B$1003:$AG$1003='MPL ID'!$BF$7)*(($B120:$AG120=1)+($B120:$AG120=2)))+SUMPRODUCT(($B$1004:$AG$1004='MPL ID'!$BF$7)*(($B120:$AG120=3)+($B120:$AG120=4)))</f>
        <v>7</v>
      </c>
      <c r="AO120">
        <f ca="1">'MPL ID'!$BG$8+SUMPRODUCT(($B$1003:$AG$1003='MPL ID'!$BF$8)*(($B120:$AG120=1)+($B120:$AG120=2)))+SUMPRODUCT(($B$1004:$AG$1004='MPL ID'!$BF$8)*(($B120:$AG120=3)+($B120:$AG120=4)))</f>
        <v>6</v>
      </c>
      <c r="AP120">
        <f ca="1">'MPL ID'!$BG$9+SUMPRODUCT(($B$1003:$AG$1003='MPL ID'!$BF$9)*(($B120:$AG120=1)+($B120:$AG120=2)))+SUMPRODUCT(($B$1004:$AG$1004='MPL ID'!$BF$9)*(($B120:$AG120=3)+($B120:$AG120=4)))</f>
        <v>11</v>
      </c>
      <c r="AQ120">
        <f ca="1">'MPL ID'!$BH$1+SUMPRODUCT(($B$1003:$AG$1003='MPL ID'!$BF$1)*(2*($B120:$AG120=1)+($B120:$AG120=2)-2*($B120:$AG120=3)-($B120:$AG120=4)))-SUMPRODUCT(($B$1004:$AG$1004='MPL ID'!$BF$1)*(2*($B120:$AG120=1)+($B120:$AG120=2)-2*($B120:$AG120=3)-($B120:$AG120=4)))</f>
        <v>11</v>
      </c>
      <c r="AR120">
        <f ca="1">'MPL ID'!$BH$2+SUMPRODUCT(($B$1003:$AG$1003='MPL ID'!$BF$2)*(2*($B120:$AG120=1)+($B120:$AG120=2)-2*($B120:$AG120=3)-($B120:$AG120=4)))-SUMPRODUCT(($B$1004:$AG$1004='MPL ID'!$BF$2)*(2*($B120:$AG120=1)+($B120:$AG120=2)-2*($B120:$AG120=3)-($B120:$AG120=4)))</f>
        <v>-4</v>
      </c>
      <c r="AS120">
        <f ca="1">'MPL ID'!$BH$3+SUMPRODUCT(($B$1003:$AG$1003='MPL ID'!$BF$3)*(2*($B120:$AG120=1)+($B120:$AG120=2)-2*($B120:$AG120=3)-($B120:$AG120=4)))-SUMPRODUCT(($B$1004:$AG$1004='MPL ID'!$BF$3)*(2*($B120:$AG120=1)+($B120:$AG120=2)-2*($B120:$AG120=3)-($B120:$AG120=4)))</f>
        <v>-7</v>
      </c>
      <c r="AT120">
        <f ca="1">'MPL ID'!$BH$4+SUMPRODUCT(($B$1003:$AG$1003='MPL ID'!$BF$4)*(2*($B120:$AG120=1)+($B120:$AG120=2)-2*($B120:$AG120=3)-($B120:$AG120=4)))-SUMPRODUCT(($B$1004:$AG$1004='MPL ID'!$BF$4)*(2*($B120:$AG120=1)+($B120:$AG120=2)-2*($B120:$AG120=3)-($B120:$AG120=4)))</f>
        <v>-4</v>
      </c>
      <c r="AU120">
        <f ca="1">'MPL ID'!$BH$5+SUMPRODUCT(($B$1003:$AG$1003='MPL ID'!$BF$5)*(2*($B120:$AG120=1)+($B120:$AG120=2)-2*($B120:$AG120=3)-($B120:$AG120=4)))-SUMPRODUCT(($B$1004:$AG$1004='MPL ID'!$BF$5)*(2*($B120:$AG120=1)+($B120:$AG120=2)-2*($B120:$AG120=3)-($B120:$AG120=4)))</f>
        <v>-13</v>
      </c>
      <c r="AV120">
        <f ca="1">'MPL ID'!$BH$6+SUMPRODUCT(($B$1003:$AG$1003='MPL ID'!$BF$6)*(2*($B120:$AG120=1)+($B120:$AG120=2)-2*($B120:$AG120=3)-($B120:$AG120=4)))-SUMPRODUCT(($B$1004:$AG$1004='MPL ID'!$BF$6)*(2*($B120:$AG120=1)+($B120:$AG120=2)-2*($B120:$AG120=3)-($B120:$AG120=4)))</f>
        <v>14</v>
      </c>
      <c r="AW120">
        <f ca="1">'MPL ID'!$BH$7+SUMPRODUCT(($B$1003:$AG$1003='MPL ID'!$BF$7)*(2*($B120:$AG120=1)+($B120:$AG120=2)-2*($B120:$AG120=3)-($B120:$AG120=4)))-SUMPRODUCT(($B$1004:$AG$1004='MPL ID'!$BF$7)*(2*($B120:$AG120=1)+($B120:$AG120=2)-2*($B120:$AG120=3)-($B120:$AG120=4)))</f>
        <v>-2</v>
      </c>
      <c r="AX120">
        <f ca="1">'MPL ID'!$BH$8+SUMPRODUCT(($B$1003:$AG$1003='MPL ID'!$BF$8)*(2*($B120:$AG120=1)+($B120:$AG120=2)-2*($B120:$AG120=3)-($B120:$AG120=4)))-SUMPRODUCT(($B$1004:$AG$1004='MPL ID'!$BF$8)*(2*($B120:$AG120=1)+($B120:$AG120=2)-2*($B120:$AG120=3)-($B120:$AG120=4)))</f>
        <v>-7</v>
      </c>
      <c r="AY120">
        <f ca="1">'MPL ID'!$BH$9+SUMPRODUCT(($B$1003:$AG$1003='MPL ID'!$BF$9)*(2*($B120:$AG120=1)+($B120:$AG120=2)-2*($B120:$AG120=3)-($B120:$AG120=4)))-SUMPRODUCT(($B$1004:$AG$1004='MPL ID'!$BF$9)*(2*($B120:$AG120=1)+($B120:$AG120=2)-2*($B120:$AG120=3)-($B120:$AG120=4)))</f>
        <v>12</v>
      </c>
      <c r="AZ120">
        <f ca="1">SUMPRODUCT(--($AH120:$AP120=AH120),--($AQ120:$AY120=AQ120),'MPL ID'!$BG$13:$BO$13)+IF(AND($E120&gt;=3,$E120&lt;=4,AO120=AH120,AX120=AQ120),1,0)+IF(AND($G120&gt;=1,$G120&lt;=2,AJ120=AH120,AS120=AQ120),1,0)+IF(AND($L120&gt;=1,$L120&lt;=2,AM120=AH120,AV120=AQ120),1,0)+IF(AND($O120&gt;=1,$O120&lt;=2,AP120=AH120,AY120=AQ120),1,0)+IF(AND($R120&gt;=1,$R120&lt;=2,AI120=AH120,AR120=AQ120),1,0)+IF(AND($AA120&gt;=3,$AA120&lt;=4,AL120=AH120,AU120=AQ120),1,0)+IF(AND($AE120&gt;=3,$AE120&lt;=4,AK120=AH120,AT120=AQ120),1,0)</f>
        <v>0</v>
      </c>
      <c r="BA120">
        <f ca="1">SUMPRODUCT(--($AH120:$AP120=AI120),--($AQ120:$AY120=AR120),'MPL ID'!$BG$14:$BO$14)+IF(AND($F120&gt;=1,$F120&lt;=2,AP120=AI120,AY120=AR120),1,0)+IF(AND($H120&gt;=1,$H120&lt;=2,AN120=AI120,AW120=AR120),1,0)+IF(AND($J120&gt;=3,$J120&lt;=4,AL120=AI120,AU120=AR120),1,0)+IF(AND($M120&gt;=1,$M120&lt;=2,AO120=AI120,AX120=AR120),1,0)+IF(AND($R120&gt;=3,$R120&lt;=4,AH120=AI120,AQ120=AR120),1,0)+IF(AND($Y120&gt;=3,$Y120&lt;=4,AJ120=AI120,AS120=AR120),1,0)+IF(AND($AC120&gt;=1,$AC120&lt;=2,AK120=AI120,AT120=AR120),1,0)+IF(AND($AF120&gt;=3,$AF120&lt;=4,AM120=AI120,AV120=AR120),1,0)</f>
        <v>0</v>
      </c>
      <c r="BB120">
        <f ca="1">SUMPRODUCT(--($AH120:$AP120=AJ120),--($AQ120:$AY120=AS120),'MPL ID'!$BG$15:$BO$15)+IF(AND($C120&gt;=1,$C120&lt;=2,AK120=AJ120,AT120=AS120),1,0)+IF(AND($G120&gt;=3,$G120&lt;=4,AH120=AJ120,AQ120=AS120),1,0)+IF(AND($K120&gt;=1,$K120&lt;=2,AP120=AJ120,AY120=AS120),1,0)+IF(AND($N120&gt;=3,$N120&lt;=4,AL120=AJ120,AU120=AS120),1,0)+IF(AND($V120&gt;=1,$V120&lt;=2,AM120=AJ120,AV120=AS120),1,0)+IF(AND($Y120&gt;=1,$Y120&lt;=2,AI120=AJ120,AR120=AS120),1,0)+IF(AND($AB120&gt;=3,$AB120&lt;=4,AN120=AJ120,AW120=AS120),1,0)</f>
        <v>1</v>
      </c>
      <c r="BC120">
        <f ca="1">SUMPRODUCT(--($AH120:$AP120=AK120),--($AQ120:$AY120=AT120),'MPL ID'!$BG$16:$BO$16)+IF(AND($C120&gt;=3,$C120&lt;=4,AJ120=AK120,AS120=AT120),1,0)+IF(AND($I120&gt;=1,$I120&lt;=2,AP120=AK120,AY120=AT120),1,0)+IF(AND($P120&gt;=3,$P120&lt;=4,AO120=AK120,AX120=AT120),1,0)+IF(AND($T120&gt;=1,$T120&lt;=2,AN120=AK120,AW120=AT120),1,0)+IF(AND($W120&gt;=1,$W120&lt;=2,AL120=AK120,AU120=AT120),1,0)+IF(AND($AC120&gt;=3,$AC120&lt;=4,AI120=AK120,AR120=AT120),1,0)+IF(AND($AE120&gt;=1,$AE120&lt;=2,AH120=AK120,AQ120=AT120),1,0)</f>
        <v>0</v>
      </c>
      <c r="BD120">
        <f ca="1">SUMPRODUCT(--($AH120:$AP120=AL120),--($AQ120:$AY120=AU120),'MPL ID'!$BG$17:$BO$17)+IF(AND($B120&gt;=3,$B120&lt;=4,AN120=AL120,AW120=AU120),1,0)+IF(AND($D120&gt;=1,$D120&lt;=2,AM120=AL120,AV120=AU120),1,0)+IF(AND($J120&gt;=1,$J120&lt;=2,AI120=AL120,AR120=AU120),1,0)+IF(AND($N120&gt;=1,$N120&lt;=2,AJ120=AL120,AS120=AU120),1,0)+IF(AND($W120&gt;=3,$W120&lt;=4,AK120=AL120,AT120=AU120),1,0)+IF(AND($AA120&gt;=1,$AA120&lt;=2,AH120=AL120,AQ120=AU120),1,0)+IF(AND($AD120&gt;=3,$AD120&lt;=4,AO120=AL120,AX120=AU120),1,0)</f>
        <v>0</v>
      </c>
      <c r="BE120">
        <f ca="1">SUMPRODUCT(--($AH120:$AP120=AM120),--($AQ120:$AY120=AV120),'MPL ID'!$BG$18:$BO$18)+IF(AND($D120&gt;=3,$D120&lt;=4,AL120=AM120,AU120=AV120),1,0)+IF(AND($L120&gt;=3,$L120&lt;=4,AH120=AM120,AQ120=AV120),1,0)+IF(AND($Q120&gt;=3,$Q120&lt;=4,AN120=AM120,AW120=AV120),1,0)+IF(AND($S120&gt;=1,$S120&lt;=2,AP120=AM120,AY120=AV120),1,0)+IF(AND($V120&gt;=3,$V120&lt;=4,AJ120=AM120,AS120=AV120),1,0)+IF(AND($Z120&gt;=1,$Z120&lt;=2,AO120=AM120,AX120=AV120),1,0)+IF(AND($AF120&gt;=1,$AF120&lt;=2,AI120=AM120,AR120=AV120),1,0)</f>
        <v>0</v>
      </c>
      <c r="BF120">
        <f ca="1">SUMPRODUCT(--($AH120:$AP120=AN120),--($AQ120:$AY120=AW120),'MPL ID'!$BG$19:$BO$19)+IF(AND($B120&gt;=1,$B120&lt;=2,AL120=AN120,AU120=AW120),1,0)+IF(AND($H120&gt;=3,$H120&lt;=4,AI120=AN120,AR120=AW120),1,0)+IF(AND($Q120&gt;=1,$Q120&lt;=2,AM120=AN120,AV120=AW120),1,0)+IF(AND($T120&gt;=3,$T120&lt;=4,AK120=AN120,AT120=AW120),1,0)+IF(AND($X120&gt;=3,$X120&lt;=4,AO120=AN120,AX120=AW120),1,0)+IF(AND($AB120&gt;=1,$AB120&lt;=2,AJ120=AN120,AS120=AW120),1,0)+IF(AND($AG120&gt;=1,$AG120&lt;=2,AP120=AN120,AY120=AW120),1,0)</f>
        <v>0</v>
      </c>
      <c r="BG120">
        <f ca="1">SUMPRODUCT(--($AH120:$AP120=AO120),--($AQ120:$AY120=AX120),'MPL ID'!$BG$20:$BO$20)+IF(AND($E120&gt;=1,$E120&lt;=2,AH120=AO120,AQ120=AX120),1,0)+IF(AND($M120&gt;=3,$M120&lt;=4,AI120=AO120,AR120=AX120),1,0)+IF(AND($P120&gt;=1,$P120&lt;=2,AK120=AO120,AT120=AX120),1,0)+IF(AND($U120&gt;=1,$U120&lt;=2,AP120=AO120,AY120=AX120),1,0)+IF(AND($X120&gt;=1,$X120&lt;=2,AN120=AO120,AW120=AX120),1,0)+IF(AND($Z120&gt;=3,$Z120&lt;=4,AM120=AO120,AV120=AX120),1,0)+IF(AND($AD120&gt;=1,$AD120&lt;=2,AL120=AO120,AU120=AX120),1,0)</f>
        <v>1</v>
      </c>
      <c r="BH120">
        <f ca="1">SUMPRODUCT(--($AH120:$AP120=AP120),--($AQ120:$AY120=AY120),'MPL ID'!$BG$21:$BO$21)+IF(AND($F120&gt;=3,$F120&lt;=4,AI120=AP120,AR120=AY120),1,0)+IF(AND($I120&gt;=3,$I120&lt;=4,AK120=AP120,AT120=AY120),1,0)+IF(AND($K120&gt;=3,$K120&lt;=4,AJ120=AP120,AS120=AY120),1,0)+IF(AND($O120&gt;=3,$O120&lt;=4,AH120=AP120,AQ120=AY120),1,0)+IF(AND($S120&gt;=3,$S120&lt;=4,AM120=AP120,AV120=AY120),1,0)+IF(AND($U120&gt;=3,$U120&lt;=4,AO120=AP120,AX120=AY120),1,0)+IF(AND($AG120&gt;=3,$AG120&lt;=4,AN120=AP120,AW120=AY120),1,0)</f>
        <v>0</v>
      </c>
      <c r="BI120">
        <f t="shared" ca="1" si="9"/>
        <v>3</v>
      </c>
      <c r="BJ120">
        <f t="shared" ca="1" si="10"/>
        <v>4</v>
      </c>
      <c r="BK120">
        <f t="shared" ca="1" si="11"/>
        <v>7</v>
      </c>
      <c r="BL120">
        <f t="shared" ca="1" si="12"/>
        <v>6</v>
      </c>
      <c r="BM120">
        <f t="shared" ca="1" si="13"/>
        <v>9</v>
      </c>
      <c r="BN120">
        <f t="shared" ca="1" si="14"/>
        <v>1</v>
      </c>
      <c r="BO120">
        <f t="shared" ca="1" si="15"/>
        <v>5</v>
      </c>
      <c r="BP120">
        <f t="shared" ca="1" si="16"/>
        <v>8</v>
      </c>
      <c r="BQ120">
        <f t="shared" ca="1" si="17"/>
        <v>2</v>
      </c>
    </row>
    <row r="121" spans="1:69" x14ac:dyDescent="0.25">
      <c r="A121">
        <v>120</v>
      </c>
      <c r="B121">
        <f ca="1">IF(AND(ISNUMBER('MPL ID'!$P$25),ISNUMBER('MPL ID'!$Q$25)),0,RANDBETWEEN(1,4))</f>
        <v>0</v>
      </c>
      <c r="C121">
        <f ca="1">IF(AND(ISNUMBER('MPL ID'!$P$26),ISNUMBER('MPL ID'!$Q$26)),0,RANDBETWEEN(1,4))</f>
        <v>0</v>
      </c>
      <c r="D121">
        <f ca="1">IF(AND(ISNUMBER('MPL ID'!$P$28),ISNUMBER('MPL ID'!$Q$28)),0,RANDBETWEEN(1,4))</f>
        <v>0</v>
      </c>
      <c r="E121">
        <f ca="1">IF(AND(ISNUMBER('MPL ID'!$P$29),ISNUMBER('MPL ID'!$Q$29)),0,RANDBETWEEN(1,4))</f>
        <v>0</v>
      </c>
      <c r="F121">
        <f ca="1">IF(AND(ISNUMBER('MPL ID'!$P$30),ISNUMBER('MPL ID'!$Q$30)),0,RANDBETWEEN(1,4))</f>
        <v>0</v>
      </c>
      <c r="G121">
        <f ca="1">IF(AND(ISNUMBER('MPL ID'!$P$31),ISNUMBER('MPL ID'!$Q$31)),0,RANDBETWEEN(1,4))</f>
        <v>0</v>
      </c>
      <c r="H121">
        <f ca="1">IF(AND(ISNUMBER('MPL ID'!$P$32),ISNUMBER('MPL ID'!$Q$32)),0,RANDBETWEEN(1,4))</f>
        <v>0</v>
      </c>
      <c r="I121">
        <f ca="1">IF(AND(ISNUMBER('MPL ID'!$P$33),ISNUMBER('MPL ID'!$Q$33)),0,RANDBETWEEN(1,4))</f>
        <v>0</v>
      </c>
      <c r="J121">
        <f ca="1">IF(AND(ISNUMBER('MPL ID'!$D$36),ISNUMBER('MPL ID'!$E$36)),0,RANDBETWEEN(1,4))</f>
        <v>0</v>
      </c>
      <c r="K121">
        <f ca="1">IF(AND(ISNUMBER('MPL ID'!$D$37),ISNUMBER('MPL ID'!$E$37)),0,RANDBETWEEN(1,4))</f>
        <v>0</v>
      </c>
      <c r="L121">
        <f ca="1">IF(AND(ISNUMBER('MPL ID'!$D$39),ISNUMBER('MPL ID'!$E$39)),0,RANDBETWEEN(1,4))</f>
        <v>0</v>
      </c>
      <c r="M121">
        <f ca="1">IF(AND(ISNUMBER('MPL ID'!$D$40),ISNUMBER('MPL ID'!$E$40)),0,RANDBETWEEN(1,4))</f>
        <v>0</v>
      </c>
      <c r="N121">
        <f ca="1">IF(AND(ISNUMBER('MPL ID'!$D$41),ISNUMBER('MPL ID'!$E$41)),0,RANDBETWEEN(1,4))</f>
        <v>0</v>
      </c>
      <c r="O121">
        <f ca="1">IF(AND(ISNUMBER('MPL ID'!$D$42),ISNUMBER('MPL ID'!$E$42)),0,RANDBETWEEN(1,4))</f>
        <v>0</v>
      </c>
      <c r="P121">
        <f ca="1">IF(AND(ISNUMBER('MPL ID'!$D$43),ISNUMBER('MPL ID'!$E$43)),0,RANDBETWEEN(1,4))</f>
        <v>0</v>
      </c>
      <c r="Q121">
        <f ca="1">IF(AND(ISNUMBER('MPL ID'!$D$44),ISNUMBER('MPL ID'!$E$44)),0,RANDBETWEEN(1,4))</f>
        <v>0</v>
      </c>
      <c r="R121">
        <f ca="1">IF(AND(ISNUMBER('MPL ID'!$J$36),ISNUMBER('MPL ID'!$K$36)),0,RANDBETWEEN(1,4))</f>
        <v>0</v>
      </c>
      <c r="S121">
        <f ca="1">IF(AND(ISNUMBER('MPL ID'!$J$37),ISNUMBER('MPL ID'!$K$37)),0,RANDBETWEEN(1,4))</f>
        <v>0</v>
      </c>
      <c r="T121">
        <f ca="1">IF(AND(ISNUMBER('MPL ID'!$J$39),ISNUMBER('MPL ID'!$K$39)),0,RANDBETWEEN(1,4))</f>
        <v>0</v>
      </c>
      <c r="U121">
        <f ca="1">IF(AND(ISNUMBER('MPL ID'!$J$40),ISNUMBER('MPL ID'!$K$40)),0,RANDBETWEEN(1,4))</f>
        <v>0</v>
      </c>
      <c r="V121">
        <f ca="1">IF(AND(ISNUMBER('MPL ID'!$J$41),ISNUMBER('MPL ID'!$K$41)),0,RANDBETWEEN(1,4))</f>
        <v>0</v>
      </c>
      <c r="W121">
        <f ca="1">IF(AND(ISNUMBER('MPL ID'!$J$42),ISNUMBER('MPL ID'!$K$42)),0,RANDBETWEEN(1,4))</f>
        <v>3</v>
      </c>
      <c r="X121">
        <f ca="1">IF(AND(ISNUMBER('MPL ID'!$J$43),ISNUMBER('MPL ID'!$K$43)),0,RANDBETWEEN(1,4))</f>
        <v>1</v>
      </c>
      <c r="Y121">
        <f ca="1">IF(AND(ISNUMBER('MPL ID'!$J$44),ISNUMBER('MPL ID'!$K$44)),0,RANDBETWEEN(1,4))</f>
        <v>3</v>
      </c>
      <c r="Z121">
        <f ca="1">IF(AND(ISNUMBER('MPL ID'!$P$36),ISNUMBER('MPL ID'!$Q$36)),0,RANDBETWEEN(1,4))</f>
        <v>4</v>
      </c>
      <c r="AA121">
        <f ca="1">IF(AND(ISNUMBER('MPL ID'!$P$37),ISNUMBER('MPL ID'!$Q$37)),0,RANDBETWEEN(1,4))</f>
        <v>1</v>
      </c>
      <c r="AB121">
        <f ca="1">IF(AND(ISNUMBER('MPL ID'!$P$39),ISNUMBER('MPL ID'!$Q$39)),0,RANDBETWEEN(1,4))</f>
        <v>3</v>
      </c>
      <c r="AC121">
        <f ca="1">IF(AND(ISNUMBER('MPL ID'!$P$40),ISNUMBER('MPL ID'!$Q$40)),0,RANDBETWEEN(1,4))</f>
        <v>1</v>
      </c>
      <c r="AD121">
        <f ca="1">IF(AND(ISNUMBER('MPL ID'!$P$41),ISNUMBER('MPL ID'!$Q$41)),0,RANDBETWEEN(1,4))</f>
        <v>1</v>
      </c>
      <c r="AE121">
        <f ca="1">IF(AND(ISNUMBER('MPL ID'!$P$42),ISNUMBER('MPL ID'!$Q$42)),0,RANDBETWEEN(1,4))</f>
        <v>3</v>
      </c>
      <c r="AF121">
        <f ca="1">IF(AND(ISNUMBER('MPL ID'!$P$43),ISNUMBER('MPL ID'!$Q$43)),0,RANDBETWEEN(1,4))</f>
        <v>3</v>
      </c>
      <c r="AG121">
        <f ca="1">IF(AND(ISNUMBER('MPL ID'!$P$44),ISNUMBER('MPL ID'!$Q$44)),0,RANDBETWEEN(1,4))</f>
        <v>1</v>
      </c>
      <c r="AH121">
        <f ca="1">'MPL ID'!$BG$1+SUMPRODUCT(($B$1003:$AG$1003='MPL ID'!$BF$1)*(($B121:$AG121=1)+($B121:$AG121=2)))+SUMPRODUCT(($B$1004:$AG$1004='MPL ID'!$BF$1)*(($B121:$AG121=3)+($B121:$AG121=4)))</f>
        <v>10</v>
      </c>
      <c r="AI121">
        <f ca="1">'MPL ID'!$BG$2+SUMPRODUCT(($B$1003:$AG$1003='MPL ID'!$BF$2)*(($B121:$AG121=1)+($B121:$AG121=2)))+SUMPRODUCT(($B$1004:$AG$1004='MPL ID'!$BF$2)*(($B121:$AG121=3)+($B121:$AG121=4)))</f>
        <v>10</v>
      </c>
      <c r="AJ121">
        <f ca="1">'MPL ID'!$BG$3+SUMPRODUCT(($B$1003:$AG$1003='MPL ID'!$BF$3)*(($B121:$AG121=1)+($B121:$AG121=2)))+SUMPRODUCT(($B$1004:$AG$1004='MPL ID'!$BF$3)*(($B121:$AG121=3)+($B121:$AG121=4)))</f>
        <v>6</v>
      </c>
      <c r="AK121">
        <f ca="1">'MPL ID'!$BG$4+SUMPRODUCT(($B$1003:$AG$1003='MPL ID'!$BF$4)*(($B121:$AG121=1)+($B121:$AG121=2)))+SUMPRODUCT(($B$1004:$AG$1004='MPL ID'!$BF$4)*(($B121:$AG121=3)+($B121:$AG121=4)))</f>
        <v>7</v>
      </c>
      <c r="AL121">
        <f ca="1">'MPL ID'!$BG$5+SUMPRODUCT(($B$1003:$AG$1003='MPL ID'!$BF$5)*(($B121:$AG121=1)+($B121:$AG121=2)))+SUMPRODUCT(($B$1004:$AG$1004='MPL ID'!$BF$5)*(($B121:$AG121=3)+($B121:$AG121=4)))</f>
        <v>5</v>
      </c>
      <c r="AM121">
        <f ca="1">'MPL ID'!$BG$6+SUMPRODUCT(($B$1003:$AG$1003='MPL ID'!$BF$6)*(($B121:$AG121=1)+($B121:$AG121=2)))+SUMPRODUCT(($B$1004:$AG$1004='MPL ID'!$BF$6)*(($B121:$AG121=3)+($B121:$AG121=4)))</f>
        <v>11</v>
      </c>
      <c r="AN121">
        <f ca="1">'MPL ID'!$BG$7+SUMPRODUCT(($B$1003:$AG$1003='MPL ID'!$BF$7)*(($B121:$AG121=1)+($B121:$AG121=2)))+SUMPRODUCT(($B$1004:$AG$1004='MPL ID'!$BF$7)*(($B121:$AG121=3)+($B121:$AG121=4)))</f>
        <v>6</v>
      </c>
      <c r="AO121">
        <f ca="1">'MPL ID'!$BG$8+SUMPRODUCT(($B$1003:$AG$1003='MPL ID'!$BF$8)*(($B121:$AG121=1)+($B121:$AG121=2)))+SUMPRODUCT(($B$1004:$AG$1004='MPL ID'!$BF$8)*(($B121:$AG121=3)+($B121:$AG121=4)))</f>
        <v>6</v>
      </c>
      <c r="AP121">
        <f ca="1">'MPL ID'!$BG$9+SUMPRODUCT(($B$1003:$AG$1003='MPL ID'!$BF$9)*(($B121:$AG121=1)+($B121:$AG121=2)))+SUMPRODUCT(($B$1004:$AG$1004='MPL ID'!$BF$9)*(($B121:$AG121=3)+($B121:$AG121=4)))</f>
        <v>11</v>
      </c>
      <c r="AQ121">
        <f ca="1">'MPL ID'!$BH$1+SUMPRODUCT(($B$1003:$AG$1003='MPL ID'!$BF$1)*(2*($B121:$AG121=1)+($B121:$AG121=2)-2*($B121:$AG121=3)-($B121:$AG121=4)))-SUMPRODUCT(($B$1004:$AG$1004='MPL ID'!$BF$1)*(2*($B121:$AG121=1)+($B121:$AG121=2)-2*($B121:$AG121=3)-($B121:$AG121=4)))</f>
        <v>9</v>
      </c>
      <c r="AR121">
        <f ca="1">'MPL ID'!$BH$2+SUMPRODUCT(($B$1003:$AG$1003='MPL ID'!$BF$2)*(2*($B121:$AG121=1)+($B121:$AG121=2)-2*($B121:$AG121=3)-($B121:$AG121=4)))-SUMPRODUCT(($B$1004:$AG$1004='MPL ID'!$BF$2)*(2*($B121:$AG121=1)+($B121:$AG121=2)-2*($B121:$AG121=3)-($B121:$AG121=4)))</f>
        <v>4</v>
      </c>
      <c r="AS121">
        <f ca="1">'MPL ID'!$BH$3+SUMPRODUCT(($B$1003:$AG$1003='MPL ID'!$BF$3)*(2*($B121:$AG121=1)+($B121:$AG121=2)-2*($B121:$AG121=3)-($B121:$AG121=4)))-SUMPRODUCT(($B$1004:$AG$1004='MPL ID'!$BF$3)*(2*($B121:$AG121=1)+($B121:$AG121=2)-2*($B121:$AG121=3)-($B121:$AG121=4)))</f>
        <v>-8</v>
      </c>
      <c r="AT121">
        <f ca="1">'MPL ID'!$BH$4+SUMPRODUCT(($B$1003:$AG$1003='MPL ID'!$BF$4)*(2*($B121:$AG121=1)+($B121:$AG121=2)-2*($B121:$AG121=3)-($B121:$AG121=4)))-SUMPRODUCT(($B$1004:$AG$1004='MPL ID'!$BF$4)*(2*($B121:$AG121=1)+($B121:$AG121=2)-2*($B121:$AG121=3)-($B121:$AG121=4)))</f>
        <v>-6</v>
      </c>
      <c r="AU121">
        <f ca="1">'MPL ID'!$BH$5+SUMPRODUCT(($B$1003:$AG$1003='MPL ID'!$BF$5)*(2*($B121:$AG121=1)+($B121:$AG121=2)-2*($B121:$AG121=3)-($B121:$AG121=4)))-SUMPRODUCT(($B$1004:$AG$1004='MPL ID'!$BF$5)*(2*($B121:$AG121=1)+($B121:$AG121=2)-2*($B121:$AG121=3)-($B121:$AG121=4)))</f>
        <v>-10</v>
      </c>
      <c r="AV121">
        <f ca="1">'MPL ID'!$BH$6+SUMPRODUCT(($B$1003:$AG$1003='MPL ID'!$BF$6)*(2*($B121:$AG121=1)+($B121:$AG121=2)-2*($B121:$AG121=3)-($B121:$AG121=4)))-SUMPRODUCT(($B$1004:$AG$1004='MPL ID'!$BF$6)*(2*($B121:$AG121=1)+($B121:$AG121=2)-2*($B121:$AG121=3)-($B121:$AG121=4)))</f>
        <v>11</v>
      </c>
      <c r="AW121">
        <f ca="1">'MPL ID'!$BH$7+SUMPRODUCT(($B$1003:$AG$1003='MPL ID'!$BF$7)*(2*($B121:$AG121=1)+($B121:$AG121=2)-2*($B121:$AG121=3)-($B121:$AG121=4)))-SUMPRODUCT(($B$1004:$AG$1004='MPL ID'!$BF$7)*(2*($B121:$AG121=1)+($B121:$AG121=2)-2*($B121:$AG121=3)-($B121:$AG121=4)))</f>
        <v>-4</v>
      </c>
      <c r="AX121">
        <f ca="1">'MPL ID'!$BH$8+SUMPRODUCT(($B$1003:$AG$1003='MPL ID'!$BF$8)*(2*($B121:$AG121=1)+($B121:$AG121=2)-2*($B121:$AG121=3)-($B121:$AG121=4)))-SUMPRODUCT(($B$1004:$AG$1004='MPL ID'!$BF$8)*(2*($B121:$AG121=1)+($B121:$AG121=2)-2*($B121:$AG121=3)-($B121:$AG121=4)))</f>
        <v>-7</v>
      </c>
      <c r="AY121">
        <f ca="1">'MPL ID'!$BH$9+SUMPRODUCT(($B$1003:$AG$1003='MPL ID'!$BF$9)*(2*($B121:$AG121=1)+($B121:$AG121=2)-2*($B121:$AG121=3)-($B121:$AG121=4)))-SUMPRODUCT(($B$1004:$AG$1004='MPL ID'!$BF$9)*(2*($B121:$AG121=1)+($B121:$AG121=2)-2*($B121:$AG121=3)-($B121:$AG121=4)))</f>
        <v>11</v>
      </c>
      <c r="AZ121">
        <f ca="1">SUMPRODUCT(--($AH121:$AP121=AH121),--($AQ121:$AY121=AQ121),'MPL ID'!$BG$13:$BO$13)+IF(AND($E121&gt;=3,$E121&lt;=4,AO121=AH121,AX121=AQ121),1,0)+IF(AND($G121&gt;=1,$G121&lt;=2,AJ121=AH121,AS121=AQ121),1,0)+IF(AND($L121&gt;=1,$L121&lt;=2,AM121=AH121,AV121=AQ121),1,0)+IF(AND($O121&gt;=1,$O121&lt;=2,AP121=AH121,AY121=AQ121),1,0)+IF(AND($R121&gt;=1,$R121&lt;=2,AI121=AH121,AR121=AQ121),1,0)+IF(AND($AA121&gt;=3,$AA121&lt;=4,AL121=AH121,AU121=AQ121),1,0)+IF(AND($AE121&gt;=3,$AE121&lt;=4,AK121=AH121,AT121=AQ121),1,0)</f>
        <v>0</v>
      </c>
      <c r="BA121">
        <f ca="1">SUMPRODUCT(--($AH121:$AP121=AI121),--($AQ121:$AY121=AR121),'MPL ID'!$BG$14:$BO$14)+IF(AND($F121&gt;=1,$F121&lt;=2,AP121=AI121,AY121=AR121),1,0)+IF(AND($H121&gt;=1,$H121&lt;=2,AN121=AI121,AW121=AR121),1,0)+IF(AND($J121&gt;=3,$J121&lt;=4,AL121=AI121,AU121=AR121),1,0)+IF(AND($M121&gt;=1,$M121&lt;=2,AO121=AI121,AX121=AR121),1,0)+IF(AND($R121&gt;=3,$R121&lt;=4,AH121=AI121,AQ121=AR121),1,0)+IF(AND($Y121&gt;=3,$Y121&lt;=4,AJ121=AI121,AS121=AR121),1,0)+IF(AND($AC121&gt;=1,$AC121&lt;=2,AK121=AI121,AT121=AR121),1,0)+IF(AND($AF121&gt;=3,$AF121&lt;=4,AM121=AI121,AV121=AR121),1,0)</f>
        <v>0</v>
      </c>
      <c r="BB121">
        <f ca="1">SUMPRODUCT(--($AH121:$AP121=AJ121),--($AQ121:$AY121=AS121),'MPL ID'!$BG$15:$BO$15)+IF(AND($C121&gt;=1,$C121&lt;=2,AK121=AJ121,AT121=AS121),1,0)+IF(AND($G121&gt;=3,$G121&lt;=4,AH121=AJ121,AQ121=AS121),1,0)+IF(AND($K121&gt;=1,$K121&lt;=2,AP121=AJ121,AY121=AS121),1,0)+IF(AND($N121&gt;=3,$N121&lt;=4,AL121=AJ121,AU121=AS121),1,0)+IF(AND($V121&gt;=1,$V121&lt;=2,AM121=AJ121,AV121=AS121),1,0)+IF(AND($Y121&gt;=1,$Y121&lt;=2,AI121=AJ121,AR121=AS121),1,0)+IF(AND($AB121&gt;=3,$AB121&lt;=4,AN121=AJ121,AW121=AS121),1,0)</f>
        <v>0</v>
      </c>
      <c r="BC121">
        <f ca="1">SUMPRODUCT(--($AH121:$AP121=AK121),--($AQ121:$AY121=AT121),'MPL ID'!$BG$16:$BO$16)+IF(AND($C121&gt;=3,$C121&lt;=4,AJ121=AK121,AS121=AT121),1,0)+IF(AND($I121&gt;=1,$I121&lt;=2,AP121=AK121,AY121=AT121),1,0)+IF(AND($P121&gt;=3,$P121&lt;=4,AO121=AK121,AX121=AT121),1,0)+IF(AND($T121&gt;=1,$T121&lt;=2,AN121=AK121,AW121=AT121),1,0)+IF(AND($W121&gt;=1,$W121&lt;=2,AL121=AK121,AU121=AT121),1,0)+IF(AND($AC121&gt;=3,$AC121&lt;=4,AI121=AK121,AR121=AT121),1,0)+IF(AND($AE121&gt;=1,$AE121&lt;=2,AH121=AK121,AQ121=AT121),1,0)</f>
        <v>0</v>
      </c>
      <c r="BD121">
        <f ca="1">SUMPRODUCT(--($AH121:$AP121=AL121),--($AQ121:$AY121=AU121),'MPL ID'!$BG$17:$BO$17)+IF(AND($B121&gt;=3,$B121&lt;=4,AN121=AL121,AW121=AU121),1,0)+IF(AND($D121&gt;=1,$D121&lt;=2,AM121=AL121,AV121=AU121),1,0)+IF(AND($J121&gt;=1,$J121&lt;=2,AI121=AL121,AR121=AU121),1,0)+IF(AND($N121&gt;=1,$N121&lt;=2,AJ121=AL121,AS121=AU121),1,0)+IF(AND($W121&gt;=3,$W121&lt;=4,AK121=AL121,AT121=AU121),1,0)+IF(AND($AA121&gt;=1,$AA121&lt;=2,AH121=AL121,AQ121=AU121),1,0)+IF(AND($AD121&gt;=3,$AD121&lt;=4,AO121=AL121,AX121=AU121),1,0)</f>
        <v>0</v>
      </c>
      <c r="BE121">
        <f ca="1">SUMPRODUCT(--($AH121:$AP121=AM121),--($AQ121:$AY121=AV121),'MPL ID'!$BG$18:$BO$18)+IF(AND($D121&gt;=3,$D121&lt;=4,AL121=AM121,AU121=AV121),1,0)+IF(AND($L121&gt;=3,$L121&lt;=4,AH121=AM121,AQ121=AV121),1,0)+IF(AND($Q121&gt;=3,$Q121&lt;=4,AN121=AM121,AW121=AV121),1,0)+IF(AND($S121&gt;=1,$S121&lt;=2,AP121=AM121,AY121=AV121),1,0)+IF(AND($V121&gt;=3,$V121&lt;=4,AJ121=AM121,AS121=AV121),1,0)+IF(AND($Z121&gt;=1,$Z121&lt;=2,AO121=AM121,AX121=AV121),1,0)+IF(AND($AF121&gt;=1,$AF121&lt;=2,AI121=AM121,AR121=AV121),1,0)</f>
        <v>2</v>
      </c>
      <c r="BF121">
        <f ca="1">SUMPRODUCT(--($AH121:$AP121=AN121),--($AQ121:$AY121=AW121),'MPL ID'!$BG$19:$BO$19)+IF(AND($B121&gt;=1,$B121&lt;=2,AL121=AN121,AU121=AW121),1,0)+IF(AND($H121&gt;=3,$H121&lt;=4,AI121=AN121,AR121=AW121),1,0)+IF(AND($Q121&gt;=1,$Q121&lt;=2,AM121=AN121,AV121=AW121),1,0)+IF(AND($T121&gt;=3,$T121&lt;=4,AK121=AN121,AT121=AW121),1,0)+IF(AND($X121&gt;=3,$X121&lt;=4,AO121=AN121,AX121=AW121),1,0)+IF(AND($AB121&gt;=1,$AB121&lt;=2,AJ121=AN121,AS121=AW121),1,0)+IF(AND($AG121&gt;=1,$AG121&lt;=2,AP121=AN121,AY121=AW121),1,0)</f>
        <v>0</v>
      </c>
      <c r="BG121">
        <f ca="1">SUMPRODUCT(--($AH121:$AP121=AO121),--($AQ121:$AY121=AX121),'MPL ID'!$BG$20:$BO$20)+IF(AND($E121&gt;=1,$E121&lt;=2,AH121=AO121,AQ121=AX121),1,0)+IF(AND($M121&gt;=3,$M121&lt;=4,AI121=AO121,AR121=AX121),1,0)+IF(AND($P121&gt;=1,$P121&lt;=2,AK121=AO121,AT121=AX121),1,0)+IF(AND($U121&gt;=1,$U121&lt;=2,AP121=AO121,AY121=AX121),1,0)+IF(AND($X121&gt;=1,$X121&lt;=2,AN121=AO121,AW121=AX121),1,0)+IF(AND($Z121&gt;=3,$Z121&lt;=4,AM121=AO121,AV121=AX121),1,0)+IF(AND($AD121&gt;=1,$AD121&lt;=2,AL121=AO121,AU121=AX121),1,0)</f>
        <v>0</v>
      </c>
      <c r="BH121">
        <f ca="1">SUMPRODUCT(--($AH121:$AP121=AP121),--($AQ121:$AY121=AY121),'MPL ID'!$BG$21:$BO$21)+IF(AND($F121&gt;=3,$F121&lt;=4,AI121=AP121,AR121=AY121),1,0)+IF(AND($I121&gt;=3,$I121&lt;=4,AK121=AP121,AT121=AY121),1,0)+IF(AND($K121&gt;=3,$K121&lt;=4,AJ121=AP121,AS121=AY121),1,0)+IF(AND($O121&gt;=3,$O121&lt;=4,AH121=AP121,AQ121=AY121),1,0)+IF(AND($S121&gt;=3,$S121&lt;=4,AM121=AP121,AV121=AY121),1,0)+IF(AND($U121&gt;=3,$U121&lt;=4,AO121=AP121,AX121=AY121),1,0)+IF(AND($AG121&gt;=3,$AG121&lt;=4,AN121=AP121,AW121=AY121),1,0)</f>
        <v>0</v>
      </c>
      <c r="BI121">
        <f t="shared" ca="1" si="9"/>
        <v>3</v>
      </c>
      <c r="BJ121">
        <f t="shared" ca="1" si="10"/>
        <v>4</v>
      </c>
      <c r="BK121">
        <f t="shared" ca="1" si="11"/>
        <v>8</v>
      </c>
      <c r="BL121">
        <f t="shared" ca="1" si="12"/>
        <v>5</v>
      </c>
      <c r="BM121">
        <f t="shared" ca="1" si="13"/>
        <v>9</v>
      </c>
      <c r="BN121">
        <f t="shared" ca="1" si="14"/>
        <v>1</v>
      </c>
      <c r="BO121">
        <f t="shared" ca="1" si="15"/>
        <v>6</v>
      </c>
      <c r="BP121">
        <f t="shared" ca="1" si="16"/>
        <v>7</v>
      </c>
      <c r="BQ121">
        <f t="shared" ca="1" si="17"/>
        <v>2</v>
      </c>
    </row>
    <row r="122" spans="1:69" x14ac:dyDescent="0.25">
      <c r="A122">
        <v>121</v>
      </c>
      <c r="B122">
        <f ca="1">IF(AND(ISNUMBER('MPL ID'!$P$25),ISNUMBER('MPL ID'!$Q$25)),0,RANDBETWEEN(1,4))</f>
        <v>0</v>
      </c>
      <c r="C122">
        <f ca="1">IF(AND(ISNUMBER('MPL ID'!$P$26),ISNUMBER('MPL ID'!$Q$26)),0,RANDBETWEEN(1,4))</f>
        <v>0</v>
      </c>
      <c r="D122">
        <f ca="1">IF(AND(ISNUMBER('MPL ID'!$P$28),ISNUMBER('MPL ID'!$Q$28)),0,RANDBETWEEN(1,4))</f>
        <v>0</v>
      </c>
      <c r="E122">
        <f ca="1">IF(AND(ISNUMBER('MPL ID'!$P$29),ISNUMBER('MPL ID'!$Q$29)),0,RANDBETWEEN(1,4))</f>
        <v>0</v>
      </c>
      <c r="F122">
        <f ca="1">IF(AND(ISNUMBER('MPL ID'!$P$30),ISNUMBER('MPL ID'!$Q$30)),0,RANDBETWEEN(1,4))</f>
        <v>0</v>
      </c>
      <c r="G122">
        <f ca="1">IF(AND(ISNUMBER('MPL ID'!$P$31),ISNUMBER('MPL ID'!$Q$31)),0,RANDBETWEEN(1,4))</f>
        <v>0</v>
      </c>
      <c r="H122">
        <f ca="1">IF(AND(ISNUMBER('MPL ID'!$P$32),ISNUMBER('MPL ID'!$Q$32)),0,RANDBETWEEN(1,4))</f>
        <v>0</v>
      </c>
      <c r="I122">
        <f ca="1">IF(AND(ISNUMBER('MPL ID'!$P$33),ISNUMBER('MPL ID'!$Q$33)),0,RANDBETWEEN(1,4))</f>
        <v>0</v>
      </c>
      <c r="J122">
        <f ca="1">IF(AND(ISNUMBER('MPL ID'!$D$36),ISNUMBER('MPL ID'!$E$36)),0,RANDBETWEEN(1,4))</f>
        <v>0</v>
      </c>
      <c r="K122">
        <f ca="1">IF(AND(ISNUMBER('MPL ID'!$D$37),ISNUMBER('MPL ID'!$E$37)),0,RANDBETWEEN(1,4))</f>
        <v>0</v>
      </c>
      <c r="L122">
        <f ca="1">IF(AND(ISNUMBER('MPL ID'!$D$39),ISNUMBER('MPL ID'!$E$39)),0,RANDBETWEEN(1,4))</f>
        <v>0</v>
      </c>
      <c r="M122">
        <f ca="1">IF(AND(ISNUMBER('MPL ID'!$D$40),ISNUMBER('MPL ID'!$E$40)),0,RANDBETWEEN(1,4))</f>
        <v>0</v>
      </c>
      <c r="N122">
        <f ca="1">IF(AND(ISNUMBER('MPL ID'!$D$41),ISNUMBER('MPL ID'!$E$41)),0,RANDBETWEEN(1,4))</f>
        <v>0</v>
      </c>
      <c r="O122">
        <f ca="1">IF(AND(ISNUMBER('MPL ID'!$D$42),ISNUMBER('MPL ID'!$E$42)),0,RANDBETWEEN(1,4))</f>
        <v>0</v>
      </c>
      <c r="P122">
        <f ca="1">IF(AND(ISNUMBER('MPL ID'!$D$43),ISNUMBER('MPL ID'!$E$43)),0,RANDBETWEEN(1,4))</f>
        <v>0</v>
      </c>
      <c r="Q122">
        <f ca="1">IF(AND(ISNUMBER('MPL ID'!$D$44),ISNUMBER('MPL ID'!$E$44)),0,RANDBETWEEN(1,4))</f>
        <v>0</v>
      </c>
      <c r="R122">
        <f ca="1">IF(AND(ISNUMBER('MPL ID'!$J$36),ISNUMBER('MPL ID'!$K$36)),0,RANDBETWEEN(1,4))</f>
        <v>0</v>
      </c>
      <c r="S122">
        <f ca="1">IF(AND(ISNUMBER('MPL ID'!$J$37),ISNUMBER('MPL ID'!$K$37)),0,RANDBETWEEN(1,4))</f>
        <v>0</v>
      </c>
      <c r="T122">
        <f ca="1">IF(AND(ISNUMBER('MPL ID'!$J$39),ISNUMBER('MPL ID'!$K$39)),0,RANDBETWEEN(1,4))</f>
        <v>0</v>
      </c>
      <c r="U122">
        <f ca="1">IF(AND(ISNUMBER('MPL ID'!$J$40),ISNUMBER('MPL ID'!$K$40)),0,RANDBETWEEN(1,4))</f>
        <v>0</v>
      </c>
      <c r="V122">
        <f ca="1">IF(AND(ISNUMBER('MPL ID'!$J$41),ISNUMBER('MPL ID'!$K$41)),0,RANDBETWEEN(1,4))</f>
        <v>0</v>
      </c>
      <c r="W122">
        <f ca="1">IF(AND(ISNUMBER('MPL ID'!$J$42),ISNUMBER('MPL ID'!$K$42)),0,RANDBETWEEN(1,4))</f>
        <v>1</v>
      </c>
      <c r="X122">
        <f ca="1">IF(AND(ISNUMBER('MPL ID'!$J$43),ISNUMBER('MPL ID'!$K$43)),0,RANDBETWEEN(1,4))</f>
        <v>3</v>
      </c>
      <c r="Y122">
        <f ca="1">IF(AND(ISNUMBER('MPL ID'!$J$44),ISNUMBER('MPL ID'!$K$44)),0,RANDBETWEEN(1,4))</f>
        <v>3</v>
      </c>
      <c r="Z122">
        <f ca="1">IF(AND(ISNUMBER('MPL ID'!$P$36),ISNUMBER('MPL ID'!$Q$36)),0,RANDBETWEEN(1,4))</f>
        <v>3</v>
      </c>
      <c r="AA122">
        <f ca="1">IF(AND(ISNUMBER('MPL ID'!$P$37),ISNUMBER('MPL ID'!$Q$37)),0,RANDBETWEEN(1,4))</f>
        <v>1</v>
      </c>
      <c r="AB122">
        <f ca="1">IF(AND(ISNUMBER('MPL ID'!$P$39),ISNUMBER('MPL ID'!$Q$39)),0,RANDBETWEEN(1,4))</f>
        <v>3</v>
      </c>
      <c r="AC122">
        <f ca="1">IF(AND(ISNUMBER('MPL ID'!$P$40),ISNUMBER('MPL ID'!$Q$40)),0,RANDBETWEEN(1,4))</f>
        <v>2</v>
      </c>
      <c r="AD122">
        <f ca="1">IF(AND(ISNUMBER('MPL ID'!$P$41),ISNUMBER('MPL ID'!$Q$41)),0,RANDBETWEEN(1,4))</f>
        <v>1</v>
      </c>
      <c r="AE122">
        <f ca="1">IF(AND(ISNUMBER('MPL ID'!$P$42),ISNUMBER('MPL ID'!$Q$42)),0,RANDBETWEEN(1,4))</f>
        <v>3</v>
      </c>
      <c r="AF122">
        <f ca="1">IF(AND(ISNUMBER('MPL ID'!$P$43),ISNUMBER('MPL ID'!$Q$43)),0,RANDBETWEEN(1,4))</f>
        <v>3</v>
      </c>
      <c r="AG122">
        <f ca="1">IF(AND(ISNUMBER('MPL ID'!$P$44),ISNUMBER('MPL ID'!$Q$44)),0,RANDBETWEEN(1,4))</f>
        <v>4</v>
      </c>
      <c r="AH122">
        <f ca="1">'MPL ID'!$BG$1+SUMPRODUCT(($B$1003:$AG$1003='MPL ID'!$BF$1)*(($B122:$AG122=1)+($B122:$AG122=2)))+SUMPRODUCT(($B$1004:$AG$1004='MPL ID'!$BF$1)*(($B122:$AG122=3)+($B122:$AG122=4)))</f>
        <v>10</v>
      </c>
      <c r="AI122">
        <f ca="1">'MPL ID'!$BG$2+SUMPRODUCT(($B$1003:$AG$1003='MPL ID'!$BF$2)*(($B122:$AG122=1)+($B122:$AG122=2)))+SUMPRODUCT(($B$1004:$AG$1004='MPL ID'!$BF$2)*(($B122:$AG122=3)+($B122:$AG122=4)))</f>
        <v>10</v>
      </c>
      <c r="AJ122">
        <f ca="1">'MPL ID'!$BG$3+SUMPRODUCT(($B$1003:$AG$1003='MPL ID'!$BF$3)*(($B122:$AG122=1)+($B122:$AG122=2)))+SUMPRODUCT(($B$1004:$AG$1004='MPL ID'!$BF$3)*(($B122:$AG122=3)+($B122:$AG122=4)))</f>
        <v>6</v>
      </c>
      <c r="AK122">
        <f ca="1">'MPL ID'!$BG$4+SUMPRODUCT(($B$1003:$AG$1003='MPL ID'!$BF$4)*(($B122:$AG122=1)+($B122:$AG122=2)))+SUMPRODUCT(($B$1004:$AG$1004='MPL ID'!$BF$4)*(($B122:$AG122=3)+($B122:$AG122=4)))</f>
        <v>8</v>
      </c>
      <c r="AL122">
        <f ca="1">'MPL ID'!$BG$5+SUMPRODUCT(($B$1003:$AG$1003='MPL ID'!$BF$5)*(($B122:$AG122=1)+($B122:$AG122=2)))+SUMPRODUCT(($B$1004:$AG$1004='MPL ID'!$BF$5)*(($B122:$AG122=3)+($B122:$AG122=4)))</f>
        <v>4</v>
      </c>
      <c r="AM122">
        <f ca="1">'MPL ID'!$BG$6+SUMPRODUCT(($B$1003:$AG$1003='MPL ID'!$BF$6)*(($B122:$AG122=1)+($B122:$AG122=2)))+SUMPRODUCT(($B$1004:$AG$1004='MPL ID'!$BF$6)*(($B122:$AG122=3)+($B122:$AG122=4)))</f>
        <v>11</v>
      </c>
      <c r="AN122">
        <f ca="1">'MPL ID'!$BG$7+SUMPRODUCT(($B$1003:$AG$1003='MPL ID'!$BF$7)*(($B122:$AG122=1)+($B122:$AG122=2)))+SUMPRODUCT(($B$1004:$AG$1004='MPL ID'!$BF$7)*(($B122:$AG122=3)+($B122:$AG122=4)))</f>
        <v>6</v>
      </c>
      <c r="AO122">
        <f ca="1">'MPL ID'!$BG$8+SUMPRODUCT(($B$1003:$AG$1003='MPL ID'!$BF$8)*(($B122:$AG122=1)+($B122:$AG122=2)))+SUMPRODUCT(($B$1004:$AG$1004='MPL ID'!$BF$8)*(($B122:$AG122=3)+($B122:$AG122=4)))</f>
        <v>5</v>
      </c>
      <c r="AP122">
        <f ca="1">'MPL ID'!$BG$9+SUMPRODUCT(($B$1003:$AG$1003='MPL ID'!$BF$9)*(($B122:$AG122=1)+($B122:$AG122=2)))+SUMPRODUCT(($B$1004:$AG$1004='MPL ID'!$BF$9)*(($B122:$AG122=3)+($B122:$AG122=4)))</f>
        <v>12</v>
      </c>
      <c r="AQ122">
        <f ca="1">'MPL ID'!$BH$1+SUMPRODUCT(($B$1003:$AG$1003='MPL ID'!$BF$1)*(2*($B122:$AG122=1)+($B122:$AG122=2)-2*($B122:$AG122=3)-($B122:$AG122=4)))-SUMPRODUCT(($B$1004:$AG$1004='MPL ID'!$BF$1)*(2*($B122:$AG122=1)+($B122:$AG122=2)-2*($B122:$AG122=3)-($B122:$AG122=4)))</f>
        <v>9</v>
      </c>
      <c r="AR122">
        <f ca="1">'MPL ID'!$BH$2+SUMPRODUCT(($B$1003:$AG$1003='MPL ID'!$BF$2)*(2*($B122:$AG122=1)+($B122:$AG122=2)-2*($B122:$AG122=3)-($B122:$AG122=4)))-SUMPRODUCT(($B$1004:$AG$1004='MPL ID'!$BF$2)*(2*($B122:$AG122=1)+($B122:$AG122=2)-2*($B122:$AG122=3)-($B122:$AG122=4)))</f>
        <v>3</v>
      </c>
      <c r="AS122">
        <f ca="1">'MPL ID'!$BH$3+SUMPRODUCT(($B$1003:$AG$1003='MPL ID'!$BF$3)*(2*($B122:$AG122=1)+($B122:$AG122=2)-2*($B122:$AG122=3)-($B122:$AG122=4)))-SUMPRODUCT(($B$1004:$AG$1004='MPL ID'!$BF$3)*(2*($B122:$AG122=1)+($B122:$AG122=2)-2*($B122:$AG122=3)-($B122:$AG122=4)))</f>
        <v>-8</v>
      </c>
      <c r="AT122">
        <f ca="1">'MPL ID'!$BH$4+SUMPRODUCT(($B$1003:$AG$1003='MPL ID'!$BF$4)*(2*($B122:$AG122=1)+($B122:$AG122=2)-2*($B122:$AG122=3)-($B122:$AG122=4)))-SUMPRODUCT(($B$1004:$AG$1004='MPL ID'!$BF$4)*(2*($B122:$AG122=1)+($B122:$AG122=2)-2*($B122:$AG122=3)-($B122:$AG122=4)))</f>
        <v>-1</v>
      </c>
      <c r="AU122">
        <f ca="1">'MPL ID'!$BH$5+SUMPRODUCT(($B$1003:$AG$1003='MPL ID'!$BF$5)*(2*($B122:$AG122=1)+($B122:$AG122=2)-2*($B122:$AG122=3)-($B122:$AG122=4)))-SUMPRODUCT(($B$1004:$AG$1004='MPL ID'!$BF$5)*(2*($B122:$AG122=1)+($B122:$AG122=2)-2*($B122:$AG122=3)-($B122:$AG122=4)))</f>
        <v>-14</v>
      </c>
      <c r="AV122">
        <f ca="1">'MPL ID'!$BH$6+SUMPRODUCT(($B$1003:$AG$1003='MPL ID'!$BF$6)*(2*($B122:$AG122=1)+($B122:$AG122=2)-2*($B122:$AG122=3)-($B122:$AG122=4)))-SUMPRODUCT(($B$1004:$AG$1004='MPL ID'!$BF$6)*(2*($B122:$AG122=1)+($B122:$AG122=2)-2*($B122:$AG122=3)-($B122:$AG122=4)))</f>
        <v>10</v>
      </c>
      <c r="AW122">
        <f ca="1">'MPL ID'!$BH$7+SUMPRODUCT(($B$1003:$AG$1003='MPL ID'!$BF$7)*(2*($B122:$AG122=1)+($B122:$AG122=2)-2*($B122:$AG122=3)-($B122:$AG122=4)))-SUMPRODUCT(($B$1004:$AG$1004='MPL ID'!$BF$7)*(2*($B122:$AG122=1)+($B122:$AG122=2)-2*($B122:$AG122=3)-($B122:$AG122=4)))</f>
        <v>-3</v>
      </c>
      <c r="AX122">
        <f ca="1">'MPL ID'!$BH$8+SUMPRODUCT(($B$1003:$AG$1003='MPL ID'!$BF$8)*(2*($B122:$AG122=1)+($B122:$AG122=2)-2*($B122:$AG122=3)-($B122:$AG122=4)))-SUMPRODUCT(($B$1004:$AG$1004='MPL ID'!$BF$8)*(2*($B122:$AG122=1)+($B122:$AG122=2)-2*($B122:$AG122=3)-($B122:$AG122=4)))</f>
        <v>-10</v>
      </c>
      <c r="AY122">
        <f ca="1">'MPL ID'!$BH$9+SUMPRODUCT(($B$1003:$AG$1003='MPL ID'!$BF$9)*(2*($B122:$AG122=1)+($B122:$AG122=2)-2*($B122:$AG122=3)-($B122:$AG122=4)))-SUMPRODUCT(($B$1004:$AG$1004='MPL ID'!$BF$9)*(2*($B122:$AG122=1)+($B122:$AG122=2)-2*($B122:$AG122=3)-($B122:$AG122=4)))</f>
        <v>14</v>
      </c>
      <c r="AZ122">
        <f ca="1">SUMPRODUCT(--($AH122:$AP122=AH122),--($AQ122:$AY122=AQ122),'MPL ID'!$BG$13:$BO$13)+IF(AND($E122&gt;=3,$E122&lt;=4,AO122=AH122,AX122=AQ122),1,0)+IF(AND($G122&gt;=1,$G122&lt;=2,AJ122=AH122,AS122=AQ122),1,0)+IF(AND($L122&gt;=1,$L122&lt;=2,AM122=AH122,AV122=AQ122),1,0)+IF(AND($O122&gt;=1,$O122&lt;=2,AP122=AH122,AY122=AQ122),1,0)+IF(AND($R122&gt;=1,$R122&lt;=2,AI122=AH122,AR122=AQ122),1,0)+IF(AND($AA122&gt;=3,$AA122&lt;=4,AL122=AH122,AU122=AQ122),1,0)+IF(AND($AE122&gt;=3,$AE122&lt;=4,AK122=AH122,AT122=AQ122),1,0)</f>
        <v>0</v>
      </c>
      <c r="BA122">
        <f ca="1">SUMPRODUCT(--($AH122:$AP122=AI122),--($AQ122:$AY122=AR122),'MPL ID'!$BG$14:$BO$14)+IF(AND($F122&gt;=1,$F122&lt;=2,AP122=AI122,AY122=AR122),1,0)+IF(AND($H122&gt;=1,$H122&lt;=2,AN122=AI122,AW122=AR122),1,0)+IF(AND($J122&gt;=3,$J122&lt;=4,AL122=AI122,AU122=AR122),1,0)+IF(AND($M122&gt;=1,$M122&lt;=2,AO122=AI122,AX122=AR122),1,0)+IF(AND($R122&gt;=3,$R122&lt;=4,AH122=AI122,AQ122=AR122),1,0)+IF(AND($Y122&gt;=3,$Y122&lt;=4,AJ122=AI122,AS122=AR122),1,0)+IF(AND($AC122&gt;=1,$AC122&lt;=2,AK122=AI122,AT122=AR122),1,0)+IF(AND($AF122&gt;=3,$AF122&lt;=4,AM122=AI122,AV122=AR122),1,0)</f>
        <v>0</v>
      </c>
      <c r="BB122">
        <f ca="1">SUMPRODUCT(--($AH122:$AP122=AJ122),--($AQ122:$AY122=AS122),'MPL ID'!$BG$15:$BO$15)+IF(AND($C122&gt;=1,$C122&lt;=2,AK122=AJ122,AT122=AS122),1,0)+IF(AND($G122&gt;=3,$G122&lt;=4,AH122=AJ122,AQ122=AS122),1,0)+IF(AND($K122&gt;=1,$K122&lt;=2,AP122=AJ122,AY122=AS122),1,0)+IF(AND($N122&gt;=3,$N122&lt;=4,AL122=AJ122,AU122=AS122),1,0)+IF(AND($V122&gt;=1,$V122&lt;=2,AM122=AJ122,AV122=AS122),1,0)+IF(AND($Y122&gt;=1,$Y122&lt;=2,AI122=AJ122,AR122=AS122),1,0)+IF(AND($AB122&gt;=3,$AB122&lt;=4,AN122=AJ122,AW122=AS122),1,0)</f>
        <v>0</v>
      </c>
      <c r="BC122">
        <f ca="1">SUMPRODUCT(--($AH122:$AP122=AK122),--($AQ122:$AY122=AT122),'MPL ID'!$BG$16:$BO$16)+IF(AND($C122&gt;=3,$C122&lt;=4,AJ122=AK122,AS122=AT122),1,0)+IF(AND($I122&gt;=1,$I122&lt;=2,AP122=AK122,AY122=AT122),1,0)+IF(AND($P122&gt;=3,$P122&lt;=4,AO122=AK122,AX122=AT122),1,0)+IF(AND($T122&gt;=1,$T122&lt;=2,AN122=AK122,AW122=AT122),1,0)+IF(AND($W122&gt;=1,$W122&lt;=2,AL122=AK122,AU122=AT122),1,0)+IF(AND($AC122&gt;=3,$AC122&lt;=4,AI122=AK122,AR122=AT122),1,0)+IF(AND($AE122&gt;=1,$AE122&lt;=2,AH122=AK122,AQ122=AT122),1,0)</f>
        <v>0</v>
      </c>
      <c r="BD122">
        <f ca="1">SUMPRODUCT(--($AH122:$AP122=AL122),--($AQ122:$AY122=AU122),'MPL ID'!$BG$17:$BO$17)+IF(AND($B122&gt;=3,$B122&lt;=4,AN122=AL122,AW122=AU122),1,0)+IF(AND($D122&gt;=1,$D122&lt;=2,AM122=AL122,AV122=AU122),1,0)+IF(AND($J122&gt;=1,$J122&lt;=2,AI122=AL122,AR122=AU122),1,0)+IF(AND($N122&gt;=1,$N122&lt;=2,AJ122=AL122,AS122=AU122),1,0)+IF(AND($W122&gt;=3,$W122&lt;=4,AK122=AL122,AT122=AU122),1,0)+IF(AND($AA122&gt;=1,$AA122&lt;=2,AH122=AL122,AQ122=AU122),1,0)+IF(AND($AD122&gt;=3,$AD122&lt;=4,AO122=AL122,AX122=AU122),1,0)</f>
        <v>0</v>
      </c>
      <c r="BE122">
        <f ca="1">SUMPRODUCT(--($AH122:$AP122=AM122),--($AQ122:$AY122=AV122),'MPL ID'!$BG$18:$BO$18)+IF(AND($D122&gt;=3,$D122&lt;=4,AL122=AM122,AU122=AV122),1,0)+IF(AND($L122&gt;=3,$L122&lt;=4,AH122=AM122,AQ122=AV122),1,0)+IF(AND($Q122&gt;=3,$Q122&lt;=4,AN122=AM122,AW122=AV122),1,0)+IF(AND($S122&gt;=1,$S122&lt;=2,AP122=AM122,AY122=AV122),1,0)+IF(AND($V122&gt;=3,$V122&lt;=4,AJ122=AM122,AS122=AV122),1,0)+IF(AND($Z122&gt;=1,$Z122&lt;=2,AO122=AM122,AX122=AV122),1,0)+IF(AND($AF122&gt;=1,$AF122&lt;=2,AI122=AM122,AR122=AV122),1,0)</f>
        <v>0</v>
      </c>
      <c r="BF122">
        <f ca="1">SUMPRODUCT(--($AH122:$AP122=AN122),--($AQ122:$AY122=AW122),'MPL ID'!$BG$19:$BO$19)+IF(AND($B122&gt;=1,$B122&lt;=2,AL122=AN122,AU122=AW122),1,0)+IF(AND($H122&gt;=3,$H122&lt;=4,AI122=AN122,AR122=AW122),1,0)+IF(AND($Q122&gt;=1,$Q122&lt;=2,AM122=AN122,AV122=AW122),1,0)+IF(AND($T122&gt;=3,$T122&lt;=4,AK122=AN122,AT122=AW122),1,0)+IF(AND($X122&gt;=3,$X122&lt;=4,AO122=AN122,AX122=AW122),1,0)+IF(AND($AB122&gt;=1,$AB122&lt;=2,AJ122=AN122,AS122=AW122),1,0)+IF(AND($AG122&gt;=1,$AG122&lt;=2,AP122=AN122,AY122=AW122),1,0)</f>
        <v>0</v>
      </c>
      <c r="BG122">
        <f ca="1">SUMPRODUCT(--($AH122:$AP122=AO122),--($AQ122:$AY122=AX122),'MPL ID'!$BG$20:$BO$20)+IF(AND($E122&gt;=1,$E122&lt;=2,AH122=AO122,AQ122=AX122),1,0)+IF(AND($M122&gt;=3,$M122&lt;=4,AI122=AO122,AR122=AX122),1,0)+IF(AND($P122&gt;=1,$P122&lt;=2,AK122=AO122,AT122=AX122),1,0)+IF(AND($U122&gt;=1,$U122&lt;=2,AP122=AO122,AY122=AX122),1,0)+IF(AND($X122&gt;=1,$X122&lt;=2,AN122=AO122,AW122=AX122),1,0)+IF(AND($Z122&gt;=3,$Z122&lt;=4,AM122=AO122,AV122=AX122),1,0)+IF(AND($AD122&gt;=1,$AD122&lt;=2,AL122=AO122,AU122=AX122),1,0)</f>
        <v>0</v>
      </c>
      <c r="BH122">
        <f ca="1">SUMPRODUCT(--($AH122:$AP122=AP122),--($AQ122:$AY122=AY122),'MPL ID'!$BG$21:$BO$21)+IF(AND($F122&gt;=3,$F122&lt;=4,AI122=AP122,AR122=AY122),1,0)+IF(AND($I122&gt;=3,$I122&lt;=4,AK122=AP122,AT122=AY122),1,0)+IF(AND($K122&gt;=3,$K122&lt;=4,AJ122=AP122,AS122=AY122),1,0)+IF(AND($O122&gt;=3,$O122&lt;=4,AH122=AP122,AQ122=AY122),1,0)+IF(AND($S122&gt;=3,$S122&lt;=4,AM122=AP122,AV122=AY122),1,0)+IF(AND($U122&gt;=3,$U122&lt;=4,AO122=AP122,AX122=AY122),1,0)+IF(AND($AG122&gt;=3,$AG122&lt;=4,AN122=AP122,AW122=AY122),1,0)</f>
        <v>0</v>
      </c>
      <c r="BI122">
        <f t="shared" ca="1" si="9"/>
        <v>3</v>
      </c>
      <c r="BJ122">
        <f t="shared" ca="1" si="10"/>
        <v>4</v>
      </c>
      <c r="BK122">
        <f t="shared" ca="1" si="11"/>
        <v>7</v>
      </c>
      <c r="BL122">
        <f t="shared" ca="1" si="12"/>
        <v>5</v>
      </c>
      <c r="BM122">
        <f t="shared" ca="1" si="13"/>
        <v>9</v>
      </c>
      <c r="BN122">
        <f t="shared" ca="1" si="14"/>
        <v>2</v>
      </c>
      <c r="BO122">
        <f t="shared" ca="1" si="15"/>
        <v>6</v>
      </c>
      <c r="BP122">
        <f t="shared" ca="1" si="16"/>
        <v>8</v>
      </c>
      <c r="BQ122">
        <f t="shared" ca="1" si="17"/>
        <v>1</v>
      </c>
    </row>
    <row r="123" spans="1:69" x14ac:dyDescent="0.25">
      <c r="A123">
        <v>122</v>
      </c>
      <c r="B123">
        <f ca="1">IF(AND(ISNUMBER('MPL ID'!$P$25),ISNUMBER('MPL ID'!$Q$25)),0,RANDBETWEEN(1,4))</f>
        <v>0</v>
      </c>
      <c r="C123">
        <f ca="1">IF(AND(ISNUMBER('MPL ID'!$P$26),ISNUMBER('MPL ID'!$Q$26)),0,RANDBETWEEN(1,4))</f>
        <v>0</v>
      </c>
      <c r="D123">
        <f ca="1">IF(AND(ISNUMBER('MPL ID'!$P$28),ISNUMBER('MPL ID'!$Q$28)),0,RANDBETWEEN(1,4))</f>
        <v>0</v>
      </c>
      <c r="E123">
        <f ca="1">IF(AND(ISNUMBER('MPL ID'!$P$29),ISNUMBER('MPL ID'!$Q$29)),0,RANDBETWEEN(1,4))</f>
        <v>0</v>
      </c>
      <c r="F123">
        <f ca="1">IF(AND(ISNUMBER('MPL ID'!$P$30),ISNUMBER('MPL ID'!$Q$30)),0,RANDBETWEEN(1,4))</f>
        <v>0</v>
      </c>
      <c r="G123">
        <f ca="1">IF(AND(ISNUMBER('MPL ID'!$P$31),ISNUMBER('MPL ID'!$Q$31)),0,RANDBETWEEN(1,4))</f>
        <v>0</v>
      </c>
      <c r="H123">
        <f ca="1">IF(AND(ISNUMBER('MPL ID'!$P$32),ISNUMBER('MPL ID'!$Q$32)),0,RANDBETWEEN(1,4))</f>
        <v>0</v>
      </c>
      <c r="I123">
        <f ca="1">IF(AND(ISNUMBER('MPL ID'!$P$33),ISNUMBER('MPL ID'!$Q$33)),0,RANDBETWEEN(1,4))</f>
        <v>0</v>
      </c>
      <c r="J123">
        <f ca="1">IF(AND(ISNUMBER('MPL ID'!$D$36),ISNUMBER('MPL ID'!$E$36)),0,RANDBETWEEN(1,4))</f>
        <v>0</v>
      </c>
      <c r="K123">
        <f ca="1">IF(AND(ISNUMBER('MPL ID'!$D$37),ISNUMBER('MPL ID'!$E$37)),0,RANDBETWEEN(1,4))</f>
        <v>0</v>
      </c>
      <c r="L123">
        <f ca="1">IF(AND(ISNUMBER('MPL ID'!$D$39),ISNUMBER('MPL ID'!$E$39)),0,RANDBETWEEN(1,4))</f>
        <v>0</v>
      </c>
      <c r="M123">
        <f ca="1">IF(AND(ISNUMBER('MPL ID'!$D$40),ISNUMBER('MPL ID'!$E$40)),0,RANDBETWEEN(1,4))</f>
        <v>0</v>
      </c>
      <c r="N123">
        <f ca="1">IF(AND(ISNUMBER('MPL ID'!$D$41),ISNUMBER('MPL ID'!$E$41)),0,RANDBETWEEN(1,4))</f>
        <v>0</v>
      </c>
      <c r="O123">
        <f ca="1">IF(AND(ISNUMBER('MPL ID'!$D$42),ISNUMBER('MPL ID'!$E$42)),0,RANDBETWEEN(1,4))</f>
        <v>0</v>
      </c>
      <c r="P123">
        <f ca="1">IF(AND(ISNUMBER('MPL ID'!$D$43),ISNUMBER('MPL ID'!$E$43)),0,RANDBETWEEN(1,4))</f>
        <v>0</v>
      </c>
      <c r="Q123">
        <f ca="1">IF(AND(ISNUMBER('MPL ID'!$D$44),ISNUMBER('MPL ID'!$E$44)),0,RANDBETWEEN(1,4))</f>
        <v>0</v>
      </c>
      <c r="R123">
        <f ca="1">IF(AND(ISNUMBER('MPL ID'!$J$36),ISNUMBER('MPL ID'!$K$36)),0,RANDBETWEEN(1,4))</f>
        <v>0</v>
      </c>
      <c r="S123">
        <f ca="1">IF(AND(ISNUMBER('MPL ID'!$J$37),ISNUMBER('MPL ID'!$K$37)),0,RANDBETWEEN(1,4))</f>
        <v>0</v>
      </c>
      <c r="T123">
        <f ca="1">IF(AND(ISNUMBER('MPL ID'!$J$39),ISNUMBER('MPL ID'!$K$39)),0,RANDBETWEEN(1,4))</f>
        <v>0</v>
      </c>
      <c r="U123">
        <f ca="1">IF(AND(ISNUMBER('MPL ID'!$J$40),ISNUMBER('MPL ID'!$K$40)),0,RANDBETWEEN(1,4))</f>
        <v>0</v>
      </c>
      <c r="V123">
        <f ca="1">IF(AND(ISNUMBER('MPL ID'!$J$41),ISNUMBER('MPL ID'!$K$41)),0,RANDBETWEEN(1,4))</f>
        <v>0</v>
      </c>
      <c r="W123">
        <f ca="1">IF(AND(ISNUMBER('MPL ID'!$J$42),ISNUMBER('MPL ID'!$K$42)),0,RANDBETWEEN(1,4))</f>
        <v>2</v>
      </c>
      <c r="X123">
        <f ca="1">IF(AND(ISNUMBER('MPL ID'!$J$43),ISNUMBER('MPL ID'!$K$43)),0,RANDBETWEEN(1,4))</f>
        <v>4</v>
      </c>
      <c r="Y123">
        <f ca="1">IF(AND(ISNUMBER('MPL ID'!$J$44),ISNUMBER('MPL ID'!$K$44)),0,RANDBETWEEN(1,4))</f>
        <v>4</v>
      </c>
      <c r="Z123">
        <f ca="1">IF(AND(ISNUMBER('MPL ID'!$P$36),ISNUMBER('MPL ID'!$Q$36)),0,RANDBETWEEN(1,4))</f>
        <v>4</v>
      </c>
      <c r="AA123">
        <f ca="1">IF(AND(ISNUMBER('MPL ID'!$P$37),ISNUMBER('MPL ID'!$Q$37)),0,RANDBETWEEN(1,4))</f>
        <v>4</v>
      </c>
      <c r="AB123">
        <f ca="1">IF(AND(ISNUMBER('MPL ID'!$P$39),ISNUMBER('MPL ID'!$Q$39)),0,RANDBETWEEN(1,4))</f>
        <v>1</v>
      </c>
      <c r="AC123">
        <f ca="1">IF(AND(ISNUMBER('MPL ID'!$P$40),ISNUMBER('MPL ID'!$Q$40)),0,RANDBETWEEN(1,4))</f>
        <v>3</v>
      </c>
      <c r="AD123">
        <f ca="1">IF(AND(ISNUMBER('MPL ID'!$P$41),ISNUMBER('MPL ID'!$Q$41)),0,RANDBETWEEN(1,4))</f>
        <v>4</v>
      </c>
      <c r="AE123">
        <f ca="1">IF(AND(ISNUMBER('MPL ID'!$P$42),ISNUMBER('MPL ID'!$Q$42)),0,RANDBETWEEN(1,4))</f>
        <v>3</v>
      </c>
      <c r="AF123">
        <f ca="1">IF(AND(ISNUMBER('MPL ID'!$P$43),ISNUMBER('MPL ID'!$Q$43)),0,RANDBETWEEN(1,4))</f>
        <v>4</v>
      </c>
      <c r="AG123">
        <f ca="1">IF(AND(ISNUMBER('MPL ID'!$P$44),ISNUMBER('MPL ID'!$Q$44)),0,RANDBETWEEN(1,4))</f>
        <v>3</v>
      </c>
      <c r="AH123">
        <f ca="1">'MPL ID'!$BG$1+SUMPRODUCT(($B$1003:$AG$1003='MPL ID'!$BF$1)*(($B123:$AG123=1)+($B123:$AG123=2)))+SUMPRODUCT(($B$1004:$AG$1004='MPL ID'!$BF$1)*(($B123:$AG123=3)+($B123:$AG123=4)))</f>
        <v>11</v>
      </c>
      <c r="AI123">
        <f ca="1">'MPL ID'!$BG$2+SUMPRODUCT(($B$1003:$AG$1003='MPL ID'!$BF$2)*(($B123:$AG123=1)+($B123:$AG123=2)))+SUMPRODUCT(($B$1004:$AG$1004='MPL ID'!$BF$2)*(($B123:$AG123=3)+($B123:$AG123=4)))</f>
        <v>9</v>
      </c>
      <c r="AJ123">
        <f ca="1">'MPL ID'!$BG$3+SUMPRODUCT(($B$1003:$AG$1003='MPL ID'!$BF$3)*(($B123:$AG123=1)+($B123:$AG123=2)))+SUMPRODUCT(($B$1004:$AG$1004='MPL ID'!$BF$3)*(($B123:$AG123=3)+($B123:$AG123=4)))</f>
        <v>5</v>
      </c>
      <c r="AK123">
        <f ca="1">'MPL ID'!$BG$4+SUMPRODUCT(($B$1003:$AG$1003='MPL ID'!$BF$4)*(($B123:$AG123=1)+($B123:$AG123=2)))+SUMPRODUCT(($B$1004:$AG$1004='MPL ID'!$BF$4)*(($B123:$AG123=3)+($B123:$AG123=4)))</f>
        <v>9</v>
      </c>
      <c r="AL123">
        <f ca="1">'MPL ID'!$BG$5+SUMPRODUCT(($B$1003:$AG$1003='MPL ID'!$BF$5)*(($B123:$AG123=1)+($B123:$AG123=2)))+SUMPRODUCT(($B$1004:$AG$1004='MPL ID'!$BF$5)*(($B123:$AG123=3)+($B123:$AG123=4)))</f>
        <v>4</v>
      </c>
      <c r="AM123">
        <f ca="1">'MPL ID'!$BG$6+SUMPRODUCT(($B$1003:$AG$1003='MPL ID'!$BF$6)*(($B123:$AG123=1)+($B123:$AG123=2)))+SUMPRODUCT(($B$1004:$AG$1004='MPL ID'!$BF$6)*(($B123:$AG123=3)+($B123:$AG123=4)))</f>
        <v>11</v>
      </c>
      <c r="AN123">
        <f ca="1">'MPL ID'!$BG$7+SUMPRODUCT(($B$1003:$AG$1003='MPL ID'!$BF$7)*(($B123:$AG123=1)+($B123:$AG123=2)))+SUMPRODUCT(($B$1004:$AG$1004='MPL ID'!$BF$7)*(($B123:$AG123=3)+($B123:$AG123=4)))</f>
        <v>7</v>
      </c>
      <c r="AO123">
        <f ca="1">'MPL ID'!$BG$8+SUMPRODUCT(($B$1003:$AG$1003='MPL ID'!$BF$8)*(($B123:$AG123=1)+($B123:$AG123=2)))+SUMPRODUCT(($B$1004:$AG$1004='MPL ID'!$BF$8)*(($B123:$AG123=3)+($B123:$AG123=4)))</f>
        <v>4</v>
      </c>
      <c r="AP123">
        <f ca="1">'MPL ID'!$BG$9+SUMPRODUCT(($B$1003:$AG$1003='MPL ID'!$BF$9)*(($B123:$AG123=1)+($B123:$AG123=2)))+SUMPRODUCT(($B$1004:$AG$1004='MPL ID'!$BF$9)*(($B123:$AG123=3)+($B123:$AG123=4)))</f>
        <v>12</v>
      </c>
      <c r="AQ123">
        <f ca="1">'MPL ID'!$BH$1+SUMPRODUCT(($B$1003:$AG$1003='MPL ID'!$BF$1)*(2*($B123:$AG123=1)+($B123:$AG123=2)-2*($B123:$AG123=3)-($B123:$AG123=4)))-SUMPRODUCT(($B$1004:$AG$1004='MPL ID'!$BF$1)*(2*($B123:$AG123=1)+($B123:$AG123=2)-2*($B123:$AG123=3)-($B123:$AG123=4)))</f>
        <v>12</v>
      </c>
      <c r="AR123">
        <f ca="1">'MPL ID'!$BH$2+SUMPRODUCT(($B$1003:$AG$1003='MPL ID'!$BF$2)*(2*($B123:$AG123=1)+($B123:$AG123=2)-2*($B123:$AG123=3)-($B123:$AG123=4)))-SUMPRODUCT(($B$1004:$AG$1004='MPL ID'!$BF$2)*(2*($B123:$AG123=1)+($B123:$AG123=2)-2*($B123:$AG123=3)-($B123:$AG123=4)))</f>
        <v>-2</v>
      </c>
      <c r="AS123">
        <f ca="1">'MPL ID'!$BH$3+SUMPRODUCT(($B$1003:$AG$1003='MPL ID'!$BF$3)*(2*($B123:$AG123=1)+($B123:$AG123=2)-2*($B123:$AG123=3)-($B123:$AG123=4)))-SUMPRODUCT(($B$1004:$AG$1004='MPL ID'!$BF$3)*(2*($B123:$AG123=1)+($B123:$AG123=2)-2*($B123:$AG123=3)-($B123:$AG123=4)))</f>
        <v>-11</v>
      </c>
      <c r="AT123">
        <f ca="1">'MPL ID'!$BH$4+SUMPRODUCT(($B$1003:$AG$1003='MPL ID'!$BF$4)*(2*($B123:$AG123=1)+($B123:$AG123=2)-2*($B123:$AG123=3)-($B123:$AG123=4)))-SUMPRODUCT(($B$1004:$AG$1004='MPL ID'!$BF$4)*(2*($B123:$AG123=1)+($B123:$AG123=2)-2*($B123:$AG123=3)-($B123:$AG123=4)))</f>
        <v>1</v>
      </c>
      <c r="AU123">
        <f ca="1">'MPL ID'!$BH$5+SUMPRODUCT(($B$1003:$AG$1003='MPL ID'!$BF$5)*(2*($B123:$AG123=1)+($B123:$AG123=2)-2*($B123:$AG123=3)-($B123:$AG123=4)))-SUMPRODUCT(($B$1004:$AG$1004='MPL ID'!$BF$5)*(2*($B123:$AG123=1)+($B123:$AG123=2)-2*($B123:$AG123=3)-($B123:$AG123=4)))</f>
        <v>-13</v>
      </c>
      <c r="AV123">
        <f ca="1">'MPL ID'!$BH$6+SUMPRODUCT(($B$1003:$AG$1003='MPL ID'!$BF$6)*(2*($B123:$AG123=1)+($B123:$AG123=2)-2*($B123:$AG123=3)-($B123:$AG123=4)))-SUMPRODUCT(($B$1004:$AG$1004='MPL ID'!$BF$6)*(2*($B123:$AG123=1)+($B123:$AG123=2)-2*($B123:$AG123=3)-($B123:$AG123=4)))</f>
        <v>12</v>
      </c>
      <c r="AW123">
        <f ca="1">'MPL ID'!$BH$7+SUMPRODUCT(($B$1003:$AG$1003='MPL ID'!$BF$7)*(2*($B123:$AG123=1)+($B123:$AG123=2)-2*($B123:$AG123=3)-($B123:$AG123=4)))-SUMPRODUCT(($B$1004:$AG$1004='MPL ID'!$BF$7)*(2*($B123:$AG123=1)+($B123:$AG123=2)-2*($B123:$AG123=3)-($B123:$AG123=4)))</f>
        <v>-1</v>
      </c>
      <c r="AX123">
        <f ca="1">'MPL ID'!$BH$8+SUMPRODUCT(($B$1003:$AG$1003='MPL ID'!$BF$8)*(2*($B123:$AG123=1)+($B123:$AG123=2)-2*($B123:$AG123=3)-($B123:$AG123=4)))-SUMPRODUCT(($B$1004:$AG$1004='MPL ID'!$BF$8)*(2*($B123:$AG123=1)+($B123:$AG123=2)-2*($B123:$AG123=3)-($B123:$AG123=4)))</f>
        <v>-13</v>
      </c>
      <c r="AY123">
        <f ca="1">'MPL ID'!$BH$9+SUMPRODUCT(($B$1003:$AG$1003='MPL ID'!$BF$9)*(2*($B123:$AG123=1)+($B123:$AG123=2)-2*($B123:$AG123=3)-($B123:$AG123=4)))-SUMPRODUCT(($B$1004:$AG$1004='MPL ID'!$BF$9)*(2*($B123:$AG123=1)+($B123:$AG123=2)-2*($B123:$AG123=3)-($B123:$AG123=4)))</f>
        <v>15</v>
      </c>
      <c r="AZ123">
        <f ca="1">SUMPRODUCT(--($AH123:$AP123=AH123),--($AQ123:$AY123=AQ123),'MPL ID'!$BG$13:$BO$13)+IF(AND($E123&gt;=3,$E123&lt;=4,AO123=AH123,AX123=AQ123),1,0)+IF(AND($G123&gt;=1,$G123&lt;=2,AJ123=AH123,AS123=AQ123),1,0)+IF(AND($L123&gt;=1,$L123&lt;=2,AM123=AH123,AV123=AQ123),1,0)+IF(AND($O123&gt;=1,$O123&lt;=2,AP123=AH123,AY123=AQ123),1,0)+IF(AND($R123&gt;=1,$R123&lt;=2,AI123=AH123,AR123=AQ123),1,0)+IF(AND($AA123&gt;=3,$AA123&lt;=4,AL123=AH123,AU123=AQ123),1,0)+IF(AND($AE123&gt;=3,$AE123&lt;=4,AK123=AH123,AT123=AQ123),1,0)</f>
        <v>1</v>
      </c>
      <c r="BA123">
        <f ca="1">SUMPRODUCT(--($AH123:$AP123=AI123),--($AQ123:$AY123=AR123),'MPL ID'!$BG$14:$BO$14)+IF(AND($F123&gt;=1,$F123&lt;=2,AP123=AI123,AY123=AR123),1,0)+IF(AND($H123&gt;=1,$H123&lt;=2,AN123=AI123,AW123=AR123),1,0)+IF(AND($J123&gt;=3,$J123&lt;=4,AL123=AI123,AU123=AR123),1,0)+IF(AND($M123&gt;=1,$M123&lt;=2,AO123=AI123,AX123=AR123),1,0)+IF(AND($R123&gt;=3,$R123&lt;=4,AH123=AI123,AQ123=AR123),1,0)+IF(AND($Y123&gt;=3,$Y123&lt;=4,AJ123=AI123,AS123=AR123),1,0)+IF(AND($AC123&gt;=1,$AC123&lt;=2,AK123=AI123,AT123=AR123),1,0)+IF(AND($AF123&gt;=3,$AF123&lt;=4,AM123=AI123,AV123=AR123),1,0)</f>
        <v>0</v>
      </c>
      <c r="BB123">
        <f ca="1">SUMPRODUCT(--($AH123:$AP123=AJ123),--($AQ123:$AY123=AS123),'MPL ID'!$BG$15:$BO$15)+IF(AND($C123&gt;=1,$C123&lt;=2,AK123=AJ123,AT123=AS123),1,0)+IF(AND($G123&gt;=3,$G123&lt;=4,AH123=AJ123,AQ123=AS123),1,0)+IF(AND($K123&gt;=1,$K123&lt;=2,AP123=AJ123,AY123=AS123),1,0)+IF(AND($N123&gt;=3,$N123&lt;=4,AL123=AJ123,AU123=AS123),1,0)+IF(AND($V123&gt;=1,$V123&lt;=2,AM123=AJ123,AV123=AS123),1,0)+IF(AND($Y123&gt;=1,$Y123&lt;=2,AI123=AJ123,AR123=AS123),1,0)+IF(AND($AB123&gt;=3,$AB123&lt;=4,AN123=AJ123,AW123=AS123),1,0)</f>
        <v>0</v>
      </c>
      <c r="BC123">
        <f ca="1">SUMPRODUCT(--($AH123:$AP123=AK123),--($AQ123:$AY123=AT123),'MPL ID'!$BG$16:$BO$16)+IF(AND($C123&gt;=3,$C123&lt;=4,AJ123=AK123,AS123=AT123),1,0)+IF(AND($I123&gt;=1,$I123&lt;=2,AP123=AK123,AY123=AT123),1,0)+IF(AND($P123&gt;=3,$P123&lt;=4,AO123=AK123,AX123=AT123),1,0)+IF(AND($T123&gt;=1,$T123&lt;=2,AN123=AK123,AW123=AT123),1,0)+IF(AND($W123&gt;=1,$W123&lt;=2,AL123=AK123,AU123=AT123),1,0)+IF(AND($AC123&gt;=3,$AC123&lt;=4,AI123=AK123,AR123=AT123),1,0)+IF(AND($AE123&gt;=1,$AE123&lt;=2,AH123=AK123,AQ123=AT123),1,0)</f>
        <v>0</v>
      </c>
      <c r="BD123">
        <f ca="1">SUMPRODUCT(--($AH123:$AP123=AL123),--($AQ123:$AY123=AU123),'MPL ID'!$BG$17:$BO$17)+IF(AND($B123&gt;=3,$B123&lt;=4,AN123=AL123,AW123=AU123),1,0)+IF(AND($D123&gt;=1,$D123&lt;=2,AM123=AL123,AV123=AU123),1,0)+IF(AND($J123&gt;=1,$J123&lt;=2,AI123=AL123,AR123=AU123),1,0)+IF(AND($N123&gt;=1,$N123&lt;=2,AJ123=AL123,AS123=AU123),1,0)+IF(AND($W123&gt;=3,$W123&lt;=4,AK123=AL123,AT123=AU123),1,0)+IF(AND($AA123&gt;=1,$AA123&lt;=2,AH123=AL123,AQ123=AU123),1,0)+IF(AND($AD123&gt;=3,$AD123&lt;=4,AO123=AL123,AX123=AU123),1,0)</f>
        <v>1</v>
      </c>
      <c r="BE123">
        <f ca="1">SUMPRODUCT(--($AH123:$AP123=AM123),--($AQ123:$AY123=AV123),'MPL ID'!$BG$18:$BO$18)+IF(AND($D123&gt;=3,$D123&lt;=4,AL123=AM123,AU123=AV123),1,0)+IF(AND($L123&gt;=3,$L123&lt;=4,AH123=AM123,AQ123=AV123),1,0)+IF(AND($Q123&gt;=3,$Q123&lt;=4,AN123=AM123,AW123=AV123),1,0)+IF(AND($S123&gt;=1,$S123&lt;=2,AP123=AM123,AY123=AV123),1,0)+IF(AND($V123&gt;=3,$V123&lt;=4,AJ123=AM123,AS123=AV123),1,0)+IF(AND($Z123&gt;=1,$Z123&lt;=2,AO123=AM123,AX123=AV123),1,0)+IF(AND($AF123&gt;=1,$AF123&lt;=2,AI123=AM123,AR123=AV123),1,0)</f>
        <v>1</v>
      </c>
      <c r="BF123">
        <f ca="1">SUMPRODUCT(--($AH123:$AP123=AN123),--($AQ123:$AY123=AW123),'MPL ID'!$BG$19:$BO$19)+IF(AND($B123&gt;=1,$B123&lt;=2,AL123=AN123,AU123=AW123),1,0)+IF(AND($H123&gt;=3,$H123&lt;=4,AI123=AN123,AR123=AW123),1,0)+IF(AND($Q123&gt;=1,$Q123&lt;=2,AM123=AN123,AV123=AW123),1,0)+IF(AND($T123&gt;=3,$T123&lt;=4,AK123=AN123,AT123=AW123),1,0)+IF(AND($X123&gt;=3,$X123&lt;=4,AO123=AN123,AX123=AW123),1,0)+IF(AND($AB123&gt;=1,$AB123&lt;=2,AJ123=AN123,AS123=AW123),1,0)+IF(AND($AG123&gt;=1,$AG123&lt;=2,AP123=AN123,AY123=AW123),1,0)</f>
        <v>0</v>
      </c>
      <c r="BG123">
        <f ca="1">SUMPRODUCT(--($AH123:$AP123=AO123),--($AQ123:$AY123=AX123),'MPL ID'!$BG$20:$BO$20)+IF(AND($E123&gt;=1,$E123&lt;=2,AH123=AO123,AQ123=AX123),1,0)+IF(AND($M123&gt;=3,$M123&lt;=4,AI123=AO123,AR123=AX123),1,0)+IF(AND($P123&gt;=1,$P123&lt;=2,AK123=AO123,AT123=AX123),1,0)+IF(AND($U123&gt;=1,$U123&lt;=2,AP123=AO123,AY123=AX123),1,0)+IF(AND($X123&gt;=1,$X123&lt;=2,AN123=AO123,AW123=AX123),1,0)+IF(AND($Z123&gt;=3,$Z123&lt;=4,AM123=AO123,AV123=AX123),1,0)+IF(AND($AD123&gt;=1,$AD123&lt;=2,AL123=AO123,AU123=AX123),1,0)</f>
        <v>1</v>
      </c>
      <c r="BH123">
        <f ca="1">SUMPRODUCT(--($AH123:$AP123=AP123),--($AQ123:$AY123=AY123),'MPL ID'!$BG$21:$BO$21)+IF(AND($F123&gt;=3,$F123&lt;=4,AI123=AP123,AR123=AY123),1,0)+IF(AND($I123&gt;=3,$I123&lt;=4,AK123=AP123,AT123=AY123),1,0)+IF(AND($K123&gt;=3,$K123&lt;=4,AJ123=AP123,AS123=AY123),1,0)+IF(AND($O123&gt;=3,$O123&lt;=4,AH123=AP123,AQ123=AY123),1,0)+IF(AND($S123&gt;=3,$S123&lt;=4,AM123=AP123,AV123=AY123),1,0)+IF(AND($U123&gt;=3,$U123&lt;=4,AO123=AP123,AX123=AY123),1,0)+IF(AND($AG123&gt;=3,$AG123&lt;=4,AN123=AP123,AW123=AY123),1,0)</f>
        <v>0</v>
      </c>
      <c r="BI123">
        <f t="shared" ca="1" si="9"/>
        <v>2</v>
      </c>
      <c r="BJ123">
        <f t="shared" ca="1" si="10"/>
        <v>5</v>
      </c>
      <c r="BK123">
        <f t="shared" ca="1" si="11"/>
        <v>7</v>
      </c>
      <c r="BL123">
        <f t="shared" ca="1" si="12"/>
        <v>4</v>
      </c>
      <c r="BM123">
        <f t="shared" ca="1" si="13"/>
        <v>8</v>
      </c>
      <c r="BN123">
        <f t="shared" ca="1" si="14"/>
        <v>3</v>
      </c>
      <c r="BO123">
        <f t="shared" ca="1" si="15"/>
        <v>6</v>
      </c>
      <c r="BP123">
        <f t="shared" ca="1" si="16"/>
        <v>9</v>
      </c>
      <c r="BQ123">
        <f t="shared" ca="1" si="17"/>
        <v>1</v>
      </c>
    </row>
    <row r="124" spans="1:69" x14ac:dyDescent="0.25">
      <c r="A124">
        <v>123</v>
      </c>
      <c r="B124">
        <f ca="1">IF(AND(ISNUMBER('MPL ID'!$P$25),ISNUMBER('MPL ID'!$Q$25)),0,RANDBETWEEN(1,4))</f>
        <v>0</v>
      </c>
      <c r="C124">
        <f ca="1">IF(AND(ISNUMBER('MPL ID'!$P$26),ISNUMBER('MPL ID'!$Q$26)),0,RANDBETWEEN(1,4))</f>
        <v>0</v>
      </c>
      <c r="D124">
        <f ca="1">IF(AND(ISNUMBER('MPL ID'!$P$28),ISNUMBER('MPL ID'!$Q$28)),0,RANDBETWEEN(1,4))</f>
        <v>0</v>
      </c>
      <c r="E124">
        <f ca="1">IF(AND(ISNUMBER('MPL ID'!$P$29),ISNUMBER('MPL ID'!$Q$29)),0,RANDBETWEEN(1,4))</f>
        <v>0</v>
      </c>
      <c r="F124">
        <f ca="1">IF(AND(ISNUMBER('MPL ID'!$P$30),ISNUMBER('MPL ID'!$Q$30)),0,RANDBETWEEN(1,4))</f>
        <v>0</v>
      </c>
      <c r="G124">
        <f ca="1">IF(AND(ISNUMBER('MPL ID'!$P$31),ISNUMBER('MPL ID'!$Q$31)),0,RANDBETWEEN(1,4))</f>
        <v>0</v>
      </c>
      <c r="H124">
        <f ca="1">IF(AND(ISNUMBER('MPL ID'!$P$32),ISNUMBER('MPL ID'!$Q$32)),0,RANDBETWEEN(1,4))</f>
        <v>0</v>
      </c>
      <c r="I124">
        <f ca="1">IF(AND(ISNUMBER('MPL ID'!$P$33),ISNUMBER('MPL ID'!$Q$33)),0,RANDBETWEEN(1,4))</f>
        <v>0</v>
      </c>
      <c r="J124">
        <f ca="1">IF(AND(ISNUMBER('MPL ID'!$D$36),ISNUMBER('MPL ID'!$E$36)),0,RANDBETWEEN(1,4))</f>
        <v>0</v>
      </c>
      <c r="K124">
        <f ca="1">IF(AND(ISNUMBER('MPL ID'!$D$37),ISNUMBER('MPL ID'!$E$37)),0,RANDBETWEEN(1,4))</f>
        <v>0</v>
      </c>
      <c r="L124">
        <f ca="1">IF(AND(ISNUMBER('MPL ID'!$D$39),ISNUMBER('MPL ID'!$E$39)),0,RANDBETWEEN(1,4))</f>
        <v>0</v>
      </c>
      <c r="M124">
        <f ca="1">IF(AND(ISNUMBER('MPL ID'!$D$40),ISNUMBER('MPL ID'!$E$40)),0,RANDBETWEEN(1,4))</f>
        <v>0</v>
      </c>
      <c r="N124">
        <f ca="1">IF(AND(ISNUMBER('MPL ID'!$D$41),ISNUMBER('MPL ID'!$E$41)),0,RANDBETWEEN(1,4))</f>
        <v>0</v>
      </c>
      <c r="O124">
        <f ca="1">IF(AND(ISNUMBER('MPL ID'!$D$42),ISNUMBER('MPL ID'!$E$42)),0,RANDBETWEEN(1,4))</f>
        <v>0</v>
      </c>
      <c r="P124">
        <f ca="1">IF(AND(ISNUMBER('MPL ID'!$D$43),ISNUMBER('MPL ID'!$E$43)),0,RANDBETWEEN(1,4))</f>
        <v>0</v>
      </c>
      <c r="Q124">
        <f ca="1">IF(AND(ISNUMBER('MPL ID'!$D$44),ISNUMBER('MPL ID'!$E$44)),0,RANDBETWEEN(1,4))</f>
        <v>0</v>
      </c>
      <c r="R124">
        <f ca="1">IF(AND(ISNUMBER('MPL ID'!$J$36),ISNUMBER('MPL ID'!$K$36)),0,RANDBETWEEN(1,4))</f>
        <v>0</v>
      </c>
      <c r="S124">
        <f ca="1">IF(AND(ISNUMBER('MPL ID'!$J$37),ISNUMBER('MPL ID'!$K$37)),0,RANDBETWEEN(1,4))</f>
        <v>0</v>
      </c>
      <c r="T124">
        <f ca="1">IF(AND(ISNUMBER('MPL ID'!$J$39),ISNUMBER('MPL ID'!$K$39)),0,RANDBETWEEN(1,4))</f>
        <v>0</v>
      </c>
      <c r="U124">
        <f ca="1">IF(AND(ISNUMBER('MPL ID'!$J$40),ISNUMBER('MPL ID'!$K$40)),0,RANDBETWEEN(1,4))</f>
        <v>0</v>
      </c>
      <c r="V124">
        <f ca="1">IF(AND(ISNUMBER('MPL ID'!$J$41),ISNUMBER('MPL ID'!$K$41)),0,RANDBETWEEN(1,4))</f>
        <v>0</v>
      </c>
      <c r="W124">
        <f ca="1">IF(AND(ISNUMBER('MPL ID'!$J$42),ISNUMBER('MPL ID'!$K$42)),0,RANDBETWEEN(1,4))</f>
        <v>4</v>
      </c>
      <c r="X124">
        <f ca="1">IF(AND(ISNUMBER('MPL ID'!$J$43),ISNUMBER('MPL ID'!$K$43)),0,RANDBETWEEN(1,4))</f>
        <v>4</v>
      </c>
      <c r="Y124">
        <f ca="1">IF(AND(ISNUMBER('MPL ID'!$J$44),ISNUMBER('MPL ID'!$K$44)),0,RANDBETWEEN(1,4))</f>
        <v>3</v>
      </c>
      <c r="Z124">
        <f ca="1">IF(AND(ISNUMBER('MPL ID'!$P$36),ISNUMBER('MPL ID'!$Q$36)),0,RANDBETWEEN(1,4))</f>
        <v>4</v>
      </c>
      <c r="AA124">
        <f ca="1">IF(AND(ISNUMBER('MPL ID'!$P$37),ISNUMBER('MPL ID'!$Q$37)),0,RANDBETWEEN(1,4))</f>
        <v>4</v>
      </c>
      <c r="AB124">
        <f ca="1">IF(AND(ISNUMBER('MPL ID'!$P$39),ISNUMBER('MPL ID'!$Q$39)),0,RANDBETWEEN(1,4))</f>
        <v>4</v>
      </c>
      <c r="AC124">
        <f ca="1">IF(AND(ISNUMBER('MPL ID'!$P$40),ISNUMBER('MPL ID'!$Q$40)),0,RANDBETWEEN(1,4))</f>
        <v>2</v>
      </c>
      <c r="AD124">
        <f ca="1">IF(AND(ISNUMBER('MPL ID'!$P$41),ISNUMBER('MPL ID'!$Q$41)),0,RANDBETWEEN(1,4))</f>
        <v>3</v>
      </c>
      <c r="AE124">
        <f ca="1">IF(AND(ISNUMBER('MPL ID'!$P$42),ISNUMBER('MPL ID'!$Q$42)),0,RANDBETWEEN(1,4))</f>
        <v>4</v>
      </c>
      <c r="AF124">
        <f ca="1">IF(AND(ISNUMBER('MPL ID'!$P$43),ISNUMBER('MPL ID'!$Q$43)),0,RANDBETWEEN(1,4))</f>
        <v>4</v>
      </c>
      <c r="AG124">
        <f ca="1">IF(AND(ISNUMBER('MPL ID'!$P$44),ISNUMBER('MPL ID'!$Q$44)),0,RANDBETWEEN(1,4))</f>
        <v>1</v>
      </c>
      <c r="AH124">
        <f ca="1">'MPL ID'!$BG$1+SUMPRODUCT(($B$1003:$AG$1003='MPL ID'!$BF$1)*(($B124:$AG124=1)+($B124:$AG124=2)))+SUMPRODUCT(($B$1004:$AG$1004='MPL ID'!$BF$1)*(($B124:$AG124=3)+($B124:$AG124=4)))</f>
        <v>11</v>
      </c>
      <c r="AI124">
        <f ca="1">'MPL ID'!$BG$2+SUMPRODUCT(($B$1003:$AG$1003='MPL ID'!$BF$2)*(($B124:$AG124=1)+($B124:$AG124=2)))+SUMPRODUCT(($B$1004:$AG$1004='MPL ID'!$BF$2)*(($B124:$AG124=3)+($B124:$AG124=4)))</f>
        <v>10</v>
      </c>
      <c r="AJ124">
        <f ca="1">'MPL ID'!$BG$3+SUMPRODUCT(($B$1003:$AG$1003='MPL ID'!$BF$3)*(($B124:$AG124=1)+($B124:$AG124=2)))+SUMPRODUCT(($B$1004:$AG$1004='MPL ID'!$BF$3)*(($B124:$AG124=3)+($B124:$AG124=4)))</f>
        <v>6</v>
      </c>
      <c r="AK124">
        <f ca="1">'MPL ID'!$BG$4+SUMPRODUCT(($B$1003:$AG$1003='MPL ID'!$BF$4)*(($B124:$AG124=1)+($B124:$AG124=2)))+SUMPRODUCT(($B$1004:$AG$1004='MPL ID'!$BF$4)*(($B124:$AG124=3)+($B124:$AG124=4)))</f>
        <v>7</v>
      </c>
      <c r="AL124">
        <f ca="1">'MPL ID'!$BG$5+SUMPRODUCT(($B$1003:$AG$1003='MPL ID'!$BF$5)*(($B124:$AG124=1)+($B124:$AG124=2)))+SUMPRODUCT(($B$1004:$AG$1004='MPL ID'!$BF$5)*(($B124:$AG124=3)+($B124:$AG124=4)))</f>
        <v>5</v>
      </c>
      <c r="AM124">
        <f ca="1">'MPL ID'!$BG$6+SUMPRODUCT(($B$1003:$AG$1003='MPL ID'!$BF$6)*(($B124:$AG124=1)+($B124:$AG124=2)))+SUMPRODUCT(($B$1004:$AG$1004='MPL ID'!$BF$6)*(($B124:$AG124=3)+($B124:$AG124=4)))</f>
        <v>11</v>
      </c>
      <c r="AN124">
        <f ca="1">'MPL ID'!$BG$7+SUMPRODUCT(($B$1003:$AG$1003='MPL ID'!$BF$7)*(($B124:$AG124=1)+($B124:$AG124=2)))+SUMPRODUCT(($B$1004:$AG$1004='MPL ID'!$BF$7)*(($B124:$AG124=3)+($B124:$AG124=4)))</f>
        <v>7</v>
      </c>
      <c r="AO124">
        <f ca="1">'MPL ID'!$BG$8+SUMPRODUCT(($B$1003:$AG$1003='MPL ID'!$BF$8)*(($B124:$AG124=1)+($B124:$AG124=2)))+SUMPRODUCT(($B$1004:$AG$1004='MPL ID'!$BF$8)*(($B124:$AG124=3)+($B124:$AG124=4)))</f>
        <v>4</v>
      </c>
      <c r="AP124">
        <f ca="1">'MPL ID'!$BG$9+SUMPRODUCT(($B$1003:$AG$1003='MPL ID'!$BF$9)*(($B124:$AG124=1)+($B124:$AG124=2)))+SUMPRODUCT(($B$1004:$AG$1004='MPL ID'!$BF$9)*(($B124:$AG124=3)+($B124:$AG124=4)))</f>
        <v>11</v>
      </c>
      <c r="AQ124">
        <f ca="1">'MPL ID'!$BH$1+SUMPRODUCT(($B$1003:$AG$1003='MPL ID'!$BF$1)*(2*($B124:$AG124=1)+($B124:$AG124=2)-2*($B124:$AG124=3)-($B124:$AG124=4)))-SUMPRODUCT(($B$1004:$AG$1004='MPL ID'!$BF$1)*(2*($B124:$AG124=1)+($B124:$AG124=2)-2*($B124:$AG124=3)-($B124:$AG124=4)))</f>
        <v>11</v>
      </c>
      <c r="AR124">
        <f ca="1">'MPL ID'!$BH$2+SUMPRODUCT(($B$1003:$AG$1003='MPL ID'!$BF$2)*(2*($B124:$AG124=1)+($B124:$AG124=2)-2*($B124:$AG124=3)-($B124:$AG124=4)))-SUMPRODUCT(($B$1004:$AG$1004='MPL ID'!$BF$2)*(2*($B124:$AG124=1)+($B124:$AG124=2)-2*($B124:$AG124=3)-($B124:$AG124=4)))</f>
        <v>2</v>
      </c>
      <c r="AS124">
        <f ca="1">'MPL ID'!$BH$3+SUMPRODUCT(($B$1003:$AG$1003='MPL ID'!$BF$3)*(2*($B124:$AG124=1)+($B124:$AG124=2)-2*($B124:$AG124=3)-($B124:$AG124=4)))-SUMPRODUCT(($B$1004:$AG$1004='MPL ID'!$BF$3)*(2*($B124:$AG124=1)+($B124:$AG124=2)-2*($B124:$AG124=3)-($B124:$AG124=4)))</f>
        <v>-9</v>
      </c>
      <c r="AT124">
        <f ca="1">'MPL ID'!$BH$4+SUMPRODUCT(($B$1003:$AG$1003='MPL ID'!$BF$4)*(2*($B124:$AG124=1)+($B124:$AG124=2)-2*($B124:$AG124=3)-($B124:$AG124=4)))-SUMPRODUCT(($B$1004:$AG$1004='MPL ID'!$BF$4)*(2*($B124:$AG124=1)+($B124:$AG124=2)-2*($B124:$AG124=3)-($B124:$AG124=4)))</f>
        <v>-3</v>
      </c>
      <c r="AU124">
        <f ca="1">'MPL ID'!$BH$5+SUMPRODUCT(($B$1003:$AG$1003='MPL ID'!$BF$5)*(2*($B124:$AG124=1)+($B124:$AG124=2)-2*($B124:$AG124=3)-($B124:$AG124=4)))-SUMPRODUCT(($B$1004:$AG$1004='MPL ID'!$BF$5)*(2*($B124:$AG124=1)+($B124:$AG124=2)-2*($B124:$AG124=3)-($B124:$AG124=4)))</f>
        <v>-10</v>
      </c>
      <c r="AV124">
        <f ca="1">'MPL ID'!$BH$6+SUMPRODUCT(($B$1003:$AG$1003='MPL ID'!$BF$6)*(2*($B124:$AG124=1)+($B124:$AG124=2)-2*($B124:$AG124=3)-($B124:$AG124=4)))-SUMPRODUCT(($B$1004:$AG$1004='MPL ID'!$BF$6)*(2*($B124:$AG124=1)+($B124:$AG124=2)-2*($B124:$AG124=3)-($B124:$AG124=4)))</f>
        <v>12</v>
      </c>
      <c r="AW124">
        <f ca="1">'MPL ID'!$BH$7+SUMPRODUCT(($B$1003:$AG$1003='MPL ID'!$BF$7)*(2*($B124:$AG124=1)+($B124:$AG124=2)-2*($B124:$AG124=3)-($B124:$AG124=4)))-SUMPRODUCT(($B$1004:$AG$1004='MPL ID'!$BF$7)*(2*($B124:$AG124=1)+($B124:$AG124=2)-2*($B124:$AG124=3)-($B124:$AG124=4)))</f>
        <v>0</v>
      </c>
      <c r="AX124">
        <f ca="1">'MPL ID'!$BH$8+SUMPRODUCT(($B$1003:$AG$1003='MPL ID'!$BF$8)*(2*($B124:$AG124=1)+($B124:$AG124=2)-2*($B124:$AG124=3)-($B124:$AG124=4)))-SUMPRODUCT(($B$1004:$AG$1004='MPL ID'!$BF$8)*(2*($B124:$AG124=1)+($B124:$AG124=2)-2*($B124:$AG124=3)-($B124:$AG124=4)))</f>
        <v>-14</v>
      </c>
      <c r="AY124">
        <f ca="1">'MPL ID'!$BH$9+SUMPRODUCT(($B$1003:$AG$1003='MPL ID'!$BF$9)*(2*($B124:$AG124=1)+($B124:$AG124=2)-2*($B124:$AG124=3)-($B124:$AG124=4)))-SUMPRODUCT(($B$1004:$AG$1004='MPL ID'!$BF$9)*(2*($B124:$AG124=1)+($B124:$AG124=2)-2*($B124:$AG124=3)-($B124:$AG124=4)))</f>
        <v>11</v>
      </c>
      <c r="AZ124">
        <f ca="1">SUMPRODUCT(--($AH124:$AP124=AH124),--($AQ124:$AY124=AQ124),'MPL ID'!$BG$13:$BO$13)+IF(AND($E124&gt;=3,$E124&lt;=4,AO124=AH124,AX124=AQ124),1,0)+IF(AND($G124&gt;=1,$G124&lt;=2,AJ124=AH124,AS124=AQ124),1,0)+IF(AND($L124&gt;=1,$L124&lt;=2,AM124=AH124,AV124=AQ124),1,0)+IF(AND($O124&gt;=1,$O124&lt;=2,AP124=AH124,AY124=AQ124),1,0)+IF(AND($R124&gt;=1,$R124&lt;=2,AI124=AH124,AR124=AQ124),1,0)+IF(AND($AA124&gt;=3,$AA124&lt;=4,AL124=AH124,AU124=AQ124),1,0)+IF(AND($AE124&gt;=3,$AE124&lt;=4,AK124=AH124,AT124=AQ124),1,0)</f>
        <v>0</v>
      </c>
      <c r="BA124">
        <f ca="1">SUMPRODUCT(--($AH124:$AP124=AI124),--($AQ124:$AY124=AR124),'MPL ID'!$BG$14:$BO$14)+IF(AND($F124&gt;=1,$F124&lt;=2,AP124=AI124,AY124=AR124),1,0)+IF(AND($H124&gt;=1,$H124&lt;=2,AN124=AI124,AW124=AR124),1,0)+IF(AND($J124&gt;=3,$J124&lt;=4,AL124=AI124,AU124=AR124),1,0)+IF(AND($M124&gt;=1,$M124&lt;=2,AO124=AI124,AX124=AR124),1,0)+IF(AND($R124&gt;=3,$R124&lt;=4,AH124=AI124,AQ124=AR124),1,0)+IF(AND($Y124&gt;=3,$Y124&lt;=4,AJ124=AI124,AS124=AR124),1,0)+IF(AND($AC124&gt;=1,$AC124&lt;=2,AK124=AI124,AT124=AR124),1,0)+IF(AND($AF124&gt;=3,$AF124&lt;=4,AM124=AI124,AV124=AR124),1,0)</f>
        <v>0</v>
      </c>
      <c r="BB124">
        <f ca="1">SUMPRODUCT(--($AH124:$AP124=AJ124),--($AQ124:$AY124=AS124),'MPL ID'!$BG$15:$BO$15)+IF(AND($C124&gt;=1,$C124&lt;=2,AK124=AJ124,AT124=AS124),1,0)+IF(AND($G124&gt;=3,$G124&lt;=4,AH124=AJ124,AQ124=AS124),1,0)+IF(AND($K124&gt;=1,$K124&lt;=2,AP124=AJ124,AY124=AS124),1,0)+IF(AND($N124&gt;=3,$N124&lt;=4,AL124=AJ124,AU124=AS124),1,0)+IF(AND($V124&gt;=1,$V124&lt;=2,AM124=AJ124,AV124=AS124),1,0)+IF(AND($Y124&gt;=1,$Y124&lt;=2,AI124=AJ124,AR124=AS124),1,0)+IF(AND($AB124&gt;=3,$AB124&lt;=4,AN124=AJ124,AW124=AS124),1,0)</f>
        <v>0</v>
      </c>
      <c r="BC124">
        <f ca="1">SUMPRODUCT(--($AH124:$AP124=AK124),--($AQ124:$AY124=AT124),'MPL ID'!$BG$16:$BO$16)+IF(AND($C124&gt;=3,$C124&lt;=4,AJ124=AK124,AS124=AT124),1,0)+IF(AND($I124&gt;=1,$I124&lt;=2,AP124=AK124,AY124=AT124),1,0)+IF(AND($P124&gt;=3,$P124&lt;=4,AO124=AK124,AX124=AT124),1,0)+IF(AND($T124&gt;=1,$T124&lt;=2,AN124=AK124,AW124=AT124),1,0)+IF(AND($W124&gt;=1,$W124&lt;=2,AL124=AK124,AU124=AT124),1,0)+IF(AND($AC124&gt;=3,$AC124&lt;=4,AI124=AK124,AR124=AT124),1,0)+IF(AND($AE124&gt;=1,$AE124&lt;=2,AH124=AK124,AQ124=AT124),1,0)</f>
        <v>0</v>
      </c>
      <c r="BD124">
        <f ca="1">SUMPRODUCT(--($AH124:$AP124=AL124),--($AQ124:$AY124=AU124),'MPL ID'!$BG$17:$BO$17)+IF(AND($B124&gt;=3,$B124&lt;=4,AN124=AL124,AW124=AU124),1,0)+IF(AND($D124&gt;=1,$D124&lt;=2,AM124=AL124,AV124=AU124),1,0)+IF(AND($J124&gt;=1,$J124&lt;=2,AI124=AL124,AR124=AU124),1,0)+IF(AND($N124&gt;=1,$N124&lt;=2,AJ124=AL124,AS124=AU124),1,0)+IF(AND($W124&gt;=3,$W124&lt;=4,AK124=AL124,AT124=AU124),1,0)+IF(AND($AA124&gt;=1,$AA124&lt;=2,AH124=AL124,AQ124=AU124),1,0)+IF(AND($AD124&gt;=3,$AD124&lt;=4,AO124=AL124,AX124=AU124),1,0)</f>
        <v>0</v>
      </c>
      <c r="BE124">
        <f ca="1">SUMPRODUCT(--($AH124:$AP124=AM124),--($AQ124:$AY124=AV124),'MPL ID'!$BG$18:$BO$18)+IF(AND($D124&gt;=3,$D124&lt;=4,AL124=AM124,AU124=AV124),1,0)+IF(AND($L124&gt;=3,$L124&lt;=4,AH124=AM124,AQ124=AV124),1,0)+IF(AND($Q124&gt;=3,$Q124&lt;=4,AN124=AM124,AW124=AV124),1,0)+IF(AND($S124&gt;=1,$S124&lt;=2,AP124=AM124,AY124=AV124),1,0)+IF(AND($V124&gt;=3,$V124&lt;=4,AJ124=AM124,AS124=AV124),1,0)+IF(AND($Z124&gt;=1,$Z124&lt;=2,AO124=AM124,AX124=AV124),1,0)+IF(AND($AF124&gt;=1,$AF124&lt;=2,AI124=AM124,AR124=AV124),1,0)</f>
        <v>0</v>
      </c>
      <c r="BF124">
        <f ca="1">SUMPRODUCT(--($AH124:$AP124=AN124),--($AQ124:$AY124=AW124),'MPL ID'!$BG$19:$BO$19)+IF(AND($B124&gt;=1,$B124&lt;=2,AL124=AN124,AU124=AW124),1,0)+IF(AND($H124&gt;=3,$H124&lt;=4,AI124=AN124,AR124=AW124),1,0)+IF(AND($Q124&gt;=1,$Q124&lt;=2,AM124=AN124,AV124=AW124),1,0)+IF(AND($T124&gt;=3,$T124&lt;=4,AK124=AN124,AT124=AW124),1,0)+IF(AND($X124&gt;=3,$X124&lt;=4,AO124=AN124,AX124=AW124),1,0)+IF(AND($AB124&gt;=1,$AB124&lt;=2,AJ124=AN124,AS124=AW124),1,0)+IF(AND($AG124&gt;=1,$AG124&lt;=2,AP124=AN124,AY124=AW124),1,0)</f>
        <v>0</v>
      </c>
      <c r="BG124">
        <f ca="1">SUMPRODUCT(--($AH124:$AP124=AO124),--($AQ124:$AY124=AX124),'MPL ID'!$BG$20:$BO$20)+IF(AND($E124&gt;=1,$E124&lt;=2,AH124=AO124,AQ124=AX124),1,0)+IF(AND($M124&gt;=3,$M124&lt;=4,AI124=AO124,AR124=AX124),1,0)+IF(AND($P124&gt;=1,$P124&lt;=2,AK124=AO124,AT124=AX124),1,0)+IF(AND($U124&gt;=1,$U124&lt;=2,AP124=AO124,AY124=AX124),1,0)+IF(AND($X124&gt;=1,$X124&lt;=2,AN124=AO124,AW124=AX124),1,0)+IF(AND($Z124&gt;=3,$Z124&lt;=4,AM124=AO124,AV124=AX124),1,0)+IF(AND($AD124&gt;=1,$AD124&lt;=2,AL124=AO124,AU124=AX124),1,0)</f>
        <v>0</v>
      </c>
      <c r="BH124">
        <f ca="1">SUMPRODUCT(--($AH124:$AP124=AP124),--($AQ124:$AY124=AY124),'MPL ID'!$BG$21:$BO$21)+IF(AND($F124&gt;=3,$F124&lt;=4,AI124=AP124,AR124=AY124),1,0)+IF(AND($I124&gt;=3,$I124&lt;=4,AK124=AP124,AT124=AY124),1,0)+IF(AND($K124&gt;=3,$K124&lt;=4,AJ124=AP124,AS124=AY124),1,0)+IF(AND($O124&gt;=3,$O124&lt;=4,AH124=AP124,AQ124=AY124),1,0)+IF(AND($S124&gt;=3,$S124&lt;=4,AM124=AP124,AV124=AY124),1,0)+IF(AND($U124&gt;=3,$U124&lt;=4,AO124=AP124,AX124=AY124),1,0)+IF(AND($AG124&gt;=3,$AG124&lt;=4,AN124=AP124,AW124=AY124),1,0)</f>
        <v>2</v>
      </c>
      <c r="BI124">
        <f t="shared" ca="1" si="9"/>
        <v>3</v>
      </c>
      <c r="BJ124">
        <f t="shared" ca="1" si="10"/>
        <v>4</v>
      </c>
      <c r="BK124">
        <f t="shared" ca="1" si="11"/>
        <v>7</v>
      </c>
      <c r="BL124">
        <f t="shared" ca="1" si="12"/>
        <v>6</v>
      </c>
      <c r="BM124">
        <f t="shared" ca="1" si="13"/>
        <v>8</v>
      </c>
      <c r="BN124">
        <f t="shared" ca="1" si="14"/>
        <v>1</v>
      </c>
      <c r="BO124">
        <f t="shared" ca="1" si="15"/>
        <v>5</v>
      </c>
      <c r="BP124">
        <f t="shared" ca="1" si="16"/>
        <v>9</v>
      </c>
      <c r="BQ124">
        <f t="shared" ca="1" si="17"/>
        <v>2</v>
      </c>
    </row>
    <row r="125" spans="1:69" x14ac:dyDescent="0.25">
      <c r="A125">
        <v>124</v>
      </c>
      <c r="B125">
        <f ca="1">IF(AND(ISNUMBER('MPL ID'!$P$25),ISNUMBER('MPL ID'!$Q$25)),0,RANDBETWEEN(1,4))</f>
        <v>0</v>
      </c>
      <c r="C125">
        <f ca="1">IF(AND(ISNUMBER('MPL ID'!$P$26),ISNUMBER('MPL ID'!$Q$26)),0,RANDBETWEEN(1,4))</f>
        <v>0</v>
      </c>
      <c r="D125">
        <f ca="1">IF(AND(ISNUMBER('MPL ID'!$P$28),ISNUMBER('MPL ID'!$Q$28)),0,RANDBETWEEN(1,4))</f>
        <v>0</v>
      </c>
      <c r="E125">
        <f ca="1">IF(AND(ISNUMBER('MPL ID'!$P$29),ISNUMBER('MPL ID'!$Q$29)),0,RANDBETWEEN(1,4))</f>
        <v>0</v>
      </c>
      <c r="F125">
        <f ca="1">IF(AND(ISNUMBER('MPL ID'!$P$30),ISNUMBER('MPL ID'!$Q$30)),0,RANDBETWEEN(1,4))</f>
        <v>0</v>
      </c>
      <c r="G125">
        <f ca="1">IF(AND(ISNUMBER('MPL ID'!$P$31),ISNUMBER('MPL ID'!$Q$31)),0,RANDBETWEEN(1,4))</f>
        <v>0</v>
      </c>
      <c r="H125">
        <f ca="1">IF(AND(ISNUMBER('MPL ID'!$P$32),ISNUMBER('MPL ID'!$Q$32)),0,RANDBETWEEN(1,4))</f>
        <v>0</v>
      </c>
      <c r="I125">
        <f ca="1">IF(AND(ISNUMBER('MPL ID'!$P$33),ISNUMBER('MPL ID'!$Q$33)),0,RANDBETWEEN(1,4))</f>
        <v>0</v>
      </c>
      <c r="J125">
        <f ca="1">IF(AND(ISNUMBER('MPL ID'!$D$36),ISNUMBER('MPL ID'!$E$36)),0,RANDBETWEEN(1,4))</f>
        <v>0</v>
      </c>
      <c r="K125">
        <f ca="1">IF(AND(ISNUMBER('MPL ID'!$D$37),ISNUMBER('MPL ID'!$E$37)),0,RANDBETWEEN(1,4))</f>
        <v>0</v>
      </c>
      <c r="L125">
        <f ca="1">IF(AND(ISNUMBER('MPL ID'!$D$39),ISNUMBER('MPL ID'!$E$39)),0,RANDBETWEEN(1,4))</f>
        <v>0</v>
      </c>
      <c r="M125">
        <f ca="1">IF(AND(ISNUMBER('MPL ID'!$D$40),ISNUMBER('MPL ID'!$E$40)),0,RANDBETWEEN(1,4))</f>
        <v>0</v>
      </c>
      <c r="N125">
        <f ca="1">IF(AND(ISNUMBER('MPL ID'!$D$41),ISNUMBER('MPL ID'!$E$41)),0,RANDBETWEEN(1,4))</f>
        <v>0</v>
      </c>
      <c r="O125">
        <f ca="1">IF(AND(ISNUMBER('MPL ID'!$D$42),ISNUMBER('MPL ID'!$E$42)),0,RANDBETWEEN(1,4))</f>
        <v>0</v>
      </c>
      <c r="P125">
        <f ca="1">IF(AND(ISNUMBER('MPL ID'!$D$43),ISNUMBER('MPL ID'!$E$43)),0,RANDBETWEEN(1,4))</f>
        <v>0</v>
      </c>
      <c r="Q125">
        <f ca="1">IF(AND(ISNUMBER('MPL ID'!$D$44),ISNUMBER('MPL ID'!$E$44)),0,RANDBETWEEN(1,4))</f>
        <v>0</v>
      </c>
      <c r="R125">
        <f ca="1">IF(AND(ISNUMBER('MPL ID'!$J$36),ISNUMBER('MPL ID'!$K$36)),0,RANDBETWEEN(1,4))</f>
        <v>0</v>
      </c>
      <c r="S125">
        <f ca="1">IF(AND(ISNUMBER('MPL ID'!$J$37),ISNUMBER('MPL ID'!$K$37)),0,RANDBETWEEN(1,4))</f>
        <v>0</v>
      </c>
      <c r="T125">
        <f ca="1">IF(AND(ISNUMBER('MPL ID'!$J$39),ISNUMBER('MPL ID'!$K$39)),0,RANDBETWEEN(1,4))</f>
        <v>0</v>
      </c>
      <c r="U125">
        <f ca="1">IF(AND(ISNUMBER('MPL ID'!$J$40),ISNUMBER('MPL ID'!$K$40)),0,RANDBETWEEN(1,4))</f>
        <v>0</v>
      </c>
      <c r="V125">
        <f ca="1">IF(AND(ISNUMBER('MPL ID'!$J$41),ISNUMBER('MPL ID'!$K$41)),0,RANDBETWEEN(1,4))</f>
        <v>0</v>
      </c>
      <c r="W125">
        <f ca="1">IF(AND(ISNUMBER('MPL ID'!$J$42),ISNUMBER('MPL ID'!$K$42)),0,RANDBETWEEN(1,4))</f>
        <v>2</v>
      </c>
      <c r="X125">
        <f ca="1">IF(AND(ISNUMBER('MPL ID'!$J$43),ISNUMBER('MPL ID'!$K$43)),0,RANDBETWEEN(1,4))</f>
        <v>3</v>
      </c>
      <c r="Y125">
        <f ca="1">IF(AND(ISNUMBER('MPL ID'!$J$44),ISNUMBER('MPL ID'!$K$44)),0,RANDBETWEEN(1,4))</f>
        <v>1</v>
      </c>
      <c r="Z125">
        <f ca="1">IF(AND(ISNUMBER('MPL ID'!$P$36),ISNUMBER('MPL ID'!$Q$36)),0,RANDBETWEEN(1,4))</f>
        <v>3</v>
      </c>
      <c r="AA125">
        <f ca="1">IF(AND(ISNUMBER('MPL ID'!$P$37),ISNUMBER('MPL ID'!$Q$37)),0,RANDBETWEEN(1,4))</f>
        <v>3</v>
      </c>
      <c r="AB125">
        <f ca="1">IF(AND(ISNUMBER('MPL ID'!$P$39),ISNUMBER('MPL ID'!$Q$39)),0,RANDBETWEEN(1,4))</f>
        <v>1</v>
      </c>
      <c r="AC125">
        <f ca="1">IF(AND(ISNUMBER('MPL ID'!$P$40),ISNUMBER('MPL ID'!$Q$40)),0,RANDBETWEEN(1,4))</f>
        <v>4</v>
      </c>
      <c r="AD125">
        <f ca="1">IF(AND(ISNUMBER('MPL ID'!$P$41),ISNUMBER('MPL ID'!$Q$41)),0,RANDBETWEEN(1,4))</f>
        <v>4</v>
      </c>
      <c r="AE125">
        <f ca="1">IF(AND(ISNUMBER('MPL ID'!$P$42),ISNUMBER('MPL ID'!$Q$42)),0,RANDBETWEEN(1,4))</f>
        <v>3</v>
      </c>
      <c r="AF125">
        <f ca="1">IF(AND(ISNUMBER('MPL ID'!$P$43),ISNUMBER('MPL ID'!$Q$43)),0,RANDBETWEEN(1,4))</f>
        <v>3</v>
      </c>
      <c r="AG125">
        <f ca="1">IF(AND(ISNUMBER('MPL ID'!$P$44),ISNUMBER('MPL ID'!$Q$44)),0,RANDBETWEEN(1,4))</f>
        <v>2</v>
      </c>
      <c r="AH125">
        <f ca="1">'MPL ID'!$BG$1+SUMPRODUCT(($B$1003:$AG$1003='MPL ID'!$BF$1)*(($B125:$AG125=1)+($B125:$AG125=2)))+SUMPRODUCT(($B$1004:$AG$1004='MPL ID'!$BF$1)*(($B125:$AG125=3)+($B125:$AG125=4)))</f>
        <v>11</v>
      </c>
      <c r="AI125">
        <f ca="1">'MPL ID'!$BG$2+SUMPRODUCT(($B$1003:$AG$1003='MPL ID'!$BF$2)*(($B125:$AG125=1)+($B125:$AG125=2)))+SUMPRODUCT(($B$1004:$AG$1004='MPL ID'!$BF$2)*(($B125:$AG125=3)+($B125:$AG125=4)))</f>
        <v>8</v>
      </c>
      <c r="AJ125">
        <f ca="1">'MPL ID'!$BG$3+SUMPRODUCT(($B$1003:$AG$1003='MPL ID'!$BF$3)*(($B125:$AG125=1)+($B125:$AG125=2)))+SUMPRODUCT(($B$1004:$AG$1004='MPL ID'!$BF$3)*(($B125:$AG125=3)+($B125:$AG125=4)))</f>
        <v>6</v>
      </c>
      <c r="AK125">
        <f ca="1">'MPL ID'!$BG$4+SUMPRODUCT(($B$1003:$AG$1003='MPL ID'!$BF$4)*(($B125:$AG125=1)+($B125:$AG125=2)))+SUMPRODUCT(($B$1004:$AG$1004='MPL ID'!$BF$4)*(($B125:$AG125=3)+($B125:$AG125=4)))</f>
        <v>9</v>
      </c>
      <c r="AL125">
        <f ca="1">'MPL ID'!$BG$5+SUMPRODUCT(($B$1003:$AG$1003='MPL ID'!$BF$5)*(($B125:$AG125=1)+($B125:$AG125=2)))+SUMPRODUCT(($B$1004:$AG$1004='MPL ID'!$BF$5)*(($B125:$AG125=3)+($B125:$AG125=4)))</f>
        <v>4</v>
      </c>
      <c r="AM125">
        <f ca="1">'MPL ID'!$BG$6+SUMPRODUCT(($B$1003:$AG$1003='MPL ID'!$BF$6)*(($B125:$AG125=1)+($B125:$AG125=2)))+SUMPRODUCT(($B$1004:$AG$1004='MPL ID'!$BF$6)*(($B125:$AG125=3)+($B125:$AG125=4)))</f>
        <v>11</v>
      </c>
      <c r="AN125">
        <f ca="1">'MPL ID'!$BG$7+SUMPRODUCT(($B$1003:$AG$1003='MPL ID'!$BF$7)*(($B125:$AG125=1)+($B125:$AG125=2)))+SUMPRODUCT(($B$1004:$AG$1004='MPL ID'!$BF$7)*(($B125:$AG125=3)+($B125:$AG125=4)))</f>
        <v>8</v>
      </c>
      <c r="AO125">
        <f ca="1">'MPL ID'!$BG$8+SUMPRODUCT(($B$1003:$AG$1003='MPL ID'!$BF$8)*(($B125:$AG125=1)+($B125:$AG125=2)))+SUMPRODUCT(($B$1004:$AG$1004='MPL ID'!$BF$8)*(($B125:$AG125=3)+($B125:$AG125=4)))</f>
        <v>4</v>
      </c>
      <c r="AP125">
        <f ca="1">'MPL ID'!$BG$9+SUMPRODUCT(($B$1003:$AG$1003='MPL ID'!$BF$9)*(($B125:$AG125=1)+($B125:$AG125=2)))+SUMPRODUCT(($B$1004:$AG$1004='MPL ID'!$BF$9)*(($B125:$AG125=3)+($B125:$AG125=4)))</f>
        <v>11</v>
      </c>
      <c r="AQ125">
        <f ca="1">'MPL ID'!$BH$1+SUMPRODUCT(($B$1003:$AG$1003='MPL ID'!$BF$1)*(2*($B125:$AG125=1)+($B125:$AG125=2)-2*($B125:$AG125=3)-($B125:$AG125=4)))-SUMPRODUCT(($B$1004:$AG$1004='MPL ID'!$BF$1)*(2*($B125:$AG125=1)+($B125:$AG125=2)-2*($B125:$AG125=3)-($B125:$AG125=4)))</f>
        <v>13</v>
      </c>
      <c r="AR125">
        <f ca="1">'MPL ID'!$BH$2+SUMPRODUCT(($B$1003:$AG$1003='MPL ID'!$BF$2)*(2*($B125:$AG125=1)+($B125:$AG125=2)-2*($B125:$AG125=3)-($B125:$AG125=4)))-SUMPRODUCT(($B$1004:$AG$1004='MPL ID'!$BF$2)*(2*($B125:$AG125=1)+($B125:$AG125=2)-2*($B125:$AG125=3)-($B125:$AG125=4)))</f>
        <v>-3</v>
      </c>
      <c r="AS125">
        <f ca="1">'MPL ID'!$BH$3+SUMPRODUCT(($B$1003:$AG$1003='MPL ID'!$BF$3)*(2*($B125:$AG125=1)+($B125:$AG125=2)-2*($B125:$AG125=3)-($B125:$AG125=4)))-SUMPRODUCT(($B$1004:$AG$1004='MPL ID'!$BF$3)*(2*($B125:$AG125=1)+($B125:$AG125=2)-2*($B125:$AG125=3)-($B125:$AG125=4)))</f>
        <v>-8</v>
      </c>
      <c r="AT125">
        <f ca="1">'MPL ID'!$BH$4+SUMPRODUCT(($B$1003:$AG$1003='MPL ID'!$BF$4)*(2*($B125:$AG125=1)+($B125:$AG125=2)-2*($B125:$AG125=3)-($B125:$AG125=4)))-SUMPRODUCT(($B$1004:$AG$1004='MPL ID'!$BF$4)*(2*($B125:$AG125=1)+($B125:$AG125=2)-2*($B125:$AG125=3)-($B125:$AG125=4)))</f>
        <v>0</v>
      </c>
      <c r="AU125">
        <f ca="1">'MPL ID'!$BH$5+SUMPRODUCT(($B$1003:$AG$1003='MPL ID'!$BF$5)*(2*($B125:$AG125=1)+($B125:$AG125=2)-2*($B125:$AG125=3)-($B125:$AG125=4)))-SUMPRODUCT(($B$1004:$AG$1004='MPL ID'!$BF$5)*(2*($B125:$AG125=1)+($B125:$AG125=2)-2*($B125:$AG125=3)-($B125:$AG125=4)))</f>
        <v>-14</v>
      </c>
      <c r="AV125">
        <f ca="1">'MPL ID'!$BH$6+SUMPRODUCT(($B$1003:$AG$1003='MPL ID'!$BF$6)*(2*($B125:$AG125=1)+($B125:$AG125=2)-2*($B125:$AG125=3)-($B125:$AG125=4)))-SUMPRODUCT(($B$1004:$AG$1004='MPL ID'!$BF$6)*(2*($B125:$AG125=1)+($B125:$AG125=2)-2*($B125:$AG125=3)-($B125:$AG125=4)))</f>
        <v>10</v>
      </c>
      <c r="AW125">
        <f ca="1">'MPL ID'!$BH$7+SUMPRODUCT(($B$1003:$AG$1003='MPL ID'!$BF$7)*(2*($B125:$AG125=1)+($B125:$AG125=2)-2*($B125:$AG125=3)-($B125:$AG125=4)))-SUMPRODUCT(($B$1004:$AG$1004='MPL ID'!$BF$7)*(2*($B125:$AG125=1)+($B125:$AG125=2)-2*($B125:$AG125=3)-($B125:$AG125=4)))</f>
        <v>3</v>
      </c>
      <c r="AX125">
        <f ca="1">'MPL ID'!$BH$8+SUMPRODUCT(($B$1003:$AG$1003='MPL ID'!$BF$8)*(2*($B125:$AG125=1)+($B125:$AG125=2)-2*($B125:$AG125=3)-($B125:$AG125=4)))-SUMPRODUCT(($B$1004:$AG$1004='MPL ID'!$BF$8)*(2*($B125:$AG125=1)+($B125:$AG125=2)-2*($B125:$AG125=3)-($B125:$AG125=4)))</f>
        <v>-13</v>
      </c>
      <c r="AY125">
        <f ca="1">'MPL ID'!$BH$9+SUMPRODUCT(($B$1003:$AG$1003='MPL ID'!$BF$9)*(2*($B125:$AG125=1)+($B125:$AG125=2)-2*($B125:$AG125=3)-($B125:$AG125=4)))-SUMPRODUCT(($B$1004:$AG$1004='MPL ID'!$BF$9)*(2*($B125:$AG125=1)+($B125:$AG125=2)-2*($B125:$AG125=3)-($B125:$AG125=4)))</f>
        <v>12</v>
      </c>
      <c r="AZ125">
        <f ca="1">SUMPRODUCT(--($AH125:$AP125=AH125),--($AQ125:$AY125=AQ125),'MPL ID'!$BG$13:$BO$13)+IF(AND($E125&gt;=3,$E125&lt;=4,AO125=AH125,AX125=AQ125),1,0)+IF(AND($G125&gt;=1,$G125&lt;=2,AJ125=AH125,AS125=AQ125),1,0)+IF(AND($L125&gt;=1,$L125&lt;=2,AM125=AH125,AV125=AQ125),1,0)+IF(AND($O125&gt;=1,$O125&lt;=2,AP125=AH125,AY125=AQ125),1,0)+IF(AND($R125&gt;=1,$R125&lt;=2,AI125=AH125,AR125=AQ125),1,0)+IF(AND($AA125&gt;=3,$AA125&lt;=4,AL125=AH125,AU125=AQ125),1,0)+IF(AND($AE125&gt;=3,$AE125&lt;=4,AK125=AH125,AT125=AQ125),1,0)</f>
        <v>0</v>
      </c>
      <c r="BA125">
        <f ca="1">SUMPRODUCT(--($AH125:$AP125=AI125),--($AQ125:$AY125=AR125),'MPL ID'!$BG$14:$BO$14)+IF(AND($F125&gt;=1,$F125&lt;=2,AP125=AI125,AY125=AR125),1,0)+IF(AND($H125&gt;=1,$H125&lt;=2,AN125=AI125,AW125=AR125),1,0)+IF(AND($J125&gt;=3,$J125&lt;=4,AL125=AI125,AU125=AR125),1,0)+IF(AND($M125&gt;=1,$M125&lt;=2,AO125=AI125,AX125=AR125),1,0)+IF(AND($R125&gt;=3,$R125&lt;=4,AH125=AI125,AQ125=AR125),1,0)+IF(AND($Y125&gt;=3,$Y125&lt;=4,AJ125=AI125,AS125=AR125),1,0)+IF(AND($AC125&gt;=1,$AC125&lt;=2,AK125=AI125,AT125=AR125),1,0)+IF(AND($AF125&gt;=3,$AF125&lt;=4,AM125=AI125,AV125=AR125),1,0)</f>
        <v>0</v>
      </c>
      <c r="BB125">
        <f ca="1">SUMPRODUCT(--($AH125:$AP125=AJ125),--($AQ125:$AY125=AS125),'MPL ID'!$BG$15:$BO$15)+IF(AND($C125&gt;=1,$C125&lt;=2,AK125=AJ125,AT125=AS125),1,0)+IF(AND($G125&gt;=3,$G125&lt;=4,AH125=AJ125,AQ125=AS125),1,0)+IF(AND($K125&gt;=1,$K125&lt;=2,AP125=AJ125,AY125=AS125),1,0)+IF(AND($N125&gt;=3,$N125&lt;=4,AL125=AJ125,AU125=AS125),1,0)+IF(AND($V125&gt;=1,$V125&lt;=2,AM125=AJ125,AV125=AS125),1,0)+IF(AND($Y125&gt;=1,$Y125&lt;=2,AI125=AJ125,AR125=AS125),1,0)+IF(AND($AB125&gt;=3,$AB125&lt;=4,AN125=AJ125,AW125=AS125),1,0)</f>
        <v>0</v>
      </c>
      <c r="BC125">
        <f ca="1">SUMPRODUCT(--($AH125:$AP125=AK125),--($AQ125:$AY125=AT125),'MPL ID'!$BG$16:$BO$16)+IF(AND($C125&gt;=3,$C125&lt;=4,AJ125=AK125,AS125=AT125),1,0)+IF(AND($I125&gt;=1,$I125&lt;=2,AP125=AK125,AY125=AT125),1,0)+IF(AND($P125&gt;=3,$P125&lt;=4,AO125=AK125,AX125=AT125),1,0)+IF(AND($T125&gt;=1,$T125&lt;=2,AN125=AK125,AW125=AT125),1,0)+IF(AND($W125&gt;=1,$W125&lt;=2,AL125=AK125,AU125=AT125),1,0)+IF(AND($AC125&gt;=3,$AC125&lt;=4,AI125=AK125,AR125=AT125),1,0)+IF(AND($AE125&gt;=1,$AE125&lt;=2,AH125=AK125,AQ125=AT125),1,0)</f>
        <v>0</v>
      </c>
      <c r="BD125">
        <f ca="1">SUMPRODUCT(--($AH125:$AP125=AL125),--($AQ125:$AY125=AU125),'MPL ID'!$BG$17:$BO$17)+IF(AND($B125&gt;=3,$B125&lt;=4,AN125=AL125,AW125=AU125),1,0)+IF(AND($D125&gt;=1,$D125&lt;=2,AM125=AL125,AV125=AU125),1,0)+IF(AND($J125&gt;=1,$J125&lt;=2,AI125=AL125,AR125=AU125),1,0)+IF(AND($N125&gt;=1,$N125&lt;=2,AJ125=AL125,AS125=AU125),1,0)+IF(AND($W125&gt;=3,$W125&lt;=4,AK125=AL125,AT125=AU125),1,0)+IF(AND($AA125&gt;=1,$AA125&lt;=2,AH125=AL125,AQ125=AU125),1,0)+IF(AND($AD125&gt;=3,$AD125&lt;=4,AO125=AL125,AX125=AU125),1,0)</f>
        <v>0</v>
      </c>
      <c r="BE125">
        <f ca="1">SUMPRODUCT(--($AH125:$AP125=AM125),--($AQ125:$AY125=AV125),'MPL ID'!$BG$18:$BO$18)+IF(AND($D125&gt;=3,$D125&lt;=4,AL125=AM125,AU125=AV125),1,0)+IF(AND($L125&gt;=3,$L125&lt;=4,AH125=AM125,AQ125=AV125),1,0)+IF(AND($Q125&gt;=3,$Q125&lt;=4,AN125=AM125,AW125=AV125),1,0)+IF(AND($S125&gt;=1,$S125&lt;=2,AP125=AM125,AY125=AV125),1,0)+IF(AND($V125&gt;=3,$V125&lt;=4,AJ125=AM125,AS125=AV125),1,0)+IF(AND($Z125&gt;=1,$Z125&lt;=2,AO125=AM125,AX125=AV125),1,0)+IF(AND($AF125&gt;=1,$AF125&lt;=2,AI125=AM125,AR125=AV125),1,0)</f>
        <v>0</v>
      </c>
      <c r="BF125">
        <f ca="1">SUMPRODUCT(--($AH125:$AP125=AN125),--($AQ125:$AY125=AW125),'MPL ID'!$BG$19:$BO$19)+IF(AND($B125&gt;=1,$B125&lt;=2,AL125=AN125,AU125=AW125),1,0)+IF(AND($H125&gt;=3,$H125&lt;=4,AI125=AN125,AR125=AW125),1,0)+IF(AND($Q125&gt;=1,$Q125&lt;=2,AM125=AN125,AV125=AW125),1,0)+IF(AND($T125&gt;=3,$T125&lt;=4,AK125=AN125,AT125=AW125),1,0)+IF(AND($X125&gt;=3,$X125&lt;=4,AO125=AN125,AX125=AW125),1,0)+IF(AND($AB125&gt;=1,$AB125&lt;=2,AJ125=AN125,AS125=AW125),1,0)+IF(AND($AG125&gt;=1,$AG125&lt;=2,AP125=AN125,AY125=AW125),1,0)</f>
        <v>0</v>
      </c>
      <c r="BG125">
        <f ca="1">SUMPRODUCT(--($AH125:$AP125=AO125),--($AQ125:$AY125=AX125),'MPL ID'!$BG$20:$BO$20)+IF(AND($E125&gt;=1,$E125&lt;=2,AH125=AO125,AQ125=AX125),1,0)+IF(AND($M125&gt;=3,$M125&lt;=4,AI125=AO125,AR125=AX125),1,0)+IF(AND($P125&gt;=1,$P125&lt;=2,AK125=AO125,AT125=AX125),1,0)+IF(AND($U125&gt;=1,$U125&lt;=2,AP125=AO125,AY125=AX125),1,0)+IF(AND($X125&gt;=1,$X125&lt;=2,AN125=AO125,AW125=AX125),1,0)+IF(AND($Z125&gt;=3,$Z125&lt;=4,AM125=AO125,AV125=AX125),1,0)+IF(AND($AD125&gt;=1,$AD125&lt;=2,AL125=AO125,AU125=AX125),1,0)</f>
        <v>0</v>
      </c>
      <c r="BH125">
        <f ca="1">SUMPRODUCT(--($AH125:$AP125=AP125),--($AQ125:$AY125=AY125),'MPL ID'!$BG$21:$BO$21)+IF(AND($F125&gt;=3,$F125&lt;=4,AI125=AP125,AR125=AY125),1,0)+IF(AND($I125&gt;=3,$I125&lt;=4,AK125=AP125,AT125=AY125),1,0)+IF(AND($K125&gt;=3,$K125&lt;=4,AJ125=AP125,AS125=AY125),1,0)+IF(AND($O125&gt;=3,$O125&lt;=4,AH125=AP125,AQ125=AY125),1,0)+IF(AND($S125&gt;=3,$S125&lt;=4,AM125=AP125,AV125=AY125),1,0)+IF(AND($U125&gt;=3,$U125&lt;=4,AO125=AP125,AX125=AY125),1,0)+IF(AND($AG125&gt;=3,$AG125&lt;=4,AN125=AP125,AW125=AY125),1,0)</f>
        <v>0</v>
      </c>
      <c r="BI125">
        <f t="shared" ca="1" si="9"/>
        <v>1</v>
      </c>
      <c r="BJ125">
        <f t="shared" ca="1" si="10"/>
        <v>6</v>
      </c>
      <c r="BK125">
        <f t="shared" ca="1" si="11"/>
        <v>7</v>
      </c>
      <c r="BL125">
        <f t="shared" ca="1" si="12"/>
        <v>4</v>
      </c>
      <c r="BM125">
        <f t="shared" ca="1" si="13"/>
        <v>9</v>
      </c>
      <c r="BN125">
        <f t="shared" ca="1" si="14"/>
        <v>3</v>
      </c>
      <c r="BO125">
        <f t="shared" ca="1" si="15"/>
        <v>5</v>
      </c>
      <c r="BP125">
        <f t="shared" ca="1" si="16"/>
        <v>8</v>
      </c>
      <c r="BQ125">
        <f t="shared" ca="1" si="17"/>
        <v>2</v>
      </c>
    </row>
    <row r="126" spans="1:69" x14ac:dyDescent="0.25">
      <c r="A126">
        <v>125</v>
      </c>
      <c r="B126">
        <f ca="1">IF(AND(ISNUMBER('MPL ID'!$P$25),ISNUMBER('MPL ID'!$Q$25)),0,RANDBETWEEN(1,4))</f>
        <v>0</v>
      </c>
      <c r="C126">
        <f ca="1">IF(AND(ISNUMBER('MPL ID'!$P$26),ISNUMBER('MPL ID'!$Q$26)),0,RANDBETWEEN(1,4))</f>
        <v>0</v>
      </c>
      <c r="D126">
        <f ca="1">IF(AND(ISNUMBER('MPL ID'!$P$28),ISNUMBER('MPL ID'!$Q$28)),0,RANDBETWEEN(1,4))</f>
        <v>0</v>
      </c>
      <c r="E126">
        <f ca="1">IF(AND(ISNUMBER('MPL ID'!$P$29),ISNUMBER('MPL ID'!$Q$29)),0,RANDBETWEEN(1,4))</f>
        <v>0</v>
      </c>
      <c r="F126">
        <f ca="1">IF(AND(ISNUMBER('MPL ID'!$P$30),ISNUMBER('MPL ID'!$Q$30)),0,RANDBETWEEN(1,4))</f>
        <v>0</v>
      </c>
      <c r="G126">
        <f ca="1">IF(AND(ISNUMBER('MPL ID'!$P$31),ISNUMBER('MPL ID'!$Q$31)),0,RANDBETWEEN(1,4))</f>
        <v>0</v>
      </c>
      <c r="H126">
        <f ca="1">IF(AND(ISNUMBER('MPL ID'!$P$32),ISNUMBER('MPL ID'!$Q$32)),0,RANDBETWEEN(1,4))</f>
        <v>0</v>
      </c>
      <c r="I126">
        <f ca="1">IF(AND(ISNUMBER('MPL ID'!$P$33),ISNUMBER('MPL ID'!$Q$33)),0,RANDBETWEEN(1,4))</f>
        <v>0</v>
      </c>
      <c r="J126">
        <f ca="1">IF(AND(ISNUMBER('MPL ID'!$D$36),ISNUMBER('MPL ID'!$E$36)),0,RANDBETWEEN(1,4))</f>
        <v>0</v>
      </c>
      <c r="K126">
        <f ca="1">IF(AND(ISNUMBER('MPL ID'!$D$37),ISNUMBER('MPL ID'!$E$37)),0,RANDBETWEEN(1,4))</f>
        <v>0</v>
      </c>
      <c r="L126">
        <f ca="1">IF(AND(ISNUMBER('MPL ID'!$D$39),ISNUMBER('MPL ID'!$E$39)),0,RANDBETWEEN(1,4))</f>
        <v>0</v>
      </c>
      <c r="M126">
        <f ca="1">IF(AND(ISNUMBER('MPL ID'!$D$40),ISNUMBER('MPL ID'!$E$40)),0,RANDBETWEEN(1,4))</f>
        <v>0</v>
      </c>
      <c r="N126">
        <f ca="1">IF(AND(ISNUMBER('MPL ID'!$D$41),ISNUMBER('MPL ID'!$E$41)),0,RANDBETWEEN(1,4))</f>
        <v>0</v>
      </c>
      <c r="O126">
        <f ca="1">IF(AND(ISNUMBER('MPL ID'!$D$42),ISNUMBER('MPL ID'!$E$42)),0,RANDBETWEEN(1,4))</f>
        <v>0</v>
      </c>
      <c r="P126">
        <f ca="1">IF(AND(ISNUMBER('MPL ID'!$D$43),ISNUMBER('MPL ID'!$E$43)),0,RANDBETWEEN(1,4))</f>
        <v>0</v>
      </c>
      <c r="Q126">
        <f ca="1">IF(AND(ISNUMBER('MPL ID'!$D$44),ISNUMBER('MPL ID'!$E$44)),0,RANDBETWEEN(1,4))</f>
        <v>0</v>
      </c>
      <c r="R126">
        <f ca="1">IF(AND(ISNUMBER('MPL ID'!$J$36),ISNUMBER('MPL ID'!$K$36)),0,RANDBETWEEN(1,4))</f>
        <v>0</v>
      </c>
      <c r="S126">
        <f ca="1">IF(AND(ISNUMBER('MPL ID'!$J$37),ISNUMBER('MPL ID'!$K$37)),0,RANDBETWEEN(1,4))</f>
        <v>0</v>
      </c>
      <c r="T126">
        <f ca="1">IF(AND(ISNUMBER('MPL ID'!$J$39),ISNUMBER('MPL ID'!$K$39)),0,RANDBETWEEN(1,4))</f>
        <v>0</v>
      </c>
      <c r="U126">
        <f ca="1">IF(AND(ISNUMBER('MPL ID'!$J$40),ISNUMBER('MPL ID'!$K$40)),0,RANDBETWEEN(1,4))</f>
        <v>0</v>
      </c>
      <c r="V126">
        <f ca="1">IF(AND(ISNUMBER('MPL ID'!$J$41),ISNUMBER('MPL ID'!$K$41)),0,RANDBETWEEN(1,4))</f>
        <v>0</v>
      </c>
      <c r="W126">
        <f ca="1">IF(AND(ISNUMBER('MPL ID'!$J$42),ISNUMBER('MPL ID'!$K$42)),0,RANDBETWEEN(1,4))</f>
        <v>4</v>
      </c>
      <c r="X126">
        <f ca="1">IF(AND(ISNUMBER('MPL ID'!$J$43),ISNUMBER('MPL ID'!$K$43)),0,RANDBETWEEN(1,4))</f>
        <v>2</v>
      </c>
      <c r="Y126">
        <f ca="1">IF(AND(ISNUMBER('MPL ID'!$J$44),ISNUMBER('MPL ID'!$K$44)),0,RANDBETWEEN(1,4))</f>
        <v>4</v>
      </c>
      <c r="Z126">
        <f ca="1">IF(AND(ISNUMBER('MPL ID'!$P$36),ISNUMBER('MPL ID'!$Q$36)),0,RANDBETWEEN(1,4))</f>
        <v>3</v>
      </c>
      <c r="AA126">
        <f ca="1">IF(AND(ISNUMBER('MPL ID'!$P$37),ISNUMBER('MPL ID'!$Q$37)),0,RANDBETWEEN(1,4))</f>
        <v>3</v>
      </c>
      <c r="AB126">
        <f ca="1">IF(AND(ISNUMBER('MPL ID'!$P$39),ISNUMBER('MPL ID'!$Q$39)),0,RANDBETWEEN(1,4))</f>
        <v>1</v>
      </c>
      <c r="AC126">
        <f ca="1">IF(AND(ISNUMBER('MPL ID'!$P$40),ISNUMBER('MPL ID'!$Q$40)),0,RANDBETWEEN(1,4))</f>
        <v>4</v>
      </c>
      <c r="AD126">
        <f ca="1">IF(AND(ISNUMBER('MPL ID'!$P$41),ISNUMBER('MPL ID'!$Q$41)),0,RANDBETWEEN(1,4))</f>
        <v>3</v>
      </c>
      <c r="AE126">
        <f ca="1">IF(AND(ISNUMBER('MPL ID'!$P$42),ISNUMBER('MPL ID'!$Q$42)),0,RANDBETWEEN(1,4))</f>
        <v>3</v>
      </c>
      <c r="AF126">
        <f ca="1">IF(AND(ISNUMBER('MPL ID'!$P$43),ISNUMBER('MPL ID'!$Q$43)),0,RANDBETWEEN(1,4))</f>
        <v>1</v>
      </c>
      <c r="AG126">
        <f ca="1">IF(AND(ISNUMBER('MPL ID'!$P$44),ISNUMBER('MPL ID'!$Q$44)),0,RANDBETWEEN(1,4))</f>
        <v>2</v>
      </c>
      <c r="AH126">
        <f ca="1">'MPL ID'!$BG$1+SUMPRODUCT(($B$1003:$AG$1003='MPL ID'!$BF$1)*(($B126:$AG126=1)+($B126:$AG126=2)))+SUMPRODUCT(($B$1004:$AG$1004='MPL ID'!$BF$1)*(($B126:$AG126=3)+($B126:$AG126=4)))</f>
        <v>11</v>
      </c>
      <c r="AI126">
        <f ca="1">'MPL ID'!$BG$2+SUMPRODUCT(($B$1003:$AG$1003='MPL ID'!$BF$2)*(($B126:$AG126=1)+($B126:$AG126=2)))+SUMPRODUCT(($B$1004:$AG$1004='MPL ID'!$BF$2)*(($B126:$AG126=3)+($B126:$AG126=4)))</f>
        <v>8</v>
      </c>
      <c r="AJ126">
        <f ca="1">'MPL ID'!$BG$3+SUMPRODUCT(($B$1003:$AG$1003='MPL ID'!$BF$3)*(($B126:$AG126=1)+($B126:$AG126=2)))+SUMPRODUCT(($B$1004:$AG$1004='MPL ID'!$BF$3)*(($B126:$AG126=3)+($B126:$AG126=4)))</f>
        <v>5</v>
      </c>
      <c r="AK126">
        <f ca="1">'MPL ID'!$BG$4+SUMPRODUCT(($B$1003:$AG$1003='MPL ID'!$BF$4)*(($B126:$AG126=1)+($B126:$AG126=2)))+SUMPRODUCT(($B$1004:$AG$1004='MPL ID'!$BF$4)*(($B126:$AG126=3)+($B126:$AG126=4)))</f>
        <v>8</v>
      </c>
      <c r="AL126">
        <f ca="1">'MPL ID'!$BG$5+SUMPRODUCT(($B$1003:$AG$1003='MPL ID'!$BF$5)*(($B126:$AG126=1)+($B126:$AG126=2)))+SUMPRODUCT(($B$1004:$AG$1004='MPL ID'!$BF$5)*(($B126:$AG126=3)+($B126:$AG126=4)))</f>
        <v>5</v>
      </c>
      <c r="AM126">
        <f ca="1">'MPL ID'!$BG$6+SUMPRODUCT(($B$1003:$AG$1003='MPL ID'!$BF$6)*(($B126:$AG126=1)+($B126:$AG126=2)))+SUMPRODUCT(($B$1004:$AG$1004='MPL ID'!$BF$6)*(($B126:$AG126=3)+($B126:$AG126=4)))</f>
        <v>12</v>
      </c>
      <c r="AN126">
        <f ca="1">'MPL ID'!$BG$7+SUMPRODUCT(($B$1003:$AG$1003='MPL ID'!$BF$7)*(($B126:$AG126=1)+($B126:$AG126=2)))+SUMPRODUCT(($B$1004:$AG$1004='MPL ID'!$BF$7)*(($B126:$AG126=3)+($B126:$AG126=4)))</f>
        <v>7</v>
      </c>
      <c r="AO126">
        <f ca="1">'MPL ID'!$BG$8+SUMPRODUCT(($B$1003:$AG$1003='MPL ID'!$BF$8)*(($B126:$AG126=1)+($B126:$AG126=2)))+SUMPRODUCT(($B$1004:$AG$1004='MPL ID'!$BF$8)*(($B126:$AG126=3)+($B126:$AG126=4)))</f>
        <v>5</v>
      </c>
      <c r="AP126">
        <f ca="1">'MPL ID'!$BG$9+SUMPRODUCT(($B$1003:$AG$1003='MPL ID'!$BF$9)*(($B126:$AG126=1)+($B126:$AG126=2)))+SUMPRODUCT(($B$1004:$AG$1004='MPL ID'!$BF$9)*(($B126:$AG126=3)+($B126:$AG126=4)))</f>
        <v>11</v>
      </c>
      <c r="AQ126">
        <f ca="1">'MPL ID'!$BH$1+SUMPRODUCT(($B$1003:$AG$1003='MPL ID'!$BF$1)*(2*($B126:$AG126=1)+($B126:$AG126=2)-2*($B126:$AG126=3)-($B126:$AG126=4)))-SUMPRODUCT(($B$1004:$AG$1004='MPL ID'!$BF$1)*(2*($B126:$AG126=1)+($B126:$AG126=2)-2*($B126:$AG126=3)-($B126:$AG126=4)))</f>
        <v>13</v>
      </c>
      <c r="AR126">
        <f ca="1">'MPL ID'!$BH$2+SUMPRODUCT(($B$1003:$AG$1003='MPL ID'!$BF$2)*(2*($B126:$AG126=1)+($B126:$AG126=2)-2*($B126:$AG126=3)-($B126:$AG126=4)))-SUMPRODUCT(($B$1004:$AG$1004='MPL ID'!$BF$2)*(2*($B126:$AG126=1)+($B126:$AG126=2)-2*($B126:$AG126=3)-($B126:$AG126=4)))</f>
        <v>-4</v>
      </c>
      <c r="AS126">
        <f ca="1">'MPL ID'!$BH$3+SUMPRODUCT(($B$1003:$AG$1003='MPL ID'!$BF$3)*(2*($B126:$AG126=1)+($B126:$AG126=2)-2*($B126:$AG126=3)-($B126:$AG126=4)))-SUMPRODUCT(($B$1004:$AG$1004='MPL ID'!$BF$3)*(2*($B126:$AG126=1)+($B126:$AG126=2)-2*($B126:$AG126=3)-($B126:$AG126=4)))</f>
        <v>-11</v>
      </c>
      <c r="AT126">
        <f ca="1">'MPL ID'!$BH$4+SUMPRODUCT(($B$1003:$AG$1003='MPL ID'!$BF$4)*(2*($B126:$AG126=1)+($B126:$AG126=2)-2*($B126:$AG126=3)-($B126:$AG126=4)))-SUMPRODUCT(($B$1004:$AG$1004='MPL ID'!$BF$4)*(2*($B126:$AG126=1)+($B126:$AG126=2)-2*($B126:$AG126=3)-($B126:$AG126=4)))</f>
        <v>-2</v>
      </c>
      <c r="AU126">
        <f ca="1">'MPL ID'!$BH$5+SUMPRODUCT(($B$1003:$AG$1003='MPL ID'!$BF$5)*(2*($B126:$AG126=1)+($B126:$AG126=2)-2*($B126:$AG126=3)-($B126:$AG126=4)))-SUMPRODUCT(($B$1004:$AG$1004='MPL ID'!$BF$5)*(2*($B126:$AG126=1)+($B126:$AG126=2)-2*($B126:$AG126=3)-($B126:$AG126=4)))</f>
        <v>-11</v>
      </c>
      <c r="AV126">
        <f ca="1">'MPL ID'!$BH$6+SUMPRODUCT(($B$1003:$AG$1003='MPL ID'!$BF$6)*(2*($B126:$AG126=1)+($B126:$AG126=2)-2*($B126:$AG126=3)-($B126:$AG126=4)))-SUMPRODUCT(($B$1004:$AG$1004='MPL ID'!$BF$6)*(2*($B126:$AG126=1)+($B126:$AG126=2)-2*($B126:$AG126=3)-($B126:$AG126=4)))</f>
        <v>14</v>
      </c>
      <c r="AW126">
        <f ca="1">'MPL ID'!$BH$7+SUMPRODUCT(($B$1003:$AG$1003='MPL ID'!$BF$7)*(2*($B126:$AG126=1)+($B126:$AG126=2)-2*($B126:$AG126=3)-($B126:$AG126=4)))-SUMPRODUCT(($B$1004:$AG$1004='MPL ID'!$BF$7)*(2*($B126:$AG126=1)+($B126:$AG126=2)-2*($B126:$AG126=3)-($B126:$AG126=4)))</f>
        <v>0</v>
      </c>
      <c r="AX126">
        <f ca="1">'MPL ID'!$BH$8+SUMPRODUCT(($B$1003:$AG$1003='MPL ID'!$BF$8)*(2*($B126:$AG126=1)+($B126:$AG126=2)-2*($B126:$AG126=3)-($B126:$AG126=4)))-SUMPRODUCT(($B$1004:$AG$1004='MPL ID'!$BF$8)*(2*($B126:$AG126=1)+($B126:$AG126=2)-2*($B126:$AG126=3)-($B126:$AG126=4)))</f>
        <v>-11</v>
      </c>
      <c r="AY126">
        <f ca="1">'MPL ID'!$BH$9+SUMPRODUCT(($B$1003:$AG$1003='MPL ID'!$BF$9)*(2*($B126:$AG126=1)+($B126:$AG126=2)-2*($B126:$AG126=3)-($B126:$AG126=4)))-SUMPRODUCT(($B$1004:$AG$1004='MPL ID'!$BF$9)*(2*($B126:$AG126=1)+($B126:$AG126=2)-2*($B126:$AG126=3)-($B126:$AG126=4)))</f>
        <v>12</v>
      </c>
      <c r="AZ126">
        <f ca="1">SUMPRODUCT(--($AH126:$AP126=AH126),--($AQ126:$AY126=AQ126),'MPL ID'!$BG$13:$BO$13)+IF(AND($E126&gt;=3,$E126&lt;=4,AO126=AH126,AX126=AQ126),1,0)+IF(AND($G126&gt;=1,$G126&lt;=2,AJ126=AH126,AS126=AQ126),1,0)+IF(AND($L126&gt;=1,$L126&lt;=2,AM126=AH126,AV126=AQ126),1,0)+IF(AND($O126&gt;=1,$O126&lt;=2,AP126=AH126,AY126=AQ126),1,0)+IF(AND($R126&gt;=1,$R126&lt;=2,AI126=AH126,AR126=AQ126),1,0)+IF(AND($AA126&gt;=3,$AA126&lt;=4,AL126=AH126,AU126=AQ126),1,0)+IF(AND($AE126&gt;=3,$AE126&lt;=4,AK126=AH126,AT126=AQ126),1,0)</f>
        <v>0</v>
      </c>
      <c r="BA126">
        <f ca="1">SUMPRODUCT(--($AH126:$AP126=AI126),--($AQ126:$AY126=AR126),'MPL ID'!$BG$14:$BO$14)+IF(AND($F126&gt;=1,$F126&lt;=2,AP126=AI126,AY126=AR126),1,0)+IF(AND($H126&gt;=1,$H126&lt;=2,AN126=AI126,AW126=AR126),1,0)+IF(AND($J126&gt;=3,$J126&lt;=4,AL126=AI126,AU126=AR126),1,0)+IF(AND($M126&gt;=1,$M126&lt;=2,AO126=AI126,AX126=AR126),1,0)+IF(AND($R126&gt;=3,$R126&lt;=4,AH126=AI126,AQ126=AR126),1,0)+IF(AND($Y126&gt;=3,$Y126&lt;=4,AJ126=AI126,AS126=AR126),1,0)+IF(AND($AC126&gt;=1,$AC126&lt;=2,AK126=AI126,AT126=AR126),1,0)+IF(AND($AF126&gt;=3,$AF126&lt;=4,AM126=AI126,AV126=AR126),1,0)</f>
        <v>0</v>
      </c>
      <c r="BB126">
        <f ca="1">SUMPRODUCT(--($AH126:$AP126=AJ126),--($AQ126:$AY126=AS126),'MPL ID'!$BG$15:$BO$15)+IF(AND($C126&gt;=1,$C126&lt;=2,AK126=AJ126,AT126=AS126),1,0)+IF(AND($G126&gt;=3,$G126&lt;=4,AH126=AJ126,AQ126=AS126),1,0)+IF(AND($K126&gt;=1,$K126&lt;=2,AP126=AJ126,AY126=AS126),1,0)+IF(AND($N126&gt;=3,$N126&lt;=4,AL126=AJ126,AU126=AS126),1,0)+IF(AND($V126&gt;=1,$V126&lt;=2,AM126=AJ126,AV126=AS126),1,0)+IF(AND($Y126&gt;=1,$Y126&lt;=2,AI126=AJ126,AR126=AS126),1,0)+IF(AND($AB126&gt;=3,$AB126&lt;=4,AN126=AJ126,AW126=AS126),1,0)</f>
        <v>2</v>
      </c>
      <c r="BC126">
        <f ca="1">SUMPRODUCT(--($AH126:$AP126=AK126),--($AQ126:$AY126=AT126),'MPL ID'!$BG$16:$BO$16)+IF(AND($C126&gt;=3,$C126&lt;=4,AJ126=AK126,AS126=AT126),1,0)+IF(AND($I126&gt;=1,$I126&lt;=2,AP126=AK126,AY126=AT126),1,0)+IF(AND($P126&gt;=3,$P126&lt;=4,AO126=AK126,AX126=AT126),1,0)+IF(AND($T126&gt;=1,$T126&lt;=2,AN126=AK126,AW126=AT126),1,0)+IF(AND($W126&gt;=1,$W126&lt;=2,AL126=AK126,AU126=AT126),1,0)+IF(AND($AC126&gt;=3,$AC126&lt;=4,AI126=AK126,AR126=AT126),1,0)+IF(AND($AE126&gt;=1,$AE126&lt;=2,AH126=AK126,AQ126=AT126),1,0)</f>
        <v>0</v>
      </c>
      <c r="BD126">
        <f ca="1">SUMPRODUCT(--($AH126:$AP126=AL126),--($AQ126:$AY126=AU126),'MPL ID'!$BG$17:$BO$17)+IF(AND($B126&gt;=3,$B126&lt;=4,AN126=AL126,AW126=AU126),1,0)+IF(AND($D126&gt;=1,$D126&lt;=2,AM126=AL126,AV126=AU126),1,0)+IF(AND($J126&gt;=1,$J126&lt;=2,AI126=AL126,AR126=AU126),1,0)+IF(AND($N126&gt;=1,$N126&lt;=2,AJ126=AL126,AS126=AU126),1,0)+IF(AND($W126&gt;=3,$W126&lt;=4,AK126=AL126,AT126=AU126),1,0)+IF(AND($AA126&gt;=1,$AA126&lt;=2,AH126=AL126,AQ126=AU126),1,0)+IF(AND($AD126&gt;=3,$AD126&lt;=4,AO126=AL126,AX126=AU126),1,0)</f>
        <v>2</v>
      </c>
      <c r="BE126">
        <f ca="1">SUMPRODUCT(--($AH126:$AP126=AM126),--($AQ126:$AY126=AV126),'MPL ID'!$BG$18:$BO$18)+IF(AND($D126&gt;=3,$D126&lt;=4,AL126=AM126,AU126=AV126),1,0)+IF(AND($L126&gt;=3,$L126&lt;=4,AH126=AM126,AQ126=AV126),1,0)+IF(AND($Q126&gt;=3,$Q126&lt;=4,AN126=AM126,AW126=AV126),1,0)+IF(AND($S126&gt;=1,$S126&lt;=2,AP126=AM126,AY126=AV126),1,0)+IF(AND($V126&gt;=3,$V126&lt;=4,AJ126=AM126,AS126=AV126),1,0)+IF(AND($Z126&gt;=1,$Z126&lt;=2,AO126=AM126,AX126=AV126),1,0)+IF(AND($AF126&gt;=1,$AF126&lt;=2,AI126=AM126,AR126=AV126),1,0)</f>
        <v>0</v>
      </c>
      <c r="BF126">
        <f ca="1">SUMPRODUCT(--($AH126:$AP126=AN126),--($AQ126:$AY126=AW126),'MPL ID'!$BG$19:$BO$19)+IF(AND($B126&gt;=1,$B126&lt;=2,AL126=AN126,AU126=AW126),1,0)+IF(AND($H126&gt;=3,$H126&lt;=4,AI126=AN126,AR126=AW126),1,0)+IF(AND($Q126&gt;=1,$Q126&lt;=2,AM126=AN126,AV126=AW126),1,0)+IF(AND($T126&gt;=3,$T126&lt;=4,AK126=AN126,AT126=AW126),1,0)+IF(AND($X126&gt;=3,$X126&lt;=4,AO126=AN126,AX126=AW126),1,0)+IF(AND($AB126&gt;=1,$AB126&lt;=2,AJ126=AN126,AS126=AW126),1,0)+IF(AND($AG126&gt;=1,$AG126&lt;=2,AP126=AN126,AY126=AW126),1,0)</f>
        <v>0</v>
      </c>
      <c r="BG126">
        <f ca="1">SUMPRODUCT(--($AH126:$AP126=AO126),--($AQ126:$AY126=AX126),'MPL ID'!$BG$20:$BO$20)+IF(AND($E126&gt;=1,$E126&lt;=2,AH126=AO126,AQ126=AX126),1,0)+IF(AND($M126&gt;=3,$M126&lt;=4,AI126=AO126,AR126=AX126),1,0)+IF(AND($P126&gt;=1,$P126&lt;=2,AK126=AO126,AT126=AX126),1,0)+IF(AND($U126&gt;=1,$U126&lt;=2,AP126=AO126,AY126=AX126),1,0)+IF(AND($X126&gt;=1,$X126&lt;=2,AN126=AO126,AW126=AX126),1,0)+IF(AND($Z126&gt;=3,$Z126&lt;=4,AM126=AO126,AV126=AX126),1,0)+IF(AND($AD126&gt;=1,$AD126&lt;=2,AL126=AO126,AU126=AX126),1,0)</f>
        <v>2</v>
      </c>
      <c r="BH126">
        <f ca="1">SUMPRODUCT(--($AH126:$AP126=AP126),--($AQ126:$AY126=AY126),'MPL ID'!$BG$21:$BO$21)+IF(AND($F126&gt;=3,$F126&lt;=4,AI126=AP126,AR126=AY126),1,0)+IF(AND($I126&gt;=3,$I126&lt;=4,AK126=AP126,AT126=AY126),1,0)+IF(AND($K126&gt;=3,$K126&lt;=4,AJ126=AP126,AS126=AY126),1,0)+IF(AND($O126&gt;=3,$O126&lt;=4,AH126=AP126,AQ126=AY126),1,0)+IF(AND($S126&gt;=3,$S126&lt;=4,AM126=AP126,AV126=AY126),1,0)+IF(AND($U126&gt;=3,$U126&lt;=4,AO126=AP126,AX126=AY126),1,0)+IF(AND($AG126&gt;=3,$AG126&lt;=4,AN126=AP126,AW126=AY126),1,0)</f>
        <v>0</v>
      </c>
      <c r="BI126">
        <f t="shared" ca="1" si="9"/>
        <v>2</v>
      </c>
      <c r="BJ126">
        <f t="shared" ca="1" si="10"/>
        <v>5</v>
      </c>
      <c r="BK126">
        <f t="shared" ca="1" si="11"/>
        <v>7</v>
      </c>
      <c r="BL126">
        <f t="shared" ca="1" si="12"/>
        <v>4</v>
      </c>
      <c r="BM126">
        <f t="shared" ca="1" si="13"/>
        <v>8</v>
      </c>
      <c r="BN126">
        <f t="shared" ca="1" si="14"/>
        <v>1</v>
      </c>
      <c r="BO126">
        <f t="shared" ca="1" si="15"/>
        <v>6</v>
      </c>
      <c r="BP126">
        <f t="shared" ca="1" si="16"/>
        <v>9</v>
      </c>
      <c r="BQ126">
        <f t="shared" ca="1" si="17"/>
        <v>3</v>
      </c>
    </row>
    <row r="127" spans="1:69" x14ac:dyDescent="0.25">
      <c r="A127">
        <v>126</v>
      </c>
      <c r="B127">
        <f ca="1">IF(AND(ISNUMBER('MPL ID'!$P$25),ISNUMBER('MPL ID'!$Q$25)),0,RANDBETWEEN(1,4))</f>
        <v>0</v>
      </c>
      <c r="C127">
        <f ca="1">IF(AND(ISNUMBER('MPL ID'!$P$26),ISNUMBER('MPL ID'!$Q$26)),0,RANDBETWEEN(1,4))</f>
        <v>0</v>
      </c>
      <c r="D127">
        <f ca="1">IF(AND(ISNUMBER('MPL ID'!$P$28),ISNUMBER('MPL ID'!$Q$28)),0,RANDBETWEEN(1,4))</f>
        <v>0</v>
      </c>
      <c r="E127">
        <f ca="1">IF(AND(ISNUMBER('MPL ID'!$P$29),ISNUMBER('MPL ID'!$Q$29)),0,RANDBETWEEN(1,4))</f>
        <v>0</v>
      </c>
      <c r="F127">
        <f ca="1">IF(AND(ISNUMBER('MPL ID'!$P$30),ISNUMBER('MPL ID'!$Q$30)),0,RANDBETWEEN(1,4))</f>
        <v>0</v>
      </c>
      <c r="G127">
        <f ca="1">IF(AND(ISNUMBER('MPL ID'!$P$31),ISNUMBER('MPL ID'!$Q$31)),0,RANDBETWEEN(1,4))</f>
        <v>0</v>
      </c>
      <c r="H127">
        <f ca="1">IF(AND(ISNUMBER('MPL ID'!$P$32),ISNUMBER('MPL ID'!$Q$32)),0,RANDBETWEEN(1,4))</f>
        <v>0</v>
      </c>
      <c r="I127">
        <f ca="1">IF(AND(ISNUMBER('MPL ID'!$P$33),ISNUMBER('MPL ID'!$Q$33)),0,RANDBETWEEN(1,4))</f>
        <v>0</v>
      </c>
      <c r="J127">
        <f ca="1">IF(AND(ISNUMBER('MPL ID'!$D$36),ISNUMBER('MPL ID'!$E$36)),0,RANDBETWEEN(1,4))</f>
        <v>0</v>
      </c>
      <c r="K127">
        <f ca="1">IF(AND(ISNUMBER('MPL ID'!$D$37),ISNUMBER('MPL ID'!$E$37)),0,RANDBETWEEN(1,4))</f>
        <v>0</v>
      </c>
      <c r="L127">
        <f ca="1">IF(AND(ISNUMBER('MPL ID'!$D$39),ISNUMBER('MPL ID'!$E$39)),0,RANDBETWEEN(1,4))</f>
        <v>0</v>
      </c>
      <c r="M127">
        <f ca="1">IF(AND(ISNUMBER('MPL ID'!$D$40),ISNUMBER('MPL ID'!$E$40)),0,RANDBETWEEN(1,4))</f>
        <v>0</v>
      </c>
      <c r="N127">
        <f ca="1">IF(AND(ISNUMBER('MPL ID'!$D$41),ISNUMBER('MPL ID'!$E$41)),0,RANDBETWEEN(1,4))</f>
        <v>0</v>
      </c>
      <c r="O127">
        <f ca="1">IF(AND(ISNUMBER('MPL ID'!$D$42),ISNUMBER('MPL ID'!$E$42)),0,RANDBETWEEN(1,4))</f>
        <v>0</v>
      </c>
      <c r="P127">
        <f ca="1">IF(AND(ISNUMBER('MPL ID'!$D$43),ISNUMBER('MPL ID'!$E$43)),0,RANDBETWEEN(1,4))</f>
        <v>0</v>
      </c>
      <c r="Q127">
        <f ca="1">IF(AND(ISNUMBER('MPL ID'!$D$44),ISNUMBER('MPL ID'!$E$44)),0,RANDBETWEEN(1,4))</f>
        <v>0</v>
      </c>
      <c r="R127">
        <f ca="1">IF(AND(ISNUMBER('MPL ID'!$J$36),ISNUMBER('MPL ID'!$K$36)),0,RANDBETWEEN(1,4))</f>
        <v>0</v>
      </c>
      <c r="S127">
        <f ca="1">IF(AND(ISNUMBER('MPL ID'!$J$37),ISNUMBER('MPL ID'!$K$37)),0,RANDBETWEEN(1,4))</f>
        <v>0</v>
      </c>
      <c r="T127">
        <f ca="1">IF(AND(ISNUMBER('MPL ID'!$J$39),ISNUMBER('MPL ID'!$K$39)),0,RANDBETWEEN(1,4))</f>
        <v>0</v>
      </c>
      <c r="U127">
        <f ca="1">IF(AND(ISNUMBER('MPL ID'!$J$40),ISNUMBER('MPL ID'!$K$40)),0,RANDBETWEEN(1,4))</f>
        <v>0</v>
      </c>
      <c r="V127">
        <f ca="1">IF(AND(ISNUMBER('MPL ID'!$J$41),ISNUMBER('MPL ID'!$K$41)),0,RANDBETWEEN(1,4))</f>
        <v>0</v>
      </c>
      <c r="W127">
        <f ca="1">IF(AND(ISNUMBER('MPL ID'!$J$42),ISNUMBER('MPL ID'!$K$42)),0,RANDBETWEEN(1,4))</f>
        <v>1</v>
      </c>
      <c r="X127">
        <f ca="1">IF(AND(ISNUMBER('MPL ID'!$J$43),ISNUMBER('MPL ID'!$K$43)),0,RANDBETWEEN(1,4))</f>
        <v>2</v>
      </c>
      <c r="Y127">
        <f ca="1">IF(AND(ISNUMBER('MPL ID'!$J$44),ISNUMBER('MPL ID'!$K$44)),0,RANDBETWEEN(1,4))</f>
        <v>1</v>
      </c>
      <c r="Z127">
        <f ca="1">IF(AND(ISNUMBER('MPL ID'!$P$36),ISNUMBER('MPL ID'!$Q$36)),0,RANDBETWEEN(1,4))</f>
        <v>1</v>
      </c>
      <c r="AA127">
        <f ca="1">IF(AND(ISNUMBER('MPL ID'!$P$37),ISNUMBER('MPL ID'!$Q$37)),0,RANDBETWEEN(1,4))</f>
        <v>4</v>
      </c>
      <c r="AB127">
        <f ca="1">IF(AND(ISNUMBER('MPL ID'!$P$39),ISNUMBER('MPL ID'!$Q$39)),0,RANDBETWEEN(1,4))</f>
        <v>1</v>
      </c>
      <c r="AC127">
        <f ca="1">IF(AND(ISNUMBER('MPL ID'!$P$40),ISNUMBER('MPL ID'!$Q$40)),0,RANDBETWEEN(1,4))</f>
        <v>4</v>
      </c>
      <c r="AD127">
        <f ca="1">IF(AND(ISNUMBER('MPL ID'!$P$41),ISNUMBER('MPL ID'!$Q$41)),0,RANDBETWEEN(1,4))</f>
        <v>2</v>
      </c>
      <c r="AE127">
        <f ca="1">IF(AND(ISNUMBER('MPL ID'!$P$42),ISNUMBER('MPL ID'!$Q$42)),0,RANDBETWEEN(1,4))</f>
        <v>1</v>
      </c>
      <c r="AF127">
        <f ca="1">IF(AND(ISNUMBER('MPL ID'!$P$43),ISNUMBER('MPL ID'!$Q$43)),0,RANDBETWEEN(1,4))</f>
        <v>2</v>
      </c>
      <c r="AG127">
        <f ca="1">IF(AND(ISNUMBER('MPL ID'!$P$44),ISNUMBER('MPL ID'!$Q$44)),0,RANDBETWEEN(1,4))</f>
        <v>2</v>
      </c>
      <c r="AH127">
        <f ca="1">'MPL ID'!$BG$1+SUMPRODUCT(($B$1003:$AG$1003='MPL ID'!$BF$1)*(($B127:$AG127=1)+($B127:$AG127=2)))+SUMPRODUCT(($B$1004:$AG$1004='MPL ID'!$BF$1)*(($B127:$AG127=3)+($B127:$AG127=4)))</f>
        <v>10</v>
      </c>
      <c r="AI127">
        <f ca="1">'MPL ID'!$BG$2+SUMPRODUCT(($B$1003:$AG$1003='MPL ID'!$BF$2)*(($B127:$AG127=1)+($B127:$AG127=2)))+SUMPRODUCT(($B$1004:$AG$1004='MPL ID'!$BF$2)*(($B127:$AG127=3)+($B127:$AG127=4)))</f>
        <v>7</v>
      </c>
      <c r="AJ127">
        <f ca="1">'MPL ID'!$BG$3+SUMPRODUCT(($B$1003:$AG$1003='MPL ID'!$BF$3)*(($B127:$AG127=1)+($B127:$AG127=2)))+SUMPRODUCT(($B$1004:$AG$1004='MPL ID'!$BF$3)*(($B127:$AG127=3)+($B127:$AG127=4)))</f>
        <v>6</v>
      </c>
      <c r="AK127">
        <f ca="1">'MPL ID'!$BG$4+SUMPRODUCT(($B$1003:$AG$1003='MPL ID'!$BF$4)*(($B127:$AG127=1)+($B127:$AG127=2)))+SUMPRODUCT(($B$1004:$AG$1004='MPL ID'!$BF$4)*(($B127:$AG127=3)+($B127:$AG127=4)))</f>
        <v>10</v>
      </c>
      <c r="AL127">
        <f ca="1">'MPL ID'!$BG$5+SUMPRODUCT(($B$1003:$AG$1003='MPL ID'!$BF$5)*(($B127:$AG127=1)+($B127:$AG127=2)))+SUMPRODUCT(($B$1004:$AG$1004='MPL ID'!$BF$5)*(($B127:$AG127=3)+($B127:$AG127=4)))</f>
        <v>3</v>
      </c>
      <c r="AM127">
        <f ca="1">'MPL ID'!$BG$6+SUMPRODUCT(($B$1003:$AG$1003='MPL ID'!$BF$6)*(($B127:$AG127=1)+($B127:$AG127=2)))+SUMPRODUCT(($B$1004:$AG$1004='MPL ID'!$BF$6)*(($B127:$AG127=3)+($B127:$AG127=4)))</f>
        <v>13</v>
      </c>
      <c r="AN127">
        <f ca="1">'MPL ID'!$BG$7+SUMPRODUCT(($B$1003:$AG$1003='MPL ID'!$BF$7)*(($B127:$AG127=1)+($B127:$AG127=2)))+SUMPRODUCT(($B$1004:$AG$1004='MPL ID'!$BF$7)*(($B127:$AG127=3)+($B127:$AG127=4)))</f>
        <v>7</v>
      </c>
      <c r="AO127">
        <f ca="1">'MPL ID'!$BG$8+SUMPRODUCT(($B$1003:$AG$1003='MPL ID'!$BF$8)*(($B127:$AG127=1)+($B127:$AG127=2)))+SUMPRODUCT(($B$1004:$AG$1004='MPL ID'!$BF$8)*(($B127:$AG127=3)+($B127:$AG127=4)))</f>
        <v>5</v>
      </c>
      <c r="AP127">
        <f ca="1">'MPL ID'!$BG$9+SUMPRODUCT(($B$1003:$AG$1003='MPL ID'!$BF$9)*(($B127:$AG127=1)+($B127:$AG127=2)))+SUMPRODUCT(($B$1004:$AG$1004='MPL ID'!$BF$9)*(($B127:$AG127=3)+($B127:$AG127=4)))</f>
        <v>11</v>
      </c>
      <c r="AQ127">
        <f ca="1">'MPL ID'!$BH$1+SUMPRODUCT(($B$1003:$AG$1003='MPL ID'!$BF$1)*(2*($B127:$AG127=1)+($B127:$AG127=2)-2*($B127:$AG127=3)-($B127:$AG127=4)))-SUMPRODUCT(($B$1004:$AG$1004='MPL ID'!$BF$1)*(2*($B127:$AG127=1)+($B127:$AG127=2)-2*($B127:$AG127=3)-($B127:$AG127=4)))</f>
        <v>8</v>
      </c>
      <c r="AR127">
        <f ca="1">'MPL ID'!$BH$2+SUMPRODUCT(($B$1003:$AG$1003='MPL ID'!$BF$2)*(2*($B127:$AG127=1)+($B127:$AG127=2)-2*($B127:$AG127=3)-($B127:$AG127=4)))-SUMPRODUCT(($B$1004:$AG$1004='MPL ID'!$BF$2)*(2*($B127:$AG127=1)+($B127:$AG127=2)-2*($B127:$AG127=3)-($B127:$AG127=4)))</f>
        <v>-6</v>
      </c>
      <c r="AS127">
        <f ca="1">'MPL ID'!$BH$3+SUMPRODUCT(($B$1003:$AG$1003='MPL ID'!$BF$3)*(2*($B127:$AG127=1)+($B127:$AG127=2)-2*($B127:$AG127=3)-($B127:$AG127=4)))-SUMPRODUCT(($B$1004:$AG$1004='MPL ID'!$BF$3)*(2*($B127:$AG127=1)+($B127:$AG127=2)-2*($B127:$AG127=3)-($B127:$AG127=4)))</f>
        <v>-8</v>
      </c>
      <c r="AT127">
        <f ca="1">'MPL ID'!$BH$4+SUMPRODUCT(($B$1003:$AG$1003='MPL ID'!$BF$4)*(2*($B127:$AG127=1)+($B127:$AG127=2)-2*($B127:$AG127=3)-($B127:$AG127=4)))-SUMPRODUCT(($B$1004:$AG$1004='MPL ID'!$BF$4)*(2*($B127:$AG127=1)+($B127:$AG127=2)-2*($B127:$AG127=3)-($B127:$AG127=4)))</f>
        <v>5</v>
      </c>
      <c r="AU127">
        <f ca="1">'MPL ID'!$BH$5+SUMPRODUCT(($B$1003:$AG$1003='MPL ID'!$BF$5)*(2*($B127:$AG127=1)+($B127:$AG127=2)-2*($B127:$AG127=3)-($B127:$AG127=4)))-SUMPRODUCT(($B$1004:$AG$1004='MPL ID'!$BF$5)*(2*($B127:$AG127=1)+($B127:$AG127=2)-2*($B127:$AG127=3)-($B127:$AG127=4)))</f>
        <v>-16</v>
      </c>
      <c r="AV127">
        <f ca="1">'MPL ID'!$BH$6+SUMPRODUCT(($B$1003:$AG$1003='MPL ID'!$BF$6)*(2*($B127:$AG127=1)+($B127:$AG127=2)-2*($B127:$AG127=3)-($B127:$AG127=4)))-SUMPRODUCT(($B$1004:$AG$1004='MPL ID'!$BF$6)*(2*($B127:$AG127=1)+($B127:$AG127=2)-2*($B127:$AG127=3)-($B127:$AG127=4)))</f>
        <v>17</v>
      </c>
      <c r="AW127">
        <f ca="1">'MPL ID'!$BH$7+SUMPRODUCT(($B$1003:$AG$1003='MPL ID'!$BF$7)*(2*($B127:$AG127=1)+($B127:$AG127=2)-2*($B127:$AG127=3)-($B127:$AG127=4)))-SUMPRODUCT(($B$1004:$AG$1004='MPL ID'!$BF$7)*(2*($B127:$AG127=1)+($B127:$AG127=2)-2*($B127:$AG127=3)-($B127:$AG127=4)))</f>
        <v>0</v>
      </c>
      <c r="AX127">
        <f ca="1">'MPL ID'!$BH$8+SUMPRODUCT(($B$1003:$AG$1003='MPL ID'!$BF$8)*(2*($B127:$AG127=1)+($B127:$AG127=2)-2*($B127:$AG127=3)-($B127:$AG127=4)))-SUMPRODUCT(($B$1004:$AG$1004='MPL ID'!$BF$8)*(2*($B127:$AG127=1)+($B127:$AG127=2)-2*($B127:$AG127=3)-($B127:$AG127=4)))</f>
        <v>-12</v>
      </c>
      <c r="AY127">
        <f ca="1">'MPL ID'!$BH$9+SUMPRODUCT(($B$1003:$AG$1003='MPL ID'!$BF$9)*(2*($B127:$AG127=1)+($B127:$AG127=2)-2*($B127:$AG127=3)-($B127:$AG127=4)))-SUMPRODUCT(($B$1004:$AG$1004='MPL ID'!$BF$9)*(2*($B127:$AG127=1)+($B127:$AG127=2)-2*($B127:$AG127=3)-($B127:$AG127=4)))</f>
        <v>12</v>
      </c>
      <c r="AZ127">
        <f ca="1">SUMPRODUCT(--($AH127:$AP127=AH127),--($AQ127:$AY127=AQ127),'MPL ID'!$BG$13:$BO$13)+IF(AND($E127&gt;=3,$E127&lt;=4,AO127=AH127,AX127=AQ127),1,0)+IF(AND($G127&gt;=1,$G127&lt;=2,AJ127=AH127,AS127=AQ127),1,0)+IF(AND($L127&gt;=1,$L127&lt;=2,AM127=AH127,AV127=AQ127),1,0)+IF(AND($O127&gt;=1,$O127&lt;=2,AP127=AH127,AY127=AQ127),1,0)+IF(AND($R127&gt;=1,$R127&lt;=2,AI127=AH127,AR127=AQ127),1,0)+IF(AND($AA127&gt;=3,$AA127&lt;=4,AL127=AH127,AU127=AQ127),1,0)+IF(AND($AE127&gt;=3,$AE127&lt;=4,AK127=AH127,AT127=AQ127),1,0)</f>
        <v>0</v>
      </c>
      <c r="BA127">
        <f ca="1">SUMPRODUCT(--($AH127:$AP127=AI127),--($AQ127:$AY127=AR127),'MPL ID'!$BG$14:$BO$14)+IF(AND($F127&gt;=1,$F127&lt;=2,AP127=AI127,AY127=AR127),1,0)+IF(AND($H127&gt;=1,$H127&lt;=2,AN127=AI127,AW127=AR127),1,0)+IF(AND($J127&gt;=3,$J127&lt;=4,AL127=AI127,AU127=AR127),1,0)+IF(AND($M127&gt;=1,$M127&lt;=2,AO127=AI127,AX127=AR127),1,0)+IF(AND($R127&gt;=3,$R127&lt;=4,AH127=AI127,AQ127=AR127),1,0)+IF(AND($Y127&gt;=3,$Y127&lt;=4,AJ127=AI127,AS127=AR127),1,0)+IF(AND($AC127&gt;=1,$AC127&lt;=2,AK127=AI127,AT127=AR127),1,0)+IF(AND($AF127&gt;=3,$AF127&lt;=4,AM127=AI127,AV127=AR127),1,0)</f>
        <v>0</v>
      </c>
      <c r="BB127">
        <f ca="1">SUMPRODUCT(--($AH127:$AP127=AJ127),--($AQ127:$AY127=AS127),'MPL ID'!$BG$15:$BO$15)+IF(AND($C127&gt;=1,$C127&lt;=2,AK127=AJ127,AT127=AS127),1,0)+IF(AND($G127&gt;=3,$G127&lt;=4,AH127=AJ127,AQ127=AS127),1,0)+IF(AND($K127&gt;=1,$K127&lt;=2,AP127=AJ127,AY127=AS127),1,0)+IF(AND($N127&gt;=3,$N127&lt;=4,AL127=AJ127,AU127=AS127),1,0)+IF(AND($V127&gt;=1,$V127&lt;=2,AM127=AJ127,AV127=AS127),1,0)+IF(AND($Y127&gt;=1,$Y127&lt;=2,AI127=AJ127,AR127=AS127),1,0)+IF(AND($AB127&gt;=3,$AB127&lt;=4,AN127=AJ127,AW127=AS127),1,0)</f>
        <v>0</v>
      </c>
      <c r="BC127">
        <f ca="1">SUMPRODUCT(--($AH127:$AP127=AK127),--($AQ127:$AY127=AT127),'MPL ID'!$BG$16:$BO$16)+IF(AND($C127&gt;=3,$C127&lt;=4,AJ127=AK127,AS127=AT127),1,0)+IF(AND($I127&gt;=1,$I127&lt;=2,AP127=AK127,AY127=AT127),1,0)+IF(AND($P127&gt;=3,$P127&lt;=4,AO127=AK127,AX127=AT127),1,0)+IF(AND($T127&gt;=1,$T127&lt;=2,AN127=AK127,AW127=AT127),1,0)+IF(AND($W127&gt;=1,$W127&lt;=2,AL127=AK127,AU127=AT127),1,0)+IF(AND($AC127&gt;=3,$AC127&lt;=4,AI127=AK127,AR127=AT127),1,0)+IF(AND($AE127&gt;=1,$AE127&lt;=2,AH127=AK127,AQ127=AT127),1,0)</f>
        <v>0</v>
      </c>
      <c r="BD127">
        <f ca="1">SUMPRODUCT(--($AH127:$AP127=AL127),--($AQ127:$AY127=AU127),'MPL ID'!$BG$17:$BO$17)+IF(AND($B127&gt;=3,$B127&lt;=4,AN127=AL127,AW127=AU127),1,0)+IF(AND($D127&gt;=1,$D127&lt;=2,AM127=AL127,AV127=AU127),1,0)+IF(AND($J127&gt;=1,$J127&lt;=2,AI127=AL127,AR127=AU127),1,0)+IF(AND($N127&gt;=1,$N127&lt;=2,AJ127=AL127,AS127=AU127),1,0)+IF(AND($W127&gt;=3,$W127&lt;=4,AK127=AL127,AT127=AU127),1,0)+IF(AND($AA127&gt;=1,$AA127&lt;=2,AH127=AL127,AQ127=AU127),1,0)+IF(AND($AD127&gt;=3,$AD127&lt;=4,AO127=AL127,AX127=AU127),1,0)</f>
        <v>0</v>
      </c>
      <c r="BE127">
        <f ca="1">SUMPRODUCT(--($AH127:$AP127=AM127),--($AQ127:$AY127=AV127),'MPL ID'!$BG$18:$BO$18)+IF(AND($D127&gt;=3,$D127&lt;=4,AL127=AM127,AU127=AV127),1,0)+IF(AND($L127&gt;=3,$L127&lt;=4,AH127=AM127,AQ127=AV127),1,0)+IF(AND($Q127&gt;=3,$Q127&lt;=4,AN127=AM127,AW127=AV127),1,0)+IF(AND($S127&gt;=1,$S127&lt;=2,AP127=AM127,AY127=AV127),1,0)+IF(AND($V127&gt;=3,$V127&lt;=4,AJ127=AM127,AS127=AV127),1,0)+IF(AND($Z127&gt;=1,$Z127&lt;=2,AO127=AM127,AX127=AV127),1,0)+IF(AND($AF127&gt;=1,$AF127&lt;=2,AI127=AM127,AR127=AV127),1,0)</f>
        <v>0</v>
      </c>
      <c r="BF127">
        <f ca="1">SUMPRODUCT(--($AH127:$AP127=AN127),--($AQ127:$AY127=AW127),'MPL ID'!$BG$19:$BO$19)+IF(AND($B127&gt;=1,$B127&lt;=2,AL127=AN127,AU127=AW127),1,0)+IF(AND($H127&gt;=3,$H127&lt;=4,AI127=AN127,AR127=AW127),1,0)+IF(AND($Q127&gt;=1,$Q127&lt;=2,AM127=AN127,AV127=AW127),1,0)+IF(AND($T127&gt;=3,$T127&lt;=4,AK127=AN127,AT127=AW127),1,0)+IF(AND($X127&gt;=3,$X127&lt;=4,AO127=AN127,AX127=AW127),1,0)+IF(AND($AB127&gt;=1,$AB127&lt;=2,AJ127=AN127,AS127=AW127),1,0)+IF(AND($AG127&gt;=1,$AG127&lt;=2,AP127=AN127,AY127=AW127),1,0)</f>
        <v>0</v>
      </c>
      <c r="BG127">
        <f ca="1">SUMPRODUCT(--($AH127:$AP127=AO127),--($AQ127:$AY127=AX127),'MPL ID'!$BG$20:$BO$20)+IF(AND($E127&gt;=1,$E127&lt;=2,AH127=AO127,AQ127=AX127),1,0)+IF(AND($M127&gt;=3,$M127&lt;=4,AI127=AO127,AR127=AX127),1,0)+IF(AND($P127&gt;=1,$P127&lt;=2,AK127=AO127,AT127=AX127),1,0)+IF(AND($U127&gt;=1,$U127&lt;=2,AP127=AO127,AY127=AX127),1,0)+IF(AND($X127&gt;=1,$X127&lt;=2,AN127=AO127,AW127=AX127),1,0)+IF(AND($Z127&gt;=3,$Z127&lt;=4,AM127=AO127,AV127=AX127),1,0)+IF(AND($AD127&gt;=1,$AD127&lt;=2,AL127=AO127,AU127=AX127),1,0)</f>
        <v>0</v>
      </c>
      <c r="BH127">
        <f ca="1">SUMPRODUCT(--($AH127:$AP127=AP127),--($AQ127:$AY127=AY127),'MPL ID'!$BG$21:$BO$21)+IF(AND($F127&gt;=3,$F127&lt;=4,AI127=AP127,AR127=AY127),1,0)+IF(AND($I127&gt;=3,$I127&lt;=4,AK127=AP127,AT127=AY127),1,0)+IF(AND($K127&gt;=3,$K127&lt;=4,AJ127=AP127,AS127=AY127),1,0)+IF(AND($O127&gt;=3,$O127&lt;=4,AH127=AP127,AQ127=AY127),1,0)+IF(AND($S127&gt;=3,$S127&lt;=4,AM127=AP127,AV127=AY127),1,0)+IF(AND($U127&gt;=3,$U127&lt;=4,AO127=AP127,AX127=AY127),1,0)+IF(AND($AG127&gt;=3,$AG127&lt;=4,AN127=AP127,AW127=AY127),1,0)</f>
        <v>0</v>
      </c>
      <c r="BI127">
        <f t="shared" ca="1" si="9"/>
        <v>3</v>
      </c>
      <c r="BJ127">
        <f t="shared" ca="1" si="10"/>
        <v>6</v>
      </c>
      <c r="BK127">
        <f t="shared" ca="1" si="11"/>
        <v>7</v>
      </c>
      <c r="BL127">
        <f t="shared" ca="1" si="12"/>
        <v>4</v>
      </c>
      <c r="BM127">
        <f t="shared" ca="1" si="13"/>
        <v>9</v>
      </c>
      <c r="BN127">
        <f t="shared" ca="1" si="14"/>
        <v>1</v>
      </c>
      <c r="BO127">
        <f t="shared" ca="1" si="15"/>
        <v>5</v>
      </c>
      <c r="BP127">
        <f t="shared" ca="1" si="16"/>
        <v>8</v>
      </c>
      <c r="BQ127">
        <f t="shared" ca="1" si="17"/>
        <v>2</v>
      </c>
    </row>
    <row r="128" spans="1:69" x14ac:dyDescent="0.25">
      <c r="A128">
        <v>127</v>
      </c>
      <c r="B128">
        <f ca="1">IF(AND(ISNUMBER('MPL ID'!$P$25),ISNUMBER('MPL ID'!$Q$25)),0,RANDBETWEEN(1,4))</f>
        <v>0</v>
      </c>
      <c r="C128">
        <f ca="1">IF(AND(ISNUMBER('MPL ID'!$P$26),ISNUMBER('MPL ID'!$Q$26)),0,RANDBETWEEN(1,4))</f>
        <v>0</v>
      </c>
      <c r="D128">
        <f ca="1">IF(AND(ISNUMBER('MPL ID'!$P$28),ISNUMBER('MPL ID'!$Q$28)),0,RANDBETWEEN(1,4))</f>
        <v>0</v>
      </c>
      <c r="E128">
        <f ca="1">IF(AND(ISNUMBER('MPL ID'!$P$29),ISNUMBER('MPL ID'!$Q$29)),0,RANDBETWEEN(1,4))</f>
        <v>0</v>
      </c>
      <c r="F128">
        <f ca="1">IF(AND(ISNUMBER('MPL ID'!$P$30),ISNUMBER('MPL ID'!$Q$30)),0,RANDBETWEEN(1,4))</f>
        <v>0</v>
      </c>
      <c r="G128">
        <f ca="1">IF(AND(ISNUMBER('MPL ID'!$P$31),ISNUMBER('MPL ID'!$Q$31)),0,RANDBETWEEN(1,4))</f>
        <v>0</v>
      </c>
      <c r="H128">
        <f ca="1">IF(AND(ISNUMBER('MPL ID'!$P$32),ISNUMBER('MPL ID'!$Q$32)),0,RANDBETWEEN(1,4))</f>
        <v>0</v>
      </c>
      <c r="I128">
        <f ca="1">IF(AND(ISNUMBER('MPL ID'!$P$33),ISNUMBER('MPL ID'!$Q$33)),0,RANDBETWEEN(1,4))</f>
        <v>0</v>
      </c>
      <c r="J128">
        <f ca="1">IF(AND(ISNUMBER('MPL ID'!$D$36),ISNUMBER('MPL ID'!$E$36)),0,RANDBETWEEN(1,4))</f>
        <v>0</v>
      </c>
      <c r="K128">
        <f ca="1">IF(AND(ISNUMBER('MPL ID'!$D$37),ISNUMBER('MPL ID'!$E$37)),0,RANDBETWEEN(1,4))</f>
        <v>0</v>
      </c>
      <c r="L128">
        <f ca="1">IF(AND(ISNUMBER('MPL ID'!$D$39),ISNUMBER('MPL ID'!$E$39)),0,RANDBETWEEN(1,4))</f>
        <v>0</v>
      </c>
      <c r="M128">
        <f ca="1">IF(AND(ISNUMBER('MPL ID'!$D$40),ISNUMBER('MPL ID'!$E$40)),0,RANDBETWEEN(1,4))</f>
        <v>0</v>
      </c>
      <c r="N128">
        <f ca="1">IF(AND(ISNUMBER('MPL ID'!$D$41),ISNUMBER('MPL ID'!$E$41)),0,RANDBETWEEN(1,4))</f>
        <v>0</v>
      </c>
      <c r="O128">
        <f ca="1">IF(AND(ISNUMBER('MPL ID'!$D$42),ISNUMBER('MPL ID'!$E$42)),0,RANDBETWEEN(1,4))</f>
        <v>0</v>
      </c>
      <c r="P128">
        <f ca="1">IF(AND(ISNUMBER('MPL ID'!$D$43),ISNUMBER('MPL ID'!$E$43)),0,RANDBETWEEN(1,4))</f>
        <v>0</v>
      </c>
      <c r="Q128">
        <f ca="1">IF(AND(ISNUMBER('MPL ID'!$D$44),ISNUMBER('MPL ID'!$E$44)),0,RANDBETWEEN(1,4))</f>
        <v>0</v>
      </c>
      <c r="R128">
        <f ca="1">IF(AND(ISNUMBER('MPL ID'!$J$36),ISNUMBER('MPL ID'!$K$36)),0,RANDBETWEEN(1,4))</f>
        <v>0</v>
      </c>
      <c r="S128">
        <f ca="1">IF(AND(ISNUMBER('MPL ID'!$J$37),ISNUMBER('MPL ID'!$K$37)),0,RANDBETWEEN(1,4))</f>
        <v>0</v>
      </c>
      <c r="T128">
        <f ca="1">IF(AND(ISNUMBER('MPL ID'!$J$39),ISNUMBER('MPL ID'!$K$39)),0,RANDBETWEEN(1,4))</f>
        <v>0</v>
      </c>
      <c r="U128">
        <f ca="1">IF(AND(ISNUMBER('MPL ID'!$J$40),ISNUMBER('MPL ID'!$K$40)),0,RANDBETWEEN(1,4))</f>
        <v>0</v>
      </c>
      <c r="V128">
        <f ca="1">IF(AND(ISNUMBER('MPL ID'!$J$41),ISNUMBER('MPL ID'!$K$41)),0,RANDBETWEEN(1,4))</f>
        <v>0</v>
      </c>
      <c r="W128">
        <f ca="1">IF(AND(ISNUMBER('MPL ID'!$J$42),ISNUMBER('MPL ID'!$K$42)),0,RANDBETWEEN(1,4))</f>
        <v>1</v>
      </c>
      <c r="X128">
        <f ca="1">IF(AND(ISNUMBER('MPL ID'!$J$43),ISNUMBER('MPL ID'!$K$43)),0,RANDBETWEEN(1,4))</f>
        <v>4</v>
      </c>
      <c r="Y128">
        <f ca="1">IF(AND(ISNUMBER('MPL ID'!$J$44),ISNUMBER('MPL ID'!$K$44)),0,RANDBETWEEN(1,4))</f>
        <v>1</v>
      </c>
      <c r="Z128">
        <f ca="1">IF(AND(ISNUMBER('MPL ID'!$P$36),ISNUMBER('MPL ID'!$Q$36)),0,RANDBETWEEN(1,4))</f>
        <v>4</v>
      </c>
      <c r="AA128">
        <f ca="1">IF(AND(ISNUMBER('MPL ID'!$P$37),ISNUMBER('MPL ID'!$Q$37)),0,RANDBETWEEN(1,4))</f>
        <v>1</v>
      </c>
      <c r="AB128">
        <f ca="1">IF(AND(ISNUMBER('MPL ID'!$P$39),ISNUMBER('MPL ID'!$Q$39)),0,RANDBETWEEN(1,4))</f>
        <v>4</v>
      </c>
      <c r="AC128">
        <f ca="1">IF(AND(ISNUMBER('MPL ID'!$P$40),ISNUMBER('MPL ID'!$Q$40)),0,RANDBETWEEN(1,4))</f>
        <v>3</v>
      </c>
      <c r="AD128">
        <f ca="1">IF(AND(ISNUMBER('MPL ID'!$P$41),ISNUMBER('MPL ID'!$Q$41)),0,RANDBETWEEN(1,4))</f>
        <v>4</v>
      </c>
      <c r="AE128">
        <f ca="1">IF(AND(ISNUMBER('MPL ID'!$P$42),ISNUMBER('MPL ID'!$Q$42)),0,RANDBETWEEN(1,4))</f>
        <v>3</v>
      </c>
      <c r="AF128">
        <f ca="1">IF(AND(ISNUMBER('MPL ID'!$P$43),ISNUMBER('MPL ID'!$Q$43)),0,RANDBETWEEN(1,4))</f>
        <v>1</v>
      </c>
      <c r="AG128">
        <f ca="1">IF(AND(ISNUMBER('MPL ID'!$P$44),ISNUMBER('MPL ID'!$Q$44)),0,RANDBETWEEN(1,4))</f>
        <v>4</v>
      </c>
      <c r="AH128">
        <f ca="1">'MPL ID'!$BG$1+SUMPRODUCT(($B$1003:$AG$1003='MPL ID'!$BF$1)*(($B128:$AG128=1)+($B128:$AG128=2)))+SUMPRODUCT(($B$1004:$AG$1004='MPL ID'!$BF$1)*(($B128:$AG128=3)+($B128:$AG128=4)))</f>
        <v>10</v>
      </c>
      <c r="AI128">
        <f ca="1">'MPL ID'!$BG$2+SUMPRODUCT(($B$1003:$AG$1003='MPL ID'!$BF$2)*(($B128:$AG128=1)+($B128:$AG128=2)))+SUMPRODUCT(($B$1004:$AG$1004='MPL ID'!$BF$2)*(($B128:$AG128=3)+($B128:$AG128=4)))</f>
        <v>7</v>
      </c>
      <c r="AJ128">
        <f ca="1">'MPL ID'!$BG$3+SUMPRODUCT(($B$1003:$AG$1003='MPL ID'!$BF$3)*(($B128:$AG128=1)+($B128:$AG128=2)))+SUMPRODUCT(($B$1004:$AG$1004='MPL ID'!$BF$3)*(($B128:$AG128=3)+($B128:$AG128=4)))</f>
        <v>7</v>
      </c>
      <c r="AK128">
        <f ca="1">'MPL ID'!$BG$4+SUMPRODUCT(($B$1003:$AG$1003='MPL ID'!$BF$4)*(($B128:$AG128=1)+($B128:$AG128=2)))+SUMPRODUCT(($B$1004:$AG$1004='MPL ID'!$BF$4)*(($B128:$AG128=3)+($B128:$AG128=4)))</f>
        <v>9</v>
      </c>
      <c r="AL128">
        <f ca="1">'MPL ID'!$BG$5+SUMPRODUCT(($B$1003:$AG$1003='MPL ID'!$BF$5)*(($B128:$AG128=1)+($B128:$AG128=2)))+SUMPRODUCT(($B$1004:$AG$1004='MPL ID'!$BF$5)*(($B128:$AG128=3)+($B128:$AG128=4)))</f>
        <v>5</v>
      </c>
      <c r="AM128">
        <f ca="1">'MPL ID'!$BG$6+SUMPRODUCT(($B$1003:$AG$1003='MPL ID'!$BF$6)*(($B128:$AG128=1)+($B128:$AG128=2)))+SUMPRODUCT(($B$1004:$AG$1004='MPL ID'!$BF$6)*(($B128:$AG128=3)+($B128:$AG128=4)))</f>
        <v>12</v>
      </c>
      <c r="AN128">
        <f ca="1">'MPL ID'!$BG$7+SUMPRODUCT(($B$1003:$AG$1003='MPL ID'!$BF$7)*(($B128:$AG128=1)+($B128:$AG128=2)))+SUMPRODUCT(($B$1004:$AG$1004='MPL ID'!$BF$7)*(($B128:$AG128=3)+($B128:$AG128=4)))</f>
        <v>6</v>
      </c>
      <c r="AO128">
        <f ca="1">'MPL ID'!$BG$8+SUMPRODUCT(($B$1003:$AG$1003='MPL ID'!$BF$8)*(($B128:$AG128=1)+($B128:$AG128=2)))+SUMPRODUCT(($B$1004:$AG$1004='MPL ID'!$BF$8)*(($B128:$AG128=3)+($B128:$AG128=4)))</f>
        <v>4</v>
      </c>
      <c r="AP128">
        <f ca="1">'MPL ID'!$BG$9+SUMPRODUCT(($B$1003:$AG$1003='MPL ID'!$BF$9)*(($B128:$AG128=1)+($B128:$AG128=2)))+SUMPRODUCT(($B$1004:$AG$1004='MPL ID'!$BF$9)*(($B128:$AG128=3)+($B128:$AG128=4)))</f>
        <v>12</v>
      </c>
      <c r="AQ128">
        <f ca="1">'MPL ID'!$BH$1+SUMPRODUCT(($B$1003:$AG$1003='MPL ID'!$BF$1)*(2*($B128:$AG128=1)+($B128:$AG128=2)-2*($B128:$AG128=3)-($B128:$AG128=4)))-SUMPRODUCT(($B$1004:$AG$1004='MPL ID'!$BF$1)*(2*($B128:$AG128=1)+($B128:$AG128=2)-2*($B128:$AG128=3)-($B128:$AG128=4)))</f>
        <v>9</v>
      </c>
      <c r="AR128">
        <f ca="1">'MPL ID'!$BH$2+SUMPRODUCT(($B$1003:$AG$1003='MPL ID'!$BF$2)*(2*($B128:$AG128=1)+($B128:$AG128=2)-2*($B128:$AG128=3)-($B128:$AG128=4)))-SUMPRODUCT(($B$1004:$AG$1004='MPL ID'!$BF$2)*(2*($B128:$AG128=1)+($B128:$AG128=2)-2*($B128:$AG128=3)-($B128:$AG128=4)))</f>
        <v>-8</v>
      </c>
      <c r="AS128">
        <f ca="1">'MPL ID'!$BH$3+SUMPRODUCT(($B$1003:$AG$1003='MPL ID'!$BF$3)*(2*($B128:$AG128=1)+($B128:$AG128=2)-2*($B128:$AG128=3)-($B128:$AG128=4)))-SUMPRODUCT(($B$1004:$AG$1004='MPL ID'!$BF$3)*(2*($B128:$AG128=1)+($B128:$AG128=2)-2*($B128:$AG128=3)-($B128:$AG128=4)))</f>
        <v>-5</v>
      </c>
      <c r="AT128">
        <f ca="1">'MPL ID'!$BH$4+SUMPRODUCT(($B$1003:$AG$1003='MPL ID'!$BF$4)*(2*($B128:$AG128=1)+($B128:$AG128=2)-2*($B128:$AG128=3)-($B128:$AG128=4)))-SUMPRODUCT(($B$1004:$AG$1004='MPL ID'!$BF$4)*(2*($B128:$AG128=1)+($B128:$AG128=2)-2*($B128:$AG128=3)-($B128:$AG128=4)))</f>
        <v>2</v>
      </c>
      <c r="AU128">
        <f ca="1">'MPL ID'!$BH$5+SUMPRODUCT(($B$1003:$AG$1003='MPL ID'!$BF$5)*(2*($B128:$AG128=1)+($B128:$AG128=2)-2*($B128:$AG128=3)-($B128:$AG128=4)))-SUMPRODUCT(($B$1004:$AG$1004='MPL ID'!$BF$5)*(2*($B128:$AG128=1)+($B128:$AG128=2)-2*($B128:$AG128=3)-($B128:$AG128=4)))</f>
        <v>-11</v>
      </c>
      <c r="AV128">
        <f ca="1">'MPL ID'!$BH$6+SUMPRODUCT(($B$1003:$AG$1003='MPL ID'!$BF$6)*(2*($B128:$AG128=1)+($B128:$AG128=2)-2*($B128:$AG128=3)-($B128:$AG128=4)))-SUMPRODUCT(($B$1004:$AG$1004='MPL ID'!$BF$6)*(2*($B128:$AG128=1)+($B128:$AG128=2)-2*($B128:$AG128=3)-($B128:$AG128=4)))</f>
        <v>15</v>
      </c>
      <c r="AW128">
        <f ca="1">'MPL ID'!$BH$7+SUMPRODUCT(($B$1003:$AG$1003='MPL ID'!$BF$7)*(2*($B128:$AG128=1)+($B128:$AG128=2)-2*($B128:$AG128=3)-($B128:$AG128=4)))-SUMPRODUCT(($B$1004:$AG$1004='MPL ID'!$BF$7)*(2*($B128:$AG128=1)+($B128:$AG128=2)-2*($B128:$AG128=3)-($B128:$AG128=4)))</f>
        <v>-3</v>
      </c>
      <c r="AX128">
        <f ca="1">'MPL ID'!$BH$8+SUMPRODUCT(($B$1003:$AG$1003='MPL ID'!$BF$8)*(2*($B128:$AG128=1)+($B128:$AG128=2)-2*($B128:$AG128=3)-($B128:$AG128=4)))-SUMPRODUCT(($B$1004:$AG$1004='MPL ID'!$BF$8)*(2*($B128:$AG128=1)+($B128:$AG128=2)-2*($B128:$AG128=3)-($B128:$AG128=4)))</f>
        <v>-13</v>
      </c>
      <c r="AY128">
        <f ca="1">'MPL ID'!$BH$9+SUMPRODUCT(($B$1003:$AG$1003='MPL ID'!$BF$9)*(2*($B128:$AG128=1)+($B128:$AG128=2)-2*($B128:$AG128=3)-($B128:$AG128=4)))-SUMPRODUCT(($B$1004:$AG$1004='MPL ID'!$BF$9)*(2*($B128:$AG128=1)+($B128:$AG128=2)-2*($B128:$AG128=3)-($B128:$AG128=4)))</f>
        <v>14</v>
      </c>
      <c r="AZ128">
        <f ca="1">SUMPRODUCT(--($AH128:$AP128=AH128),--($AQ128:$AY128=AQ128),'MPL ID'!$BG$13:$BO$13)+IF(AND($E128&gt;=3,$E128&lt;=4,AO128=AH128,AX128=AQ128),1,0)+IF(AND($G128&gt;=1,$G128&lt;=2,AJ128=AH128,AS128=AQ128),1,0)+IF(AND($L128&gt;=1,$L128&lt;=2,AM128=AH128,AV128=AQ128),1,0)+IF(AND($O128&gt;=1,$O128&lt;=2,AP128=AH128,AY128=AQ128),1,0)+IF(AND($R128&gt;=1,$R128&lt;=2,AI128=AH128,AR128=AQ128),1,0)+IF(AND($AA128&gt;=3,$AA128&lt;=4,AL128=AH128,AU128=AQ128),1,0)+IF(AND($AE128&gt;=3,$AE128&lt;=4,AK128=AH128,AT128=AQ128),1,0)</f>
        <v>0</v>
      </c>
      <c r="BA128">
        <f ca="1">SUMPRODUCT(--($AH128:$AP128=AI128),--($AQ128:$AY128=AR128),'MPL ID'!$BG$14:$BO$14)+IF(AND($F128&gt;=1,$F128&lt;=2,AP128=AI128,AY128=AR128),1,0)+IF(AND($H128&gt;=1,$H128&lt;=2,AN128=AI128,AW128=AR128),1,0)+IF(AND($J128&gt;=3,$J128&lt;=4,AL128=AI128,AU128=AR128),1,0)+IF(AND($M128&gt;=1,$M128&lt;=2,AO128=AI128,AX128=AR128),1,0)+IF(AND($R128&gt;=3,$R128&lt;=4,AH128=AI128,AQ128=AR128),1,0)+IF(AND($Y128&gt;=3,$Y128&lt;=4,AJ128=AI128,AS128=AR128),1,0)+IF(AND($AC128&gt;=1,$AC128&lt;=2,AK128=AI128,AT128=AR128),1,0)+IF(AND($AF128&gt;=3,$AF128&lt;=4,AM128=AI128,AV128=AR128),1,0)</f>
        <v>0</v>
      </c>
      <c r="BB128">
        <f ca="1">SUMPRODUCT(--($AH128:$AP128=AJ128),--($AQ128:$AY128=AS128),'MPL ID'!$BG$15:$BO$15)+IF(AND($C128&gt;=1,$C128&lt;=2,AK128=AJ128,AT128=AS128),1,0)+IF(AND($G128&gt;=3,$G128&lt;=4,AH128=AJ128,AQ128=AS128),1,0)+IF(AND($K128&gt;=1,$K128&lt;=2,AP128=AJ128,AY128=AS128),1,0)+IF(AND($N128&gt;=3,$N128&lt;=4,AL128=AJ128,AU128=AS128),1,0)+IF(AND($V128&gt;=1,$V128&lt;=2,AM128=AJ128,AV128=AS128),1,0)+IF(AND($Y128&gt;=1,$Y128&lt;=2,AI128=AJ128,AR128=AS128),1,0)+IF(AND($AB128&gt;=3,$AB128&lt;=4,AN128=AJ128,AW128=AS128),1,0)</f>
        <v>0</v>
      </c>
      <c r="BC128">
        <f ca="1">SUMPRODUCT(--($AH128:$AP128=AK128),--($AQ128:$AY128=AT128),'MPL ID'!$BG$16:$BO$16)+IF(AND($C128&gt;=3,$C128&lt;=4,AJ128=AK128,AS128=AT128),1,0)+IF(AND($I128&gt;=1,$I128&lt;=2,AP128=AK128,AY128=AT128),1,0)+IF(AND($P128&gt;=3,$P128&lt;=4,AO128=AK128,AX128=AT128),1,0)+IF(AND($T128&gt;=1,$T128&lt;=2,AN128=AK128,AW128=AT128),1,0)+IF(AND($W128&gt;=1,$W128&lt;=2,AL128=AK128,AU128=AT128),1,0)+IF(AND($AC128&gt;=3,$AC128&lt;=4,AI128=AK128,AR128=AT128),1,0)+IF(AND($AE128&gt;=1,$AE128&lt;=2,AH128=AK128,AQ128=AT128),1,0)</f>
        <v>0</v>
      </c>
      <c r="BD128">
        <f ca="1">SUMPRODUCT(--($AH128:$AP128=AL128),--($AQ128:$AY128=AU128),'MPL ID'!$BG$17:$BO$17)+IF(AND($B128&gt;=3,$B128&lt;=4,AN128=AL128,AW128=AU128),1,0)+IF(AND($D128&gt;=1,$D128&lt;=2,AM128=AL128,AV128=AU128),1,0)+IF(AND($J128&gt;=1,$J128&lt;=2,AI128=AL128,AR128=AU128),1,0)+IF(AND($N128&gt;=1,$N128&lt;=2,AJ128=AL128,AS128=AU128),1,0)+IF(AND($W128&gt;=3,$W128&lt;=4,AK128=AL128,AT128=AU128),1,0)+IF(AND($AA128&gt;=1,$AA128&lt;=2,AH128=AL128,AQ128=AU128),1,0)+IF(AND($AD128&gt;=3,$AD128&lt;=4,AO128=AL128,AX128=AU128),1,0)</f>
        <v>0</v>
      </c>
      <c r="BE128">
        <f ca="1">SUMPRODUCT(--($AH128:$AP128=AM128),--($AQ128:$AY128=AV128),'MPL ID'!$BG$18:$BO$18)+IF(AND($D128&gt;=3,$D128&lt;=4,AL128=AM128,AU128=AV128),1,0)+IF(AND($L128&gt;=3,$L128&lt;=4,AH128=AM128,AQ128=AV128),1,0)+IF(AND($Q128&gt;=3,$Q128&lt;=4,AN128=AM128,AW128=AV128),1,0)+IF(AND($S128&gt;=1,$S128&lt;=2,AP128=AM128,AY128=AV128),1,0)+IF(AND($V128&gt;=3,$V128&lt;=4,AJ128=AM128,AS128=AV128),1,0)+IF(AND($Z128&gt;=1,$Z128&lt;=2,AO128=AM128,AX128=AV128),1,0)+IF(AND($AF128&gt;=1,$AF128&lt;=2,AI128=AM128,AR128=AV128),1,0)</f>
        <v>0</v>
      </c>
      <c r="BF128">
        <f ca="1">SUMPRODUCT(--($AH128:$AP128=AN128),--($AQ128:$AY128=AW128),'MPL ID'!$BG$19:$BO$19)+IF(AND($B128&gt;=1,$B128&lt;=2,AL128=AN128,AU128=AW128),1,0)+IF(AND($H128&gt;=3,$H128&lt;=4,AI128=AN128,AR128=AW128),1,0)+IF(AND($Q128&gt;=1,$Q128&lt;=2,AM128=AN128,AV128=AW128),1,0)+IF(AND($T128&gt;=3,$T128&lt;=4,AK128=AN128,AT128=AW128),1,0)+IF(AND($X128&gt;=3,$X128&lt;=4,AO128=AN128,AX128=AW128),1,0)+IF(AND($AB128&gt;=1,$AB128&lt;=2,AJ128=AN128,AS128=AW128),1,0)+IF(AND($AG128&gt;=1,$AG128&lt;=2,AP128=AN128,AY128=AW128),1,0)</f>
        <v>0</v>
      </c>
      <c r="BG128">
        <f ca="1">SUMPRODUCT(--($AH128:$AP128=AO128),--($AQ128:$AY128=AX128),'MPL ID'!$BG$20:$BO$20)+IF(AND($E128&gt;=1,$E128&lt;=2,AH128=AO128,AQ128=AX128),1,0)+IF(AND($M128&gt;=3,$M128&lt;=4,AI128=AO128,AR128=AX128),1,0)+IF(AND($P128&gt;=1,$P128&lt;=2,AK128=AO128,AT128=AX128),1,0)+IF(AND($U128&gt;=1,$U128&lt;=2,AP128=AO128,AY128=AX128),1,0)+IF(AND($X128&gt;=1,$X128&lt;=2,AN128=AO128,AW128=AX128),1,0)+IF(AND($Z128&gt;=3,$Z128&lt;=4,AM128=AO128,AV128=AX128),1,0)+IF(AND($AD128&gt;=1,$AD128&lt;=2,AL128=AO128,AU128=AX128),1,0)</f>
        <v>0</v>
      </c>
      <c r="BH128">
        <f ca="1">SUMPRODUCT(--($AH128:$AP128=AP128),--($AQ128:$AY128=AY128),'MPL ID'!$BG$21:$BO$21)+IF(AND($F128&gt;=3,$F128&lt;=4,AI128=AP128,AR128=AY128),1,0)+IF(AND($I128&gt;=3,$I128&lt;=4,AK128=AP128,AT128=AY128),1,0)+IF(AND($K128&gt;=3,$K128&lt;=4,AJ128=AP128,AS128=AY128),1,0)+IF(AND($O128&gt;=3,$O128&lt;=4,AH128=AP128,AQ128=AY128),1,0)+IF(AND($S128&gt;=3,$S128&lt;=4,AM128=AP128,AV128=AY128),1,0)+IF(AND($U128&gt;=3,$U128&lt;=4,AO128=AP128,AX128=AY128),1,0)+IF(AND($AG128&gt;=3,$AG128&lt;=4,AN128=AP128,AW128=AY128),1,0)</f>
        <v>0</v>
      </c>
      <c r="BI128">
        <f t="shared" ca="1" si="9"/>
        <v>3</v>
      </c>
      <c r="BJ128">
        <f t="shared" ca="1" si="10"/>
        <v>6</v>
      </c>
      <c r="BK128">
        <f t="shared" ca="1" si="11"/>
        <v>5</v>
      </c>
      <c r="BL128">
        <f t="shared" ca="1" si="12"/>
        <v>4</v>
      </c>
      <c r="BM128">
        <f t="shared" ca="1" si="13"/>
        <v>8</v>
      </c>
      <c r="BN128">
        <f t="shared" ca="1" si="14"/>
        <v>1</v>
      </c>
      <c r="BO128">
        <f t="shared" ca="1" si="15"/>
        <v>7</v>
      </c>
      <c r="BP128">
        <f t="shared" ca="1" si="16"/>
        <v>9</v>
      </c>
      <c r="BQ128">
        <f t="shared" ca="1" si="17"/>
        <v>2</v>
      </c>
    </row>
    <row r="129" spans="1:69" x14ac:dyDescent="0.25">
      <c r="A129">
        <v>128</v>
      </c>
      <c r="B129">
        <f ca="1">IF(AND(ISNUMBER('MPL ID'!$P$25),ISNUMBER('MPL ID'!$Q$25)),0,RANDBETWEEN(1,4))</f>
        <v>0</v>
      </c>
      <c r="C129">
        <f ca="1">IF(AND(ISNUMBER('MPL ID'!$P$26),ISNUMBER('MPL ID'!$Q$26)),0,RANDBETWEEN(1,4))</f>
        <v>0</v>
      </c>
      <c r="D129">
        <f ca="1">IF(AND(ISNUMBER('MPL ID'!$P$28),ISNUMBER('MPL ID'!$Q$28)),0,RANDBETWEEN(1,4))</f>
        <v>0</v>
      </c>
      <c r="E129">
        <f ca="1">IF(AND(ISNUMBER('MPL ID'!$P$29),ISNUMBER('MPL ID'!$Q$29)),0,RANDBETWEEN(1,4))</f>
        <v>0</v>
      </c>
      <c r="F129">
        <f ca="1">IF(AND(ISNUMBER('MPL ID'!$P$30),ISNUMBER('MPL ID'!$Q$30)),0,RANDBETWEEN(1,4))</f>
        <v>0</v>
      </c>
      <c r="G129">
        <f ca="1">IF(AND(ISNUMBER('MPL ID'!$P$31),ISNUMBER('MPL ID'!$Q$31)),0,RANDBETWEEN(1,4))</f>
        <v>0</v>
      </c>
      <c r="H129">
        <f ca="1">IF(AND(ISNUMBER('MPL ID'!$P$32),ISNUMBER('MPL ID'!$Q$32)),0,RANDBETWEEN(1,4))</f>
        <v>0</v>
      </c>
      <c r="I129">
        <f ca="1">IF(AND(ISNUMBER('MPL ID'!$P$33),ISNUMBER('MPL ID'!$Q$33)),0,RANDBETWEEN(1,4))</f>
        <v>0</v>
      </c>
      <c r="J129">
        <f ca="1">IF(AND(ISNUMBER('MPL ID'!$D$36),ISNUMBER('MPL ID'!$E$36)),0,RANDBETWEEN(1,4))</f>
        <v>0</v>
      </c>
      <c r="K129">
        <f ca="1">IF(AND(ISNUMBER('MPL ID'!$D$37),ISNUMBER('MPL ID'!$E$37)),0,RANDBETWEEN(1,4))</f>
        <v>0</v>
      </c>
      <c r="L129">
        <f ca="1">IF(AND(ISNUMBER('MPL ID'!$D$39),ISNUMBER('MPL ID'!$E$39)),0,RANDBETWEEN(1,4))</f>
        <v>0</v>
      </c>
      <c r="M129">
        <f ca="1">IF(AND(ISNUMBER('MPL ID'!$D$40),ISNUMBER('MPL ID'!$E$40)),0,RANDBETWEEN(1,4))</f>
        <v>0</v>
      </c>
      <c r="N129">
        <f ca="1">IF(AND(ISNUMBER('MPL ID'!$D$41),ISNUMBER('MPL ID'!$E$41)),0,RANDBETWEEN(1,4))</f>
        <v>0</v>
      </c>
      <c r="O129">
        <f ca="1">IF(AND(ISNUMBER('MPL ID'!$D$42),ISNUMBER('MPL ID'!$E$42)),0,RANDBETWEEN(1,4))</f>
        <v>0</v>
      </c>
      <c r="P129">
        <f ca="1">IF(AND(ISNUMBER('MPL ID'!$D$43),ISNUMBER('MPL ID'!$E$43)),0,RANDBETWEEN(1,4))</f>
        <v>0</v>
      </c>
      <c r="Q129">
        <f ca="1">IF(AND(ISNUMBER('MPL ID'!$D$44),ISNUMBER('MPL ID'!$E$44)),0,RANDBETWEEN(1,4))</f>
        <v>0</v>
      </c>
      <c r="R129">
        <f ca="1">IF(AND(ISNUMBER('MPL ID'!$J$36),ISNUMBER('MPL ID'!$K$36)),0,RANDBETWEEN(1,4))</f>
        <v>0</v>
      </c>
      <c r="S129">
        <f ca="1">IF(AND(ISNUMBER('MPL ID'!$J$37),ISNUMBER('MPL ID'!$K$37)),0,RANDBETWEEN(1,4))</f>
        <v>0</v>
      </c>
      <c r="T129">
        <f ca="1">IF(AND(ISNUMBER('MPL ID'!$J$39),ISNUMBER('MPL ID'!$K$39)),0,RANDBETWEEN(1,4))</f>
        <v>0</v>
      </c>
      <c r="U129">
        <f ca="1">IF(AND(ISNUMBER('MPL ID'!$J$40),ISNUMBER('MPL ID'!$K$40)),0,RANDBETWEEN(1,4))</f>
        <v>0</v>
      </c>
      <c r="V129">
        <f ca="1">IF(AND(ISNUMBER('MPL ID'!$J$41),ISNUMBER('MPL ID'!$K$41)),0,RANDBETWEEN(1,4))</f>
        <v>0</v>
      </c>
      <c r="W129">
        <f ca="1">IF(AND(ISNUMBER('MPL ID'!$J$42),ISNUMBER('MPL ID'!$K$42)),0,RANDBETWEEN(1,4))</f>
        <v>4</v>
      </c>
      <c r="X129">
        <f ca="1">IF(AND(ISNUMBER('MPL ID'!$J$43),ISNUMBER('MPL ID'!$K$43)),0,RANDBETWEEN(1,4))</f>
        <v>4</v>
      </c>
      <c r="Y129">
        <f ca="1">IF(AND(ISNUMBER('MPL ID'!$J$44),ISNUMBER('MPL ID'!$K$44)),0,RANDBETWEEN(1,4))</f>
        <v>3</v>
      </c>
      <c r="Z129">
        <f ca="1">IF(AND(ISNUMBER('MPL ID'!$P$36),ISNUMBER('MPL ID'!$Q$36)),0,RANDBETWEEN(1,4))</f>
        <v>1</v>
      </c>
      <c r="AA129">
        <f ca="1">IF(AND(ISNUMBER('MPL ID'!$P$37),ISNUMBER('MPL ID'!$Q$37)),0,RANDBETWEEN(1,4))</f>
        <v>2</v>
      </c>
      <c r="AB129">
        <f ca="1">IF(AND(ISNUMBER('MPL ID'!$P$39),ISNUMBER('MPL ID'!$Q$39)),0,RANDBETWEEN(1,4))</f>
        <v>1</v>
      </c>
      <c r="AC129">
        <f ca="1">IF(AND(ISNUMBER('MPL ID'!$P$40),ISNUMBER('MPL ID'!$Q$40)),0,RANDBETWEEN(1,4))</f>
        <v>1</v>
      </c>
      <c r="AD129">
        <f ca="1">IF(AND(ISNUMBER('MPL ID'!$P$41),ISNUMBER('MPL ID'!$Q$41)),0,RANDBETWEEN(1,4))</f>
        <v>2</v>
      </c>
      <c r="AE129">
        <f ca="1">IF(AND(ISNUMBER('MPL ID'!$P$42),ISNUMBER('MPL ID'!$Q$42)),0,RANDBETWEEN(1,4))</f>
        <v>1</v>
      </c>
      <c r="AF129">
        <f ca="1">IF(AND(ISNUMBER('MPL ID'!$P$43),ISNUMBER('MPL ID'!$Q$43)),0,RANDBETWEEN(1,4))</f>
        <v>1</v>
      </c>
      <c r="AG129">
        <f ca="1">IF(AND(ISNUMBER('MPL ID'!$P$44),ISNUMBER('MPL ID'!$Q$44)),0,RANDBETWEEN(1,4))</f>
        <v>3</v>
      </c>
      <c r="AH129">
        <f ca="1">'MPL ID'!$BG$1+SUMPRODUCT(($B$1003:$AG$1003='MPL ID'!$BF$1)*(($B129:$AG129=1)+($B129:$AG129=2)))+SUMPRODUCT(($B$1004:$AG$1004='MPL ID'!$BF$1)*(($B129:$AG129=3)+($B129:$AG129=4)))</f>
        <v>9</v>
      </c>
      <c r="AI129">
        <f ca="1">'MPL ID'!$BG$2+SUMPRODUCT(($B$1003:$AG$1003='MPL ID'!$BF$2)*(($B129:$AG129=1)+($B129:$AG129=2)))+SUMPRODUCT(($B$1004:$AG$1004='MPL ID'!$BF$2)*(($B129:$AG129=3)+($B129:$AG129=4)))</f>
        <v>9</v>
      </c>
      <c r="AJ129">
        <f ca="1">'MPL ID'!$BG$3+SUMPRODUCT(($B$1003:$AG$1003='MPL ID'!$BF$3)*(($B129:$AG129=1)+($B129:$AG129=2)))+SUMPRODUCT(($B$1004:$AG$1004='MPL ID'!$BF$3)*(($B129:$AG129=3)+($B129:$AG129=4)))</f>
        <v>5</v>
      </c>
      <c r="AK129">
        <f ca="1">'MPL ID'!$BG$4+SUMPRODUCT(($B$1003:$AG$1003='MPL ID'!$BF$4)*(($B129:$AG129=1)+($B129:$AG129=2)))+SUMPRODUCT(($B$1004:$AG$1004='MPL ID'!$BF$4)*(($B129:$AG129=3)+($B129:$AG129=4)))</f>
        <v>8</v>
      </c>
      <c r="AL129">
        <f ca="1">'MPL ID'!$BG$5+SUMPRODUCT(($B$1003:$AG$1003='MPL ID'!$BF$5)*(($B129:$AG129=1)+($B129:$AG129=2)))+SUMPRODUCT(($B$1004:$AG$1004='MPL ID'!$BF$5)*(($B129:$AG129=3)+($B129:$AG129=4)))</f>
        <v>5</v>
      </c>
      <c r="AM129">
        <f ca="1">'MPL ID'!$BG$6+SUMPRODUCT(($B$1003:$AG$1003='MPL ID'!$BF$6)*(($B129:$AG129=1)+($B129:$AG129=2)))+SUMPRODUCT(($B$1004:$AG$1004='MPL ID'!$BF$6)*(($B129:$AG129=3)+($B129:$AG129=4)))</f>
        <v>13</v>
      </c>
      <c r="AN129">
        <f ca="1">'MPL ID'!$BG$7+SUMPRODUCT(($B$1003:$AG$1003='MPL ID'!$BF$7)*(($B129:$AG129=1)+($B129:$AG129=2)))+SUMPRODUCT(($B$1004:$AG$1004='MPL ID'!$BF$7)*(($B129:$AG129=3)+($B129:$AG129=4)))</f>
        <v>7</v>
      </c>
      <c r="AO129">
        <f ca="1">'MPL ID'!$BG$8+SUMPRODUCT(($B$1003:$AG$1003='MPL ID'!$BF$8)*(($B129:$AG129=1)+($B129:$AG129=2)))+SUMPRODUCT(($B$1004:$AG$1004='MPL ID'!$BF$8)*(($B129:$AG129=3)+($B129:$AG129=4)))</f>
        <v>4</v>
      </c>
      <c r="AP129">
        <f ca="1">'MPL ID'!$BG$9+SUMPRODUCT(($B$1003:$AG$1003='MPL ID'!$BF$9)*(($B129:$AG129=1)+($B129:$AG129=2)))+SUMPRODUCT(($B$1004:$AG$1004='MPL ID'!$BF$9)*(($B129:$AG129=3)+($B129:$AG129=4)))</f>
        <v>12</v>
      </c>
      <c r="AQ129">
        <f ca="1">'MPL ID'!$BH$1+SUMPRODUCT(($B$1003:$AG$1003='MPL ID'!$BF$1)*(2*($B129:$AG129=1)+($B129:$AG129=2)-2*($B129:$AG129=3)-($B129:$AG129=4)))-SUMPRODUCT(($B$1004:$AG$1004='MPL ID'!$BF$1)*(2*($B129:$AG129=1)+($B129:$AG129=2)-2*($B129:$AG129=3)-($B129:$AG129=4)))</f>
        <v>6</v>
      </c>
      <c r="AR129">
        <f ca="1">'MPL ID'!$BH$2+SUMPRODUCT(($B$1003:$AG$1003='MPL ID'!$BF$2)*(2*($B129:$AG129=1)+($B129:$AG129=2)-2*($B129:$AG129=3)-($B129:$AG129=4)))-SUMPRODUCT(($B$1004:$AG$1004='MPL ID'!$BF$2)*(2*($B129:$AG129=1)+($B129:$AG129=2)-2*($B129:$AG129=3)-($B129:$AG129=4)))</f>
        <v>0</v>
      </c>
      <c r="AS129">
        <f ca="1">'MPL ID'!$BH$3+SUMPRODUCT(($B$1003:$AG$1003='MPL ID'!$BF$3)*(2*($B129:$AG129=1)+($B129:$AG129=2)-2*($B129:$AG129=3)-($B129:$AG129=4)))-SUMPRODUCT(($B$1004:$AG$1004='MPL ID'!$BF$3)*(2*($B129:$AG129=1)+($B129:$AG129=2)-2*($B129:$AG129=3)-($B129:$AG129=4)))</f>
        <v>-12</v>
      </c>
      <c r="AT129">
        <f ca="1">'MPL ID'!$BH$4+SUMPRODUCT(($B$1003:$AG$1003='MPL ID'!$BF$4)*(2*($B129:$AG129=1)+($B129:$AG129=2)-2*($B129:$AG129=3)-($B129:$AG129=4)))-SUMPRODUCT(($B$1004:$AG$1004='MPL ID'!$BF$4)*(2*($B129:$AG129=1)+($B129:$AG129=2)-2*($B129:$AG129=3)-($B129:$AG129=4)))</f>
        <v>-1</v>
      </c>
      <c r="AU129">
        <f ca="1">'MPL ID'!$BH$5+SUMPRODUCT(($B$1003:$AG$1003='MPL ID'!$BF$5)*(2*($B129:$AG129=1)+($B129:$AG129=2)-2*($B129:$AG129=3)-($B129:$AG129=4)))-SUMPRODUCT(($B$1004:$AG$1004='MPL ID'!$BF$5)*(2*($B129:$AG129=1)+($B129:$AG129=2)-2*($B129:$AG129=3)-($B129:$AG129=4)))</f>
        <v>-11</v>
      </c>
      <c r="AV129">
        <f ca="1">'MPL ID'!$BH$6+SUMPRODUCT(($B$1003:$AG$1003='MPL ID'!$BF$6)*(2*($B129:$AG129=1)+($B129:$AG129=2)-2*($B129:$AG129=3)-($B129:$AG129=4)))-SUMPRODUCT(($B$1004:$AG$1004='MPL ID'!$BF$6)*(2*($B129:$AG129=1)+($B129:$AG129=2)-2*($B129:$AG129=3)-($B129:$AG129=4)))</f>
        <v>18</v>
      </c>
      <c r="AW129">
        <f ca="1">'MPL ID'!$BH$7+SUMPRODUCT(($B$1003:$AG$1003='MPL ID'!$BF$7)*(2*($B129:$AG129=1)+($B129:$AG129=2)-2*($B129:$AG129=3)-($B129:$AG129=4)))-SUMPRODUCT(($B$1004:$AG$1004='MPL ID'!$BF$7)*(2*($B129:$AG129=1)+($B129:$AG129=2)-2*($B129:$AG129=3)-($B129:$AG129=4)))</f>
        <v>-1</v>
      </c>
      <c r="AX129">
        <f ca="1">'MPL ID'!$BH$8+SUMPRODUCT(($B$1003:$AG$1003='MPL ID'!$BF$8)*(2*($B129:$AG129=1)+($B129:$AG129=2)-2*($B129:$AG129=3)-($B129:$AG129=4)))-SUMPRODUCT(($B$1004:$AG$1004='MPL ID'!$BF$8)*(2*($B129:$AG129=1)+($B129:$AG129=2)-2*($B129:$AG129=3)-($B129:$AG129=4)))</f>
        <v>-14</v>
      </c>
      <c r="AY129">
        <f ca="1">'MPL ID'!$BH$9+SUMPRODUCT(($B$1003:$AG$1003='MPL ID'!$BF$9)*(2*($B129:$AG129=1)+($B129:$AG129=2)-2*($B129:$AG129=3)-($B129:$AG129=4)))-SUMPRODUCT(($B$1004:$AG$1004='MPL ID'!$BF$9)*(2*($B129:$AG129=1)+($B129:$AG129=2)-2*($B129:$AG129=3)-($B129:$AG129=4)))</f>
        <v>15</v>
      </c>
      <c r="AZ129">
        <f ca="1">SUMPRODUCT(--($AH129:$AP129=AH129),--($AQ129:$AY129=AQ129),'MPL ID'!$BG$13:$BO$13)+IF(AND($E129&gt;=3,$E129&lt;=4,AO129=AH129,AX129=AQ129),1,0)+IF(AND($G129&gt;=1,$G129&lt;=2,AJ129=AH129,AS129=AQ129),1,0)+IF(AND($L129&gt;=1,$L129&lt;=2,AM129=AH129,AV129=AQ129),1,0)+IF(AND($O129&gt;=1,$O129&lt;=2,AP129=AH129,AY129=AQ129),1,0)+IF(AND($R129&gt;=1,$R129&lt;=2,AI129=AH129,AR129=AQ129),1,0)+IF(AND($AA129&gt;=3,$AA129&lt;=4,AL129=AH129,AU129=AQ129),1,0)+IF(AND($AE129&gt;=3,$AE129&lt;=4,AK129=AH129,AT129=AQ129),1,0)</f>
        <v>0</v>
      </c>
      <c r="BA129">
        <f ca="1">SUMPRODUCT(--($AH129:$AP129=AI129),--($AQ129:$AY129=AR129),'MPL ID'!$BG$14:$BO$14)+IF(AND($F129&gt;=1,$F129&lt;=2,AP129=AI129,AY129=AR129),1,0)+IF(AND($H129&gt;=1,$H129&lt;=2,AN129=AI129,AW129=AR129),1,0)+IF(AND($J129&gt;=3,$J129&lt;=4,AL129=AI129,AU129=AR129),1,0)+IF(AND($M129&gt;=1,$M129&lt;=2,AO129=AI129,AX129=AR129),1,0)+IF(AND($R129&gt;=3,$R129&lt;=4,AH129=AI129,AQ129=AR129),1,0)+IF(AND($Y129&gt;=3,$Y129&lt;=4,AJ129=AI129,AS129=AR129),1,0)+IF(AND($AC129&gt;=1,$AC129&lt;=2,AK129=AI129,AT129=AR129),1,0)+IF(AND($AF129&gt;=3,$AF129&lt;=4,AM129=AI129,AV129=AR129),1,0)</f>
        <v>0</v>
      </c>
      <c r="BB129">
        <f ca="1">SUMPRODUCT(--($AH129:$AP129=AJ129),--($AQ129:$AY129=AS129),'MPL ID'!$BG$15:$BO$15)+IF(AND($C129&gt;=1,$C129&lt;=2,AK129=AJ129,AT129=AS129),1,0)+IF(AND($G129&gt;=3,$G129&lt;=4,AH129=AJ129,AQ129=AS129),1,0)+IF(AND($K129&gt;=1,$K129&lt;=2,AP129=AJ129,AY129=AS129),1,0)+IF(AND($N129&gt;=3,$N129&lt;=4,AL129=AJ129,AU129=AS129),1,0)+IF(AND($V129&gt;=1,$V129&lt;=2,AM129=AJ129,AV129=AS129),1,0)+IF(AND($Y129&gt;=1,$Y129&lt;=2,AI129=AJ129,AR129=AS129),1,0)+IF(AND($AB129&gt;=3,$AB129&lt;=4,AN129=AJ129,AW129=AS129),1,0)</f>
        <v>0</v>
      </c>
      <c r="BC129">
        <f ca="1">SUMPRODUCT(--($AH129:$AP129=AK129),--($AQ129:$AY129=AT129),'MPL ID'!$BG$16:$BO$16)+IF(AND($C129&gt;=3,$C129&lt;=4,AJ129=AK129,AS129=AT129),1,0)+IF(AND($I129&gt;=1,$I129&lt;=2,AP129=AK129,AY129=AT129),1,0)+IF(AND($P129&gt;=3,$P129&lt;=4,AO129=AK129,AX129=AT129),1,0)+IF(AND($T129&gt;=1,$T129&lt;=2,AN129=AK129,AW129=AT129),1,0)+IF(AND($W129&gt;=1,$W129&lt;=2,AL129=AK129,AU129=AT129),1,0)+IF(AND($AC129&gt;=3,$AC129&lt;=4,AI129=AK129,AR129=AT129),1,0)+IF(AND($AE129&gt;=1,$AE129&lt;=2,AH129=AK129,AQ129=AT129),1,0)</f>
        <v>0</v>
      </c>
      <c r="BD129">
        <f ca="1">SUMPRODUCT(--($AH129:$AP129=AL129),--($AQ129:$AY129=AU129),'MPL ID'!$BG$17:$BO$17)+IF(AND($B129&gt;=3,$B129&lt;=4,AN129=AL129,AW129=AU129),1,0)+IF(AND($D129&gt;=1,$D129&lt;=2,AM129=AL129,AV129=AU129),1,0)+IF(AND($J129&gt;=1,$J129&lt;=2,AI129=AL129,AR129=AU129),1,0)+IF(AND($N129&gt;=1,$N129&lt;=2,AJ129=AL129,AS129=AU129),1,0)+IF(AND($W129&gt;=3,$W129&lt;=4,AK129=AL129,AT129=AU129),1,0)+IF(AND($AA129&gt;=1,$AA129&lt;=2,AH129=AL129,AQ129=AU129),1,0)+IF(AND($AD129&gt;=3,$AD129&lt;=4,AO129=AL129,AX129=AU129),1,0)</f>
        <v>0</v>
      </c>
      <c r="BE129">
        <f ca="1">SUMPRODUCT(--($AH129:$AP129=AM129),--($AQ129:$AY129=AV129),'MPL ID'!$BG$18:$BO$18)+IF(AND($D129&gt;=3,$D129&lt;=4,AL129=AM129,AU129=AV129),1,0)+IF(AND($L129&gt;=3,$L129&lt;=4,AH129=AM129,AQ129=AV129),1,0)+IF(AND($Q129&gt;=3,$Q129&lt;=4,AN129=AM129,AW129=AV129),1,0)+IF(AND($S129&gt;=1,$S129&lt;=2,AP129=AM129,AY129=AV129),1,0)+IF(AND($V129&gt;=3,$V129&lt;=4,AJ129=AM129,AS129=AV129),1,0)+IF(AND($Z129&gt;=1,$Z129&lt;=2,AO129=AM129,AX129=AV129),1,0)+IF(AND($AF129&gt;=1,$AF129&lt;=2,AI129=AM129,AR129=AV129),1,0)</f>
        <v>0</v>
      </c>
      <c r="BF129">
        <f ca="1">SUMPRODUCT(--($AH129:$AP129=AN129),--($AQ129:$AY129=AW129),'MPL ID'!$BG$19:$BO$19)+IF(AND($B129&gt;=1,$B129&lt;=2,AL129=AN129,AU129=AW129),1,0)+IF(AND($H129&gt;=3,$H129&lt;=4,AI129=AN129,AR129=AW129),1,0)+IF(AND($Q129&gt;=1,$Q129&lt;=2,AM129=AN129,AV129=AW129),1,0)+IF(AND($T129&gt;=3,$T129&lt;=4,AK129=AN129,AT129=AW129),1,0)+IF(AND($X129&gt;=3,$X129&lt;=4,AO129=AN129,AX129=AW129),1,0)+IF(AND($AB129&gt;=1,$AB129&lt;=2,AJ129=AN129,AS129=AW129),1,0)+IF(AND($AG129&gt;=1,$AG129&lt;=2,AP129=AN129,AY129=AW129),1,0)</f>
        <v>0</v>
      </c>
      <c r="BG129">
        <f ca="1">SUMPRODUCT(--($AH129:$AP129=AO129),--($AQ129:$AY129=AX129),'MPL ID'!$BG$20:$BO$20)+IF(AND($E129&gt;=1,$E129&lt;=2,AH129=AO129,AQ129=AX129),1,0)+IF(AND($M129&gt;=3,$M129&lt;=4,AI129=AO129,AR129=AX129),1,0)+IF(AND($P129&gt;=1,$P129&lt;=2,AK129=AO129,AT129=AX129),1,0)+IF(AND($U129&gt;=1,$U129&lt;=2,AP129=AO129,AY129=AX129),1,0)+IF(AND($X129&gt;=1,$X129&lt;=2,AN129=AO129,AW129=AX129),1,0)+IF(AND($Z129&gt;=3,$Z129&lt;=4,AM129=AO129,AV129=AX129),1,0)+IF(AND($AD129&gt;=1,$AD129&lt;=2,AL129=AO129,AU129=AX129),1,0)</f>
        <v>0</v>
      </c>
      <c r="BH129">
        <f ca="1">SUMPRODUCT(--($AH129:$AP129=AP129),--($AQ129:$AY129=AY129),'MPL ID'!$BG$21:$BO$21)+IF(AND($F129&gt;=3,$F129&lt;=4,AI129=AP129,AR129=AY129),1,0)+IF(AND($I129&gt;=3,$I129&lt;=4,AK129=AP129,AT129=AY129),1,0)+IF(AND($K129&gt;=3,$K129&lt;=4,AJ129=AP129,AS129=AY129),1,0)+IF(AND($O129&gt;=3,$O129&lt;=4,AH129=AP129,AQ129=AY129),1,0)+IF(AND($S129&gt;=3,$S129&lt;=4,AM129=AP129,AV129=AY129),1,0)+IF(AND($U129&gt;=3,$U129&lt;=4,AO129=AP129,AX129=AY129),1,0)+IF(AND($AG129&gt;=3,$AG129&lt;=4,AN129=AP129,AW129=AY129),1,0)</f>
        <v>0</v>
      </c>
      <c r="BI129">
        <f t="shared" ca="1" si="9"/>
        <v>3</v>
      </c>
      <c r="BJ129">
        <f t="shared" ca="1" si="10"/>
        <v>4</v>
      </c>
      <c r="BK129">
        <f t="shared" ca="1" si="11"/>
        <v>8</v>
      </c>
      <c r="BL129">
        <f t="shared" ca="1" si="12"/>
        <v>5</v>
      </c>
      <c r="BM129">
        <f t="shared" ca="1" si="13"/>
        <v>7</v>
      </c>
      <c r="BN129">
        <f t="shared" ca="1" si="14"/>
        <v>1</v>
      </c>
      <c r="BO129">
        <f t="shared" ca="1" si="15"/>
        <v>6</v>
      </c>
      <c r="BP129">
        <f t="shared" ca="1" si="16"/>
        <v>9</v>
      </c>
      <c r="BQ129">
        <f t="shared" ca="1" si="17"/>
        <v>2</v>
      </c>
    </row>
    <row r="130" spans="1:69" x14ac:dyDescent="0.25">
      <c r="A130">
        <v>129</v>
      </c>
      <c r="B130">
        <f ca="1">IF(AND(ISNUMBER('MPL ID'!$P$25),ISNUMBER('MPL ID'!$Q$25)),0,RANDBETWEEN(1,4))</f>
        <v>0</v>
      </c>
      <c r="C130">
        <f ca="1">IF(AND(ISNUMBER('MPL ID'!$P$26),ISNUMBER('MPL ID'!$Q$26)),0,RANDBETWEEN(1,4))</f>
        <v>0</v>
      </c>
      <c r="D130">
        <f ca="1">IF(AND(ISNUMBER('MPL ID'!$P$28),ISNUMBER('MPL ID'!$Q$28)),0,RANDBETWEEN(1,4))</f>
        <v>0</v>
      </c>
      <c r="E130">
        <f ca="1">IF(AND(ISNUMBER('MPL ID'!$P$29),ISNUMBER('MPL ID'!$Q$29)),0,RANDBETWEEN(1,4))</f>
        <v>0</v>
      </c>
      <c r="F130">
        <f ca="1">IF(AND(ISNUMBER('MPL ID'!$P$30),ISNUMBER('MPL ID'!$Q$30)),0,RANDBETWEEN(1,4))</f>
        <v>0</v>
      </c>
      <c r="G130">
        <f ca="1">IF(AND(ISNUMBER('MPL ID'!$P$31),ISNUMBER('MPL ID'!$Q$31)),0,RANDBETWEEN(1,4))</f>
        <v>0</v>
      </c>
      <c r="H130">
        <f ca="1">IF(AND(ISNUMBER('MPL ID'!$P$32),ISNUMBER('MPL ID'!$Q$32)),0,RANDBETWEEN(1,4))</f>
        <v>0</v>
      </c>
      <c r="I130">
        <f ca="1">IF(AND(ISNUMBER('MPL ID'!$P$33),ISNUMBER('MPL ID'!$Q$33)),0,RANDBETWEEN(1,4))</f>
        <v>0</v>
      </c>
      <c r="J130">
        <f ca="1">IF(AND(ISNUMBER('MPL ID'!$D$36),ISNUMBER('MPL ID'!$E$36)),0,RANDBETWEEN(1,4))</f>
        <v>0</v>
      </c>
      <c r="K130">
        <f ca="1">IF(AND(ISNUMBER('MPL ID'!$D$37),ISNUMBER('MPL ID'!$E$37)),0,RANDBETWEEN(1,4))</f>
        <v>0</v>
      </c>
      <c r="L130">
        <f ca="1">IF(AND(ISNUMBER('MPL ID'!$D$39),ISNUMBER('MPL ID'!$E$39)),0,RANDBETWEEN(1,4))</f>
        <v>0</v>
      </c>
      <c r="M130">
        <f ca="1">IF(AND(ISNUMBER('MPL ID'!$D$40),ISNUMBER('MPL ID'!$E$40)),0,RANDBETWEEN(1,4))</f>
        <v>0</v>
      </c>
      <c r="N130">
        <f ca="1">IF(AND(ISNUMBER('MPL ID'!$D$41),ISNUMBER('MPL ID'!$E$41)),0,RANDBETWEEN(1,4))</f>
        <v>0</v>
      </c>
      <c r="O130">
        <f ca="1">IF(AND(ISNUMBER('MPL ID'!$D$42),ISNUMBER('MPL ID'!$E$42)),0,RANDBETWEEN(1,4))</f>
        <v>0</v>
      </c>
      <c r="P130">
        <f ca="1">IF(AND(ISNUMBER('MPL ID'!$D$43),ISNUMBER('MPL ID'!$E$43)),0,RANDBETWEEN(1,4))</f>
        <v>0</v>
      </c>
      <c r="Q130">
        <f ca="1">IF(AND(ISNUMBER('MPL ID'!$D$44),ISNUMBER('MPL ID'!$E$44)),0,RANDBETWEEN(1,4))</f>
        <v>0</v>
      </c>
      <c r="R130">
        <f ca="1">IF(AND(ISNUMBER('MPL ID'!$J$36),ISNUMBER('MPL ID'!$K$36)),0,RANDBETWEEN(1,4))</f>
        <v>0</v>
      </c>
      <c r="S130">
        <f ca="1">IF(AND(ISNUMBER('MPL ID'!$J$37),ISNUMBER('MPL ID'!$K$37)),0,RANDBETWEEN(1,4))</f>
        <v>0</v>
      </c>
      <c r="T130">
        <f ca="1">IF(AND(ISNUMBER('MPL ID'!$J$39),ISNUMBER('MPL ID'!$K$39)),0,RANDBETWEEN(1,4))</f>
        <v>0</v>
      </c>
      <c r="U130">
        <f ca="1">IF(AND(ISNUMBER('MPL ID'!$J$40),ISNUMBER('MPL ID'!$K$40)),0,RANDBETWEEN(1,4))</f>
        <v>0</v>
      </c>
      <c r="V130">
        <f ca="1">IF(AND(ISNUMBER('MPL ID'!$J$41),ISNUMBER('MPL ID'!$K$41)),0,RANDBETWEEN(1,4))</f>
        <v>0</v>
      </c>
      <c r="W130">
        <f ca="1">IF(AND(ISNUMBER('MPL ID'!$J$42),ISNUMBER('MPL ID'!$K$42)),0,RANDBETWEEN(1,4))</f>
        <v>1</v>
      </c>
      <c r="X130">
        <f ca="1">IF(AND(ISNUMBER('MPL ID'!$J$43),ISNUMBER('MPL ID'!$K$43)),0,RANDBETWEEN(1,4))</f>
        <v>1</v>
      </c>
      <c r="Y130">
        <f ca="1">IF(AND(ISNUMBER('MPL ID'!$J$44),ISNUMBER('MPL ID'!$K$44)),0,RANDBETWEEN(1,4))</f>
        <v>4</v>
      </c>
      <c r="Z130">
        <f ca="1">IF(AND(ISNUMBER('MPL ID'!$P$36),ISNUMBER('MPL ID'!$Q$36)),0,RANDBETWEEN(1,4))</f>
        <v>4</v>
      </c>
      <c r="AA130">
        <f ca="1">IF(AND(ISNUMBER('MPL ID'!$P$37),ISNUMBER('MPL ID'!$Q$37)),0,RANDBETWEEN(1,4))</f>
        <v>4</v>
      </c>
      <c r="AB130">
        <f ca="1">IF(AND(ISNUMBER('MPL ID'!$P$39),ISNUMBER('MPL ID'!$Q$39)),0,RANDBETWEEN(1,4))</f>
        <v>4</v>
      </c>
      <c r="AC130">
        <f ca="1">IF(AND(ISNUMBER('MPL ID'!$P$40),ISNUMBER('MPL ID'!$Q$40)),0,RANDBETWEEN(1,4))</f>
        <v>4</v>
      </c>
      <c r="AD130">
        <f ca="1">IF(AND(ISNUMBER('MPL ID'!$P$41),ISNUMBER('MPL ID'!$Q$41)),0,RANDBETWEEN(1,4))</f>
        <v>4</v>
      </c>
      <c r="AE130">
        <f ca="1">IF(AND(ISNUMBER('MPL ID'!$P$42),ISNUMBER('MPL ID'!$Q$42)),0,RANDBETWEEN(1,4))</f>
        <v>1</v>
      </c>
      <c r="AF130">
        <f ca="1">IF(AND(ISNUMBER('MPL ID'!$P$43),ISNUMBER('MPL ID'!$Q$43)),0,RANDBETWEEN(1,4))</f>
        <v>3</v>
      </c>
      <c r="AG130">
        <f ca="1">IF(AND(ISNUMBER('MPL ID'!$P$44),ISNUMBER('MPL ID'!$Q$44)),0,RANDBETWEEN(1,4))</f>
        <v>1</v>
      </c>
      <c r="AH130">
        <f ca="1">'MPL ID'!$BG$1+SUMPRODUCT(($B$1003:$AG$1003='MPL ID'!$BF$1)*(($B130:$AG130=1)+($B130:$AG130=2)))+SUMPRODUCT(($B$1004:$AG$1004='MPL ID'!$BF$1)*(($B130:$AG130=3)+($B130:$AG130=4)))</f>
        <v>10</v>
      </c>
      <c r="AI130">
        <f ca="1">'MPL ID'!$BG$2+SUMPRODUCT(($B$1003:$AG$1003='MPL ID'!$BF$2)*(($B130:$AG130=1)+($B130:$AG130=2)))+SUMPRODUCT(($B$1004:$AG$1004='MPL ID'!$BF$2)*(($B130:$AG130=3)+($B130:$AG130=4)))</f>
        <v>9</v>
      </c>
      <c r="AJ130">
        <f ca="1">'MPL ID'!$BG$3+SUMPRODUCT(($B$1003:$AG$1003='MPL ID'!$BF$3)*(($B130:$AG130=1)+($B130:$AG130=2)))+SUMPRODUCT(($B$1004:$AG$1004='MPL ID'!$BF$3)*(($B130:$AG130=3)+($B130:$AG130=4)))</f>
        <v>6</v>
      </c>
      <c r="AK130">
        <f ca="1">'MPL ID'!$BG$4+SUMPRODUCT(($B$1003:$AG$1003='MPL ID'!$BF$4)*(($B130:$AG130=1)+($B130:$AG130=2)))+SUMPRODUCT(($B$1004:$AG$1004='MPL ID'!$BF$4)*(($B130:$AG130=3)+($B130:$AG130=4)))</f>
        <v>10</v>
      </c>
      <c r="AL130">
        <f ca="1">'MPL ID'!$BG$5+SUMPRODUCT(($B$1003:$AG$1003='MPL ID'!$BF$5)*(($B130:$AG130=1)+($B130:$AG130=2)))+SUMPRODUCT(($B$1004:$AG$1004='MPL ID'!$BF$5)*(($B130:$AG130=3)+($B130:$AG130=4)))</f>
        <v>4</v>
      </c>
      <c r="AM130">
        <f ca="1">'MPL ID'!$BG$6+SUMPRODUCT(($B$1003:$AG$1003='MPL ID'!$BF$6)*(($B130:$AG130=1)+($B130:$AG130=2)))+SUMPRODUCT(($B$1004:$AG$1004='MPL ID'!$BF$6)*(($B130:$AG130=3)+($B130:$AG130=4)))</f>
        <v>11</v>
      </c>
      <c r="AN130">
        <f ca="1">'MPL ID'!$BG$7+SUMPRODUCT(($B$1003:$AG$1003='MPL ID'!$BF$7)*(($B130:$AG130=1)+($B130:$AG130=2)))+SUMPRODUCT(($B$1004:$AG$1004='MPL ID'!$BF$7)*(($B130:$AG130=3)+($B130:$AG130=4)))</f>
        <v>6</v>
      </c>
      <c r="AO130">
        <f ca="1">'MPL ID'!$BG$8+SUMPRODUCT(($B$1003:$AG$1003='MPL ID'!$BF$8)*(($B130:$AG130=1)+($B130:$AG130=2)))+SUMPRODUCT(($B$1004:$AG$1004='MPL ID'!$BF$8)*(($B130:$AG130=3)+($B130:$AG130=4)))</f>
        <v>5</v>
      </c>
      <c r="AP130">
        <f ca="1">'MPL ID'!$BG$9+SUMPRODUCT(($B$1003:$AG$1003='MPL ID'!$BF$9)*(($B130:$AG130=1)+($B130:$AG130=2)))+SUMPRODUCT(($B$1004:$AG$1004='MPL ID'!$BF$9)*(($B130:$AG130=3)+($B130:$AG130=4)))</f>
        <v>11</v>
      </c>
      <c r="AQ130">
        <f ca="1">'MPL ID'!$BH$1+SUMPRODUCT(($B$1003:$AG$1003='MPL ID'!$BF$1)*(2*($B130:$AG130=1)+($B130:$AG130=2)-2*($B130:$AG130=3)-($B130:$AG130=4)))-SUMPRODUCT(($B$1004:$AG$1004='MPL ID'!$BF$1)*(2*($B130:$AG130=1)+($B130:$AG130=2)-2*($B130:$AG130=3)-($B130:$AG130=4)))</f>
        <v>8</v>
      </c>
      <c r="AR130">
        <f ca="1">'MPL ID'!$BH$2+SUMPRODUCT(($B$1003:$AG$1003='MPL ID'!$BF$2)*(2*($B130:$AG130=1)+($B130:$AG130=2)-2*($B130:$AG130=3)-($B130:$AG130=4)))-SUMPRODUCT(($B$1004:$AG$1004='MPL ID'!$BF$2)*(2*($B130:$AG130=1)+($B130:$AG130=2)-2*($B130:$AG130=3)-($B130:$AG130=4)))</f>
        <v>0</v>
      </c>
      <c r="AS130">
        <f ca="1">'MPL ID'!$BH$3+SUMPRODUCT(($B$1003:$AG$1003='MPL ID'!$BF$3)*(2*($B130:$AG130=1)+($B130:$AG130=2)-2*($B130:$AG130=3)-($B130:$AG130=4)))-SUMPRODUCT(($B$1004:$AG$1004='MPL ID'!$BF$3)*(2*($B130:$AG130=1)+($B130:$AG130=2)-2*($B130:$AG130=3)-($B130:$AG130=4)))</f>
        <v>-8</v>
      </c>
      <c r="AT130">
        <f ca="1">'MPL ID'!$BH$4+SUMPRODUCT(($B$1003:$AG$1003='MPL ID'!$BF$4)*(2*($B130:$AG130=1)+($B130:$AG130=2)-2*($B130:$AG130=3)-($B130:$AG130=4)))-SUMPRODUCT(($B$1004:$AG$1004='MPL ID'!$BF$4)*(2*($B130:$AG130=1)+($B130:$AG130=2)-2*($B130:$AG130=3)-($B130:$AG130=4)))</f>
        <v>5</v>
      </c>
      <c r="AU130">
        <f ca="1">'MPL ID'!$BH$5+SUMPRODUCT(($B$1003:$AG$1003='MPL ID'!$BF$5)*(2*($B130:$AG130=1)+($B130:$AG130=2)-2*($B130:$AG130=3)-($B130:$AG130=4)))-SUMPRODUCT(($B$1004:$AG$1004='MPL ID'!$BF$5)*(2*($B130:$AG130=1)+($B130:$AG130=2)-2*($B130:$AG130=3)-($B130:$AG130=4)))</f>
        <v>-14</v>
      </c>
      <c r="AV130">
        <f ca="1">'MPL ID'!$BH$6+SUMPRODUCT(($B$1003:$AG$1003='MPL ID'!$BF$6)*(2*($B130:$AG130=1)+($B130:$AG130=2)-2*($B130:$AG130=3)-($B130:$AG130=4)))-SUMPRODUCT(($B$1004:$AG$1004='MPL ID'!$BF$6)*(2*($B130:$AG130=1)+($B130:$AG130=2)-2*($B130:$AG130=3)-($B130:$AG130=4)))</f>
        <v>11</v>
      </c>
      <c r="AW130">
        <f ca="1">'MPL ID'!$BH$7+SUMPRODUCT(($B$1003:$AG$1003='MPL ID'!$BF$7)*(2*($B130:$AG130=1)+($B130:$AG130=2)-2*($B130:$AG130=3)-($B130:$AG130=4)))-SUMPRODUCT(($B$1004:$AG$1004='MPL ID'!$BF$7)*(2*($B130:$AG130=1)+($B130:$AG130=2)-2*($B130:$AG130=3)-($B130:$AG130=4)))</f>
        <v>-3</v>
      </c>
      <c r="AX130">
        <f ca="1">'MPL ID'!$BH$8+SUMPRODUCT(($B$1003:$AG$1003='MPL ID'!$BF$8)*(2*($B130:$AG130=1)+($B130:$AG130=2)-2*($B130:$AG130=3)-($B130:$AG130=4)))-SUMPRODUCT(($B$1004:$AG$1004='MPL ID'!$BF$8)*(2*($B130:$AG130=1)+($B130:$AG130=2)-2*($B130:$AG130=3)-($B130:$AG130=4)))</f>
        <v>-10</v>
      </c>
      <c r="AY130">
        <f ca="1">'MPL ID'!$BH$9+SUMPRODUCT(($B$1003:$AG$1003='MPL ID'!$BF$9)*(2*($B130:$AG130=1)+($B130:$AG130=2)-2*($B130:$AG130=3)-($B130:$AG130=4)))-SUMPRODUCT(($B$1004:$AG$1004='MPL ID'!$BF$9)*(2*($B130:$AG130=1)+($B130:$AG130=2)-2*($B130:$AG130=3)-($B130:$AG130=4)))</f>
        <v>11</v>
      </c>
      <c r="AZ130">
        <f ca="1">SUMPRODUCT(--($AH130:$AP130=AH130),--($AQ130:$AY130=AQ130),'MPL ID'!$BG$13:$BO$13)+IF(AND($E130&gt;=3,$E130&lt;=4,AO130=AH130,AX130=AQ130),1,0)+IF(AND($G130&gt;=1,$G130&lt;=2,AJ130=AH130,AS130=AQ130),1,0)+IF(AND($L130&gt;=1,$L130&lt;=2,AM130=AH130,AV130=AQ130),1,0)+IF(AND($O130&gt;=1,$O130&lt;=2,AP130=AH130,AY130=AQ130),1,0)+IF(AND($R130&gt;=1,$R130&lt;=2,AI130=AH130,AR130=AQ130),1,0)+IF(AND($AA130&gt;=3,$AA130&lt;=4,AL130=AH130,AU130=AQ130),1,0)+IF(AND($AE130&gt;=3,$AE130&lt;=4,AK130=AH130,AT130=AQ130),1,0)</f>
        <v>0</v>
      </c>
      <c r="BA130">
        <f ca="1">SUMPRODUCT(--($AH130:$AP130=AI130),--($AQ130:$AY130=AR130),'MPL ID'!$BG$14:$BO$14)+IF(AND($F130&gt;=1,$F130&lt;=2,AP130=AI130,AY130=AR130),1,0)+IF(AND($H130&gt;=1,$H130&lt;=2,AN130=AI130,AW130=AR130),1,0)+IF(AND($J130&gt;=3,$J130&lt;=4,AL130=AI130,AU130=AR130),1,0)+IF(AND($M130&gt;=1,$M130&lt;=2,AO130=AI130,AX130=AR130),1,0)+IF(AND($R130&gt;=3,$R130&lt;=4,AH130=AI130,AQ130=AR130),1,0)+IF(AND($Y130&gt;=3,$Y130&lt;=4,AJ130=AI130,AS130=AR130),1,0)+IF(AND($AC130&gt;=1,$AC130&lt;=2,AK130=AI130,AT130=AR130),1,0)+IF(AND($AF130&gt;=3,$AF130&lt;=4,AM130=AI130,AV130=AR130),1,0)</f>
        <v>0</v>
      </c>
      <c r="BB130">
        <f ca="1">SUMPRODUCT(--($AH130:$AP130=AJ130),--($AQ130:$AY130=AS130),'MPL ID'!$BG$15:$BO$15)+IF(AND($C130&gt;=1,$C130&lt;=2,AK130=AJ130,AT130=AS130),1,0)+IF(AND($G130&gt;=3,$G130&lt;=4,AH130=AJ130,AQ130=AS130),1,0)+IF(AND($K130&gt;=1,$K130&lt;=2,AP130=AJ130,AY130=AS130),1,0)+IF(AND($N130&gt;=3,$N130&lt;=4,AL130=AJ130,AU130=AS130),1,0)+IF(AND($V130&gt;=1,$V130&lt;=2,AM130=AJ130,AV130=AS130),1,0)+IF(AND($Y130&gt;=1,$Y130&lt;=2,AI130=AJ130,AR130=AS130),1,0)+IF(AND($AB130&gt;=3,$AB130&lt;=4,AN130=AJ130,AW130=AS130),1,0)</f>
        <v>0</v>
      </c>
      <c r="BC130">
        <f ca="1">SUMPRODUCT(--($AH130:$AP130=AK130),--($AQ130:$AY130=AT130),'MPL ID'!$BG$16:$BO$16)+IF(AND($C130&gt;=3,$C130&lt;=4,AJ130=AK130,AS130=AT130),1,0)+IF(AND($I130&gt;=1,$I130&lt;=2,AP130=AK130,AY130=AT130),1,0)+IF(AND($P130&gt;=3,$P130&lt;=4,AO130=AK130,AX130=AT130),1,0)+IF(AND($T130&gt;=1,$T130&lt;=2,AN130=AK130,AW130=AT130),1,0)+IF(AND($W130&gt;=1,$W130&lt;=2,AL130=AK130,AU130=AT130),1,0)+IF(AND($AC130&gt;=3,$AC130&lt;=4,AI130=AK130,AR130=AT130),1,0)+IF(AND($AE130&gt;=1,$AE130&lt;=2,AH130=AK130,AQ130=AT130),1,0)</f>
        <v>0</v>
      </c>
      <c r="BD130">
        <f ca="1">SUMPRODUCT(--($AH130:$AP130=AL130),--($AQ130:$AY130=AU130),'MPL ID'!$BG$17:$BO$17)+IF(AND($B130&gt;=3,$B130&lt;=4,AN130=AL130,AW130=AU130),1,0)+IF(AND($D130&gt;=1,$D130&lt;=2,AM130=AL130,AV130=AU130),1,0)+IF(AND($J130&gt;=1,$J130&lt;=2,AI130=AL130,AR130=AU130),1,0)+IF(AND($N130&gt;=1,$N130&lt;=2,AJ130=AL130,AS130=AU130),1,0)+IF(AND($W130&gt;=3,$W130&lt;=4,AK130=AL130,AT130=AU130),1,0)+IF(AND($AA130&gt;=1,$AA130&lt;=2,AH130=AL130,AQ130=AU130),1,0)+IF(AND($AD130&gt;=3,$AD130&lt;=4,AO130=AL130,AX130=AU130),1,0)</f>
        <v>0</v>
      </c>
      <c r="BE130">
        <f ca="1">SUMPRODUCT(--($AH130:$AP130=AM130),--($AQ130:$AY130=AV130),'MPL ID'!$BG$18:$BO$18)+IF(AND($D130&gt;=3,$D130&lt;=4,AL130=AM130,AU130=AV130),1,0)+IF(AND($L130&gt;=3,$L130&lt;=4,AH130=AM130,AQ130=AV130),1,0)+IF(AND($Q130&gt;=3,$Q130&lt;=4,AN130=AM130,AW130=AV130),1,0)+IF(AND($S130&gt;=1,$S130&lt;=2,AP130=AM130,AY130=AV130),1,0)+IF(AND($V130&gt;=3,$V130&lt;=4,AJ130=AM130,AS130=AV130),1,0)+IF(AND($Z130&gt;=1,$Z130&lt;=2,AO130=AM130,AX130=AV130),1,0)+IF(AND($AF130&gt;=1,$AF130&lt;=2,AI130=AM130,AR130=AV130),1,0)</f>
        <v>2</v>
      </c>
      <c r="BF130">
        <f ca="1">SUMPRODUCT(--($AH130:$AP130=AN130),--($AQ130:$AY130=AW130),'MPL ID'!$BG$19:$BO$19)+IF(AND($B130&gt;=1,$B130&lt;=2,AL130=AN130,AU130=AW130),1,0)+IF(AND($H130&gt;=3,$H130&lt;=4,AI130=AN130,AR130=AW130),1,0)+IF(AND($Q130&gt;=1,$Q130&lt;=2,AM130=AN130,AV130=AW130),1,0)+IF(AND($T130&gt;=3,$T130&lt;=4,AK130=AN130,AT130=AW130),1,0)+IF(AND($X130&gt;=3,$X130&lt;=4,AO130=AN130,AX130=AW130),1,0)+IF(AND($AB130&gt;=1,$AB130&lt;=2,AJ130=AN130,AS130=AW130),1,0)+IF(AND($AG130&gt;=1,$AG130&lt;=2,AP130=AN130,AY130=AW130),1,0)</f>
        <v>0</v>
      </c>
      <c r="BG130">
        <f ca="1">SUMPRODUCT(--($AH130:$AP130=AO130),--($AQ130:$AY130=AX130),'MPL ID'!$BG$20:$BO$20)+IF(AND($E130&gt;=1,$E130&lt;=2,AH130=AO130,AQ130=AX130),1,0)+IF(AND($M130&gt;=3,$M130&lt;=4,AI130=AO130,AR130=AX130),1,0)+IF(AND($P130&gt;=1,$P130&lt;=2,AK130=AO130,AT130=AX130),1,0)+IF(AND($U130&gt;=1,$U130&lt;=2,AP130=AO130,AY130=AX130),1,0)+IF(AND($X130&gt;=1,$X130&lt;=2,AN130=AO130,AW130=AX130),1,0)+IF(AND($Z130&gt;=3,$Z130&lt;=4,AM130=AO130,AV130=AX130),1,0)+IF(AND($AD130&gt;=1,$AD130&lt;=2,AL130=AO130,AU130=AX130),1,0)</f>
        <v>0</v>
      </c>
      <c r="BH130">
        <f ca="1">SUMPRODUCT(--($AH130:$AP130=AP130),--($AQ130:$AY130=AY130),'MPL ID'!$BG$21:$BO$21)+IF(AND($F130&gt;=3,$F130&lt;=4,AI130=AP130,AR130=AY130),1,0)+IF(AND($I130&gt;=3,$I130&lt;=4,AK130=AP130,AT130=AY130),1,0)+IF(AND($K130&gt;=3,$K130&lt;=4,AJ130=AP130,AS130=AY130),1,0)+IF(AND($O130&gt;=3,$O130&lt;=4,AH130=AP130,AQ130=AY130),1,0)+IF(AND($S130&gt;=3,$S130&lt;=4,AM130=AP130,AV130=AY130),1,0)+IF(AND($U130&gt;=3,$U130&lt;=4,AO130=AP130,AX130=AY130),1,0)+IF(AND($AG130&gt;=3,$AG130&lt;=4,AN130=AP130,AW130=AY130),1,0)</f>
        <v>0</v>
      </c>
      <c r="BI130">
        <f t="shared" ref="BI130:BI193" ca="1" si="18">1+SUMPRODUCT(--($AH130:$AP130&gt;AH130))+SUMPRODUCT(--($AH130:$AP130=AH130),--($AQ130:$AY130&gt;AQ130))+SUMPRODUCT(--($AH130:$AP130=AH130),--($AQ130:$AY130=AQ130),--($AZ130:$BH130&gt;AZ130))</f>
        <v>3</v>
      </c>
      <c r="BJ130">
        <f t="shared" ref="BJ130:BJ193" ca="1" si="19">1+SUMPRODUCT(--($AH130:$AP130&gt;AI130))+SUMPRODUCT(--($AH130:$AP130=AI130),--($AQ130:$AY130&gt;AR130))+SUMPRODUCT(--($AH130:$AP130=AI130),--($AQ130:$AY130=AR130),--($AZ130:$BH130&gt;BA130))+IF(AND(AH130=AI130,AQ130=AR130,AZ130=BA130),1,0)</f>
        <v>5</v>
      </c>
      <c r="BK130">
        <f t="shared" ref="BK130:BK193" ca="1" si="20">1+SUMPRODUCT(--($AH130:$AP130&gt;AJ130))+SUMPRODUCT(--($AH130:$AP130=AJ130),--($AQ130:$AY130&gt;AS130))+SUMPRODUCT(--($AH130:$AP130=AJ130),--($AQ130:$AY130=AS130),--($AZ130:$BH130&gt;BB130))+IF(AND(AH130=AJ130,AQ130=AS130,AZ130=BB130),1,0)+IF(AND(AI130=AJ130,AR130=AS130,BA130=BB130),1,0)</f>
        <v>7</v>
      </c>
      <c r="BL130">
        <f t="shared" ref="BL130:BL193" ca="1" si="21">1+SUMPRODUCT(--($AH130:$AP130&gt;AK130))+SUMPRODUCT(--($AH130:$AP130=AK130),--($AQ130:$AY130&gt;AT130))+SUMPRODUCT(--($AH130:$AP130=AK130),--($AQ130:$AY130=AT130),--($AZ130:$BH130&gt;BC130))+IF(AND(AH130=AK130,AQ130=AT130,AZ130=BC130),1,0)+IF(AND(AI130=AK130,AR130=AT130,BA130=BC130),1,0)+IF(AND(AJ130=AK130,AS130=AT130,BB130=BC130),1,0)</f>
        <v>4</v>
      </c>
      <c r="BM130">
        <f t="shared" ref="BM130:BM193" ca="1" si="22">1+SUMPRODUCT(--($AH130:$AP130&gt;AL130))+SUMPRODUCT(--($AH130:$AP130=AL130),--($AQ130:$AY130&gt;AU130))+SUMPRODUCT(--($AH130:$AP130=AL130),--($AQ130:$AY130=AU130),--($AZ130:$BH130&gt;BD130))+IF(AND(AH130=AL130,AQ130=AU130,AZ130=BD130),1,0)+IF(AND(AI130=AL130,AR130=AU130,BA130=BD130),1,0)+IF(AND(AJ130=AL130,AS130=AU130,BB130=BD130),1,0)+IF(AND(AK130=AL130,AT130=AU130,BC130=BD130),1,0)</f>
        <v>9</v>
      </c>
      <c r="BN130">
        <f t="shared" ref="BN130:BN193" ca="1" si="23">1+SUMPRODUCT(--($AH130:$AP130&gt;AM130))+SUMPRODUCT(--($AH130:$AP130=AM130),--($AQ130:$AY130&gt;AV130))+SUMPRODUCT(--($AH130:$AP130=AM130),--($AQ130:$AY130=AV130),--($AZ130:$BH130&gt;BE130))+IF(AND(AH130=AM130,AQ130=AV130,AZ130=BE130),1,0)+IF(AND(AI130=AM130,AR130=AV130,BA130=BE130),1,0)+IF(AND(AJ130=AM130,AS130=AV130,BB130=BE130),1,0)+IF(AND(AK130=AM130,AT130=AV130,BC130=BE130),1,0)+IF(AND(AL130=AM130,AU130=AV130,BD130=BE130),1,0)</f>
        <v>1</v>
      </c>
      <c r="BO130">
        <f t="shared" ref="BO130:BO193" ca="1" si="24">1+SUMPRODUCT(--($AH130:$AP130&gt;AN130))+SUMPRODUCT(--($AH130:$AP130=AN130),--($AQ130:$AY130&gt;AW130))+SUMPRODUCT(--($AH130:$AP130=AN130),--($AQ130:$AY130=AW130),--($AZ130:$BH130&gt;BF130))+IF(AND(AH130=AN130,AQ130=AW130,AZ130=BF130),1,0)+IF(AND(AI130=AN130,AR130=AW130,BA130=BF130),1,0)+IF(AND(AJ130=AN130,AS130=AW130,BB130=BF130),1,0)+IF(AND(AK130=AN130,AT130=AW130,BC130=BF130),1,0)+IF(AND(AL130=AN130,AU130=AW130,BD130=BF130),1,0)+IF(AND(AM130=AN130,AV130=AW130,BE130=BF130),1,0)</f>
        <v>6</v>
      </c>
      <c r="BP130">
        <f t="shared" ref="BP130:BP193" ca="1" si="25">1+SUMPRODUCT(--($AH130:$AP130&gt;AO130))+SUMPRODUCT(--($AH130:$AP130=AO130),--($AQ130:$AY130&gt;AX130))+SUMPRODUCT(--($AH130:$AP130=AO130),--($AQ130:$AY130=AX130),--($AZ130:$BH130&gt;BG130))+IF(AND(AH130=AO130,AQ130=AX130,AZ130=BG130),1,0)+IF(AND(AI130=AO130,AR130=AX130,BA130=BG130),1,0)+IF(AND(AJ130=AO130,AS130=AX130,BB130=BG130),1,0)+IF(AND(AK130=AO130,AT130=AX130,BC130=BG130),1,0)+IF(AND(AL130=AO130,AU130=AX130,BD130=BG130),1,0)+IF(AND(AM130=AO130,AV130=AX130,BE130=BG130),1,0)+IF(AND(AN130=AO130,AW130=AX130,BF130=BG130),1,0)</f>
        <v>8</v>
      </c>
      <c r="BQ130">
        <f t="shared" ref="BQ130:BQ193" ca="1" si="26">1+SUMPRODUCT(--($AH130:$AP130&gt;AP130))+SUMPRODUCT(--($AH130:$AP130=AP130),--($AQ130:$AY130&gt;AY130))+SUMPRODUCT(--($AH130:$AP130=AP130),--($AQ130:$AY130=AY130),--($AZ130:$BH130&gt;BH130))+IF(AND(AH130=AP130,AQ130=AY130,AZ130=BH130),1,0)+IF(AND(AI130=AP130,AR130=AY130,BA130=BH130),1,0)+IF(AND(AJ130=AP130,AS130=AY130,BB130=BH130),1,0)+IF(AND(AK130=AP130,AT130=AY130,BC130=BH130),1,0)+IF(AND(AL130=AP130,AU130=AY130,BD130=BH130),1,0)+IF(AND(AM130=AP130,AV130=AY130,BE130=BH130),1,0)+IF(AND(AN130=AP130,AW130=AY130,BF130=BH130),1,0)+IF(AND(AO130=AP130,AX130=AY130,BG130=BH130),1,0)</f>
        <v>2</v>
      </c>
    </row>
    <row r="131" spans="1:69" x14ac:dyDescent="0.25">
      <c r="A131">
        <v>130</v>
      </c>
      <c r="B131">
        <f ca="1">IF(AND(ISNUMBER('MPL ID'!$P$25),ISNUMBER('MPL ID'!$Q$25)),0,RANDBETWEEN(1,4))</f>
        <v>0</v>
      </c>
      <c r="C131">
        <f ca="1">IF(AND(ISNUMBER('MPL ID'!$P$26),ISNUMBER('MPL ID'!$Q$26)),0,RANDBETWEEN(1,4))</f>
        <v>0</v>
      </c>
      <c r="D131">
        <f ca="1">IF(AND(ISNUMBER('MPL ID'!$P$28),ISNUMBER('MPL ID'!$Q$28)),0,RANDBETWEEN(1,4))</f>
        <v>0</v>
      </c>
      <c r="E131">
        <f ca="1">IF(AND(ISNUMBER('MPL ID'!$P$29),ISNUMBER('MPL ID'!$Q$29)),0,RANDBETWEEN(1,4))</f>
        <v>0</v>
      </c>
      <c r="F131">
        <f ca="1">IF(AND(ISNUMBER('MPL ID'!$P$30),ISNUMBER('MPL ID'!$Q$30)),0,RANDBETWEEN(1,4))</f>
        <v>0</v>
      </c>
      <c r="G131">
        <f ca="1">IF(AND(ISNUMBER('MPL ID'!$P$31),ISNUMBER('MPL ID'!$Q$31)),0,RANDBETWEEN(1,4))</f>
        <v>0</v>
      </c>
      <c r="H131">
        <f ca="1">IF(AND(ISNUMBER('MPL ID'!$P$32),ISNUMBER('MPL ID'!$Q$32)),0,RANDBETWEEN(1,4))</f>
        <v>0</v>
      </c>
      <c r="I131">
        <f ca="1">IF(AND(ISNUMBER('MPL ID'!$P$33),ISNUMBER('MPL ID'!$Q$33)),0,RANDBETWEEN(1,4))</f>
        <v>0</v>
      </c>
      <c r="J131">
        <f ca="1">IF(AND(ISNUMBER('MPL ID'!$D$36),ISNUMBER('MPL ID'!$E$36)),0,RANDBETWEEN(1,4))</f>
        <v>0</v>
      </c>
      <c r="K131">
        <f ca="1">IF(AND(ISNUMBER('MPL ID'!$D$37),ISNUMBER('MPL ID'!$E$37)),0,RANDBETWEEN(1,4))</f>
        <v>0</v>
      </c>
      <c r="L131">
        <f ca="1">IF(AND(ISNUMBER('MPL ID'!$D$39),ISNUMBER('MPL ID'!$E$39)),0,RANDBETWEEN(1,4))</f>
        <v>0</v>
      </c>
      <c r="M131">
        <f ca="1">IF(AND(ISNUMBER('MPL ID'!$D$40),ISNUMBER('MPL ID'!$E$40)),0,RANDBETWEEN(1,4))</f>
        <v>0</v>
      </c>
      <c r="N131">
        <f ca="1">IF(AND(ISNUMBER('MPL ID'!$D$41),ISNUMBER('MPL ID'!$E$41)),0,RANDBETWEEN(1,4))</f>
        <v>0</v>
      </c>
      <c r="O131">
        <f ca="1">IF(AND(ISNUMBER('MPL ID'!$D$42),ISNUMBER('MPL ID'!$E$42)),0,RANDBETWEEN(1,4))</f>
        <v>0</v>
      </c>
      <c r="P131">
        <f ca="1">IF(AND(ISNUMBER('MPL ID'!$D$43),ISNUMBER('MPL ID'!$E$43)),0,RANDBETWEEN(1,4))</f>
        <v>0</v>
      </c>
      <c r="Q131">
        <f ca="1">IF(AND(ISNUMBER('MPL ID'!$D$44),ISNUMBER('MPL ID'!$E$44)),0,RANDBETWEEN(1,4))</f>
        <v>0</v>
      </c>
      <c r="R131">
        <f ca="1">IF(AND(ISNUMBER('MPL ID'!$J$36),ISNUMBER('MPL ID'!$K$36)),0,RANDBETWEEN(1,4))</f>
        <v>0</v>
      </c>
      <c r="S131">
        <f ca="1">IF(AND(ISNUMBER('MPL ID'!$J$37),ISNUMBER('MPL ID'!$K$37)),0,RANDBETWEEN(1,4))</f>
        <v>0</v>
      </c>
      <c r="T131">
        <f ca="1">IF(AND(ISNUMBER('MPL ID'!$J$39),ISNUMBER('MPL ID'!$K$39)),0,RANDBETWEEN(1,4))</f>
        <v>0</v>
      </c>
      <c r="U131">
        <f ca="1">IF(AND(ISNUMBER('MPL ID'!$J$40),ISNUMBER('MPL ID'!$K$40)),0,RANDBETWEEN(1,4))</f>
        <v>0</v>
      </c>
      <c r="V131">
        <f ca="1">IF(AND(ISNUMBER('MPL ID'!$J$41),ISNUMBER('MPL ID'!$K$41)),0,RANDBETWEEN(1,4))</f>
        <v>0</v>
      </c>
      <c r="W131">
        <f ca="1">IF(AND(ISNUMBER('MPL ID'!$J$42),ISNUMBER('MPL ID'!$K$42)),0,RANDBETWEEN(1,4))</f>
        <v>4</v>
      </c>
      <c r="X131">
        <f ca="1">IF(AND(ISNUMBER('MPL ID'!$J$43),ISNUMBER('MPL ID'!$K$43)),0,RANDBETWEEN(1,4))</f>
        <v>3</v>
      </c>
      <c r="Y131">
        <f ca="1">IF(AND(ISNUMBER('MPL ID'!$J$44),ISNUMBER('MPL ID'!$K$44)),0,RANDBETWEEN(1,4))</f>
        <v>4</v>
      </c>
      <c r="Z131">
        <f ca="1">IF(AND(ISNUMBER('MPL ID'!$P$36),ISNUMBER('MPL ID'!$Q$36)),0,RANDBETWEEN(1,4))</f>
        <v>3</v>
      </c>
      <c r="AA131">
        <f ca="1">IF(AND(ISNUMBER('MPL ID'!$P$37),ISNUMBER('MPL ID'!$Q$37)),0,RANDBETWEEN(1,4))</f>
        <v>1</v>
      </c>
      <c r="AB131">
        <f ca="1">IF(AND(ISNUMBER('MPL ID'!$P$39),ISNUMBER('MPL ID'!$Q$39)),0,RANDBETWEEN(1,4))</f>
        <v>3</v>
      </c>
      <c r="AC131">
        <f ca="1">IF(AND(ISNUMBER('MPL ID'!$P$40),ISNUMBER('MPL ID'!$Q$40)),0,RANDBETWEEN(1,4))</f>
        <v>3</v>
      </c>
      <c r="AD131">
        <f ca="1">IF(AND(ISNUMBER('MPL ID'!$P$41),ISNUMBER('MPL ID'!$Q$41)),0,RANDBETWEEN(1,4))</f>
        <v>4</v>
      </c>
      <c r="AE131">
        <f ca="1">IF(AND(ISNUMBER('MPL ID'!$P$42),ISNUMBER('MPL ID'!$Q$42)),0,RANDBETWEEN(1,4))</f>
        <v>2</v>
      </c>
      <c r="AF131">
        <f ca="1">IF(AND(ISNUMBER('MPL ID'!$P$43),ISNUMBER('MPL ID'!$Q$43)),0,RANDBETWEEN(1,4))</f>
        <v>4</v>
      </c>
      <c r="AG131">
        <f ca="1">IF(AND(ISNUMBER('MPL ID'!$P$44),ISNUMBER('MPL ID'!$Q$44)),0,RANDBETWEEN(1,4))</f>
        <v>2</v>
      </c>
      <c r="AH131">
        <f ca="1">'MPL ID'!$BG$1+SUMPRODUCT(($B$1003:$AG$1003='MPL ID'!$BF$1)*(($B131:$AG131=1)+($B131:$AG131=2)))+SUMPRODUCT(($B$1004:$AG$1004='MPL ID'!$BF$1)*(($B131:$AG131=3)+($B131:$AG131=4)))</f>
        <v>9</v>
      </c>
      <c r="AI131">
        <f ca="1">'MPL ID'!$BG$2+SUMPRODUCT(($B$1003:$AG$1003='MPL ID'!$BF$2)*(($B131:$AG131=1)+($B131:$AG131=2)))+SUMPRODUCT(($B$1004:$AG$1004='MPL ID'!$BF$2)*(($B131:$AG131=3)+($B131:$AG131=4)))</f>
        <v>9</v>
      </c>
      <c r="AJ131">
        <f ca="1">'MPL ID'!$BG$3+SUMPRODUCT(($B$1003:$AG$1003='MPL ID'!$BF$3)*(($B131:$AG131=1)+($B131:$AG131=2)))+SUMPRODUCT(($B$1004:$AG$1004='MPL ID'!$BF$3)*(($B131:$AG131=3)+($B131:$AG131=4)))</f>
        <v>6</v>
      </c>
      <c r="AK131">
        <f ca="1">'MPL ID'!$BG$4+SUMPRODUCT(($B$1003:$AG$1003='MPL ID'!$BF$4)*(($B131:$AG131=1)+($B131:$AG131=2)))+SUMPRODUCT(($B$1004:$AG$1004='MPL ID'!$BF$4)*(($B131:$AG131=3)+($B131:$AG131=4)))</f>
        <v>9</v>
      </c>
      <c r="AL131">
        <f ca="1">'MPL ID'!$BG$5+SUMPRODUCT(($B$1003:$AG$1003='MPL ID'!$BF$5)*(($B131:$AG131=1)+($B131:$AG131=2)))+SUMPRODUCT(($B$1004:$AG$1004='MPL ID'!$BF$5)*(($B131:$AG131=3)+($B131:$AG131=4)))</f>
        <v>6</v>
      </c>
      <c r="AM131">
        <f ca="1">'MPL ID'!$BG$6+SUMPRODUCT(($B$1003:$AG$1003='MPL ID'!$BF$6)*(($B131:$AG131=1)+($B131:$AG131=2)))+SUMPRODUCT(($B$1004:$AG$1004='MPL ID'!$BF$6)*(($B131:$AG131=3)+($B131:$AG131=4)))</f>
        <v>11</v>
      </c>
      <c r="AN131">
        <f ca="1">'MPL ID'!$BG$7+SUMPRODUCT(($B$1003:$AG$1003='MPL ID'!$BF$7)*(($B131:$AG131=1)+($B131:$AG131=2)))+SUMPRODUCT(($B$1004:$AG$1004='MPL ID'!$BF$7)*(($B131:$AG131=3)+($B131:$AG131=4)))</f>
        <v>7</v>
      </c>
      <c r="AO131">
        <f ca="1">'MPL ID'!$BG$8+SUMPRODUCT(($B$1003:$AG$1003='MPL ID'!$BF$8)*(($B131:$AG131=1)+($B131:$AG131=2)))+SUMPRODUCT(($B$1004:$AG$1004='MPL ID'!$BF$8)*(($B131:$AG131=3)+($B131:$AG131=4)))</f>
        <v>4</v>
      </c>
      <c r="AP131">
        <f ca="1">'MPL ID'!$BG$9+SUMPRODUCT(($B$1003:$AG$1003='MPL ID'!$BF$9)*(($B131:$AG131=1)+($B131:$AG131=2)))+SUMPRODUCT(($B$1004:$AG$1004='MPL ID'!$BF$9)*(($B131:$AG131=3)+($B131:$AG131=4)))</f>
        <v>11</v>
      </c>
      <c r="AQ131">
        <f ca="1">'MPL ID'!$BH$1+SUMPRODUCT(($B$1003:$AG$1003='MPL ID'!$BF$1)*(2*($B131:$AG131=1)+($B131:$AG131=2)-2*($B131:$AG131=3)-($B131:$AG131=4)))-SUMPRODUCT(($B$1004:$AG$1004='MPL ID'!$BF$1)*(2*($B131:$AG131=1)+($B131:$AG131=2)-2*($B131:$AG131=3)-($B131:$AG131=4)))</f>
        <v>6</v>
      </c>
      <c r="AR131">
        <f ca="1">'MPL ID'!$BH$2+SUMPRODUCT(($B$1003:$AG$1003='MPL ID'!$BF$2)*(2*($B131:$AG131=1)+($B131:$AG131=2)-2*($B131:$AG131=3)-($B131:$AG131=4)))-SUMPRODUCT(($B$1004:$AG$1004='MPL ID'!$BF$2)*(2*($B131:$AG131=1)+($B131:$AG131=2)-2*($B131:$AG131=3)-($B131:$AG131=4)))</f>
        <v>-2</v>
      </c>
      <c r="AS131">
        <f ca="1">'MPL ID'!$BH$3+SUMPRODUCT(($B$1003:$AG$1003='MPL ID'!$BF$3)*(2*($B131:$AG131=1)+($B131:$AG131=2)-2*($B131:$AG131=3)-($B131:$AG131=4)))-SUMPRODUCT(($B$1004:$AG$1004='MPL ID'!$BF$3)*(2*($B131:$AG131=1)+($B131:$AG131=2)-2*($B131:$AG131=3)-($B131:$AG131=4)))</f>
        <v>-7</v>
      </c>
      <c r="AT131">
        <f ca="1">'MPL ID'!$BH$4+SUMPRODUCT(($B$1003:$AG$1003='MPL ID'!$BF$4)*(2*($B131:$AG131=1)+($B131:$AG131=2)-2*($B131:$AG131=3)-($B131:$AG131=4)))-SUMPRODUCT(($B$1004:$AG$1004='MPL ID'!$BF$4)*(2*($B131:$AG131=1)+($B131:$AG131=2)-2*($B131:$AG131=3)-($B131:$AG131=4)))</f>
        <v>2</v>
      </c>
      <c r="AU131">
        <f ca="1">'MPL ID'!$BH$5+SUMPRODUCT(($B$1003:$AG$1003='MPL ID'!$BF$5)*(2*($B131:$AG131=1)+($B131:$AG131=2)-2*($B131:$AG131=3)-($B131:$AG131=4)))-SUMPRODUCT(($B$1004:$AG$1004='MPL ID'!$BF$5)*(2*($B131:$AG131=1)+($B131:$AG131=2)-2*($B131:$AG131=3)-($B131:$AG131=4)))</f>
        <v>-8</v>
      </c>
      <c r="AV131">
        <f ca="1">'MPL ID'!$BH$6+SUMPRODUCT(($B$1003:$AG$1003='MPL ID'!$BF$6)*(2*($B131:$AG131=1)+($B131:$AG131=2)-2*($B131:$AG131=3)-($B131:$AG131=4)))-SUMPRODUCT(($B$1004:$AG$1004='MPL ID'!$BF$6)*(2*($B131:$AG131=1)+($B131:$AG131=2)-2*($B131:$AG131=3)-($B131:$AG131=4)))</f>
        <v>11</v>
      </c>
      <c r="AW131">
        <f ca="1">'MPL ID'!$BH$7+SUMPRODUCT(($B$1003:$AG$1003='MPL ID'!$BF$7)*(2*($B131:$AG131=1)+($B131:$AG131=2)-2*($B131:$AG131=3)-($B131:$AG131=4)))-SUMPRODUCT(($B$1004:$AG$1004='MPL ID'!$BF$7)*(2*($B131:$AG131=1)+($B131:$AG131=2)-2*($B131:$AG131=3)-($B131:$AG131=4)))</f>
        <v>-1</v>
      </c>
      <c r="AX131">
        <f ca="1">'MPL ID'!$BH$8+SUMPRODUCT(($B$1003:$AG$1003='MPL ID'!$BF$8)*(2*($B131:$AG131=1)+($B131:$AG131=2)-2*($B131:$AG131=3)-($B131:$AG131=4)))-SUMPRODUCT(($B$1004:$AG$1004='MPL ID'!$BF$8)*(2*($B131:$AG131=1)+($B131:$AG131=2)-2*($B131:$AG131=3)-($B131:$AG131=4)))</f>
        <v>-13</v>
      </c>
      <c r="AY131">
        <f ca="1">'MPL ID'!$BH$9+SUMPRODUCT(($B$1003:$AG$1003='MPL ID'!$BF$9)*(2*($B131:$AG131=1)+($B131:$AG131=2)-2*($B131:$AG131=3)-($B131:$AG131=4)))-SUMPRODUCT(($B$1004:$AG$1004='MPL ID'!$BF$9)*(2*($B131:$AG131=1)+($B131:$AG131=2)-2*($B131:$AG131=3)-($B131:$AG131=4)))</f>
        <v>12</v>
      </c>
      <c r="AZ131">
        <f ca="1">SUMPRODUCT(--($AH131:$AP131=AH131),--($AQ131:$AY131=AQ131),'MPL ID'!$BG$13:$BO$13)+IF(AND($E131&gt;=3,$E131&lt;=4,AO131=AH131,AX131=AQ131),1,0)+IF(AND($G131&gt;=1,$G131&lt;=2,AJ131=AH131,AS131=AQ131),1,0)+IF(AND($L131&gt;=1,$L131&lt;=2,AM131=AH131,AV131=AQ131),1,0)+IF(AND($O131&gt;=1,$O131&lt;=2,AP131=AH131,AY131=AQ131),1,0)+IF(AND($R131&gt;=1,$R131&lt;=2,AI131=AH131,AR131=AQ131),1,0)+IF(AND($AA131&gt;=3,$AA131&lt;=4,AL131=AH131,AU131=AQ131),1,0)+IF(AND($AE131&gt;=3,$AE131&lt;=4,AK131=AH131,AT131=AQ131),1,0)</f>
        <v>0</v>
      </c>
      <c r="BA131">
        <f ca="1">SUMPRODUCT(--($AH131:$AP131=AI131),--($AQ131:$AY131=AR131),'MPL ID'!$BG$14:$BO$14)+IF(AND($F131&gt;=1,$F131&lt;=2,AP131=AI131,AY131=AR131),1,0)+IF(AND($H131&gt;=1,$H131&lt;=2,AN131=AI131,AW131=AR131),1,0)+IF(AND($J131&gt;=3,$J131&lt;=4,AL131=AI131,AU131=AR131),1,0)+IF(AND($M131&gt;=1,$M131&lt;=2,AO131=AI131,AX131=AR131),1,0)+IF(AND($R131&gt;=3,$R131&lt;=4,AH131=AI131,AQ131=AR131),1,0)+IF(AND($Y131&gt;=3,$Y131&lt;=4,AJ131=AI131,AS131=AR131),1,0)+IF(AND($AC131&gt;=1,$AC131&lt;=2,AK131=AI131,AT131=AR131),1,0)+IF(AND($AF131&gt;=3,$AF131&lt;=4,AM131=AI131,AV131=AR131),1,0)</f>
        <v>0</v>
      </c>
      <c r="BB131">
        <f ca="1">SUMPRODUCT(--($AH131:$AP131=AJ131),--($AQ131:$AY131=AS131),'MPL ID'!$BG$15:$BO$15)+IF(AND($C131&gt;=1,$C131&lt;=2,AK131=AJ131,AT131=AS131),1,0)+IF(AND($G131&gt;=3,$G131&lt;=4,AH131=AJ131,AQ131=AS131),1,0)+IF(AND($K131&gt;=1,$K131&lt;=2,AP131=AJ131,AY131=AS131),1,0)+IF(AND($N131&gt;=3,$N131&lt;=4,AL131=AJ131,AU131=AS131),1,0)+IF(AND($V131&gt;=1,$V131&lt;=2,AM131=AJ131,AV131=AS131),1,0)+IF(AND($Y131&gt;=1,$Y131&lt;=2,AI131=AJ131,AR131=AS131),1,0)+IF(AND($AB131&gt;=3,$AB131&lt;=4,AN131=AJ131,AW131=AS131),1,0)</f>
        <v>0</v>
      </c>
      <c r="BC131">
        <f ca="1">SUMPRODUCT(--($AH131:$AP131=AK131),--($AQ131:$AY131=AT131),'MPL ID'!$BG$16:$BO$16)+IF(AND($C131&gt;=3,$C131&lt;=4,AJ131=AK131,AS131=AT131),1,0)+IF(AND($I131&gt;=1,$I131&lt;=2,AP131=AK131,AY131=AT131),1,0)+IF(AND($P131&gt;=3,$P131&lt;=4,AO131=AK131,AX131=AT131),1,0)+IF(AND($T131&gt;=1,$T131&lt;=2,AN131=AK131,AW131=AT131),1,0)+IF(AND($W131&gt;=1,$W131&lt;=2,AL131=AK131,AU131=AT131),1,0)+IF(AND($AC131&gt;=3,$AC131&lt;=4,AI131=AK131,AR131=AT131),1,0)+IF(AND($AE131&gt;=1,$AE131&lt;=2,AH131=AK131,AQ131=AT131),1,0)</f>
        <v>0</v>
      </c>
      <c r="BD131">
        <f ca="1">SUMPRODUCT(--($AH131:$AP131=AL131),--($AQ131:$AY131=AU131),'MPL ID'!$BG$17:$BO$17)+IF(AND($B131&gt;=3,$B131&lt;=4,AN131=AL131,AW131=AU131),1,0)+IF(AND($D131&gt;=1,$D131&lt;=2,AM131=AL131,AV131=AU131),1,0)+IF(AND($J131&gt;=1,$J131&lt;=2,AI131=AL131,AR131=AU131),1,0)+IF(AND($N131&gt;=1,$N131&lt;=2,AJ131=AL131,AS131=AU131),1,0)+IF(AND($W131&gt;=3,$W131&lt;=4,AK131=AL131,AT131=AU131),1,0)+IF(AND($AA131&gt;=1,$AA131&lt;=2,AH131=AL131,AQ131=AU131),1,0)+IF(AND($AD131&gt;=3,$AD131&lt;=4,AO131=AL131,AX131=AU131),1,0)</f>
        <v>0</v>
      </c>
      <c r="BE131">
        <f ca="1">SUMPRODUCT(--($AH131:$AP131=AM131),--($AQ131:$AY131=AV131),'MPL ID'!$BG$18:$BO$18)+IF(AND($D131&gt;=3,$D131&lt;=4,AL131=AM131,AU131=AV131),1,0)+IF(AND($L131&gt;=3,$L131&lt;=4,AH131=AM131,AQ131=AV131),1,0)+IF(AND($Q131&gt;=3,$Q131&lt;=4,AN131=AM131,AW131=AV131),1,0)+IF(AND($S131&gt;=1,$S131&lt;=2,AP131=AM131,AY131=AV131),1,0)+IF(AND($V131&gt;=3,$V131&lt;=4,AJ131=AM131,AS131=AV131),1,0)+IF(AND($Z131&gt;=1,$Z131&lt;=2,AO131=AM131,AX131=AV131),1,0)+IF(AND($AF131&gt;=1,$AF131&lt;=2,AI131=AM131,AR131=AV131),1,0)</f>
        <v>0</v>
      </c>
      <c r="BF131">
        <f ca="1">SUMPRODUCT(--($AH131:$AP131=AN131),--($AQ131:$AY131=AW131),'MPL ID'!$BG$19:$BO$19)+IF(AND($B131&gt;=1,$B131&lt;=2,AL131=AN131,AU131=AW131),1,0)+IF(AND($H131&gt;=3,$H131&lt;=4,AI131=AN131,AR131=AW131),1,0)+IF(AND($Q131&gt;=1,$Q131&lt;=2,AM131=AN131,AV131=AW131),1,0)+IF(AND($T131&gt;=3,$T131&lt;=4,AK131=AN131,AT131=AW131),1,0)+IF(AND($X131&gt;=3,$X131&lt;=4,AO131=AN131,AX131=AW131),1,0)+IF(AND($AB131&gt;=1,$AB131&lt;=2,AJ131=AN131,AS131=AW131),1,0)+IF(AND($AG131&gt;=1,$AG131&lt;=2,AP131=AN131,AY131=AW131),1,0)</f>
        <v>0</v>
      </c>
      <c r="BG131">
        <f ca="1">SUMPRODUCT(--($AH131:$AP131=AO131),--($AQ131:$AY131=AX131),'MPL ID'!$BG$20:$BO$20)+IF(AND($E131&gt;=1,$E131&lt;=2,AH131=AO131,AQ131=AX131),1,0)+IF(AND($M131&gt;=3,$M131&lt;=4,AI131=AO131,AR131=AX131),1,0)+IF(AND($P131&gt;=1,$P131&lt;=2,AK131=AO131,AT131=AX131),1,0)+IF(AND($U131&gt;=1,$U131&lt;=2,AP131=AO131,AY131=AX131),1,0)+IF(AND($X131&gt;=1,$X131&lt;=2,AN131=AO131,AW131=AX131),1,0)+IF(AND($Z131&gt;=3,$Z131&lt;=4,AM131=AO131,AV131=AX131),1,0)+IF(AND($AD131&gt;=1,$AD131&lt;=2,AL131=AO131,AU131=AX131),1,0)</f>
        <v>0</v>
      </c>
      <c r="BH131">
        <f ca="1">SUMPRODUCT(--($AH131:$AP131=AP131),--($AQ131:$AY131=AY131),'MPL ID'!$BG$21:$BO$21)+IF(AND($F131&gt;=3,$F131&lt;=4,AI131=AP131,AR131=AY131),1,0)+IF(AND($I131&gt;=3,$I131&lt;=4,AK131=AP131,AT131=AY131),1,0)+IF(AND($K131&gt;=3,$K131&lt;=4,AJ131=AP131,AS131=AY131),1,0)+IF(AND($O131&gt;=3,$O131&lt;=4,AH131=AP131,AQ131=AY131),1,0)+IF(AND($S131&gt;=3,$S131&lt;=4,AM131=AP131,AV131=AY131),1,0)+IF(AND($U131&gt;=3,$U131&lt;=4,AO131=AP131,AX131=AY131),1,0)+IF(AND($AG131&gt;=3,$AG131&lt;=4,AN131=AP131,AW131=AY131),1,0)</f>
        <v>0</v>
      </c>
      <c r="BI131">
        <f t="shared" ca="1" si="18"/>
        <v>3</v>
      </c>
      <c r="BJ131">
        <f t="shared" ca="1" si="19"/>
        <v>5</v>
      </c>
      <c r="BK131">
        <f t="shared" ca="1" si="20"/>
        <v>7</v>
      </c>
      <c r="BL131">
        <f t="shared" ca="1" si="21"/>
        <v>4</v>
      </c>
      <c r="BM131">
        <f t="shared" ca="1" si="22"/>
        <v>8</v>
      </c>
      <c r="BN131">
        <f t="shared" ca="1" si="23"/>
        <v>2</v>
      </c>
      <c r="BO131">
        <f t="shared" ca="1" si="24"/>
        <v>6</v>
      </c>
      <c r="BP131">
        <f t="shared" ca="1" si="25"/>
        <v>9</v>
      </c>
      <c r="BQ131">
        <f t="shared" ca="1" si="26"/>
        <v>1</v>
      </c>
    </row>
    <row r="132" spans="1:69" x14ac:dyDescent="0.25">
      <c r="A132">
        <v>131</v>
      </c>
      <c r="B132">
        <f ca="1">IF(AND(ISNUMBER('MPL ID'!$P$25),ISNUMBER('MPL ID'!$Q$25)),0,RANDBETWEEN(1,4))</f>
        <v>0</v>
      </c>
      <c r="C132">
        <f ca="1">IF(AND(ISNUMBER('MPL ID'!$P$26),ISNUMBER('MPL ID'!$Q$26)),0,RANDBETWEEN(1,4))</f>
        <v>0</v>
      </c>
      <c r="D132">
        <f ca="1">IF(AND(ISNUMBER('MPL ID'!$P$28),ISNUMBER('MPL ID'!$Q$28)),0,RANDBETWEEN(1,4))</f>
        <v>0</v>
      </c>
      <c r="E132">
        <f ca="1">IF(AND(ISNUMBER('MPL ID'!$P$29),ISNUMBER('MPL ID'!$Q$29)),0,RANDBETWEEN(1,4))</f>
        <v>0</v>
      </c>
      <c r="F132">
        <f ca="1">IF(AND(ISNUMBER('MPL ID'!$P$30),ISNUMBER('MPL ID'!$Q$30)),0,RANDBETWEEN(1,4))</f>
        <v>0</v>
      </c>
      <c r="G132">
        <f ca="1">IF(AND(ISNUMBER('MPL ID'!$P$31),ISNUMBER('MPL ID'!$Q$31)),0,RANDBETWEEN(1,4))</f>
        <v>0</v>
      </c>
      <c r="H132">
        <f ca="1">IF(AND(ISNUMBER('MPL ID'!$P$32),ISNUMBER('MPL ID'!$Q$32)),0,RANDBETWEEN(1,4))</f>
        <v>0</v>
      </c>
      <c r="I132">
        <f ca="1">IF(AND(ISNUMBER('MPL ID'!$P$33),ISNUMBER('MPL ID'!$Q$33)),0,RANDBETWEEN(1,4))</f>
        <v>0</v>
      </c>
      <c r="J132">
        <f ca="1">IF(AND(ISNUMBER('MPL ID'!$D$36),ISNUMBER('MPL ID'!$E$36)),0,RANDBETWEEN(1,4))</f>
        <v>0</v>
      </c>
      <c r="K132">
        <f ca="1">IF(AND(ISNUMBER('MPL ID'!$D$37),ISNUMBER('MPL ID'!$E$37)),0,RANDBETWEEN(1,4))</f>
        <v>0</v>
      </c>
      <c r="L132">
        <f ca="1">IF(AND(ISNUMBER('MPL ID'!$D$39),ISNUMBER('MPL ID'!$E$39)),0,RANDBETWEEN(1,4))</f>
        <v>0</v>
      </c>
      <c r="M132">
        <f ca="1">IF(AND(ISNUMBER('MPL ID'!$D$40),ISNUMBER('MPL ID'!$E$40)),0,RANDBETWEEN(1,4))</f>
        <v>0</v>
      </c>
      <c r="N132">
        <f ca="1">IF(AND(ISNUMBER('MPL ID'!$D$41),ISNUMBER('MPL ID'!$E$41)),0,RANDBETWEEN(1,4))</f>
        <v>0</v>
      </c>
      <c r="O132">
        <f ca="1">IF(AND(ISNUMBER('MPL ID'!$D$42),ISNUMBER('MPL ID'!$E$42)),0,RANDBETWEEN(1,4))</f>
        <v>0</v>
      </c>
      <c r="P132">
        <f ca="1">IF(AND(ISNUMBER('MPL ID'!$D$43),ISNUMBER('MPL ID'!$E$43)),0,RANDBETWEEN(1,4))</f>
        <v>0</v>
      </c>
      <c r="Q132">
        <f ca="1">IF(AND(ISNUMBER('MPL ID'!$D$44),ISNUMBER('MPL ID'!$E$44)),0,RANDBETWEEN(1,4))</f>
        <v>0</v>
      </c>
      <c r="R132">
        <f ca="1">IF(AND(ISNUMBER('MPL ID'!$J$36),ISNUMBER('MPL ID'!$K$36)),0,RANDBETWEEN(1,4))</f>
        <v>0</v>
      </c>
      <c r="S132">
        <f ca="1">IF(AND(ISNUMBER('MPL ID'!$J$37),ISNUMBER('MPL ID'!$K$37)),0,RANDBETWEEN(1,4))</f>
        <v>0</v>
      </c>
      <c r="T132">
        <f ca="1">IF(AND(ISNUMBER('MPL ID'!$J$39),ISNUMBER('MPL ID'!$K$39)),0,RANDBETWEEN(1,4))</f>
        <v>0</v>
      </c>
      <c r="U132">
        <f ca="1">IF(AND(ISNUMBER('MPL ID'!$J$40),ISNUMBER('MPL ID'!$K$40)),0,RANDBETWEEN(1,4))</f>
        <v>0</v>
      </c>
      <c r="V132">
        <f ca="1">IF(AND(ISNUMBER('MPL ID'!$J$41),ISNUMBER('MPL ID'!$K$41)),0,RANDBETWEEN(1,4))</f>
        <v>0</v>
      </c>
      <c r="W132">
        <f ca="1">IF(AND(ISNUMBER('MPL ID'!$J$42),ISNUMBER('MPL ID'!$K$42)),0,RANDBETWEEN(1,4))</f>
        <v>2</v>
      </c>
      <c r="X132">
        <f ca="1">IF(AND(ISNUMBER('MPL ID'!$J$43),ISNUMBER('MPL ID'!$K$43)),0,RANDBETWEEN(1,4))</f>
        <v>1</v>
      </c>
      <c r="Y132">
        <f ca="1">IF(AND(ISNUMBER('MPL ID'!$J$44),ISNUMBER('MPL ID'!$K$44)),0,RANDBETWEEN(1,4))</f>
        <v>1</v>
      </c>
      <c r="Z132">
        <f ca="1">IF(AND(ISNUMBER('MPL ID'!$P$36),ISNUMBER('MPL ID'!$Q$36)),0,RANDBETWEEN(1,4))</f>
        <v>4</v>
      </c>
      <c r="AA132">
        <f ca="1">IF(AND(ISNUMBER('MPL ID'!$P$37),ISNUMBER('MPL ID'!$Q$37)),0,RANDBETWEEN(1,4))</f>
        <v>1</v>
      </c>
      <c r="AB132">
        <f ca="1">IF(AND(ISNUMBER('MPL ID'!$P$39),ISNUMBER('MPL ID'!$Q$39)),0,RANDBETWEEN(1,4))</f>
        <v>2</v>
      </c>
      <c r="AC132">
        <f ca="1">IF(AND(ISNUMBER('MPL ID'!$P$40),ISNUMBER('MPL ID'!$Q$40)),0,RANDBETWEEN(1,4))</f>
        <v>4</v>
      </c>
      <c r="AD132">
        <f ca="1">IF(AND(ISNUMBER('MPL ID'!$P$41),ISNUMBER('MPL ID'!$Q$41)),0,RANDBETWEEN(1,4))</f>
        <v>2</v>
      </c>
      <c r="AE132">
        <f ca="1">IF(AND(ISNUMBER('MPL ID'!$P$42),ISNUMBER('MPL ID'!$Q$42)),0,RANDBETWEEN(1,4))</f>
        <v>2</v>
      </c>
      <c r="AF132">
        <f ca="1">IF(AND(ISNUMBER('MPL ID'!$P$43),ISNUMBER('MPL ID'!$Q$43)),0,RANDBETWEEN(1,4))</f>
        <v>1</v>
      </c>
      <c r="AG132">
        <f ca="1">IF(AND(ISNUMBER('MPL ID'!$P$44),ISNUMBER('MPL ID'!$Q$44)),0,RANDBETWEEN(1,4))</f>
        <v>4</v>
      </c>
      <c r="AH132">
        <f ca="1">'MPL ID'!$BG$1+SUMPRODUCT(($B$1003:$AG$1003='MPL ID'!$BF$1)*(($B132:$AG132=1)+($B132:$AG132=2)))+SUMPRODUCT(($B$1004:$AG$1004='MPL ID'!$BF$1)*(($B132:$AG132=3)+($B132:$AG132=4)))</f>
        <v>9</v>
      </c>
      <c r="AI132">
        <f ca="1">'MPL ID'!$BG$2+SUMPRODUCT(($B$1003:$AG$1003='MPL ID'!$BF$2)*(($B132:$AG132=1)+($B132:$AG132=2)))+SUMPRODUCT(($B$1004:$AG$1004='MPL ID'!$BF$2)*(($B132:$AG132=3)+($B132:$AG132=4)))</f>
        <v>7</v>
      </c>
      <c r="AJ132">
        <f ca="1">'MPL ID'!$BG$3+SUMPRODUCT(($B$1003:$AG$1003='MPL ID'!$BF$3)*(($B132:$AG132=1)+($B132:$AG132=2)))+SUMPRODUCT(($B$1004:$AG$1004='MPL ID'!$BF$3)*(($B132:$AG132=3)+($B132:$AG132=4)))</f>
        <v>6</v>
      </c>
      <c r="AK132">
        <f ca="1">'MPL ID'!$BG$4+SUMPRODUCT(($B$1003:$AG$1003='MPL ID'!$BF$4)*(($B132:$AG132=1)+($B132:$AG132=2)))+SUMPRODUCT(($B$1004:$AG$1004='MPL ID'!$BF$4)*(($B132:$AG132=3)+($B132:$AG132=4)))</f>
        <v>10</v>
      </c>
      <c r="AL132">
        <f ca="1">'MPL ID'!$BG$5+SUMPRODUCT(($B$1003:$AG$1003='MPL ID'!$BF$5)*(($B132:$AG132=1)+($B132:$AG132=2)))+SUMPRODUCT(($B$1004:$AG$1004='MPL ID'!$BF$5)*(($B132:$AG132=3)+($B132:$AG132=4)))</f>
        <v>4</v>
      </c>
      <c r="AM132">
        <f ca="1">'MPL ID'!$BG$6+SUMPRODUCT(($B$1003:$AG$1003='MPL ID'!$BF$6)*(($B132:$AG132=1)+($B132:$AG132=2)))+SUMPRODUCT(($B$1004:$AG$1004='MPL ID'!$BF$6)*(($B132:$AG132=3)+($B132:$AG132=4)))</f>
        <v>12</v>
      </c>
      <c r="AN132">
        <f ca="1">'MPL ID'!$BG$7+SUMPRODUCT(($B$1003:$AG$1003='MPL ID'!$BF$7)*(($B132:$AG132=1)+($B132:$AG132=2)))+SUMPRODUCT(($B$1004:$AG$1004='MPL ID'!$BF$7)*(($B132:$AG132=3)+($B132:$AG132=4)))</f>
        <v>6</v>
      </c>
      <c r="AO132">
        <f ca="1">'MPL ID'!$BG$8+SUMPRODUCT(($B$1003:$AG$1003='MPL ID'!$BF$8)*(($B132:$AG132=1)+($B132:$AG132=2)))+SUMPRODUCT(($B$1004:$AG$1004='MPL ID'!$BF$8)*(($B132:$AG132=3)+($B132:$AG132=4)))</f>
        <v>6</v>
      </c>
      <c r="AP132">
        <f ca="1">'MPL ID'!$BG$9+SUMPRODUCT(($B$1003:$AG$1003='MPL ID'!$BF$9)*(($B132:$AG132=1)+($B132:$AG132=2)))+SUMPRODUCT(($B$1004:$AG$1004='MPL ID'!$BF$9)*(($B132:$AG132=3)+($B132:$AG132=4)))</f>
        <v>12</v>
      </c>
      <c r="AQ132">
        <f ca="1">'MPL ID'!$BH$1+SUMPRODUCT(($B$1003:$AG$1003='MPL ID'!$BF$1)*(2*($B132:$AG132=1)+($B132:$AG132=2)-2*($B132:$AG132=3)-($B132:$AG132=4)))-SUMPRODUCT(($B$1004:$AG$1004='MPL ID'!$BF$1)*(2*($B132:$AG132=1)+($B132:$AG132=2)-2*($B132:$AG132=3)-($B132:$AG132=4)))</f>
        <v>6</v>
      </c>
      <c r="AR132">
        <f ca="1">'MPL ID'!$BH$2+SUMPRODUCT(($B$1003:$AG$1003='MPL ID'!$BF$2)*(2*($B132:$AG132=1)+($B132:$AG132=2)-2*($B132:$AG132=3)-($B132:$AG132=4)))-SUMPRODUCT(($B$1004:$AG$1004='MPL ID'!$BF$2)*(2*($B132:$AG132=1)+($B132:$AG132=2)-2*($B132:$AG132=3)-($B132:$AG132=4)))</f>
        <v>-7</v>
      </c>
      <c r="AS132">
        <f ca="1">'MPL ID'!$BH$3+SUMPRODUCT(($B$1003:$AG$1003='MPL ID'!$BF$3)*(2*($B132:$AG132=1)+($B132:$AG132=2)-2*($B132:$AG132=3)-($B132:$AG132=4)))-SUMPRODUCT(($B$1004:$AG$1004='MPL ID'!$BF$3)*(2*($B132:$AG132=1)+($B132:$AG132=2)-2*($B132:$AG132=3)-($B132:$AG132=4)))</f>
        <v>-7</v>
      </c>
      <c r="AT132">
        <f ca="1">'MPL ID'!$BH$4+SUMPRODUCT(($B$1003:$AG$1003='MPL ID'!$BF$4)*(2*($B132:$AG132=1)+($B132:$AG132=2)-2*($B132:$AG132=3)-($B132:$AG132=4)))-SUMPRODUCT(($B$1004:$AG$1004='MPL ID'!$BF$4)*(2*($B132:$AG132=1)+($B132:$AG132=2)-2*($B132:$AG132=3)-($B132:$AG132=4)))</f>
        <v>3</v>
      </c>
      <c r="AU132">
        <f ca="1">'MPL ID'!$BH$5+SUMPRODUCT(($B$1003:$AG$1003='MPL ID'!$BF$5)*(2*($B132:$AG132=1)+($B132:$AG132=2)-2*($B132:$AG132=3)-($B132:$AG132=4)))-SUMPRODUCT(($B$1004:$AG$1004='MPL ID'!$BF$5)*(2*($B132:$AG132=1)+($B132:$AG132=2)-2*($B132:$AG132=3)-($B132:$AG132=4)))</f>
        <v>-12</v>
      </c>
      <c r="AV132">
        <f ca="1">'MPL ID'!$BH$6+SUMPRODUCT(($B$1003:$AG$1003='MPL ID'!$BF$6)*(2*($B132:$AG132=1)+($B132:$AG132=2)-2*($B132:$AG132=3)-($B132:$AG132=4)))-SUMPRODUCT(($B$1004:$AG$1004='MPL ID'!$BF$6)*(2*($B132:$AG132=1)+($B132:$AG132=2)-2*($B132:$AG132=3)-($B132:$AG132=4)))</f>
        <v>15</v>
      </c>
      <c r="AW132">
        <f ca="1">'MPL ID'!$BH$7+SUMPRODUCT(($B$1003:$AG$1003='MPL ID'!$BF$7)*(2*($B132:$AG132=1)+($B132:$AG132=2)-2*($B132:$AG132=3)-($B132:$AG132=4)))-SUMPRODUCT(($B$1004:$AG$1004='MPL ID'!$BF$7)*(2*($B132:$AG132=1)+($B132:$AG132=2)-2*($B132:$AG132=3)-($B132:$AG132=4)))</f>
        <v>-4</v>
      </c>
      <c r="AX132">
        <f ca="1">'MPL ID'!$BH$8+SUMPRODUCT(($B$1003:$AG$1003='MPL ID'!$BF$8)*(2*($B132:$AG132=1)+($B132:$AG132=2)-2*($B132:$AG132=3)-($B132:$AG132=4)))-SUMPRODUCT(($B$1004:$AG$1004='MPL ID'!$BF$8)*(2*($B132:$AG132=1)+($B132:$AG132=2)-2*($B132:$AG132=3)-($B132:$AG132=4)))</f>
        <v>-8</v>
      </c>
      <c r="AY132">
        <f ca="1">'MPL ID'!$BH$9+SUMPRODUCT(($B$1003:$AG$1003='MPL ID'!$BF$9)*(2*($B132:$AG132=1)+($B132:$AG132=2)-2*($B132:$AG132=3)-($B132:$AG132=4)))-SUMPRODUCT(($B$1004:$AG$1004='MPL ID'!$BF$9)*(2*($B132:$AG132=1)+($B132:$AG132=2)-2*($B132:$AG132=3)-($B132:$AG132=4)))</f>
        <v>14</v>
      </c>
      <c r="AZ132">
        <f ca="1">SUMPRODUCT(--($AH132:$AP132=AH132),--($AQ132:$AY132=AQ132),'MPL ID'!$BG$13:$BO$13)+IF(AND($E132&gt;=3,$E132&lt;=4,AO132=AH132,AX132=AQ132),1,0)+IF(AND($G132&gt;=1,$G132&lt;=2,AJ132=AH132,AS132=AQ132),1,0)+IF(AND($L132&gt;=1,$L132&lt;=2,AM132=AH132,AV132=AQ132),1,0)+IF(AND($O132&gt;=1,$O132&lt;=2,AP132=AH132,AY132=AQ132),1,0)+IF(AND($R132&gt;=1,$R132&lt;=2,AI132=AH132,AR132=AQ132),1,0)+IF(AND($AA132&gt;=3,$AA132&lt;=4,AL132=AH132,AU132=AQ132),1,0)+IF(AND($AE132&gt;=3,$AE132&lt;=4,AK132=AH132,AT132=AQ132),1,0)</f>
        <v>0</v>
      </c>
      <c r="BA132">
        <f ca="1">SUMPRODUCT(--($AH132:$AP132=AI132),--($AQ132:$AY132=AR132),'MPL ID'!$BG$14:$BO$14)+IF(AND($F132&gt;=1,$F132&lt;=2,AP132=AI132,AY132=AR132),1,0)+IF(AND($H132&gt;=1,$H132&lt;=2,AN132=AI132,AW132=AR132),1,0)+IF(AND($J132&gt;=3,$J132&lt;=4,AL132=AI132,AU132=AR132),1,0)+IF(AND($M132&gt;=1,$M132&lt;=2,AO132=AI132,AX132=AR132),1,0)+IF(AND($R132&gt;=3,$R132&lt;=4,AH132=AI132,AQ132=AR132),1,0)+IF(AND($Y132&gt;=3,$Y132&lt;=4,AJ132=AI132,AS132=AR132),1,0)+IF(AND($AC132&gt;=1,$AC132&lt;=2,AK132=AI132,AT132=AR132),1,0)+IF(AND($AF132&gt;=3,$AF132&lt;=4,AM132=AI132,AV132=AR132),1,0)</f>
        <v>0</v>
      </c>
      <c r="BB132">
        <f ca="1">SUMPRODUCT(--($AH132:$AP132=AJ132),--($AQ132:$AY132=AS132),'MPL ID'!$BG$15:$BO$15)+IF(AND($C132&gt;=1,$C132&lt;=2,AK132=AJ132,AT132=AS132),1,0)+IF(AND($G132&gt;=3,$G132&lt;=4,AH132=AJ132,AQ132=AS132),1,0)+IF(AND($K132&gt;=1,$K132&lt;=2,AP132=AJ132,AY132=AS132),1,0)+IF(AND($N132&gt;=3,$N132&lt;=4,AL132=AJ132,AU132=AS132),1,0)+IF(AND($V132&gt;=1,$V132&lt;=2,AM132=AJ132,AV132=AS132),1,0)+IF(AND($Y132&gt;=1,$Y132&lt;=2,AI132=AJ132,AR132=AS132),1,0)+IF(AND($AB132&gt;=3,$AB132&lt;=4,AN132=AJ132,AW132=AS132),1,0)</f>
        <v>0</v>
      </c>
      <c r="BC132">
        <f ca="1">SUMPRODUCT(--($AH132:$AP132=AK132),--($AQ132:$AY132=AT132),'MPL ID'!$BG$16:$BO$16)+IF(AND($C132&gt;=3,$C132&lt;=4,AJ132=AK132,AS132=AT132),1,0)+IF(AND($I132&gt;=1,$I132&lt;=2,AP132=AK132,AY132=AT132),1,0)+IF(AND($P132&gt;=3,$P132&lt;=4,AO132=AK132,AX132=AT132),1,0)+IF(AND($T132&gt;=1,$T132&lt;=2,AN132=AK132,AW132=AT132),1,0)+IF(AND($W132&gt;=1,$W132&lt;=2,AL132=AK132,AU132=AT132),1,0)+IF(AND($AC132&gt;=3,$AC132&lt;=4,AI132=AK132,AR132=AT132),1,0)+IF(AND($AE132&gt;=1,$AE132&lt;=2,AH132=AK132,AQ132=AT132),1,0)</f>
        <v>0</v>
      </c>
      <c r="BD132">
        <f ca="1">SUMPRODUCT(--($AH132:$AP132=AL132),--($AQ132:$AY132=AU132),'MPL ID'!$BG$17:$BO$17)+IF(AND($B132&gt;=3,$B132&lt;=4,AN132=AL132,AW132=AU132),1,0)+IF(AND($D132&gt;=1,$D132&lt;=2,AM132=AL132,AV132=AU132),1,0)+IF(AND($J132&gt;=1,$J132&lt;=2,AI132=AL132,AR132=AU132),1,0)+IF(AND($N132&gt;=1,$N132&lt;=2,AJ132=AL132,AS132=AU132),1,0)+IF(AND($W132&gt;=3,$W132&lt;=4,AK132=AL132,AT132=AU132),1,0)+IF(AND($AA132&gt;=1,$AA132&lt;=2,AH132=AL132,AQ132=AU132),1,0)+IF(AND($AD132&gt;=3,$AD132&lt;=4,AO132=AL132,AX132=AU132),1,0)</f>
        <v>0</v>
      </c>
      <c r="BE132">
        <f ca="1">SUMPRODUCT(--($AH132:$AP132=AM132),--($AQ132:$AY132=AV132),'MPL ID'!$BG$18:$BO$18)+IF(AND($D132&gt;=3,$D132&lt;=4,AL132=AM132,AU132=AV132),1,0)+IF(AND($L132&gt;=3,$L132&lt;=4,AH132=AM132,AQ132=AV132),1,0)+IF(AND($Q132&gt;=3,$Q132&lt;=4,AN132=AM132,AW132=AV132),1,0)+IF(AND($S132&gt;=1,$S132&lt;=2,AP132=AM132,AY132=AV132),1,0)+IF(AND($V132&gt;=3,$V132&lt;=4,AJ132=AM132,AS132=AV132),1,0)+IF(AND($Z132&gt;=1,$Z132&lt;=2,AO132=AM132,AX132=AV132),1,0)+IF(AND($AF132&gt;=1,$AF132&lt;=2,AI132=AM132,AR132=AV132),1,0)</f>
        <v>0</v>
      </c>
      <c r="BF132">
        <f ca="1">SUMPRODUCT(--($AH132:$AP132=AN132),--($AQ132:$AY132=AW132),'MPL ID'!$BG$19:$BO$19)+IF(AND($B132&gt;=1,$B132&lt;=2,AL132=AN132,AU132=AW132),1,0)+IF(AND($H132&gt;=3,$H132&lt;=4,AI132=AN132,AR132=AW132),1,0)+IF(AND($Q132&gt;=1,$Q132&lt;=2,AM132=AN132,AV132=AW132),1,0)+IF(AND($T132&gt;=3,$T132&lt;=4,AK132=AN132,AT132=AW132),1,0)+IF(AND($X132&gt;=3,$X132&lt;=4,AO132=AN132,AX132=AW132),1,0)+IF(AND($AB132&gt;=1,$AB132&lt;=2,AJ132=AN132,AS132=AW132),1,0)+IF(AND($AG132&gt;=1,$AG132&lt;=2,AP132=AN132,AY132=AW132),1,0)</f>
        <v>0</v>
      </c>
      <c r="BG132">
        <f ca="1">SUMPRODUCT(--($AH132:$AP132=AO132),--($AQ132:$AY132=AX132),'MPL ID'!$BG$20:$BO$20)+IF(AND($E132&gt;=1,$E132&lt;=2,AH132=AO132,AQ132=AX132),1,0)+IF(AND($M132&gt;=3,$M132&lt;=4,AI132=AO132,AR132=AX132),1,0)+IF(AND($P132&gt;=1,$P132&lt;=2,AK132=AO132,AT132=AX132),1,0)+IF(AND($U132&gt;=1,$U132&lt;=2,AP132=AO132,AY132=AX132),1,0)+IF(AND($X132&gt;=1,$X132&lt;=2,AN132=AO132,AW132=AX132),1,0)+IF(AND($Z132&gt;=3,$Z132&lt;=4,AM132=AO132,AV132=AX132),1,0)+IF(AND($AD132&gt;=1,$AD132&lt;=2,AL132=AO132,AU132=AX132),1,0)</f>
        <v>0</v>
      </c>
      <c r="BH132">
        <f ca="1">SUMPRODUCT(--($AH132:$AP132=AP132),--($AQ132:$AY132=AY132),'MPL ID'!$BG$21:$BO$21)+IF(AND($F132&gt;=3,$F132&lt;=4,AI132=AP132,AR132=AY132),1,0)+IF(AND($I132&gt;=3,$I132&lt;=4,AK132=AP132,AT132=AY132),1,0)+IF(AND($K132&gt;=3,$K132&lt;=4,AJ132=AP132,AS132=AY132),1,0)+IF(AND($O132&gt;=3,$O132&lt;=4,AH132=AP132,AQ132=AY132),1,0)+IF(AND($S132&gt;=3,$S132&lt;=4,AM132=AP132,AV132=AY132),1,0)+IF(AND($U132&gt;=3,$U132&lt;=4,AO132=AP132,AX132=AY132),1,0)+IF(AND($AG132&gt;=3,$AG132&lt;=4,AN132=AP132,AW132=AY132),1,0)</f>
        <v>0</v>
      </c>
      <c r="BI132">
        <f t="shared" ca="1" si="18"/>
        <v>4</v>
      </c>
      <c r="BJ132">
        <f t="shared" ca="1" si="19"/>
        <v>5</v>
      </c>
      <c r="BK132">
        <f t="shared" ca="1" si="20"/>
        <v>7</v>
      </c>
      <c r="BL132">
        <f t="shared" ca="1" si="21"/>
        <v>3</v>
      </c>
      <c r="BM132">
        <f t="shared" ca="1" si="22"/>
        <v>9</v>
      </c>
      <c r="BN132">
        <f t="shared" ca="1" si="23"/>
        <v>1</v>
      </c>
      <c r="BO132">
        <f t="shared" ca="1" si="24"/>
        <v>6</v>
      </c>
      <c r="BP132">
        <f t="shared" ca="1" si="25"/>
        <v>8</v>
      </c>
      <c r="BQ132">
        <f t="shared" ca="1" si="26"/>
        <v>2</v>
      </c>
    </row>
    <row r="133" spans="1:69" x14ac:dyDescent="0.25">
      <c r="A133">
        <v>132</v>
      </c>
      <c r="B133">
        <f ca="1">IF(AND(ISNUMBER('MPL ID'!$P$25),ISNUMBER('MPL ID'!$Q$25)),0,RANDBETWEEN(1,4))</f>
        <v>0</v>
      </c>
      <c r="C133">
        <f ca="1">IF(AND(ISNUMBER('MPL ID'!$P$26),ISNUMBER('MPL ID'!$Q$26)),0,RANDBETWEEN(1,4))</f>
        <v>0</v>
      </c>
      <c r="D133">
        <f ca="1">IF(AND(ISNUMBER('MPL ID'!$P$28),ISNUMBER('MPL ID'!$Q$28)),0,RANDBETWEEN(1,4))</f>
        <v>0</v>
      </c>
      <c r="E133">
        <f ca="1">IF(AND(ISNUMBER('MPL ID'!$P$29),ISNUMBER('MPL ID'!$Q$29)),0,RANDBETWEEN(1,4))</f>
        <v>0</v>
      </c>
      <c r="F133">
        <f ca="1">IF(AND(ISNUMBER('MPL ID'!$P$30),ISNUMBER('MPL ID'!$Q$30)),0,RANDBETWEEN(1,4))</f>
        <v>0</v>
      </c>
      <c r="G133">
        <f ca="1">IF(AND(ISNUMBER('MPL ID'!$P$31),ISNUMBER('MPL ID'!$Q$31)),0,RANDBETWEEN(1,4))</f>
        <v>0</v>
      </c>
      <c r="H133">
        <f ca="1">IF(AND(ISNUMBER('MPL ID'!$P$32),ISNUMBER('MPL ID'!$Q$32)),0,RANDBETWEEN(1,4))</f>
        <v>0</v>
      </c>
      <c r="I133">
        <f ca="1">IF(AND(ISNUMBER('MPL ID'!$P$33),ISNUMBER('MPL ID'!$Q$33)),0,RANDBETWEEN(1,4))</f>
        <v>0</v>
      </c>
      <c r="J133">
        <f ca="1">IF(AND(ISNUMBER('MPL ID'!$D$36),ISNUMBER('MPL ID'!$E$36)),0,RANDBETWEEN(1,4))</f>
        <v>0</v>
      </c>
      <c r="K133">
        <f ca="1">IF(AND(ISNUMBER('MPL ID'!$D$37),ISNUMBER('MPL ID'!$E$37)),0,RANDBETWEEN(1,4))</f>
        <v>0</v>
      </c>
      <c r="L133">
        <f ca="1">IF(AND(ISNUMBER('MPL ID'!$D$39),ISNUMBER('MPL ID'!$E$39)),0,RANDBETWEEN(1,4))</f>
        <v>0</v>
      </c>
      <c r="M133">
        <f ca="1">IF(AND(ISNUMBER('MPL ID'!$D$40),ISNUMBER('MPL ID'!$E$40)),0,RANDBETWEEN(1,4))</f>
        <v>0</v>
      </c>
      <c r="N133">
        <f ca="1">IF(AND(ISNUMBER('MPL ID'!$D$41),ISNUMBER('MPL ID'!$E$41)),0,RANDBETWEEN(1,4))</f>
        <v>0</v>
      </c>
      <c r="O133">
        <f ca="1">IF(AND(ISNUMBER('MPL ID'!$D$42),ISNUMBER('MPL ID'!$E$42)),0,RANDBETWEEN(1,4))</f>
        <v>0</v>
      </c>
      <c r="P133">
        <f ca="1">IF(AND(ISNUMBER('MPL ID'!$D$43),ISNUMBER('MPL ID'!$E$43)),0,RANDBETWEEN(1,4))</f>
        <v>0</v>
      </c>
      <c r="Q133">
        <f ca="1">IF(AND(ISNUMBER('MPL ID'!$D$44),ISNUMBER('MPL ID'!$E$44)),0,RANDBETWEEN(1,4))</f>
        <v>0</v>
      </c>
      <c r="R133">
        <f ca="1">IF(AND(ISNUMBER('MPL ID'!$J$36),ISNUMBER('MPL ID'!$K$36)),0,RANDBETWEEN(1,4))</f>
        <v>0</v>
      </c>
      <c r="S133">
        <f ca="1">IF(AND(ISNUMBER('MPL ID'!$J$37),ISNUMBER('MPL ID'!$K$37)),0,RANDBETWEEN(1,4))</f>
        <v>0</v>
      </c>
      <c r="T133">
        <f ca="1">IF(AND(ISNUMBER('MPL ID'!$J$39),ISNUMBER('MPL ID'!$K$39)),0,RANDBETWEEN(1,4))</f>
        <v>0</v>
      </c>
      <c r="U133">
        <f ca="1">IF(AND(ISNUMBER('MPL ID'!$J$40),ISNUMBER('MPL ID'!$K$40)),0,RANDBETWEEN(1,4))</f>
        <v>0</v>
      </c>
      <c r="V133">
        <f ca="1">IF(AND(ISNUMBER('MPL ID'!$J$41),ISNUMBER('MPL ID'!$K$41)),0,RANDBETWEEN(1,4))</f>
        <v>0</v>
      </c>
      <c r="W133">
        <f ca="1">IF(AND(ISNUMBER('MPL ID'!$J$42),ISNUMBER('MPL ID'!$K$42)),0,RANDBETWEEN(1,4))</f>
        <v>4</v>
      </c>
      <c r="X133">
        <f ca="1">IF(AND(ISNUMBER('MPL ID'!$J$43),ISNUMBER('MPL ID'!$K$43)),0,RANDBETWEEN(1,4))</f>
        <v>4</v>
      </c>
      <c r="Y133">
        <f ca="1">IF(AND(ISNUMBER('MPL ID'!$J$44),ISNUMBER('MPL ID'!$K$44)),0,RANDBETWEEN(1,4))</f>
        <v>3</v>
      </c>
      <c r="Z133">
        <f ca="1">IF(AND(ISNUMBER('MPL ID'!$P$36),ISNUMBER('MPL ID'!$Q$36)),0,RANDBETWEEN(1,4))</f>
        <v>4</v>
      </c>
      <c r="AA133">
        <f ca="1">IF(AND(ISNUMBER('MPL ID'!$P$37),ISNUMBER('MPL ID'!$Q$37)),0,RANDBETWEEN(1,4))</f>
        <v>3</v>
      </c>
      <c r="AB133">
        <f ca="1">IF(AND(ISNUMBER('MPL ID'!$P$39),ISNUMBER('MPL ID'!$Q$39)),0,RANDBETWEEN(1,4))</f>
        <v>2</v>
      </c>
      <c r="AC133">
        <f ca="1">IF(AND(ISNUMBER('MPL ID'!$P$40),ISNUMBER('MPL ID'!$Q$40)),0,RANDBETWEEN(1,4))</f>
        <v>3</v>
      </c>
      <c r="AD133">
        <f ca="1">IF(AND(ISNUMBER('MPL ID'!$P$41),ISNUMBER('MPL ID'!$Q$41)),0,RANDBETWEEN(1,4))</f>
        <v>2</v>
      </c>
      <c r="AE133">
        <f ca="1">IF(AND(ISNUMBER('MPL ID'!$P$42),ISNUMBER('MPL ID'!$Q$42)),0,RANDBETWEEN(1,4))</f>
        <v>3</v>
      </c>
      <c r="AF133">
        <f ca="1">IF(AND(ISNUMBER('MPL ID'!$P$43),ISNUMBER('MPL ID'!$Q$43)),0,RANDBETWEEN(1,4))</f>
        <v>2</v>
      </c>
      <c r="AG133">
        <f ca="1">IF(AND(ISNUMBER('MPL ID'!$P$44),ISNUMBER('MPL ID'!$Q$44)),0,RANDBETWEEN(1,4))</f>
        <v>1</v>
      </c>
      <c r="AH133">
        <f ca="1">'MPL ID'!$BG$1+SUMPRODUCT(($B$1003:$AG$1003='MPL ID'!$BF$1)*(($B133:$AG133=1)+($B133:$AG133=2)))+SUMPRODUCT(($B$1004:$AG$1004='MPL ID'!$BF$1)*(($B133:$AG133=3)+($B133:$AG133=4)))</f>
        <v>11</v>
      </c>
      <c r="AI133">
        <f ca="1">'MPL ID'!$BG$2+SUMPRODUCT(($B$1003:$AG$1003='MPL ID'!$BF$2)*(($B133:$AG133=1)+($B133:$AG133=2)))+SUMPRODUCT(($B$1004:$AG$1004='MPL ID'!$BF$2)*(($B133:$AG133=3)+($B133:$AG133=4)))</f>
        <v>8</v>
      </c>
      <c r="AJ133">
        <f ca="1">'MPL ID'!$BG$3+SUMPRODUCT(($B$1003:$AG$1003='MPL ID'!$BF$3)*(($B133:$AG133=1)+($B133:$AG133=2)))+SUMPRODUCT(($B$1004:$AG$1004='MPL ID'!$BF$3)*(($B133:$AG133=3)+($B133:$AG133=4)))</f>
        <v>5</v>
      </c>
      <c r="AK133">
        <f ca="1">'MPL ID'!$BG$4+SUMPRODUCT(($B$1003:$AG$1003='MPL ID'!$BF$4)*(($B133:$AG133=1)+($B133:$AG133=2)))+SUMPRODUCT(($B$1004:$AG$1004='MPL ID'!$BF$4)*(($B133:$AG133=3)+($B133:$AG133=4)))</f>
        <v>8</v>
      </c>
      <c r="AL133">
        <f ca="1">'MPL ID'!$BG$5+SUMPRODUCT(($B$1003:$AG$1003='MPL ID'!$BF$5)*(($B133:$AG133=1)+($B133:$AG133=2)))+SUMPRODUCT(($B$1004:$AG$1004='MPL ID'!$BF$5)*(($B133:$AG133=3)+($B133:$AG133=4)))</f>
        <v>4</v>
      </c>
      <c r="AM133">
        <f ca="1">'MPL ID'!$BG$6+SUMPRODUCT(($B$1003:$AG$1003='MPL ID'!$BF$6)*(($B133:$AG133=1)+($B133:$AG133=2)))+SUMPRODUCT(($B$1004:$AG$1004='MPL ID'!$BF$6)*(($B133:$AG133=3)+($B133:$AG133=4)))</f>
        <v>12</v>
      </c>
      <c r="AN133">
        <f ca="1">'MPL ID'!$BG$7+SUMPRODUCT(($B$1003:$AG$1003='MPL ID'!$BF$7)*(($B133:$AG133=1)+($B133:$AG133=2)))+SUMPRODUCT(($B$1004:$AG$1004='MPL ID'!$BF$7)*(($B133:$AG133=3)+($B133:$AG133=4)))</f>
        <v>8</v>
      </c>
      <c r="AO133">
        <f ca="1">'MPL ID'!$BG$8+SUMPRODUCT(($B$1003:$AG$1003='MPL ID'!$BF$8)*(($B133:$AG133=1)+($B133:$AG133=2)))+SUMPRODUCT(($B$1004:$AG$1004='MPL ID'!$BF$8)*(($B133:$AG133=3)+($B133:$AG133=4)))</f>
        <v>5</v>
      </c>
      <c r="AP133">
        <f ca="1">'MPL ID'!$BG$9+SUMPRODUCT(($B$1003:$AG$1003='MPL ID'!$BF$9)*(($B133:$AG133=1)+($B133:$AG133=2)))+SUMPRODUCT(($B$1004:$AG$1004='MPL ID'!$BF$9)*(($B133:$AG133=3)+($B133:$AG133=4)))</f>
        <v>11</v>
      </c>
      <c r="AQ133">
        <f ca="1">'MPL ID'!$BH$1+SUMPRODUCT(($B$1003:$AG$1003='MPL ID'!$BF$1)*(2*($B133:$AG133=1)+($B133:$AG133=2)-2*($B133:$AG133=3)-($B133:$AG133=4)))-SUMPRODUCT(($B$1004:$AG$1004='MPL ID'!$BF$1)*(2*($B133:$AG133=1)+($B133:$AG133=2)-2*($B133:$AG133=3)-($B133:$AG133=4)))</f>
        <v>13</v>
      </c>
      <c r="AR133">
        <f ca="1">'MPL ID'!$BH$2+SUMPRODUCT(($B$1003:$AG$1003='MPL ID'!$BF$2)*(2*($B133:$AG133=1)+($B133:$AG133=2)-2*($B133:$AG133=3)-($B133:$AG133=4)))-SUMPRODUCT(($B$1004:$AG$1004='MPL ID'!$BF$2)*(2*($B133:$AG133=1)+($B133:$AG133=2)-2*($B133:$AG133=3)-($B133:$AG133=4)))</f>
        <v>-3</v>
      </c>
      <c r="AS133">
        <f ca="1">'MPL ID'!$BH$3+SUMPRODUCT(($B$1003:$AG$1003='MPL ID'!$BF$3)*(2*($B133:$AG133=1)+($B133:$AG133=2)-2*($B133:$AG133=3)-($B133:$AG133=4)))-SUMPRODUCT(($B$1004:$AG$1004='MPL ID'!$BF$3)*(2*($B133:$AG133=1)+($B133:$AG133=2)-2*($B133:$AG133=3)-($B133:$AG133=4)))</f>
        <v>-11</v>
      </c>
      <c r="AT133">
        <f ca="1">'MPL ID'!$BH$4+SUMPRODUCT(($B$1003:$AG$1003='MPL ID'!$BF$4)*(2*($B133:$AG133=1)+($B133:$AG133=2)-2*($B133:$AG133=3)-($B133:$AG133=4)))-SUMPRODUCT(($B$1004:$AG$1004='MPL ID'!$BF$4)*(2*($B133:$AG133=1)+($B133:$AG133=2)-2*($B133:$AG133=3)-($B133:$AG133=4)))</f>
        <v>-1</v>
      </c>
      <c r="AU133">
        <f ca="1">'MPL ID'!$BH$5+SUMPRODUCT(($B$1003:$AG$1003='MPL ID'!$BF$5)*(2*($B133:$AG133=1)+($B133:$AG133=2)-2*($B133:$AG133=3)-($B133:$AG133=4)))-SUMPRODUCT(($B$1004:$AG$1004='MPL ID'!$BF$5)*(2*($B133:$AG133=1)+($B133:$AG133=2)-2*($B133:$AG133=3)-($B133:$AG133=4)))</f>
        <v>-14</v>
      </c>
      <c r="AV133">
        <f ca="1">'MPL ID'!$BH$6+SUMPRODUCT(($B$1003:$AG$1003='MPL ID'!$BF$6)*(2*($B133:$AG133=1)+($B133:$AG133=2)-2*($B133:$AG133=3)-($B133:$AG133=4)))-SUMPRODUCT(($B$1004:$AG$1004='MPL ID'!$BF$6)*(2*($B133:$AG133=1)+($B133:$AG133=2)-2*($B133:$AG133=3)-($B133:$AG133=4)))</f>
        <v>14</v>
      </c>
      <c r="AW133">
        <f ca="1">'MPL ID'!$BH$7+SUMPRODUCT(($B$1003:$AG$1003='MPL ID'!$BF$7)*(2*($B133:$AG133=1)+($B133:$AG133=2)-2*($B133:$AG133=3)-($B133:$AG133=4)))-SUMPRODUCT(($B$1004:$AG$1004='MPL ID'!$BF$7)*(2*($B133:$AG133=1)+($B133:$AG133=2)-2*($B133:$AG133=3)-($B133:$AG133=4)))</f>
        <v>2</v>
      </c>
      <c r="AX133">
        <f ca="1">'MPL ID'!$BH$8+SUMPRODUCT(($B$1003:$AG$1003='MPL ID'!$BF$8)*(2*($B133:$AG133=1)+($B133:$AG133=2)-2*($B133:$AG133=3)-($B133:$AG133=4)))-SUMPRODUCT(($B$1004:$AG$1004='MPL ID'!$BF$8)*(2*($B133:$AG133=1)+($B133:$AG133=2)-2*($B133:$AG133=3)-($B133:$AG133=4)))</f>
        <v>-11</v>
      </c>
      <c r="AY133">
        <f ca="1">'MPL ID'!$BH$9+SUMPRODUCT(($B$1003:$AG$1003='MPL ID'!$BF$9)*(2*($B133:$AG133=1)+($B133:$AG133=2)-2*($B133:$AG133=3)-($B133:$AG133=4)))-SUMPRODUCT(($B$1004:$AG$1004='MPL ID'!$BF$9)*(2*($B133:$AG133=1)+($B133:$AG133=2)-2*($B133:$AG133=3)-($B133:$AG133=4)))</f>
        <v>11</v>
      </c>
      <c r="AZ133">
        <f ca="1">SUMPRODUCT(--($AH133:$AP133=AH133),--($AQ133:$AY133=AQ133),'MPL ID'!$BG$13:$BO$13)+IF(AND($E133&gt;=3,$E133&lt;=4,AO133=AH133,AX133=AQ133),1,0)+IF(AND($G133&gt;=1,$G133&lt;=2,AJ133=AH133,AS133=AQ133),1,0)+IF(AND($L133&gt;=1,$L133&lt;=2,AM133=AH133,AV133=AQ133),1,0)+IF(AND($O133&gt;=1,$O133&lt;=2,AP133=AH133,AY133=AQ133),1,0)+IF(AND($R133&gt;=1,$R133&lt;=2,AI133=AH133,AR133=AQ133),1,0)+IF(AND($AA133&gt;=3,$AA133&lt;=4,AL133=AH133,AU133=AQ133),1,0)+IF(AND($AE133&gt;=3,$AE133&lt;=4,AK133=AH133,AT133=AQ133),1,0)</f>
        <v>0</v>
      </c>
      <c r="BA133">
        <f ca="1">SUMPRODUCT(--($AH133:$AP133=AI133),--($AQ133:$AY133=AR133),'MPL ID'!$BG$14:$BO$14)+IF(AND($F133&gt;=1,$F133&lt;=2,AP133=AI133,AY133=AR133),1,0)+IF(AND($H133&gt;=1,$H133&lt;=2,AN133=AI133,AW133=AR133),1,0)+IF(AND($J133&gt;=3,$J133&lt;=4,AL133=AI133,AU133=AR133),1,0)+IF(AND($M133&gt;=1,$M133&lt;=2,AO133=AI133,AX133=AR133),1,0)+IF(AND($R133&gt;=3,$R133&lt;=4,AH133=AI133,AQ133=AR133),1,0)+IF(AND($Y133&gt;=3,$Y133&lt;=4,AJ133=AI133,AS133=AR133),1,0)+IF(AND($AC133&gt;=1,$AC133&lt;=2,AK133=AI133,AT133=AR133),1,0)+IF(AND($AF133&gt;=3,$AF133&lt;=4,AM133=AI133,AV133=AR133),1,0)</f>
        <v>0</v>
      </c>
      <c r="BB133">
        <f ca="1">SUMPRODUCT(--($AH133:$AP133=AJ133),--($AQ133:$AY133=AS133),'MPL ID'!$BG$15:$BO$15)+IF(AND($C133&gt;=1,$C133&lt;=2,AK133=AJ133,AT133=AS133),1,0)+IF(AND($G133&gt;=3,$G133&lt;=4,AH133=AJ133,AQ133=AS133),1,0)+IF(AND($K133&gt;=1,$K133&lt;=2,AP133=AJ133,AY133=AS133),1,0)+IF(AND($N133&gt;=3,$N133&lt;=4,AL133=AJ133,AU133=AS133),1,0)+IF(AND($V133&gt;=1,$V133&lt;=2,AM133=AJ133,AV133=AS133),1,0)+IF(AND($Y133&gt;=1,$Y133&lt;=2,AI133=AJ133,AR133=AS133),1,0)+IF(AND($AB133&gt;=3,$AB133&lt;=4,AN133=AJ133,AW133=AS133),1,0)</f>
        <v>1</v>
      </c>
      <c r="BC133">
        <f ca="1">SUMPRODUCT(--($AH133:$AP133=AK133),--($AQ133:$AY133=AT133),'MPL ID'!$BG$16:$BO$16)+IF(AND($C133&gt;=3,$C133&lt;=4,AJ133=AK133,AS133=AT133),1,0)+IF(AND($I133&gt;=1,$I133&lt;=2,AP133=AK133,AY133=AT133),1,0)+IF(AND($P133&gt;=3,$P133&lt;=4,AO133=AK133,AX133=AT133),1,0)+IF(AND($T133&gt;=1,$T133&lt;=2,AN133=AK133,AW133=AT133),1,0)+IF(AND($W133&gt;=1,$W133&lt;=2,AL133=AK133,AU133=AT133),1,0)+IF(AND($AC133&gt;=3,$AC133&lt;=4,AI133=AK133,AR133=AT133),1,0)+IF(AND($AE133&gt;=1,$AE133&lt;=2,AH133=AK133,AQ133=AT133),1,0)</f>
        <v>0</v>
      </c>
      <c r="BD133">
        <f ca="1">SUMPRODUCT(--($AH133:$AP133=AL133),--($AQ133:$AY133=AU133),'MPL ID'!$BG$17:$BO$17)+IF(AND($B133&gt;=3,$B133&lt;=4,AN133=AL133,AW133=AU133),1,0)+IF(AND($D133&gt;=1,$D133&lt;=2,AM133=AL133,AV133=AU133),1,0)+IF(AND($J133&gt;=1,$J133&lt;=2,AI133=AL133,AR133=AU133),1,0)+IF(AND($N133&gt;=1,$N133&lt;=2,AJ133=AL133,AS133=AU133),1,0)+IF(AND($W133&gt;=3,$W133&lt;=4,AK133=AL133,AT133=AU133),1,0)+IF(AND($AA133&gt;=1,$AA133&lt;=2,AH133=AL133,AQ133=AU133),1,0)+IF(AND($AD133&gt;=3,$AD133&lt;=4,AO133=AL133,AX133=AU133),1,0)</f>
        <v>0</v>
      </c>
      <c r="BE133">
        <f ca="1">SUMPRODUCT(--($AH133:$AP133=AM133),--($AQ133:$AY133=AV133),'MPL ID'!$BG$18:$BO$18)+IF(AND($D133&gt;=3,$D133&lt;=4,AL133=AM133,AU133=AV133),1,0)+IF(AND($L133&gt;=3,$L133&lt;=4,AH133=AM133,AQ133=AV133),1,0)+IF(AND($Q133&gt;=3,$Q133&lt;=4,AN133=AM133,AW133=AV133),1,0)+IF(AND($S133&gt;=1,$S133&lt;=2,AP133=AM133,AY133=AV133),1,0)+IF(AND($V133&gt;=3,$V133&lt;=4,AJ133=AM133,AS133=AV133),1,0)+IF(AND($Z133&gt;=1,$Z133&lt;=2,AO133=AM133,AX133=AV133),1,0)+IF(AND($AF133&gt;=1,$AF133&lt;=2,AI133=AM133,AR133=AV133),1,0)</f>
        <v>0</v>
      </c>
      <c r="BF133">
        <f ca="1">SUMPRODUCT(--($AH133:$AP133=AN133),--($AQ133:$AY133=AW133),'MPL ID'!$BG$19:$BO$19)+IF(AND($B133&gt;=1,$B133&lt;=2,AL133=AN133,AU133=AW133),1,0)+IF(AND($H133&gt;=3,$H133&lt;=4,AI133=AN133,AR133=AW133),1,0)+IF(AND($Q133&gt;=1,$Q133&lt;=2,AM133=AN133,AV133=AW133),1,0)+IF(AND($T133&gt;=3,$T133&lt;=4,AK133=AN133,AT133=AW133),1,0)+IF(AND($X133&gt;=3,$X133&lt;=4,AO133=AN133,AX133=AW133),1,0)+IF(AND($AB133&gt;=1,$AB133&lt;=2,AJ133=AN133,AS133=AW133),1,0)+IF(AND($AG133&gt;=1,$AG133&lt;=2,AP133=AN133,AY133=AW133),1,0)</f>
        <v>0</v>
      </c>
      <c r="BG133">
        <f ca="1">SUMPRODUCT(--($AH133:$AP133=AO133),--($AQ133:$AY133=AX133),'MPL ID'!$BG$20:$BO$20)+IF(AND($E133&gt;=1,$E133&lt;=2,AH133=AO133,AQ133=AX133),1,0)+IF(AND($M133&gt;=3,$M133&lt;=4,AI133=AO133,AR133=AX133),1,0)+IF(AND($P133&gt;=1,$P133&lt;=2,AK133=AO133,AT133=AX133),1,0)+IF(AND($U133&gt;=1,$U133&lt;=2,AP133=AO133,AY133=AX133),1,0)+IF(AND($X133&gt;=1,$X133&lt;=2,AN133=AO133,AW133=AX133),1,0)+IF(AND($Z133&gt;=3,$Z133&lt;=4,AM133=AO133,AV133=AX133),1,0)+IF(AND($AD133&gt;=1,$AD133&lt;=2,AL133=AO133,AU133=AX133),1,0)</f>
        <v>1</v>
      </c>
      <c r="BH133">
        <f ca="1">SUMPRODUCT(--($AH133:$AP133=AP133),--($AQ133:$AY133=AY133),'MPL ID'!$BG$21:$BO$21)+IF(AND($F133&gt;=3,$F133&lt;=4,AI133=AP133,AR133=AY133),1,0)+IF(AND($I133&gt;=3,$I133&lt;=4,AK133=AP133,AT133=AY133),1,0)+IF(AND($K133&gt;=3,$K133&lt;=4,AJ133=AP133,AS133=AY133),1,0)+IF(AND($O133&gt;=3,$O133&lt;=4,AH133=AP133,AQ133=AY133),1,0)+IF(AND($S133&gt;=3,$S133&lt;=4,AM133=AP133,AV133=AY133),1,0)+IF(AND($U133&gt;=3,$U133&lt;=4,AO133=AP133,AX133=AY133),1,0)+IF(AND($AG133&gt;=3,$AG133&lt;=4,AN133=AP133,AW133=AY133),1,0)</f>
        <v>0</v>
      </c>
      <c r="BI133">
        <f t="shared" ca="1" si="18"/>
        <v>2</v>
      </c>
      <c r="BJ133">
        <f t="shared" ca="1" si="19"/>
        <v>6</v>
      </c>
      <c r="BK133">
        <f t="shared" ca="1" si="20"/>
        <v>7</v>
      </c>
      <c r="BL133">
        <f t="shared" ca="1" si="21"/>
        <v>5</v>
      </c>
      <c r="BM133">
        <f t="shared" ca="1" si="22"/>
        <v>9</v>
      </c>
      <c r="BN133">
        <f t="shared" ca="1" si="23"/>
        <v>1</v>
      </c>
      <c r="BO133">
        <f t="shared" ca="1" si="24"/>
        <v>4</v>
      </c>
      <c r="BP133">
        <f t="shared" ca="1" si="25"/>
        <v>8</v>
      </c>
      <c r="BQ133">
        <f t="shared" ca="1" si="26"/>
        <v>3</v>
      </c>
    </row>
    <row r="134" spans="1:69" x14ac:dyDescent="0.25">
      <c r="A134">
        <v>133</v>
      </c>
      <c r="B134">
        <f ca="1">IF(AND(ISNUMBER('MPL ID'!$P$25),ISNUMBER('MPL ID'!$Q$25)),0,RANDBETWEEN(1,4))</f>
        <v>0</v>
      </c>
      <c r="C134">
        <f ca="1">IF(AND(ISNUMBER('MPL ID'!$P$26),ISNUMBER('MPL ID'!$Q$26)),0,RANDBETWEEN(1,4))</f>
        <v>0</v>
      </c>
      <c r="D134">
        <f ca="1">IF(AND(ISNUMBER('MPL ID'!$P$28),ISNUMBER('MPL ID'!$Q$28)),0,RANDBETWEEN(1,4))</f>
        <v>0</v>
      </c>
      <c r="E134">
        <f ca="1">IF(AND(ISNUMBER('MPL ID'!$P$29),ISNUMBER('MPL ID'!$Q$29)),0,RANDBETWEEN(1,4))</f>
        <v>0</v>
      </c>
      <c r="F134">
        <f ca="1">IF(AND(ISNUMBER('MPL ID'!$P$30),ISNUMBER('MPL ID'!$Q$30)),0,RANDBETWEEN(1,4))</f>
        <v>0</v>
      </c>
      <c r="G134">
        <f ca="1">IF(AND(ISNUMBER('MPL ID'!$P$31),ISNUMBER('MPL ID'!$Q$31)),0,RANDBETWEEN(1,4))</f>
        <v>0</v>
      </c>
      <c r="H134">
        <f ca="1">IF(AND(ISNUMBER('MPL ID'!$P$32),ISNUMBER('MPL ID'!$Q$32)),0,RANDBETWEEN(1,4))</f>
        <v>0</v>
      </c>
      <c r="I134">
        <f ca="1">IF(AND(ISNUMBER('MPL ID'!$P$33),ISNUMBER('MPL ID'!$Q$33)),0,RANDBETWEEN(1,4))</f>
        <v>0</v>
      </c>
      <c r="J134">
        <f ca="1">IF(AND(ISNUMBER('MPL ID'!$D$36),ISNUMBER('MPL ID'!$E$36)),0,RANDBETWEEN(1,4))</f>
        <v>0</v>
      </c>
      <c r="K134">
        <f ca="1">IF(AND(ISNUMBER('MPL ID'!$D$37),ISNUMBER('MPL ID'!$E$37)),0,RANDBETWEEN(1,4))</f>
        <v>0</v>
      </c>
      <c r="L134">
        <f ca="1">IF(AND(ISNUMBER('MPL ID'!$D$39),ISNUMBER('MPL ID'!$E$39)),0,RANDBETWEEN(1,4))</f>
        <v>0</v>
      </c>
      <c r="M134">
        <f ca="1">IF(AND(ISNUMBER('MPL ID'!$D$40),ISNUMBER('MPL ID'!$E$40)),0,RANDBETWEEN(1,4))</f>
        <v>0</v>
      </c>
      <c r="N134">
        <f ca="1">IF(AND(ISNUMBER('MPL ID'!$D$41),ISNUMBER('MPL ID'!$E$41)),0,RANDBETWEEN(1,4))</f>
        <v>0</v>
      </c>
      <c r="O134">
        <f ca="1">IF(AND(ISNUMBER('MPL ID'!$D$42),ISNUMBER('MPL ID'!$E$42)),0,RANDBETWEEN(1,4))</f>
        <v>0</v>
      </c>
      <c r="P134">
        <f ca="1">IF(AND(ISNUMBER('MPL ID'!$D$43),ISNUMBER('MPL ID'!$E$43)),0,RANDBETWEEN(1,4))</f>
        <v>0</v>
      </c>
      <c r="Q134">
        <f ca="1">IF(AND(ISNUMBER('MPL ID'!$D$44),ISNUMBER('MPL ID'!$E$44)),0,RANDBETWEEN(1,4))</f>
        <v>0</v>
      </c>
      <c r="R134">
        <f ca="1">IF(AND(ISNUMBER('MPL ID'!$J$36),ISNUMBER('MPL ID'!$K$36)),0,RANDBETWEEN(1,4))</f>
        <v>0</v>
      </c>
      <c r="S134">
        <f ca="1">IF(AND(ISNUMBER('MPL ID'!$J$37),ISNUMBER('MPL ID'!$K$37)),0,RANDBETWEEN(1,4))</f>
        <v>0</v>
      </c>
      <c r="T134">
        <f ca="1">IF(AND(ISNUMBER('MPL ID'!$J$39),ISNUMBER('MPL ID'!$K$39)),0,RANDBETWEEN(1,4))</f>
        <v>0</v>
      </c>
      <c r="U134">
        <f ca="1">IF(AND(ISNUMBER('MPL ID'!$J$40),ISNUMBER('MPL ID'!$K$40)),0,RANDBETWEEN(1,4))</f>
        <v>0</v>
      </c>
      <c r="V134">
        <f ca="1">IF(AND(ISNUMBER('MPL ID'!$J$41),ISNUMBER('MPL ID'!$K$41)),0,RANDBETWEEN(1,4))</f>
        <v>0</v>
      </c>
      <c r="W134">
        <f ca="1">IF(AND(ISNUMBER('MPL ID'!$J$42),ISNUMBER('MPL ID'!$K$42)),0,RANDBETWEEN(1,4))</f>
        <v>4</v>
      </c>
      <c r="X134">
        <f ca="1">IF(AND(ISNUMBER('MPL ID'!$J$43),ISNUMBER('MPL ID'!$K$43)),0,RANDBETWEEN(1,4))</f>
        <v>1</v>
      </c>
      <c r="Y134">
        <f ca="1">IF(AND(ISNUMBER('MPL ID'!$J$44),ISNUMBER('MPL ID'!$K$44)),0,RANDBETWEEN(1,4))</f>
        <v>4</v>
      </c>
      <c r="Z134">
        <f ca="1">IF(AND(ISNUMBER('MPL ID'!$P$36),ISNUMBER('MPL ID'!$Q$36)),0,RANDBETWEEN(1,4))</f>
        <v>4</v>
      </c>
      <c r="AA134">
        <f ca="1">IF(AND(ISNUMBER('MPL ID'!$P$37),ISNUMBER('MPL ID'!$Q$37)),0,RANDBETWEEN(1,4))</f>
        <v>4</v>
      </c>
      <c r="AB134">
        <f ca="1">IF(AND(ISNUMBER('MPL ID'!$P$39),ISNUMBER('MPL ID'!$Q$39)),0,RANDBETWEEN(1,4))</f>
        <v>4</v>
      </c>
      <c r="AC134">
        <f ca="1">IF(AND(ISNUMBER('MPL ID'!$P$40),ISNUMBER('MPL ID'!$Q$40)),0,RANDBETWEEN(1,4))</f>
        <v>4</v>
      </c>
      <c r="AD134">
        <f ca="1">IF(AND(ISNUMBER('MPL ID'!$P$41),ISNUMBER('MPL ID'!$Q$41)),0,RANDBETWEEN(1,4))</f>
        <v>2</v>
      </c>
      <c r="AE134">
        <f ca="1">IF(AND(ISNUMBER('MPL ID'!$P$42),ISNUMBER('MPL ID'!$Q$42)),0,RANDBETWEEN(1,4))</f>
        <v>4</v>
      </c>
      <c r="AF134">
        <f ca="1">IF(AND(ISNUMBER('MPL ID'!$P$43),ISNUMBER('MPL ID'!$Q$43)),0,RANDBETWEEN(1,4))</f>
        <v>2</v>
      </c>
      <c r="AG134">
        <f ca="1">IF(AND(ISNUMBER('MPL ID'!$P$44),ISNUMBER('MPL ID'!$Q$44)),0,RANDBETWEEN(1,4))</f>
        <v>3</v>
      </c>
      <c r="AH134">
        <f ca="1">'MPL ID'!$BG$1+SUMPRODUCT(($B$1003:$AG$1003='MPL ID'!$BF$1)*(($B134:$AG134=1)+($B134:$AG134=2)))+SUMPRODUCT(($B$1004:$AG$1004='MPL ID'!$BF$1)*(($B134:$AG134=3)+($B134:$AG134=4)))</f>
        <v>11</v>
      </c>
      <c r="AI134">
        <f ca="1">'MPL ID'!$BG$2+SUMPRODUCT(($B$1003:$AG$1003='MPL ID'!$BF$2)*(($B134:$AG134=1)+($B134:$AG134=2)))+SUMPRODUCT(($B$1004:$AG$1004='MPL ID'!$BF$2)*(($B134:$AG134=3)+($B134:$AG134=4)))</f>
        <v>8</v>
      </c>
      <c r="AJ134">
        <f ca="1">'MPL ID'!$BG$3+SUMPRODUCT(($B$1003:$AG$1003='MPL ID'!$BF$3)*(($B134:$AG134=1)+($B134:$AG134=2)))+SUMPRODUCT(($B$1004:$AG$1004='MPL ID'!$BF$3)*(($B134:$AG134=3)+($B134:$AG134=4)))</f>
        <v>6</v>
      </c>
      <c r="AK134">
        <f ca="1">'MPL ID'!$BG$4+SUMPRODUCT(($B$1003:$AG$1003='MPL ID'!$BF$4)*(($B134:$AG134=1)+($B134:$AG134=2)))+SUMPRODUCT(($B$1004:$AG$1004='MPL ID'!$BF$4)*(($B134:$AG134=3)+($B134:$AG134=4)))</f>
        <v>8</v>
      </c>
      <c r="AL134">
        <f ca="1">'MPL ID'!$BG$5+SUMPRODUCT(($B$1003:$AG$1003='MPL ID'!$BF$5)*(($B134:$AG134=1)+($B134:$AG134=2)))+SUMPRODUCT(($B$1004:$AG$1004='MPL ID'!$BF$5)*(($B134:$AG134=3)+($B134:$AG134=4)))</f>
        <v>4</v>
      </c>
      <c r="AM134">
        <f ca="1">'MPL ID'!$BG$6+SUMPRODUCT(($B$1003:$AG$1003='MPL ID'!$BF$6)*(($B134:$AG134=1)+($B134:$AG134=2)))+SUMPRODUCT(($B$1004:$AG$1004='MPL ID'!$BF$6)*(($B134:$AG134=3)+($B134:$AG134=4)))</f>
        <v>12</v>
      </c>
      <c r="AN134">
        <f ca="1">'MPL ID'!$BG$7+SUMPRODUCT(($B$1003:$AG$1003='MPL ID'!$BF$7)*(($B134:$AG134=1)+($B134:$AG134=2)))+SUMPRODUCT(($B$1004:$AG$1004='MPL ID'!$BF$7)*(($B134:$AG134=3)+($B134:$AG134=4)))</f>
        <v>5</v>
      </c>
      <c r="AO134">
        <f ca="1">'MPL ID'!$BG$8+SUMPRODUCT(($B$1003:$AG$1003='MPL ID'!$BF$8)*(($B134:$AG134=1)+($B134:$AG134=2)))+SUMPRODUCT(($B$1004:$AG$1004='MPL ID'!$BF$8)*(($B134:$AG134=3)+($B134:$AG134=4)))</f>
        <v>6</v>
      </c>
      <c r="AP134">
        <f ca="1">'MPL ID'!$BG$9+SUMPRODUCT(($B$1003:$AG$1003='MPL ID'!$BF$9)*(($B134:$AG134=1)+($B134:$AG134=2)))+SUMPRODUCT(($B$1004:$AG$1004='MPL ID'!$BF$9)*(($B134:$AG134=3)+($B134:$AG134=4)))</f>
        <v>12</v>
      </c>
      <c r="AQ134">
        <f ca="1">'MPL ID'!$BH$1+SUMPRODUCT(($B$1003:$AG$1003='MPL ID'!$BF$1)*(2*($B134:$AG134=1)+($B134:$AG134=2)-2*($B134:$AG134=3)-($B134:$AG134=4)))-SUMPRODUCT(($B$1004:$AG$1004='MPL ID'!$BF$1)*(2*($B134:$AG134=1)+($B134:$AG134=2)-2*($B134:$AG134=3)-($B134:$AG134=4)))</f>
        <v>11</v>
      </c>
      <c r="AR134">
        <f ca="1">'MPL ID'!$BH$2+SUMPRODUCT(($B$1003:$AG$1003='MPL ID'!$BF$2)*(2*($B134:$AG134=1)+($B134:$AG134=2)-2*($B134:$AG134=3)-($B134:$AG134=4)))-SUMPRODUCT(($B$1004:$AG$1004='MPL ID'!$BF$2)*(2*($B134:$AG134=1)+($B134:$AG134=2)-2*($B134:$AG134=3)-($B134:$AG134=4)))</f>
        <v>-3</v>
      </c>
      <c r="AS134">
        <f ca="1">'MPL ID'!$BH$3+SUMPRODUCT(($B$1003:$AG$1003='MPL ID'!$BF$3)*(2*($B134:$AG134=1)+($B134:$AG134=2)-2*($B134:$AG134=3)-($B134:$AG134=4)))-SUMPRODUCT(($B$1004:$AG$1004='MPL ID'!$BF$3)*(2*($B134:$AG134=1)+($B134:$AG134=2)-2*($B134:$AG134=3)-($B134:$AG134=4)))</f>
        <v>-8</v>
      </c>
      <c r="AT134">
        <f ca="1">'MPL ID'!$BH$4+SUMPRODUCT(($B$1003:$AG$1003='MPL ID'!$BF$4)*(2*($B134:$AG134=1)+($B134:$AG134=2)-2*($B134:$AG134=3)-($B134:$AG134=4)))-SUMPRODUCT(($B$1004:$AG$1004='MPL ID'!$BF$4)*(2*($B134:$AG134=1)+($B134:$AG134=2)-2*($B134:$AG134=3)-($B134:$AG134=4)))</f>
        <v>-1</v>
      </c>
      <c r="AU134">
        <f ca="1">'MPL ID'!$BH$5+SUMPRODUCT(($B$1003:$AG$1003='MPL ID'!$BF$5)*(2*($B134:$AG134=1)+($B134:$AG134=2)-2*($B134:$AG134=3)-($B134:$AG134=4)))-SUMPRODUCT(($B$1004:$AG$1004='MPL ID'!$BF$5)*(2*($B134:$AG134=1)+($B134:$AG134=2)-2*($B134:$AG134=3)-($B134:$AG134=4)))</f>
        <v>-13</v>
      </c>
      <c r="AV134">
        <f ca="1">'MPL ID'!$BH$6+SUMPRODUCT(($B$1003:$AG$1003='MPL ID'!$BF$6)*(2*($B134:$AG134=1)+($B134:$AG134=2)-2*($B134:$AG134=3)-($B134:$AG134=4)))-SUMPRODUCT(($B$1004:$AG$1004='MPL ID'!$BF$6)*(2*($B134:$AG134=1)+($B134:$AG134=2)-2*($B134:$AG134=3)-($B134:$AG134=4)))</f>
        <v>14</v>
      </c>
      <c r="AW134">
        <f ca="1">'MPL ID'!$BH$7+SUMPRODUCT(($B$1003:$AG$1003='MPL ID'!$BF$7)*(2*($B134:$AG134=1)+($B134:$AG134=2)-2*($B134:$AG134=3)-($B134:$AG134=4)))-SUMPRODUCT(($B$1004:$AG$1004='MPL ID'!$BF$7)*(2*($B134:$AG134=1)+($B134:$AG134=2)-2*($B134:$AG134=3)-($B134:$AG134=4)))</f>
        <v>-7</v>
      </c>
      <c r="AX134">
        <f ca="1">'MPL ID'!$BH$8+SUMPRODUCT(($B$1003:$AG$1003='MPL ID'!$BF$8)*(2*($B134:$AG134=1)+($B134:$AG134=2)-2*($B134:$AG134=3)-($B134:$AG134=4)))-SUMPRODUCT(($B$1004:$AG$1004='MPL ID'!$BF$8)*(2*($B134:$AG134=1)+($B134:$AG134=2)-2*($B134:$AG134=3)-($B134:$AG134=4)))</f>
        <v>-8</v>
      </c>
      <c r="AY134">
        <f ca="1">'MPL ID'!$BH$9+SUMPRODUCT(($B$1003:$AG$1003='MPL ID'!$BF$9)*(2*($B134:$AG134=1)+($B134:$AG134=2)-2*($B134:$AG134=3)-($B134:$AG134=4)))-SUMPRODUCT(($B$1004:$AG$1004='MPL ID'!$BF$9)*(2*($B134:$AG134=1)+($B134:$AG134=2)-2*($B134:$AG134=3)-($B134:$AG134=4)))</f>
        <v>15</v>
      </c>
      <c r="AZ134">
        <f ca="1">SUMPRODUCT(--($AH134:$AP134=AH134),--($AQ134:$AY134=AQ134),'MPL ID'!$BG$13:$BO$13)+IF(AND($E134&gt;=3,$E134&lt;=4,AO134=AH134,AX134=AQ134),1,0)+IF(AND($G134&gt;=1,$G134&lt;=2,AJ134=AH134,AS134=AQ134),1,0)+IF(AND($L134&gt;=1,$L134&lt;=2,AM134=AH134,AV134=AQ134),1,0)+IF(AND($O134&gt;=1,$O134&lt;=2,AP134=AH134,AY134=AQ134),1,0)+IF(AND($R134&gt;=1,$R134&lt;=2,AI134=AH134,AR134=AQ134),1,0)+IF(AND($AA134&gt;=3,$AA134&lt;=4,AL134=AH134,AU134=AQ134),1,0)+IF(AND($AE134&gt;=3,$AE134&lt;=4,AK134=AH134,AT134=AQ134),1,0)</f>
        <v>0</v>
      </c>
      <c r="BA134">
        <f ca="1">SUMPRODUCT(--($AH134:$AP134=AI134),--($AQ134:$AY134=AR134),'MPL ID'!$BG$14:$BO$14)+IF(AND($F134&gt;=1,$F134&lt;=2,AP134=AI134,AY134=AR134),1,0)+IF(AND($H134&gt;=1,$H134&lt;=2,AN134=AI134,AW134=AR134),1,0)+IF(AND($J134&gt;=3,$J134&lt;=4,AL134=AI134,AU134=AR134),1,0)+IF(AND($M134&gt;=1,$M134&lt;=2,AO134=AI134,AX134=AR134),1,0)+IF(AND($R134&gt;=3,$R134&lt;=4,AH134=AI134,AQ134=AR134),1,0)+IF(AND($Y134&gt;=3,$Y134&lt;=4,AJ134=AI134,AS134=AR134),1,0)+IF(AND($AC134&gt;=1,$AC134&lt;=2,AK134=AI134,AT134=AR134),1,0)+IF(AND($AF134&gt;=3,$AF134&lt;=4,AM134=AI134,AV134=AR134),1,0)</f>
        <v>0</v>
      </c>
      <c r="BB134">
        <f ca="1">SUMPRODUCT(--($AH134:$AP134=AJ134),--($AQ134:$AY134=AS134),'MPL ID'!$BG$15:$BO$15)+IF(AND($C134&gt;=1,$C134&lt;=2,AK134=AJ134,AT134=AS134),1,0)+IF(AND($G134&gt;=3,$G134&lt;=4,AH134=AJ134,AQ134=AS134),1,0)+IF(AND($K134&gt;=1,$K134&lt;=2,AP134=AJ134,AY134=AS134),1,0)+IF(AND($N134&gt;=3,$N134&lt;=4,AL134=AJ134,AU134=AS134),1,0)+IF(AND($V134&gt;=1,$V134&lt;=2,AM134=AJ134,AV134=AS134),1,0)+IF(AND($Y134&gt;=1,$Y134&lt;=2,AI134=AJ134,AR134=AS134),1,0)+IF(AND($AB134&gt;=3,$AB134&lt;=4,AN134=AJ134,AW134=AS134),1,0)</f>
        <v>1</v>
      </c>
      <c r="BC134">
        <f ca="1">SUMPRODUCT(--($AH134:$AP134=AK134),--($AQ134:$AY134=AT134),'MPL ID'!$BG$16:$BO$16)+IF(AND($C134&gt;=3,$C134&lt;=4,AJ134=AK134,AS134=AT134),1,0)+IF(AND($I134&gt;=1,$I134&lt;=2,AP134=AK134,AY134=AT134),1,0)+IF(AND($P134&gt;=3,$P134&lt;=4,AO134=AK134,AX134=AT134),1,0)+IF(AND($T134&gt;=1,$T134&lt;=2,AN134=AK134,AW134=AT134),1,0)+IF(AND($W134&gt;=1,$W134&lt;=2,AL134=AK134,AU134=AT134),1,0)+IF(AND($AC134&gt;=3,$AC134&lt;=4,AI134=AK134,AR134=AT134),1,0)+IF(AND($AE134&gt;=1,$AE134&lt;=2,AH134=AK134,AQ134=AT134),1,0)</f>
        <v>0</v>
      </c>
      <c r="BD134">
        <f ca="1">SUMPRODUCT(--($AH134:$AP134=AL134),--($AQ134:$AY134=AU134),'MPL ID'!$BG$17:$BO$17)+IF(AND($B134&gt;=3,$B134&lt;=4,AN134=AL134,AW134=AU134),1,0)+IF(AND($D134&gt;=1,$D134&lt;=2,AM134=AL134,AV134=AU134),1,0)+IF(AND($J134&gt;=1,$J134&lt;=2,AI134=AL134,AR134=AU134),1,0)+IF(AND($N134&gt;=1,$N134&lt;=2,AJ134=AL134,AS134=AU134),1,0)+IF(AND($W134&gt;=3,$W134&lt;=4,AK134=AL134,AT134=AU134),1,0)+IF(AND($AA134&gt;=1,$AA134&lt;=2,AH134=AL134,AQ134=AU134),1,0)+IF(AND($AD134&gt;=3,$AD134&lt;=4,AO134=AL134,AX134=AU134),1,0)</f>
        <v>0</v>
      </c>
      <c r="BE134">
        <f ca="1">SUMPRODUCT(--($AH134:$AP134=AM134),--($AQ134:$AY134=AV134),'MPL ID'!$BG$18:$BO$18)+IF(AND($D134&gt;=3,$D134&lt;=4,AL134=AM134,AU134=AV134),1,0)+IF(AND($L134&gt;=3,$L134&lt;=4,AH134=AM134,AQ134=AV134),1,0)+IF(AND($Q134&gt;=3,$Q134&lt;=4,AN134=AM134,AW134=AV134),1,0)+IF(AND($S134&gt;=1,$S134&lt;=2,AP134=AM134,AY134=AV134),1,0)+IF(AND($V134&gt;=3,$V134&lt;=4,AJ134=AM134,AS134=AV134),1,0)+IF(AND($Z134&gt;=1,$Z134&lt;=2,AO134=AM134,AX134=AV134),1,0)+IF(AND($AF134&gt;=1,$AF134&lt;=2,AI134=AM134,AR134=AV134),1,0)</f>
        <v>0</v>
      </c>
      <c r="BF134">
        <f ca="1">SUMPRODUCT(--($AH134:$AP134=AN134),--($AQ134:$AY134=AW134),'MPL ID'!$BG$19:$BO$19)+IF(AND($B134&gt;=1,$B134&lt;=2,AL134=AN134,AU134=AW134),1,0)+IF(AND($H134&gt;=3,$H134&lt;=4,AI134=AN134,AR134=AW134),1,0)+IF(AND($Q134&gt;=1,$Q134&lt;=2,AM134=AN134,AV134=AW134),1,0)+IF(AND($T134&gt;=3,$T134&lt;=4,AK134=AN134,AT134=AW134),1,0)+IF(AND($X134&gt;=3,$X134&lt;=4,AO134=AN134,AX134=AW134),1,0)+IF(AND($AB134&gt;=1,$AB134&lt;=2,AJ134=AN134,AS134=AW134),1,0)+IF(AND($AG134&gt;=1,$AG134&lt;=2,AP134=AN134,AY134=AW134),1,0)</f>
        <v>0</v>
      </c>
      <c r="BG134">
        <f ca="1">SUMPRODUCT(--($AH134:$AP134=AO134),--($AQ134:$AY134=AX134),'MPL ID'!$BG$20:$BO$20)+IF(AND($E134&gt;=1,$E134&lt;=2,AH134=AO134,AQ134=AX134),1,0)+IF(AND($M134&gt;=3,$M134&lt;=4,AI134=AO134,AR134=AX134),1,0)+IF(AND($P134&gt;=1,$P134&lt;=2,AK134=AO134,AT134=AX134),1,0)+IF(AND($U134&gt;=1,$U134&lt;=2,AP134=AO134,AY134=AX134),1,0)+IF(AND($X134&gt;=1,$X134&lt;=2,AN134=AO134,AW134=AX134),1,0)+IF(AND($Z134&gt;=3,$Z134&lt;=4,AM134=AO134,AV134=AX134),1,0)+IF(AND($AD134&gt;=1,$AD134&lt;=2,AL134=AO134,AU134=AX134),1,0)</f>
        <v>1</v>
      </c>
      <c r="BH134">
        <f ca="1">SUMPRODUCT(--($AH134:$AP134=AP134),--($AQ134:$AY134=AY134),'MPL ID'!$BG$21:$BO$21)+IF(AND($F134&gt;=3,$F134&lt;=4,AI134=AP134,AR134=AY134),1,0)+IF(AND($I134&gt;=3,$I134&lt;=4,AK134=AP134,AT134=AY134),1,0)+IF(AND($K134&gt;=3,$K134&lt;=4,AJ134=AP134,AS134=AY134),1,0)+IF(AND($O134&gt;=3,$O134&lt;=4,AH134=AP134,AQ134=AY134),1,0)+IF(AND($S134&gt;=3,$S134&lt;=4,AM134=AP134,AV134=AY134),1,0)+IF(AND($U134&gt;=3,$U134&lt;=4,AO134=AP134,AX134=AY134),1,0)+IF(AND($AG134&gt;=3,$AG134&lt;=4,AN134=AP134,AW134=AY134),1,0)</f>
        <v>0</v>
      </c>
      <c r="BI134">
        <f t="shared" ca="1" si="18"/>
        <v>3</v>
      </c>
      <c r="BJ134">
        <f t="shared" ca="1" si="19"/>
        <v>5</v>
      </c>
      <c r="BK134">
        <f t="shared" ca="1" si="20"/>
        <v>6</v>
      </c>
      <c r="BL134">
        <f t="shared" ca="1" si="21"/>
        <v>4</v>
      </c>
      <c r="BM134">
        <f t="shared" ca="1" si="22"/>
        <v>9</v>
      </c>
      <c r="BN134">
        <f t="shared" ca="1" si="23"/>
        <v>2</v>
      </c>
      <c r="BO134">
        <f t="shared" ca="1" si="24"/>
        <v>8</v>
      </c>
      <c r="BP134">
        <f t="shared" ca="1" si="25"/>
        <v>7</v>
      </c>
      <c r="BQ134">
        <f t="shared" ca="1" si="26"/>
        <v>1</v>
      </c>
    </row>
    <row r="135" spans="1:69" x14ac:dyDescent="0.25">
      <c r="A135">
        <v>134</v>
      </c>
      <c r="B135">
        <f ca="1">IF(AND(ISNUMBER('MPL ID'!$P$25),ISNUMBER('MPL ID'!$Q$25)),0,RANDBETWEEN(1,4))</f>
        <v>0</v>
      </c>
      <c r="C135">
        <f ca="1">IF(AND(ISNUMBER('MPL ID'!$P$26),ISNUMBER('MPL ID'!$Q$26)),0,RANDBETWEEN(1,4))</f>
        <v>0</v>
      </c>
      <c r="D135">
        <f ca="1">IF(AND(ISNUMBER('MPL ID'!$P$28),ISNUMBER('MPL ID'!$Q$28)),0,RANDBETWEEN(1,4))</f>
        <v>0</v>
      </c>
      <c r="E135">
        <f ca="1">IF(AND(ISNUMBER('MPL ID'!$P$29),ISNUMBER('MPL ID'!$Q$29)),0,RANDBETWEEN(1,4))</f>
        <v>0</v>
      </c>
      <c r="F135">
        <f ca="1">IF(AND(ISNUMBER('MPL ID'!$P$30),ISNUMBER('MPL ID'!$Q$30)),0,RANDBETWEEN(1,4))</f>
        <v>0</v>
      </c>
      <c r="G135">
        <f ca="1">IF(AND(ISNUMBER('MPL ID'!$P$31),ISNUMBER('MPL ID'!$Q$31)),0,RANDBETWEEN(1,4))</f>
        <v>0</v>
      </c>
      <c r="H135">
        <f ca="1">IF(AND(ISNUMBER('MPL ID'!$P$32),ISNUMBER('MPL ID'!$Q$32)),0,RANDBETWEEN(1,4))</f>
        <v>0</v>
      </c>
      <c r="I135">
        <f ca="1">IF(AND(ISNUMBER('MPL ID'!$P$33),ISNUMBER('MPL ID'!$Q$33)),0,RANDBETWEEN(1,4))</f>
        <v>0</v>
      </c>
      <c r="J135">
        <f ca="1">IF(AND(ISNUMBER('MPL ID'!$D$36),ISNUMBER('MPL ID'!$E$36)),0,RANDBETWEEN(1,4))</f>
        <v>0</v>
      </c>
      <c r="K135">
        <f ca="1">IF(AND(ISNUMBER('MPL ID'!$D$37),ISNUMBER('MPL ID'!$E$37)),0,RANDBETWEEN(1,4))</f>
        <v>0</v>
      </c>
      <c r="L135">
        <f ca="1">IF(AND(ISNUMBER('MPL ID'!$D$39),ISNUMBER('MPL ID'!$E$39)),0,RANDBETWEEN(1,4))</f>
        <v>0</v>
      </c>
      <c r="M135">
        <f ca="1">IF(AND(ISNUMBER('MPL ID'!$D$40),ISNUMBER('MPL ID'!$E$40)),0,RANDBETWEEN(1,4))</f>
        <v>0</v>
      </c>
      <c r="N135">
        <f ca="1">IF(AND(ISNUMBER('MPL ID'!$D$41),ISNUMBER('MPL ID'!$E$41)),0,RANDBETWEEN(1,4))</f>
        <v>0</v>
      </c>
      <c r="O135">
        <f ca="1">IF(AND(ISNUMBER('MPL ID'!$D$42),ISNUMBER('MPL ID'!$E$42)),0,RANDBETWEEN(1,4))</f>
        <v>0</v>
      </c>
      <c r="P135">
        <f ca="1">IF(AND(ISNUMBER('MPL ID'!$D$43),ISNUMBER('MPL ID'!$E$43)),0,RANDBETWEEN(1,4))</f>
        <v>0</v>
      </c>
      <c r="Q135">
        <f ca="1">IF(AND(ISNUMBER('MPL ID'!$D$44),ISNUMBER('MPL ID'!$E$44)),0,RANDBETWEEN(1,4))</f>
        <v>0</v>
      </c>
      <c r="R135">
        <f ca="1">IF(AND(ISNUMBER('MPL ID'!$J$36),ISNUMBER('MPL ID'!$K$36)),0,RANDBETWEEN(1,4))</f>
        <v>0</v>
      </c>
      <c r="S135">
        <f ca="1">IF(AND(ISNUMBER('MPL ID'!$J$37),ISNUMBER('MPL ID'!$K$37)),0,RANDBETWEEN(1,4))</f>
        <v>0</v>
      </c>
      <c r="T135">
        <f ca="1">IF(AND(ISNUMBER('MPL ID'!$J$39),ISNUMBER('MPL ID'!$K$39)),0,RANDBETWEEN(1,4))</f>
        <v>0</v>
      </c>
      <c r="U135">
        <f ca="1">IF(AND(ISNUMBER('MPL ID'!$J$40),ISNUMBER('MPL ID'!$K$40)),0,RANDBETWEEN(1,4))</f>
        <v>0</v>
      </c>
      <c r="V135">
        <f ca="1">IF(AND(ISNUMBER('MPL ID'!$J$41),ISNUMBER('MPL ID'!$K$41)),0,RANDBETWEEN(1,4))</f>
        <v>0</v>
      </c>
      <c r="W135">
        <f ca="1">IF(AND(ISNUMBER('MPL ID'!$J$42),ISNUMBER('MPL ID'!$K$42)),0,RANDBETWEEN(1,4))</f>
        <v>1</v>
      </c>
      <c r="X135">
        <f ca="1">IF(AND(ISNUMBER('MPL ID'!$J$43),ISNUMBER('MPL ID'!$K$43)),0,RANDBETWEEN(1,4))</f>
        <v>2</v>
      </c>
      <c r="Y135">
        <f ca="1">IF(AND(ISNUMBER('MPL ID'!$J$44),ISNUMBER('MPL ID'!$K$44)),0,RANDBETWEEN(1,4))</f>
        <v>2</v>
      </c>
      <c r="Z135">
        <f ca="1">IF(AND(ISNUMBER('MPL ID'!$P$36),ISNUMBER('MPL ID'!$Q$36)),0,RANDBETWEEN(1,4))</f>
        <v>1</v>
      </c>
      <c r="AA135">
        <f ca="1">IF(AND(ISNUMBER('MPL ID'!$P$37),ISNUMBER('MPL ID'!$Q$37)),0,RANDBETWEEN(1,4))</f>
        <v>4</v>
      </c>
      <c r="AB135">
        <f ca="1">IF(AND(ISNUMBER('MPL ID'!$P$39),ISNUMBER('MPL ID'!$Q$39)),0,RANDBETWEEN(1,4))</f>
        <v>3</v>
      </c>
      <c r="AC135">
        <f ca="1">IF(AND(ISNUMBER('MPL ID'!$P$40),ISNUMBER('MPL ID'!$Q$40)),0,RANDBETWEEN(1,4))</f>
        <v>4</v>
      </c>
      <c r="AD135">
        <f ca="1">IF(AND(ISNUMBER('MPL ID'!$P$41),ISNUMBER('MPL ID'!$Q$41)),0,RANDBETWEEN(1,4))</f>
        <v>3</v>
      </c>
      <c r="AE135">
        <f ca="1">IF(AND(ISNUMBER('MPL ID'!$P$42),ISNUMBER('MPL ID'!$Q$42)),0,RANDBETWEEN(1,4))</f>
        <v>2</v>
      </c>
      <c r="AF135">
        <f ca="1">IF(AND(ISNUMBER('MPL ID'!$P$43),ISNUMBER('MPL ID'!$Q$43)),0,RANDBETWEEN(1,4))</f>
        <v>3</v>
      </c>
      <c r="AG135">
        <f ca="1">IF(AND(ISNUMBER('MPL ID'!$P$44),ISNUMBER('MPL ID'!$Q$44)),0,RANDBETWEEN(1,4))</f>
        <v>3</v>
      </c>
      <c r="AH135">
        <f ca="1">'MPL ID'!$BG$1+SUMPRODUCT(($B$1003:$AG$1003='MPL ID'!$BF$1)*(($B135:$AG135=1)+($B135:$AG135=2)))+SUMPRODUCT(($B$1004:$AG$1004='MPL ID'!$BF$1)*(($B135:$AG135=3)+($B135:$AG135=4)))</f>
        <v>10</v>
      </c>
      <c r="AI135">
        <f ca="1">'MPL ID'!$BG$2+SUMPRODUCT(($B$1003:$AG$1003='MPL ID'!$BF$2)*(($B135:$AG135=1)+($B135:$AG135=2)))+SUMPRODUCT(($B$1004:$AG$1004='MPL ID'!$BF$2)*(($B135:$AG135=3)+($B135:$AG135=4)))</f>
        <v>8</v>
      </c>
      <c r="AJ135">
        <f ca="1">'MPL ID'!$BG$3+SUMPRODUCT(($B$1003:$AG$1003='MPL ID'!$BF$3)*(($B135:$AG135=1)+($B135:$AG135=2)))+SUMPRODUCT(($B$1004:$AG$1004='MPL ID'!$BF$3)*(($B135:$AG135=3)+($B135:$AG135=4)))</f>
        <v>7</v>
      </c>
      <c r="AK135">
        <f ca="1">'MPL ID'!$BG$4+SUMPRODUCT(($B$1003:$AG$1003='MPL ID'!$BF$4)*(($B135:$AG135=1)+($B135:$AG135=2)))+SUMPRODUCT(($B$1004:$AG$1004='MPL ID'!$BF$4)*(($B135:$AG135=3)+($B135:$AG135=4)))</f>
        <v>10</v>
      </c>
      <c r="AL135">
        <f ca="1">'MPL ID'!$BG$5+SUMPRODUCT(($B$1003:$AG$1003='MPL ID'!$BF$5)*(($B135:$AG135=1)+($B135:$AG135=2)))+SUMPRODUCT(($B$1004:$AG$1004='MPL ID'!$BF$5)*(($B135:$AG135=3)+($B135:$AG135=4)))</f>
        <v>4</v>
      </c>
      <c r="AM135">
        <f ca="1">'MPL ID'!$BG$6+SUMPRODUCT(($B$1003:$AG$1003='MPL ID'!$BF$6)*(($B135:$AG135=1)+($B135:$AG135=2)))+SUMPRODUCT(($B$1004:$AG$1004='MPL ID'!$BF$6)*(($B135:$AG135=3)+($B135:$AG135=4)))</f>
        <v>12</v>
      </c>
      <c r="AN135">
        <f ca="1">'MPL ID'!$BG$7+SUMPRODUCT(($B$1003:$AG$1003='MPL ID'!$BF$7)*(($B135:$AG135=1)+($B135:$AG135=2)))+SUMPRODUCT(($B$1004:$AG$1004='MPL ID'!$BF$7)*(($B135:$AG135=3)+($B135:$AG135=4)))</f>
        <v>5</v>
      </c>
      <c r="AO135">
        <f ca="1">'MPL ID'!$BG$8+SUMPRODUCT(($B$1003:$AG$1003='MPL ID'!$BF$8)*(($B135:$AG135=1)+($B135:$AG135=2)))+SUMPRODUCT(($B$1004:$AG$1004='MPL ID'!$BF$8)*(($B135:$AG135=3)+($B135:$AG135=4)))</f>
        <v>4</v>
      </c>
      <c r="AP135">
        <f ca="1">'MPL ID'!$BG$9+SUMPRODUCT(($B$1003:$AG$1003='MPL ID'!$BF$9)*(($B135:$AG135=1)+($B135:$AG135=2)))+SUMPRODUCT(($B$1004:$AG$1004='MPL ID'!$BF$9)*(($B135:$AG135=3)+($B135:$AG135=4)))</f>
        <v>12</v>
      </c>
      <c r="AQ135">
        <f ca="1">'MPL ID'!$BH$1+SUMPRODUCT(($B$1003:$AG$1003='MPL ID'!$BF$1)*(2*($B135:$AG135=1)+($B135:$AG135=2)-2*($B135:$AG135=3)-($B135:$AG135=4)))-SUMPRODUCT(($B$1004:$AG$1004='MPL ID'!$BF$1)*(2*($B135:$AG135=1)+($B135:$AG135=2)-2*($B135:$AG135=3)-($B135:$AG135=4)))</f>
        <v>9</v>
      </c>
      <c r="AR135">
        <f ca="1">'MPL ID'!$BH$2+SUMPRODUCT(($B$1003:$AG$1003='MPL ID'!$BF$2)*(2*($B135:$AG135=1)+($B135:$AG135=2)-2*($B135:$AG135=3)-($B135:$AG135=4)))-SUMPRODUCT(($B$1004:$AG$1004='MPL ID'!$BF$2)*(2*($B135:$AG135=1)+($B135:$AG135=2)-2*($B135:$AG135=3)-($B135:$AG135=4)))</f>
        <v>-2</v>
      </c>
      <c r="AS135">
        <f ca="1">'MPL ID'!$BH$3+SUMPRODUCT(($B$1003:$AG$1003='MPL ID'!$BF$3)*(2*($B135:$AG135=1)+($B135:$AG135=2)-2*($B135:$AG135=3)-($B135:$AG135=4)))-SUMPRODUCT(($B$1004:$AG$1004='MPL ID'!$BF$3)*(2*($B135:$AG135=1)+($B135:$AG135=2)-2*($B135:$AG135=3)-($B135:$AG135=4)))</f>
        <v>-5</v>
      </c>
      <c r="AT135">
        <f ca="1">'MPL ID'!$BH$4+SUMPRODUCT(($B$1003:$AG$1003='MPL ID'!$BF$4)*(2*($B135:$AG135=1)+($B135:$AG135=2)-2*($B135:$AG135=3)-($B135:$AG135=4)))-SUMPRODUCT(($B$1004:$AG$1004='MPL ID'!$BF$4)*(2*($B135:$AG135=1)+($B135:$AG135=2)-2*($B135:$AG135=3)-($B135:$AG135=4)))</f>
        <v>4</v>
      </c>
      <c r="AU135">
        <f ca="1">'MPL ID'!$BH$5+SUMPRODUCT(($B$1003:$AG$1003='MPL ID'!$BF$5)*(2*($B135:$AG135=1)+($B135:$AG135=2)-2*($B135:$AG135=3)-($B135:$AG135=4)))-SUMPRODUCT(($B$1004:$AG$1004='MPL ID'!$BF$5)*(2*($B135:$AG135=1)+($B135:$AG135=2)-2*($B135:$AG135=3)-($B135:$AG135=4)))</f>
        <v>-13</v>
      </c>
      <c r="AV135">
        <f ca="1">'MPL ID'!$BH$6+SUMPRODUCT(($B$1003:$AG$1003='MPL ID'!$BF$6)*(2*($B135:$AG135=1)+($B135:$AG135=2)-2*($B135:$AG135=3)-($B135:$AG135=4)))-SUMPRODUCT(($B$1004:$AG$1004='MPL ID'!$BF$6)*(2*($B135:$AG135=1)+($B135:$AG135=2)-2*($B135:$AG135=3)-($B135:$AG135=4)))</f>
        <v>14</v>
      </c>
      <c r="AW135">
        <f ca="1">'MPL ID'!$BH$7+SUMPRODUCT(($B$1003:$AG$1003='MPL ID'!$BF$7)*(2*($B135:$AG135=1)+($B135:$AG135=2)-2*($B135:$AG135=3)-($B135:$AG135=4)))-SUMPRODUCT(($B$1004:$AG$1004='MPL ID'!$BF$7)*(2*($B135:$AG135=1)+($B135:$AG135=2)-2*($B135:$AG135=3)-($B135:$AG135=4)))</f>
        <v>-7</v>
      </c>
      <c r="AX135">
        <f ca="1">'MPL ID'!$BH$8+SUMPRODUCT(($B$1003:$AG$1003='MPL ID'!$BF$8)*(2*($B135:$AG135=1)+($B135:$AG135=2)-2*($B135:$AG135=3)-($B135:$AG135=4)))-SUMPRODUCT(($B$1004:$AG$1004='MPL ID'!$BF$8)*(2*($B135:$AG135=1)+($B135:$AG135=2)-2*($B135:$AG135=3)-($B135:$AG135=4)))</f>
        <v>-15</v>
      </c>
      <c r="AY135">
        <f ca="1">'MPL ID'!$BH$9+SUMPRODUCT(($B$1003:$AG$1003='MPL ID'!$BF$9)*(2*($B135:$AG135=1)+($B135:$AG135=2)-2*($B135:$AG135=3)-($B135:$AG135=4)))-SUMPRODUCT(($B$1004:$AG$1004='MPL ID'!$BF$9)*(2*($B135:$AG135=1)+($B135:$AG135=2)-2*($B135:$AG135=3)-($B135:$AG135=4)))</f>
        <v>15</v>
      </c>
      <c r="AZ135">
        <f ca="1">SUMPRODUCT(--($AH135:$AP135=AH135),--($AQ135:$AY135=AQ135),'MPL ID'!$BG$13:$BO$13)+IF(AND($E135&gt;=3,$E135&lt;=4,AO135=AH135,AX135=AQ135),1,0)+IF(AND($G135&gt;=1,$G135&lt;=2,AJ135=AH135,AS135=AQ135),1,0)+IF(AND($L135&gt;=1,$L135&lt;=2,AM135=AH135,AV135=AQ135),1,0)+IF(AND($O135&gt;=1,$O135&lt;=2,AP135=AH135,AY135=AQ135),1,0)+IF(AND($R135&gt;=1,$R135&lt;=2,AI135=AH135,AR135=AQ135),1,0)+IF(AND($AA135&gt;=3,$AA135&lt;=4,AL135=AH135,AU135=AQ135),1,0)+IF(AND($AE135&gt;=3,$AE135&lt;=4,AK135=AH135,AT135=AQ135),1,0)</f>
        <v>0</v>
      </c>
      <c r="BA135">
        <f ca="1">SUMPRODUCT(--($AH135:$AP135=AI135),--($AQ135:$AY135=AR135),'MPL ID'!$BG$14:$BO$14)+IF(AND($F135&gt;=1,$F135&lt;=2,AP135=AI135,AY135=AR135),1,0)+IF(AND($H135&gt;=1,$H135&lt;=2,AN135=AI135,AW135=AR135),1,0)+IF(AND($J135&gt;=3,$J135&lt;=4,AL135=AI135,AU135=AR135),1,0)+IF(AND($M135&gt;=1,$M135&lt;=2,AO135=AI135,AX135=AR135),1,0)+IF(AND($R135&gt;=3,$R135&lt;=4,AH135=AI135,AQ135=AR135),1,0)+IF(AND($Y135&gt;=3,$Y135&lt;=4,AJ135=AI135,AS135=AR135),1,0)+IF(AND($AC135&gt;=1,$AC135&lt;=2,AK135=AI135,AT135=AR135),1,0)+IF(AND($AF135&gt;=3,$AF135&lt;=4,AM135=AI135,AV135=AR135),1,0)</f>
        <v>0</v>
      </c>
      <c r="BB135">
        <f ca="1">SUMPRODUCT(--($AH135:$AP135=AJ135),--($AQ135:$AY135=AS135),'MPL ID'!$BG$15:$BO$15)+IF(AND($C135&gt;=1,$C135&lt;=2,AK135=AJ135,AT135=AS135),1,0)+IF(AND($G135&gt;=3,$G135&lt;=4,AH135=AJ135,AQ135=AS135),1,0)+IF(AND($K135&gt;=1,$K135&lt;=2,AP135=AJ135,AY135=AS135),1,0)+IF(AND($N135&gt;=3,$N135&lt;=4,AL135=AJ135,AU135=AS135),1,0)+IF(AND($V135&gt;=1,$V135&lt;=2,AM135=AJ135,AV135=AS135),1,0)+IF(AND($Y135&gt;=1,$Y135&lt;=2,AI135=AJ135,AR135=AS135),1,0)+IF(AND($AB135&gt;=3,$AB135&lt;=4,AN135=AJ135,AW135=AS135),1,0)</f>
        <v>0</v>
      </c>
      <c r="BC135">
        <f ca="1">SUMPRODUCT(--($AH135:$AP135=AK135),--($AQ135:$AY135=AT135),'MPL ID'!$BG$16:$BO$16)+IF(AND($C135&gt;=3,$C135&lt;=4,AJ135=AK135,AS135=AT135),1,0)+IF(AND($I135&gt;=1,$I135&lt;=2,AP135=AK135,AY135=AT135),1,0)+IF(AND($P135&gt;=3,$P135&lt;=4,AO135=AK135,AX135=AT135),1,0)+IF(AND($T135&gt;=1,$T135&lt;=2,AN135=AK135,AW135=AT135),1,0)+IF(AND($W135&gt;=1,$W135&lt;=2,AL135=AK135,AU135=AT135),1,0)+IF(AND($AC135&gt;=3,$AC135&lt;=4,AI135=AK135,AR135=AT135),1,0)+IF(AND($AE135&gt;=1,$AE135&lt;=2,AH135=AK135,AQ135=AT135),1,0)</f>
        <v>0</v>
      </c>
      <c r="BD135">
        <f ca="1">SUMPRODUCT(--($AH135:$AP135=AL135),--($AQ135:$AY135=AU135),'MPL ID'!$BG$17:$BO$17)+IF(AND($B135&gt;=3,$B135&lt;=4,AN135=AL135,AW135=AU135),1,0)+IF(AND($D135&gt;=1,$D135&lt;=2,AM135=AL135,AV135=AU135),1,0)+IF(AND($J135&gt;=1,$J135&lt;=2,AI135=AL135,AR135=AU135),1,0)+IF(AND($N135&gt;=1,$N135&lt;=2,AJ135=AL135,AS135=AU135),1,0)+IF(AND($W135&gt;=3,$W135&lt;=4,AK135=AL135,AT135=AU135),1,0)+IF(AND($AA135&gt;=1,$AA135&lt;=2,AH135=AL135,AQ135=AU135),1,0)+IF(AND($AD135&gt;=3,$AD135&lt;=4,AO135=AL135,AX135=AU135),1,0)</f>
        <v>0</v>
      </c>
      <c r="BE135">
        <f ca="1">SUMPRODUCT(--($AH135:$AP135=AM135),--($AQ135:$AY135=AV135),'MPL ID'!$BG$18:$BO$18)+IF(AND($D135&gt;=3,$D135&lt;=4,AL135=AM135,AU135=AV135),1,0)+IF(AND($L135&gt;=3,$L135&lt;=4,AH135=AM135,AQ135=AV135),1,0)+IF(AND($Q135&gt;=3,$Q135&lt;=4,AN135=AM135,AW135=AV135),1,0)+IF(AND($S135&gt;=1,$S135&lt;=2,AP135=AM135,AY135=AV135),1,0)+IF(AND($V135&gt;=3,$V135&lt;=4,AJ135=AM135,AS135=AV135),1,0)+IF(AND($Z135&gt;=1,$Z135&lt;=2,AO135=AM135,AX135=AV135),1,0)+IF(AND($AF135&gt;=1,$AF135&lt;=2,AI135=AM135,AR135=AV135),1,0)</f>
        <v>0</v>
      </c>
      <c r="BF135">
        <f ca="1">SUMPRODUCT(--($AH135:$AP135=AN135),--($AQ135:$AY135=AW135),'MPL ID'!$BG$19:$BO$19)+IF(AND($B135&gt;=1,$B135&lt;=2,AL135=AN135,AU135=AW135),1,0)+IF(AND($H135&gt;=3,$H135&lt;=4,AI135=AN135,AR135=AW135),1,0)+IF(AND($Q135&gt;=1,$Q135&lt;=2,AM135=AN135,AV135=AW135),1,0)+IF(AND($T135&gt;=3,$T135&lt;=4,AK135=AN135,AT135=AW135),1,0)+IF(AND($X135&gt;=3,$X135&lt;=4,AO135=AN135,AX135=AW135),1,0)+IF(AND($AB135&gt;=1,$AB135&lt;=2,AJ135=AN135,AS135=AW135),1,0)+IF(AND($AG135&gt;=1,$AG135&lt;=2,AP135=AN135,AY135=AW135),1,0)</f>
        <v>0</v>
      </c>
      <c r="BG135">
        <f ca="1">SUMPRODUCT(--($AH135:$AP135=AO135),--($AQ135:$AY135=AX135),'MPL ID'!$BG$20:$BO$20)+IF(AND($E135&gt;=1,$E135&lt;=2,AH135=AO135,AQ135=AX135),1,0)+IF(AND($M135&gt;=3,$M135&lt;=4,AI135=AO135,AR135=AX135),1,0)+IF(AND($P135&gt;=1,$P135&lt;=2,AK135=AO135,AT135=AX135),1,0)+IF(AND($U135&gt;=1,$U135&lt;=2,AP135=AO135,AY135=AX135),1,0)+IF(AND($X135&gt;=1,$X135&lt;=2,AN135=AO135,AW135=AX135),1,0)+IF(AND($Z135&gt;=3,$Z135&lt;=4,AM135=AO135,AV135=AX135),1,0)+IF(AND($AD135&gt;=1,$AD135&lt;=2,AL135=AO135,AU135=AX135),1,0)</f>
        <v>0</v>
      </c>
      <c r="BH135">
        <f ca="1">SUMPRODUCT(--($AH135:$AP135=AP135),--($AQ135:$AY135=AY135),'MPL ID'!$BG$21:$BO$21)+IF(AND($F135&gt;=3,$F135&lt;=4,AI135=AP135,AR135=AY135),1,0)+IF(AND($I135&gt;=3,$I135&lt;=4,AK135=AP135,AT135=AY135),1,0)+IF(AND($K135&gt;=3,$K135&lt;=4,AJ135=AP135,AS135=AY135),1,0)+IF(AND($O135&gt;=3,$O135&lt;=4,AH135=AP135,AQ135=AY135),1,0)+IF(AND($S135&gt;=3,$S135&lt;=4,AM135=AP135,AV135=AY135),1,0)+IF(AND($U135&gt;=3,$U135&lt;=4,AO135=AP135,AX135=AY135),1,0)+IF(AND($AG135&gt;=3,$AG135&lt;=4,AN135=AP135,AW135=AY135),1,0)</f>
        <v>0</v>
      </c>
      <c r="BI135">
        <f t="shared" ca="1" si="18"/>
        <v>3</v>
      </c>
      <c r="BJ135">
        <f t="shared" ca="1" si="19"/>
        <v>5</v>
      </c>
      <c r="BK135">
        <f t="shared" ca="1" si="20"/>
        <v>6</v>
      </c>
      <c r="BL135">
        <f t="shared" ca="1" si="21"/>
        <v>4</v>
      </c>
      <c r="BM135">
        <f t="shared" ca="1" si="22"/>
        <v>8</v>
      </c>
      <c r="BN135">
        <f t="shared" ca="1" si="23"/>
        <v>2</v>
      </c>
      <c r="BO135">
        <f t="shared" ca="1" si="24"/>
        <v>7</v>
      </c>
      <c r="BP135">
        <f t="shared" ca="1" si="25"/>
        <v>9</v>
      </c>
      <c r="BQ135">
        <f t="shared" ca="1" si="26"/>
        <v>1</v>
      </c>
    </row>
    <row r="136" spans="1:69" x14ac:dyDescent="0.25">
      <c r="A136">
        <v>135</v>
      </c>
      <c r="B136">
        <f ca="1">IF(AND(ISNUMBER('MPL ID'!$P$25),ISNUMBER('MPL ID'!$Q$25)),0,RANDBETWEEN(1,4))</f>
        <v>0</v>
      </c>
      <c r="C136">
        <f ca="1">IF(AND(ISNUMBER('MPL ID'!$P$26),ISNUMBER('MPL ID'!$Q$26)),0,RANDBETWEEN(1,4))</f>
        <v>0</v>
      </c>
      <c r="D136">
        <f ca="1">IF(AND(ISNUMBER('MPL ID'!$P$28),ISNUMBER('MPL ID'!$Q$28)),0,RANDBETWEEN(1,4))</f>
        <v>0</v>
      </c>
      <c r="E136">
        <f ca="1">IF(AND(ISNUMBER('MPL ID'!$P$29),ISNUMBER('MPL ID'!$Q$29)),0,RANDBETWEEN(1,4))</f>
        <v>0</v>
      </c>
      <c r="F136">
        <f ca="1">IF(AND(ISNUMBER('MPL ID'!$P$30),ISNUMBER('MPL ID'!$Q$30)),0,RANDBETWEEN(1,4))</f>
        <v>0</v>
      </c>
      <c r="G136">
        <f ca="1">IF(AND(ISNUMBER('MPL ID'!$P$31),ISNUMBER('MPL ID'!$Q$31)),0,RANDBETWEEN(1,4))</f>
        <v>0</v>
      </c>
      <c r="H136">
        <f ca="1">IF(AND(ISNUMBER('MPL ID'!$P$32),ISNUMBER('MPL ID'!$Q$32)),0,RANDBETWEEN(1,4))</f>
        <v>0</v>
      </c>
      <c r="I136">
        <f ca="1">IF(AND(ISNUMBER('MPL ID'!$P$33),ISNUMBER('MPL ID'!$Q$33)),0,RANDBETWEEN(1,4))</f>
        <v>0</v>
      </c>
      <c r="J136">
        <f ca="1">IF(AND(ISNUMBER('MPL ID'!$D$36),ISNUMBER('MPL ID'!$E$36)),0,RANDBETWEEN(1,4))</f>
        <v>0</v>
      </c>
      <c r="K136">
        <f ca="1">IF(AND(ISNUMBER('MPL ID'!$D$37),ISNUMBER('MPL ID'!$E$37)),0,RANDBETWEEN(1,4))</f>
        <v>0</v>
      </c>
      <c r="L136">
        <f ca="1">IF(AND(ISNUMBER('MPL ID'!$D$39),ISNUMBER('MPL ID'!$E$39)),0,RANDBETWEEN(1,4))</f>
        <v>0</v>
      </c>
      <c r="M136">
        <f ca="1">IF(AND(ISNUMBER('MPL ID'!$D$40),ISNUMBER('MPL ID'!$E$40)),0,RANDBETWEEN(1,4))</f>
        <v>0</v>
      </c>
      <c r="N136">
        <f ca="1">IF(AND(ISNUMBER('MPL ID'!$D$41),ISNUMBER('MPL ID'!$E$41)),0,RANDBETWEEN(1,4))</f>
        <v>0</v>
      </c>
      <c r="O136">
        <f ca="1">IF(AND(ISNUMBER('MPL ID'!$D$42),ISNUMBER('MPL ID'!$E$42)),0,RANDBETWEEN(1,4))</f>
        <v>0</v>
      </c>
      <c r="P136">
        <f ca="1">IF(AND(ISNUMBER('MPL ID'!$D$43),ISNUMBER('MPL ID'!$E$43)),0,RANDBETWEEN(1,4))</f>
        <v>0</v>
      </c>
      <c r="Q136">
        <f ca="1">IF(AND(ISNUMBER('MPL ID'!$D$44),ISNUMBER('MPL ID'!$E$44)),0,RANDBETWEEN(1,4))</f>
        <v>0</v>
      </c>
      <c r="R136">
        <f ca="1">IF(AND(ISNUMBER('MPL ID'!$J$36),ISNUMBER('MPL ID'!$K$36)),0,RANDBETWEEN(1,4))</f>
        <v>0</v>
      </c>
      <c r="S136">
        <f ca="1">IF(AND(ISNUMBER('MPL ID'!$J$37),ISNUMBER('MPL ID'!$K$37)),0,RANDBETWEEN(1,4))</f>
        <v>0</v>
      </c>
      <c r="T136">
        <f ca="1">IF(AND(ISNUMBER('MPL ID'!$J$39),ISNUMBER('MPL ID'!$K$39)),0,RANDBETWEEN(1,4))</f>
        <v>0</v>
      </c>
      <c r="U136">
        <f ca="1">IF(AND(ISNUMBER('MPL ID'!$J$40),ISNUMBER('MPL ID'!$K$40)),0,RANDBETWEEN(1,4))</f>
        <v>0</v>
      </c>
      <c r="V136">
        <f ca="1">IF(AND(ISNUMBER('MPL ID'!$J$41),ISNUMBER('MPL ID'!$K$41)),0,RANDBETWEEN(1,4))</f>
        <v>0</v>
      </c>
      <c r="W136">
        <f ca="1">IF(AND(ISNUMBER('MPL ID'!$J$42),ISNUMBER('MPL ID'!$K$42)),0,RANDBETWEEN(1,4))</f>
        <v>1</v>
      </c>
      <c r="X136">
        <f ca="1">IF(AND(ISNUMBER('MPL ID'!$J$43),ISNUMBER('MPL ID'!$K$43)),0,RANDBETWEEN(1,4))</f>
        <v>4</v>
      </c>
      <c r="Y136">
        <f ca="1">IF(AND(ISNUMBER('MPL ID'!$J$44),ISNUMBER('MPL ID'!$K$44)),0,RANDBETWEEN(1,4))</f>
        <v>1</v>
      </c>
      <c r="Z136">
        <f ca="1">IF(AND(ISNUMBER('MPL ID'!$P$36),ISNUMBER('MPL ID'!$Q$36)),0,RANDBETWEEN(1,4))</f>
        <v>4</v>
      </c>
      <c r="AA136">
        <f ca="1">IF(AND(ISNUMBER('MPL ID'!$P$37),ISNUMBER('MPL ID'!$Q$37)),0,RANDBETWEEN(1,4))</f>
        <v>3</v>
      </c>
      <c r="AB136">
        <f ca="1">IF(AND(ISNUMBER('MPL ID'!$P$39),ISNUMBER('MPL ID'!$Q$39)),0,RANDBETWEEN(1,4))</f>
        <v>2</v>
      </c>
      <c r="AC136">
        <f ca="1">IF(AND(ISNUMBER('MPL ID'!$P$40),ISNUMBER('MPL ID'!$Q$40)),0,RANDBETWEEN(1,4))</f>
        <v>3</v>
      </c>
      <c r="AD136">
        <f ca="1">IF(AND(ISNUMBER('MPL ID'!$P$41),ISNUMBER('MPL ID'!$Q$41)),0,RANDBETWEEN(1,4))</f>
        <v>2</v>
      </c>
      <c r="AE136">
        <f ca="1">IF(AND(ISNUMBER('MPL ID'!$P$42),ISNUMBER('MPL ID'!$Q$42)),0,RANDBETWEEN(1,4))</f>
        <v>4</v>
      </c>
      <c r="AF136">
        <f ca="1">IF(AND(ISNUMBER('MPL ID'!$P$43),ISNUMBER('MPL ID'!$Q$43)),0,RANDBETWEEN(1,4))</f>
        <v>1</v>
      </c>
      <c r="AG136">
        <f ca="1">IF(AND(ISNUMBER('MPL ID'!$P$44),ISNUMBER('MPL ID'!$Q$44)),0,RANDBETWEEN(1,4))</f>
        <v>3</v>
      </c>
      <c r="AH136">
        <f ca="1">'MPL ID'!$BG$1+SUMPRODUCT(($B$1003:$AG$1003='MPL ID'!$BF$1)*(($B136:$AG136=1)+($B136:$AG136=2)))+SUMPRODUCT(($B$1004:$AG$1004='MPL ID'!$BF$1)*(($B136:$AG136=3)+($B136:$AG136=4)))</f>
        <v>11</v>
      </c>
      <c r="AI136">
        <f ca="1">'MPL ID'!$BG$2+SUMPRODUCT(($B$1003:$AG$1003='MPL ID'!$BF$2)*(($B136:$AG136=1)+($B136:$AG136=2)))+SUMPRODUCT(($B$1004:$AG$1004='MPL ID'!$BF$2)*(($B136:$AG136=3)+($B136:$AG136=4)))</f>
        <v>7</v>
      </c>
      <c r="AJ136">
        <f ca="1">'MPL ID'!$BG$3+SUMPRODUCT(($B$1003:$AG$1003='MPL ID'!$BF$3)*(($B136:$AG136=1)+($B136:$AG136=2)))+SUMPRODUCT(($B$1004:$AG$1004='MPL ID'!$BF$3)*(($B136:$AG136=3)+($B136:$AG136=4)))</f>
        <v>6</v>
      </c>
      <c r="AK136">
        <f ca="1">'MPL ID'!$BG$4+SUMPRODUCT(($B$1003:$AG$1003='MPL ID'!$BF$4)*(($B136:$AG136=1)+($B136:$AG136=2)))+SUMPRODUCT(($B$1004:$AG$1004='MPL ID'!$BF$4)*(($B136:$AG136=3)+($B136:$AG136=4)))</f>
        <v>9</v>
      </c>
      <c r="AL136">
        <f ca="1">'MPL ID'!$BG$5+SUMPRODUCT(($B$1003:$AG$1003='MPL ID'!$BF$5)*(($B136:$AG136=1)+($B136:$AG136=2)))+SUMPRODUCT(($B$1004:$AG$1004='MPL ID'!$BF$5)*(($B136:$AG136=3)+($B136:$AG136=4)))</f>
        <v>3</v>
      </c>
      <c r="AM136">
        <f ca="1">'MPL ID'!$BG$6+SUMPRODUCT(($B$1003:$AG$1003='MPL ID'!$BF$6)*(($B136:$AG136=1)+($B136:$AG136=2)))+SUMPRODUCT(($B$1004:$AG$1004='MPL ID'!$BF$6)*(($B136:$AG136=3)+($B136:$AG136=4)))</f>
        <v>12</v>
      </c>
      <c r="AN136">
        <f ca="1">'MPL ID'!$BG$7+SUMPRODUCT(($B$1003:$AG$1003='MPL ID'!$BF$7)*(($B136:$AG136=1)+($B136:$AG136=2)))+SUMPRODUCT(($B$1004:$AG$1004='MPL ID'!$BF$7)*(($B136:$AG136=3)+($B136:$AG136=4)))</f>
        <v>7</v>
      </c>
      <c r="AO136">
        <f ca="1">'MPL ID'!$BG$8+SUMPRODUCT(($B$1003:$AG$1003='MPL ID'!$BF$8)*(($B136:$AG136=1)+($B136:$AG136=2)))+SUMPRODUCT(($B$1004:$AG$1004='MPL ID'!$BF$8)*(($B136:$AG136=3)+($B136:$AG136=4)))</f>
        <v>5</v>
      </c>
      <c r="AP136">
        <f ca="1">'MPL ID'!$BG$9+SUMPRODUCT(($B$1003:$AG$1003='MPL ID'!$BF$9)*(($B136:$AG136=1)+($B136:$AG136=2)))+SUMPRODUCT(($B$1004:$AG$1004='MPL ID'!$BF$9)*(($B136:$AG136=3)+($B136:$AG136=4)))</f>
        <v>12</v>
      </c>
      <c r="AQ136">
        <f ca="1">'MPL ID'!$BH$1+SUMPRODUCT(($B$1003:$AG$1003='MPL ID'!$BF$1)*(2*($B136:$AG136=1)+($B136:$AG136=2)-2*($B136:$AG136=3)-($B136:$AG136=4)))-SUMPRODUCT(($B$1004:$AG$1004='MPL ID'!$BF$1)*(2*($B136:$AG136=1)+($B136:$AG136=2)-2*($B136:$AG136=3)-($B136:$AG136=4)))</f>
        <v>12</v>
      </c>
      <c r="AR136">
        <f ca="1">'MPL ID'!$BH$2+SUMPRODUCT(($B$1003:$AG$1003='MPL ID'!$BF$2)*(2*($B136:$AG136=1)+($B136:$AG136=2)-2*($B136:$AG136=3)-($B136:$AG136=4)))-SUMPRODUCT(($B$1004:$AG$1004='MPL ID'!$BF$2)*(2*($B136:$AG136=1)+($B136:$AG136=2)-2*($B136:$AG136=3)-($B136:$AG136=4)))</f>
        <v>-8</v>
      </c>
      <c r="AS136">
        <f ca="1">'MPL ID'!$BH$3+SUMPRODUCT(($B$1003:$AG$1003='MPL ID'!$BF$3)*(2*($B136:$AG136=1)+($B136:$AG136=2)-2*($B136:$AG136=3)-($B136:$AG136=4)))-SUMPRODUCT(($B$1004:$AG$1004='MPL ID'!$BF$3)*(2*($B136:$AG136=1)+($B136:$AG136=2)-2*($B136:$AG136=3)-($B136:$AG136=4)))</f>
        <v>-7</v>
      </c>
      <c r="AT136">
        <f ca="1">'MPL ID'!$BH$4+SUMPRODUCT(($B$1003:$AG$1003='MPL ID'!$BF$4)*(2*($B136:$AG136=1)+($B136:$AG136=2)-2*($B136:$AG136=3)-($B136:$AG136=4)))-SUMPRODUCT(($B$1004:$AG$1004='MPL ID'!$BF$4)*(2*($B136:$AG136=1)+($B136:$AG136=2)-2*($B136:$AG136=3)-($B136:$AG136=4)))</f>
        <v>3</v>
      </c>
      <c r="AU136">
        <f ca="1">'MPL ID'!$BH$5+SUMPRODUCT(($B$1003:$AG$1003='MPL ID'!$BF$5)*(2*($B136:$AG136=1)+($B136:$AG136=2)-2*($B136:$AG136=3)-($B136:$AG136=4)))-SUMPRODUCT(($B$1004:$AG$1004='MPL ID'!$BF$5)*(2*($B136:$AG136=1)+($B136:$AG136=2)-2*($B136:$AG136=3)-($B136:$AG136=4)))</f>
        <v>-17</v>
      </c>
      <c r="AV136">
        <f ca="1">'MPL ID'!$BH$6+SUMPRODUCT(($B$1003:$AG$1003='MPL ID'!$BF$6)*(2*($B136:$AG136=1)+($B136:$AG136=2)-2*($B136:$AG136=3)-($B136:$AG136=4)))-SUMPRODUCT(($B$1004:$AG$1004='MPL ID'!$BF$6)*(2*($B136:$AG136=1)+($B136:$AG136=2)-2*($B136:$AG136=3)-($B136:$AG136=4)))</f>
        <v>15</v>
      </c>
      <c r="AW136">
        <f ca="1">'MPL ID'!$BH$7+SUMPRODUCT(($B$1003:$AG$1003='MPL ID'!$BF$7)*(2*($B136:$AG136=1)+($B136:$AG136=2)-2*($B136:$AG136=3)-($B136:$AG136=4)))-SUMPRODUCT(($B$1004:$AG$1004='MPL ID'!$BF$7)*(2*($B136:$AG136=1)+($B136:$AG136=2)-2*($B136:$AG136=3)-($B136:$AG136=4)))</f>
        <v>-2</v>
      </c>
      <c r="AX136">
        <f ca="1">'MPL ID'!$BH$8+SUMPRODUCT(($B$1003:$AG$1003='MPL ID'!$BF$8)*(2*($B136:$AG136=1)+($B136:$AG136=2)-2*($B136:$AG136=3)-($B136:$AG136=4)))-SUMPRODUCT(($B$1004:$AG$1004='MPL ID'!$BF$8)*(2*($B136:$AG136=1)+($B136:$AG136=2)-2*($B136:$AG136=3)-($B136:$AG136=4)))</f>
        <v>-11</v>
      </c>
      <c r="AY136">
        <f ca="1">'MPL ID'!$BH$9+SUMPRODUCT(($B$1003:$AG$1003='MPL ID'!$BF$9)*(2*($B136:$AG136=1)+($B136:$AG136=2)-2*($B136:$AG136=3)-($B136:$AG136=4)))-SUMPRODUCT(($B$1004:$AG$1004='MPL ID'!$BF$9)*(2*($B136:$AG136=1)+($B136:$AG136=2)-2*($B136:$AG136=3)-($B136:$AG136=4)))</f>
        <v>15</v>
      </c>
      <c r="AZ136">
        <f ca="1">SUMPRODUCT(--($AH136:$AP136=AH136),--($AQ136:$AY136=AQ136),'MPL ID'!$BG$13:$BO$13)+IF(AND($E136&gt;=3,$E136&lt;=4,AO136=AH136,AX136=AQ136),1,0)+IF(AND($G136&gt;=1,$G136&lt;=2,AJ136=AH136,AS136=AQ136),1,0)+IF(AND($L136&gt;=1,$L136&lt;=2,AM136=AH136,AV136=AQ136),1,0)+IF(AND($O136&gt;=1,$O136&lt;=2,AP136=AH136,AY136=AQ136),1,0)+IF(AND($R136&gt;=1,$R136&lt;=2,AI136=AH136,AR136=AQ136),1,0)+IF(AND($AA136&gt;=3,$AA136&lt;=4,AL136=AH136,AU136=AQ136),1,0)+IF(AND($AE136&gt;=3,$AE136&lt;=4,AK136=AH136,AT136=AQ136),1,0)</f>
        <v>0</v>
      </c>
      <c r="BA136">
        <f ca="1">SUMPRODUCT(--($AH136:$AP136=AI136),--($AQ136:$AY136=AR136),'MPL ID'!$BG$14:$BO$14)+IF(AND($F136&gt;=1,$F136&lt;=2,AP136=AI136,AY136=AR136),1,0)+IF(AND($H136&gt;=1,$H136&lt;=2,AN136=AI136,AW136=AR136),1,0)+IF(AND($J136&gt;=3,$J136&lt;=4,AL136=AI136,AU136=AR136),1,0)+IF(AND($M136&gt;=1,$M136&lt;=2,AO136=AI136,AX136=AR136),1,0)+IF(AND($R136&gt;=3,$R136&lt;=4,AH136=AI136,AQ136=AR136),1,0)+IF(AND($Y136&gt;=3,$Y136&lt;=4,AJ136=AI136,AS136=AR136),1,0)+IF(AND($AC136&gt;=1,$AC136&lt;=2,AK136=AI136,AT136=AR136),1,0)+IF(AND($AF136&gt;=3,$AF136&lt;=4,AM136=AI136,AV136=AR136),1,0)</f>
        <v>0</v>
      </c>
      <c r="BB136">
        <f ca="1">SUMPRODUCT(--($AH136:$AP136=AJ136),--($AQ136:$AY136=AS136),'MPL ID'!$BG$15:$BO$15)+IF(AND($C136&gt;=1,$C136&lt;=2,AK136=AJ136,AT136=AS136),1,0)+IF(AND($G136&gt;=3,$G136&lt;=4,AH136=AJ136,AQ136=AS136),1,0)+IF(AND($K136&gt;=1,$K136&lt;=2,AP136=AJ136,AY136=AS136),1,0)+IF(AND($N136&gt;=3,$N136&lt;=4,AL136=AJ136,AU136=AS136),1,0)+IF(AND($V136&gt;=1,$V136&lt;=2,AM136=AJ136,AV136=AS136),1,0)+IF(AND($Y136&gt;=1,$Y136&lt;=2,AI136=AJ136,AR136=AS136),1,0)+IF(AND($AB136&gt;=3,$AB136&lt;=4,AN136=AJ136,AW136=AS136),1,0)</f>
        <v>0</v>
      </c>
      <c r="BC136">
        <f ca="1">SUMPRODUCT(--($AH136:$AP136=AK136),--($AQ136:$AY136=AT136),'MPL ID'!$BG$16:$BO$16)+IF(AND($C136&gt;=3,$C136&lt;=4,AJ136=AK136,AS136=AT136),1,0)+IF(AND($I136&gt;=1,$I136&lt;=2,AP136=AK136,AY136=AT136),1,0)+IF(AND($P136&gt;=3,$P136&lt;=4,AO136=AK136,AX136=AT136),1,0)+IF(AND($T136&gt;=1,$T136&lt;=2,AN136=AK136,AW136=AT136),1,0)+IF(AND($W136&gt;=1,$W136&lt;=2,AL136=AK136,AU136=AT136),1,0)+IF(AND($AC136&gt;=3,$AC136&lt;=4,AI136=AK136,AR136=AT136),1,0)+IF(AND($AE136&gt;=1,$AE136&lt;=2,AH136=AK136,AQ136=AT136),1,0)</f>
        <v>0</v>
      </c>
      <c r="BD136">
        <f ca="1">SUMPRODUCT(--($AH136:$AP136=AL136),--($AQ136:$AY136=AU136),'MPL ID'!$BG$17:$BO$17)+IF(AND($B136&gt;=3,$B136&lt;=4,AN136=AL136,AW136=AU136),1,0)+IF(AND($D136&gt;=1,$D136&lt;=2,AM136=AL136,AV136=AU136),1,0)+IF(AND($J136&gt;=1,$J136&lt;=2,AI136=AL136,AR136=AU136),1,0)+IF(AND($N136&gt;=1,$N136&lt;=2,AJ136=AL136,AS136=AU136),1,0)+IF(AND($W136&gt;=3,$W136&lt;=4,AK136=AL136,AT136=AU136),1,0)+IF(AND($AA136&gt;=1,$AA136&lt;=2,AH136=AL136,AQ136=AU136),1,0)+IF(AND($AD136&gt;=3,$AD136&lt;=4,AO136=AL136,AX136=AU136),1,0)</f>
        <v>0</v>
      </c>
      <c r="BE136">
        <f ca="1">SUMPRODUCT(--($AH136:$AP136=AM136),--($AQ136:$AY136=AV136),'MPL ID'!$BG$18:$BO$18)+IF(AND($D136&gt;=3,$D136&lt;=4,AL136=AM136,AU136=AV136),1,0)+IF(AND($L136&gt;=3,$L136&lt;=4,AH136=AM136,AQ136=AV136),1,0)+IF(AND($Q136&gt;=3,$Q136&lt;=4,AN136=AM136,AW136=AV136),1,0)+IF(AND($S136&gt;=1,$S136&lt;=2,AP136=AM136,AY136=AV136),1,0)+IF(AND($V136&gt;=3,$V136&lt;=4,AJ136=AM136,AS136=AV136),1,0)+IF(AND($Z136&gt;=1,$Z136&lt;=2,AO136=AM136,AX136=AV136),1,0)+IF(AND($AF136&gt;=1,$AF136&lt;=2,AI136=AM136,AR136=AV136),1,0)</f>
        <v>2</v>
      </c>
      <c r="BF136">
        <f ca="1">SUMPRODUCT(--($AH136:$AP136=AN136),--($AQ136:$AY136=AW136),'MPL ID'!$BG$19:$BO$19)+IF(AND($B136&gt;=1,$B136&lt;=2,AL136=AN136,AU136=AW136),1,0)+IF(AND($H136&gt;=3,$H136&lt;=4,AI136=AN136,AR136=AW136),1,0)+IF(AND($Q136&gt;=1,$Q136&lt;=2,AM136=AN136,AV136=AW136),1,0)+IF(AND($T136&gt;=3,$T136&lt;=4,AK136=AN136,AT136=AW136),1,0)+IF(AND($X136&gt;=3,$X136&lt;=4,AO136=AN136,AX136=AW136),1,0)+IF(AND($AB136&gt;=1,$AB136&lt;=2,AJ136=AN136,AS136=AW136),1,0)+IF(AND($AG136&gt;=1,$AG136&lt;=2,AP136=AN136,AY136=AW136),1,0)</f>
        <v>0</v>
      </c>
      <c r="BG136">
        <f ca="1">SUMPRODUCT(--($AH136:$AP136=AO136),--($AQ136:$AY136=AX136),'MPL ID'!$BG$20:$BO$20)+IF(AND($E136&gt;=1,$E136&lt;=2,AH136=AO136,AQ136=AX136),1,0)+IF(AND($M136&gt;=3,$M136&lt;=4,AI136=AO136,AR136=AX136),1,0)+IF(AND($P136&gt;=1,$P136&lt;=2,AK136=AO136,AT136=AX136),1,0)+IF(AND($U136&gt;=1,$U136&lt;=2,AP136=AO136,AY136=AX136),1,0)+IF(AND($X136&gt;=1,$X136&lt;=2,AN136=AO136,AW136=AX136),1,0)+IF(AND($Z136&gt;=3,$Z136&lt;=4,AM136=AO136,AV136=AX136),1,0)+IF(AND($AD136&gt;=1,$AD136&lt;=2,AL136=AO136,AU136=AX136),1,0)</f>
        <v>0</v>
      </c>
      <c r="BH136">
        <f ca="1">SUMPRODUCT(--($AH136:$AP136=AP136),--($AQ136:$AY136=AY136),'MPL ID'!$BG$21:$BO$21)+IF(AND($F136&gt;=3,$F136&lt;=4,AI136=AP136,AR136=AY136),1,0)+IF(AND($I136&gt;=3,$I136&lt;=4,AK136=AP136,AT136=AY136),1,0)+IF(AND($K136&gt;=3,$K136&lt;=4,AJ136=AP136,AS136=AY136),1,0)+IF(AND($O136&gt;=3,$O136&lt;=4,AH136=AP136,AQ136=AY136),1,0)+IF(AND($S136&gt;=3,$S136&lt;=4,AM136=AP136,AV136=AY136),1,0)+IF(AND($U136&gt;=3,$U136&lt;=4,AO136=AP136,AX136=AY136),1,0)+IF(AND($AG136&gt;=3,$AG136&lt;=4,AN136=AP136,AW136=AY136),1,0)</f>
        <v>0</v>
      </c>
      <c r="BI136">
        <f t="shared" ca="1" si="18"/>
        <v>3</v>
      </c>
      <c r="BJ136">
        <f t="shared" ca="1" si="19"/>
        <v>6</v>
      </c>
      <c r="BK136">
        <f t="shared" ca="1" si="20"/>
        <v>7</v>
      </c>
      <c r="BL136">
        <f t="shared" ca="1" si="21"/>
        <v>4</v>
      </c>
      <c r="BM136">
        <f t="shared" ca="1" si="22"/>
        <v>9</v>
      </c>
      <c r="BN136">
        <f t="shared" ca="1" si="23"/>
        <v>1</v>
      </c>
      <c r="BO136">
        <f t="shared" ca="1" si="24"/>
        <v>5</v>
      </c>
      <c r="BP136">
        <f t="shared" ca="1" si="25"/>
        <v>8</v>
      </c>
      <c r="BQ136">
        <f t="shared" ca="1" si="26"/>
        <v>2</v>
      </c>
    </row>
    <row r="137" spans="1:69" x14ac:dyDescent="0.25">
      <c r="A137">
        <v>136</v>
      </c>
      <c r="B137">
        <f ca="1">IF(AND(ISNUMBER('MPL ID'!$P$25),ISNUMBER('MPL ID'!$Q$25)),0,RANDBETWEEN(1,4))</f>
        <v>0</v>
      </c>
      <c r="C137">
        <f ca="1">IF(AND(ISNUMBER('MPL ID'!$P$26),ISNUMBER('MPL ID'!$Q$26)),0,RANDBETWEEN(1,4))</f>
        <v>0</v>
      </c>
      <c r="D137">
        <f ca="1">IF(AND(ISNUMBER('MPL ID'!$P$28),ISNUMBER('MPL ID'!$Q$28)),0,RANDBETWEEN(1,4))</f>
        <v>0</v>
      </c>
      <c r="E137">
        <f ca="1">IF(AND(ISNUMBER('MPL ID'!$P$29),ISNUMBER('MPL ID'!$Q$29)),0,RANDBETWEEN(1,4))</f>
        <v>0</v>
      </c>
      <c r="F137">
        <f ca="1">IF(AND(ISNUMBER('MPL ID'!$P$30),ISNUMBER('MPL ID'!$Q$30)),0,RANDBETWEEN(1,4))</f>
        <v>0</v>
      </c>
      <c r="G137">
        <f ca="1">IF(AND(ISNUMBER('MPL ID'!$P$31),ISNUMBER('MPL ID'!$Q$31)),0,RANDBETWEEN(1,4))</f>
        <v>0</v>
      </c>
      <c r="H137">
        <f ca="1">IF(AND(ISNUMBER('MPL ID'!$P$32),ISNUMBER('MPL ID'!$Q$32)),0,RANDBETWEEN(1,4))</f>
        <v>0</v>
      </c>
      <c r="I137">
        <f ca="1">IF(AND(ISNUMBER('MPL ID'!$P$33),ISNUMBER('MPL ID'!$Q$33)),0,RANDBETWEEN(1,4))</f>
        <v>0</v>
      </c>
      <c r="J137">
        <f ca="1">IF(AND(ISNUMBER('MPL ID'!$D$36),ISNUMBER('MPL ID'!$E$36)),0,RANDBETWEEN(1,4))</f>
        <v>0</v>
      </c>
      <c r="K137">
        <f ca="1">IF(AND(ISNUMBER('MPL ID'!$D$37),ISNUMBER('MPL ID'!$E$37)),0,RANDBETWEEN(1,4))</f>
        <v>0</v>
      </c>
      <c r="L137">
        <f ca="1">IF(AND(ISNUMBER('MPL ID'!$D$39),ISNUMBER('MPL ID'!$E$39)),0,RANDBETWEEN(1,4))</f>
        <v>0</v>
      </c>
      <c r="M137">
        <f ca="1">IF(AND(ISNUMBER('MPL ID'!$D$40),ISNUMBER('MPL ID'!$E$40)),0,RANDBETWEEN(1,4))</f>
        <v>0</v>
      </c>
      <c r="N137">
        <f ca="1">IF(AND(ISNUMBER('MPL ID'!$D$41),ISNUMBER('MPL ID'!$E$41)),0,RANDBETWEEN(1,4))</f>
        <v>0</v>
      </c>
      <c r="O137">
        <f ca="1">IF(AND(ISNUMBER('MPL ID'!$D$42),ISNUMBER('MPL ID'!$E$42)),0,RANDBETWEEN(1,4))</f>
        <v>0</v>
      </c>
      <c r="P137">
        <f ca="1">IF(AND(ISNUMBER('MPL ID'!$D$43),ISNUMBER('MPL ID'!$E$43)),0,RANDBETWEEN(1,4))</f>
        <v>0</v>
      </c>
      <c r="Q137">
        <f ca="1">IF(AND(ISNUMBER('MPL ID'!$D$44),ISNUMBER('MPL ID'!$E$44)),0,RANDBETWEEN(1,4))</f>
        <v>0</v>
      </c>
      <c r="R137">
        <f ca="1">IF(AND(ISNUMBER('MPL ID'!$J$36),ISNUMBER('MPL ID'!$K$36)),0,RANDBETWEEN(1,4))</f>
        <v>0</v>
      </c>
      <c r="S137">
        <f ca="1">IF(AND(ISNUMBER('MPL ID'!$J$37),ISNUMBER('MPL ID'!$K$37)),0,RANDBETWEEN(1,4))</f>
        <v>0</v>
      </c>
      <c r="T137">
        <f ca="1">IF(AND(ISNUMBER('MPL ID'!$J$39),ISNUMBER('MPL ID'!$K$39)),0,RANDBETWEEN(1,4))</f>
        <v>0</v>
      </c>
      <c r="U137">
        <f ca="1">IF(AND(ISNUMBER('MPL ID'!$J$40),ISNUMBER('MPL ID'!$K$40)),0,RANDBETWEEN(1,4))</f>
        <v>0</v>
      </c>
      <c r="V137">
        <f ca="1">IF(AND(ISNUMBER('MPL ID'!$J$41),ISNUMBER('MPL ID'!$K$41)),0,RANDBETWEEN(1,4))</f>
        <v>0</v>
      </c>
      <c r="W137">
        <f ca="1">IF(AND(ISNUMBER('MPL ID'!$J$42),ISNUMBER('MPL ID'!$K$42)),0,RANDBETWEEN(1,4))</f>
        <v>3</v>
      </c>
      <c r="X137">
        <f ca="1">IF(AND(ISNUMBER('MPL ID'!$J$43),ISNUMBER('MPL ID'!$K$43)),0,RANDBETWEEN(1,4))</f>
        <v>3</v>
      </c>
      <c r="Y137">
        <f ca="1">IF(AND(ISNUMBER('MPL ID'!$J$44),ISNUMBER('MPL ID'!$K$44)),0,RANDBETWEEN(1,4))</f>
        <v>4</v>
      </c>
      <c r="Z137">
        <f ca="1">IF(AND(ISNUMBER('MPL ID'!$P$36),ISNUMBER('MPL ID'!$Q$36)),0,RANDBETWEEN(1,4))</f>
        <v>2</v>
      </c>
      <c r="AA137">
        <f ca="1">IF(AND(ISNUMBER('MPL ID'!$P$37),ISNUMBER('MPL ID'!$Q$37)),0,RANDBETWEEN(1,4))</f>
        <v>1</v>
      </c>
      <c r="AB137">
        <f ca="1">IF(AND(ISNUMBER('MPL ID'!$P$39),ISNUMBER('MPL ID'!$Q$39)),0,RANDBETWEEN(1,4))</f>
        <v>4</v>
      </c>
      <c r="AC137">
        <f ca="1">IF(AND(ISNUMBER('MPL ID'!$P$40),ISNUMBER('MPL ID'!$Q$40)),0,RANDBETWEEN(1,4))</f>
        <v>2</v>
      </c>
      <c r="AD137">
        <f ca="1">IF(AND(ISNUMBER('MPL ID'!$P$41),ISNUMBER('MPL ID'!$Q$41)),0,RANDBETWEEN(1,4))</f>
        <v>3</v>
      </c>
      <c r="AE137">
        <f ca="1">IF(AND(ISNUMBER('MPL ID'!$P$42),ISNUMBER('MPL ID'!$Q$42)),0,RANDBETWEEN(1,4))</f>
        <v>2</v>
      </c>
      <c r="AF137">
        <f ca="1">IF(AND(ISNUMBER('MPL ID'!$P$43),ISNUMBER('MPL ID'!$Q$43)),0,RANDBETWEEN(1,4))</f>
        <v>3</v>
      </c>
      <c r="AG137">
        <f ca="1">IF(AND(ISNUMBER('MPL ID'!$P$44),ISNUMBER('MPL ID'!$Q$44)),0,RANDBETWEEN(1,4))</f>
        <v>1</v>
      </c>
      <c r="AH137">
        <f ca="1">'MPL ID'!$BG$1+SUMPRODUCT(($B$1003:$AG$1003='MPL ID'!$BF$1)*(($B137:$AG137=1)+($B137:$AG137=2)))+SUMPRODUCT(($B$1004:$AG$1004='MPL ID'!$BF$1)*(($B137:$AG137=3)+($B137:$AG137=4)))</f>
        <v>9</v>
      </c>
      <c r="AI137">
        <f ca="1">'MPL ID'!$BG$2+SUMPRODUCT(($B$1003:$AG$1003='MPL ID'!$BF$2)*(($B137:$AG137=1)+($B137:$AG137=2)))+SUMPRODUCT(($B$1004:$AG$1004='MPL ID'!$BF$2)*(($B137:$AG137=3)+($B137:$AG137=4)))</f>
        <v>10</v>
      </c>
      <c r="AJ137">
        <f ca="1">'MPL ID'!$BG$3+SUMPRODUCT(($B$1003:$AG$1003='MPL ID'!$BF$3)*(($B137:$AG137=1)+($B137:$AG137=2)))+SUMPRODUCT(($B$1004:$AG$1004='MPL ID'!$BF$3)*(($B137:$AG137=3)+($B137:$AG137=4)))</f>
        <v>6</v>
      </c>
      <c r="AK137">
        <f ca="1">'MPL ID'!$BG$4+SUMPRODUCT(($B$1003:$AG$1003='MPL ID'!$BF$4)*(($B137:$AG137=1)+($B137:$AG137=2)))+SUMPRODUCT(($B$1004:$AG$1004='MPL ID'!$BF$4)*(($B137:$AG137=3)+($B137:$AG137=4)))</f>
        <v>8</v>
      </c>
      <c r="AL137">
        <f ca="1">'MPL ID'!$BG$5+SUMPRODUCT(($B$1003:$AG$1003='MPL ID'!$BF$5)*(($B137:$AG137=1)+($B137:$AG137=2)))+SUMPRODUCT(($B$1004:$AG$1004='MPL ID'!$BF$5)*(($B137:$AG137=3)+($B137:$AG137=4)))</f>
        <v>6</v>
      </c>
      <c r="AM137">
        <f ca="1">'MPL ID'!$BG$6+SUMPRODUCT(($B$1003:$AG$1003='MPL ID'!$BF$6)*(($B137:$AG137=1)+($B137:$AG137=2)))+SUMPRODUCT(($B$1004:$AG$1004='MPL ID'!$BF$6)*(($B137:$AG137=3)+($B137:$AG137=4)))</f>
        <v>12</v>
      </c>
      <c r="AN137">
        <f ca="1">'MPL ID'!$BG$7+SUMPRODUCT(($B$1003:$AG$1003='MPL ID'!$BF$7)*(($B137:$AG137=1)+($B137:$AG137=2)))+SUMPRODUCT(($B$1004:$AG$1004='MPL ID'!$BF$7)*(($B137:$AG137=3)+($B137:$AG137=4)))</f>
        <v>7</v>
      </c>
      <c r="AO137">
        <f ca="1">'MPL ID'!$BG$8+SUMPRODUCT(($B$1003:$AG$1003='MPL ID'!$BF$8)*(($B137:$AG137=1)+($B137:$AG137=2)))+SUMPRODUCT(($B$1004:$AG$1004='MPL ID'!$BF$8)*(($B137:$AG137=3)+($B137:$AG137=4)))</f>
        <v>3</v>
      </c>
      <c r="AP137">
        <f ca="1">'MPL ID'!$BG$9+SUMPRODUCT(($B$1003:$AG$1003='MPL ID'!$BF$9)*(($B137:$AG137=1)+($B137:$AG137=2)))+SUMPRODUCT(($B$1004:$AG$1004='MPL ID'!$BF$9)*(($B137:$AG137=3)+($B137:$AG137=4)))</f>
        <v>11</v>
      </c>
      <c r="AQ137">
        <f ca="1">'MPL ID'!$BH$1+SUMPRODUCT(($B$1003:$AG$1003='MPL ID'!$BF$1)*(2*($B137:$AG137=1)+($B137:$AG137=2)-2*($B137:$AG137=3)-($B137:$AG137=4)))-SUMPRODUCT(($B$1004:$AG$1004='MPL ID'!$BF$1)*(2*($B137:$AG137=1)+($B137:$AG137=2)-2*($B137:$AG137=3)-($B137:$AG137=4)))</f>
        <v>6</v>
      </c>
      <c r="AR137">
        <f ca="1">'MPL ID'!$BH$2+SUMPRODUCT(($B$1003:$AG$1003='MPL ID'!$BF$2)*(2*($B137:$AG137=1)+($B137:$AG137=2)-2*($B137:$AG137=3)-($B137:$AG137=4)))-SUMPRODUCT(($B$1004:$AG$1004='MPL ID'!$BF$2)*(2*($B137:$AG137=1)+($B137:$AG137=2)-2*($B137:$AG137=3)-($B137:$AG137=4)))</f>
        <v>2</v>
      </c>
      <c r="AS137">
        <f ca="1">'MPL ID'!$BH$3+SUMPRODUCT(($B$1003:$AG$1003='MPL ID'!$BF$3)*(2*($B137:$AG137=1)+($B137:$AG137=2)-2*($B137:$AG137=3)-($B137:$AG137=4)))-SUMPRODUCT(($B$1004:$AG$1004='MPL ID'!$BF$3)*(2*($B137:$AG137=1)+($B137:$AG137=2)-2*($B137:$AG137=3)-($B137:$AG137=4)))</f>
        <v>-8</v>
      </c>
      <c r="AT137">
        <f ca="1">'MPL ID'!$BH$4+SUMPRODUCT(($B$1003:$AG$1003='MPL ID'!$BF$4)*(2*($B137:$AG137=1)+($B137:$AG137=2)-2*($B137:$AG137=3)-($B137:$AG137=4)))-SUMPRODUCT(($B$1004:$AG$1004='MPL ID'!$BF$4)*(2*($B137:$AG137=1)+($B137:$AG137=2)-2*($B137:$AG137=3)-($B137:$AG137=4)))</f>
        <v>-2</v>
      </c>
      <c r="AU137">
        <f ca="1">'MPL ID'!$BH$5+SUMPRODUCT(($B$1003:$AG$1003='MPL ID'!$BF$5)*(2*($B137:$AG137=1)+($B137:$AG137=2)-2*($B137:$AG137=3)-($B137:$AG137=4)))-SUMPRODUCT(($B$1004:$AG$1004='MPL ID'!$BF$5)*(2*($B137:$AG137=1)+($B137:$AG137=2)-2*($B137:$AG137=3)-($B137:$AG137=4)))</f>
        <v>-6</v>
      </c>
      <c r="AV137">
        <f ca="1">'MPL ID'!$BH$6+SUMPRODUCT(($B$1003:$AG$1003='MPL ID'!$BF$6)*(2*($B137:$AG137=1)+($B137:$AG137=2)-2*($B137:$AG137=3)-($B137:$AG137=4)))-SUMPRODUCT(($B$1004:$AG$1004='MPL ID'!$BF$6)*(2*($B137:$AG137=1)+($B137:$AG137=2)-2*($B137:$AG137=3)-($B137:$AG137=4)))</f>
        <v>13</v>
      </c>
      <c r="AW137">
        <f ca="1">'MPL ID'!$BH$7+SUMPRODUCT(($B$1003:$AG$1003='MPL ID'!$BF$7)*(2*($B137:$AG137=1)+($B137:$AG137=2)-2*($B137:$AG137=3)-($B137:$AG137=4)))-SUMPRODUCT(($B$1004:$AG$1004='MPL ID'!$BF$7)*(2*($B137:$AG137=1)+($B137:$AG137=2)-2*($B137:$AG137=3)-($B137:$AG137=4)))</f>
        <v>1</v>
      </c>
      <c r="AX137">
        <f ca="1">'MPL ID'!$BH$8+SUMPRODUCT(($B$1003:$AG$1003='MPL ID'!$BF$8)*(2*($B137:$AG137=1)+($B137:$AG137=2)-2*($B137:$AG137=3)-($B137:$AG137=4)))-SUMPRODUCT(($B$1004:$AG$1004='MPL ID'!$BF$8)*(2*($B137:$AG137=1)+($B137:$AG137=2)-2*($B137:$AG137=3)-($B137:$AG137=4)))</f>
        <v>-17</v>
      </c>
      <c r="AY137">
        <f ca="1">'MPL ID'!$BH$9+SUMPRODUCT(($B$1003:$AG$1003='MPL ID'!$BF$9)*(2*($B137:$AG137=1)+($B137:$AG137=2)-2*($B137:$AG137=3)-($B137:$AG137=4)))-SUMPRODUCT(($B$1004:$AG$1004='MPL ID'!$BF$9)*(2*($B137:$AG137=1)+($B137:$AG137=2)-2*($B137:$AG137=3)-($B137:$AG137=4)))</f>
        <v>11</v>
      </c>
      <c r="AZ137">
        <f ca="1">SUMPRODUCT(--($AH137:$AP137=AH137),--($AQ137:$AY137=AQ137),'MPL ID'!$BG$13:$BO$13)+IF(AND($E137&gt;=3,$E137&lt;=4,AO137=AH137,AX137=AQ137),1,0)+IF(AND($G137&gt;=1,$G137&lt;=2,AJ137=AH137,AS137=AQ137),1,0)+IF(AND($L137&gt;=1,$L137&lt;=2,AM137=AH137,AV137=AQ137),1,0)+IF(AND($O137&gt;=1,$O137&lt;=2,AP137=AH137,AY137=AQ137),1,0)+IF(AND($R137&gt;=1,$R137&lt;=2,AI137=AH137,AR137=AQ137),1,0)+IF(AND($AA137&gt;=3,$AA137&lt;=4,AL137=AH137,AU137=AQ137),1,0)+IF(AND($AE137&gt;=3,$AE137&lt;=4,AK137=AH137,AT137=AQ137),1,0)</f>
        <v>0</v>
      </c>
      <c r="BA137">
        <f ca="1">SUMPRODUCT(--($AH137:$AP137=AI137),--($AQ137:$AY137=AR137),'MPL ID'!$BG$14:$BO$14)+IF(AND($F137&gt;=1,$F137&lt;=2,AP137=AI137,AY137=AR137),1,0)+IF(AND($H137&gt;=1,$H137&lt;=2,AN137=AI137,AW137=AR137),1,0)+IF(AND($J137&gt;=3,$J137&lt;=4,AL137=AI137,AU137=AR137),1,0)+IF(AND($M137&gt;=1,$M137&lt;=2,AO137=AI137,AX137=AR137),1,0)+IF(AND($R137&gt;=3,$R137&lt;=4,AH137=AI137,AQ137=AR137),1,0)+IF(AND($Y137&gt;=3,$Y137&lt;=4,AJ137=AI137,AS137=AR137),1,0)+IF(AND($AC137&gt;=1,$AC137&lt;=2,AK137=AI137,AT137=AR137),1,0)+IF(AND($AF137&gt;=3,$AF137&lt;=4,AM137=AI137,AV137=AR137),1,0)</f>
        <v>0</v>
      </c>
      <c r="BB137">
        <f ca="1">SUMPRODUCT(--($AH137:$AP137=AJ137),--($AQ137:$AY137=AS137),'MPL ID'!$BG$15:$BO$15)+IF(AND($C137&gt;=1,$C137&lt;=2,AK137=AJ137,AT137=AS137),1,0)+IF(AND($G137&gt;=3,$G137&lt;=4,AH137=AJ137,AQ137=AS137),1,0)+IF(AND($K137&gt;=1,$K137&lt;=2,AP137=AJ137,AY137=AS137),1,0)+IF(AND($N137&gt;=3,$N137&lt;=4,AL137=AJ137,AU137=AS137),1,0)+IF(AND($V137&gt;=1,$V137&lt;=2,AM137=AJ137,AV137=AS137),1,0)+IF(AND($Y137&gt;=1,$Y137&lt;=2,AI137=AJ137,AR137=AS137),1,0)+IF(AND($AB137&gt;=3,$AB137&lt;=4,AN137=AJ137,AW137=AS137),1,0)</f>
        <v>0</v>
      </c>
      <c r="BC137">
        <f ca="1">SUMPRODUCT(--($AH137:$AP137=AK137),--($AQ137:$AY137=AT137),'MPL ID'!$BG$16:$BO$16)+IF(AND($C137&gt;=3,$C137&lt;=4,AJ137=AK137,AS137=AT137),1,0)+IF(AND($I137&gt;=1,$I137&lt;=2,AP137=AK137,AY137=AT137),1,0)+IF(AND($P137&gt;=3,$P137&lt;=4,AO137=AK137,AX137=AT137),1,0)+IF(AND($T137&gt;=1,$T137&lt;=2,AN137=AK137,AW137=AT137),1,0)+IF(AND($W137&gt;=1,$W137&lt;=2,AL137=AK137,AU137=AT137),1,0)+IF(AND($AC137&gt;=3,$AC137&lt;=4,AI137=AK137,AR137=AT137),1,0)+IF(AND($AE137&gt;=1,$AE137&lt;=2,AH137=AK137,AQ137=AT137),1,0)</f>
        <v>0</v>
      </c>
      <c r="BD137">
        <f ca="1">SUMPRODUCT(--($AH137:$AP137=AL137),--($AQ137:$AY137=AU137),'MPL ID'!$BG$17:$BO$17)+IF(AND($B137&gt;=3,$B137&lt;=4,AN137=AL137,AW137=AU137),1,0)+IF(AND($D137&gt;=1,$D137&lt;=2,AM137=AL137,AV137=AU137),1,0)+IF(AND($J137&gt;=1,$J137&lt;=2,AI137=AL137,AR137=AU137),1,0)+IF(AND($N137&gt;=1,$N137&lt;=2,AJ137=AL137,AS137=AU137),1,0)+IF(AND($W137&gt;=3,$W137&lt;=4,AK137=AL137,AT137=AU137),1,0)+IF(AND($AA137&gt;=1,$AA137&lt;=2,AH137=AL137,AQ137=AU137),1,0)+IF(AND($AD137&gt;=3,$AD137&lt;=4,AO137=AL137,AX137=AU137),1,0)</f>
        <v>0</v>
      </c>
      <c r="BE137">
        <f ca="1">SUMPRODUCT(--($AH137:$AP137=AM137),--($AQ137:$AY137=AV137),'MPL ID'!$BG$18:$BO$18)+IF(AND($D137&gt;=3,$D137&lt;=4,AL137=AM137,AU137=AV137),1,0)+IF(AND($L137&gt;=3,$L137&lt;=4,AH137=AM137,AQ137=AV137),1,0)+IF(AND($Q137&gt;=3,$Q137&lt;=4,AN137=AM137,AW137=AV137),1,0)+IF(AND($S137&gt;=1,$S137&lt;=2,AP137=AM137,AY137=AV137),1,0)+IF(AND($V137&gt;=3,$V137&lt;=4,AJ137=AM137,AS137=AV137),1,0)+IF(AND($Z137&gt;=1,$Z137&lt;=2,AO137=AM137,AX137=AV137),1,0)+IF(AND($AF137&gt;=1,$AF137&lt;=2,AI137=AM137,AR137=AV137),1,0)</f>
        <v>0</v>
      </c>
      <c r="BF137">
        <f ca="1">SUMPRODUCT(--($AH137:$AP137=AN137),--($AQ137:$AY137=AW137),'MPL ID'!$BG$19:$BO$19)+IF(AND($B137&gt;=1,$B137&lt;=2,AL137=AN137,AU137=AW137),1,0)+IF(AND($H137&gt;=3,$H137&lt;=4,AI137=AN137,AR137=AW137),1,0)+IF(AND($Q137&gt;=1,$Q137&lt;=2,AM137=AN137,AV137=AW137),1,0)+IF(AND($T137&gt;=3,$T137&lt;=4,AK137=AN137,AT137=AW137),1,0)+IF(AND($X137&gt;=3,$X137&lt;=4,AO137=AN137,AX137=AW137),1,0)+IF(AND($AB137&gt;=1,$AB137&lt;=2,AJ137=AN137,AS137=AW137),1,0)+IF(AND($AG137&gt;=1,$AG137&lt;=2,AP137=AN137,AY137=AW137),1,0)</f>
        <v>0</v>
      </c>
      <c r="BG137">
        <f ca="1">SUMPRODUCT(--($AH137:$AP137=AO137),--($AQ137:$AY137=AX137),'MPL ID'!$BG$20:$BO$20)+IF(AND($E137&gt;=1,$E137&lt;=2,AH137=AO137,AQ137=AX137),1,0)+IF(AND($M137&gt;=3,$M137&lt;=4,AI137=AO137,AR137=AX137),1,0)+IF(AND($P137&gt;=1,$P137&lt;=2,AK137=AO137,AT137=AX137),1,0)+IF(AND($U137&gt;=1,$U137&lt;=2,AP137=AO137,AY137=AX137),1,0)+IF(AND($X137&gt;=1,$X137&lt;=2,AN137=AO137,AW137=AX137),1,0)+IF(AND($Z137&gt;=3,$Z137&lt;=4,AM137=AO137,AV137=AX137),1,0)+IF(AND($AD137&gt;=1,$AD137&lt;=2,AL137=AO137,AU137=AX137),1,0)</f>
        <v>0</v>
      </c>
      <c r="BH137">
        <f ca="1">SUMPRODUCT(--($AH137:$AP137=AP137),--($AQ137:$AY137=AY137),'MPL ID'!$BG$21:$BO$21)+IF(AND($F137&gt;=3,$F137&lt;=4,AI137=AP137,AR137=AY137),1,0)+IF(AND($I137&gt;=3,$I137&lt;=4,AK137=AP137,AT137=AY137),1,0)+IF(AND($K137&gt;=3,$K137&lt;=4,AJ137=AP137,AS137=AY137),1,0)+IF(AND($O137&gt;=3,$O137&lt;=4,AH137=AP137,AQ137=AY137),1,0)+IF(AND($S137&gt;=3,$S137&lt;=4,AM137=AP137,AV137=AY137),1,0)+IF(AND($U137&gt;=3,$U137&lt;=4,AO137=AP137,AX137=AY137),1,0)+IF(AND($AG137&gt;=3,$AG137&lt;=4,AN137=AP137,AW137=AY137),1,0)</f>
        <v>0</v>
      </c>
      <c r="BI137">
        <f t="shared" ca="1" si="18"/>
        <v>4</v>
      </c>
      <c r="BJ137">
        <f t="shared" ca="1" si="19"/>
        <v>3</v>
      </c>
      <c r="BK137">
        <f t="shared" ca="1" si="20"/>
        <v>8</v>
      </c>
      <c r="BL137">
        <f t="shared" ca="1" si="21"/>
        <v>5</v>
      </c>
      <c r="BM137">
        <f t="shared" ca="1" si="22"/>
        <v>7</v>
      </c>
      <c r="BN137">
        <f t="shared" ca="1" si="23"/>
        <v>1</v>
      </c>
      <c r="BO137">
        <f t="shared" ca="1" si="24"/>
        <v>6</v>
      </c>
      <c r="BP137">
        <f t="shared" ca="1" si="25"/>
        <v>9</v>
      </c>
      <c r="BQ137">
        <f t="shared" ca="1" si="26"/>
        <v>2</v>
      </c>
    </row>
    <row r="138" spans="1:69" x14ac:dyDescent="0.25">
      <c r="A138">
        <v>137</v>
      </c>
      <c r="B138">
        <f ca="1">IF(AND(ISNUMBER('MPL ID'!$P$25),ISNUMBER('MPL ID'!$Q$25)),0,RANDBETWEEN(1,4))</f>
        <v>0</v>
      </c>
      <c r="C138">
        <f ca="1">IF(AND(ISNUMBER('MPL ID'!$P$26),ISNUMBER('MPL ID'!$Q$26)),0,RANDBETWEEN(1,4))</f>
        <v>0</v>
      </c>
      <c r="D138">
        <f ca="1">IF(AND(ISNUMBER('MPL ID'!$P$28),ISNUMBER('MPL ID'!$Q$28)),0,RANDBETWEEN(1,4))</f>
        <v>0</v>
      </c>
      <c r="E138">
        <f ca="1">IF(AND(ISNUMBER('MPL ID'!$P$29),ISNUMBER('MPL ID'!$Q$29)),0,RANDBETWEEN(1,4))</f>
        <v>0</v>
      </c>
      <c r="F138">
        <f ca="1">IF(AND(ISNUMBER('MPL ID'!$P$30),ISNUMBER('MPL ID'!$Q$30)),0,RANDBETWEEN(1,4))</f>
        <v>0</v>
      </c>
      <c r="G138">
        <f ca="1">IF(AND(ISNUMBER('MPL ID'!$P$31),ISNUMBER('MPL ID'!$Q$31)),0,RANDBETWEEN(1,4))</f>
        <v>0</v>
      </c>
      <c r="H138">
        <f ca="1">IF(AND(ISNUMBER('MPL ID'!$P$32),ISNUMBER('MPL ID'!$Q$32)),0,RANDBETWEEN(1,4))</f>
        <v>0</v>
      </c>
      <c r="I138">
        <f ca="1">IF(AND(ISNUMBER('MPL ID'!$P$33),ISNUMBER('MPL ID'!$Q$33)),0,RANDBETWEEN(1,4))</f>
        <v>0</v>
      </c>
      <c r="J138">
        <f ca="1">IF(AND(ISNUMBER('MPL ID'!$D$36),ISNUMBER('MPL ID'!$E$36)),0,RANDBETWEEN(1,4))</f>
        <v>0</v>
      </c>
      <c r="K138">
        <f ca="1">IF(AND(ISNUMBER('MPL ID'!$D$37),ISNUMBER('MPL ID'!$E$37)),0,RANDBETWEEN(1,4))</f>
        <v>0</v>
      </c>
      <c r="L138">
        <f ca="1">IF(AND(ISNUMBER('MPL ID'!$D$39),ISNUMBER('MPL ID'!$E$39)),0,RANDBETWEEN(1,4))</f>
        <v>0</v>
      </c>
      <c r="M138">
        <f ca="1">IF(AND(ISNUMBER('MPL ID'!$D$40),ISNUMBER('MPL ID'!$E$40)),0,RANDBETWEEN(1,4))</f>
        <v>0</v>
      </c>
      <c r="N138">
        <f ca="1">IF(AND(ISNUMBER('MPL ID'!$D$41),ISNUMBER('MPL ID'!$E$41)),0,RANDBETWEEN(1,4))</f>
        <v>0</v>
      </c>
      <c r="O138">
        <f ca="1">IF(AND(ISNUMBER('MPL ID'!$D$42),ISNUMBER('MPL ID'!$E$42)),0,RANDBETWEEN(1,4))</f>
        <v>0</v>
      </c>
      <c r="P138">
        <f ca="1">IF(AND(ISNUMBER('MPL ID'!$D$43),ISNUMBER('MPL ID'!$E$43)),0,RANDBETWEEN(1,4))</f>
        <v>0</v>
      </c>
      <c r="Q138">
        <f ca="1">IF(AND(ISNUMBER('MPL ID'!$D$44),ISNUMBER('MPL ID'!$E$44)),0,RANDBETWEEN(1,4))</f>
        <v>0</v>
      </c>
      <c r="R138">
        <f ca="1">IF(AND(ISNUMBER('MPL ID'!$J$36),ISNUMBER('MPL ID'!$K$36)),0,RANDBETWEEN(1,4))</f>
        <v>0</v>
      </c>
      <c r="S138">
        <f ca="1">IF(AND(ISNUMBER('MPL ID'!$J$37),ISNUMBER('MPL ID'!$K$37)),0,RANDBETWEEN(1,4))</f>
        <v>0</v>
      </c>
      <c r="T138">
        <f ca="1">IF(AND(ISNUMBER('MPL ID'!$J$39),ISNUMBER('MPL ID'!$K$39)),0,RANDBETWEEN(1,4))</f>
        <v>0</v>
      </c>
      <c r="U138">
        <f ca="1">IF(AND(ISNUMBER('MPL ID'!$J$40),ISNUMBER('MPL ID'!$K$40)),0,RANDBETWEEN(1,4))</f>
        <v>0</v>
      </c>
      <c r="V138">
        <f ca="1">IF(AND(ISNUMBER('MPL ID'!$J$41),ISNUMBER('MPL ID'!$K$41)),0,RANDBETWEEN(1,4))</f>
        <v>0</v>
      </c>
      <c r="W138">
        <f ca="1">IF(AND(ISNUMBER('MPL ID'!$J$42),ISNUMBER('MPL ID'!$K$42)),0,RANDBETWEEN(1,4))</f>
        <v>2</v>
      </c>
      <c r="X138">
        <f ca="1">IF(AND(ISNUMBER('MPL ID'!$J$43),ISNUMBER('MPL ID'!$K$43)),0,RANDBETWEEN(1,4))</f>
        <v>2</v>
      </c>
      <c r="Y138">
        <f ca="1">IF(AND(ISNUMBER('MPL ID'!$J$44),ISNUMBER('MPL ID'!$K$44)),0,RANDBETWEEN(1,4))</f>
        <v>4</v>
      </c>
      <c r="Z138">
        <f ca="1">IF(AND(ISNUMBER('MPL ID'!$P$36),ISNUMBER('MPL ID'!$Q$36)),0,RANDBETWEEN(1,4))</f>
        <v>3</v>
      </c>
      <c r="AA138">
        <f ca="1">IF(AND(ISNUMBER('MPL ID'!$P$37),ISNUMBER('MPL ID'!$Q$37)),0,RANDBETWEEN(1,4))</f>
        <v>2</v>
      </c>
      <c r="AB138">
        <f ca="1">IF(AND(ISNUMBER('MPL ID'!$P$39),ISNUMBER('MPL ID'!$Q$39)),0,RANDBETWEEN(1,4))</f>
        <v>1</v>
      </c>
      <c r="AC138">
        <f ca="1">IF(AND(ISNUMBER('MPL ID'!$P$40),ISNUMBER('MPL ID'!$Q$40)),0,RANDBETWEEN(1,4))</f>
        <v>1</v>
      </c>
      <c r="AD138">
        <f ca="1">IF(AND(ISNUMBER('MPL ID'!$P$41),ISNUMBER('MPL ID'!$Q$41)),0,RANDBETWEEN(1,4))</f>
        <v>4</v>
      </c>
      <c r="AE138">
        <f ca="1">IF(AND(ISNUMBER('MPL ID'!$P$42),ISNUMBER('MPL ID'!$Q$42)),0,RANDBETWEEN(1,4))</f>
        <v>2</v>
      </c>
      <c r="AF138">
        <f ca="1">IF(AND(ISNUMBER('MPL ID'!$P$43),ISNUMBER('MPL ID'!$Q$43)),0,RANDBETWEEN(1,4))</f>
        <v>4</v>
      </c>
      <c r="AG138">
        <f ca="1">IF(AND(ISNUMBER('MPL ID'!$P$44),ISNUMBER('MPL ID'!$Q$44)),0,RANDBETWEEN(1,4))</f>
        <v>3</v>
      </c>
      <c r="AH138">
        <f ca="1">'MPL ID'!$BG$1+SUMPRODUCT(($B$1003:$AG$1003='MPL ID'!$BF$1)*(($B138:$AG138=1)+($B138:$AG138=2)))+SUMPRODUCT(($B$1004:$AG$1004='MPL ID'!$BF$1)*(($B138:$AG138=3)+($B138:$AG138=4)))</f>
        <v>9</v>
      </c>
      <c r="AI138">
        <f ca="1">'MPL ID'!$BG$2+SUMPRODUCT(($B$1003:$AG$1003='MPL ID'!$BF$2)*(($B138:$AG138=1)+($B138:$AG138=2)))+SUMPRODUCT(($B$1004:$AG$1004='MPL ID'!$BF$2)*(($B138:$AG138=3)+($B138:$AG138=4)))</f>
        <v>10</v>
      </c>
      <c r="AJ138">
        <f ca="1">'MPL ID'!$BG$3+SUMPRODUCT(($B$1003:$AG$1003='MPL ID'!$BF$3)*(($B138:$AG138=1)+($B138:$AG138=2)))+SUMPRODUCT(($B$1004:$AG$1004='MPL ID'!$BF$3)*(($B138:$AG138=3)+($B138:$AG138=4)))</f>
        <v>5</v>
      </c>
      <c r="AK138">
        <f ca="1">'MPL ID'!$BG$4+SUMPRODUCT(($B$1003:$AG$1003='MPL ID'!$BF$4)*(($B138:$AG138=1)+($B138:$AG138=2)))+SUMPRODUCT(($B$1004:$AG$1004='MPL ID'!$BF$4)*(($B138:$AG138=3)+($B138:$AG138=4)))</f>
        <v>9</v>
      </c>
      <c r="AL138">
        <f ca="1">'MPL ID'!$BG$5+SUMPRODUCT(($B$1003:$AG$1003='MPL ID'!$BF$5)*(($B138:$AG138=1)+($B138:$AG138=2)))+SUMPRODUCT(($B$1004:$AG$1004='MPL ID'!$BF$5)*(($B138:$AG138=3)+($B138:$AG138=4)))</f>
        <v>5</v>
      </c>
      <c r="AM138">
        <f ca="1">'MPL ID'!$BG$6+SUMPRODUCT(($B$1003:$AG$1003='MPL ID'!$BF$6)*(($B138:$AG138=1)+($B138:$AG138=2)))+SUMPRODUCT(($B$1004:$AG$1004='MPL ID'!$BF$6)*(($B138:$AG138=3)+($B138:$AG138=4)))</f>
        <v>11</v>
      </c>
      <c r="AN138">
        <f ca="1">'MPL ID'!$BG$7+SUMPRODUCT(($B$1003:$AG$1003='MPL ID'!$BF$7)*(($B138:$AG138=1)+($B138:$AG138=2)))+SUMPRODUCT(($B$1004:$AG$1004='MPL ID'!$BF$7)*(($B138:$AG138=3)+($B138:$AG138=4)))</f>
        <v>6</v>
      </c>
      <c r="AO138">
        <f ca="1">'MPL ID'!$BG$8+SUMPRODUCT(($B$1003:$AG$1003='MPL ID'!$BF$8)*(($B138:$AG138=1)+($B138:$AG138=2)))+SUMPRODUCT(($B$1004:$AG$1004='MPL ID'!$BF$8)*(($B138:$AG138=3)+($B138:$AG138=4)))</f>
        <v>5</v>
      </c>
      <c r="AP138">
        <f ca="1">'MPL ID'!$BG$9+SUMPRODUCT(($B$1003:$AG$1003='MPL ID'!$BF$9)*(($B138:$AG138=1)+($B138:$AG138=2)))+SUMPRODUCT(($B$1004:$AG$1004='MPL ID'!$BF$9)*(($B138:$AG138=3)+($B138:$AG138=4)))</f>
        <v>12</v>
      </c>
      <c r="AQ138">
        <f ca="1">'MPL ID'!$BH$1+SUMPRODUCT(($B$1003:$AG$1003='MPL ID'!$BF$1)*(2*($B138:$AG138=1)+($B138:$AG138=2)-2*($B138:$AG138=3)-($B138:$AG138=4)))-SUMPRODUCT(($B$1004:$AG$1004='MPL ID'!$BF$1)*(2*($B138:$AG138=1)+($B138:$AG138=2)-2*($B138:$AG138=3)-($B138:$AG138=4)))</f>
        <v>7</v>
      </c>
      <c r="AR138">
        <f ca="1">'MPL ID'!$BH$2+SUMPRODUCT(($B$1003:$AG$1003='MPL ID'!$BF$2)*(2*($B138:$AG138=1)+($B138:$AG138=2)-2*($B138:$AG138=3)-($B138:$AG138=4)))-SUMPRODUCT(($B$1004:$AG$1004='MPL ID'!$BF$2)*(2*($B138:$AG138=1)+($B138:$AG138=2)-2*($B138:$AG138=3)-($B138:$AG138=4)))</f>
        <v>2</v>
      </c>
      <c r="AS138">
        <f ca="1">'MPL ID'!$BH$3+SUMPRODUCT(($B$1003:$AG$1003='MPL ID'!$BF$3)*(2*($B138:$AG138=1)+($B138:$AG138=2)-2*($B138:$AG138=3)-($B138:$AG138=4)))-SUMPRODUCT(($B$1004:$AG$1004='MPL ID'!$BF$3)*(2*($B138:$AG138=1)+($B138:$AG138=2)-2*($B138:$AG138=3)-($B138:$AG138=4)))</f>
        <v>-11</v>
      </c>
      <c r="AT138">
        <f ca="1">'MPL ID'!$BH$4+SUMPRODUCT(($B$1003:$AG$1003='MPL ID'!$BF$4)*(2*($B138:$AG138=1)+($B138:$AG138=2)-2*($B138:$AG138=3)-($B138:$AG138=4)))-SUMPRODUCT(($B$1004:$AG$1004='MPL ID'!$BF$4)*(2*($B138:$AG138=1)+($B138:$AG138=2)-2*($B138:$AG138=3)-($B138:$AG138=4)))</f>
        <v>0</v>
      </c>
      <c r="AU138">
        <f ca="1">'MPL ID'!$BH$5+SUMPRODUCT(($B$1003:$AG$1003='MPL ID'!$BF$5)*(2*($B138:$AG138=1)+($B138:$AG138=2)-2*($B138:$AG138=3)-($B138:$AG138=4)))-SUMPRODUCT(($B$1004:$AG$1004='MPL ID'!$BF$5)*(2*($B138:$AG138=1)+($B138:$AG138=2)-2*($B138:$AG138=3)-($B138:$AG138=4)))</f>
        <v>-11</v>
      </c>
      <c r="AV138">
        <f ca="1">'MPL ID'!$BH$6+SUMPRODUCT(($B$1003:$AG$1003='MPL ID'!$BF$6)*(2*($B138:$AG138=1)+($B138:$AG138=2)-2*($B138:$AG138=3)-($B138:$AG138=4)))-SUMPRODUCT(($B$1004:$AG$1004='MPL ID'!$BF$6)*(2*($B138:$AG138=1)+($B138:$AG138=2)-2*($B138:$AG138=3)-($B138:$AG138=4)))</f>
        <v>11</v>
      </c>
      <c r="AW138">
        <f ca="1">'MPL ID'!$BH$7+SUMPRODUCT(($B$1003:$AG$1003='MPL ID'!$BF$7)*(2*($B138:$AG138=1)+($B138:$AG138=2)-2*($B138:$AG138=3)-($B138:$AG138=4)))-SUMPRODUCT(($B$1004:$AG$1004='MPL ID'!$BF$7)*(2*($B138:$AG138=1)+($B138:$AG138=2)-2*($B138:$AG138=3)-($B138:$AG138=4)))</f>
        <v>-3</v>
      </c>
      <c r="AX138">
        <f ca="1">'MPL ID'!$BH$8+SUMPRODUCT(($B$1003:$AG$1003='MPL ID'!$BF$8)*(2*($B138:$AG138=1)+($B138:$AG138=2)-2*($B138:$AG138=3)-($B138:$AG138=4)))-SUMPRODUCT(($B$1004:$AG$1004='MPL ID'!$BF$8)*(2*($B138:$AG138=1)+($B138:$AG138=2)-2*($B138:$AG138=3)-($B138:$AG138=4)))</f>
        <v>-10</v>
      </c>
      <c r="AY138">
        <f ca="1">'MPL ID'!$BH$9+SUMPRODUCT(($B$1003:$AG$1003='MPL ID'!$BF$9)*(2*($B138:$AG138=1)+($B138:$AG138=2)-2*($B138:$AG138=3)-($B138:$AG138=4)))-SUMPRODUCT(($B$1004:$AG$1004='MPL ID'!$BF$9)*(2*($B138:$AG138=1)+($B138:$AG138=2)-2*($B138:$AG138=3)-($B138:$AG138=4)))</f>
        <v>15</v>
      </c>
      <c r="AZ138">
        <f ca="1">SUMPRODUCT(--($AH138:$AP138=AH138),--($AQ138:$AY138=AQ138),'MPL ID'!$BG$13:$BO$13)+IF(AND($E138&gt;=3,$E138&lt;=4,AO138=AH138,AX138=AQ138),1,0)+IF(AND($G138&gt;=1,$G138&lt;=2,AJ138=AH138,AS138=AQ138),1,0)+IF(AND($L138&gt;=1,$L138&lt;=2,AM138=AH138,AV138=AQ138),1,0)+IF(AND($O138&gt;=1,$O138&lt;=2,AP138=AH138,AY138=AQ138),1,0)+IF(AND($R138&gt;=1,$R138&lt;=2,AI138=AH138,AR138=AQ138),1,0)+IF(AND($AA138&gt;=3,$AA138&lt;=4,AL138=AH138,AU138=AQ138),1,0)+IF(AND($AE138&gt;=3,$AE138&lt;=4,AK138=AH138,AT138=AQ138),1,0)</f>
        <v>0</v>
      </c>
      <c r="BA138">
        <f ca="1">SUMPRODUCT(--($AH138:$AP138=AI138),--($AQ138:$AY138=AR138),'MPL ID'!$BG$14:$BO$14)+IF(AND($F138&gt;=1,$F138&lt;=2,AP138=AI138,AY138=AR138),1,0)+IF(AND($H138&gt;=1,$H138&lt;=2,AN138=AI138,AW138=AR138),1,0)+IF(AND($J138&gt;=3,$J138&lt;=4,AL138=AI138,AU138=AR138),1,0)+IF(AND($M138&gt;=1,$M138&lt;=2,AO138=AI138,AX138=AR138),1,0)+IF(AND($R138&gt;=3,$R138&lt;=4,AH138=AI138,AQ138=AR138),1,0)+IF(AND($Y138&gt;=3,$Y138&lt;=4,AJ138=AI138,AS138=AR138),1,0)+IF(AND($AC138&gt;=1,$AC138&lt;=2,AK138=AI138,AT138=AR138),1,0)+IF(AND($AF138&gt;=3,$AF138&lt;=4,AM138=AI138,AV138=AR138),1,0)</f>
        <v>0</v>
      </c>
      <c r="BB138">
        <f ca="1">SUMPRODUCT(--($AH138:$AP138=AJ138),--($AQ138:$AY138=AS138),'MPL ID'!$BG$15:$BO$15)+IF(AND($C138&gt;=1,$C138&lt;=2,AK138=AJ138,AT138=AS138),1,0)+IF(AND($G138&gt;=3,$G138&lt;=4,AH138=AJ138,AQ138=AS138),1,0)+IF(AND($K138&gt;=1,$K138&lt;=2,AP138=AJ138,AY138=AS138),1,0)+IF(AND($N138&gt;=3,$N138&lt;=4,AL138=AJ138,AU138=AS138),1,0)+IF(AND($V138&gt;=1,$V138&lt;=2,AM138=AJ138,AV138=AS138),1,0)+IF(AND($Y138&gt;=1,$Y138&lt;=2,AI138=AJ138,AR138=AS138),1,0)+IF(AND($AB138&gt;=3,$AB138&lt;=4,AN138=AJ138,AW138=AS138),1,0)</f>
        <v>1</v>
      </c>
      <c r="BC138">
        <f ca="1">SUMPRODUCT(--($AH138:$AP138=AK138),--($AQ138:$AY138=AT138),'MPL ID'!$BG$16:$BO$16)+IF(AND($C138&gt;=3,$C138&lt;=4,AJ138=AK138,AS138=AT138),1,0)+IF(AND($I138&gt;=1,$I138&lt;=2,AP138=AK138,AY138=AT138),1,0)+IF(AND($P138&gt;=3,$P138&lt;=4,AO138=AK138,AX138=AT138),1,0)+IF(AND($T138&gt;=1,$T138&lt;=2,AN138=AK138,AW138=AT138),1,0)+IF(AND($W138&gt;=1,$W138&lt;=2,AL138=AK138,AU138=AT138),1,0)+IF(AND($AC138&gt;=3,$AC138&lt;=4,AI138=AK138,AR138=AT138),1,0)+IF(AND($AE138&gt;=1,$AE138&lt;=2,AH138=AK138,AQ138=AT138),1,0)</f>
        <v>0</v>
      </c>
      <c r="BD138">
        <f ca="1">SUMPRODUCT(--($AH138:$AP138=AL138),--($AQ138:$AY138=AU138),'MPL ID'!$BG$17:$BO$17)+IF(AND($B138&gt;=3,$B138&lt;=4,AN138=AL138,AW138=AU138),1,0)+IF(AND($D138&gt;=1,$D138&lt;=2,AM138=AL138,AV138=AU138),1,0)+IF(AND($J138&gt;=1,$J138&lt;=2,AI138=AL138,AR138=AU138),1,0)+IF(AND($N138&gt;=1,$N138&lt;=2,AJ138=AL138,AS138=AU138),1,0)+IF(AND($W138&gt;=3,$W138&lt;=4,AK138=AL138,AT138=AU138),1,0)+IF(AND($AA138&gt;=1,$AA138&lt;=2,AH138=AL138,AQ138=AU138),1,0)+IF(AND($AD138&gt;=3,$AD138&lt;=4,AO138=AL138,AX138=AU138),1,0)</f>
        <v>1</v>
      </c>
      <c r="BE138">
        <f ca="1">SUMPRODUCT(--($AH138:$AP138=AM138),--($AQ138:$AY138=AV138),'MPL ID'!$BG$18:$BO$18)+IF(AND($D138&gt;=3,$D138&lt;=4,AL138=AM138,AU138=AV138),1,0)+IF(AND($L138&gt;=3,$L138&lt;=4,AH138=AM138,AQ138=AV138),1,0)+IF(AND($Q138&gt;=3,$Q138&lt;=4,AN138=AM138,AW138=AV138),1,0)+IF(AND($S138&gt;=1,$S138&lt;=2,AP138=AM138,AY138=AV138),1,0)+IF(AND($V138&gt;=3,$V138&lt;=4,AJ138=AM138,AS138=AV138),1,0)+IF(AND($Z138&gt;=1,$Z138&lt;=2,AO138=AM138,AX138=AV138),1,0)+IF(AND($AF138&gt;=1,$AF138&lt;=2,AI138=AM138,AR138=AV138),1,0)</f>
        <v>0</v>
      </c>
      <c r="BF138">
        <f ca="1">SUMPRODUCT(--($AH138:$AP138=AN138),--($AQ138:$AY138=AW138),'MPL ID'!$BG$19:$BO$19)+IF(AND($B138&gt;=1,$B138&lt;=2,AL138=AN138,AU138=AW138),1,0)+IF(AND($H138&gt;=3,$H138&lt;=4,AI138=AN138,AR138=AW138),1,0)+IF(AND($Q138&gt;=1,$Q138&lt;=2,AM138=AN138,AV138=AW138),1,0)+IF(AND($T138&gt;=3,$T138&lt;=4,AK138=AN138,AT138=AW138),1,0)+IF(AND($X138&gt;=3,$X138&lt;=4,AO138=AN138,AX138=AW138),1,0)+IF(AND($AB138&gt;=1,$AB138&lt;=2,AJ138=AN138,AS138=AW138),1,0)+IF(AND($AG138&gt;=1,$AG138&lt;=2,AP138=AN138,AY138=AW138),1,0)</f>
        <v>0</v>
      </c>
      <c r="BG138">
        <f ca="1">SUMPRODUCT(--($AH138:$AP138=AO138),--($AQ138:$AY138=AX138),'MPL ID'!$BG$20:$BO$20)+IF(AND($E138&gt;=1,$E138&lt;=2,AH138=AO138,AQ138=AX138),1,0)+IF(AND($M138&gt;=3,$M138&lt;=4,AI138=AO138,AR138=AX138),1,0)+IF(AND($P138&gt;=1,$P138&lt;=2,AK138=AO138,AT138=AX138),1,0)+IF(AND($U138&gt;=1,$U138&lt;=2,AP138=AO138,AY138=AX138),1,0)+IF(AND($X138&gt;=1,$X138&lt;=2,AN138=AO138,AW138=AX138),1,0)+IF(AND($Z138&gt;=3,$Z138&lt;=4,AM138=AO138,AV138=AX138),1,0)+IF(AND($AD138&gt;=1,$AD138&lt;=2,AL138=AO138,AU138=AX138),1,0)</f>
        <v>0</v>
      </c>
      <c r="BH138">
        <f ca="1">SUMPRODUCT(--($AH138:$AP138=AP138),--($AQ138:$AY138=AY138),'MPL ID'!$BG$21:$BO$21)+IF(AND($F138&gt;=3,$F138&lt;=4,AI138=AP138,AR138=AY138),1,0)+IF(AND($I138&gt;=3,$I138&lt;=4,AK138=AP138,AT138=AY138),1,0)+IF(AND($K138&gt;=3,$K138&lt;=4,AJ138=AP138,AS138=AY138),1,0)+IF(AND($O138&gt;=3,$O138&lt;=4,AH138=AP138,AQ138=AY138),1,0)+IF(AND($S138&gt;=3,$S138&lt;=4,AM138=AP138,AV138=AY138),1,0)+IF(AND($U138&gt;=3,$U138&lt;=4,AO138=AP138,AX138=AY138),1,0)+IF(AND($AG138&gt;=3,$AG138&lt;=4,AN138=AP138,AW138=AY138),1,0)</f>
        <v>0</v>
      </c>
      <c r="BI138">
        <f t="shared" ca="1" si="18"/>
        <v>4</v>
      </c>
      <c r="BJ138">
        <f t="shared" ca="1" si="19"/>
        <v>3</v>
      </c>
      <c r="BK138">
        <f t="shared" ca="1" si="20"/>
        <v>8</v>
      </c>
      <c r="BL138">
        <f t="shared" ca="1" si="21"/>
        <v>5</v>
      </c>
      <c r="BM138">
        <f t="shared" ca="1" si="22"/>
        <v>9</v>
      </c>
      <c r="BN138">
        <f t="shared" ca="1" si="23"/>
        <v>2</v>
      </c>
      <c r="BO138">
        <f t="shared" ca="1" si="24"/>
        <v>6</v>
      </c>
      <c r="BP138">
        <f t="shared" ca="1" si="25"/>
        <v>7</v>
      </c>
      <c r="BQ138">
        <f t="shared" ca="1" si="26"/>
        <v>1</v>
      </c>
    </row>
    <row r="139" spans="1:69" x14ac:dyDescent="0.25">
      <c r="A139">
        <v>138</v>
      </c>
      <c r="B139">
        <f ca="1">IF(AND(ISNUMBER('MPL ID'!$P$25),ISNUMBER('MPL ID'!$Q$25)),0,RANDBETWEEN(1,4))</f>
        <v>0</v>
      </c>
      <c r="C139">
        <f ca="1">IF(AND(ISNUMBER('MPL ID'!$P$26),ISNUMBER('MPL ID'!$Q$26)),0,RANDBETWEEN(1,4))</f>
        <v>0</v>
      </c>
      <c r="D139">
        <f ca="1">IF(AND(ISNUMBER('MPL ID'!$P$28),ISNUMBER('MPL ID'!$Q$28)),0,RANDBETWEEN(1,4))</f>
        <v>0</v>
      </c>
      <c r="E139">
        <f ca="1">IF(AND(ISNUMBER('MPL ID'!$P$29),ISNUMBER('MPL ID'!$Q$29)),0,RANDBETWEEN(1,4))</f>
        <v>0</v>
      </c>
      <c r="F139">
        <f ca="1">IF(AND(ISNUMBER('MPL ID'!$P$30),ISNUMBER('MPL ID'!$Q$30)),0,RANDBETWEEN(1,4))</f>
        <v>0</v>
      </c>
      <c r="G139">
        <f ca="1">IF(AND(ISNUMBER('MPL ID'!$P$31),ISNUMBER('MPL ID'!$Q$31)),0,RANDBETWEEN(1,4))</f>
        <v>0</v>
      </c>
      <c r="H139">
        <f ca="1">IF(AND(ISNUMBER('MPL ID'!$P$32),ISNUMBER('MPL ID'!$Q$32)),0,RANDBETWEEN(1,4))</f>
        <v>0</v>
      </c>
      <c r="I139">
        <f ca="1">IF(AND(ISNUMBER('MPL ID'!$P$33),ISNUMBER('MPL ID'!$Q$33)),0,RANDBETWEEN(1,4))</f>
        <v>0</v>
      </c>
      <c r="J139">
        <f ca="1">IF(AND(ISNUMBER('MPL ID'!$D$36),ISNUMBER('MPL ID'!$E$36)),0,RANDBETWEEN(1,4))</f>
        <v>0</v>
      </c>
      <c r="K139">
        <f ca="1">IF(AND(ISNUMBER('MPL ID'!$D$37),ISNUMBER('MPL ID'!$E$37)),0,RANDBETWEEN(1,4))</f>
        <v>0</v>
      </c>
      <c r="L139">
        <f ca="1">IF(AND(ISNUMBER('MPL ID'!$D$39),ISNUMBER('MPL ID'!$E$39)),0,RANDBETWEEN(1,4))</f>
        <v>0</v>
      </c>
      <c r="M139">
        <f ca="1">IF(AND(ISNUMBER('MPL ID'!$D$40),ISNUMBER('MPL ID'!$E$40)),0,RANDBETWEEN(1,4))</f>
        <v>0</v>
      </c>
      <c r="N139">
        <f ca="1">IF(AND(ISNUMBER('MPL ID'!$D$41),ISNUMBER('MPL ID'!$E$41)),0,RANDBETWEEN(1,4))</f>
        <v>0</v>
      </c>
      <c r="O139">
        <f ca="1">IF(AND(ISNUMBER('MPL ID'!$D$42),ISNUMBER('MPL ID'!$E$42)),0,RANDBETWEEN(1,4))</f>
        <v>0</v>
      </c>
      <c r="P139">
        <f ca="1">IF(AND(ISNUMBER('MPL ID'!$D$43),ISNUMBER('MPL ID'!$E$43)),0,RANDBETWEEN(1,4))</f>
        <v>0</v>
      </c>
      <c r="Q139">
        <f ca="1">IF(AND(ISNUMBER('MPL ID'!$D$44),ISNUMBER('MPL ID'!$E$44)),0,RANDBETWEEN(1,4))</f>
        <v>0</v>
      </c>
      <c r="R139">
        <f ca="1">IF(AND(ISNUMBER('MPL ID'!$J$36),ISNUMBER('MPL ID'!$K$36)),0,RANDBETWEEN(1,4))</f>
        <v>0</v>
      </c>
      <c r="S139">
        <f ca="1">IF(AND(ISNUMBER('MPL ID'!$J$37),ISNUMBER('MPL ID'!$K$37)),0,RANDBETWEEN(1,4))</f>
        <v>0</v>
      </c>
      <c r="T139">
        <f ca="1">IF(AND(ISNUMBER('MPL ID'!$J$39),ISNUMBER('MPL ID'!$K$39)),0,RANDBETWEEN(1,4))</f>
        <v>0</v>
      </c>
      <c r="U139">
        <f ca="1">IF(AND(ISNUMBER('MPL ID'!$J$40),ISNUMBER('MPL ID'!$K$40)),0,RANDBETWEEN(1,4))</f>
        <v>0</v>
      </c>
      <c r="V139">
        <f ca="1">IF(AND(ISNUMBER('MPL ID'!$J$41),ISNUMBER('MPL ID'!$K$41)),0,RANDBETWEEN(1,4))</f>
        <v>0</v>
      </c>
      <c r="W139">
        <f ca="1">IF(AND(ISNUMBER('MPL ID'!$J$42),ISNUMBER('MPL ID'!$K$42)),0,RANDBETWEEN(1,4))</f>
        <v>1</v>
      </c>
      <c r="X139">
        <f ca="1">IF(AND(ISNUMBER('MPL ID'!$J$43),ISNUMBER('MPL ID'!$K$43)),0,RANDBETWEEN(1,4))</f>
        <v>2</v>
      </c>
      <c r="Y139">
        <f ca="1">IF(AND(ISNUMBER('MPL ID'!$J$44),ISNUMBER('MPL ID'!$K$44)),0,RANDBETWEEN(1,4))</f>
        <v>1</v>
      </c>
      <c r="Z139">
        <f ca="1">IF(AND(ISNUMBER('MPL ID'!$P$36),ISNUMBER('MPL ID'!$Q$36)),0,RANDBETWEEN(1,4))</f>
        <v>3</v>
      </c>
      <c r="AA139">
        <f ca="1">IF(AND(ISNUMBER('MPL ID'!$P$37),ISNUMBER('MPL ID'!$Q$37)),0,RANDBETWEEN(1,4))</f>
        <v>4</v>
      </c>
      <c r="AB139">
        <f ca="1">IF(AND(ISNUMBER('MPL ID'!$P$39),ISNUMBER('MPL ID'!$Q$39)),0,RANDBETWEEN(1,4))</f>
        <v>2</v>
      </c>
      <c r="AC139">
        <f ca="1">IF(AND(ISNUMBER('MPL ID'!$P$40),ISNUMBER('MPL ID'!$Q$40)),0,RANDBETWEEN(1,4))</f>
        <v>3</v>
      </c>
      <c r="AD139">
        <f ca="1">IF(AND(ISNUMBER('MPL ID'!$P$41),ISNUMBER('MPL ID'!$Q$41)),0,RANDBETWEEN(1,4))</f>
        <v>2</v>
      </c>
      <c r="AE139">
        <f ca="1">IF(AND(ISNUMBER('MPL ID'!$P$42),ISNUMBER('MPL ID'!$Q$42)),0,RANDBETWEEN(1,4))</f>
        <v>3</v>
      </c>
      <c r="AF139">
        <f ca="1">IF(AND(ISNUMBER('MPL ID'!$P$43),ISNUMBER('MPL ID'!$Q$43)),0,RANDBETWEEN(1,4))</f>
        <v>3</v>
      </c>
      <c r="AG139">
        <f ca="1">IF(AND(ISNUMBER('MPL ID'!$P$44),ISNUMBER('MPL ID'!$Q$44)),0,RANDBETWEEN(1,4))</f>
        <v>3</v>
      </c>
      <c r="AH139">
        <f ca="1">'MPL ID'!$BG$1+SUMPRODUCT(($B$1003:$AG$1003='MPL ID'!$BF$1)*(($B139:$AG139=1)+($B139:$AG139=2)))+SUMPRODUCT(($B$1004:$AG$1004='MPL ID'!$BF$1)*(($B139:$AG139=3)+($B139:$AG139=4)))</f>
        <v>11</v>
      </c>
      <c r="AI139">
        <f ca="1">'MPL ID'!$BG$2+SUMPRODUCT(($B$1003:$AG$1003='MPL ID'!$BF$2)*(($B139:$AG139=1)+($B139:$AG139=2)))+SUMPRODUCT(($B$1004:$AG$1004='MPL ID'!$BF$2)*(($B139:$AG139=3)+($B139:$AG139=4)))</f>
        <v>8</v>
      </c>
      <c r="AJ139">
        <f ca="1">'MPL ID'!$BG$3+SUMPRODUCT(($B$1003:$AG$1003='MPL ID'!$BF$3)*(($B139:$AG139=1)+($B139:$AG139=2)))+SUMPRODUCT(($B$1004:$AG$1004='MPL ID'!$BF$3)*(($B139:$AG139=3)+($B139:$AG139=4)))</f>
        <v>6</v>
      </c>
      <c r="AK139">
        <f ca="1">'MPL ID'!$BG$4+SUMPRODUCT(($B$1003:$AG$1003='MPL ID'!$BF$4)*(($B139:$AG139=1)+($B139:$AG139=2)))+SUMPRODUCT(($B$1004:$AG$1004='MPL ID'!$BF$4)*(($B139:$AG139=3)+($B139:$AG139=4)))</f>
        <v>9</v>
      </c>
      <c r="AL139">
        <f ca="1">'MPL ID'!$BG$5+SUMPRODUCT(($B$1003:$AG$1003='MPL ID'!$BF$5)*(($B139:$AG139=1)+($B139:$AG139=2)))+SUMPRODUCT(($B$1004:$AG$1004='MPL ID'!$BF$5)*(($B139:$AG139=3)+($B139:$AG139=4)))</f>
        <v>3</v>
      </c>
      <c r="AM139">
        <f ca="1">'MPL ID'!$BG$6+SUMPRODUCT(($B$1003:$AG$1003='MPL ID'!$BF$6)*(($B139:$AG139=1)+($B139:$AG139=2)))+SUMPRODUCT(($B$1004:$AG$1004='MPL ID'!$BF$6)*(($B139:$AG139=3)+($B139:$AG139=4)))</f>
        <v>11</v>
      </c>
      <c r="AN139">
        <f ca="1">'MPL ID'!$BG$7+SUMPRODUCT(($B$1003:$AG$1003='MPL ID'!$BF$7)*(($B139:$AG139=1)+($B139:$AG139=2)))+SUMPRODUCT(($B$1004:$AG$1004='MPL ID'!$BF$7)*(($B139:$AG139=3)+($B139:$AG139=4)))</f>
        <v>6</v>
      </c>
      <c r="AO139">
        <f ca="1">'MPL ID'!$BG$8+SUMPRODUCT(($B$1003:$AG$1003='MPL ID'!$BF$8)*(($B139:$AG139=1)+($B139:$AG139=2)))+SUMPRODUCT(($B$1004:$AG$1004='MPL ID'!$BF$8)*(($B139:$AG139=3)+($B139:$AG139=4)))</f>
        <v>6</v>
      </c>
      <c r="AP139">
        <f ca="1">'MPL ID'!$BG$9+SUMPRODUCT(($B$1003:$AG$1003='MPL ID'!$BF$9)*(($B139:$AG139=1)+($B139:$AG139=2)))+SUMPRODUCT(($B$1004:$AG$1004='MPL ID'!$BF$9)*(($B139:$AG139=3)+($B139:$AG139=4)))</f>
        <v>12</v>
      </c>
      <c r="AQ139">
        <f ca="1">'MPL ID'!$BH$1+SUMPRODUCT(($B$1003:$AG$1003='MPL ID'!$BF$1)*(2*($B139:$AG139=1)+($B139:$AG139=2)-2*($B139:$AG139=3)-($B139:$AG139=4)))-SUMPRODUCT(($B$1004:$AG$1004='MPL ID'!$BF$1)*(2*($B139:$AG139=1)+($B139:$AG139=2)-2*($B139:$AG139=3)-($B139:$AG139=4)))</f>
        <v>12</v>
      </c>
      <c r="AR139">
        <f ca="1">'MPL ID'!$BH$2+SUMPRODUCT(($B$1003:$AG$1003='MPL ID'!$BF$2)*(2*($B139:$AG139=1)+($B139:$AG139=2)-2*($B139:$AG139=3)-($B139:$AG139=4)))-SUMPRODUCT(($B$1004:$AG$1004='MPL ID'!$BF$2)*(2*($B139:$AG139=1)+($B139:$AG139=2)-2*($B139:$AG139=3)-($B139:$AG139=4)))</f>
        <v>-4</v>
      </c>
      <c r="AS139">
        <f ca="1">'MPL ID'!$BH$3+SUMPRODUCT(($B$1003:$AG$1003='MPL ID'!$BF$3)*(2*($B139:$AG139=1)+($B139:$AG139=2)-2*($B139:$AG139=3)-($B139:$AG139=4)))-SUMPRODUCT(($B$1004:$AG$1004='MPL ID'!$BF$3)*(2*($B139:$AG139=1)+($B139:$AG139=2)-2*($B139:$AG139=3)-($B139:$AG139=4)))</f>
        <v>-7</v>
      </c>
      <c r="AT139">
        <f ca="1">'MPL ID'!$BH$4+SUMPRODUCT(($B$1003:$AG$1003='MPL ID'!$BF$4)*(2*($B139:$AG139=1)+($B139:$AG139=2)-2*($B139:$AG139=3)-($B139:$AG139=4)))-SUMPRODUCT(($B$1004:$AG$1004='MPL ID'!$BF$4)*(2*($B139:$AG139=1)+($B139:$AG139=2)-2*($B139:$AG139=3)-($B139:$AG139=4)))</f>
        <v>2</v>
      </c>
      <c r="AU139">
        <f ca="1">'MPL ID'!$BH$5+SUMPRODUCT(($B$1003:$AG$1003='MPL ID'!$BF$5)*(2*($B139:$AG139=1)+($B139:$AG139=2)-2*($B139:$AG139=3)-($B139:$AG139=4)))-SUMPRODUCT(($B$1004:$AG$1004='MPL ID'!$BF$5)*(2*($B139:$AG139=1)+($B139:$AG139=2)-2*($B139:$AG139=3)-($B139:$AG139=4)))</f>
        <v>-16</v>
      </c>
      <c r="AV139">
        <f ca="1">'MPL ID'!$BH$6+SUMPRODUCT(($B$1003:$AG$1003='MPL ID'!$BF$6)*(2*($B139:$AG139=1)+($B139:$AG139=2)-2*($B139:$AG139=3)-($B139:$AG139=4)))-SUMPRODUCT(($B$1004:$AG$1004='MPL ID'!$BF$6)*(2*($B139:$AG139=1)+($B139:$AG139=2)-2*($B139:$AG139=3)-($B139:$AG139=4)))</f>
        <v>10</v>
      </c>
      <c r="AW139">
        <f ca="1">'MPL ID'!$BH$7+SUMPRODUCT(($B$1003:$AG$1003='MPL ID'!$BF$7)*(2*($B139:$AG139=1)+($B139:$AG139=2)-2*($B139:$AG139=3)-($B139:$AG139=4)))-SUMPRODUCT(($B$1004:$AG$1004='MPL ID'!$BF$7)*(2*($B139:$AG139=1)+($B139:$AG139=2)-2*($B139:$AG139=3)-($B139:$AG139=4)))</f>
        <v>-4</v>
      </c>
      <c r="AX139">
        <f ca="1">'MPL ID'!$BH$8+SUMPRODUCT(($B$1003:$AG$1003='MPL ID'!$BF$8)*(2*($B139:$AG139=1)+($B139:$AG139=2)-2*($B139:$AG139=3)-($B139:$AG139=4)))-SUMPRODUCT(($B$1004:$AG$1004='MPL ID'!$BF$8)*(2*($B139:$AG139=1)+($B139:$AG139=2)-2*($B139:$AG139=3)-($B139:$AG139=4)))</f>
        <v>-8</v>
      </c>
      <c r="AY139">
        <f ca="1">'MPL ID'!$BH$9+SUMPRODUCT(($B$1003:$AG$1003='MPL ID'!$BF$9)*(2*($B139:$AG139=1)+($B139:$AG139=2)-2*($B139:$AG139=3)-($B139:$AG139=4)))-SUMPRODUCT(($B$1004:$AG$1004='MPL ID'!$BF$9)*(2*($B139:$AG139=1)+($B139:$AG139=2)-2*($B139:$AG139=3)-($B139:$AG139=4)))</f>
        <v>15</v>
      </c>
      <c r="AZ139">
        <f ca="1">SUMPRODUCT(--($AH139:$AP139=AH139),--($AQ139:$AY139=AQ139),'MPL ID'!$BG$13:$BO$13)+IF(AND($E139&gt;=3,$E139&lt;=4,AO139=AH139,AX139=AQ139),1,0)+IF(AND($G139&gt;=1,$G139&lt;=2,AJ139=AH139,AS139=AQ139),1,0)+IF(AND($L139&gt;=1,$L139&lt;=2,AM139=AH139,AV139=AQ139),1,0)+IF(AND($O139&gt;=1,$O139&lt;=2,AP139=AH139,AY139=AQ139),1,0)+IF(AND($R139&gt;=1,$R139&lt;=2,AI139=AH139,AR139=AQ139),1,0)+IF(AND($AA139&gt;=3,$AA139&lt;=4,AL139=AH139,AU139=AQ139),1,0)+IF(AND($AE139&gt;=3,$AE139&lt;=4,AK139=AH139,AT139=AQ139),1,0)</f>
        <v>0</v>
      </c>
      <c r="BA139">
        <f ca="1">SUMPRODUCT(--($AH139:$AP139=AI139),--($AQ139:$AY139=AR139),'MPL ID'!$BG$14:$BO$14)+IF(AND($F139&gt;=1,$F139&lt;=2,AP139=AI139,AY139=AR139),1,0)+IF(AND($H139&gt;=1,$H139&lt;=2,AN139=AI139,AW139=AR139),1,0)+IF(AND($J139&gt;=3,$J139&lt;=4,AL139=AI139,AU139=AR139),1,0)+IF(AND($M139&gt;=1,$M139&lt;=2,AO139=AI139,AX139=AR139),1,0)+IF(AND($R139&gt;=3,$R139&lt;=4,AH139=AI139,AQ139=AR139),1,0)+IF(AND($Y139&gt;=3,$Y139&lt;=4,AJ139=AI139,AS139=AR139),1,0)+IF(AND($AC139&gt;=1,$AC139&lt;=2,AK139=AI139,AT139=AR139),1,0)+IF(AND($AF139&gt;=3,$AF139&lt;=4,AM139=AI139,AV139=AR139),1,0)</f>
        <v>0</v>
      </c>
      <c r="BB139">
        <f ca="1">SUMPRODUCT(--($AH139:$AP139=AJ139),--($AQ139:$AY139=AS139),'MPL ID'!$BG$15:$BO$15)+IF(AND($C139&gt;=1,$C139&lt;=2,AK139=AJ139,AT139=AS139),1,0)+IF(AND($G139&gt;=3,$G139&lt;=4,AH139=AJ139,AQ139=AS139),1,0)+IF(AND($K139&gt;=1,$K139&lt;=2,AP139=AJ139,AY139=AS139),1,0)+IF(AND($N139&gt;=3,$N139&lt;=4,AL139=AJ139,AU139=AS139),1,0)+IF(AND($V139&gt;=1,$V139&lt;=2,AM139=AJ139,AV139=AS139),1,0)+IF(AND($Y139&gt;=1,$Y139&lt;=2,AI139=AJ139,AR139=AS139),1,0)+IF(AND($AB139&gt;=3,$AB139&lt;=4,AN139=AJ139,AW139=AS139),1,0)</f>
        <v>0</v>
      </c>
      <c r="BC139">
        <f ca="1">SUMPRODUCT(--($AH139:$AP139=AK139),--($AQ139:$AY139=AT139),'MPL ID'!$BG$16:$BO$16)+IF(AND($C139&gt;=3,$C139&lt;=4,AJ139=AK139,AS139=AT139),1,0)+IF(AND($I139&gt;=1,$I139&lt;=2,AP139=AK139,AY139=AT139),1,0)+IF(AND($P139&gt;=3,$P139&lt;=4,AO139=AK139,AX139=AT139),1,0)+IF(AND($T139&gt;=1,$T139&lt;=2,AN139=AK139,AW139=AT139),1,0)+IF(AND($W139&gt;=1,$W139&lt;=2,AL139=AK139,AU139=AT139),1,0)+IF(AND($AC139&gt;=3,$AC139&lt;=4,AI139=AK139,AR139=AT139),1,0)+IF(AND($AE139&gt;=1,$AE139&lt;=2,AH139=AK139,AQ139=AT139),1,0)</f>
        <v>0</v>
      </c>
      <c r="BD139">
        <f ca="1">SUMPRODUCT(--($AH139:$AP139=AL139),--($AQ139:$AY139=AU139),'MPL ID'!$BG$17:$BO$17)+IF(AND($B139&gt;=3,$B139&lt;=4,AN139=AL139,AW139=AU139),1,0)+IF(AND($D139&gt;=1,$D139&lt;=2,AM139=AL139,AV139=AU139),1,0)+IF(AND($J139&gt;=1,$J139&lt;=2,AI139=AL139,AR139=AU139),1,0)+IF(AND($N139&gt;=1,$N139&lt;=2,AJ139=AL139,AS139=AU139),1,0)+IF(AND($W139&gt;=3,$W139&lt;=4,AK139=AL139,AT139=AU139),1,0)+IF(AND($AA139&gt;=1,$AA139&lt;=2,AH139=AL139,AQ139=AU139),1,0)+IF(AND($AD139&gt;=3,$AD139&lt;=4,AO139=AL139,AX139=AU139),1,0)</f>
        <v>0</v>
      </c>
      <c r="BE139">
        <f ca="1">SUMPRODUCT(--($AH139:$AP139=AM139),--($AQ139:$AY139=AV139),'MPL ID'!$BG$18:$BO$18)+IF(AND($D139&gt;=3,$D139&lt;=4,AL139=AM139,AU139=AV139),1,0)+IF(AND($L139&gt;=3,$L139&lt;=4,AH139=AM139,AQ139=AV139),1,0)+IF(AND($Q139&gt;=3,$Q139&lt;=4,AN139=AM139,AW139=AV139),1,0)+IF(AND($S139&gt;=1,$S139&lt;=2,AP139=AM139,AY139=AV139),1,0)+IF(AND($V139&gt;=3,$V139&lt;=4,AJ139=AM139,AS139=AV139),1,0)+IF(AND($Z139&gt;=1,$Z139&lt;=2,AO139=AM139,AX139=AV139),1,0)+IF(AND($AF139&gt;=1,$AF139&lt;=2,AI139=AM139,AR139=AV139),1,0)</f>
        <v>0</v>
      </c>
      <c r="BF139">
        <f ca="1">SUMPRODUCT(--($AH139:$AP139=AN139),--($AQ139:$AY139=AW139),'MPL ID'!$BG$19:$BO$19)+IF(AND($B139&gt;=1,$B139&lt;=2,AL139=AN139,AU139=AW139),1,0)+IF(AND($H139&gt;=3,$H139&lt;=4,AI139=AN139,AR139=AW139),1,0)+IF(AND($Q139&gt;=1,$Q139&lt;=2,AM139=AN139,AV139=AW139),1,0)+IF(AND($T139&gt;=3,$T139&lt;=4,AK139=AN139,AT139=AW139),1,0)+IF(AND($X139&gt;=3,$X139&lt;=4,AO139=AN139,AX139=AW139),1,0)+IF(AND($AB139&gt;=1,$AB139&lt;=2,AJ139=AN139,AS139=AW139),1,0)+IF(AND($AG139&gt;=1,$AG139&lt;=2,AP139=AN139,AY139=AW139),1,0)</f>
        <v>0</v>
      </c>
      <c r="BG139">
        <f ca="1">SUMPRODUCT(--($AH139:$AP139=AO139),--($AQ139:$AY139=AX139),'MPL ID'!$BG$20:$BO$20)+IF(AND($E139&gt;=1,$E139&lt;=2,AH139=AO139,AQ139=AX139),1,0)+IF(AND($M139&gt;=3,$M139&lt;=4,AI139=AO139,AR139=AX139),1,0)+IF(AND($P139&gt;=1,$P139&lt;=2,AK139=AO139,AT139=AX139),1,0)+IF(AND($U139&gt;=1,$U139&lt;=2,AP139=AO139,AY139=AX139),1,0)+IF(AND($X139&gt;=1,$X139&lt;=2,AN139=AO139,AW139=AX139),1,0)+IF(AND($Z139&gt;=3,$Z139&lt;=4,AM139=AO139,AV139=AX139),1,0)+IF(AND($AD139&gt;=1,$AD139&lt;=2,AL139=AO139,AU139=AX139),1,0)</f>
        <v>0</v>
      </c>
      <c r="BH139">
        <f ca="1">SUMPRODUCT(--($AH139:$AP139=AP139),--($AQ139:$AY139=AY139),'MPL ID'!$BG$21:$BO$21)+IF(AND($F139&gt;=3,$F139&lt;=4,AI139=AP139,AR139=AY139),1,0)+IF(AND($I139&gt;=3,$I139&lt;=4,AK139=AP139,AT139=AY139),1,0)+IF(AND($K139&gt;=3,$K139&lt;=4,AJ139=AP139,AS139=AY139),1,0)+IF(AND($O139&gt;=3,$O139&lt;=4,AH139=AP139,AQ139=AY139),1,0)+IF(AND($S139&gt;=3,$S139&lt;=4,AM139=AP139,AV139=AY139),1,0)+IF(AND($U139&gt;=3,$U139&lt;=4,AO139=AP139,AX139=AY139),1,0)+IF(AND($AG139&gt;=3,$AG139&lt;=4,AN139=AP139,AW139=AY139),1,0)</f>
        <v>0</v>
      </c>
      <c r="BI139">
        <f t="shared" ca="1" si="18"/>
        <v>2</v>
      </c>
      <c r="BJ139">
        <f t="shared" ca="1" si="19"/>
        <v>5</v>
      </c>
      <c r="BK139">
        <f t="shared" ca="1" si="20"/>
        <v>7</v>
      </c>
      <c r="BL139">
        <f t="shared" ca="1" si="21"/>
        <v>4</v>
      </c>
      <c r="BM139">
        <f t="shared" ca="1" si="22"/>
        <v>9</v>
      </c>
      <c r="BN139">
        <f t="shared" ca="1" si="23"/>
        <v>3</v>
      </c>
      <c r="BO139">
        <f t="shared" ca="1" si="24"/>
        <v>6</v>
      </c>
      <c r="BP139">
        <f t="shared" ca="1" si="25"/>
        <v>8</v>
      </c>
      <c r="BQ139">
        <f t="shared" ca="1" si="26"/>
        <v>1</v>
      </c>
    </row>
    <row r="140" spans="1:69" x14ac:dyDescent="0.25">
      <c r="A140">
        <v>139</v>
      </c>
      <c r="B140">
        <f ca="1">IF(AND(ISNUMBER('MPL ID'!$P$25),ISNUMBER('MPL ID'!$Q$25)),0,RANDBETWEEN(1,4))</f>
        <v>0</v>
      </c>
      <c r="C140">
        <f ca="1">IF(AND(ISNUMBER('MPL ID'!$P$26),ISNUMBER('MPL ID'!$Q$26)),0,RANDBETWEEN(1,4))</f>
        <v>0</v>
      </c>
      <c r="D140">
        <f ca="1">IF(AND(ISNUMBER('MPL ID'!$P$28),ISNUMBER('MPL ID'!$Q$28)),0,RANDBETWEEN(1,4))</f>
        <v>0</v>
      </c>
      <c r="E140">
        <f ca="1">IF(AND(ISNUMBER('MPL ID'!$P$29),ISNUMBER('MPL ID'!$Q$29)),0,RANDBETWEEN(1,4))</f>
        <v>0</v>
      </c>
      <c r="F140">
        <f ca="1">IF(AND(ISNUMBER('MPL ID'!$P$30),ISNUMBER('MPL ID'!$Q$30)),0,RANDBETWEEN(1,4))</f>
        <v>0</v>
      </c>
      <c r="G140">
        <f ca="1">IF(AND(ISNUMBER('MPL ID'!$P$31),ISNUMBER('MPL ID'!$Q$31)),0,RANDBETWEEN(1,4))</f>
        <v>0</v>
      </c>
      <c r="H140">
        <f ca="1">IF(AND(ISNUMBER('MPL ID'!$P$32),ISNUMBER('MPL ID'!$Q$32)),0,RANDBETWEEN(1,4))</f>
        <v>0</v>
      </c>
      <c r="I140">
        <f ca="1">IF(AND(ISNUMBER('MPL ID'!$P$33),ISNUMBER('MPL ID'!$Q$33)),0,RANDBETWEEN(1,4))</f>
        <v>0</v>
      </c>
      <c r="J140">
        <f ca="1">IF(AND(ISNUMBER('MPL ID'!$D$36),ISNUMBER('MPL ID'!$E$36)),0,RANDBETWEEN(1,4))</f>
        <v>0</v>
      </c>
      <c r="K140">
        <f ca="1">IF(AND(ISNUMBER('MPL ID'!$D$37),ISNUMBER('MPL ID'!$E$37)),0,RANDBETWEEN(1,4))</f>
        <v>0</v>
      </c>
      <c r="L140">
        <f ca="1">IF(AND(ISNUMBER('MPL ID'!$D$39),ISNUMBER('MPL ID'!$E$39)),0,RANDBETWEEN(1,4))</f>
        <v>0</v>
      </c>
      <c r="M140">
        <f ca="1">IF(AND(ISNUMBER('MPL ID'!$D$40),ISNUMBER('MPL ID'!$E$40)),0,RANDBETWEEN(1,4))</f>
        <v>0</v>
      </c>
      <c r="N140">
        <f ca="1">IF(AND(ISNUMBER('MPL ID'!$D$41),ISNUMBER('MPL ID'!$E$41)),0,RANDBETWEEN(1,4))</f>
        <v>0</v>
      </c>
      <c r="O140">
        <f ca="1">IF(AND(ISNUMBER('MPL ID'!$D$42),ISNUMBER('MPL ID'!$E$42)),0,RANDBETWEEN(1,4))</f>
        <v>0</v>
      </c>
      <c r="P140">
        <f ca="1">IF(AND(ISNUMBER('MPL ID'!$D$43),ISNUMBER('MPL ID'!$E$43)),0,RANDBETWEEN(1,4))</f>
        <v>0</v>
      </c>
      <c r="Q140">
        <f ca="1">IF(AND(ISNUMBER('MPL ID'!$D$44),ISNUMBER('MPL ID'!$E$44)),0,RANDBETWEEN(1,4))</f>
        <v>0</v>
      </c>
      <c r="R140">
        <f ca="1">IF(AND(ISNUMBER('MPL ID'!$J$36),ISNUMBER('MPL ID'!$K$36)),0,RANDBETWEEN(1,4))</f>
        <v>0</v>
      </c>
      <c r="S140">
        <f ca="1">IF(AND(ISNUMBER('MPL ID'!$J$37),ISNUMBER('MPL ID'!$K$37)),0,RANDBETWEEN(1,4))</f>
        <v>0</v>
      </c>
      <c r="T140">
        <f ca="1">IF(AND(ISNUMBER('MPL ID'!$J$39),ISNUMBER('MPL ID'!$K$39)),0,RANDBETWEEN(1,4))</f>
        <v>0</v>
      </c>
      <c r="U140">
        <f ca="1">IF(AND(ISNUMBER('MPL ID'!$J$40),ISNUMBER('MPL ID'!$K$40)),0,RANDBETWEEN(1,4))</f>
        <v>0</v>
      </c>
      <c r="V140">
        <f ca="1">IF(AND(ISNUMBER('MPL ID'!$J$41),ISNUMBER('MPL ID'!$K$41)),0,RANDBETWEEN(1,4))</f>
        <v>0</v>
      </c>
      <c r="W140">
        <f ca="1">IF(AND(ISNUMBER('MPL ID'!$J$42),ISNUMBER('MPL ID'!$K$42)),0,RANDBETWEEN(1,4))</f>
        <v>1</v>
      </c>
      <c r="X140">
        <f ca="1">IF(AND(ISNUMBER('MPL ID'!$J$43),ISNUMBER('MPL ID'!$K$43)),0,RANDBETWEEN(1,4))</f>
        <v>3</v>
      </c>
      <c r="Y140">
        <f ca="1">IF(AND(ISNUMBER('MPL ID'!$J$44),ISNUMBER('MPL ID'!$K$44)),0,RANDBETWEEN(1,4))</f>
        <v>4</v>
      </c>
      <c r="Z140">
        <f ca="1">IF(AND(ISNUMBER('MPL ID'!$P$36),ISNUMBER('MPL ID'!$Q$36)),0,RANDBETWEEN(1,4))</f>
        <v>1</v>
      </c>
      <c r="AA140">
        <f ca="1">IF(AND(ISNUMBER('MPL ID'!$P$37),ISNUMBER('MPL ID'!$Q$37)),0,RANDBETWEEN(1,4))</f>
        <v>2</v>
      </c>
      <c r="AB140">
        <f ca="1">IF(AND(ISNUMBER('MPL ID'!$P$39),ISNUMBER('MPL ID'!$Q$39)),0,RANDBETWEEN(1,4))</f>
        <v>1</v>
      </c>
      <c r="AC140">
        <f ca="1">IF(AND(ISNUMBER('MPL ID'!$P$40),ISNUMBER('MPL ID'!$Q$40)),0,RANDBETWEEN(1,4))</f>
        <v>3</v>
      </c>
      <c r="AD140">
        <f ca="1">IF(AND(ISNUMBER('MPL ID'!$P$41),ISNUMBER('MPL ID'!$Q$41)),0,RANDBETWEEN(1,4))</f>
        <v>2</v>
      </c>
      <c r="AE140">
        <f ca="1">IF(AND(ISNUMBER('MPL ID'!$P$42),ISNUMBER('MPL ID'!$Q$42)),0,RANDBETWEEN(1,4))</f>
        <v>2</v>
      </c>
      <c r="AF140">
        <f ca="1">IF(AND(ISNUMBER('MPL ID'!$P$43),ISNUMBER('MPL ID'!$Q$43)),0,RANDBETWEEN(1,4))</f>
        <v>1</v>
      </c>
      <c r="AG140">
        <f ca="1">IF(AND(ISNUMBER('MPL ID'!$P$44),ISNUMBER('MPL ID'!$Q$44)),0,RANDBETWEEN(1,4))</f>
        <v>2</v>
      </c>
      <c r="AH140">
        <f ca="1">'MPL ID'!$BG$1+SUMPRODUCT(($B$1003:$AG$1003='MPL ID'!$BF$1)*(($B140:$AG140=1)+($B140:$AG140=2)))+SUMPRODUCT(($B$1004:$AG$1004='MPL ID'!$BF$1)*(($B140:$AG140=3)+($B140:$AG140=4)))</f>
        <v>9</v>
      </c>
      <c r="AI140">
        <f ca="1">'MPL ID'!$BG$2+SUMPRODUCT(($B$1003:$AG$1003='MPL ID'!$BF$2)*(($B140:$AG140=1)+($B140:$AG140=2)))+SUMPRODUCT(($B$1004:$AG$1004='MPL ID'!$BF$2)*(($B140:$AG140=3)+($B140:$AG140=4)))</f>
        <v>8</v>
      </c>
      <c r="AJ140">
        <f ca="1">'MPL ID'!$BG$3+SUMPRODUCT(($B$1003:$AG$1003='MPL ID'!$BF$3)*(($B140:$AG140=1)+($B140:$AG140=2)))+SUMPRODUCT(($B$1004:$AG$1004='MPL ID'!$BF$3)*(($B140:$AG140=3)+($B140:$AG140=4)))</f>
        <v>5</v>
      </c>
      <c r="AK140">
        <f ca="1">'MPL ID'!$BG$4+SUMPRODUCT(($B$1003:$AG$1003='MPL ID'!$BF$4)*(($B140:$AG140=1)+($B140:$AG140=2)))+SUMPRODUCT(($B$1004:$AG$1004='MPL ID'!$BF$4)*(($B140:$AG140=3)+($B140:$AG140=4)))</f>
        <v>10</v>
      </c>
      <c r="AL140">
        <f ca="1">'MPL ID'!$BG$5+SUMPRODUCT(($B$1003:$AG$1003='MPL ID'!$BF$5)*(($B140:$AG140=1)+($B140:$AG140=2)))+SUMPRODUCT(($B$1004:$AG$1004='MPL ID'!$BF$5)*(($B140:$AG140=3)+($B140:$AG140=4)))</f>
        <v>4</v>
      </c>
      <c r="AM140">
        <f ca="1">'MPL ID'!$BG$6+SUMPRODUCT(($B$1003:$AG$1003='MPL ID'!$BF$6)*(($B140:$AG140=1)+($B140:$AG140=2)))+SUMPRODUCT(($B$1004:$AG$1004='MPL ID'!$BF$6)*(($B140:$AG140=3)+($B140:$AG140=4)))</f>
        <v>13</v>
      </c>
      <c r="AN140">
        <f ca="1">'MPL ID'!$BG$7+SUMPRODUCT(($B$1003:$AG$1003='MPL ID'!$BF$7)*(($B140:$AG140=1)+($B140:$AG140=2)))+SUMPRODUCT(($B$1004:$AG$1004='MPL ID'!$BF$7)*(($B140:$AG140=3)+($B140:$AG140=4)))</f>
        <v>8</v>
      </c>
      <c r="AO140">
        <f ca="1">'MPL ID'!$BG$8+SUMPRODUCT(($B$1003:$AG$1003='MPL ID'!$BF$8)*(($B140:$AG140=1)+($B140:$AG140=2)))+SUMPRODUCT(($B$1004:$AG$1004='MPL ID'!$BF$8)*(($B140:$AG140=3)+($B140:$AG140=4)))</f>
        <v>4</v>
      </c>
      <c r="AP140">
        <f ca="1">'MPL ID'!$BG$9+SUMPRODUCT(($B$1003:$AG$1003='MPL ID'!$BF$9)*(($B140:$AG140=1)+($B140:$AG140=2)))+SUMPRODUCT(($B$1004:$AG$1004='MPL ID'!$BF$9)*(($B140:$AG140=3)+($B140:$AG140=4)))</f>
        <v>11</v>
      </c>
      <c r="AQ140">
        <f ca="1">'MPL ID'!$BH$1+SUMPRODUCT(($B$1003:$AG$1003='MPL ID'!$BF$1)*(2*($B140:$AG140=1)+($B140:$AG140=2)-2*($B140:$AG140=3)-($B140:$AG140=4)))-SUMPRODUCT(($B$1004:$AG$1004='MPL ID'!$BF$1)*(2*($B140:$AG140=1)+($B140:$AG140=2)-2*($B140:$AG140=3)-($B140:$AG140=4)))</f>
        <v>7</v>
      </c>
      <c r="AR140">
        <f ca="1">'MPL ID'!$BH$2+SUMPRODUCT(($B$1003:$AG$1003='MPL ID'!$BF$2)*(2*($B140:$AG140=1)+($B140:$AG140=2)-2*($B140:$AG140=3)-($B140:$AG140=4)))-SUMPRODUCT(($B$1004:$AG$1004='MPL ID'!$BF$2)*(2*($B140:$AG140=1)+($B140:$AG140=2)-2*($B140:$AG140=3)-($B140:$AG140=4)))</f>
        <v>-5</v>
      </c>
      <c r="AS140">
        <f ca="1">'MPL ID'!$BH$3+SUMPRODUCT(($B$1003:$AG$1003='MPL ID'!$BF$3)*(2*($B140:$AG140=1)+($B140:$AG140=2)-2*($B140:$AG140=3)-($B140:$AG140=4)))-SUMPRODUCT(($B$1004:$AG$1004='MPL ID'!$BF$3)*(2*($B140:$AG140=1)+($B140:$AG140=2)-2*($B140:$AG140=3)-($B140:$AG140=4)))</f>
        <v>-11</v>
      </c>
      <c r="AT140">
        <f ca="1">'MPL ID'!$BH$4+SUMPRODUCT(($B$1003:$AG$1003='MPL ID'!$BF$4)*(2*($B140:$AG140=1)+($B140:$AG140=2)-2*($B140:$AG140=3)-($B140:$AG140=4)))-SUMPRODUCT(($B$1004:$AG$1004='MPL ID'!$BF$4)*(2*($B140:$AG140=1)+($B140:$AG140=2)-2*($B140:$AG140=3)-($B140:$AG140=4)))</f>
        <v>5</v>
      </c>
      <c r="AU140">
        <f ca="1">'MPL ID'!$BH$5+SUMPRODUCT(($B$1003:$AG$1003='MPL ID'!$BF$5)*(2*($B140:$AG140=1)+($B140:$AG140=2)-2*($B140:$AG140=3)-($B140:$AG140=4)))-SUMPRODUCT(($B$1004:$AG$1004='MPL ID'!$BF$5)*(2*($B140:$AG140=1)+($B140:$AG140=2)-2*($B140:$AG140=3)-($B140:$AG140=4)))</f>
        <v>-14</v>
      </c>
      <c r="AV140">
        <f ca="1">'MPL ID'!$BH$6+SUMPRODUCT(($B$1003:$AG$1003='MPL ID'!$BF$6)*(2*($B140:$AG140=1)+($B140:$AG140=2)-2*($B140:$AG140=3)-($B140:$AG140=4)))-SUMPRODUCT(($B$1004:$AG$1004='MPL ID'!$BF$6)*(2*($B140:$AG140=1)+($B140:$AG140=2)-2*($B140:$AG140=3)-($B140:$AG140=4)))</f>
        <v>18</v>
      </c>
      <c r="AW140">
        <f ca="1">'MPL ID'!$BH$7+SUMPRODUCT(($B$1003:$AG$1003='MPL ID'!$BF$7)*(2*($B140:$AG140=1)+($B140:$AG140=2)-2*($B140:$AG140=3)-($B140:$AG140=4)))-SUMPRODUCT(($B$1004:$AG$1004='MPL ID'!$BF$7)*(2*($B140:$AG140=1)+($B140:$AG140=2)-2*($B140:$AG140=3)-($B140:$AG140=4)))</f>
        <v>3</v>
      </c>
      <c r="AX140">
        <f ca="1">'MPL ID'!$BH$8+SUMPRODUCT(($B$1003:$AG$1003='MPL ID'!$BF$8)*(2*($B140:$AG140=1)+($B140:$AG140=2)-2*($B140:$AG140=3)-($B140:$AG140=4)))-SUMPRODUCT(($B$1004:$AG$1004='MPL ID'!$BF$8)*(2*($B140:$AG140=1)+($B140:$AG140=2)-2*($B140:$AG140=3)-($B140:$AG140=4)))</f>
        <v>-15</v>
      </c>
      <c r="AY140">
        <f ca="1">'MPL ID'!$BH$9+SUMPRODUCT(($B$1003:$AG$1003='MPL ID'!$BF$9)*(2*($B140:$AG140=1)+($B140:$AG140=2)-2*($B140:$AG140=3)-($B140:$AG140=4)))-SUMPRODUCT(($B$1004:$AG$1004='MPL ID'!$BF$9)*(2*($B140:$AG140=1)+($B140:$AG140=2)-2*($B140:$AG140=3)-($B140:$AG140=4)))</f>
        <v>12</v>
      </c>
      <c r="AZ140">
        <f ca="1">SUMPRODUCT(--($AH140:$AP140=AH140),--($AQ140:$AY140=AQ140),'MPL ID'!$BG$13:$BO$13)+IF(AND($E140&gt;=3,$E140&lt;=4,AO140=AH140,AX140=AQ140),1,0)+IF(AND($G140&gt;=1,$G140&lt;=2,AJ140=AH140,AS140=AQ140),1,0)+IF(AND($L140&gt;=1,$L140&lt;=2,AM140=AH140,AV140=AQ140),1,0)+IF(AND($O140&gt;=1,$O140&lt;=2,AP140=AH140,AY140=AQ140),1,0)+IF(AND($R140&gt;=1,$R140&lt;=2,AI140=AH140,AR140=AQ140),1,0)+IF(AND($AA140&gt;=3,$AA140&lt;=4,AL140=AH140,AU140=AQ140),1,0)+IF(AND($AE140&gt;=3,$AE140&lt;=4,AK140=AH140,AT140=AQ140),1,0)</f>
        <v>0</v>
      </c>
      <c r="BA140">
        <f ca="1">SUMPRODUCT(--($AH140:$AP140=AI140),--($AQ140:$AY140=AR140),'MPL ID'!$BG$14:$BO$14)+IF(AND($F140&gt;=1,$F140&lt;=2,AP140=AI140,AY140=AR140),1,0)+IF(AND($H140&gt;=1,$H140&lt;=2,AN140=AI140,AW140=AR140),1,0)+IF(AND($J140&gt;=3,$J140&lt;=4,AL140=AI140,AU140=AR140),1,0)+IF(AND($M140&gt;=1,$M140&lt;=2,AO140=AI140,AX140=AR140),1,0)+IF(AND($R140&gt;=3,$R140&lt;=4,AH140=AI140,AQ140=AR140),1,0)+IF(AND($Y140&gt;=3,$Y140&lt;=4,AJ140=AI140,AS140=AR140),1,0)+IF(AND($AC140&gt;=1,$AC140&lt;=2,AK140=AI140,AT140=AR140),1,0)+IF(AND($AF140&gt;=3,$AF140&lt;=4,AM140=AI140,AV140=AR140),1,0)</f>
        <v>0</v>
      </c>
      <c r="BB140">
        <f ca="1">SUMPRODUCT(--($AH140:$AP140=AJ140),--($AQ140:$AY140=AS140),'MPL ID'!$BG$15:$BO$15)+IF(AND($C140&gt;=1,$C140&lt;=2,AK140=AJ140,AT140=AS140),1,0)+IF(AND($G140&gt;=3,$G140&lt;=4,AH140=AJ140,AQ140=AS140),1,0)+IF(AND($K140&gt;=1,$K140&lt;=2,AP140=AJ140,AY140=AS140),1,0)+IF(AND($N140&gt;=3,$N140&lt;=4,AL140=AJ140,AU140=AS140),1,0)+IF(AND($V140&gt;=1,$V140&lt;=2,AM140=AJ140,AV140=AS140),1,0)+IF(AND($Y140&gt;=1,$Y140&lt;=2,AI140=AJ140,AR140=AS140),1,0)+IF(AND($AB140&gt;=3,$AB140&lt;=4,AN140=AJ140,AW140=AS140),1,0)</f>
        <v>0</v>
      </c>
      <c r="BC140">
        <f ca="1">SUMPRODUCT(--($AH140:$AP140=AK140),--($AQ140:$AY140=AT140),'MPL ID'!$BG$16:$BO$16)+IF(AND($C140&gt;=3,$C140&lt;=4,AJ140=AK140,AS140=AT140),1,0)+IF(AND($I140&gt;=1,$I140&lt;=2,AP140=AK140,AY140=AT140),1,0)+IF(AND($P140&gt;=3,$P140&lt;=4,AO140=AK140,AX140=AT140),1,0)+IF(AND($T140&gt;=1,$T140&lt;=2,AN140=AK140,AW140=AT140),1,0)+IF(AND($W140&gt;=1,$W140&lt;=2,AL140=AK140,AU140=AT140),1,0)+IF(AND($AC140&gt;=3,$AC140&lt;=4,AI140=AK140,AR140=AT140),1,0)+IF(AND($AE140&gt;=1,$AE140&lt;=2,AH140=AK140,AQ140=AT140),1,0)</f>
        <v>0</v>
      </c>
      <c r="BD140">
        <f ca="1">SUMPRODUCT(--($AH140:$AP140=AL140),--($AQ140:$AY140=AU140),'MPL ID'!$BG$17:$BO$17)+IF(AND($B140&gt;=3,$B140&lt;=4,AN140=AL140,AW140=AU140),1,0)+IF(AND($D140&gt;=1,$D140&lt;=2,AM140=AL140,AV140=AU140),1,0)+IF(AND($J140&gt;=1,$J140&lt;=2,AI140=AL140,AR140=AU140),1,0)+IF(AND($N140&gt;=1,$N140&lt;=2,AJ140=AL140,AS140=AU140),1,0)+IF(AND($W140&gt;=3,$W140&lt;=4,AK140=AL140,AT140=AU140),1,0)+IF(AND($AA140&gt;=1,$AA140&lt;=2,AH140=AL140,AQ140=AU140),1,0)+IF(AND($AD140&gt;=3,$AD140&lt;=4,AO140=AL140,AX140=AU140),1,0)</f>
        <v>0</v>
      </c>
      <c r="BE140">
        <f ca="1">SUMPRODUCT(--($AH140:$AP140=AM140),--($AQ140:$AY140=AV140),'MPL ID'!$BG$18:$BO$18)+IF(AND($D140&gt;=3,$D140&lt;=4,AL140=AM140,AU140=AV140),1,0)+IF(AND($L140&gt;=3,$L140&lt;=4,AH140=AM140,AQ140=AV140),1,0)+IF(AND($Q140&gt;=3,$Q140&lt;=4,AN140=AM140,AW140=AV140),1,0)+IF(AND($S140&gt;=1,$S140&lt;=2,AP140=AM140,AY140=AV140),1,0)+IF(AND($V140&gt;=3,$V140&lt;=4,AJ140=AM140,AS140=AV140),1,0)+IF(AND($Z140&gt;=1,$Z140&lt;=2,AO140=AM140,AX140=AV140),1,0)+IF(AND($AF140&gt;=1,$AF140&lt;=2,AI140=AM140,AR140=AV140),1,0)</f>
        <v>0</v>
      </c>
      <c r="BF140">
        <f ca="1">SUMPRODUCT(--($AH140:$AP140=AN140),--($AQ140:$AY140=AW140),'MPL ID'!$BG$19:$BO$19)+IF(AND($B140&gt;=1,$B140&lt;=2,AL140=AN140,AU140=AW140),1,0)+IF(AND($H140&gt;=3,$H140&lt;=4,AI140=AN140,AR140=AW140),1,0)+IF(AND($Q140&gt;=1,$Q140&lt;=2,AM140=AN140,AV140=AW140),1,0)+IF(AND($T140&gt;=3,$T140&lt;=4,AK140=AN140,AT140=AW140),1,0)+IF(AND($X140&gt;=3,$X140&lt;=4,AO140=AN140,AX140=AW140),1,0)+IF(AND($AB140&gt;=1,$AB140&lt;=2,AJ140=AN140,AS140=AW140),1,0)+IF(AND($AG140&gt;=1,$AG140&lt;=2,AP140=AN140,AY140=AW140),1,0)</f>
        <v>0</v>
      </c>
      <c r="BG140">
        <f ca="1">SUMPRODUCT(--($AH140:$AP140=AO140),--($AQ140:$AY140=AX140),'MPL ID'!$BG$20:$BO$20)+IF(AND($E140&gt;=1,$E140&lt;=2,AH140=AO140,AQ140=AX140),1,0)+IF(AND($M140&gt;=3,$M140&lt;=4,AI140=AO140,AR140=AX140),1,0)+IF(AND($P140&gt;=1,$P140&lt;=2,AK140=AO140,AT140=AX140),1,0)+IF(AND($U140&gt;=1,$U140&lt;=2,AP140=AO140,AY140=AX140),1,0)+IF(AND($X140&gt;=1,$X140&lt;=2,AN140=AO140,AW140=AX140),1,0)+IF(AND($Z140&gt;=3,$Z140&lt;=4,AM140=AO140,AV140=AX140),1,0)+IF(AND($AD140&gt;=1,$AD140&lt;=2,AL140=AO140,AU140=AX140),1,0)</f>
        <v>0</v>
      </c>
      <c r="BH140">
        <f ca="1">SUMPRODUCT(--($AH140:$AP140=AP140),--($AQ140:$AY140=AY140),'MPL ID'!$BG$21:$BO$21)+IF(AND($F140&gt;=3,$F140&lt;=4,AI140=AP140,AR140=AY140),1,0)+IF(AND($I140&gt;=3,$I140&lt;=4,AK140=AP140,AT140=AY140),1,0)+IF(AND($K140&gt;=3,$K140&lt;=4,AJ140=AP140,AS140=AY140),1,0)+IF(AND($O140&gt;=3,$O140&lt;=4,AH140=AP140,AQ140=AY140),1,0)+IF(AND($S140&gt;=3,$S140&lt;=4,AM140=AP140,AV140=AY140),1,0)+IF(AND($U140&gt;=3,$U140&lt;=4,AO140=AP140,AX140=AY140),1,0)+IF(AND($AG140&gt;=3,$AG140&lt;=4,AN140=AP140,AW140=AY140),1,0)</f>
        <v>0</v>
      </c>
      <c r="BI140">
        <f t="shared" ca="1" si="18"/>
        <v>4</v>
      </c>
      <c r="BJ140">
        <f t="shared" ca="1" si="19"/>
        <v>6</v>
      </c>
      <c r="BK140">
        <f t="shared" ca="1" si="20"/>
        <v>7</v>
      </c>
      <c r="BL140">
        <f t="shared" ca="1" si="21"/>
        <v>3</v>
      </c>
      <c r="BM140">
        <f t="shared" ca="1" si="22"/>
        <v>8</v>
      </c>
      <c r="BN140">
        <f t="shared" ca="1" si="23"/>
        <v>1</v>
      </c>
      <c r="BO140">
        <f t="shared" ca="1" si="24"/>
        <v>5</v>
      </c>
      <c r="BP140">
        <f t="shared" ca="1" si="25"/>
        <v>9</v>
      </c>
      <c r="BQ140">
        <f t="shared" ca="1" si="26"/>
        <v>2</v>
      </c>
    </row>
    <row r="141" spans="1:69" x14ac:dyDescent="0.25">
      <c r="A141">
        <v>140</v>
      </c>
      <c r="B141">
        <f ca="1">IF(AND(ISNUMBER('MPL ID'!$P$25),ISNUMBER('MPL ID'!$Q$25)),0,RANDBETWEEN(1,4))</f>
        <v>0</v>
      </c>
      <c r="C141">
        <f ca="1">IF(AND(ISNUMBER('MPL ID'!$P$26),ISNUMBER('MPL ID'!$Q$26)),0,RANDBETWEEN(1,4))</f>
        <v>0</v>
      </c>
      <c r="D141">
        <f ca="1">IF(AND(ISNUMBER('MPL ID'!$P$28),ISNUMBER('MPL ID'!$Q$28)),0,RANDBETWEEN(1,4))</f>
        <v>0</v>
      </c>
      <c r="E141">
        <f ca="1">IF(AND(ISNUMBER('MPL ID'!$P$29),ISNUMBER('MPL ID'!$Q$29)),0,RANDBETWEEN(1,4))</f>
        <v>0</v>
      </c>
      <c r="F141">
        <f ca="1">IF(AND(ISNUMBER('MPL ID'!$P$30),ISNUMBER('MPL ID'!$Q$30)),0,RANDBETWEEN(1,4))</f>
        <v>0</v>
      </c>
      <c r="G141">
        <f ca="1">IF(AND(ISNUMBER('MPL ID'!$P$31),ISNUMBER('MPL ID'!$Q$31)),0,RANDBETWEEN(1,4))</f>
        <v>0</v>
      </c>
      <c r="H141">
        <f ca="1">IF(AND(ISNUMBER('MPL ID'!$P$32),ISNUMBER('MPL ID'!$Q$32)),0,RANDBETWEEN(1,4))</f>
        <v>0</v>
      </c>
      <c r="I141">
        <f ca="1">IF(AND(ISNUMBER('MPL ID'!$P$33),ISNUMBER('MPL ID'!$Q$33)),0,RANDBETWEEN(1,4))</f>
        <v>0</v>
      </c>
      <c r="J141">
        <f ca="1">IF(AND(ISNUMBER('MPL ID'!$D$36),ISNUMBER('MPL ID'!$E$36)),0,RANDBETWEEN(1,4))</f>
        <v>0</v>
      </c>
      <c r="K141">
        <f ca="1">IF(AND(ISNUMBER('MPL ID'!$D$37),ISNUMBER('MPL ID'!$E$37)),0,RANDBETWEEN(1,4))</f>
        <v>0</v>
      </c>
      <c r="L141">
        <f ca="1">IF(AND(ISNUMBER('MPL ID'!$D$39),ISNUMBER('MPL ID'!$E$39)),0,RANDBETWEEN(1,4))</f>
        <v>0</v>
      </c>
      <c r="M141">
        <f ca="1">IF(AND(ISNUMBER('MPL ID'!$D$40),ISNUMBER('MPL ID'!$E$40)),0,RANDBETWEEN(1,4))</f>
        <v>0</v>
      </c>
      <c r="N141">
        <f ca="1">IF(AND(ISNUMBER('MPL ID'!$D$41),ISNUMBER('MPL ID'!$E$41)),0,RANDBETWEEN(1,4))</f>
        <v>0</v>
      </c>
      <c r="O141">
        <f ca="1">IF(AND(ISNUMBER('MPL ID'!$D$42),ISNUMBER('MPL ID'!$E$42)),0,RANDBETWEEN(1,4))</f>
        <v>0</v>
      </c>
      <c r="P141">
        <f ca="1">IF(AND(ISNUMBER('MPL ID'!$D$43),ISNUMBER('MPL ID'!$E$43)),0,RANDBETWEEN(1,4))</f>
        <v>0</v>
      </c>
      <c r="Q141">
        <f ca="1">IF(AND(ISNUMBER('MPL ID'!$D$44),ISNUMBER('MPL ID'!$E$44)),0,RANDBETWEEN(1,4))</f>
        <v>0</v>
      </c>
      <c r="R141">
        <f ca="1">IF(AND(ISNUMBER('MPL ID'!$J$36),ISNUMBER('MPL ID'!$K$36)),0,RANDBETWEEN(1,4))</f>
        <v>0</v>
      </c>
      <c r="S141">
        <f ca="1">IF(AND(ISNUMBER('MPL ID'!$J$37),ISNUMBER('MPL ID'!$K$37)),0,RANDBETWEEN(1,4))</f>
        <v>0</v>
      </c>
      <c r="T141">
        <f ca="1">IF(AND(ISNUMBER('MPL ID'!$J$39),ISNUMBER('MPL ID'!$K$39)),0,RANDBETWEEN(1,4))</f>
        <v>0</v>
      </c>
      <c r="U141">
        <f ca="1">IF(AND(ISNUMBER('MPL ID'!$J$40),ISNUMBER('MPL ID'!$K$40)),0,RANDBETWEEN(1,4))</f>
        <v>0</v>
      </c>
      <c r="V141">
        <f ca="1">IF(AND(ISNUMBER('MPL ID'!$J$41),ISNUMBER('MPL ID'!$K$41)),0,RANDBETWEEN(1,4))</f>
        <v>0</v>
      </c>
      <c r="W141">
        <f ca="1">IF(AND(ISNUMBER('MPL ID'!$J$42),ISNUMBER('MPL ID'!$K$42)),0,RANDBETWEEN(1,4))</f>
        <v>4</v>
      </c>
      <c r="X141">
        <f ca="1">IF(AND(ISNUMBER('MPL ID'!$J$43),ISNUMBER('MPL ID'!$K$43)),0,RANDBETWEEN(1,4))</f>
        <v>1</v>
      </c>
      <c r="Y141">
        <f ca="1">IF(AND(ISNUMBER('MPL ID'!$J$44),ISNUMBER('MPL ID'!$K$44)),0,RANDBETWEEN(1,4))</f>
        <v>3</v>
      </c>
      <c r="Z141">
        <f ca="1">IF(AND(ISNUMBER('MPL ID'!$P$36),ISNUMBER('MPL ID'!$Q$36)),0,RANDBETWEEN(1,4))</f>
        <v>2</v>
      </c>
      <c r="AA141">
        <f ca="1">IF(AND(ISNUMBER('MPL ID'!$P$37),ISNUMBER('MPL ID'!$Q$37)),0,RANDBETWEEN(1,4))</f>
        <v>1</v>
      </c>
      <c r="AB141">
        <f ca="1">IF(AND(ISNUMBER('MPL ID'!$P$39),ISNUMBER('MPL ID'!$Q$39)),0,RANDBETWEEN(1,4))</f>
        <v>1</v>
      </c>
      <c r="AC141">
        <f ca="1">IF(AND(ISNUMBER('MPL ID'!$P$40),ISNUMBER('MPL ID'!$Q$40)),0,RANDBETWEEN(1,4))</f>
        <v>2</v>
      </c>
      <c r="AD141">
        <f ca="1">IF(AND(ISNUMBER('MPL ID'!$P$41),ISNUMBER('MPL ID'!$Q$41)),0,RANDBETWEEN(1,4))</f>
        <v>1</v>
      </c>
      <c r="AE141">
        <f ca="1">IF(AND(ISNUMBER('MPL ID'!$P$42),ISNUMBER('MPL ID'!$Q$42)),0,RANDBETWEEN(1,4))</f>
        <v>3</v>
      </c>
      <c r="AF141">
        <f ca="1">IF(AND(ISNUMBER('MPL ID'!$P$43),ISNUMBER('MPL ID'!$Q$43)),0,RANDBETWEEN(1,4))</f>
        <v>2</v>
      </c>
      <c r="AG141">
        <f ca="1">IF(AND(ISNUMBER('MPL ID'!$P$44),ISNUMBER('MPL ID'!$Q$44)),0,RANDBETWEEN(1,4))</f>
        <v>1</v>
      </c>
      <c r="AH141">
        <f ca="1">'MPL ID'!$BG$1+SUMPRODUCT(($B$1003:$AG$1003='MPL ID'!$BF$1)*(($B141:$AG141=1)+($B141:$AG141=2)))+SUMPRODUCT(($B$1004:$AG$1004='MPL ID'!$BF$1)*(($B141:$AG141=3)+($B141:$AG141=4)))</f>
        <v>10</v>
      </c>
      <c r="AI141">
        <f ca="1">'MPL ID'!$BG$2+SUMPRODUCT(($B$1003:$AG$1003='MPL ID'!$BF$2)*(($B141:$AG141=1)+($B141:$AG141=2)))+SUMPRODUCT(($B$1004:$AG$1004='MPL ID'!$BF$2)*(($B141:$AG141=3)+($B141:$AG141=4)))</f>
        <v>9</v>
      </c>
      <c r="AJ141">
        <f ca="1">'MPL ID'!$BG$3+SUMPRODUCT(($B$1003:$AG$1003='MPL ID'!$BF$3)*(($B141:$AG141=1)+($B141:$AG141=2)))+SUMPRODUCT(($B$1004:$AG$1004='MPL ID'!$BF$3)*(($B141:$AG141=3)+($B141:$AG141=4)))</f>
        <v>5</v>
      </c>
      <c r="AK141">
        <f ca="1">'MPL ID'!$BG$4+SUMPRODUCT(($B$1003:$AG$1003='MPL ID'!$BF$4)*(($B141:$AG141=1)+($B141:$AG141=2)))+SUMPRODUCT(($B$1004:$AG$1004='MPL ID'!$BF$4)*(($B141:$AG141=3)+($B141:$AG141=4)))</f>
        <v>7</v>
      </c>
      <c r="AL141">
        <f ca="1">'MPL ID'!$BG$5+SUMPRODUCT(($B$1003:$AG$1003='MPL ID'!$BF$5)*(($B141:$AG141=1)+($B141:$AG141=2)))+SUMPRODUCT(($B$1004:$AG$1004='MPL ID'!$BF$5)*(($B141:$AG141=3)+($B141:$AG141=4)))</f>
        <v>5</v>
      </c>
      <c r="AM141">
        <f ca="1">'MPL ID'!$BG$6+SUMPRODUCT(($B$1003:$AG$1003='MPL ID'!$BF$6)*(($B141:$AG141=1)+($B141:$AG141=2)))+SUMPRODUCT(($B$1004:$AG$1004='MPL ID'!$BF$6)*(($B141:$AG141=3)+($B141:$AG141=4)))</f>
        <v>13</v>
      </c>
      <c r="AN141">
        <f ca="1">'MPL ID'!$BG$7+SUMPRODUCT(($B$1003:$AG$1003='MPL ID'!$BF$7)*(($B141:$AG141=1)+($B141:$AG141=2)))+SUMPRODUCT(($B$1004:$AG$1004='MPL ID'!$BF$7)*(($B141:$AG141=3)+($B141:$AG141=4)))</f>
        <v>7</v>
      </c>
      <c r="AO141">
        <f ca="1">'MPL ID'!$BG$8+SUMPRODUCT(($B$1003:$AG$1003='MPL ID'!$BF$8)*(($B141:$AG141=1)+($B141:$AG141=2)))+SUMPRODUCT(($B$1004:$AG$1004='MPL ID'!$BF$8)*(($B141:$AG141=3)+($B141:$AG141=4)))</f>
        <v>5</v>
      </c>
      <c r="AP141">
        <f ca="1">'MPL ID'!$BG$9+SUMPRODUCT(($B$1003:$AG$1003='MPL ID'!$BF$9)*(($B141:$AG141=1)+($B141:$AG141=2)))+SUMPRODUCT(($B$1004:$AG$1004='MPL ID'!$BF$9)*(($B141:$AG141=3)+($B141:$AG141=4)))</f>
        <v>11</v>
      </c>
      <c r="AQ141">
        <f ca="1">'MPL ID'!$BH$1+SUMPRODUCT(($B$1003:$AG$1003='MPL ID'!$BF$1)*(2*($B141:$AG141=1)+($B141:$AG141=2)-2*($B141:$AG141=3)-($B141:$AG141=4)))-SUMPRODUCT(($B$1004:$AG$1004='MPL ID'!$BF$1)*(2*($B141:$AG141=1)+($B141:$AG141=2)-2*($B141:$AG141=3)-($B141:$AG141=4)))</f>
        <v>9</v>
      </c>
      <c r="AR141">
        <f ca="1">'MPL ID'!$BH$2+SUMPRODUCT(($B$1003:$AG$1003='MPL ID'!$BF$2)*(2*($B141:$AG141=1)+($B141:$AG141=2)-2*($B141:$AG141=3)-($B141:$AG141=4)))-SUMPRODUCT(($B$1004:$AG$1004='MPL ID'!$BF$2)*(2*($B141:$AG141=1)+($B141:$AG141=2)-2*($B141:$AG141=3)-($B141:$AG141=4)))</f>
        <v>0</v>
      </c>
      <c r="AS141">
        <f ca="1">'MPL ID'!$BH$3+SUMPRODUCT(($B$1003:$AG$1003='MPL ID'!$BF$3)*(2*($B141:$AG141=1)+($B141:$AG141=2)-2*($B141:$AG141=3)-($B141:$AG141=4)))-SUMPRODUCT(($B$1004:$AG$1004='MPL ID'!$BF$3)*(2*($B141:$AG141=1)+($B141:$AG141=2)-2*($B141:$AG141=3)-($B141:$AG141=4)))</f>
        <v>-12</v>
      </c>
      <c r="AT141">
        <f ca="1">'MPL ID'!$BH$4+SUMPRODUCT(($B$1003:$AG$1003='MPL ID'!$BF$4)*(2*($B141:$AG141=1)+($B141:$AG141=2)-2*($B141:$AG141=3)-($B141:$AG141=4)))-SUMPRODUCT(($B$1004:$AG$1004='MPL ID'!$BF$4)*(2*($B141:$AG141=1)+($B141:$AG141=2)-2*($B141:$AG141=3)-($B141:$AG141=4)))</f>
        <v>-4</v>
      </c>
      <c r="AU141">
        <f ca="1">'MPL ID'!$BH$5+SUMPRODUCT(($B$1003:$AG$1003='MPL ID'!$BF$5)*(2*($B141:$AG141=1)+($B141:$AG141=2)-2*($B141:$AG141=3)-($B141:$AG141=4)))-SUMPRODUCT(($B$1004:$AG$1004='MPL ID'!$BF$5)*(2*($B141:$AG141=1)+($B141:$AG141=2)-2*($B141:$AG141=3)-($B141:$AG141=4)))</f>
        <v>-11</v>
      </c>
      <c r="AV141">
        <f ca="1">'MPL ID'!$BH$6+SUMPRODUCT(($B$1003:$AG$1003='MPL ID'!$BF$6)*(2*($B141:$AG141=1)+($B141:$AG141=2)-2*($B141:$AG141=3)-($B141:$AG141=4)))-SUMPRODUCT(($B$1004:$AG$1004='MPL ID'!$BF$6)*(2*($B141:$AG141=1)+($B141:$AG141=2)-2*($B141:$AG141=3)-($B141:$AG141=4)))</f>
        <v>16</v>
      </c>
      <c r="AW141">
        <f ca="1">'MPL ID'!$BH$7+SUMPRODUCT(($B$1003:$AG$1003='MPL ID'!$BF$7)*(2*($B141:$AG141=1)+($B141:$AG141=2)-2*($B141:$AG141=3)-($B141:$AG141=4)))-SUMPRODUCT(($B$1004:$AG$1004='MPL ID'!$BF$7)*(2*($B141:$AG141=1)+($B141:$AG141=2)-2*($B141:$AG141=3)-($B141:$AG141=4)))</f>
        <v>0</v>
      </c>
      <c r="AX141">
        <f ca="1">'MPL ID'!$BH$8+SUMPRODUCT(($B$1003:$AG$1003='MPL ID'!$BF$8)*(2*($B141:$AG141=1)+($B141:$AG141=2)-2*($B141:$AG141=3)-($B141:$AG141=4)))-SUMPRODUCT(($B$1004:$AG$1004='MPL ID'!$BF$8)*(2*($B141:$AG141=1)+($B141:$AG141=2)-2*($B141:$AG141=3)-($B141:$AG141=4)))</f>
        <v>-9</v>
      </c>
      <c r="AY141">
        <f ca="1">'MPL ID'!$BH$9+SUMPRODUCT(($B$1003:$AG$1003='MPL ID'!$BF$9)*(2*($B141:$AG141=1)+($B141:$AG141=2)-2*($B141:$AG141=3)-($B141:$AG141=4)))-SUMPRODUCT(($B$1004:$AG$1004='MPL ID'!$BF$9)*(2*($B141:$AG141=1)+($B141:$AG141=2)-2*($B141:$AG141=3)-($B141:$AG141=4)))</f>
        <v>11</v>
      </c>
      <c r="AZ141">
        <f ca="1">SUMPRODUCT(--($AH141:$AP141=AH141),--($AQ141:$AY141=AQ141),'MPL ID'!$BG$13:$BO$13)+IF(AND($E141&gt;=3,$E141&lt;=4,AO141=AH141,AX141=AQ141),1,0)+IF(AND($G141&gt;=1,$G141&lt;=2,AJ141=AH141,AS141=AQ141),1,0)+IF(AND($L141&gt;=1,$L141&lt;=2,AM141=AH141,AV141=AQ141),1,0)+IF(AND($O141&gt;=1,$O141&lt;=2,AP141=AH141,AY141=AQ141),1,0)+IF(AND($R141&gt;=1,$R141&lt;=2,AI141=AH141,AR141=AQ141),1,0)+IF(AND($AA141&gt;=3,$AA141&lt;=4,AL141=AH141,AU141=AQ141),1,0)+IF(AND($AE141&gt;=3,$AE141&lt;=4,AK141=AH141,AT141=AQ141),1,0)</f>
        <v>0</v>
      </c>
      <c r="BA141">
        <f ca="1">SUMPRODUCT(--($AH141:$AP141=AI141),--($AQ141:$AY141=AR141),'MPL ID'!$BG$14:$BO$14)+IF(AND($F141&gt;=1,$F141&lt;=2,AP141=AI141,AY141=AR141),1,0)+IF(AND($H141&gt;=1,$H141&lt;=2,AN141=AI141,AW141=AR141),1,0)+IF(AND($J141&gt;=3,$J141&lt;=4,AL141=AI141,AU141=AR141),1,0)+IF(AND($M141&gt;=1,$M141&lt;=2,AO141=AI141,AX141=AR141),1,0)+IF(AND($R141&gt;=3,$R141&lt;=4,AH141=AI141,AQ141=AR141),1,0)+IF(AND($Y141&gt;=3,$Y141&lt;=4,AJ141=AI141,AS141=AR141),1,0)+IF(AND($AC141&gt;=1,$AC141&lt;=2,AK141=AI141,AT141=AR141),1,0)+IF(AND($AF141&gt;=3,$AF141&lt;=4,AM141=AI141,AV141=AR141),1,0)</f>
        <v>0</v>
      </c>
      <c r="BB141">
        <f ca="1">SUMPRODUCT(--($AH141:$AP141=AJ141),--($AQ141:$AY141=AS141),'MPL ID'!$BG$15:$BO$15)+IF(AND($C141&gt;=1,$C141&lt;=2,AK141=AJ141,AT141=AS141),1,0)+IF(AND($G141&gt;=3,$G141&lt;=4,AH141=AJ141,AQ141=AS141),1,0)+IF(AND($K141&gt;=1,$K141&lt;=2,AP141=AJ141,AY141=AS141),1,0)+IF(AND($N141&gt;=3,$N141&lt;=4,AL141=AJ141,AU141=AS141),1,0)+IF(AND($V141&gt;=1,$V141&lt;=2,AM141=AJ141,AV141=AS141),1,0)+IF(AND($Y141&gt;=1,$Y141&lt;=2,AI141=AJ141,AR141=AS141),1,0)+IF(AND($AB141&gt;=3,$AB141&lt;=4,AN141=AJ141,AW141=AS141),1,0)</f>
        <v>0</v>
      </c>
      <c r="BC141">
        <f ca="1">SUMPRODUCT(--($AH141:$AP141=AK141),--($AQ141:$AY141=AT141),'MPL ID'!$BG$16:$BO$16)+IF(AND($C141&gt;=3,$C141&lt;=4,AJ141=AK141,AS141=AT141),1,0)+IF(AND($I141&gt;=1,$I141&lt;=2,AP141=AK141,AY141=AT141),1,0)+IF(AND($P141&gt;=3,$P141&lt;=4,AO141=AK141,AX141=AT141),1,0)+IF(AND($T141&gt;=1,$T141&lt;=2,AN141=AK141,AW141=AT141),1,0)+IF(AND($W141&gt;=1,$W141&lt;=2,AL141=AK141,AU141=AT141),1,0)+IF(AND($AC141&gt;=3,$AC141&lt;=4,AI141=AK141,AR141=AT141),1,0)+IF(AND($AE141&gt;=1,$AE141&lt;=2,AH141=AK141,AQ141=AT141),1,0)</f>
        <v>0</v>
      </c>
      <c r="BD141">
        <f ca="1">SUMPRODUCT(--($AH141:$AP141=AL141),--($AQ141:$AY141=AU141),'MPL ID'!$BG$17:$BO$17)+IF(AND($B141&gt;=3,$B141&lt;=4,AN141=AL141,AW141=AU141),1,0)+IF(AND($D141&gt;=1,$D141&lt;=2,AM141=AL141,AV141=AU141),1,0)+IF(AND($J141&gt;=1,$J141&lt;=2,AI141=AL141,AR141=AU141),1,0)+IF(AND($N141&gt;=1,$N141&lt;=2,AJ141=AL141,AS141=AU141),1,0)+IF(AND($W141&gt;=3,$W141&lt;=4,AK141=AL141,AT141=AU141),1,0)+IF(AND($AA141&gt;=1,$AA141&lt;=2,AH141=AL141,AQ141=AU141),1,0)+IF(AND($AD141&gt;=3,$AD141&lt;=4,AO141=AL141,AX141=AU141),1,0)</f>
        <v>0</v>
      </c>
      <c r="BE141">
        <f ca="1">SUMPRODUCT(--($AH141:$AP141=AM141),--($AQ141:$AY141=AV141),'MPL ID'!$BG$18:$BO$18)+IF(AND($D141&gt;=3,$D141&lt;=4,AL141=AM141,AU141=AV141),1,0)+IF(AND($L141&gt;=3,$L141&lt;=4,AH141=AM141,AQ141=AV141),1,0)+IF(AND($Q141&gt;=3,$Q141&lt;=4,AN141=AM141,AW141=AV141),1,0)+IF(AND($S141&gt;=1,$S141&lt;=2,AP141=AM141,AY141=AV141),1,0)+IF(AND($V141&gt;=3,$V141&lt;=4,AJ141=AM141,AS141=AV141),1,0)+IF(AND($Z141&gt;=1,$Z141&lt;=2,AO141=AM141,AX141=AV141),1,0)+IF(AND($AF141&gt;=1,$AF141&lt;=2,AI141=AM141,AR141=AV141),1,0)</f>
        <v>0</v>
      </c>
      <c r="BF141">
        <f ca="1">SUMPRODUCT(--($AH141:$AP141=AN141),--($AQ141:$AY141=AW141),'MPL ID'!$BG$19:$BO$19)+IF(AND($B141&gt;=1,$B141&lt;=2,AL141=AN141,AU141=AW141),1,0)+IF(AND($H141&gt;=3,$H141&lt;=4,AI141=AN141,AR141=AW141),1,0)+IF(AND($Q141&gt;=1,$Q141&lt;=2,AM141=AN141,AV141=AW141),1,0)+IF(AND($T141&gt;=3,$T141&lt;=4,AK141=AN141,AT141=AW141),1,0)+IF(AND($X141&gt;=3,$X141&lt;=4,AO141=AN141,AX141=AW141),1,0)+IF(AND($AB141&gt;=1,$AB141&lt;=2,AJ141=AN141,AS141=AW141),1,0)+IF(AND($AG141&gt;=1,$AG141&lt;=2,AP141=AN141,AY141=AW141),1,0)</f>
        <v>0</v>
      </c>
      <c r="BG141">
        <f ca="1">SUMPRODUCT(--($AH141:$AP141=AO141),--($AQ141:$AY141=AX141),'MPL ID'!$BG$20:$BO$20)+IF(AND($E141&gt;=1,$E141&lt;=2,AH141=AO141,AQ141=AX141),1,0)+IF(AND($M141&gt;=3,$M141&lt;=4,AI141=AO141,AR141=AX141),1,0)+IF(AND($P141&gt;=1,$P141&lt;=2,AK141=AO141,AT141=AX141),1,0)+IF(AND($U141&gt;=1,$U141&lt;=2,AP141=AO141,AY141=AX141),1,0)+IF(AND($X141&gt;=1,$X141&lt;=2,AN141=AO141,AW141=AX141),1,0)+IF(AND($Z141&gt;=3,$Z141&lt;=4,AM141=AO141,AV141=AX141),1,0)+IF(AND($AD141&gt;=1,$AD141&lt;=2,AL141=AO141,AU141=AX141),1,0)</f>
        <v>0</v>
      </c>
      <c r="BH141">
        <f ca="1">SUMPRODUCT(--($AH141:$AP141=AP141),--($AQ141:$AY141=AY141),'MPL ID'!$BG$21:$BO$21)+IF(AND($F141&gt;=3,$F141&lt;=4,AI141=AP141,AR141=AY141),1,0)+IF(AND($I141&gt;=3,$I141&lt;=4,AK141=AP141,AT141=AY141),1,0)+IF(AND($K141&gt;=3,$K141&lt;=4,AJ141=AP141,AS141=AY141),1,0)+IF(AND($O141&gt;=3,$O141&lt;=4,AH141=AP141,AQ141=AY141),1,0)+IF(AND($S141&gt;=3,$S141&lt;=4,AM141=AP141,AV141=AY141),1,0)+IF(AND($U141&gt;=3,$U141&lt;=4,AO141=AP141,AX141=AY141),1,0)+IF(AND($AG141&gt;=3,$AG141&lt;=4,AN141=AP141,AW141=AY141),1,0)</f>
        <v>0</v>
      </c>
      <c r="BI141">
        <f t="shared" ca="1" si="18"/>
        <v>3</v>
      </c>
      <c r="BJ141">
        <f t="shared" ca="1" si="19"/>
        <v>4</v>
      </c>
      <c r="BK141">
        <f t="shared" ca="1" si="20"/>
        <v>9</v>
      </c>
      <c r="BL141">
        <f t="shared" ca="1" si="21"/>
        <v>6</v>
      </c>
      <c r="BM141">
        <f t="shared" ca="1" si="22"/>
        <v>8</v>
      </c>
      <c r="BN141">
        <f t="shared" ca="1" si="23"/>
        <v>1</v>
      </c>
      <c r="BO141">
        <f t="shared" ca="1" si="24"/>
        <v>5</v>
      </c>
      <c r="BP141">
        <f t="shared" ca="1" si="25"/>
        <v>7</v>
      </c>
      <c r="BQ141">
        <f t="shared" ca="1" si="26"/>
        <v>2</v>
      </c>
    </row>
    <row r="142" spans="1:69" x14ac:dyDescent="0.25">
      <c r="A142">
        <v>141</v>
      </c>
      <c r="B142">
        <f ca="1">IF(AND(ISNUMBER('MPL ID'!$P$25),ISNUMBER('MPL ID'!$Q$25)),0,RANDBETWEEN(1,4))</f>
        <v>0</v>
      </c>
      <c r="C142">
        <f ca="1">IF(AND(ISNUMBER('MPL ID'!$P$26),ISNUMBER('MPL ID'!$Q$26)),0,RANDBETWEEN(1,4))</f>
        <v>0</v>
      </c>
      <c r="D142">
        <f ca="1">IF(AND(ISNUMBER('MPL ID'!$P$28),ISNUMBER('MPL ID'!$Q$28)),0,RANDBETWEEN(1,4))</f>
        <v>0</v>
      </c>
      <c r="E142">
        <f ca="1">IF(AND(ISNUMBER('MPL ID'!$P$29),ISNUMBER('MPL ID'!$Q$29)),0,RANDBETWEEN(1,4))</f>
        <v>0</v>
      </c>
      <c r="F142">
        <f ca="1">IF(AND(ISNUMBER('MPL ID'!$P$30),ISNUMBER('MPL ID'!$Q$30)),0,RANDBETWEEN(1,4))</f>
        <v>0</v>
      </c>
      <c r="G142">
        <f ca="1">IF(AND(ISNUMBER('MPL ID'!$P$31),ISNUMBER('MPL ID'!$Q$31)),0,RANDBETWEEN(1,4))</f>
        <v>0</v>
      </c>
      <c r="H142">
        <f ca="1">IF(AND(ISNUMBER('MPL ID'!$P$32),ISNUMBER('MPL ID'!$Q$32)),0,RANDBETWEEN(1,4))</f>
        <v>0</v>
      </c>
      <c r="I142">
        <f ca="1">IF(AND(ISNUMBER('MPL ID'!$P$33),ISNUMBER('MPL ID'!$Q$33)),0,RANDBETWEEN(1,4))</f>
        <v>0</v>
      </c>
      <c r="J142">
        <f ca="1">IF(AND(ISNUMBER('MPL ID'!$D$36),ISNUMBER('MPL ID'!$E$36)),0,RANDBETWEEN(1,4))</f>
        <v>0</v>
      </c>
      <c r="K142">
        <f ca="1">IF(AND(ISNUMBER('MPL ID'!$D$37),ISNUMBER('MPL ID'!$E$37)),0,RANDBETWEEN(1,4))</f>
        <v>0</v>
      </c>
      <c r="L142">
        <f ca="1">IF(AND(ISNUMBER('MPL ID'!$D$39),ISNUMBER('MPL ID'!$E$39)),0,RANDBETWEEN(1,4))</f>
        <v>0</v>
      </c>
      <c r="M142">
        <f ca="1">IF(AND(ISNUMBER('MPL ID'!$D$40),ISNUMBER('MPL ID'!$E$40)),0,RANDBETWEEN(1,4))</f>
        <v>0</v>
      </c>
      <c r="N142">
        <f ca="1">IF(AND(ISNUMBER('MPL ID'!$D$41),ISNUMBER('MPL ID'!$E$41)),0,RANDBETWEEN(1,4))</f>
        <v>0</v>
      </c>
      <c r="O142">
        <f ca="1">IF(AND(ISNUMBER('MPL ID'!$D$42),ISNUMBER('MPL ID'!$E$42)),0,RANDBETWEEN(1,4))</f>
        <v>0</v>
      </c>
      <c r="P142">
        <f ca="1">IF(AND(ISNUMBER('MPL ID'!$D$43),ISNUMBER('MPL ID'!$E$43)),0,RANDBETWEEN(1,4))</f>
        <v>0</v>
      </c>
      <c r="Q142">
        <f ca="1">IF(AND(ISNUMBER('MPL ID'!$D$44),ISNUMBER('MPL ID'!$E$44)),0,RANDBETWEEN(1,4))</f>
        <v>0</v>
      </c>
      <c r="R142">
        <f ca="1">IF(AND(ISNUMBER('MPL ID'!$J$36),ISNUMBER('MPL ID'!$K$36)),0,RANDBETWEEN(1,4))</f>
        <v>0</v>
      </c>
      <c r="S142">
        <f ca="1">IF(AND(ISNUMBER('MPL ID'!$J$37),ISNUMBER('MPL ID'!$K$37)),0,RANDBETWEEN(1,4))</f>
        <v>0</v>
      </c>
      <c r="T142">
        <f ca="1">IF(AND(ISNUMBER('MPL ID'!$J$39),ISNUMBER('MPL ID'!$K$39)),0,RANDBETWEEN(1,4))</f>
        <v>0</v>
      </c>
      <c r="U142">
        <f ca="1">IF(AND(ISNUMBER('MPL ID'!$J$40),ISNUMBER('MPL ID'!$K$40)),0,RANDBETWEEN(1,4))</f>
        <v>0</v>
      </c>
      <c r="V142">
        <f ca="1">IF(AND(ISNUMBER('MPL ID'!$J$41),ISNUMBER('MPL ID'!$K$41)),0,RANDBETWEEN(1,4))</f>
        <v>0</v>
      </c>
      <c r="W142">
        <f ca="1">IF(AND(ISNUMBER('MPL ID'!$J$42),ISNUMBER('MPL ID'!$K$42)),0,RANDBETWEEN(1,4))</f>
        <v>2</v>
      </c>
      <c r="X142">
        <f ca="1">IF(AND(ISNUMBER('MPL ID'!$J$43),ISNUMBER('MPL ID'!$K$43)),0,RANDBETWEEN(1,4))</f>
        <v>3</v>
      </c>
      <c r="Y142">
        <f ca="1">IF(AND(ISNUMBER('MPL ID'!$J$44),ISNUMBER('MPL ID'!$K$44)),0,RANDBETWEEN(1,4))</f>
        <v>3</v>
      </c>
      <c r="Z142">
        <f ca="1">IF(AND(ISNUMBER('MPL ID'!$P$36),ISNUMBER('MPL ID'!$Q$36)),0,RANDBETWEEN(1,4))</f>
        <v>1</v>
      </c>
      <c r="AA142">
        <f ca="1">IF(AND(ISNUMBER('MPL ID'!$P$37),ISNUMBER('MPL ID'!$Q$37)),0,RANDBETWEEN(1,4))</f>
        <v>4</v>
      </c>
      <c r="AB142">
        <f ca="1">IF(AND(ISNUMBER('MPL ID'!$P$39),ISNUMBER('MPL ID'!$Q$39)),0,RANDBETWEEN(1,4))</f>
        <v>2</v>
      </c>
      <c r="AC142">
        <f ca="1">IF(AND(ISNUMBER('MPL ID'!$P$40),ISNUMBER('MPL ID'!$Q$40)),0,RANDBETWEEN(1,4))</f>
        <v>4</v>
      </c>
      <c r="AD142">
        <f ca="1">IF(AND(ISNUMBER('MPL ID'!$P$41),ISNUMBER('MPL ID'!$Q$41)),0,RANDBETWEEN(1,4))</f>
        <v>3</v>
      </c>
      <c r="AE142">
        <f ca="1">IF(AND(ISNUMBER('MPL ID'!$P$42),ISNUMBER('MPL ID'!$Q$42)),0,RANDBETWEEN(1,4))</f>
        <v>3</v>
      </c>
      <c r="AF142">
        <f ca="1">IF(AND(ISNUMBER('MPL ID'!$P$43),ISNUMBER('MPL ID'!$Q$43)),0,RANDBETWEEN(1,4))</f>
        <v>2</v>
      </c>
      <c r="AG142">
        <f ca="1">IF(AND(ISNUMBER('MPL ID'!$P$44),ISNUMBER('MPL ID'!$Q$44)),0,RANDBETWEEN(1,4))</f>
        <v>4</v>
      </c>
      <c r="AH142">
        <f ca="1">'MPL ID'!$BG$1+SUMPRODUCT(($B$1003:$AG$1003='MPL ID'!$BF$1)*(($B142:$AG142=1)+($B142:$AG142=2)))+SUMPRODUCT(($B$1004:$AG$1004='MPL ID'!$BF$1)*(($B142:$AG142=3)+($B142:$AG142=4)))</f>
        <v>11</v>
      </c>
      <c r="AI142">
        <f ca="1">'MPL ID'!$BG$2+SUMPRODUCT(($B$1003:$AG$1003='MPL ID'!$BF$2)*(($B142:$AG142=1)+($B142:$AG142=2)))+SUMPRODUCT(($B$1004:$AG$1004='MPL ID'!$BF$2)*(($B142:$AG142=3)+($B142:$AG142=4)))</f>
        <v>8</v>
      </c>
      <c r="AJ142">
        <f ca="1">'MPL ID'!$BG$3+SUMPRODUCT(($B$1003:$AG$1003='MPL ID'!$BF$3)*(($B142:$AG142=1)+($B142:$AG142=2)))+SUMPRODUCT(($B$1004:$AG$1004='MPL ID'!$BF$3)*(($B142:$AG142=3)+($B142:$AG142=4)))</f>
        <v>5</v>
      </c>
      <c r="AK142">
        <f ca="1">'MPL ID'!$BG$4+SUMPRODUCT(($B$1003:$AG$1003='MPL ID'!$BF$4)*(($B142:$AG142=1)+($B142:$AG142=2)))+SUMPRODUCT(($B$1004:$AG$1004='MPL ID'!$BF$4)*(($B142:$AG142=3)+($B142:$AG142=4)))</f>
        <v>9</v>
      </c>
      <c r="AL142">
        <f ca="1">'MPL ID'!$BG$5+SUMPRODUCT(($B$1003:$AG$1003='MPL ID'!$BF$5)*(($B142:$AG142=1)+($B142:$AG142=2)))+SUMPRODUCT(($B$1004:$AG$1004='MPL ID'!$BF$5)*(($B142:$AG142=3)+($B142:$AG142=4)))</f>
        <v>4</v>
      </c>
      <c r="AM142">
        <f ca="1">'MPL ID'!$BG$6+SUMPRODUCT(($B$1003:$AG$1003='MPL ID'!$BF$6)*(($B142:$AG142=1)+($B142:$AG142=2)))+SUMPRODUCT(($B$1004:$AG$1004='MPL ID'!$BF$6)*(($B142:$AG142=3)+($B142:$AG142=4)))</f>
        <v>13</v>
      </c>
      <c r="AN142">
        <f ca="1">'MPL ID'!$BG$7+SUMPRODUCT(($B$1003:$AG$1003='MPL ID'!$BF$7)*(($B142:$AG142=1)+($B142:$AG142=2)))+SUMPRODUCT(($B$1004:$AG$1004='MPL ID'!$BF$7)*(($B142:$AG142=3)+($B142:$AG142=4)))</f>
        <v>7</v>
      </c>
      <c r="AO142">
        <f ca="1">'MPL ID'!$BG$8+SUMPRODUCT(($B$1003:$AG$1003='MPL ID'!$BF$8)*(($B142:$AG142=1)+($B142:$AG142=2)))+SUMPRODUCT(($B$1004:$AG$1004='MPL ID'!$BF$8)*(($B142:$AG142=3)+($B142:$AG142=4)))</f>
        <v>3</v>
      </c>
      <c r="AP142">
        <f ca="1">'MPL ID'!$BG$9+SUMPRODUCT(($B$1003:$AG$1003='MPL ID'!$BF$9)*(($B142:$AG142=1)+($B142:$AG142=2)))+SUMPRODUCT(($B$1004:$AG$1004='MPL ID'!$BF$9)*(($B142:$AG142=3)+($B142:$AG142=4)))</f>
        <v>12</v>
      </c>
      <c r="AQ142">
        <f ca="1">'MPL ID'!$BH$1+SUMPRODUCT(($B$1003:$AG$1003='MPL ID'!$BF$1)*(2*($B142:$AG142=1)+($B142:$AG142=2)-2*($B142:$AG142=3)-($B142:$AG142=4)))-SUMPRODUCT(($B$1004:$AG$1004='MPL ID'!$BF$1)*(2*($B142:$AG142=1)+($B142:$AG142=2)-2*($B142:$AG142=3)-($B142:$AG142=4)))</f>
        <v>12</v>
      </c>
      <c r="AR142">
        <f ca="1">'MPL ID'!$BH$2+SUMPRODUCT(($B$1003:$AG$1003='MPL ID'!$BF$2)*(2*($B142:$AG142=1)+($B142:$AG142=2)-2*($B142:$AG142=3)-($B142:$AG142=4)))-SUMPRODUCT(($B$1004:$AG$1004='MPL ID'!$BF$2)*(2*($B142:$AG142=1)+($B142:$AG142=2)-2*($B142:$AG142=3)-($B142:$AG142=4)))</f>
        <v>-2</v>
      </c>
      <c r="AS142">
        <f ca="1">'MPL ID'!$BH$3+SUMPRODUCT(($B$1003:$AG$1003='MPL ID'!$BF$3)*(2*($B142:$AG142=1)+($B142:$AG142=2)-2*($B142:$AG142=3)-($B142:$AG142=4)))-SUMPRODUCT(($B$1004:$AG$1004='MPL ID'!$BF$3)*(2*($B142:$AG142=1)+($B142:$AG142=2)-2*($B142:$AG142=3)-($B142:$AG142=4)))</f>
        <v>-11</v>
      </c>
      <c r="AT142">
        <f ca="1">'MPL ID'!$BH$4+SUMPRODUCT(($B$1003:$AG$1003='MPL ID'!$BF$4)*(2*($B142:$AG142=1)+($B142:$AG142=2)-2*($B142:$AG142=3)-($B142:$AG142=4)))-SUMPRODUCT(($B$1004:$AG$1004='MPL ID'!$BF$4)*(2*($B142:$AG142=1)+($B142:$AG142=2)-2*($B142:$AG142=3)-($B142:$AG142=4)))</f>
        <v>0</v>
      </c>
      <c r="AU142">
        <f ca="1">'MPL ID'!$BH$5+SUMPRODUCT(($B$1003:$AG$1003='MPL ID'!$BF$5)*(2*($B142:$AG142=1)+($B142:$AG142=2)-2*($B142:$AG142=3)-($B142:$AG142=4)))-SUMPRODUCT(($B$1004:$AG$1004='MPL ID'!$BF$5)*(2*($B142:$AG142=1)+($B142:$AG142=2)-2*($B142:$AG142=3)-($B142:$AG142=4)))</f>
        <v>-12</v>
      </c>
      <c r="AV142">
        <f ca="1">'MPL ID'!$BH$6+SUMPRODUCT(($B$1003:$AG$1003='MPL ID'!$BF$6)*(2*($B142:$AG142=1)+($B142:$AG142=2)-2*($B142:$AG142=3)-($B142:$AG142=4)))-SUMPRODUCT(($B$1004:$AG$1004='MPL ID'!$BF$6)*(2*($B142:$AG142=1)+($B142:$AG142=2)-2*($B142:$AG142=3)-($B142:$AG142=4)))</f>
        <v>17</v>
      </c>
      <c r="AW142">
        <f ca="1">'MPL ID'!$BH$7+SUMPRODUCT(($B$1003:$AG$1003='MPL ID'!$BF$7)*(2*($B142:$AG142=1)+($B142:$AG142=2)-2*($B142:$AG142=3)-($B142:$AG142=4)))-SUMPRODUCT(($B$1004:$AG$1004='MPL ID'!$BF$7)*(2*($B142:$AG142=1)+($B142:$AG142=2)-2*($B142:$AG142=3)-($B142:$AG142=4)))</f>
        <v>0</v>
      </c>
      <c r="AX142">
        <f ca="1">'MPL ID'!$BH$8+SUMPRODUCT(($B$1003:$AG$1003='MPL ID'!$BF$8)*(2*($B142:$AG142=1)+($B142:$AG142=2)-2*($B142:$AG142=3)-($B142:$AG142=4)))-SUMPRODUCT(($B$1004:$AG$1004='MPL ID'!$BF$8)*(2*($B142:$AG142=1)+($B142:$AG142=2)-2*($B142:$AG142=3)-($B142:$AG142=4)))</f>
        <v>-18</v>
      </c>
      <c r="AY142">
        <f ca="1">'MPL ID'!$BH$9+SUMPRODUCT(($B$1003:$AG$1003='MPL ID'!$BF$9)*(2*($B142:$AG142=1)+($B142:$AG142=2)-2*($B142:$AG142=3)-($B142:$AG142=4)))-SUMPRODUCT(($B$1004:$AG$1004='MPL ID'!$BF$9)*(2*($B142:$AG142=1)+($B142:$AG142=2)-2*($B142:$AG142=3)-($B142:$AG142=4)))</f>
        <v>14</v>
      </c>
      <c r="AZ142">
        <f ca="1">SUMPRODUCT(--($AH142:$AP142=AH142),--($AQ142:$AY142=AQ142),'MPL ID'!$BG$13:$BO$13)+IF(AND($E142&gt;=3,$E142&lt;=4,AO142=AH142,AX142=AQ142),1,0)+IF(AND($G142&gt;=1,$G142&lt;=2,AJ142=AH142,AS142=AQ142),1,0)+IF(AND($L142&gt;=1,$L142&lt;=2,AM142=AH142,AV142=AQ142),1,0)+IF(AND($O142&gt;=1,$O142&lt;=2,AP142=AH142,AY142=AQ142),1,0)+IF(AND($R142&gt;=1,$R142&lt;=2,AI142=AH142,AR142=AQ142),1,0)+IF(AND($AA142&gt;=3,$AA142&lt;=4,AL142=AH142,AU142=AQ142),1,0)+IF(AND($AE142&gt;=3,$AE142&lt;=4,AK142=AH142,AT142=AQ142),1,0)</f>
        <v>0</v>
      </c>
      <c r="BA142">
        <f ca="1">SUMPRODUCT(--($AH142:$AP142=AI142),--($AQ142:$AY142=AR142),'MPL ID'!$BG$14:$BO$14)+IF(AND($F142&gt;=1,$F142&lt;=2,AP142=AI142,AY142=AR142),1,0)+IF(AND($H142&gt;=1,$H142&lt;=2,AN142=AI142,AW142=AR142),1,0)+IF(AND($J142&gt;=3,$J142&lt;=4,AL142=AI142,AU142=AR142),1,0)+IF(AND($M142&gt;=1,$M142&lt;=2,AO142=AI142,AX142=AR142),1,0)+IF(AND($R142&gt;=3,$R142&lt;=4,AH142=AI142,AQ142=AR142),1,0)+IF(AND($Y142&gt;=3,$Y142&lt;=4,AJ142=AI142,AS142=AR142),1,0)+IF(AND($AC142&gt;=1,$AC142&lt;=2,AK142=AI142,AT142=AR142),1,0)+IF(AND($AF142&gt;=3,$AF142&lt;=4,AM142=AI142,AV142=AR142),1,0)</f>
        <v>0</v>
      </c>
      <c r="BB142">
        <f ca="1">SUMPRODUCT(--($AH142:$AP142=AJ142),--($AQ142:$AY142=AS142),'MPL ID'!$BG$15:$BO$15)+IF(AND($C142&gt;=1,$C142&lt;=2,AK142=AJ142,AT142=AS142),1,0)+IF(AND($G142&gt;=3,$G142&lt;=4,AH142=AJ142,AQ142=AS142),1,0)+IF(AND($K142&gt;=1,$K142&lt;=2,AP142=AJ142,AY142=AS142),1,0)+IF(AND($N142&gt;=3,$N142&lt;=4,AL142=AJ142,AU142=AS142),1,0)+IF(AND($V142&gt;=1,$V142&lt;=2,AM142=AJ142,AV142=AS142),1,0)+IF(AND($Y142&gt;=1,$Y142&lt;=2,AI142=AJ142,AR142=AS142),1,0)+IF(AND($AB142&gt;=3,$AB142&lt;=4,AN142=AJ142,AW142=AS142),1,0)</f>
        <v>0</v>
      </c>
      <c r="BC142">
        <f ca="1">SUMPRODUCT(--($AH142:$AP142=AK142),--($AQ142:$AY142=AT142),'MPL ID'!$BG$16:$BO$16)+IF(AND($C142&gt;=3,$C142&lt;=4,AJ142=AK142,AS142=AT142),1,0)+IF(AND($I142&gt;=1,$I142&lt;=2,AP142=AK142,AY142=AT142),1,0)+IF(AND($P142&gt;=3,$P142&lt;=4,AO142=AK142,AX142=AT142),1,0)+IF(AND($T142&gt;=1,$T142&lt;=2,AN142=AK142,AW142=AT142),1,0)+IF(AND($W142&gt;=1,$W142&lt;=2,AL142=AK142,AU142=AT142),1,0)+IF(AND($AC142&gt;=3,$AC142&lt;=4,AI142=AK142,AR142=AT142),1,0)+IF(AND($AE142&gt;=1,$AE142&lt;=2,AH142=AK142,AQ142=AT142),1,0)</f>
        <v>0</v>
      </c>
      <c r="BD142">
        <f ca="1">SUMPRODUCT(--($AH142:$AP142=AL142),--($AQ142:$AY142=AU142),'MPL ID'!$BG$17:$BO$17)+IF(AND($B142&gt;=3,$B142&lt;=4,AN142=AL142,AW142=AU142),1,0)+IF(AND($D142&gt;=1,$D142&lt;=2,AM142=AL142,AV142=AU142),1,0)+IF(AND($J142&gt;=1,$J142&lt;=2,AI142=AL142,AR142=AU142),1,0)+IF(AND($N142&gt;=1,$N142&lt;=2,AJ142=AL142,AS142=AU142),1,0)+IF(AND($W142&gt;=3,$W142&lt;=4,AK142=AL142,AT142=AU142),1,0)+IF(AND($AA142&gt;=1,$AA142&lt;=2,AH142=AL142,AQ142=AU142),1,0)+IF(AND($AD142&gt;=3,$AD142&lt;=4,AO142=AL142,AX142=AU142),1,0)</f>
        <v>0</v>
      </c>
      <c r="BE142">
        <f ca="1">SUMPRODUCT(--($AH142:$AP142=AM142),--($AQ142:$AY142=AV142),'MPL ID'!$BG$18:$BO$18)+IF(AND($D142&gt;=3,$D142&lt;=4,AL142=AM142,AU142=AV142),1,0)+IF(AND($L142&gt;=3,$L142&lt;=4,AH142=AM142,AQ142=AV142),1,0)+IF(AND($Q142&gt;=3,$Q142&lt;=4,AN142=AM142,AW142=AV142),1,0)+IF(AND($S142&gt;=1,$S142&lt;=2,AP142=AM142,AY142=AV142),1,0)+IF(AND($V142&gt;=3,$V142&lt;=4,AJ142=AM142,AS142=AV142),1,0)+IF(AND($Z142&gt;=1,$Z142&lt;=2,AO142=AM142,AX142=AV142),1,0)+IF(AND($AF142&gt;=1,$AF142&lt;=2,AI142=AM142,AR142=AV142),1,0)</f>
        <v>0</v>
      </c>
      <c r="BF142">
        <f ca="1">SUMPRODUCT(--($AH142:$AP142=AN142),--($AQ142:$AY142=AW142),'MPL ID'!$BG$19:$BO$19)+IF(AND($B142&gt;=1,$B142&lt;=2,AL142=AN142,AU142=AW142),1,0)+IF(AND($H142&gt;=3,$H142&lt;=4,AI142=AN142,AR142=AW142),1,0)+IF(AND($Q142&gt;=1,$Q142&lt;=2,AM142=AN142,AV142=AW142),1,0)+IF(AND($T142&gt;=3,$T142&lt;=4,AK142=AN142,AT142=AW142),1,0)+IF(AND($X142&gt;=3,$X142&lt;=4,AO142=AN142,AX142=AW142),1,0)+IF(AND($AB142&gt;=1,$AB142&lt;=2,AJ142=AN142,AS142=AW142),1,0)+IF(AND($AG142&gt;=1,$AG142&lt;=2,AP142=AN142,AY142=AW142),1,0)</f>
        <v>0</v>
      </c>
      <c r="BG142">
        <f ca="1">SUMPRODUCT(--($AH142:$AP142=AO142),--($AQ142:$AY142=AX142),'MPL ID'!$BG$20:$BO$20)+IF(AND($E142&gt;=1,$E142&lt;=2,AH142=AO142,AQ142=AX142),1,0)+IF(AND($M142&gt;=3,$M142&lt;=4,AI142=AO142,AR142=AX142),1,0)+IF(AND($P142&gt;=1,$P142&lt;=2,AK142=AO142,AT142=AX142),1,0)+IF(AND($U142&gt;=1,$U142&lt;=2,AP142=AO142,AY142=AX142),1,0)+IF(AND($X142&gt;=1,$X142&lt;=2,AN142=AO142,AW142=AX142),1,0)+IF(AND($Z142&gt;=3,$Z142&lt;=4,AM142=AO142,AV142=AX142),1,0)+IF(AND($AD142&gt;=1,$AD142&lt;=2,AL142=AO142,AU142=AX142),1,0)</f>
        <v>0</v>
      </c>
      <c r="BH142">
        <f ca="1">SUMPRODUCT(--($AH142:$AP142=AP142),--($AQ142:$AY142=AY142),'MPL ID'!$BG$21:$BO$21)+IF(AND($F142&gt;=3,$F142&lt;=4,AI142=AP142,AR142=AY142),1,0)+IF(AND($I142&gt;=3,$I142&lt;=4,AK142=AP142,AT142=AY142),1,0)+IF(AND($K142&gt;=3,$K142&lt;=4,AJ142=AP142,AS142=AY142),1,0)+IF(AND($O142&gt;=3,$O142&lt;=4,AH142=AP142,AQ142=AY142),1,0)+IF(AND($S142&gt;=3,$S142&lt;=4,AM142=AP142,AV142=AY142),1,0)+IF(AND($U142&gt;=3,$U142&lt;=4,AO142=AP142,AX142=AY142),1,0)+IF(AND($AG142&gt;=3,$AG142&lt;=4,AN142=AP142,AW142=AY142),1,0)</f>
        <v>0</v>
      </c>
      <c r="BI142">
        <f t="shared" ca="1" si="18"/>
        <v>3</v>
      </c>
      <c r="BJ142">
        <f t="shared" ca="1" si="19"/>
        <v>5</v>
      </c>
      <c r="BK142">
        <f t="shared" ca="1" si="20"/>
        <v>7</v>
      </c>
      <c r="BL142">
        <f t="shared" ca="1" si="21"/>
        <v>4</v>
      </c>
      <c r="BM142">
        <f t="shared" ca="1" si="22"/>
        <v>8</v>
      </c>
      <c r="BN142">
        <f t="shared" ca="1" si="23"/>
        <v>1</v>
      </c>
      <c r="BO142">
        <f t="shared" ca="1" si="24"/>
        <v>6</v>
      </c>
      <c r="BP142">
        <f t="shared" ca="1" si="25"/>
        <v>9</v>
      </c>
      <c r="BQ142">
        <f t="shared" ca="1" si="26"/>
        <v>2</v>
      </c>
    </row>
    <row r="143" spans="1:69" x14ac:dyDescent="0.25">
      <c r="A143">
        <v>142</v>
      </c>
      <c r="B143">
        <f ca="1">IF(AND(ISNUMBER('MPL ID'!$P$25),ISNUMBER('MPL ID'!$Q$25)),0,RANDBETWEEN(1,4))</f>
        <v>0</v>
      </c>
      <c r="C143">
        <f ca="1">IF(AND(ISNUMBER('MPL ID'!$P$26),ISNUMBER('MPL ID'!$Q$26)),0,RANDBETWEEN(1,4))</f>
        <v>0</v>
      </c>
      <c r="D143">
        <f ca="1">IF(AND(ISNUMBER('MPL ID'!$P$28),ISNUMBER('MPL ID'!$Q$28)),0,RANDBETWEEN(1,4))</f>
        <v>0</v>
      </c>
      <c r="E143">
        <f ca="1">IF(AND(ISNUMBER('MPL ID'!$P$29),ISNUMBER('MPL ID'!$Q$29)),0,RANDBETWEEN(1,4))</f>
        <v>0</v>
      </c>
      <c r="F143">
        <f ca="1">IF(AND(ISNUMBER('MPL ID'!$P$30),ISNUMBER('MPL ID'!$Q$30)),0,RANDBETWEEN(1,4))</f>
        <v>0</v>
      </c>
      <c r="G143">
        <f ca="1">IF(AND(ISNUMBER('MPL ID'!$P$31),ISNUMBER('MPL ID'!$Q$31)),0,RANDBETWEEN(1,4))</f>
        <v>0</v>
      </c>
      <c r="H143">
        <f ca="1">IF(AND(ISNUMBER('MPL ID'!$P$32),ISNUMBER('MPL ID'!$Q$32)),0,RANDBETWEEN(1,4))</f>
        <v>0</v>
      </c>
      <c r="I143">
        <f ca="1">IF(AND(ISNUMBER('MPL ID'!$P$33),ISNUMBER('MPL ID'!$Q$33)),0,RANDBETWEEN(1,4))</f>
        <v>0</v>
      </c>
      <c r="J143">
        <f ca="1">IF(AND(ISNUMBER('MPL ID'!$D$36),ISNUMBER('MPL ID'!$E$36)),0,RANDBETWEEN(1,4))</f>
        <v>0</v>
      </c>
      <c r="K143">
        <f ca="1">IF(AND(ISNUMBER('MPL ID'!$D$37),ISNUMBER('MPL ID'!$E$37)),0,RANDBETWEEN(1,4))</f>
        <v>0</v>
      </c>
      <c r="L143">
        <f ca="1">IF(AND(ISNUMBER('MPL ID'!$D$39),ISNUMBER('MPL ID'!$E$39)),0,RANDBETWEEN(1,4))</f>
        <v>0</v>
      </c>
      <c r="M143">
        <f ca="1">IF(AND(ISNUMBER('MPL ID'!$D$40),ISNUMBER('MPL ID'!$E$40)),0,RANDBETWEEN(1,4))</f>
        <v>0</v>
      </c>
      <c r="N143">
        <f ca="1">IF(AND(ISNUMBER('MPL ID'!$D$41),ISNUMBER('MPL ID'!$E$41)),0,RANDBETWEEN(1,4))</f>
        <v>0</v>
      </c>
      <c r="O143">
        <f ca="1">IF(AND(ISNUMBER('MPL ID'!$D$42),ISNUMBER('MPL ID'!$E$42)),0,RANDBETWEEN(1,4))</f>
        <v>0</v>
      </c>
      <c r="P143">
        <f ca="1">IF(AND(ISNUMBER('MPL ID'!$D$43),ISNUMBER('MPL ID'!$E$43)),0,RANDBETWEEN(1,4))</f>
        <v>0</v>
      </c>
      <c r="Q143">
        <f ca="1">IF(AND(ISNUMBER('MPL ID'!$D$44),ISNUMBER('MPL ID'!$E$44)),0,RANDBETWEEN(1,4))</f>
        <v>0</v>
      </c>
      <c r="R143">
        <f ca="1">IF(AND(ISNUMBER('MPL ID'!$J$36),ISNUMBER('MPL ID'!$K$36)),0,RANDBETWEEN(1,4))</f>
        <v>0</v>
      </c>
      <c r="S143">
        <f ca="1">IF(AND(ISNUMBER('MPL ID'!$J$37),ISNUMBER('MPL ID'!$K$37)),0,RANDBETWEEN(1,4))</f>
        <v>0</v>
      </c>
      <c r="T143">
        <f ca="1">IF(AND(ISNUMBER('MPL ID'!$J$39),ISNUMBER('MPL ID'!$K$39)),0,RANDBETWEEN(1,4))</f>
        <v>0</v>
      </c>
      <c r="U143">
        <f ca="1">IF(AND(ISNUMBER('MPL ID'!$J$40),ISNUMBER('MPL ID'!$K$40)),0,RANDBETWEEN(1,4))</f>
        <v>0</v>
      </c>
      <c r="V143">
        <f ca="1">IF(AND(ISNUMBER('MPL ID'!$J$41),ISNUMBER('MPL ID'!$K$41)),0,RANDBETWEEN(1,4))</f>
        <v>0</v>
      </c>
      <c r="W143">
        <f ca="1">IF(AND(ISNUMBER('MPL ID'!$J$42),ISNUMBER('MPL ID'!$K$42)),0,RANDBETWEEN(1,4))</f>
        <v>3</v>
      </c>
      <c r="X143">
        <f ca="1">IF(AND(ISNUMBER('MPL ID'!$J$43),ISNUMBER('MPL ID'!$K$43)),0,RANDBETWEEN(1,4))</f>
        <v>2</v>
      </c>
      <c r="Y143">
        <f ca="1">IF(AND(ISNUMBER('MPL ID'!$J$44),ISNUMBER('MPL ID'!$K$44)),0,RANDBETWEEN(1,4))</f>
        <v>3</v>
      </c>
      <c r="Z143">
        <f ca="1">IF(AND(ISNUMBER('MPL ID'!$P$36),ISNUMBER('MPL ID'!$Q$36)),0,RANDBETWEEN(1,4))</f>
        <v>1</v>
      </c>
      <c r="AA143">
        <f ca="1">IF(AND(ISNUMBER('MPL ID'!$P$37),ISNUMBER('MPL ID'!$Q$37)),0,RANDBETWEEN(1,4))</f>
        <v>4</v>
      </c>
      <c r="AB143">
        <f ca="1">IF(AND(ISNUMBER('MPL ID'!$P$39),ISNUMBER('MPL ID'!$Q$39)),0,RANDBETWEEN(1,4))</f>
        <v>3</v>
      </c>
      <c r="AC143">
        <f ca="1">IF(AND(ISNUMBER('MPL ID'!$P$40),ISNUMBER('MPL ID'!$Q$40)),0,RANDBETWEEN(1,4))</f>
        <v>2</v>
      </c>
      <c r="AD143">
        <f ca="1">IF(AND(ISNUMBER('MPL ID'!$P$41),ISNUMBER('MPL ID'!$Q$41)),0,RANDBETWEEN(1,4))</f>
        <v>2</v>
      </c>
      <c r="AE143">
        <f ca="1">IF(AND(ISNUMBER('MPL ID'!$P$42),ISNUMBER('MPL ID'!$Q$42)),0,RANDBETWEEN(1,4))</f>
        <v>4</v>
      </c>
      <c r="AF143">
        <f ca="1">IF(AND(ISNUMBER('MPL ID'!$P$43),ISNUMBER('MPL ID'!$Q$43)),0,RANDBETWEEN(1,4))</f>
        <v>1</v>
      </c>
      <c r="AG143">
        <f ca="1">IF(AND(ISNUMBER('MPL ID'!$P$44),ISNUMBER('MPL ID'!$Q$44)),0,RANDBETWEEN(1,4))</f>
        <v>1</v>
      </c>
      <c r="AH143">
        <f ca="1">'MPL ID'!$BG$1+SUMPRODUCT(($B$1003:$AG$1003='MPL ID'!$BF$1)*(($B143:$AG143=1)+($B143:$AG143=2)))+SUMPRODUCT(($B$1004:$AG$1004='MPL ID'!$BF$1)*(($B143:$AG143=3)+($B143:$AG143=4)))</f>
        <v>11</v>
      </c>
      <c r="AI143">
        <f ca="1">'MPL ID'!$BG$2+SUMPRODUCT(($B$1003:$AG$1003='MPL ID'!$BF$2)*(($B143:$AG143=1)+($B143:$AG143=2)))+SUMPRODUCT(($B$1004:$AG$1004='MPL ID'!$BF$2)*(($B143:$AG143=3)+($B143:$AG143=4)))</f>
        <v>9</v>
      </c>
      <c r="AJ143">
        <f ca="1">'MPL ID'!$BG$3+SUMPRODUCT(($B$1003:$AG$1003='MPL ID'!$BF$3)*(($B143:$AG143=1)+($B143:$AG143=2)))+SUMPRODUCT(($B$1004:$AG$1004='MPL ID'!$BF$3)*(($B143:$AG143=3)+($B143:$AG143=4)))</f>
        <v>6</v>
      </c>
      <c r="AK143">
        <f ca="1">'MPL ID'!$BG$4+SUMPRODUCT(($B$1003:$AG$1003='MPL ID'!$BF$4)*(($B143:$AG143=1)+($B143:$AG143=2)))+SUMPRODUCT(($B$1004:$AG$1004='MPL ID'!$BF$4)*(($B143:$AG143=3)+($B143:$AG143=4)))</f>
        <v>7</v>
      </c>
      <c r="AL143">
        <f ca="1">'MPL ID'!$BG$5+SUMPRODUCT(($B$1003:$AG$1003='MPL ID'!$BF$5)*(($B143:$AG143=1)+($B143:$AG143=2)))+SUMPRODUCT(($B$1004:$AG$1004='MPL ID'!$BF$5)*(($B143:$AG143=3)+($B143:$AG143=4)))</f>
        <v>4</v>
      </c>
      <c r="AM143">
        <f ca="1">'MPL ID'!$BG$6+SUMPRODUCT(($B$1003:$AG$1003='MPL ID'!$BF$6)*(($B143:$AG143=1)+($B143:$AG143=2)))+SUMPRODUCT(($B$1004:$AG$1004='MPL ID'!$BF$6)*(($B143:$AG143=3)+($B143:$AG143=4)))</f>
        <v>13</v>
      </c>
      <c r="AN143">
        <f ca="1">'MPL ID'!$BG$7+SUMPRODUCT(($B$1003:$AG$1003='MPL ID'!$BF$7)*(($B143:$AG143=1)+($B143:$AG143=2)))+SUMPRODUCT(($B$1004:$AG$1004='MPL ID'!$BF$7)*(($B143:$AG143=3)+($B143:$AG143=4)))</f>
        <v>6</v>
      </c>
      <c r="AO143">
        <f ca="1">'MPL ID'!$BG$8+SUMPRODUCT(($B$1003:$AG$1003='MPL ID'!$BF$8)*(($B143:$AG143=1)+($B143:$AG143=2)))+SUMPRODUCT(($B$1004:$AG$1004='MPL ID'!$BF$8)*(($B143:$AG143=3)+($B143:$AG143=4)))</f>
        <v>5</v>
      </c>
      <c r="AP143">
        <f ca="1">'MPL ID'!$BG$9+SUMPRODUCT(($B$1003:$AG$1003='MPL ID'!$BF$9)*(($B143:$AG143=1)+($B143:$AG143=2)))+SUMPRODUCT(($B$1004:$AG$1004='MPL ID'!$BF$9)*(($B143:$AG143=3)+($B143:$AG143=4)))</f>
        <v>11</v>
      </c>
      <c r="AQ143">
        <f ca="1">'MPL ID'!$BH$1+SUMPRODUCT(($B$1003:$AG$1003='MPL ID'!$BF$1)*(2*($B143:$AG143=1)+($B143:$AG143=2)-2*($B143:$AG143=3)-($B143:$AG143=4)))-SUMPRODUCT(($B$1004:$AG$1004='MPL ID'!$BF$1)*(2*($B143:$AG143=1)+($B143:$AG143=2)-2*($B143:$AG143=3)-($B143:$AG143=4)))</f>
        <v>11</v>
      </c>
      <c r="AR143">
        <f ca="1">'MPL ID'!$BH$2+SUMPRODUCT(($B$1003:$AG$1003='MPL ID'!$BF$2)*(2*($B143:$AG143=1)+($B143:$AG143=2)-2*($B143:$AG143=3)-($B143:$AG143=4)))-SUMPRODUCT(($B$1004:$AG$1004='MPL ID'!$BF$2)*(2*($B143:$AG143=1)+($B143:$AG143=2)-2*($B143:$AG143=3)-($B143:$AG143=4)))</f>
        <v>-1</v>
      </c>
      <c r="AS143">
        <f ca="1">'MPL ID'!$BH$3+SUMPRODUCT(($B$1003:$AG$1003='MPL ID'!$BF$3)*(2*($B143:$AG143=1)+($B143:$AG143=2)-2*($B143:$AG143=3)-($B143:$AG143=4)))-SUMPRODUCT(($B$1004:$AG$1004='MPL ID'!$BF$3)*(2*($B143:$AG143=1)+($B143:$AG143=2)-2*($B143:$AG143=3)-($B143:$AG143=4)))</f>
        <v>-8</v>
      </c>
      <c r="AT143">
        <f ca="1">'MPL ID'!$BH$4+SUMPRODUCT(($B$1003:$AG$1003='MPL ID'!$BF$4)*(2*($B143:$AG143=1)+($B143:$AG143=2)-2*($B143:$AG143=3)-($B143:$AG143=4)))-SUMPRODUCT(($B$1004:$AG$1004='MPL ID'!$BF$4)*(2*($B143:$AG143=1)+($B143:$AG143=2)-2*($B143:$AG143=3)-($B143:$AG143=4)))</f>
        <v>-4</v>
      </c>
      <c r="AU143">
        <f ca="1">'MPL ID'!$BH$5+SUMPRODUCT(($B$1003:$AG$1003='MPL ID'!$BF$5)*(2*($B143:$AG143=1)+($B143:$AG143=2)-2*($B143:$AG143=3)-($B143:$AG143=4)))-SUMPRODUCT(($B$1004:$AG$1004='MPL ID'!$BF$5)*(2*($B143:$AG143=1)+($B143:$AG143=2)-2*($B143:$AG143=3)-($B143:$AG143=4)))</f>
        <v>-12</v>
      </c>
      <c r="AV143">
        <f ca="1">'MPL ID'!$BH$6+SUMPRODUCT(($B$1003:$AG$1003='MPL ID'!$BF$6)*(2*($B143:$AG143=1)+($B143:$AG143=2)-2*($B143:$AG143=3)-($B143:$AG143=4)))-SUMPRODUCT(($B$1004:$AG$1004='MPL ID'!$BF$6)*(2*($B143:$AG143=1)+($B143:$AG143=2)-2*($B143:$AG143=3)-($B143:$AG143=4)))</f>
        <v>18</v>
      </c>
      <c r="AW143">
        <f ca="1">'MPL ID'!$BH$7+SUMPRODUCT(($B$1003:$AG$1003='MPL ID'!$BF$7)*(2*($B143:$AG143=1)+($B143:$AG143=2)-2*($B143:$AG143=3)-($B143:$AG143=4)))-SUMPRODUCT(($B$1004:$AG$1004='MPL ID'!$BF$7)*(2*($B143:$AG143=1)+($B143:$AG143=2)-2*($B143:$AG143=3)-($B143:$AG143=4)))</f>
        <v>-3</v>
      </c>
      <c r="AX143">
        <f ca="1">'MPL ID'!$BH$8+SUMPRODUCT(($B$1003:$AG$1003='MPL ID'!$BF$8)*(2*($B143:$AG143=1)+($B143:$AG143=2)-2*($B143:$AG143=3)-($B143:$AG143=4)))-SUMPRODUCT(($B$1004:$AG$1004='MPL ID'!$BF$8)*(2*($B143:$AG143=1)+($B143:$AG143=2)-2*($B143:$AG143=3)-($B143:$AG143=4)))</f>
        <v>-12</v>
      </c>
      <c r="AY143">
        <f ca="1">'MPL ID'!$BH$9+SUMPRODUCT(($B$1003:$AG$1003='MPL ID'!$BF$9)*(2*($B143:$AG143=1)+($B143:$AG143=2)-2*($B143:$AG143=3)-($B143:$AG143=4)))-SUMPRODUCT(($B$1004:$AG$1004='MPL ID'!$BF$9)*(2*($B143:$AG143=1)+($B143:$AG143=2)-2*($B143:$AG143=3)-($B143:$AG143=4)))</f>
        <v>11</v>
      </c>
      <c r="AZ143">
        <f ca="1">SUMPRODUCT(--($AH143:$AP143=AH143),--($AQ143:$AY143=AQ143),'MPL ID'!$BG$13:$BO$13)+IF(AND($E143&gt;=3,$E143&lt;=4,AO143=AH143,AX143=AQ143),1,0)+IF(AND($G143&gt;=1,$G143&lt;=2,AJ143=AH143,AS143=AQ143),1,0)+IF(AND($L143&gt;=1,$L143&lt;=2,AM143=AH143,AV143=AQ143),1,0)+IF(AND($O143&gt;=1,$O143&lt;=2,AP143=AH143,AY143=AQ143),1,0)+IF(AND($R143&gt;=1,$R143&lt;=2,AI143=AH143,AR143=AQ143),1,0)+IF(AND($AA143&gt;=3,$AA143&lt;=4,AL143=AH143,AU143=AQ143),1,0)+IF(AND($AE143&gt;=3,$AE143&lt;=4,AK143=AH143,AT143=AQ143),1,0)</f>
        <v>0</v>
      </c>
      <c r="BA143">
        <f ca="1">SUMPRODUCT(--($AH143:$AP143=AI143),--($AQ143:$AY143=AR143),'MPL ID'!$BG$14:$BO$14)+IF(AND($F143&gt;=1,$F143&lt;=2,AP143=AI143,AY143=AR143),1,0)+IF(AND($H143&gt;=1,$H143&lt;=2,AN143=AI143,AW143=AR143),1,0)+IF(AND($J143&gt;=3,$J143&lt;=4,AL143=AI143,AU143=AR143),1,0)+IF(AND($M143&gt;=1,$M143&lt;=2,AO143=AI143,AX143=AR143),1,0)+IF(AND($R143&gt;=3,$R143&lt;=4,AH143=AI143,AQ143=AR143),1,0)+IF(AND($Y143&gt;=3,$Y143&lt;=4,AJ143=AI143,AS143=AR143),1,0)+IF(AND($AC143&gt;=1,$AC143&lt;=2,AK143=AI143,AT143=AR143),1,0)+IF(AND($AF143&gt;=3,$AF143&lt;=4,AM143=AI143,AV143=AR143),1,0)</f>
        <v>0</v>
      </c>
      <c r="BB143">
        <f ca="1">SUMPRODUCT(--($AH143:$AP143=AJ143),--($AQ143:$AY143=AS143),'MPL ID'!$BG$15:$BO$15)+IF(AND($C143&gt;=1,$C143&lt;=2,AK143=AJ143,AT143=AS143),1,0)+IF(AND($G143&gt;=3,$G143&lt;=4,AH143=AJ143,AQ143=AS143),1,0)+IF(AND($K143&gt;=1,$K143&lt;=2,AP143=AJ143,AY143=AS143),1,0)+IF(AND($N143&gt;=3,$N143&lt;=4,AL143=AJ143,AU143=AS143),1,0)+IF(AND($V143&gt;=1,$V143&lt;=2,AM143=AJ143,AV143=AS143),1,0)+IF(AND($Y143&gt;=1,$Y143&lt;=2,AI143=AJ143,AR143=AS143),1,0)+IF(AND($AB143&gt;=3,$AB143&lt;=4,AN143=AJ143,AW143=AS143),1,0)</f>
        <v>0</v>
      </c>
      <c r="BC143">
        <f ca="1">SUMPRODUCT(--($AH143:$AP143=AK143),--($AQ143:$AY143=AT143),'MPL ID'!$BG$16:$BO$16)+IF(AND($C143&gt;=3,$C143&lt;=4,AJ143=AK143,AS143=AT143),1,0)+IF(AND($I143&gt;=1,$I143&lt;=2,AP143=AK143,AY143=AT143),1,0)+IF(AND($P143&gt;=3,$P143&lt;=4,AO143=AK143,AX143=AT143),1,0)+IF(AND($T143&gt;=1,$T143&lt;=2,AN143=AK143,AW143=AT143),1,0)+IF(AND($W143&gt;=1,$W143&lt;=2,AL143=AK143,AU143=AT143),1,0)+IF(AND($AC143&gt;=3,$AC143&lt;=4,AI143=AK143,AR143=AT143),1,0)+IF(AND($AE143&gt;=1,$AE143&lt;=2,AH143=AK143,AQ143=AT143),1,0)</f>
        <v>0</v>
      </c>
      <c r="BD143">
        <f ca="1">SUMPRODUCT(--($AH143:$AP143=AL143),--($AQ143:$AY143=AU143),'MPL ID'!$BG$17:$BO$17)+IF(AND($B143&gt;=3,$B143&lt;=4,AN143=AL143,AW143=AU143),1,0)+IF(AND($D143&gt;=1,$D143&lt;=2,AM143=AL143,AV143=AU143),1,0)+IF(AND($J143&gt;=1,$J143&lt;=2,AI143=AL143,AR143=AU143),1,0)+IF(AND($N143&gt;=1,$N143&lt;=2,AJ143=AL143,AS143=AU143),1,0)+IF(AND($W143&gt;=3,$W143&lt;=4,AK143=AL143,AT143=AU143),1,0)+IF(AND($AA143&gt;=1,$AA143&lt;=2,AH143=AL143,AQ143=AU143),1,0)+IF(AND($AD143&gt;=3,$AD143&lt;=4,AO143=AL143,AX143=AU143),1,0)</f>
        <v>0</v>
      </c>
      <c r="BE143">
        <f ca="1">SUMPRODUCT(--($AH143:$AP143=AM143),--($AQ143:$AY143=AV143),'MPL ID'!$BG$18:$BO$18)+IF(AND($D143&gt;=3,$D143&lt;=4,AL143=AM143,AU143=AV143),1,0)+IF(AND($L143&gt;=3,$L143&lt;=4,AH143=AM143,AQ143=AV143),1,0)+IF(AND($Q143&gt;=3,$Q143&lt;=4,AN143=AM143,AW143=AV143),1,0)+IF(AND($S143&gt;=1,$S143&lt;=2,AP143=AM143,AY143=AV143),1,0)+IF(AND($V143&gt;=3,$V143&lt;=4,AJ143=AM143,AS143=AV143),1,0)+IF(AND($Z143&gt;=1,$Z143&lt;=2,AO143=AM143,AX143=AV143),1,0)+IF(AND($AF143&gt;=1,$AF143&lt;=2,AI143=AM143,AR143=AV143),1,0)</f>
        <v>0</v>
      </c>
      <c r="BF143">
        <f ca="1">SUMPRODUCT(--($AH143:$AP143=AN143),--($AQ143:$AY143=AW143),'MPL ID'!$BG$19:$BO$19)+IF(AND($B143&gt;=1,$B143&lt;=2,AL143=AN143,AU143=AW143),1,0)+IF(AND($H143&gt;=3,$H143&lt;=4,AI143=AN143,AR143=AW143),1,0)+IF(AND($Q143&gt;=1,$Q143&lt;=2,AM143=AN143,AV143=AW143),1,0)+IF(AND($T143&gt;=3,$T143&lt;=4,AK143=AN143,AT143=AW143),1,0)+IF(AND($X143&gt;=3,$X143&lt;=4,AO143=AN143,AX143=AW143),1,0)+IF(AND($AB143&gt;=1,$AB143&lt;=2,AJ143=AN143,AS143=AW143),1,0)+IF(AND($AG143&gt;=1,$AG143&lt;=2,AP143=AN143,AY143=AW143),1,0)</f>
        <v>0</v>
      </c>
      <c r="BG143">
        <f ca="1">SUMPRODUCT(--($AH143:$AP143=AO143),--($AQ143:$AY143=AX143),'MPL ID'!$BG$20:$BO$20)+IF(AND($E143&gt;=1,$E143&lt;=2,AH143=AO143,AQ143=AX143),1,0)+IF(AND($M143&gt;=3,$M143&lt;=4,AI143=AO143,AR143=AX143),1,0)+IF(AND($P143&gt;=1,$P143&lt;=2,AK143=AO143,AT143=AX143),1,0)+IF(AND($U143&gt;=1,$U143&lt;=2,AP143=AO143,AY143=AX143),1,0)+IF(AND($X143&gt;=1,$X143&lt;=2,AN143=AO143,AW143=AX143),1,0)+IF(AND($Z143&gt;=3,$Z143&lt;=4,AM143=AO143,AV143=AX143),1,0)+IF(AND($AD143&gt;=1,$AD143&lt;=2,AL143=AO143,AU143=AX143),1,0)</f>
        <v>0</v>
      </c>
      <c r="BH143">
        <f ca="1">SUMPRODUCT(--($AH143:$AP143=AP143),--($AQ143:$AY143=AY143),'MPL ID'!$BG$21:$BO$21)+IF(AND($F143&gt;=3,$F143&lt;=4,AI143=AP143,AR143=AY143),1,0)+IF(AND($I143&gt;=3,$I143&lt;=4,AK143=AP143,AT143=AY143),1,0)+IF(AND($K143&gt;=3,$K143&lt;=4,AJ143=AP143,AS143=AY143),1,0)+IF(AND($O143&gt;=3,$O143&lt;=4,AH143=AP143,AQ143=AY143),1,0)+IF(AND($S143&gt;=3,$S143&lt;=4,AM143=AP143,AV143=AY143),1,0)+IF(AND($U143&gt;=3,$U143&lt;=4,AO143=AP143,AX143=AY143),1,0)+IF(AND($AG143&gt;=3,$AG143&lt;=4,AN143=AP143,AW143=AY143),1,0)</f>
        <v>2</v>
      </c>
      <c r="BI143">
        <f t="shared" ca="1" si="18"/>
        <v>3</v>
      </c>
      <c r="BJ143">
        <f t="shared" ca="1" si="19"/>
        <v>4</v>
      </c>
      <c r="BK143">
        <f t="shared" ca="1" si="20"/>
        <v>7</v>
      </c>
      <c r="BL143">
        <f t="shared" ca="1" si="21"/>
        <v>5</v>
      </c>
      <c r="BM143">
        <f t="shared" ca="1" si="22"/>
        <v>9</v>
      </c>
      <c r="BN143">
        <f t="shared" ca="1" si="23"/>
        <v>1</v>
      </c>
      <c r="BO143">
        <f t="shared" ca="1" si="24"/>
        <v>6</v>
      </c>
      <c r="BP143">
        <f t="shared" ca="1" si="25"/>
        <v>8</v>
      </c>
      <c r="BQ143">
        <f t="shared" ca="1" si="26"/>
        <v>2</v>
      </c>
    </row>
    <row r="144" spans="1:69" x14ac:dyDescent="0.25">
      <c r="A144">
        <v>143</v>
      </c>
      <c r="B144">
        <f ca="1">IF(AND(ISNUMBER('MPL ID'!$P$25),ISNUMBER('MPL ID'!$Q$25)),0,RANDBETWEEN(1,4))</f>
        <v>0</v>
      </c>
      <c r="C144">
        <f ca="1">IF(AND(ISNUMBER('MPL ID'!$P$26),ISNUMBER('MPL ID'!$Q$26)),0,RANDBETWEEN(1,4))</f>
        <v>0</v>
      </c>
      <c r="D144">
        <f ca="1">IF(AND(ISNUMBER('MPL ID'!$P$28),ISNUMBER('MPL ID'!$Q$28)),0,RANDBETWEEN(1,4))</f>
        <v>0</v>
      </c>
      <c r="E144">
        <f ca="1">IF(AND(ISNUMBER('MPL ID'!$P$29),ISNUMBER('MPL ID'!$Q$29)),0,RANDBETWEEN(1,4))</f>
        <v>0</v>
      </c>
      <c r="F144">
        <f ca="1">IF(AND(ISNUMBER('MPL ID'!$P$30),ISNUMBER('MPL ID'!$Q$30)),0,RANDBETWEEN(1,4))</f>
        <v>0</v>
      </c>
      <c r="G144">
        <f ca="1">IF(AND(ISNUMBER('MPL ID'!$P$31),ISNUMBER('MPL ID'!$Q$31)),0,RANDBETWEEN(1,4))</f>
        <v>0</v>
      </c>
      <c r="H144">
        <f ca="1">IF(AND(ISNUMBER('MPL ID'!$P$32),ISNUMBER('MPL ID'!$Q$32)),0,RANDBETWEEN(1,4))</f>
        <v>0</v>
      </c>
      <c r="I144">
        <f ca="1">IF(AND(ISNUMBER('MPL ID'!$P$33),ISNUMBER('MPL ID'!$Q$33)),0,RANDBETWEEN(1,4))</f>
        <v>0</v>
      </c>
      <c r="J144">
        <f ca="1">IF(AND(ISNUMBER('MPL ID'!$D$36),ISNUMBER('MPL ID'!$E$36)),0,RANDBETWEEN(1,4))</f>
        <v>0</v>
      </c>
      <c r="K144">
        <f ca="1">IF(AND(ISNUMBER('MPL ID'!$D$37),ISNUMBER('MPL ID'!$E$37)),0,RANDBETWEEN(1,4))</f>
        <v>0</v>
      </c>
      <c r="L144">
        <f ca="1">IF(AND(ISNUMBER('MPL ID'!$D$39),ISNUMBER('MPL ID'!$E$39)),0,RANDBETWEEN(1,4))</f>
        <v>0</v>
      </c>
      <c r="M144">
        <f ca="1">IF(AND(ISNUMBER('MPL ID'!$D$40),ISNUMBER('MPL ID'!$E$40)),0,RANDBETWEEN(1,4))</f>
        <v>0</v>
      </c>
      <c r="N144">
        <f ca="1">IF(AND(ISNUMBER('MPL ID'!$D$41),ISNUMBER('MPL ID'!$E$41)),0,RANDBETWEEN(1,4))</f>
        <v>0</v>
      </c>
      <c r="O144">
        <f ca="1">IF(AND(ISNUMBER('MPL ID'!$D$42),ISNUMBER('MPL ID'!$E$42)),0,RANDBETWEEN(1,4))</f>
        <v>0</v>
      </c>
      <c r="P144">
        <f ca="1">IF(AND(ISNUMBER('MPL ID'!$D$43),ISNUMBER('MPL ID'!$E$43)),0,RANDBETWEEN(1,4))</f>
        <v>0</v>
      </c>
      <c r="Q144">
        <f ca="1">IF(AND(ISNUMBER('MPL ID'!$D$44),ISNUMBER('MPL ID'!$E$44)),0,RANDBETWEEN(1,4))</f>
        <v>0</v>
      </c>
      <c r="R144">
        <f ca="1">IF(AND(ISNUMBER('MPL ID'!$J$36),ISNUMBER('MPL ID'!$K$36)),0,RANDBETWEEN(1,4))</f>
        <v>0</v>
      </c>
      <c r="S144">
        <f ca="1">IF(AND(ISNUMBER('MPL ID'!$J$37),ISNUMBER('MPL ID'!$K$37)),0,RANDBETWEEN(1,4))</f>
        <v>0</v>
      </c>
      <c r="T144">
        <f ca="1">IF(AND(ISNUMBER('MPL ID'!$J$39),ISNUMBER('MPL ID'!$K$39)),0,RANDBETWEEN(1,4))</f>
        <v>0</v>
      </c>
      <c r="U144">
        <f ca="1">IF(AND(ISNUMBER('MPL ID'!$J$40),ISNUMBER('MPL ID'!$K$40)),0,RANDBETWEEN(1,4))</f>
        <v>0</v>
      </c>
      <c r="V144">
        <f ca="1">IF(AND(ISNUMBER('MPL ID'!$J$41),ISNUMBER('MPL ID'!$K$41)),0,RANDBETWEEN(1,4))</f>
        <v>0</v>
      </c>
      <c r="W144">
        <f ca="1">IF(AND(ISNUMBER('MPL ID'!$J$42),ISNUMBER('MPL ID'!$K$42)),0,RANDBETWEEN(1,4))</f>
        <v>3</v>
      </c>
      <c r="X144">
        <f ca="1">IF(AND(ISNUMBER('MPL ID'!$J$43),ISNUMBER('MPL ID'!$K$43)),0,RANDBETWEEN(1,4))</f>
        <v>1</v>
      </c>
      <c r="Y144">
        <f ca="1">IF(AND(ISNUMBER('MPL ID'!$J$44),ISNUMBER('MPL ID'!$K$44)),0,RANDBETWEEN(1,4))</f>
        <v>2</v>
      </c>
      <c r="Z144">
        <f ca="1">IF(AND(ISNUMBER('MPL ID'!$P$36),ISNUMBER('MPL ID'!$Q$36)),0,RANDBETWEEN(1,4))</f>
        <v>2</v>
      </c>
      <c r="AA144">
        <f ca="1">IF(AND(ISNUMBER('MPL ID'!$P$37),ISNUMBER('MPL ID'!$Q$37)),0,RANDBETWEEN(1,4))</f>
        <v>3</v>
      </c>
      <c r="AB144">
        <f ca="1">IF(AND(ISNUMBER('MPL ID'!$P$39),ISNUMBER('MPL ID'!$Q$39)),0,RANDBETWEEN(1,4))</f>
        <v>2</v>
      </c>
      <c r="AC144">
        <f ca="1">IF(AND(ISNUMBER('MPL ID'!$P$40),ISNUMBER('MPL ID'!$Q$40)),0,RANDBETWEEN(1,4))</f>
        <v>3</v>
      </c>
      <c r="AD144">
        <f ca="1">IF(AND(ISNUMBER('MPL ID'!$P$41),ISNUMBER('MPL ID'!$Q$41)),0,RANDBETWEEN(1,4))</f>
        <v>4</v>
      </c>
      <c r="AE144">
        <f ca="1">IF(AND(ISNUMBER('MPL ID'!$P$42),ISNUMBER('MPL ID'!$Q$42)),0,RANDBETWEEN(1,4))</f>
        <v>2</v>
      </c>
      <c r="AF144">
        <f ca="1">IF(AND(ISNUMBER('MPL ID'!$P$43),ISNUMBER('MPL ID'!$Q$43)),0,RANDBETWEEN(1,4))</f>
        <v>3</v>
      </c>
      <c r="AG144">
        <f ca="1">IF(AND(ISNUMBER('MPL ID'!$P$44),ISNUMBER('MPL ID'!$Q$44)),0,RANDBETWEEN(1,4))</f>
        <v>2</v>
      </c>
      <c r="AH144">
        <f ca="1">'MPL ID'!$BG$1+SUMPRODUCT(($B$1003:$AG$1003='MPL ID'!$BF$1)*(($B144:$AG144=1)+($B144:$AG144=2)))+SUMPRODUCT(($B$1004:$AG$1004='MPL ID'!$BF$1)*(($B144:$AG144=3)+($B144:$AG144=4)))</f>
        <v>10</v>
      </c>
      <c r="AI144">
        <f ca="1">'MPL ID'!$BG$2+SUMPRODUCT(($B$1003:$AG$1003='MPL ID'!$BF$2)*(($B144:$AG144=1)+($B144:$AG144=2)))+SUMPRODUCT(($B$1004:$AG$1004='MPL ID'!$BF$2)*(($B144:$AG144=3)+($B144:$AG144=4)))</f>
        <v>8</v>
      </c>
      <c r="AJ144">
        <f ca="1">'MPL ID'!$BG$3+SUMPRODUCT(($B$1003:$AG$1003='MPL ID'!$BF$3)*(($B144:$AG144=1)+($B144:$AG144=2)))+SUMPRODUCT(($B$1004:$AG$1004='MPL ID'!$BF$3)*(($B144:$AG144=3)+($B144:$AG144=4)))</f>
        <v>6</v>
      </c>
      <c r="AK144">
        <f ca="1">'MPL ID'!$BG$4+SUMPRODUCT(($B$1003:$AG$1003='MPL ID'!$BF$4)*(($B144:$AG144=1)+($B144:$AG144=2)))+SUMPRODUCT(($B$1004:$AG$1004='MPL ID'!$BF$4)*(($B144:$AG144=3)+($B144:$AG144=4)))</f>
        <v>9</v>
      </c>
      <c r="AL144">
        <f ca="1">'MPL ID'!$BG$5+SUMPRODUCT(($B$1003:$AG$1003='MPL ID'!$BF$5)*(($B144:$AG144=1)+($B144:$AG144=2)))+SUMPRODUCT(($B$1004:$AG$1004='MPL ID'!$BF$5)*(($B144:$AG144=3)+($B144:$AG144=4)))</f>
        <v>5</v>
      </c>
      <c r="AM144">
        <f ca="1">'MPL ID'!$BG$6+SUMPRODUCT(($B$1003:$AG$1003='MPL ID'!$BF$6)*(($B144:$AG144=1)+($B144:$AG144=2)))+SUMPRODUCT(($B$1004:$AG$1004='MPL ID'!$BF$6)*(($B144:$AG144=3)+($B144:$AG144=4)))</f>
        <v>12</v>
      </c>
      <c r="AN144">
        <f ca="1">'MPL ID'!$BG$7+SUMPRODUCT(($B$1003:$AG$1003='MPL ID'!$BF$7)*(($B144:$AG144=1)+($B144:$AG144=2)))+SUMPRODUCT(($B$1004:$AG$1004='MPL ID'!$BF$7)*(($B144:$AG144=3)+($B144:$AG144=4)))</f>
        <v>7</v>
      </c>
      <c r="AO144">
        <f ca="1">'MPL ID'!$BG$8+SUMPRODUCT(($B$1003:$AG$1003='MPL ID'!$BF$8)*(($B144:$AG144=1)+($B144:$AG144=2)))+SUMPRODUCT(($B$1004:$AG$1004='MPL ID'!$BF$8)*(($B144:$AG144=3)+($B144:$AG144=4)))</f>
        <v>4</v>
      </c>
      <c r="AP144">
        <f ca="1">'MPL ID'!$BG$9+SUMPRODUCT(($B$1003:$AG$1003='MPL ID'!$BF$9)*(($B144:$AG144=1)+($B144:$AG144=2)))+SUMPRODUCT(($B$1004:$AG$1004='MPL ID'!$BF$9)*(($B144:$AG144=3)+($B144:$AG144=4)))</f>
        <v>11</v>
      </c>
      <c r="AQ144">
        <f ca="1">'MPL ID'!$BH$1+SUMPRODUCT(($B$1003:$AG$1003='MPL ID'!$BF$1)*(2*($B144:$AG144=1)+($B144:$AG144=2)-2*($B144:$AG144=3)-($B144:$AG144=4)))-SUMPRODUCT(($B$1004:$AG$1004='MPL ID'!$BF$1)*(2*($B144:$AG144=1)+($B144:$AG144=2)-2*($B144:$AG144=3)-($B144:$AG144=4)))</f>
        <v>10</v>
      </c>
      <c r="AR144">
        <f ca="1">'MPL ID'!$BH$2+SUMPRODUCT(($B$1003:$AG$1003='MPL ID'!$BF$2)*(2*($B144:$AG144=1)+($B144:$AG144=2)-2*($B144:$AG144=3)-($B144:$AG144=4)))-SUMPRODUCT(($B$1004:$AG$1004='MPL ID'!$BF$2)*(2*($B144:$AG144=1)+($B144:$AG144=2)-2*($B144:$AG144=3)-($B144:$AG144=4)))</f>
        <v>-3</v>
      </c>
      <c r="AS144">
        <f ca="1">'MPL ID'!$BH$3+SUMPRODUCT(($B$1003:$AG$1003='MPL ID'!$BF$3)*(2*($B144:$AG144=1)+($B144:$AG144=2)-2*($B144:$AG144=3)-($B144:$AG144=4)))-SUMPRODUCT(($B$1004:$AG$1004='MPL ID'!$BF$3)*(2*($B144:$AG144=1)+($B144:$AG144=2)-2*($B144:$AG144=3)-($B144:$AG144=4)))</f>
        <v>-8</v>
      </c>
      <c r="AT144">
        <f ca="1">'MPL ID'!$BH$4+SUMPRODUCT(($B$1003:$AG$1003='MPL ID'!$BF$4)*(2*($B144:$AG144=1)+($B144:$AG144=2)-2*($B144:$AG144=3)-($B144:$AG144=4)))-SUMPRODUCT(($B$1004:$AG$1004='MPL ID'!$BF$4)*(2*($B144:$AG144=1)+($B144:$AG144=2)-2*($B144:$AG144=3)-($B144:$AG144=4)))</f>
        <v>1</v>
      </c>
      <c r="AU144">
        <f ca="1">'MPL ID'!$BH$5+SUMPRODUCT(($B$1003:$AG$1003='MPL ID'!$BF$5)*(2*($B144:$AG144=1)+($B144:$AG144=2)-2*($B144:$AG144=3)-($B144:$AG144=4)))-SUMPRODUCT(($B$1004:$AG$1004='MPL ID'!$BF$5)*(2*($B144:$AG144=1)+($B144:$AG144=2)-2*($B144:$AG144=3)-($B144:$AG144=4)))</f>
        <v>-11</v>
      </c>
      <c r="AV144">
        <f ca="1">'MPL ID'!$BH$6+SUMPRODUCT(($B$1003:$AG$1003='MPL ID'!$BF$6)*(2*($B144:$AG144=1)+($B144:$AG144=2)-2*($B144:$AG144=3)-($B144:$AG144=4)))-SUMPRODUCT(($B$1004:$AG$1004='MPL ID'!$BF$6)*(2*($B144:$AG144=1)+($B144:$AG144=2)-2*($B144:$AG144=3)-($B144:$AG144=4)))</f>
        <v>13</v>
      </c>
      <c r="AW144">
        <f ca="1">'MPL ID'!$BH$7+SUMPRODUCT(($B$1003:$AG$1003='MPL ID'!$BF$7)*(2*($B144:$AG144=1)+($B144:$AG144=2)-2*($B144:$AG144=3)-($B144:$AG144=4)))-SUMPRODUCT(($B$1004:$AG$1004='MPL ID'!$BF$7)*(2*($B144:$AG144=1)+($B144:$AG144=2)-2*($B144:$AG144=3)-($B144:$AG144=4)))</f>
        <v>-2</v>
      </c>
      <c r="AX144">
        <f ca="1">'MPL ID'!$BH$8+SUMPRODUCT(($B$1003:$AG$1003='MPL ID'!$BF$8)*(2*($B144:$AG144=1)+($B144:$AG144=2)-2*($B144:$AG144=3)-($B144:$AG144=4)))-SUMPRODUCT(($B$1004:$AG$1004='MPL ID'!$BF$8)*(2*($B144:$AG144=1)+($B144:$AG144=2)-2*($B144:$AG144=3)-($B144:$AG144=4)))</f>
        <v>-12</v>
      </c>
      <c r="AY144">
        <f ca="1">'MPL ID'!$BH$9+SUMPRODUCT(($B$1003:$AG$1003='MPL ID'!$BF$9)*(2*($B144:$AG144=1)+($B144:$AG144=2)-2*($B144:$AG144=3)-($B144:$AG144=4)))-SUMPRODUCT(($B$1004:$AG$1004='MPL ID'!$BF$9)*(2*($B144:$AG144=1)+($B144:$AG144=2)-2*($B144:$AG144=3)-($B144:$AG144=4)))</f>
        <v>12</v>
      </c>
      <c r="AZ144">
        <f ca="1">SUMPRODUCT(--($AH144:$AP144=AH144),--($AQ144:$AY144=AQ144),'MPL ID'!$BG$13:$BO$13)+IF(AND($E144&gt;=3,$E144&lt;=4,AO144=AH144,AX144=AQ144),1,0)+IF(AND($G144&gt;=1,$G144&lt;=2,AJ144=AH144,AS144=AQ144),1,0)+IF(AND($L144&gt;=1,$L144&lt;=2,AM144=AH144,AV144=AQ144),1,0)+IF(AND($O144&gt;=1,$O144&lt;=2,AP144=AH144,AY144=AQ144),1,0)+IF(AND($R144&gt;=1,$R144&lt;=2,AI144=AH144,AR144=AQ144),1,0)+IF(AND($AA144&gt;=3,$AA144&lt;=4,AL144=AH144,AU144=AQ144),1,0)+IF(AND($AE144&gt;=3,$AE144&lt;=4,AK144=AH144,AT144=AQ144),1,0)</f>
        <v>0</v>
      </c>
      <c r="BA144">
        <f ca="1">SUMPRODUCT(--($AH144:$AP144=AI144),--($AQ144:$AY144=AR144),'MPL ID'!$BG$14:$BO$14)+IF(AND($F144&gt;=1,$F144&lt;=2,AP144=AI144,AY144=AR144),1,0)+IF(AND($H144&gt;=1,$H144&lt;=2,AN144=AI144,AW144=AR144),1,0)+IF(AND($J144&gt;=3,$J144&lt;=4,AL144=AI144,AU144=AR144),1,0)+IF(AND($M144&gt;=1,$M144&lt;=2,AO144=AI144,AX144=AR144),1,0)+IF(AND($R144&gt;=3,$R144&lt;=4,AH144=AI144,AQ144=AR144),1,0)+IF(AND($Y144&gt;=3,$Y144&lt;=4,AJ144=AI144,AS144=AR144),1,0)+IF(AND($AC144&gt;=1,$AC144&lt;=2,AK144=AI144,AT144=AR144),1,0)+IF(AND($AF144&gt;=3,$AF144&lt;=4,AM144=AI144,AV144=AR144),1,0)</f>
        <v>0</v>
      </c>
      <c r="BB144">
        <f ca="1">SUMPRODUCT(--($AH144:$AP144=AJ144),--($AQ144:$AY144=AS144),'MPL ID'!$BG$15:$BO$15)+IF(AND($C144&gt;=1,$C144&lt;=2,AK144=AJ144,AT144=AS144),1,0)+IF(AND($G144&gt;=3,$G144&lt;=4,AH144=AJ144,AQ144=AS144),1,0)+IF(AND($K144&gt;=1,$K144&lt;=2,AP144=AJ144,AY144=AS144),1,0)+IF(AND($N144&gt;=3,$N144&lt;=4,AL144=AJ144,AU144=AS144),1,0)+IF(AND($V144&gt;=1,$V144&lt;=2,AM144=AJ144,AV144=AS144),1,0)+IF(AND($Y144&gt;=1,$Y144&lt;=2,AI144=AJ144,AR144=AS144),1,0)+IF(AND($AB144&gt;=3,$AB144&lt;=4,AN144=AJ144,AW144=AS144),1,0)</f>
        <v>0</v>
      </c>
      <c r="BC144">
        <f ca="1">SUMPRODUCT(--($AH144:$AP144=AK144),--($AQ144:$AY144=AT144),'MPL ID'!$BG$16:$BO$16)+IF(AND($C144&gt;=3,$C144&lt;=4,AJ144=AK144,AS144=AT144),1,0)+IF(AND($I144&gt;=1,$I144&lt;=2,AP144=AK144,AY144=AT144),1,0)+IF(AND($P144&gt;=3,$P144&lt;=4,AO144=AK144,AX144=AT144),1,0)+IF(AND($T144&gt;=1,$T144&lt;=2,AN144=AK144,AW144=AT144),1,0)+IF(AND($W144&gt;=1,$W144&lt;=2,AL144=AK144,AU144=AT144),1,0)+IF(AND($AC144&gt;=3,$AC144&lt;=4,AI144=AK144,AR144=AT144),1,0)+IF(AND($AE144&gt;=1,$AE144&lt;=2,AH144=AK144,AQ144=AT144),1,0)</f>
        <v>0</v>
      </c>
      <c r="BD144">
        <f ca="1">SUMPRODUCT(--($AH144:$AP144=AL144),--($AQ144:$AY144=AU144),'MPL ID'!$BG$17:$BO$17)+IF(AND($B144&gt;=3,$B144&lt;=4,AN144=AL144,AW144=AU144),1,0)+IF(AND($D144&gt;=1,$D144&lt;=2,AM144=AL144,AV144=AU144),1,0)+IF(AND($J144&gt;=1,$J144&lt;=2,AI144=AL144,AR144=AU144),1,0)+IF(AND($N144&gt;=1,$N144&lt;=2,AJ144=AL144,AS144=AU144),1,0)+IF(AND($W144&gt;=3,$W144&lt;=4,AK144=AL144,AT144=AU144),1,0)+IF(AND($AA144&gt;=1,$AA144&lt;=2,AH144=AL144,AQ144=AU144),1,0)+IF(AND($AD144&gt;=3,$AD144&lt;=4,AO144=AL144,AX144=AU144),1,0)</f>
        <v>0</v>
      </c>
      <c r="BE144">
        <f ca="1">SUMPRODUCT(--($AH144:$AP144=AM144),--($AQ144:$AY144=AV144),'MPL ID'!$BG$18:$BO$18)+IF(AND($D144&gt;=3,$D144&lt;=4,AL144=AM144,AU144=AV144),1,0)+IF(AND($L144&gt;=3,$L144&lt;=4,AH144=AM144,AQ144=AV144),1,0)+IF(AND($Q144&gt;=3,$Q144&lt;=4,AN144=AM144,AW144=AV144),1,0)+IF(AND($S144&gt;=1,$S144&lt;=2,AP144=AM144,AY144=AV144),1,0)+IF(AND($V144&gt;=3,$V144&lt;=4,AJ144=AM144,AS144=AV144),1,0)+IF(AND($Z144&gt;=1,$Z144&lt;=2,AO144=AM144,AX144=AV144),1,0)+IF(AND($AF144&gt;=1,$AF144&lt;=2,AI144=AM144,AR144=AV144),1,0)</f>
        <v>0</v>
      </c>
      <c r="BF144">
        <f ca="1">SUMPRODUCT(--($AH144:$AP144=AN144),--($AQ144:$AY144=AW144),'MPL ID'!$BG$19:$BO$19)+IF(AND($B144&gt;=1,$B144&lt;=2,AL144=AN144,AU144=AW144),1,0)+IF(AND($H144&gt;=3,$H144&lt;=4,AI144=AN144,AR144=AW144),1,0)+IF(AND($Q144&gt;=1,$Q144&lt;=2,AM144=AN144,AV144=AW144),1,0)+IF(AND($T144&gt;=3,$T144&lt;=4,AK144=AN144,AT144=AW144),1,0)+IF(AND($X144&gt;=3,$X144&lt;=4,AO144=AN144,AX144=AW144),1,0)+IF(AND($AB144&gt;=1,$AB144&lt;=2,AJ144=AN144,AS144=AW144),1,0)+IF(AND($AG144&gt;=1,$AG144&lt;=2,AP144=AN144,AY144=AW144),1,0)</f>
        <v>0</v>
      </c>
      <c r="BG144">
        <f ca="1">SUMPRODUCT(--($AH144:$AP144=AO144),--($AQ144:$AY144=AX144),'MPL ID'!$BG$20:$BO$20)+IF(AND($E144&gt;=1,$E144&lt;=2,AH144=AO144,AQ144=AX144),1,0)+IF(AND($M144&gt;=3,$M144&lt;=4,AI144=AO144,AR144=AX144),1,0)+IF(AND($P144&gt;=1,$P144&lt;=2,AK144=AO144,AT144=AX144),1,0)+IF(AND($U144&gt;=1,$U144&lt;=2,AP144=AO144,AY144=AX144),1,0)+IF(AND($X144&gt;=1,$X144&lt;=2,AN144=AO144,AW144=AX144),1,0)+IF(AND($Z144&gt;=3,$Z144&lt;=4,AM144=AO144,AV144=AX144),1,0)+IF(AND($AD144&gt;=1,$AD144&lt;=2,AL144=AO144,AU144=AX144),1,0)</f>
        <v>0</v>
      </c>
      <c r="BH144">
        <f ca="1">SUMPRODUCT(--($AH144:$AP144=AP144),--($AQ144:$AY144=AY144),'MPL ID'!$BG$21:$BO$21)+IF(AND($F144&gt;=3,$F144&lt;=4,AI144=AP144,AR144=AY144),1,0)+IF(AND($I144&gt;=3,$I144&lt;=4,AK144=AP144,AT144=AY144),1,0)+IF(AND($K144&gt;=3,$K144&lt;=4,AJ144=AP144,AS144=AY144),1,0)+IF(AND($O144&gt;=3,$O144&lt;=4,AH144=AP144,AQ144=AY144),1,0)+IF(AND($S144&gt;=3,$S144&lt;=4,AM144=AP144,AV144=AY144),1,0)+IF(AND($U144&gt;=3,$U144&lt;=4,AO144=AP144,AX144=AY144),1,0)+IF(AND($AG144&gt;=3,$AG144&lt;=4,AN144=AP144,AW144=AY144),1,0)</f>
        <v>0</v>
      </c>
      <c r="BI144">
        <f t="shared" ca="1" si="18"/>
        <v>3</v>
      </c>
      <c r="BJ144">
        <f t="shared" ca="1" si="19"/>
        <v>5</v>
      </c>
      <c r="BK144">
        <f t="shared" ca="1" si="20"/>
        <v>7</v>
      </c>
      <c r="BL144">
        <f t="shared" ca="1" si="21"/>
        <v>4</v>
      </c>
      <c r="BM144">
        <f t="shared" ca="1" si="22"/>
        <v>8</v>
      </c>
      <c r="BN144">
        <f t="shared" ca="1" si="23"/>
        <v>1</v>
      </c>
      <c r="BO144">
        <f t="shared" ca="1" si="24"/>
        <v>6</v>
      </c>
      <c r="BP144">
        <f t="shared" ca="1" si="25"/>
        <v>9</v>
      </c>
      <c r="BQ144">
        <f t="shared" ca="1" si="26"/>
        <v>2</v>
      </c>
    </row>
    <row r="145" spans="1:69" x14ac:dyDescent="0.25">
      <c r="A145">
        <v>144</v>
      </c>
      <c r="B145">
        <f ca="1">IF(AND(ISNUMBER('MPL ID'!$P$25),ISNUMBER('MPL ID'!$Q$25)),0,RANDBETWEEN(1,4))</f>
        <v>0</v>
      </c>
      <c r="C145">
        <f ca="1">IF(AND(ISNUMBER('MPL ID'!$P$26),ISNUMBER('MPL ID'!$Q$26)),0,RANDBETWEEN(1,4))</f>
        <v>0</v>
      </c>
      <c r="D145">
        <f ca="1">IF(AND(ISNUMBER('MPL ID'!$P$28),ISNUMBER('MPL ID'!$Q$28)),0,RANDBETWEEN(1,4))</f>
        <v>0</v>
      </c>
      <c r="E145">
        <f ca="1">IF(AND(ISNUMBER('MPL ID'!$P$29),ISNUMBER('MPL ID'!$Q$29)),0,RANDBETWEEN(1,4))</f>
        <v>0</v>
      </c>
      <c r="F145">
        <f ca="1">IF(AND(ISNUMBER('MPL ID'!$P$30),ISNUMBER('MPL ID'!$Q$30)),0,RANDBETWEEN(1,4))</f>
        <v>0</v>
      </c>
      <c r="G145">
        <f ca="1">IF(AND(ISNUMBER('MPL ID'!$P$31),ISNUMBER('MPL ID'!$Q$31)),0,RANDBETWEEN(1,4))</f>
        <v>0</v>
      </c>
      <c r="H145">
        <f ca="1">IF(AND(ISNUMBER('MPL ID'!$P$32),ISNUMBER('MPL ID'!$Q$32)),0,RANDBETWEEN(1,4))</f>
        <v>0</v>
      </c>
      <c r="I145">
        <f ca="1">IF(AND(ISNUMBER('MPL ID'!$P$33),ISNUMBER('MPL ID'!$Q$33)),0,RANDBETWEEN(1,4))</f>
        <v>0</v>
      </c>
      <c r="J145">
        <f ca="1">IF(AND(ISNUMBER('MPL ID'!$D$36),ISNUMBER('MPL ID'!$E$36)),0,RANDBETWEEN(1,4))</f>
        <v>0</v>
      </c>
      <c r="K145">
        <f ca="1">IF(AND(ISNUMBER('MPL ID'!$D$37),ISNUMBER('MPL ID'!$E$37)),0,RANDBETWEEN(1,4))</f>
        <v>0</v>
      </c>
      <c r="L145">
        <f ca="1">IF(AND(ISNUMBER('MPL ID'!$D$39),ISNUMBER('MPL ID'!$E$39)),0,RANDBETWEEN(1,4))</f>
        <v>0</v>
      </c>
      <c r="M145">
        <f ca="1">IF(AND(ISNUMBER('MPL ID'!$D$40),ISNUMBER('MPL ID'!$E$40)),0,RANDBETWEEN(1,4))</f>
        <v>0</v>
      </c>
      <c r="N145">
        <f ca="1">IF(AND(ISNUMBER('MPL ID'!$D$41),ISNUMBER('MPL ID'!$E$41)),0,RANDBETWEEN(1,4))</f>
        <v>0</v>
      </c>
      <c r="O145">
        <f ca="1">IF(AND(ISNUMBER('MPL ID'!$D$42),ISNUMBER('MPL ID'!$E$42)),0,RANDBETWEEN(1,4))</f>
        <v>0</v>
      </c>
      <c r="P145">
        <f ca="1">IF(AND(ISNUMBER('MPL ID'!$D$43),ISNUMBER('MPL ID'!$E$43)),0,RANDBETWEEN(1,4))</f>
        <v>0</v>
      </c>
      <c r="Q145">
        <f ca="1">IF(AND(ISNUMBER('MPL ID'!$D$44),ISNUMBER('MPL ID'!$E$44)),0,RANDBETWEEN(1,4))</f>
        <v>0</v>
      </c>
      <c r="R145">
        <f ca="1">IF(AND(ISNUMBER('MPL ID'!$J$36),ISNUMBER('MPL ID'!$K$36)),0,RANDBETWEEN(1,4))</f>
        <v>0</v>
      </c>
      <c r="S145">
        <f ca="1">IF(AND(ISNUMBER('MPL ID'!$J$37),ISNUMBER('MPL ID'!$K$37)),0,RANDBETWEEN(1,4))</f>
        <v>0</v>
      </c>
      <c r="T145">
        <f ca="1">IF(AND(ISNUMBER('MPL ID'!$J$39),ISNUMBER('MPL ID'!$K$39)),0,RANDBETWEEN(1,4))</f>
        <v>0</v>
      </c>
      <c r="U145">
        <f ca="1">IF(AND(ISNUMBER('MPL ID'!$J$40),ISNUMBER('MPL ID'!$K$40)),0,RANDBETWEEN(1,4))</f>
        <v>0</v>
      </c>
      <c r="V145">
        <f ca="1">IF(AND(ISNUMBER('MPL ID'!$J$41),ISNUMBER('MPL ID'!$K$41)),0,RANDBETWEEN(1,4))</f>
        <v>0</v>
      </c>
      <c r="W145">
        <f ca="1">IF(AND(ISNUMBER('MPL ID'!$J$42),ISNUMBER('MPL ID'!$K$42)),0,RANDBETWEEN(1,4))</f>
        <v>2</v>
      </c>
      <c r="X145">
        <f ca="1">IF(AND(ISNUMBER('MPL ID'!$J$43),ISNUMBER('MPL ID'!$K$43)),0,RANDBETWEEN(1,4))</f>
        <v>3</v>
      </c>
      <c r="Y145">
        <f ca="1">IF(AND(ISNUMBER('MPL ID'!$J$44),ISNUMBER('MPL ID'!$K$44)),0,RANDBETWEEN(1,4))</f>
        <v>2</v>
      </c>
      <c r="Z145">
        <f ca="1">IF(AND(ISNUMBER('MPL ID'!$P$36),ISNUMBER('MPL ID'!$Q$36)),0,RANDBETWEEN(1,4))</f>
        <v>1</v>
      </c>
      <c r="AA145">
        <f ca="1">IF(AND(ISNUMBER('MPL ID'!$P$37),ISNUMBER('MPL ID'!$Q$37)),0,RANDBETWEEN(1,4))</f>
        <v>2</v>
      </c>
      <c r="AB145">
        <f ca="1">IF(AND(ISNUMBER('MPL ID'!$P$39),ISNUMBER('MPL ID'!$Q$39)),0,RANDBETWEEN(1,4))</f>
        <v>2</v>
      </c>
      <c r="AC145">
        <f ca="1">IF(AND(ISNUMBER('MPL ID'!$P$40),ISNUMBER('MPL ID'!$Q$40)),0,RANDBETWEEN(1,4))</f>
        <v>4</v>
      </c>
      <c r="AD145">
        <f ca="1">IF(AND(ISNUMBER('MPL ID'!$P$41),ISNUMBER('MPL ID'!$Q$41)),0,RANDBETWEEN(1,4))</f>
        <v>4</v>
      </c>
      <c r="AE145">
        <f ca="1">IF(AND(ISNUMBER('MPL ID'!$P$42),ISNUMBER('MPL ID'!$Q$42)),0,RANDBETWEEN(1,4))</f>
        <v>3</v>
      </c>
      <c r="AF145">
        <f ca="1">IF(AND(ISNUMBER('MPL ID'!$P$43),ISNUMBER('MPL ID'!$Q$43)),0,RANDBETWEEN(1,4))</f>
        <v>1</v>
      </c>
      <c r="AG145">
        <f ca="1">IF(AND(ISNUMBER('MPL ID'!$P$44),ISNUMBER('MPL ID'!$Q$44)),0,RANDBETWEEN(1,4))</f>
        <v>1</v>
      </c>
      <c r="AH145">
        <f ca="1">'MPL ID'!$BG$1+SUMPRODUCT(($B$1003:$AG$1003='MPL ID'!$BF$1)*(($B145:$AG145=1)+($B145:$AG145=2)))+SUMPRODUCT(($B$1004:$AG$1004='MPL ID'!$BF$1)*(($B145:$AG145=3)+($B145:$AG145=4)))</f>
        <v>10</v>
      </c>
      <c r="AI145">
        <f ca="1">'MPL ID'!$BG$2+SUMPRODUCT(($B$1003:$AG$1003='MPL ID'!$BF$2)*(($B145:$AG145=1)+($B145:$AG145=2)))+SUMPRODUCT(($B$1004:$AG$1004='MPL ID'!$BF$2)*(($B145:$AG145=3)+($B145:$AG145=4)))</f>
        <v>7</v>
      </c>
      <c r="AJ145">
        <f ca="1">'MPL ID'!$BG$3+SUMPRODUCT(($B$1003:$AG$1003='MPL ID'!$BF$3)*(($B145:$AG145=1)+($B145:$AG145=2)))+SUMPRODUCT(($B$1004:$AG$1004='MPL ID'!$BF$3)*(($B145:$AG145=3)+($B145:$AG145=4)))</f>
        <v>6</v>
      </c>
      <c r="AK145">
        <f ca="1">'MPL ID'!$BG$4+SUMPRODUCT(($B$1003:$AG$1003='MPL ID'!$BF$4)*(($B145:$AG145=1)+($B145:$AG145=2)))+SUMPRODUCT(($B$1004:$AG$1004='MPL ID'!$BF$4)*(($B145:$AG145=3)+($B145:$AG145=4)))</f>
        <v>9</v>
      </c>
      <c r="AL145">
        <f ca="1">'MPL ID'!$BG$5+SUMPRODUCT(($B$1003:$AG$1003='MPL ID'!$BF$5)*(($B145:$AG145=1)+($B145:$AG145=2)))+SUMPRODUCT(($B$1004:$AG$1004='MPL ID'!$BF$5)*(($B145:$AG145=3)+($B145:$AG145=4)))</f>
        <v>5</v>
      </c>
      <c r="AM145">
        <f ca="1">'MPL ID'!$BG$6+SUMPRODUCT(($B$1003:$AG$1003='MPL ID'!$BF$6)*(($B145:$AG145=1)+($B145:$AG145=2)))+SUMPRODUCT(($B$1004:$AG$1004='MPL ID'!$BF$6)*(($B145:$AG145=3)+($B145:$AG145=4)))</f>
        <v>13</v>
      </c>
      <c r="AN145">
        <f ca="1">'MPL ID'!$BG$7+SUMPRODUCT(($B$1003:$AG$1003='MPL ID'!$BF$7)*(($B145:$AG145=1)+($B145:$AG145=2)))+SUMPRODUCT(($B$1004:$AG$1004='MPL ID'!$BF$7)*(($B145:$AG145=3)+($B145:$AG145=4)))</f>
        <v>8</v>
      </c>
      <c r="AO145">
        <f ca="1">'MPL ID'!$BG$8+SUMPRODUCT(($B$1003:$AG$1003='MPL ID'!$BF$8)*(($B145:$AG145=1)+($B145:$AG145=2)))+SUMPRODUCT(($B$1004:$AG$1004='MPL ID'!$BF$8)*(($B145:$AG145=3)+($B145:$AG145=4)))</f>
        <v>3</v>
      </c>
      <c r="AP145">
        <f ca="1">'MPL ID'!$BG$9+SUMPRODUCT(($B$1003:$AG$1003='MPL ID'!$BF$9)*(($B145:$AG145=1)+($B145:$AG145=2)))+SUMPRODUCT(($B$1004:$AG$1004='MPL ID'!$BF$9)*(($B145:$AG145=3)+($B145:$AG145=4)))</f>
        <v>11</v>
      </c>
      <c r="AQ145">
        <f ca="1">'MPL ID'!$BH$1+SUMPRODUCT(($B$1003:$AG$1003='MPL ID'!$BF$1)*(2*($B145:$AG145=1)+($B145:$AG145=2)-2*($B145:$AG145=3)-($B145:$AG145=4)))-SUMPRODUCT(($B$1004:$AG$1004='MPL ID'!$BF$1)*(2*($B145:$AG145=1)+($B145:$AG145=2)-2*($B145:$AG145=3)-($B145:$AG145=4)))</f>
        <v>10</v>
      </c>
      <c r="AR145">
        <f ca="1">'MPL ID'!$BH$2+SUMPRODUCT(($B$1003:$AG$1003='MPL ID'!$BF$2)*(2*($B145:$AG145=1)+($B145:$AG145=2)-2*($B145:$AG145=3)-($B145:$AG145=4)))-SUMPRODUCT(($B$1004:$AG$1004='MPL ID'!$BF$2)*(2*($B145:$AG145=1)+($B145:$AG145=2)-2*($B145:$AG145=3)-($B145:$AG145=4)))</f>
        <v>-6</v>
      </c>
      <c r="AS145">
        <f ca="1">'MPL ID'!$BH$3+SUMPRODUCT(($B$1003:$AG$1003='MPL ID'!$BF$3)*(2*($B145:$AG145=1)+($B145:$AG145=2)-2*($B145:$AG145=3)-($B145:$AG145=4)))-SUMPRODUCT(($B$1004:$AG$1004='MPL ID'!$BF$3)*(2*($B145:$AG145=1)+($B145:$AG145=2)-2*($B145:$AG145=3)-($B145:$AG145=4)))</f>
        <v>-8</v>
      </c>
      <c r="AT145">
        <f ca="1">'MPL ID'!$BH$4+SUMPRODUCT(($B$1003:$AG$1003='MPL ID'!$BF$4)*(2*($B145:$AG145=1)+($B145:$AG145=2)-2*($B145:$AG145=3)-($B145:$AG145=4)))-SUMPRODUCT(($B$1004:$AG$1004='MPL ID'!$BF$4)*(2*($B145:$AG145=1)+($B145:$AG145=2)-2*($B145:$AG145=3)-($B145:$AG145=4)))</f>
        <v>0</v>
      </c>
      <c r="AU145">
        <f ca="1">'MPL ID'!$BH$5+SUMPRODUCT(($B$1003:$AG$1003='MPL ID'!$BF$5)*(2*($B145:$AG145=1)+($B145:$AG145=2)-2*($B145:$AG145=3)-($B145:$AG145=4)))-SUMPRODUCT(($B$1004:$AG$1004='MPL ID'!$BF$5)*(2*($B145:$AG145=1)+($B145:$AG145=2)-2*($B145:$AG145=3)-($B145:$AG145=4)))</f>
        <v>-11</v>
      </c>
      <c r="AV145">
        <f ca="1">'MPL ID'!$BH$6+SUMPRODUCT(($B$1003:$AG$1003='MPL ID'!$BF$6)*(2*($B145:$AG145=1)+($B145:$AG145=2)-2*($B145:$AG145=3)-($B145:$AG145=4)))-SUMPRODUCT(($B$1004:$AG$1004='MPL ID'!$BF$6)*(2*($B145:$AG145=1)+($B145:$AG145=2)-2*($B145:$AG145=3)-($B145:$AG145=4)))</f>
        <v>18</v>
      </c>
      <c r="AW145">
        <f ca="1">'MPL ID'!$BH$7+SUMPRODUCT(($B$1003:$AG$1003='MPL ID'!$BF$7)*(2*($B145:$AG145=1)+($B145:$AG145=2)-2*($B145:$AG145=3)-($B145:$AG145=4)))-SUMPRODUCT(($B$1004:$AG$1004='MPL ID'!$BF$7)*(2*($B145:$AG145=1)+($B145:$AG145=2)-2*($B145:$AG145=3)-($B145:$AG145=4)))</f>
        <v>3</v>
      </c>
      <c r="AX145">
        <f ca="1">'MPL ID'!$BH$8+SUMPRODUCT(($B$1003:$AG$1003='MPL ID'!$BF$8)*(2*($B145:$AG145=1)+($B145:$AG145=2)-2*($B145:$AG145=3)-($B145:$AG145=4)))-SUMPRODUCT(($B$1004:$AG$1004='MPL ID'!$BF$8)*(2*($B145:$AG145=1)+($B145:$AG145=2)-2*($B145:$AG145=3)-($B145:$AG145=4)))</f>
        <v>-17</v>
      </c>
      <c r="AY145">
        <f ca="1">'MPL ID'!$BH$9+SUMPRODUCT(($B$1003:$AG$1003='MPL ID'!$BF$9)*(2*($B145:$AG145=1)+($B145:$AG145=2)-2*($B145:$AG145=3)-($B145:$AG145=4)))-SUMPRODUCT(($B$1004:$AG$1004='MPL ID'!$BF$9)*(2*($B145:$AG145=1)+($B145:$AG145=2)-2*($B145:$AG145=3)-($B145:$AG145=4)))</f>
        <v>11</v>
      </c>
      <c r="AZ145">
        <f ca="1">SUMPRODUCT(--($AH145:$AP145=AH145),--($AQ145:$AY145=AQ145),'MPL ID'!$BG$13:$BO$13)+IF(AND($E145&gt;=3,$E145&lt;=4,AO145=AH145,AX145=AQ145),1,0)+IF(AND($G145&gt;=1,$G145&lt;=2,AJ145=AH145,AS145=AQ145),1,0)+IF(AND($L145&gt;=1,$L145&lt;=2,AM145=AH145,AV145=AQ145),1,0)+IF(AND($O145&gt;=1,$O145&lt;=2,AP145=AH145,AY145=AQ145),1,0)+IF(AND($R145&gt;=1,$R145&lt;=2,AI145=AH145,AR145=AQ145),1,0)+IF(AND($AA145&gt;=3,$AA145&lt;=4,AL145=AH145,AU145=AQ145),1,0)+IF(AND($AE145&gt;=3,$AE145&lt;=4,AK145=AH145,AT145=AQ145),1,0)</f>
        <v>0</v>
      </c>
      <c r="BA145">
        <f ca="1">SUMPRODUCT(--($AH145:$AP145=AI145),--($AQ145:$AY145=AR145),'MPL ID'!$BG$14:$BO$14)+IF(AND($F145&gt;=1,$F145&lt;=2,AP145=AI145,AY145=AR145),1,0)+IF(AND($H145&gt;=1,$H145&lt;=2,AN145=AI145,AW145=AR145),1,0)+IF(AND($J145&gt;=3,$J145&lt;=4,AL145=AI145,AU145=AR145),1,0)+IF(AND($M145&gt;=1,$M145&lt;=2,AO145=AI145,AX145=AR145),1,0)+IF(AND($R145&gt;=3,$R145&lt;=4,AH145=AI145,AQ145=AR145),1,0)+IF(AND($Y145&gt;=3,$Y145&lt;=4,AJ145=AI145,AS145=AR145),1,0)+IF(AND($AC145&gt;=1,$AC145&lt;=2,AK145=AI145,AT145=AR145),1,0)+IF(AND($AF145&gt;=3,$AF145&lt;=4,AM145=AI145,AV145=AR145),1,0)</f>
        <v>0</v>
      </c>
      <c r="BB145">
        <f ca="1">SUMPRODUCT(--($AH145:$AP145=AJ145),--($AQ145:$AY145=AS145),'MPL ID'!$BG$15:$BO$15)+IF(AND($C145&gt;=1,$C145&lt;=2,AK145=AJ145,AT145=AS145),1,0)+IF(AND($G145&gt;=3,$G145&lt;=4,AH145=AJ145,AQ145=AS145),1,0)+IF(AND($K145&gt;=1,$K145&lt;=2,AP145=AJ145,AY145=AS145),1,0)+IF(AND($N145&gt;=3,$N145&lt;=4,AL145=AJ145,AU145=AS145),1,0)+IF(AND($V145&gt;=1,$V145&lt;=2,AM145=AJ145,AV145=AS145),1,0)+IF(AND($Y145&gt;=1,$Y145&lt;=2,AI145=AJ145,AR145=AS145),1,0)+IF(AND($AB145&gt;=3,$AB145&lt;=4,AN145=AJ145,AW145=AS145),1,0)</f>
        <v>0</v>
      </c>
      <c r="BC145">
        <f ca="1">SUMPRODUCT(--($AH145:$AP145=AK145),--($AQ145:$AY145=AT145),'MPL ID'!$BG$16:$BO$16)+IF(AND($C145&gt;=3,$C145&lt;=4,AJ145=AK145,AS145=AT145),1,0)+IF(AND($I145&gt;=1,$I145&lt;=2,AP145=AK145,AY145=AT145),1,0)+IF(AND($P145&gt;=3,$P145&lt;=4,AO145=AK145,AX145=AT145),1,0)+IF(AND($T145&gt;=1,$T145&lt;=2,AN145=AK145,AW145=AT145),1,0)+IF(AND($W145&gt;=1,$W145&lt;=2,AL145=AK145,AU145=AT145),1,0)+IF(AND($AC145&gt;=3,$AC145&lt;=4,AI145=AK145,AR145=AT145),1,0)+IF(AND($AE145&gt;=1,$AE145&lt;=2,AH145=AK145,AQ145=AT145),1,0)</f>
        <v>0</v>
      </c>
      <c r="BD145">
        <f ca="1">SUMPRODUCT(--($AH145:$AP145=AL145),--($AQ145:$AY145=AU145),'MPL ID'!$BG$17:$BO$17)+IF(AND($B145&gt;=3,$B145&lt;=4,AN145=AL145,AW145=AU145),1,0)+IF(AND($D145&gt;=1,$D145&lt;=2,AM145=AL145,AV145=AU145),1,0)+IF(AND($J145&gt;=1,$J145&lt;=2,AI145=AL145,AR145=AU145),1,0)+IF(AND($N145&gt;=1,$N145&lt;=2,AJ145=AL145,AS145=AU145),1,0)+IF(AND($W145&gt;=3,$W145&lt;=4,AK145=AL145,AT145=AU145),1,0)+IF(AND($AA145&gt;=1,$AA145&lt;=2,AH145=AL145,AQ145=AU145),1,0)+IF(AND($AD145&gt;=3,$AD145&lt;=4,AO145=AL145,AX145=AU145),1,0)</f>
        <v>0</v>
      </c>
      <c r="BE145">
        <f ca="1">SUMPRODUCT(--($AH145:$AP145=AM145),--($AQ145:$AY145=AV145),'MPL ID'!$BG$18:$BO$18)+IF(AND($D145&gt;=3,$D145&lt;=4,AL145=AM145,AU145=AV145),1,0)+IF(AND($L145&gt;=3,$L145&lt;=4,AH145=AM145,AQ145=AV145),1,0)+IF(AND($Q145&gt;=3,$Q145&lt;=4,AN145=AM145,AW145=AV145),1,0)+IF(AND($S145&gt;=1,$S145&lt;=2,AP145=AM145,AY145=AV145),1,0)+IF(AND($V145&gt;=3,$V145&lt;=4,AJ145=AM145,AS145=AV145),1,0)+IF(AND($Z145&gt;=1,$Z145&lt;=2,AO145=AM145,AX145=AV145),1,0)+IF(AND($AF145&gt;=1,$AF145&lt;=2,AI145=AM145,AR145=AV145),1,0)</f>
        <v>0</v>
      </c>
      <c r="BF145">
        <f ca="1">SUMPRODUCT(--($AH145:$AP145=AN145),--($AQ145:$AY145=AW145),'MPL ID'!$BG$19:$BO$19)+IF(AND($B145&gt;=1,$B145&lt;=2,AL145=AN145,AU145=AW145),1,0)+IF(AND($H145&gt;=3,$H145&lt;=4,AI145=AN145,AR145=AW145),1,0)+IF(AND($Q145&gt;=1,$Q145&lt;=2,AM145=AN145,AV145=AW145),1,0)+IF(AND($T145&gt;=3,$T145&lt;=4,AK145=AN145,AT145=AW145),1,0)+IF(AND($X145&gt;=3,$X145&lt;=4,AO145=AN145,AX145=AW145),1,0)+IF(AND($AB145&gt;=1,$AB145&lt;=2,AJ145=AN145,AS145=AW145),1,0)+IF(AND($AG145&gt;=1,$AG145&lt;=2,AP145=AN145,AY145=AW145),1,0)</f>
        <v>0</v>
      </c>
      <c r="BG145">
        <f ca="1">SUMPRODUCT(--($AH145:$AP145=AO145),--($AQ145:$AY145=AX145),'MPL ID'!$BG$20:$BO$20)+IF(AND($E145&gt;=1,$E145&lt;=2,AH145=AO145,AQ145=AX145),1,0)+IF(AND($M145&gt;=3,$M145&lt;=4,AI145=AO145,AR145=AX145),1,0)+IF(AND($P145&gt;=1,$P145&lt;=2,AK145=AO145,AT145=AX145),1,0)+IF(AND($U145&gt;=1,$U145&lt;=2,AP145=AO145,AY145=AX145),1,0)+IF(AND($X145&gt;=1,$X145&lt;=2,AN145=AO145,AW145=AX145),1,0)+IF(AND($Z145&gt;=3,$Z145&lt;=4,AM145=AO145,AV145=AX145),1,0)+IF(AND($AD145&gt;=1,$AD145&lt;=2,AL145=AO145,AU145=AX145),1,0)</f>
        <v>0</v>
      </c>
      <c r="BH145">
        <f ca="1">SUMPRODUCT(--($AH145:$AP145=AP145),--($AQ145:$AY145=AY145),'MPL ID'!$BG$21:$BO$21)+IF(AND($F145&gt;=3,$F145&lt;=4,AI145=AP145,AR145=AY145),1,0)+IF(AND($I145&gt;=3,$I145&lt;=4,AK145=AP145,AT145=AY145),1,0)+IF(AND($K145&gt;=3,$K145&lt;=4,AJ145=AP145,AS145=AY145),1,0)+IF(AND($O145&gt;=3,$O145&lt;=4,AH145=AP145,AQ145=AY145),1,0)+IF(AND($S145&gt;=3,$S145&lt;=4,AM145=AP145,AV145=AY145),1,0)+IF(AND($U145&gt;=3,$U145&lt;=4,AO145=AP145,AX145=AY145),1,0)+IF(AND($AG145&gt;=3,$AG145&lt;=4,AN145=AP145,AW145=AY145),1,0)</f>
        <v>0</v>
      </c>
      <c r="BI145">
        <f t="shared" ca="1" si="18"/>
        <v>3</v>
      </c>
      <c r="BJ145">
        <f t="shared" ca="1" si="19"/>
        <v>6</v>
      </c>
      <c r="BK145">
        <f t="shared" ca="1" si="20"/>
        <v>7</v>
      </c>
      <c r="BL145">
        <f t="shared" ca="1" si="21"/>
        <v>4</v>
      </c>
      <c r="BM145">
        <f t="shared" ca="1" si="22"/>
        <v>8</v>
      </c>
      <c r="BN145">
        <f t="shared" ca="1" si="23"/>
        <v>1</v>
      </c>
      <c r="BO145">
        <f t="shared" ca="1" si="24"/>
        <v>5</v>
      </c>
      <c r="BP145">
        <f t="shared" ca="1" si="25"/>
        <v>9</v>
      </c>
      <c r="BQ145">
        <f t="shared" ca="1" si="26"/>
        <v>2</v>
      </c>
    </row>
    <row r="146" spans="1:69" x14ac:dyDescent="0.25">
      <c r="A146">
        <v>145</v>
      </c>
      <c r="B146">
        <f ca="1">IF(AND(ISNUMBER('MPL ID'!$P$25),ISNUMBER('MPL ID'!$Q$25)),0,RANDBETWEEN(1,4))</f>
        <v>0</v>
      </c>
      <c r="C146">
        <f ca="1">IF(AND(ISNUMBER('MPL ID'!$P$26),ISNUMBER('MPL ID'!$Q$26)),0,RANDBETWEEN(1,4))</f>
        <v>0</v>
      </c>
      <c r="D146">
        <f ca="1">IF(AND(ISNUMBER('MPL ID'!$P$28),ISNUMBER('MPL ID'!$Q$28)),0,RANDBETWEEN(1,4))</f>
        <v>0</v>
      </c>
      <c r="E146">
        <f ca="1">IF(AND(ISNUMBER('MPL ID'!$P$29),ISNUMBER('MPL ID'!$Q$29)),0,RANDBETWEEN(1,4))</f>
        <v>0</v>
      </c>
      <c r="F146">
        <f ca="1">IF(AND(ISNUMBER('MPL ID'!$P$30),ISNUMBER('MPL ID'!$Q$30)),0,RANDBETWEEN(1,4))</f>
        <v>0</v>
      </c>
      <c r="G146">
        <f ca="1">IF(AND(ISNUMBER('MPL ID'!$P$31),ISNUMBER('MPL ID'!$Q$31)),0,RANDBETWEEN(1,4))</f>
        <v>0</v>
      </c>
      <c r="H146">
        <f ca="1">IF(AND(ISNUMBER('MPL ID'!$P$32),ISNUMBER('MPL ID'!$Q$32)),0,RANDBETWEEN(1,4))</f>
        <v>0</v>
      </c>
      <c r="I146">
        <f ca="1">IF(AND(ISNUMBER('MPL ID'!$P$33),ISNUMBER('MPL ID'!$Q$33)),0,RANDBETWEEN(1,4))</f>
        <v>0</v>
      </c>
      <c r="J146">
        <f ca="1">IF(AND(ISNUMBER('MPL ID'!$D$36),ISNUMBER('MPL ID'!$E$36)),0,RANDBETWEEN(1,4))</f>
        <v>0</v>
      </c>
      <c r="K146">
        <f ca="1">IF(AND(ISNUMBER('MPL ID'!$D$37),ISNUMBER('MPL ID'!$E$37)),0,RANDBETWEEN(1,4))</f>
        <v>0</v>
      </c>
      <c r="L146">
        <f ca="1">IF(AND(ISNUMBER('MPL ID'!$D$39),ISNUMBER('MPL ID'!$E$39)),0,RANDBETWEEN(1,4))</f>
        <v>0</v>
      </c>
      <c r="M146">
        <f ca="1">IF(AND(ISNUMBER('MPL ID'!$D$40),ISNUMBER('MPL ID'!$E$40)),0,RANDBETWEEN(1,4))</f>
        <v>0</v>
      </c>
      <c r="N146">
        <f ca="1">IF(AND(ISNUMBER('MPL ID'!$D$41),ISNUMBER('MPL ID'!$E$41)),0,RANDBETWEEN(1,4))</f>
        <v>0</v>
      </c>
      <c r="O146">
        <f ca="1">IF(AND(ISNUMBER('MPL ID'!$D$42),ISNUMBER('MPL ID'!$E$42)),0,RANDBETWEEN(1,4))</f>
        <v>0</v>
      </c>
      <c r="P146">
        <f ca="1">IF(AND(ISNUMBER('MPL ID'!$D$43),ISNUMBER('MPL ID'!$E$43)),0,RANDBETWEEN(1,4))</f>
        <v>0</v>
      </c>
      <c r="Q146">
        <f ca="1">IF(AND(ISNUMBER('MPL ID'!$D$44),ISNUMBER('MPL ID'!$E$44)),0,RANDBETWEEN(1,4))</f>
        <v>0</v>
      </c>
      <c r="R146">
        <f ca="1">IF(AND(ISNUMBER('MPL ID'!$J$36),ISNUMBER('MPL ID'!$K$36)),0,RANDBETWEEN(1,4))</f>
        <v>0</v>
      </c>
      <c r="S146">
        <f ca="1">IF(AND(ISNUMBER('MPL ID'!$J$37),ISNUMBER('MPL ID'!$K$37)),0,RANDBETWEEN(1,4))</f>
        <v>0</v>
      </c>
      <c r="T146">
        <f ca="1">IF(AND(ISNUMBER('MPL ID'!$J$39),ISNUMBER('MPL ID'!$K$39)),0,RANDBETWEEN(1,4))</f>
        <v>0</v>
      </c>
      <c r="U146">
        <f ca="1">IF(AND(ISNUMBER('MPL ID'!$J$40),ISNUMBER('MPL ID'!$K$40)),0,RANDBETWEEN(1,4))</f>
        <v>0</v>
      </c>
      <c r="V146">
        <f ca="1">IF(AND(ISNUMBER('MPL ID'!$J$41),ISNUMBER('MPL ID'!$K$41)),0,RANDBETWEEN(1,4))</f>
        <v>0</v>
      </c>
      <c r="W146">
        <f ca="1">IF(AND(ISNUMBER('MPL ID'!$J$42),ISNUMBER('MPL ID'!$K$42)),0,RANDBETWEEN(1,4))</f>
        <v>4</v>
      </c>
      <c r="X146">
        <f ca="1">IF(AND(ISNUMBER('MPL ID'!$J$43),ISNUMBER('MPL ID'!$K$43)),0,RANDBETWEEN(1,4))</f>
        <v>3</v>
      </c>
      <c r="Y146">
        <f ca="1">IF(AND(ISNUMBER('MPL ID'!$J$44),ISNUMBER('MPL ID'!$K$44)),0,RANDBETWEEN(1,4))</f>
        <v>1</v>
      </c>
      <c r="Z146">
        <f ca="1">IF(AND(ISNUMBER('MPL ID'!$P$36),ISNUMBER('MPL ID'!$Q$36)),0,RANDBETWEEN(1,4))</f>
        <v>2</v>
      </c>
      <c r="AA146">
        <f ca="1">IF(AND(ISNUMBER('MPL ID'!$P$37),ISNUMBER('MPL ID'!$Q$37)),0,RANDBETWEEN(1,4))</f>
        <v>4</v>
      </c>
      <c r="AB146">
        <f ca="1">IF(AND(ISNUMBER('MPL ID'!$P$39),ISNUMBER('MPL ID'!$Q$39)),0,RANDBETWEEN(1,4))</f>
        <v>4</v>
      </c>
      <c r="AC146">
        <f ca="1">IF(AND(ISNUMBER('MPL ID'!$P$40),ISNUMBER('MPL ID'!$Q$40)),0,RANDBETWEEN(1,4))</f>
        <v>1</v>
      </c>
      <c r="AD146">
        <f ca="1">IF(AND(ISNUMBER('MPL ID'!$P$41),ISNUMBER('MPL ID'!$Q$41)),0,RANDBETWEEN(1,4))</f>
        <v>2</v>
      </c>
      <c r="AE146">
        <f ca="1">IF(AND(ISNUMBER('MPL ID'!$P$42),ISNUMBER('MPL ID'!$Q$42)),0,RANDBETWEEN(1,4))</f>
        <v>4</v>
      </c>
      <c r="AF146">
        <f ca="1">IF(AND(ISNUMBER('MPL ID'!$P$43),ISNUMBER('MPL ID'!$Q$43)),0,RANDBETWEEN(1,4))</f>
        <v>2</v>
      </c>
      <c r="AG146">
        <f ca="1">IF(AND(ISNUMBER('MPL ID'!$P$44),ISNUMBER('MPL ID'!$Q$44)),0,RANDBETWEEN(1,4))</f>
        <v>3</v>
      </c>
      <c r="AH146">
        <f ca="1">'MPL ID'!$BG$1+SUMPRODUCT(($B$1003:$AG$1003='MPL ID'!$BF$1)*(($B146:$AG146=1)+($B146:$AG146=2)))+SUMPRODUCT(($B$1004:$AG$1004='MPL ID'!$BF$1)*(($B146:$AG146=3)+($B146:$AG146=4)))</f>
        <v>11</v>
      </c>
      <c r="AI146">
        <f ca="1">'MPL ID'!$BG$2+SUMPRODUCT(($B$1003:$AG$1003='MPL ID'!$BF$2)*(($B146:$AG146=1)+($B146:$AG146=2)))+SUMPRODUCT(($B$1004:$AG$1004='MPL ID'!$BF$2)*(($B146:$AG146=3)+($B146:$AG146=4)))</f>
        <v>8</v>
      </c>
      <c r="AJ146">
        <f ca="1">'MPL ID'!$BG$3+SUMPRODUCT(($B$1003:$AG$1003='MPL ID'!$BF$3)*(($B146:$AG146=1)+($B146:$AG146=2)))+SUMPRODUCT(($B$1004:$AG$1004='MPL ID'!$BF$3)*(($B146:$AG146=3)+($B146:$AG146=4)))</f>
        <v>7</v>
      </c>
      <c r="AK146">
        <f ca="1">'MPL ID'!$BG$4+SUMPRODUCT(($B$1003:$AG$1003='MPL ID'!$BF$4)*(($B146:$AG146=1)+($B146:$AG146=2)))+SUMPRODUCT(($B$1004:$AG$1004='MPL ID'!$BF$4)*(($B146:$AG146=3)+($B146:$AG146=4)))</f>
        <v>7</v>
      </c>
      <c r="AL146">
        <f ca="1">'MPL ID'!$BG$5+SUMPRODUCT(($B$1003:$AG$1003='MPL ID'!$BF$5)*(($B146:$AG146=1)+($B146:$AG146=2)))+SUMPRODUCT(($B$1004:$AG$1004='MPL ID'!$BF$5)*(($B146:$AG146=3)+($B146:$AG146=4)))</f>
        <v>4</v>
      </c>
      <c r="AM146">
        <f ca="1">'MPL ID'!$BG$6+SUMPRODUCT(($B$1003:$AG$1003='MPL ID'!$BF$6)*(($B146:$AG146=1)+($B146:$AG146=2)))+SUMPRODUCT(($B$1004:$AG$1004='MPL ID'!$BF$6)*(($B146:$AG146=3)+($B146:$AG146=4)))</f>
        <v>13</v>
      </c>
      <c r="AN146">
        <f ca="1">'MPL ID'!$BG$7+SUMPRODUCT(($B$1003:$AG$1003='MPL ID'!$BF$7)*(($B146:$AG146=1)+($B146:$AG146=2)))+SUMPRODUCT(($B$1004:$AG$1004='MPL ID'!$BF$7)*(($B146:$AG146=3)+($B146:$AG146=4)))</f>
        <v>6</v>
      </c>
      <c r="AO146">
        <f ca="1">'MPL ID'!$BG$8+SUMPRODUCT(($B$1003:$AG$1003='MPL ID'!$BF$8)*(($B146:$AG146=1)+($B146:$AG146=2)))+SUMPRODUCT(($B$1004:$AG$1004='MPL ID'!$BF$8)*(($B146:$AG146=3)+($B146:$AG146=4)))</f>
        <v>4</v>
      </c>
      <c r="AP146">
        <f ca="1">'MPL ID'!$BG$9+SUMPRODUCT(($B$1003:$AG$1003='MPL ID'!$BF$9)*(($B146:$AG146=1)+($B146:$AG146=2)))+SUMPRODUCT(($B$1004:$AG$1004='MPL ID'!$BF$9)*(($B146:$AG146=3)+($B146:$AG146=4)))</f>
        <v>12</v>
      </c>
      <c r="AQ146">
        <f ca="1">'MPL ID'!$BH$1+SUMPRODUCT(($B$1003:$AG$1003='MPL ID'!$BF$1)*(2*($B146:$AG146=1)+($B146:$AG146=2)-2*($B146:$AG146=3)-($B146:$AG146=4)))-SUMPRODUCT(($B$1004:$AG$1004='MPL ID'!$BF$1)*(2*($B146:$AG146=1)+($B146:$AG146=2)-2*($B146:$AG146=3)-($B146:$AG146=4)))</f>
        <v>11</v>
      </c>
      <c r="AR146">
        <f ca="1">'MPL ID'!$BH$2+SUMPRODUCT(($B$1003:$AG$1003='MPL ID'!$BF$2)*(2*($B146:$AG146=1)+($B146:$AG146=2)-2*($B146:$AG146=3)-($B146:$AG146=4)))-SUMPRODUCT(($B$1004:$AG$1004='MPL ID'!$BF$2)*(2*($B146:$AG146=1)+($B146:$AG146=2)-2*($B146:$AG146=3)-($B146:$AG146=4)))</f>
        <v>-3</v>
      </c>
      <c r="AS146">
        <f ca="1">'MPL ID'!$BH$3+SUMPRODUCT(($B$1003:$AG$1003='MPL ID'!$BF$3)*(2*($B146:$AG146=1)+($B146:$AG146=2)-2*($B146:$AG146=3)-($B146:$AG146=4)))-SUMPRODUCT(($B$1004:$AG$1004='MPL ID'!$BF$3)*(2*($B146:$AG146=1)+($B146:$AG146=2)-2*($B146:$AG146=3)-($B146:$AG146=4)))</f>
        <v>-5</v>
      </c>
      <c r="AT146">
        <f ca="1">'MPL ID'!$BH$4+SUMPRODUCT(($B$1003:$AG$1003='MPL ID'!$BF$4)*(2*($B146:$AG146=1)+($B146:$AG146=2)-2*($B146:$AG146=3)-($B146:$AG146=4)))-SUMPRODUCT(($B$1004:$AG$1004='MPL ID'!$BF$4)*(2*($B146:$AG146=1)+($B146:$AG146=2)-2*($B146:$AG146=3)-($B146:$AG146=4)))</f>
        <v>-4</v>
      </c>
      <c r="AU146">
        <f ca="1">'MPL ID'!$BH$5+SUMPRODUCT(($B$1003:$AG$1003='MPL ID'!$BF$5)*(2*($B146:$AG146=1)+($B146:$AG146=2)-2*($B146:$AG146=3)-($B146:$AG146=4)))-SUMPRODUCT(($B$1004:$AG$1004='MPL ID'!$BF$5)*(2*($B146:$AG146=1)+($B146:$AG146=2)-2*($B146:$AG146=3)-($B146:$AG146=4)))</f>
        <v>-13</v>
      </c>
      <c r="AV146">
        <f ca="1">'MPL ID'!$BH$6+SUMPRODUCT(($B$1003:$AG$1003='MPL ID'!$BF$6)*(2*($B146:$AG146=1)+($B146:$AG146=2)-2*($B146:$AG146=3)-($B146:$AG146=4)))-SUMPRODUCT(($B$1004:$AG$1004='MPL ID'!$BF$6)*(2*($B146:$AG146=1)+($B146:$AG146=2)-2*($B146:$AG146=3)-($B146:$AG146=4)))</f>
        <v>16</v>
      </c>
      <c r="AW146">
        <f ca="1">'MPL ID'!$BH$7+SUMPRODUCT(($B$1003:$AG$1003='MPL ID'!$BF$7)*(2*($B146:$AG146=1)+($B146:$AG146=2)-2*($B146:$AG146=3)-($B146:$AG146=4)))-SUMPRODUCT(($B$1004:$AG$1004='MPL ID'!$BF$7)*(2*($B146:$AG146=1)+($B146:$AG146=2)-2*($B146:$AG146=3)-($B146:$AG146=4)))</f>
        <v>-3</v>
      </c>
      <c r="AX146">
        <f ca="1">'MPL ID'!$BH$8+SUMPRODUCT(($B$1003:$AG$1003='MPL ID'!$BF$8)*(2*($B146:$AG146=1)+($B146:$AG146=2)-2*($B146:$AG146=3)-($B146:$AG146=4)))-SUMPRODUCT(($B$1004:$AG$1004='MPL ID'!$BF$8)*(2*($B146:$AG146=1)+($B146:$AG146=2)-2*($B146:$AG146=3)-($B146:$AG146=4)))</f>
        <v>-14</v>
      </c>
      <c r="AY146">
        <f ca="1">'MPL ID'!$BH$9+SUMPRODUCT(($B$1003:$AG$1003='MPL ID'!$BF$9)*(2*($B146:$AG146=1)+($B146:$AG146=2)-2*($B146:$AG146=3)-($B146:$AG146=4)))-SUMPRODUCT(($B$1004:$AG$1004='MPL ID'!$BF$9)*(2*($B146:$AG146=1)+($B146:$AG146=2)-2*($B146:$AG146=3)-($B146:$AG146=4)))</f>
        <v>15</v>
      </c>
      <c r="AZ146">
        <f ca="1">SUMPRODUCT(--($AH146:$AP146=AH146),--($AQ146:$AY146=AQ146),'MPL ID'!$BG$13:$BO$13)+IF(AND($E146&gt;=3,$E146&lt;=4,AO146=AH146,AX146=AQ146),1,0)+IF(AND($G146&gt;=1,$G146&lt;=2,AJ146=AH146,AS146=AQ146),1,0)+IF(AND($L146&gt;=1,$L146&lt;=2,AM146=AH146,AV146=AQ146),1,0)+IF(AND($O146&gt;=1,$O146&lt;=2,AP146=AH146,AY146=AQ146),1,0)+IF(AND($R146&gt;=1,$R146&lt;=2,AI146=AH146,AR146=AQ146),1,0)+IF(AND($AA146&gt;=3,$AA146&lt;=4,AL146=AH146,AU146=AQ146),1,0)+IF(AND($AE146&gt;=3,$AE146&lt;=4,AK146=AH146,AT146=AQ146),1,0)</f>
        <v>0</v>
      </c>
      <c r="BA146">
        <f ca="1">SUMPRODUCT(--($AH146:$AP146=AI146),--($AQ146:$AY146=AR146),'MPL ID'!$BG$14:$BO$14)+IF(AND($F146&gt;=1,$F146&lt;=2,AP146=AI146,AY146=AR146),1,0)+IF(AND($H146&gt;=1,$H146&lt;=2,AN146=AI146,AW146=AR146),1,0)+IF(AND($J146&gt;=3,$J146&lt;=4,AL146=AI146,AU146=AR146),1,0)+IF(AND($M146&gt;=1,$M146&lt;=2,AO146=AI146,AX146=AR146),1,0)+IF(AND($R146&gt;=3,$R146&lt;=4,AH146=AI146,AQ146=AR146),1,0)+IF(AND($Y146&gt;=3,$Y146&lt;=4,AJ146=AI146,AS146=AR146),1,0)+IF(AND($AC146&gt;=1,$AC146&lt;=2,AK146=AI146,AT146=AR146),1,0)+IF(AND($AF146&gt;=3,$AF146&lt;=4,AM146=AI146,AV146=AR146),1,0)</f>
        <v>0</v>
      </c>
      <c r="BB146">
        <f ca="1">SUMPRODUCT(--($AH146:$AP146=AJ146),--($AQ146:$AY146=AS146),'MPL ID'!$BG$15:$BO$15)+IF(AND($C146&gt;=1,$C146&lt;=2,AK146=AJ146,AT146=AS146),1,0)+IF(AND($G146&gt;=3,$G146&lt;=4,AH146=AJ146,AQ146=AS146),1,0)+IF(AND($K146&gt;=1,$K146&lt;=2,AP146=AJ146,AY146=AS146),1,0)+IF(AND($N146&gt;=3,$N146&lt;=4,AL146=AJ146,AU146=AS146),1,0)+IF(AND($V146&gt;=1,$V146&lt;=2,AM146=AJ146,AV146=AS146),1,0)+IF(AND($Y146&gt;=1,$Y146&lt;=2,AI146=AJ146,AR146=AS146),1,0)+IF(AND($AB146&gt;=3,$AB146&lt;=4,AN146=AJ146,AW146=AS146),1,0)</f>
        <v>0</v>
      </c>
      <c r="BC146">
        <f ca="1">SUMPRODUCT(--($AH146:$AP146=AK146),--($AQ146:$AY146=AT146),'MPL ID'!$BG$16:$BO$16)+IF(AND($C146&gt;=3,$C146&lt;=4,AJ146=AK146,AS146=AT146),1,0)+IF(AND($I146&gt;=1,$I146&lt;=2,AP146=AK146,AY146=AT146),1,0)+IF(AND($P146&gt;=3,$P146&lt;=4,AO146=AK146,AX146=AT146),1,0)+IF(AND($T146&gt;=1,$T146&lt;=2,AN146=AK146,AW146=AT146),1,0)+IF(AND($W146&gt;=1,$W146&lt;=2,AL146=AK146,AU146=AT146),1,0)+IF(AND($AC146&gt;=3,$AC146&lt;=4,AI146=AK146,AR146=AT146),1,0)+IF(AND($AE146&gt;=1,$AE146&lt;=2,AH146=AK146,AQ146=AT146),1,0)</f>
        <v>0</v>
      </c>
      <c r="BD146">
        <f ca="1">SUMPRODUCT(--($AH146:$AP146=AL146),--($AQ146:$AY146=AU146),'MPL ID'!$BG$17:$BO$17)+IF(AND($B146&gt;=3,$B146&lt;=4,AN146=AL146,AW146=AU146),1,0)+IF(AND($D146&gt;=1,$D146&lt;=2,AM146=AL146,AV146=AU146),1,0)+IF(AND($J146&gt;=1,$J146&lt;=2,AI146=AL146,AR146=AU146),1,0)+IF(AND($N146&gt;=1,$N146&lt;=2,AJ146=AL146,AS146=AU146),1,0)+IF(AND($W146&gt;=3,$W146&lt;=4,AK146=AL146,AT146=AU146),1,0)+IF(AND($AA146&gt;=1,$AA146&lt;=2,AH146=AL146,AQ146=AU146),1,0)+IF(AND($AD146&gt;=3,$AD146&lt;=4,AO146=AL146,AX146=AU146),1,0)</f>
        <v>0</v>
      </c>
      <c r="BE146">
        <f ca="1">SUMPRODUCT(--($AH146:$AP146=AM146),--($AQ146:$AY146=AV146),'MPL ID'!$BG$18:$BO$18)+IF(AND($D146&gt;=3,$D146&lt;=4,AL146=AM146,AU146=AV146),1,0)+IF(AND($L146&gt;=3,$L146&lt;=4,AH146=AM146,AQ146=AV146),1,0)+IF(AND($Q146&gt;=3,$Q146&lt;=4,AN146=AM146,AW146=AV146),1,0)+IF(AND($S146&gt;=1,$S146&lt;=2,AP146=AM146,AY146=AV146),1,0)+IF(AND($V146&gt;=3,$V146&lt;=4,AJ146=AM146,AS146=AV146),1,0)+IF(AND($Z146&gt;=1,$Z146&lt;=2,AO146=AM146,AX146=AV146),1,0)+IF(AND($AF146&gt;=1,$AF146&lt;=2,AI146=AM146,AR146=AV146),1,0)</f>
        <v>0</v>
      </c>
      <c r="BF146">
        <f ca="1">SUMPRODUCT(--($AH146:$AP146=AN146),--($AQ146:$AY146=AW146),'MPL ID'!$BG$19:$BO$19)+IF(AND($B146&gt;=1,$B146&lt;=2,AL146=AN146,AU146=AW146),1,0)+IF(AND($H146&gt;=3,$H146&lt;=4,AI146=AN146,AR146=AW146),1,0)+IF(AND($Q146&gt;=1,$Q146&lt;=2,AM146=AN146,AV146=AW146),1,0)+IF(AND($T146&gt;=3,$T146&lt;=4,AK146=AN146,AT146=AW146),1,0)+IF(AND($X146&gt;=3,$X146&lt;=4,AO146=AN146,AX146=AW146),1,0)+IF(AND($AB146&gt;=1,$AB146&lt;=2,AJ146=AN146,AS146=AW146),1,0)+IF(AND($AG146&gt;=1,$AG146&lt;=2,AP146=AN146,AY146=AW146),1,0)</f>
        <v>0</v>
      </c>
      <c r="BG146">
        <f ca="1">SUMPRODUCT(--($AH146:$AP146=AO146),--($AQ146:$AY146=AX146),'MPL ID'!$BG$20:$BO$20)+IF(AND($E146&gt;=1,$E146&lt;=2,AH146=AO146,AQ146=AX146),1,0)+IF(AND($M146&gt;=3,$M146&lt;=4,AI146=AO146,AR146=AX146),1,0)+IF(AND($P146&gt;=1,$P146&lt;=2,AK146=AO146,AT146=AX146),1,0)+IF(AND($U146&gt;=1,$U146&lt;=2,AP146=AO146,AY146=AX146),1,0)+IF(AND($X146&gt;=1,$X146&lt;=2,AN146=AO146,AW146=AX146),1,0)+IF(AND($Z146&gt;=3,$Z146&lt;=4,AM146=AO146,AV146=AX146),1,0)+IF(AND($AD146&gt;=1,$AD146&lt;=2,AL146=AO146,AU146=AX146),1,0)</f>
        <v>0</v>
      </c>
      <c r="BH146">
        <f ca="1">SUMPRODUCT(--($AH146:$AP146=AP146),--($AQ146:$AY146=AY146),'MPL ID'!$BG$21:$BO$21)+IF(AND($F146&gt;=3,$F146&lt;=4,AI146=AP146,AR146=AY146),1,0)+IF(AND($I146&gt;=3,$I146&lt;=4,AK146=AP146,AT146=AY146),1,0)+IF(AND($K146&gt;=3,$K146&lt;=4,AJ146=AP146,AS146=AY146),1,0)+IF(AND($O146&gt;=3,$O146&lt;=4,AH146=AP146,AQ146=AY146),1,0)+IF(AND($S146&gt;=3,$S146&lt;=4,AM146=AP146,AV146=AY146),1,0)+IF(AND($U146&gt;=3,$U146&lt;=4,AO146=AP146,AX146=AY146),1,0)+IF(AND($AG146&gt;=3,$AG146&lt;=4,AN146=AP146,AW146=AY146),1,0)</f>
        <v>0</v>
      </c>
      <c r="BI146">
        <f t="shared" ca="1" si="18"/>
        <v>3</v>
      </c>
      <c r="BJ146">
        <f t="shared" ca="1" si="19"/>
        <v>4</v>
      </c>
      <c r="BK146">
        <f t="shared" ca="1" si="20"/>
        <v>6</v>
      </c>
      <c r="BL146">
        <f t="shared" ca="1" si="21"/>
        <v>5</v>
      </c>
      <c r="BM146">
        <f t="shared" ca="1" si="22"/>
        <v>8</v>
      </c>
      <c r="BN146">
        <f t="shared" ca="1" si="23"/>
        <v>1</v>
      </c>
      <c r="BO146">
        <f t="shared" ca="1" si="24"/>
        <v>7</v>
      </c>
      <c r="BP146">
        <f t="shared" ca="1" si="25"/>
        <v>9</v>
      </c>
      <c r="BQ146">
        <f t="shared" ca="1" si="26"/>
        <v>2</v>
      </c>
    </row>
    <row r="147" spans="1:69" x14ac:dyDescent="0.25">
      <c r="A147">
        <v>146</v>
      </c>
      <c r="B147">
        <f ca="1">IF(AND(ISNUMBER('MPL ID'!$P$25),ISNUMBER('MPL ID'!$Q$25)),0,RANDBETWEEN(1,4))</f>
        <v>0</v>
      </c>
      <c r="C147">
        <f ca="1">IF(AND(ISNUMBER('MPL ID'!$P$26),ISNUMBER('MPL ID'!$Q$26)),0,RANDBETWEEN(1,4))</f>
        <v>0</v>
      </c>
      <c r="D147">
        <f ca="1">IF(AND(ISNUMBER('MPL ID'!$P$28),ISNUMBER('MPL ID'!$Q$28)),0,RANDBETWEEN(1,4))</f>
        <v>0</v>
      </c>
      <c r="E147">
        <f ca="1">IF(AND(ISNUMBER('MPL ID'!$P$29),ISNUMBER('MPL ID'!$Q$29)),0,RANDBETWEEN(1,4))</f>
        <v>0</v>
      </c>
      <c r="F147">
        <f ca="1">IF(AND(ISNUMBER('MPL ID'!$P$30),ISNUMBER('MPL ID'!$Q$30)),0,RANDBETWEEN(1,4))</f>
        <v>0</v>
      </c>
      <c r="G147">
        <f ca="1">IF(AND(ISNUMBER('MPL ID'!$P$31),ISNUMBER('MPL ID'!$Q$31)),0,RANDBETWEEN(1,4))</f>
        <v>0</v>
      </c>
      <c r="H147">
        <f ca="1">IF(AND(ISNUMBER('MPL ID'!$P$32),ISNUMBER('MPL ID'!$Q$32)),0,RANDBETWEEN(1,4))</f>
        <v>0</v>
      </c>
      <c r="I147">
        <f ca="1">IF(AND(ISNUMBER('MPL ID'!$P$33),ISNUMBER('MPL ID'!$Q$33)),0,RANDBETWEEN(1,4))</f>
        <v>0</v>
      </c>
      <c r="J147">
        <f ca="1">IF(AND(ISNUMBER('MPL ID'!$D$36),ISNUMBER('MPL ID'!$E$36)),0,RANDBETWEEN(1,4))</f>
        <v>0</v>
      </c>
      <c r="K147">
        <f ca="1">IF(AND(ISNUMBER('MPL ID'!$D$37),ISNUMBER('MPL ID'!$E$37)),0,RANDBETWEEN(1,4))</f>
        <v>0</v>
      </c>
      <c r="L147">
        <f ca="1">IF(AND(ISNUMBER('MPL ID'!$D$39),ISNUMBER('MPL ID'!$E$39)),0,RANDBETWEEN(1,4))</f>
        <v>0</v>
      </c>
      <c r="M147">
        <f ca="1">IF(AND(ISNUMBER('MPL ID'!$D$40),ISNUMBER('MPL ID'!$E$40)),0,RANDBETWEEN(1,4))</f>
        <v>0</v>
      </c>
      <c r="N147">
        <f ca="1">IF(AND(ISNUMBER('MPL ID'!$D$41),ISNUMBER('MPL ID'!$E$41)),0,RANDBETWEEN(1,4))</f>
        <v>0</v>
      </c>
      <c r="O147">
        <f ca="1">IF(AND(ISNUMBER('MPL ID'!$D$42),ISNUMBER('MPL ID'!$E$42)),0,RANDBETWEEN(1,4))</f>
        <v>0</v>
      </c>
      <c r="P147">
        <f ca="1">IF(AND(ISNUMBER('MPL ID'!$D$43),ISNUMBER('MPL ID'!$E$43)),0,RANDBETWEEN(1,4))</f>
        <v>0</v>
      </c>
      <c r="Q147">
        <f ca="1">IF(AND(ISNUMBER('MPL ID'!$D$44),ISNUMBER('MPL ID'!$E$44)),0,RANDBETWEEN(1,4))</f>
        <v>0</v>
      </c>
      <c r="R147">
        <f ca="1">IF(AND(ISNUMBER('MPL ID'!$J$36),ISNUMBER('MPL ID'!$K$36)),0,RANDBETWEEN(1,4))</f>
        <v>0</v>
      </c>
      <c r="S147">
        <f ca="1">IF(AND(ISNUMBER('MPL ID'!$J$37),ISNUMBER('MPL ID'!$K$37)),0,RANDBETWEEN(1,4))</f>
        <v>0</v>
      </c>
      <c r="T147">
        <f ca="1">IF(AND(ISNUMBER('MPL ID'!$J$39),ISNUMBER('MPL ID'!$K$39)),0,RANDBETWEEN(1,4))</f>
        <v>0</v>
      </c>
      <c r="U147">
        <f ca="1">IF(AND(ISNUMBER('MPL ID'!$J$40),ISNUMBER('MPL ID'!$K$40)),0,RANDBETWEEN(1,4))</f>
        <v>0</v>
      </c>
      <c r="V147">
        <f ca="1">IF(AND(ISNUMBER('MPL ID'!$J$41),ISNUMBER('MPL ID'!$K$41)),0,RANDBETWEEN(1,4))</f>
        <v>0</v>
      </c>
      <c r="W147">
        <f ca="1">IF(AND(ISNUMBER('MPL ID'!$J$42),ISNUMBER('MPL ID'!$K$42)),0,RANDBETWEEN(1,4))</f>
        <v>1</v>
      </c>
      <c r="X147">
        <f ca="1">IF(AND(ISNUMBER('MPL ID'!$J$43),ISNUMBER('MPL ID'!$K$43)),0,RANDBETWEEN(1,4))</f>
        <v>4</v>
      </c>
      <c r="Y147">
        <f ca="1">IF(AND(ISNUMBER('MPL ID'!$J$44),ISNUMBER('MPL ID'!$K$44)),0,RANDBETWEEN(1,4))</f>
        <v>1</v>
      </c>
      <c r="Z147">
        <f ca="1">IF(AND(ISNUMBER('MPL ID'!$P$36),ISNUMBER('MPL ID'!$Q$36)),0,RANDBETWEEN(1,4))</f>
        <v>4</v>
      </c>
      <c r="AA147">
        <f ca="1">IF(AND(ISNUMBER('MPL ID'!$P$37),ISNUMBER('MPL ID'!$Q$37)),0,RANDBETWEEN(1,4))</f>
        <v>3</v>
      </c>
      <c r="AB147">
        <f ca="1">IF(AND(ISNUMBER('MPL ID'!$P$39),ISNUMBER('MPL ID'!$Q$39)),0,RANDBETWEEN(1,4))</f>
        <v>2</v>
      </c>
      <c r="AC147">
        <f ca="1">IF(AND(ISNUMBER('MPL ID'!$P$40),ISNUMBER('MPL ID'!$Q$40)),0,RANDBETWEEN(1,4))</f>
        <v>3</v>
      </c>
      <c r="AD147">
        <f ca="1">IF(AND(ISNUMBER('MPL ID'!$P$41),ISNUMBER('MPL ID'!$Q$41)),0,RANDBETWEEN(1,4))</f>
        <v>4</v>
      </c>
      <c r="AE147">
        <f ca="1">IF(AND(ISNUMBER('MPL ID'!$P$42),ISNUMBER('MPL ID'!$Q$42)),0,RANDBETWEEN(1,4))</f>
        <v>3</v>
      </c>
      <c r="AF147">
        <f ca="1">IF(AND(ISNUMBER('MPL ID'!$P$43),ISNUMBER('MPL ID'!$Q$43)),0,RANDBETWEEN(1,4))</f>
        <v>3</v>
      </c>
      <c r="AG147">
        <f ca="1">IF(AND(ISNUMBER('MPL ID'!$P$44),ISNUMBER('MPL ID'!$Q$44)),0,RANDBETWEEN(1,4))</f>
        <v>3</v>
      </c>
      <c r="AH147">
        <f ca="1">'MPL ID'!$BG$1+SUMPRODUCT(($B$1003:$AG$1003='MPL ID'!$BF$1)*(($B147:$AG147=1)+($B147:$AG147=2)))+SUMPRODUCT(($B$1004:$AG$1004='MPL ID'!$BF$1)*(($B147:$AG147=3)+($B147:$AG147=4)))</f>
        <v>11</v>
      </c>
      <c r="AI147">
        <f ca="1">'MPL ID'!$BG$2+SUMPRODUCT(($B$1003:$AG$1003='MPL ID'!$BF$2)*(($B147:$AG147=1)+($B147:$AG147=2)))+SUMPRODUCT(($B$1004:$AG$1004='MPL ID'!$BF$2)*(($B147:$AG147=3)+($B147:$AG147=4)))</f>
        <v>8</v>
      </c>
      <c r="AJ147">
        <f ca="1">'MPL ID'!$BG$3+SUMPRODUCT(($B$1003:$AG$1003='MPL ID'!$BF$3)*(($B147:$AG147=1)+($B147:$AG147=2)))+SUMPRODUCT(($B$1004:$AG$1004='MPL ID'!$BF$3)*(($B147:$AG147=3)+($B147:$AG147=4)))</f>
        <v>6</v>
      </c>
      <c r="AK147">
        <f ca="1">'MPL ID'!$BG$4+SUMPRODUCT(($B$1003:$AG$1003='MPL ID'!$BF$4)*(($B147:$AG147=1)+($B147:$AG147=2)))+SUMPRODUCT(($B$1004:$AG$1004='MPL ID'!$BF$4)*(($B147:$AG147=3)+($B147:$AG147=4)))</f>
        <v>9</v>
      </c>
      <c r="AL147">
        <f ca="1">'MPL ID'!$BG$5+SUMPRODUCT(($B$1003:$AG$1003='MPL ID'!$BF$5)*(($B147:$AG147=1)+($B147:$AG147=2)))+SUMPRODUCT(($B$1004:$AG$1004='MPL ID'!$BF$5)*(($B147:$AG147=3)+($B147:$AG147=4)))</f>
        <v>4</v>
      </c>
      <c r="AM147">
        <f ca="1">'MPL ID'!$BG$6+SUMPRODUCT(($B$1003:$AG$1003='MPL ID'!$BF$6)*(($B147:$AG147=1)+($B147:$AG147=2)))+SUMPRODUCT(($B$1004:$AG$1004='MPL ID'!$BF$6)*(($B147:$AG147=3)+($B147:$AG147=4)))</f>
        <v>11</v>
      </c>
      <c r="AN147">
        <f ca="1">'MPL ID'!$BG$7+SUMPRODUCT(($B$1003:$AG$1003='MPL ID'!$BF$7)*(($B147:$AG147=1)+($B147:$AG147=2)))+SUMPRODUCT(($B$1004:$AG$1004='MPL ID'!$BF$7)*(($B147:$AG147=3)+($B147:$AG147=4)))</f>
        <v>7</v>
      </c>
      <c r="AO147">
        <f ca="1">'MPL ID'!$BG$8+SUMPRODUCT(($B$1003:$AG$1003='MPL ID'!$BF$8)*(($B147:$AG147=1)+($B147:$AG147=2)))+SUMPRODUCT(($B$1004:$AG$1004='MPL ID'!$BF$8)*(($B147:$AG147=3)+($B147:$AG147=4)))</f>
        <v>4</v>
      </c>
      <c r="AP147">
        <f ca="1">'MPL ID'!$BG$9+SUMPRODUCT(($B$1003:$AG$1003='MPL ID'!$BF$9)*(($B147:$AG147=1)+($B147:$AG147=2)))+SUMPRODUCT(($B$1004:$AG$1004='MPL ID'!$BF$9)*(($B147:$AG147=3)+($B147:$AG147=4)))</f>
        <v>12</v>
      </c>
      <c r="AQ147">
        <f ca="1">'MPL ID'!$BH$1+SUMPRODUCT(($B$1003:$AG$1003='MPL ID'!$BF$1)*(2*($B147:$AG147=1)+($B147:$AG147=2)-2*($B147:$AG147=3)-($B147:$AG147=4)))-SUMPRODUCT(($B$1004:$AG$1004='MPL ID'!$BF$1)*(2*($B147:$AG147=1)+($B147:$AG147=2)-2*($B147:$AG147=3)-($B147:$AG147=4)))</f>
        <v>13</v>
      </c>
      <c r="AR147">
        <f ca="1">'MPL ID'!$BH$2+SUMPRODUCT(($B$1003:$AG$1003='MPL ID'!$BF$2)*(2*($B147:$AG147=1)+($B147:$AG147=2)-2*($B147:$AG147=3)-($B147:$AG147=4)))-SUMPRODUCT(($B$1004:$AG$1004='MPL ID'!$BF$2)*(2*($B147:$AG147=1)+($B147:$AG147=2)-2*($B147:$AG147=3)-($B147:$AG147=4)))</f>
        <v>-4</v>
      </c>
      <c r="AS147">
        <f ca="1">'MPL ID'!$BH$3+SUMPRODUCT(($B$1003:$AG$1003='MPL ID'!$BF$3)*(2*($B147:$AG147=1)+($B147:$AG147=2)-2*($B147:$AG147=3)-($B147:$AG147=4)))-SUMPRODUCT(($B$1004:$AG$1004='MPL ID'!$BF$3)*(2*($B147:$AG147=1)+($B147:$AG147=2)-2*($B147:$AG147=3)-($B147:$AG147=4)))</f>
        <v>-7</v>
      </c>
      <c r="AT147">
        <f ca="1">'MPL ID'!$BH$4+SUMPRODUCT(($B$1003:$AG$1003='MPL ID'!$BF$4)*(2*($B147:$AG147=1)+($B147:$AG147=2)-2*($B147:$AG147=3)-($B147:$AG147=4)))-SUMPRODUCT(($B$1004:$AG$1004='MPL ID'!$BF$4)*(2*($B147:$AG147=1)+($B147:$AG147=2)-2*($B147:$AG147=3)-($B147:$AG147=4)))</f>
        <v>2</v>
      </c>
      <c r="AU147">
        <f ca="1">'MPL ID'!$BH$5+SUMPRODUCT(($B$1003:$AG$1003='MPL ID'!$BF$5)*(2*($B147:$AG147=1)+($B147:$AG147=2)-2*($B147:$AG147=3)-($B147:$AG147=4)))-SUMPRODUCT(($B$1004:$AG$1004='MPL ID'!$BF$5)*(2*($B147:$AG147=1)+($B147:$AG147=2)-2*($B147:$AG147=3)-($B147:$AG147=4)))</f>
        <v>-15</v>
      </c>
      <c r="AV147">
        <f ca="1">'MPL ID'!$BH$6+SUMPRODUCT(($B$1003:$AG$1003='MPL ID'!$BF$6)*(2*($B147:$AG147=1)+($B147:$AG147=2)-2*($B147:$AG147=3)-($B147:$AG147=4)))-SUMPRODUCT(($B$1004:$AG$1004='MPL ID'!$BF$6)*(2*($B147:$AG147=1)+($B147:$AG147=2)-2*($B147:$AG147=3)-($B147:$AG147=4)))</f>
        <v>11</v>
      </c>
      <c r="AW147">
        <f ca="1">'MPL ID'!$BH$7+SUMPRODUCT(($B$1003:$AG$1003='MPL ID'!$BF$7)*(2*($B147:$AG147=1)+($B147:$AG147=2)-2*($B147:$AG147=3)-($B147:$AG147=4)))-SUMPRODUCT(($B$1004:$AG$1004='MPL ID'!$BF$7)*(2*($B147:$AG147=1)+($B147:$AG147=2)-2*($B147:$AG147=3)-($B147:$AG147=4)))</f>
        <v>-2</v>
      </c>
      <c r="AX147">
        <f ca="1">'MPL ID'!$BH$8+SUMPRODUCT(($B$1003:$AG$1003='MPL ID'!$BF$8)*(2*($B147:$AG147=1)+($B147:$AG147=2)-2*($B147:$AG147=3)-($B147:$AG147=4)))-SUMPRODUCT(($B$1004:$AG$1004='MPL ID'!$BF$8)*(2*($B147:$AG147=1)+($B147:$AG147=2)-2*($B147:$AG147=3)-($B147:$AG147=4)))</f>
        <v>-13</v>
      </c>
      <c r="AY147">
        <f ca="1">'MPL ID'!$BH$9+SUMPRODUCT(($B$1003:$AG$1003='MPL ID'!$BF$9)*(2*($B147:$AG147=1)+($B147:$AG147=2)-2*($B147:$AG147=3)-($B147:$AG147=4)))-SUMPRODUCT(($B$1004:$AG$1004='MPL ID'!$BF$9)*(2*($B147:$AG147=1)+($B147:$AG147=2)-2*($B147:$AG147=3)-($B147:$AG147=4)))</f>
        <v>15</v>
      </c>
      <c r="AZ147">
        <f ca="1">SUMPRODUCT(--($AH147:$AP147=AH147),--($AQ147:$AY147=AQ147),'MPL ID'!$BG$13:$BO$13)+IF(AND($E147&gt;=3,$E147&lt;=4,AO147=AH147,AX147=AQ147),1,0)+IF(AND($G147&gt;=1,$G147&lt;=2,AJ147=AH147,AS147=AQ147),1,0)+IF(AND($L147&gt;=1,$L147&lt;=2,AM147=AH147,AV147=AQ147),1,0)+IF(AND($O147&gt;=1,$O147&lt;=2,AP147=AH147,AY147=AQ147),1,0)+IF(AND($R147&gt;=1,$R147&lt;=2,AI147=AH147,AR147=AQ147),1,0)+IF(AND($AA147&gt;=3,$AA147&lt;=4,AL147=AH147,AU147=AQ147),1,0)+IF(AND($AE147&gt;=3,$AE147&lt;=4,AK147=AH147,AT147=AQ147),1,0)</f>
        <v>0</v>
      </c>
      <c r="BA147">
        <f ca="1">SUMPRODUCT(--($AH147:$AP147=AI147),--($AQ147:$AY147=AR147),'MPL ID'!$BG$14:$BO$14)+IF(AND($F147&gt;=1,$F147&lt;=2,AP147=AI147,AY147=AR147),1,0)+IF(AND($H147&gt;=1,$H147&lt;=2,AN147=AI147,AW147=AR147),1,0)+IF(AND($J147&gt;=3,$J147&lt;=4,AL147=AI147,AU147=AR147),1,0)+IF(AND($M147&gt;=1,$M147&lt;=2,AO147=AI147,AX147=AR147),1,0)+IF(AND($R147&gt;=3,$R147&lt;=4,AH147=AI147,AQ147=AR147),1,0)+IF(AND($Y147&gt;=3,$Y147&lt;=4,AJ147=AI147,AS147=AR147),1,0)+IF(AND($AC147&gt;=1,$AC147&lt;=2,AK147=AI147,AT147=AR147),1,0)+IF(AND($AF147&gt;=3,$AF147&lt;=4,AM147=AI147,AV147=AR147),1,0)</f>
        <v>0</v>
      </c>
      <c r="BB147">
        <f ca="1">SUMPRODUCT(--($AH147:$AP147=AJ147),--($AQ147:$AY147=AS147),'MPL ID'!$BG$15:$BO$15)+IF(AND($C147&gt;=1,$C147&lt;=2,AK147=AJ147,AT147=AS147),1,0)+IF(AND($G147&gt;=3,$G147&lt;=4,AH147=AJ147,AQ147=AS147),1,0)+IF(AND($K147&gt;=1,$K147&lt;=2,AP147=AJ147,AY147=AS147),1,0)+IF(AND($N147&gt;=3,$N147&lt;=4,AL147=AJ147,AU147=AS147),1,0)+IF(AND($V147&gt;=1,$V147&lt;=2,AM147=AJ147,AV147=AS147),1,0)+IF(AND($Y147&gt;=1,$Y147&lt;=2,AI147=AJ147,AR147=AS147),1,0)+IF(AND($AB147&gt;=3,$AB147&lt;=4,AN147=AJ147,AW147=AS147),1,0)</f>
        <v>0</v>
      </c>
      <c r="BC147">
        <f ca="1">SUMPRODUCT(--($AH147:$AP147=AK147),--($AQ147:$AY147=AT147),'MPL ID'!$BG$16:$BO$16)+IF(AND($C147&gt;=3,$C147&lt;=4,AJ147=AK147,AS147=AT147),1,0)+IF(AND($I147&gt;=1,$I147&lt;=2,AP147=AK147,AY147=AT147),1,0)+IF(AND($P147&gt;=3,$P147&lt;=4,AO147=AK147,AX147=AT147),1,0)+IF(AND($T147&gt;=1,$T147&lt;=2,AN147=AK147,AW147=AT147),1,0)+IF(AND($W147&gt;=1,$W147&lt;=2,AL147=AK147,AU147=AT147),1,0)+IF(AND($AC147&gt;=3,$AC147&lt;=4,AI147=AK147,AR147=AT147),1,0)+IF(AND($AE147&gt;=1,$AE147&lt;=2,AH147=AK147,AQ147=AT147),1,0)</f>
        <v>0</v>
      </c>
      <c r="BD147">
        <f ca="1">SUMPRODUCT(--($AH147:$AP147=AL147),--($AQ147:$AY147=AU147),'MPL ID'!$BG$17:$BO$17)+IF(AND($B147&gt;=3,$B147&lt;=4,AN147=AL147,AW147=AU147),1,0)+IF(AND($D147&gt;=1,$D147&lt;=2,AM147=AL147,AV147=AU147),1,0)+IF(AND($J147&gt;=1,$J147&lt;=2,AI147=AL147,AR147=AU147),1,0)+IF(AND($N147&gt;=1,$N147&lt;=2,AJ147=AL147,AS147=AU147),1,0)+IF(AND($W147&gt;=3,$W147&lt;=4,AK147=AL147,AT147=AU147),1,0)+IF(AND($AA147&gt;=1,$AA147&lt;=2,AH147=AL147,AQ147=AU147),1,0)+IF(AND($AD147&gt;=3,$AD147&lt;=4,AO147=AL147,AX147=AU147),1,0)</f>
        <v>0</v>
      </c>
      <c r="BE147">
        <f ca="1">SUMPRODUCT(--($AH147:$AP147=AM147),--($AQ147:$AY147=AV147),'MPL ID'!$BG$18:$BO$18)+IF(AND($D147&gt;=3,$D147&lt;=4,AL147=AM147,AU147=AV147),1,0)+IF(AND($L147&gt;=3,$L147&lt;=4,AH147=AM147,AQ147=AV147),1,0)+IF(AND($Q147&gt;=3,$Q147&lt;=4,AN147=AM147,AW147=AV147),1,0)+IF(AND($S147&gt;=1,$S147&lt;=2,AP147=AM147,AY147=AV147),1,0)+IF(AND($V147&gt;=3,$V147&lt;=4,AJ147=AM147,AS147=AV147),1,0)+IF(AND($Z147&gt;=1,$Z147&lt;=2,AO147=AM147,AX147=AV147),1,0)+IF(AND($AF147&gt;=1,$AF147&lt;=2,AI147=AM147,AR147=AV147),1,0)</f>
        <v>0</v>
      </c>
      <c r="BF147">
        <f ca="1">SUMPRODUCT(--($AH147:$AP147=AN147),--($AQ147:$AY147=AW147),'MPL ID'!$BG$19:$BO$19)+IF(AND($B147&gt;=1,$B147&lt;=2,AL147=AN147,AU147=AW147),1,0)+IF(AND($H147&gt;=3,$H147&lt;=4,AI147=AN147,AR147=AW147),1,0)+IF(AND($Q147&gt;=1,$Q147&lt;=2,AM147=AN147,AV147=AW147),1,0)+IF(AND($T147&gt;=3,$T147&lt;=4,AK147=AN147,AT147=AW147),1,0)+IF(AND($X147&gt;=3,$X147&lt;=4,AO147=AN147,AX147=AW147),1,0)+IF(AND($AB147&gt;=1,$AB147&lt;=2,AJ147=AN147,AS147=AW147),1,0)+IF(AND($AG147&gt;=1,$AG147&lt;=2,AP147=AN147,AY147=AW147),1,0)</f>
        <v>0</v>
      </c>
      <c r="BG147">
        <f ca="1">SUMPRODUCT(--($AH147:$AP147=AO147),--($AQ147:$AY147=AX147),'MPL ID'!$BG$20:$BO$20)+IF(AND($E147&gt;=1,$E147&lt;=2,AH147=AO147,AQ147=AX147),1,0)+IF(AND($M147&gt;=3,$M147&lt;=4,AI147=AO147,AR147=AX147),1,0)+IF(AND($P147&gt;=1,$P147&lt;=2,AK147=AO147,AT147=AX147),1,0)+IF(AND($U147&gt;=1,$U147&lt;=2,AP147=AO147,AY147=AX147),1,0)+IF(AND($X147&gt;=1,$X147&lt;=2,AN147=AO147,AW147=AX147),1,0)+IF(AND($Z147&gt;=3,$Z147&lt;=4,AM147=AO147,AV147=AX147),1,0)+IF(AND($AD147&gt;=1,$AD147&lt;=2,AL147=AO147,AU147=AX147),1,0)</f>
        <v>0</v>
      </c>
      <c r="BH147">
        <f ca="1">SUMPRODUCT(--($AH147:$AP147=AP147),--($AQ147:$AY147=AY147),'MPL ID'!$BG$21:$BO$21)+IF(AND($F147&gt;=3,$F147&lt;=4,AI147=AP147,AR147=AY147),1,0)+IF(AND($I147&gt;=3,$I147&lt;=4,AK147=AP147,AT147=AY147),1,0)+IF(AND($K147&gt;=3,$K147&lt;=4,AJ147=AP147,AS147=AY147),1,0)+IF(AND($O147&gt;=3,$O147&lt;=4,AH147=AP147,AQ147=AY147),1,0)+IF(AND($S147&gt;=3,$S147&lt;=4,AM147=AP147,AV147=AY147),1,0)+IF(AND($U147&gt;=3,$U147&lt;=4,AO147=AP147,AX147=AY147),1,0)+IF(AND($AG147&gt;=3,$AG147&lt;=4,AN147=AP147,AW147=AY147),1,0)</f>
        <v>0</v>
      </c>
      <c r="BI147">
        <f t="shared" ca="1" si="18"/>
        <v>2</v>
      </c>
      <c r="BJ147">
        <f t="shared" ca="1" si="19"/>
        <v>5</v>
      </c>
      <c r="BK147">
        <f t="shared" ca="1" si="20"/>
        <v>7</v>
      </c>
      <c r="BL147">
        <f t="shared" ca="1" si="21"/>
        <v>4</v>
      </c>
      <c r="BM147">
        <f t="shared" ca="1" si="22"/>
        <v>9</v>
      </c>
      <c r="BN147">
        <f t="shared" ca="1" si="23"/>
        <v>3</v>
      </c>
      <c r="BO147">
        <f t="shared" ca="1" si="24"/>
        <v>6</v>
      </c>
      <c r="BP147">
        <f t="shared" ca="1" si="25"/>
        <v>8</v>
      </c>
      <c r="BQ147">
        <f t="shared" ca="1" si="26"/>
        <v>1</v>
      </c>
    </row>
    <row r="148" spans="1:69" x14ac:dyDescent="0.25">
      <c r="A148">
        <v>147</v>
      </c>
      <c r="B148">
        <f ca="1">IF(AND(ISNUMBER('MPL ID'!$P$25),ISNUMBER('MPL ID'!$Q$25)),0,RANDBETWEEN(1,4))</f>
        <v>0</v>
      </c>
      <c r="C148">
        <f ca="1">IF(AND(ISNUMBER('MPL ID'!$P$26),ISNUMBER('MPL ID'!$Q$26)),0,RANDBETWEEN(1,4))</f>
        <v>0</v>
      </c>
      <c r="D148">
        <f ca="1">IF(AND(ISNUMBER('MPL ID'!$P$28),ISNUMBER('MPL ID'!$Q$28)),0,RANDBETWEEN(1,4))</f>
        <v>0</v>
      </c>
      <c r="E148">
        <f ca="1">IF(AND(ISNUMBER('MPL ID'!$P$29),ISNUMBER('MPL ID'!$Q$29)),0,RANDBETWEEN(1,4))</f>
        <v>0</v>
      </c>
      <c r="F148">
        <f ca="1">IF(AND(ISNUMBER('MPL ID'!$P$30),ISNUMBER('MPL ID'!$Q$30)),0,RANDBETWEEN(1,4))</f>
        <v>0</v>
      </c>
      <c r="G148">
        <f ca="1">IF(AND(ISNUMBER('MPL ID'!$P$31),ISNUMBER('MPL ID'!$Q$31)),0,RANDBETWEEN(1,4))</f>
        <v>0</v>
      </c>
      <c r="H148">
        <f ca="1">IF(AND(ISNUMBER('MPL ID'!$P$32),ISNUMBER('MPL ID'!$Q$32)),0,RANDBETWEEN(1,4))</f>
        <v>0</v>
      </c>
      <c r="I148">
        <f ca="1">IF(AND(ISNUMBER('MPL ID'!$P$33),ISNUMBER('MPL ID'!$Q$33)),0,RANDBETWEEN(1,4))</f>
        <v>0</v>
      </c>
      <c r="J148">
        <f ca="1">IF(AND(ISNUMBER('MPL ID'!$D$36),ISNUMBER('MPL ID'!$E$36)),0,RANDBETWEEN(1,4))</f>
        <v>0</v>
      </c>
      <c r="K148">
        <f ca="1">IF(AND(ISNUMBER('MPL ID'!$D$37),ISNUMBER('MPL ID'!$E$37)),0,RANDBETWEEN(1,4))</f>
        <v>0</v>
      </c>
      <c r="L148">
        <f ca="1">IF(AND(ISNUMBER('MPL ID'!$D$39),ISNUMBER('MPL ID'!$E$39)),0,RANDBETWEEN(1,4))</f>
        <v>0</v>
      </c>
      <c r="M148">
        <f ca="1">IF(AND(ISNUMBER('MPL ID'!$D$40),ISNUMBER('MPL ID'!$E$40)),0,RANDBETWEEN(1,4))</f>
        <v>0</v>
      </c>
      <c r="N148">
        <f ca="1">IF(AND(ISNUMBER('MPL ID'!$D$41),ISNUMBER('MPL ID'!$E$41)),0,RANDBETWEEN(1,4))</f>
        <v>0</v>
      </c>
      <c r="O148">
        <f ca="1">IF(AND(ISNUMBER('MPL ID'!$D$42),ISNUMBER('MPL ID'!$E$42)),0,RANDBETWEEN(1,4))</f>
        <v>0</v>
      </c>
      <c r="P148">
        <f ca="1">IF(AND(ISNUMBER('MPL ID'!$D$43),ISNUMBER('MPL ID'!$E$43)),0,RANDBETWEEN(1,4))</f>
        <v>0</v>
      </c>
      <c r="Q148">
        <f ca="1">IF(AND(ISNUMBER('MPL ID'!$D$44),ISNUMBER('MPL ID'!$E$44)),0,RANDBETWEEN(1,4))</f>
        <v>0</v>
      </c>
      <c r="R148">
        <f ca="1">IF(AND(ISNUMBER('MPL ID'!$J$36),ISNUMBER('MPL ID'!$K$36)),0,RANDBETWEEN(1,4))</f>
        <v>0</v>
      </c>
      <c r="S148">
        <f ca="1">IF(AND(ISNUMBER('MPL ID'!$J$37),ISNUMBER('MPL ID'!$K$37)),0,RANDBETWEEN(1,4))</f>
        <v>0</v>
      </c>
      <c r="T148">
        <f ca="1">IF(AND(ISNUMBER('MPL ID'!$J$39),ISNUMBER('MPL ID'!$K$39)),0,RANDBETWEEN(1,4))</f>
        <v>0</v>
      </c>
      <c r="U148">
        <f ca="1">IF(AND(ISNUMBER('MPL ID'!$J$40),ISNUMBER('MPL ID'!$K$40)),0,RANDBETWEEN(1,4))</f>
        <v>0</v>
      </c>
      <c r="V148">
        <f ca="1">IF(AND(ISNUMBER('MPL ID'!$J$41),ISNUMBER('MPL ID'!$K$41)),0,RANDBETWEEN(1,4))</f>
        <v>0</v>
      </c>
      <c r="W148">
        <f ca="1">IF(AND(ISNUMBER('MPL ID'!$J$42),ISNUMBER('MPL ID'!$K$42)),0,RANDBETWEEN(1,4))</f>
        <v>2</v>
      </c>
      <c r="X148">
        <f ca="1">IF(AND(ISNUMBER('MPL ID'!$J$43),ISNUMBER('MPL ID'!$K$43)),0,RANDBETWEEN(1,4))</f>
        <v>2</v>
      </c>
      <c r="Y148">
        <f ca="1">IF(AND(ISNUMBER('MPL ID'!$J$44),ISNUMBER('MPL ID'!$K$44)),0,RANDBETWEEN(1,4))</f>
        <v>2</v>
      </c>
      <c r="Z148">
        <f ca="1">IF(AND(ISNUMBER('MPL ID'!$P$36),ISNUMBER('MPL ID'!$Q$36)),0,RANDBETWEEN(1,4))</f>
        <v>1</v>
      </c>
      <c r="AA148">
        <f ca="1">IF(AND(ISNUMBER('MPL ID'!$P$37),ISNUMBER('MPL ID'!$Q$37)),0,RANDBETWEEN(1,4))</f>
        <v>4</v>
      </c>
      <c r="AB148">
        <f ca="1">IF(AND(ISNUMBER('MPL ID'!$P$39),ISNUMBER('MPL ID'!$Q$39)),0,RANDBETWEEN(1,4))</f>
        <v>1</v>
      </c>
      <c r="AC148">
        <f ca="1">IF(AND(ISNUMBER('MPL ID'!$P$40),ISNUMBER('MPL ID'!$Q$40)),0,RANDBETWEEN(1,4))</f>
        <v>3</v>
      </c>
      <c r="AD148">
        <f ca="1">IF(AND(ISNUMBER('MPL ID'!$P$41),ISNUMBER('MPL ID'!$Q$41)),0,RANDBETWEEN(1,4))</f>
        <v>1</v>
      </c>
      <c r="AE148">
        <f ca="1">IF(AND(ISNUMBER('MPL ID'!$P$42),ISNUMBER('MPL ID'!$Q$42)),0,RANDBETWEEN(1,4))</f>
        <v>1</v>
      </c>
      <c r="AF148">
        <f ca="1">IF(AND(ISNUMBER('MPL ID'!$P$43),ISNUMBER('MPL ID'!$Q$43)),0,RANDBETWEEN(1,4))</f>
        <v>4</v>
      </c>
      <c r="AG148">
        <f ca="1">IF(AND(ISNUMBER('MPL ID'!$P$44),ISNUMBER('MPL ID'!$Q$44)),0,RANDBETWEEN(1,4))</f>
        <v>2</v>
      </c>
      <c r="AH148">
        <f ca="1">'MPL ID'!$BG$1+SUMPRODUCT(($B$1003:$AG$1003='MPL ID'!$BF$1)*(($B148:$AG148=1)+($B148:$AG148=2)))+SUMPRODUCT(($B$1004:$AG$1004='MPL ID'!$BF$1)*(($B148:$AG148=3)+($B148:$AG148=4)))</f>
        <v>10</v>
      </c>
      <c r="AI148">
        <f ca="1">'MPL ID'!$BG$2+SUMPRODUCT(($B$1003:$AG$1003='MPL ID'!$BF$2)*(($B148:$AG148=1)+($B148:$AG148=2)))+SUMPRODUCT(($B$1004:$AG$1004='MPL ID'!$BF$2)*(($B148:$AG148=3)+($B148:$AG148=4)))</f>
        <v>8</v>
      </c>
      <c r="AJ148">
        <f ca="1">'MPL ID'!$BG$3+SUMPRODUCT(($B$1003:$AG$1003='MPL ID'!$BF$3)*(($B148:$AG148=1)+($B148:$AG148=2)))+SUMPRODUCT(($B$1004:$AG$1004='MPL ID'!$BF$3)*(($B148:$AG148=3)+($B148:$AG148=4)))</f>
        <v>6</v>
      </c>
      <c r="AK148">
        <f ca="1">'MPL ID'!$BG$4+SUMPRODUCT(($B$1003:$AG$1003='MPL ID'!$BF$4)*(($B148:$AG148=1)+($B148:$AG148=2)))+SUMPRODUCT(($B$1004:$AG$1004='MPL ID'!$BF$4)*(($B148:$AG148=3)+($B148:$AG148=4)))</f>
        <v>10</v>
      </c>
      <c r="AL148">
        <f ca="1">'MPL ID'!$BG$5+SUMPRODUCT(($B$1003:$AG$1003='MPL ID'!$BF$5)*(($B148:$AG148=1)+($B148:$AG148=2)))+SUMPRODUCT(($B$1004:$AG$1004='MPL ID'!$BF$5)*(($B148:$AG148=3)+($B148:$AG148=4)))</f>
        <v>3</v>
      </c>
      <c r="AM148">
        <f ca="1">'MPL ID'!$BG$6+SUMPRODUCT(($B$1003:$AG$1003='MPL ID'!$BF$6)*(($B148:$AG148=1)+($B148:$AG148=2)))+SUMPRODUCT(($B$1004:$AG$1004='MPL ID'!$BF$6)*(($B148:$AG148=3)+($B148:$AG148=4)))</f>
        <v>12</v>
      </c>
      <c r="AN148">
        <f ca="1">'MPL ID'!$BG$7+SUMPRODUCT(($B$1003:$AG$1003='MPL ID'!$BF$7)*(($B148:$AG148=1)+($B148:$AG148=2)))+SUMPRODUCT(($B$1004:$AG$1004='MPL ID'!$BF$7)*(($B148:$AG148=3)+($B148:$AG148=4)))</f>
        <v>7</v>
      </c>
      <c r="AO148">
        <f ca="1">'MPL ID'!$BG$8+SUMPRODUCT(($B$1003:$AG$1003='MPL ID'!$BF$8)*(($B148:$AG148=1)+($B148:$AG148=2)))+SUMPRODUCT(($B$1004:$AG$1004='MPL ID'!$BF$8)*(($B148:$AG148=3)+($B148:$AG148=4)))</f>
        <v>5</v>
      </c>
      <c r="AP148">
        <f ca="1">'MPL ID'!$BG$9+SUMPRODUCT(($B$1003:$AG$1003='MPL ID'!$BF$9)*(($B148:$AG148=1)+($B148:$AG148=2)))+SUMPRODUCT(($B$1004:$AG$1004='MPL ID'!$BF$9)*(($B148:$AG148=3)+($B148:$AG148=4)))</f>
        <v>11</v>
      </c>
      <c r="AQ148">
        <f ca="1">'MPL ID'!$BH$1+SUMPRODUCT(($B$1003:$AG$1003='MPL ID'!$BF$1)*(2*($B148:$AG148=1)+($B148:$AG148=2)-2*($B148:$AG148=3)-($B148:$AG148=4)))-SUMPRODUCT(($B$1004:$AG$1004='MPL ID'!$BF$1)*(2*($B148:$AG148=1)+($B148:$AG148=2)-2*($B148:$AG148=3)-($B148:$AG148=4)))</f>
        <v>8</v>
      </c>
      <c r="AR148">
        <f ca="1">'MPL ID'!$BH$2+SUMPRODUCT(($B$1003:$AG$1003='MPL ID'!$BF$2)*(2*($B148:$AG148=1)+($B148:$AG148=2)-2*($B148:$AG148=3)-($B148:$AG148=4)))-SUMPRODUCT(($B$1004:$AG$1004='MPL ID'!$BF$2)*(2*($B148:$AG148=1)+($B148:$AG148=2)-2*($B148:$AG148=3)-($B148:$AG148=4)))</f>
        <v>-4</v>
      </c>
      <c r="AS148">
        <f ca="1">'MPL ID'!$BH$3+SUMPRODUCT(($B$1003:$AG$1003='MPL ID'!$BF$3)*(2*($B148:$AG148=1)+($B148:$AG148=2)-2*($B148:$AG148=3)-($B148:$AG148=4)))-SUMPRODUCT(($B$1004:$AG$1004='MPL ID'!$BF$3)*(2*($B148:$AG148=1)+($B148:$AG148=2)-2*($B148:$AG148=3)-($B148:$AG148=4)))</f>
        <v>-9</v>
      </c>
      <c r="AT148">
        <f ca="1">'MPL ID'!$BH$4+SUMPRODUCT(($B$1003:$AG$1003='MPL ID'!$BF$4)*(2*($B148:$AG148=1)+($B148:$AG148=2)-2*($B148:$AG148=3)-($B148:$AG148=4)))-SUMPRODUCT(($B$1004:$AG$1004='MPL ID'!$BF$4)*(2*($B148:$AG148=1)+($B148:$AG148=2)-2*($B148:$AG148=3)-($B148:$AG148=4)))</f>
        <v>5</v>
      </c>
      <c r="AU148">
        <f ca="1">'MPL ID'!$BH$5+SUMPRODUCT(($B$1003:$AG$1003='MPL ID'!$BF$5)*(2*($B148:$AG148=1)+($B148:$AG148=2)-2*($B148:$AG148=3)-($B148:$AG148=4)))-SUMPRODUCT(($B$1004:$AG$1004='MPL ID'!$BF$5)*(2*($B148:$AG148=1)+($B148:$AG148=2)-2*($B148:$AG148=3)-($B148:$AG148=4)))</f>
        <v>-16</v>
      </c>
      <c r="AV148">
        <f ca="1">'MPL ID'!$BH$6+SUMPRODUCT(($B$1003:$AG$1003='MPL ID'!$BF$6)*(2*($B148:$AG148=1)+($B148:$AG148=2)-2*($B148:$AG148=3)-($B148:$AG148=4)))-SUMPRODUCT(($B$1004:$AG$1004='MPL ID'!$BF$6)*(2*($B148:$AG148=1)+($B148:$AG148=2)-2*($B148:$AG148=3)-($B148:$AG148=4)))</f>
        <v>15</v>
      </c>
      <c r="AW148">
        <f ca="1">'MPL ID'!$BH$7+SUMPRODUCT(($B$1003:$AG$1003='MPL ID'!$BF$7)*(2*($B148:$AG148=1)+($B148:$AG148=2)-2*($B148:$AG148=3)-($B148:$AG148=4)))-SUMPRODUCT(($B$1004:$AG$1004='MPL ID'!$BF$7)*(2*($B148:$AG148=1)+($B148:$AG148=2)-2*($B148:$AG148=3)-($B148:$AG148=4)))</f>
        <v>0</v>
      </c>
      <c r="AX148">
        <f ca="1">'MPL ID'!$BH$8+SUMPRODUCT(($B$1003:$AG$1003='MPL ID'!$BF$8)*(2*($B148:$AG148=1)+($B148:$AG148=2)-2*($B148:$AG148=3)-($B148:$AG148=4)))-SUMPRODUCT(($B$1004:$AG$1004='MPL ID'!$BF$8)*(2*($B148:$AG148=1)+($B148:$AG148=2)-2*($B148:$AG148=3)-($B148:$AG148=4)))</f>
        <v>-11</v>
      </c>
      <c r="AY148">
        <f ca="1">'MPL ID'!$BH$9+SUMPRODUCT(($B$1003:$AG$1003='MPL ID'!$BF$9)*(2*($B148:$AG148=1)+($B148:$AG148=2)-2*($B148:$AG148=3)-($B148:$AG148=4)))-SUMPRODUCT(($B$1004:$AG$1004='MPL ID'!$BF$9)*(2*($B148:$AG148=1)+($B148:$AG148=2)-2*($B148:$AG148=3)-($B148:$AG148=4)))</f>
        <v>12</v>
      </c>
      <c r="AZ148">
        <f ca="1">SUMPRODUCT(--($AH148:$AP148=AH148),--($AQ148:$AY148=AQ148),'MPL ID'!$BG$13:$BO$13)+IF(AND($E148&gt;=3,$E148&lt;=4,AO148=AH148,AX148=AQ148),1,0)+IF(AND($G148&gt;=1,$G148&lt;=2,AJ148=AH148,AS148=AQ148),1,0)+IF(AND($L148&gt;=1,$L148&lt;=2,AM148=AH148,AV148=AQ148),1,0)+IF(AND($O148&gt;=1,$O148&lt;=2,AP148=AH148,AY148=AQ148),1,0)+IF(AND($R148&gt;=1,$R148&lt;=2,AI148=AH148,AR148=AQ148),1,0)+IF(AND($AA148&gt;=3,$AA148&lt;=4,AL148=AH148,AU148=AQ148),1,0)+IF(AND($AE148&gt;=3,$AE148&lt;=4,AK148=AH148,AT148=AQ148),1,0)</f>
        <v>0</v>
      </c>
      <c r="BA148">
        <f ca="1">SUMPRODUCT(--($AH148:$AP148=AI148),--($AQ148:$AY148=AR148),'MPL ID'!$BG$14:$BO$14)+IF(AND($F148&gt;=1,$F148&lt;=2,AP148=AI148,AY148=AR148),1,0)+IF(AND($H148&gt;=1,$H148&lt;=2,AN148=AI148,AW148=AR148),1,0)+IF(AND($J148&gt;=3,$J148&lt;=4,AL148=AI148,AU148=AR148),1,0)+IF(AND($M148&gt;=1,$M148&lt;=2,AO148=AI148,AX148=AR148),1,0)+IF(AND($R148&gt;=3,$R148&lt;=4,AH148=AI148,AQ148=AR148),1,0)+IF(AND($Y148&gt;=3,$Y148&lt;=4,AJ148=AI148,AS148=AR148),1,0)+IF(AND($AC148&gt;=1,$AC148&lt;=2,AK148=AI148,AT148=AR148),1,0)+IF(AND($AF148&gt;=3,$AF148&lt;=4,AM148=AI148,AV148=AR148),1,0)</f>
        <v>0</v>
      </c>
      <c r="BB148">
        <f ca="1">SUMPRODUCT(--($AH148:$AP148=AJ148),--($AQ148:$AY148=AS148),'MPL ID'!$BG$15:$BO$15)+IF(AND($C148&gt;=1,$C148&lt;=2,AK148=AJ148,AT148=AS148),1,0)+IF(AND($G148&gt;=3,$G148&lt;=4,AH148=AJ148,AQ148=AS148),1,0)+IF(AND($K148&gt;=1,$K148&lt;=2,AP148=AJ148,AY148=AS148),1,0)+IF(AND($N148&gt;=3,$N148&lt;=4,AL148=AJ148,AU148=AS148),1,0)+IF(AND($V148&gt;=1,$V148&lt;=2,AM148=AJ148,AV148=AS148),1,0)+IF(AND($Y148&gt;=1,$Y148&lt;=2,AI148=AJ148,AR148=AS148),1,0)+IF(AND($AB148&gt;=3,$AB148&lt;=4,AN148=AJ148,AW148=AS148),1,0)</f>
        <v>0</v>
      </c>
      <c r="BC148">
        <f ca="1">SUMPRODUCT(--($AH148:$AP148=AK148),--($AQ148:$AY148=AT148),'MPL ID'!$BG$16:$BO$16)+IF(AND($C148&gt;=3,$C148&lt;=4,AJ148=AK148,AS148=AT148),1,0)+IF(AND($I148&gt;=1,$I148&lt;=2,AP148=AK148,AY148=AT148),1,0)+IF(AND($P148&gt;=3,$P148&lt;=4,AO148=AK148,AX148=AT148),1,0)+IF(AND($T148&gt;=1,$T148&lt;=2,AN148=AK148,AW148=AT148),1,0)+IF(AND($W148&gt;=1,$W148&lt;=2,AL148=AK148,AU148=AT148),1,0)+IF(AND($AC148&gt;=3,$AC148&lt;=4,AI148=AK148,AR148=AT148),1,0)+IF(AND($AE148&gt;=1,$AE148&lt;=2,AH148=AK148,AQ148=AT148),1,0)</f>
        <v>0</v>
      </c>
      <c r="BD148">
        <f ca="1">SUMPRODUCT(--($AH148:$AP148=AL148),--($AQ148:$AY148=AU148),'MPL ID'!$BG$17:$BO$17)+IF(AND($B148&gt;=3,$B148&lt;=4,AN148=AL148,AW148=AU148),1,0)+IF(AND($D148&gt;=1,$D148&lt;=2,AM148=AL148,AV148=AU148),1,0)+IF(AND($J148&gt;=1,$J148&lt;=2,AI148=AL148,AR148=AU148),1,0)+IF(AND($N148&gt;=1,$N148&lt;=2,AJ148=AL148,AS148=AU148),1,0)+IF(AND($W148&gt;=3,$W148&lt;=4,AK148=AL148,AT148=AU148),1,0)+IF(AND($AA148&gt;=1,$AA148&lt;=2,AH148=AL148,AQ148=AU148),1,0)+IF(AND($AD148&gt;=3,$AD148&lt;=4,AO148=AL148,AX148=AU148),1,0)</f>
        <v>0</v>
      </c>
      <c r="BE148">
        <f ca="1">SUMPRODUCT(--($AH148:$AP148=AM148),--($AQ148:$AY148=AV148),'MPL ID'!$BG$18:$BO$18)+IF(AND($D148&gt;=3,$D148&lt;=4,AL148=AM148,AU148=AV148),1,0)+IF(AND($L148&gt;=3,$L148&lt;=4,AH148=AM148,AQ148=AV148),1,0)+IF(AND($Q148&gt;=3,$Q148&lt;=4,AN148=AM148,AW148=AV148),1,0)+IF(AND($S148&gt;=1,$S148&lt;=2,AP148=AM148,AY148=AV148),1,0)+IF(AND($V148&gt;=3,$V148&lt;=4,AJ148=AM148,AS148=AV148),1,0)+IF(AND($Z148&gt;=1,$Z148&lt;=2,AO148=AM148,AX148=AV148),1,0)+IF(AND($AF148&gt;=1,$AF148&lt;=2,AI148=AM148,AR148=AV148),1,0)</f>
        <v>0</v>
      </c>
      <c r="BF148">
        <f ca="1">SUMPRODUCT(--($AH148:$AP148=AN148),--($AQ148:$AY148=AW148),'MPL ID'!$BG$19:$BO$19)+IF(AND($B148&gt;=1,$B148&lt;=2,AL148=AN148,AU148=AW148),1,0)+IF(AND($H148&gt;=3,$H148&lt;=4,AI148=AN148,AR148=AW148),1,0)+IF(AND($Q148&gt;=1,$Q148&lt;=2,AM148=AN148,AV148=AW148),1,0)+IF(AND($T148&gt;=3,$T148&lt;=4,AK148=AN148,AT148=AW148),1,0)+IF(AND($X148&gt;=3,$X148&lt;=4,AO148=AN148,AX148=AW148),1,0)+IF(AND($AB148&gt;=1,$AB148&lt;=2,AJ148=AN148,AS148=AW148),1,0)+IF(AND($AG148&gt;=1,$AG148&lt;=2,AP148=AN148,AY148=AW148),1,0)</f>
        <v>0</v>
      </c>
      <c r="BG148">
        <f ca="1">SUMPRODUCT(--($AH148:$AP148=AO148),--($AQ148:$AY148=AX148),'MPL ID'!$BG$20:$BO$20)+IF(AND($E148&gt;=1,$E148&lt;=2,AH148=AO148,AQ148=AX148),1,0)+IF(AND($M148&gt;=3,$M148&lt;=4,AI148=AO148,AR148=AX148),1,0)+IF(AND($P148&gt;=1,$P148&lt;=2,AK148=AO148,AT148=AX148),1,0)+IF(AND($U148&gt;=1,$U148&lt;=2,AP148=AO148,AY148=AX148),1,0)+IF(AND($X148&gt;=1,$X148&lt;=2,AN148=AO148,AW148=AX148),1,0)+IF(AND($Z148&gt;=3,$Z148&lt;=4,AM148=AO148,AV148=AX148),1,0)+IF(AND($AD148&gt;=1,$AD148&lt;=2,AL148=AO148,AU148=AX148),1,0)</f>
        <v>0</v>
      </c>
      <c r="BH148">
        <f ca="1">SUMPRODUCT(--($AH148:$AP148=AP148),--($AQ148:$AY148=AY148),'MPL ID'!$BG$21:$BO$21)+IF(AND($F148&gt;=3,$F148&lt;=4,AI148=AP148,AR148=AY148),1,0)+IF(AND($I148&gt;=3,$I148&lt;=4,AK148=AP148,AT148=AY148),1,0)+IF(AND($K148&gt;=3,$K148&lt;=4,AJ148=AP148,AS148=AY148),1,0)+IF(AND($O148&gt;=3,$O148&lt;=4,AH148=AP148,AQ148=AY148),1,0)+IF(AND($S148&gt;=3,$S148&lt;=4,AM148=AP148,AV148=AY148),1,0)+IF(AND($U148&gt;=3,$U148&lt;=4,AO148=AP148,AX148=AY148),1,0)+IF(AND($AG148&gt;=3,$AG148&lt;=4,AN148=AP148,AW148=AY148),1,0)</f>
        <v>0</v>
      </c>
      <c r="BI148">
        <f t="shared" ca="1" si="18"/>
        <v>3</v>
      </c>
      <c r="BJ148">
        <f t="shared" ca="1" si="19"/>
        <v>5</v>
      </c>
      <c r="BK148">
        <f t="shared" ca="1" si="20"/>
        <v>7</v>
      </c>
      <c r="BL148">
        <f t="shared" ca="1" si="21"/>
        <v>4</v>
      </c>
      <c r="BM148">
        <f t="shared" ca="1" si="22"/>
        <v>9</v>
      </c>
      <c r="BN148">
        <f t="shared" ca="1" si="23"/>
        <v>1</v>
      </c>
      <c r="BO148">
        <f t="shared" ca="1" si="24"/>
        <v>6</v>
      </c>
      <c r="BP148">
        <f t="shared" ca="1" si="25"/>
        <v>8</v>
      </c>
      <c r="BQ148">
        <f t="shared" ca="1" si="26"/>
        <v>2</v>
      </c>
    </row>
    <row r="149" spans="1:69" x14ac:dyDescent="0.25">
      <c r="A149">
        <v>148</v>
      </c>
      <c r="B149">
        <f ca="1">IF(AND(ISNUMBER('MPL ID'!$P$25),ISNUMBER('MPL ID'!$Q$25)),0,RANDBETWEEN(1,4))</f>
        <v>0</v>
      </c>
      <c r="C149">
        <f ca="1">IF(AND(ISNUMBER('MPL ID'!$P$26),ISNUMBER('MPL ID'!$Q$26)),0,RANDBETWEEN(1,4))</f>
        <v>0</v>
      </c>
      <c r="D149">
        <f ca="1">IF(AND(ISNUMBER('MPL ID'!$P$28),ISNUMBER('MPL ID'!$Q$28)),0,RANDBETWEEN(1,4))</f>
        <v>0</v>
      </c>
      <c r="E149">
        <f ca="1">IF(AND(ISNUMBER('MPL ID'!$P$29),ISNUMBER('MPL ID'!$Q$29)),0,RANDBETWEEN(1,4))</f>
        <v>0</v>
      </c>
      <c r="F149">
        <f ca="1">IF(AND(ISNUMBER('MPL ID'!$P$30),ISNUMBER('MPL ID'!$Q$30)),0,RANDBETWEEN(1,4))</f>
        <v>0</v>
      </c>
      <c r="G149">
        <f ca="1">IF(AND(ISNUMBER('MPL ID'!$P$31),ISNUMBER('MPL ID'!$Q$31)),0,RANDBETWEEN(1,4))</f>
        <v>0</v>
      </c>
      <c r="H149">
        <f ca="1">IF(AND(ISNUMBER('MPL ID'!$P$32),ISNUMBER('MPL ID'!$Q$32)),0,RANDBETWEEN(1,4))</f>
        <v>0</v>
      </c>
      <c r="I149">
        <f ca="1">IF(AND(ISNUMBER('MPL ID'!$P$33),ISNUMBER('MPL ID'!$Q$33)),0,RANDBETWEEN(1,4))</f>
        <v>0</v>
      </c>
      <c r="J149">
        <f ca="1">IF(AND(ISNUMBER('MPL ID'!$D$36),ISNUMBER('MPL ID'!$E$36)),0,RANDBETWEEN(1,4))</f>
        <v>0</v>
      </c>
      <c r="K149">
        <f ca="1">IF(AND(ISNUMBER('MPL ID'!$D$37),ISNUMBER('MPL ID'!$E$37)),0,RANDBETWEEN(1,4))</f>
        <v>0</v>
      </c>
      <c r="L149">
        <f ca="1">IF(AND(ISNUMBER('MPL ID'!$D$39),ISNUMBER('MPL ID'!$E$39)),0,RANDBETWEEN(1,4))</f>
        <v>0</v>
      </c>
      <c r="M149">
        <f ca="1">IF(AND(ISNUMBER('MPL ID'!$D$40),ISNUMBER('MPL ID'!$E$40)),0,RANDBETWEEN(1,4))</f>
        <v>0</v>
      </c>
      <c r="N149">
        <f ca="1">IF(AND(ISNUMBER('MPL ID'!$D$41),ISNUMBER('MPL ID'!$E$41)),0,RANDBETWEEN(1,4))</f>
        <v>0</v>
      </c>
      <c r="O149">
        <f ca="1">IF(AND(ISNUMBER('MPL ID'!$D$42),ISNUMBER('MPL ID'!$E$42)),0,RANDBETWEEN(1,4))</f>
        <v>0</v>
      </c>
      <c r="P149">
        <f ca="1">IF(AND(ISNUMBER('MPL ID'!$D$43),ISNUMBER('MPL ID'!$E$43)),0,RANDBETWEEN(1,4))</f>
        <v>0</v>
      </c>
      <c r="Q149">
        <f ca="1">IF(AND(ISNUMBER('MPL ID'!$D$44),ISNUMBER('MPL ID'!$E$44)),0,RANDBETWEEN(1,4))</f>
        <v>0</v>
      </c>
      <c r="R149">
        <f ca="1">IF(AND(ISNUMBER('MPL ID'!$J$36),ISNUMBER('MPL ID'!$K$36)),0,RANDBETWEEN(1,4))</f>
        <v>0</v>
      </c>
      <c r="S149">
        <f ca="1">IF(AND(ISNUMBER('MPL ID'!$J$37),ISNUMBER('MPL ID'!$K$37)),0,RANDBETWEEN(1,4))</f>
        <v>0</v>
      </c>
      <c r="T149">
        <f ca="1">IF(AND(ISNUMBER('MPL ID'!$J$39),ISNUMBER('MPL ID'!$K$39)),0,RANDBETWEEN(1,4))</f>
        <v>0</v>
      </c>
      <c r="U149">
        <f ca="1">IF(AND(ISNUMBER('MPL ID'!$J$40),ISNUMBER('MPL ID'!$K$40)),0,RANDBETWEEN(1,4))</f>
        <v>0</v>
      </c>
      <c r="V149">
        <f ca="1">IF(AND(ISNUMBER('MPL ID'!$J$41),ISNUMBER('MPL ID'!$K$41)),0,RANDBETWEEN(1,4))</f>
        <v>0</v>
      </c>
      <c r="W149">
        <f ca="1">IF(AND(ISNUMBER('MPL ID'!$J$42),ISNUMBER('MPL ID'!$K$42)),0,RANDBETWEEN(1,4))</f>
        <v>4</v>
      </c>
      <c r="X149">
        <f ca="1">IF(AND(ISNUMBER('MPL ID'!$J$43),ISNUMBER('MPL ID'!$K$43)),0,RANDBETWEEN(1,4))</f>
        <v>4</v>
      </c>
      <c r="Y149">
        <f ca="1">IF(AND(ISNUMBER('MPL ID'!$J$44),ISNUMBER('MPL ID'!$K$44)),0,RANDBETWEEN(1,4))</f>
        <v>4</v>
      </c>
      <c r="Z149">
        <f ca="1">IF(AND(ISNUMBER('MPL ID'!$P$36),ISNUMBER('MPL ID'!$Q$36)),0,RANDBETWEEN(1,4))</f>
        <v>1</v>
      </c>
      <c r="AA149">
        <f ca="1">IF(AND(ISNUMBER('MPL ID'!$P$37),ISNUMBER('MPL ID'!$Q$37)),0,RANDBETWEEN(1,4))</f>
        <v>4</v>
      </c>
      <c r="AB149">
        <f ca="1">IF(AND(ISNUMBER('MPL ID'!$P$39),ISNUMBER('MPL ID'!$Q$39)),0,RANDBETWEEN(1,4))</f>
        <v>3</v>
      </c>
      <c r="AC149">
        <f ca="1">IF(AND(ISNUMBER('MPL ID'!$P$40),ISNUMBER('MPL ID'!$Q$40)),0,RANDBETWEEN(1,4))</f>
        <v>4</v>
      </c>
      <c r="AD149">
        <f ca="1">IF(AND(ISNUMBER('MPL ID'!$P$41),ISNUMBER('MPL ID'!$Q$41)),0,RANDBETWEEN(1,4))</f>
        <v>3</v>
      </c>
      <c r="AE149">
        <f ca="1">IF(AND(ISNUMBER('MPL ID'!$P$42),ISNUMBER('MPL ID'!$Q$42)),0,RANDBETWEEN(1,4))</f>
        <v>2</v>
      </c>
      <c r="AF149">
        <f ca="1">IF(AND(ISNUMBER('MPL ID'!$P$43),ISNUMBER('MPL ID'!$Q$43)),0,RANDBETWEEN(1,4))</f>
        <v>3</v>
      </c>
      <c r="AG149">
        <f ca="1">IF(AND(ISNUMBER('MPL ID'!$P$44),ISNUMBER('MPL ID'!$Q$44)),0,RANDBETWEEN(1,4))</f>
        <v>4</v>
      </c>
      <c r="AH149">
        <f ca="1">'MPL ID'!$BG$1+SUMPRODUCT(($B$1003:$AG$1003='MPL ID'!$BF$1)*(($B149:$AG149=1)+($B149:$AG149=2)))+SUMPRODUCT(($B$1004:$AG$1004='MPL ID'!$BF$1)*(($B149:$AG149=3)+($B149:$AG149=4)))</f>
        <v>10</v>
      </c>
      <c r="AI149">
        <f ca="1">'MPL ID'!$BG$2+SUMPRODUCT(($B$1003:$AG$1003='MPL ID'!$BF$2)*(($B149:$AG149=1)+($B149:$AG149=2)))+SUMPRODUCT(($B$1004:$AG$1004='MPL ID'!$BF$2)*(($B149:$AG149=3)+($B149:$AG149=4)))</f>
        <v>9</v>
      </c>
      <c r="AJ149">
        <f ca="1">'MPL ID'!$BG$3+SUMPRODUCT(($B$1003:$AG$1003='MPL ID'!$BF$3)*(($B149:$AG149=1)+($B149:$AG149=2)))+SUMPRODUCT(($B$1004:$AG$1004='MPL ID'!$BF$3)*(($B149:$AG149=3)+($B149:$AG149=4)))</f>
        <v>6</v>
      </c>
      <c r="AK149">
        <f ca="1">'MPL ID'!$BG$4+SUMPRODUCT(($B$1003:$AG$1003='MPL ID'!$BF$4)*(($B149:$AG149=1)+($B149:$AG149=2)))+SUMPRODUCT(($B$1004:$AG$1004='MPL ID'!$BF$4)*(($B149:$AG149=3)+($B149:$AG149=4)))</f>
        <v>9</v>
      </c>
      <c r="AL149">
        <f ca="1">'MPL ID'!$BG$5+SUMPRODUCT(($B$1003:$AG$1003='MPL ID'!$BF$5)*(($B149:$AG149=1)+($B149:$AG149=2)))+SUMPRODUCT(($B$1004:$AG$1004='MPL ID'!$BF$5)*(($B149:$AG149=3)+($B149:$AG149=4)))</f>
        <v>5</v>
      </c>
      <c r="AM149">
        <f ca="1">'MPL ID'!$BG$6+SUMPRODUCT(($B$1003:$AG$1003='MPL ID'!$BF$6)*(($B149:$AG149=1)+($B149:$AG149=2)))+SUMPRODUCT(($B$1004:$AG$1004='MPL ID'!$BF$6)*(($B149:$AG149=3)+($B149:$AG149=4)))</f>
        <v>12</v>
      </c>
      <c r="AN149">
        <f ca="1">'MPL ID'!$BG$7+SUMPRODUCT(($B$1003:$AG$1003='MPL ID'!$BF$7)*(($B149:$AG149=1)+($B149:$AG149=2)))+SUMPRODUCT(($B$1004:$AG$1004='MPL ID'!$BF$7)*(($B149:$AG149=3)+($B149:$AG149=4)))</f>
        <v>6</v>
      </c>
      <c r="AO149">
        <f ca="1">'MPL ID'!$BG$8+SUMPRODUCT(($B$1003:$AG$1003='MPL ID'!$BF$8)*(($B149:$AG149=1)+($B149:$AG149=2)))+SUMPRODUCT(($B$1004:$AG$1004='MPL ID'!$BF$8)*(($B149:$AG149=3)+($B149:$AG149=4)))</f>
        <v>3</v>
      </c>
      <c r="AP149">
        <f ca="1">'MPL ID'!$BG$9+SUMPRODUCT(($B$1003:$AG$1003='MPL ID'!$BF$9)*(($B149:$AG149=1)+($B149:$AG149=2)))+SUMPRODUCT(($B$1004:$AG$1004='MPL ID'!$BF$9)*(($B149:$AG149=3)+($B149:$AG149=4)))</f>
        <v>12</v>
      </c>
      <c r="AQ149">
        <f ca="1">'MPL ID'!$BH$1+SUMPRODUCT(($B$1003:$AG$1003='MPL ID'!$BF$1)*(2*($B149:$AG149=1)+($B149:$AG149=2)-2*($B149:$AG149=3)-($B149:$AG149=4)))-SUMPRODUCT(($B$1004:$AG$1004='MPL ID'!$BF$1)*(2*($B149:$AG149=1)+($B149:$AG149=2)-2*($B149:$AG149=3)-($B149:$AG149=4)))</f>
        <v>9</v>
      </c>
      <c r="AR149">
        <f ca="1">'MPL ID'!$BH$2+SUMPRODUCT(($B$1003:$AG$1003='MPL ID'!$BF$2)*(2*($B149:$AG149=1)+($B149:$AG149=2)-2*($B149:$AG149=3)-($B149:$AG149=4)))-SUMPRODUCT(($B$1004:$AG$1004='MPL ID'!$BF$2)*(2*($B149:$AG149=1)+($B149:$AG149=2)-2*($B149:$AG149=3)-($B149:$AG149=4)))</f>
        <v>0</v>
      </c>
      <c r="AS149">
        <f ca="1">'MPL ID'!$BH$3+SUMPRODUCT(($B$1003:$AG$1003='MPL ID'!$BF$3)*(2*($B149:$AG149=1)+($B149:$AG149=2)-2*($B149:$AG149=3)-($B149:$AG149=4)))-SUMPRODUCT(($B$1004:$AG$1004='MPL ID'!$BF$3)*(2*($B149:$AG149=1)+($B149:$AG149=2)-2*($B149:$AG149=3)-($B149:$AG149=4)))</f>
        <v>-7</v>
      </c>
      <c r="AT149">
        <f ca="1">'MPL ID'!$BH$4+SUMPRODUCT(($B$1003:$AG$1003='MPL ID'!$BF$4)*(2*($B149:$AG149=1)+($B149:$AG149=2)-2*($B149:$AG149=3)-($B149:$AG149=4)))-SUMPRODUCT(($B$1004:$AG$1004='MPL ID'!$BF$4)*(2*($B149:$AG149=1)+($B149:$AG149=2)-2*($B149:$AG149=3)-($B149:$AG149=4)))</f>
        <v>1</v>
      </c>
      <c r="AU149">
        <f ca="1">'MPL ID'!$BH$5+SUMPRODUCT(($B$1003:$AG$1003='MPL ID'!$BF$5)*(2*($B149:$AG149=1)+($B149:$AG149=2)-2*($B149:$AG149=3)-($B149:$AG149=4)))-SUMPRODUCT(($B$1004:$AG$1004='MPL ID'!$BF$5)*(2*($B149:$AG149=1)+($B149:$AG149=2)-2*($B149:$AG149=3)-($B149:$AG149=4)))</f>
        <v>-10</v>
      </c>
      <c r="AV149">
        <f ca="1">'MPL ID'!$BH$6+SUMPRODUCT(($B$1003:$AG$1003='MPL ID'!$BF$6)*(2*($B149:$AG149=1)+($B149:$AG149=2)-2*($B149:$AG149=3)-($B149:$AG149=4)))-SUMPRODUCT(($B$1004:$AG$1004='MPL ID'!$BF$6)*(2*($B149:$AG149=1)+($B149:$AG149=2)-2*($B149:$AG149=3)-($B149:$AG149=4)))</f>
        <v>14</v>
      </c>
      <c r="AW149">
        <f ca="1">'MPL ID'!$BH$7+SUMPRODUCT(($B$1003:$AG$1003='MPL ID'!$BF$7)*(2*($B149:$AG149=1)+($B149:$AG149=2)-2*($B149:$AG149=3)-($B149:$AG149=4)))-SUMPRODUCT(($B$1004:$AG$1004='MPL ID'!$BF$7)*(2*($B149:$AG149=1)+($B149:$AG149=2)-2*($B149:$AG149=3)-($B149:$AG149=4)))</f>
        <v>-4</v>
      </c>
      <c r="AX149">
        <f ca="1">'MPL ID'!$BH$8+SUMPRODUCT(($B$1003:$AG$1003='MPL ID'!$BF$8)*(2*($B149:$AG149=1)+($B149:$AG149=2)-2*($B149:$AG149=3)-($B149:$AG149=4)))-SUMPRODUCT(($B$1004:$AG$1004='MPL ID'!$BF$8)*(2*($B149:$AG149=1)+($B149:$AG149=2)-2*($B149:$AG149=3)-($B149:$AG149=4)))</f>
        <v>-17</v>
      </c>
      <c r="AY149">
        <f ca="1">'MPL ID'!$BH$9+SUMPRODUCT(($B$1003:$AG$1003='MPL ID'!$BF$9)*(2*($B149:$AG149=1)+($B149:$AG149=2)-2*($B149:$AG149=3)-($B149:$AG149=4)))-SUMPRODUCT(($B$1004:$AG$1004='MPL ID'!$BF$9)*(2*($B149:$AG149=1)+($B149:$AG149=2)-2*($B149:$AG149=3)-($B149:$AG149=4)))</f>
        <v>14</v>
      </c>
      <c r="AZ149">
        <f ca="1">SUMPRODUCT(--($AH149:$AP149=AH149),--($AQ149:$AY149=AQ149),'MPL ID'!$BG$13:$BO$13)+IF(AND($E149&gt;=3,$E149&lt;=4,AO149=AH149,AX149=AQ149),1,0)+IF(AND($G149&gt;=1,$G149&lt;=2,AJ149=AH149,AS149=AQ149),1,0)+IF(AND($L149&gt;=1,$L149&lt;=2,AM149=AH149,AV149=AQ149),1,0)+IF(AND($O149&gt;=1,$O149&lt;=2,AP149=AH149,AY149=AQ149),1,0)+IF(AND($R149&gt;=1,$R149&lt;=2,AI149=AH149,AR149=AQ149),1,0)+IF(AND($AA149&gt;=3,$AA149&lt;=4,AL149=AH149,AU149=AQ149),1,0)+IF(AND($AE149&gt;=3,$AE149&lt;=4,AK149=AH149,AT149=AQ149),1,0)</f>
        <v>0</v>
      </c>
      <c r="BA149">
        <f ca="1">SUMPRODUCT(--($AH149:$AP149=AI149),--($AQ149:$AY149=AR149),'MPL ID'!$BG$14:$BO$14)+IF(AND($F149&gt;=1,$F149&lt;=2,AP149=AI149,AY149=AR149),1,0)+IF(AND($H149&gt;=1,$H149&lt;=2,AN149=AI149,AW149=AR149),1,0)+IF(AND($J149&gt;=3,$J149&lt;=4,AL149=AI149,AU149=AR149),1,0)+IF(AND($M149&gt;=1,$M149&lt;=2,AO149=AI149,AX149=AR149),1,0)+IF(AND($R149&gt;=3,$R149&lt;=4,AH149=AI149,AQ149=AR149),1,0)+IF(AND($Y149&gt;=3,$Y149&lt;=4,AJ149=AI149,AS149=AR149),1,0)+IF(AND($AC149&gt;=1,$AC149&lt;=2,AK149=AI149,AT149=AR149),1,0)+IF(AND($AF149&gt;=3,$AF149&lt;=4,AM149=AI149,AV149=AR149),1,0)</f>
        <v>0</v>
      </c>
      <c r="BB149">
        <f ca="1">SUMPRODUCT(--($AH149:$AP149=AJ149),--($AQ149:$AY149=AS149),'MPL ID'!$BG$15:$BO$15)+IF(AND($C149&gt;=1,$C149&lt;=2,AK149=AJ149,AT149=AS149),1,0)+IF(AND($G149&gt;=3,$G149&lt;=4,AH149=AJ149,AQ149=AS149),1,0)+IF(AND($K149&gt;=1,$K149&lt;=2,AP149=AJ149,AY149=AS149),1,0)+IF(AND($N149&gt;=3,$N149&lt;=4,AL149=AJ149,AU149=AS149),1,0)+IF(AND($V149&gt;=1,$V149&lt;=2,AM149=AJ149,AV149=AS149),1,0)+IF(AND($Y149&gt;=1,$Y149&lt;=2,AI149=AJ149,AR149=AS149),1,0)+IF(AND($AB149&gt;=3,$AB149&lt;=4,AN149=AJ149,AW149=AS149),1,0)</f>
        <v>0</v>
      </c>
      <c r="BC149">
        <f ca="1">SUMPRODUCT(--($AH149:$AP149=AK149),--($AQ149:$AY149=AT149),'MPL ID'!$BG$16:$BO$16)+IF(AND($C149&gt;=3,$C149&lt;=4,AJ149=AK149,AS149=AT149),1,0)+IF(AND($I149&gt;=1,$I149&lt;=2,AP149=AK149,AY149=AT149),1,0)+IF(AND($P149&gt;=3,$P149&lt;=4,AO149=AK149,AX149=AT149),1,0)+IF(AND($T149&gt;=1,$T149&lt;=2,AN149=AK149,AW149=AT149),1,0)+IF(AND($W149&gt;=1,$W149&lt;=2,AL149=AK149,AU149=AT149),1,0)+IF(AND($AC149&gt;=3,$AC149&lt;=4,AI149=AK149,AR149=AT149),1,0)+IF(AND($AE149&gt;=1,$AE149&lt;=2,AH149=AK149,AQ149=AT149),1,0)</f>
        <v>0</v>
      </c>
      <c r="BD149">
        <f ca="1">SUMPRODUCT(--($AH149:$AP149=AL149),--($AQ149:$AY149=AU149),'MPL ID'!$BG$17:$BO$17)+IF(AND($B149&gt;=3,$B149&lt;=4,AN149=AL149,AW149=AU149),1,0)+IF(AND($D149&gt;=1,$D149&lt;=2,AM149=AL149,AV149=AU149),1,0)+IF(AND($J149&gt;=1,$J149&lt;=2,AI149=AL149,AR149=AU149),1,0)+IF(AND($N149&gt;=1,$N149&lt;=2,AJ149=AL149,AS149=AU149),1,0)+IF(AND($W149&gt;=3,$W149&lt;=4,AK149=AL149,AT149=AU149),1,0)+IF(AND($AA149&gt;=1,$AA149&lt;=2,AH149=AL149,AQ149=AU149),1,0)+IF(AND($AD149&gt;=3,$AD149&lt;=4,AO149=AL149,AX149=AU149),1,0)</f>
        <v>0</v>
      </c>
      <c r="BE149">
        <f ca="1">SUMPRODUCT(--($AH149:$AP149=AM149),--($AQ149:$AY149=AV149),'MPL ID'!$BG$18:$BO$18)+IF(AND($D149&gt;=3,$D149&lt;=4,AL149=AM149,AU149=AV149),1,0)+IF(AND($L149&gt;=3,$L149&lt;=4,AH149=AM149,AQ149=AV149),1,0)+IF(AND($Q149&gt;=3,$Q149&lt;=4,AN149=AM149,AW149=AV149),1,0)+IF(AND($S149&gt;=1,$S149&lt;=2,AP149=AM149,AY149=AV149),1,0)+IF(AND($V149&gt;=3,$V149&lt;=4,AJ149=AM149,AS149=AV149),1,0)+IF(AND($Z149&gt;=1,$Z149&lt;=2,AO149=AM149,AX149=AV149),1,0)+IF(AND($AF149&gt;=1,$AF149&lt;=2,AI149=AM149,AR149=AV149),1,0)</f>
        <v>2</v>
      </c>
      <c r="BF149">
        <f ca="1">SUMPRODUCT(--($AH149:$AP149=AN149),--($AQ149:$AY149=AW149),'MPL ID'!$BG$19:$BO$19)+IF(AND($B149&gt;=1,$B149&lt;=2,AL149=AN149,AU149=AW149),1,0)+IF(AND($H149&gt;=3,$H149&lt;=4,AI149=AN149,AR149=AW149),1,0)+IF(AND($Q149&gt;=1,$Q149&lt;=2,AM149=AN149,AV149=AW149),1,0)+IF(AND($T149&gt;=3,$T149&lt;=4,AK149=AN149,AT149=AW149),1,0)+IF(AND($X149&gt;=3,$X149&lt;=4,AO149=AN149,AX149=AW149),1,0)+IF(AND($AB149&gt;=1,$AB149&lt;=2,AJ149=AN149,AS149=AW149),1,0)+IF(AND($AG149&gt;=1,$AG149&lt;=2,AP149=AN149,AY149=AW149),1,0)</f>
        <v>0</v>
      </c>
      <c r="BG149">
        <f ca="1">SUMPRODUCT(--($AH149:$AP149=AO149),--($AQ149:$AY149=AX149),'MPL ID'!$BG$20:$BO$20)+IF(AND($E149&gt;=1,$E149&lt;=2,AH149=AO149,AQ149=AX149),1,0)+IF(AND($M149&gt;=3,$M149&lt;=4,AI149=AO149,AR149=AX149),1,0)+IF(AND($P149&gt;=1,$P149&lt;=2,AK149=AO149,AT149=AX149),1,0)+IF(AND($U149&gt;=1,$U149&lt;=2,AP149=AO149,AY149=AX149),1,0)+IF(AND($X149&gt;=1,$X149&lt;=2,AN149=AO149,AW149=AX149),1,0)+IF(AND($Z149&gt;=3,$Z149&lt;=4,AM149=AO149,AV149=AX149),1,0)+IF(AND($AD149&gt;=1,$AD149&lt;=2,AL149=AO149,AU149=AX149),1,0)</f>
        <v>0</v>
      </c>
      <c r="BH149">
        <f ca="1">SUMPRODUCT(--($AH149:$AP149=AP149),--($AQ149:$AY149=AY149),'MPL ID'!$BG$21:$BO$21)+IF(AND($F149&gt;=3,$F149&lt;=4,AI149=AP149,AR149=AY149),1,0)+IF(AND($I149&gt;=3,$I149&lt;=4,AK149=AP149,AT149=AY149),1,0)+IF(AND($K149&gt;=3,$K149&lt;=4,AJ149=AP149,AS149=AY149),1,0)+IF(AND($O149&gt;=3,$O149&lt;=4,AH149=AP149,AQ149=AY149),1,0)+IF(AND($S149&gt;=3,$S149&lt;=4,AM149=AP149,AV149=AY149),1,0)+IF(AND($U149&gt;=3,$U149&lt;=4,AO149=AP149,AX149=AY149),1,0)+IF(AND($AG149&gt;=3,$AG149&lt;=4,AN149=AP149,AW149=AY149),1,0)</f>
        <v>0</v>
      </c>
      <c r="BI149">
        <f t="shared" ca="1" si="18"/>
        <v>3</v>
      </c>
      <c r="BJ149">
        <f t="shared" ca="1" si="19"/>
        <v>5</v>
      </c>
      <c r="BK149">
        <f t="shared" ca="1" si="20"/>
        <v>7</v>
      </c>
      <c r="BL149">
        <f t="shared" ca="1" si="21"/>
        <v>4</v>
      </c>
      <c r="BM149">
        <f t="shared" ca="1" si="22"/>
        <v>8</v>
      </c>
      <c r="BN149">
        <f t="shared" ca="1" si="23"/>
        <v>1</v>
      </c>
      <c r="BO149">
        <f t="shared" ca="1" si="24"/>
        <v>6</v>
      </c>
      <c r="BP149">
        <f t="shared" ca="1" si="25"/>
        <v>9</v>
      </c>
      <c r="BQ149">
        <f t="shared" ca="1" si="26"/>
        <v>2</v>
      </c>
    </row>
    <row r="150" spans="1:69" x14ac:dyDescent="0.25">
      <c r="A150">
        <v>149</v>
      </c>
      <c r="B150">
        <f ca="1">IF(AND(ISNUMBER('MPL ID'!$P$25),ISNUMBER('MPL ID'!$Q$25)),0,RANDBETWEEN(1,4))</f>
        <v>0</v>
      </c>
      <c r="C150">
        <f ca="1">IF(AND(ISNUMBER('MPL ID'!$P$26),ISNUMBER('MPL ID'!$Q$26)),0,RANDBETWEEN(1,4))</f>
        <v>0</v>
      </c>
      <c r="D150">
        <f ca="1">IF(AND(ISNUMBER('MPL ID'!$P$28),ISNUMBER('MPL ID'!$Q$28)),0,RANDBETWEEN(1,4))</f>
        <v>0</v>
      </c>
      <c r="E150">
        <f ca="1">IF(AND(ISNUMBER('MPL ID'!$P$29),ISNUMBER('MPL ID'!$Q$29)),0,RANDBETWEEN(1,4))</f>
        <v>0</v>
      </c>
      <c r="F150">
        <f ca="1">IF(AND(ISNUMBER('MPL ID'!$P$30),ISNUMBER('MPL ID'!$Q$30)),0,RANDBETWEEN(1,4))</f>
        <v>0</v>
      </c>
      <c r="G150">
        <f ca="1">IF(AND(ISNUMBER('MPL ID'!$P$31),ISNUMBER('MPL ID'!$Q$31)),0,RANDBETWEEN(1,4))</f>
        <v>0</v>
      </c>
      <c r="H150">
        <f ca="1">IF(AND(ISNUMBER('MPL ID'!$P$32),ISNUMBER('MPL ID'!$Q$32)),0,RANDBETWEEN(1,4))</f>
        <v>0</v>
      </c>
      <c r="I150">
        <f ca="1">IF(AND(ISNUMBER('MPL ID'!$P$33),ISNUMBER('MPL ID'!$Q$33)),0,RANDBETWEEN(1,4))</f>
        <v>0</v>
      </c>
      <c r="J150">
        <f ca="1">IF(AND(ISNUMBER('MPL ID'!$D$36),ISNUMBER('MPL ID'!$E$36)),0,RANDBETWEEN(1,4))</f>
        <v>0</v>
      </c>
      <c r="K150">
        <f ca="1">IF(AND(ISNUMBER('MPL ID'!$D$37),ISNUMBER('MPL ID'!$E$37)),0,RANDBETWEEN(1,4))</f>
        <v>0</v>
      </c>
      <c r="L150">
        <f ca="1">IF(AND(ISNUMBER('MPL ID'!$D$39),ISNUMBER('MPL ID'!$E$39)),0,RANDBETWEEN(1,4))</f>
        <v>0</v>
      </c>
      <c r="M150">
        <f ca="1">IF(AND(ISNUMBER('MPL ID'!$D$40),ISNUMBER('MPL ID'!$E$40)),0,RANDBETWEEN(1,4))</f>
        <v>0</v>
      </c>
      <c r="N150">
        <f ca="1">IF(AND(ISNUMBER('MPL ID'!$D$41),ISNUMBER('MPL ID'!$E$41)),0,RANDBETWEEN(1,4))</f>
        <v>0</v>
      </c>
      <c r="O150">
        <f ca="1">IF(AND(ISNUMBER('MPL ID'!$D$42),ISNUMBER('MPL ID'!$E$42)),0,RANDBETWEEN(1,4))</f>
        <v>0</v>
      </c>
      <c r="P150">
        <f ca="1">IF(AND(ISNUMBER('MPL ID'!$D$43),ISNUMBER('MPL ID'!$E$43)),0,RANDBETWEEN(1,4))</f>
        <v>0</v>
      </c>
      <c r="Q150">
        <f ca="1">IF(AND(ISNUMBER('MPL ID'!$D$44),ISNUMBER('MPL ID'!$E$44)),0,RANDBETWEEN(1,4))</f>
        <v>0</v>
      </c>
      <c r="R150">
        <f ca="1">IF(AND(ISNUMBER('MPL ID'!$J$36),ISNUMBER('MPL ID'!$K$36)),0,RANDBETWEEN(1,4))</f>
        <v>0</v>
      </c>
      <c r="S150">
        <f ca="1">IF(AND(ISNUMBER('MPL ID'!$J$37),ISNUMBER('MPL ID'!$K$37)),0,RANDBETWEEN(1,4))</f>
        <v>0</v>
      </c>
      <c r="T150">
        <f ca="1">IF(AND(ISNUMBER('MPL ID'!$J$39),ISNUMBER('MPL ID'!$K$39)),0,RANDBETWEEN(1,4))</f>
        <v>0</v>
      </c>
      <c r="U150">
        <f ca="1">IF(AND(ISNUMBER('MPL ID'!$J$40),ISNUMBER('MPL ID'!$K$40)),0,RANDBETWEEN(1,4))</f>
        <v>0</v>
      </c>
      <c r="V150">
        <f ca="1">IF(AND(ISNUMBER('MPL ID'!$J$41),ISNUMBER('MPL ID'!$K$41)),0,RANDBETWEEN(1,4))</f>
        <v>0</v>
      </c>
      <c r="W150">
        <f ca="1">IF(AND(ISNUMBER('MPL ID'!$J$42),ISNUMBER('MPL ID'!$K$42)),0,RANDBETWEEN(1,4))</f>
        <v>1</v>
      </c>
      <c r="X150">
        <f ca="1">IF(AND(ISNUMBER('MPL ID'!$J$43),ISNUMBER('MPL ID'!$K$43)),0,RANDBETWEEN(1,4))</f>
        <v>4</v>
      </c>
      <c r="Y150">
        <f ca="1">IF(AND(ISNUMBER('MPL ID'!$J$44),ISNUMBER('MPL ID'!$K$44)),0,RANDBETWEEN(1,4))</f>
        <v>1</v>
      </c>
      <c r="Z150">
        <f ca="1">IF(AND(ISNUMBER('MPL ID'!$P$36),ISNUMBER('MPL ID'!$Q$36)),0,RANDBETWEEN(1,4))</f>
        <v>4</v>
      </c>
      <c r="AA150">
        <f ca="1">IF(AND(ISNUMBER('MPL ID'!$P$37),ISNUMBER('MPL ID'!$Q$37)),0,RANDBETWEEN(1,4))</f>
        <v>1</v>
      </c>
      <c r="AB150">
        <f ca="1">IF(AND(ISNUMBER('MPL ID'!$P$39),ISNUMBER('MPL ID'!$Q$39)),0,RANDBETWEEN(1,4))</f>
        <v>1</v>
      </c>
      <c r="AC150">
        <f ca="1">IF(AND(ISNUMBER('MPL ID'!$P$40),ISNUMBER('MPL ID'!$Q$40)),0,RANDBETWEEN(1,4))</f>
        <v>2</v>
      </c>
      <c r="AD150">
        <f ca="1">IF(AND(ISNUMBER('MPL ID'!$P$41),ISNUMBER('MPL ID'!$Q$41)),0,RANDBETWEEN(1,4))</f>
        <v>1</v>
      </c>
      <c r="AE150">
        <f ca="1">IF(AND(ISNUMBER('MPL ID'!$P$42),ISNUMBER('MPL ID'!$Q$42)),0,RANDBETWEEN(1,4))</f>
        <v>2</v>
      </c>
      <c r="AF150">
        <f ca="1">IF(AND(ISNUMBER('MPL ID'!$P$43),ISNUMBER('MPL ID'!$Q$43)),0,RANDBETWEEN(1,4))</f>
        <v>3</v>
      </c>
      <c r="AG150">
        <f ca="1">IF(AND(ISNUMBER('MPL ID'!$P$44),ISNUMBER('MPL ID'!$Q$44)),0,RANDBETWEEN(1,4))</f>
        <v>1</v>
      </c>
      <c r="AH150">
        <f ca="1">'MPL ID'!$BG$1+SUMPRODUCT(($B$1003:$AG$1003='MPL ID'!$BF$1)*(($B150:$AG150=1)+($B150:$AG150=2)))+SUMPRODUCT(($B$1004:$AG$1004='MPL ID'!$BF$1)*(($B150:$AG150=3)+($B150:$AG150=4)))</f>
        <v>9</v>
      </c>
      <c r="AI150">
        <f ca="1">'MPL ID'!$BG$2+SUMPRODUCT(($B$1003:$AG$1003='MPL ID'!$BF$2)*(($B150:$AG150=1)+($B150:$AG150=2)))+SUMPRODUCT(($B$1004:$AG$1004='MPL ID'!$BF$2)*(($B150:$AG150=3)+($B150:$AG150=4)))</f>
        <v>9</v>
      </c>
      <c r="AJ150">
        <f ca="1">'MPL ID'!$BG$3+SUMPRODUCT(($B$1003:$AG$1003='MPL ID'!$BF$3)*(($B150:$AG150=1)+($B150:$AG150=2)))+SUMPRODUCT(($B$1004:$AG$1004='MPL ID'!$BF$3)*(($B150:$AG150=3)+($B150:$AG150=4)))</f>
        <v>6</v>
      </c>
      <c r="AK150">
        <f ca="1">'MPL ID'!$BG$4+SUMPRODUCT(($B$1003:$AG$1003='MPL ID'!$BF$4)*(($B150:$AG150=1)+($B150:$AG150=2)))+SUMPRODUCT(($B$1004:$AG$1004='MPL ID'!$BF$4)*(($B150:$AG150=3)+($B150:$AG150=4)))</f>
        <v>9</v>
      </c>
      <c r="AL150">
        <f ca="1">'MPL ID'!$BG$5+SUMPRODUCT(($B$1003:$AG$1003='MPL ID'!$BF$5)*(($B150:$AG150=1)+($B150:$AG150=2)))+SUMPRODUCT(($B$1004:$AG$1004='MPL ID'!$BF$5)*(($B150:$AG150=3)+($B150:$AG150=4)))</f>
        <v>4</v>
      </c>
      <c r="AM150">
        <f ca="1">'MPL ID'!$BG$6+SUMPRODUCT(($B$1003:$AG$1003='MPL ID'!$BF$6)*(($B150:$AG150=1)+($B150:$AG150=2)))+SUMPRODUCT(($B$1004:$AG$1004='MPL ID'!$BF$6)*(($B150:$AG150=3)+($B150:$AG150=4)))</f>
        <v>11</v>
      </c>
      <c r="AN150">
        <f ca="1">'MPL ID'!$BG$7+SUMPRODUCT(($B$1003:$AG$1003='MPL ID'!$BF$7)*(($B150:$AG150=1)+($B150:$AG150=2)))+SUMPRODUCT(($B$1004:$AG$1004='MPL ID'!$BF$7)*(($B150:$AG150=3)+($B150:$AG150=4)))</f>
        <v>8</v>
      </c>
      <c r="AO150">
        <f ca="1">'MPL ID'!$BG$8+SUMPRODUCT(($B$1003:$AG$1003='MPL ID'!$BF$8)*(($B150:$AG150=1)+($B150:$AG150=2)))+SUMPRODUCT(($B$1004:$AG$1004='MPL ID'!$BF$8)*(($B150:$AG150=3)+($B150:$AG150=4)))</f>
        <v>5</v>
      </c>
      <c r="AP150">
        <f ca="1">'MPL ID'!$BG$9+SUMPRODUCT(($B$1003:$AG$1003='MPL ID'!$BF$9)*(($B150:$AG150=1)+($B150:$AG150=2)))+SUMPRODUCT(($B$1004:$AG$1004='MPL ID'!$BF$9)*(($B150:$AG150=3)+($B150:$AG150=4)))</f>
        <v>11</v>
      </c>
      <c r="AQ150">
        <f ca="1">'MPL ID'!$BH$1+SUMPRODUCT(($B$1003:$AG$1003='MPL ID'!$BF$1)*(2*($B150:$AG150=1)+($B150:$AG150=2)-2*($B150:$AG150=3)-($B150:$AG150=4)))-SUMPRODUCT(($B$1004:$AG$1004='MPL ID'!$BF$1)*(2*($B150:$AG150=1)+($B150:$AG150=2)-2*($B150:$AG150=3)-($B150:$AG150=4)))</f>
        <v>6</v>
      </c>
      <c r="AR150">
        <f ca="1">'MPL ID'!$BH$2+SUMPRODUCT(($B$1003:$AG$1003='MPL ID'!$BF$2)*(2*($B150:$AG150=1)+($B150:$AG150=2)-2*($B150:$AG150=3)-($B150:$AG150=4)))-SUMPRODUCT(($B$1004:$AG$1004='MPL ID'!$BF$2)*(2*($B150:$AG150=1)+($B150:$AG150=2)-2*($B150:$AG150=3)-($B150:$AG150=4)))</f>
        <v>-1</v>
      </c>
      <c r="AS150">
        <f ca="1">'MPL ID'!$BH$3+SUMPRODUCT(($B$1003:$AG$1003='MPL ID'!$BF$3)*(2*($B150:$AG150=1)+($B150:$AG150=2)-2*($B150:$AG150=3)-($B150:$AG150=4)))-SUMPRODUCT(($B$1004:$AG$1004='MPL ID'!$BF$3)*(2*($B150:$AG150=1)+($B150:$AG150=2)-2*($B150:$AG150=3)-($B150:$AG150=4)))</f>
        <v>-8</v>
      </c>
      <c r="AT150">
        <f ca="1">'MPL ID'!$BH$4+SUMPRODUCT(($B$1003:$AG$1003='MPL ID'!$BF$4)*(2*($B150:$AG150=1)+($B150:$AG150=2)-2*($B150:$AG150=3)-($B150:$AG150=4)))-SUMPRODUCT(($B$1004:$AG$1004='MPL ID'!$BF$4)*(2*($B150:$AG150=1)+($B150:$AG150=2)-2*($B150:$AG150=3)-($B150:$AG150=4)))</f>
        <v>2</v>
      </c>
      <c r="AU150">
        <f ca="1">'MPL ID'!$BH$5+SUMPRODUCT(($B$1003:$AG$1003='MPL ID'!$BF$5)*(2*($B150:$AG150=1)+($B150:$AG150=2)-2*($B150:$AG150=3)-($B150:$AG150=4)))-SUMPRODUCT(($B$1004:$AG$1004='MPL ID'!$BF$5)*(2*($B150:$AG150=1)+($B150:$AG150=2)-2*($B150:$AG150=3)-($B150:$AG150=4)))</f>
        <v>-14</v>
      </c>
      <c r="AV150">
        <f ca="1">'MPL ID'!$BH$6+SUMPRODUCT(($B$1003:$AG$1003='MPL ID'!$BF$6)*(2*($B150:$AG150=1)+($B150:$AG150=2)-2*($B150:$AG150=3)-($B150:$AG150=4)))-SUMPRODUCT(($B$1004:$AG$1004='MPL ID'!$BF$6)*(2*($B150:$AG150=1)+($B150:$AG150=2)-2*($B150:$AG150=3)-($B150:$AG150=4)))</f>
        <v>11</v>
      </c>
      <c r="AW150">
        <f ca="1">'MPL ID'!$BH$7+SUMPRODUCT(($B$1003:$AG$1003='MPL ID'!$BF$7)*(2*($B150:$AG150=1)+($B150:$AG150=2)-2*($B150:$AG150=3)-($B150:$AG150=4)))-SUMPRODUCT(($B$1004:$AG$1004='MPL ID'!$BF$7)*(2*($B150:$AG150=1)+($B150:$AG150=2)-2*($B150:$AG150=3)-($B150:$AG150=4)))</f>
        <v>3</v>
      </c>
      <c r="AX150">
        <f ca="1">'MPL ID'!$BH$8+SUMPRODUCT(($B$1003:$AG$1003='MPL ID'!$BF$8)*(2*($B150:$AG150=1)+($B150:$AG150=2)-2*($B150:$AG150=3)-($B150:$AG150=4)))-SUMPRODUCT(($B$1004:$AG$1004='MPL ID'!$BF$8)*(2*($B150:$AG150=1)+($B150:$AG150=2)-2*($B150:$AG150=3)-($B150:$AG150=4)))</f>
        <v>-10</v>
      </c>
      <c r="AY150">
        <f ca="1">'MPL ID'!$BH$9+SUMPRODUCT(($B$1003:$AG$1003='MPL ID'!$BF$9)*(2*($B150:$AG150=1)+($B150:$AG150=2)-2*($B150:$AG150=3)-($B150:$AG150=4)))-SUMPRODUCT(($B$1004:$AG$1004='MPL ID'!$BF$9)*(2*($B150:$AG150=1)+($B150:$AG150=2)-2*($B150:$AG150=3)-($B150:$AG150=4)))</f>
        <v>11</v>
      </c>
      <c r="AZ150">
        <f ca="1">SUMPRODUCT(--($AH150:$AP150=AH150),--($AQ150:$AY150=AQ150),'MPL ID'!$BG$13:$BO$13)+IF(AND($E150&gt;=3,$E150&lt;=4,AO150=AH150,AX150=AQ150),1,0)+IF(AND($G150&gt;=1,$G150&lt;=2,AJ150=AH150,AS150=AQ150),1,0)+IF(AND($L150&gt;=1,$L150&lt;=2,AM150=AH150,AV150=AQ150),1,0)+IF(AND($O150&gt;=1,$O150&lt;=2,AP150=AH150,AY150=AQ150),1,0)+IF(AND($R150&gt;=1,$R150&lt;=2,AI150=AH150,AR150=AQ150),1,0)+IF(AND($AA150&gt;=3,$AA150&lt;=4,AL150=AH150,AU150=AQ150),1,0)+IF(AND($AE150&gt;=3,$AE150&lt;=4,AK150=AH150,AT150=AQ150),1,0)</f>
        <v>0</v>
      </c>
      <c r="BA150">
        <f ca="1">SUMPRODUCT(--($AH150:$AP150=AI150),--($AQ150:$AY150=AR150),'MPL ID'!$BG$14:$BO$14)+IF(AND($F150&gt;=1,$F150&lt;=2,AP150=AI150,AY150=AR150),1,0)+IF(AND($H150&gt;=1,$H150&lt;=2,AN150=AI150,AW150=AR150),1,0)+IF(AND($J150&gt;=3,$J150&lt;=4,AL150=AI150,AU150=AR150),1,0)+IF(AND($M150&gt;=1,$M150&lt;=2,AO150=AI150,AX150=AR150),1,0)+IF(AND($R150&gt;=3,$R150&lt;=4,AH150=AI150,AQ150=AR150),1,0)+IF(AND($Y150&gt;=3,$Y150&lt;=4,AJ150=AI150,AS150=AR150),1,0)+IF(AND($AC150&gt;=1,$AC150&lt;=2,AK150=AI150,AT150=AR150),1,0)+IF(AND($AF150&gt;=3,$AF150&lt;=4,AM150=AI150,AV150=AR150),1,0)</f>
        <v>0</v>
      </c>
      <c r="BB150">
        <f ca="1">SUMPRODUCT(--($AH150:$AP150=AJ150),--($AQ150:$AY150=AS150),'MPL ID'!$BG$15:$BO$15)+IF(AND($C150&gt;=1,$C150&lt;=2,AK150=AJ150,AT150=AS150),1,0)+IF(AND($G150&gt;=3,$G150&lt;=4,AH150=AJ150,AQ150=AS150),1,0)+IF(AND($K150&gt;=1,$K150&lt;=2,AP150=AJ150,AY150=AS150),1,0)+IF(AND($N150&gt;=3,$N150&lt;=4,AL150=AJ150,AU150=AS150),1,0)+IF(AND($V150&gt;=1,$V150&lt;=2,AM150=AJ150,AV150=AS150),1,0)+IF(AND($Y150&gt;=1,$Y150&lt;=2,AI150=AJ150,AR150=AS150),1,0)+IF(AND($AB150&gt;=3,$AB150&lt;=4,AN150=AJ150,AW150=AS150),1,0)</f>
        <v>0</v>
      </c>
      <c r="BC150">
        <f ca="1">SUMPRODUCT(--($AH150:$AP150=AK150),--($AQ150:$AY150=AT150),'MPL ID'!$BG$16:$BO$16)+IF(AND($C150&gt;=3,$C150&lt;=4,AJ150=AK150,AS150=AT150),1,0)+IF(AND($I150&gt;=1,$I150&lt;=2,AP150=AK150,AY150=AT150),1,0)+IF(AND($P150&gt;=3,$P150&lt;=4,AO150=AK150,AX150=AT150),1,0)+IF(AND($T150&gt;=1,$T150&lt;=2,AN150=AK150,AW150=AT150),1,0)+IF(AND($W150&gt;=1,$W150&lt;=2,AL150=AK150,AU150=AT150),1,0)+IF(AND($AC150&gt;=3,$AC150&lt;=4,AI150=AK150,AR150=AT150),1,0)+IF(AND($AE150&gt;=1,$AE150&lt;=2,AH150=AK150,AQ150=AT150),1,0)</f>
        <v>0</v>
      </c>
      <c r="BD150">
        <f ca="1">SUMPRODUCT(--($AH150:$AP150=AL150),--($AQ150:$AY150=AU150),'MPL ID'!$BG$17:$BO$17)+IF(AND($B150&gt;=3,$B150&lt;=4,AN150=AL150,AW150=AU150),1,0)+IF(AND($D150&gt;=1,$D150&lt;=2,AM150=AL150,AV150=AU150),1,0)+IF(AND($J150&gt;=1,$J150&lt;=2,AI150=AL150,AR150=AU150),1,0)+IF(AND($N150&gt;=1,$N150&lt;=2,AJ150=AL150,AS150=AU150),1,0)+IF(AND($W150&gt;=3,$W150&lt;=4,AK150=AL150,AT150=AU150),1,0)+IF(AND($AA150&gt;=1,$AA150&lt;=2,AH150=AL150,AQ150=AU150),1,0)+IF(AND($AD150&gt;=3,$AD150&lt;=4,AO150=AL150,AX150=AU150),1,0)</f>
        <v>0</v>
      </c>
      <c r="BE150">
        <f ca="1">SUMPRODUCT(--($AH150:$AP150=AM150),--($AQ150:$AY150=AV150),'MPL ID'!$BG$18:$BO$18)+IF(AND($D150&gt;=3,$D150&lt;=4,AL150=AM150,AU150=AV150),1,0)+IF(AND($L150&gt;=3,$L150&lt;=4,AH150=AM150,AQ150=AV150),1,0)+IF(AND($Q150&gt;=3,$Q150&lt;=4,AN150=AM150,AW150=AV150),1,0)+IF(AND($S150&gt;=1,$S150&lt;=2,AP150=AM150,AY150=AV150),1,0)+IF(AND($V150&gt;=3,$V150&lt;=4,AJ150=AM150,AS150=AV150),1,0)+IF(AND($Z150&gt;=1,$Z150&lt;=2,AO150=AM150,AX150=AV150),1,0)+IF(AND($AF150&gt;=1,$AF150&lt;=2,AI150=AM150,AR150=AV150),1,0)</f>
        <v>2</v>
      </c>
      <c r="BF150">
        <f ca="1">SUMPRODUCT(--($AH150:$AP150=AN150),--($AQ150:$AY150=AW150),'MPL ID'!$BG$19:$BO$19)+IF(AND($B150&gt;=1,$B150&lt;=2,AL150=AN150,AU150=AW150),1,0)+IF(AND($H150&gt;=3,$H150&lt;=4,AI150=AN150,AR150=AW150),1,0)+IF(AND($Q150&gt;=1,$Q150&lt;=2,AM150=AN150,AV150=AW150),1,0)+IF(AND($T150&gt;=3,$T150&lt;=4,AK150=AN150,AT150=AW150),1,0)+IF(AND($X150&gt;=3,$X150&lt;=4,AO150=AN150,AX150=AW150),1,0)+IF(AND($AB150&gt;=1,$AB150&lt;=2,AJ150=AN150,AS150=AW150),1,0)+IF(AND($AG150&gt;=1,$AG150&lt;=2,AP150=AN150,AY150=AW150),1,0)</f>
        <v>0</v>
      </c>
      <c r="BG150">
        <f ca="1">SUMPRODUCT(--($AH150:$AP150=AO150),--($AQ150:$AY150=AX150),'MPL ID'!$BG$20:$BO$20)+IF(AND($E150&gt;=1,$E150&lt;=2,AH150=AO150,AQ150=AX150),1,0)+IF(AND($M150&gt;=3,$M150&lt;=4,AI150=AO150,AR150=AX150),1,0)+IF(AND($P150&gt;=1,$P150&lt;=2,AK150=AO150,AT150=AX150),1,0)+IF(AND($U150&gt;=1,$U150&lt;=2,AP150=AO150,AY150=AX150),1,0)+IF(AND($X150&gt;=1,$X150&lt;=2,AN150=AO150,AW150=AX150),1,0)+IF(AND($Z150&gt;=3,$Z150&lt;=4,AM150=AO150,AV150=AX150),1,0)+IF(AND($AD150&gt;=1,$AD150&lt;=2,AL150=AO150,AU150=AX150),1,0)</f>
        <v>0</v>
      </c>
      <c r="BH150">
        <f ca="1">SUMPRODUCT(--($AH150:$AP150=AP150),--($AQ150:$AY150=AY150),'MPL ID'!$BG$21:$BO$21)+IF(AND($F150&gt;=3,$F150&lt;=4,AI150=AP150,AR150=AY150),1,0)+IF(AND($I150&gt;=3,$I150&lt;=4,AK150=AP150,AT150=AY150),1,0)+IF(AND($K150&gt;=3,$K150&lt;=4,AJ150=AP150,AS150=AY150),1,0)+IF(AND($O150&gt;=3,$O150&lt;=4,AH150=AP150,AQ150=AY150),1,0)+IF(AND($S150&gt;=3,$S150&lt;=4,AM150=AP150,AV150=AY150),1,0)+IF(AND($U150&gt;=3,$U150&lt;=4,AO150=AP150,AX150=AY150),1,0)+IF(AND($AG150&gt;=3,$AG150&lt;=4,AN150=AP150,AW150=AY150),1,0)</f>
        <v>0</v>
      </c>
      <c r="BI150">
        <f t="shared" ca="1" si="18"/>
        <v>3</v>
      </c>
      <c r="BJ150">
        <f t="shared" ca="1" si="19"/>
        <v>5</v>
      </c>
      <c r="BK150">
        <f t="shared" ca="1" si="20"/>
        <v>7</v>
      </c>
      <c r="BL150">
        <f t="shared" ca="1" si="21"/>
        <v>4</v>
      </c>
      <c r="BM150">
        <f t="shared" ca="1" si="22"/>
        <v>9</v>
      </c>
      <c r="BN150">
        <f t="shared" ca="1" si="23"/>
        <v>1</v>
      </c>
      <c r="BO150">
        <f t="shared" ca="1" si="24"/>
        <v>6</v>
      </c>
      <c r="BP150">
        <f t="shared" ca="1" si="25"/>
        <v>8</v>
      </c>
      <c r="BQ150">
        <f t="shared" ca="1" si="26"/>
        <v>2</v>
      </c>
    </row>
    <row r="151" spans="1:69" x14ac:dyDescent="0.25">
      <c r="A151">
        <v>150</v>
      </c>
      <c r="B151">
        <f ca="1">IF(AND(ISNUMBER('MPL ID'!$P$25),ISNUMBER('MPL ID'!$Q$25)),0,RANDBETWEEN(1,4))</f>
        <v>0</v>
      </c>
      <c r="C151">
        <f ca="1">IF(AND(ISNUMBER('MPL ID'!$P$26),ISNUMBER('MPL ID'!$Q$26)),0,RANDBETWEEN(1,4))</f>
        <v>0</v>
      </c>
      <c r="D151">
        <f ca="1">IF(AND(ISNUMBER('MPL ID'!$P$28),ISNUMBER('MPL ID'!$Q$28)),0,RANDBETWEEN(1,4))</f>
        <v>0</v>
      </c>
      <c r="E151">
        <f ca="1">IF(AND(ISNUMBER('MPL ID'!$P$29),ISNUMBER('MPL ID'!$Q$29)),0,RANDBETWEEN(1,4))</f>
        <v>0</v>
      </c>
      <c r="F151">
        <f ca="1">IF(AND(ISNUMBER('MPL ID'!$P$30),ISNUMBER('MPL ID'!$Q$30)),0,RANDBETWEEN(1,4))</f>
        <v>0</v>
      </c>
      <c r="G151">
        <f ca="1">IF(AND(ISNUMBER('MPL ID'!$P$31),ISNUMBER('MPL ID'!$Q$31)),0,RANDBETWEEN(1,4))</f>
        <v>0</v>
      </c>
      <c r="H151">
        <f ca="1">IF(AND(ISNUMBER('MPL ID'!$P$32),ISNUMBER('MPL ID'!$Q$32)),0,RANDBETWEEN(1,4))</f>
        <v>0</v>
      </c>
      <c r="I151">
        <f ca="1">IF(AND(ISNUMBER('MPL ID'!$P$33),ISNUMBER('MPL ID'!$Q$33)),0,RANDBETWEEN(1,4))</f>
        <v>0</v>
      </c>
      <c r="J151">
        <f ca="1">IF(AND(ISNUMBER('MPL ID'!$D$36),ISNUMBER('MPL ID'!$E$36)),0,RANDBETWEEN(1,4))</f>
        <v>0</v>
      </c>
      <c r="K151">
        <f ca="1">IF(AND(ISNUMBER('MPL ID'!$D$37),ISNUMBER('MPL ID'!$E$37)),0,RANDBETWEEN(1,4))</f>
        <v>0</v>
      </c>
      <c r="L151">
        <f ca="1">IF(AND(ISNUMBER('MPL ID'!$D$39),ISNUMBER('MPL ID'!$E$39)),0,RANDBETWEEN(1,4))</f>
        <v>0</v>
      </c>
      <c r="M151">
        <f ca="1">IF(AND(ISNUMBER('MPL ID'!$D$40),ISNUMBER('MPL ID'!$E$40)),0,RANDBETWEEN(1,4))</f>
        <v>0</v>
      </c>
      <c r="N151">
        <f ca="1">IF(AND(ISNUMBER('MPL ID'!$D$41),ISNUMBER('MPL ID'!$E$41)),0,RANDBETWEEN(1,4))</f>
        <v>0</v>
      </c>
      <c r="O151">
        <f ca="1">IF(AND(ISNUMBER('MPL ID'!$D$42),ISNUMBER('MPL ID'!$E$42)),0,RANDBETWEEN(1,4))</f>
        <v>0</v>
      </c>
      <c r="P151">
        <f ca="1">IF(AND(ISNUMBER('MPL ID'!$D$43),ISNUMBER('MPL ID'!$E$43)),0,RANDBETWEEN(1,4))</f>
        <v>0</v>
      </c>
      <c r="Q151">
        <f ca="1">IF(AND(ISNUMBER('MPL ID'!$D$44),ISNUMBER('MPL ID'!$E$44)),0,RANDBETWEEN(1,4))</f>
        <v>0</v>
      </c>
      <c r="R151">
        <f ca="1">IF(AND(ISNUMBER('MPL ID'!$J$36),ISNUMBER('MPL ID'!$K$36)),0,RANDBETWEEN(1,4))</f>
        <v>0</v>
      </c>
      <c r="S151">
        <f ca="1">IF(AND(ISNUMBER('MPL ID'!$J$37),ISNUMBER('MPL ID'!$K$37)),0,RANDBETWEEN(1,4))</f>
        <v>0</v>
      </c>
      <c r="T151">
        <f ca="1">IF(AND(ISNUMBER('MPL ID'!$J$39),ISNUMBER('MPL ID'!$K$39)),0,RANDBETWEEN(1,4))</f>
        <v>0</v>
      </c>
      <c r="U151">
        <f ca="1">IF(AND(ISNUMBER('MPL ID'!$J$40),ISNUMBER('MPL ID'!$K$40)),0,RANDBETWEEN(1,4))</f>
        <v>0</v>
      </c>
      <c r="V151">
        <f ca="1">IF(AND(ISNUMBER('MPL ID'!$J$41),ISNUMBER('MPL ID'!$K$41)),0,RANDBETWEEN(1,4))</f>
        <v>0</v>
      </c>
      <c r="W151">
        <f ca="1">IF(AND(ISNUMBER('MPL ID'!$J$42),ISNUMBER('MPL ID'!$K$42)),0,RANDBETWEEN(1,4))</f>
        <v>2</v>
      </c>
      <c r="X151">
        <f ca="1">IF(AND(ISNUMBER('MPL ID'!$J$43),ISNUMBER('MPL ID'!$K$43)),0,RANDBETWEEN(1,4))</f>
        <v>3</v>
      </c>
      <c r="Y151">
        <f ca="1">IF(AND(ISNUMBER('MPL ID'!$J$44),ISNUMBER('MPL ID'!$K$44)),0,RANDBETWEEN(1,4))</f>
        <v>3</v>
      </c>
      <c r="Z151">
        <f ca="1">IF(AND(ISNUMBER('MPL ID'!$P$36),ISNUMBER('MPL ID'!$Q$36)),0,RANDBETWEEN(1,4))</f>
        <v>3</v>
      </c>
      <c r="AA151">
        <f ca="1">IF(AND(ISNUMBER('MPL ID'!$P$37),ISNUMBER('MPL ID'!$Q$37)),0,RANDBETWEEN(1,4))</f>
        <v>3</v>
      </c>
      <c r="AB151">
        <f ca="1">IF(AND(ISNUMBER('MPL ID'!$P$39),ISNUMBER('MPL ID'!$Q$39)),0,RANDBETWEEN(1,4))</f>
        <v>1</v>
      </c>
      <c r="AC151">
        <f ca="1">IF(AND(ISNUMBER('MPL ID'!$P$40),ISNUMBER('MPL ID'!$Q$40)),0,RANDBETWEEN(1,4))</f>
        <v>4</v>
      </c>
      <c r="AD151">
        <f ca="1">IF(AND(ISNUMBER('MPL ID'!$P$41),ISNUMBER('MPL ID'!$Q$41)),0,RANDBETWEEN(1,4))</f>
        <v>4</v>
      </c>
      <c r="AE151">
        <f ca="1">IF(AND(ISNUMBER('MPL ID'!$P$42),ISNUMBER('MPL ID'!$Q$42)),0,RANDBETWEEN(1,4))</f>
        <v>1</v>
      </c>
      <c r="AF151">
        <f ca="1">IF(AND(ISNUMBER('MPL ID'!$P$43),ISNUMBER('MPL ID'!$Q$43)),0,RANDBETWEEN(1,4))</f>
        <v>2</v>
      </c>
      <c r="AG151">
        <f ca="1">IF(AND(ISNUMBER('MPL ID'!$P$44),ISNUMBER('MPL ID'!$Q$44)),0,RANDBETWEEN(1,4))</f>
        <v>3</v>
      </c>
      <c r="AH151">
        <f ca="1">'MPL ID'!$BG$1+SUMPRODUCT(($B$1003:$AG$1003='MPL ID'!$BF$1)*(($B151:$AG151=1)+($B151:$AG151=2)))+SUMPRODUCT(($B$1004:$AG$1004='MPL ID'!$BF$1)*(($B151:$AG151=3)+($B151:$AG151=4)))</f>
        <v>10</v>
      </c>
      <c r="AI151">
        <f ca="1">'MPL ID'!$BG$2+SUMPRODUCT(($B$1003:$AG$1003='MPL ID'!$BF$2)*(($B151:$AG151=1)+($B151:$AG151=2)))+SUMPRODUCT(($B$1004:$AG$1004='MPL ID'!$BF$2)*(($B151:$AG151=3)+($B151:$AG151=4)))</f>
        <v>8</v>
      </c>
      <c r="AJ151">
        <f ca="1">'MPL ID'!$BG$3+SUMPRODUCT(($B$1003:$AG$1003='MPL ID'!$BF$3)*(($B151:$AG151=1)+($B151:$AG151=2)))+SUMPRODUCT(($B$1004:$AG$1004='MPL ID'!$BF$3)*(($B151:$AG151=3)+($B151:$AG151=4)))</f>
        <v>5</v>
      </c>
      <c r="AK151">
        <f ca="1">'MPL ID'!$BG$4+SUMPRODUCT(($B$1003:$AG$1003='MPL ID'!$BF$4)*(($B151:$AG151=1)+($B151:$AG151=2)))+SUMPRODUCT(($B$1004:$AG$1004='MPL ID'!$BF$4)*(($B151:$AG151=3)+($B151:$AG151=4)))</f>
        <v>10</v>
      </c>
      <c r="AL151">
        <f ca="1">'MPL ID'!$BG$5+SUMPRODUCT(($B$1003:$AG$1003='MPL ID'!$BF$5)*(($B151:$AG151=1)+($B151:$AG151=2)))+SUMPRODUCT(($B$1004:$AG$1004='MPL ID'!$BF$5)*(($B151:$AG151=3)+($B151:$AG151=4)))</f>
        <v>4</v>
      </c>
      <c r="AM151">
        <f ca="1">'MPL ID'!$BG$6+SUMPRODUCT(($B$1003:$AG$1003='MPL ID'!$BF$6)*(($B151:$AG151=1)+($B151:$AG151=2)))+SUMPRODUCT(($B$1004:$AG$1004='MPL ID'!$BF$6)*(($B151:$AG151=3)+($B151:$AG151=4)))</f>
        <v>12</v>
      </c>
      <c r="AN151">
        <f ca="1">'MPL ID'!$BG$7+SUMPRODUCT(($B$1003:$AG$1003='MPL ID'!$BF$7)*(($B151:$AG151=1)+($B151:$AG151=2)))+SUMPRODUCT(($B$1004:$AG$1004='MPL ID'!$BF$7)*(($B151:$AG151=3)+($B151:$AG151=4)))</f>
        <v>7</v>
      </c>
      <c r="AO151">
        <f ca="1">'MPL ID'!$BG$8+SUMPRODUCT(($B$1003:$AG$1003='MPL ID'!$BF$8)*(($B151:$AG151=1)+($B151:$AG151=2)))+SUMPRODUCT(($B$1004:$AG$1004='MPL ID'!$BF$8)*(($B151:$AG151=3)+($B151:$AG151=4)))</f>
        <v>4</v>
      </c>
      <c r="AP151">
        <f ca="1">'MPL ID'!$BG$9+SUMPRODUCT(($B$1003:$AG$1003='MPL ID'!$BF$9)*(($B151:$AG151=1)+($B151:$AG151=2)))+SUMPRODUCT(($B$1004:$AG$1004='MPL ID'!$BF$9)*(($B151:$AG151=3)+($B151:$AG151=4)))</f>
        <v>12</v>
      </c>
      <c r="AQ151">
        <f ca="1">'MPL ID'!$BH$1+SUMPRODUCT(($B$1003:$AG$1003='MPL ID'!$BF$1)*(2*($B151:$AG151=1)+($B151:$AG151=2)-2*($B151:$AG151=3)-($B151:$AG151=4)))-SUMPRODUCT(($B$1004:$AG$1004='MPL ID'!$BF$1)*(2*($B151:$AG151=1)+($B151:$AG151=2)-2*($B151:$AG151=3)-($B151:$AG151=4)))</f>
        <v>9</v>
      </c>
      <c r="AR151">
        <f ca="1">'MPL ID'!$BH$2+SUMPRODUCT(($B$1003:$AG$1003='MPL ID'!$BF$2)*(2*($B151:$AG151=1)+($B151:$AG151=2)-2*($B151:$AG151=3)-($B151:$AG151=4)))-SUMPRODUCT(($B$1004:$AG$1004='MPL ID'!$BF$2)*(2*($B151:$AG151=1)+($B151:$AG151=2)-2*($B151:$AG151=3)-($B151:$AG151=4)))</f>
        <v>-2</v>
      </c>
      <c r="AS151">
        <f ca="1">'MPL ID'!$BH$3+SUMPRODUCT(($B$1003:$AG$1003='MPL ID'!$BF$3)*(2*($B151:$AG151=1)+($B151:$AG151=2)-2*($B151:$AG151=3)-($B151:$AG151=4)))-SUMPRODUCT(($B$1004:$AG$1004='MPL ID'!$BF$3)*(2*($B151:$AG151=1)+($B151:$AG151=2)-2*($B151:$AG151=3)-($B151:$AG151=4)))</f>
        <v>-12</v>
      </c>
      <c r="AT151">
        <f ca="1">'MPL ID'!$BH$4+SUMPRODUCT(($B$1003:$AG$1003='MPL ID'!$BF$4)*(2*($B151:$AG151=1)+($B151:$AG151=2)-2*($B151:$AG151=3)-($B151:$AG151=4)))-SUMPRODUCT(($B$1004:$AG$1004='MPL ID'!$BF$4)*(2*($B151:$AG151=1)+($B151:$AG151=2)-2*($B151:$AG151=3)-($B151:$AG151=4)))</f>
        <v>4</v>
      </c>
      <c r="AU151">
        <f ca="1">'MPL ID'!$BH$5+SUMPRODUCT(($B$1003:$AG$1003='MPL ID'!$BF$5)*(2*($B151:$AG151=1)+($B151:$AG151=2)-2*($B151:$AG151=3)-($B151:$AG151=4)))-SUMPRODUCT(($B$1004:$AG$1004='MPL ID'!$BF$5)*(2*($B151:$AG151=1)+($B151:$AG151=2)-2*($B151:$AG151=3)-($B151:$AG151=4)))</f>
        <v>-14</v>
      </c>
      <c r="AV151">
        <f ca="1">'MPL ID'!$BH$6+SUMPRODUCT(($B$1003:$AG$1003='MPL ID'!$BF$6)*(2*($B151:$AG151=1)+($B151:$AG151=2)-2*($B151:$AG151=3)-($B151:$AG151=4)))-SUMPRODUCT(($B$1004:$AG$1004='MPL ID'!$BF$6)*(2*($B151:$AG151=1)+($B151:$AG151=2)-2*($B151:$AG151=3)-($B151:$AG151=4)))</f>
        <v>13</v>
      </c>
      <c r="AW151">
        <f ca="1">'MPL ID'!$BH$7+SUMPRODUCT(($B$1003:$AG$1003='MPL ID'!$BF$7)*(2*($B151:$AG151=1)+($B151:$AG151=2)-2*($B151:$AG151=3)-($B151:$AG151=4)))-SUMPRODUCT(($B$1004:$AG$1004='MPL ID'!$BF$7)*(2*($B151:$AG151=1)+($B151:$AG151=2)-2*($B151:$AG151=3)-($B151:$AG151=4)))</f>
        <v>0</v>
      </c>
      <c r="AX151">
        <f ca="1">'MPL ID'!$BH$8+SUMPRODUCT(($B$1003:$AG$1003='MPL ID'!$BF$8)*(2*($B151:$AG151=1)+($B151:$AG151=2)-2*($B151:$AG151=3)-($B151:$AG151=4)))-SUMPRODUCT(($B$1004:$AG$1004='MPL ID'!$BF$8)*(2*($B151:$AG151=1)+($B151:$AG151=2)-2*($B151:$AG151=3)-($B151:$AG151=4)))</f>
        <v>-13</v>
      </c>
      <c r="AY151">
        <f ca="1">'MPL ID'!$BH$9+SUMPRODUCT(($B$1003:$AG$1003='MPL ID'!$BF$9)*(2*($B151:$AG151=1)+($B151:$AG151=2)-2*($B151:$AG151=3)-($B151:$AG151=4)))-SUMPRODUCT(($B$1004:$AG$1004='MPL ID'!$BF$9)*(2*($B151:$AG151=1)+($B151:$AG151=2)-2*($B151:$AG151=3)-($B151:$AG151=4)))</f>
        <v>15</v>
      </c>
      <c r="AZ151">
        <f ca="1">SUMPRODUCT(--($AH151:$AP151=AH151),--($AQ151:$AY151=AQ151),'MPL ID'!$BG$13:$BO$13)+IF(AND($E151&gt;=3,$E151&lt;=4,AO151=AH151,AX151=AQ151),1,0)+IF(AND($G151&gt;=1,$G151&lt;=2,AJ151=AH151,AS151=AQ151),1,0)+IF(AND($L151&gt;=1,$L151&lt;=2,AM151=AH151,AV151=AQ151),1,0)+IF(AND($O151&gt;=1,$O151&lt;=2,AP151=AH151,AY151=AQ151),1,0)+IF(AND($R151&gt;=1,$R151&lt;=2,AI151=AH151,AR151=AQ151),1,0)+IF(AND($AA151&gt;=3,$AA151&lt;=4,AL151=AH151,AU151=AQ151),1,0)+IF(AND($AE151&gt;=3,$AE151&lt;=4,AK151=AH151,AT151=AQ151),1,0)</f>
        <v>0</v>
      </c>
      <c r="BA151">
        <f ca="1">SUMPRODUCT(--($AH151:$AP151=AI151),--($AQ151:$AY151=AR151),'MPL ID'!$BG$14:$BO$14)+IF(AND($F151&gt;=1,$F151&lt;=2,AP151=AI151,AY151=AR151),1,0)+IF(AND($H151&gt;=1,$H151&lt;=2,AN151=AI151,AW151=AR151),1,0)+IF(AND($J151&gt;=3,$J151&lt;=4,AL151=AI151,AU151=AR151),1,0)+IF(AND($M151&gt;=1,$M151&lt;=2,AO151=AI151,AX151=AR151),1,0)+IF(AND($R151&gt;=3,$R151&lt;=4,AH151=AI151,AQ151=AR151),1,0)+IF(AND($Y151&gt;=3,$Y151&lt;=4,AJ151=AI151,AS151=AR151),1,0)+IF(AND($AC151&gt;=1,$AC151&lt;=2,AK151=AI151,AT151=AR151),1,0)+IF(AND($AF151&gt;=3,$AF151&lt;=4,AM151=AI151,AV151=AR151),1,0)</f>
        <v>0</v>
      </c>
      <c r="BB151">
        <f ca="1">SUMPRODUCT(--($AH151:$AP151=AJ151),--($AQ151:$AY151=AS151),'MPL ID'!$BG$15:$BO$15)+IF(AND($C151&gt;=1,$C151&lt;=2,AK151=AJ151,AT151=AS151),1,0)+IF(AND($G151&gt;=3,$G151&lt;=4,AH151=AJ151,AQ151=AS151),1,0)+IF(AND($K151&gt;=1,$K151&lt;=2,AP151=AJ151,AY151=AS151),1,0)+IF(AND($N151&gt;=3,$N151&lt;=4,AL151=AJ151,AU151=AS151),1,0)+IF(AND($V151&gt;=1,$V151&lt;=2,AM151=AJ151,AV151=AS151),1,0)+IF(AND($Y151&gt;=1,$Y151&lt;=2,AI151=AJ151,AR151=AS151),1,0)+IF(AND($AB151&gt;=3,$AB151&lt;=4,AN151=AJ151,AW151=AS151),1,0)</f>
        <v>0</v>
      </c>
      <c r="BC151">
        <f ca="1">SUMPRODUCT(--($AH151:$AP151=AK151),--($AQ151:$AY151=AT151),'MPL ID'!$BG$16:$BO$16)+IF(AND($C151&gt;=3,$C151&lt;=4,AJ151=AK151,AS151=AT151),1,0)+IF(AND($I151&gt;=1,$I151&lt;=2,AP151=AK151,AY151=AT151),1,0)+IF(AND($P151&gt;=3,$P151&lt;=4,AO151=AK151,AX151=AT151),1,0)+IF(AND($T151&gt;=1,$T151&lt;=2,AN151=AK151,AW151=AT151),1,0)+IF(AND($W151&gt;=1,$W151&lt;=2,AL151=AK151,AU151=AT151),1,0)+IF(AND($AC151&gt;=3,$AC151&lt;=4,AI151=AK151,AR151=AT151),1,0)+IF(AND($AE151&gt;=1,$AE151&lt;=2,AH151=AK151,AQ151=AT151),1,0)</f>
        <v>0</v>
      </c>
      <c r="BD151">
        <f ca="1">SUMPRODUCT(--($AH151:$AP151=AL151),--($AQ151:$AY151=AU151),'MPL ID'!$BG$17:$BO$17)+IF(AND($B151&gt;=3,$B151&lt;=4,AN151=AL151,AW151=AU151),1,0)+IF(AND($D151&gt;=1,$D151&lt;=2,AM151=AL151,AV151=AU151),1,0)+IF(AND($J151&gt;=1,$J151&lt;=2,AI151=AL151,AR151=AU151),1,0)+IF(AND($N151&gt;=1,$N151&lt;=2,AJ151=AL151,AS151=AU151),1,0)+IF(AND($W151&gt;=3,$W151&lt;=4,AK151=AL151,AT151=AU151),1,0)+IF(AND($AA151&gt;=1,$AA151&lt;=2,AH151=AL151,AQ151=AU151),1,0)+IF(AND($AD151&gt;=3,$AD151&lt;=4,AO151=AL151,AX151=AU151),1,0)</f>
        <v>0</v>
      </c>
      <c r="BE151">
        <f ca="1">SUMPRODUCT(--($AH151:$AP151=AM151),--($AQ151:$AY151=AV151),'MPL ID'!$BG$18:$BO$18)+IF(AND($D151&gt;=3,$D151&lt;=4,AL151=AM151,AU151=AV151),1,0)+IF(AND($L151&gt;=3,$L151&lt;=4,AH151=AM151,AQ151=AV151),1,0)+IF(AND($Q151&gt;=3,$Q151&lt;=4,AN151=AM151,AW151=AV151),1,0)+IF(AND($S151&gt;=1,$S151&lt;=2,AP151=AM151,AY151=AV151),1,0)+IF(AND($V151&gt;=3,$V151&lt;=4,AJ151=AM151,AS151=AV151),1,0)+IF(AND($Z151&gt;=1,$Z151&lt;=2,AO151=AM151,AX151=AV151),1,0)+IF(AND($AF151&gt;=1,$AF151&lt;=2,AI151=AM151,AR151=AV151),1,0)</f>
        <v>0</v>
      </c>
      <c r="BF151">
        <f ca="1">SUMPRODUCT(--($AH151:$AP151=AN151),--($AQ151:$AY151=AW151),'MPL ID'!$BG$19:$BO$19)+IF(AND($B151&gt;=1,$B151&lt;=2,AL151=AN151,AU151=AW151),1,0)+IF(AND($H151&gt;=3,$H151&lt;=4,AI151=AN151,AR151=AW151),1,0)+IF(AND($Q151&gt;=1,$Q151&lt;=2,AM151=AN151,AV151=AW151),1,0)+IF(AND($T151&gt;=3,$T151&lt;=4,AK151=AN151,AT151=AW151),1,0)+IF(AND($X151&gt;=3,$X151&lt;=4,AO151=AN151,AX151=AW151),1,0)+IF(AND($AB151&gt;=1,$AB151&lt;=2,AJ151=AN151,AS151=AW151),1,0)+IF(AND($AG151&gt;=1,$AG151&lt;=2,AP151=AN151,AY151=AW151),1,0)</f>
        <v>0</v>
      </c>
      <c r="BG151">
        <f ca="1">SUMPRODUCT(--($AH151:$AP151=AO151),--($AQ151:$AY151=AX151),'MPL ID'!$BG$20:$BO$20)+IF(AND($E151&gt;=1,$E151&lt;=2,AH151=AO151,AQ151=AX151),1,0)+IF(AND($M151&gt;=3,$M151&lt;=4,AI151=AO151,AR151=AX151),1,0)+IF(AND($P151&gt;=1,$P151&lt;=2,AK151=AO151,AT151=AX151),1,0)+IF(AND($U151&gt;=1,$U151&lt;=2,AP151=AO151,AY151=AX151),1,0)+IF(AND($X151&gt;=1,$X151&lt;=2,AN151=AO151,AW151=AX151),1,0)+IF(AND($Z151&gt;=3,$Z151&lt;=4,AM151=AO151,AV151=AX151),1,0)+IF(AND($AD151&gt;=1,$AD151&lt;=2,AL151=AO151,AU151=AX151),1,0)</f>
        <v>0</v>
      </c>
      <c r="BH151">
        <f ca="1">SUMPRODUCT(--($AH151:$AP151=AP151),--($AQ151:$AY151=AY151),'MPL ID'!$BG$21:$BO$21)+IF(AND($F151&gt;=3,$F151&lt;=4,AI151=AP151,AR151=AY151),1,0)+IF(AND($I151&gt;=3,$I151&lt;=4,AK151=AP151,AT151=AY151),1,0)+IF(AND($K151&gt;=3,$K151&lt;=4,AJ151=AP151,AS151=AY151),1,0)+IF(AND($O151&gt;=3,$O151&lt;=4,AH151=AP151,AQ151=AY151),1,0)+IF(AND($S151&gt;=3,$S151&lt;=4,AM151=AP151,AV151=AY151),1,0)+IF(AND($U151&gt;=3,$U151&lt;=4,AO151=AP151,AX151=AY151),1,0)+IF(AND($AG151&gt;=3,$AG151&lt;=4,AN151=AP151,AW151=AY151),1,0)</f>
        <v>0</v>
      </c>
      <c r="BI151">
        <f t="shared" ca="1" si="18"/>
        <v>3</v>
      </c>
      <c r="BJ151">
        <f t="shared" ca="1" si="19"/>
        <v>5</v>
      </c>
      <c r="BK151">
        <f t="shared" ca="1" si="20"/>
        <v>7</v>
      </c>
      <c r="BL151">
        <f t="shared" ca="1" si="21"/>
        <v>4</v>
      </c>
      <c r="BM151">
        <f t="shared" ca="1" si="22"/>
        <v>9</v>
      </c>
      <c r="BN151">
        <f t="shared" ca="1" si="23"/>
        <v>2</v>
      </c>
      <c r="BO151">
        <f t="shared" ca="1" si="24"/>
        <v>6</v>
      </c>
      <c r="BP151">
        <f t="shared" ca="1" si="25"/>
        <v>8</v>
      </c>
      <c r="BQ151">
        <f t="shared" ca="1" si="26"/>
        <v>1</v>
      </c>
    </row>
    <row r="152" spans="1:69" x14ac:dyDescent="0.25">
      <c r="A152">
        <v>151</v>
      </c>
      <c r="B152">
        <f ca="1">IF(AND(ISNUMBER('MPL ID'!$P$25),ISNUMBER('MPL ID'!$Q$25)),0,RANDBETWEEN(1,4))</f>
        <v>0</v>
      </c>
      <c r="C152">
        <f ca="1">IF(AND(ISNUMBER('MPL ID'!$P$26),ISNUMBER('MPL ID'!$Q$26)),0,RANDBETWEEN(1,4))</f>
        <v>0</v>
      </c>
      <c r="D152">
        <f ca="1">IF(AND(ISNUMBER('MPL ID'!$P$28),ISNUMBER('MPL ID'!$Q$28)),0,RANDBETWEEN(1,4))</f>
        <v>0</v>
      </c>
      <c r="E152">
        <f ca="1">IF(AND(ISNUMBER('MPL ID'!$P$29),ISNUMBER('MPL ID'!$Q$29)),0,RANDBETWEEN(1,4))</f>
        <v>0</v>
      </c>
      <c r="F152">
        <f ca="1">IF(AND(ISNUMBER('MPL ID'!$P$30),ISNUMBER('MPL ID'!$Q$30)),0,RANDBETWEEN(1,4))</f>
        <v>0</v>
      </c>
      <c r="G152">
        <f ca="1">IF(AND(ISNUMBER('MPL ID'!$P$31),ISNUMBER('MPL ID'!$Q$31)),0,RANDBETWEEN(1,4))</f>
        <v>0</v>
      </c>
      <c r="H152">
        <f ca="1">IF(AND(ISNUMBER('MPL ID'!$P$32),ISNUMBER('MPL ID'!$Q$32)),0,RANDBETWEEN(1,4))</f>
        <v>0</v>
      </c>
      <c r="I152">
        <f ca="1">IF(AND(ISNUMBER('MPL ID'!$P$33),ISNUMBER('MPL ID'!$Q$33)),0,RANDBETWEEN(1,4))</f>
        <v>0</v>
      </c>
      <c r="J152">
        <f ca="1">IF(AND(ISNUMBER('MPL ID'!$D$36),ISNUMBER('MPL ID'!$E$36)),0,RANDBETWEEN(1,4))</f>
        <v>0</v>
      </c>
      <c r="K152">
        <f ca="1">IF(AND(ISNUMBER('MPL ID'!$D$37),ISNUMBER('MPL ID'!$E$37)),0,RANDBETWEEN(1,4))</f>
        <v>0</v>
      </c>
      <c r="L152">
        <f ca="1">IF(AND(ISNUMBER('MPL ID'!$D$39),ISNUMBER('MPL ID'!$E$39)),0,RANDBETWEEN(1,4))</f>
        <v>0</v>
      </c>
      <c r="M152">
        <f ca="1">IF(AND(ISNUMBER('MPL ID'!$D$40),ISNUMBER('MPL ID'!$E$40)),0,RANDBETWEEN(1,4))</f>
        <v>0</v>
      </c>
      <c r="N152">
        <f ca="1">IF(AND(ISNUMBER('MPL ID'!$D$41),ISNUMBER('MPL ID'!$E$41)),0,RANDBETWEEN(1,4))</f>
        <v>0</v>
      </c>
      <c r="O152">
        <f ca="1">IF(AND(ISNUMBER('MPL ID'!$D$42),ISNUMBER('MPL ID'!$E$42)),0,RANDBETWEEN(1,4))</f>
        <v>0</v>
      </c>
      <c r="P152">
        <f ca="1">IF(AND(ISNUMBER('MPL ID'!$D$43),ISNUMBER('MPL ID'!$E$43)),0,RANDBETWEEN(1,4))</f>
        <v>0</v>
      </c>
      <c r="Q152">
        <f ca="1">IF(AND(ISNUMBER('MPL ID'!$D$44),ISNUMBER('MPL ID'!$E$44)),0,RANDBETWEEN(1,4))</f>
        <v>0</v>
      </c>
      <c r="R152">
        <f ca="1">IF(AND(ISNUMBER('MPL ID'!$J$36),ISNUMBER('MPL ID'!$K$36)),0,RANDBETWEEN(1,4))</f>
        <v>0</v>
      </c>
      <c r="S152">
        <f ca="1">IF(AND(ISNUMBER('MPL ID'!$J$37),ISNUMBER('MPL ID'!$K$37)),0,RANDBETWEEN(1,4))</f>
        <v>0</v>
      </c>
      <c r="T152">
        <f ca="1">IF(AND(ISNUMBER('MPL ID'!$J$39),ISNUMBER('MPL ID'!$K$39)),0,RANDBETWEEN(1,4))</f>
        <v>0</v>
      </c>
      <c r="U152">
        <f ca="1">IF(AND(ISNUMBER('MPL ID'!$J$40),ISNUMBER('MPL ID'!$K$40)),0,RANDBETWEEN(1,4))</f>
        <v>0</v>
      </c>
      <c r="V152">
        <f ca="1">IF(AND(ISNUMBER('MPL ID'!$J$41),ISNUMBER('MPL ID'!$K$41)),0,RANDBETWEEN(1,4))</f>
        <v>0</v>
      </c>
      <c r="W152">
        <f ca="1">IF(AND(ISNUMBER('MPL ID'!$J$42),ISNUMBER('MPL ID'!$K$42)),0,RANDBETWEEN(1,4))</f>
        <v>1</v>
      </c>
      <c r="X152">
        <f ca="1">IF(AND(ISNUMBER('MPL ID'!$J$43),ISNUMBER('MPL ID'!$K$43)),0,RANDBETWEEN(1,4))</f>
        <v>4</v>
      </c>
      <c r="Y152">
        <f ca="1">IF(AND(ISNUMBER('MPL ID'!$J$44),ISNUMBER('MPL ID'!$K$44)),0,RANDBETWEEN(1,4))</f>
        <v>1</v>
      </c>
      <c r="Z152">
        <f ca="1">IF(AND(ISNUMBER('MPL ID'!$P$36),ISNUMBER('MPL ID'!$Q$36)),0,RANDBETWEEN(1,4))</f>
        <v>1</v>
      </c>
      <c r="AA152">
        <f ca="1">IF(AND(ISNUMBER('MPL ID'!$P$37),ISNUMBER('MPL ID'!$Q$37)),0,RANDBETWEEN(1,4))</f>
        <v>4</v>
      </c>
      <c r="AB152">
        <f ca="1">IF(AND(ISNUMBER('MPL ID'!$P$39),ISNUMBER('MPL ID'!$Q$39)),0,RANDBETWEEN(1,4))</f>
        <v>2</v>
      </c>
      <c r="AC152">
        <f ca="1">IF(AND(ISNUMBER('MPL ID'!$P$40),ISNUMBER('MPL ID'!$Q$40)),0,RANDBETWEEN(1,4))</f>
        <v>1</v>
      </c>
      <c r="AD152">
        <f ca="1">IF(AND(ISNUMBER('MPL ID'!$P$41),ISNUMBER('MPL ID'!$Q$41)),0,RANDBETWEEN(1,4))</f>
        <v>1</v>
      </c>
      <c r="AE152">
        <f ca="1">IF(AND(ISNUMBER('MPL ID'!$P$42),ISNUMBER('MPL ID'!$Q$42)),0,RANDBETWEEN(1,4))</f>
        <v>3</v>
      </c>
      <c r="AF152">
        <f ca="1">IF(AND(ISNUMBER('MPL ID'!$P$43),ISNUMBER('MPL ID'!$Q$43)),0,RANDBETWEEN(1,4))</f>
        <v>3</v>
      </c>
      <c r="AG152">
        <f ca="1">IF(AND(ISNUMBER('MPL ID'!$P$44),ISNUMBER('MPL ID'!$Q$44)),0,RANDBETWEEN(1,4))</f>
        <v>1</v>
      </c>
      <c r="AH152">
        <f ca="1">'MPL ID'!$BG$1+SUMPRODUCT(($B$1003:$AG$1003='MPL ID'!$BF$1)*(($B152:$AG152=1)+($B152:$AG152=2)))+SUMPRODUCT(($B$1004:$AG$1004='MPL ID'!$BF$1)*(($B152:$AG152=3)+($B152:$AG152=4)))</f>
        <v>11</v>
      </c>
      <c r="AI152">
        <f ca="1">'MPL ID'!$BG$2+SUMPRODUCT(($B$1003:$AG$1003='MPL ID'!$BF$2)*(($B152:$AG152=1)+($B152:$AG152=2)))+SUMPRODUCT(($B$1004:$AG$1004='MPL ID'!$BF$2)*(($B152:$AG152=3)+($B152:$AG152=4)))</f>
        <v>9</v>
      </c>
      <c r="AJ152">
        <f ca="1">'MPL ID'!$BG$3+SUMPRODUCT(($B$1003:$AG$1003='MPL ID'!$BF$3)*(($B152:$AG152=1)+($B152:$AG152=2)))+SUMPRODUCT(($B$1004:$AG$1004='MPL ID'!$BF$3)*(($B152:$AG152=3)+($B152:$AG152=4)))</f>
        <v>6</v>
      </c>
      <c r="AK152">
        <f ca="1">'MPL ID'!$BG$4+SUMPRODUCT(($B$1003:$AG$1003='MPL ID'!$BF$4)*(($B152:$AG152=1)+($B152:$AG152=2)))+SUMPRODUCT(($B$1004:$AG$1004='MPL ID'!$BF$4)*(($B152:$AG152=3)+($B152:$AG152=4)))</f>
        <v>8</v>
      </c>
      <c r="AL152">
        <f ca="1">'MPL ID'!$BG$5+SUMPRODUCT(($B$1003:$AG$1003='MPL ID'!$BF$5)*(($B152:$AG152=1)+($B152:$AG152=2)))+SUMPRODUCT(($B$1004:$AG$1004='MPL ID'!$BF$5)*(($B152:$AG152=3)+($B152:$AG152=4)))</f>
        <v>3</v>
      </c>
      <c r="AM152">
        <f ca="1">'MPL ID'!$BG$6+SUMPRODUCT(($B$1003:$AG$1003='MPL ID'!$BF$6)*(($B152:$AG152=1)+($B152:$AG152=2)))+SUMPRODUCT(($B$1004:$AG$1004='MPL ID'!$BF$6)*(($B152:$AG152=3)+($B152:$AG152=4)))</f>
        <v>12</v>
      </c>
      <c r="AN152">
        <f ca="1">'MPL ID'!$BG$7+SUMPRODUCT(($B$1003:$AG$1003='MPL ID'!$BF$7)*(($B152:$AG152=1)+($B152:$AG152=2)))+SUMPRODUCT(($B$1004:$AG$1004='MPL ID'!$BF$7)*(($B152:$AG152=3)+($B152:$AG152=4)))</f>
        <v>8</v>
      </c>
      <c r="AO152">
        <f ca="1">'MPL ID'!$BG$8+SUMPRODUCT(($B$1003:$AG$1003='MPL ID'!$BF$8)*(($B152:$AG152=1)+($B152:$AG152=2)))+SUMPRODUCT(($B$1004:$AG$1004='MPL ID'!$BF$8)*(($B152:$AG152=3)+($B152:$AG152=4)))</f>
        <v>4</v>
      </c>
      <c r="AP152">
        <f ca="1">'MPL ID'!$BG$9+SUMPRODUCT(($B$1003:$AG$1003='MPL ID'!$BF$9)*(($B152:$AG152=1)+($B152:$AG152=2)))+SUMPRODUCT(($B$1004:$AG$1004='MPL ID'!$BF$9)*(($B152:$AG152=3)+($B152:$AG152=4)))</f>
        <v>11</v>
      </c>
      <c r="AQ152">
        <f ca="1">'MPL ID'!$BH$1+SUMPRODUCT(($B$1003:$AG$1003='MPL ID'!$BF$1)*(2*($B152:$AG152=1)+($B152:$AG152=2)-2*($B152:$AG152=3)-($B152:$AG152=4)))-SUMPRODUCT(($B$1004:$AG$1004='MPL ID'!$BF$1)*(2*($B152:$AG152=1)+($B152:$AG152=2)-2*($B152:$AG152=3)-($B152:$AG152=4)))</f>
        <v>12</v>
      </c>
      <c r="AR152">
        <f ca="1">'MPL ID'!$BH$2+SUMPRODUCT(($B$1003:$AG$1003='MPL ID'!$BF$2)*(2*($B152:$AG152=1)+($B152:$AG152=2)-2*($B152:$AG152=3)-($B152:$AG152=4)))-SUMPRODUCT(($B$1004:$AG$1004='MPL ID'!$BF$2)*(2*($B152:$AG152=1)+($B152:$AG152=2)-2*($B152:$AG152=3)-($B152:$AG152=4)))</f>
        <v>0</v>
      </c>
      <c r="AS152">
        <f ca="1">'MPL ID'!$BH$3+SUMPRODUCT(($B$1003:$AG$1003='MPL ID'!$BF$3)*(2*($B152:$AG152=1)+($B152:$AG152=2)-2*($B152:$AG152=3)-($B152:$AG152=4)))-SUMPRODUCT(($B$1004:$AG$1004='MPL ID'!$BF$3)*(2*($B152:$AG152=1)+($B152:$AG152=2)-2*($B152:$AG152=3)-($B152:$AG152=4)))</f>
        <v>-7</v>
      </c>
      <c r="AT152">
        <f ca="1">'MPL ID'!$BH$4+SUMPRODUCT(($B$1003:$AG$1003='MPL ID'!$BF$4)*(2*($B152:$AG152=1)+($B152:$AG152=2)-2*($B152:$AG152=3)-($B152:$AG152=4)))-SUMPRODUCT(($B$1004:$AG$1004='MPL ID'!$BF$4)*(2*($B152:$AG152=1)+($B152:$AG152=2)-2*($B152:$AG152=3)-($B152:$AG152=4)))</f>
        <v>-2</v>
      </c>
      <c r="AU152">
        <f ca="1">'MPL ID'!$BH$5+SUMPRODUCT(($B$1003:$AG$1003='MPL ID'!$BF$5)*(2*($B152:$AG152=1)+($B152:$AG152=2)-2*($B152:$AG152=3)-($B152:$AG152=4)))-SUMPRODUCT(($B$1004:$AG$1004='MPL ID'!$BF$5)*(2*($B152:$AG152=1)+($B152:$AG152=2)-2*($B152:$AG152=3)-($B152:$AG152=4)))</f>
        <v>-17</v>
      </c>
      <c r="AV152">
        <f ca="1">'MPL ID'!$BH$6+SUMPRODUCT(($B$1003:$AG$1003='MPL ID'!$BF$6)*(2*($B152:$AG152=1)+($B152:$AG152=2)-2*($B152:$AG152=3)-($B152:$AG152=4)))-SUMPRODUCT(($B$1004:$AG$1004='MPL ID'!$BF$6)*(2*($B152:$AG152=1)+($B152:$AG152=2)-2*($B152:$AG152=3)-($B152:$AG152=4)))</f>
        <v>14</v>
      </c>
      <c r="AW152">
        <f ca="1">'MPL ID'!$BH$7+SUMPRODUCT(($B$1003:$AG$1003='MPL ID'!$BF$7)*(2*($B152:$AG152=1)+($B152:$AG152=2)-2*($B152:$AG152=3)-($B152:$AG152=4)))-SUMPRODUCT(($B$1004:$AG$1004='MPL ID'!$BF$7)*(2*($B152:$AG152=1)+($B152:$AG152=2)-2*($B152:$AG152=3)-($B152:$AG152=4)))</f>
        <v>2</v>
      </c>
      <c r="AX152">
        <f ca="1">'MPL ID'!$BH$8+SUMPRODUCT(($B$1003:$AG$1003='MPL ID'!$BF$8)*(2*($B152:$AG152=1)+($B152:$AG152=2)-2*($B152:$AG152=3)-($B152:$AG152=4)))-SUMPRODUCT(($B$1004:$AG$1004='MPL ID'!$BF$8)*(2*($B152:$AG152=1)+($B152:$AG152=2)-2*($B152:$AG152=3)-($B152:$AG152=4)))</f>
        <v>-13</v>
      </c>
      <c r="AY152">
        <f ca="1">'MPL ID'!$BH$9+SUMPRODUCT(($B$1003:$AG$1003='MPL ID'!$BF$9)*(2*($B152:$AG152=1)+($B152:$AG152=2)-2*($B152:$AG152=3)-($B152:$AG152=4)))-SUMPRODUCT(($B$1004:$AG$1004='MPL ID'!$BF$9)*(2*($B152:$AG152=1)+($B152:$AG152=2)-2*($B152:$AG152=3)-($B152:$AG152=4)))</f>
        <v>11</v>
      </c>
      <c r="AZ152">
        <f ca="1">SUMPRODUCT(--($AH152:$AP152=AH152),--($AQ152:$AY152=AQ152),'MPL ID'!$BG$13:$BO$13)+IF(AND($E152&gt;=3,$E152&lt;=4,AO152=AH152,AX152=AQ152),1,0)+IF(AND($G152&gt;=1,$G152&lt;=2,AJ152=AH152,AS152=AQ152),1,0)+IF(AND($L152&gt;=1,$L152&lt;=2,AM152=AH152,AV152=AQ152),1,0)+IF(AND($O152&gt;=1,$O152&lt;=2,AP152=AH152,AY152=AQ152),1,0)+IF(AND($R152&gt;=1,$R152&lt;=2,AI152=AH152,AR152=AQ152),1,0)+IF(AND($AA152&gt;=3,$AA152&lt;=4,AL152=AH152,AU152=AQ152),1,0)+IF(AND($AE152&gt;=3,$AE152&lt;=4,AK152=AH152,AT152=AQ152),1,0)</f>
        <v>0</v>
      </c>
      <c r="BA152">
        <f ca="1">SUMPRODUCT(--($AH152:$AP152=AI152),--($AQ152:$AY152=AR152),'MPL ID'!$BG$14:$BO$14)+IF(AND($F152&gt;=1,$F152&lt;=2,AP152=AI152,AY152=AR152),1,0)+IF(AND($H152&gt;=1,$H152&lt;=2,AN152=AI152,AW152=AR152),1,0)+IF(AND($J152&gt;=3,$J152&lt;=4,AL152=AI152,AU152=AR152),1,0)+IF(AND($M152&gt;=1,$M152&lt;=2,AO152=AI152,AX152=AR152),1,0)+IF(AND($R152&gt;=3,$R152&lt;=4,AH152=AI152,AQ152=AR152),1,0)+IF(AND($Y152&gt;=3,$Y152&lt;=4,AJ152=AI152,AS152=AR152),1,0)+IF(AND($AC152&gt;=1,$AC152&lt;=2,AK152=AI152,AT152=AR152),1,0)+IF(AND($AF152&gt;=3,$AF152&lt;=4,AM152=AI152,AV152=AR152),1,0)</f>
        <v>0</v>
      </c>
      <c r="BB152">
        <f ca="1">SUMPRODUCT(--($AH152:$AP152=AJ152),--($AQ152:$AY152=AS152),'MPL ID'!$BG$15:$BO$15)+IF(AND($C152&gt;=1,$C152&lt;=2,AK152=AJ152,AT152=AS152),1,0)+IF(AND($G152&gt;=3,$G152&lt;=4,AH152=AJ152,AQ152=AS152),1,0)+IF(AND($K152&gt;=1,$K152&lt;=2,AP152=AJ152,AY152=AS152),1,0)+IF(AND($N152&gt;=3,$N152&lt;=4,AL152=AJ152,AU152=AS152),1,0)+IF(AND($V152&gt;=1,$V152&lt;=2,AM152=AJ152,AV152=AS152),1,0)+IF(AND($Y152&gt;=1,$Y152&lt;=2,AI152=AJ152,AR152=AS152),1,0)+IF(AND($AB152&gt;=3,$AB152&lt;=4,AN152=AJ152,AW152=AS152),1,0)</f>
        <v>0</v>
      </c>
      <c r="BC152">
        <f ca="1">SUMPRODUCT(--($AH152:$AP152=AK152),--($AQ152:$AY152=AT152),'MPL ID'!$BG$16:$BO$16)+IF(AND($C152&gt;=3,$C152&lt;=4,AJ152=AK152,AS152=AT152),1,0)+IF(AND($I152&gt;=1,$I152&lt;=2,AP152=AK152,AY152=AT152),1,0)+IF(AND($P152&gt;=3,$P152&lt;=4,AO152=AK152,AX152=AT152),1,0)+IF(AND($T152&gt;=1,$T152&lt;=2,AN152=AK152,AW152=AT152),1,0)+IF(AND($W152&gt;=1,$W152&lt;=2,AL152=AK152,AU152=AT152),1,0)+IF(AND($AC152&gt;=3,$AC152&lt;=4,AI152=AK152,AR152=AT152),1,0)+IF(AND($AE152&gt;=1,$AE152&lt;=2,AH152=AK152,AQ152=AT152),1,0)</f>
        <v>0</v>
      </c>
      <c r="BD152">
        <f ca="1">SUMPRODUCT(--($AH152:$AP152=AL152),--($AQ152:$AY152=AU152),'MPL ID'!$BG$17:$BO$17)+IF(AND($B152&gt;=3,$B152&lt;=4,AN152=AL152,AW152=AU152),1,0)+IF(AND($D152&gt;=1,$D152&lt;=2,AM152=AL152,AV152=AU152),1,0)+IF(AND($J152&gt;=1,$J152&lt;=2,AI152=AL152,AR152=AU152),1,0)+IF(AND($N152&gt;=1,$N152&lt;=2,AJ152=AL152,AS152=AU152),1,0)+IF(AND($W152&gt;=3,$W152&lt;=4,AK152=AL152,AT152=AU152),1,0)+IF(AND($AA152&gt;=1,$AA152&lt;=2,AH152=AL152,AQ152=AU152),1,0)+IF(AND($AD152&gt;=3,$AD152&lt;=4,AO152=AL152,AX152=AU152),1,0)</f>
        <v>0</v>
      </c>
      <c r="BE152">
        <f ca="1">SUMPRODUCT(--($AH152:$AP152=AM152),--($AQ152:$AY152=AV152),'MPL ID'!$BG$18:$BO$18)+IF(AND($D152&gt;=3,$D152&lt;=4,AL152=AM152,AU152=AV152),1,0)+IF(AND($L152&gt;=3,$L152&lt;=4,AH152=AM152,AQ152=AV152),1,0)+IF(AND($Q152&gt;=3,$Q152&lt;=4,AN152=AM152,AW152=AV152),1,0)+IF(AND($S152&gt;=1,$S152&lt;=2,AP152=AM152,AY152=AV152),1,0)+IF(AND($V152&gt;=3,$V152&lt;=4,AJ152=AM152,AS152=AV152),1,0)+IF(AND($Z152&gt;=1,$Z152&lt;=2,AO152=AM152,AX152=AV152),1,0)+IF(AND($AF152&gt;=1,$AF152&lt;=2,AI152=AM152,AR152=AV152),1,0)</f>
        <v>0</v>
      </c>
      <c r="BF152">
        <f ca="1">SUMPRODUCT(--($AH152:$AP152=AN152),--($AQ152:$AY152=AW152),'MPL ID'!$BG$19:$BO$19)+IF(AND($B152&gt;=1,$B152&lt;=2,AL152=AN152,AU152=AW152),1,0)+IF(AND($H152&gt;=3,$H152&lt;=4,AI152=AN152,AR152=AW152),1,0)+IF(AND($Q152&gt;=1,$Q152&lt;=2,AM152=AN152,AV152=AW152),1,0)+IF(AND($T152&gt;=3,$T152&lt;=4,AK152=AN152,AT152=AW152),1,0)+IF(AND($X152&gt;=3,$X152&lt;=4,AO152=AN152,AX152=AW152),1,0)+IF(AND($AB152&gt;=1,$AB152&lt;=2,AJ152=AN152,AS152=AW152),1,0)+IF(AND($AG152&gt;=1,$AG152&lt;=2,AP152=AN152,AY152=AW152),1,0)</f>
        <v>0</v>
      </c>
      <c r="BG152">
        <f ca="1">SUMPRODUCT(--($AH152:$AP152=AO152),--($AQ152:$AY152=AX152),'MPL ID'!$BG$20:$BO$20)+IF(AND($E152&gt;=1,$E152&lt;=2,AH152=AO152,AQ152=AX152),1,0)+IF(AND($M152&gt;=3,$M152&lt;=4,AI152=AO152,AR152=AX152),1,0)+IF(AND($P152&gt;=1,$P152&lt;=2,AK152=AO152,AT152=AX152),1,0)+IF(AND($U152&gt;=1,$U152&lt;=2,AP152=AO152,AY152=AX152),1,0)+IF(AND($X152&gt;=1,$X152&lt;=2,AN152=AO152,AW152=AX152),1,0)+IF(AND($Z152&gt;=3,$Z152&lt;=4,AM152=AO152,AV152=AX152),1,0)+IF(AND($AD152&gt;=1,$AD152&lt;=2,AL152=AO152,AU152=AX152),1,0)</f>
        <v>0</v>
      </c>
      <c r="BH152">
        <f ca="1">SUMPRODUCT(--($AH152:$AP152=AP152),--($AQ152:$AY152=AY152),'MPL ID'!$BG$21:$BO$21)+IF(AND($F152&gt;=3,$F152&lt;=4,AI152=AP152,AR152=AY152),1,0)+IF(AND($I152&gt;=3,$I152&lt;=4,AK152=AP152,AT152=AY152),1,0)+IF(AND($K152&gt;=3,$K152&lt;=4,AJ152=AP152,AS152=AY152),1,0)+IF(AND($O152&gt;=3,$O152&lt;=4,AH152=AP152,AQ152=AY152),1,0)+IF(AND($S152&gt;=3,$S152&lt;=4,AM152=AP152,AV152=AY152),1,0)+IF(AND($U152&gt;=3,$U152&lt;=4,AO152=AP152,AX152=AY152),1,0)+IF(AND($AG152&gt;=3,$AG152&lt;=4,AN152=AP152,AW152=AY152),1,0)</f>
        <v>0</v>
      </c>
      <c r="BI152">
        <f t="shared" ca="1" si="18"/>
        <v>2</v>
      </c>
      <c r="BJ152">
        <f t="shared" ca="1" si="19"/>
        <v>4</v>
      </c>
      <c r="BK152">
        <f t="shared" ca="1" si="20"/>
        <v>7</v>
      </c>
      <c r="BL152">
        <f t="shared" ca="1" si="21"/>
        <v>6</v>
      </c>
      <c r="BM152">
        <f t="shared" ca="1" si="22"/>
        <v>9</v>
      </c>
      <c r="BN152">
        <f t="shared" ca="1" si="23"/>
        <v>1</v>
      </c>
      <c r="BO152">
        <f t="shared" ca="1" si="24"/>
        <v>5</v>
      </c>
      <c r="BP152">
        <f t="shared" ca="1" si="25"/>
        <v>8</v>
      </c>
      <c r="BQ152">
        <f t="shared" ca="1" si="26"/>
        <v>3</v>
      </c>
    </row>
    <row r="153" spans="1:69" x14ac:dyDescent="0.25">
      <c r="A153">
        <v>152</v>
      </c>
      <c r="B153">
        <f ca="1">IF(AND(ISNUMBER('MPL ID'!$P$25),ISNUMBER('MPL ID'!$Q$25)),0,RANDBETWEEN(1,4))</f>
        <v>0</v>
      </c>
      <c r="C153">
        <f ca="1">IF(AND(ISNUMBER('MPL ID'!$P$26),ISNUMBER('MPL ID'!$Q$26)),0,RANDBETWEEN(1,4))</f>
        <v>0</v>
      </c>
      <c r="D153">
        <f ca="1">IF(AND(ISNUMBER('MPL ID'!$P$28),ISNUMBER('MPL ID'!$Q$28)),0,RANDBETWEEN(1,4))</f>
        <v>0</v>
      </c>
      <c r="E153">
        <f ca="1">IF(AND(ISNUMBER('MPL ID'!$P$29),ISNUMBER('MPL ID'!$Q$29)),0,RANDBETWEEN(1,4))</f>
        <v>0</v>
      </c>
      <c r="F153">
        <f ca="1">IF(AND(ISNUMBER('MPL ID'!$P$30),ISNUMBER('MPL ID'!$Q$30)),0,RANDBETWEEN(1,4))</f>
        <v>0</v>
      </c>
      <c r="G153">
        <f ca="1">IF(AND(ISNUMBER('MPL ID'!$P$31),ISNUMBER('MPL ID'!$Q$31)),0,RANDBETWEEN(1,4))</f>
        <v>0</v>
      </c>
      <c r="H153">
        <f ca="1">IF(AND(ISNUMBER('MPL ID'!$P$32),ISNUMBER('MPL ID'!$Q$32)),0,RANDBETWEEN(1,4))</f>
        <v>0</v>
      </c>
      <c r="I153">
        <f ca="1">IF(AND(ISNUMBER('MPL ID'!$P$33),ISNUMBER('MPL ID'!$Q$33)),0,RANDBETWEEN(1,4))</f>
        <v>0</v>
      </c>
      <c r="J153">
        <f ca="1">IF(AND(ISNUMBER('MPL ID'!$D$36),ISNUMBER('MPL ID'!$E$36)),0,RANDBETWEEN(1,4))</f>
        <v>0</v>
      </c>
      <c r="K153">
        <f ca="1">IF(AND(ISNUMBER('MPL ID'!$D$37),ISNUMBER('MPL ID'!$E$37)),0,RANDBETWEEN(1,4))</f>
        <v>0</v>
      </c>
      <c r="L153">
        <f ca="1">IF(AND(ISNUMBER('MPL ID'!$D$39),ISNUMBER('MPL ID'!$E$39)),0,RANDBETWEEN(1,4))</f>
        <v>0</v>
      </c>
      <c r="M153">
        <f ca="1">IF(AND(ISNUMBER('MPL ID'!$D$40),ISNUMBER('MPL ID'!$E$40)),0,RANDBETWEEN(1,4))</f>
        <v>0</v>
      </c>
      <c r="N153">
        <f ca="1">IF(AND(ISNUMBER('MPL ID'!$D$41),ISNUMBER('MPL ID'!$E$41)),0,RANDBETWEEN(1,4))</f>
        <v>0</v>
      </c>
      <c r="O153">
        <f ca="1">IF(AND(ISNUMBER('MPL ID'!$D$42),ISNUMBER('MPL ID'!$E$42)),0,RANDBETWEEN(1,4))</f>
        <v>0</v>
      </c>
      <c r="P153">
        <f ca="1">IF(AND(ISNUMBER('MPL ID'!$D$43),ISNUMBER('MPL ID'!$E$43)),0,RANDBETWEEN(1,4))</f>
        <v>0</v>
      </c>
      <c r="Q153">
        <f ca="1">IF(AND(ISNUMBER('MPL ID'!$D$44),ISNUMBER('MPL ID'!$E$44)),0,RANDBETWEEN(1,4))</f>
        <v>0</v>
      </c>
      <c r="R153">
        <f ca="1">IF(AND(ISNUMBER('MPL ID'!$J$36),ISNUMBER('MPL ID'!$K$36)),0,RANDBETWEEN(1,4))</f>
        <v>0</v>
      </c>
      <c r="S153">
        <f ca="1">IF(AND(ISNUMBER('MPL ID'!$J$37),ISNUMBER('MPL ID'!$K$37)),0,RANDBETWEEN(1,4))</f>
        <v>0</v>
      </c>
      <c r="T153">
        <f ca="1">IF(AND(ISNUMBER('MPL ID'!$J$39),ISNUMBER('MPL ID'!$K$39)),0,RANDBETWEEN(1,4))</f>
        <v>0</v>
      </c>
      <c r="U153">
        <f ca="1">IF(AND(ISNUMBER('MPL ID'!$J$40),ISNUMBER('MPL ID'!$K$40)),0,RANDBETWEEN(1,4))</f>
        <v>0</v>
      </c>
      <c r="V153">
        <f ca="1">IF(AND(ISNUMBER('MPL ID'!$J$41),ISNUMBER('MPL ID'!$K$41)),0,RANDBETWEEN(1,4))</f>
        <v>0</v>
      </c>
      <c r="W153">
        <f ca="1">IF(AND(ISNUMBER('MPL ID'!$J$42),ISNUMBER('MPL ID'!$K$42)),0,RANDBETWEEN(1,4))</f>
        <v>3</v>
      </c>
      <c r="X153">
        <f ca="1">IF(AND(ISNUMBER('MPL ID'!$J$43),ISNUMBER('MPL ID'!$K$43)),0,RANDBETWEEN(1,4))</f>
        <v>1</v>
      </c>
      <c r="Y153">
        <f ca="1">IF(AND(ISNUMBER('MPL ID'!$J$44),ISNUMBER('MPL ID'!$K$44)),0,RANDBETWEEN(1,4))</f>
        <v>2</v>
      </c>
      <c r="Z153">
        <f ca="1">IF(AND(ISNUMBER('MPL ID'!$P$36),ISNUMBER('MPL ID'!$Q$36)),0,RANDBETWEEN(1,4))</f>
        <v>3</v>
      </c>
      <c r="AA153">
        <f ca="1">IF(AND(ISNUMBER('MPL ID'!$P$37),ISNUMBER('MPL ID'!$Q$37)),0,RANDBETWEEN(1,4))</f>
        <v>2</v>
      </c>
      <c r="AB153">
        <f ca="1">IF(AND(ISNUMBER('MPL ID'!$P$39),ISNUMBER('MPL ID'!$Q$39)),0,RANDBETWEEN(1,4))</f>
        <v>3</v>
      </c>
      <c r="AC153">
        <f ca="1">IF(AND(ISNUMBER('MPL ID'!$P$40),ISNUMBER('MPL ID'!$Q$40)),0,RANDBETWEEN(1,4))</f>
        <v>3</v>
      </c>
      <c r="AD153">
        <f ca="1">IF(AND(ISNUMBER('MPL ID'!$P$41),ISNUMBER('MPL ID'!$Q$41)),0,RANDBETWEEN(1,4))</f>
        <v>3</v>
      </c>
      <c r="AE153">
        <f ca="1">IF(AND(ISNUMBER('MPL ID'!$P$42),ISNUMBER('MPL ID'!$Q$42)),0,RANDBETWEEN(1,4))</f>
        <v>1</v>
      </c>
      <c r="AF153">
        <f ca="1">IF(AND(ISNUMBER('MPL ID'!$P$43),ISNUMBER('MPL ID'!$Q$43)),0,RANDBETWEEN(1,4))</f>
        <v>4</v>
      </c>
      <c r="AG153">
        <f ca="1">IF(AND(ISNUMBER('MPL ID'!$P$44),ISNUMBER('MPL ID'!$Q$44)),0,RANDBETWEEN(1,4))</f>
        <v>3</v>
      </c>
      <c r="AH153">
        <f ca="1">'MPL ID'!$BG$1+SUMPRODUCT(($B$1003:$AG$1003='MPL ID'!$BF$1)*(($B153:$AG153=1)+($B153:$AG153=2)))+SUMPRODUCT(($B$1004:$AG$1004='MPL ID'!$BF$1)*(($B153:$AG153=3)+($B153:$AG153=4)))</f>
        <v>9</v>
      </c>
      <c r="AI153">
        <f ca="1">'MPL ID'!$BG$2+SUMPRODUCT(($B$1003:$AG$1003='MPL ID'!$BF$2)*(($B153:$AG153=1)+($B153:$AG153=2)))+SUMPRODUCT(($B$1004:$AG$1004='MPL ID'!$BF$2)*(($B153:$AG153=3)+($B153:$AG153=4)))</f>
        <v>8</v>
      </c>
      <c r="AJ153">
        <f ca="1">'MPL ID'!$BG$3+SUMPRODUCT(($B$1003:$AG$1003='MPL ID'!$BF$3)*(($B153:$AG153=1)+($B153:$AG153=2)))+SUMPRODUCT(($B$1004:$AG$1004='MPL ID'!$BF$3)*(($B153:$AG153=3)+($B153:$AG153=4)))</f>
        <v>7</v>
      </c>
      <c r="AK153">
        <f ca="1">'MPL ID'!$BG$4+SUMPRODUCT(($B$1003:$AG$1003='MPL ID'!$BF$4)*(($B153:$AG153=1)+($B153:$AG153=2)))+SUMPRODUCT(($B$1004:$AG$1004='MPL ID'!$BF$4)*(($B153:$AG153=3)+($B153:$AG153=4)))</f>
        <v>9</v>
      </c>
      <c r="AL153">
        <f ca="1">'MPL ID'!$BG$5+SUMPRODUCT(($B$1003:$AG$1003='MPL ID'!$BF$5)*(($B153:$AG153=1)+($B153:$AG153=2)))+SUMPRODUCT(($B$1004:$AG$1004='MPL ID'!$BF$5)*(($B153:$AG153=3)+($B153:$AG153=4)))</f>
        <v>6</v>
      </c>
      <c r="AM153">
        <f ca="1">'MPL ID'!$BG$6+SUMPRODUCT(($B$1003:$AG$1003='MPL ID'!$BF$6)*(($B153:$AG153=1)+($B153:$AG153=2)))+SUMPRODUCT(($B$1004:$AG$1004='MPL ID'!$BF$6)*(($B153:$AG153=3)+($B153:$AG153=4)))</f>
        <v>11</v>
      </c>
      <c r="AN153">
        <f ca="1">'MPL ID'!$BG$7+SUMPRODUCT(($B$1003:$AG$1003='MPL ID'!$BF$7)*(($B153:$AG153=1)+($B153:$AG153=2)))+SUMPRODUCT(($B$1004:$AG$1004='MPL ID'!$BF$7)*(($B153:$AG153=3)+($B153:$AG153=4)))</f>
        <v>5</v>
      </c>
      <c r="AO153">
        <f ca="1">'MPL ID'!$BG$8+SUMPRODUCT(($B$1003:$AG$1003='MPL ID'!$BF$8)*(($B153:$AG153=1)+($B153:$AG153=2)))+SUMPRODUCT(($B$1004:$AG$1004='MPL ID'!$BF$8)*(($B153:$AG153=3)+($B153:$AG153=4)))</f>
        <v>5</v>
      </c>
      <c r="AP153">
        <f ca="1">'MPL ID'!$BG$9+SUMPRODUCT(($B$1003:$AG$1003='MPL ID'!$BF$9)*(($B153:$AG153=1)+($B153:$AG153=2)))+SUMPRODUCT(($B$1004:$AG$1004='MPL ID'!$BF$9)*(($B153:$AG153=3)+($B153:$AG153=4)))</f>
        <v>12</v>
      </c>
      <c r="AQ153">
        <f ca="1">'MPL ID'!$BH$1+SUMPRODUCT(($B$1003:$AG$1003='MPL ID'!$BF$1)*(2*($B153:$AG153=1)+($B153:$AG153=2)-2*($B153:$AG153=3)-($B153:$AG153=4)))-SUMPRODUCT(($B$1004:$AG$1004='MPL ID'!$BF$1)*(2*($B153:$AG153=1)+($B153:$AG153=2)-2*($B153:$AG153=3)-($B153:$AG153=4)))</f>
        <v>6</v>
      </c>
      <c r="AR153">
        <f ca="1">'MPL ID'!$BH$2+SUMPRODUCT(($B$1003:$AG$1003='MPL ID'!$BF$2)*(2*($B153:$AG153=1)+($B153:$AG153=2)-2*($B153:$AG153=3)-($B153:$AG153=4)))-SUMPRODUCT(($B$1004:$AG$1004='MPL ID'!$BF$2)*(2*($B153:$AG153=1)+($B153:$AG153=2)-2*($B153:$AG153=3)-($B153:$AG153=4)))</f>
        <v>-4</v>
      </c>
      <c r="AS153">
        <f ca="1">'MPL ID'!$BH$3+SUMPRODUCT(($B$1003:$AG$1003='MPL ID'!$BF$3)*(2*($B153:$AG153=1)+($B153:$AG153=2)-2*($B153:$AG153=3)-($B153:$AG153=4)))-SUMPRODUCT(($B$1004:$AG$1004='MPL ID'!$BF$3)*(2*($B153:$AG153=1)+($B153:$AG153=2)-2*($B153:$AG153=3)-($B153:$AG153=4)))</f>
        <v>-5</v>
      </c>
      <c r="AT153">
        <f ca="1">'MPL ID'!$BH$4+SUMPRODUCT(($B$1003:$AG$1003='MPL ID'!$BF$4)*(2*($B153:$AG153=1)+($B153:$AG153=2)-2*($B153:$AG153=3)-($B153:$AG153=4)))-SUMPRODUCT(($B$1004:$AG$1004='MPL ID'!$BF$4)*(2*($B153:$AG153=1)+($B153:$AG153=2)-2*($B153:$AG153=3)-($B153:$AG153=4)))</f>
        <v>2</v>
      </c>
      <c r="AU153">
        <f ca="1">'MPL ID'!$BH$5+SUMPRODUCT(($B$1003:$AG$1003='MPL ID'!$BF$5)*(2*($B153:$AG153=1)+($B153:$AG153=2)-2*($B153:$AG153=3)-($B153:$AG153=4)))-SUMPRODUCT(($B$1004:$AG$1004='MPL ID'!$BF$5)*(2*($B153:$AG153=1)+($B153:$AG153=2)-2*($B153:$AG153=3)-($B153:$AG153=4)))</f>
        <v>-7</v>
      </c>
      <c r="AV153">
        <f ca="1">'MPL ID'!$BH$6+SUMPRODUCT(($B$1003:$AG$1003='MPL ID'!$BF$6)*(2*($B153:$AG153=1)+($B153:$AG153=2)-2*($B153:$AG153=3)-($B153:$AG153=4)))-SUMPRODUCT(($B$1004:$AG$1004='MPL ID'!$BF$6)*(2*($B153:$AG153=1)+($B153:$AG153=2)-2*($B153:$AG153=3)-($B153:$AG153=4)))</f>
        <v>11</v>
      </c>
      <c r="AW153">
        <f ca="1">'MPL ID'!$BH$7+SUMPRODUCT(($B$1003:$AG$1003='MPL ID'!$BF$7)*(2*($B153:$AG153=1)+($B153:$AG153=2)-2*($B153:$AG153=3)-($B153:$AG153=4)))-SUMPRODUCT(($B$1004:$AG$1004='MPL ID'!$BF$7)*(2*($B153:$AG153=1)+($B153:$AG153=2)-2*($B153:$AG153=3)-($B153:$AG153=4)))</f>
        <v>-8</v>
      </c>
      <c r="AX153">
        <f ca="1">'MPL ID'!$BH$8+SUMPRODUCT(($B$1003:$AG$1003='MPL ID'!$BF$8)*(2*($B153:$AG153=1)+($B153:$AG153=2)-2*($B153:$AG153=3)-($B153:$AG153=4)))-SUMPRODUCT(($B$1004:$AG$1004='MPL ID'!$BF$8)*(2*($B153:$AG153=1)+($B153:$AG153=2)-2*($B153:$AG153=3)-($B153:$AG153=4)))</f>
        <v>-10</v>
      </c>
      <c r="AY153">
        <f ca="1">'MPL ID'!$BH$9+SUMPRODUCT(($B$1003:$AG$1003='MPL ID'!$BF$9)*(2*($B153:$AG153=1)+($B153:$AG153=2)-2*($B153:$AG153=3)-($B153:$AG153=4)))-SUMPRODUCT(($B$1004:$AG$1004='MPL ID'!$BF$9)*(2*($B153:$AG153=1)+($B153:$AG153=2)-2*($B153:$AG153=3)-($B153:$AG153=4)))</f>
        <v>15</v>
      </c>
      <c r="AZ153">
        <f ca="1">SUMPRODUCT(--($AH153:$AP153=AH153),--($AQ153:$AY153=AQ153),'MPL ID'!$BG$13:$BO$13)+IF(AND($E153&gt;=3,$E153&lt;=4,AO153=AH153,AX153=AQ153),1,0)+IF(AND($G153&gt;=1,$G153&lt;=2,AJ153=AH153,AS153=AQ153),1,0)+IF(AND($L153&gt;=1,$L153&lt;=2,AM153=AH153,AV153=AQ153),1,0)+IF(AND($O153&gt;=1,$O153&lt;=2,AP153=AH153,AY153=AQ153),1,0)+IF(AND($R153&gt;=1,$R153&lt;=2,AI153=AH153,AR153=AQ153),1,0)+IF(AND($AA153&gt;=3,$AA153&lt;=4,AL153=AH153,AU153=AQ153),1,0)+IF(AND($AE153&gt;=3,$AE153&lt;=4,AK153=AH153,AT153=AQ153),1,0)</f>
        <v>0</v>
      </c>
      <c r="BA153">
        <f ca="1">SUMPRODUCT(--($AH153:$AP153=AI153),--($AQ153:$AY153=AR153),'MPL ID'!$BG$14:$BO$14)+IF(AND($F153&gt;=1,$F153&lt;=2,AP153=AI153,AY153=AR153),1,0)+IF(AND($H153&gt;=1,$H153&lt;=2,AN153=AI153,AW153=AR153),1,0)+IF(AND($J153&gt;=3,$J153&lt;=4,AL153=AI153,AU153=AR153),1,0)+IF(AND($M153&gt;=1,$M153&lt;=2,AO153=AI153,AX153=AR153),1,0)+IF(AND($R153&gt;=3,$R153&lt;=4,AH153=AI153,AQ153=AR153),1,0)+IF(AND($Y153&gt;=3,$Y153&lt;=4,AJ153=AI153,AS153=AR153),1,0)+IF(AND($AC153&gt;=1,$AC153&lt;=2,AK153=AI153,AT153=AR153),1,0)+IF(AND($AF153&gt;=3,$AF153&lt;=4,AM153=AI153,AV153=AR153),1,0)</f>
        <v>0</v>
      </c>
      <c r="BB153">
        <f ca="1">SUMPRODUCT(--($AH153:$AP153=AJ153),--($AQ153:$AY153=AS153),'MPL ID'!$BG$15:$BO$15)+IF(AND($C153&gt;=1,$C153&lt;=2,AK153=AJ153,AT153=AS153),1,0)+IF(AND($G153&gt;=3,$G153&lt;=4,AH153=AJ153,AQ153=AS153),1,0)+IF(AND($K153&gt;=1,$K153&lt;=2,AP153=AJ153,AY153=AS153),1,0)+IF(AND($N153&gt;=3,$N153&lt;=4,AL153=AJ153,AU153=AS153),1,0)+IF(AND($V153&gt;=1,$V153&lt;=2,AM153=AJ153,AV153=AS153),1,0)+IF(AND($Y153&gt;=1,$Y153&lt;=2,AI153=AJ153,AR153=AS153),1,0)+IF(AND($AB153&gt;=3,$AB153&lt;=4,AN153=AJ153,AW153=AS153),1,0)</f>
        <v>0</v>
      </c>
      <c r="BC153">
        <f ca="1">SUMPRODUCT(--($AH153:$AP153=AK153),--($AQ153:$AY153=AT153),'MPL ID'!$BG$16:$BO$16)+IF(AND($C153&gt;=3,$C153&lt;=4,AJ153=AK153,AS153=AT153),1,0)+IF(AND($I153&gt;=1,$I153&lt;=2,AP153=AK153,AY153=AT153),1,0)+IF(AND($P153&gt;=3,$P153&lt;=4,AO153=AK153,AX153=AT153),1,0)+IF(AND($T153&gt;=1,$T153&lt;=2,AN153=AK153,AW153=AT153),1,0)+IF(AND($W153&gt;=1,$W153&lt;=2,AL153=AK153,AU153=AT153),1,0)+IF(AND($AC153&gt;=3,$AC153&lt;=4,AI153=AK153,AR153=AT153),1,0)+IF(AND($AE153&gt;=1,$AE153&lt;=2,AH153=AK153,AQ153=AT153),1,0)</f>
        <v>0</v>
      </c>
      <c r="BD153">
        <f ca="1">SUMPRODUCT(--($AH153:$AP153=AL153),--($AQ153:$AY153=AU153),'MPL ID'!$BG$17:$BO$17)+IF(AND($B153&gt;=3,$B153&lt;=4,AN153=AL153,AW153=AU153),1,0)+IF(AND($D153&gt;=1,$D153&lt;=2,AM153=AL153,AV153=AU153),1,0)+IF(AND($J153&gt;=1,$J153&lt;=2,AI153=AL153,AR153=AU153),1,0)+IF(AND($N153&gt;=1,$N153&lt;=2,AJ153=AL153,AS153=AU153),1,0)+IF(AND($W153&gt;=3,$W153&lt;=4,AK153=AL153,AT153=AU153),1,0)+IF(AND($AA153&gt;=1,$AA153&lt;=2,AH153=AL153,AQ153=AU153),1,0)+IF(AND($AD153&gt;=3,$AD153&lt;=4,AO153=AL153,AX153=AU153),1,0)</f>
        <v>0</v>
      </c>
      <c r="BE153">
        <f ca="1">SUMPRODUCT(--($AH153:$AP153=AM153),--($AQ153:$AY153=AV153),'MPL ID'!$BG$18:$BO$18)+IF(AND($D153&gt;=3,$D153&lt;=4,AL153=AM153,AU153=AV153),1,0)+IF(AND($L153&gt;=3,$L153&lt;=4,AH153=AM153,AQ153=AV153),1,0)+IF(AND($Q153&gt;=3,$Q153&lt;=4,AN153=AM153,AW153=AV153),1,0)+IF(AND($S153&gt;=1,$S153&lt;=2,AP153=AM153,AY153=AV153),1,0)+IF(AND($V153&gt;=3,$V153&lt;=4,AJ153=AM153,AS153=AV153),1,0)+IF(AND($Z153&gt;=1,$Z153&lt;=2,AO153=AM153,AX153=AV153),1,0)+IF(AND($AF153&gt;=1,$AF153&lt;=2,AI153=AM153,AR153=AV153),1,0)</f>
        <v>0</v>
      </c>
      <c r="BF153">
        <f ca="1">SUMPRODUCT(--($AH153:$AP153=AN153),--($AQ153:$AY153=AW153),'MPL ID'!$BG$19:$BO$19)+IF(AND($B153&gt;=1,$B153&lt;=2,AL153=AN153,AU153=AW153),1,0)+IF(AND($H153&gt;=3,$H153&lt;=4,AI153=AN153,AR153=AW153),1,0)+IF(AND($Q153&gt;=1,$Q153&lt;=2,AM153=AN153,AV153=AW153),1,0)+IF(AND($T153&gt;=3,$T153&lt;=4,AK153=AN153,AT153=AW153),1,0)+IF(AND($X153&gt;=3,$X153&lt;=4,AO153=AN153,AX153=AW153),1,0)+IF(AND($AB153&gt;=1,$AB153&lt;=2,AJ153=AN153,AS153=AW153),1,0)+IF(AND($AG153&gt;=1,$AG153&lt;=2,AP153=AN153,AY153=AW153),1,0)</f>
        <v>0</v>
      </c>
      <c r="BG153">
        <f ca="1">SUMPRODUCT(--($AH153:$AP153=AO153),--($AQ153:$AY153=AX153),'MPL ID'!$BG$20:$BO$20)+IF(AND($E153&gt;=1,$E153&lt;=2,AH153=AO153,AQ153=AX153),1,0)+IF(AND($M153&gt;=3,$M153&lt;=4,AI153=AO153,AR153=AX153),1,0)+IF(AND($P153&gt;=1,$P153&lt;=2,AK153=AO153,AT153=AX153),1,0)+IF(AND($U153&gt;=1,$U153&lt;=2,AP153=AO153,AY153=AX153),1,0)+IF(AND($X153&gt;=1,$X153&lt;=2,AN153=AO153,AW153=AX153),1,0)+IF(AND($Z153&gt;=3,$Z153&lt;=4,AM153=AO153,AV153=AX153),1,0)+IF(AND($AD153&gt;=1,$AD153&lt;=2,AL153=AO153,AU153=AX153),1,0)</f>
        <v>0</v>
      </c>
      <c r="BH153">
        <f ca="1">SUMPRODUCT(--($AH153:$AP153=AP153),--($AQ153:$AY153=AY153),'MPL ID'!$BG$21:$BO$21)+IF(AND($F153&gt;=3,$F153&lt;=4,AI153=AP153,AR153=AY153),1,0)+IF(AND($I153&gt;=3,$I153&lt;=4,AK153=AP153,AT153=AY153),1,0)+IF(AND($K153&gt;=3,$K153&lt;=4,AJ153=AP153,AS153=AY153),1,0)+IF(AND($O153&gt;=3,$O153&lt;=4,AH153=AP153,AQ153=AY153),1,0)+IF(AND($S153&gt;=3,$S153&lt;=4,AM153=AP153,AV153=AY153),1,0)+IF(AND($U153&gt;=3,$U153&lt;=4,AO153=AP153,AX153=AY153),1,0)+IF(AND($AG153&gt;=3,$AG153&lt;=4,AN153=AP153,AW153=AY153),1,0)</f>
        <v>0</v>
      </c>
      <c r="BI153">
        <f t="shared" ca="1" si="18"/>
        <v>3</v>
      </c>
      <c r="BJ153">
        <f t="shared" ca="1" si="19"/>
        <v>5</v>
      </c>
      <c r="BK153">
        <f t="shared" ca="1" si="20"/>
        <v>6</v>
      </c>
      <c r="BL153">
        <f t="shared" ca="1" si="21"/>
        <v>4</v>
      </c>
      <c r="BM153">
        <f t="shared" ca="1" si="22"/>
        <v>7</v>
      </c>
      <c r="BN153">
        <f t="shared" ca="1" si="23"/>
        <v>2</v>
      </c>
      <c r="BO153">
        <f t="shared" ca="1" si="24"/>
        <v>8</v>
      </c>
      <c r="BP153">
        <f t="shared" ca="1" si="25"/>
        <v>9</v>
      </c>
      <c r="BQ153">
        <f t="shared" ca="1" si="26"/>
        <v>1</v>
      </c>
    </row>
    <row r="154" spans="1:69" x14ac:dyDescent="0.25">
      <c r="A154">
        <v>153</v>
      </c>
      <c r="B154">
        <f ca="1">IF(AND(ISNUMBER('MPL ID'!$P$25),ISNUMBER('MPL ID'!$Q$25)),0,RANDBETWEEN(1,4))</f>
        <v>0</v>
      </c>
      <c r="C154">
        <f ca="1">IF(AND(ISNUMBER('MPL ID'!$P$26),ISNUMBER('MPL ID'!$Q$26)),0,RANDBETWEEN(1,4))</f>
        <v>0</v>
      </c>
      <c r="D154">
        <f ca="1">IF(AND(ISNUMBER('MPL ID'!$P$28),ISNUMBER('MPL ID'!$Q$28)),0,RANDBETWEEN(1,4))</f>
        <v>0</v>
      </c>
      <c r="E154">
        <f ca="1">IF(AND(ISNUMBER('MPL ID'!$P$29),ISNUMBER('MPL ID'!$Q$29)),0,RANDBETWEEN(1,4))</f>
        <v>0</v>
      </c>
      <c r="F154">
        <f ca="1">IF(AND(ISNUMBER('MPL ID'!$P$30),ISNUMBER('MPL ID'!$Q$30)),0,RANDBETWEEN(1,4))</f>
        <v>0</v>
      </c>
      <c r="G154">
        <f ca="1">IF(AND(ISNUMBER('MPL ID'!$P$31),ISNUMBER('MPL ID'!$Q$31)),0,RANDBETWEEN(1,4))</f>
        <v>0</v>
      </c>
      <c r="H154">
        <f ca="1">IF(AND(ISNUMBER('MPL ID'!$P$32),ISNUMBER('MPL ID'!$Q$32)),0,RANDBETWEEN(1,4))</f>
        <v>0</v>
      </c>
      <c r="I154">
        <f ca="1">IF(AND(ISNUMBER('MPL ID'!$P$33),ISNUMBER('MPL ID'!$Q$33)),0,RANDBETWEEN(1,4))</f>
        <v>0</v>
      </c>
      <c r="J154">
        <f ca="1">IF(AND(ISNUMBER('MPL ID'!$D$36),ISNUMBER('MPL ID'!$E$36)),0,RANDBETWEEN(1,4))</f>
        <v>0</v>
      </c>
      <c r="K154">
        <f ca="1">IF(AND(ISNUMBER('MPL ID'!$D$37),ISNUMBER('MPL ID'!$E$37)),0,RANDBETWEEN(1,4))</f>
        <v>0</v>
      </c>
      <c r="L154">
        <f ca="1">IF(AND(ISNUMBER('MPL ID'!$D$39),ISNUMBER('MPL ID'!$E$39)),0,RANDBETWEEN(1,4))</f>
        <v>0</v>
      </c>
      <c r="M154">
        <f ca="1">IF(AND(ISNUMBER('MPL ID'!$D$40),ISNUMBER('MPL ID'!$E$40)),0,RANDBETWEEN(1,4))</f>
        <v>0</v>
      </c>
      <c r="N154">
        <f ca="1">IF(AND(ISNUMBER('MPL ID'!$D$41),ISNUMBER('MPL ID'!$E$41)),0,RANDBETWEEN(1,4))</f>
        <v>0</v>
      </c>
      <c r="O154">
        <f ca="1">IF(AND(ISNUMBER('MPL ID'!$D$42),ISNUMBER('MPL ID'!$E$42)),0,RANDBETWEEN(1,4))</f>
        <v>0</v>
      </c>
      <c r="P154">
        <f ca="1">IF(AND(ISNUMBER('MPL ID'!$D$43),ISNUMBER('MPL ID'!$E$43)),0,RANDBETWEEN(1,4))</f>
        <v>0</v>
      </c>
      <c r="Q154">
        <f ca="1">IF(AND(ISNUMBER('MPL ID'!$D$44),ISNUMBER('MPL ID'!$E$44)),0,RANDBETWEEN(1,4))</f>
        <v>0</v>
      </c>
      <c r="R154">
        <f ca="1">IF(AND(ISNUMBER('MPL ID'!$J$36),ISNUMBER('MPL ID'!$K$36)),0,RANDBETWEEN(1,4))</f>
        <v>0</v>
      </c>
      <c r="S154">
        <f ca="1">IF(AND(ISNUMBER('MPL ID'!$J$37),ISNUMBER('MPL ID'!$K$37)),0,RANDBETWEEN(1,4))</f>
        <v>0</v>
      </c>
      <c r="T154">
        <f ca="1">IF(AND(ISNUMBER('MPL ID'!$J$39),ISNUMBER('MPL ID'!$K$39)),0,RANDBETWEEN(1,4))</f>
        <v>0</v>
      </c>
      <c r="U154">
        <f ca="1">IF(AND(ISNUMBER('MPL ID'!$J$40),ISNUMBER('MPL ID'!$K$40)),0,RANDBETWEEN(1,4))</f>
        <v>0</v>
      </c>
      <c r="V154">
        <f ca="1">IF(AND(ISNUMBER('MPL ID'!$J$41),ISNUMBER('MPL ID'!$K$41)),0,RANDBETWEEN(1,4))</f>
        <v>0</v>
      </c>
      <c r="W154">
        <f ca="1">IF(AND(ISNUMBER('MPL ID'!$J$42),ISNUMBER('MPL ID'!$K$42)),0,RANDBETWEEN(1,4))</f>
        <v>2</v>
      </c>
      <c r="X154">
        <f ca="1">IF(AND(ISNUMBER('MPL ID'!$J$43),ISNUMBER('MPL ID'!$K$43)),0,RANDBETWEEN(1,4))</f>
        <v>3</v>
      </c>
      <c r="Y154">
        <f ca="1">IF(AND(ISNUMBER('MPL ID'!$J$44),ISNUMBER('MPL ID'!$K$44)),0,RANDBETWEEN(1,4))</f>
        <v>4</v>
      </c>
      <c r="Z154">
        <f ca="1">IF(AND(ISNUMBER('MPL ID'!$P$36),ISNUMBER('MPL ID'!$Q$36)),0,RANDBETWEEN(1,4))</f>
        <v>3</v>
      </c>
      <c r="AA154">
        <f ca="1">IF(AND(ISNUMBER('MPL ID'!$P$37),ISNUMBER('MPL ID'!$Q$37)),0,RANDBETWEEN(1,4))</f>
        <v>1</v>
      </c>
      <c r="AB154">
        <f ca="1">IF(AND(ISNUMBER('MPL ID'!$P$39),ISNUMBER('MPL ID'!$Q$39)),0,RANDBETWEEN(1,4))</f>
        <v>4</v>
      </c>
      <c r="AC154">
        <f ca="1">IF(AND(ISNUMBER('MPL ID'!$P$40),ISNUMBER('MPL ID'!$Q$40)),0,RANDBETWEEN(1,4))</f>
        <v>2</v>
      </c>
      <c r="AD154">
        <f ca="1">IF(AND(ISNUMBER('MPL ID'!$P$41),ISNUMBER('MPL ID'!$Q$41)),0,RANDBETWEEN(1,4))</f>
        <v>3</v>
      </c>
      <c r="AE154">
        <f ca="1">IF(AND(ISNUMBER('MPL ID'!$P$42),ISNUMBER('MPL ID'!$Q$42)),0,RANDBETWEEN(1,4))</f>
        <v>3</v>
      </c>
      <c r="AF154">
        <f ca="1">IF(AND(ISNUMBER('MPL ID'!$P$43),ISNUMBER('MPL ID'!$Q$43)),0,RANDBETWEEN(1,4))</f>
        <v>3</v>
      </c>
      <c r="AG154">
        <f ca="1">IF(AND(ISNUMBER('MPL ID'!$P$44),ISNUMBER('MPL ID'!$Q$44)),0,RANDBETWEEN(1,4))</f>
        <v>3</v>
      </c>
      <c r="AH154">
        <f ca="1">'MPL ID'!$BG$1+SUMPRODUCT(($B$1003:$AG$1003='MPL ID'!$BF$1)*(($B154:$AG154=1)+($B154:$AG154=2)))+SUMPRODUCT(($B$1004:$AG$1004='MPL ID'!$BF$1)*(($B154:$AG154=3)+($B154:$AG154=4)))</f>
        <v>10</v>
      </c>
      <c r="AI154">
        <f ca="1">'MPL ID'!$BG$2+SUMPRODUCT(($B$1003:$AG$1003='MPL ID'!$BF$2)*(($B154:$AG154=1)+($B154:$AG154=2)))+SUMPRODUCT(($B$1004:$AG$1004='MPL ID'!$BF$2)*(($B154:$AG154=3)+($B154:$AG154=4)))</f>
        <v>10</v>
      </c>
      <c r="AJ154">
        <f ca="1">'MPL ID'!$BG$3+SUMPRODUCT(($B$1003:$AG$1003='MPL ID'!$BF$3)*(($B154:$AG154=1)+($B154:$AG154=2)))+SUMPRODUCT(($B$1004:$AG$1004='MPL ID'!$BF$3)*(($B154:$AG154=3)+($B154:$AG154=4)))</f>
        <v>6</v>
      </c>
      <c r="AK154">
        <f ca="1">'MPL ID'!$BG$4+SUMPRODUCT(($B$1003:$AG$1003='MPL ID'!$BF$4)*(($B154:$AG154=1)+($B154:$AG154=2)))+SUMPRODUCT(($B$1004:$AG$1004='MPL ID'!$BF$4)*(($B154:$AG154=3)+($B154:$AG154=4)))</f>
        <v>8</v>
      </c>
      <c r="AL154">
        <f ca="1">'MPL ID'!$BG$5+SUMPRODUCT(($B$1003:$AG$1003='MPL ID'!$BF$5)*(($B154:$AG154=1)+($B154:$AG154=2)))+SUMPRODUCT(($B$1004:$AG$1004='MPL ID'!$BF$5)*(($B154:$AG154=3)+($B154:$AG154=4)))</f>
        <v>5</v>
      </c>
      <c r="AM154">
        <f ca="1">'MPL ID'!$BG$6+SUMPRODUCT(($B$1003:$AG$1003='MPL ID'!$BF$6)*(($B154:$AG154=1)+($B154:$AG154=2)))+SUMPRODUCT(($B$1004:$AG$1004='MPL ID'!$BF$6)*(($B154:$AG154=3)+($B154:$AG154=4)))</f>
        <v>11</v>
      </c>
      <c r="AN154">
        <f ca="1">'MPL ID'!$BG$7+SUMPRODUCT(($B$1003:$AG$1003='MPL ID'!$BF$7)*(($B154:$AG154=1)+($B154:$AG154=2)))+SUMPRODUCT(($B$1004:$AG$1004='MPL ID'!$BF$7)*(($B154:$AG154=3)+($B154:$AG154=4)))</f>
        <v>6</v>
      </c>
      <c r="AO154">
        <f ca="1">'MPL ID'!$BG$8+SUMPRODUCT(($B$1003:$AG$1003='MPL ID'!$BF$8)*(($B154:$AG154=1)+($B154:$AG154=2)))+SUMPRODUCT(($B$1004:$AG$1004='MPL ID'!$BF$8)*(($B154:$AG154=3)+($B154:$AG154=4)))</f>
        <v>4</v>
      </c>
      <c r="AP154">
        <f ca="1">'MPL ID'!$BG$9+SUMPRODUCT(($B$1003:$AG$1003='MPL ID'!$BF$9)*(($B154:$AG154=1)+($B154:$AG154=2)))+SUMPRODUCT(($B$1004:$AG$1004='MPL ID'!$BF$9)*(($B154:$AG154=3)+($B154:$AG154=4)))</f>
        <v>12</v>
      </c>
      <c r="AQ154">
        <f ca="1">'MPL ID'!$BH$1+SUMPRODUCT(($B$1003:$AG$1003='MPL ID'!$BF$1)*(2*($B154:$AG154=1)+($B154:$AG154=2)-2*($B154:$AG154=3)-($B154:$AG154=4)))-SUMPRODUCT(($B$1004:$AG$1004='MPL ID'!$BF$1)*(2*($B154:$AG154=1)+($B154:$AG154=2)-2*($B154:$AG154=3)-($B154:$AG154=4)))</f>
        <v>9</v>
      </c>
      <c r="AR154">
        <f ca="1">'MPL ID'!$BH$2+SUMPRODUCT(($B$1003:$AG$1003='MPL ID'!$BF$2)*(2*($B154:$AG154=1)+($B154:$AG154=2)-2*($B154:$AG154=3)-($B154:$AG154=4)))-SUMPRODUCT(($B$1004:$AG$1004='MPL ID'!$BF$2)*(2*($B154:$AG154=1)+($B154:$AG154=2)-2*($B154:$AG154=3)-($B154:$AG154=4)))</f>
        <v>2</v>
      </c>
      <c r="AS154">
        <f ca="1">'MPL ID'!$BH$3+SUMPRODUCT(($B$1003:$AG$1003='MPL ID'!$BF$3)*(2*($B154:$AG154=1)+($B154:$AG154=2)-2*($B154:$AG154=3)-($B154:$AG154=4)))-SUMPRODUCT(($B$1004:$AG$1004='MPL ID'!$BF$3)*(2*($B154:$AG154=1)+($B154:$AG154=2)-2*($B154:$AG154=3)-($B154:$AG154=4)))</f>
        <v>-8</v>
      </c>
      <c r="AT154">
        <f ca="1">'MPL ID'!$BH$4+SUMPRODUCT(($B$1003:$AG$1003='MPL ID'!$BF$4)*(2*($B154:$AG154=1)+($B154:$AG154=2)-2*($B154:$AG154=3)-($B154:$AG154=4)))-SUMPRODUCT(($B$1004:$AG$1004='MPL ID'!$BF$4)*(2*($B154:$AG154=1)+($B154:$AG154=2)-2*($B154:$AG154=3)-($B154:$AG154=4)))</f>
        <v>-2</v>
      </c>
      <c r="AU154">
        <f ca="1">'MPL ID'!$BH$5+SUMPRODUCT(($B$1003:$AG$1003='MPL ID'!$BF$5)*(2*($B154:$AG154=1)+($B154:$AG154=2)-2*($B154:$AG154=3)-($B154:$AG154=4)))-SUMPRODUCT(($B$1004:$AG$1004='MPL ID'!$BF$5)*(2*($B154:$AG154=1)+($B154:$AG154=2)-2*($B154:$AG154=3)-($B154:$AG154=4)))</f>
        <v>-9</v>
      </c>
      <c r="AV154">
        <f ca="1">'MPL ID'!$BH$6+SUMPRODUCT(($B$1003:$AG$1003='MPL ID'!$BF$6)*(2*($B154:$AG154=1)+($B154:$AG154=2)-2*($B154:$AG154=3)-($B154:$AG154=4)))-SUMPRODUCT(($B$1004:$AG$1004='MPL ID'!$BF$6)*(2*($B154:$AG154=1)+($B154:$AG154=2)-2*($B154:$AG154=3)-($B154:$AG154=4)))</f>
        <v>10</v>
      </c>
      <c r="AW154">
        <f ca="1">'MPL ID'!$BH$7+SUMPRODUCT(($B$1003:$AG$1003='MPL ID'!$BF$7)*(2*($B154:$AG154=1)+($B154:$AG154=2)-2*($B154:$AG154=3)-($B154:$AG154=4)))-SUMPRODUCT(($B$1004:$AG$1004='MPL ID'!$BF$7)*(2*($B154:$AG154=1)+($B154:$AG154=2)-2*($B154:$AG154=3)-($B154:$AG154=4)))</f>
        <v>-3</v>
      </c>
      <c r="AX154">
        <f ca="1">'MPL ID'!$BH$8+SUMPRODUCT(($B$1003:$AG$1003='MPL ID'!$BF$8)*(2*($B154:$AG154=1)+($B154:$AG154=2)-2*($B154:$AG154=3)-($B154:$AG154=4)))-SUMPRODUCT(($B$1004:$AG$1004='MPL ID'!$BF$8)*(2*($B154:$AG154=1)+($B154:$AG154=2)-2*($B154:$AG154=3)-($B154:$AG154=4)))</f>
        <v>-14</v>
      </c>
      <c r="AY154">
        <f ca="1">'MPL ID'!$BH$9+SUMPRODUCT(($B$1003:$AG$1003='MPL ID'!$BF$9)*(2*($B154:$AG154=1)+($B154:$AG154=2)-2*($B154:$AG154=3)-($B154:$AG154=4)))-SUMPRODUCT(($B$1004:$AG$1004='MPL ID'!$BF$9)*(2*($B154:$AG154=1)+($B154:$AG154=2)-2*($B154:$AG154=3)-($B154:$AG154=4)))</f>
        <v>15</v>
      </c>
      <c r="AZ154">
        <f ca="1">SUMPRODUCT(--($AH154:$AP154=AH154),--($AQ154:$AY154=AQ154),'MPL ID'!$BG$13:$BO$13)+IF(AND($E154&gt;=3,$E154&lt;=4,AO154=AH154,AX154=AQ154),1,0)+IF(AND($G154&gt;=1,$G154&lt;=2,AJ154=AH154,AS154=AQ154),1,0)+IF(AND($L154&gt;=1,$L154&lt;=2,AM154=AH154,AV154=AQ154),1,0)+IF(AND($O154&gt;=1,$O154&lt;=2,AP154=AH154,AY154=AQ154),1,0)+IF(AND($R154&gt;=1,$R154&lt;=2,AI154=AH154,AR154=AQ154),1,0)+IF(AND($AA154&gt;=3,$AA154&lt;=4,AL154=AH154,AU154=AQ154),1,0)+IF(AND($AE154&gt;=3,$AE154&lt;=4,AK154=AH154,AT154=AQ154),1,0)</f>
        <v>0</v>
      </c>
      <c r="BA154">
        <f ca="1">SUMPRODUCT(--($AH154:$AP154=AI154),--($AQ154:$AY154=AR154),'MPL ID'!$BG$14:$BO$14)+IF(AND($F154&gt;=1,$F154&lt;=2,AP154=AI154,AY154=AR154),1,0)+IF(AND($H154&gt;=1,$H154&lt;=2,AN154=AI154,AW154=AR154),1,0)+IF(AND($J154&gt;=3,$J154&lt;=4,AL154=AI154,AU154=AR154),1,0)+IF(AND($M154&gt;=1,$M154&lt;=2,AO154=AI154,AX154=AR154),1,0)+IF(AND($R154&gt;=3,$R154&lt;=4,AH154=AI154,AQ154=AR154),1,0)+IF(AND($Y154&gt;=3,$Y154&lt;=4,AJ154=AI154,AS154=AR154),1,0)+IF(AND($AC154&gt;=1,$AC154&lt;=2,AK154=AI154,AT154=AR154),1,0)+IF(AND($AF154&gt;=3,$AF154&lt;=4,AM154=AI154,AV154=AR154),1,0)</f>
        <v>0</v>
      </c>
      <c r="BB154">
        <f ca="1">SUMPRODUCT(--($AH154:$AP154=AJ154),--($AQ154:$AY154=AS154),'MPL ID'!$BG$15:$BO$15)+IF(AND($C154&gt;=1,$C154&lt;=2,AK154=AJ154,AT154=AS154),1,0)+IF(AND($G154&gt;=3,$G154&lt;=4,AH154=AJ154,AQ154=AS154),1,0)+IF(AND($K154&gt;=1,$K154&lt;=2,AP154=AJ154,AY154=AS154),1,0)+IF(AND($N154&gt;=3,$N154&lt;=4,AL154=AJ154,AU154=AS154),1,0)+IF(AND($V154&gt;=1,$V154&lt;=2,AM154=AJ154,AV154=AS154),1,0)+IF(AND($Y154&gt;=1,$Y154&lt;=2,AI154=AJ154,AR154=AS154),1,0)+IF(AND($AB154&gt;=3,$AB154&lt;=4,AN154=AJ154,AW154=AS154),1,0)</f>
        <v>0</v>
      </c>
      <c r="BC154">
        <f ca="1">SUMPRODUCT(--($AH154:$AP154=AK154),--($AQ154:$AY154=AT154),'MPL ID'!$BG$16:$BO$16)+IF(AND($C154&gt;=3,$C154&lt;=4,AJ154=AK154,AS154=AT154),1,0)+IF(AND($I154&gt;=1,$I154&lt;=2,AP154=AK154,AY154=AT154),1,0)+IF(AND($P154&gt;=3,$P154&lt;=4,AO154=AK154,AX154=AT154),1,0)+IF(AND($T154&gt;=1,$T154&lt;=2,AN154=AK154,AW154=AT154),1,0)+IF(AND($W154&gt;=1,$W154&lt;=2,AL154=AK154,AU154=AT154),1,0)+IF(AND($AC154&gt;=3,$AC154&lt;=4,AI154=AK154,AR154=AT154),1,0)+IF(AND($AE154&gt;=1,$AE154&lt;=2,AH154=AK154,AQ154=AT154),1,0)</f>
        <v>0</v>
      </c>
      <c r="BD154">
        <f ca="1">SUMPRODUCT(--($AH154:$AP154=AL154),--($AQ154:$AY154=AU154),'MPL ID'!$BG$17:$BO$17)+IF(AND($B154&gt;=3,$B154&lt;=4,AN154=AL154,AW154=AU154),1,0)+IF(AND($D154&gt;=1,$D154&lt;=2,AM154=AL154,AV154=AU154),1,0)+IF(AND($J154&gt;=1,$J154&lt;=2,AI154=AL154,AR154=AU154),1,0)+IF(AND($N154&gt;=1,$N154&lt;=2,AJ154=AL154,AS154=AU154),1,0)+IF(AND($W154&gt;=3,$W154&lt;=4,AK154=AL154,AT154=AU154),1,0)+IF(AND($AA154&gt;=1,$AA154&lt;=2,AH154=AL154,AQ154=AU154),1,0)+IF(AND($AD154&gt;=3,$AD154&lt;=4,AO154=AL154,AX154=AU154),1,0)</f>
        <v>0</v>
      </c>
      <c r="BE154">
        <f ca="1">SUMPRODUCT(--($AH154:$AP154=AM154),--($AQ154:$AY154=AV154),'MPL ID'!$BG$18:$BO$18)+IF(AND($D154&gt;=3,$D154&lt;=4,AL154=AM154,AU154=AV154),1,0)+IF(AND($L154&gt;=3,$L154&lt;=4,AH154=AM154,AQ154=AV154),1,0)+IF(AND($Q154&gt;=3,$Q154&lt;=4,AN154=AM154,AW154=AV154),1,0)+IF(AND($S154&gt;=1,$S154&lt;=2,AP154=AM154,AY154=AV154),1,0)+IF(AND($V154&gt;=3,$V154&lt;=4,AJ154=AM154,AS154=AV154),1,0)+IF(AND($Z154&gt;=1,$Z154&lt;=2,AO154=AM154,AX154=AV154),1,0)+IF(AND($AF154&gt;=1,$AF154&lt;=2,AI154=AM154,AR154=AV154),1,0)</f>
        <v>0</v>
      </c>
      <c r="BF154">
        <f ca="1">SUMPRODUCT(--($AH154:$AP154=AN154),--($AQ154:$AY154=AW154),'MPL ID'!$BG$19:$BO$19)+IF(AND($B154&gt;=1,$B154&lt;=2,AL154=AN154,AU154=AW154),1,0)+IF(AND($H154&gt;=3,$H154&lt;=4,AI154=AN154,AR154=AW154),1,0)+IF(AND($Q154&gt;=1,$Q154&lt;=2,AM154=AN154,AV154=AW154),1,0)+IF(AND($T154&gt;=3,$T154&lt;=4,AK154=AN154,AT154=AW154),1,0)+IF(AND($X154&gt;=3,$X154&lt;=4,AO154=AN154,AX154=AW154),1,0)+IF(AND($AB154&gt;=1,$AB154&lt;=2,AJ154=AN154,AS154=AW154),1,0)+IF(AND($AG154&gt;=1,$AG154&lt;=2,AP154=AN154,AY154=AW154),1,0)</f>
        <v>0</v>
      </c>
      <c r="BG154">
        <f ca="1">SUMPRODUCT(--($AH154:$AP154=AO154),--($AQ154:$AY154=AX154),'MPL ID'!$BG$20:$BO$20)+IF(AND($E154&gt;=1,$E154&lt;=2,AH154=AO154,AQ154=AX154),1,0)+IF(AND($M154&gt;=3,$M154&lt;=4,AI154=AO154,AR154=AX154),1,0)+IF(AND($P154&gt;=1,$P154&lt;=2,AK154=AO154,AT154=AX154),1,0)+IF(AND($U154&gt;=1,$U154&lt;=2,AP154=AO154,AY154=AX154),1,0)+IF(AND($X154&gt;=1,$X154&lt;=2,AN154=AO154,AW154=AX154),1,0)+IF(AND($Z154&gt;=3,$Z154&lt;=4,AM154=AO154,AV154=AX154),1,0)+IF(AND($AD154&gt;=1,$AD154&lt;=2,AL154=AO154,AU154=AX154),1,0)</f>
        <v>0</v>
      </c>
      <c r="BH154">
        <f ca="1">SUMPRODUCT(--($AH154:$AP154=AP154),--($AQ154:$AY154=AY154),'MPL ID'!$BG$21:$BO$21)+IF(AND($F154&gt;=3,$F154&lt;=4,AI154=AP154,AR154=AY154),1,0)+IF(AND($I154&gt;=3,$I154&lt;=4,AK154=AP154,AT154=AY154),1,0)+IF(AND($K154&gt;=3,$K154&lt;=4,AJ154=AP154,AS154=AY154),1,0)+IF(AND($O154&gt;=3,$O154&lt;=4,AH154=AP154,AQ154=AY154),1,0)+IF(AND($S154&gt;=3,$S154&lt;=4,AM154=AP154,AV154=AY154),1,0)+IF(AND($U154&gt;=3,$U154&lt;=4,AO154=AP154,AX154=AY154),1,0)+IF(AND($AG154&gt;=3,$AG154&lt;=4,AN154=AP154,AW154=AY154),1,0)</f>
        <v>0</v>
      </c>
      <c r="BI154">
        <f t="shared" ca="1" si="18"/>
        <v>3</v>
      </c>
      <c r="BJ154">
        <f t="shared" ca="1" si="19"/>
        <v>4</v>
      </c>
      <c r="BK154">
        <f t="shared" ca="1" si="20"/>
        <v>7</v>
      </c>
      <c r="BL154">
        <f t="shared" ca="1" si="21"/>
        <v>5</v>
      </c>
      <c r="BM154">
        <f t="shared" ca="1" si="22"/>
        <v>8</v>
      </c>
      <c r="BN154">
        <f t="shared" ca="1" si="23"/>
        <v>2</v>
      </c>
      <c r="BO154">
        <f t="shared" ca="1" si="24"/>
        <v>6</v>
      </c>
      <c r="BP154">
        <f t="shared" ca="1" si="25"/>
        <v>9</v>
      </c>
      <c r="BQ154">
        <f t="shared" ca="1" si="26"/>
        <v>1</v>
      </c>
    </row>
    <row r="155" spans="1:69" x14ac:dyDescent="0.25">
      <c r="A155">
        <v>154</v>
      </c>
      <c r="B155">
        <f ca="1">IF(AND(ISNUMBER('MPL ID'!$P$25),ISNUMBER('MPL ID'!$Q$25)),0,RANDBETWEEN(1,4))</f>
        <v>0</v>
      </c>
      <c r="C155">
        <f ca="1">IF(AND(ISNUMBER('MPL ID'!$P$26),ISNUMBER('MPL ID'!$Q$26)),0,RANDBETWEEN(1,4))</f>
        <v>0</v>
      </c>
      <c r="D155">
        <f ca="1">IF(AND(ISNUMBER('MPL ID'!$P$28),ISNUMBER('MPL ID'!$Q$28)),0,RANDBETWEEN(1,4))</f>
        <v>0</v>
      </c>
      <c r="E155">
        <f ca="1">IF(AND(ISNUMBER('MPL ID'!$P$29),ISNUMBER('MPL ID'!$Q$29)),0,RANDBETWEEN(1,4))</f>
        <v>0</v>
      </c>
      <c r="F155">
        <f ca="1">IF(AND(ISNUMBER('MPL ID'!$P$30),ISNUMBER('MPL ID'!$Q$30)),0,RANDBETWEEN(1,4))</f>
        <v>0</v>
      </c>
      <c r="G155">
        <f ca="1">IF(AND(ISNUMBER('MPL ID'!$P$31),ISNUMBER('MPL ID'!$Q$31)),0,RANDBETWEEN(1,4))</f>
        <v>0</v>
      </c>
      <c r="H155">
        <f ca="1">IF(AND(ISNUMBER('MPL ID'!$P$32),ISNUMBER('MPL ID'!$Q$32)),0,RANDBETWEEN(1,4))</f>
        <v>0</v>
      </c>
      <c r="I155">
        <f ca="1">IF(AND(ISNUMBER('MPL ID'!$P$33),ISNUMBER('MPL ID'!$Q$33)),0,RANDBETWEEN(1,4))</f>
        <v>0</v>
      </c>
      <c r="J155">
        <f ca="1">IF(AND(ISNUMBER('MPL ID'!$D$36),ISNUMBER('MPL ID'!$E$36)),0,RANDBETWEEN(1,4))</f>
        <v>0</v>
      </c>
      <c r="K155">
        <f ca="1">IF(AND(ISNUMBER('MPL ID'!$D$37),ISNUMBER('MPL ID'!$E$37)),0,RANDBETWEEN(1,4))</f>
        <v>0</v>
      </c>
      <c r="L155">
        <f ca="1">IF(AND(ISNUMBER('MPL ID'!$D$39),ISNUMBER('MPL ID'!$E$39)),0,RANDBETWEEN(1,4))</f>
        <v>0</v>
      </c>
      <c r="M155">
        <f ca="1">IF(AND(ISNUMBER('MPL ID'!$D$40),ISNUMBER('MPL ID'!$E$40)),0,RANDBETWEEN(1,4))</f>
        <v>0</v>
      </c>
      <c r="N155">
        <f ca="1">IF(AND(ISNUMBER('MPL ID'!$D$41),ISNUMBER('MPL ID'!$E$41)),0,RANDBETWEEN(1,4))</f>
        <v>0</v>
      </c>
      <c r="O155">
        <f ca="1">IF(AND(ISNUMBER('MPL ID'!$D$42),ISNUMBER('MPL ID'!$E$42)),0,RANDBETWEEN(1,4))</f>
        <v>0</v>
      </c>
      <c r="P155">
        <f ca="1">IF(AND(ISNUMBER('MPL ID'!$D$43),ISNUMBER('MPL ID'!$E$43)),0,RANDBETWEEN(1,4))</f>
        <v>0</v>
      </c>
      <c r="Q155">
        <f ca="1">IF(AND(ISNUMBER('MPL ID'!$D$44),ISNUMBER('MPL ID'!$E$44)),0,RANDBETWEEN(1,4))</f>
        <v>0</v>
      </c>
      <c r="R155">
        <f ca="1">IF(AND(ISNUMBER('MPL ID'!$J$36),ISNUMBER('MPL ID'!$K$36)),0,RANDBETWEEN(1,4))</f>
        <v>0</v>
      </c>
      <c r="S155">
        <f ca="1">IF(AND(ISNUMBER('MPL ID'!$J$37),ISNUMBER('MPL ID'!$K$37)),0,RANDBETWEEN(1,4))</f>
        <v>0</v>
      </c>
      <c r="T155">
        <f ca="1">IF(AND(ISNUMBER('MPL ID'!$J$39),ISNUMBER('MPL ID'!$K$39)),0,RANDBETWEEN(1,4))</f>
        <v>0</v>
      </c>
      <c r="U155">
        <f ca="1">IF(AND(ISNUMBER('MPL ID'!$J$40),ISNUMBER('MPL ID'!$K$40)),0,RANDBETWEEN(1,4))</f>
        <v>0</v>
      </c>
      <c r="V155">
        <f ca="1">IF(AND(ISNUMBER('MPL ID'!$J$41),ISNUMBER('MPL ID'!$K$41)),0,RANDBETWEEN(1,4))</f>
        <v>0</v>
      </c>
      <c r="W155">
        <f ca="1">IF(AND(ISNUMBER('MPL ID'!$J$42),ISNUMBER('MPL ID'!$K$42)),0,RANDBETWEEN(1,4))</f>
        <v>1</v>
      </c>
      <c r="X155">
        <f ca="1">IF(AND(ISNUMBER('MPL ID'!$J$43),ISNUMBER('MPL ID'!$K$43)),0,RANDBETWEEN(1,4))</f>
        <v>2</v>
      </c>
      <c r="Y155">
        <f ca="1">IF(AND(ISNUMBER('MPL ID'!$J$44),ISNUMBER('MPL ID'!$K$44)),0,RANDBETWEEN(1,4))</f>
        <v>2</v>
      </c>
      <c r="Z155">
        <f ca="1">IF(AND(ISNUMBER('MPL ID'!$P$36),ISNUMBER('MPL ID'!$Q$36)),0,RANDBETWEEN(1,4))</f>
        <v>1</v>
      </c>
      <c r="AA155">
        <f ca="1">IF(AND(ISNUMBER('MPL ID'!$P$37),ISNUMBER('MPL ID'!$Q$37)),0,RANDBETWEEN(1,4))</f>
        <v>3</v>
      </c>
      <c r="AB155">
        <f ca="1">IF(AND(ISNUMBER('MPL ID'!$P$39),ISNUMBER('MPL ID'!$Q$39)),0,RANDBETWEEN(1,4))</f>
        <v>1</v>
      </c>
      <c r="AC155">
        <f ca="1">IF(AND(ISNUMBER('MPL ID'!$P$40),ISNUMBER('MPL ID'!$Q$40)),0,RANDBETWEEN(1,4))</f>
        <v>4</v>
      </c>
      <c r="AD155">
        <f ca="1">IF(AND(ISNUMBER('MPL ID'!$P$41),ISNUMBER('MPL ID'!$Q$41)),0,RANDBETWEEN(1,4))</f>
        <v>4</v>
      </c>
      <c r="AE155">
        <f ca="1">IF(AND(ISNUMBER('MPL ID'!$P$42),ISNUMBER('MPL ID'!$Q$42)),0,RANDBETWEEN(1,4))</f>
        <v>2</v>
      </c>
      <c r="AF155">
        <f ca="1">IF(AND(ISNUMBER('MPL ID'!$P$43),ISNUMBER('MPL ID'!$Q$43)),0,RANDBETWEEN(1,4))</f>
        <v>3</v>
      </c>
      <c r="AG155">
        <f ca="1">IF(AND(ISNUMBER('MPL ID'!$P$44),ISNUMBER('MPL ID'!$Q$44)),0,RANDBETWEEN(1,4))</f>
        <v>4</v>
      </c>
      <c r="AH155">
        <f ca="1">'MPL ID'!$BG$1+SUMPRODUCT(($B$1003:$AG$1003='MPL ID'!$BF$1)*(($B155:$AG155=1)+($B155:$AG155=2)))+SUMPRODUCT(($B$1004:$AG$1004='MPL ID'!$BF$1)*(($B155:$AG155=3)+($B155:$AG155=4)))</f>
        <v>10</v>
      </c>
      <c r="AI155">
        <f ca="1">'MPL ID'!$BG$2+SUMPRODUCT(($B$1003:$AG$1003='MPL ID'!$BF$2)*(($B155:$AG155=1)+($B155:$AG155=2)))+SUMPRODUCT(($B$1004:$AG$1004='MPL ID'!$BF$2)*(($B155:$AG155=3)+($B155:$AG155=4)))</f>
        <v>8</v>
      </c>
      <c r="AJ155">
        <f ca="1">'MPL ID'!$BG$3+SUMPRODUCT(($B$1003:$AG$1003='MPL ID'!$BF$3)*(($B155:$AG155=1)+($B155:$AG155=2)))+SUMPRODUCT(($B$1004:$AG$1004='MPL ID'!$BF$3)*(($B155:$AG155=3)+($B155:$AG155=4)))</f>
        <v>6</v>
      </c>
      <c r="AK155">
        <f ca="1">'MPL ID'!$BG$4+SUMPRODUCT(($B$1003:$AG$1003='MPL ID'!$BF$4)*(($B155:$AG155=1)+($B155:$AG155=2)))+SUMPRODUCT(($B$1004:$AG$1004='MPL ID'!$BF$4)*(($B155:$AG155=3)+($B155:$AG155=4)))</f>
        <v>10</v>
      </c>
      <c r="AL155">
        <f ca="1">'MPL ID'!$BG$5+SUMPRODUCT(($B$1003:$AG$1003='MPL ID'!$BF$5)*(($B155:$AG155=1)+($B155:$AG155=2)))+SUMPRODUCT(($B$1004:$AG$1004='MPL ID'!$BF$5)*(($B155:$AG155=3)+($B155:$AG155=4)))</f>
        <v>4</v>
      </c>
      <c r="AM155">
        <f ca="1">'MPL ID'!$BG$6+SUMPRODUCT(($B$1003:$AG$1003='MPL ID'!$BF$6)*(($B155:$AG155=1)+($B155:$AG155=2)))+SUMPRODUCT(($B$1004:$AG$1004='MPL ID'!$BF$6)*(($B155:$AG155=3)+($B155:$AG155=4)))</f>
        <v>12</v>
      </c>
      <c r="AN155">
        <f ca="1">'MPL ID'!$BG$7+SUMPRODUCT(($B$1003:$AG$1003='MPL ID'!$BF$7)*(($B155:$AG155=1)+($B155:$AG155=2)))+SUMPRODUCT(($B$1004:$AG$1004='MPL ID'!$BF$7)*(($B155:$AG155=3)+($B155:$AG155=4)))</f>
        <v>6</v>
      </c>
      <c r="AO155">
        <f ca="1">'MPL ID'!$BG$8+SUMPRODUCT(($B$1003:$AG$1003='MPL ID'!$BF$8)*(($B155:$AG155=1)+($B155:$AG155=2)))+SUMPRODUCT(($B$1004:$AG$1004='MPL ID'!$BF$8)*(($B155:$AG155=3)+($B155:$AG155=4)))</f>
        <v>4</v>
      </c>
      <c r="AP155">
        <f ca="1">'MPL ID'!$BG$9+SUMPRODUCT(($B$1003:$AG$1003='MPL ID'!$BF$9)*(($B155:$AG155=1)+($B155:$AG155=2)))+SUMPRODUCT(($B$1004:$AG$1004='MPL ID'!$BF$9)*(($B155:$AG155=3)+($B155:$AG155=4)))</f>
        <v>12</v>
      </c>
      <c r="AQ155">
        <f ca="1">'MPL ID'!$BH$1+SUMPRODUCT(($B$1003:$AG$1003='MPL ID'!$BF$1)*(2*($B155:$AG155=1)+($B155:$AG155=2)-2*($B155:$AG155=3)-($B155:$AG155=4)))-SUMPRODUCT(($B$1004:$AG$1004='MPL ID'!$BF$1)*(2*($B155:$AG155=1)+($B155:$AG155=2)-2*($B155:$AG155=3)-($B155:$AG155=4)))</f>
        <v>10</v>
      </c>
      <c r="AR155">
        <f ca="1">'MPL ID'!$BH$2+SUMPRODUCT(($B$1003:$AG$1003='MPL ID'!$BF$2)*(2*($B155:$AG155=1)+($B155:$AG155=2)-2*($B155:$AG155=3)-($B155:$AG155=4)))-SUMPRODUCT(($B$1004:$AG$1004='MPL ID'!$BF$2)*(2*($B155:$AG155=1)+($B155:$AG155=2)-2*($B155:$AG155=3)-($B155:$AG155=4)))</f>
        <v>-2</v>
      </c>
      <c r="AS155">
        <f ca="1">'MPL ID'!$BH$3+SUMPRODUCT(($B$1003:$AG$1003='MPL ID'!$BF$3)*(2*($B155:$AG155=1)+($B155:$AG155=2)-2*($B155:$AG155=3)-($B155:$AG155=4)))-SUMPRODUCT(($B$1004:$AG$1004='MPL ID'!$BF$3)*(2*($B155:$AG155=1)+($B155:$AG155=2)-2*($B155:$AG155=3)-($B155:$AG155=4)))</f>
        <v>-9</v>
      </c>
      <c r="AT155">
        <f ca="1">'MPL ID'!$BH$4+SUMPRODUCT(($B$1003:$AG$1003='MPL ID'!$BF$4)*(2*($B155:$AG155=1)+($B155:$AG155=2)-2*($B155:$AG155=3)-($B155:$AG155=4)))-SUMPRODUCT(($B$1004:$AG$1004='MPL ID'!$BF$4)*(2*($B155:$AG155=1)+($B155:$AG155=2)-2*($B155:$AG155=3)-($B155:$AG155=4)))</f>
        <v>4</v>
      </c>
      <c r="AU155">
        <f ca="1">'MPL ID'!$BH$5+SUMPRODUCT(($B$1003:$AG$1003='MPL ID'!$BF$5)*(2*($B155:$AG155=1)+($B155:$AG155=2)-2*($B155:$AG155=3)-($B155:$AG155=4)))-SUMPRODUCT(($B$1004:$AG$1004='MPL ID'!$BF$5)*(2*($B155:$AG155=1)+($B155:$AG155=2)-2*($B155:$AG155=3)-($B155:$AG155=4)))</f>
        <v>-15</v>
      </c>
      <c r="AV155">
        <f ca="1">'MPL ID'!$BH$6+SUMPRODUCT(($B$1003:$AG$1003='MPL ID'!$BF$6)*(2*($B155:$AG155=1)+($B155:$AG155=2)-2*($B155:$AG155=3)-($B155:$AG155=4)))-SUMPRODUCT(($B$1004:$AG$1004='MPL ID'!$BF$6)*(2*($B155:$AG155=1)+($B155:$AG155=2)-2*($B155:$AG155=3)-($B155:$AG155=4)))</f>
        <v>14</v>
      </c>
      <c r="AW155">
        <f ca="1">'MPL ID'!$BH$7+SUMPRODUCT(($B$1003:$AG$1003='MPL ID'!$BF$7)*(2*($B155:$AG155=1)+($B155:$AG155=2)-2*($B155:$AG155=3)-($B155:$AG155=4)))-SUMPRODUCT(($B$1004:$AG$1004='MPL ID'!$BF$7)*(2*($B155:$AG155=1)+($B155:$AG155=2)-2*($B155:$AG155=3)-($B155:$AG155=4)))</f>
        <v>-2</v>
      </c>
      <c r="AX155">
        <f ca="1">'MPL ID'!$BH$8+SUMPRODUCT(($B$1003:$AG$1003='MPL ID'!$BF$8)*(2*($B155:$AG155=1)+($B155:$AG155=2)-2*($B155:$AG155=3)-($B155:$AG155=4)))-SUMPRODUCT(($B$1004:$AG$1004='MPL ID'!$BF$8)*(2*($B155:$AG155=1)+($B155:$AG155=2)-2*($B155:$AG155=3)-($B155:$AG155=4)))</f>
        <v>-14</v>
      </c>
      <c r="AY155">
        <f ca="1">'MPL ID'!$BH$9+SUMPRODUCT(($B$1003:$AG$1003='MPL ID'!$BF$9)*(2*($B155:$AG155=1)+($B155:$AG155=2)-2*($B155:$AG155=3)-($B155:$AG155=4)))-SUMPRODUCT(($B$1004:$AG$1004='MPL ID'!$BF$9)*(2*($B155:$AG155=1)+($B155:$AG155=2)-2*($B155:$AG155=3)-($B155:$AG155=4)))</f>
        <v>14</v>
      </c>
      <c r="AZ155">
        <f ca="1">SUMPRODUCT(--($AH155:$AP155=AH155),--($AQ155:$AY155=AQ155),'MPL ID'!$BG$13:$BO$13)+IF(AND($E155&gt;=3,$E155&lt;=4,AO155=AH155,AX155=AQ155),1,0)+IF(AND($G155&gt;=1,$G155&lt;=2,AJ155=AH155,AS155=AQ155),1,0)+IF(AND($L155&gt;=1,$L155&lt;=2,AM155=AH155,AV155=AQ155),1,0)+IF(AND($O155&gt;=1,$O155&lt;=2,AP155=AH155,AY155=AQ155),1,0)+IF(AND($R155&gt;=1,$R155&lt;=2,AI155=AH155,AR155=AQ155),1,0)+IF(AND($AA155&gt;=3,$AA155&lt;=4,AL155=AH155,AU155=AQ155),1,0)+IF(AND($AE155&gt;=3,$AE155&lt;=4,AK155=AH155,AT155=AQ155),1,0)</f>
        <v>0</v>
      </c>
      <c r="BA155">
        <f ca="1">SUMPRODUCT(--($AH155:$AP155=AI155),--($AQ155:$AY155=AR155),'MPL ID'!$BG$14:$BO$14)+IF(AND($F155&gt;=1,$F155&lt;=2,AP155=AI155,AY155=AR155),1,0)+IF(AND($H155&gt;=1,$H155&lt;=2,AN155=AI155,AW155=AR155),1,0)+IF(AND($J155&gt;=3,$J155&lt;=4,AL155=AI155,AU155=AR155),1,0)+IF(AND($M155&gt;=1,$M155&lt;=2,AO155=AI155,AX155=AR155),1,0)+IF(AND($R155&gt;=3,$R155&lt;=4,AH155=AI155,AQ155=AR155),1,0)+IF(AND($Y155&gt;=3,$Y155&lt;=4,AJ155=AI155,AS155=AR155),1,0)+IF(AND($AC155&gt;=1,$AC155&lt;=2,AK155=AI155,AT155=AR155),1,0)+IF(AND($AF155&gt;=3,$AF155&lt;=4,AM155=AI155,AV155=AR155),1,0)</f>
        <v>0</v>
      </c>
      <c r="BB155">
        <f ca="1">SUMPRODUCT(--($AH155:$AP155=AJ155),--($AQ155:$AY155=AS155),'MPL ID'!$BG$15:$BO$15)+IF(AND($C155&gt;=1,$C155&lt;=2,AK155=AJ155,AT155=AS155),1,0)+IF(AND($G155&gt;=3,$G155&lt;=4,AH155=AJ155,AQ155=AS155),1,0)+IF(AND($K155&gt;=1,$K155&lt;=2,AP155=AJ155,AY155=AS155),1,0)+IF(AND($N155&gt;=3,$N155&lt;=4,AL155=AJ155,AU155=AS155),1,0)+IF(AND($V155&gt;=1,$V155&lt;=2,AM155=AJ155,AV155=AS155),1,0)+IF(AND($Y155&gt;=1,$Y155&lt;=2,AI155=AJ155,AR155=AS155),1,0)+IF(AND($AB155&gt;=3,$AB155&lt;=4,AN155=AJ155,AW155=AS155),1,0)</f>
        <v>0</v>
      </c>
      <c r="BC155">
        <f ca="1">SUMPRODUCT(--($AH155:$AP155=AK155),--($AQ155:$AY155=AT155),'MPL ID'!$BG$16:$BO$16)+IF(AND($C155&gt;=3,$C155&lt;=4,AJ155=AK155,AS155=AT155),1,0)+IF(AND($I155&gt;=1,$I155&lt;=2,AP155=AK155,AY155=AT155),1,0)+IF(AND($P155&gt;=3,$P155&lt;=4,AO155=AK155,AX155=AT155),1,0)+IF(AND($T155&gt;=1,$T155&lt;=2,AN155=AK155,AW155=AT155),1,0)+IF(AND($W155&gt;=1,$W155&lt;=2,AL155=AK155,AU155=AT155),1,0)+IF(AND($AC155&gt;=3,$AC155&lt;=4,AI155=AK155,AR155=AT155),1,0)+IF(AND($AE155&gt;=1,$AE155&lt;=2,AH155=AK155,AQ155=AT155),1,0)</f>
        <v>0</v>
      </c>
      <c r="BD155">
        <f ca="1">SUMPRODUCT(--($AH155:$AP155=AL155),--($AQ155:$AY155=AU155),'MPL ID'!$BG$17:$BO$17)+IF(AND($B155&gt;=3,$B155&lt;=4,AN155=AL155,AW155=AU155),1,0)+IF(AND($D155&gt;=1,$D155&lt;=2,AM155=AL155,AV155=AU155),1,0)+IF(AND($J155&gt;=1,$J155&lt;=2,AI155=AL155,AR155=AU155),1,0)+IF(AND($N155&gt;=1,$N155&lt;=2,AJ155=AL155,AS155=AU155),1,0)+IF(AND($W155&gt;=3,$W155&lt;=4,AK155=AL155,AT155=AU155),1,0)+IF(AND($AA155&gt;=1,$AA155&lt;=2,AH155=AL155,AQ155=AU155),1,0)+IF(AND($AD155&gt;=3,$AD155&lt;=4,AO155=AL155,AX155=AU155),1,0)</f>
        <v>0</v>
      </c>
      <c r="BE155">
        <f ca="1">SUMPRODUCT(--($AH155:$AP155=AM155),--($AQ155:$AY155=AV155),'MPL ID'!$BG$18:$BO$18)+IF(AND($D155&gt;=3,$D155&lt;=4,AL155=AM155,AU155=AV155),1,0)+IF(AND($L155&gt;=3,$L155&lt;=4,AH155=AM155,AQ155=AV155),1,0)+IF(AND($Q155&gt;=3,$Q155&lt;=4,AN155=AM155,AW155=AV155),1,0)+IF(AND($S155&gt;=1,$S155&lt;=2,AP155=AM155,AY155=AV155),1,0)+IF(AND($V155&gt;=3,$V155&lt;=4,AJ155=AM155,AS155=AV155),1,0)+IF(AND($Z155&gt;=1,$Z155&lt;=2,AO155=AM155,AX155=AV155),1,0)+IF(AND($AF155&gt;=1,$AF155&lt;=2,AI155=AM155,AR155=AV155),1,0)</f>
        <v>2</v>
      </c>
      <c r="BF155">
        <f ca="1">SUMPRODUCT(--($AH155:$AP155=AN155),--($AQ155:$AY155=AW155),'MPL ID'!$BG$19:$BO$19)+IF(AND($B155&gt;=1,$B155&lt;=2,AL155=AN155,AU155=AW155),1,0)+IF(AND($H155&gt;=3,$H155&lt;=4,AI155=AN155,AR155=AW155),1,0)+IF(AND($Q155&gt;=1,$Q155&lt;=2,AM155=AN155,AV155=AW155),1,0)+IF(AND($T155&gt;=3,$T155&lt;=4,AK155=AN155,AT155=AW155),1,0)+IF(AND($X155&gt;=3,$X155&lt;=4,AO155=AN155,AX155=AW155),1,0)+IF(AND($AB155&gt;=1,$AB155&lt;=2,AJ155=AN155,AS155=AW155),1,0)+IF(AND($AG155&gt;=1,$AG155&lt;=2,AP155=AN155,AY155=AW155),1,0)</f>
        <v>0</v>
      </c>
      <c r="BG155">
        <f ca="1">SUMPRODUCT(--($AH155:$AP155=AO155),--($AQ155:$AY155=AX155),'MPL ID'!$BG$20:$BO$20)+IF(AND($E155&gt;=1,$E155&lt;=2,AH155=AO155,AQ155=AX155),1,0)+IF(AND($M155&gt;=3,$M155&lt;=4,AI155=AO155,AR155=AX155),1,0)+IF(AND($P155&gt;=1,$P155&lt;=2,AK155=AO155,AT155=AX155),1,0)+IF(AND($U155&gt;=1,$U155&lt;=2,AP155=AO155,AY155=AX155),1,0)+IF(AND($X155&gt;=1,$X155&lt;=2,AN155=AO155,AW155=AX155),1,0)+IF(AND($Z155&gt;=3,$Z155&lt;=4,AM155=AO155,AV155=AX155),1,0)+IF(AND($AD155&gt;=1,$AD155&lt;=2,AL155=AO155,AU155=AX155),1,0)</f>
        <v>0</v>
      </c>
      <c r="BH155">
        <f ca="1">SUMPRODUCT(--($AH155:$AP155=AP155),--($AQ155:$AY155=AY155),'MPL ID'!$BG$21:$BO$21)+IF(AND($F155&gt;=3,$F155&lt;=4,AI155=AP155,AR155=AY155),1,0)+IF(AND($I155&gt;=3,$I155&lt;=4,AK155=AP155,AT155=AY155),1,0)+IF(AND($K155&gt;=3,$K155&lt;=4,AJ155=AP155,AS155=AY155),1,0)+IF(AND($O155&gt;=3,$O155&lt;=4,AH155=AP155,AQ155=AY155),1,0)+IF(AND($S155&gt;=3,$S155&lt;=4,AM155=AP155,AV155=AY155),1,0)+IF(AND($U155&gt;=3,$U155&lt;=4,AO155=AP155,AX155=AY155),1,0)+IF(AND($AG155&gt;=3,$AG155&lt;=4,AN155=AP155,AW155=AY155),1,0)</f>
        <v>0</v>
      </c>
      <c r="BI155">
        <f t="shared" ca="1" si="18"/>
        <v>3</v>
      </c>
      <c r="BJ155">
        <f t="shared" ca="1" si="19"/>
        <v>5</v>
      </c>
      <c r="BK155">
        <f t="shared" ca="1" si="20"/>
        <v>7</v>
      </c>
      <c r="BL155">
        <f t="shared" ca="1" si="21"/>
        <v>4</v>
      </c>
      <c r="BM155">
        <f t="shared" ca="1" si="22"/>
        <v>9</v>
      </c>
      <c r="BN155">
        <f t="shared" ca="1" si="23"/>
        <v>1</v>
      </c>
      <c r="BO155">
        <f t="shared" ca="1" si="24"/>
        <v>6</v>
      </c>
      <c r="BP155">
        <f t="shared" ca="1" si="25"/>
        <v>8</v>
      </c>
      <c r="BQ155">
        <f t="shared" ca="1" si="26"/>
        <v>2</v>
      </c>
    </row>
    <row r="156" spans="1:69" x14ac:dyDescent="0.25">
      <c r="A156">
        <v>155</v>
      </c>
      <c r="B156">
        <f ca="1">IF(AND(ISNUMBER('MPL ID'!$P$25),ISNUMBER('MPL ID'!$Q$25)),0,RANDBETWEEN(1,4))</f>
        <v>0</v>
      </c>
      <c r="C156">
        <f ca="1">IF(AND(ISNUMBER('MPL ID'!$P$26),ISNUMBER('MPL ID'!$Q$26)),0,RANDBETWEEN(1,4))</f>
        <v>0</v>
      </c>
      <c r="D156">
        <f ca="1">IF(AND(ISNUMBER('MPL ID'!$P$28),ISNUMBER('MPL ID'!$Q$28)),0,RANDBETWEEN(1,4))</f>
        <v>0</v>
      </c>
      <c r="E156">
        <f ca="1">IF(AND(ISNUMBER('MPL ID'!$P$29),ISNUMBER('MPL ID'!$Q$29)),0,RANDBETWEEN(1,4))</f>
        <v>0</v>
      </c>
      <c r="F156">
        <f ca="1">IF(AND(ISNUMBER('MPL ID'!$P$30),ISNUMBER('MPL ID'!$Q$30)),0,RANDBETWEEN(1,4))</f>
        <v>0</v>
      </c>
      <c r="G156">
        <f ca="1">IF(AND(ISNUMBER('MPL ID'!$P$31),ISNUMBER('MPL ID'!$Q$31)),0,RANDBETWEEN(1,4))</f>
        <v>0</v>
      </c>
      <c r="H156">
        <f ca="1">IF(AND(ISNUMBER('MPL ID'!$P$32),ISNUMBER('MPL ID'!$Q$32)),0,RANDBETWEEN(1,4))</f>
        <v>0</v>
      </c>
      <c r="I156">
        <f ca="1">IF(AND(ISNUMBER('MPL ID'!$P$33),ISNUMBER('MPL ID'!$Q$33)),0,RANDBETWEEN(1,4))</f>
        <v>0</v>
      </c>
      <c r="J156">
        <f ca="1">IF(AND(ISNUMBER('MPL ID'!$D$36),ISNUMBER('MPL ID'!$E$36)),0,RANDBETWEEN(1,4))</f>
        <v>0</v>
      </c>
      <c r="K156">
        <f ca="1">IF(AND(ISNUMBER('MPL ID'!$D$37),ISNUMBER('MPL ID'!$E$37)),0,RANDBETWEEN(1,4))</f>
        <v>0</v>
      </c>
      <c r="L156">
        <f ca="1">IF(AND(ISNUMBER('MPL ID'!$D$39),ISNUMBER('MPL ID'!$E$39)),0,RANDBETWEEN(1,4))</f>
        <v>0</v>
      </c>
      <c r="M156">
        <f ca="1">IF(AND(ISNUMBER('MPL ID'!$D$40),ISNUMBER('MPL ID'!$E$40)),0,RANDBETWEEN(1,4))</f>
        <v>0</v>
      </c>
      <c r="N156">
        <f ca="1">IF(AND(ISNUMBER('MPL ID'!$D$41),ISNUMBER('MPL ID'!$E$41)),0,RANDBETWEEN(1,4))</f>
        <v>0</v>
      </c>
      <c r="O156">
        <f ca="1">IF(AND(ISNUMBER('MPL ID'!$D$42),ISNUMBER('MPL ID'!$E$42)),0,RANDBETWEEN(1,4))</f>
        <v>0</v>
      </c>
      <c r="P156">
        <f ca="1">IF(AND(ISNUMBER('MPL ID'!$D$43),ISNUMBER('MPL ID'!$E$43)),0,RANDBETWEEN(1,4))</f>
        <v>0</v>
      </c>
      <c r="Q156">
        <f ca="1">IF(AND(ISNUMBER('MPL ID'!$D$44),ISNUMBER('MPL ID'!$E$44)),0,RANDBETWEEN(1,4))</f>
        <v>0</v>
      </c>
      <c r="R156">
        <f ca="1">IF(AND(ISNUMBER('MPL ID'!$J$36),ISNUMBER('MPL ID'!$K$36)),0,RANDBETWEEN(1,4))</f>
        <v>0</v>
      </c>
      <c r="S156">
        <f ca="1">IF(AND(ISNUMBER('MPL ID'!$J$37),ISNUMBER('MPL ID'!$K$37)),0,RANDBETWEEN(1,4))</f>
        <v>0</v>
      </c>
      <c r="T156">
        <f ca="1">IF(AND(ISNUMBER('MPL ID'!$J$39),ISNUMBER('MPL ID'!$K$39)),0,RANDBETWEEN(1,4))</f>
        <v>0</v>
      </c>
      <c r="U156">
        <f ca="1">IF(AND(ISNUMBER('MPL ID'!$J$40),ISNUMBER('MPL ID'!$K$40)),0,RANDBETWEEN(1,4))</f>
        <v>0</v>
      </c>
      <c r="V156">
        <f ca="1">IF(AND(ISNUMBER('MPL ID'!$J$41),ISNUMBER('MPL ID'!$K$41)),0,RANDBETWEEN(1,4))</f>
        <v>0</v>
      </c>
      <c r="W156">
        <f ca="1">IF(AND(ISNUMBER('MPL ID'!$J$42),ISNUMBER('MPL ID'!$K$42)),0,RANDBETWEEN(1,4))</f>
        <v>3</v>
      </c>
      <c r="X156">
        <f ca="1">IF(AND(ISNUMBER('MPL ID'!$J$43),ISNUMBER('MPL ID'!$K$43)),0,RANDBETWEEN(1,4))</f>
        <v>1</v>
      </c>
      <c r="Y156">
        <f ca="1">IF(AND(ISNUMBER('MPL ID'!$J$44),ISNUMBER('MPL ID'!$K$44)),0,RANDBETWEEN(1,4))</f>
        <v>2</v>
      </c>
      <c r="Z156">
        <f ca="1">IF(AND(ISNUMBER('MPL ID'!$P$36),ISNUMBER('MPL ID'!$Q$36)),0,RANDBETWEEN(1,4))</f>
        <v>1</v>
      </c>
      <c r="AA156">
        <f ca="1">IF(AND(ISNUMBER('MPL ID'!$P$37),ISNUMBER('MPL ID'!$Q$37)),0,RANDBETWEEN(1,4))</f>
        <v>2</v>
      </c>
      <c r="AB156">
        <f ca="1">IF(AND(ISNUMBER('MPL ID'!$P$39),ISNUMBER('MPL ID'!$Q$39)),0,RANDBETWEEN(1,4))</f>
        <v>4</v>
      </c>
      <c r="AC156">
        <f ca="1">IF(AND(ISNUMBER('MPL ID'!$P$40),ISNUMBER('MPL ID'!$Q$40)),0,RANDBETWEEN(1,4))</f>
        <v>3</v>
      </c>
      <c r="AD156">
        <f ca="1">IF(AND(ISNUMBER('MPL ID'!$P$41),ISNUMBER('MPL ID'!$Q$41)),0,RANDBETWEEN(1,4))</f>
        <v>4</v>
      </c>
      <c r="AE156">
        <f ca="1">IF(AND(ISNUMBER('MPL ID'!$P$42),ISNUMBER('MPL ID'!$Q$42)),0,RANDBETWEEN(1,4))</f>
        <v>1</v>
      </c>
      <c r="AF156">
        <f ca="1">IF(AND(ISNUMBER('MPL ID'!$P$43),ISNUMBER('MPL ID'!$Q$43)),0,RANDBETWEEN(1,4))</f>
        <v>2</v>
      </c>
      <c r="AG156">
        <f ca="1">IF(AND(ISNUMBER('MPL ID'!$P$44),ISNUMBER('MPL ID'!$Q$44)),0,RANDBETWEEN(1,4))</f>
        <v>2</v>
      </c>
      <c r="AH156">
        <f ca="1">'MPL ID'!$BG$1+SUMPRODUCT(($B$1003:$AG$1003='MPL ID'!$BF$1)*(($B156:$AG156=1)+($B156:$AG156=2)))+SUMPRODUCT(($B$1004:$AG$1004='MPL ID'!$BF$1)*(($B156:$AG156=3)+($B156:$AG156=4)))</f>
        <v>9</v>
      </c>
      <c r="AI156">
        <f ca="1">'MPL ID'!$BG$2+SUMPRODUCT(($B$1003:$AG$1003='MPL ID'!$BF$2)*(($B156:$AG156=1)+($B156:$AG156=2)))+SUMPRODUCT(($B$1004:$AG$1004='MPL ID'!$BF$2)*(($B156:$AG156=3)+($B156:$AG156=4)))</f>
        <v>7</v>
      </c>
      <c r="AJ156">
        <f ca="1">'MPL ID'!$BG$3+SUMPRODUCT(($B$1003:$AG$1003='MPL ID'!$BF$3)*(($B156:$AG156=1)+($B156:$AG156=2)))+SUMPRODUCT(($B$1004:$AG$1004='MPL ID'!$BF$3)*(($B156:$AG156=3)+($B156:$AG156=4)))</f>
        <v>7</v>
      </c>
      <c r="AK156">
        <f ca="1">'MPL ID'!$BG$4+SUMPRODUCT(($B$1003:$AG$1003='MPL ID'!$BF$4)*(($B156:$AG156=1)+($B156:$AG156=2)))+SUMPRODUCT(($B$1004:$AG$1004='MPL ID'!$BF$4)*(($B156:$AG156=3)+($B156:$AG156=4)))</f>
        <v>9</v>
      </c>
      <c r="AL156">
        <f ca="1">'MPL ID'!$BG$5+SUMPRODUCT(($B$1003:$AG$1003='MPL ID'!$BF$5)*(($B156:$AG156=1)+($B156:$AG156=2)))+SUMPRODUCT(($B$1004:$AG$1004='MPL ID'!$BF$5)*(($B156:$AG156=3)+($B156:$AG156=4)))</f>
        <v>6</v>
      </c>
      <c r="AM156">
        <f ca="1">'MPL ID'!$BG$6+SUMPRODUCT(($B$1003:$AG$1003='MPL ID'!$BF$6)*(($B156:$AG156=1)+($B156:$AG156=2)))+SUMPRODUCT(($B$1004:$AG$1004='MPL ID'!$BF$6)*(($B156:$AG156=3)+($B156:$AG156=4)))</f>
        <v>13</v>
      </c>
      <c r="AN156">
        <f ca="1">'MPL ID'!$BG$7+SUMPRODUCT(($B$1003:$AG$1003='MPL ID'!$BF$7)*(($B156:$AG156=1)+($B156:$AG156=2)))+SUMPRODUCT(($B$1004:$AG$1004='MPL ID'!$BF$7)*(($B156:$AG156=3)+($B156:$AG156=4)))</f>
        <v>6</v>
      </c>
      <c r="AO156">
        <f ca="1">'MPL ID'!$BG$8+SUMPRODUCT(($B$1003:$AG$1003='MPL ID'!$BF$8)*(($B156:$AG156=1)+($B156:$AG156=2)))+SUMPRODUCT(($B$1004:$AG$1004='MPL ID'!$BF$8)*(($B156:$AG156=3)+($B156:$AG156=4)))</f>
        <v>4</v>
      </c>
      <c r="AP156">
        <f ca="1">'MPL ID'!$BG$9+SUMPRODUCT(($B$1003:$AG$1003='MPL ID'!$BF$9)*(($B156:$AG156=1)+($B156:$AG156=2)))+SUMPRODUCT(($B$1004:$AG$1004='MPL ID'!$BF$9)*(($B156:$AG156=3)+($B156:$AG156=4)))</f>
        <v>11</v>
      </c>
      <c r="AQ156">
        <f ca="1">'MPL ID'!$BH$1+SUMPRODUCT(($B$1003:$AG$1003='MPL ID'!$BF$1)*(2*($B156:$AG156=1)+($B156:$AG156=2)-2*($B156:$AG156=3)-($B156:$AG156=4)))-SUMPRODUCT(($B$1004:$AG$1004='MPL ID'!$BF$1)*(2*($B156:$AG156=1)+($B156:$AG156=2)-2*($B156:$AG156=3)-($B156:$AG156=4)))</f>
        <v>6</v>
      </c>
      <c r="AR156">
        <f ca="1">'MPL ID'!$BH$2+SUMPRODUCT(($B$1003:$AG$1003='MPL ID'!$BF$2)*(2*($B156:$AG156=1)+($B156:$AG156=2)-2*($B156:$AG156=3)-($B156:$AG156=4)))-SUMPRODUCT(($B$1004:$AG$1004='MPL ID'!$BF$2)*(2*($B156:$AG156=1)+($B156:$AG156=2)-2*($B156:$AG156=3)-($B156:$AG156=4)))</f>
        <v>-6</v>
      </c>
      <c r="AS156">
        <f ca="1">'MPL ID'!$BH$3+SUMPRODUCT(($B$1003:$AG$1003='MPL ID'!$BF$3)*(2*($B156:$AG156=1)+($B156:$AG156=2)-2*($B156:$AG156=3)-($B156:$AG156=4)))-SUMPRODUCT(($B$1004:$AG$1004='MPL ID'!$BF$3)*(2*($B156:$AG156=1)+($B156:$AG156=2)-2*($B156:$AG156=3)-($B156:$AG156=4)))</f>
        <v>-6</v>
      </c>
      <c r="AT156">
        <f ca="1">'MPL ID'!$BH$4+SUMPRODUCT(($B$1003:$AG$1003='MPL ID'!$BF$4)*(2*($B156:$AG156=1)+($B156:$AG156=2)-2*($B156:$AG156=3)-($B156:$AG156=4)))-SUMPRODUCT(($B$1004:$AG$1004='MPL ID'!$BF$4)*(2*($B156:$AG156=1)+($B156:$AG156=2)-2*($B156:$AG156=3)-($B156:$AG156=4)))</f>
        <v>2</v>
      </c>
      <c r="AU156">
        <f ca="1">'MPL ID'!$BH$5+SUMPRODUCT(($B$1003:$AG$1003='MPL ID'!$BF$5)*(2*($B156:$AG156=1)+($B156:$AG156=2)-2*($B156:$AG156=3)-($B156:$AG156=4)))-SUMPRODUCT(($B$1004:$AG$1004='MPL ID'!$BF$5)*(2*($B156:$AG156=1)+($B156:$AG156=2)-2*($B156:$AG156=3)-($B156:$AG156=4)))</f>
        <v>-8</v>
      </c>
      <c r="AV156">
        <f ca="1">'MPL ID'!$BH$6+SUMPRODUCT(($B$1003:$AG$1003='MPL ID'!$BF$6)*(2*($B156:$AG156=1)+($B156:$AG156=2)-2*($B156:$AG156=3)-($B156:$AG156=4)))-SUMPRODUCT(($B$1004:$AG$1004='MPL ID'!$BF$6)*(2*($B156:$AG156=1)+($B156:$AG156=2)-2*($B156:$AG156=3)-($B156:$AG156=4)))</f>
        <v>17</v>
      </c>
      <c r="AW156">
        <f ca="1">'MPL ID'!$BH$7+SUMPRODUCT(($B$1003:$AG$1003='MPL ID'!$BF$7)*(2*($B156:$AG156=1)+($B156:$AG156=2)-2*($B156:$AG156=3)-($B156:$AG156=4)))-SUMPRODUCT(($B$1004:$AG$1004='MPL ID'!$BF$7)*(2*($B156:$AG156=1)+($B156:$AG156=2)-2*($B156:$AG156=3)-($B156:$AG156=4)))</f>
        <v>-4</v>
      </c>
      <c r="AX156">
        <f ca="1">'MPL ID'!$BH$8+SUMPRODUCT(($B$1003:$AG$1003='MPL ID'!$BF$8)*(2*($B156:$AG156=1)+($B156:$AG156=2)-2*($B156:$AG156=3)-($B156:$AG156=4)))-SUMPRODUCT(($B$1004:$AG$1004='MPL ID'!$BF$8)*(2*($B156:$AG156=1)+($B156:$AG156=2)-2*($B156:$AG156=3)-($B156:$AG156=4)))</f>
        <v>-13</v>
      </c>
      <c r="AY156">
        <f ca="1">'MPL ID'!$BH$9+SUMPRODUCT(($B$1003:$AG$1003='MPL ID'!$BF$9)*(2*($B156:$AG156=1)+($B156:$AG156=2)-2*($B156:$AG156=3)-($B156:$AG156=4)))-SUMPRODUCT(($B$1004:$AG$1004='MPL ID'!$BF$9)*(2*($B156:$AG156=1)+($B156:$AG156=2)-2*($B156:$AG156=3)-($B156:$AG156=4)))</f>
        <v>12</v>
      </c>
      <c r="AZ156">
        <f ca="1">SUMPRODUCT(--($AH156:$AP156=AH156),--($AQ156:$AY156=AQ156),'MPL ID'!$BG$13:$BO$13)+IF(AND($E156&gt;=3,$E156&lt;=4,AO156=AH156,AX156=AQ156),1,0)+IF(AND($G156&gt;=1,$G156&lt;=2,AJ156=AH156,AS156=AQ156),1,0)+IF(AND($L156&gt;=1,$L156&lt;=2,AM156=AH156,AV156=AQ156),1,0)+IF(AND($O156&gt;=1,$O156&lt;=2,AP156=AH156,AY156=AQ156),1,0)+IF(AND($R156&gt;=1,$R156&lt;=2,AI156=AH156,AR156=AQ156),1,0)+IF(AND($AA156&gt;=3,$AA156&lt;=4,AL156=AH156,AU156=AQ156),1,0)+IF(AND($AE156&gt;=3,$AE156&lt;=4,AK156=AH156,AT156=AQ156),1,0)</f>
        <v>0</v>
      </c>
      <c r="BA156">
        <f ca="1">SUMPRODUCT(--($AH156:$AP156=AI156),--($AQ156:$AY156=AR156),'MPL ID'!$BG$14:$BO$14)+IF(AND($F156&gt;=1,$F156&lt;=2,AP156=AI156,AY156=AR156),1,0)+IF(AND($H156&gt;=1,$H156&lt;=2,AN156=AI156,AW156=AR156),1,0)+IF(AND($J156&gt;=3,$J156&lt;=4,AL156=AI156,AU156=AR156),1,0)+IF(AND($M156&gt;=1,$M156&lt;=2,AO156=AI156,AX156=AR156),1,0)+IF(AND($R156&gt;=3,$R156&lt;=4,AH156=AI156,AQ156=AR156),1,0)+IF(AND($Y156&gt;=3,$Y156&lt;=4,AJ156=AI156,AS156=AR156),1,0)+IF(AND($AC156&gt;=1,$AC156&lt;=2,AK156=AI156,AT156=AR156),1,0)+IF(AND($AF156&gt;=3,$AF156&lt;=4,AM156=AI156,AV156=AR156),1,0)</f>
        <v>1</v>
      </c>
      <c r="BB156">
        <f ca="1">SUMPRODUCT(--($AH156:$AP156=AJ156),--($AQ156:$AY156=AS156),'MPL ID'!$BG$15:$BO$15)+IF(AND($C156&gt;=1,$C156&lt;=2,AK156=AJ156,AT156=AS156),1,0)+IF(AND($G156&gt;=3,$G156&lt;=4,AH156=AJ156,AQ156=AS156),1,0)+IF(AND($K156&gt;=1,$K156&lt;=2,AP156=AJ156,AY156=AS156),1,0)+IF(AND($N156&gt;=3,$N156&lt;=4,AL156=AJ156,AU156=AS156),1,0)+IF(AND($V156&gt;=1,$V156&lt;=2,AM156=AJ156,AV156=AS156),1,0)+IF(AND($Y156&gt;=1,$Y156&lt;=2,AI156=AJ156,AR156=AS156),1,0)+IF(AND($AB156&gt;=3,$AB156&lt;=4,AN156=AJ156,AW156=AS156),1,0)</f>
        <v>1</v>
      </c>
      <c r="BC156">
        <f ca="1">SUMPRODUCT(--($AH156:$AP156=AK156),--($AQ156:$AY156=AT156),'MPL ID'!$BG$16:$BO$16)+IF(AND($C156&gt;=3,$C156&lt;=4,AJ156=AK156,AS156=AT156),1,0)+IF(AND($I156&gt;=1,$I156&lt;=2,AP156=AK156,AY156=AT156),1,0)+IF(AND($P156&gt;=3,$P156&lt;=4,AO156=AK156,AX156=AT156),1,0)+IF(AND($T156&gt;=1,$T156&lt;=2,AN156=AK156,AW156=AT156),1,0)+IF(AND($W156&gt;=1,$W156&lt;=2,AL156=AK156,AU156=AT156),1,0)+IF(AND($AC156&gt;=3,$AC156&lt;=4,AI156=AK156,AR156=AT156),1,0)+IF(AND($AE156&gt;=1,$AE156&lt;=2,AH156=AK156,AQ156=AT156),1,0)</f>
        <v>0</v>
      </c>
      <c r="BD156">
        <f ca="1">SUMPRODUCT(--($AH156:$AP156=AL156),--($AQ156:$AY156=AU156),'MPL ID'!$BG$17:$BO$17)+IF(AND($B156&gt;=3,$B156&lt;=4,AN156=AL156,AW156=AU156),1,0)+IF(AND($D156&gt;=1,$D156&lt;=2,AM156=AL156,AV156=AU156),1,0)+IF(AND($J156&gt;=1,$J156&lt;=2,AI156=AL156,AR156=AU156),1,0)+IF(AND($N156&gt;=1,$N156&lt;=2,AJ156=AL156,AS156=AU156),1,0)+IF(AND($W156&gt;=3,$W156&lt;=4,AK156=AL156,AT156=AU156),1,0)+IF(AND($AA156&gt;=1,$AA156&lt;=2,AH156=AL156,AQ156=AU156),1,0)+IF(AND($AD156&gt;=3,$AD156&lt;=4,AO156=AL156,AX156=AU156),1,0)</f>
        <v>0</v>
      </c>
      <c r="BE156">
        <f ca="1">SUMPRODUCT(--($AH156:$AP156=AM156),--($AQ156:$AY156=AV156),'MPL ID'!$BG$18:$BO$18)+IF(AND($D156&gt;=3,$D156&lt;=4,AL156=AM156,AU156=AV156),1,0)+IF(AND($L156&gt;=3,$L156&lt;=4,AH156=AM156,AQ156=AV156),1,0)+IF(AND($Q156&gt;=3,$Q156&lt;=4,AN156=AM156,AW156=AV156),1,0)+IF(AND($S156&gt;=1,$S156&lt;=2,AP156=AM156,AY156=AV156),1,0)+IF(AND($V156&gt;=3,$V156&lt;=4,AJ156=AM156,AS156=AV156),1,0)+IF(AND($Z156&gt;=1,$Z156&lt;=2,AO156=AM156,AX156=AV156),1,0)+IF(AND($AF156&gt;=1,$AF156&lt;=2,AI156=AM156,AR156=AV156),1,0)</f>
        <v>0</v>
      </c>
      <c r="BF156">
        <f ca="1">SUMPRODUCT(--($AH156:$AP156=AN156),--($AQ156:$AY156=AW156),'MPL ID'!$BG$19:$BO$19)+IF(AND($B156&gt;=1,$B156&lt;=2,AL156=AN156,AU156=AW156),1,0)+IF(AND($H156&gt;=3,$H156&lt;=4,AI156=AN156,AR156=AW156),1,0)+IF(AND($Q156&gt;=1,$Q156&lt;=2,AM156=AN156,AV156=AW156),1,0)+IF(AND($T156&gt;=3,$T156&lt;=4,AK156=AN156,AT156=AW156),1,0)+IF(AND($X156&gt;=3,$X156&lt;=4,AO156=AN156,AX156=AW156),1,0)+IF(AND($AB156&gt;=1,$AB156&lt;=2,AJ156=AN156,AS156=AW156),1,0)+IF(AND($AG156&gt;=1,$AG156&lt;=2,AP156=AN156,AY156=AW156),1,0)</f>
        <v>0</v>
      </c>
      <c r="BG156">
        <f ca="1">SUMPRODUCT(--($AH156:$AP156=AO156),--($AQ156:$AY156=AX156),'MPL ID'!$BG$20:$BO$20)+IF(AND($E156&gt;=1,$E156&lt;=2,AH156=AO156,AQ156=AX156),1,0)+IF(AND($M156&gt;=3,$M156&lt;=4,AI156=AO156,AR156=AX156),1,0)+IF(AND($P156&gt;=1,$P156&lt;=2,AK156=AO156,AT156=AX156),1,0)+IF(AND($U156&gt;=1,$U156&lt;=2,AP156=AO156,AY156=AX156),1,0)+IF(AND($X156&gt;=1,$X156&lt;=2,AN156=AO156,AW156=AX156),1,0)+IF(AND($Z156&gt;=3,$Z156&lt;=4,AM156=AO156,AV156=AX156),1,0)+IF(AND($AD156&gt;=1,$AD156&lt;=2,AL156=AO156,AU156=AX156),1,0)</f>
        <v>0</v>
      </c>
      <c r="BH156">
        <f ca="1">SUMPRODUCT(--($AH156:$AP156=AP156),--($AQ156:$AY156=AY156),'MPL ID'!$BG$21:$BO$21)+IF(AND($F156&gt;=3,$F156&lt;=4,AI156=AP156,AR156=AY156),1,0)+IF(AND($I156&gt;=3,$I156&lt;=4,AK156=AP156,AT156=AY156),1,0)+IF(AND($K156&gt;=3,$K156&lt;=4,AJ156=AP156,AS156=AY156),1,0)+IF(AND($O156&gt;=3,$O156&lt;=4,AH156=AP156,AQ156=AY156),1,0)+IF(AND($S156&gt;=3,$S156&lt;=4,AM156=AP156,AV156=AY156),1,0)+IF(AND($U156&gt;=3,$U156&lt;=4,AO156=AP156,AX156=AY156),1,0)+IF(AND($AG156&gt;=3,$AG156&lt;=4,AN156=AP156,AW156=AY156),1,0)</f>
        <v>0</v>
      </c>
      <c r="BI156">
        <f t="shared" ca="1" si="18"/>
        <v>3</v>
      </c>
      <c r="BJ156">
        <f t="shared" ca="1" si="19"/>
        <v>5</v>
      </c>
      <c r="BK156">
        <f t="shared" ca="1" si="20"/>
        <v>6</v>
      </c>
      <c r="BL156">
        <f t="shared" ca="1" si="21"/>
        <v>4</v>
      </c>
      <c r="BM156">
        <f t="shared" ca="1" si="22"/>
        <v>8</v>
      </c>
      <c r="BN156">
        <f t="shared" ca="1" si="23"/>
        <v>1</v>
      </c>
      <c r="BO156">
        <f t="shared" ca="1" si="24"/>
        <v>7</v>
      </c>
      <c r="BP156">
        <f t="shared" ca="1" si="25"/>
        <v>9</v>
      </c>
      <c r="BQ156">
        <f t="shared" ca="1" si="26"/>
        <v>2</v>
      </c>
    </row>
    <row r="157" spans="1:69" x14ac:dyDescent="0.25">
      <c r="A157">
        <v>156</v>
      </c>
      <c r="B157">
        <f ca="1">IF(AND(ISNUMBER('MPL ID'!$P$25),ISNUMBER('MPL ID'!$Q$25)),0,RANDBETWEEN(1,4))</f>
        <v>0</v>
      </c>
      <c r="C157">
        <f ca="1">IF(AND(ISNUMBER('MPL ID'!$P$26),ISNUMBER('MPL ID'!$Q$26)),0,RANDBETWEEN(1,4))</f>
        <v>0</v>
      </c>
      <c r="D157">
        <f ca="1">IF(AND(ISNUMBER('MPL ID'!$P$28),ISNUMBER('MPL ID'!$Q$28)),0,RANDBETWEEN(1,4))</f>
        <v>0</v>
      </c>
      <c r="E157">
        <f ca="1">IF(AND(ISNUMBER('MPL ID'!$P$29),ISNUMBER('MPL ID'!$Q$29)),0,RANDBETWEEN(1,4))</f>
        <v>0</v>
      </c>
      <c r="F157">
        <f ca="1">IF(AND(ISNUMBER('MPL ID'!$P$30),ISNUMBER('MPL ID'!$Q$30)),0,RANDBETWEEN(1,4))</f>
        <v>0</v>
      </c>
      <c r="G157">
        <f ca="1">IF(AND(ISNUMBER('MPL ID'!$P$31),ISNUMBER('MPL ID'!$Q$31)),0,RANDBETWEEN(1,4))</f>
        <v>0</v>
      </c>
      <c r="H157">
        <f ca="1">IF(AND(ISNUMBER('MPL ID'!$P$32),ISNUMBER('MPL ID'!$Q$32)),0,RANDBETWEEN(1,4))</f>
        <v>0</v>
      </c>
      <c r="I157">
        <f ca="1">IF(AND(ISNUMBER('MPL ID'!$P$33),ISNUMBER('MPL ID'!$Q$33)),0,RANDBETWEEN(1,4))</f>
        <v>0</v>
      </c>
      <c r="J157">
        <f ca="1">IF(AND(ISNUMBER('MPL ID'!$D$36),ISNUMBER('MPL ID'!$E$36)),0,RANDBETWEEN(1,4))</f>
        <v>0</v>
      </c>
      <c r="K157">
        <f ca="1">IF(AND(ISNUMBER('MPL ID'!$D$37),ISNUMBER('MPL ID'!$E$37)),0,RANDBETWEEN(1,4))</f>
        <v>0</v>
      </c>
      <c r="L157">
        <f ca="1">IF(AND(ISNUMBER('MPL ID'!$D$39),ISNUMBER('MPL ID'!$E$39)),0,RANDBETWEEN(1,4))</f>
        <v>0</v>
      </c>
      <c r="M157">
        <f ca="1">IF(AND(ISNUMBER('MPL ID'!$D$40),ISNUMBER('MPL ID'!$E$40)),0,RANDBETWEEN(1,4))</f>
        <v>0</v>
      </c>
      <c r="N157">
        <f ca="1">IF(AND(ISNUMBER('MPL ID'!$D$41),ISNUMBER('MPL ID'!$E$41)),0,RANDBETWEEN(1,4))</f>
        <v>0</v>
      </c>
      <c r="O157">
        <f ca="1">IF(AND(ISNUMBER('MPL ID'!$D$42),ISNUMBER('MPL ID'!$E$42)),0,RANDBETWEEN(1,4))</f>
        <v>0</v>
      </c>
      <c r="P157">
        <f ca="1">IF(AND(ISNUMBER('MPL ID'!$D$43),ISNUMBER('MPL ID'!$E$43)),0,RANDBETWEEN(1,4))</f>
        <v>0</v>
      </c>
      <c r="Q157">
        <f ca="1">IF(AND(ISNUMBER('MPL ID'!$D$44),ISNUMBER('MPL ID'!$E$44)),0,RANDBETWEEN(1,4))</f>
        <v>0</v>
      </c>
      <c r="R157">
        <f ca="1">IF(AND(ISNUMBER('MPL ID'!$J$36),ISNUMBER('MPL ID'!$K$36)),0,RANDBETWEEN(1,4))</f>
        <v>0</v>
      </c>
      <c r="S157">
        <f ca="1">IF(AND(ISNUMBER('MPL ID'!$J$37),ISNUMBER('MPL ID'!$K$37)),0,RANDBETWEEN(1,4))</f>
        <v>0</v>
      </c>
      <c r="T157">
        <f ca="1">IF(AND(ISNUMBER('MPL ID'!$J$39),ISNUMBER('MPL ID'!$K$39)),0,RANDBETWEEN(1,4))</f>
        <v>0</v>
      </c>
      <c r="U157">
        <f ca="1">IF(AND(ISNUMBER('MPL ID'!$J$40),ISNUMBER('MPL ID'!$K$40)),0,RANDBETWEEN(1,4))</f>
        <v>0</v>
      </c>
      <c r="V157">
        <f ca="1">IF(AND(ISNUMBER('MPL ID'!$J$41),ISNUMBER('MPL ID'!$K$41)),0,RANDBETWEEN(1,4))</f>
        <v>0</v>
      </c>
      <c r="W157">
        <f ca="1">IF(AND(ISNUMBER('MPL ID'!$J$42),ISNUMBER('MPL ID'!$K$42)),0,RANDBETWEEN(1,4))</f>
        <v>2</v>
      </c>
      <c r="X157">
        <f ca="1">IF(AND(ISNUMBER('MPL ID'!$J$43),ISNUMBER('MPL ID'!$K$43)),0,RANDBETWEEN(1,4))</f>
        <v>4</v>
      </c>
      <c r="Y157">
        <f ca="1">IF(AND(ISNUMBER('MPL ID'!$J$44),ISNUMBER('MPL ID'!$K$44)),0,RANDBETWEEN(1,4))</f>
        <v>1</v>
      </c>
      <c r="Z157">
        <f ca="1">IF(AND(ISNUMBER('MPL ID'!$P$36),ISNUMBER('MPL ID'!$Q$36)),0,RANDBETWEEN(1,4))</f>
        <v>2</v>
      </c>
      <c r="AA157">
        <f ca="1">IF(AND(ISNUMBER('MPL ID'!$P$37),ISNUMBER('MPL ID'!$Q$37)),0,RANDBETWEEN(1,4))</f>
        <v>2</v>
      </c>
      <c r="AB157">
        <f ca="1">IF(AND(ISNUMBER('MPL ID'!$P$39),ISNUMBER('MPL ID'!$Q$39)),0,RANDBETWEEN(1,4))</f>
        <v>2</v>
      </c>
      <c r="AC157">
        <f ca="1">IF(AND(ISNUMBER('MPL ID'!$P$40),ISNUMBER('MPL ID'!$Q$40)),0,RANDBETWEEN(1,4))</f>
        <v>3</v>
      </c>
      <c r="AD157">
        <f ca="1">IF(AND(ISNUMBER('MPL ID'!$P$41),ISNUMBER('MPL ID'!$Q$41)),0,RANDBETWEEN(1,4))</f>
        <v>1</v>
      </c>
      <c r="AE157">
        <f ca="1">IF(AND(ISNUMBER('MPL ID'!$P$42),ISNUMBER('MPL ID'!$Q$42)),0,RANDBETWEEN(1,4))</f>
        <v>2</v>
      </c>
      <c r="AF157">
        <f ca="1">IF(AND(ISNUMBER('MPL ID'!$P$43),ISNUMBER('MPL ID'!$Q$43)),0,RANDBETWEEN(1,4))</f>
        <v>3</v>
      </c>
      <c r="AG157">
        <f ca="1">IF(AND(ISNUMBER('MPL ID'!$P$44),ISNUMBER('MPL ID'!$Q$44)),0,RANDBETWEEN(1,4))</f>
        <v>4</v>
      </c>
      <c r="AH157">
        <f ca="1">'MPL ID'!$BG$1+SUMPRODUCT(($B$1003:$AG$1003='MPL ID'!$BF$1)*(($B157:$AG157=1)+($B157:$AG157=2)))+SUMPRODUCT(($B$1004:$AG$1004='MPL ID'!$BF$1)*(($B157:$AG157=3)+($B157:$AG157=4)))</f>
        <v>9</v>
      </c>
      <c r="AI157">
        <f ca="1">'MPL ID'!$BG$2+SUMPRODUCT(($B$1003:$AG$1003='MPL ID'!$BF$2)*(($B157:$AG157=1)+($B157:$AG157=2)))+SUMPRODUCT(($B$1004:$AG$1004='MPL ID'!$BF$2)*(($B157:$AG157=3)+($B157:$AG157=4)))</f>
        <v>8</v>
      </c>
      <c r="AJ157">
        <f ca="1">'MPL ID'!$BG$3+SUMPRODUCT(($B$1003:$AG$1003='MPL ID'!$BF$3)*(($B157:$AG157=1)+($B157:$AG157=2)))+SUMPRODUCT(($B$1004:$AG$1004='MPL ID'!$BF$3)*(($B157:$AG157=3)+($B157:$AG157=4)))</f>
        <v>6</v>
      </c>
      <c r="AK157">
        <f ca="1">'MPL ID'!$BG$4+SUMPRODUCT(($B$1003:$AG$1003='MPL ID'!$BF$4)*(($B157:$AG157=1)+($B157:$AG157=2)))+SUMPRODUCT(($B$1004:$AG$1004='MPL ID'!$BF$4)*(($B157:$AG157=3)+($B157:$AG157=4)))</f>
        <v>10</v>
      </c>
      <c r="AL157">
        <f ca="1">'MPL ID'!$BG$5+SUMPRODUCT(($B$1003:$AG$1003='MPL ID'!$BF$5)*(($B157:$AG157=1)+($B157:$AG157=2)))+SUMPRODUCT(($B$1004:$AG$1004='MPL ID'!$BF$5)*(($B157:$AG157=3)+($B157:$AG157=4)))</f>
        <v>4</v>
      </c>
      <c r="AM157">
        <f ca="1">'MPL ID'!$BG$6+SUMPRODUCT(($B$1003:$AG$1003='MPL ID'!$BF$6)*(($B157:$AG157=1)+($B157:$AG157=2)))+SUMPRODUCT(($B$1004:$AG$1004='MPL ID'!$BF$6)*(($B157:$AG157=3)+($B157:$AG157=4)))</f>
        <v>12</v>
      </c>
      <c r="AN157">
        <f ca="1">'MPL ID'!$BG$7+SUMPRODUCT(($B$1003:$AG$1003='MPL ID'!$BF$7)*(($B157:$AG157=1)+($B157:$AG157=2)))+SUMPRODUCT(($B$1004:$AG$1004='MPL ID'!$BF$7)*(($B157:$AG157=3)+($B157:$AG157=4)))</f>
        <v>7</v>
      </c>
      <c r="AO157">
        <f ca="1">'MPL ID'!$BG$8+SUMPRODUCT(($B$1003:$AG$1003='MPL ID'!$BF$8)*(($B157:$AG157=1)+($B157:$AG157=2)))+SUMPRODUCT(($B$1004:$AG$1004='MPL ID'!$BF$8)*(($B157:$AG157=3)+($B157:$AG157=4)))</f>
        <v>4</v>
      </c>
      <c r="AP157">
        <f ca="1">'MPL ID'!$BG$9+SUMPRODUCT(($B$1003:$AG$1003='MPL ID'!$BF$9)*(($B157:$AG157=1)+($B157:$AG157=2)))+SUMPRODUCT(($B$1004:$AG$1004='MPL ID'!$BF$9)*(($B157:$AG157=3)+($B157:$AG157=4)))</f>
        <v>12</v>
      </c>
      <c r="AQ157">
        <f ca="1">'MPL ID'!$BH$1+SUMPRODUCT(($B$1003:$AG$1003='MPL ID'!$BF$1)*(2*($B157:$AG157=1)+($B157:$AG157=2)-2*($B157:$AG157=3)-($B157:$AG157=4)))-SUMPRODUCT(($B$1004:$AG$1004='MPL ID'!$BF$1)*(2*($B157:$AG157=1)+($B157:$AG157=2)-2*($B157:$AG157=3)-($B157:$AG157=4)))</f>
        <v>7</v>
      </c>
      <c r="AR157">
        <f ca="1">'MPL ID'!$BH$2+SUMPRODUCT(($B$1003:$AG$1003='MPL ID'!$BF$2)*(2*($B157:$AG157=1)+($B157:$AG157=2)-2*($B157:$AG157=3)-($B157:$AG157=4)))-SUMPRODUCT(($B$1004:$AG$1004='MPL ID'!$BF$2)*(2*($B157:$AG157=1)+($B157:$AG157=2)-2*($B157:$AG157=3)-($B157:$AG157=4)))</f>
        <v>-4</v>
      </c>
      <c r="AS157">
        <f ca="1">'MPL ID'!$BH$3+SUMPRODUCT(($B$1003:$AG$1003='MPL ID'!$BF$3)*(2*($B157:$AG157=1)+($B157:$AG157=2)-2*($B157:$AG157=3)-($B157:$AG157=4)))-SUMPRODUCT(($B$1004:$AG$1004='MPL ID'!$BF$3)*(2*($B157:$AG157=1)+($B157:$AG157=2)-2*($B157:$AG157=3)-($B157:$AG157=4)))</f>
        <v>-7</v>
      </c>
      <c r="AT157">
        <f ca="1">'MPL ID'!$BH$4+SUMPRODUCT(($B$1003:$AG$1003='MPL ID'!$BF$4)*(2*($B157:$AG157=1)+($B157:$AG157=2)-2*($B157:$AG157=3)-($B157:$AG157=4)))-SUMPRODUCT(($B$1004:$AG$1004='MPL ID'!$BF$4)*(2*($B157:$AG157=1)+($B157:$AG157=2)-2*($B157:$AG157=3)-($B157:$AG157=4)))</f>
        <v>4</v>
      </c>
      <c r="AU157">
        <f ca="1">'MPL ID'!$BH$5+SUMPRODUCT(($B$1003:$AG$1003='MPL ID'!$BF$5)*(2*($B157:$AG157=1)+($B157:$AG157=2)-2*($B157:$AG157=3)-($B157:$AG157=4)))-SUMPRODUCT(($B$1004:$AG$1004='MPL ID'!$BF$5)*(2*($B157:$AG157=1)+($B157:$AG157=2)-2*($B157:$AG157=3)-($B157:$AG157=4)))</f>
        <v>-14</v>
      </c>
      <c r="AV157">
        <f ca="1">'MPL ID'!$BH$6+SUMPRODUCT(($B$1003:$AG$1003='MPL ID'!$BF$6)*(2*($B157:$AG157=1)+($B157:$AG157=2)-2*($B157:$AG157=3)-($B157:$AG157=4)))-SUMPRODUCT(($B$1004:$AG$1004='MPL ID'!$BF$6)*(2*($B157:$AG157=1)+($B157:$AG157=2)-2*($B157:$AG157=3)-($B157:$AG157=4)))</f>
        <v>13</v>
      </c>
      <c r="AW157">
        <f ca="1">'MPL ID'!$BH$7+SUMPRODUCT(($B$1003:$AG$1003='MPL ID'!$BF$7)*(2*($B157:$AG157=1)+($B157:$AG157=2)-2*($B157:$AG157=3)-($B157:$AG157=4)))-SUMPRODUCT(($B$1004:$AG$1004='MPL ID'!$BF$7)*(2*($B157:$AG157=1)+($B157:$AG157=2)-2*($B157:$AG157=3)-($B157:$AG157=4)))</f>
        <v>-1</v>
      </c>
      <c r="AX157">
        <f ca="1">'MPL ID'!$BH$8+SUMPRODUCT(($B$1003:$AG$1003='MPL ID'!$BF$8)*(2*($B157:$AG157=1)+($B157:$AG157=2)-2*($B157:$AG157=3)-($B157:$AG157=4)))-SUMPRODUCT(($B$1004:$AG$1004='MPL ID'!$BF$8)*(2*($B157:$AG157=1)+($B157:$AG157=2)-2*($B157:$AG157=3)-($B157:$AG157=4)))</f>
        <v>-12</v>
      </c>
      <c r="AY157">
        <f ca="1">'MPL ID'!$BH$9+SUMPRODUCT(($B$1003:$AG$1003='MPL ID'!$BF$9)*(2*($B157:$AG157=1)+($B157:$AG157=2)-2*($B157:$AG157=3)-($B157:$AG157=4)))-SUMPRODUCT(($B$1004:$AG$1004='MPL ID'!$BF$9)*(2*($B157:$AG157=1)+($B157:$AG157=2)-2*($B157:$AG157=3)-($B157:$AG157=4)))</f>
        <v>14</v>
      </c>
      <c r="AZ157">
        <f ca="1">SUMPRODUCT(--($AH157:$AP157=AH157),--($AQ157:$AY157=AQ157),'MPL ID'!$BG$13:$BO$13)+IF(AND($E157&gt;=3,$E157&lt;=4,AO157=AH157,AX157=AQ157),1,0)+IF(AND($G157&gt;=1,$G157&lt;=2,AJ157=AH157,AS157=AQ157),1,0)+IF(AND($L157&gt;=1,$L157&lt;=2,AM157=AH157,AV157=AQ157),1,0)+IF(AND($O157&gt;=1,$O157&lt;=2,AP157=AH157,AY157=AQ157),1,0)+IF(AND($R157&gt;=1,$R157&lt;=2,AI157=AH157,AR157=AQ157),1,0)+IF(AND($AA157&gt;=3,$AA157&lt;=4,AL157=AH157,AU157=AQ157),1,0)+IF(AND($AE157&gt;=3,$AE157&lt;=4,AK157=AH157,AT157=AQ157),1,0)</f>
        <v>0</v>
      </c>
      <c r="BA157">
        <f ca="1">SUMPRODUCT(--($AH157:$AP157=AI157),--($AQ157:$AY157=AR157),'MPL ID'!$BG$14:$BO$14)+IF(AND($F157&gt;=1,$F157&lt;=2,AP157=AI157,AY157=AR157),1,0)+IF(AND($H157&gt;=1,$H157&lt;=2,AN157=AI157,AW157=AR157),1,0)+IF(AND($J157&gt;=3,$J157&lt;=4,AL157=AI157,AU157=AR157),1,0)+IF(AND($M157&gt;=1,$M157&lt;=2,AO157=AI157,AX157=AR157),1,0)+IF(AND($R157&gt;=3,$R157&lt;=4,AH157=AI157,AQ157=AR157),1,0)+IF(AND($Y157&gt;=3,$Y157&lt;=4,AJ157=AI157,AS157=AR157),1,0)+IF(AND($AC157&gt;=1,$AC157&lt;=2,AK157=AI157,AT157=AR157),1,0)+IF(AND($AF157&gt;=3,$AF157&lt;=4,AM157=AI157,AV157=AR157),1,0)</f>
        <v>0</v>
      </c>
      <c r="BB157">
        <f ca="1">SUMPRODUCT(--($AH157:$AP157=AJ157),--($AQ157:$AY157=AS157),'MPL ID'!$BG$15:$BO$15)+IF(AND($C157&gt;=1,$C157&lt;=2,AK157=AJ157,AT157=AS157),1,0)+IF(AND($G157&gt;=3,$G157&lt;=4,AH157=AJ157,AQ157=AS157),1,0)+IF(AND($K157&gt;=1,$K157&lt;=2,AP157=AJ157,AY157=AS157),1,0)+IF(AND($N157&gt;=3,$N157&lt;=4,AL157=AJ157,AU157=AS157),1,0)+IF(AND($V157&gt;=1,$V157&lt;=2,AM157=AJ157,AV157=AS157),1,0)+IF(AND($Y157&gt;=1,$Y157&lt;=2,AI157=AJ157,AR157=AS157),1,0)+IF(AND($AB157&gt;=3,$AB157&lt;=4,AN157=AJ157,AW157=AS157),1,0)</f>
        <v>0</v>
      </c>
      <c r="BC157">
        <f ca="1">SUMPRODUCT(--($AH157:$AP157=AK157),--($AQ157:$AY157=AT157),'MPL ID'!$BG$16:$BO$16)+IF(AND($C157&gt;=3,$C157&lt;=4,AJ157=AK157,AS157=AT157),1,0)+IF(AND($I157&gt;=1,$I157&lt;=2,AP157=AK157,AY157=AT157),1,0)+IF(AND($P157&gt;=3,$P157&lt;=4,AO157=AK157,AX157=AT157),1,0)+IF(AND($T157&gt;=1,$T157&lt;=2,AN157=AK157,AW157=AT157),1,0)+IF(AND($W157&gt;=1,$W157&lt;=2,AL157=AK157,AU157=AT157),1,0)+IF(AND($AC157&gt;=3,$AC157&lt;=4,AI157=AK157,AR157=AT157),1,0)+IF(AND($AE157&gt;=1,$AE157&lt;=2,AH157=AK157,AQ157=AT157),1,0)</f>
        <v>0</v>
      </c>
      <c r="BD157">
        <f ca="1">SUMPRODUCT(--($AH157:$AP157=AL157),--($AQ157:$AY157=AU157),'MPL ID'!$BG$17:$BO$17)+IF(AND($B157&gt;=3,$B157&lt;=4,AN157=AL157,AW157=AU157),1,0)+IF(AND($D157&gt;=1,$D157&lt;=2,AM157=AL157,AV157=AU157),1,0)+IF(AND($J157&gt;=1,$J157&lt;=2,AI157=AL157,AR157=AU157),1,0)+IF(AND($N157&gt;=1,$N157&lt;=2,AJ157=AL157,AS157=AU157),1,0)+IF(AND($W157&gt;=3,$W157&lt;=4,AK157=AL157,AT157=AU157),1,0)+IF(AND($AA157&gt;=1,$AA157&lt;=2,AH157=AL157,AQ157=AU157),1,0)+IF(AND($AD157&gt;=3,$AD157&lt;=4,AO157=AL157,AX157=AU157),1,0)</f>
        <v>0</v>
      </c>
      <c r="BE157">
        <f ca="1">SUMPRODUCT(--($AH157:$AP157=AM157),--($AQ157:$AY157=AV157),'MPL ID'!$BG$18:$BO$18)+IF(AND($D157&gt;=3,$D157&lt;=4,AL157=AM157,AU157=AV157),1,0)+IF(AND($L157&gt;=3,$L157&lt;=4,AH157=AM157,AQ157=AV157),1,0)+IF(AND($Q157&gt;=3,$Q157&lt;=4,AN157=AM157,AW157=AV157),1,0)+IF(AND($S157&gt;=1,$S157&lt;=2,AP157=AM157,AY157=AV157),1,0)+IF(AND($V157&gt;=3,$V157&lt;=4,AJ157=AM157,AS157=AV157),1,0)+IF(AND($Z157&gt;=1,$Z157&lt;=2,AO157=AM157,AX157=AV157),1,0)+IF(AND($AF157&gt;=1,$AF157&lt;=2,AI157=AM157,AR157=AV157),1,0)</f>
        <v>0</v>
      </c>
      <c r="BF157">
        <f ca="1">SUMPRODUCT(--($AH157:$AP157=AN157),--($AQ157:$AY157=AW157),'MPL ID'!$BG$19:$BO$19)+IF(AND($B157&gt;=1,$B157&lt;=2,AL157=AN157,AU157=AW157),1,0)+IF(AND($H157&gt;=3,$H157&lt;=4,AI157=AN157,AR157=AW157),1,0)+IF(AND($Q157&gt;=1,$Q157&lt;=2,AM157=AN157,AV157=AW157),1,0)+IF(AND($T157&gt;=3,$T157&lt;=4,AK157=AN157,AT157=AW157),1,0)+IF(AND($X157&gt;=3,$X157&lt;=4,AO157=AN157,AX157=AW157),1,0)+IF(AND($AB157&gt;=1,$AB157&lt;=2,AJ157=AN157,AS157=AW157),1,0)+IF(AND($AG157&gt;=1,$AG157&lt;=2,AP157=AN157,AY157=AW157),1,0)</f>
        <v>0</v>
      </c>
      <c r="BG157">
        <f ca="1">SUMPRODUCT(--($AH157:$AP157=AO157),--($AQ157:$AY157=AX157),'MPL ID'!$BG$20:$BO$20)+IF(AND($E157&gt;=1,$E157&lt;=2,AH157=AO157,AQ157=AX157),1,0)+IF(AND($M157&gt;=3,$M157&lt;=4,AI157=AO157,AR157=AX157),1,0)+IF(AND($P157&gt;=1,$P157&lt;=2,AK157=AO157,AT157=AX157),1,0)+IF(AND($U157&gt;=1,$U157&lt;=2,AP157=AO157,AY157=AX157),1,0)+IF(AND($X157&gt;=1,$X157&lt;=2,AN157=AO157,AW157=AX157),1,0)+IF(AND($Z157&gt;=3,$Z157&lt;=4,AM157=AO157,AV157=AX157),1,0)+IF(AND($AD157&gt;=1,$AD157&lt;=2,AL157=AO157,AU157=AX157),1,0)</f>
        <v>0</v>
      </c>
      <c r="BH157">
        <f ca="1">SUMPRODUCT(--($AH157:$AP157=AP157),--($AQ157:$AY157=AY157),'MPL ID'!$BG$21:$BO$21)+IF(AND($F157&gt;=3,$F157&lt;=4,AI157=AP157,AR157=AY157),1,0)+IF(AND($I157&gt;=3,$I157&lt;=4,AK157=AP157,AT157=AY157),1,0)+IF(AND($K157&gt;=3,$K157&lt;=4,AJ157=AP157,AS157=AY157),1,0)+IF(AND($O157&gt;=3,$O157&lt;=4,AH157=AP157,AQ157=AY157),1,0)+IF(AND($S157&gt;=3,$S157&lt;=4,AM157=AP157,AV157=AY157),1,0)+IF(AND($U157&gt;=3,$U157&lt;=4,AO157=AP157,AX157=AY157),1,0)+IF(AND($AG157&gt;=3,$AG157&lt;=4,AN157=AP157,AW157=AY157),1,0)</f>
        <v>0</v>
      </c>
      <c r="BI157">
        <f t="shared" ca="1" si="18"/>
        <v>4</v>
      </c>
      <c r="BJ157">
        <f t="shared" ca="1" si="19"/>
        <v>5</v>
      </c>
      <c r="BK157">
        <f t="shared" ca="1" si="20"/>
        <v>7</v>
      </c>
      <c r="BL157">
        <f t="shared" ca="1" si="21"/>
        <v>3</v>
      </c>
      <c r="BM157">
        <f t="shared" ca="1" si="22"/>
        <v>9</v>
      </c>
      <c r="BN157">
        <f t="shared" ca="1" si="23"/>
        <v>2</v>
      </c>
      <c r="BO157">
        <f t="shared" ca="1" si="24"/>
        <v>6</v>
      </c>
      <c r="BP157">
        <f t="shared" ca="1" si="25"/>
        <v>8</v>
      </c>
      <c r="BQ157">
        <f t="shared" ca="1" si="26"/>
        <v>1</v>
      </c>
    </row>
    <row r="158" spans="1:69" x14ac:dyDescent="0.25">
      <c r="A158">
        <v>157</v>
      </c>
      <c r="B158">
        <f ca="1">IF(AND(ISNUMBER('MPL ID'!$P$25),ISNUMBER('MPL ID'!$Q$25)),0,RANDBETWEEN(1,4))</f>
        <v>0</v>
      </c>
      <c r="C158">
        <f ca="1">IF(AND(ISNUMBER('MPL ID'!$P$26),ISNUMBER('MPL ID'!$Q$26)),0,RANDBETWEEN(1,4))</f>
        <v>0</v>
      </c>
      <c r="D158">
        <f ca="1">IF(AND(ISNUMBER('MPL ID'!$P$28),ISNUMBER('MPL ID'!$Q$28)),0,RANDBETWEEN(1,4))</f>
        <v>0</v>
      </c>
      <c r="E158">
        <f ca="1">IF(AND(ISNUMBER('MPL ID'!$P$29),ISNUMBER('MPL ID'!$Q$29)),0,RANDBETWEEN(1,4))</f>
        <v>0</v>
      </c>
      <c r="F158">
        <f ca="1">IF(AND(ISNUMBER('MPL ID'!$P$30),ISNUMBER('MPL ID'!$Q$30)),0,RANDBETWEEN(1,4))</f>
        <v>0</v>
      </c>
      <c r="G158">
        <f ca="1">IF(AND(ISNUMBER('MPL ID'!$P$31),ISNUMBER('MPL ID'!$Q$31)),0,RANDBETWEEN(1,4))</f>
        <v>0</v>
      </c>
      <c r="H158">
        <f ca="1">IF(AND(ISNUMBER('MPL ID'!$P$32),ISNUMBER('MPL ID'!$Q$32)),0,RANDBETWEEN(1,4))</f>
        <v>0</v>
      </c>
      <c r="I158">
        <f ca="1">IF(AND(ISNUMBER('MPL ID'!$P$33),ISNUMBER('MPL ID'!$Q$33)),0,RANDBETWEEN(1,4))</f>
        <v>0</v>
      </c>
      <c r="J158">
        <f ca="1">IF(AND(ISNUMBER('MPL ID'!$D$36),ISNUMBER('MPL ID'!$E$36)),0,RANDBETWEEN(1,4))</f>
        <v>0</v>
      </c>
      <c r="K158">
        <f ca="1">IF(AND(ISNUMBER('MPL ID'!$D$37),ISNUMBER('MPL ID'!$E$37)),0,RANDBETWEEN(1,4))</f>
        <v>0</v>
      </c>
      <c r="L158">
        <f ca="1">IF(AND(ISNUMBER('MPL ID'!$D$39),ISNUMBER('MPL ID'!$E$39)),0,RANDBETWEEN(1,4))</f>
        <v>0</v>
      </c>
      <c r="M158">
        <f ca="1">IF(AND(ISNUMBER('MPL ID'!$D$40),ISNUMBER('MPL ID'!$E$40)),0,RANDBETWEEN(1,4))</f>
        <v>0</v>
      </c>
      <c r="N158">
        <f ca="1">IF(AND(ISNUMBER('MPL ID'!$D$41),ISNUMBER('MPL ID'!$E$41)),0,RANDBETWEEN(1,4))</f>
        <v>0</v>
      </c>
      <c r="O158">
        <f ca="1">IF(AND(ISNUMBER('MPL ID'!$D$42),ISNUMBER('MPL ID'!$E$42)),0,RANDBETWEEN(1,4))</f>
        <v>0</v>
      </c>
      <c r="P158">
        <f ca="1">IF(AND(ISNUMBER('MPL ID'!$D$43),ISNUMBER('MPL ID'!$E$43)),0,RANDBETWEEN(1,4))</f>
        <v>0</v>
      </c>
      <c r="Q158">
        <f ca="1">IF(AND(ISNUMBER('MPL ID'!$D$44),ISNUMBER('MPL ID'!$E$44)),0,RANDBETWEEN(1,4))</f>
        <v>0</v>
      </c>
      <c r="R158">
        <f ca="1">IF(AND(ISNUMBER('MPL ID'!$J$36),ISNUMBER('MPL ID'!$K$36)),0,RANDBETWEEN(1,4))</f>
        <v>0</v>
      </c>
      <c r="S158">
        <f ca="1">IF(AND(ISNUMBER('MPL ID'!$J$37),ISNUMBER('MPL ID'!$K$37)),0,RANDBETWEEN(1,4))</f>
        <v>0</v>
      </c>
      <c r="T158">
        <f ca="1">IF(AND(ISNUMBER('MPL ID'!$J$39),ISNUMBER('MPL ID'!$K$39)),0,RANDBETWEEN(1,4))</f>
        <v>0</v>
      </c>
      <c r="U158">
        <f ca="1">IF(AND(ISNUMBER('MPL ID'!$J$40),ISNUMBER('MPL ID'!$K$40)),0,RANDBETWEEN(1,4))</f>
        <v>0</v>
      </c>
      <c r="V158">
        <f ca="1">IF(AND(ISNUMBER('MPL ID'!$J$41),ISNUMBER('MPL ID'!$K$41)),0,RANDBETWEEN(1,4))</f>
        <v>0</v>
      </c>
      <c r="W158">
        <f ca="1">IF(AND(ISNUMBER('MPL ID'!$J$42),ISNUMBER('MPL ID'!$K$42)),0,RANDBETWEEN(1,4))</f>
        <v>1</v>
      </c>
      <c r="X158">
        <f ca="1">IF(AND(ISNUMBER('MPL ID'!$J$43),ISNUMBER('MPL ID'!$K$43)),0,RANDBETWEEN(1,4))</f>
        <v>4</v>
      </c>
      <c r="Y158">
        <f ca="1">IF(AND(ISNUMBER('MPL ID'!$J$44),ISNUMBER('MPL ID'!$K$44)),0,RANDBETWEEN(1,4))</f>
        <v>1</v>
      </c>
      <c r="Z158">
        <f ca="1">IF(AND(ISNUMBER('MPL ID'!$P$36),ISNUMBER('MPL ID'!$Q$36)),0,RANDBETWEEN(1,4))</f>
        <v>3</v>
      </c>
      <c r="AA158">
        <f ca="1">IF(AND(ISNUMBER('MPL ID'!$P$37),ISNUMBER('MPL ID'!$Q$37)),0,RANDBETWEEN(1,4))</f>
        <v>3</v>
      </c>
      <c r="AB158">
        <f ca="1">IF(AND(ISNUMBER('MPL ID'!$P$39),ISNUMBER('MPL ID'!$Q$39)),0,RANDBETWEEN(1,4))</f>
        <v>4</v>
      </c>
      <c r="AC158">
        <f ca="1">IF(AND(ISNUMBER('MPL ID'!$P$40),ISNUMBER('MPL ID'!$Q$40)),0,RANDBETWEEN(1,4))</f>
        <v>4</v>
      </c>
      <c r="AD158">
        <f ca="1">IF(AND(ISNUMBER('MPL ID'!$P$41),ISNUMBER('MPL ID'!$Q$41)),0,RANDBETWEEN(1,4))</f>
        <v>2</v>
      </c>
      <c r="AE158">
        <f ca="1">IF(AND(ISNUMBER('MPL ID'!$P$42),ISNUMBER('MPL ID'!$Q$42)),0,RANDBETWEEN(1,4))</f>
        <v>3</v>
      </c>
      <c r="AF158">
        <f ca="1">IF(AND(ISNUMBER('MPL ID'!$P$43),ISNUMBER('MPL ID'!$Q$43)),0,RANDBETWEEN(1,4))</f>
        <v>2</v>
      </c>
      <c r="AG158">
        <f ca="1">IF(AND(ISNUMBER('MPL ID'!$P$44),ISNUMBER('MPL ID'!$Q$44)),0,RANDBETWEEN(1,4))</f>
        <v>2</v>
      </c>
      <c r="AH158">
        <f ca="1">'MPL ID'!$BG$1+SUMPRODUCT(($B$1003:$AG$1003='MPL ID'!$BF$1)*(($B158:$AG158=1)+($B158:$AG158=2)))+SUMPRODUCT(($B$1004:$AG$1004='MPL ID'!$BF$1)*(($B158:$AG158=3)+($B158:$AG158=4)))</f>
        <v>11</v>
      </c>
      <c r="AI158">
        <f ca="1">'MPL ID'!$BG$2+SUMPRODUCT(($B$1003:$AG$1003='MPL ID'!$BF$2)*(($B158:$AG158=1)+($B158:$AG158=2)))+SUMPRODUCT(($B$1004:$AG$1004='MPL ID'!$BF$2)*(($B158:$AG158=3)+($B158:$AG158=4)))</f>
        <v>7</v>
      </c>
      <c r="AJ158">
        <f ca="1">'MPL ID'!$BG$3+SUMPRODUCT(($B$1003:$AG$1003='MPL ID'!$BF$3)*(($B158:$AG158=1)+($B158:$AG158=2)))+SUMPRODUCT(($B$1004:$AG$1004='MPL ID'!$BF$3)*(($B158:$AG158=3)+($B158:$AG158=4)))</f>
        <v>7</v>
      </c>
      <c r="AK158">
        <f ca="1">'MPL ID'!$BG$4+SUMPRODUCT(($B$1003:$AG$1003='MPL ID'!$BF$4)*(($B158:$AG158=1)+($B158:$AG158=2)))+SUMPRODUCT(($B$1004:$AG$1004='MPL ID'!$BF$4)*(($B158:$AG158=3)+($B158:$AG158=4)))</f>
        <v>9</v>
      </c>
      <c r="AL158">
        <f ca="1">'MPL ID'!$BG$5+SUMPRODUCT(($B$1003:$AG$1003='MPL ID'!$BF$5)*(($B158:$AG158=1)+($B158:$AG158=2)))+SUMPRODUCT(($B$1004:$AG$1004='MPL ID'!$BF$5)*(($B158:$AG158=3)+($B158:$AG158=4)))</f>
        <v>3</v>
      </c>
      <c r="AM158">
        <f ca="1">'MPL ID'!$BG$6+SUMPRODUCT(($B$1003:$AG$1003='MPL ID'!$BF$6)*(($B158:$AG158=1)+($B158:$AG158=2)))+SUMPRODUCT(($B$1004:$AG$1004='MPL ID'!$BF$6)*(($B158:$AG158=3)+($B158:$AG158=4)))</f>
        <v>12</v>
      </c>
      <c r="AN158">
        <f ca="1">'MPL ID'!$BG$7+SUMPRODUCT(($B$1003:$AG$1003='MPL ID'!$BF$7)*(($B158:$AG158=1)+($B158:$AG158=2)))+SUMPRODUCT(($B$1004:$AG$1004='MPL ID'!$BF$7)*(($B158:$AG158=3)+($B158:$AG158=4)))</f>
        <v>7</v>
      </c>
      <c r="AO158">
        <f ca="1">'MPL ID'!$BG$8+SUMPRODUCT(($B$1003:$AG$1003='MPL ID'!$BF$8)*(($B158:$AG158=1)+($B158:$AG158=2)))+SUMPRODUCT(($B$1004:$AG$1004='MPL ID'!$BF$8)*(($B158:$AG158=3)+($B158:$AG158=4)))</f>
        <v>5</v>
      </c>
      <c r="AP158">
        <f ca="1">'MPL ID'!$BG$9+SUMPRODUCT(($B$1003:$AG$1003='MPL ID'!$BF$9)*(($B158:$AG158=1)+($B158:$AG158=2)))+SUMPRODUCT(($B$1004:$AG$1004='MPL ID'!$BF$9)*(($B158:$AG158=3)+($B158:$AG158=4)))</f>
        <v>11</v>
      </c>
      <c r="AQ158">
        <f ca="1">'MPL ID'!$BH$1+SUMPRODUCT(($B$1003:$AG$1003='MPL ID'!$BF$1)*(2*($B158:$AG158=1)+($B158:$AG158=2)-2*($B158:$AG158=3)-($B158:$AG158=4)))-SUMPRODUCT(($B$1004:$AG$1004='MPL ID'!$BF$1)*(2*($B158:$AG158=1)+($B158:$AG158=2)-2*($B158:$AG158=3)-($B158:$AG158=4)))</f>
        <v>13</v>
      </c>
      <c r="AR158">
        <f ca="1">'MPL ID'!$BH$2+SUMPRODUCT(($B$1003:$AG$1003='MPL ID'!$BF$2)*(2*($B158:$AG158=1)+($B158:$AG158=2)-2*($B158:$AG158=3)-($B158:$AG158=4)))-SUMPRODUCT(($B$1004:$AG$1004='MPL ID'!$BF$2)*(2*($B158:$AG158=1)+($B158:$AG158=2)-2*($B158:$AG158=3)-($B158:$AG158=4)))</f>
        <v>-6</v>
      </c>
      <c r="AS158">
        <f ca="1">'MPL ID'!$BH$3+SUMPRODUCT(($B$1003:$AG$1003='MPL ID'!$BF$3)*(2*($B158:$AG158=1)+($B158:$AG158=2)-2*($B158:$AG158=3)-($B158:$AG158=4)))-SUMPRODUCT(($B$1004:$AG$1004='MPL ID'!$BF$3)*(2*($B158:$AG158=1)+($B158:$AG158=2)-2*($B158:$AG158=3)-($B158:$AG158=4)))</f>
        <v>-5</v>
      </c>
      <c r="AT158">
        <f ca="1">'MPL ID'!$BH$4+SUMPRODUCT(($B$1003:$AG$1003='MPL ID'!$BF$4)*(2*($B158:$AG158=1)+($B158:$AG158=2)-2*($B158:$AG158=3)-($B158:$AG158=4)))-SUMPRODUCT(($B$1004:$AG$1004='MPL ID'!$BF$4)*(2*($B158:$AG158=1)+($B158:$AG158=2)-2*($B158:$AG158=3)-($B158:$AG158=4)))</f>
        <v>1</v>
      </c>
      <c r="AU158">
        <f ca="1">'MPL ID'!$BH$5+SUMPRODUCT(($B$1003:$AG$1003='MPL ID'!$BF$5)*(2*($B158:$AG158=1)+($B158:$AG158=2)-2*($B158:$AG158=3)-($B158:$AG158=4)))-SUMPRODUCT(($B$1004:$AG$1004='MPL ID'!$BF$5)*(2*($B158:$AG158=1)+($B158:$AG158=2)-2*($B158:$AG158=3)-($B158:$AG158=4)))</f>
        <v>-17</v>
      </c>
      <c r="AV158">
        <f ca="1">'MPL ID'!$BH$6+SUMPRODUCT(($B$1003:$AG$1003='MPL ID'!$BF$6)*(2*($B158:$AG158=1)+($B158:$AG158=2)-2*($B158:$AG158=3)-($B158:$AG158=4)))-SUMPRODUCT(($B$1004:$AG$1004='MPL ID'!$BF$6)*(2*($B158:$AG158=1)+($B158:$AG158=2)-2*($B158:$AG158=3)-($B158:$AG158=4)))</f>
        <v>13</v>
      </c>
      <c r="AW158">
        <f ca="1">'MPL ID'!$BH$7+SUMPRODUCT(($B$1003:$AG$1003='MPL ID'!$BF$7)*(2*($B158:$AG158=1)+($B158:$AG158=2)-2*($B158:$AG158=3)-($B158:$AG158=4)))-SUMPRODUCT(($B$1004:$AG$1004='MPL ID'!$BF$7)*(2*($B158:$AG158=1)+($B158:$AG158=2)-2*($B158:$AG158=3)-($B158:$AG158=4)))</f>
        <v>-1</v>
      </c>
      <c r="AX158">
        <f ca="1">'MPL ID'!$BH$8+SUMPRODUCT(($B$1003:$AG$1003='MPL ID'!$BF$8)*(2*($B158:$AG158=1)+($B158:$AG158=2)-2*($B158:$AG158=3)-($B158:$AG158=4)))-SUMPRODUCT(($B$1004:$AG$1004='MPL ID'!$BF$8)*(2*($B158:$AG158=1)+($B158:$AG158=2)-2*($B158:$AG158=3)-($B158:$AG158=4)))</f>
        <v>-10</v>
      </c>
      <c r="AY158">
        <f ca="1">'MPL ID'!$BH$9+SUMPRODUCT(($B$1003:$AG$1003='MPL ID'!$BF$9)*(2*($B158:$AG158=1)+($B158:$AG158=2)-2*($B158:$AG158=3)-($B158:$AG158=4)))-SUMPRODUCT(($B$1004:$AG$1004='MPL ID'!$BF$9)*(2*($B158:$AG158=1)+($B158:$AG158=2)-2*($B158:$AG158=3)-($B158:$AG158=4)))</f>
        <v>12</v>
      </c>
      <c r="AZ158">
        <f ca="1">SUMPRODUCT(--($AH158:$AP158=AH158),--($AQ158:$AY158=AQ158),'MPL ID'!$BG$13:$BO$13)+IF(AND($E158&gt;=3,$E158&lt;=4,AO158=AH158,AX158=AQ158),1,0)+IF(AND($G158&gt;=1,$G158&lt;=2,AJ158=AH158,AS158=AQ158),1,0)+IF(AND($L158&gt;=1,$L158&lt;=2,AM158=AH158,AV158=AQ158),1,0)+IF(AND($O158&gt;=1,$O158&lt;=2,AP158=AH158,AY158=AQ158),1,0)+IF(AND($R158&gt;=1,$R158&lt;=2,AI158=AH158,AR158=AQ158),1,0)+IF(AND($AA158&gt;=3,$AA158&lt;=4,AL158=AH158,AU158=AQ158),1,0)+IF(AND($AE158&gt;=3,$AE158&lt;=4,AK158=AH158,AT158=AQ158),1,0)</f>
        <v>0</v>
      </c>
      <c r="BA158">
        <f ca="1">SUMPRODUCT(--($AH158:$AP158=AI158),--($AQ158:$AY158=AR158),'MPL ID'!$BG$14:$BO$14)+IF(AND($F158&gt;=1,$F158&lt;=2,AP158=AI158,AY158=AR158),1,0)+IF(AND($H158&gt;=1,$H158&lt;=2,AN158=AI158,AW158=AR158),1,0)+IF(AND($J158&gt;=3,$J158&lt;=4,AL158=AI158,AU158=AR158),1,0)+IF(AND($M158&gt;=1,$M158&lt;=2,AO158=AI158,AX158=AR158),1,0)+IF(AND($R158&gt;=3,$R158&lt;=4,AH158=AI158,AQ158=AR158),1,0)+IF(AND($Y158&gt;=3,$Y158&lt;=4,AJ158=AI158,AS158=AR158),1,0)+IF(AND($AC158&gt;=1,$AC158&lt;=2,AK158=AI158,AT158=AR158),1,0)+IF(AND($AF158&gt;=3,$AF158&lt;=4,AM158=AI158,AV158=AR158),1,0)</f>
        <v>0</v>
      </c>
      <c r="BB158">
        <f ca="1">SUMPRODUCT(--($AH158:$AP158=AJ158),--($AQ158:$AY158=AS158),'MPL ID'!$BG$15:$BO$15)+IF(AND($C158&gt;=1,$C158&lt;=2,AK158=AJ158,AT158=AS158),1,0)+IF(AND($G158&gt;=3,$G158&lt;=4,AH158=AJ158,AQ158=AS158),1,0)+IF(AND($K158&gt;=1,$K158&lt;=2,AP158=AJ158,AY158=AS158),1,0)+IF(AND($N158&gt;=3,$N158&lt;=4,AL158=AJ158,AU158=AS158),1,0)+IF(AND($V158&gt;=1,$V158&lt;=2,AM158=AJ158,AV158=AS158),1,0)+IF(AND($Y158&gt;=1,$Y158&lt;=2,AI158=AJ158,AR158=AS158),1,0)+IF(AND($AB158&gt;=3,$AB158&lt;=4,AN158=AJ158,AW158=AS158),1,0)</f>
        <v>0</v>
      </c>
      <c r="BC158">
        <f ca="1">SUMPRODUCT(--($AH158:$AP158=AK158),--($AQ158:$AY158=AT158),'MPL ID'!$BG$16:$BO$16)+IF(AND($C158&gt;=3,$C158&lt;=4,AJ158=AK158,AS158=AT158),1,0)+IF(AND($I158&gt;=1,$I158&lt;=2,AP158=AK158,AY158=AT158),1,0)+IF(AND($P158&gt;=3,$P158&lt;=4,AO158=AK158,AX158=AT158),1,0)+IF(AND($T158&gt;=1,$T158&lt;=2,AN158=AK158,AW158=AT158),1,0)+IF(AND($W158&gt;=1,$W158&lt;=2,AL158=AK158,AU158=AT158),1,0)+IF(AND($AC158&gt;=3,$AC158&lt;=4,AI158=AK158,AR158=AT158),1,0)+IF(AND($AE158&gt;=1,$AE158&lt;=2,AH158=AK158,AQ158=AT158),1,0)</f>
        <v>0</v>
      </c>
      <c r="BD158">
        <f ca="1">SUMPRODUCT(--($AH158:$AP158=AL158),--($AQ158:$AY158=AU158),'MPL ID'!$BG$17:$BO$17)+IF(AND($B158&gt;=3,$B158&lt;=4,AN158=AL158,AW158=AU158),1,0)+IF(AND($D158&gt;=1,$D158&lt;=2,AM158=AL158,AV158=AU158),1,0)+IF(AND($J158&gt;=1,$J158&lt;=2,AI158=AL158,AR158=AU158),1,0)+IF(AND($N158&gt;=1,$N158&lt;=2,AJ158=AL158,AS158=AU158),1,0)+IF(AND($W158&gt;=3,$W158&lt;=4,AK158=AL158,AT158=AU158),1,0)+IF(AND($AA158&gt;=1,$AA158&lt;=2,AH158=AL158,AQ158=AU158),1,0)+IF(AND($AD158&gt;=3,$AD158&lt;=4,AO158=AL158,AX158=AU158),1,0)</f>
        <v>0</v>
      </c>
      <c r="BE158">
        <f ca="1">SUMPRODUCT(--($AH158:$AP158=AM158),--($AQ158:$AY158=AV158),'MPL ID'!$BG$18:$BO$18)+IF(AND($D158&gt;=3,$D158&lt;=4,AL158=AM158,AU158=AV158),1,0)+IF(AND($L158&gt;=3,$L158&lt;=4,AH158=AM158,AQ158=AV158),1,0)+IF(AND($Q158&gt;=3,$Q158&lt;=4,AN158=AM158,AW158=AV158),1,0)+IF(AND($S158&gt;=1,$S158&lt;=2,AP158=AM158,AY158=AV158),1,0)+IF(AND($V158&gt;=3,$V158&lt;=4,AJ158=AM158,AS158=AV158),1,0)+IF(AND($Z158&gt;=1,$Z158&lt;=2,AO158=AM158,AX158=AV158),1,0)+IF(AND($AF158&gt;=1,$AF158&lt;=2,AI158=AM158,AR158=AV158),1,0)</f>
        <v>0</v>
      </c>
      <c r="BF158">
        <f ca="1">SUMPRODUCT(--($AH158:$AP158=AN158),--($AQ158:$AY158=AW158),'MPL ID'!$BG$19:$BO$19)+IF(AND($B158&gt;=1,$B158&lt;=2,AL158=AN158,AU158=AW158),1,0)+IF(AND($H158&gt;=3,$H158&lt;=4,AI158=AN158,AR158=AW158),1,0)+IF(AND($Q158&gt;=1,$Q158&lt;=2,AM158=AN158,AV158=AW158),1,0)+IF(AND($T158&gt;=3,$T158&lt;=4,AK158=AN158,AT158=AW158),1,0)+IF(AND($X158&gt;=3,$X158&lt;=4,AO158=AN158,AX158=AW158),1,0)+IF(AND($AB158&gt;=1,$AB158&lt;=2,AJ158=AN158,AS158=AW158),1,0)+IF(AND($AG158&gt;=1,$AG158&lt;=2,AP158=AN158,AY158=AW158),1,0)</f>
        <v>0</v>
      </c>
      <c r="BG158">
        <f ca="1">SUMPRODUCT(--($AH158:$AP158=AO158),--($AQ158:$AY158=AX158),'MPL ID'!$BG$20:$BO$20)+IF(AND($E158&gt;=1,$E158&lt;=2,AH158=AO158,AQ158=AX158),1,0)+IF(AND($M158&gt;=3,$M158&lt;=4,AI158=AO158,AR158=AX158),1,0)+IF(AND($P158&gt;=1,$P158&lt;=2,AK158=AO158,AT158=AX158),1,0)+IF(AND($U158&gt;=1,$U158&lt;=2,AP158=AO158,AY158=AX158),1,0)+IF(AND($X158&gt;=1,$X158&lt;=2,AN158=AO158,AW158=AX158),1,0)+IF(AND($Z158&gt;=3,$Z158&lt;=4,AM158=AO158,AV158=AX158),1,0)+IF(AND($AD158&gt;=1,$AD158&lt;=2,AL158=AO158,AU158=AX158),1,0)</f>
        <v>0</v>
      </c>
      <c r="BH158">
        <f ca="1">SUMPRODUCT(--($AH158:$AP158=AP158),--($AQ158:$AY158=AY158),'MPL ID'!$BG$21:$BO$21)+IF(AND($F158&gt;=3,$F158&lt;=4,AI158=AP158,AR158=AY158),1,0)+IF(AND($I158&gt;=3,$I158&lt;=4,AK158=AP158,AT158=AY158),1,0)+IF(AND($K158&gt;=3,$K158&lt;=4,AJ158=AP158,AS158=AY158),1,0)+IF(AND($O158&gt;=3,$O158&lt;=4,AH158=AP158,AQ158=AY158),1,0)+IF(AND($S158&gt;=3,$S158&lt;=4,AM158=AP158,AV158=AY158),1,0)+IF(AND($U158&gt;=3,$U158&lt;=4,AO158=AP158,AX158=AY158),1,0)+IF(AND($AG158&gt;=3,$AG158&lt;=4,AN158=AP158,AW158=AY158),1,0)</f>
        <v>0</v>
      </c>
      <c r="BI158">
        <f t="shared" ca="1" si="18"/>
        <v>2</v>
      </c>
      <c r="BJ158">
        <f t="shared" ca="1" si="19"/>
        <v>7</v>
      </c>
      <c r="BK158">
        <f t="shared" ca="1" si="20"/>
        <v>6</v>
      </c>
      <c r="BL158">
        <f t="shared" ca="1" si="21"/>
        <v>4</v>
      </c>
      <c r="BM158">
        <f t="shared" ca="1" si="22"/>
        <v>9</v>
      </c>
      <c r="BN158">
        <f t="shared" ca="1" si="23"/>
        <v>1</v>
      </c>
      <c r="BO158">
        <f t="shared" ca="1" si="24"/>
        <v>5</v>
      </c>
      <c r="BP158">
        <f t="shared" ca="1" si="25"/>
        <v>8</v>
      </c>
      <c r="BQ158">
        <f t="shared" ca="1" si="26"/>
        <v>3</v>
      </c>
    </row>
    <row r="159" spans="1:69" x14ac:dyDescent="0.25">
      <c r="A159">
        <v>158</v>
      </c>
      <c r="B159">
        <f ca="1">IF(AND(ISNUMBER('MPL ID'!$P$25),ISNUMBER('MPL ID'!$Q$25)),0,RANDBETWEEN(1,4))</f>
        <v>0</v>
      </c>
      <c r="C159">
        <f ca="1">IF(AND(ISNUMBER('MPL ID'!$P$26),ISNUMBER('MPL ID'!$Q$26)),0,RANDBETWEEN(1,4))</f>
        <v>0</v>
      </c>
      <c r="D159">
        <f ca="1">IF(AND(ISNUMBER('MPL ID'!$P$28),ISNUMBER('MPL ID'!$Q$28)),0,RANDBETWEEN(1,4))</f>
        <v>0</v>
      </c>
      <c r="E159">
        <f ca="1">IF(AND(ISNUMBER('MPL ID'!$P$29),ISNUMBER('MPL ID'!$Q$29)),0,RANDBETWEEN(1,4))</f>
        <v>0</v>
      </c>
      <c r="F159">
        <f ca="1">IF(AND(ISNUMBER('MPL ID'!$P$30),ISNUMBER('MPL ID'!$Q$30)),0,RANDBETWEEN(1,4))</f>
        <v>0</v>
      </c>
      <c r="G159">
        <f ca="1">IF(AND(ISNUMBER('MPL ID'!$P$31),ISNUMBER('MPL ID'!$Q$31)),0,RANDBETWEEN(1,4))</f>
        <v>0</v>
      </c>
      <c r="H159">
        <f ca="1">IF(AND(ISNUMBER('MPL ID'!$P$32),ISNUMBER('MPL ID'!$Q$32)),0,RANDBETWEEN(1,4))</f>
        <v>0</v>
      </c>
      <c r="I159">
        <f ca="1">IF(AND(ISNUMBER('MPL ID'!$P$33),ISNUMBER('MPL ID'!$Q$33)),0,RANDBETWEEN(1,4))</f>
        <v>0</v>
      </c>
      <c r="J159">
        <f ca="1">IF(AND(ISNUMBER('MPL ID'!$D$36),ISNUMBER('MPL ID'!$E$36)),0,RANDBETWEEN(1,4))</f>
        <v>0</v>
      </c>
      <c r="K159">
        <f ca="1">IF(AND(ISNUMBER('MPL ID'!$D$37),ISNUMBER('MPL ID'!$E$37)),0,RANDBETWEEN(1,4))</f>
        <v>0</v>
      </c>
      <c r="L159">
        <f ca="1">IF(AND(ISNUMBER('MPL ID'!$D$39),ISNUMBER('MPL ID'!$E$39)),0,RANDBETWEEN(1,4))</f>
        <v>0</v>
      </c>
      <c r="M159">
        <f ca="1">IF(AND(ISNUMBER('MPL ID'!$D$40),ISNUMBER('MPL ID'!$E$40)),0,RANDBETWEEN(1,4))</f>
        <v>0</v>
      </c>
      <c r="N159">
        <f ca="1">IF(AND(ISNUMBER('MPL ID'!$D$41),ISNUMBER('MPL ID'!$E$41)),0,RANDBETWEEN(1,4))</f>
        <v>0</v>
      </c>
      <c r="O159">
        <f ca="1">IF(AND(ISNUMBER('MPL ID'!$D$42),ISNUMBER('MPL ID'!$E$42)),0,RANDBETWEEN(1,4))</f>
        <v>0</v>
      </c>
      <c r="P159">
        <f ca="1">IF(AND(ISNUMBER('MPL ID'!$D$43),ISNUMBER('MPL ID'!$E$43)),0,RANDBETWEEN(1,4))</f>
        <v>0</v>
      </c>
      <c r="Q159">
        <f ca="1">IF(AND(ISNUMBER('MPL ID'!$D$44),ISNUMBER('MPL ID'!$E$44)),0,RANDBETWEEN(1,4))</f>
        <v>0</v>
      </c>
      <c r="R159">
        <f ca="1">IF(AND(ISNUMBER('MPL ID'!$J$36),ISNUMBER('MPL ID'!$K$36)),0,RANDBETWEEN(1,4))</f>
        <v>0</v>
      </c>
      <c r="S159">
        <f ca="1">IF(AND(ISNUMBER('MPL ID'!$J$37),ISNUMBER('MPL ID'!$K$37)),0,RANDBETWEEN(1,4))</f>
        <v>0</v>
      </c>
      <c r="T159">
        <f ca="1">IF(AND(ISNUMBER('MPL ID'!$J$39),ISNUMBER('MPL ID'!$K$39)),0,RANDBETWEEN(1,4))</f>
        <v>0</v>
      </c>
      <c r="U159">
        <f ca="1">IF(AND(ISNUMBER('MPL ID'!$J$40),ISNUMBER('MPL ID'!$K$40)),0,RANDBETWEEN(1,4))</f>
        <v>0</v>
      </c>
      <c r="V159">
        <f ca="1">IF(AND(ISNUMBER('MPL ID'!$J$41),ISNUMBER('MPL ID'!$K$41)),0,RANDBETWEEN(1,4))</f>
        <v>0</v>
      </c>
      <c r="W159">
        <f ca="1">IF(AND(ISNUMBER('MPL ID'!$J$42),ISNUMBER('MPL ID'!$K$42)),0,RANDBETWEEN(1,4))</f>
        <v>3</v>
      </c>
      <c r="X159">
        <f ca="1">IF(AND(ISNUMBER('MPL ID'!$J$43),ISNUMBER('MPL ID'!$K$43)),0,RANDBETWEEN(1,4))</f>
        <v>3</v>
      </c>
      <c r="Y159">
        <f ca="1">IF(AND(ISNUMBER('MPL ID'!$J$44),ISNUMBER('MPL ID'!$K$44)),0,RANDBETWEEN(1,4))</f>
        <v>1</v>
      </c>
      <c r="Z159">
        <f ca="1">IF(AND(ISNUMBER('MPL ID'!$P$36),ISNUMBER('MPL ID'!$Q$36)),0,RANDBETWEEN(1,4))</f>
        <v>3</v>
      </c>
      <c r="AA159">
        <f ca="1">IF(AND(ISNUMBER('MPL ID'!$P$37),ISNUMBER('MPL ID'!$Q$37)),0,RANDBETWEEN(1,4))</f>
        <v>4</v>
      </c>
      <c r="AB159">
        <f ca="1">IF(AND(ISNUMBER('MPL ID'!$P$39),ISNUMBER('MPL ID'!$Q$39)),0,RANDBETWEEN(1,4))</f>
        <v>1</v>
      </c>
      <c r="AC159">
        <f ca="1">IF(AND(ISNUMBER('MPL ID'!$P$40),ISNUMBER('MPL ID'!$Q$40)),0,RANDBETWEEN(1,4))</f>
        <v>1</v>
      </c>
      <c r="AD159">
        <f ca="1">IF(AND(ISNUMBER('MPL ID'!$P$41),ISNUMBER('MPL ID'!$Q$41)),0,RANDBETWEEN(1,4))</f>
        <v>4</v>
      </c>
      <c r="AE159">
        <f ca="1">IF(AND(ISNUMBER('MPL ID'!$P$42),ISNUMBER('MPL ID'!$Q$42)),0,RANDBETWEEN(1,4))</f>
        <v>4</v>
      </c>
      <c r="AF159">
        <f ca="1">IF(AND(ISNUMBER('MPL ID'!$P$43),ISNUMBER('MPL ID'!$Q$43)),0,RANDBETWEEN(1,4))</f>
        <v>1</v>
      </c>
      <c r="AG159">
        <f ca="1">IF(AND(ISNUMBER('MPL ID'!$P$44),ISNUMBER('MPL ID'!$Q$44)),0,RANDBETWEEN(1,4))</f>
        <v>3</v>
      </c>
      <c r="AH159">
        <f ca="1">'MPL ID'!$BG$1+SUMPRODUCT(($B$1003:$AG$1003='MPL ID'!$BF$1)*(($B159:$AG159=1)+($B159:$AG159=2)))+SUMPRODUCT(($B$1004:$AG$1004='MPL ID'!$BF$1)*(($B159:$AG159=3)+($B159:$AG159=4)))</f>
        <v>11</v>
      </c>
      <c r="AI159">
        <f ca="1">'MPL ID'!$BG$2+SUMPRODUCT(($B$1003:$AG$1003='MPL ID'!$BF$2)*(($B159:$AG159=1)+($B159:$AG159=2)))+SUMPRODUCT(($B$1004:$AG$1004='MPL ID'!$BF$2)*(($B159:$AG159=3)+($B159:$AG159=4)))</f>
        <v>8</v>
      </c>
      <c r="AJ159">
        <f ca="1">'MPL ID'!$BG$3+SUMPRODUCT(($B$1003:$AG$1003='MPL ID'!$BF$3)*(($B159:$AG159=1)+($B159:$AG159=2)))+SUMPRODUCT(($B$1004:$AG$1004='MPL ID'!$BF$3)*(($B159:$AG159=3)+($B159:$AG159=4)))</f>
        <v>6</v>
      </c>
      <c r="AK159">
        <f ca="1">'MPL ID'!$BG$4+SUMPRODUCT(($B$1003:$AG$1003='MPL ID'!$BF$4)*(($B159:$AG159=1)+($B159:$AG159=2)))+SUMPRODUCT(($B$1004:$AG$1004='MPL ID'!$BF$4)*(($B159:$AG159=3)+($B159:$AG159=4)))</f>
        <v>7</v>
      </c>
      <c r="AL159">
        <f ca="1">'MPL ID'!$BG$5+SUMPRODUCT(($B$1003:$AG$1003='MPL ID'!$BF$5)*(($B159:$AG159=1)+($B159:$AG159=2)))+SUMPRODUCT(($B$1004:$AG$1004='MPL ID'!$BF$5)*(($B159:$AG159=3)+($B159:$AG159=4)))</f>
        <v>5</v>
      </c>
      <c r="AM159">
        <f ca="1">'MPL ID'!$BG$6+SUMPRODUCT(($B$1003:$AG$1003='MPL ID'!$BF$6)*(($B159:$AG159=1)+($B159:$AG159=2)))+SUMPRODUCT(($B$1004:$AG$1004='MPL ID'!$BF$6)*(($B159:$AG159=3)+($B159:$AG159=4)))</f>
        <v>12</v>
      </c>
      <c r="AN159">
        <f ca="1">'MPL ID'!$BG$7+SUMPRODUCT(($B$1003:$AG$1003='MPL ID'!$BF$7)*(($B159:$AG159=1)+($B159:$AG159=2)))+SUMPRODUCT(($B$1004:$AG$1004='MPL ID'!$BF$7)*(($B159:$AG159=3)+($B159:$AG159=4)))</f>
        <v>7</v>
      </c>
      <c r="AO159">
        <f ca="1">'MPL ID'!$BG$8+SUMPRODUCT(($B$1003:$AG$1003='MPL ID'!$BF$8)*(($B159:$AG159=1)+($B159:$AG159=2)))+SUMPRODUCT(($B$1004:$AG$1004='MPL ID'!$BF$8)*(($B159:$AG159=3)+($B159:$AG159=4)))</f>
        <v>4</v>
      </c>
      <c r="AP159">
        <f ca="1">'MPL ID'!$BG$9+SUMPRODUCT(($B$1003:$AG$1003='MPL ID'!$BF$9)*(($B159:$AG159=1)+($B159:$AG159=2)))+SUMPRODUCT(($B$1004:$AG$1004='MPL ID'!$BF$9)*(($B159:$AG159=3)+($B159:$AG159=4)))</f>
        <v>12</v>
      </c>
      <c r="AQ159">
        <f ca="1">'MPL ID'!$BH$1+SUMPRODUCT(($B$1003:$AG$1003='MPL ID'!$BF$1)*(2*($B159:$AG159=1)+($B159:$AG159=2)-2*($B159:$AG159=3)-($B159:$AG159=4)))-SUMPRODUCT(($B$1004:$AG$1004='MPL ID'!$BF$1)*(2*($B159:$AG159=1)+($B159:$AG159=2)-2*($B159:$AG159=3)-($B159:$AG159=4)))</f>
        <v>11</v>
      </c>
      <c r="AR159">
        <f ca="1">'MPL ID'!$BH$2+SUMPRODUCT(($B$1003:$AG$1003='MPL ID'!$BF$2)*(2*($B159:$AG159=1)+($B159:$AG159=2)-2*($B159:$AG159=3)-($B159:$AG159=4)))-SUMPRODUCT(($B$1004:$AG$1004='MPL ID'!$BF$2)*(2*($B159:$AG159=1)+($B159:$AG159=2)-2*($B159:$AG159=3)-($B159:$AG159=4)))</f>
        <v>-4</v>
      </c>
      <c r="AS159">
        <f ca="1">'MPL ID'!$BH$3+SUMPRODUCT(($B$1003:$AG$1003='MPL ID'!$BF$3)*(2*($B159:$AG159=1)+($B159:$AG159=2)-2*($B159:$AG159=3)-($B159:$AG159=4)))-SUMPRODUCT(($B$1004:$AG$1004='MPL ID'!$BF$3)*(2*($B159:$AG159=1)+($B159:$AG159=2)-2*($B159:$AG159=3)-($B159:$AG159=4)))</f>
        <v>-8</v>
      </c>
      <c r="AT159">
        <f ca="1">'MPL ID'!$BH$4+SUMPRODUCT(($B$1003:$AG$1003='MPL ID'!$BF$4)*(2*($B159:$AG159=1)+($B159:$AG159=2)-2*($B159:$AG159=3)-($B159:$AG159=4)))-SUMPRODUCT(($B$1004:$AG$1004='MPL ID'!$BF$4)*(2*($B159:$AG159=1)+($B159:$AG159=2)-2*($B159:$AG159=3)-($B159:$AG159=4)))</f>
        <v>-5</v>
      </c>
      <c r="AU159">
        <f ca="1">'MPL ID'!$BH$5+SUMPRODUCT(($B$1003:$AG$1003='MPL ID'!$BF$5)*(2*($B159:$AG159=1)+($B159:$AG159=2)-2*($B159:$AG159=3)-($B159:$AG159=4)))-SUMPRODUCT(($B$1004:$AG$1004='MPL ID'!$BF$5)*(2*($B159:$AG159=1)+($B159:$AG159=2)-2*($B159:$AG159=3)-($B159:$AG159=4)))</f>
        <v>-10</v>
      </c>
      <c r="AV159">
        <f ca="1">'MPL ID'!$BH$6+SUMPRODUCT(($B$1003:$AG$1003='MPL ID'!$BF$6)*(2*($B159:$AG159=1)+($B159:$AG159=2)-2*($B159:$AG159=3)-($B159:$AG159=4)))-SUMPRODUCT(($B$1004:$AG$1004='MPL ID'!$BF$6)*(2*($B159:$AG159=1)+($B159:$AG159=2)-2*($B159:$AG159=3)-($B159:$AG159=4)))</f>
        <v>14</v>
      </c>
      <c r="AW159">
        <f ca="1">'MPL ID'!$BH$7+SUMPRODUCT(($B$1003:$AG$1003='MPL ID'!$BF$7)*(2*($B159:$AG159=1)+($B159:$AG159=2)-2*($B159:$AG159=3)-($B159:$AG159=4)))-SUMPRODUCT(($B$1004:$AG$1004='MPL ID'!$BF$7)*(2*($B159:$AG159=1)+($B159:$AG159=2)-2*($B159:$AG159=3)-($B159:$AG159=4)))</f>
        <v>0</v>
      </c>
      <c r="AX159">
        <f ca="1">'MPL ID'!$BH$8+SUMPRODUCT(($B$1003:$AG$1003='MPL ID'!$BF$8)*(2*($B159:$AG159=1)+($B159:$AG159=2)-2*($B159:$AG159=3)-($B159:$AG159=4)))-SUMPRODUCT(($B$1004:$AG$1004='MPL ID'!$BF$8)*(2*($B159:$AG159=1)+($B159:$AG159=2)-2*($B159:$AG159=3)-($B159:$AG159=4)))</f>
        <v>-13</v>
      </c>
      <c r="AY159">
        <f ca="1">'MPL ID'!$BH$9+SUMPRODUCT(($B$1003:$AG$1003='MPL ID'!$BF$9)*(2*($B159:$AG159=1)+($B159:$AG159=2)-2*($B159:$AG159=3)-($B159:$AG159=4)))-SUMPRODUCT(($B$1004:$AG$1004='MPL ID'!$BF$9)*(2*($B159:$AG159=1)+($B159:$AG159=2)-2*($B159:$AG159=3)-($B159:$AG159=4)))</f>
        <v>15</v>
      </c>
      <c r="AZ159">
        <f ca="1">SUMPRODUCT(--($AH159:$AP159=AH159),--($AQ159:$AY159=AQ159),'MPL ID'!$BG$13:$BO$13)+IF(AND($E159&gt;=3,$E159&lt;=4,AO159=AH159,AX159=AQ159),1,0)+IF(AND($G159&gt;=1,$G159&lt;=2,AJ159=AH159,AS159=AQ159),1,0)+IF(AND($L159&gt;=1,$L159&lt;=2,AM159=AH159,AV159=AQ159),1,0)+IF(AND($O159&gt;=1,$O159&lt;=2,AP159=AH159,AY159=AQ159),1,0)+IF(AND($R159&gt;=1,$R159&lt;=2,AI159=AH159,AR159=AQ159),1,0)+IF(AND($AA159&gt;=3,$AA159&lt;=4,AL159=AH159,AU159=AQ159),1,0)+IF(AND($AE159&gt;=3,$AE159&lt;=4,AK159=AH159,AT159=AQ159),1,0)</f>
        <v>0</v>
      </c>
      <c r="BA159">
        <f ca="1">SUMPRODUCT(--($AH159:$AP159=AI159),--($AQ159:$AY159=AR159),'MPL ID'!$BG$14:$BO$14)+IF(AND($F159&gt;=1,$F159&lt;=2,AP159=AI159,AY159=AR159),1,0)+IF(AND($H159&gt;=1,$H159&lt;=2,AN159=AI159,AW159=AR159),1,0)+IF(AND($J159&gt;=3,$J159&lt;=4,AL159=AI159,AU159=AR159),1,0)+IF(AND($M159&gt;=1,$M159&lt;=2,AO159=AI159,AX159=AR159),1,0)+IF(AND($R159&gt;=3,$R159&lt;=4,AH159=AI159,AQ159=AR159),1,0)+IF(AND($Y159&gt;=3,$Y159&lt;=4,AJ159=AI159,AS159=AR159),1,0)+IF(AND($AC159&gt;=1,$AC159&lt;=2,AK159=AI159,AT159=AR159),1,0)+IF(AND($AF159&gt;=3,$AF159&lt;=4,AM159=AI159,AV159=AR159),1,0)</f>
        <v>0</v>
      </c>
      <c r="BB159">
        <f ca="1">SUMPRODUCT(--($AH159:$AP159=AJ159),--($AQ159:$AY159=AS159),'MPL ID'!$BG$15:$BO$15)+IF(AND($C159&gt;=1,$C159&lt;=2,AK159=AJ159,AT159=AS159),1,0)+IF(AND($G159&gt;=3,$G159&lt;=4,AH159=AJ159,AQ159=AS159),1,0)+IF(AND($K159&gt;=1,$K159&lt;=2,AP159=AJ159,AY159=AS159),1,0)+IF(AND($N159&gt;=3,$N159&lt;=4,AL159=AJ159,AU159=AS159),1,0)+IF(AND($V159&gt;=1,$V159&lt;=2,AM159=AJ159,AV159=AS159),1,0)+IF(AND($Y159&gt;=1,$Y159&lt;=2,AI159=AJ159,AR159=AS159),1,0)+IF(AND($AB159&gt;=3,$AB159&lt;=4,AN159=AJ159,AW159=AS159),1,0)</f>
        <v>0</v>
      </c>
      <c r="BC159">
        <f ca="1">SUMPRODUCT(--($AH159:$AP159=AK159),--($AQ159:$AY159=AT159),'MPL ID'!$BG$16:$BO$16)+IF(AND($C159&gt;=3,$C159&lt;=4,AJ159=AK159,AS159=AT159),1,0)+IF(AND($I159&gt;=1,$I159&lt;=2,AP159=AK159,AY159=AT159),1,0)+IF(AND($P159&gt;=3,$P159&lt;=4,AO159=AK159,AX159=AT159),1,0)+IF(AND($T159&gt;=1,$T159&lt;=2,AN159=AK159,AW159=AT159),1,0)+IF(AND($W159&gt;=1,$W159&lt;=2,AL159=AK159,AU159=AT159),1,0)+IF(AND($AC159&gt;=3,$AC159&lt;=4,AI159=AK159,AR159=AT159),1,0)+IF(AND($AE159&gt;=1,$AE159&lt;=2,AH159=AK159,AQ159=AT159),1,0)</f>
        <v>0</v>
      </c>
      <c r="BD159">
        <f ca="1">SUMPRODUCT(--($AH159:$AP159=AL159),--($AQ159:$AY159=AU159),'MPL ID'!$BG$17:$BO$17)+IF(AND($B159&gt;=3,$B159&lt;=4,AN159=AL159,AW159=AU159),1,0)+IF(AND($D159&gt;=1,$D159&lt;=2,AM159=AL159,AV159=AU159),1,0)+IF(AND($J159&gt;=1,$J159&lt;=2,AI159=AL159,AR159=AU159),1,0)+IF(AND($N159&gt;=1,$N159&lt;=2,AJ159=AL159,AS159=AU159),1,0)+IF(AND($W159&gt;=3,$W159&lt;=4,AK159=AL159,AT159=AU159),1,0)+IF(AND($AA159&gt;=1,$AA159&lt;=2,AH159=AL159,AQ159=AU159),1,0)+IF(AND($AD159&gt;=3,$AD159&lt;=4,AO159=AL159,AX159=AU159),1,0)</f>
        <v>0</v>
      </c>
      <c r="BE159">
        <f ca="1">SUMPRODUCT(--($AH159:$AP159=AM159),--($AQ159:$AY159=AV159),'MPL ID'!$BG$18:$BO$18)+IF(AND($D159&gt;=3,$D159&lt;=4,AL159=AM159,AU159=AV159),1,0)+IF(AND($L159&gt;=3,$L159&lt;=4,AH159=AM159,AQ159=AV159),1,0)+IF(AND($Q159&gt;=3,$Q159&lt;=4,AN159=AM159,AW159=AV159),1,0)+IF(AND($S159&gt;=1,$S159&lt;=2,AP159=AM159,AY159=AV159),1,0)+IF(AND($V159&gt;=3,$V159&lt;=4,AJ159=AM159,AS159=AV159),1,0)+IF(AND($Z159&gt;=1,$Z159&lt;=2,AO159=AM159,AX159=AV159),1,0)+IF(AND($AF159&gt;=1,$AF159&lt;=2,AI159=AM159,AR159=AV159),1,0)</f>
        <v>0</v>
      </c>
      <c r="BF159">
        <f ca="1">SUMPRODUCT(--($AH159:$AP159=AN159),--($AQ159:$AY159=AW159),'MPL ID'!$BG$19:$BO$19)+IF(AND($B159&gt;=1,$B159&lt;=2,AL159=AN159,AU159=AW159),1,0)+IF(AND($H159&gt;=3,$H159&lt;=4,AI159=AN159,AR159=AW159),1,0)+IF(AND($Q159&gt;=1,$Q159&lt;=2,AM159=AN159,AV159=AW159),1,0)+IF(AND($T159&gt;=3,$T159&lt;=4,AK159=AN159,AT159=AW159),1,0)+IF(AND($X159&gt;=3,$X159&lt;=4,AO159=AN159,AX159=AW159),1,0)+IF(AND($AB159&gt;=1,$AB159&lt;=2,AJ159=AN159,AS159=AW159),1,0)+IF(AND($AG159&gt;=1,$AG159&lt;=2,AP159=AN159,AY159=AW159),1,0)</f>
        <v>0</v>
      </c>
      <c r="BG159">
        <f ca="1">SUMPRODUCT(--($AH159:$AP159=AO159),--($AQ159:$AY159=AX159),'MPL ID'!$BG$20:$BO$20)+IF(AND($E159&gt;=1,$E159&lt;=2,AH159=AO159,AQ159=AX159),1,0)+IF(AND($M159&gt;=3,$M159&lt;=4,AI159=AO159,AR159=AX159),1,0)+IF(AND($P159&gt;=1,$P159&lt;=2,AK159=AO159,AT159=AX159),1,0)+IF(AND($U159&gt;=1,$U159&lt;=2,AP159=AO159,AY159=AX159),1,0)+IF(AND($X159&gt;=1,$X159&lt;=2,AN159=AO159,AW159=AX159),1,0)+IF(AND($Z159&gt;=3,$Z159&lt;=4,AM159=AO159,AV159=AX159),1,0)+IF(AND($AD159&gt;=1,$AD159&lt;=2,AL159=AO159,AU159=AX159),1,0)</f>
        <v>0</v>
      </c>
      <c r="BH159">
        <f ca="1">SUMPRODUCT(--($AH159:$AP159=AP159),--($AQ159:$AY159=AY159),'MPL ID'!$BG$21:$BO$21)+IF(AND($F159&gt;=3,$F159&lt;=4,AI159=AP159,AR159=AY159),1,0)+IF(AND($I159&gt;=3,$I159&lt;=4,AK159=AP159,AT159=AY159),1,0)+IF(AND($K159&gt;=3,$K159&lt;=4,AJ159=AP159,AS159=AY159),1,0)+IF(AND($O159&gt;=3,$O159&lt;=4,AH159=AP159,AQ159=AY159),1,0)+IF(AND($S159&gt;=3,$S159&lt;=4,AM159=AP159,AV159=AY159),1,0)+IF(AND($U159&gt;=3,$U159&lt;=4,AO159=AP159,AX159=AY159),1,0)+IF(AND($AG159&gt;=3,$AG159&lt;=4,AN159=AP159,AW159=AY159),1,0)</f>
        <v>0</v>
      </c>
      <c r="BI159">
        <f t="shared" ca="1" si="18"/>
        <v>3</v>
      </c>
      <c r="BJ159">
        <f t="shared" ca="1" si="19"/>
        <v>4</v>
      </c>
      <c r="BK159">
        <f t="shared" ca="1" si="20"/>
        <v>7</v>
      </c>
      <c r="BL159">
        <f t="shared" ca="1" si="21"/>
        <v>6</v>
      </c>
      <c r="BM159">
        <f t="shared" ca="1" si="22"/>
        <v>8</v>
      </c>
      <c r="BN159">
        <f t="shared" ca="1" si="23"/>
        <v>2</v>
      </c>
      <c r="BO159">
        <f t="shared" ca="1" si="24"/>
        <v>5</v>
      </c>
      <c r="BP159">
        <f t="shared" ca="1" si="25"/>
        <v>9</v>
      </c>
      <c r="BQ159">
        <f t="shared" ca="1" si="26"/>
        <v>1</v>
      </c>
    </row>
    <row r="160" spans="1:69" x14ac:dyDescent="0.25">
      <c r="A160">
        <v>159</v>
      </c>
      <c r="B160">
        <f ca="1">IF(AND(ISNUMBER('MPL ID'!$P$25),ISNUMBER('MPL ID'!$Q$25)),0,RANDBETWEEN(1,4))</f>
        <v>0</v>
      </c>
      <c r="C160">
        <f ca="1">IF(AND(ISNUMBER('MPL ID'!$P$26),ISNUMBER('MPL ID'!$Q$26)),0,RANDBETWEEN(1,4))</f>
        <v>0</v>
      </c>
      <c r="D160">
        <f ca="1">IF(AND(ISNUMBER('MPL ID'!$P$28),ISNUMBER('MPL ID'!$Q$28)),0,RANDBETWEEN(1,4))</f>
        <v>0</v>
      </c>
      <c r="E160">
        <f ca="1">IF(AND(ISNUMBER('MPL ID'!$P$29),ISNUMBER('MPL ID'!$Q$29)),0,RANDBETWEEN(1,4))</f>
        <v>0</v>
      </c>
      <c r="F160">
        <f ca="1">IF(AND(ISNUMBER('MPL ID'!$P$30),ISNUMBER('MPL ID'!$Q$30)),0,RANDBETWEEN(1,4))</f>
        <v>0</v>
      </c>
      <c r="G160">
        <f ca="1">IF(AND(ISNUMBER('MPL ID'!$P$31),ISNUMBER('MPL ID'!$Q$31)),0,RANDBETWEEN(1,4))</f>
        <v>0</v>
      </c>
      <c r="H160">
        <f ca="1">IF(AND(ISNUMBER('MPL ID'!$P$32),ISNUMBER('MPL ID'!$Q$32)),0,RANDBETWEEN(1,4))</f>
        <v>0</v>
      </c>
      <c r="I160">
        <f ca="1">IF(AND(ISNUMBER('MPL ID'!$P$33),ISNUMBER('MPL ID'!$Q$33)),0,RANDBETWEEN(1,4))</f>
        <v>0</v>
      </c>
      <c r="J160">
        <f ca="1">IF(AND(ISNUMBER('MPL ID'!$D$36),ISNUMBER('MPL ID'!$E$36)),0,RANDBETWEEN(1,4))</f>
        <v>0</v>
      </c>
      <c r="K160">
        <f ca="1">IF(AND(ISNUMBER('MPL ID'!$D$37),ISNUMBER('MPL ID'!$E$37)),0,RANDBETWEEN(1,4))</f>
        <v>0</v>
      </c>
      <c r="L160">
        <f ca="1">IF(AND(ISNUMBER('MPL ID'!$D$39),ISNUMBER('MPL ID'!$E$39)),0,RANDBETWEEN(1,4))</f>
        <v>0</v>
      </c>
      <c r="M160">
        <f ca="1">IF(AND(ISNUMBER('MPL ID'!$D$40),ISNUMBER('MPL ID'!$E$40)),0,RANDBETWEEN(1,4))</f>
        <v>0</v>
      </c>
      <c r="N160">
        <f ca="1">IF(AND(ISNUMBER('MPL ID'!$D$41),ISNUMBER('MPL ID'!$E$41)),0,RANDBETWEEN(1,4))</f>
        <v>0</v>
      </c>
      <c r="O160">
        <f ca="1">IF(AND(ISNUMBER('MPL ID'!$D$42),ISNUMBER('MPL ID'!$E$42)),0,RANDBETWEEN(1,4))</f>
        <v>0</v>
      </c>
      <c r="P160">
        <f ca="1">IF(AND(ISNUMBER('MPL ID'!$D$43),ISNUMBER('MPL ID'!$E$43)),0,RANDBETWEEN(1,4))</f>
        <v>0</v>
      </c>
      <c r="Q160">
        <f ca="1">IF(AND(ISNUMBER('MPL ID'!$D$44),ISNUMBER('MPL ID'!$E$44)),0,RANDBETWEEN(1,4))</f>
        <v>0</v>
      </c>
      <c r="R160">
        <f ca="1">IF(AND(ISNUMBER('MPL ID'!$J$36),ISNUMBER('MPL ID'!$K$36)),0,RANDBETWEEN(1,4))</f>
        <v>0</v>
      </c>
      <c r="S160">
        <f ca="1">IF(AND(ISNUMBER('MPL ID'!$J$37),ISNUMBER('MPL ID'!$K$37)),0,RANDBETWEEN(1,4))</f>
        <v>0</v>
      </c>
      <c r="T160">
        <f ca="1">IF(AND(ISNUMBER('MPL ID'!$J$39),ISNUMBER('MPL ID'!$K$39)),0,RANDBETWEEN(1,4))</f>
        <v>0</v>
      </c>
      <c r="U160">
        <f ca="1">IF(AND(ISNUMBER('MPL ID'!$J$40),ISNUMBER('MPL ID'!$K$40)),0,RANDBETWEEN(1,4))</f>
        <v>0</v>
      </c>
      <c r="V160">
        <f ca="1">IF(AND(ISNUMBER('MPL ID'!$J$41),ISNUMBER('MPL ID'!$K$41)),0,RANDBETWEEN(1,4))</f>
        <v>0</v>
      </c>
      <c r="W160">
        <f ca="1">IF(AND(ISNUMBER('MPL ID'!$J$42),ISNUMBER('MPL ID'!$K$42)),0,RANDBETWEEN(1,4))</f>
        <v>1</v>
      </c>
      <c r="X160">
        <f ca="1">IF(AND(ISNUMBER('MPL ID'!$J$43),ISNUMBER('MPL ID'!$K$43)),0,RANDBETWEEN(1,4))</f>
        <v>4</v>
      </c>
      <c r="Y160">
        <f ca="1">IF(AND(ISNUMBER('MPL ID'!$J$44),ISNUMBER('MPL ID'!$K$44)),0,RANDBETWEEN(1,4))</f>
        <v>2</v>
      </c>
      <c r="Z160">
        <f ca="1">IF(AND(ISNUMBER('MPL ID'!$P$36),ISNUMBER('MPL ID'!$Q$36)),0,RANDBETWEEN(1,4))</f>
        <v>1</v>
      </c>
      <c r="AA160">
        <f ca="1">IF(AND(ISNUMBER('MPL ID'!$P$37),ISNUMBER('MPL ID'!$Q$37)),0,RANDBETWEEN(1,4))</f>
        <v>1</v>
      </c>
      <c r="AB160">
        <f ca="1">IF(AND(ISNUMBER('MPL ID'!$P$39),ISNUMBER('MPL ID'!$Q$39)),0,RANDBETWEEN(1,4))</f>
        <v>4</v>
      </c>
      <c r="AC160">
        <f ca="1">IF(AND(ISNUMBER('MPL ID'!$P$40),ISNUMBER('MPL ID'!$Q$40)),0,RANDBETWEEN(1,4))</f>
        <v>1</v>
      </c>
      <c r="AD160">
        <f ca="1">IF(AND(ISNUMBER('MPL ID'!$P$41),ISNUMBER('MPL ID'!$Q$41)),0,RANDBETWEEN(1,4))</f>
        <v>3</v>
      </c>
      <c r="AE160">
        <f ca="1">IF(AND(ISNUMBER('MPL ID'!$P$42),ISNUMBER('MPL ID'!$Q$42)),0,RANDBETWEEN(1,4))</f>
        <v>2</v>
      </c>
      <c r="AF160">
        <f ca="1">IF(AND(ISNUMBER('MPL ID'!$P$43),ISNUMBER('MPL ID'!$Q$43)),0,RANDBETWEEN(1,4))</f>
        <v>4</v>
      </c>
      <c r="AG160">
        <f ca="1">IF(AND(ISNUMBER('MPL ID'!$P$44),ISNUMBER('MPL ID'!$Q$44)),0,RANDBETWEEN(1,4))</f>
        <v>2</v>
      </c>
      <c r="AH160">
        <f ca="1">'MPL ID'!$BG$1+SUMPRODUCT(($B$1003:$AG$1003='MPL ID'!$BF$1)*(($B160:$AG160=1)+($B160:$AG160=2)))+SUMPRODUCT(($B$1004:$AG$1004='MPL ID'!$BF$1)*(($B160:$AG160=3)+($B160:$AG160=4)))</f>
        <v>9</v>
      </c>
      <c r="AI160">
        <f ca="1">'MPL ID'!$BG$2+SUMPRODUCT(($B$1003:$AG$1003='MPL ID'!$BF$2)*(($B160:$AG160=1)+($B160:$AG160=2)))+SUMPRODUCT(($B$1004:$AG$1004='MPL ID'!$BF$2)*(($B160:$AG160=3)+($B160:$AG160=4)))</f>
        <v>9</v>
      </c>
      <c r="AJ160">
        <f ca="1">'MPL ID'!$BG$3+SUMPRODUCT(($B$1003:$AG$1003='MPL ID'!$BF$3)*(($B160:$AG160=1)+($B160:$AG160=2)))+SUMPRODUCT(($B$1004:$AG$1004='MPL ID'!$BF$3)*(($B160:$AG160=3)+($B160:$AG160=4)))</f>
        <v>7</v>
      </c>
      <c r="AK160">
        <f ca="1">'MPL ID'!$BG$4+SUMPRODUCT(($B$1003:$AG$1003='MPL ID'!$BF$4)*(($B160:$AG160=1)+($B160:$AG160=2)))+SUMPRODUCT(($B$1004:$AG$1004='MPL ID'!$BF$4)*(($B160:$AG160=3)+($B160:$AG160=4)))</f>
        <v>9</v>
      </c>
      <c r="AL160">
        <f ca="1">'MPL ID'!$BG$5+SUMPRODUCT(($B$1003:$AG$1003='MPL ID'!$BF$5)*(($B160:$AG160=1)+($B160:$AG160=2)))+SUMPRODUCT(($B$1004:$AG$1004='MPL ID'!$BF$5)*(($B160:$AG160=3)+($B160:$AG160=4)))</f>
        <v>5</v>
      </c>
      <c r="AM160">
        <f ca="1">'MPL ID'!$BG$6+SUMPRODUCT(($B$1003:$AG$1003='MPL ID'!$BF$6)*(($B160:$AG160=1)+($B160:$AG160=2)))+SUMPRODUCT(($B$1004:$AG$1004='MPL ID'!$BF$6)*(($B160:$AG160=3)+($B160:$AG160=4)))</f>
        <v>12</v>
      </c>
      <c r="AN160">
        <f ca="1">'MPL ID'!$BG$7+SUMPRODUCT(($B$1003:$AG$1003='MPL ID'!$BF$7)*(($B160:$AG160=1)+($B160:$AG160=2)))+SUMPRODUCT(($B$1004:$AG$1004='MPL ID'!$BF$7)*(($B160:$AG160=3)+($B160:$AG160=4)))</f>
        <v>7</v>
      </c>
      <c r="AO160">
        <f ca="1">'MPL ID'!$BG$8+SUMPRODUCT(($B$1003:$AG$1003='MPL ID'!$BF$8)*(($B160:$AG160=1)+($B160:$AG160=2)))+SUMPRODUCT(($B$1004:$AG$1004='MPL ID'!$BF$8)*(($B160:$AG160=3)+($B160:$AG160=4)))</f>
        <v>3</v>
      </c>
      <c r="AP160">
        <f ca="1">'MPL ID'!$BG$9+SUMPRODUCT(($B$1003:$AG$1003='MPL ID'!$BF$9)*(($B160:$AG160=1)+($B160:$AG160=2)))+SUMPRODUCT(($B$1004:$AG$1004='MPL ID'!$BF$9)*(($B160:$AG160=3)+($B160:$AG160=4)))</f>
        <v>11</v>
      </c>
      <c r="AQ160">
        <f ca="1">'MPL ID'!$BH$1+SUMPRODUCT(($B$1003:$AG$1003='MPL ID'!$BF$1)*(2*($B160:$AG160=1)+($B160:$AG160=2)-2*($B160:$AG160=3)-($B160:$AG160=4)))-SUMPRODUCT(($B$1004:$AG$1004='MPL ID'!$BF$1)*(2*($B160:$AG160=1)+($B160:$AG160=2)-2*($B160:$AG160=3)-($B160:$AG160=4)))</f>
        <v>6</v>
      </c>
      <c r="AR160">
        <f ca="1">'MPL ID'!$BH$2+SUMPRODUCT(($B$1003:$AG$1003='MPL ID'!$BF$2)*(2*($B160:$AG160=1)+($B160:$AG160=2)-2*($B160:$AG160=3)-($B160:$AG160=4)))-SUMPRODUCT(($B$1004:$AG$1004='MPL ID'!$BF$2)*(2*($B160:$AG160=1)+($B160:$AG160=2)-2*($B160:$AG160=3)-($B160:$AG160=4)))</f>
        <v>0</v>
      </c>
      <c r="AS160">
        <f ca="1">'MPL ID'!$BH$3+SUMPRODUCT(($B$1003:$AG$1003='MPL ID'!$BF$3)*(2*($B160:$AG160=1)+($B160:$AG160=2)-2*($B160:$AG160=3)-($B160:$AG160=4)))-SUMPRODUCT(($B$1004:$AG$1004='MPL ID'!$BF$3)*(2*($B160:$AG160=1)+($B160:$AG160=2)-2*($B160:$AG160=3)-($B160:$AG160=4)))</f>
        <v>-6</v>
      </c>
      <c r="AT160">
        <f ca="1">'MPL ID'!$BH$4+SUMPRODUCT(($B$1003:$AG$1003='MPL ID'!$BF$4)*(2*($B160:$AG160=1)+($B160:$AG160=2)-2*($B160:$AG160=3)-($B160:$AG160=4)))-SUMPRODUCT(($B$1004:$AG$1004='MPL ID'!$BF$4)*(2*($B160:$AG160=1)+($B160:$AG160=2)-2*($B160:$AG160=3)-($B160:$AG160=4)))</f>
        <v>1</v>
      </c>
      <c r="AU160">
        <f ca="1">'MPL ID'!$BH$5+SUMPRODUCT(($B$1003:$AG$1003='MPL ID'!$BF$5)*(2*($B160:$AG160=1)+($B160:$AG160=2)-2*($B160:$AG160=3)-($B160:$AG160=4)))-SUMPRODUCT(($B$1004:$AG$1004='MPL ID'!$BF$5)*(2*($B160:$AG160=1)+($B160:$AG160=2)-2*($B160:$AG160=3)-($B160:$AG160=4)))</f>
        <v>-10</v>
      </c>
      <c r="AV160">
        <f ca="1">'MPL ID'!$BH$6+SUMPRODUCT(($B$1003:$AG$1003='MPL ID'!$BF$6)*(2*($B160:$AG160=1)+($B160:$AG160=2)-2*($B160:$AG160=3)-($B160:$AG160=4)))-SUMPRODUCT(($B$1004:$AG$1004='MPL ID'!$BF$6)*(2*($B160:$AG160=1)+($B160:$AG160=2)-2*($B160:$AG160=3)-($B160:$AG160=4)))</f>
        <v>15</v>
      </c>
      <c r="AW160">
        <f ca="1">'MPL ID'!$BH$7+SUMPRODUCT(($B$1003:$AG$1003='MPL ID'!$BF$7)*(2*($B160:$AG160=1)+($B160:$AG160=2)-2*($B160:$AG160=3)-($B160:$AG160=4)))-SUMPRODUCT(($B$1004:$AG$1004='MPL ID'!$BF$7)*(2*($B160:$AG160=1)+($B160:$AG160=2)-2*($B160:$AG160=3)-($B160:$AG160=4)))</f>
        <v>-1</v>
      </c>
      <c r="AX160">
        <f ca="1">'MPL ID'!$BH$8+SUMPRODUCT(($B$1003:$AG$1003='MPL ID'!$BF$8)*(2*($B160:$AG160=1)+($B160:$AG160=2)-2*($B160:$AG160=3)-($B160:$AG160=4)))-SUMPRODUCT(($B$1004:$AG$1004='MPL ID'!$BF$8)*(2*($B160:$AG160=1)+($B160:$AG160=2)-2*($B160:$AG160=3)-($B160:$AG160=4)))</f>
        <v>-17</v>
      </c>
      <c r="AY160">
        <f ca="1">'MPL ID'!$BH$9+SUMPRODUCT(($B$1003:$AG$1003='MPL ID'!$BF$9)*(2*($B160:$AG160=1)+($B160:$AG160=2)-2*($B160:$AG160=3)-($B160:$AG160=4)))-SUMPRODUCT(($B$1004:$AG$1004='MPL ID'!$BF$9)*(2*($B160:$AG160=1)+($B160:$AG160=2)-2*($B160:$AG160=3)-($B160:$AG160=4)))</f>
        <v>12</v>
      </c>
      <c r="AZ160">
        <f ca="1">SUMPRODUCT(--($AH160:$AP160=AH160),--($AQ160:$AY160=AQ160),'MPL ID'!$BG$13:$BO$13)+IF(AND($E160&gt;=3,$E160&lt;=4,AO160=AH160,AX160=AQ160),1,0)+IF(AND($G160&gt;=1,$G160&lt;=2,AJ160=AH160,AS160=AQ160),1,0)+IF(AND($L160&gt;=1,$L160&lt;=2,AM160=AH160,AV160=AQ160),1,0)+IF(AND($O160&gt;=1,$O160&lt;=2,AP160=AH160,AY160=AQ160),1,0)+IF(AND($R160&gt;=1,$R160&lt;=2,AI160=AH160,AR160=AQ160),1,0)+IF(AND($AA160&gt;=3,$AA160&lt;=4,AL160=AH160,AU160=AQ160),1,0)+IF(AND($AE160&gt;=3,$AE160&lt;=4,AK160=AH160,AT160=AQ160),1,0)</f>
        <v>0</v>
      </c>
      <c r="BA160">
        <f ca="1">SUMPRODUCT(--($AH160:$AP160=AI160),--($AQ160:$AY160=AR160),'MPL ID'!$BG$14:$BO$14)+IF(AND($F160&gt;=1,$F160&lt;=2,AP160=AI160,AY160=AR160),1,0)+IF(AND($H160&gt;=1,$H160&lt;=2,AN160=AI160,AW160=AR160),1,0)+IF(AND($J160&gt;=3,$J160&lt;=4,AL160=AI160,AU160=AR160),1,0)+IF(AND($M160&gt;=1,$M160&lt;=2,AO160=AI160,AX160=AR160),1,0)+IF(AND($R160&gt;=3,$R160&lt;=4,AH160=AI160,AQ160=AR160),1,0)+IF(AND($Y160&gt;=3,$Y160&lt;=4,AJ160=AI160,AS160=AR160),1,0)+IF(AND($AC160&gt;=1,$AC160&lt;=2,AK160=AI160,AT160=AR160),1,0)+IF(AND($AF160&gt;=3,$AF160&lt;=4,AM160=AI160,AV160=AR160),1,0)</f>
        <v>0</v>
      </c>
      <c r="BB160">
        <f ca="1">SUMPRODUCT(--($AH160:$AP160=AJ160),--($AQ160:$AY160=AS160),'MPL ID'!$BG$15:$BO$15)+IF(AND($C160&gt;=1,$C160&lt;=2,AK160=AJ160,AT160=AS160),1,0)+IF(AND($G160&gt;=3,$G160&lt;=4,AH160=AJ160,AQ160=AS160),1,0)+IF(AND($K160&gt;=1,$K160&lt;=2,AP160=AJ160,AY160=AS160),1,0)+IF(AND($N160&gt;=3,$N160&lt;=4,AL160=AJ160,AU160=AS160),1,0)+IF(AND($V160&gt;=1,$V160&lt;=2,AM160=AJ160,AV160=AS160),1,0)+IF(AND($Y160&gt;=1,$Y160&lt;=2,AI160=AJ160,AR160=AS160),1,0)+IF(AND($AB160&gt;=3,$AB160&lt;=4,AN160=AJ160,AW160=AS160),1,0)</f>
        <v>0</v>
      </c>
      <c r="BC160">
        <f ca="1">SUMPRODUCT(--($AH160:$AP160=AK160),--($AQ160:$AY160=AT160),'MPL ID'!$BG$16:$BO$16)+IF(AND($C160&gt;=3,$C160&lt;=4,AJ160=AK160,AS160=AT160),1,0)+IF(AND($I160&gt;=1,$I160&lt;=2,AP160=AK160,AY160=AT160),1,0)+IF(AND($P160&gt;=3,$P160&lt;=4,AO160=AK160,AX160=AT160),1,0)+IF(AND($T160&gt;=1,$T160&lt;=2,AN160=AK160,AW160=AT160),1,0)+IF(AND($W160&gt;=1,$W160&lt;=2,AL160=AK160,AU160=AT160),1,0)+IF(AND($AC160&gt;=3,$AC160&lt;=4,AI160=AK160,AR160=AT160),1,0)+IF(AND($AE160&gt;=1,$AE160&lt;=2,AH160=AK160,AQ160=AT160),1,0)</f>
        <v>0</v>
      </c>
      <c r="BD160">
        <f ca="1">SUMPRODUCT(--($AH160:$AP160=AL160),--($AQ160:$AY160=AU160),'MPL ID'!$BG$17:$BO$17)+IF(AND($B160&gt;=3,$B160&lt;=4,AN160=AL160,AW160=AU160),1,0)+IF(AND($D160&gt;=1,$D160&lt;=2,AM160=AL160,AV160=AU160),1,0)+IF(AND($J160&gt;=1,$J160&lt;=2,AI160=AL160,AR160=AU160),1,0)+IF(AND($N160&gt;=1,$N160&lt;=2,AJ160=AL160,AS160=AU160),1,0)+IF(AND($W160&gt;=3,$W160&lt;=4,AK160=AL160,AT160=AU160),1,0)+IF(AND($AA160&gt;=1,$AA160&lt;=2,AH160=AL160,AQ160=AU160),1,0)+IF(AND($AD160&gt;=3,$AD160&lt;=4,AO160=AL160,AX160=AU160),1,0)</f>
        <v>0</v>
      </c>
      <c r="BE160">
        <f ca="1">SUMPRODUCT(--($AH160:$AP160=AM160),--($AQ160:$AY160=AV160),'MPL ID'!$BG$18:$BO$18)+IF(AND($D160&gt;=3,$D160&lt;=4,AL160=AM160,AU160=AV160),1,0)+IF(AND($L160&gt;=3,$L160&lt;=4,AH160=AM160,AQ160=AV160),1,0)+IF(AND($Q160&gt;=3,$Q160&lt;=4,AN160=AM160,AW160=AV160),1,0)+IF(AND($S160&gt;=1,$S160&lt;=2,AP160=AM160,AY160=AV160),1,0)+IF(AND($V160&gt;=3,$V160&lt;=4,AJ160=AM160,AS160=AV160),1,0)+IF(AND($Z160&gt;=1,$Z160&lt;=2,AO160=AM160,AX160=AV160),1,0)+IF(AND($AF160&gt;=1,$AF160&lt;=2,AI160=AM160,AR160=AV160),1,0)</f>
        <v>0</v>
      </c>
      <c r="BF160">
        <f ca="1">SUMPRODUCT(--($AH160:$AP160=AN160),--($AQ160:$AY160=AW160),'MPL ID'!$BG$19:$BO$19)+IF(AND($B160&gt;=1,$B160&lt;=2,AL160=AN160,AU160=AW160),1,0)+IF(AND($H160&gt;=3,$H160&lt;=4,AI160=AN160,AR160=AW160),1,0)+IF(AND($Q160&gt;=1,$Q160&lt;=2,AM160=AN160,AV160=AW160),1,0)+IF(AND($T160&gt;=3,$T160&lt;=4,AK160=AN160,AT160=AW160),1,0)+IF(AND($X160&gt;=3,$X160&lt;=4,AO160=AN160,AX160=AW160),1,0)+IF(AND($AB160&gt;=1,$AB160&lt;=2,AJ160=AN160,AS160=AW160),1,0)+IF(AND($AG160&gt;=1,$AG160&lt;=2,AP160=AN160,AY160=AW160),1,0)</f>
        <v>0</v>
      </c>
      <c r="BG160">
        <f ca="1">SUMPRODUCT(--($AH160:$AP160=AO160),--($AQ160:$AY160=AX160),'MPL ID'!$BG$20:$BO$20)+IF(AND($E160&gt;=1,$E160&lt;=2,AH160=AO160,AQ160=AX160),1,0)+IF(AND($M160&gt;=3,$M160&lt;=4,AI160=AO160,AR160=AX160),1,0)+IF(AND($P160&gt;=1,$P160&lt;=2,AK160=AO160,AT160=AX160),1,0)+IF(AND($U160&gt;=1,$U160&lt;=2,AP160=AO160,AY160=AX160),1,0)+IF(AND($X160&gt;=1,$X160&lt;=2,AN160=AO160,AW160=AX160),1,0)+IF(AND($Z160&gt;=3,$Z160&lt;=4,AM160=AO160,AV160=AX160),1,0)+IF(AND($AD160&gt;=1,$AD160&lt;=2,AL160=AO160,AU160=AX160),1,0)</f>
        <v>0</v>
      </c>
      <c r="BH160">
        <f ca="1">SUMPRODUCT(--($AH160:$AP160=AP160),--($AQ160:$AY160=AY160),'MPL ID'!$BG$21:$BO$21)+IF(AND($F160&gt;=3,$F160&lt;=4,AI160=AP160,AR160=AY160),1,0)+IF(AND($I160&gt;=3,$I160&lt;=4,AK160=AP160,AT160=AY160),1,0)+IF(AND($K160&gt;=3,$K160&lt;=4,AJ160=AP160,AS160=AY160),1,0)+IF(AND($O160&gt;=3,$O160&lt;=4,AH160=AP160,AQ160=AY160),1,0)+IF(AND($S160&gt;=3,$S160&lt;=4,AM160=AP160,AV160=AY160),1,0)+IF(AND($U160&gt;=3,$U160&lt;=4,AO160=AP160,AX160=AY160),1,0)+IF(AND($AG160&gt;=3,$AG160&lt;=4,AN160=AP160,AW160=AY160),1,0)</f>
        <v>0</v>
      </c>
      <c r="BI160">
        <f t="shared" ca="1" si="18"/>
        <v>3</v>
      </c>
      <c r="BJ160">
        <f t="shared" ca="1" si="19"/>
        <v>5</v>
      </c>
      <c r="BK160">
        <f t="shared" ca="1" si="20"/>
        <v>7</v>
      </c>
      <c r="BL160">
        <f t="shared" ca="1" si="21"/>
        <v>4</v>
      </c>
      <c r="BM160">
        <f t="shared" ca="1" si="22"/>
        <v>8</v>
      </c>
      <c r="BN160">
        <f t="shared" ca="1" si="23"/>
        <v>1</v>
      </c>
      <c r="BO160">
        <f t="shared" ca="1" si="24"/>
        <v>6</v>
      </c>
      <c r="BP160">
        <f t="shared" ca="1" si="25"/>
        <v>9</v>
      </c>
      <c r="BQ160">
        <f t="shared" ca="1" si="26"/>
        <v>2</v>
      </c>
    </row>
    <row r="161" spans="1:69" x14ac:dyDescent="0.25">
      <c r="A161">
        <v>160</v>
      </c>
      <c r="B161">
        <f ca="1">IF(AND(ISNUMBER('MPL ID'!$P$25),ISNUMBER('MPL ID'!$Q$25)),0,RANDBETWEEN(1,4))</f>
        <v>0</v>
      </c>
      <c r="C161">
        <f ca="1">IF(AND(ISNUMBER('MPL ID'!$P$26),ISNUMBER('MPL ID'!$Q$26)),0,RANDBETWEEN(1,4))</f>
        <v>0</v>
      </c>
      <c r="D161">
        <f ca="1">IF(AND(ISNUMBER('MPL ID'!$P$28),ISNUMBER('MPL ID'!$Q$28)),0,RANDBETWEEN(1,4))</f>
        <v>0</v>
      </c>
      <c r="E161">
        <f ca="1">IF(AND(ISNUMBER('MPL ID'!$P$29),ISNUMBER('MPL ID'!$Q$29)),0,RANDBETWEEN(1,4))</f>
        <v>0</v>
      </c>
      <c r="F161">
        <f ca="1">IF(AND(ISNUMBER('MPL ID'!$P$30),ISNUMBER('MPL ID'!$Q$30)),0,RANDBETWEEN(1,4))</f>
        <v>0</v>
      </c>
      <c r="G161">
        <f ca="1">IF(AND(ISNUMBER('MPL ID'!$P$31),ISNUMBER('MPL ID'!$Q$31)),0,RANDBETWEEN(1,4))</f>
        <v>0</v>
      </c>
      <c r="H161">
        <f ca="1">IF(AND(ISNUMBER('MPL ID'!$P$32),ISNUMBER('MPL ID'!$Q$32)),0,RANDBETWEEN(1,4))</f>
        <v>0</v>
      </c>
      <c r="I161">
        <f ca="1">IF(AND(ISNUMBER('MPL ID'!$P$33),ISNUMBER('MPL ID'!$Q$33)),0,RANDBETWEEN(1,4))</f>
        <v>0</v>
      </c>
      <c r="J161">
        <f ca="1">IF(AND(ISNUMBER('MPL ID'!$D$36),ISNUMBER('MPL ID'!$E$36)),0,RANDBETWEEN(1,4))</f>
        <v>0</v>
      </c>
      <c r="K161">
        <f ca="1">IF(AND(ISNUMBER('MPL ID'!$D$37),ISNUMBER('MPL ID'!$E$37)),0,RANDBETWEEN(1,4))</f>
        <v>0</v>
      </c>
      <c r="L161">
        <f ca="1">IF(AND(ISNUMBER('MPL ID'!$D$39),ISNUMBER('MPL ID'!$E$39)),0,RANDBETWEEN(1,4))</f>
        <v>0</v>
      </c>
      <c r="M161">
        <f ca="1">IF(AND(ISNUMBER('MPL ID'!$D$40),ISNUMBER('MPL ID'!$E$40)),0,RANDBETWEEN(1,4))</f>
        <v>0</v>
      </c>
      <c r="N161">
        <f ca="1">IF(AND(ISNUMBER('MPL ID'!$D$41),ISNUMBER('MPL ID'!$E$41)),0,RANDBETWEEN(1,4))</f>
        <v>0</v>
      </c>
      <c r="O161">
        <f ca="1">IF(AND(ISNUMBER('MPL ID'!$D$42),ISNUMBER('MPL ID'!$E$42)),0,RANDBETWEEN(1,4))</f>
        <v>0</v>
      </c>
      <c r="P161">
        <f ca="1">IF(AND(ISNUMBER('MPL ID'!$D$43),ISNUMBER('MPL ID'!$E$43)),0,RANDBETWEEN(1,4))</f>
        <v>0</v>
      </c>
      <c r="Q161">
        <f ca="1">IF(AND(ISNUMBER('MPL ID'!$D$44),ISNUMBER('MPL ID'!$E$44)),0,RANDBETWEEN(1,4))</f>
        <v>0</v>
      </c>
      <c r="R161">
        <f ca="1">IF(AND(ISNUMBER('MPL ID'!$J$36),ISNUMBER('MPL ID'!$K$36)),0,RANDBETWEEN(1,4))</f>
        <v>0</v>
      </c>
      <c r="S161">
        <f ca="1">IF(AND(ISNUMBER('MPL ID'!$J$37),ISNUMBER('MPL ID'!$K$37)),0,RANDBETWEEN(1,4))</f>
        <v>0</v>
      </c>
      <c r="T161">
        <f ca="1">IF(AND(ISNUMBER('MPL ID'!$J$39),ISNUMBER('MPL ID'!$K$39)),0,RANDBETWEEN(1,4))</f>
        <v>0</v>
      </c>
      <c r="U161">
        <f ca="1">IF(AND(ISNUMBER('MPL ID'!$J$40),ISNUMBER('MPL ID'!$K$40)),0,RANDBETWEEN(1,4))</f>
        <v>0</v>
      </c>
      <c r="V161">
        <f ca="1">IF(AND(ISNUMBER('MPL ID'!$J$41),ISNUMBER('MPL ID'!$K$41)),0,RANDBETWEEN(1,4))</f>
        <v>0</v>
      </c>
      <c r="W161">
        <f ca="1">IF(AND(ISNUMBER('MPL ID'!$J$42),ISNUMBER('MPL ID'!$K$42)),0,RANDBETWEEN(1,4))</f>
        <v>4</v>
      </c>
      <c r="X161">
        <f ca="1">IF(AND(ISNUMBER('MPL ID'!$J$43),ISNUMBER('MPL ID'!$K$43)),0,RANDBETWEEN(1,4))</f>
        <v>4</v>
      </c>
      <c r="Y161">
        <f ca="1">IF(AND(ISNUMBER('MPL ID'!$J$44),ISNUMBER('MPL ID'!$K$44)),0,RANDBETWEEN(1,4))</f>
        <v>4</v>
      </c>
      <c r="Z161">
        <f ca="1">IF(AND(ISNUMBER('MPL ID'!$P$36),ISNUMBER('MPL ID'!$Q$36)),0,RANDBETWEEN(1,4))</f>
        <v>1</v>
      </c>
      <c r="AA161">
        <f ca="1">IF(AND(ISNUMBER('MPL ID'!$P$37),ISNUMBER('MPL ID'!$Q$37)),0,RANDBETWEEN(1,4))</f>
        <v>4</v>
      </c>
      <c r="AB161">
        <f ca="1">IF(AND(ISNUMBER('MPL ID'!$P$39),ISNUMBER('MPL ID'!$Q$39)),0,RANDBETWEEN(1,4))</f>
        <v>3</v>
      </c>
      <c r="AC161">
        <f ca="1">IF(AND(ISNUMBER('MPL ID'!$P$40),ISNUMBER('MPL ID'!$Q$40)),0,RANDBETWEEN(1,4))</f>
        <v>2</v>
      </c>
      <c r="AD161">
        <f ca="1">IF(AND(ISNUMBER('MPL ID'!$P$41),ISNUMBER('MPL ID'!$Q$41)),0,RANDBETWEEN(1,4))</f>
        <v>3</v>
      </c>
      <c r="AE161">
        <f ca="1">IF(AND(ISNUMBER('MPL ID'!$P$42),ISNUMBER('MPL ID'!$Q$42)),0,RANDBETWEEN(1,4))</f>
        <v>2</v>
      </c>
      <c r="AF161">
        <f ca="1">IF(AND(ISNUMBER('MPL ID'!$P$43),ISNUMBER('MPL ID'!$Q$43)),0,RANDBETWEEN(1,4))</f>
        <v>3</v>
      </c>
      <c r="AG161">
        <f ca="1">IF(AND(ISNUMBER('MPL ID'!$P$44),ISNUMBER('MPL ID'!$Q$44)),0,RANDBETWEEN(1,4))</f>
        <v>3</v>
      </c>
      <c r="AH161">
        <f ca="1">'MPL ID'!$BG$1+SUMPRODUCT(($B$1003:$AG$1003='MPL ID'!$BF$1)*(($B161:$AG161=1)+($B161:$AG161=2)))+SUMPRODUCT(($B$1004:$AG$1004='MPL ID'!$BF$1)*(($B161:$AG161=3)+($B161:$AG161=4)))</f>
        <v>10</v>
      </c>
      <c r="AI161">
        <f ca="1">'MPL ID'!$BG$2+SUMPRODUCT(($B$1003:$AG$1003='MPL ID'!$BF$2)*(($B161:$AG161=1)+($B161:$AG161=2)))+SUMPRODUCT(($B$1004:$AG$1004='MPL ID'!$BF$2)*(($B161:$AG161=3)+($B161:$AG161=4)))</f>
        <v>10</v>
      </c>
      <c r="AJ161">
        <f ca="1">'MPL ID'!$BG$3+SUMPRODUCT(($B$1003:$AG$1003='MPL ID'!$BF$3)*(($B161:$AG161=1)+($B161:$AG161=2)))+SUMPRODUCT(($B$1004:$AG$1004='MPL ID'!$BF$3)*(($B161:$AG161=3)+($B161:$AG161=4)))</f>
        <v>6</v>
      </c>
      <c r="AK161">
        <f ca="1">'MPL ID'!$BG$4+SUMPRODUCT(($B$1003:$AG$1003='MPL ID'!$BF$4)*(($B161:$AG161=1)+($B161:$AG161=2)))+SUMPRODUCT(($B$1004:$AG$1004='MPL ID'!$BF$4)*(($B161:$AG161=3)+($B161:$AG161=4)))</f>
        <v>8</v>
      </c>
      <c r="AL161">
        <f ca="1">'MPL ID'!$BG$5+SUMPRODUCT(($B$1003:$AG$1003='MPL ID'!$BF$5)*(($B161:$AG161=1)+($B161:$AG161=2)))+SUMPRODUCT(($B$1004:$AG$1004='MPL ID'!$BF$5)*(($B161:$AG161=3)+($B161:$AG161=4)))</f>
        <v>5</v>
      </c>
      <c r="AM161">
        <f ca="1">'MPL ID'!$BG$6+SUMPRODUCT(($B$1003:$AG$1003='MPL ID'!$BF$6)*(($B161:$AG161=1)+($B161:$AG161=2)))+SUMPRODUCT(($B$1004:$AG$1004='MPL ID'!$BF$6)*(($B161:$AG161=3)+($B161:$AG161=4)))</f>
        <v>12</v>
      </c>
      <c r="AN161">
        <f ca="1">'MPL ID'!$BG$7+SUMPRODUCT(($B$1003:$AG$1003='MPL ID'!$BF$7)*(($B161:$AG161=1)+($B161:$AG161=2)))+SUMPRODUCT(($B$1004:$AG$1004='MPL ID'!$BF$7)*(($B161:$AG161=3)+($B161:$AG161=4)))</f>
        <v>6</v>
      </c>
      <c r="AO161">
        <f ca="1">'MPL ID'!$BG$8+SUMPRODUCT(($B$1003:$AG$1003='MPL ID'!$BF$8)*(($B161:$AG161=1)+($B161:$AG161=2)))+SUMPRODUCT(($B$1004:$AG$1004='MPL ID'!$BF$8)*(($B161:$AG161=3)+($B161:$AG161=4)))</f>
        <v>3</v>
      </c>
      <c r="AP161">
        <f ca="1">'MPL ID'!$BG$9+SUMPRODUCT(($B$1003:$AG$1003='MPL ID'!$BF$9)*(($B161:$AG161=1)+($B161:$AG161=2)))+SUMPRODUCT(($B$1004:$AG$1004='MPL ID'!$BF$9)*(($B161:$AG161=3)+($B161:$AG161=4)))</f>
        <v>12</v>
      </c>
      <c r="AQ161">
        <f ca="1">'MPL ID'!$BH$1+SUMPRODUCT(($B$1003:$AG$1003='MPL ID'!$BF$1)*(2*($B161:$AG161=1)+($B161:$AG161=2)-2*($B161:$AG161=3)-($B161:$AG161=4)))-SUMPRODUCT(($B$1004:$AG$1004='MPL ID'!$BF$1)*(2*($B161:$AG161=1)+($B161:$AG161=2)-2*($B161:$AG161=3)-($B161:$AG161=4)))</f>
        <v>9</v>
      </c>
      <c r="AR161">
        <f ca="1">'MPL ID'!$BH$2+SUMPRODUCT(($B$1003:$AG$1003='MPL ID'!$BF$2)*(2*($B161:$AG161=1)+($B161:$AG161=2)-2*($B161:$AG161=3)-($B161:$AG161=4)))-SUMPRODUCT(($B$1004:$AG$1004='MPL ID'!$BF$2)*(2*($B161:$AG161=1)+($B161:$AG161=2)-2*($B161:$AG161=3)-($B161:$AG161=4)))</f>
        <v>2</v>
      </c>
      <c r="AS161">
        <f ca="1">'MPL ID'!$BH$3+SUMPRODUCT(($B$1003:$AG$1003='MPL ID'!$BF$3)*(2*($B161:$AG161=1)+($B161:$AG161=2)-2*($B161:$AG161=3)-($B161:$AG161=4)))-SUMPRODUCT(($B$1004:$AG$1004='MPL ID'!$BF$3)*(2*($B161:$AG161=1)+($B161:$AG161=2)-2*($B161:$AG161=3)-($B161:$AG161=4)))</f>
        <v>-7</v>
      </c>
      <c r="AT161">
        <f ca="1">'MPL ID'!$BH$4+SUMPRODUCT(($B$1003:$AG$1003='MPL ID'!$BF$4)*(2*($B161:$AG161=1)+($B161:$AG161=2)-2*($B161:$AG161=3)-($B161:$AG161=4)))-SUMPRODUCT(($B$1004:$AG$1004='MPL ID'!$BF$4)*(2*($B161:$AG161=1)+($B161:$AG161=2)-2*($B161:$AG161=3)-($B161:$AG161=4)))</f>
        <v>-1</v>
      </c>
      <c r="AU161">
        <f ca="1">'MPL ID'!$BH$5+SUMPRODUCT(($B$1003:$AG$1003='MPL ID'!$BF$5)*(2*($B161:$AG161=1)+($B161:$AG161=2)-2*($B161:$AG161=3)-($B161:$AG161=4)))-SUMPRODUCT(($B$1004:$AG$1004='MPL ID'!$BF$5)*(2*($B161:$AG161=1)+($B161:$AG161=2)-2*($B161:$AG161=3)-($B161:$AG161=4)))</f>
        <v>-10</v>
      </c>
      <c r="AV161">
        <f ca="1">'MPL ID'!$BH$6+SUMPRODUCT(($B$1003:$AG$1003='MPL ID'!$BF$6)*(2*($B161:$AG161=1)+($B161:$AG161=2)-2*($B161:$AG161=3)-($B161:$AG161=4)))-SUMPRODUCT(($B$1004:$AG$1004='MPL ID'!$BF$6)*(2*($B161:$AG161=1)+($B161:$AG161=2)-2*($B161:$AG161=3)-($B161:$AG161=4)))</f>
        <v>14</v>
      </c>
      <c r="AW161">
        <f ca="1">'MPL ID'!$BH$7+SUMPRODUCT(($B$1003:$AG$1003='MPL ID'!$BF$7)*(2*($B161:$AG161=1)+($B161:$AG161=2)-2*($B161:$AG161=3)-($B161:$AG161=4)))-SUMPRODUCT(($B$1004:$AG$1004='MPL ID'!$BF$7)*(2*($B161:$AG161=1)+($B161:$AG161=2)-2*($B161:$AG161=3)-($B161:$AG161=4)))</f>
        <v>-5</v>
      </c>
      <c r="AX161">
        <f ca="1">'MPL ID'!$BH$8+SUMPRODUCT(($B$1003:$AG$1003='MPL ID'!$BF$8)*(2*($B161:$AG161=1)+($B161:$AG161=2)-2*($B161:$AG161=3)-($B161:$AG161=4)))-SUMPRODUCT(($B$1004:$AG$1004='MPL ID'!$BF$8)*(2*($B161:$AG161=1)+($B161:$AG161=2)-2*($B161:$AG161=3)-($B161:$AG161=4)))</f>
        <v>-17</v>
      </c>
      <c r="AY161">
        <f ca="1">'MPL ID'!$BH$9+SUMPRODUCT(($B$1003:$AG$1003='MPL ID'!$BF$9)*(2*($B161:$AG161=1)+($B161:$AG161=2)-2*($B161:$AG161=3)-($B161:$AG161=4)))-SUMPRODUCT(($B$1004:$AG$1004='MPL ID'!$BF$9)*(2*($B161:$AG161=1)+($B161:$AG161=2)-2*($B161:$AG161=3)-($B161:$AG161=4)))</f>
        <v>15</v>
      </c>
      <c r="AZ161">
        <f ca="1">SUMPRODUCT(--($AH161:$AP161=AH161),--($AQ161:$AY161=AQ161),'MPL ID'!$BG$13:$BO$13)+IF(AND($E161&gt;=3,$E161&lt;=4,AO161=AH161,AX161=AQ161),1,0)+IF(AND($G161&gt;=1,$G161&lt;=2,AJ161=AH161,AS161=AQ161),1,0)+IF(AND($L161&gt;=1,$L161&lt;=2,AM161=AH161,AV161=AQ161),1,0)+IF(AND($O161&gt;=1,$O161&lt;=2,AP161=AH161,AY161=AQ161),1,0)+IF(AND($R161&gt;=1,$R161&lt;=2,AI161=AH161,AR161=AQ161),1,0)+IF(AND($AA161&gt;=3,$AA161&lt;=4,AL161=AH161,AU161=AQ161),1,0)+IF(AND($AE161&gt;=3,$AE161&lt;=4,AK161=AH161,AT161=AQ161),1,0)</f>
        <v>0</v>
      </c>
      <c r="BA161">
        <f ca="1">SUMPRODUCT(--($AH161:$AP161=AI161),--($AQ161:$AY161=AR161),'MPL ID'!$BG$14:$BO$14)+IF(AND($F161&gt;=1,$F161&lt;=2,AP161=AI161,AY161=AR161),1,0)+IF(AND($H161&gt;=1,$H161&lt;=2,AN161=AI161,AW161=AR161),1,0)+IF(AND($J161&gt;=3,$J161&lt;=4,AL161=AI161,AU161=AR161),1,0)+IF(AND($M161&gt;=1,$M161&lt;=2,AO161=AI161,AX161=AR161),1,0)+IF(AND($R161&gt;=3,$R161&lt;=4,AH161=AI161,AQ161=AR161),1,0)+IF(AND($Y161&gt;=3,$Y161&lt;=4,AJ161=AI161,AS161=AR161),1,0)+IF(AND($AC161&gt;=1,$AC161&lt;=2,AK161=AI161,AT161=AR161),1,0)+IF(AND($AF161&gt;=3,$AF161&lt;=4,AM161=AI161,AV161=AR161),1,0)</f>
        <v>0</v>
      </c>
      <c r="BB161">
        <f ca="1">SUMPRODUCT(--($AH161:$AP161=AJ161),--($AQ161:$AY161=AS161),'MPL ID'!$BG$15:$BO$15)+IF(AND($C161&gt;=1,$C161&lt;=2,AK161=AJ161,AT161=AS161),1,0)+IF(AND($G161&gt;=3,$G161&lt;=4,AH161=AJ161,AQ161=AS161),1,0)+IF(AND($K161&gt;=1,$K161&lt;=2,AP161=AJ161,AY161=AS161),1,0)+IF(AND($N161&gt;=3,$N161&lt;=4,AL161=AJ161,AU161=AS161),1,0)+IF(AND($V161&gt;=1,$V161&lt;=2,AM161=AJ161,AV161=AS161),1,0)+IF(AND($Y161&gt;=1,$Y161&lt;=2,AI161=AJ161,AR161=AS161),1,0)+IF(AND($AB161&gt;=3,$AB161&lt;=4,AN161=AJ161,AW161=AS161),1,0)</f>
        <v>0</v>
      </c>
      <c r="BC161">
        <f ca="1">SUMPRODUCT(--($AH161:$AP161=AK161),--($AQ161:$AY161=AT161),'MPL ID'!$BG$16:$BO$16)+IF(AND($C161&gt;=3,$C161&lt;=4,AJ161=AK161,AS161=AT161),1,0)+IF(AND($I161&gt;=1,$I161&lt;=2,AP161=AK161,AY161=AT161),1,0)+IF(AND($P161&gt;=3,$P161&lt;=4,AO161=AK161,AX161=AT161),1,0)+IF(AND($T161&gt;=1,$T161&lt;=2,AN161=AK161,AW161=AT161),1,0)+IF(AND($W161&gt;=1,$W161&lt;=2,AL161=AK161,AU161=AT161),1,0)+IF(AND($AC161&gt;=3,$AC161&lt;=4,AI161=AK161,AR161=AT161),1,0)+IF(AND($AE161&gt;=1,$AE161&lt;=2,AH161=AK161,AQ161=AT161),1,0)</f>
        <v>0</v>
      </c>
      <c r="BD161">
        <f ca="1">SUMPRODUCT(--($AH161:$AP161=AL161),--($AQ161:$AY161=AU161),'MPL ID'!$BG$17:$BO$17)+IF(AND($B161&gt;=3,$B161&lt;=4,AN161=AL161,AW161=AU161),1,0)+IF(AND($D161&gt;=1,$D161&lt;=2,AM161=AL161,AV161=AU161),1,0)+IF(AND($J161&gt;=1,$J161&lt;=2,AI161=AL161,AR161=AU161),1,0)+IF(AND($N161&gt;=1,$N161&lt;=2,AJ161=AL161,AS161=AU161),1,0)+IF(AND($W161&gt;=3,$W161&lt;=4,AK161=AL161,AT161=AU161),1,0)+IF(AND($AA161&gt;=1,$AA161&lt;=2,AH161=AL161,AQ161=AU161),1,0)+IF(AND($AD161&gt;=3,$AD161&lt;=4,AO161=AL161,AX161=AU161),1,0)</f>
        <v>0</v>
      </c>
      <c r="BE161">
        <f ca="1">SUMPRODUCT(--($AH161:$AP161=AM161),--($AQ161:$AY161=AV161),'MPL ID'!$BG$18:$BO$18)+IF(AND($D161&gt;=3,$D161&lt;=4,AL161=AM161,AU161=AV161),1,0)+IF(AND($L161&gt;=3,$L161&lt;=4,AH161=AM161,AQ161=AV161),1,0)+IF(AND($Q161&gt;=3,$Q161&lt;=4,AN161=AM161,AW161=AV161),1,0)+IF(AND($S161&gt;=1,$S161&lt;=2,AP161=AM161,AY161=AV161),1,0)+IF(AND($V161&gt;=3,$V161&lt;=4,AJ161=AM161,AS161=AV161),1,0)+IF(AND($Z161&gt;=1,$Z161&lt;=2,AO161=AM161,AX161=AV161),1,0)+IF(AND($AF161&gt;=1,$AF161&lt;=2,AI161=AM161,AR161=AV161),1,0)</f>
        <v>0</v>
      </c>
      <c r="BF161">
        <f ca="1">SUMPRODUCT(--($AH161:$AP161=AN161),--($AQ161:$AY161=AW161),'MPL ID'!$BG$19:$BO$19)+IF(AND($B161&gt;=1,$B161&lt;=2,AL161=AN161,AU161=AW161),1,0)+IF(AND($H161&gt;=3,$H161&lt;=4,AI161=AN161,AR161=AW161),1,0)+IF(AND($Q161&gt;=1,$Q161&lt;=2,AM161=AN161,AV161=AW161),1,0)+IF(AND($T161&gt;=3,$T161&lt;=4,AK161=AN161,AT161=AW161),1,0)+IF(AND($X161&gt;=3,$X161&lt;=4,AO161=AN161,AX161=AW161),1,0)+IF(AND($AB161&gt;=1,$AB161&lt;=2,AJ161=AN161,AS161=AW161),1,0)+IF(AND($AG161&gt;=1,$AG161&lt;=2,AP161=AN161,AY161=AW161),1,0)</f>
        <v>0</v>
      </c>
      <c r="BG161">
        <f ca="1">SUMPRODUCT(--($AH161:$AP161=AO161),--($AQ161:$AY161=AX161),'MPL ID'!$BG$20:$BO$20)+IF(AND($E161&gt;=1,$E161&lt;=2,AH161=AO161,AQ161=AX161),1,0)+IF(AND($M161&gt;=3,$M161&lt;=4,AI161=AO161,AR161=AX161),1,0)+IF(AND($P161&gt;=1,$P161&lt;=2,AK161=AO161,AT161=AX161),1,0)+IF(AND($U161&gt;=1,$U161&lt;=2,AP161=AO161,AY161=AX161),1,0)+IF(AND($X161&gt;=1,$X161&lt;=2,AN161=AO161,AW161=AX161),1,0)+IF(AND($Z161&gt;=3,$Z161&lt;=4,AM161=AO161,AV161=AX161),1,0)+IF(AND($AD161&gt;=1,$AD161&lt;=2,AL161=AO161,AU161=AX161),1,0)</f>
        <v>0</v>
      </c>
      <c r="BH161">
        <f ca="1">SUMPRODUCT(--($AH161:$AP161=AP161),--($AQ161:$AY161=AY161),'MPL ID'!$BG$21:$BO$21)+IF(AND($F161&gt;=3,$F161&lt;=4,AI161=AP161,AR161=AY161),1,0)+IF(AND($I161&gt;=3,$I161&lt;=4,AK161=AP161,AT161=AY161),1,0)+IF(AND($K161&gt;=3,$K161&lt;=4,AJ161=AP161,AS161=AY161),1,0)+IF(AND($O161&gt;=3,$O161&lt;=4,AH161=AP161,AQ161=AY161),1,0)+IF(AND($S161&gt;=3,$S161&lt;=4,AM161=AP161,AV161=AY161),1,0)+IF(AND($U161&gt;=3,$U161&lt;=4,AO161=AP161,AX161=AY161),1,0)+IF(AND($AG161&gt;=3,$AG161&lt;=4,AN161=AP161,AW161=AY161),1,0)</f>
        <v>0</v>
      </c>
      <c r="BI161">
        <f t="shared" ca="1" si="18"/>
        <v>3</v>
      </c>
      <c r="BJ161">
        <f t="shared" ca="1" si="19"/>
        <v>4</v>
      </c>
      <c r="BK161">
        <f t="shared" ca="1" si="20"/>
        <v>7</v>
      </c>
      <c r="BL161">
        <f t="shared" ca="1" si="21"/>
        <v>5</v>
      </c>
      <c r="BM161">
        <f t="shared" ca="1" si="22"/>
        <v>8</v>
      </c>
      <c r="BN161">
        <f t="shared" ca="1" si="23"/>
        <v>2</v>
      </c>
      <c r="BO161">
        <f t="shared" ca="1" si="24"/>
        <v>6</v>
      </c>
      <c r="BP161">
        <f t="shared" ca="1" si="25"/>
        <v>9</v>
      </c>
      <c r="BQ161">
        <f t="shared" ca="1" si="26"/>
        <v>1</v>
      </c>
    </row>
    <row r="162" spans="1:69" x14ac:dyDescent="0.25">
      <c r="A162">
        <v>161</v>
      </c>
      <c r="B162">
        <f ca="1">IF(AND(ISNUMBER('MPL ID'!$P$25),ISNUMBER('MPL ID'!$Q$25)),0,RANDBETWEEN(1,4))</f>
        <v>0</v>
      </c>
      <c r="C162">
        <f ca="1">IF(AND(ISNUMBER('MPL ID'!$P$26),ISNUMBER('MPL ID'!$Q$26)),0,RANDBETWEEN(1,4))</f>
        <v>0</v>
      </c>
      <c r="D162">
        <f ca="1">IF(AND(ISNUMBER('MPL ID'!$P$28),ISNUMBER('MPL ID'!$Q$28)),0,RANDBETWEEN(1,4))</f>
        <v>0</v>
      </c>
      <c r="E162">
        <f ca="1">IF(AND(ISNUMBER('MPL ID'!$P$29),ISNUMBER('MPL ID'!$Q$29)),0,RANDBETWEEN(1,4))</f>
        <v>0</v>
      </c>
      <c r="F162">
        <f ca="1">IF(AND(ISNUMBER('MPL ID'!$P$30),ISNUMBER('MPL ID'!$Q$30)),0,RANDBETWEEN(1,4))</f>
        <v>0</v>
      </c>
      <c r="G162">
        <f ca="1">IF(AND(ISNUMBER('MPL ID'!$P$31),ISNUMBER('MPL ID'!$Q$31)),0,RANDBETWEEN(1,4))</f>
        <v>0</v>
      </c>
      <c r="H162">
        <f ca="1">IF(AND(ISNUMBER('MPL ID'!$P$32),ISNUMBER('MPL ID'!$Q$32)),0,RANDBETWEEN(1,4))</f>
        <v>0</v>
      </c>
      <c r="I162">
        <f ca="1">IF(AND(ISNUMBER('MPL ID'!$P$33),ISNUMBER('MPL ID'!$Q$33)),0,RANDBETWEEN(1,4))</f>
        <v>0</v>
      </c>
      <c r="J162">
        <f ca="1">IF(AND(ISNUMBER('MPL ID'!$D$36),ISNUMBER('MPL ID'!$E$36)),0,RANDBETWEEN(1,4))</f>
        <v>0</v>
      </c>
      <c r="K162">
        <f ca="1">IF(AND(ISNUMBER('MPL ID'!$D$37),ISNUMBER('MPL ID'!$E$37)),0,RANDBETWEEN(1,4))</f>
        <v>0</v>
      </c>
      <c r="L162">
        <f ca="1">IF(AND(ISNUMBER('MPL ID'!$D$39),ISNUMBER('MPL ID'!$E$39)),0,RANDBETWEEN(1,4))</f>
        <v>0</v>
      </c>
      <c r="M162">
        <f ca="1">IF(AND(ISNUMBER('MPL ID'!$D$40),ISNUMBER('MPL ID'!$E$40)),0,RANDBETWEEN(1,4))</f>
        <v>0</v>
      </c>
      <c r="N162">
        <f ca="1">IF(AND(ISNUMBER('MPL ID'!$D$41),ISNUMBER('MPL ID'!$E$41)),0,RANDBETWEEN(1,4))</f>
        <v>0</v>
      </c>
      <c r="O162">
        <f ca="1">IF(AND(ISNUMBER('MPL ID'!$D$42),ISNUMBER('MPL ID'!$E$42)),0,RANDBETWEEN(1,4))</f>
        <v>0</v>
      </c>
      <c r="P162">
        <f ca="1">IF(AND(ISNUMBER('MPL ID'!$D$43),ISNUMBER('MPL ID'!$E$43)),0,RANDBETWEEN(1,4))</f>
        <v>0</v>
      </c>
      <c r="Q162">
        <f ca="1">IF(AND(ISNUMBER('MPL ID'!$D$44),ISNUMBER('MPL ID'!$E$44)),0,RANDBETWEEN(1,4))</f>
        <v>0</v>
      </c>
      <c r="R162">
        <f ca="1">IF(AND(ISNUMBER('MPL ID'!$J$36),ISNUMBER('MPL ID'!$K$36)),0,RANDBETWEEN(1,4))</f>
        <v>0</v>
      </c>
      <c r="S162">
        <f ca="1">IF(AND(ISNUMBER('MPL ID'!$J$37),ISNUMBER('MPL ID'!$K$37)),0,RANDBETWEEN(1,4))</f>
        <v>0</v>
      </c>
      <c r="T162">
        <f ca="1">IF(AND(ISNUMBER('MPL ID'!$J$39),ISNUMBER('MPL ID'!$K$39)),0,RANDBETWEEN(1,4))</f>
        <v>0</v>
      </c>
      <c r="U162">
        <f ca="1">IF(AND(ISNUMBER('MPL ID'!$J$40),ISNUMBER('MPL ID'!$K$40)),0,RANDBETWEEN(1,4))</f>
        <v>0</v>
      </c>
      <c r="V162">
        <f ca="1">IF(AND(ISNUMBER('MPL ID'!$J$41),ISNUMBER('MPL ID'!$K$41)),0,RANDBETWEEN(1,4))</f>
        <v>0</v>
      </c>
      <c r="W162">
        <f ca="1">IF(AND(ISNUMBER('MPL ID'!$J$42),ISNUMBER('MPL ID'!$K$42)),0,RANDBETWEEN(1,4))</f>
        <v>2</v>
      </c>
      <c r="X162">
        <f ca="1">IF(AND(ISNUMBER('MPL ID'!$J$43),ISNUMBER('MPL ID'!$K$43)),0,RANDBETWEEN(1,4))</f>
        <v>2</v>
      </c>
      <c r="Y162">
        <f ca="1">IF(AND(ISNUMBER('MPL ID'!$J$44),ISNUMBER('MPL ID'!$K$44)),0,RANDBETWEEN(1,4))</f>
        <v>1</v>
      </c>
      <c r="Z162">
        <f ca="1">IF(AND(ISNUMBER('MPL ID'!$P$36),ISNUMBER('MPL ID'!$Q$36)),0,RANDBETWEEN(1,4))</f>
        <v>4</v>
      </c>
      <c r="AA162">
        <f ca="1">IF(AND(ISNUMBER('MPL ID'!$P$37),ISNUMBER('MPL ID'!$Q$37)),0,RANDBETWEEN(1,4))</f>
        <v>3</v>
      </c>
      <c r="AB162">
        <f ca="1">IF(AND(ISNUMBER('MPL ID'!$P$39),ISNUMBER('MPL ID'!$Q$39)),0,RANDBETWEEN(1,4))</f>
        <v>1</v>
      </c>
      <c r="AC162">
        <f ca="1">IF(AND(ISNUMBER('MPL ID'!$P$40),ISNUMBER('MPL ID'!$Q$40)),0,RANDBETWEEN(1,4))</f>
        <v>4</v>
      </c>
      <c r="AD162">
        <f ca="1">IF(AND(ISNUMBER('MPL ID'!$P$41),ISNUMBER('MPL ID'!$Q$41)),0,RANDBETWEEN(1,4))</f>
        <v>2</v>
      </c>
      <c r="AE162">
        <f ca="1">IF(AND(ISNUMBER('MPL ID'!$P$42),ISNUMBER('MPL ID'!$Q$42)),0,RANDBETWEEN(1,4))</f>
        <v>3</v>
      </c>
      <c r="AF162">
        <f ca="1">IF(AND(ISNUMBER('MPL ID'!$P$43),ISNUMBER('MPL ID'!$Q$43)),0,RANDBETWEEN(1,4))</f>
        <v>4</v>
      </c>
      <c r="AG162">
        <f ca="1">IF(AND(ISNUMBER('MPL ID'!$P$44),ISNUMBER('MPL ID'!$Q$44)),0,RANDBETWEEN(1,4))</f>
        <v>3</v>
      </c>
      <c r="AH162">
        <f ca="1">'MPL ID'!$BG$1+SUMPRODUCT(($B$1003:$AG$1003='MPL ID'!$BF$1)*(($B162:$AG162=1)+($B162:$AG162=2)))+SUMPRODUCT(($B$1004:$AG$1004='MPL ID'!$BF$1)*(($B162:$AG162=3)+($B162:$AG162=4)))</f>
        <v>11</v>
      </c>
      <c r="AI162">
        <f ca="1">'MPL ID'!$BG$2+SUMPRODUCT(($B$1003:$AG$1003='MPL ID'!$BF$2)*(($B162:$AG162=1)+($B162:$AG162=2)))+SUMPRODUCT(($B$1004:$AG$1004='MPL ID'!$BF$2)*(($B162:$AG162=3)+($B162:$AG162=4)))</f>
        <v>8</v>
      </c>
      <c r="AJ162">
        <f ca="1">'MPL ID'!$BG$3+SUMPRODUCT(($B$1003:$AG$1003='MPL ID'!$BF$3)*(($B162:$AG162=1)+($B162:$AG162=2)))+SUMPRODUCT(($B$1004:$AG$1004='MPL ID'!$BF$3)*(($B162:$AG162=3)+($B162:$AG162=4)))</f>
        <v>6</v>
      </c>
      <c r="AK162">
        <f ca="1">'MPL ID'!$BG$4+SUMPRODUCT(($B$1003:$AG$1003='MPL ID'!$BF$4)*(($B162:$AG162=1)+($B162:$AG162=2)))+SUMPRODUCT(($B$1004:$AG$1004='MPL ID'!$BF$4)*(($B162:$AG162=3)+($B162:$AG162=4)))</f>
        <v>9</v>
      </c>
      <c r="AL162">
        <f ca="1">'MPL ID'!$BG$5+SUMPRODUCT(($B$1003:$AG$1003='MPL ID'!$BF$5)*(($B162:$AG162=1)+($B162:$AG162=2)))+SUMPRODUCT(($B$1004:$AG$1004='MPL ID'!$BF$5)*(($B162:$AG162=3)+($B162:$AG162=4)))</f>
        <v>3</v>
      </c>
      <c r="AM162">
        <f ca="1">'MPL ID'!$BG$6+SUMPRODUCT(($B$1003:$AG$1003='MPL ID'!$BF$6)*(($B162:$AG162=1)+($B162:$AG162=2)))+SUMPRODUCT(($B$1004:$AG$1004='MPL ID'!$BF$6)*(($B162:$AG162=3)+($B162:$AG162=4)))</f>
        <v>11</v>
      </c>
      <c r="AN162">
        <f ca="1">'MPL ID'!$BG$7+SUMPRODUCT(($B$1003:$AG$1003='MPL ID'!$BF$7)*(($B162:$AG162=1)+($B162:$AG162=2)))+SUMPRODUCT(($B$1004:$AG$1004='MPL ID'!$BF$7)*(($B162:$AG162=3)+($B162:$AG162=4)))</f>
        <v>6</v>
      </c>
      <c r="AO162">
        <f ca="1">'MPL ID'!$BG$8+SUMPRODUCT(($B$1003:$AG$1003='MPL ID'!$BF$8)*(($B162:$AG162=1)+($B162:$AG162=2)))+SUMPRODUCT(($B$1004:$AG$1004='MPL ID'!$BF$8)*(($B162:$AG162=3)+($B162:$AG162=4)))</f>
        <v>6</v>
      </c>
      <c r="AP162">
        <f ca="1">'MPL ID'!$BG$9+SUMPRODUCT(($B$1003:$AG$1003='MPL ID'!$BF$9)*(($B162:$AG162=1)+($B162:$AG162=2)))+SUMPRODUCT(($B$1004:$AG$1004='MPL ID'!$BF$9)*(($B162:$AG162=3)+($B162:$AG162=4)))</f>
        <v>12</v>
      </c>
      <c r="AQ162">
        <f ca="1">'MPL ID'!$BH$1+SUMPRODUCT(($B$1003:$AG$1003='MPL ID'!$BF$1)*(2*($B162:$AG162=1)+($B162:$AG162=2)-2*($B162:$AG162=3)-($B162:$AG162=4)))-SUMPRODUCT(($B$1004:$AG$1004='MPL ID'!$BF$1)*(2*($B162:$AG162=1)+($B162:$AG162=2)-2*($B162:$AG162=3)-($B162:$AG162=4)))</f>
        <v>13</v>
      </c>
      <c r="AR162">
        <f ca="1">'MPL ID'!$BH$2+SUMPRODUCT(($B$1003:$AG$1003='MPL ID'!$BF$2)*(2*($B162:$AG162=1)+($B162:$AG162=2)-2*($B162:$AG162=3)-($B162:$AG162=4)))-SUMPRODUCT(($B$1004:$AG$1004='MPL ID'!$BF$2)*(2*($B162:$AG162=1)+($B162:$AG162=2)-2*($B162:$AG162=3)-($B162:$AG162=4)))</f>
        <v>-4</v>
      </c>
      <c r="AS162">
        <f ca="1">'MPL ID'!$BH$3+SUMPRODUCT(($B$1003:$AG$1003='MPL ID'!$BF$3)*(2*($B162:$AG162=1)+($B162:$AG162=2)-2*($B162:$AG162=3)-($B162:$AG162=4)))-SUMPRODUCT(($B$1004:$AG$1004='MPL ID'!$BF$3)*(2*($B162:$AG162=1)+($B162:$AG162=2)-2*($B162:$AG162=3)-($B162:$AG162=4)))</f>
        <v>-8</v>
      </c>
      <c r="AT162">
        <f ca="1">'MPL ID'!$BH$4+SUMPRODUCT(($B$1003:$AG$1003='MPL ID'!$BF$4)*(2*($B162:$AG162=1)+($B162:$AG162=2)-2*($B162:$AG162=3)-($B162:$AG162=4)))-SUMPRODUCT(($B$1004:$AG$1004='MPL ID'!$BF$4)*(2*($B162:$AG162=1)+($B162:$AG162=2)-2*($B162:$AG162=3)-($B162:$AG162=4)))</f>
        <v>0</v>
      </c>
      <c r="AU162">
        <f ca="1">'MPL ID'!$BH$5+SUMPRODUCT(($B$1003:$AG$1003='MPL ID'!$BF$5)*(2*($B162:$AG162=1)+($B162:$AG162=2)-2*($B162:$AG162=3)-($B162:$AG162=4)))-SUMPRODUCT(($B$1004:$AG$1004='MPL ID'!$BF$5)*(2*($B162:$AG162=1)+($B162:$AG162=2)-2*($B162:$AG162=3)-($B162:$AG162=4)))</f>
        <v>-16</v>
      </c>
      <c r="AV162">
        <f ca="1">'MPL ID'!$BH$6+SUMPRODUCT(($B$1003:$AG$1003='MPL ID'!$BF$6)*(2*($B162:$AG162=1)+($B162:$AG162=2)-2*($B162:$AG162=3)-($B162:$AG162=4)))-SUMPRODUCT(($B$1004:$AG$1004='MPL ID'!$BF$6)*(2*($B162:$AG162=1)+($B162:$AG162=2)-2*($B162:$AG162=3)-($B162:$AG162=4)))</f>
        <v>12</v>
      </c>
      <c r="AW162">
        <f ca="1">'MPL ID'!$BH$7+SUMPRODUCT(($B$1003:$AG$1003='MPL ID'!$BF$7)*(2*($B162:$AG162=1)+($B162:$AG162=2)-2*($B162:$AG162=3)-($B162:$AG162=4)))-SUMPRODUCT(($B$1004:$AG$1004='MPL ID'!$BF$7)*(2*($B162:$AG162=1)+($B162:$AG162=2)-2*($B162:$AG162=3)-($B162:$AG162=4)))</f>
        <v>-3</v>
      </c>
      <c r="AX162">
        <f ca="1">'MPL ID'!$BH$8+SUMPRODUCT(($B$1003:$AG$1003='MPL ID'!$BF$8)*(2*($B162:$AG162=1)+($B162:$AG162=2)-2*($B162:$AG162=3)-($B162:$AG162=4)))-SUMPRODUCT(($B$1004:$AG$1004='MPL ID'!$BF$8)*(2*($B162:$AG162=1)+($B162:$AG162=2)-2*($B162:$AG162=3)-($B162:$AG162=4)))</f>
        <v>-9</v>
      </c>
      <c r="AY162">
        <f ca="1">'MPL ID'!$BH$9+SUMPRODUCT(($B$1003:$AG$1003='MPL ID'!$BF$9)*(2*($B162:$AG162=1)+($B162:$AG162=2)-2*($B162:$AG162=3)-($B162:$AG162=4)))-SUMPRODUCT(($B$1004:$AG$1004='MPL ID'!$BF$9)*(2*($B162:$AG162=1)+($B162:$AG162=2)-2*($B162:$AG162=3)-($B162:$AG162=4)))</f>
        <v>15</v>
      </c>
      <c r="AZ162">
        <f ca="1">SUMPRODUCT(--($AH162:$AP162=AH162),--($AQ162:$AY162=AQ162),'MPL ID'!$BG$13:$BO$13)+IF(AND($E162&gt;=3,$E162&lt;=4,AO162=AH162,AX162=AQ162),1,0)+IF(AND($G162&gt;=1,$G162&lt;=2,AJ162=AH162,AS162=AQ162),1,0)+IF(AND($L162&gt;=1,$L162&lt;=2,AM162=AH162,AV162=AQ162),1,0)+IF(AND($O162&gt;=1,$O162&lt;=2,AP162=AH162,AY162=AQ162),1,0)+IF(AND($R162&gt;=1,$R162&lt;=2,AI162=AH162,AR162=AQ162),1,0)+IF(AND($AA162&gt;=3,$AA162&lt;=4,AL162=AH162,AU162=AQ162),1,0)+IF(AND($AE162&gt;=3,$AE162&lt;=4,AK162=AH162,AT162=AQ162),1,0)</f>
        <v>0</v>
      </c>
      <c r="BA162">
        <f ca="1">SUMPRODUCT(--($AH162:$AP162=AI162),--($AQ162:$AY162=AR162),'MPL ID'!$BG$14:$BO$14)+IF(AND($F162&gt;=1,$F162&lt;=2,AP162=AI162,AY162=AR162),1,0)+IF(AND($H162&gt;=1,$H162&lt;=2,AN162=AI162,AW162=AR162),1,0)+IF(AND($J162&gt;=3,$J162&lt;=4,AL162=AI162,AU162=AR162),1,0)+IF(AND($M162&gt;=1,$M162&lt;=2,AO162=AI162,AX162=AR162),1,0)+IF(AND($R162&gt;=3,$R162&lt;=4,AH162=AI162,AQ162=AR162),1,0)+IF(AND($Y162&gt;=3,$Y162&lt;=4,AJ162=AI162,AS162=AR162),1,0)+IF(AND($AC162&gt;=1,$AC162&lt;=2,AK162=AI162,AT162=AR162),1,0)+IF(AND($AF162&gt;=3,$AF162&lt;=4,AM162=AI162,AV162=AR162),1,0)</f>
        <v>0</v>
      </c>
      <c r="BB162">
        <f ca="1">SUMPRODUCT(--($AH162:$AP162=AJ162),--($AQ162:$AY162=AS162),'MPL ID'!$BG$15:$BO$15)+IF(AND($C162&gt;=1,$C162&lt;=2,AK162=AJ162,AT162=AS162),1,0)+IF(AND($G162&gt;=3,$G162&lt;=4,AH162=AJ162,AQ162=AS162),1,0)+IF(AND($K162&gt;=1,$K162&lt;=2,AP162=AJ162,AY162=AS162),1,0)+IF(AND($N162&gt;=3,$N162&lt;=4,AL162=AJ162,AU162=AS162),1,0)+IF(AND($V162&gt;=1,$V162&lt;=2,AM162=AJ162,AV162=AS162),1,0)+IF(AND($Y162&gt;=1,$Y162&lt;=2,AI162=AJ162,AR162=AS162),1,0)+IF(AND($AB162&gt;=3,$AB162&lt;=4,AN162=AJ162,AW162=AS162),1,0)</f>
        <v>0</v>
      </c>
      <c r="BC162">
        <f ca="1">SUMPRODUCT(--($AH162:$AP162=AK162),--($AQ162:$AY162=AT162),'MPL ID'!$BG$16:$BO$16)+IF(AND($C162&gt;=3,$C162&lt;=4,AJ162=AK162,AS162=AT162),1,0)+IF(AND($I162&gt;=1,$I162&lt;=2,AP162=AK162,AY162=AT162),1,0)+IF(AND($P162&gt;=3,$P162&lt;=4,AO162=AK162,AX162=AT162),1,0)+IF(AND($T162&gt;=1,$T162&lt;=2,AN162=AK162,AW162=AT162),1,0)+IF(AND($W162&gt;=1,$W162&lt;=2,AL162=AK162,AU162=AT162),1,0)+IF(AND($AC162&gt;=3,$AC162&lt;=4,AI162=AK162,AR162=AT162),1,0)+IF(AND($AE162&gt;=1,$AE162&lt;=2,AH162=AK162,AQ162=AT162),1,0)</f>
        <v>0</v>
      </c>
      <c r="BD162">
        <f ca="1">SUMPRODUCT(--($AH162:$AP162=AL162),--($AQ162:$AY162=AU162),'MPL ID'!$BG$17:$BO$17)+IF(AND($B162&gt;=3,$B162&lt;=4,AN162=AL162,AW162=AU162),1,0)+IF(AND($D162&gt;=1,$D162&lt;=2,AM162=AL162,AV162=AU162),1,0)+IF(AND($J162&gt;=1,$J162&lt;=2,AI162=AL162,AR162=AU162),1,0)+IF(AND($N162&gt;=1,$N162&lt;=2,AJ162=AL162,AS162=AU162),1,0)+IF(AND($W162&gt;=3,$W162&lt;=4,AK162=AL162,AT162=AU162),1,0)+IF(AND($AA162&gt;=1,$AA162&lt;=2,AH162=AL162,AQ162=AU162),1,0)+IF(AND($AD162&gt;=3,$AD162&lt;=4,AO162=AL162,AX162=AU162),1,0)</f>
        <v>0</v>
      </c>
      <c r="BE162">
        <f ca="1">SUMPRODUCT(--($AH162:$AP162=AM162),--($AQ162:$AY162=AV162),'MPL ID'!$BG$18:$BO$18)+IF(AND($D162&gt;=3,$D162&lt;=4,AL162=AM162,AU162=AV162),1,0)+IF(AND($L162&gt;=3,$L162&lt;=4,AH162=AM162,AQ162=AV162),1,0)+IF(AND($Q162&gt;=3,$Q162&lt;=4,AN162=AM162,AW162=AV162),1,0)+IF(AND($S162&gt;=1,$S162&lt;=2,AP162=AM162,AY162=AV162),1,0)+IF(AND($V162&gt;=3,$V162&lt;=4,AJ162=AM162,AS162=AV162),1,0)+IF(AND($Z162&gt;=1,$Z162&lt;=2,AO162=AM162,AX162=AV162),1,0)+IF(AND($AF162&gt;=1,$AF162&lt;=2,AI162=AM162,AR162=AV162),1,0)</f>
        <v>0</v>
      </c>
      <c r="BF162">
        <f ca="1">SUMPRODUCT(--($AH162:$AP162=AN162),--($AQ162:$AY162=AW162),'MPL ID'!$BG$19:$BO$19)+IF(AND($B162&gt;=1,$B162&lt;=2,AL162=AN162,AU162=AW162),1,0)+IF(AND($H162&gt;=3,$H162&lt;=4,AI162=AN162,AR162=AW162),1,0)+IF(AND($Q162&gt;=1,$Q162&lt;=2,AM162=AN162,AV162=AW162),1,0)+IF(AND($T162&gt;=3,$T162&lt;=4,AK162=AN162,AT162=AW162),1,0)+IF(AND($X162&gt;=3,$X162&lt;=4,AO162=AN162,AX162=AW162),1,0)+IF(AND($AB162&gt;=1,$AB162&lt;=2,AJ162=AN162,AS162=AW162),1,0)+IF(AND($AG162&gt;=1,$AG162&lt;=2,AP162=AN162,AY162=AW162),1,0)</f>
        <v>0</v>
      </c>
      <c r="BG162">
        <f ca="1">SUMPRODUCT(--($AH162:$AP162=AO162),--($AQ162:$AY162=AX162),'MPL ID'!$BG$20:$BO$20)+IF(AND($E162&gt;=1,$E162&lt;=2,AH162=AO162,AQ162=AX162),1,0)+IF(AND($M162&gt;=3,$M162&lt;=4,AI162=AO162,AR162=AX162),1,0)+IF(AND($P162&gt;=1,$P162&lt;=2,AK162=AO162,AT162=AX162),1,0)+IF(AND($U162&gt;=1,$U162&lt;=2,AP162=AO162,AY162=AX162),1,0)+IF(AND($X162&gt;=1,$X162&lt;=2,AN162=AO162,AW162=AX162),1,0)+IF(AND($Z162&gt;=3,$Z162&lt;=4,AM162=AO162,AV162=AX162),1,0)+IF(AND($AD162&gt;=1,$AD162&lt;=2,AL162=AO162,AU162=AX162),1,0)</f>
        <v>0</v>
      </c>
      <c r="BH162">
        <f ca="1">SUMPRODUCT(--($AH162:$AP162=AP162),--($AQ162:$AY162=AY162),'MPL ID'!$BG$21:$BO$21)+IF(AND($F162&gt;=3,$F162&lt;=4,AI162=AP162,AR162=AY162),1,0)+IF(AND($I162&gt;=3,$I162&lt;=4,AK162=AP162,AT162=AY162),1,0)+IF(AND($K162&gt;=3,$K162&lt;=4,AJ162=AP162,AS162=AY162),1,0)+IF(AND($O162&gt;=3,$O162&lt;=4,AH162=AP162,AQ162=AY162),1,0)+IF(AND($S162&gt;=3,$S162&lt;=4,AM162=AP162,AV162=AY162),1,0)+IF(AND($U162&gt;=3,$U162&lt;=4,AO162=AP162,AX162=AY162),1,0)+IF(AND($AG162&gt;=3,$AG162&lt;=4,AN162=AP162,AW162=AY162),1,0)</f>
        <v>0</v>
      </c>
      <c r="BI162">
        <f t="shared" ca="1" si="18"/>
        <v>2</v>
      </c>
      <c r="BJ162">
        <f t="shared" ca="1" si="19"/>
        <v>5</v>
      </c>
      <c r="BK162">
        <f t="shared" ca="1" si="20"/>
        <v>7</v>
      </c>
      <c r="BL162">
        <f t="shared" ca="1" si="21"/>
        <v>4</v>
      </c>
      <c r="BM162">
        <f t="shared" ca="1" si="22"/>
        <v>9</v>
      </c>
      <c r="BN162">
        <f t="shared" ca="1" si="23"/>
        <v>3</v>
      </c>
      <c r="BO162">
        <f t="shared" ca="1" si="24"/>
        <v>6</v>
      </c>
      <c r="BP162">
        <f t="shared" ca="1" si="25"/>
        <v>8</v>
      </c>
      <c r="BQ162">
        <f t="shared" ca="1" si="26"/>
        <v>1</v>
      </c>
    </row>
    <row r="163" spans="1:69" x14ac:dyDescent="0.25">
      <c r="A163">
        <v>162</v>
      </c>
      <c r="B163">
        <f ca="1">IF(AND(ISNUMBER('MPL ID'!$P$25),ISNUMBER('MPL ID'!$Q$25)),0,RANDBETWEEN(1,4))</f>
        <v>0</v>
      </c>
      <c r="C163">
        <f ca="1">IF(AND(ISNUMBER('MPL ID'!$P$26),ISNUMBER('MPL ID'!$Q$26)),0,RANDBETWEEN(1,4))</f>
        <v>0</v>
      </c>
      <c r="D163">
        <f ca="1">IF(AND(ISNUMBER('MPL ID'!$P$28),ISNUMBER('MPL ID'!$Q$28)),0,RANDBETWEEN(1,4))</f>
        <v>0</v>
      </c>
      <c r="E163">
        <f ca="1">IF(AND(ISNUMBER('MPL ID'!$P$29),ISNUMBER('MPL ID'!$Q$29)),0,RANDBETWEEN(1,4))</f>
        <v>0</v>
      </c>
      <c r="F163">
        <f ca="1">IF(AND(ISNUMBER('MPL ID'!$P$30),ISNUMBER('MPL ID'!$Q$30)),0,RANDBETWEEN(1,4))</f>
        <v>0</v>
      </c>
      <c r="G163">
        <f ca="1">IF(AND(ISNUMBER('MPL ID'!$P$31),ISNUMBER('MPL ID'!$Q$31)),0,RANDBETWEEN(1,4))</f>
        <v>0</v>
      </c>
      <c r="H163">
        <f ca="1">IF(AND(ISNUMBER('MPL ID'!$P$32),ISNUMBER('MPL ID'!$Q$32)),0,RANDBETWEEN(1,4))</f>
        <v>0</v>
      </c>
      <c r="I163">
        <f ca="1">IF(AND(ISNUMBER('MPL ID'!$P$33),ISNUMBER('MPL ID'!$Q$33)),0,RANDBETWEEN(1,4))</f>
        <v>0</v>
      </c>
      <c r="J163">
        <f ca="1">IF(AND(ISNUMBER('MPL ID'!$D$36),ISNUMBER('MPL ID'!$E$36)),0,RANDBETWEEN(1,4))</f>
        <v>0</v>
      </c>
      <c r="K163">
        <f ca="1">IF(AND(ISNUMBER('MPL ID'!$D$37),ISNUMBER('MPL ID'!$E$37)),0,RANDBETWEEN(1,4))</f>
        <v>0</v>
      </c>
      <c r="L163">
        <f ca="1">IF(AND(ISNUMBER('MPL ID'!$D$39),ISNUMBER('MPL ID'!$E$39)),0,RANDBETWEEN(1,4))</f>
        <v>0</v>
      </c>
      <c r="M163">
        <f ca="1">IF(AND(ISNUMBER('MPL ID'!$D$40),ISNUMBER('MPL ID'!$E$40)),0,RANDBETWEEN(1,4))</f>
        <v>0</v>
      </c>
      <c r="N163">
        <f ca="1">IF(AND(ISNUMBER('MPL ID'!$D$41),ISNUMBER('MPL ID'!$E$41)),0,RANDBETWEEN(1,4))</f>
        <v>0</v>
      </c>
      <c r="O163">
        <f ca="1">IF(AND(ISNUMBER('MPL ID'!$D$42),ISNUMBER('MPL ID'!$E$42)),0,RANDBETWEEN(1,4))</f>
        <v>0</v>
      </c>
      <c r="P163">
        <f ca="1">IF(AND(ISNUMBER('MPL ID'!$D$43),ISNUMBER('MPL ID'!$E$43)),0,RANDBETWEEN(1,4))</f>
        <v>0</v>
      </c>
      <c r="Q163">
        <f ca="1">IF(AND(ISNUMBER('MPL ID'!$D$44),ISNUMBER('MPL ID'!$E$44)),0,RANDBETWEEN(1,4))</f>
        <v>0</v>
      </c>
      <c r="R163">
        <f ca="1">IF(AND(ISNUMBER('MPL ID'!$J$36),ISNUMBER('MPL ID'!$K$36)),0,RANDBETWEEN(1,4))</f>
        <v>0</v>
      </c>
      <c r="S163">
        <f ca="1">IF(AND(ISNUMBER('MPL ID'!$J$37),ISNUMBER('MPL ID'!$K$37)),0,RANDBETWEEN(1,4))</f>
        <v>0</v>
      </c>
      <c r="T163">
        <f ca="1">IF(AND(ISNUMBER('MPL ID'!$J$39),ISNUMBER('MPL ID'!$K$39)),0,RANDBETWEEN(1,4))</f>
        <v>0</v>
      </c>
      <c r="U163">
        <f ca="1">IF(AND(ISNUMBER('MPL ID'!$J$40),ISNUMBER('MPL ID'!$K$40)),0,RANDBETWEEN(1,4))</f>
        <v>0</v>
      </c>
      <c r="V163">
        <f ca="1">IF(AND(ISNUMBER('MPL ID'!$J$41),ISNUMBER('MPL ID'!$K$41)),0,RANDBETWEEN(1,4))</f>
        <v>0</v>
      </c>
      <c r="W163">
        <f ca="1">IF(AND(ISNUMBER('MPL ID'!$J$42),ISNUMBER('MPL ID'!$K$42)),0,RANDBETWEEN(1,4))</f>
        <v>4</v>
      </c>
      <c r="X163">
        <f ca="1">IF(AND(ISNUMBER('MPL ID'!$J$43),ISNUMBER('MPL ID'!$K$43)),0,RANDBETWEEN(1,4))</f>
        <v>3</v>
      </c>
      <c r="Y163">
        <f ca="1">IF(AND(ISNUMBER('MPL ID'!$J$44),ISNUMBER('MPL ID'!$K$44)),0,RANDBETWEEN(1,4))</f>
        <v>3</v>
      </c>
      <c r="Z163">
        <f ca="1">IF(AND(ISNUMBER('MPL ID'!$P$36),ISNUMBER('MPL ID'!$Q$36)),0,RANDBETWEEN(1,4))</f>
        <v>2</v>
      </c>
      <c r="AA163">
        <f ca="1">IF(AND(ISNUMBER('MPL ID'!$P$37),ISNUMBER('MPL ID'!$Q$37)),0,RANDBETWEEN(1,4))</f>
        <v>4</v>
      </c>
      <c r="AB163">
        <f ca="1">IF(AND(ISNUMBER('MPL ID'!$P$39),ISNUMBER('MPL ID'!$Q$39)),0,RANDBETWEEN(1,4))</f>
        <v>2</v>
      </c>
      <c r="AC163">
        <f ca="1">IF(AND(ISNUMBER('MPL ID'!$P$40),ISNUMBER('MPL ID'!$Q$40)),0,RANDBETWEEN(1,4))</f>
        <v>3</v>
      </c>
      <c r="AD163">
        <f ca="1">IF(AND(ISNUMBER('MPL ID'!$P$41),ISNUMBER('MPL ID'!$Q$41)),0,RANDBETWEEN(1,4))</f>
        <v>1</v>
      </c>
      <c r="AE163">
        <f ca="1">IF(AND(ISNUMBER('MPL ID'!$P$42),ISNUMBER('MPL ID'!$Q$42)),0,RANDBETWEEN(1,4))</f>
        <v>2</v>
      </c>
      <c r="AF163">
        <f ca="1">IF(AND(ISNUMBER('MPL ID'!$P$43),ISNUMBER('MPL ID'!$Q$43)),0,RANDBETWEEN(1,4))</f>
        <v>3</v>
      </c>
      <c r="AG163">
        <f ca="1">IF(AND(ISNUMBER('MPL ID'!$P$44),ISNUMBER('MPL ID'!$Q$44)),0,RANDBETWEEN(1,4))</f>
        <v>4</v>
      </c>
      <c r="AH163">
        <f ca="1">'MPL ID'!$BG$1+SUMPRODUCT(($B$1003:$AG$1003='MPL ID'!$BF$1)*(($B163:$AG163=1)+($B163:$AG163=2)))+SUMPRODUCT(($B$1004:$AG$1004='MPL ID'!$BF$1)*(($B163:$AG163=3)+($B163:$AG163=4)))</f>
        <v>10</v>
      </c>
      <c r="AI163">
        <f ca="1">'MPL ID'!$BG$2+SUMPRODUCT(($B$1003:$AG$1003='MPL ID'!$BF$2)*(($B163:$AG163=1)+($B163:$AG163=2)))+SUMPRODUCT(($B$1004:$AG$1004='MPL ID'!$BF$2)*(($B163:$AG163=3)+($B163:$AG163=4)))</f>
        <v>9</v>
      </c>
      <c r="AJ163">
        <f ca="1">'MPL ID'!$BG$3+SUMPRODUCT(($B$1003:$AG$1003='MPL ID'!$BF$3)*(($B163:$AG163=1)+($B163:$AG163=2)))+SUMPRODUCT(($B$1004:$AG$1004='MPL ID'!$BF$3)*(($B163:$AG163=3)+($B163:$AG163=4)))</f>
        <v>5</v>
      </c>
      <c r="AK163">
        <f ca="1">'MPL ID'!$BG$4+SUMPRODUCT(($B$1003:$AG$1003='MPL ID'!$BF$4)*(($B163:$AG163=1)+($B163:$AG163=2)))+SUMPRODUCT(($B$1004:$AG$1004='MPL ID'!$BF$4)*(($B163:$AG163=3)+($B163:$AG163=4)))</f>
        <v>9</v>
      </c>
      <c r="AL163">
        <f ca="1">'MPL ID'!$BG$5+SUMPRODUCT(($B$1003:$AG$1003='MPL ID'!$BF$5)*(($B163:$AG163=1)+($B163:$AG163=2)))+SUMPRODUCT(($B$1004:$AG$1004='MPL ID'!$BF$5)*(($B163:$AG163=3)+($B163:$AG163=4)))</f>
        <v>4</v>
      </c>
      <c r="AM163">
        <f ca="1">'MPL ID'!$BG$6+SUMPRODUCT(($B$1003:$AG$1003='MPL ID'!$BF$6)*(($B163:$AG163=1)+($B163:$AG163=2)))+SUMPRODUCT(($B$1004:$AG$1004='MPL ID'!$BF$6)*(($B163:$AG163=3)+($B163:$AG163=4)))</f>
        <v>12</v>
      </c>
      <c r="AN163">
        <f ca="1">'MPL ID'!$BG$7+SUMPRODUCT(($B$1003:$AG$1003='MPL ID'!$BF$7)*(($B163:$AG163=1)+($B163:$AG163=2)))+SUMPRODUCT(($B$1004:$AG$1004='MPL ID'!$BF$7)*(($B163:$AG163=3)+($B163:$AG163=4)))</f>
        <v>7</v>
      </c>
      <c r="AO163">
        <f ca="1">'MPL ID'!$BG$8+SUMPRODUCT(($B$1003:$AG$1003='MPL ID'!$BF$8)*(($B163:$AG163=1)+($B163:$AG163=2)))+SUMPRODUCT(($B$1004:$AG$1004='MPL ID'!$BF$8)*(($B163:$AG163=3)+($B163:$AG163=4)))</f>
        <v>4</v>
      </c>
      <c r="AP163">
        <f ca="1">'MPL ID'!$BG$9+SUMPRODUCT(($B$1003:$AG$1003='MPL ID'!$BF$9)*(($B163:$AG163=1)+($B163:$AG163=2)))+SUMPRODUCT(($B$1004:$AG$1004='MPL ID'!$BF$9)*(($B163:$AG163=3)+($B163:$AG163=4)))</f>
        <v>12</v>
      </c>
      <c r="AQ163">
        <f ca="1">'MPL ID'!$BH$1+SUMPRODUCT(($B$1003:$AG$1003='MPL ID'!$BF$1)*(2*($B163:$AG163=1)+($B163:$AG163=2)-2*($B163:$AG163=3)-($B163:$AG163=4)))-SUMPRODUCT(($B$1004:$AG$1004='MPL ID'!$BF$1)*(2*($B163:$AG163=1)+($B163:$AG163=2)-2*($B163:$AG163=3)-($B163:$AG163=4)))</f>
        <v>9</v>
      </c>
      <c r="AR163">
        <f ca="1">'MPL ID'!$BH$2+SUMPRODUCT(($B$1003:$AG$1003='MPL ID'!$BF$2)*(2*($B163:$AG163=1)+($B163:$AG163=2)-2*($B163:$AG163=3)-($B163:$AG163=4)))-SUMPRODUCT(($B$1004:$AG$1004='MPL ID'!$BF$2)*(2*($B163:$AG163=1)+($B163:$AG163=2)-2*($B163:$AG163=3)-($B163:$AG163=4)))</f>
        <v>0</v>
      </c>
      <c r="AS163">
        <f ca="1">'MPL ID'!$BH$3+SUMPRODUCT(($B$1003:$AG$1003='MPL ID'!$BF$3)*(2*($B163:$AG163=1)+($B163:$AG163=2)-2*($B163:$AG163=3)-($B163:$AG163=4)))-SUMPRODUCT(($B$1004:$AG$1004='MPL ID'!$BF$3)*(2*($B163:$AG163=1)+($B163:$AG163=2)-2*($B163:$AG163=3)-($B163:$AG163=4)))</f>
        <v>-11</v>
      </c>
      <c r="AT163">
        <f ca="1">'MPL ID'!$BH$4+SUMPRODUCT(($B$1003:$AG$1003='MPL ID'!$BF$4)*(2*($B163:$AG163=1)+($B163:$AG163=2)-2*($B163:$AG163=3)-($B163:$AG163=4)))-SUMPRODUCT(($B$1004:$AG$1004='MPL ID'!$BF$4)*(2*($B163:$AG163=1)+($B163:$AG163=2)-2*($B163:$AG163=3)-($B163:$AG163=4)))</f>
        <v>2</v>
      </c>
      <c r="AU163">
        <f ca="1">'MPL ID'!$BH$5+SUMPRODUCT(($B$1003:$AG$1003='MPL ID'!$BF$5)*(2*($B163:$AG163=1)+($B163:$AG163=2)-2*($B163:$AG163=3)-($B163:$AG163=4)))-SUMPRODUCT(($B$1004:$AG$1004='MPL ID'!$BF$5)*(2*($B163:$AG163=1)+($B163:$AG163=2)-2*($B163:$AG163=3)-($B163:$AG163=4)))</f>
        <v>-14</v>
      </c>
      <c r="AV163">
        <f ca="1">'MPL ID'!$BH$6+SUMPRODUCT(($B$1003:$AG$1003='MPL ID'!$BF$6)*(2*($B163:$AG163=1)+($B163:$AG163=2)-2*($B163:$AG163=3)-($B163:$AG163=4)))-SUMPRODUCT(($B$1004:$AG$1004='MPL ID'!$BF$6)*(2*($B163:$AG163=1)+($B163:$AG163=2)-2*($B163:$AG163=3)-($B163:$AG163=4)))</f>
        <v>13</v>
      </c>
      <c r="AW163">
        <f ca="1">'MPL ID'!$BH$7+SUMPRODUCT(($B$1003:$AG$1003='MPL ID'!$BF$7)*(2*($B163:$AG163=1)+($B163:$AG163=2)-2*($B163:$AG163=3)-($B163:$AG163=4)))-SUMPRODUCT(($B$1004:$AG$1004='MPL ID'!$BF$7)*(2*($B163:$AG163=1)+($B163:$AG163=2)-2*($B163:$AG163=3)-($B163:$AG163=4)))</f>
        <v>0</v>
      </c>
      <c r="AX163">
        <f ca="1">'MPL ID'!$BH$8+SUMPRODUCT(($B$1003:$AG$1003='MPL ID'!$BF$8)*(2*($B163:$AG163=1)+($B163:$AG163=2)-2*($B163:$AG163=3)-($B163:$AG163=4)))-SUMPRODUCT(($B$1004:$AG$1004='MPL ID'!$BF$8)*(2*($B163:$AG163=1)+($B163:$AG163=2)-2*($B163:$AG163=3)-($B163:$AG163=4)))</f>
        <v>-13</v>
      </c>
      <c r="AY163">
        <f ca="1">'MPL ID'!$BH$9+SUMPRODUCT(($B$1003:$AG$1003='MPL ID'!$BF$9)*(2*($B163:$AG163=1)+($B163:$AG163=2)-2*($B163:$AG163=3)-($B163:$AG163=4)))-SUMPRODUCT(($B$1004:$AG$1004='MPL ID'!$BF$9)*(2*($B163:$AG163=1)+($B163:$AG163=2)-2*($B163:$AG163=3)-($B163:$AG163=4)))</f>
        <v>14</v>
      </c>
      <c r="AZ163">
        <f ca="1">SUMPRODUCT(--($AH163:$AP163=AH163),--($AQ163:$AY163=AQ163),'MPL ID'!$BG$13:$BO$13)+IF(AND($E163&gt;=3,$E163&lt;=4,AO163=AH163,AX163=AQ163),1,0)+IF(AND($G163&gt;=1,$G163&lt;=2,AJ163=AH163,AS163=AQ163),1,0)+IF(AND($L163&gt;=1,$L163&lt;=2,AM163=AH163,AV163=AQ163),1,0)+IF(AND($O163&gt;=1,$O163&lt;=2,AP163=AH163,AY163=AQ163),1,0)+IF(AND($R163&gt;=1,$R163&lt;=2,AI163=AH163,AR163=AQ163),1,0)+IF(AND($AA163&gt;=3,$AA163&lt;=4,AL163=AH163,AU163=AQ163),1,0)+IF(AND($AE163&gt;=3,$AE163&lt;=4,AK163=AH163,AT163=AQ163),1,0)</f>
        <v>0</v>
      </c>
      <c r="BA163">
        <f ca="1">SUMPRODUCT(--($AH163:$AP163=AI163),--($AQ163:$AY163=AR163),'MPL ID'!$BG$14:$BO$14)+IF(AND($F163&gt;=1,$F163&lt;=2,AP163=AI163,AY163=AR163),1,0)+IF(AND($H163&gt;=1,$H163&lt;=2,AN163=AI163,AW163=AR163),1,0)+IF(AND($J163&gt;=3,$J163&lt;=4,AL163=AI163,AU163=AR163),1,0)+IF(AND($M163&gt;=1,$M163&lt;=2,AO163=AI163,AX163=AR163),1,0)+IF(AND($R163&gt;=3,$R163&lt;=4,AH163=AI163,AQ163=AR163),1,0)+IF(AND($Y163&gt;=3,$Y163&lt;=4,AJ163=AI163,AS163=AR163),1,0)+IF(AND($AC163&gt;=1,$AC163&lt;=2,AK163=AI163,AT163=AR163),1,0)+IF(AND($AF163&gt;=3,$AF163&lt;=4,AM163=AI163,AV163=AR163),1,0)</f>
        <v>0</v>
      </c>
      <c r="BB163">
        <f ca="1">SUMPRODUCT(--($AH163:$AP163=AJ163),--($AQ163:$AY163=AS163),'MPL ID'!$BG$15:$BO$15)+IF(AND($C163&gt;=1,$C163&lt;=2,AK163=AJ163,AT163=AS163),1,0)+IF(AND($G163&gt;=3,$G163&lt;=4,AH163=AJ163,AQ163=AS163),1,0)+IF(AND($K163&gt;=1,$K163&lt;=2,AP163=AJ163,AY163=AS163),1,0)+IF(AND($N163&gt;=3,$N163&lt;=4,AL163=AJ163,AU163=AS163),1,0)+IF(AND($V163&gt;=1,$V163&lt;=2,AM163=AJ163,AV163=AS163),1,0)+IF(AND($Y163&gt;=1,$Y163&lt;=2,AI163=AJ163,AR163=AS163),1,0)+IF(AND($AB163&gt;=3,$AB163&lt;=4,AN163=AJ163,AW163=AS163),1,0)</f>
        <v>0</v>
      </c>
      <c r="BC163">
        <f ca="1">SUMPRODUCT(--($AH163:$AP163=AK163),--($AQ163:$AY163=AT163),'MPL ID'!$BG$16:$BO$16)+IF(AND($C163&gt;=3,$C163&lt;=4,AJ163=AK163,AS163=AT163),1,0)+IF(AND($I163&gt;=1,$I163&lt;=2,AP163=AK163,AY163=AT163),1,0)+IF(AND($P163&gt;=3,$P163&lt;=4,AO163=AK163,AX163=AT163),1,0)+IF(AND($T163&gt;=1,$T163&lt;=2,AN163=AK163,AW163=AT163),1,0)+IF(AND($W163&gt;=1,$W163&lt;=2,AL163=AK163,AU163=AT163),1,0)+IF(AND($AC163&gt;=3,$AC163&lt;=4,AI163=AK163,AR163=AT163),1,0)+IF(AND($AE163&gt;=1,$AE163&lt;=2,AH163=AK163,AQ163=AT163),1,0)</f>
        <v>0</v>
      </c>
      <c r="BD163">
        <f ca="1">SUMPRODUCT(--($AH163:$AP163=AL163),--($AQ163:$AY163=AU163),'MPL ID'!$BG$17:$BO$17)+IF(AND($B163&gt;=3,$B163&lt;=4,AN163=AL163,AW163=AU163),1,0)+IF(AND($D163&gt;=1,$D163&lt;=2,AM163=AL163,AV163=AU163),1,0)+IF(AND($J163&gt;=1,$J163&lt;=2,AI163=AL163,AR163=AU163),1,0)+IF(AND($N163&gt;=1,$N163&lt;=2,AJ163=AL163,AS163=AU163),1,0)+IF(AND($W163&gt;=3,$W163&lt;=4,AK163=AL163,AT163=AU163),1,0)+IF(AND($AA163&gt;=1,$AA163&lt;=2,AH163=AL163,AQ163=AU163),1,0)+IF(AND($AD163&gt;=3,$AD163&lt;=4,AO163=AL163,AX163=AU163),1,0)</f>
        <v>0</v>
      </c>
      <c r="BE163">
        <f ca="1">SUMPRODUCT(--($AH163:$AP163=AM163),--($AQ163:$AY163=AV163),'MPL ID'!$BG$18:$BO$18)+IF(AND($D163&gt;=3,$D163&lt;=4,AL163=AM163,AU163=AV163),1,0)+IF(AND($L163&gt;=3,$L163&lt;=4,AH163=AM163,AQ163=AV163),1,0)+IF(AND($Q163&gt;=3,$Q163&lt;=4,AN163=AM163,AW163=AV163),1,0)+IF(AND($S163&gt;=1,$S163&lt;=2,AP163=AM163,AY163=AV163),1,0)+IF(AND($V163&gt;=3,$V163&lt;=4,AJ163=AM163,AS163=AV163),1,0)+IF(AND($Z163&gt;=1,$Z163&lt;=2,AO163=AM163,AX163=AV163),1,0)+IF(AND($AF163&gt;=1,$AF163&lt;=2,AI163=AM163,AR163=AV163),1,0)</f>
        <v>0</v>
      </c>
      <c r="BF163">
        <f ca="1">SUMPRODUCT(--($AH163:$AP163=AN163),--($AQ163:$AY163=AW163),'MPL ID'!$BG$19:$BO$19)+IF(AND($B163&gt;=1,$B163&lt;=2,AL163=AN163,AU163=AW163),1,0)+IF(AND($H163&gt;=3,$H163&lt;=4,AI163=AN163,AR163=AW163),1,0)+IF(AND($Q163&gt;=1,$Q163&lt;=2,AM163=AN163,AV163=AW163),1,0)+IF(AND($T163&gt;=3,$T163&lt;=4,AK163=AN163,AT163=AW163),1,0)+IF(AND($X163&gt;=3,$X163&lt;=4,AO163=AN163,AX163=AW163),1,0)+IF(AND($AB163&gt;=1,$AB163&lt;=2,AJ163=AN163,AS163=AW163),1,0)+IF(AND($AG163&gt;=1,$AG163&lt;=2,AP163=AN163,AY163=AW163),1,0)</f>
        <v>0</v>
      </c>
      <c r="BG163">
        <f ca="1">SUMPRODUCT(--($AH163:$AP163=AO163),--($AQ163:$AY163=AX163),'MPL ID'!$BG$20:$BO$20)+IF(AND($E163&gt;=1,$E163&lt;=2,AH163=AO163,AQ163=AX163),1,0)+IF(AND($M163&gt;=3,$M163&lt;=4,AI163=AO163,AR163=AX163),1,0)+IF(AND($P163&gt;=1,$P163&lt;=2,AK163=AO163,AT163=AX163),1,0)+IF(AND($U163&gt;=1,$U163&lt;=2,AP163=AO163,AY163=AX163),1,0)+IF(AND($X163&gt;=1,$X163&lt;=2,AN163=AO163,AW163=AX163),1,0)+IF(AND($Z163&gt;=3,$Z163&lt;=4,AM163=AO163,AV163=AX163),1,0)+IF(AND($AD163&gt;=1,$AD163&lt;=2,AL163=AO163,AU163=AX163),1,0)</f>
        <v>0</v>
      </c>
      <c r="BH163">
        <f ca="1">SUMPRODUCT(--($AH163:$AP163=AP163),--($AQ163:$AY163=AY163),'MPL ID'!$BG$21:$BO$21)+IF(AND($F163&gt;=3,$F163&lt;=4,AI163=AP163,AR163=AY163),1,0)+IF(AND($I163&gt;=3,$I163&lt;=4,AK163=AP163,AT163=AY163),1,0)+IF(AND($K163&gt;=3,$K163&lt;=4,AJ163=AP163,AS163=AY163),1,0)+IF(AND($O163&gt;=3,$O163&lt;=4,AH163=AP163,AQ163=AY163),1,0)+IF(AND($S163&gt;=3,$S163&lt;=4,AM163=AP163,AV163=AY163),1,0)+IF(AND($U163&gt;=3,$U163&lt;=4,AO163=AP163,AX163=AY163),1,0)+IF(AND($AG163&gt;=3,$AG163&lt;=4,AN163=AP163,AW163=AY163),1,0)</f>
        <v>0</v>
      </c>
      <c r="BI163">
        <f t="shared" ca="1" si="18"/>
        <v>3</v>
      </c>
      <c r="BJ163">
        <f t="shared" ca="1" si="19"/>
        <v>5</v>
      </c>
      <c r="BK163">
        <f t="shared" ca="1" si="20"/>
        <v>7</v>
      </c>
      <c r="BL163">
        <f t="shared" ca="1" si="21"/>
        <v>4</v>
      </c>
      <c r="BM163">
        <f t="shared" ca="1" si="22"/>
        <v>9</v>
      </c>
      <c r="BN163">
        <f t="shared" ca="1" si="23"/>
        <v>2</v>
      </c>
      <c r="BO163">
        <f t="shared" ca="1" si="24"/>
        <v>6</v>
      </c>
      <c r="BP163">
        <f t="shared" ca="1" si="25"/>
        <v>8</v>
      </c>
      <c r="BQ163">
        <f t="shared" ca="1" si="26"/>
        <v>1</v>
      </c>
    </row>
    <row r="164" spans="1:69" x14ac:dyDescent="0.25">
      <c r="A164">
        <v>163</v>
      </c>
      <c r="B164">
        <f ca="1">IF(AND(ISNUMBER('MPL ID'!$P$25),ISNUMBER('MPL ID'!$Q$25)),0,RANDBETWEEN(1,4))</f>
        <v>0</v>
      </c>
      <c r="C164">
        <f ca="1">IF(AND(ISNUMBER('MPL ID'!$P$26),ISNUMBER('MPL ID'!$Q$26)),0,RANDBETWEEN(1,4))</f>
        <v>0</v>
      </c>
      <c r="D164">
        <f ca="1">IF(AND(ISNUMBER('MPL ID'!$P$28),ISNUMBER('MPL ID'!$Q$28)),0,RANDBETWEEN(1,4))</f>
        <v>0</v>
      </c>
      <c r="E164">
        <f ca="1">IF(AND(ISNUMBER('MPL ID'!$P$29),ISNUMBER('MPL ID'!$Q$29)),0,RANDBETWEEN(1,4))</f>
        <v>0</v>
      </c>
      <c r="F164">
        <f ca="1">IF(AND(ISNUMBER('MPL ID'!$P$30),ISNUMBER('MPL ID'!$Q$30)),0,RANDBETWEEN(1,4))</f>
        <v>0</v>
      </c>
      <c r="G164">
        <f ca="1">IF(AND(ISNUMBER('MPL ID'!$P$31),ISNUMBER('MPL ID'!$Q$31)),0,RANDBETWEEN(1,4))</f>
        <v>0</v>
      </c>
      <c r="H164">
        <f ca="1">IF(AND(ISNUMBER('MPL ID'!$P$32),ISNUMBER('MPL ID'!$Q$32)),0,RANDBETWEEN(1,4))</f>
        <v>0</v>
      </c>
      <c r="I164">
        <f ca="1">IF(AND(ISNUMBER('MPL ID'!$P$33),ISNUMBER('MPL ID'!$Q$33)),0,RANDBETWEEN(1,4))</f>
        <v>0</v>
      </c>
      <c r="J164">
        <f ca="1">IF(AND(ISNUMBER('MPL ID'!$D$36),ISNUMBER('MPL ID'!$E$36)),0,RANDBETWEEN(1,4))</f>
        <v>0</v>
      </c>
      <c r="K164">
        <f ca="1">IF(AND(ISNUMBER('MPL ID'!$D$37),ISNUMBER('MPL ID'!$E$37)),0,RANDBETWEEN(1,4))</f>
        <v>0</v>
      </c>
      <c r="L164">
        <f ca="1">IF(AND(ISNUMBER('MPL ID'!$D$39),ISNUMBER('MPL ID'!$E$39)),0,RANDBETWEEN(1,4))</f>
        <v>0</v>
      </c>
      <c r="M164">
        <f ca="1">IF(AND(ISNUMBER('MPL ID'!$D$40),ISNUMBER('MPL ID'!$E$40)),0,RANDBETWEEN(1,4))</f>
        <v>0</v>
      </c>
      <c r="N164">
        <f ca="1">IF(AND(ISNUMBER('MPL ID'!$D$41),ISNUMBER('MPL ID'!$E$41)),0,RANDBETWEEN(1,4))</f>
        <v>0</v>
      </c>
      <c r="O164">
        <f ca="1">IF(AND(ISNUMBER('MPL ID'!$D$42),ISNUMBER('MPL ID'!$E$42)),0,RANDBETWEEN(1,4))</f>
        <v>0</v>
      </c>
      <c r="P164">
        <f ca="1">IF(AND(ISNUMBER('MPL ID'!$D$43),ISNUMBER('MPL ID'!$E$43)),0,RANDBETWEEN(1,4))</f>
        <v>0</v>
      </c>
      <c r="Q164">
        <f ca="1">IF(AND(ISNUMBER('MPL ID'!$D$44),ISNUMBER('MPL ID'!$E$44)),0,RANDBETWEEN(1,4))</f>
        <v>0</v>
      </c>
      <c r="R164">
        <f ca="1">IF(AND(ISNUMBER('MPL ID'!$J$36),ISNUMBER('MPL ID'!$K$36)),0,RANDBETWEEN(1,4))</f>
        <v>0</v>
      </c>
      <c r="S164">
        <f ca="1">IF(AND(ISNUMBER('MPL ID'!$J$37),ISNUMBER('MPL ID'!$K$37)),0,RANDBETWEEN(1,4))</f>
        <v>0</v>
      </c>
      <c r="T164">
        <f ca="1">IF(AND(ISNUMBER('MPL ID'!$J$39),ISNUMBER('MPL ID'!$K$39)),0,RANDBETWEEN(1,4))</f>
        <v>0</v>
      </c>
      <c r="U164">
        <f ca="1">IF(AND(ISNUMBER('MPL ID'!$J$40),ISNUMBER('MPL ID'!$K$40)),0,RANDBETWEEN(1,4))</f>
        <v>0</v>
      </c>
      <c r="V164">
        <f ca="1">IF(AND(ISNUMBER('MPL ID'!$J$41),ISNUMBER('MPL ID'!$K$41)),0,RANDBETWEEN(1,4))</f>
        <v>0</v>
      </c>
      <c r="W164">
        <f ca="1">IF(AND(ISNUMBER('MPL ID'!$J$42),ISNUMBER('MPL ID'!$K$42)),0,RANDBETWEEN(1,4))</f>
        <v>1</v>
      </c>
      <c r="X164">
        <f ca="1">IF(AND(ISNUMBER('MPL ID'!$J$43),ISNUMBER('MPL ID'!$K$43)),0,RANDBETWEEN(1,4))</f>
        <v>3</v>
      </c>
      <c r="Y164">
        <f ca="1">IF(AND(ISNUMBER('MPL ID'!$J$44),ISNUMBER('MPL ID'!$K$44)),0,RANDBETWEEN(1,4))</f>
        <v>2</v>
      </c>
      <c r="Z164">
        <f ca="1">IF(AND(ISNUMBER('MPL ID'!$P$36),ISNUMBER('MPL ID'!$Q$36)),0,RANDBETWEEN(1,4))</f>
        <v>4</v>
      </c>
      <c r="AA164">
        <f ca="1">IF(AND(ISNUMBER('MPL ID'!$P$37),ISNUMBER('MPL ID'!$Q$37)),0,RANDBETWEEN(1,4))</f>
        <v>2</v>
      </c>
      <c r="AB164">
        <f ca="1">IF(AND(ISNUMBER('MPL ID'!$P$39),ISNUMBER('MPL ID'!$Q$39)),0,RANDBETWEEN(1,4))</f>
        <v>2</v>
      </c>
      <c r="AC164">
        <f ca="1">IF(AND(ISNUMBER('MPL ID'!$P$40),ISNUMBER('MPL ID'!$Q$40)),0,RANDBETWEEN(1,4))</f>
        <v>2</v>
      </c>
      <c r="AD164">
        <f ca="1">IF(AND(ISNUMBER('MPL ID'!$P$41),ISNUMBER('MPL ID'!$Q$41)),0,RANDBETWEEN(1,4))</f>
        <v>1</v>
      </c>
      <c r="AE164">
        <f ca="1">IF(AND(ISNUMBER('MPL ID'!$P$42),ISNUMBER('MPL ID'!$Q$42)),0,RANDBETWEEN(1,4))</f>
        <v>2</v>
      </c>
      <c r="AF164">
        <f ca="1">IF(AND(ISNUMBER('MPL ID'!$P$43),ISNUMBER('MPL ID'!$Q$43)),0,RANDBETWEEN(1,4))</f>
        <v>3</v>
      </c>
      <c r="AG164">
        <f ca="1">IF(AND(ISNUMBER('MPL ID'!$P$44),ISNUMBER('MPL ID'!$Q$44)),0,RANDBETWEEN(1,4))</f>
        <v>3</v>
      </c>
      <c r="AH164">
        <f ca="1">'MPL ID'!$BG$1+SUMPRODUCT(($B$1003:$AG$1003='MPL ID'!$BF$1)*(($B164:$AG164=1)+($B164:$AG164=2)))+SUMPRODUCT(($B$1004:$AG$1004='MPL ID'!$BF$1)*(($B164:$AG164=3)+($B164:$AG164=4)))</f>
        <v>9</v>
      </c>
      <c r="AI164">
        <f ca="1">'MPL ID'!$BG$2+SUMPRODUCT(($B$1003:$AG$1003='MPL ID'!$BF$2)*(($B164:$AG164=1)+($B164:$AG164=2)))+SUMPRODUCT(($B$1004:$AG$1004='MPL ID'!$BF$2)*(($B164:$AG164=3)+($B164:$AG164=4)))</f>
        <v>9</v>
      </c>
      <c r="AJ164">
        <f ca="1">'MPL ID'!$BG$3+SUMPRODUCT(($B$1003:$AG$1003='MPL ID'!$BF$3)*(($B164:$AG164=1)+($B164:$AG164=2)))+SUMPRODUCT(($B$1004:$AG$1004='MPL ID'!$BF$3)*(($B164:$AG164=3)+($B164:$AG164=4)))</f>
        <v>6</v>
      </c>
      <c r="AK164">
        <f ca="1">'MPL ID'!$BG$4+SUMPRODUCT(($B$1003:$AG$1003='MPL ID'!$BF$4)*(($B164:$AG164=1)+($B164:$AG164=2)))+SUMPRODUCT(($B$1004:$AG$1004='MPL ID'!$BF$4)*(($B164:$AG164=3)+($B164:$AG164=4)))</f>
        <v>9</v>
      </c>
      <c r="AL164">
        <f ca="1">'MPL ID'!$BG$5+SUMPRODUCT(($B$1003:$AG$1003='MPL ID'!$BF$5)*(($B164:$AG164=1)+($B164:$AG164=2)))+SUMPRODUCT(($B$1004:$AG$1004='MPL ID'!$BF$5)*(($B164:$AG164=3)+($B164:$AG164=4)))</f>
        <v>4</v>
      </c>
      <c r="AM164">
        <f ca="1">'MPL ID'!$BG$6+SUMPRODUCT(($B$1003:$AG$1003='MPL ID'!$BF$6)*(($B164:$AG164=1)+($B164:$AG164=2)))+SUMPRODUCT(($B$1004:$AG$1004='MPL ID'!$BF$6)*(($B164:$AG164=3)+($B164:$AG164=4)))</f>
        <v>11</v>
      </c>
      <c r="AN164">
        <f ca="1">'MPL ID'!$BG$7+SUMPRODUCT(($B$1003:$AG$1003='MPL ID'!$BF$7)*(($B164:$AG164=1)+($B164:$AG164=2)))+SUMPRODUCT(($B$1004:$AG$1004='MPL ID'!$BF$7)*(($B164:$AG164=3)+($B164:$AG164=4)))</f>
        <v>7</v>
      </c>
      <c r="AO164">
        <f ca="1">'MPL ID'!$BG$8+SUMPRODUCT(($B$1003:$AG$1003='MPL ID'!$BF$8)*(($B164:$AG164=1)+($B164:$AG164=2)))+SUMPRODUCT(($B$1004:$AG$1004='MPL ID'!$BF$8)*(($B164:$AG164=3)+($B164:$AG164=4)))</f>
        <v>5</v>
      </c>
      <c r="AP164">
        <f ca="1">'MPL ID'!$BG$9+SUMPRODUCT(($B$1003:$AG$1003='MPL ID'!$BF$9)*(($B164:$AG164=1)+($B164:$AG164=2)))+SUMPRODUCT(($B$1004:$AG$1004='MPL ID'!$BF$9)*(($B164:$AG164=3)+($B164:$AG164=4)))</f>
        <v>12</v>
      </c>
      <c r="AQ164">
        <f ca="1">'MPL ID'!$BH$1+SUMPRODUCT(($B$1003:$AG$1003='MPL ID'!$BF$1)*(2*($B164:$AG164=1)+($B164:$AG164=2)-2*($B164:$AG164=3)-($B164:$AG164=4)))-SUMPRODUCT(($B$1004:$AG$1004='MPL ID'!$BF$1)*(2*($B164:$AG164=1)+($B164:$AG164=2)-2*($B164:$AG164=3)-($B164:$AG164=4)))</f>
        <v>7</v>
      </c>
      <c r="AR164">
        <f ca="1">'MPL ID'!$BH$2+SUMPRODUCT(($B$1003:$AG$1003='MPL ID'!$BF$2)*(2*($B164:$AG164=1)+($B164:$AG164=2)-2*($B164:$AG164=3)-($B164:$AG164=4)))-SUMPRODUCT(($B$1004:$AG$1004='MPL ID'!$BF$2)*(2*($B164:$AG164=1)+($B164:$AG164=2)-2*($B164:$AG164=3)-($B164:$AG164=4)))</f>
        <v>0</v>
      </c>
      <c r="AS164">
        <f ca="1">'MPL ID'!$BH$3+SUMPRODUCT(($B$1003:$AG$1003='MPL ID'!$BF$3)*(2*($B164:$AG164=1)+($B164:$AG164=2)-2*($B164:$AG164=3)-($B164:$AG164=4)))-SUMPRODUCT(($B$1004:$AG$1004='MPL ID'!$BF$3)*(2*($B164:$AG164=1)+($B164:$AG164=2)-2*($B164:$AG164=3)-($B164:$AG164=4)))</f>
        <v>-8</v>
      </c>
      <c r="AT164">
        <f ca="1">'MPL ID'!$BH$4+SUMPRODUCT(($B$1003:$AG$1003='MPL ID'!$BF$4)*(2*($B164:$AG164=1)+($B164:$AG164=2)-2*($B164:$AG164=3)-($B164:$AG164=4)))-SUMPRODUCT(($B$1004:$AG$1004='MPL ID'!$BF$4)*(2*($B164:$AG164=1)+($B164:$AG164=2)-2*($B164:$AG164=3)-($B164:$AG164=4)))</f>
        <v>2</v>
      </c>
      <c r="AU164">
        <f ca="1">'MPL ID'!$BH$5+SUMPRODUCT(($B$1003:$AG$1003='MPL ID'!$BF$5)*(2*($B164:$AG164=1)+($B164:$AG164=2)-2*($B164:$AG164=3)-($B164:$AG164=4)))-SUMPRODUCT(($B$1004:$AG$1004='MPL ID'!$BF$5)*(2*($B164:$AG164=1)+($B164:$AG164=2)-2*($B164:$AG164=3)-($B164:$AG164=4)))</f>
        <v>-15</v>
      </c>
      <c r="AV164">
        <f ca="1">'MPL ID'!$BH$6+SUMPRODUCT(($B$1003:$AG$1003='MPL ID'!$BF$6)*(2*($B164:$AG164=1)+($B164:$AG164=2)-2*($B164:$AG164=3)-($B164:$AG164=4)))-SUMPRODUCT(($B$1004:$AG$1004='MPL ID'!$BF$6)*(2*($B164:$AG164=1)+($B164:$AG164=2)-2*($B164:$AG164=3)-($B164:$AG164=4)))</f>
        <v>11</v>
      </c>
      <c r="AW164">
        <f ca="1">'MPL ID'!$BH$7+SUMPRODUCT(($B$1003:$AG$1003='MPL ID'!$BF$7)*(2*($B164:$AG164=1)+($B164:$AG164=2)-2*($B164:$AG164=3)-($B164:$AG164=4)))-SUMPRODUCT(($B$1004:$AG$1004='MPL ID'!$BF$7)*(2*($B164:$AG164=1)+($B164:$AG164=2)-2*($B164:$AG164=3)-($B164:$AG164=4)))</f>
        <v>-1</v>
      </c>
      <c r="AX164">
        <f ca="1">'MPL ID'!$BH$8+SUMPRODUCT(($B$1003:$AG$1003='MPL ID'!$BF$8)*(2*($B164:$AG164=1)+($B164:$AG164=2)-2*($B164:$AG164=3)-($B164:$AG164=4)))-SUMPRODUCT(($B$1004:$AG$1004='MPL ID'!$BF$8)*(2*($B164:$AG164=1)+($B164:$AG164=2)-2*($B164:$AG164=3)-($B164:$AG164=4)))</f>
        <v>-11</v>
      </c>
      <c r="AY164">
        <f ca="1">'MPL ID'!$BH$9+SUMPRODUCT(($B$1003:$AG$1003='MPL ID'!$BF$9)*(2*($B164:$AG164=1)+($B164:$AG164=2)-2*($B164:$AG164=3)-($B164:$AG164=4)))-SUMPRODUCT(($B$1004:$AG$1004='MPL ID'!$BF$9)*(2*($B164:$AG164=1)+($B164:$AG164=2)-2*($B164:$AG164=3)-($B164:$AG164=4)))</f>
        <v>15</v>
      </c>
      <c r="AZ164">
        <f ca="1">SUMPRODUCT(--($AH164:$AP164=AH164),--($AQ164:$AY164=AQ164),'MPL ID'!$BG$13:$BO$13)+IF(AND($E164&gt;=3,$E164&lt;=4,AO164=AH164,AX164=AQ164),1,0)+IF(AND($G164&gt;=1,$G164&lt;=2,AJ164=AH164,AS164=AQ164),1,0)+IF(AND($L164&gt;=1,$L164&lt;=2,AM164=AH164,AV164=AQ164),1,0)+IF(AND($O164&gt;=1,$O164&lt;=2,AP164=AH164,AY164=AQ164),1,0)+IF(AND($R164&gt;=1,$R164&lt;=2,AI164=AH164,AR164=AQ164),1,0)+IF(AND($AA164&gt;=3,$AA164&lt;=4,AL164=AH164,AU164=AQ164),1,0)+IF(AND($AE164&gt;=3,$AE164&lt;=4,AK164=AH164,AT164=AQ164),1,0)</f>
        <v>0</v>
      </c>
      <c r="BA164">
        <f ca="1">SUMPRODUCT(--($AH164:$AP164=AI164),--($AQ164:$AY164=AR164),'MPL ID'!$BG$14:$BO$14)+IF(AND($F164&gt;=1,$F164&lt;=2,AP164=AI164,AY164=AR164),1,0)+IF(AND($H164&gt;=1,$H164&lt;=2,AN164=AI164,AW164=AR164),1,0)+IF(AND($J164&gt;=3,$J164&lt;=4,AL164=AI164,AU164=AR164),1,0)+IF(AND($M164&gt;=1,$M164&lt;=2,AO164=AI164,AX164=AR164),1,0)+IF(AND($R164&gt;=3,$R164&lt;=4,AH164=AI164,AQ164=AR164),1,0)+IF(AND($Y164&gt;=3,$Y164&lt;=4,AJ164=AI164,AS164=AR164),1,0)+IF(AND($AC164&gt;=1,$AC164&lt;=2,AK164=AI164,AT164=AR164),1,0)+IF(AND($AF164&gt;=3,$AF164&lt;=4,AM164=AI164,AV164=AR164),1,0)</f>
        <v>0</v>
      </c>
      <c r="BB164">
        <f ca="1">SUMPRODUCT(--($AH164:$AP164=AJ164),--($AQ164:$AY164=AS164),'MPL ID'!$BG$15:$BO$15)+IF(AND($C164&gt;=1,$C164&lt;=2,AK164=AJ164,AT164=AS164),1,0)+IF(AND($G164&gt;=3,$G164&lt;=4,AH164=AJ164,AQ164=AS164),1,0)+IF(AND($K164&gt;=1,$K164&lt;=2,AP164=AJ164,AY164=AS164),1,0)+IF(AND($N164&gt;=3,$N164&lt;=4,AL164=AJ164,AU164=AS164),1,0)+IF(AND($V164&gt;=1,$V164&lt;=2,AM164=AJ164,AV164=AS164),1,0)+IF(AND($Y164&gt;=1,$Y164&lt;=2,AI164=AJ164,AR164=AS164),1,0)+IF(AND($AB164&gt;=3,$AB164&lt;=4,AN164=AJ164,AW164=AS164),1,0)</f>
        <v>0</v>
      </c>
      <c r="BC164">
        <f ca="1">SUMPRODUCT(--($AH164:$AP164=AK164),--($AQ164:$AY164=AT164),'MPL ID'!$BG$16:$BO$16)+IF(AND($C164&gt;=3,$C164&lt;=4,AJ164=AK164,AS164=AT164),1,0)+IF(AND($I164&gt;=1,$I164&lt;=2,AP164=AK164,AY164=AT164),1,0)+IF(AND($P164&gt;=3,$P164&lt;=4,AO164=AK164,AX164=AT164),1,0)+IF(AND($T164&gt;=1,$T164&lt;=2,AN164=AK164,AW164=AT164),1,0)+IF(AND($W164&gt;=1,$W164&lt;=2,AL164=AK164,AU164=AT164),1,0)+IF(AND($AC164&gt;=3,$AC164&lt;=4,AI164=AK164,AR164=AT164),1,0)+IF(AND($AE164&gt;=1,$AE164&lt;=2,AH164=AK164,AQ164=AT164),1,0)</f>
        <v>0</v>
      </c>
      <c r="BD164">
        <f ca="1">SUMPRODUCT(--($AH164:$AP164=AL164),--($AQ164:$AY164=AU164),'MPL ID'!$BG$17:$BO$17)+IF(AND($B164&gt;=3,$B164&lt;=4,AN164=AL164,AW164=AU164),1,0)+IF(AND($D164&gt;=1,$D164&lt;=2,AM164=AL164,AV164=AU164),1,0)+IF(AND($J164&gt;=1,$J164&lt;=2,AI164=AL164,AR164=AU164),1,0)+IF(AND($N164&gt;=1,$N164&lt;=2,AJ164=AL164,AS164=AU164),1,0)+IF(AND($W164&gt;=3,$W164&lt;=4,AK164=AL164,AT164=AU164),1,0)+IF(AND($AA164&gt;=1,$AA164&lt;=2,AH164=AL164,AQ164=AU164),1,0)+IF(AND($AD164&gt;=3,$AD164&lt;=4,AO164=AL164,AX164=AU164),1,0)</f>
        <v>0</v>
      </c>
      <c r="BE164">
        <f ca="1">SUMPRODUCT(--($AH164:$AP164=AM164),--($AQ164:$AY164=AV164),'MPL ID'!$BG$18:$BO$18)+IF(AND($D164&gt;=3,$D164&lt;=4,AL164=AM164,AU164=AV164),1,0)+IF(AND($L164&gt;=3,$L164&lt;=4,AH164=AM164,AQ164=AV164),1,0)+IF(AND($Q164&gt;=3,$Q164&lt;=4,AN164=AM164,AW164=AV164),1,0)+IF(AND($S164&gt;=1,$S164&lt;=2,AP164=AM164,AY164=AV164),1,0)+IF(AND($V164&gt;=3,$V164&lt;=4,AJ164=AM164,AS164=AV164),1,0)+IF(AND($Z164&gt;=1,$Z164&lt;=2,AO164=AM164,AX164=AV164),1,0)+IF(AND($AF164&gt;=1,$AF164&lt;=2,AI164=AM164,AR164=AV164),1,0)</f>
        <v>0</v>
      </c>
      <c r="BF164">
        <f ca="1">SUMPRODUCT(--($AH164:$AP164=AN164),--($AQ164:$AY164=AW164),'MPL ID'!$BG$19:$BO$19)+IF(AND($B164&gt;=1,$B164&lt;=2,AL164=AN164,AU164=AW164),1,0)+IF(AND($H164&gt;=3,$H164&lt;=4,AI164=AN164,AR164=AW164),1,0)+IF(AND($Q164&gt;=1,$Q164&lt;=2,AM164=AN164,AV164=AW164),1,0)+IF(AND($T164&gt;=3,$T164&lt;=4,AK164=AN164,AT164=AW164),1,0)+IF(AND($X164&gt;=3,$X164&lt;=4,AO164=AN164,AX164=AW164),1,0)+IF(AND($AB164&gt;=1,$AB164&lt;=2,AJ164=AN164,AS164=AW164),1,0)+IF(AND($AG164&gt;=1,$AG164&lt;=2,AP164=AN164,AY164=AW164),1,0)</f>
        <v>0</v>
      </c>
      <c r="BG164">
        <f ca="1">SUMPRODUCT(--($AH164:$AP164=AO164),--($AQ164:$AY164=AX164),'MPL ID'!$BG$20:$BO$20)+IF(AND($E164&gt;=1,$E164&lt;=2,AH164=AO164,AQ164=AX164),1,0)+IF(AND($M164&gt;=3,$M164&lt;=4,AI164=AO164,AR164=AX164),1,0)+IF(AND($P164&gt;=1,$P164&lt;=2,AK164=AO164,AT164=AX164),1,0)+IF(AND($U164&gt;=1,$U164&lt;=2,AP164=AO164,AY164=AX164),1,0)+IF(AND($X164&gt;=1,$X164&lt;=2,AN164=AO164,AW164=AX164),1,0)+IF(AND($Z164&gt;=3,$Z164&lt;=4,AM164=AO164,AV164=AX164),1,0)+IF(AND($AD164&gt;=1,$AD164&lt;=2,AL164=AO164,AU164=AX164),1,0)</f>
        <v>0</v>
      </c>
      <c r="BH164">
        <f ca="1">SUMPRODUCT(--($AH164:$AP164=AP164),--($AQ164:$AY164=AY164),'MPL ID'!$BG$21:$BO$21)+IF(AND($F164&gt;=3,$F164&lt;=4,AI164=AP164,AR164=AY164),1,0)+IF(AND($I164&gt;=3,$I164&lt;=4,AK164=AP164,AT164=AY164),1,0)+IF(AND($K164&gt;=3,$K164&lt;=4,AJ164=AP164,AS164=AY164),1,0)+IF(AND($O164&gt;=3,$O164&lt;=4,AH164=AP164,AQ164=AY164),1,0)+IF(AND($S164&gt;=3,$S164&lt;=4,AM164=AP164,AV164=AY164),1,0)+IF(AND($U164&gt;=3,$U164&lt;=4,AO164=AP164,AX164=AY164),1,0)+IF(AND($AG164&gt;=3,$AG164&lt;=4,AN164=AP164,AW164=AY164),1,0)</f>
        <v>0</v>
      </c>
      <c r="BI164">
        <f t="shared" ca="1" si="18"/>
        <v>3</v>
      </c>
      <c r="BJ164">
        <f t="shared" ca="1" si="19"/>
        <v>5</v>
      </c>
      <c r="BK164">
        <f t="shared" ca="1" si="20"/>
        <v>7</v>
      </c>
      <c r="BL164">
        <f t="shared" ca="1" si="21"/>
        <v>4</v>
      </c>
      <c r="BM164">
        <f t="shared" ca="1" si="22"/>
        <v>9</v>
      </c>
      <c r="BN164">
        <f t="shared" ca="1" si="23"/>
        <v>2</v>
      </c>
      <c r="BO164">
        <f t="shared" ca="1" si="24"/>
        <v>6</v>
      </c>
      <c r="BP164">
        <f t="shared" ca="1" si="25"/>
        <v>8</v>
      </c>
      <c r="BQ164">
        <f t="shared" ca="1" si="26"/>
        <v>1</v>
      </c>
    </row>
    <row r="165" spans="1:69" x14ac:dyDescent="0.25">
      <c r="A165">
        <v>164</v>
      </c>
      <c r="B165">
        <f ca="1">IF(AND(ISNUMBER('MPL ID'!$P$25),ISNUMBER('MPL ID'!$Q$25)),0,RANDBETWEEN(1,4))</f>
        <v>0</v>
      </c>
      <c r="C165">
        <f ca="1">IF(AND(ISNUMBER('MPL ID'!$P$26),ISNUMBER('MPL ID'!$Q$26)),0,RANDBETWEEN(1,4))</f>
        <v>0</v>
      </c>
      <c r="D165">
        <f ca="1">IF(AND(ISNUMBER('MPL ID'!$P$28),ISNUMBER('MPL ID'!$Q$28)),0,RANDBETWEEN(1,4))</f>
        <v>0</v>
      </c>
      <c r="E165">
        <f ca="1">IF(AND(ISNUMBER('MPL ID'!$P$29),ISNUMBER('MPL ID'!$Q$29)),0,RANDBETWEEN(1,4))</f>
        <v>0</v>
      </c>
      <c r="F165">
        <f ca="1">IF(AND(ISNUMBER('MPL ID'!$P$30),ISNUMBER('MPL ID'!$Q$30)),0,RANDBETWEEN(1,4))</f>
        <v>0</v>
      </c>
      <c r="G165">
        <f ca="1">IF(AND(ISNUMBER('MPL ID'!$P$31),ISNUMBER('MPL ID'!$Q$31)),0,RANDBETWEEN(1,4))</f>
        <v>0</v>
      </c>
      <c r="H165">
        <f ca="1">IF(AND(ISNUMBER('MPL ID'!$P$32),ISNUMBER('MPL ID'!$Q$32)),0,RANDBETWEEN(1,4))</f>
        <v>0</v>
      </c>
      <c r="I165">
        <f ca="1">IF(AND(ISNUMBER('MPL ID'!$P$33),ISNUMBER('MPL ID'!$Q$33)),0,RANDBETWEEN(1,4))</f>
        <v>0</v>
      </c>
      <c r="J165">
        <f ca="1">IF(AND(ISNUMBER('MPL ID'!$D$36),ISNUMBER('MPL ID'!$E$36)),0,RANDBETWEEN(1,4))</f>
        <v>0</v>
      </c>
      <c r="K165">
        <f ca="1">IF(AND(ISNUMBER('MPL ID'!$D$37),ISNUMBER('MPL ID'!$E$37)),0,RANDBETWEEN(1,4))</f>
        <v>0</v>
      </c>
      <c r="L165">
        <f ca="1">IF(AND(ISNUMBER('MPL ID'!$D$39),ISNUMBER('MPL ID'!$E$39)),0,RANDBETWEEN(1,4))</f>
        <v>0</v>
      </c>
      <c r="M165">
        <f ca="1">IF(AND(ISNUMBER('MPL ID'!$D$40),ISNUMBER('MPL ID'!$E$40)),0,RANDBETWEEN(1,4))</f>
        <v>0</v>
      </c>
      <c r="N165">
        <f ca="1">IF(AND(ISNUMBER('MPL ID'!$D$41),ISNUMBER('MPL ID'!$E$41)),0,RANDBETWEEN(1,4))</f>
        <v>0</v>
      </c>
      <c r="O165">
        <f ca="1">IF(AND(ISNUMBER('MPL ID'!$D$42),ISNUMBER('MPL ID'!$E$42)),0,RANDBETWEEN(1,4))</f>
        <v>0</v>
      </c>
      <c r="P165">
        <f ca="1">IF(AND(ISNUMBER('MPL ID'!$D$43),ISNUMBER('MPL ID'!$E$43)),0,RANDBETWEEN(1,4))</f>
        <v>0</v>
      </c>
      <c r="Q165">
        <f ca="1">IF(AND(ISNUMBER('MPL ID'!$D$44),ISNUMBER('MPL ID'!$E$44)),0,RANDBETWEEN(1,4))</f>
        <v>0</v>
      </c>
      <c r="R165">
        <f ca="1">IF(AND(ISNUMBER('MPL ID'!$J$36),ISNUMBER('MPL ID'!$K$36)),0,RANDBETWEEN(1,4))</f>
        <v>0</v>
      </c>
      <c r="S165">
        <f ca="1">IF(AND(ISNUMBER('MPL ID'!$J$37),ISNUMBER('MPL ID'!$K$37)),0,RANDBETWEEN(1,4))</f>
        <v>0</v>
      </c>
      <c r="T165">
        <f ca="1">IF(AND(ISNUMBER('MPL ID'!$J$39),ISNUMBER('MPL ID'!$K$39)),0,RANDBETWEEN(1,4))</f>
        <v>0</v>
      </c>
      <c r="U165">
        <f ca="1">IF(AND(ISNUMBER('MPL ID'!$J$40),ISNUMBER('MPL ID'!$K$40)),0,RANDBETWEEN(1,4))</f>
        <v>0</v>
      </c>
      <c r="V165">
        <f ca="1">IF(AND(ISNUMBER('MPL ID'!$J$41),ISNUMBER('MPL ID'!$K$41)),0,RANDBETWEEN(1,4))</f>
        <v>0</v>
      </c>
      <c r="W165">
        <f ca="1">IF(AND(ISNUMBER('MPL ID'!$J$42),ISNUMBER('MPL ID'!$K$42)),0,RANDBETWEEN(1,4))</f>
        <v>3</v>
      </c>
      <c r="X165">
        <f ca="1">IF(AND(ISNUMBER('MPL ID'!$J$43),ISNUMBER('MPL ID'!$K$43)),0,RANDBETWEEN(1,4))</f>
        <v>3</v>
      </c>
      <c r="Y165">
        <f ca="1">IF(AND(ISNUMBER('MPL ID'!$J$44),ISNUMBER('MPL ID'!$K$44)),0,RANDBETWEEN(1,4))</f>
        <v>1</v>
      </c>
      <c r="Z165">
        <f ca="1">IF(AND(ISNUMBER('MPL ID'!$P$36),ISNUMBER('MPL ID'!$Q$36)),0,RANDBETWEEN(1,4))</f>
        <v>3</v>
      </c>
      <c r="AA165">
        <f ca="1">IF(AND(ISNUMBER('MPL ID'!$P$37),ISNUMBER('MPL ID'!$Q$37)),0,RANDBETWEEN(1,4))</f>
        <v>3</v>
      </c>
      <c r="AB165">
        <f ca="1">IF(AND(ISNUMBER('MPL ID'!$P$39),ISNUMBER('MPL ID'!$Q$39)),0,RANDBETWEEN(1,4))</f>
        <v>1</v>
      </c>
      <c r="AC165">
        <f ca="1">IF(AND(ISNUMBER('MPL ID'!$P$40),ISNUMBER('MPL ID'!$Q$40)),0,RANDBETWEEN(1,4))</f>
        <v>4</v>
      </c>
      <c r="AD165">
        <f ca="1">IF(AND(ISNUMBER('MPL ID'!$P$41),ISNUMBER('MPL ID'!$Q$41)),0,RANDBETWEEN(1,4))</f>
        <v>3</v>
      </c>
      <c r="AE165">
        <f ca="1">IF(AND(ISNUMBER('MPL ID'!$P$42),ISNUMBER('MPL ID'!$Q$42)),0,RANDBETWEEN(1,4))</f>
        <v>3</v>
      </c>
      <c r="AF165">
        <f ca="1">IF(AND(ISNUMBER('MPL ID'!$P$43),ISNUMBER('MPL ID'!$Q$43)),0,RANDBETWEEN(1,4))</f>
        <v>4</v>
      </c>
      <c r="AG165">
        <f ca="1">IF(AND(ISNUMBER('MPL ID'!$P$44),ISNUMBER('MPL ID'!$Q$44)),0,RANDBETWEEN(1,4))</f>
        <v>2</v>
      </c>
      <c r="AH165">
        <f ca="1">'MPL ID'!$BG$1+SUMPRODUCT(($B$1003:$AG$1003='MPL ID'!$BF$1)*(($B165:$AG165=1)+($B165:$AG165=2)))+SUMPRODUCT(($B$1004:$AG$1004='MPL ID'!$BF$1)*(($B165:$AG165=3)+($B165:$AG165=4)))</f>
        <v>11</v>
      </c>
      <c r="AI165">
        <f ca="1">'MPL ID'!$BG$2+SUMPRODUCT(($B$1003:$AG$1003='MPL ID'!$BF$2)*(($B165:$AG165=1)+($B165:$AG165=2)))+SUMPRODUCT(($B$1004:$AG$1004='MPL ID'!$BF$2)*(($B165:$AG165=3)+($B165:$AG165=4)))</f>
        <v>8</v>
      </c>
      <c r="AJ165">
        <f ca="1">'MPL ID'!$BG$3+SUMPRODUCT(($B$1003:$AG$1003='MPL ID'!$BF$3)*(($B165:$AG165=1)+($B165:$AG165=2)))+SUMPRODUCT(($B$1004:$AG$1004='MPL ID'!$BF$3)*(($B165:$AG165=3)+($B165:$AG165=4)))</f>
        <v>6</v>
      </c>
      <c r="AK165">
        <f ca="1">'MPL ID'!$BG$4+SUMPRODUCT(($B$1003:$AG$1003='MPL ID'!$BF$4)*(($B165:$AG165=1)+($B165:$AG165=2)))+SUMPRODUCT(($B$1004:$AG$1004='MPL ID'!$BF$4)*(($B165:$AG165=3)+($B165:$AG165=4)))</f>
        <v>8</v>
      </c>
      <c r="AL165">
        <f ca="1">'MPL ID'!$BG$5+SUMPRODUCT(($B$1003:$AG$1003='MPL ID'!$BF$5)*(($B165:$AG165=1)+($B165:$AG165=2)))+SUMPRODUCT(($B$1004:$AG$1004='MPL ID'!$BF$5)*(($B165:$AG165=3)+($B165:$AG165=4)))</f>
        <v>5</v>
      </c>
      <c r="AM165">
        <f ca="1">'MPL ID'!$BG$6+SUMPRODUCT(($B$1003:$AG$1003='MPL ID'!$BF$6)*(($B165:$AG165=1)+($B165:$AG165=2)))+SUMPRODUCT(($B$1004:$AG$1004='MPL ID'!$BF$6)*(($B165:$AG165=3)+($B165:$AG165=4)))</f>
        <v>11</v>
      </c>
      <c r="AN165">
        <f ca="1">'MPL ID'!$BG$7+SUMPRODUCT(($B$1003:$AG$1003='MPL ID'!$BF$7)*(($B165:$AG165=1)+($B165:$AG165=2)))+SUMPRODUCT(($B$1004:$AG$1004='MPL ID'!$BF$7)*(($B165:$AG165=3)+($B165:$AG165=4)))</f>
        <v>8</v>
      </c>
      <c r="AO165">
        <f ca="1">'MPL ID'!$BG$8+SUMPRODUCT(($B$1003:$AG$1003='MPL ID'!$BF$8)*(($B165:$AG165=1)+($B165:$AG165=2)))+SUMPRODUCT(($B$1004:$AG$1004='MPL ID'!$BF$8)*(($B165:$AG165=3)+($B165:$AG165=4)))</f>
        <v>4</v>
      </c>
      <c r="AP165">
        <f ca="1">'MPL ID'!$BG$9+SUMPRODUCT(($B$1003:$AG$1003='MPL ID'!$BF$9)*(($B165:$AG165=1)+($B165:$AG165=2)))+SUMPRODUCT(($B$1004:$AG$1004='MPL ID'!$BF$9)*(($B165:$AG165=3)+($B165:$AG165=4)))</f>
        <v>11</v>
      </c>
      <c r="AQ165">
        <f ca="1">'MPL ID'!$BH$1+SUMPRODUCT(($B$1003:$AG$1003='MPL ID'!$BF$1)*(2*($B165:$AG165=1)+($B165:$AG165=2)-2*($B165:$AG165=3)-($B165:$AG165=4)))-SUMPRODUCT(($B$1004:$AG$1004='MPL ID'!$BF$1)*(2*($B165:$AG165=1)+($B165:$AG165=2)-2*($B165:$AG165=3)-($B165:$AG165=4)))</f>
        <v>13</v>
      </c>
      <c r="AR165">
        <f ca="1">'MPL ID'!$BH$2+SUMPRODUCT(($B$1003:$AG$1003='MPL ID'!$BF$2)*(2*($B165:$AG165=1)+($B165:$AG165=2)-2*($B165:$AG165=3)-($B165:$AG165=4)))-SUMPRODUCT(($B$1004:$AG$1004='MPL ID'!$BF$2)*(2*($B165:$AG165=1)+($B165:$AG165=2)-2*($B165:$AG165=3)-($B165:$AG165=4)))</f>
        <v>-4</v>
      </c>
      <c r="AS165">
        <f ca="1">'MPL ID'!$BH$3+SUMPRODUCT(($B$1003:$AG$1003='MPL ID'!$BF$3)*(2*($B165:$AG165=1)+($B165:$AG165=2)-2*($B165:$AG165=3)-($B165:$AG165=4)))-SUMPRODUCT(($B$1004:$AG$1004='MPL ID'!$BF$3)*(2*($B165:$AG165=1)+($B165:$AG165=2)-2*($B165:$AG165=3)-($B165:$AG165=4)))</f>
        <v>-8</v>
      </c>
      <c r="AT165">
        <f ca="1">'MPL ID'!$BH$4+SUMPRODUCT(($B$1003:$AG$1003='MPL ID'!$BF$4)*(2*($B165:$AG165=1)+($B165:$AG165=2)-2*($B165:$AG165=3)-($B165:$AG165=4)))-SUMPRODUCT(($B$1004:$AG$1004='MPL ID'!$BF$4)*(2*($B165:$AG165=1)+($B165:$AG165=2)-2*($B165:$AG165=3)-($B165:$AG165=4)))</f>
        <v>-3</v>
      </c>
      <c r="AU165">
        <f ca="1">'MPL ID'!$BH$5+SUMPRODUCT(($B$1003:$AG$1003='MPL ID'!$BF$5)*(2*($B165:$AG165=1)+($B165:$AG165=2)-2*($B165:$AG165=3)-($B165:$AG165=4)))-SUMPRODUCT(($B$1004:$AG$1004='MPL ID'!$BF$5)*(2*($B165:$AG165=1)+($B165:$AG165=2)-2*($B165:$AG165=3)-($B165:$AG165=4)))</f>
        <v>-10</v>
      </c>
      <c r="AV165">
        <f ca="1">'MPL ID'!$BH$6+SUMPRODUCT(($B$1003:$AG$1003='MPL ID'!$BF$6)*(2*($B165:$AG165=1)+($B165:$AG165=2)-2*($B165:$AG165=3)-($B165:$AG165=4)))-SUMPRODUCT(($B$1004:$AG$1004='MPL ID'!$BF$6)*(2*($B165:$AG165=1)+($B165:$AG165=2)-2*($B165:$AG165=3)-($B165:$AG165=4)))</f>
        <v>11</v>
      </c>
      <c r="AW165">
        <f ca="1">'MPL ID'!$BH$7+SUMPRODUCT(($B$1003:$AG$1003='MPL ID'!$BF$7)*(2*($B165:$AG165=1)+($B165:$AG165=2)-2*($B165:$AG165=3)-($B165:$AG165=4)))-SUMPRODUCT(($B$1004:$AG$1004='MPL ID'!$BF$7)*(2*($B165:$AG165=1)+($B165:$AG165=2)-2*($B165:$AG165=3)-($B165:$AG165=4)))</f>
        <v>3</v>
      </c>
      <c r="AX165">
        <f ca="1">'MPL ID'!$BH$8+SUMPRODUCT(($B$1003:$AG$1003='MPL ID'!$BF$8)*(2*($B165:$AG165=1)+($B165:$AG165=2)-2*($B165:$AG165=3)-($B165:$AG165=4)))-SUMPRODUCT(($B$1004:$AG$1004='MPL ID'!$BF$8)*(2*($B165:$AG165=1)+($B165:$AG165=2)-2*($B165:$AG165=3)-($B165:$AG165=4)))</f>
        <v>-14</v>
      </c>
      <c r="AY165">
        <f ca="1">'MPL ID'!$BH$9+SUMPRODUCT(($B$1003:$AG$1003='MPL ID'!$BF$9)*(2*($B165:$AG165=1)+($B165:$AG165=2)-2*($B165:$AG165=3)-($B165:$AG165=4)))-SUMPRODUCT(($B$1004:$AG$1004='MPL ID'!$BF$9)*(2*($B165:$AG165=1)+($B165:$AG165=2)-2*($B165:$AG165=3)-($B165:$AG165=4)))</f>
        <v>12</v>
      </c>
      <c r="AZ165">
        <f ca="1">SUMPRODUCT(--($AH165:$AP165=AH165),--($AQ165:$AY165=AQ165),'MPL ID'!$BG$13:$BO$13)+IF(AND($E165&gt;=3,$E165&lt;=4,AO165=AH165,AX165=AQ165),1,0)+IF(AND($G165&gt;=1,$G165&lt;=2,AJ165=AH165,AS165=AQ165),1,0)+IF(AND($L165&gt;=1,$L165&lt;=2,AM165=AH165,AV165=AQ165),1,0)+IF(AND($O165&gt;=1,$O165&lt;=2,AP165=AH165,AY165=AQ165),1,0)+IF(AND($R165&gt;=1,$R165&lt;=2,AI165=AH165,AR165=AQ165),1,0)+IF(AND($AA165&gt;=3,$AA165&lt;=4,AL165=AH165,AU165=AQ165),1,0)+IF(AND($AE165&gt;=3,$AE165&lt;=4,AK165=AH165,AT165=AQ165),1,0)</f>
        <v>0</v>
      </c>
      <c r="BA165">
        <f ca="1">SUMPRODUCT(--($AH165:$AP165=AI165),--($AQ165:$AY165=AR165),'MPL ID'!$BG$14:$BO$14)+IF(AND($F165&gt;=1,$F165&lt;=2,AP165=AI165,AY165=AR165),1,0)+IF(AND($H165&gt;=1,$H165&lt;=2,AN165=AI165,AW165=AR165),1,0)+IF(AND($J165&gt;=3,$J165&lt;=4,AL165=AI165,AU165=AR165),1,0)+IF(AND($M165&gt;=1,$M165&lt;=2,AO165=AI165,AX165=AR165),1,0)+IF(AND($R165&gt;=3,$R165&lt;=4,AH165=AI165,AQ165=AR165),1,0)+IF(AND($Y165&gt;=3,$Y165&lt;=4,AJ165=AI165,AS165=AR165),1,0)+IF(AND($AC165&gt;=1,$AC165&lt;=2,AK165=AI165,AT165=AR165),1,0)+IF(AND($AF165&gt;=3,$AF165&lt;=4,AM165=AI165,AV165=AR165),1,0)</f>
        <v>0</v>
      </c>
      <c r="BB165">
        <f ca="1">SUMPRODUCT(--($AH165:$AP165=AJ165),--($AQ165:$AY165=AS165),'MPL ID'!$BG$15:$BO$15)+IF(AND($C165&gt;=1,$C165&lt;=2,AK165=AJ165,AT165=AS165),1,0)+IF(AND($G165&gt;=3,$G165&lt;=4,AH165=AJ165,AQ165=AS165),1,0)+IF(AND($K165&gt;=1,$K165&lt;=2,AP165=AJ165,AY165=AS165),1,0)+IF(AND($N165&gt;=3,$N165&lt;=4,AL165=AJ165,AU165=AS165),1,0)+IF(AND($V165&gt;=1,$V165&lt;=2,AM165=AJ165,AV165=AS165),1,0)+IF(AND($Y165&gt;=1,$Y165&lt;=2,AI165=AJ165,AR165=AS165),1,0)+IF(AND($AB165&gt;=3,$AB165&lt;=4,AN165=AJ165,AW165=AS165),1,0)</f>
        <v>0</v>
      </c>
      <c r="BC165">
        <f ca="1">SUMPRODUCT(--($AH165:$AP165=AK165),--($AQ165:$AY165=AT165),'MPL ID'!$BG$16:$BO$16)+IF(AND($C165&gt;=3,$C165&lt;=4,AJ165=AK165,AS165=AT165),1,0)+IF(AND($I165&gt;=1,$I165&lt;=2,AP165=AK165,AY165=AT165),1,0)+IF(AND($P165&gt;=3,$P165&lt;=4,AO165=AK165,AX165=AT165),1,0)+IF(AND($T165&gt;=1,$T165&lt;=2,AN165=AK165,AW165=AT165),1,0)+IF(AND($W165&gt;=1,$W165&lt;=2,AL165=AK165,AU165=AT165),1,0)+IF(AND($AC165&gt;=3,$AC165&lt;=4,AI165=AK165,AR165=AT165),1,0)+IF(AND($AE165&gt;=1,$AE165&lt;=2,AH165=AK165,AQ165=AT165),1,0)</f>
        <v>0</v>
      </c>
      <c r="BD165">
        <f ca="1">SUMPRODUCT(--($AH165:$AP165=AL165),--($AQ165:$AY165=AU165),'MPL ID'!$BG$17:$BO$17)+IF(AND($B165&gt;=3,$B165&lt;=4,AN165=AL165,AW165=AU165),1,0)+IF(AND($D165&gt;=1,$D165&lt;=2,AM165=AL165,AV165=AU165),1,0)+IF(AND($J165&gt;=1,$J165&lt;=2,AI165=AL165,AR165=AU165),1,0)+IF(AND($N165&gt;=1,$N165&lt;=2,AJ165=AL165,AS165=AU165),1,0)+IF(AND($W165&gt;=3,$W165&lt;=4,AK165=AL165,AT165=AU165),1,0)+IF(AND($AA165&gt;=1,$AA165&lt;=2,AH165=AL165,AQ165=AU165),1,0)+IF(AND($AD165&gt;=3,$AD165&lt;=4,AO165=AL165,AX165=AU165),1,0)</f>
        <v>0</v>
      </c>
      <c r="BE165">
        <f ca="1">SUMPRODUCT(--($AH165:$AP165=AM165),--($AQ165:$AY165=AV165),'MPL ID'!$BG$18:$BO$18)+IF(AND($D165&gt;=3,$D165&lt;=4,AL165=AM165,AU165=AV165),1,0)+IF(AND($L165&gt;=3,$L165&lt;=4,AH165=AM165,AQ165=AV165),1,0)+IF(AND($Q165&gt;=3,$Q165&lt;=4,AN165=AM165,AW165=AV165),1,0)+IF(AND($S165&gt;=1,$S165&lt;=2,AP165=AM165,AY165=AV165),1,0)+IF(AND($V165&gt;=3,$V165&lt;=4,AJ165=AM165,AS165=AV165),1,0)+IF(AND($Z165&gt;=1,$Z165&lt;=2,AO165=AM165,AX165=AV165),1,0)+IF(AND($AF165&gt;=1,$AF165&lt;=2,AI165=AM165,AR165=AV165),1,0)</f>
        <v>0</v>
      </c>
      <c r="BF165">
        <f ca="1">SUMPRODUCT(--($AH165:$AP165=AN165),--($AQ165:$AY165=AW165),'MPL ID'!$BG$19:$BO$19)+IF(AND($B165&gt;=1,$B165&lt;=2,AL165=AN165,AU165=AW165),1,0)+IF(AND($H165&gt;=3,$H165&lt;=4,AI165=AN165,AR165=AW165),1,0)+IF(AND($Q165&gt;=1,$Q165&lt;=2,AM165=AN165,AV165=AW165),1,0)+IF(AND($T165&gt;=3,$T165&lt;=4,AK165=AN165,AT165=AW165),1,0)+IF(AND($X165&gt;=3,$X165&lt;=4,AO165=AN165,AX165=AW165),1,0)+IF(AND($AB165&gt;=1,$AB165&lt;=2,AJ165=AN165,AS165=AW165),1,0)+IF(AND($AG165&gt;=1,$AG165&lt;=2,AP165=AN165,AY165=AW165),1,0)</f>
        <v>0</v>
      </c>
      <c r="BG165">
        <f ca="1">SUMPRODUCT(--($AH165:$AP165=AO165),--($AQ165:$AY165=AX165),'MPL ID'!$BG$20:$BO$20)+IF(AND($E165&gt;=1,$E165&lt;=2,AH165=AO165,AQ165=AX165),1,0)+IF(AND($M165&gt;=3,$M165&lt;=4,AI165=AO165,AR165=AX165),1,0)+IF(AND($P165&gt;=1,$P165&lt;=2,AK165=AO165,AT165=AX165),1,0)+IF(AND($U165&gt;=1,$U165&lt;=2,AP165=AO165,AY165=AX165),1,0)+IF(AND($X165&gt;=1,$X165&lt;=2,AN165=AO165,AW165=AX165),1,0)+IF(AND($Z165&gt;=3,$Z165&lt;=4,AM165=AO165,AV165=AX165),1,0)+IF(AND($AD165&gt;=1,$AD165&lt;=2,AL165=AO165,AU165=AX165),1,0)</f>
        <v>0</v>
      </c>
      <c r="BH165">
        <f ca="1">SUMPRODUCT(--($AH165:$AP165=AP165),--($AQ165:$AY165=AY165),'MPL ID'!$BG$21:$BO$21)+IF(AND($F165&gt;=3,$F165&lt;=4,AI165=AP165,AR165=AY165),1,0)+IF(AND($I165&gt;=3,$I165&lt;=4,AK165=AP165,AT165=AY165),1,0)+IF(AND($K165&gt;=3,$K165&lt;=4,AJ165=AP165,AS165=AY165),1,0)+IF(AND($O165&gt;=3,$O165&lt;=4,AH165=AP165,AQ165=AY165),1,0)+IF(AND($S165&gt;=3,$S165&lt;=4,AM165=AP165,AV165=AY165),1,0)+IF(AND($U165&gt;=3,$U165&lt;=4,AO165=AP165,AX165=AY165),1,0)+IF(AND($AG165&gt;=3,$AG165&lt;=4,AN165=AP165,AW165=AY165),1,0)</f>
        <v>0</v>
      </c>
      <c r="BI165">
        <f t="shared" ca="1" si="18"/>
        <v>1</v>
      </c>
      <c r="BJ165">
        <f t="shared" ca="1" si="19"/>
        <v>6</v>
      </c>
      <c r="BK165">
        <f t="shared" ca="1" si="20"/>
        <v>7</v>
      </c>
      <c r="BL165">
        <f t="shared" ca="1" si="21"/>
        <v>5</v>
      </c>
      <c r="BM165">
        <f t="shared" ca="1" si="22"/>
        <v>8</v>
      </c>
      <c r="BN165">
        <f t="shared" ca="1" si="23"/>
        <v>3</v>
      </c>
      <c r="BO165">
        <f t="shared" ca="1" si="24"/>
        <v>4</v>
      </c>
      <c r="BP165">
        <f t="shared" ca="1" si="25"/>
        <v>9</v>
      </c>
      <c r="BQ165">
        <f t="shared" ca="1" si="26"/>
        <v>2</v>
      </c>
    </row>
    <row r="166" spans="1:69" x14ac:dyDescent="0.25">
      <c r="A166">
        <v>165</v>
      </c>
      <c r="B166">
        <f ca="1">IF(AND(ISNUMBER('MPL ID'!$P$25),ISNUMBER('MPL ID'!$Q$25)),0,RANDBETWEEN(1,4))</f>
        <v>0</v>
      </c>
      <c r="C166">
        <f ca="1">IF(AND(ISNUMBER('MPL ID'!$P$26),ISNUMBER('MPL ID'!$Q$26)),0,RANDBETWEEN(1,4))</f>
        <v>0</v>
      </c>
      <c r="D166">
        <f ca="1">IF(AND(ISNUMBER('MPL ID'!$P$28),ISNUMBER('MPL ID'!$Q$28)),0,RANDBETWEEN(1,4))</f>
        <v>0</v>
      </c>
      <c r="E166">
        <f ca="1">IF(AND(ISNUMBER('MPL ID'!$P$29),ISNUMBER('MPL ID'!$Q$29)),0,RANDBETWEEN(1,4))</f>
        <v>0</v>
      </c>
      <c r="F166">
        <f ca="1">IF(AND(ISNUMBER('MPL ID'!$P$30),ISNUMBER('MPL ID'!$Q$30)),0,RANDBETWEEN(1,4))</f>
        <v>0</v>
      </c>
      <c r="G166">
        <f ca="1">IF(AND(ISNUMBER('MPL ID'!$P$31),ISNUMBER('MPL ID'!$Q$31)),0,RANDBETWEEN(1,4))</f>
        <v>0</v>
      </c>
      <c r="H166">
        <f ca="1">IF(AND(ISNUMBER('MPL ID'!$P$32),ISNUMBER('MPL ID'!$Q$32)),0,RANDBETWEEN(1,4))</f>
        <v>0</v>
      </c>
      <c r="I166">
        <f ca="1">IF(AND(ISNUMBER('MPL ID'!$P$33),ISNUMBER('MPL ID'!$Q$33)),0,RANDBETWEEN(1,4))</f>
        <v>0</v>
      </c>
      <c r="J166">
        <f ca="1">IF(AND(ISNUMBER('MPL ID'!$D$36),ISNUMBER('MPL ID'!$E$36)),0,RANDBETWEEN(1,4))</f>
        <v>0</v>
      </c>
      <c r="K166">
        <f ca="1">IF(AND(ISNUMBER('MPL ID'!$D$37),ISNUMBER('MPL ID'!$E$37)),0,RANDBETWEEN(1,4))</f>
        <v>0</v>
      </c>
      <c r="L166">
        <f ca="1">IF(AND(ISNUMBER('MPL ID'!$D$39),ISNUMBER('MPL ID'!$E$39)),0,RANDBETWEEN(1,4))</f>
        <v>0</v>
      </c>
      <c r="M166">
        <f ca="1">IF(AND(ISNUMBER('MPL ID'!$D$40),ISNUMBER('MPL ID'!$E$40)),0,RANDBETWEEN(1,4))</f>
        <v>0</v>
      </c>
      <c r="N166">
        <f ca="1">IF(AND(ISNUMBER('MPL ID'!$D$41),ISNUMBER('MPL ID'!$E$41)),0,RANDBETWEEN(1,4))</f>
        <v>0</v>
      </c>
      <c r="O166">
        <f ca="1">IF(AND(ISNUMBER('MPL ID'!$D$42),ISNUMBER('MPL ID'!$E$42)),0,RANDBETWEEN(1,4))</f>
        <v>0</v>
      </c>
      <c r="P166">
        <f ca="1">IF(AND(ISNUMBER('MPL ID'!$D$43),ISNUMBER('MPL ID'!$E$43)),0,RANDBETWEEN(1,4))</f>
        <v>0</v>
      </c>
      <c r="Q166">
        <f ca="1">IF(AND(ISNUMBER('MPL ID'!$D$44),ISNUMBER('MPL ID'!$E$44)),0,RANDBETWEEN(1,4))</f>
        <v>0</v>
      </c>
      <c r="R166">
        <f ca="1">IF(AND(ISNUMBER('MPL ID'!$J$36),ISNUMBER('MPL ID'!$K$36)),0,RANDBETWEEN(1,4))</f>
        <v>0</v>
      </c>
      <c r="S166">
        <f ca="1">IF(AND(ISNUMBER('MPL ID'!$J$37),ISNUMBER('MPL ID'!$K$37)),0,RANDBETWEEN(1,4))</f>
        <v>0</v>
      </c>
      <c r="T166">
        <f ca="1">IF(AND(ISNUMBER('MPL ID'!$J$39),ISNUMBER('MPL ID'!$K$39)),0,RANDBETWEEN(1,4))</f>
        <v>0</v>
      </c>
      <c r="U166">
        <f ca="1">IF(AND(ISNUMBER('MPL ID'!$J$40),ISNUMBER('MPL ID'!$K$40)),0,RANDBETWEEN(1,4))</f>
        <v>0</v>
      </c>
      <c r="V166">
        <f ca="1">IF(AND(ISNUMBER('MPL ID'!$J$41),ISNUMBER('MPL ID'!$K$41)),0,RANDBETWEEN(1,4))</f>
        <v>0</v>
      </c>
      <c r="W166">
        <f ca="1">IF(AND(ISNUMBER('MPL ID'!$J$42),ISNUMBER('MPL ID'!$K$42)),0,RANDBETWEEN(1,4))</f>
        <v>1</v>
      </c>
      <c r="X166">
        <f ca="1">IF(AND(ISNUMBER('MPL ID'!$J$43),ISNUMBER('MPL ID'!$K$43)),0,RANDBETWEEN(1,4))</f>
        <v>3</v>
      </c>
      <c r="Y166">
        <f ca="1">IF(AND(ISNUMBER('MPL ID'!$J$44),ISNUMBER('MPL ID'!$K$44)),0,RANDBETWEEN(1,4))</f>
        <v>1</v>
      </c>
      <c r="Z166">
        <f ca="1">IF(AND(ISNUMBER('MPL ID'!$P$36),ISNUMBER('MPL ID'!$Q$36)),0,RANDBETWEEN(1,4))</f>
        <v>3</v>
      </c>
      <c r="AA166">
        <f ca="1">IF(AND(ISNUMBER('MPL ID'!$P$37),ISNUMBER('MPL ID'!$Q$37)),0,RANDBETWEEN(1,4))</f>
        <v>3</v>
      </c>
      <c r="AB166">
        <f ca="1">IF(AND(ISNUMBER('MPL ID'!$P$39),ISNUMBER('MPL ID'!$Q$39)),0,RANDBETWEEN(1,4))</f>
        <v>3</v>
      </c>
      <c r="AC166">
        <f ca="1">IF(AND(ISNUMBER('MPL ID'!$P$40),ISNUMBER('MPL ID'!$Q$40)),0,RANDBETWEEN(1,4))</f>
        <v>3</v>
      </c>
      <c r="AD166">
        <f ca="1">IF(AND(ISNUMBER('MPL ID'!$P$41),ISNUMBER('MPL ID'!$Q$41)),0,RANDBETWEEN(1,4))</f>
        <v>2</v>
      </c>
      <c r="AE166">
        <f ca="1">IF(AND(ISNUMBER('MPL ID'!$P$42),ISNUMBER('MPL ID'!$Q$42)),0,RANDBETWEEN(1,4))</f>
        <v>4</v>
      </c>
      <c r="AF166">
        <f ca="1">IF(AND(ISNUMBER('MPL ID'!$P$43),ISNUMBER('MPL ID'!$Q$43)),0,RANDBETWEEN(1,4))</f>
        <v>1</v>
      </c>
      <c r="AG166">
        <f ca="1">IF(AND(ISNUMBER('MPL ID'!$P$44),ISNUMBER('MPL ID'!$Q$44)),0,RANDBETWEEN(1,4))</f>
        <v>2</v>
      </c>
      <c r="AH166">
        <f ca="1">'MPL ID'!$BG$1+SUMPRODUCT(($B$1003:$AG$1003='MPL ID'!$BF$1)*(($B166:$AG166=1)+($B166:$AG166=2)))+SUMPRODUCT(($B$1004:$AG$1004='MPL ID'!$BF$1)*(($B166:$AG166=3)+($B166:$AG166=4)))</f>
        <v>11</v>
      </c>
      <c r="AI166">
        <f ca="1">'MPL ID'!$BG$2+SUMPRODUCT(($B$1003:$AG$1003='MPL ID'!$BF$2)*(($B166:$AG166=1)+($B166:$AG166=2)))+SUMPRODUCT(($B$1004:$AG$1004='MPL ID'!$BF$2)*(($B166:$AG166=3)+($B166:$AG166=4)))</f>
        <v>7</v>
      </c>
      <c r="AJ166">
        <f ca="1">'MPL ID'!$BG$3+SUMPRODUCT(($B$1003:$AG$1003='MPL ID'!$BF$3)*(($B166:$AG166=1)+($B166:$AG166=2)))+SUMPRODUCT(($B$1004:$AG$1004='MPL ID'!$BF$3)*(($B166:$AG166=3)+($B166:$AG166=4)))</f>
        <v>7</v>
      </c>
      <c r="AK166">
        <f ca="1">'MPL ID'!$BG$4+SUMPRODUCT(($B$1003:$AG$1003='MPL ID'!$BF$4)*(($B166:$AG166=1)+($B166:$AG166=2)))+SUMPRODUCT(($B$1004:$AG$1004='MPL ID'!$BF$4)*(($B166:$AG166=3)+($B166:$AG166=4)))</f>
        <v>9</v>
      </c>
      <c r="AL166">
        <f ca="1">'MPL ID'!$BG$5+SUMPRODUCT(($B$1003:$AG$1003='MPL ID'!$BF$5)*(($B166:$AG166=1)+($B166:$AG166=2)))+SUMPRODUCT(($B$1004:$AG$1004='MPL ID'!$BF$5)*(($B166:$AG166=3)+($B166:$AG166=4)))</f>
        <v>3</v>
      </c>
      <c r="AM166">
        <f ca="1">'MPL ID'!$BG$6+SUMPRODUCT(($B$1003:$AG$1003='MPL ID'!$BF$6)*(($B166:$AG166=1)+($B166:$AG166=2)))+SUMPRODUCT(($B$1004:$AG$1004='MPL ID'!$BF$6)*(($B166:$AG166=3)+($B166:$AG166=4)))</f>
        <v>12</v>
      </c>
      <c r="AN166">
        <f ca="1">'MPL ID'!$BG$7+SUMPRODUCT(($B$1003:$AG$1003='MPL ID'!$BF$7)*(($B166:$AG166=1)+($B166:$AG166=2)))+SUMPRODUCT(($B$1004:$AG$1004='MPL ID'!$BF$7)*(($B166:$AG166=3)+($B166:$AG166=4)))</f>
        <v>7</v>
      </c>
      <c r="AO166">
        <f ca="1">'MPL ID'!$BG$8+SUMPRODUCT(($B$1003:$AG$1003='MPL ID'!$BF$8)*(($B166:$AG166=1)+($B166:$AG166=2)))+SUMPRODUCT(($B$1004:$AG$1004='MPL ID'!$BF$8)*(($B166:$AG166=3)+($B166:$AG166=4)))</f>
        <v>5</v>
      </c>
      <c r="AP166">
        <f ca="1">'MPL ID'!$BG$9+SUMPRODUCT(($B$1003:$AG$1003='MPL ID'!$BF$9)*(($B166:$AG166=1)+($B166:$AG166=2)))+SUMPRODUCT(($B$1004:$AG$1004='MPL ID'!$BF$9)*(($B166:$AG166=3)+($B166:$AG166=4)))</f>
        <v>11</v>
      </c>
      <c r="AQ166">
        <f ca="1">'MPL ID'!$BH$1+SUMPRODUCT(($B$1003:$AG$1003='MPL ID'!$BF$1)*(2*($B166:$AG166=1)+($B166:$AG166=2)-2*($B166:$AG166=3)-($B166:$AG166=4)))-SUMPRODUCT(($B$1004:$AG$1004='MPL ID'!$BF$1)*(2*($B166:$AG166=1)+($B166:$AG166=2)-2*($B166:$AG166=3)-($B166:$AG166=4)))</f>
        <v>12</v>
      </c>
      <c r="AR166">
        <f ca="1">'MPL ID'!$BH$2+SUMPRODUCT(($B$1003:$AG$1003='MPL ID'!$BF$2)*(2*($B166:$AG166=1)+($B166:$AG166=2)-2*($B166:$AG166=3)-($B166:$AG166=4)))-SUMPRODUCT(($B$1004:$AG$1004='MPL ID'!$BF$2)*(2*($B166:$AG166=1)+($B166:$AG166=2)-2*($B166:$AG166=3)-($B166:$AG166=4)))</f>
        <v>-8</v>
      </c>
      <c r="AS166">
        <f ca="1">'MPL ID'!$BH$3+SUMPRODUCT(($B$1003:$AG$1003='MPL ID'!$BF$3)*(2*($B166:$AG166=1)+($B166:$AG166=2)-2*($B166:$AG166=3)-($B166:$AG166=4)))-SUMPRODUCT(($B$1004:$AG$1004='MPL ID'!$BF$3)*(2*($B166:$AG166=1)+($B166:$AG166=2)-2*($B166:$AG166=3)-($B166:$AG166=4)))</f>
        <v>-4</v>
      </c>
      <c r="AT166">
        <f ca="1">'MPL ID'!$BH$4+SUMPRODUCT(($B$1003:$AG$1003='MPL ID'!$BF$4)*(2*($B166:$AG166=1)+($B166:$AG166=2)-2*($B166:$AG166=3)-($B166:$AG166=4)))-SUMPRODUCT(($B$1004:$AG$1004='MPL ID'!$BF$4)*(2*($B166:$AG166=1)+($B166:$AG166=2)-2*($B166:$AG166=3)-($B166:$AG166=4)))</f>
        <v>3</v>
      </c>
      <c r="AU166">
        <f ca="1">'MPL ID'!$BH$5+SUMPRODUCT(($B$1003:$AG$1003='MPL ID'!$BF$5)*(2*($B166:$AG166=1)+($B166:$AG166=2)-2*($B166:$AG166=3)-($B166:$AG166=4)))-SUMPRODUCT(($B$1004:$AG$1004='MPL ID'!$BF$5)*(2*($B166:$AG166=1)+($B166:$AG166=2)-2*($B166:$AG166=3)-($B166:$AG166=4)))</f>
        <v>-17</v>
      </c>
      <c r="AV166">
        <f ca="1">'MPL ID'!$BH$6+SUMPRODUCT(($B$1003:$AG$1003='MPL ID'!$BF$6)*(2*($B166:$AG166=1)+($B166:$AG166=2)-2*($B166:$AG166=3)-($B166:$AG166=4)))-SUMPRODUCT(($B$1004:$AG$1004='MPL ID'!$BF$6)*(2*($B166:$AG166=1)+($B166:$AG166=2)-2*($B166:$AG166=3)-($B166:$AG166=4)))</f>
        <v>14</v>
      </c>
      <c r="AW166">
        <f ca="1">'MPL ID'!$BH$7+SUMPRODUCT(($B$1003:$AG$1003='MPL ID'!$BF$7)*(2*($B166:$AG166=1)+($B166:$AG166=2)-2*($B166:$AG166=3)-($B166:$AG166=4)))-SUMPRODUCT(($B$1004:$AG$1004='MPL ID'!$BF$7)*(2*($B166:$AG166=1)+($B166:$AG166=2)-2*($B166:$AG166=3)-($B166:$AG166=4)))</f>
        <v>-1</v>
      </c>
      <c r="AX166">
        <f ca="1">'MPL ID'!$BH$8+SUMPRODUCT(($B$1003:$AG$1003='MPL ID'!$BF$8)*(2*($B166:$AG166=1)+($B166:$AG166=2)-2*($B166:$AG166=3)-($B166:$AG166=4)))-SUMPRODUCT(($B$1004:$AG$1004='MPL ID'!$BF$8)*(2*($B166:$AG166=1)+($B166:$AG166=2)-2*($B166:$AG166=3)-($B166:$AG166=4)))</f>
        <v>-11</v>
      </c>
      <c r="AY166">
        <f ca="1">'MPL ID'!$BH$9+SUMPRODUCT(($B$1003:$AG$1003='MPL ID'!$BF$9)*(2*($B166:$AG166=1)+($B166:$AG166=2)-2*($B166:$AG166=3)-($B166:$AG166=4)))-SUMPRODUCT(($B$1004:$AG$1004='MPL ID'!$BF$9)*(2*($B166:$AG166=1)+($B166:$AG166=2)-2*($B166:$AG166=3)-($B166:$AG166=4)))</f>
        <v>12</v>
      </c>
      <c r="AZ166">
        <f ca="1">SUMPRODUCT(--($AH166:$AP166=AH166),--($AQ166:$AY166=AQ166),'MPL ID'!$BG$13:$BO$13)+IF(AND($E166&gt;=3,$E166&lt;=4,AO166=AH166,AX166=AQ166),1,0)+IF(AND($G166&gt;=1,$G166&lt;=2,AJ166=AH166,AS166=AQ166),1,0)+IF(AND($L166&gt;=1,$L166&lt;=2,AM166=AH166,AV166=AQ166),1,0)+IF(AND($O166&gt;=1,$O166&lt;=2,AP166=AH166,AY166=AQ166),1,0)+IF(AND($R166&gt;=1,$R166&lt;=2,AI166=AH166,AR166=AQ166),1,0)+IF(AND($AA166&gt;=3,$AA166&lt;=4,AL166=AH166,AU166=AQ166),1,0)+IF(AND($AE166&gt;=3,$AE166&lt;=4,AK166=AH166,AT166=AQ166),1,0)</f>
        <v>0</v>
      </c>
      <c r="BA166">
        <f ca="1">SUMPRODUCT(--($AH166:$AP166=AI166),--($AQ166:$AY166=AR166),'MPL ID'!$BG$14:$BO$14)+IF(AND($F166&gt;=1,$F166&lt;=2,AP166=AI166,AY166=AR166),1,0)+IF(AND($H166&gt;=1,$H166&lt;=2,AN166=AI166,AW166=AR166),1,0)+IF(AND($J166&gt;=3,$J166&lt;=4,AL166=AI166,AU166=AR166),1,0)+IF(AND($M166&gt;=1,$M166&lt;=2,AO166=AI166,AX166=AR166),1,0)+IF(AND($R166&gt;=3,$R166&lt;=4,AH166=AI166,AQ166=AR166),1,0)+IF(AND($Y166&gt;=3,$Y166&lt;=4,AJ166=AI166,AS166=AR166),1,0)+IF(AND($AC166&gt;=1,$AC166&lt;=2,AK166=AI166,AT166=AR166),1,0)+IF(AND($AF166&gt;=3,$AF166&lt;=4,AM166=AI166,AV166=AR166),1,0)</f>
        <v>0</v>
      </c>
      <c r="BB166">
        <f ca="1">SUMPRODUCT(--($AH166:$AP166=AJ166),--($AQ166:$AY166=AS166),'MPL ID'!$BG$15:$BO$15)+IF(AND($C166&gt;=1,$C166&lt;=2,AK166=AJ166,AT166=AS166),1,0)+IF(AND($G166&gt;=3,$G166&lt;=4,AH166=AJ166,AQ166=AS166),1,0)+IF(AND($K166&gt;=1,$K166&lt;=2,AP166=AJ166,AY166=AS166),1,0)+IF(AND($N166&gt;=3,$N166&lt;=4,AL166=AJ166,AU166=AS166),1,0)+IF(AND($V166&gt;=1,$V166&lt;=2,AM166=AJ166,AV166=AS166),1,0)+IF(AND($Y166&gt;=1,$Y166&lt;=2,AI166=AJ166,AR166=AS166),1,0)+IF(AND($AB166&gt;=3,$AB166&lt;=4,AN166=AJ166,AW166=AS166),1,0)</f>
        <v>0</v>
      </c>
      <c r="BC166">
        <f ca="1">SUMPRODUCT(--($AH166:$AP166=AK166),--($AQ166:$AY166=AT166),'MPL ID'!$BG$16:$BO$16)+IF(AND($C166&gt;=3,$C166&lt;=4,AJ166=AK166,AS166=AT166),1,0)+IF(AND($I166&gt;=1,$I166&lt;=2,AP166=AK166,AY166=AT166),1,0)+IF(AND($P166&gt;=3,$P166&lt;=4,AO166=AK166,AX166=AT166),1,0)+IF(AND($T166&gt;=1,$T166&lt;=2,AN166=AK166,AW166=AT166),1,0)+IF(AND($W166&gt;=1,$W166&lt;=2,AL166=AK166,AU166=AT166),1,0)+IF(AND($AC166&gt;=3,$AC166&lt;=4,AI166=AK166,AR166=AT166),1,0)+IF(AND($AE166&gt;=1,$AE166&lt;=2,AH166=AK166,AQ166=AT166),1,0)</f>
        <v>0</v>
      </c>
      <c r="BD166">
        <f ca="1">SUMPRODUCT(--($AH166:$AP166=AL166),--($AQ166:$AY166=AU166),'MPL ID'!$BG$17:$BO$17)+IF(AND($B166&gt;=3,$B166&lt;=4,AN166=AL166,AW166=AU166),1,0)+IF(AND($D166&gt;=1,$D166&lt;=2,AM166=AL166,AV166=AU166),1,0)+IF(AND($J166&gt;=1,$J166&lt;=2,AI166=AL166,AR166=AU166),1,0)+IF(AND($N166&gt;=1,$N166&lt;=2,AJ166=AL166,AS166=AU166),1,0)+IF(AND($W166&gt;=3,$W166&lt;=4,AK166=AL166,AT166=AU166),1,0)+IF(AND($AA166&gt;=1,$AA166&lt;=2,AH166=AL166,AQ166=AU166),1,0)+IF(AND($AD166&gt;=3,$AD166&lt;=4,AO166=AL166,AX166=AU166),1,0)</f>
        <v>0</v>
      </c>
      <c r="BE166">
        <f ca="1">SUMPRODUCT(--($AH166:$AP166=AM166),--($AQ166:$AY166=AV166),'MPL ID'!$BG$18:$BO$18)+IF(AND($D166&gt;=3,$D166&lt;=4,AL166=AM166,AU166=AV166),1,0)+IF(AND($L166&gt;=3,$L166&lt;=4,AH166=AM166,AQ166=AV166),1,0)+IF(AND($Q166&gt;=3,$Q166&lt;=4,AN166=AM166,AW166=AV166),1,0)+IF(AND($S166&gt;=1,$S166&lt;=2,AP166=AM166,AY166=AV166),1,0)+IF(AND($V166&gt;=3,$V166&lt;=4,AJ166=AM166,AS166=AV166),1,0)+IF(AND($Z166&gt;=1,$Z166&lt;=2,AO166=AM166,AX166=AV166),1,0)+IF(AND($AF166&gt;=1,$AF166&lt;=2,AI166=AM166,AR166=AV166),1,0)</f>
        <v>0</v>
      </c>
      <c r="BF166">
        <f ca="1">SUMPRODUCT(--($AH166:$AP166=AN166),--($AQ166:$AY166=AW166),'MPL ID'!$BG$19:$BO$19)+IF(AND($B166&gt;=1,$B166&lt;=2,AL166=AN166,AU166=AW166),1,0)+IF(AND($H166&gt;=3,$H166&lt;=4,AI166=AN166,AR166=AW166),1,0)+IF(AND($Q166&gt;=1,$Q166&lt;=2,AM166=AN166,AV166=AW166),1,0)+IF(AND($T166&gt;=3,$T166&lt;=4,AK166=AN166,AT166=AW166),1,0)+IF(AND($X166&gt;=3,$X166&lt;=4,AO166=AN166,AX166=AW166),1,0)+IF(AND($AB166&gt;=1,$AB166&lt;=2,AJ166=AN166,AS166=AW166),1,0)+IF(AND($AG166&gt;=1,$AG166&lt;=2,AP166=AN166,AY166=AW166),1,0)</f>
        <v>0</v>
      </c>
      <c r="BG166">
        <f ca="1">SUMPRODUCT(--($AH166:$AP166=AO166),--($AQ166:$AY166=AX166),'MPL ID'!$BG$20:$BO$20)+IF(AND($E166&gt;=1,$E166&lt;=2,AH166=AO166,AQ166=AX166),1,0)+IF(AND($M166&gt;=3,$M166&lt;=4,AI166=AO166,AR166=AX166),1,0)+IF(AND($P166&gt;=1,$P166&lt;=2,AK166=AO166,AT166=AX166),1,0)+IF(AND($U166&gt;=1,$U166&lt;=2,AP166=AO166,AY166=AX166),1,0)+IF(AND($X166&gt;=1,$X166&lt;=2,AN166=AO166,AW166=AX166),1,0)+IF(AND($Z166&gt;=3,$Z166&lt;=4,AM166=AO166,AV166=AX166),1,0)+IF(AND($AD166&gt;=1,$AD166&lt;=2,AL166=AO166,AU166=AX166),1,0)</f>
        <v>0</v>
      </c>
      <c r="BH166">
        <f ca="1">SUMPRODUCT(--($AH166:$AP166=AP166),--($AQ166:$AY166=AY166),'MPL ID'!$BG$21:$BO$21)+IF(AND($F166&gt;=3,$F166&lt;=4,AI166=AP166,AR166=AY166),1,0)+IF(AND($I166&gt;=3,$I166&lt;=4,AK166=AP166,AT166=AY166),1,0)+IF(AND($K166&gt;=3,$K166&lt;=4,AJ166=AP166,AS166=AY166),1,0)+IF(AND($O166&gt;=3,$O166&lt;=4,AH166=AP166,AQ166=AY166),1,0)+IF(AND($S166&gt;=3,$S166&lt;=4,AM166=AP166,AV166=AY166),1,0)+IF(AND($U166&gt;=3,$U166&lt;=4,AO166=AP166,AX166=AY166),1,0)+IF(AND($AG166&gt;=3,$AG166&lt;=4,AN166=AP166,AW166=AY166),1,0)</f>
        <v>2</v>
      </c>
      <c r="BI166">
        <f t="shared" ca="1" si="18"/>
        <v>3</v>
      </c>
      <c r="BJ166">
        <f t="shared" ca="1" si="19"/>
        <v>7</v>
      </c>
      <c r="BK166">
        <f t="shared" ca="1" si="20"/>
        <v>6</v>
      </c>
      <c r="BL166">
        <f t="shared" ca="1" si="21"/>
        <v>4</v>
      </c>
      <c r="BM166">
        <f t="shared" ca="1" si="22"/>
        <v>9</v>
      </c>
      <c r="BN166">
        <f t="shared" ca="1" si="23"/>
        <v>1</v>
      </c>
      <c r="BO166">
        <f t="shared" ca="1" si="24"/>
        <v>5</v>
      </c>
      <c r="BP166">
        <f t="shared" ca="1" si="25"/>
        <v>8</v>
      </c>
      <c r="BQ166">
        <f t="shared" ca="1" si="26"/>
        <v>2</v>
      </c>
    </row>
    <row r="167" spans="1:69" x14ac:dyDescent="0.25">
      <c r="A167">
        <v>166</v>
      </c>
      <c r="B167">
        <f ca="1">IF(AND(ISNUMBER('MPL ID'!$P$25),ISNUMBER('MPL ID'!$Q$25)),0,RANDBETWEEN(1,4))</f>
        <v>0</v>
      </c>
      <c r="C167">
        <f ca="1">IF(AND(ISNUMBER('MPL ID'!$P$26),ISNUMBER('MPL ID'!$Q$26)),0,RANDBETWEEN(1,4))</f>
        <v>0</v>
      </c>
      <c r="D167">
        <f ca="1">IF(AND(ISNUMBER('MPL ID'!$P$28),ISNUMBER('MPL ID'!$Q$28)),0,RANDBETWEEN(1,4))</f>
        <v>0</v>
      </c>
      <c r="E167">
        <f ca="1">IF(AND(ISNUMBER('MPL ID'!$P$29),ISNUMBER('MPL ID'!$Q$29)),0,RANDBETWEEN(1,4))</f>
        <v>0</v>
      </c>
      <c r="F167">
        <f ca="1">IF(AND(ISNUMBER('MPL ID'!$P$30),ISNUMBER('MPL ID'!$Q$30)),0,RANDBETWEEN(1,4))</f>
        <v>0</v>
      </c>
      <c r="G167">
        <f ca="1">IF(AND(ISNUMBER('MPL ID'!$P$31),ISNUMBER('MPL ID'!$Q$31)),0,RANDBETWEEN(1,4))</f>
        <v>0</v>
      </c>
      <c r="H167">
        <f ca="1">IF(AND(ISNUMBER('MPL ID'!$P$32),ISNUMBER('MPL ID'!$Q$32)),0,RANDBETWEEN(1,4))</f>
        <v>0</v>
      </c>
      <c r="I167">
        <f ca="1">IF(AND(ISNUMBER('MPL ID'!$P$33),ISNUMBER('MPL ID'!$Q$33)),0,RANDBETWEEN(1,4))</f>
        <v>0</v>
      </c>
      <c r="J167">
        <f ca="1">IF(AND(ISNUMBER('MPL ID'!$D$36),ISNUMBER('MPL ID'!$E$36)),0,RANDBETWEEN(1,4))</f>
        <v>0</v>
      </c>
      <c r="K167">
        <f ca="1">IF(AND(ISNUMBER('MPL ID'!$D$37),ISNUMBER('MPL ID'!$E$37)),0,RANDBETWEEN(1,4))</f>
        <v>0</v>
      </c>
      <c r="L167">
        <f ca="1">IF(AND(ISNUMBER('MPL ID'!$D$39),ISNUMBER('MPL ID'!$E$39)),0,RANDBETWEEN(1,4))</f>
        <v>0</v>
      </c>
      <c r="M167">
        <f ca="1">IF(AND(ISNUMBER('MPL ID'!$D$40),ISNUMBER('MPL ID'!$E$40)),0,RANDBETWEEN(1,4))</f>
        <v>0</v>
      </c>
      <c r="N167">
        <f ca="1">IF(AND(ISNUMBER('MPL ID'!$D$41),ISNUMBER('MPL ID'!$E$41)),0,RANDBETWEEN(1,4))</f>
        <v>0</v>
      </c>
      <c r="O167">
        <f ca="1">IF(AND(ISNUMBER('MPL ID'!$D$42),ISNUMBER('MPL ID'!$E$42)),0,RANDBETWEEN(1,4))</f>
        <v>0</v>
      </c>
      <c r="P167">
        <f ca="1">IF(AND(ISNUMBER('MPL ID'!$D$43),ISNUMBER('MPL ID'!$E$43)),0,RANDBETWEEN(1,4))</f>
        <v>0</v>
      </c>
      <c r="Q167">
        <f ca="1">IF(AND(ISNUMBER('MPL ID'!$D$44),ISNUMBER('MPL ID'!$E$44)),0,RANDBETWEEN(1,4))</f>
        <v>0</v>
      </c>
      <c r="R167">
        <f ca="1">IF(AND(ISNUMBER('MPL ID'!$J$36),ISNUMBER('MPL ID'!$K$36)),0,RANDBETWEEN(1,4))</f>
        <v>0</v>
      </c>
      <c r="S167">
        <f ca="1">IF(AND(ISNUMBER('MPL ID'!$J$37),ISNUMBER('MPL ID'!$K$37)),0,RANDBETWEEN(1,4))</f>
        <v>0</v>
      </c>
      <c r="T167">
        <f ca="1">IF(AND(ISNUMBER('MPL ID'!$J$39),ISNUMBER('MPL ID'!$K$39)),0,RANDBETWEEN(1,4))</f>
        <v>0</v>
      </c>
      <c r="U167">
        <f ca="1">IF(AND(ISNUMBER('MPL ID'!$J$40),ISNUMBER('MPL ID'!$K$40)),0,RANDBETWEEN(1,4))</f>
        <v>0</v>
      </c>
      <c r="V167">
        <f ca="1">IF(AND(ISNUMBER('MPL ID'!$J$41),ISNUMBER('MPL ID'!$K$41)),0,RANDBETWEEN(1,4))</f>
        <v>0</v>
      </c>
      <c r="W167">
        <f ca="1">IF(AND(ISNUMBER('MPL ID'!$J$42),ISNUMBER('MPL ID'!$K$42)),0,RANDBETWEEN(1,4))</f>
        <v>3</v>
      </c>
      <c r="X167">
        <f ca="1">IF(AND(ISNUMBER('MPL ID'!$J$43),ISNUMBER('MPL ID'!$K$43)),0,RANDBETWEEN(1,4))</f>
        <v>2</v>
      </c>
      <c r="Y167">
        <f ca="1">IF(AND(ISNUMBER('MPL ID'!$J$44),ISNUMBER('MPL ID'!$K$44)),0,RANDBETWEEN(1,4))</f>
        <v>3</v>
      </c>
      <c r="Z167">
        <f ca="1">IF(AND(ISNUMBER('MPL ID'!$P$36),ISNUMBER('MPL ID'!$Q$36)),0,RANDBETWEEN(1,4))</f>
        <v>2</v>
      </c>
      <c r="AA167">
        <f ca="1">IF(AND(ISNUMBER('MPL ID'!$P$37),ISNUMBER('MPL ID'!$Q$37)),0,RANDBETWEEN(1,4))</f>
        <v>2</v>
      </c>
      <c r="AB167">
        <f ca="1">IF(AND(ISNUMBER('MPL ID'!$P$39),ISNUMBER('MPL ID'!$Q$39)),0,RANDBETWEEN(1,4))</f>
        <v>3</v>
      </c>
      <c r="AC167">
        <f ca="1">IF(AND(ISNUMBER('MPL ID'!$P$40),ISNUMBER('MPL ID'!$Q$40)),0,RANDBETWEEN(1,4))</f>
        <v>1</v>
      </c>
      <c r="AD167">
        <f ca="1">IF(AND(ISNUMBER('MPL ID'!$P$41),ISNUMBER('MPL ID'!$Q$41)),0,RANDBETWEEN(1,4))</f>
        <v>3</v>
      </c>
      <c r="AE167">
        <f ca="1">IF(AND(ISNUMBER('MPL ID'!$P$42),ISNUMBER('MPL ID'!$Q$42)),0,RANDBETWEEN(1,4))</f>
        <v>1</v>
      </c>
      <c r="AF167">
        <f ca="1">IF(AND(ISNUMBER('MPL ID'!$P$43),ISNUMBER('MPL ID'!$Q$43)),0,RANDBETWEEN(1,4))</f>
        <v>2</v>
      </c>
      <c r="AG167">
        <f ca="1">IF(AND(ISNUMBER('MPL ID'!$P$44),ISNUMBER('MPL ID'!$Q$44)),0,RANDBETWEEN(1,4))</f>
        <v>2</v>
      </c>
      <c r="AH167">
        <f ca="1">'MPL ID'!$BG$1+SUMPRODUCT(($B$1003:$AG$1003='MPL ID'!$BF$1)*(($B167:$AG167=1)+($B167:$AG167=2)))+SUMPRODUCT(($B$1004:$AG$1004='MPL ID'!$BF$1)*(($B167:$AG167=3)+($B167:$AG167=4)))</f>
        <v>9</v>
      </c>
      <c r="AI167">
        <f ca="1">'MPL ID'!$BG$2+SUMPRODUCT(($B$1003:$AG$1003='MPL ID'!$BF$2)*(($B167:$AG167=1)+($B167:$AG167=2)))+SUMPRODUCT(($B$1004:$AG$1004='MPL ID'!$BF$2)*(($B167:$AG167=3)+($B167:$AG167=4)))</f>
        <v>9</v>
      </c>
      <c r="AJ167">
        <f ca="1">'MPL ID'!$BG$3+SUMPRODUCT(($B$1003:$AG$1003='MPL ID'!$BF$3)*(($B167:$AG167=1)+($B167:$AG167=2)))+SUMPRODUCT(($B$1004:$AG$1004='MPL ID'!$BF$3)*(($B167:$AG167=3)+($B167:$AG167=4)))</f>
        <v>6</v>
      </c>
      <c r="AK167">
        <f ca="1">'MPL ID'!$BG$4+SUMPRODUCT(($B$1003:$AG$1003='MPL ID'!$BF$4)*(($B167:$AG167=1)+($B167:$AG167=2)))+SUMPRODUCT(($B$1004:$AG$1004='MPL ID'!$BF$4)*(($B167:$AG167=3)+($B167:$AG167=4)))</f>
        <v>8</v>
      </c>
      <c r="AL167">
        <f ca="1">'MPL ID'!$BG$5+SUMPRODUCT(($B$1003:$AG$1003='MPL ID'!$BF$5)*(($B167:$AG167=1)+($B167:$AG167=2)))+SUMPRODUCT(($B$1004:$AG$1004='MPL ID'!$BF$5)*(($B167:$AG167=3)+($B167:$AG167=4)))</f>
        <v>6</v>
      </c>
      <c r="AM167">
        <f ca="1">'MPL ID'!$BG$6+SUMPRODUCT(($B$1003:$AG$1003='MPL ID'!$BF$6)*(($B167:$AG167=1)+($B167:$AG167=2)))+SUMPRODUCT(($B$1004:$AG$1004='MPL ID'!$BF$6)*(($B167:$AG167=3)+($B167:$AG167=4)))</f>
        <v>13</v>
      </c>
      <c r="AN167">
        <f ca="1">'MPL ID'!$BG$7+SUMPRODUCT(($B$1003:$AG$1003='MPL ID'!$BF$7)*(($B167:$AG167=1)+($B167:$AG167=2)))+SUMPRODUCT(($B$1004:$AG$1004='MPL ID'!$BF$7)*(($B167:$AG167=3)+($B167:$AG167=4)))</f>
        <v>6</v>
      </c>
      <c r="AO167">
        <f ca="1">'MPL ID'!$BG$8+SUMPRODUCT(($B$1003:$AG$1003='MPL ID'!$BF$8)*(($B167:$AG167=1)+($B167:$AG167=2)))+SUMPRODUCT(($B$1004:$AG$1004='MPL ID'!$BF$8)*(($B167:$AG167=3)+($B167:$AG167=4)))</f>
        <v>4</v>
      </c>
      <c r="AP167">
        <f ca="1">'MPL ID'!$BG$9+SUMPRODUCT(($B$1003:$AG$1003='MPL ID'!$BF$9)*(($B167:$AG167=1)+($B167:$AG167=2)))+SUMPRODUCT(($B$1004:$AG$1004='MPL ID'!$BF$9)*(($B167:$AG167=3)+($B167:$AG167=4)))</f>
        <v>11</v>
      </c>
      <c r="AQ167">
        <f ca="1">'MPL ID'!$BH$1+SUMPRODUCT(($B$1003:$AG$1003='MPL ID'!$BF$1)*(2*($B167:$AG167=1)+($B167:$AG167=2)-2*($B167:$AG167=3)-($B167:$AG167=4)))-SUMPRODUCT(($B$1004:$AG$1004='MPL ID'!$BF$1)*(2*($B167:$AG167=1)+($B167:$AG167=2)-2*($B167:$AG167=3)-($B167:$AG167=4)))</f>
        <v>6</v>
      </c>
      <c r="AR167">
        <f ca="1">'MPL ID'!$BH$2+SUMPRODUCT(($B$1003:$AG$1003='MPL ID'!$BF$2)*(2*($B167:$AG167=1)+($B167:$AG167=2)-2*($B167:$AG167=3)-($B167:$AG167=4)))-SUMPRODUCT(($B$1004:$AG$1004='MPL ID'!$BF$2)*(2*($B167:$AG167=1)+($B167:$AG167=2)-2*($B167:$AG167=3)-($B167:$AG167=4)))</f>
        <v>1</v>
      </c>
      <c r="AS167">
        <f ca="1">'MPL ID'!$BH$3+SUMPRODUCT(($B$1003:$AG$1003='MPL ID'!$BF$3)*(2*($B167:$AG167=1)+($B167:$AG167=2)-2*($B167:$AG167=3)-($B167:$AG167=4)))-SUMPRODUCT(($B$1004:$AG$1004='MPL ID'!$BF$3)*(2*($B167:$AG167=1)+($B167:$AG167=2)-2*($B167:$AG167=3)-($B167:$AG167=4)))</f>
        <v>-8</v>
      </c>
      <c r="AT167">
        <f ca="1">'MPL ID'!$BH$4+SUMPRODUCT(($B$1003:$AG$1003='MPL ID'!$BF$4)*(2*($B167:$AG167=1)+($B167:$AG167=2)-2*($B167:$AG167=3)-($B167:$AG167=4)))-SUMPRODUCT(($B$1004:$AG$1004='MPL ID'!$BF$4)*(2*($B167:$AG167=1)+($B167:$AG167=2)-2*($B167:$AG167=3)-($B167:$AG167=4)))</f>
        <v>-2</v>
      </c>
      <c r="AU167">
        <f ca="1">'MPL ID'!$BH$5+SUMPRODUCT(($B$1003:$AG$1003='MPL ID'!$BF$5)*(2*($B167:$AG167=1)+($B167:$AG167=2)-2*($B167:$AG167=3)-($B167:$AG167=4)))-SUMPRODUCT(($B$1004:$AG$1004='MPL ID'!$BF$5)*(2*($B167:$AG167=1)+($B167:$AG167=2)-2*($B167:$AG167=3)-($B167:$AG167=4)))</f>
        <v>-7</v>
      </c>
      <c r="AV167">
        <f ca="1">'MPL ID'!$BH$6+SUMPRODUCT(($B$1003:$AG$1003='MPL ID'!$BF$6)*(2*($B167:$AG167=1)+($B167:$AG167=2)-2*($B167:$AG167=3)-($B167:$AG167=4)))-SUMPRODUCT(($B$1004:$AG$1004='MPL ID'!$BF$6)*(2*($B167:$AG167=1)+($B167:$AG167=2)-2*($B167:$AG167=3)-($B167:$AG167=4)))</f>
        <v>16</v>
      </c>
      <c r="AW167">
        <f ca="1">'MPL ID'!$BH$7+SUMPRODUCT(($B$1003:$AG$1003='MPL ID'!$BF$7)*(2*($B167:$AG167=1)+($B167:$AG167=2)-2*($B167:$AG167=3)-($B167:$AG167=4)))-SUMPRODUCT(($B$1004:$AG$1004='MPL ID'!$BF$7)*(2*($B167:$AG167=1)+($B167:$AG167=2)-2*($B167:$AG167=3)-($B167:$AG167=4)))</f>
        <v>-4</v>
      </c>
      <c r="AX167">
        <f ca="1">'MPL ID'!$BH$8+SUMPRODUCT(($B$1003:$AG$1003='MPL ID'!$BF$8)*(2*($B167:$AG167=1)+($B167:$AG167=2)-2*($B167:$AG167=3)-($B167:$AG167=4)))-SUMPRODUCT(($B$1004:$AG$1004='MPL ID'!$BF$8)*(2*($B167:$AG167=1)+($B167:$AG167=2)-2*($B167:$AG167=3)-($B167:$AG167=4)))</f>
        <v>-14</v>
      </c>
      <c r="AY167">
        <f ca="1">'MPL ID'!$BH$9+SUMPRODUCT(($B$1003:$AG$1003='MPL ID'!$BF$9)*(2*($B167:$AG167=1)+($B167:$AG167=2)-2*($B167:$AG167=3)-($B167:$AG167=4)))-SUMPRODUCT(($B$1004:$AG$1004='MPL ID'!$BF$9)*(2*($B167:$AG167=1)+($B167:$AG167=2)-2*($B167:$AG167=3)-($B167:$AG167=4)))</f>
        <v>12</v>
      </c>
      <c r="AZ167">
        <f ca="1">SUMPRODUCT(--($AH167:$AP167=AH167),--($AQ167:$AY167=AQ167),'MPL ID'!$BG$13:$BO$13)+IF(AND($E167&gt;=3,$E167&lt;=4,AO167=AH167,AX167=AQ167),1,0)+IF(AND($G167&gt;=1,$G167&lt;=2,AJ167=AH167,AS167=AQ167),1,0)+IF(AND($L167&gt;=1,$L167&lt;=2,AM167=AH167,AV167=AQ167),1,0)+IF(AND($O167&gt;=1,$O167&lt;=2,AP167=AH167,AY167=AQ167),1,0)+IF(AND($R167&gt;=1,$R167&lt;=2,AI167=AH167,AR167=AQ167),1,0)+IF(AND($AA167&gt;=3,$AA167&lt;=4,AL167=AH167,AU167=AQ167),1,0)+IF(AND($AE167&gt;=3,$AE167&lt;=4,AK167=AH167,AT167=AQ167),1,0)</f>
        <v>0</v>
      </c>
      <c r="BA167">
        <f ca="1">SUMPRODUCT(--($AH167:$AP167=AI167),--($AQ167:$AY167=AR167),'MPL ID'!$BG$14:$BO$14)+IF(AND($F167&gt;=1,$F167&lt;=2,AP167=AI167,AY167=AR167),1,0)+IF(AND($H167&gt;=1,$H167&lt;=2,AN167=AI167,AW167=AR167),1,0)+IF(AND($J167&gt;=3,$J167&lt;=4,AL167=AI167,AU167=AR167),1,0)+IF(AND($M167&gt;=1,$M167&lt;=2,AO167=AI167,AX167=AR167),1,0)+IF(AND($R167&gt;=3,$R167&lt;=4,AH167=AI167,AQ167=AR167),1,0)+IF(AND($Y167&gt;=3,$Y167&lt;=4,AJ167=AI167,AS167=AR167),1,0)+IF(AND($AC167&gt;=1,$AC167&lt;=2,AK167=AI167,AT167=AR167),1,0)+IF(AND($AF167&gt;=3,$AF167&lt;=4,AM167=AI167,AV167=AR167),1,0)</f>
        <v>0</v>
      </c>
      <c r="BB167">
        <f ca="1">SUMPRODUCT(--($AH167:$AP167=AJ167),--($AQ167:$AY167=AS167),'MPL ID'!$BG$15:$BO$15)+IF(AND($C167&gt;=1,$C167&lt;=2,AK167=AJ167,AT167=AS167),1,0)+IF(AND($G167&gt;=3,$G167&lt;=4,AH167=AJ167,AQ167=AS167),1,0)+IF(AND($K167&gt;=1,$K167&lt;=2,AP167=AJ167,AY167=AS167),1,0)+IF(AND($N167&gt;=3,$N167&lt;=4,AL167=AJ167,AU167=AS167),1,0)+IF(AND($V167&gt;=1,$V167&lt;=2,AM167=AJ167,AV167=AS167),1,0)+IF(AND($Y167&gt;=1,$Y167&lt;=2,AI167=AJ167,AR167=AS167),1,0)+IF(AND($AB167&gt;=3,$AB167&lt;=4,AN167=AJ167,AW167=AS167),1,0)</f>
        <v>0</v>
      </c>
      <c r="BC167">
        <f ca="1">SUMPRODUCT(--($AH167:$AP167=AK167),--($AQ167:$AY167=AT167),'MPL ID'!$BG$16:$BO$16)+IF(AND($C167&gt;=3,$C167&lt;=4,AJ167=AK167,AS167=AT167),1,0)+IF(AND($I167&gt;=1,$I167&lt;=2,AP167=AK167,AY167=AT167),1,0)+IF(AND($P167&gt;=3,$P167&lt;=4,AO167=AK167,AX167=AT167),1,0)+IF(AND($T167&gt;=1,$T167&lt;=2,AN167=AK167,AW167=AT167),1,0)+IF(AND($W167&gt;=1,$W167&lt;=2,AL167=AK167,AU167=AT167),1,0)+IF(AND($AC167&gt;=3,$AC167&lt;=4,AI167=AK167,AR167=AT167),1,0)+IF(AND($AE167&gt;=1,$AE167&lt;=2,AH167=AK167,AQ167=AT167),1,0)</f>
        <v>0</v>
      </c>
      <c r="BD167">
        <f ca="1">SUMPRODUCT(--($AH167:$AP167=AL167),--($AQ167:$AY167=AU167),'MPL ID'!$BG$17:$BO$17)+IF(AND($B167&gt;=3,$B167&lt;=4,AN167=AL167,AW167=AU167),1,0)+IF(AND($D167&gt;=1,$D167&lt;=2,AM167=AL167,AV167=AU167),1,0)+IF(AND($J167&gt;=1,$J167&lt;=2,AI167=AL167,AR167=AU167),1,0)+IF(AND($N167&gt;=1,$N167&lt;=2,AJ167=AL167,AS167=AU167),1,0)+IF(AND($W167&gt;=3,$W167&lt;=4,AK167=AL167,AT167=AU167),1,0)+IF(AND($AA167&gt;=1,$AA167&lt;=2,AH167=AL167,AQ167=AU167),1,0)+IF(AND($AD167&gt;=3,$AD167&lt;=4,AO167=AL167,AX167=AU167),1,0)</f>
        <v>0</v>
      </c>
      <c r="BE167">
        <f ca="1">SUMPRODUCT(--($AH167:$AP167=AM167),--($AQ167:$AY167=AV167),'MPL ID'!$BG$18:$BO$18)+IF(AND($D167&gt;=3,$D167&lt;=4,AL167=AM167,AU167=AV167),1,0)+IF(AND($L167&gt;=3,$L167&lt;=4,AH167=AM167,AQ167=AV167),1,0)+IF(AND($Q167&gt;=3,$Q167&lt;=4,AN167=AM167,AW167=AV167),1,0)+IF(AND($S167&gt;=1,$S167&lt;=2,AP167=AM167,AY167=AV167),1,0)+IF(AND($V167&gt;=3,$V167&lt;=4,AJ167=AM167,AS167=AV167),1,0)+IF(AND($Z167&gt;=1,$Z167&lt;=2,AO167=AM167,AX167=AV167),1,0)+IF(AND($AF167&gt;=1,$AF167&lt;=2,AI167=AM167,AR167=AV167),1,0)</f>
        <v>0</v>
      </c>
      <c r="BF167">
        <f ca="1">SUMPRODUCT(--($AH167:$AP167=AN167),--($AQ167:$AY167=AW167),'MPL ID'!$BG$19:$BO$19)+IF(AND($B167&gt;=1,$B167&lt;=2,AL167=AN167,AU167=AW167),1,0)+IF(AND($H167&gt;=3,$H167&lt;=4,AI167=AN167,AR167=AW167),1,0)+IF(AND($Q167&gt;=1,$Q167&lt;=2,AM167=AN167,AV167=AW167),1,0)+IF(AND($T167&gt;=3,$T167&lt;=4,AK167=AN167,AT167=AW167),1,0)+IF(AND($X167&gt;=3,$X167&lt;=4,AO167=AN167,AX167=AW167),1,0)+IF(AND($AB167&gt;=1,$AB167&lt;=2,AJ167=AN167,AS167=AW167),1,0)+IF(AND($AG167&gt;=1,$AG167&lt;=2,AP167=AN167,AY167=AW167),1,0)</f>
        <v>0</v>
      </c>
      <c r="BG167">
        <f ca="1">SUMPRODUCT(--($AH167:$AP167=AO167),--($AQ167:$AY167=AX167),'MPL ID'!$BG$20:$BO$20)+IF(AND($E167&gt;=1,$E167&lt;=2,AH167=AO167,AQ167=AX167),1,0)+IF(AND($M167&gt;=3,$M167&lt;=4,AI167=AO167,AR167=AX167),1,0)+IF(AND($P167&gt;=1,$P167&lt;=2,AK167=AO167,AT167=AX167),1,0)+IF(AND($U167&gt;=1,$U167&lt;=2,AP167=AO167,AY167=AX167),1,0)+IF(AND($X167&gt;=1,$X167&lt;=2,AN167=AO167,AW167=AX167),1,0)+IF(AND($Z167&gt;=3,$Z167&lt;=4,AM167=AO167,AV167=AX167),1,0)+IF(AND($AD167&gt;=1,$AD167&lt;=2,AL167=AO167,AU167=AX167),1,0)</f>
        <v>0</v>
      </c>
      <c r="BH167">
        <f ca="1">SUMPRODUCT(--($AH167:$AP167=AP167),--($AQ167:$AY167=AY167),'MPL ID'!$BG$21:$BO$21)+IF(AND($F167&gt;=3,$F167&lt;=4,AI167=AP167,AR167=AY167),1,0)+IF(AND($I167&gt;=3,$I167&lt;=4,AK167=AP167,AT167=AY167),1,0)+IF(AND($K167&gt;=3,$K167&lt;=4,AJ167=AP167,AS167=AY167),1,0)+IF(AND($O167&gt;=3,$O167&lt;=4,AH167=AP167,AQ167=AY167),1,0)+IF(AND($S167&gt;=3,$S167&lt;=4,AM167=AP167,AV167=AY167),1,0)+IF(AND($U167&gt;=3,$U167&lt;=4,AO167=AP167,AX167=AY167),1,0)+IF(AND($AG167&gt;=3,$AG167&lt;=4,AN167=AP167,AW167=AY167),1,0)</f>
        <v>0</v>
      </c>
      <c r="BI167">
        <f t="shared" ca="1" si="18"/>
        <v>3</v>
      </c>
      <c r="BJ167">
        <f t="shared" ca="1" si="19"/>
        <v>4</v>
      </c>
      <c r="BK167">
        <f t="shared" ca="1" si="20"/>
        <v>8</v>
      </c>
      <c r="BL167">
        <f t="shared" ca="1" si="21"/>
        <v>5</v>
      </c>
      <c r="BM167">
        <f t="shared" ca="1" si="22"/>
        <v>7</v>
      </c>
      <c r="BN167">
        <f t="shared" ca="1" si="23"/>
        <v>1</v>
      </c>
      <c r="BO167">
        <f t="shared" ca="1" si="24"/>
        <v>6</v>
      </c>
      <c r="BP167">
        <f t="shared" ca="1" si="25"/>
        <v>9</v>
      </c>
      <c r="BQ167">
        <f t="shared" ca="1" si="26"/>
        <v>2</v>
      </c>
    </row>
    <row r="168" spans="1:69" x14ac:dyDescent="0.25">
      <c r="A168">
        <v>167</v>
      </c>
      <c r="B168">
        <f ca="1">IF(AND(ISNUMBER('MPL ID'!$P$25),ISNUMBER('MPL ID'!$Q$25)),0,RANDBETWEEN(1,4))</f>
        <v>0</v>
      </c>
      <c r="C168">
        <f ca="1">IF(AND(ISNUMBER('MPL ID'!$P$26),ISNUMBER('MPL ID'!$Q$26)),0,RANDBETWEEN(1,4))</f>
        <v>0</v>
      </c>
      <c r="D168">
        <f ca="1">IF(AND(ISNUMBER('MPL ID'!$P$28),ISNUMBER('MPL ID'!$Q$28)),0,RANDBETWEEN(1,4))</f>
        <v>0</v>
      </c>
      <c r="E168">
        <f ca="1">IF(AND(ISNUMBER('MPL ID'!$P$29),ISNUMBER('MPL ID'!$Q$29)),0,RANDBETWEEN(1,4))</f>
        <v>0</v>
      </c>
      <c r="F168">
        <f ca="1">IF(AND(ISNUMBER('MPL ID'!$P$30),ISNUMBER('MPL ID'!$Q$30)),0,RANDBETWEEN(1,4))</f>
        <v>0</v>
      </c>
      <c r="G168">
        <f ca="1">IF(AND(ISNUMBER('MPL ID'!$P$31),ISNUMBER('MPL ID'!$Q$31)),0,RANDBETWEEN(1,4))</f>
        <v>0</v>
      </c>
      <c r="H168">
        <f ca="1">IF(AND(ISNUMBER('MPL ID'!$P$32),ISNUMBER('MPL ID'!$Q$32)),0,RANDBETWEEN(1,4))</f>
        <v>0</v>
      </c>
      <c r="I168">
        <f ca="1">IF(AND(ISNUMBER('MPL ID'!$P$33),ISNUMBER('MPL ID'!$Q$33)),0,RANDBETWEEN(1,4))</f>
        <v>0</v>
      </c>
      <c r="J168">
        <f ca="1">IF(AND(ISNUMBER('MPL ID'!$D$36),ISNUMBER('MPL ID'!$E$36)),0,RANDBETWEEN(1,4))</f>
        <v>0</v>
      </c>
      <c r="K168">
        <f ca="1">IF(AND(ISNUMBER('MPL ID'!$D$37),ISNUMBER('MPL ID'!$E$37)),0,RANDBETWEEN(1,4))</f>
        <v>0</v>
      </c>
      <c r="L168">
        <f ca="1">IF(AND(ISNUMBER('MPL ID'!$D$39),ISNUMBER('MPL ID'!$E$39)),0,RANDBETWEEN(1,4))</f>
        <v>0</v>
      </c>
      <c r="M168">
        <f ca="1">IF(AND(ISNUMBER('MPL ID'!$D$40),ISNUMBER('MPL ID'!$E$40)),0,RANDBETWEEN(1,4))</f>
        <v>0</v>
      </c>
      <c r="N168">
        <f ca="1">IF(AND(ISNUMBER('MPL ID'!$D$41),ISNUMBER('MPL ID'!$E$41)),0,RANDBETWEEN(1,4))</f>
        <v>0</v>
      </c>
      <c r="O168">
        <f ca="1">IF(AND(ISNUMBER('MPL ID'!$D$42),ISNUMBER('MPL ID'!$E$42)),0,RANDBETWEEN(1,4))</f>
        <v>0</v>
      </c>
      <c r="P168">
        <f ca="1">IF(AND(ISNUMBER('MPL ID'!$D$43),ISNUMBER('MPL ID'!$E$43)),0,RANDBETWEEN(1,4))</f>
        <v>0</v>
      </c>
      <c r="Q168">
        <f ca="1">IF(AND(ISNUMBER('MPL ID'!$D$44),ISNUMBER('MPL ID'!$E$44)),0,RANDBETWEEN(1,4))</f>
        <v>0</v>
      </c>
      <c r="R168">
        <f ca="1">IF(AND(ISNUMBER('MPL ID'!$J$36),ISNUMBER('MPL ID'!$K$36)),0,RANDBETWEEN(1,4))</f>
        <v>0</v>
      </c>
      <c r="S168">
        <f ca="1">IF(AND(ISNUMBER('MPL ID'!$J$37),ISNUMBER('MPL ID'!$K$37)),0,RANDBETWEEN(1,4))</f>
        <v>0</v>
      </c>
      <c r="T168">
        <f ca="1">IF(AND(ISNUMBER('MPL ID'!$J$39),ISNUMBER('MPL ID'!$K$39)),0,RANDBETWEEN(1,4))</f>
        <v>0</v>
      </c>
      <c r="U168">
        <f ca="1">IF(AND(ISNUMBER('MPL ID'!$J$40),ISNUMBER('MPL ID'!$K$40)),0,RANDBETWEEN(1,4))</f>
        <v>0</v>
      </c>
      <c r="V168">
        <f ca="1">IF(AND(ISNUMBER('MPL ID'!$J$41),ISNUMBER('MPL ID'!$K$41)),0,RANDBETWEEN(1,4))</f>
        <v>0</v>
      </c>
      <c r="W168">
        <f ca="1">IF(AND(ISNUMBER('MPL ID'!$J$42),ISNUMBER('MPL ID'!$K$42)),0,RANDBETWEEN(1,4))</f>
        <v>1</v>
      </c>
      <c r="X168">
        <f ca="1">IF(AND(ISNUMBER('MPL ID'!$J$43),ISNUMBER('MPL ID'!$K$43)),0,RANDBETWEEN(1,4))</f>
        <v>3</v>
      </c>
      <c r="Y168">
        <f ca="1">IF(AND(ISNUMBER('MPL ID'!$J$44),ISNUMBER('MPL ID'!$K$44)),0,RANDBETWEEN(1,4))</f>
        <v>2</v>
      </c>
      <c r="Z168">
        <f ca="1">IF(AND(ISNUMBER('MPL ID'!$P$36),ISNUMBER('MPL ID'!$Q$36)),0,RANDBETWEEN(1,4))</f>
        <v>2</v>
      </c>
      <c r="AA168">
        <f ca="1">IF(AND(ISNUMBER('MPL ID'!$P$37),ISNUMBER('MPL ID'!$Q$37)),0,RANDBETWEEN(1,4))</f>
        <v>4</v>
      </c>
      <c r="AB168">
        <f ca="1">IF(AND(ISNUMBER('MPL ID'!$P$39),ISNUMBER('MPL ID'!$Q$39)),0,RANDBETWEEN(1,4))</f>
        <v>3</v>
      </c>
      <c r="AC168">
        <f ca="1">IF(AND(ISNUMBER('MPL ID'!$P$40),ISNUMBER('MPL ID'!$Q$40)),0,RANDBETWEEN(1,4))</f>
        <v>4</v>
      </c>
      <c r="AD168">
        <f ca="1">IF(AND(ISNUMBER('MPL ID'!$P$41),ISNUMBER('MPL ID'!$Q$41)),0,RANDBETWEEN(1,4))</f>
        <v>1</v>
      </c>
      <c r="AE168">
        <f ca="1">IF(AND(ISNUMBER('MPL ID'!$P$42),ISNUMBER('MPL ID'!$Q$42)),0,RANDBETWEEN(1,4))</f>
        <v>2</v>
      </c>
      <c r="AF168">
        <f ca="1">IF(AND(ISNUMBER('MPL ID'!$P$43),ISNUMBER('MPL ID'!$Q$43)),0,RANDBETWEEN(1,4))</f>
        <v>3</v>
      </c>
      <c r="AG168">
        <f ca="1">IF(AND(ISNUMBER('MPL ID'!$P$44),ISNUMBER('MPL ID'!$Q$44)),0,RANDBETWEEN(1,4))</f>
        <v>2</v>
      </c>
      <c r="AH168">
        <f ca="1">'MPL ID'!$BG$1+SUMPRODUCT(($B$1003:$AG$1003='MPL ID'!$BF$1)*(($B168:$AG168=1)+($B168:$AG168=2)))+SUMPRODUCT(($B$1004:$AG$1004='MPL ID'!$BF$1)*(($B168:$AG168=3)+($B168:$AG168=4)))</f>
        <v>10</v>
      </c>
      <c r="AI168">
        <f ca="1">'MPL ID'!$BG$2+SUMPRODUCT(($B$1003:$AG$1003='MPL ID'!$BF$2)*(($B168:$AG168=1)+($B168:$AG168=2)))+SUMPRODUCT(($B$1004:$AG$1004='MPL ID'!$BF$2)*(($B168:$AG168=3)+($B168:$AG168=4)))</f>
        <v>8</v>
      </c>
      <c r="AJ168">
        <f ca="1">'MPL ID'!$BG$3+SUMPRODUCT(($B$1003:$AG$1003='MPL ID'!$BF$3)*(($B168:$AG168=1)+($B168:$AG168=2)))+SUMPRODUCT(($B$1004:$AG$1004='MPL ID'!$BF$3)*(($B168:$AG168=3)+($B168:$AG168=4)))</f>
        <v>7</v>
      </c>
      <c r="AK168">
        <f ca="1">'MPL ID'!$BG$4+SUMPRODUCT(($B$1003:$AG$1003='MPL ID'!$BF$4)*(($B168:$AG168=1)+($B168:$AG168=2)))+SUMPRODUCT(($B$1004:$AG$1004='MPL ID'!$BF$4)*(($B168:$AG168=3)+($B168:$AG168=4)))</f>
        <v>10</v>
      </c>
      <c r="AL168">
        <f ca="1">'MPL ID'!$BG$5+SUMPRODUCT(($B$1003:$AG$1003='MPL ID'!$BF$5)*(($B168:$AG168=1)+($B168:$AG168=2)))+SUMPRODUCT(($B$1004:$AG$1004='MPL ID'!$BF$5)*(($B168:$AG168=3)+($B168:$AG168=4)))</f>
        <v>3</v>
      </c>
      <c r="AM168">
        <f ca="1">'MPL ID'!$BG$6+SUMPRODUCT(($B$1003:$AG$1003='MPL ID'!$BF$6)*(($B168:$AG168=1)+($B168:$AG168=2)))+SUMPRODUCT(($B$1004:$AG$1004='MPL ID'!$BF$6)*(($B168:$AG168=3)+($B168:$AG168=4)))</f>
        <v>12</v>
      </c>
      <c r="AN168">
        <f ca="1">'MPL ID'!$BG$7+SUMPRODUCT(($B$1003:$AG$1003='MPL ID'!$BF$7)*(($B168:$AG168=1)+($B168:$AG168=2)))+SUMPRODUCT(($B$1004:$AG$1004='MPL ID'!$BF$7)*(($B168:$AG168=3)+($B168:$AG168=4)))</f>
        <v>7</v>
      </c>
      <c r="AO168">
        <f ca="1">'MPL ID'!$BG$8+SUMPRODUCT(($B$1003:$AG$1003='MPL ID'!$BF$8)*(($B168:$AG168=1)+($B168:$AG168=2)))+SUMPRODUCT(($B$1004:$AG$1004='MPL ID'!$BF$8)*(($B168:$AG168=3)+($B168:$AG168=4)))</f>
        <v>4</v>
      </c>
      <c r="AP168">
        <f ca="1">'MPL ID'!$BG$9+SUMPRODUCT(($B$1003:$AG$1003='MPL ID'!$BF$9)*(($B168:$AG168=1)+($B168:$AG168=2)))+SUMPRODUCT(($B$1004:$AG$1004='MPL ID'!$BF$9)*(($B168:$AG168=3)+($B168:$AG168=4)))</f>
        <v>11</v>
      </c>
      <c r="AQ168">
        <f ca="1">'MPL ID'!$BH$1+SUMPRODUCT(($B$1003:$AG$1003='MPL ID'!$BF$1)*(2*($B168:$AG168=1)+($B168:$AG168=2)-2*($B168:$AG168=3)-($B168:$AG168=4)))-SUMPRODUCT(($B$1004:$AG$1004='MPL ID'!$BF$1)*(2*($B168:$AG168=1)+($B168:$AG168=2)-2*($B168:$AG168=3)-($B168:$AG168=4)))</f>
        <v>9</v>
      </c>
      <c r="AR168">
        <f ca="1">'MPL ID'!$BH$2+SUMPRODUCT(($B$1003:$AG$1003='MPL ID'!$BF$2)*(2*($B168:$AG168=1)+($B168:$AG168=2)-2*($B168:$AG168=3)-($B168:$AG168=4)))-SUMPRODUCT(($B$1004:$AG$1004='MPL ID'!$BF$2)*(2*($B168:$AG168=1)+($B168:$AG168=2)-2*($B168:$AG168=3)-($B168:$AG168=4)))</f>
        <v>-2</v>
      </c>
      <c r="AS168">
        <f ca="1">'MPL ID'!$BH$3+SUMPRODUCT(($B$1003:$AG$1003='MPL ID'!$BF$3)*(2*($B168:$AG168=1)+($B168:$AG168=2)-2*($B168:$AG168=3)-($B168:$AG168=4)))-SUMPRODUCT(($B$1004:$AG$1004='MPL ID'!$BF$3)*(2*($B168:$AG168=1)+($B168:$AG168=2)-2*($B168:$AG168=3)-($B168:$AG168=4)))</f>
        <v>-5</v>
      </c>
      <c r="AT168">
        <f ca="1">'MPL ID'!$BH$4+SUMPRODUCT(($B$1003:$AG$1003='MPL ID'!$BF$4)*(2*($B168:$AG168=1)+($B168:$AG168=2)-2*($B168:$AG168=3)-($B168:$AG168=4)))-SUMPRODUCT(($B$1004:$AG$1004='MPL ID'!$BF$4)*(2*($B168:$AG168=1)+($B168:$AG168=2)-2*($B168:$AG168=3)-($B168:$AG168=4)))</f>
        <v>4</v>
      </c>
      <c r="AU168">
        <f ca="1">'MPL ID'!$BH$5+SUMPRODUCT(($B$1003:$AG$1003='MPL ID'!$BF$5)*(2*($B168:$AG168=1)+($B168:$AG168=2)-2*($B168:$AG168=3)-($B168:$AG168=4)))-SUMPRODUCT(($B$1004:$AG$1004='MPL ID'!$BF$5)*(2*($B168:$AG168=1)+($B168:$AG168=2)-2*($B168:$AG168=3)-($B168:$AG168=4)))</f>
        <v>-17</v>
      </c>
      <c r="AV168">
        <f ca="1">'MPL ID'!$BH$6+SUMPRODUCT(($B$1003:$AG$1003='MPL ID'!$BF$6)*(2*($B168:$AG168=1)+($B168:$AG168=2)-2*($B168:$AG168=3)-($B168:$AG168=4)))-SUMPRODUCT(($B$1004:$AG$1004='MPL ID'!$BF$6)*(2*($B168:$AG168=1)+($B168:$AG168=2)-2*($B168:$AG168=3)-($B168:$AG168=4)))</f>
        <v>13</v>
      </c>
      <c r="AW168">
        <f ca="1">'MPL ID'!$BH$7+SUMPRODUCT(($B$1003:$AG$1003='MPL ID'!$BF$7)*(2*($B168:$AG168=1)+($B168:$AG168=2)-2*($B168:$AG168=3)-($B168:$AG168=4)))-SUMPRODUCT(($B$1004:$AG$1004='MPL ID'!$BF$7)*(2*($B168:$AG168=1)+($B168:$AG168=2)-2*($B168:$AG168=3)-($B168:$AG168=4)))</f>
        <v>-1</v>
      </c>
      <c r="AX168">
        <f ca="1">'MPL ID'!$BH$8+SUMPRODUCT(($B$1003:$AG$1003='MPL ID'!$BF$8)*(2*($B168:$AG168=1)+($B168:$AG168=2)-2*($B168:$AG168=3)-($B168:$AG168=4)))-SUMPRODUCT(($B$1004:$AG$1004='MPL ID'!$BF$8)*(2*($B168:$AG168=1)+($B168:$AG168=2)-2*($B168:$AG168=3)-($B168:$AG168=4)))</f>
        <v>-13</v>
      </c>
      <c r="AY168">
        <f ca="1">'MPL ID'!$BH$9+SUMPRODUCT(($B$1003:$AG$1003='MPL ID'!$BF$9)*(2*($B168:$AG168=1)+($B168:$AG168=2)-2*($B168:$AG168=3)-($B168:$AG168=4)))-SUMPRODUCT(($B$1004:$AG$1004='MPL ID'!$BF$9)*(2*($B168:$AG168=1)+($B168:$AG168=2)-2*($B168:$AG168=3)-($B168:$AG168=4)))</f>
        <v>12</v>
      </c>
      <c r="AZ168">
        <f ca="1">SUMPRODUCT(--($AH168:$AP168=AH168),--($AQ168:$AY168=AQ168),'MPL ID'!$BG$13:$BO$13)+IF(AND($E168&gt;=3,$E168&lt;=4,AO168=AH168,AX168=AQ168),1,0)+IF(AND($G168&gt;=1,$G168&lt;=2,AJ168=AH168,AS168=AQ168),1,0)+IF(AND($L168&gt;=1,$L168&lt;=2,AM168=AH168,AV168=AQ168),1,0)+IF(AND($O168&gt;=1,$O168&lt;=2,AP168=AH168,AY168=AQ168),1,0)+IF(AND($R168&gt;=1,$R168&lt;=2,AI168=AH168,AR168=AQ168),1,0)+IF(AND($AA168&gt;=3,$AA168&lt;=4,AL168=AH168,AU168=AQ168),1,0)+IF(AND($AE168&gt;=3,$AE168&lt;=4,AK168=AH168,AT168=AQ168),1,0)</f>
        <v>0</v>
      </c>
      <c r="BA168">
        <f ca="1">SUMPRODUCT(--($AH168:$AP168=AI168),--($AQ168:$AY168=AR168),'MPL ID'!$BG$14:$BO$14)+IF(AND($F168&gt;=1,$F168&lt;=2,AP168=AI168,AY168=AR168),1,0)+IF(AND($H168&gt;=1,$H168&lt;=2,AN168=AI168,AW168=AR168),1,0)+IF(AND($J168&gt;=3,$J168&lt;=4,AL168=AI168,AU168=AR168),1,0)+IF(AND($M168&gt;=1,$M168&lt;=2,AO168=AI168,AX168=AR168),1,0)+IF(AND($R168&gt;=3,$R168&lt;=4,AH168=AI168,AQ168=AR168),1,0)+IF(AND($Y168&gt;=3,$Y168&lt;=4,AJ168=AI168,AS168=AR168),1,0)+IF(AND($AC168&gt;=1,$AC168&lt;=2,AK168=AI168,AT168=AR168),1,0)+IF(AND($AF168&gt;=3,$AF168&lt;=4,AM168=AI168,AV168=AR168),1,0)</f>
        <v>0</v>
      </c>
      <c r="BB168">
        <f ca="1">SUMPRODUCT(--($AH168:$AP168=AJ168),--($AQ168:$AY168=AS168),'MPL ID'!$BG$15:$BO$15)+IF(AND($C168&gt;=1,$C168&lt;=2,AK168=AJ168,AT168=AS168),1,0)+IF(AND($G168&gt;=3,$G168&lt;=4,AH168=AJ168,AQ168=AS168),1,0)+IF(AND($K168&gt;=1,$K168&lt;=2,AP168=AJ168,AY168=AS168),1,0)+IF(AND($N168&gt;=3,$N168&lt;=4,AL168=AJ168,AU168=AS168),1,0)+IF(AND($V168&gt;=1,$V168&lt;=2,AM168=AJ168,AV168=AS168),1,0)+IF(AND($Y168&gt;=1,$Y168&lt;=2,AI168=AJ168,AR168=AS168),1,0)+IF(AND($AB168&gt;=3,$AB168&lt;=4,AN168=AJ168,AW168=AS168),1,0)</f>
        <v>0</v>
      </c>
      <c r="BC168">
        <f ca="1">SUMPRODUCT(--($AH168:$AP168=AK168),--($AQ168:$AY168=AT168),'MPL ID'!$BG$16:$BO$16)+IF(AND($C168&gt;=3,$C168&lt;=4,AJ168=AK168,AS168=AT168),1,0)+IF(AND($I168&gt;=1,$I168&lt;=2,AP168=AK168,AY168=AT168),1,0)+IF(AND($P168&gt;=3,$P168&lt;=4,AO168=AK168,AX168=AT168),1,0)+IF(AND($T168&gt;=1,$T168&lt;=2,AN168=AK168,AW168=AT168),1,0)+IF(AND($W168&gt;=1,$W168&lt;=2,AL168=AK168,AU168=AT168),1,0)+IF(AND($AC168&gt;=3,$AC168&lt;=4,AI168=AK168,AR168=AT168),1,0)+IF(AND($AE168&gt;=1,$AE168&lt;=2,AH168=AK168,AQ168=AT168),1,0)</f>
        <v>0</v>
      </c>
      <c r="BD168">
        <f ca="1">SUMPRODUCT(--($AH168:$AP168=AL168),--($AQ168:$AY168=AU168),'MPL ID'!$BG$17:$BO$17)+IF(AND($B168&gt;=3,$B168&lt;=4,AN168=AL168,AW168=AU168),1,0)+IF(AND($D168&gt;=1,$D168&lt;=2,AM168=AL168,AV168=AU168),1,0)+IF(AND($J168&gt;=1,$J168&lt;=2,AI168=AL168,AR168=AU168),1,0)+IF(AND($N168&gt;=1,$N168&lt;=2,AJ168=AL168,AS168=AU168),1,0)+IF(AND($W168&gt;=3,$W168&lt;=4,AK168=AL168,AT168=AU168),1,0)+IF(AND($AA168&gt;=1,$AA168&lt;=2,AH168=AL168,AQ168=AU168),1,0)+IF(AND($AD168&gt;=3,$AD168&lt;=4,AO168=AL168,AX168=AU168),1,0)</f>
        <v>0</v>
      </c>
      <c r="BE168">
        <f ca="1">SUMPRODUCT(--($AH168:$AP168=AM168),--($AQ168:$AY168=AV168),'MPL ID'!$BG$18:$BO$18)+IF(AND($D168&gt;=3,$D168&lt;=4,AL168=AM168,AU168=AV168),1,0)+IF(AND($L168&gt;=3,$L168&lt;=4,AH168=AM168,AQ168=AV168),1,0)+IF(AND($Q168&gt;=3,$Q168&lt;=4,AN168=AM168,AW168=AV168),1,0)+IF(AND($S168&gt;=1,$S168&lt;=2,AP168=AM168,AY168=AV168),1,0)+IF(AND($V168&gt;=3,$V168&lt;=4,AJ168=AM168,AS168=AV168),1,0)+IF(AND($Z168&gt;=1,$Z168&lt;=2,AO168=AM168,AX168=AV168),1,0)+IF(AND($AF168&gt;=1,$AF168&lt;=2,AI168=AM168,AR168=AV168),1,0)</f>
        <v>0</v>
      </c>
      <c r="BF168">
        <f ca="1">SUMPRODUCT(--($AH168:$AP168=AN168),--($AQ168:$AY168=AW168),'MPL ID'!$BG$19:$BO$19)+IF(AND($B168&gt;=1,$B168&lt;=2,AL168=AN168,AU168=AW168),1,0)+IF(AND($H168&gt;=3,$H168&lt;=4,AI168=AN168,AR168=AW168),1,0)+IF(AND($Q168&gt;=1,$Q168&lt;=2,AM168=AN168,AV168=AW168),1,0)+IF(AND($T168&gt;=3,$T168&lt;=4,AK168=AN168,AT168=AW168),1,0)+IF(AND($X168&gt;=3,$X168&lt;=4,AO168=AN168,AX168=AW168),1,0)+IF(AND($AB168&gt;=1,$AB168&lt;=2,AJ168=AN168,AS168=AW168),1,0)+IF(AND($AG168&gt;=1,$AG168&lt;=2,AP168=AN168,AY168=AW168),1,0)</f>
        <v>0</v>
      </c>
      <c r="BG168">
        <f ca="1">SUMPRODUCT(--($AH168:$AP168=AO168),--($AQ168:$AY168=AX168),'MPL ID'!$BG$20:$BO$20)+IF(AND($E168&gt;=1,$E168&lt;=2,AH168=AO168,AQ168=AX168),1,0)+IF(AND($M168&gt;=3,$M168&lt;=4,AI168=AO168,AR168=AX168),1,0)+IF(AND($P168&gt;=1,$P168&lt;=2,AK168=AO168,AT168=AX168),1,0)+IF(AND($U168&gt;=1,$U168&lt;=2,AP168=AO168,AY168=AX168),1,0)+IF(AND($X168&gt;=1,$X168&lt;=2,AN168=AO168,AW168=AX168),1,0)+IF(AND($Z168&gt;=3,$Z168&lt;=4,AM168=AO168,AV168=AX168),1,0)+IF(AND($AD168&gt;=1,$AD168&lt;=2,AL168=AO168,AU168=AX168),1,0)</f>
        <v>0</v>
      </c>
      <c r="BH168">
        <f ca="1">SUMPRODUCT(--($AH168:$AP168=AP168),--($AQ168:$AY168=AY168),'MPL ID'!$BG$21:$BO$21)+IF(AND($F168&gt;=3,$F168&lt;=4,AI168=AP168,AR168=AY168),1,0)+IF(AND($I168&gt;=3,$I168&lt;=4,AK168=AP168,AT168=AY168),1,0)+IF(AND($K168&gt;=3,$K168&lt;=4,AJ168=AP168,AS168=AY168),1,0)+IF(AND($O168&gt;=3,$O168&lt;=4,AH168=AP168,AQ168=AY168),1,0)+IF(AND($S168&gt;=3,$S168&lt;=4,AM168=AP168,AV168=AY168),1,0)+IF(AND($U168&gt;=3,$U168&lt;=4,AO168=AP168,AX168=AY168),1,0)+IF(AND($AG168&gt;=3,$AG168&lt;=4,AN168=AP168,AW168=AY168),1,0)</f>
        <v>0</v>
      </c>
      <c r="BI168">
        <f t="shared" ca="1" si="18"/>
        <v>3</v>
      </c>
      <c r="BJ168">
        <f t="shared" ca="1" si="19"/>
        <v>5</v>
      </c>
      <c r="BK168">
        <f t="shared" ca="1" si="20"/>
        <v>7</v>
      </c>
      <c r="BL168">
        <f t="shared" ca="1" si="21"/>
        <v>4</v>
      </c>
      <c r="BM168">
        <f t="shared" ca="1" si="22"/>
        <v>9</v>
      </c>
      <c r="BN168">
        <f t="shared" ca="1" si="23"/>
        <v>1</v>
      </c>
      <c r="BO168">
        <f t="shared" ca="1" si="24"/>
        <v>6</v>
      </c>
      <c r="BP168">
        <f t="shared" ca="1" si="25"/>
        <v>8</v>
      </c>
      <c r="BQ168">
        <f t="shared" ca="1" si="26"/>
        <v>2</v>
      </c>
    </row>
    <row r="169" spans="1:69" x14ac:dyDescent="0.25">
      <c r="A169">
        <v>168</v>
      </c>
      <c r="B169">
        <f ca="1">IF(AND(ISNUMBER('MPL ID'!$P$25),ISNUMBER('MPL ID'!$Q$25)),0,RANDBETWEEN(1,4))</f>
        <v>0</v>
      </c>
      <c r="C169">
        <f ca="1">IF(AND(ISNUMBER('MPL ID'!$P$26),ISNUMBER('MPL ID'!$Q$26)),0,RANDBETWEEN(1,4))</f>
        <v>0</v>
      </c>
      <c r="D169">
        <f ca="1">IF(AND(ISNUMBER('MPL ID'!$P$28),ISNUMBER('MPL ID'!$Q$28)),0,RANDBETWEEN(1,4))</f>
        <v>0</v>
      </c>
      <c r="E169">
        <f ca="1">IF(AND(ISNUMBER('MPL ID'!$P$29),ISNUMBER('MPL ID'!$Q$29)),0,RANDBETWEEN(1,4))</f>
        <v>0</v>
      </c>
      <c r="F169">
        <f ca="1">IF(AND(ISNUMBER('MPL ID'!$P$30),ISNUMBER('MPL ID'!$Q$30)),0,RANDBETWEEN(1,4))</f>
        <v>0</v>
      </c>
      <c r="G169">
        <f ca="1">IF(AND(ISNUMBER('MPL ID'!$P$31),ISNUMBER('MPL ID'!$Q$31)),0,RANDBETWEEN(1,4))</f>
        <v>0</v>
      </c>
      <c r="H169">
        <f ca="1">IF(AND(ISNUMBER('MPL ID'!$P$32),ISNUMBER('MPL ID'!$Q$32)),0,RANDBETWEEN(1,4))</f>
        <v>0</v>
      </c>
      <c r="I169">
        <f ca="1">IF(AND(ISNUMBER('MPL ID'!$P$33),ISNUMBER('MPL ID'!$Q$33)),0,RANDBETWEEN(1,4))</f>
        <v>0</v>
      </c>
      <c r="J169">
        <f ca="1">IF(AND(ISNUMBER('MPL ID'!$D$36),ISNUMBER('MPL ID'!$E$36)),0,RANDBETWEEN(1,4))</f>
        <v>0</v>
      </c>
      <c r="K169">
        <f ca="1">IF(AND(ISNUMBER('MPL ID'!$D$37),ISNUMBER('MPL ID'!$E$37)),0,RANDBETWEEN(1,4))</f>
        <v>0</v>
      </c>
      <c r="L169">
        <f ca="1">IF(AND(ISNUMBER('MPL ID'!$D$39),ISNUMBER('MPL ID'!$E$39)),0,RANDBETWEEN(1,4))</f>
        <v>0</v>
      </c>
      <c r="M169">
        <f ca="1">IF(AND(ISNUMBER('MPL ID'!$D$40),ISNUMBER('MPL ID'!$E$40)),0,RANDBETWEEN(1,4))</f>
        <v>0</v>
      </c>
      <c r="N169">
        <f ca="1">IF(AND(ISNUMBER('MPL ID'!$D$41),ISNUMBER('MPL ID'!$E$41)),0,RANDBETWEEN(1,4))</f>
        <v>0</v>
      </c>
      <c r="O169">
        <f ca="1">IF(AND(ISNUMBER('MPL ID'!$D$42),ISNUMBER('MPL ID'!$E$42)),0,RANDBETWEEN(1,4))</f>
        <v>0</v>
      </c>
      <c r="P169">
        <f ca="1">IF(AND(ISNUMBER('MPL ID'!$D$43),ISNUMBER('MPL ID'!$E$43)),0,RANDBETWEEN(1,4))</f>
        <v>0</v>
      </c>
      <c r="Q169">
        <f ca="1">IF(AND(ISNUMBER('MPL ID'!$D$44),ISNUMBER('MPL ID'!$E$44)),0,RANDBETWEEN(1,4))</f>
        <v>0</v>
      </c>
      <c r="R169">
        <f ca="1">IF(AND(ISNUMBER('MPL ID'!$J$36),ISNUMBER('MPL ID'!$K$36)),0,RANDBETWEEN(1,4))</f>
        <v>0</v>
      </c>
      <c r="S169">
        <f ca="1">IF(AND(ISNUMBER('MPL ID'!$J$37),ISNUMBER('MPL ID'!$K$37)),0,RANDBETWEEN(1,4))</f>
        <v>0</v>
      </c>
      <c r="T169">
        <f ca="1">IF(AND(ISNUMBER('MPL ID'!$J$39),ISNUMBER('MPL ID'!$K$39)),0,RANDBETWEEN(1,4))</f>
        <v>0</v>
      </c>
      <c r="U169">
        <f ca="1">IF(AND(ISNUMBER('MPL ID'!$J$40),ISNUMBER('MPL ID'!$K$40)),0,RANDBETWEEN(1,4))</f>
        <v>0</v>
      </c>
      <c r="V169">
        <f ca="1">IF(AND(ISNUMBER('MPL ID'!$J$41),ISNUMBER('MPL ID'!$K$41)),0,RANDBETWEEN(1,4))</f>
        <v>0</v>
      </c>
      <c r="W169">
        <f ca="1">IF(AND(ISNUMBER('MPL ID'!$J$42),ISNUMBER('MPL ID'!$K$42)),0,RANDBETWEEN(1,4))</f>
        <v>1</v>
      </c>
      <c r="X169">
        <f ca="1">IF(AND(ISNUMBER('MPL ID'!$J$43),ISNUMBER('MPL ID'!$K$43)),0,RANDBETWEEN(1,4))</f>
        <v>2</v>
      </c>
      <c r="Y169">
        <f ca="1">IF(AND(ISNUMBER('MPL ID'!$J$44),ISNUMBER('MPL ID'!$K$44)),0,RANDBETWEEN(1,4))</f>
        <v>1</v>
      </c>
      <c r="Z169">
        <f ca="1">IF(AND(ISNUMBER('MPL ID'!$P$36),ISNUMBER('MPL ID'!$Q$36)),0,RANDBETWEEN(1,4))</f>
        <v>2</v>
      </c>
      <c r="AA169">
        <f ca="1">IF(AND(ISNUMBER('MPL ID'!$P$37),ISNUMBER('MPL ID'!$Q$37)),0,RANDBETWEEN(1,4))</f>
        <v>2</v>
      </c>
      <c r="AB169">
        <f ca="1">IF(AND(ISNUMBER('MPL ID'!$P$39),ISNUMBER('MPL ID'!$Q$39)),0,RANDBETWEEN(1,4))</f>
        <v>3</v>
      </c>
      <c r="AC169">
        <f ca="1">IF(AND(ISNUMBER('MPL ID'!$P$40),ISNUMBER('MPL ID'!$Q$40)),0,RANDBETWEEN(1,4))</f>
        <v>4</v>
      </c>
      <c r="AD169">
        <f ca="1">IF(AND(ISNUMBER('MPL ID'!$P$41),ISNUMBER('MPL ID'!$Q$41)),0,RANDBETWEEN(1,4))</f>
        <v>2</v>
      </c>
      <c r="AE169">
        <f ca="1">IF(AND(ISNUMBER('MPL ID'!$P$42),ISNUMBER('MPL ID'!$Q$42)),0,RANDBETWEEN(1,4))</f>
        <v>3</v>
      </c>
      <c r="AF169">
        <f ca="1">IF(AND(ISNUMBER('MPL ID'!$P$43),ISNUMBER('MPL ID'!$Q$43)),0,RANDBETWEEN(1,4))</f>
        <v>3</v>
      </c>
      <c r="AG169">
        <f ca="1">IF(AND(ISNUMBER('MPL ID'!$P$44),ISNUMBER('MPL ID'!$Q$44)),0,RANDBETWEEN(1,4))</f>
        <v>1</v>
      </c>
      <c r="AH169">
        <f ca="1">'MPL ID'!$BG$1+SUMPRODUCT(($B$1003:$AG$1003='MPL ID'!$BF$1)*(($B169:$AG169=1)+($B169:$AG169=2)))+SUMPRODUCT(($B$1004:$AG$1004='MPL ID'!$BF$1)*(($B169:$AG169=3)+($B169:$AG169=4)))</f>
        <v>10</v>
      </c>
      <c r="AI169">
        <f ca="1">'MPL ID'!$BG$2+SUMPRODUCT(($B$1003:$AG$1003='MPL ID'!$BF$2)*(($B169:$AG169=1)+($B169:$AG169=2)))+SUMPRODUCT(($B$1004:$AG$1004='MPL ID'!$BF$2)*(($B169:$AG169=3)+($B169:$AG169=4)))</f>
        <v>8</v>
      </c>
      <c r="AJ169">
        <f ca="1">'MPL ID'!$BG$3+SUMPRODUCT(($B$1003:$AG$1003='MPL ID'!$BF$3)*(($B169:$AG169=1)+($B169:$AG169=2)))+SUMPRODUCT(($B$1004:$AG$1004='MPL ID'!$BF$3)*(($B169:$AG169=3)+($B169:$AG169=4)))</f>
        <v>7</v>
      </c>
      <c r="AK169">
        <f ca="1">'MPL ID'!$BG$4+SUMPRODUCT(($B$1003:$AG$1003='MPL ID'!$BF$4)*(($B169:$AG169=1)+($B169:$AG169=2)))+SUMPRODUCT(($B$1004:$AG$1004='MPL ID'!$BF$4)*(($B169:$AG169=3)+($B169:$AG169=4)))</f>
        <v>9</v>
      </c>
      <c r="AL169">
        <f ca="1">'MPL ID'!$BG$5+SUMPRODUCT(($B$1003:$AG$1003='MPL ID'!$BF$5)*(($B169:$AG169=1)+($B169:$AG169=2)))+SUMPRODUCT(($B$1004:$AG$1004='MPL ID'!$BF$5)*(($B169:$AG169=3)+($B169:$AG169=4)))</f>
        <v>4</v>
      </c>
      <c r="AM169">
        <f ca="1">'MPL ID'!$BG$6+SUMPRODUCT(($B$1003:$AG$1003='MPL ID'!$BF$6)*(($B169:$AG169=1)+($B169:$AG169=2)))+SUMPRODUCT(($B$1004:$AG$1004='MPL ID'!$BF$6)*(($B169:$AG169=3)+($B169:$AG169=4)))</f>
        <v>12</v>
      </c>
      <c r="AN169">
        <f ca="1">'MPL ID'!$BG$7+SUMPRODUCT(($B$1003:$AG$1003='MPL ID'!$BF$7)*(($B169:$AG169=1)+($B169:$AG169=2)))+SUMPRODUCT(($B$1004:$AG$1004='MPL ID'!$BF$7)*(($B169:$AG169=3)+($B169:$AG169=4)))</f>
        <v>6</v>
      </c>
      <c r="AO169">
        <f ca="1">'MPL ID'!$BG$8+SUMPRODUCT(($B$1003:$AG$1003='MPL ID'!$BF$8)*(($B169:$AG169=1)+($B169:$AG169=2)))+SUMPRODUCT(($B$1004:$AG$1004='MPL ID'!$BF$8)*(($B169:$AG169=3)+($B169:$AG169=4)))</f>
        <v>5</v>
      </c>
      <c r="AP169">
        <f ca="1">'MPL ID'!$BG$9+SUMPRODUCT(($B$1003:$AG$1003='MPL ID'!$BF$9)*(($B169:$AG169=1)+($B169:$AG169=2)))+SUMPRODUCT(($B$1004:$AG$1004='MPL ID'!$BF$9)*(($B169:$AG169=3)+($B169:$AG169=4)))</f>
        <v>11</v>
      </c>
      <c r="AQ169">
        <f ca="1">'MPL ID'!$BH$1+SUMPRODUCT(($B$1003:$AG$1003='MPL ID'!$BF$1)*(2*($B169:$AG169=1)+($B169:$AG169=2)-2*($B169:$AG169=3)-($B169:$AG169=4)))-SUMPRODUCT(($B$1004:$AG$1004='MPL ID'!$BF$1)*(2*($B169:$AG169=1)+($B169:$AG169=2)-2*($B169:$AG169=3)-($B169:$AG169=4)))</f>
        <v>10</v>
      </c>
      <c r="AR169">
        <f ca="1">'MPL ID'!$BH$2+SUMPRODUCT(($B$1003:$AG$1003='MPL ID'!$BF$2)*(2*($B169:$AG169=1)+($B169:$AG169=2)-2*($B169:$AG169=3)-($B169:$AG169=4)))-SUMPRODUCT(($B$1004:$AG$1004='MPL ID'!$BF$2)*(2*($B169:$AG169=1)+($B169:$AG169=2)-2*($B169:$AG169=3)-($B169:$AG169=4)))</f>
        <v>-3</v>
      </c>
      <c r="AS169">
        <f ca="1">'MPL ID'!$BH$3+SUMPRODUCT(($B$1003:$AG$1003='MPL ID'!$BF$3)*(2*($B169:$AG169=1)+($B169:$AG169=2)-2*($B169:$AG169=3)-($B169:$AG169=4)))-SUMPRODUCT(($B$1004:$AG$1004='MPL ID'!$BF$3)*(2*($B169:$AG169=1)+($B169:$AG169=2)-2*($B169:$AG169=3)-($B169:$AG169=4)))</f>
        <v>-4</v>
      </c>
      <c r="AT169">
        <f ca="1">'MPL ID'!$BH$4+SUMPRODUCT(($B$1003:$AG$1003='MPL ID'!$BF$4)*(2*($B169:$AG169=1)+($B169:$AG169=2)-2*($B169:$AG169=3)-($B169:$AG169=4)))-SUMPRODUCT(($B$1004:$AG$1004='MPL ID'!$BF$4)*(2*($B169:$AG169=1)+($B169:$AG169=2)-2*($B169:$AG169=3)-($B169:$AG169=4)))</f>
        <v>1</v>
      </c>
      <c r="AU169">
        <f ca="1">'MPL ID'!$BH$5+SUMPRODUCT(($B$1003:$AG$1003='MPL ID'!$BF$5)*(2*($B169:$AG169=1)+($B169:$AG169=2)-2*($B169:$AG169=3)-($B169:$AG169=4)))-SUMPRODUCT(($B$1004:$AG$1004='MPL ID'!$BF$5)*(2*($B169:$AG169=1)+($B169:$AG169=2)-2*($B169:$AG169=3)-($B169:$AG169=4)))</f>
        <v>-14</v>
      </c>
      <c r="AV169">
        <f ca="1">'MPL ID'!$BH$6+SUMPRODUCT(($B$1003:$AG$1003='MPL ID'!$BF$6)*(2*($B169:$AG169=1)+($B169:$AG169=2)-2*($B169:$AG169=3)-($B169:$AG169=4)))-SUMPRODUCT(($B$1004:$AG$1004='MPL ID'!$BF$6)*(2*($B169:$AG169=1)+($B169:$AG169=2)-2*($B169:$AG169=3)-($B169:$AG169=4)))</f>
        <v>13</v>
      </c>
      <c r="AW169">
        <f ca="1">'MPL ID'!$BH$7+SUMPRODUCT(($B$1003:$AG$1003='MPL ID'!$BF$7)*(2*($B169:$AG169=1)+($B169:$AG169=2)-2*($B169:$AG169=3)-($B169:$AG169=4)))-SUMPRODUCT(($B$1004:$AG$1004='MPL ID'!$BF$7)*(2*($B169:$AG169=1)+($B169:$AG169=2)-2*($B169:$AG169=3)-($B169:$AG169=4)))</f>
        <v>-3</v>
      </c>
      <c r="AX169">
        <f ca="1">'MPL ID'!$BH$8+SUMPRODUCT(($B$1003:$AG$1003='MPL ID'!$BF$8)*(2*($B169:$AG169=1)+($B169:$AG169=2)-2*($B169:$AG169=3)-($B169:$AG169=4)))-SUMPRODUCT(($B$1004:$AG$1004='MPL ID'!$BF$8)*(2*($B169:$AG169=1)+($B169:$AG169=2)-2*($B169:$AG169=3)-($B169:$AG169=4)))</f>
        <v>-11</v>
      </c>
      <c r="AY169">
        <f ca="1">'MPL ID'!$BH$9+SUMPRODUCT(($B$1003:$AG$1003='MPL ID'!$BF$9)*(2*($B169:$AG169=1)+($B169:$AG169=2)-2*($B169:$AG169=3)-($B169:$AG169=4)))-SUMPRODUCT(($B$1004:$AG$1004='MPL ID'!$BF$9)*(2*($B169:$AG169=1)+($B169:$AG169=2)-2*($B169:$AG169=3)-($B169:$AG169=4)))</f>
        <v>11</v>
      </c>
      <c r="AZ169">
        <f ca="1">SUMPRODUCT(--($AH169:$AP169=AH169),--($AQ169:$AY169=AQ169),'MPL ID'!$BG$13:$BO$13)+IF(AND($E169&gt;=3,$E169&lt;=4,AO169=AH169,AX169=AQ169),1,0)+IF(AND($G169&gt;=1,$G169&lt;=2,AJ169=AH169,AS169=AQ169),1,0)+IF(AND($L169&gt;=1,$L169&lt;=2,AM169=AH169,AV169=AQ169),1,0)+IF(AND($O169&gt;=1,$O169&lt;=2,AP169=AH169,AY169=AQ169),1,0)+IF(AND($R169&gt;=1,$R169&lt;=2,AI169=AH169,AR169=AQ169),1,0)+IF(AND($AA169&gt;=3,$AA169&lt;=4,AL169=AH169,AU169=AQ169),1,0)+IF(AND($AE169&gt;=3,$AE169&lt;=4,AK169=AH169,AT169=AQ169),1,0)</f>
        <v>0</v>
      </c>
      <c r="BA169">
        <f ca="1">SUMPRODUCT(--($AH169:$AP169=AI169),--($AQ169:$AY169=AR169),'MPL ID'!$BG$14:$BO$14)+IF(AND($F169&gt;=1,$F169&lt;=2,AP169=AI169,AY169=AR169),1,0)+IF(AND($H169&gt;=1,$H169&lt;=2,AN169=AI169,AW169=AR169),1,0)+IF(AND($J169&gt;=3,$J169&lt;=4,AL169=AI169,AU169=AR169),1,0)+IF(AND($M169&gt;=1,$M169&lt;=2,AO169=AI169,AX169=AR169),1,0)+IF(AND($R169&gt;=3,$R169&lt;=4,AH169=AI169,AQ169=AR169),1,0)+IF(AND($Y169&gt;=3,$Y169&lt;=4,AJ169=AI169,AS169=AR169),1,0)+IF(AND($AC169&gt;=1,$AC169&lt;=2,AK169=AI169,AT169=AR169),1,0)+IF(AND($AF169&gt;=3,$AF169&lt;=4,AM169=AI169,AV169=AR169),1,0)</f>
        <v>0</v>
      </c>
      <c r="BB169">
        <f ca="1">SUMPRODUCT(--($AH169:$AP169=AJ169),--($AQ169:$AY169=AS169),'MPL ID'!$BG$15:$BO$15)+IF(AND($C169&gt;=1,$C169&lt;=2,AK169=AJ169,AT169=AS169),1,0)+IF(AND($G169&gt;=3,$G169&lt;=4,AH169=AJ169,AQ169=AS169),1,0)+IF(AND($K169&gt;=1,$K169&lt;=2,AP169=AJ169,AY169=AS169),1,0)+IF(AND($N169&gt;=3,$N169&lt;=4,AL169=AJ169,AU169=AS169),1,0)+IF(AND($V169&gt;=1,$V169&lt;=2,AM169=AJ169,AV169=AS169),1,0)+IF(AND($Y169&gt;=1,$Y169&lt;=2,AI169=AJ169,AR169=AS169),1,0)+IF(AND($AB169&gt;=3,$AB169&lt;=4,AN169=AJ169,AW169=AS169),1,0)</f>
        <v>0</v>
      </c>
      <c r="BC169">
        <f ca="1">SUMPRODUCT(--($AH169:$AP169=AK169),--($AQ169:$AY169=AT169),'MPL ID'!$BG$16:$BO$16)+IF(AND($C169&gt;=3,$C169&lt;=4,AJ169=AK169,AS169=AT169),1,0)+IF(AND($I169&gt;=1,$I169&lt;=2,AP169=AK169,AY169=AT169),1,0)+IF(AND($P169&gt;=3,$P169&lt;=4,AO169=AK169,AX169=AT169),1,0)+IF(AND($T169&gt;=1,$T169&lt;=2,AN169=AK169,AW169=AT169),1,0)+IF(AND($W169&gt;=1,$W169&lt;=2,AL169=AK169,AU169=AT169),1,0)+IF(AND($AC169&gt;=3,$AC169&lt;=4,AI169=AK169,AR169=AT169),1,0)+IF(AND($AE169&gt;=1,$AE169&lt;=2,AH169=AK169,AQ169=AT169),1,0)</f>
        <v>0</v>
      </c>
      <c r="BD169">
        <f ca="1">SUMPRODUCT(--($AH169:$AP169=AL169),--($AQ169:$AY169=AU169),'MPL ID'!$BG$17:$BO$17)+IF(AND($B169&gt;=3,$B169&lt;=4,AN169=AL169,AW169=AU169),1,0)+IF(AND($D169&gt;=1,$D169&lt;=2,AM169=AL169,AV169=AU169),1,0)+IF(AND($J169&gt;=1,$J169&lt;=2,AI169=AL169,AR169=AU169),1,0)+IF(AND($N169&gt;=1,$N169&lt;=2,AJ169=AL169,AS169=AU169),1,0)+IF(AND($W169&gt;=3,$W169&lt;=4,AK169=AL169,AT169=AU169),1,0)+IF(AND($AA169&gt;=1,$AA169&lt;=2,AH169=AL169,AQ169=AU169),1,0)+IF(AND($AD169&gt;=3,$AD169&lt;=4,AO169=AL169,AX169=AU169),1,0)</f>
        <v>0</v>
      </c>
      <c r="BE169">
        <f ca="1">SUMPRODUCT(--($AH169:$AP169=AM169),--($AQ169:$AY169=AV169),'MPL ID'!$BG$18:$BO$18)+IF(AND($D169&gt;=3,$D169&lt;=4,AL169=AM169,AU169=AV169),1,0)+IF(AND($L169&gt;=3,$L169&lt;=4,AH169=AM169,AQ169=AV169),1,0)+IF(AND($Q169&gt;=3,$Q169&lt;=4,AN169=AM169,AW169=AV169),1,0)+IF(AND($S169&gt;=1,$S169&lt;=2,AP169=AM169,AY169=AV169),1,0)+IF(AND($V169&gt;=3,$V169&lt;=4,AJ169=AM169,AS169=AV169),1,0)+IF(AND($Z169&gt;=1,$Z169&lt;=2,AO169=AM169,AX169=AV169),1,0)+IF(AND($AF169&gt;=1,$AF169&lt;=2,AI169=AM169,AR169=AV169),1,0)</f>
        <v>0</v>
      </c>
      <c r="BF169">
        <f ca="1">SUMPRODUCT(--($AH169:$AP169=AN169),--($AQ169:$AY169=AW169),'MPL ID'!$BG$19:$BO$19)+IF(AND($B169&gt;=1,$B169&lt;=2,AL169=AN169,AU169=AW169),1,0)+IF(AND($H169&gt;=3,$H169&lt;=4,AI169=AN169,AR169=AW169),1,0)+IF(AND($Q169&gt;=1,$Q169&lt;=2,AM169=AN169,AV169=AW169),1,0)+IF(AND($T169&gt;=3,$T169&lt;=4,AK169=AN169,AT169=AW169),1,0)+IF(AND($X169&gt;=3,$X169&lt;=4,AO169=AN169,AX169=AW169),1,0)+IF(AND($AB169&gt;=1,$AB169&lt;=2,AJ169=AN169,AS169=AW169),1,0)+IF(AND($AG169&gt;=1,$AG169&lt;=2,AP169=AN169,AY169=AW169),1,0)</f>
        <v>0</v>
      </c>
      <c r="BG169">
        <f ca="1">SUMPRODUCT(--($AH169:$AP169=AO169),--($AQ169:$AY169=AX169),'MPL ID'!$BG$20:$BO$20)+IF(AND($E169&gt;=1,$E169&lt;=2,AH169=AO169,AQ169=AX169),1,0)+IF(AND($M169&gt;=3,$M169&lt;=4,AI169=AO169,AR169=AX169),1,0)+IF(AND($P169&gt;=1,$P169&lt;=2,AK169=AO169,AT169=AX169),1,0)+IF(AND($U169&gt;=1,$U169&lt;=2,AP169=AO169,AY169=AX169),1,0)+IF(AND($X169&gt;=1,$X169&lt;=2,AN169=AO169,AW169=AX169),1,0)+IF(AND($Z169&gt;=3,$Z169&lt;=4,AM169=AO169,AV169=AX169),1,0)+IF(AND($AD169&gt;=1,$AD169&lt;=2,AL169=AO169,AU169=AX169),1,0)</f>
        <v>0</v>
      </c>
      <c r="BH169">
        <f ca="1">SUMPRODUCT(--($AH169:$AP169=AP169),--($AQ169:$AY169=AY169),'MPL ID'!$BG$21:$BO$21)+IF(AND($F169&gt;=3,$F169&lt;=4,AI169=AP169,AR169=AY169),1,0)+IF(AND($I169&gt;=3,$I169&lt;=4,AK169=AP169,AT169=AY169),1,0)+IF(AND($K169&gt;=3,$K169&lt;=4,AJ169=AP169,AS169=AY169),1,0)+IF(AND($O169&gt;=3,$O169&lt;=4,AH169=AP169,AQ169=AY169),1,0)+IF(AND($S169&gt;=3,$S169&lt;=4,AM169=AP169,AV169=AY169),1,0)+IF(AND($U169&gt;=3,$U169&lt;=4,AO169=AP169,AX169=AY169),1,0)+IF(AND($AG169&gt;=3,$AG169&lt;=4,AN169=AP169,AW169=AY169),1,0)</f>
        <v>0</v>
      </c>
      <c r="BI169">
        <f t="shared" ca="1" si="18"/>
        <v>3</v>
      </c>
      <c r="BJ169">
        <f t="shared" ca="1" si="19"/>
        <v>5</v>
      </c>
      <c r="BK169">
        <f t="shared" ca="1" si="20"/>
        <v>6</v>
      </c>
      <c r="BL169">
        <f t="shared" ca="1" si="21"/>
        <v>4</v>
      </c>
      <c r="BM169">
        <f t="shared" ca="1" si="22"/>
        <v>9</v>
      </c>
      <c r="BN169">
        <f t="shared" ca="1" si="23"/>
        <v>1</v>
      </c>
      <c r="BO169">
        <f t="shared" ca="1" si="24"/>
        <v>7</v>
      </c>
      <c r="BP169">
        <f t="shared" ca="1" si="25"/>
        <v>8</v>
      </c>
      <c r="BQ169">
        <f t="shared" ca="1" si="26"/>
        <v>2</v>
      </c>
    </row>
    <row r="170" spans="1:69" x14ac:dyDescent="0.25">
      <c r="A170">
        <v>169</v>
      </c>
      <c r="B170">
        <f ca="1">IF(AND(ISNUMBER('MPL ID'!$P$25),ISNUMBER('MPL ID'!$Q$25)),0,RANDBETWEEN(1,4))</f>
        <v>0</v>
      </c>
      <c r="C170">
        <f ca="1">IF(AND(ISNUMBER('MPL ID'!$P$26),ISNUMBER('MPL ID'!$Q$26)),0,RANDBETWEEN(1,4))</f>
        <v>0</v>
      </c>
      <c r="D170">
        <f ca="1">IF(AND(ISNUMBER('MPL ID'!$P$28),ISNUMBER('MPL ID'!$Q$28)),0,RANDBETWEEN(1,4))</f>
        <v>0</v>
      </c>
      <c r="E170">
        <f ca="1">IF(AND(ISNUMBER('MPL ID'!$P$29),ISNUMBER('MPL ID'!$Q$29)),0,RANDBETWEEN(1,4))</f>
        <v>0</v>
      </c>
      <c r="F170">
        <f ca="1">IF(AND(ISNUMBER('MPL ID'!$P$30),ISNUMBER('MPL ID'!$Q$30)),0,RANDBETWEEN(1,4))</f>
        <v>0</v>
      </c>
      <c r="G170">
        <f ca="1">IF(AND(ISNUMBER('MPL ID'!$P$31),ISNUMBER('MPL ID'!$Q$31)),0,RANDBETWEEN(1,4))</f>
        <v>0</v>
      </c>
      <c r="H170">
        <f ca="1">IF(AND(ISNUMBER('MPL ID'!$P$32),ISNUMBER('MPL ID'!$Q$32)),0,RANDBETWEEN(1,4))</f>
        <v>0</v>
      </c>
      <c r="I170">
        <f ca="1">IF(AND(ISNUMBER('MPL ID'!$P$33),ISNUMBER('MPL ID'!$Q$33)),0,RANDBETWEEN(1,4))</f>
        <v>0</v>
      </c>
      <c r="J170">
        <f ca="1">IF(AND(ISNUMBER('MPL ID'!$D$36),ISNUMBER('MPL ID'!$E$36)),0,RANDBETWEEN(1,4))</f>
        <v>0</v>
      </c>
      <c r="K170">
        <f ca="1">IF(AND(ISNUMBER('MPL ID'!$D$37),ISNUMBER('MPL ID'!$E$37)),0,RANDBETWEEN(1,4))</f>
        <v>0</v>
      </c>
      <c r="L170">
        <f ca="1">IF(AND(ISNUMBER('MPL ID'!$D$39),ISNUMBER('MPL ID'!$E$39)),0,RANDBETWEEN(1,4))</f>
        <v>0</v>
      </c>
      <c r="M170">
        <f ca="1">IF(AND(ISNUMBER('MPL ID'!$D$40),ISNUMBER('MPL ID'!$E$40)),0,RANDBETWEEN(1,4))</f>
        <v>0</v>
      </c>
      <c r="N170">
        <f ca="1">IF(AND(ISNUMBER('MPL ID'!$D$41),ISNUMBER('MPL ID'!$E$41)),0,RANDBETWEEN(1,4))</f>
        <v>0</v>
      </c>
      <c r="O170">
        <f ca="1">IF(AND(ISNUMBER('MPL ID'!$D$42),ISNUMBER('MPL ID'!$E$42)),0,RANDBETWEEN(1,4))</f>
        <v>0</v>
      </c>
      <c r="P170">
        <f ca="1">IF(AND(ISNUMBER('MPL ID'!$D$43),ISNUMBER('MPL ID'!$E$43)),0,RANDBETWEEN(1,4))</f>
        <v>0</v>
      </c>
      <c r="Q170">
        <f ca="1">IF(AND(ISNUMBER('MPL ID'!$D$44),ISNUMBER('MPL ID'!$E$44)),0,RANDBETWEEN(1,4))</f>
        <v>0</v>
      </c>
      <c r="R170">
        <f ca="1">IF(AND(ISNUMBER('MPL ID'!$J$36),ISNUMBER('MPL ID'!$K$36)),0,RANDBETWEEN(1,4))</f>
        <v>0</v>
      </c>
      <c r="S170">
        <f ca="1">IF(AND(ISNUMBER('MPL ID'!$J$37),ISNUMBER('MPL ID'!$K$37)),0,RANDBETWEEN(1,4))</f>
        <v>0</v>
      </c>
      <c r="T170">
        <f ca="1">IF(AND(ISNUMBER('MPL ID'!$J$39),ISNUMBER('MPL ID'!$K$39)),0,RANDBETWEEN(1,4))</f>
        <v>0</v>
      </c>
      <c r="U170">
        <f ca="1">IF(AND(ISNUMBER('MPL ID'!$J$40),ISNUMBER('MPL ID'!$K$40)),0,RANDBETWEEN(1,4))</f>
        <v>0</v>
      </c>
      <c r="V170">
        <f ca="1">IF(AND(ISNUMBER('MPL ID'!$J$41),ISNUMBER('MPL ID'!$K$41)),0,RANDBETWEEN(1,4))</f>
        <v>0</v>
      </c>
      <c r="W170">
        <f ca="1">IF(AND(ISNUMBER('MPL ID'!$J$42),ISNUMBER('MPL ID'!$K$42)),0,RANDBETWEEN(1,4))</f>
        <v>1</v>
      </c>
      <c r="X170">
        <f ca="1">IF(AND(ISNUMBER('MPL ID'!$J$43),ISNUMBER('MPL ID'!$K$43)),0,RANDBETWEEN(1,4))</f>
        <v>4</v>
      </c>
      <c r="Y170">
        <f ca="1">IF(AND(ISNUMBER('MPL ID'!$J$44),ISNUMBER('MPL ID'!$K$44)),0,RANDBETWEEN(1,4))</f>
        <v>4</v>
      </c>
      <c r="Z170">
        <f ca="1">IF(AND(ISNUMBER('MPL ID'!$P$36),ISNUMBER('MPL ID'!$Q$36)),0,RANDBETWEEN(1,4))</f>
        <v>2</v>
      </c>
      <c r="AA170">
        <f ca="1">IF(AND(ISNUMBER('MPL ID'!$P$37),ISNUMBER('MPL ID'!$Q$37)),0,RANDBETWEEN(1,4))</f>
        <v>4</v>
      </c>
      <c r="AB170">
        <f ca="1">IF(AND(ISNUMBER('MPL ID'!$P$39),ISNUMBER('MPL ID'!$Q$39)),0,RANDBETWEEN(1,4))</f>
        <v>1</v>
      </c>
      <c r="AC170">
        <f ca="1">IF(AND(ISNUMBER('MPL ID'!$P$40),ISNUMBER('MPL ID'!$Q$40)),0,RANDBETWEEN(1,4))</f>
        <v>4</v>
      </c>
      <c r="AD170">
        <f ca="1">IF(AND(ISNUMBER('MPL ID'!$P$41),ISNUMBER('MPL ID'!$Q$41)),0,RANDBETWEEN(1,4))</f>
        <v>1</v>
      </c>
      <c r="AE170">
        <f ca="1">IF(AND(ISNUMBER('MPL ID'!$P$42),ISNUMBER('MPL ID'!$Q$42)),0,RANDBETWEEN(1,4))</f>
        <v>1</v>
      </c>
      <c r="AF170">
        <f ca="1">IF(AND(ISNUMBER('MPL ID'!$P$43),ISNUMBER('MPL ID'!$Q$43)),0,RANDBETWEEN(1,4))</f>
        <v>3</v>
      </c>
      <c r="AG170">
        <f ca="1">IF(AND(ISNUMBER('MPL ID'!$P$44),ISNUMBER('MPL ID'!$Q$44)),0,RANDBETWEEN(1,4))</f>
        <v>4</v>
      </c>
      <c r="AH170">
        <f ca="1">'MPL ID'!$BG$1+SUMPRODUCT(($B$1003:$AG$1003='MPL ID'!$BF$1)*(($B170:$AG170=1)+($B170:$AG170=2)))+SUMPRODUCT(($B$1004:$AG$1004='MPL ID'!$BF$1)*(($B170:$AG170=3)+($B170:$AG170=4)))</f>
        <v>10</v>
      </c>
      <c r="AI170">
        <f ca="1">'MPL ID'!$BG$2+SUMPRODUCT(($B$1003:$AG$1003='MPL ID'!$BF$2)*(($B170:$AG170=1)+($B170:$AG170=2)))+SUMPRODUCT(($B$1004:$AG$1004='MPL ID'!$BF$2)*(($B170:$AG170=3)+($B170:$AG170=4)))</f>
        <v>9</v>
      </c>
      <c r="AJ170">
        <f ca="1">'MPL ID'!$BG$3+SUMPRODUCT(($B$1003:$AG$1003='MPL ID'!$BF$3)*(($B170:$AG170=1)+($B170:$AG170=2)))+SUMPRODUCT(($B$1004:$AG$1004='MPL ID'!$BF$3)*(($B170:$AG170=3)+($B170:$AG170=4)))</f>
        <v>5</v>
      </c>
      <c r="AK170">
        <f ca="1">'MPL ID'!$BG$4+SUMPRODUCT(($B$1003:$AG$1003='MPL ID'!$BF$4)*(($B170:$AG170=1)+($B170:$AG170=2)))+SUMPRODUCT(($B$1004:$AG$1004='MPL ID'!$BF$4)*(($B170:$AG170=3)+($B170:$AG170=4)))</f>
        <v>10</v>
      </c>
      <c r="AL170">
        <f ca="1">'MPL ID'!$BG$5+SUMPRODUCT(($B$1003:$AG$1003='MPL ID'!$BF$5)*(($B170:$AG170=1)+($B170:$AG170=2)))+SUMPRODUCT(($B$1004:$AG$1004='MPL ID'!$BF$5)*(($B170:$AG170=3)+($B170:$AG170=4)))</f>
        <v>3</v>
      </c>
      <c r="AM170">
        <f ca="1">'MPL ID'!$BG$6+SUMPRODUCT(($B$1003:$AG$1003='MPL ID'!$BF$6)*(($B170:$AG170=1)+($B170:$AG170=2)))+SUMPRODUCT(($B$1004:$AG$1004='MPL ID'!$BF$6)*(($B170:$AG170=3)+($B170:$AG170=4)))</f>
        <v>12</v>
      </c>
      <c r="AN170">
        <f ca="1">'MPL ID'!$BG$7+SUMPRODUCT(($B$1003:$AG$1003='MPL ID'!$BF$7)*(($B170:$AG170=1)+($B170:$AG170=2)))+SUMPRODUCT(($B$1004:$AG$1004='MPL ID'!$BF$7)*(($B170:$AG170=3)+($B170:$AG170=4)))</f>
        <v>7</v>
      </c>
      <c r="AO170">
        <f ca="1">'MPL ID'!$BG$8+SUMPRODUCT(($B$1003:$AG$1003='MPL ID'!$BF$8)*(($B170:$AG170=1)+($B170:$AG170=2)))+SUMPRODUCT(($B$1004:$AG$1004='MPL ID'!$BF$8)*(($B170:$AG170=3)+($B170:$AG170=4)))</f>
        <v>4</v>
      </c>
      <c r="AP170">
        <f ca="1">'MPL ID'!$BG$9+SUMPRODUCT(($B$1003:$AG$1003='MPL ID'!$BF$9)*(($B170:$AG170=1)+($B170:$AG170=2)))+SUMPRODUCT(($B$1004:$AG$1004='MPL ID'!$BF$9)*(($B170:$AG170=3)+($B170:$AG170=4)))</f>
        <v>12</v>
      </c>
      <c r="AQ170">
        <f ca="1">'MPL ID'!$BH$1+SUMPRODUCT(($B$1003:$AG$1003='MPL ID'!$BF$1)*(2*($B170:$AG170=1)+($B170:$AG170=2)-2*($B170:$AG170=3)-($B170:$AG170=4)))-SUMPRODUCT(($B$1004:$AG$1004='MPL ID'!$BF$1)*(2*($B170:$AG170=1)+($B170:$AG170=2)-2*($B170:$AG170=3)-($B170:$AG170=4)))</f>
        <v>8</v>
      </c>
      <c r="AR170">
        <f ca="1">'MPL ID'!$BH$2+SUMPRODUCT(($B$1003:$AG$1003='MPL ID'!$BF$2)*(2*($B170:$AG170=1)+($B170:$AG170=2)-2*($B170:$AG170=3)-($B170:$AG170=4)))-SUMPRODUCT(($B$1004:$AG$1004='MPL ID'!$BF$2)*(2*($B170:$AG170=1)+($B170:$AG170=2)-2*($B170:$AG170=3)-($B170:$AG170=4)))</f>
        <v>0</v>
      </c>
      <c r="AS170">
        <f ca="1">'MPL ID'!$BH$3+SUMPRODUCT(($B$1003:$AG$1003='MPL ID'!$BF$3)*(2*($B170:$AG170=1)+($B170:$AG170=2)-2*($B170:$AG170=3)-($B170:$AG170=4)))-SUMPRODUCT(($B$1004:$AG$1004='MPL ID'!$BF$3)*(2*($B170:$AG170=1)+($B170:$AG170=2)-2*($B170:$AG170=3)-($B170:$AG170=4)))</f>
        <v>-11</v>
      </c>
      <c r="AT170">
        <f ca="1">'MPL ID'!$BH$4+SUMPRODUCT(($B$1003:$AG$1003='MPL ID'!$BF$4)*(2*($B170:$AG170=1)+($B170:$AG170=2)-2*($B170:$AG170=3)-($B170:$AG170=4)))-SUMPRODUCT(($B$1004:$AG$1004='MPL ID'!$BF$4)*(2*($B170:$AG170=1)+($B170:$AG170=2)-2*($B170:$AG170=3)-($B170:$AG170=4)))</f>
        <v>5</v>
      </c>
      <c r="AU170">
        <f ca="1">'MPL ID'!$BH$5+SUMPRODUCT(($B$1003:$AG$1003='MPL ID'!$BF$5)*(2*($B170:$AG170=1)+($B170:$AG170=2)-2*($B170:$AG170=3)-($B170:$AG170=4)))-SUMPRODUCT(($B$1004:$AG$1004='MPL ID'!$BF$5)*(2*($B170:$AG170=1)+($B170:$AG170=2)-2*($B170:$AG170=3)-($B170:$AG170=4)))</f>
        <v>-17</v>
      </c>
      <c r="AV170">
        <f ca="1">'MPL ID'!$BH$6+SUMPRODUCT(($B$1003:$AG$1003='MPL ID'!$BF$6)*(2*($B170:$AG170=1)+($B170:$AG170=2)-2*($B170:$AG170=3)-($B170:$AG170=4)))-SUMPRODUCT(($B$1004:$AG$1004='MPL ID'!$BF$6)*(2*($B170:$AG170=1)+($B170:$AG170=2)-2*($B170:$AG170=3)-($B170:$AG170=4)))</f>
        <v>13</v>
      </c>
      <c r="AW170">
        <f ca="1">'MPL ID'!$BH$7+SUMPRODUCT(($B$1003:$AG$1003='MPL ID'!$BF$7)*(2*($B170:$AG170=1)+($B170:$AG170=2)-2*($B170:$AG170=3)-($B170:$AG170=4)))-SUMPRODUCT(($B$1004:$AG$1004='MPL ID'!$BF$7)*(2*($B170:$AG170=1)+($B170:$AG170=2)-2*($B170:$AG170=3)-($B170:$AG170=4)))</f>
        <v>0</v>
      </c>
      <c r="AX170">
        <f ca="1">'MPL ID'!$BH$8+SUMPRODUCT(($B$1003:$AG$1003='MPL ID'!$BF$8)*(2*($B170:$AG170=1)+($B170:$AG170=2)-2*($B170:$AG170=3)-($B170:$AG170=4)))-SUMPRODUCT(($B$1004:$AG$1004='MPL ID'!$BF$8)*(2*($B170:$AG170=1)+($B170:$AG170=2)-2*($B170:$AG170=3)-($B170:$AG170=4)))</f>
        <v>-12</v>
      </c>
      <c r="AY170">
        <f ca="1">'MPL ID'!$BH$9+SUMPRODUCT(($B$1003:$AG$1003='MPL ID'!$BF$9)*(2*($B170:$AG170=1)+($B170:$AG170=2)-2*($B170:$AG170=3)-($B170:$AG170=4)))-SUMPRODUCT(($B$1004:$AG$1004='MPL ID'!$BF$9)*(2*($B170:$AG170=1)+($B170:$AG170=2)-2*($B170:$AG170=3)-($B170:$AG170=4)))</f>
        <v>14</v>
      </c>
      <c r="AZ170">
        <f ca="1">SUMPRODUCT(--($AH170:$AP170=AH170),--($AQ170:$AY170=AQ170),'MPL ID'!$BG$13:$BO$13)+IF(AND($E170&gt;=3,$E170&lt;=4,AO170=AH170,AX170=AQ170),1,0)+IF(AND($G170&gt;=1,$G170&lt;=2,AJ170=AH170,AS170=AQ170),1,0)+IF(AND($L170&gt;=1,$L170&lt;=2,AM170=AH170,AV170=AQ170),1,0)+IF(AND($O170&gt;=1,$O170&lt;=2,AP170=AH170,AY170=AQ170),1,0)+IF(AND($R170&gt;=1,$R170&lt;=2,AI170=AH170,AR170=AQ170),1,0)+IF(AND($AA170&gt;=3,$AA170&lt;=4,AL170=AH170,AU170=AQ170),1,0)+IF(AND($AE170&gt;=3,$AE170&lt;=4,AK170=AH170,AT170=AQ170),1,0)</f>
        <v>0</v>
      </c>
      <c r="BA170">
        <f ca="1">SUMPRODUCT(--($AH170:$AP170=AI170),--($AQ170:$AY170=AR170),'MPL ID'!$BG$14:$BO$14)+IF(AND($F170&gt;=1,$F170&lt;=2,AP170=AI170,AY170=AR170),1,0)+IF(AND($H170&gt;=1,$H170&lt;=2,AN170=AI170,AW170=AR170),1,0)+IF(AND($J170&gt;=3,$J170&lt;=4,AL170=AI170,AU170=AR170),1,0)+IF(AND($M170&gt;=1,$M170&lt;=2,AO170=AI170,AX170=AR170),1,0)+IF(AND($R170&gt;=3,$R170&lt;=4,AH170=AI170,AQ170=AR170),1,0)+IF(AND($Y170&gt;=3,$Y170&lt;=4,AJ170=AI170,AS170=AR170),1,0)+IF(AND($AC170&gt;=1,$AC170&lt;=2,AK170=AI170,AT170=AR170),1,0)+IF(AND($AF170&gt;=3,$AF170&lt;=4,AM170=AI170,AV170=AR170),1,0)</f>
        <v>0</v>
      </c>
      <c r="BB170">
        <f ca="1">SUMPRODUCT(--($AH170:$AP170=AJ170),--($AQ170:$AY170=AS170),'MPL ID'!$BG$15:$BO$15)+IF(AND($C170&gt;=1,$C170&lt;=2,AK170=AJ170,AT170=AS170),1,0)+IF(AND($G170&gt;=3,$G170&lt;=4,AH170=AJ170,AQ170=AS170),1,0)+IF(AND($K170&gt;=1,$K170&lt;=2,AP170=AJ170,AY170=AS170),1,0)+IF(AND($N170&gt;=3,$N170&lt;=4,AL170=AJ170,AU170=AS170),1,0)+IF(AND($V170&gt;=1,$V170&lt;=2,AM170=AJ170,AV170=AS170),1,0)+IF(AND($Y170&gt;=1,$Y170&lt;=2,AI170=AJ170,AR170=AS170),1,0)+IF(AND($AB170&gt;=3,$AB170&lt;=4,AN170=AJ170,AW170=AS170),1,0)</f>
        <v>0</v>
      </c>
      <c r="BC170">
        <f ca="1">SUMPRODUCT(--($AH170:$AP170=AK170),--($AQ170:$AY170=AT170),'MPL ID'!$BG$16:$BO$16)+IF(AND($C170&gt;=3,$C170&lt;=4,AJ170=AK170,AS170=AT170),1,0)+IF(AND($I170&gt;=1,$I170&lt;=2,AP170=AK170,AY170=AT170),1,0)+IF(AND($P170&gt;=3,$P170&lt;=4,AO170=AK170,AX170=AT170),1,0)+IF(AND($T170&gt;=1,$T170&lt;=2,AN170=AK170,AW170=AT170),1,0)+IF(AND($W170&gt;=1,$W170&lt;=2,AL170=AK170,AU170=AT170),1,0)+IF(AND($AC170&gt;=3,$AC170&lt;=4,AI170=AK170,AR170=AT170),1,0)+IF(AND($AE170&gt;=1,$AE170&lt;=2,AH170=AK170,AQ170=AT170),1,0)</f>
        <v>0</v>
      </c>
      <c r="BD170">
        <f ca="1">SUMPRODUCT(--($AH170:$AP170=AL170),--($AQ170:$AY170=AU170),'MPL ID'!$BG$17:$BO$17)+IF(AND($B170&gt;=3,$B170&lt;=4,AN170=AL170,AW170=AU170),1,0)+IF(AND($D170&gt;=1,$D170&lt;=2,AM170=AL170,AV170=AU170),1,0)+IF(AND($J170&gt;=1,$J170&lt;=2,AI170=AL170,AR170=AU170),1,0)+IF(AND($N170&gt;=1,$N170&lt;=2,AJ170=AL170,AS170=AU170),1,0)+IF(AND($W170&gt;=3,$W170&lt;=4,AK170=AL170,AT170=AU170),1,0)+IF(AND($AA170&gt;=1,$AA170&lt;=2,AH170=AL170,AQ170=AU170),1,0)+IF(AND($AD170&gt;=3,$AD170&lt;=4,AO170=AL170,AX170=AU170),1,0)</f>
        <v>0</v>
      </c>
      <c r="BE170">
        <f ca="1">SUMPRODUCT(--($AH170:$AP170=AM170),--($AQ170:$AY170=AV170),'MPL ID'!$BG$18:$BO$18)+IF(AND($D170&gt;=3,$D170&lt;=4,AL170=AM170,AU170=AV170),1,0)+IF(AND($L170&gt;=3,$L170&lt;=4,AH170=AM170,AQ170=AV170),1,0)+IF(AND($Q170&gt;=3,$Q170&lt;=4,AN170=AM170,AW170=AV170),1,0)+IF(AND($S170&gt;=1,$S170&lt;=2,AP170=AM170,AY170=AV170),1,0)+IF(AND($V170&gt;=3,$V170&lt;=4,AJ170=AM170,AS170=AV170),1,0)+IF(AND($Z170&gt;=1,$Z170&lt;=2,AO170=AM170,AX170=AV170),1,0)+IF(AND($AF170&gt;=1,$AF170&lt;=2,AI170=AM170,AR170=AV170),1,0)</f>
        <v>0</v>
      </c>
      <c r="BF170">
        <f ca="1">SUMPRODUCT(--($AH170:$AP170=AN170),--($AQ170:$AY170=AW170),'MPL ID'!$BG$19:$BO$19)+IF(AND($B170&gt;=1,$B170&lt;=2,AL170=AN170,AU170=AW170),1,0)+IF(AND($H170&gt;=3,$H170&lt;=4,AI170=AN170,AR170=AW170),1,0)+IF(AND($Q170&gt;=1,$Q170&lt;=2,AM170=AN170,AV170=AW170),1,0)+IF(AND($T170&gt;=3,$T170&lt;=4,AK170=AN170,AT170=AW170),1,0)+IF(AND($X170&gt;=3,$X170&lt;=4,AO170=AN170,AX170=AW170),1,0)+IF(AND($AB170&gt;=1,$AB170&lt;=2,AJ170=AN170,AS170=AW170),1,0)+IF(AND($AG170&gt;=1,$AG170&lt;=2,AP170=AN170,AY170=AW170),1,0)</f>
        <v>0</v>
      </c>
      <c r="BG170">
        <f ca="1">SUMPRODUCT(--($AH170:$AP170=AO170),--($AQ170:$AY170=AX170),'MPL ID'!$BG$20:$BO$20)+IF(AND($E170&gt;=1,$E170&lt;=2,AH170=AO170,AQ170=AX170),1,0)+IF(AND($M170&gt;=3,$M170&lt;=4,AI170=AO170,AR170=AX170),1,0)+IF(AND($P170&gt;=1,$P170&lt;=2,AK170=AO170,AT170=AX170),1,0)+IF(AND($U170&gt;=1,$U170&lt;=2,AP170=AO170,AY170=AX170),1,0)+IF(AND($X170&gt;=1,$X170&lt;=2,AN170=AO170,AW170=AX170),1,0)+IF(AND($Z170&gt;=3,$Z170&lt;=4,AM170=AO170,AV170=AX170),1,0)+IF(AND($AD170&gt;=1,$AD170&lt;=2,AL170=AO170,AU170=AX170),1,0)</f>
        <v>0</v>
      </c>
      <c r="BH170">
        <f ca="1">SUMPRODUCT(--($AH170:$AP170=AP170),--($AQ170:$AY170=AY170),'MPL ID'!$BG$21:$BO$21)+IF(AND($F170&gt;=3,$F170&lt;=4,AI170=AP170,AR170=AY170),1,0)+IF(AND($I170&gt;=3,$I170&lt;=4,AK170=AP170,AT170=AY170),1,0)+IF(AND($K170&gt;=3,$K170&lt;=4,AJ170=AP170,AS170=AY170),1,0)+IF(AND($O170&gt;=3,$O170&lt;=4,AH170=AP170,AQ170=AY170),1,0)+IF(AND($S170&gt;=3,$S170&lt;=4,AM170=AP170,AV170=AY170),1,0)+IF(AND($U170&gt;=3,$U170&lt;=4,AO170=AP170,AX170=AY170),1,0)+IF(AND($AG170&gt;=3,$AG170&lt;=4,AN170=AP170,AW170=AY170),1,0)</f>
        <v>0</v>
      </c>
      <c r="BI170">
        <f t="shared" ca="1" si="18"/>
        <v>3</v>
      </c>
      <c r="BJ170">
        <f t="shared" ca="1" si="19"/>
        <v>5</v>
      </c>
      <c r="BK170">
        <f t="shared" ca="1" si="20"/>
        <v>7</v>
      </c>
      <c r="BL170">
        <f t="shared" ca="1" si="21"/>
        <v>4</v>
      </c>
      <c r="BM170">
        <f t="shared" ca="1" si="22"/>
        <v>9</v>
      </c>
      <c r="BN170">
        <f t="shared" ca="1" si="23"/>
        <v>2</v>
      </c>
      <c r="BO170">
        <f t="shared" ca="1" si="24"/>
        <v>6</v>
      </c>
      <c r="BP170">
        <f t="shared" ca="1" si="25"/>
        <v>8</v>
      </c>
      <c r="BQ170">
        <f t="shared" ca="1" si="26"/>
        <v>1</v>
      </c>
    </row>
    <row r="171" spans="1:69" x14ac:dyDescent="0.25">
      <c r="A171">
        <v>170</v>
      </c>
      <c r="B171">
        <f ca="1">IF(AND(ISNUMBER('MPL ID'!$P$25),ISNUMBER('MPL ID'!$Q$25)),0,RANDBETWEEN(1,4))</f>
        <v>0</v>
      </c>
      <c r="C171">
        <f ca="1">IF(AND(ISNUMBER('MPL ID'!$P$26),ISNUMBER('MPL ID'!$Q$26)),0,RANDBETWEEN(1,4))</f>
        <v>0</v>
      </c>
      <c r="D171">
        <f ca="1">IF(AND(ISNUMBER('MPL ID'!$P$28),ISNUMBER('MPL ID'!$Q$28)),0,RANDBETWEEN(1,4))</f>
        <v>0</v>
      </c>
      <c r="E171">
        <f ca="1">IF(AND(ISNUMBER('MPL ID'!$P$29),ISNUMBER('MPL ID'!$Q$29)),0,RANDBETWEEN(1,4))</f>
        <v>0</v>
      </c>
      <c r="F171">
        <f ca="1">IF(AND(ISNUMBER('MPL ID'!$P$30),ISNUMBER('MPL ID'!$Q$30)),0,RANDBETWEEN(1,4))</f>
        <v>0</v>
      </c>
      <c r="G171">
        <f ca="1">IF(AND(ISNUMBER('MPL ID'!$P$31),ISNUMBER('MPL ID'!$Q$31)),0,RANDBETWEEN(1,4))</f>
        <v>0</v>
      </c>
      <c r="H171">
        <f ca="1">IF(AND(ISNUMBER('MPL ID'!$P$32),ISNUMBER('MPL ID'!$Q$32)),0,RANDBETWEEN(1,4))</f>
        <v>0</v>
      </c>
      <c r="I171">
        <f ca="1">IF(AND(ISNUMBER('MPL ID'!$P$33),ISNUMBER('MPL ID'!$Q$33)),0,RANDBETWEEN(1,4))</f>
        <v>0</v>
      </c>
      <c r="J171">
        <f ca="1">IF(AND(ISNUMBER('MPL ID'!$D$36),ISNUMBER('MPL ID'!$E$36)),0,RANDBETWEEN(1,4))</f>
        <v>0</v>
      </c>
      <c r="K171">
        <f ca="1">IF(AND(ISNUMBER('MPL ID'!$D$37),ISNUMBER('MPL ID'!$E$37)),0,RANDBETWEEN(1,4))</f>
        <v>0</v>
      </c>
      <c r="L171">
        <f ca="1">IF(AND(ISNUMBER('MPL ID'!$D$39),ISNUMBER('MPL ID'!$E$39)),0,RANDBETWEEN(1,4))</f>
        <v>0</v>
      </c>
      <c r="M171">
        <f ca="1">IF(AND(ISNUMBER('MPL ID'!$D$40),ISNUMBER('MPL ID'!$E$40)),0,RANDBETWEEN(1,4))</f>
        <v>0</v>
      </c>
      <c r="N171">
        <f ca="1">IF(AND(ISNUMBER('MPL ID'!$D$41),ISNUMBER('MPL ID'!$E$41)),0,RANDBETWEEN(1,4))</f>
        <v>0</v>
      </c>
      <c r="O171">
        <f ca="1">IF(AND(ISNUMBER('MPL ID'!$D$42),ISNUMBER('MPL ID'!$E$42)),0,RANDBETWEEN(1,4))</f>
        <v>0</v>
      </c>
      <c r="P171">
        <f ca="1">IF(AND(ISNUMBER('MPL ID'!$D$43),ISNUMBER('MPL ID'!$E$43)),0,RANDBETWEEN(1,4))</f>
        <v>0</v>
      </c>
      <c r="Q171">
        <f ca="1">IF(AND(ISNUMBER('MPL ID'!$D$44),ISNUMBER('MPL ID'!$E$44)),0,RANDBETWEEN(1,4))</f>
        <v>0</v>
      </c>
      <c r="R171">
        <f ca="1">IF(AND(ISNUMBER('MPL ID'!$J$36),ISNUMBER('MPL ID'!$K$36)),0,RANDBETWEEN(1,4))</f>
        <v>0</v>
      </c>
      <c r="S171">
        <f ca="1">IF(AND(ISNUMBER('MPL ID'!$J$37),ISNUMBER('MPL ID'!$K$37)),0,RANDBETWEEN(1,4))</f>
        <v>0</v>
      </c>
      <c r="T171">
        <f ca="1">IF(AND(ISNUMBER('MPL ID'!$J$39),ISNUMBER('MPL ID'!$K$39)),0,RANDBETWEEN(1,4))</f>
        <v>0</v>
      </c>
      <c r="U171">
        <f ca="1">IF(AND(ISNUMBER('MPL ID'!$J$40),ISNUMBER('MPL ID'!$K$40)),0,RANDBETWEEN(1,4))</f>
        <v>0</v>
      </c>
      <c r="V171">
        <f ca="1">IF(AND(ISNUMBER('MPL ID'!$J$41),ISNUMBER('MPL ID'!$K$41)),0,RANDBETWEEN(1,4))</f>
        <v>0</v>
      </c>
      <c r="W171">
        <f ca="1">IF(AND(ISNUMBER('MPL ID'!$J$42),ISNUMBER('MPL ID'!$K$42)),0,RANDBETWEEN(1,4))</f>
        <v>2</v>
      </c>
      <c r="X171">
        <f ca="1">IF(AND(ISNUMBER('MPL ID'!$J$43),ISNUMBER('MPL ID'!$K$43)),0,RANDBETWEEN(1,4))</f>
        <v>3</v>
      </c>
      <c r="Y171">
        <f ca="1">IF(AND(ISNUMBER('MPL ID'!$J$44),ISNUMBER('MPL ID'!$K$44)),0,RANDBETWEEN(1,4))</f>
        <v>2</v>
      </c>
      <c r="Z171">
        <f ca="1">IF(AND(ISNUMBER('MPL ID'!$P$36),ISNUMBER('MPL ID'!$Q$36)),0,RANDBETWEEN(1,4))</f>
        <v>2</v>
      </c>
      <c r="AA171">
        <f ca="1">IF(AND(ISNUMBER('MPL ID'!$P$37),ISNUMBER('MPL ID'!$Q$37)),0,RANDBETWEEN(1,4))</f>
        <v>4</v>
      </c>
      <c r="AB171">
        <f ca="1">IF(AND(ISNUMBER('MPL ID'!$P$39),ISNUMBER('MPL ID'!$Q$39)),0,RANDBETWEEN(1,4))</f>
        <v>2</v>
      </c>
      <c r="AC171">
        <f ca="1">IF(AND(ISNUMBER('MPL ID'!$P$40),ISNUMBER('MPL ID'!$Q$40)),0,RANDBETWEEN(1,4))</f>
        <v>4</v>
      </c>
      <c r="AD171">
        <f ca="1">IF(AND(ISNUMBER('MPL ID'!$P$41),ISNUMBER('MPL ID'!$Q$41)),0,RANDBETWEEN(1,4))</f>
        <v>1</v>
      </c>
      <c r="AE171">
        <f ca="1">IF(AND(ISNUMBER('MPL ID'!$P$42),ISNUMBER('MPL ID'!$Q$42)),0,RANDBETWEEN(1,4))</f>
        <v>4</v>
      </c>
      <c r="AF171">
        <f ca="1">IF(AND(ISNUMBER('MPL ID'!$P$43),ISNUMBER('MPL ID'!$Q$43)),0,RANDBETWEEN(1,4))</f>
        <v>1</v>
      </c>
      <c r="AG171">
        <f ca="1">IF(AND(ISNUMBER('MPL ID'!$P$44),ISNUMBER('MPL ID'!$Q$44)),0,RANDBETWEEN(1,4))</f>
        <v>3</v>
      </c>
      <c r="AH171">
        <f ca="1">'MPL ID'!$BG$1+SUMPRODUCT(($B$1003:$AG$1003='MPL ID'!$BF$1)*(($B171:$AG171=1)+($B171:$AG171=2)))+SUMPRODUCT(($B$1004:$AG$1004='MPL ID'!$BF$1)*(($B171:$AG171=3)+($B171:$AG171=4)))</f>
        <v>11</v>
      </c>
      <c r="AI171">
        <f ca="1">'MPL ID'!$BG$2+SUMPRODUCT(($B$1003:$AG$1003='MPL ID'!$BF$2)*(($B171:$AG171=1)+($B171:$AG171=2)))+SUMPRODUCT(($B$1004:$AG$1004='MPL ID'!$BF$2)*(($B171:$AG171=3)+($B171:$AG171=4)))</f>
        <v>7</v>
      </c>
      <c r="AJ171">
        <f ca="1">'MPL ID'!$BG$3+SUMPRODUCT(($B$1003:$AG$1003='MPL ID'!$BF$3)*(($B171:$AG171=1)+($B171:$AG171=2)))+SUMPRODUCT(($B$1004:$AG$1004='MPL ID'!$BF$3)*(($B171:$AG171=3)+($B171:$AG171=4)))</f>
        <v>6</v>
      </c>
      <c r="AK171">
        <f ca="1">'MPL ID'!$BG$4+SUMPRODUCT(($B$1003:$AG$1003='MPL ID'!$BF$4)*(($B171:$AG171=1)+($B171:$AG171=2)))+SUMPRODUCT(($B$1004:$AG$1004='MPL ID'!$BF$4)*(($B171:$AG171=3)+($B171:$AG171=4)))</f>
        <v>9</v>
      </c>
      <c r="AL171">
        <f ca="1">'MPL ID'!$BG$5+SUMPRODUCT(($B$1003:$AG$1003='MPL ID'!$BF$5)*(($B171:$AG171=1)+($B171:$AG171=2)))+SUMPRODUCT(($B$1004:$AG$1004='MPL ID'!$BF$5)*(($B171:$AG171=3)+($B171:$AG171=4)))</f>
        <v>3</v>
      </c>
      <c r="AM171">
        <f ca="1">'MPL ID'!$BG$6+SUMPRODUCT(($B$1003:$AG$1003='MPL ID'!$BF$6)*(($B171:$AG171=1)+($B171:$AG171=2)))+SUMPRODUCT(($B$1004:$AG$1004='MPL ID'!$BF$6)*(($B171:$AG171=3)+($B171:$AG171=4)))</f>
        <v>13</v>
      </c>
      <c r="AN171">
        <f ca="1">'MPL ID'!$BG$7+SUMPRODUCT(($B$1003:$AG$1003='MPL ID'!$BF$7)*(($B171:$AG171=1)+($B171:$AG171=2)))+SUMPRODUCT(($B$1004:$AG$1004='MPL ID'!$BF$7)*(($B171:$AG171=3)+($B171:$AG171=4)))</f>
        <v>7</v>
      </c>
      <c r="AO171">
        <f ca="1">'MPL ID'!$BG$8+SUMPRODUCT(($B$1003:$AG$1003='MPL ID'!$BF$8)*(($B171:$AG171=1)+($B171:$AG171=2)))+SUMPRODUCT(($B$1004:$AG$1004='MPL ID'!$BF$8)*(($B171:$AG171=3)+($B171:$AG171=4)))</f>
        <v>4</v>
      </c>
      <c r="AP171">
        <f ca="1">'MPL ID'!$BG$9+SUMPRODUCT(($B$1003:$AG$1003='MPL ID'!$BF$9)*(($B171:$AG171=1)+($B171:$AG171=2)))+SUMPRODUCT(($B$1004:$AG$1004='MPL ID'!$BF$9)*(($B171:$AG171=3)+($B171:$AG171=4)))</f>
        <v>12</v>
      </c>
      <c r="AQ171">
        <f ca="1">'MPL ID'!$BH$1+SUMPRODUCT(($B$1003:$AG$1003='MPL ID'!$BF$1)*(2*($B171:$AG171=1)+($B171:$AG171=2)-2*($B171:$AG171=3)-($B171:$AG171=4)))-SUMPRODUCT(($B$1004:$AG$1004='MPL ID'!$BF$1)*(2*($B171:$AG171=1)+($B171:$AG171=2)-2*($B171:$AG171=3)-($B171:$AG171=4)))</f>
        <v>11</v>
      </c>
      <c r="AR171">
        <f ca="1">'MPL ID'!$BH$2+SUMPRODUCT(($B$1003:$AG$1003='MPL ID'!$BF$2)*(2*($B171:$AG171=1)+($B171:$AG171=2)-2*($B171:$AG171=3)-($B171:$AG171=4)))-SUMPRODUCT(($B$1004:$AG$1004='MPL ID'!$BF$2)*(2*($B171:$AG171=1)+($B171:$AG171=2)-2*($B171:$AG171=3)-($B171:$AG171=4)))</f>
        <v>-6</v>
      </c>
      <c r="AS171">
        <f ca="1">'MPL ID'!$BH$3+SUMPRODUCT(($B$1003:$AG$1003='MPL ID'!$BF$3)*(2*($B171:$AG171=1)+($B171:$AG171=2)-2*($B171:$AG171=3)-($B171:$AG171=4)))-SUMPRODUCT(($B$1004:$AG$1004='MPL ID'!$BF$3)*(2*($B171:$AG171=1)+($B171:$AG171=2)-2*($B171:$AG171=3)-($B171:$AG171=4)))</f>
        <v>-8</v>
      </c>
      <c r="AT171">
        <f ca="1">'MPL ID'!$BH$4+SUMPRODUCT(($B$1003:$AG$1003='MPL ID'!$BF$4)*(2*($B171:$AG171=1)+($B171:$AG171=2)-2*($B171:$AG171=3)-($B171:$AG171=4)))-SUMPRODUCT(($B$1004:$AG$1004='MPL ID'!$BF$4)*(2*($B171:$AG171=1)+($B171:$AG171=2)-2*($B171:$AG171=3)-($B171:$AG171=4)))</f>
        <v>1</v>
      </c>
      <c r="AU171">
        <f ca="1">'MPL ID'!$BH$5+SUMPRODUCT(($B$1003:$AG$1003='MPL ID'!$BF$5)*(2*($B171:$AG171=1)+($B171:$AG171=2)-2*($B171:$AG171=3)-($B171:$AG171=4)))-SUMPRODUCT(($B$1004:$AG$1004='MPL ID'!$BF$5)*(2*($B171:$AG171=1)+($B171:$AG171=2)-2*($B171:$AG171=3)-($B171:$AG171=4)))</f>
        <v>-16</v>
      </c>
      <c r="AV171">
        <f ca="1">'MPL ID'!$BH$6+SUMPRODUCT(($B$1003:$AG$1003='MPL ID'!$BF$6)*(2*($B171:$AG171=1)+($B171:$AG171=2)-2*($B171:$AG171=3)-($B171:$AG171=4)))-SUMPRODUCT(($B$1004:$AG$1004='MPL ID'!$BF$6)*(2*($B171:$AG171=1)+($B171:$AG171=2)-2*($B171:$AG171=3)-($B171:$AG171=4)))</f>
        <v>17</v>
      </c>
      <c r="AW171">
        <f ca="1">'MPL ID'!$BH$7+SUMPRODUCT(($B$1003:$AG$1003='MPL ID'!$BF$7)*(2*($B171:$AG171=1)+($B171:$AG171=2)-2*($B171:$AG171=3)-($B171:$AG171=4)))-SUMPRODUCT(($B$1004:$AG$1004='MPL ID'!$BF$7)*(2*($B171:$AG171=1)+($B171:$AG171=2)-2*($B171:$AG171=3)-($B171:$AG171=4)))</f>
        <v>-1</v>
      </c>
      <c r="AX171">
        <f ca="1">'MPL ID'!$BH$8+SUMPRODUCT(($B$1003:$AG$1003='MPL ID'!$BF$8)*(2*($B171:$AG171=1)+($B171:$AG171=2)-2*($B171:$AG171=3)-($B171:$AG171=4)))-SUMPRODUCT(($B$1004:$AG$1004='MPL ID'!$BF$8)*(2*($B171:$AG171=1)+($B171:$AG171=2)-2*($B171:$AG171=3)-($B171:$AG171=4)))</f>
        <v>-13</v>
      </c>
      <c r="AY171">
        <f ca="1">'MPL ID'!$BH$9+SUMPRODUCT(($B$1003:$AG$1003='MPL ID'!$BF$9)*(2*($B171:$AG171=1)+($B171:$AG171=2)-2*($B171:$AG171=3)-($B171:$AG171=4)))-SUMPRODUCT(($B$1004:$AG$1004='MPL ID'!$BF$9)*(2*($B171:$AG171=1)+($B171:$AG171=2)-2*($B171:$AG171=3)-($B171:$AG171=4)))</f>
        <v>15</v>
      </c>
      <c r="AZ171">
        <f ca="1">SUMPRODUCT(--($AH171:$AP171=AH171),--($AQ171:$AY171=AQ171),'MPL ID'!$BG$13:$BO$13)+IF(AND($E171&gt;=3,$E171&lt;=4,AO171=AH171,AX171=AQ171),1,0)+IF(AND($G171&gt;=1,$G171&lt;=2,AJ171=AH171,AS171=AQ171),1,0)+IF(AND($L171&gt;=1,$L171&lt;=2,AM171=AH171,AV171=AQ171),1,0)+IF(AND($O171&gt;=1,$O171&lt;=2,AP171=AH171,AY171=AQ171),1,0)+IF(AND($R171&gt;=1,$R171&lt;=2,AI171=AH171,AR171=AQ171),1,0)+IF(AND($AA171&gt;=3,$AA171&lt;=4,AL171=AH171,AU171=AQ171),1,0)+IF(AND($AE171&gt;=3,$AE171&lt;=4,AK171=AH171,AT171=AQ171),1,0)</f>
        <v>0</v>
      </c>
      <c r="BA171">
        <f ca="1">SUMPRODUCT(--($AH171:$AP171=AI171),--($AQ171:$AY171=AR171),'MPL ID'!$BG$14:$BO$14)+IF(AND($F171&gt;=1,$F171&lt;=2,AP171=AI171,AY171=AR171),1,0)+IF(AND($H171&gt;=1,$H171&lt;=2,AN171=AI171,AW171=AR171),1,0)+IF(AND($J171&gt;=3,$J171&lt;=4,AL171=AI171,AU171=AR171),1,0)+IF(AND($M171&gt;=1,$M171&lt;=2,AO171=AI171,AX171=AR171),1,0)+IF(AND($R171&gt;=3,$R171&lt;=4,AH171=AI171,AQ171=AR171),1,0)+IF(AND($Y171&gt;=3,$Y171&lt;=4,AJ171=AI171,AS171=AR171),1,0)+IF(AND($AC171&gt;=1,$AC171&lt;=2,AK171=AI171,AT171=AR171),1,0)+IF(AND($AF171&gt;=3,$AF171&lt;=4,AM171=AI171,AV171=AR171),1,0)</f>
        <v>0</v>
      </c>
      <c r="BB171">
        <f ca="1">SUMPRODUCT(--($AH171:$AP171=AJ171),--($AQ171:$AY171=AS171),'MPL ID'!$BG$15:$BO$15)+IF(AND($C171&gt;=1,$C171&lt;=2,AK171=AJ171,AT171=AS171),1,0)+IF(AND($G171&gt;=3,$G171&lt;=4,AH171=AJ171,AQ171=AS171),1,0)+IF(AND($K171&gt;=1,$K171&lt;=2,AP171=AJ171,AY171=AS171),1,0)+IF(AND($N171&gt;=3,$N171&lt;=4,AL171=AJ171,AU171=AS171),1,0)+IF(AND($V171&gt;=1,$V171&lt;=2,AM171=AJ171,AV171=AS171),1,0)+IF(AND($Y171&gt;=1,$Y171&lt;=2,AI171=AJ171,AR171=AS171),1,0)+IF(AND($AB171&gt;=3,$AB171&lt;=4,AN171=AJ171,AW171=AS171),1,0)</f>
        <v>0</v>
      </c>
      <c r="BC171">
        <f ca="1">SUMPRODUCT(--($AH171:$AP171=AK171),--($AQ171:$AY171=AT171),'MPL ID'!$BG$16:$BO$16)+IF(AND($C171&gt;=3,$C171&lt;=4,AJ171=AK171,AS171=AT171),1,0)+IF(AND($I171&gt;=1,$I171&lt;=2,AP171=AK171,AY171=AT171),1,0)+IF(AND($P171&gt;=3,$P171&lt;=4,AO171=AK171,AX171=AT171),1,0)+IF(AND($T171&gt;=1,$T171&lt;=2,AN171=AK171,AW171=AT171),1,0)+IF(AND($W171&gt;=1,$W171&lt;=2,AL171=AK171,AU171=AT171),1,0)+IF(AND($AC171&gt;=3,$AC171&lt;=4,AI171=AK171,AR171=AT171),1,0)+IF(AND($AE171&gt;=1,$AE171&lt;=2,AH171=AK171,AQ171=AT171),1,0)</f>
        <v>0</v>
      </c>
      <c r="BD171">
        <f ca="1">SUMPRODUCT(--($AH171:$AP171=AL171),--($AQ171:$AY171=AU171),'MPL ID'!$BG$17:$BO$17)+IF(AND($B171&gt;=3,$B171&lt;=4,AN171=AL171,AW171=AU171),1,0)+IF(AND($D171&gt;=1,$D171&lt;=2,AM171=AL171,AV171=AU171),1,0)+IF(AND($J171&gt;=1,$J171&lt;=2,AI171=AL171,AR171=AU171),1,0)+IF(AND($N171&gt;=1,$N171&lt;=2,AJ171=AL171,AS171=AU171),1,0)+IF(AND($W171&gt;=3,$W171&lt;=4,AK171=AL171,AT171=AU171),1,0)+IF(AND($AA171&gt;=1,$AA171&lt;=2,AH171=AL171,AQ171=AU171),1,0)+IF(AND($AD171&gt;=3,$AD171&lt;=4,AO171=AL171,AX171=AU171),1,0)</f>
        <v>0</v>
      </c>
      <c r="BE171">
        <f ca="1">SUMPRODUCT(--($AH171:$AP171=AM171),--($AQ171:$AY171=AV171),'MPL ID'!$BG$18:$BO$18)+IF(AND($D171&gt;=3,$D171&lt;=4,AL171=AM171,AU171=AV171),1,0)+IF(AND($L171&gt;=3,$L171&lt;=4,AH171=AM171,AQ171=AV171),1,0)+IF(AND($Q171&gt;=3,$Q171&lt;=4,AN171=AM171,AW171=AV171),1,0)+IF(AND($S171&gt;=1,$S171&lt;=2,AP171=AM171,AY171=AV171),1,0)+IF(AND($V171&gt;=3,$V171&lt;=4,AJ171=AM171,AS171=AV171),1,0)+IF(AND($Z171&gt;=1,$Z171&lt;=2,AO171=AM171,AX171=AV171),1,0)+IF(AND($AF171&gt;=1,$AF171&lt;=2,AI171=AM171,AR171=AV171),1,0)</f>
        <v>0</v>
      </c>
      <c r="BF171">
        <f ca="1">SUMPRODUCT(--($AH171:$AP171=AN171),--($AQ171:$AY171=AW171),'MPL ID'!$BG$19:$BO$19)+IF(AND($B171&gt;=1,$B171&lt;=2,AL171=AN171,AU171=AW171),1,0)+IF(AND($H171&gt;=3,$H171&lt;=4,AI171=AN171,AR171=AW171),1,0)+IF(AND($Q171&gt;=1,$Q171&lt;=2,AM171=AN171,AV171=AW171),1,0)+IF(AND($T171&gt;=3,$T171&lt;=4,AK171=AN171,AT171=AW171),1,0)+IF(AND($X171&gt;=3,$X171&lt;=4,AO171=AN171,AX171=AW171),1,0)+IF(AND($AB171&gt;=1,$AB171&lt;=2,AJ171=AN171,AS171=AW171),1,0)+IF(AND($AG171&gt;=1,$AG171&lt;=2,AP171=AN171,AY171=AW171),1,0)</f>
        <v>0</v>
      </c>
      <c r="BG171">
        <f ca="1">SUMPRODUCT(--($AH171:$AP171=AO171),--($AQ171:$AY171=AX171),'MPL ID'!$BG$20:$BO$20)+IF(AND($E171&gt;=1,$E171&lt;=2,AH171=AO171,AQ171=AX171),1,0)+IF(AND($M171&gt;=3,$M171&lt;=4,AI171=AO171,AR171=AX171),1,0)+IF(AND($P171&gt;=1,$P171&lt;=2,AK171=AO171,AT171=AX171),1,0)+IF(AND($U171&gt;=1,$U171&lt;=2,AP171=AO171,AY171=AX171),1,0)+IF(AND($X171&gt;=1,$X171&lt;=2,AN171=AO171,AW171=AX171),1,0)+IF(AND($Z171&gt;=3,$Z171&lt;=4,AM171=AO171,AV171=AX171),1,0)+IF(AND($AD171&gt;=1,$AD171&lt;=2,AL171=AO171,AU171=AX171),1,0)</f>
        <v>0</v>
      </c>
      <c r="BH171">
        <f ca="1">SUMPRODUCT(--($AH171:$AP171=AP171),--($AQ171:$AY171=AY171),'MPL ID'!$BG$21:$BO$21)+IF(AND($F171&gt;=3,$F171&lt;=4,AI171=AP171,AR171=AY171),1,0)+IF(AND($I171&gt;=3,$I171&lt;=4,AK171=AP171,AT171=AY171),1,0)+IF(AND($K171&gt;=3,$K171&lt;=4,AJ171=AP171,AS171=AY171),1,0)+IF(AND($O171&gt;=3,$O171&lt;=4,AH171=AP171,AQ171=AY171),1,0)+IF(AND($S171&gt;=3,$S171&lt;=4,AM171=AP171,AV171=AY171),1,0)+IF(AND($U171&gt;=3,$U171&lt;=4,AO171=AP171,AX171=AY171),1,0)+IF(AND($AG171&gt;=3,$AG171&lt;=4,AN171=AP171,AW171=AY171),1,0)</f>
        <v>0</v>
      </c>
      <c r="BI171">
        <f t="shared" ca="1" si="18"/>
        <v>3</v>
      </c>
      <c r="BJ171">
        <f t="shared" ca="1" si="19"/>
        <v>6</v>
      </c>
      <c r="BK171">
        <f t="shared" ca="1" si="20"/>
        <v>7</v>
      </c>
      <c r="BL171">
        <f t="shared" ca="1" si="21"/>
        <v>4</v>
      </c>
      <c r="BM171">
        <f t="shared" ca="1" si="22"/>
        <v>9</v>
      </c>
      <c r="BN171">
        <f t="shared" ca="1" si="23"/>
        <v>1</v>
      </c>
      <c r="BO171">
        <f t="shared" ca="1" si="24"/>
        <v>5</v>
      </c>
      <c r="BP171">
        <f t="shared" ca="1" si="25"/>
        <v>8</v>
      </c>
      <c r="BQ171">
        <f t="shared" ca="1" si="26"/>
        <v>2</v>
      </c>
    </row>
    <row r="172" spans="1:69" x14ac:dyDescent="0.25">
      <c r="A172">
        <v>171</v>
      </c>
      <c r="B172">
        <f ca="1">IF(AND(ISNUMBER('MPL ID'!$P$25),ISNUMBER('MPL ID'!$Q$25)),0,RANDBETWEEN(1,4))</f>
        <v>0</v>
      </c>
      <c r="C172">
        <f ca="1">IF(AND(ISNUMBER('MPL ID'!$P$26),ISNUMBER('MPL ID'!$Q$26)),0,RANDBETWEEN(1,4))</f>
        <v>0</v>
      </c>
      <c r="D172">
        <f ca="1">IF(AND(ISNUMBER('MPL ID'!$P$28),ISNUMBER('MPL ID'!$Q$28)),0,RANDBETWEEN(1,4))</f>
        <v>0</v>
      </c>
      <c r="E172">
        <f ca="1">IF(AND(ISNUMBER('MPL ID'!$P$29),ISNUMBER('MPL ID'!$Q$29)),0,RANDBETWEEN(1,4))</f>
        <v>0</v>
      </c>
      <c r="F172">
        <f ca="1">IF(AND(ISNUMBER('MPL ID'!$P$30),ISNUMBER('MPL ID'!$Q$30)),0,RANDBETWEEN(1,4))</f>
        <v>0</v>
      </c>
      <c r="G172">
        <f ca="1">IF(AND(ISNUMBER('MPL ID'!$P$31),ISNUMBER('MPL ID'!$Q$31)),0,RANDBETWEEN(1,4))</f>
        <v>0</v>
      </c>
      <c r="H172">
        <f ca="1">IF(AND(ISNUMBER('MPL ID'!$P$32),ISNUMBER('MPL ID'!$Q$32)),0,RANDBETWEEN(1,4))</f>
        <v>0</v>
      </c>
      <c r="I172">
        <f ca="1">IF(AND(ISNUMBER('MPL ID'!$P$33),ISNUMBER('MPL ID'!$Q$33)),0,RANDBETWEEN(1,4))</f>
        <v>0</v>
      </c>
      <c r="J172">
        <f ca="1">IF(AND(ISNUMBER('MPL ID'!$D$36),ISNUMBER('MPL ID'!$E$36)),0,RANDBETWEEN(1,4))</f>
        <v>0</v>
      </c>
      <c r="K172">
        <f ca="1">IF(AND(ISNUMBER('MPL ID'!$D$37),ISNUMBER('MPL ID'!$E$37)),0,RANDBETWEEN(1,4))</f>
        <v>0</v>
      </c>
      <c r="L172">
        <f ca="1">IF(AND(ISNUMBER('MPL ID'!$D$39),ISNUMBER('MPL ID'!$E$39)),0,RANDBETWEEN(1,4))</f>
        <v>0</v>
      </c>
      <c r="M172">
        <f ca="1">IF(AND(ISNUMBER('MPL ID'!$D$40),ISNUMBER('MPL ID'!$E$40)),0,RANDBETWEEN(1,4))</f>
        <v>0</v>
      </c>
      <c r="N172">
        <f ca="1">IF(AND(ISNUMBER('MPL ID'!$D$41),ISNUMBER('MPL ID'!$E$41)),0,RANDBETWEEN(1,4))</f>
        <v>0</v>
      </c>
      <c r="O172">
        <f ca="1">IF(AND(ISNUMBER('MPL ID'!$D$42),ISNUMBER('MPL ID'!$E$42)),0,RANDBETWEEN(1,4))</f>
        <v>0</v>
      </c>
      <c r="P172">
        <f ca="1">IF(AND(ISNUMBER('MPL ID'!$D$43),ISNUMBER('MPL ID'!$E$43)),0,RANDBETWEEN(1,4))</f>
        <v>0</v>
      </c>
      <c r="Q172">
        <f ca="1">IF(AND(ISNUMBER('MPL ID'!$D$44),ISNUMBER('MPL ID'!$E$44)),0,RANDBETWEEN(1,4))</f>
        <v>0</v>
      </c>
      <c r="R172">
        <f ca="1">IF(AND(ISNUMBER('MPL ID'!$J$36),ISNUMBER('MPL ID'!$K$36)),0,RANDBETWEEN(1,4))</f>
        <v>0</v>
      </c>
      <c r="S172">
        <f ca="1">IF(AND(ISNUMBER('MPL ID'!$J$37),ISNUMBER('MPL ID'!$K$37)),0,RANDBETWEEN(1,4))</f>
        <v>0</v>
      </c>
      <c r="T172">
        <f ca="1">IF(AND(ISNUMBER('MPL ID'!$J$39),ISNUMBER('MPL ID'!$K$39)),0,RANDBETWEEN(1,4))</f>
        <v>0</v>
      </c>
      <c r="U172">
        <f ca="1">IF(AND(ISNUMBER('MPL ID'!$J$40),ISNUMBER('MPL ID'!$K$40)),0,RANDBETWEEN(1,4))</f>
        <v>0</v>
      </c>
      <c r="V172">
        <f ca="1">IF(AND(ISNUMBER('MPL ID'!$J$41),ISNUMBER('MPL ID'!$K$41)),0,RANDBETWEEN(1,4))</f>
        <v>0</v>
      </c>
      <c r="W172">
        <f ca="1">IF(AND(ISNUMBER('MPL ID'!$J$42),ISNUMBER('MPL ID'!$K$42)),0,RANDBETWEEN(1,4))</f>
        <v>2</v>
      </c>
      <c r="X172">
        <f ca="1">IF(AND(ISNUMBER('MPL ID'!$J$43),ISNUMBER('MPL ID'!$K$43)),0,RANDBETWEEN(1,4))</f>
        <v>2</v>
      </c>
      <c r="Y172">
        <f ca="1">IF(AND(ISNUMBER('MPL ID'!$J$44),ISNUMBER('MPL ID'!$K$44)),0,RANDBETWEEN(1,4))</f>
        <v>4</v>
      </c>
      <c r="Z172">
        <f ca="1">IF(AND(ISNUMBER('MPL ID'!$P$36),ISNUMBER('MPL ID'!$Q$36)),0,RANDBETWEEN(1,4))</f>
        <v>2</v>
      </c>
      <c r="AA172">
        <f ca="1">IF(AND(ISNUMBER('MPL ID'!$P$37),ISNUMBER('MPL ID'!$Q$37)),0,RANDBETWEEN(1,4))</f>
        <v>2</v>
      </c>
      <c r="AB172">
        <f ca="1">IF(AND(ISNUMBER('MPL ID'!$P$39),ISNUMBER('MPL ID'!$Q$39)),0,RANDBETWEEN(1,4))</f>
        <v>1</v>
      </c>
      <c r="AC172">
        <f ca="1">IF(AND(ISNUMBER('MPL ID'!$P$40),ISNUMBER('MPL ID'!$Q$40)),0,RANDBETWEEN(1,4))</f>
        <v>3</v>
      </c>
      <c r="AD172">
        <f ca="1">IF(AND(ISNUMBER('MPL ID'!$P$41),ISNUMBER('MPL ID'!$Q$41)),0,RANDBETWEEN(1,4))</f>
        <v>3</v>
      </c>
      <c r="AE172">
        <f ca="1">IF(AND(ISNUMBER('MPL ID'!$P$42),ISNUMBER('MPL ID'!$Q$42)),0,RANDBETWEEN(1,4))</f>
        <v>1</v>
      </c>
      <c r="AF172">
        <f ca="1">IF(AND(ISNUMBER('MPL ID'!$P$43),ISNUMBER('MPL ID'!$Q$43)),0,RANDBETWEEN(1,4))</f>
        <v>3</v>
      </c>
      <c r="AG172">
        <f ca="1">IF(AND(ISNUMBER('MPL ID'!$P$44),ISNUMBER('MPL ID'!$Q$44)),0,RANDBETWEEN(1,4))</f>
        <v>3</v>
      </c>
      <c r="AH172">
        <f ca="1">'MPL ID'!$BG$1+SUMPRODUCT(($B$1003:$AG$1003='MPL ID'!$BF$1)*(($B172:$AG172=1)+($B172:$AG172=2)))+SUMPRODUCT(($B$1004:$AG$1004='MPL ID'!$BF$1)*(($B172:$AG172=3)+($B172:$AG172=4)))</f>
        <v>9</v>
      </c>
      <c r="AI172">
        <f ca="1">'MPL ID'!$BG$2+SUMPRODUCT(($B$1003:$AG$1003='MPL ID'!$BF$2)*(($B172:$AG172=1)+($B172:$AG172=2)))+SUMPRODUCT(($B$1004:$AG$1004='MPL ID'!$BF$2)*(($B172:$AG172=3)+($B172:$AG172=4)))</f>
        <v>9</v>
      </c>
      <c r="AJ172">
        <f ca="1">'MPL ID'!$BG$3+SUMPRODUCT(($B$1003:$AG$1003='MPL ID'!$BF$3)*(($B172:$AG172=1)+($B172:$AG172=2)))+SUMPRODUCT(($B$1004:$AG$1004='MPL ID'!$BF$3)*(($B172:$AG172=3)+($B172:$AG172=4)))</f>
        <v>5</v>
      </c>
      <c r="AK172">
        <f ca="1">'MPL ID'!$BG$4+SUMPRODUCT(($B$1003:$AG$1003='MPL ID'!$BF$4)*(($B172:$AG172=1)+($B172:$AG172=2)))+SUMPRODUCT(($B$1004:$AG$1004='MPL ID'!$BF$4)*(($B172:$AG172=3)+($B172:$AG172=4)))</f>
        <v>10</v>
      </c>
      <c r="AL172">
        <f ca="1">'MPL ID'!$BG$5+SUMPRODUCT(($B$1003:$AG$1003='MPL ID'!$BF$5)*(($B172:$AG172=1)+($B172:$AG172=2)))+SUMPRODUCT(($B$1004:$AG$1004='MPL ID'!$BF$5)*(($B172:$AG172=3)+($B172:$AG172=4)))</f>
        <v>5</v>
      </c>
      <c r="AM172">
        <f ca="1">'MPL ID'!$BG$6+SUMPRODUCT(($B$1003:$AG$1003='MPL ID'!$BF$6)*(($B172:$AG172=1)+($B172:$AG172=2)))+SUMPRODUCT(($B$1004:$AG$1004='MPL ID'!$BF$6)*(($B172:$AG172=3)+($B172:$AG172=4)))</f>
        <v>12</v>
      </c>
      <c r="AN172">
        <f ca="1">'MPL ID'!$BG$7+SUMPRODUCT(($B$1003:$AG$1003='MPL ID'!$BF$7)*(($B172:$AG172=1)+($B172:$AG172=2)))+SUMPRODUCT(($B$1004:$AG$1004='MPL ID'!$BF$7)*(($B172:$AG172=3)+($B172:$AG172=4)))</f>
        <v>6</v>
      </c>
      <c r="AO172">
        <f ca="1">'MPL ID'!$BG$8+SUMPRODUCT(($B$1003:$AG$1003='MPL ID'!$BF$8)*(($B172:$AG172=1)+($B172:$AG172=2)))+SUMPRODUCT(($B$1004:$AG$1004='MPL ID'!$BF$8)*(($B172:$AG172=3)+($B172:$AG172=4)))</f>
        <v>4</v>
      </c>
      <c r="AP172">
        <f ca="1">'MPL ID'!$BG$9+SUMPRODUCT(($B$1003:$AG$1003='MPL ID'!$BF$9)*(($B172:$AG172=1)+($B172:$AG172=2)))+SUMPRODUCT(($B$1004:$AG$1004='MPL ID'!$BF$9)*(($B172:$AG172=3)+($B172:$AG172=4)))</f>
        <v>12</v>
      </c>
      <c r="AQ172">
        <f ca="1">'MPL ID'!$BH$1+SUMPRODUCT(($B$1003:$AG$1003='MPL ID'!$BF$1)*(2*($B172:$AG172=1)+($B172:$AG172=2)-2*($B172:$AG172=3)-($B172:$AG172=4)))-SUMPRODUCT(($B$1004:$AG$1004='MPL ID'!$BF$1)*(2*($B172:$AG172=1)+($B172:$AG172=2)-2*($B172:$AG172=3)-($B172:$AG172=4)))</f>
        <v>6</v>
      </c>
      <c r="AR172">
        <f ca="1">'MPL ID'!$BH$2+SUMPRODUCT(($B$1003:$AG$1003='MPL ID'!$BF$2)*(2*($B172:$AG172=1)+($B172:$AG172=2)-2*($B172:$AG172=3)-($B172:$AG172=4)))-SUMPRODUCT(($B$1004:$AG$1004='MPL ID'!$BF$2)*(2*($B172:$AG172=1)+($B172:$AG172=2)-2*($B172:$AG172=3)-($B172:$AG172=4)))</f>
        <v>-1</v>
      </c>
      <c r="AS172">
        <f ca="1">'MPL ID'!$BH$3+SUMPRODUCT(($B$1003:$AG$1003='MPL ID'!$BF$3)*(2*($B172:$AG172=1)+($B172:$AG172=2)-2*($B172:$AG172=3)-($B172:$AG172=4)))-SUMPRODUCT(($B$1004:$AG$1004='MPL ID'!$BF$3)*(2*($B172:$AG172=1)+($B172:$AG172=2)-2*($B172:$AG172=3)-($B172:$AG172=4)))</f>
        <v>-11</v>
      </c>
      <c r="AT172">
        <f ca="1">'MPL ID'!$BH$4+SUMPRODUCT(($B$1003:$AG$1003='MPL ID'!$BF$4)*(2*($B172:$AG172=1)+($B172:$AG172=2)-2*($B172:$AG172=3)-($B172:$AG172=4)))-SUMPRODUCT(($B$1004:$AG$1004='MPL ID'!$BF$4)*(2*($B172:$AG172=1)+($B172:$AG172=2)-2*($B172:$AG172=3)-($B172:$AG172=4)))</f>
        <v>5</v>
      </c>
      <c r="AU172">
        <f ca="1">'MPL ID'!$BH$5+SUMPRODUCT(($B$1003:$AG$1003='MPL ID'!$BF$5)*(2*($B172:$AG172=1)+($B172:$AG172=2)-2*($B172:$AG172=3)-($B172:$AG172=4)))-SUMPRODUCT(($B$1004:$AG$1004='MPL ID'!$BF$5)*(2*($B172:$AG172=1)+($B172:$AG172=2)-2*($B172:$AG172=3)-($B172:$AG172=4)))</f>
        <v>-10</v>
      </c>
      <c r="AV172">
        <f ca="1">'MPL ID'!$BH$6+SUMPRODUCT(($B$1003:$AG$1003='MPL ID'!$BF$6)*(2*($B172:$AG172=1)+($B172:$AG172=2)-2*($B172:$AG172=3)-($B172:$AG172=4)))-SUMPRODUCT(($B$1004:$AG$1004='MPL ID'!$BF$6)*(2*($B172:$AG172=1)+($B172:$AG172=2)-2*($B172:$AG172=3)-($B172:$AG172=4)))</f>
        <v>13</v>
      </c>
      <c r="AW172">
        <f ca="1">'MPL ID'!$BH$7+SUMPRODUCT(($B$1003:$AG$1003='MPL ID'!$BF$7)*(2*($B172:$AG172=1)+($B172:$AG172=2)-2*($B172:$AG172=3)-($B172:$AG172=4)))-SUMPRODUCT(($B$1004:$AG$1004='MPL ID'!$BF$7)*(2*($B172:$AG172=1)+($B172:$AG172=2)-2*($B172:$AG172=3)-($B172:$AG172=4)))</f>
        <v>-3</v>
      </c>
      <c r="AX172">
        <f ca="1">'MPL ID'!$BH$8+SUMPRODUCT(($B$1003:$AG$1003='MPL ID'!$BF$8)*(2*($B172:$AG172=1)+($B172:$AG172=2)-2*($B172:$AG172=3)-($B172:$AG172=4)))-SUMPRODUCT(($B$1004:$AG$1004='MPL ID'!$BF$8)*(2*($B172:$AG172=1)+($B172:$AG172=2)-2*($B172:$AG172=3)-($B172:$AG172=4)))</f>
        <v>-14</v>
      </c>
      <c r="AY172">
        <f ca="1">'MPL ID'!$BH$9+SUMPRODUCT(($B$1003:$AG$1003='MPL ID'!$BF$9)*(2*($B172:$AG172=1)+($B172:$AG172=2)-2*($B172:$AG172=3)-($B172:$AG172=4)))-SUMPRODUCT(($B$1004:$AG$1004='MPL ID'!$BF$9)*(2*($B172:$AG172=1)+($B172:$AG172=2)-2*($B172:$AG172=3)-($B172:$AG172=4)))</f>
        <v>15</v>
      </c>
      <c r="AZ172">
        <f ca="1">SUMPRODUCT(--($AH172:$AP172=AH172),--($AQ172:$AY172=AQ172),'MPL ID'!$BG$13:$BO$13)+IF(AND($E172&gt;=3,$E172&lt;=4,AO172=AH172,AX172=AQ172),1,0)+IF(AND($G172&gt;=1,$G172&lt;=2,AJ172=AH172,AS172=AQ172),1,0)+IF(AND($L172&gt;=1,$L172&lt;=2,AM172=AH172,AV172=AQ172),1,0)+IF(AND($O172&gt;=1,$O172&lt;=2,AP172=AH172,AY172=AQ172),1,0)+IF(AND($R172&gt;=1,$R172&lt;=2,AI172=AH172,AR172=AQ172),1,0)+IF(AND($AA172&gt;=3,$AA172&lt;=4,AL172=AH172,AU172=AQ172),1,0)+IF(AND($AE172&gt;=3,$AE172&lt;=4,AK172=AH172,AT172=AQ172),1,0)</f>
        <v>0</v>
      </c>
      <c r="BA172">
        <f ca="1">SUMPRODUCT(--($AH172:$AP172=AI172),--($AQ172:$AY172=AR172),'MPL ID'!$BG$14:$BO$14)+IF(AND($F172&gt;=1,$F172&lt;=2,AP172=AI172,AY172=AR172),1,0)+IF(AND($H172&gt;=1,$H172&lt;=2,AN172=AI172,AW172=AR172),1,0)+IF(AND($J172&gt;=3,$J172&lt;=4,AL172=AI172,AU172=AR172),1,0)+IF(AND($M172&gt;=1,$M172&lt;=2,AO172=AI172,AX172=AR172),1,0)+IF(AND($R172&gt;=3,$R172&lt;=4,AH172=AI172,AQ172=AR172),1,0)+IF(AND($Y172&gt;=3,$Y172&lt;=4,AJ172=AI172,AS172=AR172),1,0)+IF(AND($AC172&gt;=1,$AC172&lt;=2,AK172=AI172,AT172=AR172),1,0)+IF(AND($AF172&gt;=3,$AF172&lt;=4,AM172=AI172,AV172=AR172),1,0)</f>
        <v>0</v>
      </c>
      <c r="BB172">
        <f ca="1">SUMPRODUCT(--($AH172:$AP172=AJ172),--($AQ172:$AY172=AS172),'MPL ID'!$BG$15:$BO$15)+IF(AND($C172&gt;=1,$C172&lt;=2,AK172=AJ172,AT172=AS172),1,0)+IF(AND($G172&gt;=3,$G172&lt;=4,AH172=AJ172,AQ172=AS172),1,0)+IF(AND($K172&gt;=1,$K172&lt;=2,AP172=AJ172,AY172=AS172),1,0)+IF(AND($N172&gt;=3,$N172&lt;=4,AL172=AJ172,AU172=AS172),1,0)+IF(AND($V172&gt;=1,$V172&lt;=2,AM172=AJ172,AV172=AS172),1,0)+IF(AND($Y172&gt;=1,$Y172&lt;=2,AI172=AJ172,AR172=AS172),1,0)+IF(AND($AB172&gt;=3,$AB172&lt;=4,AN172=AJ172,AW172=AS172),1,0)</f>
        <v>0</v>
      </c>
      <c r="BC172">
        <f ca="1">SUMPRODUCT(--($AH172:$AP172=AK172),--($AQ172:$AY172=AT172),'MPL ID'!$BG$16:$BO$16)+IF(AND($C172&gt;=3,$C172&lt;=4,AJ172=AK172,AS172=AT172),1,0)+IF(AND($I172&gt;=1,$I172&lt;=2,AP172=AK172,AY172=AT172),1,0)+IF(AND($P172&gt;=3,$P172&lt;=4,AO172=AK172,AX172=AT172),1,0)+IF(AND($T172&gt;=1,$T172&lt;=2,AN172=AK172,AW172=AT172),1,0)+IF(AND($W172&gt;=1,$W172&lt;=2,AL172=AK172,AU172=AT172),1,0)+IF(AND($AC172&gt;=3,$AC172&lt;=4,AI172=AK172,AR172=AT172),1,0)+IF(AND($AE172&gt;=1,$AE172&lt;=2,AH172=AK172,AQ172=AT172),1,0)</f>
        <v>0</v>
      </c>
      <c r="BD172">
        <f ca="1">SUMPRODUCT(--($AH172:$AP172=AL172),--($AQ172:$AY172=AU172),'MPL ID'!$BG$17:$BO$17)+IF(AND($B172&gt;=3,$B172&lt;=4,AN172=AL172,AW172=AU172),1,0)+IF(AND($D172&gt;=1,$D172&lt;=2,AM172=AL172,AV172=AU172),1,0)+IF(AND($J172&gt;=1,$J172&lt;=2,AI172=AL172,AR172=AU172),1,0)+IF(AND($N172&gt;=1,$N172&lt;=2,AJ172=AL172,AS172=AU172),1,0)+IF(AND($W172&gt;=3,$W172&lt;=4,AK172=AL172,AT172=AU172),1,0)+IF(AND($AA172&gt;=1,$AA172&lt;=2,AH172=AL172,AQ172=AU172),1,0)+IF(AND($AD172&gt;=3,$AD172&lt;=4,AO172=AL172,AX172=AU172),1,0)</f>
        <v>0</v>
      </c>
      <c r="BE172">
        <f ca="1">SUMPRODUCT(--($AH172:$AP172=AM172),--($AQ172:$AY172=AV172),'MPL ID'!$BG$18:$BO$18)+IF(AND($D172&gt;=3,$D172&lt;=4,AL172=AM172,AU172=AV172),1,0)+IF(AND($L172&gt;=3,$L172&lt;=4,AH172=AM172,AQ172=AV172),1,0)+IF(AND($Q172&gt;=3,$Q172&lt;=4,AN172=AM172,AW172=AV172),1,0)+IF(AND($S172&gt;=1,$S172&lt;=2,AP172=AM172,AY172=AV172),1,0)+IF(AND($V172&gt;=3,$V172&lt;=4,AJ172=AM172,AS172=AV172),1,0)+IF(AND($Z172&gt;=1,$Z172&lt;=2,AO172=AM172,AX172=AV172),1,0)+IF(AND($AF172&gt;=1,$AF172&lt;=2,AI172=AM172,AR172=AV172),1,0)</f>
        <v>0</v>
      </c>
      <c r="BF172">
        <f ca="1">SUMPRODUCT(--($AH172:$AP172=AN172),--($AQ172:$AY172=AW172),'MPL ID'!$BG$19:$BO$19)+IF(AND($B172&gt;=1,$B172&lt;=2,AL172=AN172,AU172=AW172),1,0)+IF(AND($H172&gt;=3,$H172&lt;=4,AI172=AN172,AR172=AW172),1,0)+IF(AND($Q172&gt;=1,$Q172&lt;=2,AM172=AN172,AV172=AW172),1,0)+IF(AND($T172&gt;=3,$T172&lt;=4,AK172=AN172,AT172=AW172),1,0)+IF(AND($X172&gt;=3,$X172&lt;=4,AO172=AN172,AX172=AW172),1,0)+IF(AND($AB172&gt;=1,$AB172&lt;=2,AJ172=AN172,AS172=AW172),1,0)+IF(AND($AG172&gt;=1,$AG172&lt;=2,AP172=AN172,AY172=AW172),1,0)</f>
        <v>0</v>
      </c>
      <c r="BG172">
        <f ca="1">SUMPRODUCT(--($AH172:$AP172=AO172),--($AQ172:$AY172=AX172),'MPL ID'!$BG$20:$BO$20)+IF(AND($E172&gt;=1,$E172&lt;=2,AH172=AO172,AQ172=AX172),1,0)+IF(AND($M172&gt;=3,$M172&lt;=4,AI172=AO172,AR172=AX172),1,0)+IF(AND($P172&gt;=1,$P172&lt;=2,AK172=AO172,AT172=AX172),1,0)+IF(AND($U172&gt;=1,$U172&lt;=2,AP172=AO172,AY172=AX172),1,0)+IF(AND($X172&gt;=1,$X172&lt;=2,AN172=AO172,AW172=AX172),1,0)+IF(AND($Z172&gt;=3,$Z172&lt;=4,AM172=AO172,AV172=AX172),1,0)+IF(AND($AD172&gt;=1,$AD172&lt;=2,AL172=AO172,AU172=AX172),1,0)</f>
        <v>0</v>
      </c>
      <c r="BH172">
        <f ca="1">SUMPRODUCT(--($AH172:$AP172=AP172),--($AQ172:$AY172=AY172),'MPL ID'!$BG$21:$BO$21)+IF(AND($F172&gt;=3,$F172&lt;=4,AI172=AP172,AR172=AY172),1,0)+IF(AND($I172&gt;=3,$I172&lt;=4,AK172=AP172,AT172=AY172),1,0)+IF(AND($K172&gt;=3,$K172&lt;=4,AJ172=AP172,AS172=AY172),1,0)+IF(AND($O172&gt;=3,$O172&lt;=4,AH172=AP172,AQ172=AY172),1,0)+IF(AND($S172&gt;=3,$S172&lt;=4,AM172=AP172,AV172=AY172),1,0)+IF(AND($U172&gt;=3,$U172&lt;=4,AO172=AP172,AX172=AY172),1,0)+IF(AND($AG172&gt;=3,$AG172&lt;=4,AN172=AP172,AW172=AY172),1,0)</f>
        <v>0</v>
      </c>
      <c r="BI172">
        <f t="shared" ca="1" si="18"/>
        <v>4</v>
      </c>
      <c r="BJ172">
        <f t="shared" ca="1" si="19"/>
        <v>5</v>
      </c>
      <c r="BK172">
        <f t="shared" ca="1" si="20"/>
        <v>8</v>
      </c>
      <c r="BL172">
        <f t="shared" ca="1" si="21"/>
        <v>3</v>
      </c>
      <c r="BM172">
        <f t="shared" ca="1" si="22"/>
        <v>7</v>
      </c>
      <c r="BN172">
        <f t="shared" ca="1" si="23"/>
        <v>2</v>
      </c>
      <c r="BO172">
        <f t="shared" ca="1" si="24"/>
        <v>6</v>
      </c>
      <c r="BP172">
        <f t="shared" ca="1" si="25"/>
        <v>9</v>
      </c>
      <c r="BQ172">
        <f t="shared" ca="1" si="26"/>
        <v>1</v>
      </c>
    </row>
    <row r="173" spans="1:69" x14ac:dyDescent="0.25">
      <c r="A173">
        <v>172</v>
      </c>
      <c r="B173">
        <f ca="1">IF(AND(ISNUMBER('MPL ID'!$P$25),ISNUMBER('MPL ID'!$Q$25)),0,RANDBETWEEN(1,4))</f>
        <v>0</v>
      </c>
      <c r="C173">
        <f ca="1">IF(AND(ISNUMBER('MPL ID'!$P$26),ISNUMBER('MPL ID'!$Q$26)),0,RANDBETWEEN(1,4))</f>
        <v>0</v>
      </c>
      <c r="D173">
        <f ca="1">IF(AND(ISNUMBER('MPL ID'!$P$28),ISNUMBER('MPL ID'!$Q$28)),0,RANDBETWEEN(1,4))</f>
        <v>0</v>
      </c>
      <c r="E173">
        <f ca="1">IF(AND(ISNUMBER('MPL ID'!$P$29),ISNUMBER('MPL ID'!$Q$29)),0,RANDBETWEEN(1,4))</f>
        <v>0</v>
      </c>
      <c r="F173">
        <f ca="1">IF(AND(ISNUMBER('MPL ID'!$P$30),ISNUMBER('MPL ID'!$Q$30)),0,RANDBETWEEN(1,4))</f>
        <v>0</v>
      </c>
      <c r="G173">
        <f ca="1">IF(AND(ISNUMBER('MPL ID'!$P$31),ISNUMBER('MPL ID'!$Q$31)),0,RANDBETWEEN(1,4))</f>
        <v>0</v>
      </c>
      <c r="H173">
        <f ca="1">IF(AND(ISNUMBER('MPL ID'!$P$32),ISNUMBER('MPL ID'!$Q$32)),0,RANDBETWEEN(1,4))</f>
        <v>0</v>
      </c>
      <c r="I173">
        <f ca="1">IF(AND(ISNUMBER('MPL ID'!$P$33),ISNUMBER('MPL ID'!$Q$33)),0,RANDBETWEEN(1,4))</f>
        <v>0</v>
      </c>
      <c r="J173">
        <f ca="1">IF(AND(ISNUMBER('MPL ID'!$D$36),ISNUMBER('MPL ID'!$E$36)),0,RANDBETWEEN(1,4))</f>
        <v>0</v>
      </c>
      <c r="K173">
        <f ca="1">IF(AND(ISNUMBER('MPL ID'!$D$37),ISNUMBER('MPL ID'!$E$37)),0,RANDBETWEEN(1,4))</f>
        <v>0</v>
      </c>
      <c r="L173">
        <f ca="1">IF(AND(ISNUMBER('MPL ID'!$D$39),ISNUMBER('MPL ID'!$E$39)),0,RANDBETWEEN(1,4))</f>
        <v>0</v>
      </c>
      <c r="M173">
        <f ca="1">IF(AND(ISNUMBER('MPL ID'!$D$40),ISNUMBER('MPL ID'!$E$40)),0,RANDBETWEEN(1,4))</f>
        <v>0</v>
      </c>
      <c r="N173">
        <f ca="1">IF(AND(ISNUMBER('MPL ID'!$D$41),ISNUMBER('MPL ID'!$E$41)),0,RANDBETWEEN(1,4))</f>
        <v>0</v>
      </c>
      <c r="O173">
        <f ca="1">IF(AND(ISNUMBER('MPL ID'!$D$42),ISNUMBER('MPL ID'!$E$42)),0,RANDBETWEEN(1,4))</f>
        <v>0</v>
      </c>
      <c r="P173">
        <f ca="1">IF(AND(ISNUMBER('MPL ID'!$D$43),ISNUMBER('MPL ID'!$E$43)),0,RANDBETWEEN(1,4))</f>
        <v>0</v>
      </c>
      <c r="Q173">
        <f ca="1">IF(AND(ISNUMBER('MPL ID'!$D$44),ISNUMBER('MPL ID'!$E$44)),0,RANDBETWEEN(1,4))</f>
        <v>0</v>
      </c>
      <c r="R173">
        <f ca="1">IF(AND(ISNUMBER('MPL ID'!$J$36),ISNUMBER('MPL ID'!$K$36)),0,RANDBETWEEN(1,4))</f>
        <v>0</v>
      </c>
      <c r="S173">
        <f ca="1">IF(AND(ISNUMBER('MPL ID'!$J$37),ISNUMBER('MPL ID'!$K$37)),0,RANDBETWEEN(1,4))</f>
        <v>0</v>
      </c>
      <c r="T173">
        <f ca="1">IF(AND(ISNUMBER('MPL ID'!$J$39),ISNUMBER('MPL ID'!$K$39)),0,RANDBETWEEN(1,4))</f>
        <v>0</v>
      </c>
      <c r="U173">
        <f ca="1">IF(AND(ISNUMBER('MPL ID'!$J$40),ISNUMBER('MPL ID'!$K$40)),0,RANDBETWEEN(1,4))</f>
        <v>0</v>
      </c>
      <c r="V173">
        <f ca="1">IF(AND(ISNUMBER('MPL ID'!$J$41),ISNUMBER('MPL ID'!$K$41)),0,RANDBETWEEN(1,4))</f>
        <v>0</v>
      </c>
      <c r="W173">
        <f ca="1">IF(AND(ISNUMBER('MPL ID'!$J$42),ISNUMBER('MPL ID'!$K$42)),0,RANDBETWEEN(1,4))</f>
        <v>2</v>
      </c>
      <c r="X173">
        <f ca="1">IF(AND(ISNUMBER('MPL ID'!$J$43),ISNUMBER('MPL ID'!$K$43)),0,RANDBETWEEN(1,4))</f>
        <v>4</v>
      </c>
      <c r="Y173">
        <f ca="1">IF(AND(ISNUMBER('MPL ID'!$J$44),ISNUMBER('MPL ID'!$K$44)),0,RANDBETWEEN(1,4))</f>
        <v>1</v>
      </c>
      <c r="Z173">
        <f ca="1">IF(AND(ISNUMBER('MPL ID'!$P$36),ISNUMBER('MPL ID'!$Q$36)),0,RANDBETWEEN(1,4))</f>
        <v>4</v>
      </c>
      <c r="AA173">
        <f ca="1">IF(AND(ISNUMBER('MPL ID'!$P$37),ISNUMBER('MPL ID'!$Q$37)),0,RANDBETWEEN(1,4))</f>
        <v>1</v>
      </c>
      <c r="AB173">
        <f ca="1">IF(AND(ISNUMBER('MPL ID'!$P$39),ISNUMBER('MPL ID'!$Q$39)),0,RANDBETWEEN(1,4))</f>
        <v>4</v>
      </c>
      <c r="AC173">
        <f ca="1">IF(AND(ISNUMBER('MPL ID'!$P$40),ISNUMBER('MPL ID'!$Q$40)),0,RANDBETWEEN(1,4))</f>
        <v>1</v>
      </c>
      <c r="AD173">
        <f ca="1">IF(AND(ISNUMBER('MPL ID'!$P$41),ISNUMBER('MPL ID'!$Q$41)),0,RANDBETWEEN(1,4))</f>
        <v>2</v>
      </c>
      <c r="AE173">
        <f ca="1">IF(AND(ISNUMBER('MPL ID'!$P$42),ISNUMBER('MPL ID'!$Q$42)),0,RANDBETWEEN(1,4))</f>
        <v>4</v>
      </c>
      <c r="AF173">
        <f ca="1">IF(AND(ISNUMBER('MPL ID'!$P$43),ISNUMBER('MPL ID'!$Q$43)),0,RANDBETWEEN(1,4))</f>
        <v>1</v>
      </c>
      <c r="AG173">
        <f ca="1">IF(AND(ISNUMBER('MPL ID'!$P$44),ISNUMBER('MPL ID'!$Q$44)),0,RANDBETWEEN(1,4))</f>
        <v>4</v>
      </c>
      <c r="AH173">
        <f ca="1">'MPL ID'!$BG$1+SUMPRODUCT(($B$1003:$AG$1003='MPL ID'!$BF$1)*(($B173:$AG173=1)+($B173:$AG173=2)))+SUMPRODUCT(($B$1004:$AG$1004='MPL ID'!$BF$1)*(($B173:$AG173=3)+($B173:$AG173=4)))</f>
        <v>10</v>
      </c>
      <c r="AI173">
        <f ca="1">'MPL ID'!$BG$2+SUMPRODUCT(($B$1003:$AG$1003='MPL ID'!$BF$2)*(($B173:$AG173=1)+($B173:$AG173=2)))+SUMPRODUCT(($B$1004:$AG$1004='MPL ID'!$BF$2)*(($B173:$AG173=3)+($B173:$AG173=4)))</f>
        <v>8</v>
      </c>
      <c r="AJ173">
        <f ca="1">'MPL ID'!$BG$3+SUMPRODUCT(($B$1003:$AG$1003='MPL ID'!$BF$3)*(($B173:$AG173=1)+($B173:$AG173=2)))+SUMPRODUCT(($B$1004:$AG$1004='MPL ID'!$BF$3)*(($B173:$AG173=3)+($B173:$AG173=4)))</f>
        <v>7</v>
      </c>
      <c r="AK173">
        <f ca="1">'MPL ID'!$BG$4+SUMPRODUCT(($B$1003:$AG$1003='MPL ID'!$BF$4)*(($B173:$AG173=1)+($B173:$AG173=2)))+SUMPRODUCT(($B$1004:$AG$1004='MPL ID'!$BF$4)*(($B173:$AG173=3)+($B173:$AG173=4)))</f>
        <v>8</v>
      </c>
      <c r="AL173">
        <f ca="1">'MPL ID'!$BG$5+SUMPRODUCT(($B$1003:$AG$1003='MPL ID'!$BF$5)*(($B173:$AG173=1)+($B173:$AG173=2)))+SUMPRODUCT(($B$1004:$AG$1004='MPL ID'!$BF$5)*(($B173:$AG173=3)+($B173:$AG173=4)))</f>
        <v>4</v>
      </c>
      <c r="AM173">
        <f ca="1">'MPL ID'!$BG$6+SUMPRODUCT(($B$1003:$AG$1003='MPL ID'!$BF$6)*(($B173:$AG173=1)+($B173:$AG173=2)))+SUMPRODUCT(($B$1004:$AG$1004='MPL ID'!$BF$6)*(($B173:$AG173=3)+($B173:$AG173=4)))</f>
        <v>12</v>
      </c>
      <c r="AN173">
        <f ca="1">'MPL ID'!$BG$7+SUMPRODUCT(($B$1003:$AG$1003='MPL ID'!$BF$7)*(($B173:$AG173=1)+($B173:$AG173=2)))+SUMPRODUCT(($B$1004:$AG$1004='MPL ID'!$BF$7)*(($B173:$AG173=3)+($B173:$AG173=4)))</f>
        <v>6</v>
      </c>
      <c r="AO173">
        <f ca="1">'MPL ID'!$BG$8+SUMPRODUCT(($B$1003:$AG$1003='MPL ID'!$BF$8)*(($B173:$AG173=1)+($B173:$AG173=2)))+SUMPRODUCT(($B$1004:$AG$1004='MPL ID'!$BF$8)*(($B173:$AG173=3)+($B173:$AG173=4)))</f>
        <v>5</v>
      </c>
      <c r="AP173">
        <f ca="1">'MPL ID'!$BG$9+SUMPRODUCT(($B$1003:$AG$1003='MPL ID'!$BF$9)*(($B173:$AG173=1)+($B173:$AG173=2)))+SUMPRODUCT(($B$1004:$AG$1004='MPL ID'!$BF$9)*(($B173:$AG173=3)+($B173:$AG173=4)))</f>
        <v>12</v>
      </c>
      <c r="AQ173">
        <f ca="1">'MPL ID'!$BH$1+SUMPRODUCT(($B$1003:$AG$1003='MPL ID'!$BF$1)*(2*($B173:$AG173=1)+($B173:$AG173=2)-2*($B173:$AG173=3)-($B173:$AG173=4)))-SUMPRODUCT(($B$1004:$AG$1004='MPL ID'!$BF$1)*(2*($B173:$AG173=1)+($B173:$AG173=2)-2*($B173:$AG173=3)-($B173:$AG173=4)))</f>
        <v>8</v>
      </c>
      <c r="AR173">
        <f ca="1">'MPL ID'!$BH$2+SUMPRODUCT(($B$1003:$AG$1003='MPL ID'!$BF$2)*(2*($B173:$AG173=1)+($B173:$AG173=2)-2*($B173:$AG173=3)-($B173:$AG173=4)))-SUMPRODUCT(($B$1004:$AG$1004='MPL ID'!$BF$2)*(2*($B173:$AG173=1)+($B173:$AG173=2)-2*($B173:$AG173=3)-($B173:$AG173=4)))</f>
        <v>-4</v>
      </c>
      <c r="AS173">
        <f ca="1">'MPL ID'!$BH$3+SUMPRODUCT(($B$1003:$AG$1003='MPL ID'!$BF$3)*(2*($B173:$AG173=1)+($B173:$AG173=2)-2*($B173:$AG173=3)-($B173:$AG173=4)))-SUMPRODUCT(($B$1004:$AG$1004='MPL ID'!$BF$3)*(2*($B173:$AG173=1)+($B173:$AG173=2)-2*($B173:$AG173=3)-($B173:$AG173=4)))</f>
        <v>-5</v>
      </c>
      <c r="AT173">
        <f ca="1">'MPL ID'!$BH$4+SUMPRODUCT(($B$1003:$AG$1003='MPL ID'!$BF$4)*(2*($B173:$AG173=1)+($B173:$AG173=2)-2*($B173:$AG173=3)-($B173:$AG173=4)))-SUMPRODUCT(($B$1004:$AG$1004='MPL ID'!$BF$4)*(2*($B173:$AG173=1)+($B173:$AG173=2)-2*($B173:$AG173=3)-($B173:$AG173=4)))</f>
        <v>-2</v>
      </c>
      <c r="AU173">
        <f ca="1">'MPL ID'!$BH$5+SUMPRODUCT(($B$1003:$AG$1003='MPL ID'!$BF$5)*(2*($B173:$AG173=1)+($B173:$AG173=2)-2*($B173:$AG173=3)-($B173:$AG173=4)))-SUMPRODUCT(($B$1004:$AG$1004='MPL ID'!$BF$5)*(2*($B173:$AG173=1)+($B173:$AG173=2)-2*($B173:$AG173=3)-($B173:$AG173=4)))</f>
        <v>-12</v>
      </c>
      <c r="AV173">
        <f ca="1">'MPL ID'!$BH$6+SUMPRODUCT(($B$1003:$AG$1003='MPL ID'!$BF$6)*(2*($B173:$AG173=1)+($B173:$AG173=2)-2*($B173:$AG173=3)-($B173:$AG173=4)))-SUMPRODUCT(($B$1004:$AG$1004='MPL ID'!$BF$6)*(2*($B173:$AG173=1)+($B173:$AG173=2)-2*($B173:$AG173=3)-($B173:$AG173=4)))</f>
        <v>15</v>
      </c>
      <c r="AW173">
        <f ca="1">'MPL ID'!$BH$7+SUMPRODUCT(($B$1003:$AG$1003='MPL ID'!$BF$7)*(2*($B173:$AG173=1)+($B173:$AG173=2)-2*($B173:$AG173=3)-($B173:$AG173=4)))-SUMPRODUCT(($B$1004:$AG$1004='MPL ID'!$BF$7)*(2*($B173:$AG173=1)+($B173:$AG173=2)-2*($B173:$AG173=3)-($B173:$AG173=4)))</f>
        <v>-3</v>
      </c>
      <c r="AX173">
        <f ca="1">'MPL ID'!$BH$8+SUMPRODUCT(($B$1003:$AG$1003='MPL ID'!$BF$8)*(2*($B173:$AG173=1)+($B173:$AG173=2)-2*($B173:$AG173=3)-($B173:$AG173=4)))-SUMPRODUCT(($B$1004:$AG$1004='MPL ID'!$BF$8)*(2*($B173:$AG173=1)+($B173:$AG173=2)-2*($B173:$AG173=3)-($B173:$AG173=4)))</f>
        <v>-11</v>
      </c>
      <c r="AY173">
        <f ca="1">'MPL ID'!$BH$9+SUMPRODUCT(($B$1003:$AG$1003='MPL ID'!$BF$9)*(2*($B173:$AG173=1)+($B173:$AG173=2)-2*($B173:$AG173=3)-($B173:$AG173=4)))-SUMPRODUCT(($B$1004:$AG$1004='MPL ID'!$BF$9)*(2*($B173:$AG173=1)+($B173:$AG173=2)-2*($B173:$AG173=3)-($B173:$AG173=4)))</f>
        <v>14</v>
      </c>
      <c r="AZ173">
        <f ca="1">SUMPRODUCT(--($AH173:$AP173=AH173),--($AQ173:$AY173=AQ173),'MPL ID'!$BG$13:$BO$13)+IF(AND($E173&gt;=3,$E173&lt;=4,AO173=AH173,AX173=AQ173),1,0)+IF(AND($G173&gt;=1,$G173&lt;=2,AJ173=AH173,AS173=AQ173),1,0)+IF(AND($L173&gt;=1,$L173&lt;=2,AM173=AH173,AV173=AQ173),1,0)+IF(AND($O173&gt;=1,$O173&lt;=2,AP173=AH173,AY173=AQ173),1,0)+IF(AND($R173&gt;=1,$R173&lt;=2,AI173=AH173,AR173=AQ173),1,0)+IF(AND($AA173&gt;=3,$AA173&lt;=4,AL173=AH173,AU173=AQ173),1,0)+IF(AND($AE173&gt;=3,$AE173&lt;=4,AK173=AH173,AT173=AQ173),1,0)</f>
        <v>0</v>
      </c>
      <c r="BA173">
        <f ca="1">SUMPRODUCT(--($AH173:$AP173=AI173),--($AQ173:$AY173=AR173),'MPL ID'!$BG$14:$BO$14)+IF(AND($F173&gt;=1,$F173&lt;=2,AP173=AI173,AY173=AR173),1,0)+IF(AND($H173&gt;=1,$H173&lt;=2,AN173=AI173,AW173=AR173),1,0)+IF(AND($J173&gt;=3,$J173&lt;=4,AL173=AI173,AU173=AR173),1,0)+IF(AND($M173&gt;=1,$M173&lt;=2,AO173=AI173,AX173=AR173),1,0)+IF(AND($R173&gt;=3,$R173&lt;=4,AH173=AI173,AQ173=AR173),1,0)+IF(AND($Y173&gt;=3,$Y173&lt;=4,AJ173=AI173,AS173=AR173),1,0)+IF(AND($AC173&gt;=1,$AC173&lt;=2,AK173=AI173,AT173=AR173),1,0)+IF(AND($AF173&gt;=3,$AF173&lt;=4,AM173=AI173,AV173=AR173),1,0)</f>
        <v>0</v>
      </c>
      <c r="BB173">
        <f ca="1">SUMPRODUCT(--($AH173:$AP173=AJ173),--($AQ173:$AY173=AS173),'MPL ID'!$BG$15:$BO$15)+IF(AND($C173&gt;=1,$C173&lt;=2,AK173=AJ173,AT173=AS173),1,0)+IF(AND($G173&gt;=3,$G173&lt;=4,AH173=AJ173,AQ173=AS173),1,0)+IF(AND($K173&gt;=1,$K173&lt;=2,AP173=AJ173,AY173=AS173),1,0)+IF(AND($N173&gt;=3,$N173&lt;=4,AL173=AJ173,AU173=AS173),1,0)+IF(AND($V173&gt;=1,$V173&lt;=2,AM173=AJ173,AV173=AS173),1,0)+IF(AND($Y173&gt;=1,$Y173&lt;=2,AI173=AJ173,AR173=AS173),1,0)+IF(AND($AB173&gt;=3,$AB173&lt;=4,AN173=AJ173,AW173=AS173),1,0)</f>
        <v>0</v>
      </c>
      <c r="BC173">
        <f ca="1">SUMPRODUCT(--($AH173:$AP173=AK173),--($AQ173:$AY173=AT173),'MPL ID'!$BG$16:$BO$16)+IF(AND($C173&gt;=3,$C173&lt;=4,AJ173=AK173,AS173=AT173),1,0)+IF(AND($I173&gt;=1,$I173&lt;=2,AP173=AK173,AY173=AT173),1,0)+IF(AND($P173&gt;=3,$P173&lt;=4,AO173=AK173,AX173=AT173),1,0)+IF(AND($T173&gt;=1,$T173&lt;=2,AN173=AK173,AW173=AT173),1,0)+IF(AND($W173&gt;=1,$W173&lt;=2,AL173=AK173,AU173=AT173),1,0)+IF(AND($AC173&gt;=3,$AC173&lt;=4,AI173=AK173,AR173=AT173),1,0)+IF(AND($AE173&gt;=1,$AE173&lt;=2,AH173=AK173,AQ173=AT173),1,0)</f>
        <v>0</v>
      </c>
      <c r="BD173">
        <f ca="1">SUMPRODUCT(--($AH173:$AP173=AL173),--($AQ173:$AY173=AU173),'MPL ID'!$BG$17:$BO$17)+IF(AND($B173&gt;=3,$B173&lt;=4,AN173=AL173,AW173=AU173),1,0)+IF(AND($D173&gt;=1,$D173&lt;=2,AM173=AL173,AV173=AU173),1,0)+IF(AND($J173&gt;=1,$J173&lt;=2,AI173=AL173,AR173=AU173),1,0)+IF(AND($N173&gt;=1,$N173&lt;=2,AJ173=AL173,AS173=AU173),1,0)+IF(AND($W173&gt;=3,$W173&lt;=4,AK173=AL173,AT173=AU173),1,0)+IF(AND($AA173&gt;=1,$AA173&lt;=2,AH173=AL173,AQ173=AU173),1,0)+IF(AND($AD173&gt;=3,$AD173&lt;=4,AO173=AL173,AX173=AU173),1,0)</f>
        <v>0</v>
      </c>
      <c r="BE173">
        <f ca="1">SUMPRODUCT(--($AH173:$AP173=AM173),--($AQ173:$AY173=AV173),'MPL ID'!$BG$18:$BO$18)+IF(AND($D173&gt;=3,$D173&lt;=4,AL173=AM173,AU173=AV173),1,0)+IF(AND($L173&gt;=3,$L173&lt;=4,AH173=AM173,AQ173=AV173),1,0)+IF(AND($Q173&gt;=3,$Q173&lt;=4,AN173=AM173,AW173=AV173),1,0)+IF(AND($S173&gt;=1,$S173&lt;=2,AP173=AM173,AY173=AV173),1,0)+IF(AND($V173&gt;=3,$V173&lt;=4,AJ173=AM173,AS173=AV173),1,0)+IF(AND($Z173&gt;=1,$Z173&lt;=2,AO173=AM173,AX173=AV173),1,0)+IF(AND($AF173&gt;=1,$AF173&lt;=2,AI173=AM173,AR173=AV173),1,0)</f>
        <v>0</v>
      </c>
      <c r="BF173">
        <f ca="1">SUMPRODUCT(--($AH173:$AP173=AN173),--($AQ173:$AY173=AW173),'MPL ID'!$BG$19:$BO$19)+IF(AND($B173&gt;=1,$B173&lt;=2,AL173=AN173,AU173=AW173),1,0)+IF(AND($H173&gt;=3,$H173&lt;=4,AI173=AN173,AR173=AW173),1,0)+IF(AND($Q173&gt;=1,$Q173&lt;=2,AM173=AN173,AV173=AW173),1,0)+IF(AND($T173&gt;=3,$T173&lt;=4,AK173=AN173,AT173=AW173),1,0)+IF(AND($X173&gt;=3,$X173&lt;=4,AO173=AN173,AX173=AW173),1,0)+IF(AND($AB173&gt;=1,$AB173&lt;=2,AJ173=AN173,AS173=AW173),1,0)+IF(AND($AG173&gt;=1,$AG173&lt;=2,AP173=AN173,AY173=AW173),1,0)</f>
        <v>0</v>
      </c>
      <c r="BG173">
        <f ca="1">SUMPRODUCT(--($AH173:$AP173=AO173),--($AQ173:$AY173=AX173),'MPL ID'!$BG$20:$BO$20)+IF(AND($E173&gt;=1,$E173&lt;=2,AH173=AO173,AQ173=AX173),1,0)+IF(AND($M173&gt;=3,$M173&lt;=4,AI173=AO173,AR173=AX173),1,0)+IF(AND($P173&gt;=1,$P173&lt;=2,AK173=AO173,AT173=AX173),1,0)+IF(AND($U173&gt;=1,$U173&lt;=2,AP173=AO173,AY173=AX173),1,0)+IF(AND($X173&gt;=1,$X173&lt;=2,AN173=AO173,AW173=AX173),1,0)+IF(AND($Z173&gt;=3,$Z173&lt;=4,AM173=AO173,AV173=AX173),1,0)+IF(AND($AD173&gt;=1,$AD173&lt;=2,AL173=AO173,AU173=AX173),1,0)</f>
        <v>0</v>
      </c>
      <c r="BH173">
        <f ca="1">SUMPRODUCT(--($AH173:$AP173=AP173),--($AQ173:$AY173=AY173),'MPL ID'!$BG$21:$BO$21)+IF(AND($F173&gt;=3,$F173&lt;=4,AI173=AP173,AR173=AY173),1,0)+IF(AND($I173&gt;=3,$I173&lt;=4,AK173=AP173,AT173=AY173),1,0)+IF(AND($K173&gt;=3,$K173&lt;=4,AJ173=AP173,AS173=AY173),1,0)+IF(AND($O173&gt;=3,$O173&lt;=4,AH173=AP173,AQ173=AY173),1,0)+IF(AND($S173&gt;=3,$S173&lt;=4,AM173=AP173,AV173=AY173),1,0)+IF(AND($U173&gt;=3,$U173&lt;=4,AO173=AP173,AX173=AY173),1,0)+IF(AND($AG173&gt;=3,$AG173&lt;=4,AN173=AP173,AW173=AY173),1,0)</f>
        <v>0</v>
      </c>
      <c r="BI173">
        <f t="shared" ca="1" si="18"/>
        <v>3</v>
      </c>
      <c r="BJ173">
        <f t="shared" ca="1" si="19"/>
        <v>5</v>
      </c>
      <c r="BK173">
        <f t="shared" ca="1" si="20"/>
        <v>6</v>
      </c>
      <c r="BL173">
        <f t="shared" ca="1" si="21"/>
        <v>4</v>
      </c>
      <c r="BM173">
        <f t="shared" ca="1" si="22"/>
        <v>9</v>
      </c>
      <c r="BN173">
        <f t="shared" ca="1" si="23"/>
        <v>1</v>
      </c>
      <c r="BO173">
        <f t="shared" ca="1" si="24"/>
        <v>7</v>
      </c>
      <c r="BP173">
        <f t="shared" ca="1" si="25"/>
        <v>8</v>
      </c>
      <c r="BQ173">
        <f t="shared" ca="1" si="26"/>
        <v>2</v>
      </c>
    </row>
    <row r="174" spans="1:69" x14ac:dyDescent="0.25">
      <c r="A174">
        <v>173</v>
      </c>
      <c r="B174">
        <f ca="1">IF(AND(ISNUMBER('MPL ID'!$P$25),ISNUMBER('MPL ID'!$Q$25)),0,RANDBETWEEN(1,4))</f>
        <v>0</v>
      </c>
      <c r="C174">
        <f ca="1">IF(AND(ISNUMBER('MPL ID'!$P$26),ISNUMBER('MPL ID'!$Q$26)),0,RANDBETWEEN(1,4))</f>
        <v>0</v>
      </c>
      <c r="D174">
        <f ca="1">IF(AND(ISNUMBER('MPL ID'!$P$28),ISNUMBER('MPL ID'!$Q$28)),0,RANDBETWEEN(1,4))</f>
        <v>0</v>
      </c>
      <c r="E174">
        <f ca="1">IF(AND(ISNUMBER('MPL ID'!$P$29),ISNUMBER('MPL ID'!$Q$29)),0,RANDBETWEEN(1,4))</f>
        <v>0</v>
      </c>
      <c r="F174">
        <f ca="1">IF(AND(ISNUMBER('MPL ID'!$P$30),ISNUMBER('MPL ID'!$Q$30)),0,RANDBETWEEN(1,4))</f>
        <v>0</v>
      </c>
      <c r="G174">
        <f ca="1">IF(AND(ISNUMBER('MPL ID'!$P$31),ISNUMBER('MPL ID'!$Q$31)),0,RANDBETWEEN(1,4))</f>
        <v>0</v>
      </c>
      <c r="H174">
        <f ca="1">IF(AND(ISNUMBER('MPL ID'!$P$32),ISNUMBER('MPL ID'!$Q$32)),0,RANDBETWEEN(1,4))</f>
        <v>0</v>
      </c>
      <c r="I174">
        <f ca="1">IF(AND(ISNUMBER('MPL ID'!$P$33),ISNUMBER('MPL ID'!$Q$33)),0,RANDBETWEEN(1,4))</f>
        <v>0</v>
      </c>
      <c r="J174">
        <f ca="1">IF(AND(ISNUMBER('MPL ID'!$D$36),ISNUMBER('MPL ID'!$E$36)),0,RANDBETWEEN(1,4))</f>
        <v>0</v>
      </c>
      <c r="K174">
        <f ca="1">IF(AND(ISNUMBER('MPL ID'!$D$37),ISNUMBER('MPL ID'!$E$37)),0,RANDBETWEEN(1,4))</f>
        <v>0</v>
      </c>
      <c r="L174">
        <f ca="1">IF(AND(ISNUMBER('MPL ID'!$D$39),ISNUMBER('MPL ID'!$E$39)),0,RANDBETWEEN(1,4))</f>
        <v>0</v>
      </c>
      <c r="M174">
        <f ca="1">IF(AND(ISNUMBER('MPL ID'!$D$40),ISNUMBER('MPL ID'!$E$40)),0,RANDBETWEEN(1,4))</f>
        <v>0</v>
      </c>
      <c r="N174">
        <f ca="1">IF(AND(ISNUMBER('MPL ID'!$D$41),ISNUMBER('MPL ID'!$E$41)),0,RANDBETWEEN(1,4))</f>
        <v>0</v>
      </c>
      <c r="O174">
        <f ca="1">IF(AND(ISNUMBER('MPL ID'!$D$42),ISNUMBER('MPL ID'!$E$42)),0,RANDBETWEEN(1,4))</f>
        <v>0</v>
      </c>
      <c r="P174">
        <f ca="1">IF(AND(ISNUMBER('MPL ID'!$D$43),ISNUMBER('MPL ID'!$E$43)),0,RANDBETWEEN(1,4))</f>
        <v>0</v>
      </c>
      <c r="Q174">
        <f ca="1">IF(AND(ISNUMBER('MPL ID'!$D$44),ISNUMBER('MPL ID'!$E$44)),0,RANDBETWEEN(1,4))</f>
        <v>0</v>
      </c>
      <c r="R174">
        <f ca="1">IF(AND(ISNUMBER('MPL ID'!$J$36),ISNUMBER('MPL ID'!$K$36)),0,RANDBETWEEN(1,4))</f>
        <v>0</v>
      </c>
      <c r="S174">
        <f ca="1">IF(AND(ISNUMBER('MPL ID'!$J$37),ISNUMBER('MPL ID'!$K$37)),0,RANDBETWEEN(1,4))</f>
        <v>0</v>
      </c>
      <c r="T174">
        <f ca="1">IF(AND(ISNUMBER('MPL ID'!$J$39),ISNUMBER('MPL ID'!$K$39)),0,RANDBETWEEN(1,4))</f>
        <v>0</v>
      </c>
      <c r="U174">
        <f ca="1">IF(AND(ISNUMBER('MPL ID'!$J$40),ISNUMBER('MPL ID'!$K$40)),0,RANDBETWEEN(1,4))</f>
        <v>0</v>
      </c>
      <c r="V174">
        <f ca="1">IF(AND(ISNUMBER('MPL ID'!$J$41),ISNUMBER('MPL ID'!$K$41)),0,RANDBETWEEN(1,4))</f>
        <v>0</v>
      </c>
      <c r="W174">
        <f ca="1">IF(AND(ISNUMBER('MPL ID'!$J$42),ISNUMBER('MPL ID'!$K$42)),0,RANDBETWEEN(1,4))</f>
        <v>4</v>
      </c>
      <c r="X174">
        <f ca="1">IF(AND(ISNUMBER('MPL ID'!$J$43),ISNUMBER('MPL ID'!$K$43)),0,RANDBETWEEN(1,4))</f>
        <v>1</v>
      </c>
      <c r="Y174">
        <f ca="1">IF(AND(ISNUMBER('MPL ID'!$J$44),ISNUMBER('MPL ID'!$K$44)),0,RANDBETWEEN(1,4))</f>
        <v>4</v>
      </c>
      <c r="Z174">
        <f ca="1">IF(AND(ISNUMBER('MPL ID'!$P$36),ISNUMBER('MPL ID'!$Q$36)),0,RANDBETWEEN(1,4))</f>
        <v>3</v>
      </c>
      <c r="AA174">
        <f ca="1">IF(AND(ISNUMBER('MPL ID'!$P$37),ISNUMBER('MPL ID'!$Q$37)),0,RANDBETWEEN(1,4))</f>
        <v>3</v>
      </c>
      <c r="AB174">
        <f ca="1">IF(AND(ISNUMBER('MPL ID'!$P$39),ISNUMBER('MPL ID'!$Q$39)),0,RANDBETWEEN(1,4))</f>
        <v>1</v>
      </c>
      <c r="AC174">
        <f ca="1">IF(AND(ISNUMBER('MPL ID'!$P$40),ISNUMBER('MPL ID'!$Q$40)),0,RANDBETWEEN(1,4))</f>
        <v>3</v>
      </c>
      <c r="AD174">
        <f ca="1">IF(AND(ISNUMBER('MPL ID'!$P$41),ISNUMBER('MPL ID'!$Q$41)),0,RANDBETWEEN(1,4))</f>
        <v>3</v>
      </c>
      <c r="AE174">
        <f ca="1">IF(AND(ISNUMBER('MPL ID'!$P$42),ISNUMBER('MPL ID'!$Q$42)),0,RANDBETWEEN(1,4))</f>
        <v>1</v>
      </c>
      <c r="AF174">
        <f ca="1">IF(AND(ISNUMBER('MPL ID'!$P$43),ISNUMBER('MPL ID'!$Q$43)),0,RANDBETWEEN(1,4))</f>
        <v>2</v>
      </c>
      <c r="AG174">
        <f ca="1">IF(AND(ISNUMBER('MPL ID'!$P$44),ISNUMBER('MPL ID'!$Q$44)),0,RANDBETWEEN(1,4))</f>
        <v>3</v>
      </c>
      <c r="AH174">
        <f ca="1">'MPL ID'!$BG$1+SUMPRODUCT(($B$1003:$AG$1003='MPL ID'!$BF$1)*(($B174:$AG174=1)+($B174:$AG174=2)))+SUMPRODUCT(($B$1004:$AG$1004='MPL ID'!$BF$1)*(($B174:$AG174=3)+($B174:$AG174=4)))</f>
        <v>10</v>
      </c>
      <c r="AI174">
        <f ca="1">'MPL ID'!$BG$2+SUMPRODUCT(($B$1003:$AG$1003='MPL ID'!$BF$2)*(($B174:$AG174=1)+($B174:$AG174=2)))+SUMPRODUCT(($B$1004:$AG$1004='MPL ID'!$BF$2)*(($B174:$AG174=3)+($B174:$AG174=4)))</f>
        <v>8</v>
      </c>
      <c r="AJ174">
        <f ca="1">'MPL ID'!$BG$3+SUMPRODUCT(($B$1003:$AG$1003='MPL ID'!$BF$3)*(($B174:$AG174=1)+($B174:$AG174=2)))+SUMPRODUCT(($B$1004:$AG$1004='MPL ID'!$BF$3)*(($B174:$AG174=3)+($B174:$AG174=4)))</f>
        <v>5</v>
      </c>
      <c r="AK174">
        <f ca="1">'MPL ID'!$BG$4+SUMPRODUCT(($B$1003:$AG$1003='MPL ID'!$BF$4)*(($B174:$AG174=1)+($B174:$AG174=2)))+SUMPRODUCT(($B$1004:$AG$1004='MPL ID'!$BF$4)*(($B174:$AG174=3)+($B174:$AG174=4)))</f>
        <v>9</v>
      </c>
      <c r="AL174">
        <f ca="1">'MPL ID'!$BG$5+SUMPRODUCT(($B$1003:$AG$1003='MPL ID'!$BF$5)*(($B174:$AG174=1)+($B174:$AG174=2)))+SUMPRODUCT(($B$1004:$AG$1004='MPL ID'!$BF$5)*(($B174:$AG174=3)+($B174:$AG174=4)))</f>
        <v>5</v>
      </c>
      <c r="AM174">
        <f ca="1">'MPL ID'!$BG$6+SUMPRODUCT(($B$1003:$AG$1003='MPL ID'!$BF$6)*(($B174:$AG174=1)+($B174:$AG174=2)))+SUMPRODUCT(($B$1004:$AG$1004='MPL ID'!$BF$6)*(($B174:$AG174=3)+($B174:$AG174=4)))</f>
        <v>12</v>
      </c>
      <c r="AN174">
        <f ca="1">'MPL ID'!$BG$7+SUMPRODUCT(($B$1003:$AG$1003='MPL ID'!$BF$7)*(($B174:$AG174=1)+($B174:$AG174=2)))+SUMPRODUCT(($B$1004:$AG$1004='MPL ID'!$BF$7)*(($B174:$AG174=3)+($B174:$AG174=4)))</f>
        <v>6</v>
      </c>
      <c r="AO174">
        <f ca="1">'MPL ID'!$BG$8+SUMPRODUCT(($B$1003:$AG$1003='MPL ID'!$BF$8)*(($B174:$AG174=1)+($B174:$AG174=2)))+SUMPRODUCT(($B$1004:$AG$1004='MPL ID'!$BF$8)*(($B174:$AG174=3)+($B174:$AG174=4)))</f>
        <v>5</v>
      </c>
      <c r="AP174">
        <f ca="1">'MPL ID'!$BG$9+SUMPRODUCT(($B$1003:$AG$1003='MPL ID'!$BF$9)*(($B174:$AG174=1)+($B174:$AG174=2)))+SUMPRODUCT(($B$1004:$AG$1004='MPL ID'!$BF$9)*(($B174:$AG174=3)+($B174:$AG174=4)))</f>
        <v>12</v>
      </c>
      <c r="AQ174">
        <f ca="1">'MPL ID'!$BH$1+SUMPRODUCT(($B$1003:$AG$1003='MPL ID'!$BF$1)*(2*($B174:$AG174=1)+($B174:$AG174=2)-2*($B174:$AG174=3)-($B174:$AG174=4)))-SUMPRODUCT(($B$1004:$AG$1004='MPL ID'!$BF$1)*(2*($B174:$AG174=1)+($B174:$AG174=2)-2*($B174:$AG174=3)-($B174:$AG174=4)))</f>
        <v>9</v>
      </c>
      <c r="AR174">
        <f ca="1">'MPL ID'!$BH$2+SUMPRODUCT(($B$1003:$AG$1003='MPL ID'!$BF$2)*(2*($B174:$AG174=1)+($B174:$AG174=2)-2*($B174:$AG174=3)-($B174:$AG174=4)))-SUMPRODUCT(($B$1004:$AG$1004='MPL ID'!$BF$2)*(2*($B174:$AG174=1)+($B174:$AG174=2)-2*($B174:$AG174=3)-($B174:$AG174=4)))</f>
        <v>-4</v>
      </c>
      <c r="AS174">
        <f ca="1">'MPL ID'!$BH$3+SUMPRODUCT(($B$1003:$AG$1003='MPL ID'!$BF$3)*(2*($B174:$AG174=1)+($B174:$AG174=2)-2*($B174:$AG174=3)-($B174:$AG174=4)))-SUMPRODUCT(($B$1004:$AG$1004='MPL ID'!$BF$3)*(2*($B174:$AG174=1)+($B174:$AG174=2)-2*($B174:$AG174=3)-($B174:$AG174=4)))</f>
        <v>-11</v>
      </c>
      <c r="AT174">
        <f ca="1">'MPL ID'!$BH$4+SUMPRODUCT(($B$1003:$AG$1003='MPL ID'!$BF$4)*(2*($B174:$AG174=1)+($B174:$AG174=2)-2*($B174:$AG174=3)-($B174:$AG174=4)))-SUMPRODUCT(($B$1004:$AG$1004='MPL ID'!$BF$4)*(2*($B174:$AG174=1)+($B174:$AG174=2)-2*($B174:$AG174=3)-($B174:$AG174=4)))</f>
        <v>3</v>
      </c>
      <c r="AU174">
        <f ca="1">'MPL ID'!$BH$5+SUMPRODUCT(($B$1003:$AG$1003='MPL ID'!$BF$5)*(2*($B174:$AG174=1)+($B174:$AG174=2)-2*($B174:$AG174=3)-($B174:$AG174=4)))-SUMPRODUCT(($B$1004:$AG$1004='MPL ID'!$BF$5)*(2*($B174:$AG174=1)+($B174:$AG174=2)-2*($B174:$AG174=3)-($B174:$AG174=4)))</f>
        <v>-11</v>
      </c>
      <c r="AV174">
        <f ca="1">'MPL ID'!$BH$6+SUMPRODUCT(($B$1003:$AG$1003='MPL ID'!$BF$6)*(2*($B174:$AG174=1)+($B174:$AG174=2)-2*($B174:$AG174=3)-($B174:$AG174=4)))-SUMPRODUCT(($B$1004:$AG$1004='MPL ID'!$BF$6)*(2*($B174:$AG174=1)+($B174:$AG174=2)-2*($B174:$AG174=3)-($B174:$AG174=4)))</f>
        <v>13</v>
      </c>
      <c r="AW174">
        <f ca="1">'MPL ID'!$BH$7+SUMPRODUCT(($B$1003:$AG$1003='MPL ID'!$BF$7)*(2*($B174:$AG174=1)+($B174:$AG174=2)-2*($B174:$AG174=3)-($B174:$AG174=4)))-SUMPRODUCT(($B$1004:$AG$1004='MPL ID'!$BF$7)*(2*($B174:$AG174=1)+($B174:$AG174=2)-2*($B174:$AG174=3)-($B174:$AG174=4)))</f>
        <v>-4</v>
      </c>
      <c r="AX174">
        <f ca="1">'MPL ID'!$BH$8+SUMPRODUCT(($B$1003:$AG$1003='MPL ID'!$BF$8)*(2*($B174:$AG174=1)+($B174:$AG174=2)-2*($B174:$AG174=3)-($B174:$AG174=4)))-SUMPRODUCT(($B$1004:$AG$1004='MPL ID'!$BF$8)*(2*($B174:$AG174=1)+($B174:$AG174=2)-2*($B174:$AG174=3)-($B174:$AG174=4)))</f>
        <v>-10</v>
      </c>
      <c r="AY174">
        <f ca="1">'MPL ID'!$BH$9+SUMPRODUCT(($B$1003:$AG$1003='MPL ID'!$BF$9)*(2*($B174:$AG174=1)+($B174:$AG174=2)-2*($B174:$AG174=3)-($B174:$AG174=4)))-SUMPRODUCT(($B$1004:$AG$1004='MPL ID'!$BF$9)*(2*($B174:$AG174=1)+($B174:$AG174=2)-2*($B174:$AG174=3)-($B174:$AG174=4)))</f>
        <v>15</v>
      </c>
      <c r="AZ174">
        <f ca="1">SUMPRODUCT(--($AH174:$AP174=AH174),--($AQ174:$AY174=AQ174),'MPL ID'!$BG$13:$BO$13)+IF(AND($E174&gt;=3,$E174&lt;=4,AO174=AH174,AX174=AQ174),1,0)+IF(AND($G174&gt;=1,$G174&lt;=2,AJ174=AH174,AS174=AQ174),1,0)+IF(AND($L174&gt;=1,$L174&lt;=2,AM174=AH174,AV174=AQ174),1,0)+IF(AND($O174&gt;=1,$O174&lt;=2,AP174=AH174,AY174=AQ174),1,0)+IF(AND($R174&gt;=1,$R174&lt;=2,AI174=AH174,AR174=AQ174),1,0)+IF(AND($AA174&gt;=3,$AA174&lt;=4,AL174=AH174,AU174=AQ174),1,0)+IF(AND($AE174&gt;=3,$AE174&lt;=4,AK174=AH174,AT174=AQ174),1,0)</f>
        <v>0</v>
      </c>
      <c r="BA174">
        <f ca="1">SUMPRODUCT(--($AH174:$AP174=AI174),--($AQ174:$AY174=AR174),'MPL ID'!$BG$14:$BO$14)+IF(AND($F174&gt;=1,$F174&lt;=2,AP174=AI174,AY174=AR174),1,0)+IF(AND($H174&gt;=1,$H174&lt;=2,AN174=AI174,AW174=AR174),1,0)+IF(AND($J174&gt;=3,$J174&lt;=4,AL174=AI174,AU174=AR174),1,0)+IF(AND($M174&gt;=1,$M174&lt;=2,AO174=AI174,AX174=AR174),1,0)+IF(AND($R174&gt;=3,$R174&lt;=4,AH174=AI174,AQ174=AR174),1,0)+IF(AND($Y174&gt;=3,$Y174&lt;=4,AJ174=AI174,AS174=AR174),1,0)+IF(AND($AC174&gt;=1,$AC174&lt;=2,AK174=AI174,AT174=AR174),1,0)+IF(AND($AF174&gt;=3,$AF174&lt;=4,AM174=AI174,AV174=AR174),1,0)</f>
        <v>0</v>
      </c>
      <c r="BB174">
        <f ca="1">SUMPRODUCT(--($AH174:$AP174=AJ174),--($AQ174:$AY174=AS174),'MPL ID'!$BG$15:$BO$15)+IF(AND($C174&gt;=1,$C174&lt;=2,AK174=AJ174,AT174=AS174),1,0)+IF(AND($G174&gt;=3,$G174&lt;=4,AH174=AJ174,AQ174=AS174),1,0)+IF(AND($K174&gt;=1,$K174&lt;=2,AP174=AJ174,AY174=AS174),1,0)+IF(AND($N174&gt;=3,$N174&lt;=4,AL174=AJ174,AU174=AS174),1,0)+IF(AND($V174&gt;=1,$V174&lt;=2,AM174=AJ174,AV174=AS174),1,0)+IF(AND($Y174&gt;=1,$Y174&lt;=2,AI174=AJ174,AR174=AS174),1,0)+IF(AND($AB174&gt;=3,$AB174&lt;=4,AN174=AJ174,AW174=AS174),1,0)</f>
        <v>1</v>
      </c>
      <c r="BC174">
        <f ca="1">SUMPRODUCT(--($AH174:$AP174=AK174),--($AQ174:$AY174=AT174),'MPL ID'!$BG$16:$BO$16)+IF(AND($C174&gt;=3,$C174&lt;=4,AJ174=AK174,AS174=AT174),1,0)+IF(AND($I174&gt;=1,$I174&lt;=2,AP174=AK174,AY174=AT174),1,0)+IF(AND($P174&gt;=3,$P174&lt;=4,AO174=AK174,AX174=AT174),1,0)+IF(AND($T174&gt;=1,$T174&lt;=2,AN174=AK174,AW174=AT174),1,0)+IF(AND($W174&gt;=1,$W174&lt;=2,AL174=AK174,AU174=AT174),1,0)+IF(AND($AC174&gt;=3,$AC174&lt;=4,AI174=AK174,AR174=AT174),1,0)+IF(AND($AE174&gt;=1,$AE174&lt;=2,AH174=AK174,AQ174=AT174),1,0)</f>
        <v>0</v>
      </c>
      <c r="BD174">
        <f ca="1">SUMPRODUCT(--($AH174:$AP174=AL174),--($AQ174:$AY174=AU174),'MPL ID'!$BG$17:$BO$17)+IF(AND($B174&gt;=3,$B174&lt;=4,AN174=AL174,AW174=AU174),1,0)+IF(AND($D174&gt;=1,$D174&lt;=2,AM174=AL174,AV174=AU174),1,0)+IF(AND($J174&gt;=1,$J174&lt;=2,AI174=AL174,AR174=AU174),1,0)+IF(AND($N174&gt;=1,$N174&lt;=2,AJ174=AL174,AS174=AU174),1,0)+IF(AND($W174&gt;=3,$W174&lt;=4,AK174=AL174,AT174=AU174),1,0)+IF(AND($AA174&gt;=1,$AA174&lt;=2,AH174=AL174,AQ174=AU174),1,0)+IF(AND($AD174&gt;=3,$AD174&lt;=4,AO174=AL174,AX174=AU174),1,0)</f>
        <v>1</v>
      </c>
      <c r="BE174">
        <f ca="1">SUMPRODUCT(--($AH174:$AP174=AM174),--($AQ174:$AY174=AV174),'MPL ID'!$BG$18:$BO$18)+IF(AND($D174&gt;=3,$D174&lt;=4,AL174=AM174,AU174=AV174),1,0)+IF(AND($L174&gt;=3,$L174&lt;=4,AH174=AM174,AQ174=AV174),1,0)+IF(AND($Q174&gt;=3,$Q174&lt;=4,AN174=AM174,AW174=AV174),1,0)+IF(AND($S174&gt;=1,$S174&lt;=2,AP174=AM174,AY174=AV174),1,0)+IF(AND($V174&gt;=3,$V174&lt;=4,AJ174=AM174,AS174=AV174),1,0)+IF(AND($Z174&gt;=1,$Z174&lt;=2,AO174=AM174,AX174=AV174),1,0)+IF(AND($AF174&gt;=1,$AF174&lt;=2,AI174=AM174,AR174=AV174),1,0)</f>
        <v>0</v>
      </c>
      <c r="BF174">
        <f ca="1">SUMPRODUCT(--($AH174:$AP174=AN174),--($AQ174:$AY174=AW174),'MPL ID'!$BG$19:$BO$19)+IF(AND($B174&gt;=1,$B174&lt;=2,AL174=AN174,AU174=AW174),1,0)+IF(AND($H174&gt;=3,$H174&lt;=4,AI174=AN174,AR174=AW174),1,0)+IF(AND($Q174&gt;=1,$Q174&lt;=2,AM174=AN174,AV174=AW174),1,0)+IF(AND($T174&gt;=3,$T174&lt;=4,AK174=AN174,AT174=AW174),1,0)+IF(AND($X174&gt;=3,$X174&lt;=4,AO174=AN174,AX174=AW174),1,0)+IF(AND($AB174&gt;=1,$AB174&lt;=2,AJ174=AN174,AS174=AW174),1,0)+IF(AND($AG174&gt;=1,$AG174&lt;=2,AP174=AN174,AY174=AW174),1,0)</f>
        <v>0</v>
      </c>
      <c r="BG174">
        <f ca="1">SUMPRODUCT(--($AH174:$AP174=AO174),--($AQ174:$AY174=AX174),'MPL ID'!$BG$20:$BO$20)+IF(AND($E174&gt;=1,$E174&lt;=2,AH174=AO174,AQ174=AX174),1,0)+IF(AND($M174&gt;=3,$M174&lt;=4,AI174=AO174,AR174=AX174),1,0)+IF(AND($P174&gt;=1,$P174&lt;=2,AK174=AO174,AT174=AX174),1,0)+IF(AND($U174&gt;=1,$U174&lt;=2,AP174=AO174,AY174=AX174),1,0)+IF(AND($X174&gt;=1,$X174&lt;=2,AN174=AO174,AW174=AX174),1,0)+IF(AND($Z174&gt;=3,$Z174&lt;=4,AM174=AO174,AV174=AX174),1,0)+IF(AND($AD174&gt;=1,$AD174&lt;=2,AL174=AO174,AU174=AX174),1,0)</f>
        <v>0</v>
      </c>
      <c r="BH174">
        <f ca="1">SUMPRODUCT(--($AH174:$AP174=AP174),--($AQ174:$AY174=AY174),'MPL ID'!$BG$21:$BO$21)+IF(AND($F174&gt;=3,$F174&lt;=4,AI174=AP174,AR174=AY174),1,0)+IF(AND($I174&gt;=3,$I174&lt;=4,AK174=AP174,AT174=AY174),1,0)+IF(AND($K174&gt;=3,$K174&lt;=4,AJ174=AP174,AS174=AY174),1,0)+IF(AND($O174&gt;=3,$O174&lt;=4,AH174=AP174,AQ174=AY174),1,0)+IF(AND($S174&gt;=3,$S174&lt;=4,AM174=AP174,AV174=AY174),1,0)+IF(AND($U174&gt;=3,$U174&lt;=4,AO174=AP174,AX174=AY174),1,0)+IF(AND($AG174&gt;=3,$AG174&lt;=4,AN174=AP174,AW174=AY174),1,0)</f>
        <v>0</v>
      </c>
      <c r="BI174">
        <f t="shared" ca="1" si="18"/>
        <v>3</v>
      </c>
      <c r="BJ174">
        <f t="shared" ca="1" si="19"/>
        <v>5</v>
      </c>
      <c r="BK174">
        <f t="shared" ca="1" si="20"/>
        <v>8</v>
      </c>
      <c r="BL174">
        <f t="shared" ca="1" si="21"/>
        <v>4</v>
      </c>
      <c r="BM174">
        <f t="shared" ca="1" si="22"/>
        <v>9</v>
      </c>
      <c r="BN174">
        <f t="shared" ca="1" si="23"/>
        <v>2</v>
      </c>
      <c r="BO174">
        <f t="shared" ca="1" si="24"/>
        <v>6</v>
      </c>
      <c r="BP174">
        <f t="shared" ca="1" si="25"/>
        <v>7</v>
      </c>
      <c r="BQ174">
        <f t="shared" ca="1" si="26"/>
        <v>1</v>
      </c>
    </row>
    <row r="175" spans="1:69" x14ac:dyDescent="0.25">
      <c r="A175">
        <v>174</v>
      </c>
      <c r="B175">
        <f ca="1">IF(AND(ISNUMBER('MPL ID'!$P$25),ISNUMBER('MPL ID'!$Q$25)),0,RANDBETWEEN(1,4))</f>
        <v>0</v>
      </c>
      <c r="C175">
        <f ca="1">IF(AND(ISNUMBER('MPL ID'!$P$26),ISNUMBER('MPL ID'!$Q$26)),0,RANDBETWEEN(1,4))</f>
        <v>0</v>
      </c>
      <c r="D175">
        <f ca="1">IF(AND(ISNUMBER('MPL ID'!$P$28),ISNUMBER('MPL ID'!$Q$28)),0,RANDBETWEEN(1,4))</f>
        <v>0</v>
      </c>
      <c r="E175">
        <f ca="1">IF(AND(ISNUMBER('MPL ID'!$P$29),ISNUMBER('MPL ID'!$Q$29)),0,RANDBETWEEN(1,4))</f>
        <v>0</v>
      </c>
      <c r="F175">
        <f ca="1">IF(AND(ISNUMBER('MPL ID'!$P$30),ISNUMBER('MPL ID'!$Q$30)),0,RANDBETWEEN(1,4))</f>
        <v>0</v>
      </c>
      <c r="G175">
        <f ca="1">IF(AND(ISNUMBER('MPL ID'!$P$31),ISNUMBER('MPL ID'!$Q$31)),0,RANDBETWEEN(1,4))</f>
        <v>0</v>
      </c>
      <c r="H175">
        <f ca="1">IF(AND(ISNUMBER('MPL ID'!$P$32),ISNUMBER('MPL ID'!$Q$32)),0,RANDBETWEEN(1,4))</f>
        <v>0</v>
      </c>
      <c r="I175">
        <f ca="1">IF(AND(ISNUMBER('MPL ID'!$P$33),ISNUMBER('MPL ID'!$Q$33)),0,RANDBETWEEN(1,4))</f>
        <v>0</v>
      </c>
      <c r="J175">
        <f ca="1">IF(AND(ISNUMBER('MPL ID'!$D$36),ISNUMBER('MPL ID'!$E$36)),0,RANDBETWEEN(1,4))</f>
        <v>0</v>
      </c>
      <c r="K175">
        <f ca="1">IF(AND(ISNUMBER('MPL ID'!$D$37),ISNUMBER('MPL ID'!$E$37)),0,RANDBETWEEN(1,4))</f>
        <v>0</v>
      </c>
      <c r="L175">
        <f ca="1">IF(AND(ISNUMBER('MPL ID'!$D$39),ISNUMBER('MPL ID'!$E$39)),0,RANDBETWEEN(1,4))</f>
        <v>0</v>
      </c>
      <c r="M175">
        <f ca="1">IF(AND(ISNUMBER('MPL ID'!$D$40),ISNUMBER('MPL ID'!$E$40)),0,RANDBETWEEN(1,4))</f>
        <v>0</v>
      </c>
      <c r="N175">
        <f ca="1">IF(AND(ISNUMBER('MPL ID'!$D$41),ISNUMBER('MPL ID'!$E$41)),0,RANDBETWEEN(1,4))</f>
        <v>0</v>
      </c>
      <c r="O175">
        <f ca="1">IF(AND(ISNUMBER('MPL ID'!$D$42),ISNUMBER('MPL ID'!$E$42)),0,RANDBETWEEN(1,4))</f>
        <v>0</v>
      </c>
      <c r="P175">
        <f ca="1">IF(AND(ISNUMBER('MPL ID'!$D$43),ISNUMBER('MPL ID'!$E$43)),0,RANDBETWEEN(1,4))</f>
        <v>0</v>
      </c>
      <c r="Q175">
        <f ca="1">IF(AND(ISNUMBER('MPL ID'!$D$44),ISNUMBER('MPL ID'!$E$44)),0,RANDBETWEEN(1,4))</f>
        <v>0</v>
      </c>
      <c r="R175">
        <f ca="1">IF(AND(ISNUMBER('MPL ID'!$J$36),ISNUMBER('MPL ID'!$K$36)),0,RANDBETWEEN(1,4))</f>
        <v>0</v>
      </c>
      <c r="S175">
        <f ca="1">IF(AND(ISNUMBER('MPL ID'!$J$37),ISNUMBER('MPL ID'!$K$37)),0,RANDBETWEEN(1,4))</f>
        <v>0</v>
      </c>
      <c r="T175">
        <f ca="1">IF(AND(ISNUMBER('MPL ID'!$J$39),ISNUMBER('MPL ID'!$K$39)),0,RANDBETWEEN(1,4))</f>
        <v>0</v>
      </c>
      <c r="U175">
        <f ca="1">IF(AND(ISNUMBER('MPL ID'!$J$40),ISNUMBER('MPL ID'!$K$40)),0,RANDBETWEEN(1,4))</f>
        <v>0</v>
      </c>
      <c r="V175">
        <f ca="1">IF(AND(ISNUMBER('MPL ID'!$J$41),ISNUMBER('MPL ID'!$K$41)),0,RANDBETWEEN(1,4))</f>
        <v>0</v>
      </c>
      <c r="W175">
        <f ca="1">IF(AND(ISNUMBER('MPL ID'!$J$42),ISNUMBER('MPL ID'!$K$42)),0,RANDBETWEEN(1,4))</f>
        <v>4</v>
      </c>
      <c r="X175">
        <f ca="1">IF(AND(ISNUMBER('MPL ID'!$J$43),ISNUMBER('MPL ID'!$K$43)),0,RANDBETWEEN(1,4))</f>
        <v>4</v>
      </c>
      <c r="Y175">
        <f ca="1">IF(AND(ISNUMBER('MPL ID'!$J$44),ISNUMBER('MPL ID'!$K$44)),0,RANDBETWEEN(1,4))</f>
        <v>2</v>
      </c>
      <c r="Z175">
        <f ca="1">IF(AND(ISNUMBER('MPL ID'!$P$36),ISNUMBER('MPL ID'!$Q$36)),0,RANDBETWEEN(1,4))</f>
        <v>4</v>
      </c>
      <c r="AA175">
        <f ca="1">IF(AND(ISNUMBER('MPL ID'!$P$37),ISNUMBER('MPL ID'!$Q$37)),0,RANDBETWEEN(1,4))</f>
        <v>3</v>
      </c>
      <c r="AB175">
        <f ca="1">IF(AND(ISNUMBER('MPL ID'!$P$39),ISNUMBER('MPL ID'!$Q$39)),0,RANDBETWEEN(1,4))</f>
        <v>1</v>
      </c>
      <c r="AC175">
        <f ca="1">IF(AND(ISNUMBER('MPL ID'!$P$40),ISNUMBER('MPL ID'!$Q$40)),0,RANDBETWEEN(1,4))</f>
        <v>3</v>
      </c>
      <c r="AD175">
        <f ca="1">IF(AND(ISNUMBER('MPL ID'!$P$41),ISNUMBER('MPL ID'!$Q$41)),0,RANDBETWEEN(1,4))</f>
        <v>4</v>
      </c>
      <c r="AE175">
        <f ca="1">IF(AND(ISNUMBER('MPL ID'!$P$42),ISNUMBER('MPL ID'!$Q$42)),0,RANDBETWEEN(1,4))</f>
        <v>1</v>
      </c>
      <c r="AF175">
        <f ca="1">IF(AND(ISNUMBER('MPL ID'!$P$43),ISNUMBER('MPL ID'!$Q$43)),0,RANDBETWEEN(1,4))</f>
        <v>3</v>
      </c>
      <c r="AG175">
        <f ca="1">IF(AND(ISNUMBER('MPL ID'!$P$44),ISNUMBER('MPL ID'!$Q$44)),0,RANDBETWEEN(1,4))</f>
        <v>1</v>
      </c>
      <c r="AH175">
        <f ca="1">'MPL ID'!$BG$1+SUMPRODUCT(($B$1003:$AG$1003='MPL ID'!$BF$1)*(($B175:$AG175=1)+($B175:$AG175=2)))+SUMPRODUCT(($B$1004:$AG$1004='MPL ID'!$BF$1)*(($B175:$AG175=3)+($B175:$AG175=4)))</f>
        <v>10</v>
      </c>
      <c r="AI175">
        <f ca="1">'MPL ID'!$BG$2+SUMPRODUCT(($B$1003:$AG$1003='MPL ID'!$BF$2)*(($B175:$AG175=1)+($B175:$AG175=2)))+SUMPRODUCT(($B$1004:$AG$1004='MPL ID'!$BF$2)*(($B175:$AG175=3)+($B175:$AG175=4)))</f>
        <v>8</v>
      </c>
      <c r="AJ175">
        <f ca="1">'MPL ID'!$BG$3+SUMPRODUCT(($B$1003:$AG$1003='MPL ID'!$BF$3)*(($B175:$AG175=1)+($B175:$AG175=2)))+SUMPRODUCT(($B$1004:$AG$1004='MPL ID'!$BF$3)*(($B175:$AG175=3)+($B175:$AG175=4)))</f>
        <v>6</v>
      </c>
      <c r="AK175">
        <f ca="1">'MPL ID'!$BG$4+SUMPRODUCT(($B$1003:$AG$1003='MPL ID'!$BF$4)*(($B175:$AG175=1)+($B175:$AG175=2)))+SUMPRODUCT(($B$1004:$AG$1004='MPL ID'!$BF$4)*(($B175:$AG175=3)+($B175:$AG175=4)))</f>
        <v>9</v>
      </c>
      <c r="AL175">
        <f ca="1">'MPL ID'!$BG$5+SUMPRODUCT(($B$1003:$AG$1003='MPL ID'!$BF$5)*(($B175:$AG175=1)+($B175:$AG175=2)))+SUMPRODUCT(($B$1004:$AG$1004='MPL ID'!$BF$5)*(($B175:$AG175=3)+($B175:$AG175=4)))</f>
        <v>5</v>
      </c>
      <c r="AM175">
        <f ca="1">'MPL ID'!$BG$6+SUMPRODUCT(($B$1003:$AG$1003='MPL ID'!$BF$6)*(($B175:$AG175=1)+($B175:$AG175=2)))+SUMPRODUCT(($B$1004:$AG$1004='MPL ID'!$BF$6)*(($B175:$AG175=3)+($B175:$AG175=4)))</f>
        <v>11</v>
      </c>
      <c r="AN175">
        <f ca="1">'MPL ID'!$BG$7+SUMPRODUCT(($B$1003:$AG$1003='MPL ID'!$BF$7)*(($B175:$AG175=1)+($B175:$AG175=2)))+SUMPRODUCT(($B$1004:$AG$1004='MPL ID'!$BF$7)*(($B175:$AG175=3)+($B175:$AG175=4)))</f>
        <v>8</v>
      </c>
      <c r="AO175">
        <f ca="1">'MPL ID'!$BG$8+SUMPRODUCT(($B$1003:$AG$1003='MPL ID'!$BF$8)*(($B175:$AG175=1)+($B175:$AG175=2)))+SUMPRODUCT(($B$1004:$AG$1004='MPL ID'!$BF$8)*(($B175:$AG175=3)+($B175:$AG175=4)))</f>
        <v>4</v>
      </c>
      <c r="AP175">
        <f ca="1">'MPL ID'!$BG$9+SUMPRODUCT(($B$1003:$AG$1003='MPL ID'!$BF$9)*(($B175:$AG175=1)+($B175:$AG175=2)))+SUMPRODUCT(($B$1004:$AG$1004='MPL ID'!$BF$9)*(($B175:$AG175=3)+($B175:$AG175=4)))</f>
        <v>11</v>
      </c>
      <c r="AQ175">
        <f ca="1">'MPL ID'!$BH$1+SUMPRODUCT(($B$1003:$AG$1003='MPL ID'!$BF$1)*(2*($B175:$AG175=1)+($B175:$AG175=2)-2*($B175:$AG175=3)-($B175:$AG175=4)))-SUMPRODUCT(($B$1004:$AG$1004='MPL ID'!$BF$1)*(2*($B175:$AG175=1)+($B175:$AG175=2)-2*($B175:$AG175=3)-($B175:$AG175=4)))</f>
        <v>9</v>
      </c>
      <c r="AR175">
        <f ca="1">'MPL ID'!$BH$2+SUMPRODUCT(($B$1003:$AG$1003='MPL ID'!$BF$2)*(2*($B175:$AG175=1)+($B175:$AG175=2)-2*($B175:$AG175=3)-($B175:$AG175=4)))-SUMPRODUCT(($B$1004:$AG$1004='MPL ID'!$BF$2)*(2*($B175:$AG175=1)+($B175:$AG175=2)-2*($B175:$AG175=3)-($B175:$AG175=4)))</f>
        <v>-3</v>
      </c>
      <c r="AS175">
        <f ca="1">'MPL ID'!$BH$3+SUMPRODUCT(($B$1003:$AG$1003='MPL ID'!$BF$3)*(2*($B175:$AG175=1)+($B175:$AG175=2)-2*($B175:$AG175=3)-($B175:$AG175=4)))-SUMPRODUCT(($B$1004:$AG$1004='MPL ID'!$BF$3)*(2*($B175:$AG175=1)+($B175:$AG175=2)-2*($B175:$AG175=3)-($B175:$AG175=4)))</f>
        <v>-9</v>
      </c>
      <c r="AT175">
        <f ca="1">'MPL ID'!$BH$4+SUMPRODUCT(($B$1003:$AG$1003='MPL ID'!$BF$4)*(2*($B175:$AG175=1)+($B175:$AG175=2)-2*($B175:$AG175=3)-($B175:$AG175=4)))-SUMPRODUCT(($B$1004:$AG$1004='MPL ID'!$BF$4)*(2*($B175:$AG175=1)+($B175:$AG175=2)-2*($B175:$AG175=3)-($B175:$AG175=4)))</f>
        <v>3</v>
      </c>
      <c r="AU175">
        <f ca="1">'MPL ID'!$BH$5+SUMPRODUCT(($B$1003:$AG$1003='MPL ID'!$BF$5)*(2*($B175:$AG175=1)+($B175:$AG175=2)-2*($B175:$AG175=3)-($B175:$AG175=4)))-SUMPRODUCT(($B$1004:$AG$1004='MPL ID'!$BF$5)*(2*($B175:$AG175=1)+($B175:$AG175=2)-2*($B175:$AG175=3)-($B175:$AG175=4)))</f>
        <v>-12</v>
      </c>
      <c r="AV175">
        <f ca="1">'MPL ID'!$BH$6+SUMPRODUCT(($B$1003:$AG$1003='MPL ID'!$BF$6)*(2*($B175:$AG175=1)+($B175:$AG175=2)-2*($B175:$AG175=3)-($B175:$AG175=4)))-SUMPRODUCT(($B$1004:$AG$1004='MPL ID'!$BF$6)*(2*($B175:$AG175=1)+($B175:$AG175=2)-2*($B175:$AG175=3)-($B175:$AG175=4)))</f>
        <v>11</v>
      </c>
      <c r="AW175">
        <f ca="1">'MPL ID'!$BH$7+SUMPRODUCT(($B$1003:$AG$1003='MPL ID'!$BF$7)*(2*($B175:$AG175=1)+($B175:$AG175=2)-2*($B175:$AG175=3)-($B175:$AG175=4)))-SUMPRODUCT(($B$1004:$AG$1004='MPL ID'!$BF$7)*(2*($B175:$AG175=1)+($B175:$AG175=2)-2*($B175:$AG175=3)-($B175:$AG175=4)))</f>
        <v>3</v>
      </c>
      <c r="AX175">
        <f ca="1">'MPL ID'!$BH$8+SUMPRODUCT(($B$1003:$AG$1003='MPL ID'!$BF$8)*(2*($B175:$AG175=1)+($B175:$AG175=2)-2*($B175:$AG175=3)-($B175:$AG175=4)))-SUMPRODUCT(($B$1004:$AG$1004='MPL ID'!$BF$8)*(2*($B175:$AG175=1)+($B175:$AG175=2)-2*($B175:$AG175=3)-($B175:$AG175=4)))</f>
        <v>-13</v>
      </c>
      <c r="AY175">
        <f ca="1">'MPL ID'!$BH$9+SUMPRODUCT(($B$1003:$AG$1003='MPL ID'!$BF$9)*(2*($B175:$AG175=1)+($B175:$AG175=2)-2*($B175:$AG175=3)-($B175:$AG175=4)))-SUMPRODUCT(($B$1004:$AG$1004='MPL ID'!$BF$9)*(2*($B175:$AG175=1)+($B175:$AG175=2)-2*($B175:$AG175=3)-($B175:$AG175=4)))</f>
        <v>11</v>
      </c>
      <c r="AZ175">
        <f ca="1">SUMPRODUCT(--($AH175:$AP175=AH175),--($AQ175:$AY175=AQ175),'MPL ID'!$BG$13:$BO$13)+IF(AND($E175&gt;=3,$E175&lt;=4,AO175=AH175,AX175=AQ175),1,0)+IF(AND($G175&gt;=1,$G175&lt;=2,AJ175=AH175,AS175=AQ175),1,0)+IF(AND($L175&gt;=1,$L175&lt;=2,AM175=AH175,AV175=AQ175),1,0)+IF(AND($O175&gt;=1,$O175&lt;=2,AP175=AH175,AY175=AQ175),1,0)+IF(AND($R175&gt;=1,$R175&lt;=2,AI175=AH175,AR175=AQ175),1,0)+IF(AND($AA175&gt;=3,$AA175&lt;=4,AL175=AH175,AU175=AQ175),1,0)+IF(AND($AE175&gt;=3,$AE175&lt;=4,AK175=AH175,AT175=AQ175),1,0)</f>
        <v>0</v>
      </c>
      <c r="BA175">
        <f ca="1">SUMPRODUCT(--($AH175:$AP175=AI175),--($AQ175:$AY175=AR175),'MPL ID'!$BG$14:$BO$14)+IF(AND($F175&gt;=1,$F175&lt;=2,AP175=AI175,AY175=AR175),1,0)+IF(AND($H175&gt;=1,$H175&lt;=2,AN175=AI175,AW175=AR175),1,0)+IF(AND($J175&gt;=3,$J175&lt;=4,AL175=AI175,AU175=AR175),1,0)+IF(AND($M175&gt;=1,$M175&lt;=2,AO175=AI175,AX175=AR175),1,0)+IF(AND($R175&gt;=3,$R175&lt;=4,AH175=AI175,AQ175=AR175),1,0)+IF(AND($Y175&gt;=3,$Y175&lt;=4,AJ175=AI175,AS175=AR175),1,0)+IF(AND($AC175&gt;=1,$AC175&lt;=2,AK175=AI175,AT175=AR175),1,0)+IF(AND($AF175&gt;=3,$AF175&lt;=4,AM175=AI175,AV175=AR175),1,0)</f>
        <v>0</v>
      </c>
      <c r="BB175">
        <f ca="1">SUMPRODUCT(--($AH175:$AP175=AJ175),--($AQ175:$AY175=AS175),'MPL ID'!$BG$15:$BO$15)+IF(AND($C175&gt;=1,$C175&lt;=2,AK175=AJ175,AT175=AS175),1,0)+IF(AND($G175&gt;=3,$G175&lt;=4,AH175=AJ175,AQ175=AS175),1,0)+IF(AND($K175&gt;=1,$K175&lt;=2,AP175=AJ175,AY175=AS175),1,0)+IF(AND($N175&gt;=3,$N175&lt;=4,AL175=AJ175,AU175=AS175),1,0)+IF(AND($V175&gt;=1,$V175&lt;=2,AM175=AJ175,AV175=AS175),1,0)+IF(AND($Y175&gt;=1,$Y175&lt;=2,AI175=AJ175,AR175=AS175),1,0)+IF(AND($AB175&gt;=3,$AB175&lt;=4,AN175=AJ175,AW175=AS175),1,0)</f>
        <v>0</v>
      </c>
      <c r="BC175">
        <f ca="1">SUMPRODUCT(--($AH175:$AP175=AK175),--($AQ175:$AY175=AT175),'MPL ID'!$BG$16:$BO$16)+IF(AND($C175&gt;=3,$C175&lt;=4,AJ175=AK175,AS175=AT175),1,0)+IF(AND($I175&gt;=1,$I175&lt;=2,AP175=AK175,AY175=AT175),1,0)+IF(AND($P175&gt;=3,$P175&lt;=4,AO175=AK175,AX175=AT175),1,0)+IF(AND($T175&gt;=1,$T175&lt;=2,AN175=AK175,AW175=AT175),1,0)+IF(AND($W175&gt;=1,$W175&lt;=2,AL175=AK175,AU175=AT175),1,0)+IF(AND($AC175&gt;=3,$AC175&lt;=4,AI175=AK175,AR175=AT175),1,0)+IF(AND($AE175&gt;=1,$AE175&lt;=2,AH175=AK175,AQ175=AT175),1,0)</f>
        <v>0</v>
      </c>
      <c r="BD175">
        <f ca="1">SUMPRODUCT(--($AH175:$AP175=AL175),--($AQ175:$AY175=AU175),'MPL ID'!$BG$17:$BO$17)+IF(AND($B175&gt;=3,$B175&lt;=4,AN175=AL175,AW175=AU175),1,0)+IF(AND($D175&gt;=1,$D175&lt;=2,AM175=AL175,AV175=AU175),1,0)+IF(AND($J175&gt;=1,$J175&lt;=2,AI175=AL175,AR175=AU175),1,0)+IF(AND($N175&gt;=1,$N175&lt;=2,AJ175=AL175,AS175=AU175),1,0)+IF(AND($W175&gt;=3,$W175&lt;=4,AK175=AL175,AT175=AU175),1,0)+IF(AND($AA175&gt;=1,$AA175&lt;=2,AH175=AL175,AQ175=AU175),1,0)+IF(AND($AD175&gt;=3,$AD175&lt;=4,AO175=AL175,AX175=AU175),1,0)</f>
        <v>0</v>
      </c>
      <c r="BE175">
        <f ca="1">SUMPRODUCT(--($AH175:$AP175=AM175),--($AQ175:$AY175=AV175),'MPL ID'!$BG$18:$BO$18)+IF(AND($D175&gt;=3,$D175&lt;=4,AL175=AM175,AU175=AV175),1,0)+IF(AND($L175&gt;=3,$L175&lt;=4,AH175=AM175,AQ175=AV175),1,0)+IF(AND($Q175&gt;=3,$Q175&lt;=4,AN175=AM175,AW175=AV175),1,0)+IF(AND($S175&gt;=1,$S175&lt;=2,AP175=AM175,AY175=AV175),1,0)+IF(AND($V175&gt;=3,$V175&lt;=4,AJ175=AM175,AS175=AV175),1,0)+IF(AND($Z175&gt;=1,$Z175&lt;=2,AO175=AM175,AX175=AV175),1,0)+IF(AND($AF175&gt;=1,$AF175&lt;=2,AI175=AM175,AR175=AV175),1,0)</f>
        <v>2</v>
      </c>
      <c r="BF175">
        <f ca="1">SUMPRODUCT(--($AH175:$AP175=AN175),--($AQ175:$AY175=AW175),'MPL ID'!$BG$19:$BO$19)+IF(AND($B175&gt;=1,$B175&lt;=2,AL175=AN175,AU175=AW175),1,0)+IF(AND($H175&gt;=3,$H175&lt;=4,AI175=AN175,AR175=AW175),1,0)+IF(AND($Q175&gt;=1,$Q175&lt;=2,AM175=AN175,AV175=AW175),1,0)+IF(AND($T175&gt;=3,$T175&lt;=4,AK175=AN175,AT175=AW175),1,0)+IF(AND($X175&gt;=3,$X175&lt;=4,AO175=AN175,AX175=AW175),1,0)+IF(AND($AB175&gt;=1,$AB175&lt;=2,AJ175=AN175,AS175=AW175),1,0)+IF(AND($AG175&gt;=1,$AG175&lt;=2,AP175=AN175,AY175=AW175),1,0)</f>
        <v>0</v>
      </c>
      <c r="BG175">
        <f ca="1">SUMPRODUCT(--($AH175:$AP175=AO175),--($AQ175:$AY175=AX175),'MPL ID'!$BG$20:$BO$20)+IF(AND($E175&gt;=1,$E175&lt;=2,AH175=AO175,AQ175=AX175),1,0)+IF(AND($M175&gt;=3,$M175&lt;=4,AI175=AO175,AR175=AX175),1,0)+IF(AND($P175&gt;=1,$P175&lt;=2,AK175=AO175,AT175=AX175),1,0)+IF(AND($U175&gt;=1,$U175&lt;=2,AP175=AO175,AY175=AX175),1,0)+IF(AND($X175&gt;=1,$X175&lt;=2,AN175=AO175,AW175=AX175),1,0)+IF(AND($Z175&gt;=3,$Z175&lt;=4,AM175=AO175,AV175=AX175),1,0)+IF(AND($AD175&gt;=1,$AD175&lt;=2,AL175=AO175,AU175=AX175),1,0)</f>
        <v>0</v>
      </c>
      <c r="BH175">
        <f ca="1">SUMPRODUCT(--($AH175:$AP175=AP175),--($AQ175:$AY175=AY175),'MPL ID'!$BG$21:$BO$21)+IF(AND($F175&gt;=3,$F175&lt;=4,AI175=AP175,AR175=AY175),1,0)+IF(AND($I175&gt;=3,$I175&lt;=4,AK175=AP175,AT175=AY175),1,0)+IF(AND($K175&gt;=3,$K175&lt;=4,AJ175=AP175,AS175=AY175),1,0)+IF(AND($O175&gt;=3,$O175&lt;=4,AH175=AP175,AQ175=AY175),1,0)+IF(AND($S175&gt;=3,$S175&lt;=4,AM175=AP175,AV175=AY175),1,0)+IF(AND($U175&gt;=3,$U175&lt;=4,AO175=AP175,AX175=AY175),1,0)+IF(AND($AG175&gt;=3,$AG175&lt;=4,AN175=AP175,AW175=AY175),1,0)</f>
        <v>0</v>
      </c>
      <c r="BI175">
        <f t="shared" ca="1" si="18"/>
        <v>3</v>
      </c>
      <c r="BJ175">
        <f t="shared" ca="1" si="19"/>
        <v>6</v>
      </c>
      <c r="BK175">
        <f t="shared" ca="1" si="20"/>
        <v>7</v>
      </c>
      <c r="BL175">
        <f t="shared" ca="1" si="21"/>
        <v>4</v>
      </c>
      <c r="BM175">
        <f t="shared" ca="1" si="22"/>
        <v>8</v>
      </c>
      <c r="BN175">
        <f t="shared" ca="1" si="23"/>
        <v>1</v>
      </c>
      <c r="BO175">
        <f t="shared" ca="1" si="24"/>
        <v>5</v>
      </c>
      <c r="BP175">
        <f t="shared" ca="1" si="25"/>
        <v>9</v>
      </c>
      <c r="BQ175">
        <f t="shared" ca="1" si="26"/>
        <v>2</v>
      </c>
    </row>
    <row r="176" spans="1:69" x14ac:dyDescent="0.25">
      <c r="A176">
        <v>175</v>
      </c>
      <c r="B176">
        <f ca="1">IF(AND(ISNUMBER('MPL ID'!$P$25),ISNUMBER('MPL ID'!$Q$25)),0,RANDBETWEEN(1,4))</f>
        <v>0</v>
      </c>
      <c r="C176">
        <f ca="1">IF(AND(ISNUMBER('MPL ID'!$P$26),ISNUMBER('MPL ID'!$Q$26)),0,RANDBETWEEN(1,4))</f>
        <v>0</v>
      </c>
      <c r="D176">
        <f ca="1">IF(AND(ISNUMBER('MPL ID'!$P$28),ISNUMBER('MPL ID'!$Q$28)),0,RANDBETWEEN(1,4))</f>
        <v>0</v>
      </c>
      <c r="E176">
        <f ca="1">IF(AND(ISNUMBER('MPL ID'!$P$29),ISNUMBER('MPL ID'!$Q$29)),0,RANDBETWEEN(1,4))</f>
        <v>0</v>
      </c>
      <c r="F176">
        <f ca="1">IF(AND(ISNUMBER('MPL ID'!$P$30),ISNUMBER('MPL ID'!$Q$30)),0,RANDBETWEEN(1,4))</f>
        <v>0</v>
      </c>
      <c r="G176">
        <f ca="1">IF(AND(ISNUMBER('MPL ID'!$P$31),ISNUMBER('MPL ID'!$Q$31)),0,RANDBETWEEN(1,4))</f>
        <v>0</v>
      </c>
      <c r="H176">
        <f ca="1">IF(AND(ISNUMBER('MPL ID'!$P$32),ISNUMBER('MPL ID'!$Q$32)),0,RANDBETWEEN(1,4))</f>
        <v>0</v>
      </c>
      <c r="I176">
        <f ca="1">IF(AND(ISNUMBER('MPL ID'!$P$33),ISNUMBER('MPL ID'!$Q$33)),0,RANDBETWEEN(1,4))</f>
        <v>0</v>
      </c>
      <c r="J176">
        <f ca="1">IF(AND(ISNUMBER('MPL ID'!$D$36),ISNUMBER('MPL ID'!$E$36)),0,RANDBETWEEN(1,4))</f>
        <v>0</v>
      </c>
      <c r="K176">
        <f ca="1">IF(AND(ISNUMBER('MPL ID'!$D$37),ISNUMBER('MPL ID'!$E$37)),0,RANDBETWEEN(1,4))</f>
        <v>0</v>
      </c>
      <c r="L176">
        <f ca="1">IF(AND(ISNUMBER('MPL ID'!$D$39),ISNUMBER('MPL ID'!$E$39)),0,RANDBETWEEN(1,4))</f>
        <v>0</v>
      </c>
      <c r="M176">
        <f ca="1">IF(AND(ISNUMBER('MPL ID'!$D$40),ISNUMBER('MPL ID'!$E$40)),0,RANDBETWEEN(1,4))</f>
        <v>0</v>
      </c>
      <c r="N176">
        <f ca="1">IF(AND(ISNUMBER('MPL ID'!$D$41),ISNUMBER('MPL ID'!$E$41)),0,RANDBETWEEN(1,4))</f>
        <v>0</v>
      </c>
      <c r="O176">
        <f ca="1">IF(AND(ISNUMBER('MPL ID'!$D$42),ISNUMBER('MPL ID'!$E$42)),0,RANDBETWEEN(1,4))</f>
        <v>0</v>
      </c>
      <c r="P176">
        <f ca="1">IF(AND(ISNUMBER('MPL ID'!$D$43),ISNUMBER('MPL ID'!$E$43)),0,RANDBETWEEN(1,4))</f>
        <v>0</v>
      </c>
      <c r="Q176">
        <f ca="1">IF(AND(ISNUMBER('MPL ID'!$D$44),ISNUMBER('MPL ID'!$E$44)),0,RANDBETWEEN(1,4))</f>
        <v>0</v>
      </c>
      <c r="R176">
        <f ca="1">IF(AND(ISNUMBER('MPL ID'!$J$36),ISNUMBER('MPL ID'!$K$36)),0,RANDBETWEEN(1,4))</f>
        <v>0</v>
      </c>
      <c r="S176">
        <f ca="1">IF(AND(ISNUMBER('MPL ID'!$J$37),ISNUMBER('MPL ID'!$K$37)),0,RANDBETWEEN(1,4))</f>
        <v>0</v>
      </c>
      <c r="T176">
        <f ca="1">IF(AND(ISNUMBER('MPL ID'!$J$39),ISNUMBER('MPL ID'!$K$39)),0,RANDBETWEEN(1,4))</f>
        <v>0</v>
      </c>
      <c r="U176">
        <f ca="1">IF(AND(ISNUMBER('MPL ID'!$J$40),ISNUMBER('MPL ID'!$K$40)),0,RANDBETWEEN(1,4))</f>
        <v>0</v>
      </c>
      <c r="V176">
        <f ca="1">IF(AND(ISNUMBER('MPL ID'!$J$41),ISNUMBER('MPL ID'!$K$41)),0,RANDBETWEEN(1,4))</f>
        <v>0</v>
      </c>
      <c r="W176">
        <f ca="1">IF(AND(ISNUMBER('MPL ID'!$J$42),ISNUMBER('MPL ID'!$K$42)),0,RANDBETWEEN(1,4))</f>
        <v>4</v>
      </c>
      <c r="X176">
        <f ca="1">IF(AND(ISNUMBER('MPL ID'!$J$43),ISNUMBER('MPL ID'!$K$43)),0,RANDBETWEEN(1,4))</f>
        <v>3</v>
      </c>
      <c r="Y176">
        <f ca="1">IF(AND(ISNUMBER('MPL ID'!$J$44),ISNUMBER('MPL ID'!$K$44)),0,RANDBETWEEN(1,4))</f>
        <v>3</v>
      </c>
      <c r="Z176">
        <f ca="1">IF(AND(ISNUMBER('MPL ID'!$P$36),ISNUMBER('MPL ID'!$Q$36)),0,RANDBETWEEN(1,4))</f>
        <v>4</v>
      </c>
      <c r="AA176">
        <f ca="1">IF(AND(ISNUMBER('MPL ID'!$P$37),ISNUMBER('MPL ID'!$Q$37)),0,RANDBETWEEN(1,4))</f>
        <v>4</v>
      </c>
      <c r="AB176">
        <f ca="1">IF(AND(ISNUMBER('MPL ID'!$P$39),ISNUMBER('MPL ID'!$Q$39)),0,RANDBETWEEN(1,4))</f>
        <v>3</v>
      </c>
      <c r="AC176">
        <f ca="1">IF(AND(ISNUMBER('MPL ID'!$P$40),ISNUMBER('MPL ID'!$Q$40)),0,RANDBETWEEN(1,4))</f>
        <v>3</v>
      </c>
      <c r="AD176">
        <f ca="1">IF(AND(ISNUMBER('MPL ID'!$P$41),ISNUMBER('MPL ID'!$Q$41)),0,RANDBETWEEN(1,4))</f>
        <v>1</v>
      </c>
      <c r="AE176">
        <f ca="1">IF(AND(ISNUMBER('MPL ID'!$P$42),ISNUMBER('MPL ID'!$Q$42)),0,RANDBETWEEN(1,4))</f>
        <v>1</v>
      </c>
      <c r="AF176">
        <f ca="1">IF(AND(ISNUMBER('MPL ID'!$P$43),ISNUMBER('MPL ID'!$Q$43)),0,RANDBETWEEN(1,4))</f>
        <v>4</v>
      </c>
      <c r="AG176">
        <f ca="1">IF(AND(ISNUMBER('MPL ID'!$P$44),ISNUMBER('MPL ID'!$Q$44)),0,RANDBETWEEN(1,4))</f>
        <v>2</v>
      </c>
      <c r="AH176">
        <f ca="1">'MPL ID'!$BG$1+SUMPRODUCT(($B$1003:$AG$1003='MPL ID'!$BF$1)*(($B176:$AG176=1)+($B176:$AG176=2)))+SUMPRODUCT(($B$1004:$AG$1004='MPL ID'!$BF$1)*(($B176:$AG176=3)+($B176:$AG176=4)))</f>
        <v>10</v>
      </c>
      <c r="AI176">
        <f ca="1">'MPL ID'!$BG$2+SUMPRODUCT(($B$1003:$AG$1003='MPL ID'!$BF$2)*(($B176:$AG176=1)+($B176:$AG176=2)))+SUMPRODUCT(($B$1004:$AG$1004='MPL ID'!$BF$2)*(($B176:$AG176=3)+($B176:$AG176=4)))</f>
        <v>9</v>
      </c>
      <c r="AJ176">
        <f ca="1">'MPL ID'!$BG$3+SUMPRODUCT(($B$1003:$AG$1003='MPL ID'!$BF$3)*(($B176:$AG176=1)+($B176:$AG176=2)))+SUMPRODUCT(($B$1004:$AG$1004='MPL ID'!$BF$3)*(($B176:$AG176=3)+($B176:$AG176=4)))</f>
        <v>6</v>
      </c>
      <c r="AK176">
        <f ca="1">'MPL ID'!$BG$4+SUMPRODUCT(($B$1003:$AG$1003='MPL ID'!$BF$4)*(($B176:$AG176=1)+($B176:$AG176=2)))+SUMPRODUCT(($B$1004:$AG$1004='MPL ID'!$BF$4)*(($B176:$AG176=3)+($B176:$AG176=4)))</f>
        <v>9</v>
      </c>
      <c r="AL176">
        <f ca="1">'MPL ID'!$BG$5+SUMPRODUCT(($B$1003:$AG$1003='MPL ID'!$BF$5)*(($B176:$AG176=1)+($B176:$AG176=2)))+SUMPRODUCT(($B$1004:$AG$1004='MPL ID'!$BF$5)*(($B176:$AG176=3)+($B176:$AG176=4)))</f>
        <v>4</v>
      </c>
      <c r="AM176">
        <f ca="1">'MPL ID'!$BG$6+SUMPRODUCT(($B$1003:$AG$1003='MPL ID'!$BF$6)*(($B176:$AG176=1)+($B176:$AG176=2)))+SUMPRODUCT(($B$1004:$AG$1004='MPL ID'!$BF$6)*(($B176:$AG176=3)+($B176:$AG176=4)))</f>
        <v>11</v>
      </c>
      <c r="AN176">
        <f ca="1">'MPL ID'!$BG$7+SUMPRODUCT(($B$1003:$AG$1003='MPL ID'!$BF$7)*(($B176:$AG176=1)+($B176:$AG176=2)))+SUMPRODUCT(($B$1004:$AG$1004='MPL ID'!$BF$7)*(($B176:$AG176=3)+($B176:$AG176=4)))</f>
        <v>7</v>
      </c>
      <c r="AO176">
        <f ca="1">'MPL ID'!$BG$8+SUMPRODUCT(($B$1003:$AG$1003='MPL ID'!$BF$8)*(($B176:$AG176=1)+($B176:$AG176=2)))+SUMPRODUCT(($B$1004:$AG$1004='MPL ID'!$BF$8)*(($B176:$AG176=3)+($B176:$AG176=4)))</f>
        <v>5</v>
      </c>
      <c r="AP176">
        <f ca="1">'MPL ID'!$BG$9+SUMPRODUCT(($B$1003:$AG$1003='MPL ID'!$BF$9)*(($B176:$AG176=1)+($B176:$AG176=2)))+SUMPRODUCT(($B$1004:$AG$1004='MPL ID'!$BF$9)*(($B176:$AG176=3)+($B176:$AG176=4)))</f>
        <v>11</v>
      </c>
      <c r="AQ176">
        <f ca="1">'MPL ID'!$BH$1+SUMPRODUCT(($B$1003:$AG$1003='MPL ID'!$BF$1)*(2*($B176:$AG176=1)+($B176:$AG176=2)-2*($B176:$AG176=3)-($B176:$AG176=4)))-SUMPRODUCT(($B$1004:$AG$1004='MPL ID'!$BF$1)*(2*($B176:$AG176=1)+($B176:$AG176=2)-2*($B176:$AG176=3)-($B176:$AG176=4)))</f>
        <v>8</v>
      </c>
      <c r="AR176">
        <f ca="1">'MPL ID'!$BH$2+SUMPRODUCT(($B$1003:$AG$1003='MPL ID'!$BF$2)*(2*($B176:$AG176=1)+($B176:$AG176=2)-2*($B176:$AG176=3)-($B176:$AG176=4)))-SUMPRODUCT(($B$1004:$AG$1004='MPL ID'!$BF$2)*(2*($B176:$AG176=1)+($B176:$AG176=2)-2*($B176:$AG176=3)-($B176:$AG176=4)))</f>
        <v>-1</v>
      </c>
      <c r="AS176">
        <f ca="1">'MPL ID'!$BH$3+SUMPRODUCT(($B$1003:$AG$1003='MPL ID'!$BF$3)*(2*($B176:$AG176=1)+($B176:$AG176=2)-2*($B176:$AG176=3)-($B176:$AG176=4)))-SUMPRODUCT(($B$1004:$AG$1004='MPL ID'!$BF$3)*(2*($B176:$AG176=1)+($B176:$AG176=2)-2*($B176:$AG176=3)-($B176:$AG176=4)))</f>
        <v>-8</v>
      </c>
      <c r="AT176">
        <f ca="1">'MPL ID'!$BH$4+SUMPRODUCT(($B$1003:$AG$1003='MPL ID'!$BF$4)*(2*($B176:$AG176=1)+($B176:$AG176=2)-2*($B176:$AG176=3)-($B176:$AG176=4)))-SUMPRODUCT(($B$1004:$AG$1004='MPL ID'!$BF$4)*(2*($B176:$AG176=1)+($B176:$AG176=2)-2*($B176:$AG176=3)-($B176:$AG176=4)))</f>
        <v>3</v>
      </c>
      <c r="AU176">
        <f ca="1">'MPL ID'!$BH$5+SUMPRODUCT(($B$1003:$AG$1003='MPL ID'!$BF$5)*(2*($B176:$AG176=1)+($B176:$AG176=2)-2*($B176:$AG176=3)-($B176:$AG176=4)))-SUMPRODUCT(($B$1004:$AG$1004='MPL ID'!$BF$5)*(2*($B176:$AG176=1)+($B176:$AG176=2)-2*($B176:$AG176=3)-($B176:$AG176=4)))</f>
        <v>-14</v>
      </c>
      <c r="AV176">
        <f ca="1">'MPL ID'!$BH$6+SUMPRODUCT(($B$1003:$AG$1003='MPL ID'!$BF$6)*(2*($B176:$AG176=1)+($B176:$AG176=2)-2*($B176:$AG176=3)-($B176:$AG176=4)))-SUMPRODUCT(($B$1004:$AG$1004='MPL ID'!$BF$6)*(2*($B176:$AG176=1)+($B176:$AG176=2)-2*($B176:$AG176=3)-($B176:$AG176=4)))</f>
        <v>12</v>
      </c>
      <c r="AW176">
        <f ca="1">'MPL ID'!$BH$7+SUMPRODUCT(($B$1003:$AG$1003='MPL ID'!$BF$7)*(2*($B176:$AG176=1)+($B176:$AG176=2)-2*($B176:$AG176=3)-($B176:$AG176=4)))-SUMPRODUCT(($B$1004:$AG$1004='MPL ID'!$BF$7)*(2*($B176:$AG176=1)+($B176:$AG176=2)-2*($B176:$AG176=3)-($B176:$AG176=4)))</f>
        <v>-1</v>
      </c>
      <c r="AX176">
        <f ca="1">'MPL ID'!$BH$8+SUMPRODUCT(($B$1003:$AG$1003='MPL ID'!$BF$8)*(2*($B176:$AG176=1)+($B176:$AG176=2)-2*($B176:$AG176=3)-($B176:$AG176=4)))-SUMPRODUCT(($B$1004:$AG$1004='MPL ID'!$BF$8)*(2*($B176:$AG176=1)+($B176:$AG176=2)-2*($B176:$AG176=3)-($B176:$AG176=4)))</f>
        <v>-11</v>
      </c>
      <c r="AY176">
        <f ca="1">'MPL ID'!$BH$9+SUMPRODUCT(($B$1003:$AG$1003='MPL ID'!$BF$9)*(2*($B176:$AG176=1)+($B176:$AG176=2)-2*($B176:$AG176=3)-($B176:$AG176=4)))-SUMPRODUCT(($B$1004:$AG$1004='MPL ID'!$BF$9)*(2*($B176:$AG176=1)+($B176:$AG176=2)-2*($B176:$AG176=3)-($B176:$AG176=4)))</f>
        <v>12</v>
      </c>
      <c r="AZ176">
        <f ca="1">SUMPRODUCT(--($AH176:$AP176=AH176),--($AQ176:$AY176=AQ176),'MPL ID'!$BG$13:$BO$13)+IF(AND($E176&gt;=3,$E176&lt;=4,AO176=AH176,AX176=AQ176),1,0)+IF(AND($G176&gt;=1,$G176&lt;=2,AJ176=AH176,AS176=AQ176),1,0)+IF(AND($L176&gt;=1,$L176&lt;=2,AM176=AH176,AV176=AQ176),1,0)+IF(AND($O176&gt;=1,$O176&lt;=2,AP176=AH176,AY176=AQ176),1,0)+IF(AND($R176&gt;=1,$R176&lt;=2,AI176=AH176,AR176=AQ176),1,0)+IF(AND($AA176&gt;=3,$AA176&lt;=4,AL176=AH176,AU176=AQ176),1,0)+IF(AND($AE176&gt;=3,$AE176&lt;=4,AK176=AH176,AT176=AQ176),1,0)</f>
        <v>0</v>
      </c>
      <c r="BA176">
        <f ca="1">SUMPRODUCT(--($AH176:$AP176=AI176),--($AQ176:$AY176=AR176),'MPL ID'!$BG$14:$BO$14)+IF(AND($F176&gt;=1,$F176&lt;=2,AP176=AI176,AY176=AR176),1,0)+IF(AND($H176&gt;=1,$H176&lt;=2,AN176=AI176,AW176=AR176),1,0)+IF(AND($J176&gt;=3,$J176&lt;=4,AL176=AI176,AU176=AR176),1,0)+IF(AND($M176&gt;=1,$M176&lt;=2,AO176=AI176,AX176=AR176),1,0)+IF(AND($R176&gt;=3,$R176&lt;=4,AH176=AI176,AQ176=AR176),1,0)+IF(AND($Y176&gt;=3,$Y176&lt;=4,AJ176=AI176,AS176=AR176),1,0)+IF(AND($AC176&gt;=1,$AC176&lt;=2,AK176=AI176,AT176=AR176),1,0)+IF(AND($AF176&gt;=3,$AF176&lt;=4,AM176=AI176,AV176=AR176),1,0)</f>
        <v>0</v>
      </c>
      <c r="BB176">
        <f ca="1">SUMPRODUCT(--($AH176:$AP176=AJ176),--($AQ176:$AY176=AS176),'MPL ID'!$BG$15:$BO$15)+IF(AND($C176&gt;=1,$C176&lt;=2,AK176=AJ176,AT176=AS176),1,0)+IF(AND($G176&gt;=3,$G176&lt;=4,AH176=AJ176,AQ176=AS176),1,0)+IF(AND($K176&gt;=1,$K176&lt;=2,AP176=AJ176,AY176=AS176),1,0)+IF(AND($N176&gt;=3,$N176&lt;=4,AL176=AJ176,AU176=AS176),1,0)+IF(AND($V176&gt;=1,$V176&lt;=2,AM176=AJ176,AV176=AS176),1,0)+IF(AND($Y176&gt;=1,$Y176&lt;=2,AI176=AJ176,AR176=AS176),1,0)+IF(AND($AB176&gt;=3,$AB176&lt;=4,AN176=AJ176,AW176=AS176),1,0)</f>
        <v>0</v>
      </c>
      <c r="BC176">
        <f ca="1">SUMPRODUCT(--($AH176:$AP176=AK176),--($AQ176:$AY176=AT176),'MPL ID'!$BG$16:$BO$16)+IF(AND($C176&gt;=3,$C176&lt;=4,AJ176=AK176,AS176=AT176),1,0)+IF(AND($I176&gt;=1,$I176&lt;=2,AP176=AK176,AY176=AT176),1,0)+IF(AND($P176&gt;=3,$P176&lt;=4,AO176=AK176,AX176=AT176),1,0)+IF(AND($T176&gt;=1,$T176&lt;=2,AN176=AK176,AW176=AT176),1,0)+IF(AND($W176&gt;=1,$W176&lt;=2,AL176=AK176,AU176=AT176),1,0)+IF(AND($AC176&gt;=3,$AC176&lt;=4,AI176=AK176,AR176=AT176),1,0)+IF(AND($AE176&gt;=1,$AE176&lt;=2,AH176=AK176,AQ176=AT176),1,0)</f>
        <v>0</v>
      </c>
      <c r="BD176">
        <f ca="1">SUMPRODUCT(--($AH176:$AP176=AL176),--($AQ176:$AY176=AU176),'MPL ID'!$BG$17:$BO$17)+IF(AND($B176&gt;=3,$B176&lt;=4,AN176=AL176,AW176=AU176),1,0)+IF(AND($D176&gt;=1,$D176&lt;=2,AM176=AL176,AV176=AU176),1,0)+IF(AND($J176&gt;=1,$J176&lt;=2,AI176=AL176,AR176=AU176),1,0)+IF(AND($N176&gt;=1,$N176&lt;=2,AJ176=AL176,AS176=AU176),1,0)+IF(AND($W176&gt;=3,$W176&lt;=4,AK176=AL176,AT176=AU176),1,0)+IF(AND($AA176&gt;=1,$AA176&lt;=2,AH176=AL176,AQ176=AU176),1,0)+IF(AND($AD176&gt;=3,$AD176&lt;=4,AO176=AL176,AX176=AU176),1,0)</f>
        <v>0</v>
      </c>
      <c r="BE176">
        <f ca="1">SUMPRODUCT(--($AH176:$AP176=AM176),--($AQ176:$AY176=AV176),'MPL ID'!$BG$18:$BO$18)+IF(AND($D176&gt;=3,$D176&lt;=4,AL176=AM176,AU176=AV176),1,0)+IF(AND($L176&gt;=3,$L176&lt;=4,AH176=AM176,AQ176=AV176),1,0)+IF(AND($Q176&gt;=3,$Q176&lt;=4,AN176=AM176,AW176=AV176),1,0)+IF(AND($S176&gt;=1,$S176&lt;=2,AP176=AM176,AY176=AV176),1,0)+IF(AND($V176&gt;=3,$V176&lt;=4,AJ176=AM176,AS176=AV176),1,0)+IF(AND($Z176&gt;=1,$Z176&lt;=2,AO176=AM176,AX176=AV176),1,0)+IF(AND($AF176&gt;=1,$AF176&lt;=2,AI176=AM176,AR176=AV176),1,0)</f>
        <v>2</v>
      </c>
      <c r="BF176">
        <f ca="1">SUMPRODUCT(--($AH176:$AP176=AN176),--($AQ176:$AY176=AW176),'MPL ID'!$BG$19:$BO$19)+IF(AND($B176&gt;=1,$B176&lt;=2,AL176=AN176,AU176=AW176),1,0)+IF(AND($H176&gt;=3,$H176&lt;=4,AI176=AN176,AR176=AW176),1,0)+IF(AND($Q176&gt;=1,$Q176&lt;=2,AM176=AN176,AV176=AW176),1,0)+IF(AND($T176&gt;=3,$T176&lt;=4,AK176=AN176,AT176=AW176),1,0)+IF(AND($X176&gt;=3,$X176&lt;=4,AO176=AN176,AX176=AW176),1,0)+IF(AND($AB176&gt;=1,$AB176&lt;=2,AJ176=AN176,AS176=AW176),1,0)+IF(AND($AG176&gt;=1,$AG176&lt;=2,AP176=AN176,AY176=AW176),1,0)</f>
        <v>0</v>
      </c>
      <c r="BG176">
        <f ca="1">SUMPRODUCT(--($AH176:$AP176=AO176),--($AQ176:$AY176=AX176),'MPL ID'!$BG$20:$BO$20)+IF(AND($E176&gt;=1,$E176&lt;=2,AH176=AO176,AQ176=AX176),1,0)+IF(AND($M176&gt;=3,$M176&lt;=4,AI176=AO176,AR176=AX176),1,0)+IF(AND($P176&gt;=1,$P176&lt;=2,AK176=AO176,AT176=AX176),1,0)+IF(AND($U176&gt;=1,$U176&lt;=2,AP176=AO176,AY176=AX176),1,0)+IF(AND($X176&gt;=1,$X176&lt;=2,AN176=AO176,AW176=AX176),1,0)+IF(AND($Z176&gt;=3,$Z176&lt;=4,AM176=AO176,AV176=AX176),1,0)+IF(AND($AD176&gt;=1,$AD176&lt;=2,AL176=AO176,AU176=AX176),1,0)</f>
        <v>0</v>
      </c>
      <c r="BH176">
        <f ca="1">SUMPRODUCT(--($AH176:$AP176=AP176),--($AQ176:$AY176=AY176),'MPL ID'!$BG$21:$BO$21)+IF(AND($F176&gt;=3,$F176&lt;=4,AI176=AP176,AR176=AY176),1,0)+IF(AND($I176&gt;=3,$I176&lt;=4,AK176=AP176,AT176=AY176),1,0)+IF(AND($K176&gt;=3,$K176&lt;=4,AJ176=AP176,AS176=AY176),1,0)+IF(AND($O176&gt;=3,$O176&lt;=4,AH176=AP176,AQ176=AY176),1,0)+IF(AND($S176&gt;=3,$S176&lt;=4,AM176=AP176,AV176=AY176),1,0)+IF(AND($U176&gt;=3,$U176&lt;=4,AO176=AP176,AX176=AY176),1,0)+IF(AND($AG176&gt;=3,$AG176&lt;=4,AN176=AP176,AW176=AY176),1,0)</f>
        <v>0</v>
      </c>
      <c r="BI176">
        <f t="shared" ca="1" si="18"/>
        <v>3</v>
      </c>
      <c r="BJ176">
        <f t="shared" ca="1" si="19"/>
        <v>5</v>
      </c>
      <c r="BK176">
        <f t="shared" ca="1" si="20"/>
        <v>7</v>
      </c>
      <c r="BL176">
        <f t="shared" ca="1" si="21"/>
        <v>4</v>
      </c>
      <c r="BM176">
        <f t="shared" ca="1" si="22"/>
        <v>9</v>
      </c>
      <c r="BN176">
        <f t="shared" ca="1" si="23"/>
        <v>1</v>
      </c>
      <c r="BO176">
        <f t="shared" ca="1" si="24"/>
        <v>6</v>
      </c>
      <c r="BP176">
        <f t="shared" ca="1" si="25"/>
        <v>8</v>
      </c>
      <c r="BQ176">
        <f t="shared" ca="1" si="26"/>
        <v>2</v>
      </c>
    </row>
    <row r="177" spans="1:69" x14ac:dyDescent="0.25">
      <c r="A177">
        <v>176</v>
      </c>
      <c r="B177">
        <f ca="1">IF(AND(ISNUMBER('MPL ID'!$P$25),ISNUMBER('MPL ID'!$Q$25)),0,RANDBETWEEN(1,4))</f>
        <v>0</v>
      </c>
      <c r="C177">
        <f ca="1">IF(AND(ISNUMBER('MPL ID'!$P$26),ISNUMBER('MPL ID'!$Q$26)),0,RANDBETWEEN(1,4))</f>
        <v>0</v>
      </c>
      <c r="D177">
        <f ca="1">IF(AND(ISNUMBER('MPL ID'!$P$28),ISNUMBER('MPL ID'!$Q$28)),0,RANDBETWEEN(1,4))</f>
        <v>0</v>
      </c>
      <c r="E177">
        <f ca="1">IF(AND(ISNUMBER('MPL ID'!$P$29),ISNUMBER('MPL ID'!$Q$29)),0,RANDBETWEEN(1,4))</f>
        <v>0</v>
      </c>
      <c r="F177">
        <f ca="1">IF(AND(ISNUMBER('MPL ID'!$P$30),ISNUMBER('MPL ID'!$Q$30)),0,RANDBETWEEN(1,4))</f>
        <v>0</v>
      </c>
      <c r="G177">
        <f ca="1">IF(AND(ISNUMBER('MPL ID'!$P$31),ISNUMBER('MPL ID'!$Q$31)),0,RANDBETWEEN(1,4))</f>
        <v>0</v>
      </c>
      <c r="H177">
        <f ca="1">IF(AND(ISNUMBER('MPL ID'!$P$32),ISNUMBER('MPL ID'!$Q$32)),0,RANDBETWEEN(1,4))</f>
        <v>0</v>
      </c>
      <c r="I177">
        <f ca="1">IF(AND(ISNUMBER('MPL ID'!$P$33),ISNUMBER('MPL ID'!$Q$33)),0,RANDBETWEEN(1,4))</f>
        <v>0</v>
      </c>
      <c r="J177">
        <f ca="1">IF(AND(ISNUMBER('MPL ID'!$D$36),ISNUMBER('MPL ID'!$E$36)),0,RANDBETWEEN(1,4))</f>
        <v>0</v>
      </c>
      <c r="K177">
        <f ca="1">IF(AND(ISNUMBER('MPL ID'!$D$37),ISNUMBER('MPL ID'!$E$37)),0,RANDBETWEEN(1,4))</f>
        <v>0</v>
      </c>
      <c r="L177">
        <f ca="1">IF(AND(ISNUMBER('MPL ID'!$D$39),ISNUMBER('MPL ID'!$E$39)),0,RANDBETWEEN(1,4))</f>
        <v>0</v>
      </c>
      <c r="M177">
        <f ca="1">IF(AND(ISNUMBER('MPL ID'!$D$40),ISNUMBER('MPL ID'!$E$40)),0,RANDBETWEEN(1,4))</f>
        <v>0</v>
      </c>
      <c r="N177">
        <f ca="1">IF(AND(ISNUMBER('MPL ID'!$D$41),ISNUMBER('MPL ID'!$E$41)),0,RANDBETWEEN(1,4))</f>
        <v>0</v>
      </c>
      <c r="O177">
        <f ca="1">IF(AND(ISNUMBER('MPL ID'!$D$42),ISNUMBER('MPL ID'!$E$42)),0,RANDBETWEEN(1,4))</f>
        <v>0</v>
      </c>
      <c r="P177">
        <f ca="1">IF(AND(ISNUMBER('MPL ID'!$D$43),ISNUMBER('MPL ID'!$E$43)),0,RANDBETWEEN(1,4))</f>
        <v>0</v>
      </c>
      <c r="Q177">
        <f ca="1">IF(AND(ISNUMBER('MPL ID'!$D$44),ISNUMBER('MPL ID'!$E$44)),0,RANDBETWEEN(1,4))</f>
        <v>0</v>
      </c>
      <c r="R177">
        <f ca="1">IF(AND(ISNUMBER('MPL ID'!$J$36),ISNUMBER('MPL ID'!$K$36)),0,RANDBETWEEN(1,4))</f>
        <v>0</v>
      </c>
      <c r="S177">
        <f ca="1">IF(AND(ISNUMBER('MPL ID'!$J$37),ISNUMBER('MPL ID'!$K$37)),0,RANDBETWEEN(1,4))</f>
        <v>0</v>
      </c>
      <c r="T177">
        <f ca="1">IF(AND(ISNUMBER('MPL ID'!$J$39),ISNUMBER('MPL ID'!$K$39)),0,RANDBETWEEN(1,4))</f>
        <v>0</v>
      </c>
      <c r="U177">
        <f ca="1">IF(AND(ISNUMBER('MPL ID'!$J$40),ISNUMBER('MPL ID'!$K$40)),0,RANDBETWEEN(1,4))</f>
        <v>0</v>
      </c>
      <c r="V177">
        <f ca="1">IF(AND(ISNUMBER('MPL ID'!$J$41),ISNUMBER('MPL ID'!$K$41)),0,RANDBETWEEN(1,4))</f>
        <v>0</v>
      </c>
      <c r="W177">
        <f ca="1">IF(AND(ISNUMBER('MPL ID'!$J$42),ISNUMBER('MPL ID'!$K$42)),0,RANDBETWEEN(1,4))</f>
        <v>4</v>
      </c>
      <c r="X177">
        <f ca="1">IF(AND(ISNUMBER('MPL ID'!$J$43),ISNUMBER('MPL ID'!$K$43)),0,RANDBETWEEN(1,4))</f>
        <v>3</v>
      </c>
      <c r="Y177">
        <f ca="1">IF(AND(ISNUMBER('MPL ID'!$J$44),ISNUMBER('MPL ID'!$K$44)),0,RANDBETWEEN(1,4))</f>
        <v>3</v>
      </c>
      <c r="Z177">
        <f ca="1">IF(AND(ISNUMBER('MPL ID'!$P$36),ISNUMBER('MPL ID'!$Q$36)),0,RANDBETWEEN(1,4))</f>
        <v>2</v>
      </c>
      <c r="AA177">
        <f ca="1">IF(AND(ISNUMBER('MPL ID'!$P$37),ISNUMBER('MPL ID'!$Q$37)),0,RANDBETWEEN(1,4))</f>
        <v>4</v>
      </c>
      <c r="AB177">
        <f ca="1">IF(AND(ISNUMBER('MPL ID'!$P$39),ISNUMBER('MPL ID'!$Q$39)),0,RANDBETWEEN(1,4))</f>
        <v>1</v>
      </c>
      <c r="AC177">
        <f ca="1">IF(AND(ISNUMBER('MPL ID'!$P$40),ISNUMBER('MPL ID'!$Q$40)),0,RANDBETWEEN(1,4))</f>
        <v>2</v>
      </c>
      <c r="AD177">
        <f ca="1">IF(AND(ISNUMBER('MPL ID'!$P$41),ISNUMBER('MPL ID'!$Q$41)),0,RANDBETWEEN(1,4))</f>
        <v>3</v>
      </c>
      <c r="AE177">
        <f ca="1">IF(AND(ISNUMBER('MPL ID'!$P$42),ISNUMBER('MPL ID'!$Q$42)),0,RANDBETWEEN(1,4))</f>
        <v>3</v>
      </c>
      <c r="AF177">
        <f ca="1">IF(AND(ISNUMBER('MPL ID'!$P$43),ISNUMBER('MPL ID'!$Q$43)),0,RANDBETWEEN(1,4))</f>
        <v>4</v>
      </c>
      <c r="AG177">
        <f ca="1">IF(AND(ISNUMBER('MPL ID'!$P$44),ISNUMBER('MPL ID'!$Q$44)),0,RANDBETWEEN(1,4))</f>
        <v>4</v>
      </c>
      <c r="AH177">
        <f ca="1">'MPL ID'!$BG$1+SUMPRODUCT(($B$1003:$AG$1003='MPL ID'!$BF$1)*(($B177:$AG177=1)+($B177:$AG177=2)))+SUMPRODUCT(($B$1004:$AG$1004='MPL ID'!$BF$1)*(($B177:$AG177=3)+($B177:$AG177=4)))</f>
        <v>11</v>
      </c>
      <c r="AI177">
        <f ca="1">'MPL ID'!$BG$2+SUMPRODUCT(($B$1003:$AG$1003='MPL ID'!$BF$2)*(($B177:$AG177=1)+($B177:$AG177=2)))+SUMPRODUCT(($B$1004:$AG$1004='MPL ID'!$BF$2)*(($B177:$AG177=3)+($B177:$AG177=4)))</f>
        <v>10</v>
      </c>
      <c r="AJ177">
        <f ca="1">'MPL ID'!$BG$3+SUMPRODUCT(($B$1003:$AG$1003='MPL ID'!$BF$3)*(($B177:$AG177=1)+($B177:$AG177=2)))+SUMPRODUCT(($B$1004:$AG$1004='MPL ID'!$BF$3)*(($B177:$AG177=3)+($B177:$AG177=4)))</f>
        <v>5</v>
      </c>
      <c r="AK177">
        <f ca="1">'MPL ID'!$BG$4+SUMPRODUCT(($B$1003:$AG$1003='MPL ID'!$BF$4)*(($B177:$AG177=1)+($B177:$AG177=2)))+SUMPRODUCT(($B$1004:$AG$1004='MPL ID'!$BF$4)*(($B177:$AG177=3)+($B177:$AG177=4)))</f>
        <v>7</v>
      </c>
      <c r="AL177">
        <f ca="1">'MPL ID'!$BG$5+SUMPRODUCT(($B$1003:$AG$1003='MPL ID'!$BF$5)*(($B177:$AG177=1)+($B177:$AG177=2)))+SUMPRODUCT(($B$1004:$AG$1004='MPL ID'!$BF$5)*(($B177:$AG177=3)+($B177:$AG177=4)))</f>
        <v>5</v>
      </c>
      <c r="AM177">
        <f ca="1">'MPL ID'!$BG$6+SUMPRODUCT(($B$1003:$AG$1003='MPL ID'!$BF$6)*(($B177:$AG177=1)+($B177:$AG177=2)))+SUMPRODUCT(($B$1004:$AG$1004='MPL ID'!$BF$6)*(($B177:$AG177=3)+($B177:$AG177=4)))</f>
        <v>12</v>
      </c>
      <c r="AN177">
        <f ca="1">'MPL ID'!$BG$7+SUMPRODUCT(($B$1003:$AG$1003='MPL ID'!$BF$7)*(($B177:$AG177=1)+($B177:$AG177=2)))+SUMPRODUCT(($B$1004:$AG$1004='MPL ID'!$BF$7)*(($B177:$AG177=3)+($B177:$AG177=4)))</f>
        <v>7</v>
      </c>
      <c r="AO177">
        <f ca="1">'MPL ID'!$BG$8+SUMPRODUCT(($B$1003:$AG$1003='MPL ID'!$BF$8)*(($B177:$AG177=1)+($B177:$AG177=2)))+SUMPRODUCT(($B$1004:$AG$1004='MPL ID'!$BF$8)*(($B177:$AG177=3)+($B177:$AG177=4)))</f>
        <v>3</v>
      </c>
      <c r="AP177">
        <f ca="1">'MPL ID'!$BG$9+SUMPRODUCT(($B$1003:$AG$1003='MPL ID'!$BF$9)*(($B177:$AG177=1)+($B177:$AG177=2)))+SUMPRODUCT(($B$1004:$AG$1004='MPL ID'!$BF$9)*(($B177:$AG177=3)+($B177:$AG177=4)))</f>
        <v>12</v>
      </c>
      <c r="AQ177">
        <f ca="1">'MPL ID'!$BH$1+SUMPRODUCT(($B$1003:$AG$1003='MPL ID'!$BF$1)*(2*($B177:$AG177=1)+($B177:$AG177=2)-2*($B177:$AG177=3)-($B177:$AG177=4)))-SUMPRODUCT(($B$1004:$AG$1004='MPL ID'!$BF$1)*(2*($B177:$AG177=1)+($B177:$AG177=2)-2*($B177:$AG177=3)-($B177:$AG177=4)))</f>
        <v>12</v>
      </c>
      <c r="AR177">
        <f ca="1">'MPL ID'!$BH$2+SUMPRODUCT(($B$1003:$AG$1003='MPL ID'!$BF$2)*(2*($B177:$AG177=1)+($B177:$AG177=2)-2*($B177:$AG177=3)-($B177:$AG177=4)))-SUMPRODUCT(($B$1004:$AG$1004='MPL ID'!$BF$2)*(2*($B177:$AG177=1)+($B177:$AG177=2)-2*($B177:$AG177=3)-($B177:$AG177=4)))</f>
        <v>2</v>
      </c>
      <c r="AS177">
        <f ca="1">'MPL ID'!$BH$3+SUMPRODUCT(($B$1003:$AG$1003='MPL ID'!$BF$3)*(2*($B177:$AG177=1)+($B177:$AG177=2)-2*($B177:$AG177=3)-($B177:$AG177=4)))-SUMPRODUCT(($B$1004:$AG$1004='MPL ID'!$BF$3)*(2*($B177:$AG177=1)+($B177:$AG177=2)-2*($B177:$AG177=3)-($B177:$AG177=4)))</f>
        <v>-12</v>
      </c>
      <c r="AT177">
        <f ca="1">'MPL ID'!$BH$4+SUMPRODUCT(($B$1003:$AG$1003='MPL ID'!$BF$4)*(2*($B177:$AG177=1)+($B177:$AG177=2)-2*($B177:$AG177=3)-($B177:$AG177=4)))-SUMPRODUCT(($B$1004:$AG$1004='MPL ID'!$BF$4)*(2*($B177:$AG177=1)+($B177:$AG177=2)-2*($B177:$AG177=3)-($B177:$AG177=4)))</f>
        <v>-4</v>
      </c>
      <c r="AU177">
        <f ca="1">'MPL ID'!$BH$5+SUMPRODUCT(($B$1003:$AG$1003='MPL ID'!$BF$5)*(2*($B177:$AG177=1)+($B177:$AG177=2)-2*($B177:$AG177=3)-($B177:$AG177=4)))-SUMPRODUCT(($B$1004:$AG$1004='MPL ID'!$BF$5)*(2*($B177:$AG177=1)+($B177:$AG177=2)-2*($B177:$AG177=3)-($B177:$AG177=4)))</f>
        <v>-10</v>
      </c>
      <c r="AV177">
        <f ca="1">'MPL ID'!$BH$6+SUMPRODUCT(($B$1003:$AG$1003='MPL ID'!$BF$6)*(2*($B177:$AG177=1)+($B177:$AG177=2)-2*($B177:$AG177=3)-($B177:$AG177=4)))-SUMPRODUCT(($B$1004:$AG$1004='MPL ID'!$BF$6)*(2*($B177:$AG177=1)+($B177:$AG177=2)-2*($B177:$AG177=3)-($B177:$AG177=4)))</f>
        <v>14</v>
      </c>
      <c r="AW177">
        <f ca="1">'MPL ID'!$BH$7+SUMPRODUCT(($B$1003:$AG$1003='MPL ID'!$BF$7)*(2*($B177:$AG177=1)+($B177:$AG177=2)-2*($B177:$AG177=3)-($B177:$AG177=4)))-SUMPRODUCT(($B$1004:$AG$1004='MPL ID'!$BF$7)*(2*($B177:$AG177=1)+($B177:$AG177=2)-2*($B177:$AG177=3)-($B177:$AG177=4)))</f>
        <v>1</v>
      </c>
      <c r="AX177">
        <f ca="1">'MPL ID'!$BH$8+SUMPRODUCT(($B$1003:$AG$1003='MPL ID'!$BF$8)*(2*($B177:$AG177=1)+($B177:$AG177=2)-2*($B177:$AG177=3)-($B177:$AG177=4)))-SUMPRODUCT(($B$1004:$AG$1004='MPL ID'!$BF$8)*(2*($B177:$AG177=1)+($B177:$AG177=2)-2*($B177:$AG177=3)-($B177:$AG177=4)))</f>
        <v>-17</v>
      </c>
      <c r="AY177">
        <f ca="1">'MPL ID'!$BH$9+SUMPRODUCT(($B$1003:$AG$1003='MPL ID'!$BF$9)*(2*($B177:$AG177=1)+($B177:$AG177=2)-2*($B177:$AG177=3)-($B177:$AG177=4)))-SUMPRODUCT(($B$1004:$AG$1004='MPL ID'!$BF$9)*(2*($B177:$AG177=1)+($B177:$AG177=2)-2*($B177:$AG177=3)-($B177:$AG177=4)))</f>
        <v>14</v>
      </c>
      <c r="AZ177">
        <f ca="1">SUMPRODUCT(--($AH177:$AP177=AH177),--($AQ177:$AY177=AQ177),'MPL ID'!$BG$13:$BO$13)+IF(AND($E177&gt;=3,$E177&lt;=4,AO177=AH177,AX177=AQ177),1,0)+IF(AND($G177&gt;=1,$G177&lt;=2,AJ177=AH177,AS177=AQ177),1,0)+IF(AND($L177&gt;=1,$L177&lt;=2,AM177=AH177,AV177=AQ177),1,0)+IF(AND($O177&gt;=1,$O177&lt;=2,AP177=AH177,AY177=AQ177),1,0)+IF(AND($R177&gt;=1,$R177&lt;=2,AI177=AH177,AR177=AQ177),1,0)+IF(AND($AA177&gt;=3,$AA177&lt;=4,AL177=AH177,AU177=AQ177),1,0)+IF(AND($AE177&gt;=3,$AE177&lt;=4,AK177=AH177,AT177=AQ177),1,0)</f>
        <v>0</v>
      </c>
      <c r="BA177">
        <f ca="1">SUMPRODUCT(--($AH177:$AP177=AI177),--($AQ177:$AY177=AR177),'MPL ID'!$BG$14:$BO$14)+IF(AND($F177&gt;=1,$F177&lt;=2,AP177=AI177,AY177=AR177),1,0)+IF(AND($H177&gt;=1,$H177&lt;=2,AN177=AI177,AW177=AR177),1,0)+IF(AND($J177&gt;=3,$J177&lt;=4,AL177=AI177,AU177=AR177),1,0)+IF(AND($M177&gt;=1,$M177&lt;=2,AO177=AI177,AX177=AR177),1,0)+IF(AND($R177&gt;=3,$R177&lt;=4,AH177=AI177,AQ177=AR177),1,0)+IF(AND($Y177&gt;=3,$Y177&lt;=4,AJ177=AI177,AS177=AR177),1,0)+IF(AND($AC177&gt;=1,$AC177&lt;=2,AK177=AI177,AT177=AR177),1,0)+IF(AND($AF177&gt;=3,$AF177&lt;=4,AM177=AI177,AV177=AR177),1,0)</f>
        <v>0</v>
      </c>
      <c r="BB177">
        <f ca="1">SUMPRODUCT(--($AH177:$AP177=AJ177),--($AQ177:$AY177=AS177),'MPL ID'!$BG$15:$BO$15)+IF(AND($C177&gt;=1,$C177&lt;=2,AK177=AJ177,AT177=AS177),1,0)+IF(AND($G177&gt;=3,$G177&lt;=4,AH177=AJ177,AQ177=AS177),1,0)+IF(AND($K177&gt;=1,$K177&lt;=2,AP177=AJ177,AY177=AS177),1,0)+IF(AND($N177&gt;=3,$N177&lt;=4,AL177=AJ177,AU177=AS177),1,0)+IF(AND($V177&gt;=1,$V177&lt;=2,AM177=AJ177,AV177=AS177),1,0)+IF(AND($Y177&gt;=1,$Y177&lt;=2,AI177=AJ177,AR177=AS177),1,0)+IF(AND($AB177&gt;=3,$AB177&lt;=4,AN177=AJ177,AW177=AS177),1,0)</f>
        <v>0</v>
      </c>
      <c r="BC177">
        <f ca="1">SUMPRODUCT(--($AH177:$AP177=AK177),--($AQ177:$AY177=AT177),'MPL ID'!$BG$16:$BO$16)+IF(AND($C177&gt;=3,$C177&lt;=4,AJ177=AK177,AS177=AT177),1,0)+IF(AND($I177&gt;=1,$I177&lt;=2,AP177=AK177,AY177=AT177),1,0)+IF(AND($P177&gt;=3,$P177&lt;=4,AO177=AK177,AX177=AT177),1,0)+IF(AND($T177&gt;=1,$T177&lt;=2,AN177=AK177,AW177=AT177),1,0)+IF(AND($W177&gt;=1,$W177&lt;=2,AL177=AK177,AU177=AT177),1,0)+IF(AND($AC177&gt;=3,$AC177&lt;=4,AI177=AK177,AR177=AT177),1,0)+IF(AND($AE177&gt;=1,$AE177&lt;=2,AH177=AK177,AQ177=AT177),1,0)</f>
        <v>0</v>
      </c>
      <c r="BD177">
        <f ca="1">SUMPRODUCT(--($AH177:$AP177=AL177),--($AQ177:$AY177=AU177),'MPL ID'!$BG$17:$BO$17)+IF(AND($B177&gt;=3,$B177&lt;=4,AN177=AL177,AW177=AU177),1,0)+IF(AND($D177&gt;=1,$D177&lt;=2,AM177=AL177,AV177=AU177),1,0)+IF(AND($J177&gt;=1,$J177&lt;=2,AI177=AL177,AR177=AU177),1,0)+IF(AND($N177&gt;=1,$N177&lt;=2,AJ177=AL177,AS177=AU177),1,0)+IF(AND($W177&gt;=3,$W177&lt;=4,AK177=AL177,AT177=AU177),1,0)+IF(AND($AA177&gt;=1,$AA177&lt;=2,AH177=AL177,AQ177=AU177),1,0)+IF(AND($AD177&gt;=3,$AD177&lt;=4,AO177=AL177,AX177=AU177),1,0)</f>
        <v>0</v>
      </c>
      <c r="BE177">
        <f ca="1">SUMPRODUCT(--($AH177:$AP177=AM177),--($AQ177:$AY177=AV177),'MPL ID'!$BG$18:$BO$18)+IF(AND($D177&gt;=3,$D177&lt;=4,AL177=AM177,AU177=AV177),1,0)+IF(AND($L177&gt;=3,$L177&lt;=4,AH177=AM177,AQ177=AV177),1,0)+IF(AND($Q177&gt;=3,$Q177&lt;=4,AN177=AM177,AW177=AV177),1,0)+IF(AND($S177&gt;=1,$S177&lt;=2,AP177=AM177,AY177=AV177),1,0)+IF(AND($V177&gt;=3,$V177&lt;=4,AJ177=AM177,AS177=AV177),1,0)+IF(AND($Z177&gt;=1,$Z177&lt;=2,AO177=AM177,AX177=AV177),1,0)+IF(AND($AF177&gt;=1,$AF177&lt;=2,AI177=AM177,AR177=AV177),1,0)</f>
        <v>2</v>
      </c>
      <c r="BF177">
        <f ca="1">SUMPRODUCT(--($AH177:$AP177=AN177),--($AQ177:$AY177=AW177),'MPL ID'!$BG$19:$BO$19)+IF(AND($B177&gt;=1,$B177&lt;=2,AL177=AN177,AU177=AW177),1,0)+IF(AND($H177&gt;=3,$H177&lt;=4,AI177=AN177,AR177=AW177),1,0)+IF(AND($Q177&gt;=1,$Q177&lt;=2,AM177=AN177,AV177=AW177),1,0)+IF(AND($T177&gt;=3,$T177&lt;=4,AK177=AN177,AT177=AW177),1,0)+IF(AND($X177&gt;=3,$X177&lt;=4,AO177=AN177,AX177=AW177),1,0)+IF(AND($AB177&gt;=1,$AB177&lt;=2,AJ177=AN177,AS177=AW177),1,0)+IF(AND($AG177&gt;=1,$AG177&lt;=2,AP177=AN177,AY177=AW177),1,0)</f>
        <v>0</v>
      </c>
      <c r="BG177">
        <f ca="1">SUMPRODUCT(--($AH177:$AP177=AO177),--($AQ177:$AY177=AX177),'MPL ID'!$BG$20:$BO$20)+IF(AND($E177&gt;=1,$E177&lt;=2,AH177=AO177,AQ177=AX177),1,0)+IF(AND($M177&gt;=3,$M177&lt;=4,AI177=AO177,AR177=AX177),1,0)+IF(AND($P177&gt;=1,$P177&lt;=2,AK177=AO177,AT177=AX177),1,0)+IF(AND($U177&gt;=1,$U177&lt;=2,AP177=AO177,AY177=AX177),1,0)+IF(AND($X177&gt;=1,$X177&lt;=2,AN177=AO177,AW177=AX177),1,0)+IF(AND($Z177&gt;=3,$Z177&lt;=4,AM177=AO177,AV177=AX177),1,0)+IF(AND($AD177&gt;=1,$AD177&lt;=2,AL177=AO177,AU177=AX177),1,0)</f>
        <v>0</v>
      </c>
      <c r="BH177">
        <f ca="1">SUMPRODUCT(--($AH177:$AP177=AP177),--($AQ177:$AY177=AY177),'MPL ID'!$BG$21:$BO$21)+IF(AND($F177&gt;=3,$F177&lt;=4,AI177=AP177,AR177=AY177),1,0)+IF(AND($I177&gt;=3,$I177&lt;=4,AK177=AP177,AT177=AY177),1,0)+IF(AND($K177&gt;=3,$K177&lt;=4,AJ177=AP177,AS177=AY177),1,0)+IF(AND($O177&gt;=3,$O177&lt;=4,AH177=AP177,AQ177=AY177),1,0)+IF(AND($S177&gt;=3,$S177&lt;=4,AM177=AP177,AV177=AY177),1,0)+IF(AND($U177&gt;=3,$U177&lt;=4,AO177=AP177,AX177=AY177),1,0)+IF(AND($AG177&gt;=3,$AG177&lt;=4,AN177=AP177,AW177=AY177),1,0)</f>
        <v>0</v>
      </c>
      <c r="BI177">
        <f t="shared" ca="1" si="18"/>
        <v>3</v>
      </c>
      <c r="BJ177">
        <f t="shared" ca="1" si="19"/>
        <v>4</v>
      </c>
      <c r="BK177">
        <f t="shared" ca="1" si="20"/>
        <v>8</v>
      </c>
      <c r="BL177">
        <f t="shared" ca="1" si="21"/>
        <v>6</v>
      </c>
      <c r="BM177">
        <f t="shared" ca="1" si="22"/>
        <v>7</v>
      </c>
      <c r="BN177">
        <f t="shared" ca="1" si="23"/>
        <v>1</v>
      </c>
      <c r="BO177">
        <f t="shared" ca="1" si="24"/>
        <v>5</v>
      </c>
      <c r="BP177">
        <f t="shared" ca="1" si="25"/>
        <v>9</v>
      </c>
      <c r="BQ177">
        <f t="shared" ca="1" si="26"/>
        <v>2</v>
      </c>
    </row>
    <row r="178" spans="1:69" x14ac:dyDescent="0.25">
      <c r="A178">
        <v>177</v>
      </c>
      <c r="B178">
        <f ca="1">IF(AND(ISNUMBER('MPL ID'!$P$25),ISNUMBER('MPL ID'!$Q$25)),0,RANDBETWEEN(1,4))</f>
        <v>0</v>
      </c>
      <c r="C178">
        <f ca="1">IF(AND(ISNUMBER('MPL ID'!$P$26),ISNUMBER('MPL ID'!$Q$26)),0,RANDBETWEEN(1,4))</f>
        <v>0</v>
      </c>
      <c r="D178">
        <f ca="1">IF(AND(ISNUMBER('MPL ID'!$P$28),ISNUMBER('MPL ID'!$Q$28)),0,RANDBETWEEN(1,4))</f>
        <v>0</v>
      </c>
      <c r="E178">
        <f ca="1">IF(AND(ISNUMBER('MPL ID'!$P$29),ISNUMBER('MPL ID'!$Q$29)),0,RANDBETWEEN(1,4))</f>
        <v>0</v>
      </c>
      <c r="F178">
        <f ca="1">IF(AND(ISNUMBER('MPL ID'!$P$30),ISNUMBER('MPL ID'!$Q$30)),0,RANDBETWEEN(1,4))</f>
        <v>0</v>
      </c>
      <c r="G178">
        <f ca="1">IF(AND(ISNUMBER('MPL ID'!$P$31),ISNUMBER('MPL ID'!$Q$31)),0,RANDBETWEEN(1,4))</f>
        <v>0</v>
      </c>
      <c r="H178">
        <f ca="1">IF(AND(ISNUMBER('MPL ID'!$P$32),ISNUMBER('MPL ID'!$Q$32)),0,RANDBETWEEN(1,4))</f>
        <v>0</v>
      </c>
      <c r="I178">
        <f ca="1">IF(AND(ISNUMBER('MPL ID'!$P$33),ISNUMBER('MPL ID'!$Q$33)),0,RANDBETWEEN(1,4))</f>
        <v>0</v>
      </c>
      <c r="J178">
        <f ca="1">IF(AND(ISNUMBER('MPL ID'!$D$36),ISNUMBER('MPL ID'!$E$36)),0,RANDBETWEEN(1,4))</f>
        <v>0</v>
      </c>
      <c r="K178">
        <f ca="1">IF(AND(ISNUMBER('MPL ID'!$D$37),ISNUMBER('MPL ID'!$E$37)),0,RANDBETWEEN(1,4))</f>
        <v>0</v>
      </c>
      <c r="L178">
        <f ca="1">IF(AND(ISNUMBER('MPL ID'!$D$39),ISNUMBER('MPL ID'!$E$39)),0,RANDBETWEEN(1,4))</f>
        <v>0</v>
      </c>
      <c r="M178">
        <f ca="1">IF(AND(ISNUMBER('MPL ID'!$D$40),ISNUMBER('MPL ID'!$E$40)),0,RANDBETWEEN(1,4))</f>
        <v>0</v>
      </c>
      <c r="N178">
        <f ca="1">IF(AND(ISNUMBER('MPL ID'!$D$41),ISNUMBER('MPL ID'!$E$41)),0,RANDBETWEEN(1,4))</f>
        <v>0</v>
      </c>
      <c r="O178">
        <f ca="1">IF(AND(ISNUMBER('MPL ID'!$D$42),ISNUMBER('MPL ID'!$E$42)),0,RANDBETWEEN(1,4))</f>
        <v>0</v>
      </c>
      <c r="P178">
        <f ca="1">IF(AND(ISNUMBER('MPL ID'!$D$43),ISNUMBER('MPL ID'!$E$43)),0,RANDBETWEEN(1,4))</f>
        <v>0</v>
      </c>
      <c r="Q178">
        <f ca="1">IF(AND(ISNUMBER('MPL ID'!$D$44),ISNUMBER('MPL ID'!$E$44)),0,RANDBETWEEN(1,4))</f>
        <v>0</v>
      </c>
      <c r="R178">
        <f ca="1">IF(AND(ISNUMBER('MPL ID'!$J$36),ISNUMBER('MPL ID'!$K$36)),0,RANDBETWEEN(1,4))</f>
        <v>0</v>
      </c>
      <c r="S178">
        <f ca="1">IF(AND(ISNUMBER('MPL ID'!$J$37),ISNUMBER('MPL ID'!$K$37)),0,RANDBETWEEN(1,4))</f>
        <v>0</v>
      </c>
      <c r="T178">
        <f ca="1">IF(AND(ISNUMBER('MPL ID'!$J$39),ISNUMBER('MPL ID'!$K$39)),0,RANDBETWEEN(1,4))</f>
        <v>0</v>
      </c>
      <c r="U178">
        <f ca="1">IF(AND(ISNUMBER('MPL ID'!$J$40),ISNUMBER('MPL ID'!$K$40)),0,RANDBETWEEN(1,4))</f>
        <v>0</v>
      </c>
      <c r="V178">
        <f ca="1">IF(AND(ISNUMBER('MPL ID'!$J$41),ISNUMBER('MPL ID'!$K$41)),0,RANDBETWEEN(1,4))</f>
        <v>0</v>
      </c>
      <c r="W178">
        <f ca="1">IF(AND(ISNUMBER('MPL ID'!$J$42),ISNUMBER('MPL ID'!$K$42)),0,RANDBETWEEN(1,4))</f>
        <v>4</v>
      </c>
      <c r="X178">
        <f ca="1">IF(AND(ISNUMBER('MPL ID'!$J$43),ISNUMBER('MPL ID'!$K$43)),0,RANDBETWEEN(1,4))</f>
        <v>4</v>
      </c>
      <c r="Y178">
        <f ca="1">IF(AND(ISNUMBER('MPL ID'!$J$44),ISNUMBER('MPL ID'!$K$44)),0,RANDBETWEEN(1,4))</f>
        <v>4</v>
      </c>
      <c r="Z178">
        <f ca="1">IF(AND(ISNUMBER('MPL ID'!$P$36),ISNUMBER('MPL ID'!$Q$36)),0,RANDBETWEEN(1,4))</f>
        <v>2</v>
      </c>
      <c r="AA178">
        <f ca="1">IF(AND(ISNUMBER('MPL ID'!$P$37),ISNUMBER('MPL ID'!$Q$37)),0,RANDBETWEEN(1,4))</f>
        <v>4</v>
      </c>
      <c r="AB178">
        <f ca="1">IF(AND(ISNUMBER('MPL ID'!$P$39),ISNUMBER('MPL ID'!$Q$39)),0,RANDBETWEEN(1,4))</f>
        <v>4</v>
      </c>
      <c r="AC178">
        <f ca="1">IF(AND(ISNUMBER('MPL ID'!$P$40),ISNUMBER('MPL ID'!$Q$40)),0,RANDBETWEEN(1,4))</f>
        <v>1</v>
      </c>
      <c r="AD178">
        <f ca="1">IF(AND(ISNUMBER('MPL ID'!$P$41),ISNUMBER('MPL ID'!$Q$41)),0,RANDBETWEEN(1,4))</f>
        <v>3</v>
      </c>
      <c r="AE178">
        <f ca="1">IF(AND(ISNUMBER('MPL ID'!$P$42),ISNUMBER('MPL ID'!$Q$42)),0,RANDBETWEEN(1,4))</f>
        <v>2</v>
      </c>
      <c r="AF178">
        <f ca="1">IF(AND(ISNUMBER('MPL ID'!$P$43),ISNUMBER('MPL ID'!$Q$43)),0,RANDBETWEEN(1,4))</f>
        <v>1</v>
      </c>
      <c r="AG178">
        <f ca="1">IF(AND(ISNUMBER('MPL ID'!$P$44),ISNUMBER('MPL ID'!$Q$44)),0,RANDBETWEEN(1,4))</f>
        <v>1</v>
      </c>
      <c r="AH178">
        <f ca="1">'MPL ID'!$BG$1+SUMPRODUCT(($B$1003:$AG$1003='MPL ID'!$BF$1)*(($B178:$AG178=1)+($B178:$AG178=2)))+SUMPRODUCT(($B$1004:$AG$1004='MPL ID'!$BF$1)*(($B178:$AG178=3)+($B178:$AG178=4)))</f>
        <v>10</v>
      </c>
      <c r="AI178">
        <f ca="1">'MPL ID'!$BG$2+SUMPRODUCT(($B$1003:$AG$1003='MPL ID'!$BF$2)*(($B178:$AG178=1)+($B178:$AG178=2)))+SUMPRODUCT(($B$1004:$AG$1004='MPL ID'!$BF$2)*(($B178:$AG178=3)+($B178:$AG178=4)))</f>
        <v>9</v>
      </c>
      <c r="AJ178">
        <f ca="1">'MPL ID'!$BG$3+SUMPRODUCT(($B$1003:$AG$1003='MPL ID'!$BF$3)*(($B178:$AG178=1)+($B178:$AG178=2)))+SUMPRODUCT(($B$1004:$AG$1004='MPL ID'!$BF$3)*(($B178:$AG178=3)+($B178:$AG178=4)))</f>
        <v>6</v>
      </c>
      <c r="AK178">
        <f ca="1">'MPL ID'!$BG$4+SUMPRODUCT(($B$1003:$AG$1003='MPL ID'!$BF$4)*(($B178:$AG178=1)+($B178:$AG178=2)))+SUMPRODUCT(($B$1004:$AG$1004='MPL ID'!$BF$4)*(($B178:$AG178=3)+($B178:$AG178=4)))</f>
        <v>8</v>
      </c>
      <c r="AL178">
        <f ca="1">'MPL ID'!$BG$5+SUMPRODUCT(($B$1003:$AG$1003='MPL ID'!$BF$5)*(($B178:$AG178=1)+($B178:$AG178=2)))+SUMPRODUCT(($B$1004:$AG$1004='MPL ID'!$BF$5)*(($B178:$AG178=3)+($B178:$AG178=4)))</f>
        <v>5</v>
      </c>
      <c r="AM178">
        <f ca="1">'MPL ID'!$BG$6+SUMPRODUCT(($B$1003:$AG$1003='MPL ID'!$BF$6)*(($B178:$AG178=1)+($B178:$AG178=2)))+SUMPRODUCT(($B$1004:$AG$1004='MPL ID'!$BF$6)*(($B178:$AG178=3)+($B178:$AG178=4)))</f>
        <v>13</v>
      </c>
      <c r="AN178">
        <f ca="1">'MPL ID'!$BG$7+SUMPRODUCT(($B$1003:$AG$1003='MPL ID'!$BF$7)*(($B178:$AG178=1)+($B178:$AG178=2)))+SUMPRODUCT(($B$1004:$AG$1004='MPL ID'!$BF$7)*(($B178:$AG178=3)+($B178:$AG178=4)))</f>
        <v>7</v>
      </c>
      <c r="AO178">
        <f ca="1">'MPL ID'!$BG$8+SUMPRODUCT(($B$1003:$AG$1003='MPL ID'!$BF$8)*(($B178:$AG178=1)+($B178:$AG178=2)))+SUMPRODUCT(($B$1004:$AG$1004='MPL ID'!$BF$8)*(($B178:$AG178=3)+($B178:$AG178=4)))</f>
        <v>3</v>
      </c>
      <c r="AP178">
        <f ca="1">'MPL ID'!$BG$9+SUMPRODUCT(($B$1003:$AG$1003='MPL ID'!$BF$9)*(($B178:$AG178=1)+($B178:$AG178=2)))+SUMPRODUCT(($B$1004:$AG$1004='MPL ID'!$BF$9)*(($B178:$AG178=3)+($B178:$AG178=4)))</f>
        <v>11</v>
      </c>
      <c r="AQ178">
        <f ca="1">'MPL ID'!$BH$1+SUMPRODUCT(($B$1003:$AG$1003='MPL ID'!$BF$1)*(2*($B178:$AG178=1)+($B178:$AG178=2)-2*($B178:$AG178=3)-($B178:$AG178=4)))-SUMPRODUCT(($B$1004:$AG$1004='MPL ID'!$BF$1)*(2*($B178:$AG178=1)+($B178:$AG178=2)-2*($B178:$AG178=3)-($B178:$AG178=4)))</f>
        <v>9</v>
      </c>
      <c r="AR178">
        <f ca="1">'MPL ID'!$BH$2+SUMPRODUCT(($B$1003:$AG$1003='MPL ID'!$BF$2)*(2*($B178:$AG178=1)+($B178:$AG178=2)-2*($B178:$AG178=3)-($B178:$AG178=4)))-SUMPRODUCT(($B$1004:$AG$1004='MPL ID'!$BF$2)*(2*($B178:$AG178=1)+($B178:$AG178=2)-2*($B178:$AG178=3)-($B178:$AG178=4)))</f>
        <v>-1</v>
      </c>
      <c r="AS178">
        <f ca="1">'MPL ID'!$BH$3+SUMPRODUCT(($B$1003:$AG$1003='MPL ID'!$BF$3)*(2*($B178:$AG178=1)+($B178:$AG178=2)-2*($B178:$AG178=3)-($B178:$AG178=4)))-SUMPRODUCT(($B$1004:$AG$1004='MPL ID'!$BF$3)*(2*($B178:$AG178=1)+($B178:$AG178=2)-2*($B178:$AG178=3)-($B178:$AG178=4)))</f>
        <v>-8</v>
      </c>
      <c r="AT178">
        <f ca="1">'MPL ID'!$BH$4+SUMPRODUCT(($B$1003:$AG$1003='MPL ID'!$BF$4)*(2*($B178:$AG178=1)+($B178:$AG178=2)-2*($B178:$AG178=3)-($B178:$AG178=4)))-SUMPRODUCT(($B$1004:$AG$1004='MPL ID'!$BF$4)*(2*($B178:$AG178=1)+($B178:$AG178=2)-2*($B178:$AG178=3)-($B178:$AG178=4)))</f>
        <v>-2</v>
      </c>
      <c r="AU178">
        <f ca="1">'MPL ID'!$BH$5+SUMPRODUCT(($B$1003:$AG$1003='MPL ID'!$BF$5)*(2*($B178:$AG178=1)+($B178:$AG178=2)-2*($B178:$AG178=3)-($B178:$AG178=4)))-SUMPRODUCT(($B$1004:$AG$1004='MPL ID'!$BF$5)*(2*($B178:$AG178=1)+($B178:$AG178=2)-2*($B178:$AG178=3)-($B178:$AG178=4)))</f>
        <v>-10</v>
      </c>
      <c r="AV178">
        <f ca="1">'MPL ID'!$BH$6+SUMPRODUCT(($B$1003:$AG$1003='MPL ID'!$BF$6)*(2*($B178:$AG178=1)+($B178:$AG178=2)-2*($B178:$AG178=3)-($B178:$AG178=4)))-SUMPRODUCT(($B$1004:$AG$1004='MPL ID'!$BF$6)*(2*($B178:$AG178=1)+($B178:$AG178=2)-2*($B178:$AG178=3)-($B178:$AG178=4)))</f>
        <v>17</v>
      </c>
      <c r="AW178">
        <f ca="1">'MPL ID'!$BH$7+SUMPRODUCT(($B$1003:$AG$1003='MPL ID'!$BF$7)*(2*($B178:$AG178=1)+($B178:$AG178=2)-2*($B178:$AG178=3)-($B178:$AG178=4)))-SUMPRODUCT(($B$1004:$AG$1004='MPL ID'!$BF$7)*(2*($B178:$AG178=1)+($B178:$AG178=2)-2*($B178:$AG178=3)-($B178:$AG178=4)))</f>
        <v>0</v>
      </c>
      <c r="AX178">
        <f ca="1">'MPL ID'!$BH$8+SUMPRODUCT(($B$1003:$AG$1003='MPL ID'!$BF$8)*(2*($B178:$AG178=1)+($B178:$AG178=2)-2*($B178:$AG178=3)-($B178:$AG178=4)))-SUMPRODUCT(($B$1004:$AG$1004='MPL ID'!$BF$8)*(2*($B178:$AG178=1)+($B178:$AG178=2)-2*($B178:$AG178=3)-($B178:$AG178=4)))</f>
        <v>-16</v>
      </c>
      <c r="AY178">
        <f ca="1">'MPL ID'!$BH$9+SUMPRODUCT(($B$1003:$AG$1003='MPL ID'!$BF$9)*(2*($B178:$AG178=1)+($B178:$AG178=2)-2*($B178:$AG178=3)-($B178:$AG178=4)))-SUMPRODUCT(($B$1004:$AG$1004='MPL ID'!$BF$9)*(2*($B178:$AG178=1)+($B178:$AG178=2)-2*($B178:$AG178=3)-($B178:$AG178=4)))</f>
        <v>11</v>
      </c>
      <c r="AZ178">
        <f ca="1">SUMPRODUCT(--($AH178:$AP178=AH178),--($AQ178:$AY178=AQ178),'MPL ID'!$BG$13:$BO$13)+IF(AND($E178&gt;=3,$E178&lt;=4,AO178=AH178,AX178=AQ178),1,0)+IF(AND($G178&gt;=1,$G178&lt;=2,AJ178=AH178,AS178=AQ178),1,0)+IF(AND($L178&gt;=1,$L178&lt;=2,AM178=AH178,AV178=AQ178),1,0)+IF(AND($O178&gt;=1,$O178&lt;=2,AP178=AH178,AY178=AQ178),1,0)+IF(AND($R178&gt;=1,$R178&lt;=2,AI178=AH178,AR178=AQ178),1,0)+IF(AND($AA178&gt;=3,$AA178&lt;=4,AL178=AH178,AU178=AQ178),1,0)+IF(AND($AE178&gt;=3,$AE178&lt;=4,AK178=AH178,AT178=AQ178),1,0)</f>
        <v>0</v>
      </c>
      <c r="BA178">
        <f ca="1">SUMPRODUCT(--($AH178:$AP178=AI178),--($AQ178:$AY178=AR178),'MPL ID'!$BG$14:$BO$14)+IF(AND($F178&gt;=1,$F178&lt;=2,AP178=AI178,AY178=AR178),1,0)+IF(AND($H178&gt;=1,$H178&lt;=2,AN178=AI178,AW178=AR178),1,0)+IF(AND($J178&gt;=3,$J178&lt;=4,AL178=AI178,AU178=AR178),1,0)+IF(AND($M178&gt;=1,$M178&lt;=2,AO178=AI178,AX178=AR178),1,0)+IF(AND($R178&gt;=3,$R178&lt;=4,AH178=AI178,AQ178=AR178),1,0)+IF(AND($Y178&gt;=3,$Y178&lt;=4,AJ178=AI178,AS178=AR178),1,0)+IF(AND($AC178&gt;=1,$AC178&lt;=2,AK178=AI178,AT178=AR178),1,0)+IF(AND($AF178&gt;=3,$AF178&lt;=4,AM178=AI178,AV178=AR178),1,0)</f>
        <v>0</v>
      </c>
      <c r="BB178">
        <f ca="1">SUMPRODUCT(--($AH178:$AP178=AJ178),--($AQ178:$AY178=AS178),'MPL ID'!$BG$15:$BO$15)+IF(AND($C178&gt;=1,$C178&lt;=2,AK178=AJ178,AT178=AS178),1,0)+IF(AND($G178&gt;=3,$G178&lt;=4,AH178=AJ178,AQ178=AS178),1,0)+IF(AND($K178&gt;=1,$K178&lt;=2,AP178=AJ178,AY178=AS178),1,0)+IF(AND($N178&gt;=3,$N178&lt;=4,AL178=AJ178,AU178=AS178),1,0)+IF(AND($V178&gt;=1,$V178&lt;=2,AM178=AJ178,AV178=AS178),1,0)+IF(AND($Y178&gt;=1,$Y178&lt;=2,AI178=AJ178,AR178=AS178),1,0)+IF(AND($AB178&gt;=3,$AB178&lt;=4,AN178=AJ178,AW178=AS178),1,0)</f>
        <v>0</v>
      </c>
      <c r="BC178">
        <f ca="1">SUMPRODUCT(--($AH178:$AP178=AK178),--($AQ178:$AY178=AT178),'MPL ID'!$BG$16:$BO$16)+IF(AND($C178&gt;=3,$C178&lt;=4,AJ178=AK178,AS178=AT178),1,0)+IF(AND($I178&gt;=1,$I178&lt;=2,AP178=AK178,AY178=AT178),1,0)+IF(AND($P178&gt;=3,$P178&lt;=4,AO178=AK178,AX178=AT178),1,0)+IF(AND($T178&gt;=1,$T178&lt;=2,AN178=AK178,AW178=AT178),1,0)+IF(AND($W178&gt;=1,$W178&lt;=2,AL178=AK178,AU178=AT178),1,0)+IF(AND($AC178&gt;=3,$AC178&lt;=4,AI178=AK178,AR178=AT178),1,0)+IF(AND($AE178&gt;=1,$AE178&lt;=2,AH178=AK178,AQ178=AT178),1,0)</f>
        <v>0</v>
      </c>
      <c r="BD178">
        <f ca="1">SUMPRODUCT(--($AH178:$AP178=AL178),--($AQ178:$AY178=AU178),'MPL ID'!$BG$17:$BO$17)+IF(AND($B178&gt;=3,$B178&lt;=4,AN178=AL178,AW178=AU178),1,0)+IF(AND($D178&gt;=1,$D178&lt;=2,AM178=AL178,AV178=AU178),1,0)+IF(AND($J178&gt;=1,$J178&lt;=2,AI178=AL178,AR178=AU178),1,0)+IF(AND($N178&gt;=1,$N178&lt;=2,AJ178=AL178,AS178=AU178),1,0)+IF(AND($W178&gt;=3,$W178&lt;=4,AK178=AL178,AT178=AU178),1,0)+IF(AND($AA178&gt;=1,$AA178&lt;=2,AH178=AL178,AQ178=AU178),1,0)+IF(AND($AD178&gt;=3,$AD178&lt;=4,AO178=AL178,AX178=AU178),1,0)</f>
        <v>0</v>
      </c>
      <c r="BE178">
        <f ca="1">SUMPRODUCT(--($AH178:$AP178=AM178),--($AQ178:$AY178=AV178),'MPL ID'!$BG$18:$BO$18)+IF(AND($D178&gt;=3,$D178&lt;=4,AL178=AM178,AU178=AV178),1,0)+IF(AND($L178&gt;=3,$L178&lt;=4,AH178=AM178,AQ178=AV178),1,0)+IF(AND($Q178&gt;=3,$Q178&lt;=4,AN178=AM178,AW178=AV178),1,0)+IF(AND($S178&gt;=1,$S178&lt;=2,AP178=AM178,AY178=AV178),1,0)+IF(AND($V178&gt;=3,$V178&lt;=4,AJ178=AM178,AS178=AV178),1,0)+IF(AND($Z178&gt;=1,$Z178&lt;=2,AO178=AM178,AX178=AV178),1,0)+IF(AND($AF178&gt;=1,$AF178&lt;=2,AI178=AM178,AR178=AV178),1,0)</f>
        <v>0</v>
      </c>
      <c r="BF178">
        <f ca="1">SUMPRODUCT(--($AH178:$AP178=AN178),--($AQ178:$AY178=AW178),'MPL ID'!$BG$19:$BO$19)+IF(AND($B178&gt;=1,$B178&lt;=2,AL178=AN178,AU178=AW178),1,0)+IF(AND($H178&gt;=3,$H178&lt;=4,AI178=AN178,AR178=AW178),1,0)+IF(AND($Q178&gt;=1,$Q178&lt;=2,AM178=AN178,AV178=AW178),1,0)+IF(AND($T178&gt;=3,$T178&lt;=4,AK178=AN178,AT178=AW178),1,0)+IF(AND($X178&gt;=3,$X178&lt;=4,AO178=AN178,AX178=AW178),1,0)+IF(AND($AB178&gt;=1,$AB178&lt;=2,AJ178=AN178,AS178=AW178),1,0)+IF(AND($AG178&gt;=1,$AG178&lt;=2,AP178=AN178,AY178=AW178),1,0)</f>
        <v>0</v>
      </c>
      <c r="BG178">
        <f ca="1">SUMPRODUCT(--($AH178:$AP178=AO178),--($AQ178:$AY178=AX178),'MPL ID'!$BG$20:$BO$20)+IF(AND($E178&gt;=1,$E178&lt;=2,AH178=AO178,AQ178=AX178),1,0)+IF(AND($M178&gt;=3,$M178&lt;=4,AI178=AO178,AR178=AX178),1,0)+IF(AND($P178&gt;=1,$P178&lt;=2,AK178=AO178,AT178=AX178),1,0)+IF(AND($U178&gt;=1,$U178&lt;=2,AP178=AO178,AY178=AX178),1,0)+IF(AND($X178&gt;=1,$X178&lt;=2,AN178=AO178,AW178=AX178),1,0)+IF(AND($Z178&gt;=3,$Z178&lt;=4,AM178=AO178,AV178=AX178),1,0)+IF(AND($AD178&gt;=1,$AD178&lt;=2,AL178=AO178,AU178=AX178),1,0)</f>
        <v>0</v>
      </c>
      <c r="BH178">
        <f ca="1">SUMPRODUCT(--($AH178:$AP178=AP178),--($AQ178:$AY178=AY178),'MPL ID'!$BG$21:$BO$21)+IF(AND($F178&gt;=3,$F178&lt;=4,AI178=AP178,AR178=AY178),1,0)+IF(AND($I178&gt;=3,$I178&lt;=4,AK178=AP178,AT178=AY178),1,0)+IF(AND($K178&gt;=3,$K178&lt;=4,AJ178=AP178,AS178=AY178),1,0)+IF(AND($O178&gt;=3,$O178&lt;=4,AH178=AP178,AQ178=AY178),1,0)+IF(AND($S178&gt;=3,$S178&lt;=4,AM178=AP178,AV178=AY178),1,0)+IF(AND($U178&gt;=3,$U178&lt;=4,AO178=AP178,AX178=AY178),1,0)+IF(AND($AG178&gt;=3,$AG178&lt;=4,AN178=AP178,AW178=AY178),1,0)</f>
        <v>0</v>
      </c>
      <c r="BI178">
        <f t="shared" ca="1" si="18"/>
        <v>3</v>
      </c>
      <c r="BJ178">
        <f t="shared" ca="1" si="19"/>
        <v>4</v>
      </c>
      <c r="BK178">
        <f t="shared" ca="1" si="20"/>
        <v>7</v>
      </c>
      <c r="BL178">
        <f t="shared" ca="1" si="21"/>
        <v>5</v>
      </c>
      <c r="BM178">
        <f t="shared" ca="1" si="22"/>
        <v>8</v>
      </c>
      <c r="BN178">
        <f t="shared" ca="1" si="23"/>
        <v>1</v>
      </c>
      <c r="BO178">
        <f t="shared" ca="1" si="24"/>
        <v>6</v>
      </c>
      <c r="BP178">
        <f t="shared" ca="1" si="25"/>
        <v>9</v>
      </c>
      <c r="BQ178">
        <f t="shared" ca="1" si="26"/>
        <v>2</v>
      </c>
    </row>
    <row r="179" spans="1:69" x14ac:dyDescent="0.25">
      <c r="A179">
        <v>178</v>
      </c>
      <c r="B179">
        <f ca="1">IF(AND(ISNUMBER('MPL ID'!$P$25),ISNUMBER('MPL ID'!$Q$25)),0,RANDBETWEEN(1,4))</f>
        <v>0</v>
      </c>
      <c r="C179">
        <f ca="1">IF(AND(ISNUMBER('MPL ID'!$P$26),ISNUMBER('MPL ID'!$Q$26)),0,RANDBETWEEN(1,4))</f>
        <v>0</v>
      </c>
      <c r="D179">
        <f ca="1">IF(AND(ISNUMBER('MPL ID'!$P$28),ISNUMBER('MPL ID'!$Q$28)),0,RANDBETWEEN(1,4))</f>
        <v>0</v>
      </c>
      <c r="E179">
        <f ca="1">IF(AND(ISNUMBER('MPL ID'!$P$29),ISNUMBER('MPL ID'!$Q$29)),0,RANDBETWEEN(1,4))</f>
        <v>0</v>
      </c>
      <c r="F179">
        <f ca="1">IF(AND(ISNUMBER('MPL ID'!$P$30),ISNUMBER('MPL ID'!$Q$30)),0,RANDBETWEEN(1,4))</f>
        <v>0</v>
      </c>
      <c r="G179">
        <f ca="1">IF(AND(ISNUMBER('MPL ID'!$P$31),ISNUMBER('MPL ID'!$Q$31)),0,RANDBETWEEN(1,4))</f>
        <v>0</v>
      </c>
      <c r="H179">
        <f ca="1">IF(AND(ISNUMBER('MPL ID'!$P$32),ISNUMBER('MPL ID'!$Q$32)),0,RANDBETWEEN(1,4))</f>
        <v>0</v>
      </c>
      <c r="I179">
        <f ca="1">IF(AND(ISNUMBER('MPL ID'!$P$33),ISNUMBER('MPL ID'!$Q$33)),0,RANDBETWEEN(1,4))</f>
        <v>0</v>
      </c>
      <c r="J179">
        <f ca="1">IF(AND(ISNUMBER('MPL ID'!$D$36),ISNUMBER('MPL ID'!$E$36)),0,RANDBETWEEN(1,4))</f>
        <v>0</v>
      </c>
      <c r="K179">
        <f ca="1">IF(AND(ISNUMBER('MPL ID'!$D$37),ISNUMBER('MPL ID'!$E$37)),0,RANDBETWEEN(1,4))</f>
        <v>0</v>
      </c>
      <c r="L179">
        <f ca="1">IF(AND(ISNUMBER('MPL ID'!$D$39),ISNUMBER('MPL ID'!$E$39)),0,RANDBETWEEN(1,4))</f>
        <v>0</v>
      </c>
      <c r="M179">
        <f ca="1">IF(AND(ISNUMBER('MPL ID'!$D$40),ISNUMBER('MPL ID'!$E$40)),0,RANDBETWEEN(1,4))</f>
        <v>0</v>
      </c>
      <c r="N179">
        <f ca="1">IF(AND(ISNUMBER('MPL ID'!$D$41),ISNUMBER('MPL ID'!$E$41)),0,RANDBETWEEN(1,4))</f>
        <v>0</v>
      </c>
      <c r="O179">
        <f ca="1">IF(AND(ISNUMBER('MPL ID'!$D$42),ISNUMBER('MPL ID'!$E$42)),0,RANDBETWEEN(1,4))</f>
        <v>0</v>
      </c>
      <c r="P179">
        <f ca="1">IF(AND(ISNUMBER('MPL ID'!$D$43),ISNUMBER('MPL ID'!$E$43)),0,RANDBETWEEN(1,4))</f>
        <v>0</v>
      </c>
      <c r="Q179">
        <f ca="1">IF(AND(ISNUMBER('MPL ID'!$D$44),ISNUMBER('MPL ID'!$E$44)),0,RANDBETWEEN(1,4))</f>
        <v>0</v>
      </c>
      <c r="R179">
        <f ca="1">IF(AND(ISNUMBER('MPL ID'!$J$36),ISNUMBER('MPL ID'!$K$36)),0,RANDBETWEEN(1,4))</f>
        <v>0</v>
      </c>
      <c r="S179">
        <f ca="1">IF(AND(ISNUMBER('MPL ID'!$J$37),ISNUMBER('MPL ID'!$K$37)),0,RANDBETWEEN(1,4))</f>
        <v>0</v>
      </c>
      <c r="T179">
        <f ca="1">IF(AND(ISNUMBER('MPL ID'!$J$39),ISNUMBER('MPL ID'!$K$39)),0,RANDBETWEEN(1,4))</f>
        <v>0</v>
      </c>
      <c r="U179">
        <f ca="1">IF(AND(ISNUMBER('MPL ID'!$J$40),ISNUMBER('MPL ID'!$K$40)),0,RANDBETWEEN(1,4))</f>
        <v>0</v>
      </c>
      <c r="V179">
        <f ca="1">IF(AND(ISNUMBER('MPL ID'!$J$41),ISNUMBER('MPL ID'!$K$41)),0,RANDBETWEEN(1,4))</f>
        <v>0</v>
      </c>
      <c r="W179">
        <f ca="1">IF(AND(ISNUMBER('MPL ID'!$J$42),ISNUMBER('MPL ID'!$K$42)),0,RANDBETWEEN(1,4))</f>
        <v>1</v>
      </c>
      <c r="X179">
        <f ca="1">IF(AND(ISNUMBER('MPL ID'!$J$43),ISNUMBER('MPL ID'!$K$43)),0,RANDBETWEEN(1,4))</f>
        <v>2</v>
      </c>
      <c r="Y179">
        <f ca="1">IF(AND(ISNUMBER('MPL ID'!$J$44),ISNUMBER('MPL ID'!$K$44)),0,RANDBETWEEN(1,4))</f>
        <v>3</v>
      </c>
      <c r="Z179">
        <f ca="1">IF(AND(ISNUMBER('MPL ID'!$P$36),ISNUMBER('MPL ID'!$Q$36)),0,RANDBETWEEN(1,4))</f>
        <v>3</v>
      </c>
      <c r="AA179">
        <f ca="1">IF(AND(ISNUMBER('MPL ID'!$P$37),ISNUMBER('MPL ID'!$Q$37)),0,RANDBETWEEN(1,4))</f>
        <v>4</v>
      </c>
      <c r="AB179">
        <f ca="1">IF(AND(ISNUMBER('MPL ID'!$P$39),ISNUMBER('MPL ID'!$Q$39)),0,RANDBETWEEN(1,4))</f>
        <v>2</v>
      </c>
      <c r="AC179">
        <f ca="1">IF(AND(ISNUMBER('MPL ID'!$P$40),ISNUMBER('MPL ID'!$Q$40)),0,RANDBETWEEN(1,4))</f>
        <v>4</v>
      </c>
      <c r="AD179">
        <f ca="1">IF(AND(ISNUMBER('MPL ID'!$P$41),ISNUMBER('MPL ID'!$Q$41)),0,RANDBETWEEN(1,4))</f>
        <v>2</v>
      </c>
      <c r="AE179">
        <f ca="1">IF(AND(ISNUMBER('MPL ID'!$P$42),ISNUMBER('MPL ID'!$Q$42)),0,RANDBETWEEN(1,4))</f>
        <v>3</v>
      </c>
      <c r="AF179">
        <f ca="1">IF(AND(ISNUMBER('MPL ID'!$P$43),ISNUMBER('MPL ID'!$Q$43)),0,RANDBETWEEN(1,4))</f>
        <v>3</v>
      </c>
      <c r="AG179">
        <f ca="1">IF(AND(ISNUMBER('MPL ID'!$P$44),ISNUMBER('MPL ID'!$Q$44)),0,RANDBETWEEN(1,4))</f>
        <v>4</v>
      </c>
      <c r="AH179">
        <f ca="1">'MPL ID'!$BG$1+SUMPRODUCT(($B$1003:$AG$1003='MPL ID'!$BF$1)*(($B179:$AG179=1)+($B179:$AG179=2)))+SUMPRODUCT(($B$1004:$AG$1004='MPL ID'!$BF$1)*(($B179:$AG179=3)+($B179:$AG179=4)))</f>
        <v>11</v>
      </c>
      <c r="AI179">
        <f ca="1">'MPL ID'!$BG$2+SUMPRODUCT(($B$1003:$AG$1003='MPL ID'!$BF$2)*(($B179:$AG179=1)+($B179:$AG179=2)))+SUMPRODUCT(($B$1004:$AG$1004='MPL ID'!$BF$2)*(($B179:$AG179=3)+($B179:$AG179=4)))</f>
        <v>9</v>
      </c>
      <c r="AJ179">
        <f ca="1">'MPL ID'!$BG$3+SUMPRODUCT(($B$1003:$AG$1003='MPL ID'!$BF$3)*(($B179:$AG179=1)+($B179:$AG179=2)))+SUMPRODUCT(($B$1004:$AG$1004='MPL ID'!$BF$3)*(($B179:$AG179=3)+($B179:$AG179=4)))</f>
        <v>5</v>
      </c>
      <c r="AK179">
        <f ca="1">'MPL ID'!$BG$4+SUMPRODUCT(($B$1003:$AG$1003='MPL ID'!$BF$4)*(($B179:$AG179=1)+($B179:$AG179=2)))+SUMPRODUCT(($B$1004:$AG$1004='MPL ID'!$BF$4)*(($B179:$AG179=3)+($B179:$AG179=4)))</f>
        <v>9</v>
      </c>
      <c r="AL179">
        <f ca="1">'MPL ID'!$BG$5+SUMPRODUCT(($B$1003:$AG$1003='MPL ID'!$BF$5)*(($B179:$AG179=1)+($B179:$AG179=2)))+SUMPRODUCT(($B$1004:$AG$1004='MPL ID'!$BF$5)*(($B179:$AG179=3)+($B179:$AG179=4)))</f>
        <v>3</v>
      </c>
      <c r="AM179">
        <f ca="1">'MPL ID'!$BG$6+SUMPRODUCT(($B$1003:$AG$1003='MPL ID'!$BF$6)*(($B179:$AG179=1)+($B179:$AG179=2)))+SUMPRODUCT(($B$1004:$AG$1004='MPL ID'!$BF$6)*(($B179:$AG179=3)+($B179:$AG179=4)))</f>
        <v>11</v>
      </c>
      <c r="AN179">
        <f ca="1">'MPL ID'!$BG$7+SUMPRODUCT(($B$1003:$AG$1003='MPL ID'!$BF$7)*(($B179:$AG179=1)+($B179:$AG179=2)))+SUMPRODUCT(($B$1004:$AG$1004='MPL ID'!$BF$7)*(($B179:$AG179=3)+($B179:$AG179=4)))</f>
        <v>6</v>
      </c>
      <c r="AO179">
        <f ca="1">'MPL ID'!$BG$8+SUMPRODUCT(($B$1003:$AG$1003='MPL ID'!$BF$8)*(($B179:$AG179=1)+($B179:$AG179=2)))+SUMPRODUCT(($B$1004:$AG$1004='MPL ID'!$BF$8)*(($B179:$AG179=3)+($B179:$AG179=4)))</f>
        <v>6</v>
      </c>
      <c r="AP179">
        <f ca="1">'MPL ID'!$BG$9+SUMPRODUCT(($B$1003:$AG$1003='MPL ID'!$BF$9)*(($B179:$AG179=1)+($B179:$AG179=2)))+SUMPRODUCT(($B$1004:$AG$1004='MPL ID'!$BF$9)*(($B179:$AG179=3)+($B179:$AG179=4)))</f>
        <v>12</v>
      </c>
      <c r="AQ179">
        <f ca="1">'MPL ID'!$BH$1+SUMPRODUCT(($B$1003:$AG$1003='MPL ID'!$BF$1)*(2*($B179:$AG179=1)+($B179:$AG179=2)-2*($B179:$AG179=3)-($B179:$AG179=4)))-SUMPRODUCT(($B$1004:$AG$1004='MPL ID'!$BF$1)*(2*($B179:$AG179=1)+($B179:$AG179=2)-2*($B179:$AG179=3)-($B179:$AG179=4)))</f>
        <v>12</v>
      </c>
      <c r="AR179">
        <f ca="1">'MPL ID'!$BH$2+SUMPRODUCT(($B$1003:$AG$1003='MPL ID'!$BF$2)*(2*($B179:$AG179=1)+($B179:$AG179=2)-2*($B179:$AG179=3)-($B179:$AG179=4)))-SUMPRODUCT(($B$1004:$AG$1004='MPL ID'!$BF$2)*(2*($B179:$AG179=1)+($B179:$AG179=2)-2*($B179:$AG179=3)-($B179:$AG179=4)))</f>
        <v>1</v>
      </c>
      <c r="AS179">
        <f ca="1">'MPL ID'!$BH$3+SUMPRODUCT(($B$1003:$AG$1003='MPL ID'!$BF$3)*(2*($B179:$AG179=1)+($B179:$AG179=2)-2*($B179:$AG179=3)-($B179:$AG179=4)))-SUMPRODUCT(($B$1004:$AG$1004='MPL ID'!$BF$3)*(2*($B179:$AG179=1)+($B179:$AG179=2)-2*($B179:$AG179=3)-($B179:$AG179=4)))</f>
        <v>-11</v>
      </c>
      <c r="AT179">
        <f ca="1">'MPL ID'!$BH$4+SUMPRODUCT(($B$1003:$AG$1003='MPL ID'!$BF$4)*(2*($B179:$AG179=1)+($B179:$AG179=2)-2*($B179:$AG179=3)-($B179:$AG179=4)))-SUMPRODUCT(($B$1004:$AG$1004='MPL ID'!$BF$4)*(2*($B179:$AG179=1)+($B179:$AG179=2)-2*($B179:$AG179=3)-($B179:$AG179=4)))</f>
        <v>1</v>
      </c>
      <c r="AU179">
        <f ca="1">'MPL ID'!$BH$5+SUMPRODUCT(($B$1003:$AG$1003='MPL ID'!$BF$5)*(2*($B179:$AG179=1)+($B179:$AG179=2)-2*($B179:$AG179=3)-($B179:$AG179=4)))-SUMPRODUCT(($B$1004:$AG$1004='MPL ID'!$BF$5)*(2*($B179:$AG179=1)+($B179:$AG179=2)-2*($B179:$AG179=3)-($B179:$AG179=4)))</f>
        <v>-16</v>
      </c>
      <c r="AV179">
        <f ca="1">'MPL ID'!$BH$6+SUMPRODUCT(($B$1003:$AG$1003='MPL ID'!$BF$6)*(2*($B179:$AG179=1)+($B179:$AG179=2)-2*($B179:$AG179=3)-($B179:$AG179=4)))-SUMPRODUCT(($B$1004:$AG$1004='MPL ID'!$BF$6)*(2*($B179:$AG179=1)+($B179:$AG179=2)-2*($B179:$AG179=3)-($B179:$AG179=4)))</f>
        <v>10</v>
      </c>
      <c r="AW179">
        <f ca="1">'MPL ID'!$BH$7+SUMPRODUCT(($B$1003:$AG$1003='MPL ID'!$BF$7)*(2*($B179:$AG179=1)+($B179:$AG179=2)-2*($B179:$AG179=3)-($B179:$AG179=4)))-SUMPRODUCT(($B$1004:$AG$1004='MPL ID'!$BF$7)*(2*($B179:$AG179=1)+($B179:$AG179=2)-2*($B179:$AG179=3)-($B179:$AG179=4)))</f>
        <v>-3</v>
      </c>
      <c r="AX179">
        <f ca="1">'MPL ID'!$BH$8+SUMPRODUCT(($B$1003:$AG$1003='MPL ID'!$BF$8)*(2*($B179:$AG179=1)+($B179:$AG179=2)-2*($B179:$AG179=3)-($B179:$AG179=4)))-SUMPRODUCT(($B$1004:$AG$1004='MPL ID'!$BF$8)*(2*($B179:$AG179=1)+($B179:$AG179=2)-2*($B179:$AG179=3)-($B179:$AG179=4)))</f>
        <v>-8</v>
      </c>
      <c r="AY179">
        <f ca="1">'MPL ID'!$BH$9+SUMPRODUCT(($B$1003:$AG$1003='MPL ID'!$BF$9)*(2*($B179:$AG179=1)+($B179:$AG179=2)-2*($B179:$AG179=3)-($B179:$AG179=4)))-SUMPRODUCT(($B$1004:$AG$1004='MPL ID'!$BF$9)*(2*($B179:$AG179=1)+($B179:$AG179=2)-2*($B179:$AG179=3)-($B179:$AG179=4)))</f>
        <v>14</v>
      </c>
      <c r="AZ179">
        <f ca="1">SUMPRODUCT(--($AH179:$AP179=AH179),--($AQ179:$AY179=AQ179),'MPL ID'!$BG$13:$BO$13)+IF(AND($E179&gt;=3,$E179&lt;=4,AO179=AH179,AX179=AQ179),1,0)+IF(AND($G179&gt;=1,$G179&lt;=2,AJ179=AH179,AS179=AQ179),1,0)+IF(AND($L179&gt;=1,$L179&lt;=2,AM179=AH179,AV179=AQ179),1,0)+IF(AND($O179&gt;=1,$O179&lt;=2,AP179=AH179,AY179=AQ179),1,0)+IF(AND($R179&gt;=1,$R179&lt;=2,AI179=AH179,AR179=AQ179),1,0)+IF(AND($AA179&gt;=3,$AA179&lt;=4,AL179=AH179,AU179=AQ179),1,0)+IF(AND($AE179&gt;=3,$AE179&lt;=4,AK179=AH179,AT179=AQ179),1,0)</f>
        <v>0</v>
      </c>
      <c r="BA179">
        <f ca="1">SUMPRODUCT(--($AH179:$AP179=AI179),--($AQ179:$AY179=AR179),'MPL ID'!$BG$14:$BO$14)+IF(AND($F179&gt;=1,$F179&lt;=2,AP179=AI179,AY179=AR179),1,0)+IF(AND($H179&gt;=1,$H179&lt;=2,AN179=AI179,AW179=AR179),1,0)+IF(AND($J179&gt;=3,$J179&lt;=4,AL179=AI179,AU179=AR179),1,0)+IF(AND($M179&gt;=1,$M179&lt;=2,AO179=AI179,AX179=AR179),1,0)+IF(AND($R179&gt;=3,$R179&lt;=4,AH179=AI179,AQ179=AR179),1,0)+IF(AND($Y179&gt;=3,$Y179&lt;=4,AJ179=AI179,AS179=AR179),1,0)+IF(AND($AC179&gt;=1,$AC179&lt;=2,AK179=AI179,AT179=AR179),1,0)+IF(AND($AF179&gt;=3,$AF179&lt;=4,AM179=AI179,AV179=AR179),1,0)</f>
        <v>0</v>
      </c>
      <c r="BB179">
        <f ca="1">SUMPRODUCT(--($AH179:$AP179=AJ179),--($AQ179:$AY179=AS179),'MPL ID'!$BG$15:$BO$15)+IF(AND($C179&gt;=1,$C179&lt;=2,AK179=AJ179,AT179=AS179),1,0)+IF(AND($G179&gt;=3,$G179&lt;=4,AH179=AJ179,AQ179=AS179),1,0)+IF(AND($K179&gt;=1,$K179&lt;=2,AP179=AJ179,AY179=AS179),1,0)+IF(AND($N179&gt;=3,$N179&lt;=4,AL179=AJ179,AU179=AS179),1,0)+IF(AND($V179&gt;=1,$V179&lt;=2,AM179=AJ179,AV179=AS179),1,0)+IF(AND($Y179&gt;=1,$Y179&lt;=2,AI179=AJ179,AR179=AS179),1,0)+IF(AND($AB179&gt;=3,$AB179&lt;=4,AN179=AJ179,AW179=AS179),1,0)</f>
        <v>0</v>
      </c>
      <c r="BC179">
        <f ca="1">SUMPRODUCT(--($AH179:$AP179=AK179),--($AQ179:$AY179=AT179),'MPL ID'!$BG$16:$BO$16)+IF(AND($C179&gt;=3,$C179&lt;=4,AJ179=AK179,AS179=AT179),1,0)+IF(AND($I179&gt;=1,$I179&lt;=2,AP179=AK179,AY179=AT179),1,0)+IF(AND($P179&gt;=3,$P179&lt;=4,AO179=AK179,AX179=AT179),1,0)+IF(AND($T179&gt;=1,$T179&lt;=2,AN179=AK179,AW179=AT179),1,0)+IF(AND($W179&gt;=1,$W179&lt;=2,AL179=AK179,AU179=AT179),1,0)+IF(AND($AC179&gt;=3,$AC179&lt;=4,AI179=AK179,AR179=AT179),1,0)+IF(AND($AE179&gt;=1,$AE179&lt;=2,AH179=AK179,AQ179=AT179),1,0)</f>
        <v>2</v>
      </c>
      <c r="BD179">
        <f ca="1">SUMPRODUCT(--($AH179:$AP179=AL179),--($AQ179:$AY179=AU179),'MPL ID'!$BG$17:$BO$17)+IF(AND($B179&gt;=3,$B179&lt;=4,AN179=AL179,AW179=AU179),1,0)+IF(AND($D179&gt;=1,$D179&lt;=2,AM179=AL179,AV179=AU179),1,0)+IF(AND($J179&gt;=1,$J179&lt;=2,AI179=AL179,AR179=AU179),1,0)+IF(AND($N179&gt;=1,$N179&lt;=2,AJ179=AL179,AS179=AU179),1,0)+IF(AND($W179&gt;=3,$W179&lt;=4,AK179=AL179,AT179=AU179),1,0)+IF(AND($AA179&gt;=1,$AA179&lt;=2,AH179=AL179,AQ179=AU179),1,0)+IF(AND($AD179&gt;=3,$AD179&lt;=4,AO179=AL179,AX179=AU179),1,0)</f>
        <v>0</v>
      </c>
      <c r="BE179">
        <f ca="1">SUMPRODUCT(--($AH179:$AP179=AM179),--($AQ179:$AY179=AV179),'MPL ID'!$BG$18:$BO$18)+IF(AND($D179&gt;=3,$D179&lt;=4,AL179=AM179,AU179=AV179),1,0)+IF(AND($L179&gt;=3,$L179&lt;=4,AH179=AM179,AQ179=AV179),1,0)+IF(AND($Q179&gt;=3,$Q179&lt;=4,AN179=AM179,AW179=AV179),1,0)+IF(AND($S179&gt;=1,$S179&lt;=2,AP179=AM179,AY179=AV179),1,0)+IF(AND($V179&gt;=3,$V179&lt;=4,AJ179=AM179,AS179=AV179),1,0)+IF(AND($Z179&gt;=1,$Z179&lt;=2,AO179=AM179,AX179=AV179),1,0)+IF(AND($AF179&gt;=1,$AF179&lt;=2,AI179=AM179,AR179=AV179),1,0)</f>
        <v>0</v>
      </c>
      <c r="BF179">
        <f ca="1">SUMPRODUCT(--($AH179:$AP179=AN179),--($AQ179:$AY179=AW179),'MPL ID'!$BG$19:$BO$19)+IF(AND($B179&gt;=1,$B179&lt;=2,AL179=AN179,AU179=AW179),1,0)+IF(AND($H179&gt;=3,$H179&lt;=4,AI179=AN179,AR179=AW179),1,0)+IF(AND($Q179&gt;=1,$Q179&lt;=2,AM179=AN179,AV179=AW179),1,0)+IF(AND($T179&gt;=3,$T179&lt;=4,AK179=AN179,AT179=AW179),1,0)+IF(AND($X179&gt;=3,$X179&lt;=4,AO179=AN179,AX179=AW179),1,0)+IF(AND($AB179&gt;=1,$AB179&lt;=2,AJ179=AN179,AS179=AW179),1,0)+IF(AND($AG179&gt;=1,$AG179&lt;=2,AP179=AN179,AY179=AW179),1,0)</f>
        <v>0</v>
      </c>
      <c r="BG179">
        <f ca="1">SUMPRODUCT(--($AH179:$AP179=AO179),--($AQ179:$AY179=AX179),'MPL ID'!$BG$20:$BO$20)+IF(AND($E179&gt;=1,$E179&lt;=2,AH179=AO179,AQ179=AX179),1,0)+IF(AND($M179&gt;=3,$M179&lt;=4,AI179=AO179,AR179=AX179),1,0)+IF(AND($P179&gt;=1,$P179&lt;=2,AK179=AO179,AT179=AX179),1,0)+IF(AND($U179&gt;=1,$U179&lt;=2,AP179=AO179,AY179=AX179),1,0)+IF(AND($X179&gt;=1,$X179&lt;=2,AN179=AO179,AW179=AX179),1,0)+IF(AND($Z179&gt;=3,$Z179&lt;=4,AM179=AO179,AV179=AX179),1,0)+IF(AND($AD179&gt;=1,$AD179&lt;=2,AL179=AO179,AU179=AX179),1,0)</f>
        <v>0</v>
      </c>
      <c r="BH179">
        <f ca="1">SUMPRODUCT(--($AH179:$AP179=AP179),--($AQ179:$AY179=AY179),'MPL ID'!$BG$21:$BO$21)+IF(AND($F179&gt;=3,$F179&lt;=4,AI179=AP179,AR179=AY179),1,0)+IF(AND($I179&gt;=3,$I179&lt;=4,AK179=AP179,AT179=AY179),1,0)+IF(AND($K179&gt;=3,$K179&lt;=4,AJ179=AP179,AS179=AY179),1,0)+IF(AND($O179&gt;=3,$O179&lt;=4,AH179=AP179,AQ179=AY179),1,0)+IF(AND($S179&gt;=3,$S179&lt;=4,AM179=AP179,AV179=AY179),1,0)+IF(AND($U179&gt;=3,$U179&lt;=4,AO179=AP179,AX179=AY179),1,0)+IF(AND($AG179&gt;=3,$AG179&lt;=4,AN179=AP179,AW179=AY179),1,0)</f>
        <v>0</v>
      </c>
      <c r="BI179">
        <f t="shared" ca="1" si="18"/>
        <v>2</v>
      </c>
      <c r="BJ179">
        <f t="shared" ca="1" si="19"/>
        <v>5</v>
      </c>
      <c r="BK179">
        <f t="shared" ca="1" si="20"/>
        <v>8</v>
      </c>
      <c r="BL179">
        <f t="shared" ca="1" si="21"/>
        <v>4</v>
      </c>
      <c r="BM179">
        <f t="shared" ca="1" si="22"/>
        <v>9</v>
      </c>
      <c r="BN179">
        <f t="shared" ca="1" si="23"/>
        <v>3</v>
      </c>
      <c r="BO179">
        <f t="shared" ca="1" si="24"/>
        <v>6</v>
      </c>
      <c r="BP179">
        <f t="shared" ca="1" si="25"/>
        <v>7</v>
      </c>
      <c r="BQ179">
        <f t="shared" ca="1" si="26"/>
        <v>1</v>
      </c>
    </row>
    <row r="180" spans="1:69" x14ac:dyDescent="0.25">
      <c r="A180">
        <v>179</v>
      </c>
      <c r="B180">
        <f ca="1">IF(AND(ISNUMBER('MPL ID'!$P$25),ISNUMBER('MPL ID'!$Q$25)),0,RANDBETWEEN(1,4))</f>
        <v>0</v>
      </c>
      <c r="C180">
        <f ca="1">IF(AND(ISNUMBER('MPL ID'!$P$26),ISNUMBER('MPL ID'!$Q$26)),0,RANDBETWEEN(1,4))</f>
        <v>0</v>
      </c>
      <c r="D180">
        <f ca="1">IF(AND(ISNUMBER('MPL ID'!$P$28),ISNUMBER('MPL ID'!$Q$28)),0,RANDBETWEEN(1,4))</f>
        <v>0</v>
      </c>
      <c r="E180">
        <f ca="1">IF(AND(ISNUMBER('MPL ID'!$P$29),ISNUMBER('MPL ID'!$Q$29)),0,RANDBETWEEN(1,4))</f>
        <v>0</v>
      </c>
      <c r="F180">
        <f ca="1">IF(AND(ISNUMBER('MPL ID'!$P$30),ISNUMBER('MPL ID'!$Q$30)),0,RANDBETWEEN(1,4))</f>
        <v>0</v>
      </c>
      <c r="G180">
        <f ca="1">IF(AND(ISNUMBER('MPL ID'!$P$31),ISNUMBER('MPL ID'!$Q$31)),0,RANDBETWEEN(1,4))</f>
        <v>0</v>
      </c>
      <c r="H180">
        <f ca="1">IF(AND(ISNUMBER('MPL ID'!$P$32),ISNUMBER('MPL ID'!$Q$32)),0,RANDBETWEEN(1,4))</f>
        <v>0</v>
      </c>
      <c r="I180">
        <f ca="1">IF(AND(ISNUMBER('MPL ID'!$P$33),ISNUMBER('MPL ID'!$Q$33)),0,RANDBETWEEN(1,4))</f>
        <v>0</v>
      </c>
      <c r="J180">
        <f ca="1">IF(AND(ISNUMBER('MPL ID'!$D$36),ISNUMBER('MPL ID'!$E$36)),0,RANDBETWEEN(1,4))</f>
        <v>0</v>
      </c>
      <c r="K180">
        <f ca="1">IF(AND(ISNUMBER('MPL ID'!$D$37),ISNUMBER('MPL ID'!$E$37)),0,RANDBETWEEN(1,4))</f>
        <v>0</v>
      </c>
      <c r="L180">
        <f ca="1">IF(AND(ISNUMBER('MPL ID'!$D$39),ISNUMBER('MPL ID'!$E$39)),0,RANDBETWEEN(1,4))</f>
        <v>0</v>
      </c>
      <c r="M180">
        <f ca="1">IF(AND(ISNUMBER('MPL ID'!$D$40),ISNUMBER('MPL ID'!$E$40)),0,RANDBETWEEN(1,4))</f>
        <v>0</v>
      </c>
      <c r="N180">
        <f ca="1">IF(AND(ISNUMBER('MPL ID'!$D$41),ISNUMBER('MPL ID'!$E$41)),0,RANDBETWEEN(1,4))</f>
        <v>0</v>
      </c>
      <c r="O180">
        <f ca="1">IF(AND(ISNUMBER('MPL ID'!$D$42),ISNUMBER('MPL ID'!$E$42)),0,RANDBETWEEN(1,4))</f>
        <v>0</v>
      </c>
      <c r="P180">
        <f ca="1">IF(AND(ISNUMBER('MPL ID'!$D$43),ISNUMBER('MPL ID'!$E$43)),0,RANDBETWEEN(1,4))</f>
        <v>0</v>
      </c>
      <c r="Q180">
        <f ca="1">IF(AND(ISNUMBER('MPL ID'!$D$44),ISNUMBER('MPL ID'!$E$44)),0,RANDBETWEEN(1,4))</f>
        <v>0</v>
      </c>
      <c r="R180">
        <f ca="1">IF(AND(ISNUMBER('MPL ID'!$J$36),ISNUMBER('MPL ID'!$K$36)),0,RANDBETWEEN(1,4))</f>
        <v>0</v>
      </c>
      <c r="S180">
        <f ca="1">IF(AND(ISNUMBER('MPL ID'!$J$37),ISNUMBER('MPL ID'!$K$37)),0,RANDBETWEEN(1,4))</f>
        <v>0</v>
      </c>
      <c r="T180">
        <f ca="1">IF(AND(ISNUMBER('MPL ID'!$J$39),ISNUMBER('MPL ID'!$K$39)),0,RANDBETWEEN(1,4))</f>
        <v>0</v>
      </c>
      <c r="U180">
        <f ca="1">IF(AND(ISNUMBER('MPL ID'!$J$40),ISNUMBER('MPL ID'!$K$40)),0,RANDBETWEEN(1,4))</f>
        <v>0</v>
      </c>
      <c r="V180">
        <f ca="1">IF(AND(ISNUMBER('MPL ID'!$J$41),ISNUMBER('MPL ID'!$K$41)),0,RANDBETWEEN(1,4))</f>
        <v>0</v>
      </c>
      <c r="W180">
        <f ca="1">IF(AND(ISNUMBER('MPL ID'!$J$42),ISNUMBER('MPL ID'!$K$42)),0,RANDBETWEEN(1,4))</f>
        <v>2</v>
      </c>
      <c r="X180">
        <f ca="1">IF(AND(ISNUMBER('MPL ID'!$J$43),ISNUMBER('MPL ID'!$K$43)),0,RANDBETWEEN(1,4))</f>
        <v>1</v>
      </c>
      <c r="Y180">
        <f ca="1">IF(AND(ISNUMBER('MPL ID'!$J$44),ISNUMBER('MPL ID'!$K$44)),0,RANDBETWEEN(1,4))</f>
        <v>3</v>
      </c>
      <c r="Z180">
        <f ca="1">IF(AND(ISNUMBER('MPL ID'!$P$36),ISNUMBER('MPL ID'!$Q$36)),0,RANDBETWEEN(1,4))</f>
        <v>3</v>
      </c>
      <c r="AA180">
        <f ca="1">IF(AND(ISNUMBER('MPL ID'!$P$37),ISNUMBER('MPL ID'!$Q$37)),0,RANDBETWEEN(1,4))</f>
        <v>1</v>
      </c>
      <c r="AB180">
        <f ca="1">IF(AND(ISNUMBER('MPL ID'!$P$39),ISNUMBER('MPL ID'!$Q$39)),0,RANDBETWEEN(1,4))</f>
        <v>3</v>
      </c>
      <c r="AC180">
        <f ca="1">IF(AND(ISNUMBER('MPL ID'!$P$40),ISNUMBER('MPL ID'!$Q$40)),0,RANDBETWEEN(1,4))</f>
        <v>4</v>
      </c>
      <c r="AD180">
        <f ca="1">IF(AND(ISNUMBER('MPL ID'!$P$41),ISNUMBER('MPL ID'!$Q$41)),0,RANDBETWEEN(1,4))</f>
        <v>1</v>
      </c>
      <c r="AE180">
        <f ca="1">IF(AND(ISNUMBER('MPL ID'!$P$42),ISNUMBER('MPL ID'!$Q$42)),0,RANDBETWEEN(1,4))</f>
        <v>2</v>
      </c>
      <c r="AF180">
        <f ca="1">IF(AND(ISNUMBER('MPL ID'!$P$43),ISNUMBER('MPL ID'!$Q$43)),0,RANDBETWEEN(1,4))</f>
        <v>3</v>
      </c>
      <c r="AG180">
        <f ca="1">IF(AND(ISNUMBER('MPL ID'!$P$44),ISNUMBER('MPL ID'!$Q$44)),0,RANDBETWEEN(1,4))</f>
        <v>4</v>
      </c>
      <c r="AH180">
        <f ca="1">'MPL ID'!$BG$1+SUMPRODUCT(($B$1003:$AG$1003='MPL ID'!$BF$1)*(($B180:$AG180=1)+($B180:$AG180=2)))+SUMPRODUCT(($B$1004:$AG$1004='MPL ID'!$BF$1)*(($B180:$AG180=3)+($B180:$AG180=4)))</f>
        <v>9</v>
      </c>
      <c r="AI180">
        <f ca="1">'MPL ID'!$BG$2+SUMPRODUCT(($B$1003:$AG$1003='MPL ID'!$BF$2)*(($B180:$AG180=1)+($B180:$AG180=2)))+SUMPRODUCT(($B$1004:$AG$1004='MPL ID'!$BF$2)*(($B180:$AG180=3)+($B180:$AG180=4)))</f>
        <v>9</v>
      </c>
      <c r="AJ180">
        <f ca="1">'MPL ID'!$BG$3+SUMPRODUCT(($B$1003:$AG$1003='MPL ID'!$BF$3)*(($B180:$AG180=1)+($B180:$AG180=2)))+SUMPRODUCT(($B$1004:$AG$1004='MPL ID'!$BF$3)*(($B180:$AG180=3)+($B180:$AG180=4)))</f>
        <v>6</v>
      </c>
      <c r="AK180">
        <f ca="1">'MPL ID'!$BG$4+SUMPRODUCT(($B$1003:$AG$1003='MPL ID'!$BF$4)*(($B180:$AG180=1)+($B180:$AG180=2)))+SUMPRODUCT(($B$1004:$AG$1004='MPL ID'!$BF$4)*(($B180:$AG180=3)+($B180:$AG180=4)))</f>
        <v>10</v>
      </c>
      <c r="AL180">
        <f ca="1">'MPL ID'!$BG$5+SUMPRODUCT(($B$1003:$AG$1003='MPL ID'!$BF$5)*(($B180:$AG180=1)+($B180:$AG180=2)))+SUMPRODUCT(($B$1004:$AG$1004='MPL ID'!$BF$5)*(($B180:$AG180=3)+($B180:$AG180=4)))</f>
        <v>4</v>
      </c>
      <c r="AM180">
        <f ca="1">'MPL ID'!$BG$6+SUMPRODUCT(($B$1003:$AG$1003='MPL ID'!$BF$6)*(($B180:$AG180=1)+($B180:$AG180=2)))+SUMPRODUCT(($B$1004:$AG$1004='MPL ID'!$BF$6)*(($B180:$AG180=3)+($B180:$AG180=4)))</f>
        <v>11</v>
      </c>
      <c r="AN180">
        <f ca="1">'MPL ID'!$BG$7+SUMPRODUCT(($B$1003:$AG$1003='MPL ID'!$BF$7)*(($B180:$AG180=1)+($B180:$AG180=2)))+SUMPRODUCT(($B$1004:$AG$1004='MPL ID'!$BF$7)*(($B180:$AG180=3)+($B180:$AG180=4)))</f>
        <v>5</v>
      </c>
      <c r="AO180">
        <f ca="1">'MPL ID'!$BG$8+SUMPRODUCT(($B$1003:$AG$1003='MPL ID'!$BF$8)*(($B180:$AG180=1)+($B180:$AG180=2)))+SUMPRODUCT(($B$1004:$AG$1004='MPL ID'!$BF$8)*(($B180:$AG180=3)+($B180:$AG180=4)))</f>
        <v>6</v>
      </c>
      <c r="AP180">
        <f ca="1">'MPL ID'!$BG$9+SUMPRODUCT(($B$1003:$AG$1003='MPL ID'!$BF$9)*(($B180:$AG180=1)+($B180:$AG180=2)))+SUMPRODUCT(($B$1004:$AG$1004='MPL ID'!$BF$9)*(($B180:$AG180=3)+($B180:$AG180=4)))</f>
        <v>12</v>
      </c>
      <c r="AQ180">
        <f ca="1">'MPL ID'!$BH$1+SUMPRODUCT(($B$1003:$AG$1003='MPL ID'!$BF$1)*(2*($B180:$AG180=1)+($B180:$AG180=2)-2*($B180:$AG180=3)-($B180:$AG180=4)))-SUMPRODUCT(($B$1004:$AG$1004='MPL ID'!$BF$1)*(2*($B180:$AG180=1)+($B180:$AG180=2)-2*($B180:$AG180=3)-($B180:$AG180=4)))</f>
        <v>6</v>
      </c>
      <c r="AR180">
        <f ca="1">'MPL ID'!$BH$2+SUMPRODUCT(($B$1003:$AG$1003='MPL ID'!$BF$2)*(2*($B180:$AG180=1)+($B180:$AG180=2)-2*($B180:$AG180=3)-($B180:$AG180=4)))-SUMPRODUCT(($B$1004:$AG$1004='MPL ID'!$BF$2)*(2*($B180:$AG180=1)+($B180:$AG180=2)-2*($B180:$AG180=3)-($B180:$AG180=4)))</f>
        <v>1</v>
      </c>
      <c r="AS180">
        <f ca="1">'MPL ID'!$BH$3+SUMPRODUCT(($B$1003:$AG$1003='MPL ID'!$BF$3)*(2*($B180:$AG180=1)+($B180:$AG180=2)-2*($B180:$AG180=3)-($B180:$AG180=4)))-SUMPRODUCT(($B$1004:$AG$1004='MPL ID'!$BF$3)*(2*($B180:$AG180=1)+($B180:$AG180=2)-2*($B180:$AG180=3)-($B180:$AG180=4)))</f>
        <v>-8</v>
      </c>
      <c r="AT180">
        <f ca="1">'MPL ID'!$BH$4+SUMPRODUCT(($B$1003:$AG$1003='MPL ID'!$BF$4)*(2*($B180:$AG180=1)+($B180:$AG180=2)-2*($B180:$AG180=3)-($B180:$AG180=4)))-SUMPRODUCT(($B$1004:$AG$1004='MPL ID'!$BF$4)*(2*($B180:$AG180=1)+($B180:$AG180=2)-2*($B180:$AG180=3)-($B180:$AG180=4)))</f>
        <v>3</v>
      </c>
      <c r="AU180">
        <f ca="1">'MPL ID'!$BH$5+SUMPRODUCT(($B$1003:$AG$1003='MPL ID'!$BF$5)*(2*($B180:$AG180=1)+($B180:$AG180=2)-2*($B180:$AG180=3)-($B180:$AG180=4)))-SUMPRODUCT(($B$1004:$AG$1004='MPL ID'!$BF$5)*(2*($B180:$AG180=1)+($B180:$AG180=2)-2*($B180:$AG180=3)-($B180:$AG180=4)))</f>
        <v>-13</v>
      </c>
      <c r="AV180">
        <f ca="1">'MPL ID'!$BH$6+SUMPRODUCT(($B$1003:$AG$1003='MPL ID'!$BF$6)*(2*($B180:$AG180=1)+($B180:$AG180=2)-2*($B180:$AG180=3)-($B180:$AG180=4)))-SUMPRODUCT(($B$1004:$AG$1004='MPL ID'!$BF$6)*(2*($B180:$AG180=1)+($B180:$AG180=2)-2*($B180:$AG180=3)-($B180:$AG180=4)))</f>
        <v>10</v>
      </c>
      <c r="AW180">
        <f ca="1">'MPL ID'!$BH$7+SUMPRODUCT(($B$1003:$AG$1003='MPL ID'!$BF$7)*(2*($B180:$AG180=1)+($B180:$AG180=2)-2*($B180:$AG180=3)-($B180:$AG180=4)))-SUMPRODUCT(($B$1004:$AG$1004='MPL ID'!$BF$7)*(2*($B180:$AG180=1)+($B180:$AG180=2)-2*($B180:$AG180=3)-($B180:$AG180=4)))</f>
        <v>-7</v>
      </c>
      <c r="AX180">
        <f ca="1">'MPL ID'!$BH$8+SUMPRODUCT(($B$1003:$AG$1003='MPL ID'!$BF$8)*(2*($B180:$AG180=1)+($B180:$AG180=2)-2*($B180:$AG180=3)-($B180:$AG180=4)))-SUMPRODUCT(($B$1004:$AG$1004='MPL ID'!$BF$8)*(2*($B180:$AG180=1)+($B180:$AG180=2)-2*($B180:$AG180=3)-($B180:$AG180=4)))</f>
        <v>-6</v>
      </c>
      <c r="AY180">
        <f ca="1">'MPL ID'!$BH$9+SUMPRODUCT(($B$1003:$AG$1003='MPL ID'!$BF$9)*(2*($B180:$AG180=1)+($B180:$AG180=2)-2*($B180:$AG180=3)-($B180:$AG180=4)))-SUMPRODUCT(($B$1004:$AG$1004='MPL ID'!$BF$9)*(2*($B180:$AG180=1)+($B180:$AG180=2)-2*($B180:$AG180=3)-($B180:$AG180=4)))</f>
        <v>14</v>
      </c>
      <c r="AZ180">
        <f ca="1">SUMPRODUCT(--($AH180:$AP180=AH180),--($AQ180:$AY180=AQ180),'MPL ID'!$BG$13:$BO$13)+IF(AND($E180&gt;=3,$E180&lt;=4,AO180=AH180,AX180=AQ180),1,0)+IF(AND($G180&gt;=1,$G180&lt;=2,AJ180=AH180,AS180=AQ180),1,0)+IF(AND($L180&gt;=1,$L180&lt;=2,AM180=AH180,AV180=AQ180),1,0)+IF(AND($O180&gt;=1,$O180&lt;=2,AP180=AH180,AY180=AQ180),1,0)+IF(AND($R180&gt;=1,$R180&lt;=2,AI180=AH180,AR180=AQ180),1,0)+IF(AND($AA180&gt;=3,$AA180&lt;=4,AL180=AH180,AU180=AQ180),1,0)+IF(AND($AE180&gt;=3,$AE180&lt;=4,AK180=AH180,AT180=AQ180),1,0)</f>
        <v>0</v>
      </c>
      <c r="BA180">
        <f ca="1">SUMPRODUCT(--($AH180:$AP180=AI180),--($AQ180:$AY180=AR180),'MPL ID'!$BG$14:$BO$14)+IF(AND($F180&gt;=1,$F180&lt;=2,AP180=AI180,AY180=AR180),1,0)+IF(AND($H180&gt;=1,$H180&lt;=2,AN180=AI180,AW180=AR180),1,0)+IF(AND($J180&gt;=3,$J180&lt;=4,AL180=AI180,AU180=AR180),1,0)+IF(AND($M180&gt;=1,$M180&lt;=2,AO180=AI180,AX180=AR180),1,0)+IF(AND($R180&gt;=3,$R180&lt;=4,AH180=AI180,AQ180=AR180),1,0)+IF(AND($Y180&gt;=3,$Y180&lt;=4,AJ180=AI180,AS180=AR180),1,0)+IF(AND($AC180&gt;=1,$AC180&lt;=2,AK180=AI180,AT180=AR180),1,0)+IF(AND($AF180&gt;=3,$AF180&lt;=4,AM180=AI180,AV180=AR180),1,0)</f>
        <v>0</v>
      </c>
      <c r="BB180">
        <f ca="1">SUMPRODUCT(--($AH180:$AP180=AJ180),--($AQ180:$AY180=AS180),'MPL ID'!$BG$15:$BO$15)+IF(AND($C180&gt;=1,$C180&lt;=2,AK180=AJ180,AT180=AS180),1,0)+IF(AND($G180&gt;=3,$G180&lt;=4,AH180=AJ180,AQ180=AS180),1,0)+IF(AND($K180&gt;=1,$K180&lt;=2,AP180=AJ180,AY180=AS180),1,0)+IF(AND($N180&gt;=3,$N180&lt;=4,AL180=AJ180,AU180=AS180),1,0)+IF(AND($V180&gt;=1,$V180&lt;=2,AM180=AJ180,AV180=AS180),1,0)+IF(AND($Y180&gt;=1,$Y180&lt;=2,AI180=AJ180,AR180=AS180),1,0)+IF(AND($AB180&gt;=3,$AB180&lt;=4,AN180=AJ180,AW180=AS180),1,0)</f>
        <v>0</v>
      </c>
      <c r="BC180">
        <f ca="1">SUMPRODUCT(--($AH180:$AP180=AK180),--($AQ180:$AY180=AT180),'MPL ID'!$BG$16:$BO$16)+IF(AND($C180&gt;=3,$C180&lt;=4,AJ180=AK180,AS180=AT180),1,0)+IF(AND($I180&gt;=1,$I180&lt;=2,AP180=AK180,AY180=AT180),1,0)+IF(AND($P180&gt;=3,$P180&lt;=4,AO180=AK180,AX180=AT180),1,0)+IF(AND($T180&gt;=1,$T180&lt;=2,AN180=AK180,AW180=AT180),1,0)+IF(AND($W180&gt;=1,$W180&lt;=2,AL180=AK180,AU180=AT180),1,0)+IF(AND($AC180&gt;=3,$AC180&lt;=4,AI180=AK180,AR180=AT180),1,0)+IF(AND($AE180&gt;=1,$AE180&lt;=2,AH180=AK180,AQ180=AT180),1,0)</f>
        <v>0</v>
      </c>
      <c r="BD180">
        <f ca="1">SUMPRODUCT(--($AH180:$AP180=AL180),--($AQ180:$AY180=AU180),'MPL ID'!$BG$17:$BO$17)+IF(AND($B180&gt;=3,$B180&lt;=4,AN180=AL180,AW180=AU180),1,0)+IF(AND($D180&gt;=1,$D180&lt;=2,AM180=AL180,AV180=AU180),1,0)+IF(AND($J180&gt;=1,$J180&lt;=2,AI180=AL180,AR180=AU180),1,0)+IF(AND($N180&gt;=1,$N180&lt;=2,AJ180=AL180,AS180=AU180),1,0)+IF(AND($W180&gt;=3,$W180&lt;=4,AK180=AL180,AT180=AU180),1,0)+IF(AND($AA180&gt;=1,$AA180&lt;=2,AH180=AL180,AQ180=AU180),1,0)+IF(AND($AD180&gt;=3,$AD180&lt;=4,AO180=AL180,AX180=AU180),1,0)</f>
        <v>0</v>
      </c>
      <c r="BE180">
        <f ca="1">SUMPRODUCT(--($AH180:$AP180=AM180),--($AQ180:$AY180=AV180),'MPL ID'!$BG$18:$BO$18)+IF(AND($D180&gt;=3,$D180&lt;=4,AL180=AM180,AU180=AV180),1,0)+IF(AND($L180&gt;=3,$L180&lt;=4,AH180=AM180,AQ180=AV180),1,0)+IF(AND($Q180&gt;=3,$Q180&lt;=4,AN180=AM180,AW180=AV180),1,0)+IF(AND($S180&gt;=1,$S180&lt;=2,AP180=AM180,AY180=AV180),1,0)+IF(AND($V180&gt;=3,$V180&lt;=4,AJ180=AM180,AS180=AV180),1,0)+IF(AND($Z180&gt;=1,$Z180&lt;=2,AO180=AM180,AX180=AV180),1,0)+IF(AND($AF180&gt;=1,$AF180&lt;=2,AI180=AM180,AR180=AV180),1,0)</f>
        <v>0</v>
      </c>
      <c r="BF180">
        <f ca="1">SUMPRODUCT(--($AH180:$AP180=AN180),--($AQ180:$AY180=AW180),'MPL ID'!$BG$19:$BO$19)+IF(AND($B180&gt;=1,$B180&lt;=2,AL180=AN180,AU180=AW180),1,0)+IF(AND($H180&gt;=3,$H180&lt;=4,AI180=AN180,AR180=AW180),1,0)+IF(AND($Q180&gt;=1,$Q180&lt;=2,AM180=AN180,AV180=AW180),1,0)+IF(AND($T180&gt;=3,$T180&lt;=4,AK180=AN180,AT180=AW180),1,0)+IF(AND($X180&gt;=3,$X180&lt;=4,AO180=AN180,AX180=AW180),1,0)+IF(AND($AB180&gt;=1,$AB180&lt;=2,AJ180=AN180,AS180=AW180),1,0)+IF(AND($AG180&gt;=1,$AG180&lt;=2,AP180=AN180,AY180=AW180),1,0)</f>
        <v>0</v>
      </c>
      <c r="BG180">
        <f ca="1">SUMPRODUCT(--($AH180:$AP180=AO180),--($AQ180:$AY180=AX180),'MPL ID'!$BG$20:$BO$20)+IF(AND($E180&gt;=1,$E180&lt;=2,AH180=AO180,AQ180=AX180),1,0)+IF(AND($M180&gt;=3,$M180&lt;=4,AI180=AO180,AR180=AX180),1,0)+IF(AND($P180&gt;=1,$P180&lt;=2,AK180=AO180,AT180=AX180),1,0)+IF(AND($U180&gt;=1,$U180&lt;=2,AP180=AO180,AY180=AX180),1,0)+IF(AND($X180&gt;=1,$X180&lt;=2,AN180=AO180,AW180=AX180),1,0)+IF(AND($Z180&gt;=3,$Z180&lt;=4,AM180=AO180,AV180=AX180),1,0)+IF(AND($AD180&gt;=1,$AD180&lt;=2,AL180=AO180,AU180=AX180),1,0)</f>
        <v>0</v>
      </c>
      <c r="BH180">
        <f ca="1">SUMPRODUCT(--($AH180:$AP180=AP180),--($AQ180:$AY180=AY180),'MPL ID'!$BG$21:$BO$21)+IF(AND($F180&gt;=3,$F180&lt;=4,AI180=AP180,AR180=AY180),1,0)+IF(AND($I180&gt;=3,$I180&lt;=4,AK180=AP180,AT180=AY180),1,0)+IF(AND($K180&gt;=3,$K180&lt;=4,AJ180=AP180,AS180=AY180),1,0)+IF(AND($O180&gt;=3,$O180&lt;=4,AH180=AP180,AQ180=AY180),1,0)+IF(AND($S180&gt;=3,$S180&lt;=4,AM180=AP180,AV180=AY180),1,0)+IF(AND($U180&gt;=3,$U180&lt;=4,AO180=AP180,AX180=AY180),1,0)+IF(AND($AG180&gt;=3,$AG180&lt;=4,AN180=AP180,AW180=AY180),1,0)</f>
        <v>0</v>
      </c>
      <c r="BI180">
        <f t="shared" ca="1" si="18"/>
        <v>4</v>
      </c>
      <c r="BJ180">
        <f t="shared" ca="1" si="19"/>
        <v>5</v>
      </c>
      <c r="BK180">
        <f t="shared" ca="1" si="20"/>
        <v>7</v>
      </c>
      <c r="BL180">
        <f t="shared" ca="1" si="21"/>
        <v>3</v>
      </c>
      <c r="BM180">
        <f t="shared" ca="1" si="22"/>
        <v>9</v>
      </c>
      <c r="BN180">
        <f t="shared" ca="1" si="23"/>
        <v>2</v>
      </c>
      <c r="BO180">
        <f t="shared" ca="1" si="24"/>
        <v>8</v>
      </c>
      <c r="BP180">
        <f t="shared" ca="1" si="25"/>
        <v>6</v>
      </c>
      <c r="BQ180">
        <f t="shared" ca="1" si="26"/>
        <v>1</v>
      </c>
    </row>
    <row r="181" spans="1:69" x14ac:dyDescent="0.25">
      <c r="A181">
        <v>180</v>
      </c>
      <c r="B181">
        <f ca="1">IF(AND(ISNUMBER('MPL ID'!$P$25),ISNUMBER('MPL ID'!$Q$25)),0,RANDBETWEEN(1,4))</f>
        <v>0</v>
      </c>
      <c r="C181">
        <f ca="1">IF(AND(ISNUMBER('MPL ID'!$P$26),ISNUMBER('MPL ID'!$Q$26)),0,RANDBETWEEN(1,4))</f>
        <v>0</v>
      </c>
      <c r="D181">
        <f ca="1">IF(AND(ISNUMBER('MPL ID'!$P$28),ISNUMBER('MPL ID'!$Q$28)),0,RANDBETWEEN(1,4))</f>
        <v>0</v>
      </c>
      <c r="E181">
        <f ca="1">IF(AND(ISNUMBER('MPL ID'!$P$29),ISNUMBER('MPL ID'!$Q$29)),0,RANDBETWEEN(1,4))</f>
        <v>0</v>
      </c>
      <c r="F181">
        <f ca="1">IF(AND(ISNUMBER('MPL ID'!$P$30),ISNUMBER('MPL ID'!$Q$30)),0,RANDBETWEEN(1,4))</f>
        <v>0</v>
      </c>
      <c r="G181">
        <f ca="1">IF(AND(ISNUMBER('MPL ID'!$P$31),ISNUMBER('MPL ID'!$Q$31)),0,RANDBETWEEN(1,4))</f>
        <v>0</v>
      </c>
      <c r="H181">
        <f ca="1">IF(AND(ISNUMBER('MPL ID'!$P$32),ISNUMBER('MPL ID'!$Q$32)),0,RANDBETWEEN(1,4))</f>
        <v>0</v>
      </c>
      <c r="I181">
        <f ca="1">IF(AND(ISNUMBER('MPL ID'!$P$33),ISNUMBER('MPL ID'!$Q$33)),0,RANDBETWEEN(1,4))</f>
        <v>0</v>
      </c>
      <c r="J181">
        <f ca="1">IF(AND(ISNUMBER('MPL ID'!$D$36),ISNUMBER('MPL ID'!$E$36)),0,RANDBETWEEN(1,4))</f>
        <v>0</v>
      </c>
      <c r="K181">
        <f ca="1">IF(AND(ISNUMBER('MPL ID'!$D$37),ISNUMBER('MPL ID'!$E$37)),0,RANDBETWEEN(1,4))</f>
        <v>0</v>
      </c>
      <c r="L181">
        <f ca="1">IF(AND(ISNUMBER('MPL ID'!$D$39),ISNUMBER('MPL ID'!$E$39)),0,RANDBETWEEN(1,4))</f>
        <v>0</v>
      </c>
      <c r="M181">
        <f ca="1">IF(AND(ISNUMBER('MPL ID'!$D$40),ISNUMBER('MPL ID'!$E$40)),0,RANDBETWEEN(1,4))</f>
        <v>0</v>
      </c>
      <c r="N181">
        <f ca="1">IF(AND(ISNUMBER('MPL ID'!$D$41),ISNUMBER('MPL ID'!$E$41)),0,RANDBETWEEN(1,4))</f>
        <v>0</v>
      </c>
      <c r="O181">
        <f ca="1">IF(AND(ISNUMBER('MPL ID'!$D$42),ISNUMBER('MPL ID'!$E$42)),0,RANDBETWEEN(1,4))</f>
        <v>0</v>
      </c>
      <c r="P181">
        <f ca="1">IF(AND(ISNUMBER('MPL ID'!$D$43),ISNUMBER('MPL ID'!$E$43)),0,RANDBETWEEN(1,4))</f>
        <v>0</v>
      </c>
      <c r="Q181">
        <f ca="1">IF(AND(ISNUMBER('MPL ID'!$D$44),ISNUMBER('MPL ID'!$E$44)),0,RANDBETWEEN(1,4))</f>
        <v>0</v>
      </c>
      <c r="R181">
        <f ca="1">IF(AND(ISNUMBER('MPL ID'!$J$36),ISNUMBER('MPL ID'!$K$36)),0,RANDBETWEEN(1,4))</f>
        <v>0</v>
      </c>
      <c r="S181">
        <f ca="1">IF(AND(ISNUMBER('MPL ID'!$J$37),ISNUMBER('MPL ID'!$K$37)),0,RANDBETWEEN(1,4))</f>
        <v>0</v>
      </c>
      <c r="T181">
        <f ca="1">IF(AND(ISNUMBER('MPL ID'!$J$39),ISNUMBER('MPL ID'!$K$39)),0,RANDBETWEEN(1,4))</f>
        <v>0</v>
      </c>
      <c r="U181">
        <f ca="1">IF(AND(ISNUMBER('MPL ID'!$J$40),ISNUMBER('MPL ID'!$K$40)),0,RANDBETWEEN(1,4))</f>
        <v>0</v>
      </c>
      <c r="V181">
        <f ca="1">IF(AND(ISNUMBER('MPL ID'!$J$41),ISNUMBER('MPL ID'!$K$41)),0,RANDBETWEEN(1,4))</f>
        <v>0</v>
      </c>
      <c r="W181">
        <f ca="1">IF(AND(ISNUMBER('MPL ID'!$J$42),ISNUMBER('MPL ID'!$K$42)),0,RANDBETWEEN(1,4))</f>
        <v>1</v>
      </c>
      <c r="X181">
        <f ca="1">IF(AND(ISNUMBER('MPL ID'!$J$43),ISNUMBER('MPL ID'!$K$43)),0,RANDBETWEEN(1,4))</f>
        <v>2</v>
      </c>
      <c r="Y181">
        <f ca="1">IF(AND(ISNUMBER('MPL ID'!$J$44),ISNUMBER('MPL ID'!$K$44)),0,RANDBETWEEN(1,4))</f>
        <v>1</v>
      </c>
      <c r="Z181">
        <f ca="1">IF(AND(ISNUMBER('MPL ID'!$P$36),ISNUMBER('MPL ID'!$Q$36)),0,RANDBETWEEN(1,4))</f>
        <v>1</v>
      </c>
      <c r="AA181">
        <f ca="1">IF(AND(ISNUMBER('MPL ID'!$P$37),ISNUMBER('MPL ID'!$Q$37)),0,RANDBETWEEN(1,4))</f>
        <v>2</v>
      </c>
      <c r="AB181">
        <f ca="1">IF(AND(ISNUMBER('MPL ID'!$P$39),ISNUMBER('MPL ID'!$Q$39)),0,RANDBETWEEN(1,4))</f>
        <v>1</v>
      </c>
      <c r="AC181">
        <f ca="1">IF(AND(ISNUMBER('MPL ID'!$P$40),ISNUMBER('MPL ID'!$Q$40)),0,RANDBETWEEN(1,4))</f>
        <v>2</v>
      </c>
      <c r="AD181">
        <f ca="1">IF(AND(ISNUMBER('MPL ID'!$P$41),ISNUMBER('MPL ID'!$Q$41)),0,RANDBETWEEN(1,4))</f>
        <v>3</v>
      </c>
      <c r="AE181">
        <f ca="1">IF(AND(ISNUMBER('MPL ID'!$P$42),ISNUMBER('MPL ID'!$Q$42)),0,RANDBETWEEN(1,4))</f>
        <v>4</v>
      </c>
      <c r="AF181">
        <f ca="1">IF(AND(ISNUMBER('MPL ID'!$P$43),ISNUMBER('MPL ID'!$Q$43)),0,RANDBETWEEN(1,4))</f>
        <v>1</v>
      </c>
      <c r="AG181">
        <f ca="1">IF(AND(ISNUMBER('MPL ID'!$P$44),ISNUMBER('MPL ID'!$Q$44)),0,RANDBETWEEN(1,4))</f>
        <v>2</v>
      </c>
      <c r="AH181">
        <f ca="1">'MPL ID'!$BG$1+SUMPRODUCT(($B$1003:$AG$1003='MPL ID'!$BF$1)*(($B181:$AG181=1)+($B181:$AG181=2)))+SUMPRODUCT(($B$1004:$AG$1004='MPL ID'!$BF$1)*(($B181:$AG181=3)+($B181:$AG181=4)))</f>
        <v>10</v>
      </c>
      <c r="AI181">
        <f ca="1">'MPL ID'!$BG$2+SUMPRODUCT(($B$1003:$AG$1003='MPL ID'!$BF$2)*(($B181:$AG181=1)+($B181:$AG181=2)))+SUMPRODUCT(($B$1004:$AG$1004='MPL ID'!$BF$2)*(($B181:$AG181=3)+($B181:$AG181=4)))</f>
        <v>8</v>
      </c>
      <c r="AJ181">
        <f ca="1">'MPL ID'!$BG$3+SUMPRODUCT(($B$1003:$AG$1003='MPL ID'!$BF$3)*(($B181:$AG181=1)+($B181:$AG181=2)))+SUMPRODUCT(($B$1004:$AG$1004='MPL ID'!$BF$3)*(($B181:$AG181=3)+($B181:$AG181=4)))</f>
        <v>6</v>
      </c>
      <c r="AK181">
        <f ca="1">'MPL ID'!$BG$4+SUMPRODUCT(($B$1003:$AG$1003='MPL ID'!$BF$4)*(($B181:$AG181=1)+($B181:$AG181=2)))+SUMPRODUCT(($B$1004:$AG$1004='MPL ID'!$BF$4)*(($B181:$AG181=3)+($B181:$AG181=4)))</f>
        <v>8</v>
      </c>
      <c r="AL181">
        <f ca="1">'MPL ID'!$BG$5+SUMPRODUCT(($B$1003:$AG$1003='MPL ID'!$BF$5)*(($B181:$AG181=1)+($B181:$AG181=2)))+SUMPRODUCT(($B$1004:$AG$1004='MPL ID'!$BF$5)*(($B181:$AG181=3)+($B181:$AG181=4)))</f>
        <v>5</v>
      </c>
      <c r="AM181">
        <f ca="1">'MPL ID'!$BG$6+SUMPRODUCT(($B$1003:$AG$1003='MPL ID'!$BF$6)*(($B181:$AG181=1)+($B181:$AG181=2)))+SUMPRODUCT(($B$1004:$AG$1004='MPL ID'!$BF$6)*(($B181:$AG181=3)+($B181:$AG181=4)))</f>
        <v>13</v>
      </c>
      <c r="AN181">
        <f ca="1">'MPL ID'!$BG$7+SUMPRODUCT(($B$1003:$AG$1003='MPL ID'!$BF$7)*(($B181:$AG181=1)+($B181:$AG181=2)))+SUMPRODUCT(($B$1004:$AG$1004='MPL ID'!$BF$7)*(($B181:$AG181=3)+($B181:$AG181=4)))</f>
        <v>7</v>
      </c>
      <c r="AO181">
        <f ca="1">'MPL ID'!$BG$8+SUMPRODUCT(($B$1003:$AG$1003='MPL ID'!$BF$8)*(($B181:$AG181=1)+($B181:$AG181=2)))+SUMPRODUCT(($B$1004:$AG$1004='MPL ID'!$BF$8)*(($B181:$AG181=3)+($B181:$AG181=4)))</f>
        <v>4</v>
      </c>
      <c r="AP181">
        <f ca="1">'MPL ID'!$BG$9+SUMPRODUCT(($B$1003:$AG$1003='MPL ID'!$BF$9)*(($B181:$AG181=1)+($B181:$AG181=2)))+SUMPRODUCT(($B$1004:$AG$1004='MPL ID'!$BF$9)*(($B181:$AG181=3)+($B181:$AG181=4)))</f>
        <v>11</v>
      </c>
      <c r="AQ181">
        <f ca="1">'MPL ID'!$BH$1+SUMPRODUCT(($B$1003:$AG$1003='MPL ID'!$BF$1)*(2*($B181:$AG181=1)+($B181:$AG181=2)-2*($B181:$AG181=3)-($B181:$AG181=4)))-SUMPRODUCT(($B$1004:$AG$1004='MPL ID'!$BF$1)*(2*($B181:$AG181=1)+($B181:$AG181=2)-2*($B181:$AG181=3)-($B181:$AG181=4)))</f>
        <v>9</v>
      </c>
      <c r="AR181">
        <f ca="1">'MPL ID'!$BH$2+SUMPRODUCT(($B$1003:$AG$1003='MPL ID'!$BF$2)*(2*($B181:$AG181=1)+($B181:$AG181=2)-2*($B181:$AG181=3)-($B181:$AG181=4)))-SUMPRODUCT(($B$1004:$AG$1004='MPL ID'!$BF$2)*(2*($B181:$AG181=1)+($B181:$AG181=2)-2*($B181:$AG181=3)-($B181:$AG181=4)))</f>
        <v>-5</v>
      </c>
      <c r="AS181">
        <f ca="1">'MPL ID'!$BH$3+SUMPRODUCT(($B$1003:$AG$1003='MPL ID'!$BF$3)*(2*($B181:$AG181=1)+($B181:$AG181=2)-2*($B181:$AG181=3)-($B181:$AG181=4)))-SUMPRODUCT(($B$1004:$AG$1004='MPL ID'!$BF$3)*(2*($B181:$AG181=1)+($B181:$AG181=2)-2*($B181:$AG181=3)-($B181:$AG181=4)))</f>
        <v>-8</v>
      </c>
      <c r="AT181">
        <f ca="1">'MPL ID'!$BH$4+SUMPRODUCT(($B$1003:$AG$1003='MPL ID'!$BF$4)*(2*($B181:$AG181=1)+($B181:$AG181=2)-2*($B181:$AG181=3)-($B181:$AG181=4)))-SUMPRODUCT(($B$1004:$AG$1004='MPL ID'!$BF$4)*(2*($B181:$AG181=1)+($B181:$AG181=2)-2*($B181:$AG181=3)-($B181:$AG181=4)))</f>
        <v>0</v>
      </c>
      <c r="AU181">
        <f ca="1">'MPL ID'!$BH$5+SUMPRODUCT(($B$1003:$AG$1003='MPL ID'!$BF$5)*(2*($B181:$AG181=1)+($B181:$AG181=2)-2*($B181:$AG181=3)-($B181:$AG181=4)))-SUMPRODUCT(($B$1004:$AG$1004='MPL ID'!$BF$5)*(2*($B181:$AG181=1)+($B181:$AG181=2)-2*($B181:$AG181=3)-($B181:$AG181=4)))</f>
        <v>-11</v>
      </c>
      <c r="AV181">
        <f ca="1">'MPL ID'!$BH$6+SUMPRODUCT(($B$1003:$AG$1003='MPL ID'!$BF$6)*(2*($B181:$AG181=1)+($B181:$AG181=2)-2*($B181:$AG181=3)-($B181:$AG181=4)))-SUMPRODUCT(($B$1004:$AG$1004='MPL ID'!$BF$6)*(2*($B181:$AG181=1)+($B181:$AG181=2)-2*($B181:$AG181=3)-($B181:$AG181=4)))</f>
        <v>18</v>
      </c>
      <c r="AW181">
        <f ca="1">'MPL ID'!$BH$7+SUMPRODUCT(($B$1003:$AG$1003='MPL ID'!$BF$7)*(2*($B181:$AG181=1)+($B181:$AG181=2)-2*($B181:$AG181=3)-($B181:$AG181=4)))-SUMPRODUCT(($B$1004:$AG$1004='MPL ID'!$BF$7)*(2*($B181:$AG181=1)+($B181:$AG181=2)-2*($B181:$AG181=3)-($B181:$AG181=4)))</f>
        <v>0</v>
      </c>
      <c r="AX181">
        <f ca="1">'MPL ID'!$BH$8+SUMPRODUCT(($B$1003:$AG$1003='MPL ID'!$BF$8)*(2*($B181:$AG181=1)+($B181:$AG181=2)-2*($B181:$AG181=3)-($B181:$AG181=4)))-SUMPRODUCT(($B$1004:$AG$1004='MPL ID'!$BF$8)*(2*($B181:$AG181=1)+($B181:$AG181=2)-2*($B181:$AG181=3)-($B181:$AG181=4)))</f>
        <v>-15</v>
      </c>
      <c r="AY181">
        <f ca="1">'MPL ID'!$BH$9+SUMPRODUCT(($B$1003:$AG$1003='MPL ID'!$BF$9)*(2*($B181:$AG181=1)+($B181:$AG181=2)-2*($B181:$AG181=3)-($B181:$AG181=4)))-SUMPRODUCT(($B$1004:$AG$1004='MPL ID'!$BF$9)*(2*($B181:$AG181=1)+($B181:$AG181=2)-2*($B181:$AG181=3)-($B181:$AG181=4)))</f>
        <v>12</v>
      </c>
      <c r="AZ181">
        <f ca="1">SUMPRODUCT(--($AH181:$AP181=AH181),--($AQ181:$AY181=AQ181),'MPL ID'!$BG$13:$BO$13)+IF(AND($E181&gt;=3,$E181&lt;=4,AO181=AH181,AX181=AQ181),1,0)+IF(AND($G181&gt;=1,$G181&lt;=2,AJ181=AH181,AS181=AQ181),1,0)+IF(AND($L181&gt;=1,$L181&lt;=2,AM181=AH181,AV181=AQ181),1,0)+IF(AND($O181&gt;=1,$O181&lt;=2,AP181=AH181,AY181=AQ181),1,0)+IF(AND($R181&gt;=1,$R181&lt;=2,AI181=AH181,AR181=AQ181),1,0)+IF(AND($AA181&gt;=3,$AA181&lt;=4,AL181=AH181,AU181=AQ181),1,0)+IF(AND($AE181&gt;=3,$AE181&lt;=4,AK181=AH181,AT181=AQ181),1,0)</f>
        <v>0</v>
      </c>
      <c r="BA181">
        <f ca="1">SUMPRODUCT(--($AH181:$AP181=AI181),--($AQ181:$AY181=AR181),'MPL ID'!$BG$14:$BO$14)+IF(AND($F181&gt;=1,$F181&lt;=2,AP181=AI181,AY181=AR181),1,0)+IF(AND($H181&gt;=1,$H181&lt;=2,AN181=AI181,AW181=AR181),1,0)+IF(AND($J181&gt;=3,$J181&lt;=4,AL181=AI181,AU181=AR181),1,0)+IF(AND($M181&gt;=1,$M181&lt;=2,AO181=AI181,AX181=AR181),1,0)+IF(AND($R181&gt;=3,$R181&lt;=4,AH181=AI181,AQ181=AR181),1,0)+IF(AND($Y181&gt;=3,$Y181&lt;=4,AJ181=AI181,AS181=AR181),1,0)+IF(AND($AC181&gt;=1,$AC181&lt;=2,AK181=AI181,AT181=AR181),1,0)+IF(AND($AF181&gt;=3,$AF181&lt;=4,AM181=AI181,AV181=AR181),1,0)</f>
        <v>0</v>
      </c>
      <c r="BB181">
        <f ca="1">SUMPRODUCT(--($AH181:$AP181=AJ181),--($AQ181:$AY181=AS181),'MPL ID'!$BG$15:$BO$15)+IF(AND($C181&gt;=1,$C181&lt;=2,AK181=AJ181,AT181=AS181),1,0)+IF(AND($G181&gt;=3,$G181&lt;=4,AH181=AJ181,AQ181=AS181),1,0)+IF(AND($K181&gt;=1,$K181&lt;=2,AP181=AJ181,AY181=AS181),1,0)+IF(AND($N181&gt;=3,$N181&lt;=4,AL181=AJ181,AU181=AS181),1,0)+IF(AND($V181&gt;=1,$V181&lt;=2,AM181=AJ181,AV181=AS181),1,0)+IF(AND($Y181&gt;=1,$Y181&lt;=2,AI181=AJ181,AR181=AS181),1,0)+IF(AND($AB181&gt;=3,$AB181&lt;=4,AN181=AJ181,AW181=AS181),1,0)</f>
        <v>0</v>
      </c>
      <c r="BC181">
        <f ca="1">SUMPRODUCT(--($AH181:$AP181=AK181),--($AQ181:$AY181=AT181),'MPL ID'!$BG$16:$BO$16)+IF(AND($C181&gt;=3,$C181&lt;=4,AJ181=AK181,AS181=AT181),1,0)+IF(AND($I181&gt;=1,$I181&lt;=2,AP181=AK181,AY181=AT181),1,0)+IF(AND($P181&gt;=3,$P181&lt;=4,AO181=AK181,AX181=AT181),1,0)+IF(AND($T181&gt;=1,$T181&lt;=2,AN181=AK181,AW181=AT181),1,0)+IF(AND($W181&gt;=1,$W181&lt;=2,AL181=AK181,AU181=AT181),1,0)+IF(AND($AC181&gt;=3,$AC181&lt;=4,AI181=AK181,AR181=AT181),1,0)+IF(AND($AE181&gt;=1,$AE181&lt;=2,AH181=AK181,AQ181=AT181),1,0)</f>
        <v>0</v>
      </c>
      <c r="BD181">
        <f ca="1">SUMPRODUCT(--($AH181:$AP181=AL181),--($AQ181:$AY181=AU181),'MPL ID'!$BG$17:$BO$17)+IF(AND($B181&gt;=3,$B181&lt;=4,AN181=AL181,AW181=AU181),1,0)+IF(AND($D181&gt;=1,$D181&lt;=2,AM181=AL181,AV181=AU181),1,0)+IF(AND($J181&gt;=1,$J181&lt;=2,AI181=AL181,AR181=AU181),1,0)+IF(AND($N181&gt;=1,$N181&lt;=2,AJ181=AL181,AS181=AU181),1,0)+IF(AND($W181&gt;=3,$W181&lt;=4,AK181=AL181,AT181=AU181),1,0)+IF(AND($AA181&gt;=1,$AA181&lt;=2,AH181=AL181,AQ181=AU181),1,0)+IF(AND($AD181&gt;=3,$AD181&lt;=4,AO181=AL181,AX181=AU181),1,0)</f>
        <v>0</v>
      </c>
      <c r="BE181">
        <f ca="1">SUMPRODUCT(--($AH181:$AP181=AM181),--($AQ181:$AY181=AV181),'MPL ID'!$BG$18:$BO$18)+IF(AND($D181&gt;=3,$D181&lt;=4,AL181=AM181,AU181=AV181),1,0)+IF(AND($L181&gt;=3,$L181&lt;=4,AH181=AM181,AQ181=AV181),1,0)+IF(AND($Q181&gt;=3,$Q181&lt;=4,AN181=AM181,AW181=AV181),1,0)+IF(AND($S181&gt;=1,$S181&lt;=2,AP181=AM181,AY181=AV181),1,0)+IF(AND($V181&gt;=3,$V181&lt;=4,AJ181=AM181,AS181=AV181),1,0)+IF(AND($Z181&gt;=1,$Z181&lt;=2,AO181=AM181,AX181=AV181),1,0)+IF(AND($AF181&gt;=1,$AF181&lt;=2,AI181=AM181,AR181=AV181),1,0)</f>
        <v>0</v>
      </c>
      <c r="BF181">
        <f ca="1">SUMPRODUCT(--($AH181:$AP181=AN181),--($AQ181:$AY181=AW181),'MPL ID'!$BG$19:$BO$19)+IF(AND($B181&gt;=1,$B181&lt;=2,AL181=AN181,AU181=AW181),1,0)+IF(AND($H181&gt;=3,$H181&lt;=4,AI181=AN181,AR181=AW181),1,0)+IF(AND($Q181&gt;=1,$Q181&lt;=2,AM181=AN181,AV181=AW181),1,0)+IF(AND($T181&gt;=3,$T181&lt;=4,AK181=AN181,AT181=AW181),1,0)+IF(AND($X181&gt;=3,$X181&lt;=4,AO181=AN181,AX181=AW181),1,0)+IF(AND($AB181&gt;=1,$AB181&lt;=2,AJ181=AN181,AS181=AW181),1,0)+IF(AND($AG181&gt;=1,$AG181&lt;=2,AP181=AN181,AY181=AW181),1,0)</f>
        <v>0</v>
      </c>
      <c r="BG181">
        <f ca="1">SUMPRODUCT(--($AH181:$AP181=AO181),--($AQ181:$AY181=AX181),'MPL ID'!$BG$20:$BO$20)+IF(AND($E181&gt;=1,$E181&lt;=2,AH181=AO181,AQ181=AX181),1,0)+IF(AND($M181&gt;=3,$M181&lt;=4,AI181=AO181,AR181=AX181),1,0)+IF(AND($P181&gt;=1,$P181&lt;=2,AK181=AO181,AT181=AX181),1,0)+IF(AND($U181&gt;=1,$U181&lt;=2,AP181=AO181,AY181=AX181),1,0)+IF(AND($X181&gt;=1,$X181&lt;=2,AN181=AO181,AW181=AX181),1,0)+IF(AND($Z181&gt;=3,$Z181&lt;=4,AM181=AO181,AV181=AX181),1,0)+IF(AND($AD181&gt;=1,$AD181&lt;=2,AL181=AO181,AU181=AX181),1,0)</f>
        <v>0</v>
      </c>
      <c r="BH181">
        <f ca="1">SUMPRODUCT(--($AH181:$AP181=AP181),--($AQ181:$AY181=AY181),'MPL ID'!$BG$21:$BO$21)+IF(AND($F181&gt;=3,$F181&lt;=4,AI181=AP181,AR181=AY181),1,0)+IF(AND($I181&gt;=3,$I181&lt;=4,AK181=AP181,AT181=AY181),1,0)+IF(AND($K181&gt;=3,$K181&lt;=4,AJ181=AP181,AS181=AY181),1,0)+IF(AND($O181&gt;=3,$O181&lt;=4,AH181=AP181,AQ181=AY181),1,0)+IF(AND($S181&gt;=3,$S181&lt;=4,AM181=AP181,AV181=AY181),1,0)+IF(AND($U181&gt;=3,$U181&lt;=4,AO181=AP181,AX181=AY181),1,0)+IF(AND($AG181&gt;=3,$AG181&lt;=4,AN181=AP181,AW181=AY181),1,0)</f>
        <v>0</v>
      </c>
      <c r="BI181">
        <f t="shared" ca="1" si="18"/>
        <v>3</v>
      </c>
      <c r="BJ181">
        <f t="shared" ca="1" si="19"/>
        <v>5</v>
      </c>
      <c r="BK181">
        <f t="shared" ca="1" si="20"/>
        <v>7</v>
      </c>
      <c r="BL181">
        <f t="shared" ca="1" si="21"/>
        <v>4</v>
      </c>
      <c r="BM181">
        <f t="shared" ca="1" si="22"/>
        <v>8</v>
      </c>
      <c r="BN181">
        <f t="shared" ca="1" si="23"/>
        <v>1</v>
      </c>
      <c r="BO181">
        <f t="shared" ca="1" si="24"/>
        <v>6</v>
      </c>
      <c r="BP181">
        <f t="shared" ca="1" si="25"/>
        <v>9</v>
      </c>
      <c r="BQ181">
        <f t="shared" ca="1" si="26"/>
        <v>2</v>
      </c>
    </row>
    <row r="182" spans="1:69" x14ac:dyDescent="0.25">
      <c r="A182">
        <v>181</v>
      </c>
      <c r="B182">
        <f ca="1">IF(AND(ISNUMBER('MPL ID'!$P$25),ISNUMBER('MPL ID'!$Q$25)),0,RANDBETWEEN(1,4))</f>
        <v>0</v>
      </c>
      <c r="C182">
        <f ca="1">IF(AND(ISNUMBER('MPL ID'!$P$26),ISNUMBER('MPL ID'!$Q$26)),0,RANDBETWEEN(1,4))</f>
        <v>0</v>
      </c>
      <c r="D182">
        <f ca="1">IF(AND(ISNUMBER('MPL ID'!$P$28),ISNUMBER('MPL ID'!$Q$28)),0,RANDBETWEEN(1,4))</f>
        <v>0</v>
      </c>
      <c r="E182">
        <f ca="1">IF(AND(ISNUMBER('MPL ID'!$P$29),ISNUMBER('MPL ID'!$Q$29)),0,RANDBETWEEN(1,4))</f>
        <v>0</v>
      </c>
      <c r="F182">
        <f ca="1">IF(AND(ISNUMBER('MPL ID'!$P$30),ISNUMBER('MPL ID'!$Q$30)),0,RANDBETWEEN(1,4))</f>
        <v>0</v>
      </c>
      <c r="G182">
        <f ca="1">IF(AND(ISNUMBER('MPL ID'!$P$31),ISNUMBER('MPL ID'!$Q$31)),0,RANDBETWEEN(1,4))</f>
        <v>0</v>
      </c>
      <c r="H182">
        <f ca="1">IF(AND(ISNUMBER('MPL ID'!$P$32),ISNUMBER('MPL ID'!$Q$32)),0,RANDBETWEEN(1,4))</f>
        <v>0</v>
      </c>
      <c r="I182">
        <f ca="1">IF(AND(ISNUMBER('MPL ID'!$P$33),ISNUMBER('MPL ID'!$Q$33)),0,RANDBETWEEN(1,4))</f>
        <v>0</v>
      </c>
      <c r="J182">
        <f ca="1">IF(AND(ISNUMBER('MPL ID'!$D$36),ISNUMBER('MPL ID'!$E$36)),0,RANDBETWEEN(1,4))</f>
        <v>0</v>
      </c>
      <c r="K182">
        <f ca="1">IF(AND(ISNUMBER('MPL ID'!$D$37),ISNUMBER('MPL ID'!$E$37)),0,RANDBETWEEN(1,4))</f>
        <v>0</v>
      </c>
      <c r="L182">
        <f ca="1">IF(AND(ISNUMBER('MPL ID'!$D$39),ISNUMBER('MPL ID'!$E$39)),0,RANDBETWEEN(1,4))</f>
        <v>0</v>
      </c>
      <c r="M182">
        <f ca="1">IF(AND(ISNUMBER('MPL ID'!$D$40),ISNUMBER('MPL ID'!$E$40)),0,RANDBETWEEN(1,4))</f>
        <v>0</v>
      </c>
      <c r="N182">
        <f ca="1">IF(AND(ISNUMBER('MPL ID'!$D$41),ISNUMBER('MPL ID'!$E$41)),0,RANDBETWEEN(1,4))</f>
        <v>0</v>
      </c>
      <c r="O182">
        <f ca="1">IF(AND(ISNUMBER('MPL ID'!$D$42),ISNUMBER('MPL ID'!$E$42)),0,RANDBETWEEN(1,4))</f>
        <v>0</v>
      </c>
      <c r="P182">
        <f ca="1">IF(AND(ISNUMBER('MPL ID'!$D$43),ISNUMBER('MPL ID'!$E$43)),0,RANDBETWEEN(1,4))</f>
        <v>0</v>
      </c>
      <c r="Q182">
        <f ca="1">IF(AND(ISNUMBER('MPL ID'!$D$44),ISNUMBER('MPL ID'!$E$44)),0,RANDBETWEEN(1,4))</f>
        <v>0</v>
      </c>
      <c r="R182">
        <f ca="1">IF(AND(ISNUMBER('MPL ID'!$J$36),ISNUMBER('MPL ID'!$K$36)),0,RANDBETWEEN(1,4))</f>
        <v>0</v>
      </c>
      <c r="S182">
        <f ca="1">IF(AND(ISNUMBER('MPL ID'!$J$37),ISNUMBER('MPL ID'!$K$37)),0,RANDBETWEEN(1,4))</f>
        <v>0</v>
      </c>
      <c r="T182">
        <f ca="1">IF(AND(ISNUMBER('MPL ID'!$J$39),ISNUMBER('MPL ID'!$K$39)),0,RANDBETWEEN(1,4))</f>
        <v>0</v>
      </c>
      <c r="U182">
        <f ca="1">IF(AND(ISNUMBER('MPL ID'!$J$40),ISNUMBER('MPL ID'!$K$40)),0,RANDBETWEEN(1,4))</f>
        <v>0</v>
      </c>
      <c r="V182">
        <f ca="1">IF(AND(ISNUMBER('MPL ID'!$J$41),ISNUMBER('MPL ID'!$K$41)),0,RANDBETWEEN(1,4))</f>
        <v>0</v>
      </c>
      <c r="W182">
        <f ca="1">IF(AND(ISNUMBER('MPL ID'!$J$42),ISNUMBER('MPL ID'!$K$42)),0,RANDBETWEEN(1,4))</f>
        <v>2</v>
      </c>
      <c r="X182">
        <f ca="1">IF(AND(ISNUMBER('MPL ID'!$J$43),ISNUMBER('MPL ID'!$K$43)),0,RANDBETWEEN(1,4))</f>
        <v>2</v>
      </c>
      <c r="Y182">
        <f ca="1">IF(AND(ISNUMBER('MPL ID'!$J$44),ISNUMBER('MPL ID'!$K$44)),0,RANDBETWEEN(1,4))</f>
        <v>4</v>
      </c>
      <c r="Z182">
        <f ca="1">IF(AND(ISNUMBER('MPL ID'!$P$36),ISNUMBER('MPL ID'!$Q$36)),0,RANDBETWEEN(1,4))</f>
        <v>2</v>
      </c>
      <c r="AA182">
        <f ca="1">IF(AND(ISNUMBER('MPL ID'!$P$37),ISNUMBER('MPL ID'!$Q$37)),0,RANDBETWEEN(1,4))</f>
        <v>4</v>
      </c>
      <c r="AB182">
        <f ca="1">IF(AND(ISNUMBER('MPL ID'!$P$39),ISNUMBER('MPL ID'!$Q$39)),0,RANDBETWEEN(1,4))</f>
        <v>2</v>
      </c>
      <c r="AC182">
        <f ca="1">IF(AND(ISNUMBER('MPL ID'!$P$40),ISNUMBER('MPL ID'!$Q$40)),0,RANDBETWEEN(1,4))</f>
        <v>2</v>
      </c>
      <c r="AD182">
        <f ca="1">IF(AND(ISNUMBER('MPL ID'!$P$41),ISNUMBER('MPL ID'!$Q$41)),0,RANDBETWEEN(1,4))</f>
        <v>3</v>
      </c>
      <c r="AE182">
        <f ca="1">IF(AND(ISNUMBER('MPL ID'!$P$42),ISNUMBER('MPL ID'!$Q$42)),0,RANDBETWEEN(1,4))</f>
        <v>3</v>
      </c>
      <c r="AF182">
        <f ca="1">IF(AND(ISNUMBER('MPL ID'!$P$43),ISNUMBER('MPL ID'!$Q$43)),0,RANDBETWEEN(1,4))</f>
        <v>1</v>
      </c>
      <c r="AG182">
        <f ca="1">IF(AND(ISNUMBER('MPL ID'!$P$44),ISNUMBER('MPL ID'!$Q$44)),0,RANDBETWEEN(1,4))</f>
        <v>1</v>
      </c>
      <c r="AH182">
        <f ca="1">'MPL ID'!$BG$1+SUMPRODUCT(($B$1003:$AG$1003='MPL ID'!$BF$1)*(($B182:$AG182=1)+($B182:$AG182=2)))+SUMPRODUCT(($B$1004:$AG$1004='MPL ID'!$BF$1)*(($B182:$AG182=3)+($B182:$AG182=4)))</f>
        <v>11</v>
      </c>
      <c r="AI182">
        <f ca="1">'MPL ID'!$BG$2+SUMPRODUCT(($B$1003:$AG$1003='MPL ID'!$BF$2)*(($B182:$AG182=1)+($B182:$AG182=2)))+SUMPRODUCT(($B$1004:$AG$1004='MPL ID'!$BF$2)*(($B182:$AG182=3)+($B182:$AG182=4)))</f>
        <v>9</v>
      </c>
      <c r="AJ182">
        <f ca="1">'MPL ID'!$BG$3+SUMPRODUCT(($B$1003:$AG$1003='MPL ID'!$BF$3)*(($B182:$AG182=1)+($B182:$AG182=2)))+SUMPRODUCT(($B$1004:$AG$1004='MPL ID'!$BF$3)*(($B182:$AG182=3)+($B182:$AG182=4)))</f>
        <v>5</v>
      </c>
      <c r="AK182">
        <f ca="1">'MPL ID'!$BG$4+SUMPRODUCT(($B$1003:$AG$1003='MPL ID'!$BF$4)*(($B182:$AG182=1)+($B182:$AG182=2)))+SUMPRODUCT(($B$1004:$AG$1004='MPL ID'!$BF$4)*(($B182:$AG182=3)+($B182:$AG182=4)))</f>
        <v>8</v>
      </c>
      <c r="AL182">
        <f ca="1">'MPL ID'!$BG$5+SUMPRODUCT(($B$1003:$AG$1003='MPL ID'!$BF$5)*(($B182:$AG182=1)+($B182:$AG182=2)))+SUMPRODUCT(($B$1004:$AG$1004='MPL ID'!$BF$5)*(($B182:$AG182=3)+($B182:$AG182=4)))</f>
        <v>4</v>
      </c>
      <c r="AM182">
        <f ca="1">'MPL ID'!$BG$6+SUMPRODUCT(($B$1003:$AG$1003='MPL ID'!$BF$6)*(($B182:$AG182=1)+($B182:$AG182=2)))+SUMPRODUCT(($B$1004:$AG$1004='MPL ID'!$BF$6)*(($B182:$AG182=3)+($B182:$AG182=4)))</f>
        <v>13</v>
      </c>
      <c r="AN182">
        <f ca="1">'MPL ID'!$BG$7+SUMPRODUCT(($B$1003:$AG$1003='MPL ID'!$BF$7)*(($B182:$AG182=1)+($B182:$AG182=2)))+SUMPRODUCT(($B$1004:$AG$1004='MPL ID'!$BF$7)*(($B182:$AG182=3)+($B182:$AG182=4)))</f>
        <v>7</v>
      </c>
      <c r="AO182">
        <f ca="1">'MPL ID'!$BG$8+SUMPRODUCT(($B$1003:$AG$1003='MPL ID'!$BF$8)*(($B182:$AG182=1)+($B182:$AG182=2)))+SUMPRODUCT(($B$1004:$AG$1004='MPL ID'!$BF$8)*(($B182:$AG182=3)+($B182:$AG182=4)))</f>
        <v>4</v>
      </c>
      <c r="AP182">
        <f ca="1">'MPL ID'!$BG$9+SUMPRODUCT(($B$1003:$AG$1003='MPL ID'!$BF$9)*(($B182:$AG182=1)+($B182:$AG182=2)))+SUMPRODUCT(($B$1004:$AG$1004='MPL ID'!$BF$9)*(($B182:$AG182=3)+($B182:$AG182=4)))</f>
        <v>11</v>
      </c>
      <c r="AQ182">
        <f ca="1">'MPL ID'!$BH$1+SUMPRODUCT(($B$1003:$AG$1003='MPL ID'!$BF$1)*(2*($B182:$AG182=1)+($B182:$AG182=2)-2*($B182:$AG182=3)-($B182:$AG182=4)))-SUMPRODUCT(($B$1004:$AG$1004='MPL ID'!$BF$1)*(2*($B182:$AG182=1)+($B182:$AG182=2)-2*($B182:$AG182=3)-($B182:$AG182=4)))</f>
        <v>12</v>
      </c>
      <c r="AR182">
        <f ca="1">'MPL ID'!$BH$2+SUMPRODUCT(($B$1003:$AG$1003='MPL ID'!$BF$2)*(2*($B182:$AG182=1)+($B182:$AG182=2)-2*($B182:$AG182=3)-($B182:$AG182=4)))-SUMPRODUCT(($B$1004:$AG$1004='MPL ID'!$BF$2)*(2*($B182:$AG182=1)+($B182:$AG182=2)-2*($B182:$AG182=3)-($B182:$AG182=4)))</f>
        <v>-2</v>
      </c>
      <c r="AS182">
        <f ca="1">'MPL ID'!$BH$3+SUMPRODUCT(($B$1003:$AG$1003='MPL ID'!$BF$3)*(2*($B182:$AG182=1)+($B182:$AG182=2)-2*($B182:$AG182=3)-($B182:$AG182=4)))-SUMPRODUCT(($B$1004:$AG$1004='MPL ID'!$BF$3)*(2*($B182:$AG182=1)+($B182:$AG182=2)-2*($B182:$AG182=3)-($B182:$AG182=4)))</f>
        <v>-10</v>
      </c>
      <c r="AT182">
        <f ca="1">'MPL ID'!$BH$4+SUMPRODUCT(($B$1003:$AG$1003='MPL ID'!$BF$4)*(2*($B182:$AG182=1)+($B182:$AG182=2)-2*($B182:$AG182=3)-($B182:$AG182=4)))-SUMPRODUCT(($B$1004:$AG$1004='MPL ID'!$BF$4)*(2*($B182:$AG182=1)+($B182:$AG182=2)-2*($B182:$AG182=3)-($B182:$AG182=4)))</f>
        <v>-2</v>
      </c>
      <c r="AU182">
        <f ca="1">'MPL ID'!$BH$5+SUMPRODUCT(($B$1003:$AG$1003='MPL ID'!$BF$5)*(2*($B182:$AG182=1)+($B182:$AG182=2)-2*($B182:$AG182=3)-($B182:$AG182=4)))-SUMPRODUCT(($B$1004:$AG$1004='MPL ID'!$BF$5)*(2*($B182:$AG182=1)+($B182:$AG182=2)-2*($B182:$AG182=3)-($B182:$AG182=4)))</f>
        <v>-12</v>
      </c>
      <c r="AV182">
        <f ca="1">'MPL ID'!$BH$6+SUMPRODUCT(($B$1003:$AG$1003='MPL ID'!$BF$6)*(2*($B182:$AG182=1)+($B182:$AG182=2)-2*($B182:$AG182=3)-($B182:$AG182=4)))-SUMPRODUCT(($B$1004:$AG$1004='MPL ID'!$BF$6)*(2*($B182:$AG182=1)+($B182:$AG182=2)-2*($B182:$AG182=3)-($B182:$AG182=4)))</f>
        <v>17</v>
      </c>
      <c r="AW182">
        <f ca="1">'MPL ID'!$BH$7+SUMPRODUCT(($B$1003:$AG$1003='MPL ID'!$BF$7)*(2*($B182:$AG182=1)+($B182:$AG182=2)-2*($B182:$AG182=3)-($B182:$AG182=4)))-SUMPRODUCT(($B$1004:$AG$1004='MPL ID'!$BF$7)*(2*($B182:$AG182=1)+($B182:$AG182=2)-2*($B182:$AG182=3)-($B182:$AG182=4)))</f>
        <v>0</v>
      </c>
      <c r="AX182">
        <f ca="1">'MPL ID'!$BH$8+SUMPRODUCT(($B$1003:$AG$1003='MPL ID'!$BF$8)*(2*($B182:$AG182=1)+($B182:$AG182=2)-2*($B182:$AG182=3)-($B182:$AG182=4)))-SUMPRODUCT(($B$1004:$AG$1004='MPL ID'!$BF$8)*(2*($B182:$AG182=1)+($B182:$AG182=2)-2*($B182:$AG182=3)-($B182:$AG182=4)))</f>
        <v>-14</v>
      </c>
      <c r="AY182">
        <f ca="1">'MPL ID'!$BH$9+SUMPRODUCT(($B$1003:$AG$1003='MPL ID'!$BF$9)*(2*($B182:$AG182=1)+($B182:$AG182=2)-2*($B182:$AG182=3)-($B182:$AG182=4)))-SUMPRODUCT(($B$1004:$AG$1004='MPL ID'!$BF$9)*(2*($B182:$AG182=1)+($B182:$AG182=2)-2*($B182:$AG182=3)-($B182:$AG182=4)))</f>
        <v>11</v>
      </c>
      <c r="AZ182">
        <f ca="1">SUMPRODUCT(--($AH182:$AP182=AH182),--($AQ182:$AY182=AQ182),'MPL ID'!$BG$13:$BO$13)+IF(AND($E182&gt;=3,$E182&lt;=4,AO182=AH182,AX182=AQ182),1,0)+IF(AND($G182&gt;=1,$G182&lt;=2,AJ182=AH182,AS182=AQ182),1,0)+IF(AND($L182&gt;=1,$L182&lt;=2,AM182=AH182,AV182=AQ182),1,0)+IF(AND($O182&gt;=1,$O182&lt;=2,AP182=AH182,AY182=AQ182),1,0)+IF(AND($R182&gt;=1,$R182&lt;=2,AI182=AH182,AR182=AQ182),1,0)+IF(AND($AA182&gt;=3,$AA182&lt;=4,AL182=AH182,AU182=AQ182),1,0)+IF(AND($AE182&gt;=3,$AE182&lt;=4,AK182=AH182,AT182=AQ182),1,0)</f>
        <v>0</v>
      </c>
      <c r="BA182">
        <f ca="1">SUMPRODUCT(--($AH182:$AP182=AI182),--($AQ182:$AY182=AR182),'MPL ID'!$BG$14:$BO$14)+IF(AND($F182&gt;=1,$F182&lt;=2,AP182=AI182,AY182=AR182),1,0)+IF(AND($H182&gt;=1,$H182&lt;=2,AN182=AI182,AW182=AR182),1,0)+IF(AND($J182&gt;=3,$J182&lt;=4,AL182=AI182,AU182=AR182),1,0)+IF(AND($M182&gt;=1,$M182&lt;=2,AO182=AI182,AX182=AR182),1,0)+IF(AND($R182&gt;=3,$R182&lt;=4,AH182=AI182,AQ182=AR182),1,0)+IF(AND($Y182&gt;=3,$Y182&lt;=4,AJ182=AI182,AS182=AR182),1,0)+IF(AND($AC182&gt;=1,$AC182&lt;=2,AK182=AI182,AT182=AR182),1,0)+IF(AND($AF182&gt;=3,$AF182&lt;=4,AM182=AI182,AV182=AR182),1,0)</f>
        <v>0</v>
      </c>
      <c r="BB182">
        <f ca="1">SUMPRODUCT(--($AH182:$AP182=AJ182),--($AQ182:$AY182=AS182),'MPL ID'!$BG$15:$BO$15)+IF(AND($C182&gt;=1,$C182&lt;=2,AK182=AJ182,AT182=AS182),1,0)+IF(AND($G182&gt;=3,$G182&lt;=4,AH182=AJ182,AQ182=AS182),1,0)+IF(AND($K182&gt;=1,$K182&lt;=2,AP182=AJ182,AY182=AS182),1,0)+IF(AND($N182&gt;=3,$N182&lt;=4,AL182=AJ182,AU182=AS182),1,0)+IF(AND($V182&gt;=1,$V182&lt;=2,AM182=AJ182,AV182=AS182),1,0)+IF(AND($Y182&gt;=1,$Y182&lt;=2,AI182=AJ182,AR182=AS182),1,0)+IF(AND($AB182&gt;=3,$AB182&lt;=4,AN182=AJ182,AW182=AS182),1,0)</f>
        <v>0</v>
      </c>
      <c r="BC182">
        <f ca="1">SUMPRODUCT(--($AH182:$AP182=AK182),--($AQ182:$AY182=AT182),'MPL ID'!$BG$16:$BO$16)+IF(AND($C182&gt;=3,$C182&lt;=4,AJ182=AK182,AS182=AT182),1,0)+IF(AND($I182&gt;=1,$I182&lt;=2,AP182=AK182,AY182=AT182),1,0)+IF(AND($P182&gt;=3,$P182&lt;=4,AO182=AK182,AX182=AT182),1,0)+IF(AND($T182&gt;=1,$T182&lt;=2,AN182=AK182,AW182=AT182),1,0)+IF(AND($W182&gt;=1,$W182&lt;=2,AL182=AK182,AU182=AT182),1,0)+IF(AND($AC182&gt;=3,$AC182&lt;=4,AI182=AK182,AR182=AT182),1,0)+IF(AND($AE182&gt;=1,$AE182&lt;=2,AH182=AK182,AQ182=AT182),1,0)</f>
        <v>0</v>
      </c>
      <c r="BD182">
        <f ca="1">SUMPRODUCT(--($AH182:$AP182=AL182),--($AQ182:$AY182=AU182),'MPL ID'!$BG$17:$BO$17)+IF(AND($B182&gt;=3,$B182&lt;=4,AN182=AL182,AW182=AU182),1,0)+IF(AND($D182&gt;=1,$D182&lt;=2,AM182=AL182,AV182=AU182),1,0)+IF(AND($J182&gt;=1,$J182&lt;=2,AI182=AL182,AR182=AU182),1,0)+IF(AND($N182&gt;=1,$N182&lt;=2,AJ182=AL182,AS182=AU182),1,0)+IF(AND($W182&gt;=3,$W182&lt;=4,AK182=AL182,AT182=AU182),1,0)+IF(AND($AA182&gt;=1,$AA182&lt;=2,AH182=AL182,AQ182=AU182),1,0)+IF(AND($AD182&gt;=3,$AD182&lt;=4,AO182=AL182,AX182=AU182),1,0)</f>
        <v>0</v>
      </c>
      <c r="BE182">
        <f ca="1">SUMPRODUCT(--($AH182:$AP182=AM182),--($AQ182:$AY182=AV182),'MPL ID'!$BG$18:$BO$18)+IF(AND($D182&gt;=3,$D182&lt;=4,AL182=AM182,AU182=AV182),1,0)+IF(AND($L182&gt;=3,$L182&lt;=4,AH182=AM182,AQ182=AV182),1,0)+IF(AND($Q182&gt;=3,$Q182&lt;=4,AN182=AM182,AW182=AV182),1,0)+IF(AND($S182&gt;=1,$S182&lt;=2,AP182=AM182,AY182=AV182),1,0)+IF(AND($V182&gt;=3,$V182&lt;=4,AJ182=AM182,AS182=AV182),1,0)+IF(AND($Z182&gt;=1,$Z182&lt;=2,AO182=AM182,AX182=AV182),1,0)+IF(AND($AF182&gt;=1,$AF182&lt;=2,AI182=AM182,AR182=AV182),1,0)</f>
        <v>0</v>
      </c>
      <c r="BF182">
        <f ca="1">SUMPRODUCT(--($AH182:$AP182=AN182),--($AQ182:$AY182=AW182),'MPL ID'!$BG$19:$BO$19)+IF(AND($B182&gt;=1,$B182&lt;=2,AL182=AN182,AU182=AW182),1,0)+IF(AND($H182&gt;=3,$H182&lt;=4,AI182=AN182,AR182=AW182),1,0)+IF(AND($Q182&gt;=1,$Q182&lt;=2,AM182=AN182,AV182=AW182),1,0)+IF(AND($T182&gt;=3,$T182&lt;=4,AK182=AN182,AT182=AW182),1,0)+IF(AND($X182&gt;=3,$X182&lt;=4,AO182=AN182,AX182=AW182),1,0)+IF(AND($AB182&gt;=1,$AB182&lt;=2,AJ182=AN182,AS182=AW182),1,0)+IF(AND($AG182&gt;=1,$AG182&lt;=2,AP182=AN182,AY182=AW182),1,0)</f>
        <v>0</v>
      </c>
      <c r="BG182">
        <f ca="1">SUMPRODUCT(--($AH182:$AP182=AO182),--($AQ182:$AY182=AX182),'MPL ID'!$BG$20:$BO$20)+IF(AND($E182&gt;=1,$E182&lt;=2,AH182=AO182,AQ182=AX182),1,0)+IF(AND($M182&gt;=3,$M182&lt;=4,AI182=AO182,AR182=AX182),1,0)+IF(AND($P182&gt;=1,$P182&lt;=2,AK182=AO182,AT182=AX182),1,0)+IF(AND($U182&gt;=1,$U182&lt;=2,AP182=AO182,AY182=AX182),1,0)+IF(AND($X182&gt;=1,$X182&lt;=2,AN182=AO182,AW182=AX182),1,0)+IF(AND($Z182&gt;=3,$Z182&lt;=4,AM182=AO182,AV182=AX182),1,0)+IF(AND($AD182&gt;=1,$AD182&lt;=2,AL182=AO182,AU182=AX182),1,0)</f>
        <v>0</v>
      </c>
      <c r="BH182">
        <f ca="1">SUMPRODUCT(--($AH182:$AP182=AP182),--($AQ182:$AY182=AY182),'MPL ID'!$BG$21:$BO$21)+IF(AND($F182&gt;=3,$F182&lt;=4,AI182=AP182,AR182=AY182),1,0)+IF(AND($I182&gt;=3,$I182&lt;=4,AK182=AP182,AT182=AY182),1,0)+IF(AND($K182&gt;=3,$K182&lt;=4,AJ182=AP182,AS182=AY182),1,0)+IF(AND($O182&gt;=3,$O182&lt;=4,AH182=AP182,AQ182=AY182),1,0)+IF(AND($S182&gt;=3,$S182&lt;=4,AM182=AP182,AV182=AY182),1,0)+IF(AND($U182&gt;=3,$U182&lt;=4,AO182=AP182,AX182=AY182),1,0)+IF(AND($AG182&gt;=3,$AG182&lt;=4,AN182=AP182,AW182=AY182),1,0)</f>
        <v>0</v>
      </c>
      <c r="BI182">
        <f t="shared" ca="1" si="18"/>
        <v>2</v>
      </c>
      <c r="BJ182">
        <f t="shared" ca="1" si="19"/>
        <v>4</v>
      </c>
      <c r="BK182">
        <f t="shared" ca="1" si="20"/>
        <v>7</v>
      </c>
      <c r="BL182">
        <f t="shared" ca="1" si="21"/>
        <v>5</v>
      </c>
      <c r="BM182">
        <f t="shared" ca="1" si="22"/>
        <v>8</v>
      </c>
      <c r="BN182">
        <f t="shared" ca="1" si="23"/>
        <v>1</v>
      </c>
      <c r="BO182">
        <f t="shared" ca="1" si="24"/>
        <v>6</v>
      </c>
      <c r="BP182">
        <f t="shared" ca="1" si="25"/>
        <v>9</v>
      </c>
      <c r="BQ182">
        <f t="shared" ca="1" si="26"/>
        <v>3</v>
      </c>
    </row>
    <row r="183" spans="1:69" x14ac:dyDescent="0.25">
      <c r="A183">
        <v>182</v>
      </c>
      <c r="B183">
        <f ca="1">IF(AND(ISNUMBER('MPL ID'!$P$25),ISNUMBER('MPL ID'!$Q$25)),0,RANDBETWEEN(1,4))</f>
        <v>0</v>
      </c>
      <c r="C183">
        <f ca="1">IF(AND(ISNUMBER('MPL ID'!$P$26),ISNUMBER('MPL ID'!$Q$26)),0,RANDBETWEEN(1,4))</f>
        <v>0</v>
      </c>
      <c r="D183">
        <f ca="1">IF(AND(ISNUMBER('MPL ID'!$P$28),ISNUMBER('MPL ID'!$Q$28)),0,RANDBETWEEN(1,4))</f>
        <v>0</v>
      </c>
      <c r="E183">
        <f ca="1">IF(AND(ISNUMBER('MPL ID'!$P$29),ISNUMBER('MPL ID'!$Q$29)),0,RANDBETWEEN(1,4))</f>
        <v>0</v>
      </c>
      <c r="F183">
        <f ca="1">IF(AND(ISNUMBER('MPL ID'!$P$30),ISNUMBER('MPL ID'!$Q$30)),0,RANDBETWEEN(1,4))</f>
        <v>0</v>
      </c>
      <c r="G183">
        <f ca="1">IF(AND(ISNUMBER('MPL ID'!$P$31),ISNUMBER('MPL ID'!$Q$31)),0,RANDBETWEEN(1,4))</f>
        <v>0</v>
      </c>
      <c r="H183">
        <f ca="1">IF(AND(ISNUMBER('MPL ID'!$P$32),ISNUMBER('MPL ID'!$Q$32)),0,RANDBETWEEN(1,4))</f>
        <v>0</v>
      </c>
      <c r="I183">
        <f ca="1">IF(AND(ISNUMBER('MPL ID'!$P$33),ISNUMBER('MPL ID'!$Q$33)),0,RANDBETWEEN(1,4))</f>
        <v>0</v>
      </c>
      <c r="J183">
        <f ca="1">IF(AND(ISNUMBER('MPL ID'!$D$36),ISNUMBER('MPL ID'!$E$36)),0,RANDBETWEEN(1,4))</f>
        <v>0</v>
      </c>
      <c r="K183">
        <f ca="1">IF(AND(ISNUMBER('MPL ID'!$D$37),ISNUMBER('MPL ID'!$E$37)),0,RANDBETWEEN(1,4))</f>
        <v>0</v>
      </c>
      <c r="L183">
        <f ca="1">IF(AND(ISNUMBER('MPL ID'!$D$39),ISNUMBER('MPL ID'!$E$39)),0,RANDBETWEEN(1,4))</f>
        <v>0</v>
      </c>
      <c r="M183">
        <f ca="1">IF(AND(ISNUMBER('MPL ID'!$D$40),ISNUMBER('MPL ID'!$E$40)),0,RANDBETWEEN(1,4))</f>
        <v>0</v>
      </c>
      <c r="N183">
        <f ca="1">IF(AND(ISNUMBER('MPL ID'!$D$41),ISNUMBER('MPL ID'!$E$41)),0,RANDBETWEEN(1,4))</f>
        <v>0</v>
      </c>
      <c r="O183">
        <f ca="1">IF(AND(ISNUMBER('MPL ID'!$D$42),ISNUMBER('MPL ID'!$E$42)),0,RANDBETWEEN(1,4))</f>
        <v>0</v>
      </c>
      <c r="P183">
        <f ca="1">IF(AND(ISNUMBER('MPL ID'!$D$43),ISNUMBER('MPL ID'!$E$43)),0,RANDBETWEEN(1,4))</f>
        <v>0</v>
      </c>
      <c r="Q183">
        <f ca="1">IF(AND(ISNUMBER('MPL ID'!$D$44),ISNUMBER('MPL ID'!$E$44)),0,RANDBETWEEN(1,4))</f>
        <v>0</v>
      </c>
      <c r="R183">
        <f ca="1">IF(AND(ISNUMBER('MPL ID'!$J$36),ISNUMBER('MPL ID'!$K$36)),0,RANDBETWEEN(1,4))</f>
        <v>0</v>
      </c>
      <c r="S183">
        <f ca="1">IF(AND(ISNUMBER('MPL ID'!$J$37),ISNUMBER('MPL ID'!$K$37)),0,RANDBETWEEN(1,4))</f>
        <v>0</v>
      </c>
      <c r="T183">
        <f ca="1">IF(AND(ISNUMBER('MPL ID'!$J$39),ISNUMBER('MPL ID'!$K$39)),0,RANDBETWEEN(1,4))</f>
        <v>0</v>
      </c>
      <c r="U183">
        <f ca="1">IF(AND(ISNUMBER('MPL ID'!$J$40),ISNUMBER('MPL ID'!$K$40)),0,RANDBETWEEN(1,4))</f>
        <v>0</v>
      </c>
      <c r="V183">
        <f ca="1">IF(AND(ISNUMBER('MPL ID'!$J$41),ISNUMBER('MPL ID'!$K$41)),0,RANDBETWEEN(1,4))</f>
        <v>0</v>
      </c>
      <c r="W183">
        <f ca="1">IF(AND(ISNUMBER('MPL ID'!$J$42),ISNUMBER('MPL ID'!$K$42)),0,RANDBETWEEN(1,4))</f>
        <v>2</v>
      </c>
      <c r="X183">
        <f ca="1">IF(AND(ISNUMBER('MPL ID'!$J$43),ISNUMBER('MPL ID'!$K$43)),0,RANDBETWEEN(1,4))</f>
        <v>3</v>
      </c>
      <c r="Y183">
        <f ca="1">IF(AND(ISNUMBER('MPL ID'!$J$44),ISNUMBER('MPL ID'!$K$44)),0,RANDBETWEEN(1,4))</f>
        <v>3</v>
      </c>
      <c r="Z183">
        <f ca="1">IF(AND(ISNUMBER('MPL ID'!$P$36),ISNUMBER('MPL ID'!$Q$36)),0,RANDBETWEEN(1,4))</f>
        <v>2</v>
      </c>
      <c r="AA183">
        <f ca="1">IF(AND(ISNUMBER('MPL ID'!$P$37),ISNUMBER('MPL ID'!$Q$37)),0,RANDBETWEEN(1,4))</f>
        <v>4</v>
      </c>
      <c r="AB183">
        <f ca="1">IF(AND(ISNUMBER('MPL ID'!$P$39),ISNUMBER('MPL ID'!$Q$39)),0,RANDBETWEEN(1,4))</f>
        <v>2</v>
      </c>
      <c r="AC183">
        <f ca="1">IF(AND(ISNUMBER('MPL ID'!$P$40),ISNUMBER('MPL ID'!$Q$40)),0,RANDBETWEEN(1,4))</f>
        <v>3</v>
      </c>
      <c r="AD183">
        <f ca="1">IF(AND(ISNUMBER('MPL ID'!$P$41),ISNUMBER('MPL ID'!$Q$41)),0,RANDBETWEEN(1,4))</f>
        <v>3</v>
      </c>
      <c r="AE183">
        <f ca="1">IF(AND(ISNUMBER('MPL ID'!$P$42),ISNUMBER('MPL ID'!$Q$42)),0,RANDBETWEEN(1,4))</f>
        <v>4</v>
      </c>
      <c r="AF183">
        <f ca="1">IF(AND(ISNUMBER('MPL ID'!$P$43),ISNUMBER('MPL ID'!$Q$43)),0,RANDBETWEEN(1,4))</f>
        <v>3</v>
      </c>
      <c r="AG183">
        <f ca="1">IF(AND(ISNUMBER('MPL ID'!$P$44),ISNUMBER('MPL ID'!$Q$44)),0,RANDBETWEEN(1,4))</f>
        <v>1</v>
      </c>
      <c r="AH183">
        <f ca="1">'MPL ID'!$BG$1+SUMPRODUCT(($B$1003:$AG$1003='MPL ID'!$BF$1)*(($B183:$AG183=1)+($B183:$AG183=2)))+SUMPRODUCT(($B$1004:$AG$1004='MPL ID'!$BF$1)*(($B183:$AG183=3)+($B183:$AG183=4)))</f>
        <v>11</v>
      </c>
      <c r="AI183">
        <f ca="1">'MPL ID'!$BG$2+SUMPRODUCT(($B$1003:$AG$1003='MPL ID'!$BF$2)*(($B183:$AG183=1)+($B183:$AG183=2)))+SUMPRODUCT(($B$1004:$AG$1004='MPL ID'!$BF$2)*(($B183:$AG183=3)+($B183:$AG183=4)))</f>
        <v>9</v>
      </c>
      <c r="AJ183">
        <f ca="1">'MPL ID'!$BG$3+SUMPRODUCT(($B$1003:$AG$1003='MPL ID'!$BF$3)*(($B183:$AG183=1)+($B183:$AG183=2)))+SUMPRODUCT(($B$1004:$AG$1004='MPL ID'!$BF$3)*(($B183:$AG183=3)+($B183:$AG183=4)))</f>
        <v>5</v>
      </c>
      <c r="AK183">
        <f ca="1">'MPL ID'!$BG$4+SUMPRODUCT(($B$1003:$AG$1003='MPL ID'!$BF$4)*(($B183:$AG183=1)+($B183:$AG183=2)))+SUMPRODUCT(($B$1004:$AG$1004='MPL ID'!$BF$4)*(($B183:$AG183=3)+($B183:$AG183=4)))</f>
        <v>9</v>
      </c>
      <c r="AL183">
        <f ca="1">'MPL ID'!$BG$5+SUMPRODUCT(($B$1003:$AG$1003='MPL ID'!$BF$5)*(($B183:$AG183=1)+($B183:$AG183=2)))+SUMPRODUCT(($B$1004:$AG$1004='MPL ID'!$BF$5)*(($B183:$AG183=3)+($B183:$AG183=4)))</f>
        <v>4</v>
      </c>
      <c r="AM183">
        <f ca="1">'MPL ID'!$BG$6+SUMPRODUCT(($B$1003:$AG$1003='MPL ID'!$BF$6)*(($B183:$AG183=1)+($B183:$AG183=2)))+SUMPRODUCT(($B$1004:$AG$1004='MPL ID'!$BF$6)*(($B183:$AG183=3)+($B183:$AG183=4)))</f>
        <v>12</v>
      </c>
      <c r="AN183">
        <f ca="1">'MPL ID'!$BG$7+SUMPRODUCT(($B$1003:$AG$1003='MPL ID'!$BF$7)*(($B183:$AG183=1)+($B183:$AG183=2)))+SUMPRODUCT(($B$1004:$AG$1004='MPL ID'!$BF$7)*(($B183:$AG183=3)+($B183:$AG183=4)))</f>
        <v>8</v>
      </c>
      <c r="AO183">
        <f ca="1">'MPL ID'!$BG$8+SUMPRODUCT(($B$1003:$AG$1003='MPL ID'!$BF$8)*(($B183:$AG183=1)+($B183:$AG183=2)))+SUMPRODUCT(($B$1004:$AG$1004='MPL ID'!$BF$8)*(($B183:$AG183=3)+($B183:$AG183=4)))</f>
        <v>3</v>
      </c>
      <c r="AP183">
        <f ca="1">'MPL ID'!$BG$9+SUMPRODUCT(($B$1003:$AG$1003='MPL ID'!$BF$9)*(($B183:$AG183=1)+($B183:$AG183=2)))+SUMPRODUCT(($B$1004:$AG$1004='MPL ID'!$BF$9)*(($B183:$AG183=3)+($B183:$AG183=4)))</f>
        <v>11</v>
      </c>
      <c r="AQ183">
        <f ca="1">'MPL ID'!$BH$1+SUMPRODUCT(($B$1003:$AG$1003='MPL ID'!$BF$1)*(2*($B183:$AG183=1)+($B183:$AG183=2)-2*($B183:$AG183=3)-($B183:$AG183=4)))-SUMPRODUCT(($B$1004:$AG$1004='MPL ID'!$BF$1)*(2*($B183:$AG183=1)+($B183:$AG183=2)-2*($B183:$AG183=3)-($B183:$AG183=4)))</f>
        <v>11</v>
      </c>
      <c r="AR183">
        <f ca="1">'MPL ID'!$BH$2+SUMPRODUCT(($B$1003:$AG$1003='MPL ID'!$BF$2)*(2*($B183:$AG183=1)+($B183:$AG183=2)-2*($B183:$AG183=3)-($B183:$AG183=4)))-SUMPRODUCT(($B$1004:$AG$1004='MPL ID'!$BF$2)*(2*($B183:$AG183=1)+($B183:$AG183=2)-2*($B183:$AG183=3)-($B183:$AG183=4)))</f>
        <v>0</v>
      </c>
      <c r="AS183">
        <f ca="1">'MPL ID'!$BH$3+SUMPRODUCT(($B$1003:$AG$1003='MPL ID'!$BF$3)*(2*($B183:$AG183=1)+($B183:$AG183=2)-2*($B183:$AG183=3)-($B183:$AG183=4)))-SUMPRODUCT(($B$1004:$AG$1004='MPL ID'!$BF$3)*(2*($B183:$AG183=1)+($B183:$AG183=2)-2*($B183:$AG183=3)-($B183:$AG183=4)))</f>
        <v>-11</v>
      </c>
      <c r="AT183">
        <f ca="1">'MPL ID'!$BH$4+SUMPRODUCT(($B$1003:$AG$1003='MPL ID'!$BF$4)*(2*($B183:$AG183=1)+($B183:$AG183=2)-2*($B183:$AG183=3)-($B183:$AG183=4)))-SUMPRODUCT(($B$1004:$AG$1004='MPL ID'!$BF$4)*(2*($B183:$AG183=1)+($B183:$AG183=2)-2*($B183:$AG183=3)-($B183:$AG183=4)))</f>
        <v>2</v>
      </c>
      <c r="AU183">
        <f ca="1">'MPL ID'!$BH$5+SUMPRODUCT(($B$1003:$AG$1003='MPL ID'!$BF$5)*(2*($B183:$AG183=1)+($B183:$AG183=2)-2*($B183:$AG183=3)-($B183:$AG183=4)))-SUMPRODUCT(($B$1004:$AG$1004='MPL ID'!$BF$5)*(2*($B183:$AG183=1)+($B183:$AG183=2)-2*($B183:$AG183=3)-($B183:$AG183=4)))</f>
        <v>-12</v>
      </c>
      <c r="AV183">
        <f ca="1">'MPL ID'!$BH$6+SUMPRODUCT(($B$1003:$AG$1003='MPL ID'!$BF$6)*(2*($B183:$AG183=1)+($B183:$AG183=2)-2*($B183:$AG183=3)-($B183:$AG183=4)))-SUMPRODUCT(($B$1004:$AG$1004='MPL ID'!$BF$6)*(2*($B183:$AG183=1)+($B183:$AG183=2)-2*($B183:$AG183=3)-($B183:$AG183=4)))</f>
        <v>13</v>
      </c>
      <c r="AW183">
        <f ca="1">'MPL ID'!$BH$7+SUMPRODUCT(($B$1003:$AG$1003='MPL ID'!$BF$7)*(2*($B183:$AG183=1)+($B183:$AG183=2)-2*($B183:$AG183=3)-($B183:$AG183=4)))-SUMPRODUCT(($B$1004:$AG$1004='MPL ID'!$BF$7)*(2*($B183:$AG183=1)+($B183:$AG183=2)-2*($B183:$AG183=3)-($B183:$AG183=4)))</f>
        <v>3</v>
      </c>
      <c r="AX183">
        <f ca="1">'MPL ID'!$BH$8+SUMPRODUCT(($B$1003:$AG$1003='MPL ID'!$BF$8)*(2*($B183:$AG183=1)+($B183:$AG183=2)-2*($B183:$AG183=3)-($B183:$AG183=4)))-SUMPRODUCT(($B$1004:$AG$1004='MPL ID'!$BF$8)*(2*($B183:$AG183=1)+($B183:$AG183=2)-2*($B183:$AG183=3)-($B183:$AG183=4)))</f>
        <v>-17</v>
      </c>
      <c r="AY183">
        <f ca="1">'MPL ID'!$BH$9+SUMPRODUCT(($B$1003:$AG$1003='MPL ID'!$BF$9)*(2*($B183:$AG183=1)+($B183:$AG183=2)-2*($B183:$AG183=3)-($B183:$AG183=4)))-SUMPRODUCT(($B$1004:$AG$1004='MPL ID'!$BF$9)*(2*($B183:$AG183=1)+($B183:$AG183=2)-2*($B183:$AG183=3)-($B183:$AG183=4)))</f>
        <v>11</v>
      </c>
      <c r="AZ183">
        <f ca="1">SUMPRODUCT(--($AH183:$AP183=AH183),--($AQ183:$AY183=AQ183),'MPL ID'!$BG$13:$BO$13)+IF(AND($E183&gt;=3,$E183&lt;=4,AO183=AH183,AX183=AQ183),1,0)+IF(AND($G183&gt;=1,$G183&lt;=2,AJ183=AH183,AS183=AQ183),1,0)+IF(AND($L183&gt;=1,$L183&lt;=2,AM183=AH183,AV183=AQ183),1,0)+IF(AND($O183&gt;=1,$O183&lt;=2,AP183=AH183,AY183=AQ183),1,0)+IF(AND($R183&gt;=1,$R183&lt;=2,AI183=AH183,AR183=AQ183),1,0)+IF(AND($AA183&gt;=3,$AA183&lt;=4,AL183=AH183,AU183=AQ183),1,0)+IF(AND($AE183&gt;=3,$AE183&lt;=4,AK183=AH183,AT183=AQ183),1,0)</f>
        <v>0</v>
      </c>
      <c r="BA183">
        <f ca="1">SUMPRODUCT(--($AH183:$AP183=AI183),--($AQ183:$AY183=AR183),'MPL ID'!$BG$14:$BO$14)+IF(AND($F183&gt;=1,$F183&lt;=2,AP183=AI183,AY183=AR183),1,0)+IF(AND($H183&gt;=1,$H183&lt;=2,AN183=AI183,AW183=AR183),1,0)+IF(AND($J183&gt;=3,$J183&lt;=4,AL183=AI183,AU183=AR183),1,0)+IF(AND($M183&gt;=1,$M183&lt;=2,AO183=AI183,AX183=AR183),1,0)+IF(AND($R183&gt;=3,$R183&lt;=4,AH183=AI183,AQ183=AR183),1,0)+IF(AND($Y183&gt;=3,$Y183&lt;=4,AJ183=AI183,AS183=AR183),1,0)+IF(AND($AC183&gt;=1,$AC183&lt;=2,AK183=AI183,AT183=AR183),1,0)+IF(AND($AF183&gt;=3,$AF183&lt;=4,AM183=AI183,AV183=AR183),1,0)</f>
        <v>0</v>
      </c>
      <c r="BB183">
        <f ca="1">SUMPRODUCT(--($AH183:$AP183=AJ183),--($AQ183:$AY183=AS183),'MPL ID'!$BG$15:$BO$15)+IF(AND($C183&gt;=1,$C183&lt;=2,AK183=AJ183,AT183=AS183),1,0)+IF(AND($G183&gt;=3,$G183&lt;=4,AH183=AJ183,AQ183=AS183),1,0)+IF(AND($K183&gt;=1,$K183&lt;=2,AP183=AJ183,AY183=AS183),1,0)+IF(AND($N183&gt;=3,$N183&lt;=4,AL183=AJ183,AU183=AS183),1,0)+IF(AND($V183&gt;=1,$V183&lt;=2,AM183=AJ183,AV183=AS183),1,0)+IF(AND($Y183&gt;=1,$Y183&lt;=2,AI183=AJ183,AR183=AS183),1,0)+IF(AND($AB183&gt;=3,$AB183&lt;=4,AN183=AJ183,AW183=AS183),1,0)</f>
        <v>0</v>
      </c>
      <c r="BC183">
        <f ca="1">SUMPRODUCT(--($AH183:$AP183=AK183),--($AQ183:$AY183=AT183),'MPL ID'!$BG$16:$BO$16)+IF(AND($C183&gt;=3,$C183&lt;=4,AJ183=AK183,AS183=AT183),1,0)+IF(AND($I183&gt;=1,$I183&lt;=2,AP183=AK183,AY183=AT183),1,0)+IF(AND($P183&gt;=3,$P183&lt;=4,AO183=AK183,AX183=AT183),1,0)+IF(AND($T183&gt;=1,$T183&lt;=2,AN183=AK183,AW183=AT183),1,0)+IF(AND($W183&gt;=1,$W183&lt;=2,AL183=AK183,AU183=AT183),1,0)+IF(AND($AC183&gt;=3,$AC183&lt;=4,AI183=AK183,AR183=AT183),1,0)+IF(AND($AE183&gt;=1,$AE183&lt;=2,AH183=AK183,AQ183=AT183),1,0)</f>
        <v>0</v>
      </c>
      <c r="BD183">
        <f ca="1">SUMPRODUCT(--($AH183:$AP183=AL183),--($AQ183:$AY183=AU183),'MPL ID'!$BG$17:$BO$17)+IF(AND($B183&gt;=3,$B183&lt;=4,AN183=AL183,AW183=AU183),1,0)+IF(AND($D183&gt;=1,$D183&lt;=2,AM183=AL183,AV183=AU183),1,0)+IF(AND($J183&gt;=1,$J183&lt;=2,AI183=AL183,AR183=AU183),1,0)+IF(AND($N183&gt;=1,$N183&lt;=2,AJ183=AL183,AS183=AU183),1,0)+IF(AND($W183&gt;=3,$W183&lt;=4,AK183=AL183,AT183=AU183),1,0)+IF(AND($AA183&gt;=1,$AA183&lt;=2,AH183=AL183,AQ183=AU183),1,0)+IF(AND($AD183&gt;=3,$AD183&lt;=4,AO183=AL183,AX183=AU183),1,0)</f>
        <v>0</v>
      </c>
      <c r="BE183">
        <f ca="1">SUMPRODUCT(--($AH183:$AP183=AM183),--($AQ183:$AY183=AV183),'MPL ID'!$BG$18:$BO$18)+IF(AND($D183&gt;=3,$D183&lt;=4,AL183=AM183,AU183=AV183),1,0)+IF(AND($L183&gt;=3,$L183&lt;=4,AH183=AM183,AQ183=AV183),1,0)+IF(AND($Q183&gt;=3,$Q183&lt;=4,AN183=AM183,AW183=AV183),1,0)+IF(AND($S183&gt;=1,$S183&lt;=2,AP183=AM183,AY183=AV183),1,0)+IF(AND($V183&gt;=3,$V183&lt;=4,AJ183=AM183,AS183=AV183),1,0)+IF(AND($Z183&gt;=1,$Z183&lt;=2,AO183=AM183,AX183=AV183),1,0)+IF(AND($AF183&gt;=1,$AF183&lt;=2,AI183=AM183,AR183=AV183),1,0)</f>
        <v>0</v>
      </c>
      <c r="BF183">
        <f ca="1">SUMPRODUCT(--($AH183:$AP183=AN183),--($AQ183:$AY183=AW183),'MPL ID'!$BG$19:$BO$19)+IF(AND($B183&gt;=1,$B183&lt;=2,AL183=AN183,AU183=AW183),1,0)+IF(AND($H183&gt;=3,$H183&lt;=4,AI183=AN183,AR183=AW183),1,0)+IF(AND($Q183&gt;=1,$Q183&lt;=2,AM183=AN183,AV183=AW183),1,0)+IF(AND($T183&gt;=3,$T183&lt;=4,AK183=AN183,AT183=AW183),1,0)+IF(AND($X183&gt;=3,$X183&lt;=4,AO183=AN183,AX183=AW183),1,0)+IF(AND($AB183&gt;=1,$AB183&lt;=2,AJ183=AN183,AS183=AW183),1,0)+IF(AND($AG183&gt;=1,$AG183&lt;=2,AP183=AN183,AY183=AW183),1,0)</f>
        <v>0</v>
      </c>
      <c r="BG183">
        <f ca="1">SUMPRODUCT(--($AH183:$AP183=AO183),--($AQ183:$AY183=AX183),'MPL ID'!$BG$20:$BO$20)+IF(AND($E183&gt;=1,$E183&lt;=2,AH183=AO183,AQ183=AX183),1,0)+IF(AND($M183&gt;=3,$M183&lt;=4,AI183=AO183,AR183=AX183),1,0)+IF(AND($P183&gt;=1,$P183&lt;=2,AK183=AO183,AT183=AX183),1,0)+IF(AND($U183&gt;=1,$U183&lt;=2,AP183=AO183,AY183=AX183),1,0)+IF(AND($X183&gt;=1,$X183&lt;=2,AN183=AO183,AW183=AX183),1,0)+IF(AND($Z183&gt;=3,$Z183&lt;=4,AM183=AO183,AV183=AX183),1,0)+IF(AND($AD183&gt;=1,$AD183&lt;=2,AL183=AO183,AU183=AX183),1,0)</f>
        <v>0</v>
      </c>
      <c r="BH183">
        <f ca="1">SUMPRODUCT(--($AH183:$AP183=AP183),--($AQ183:$AY183=AY183),'MPL ID'!$BG$21:$BO$21)+IF(AND($F183&gt;=3,$F183&lt;=4,AI183=AP183,AR183=AY183),1,0)+IF(AND($I183&gt;=3,$I183&lt;=4,AK183=AP183,AT183=AY183),1,0)+IF(AND($K183&gt;=3,$K183&lt;=4,AJ183=AP183,AS183=AY183),1,0)+IF(AND($O183&gt;=3,$O183&lt;=4,AH183=AP183,AQ183=AY183),1,0)+IF(AND($S183&gt;=3,$S183&lt;=4,AM183=AP183,AV183=AY183),1,0)+IF(AND($U183&gt;=3,$U183&lt;=4,AO183=AP183,AX183=AY183),1,0)+IF(AND($AG183&gt;=3,$AG183&lt;=4,AN183=AP183,AW183=AY183),1,0)</f>
        <v>2</v>
      </c>
      <c r="BI183">
        <f t="shared" ca="1" si="18"/>
        <v>3</v>
      </c>
      <c r="BJ183">
        <f t="shared" ca="1" si="19"/>
        <v>5</v>
      </c>
      <c r="BK183">
        <f t="shared" ca="1" si="20"/>
        <v>7</v>
      </c>
      <c r="BL183">
        <f t="shared" ca="1" si="21"/>
        <v>4</v>
      </c>
      <c r="BM183">
        <f t="shared" ca="1" si="22"/>
        <v>8</v>
      </c>
      <c r="BN183">
        <f t="shared" ca="1" si="23"/>
        <v>1</v>
      </c>
      <c r="BO183">
        <f t="shared" ca="1" si="24"/>
        <v>6</v>
      </c>
      <c r="BP183">
        <f t="shared" ca="1" si="25"/>
        <v>9</v>
      </c>
      <c r="BQ183">
        <f t="shared" ca="1" si="26"/>
        <v>2</v>
      </c>
    </row>
    <row r="184" spans="1:69" x14ac:dyDescent="0.25">
      <c r="A184">
        <v>183</v>
      </c>
      <c r="B184">
        <f ca="1">IF(AND(ISNUMBER('MPL ID'!$P$25),ISNUMBER('MPL ID'!$Q$25)),0,RANDBETWEEN(1,4))</f>
        <v>0</v>
      </c>
      <c r="C184">
        <f ca="1">IF(AND(ISNUMBER('MPL ID'!$P$26),ISNUMBER('MPL ID'!$Q$26)),0,RANDBETWEEN(1,4))</f>
        <v>0</v>
      </c>
      <c r="D184">
        <f ca="1">IF(AND(ISNUMBER('MPL ID'!$P$28),ISNUMBER('MPL ID'!$Q$28)),0,RANDBETWEEN(1,4))</f>
        <v>0</v>
      </c>
      <c r="E184">
        <f ca="1">IF(AND(ISNUMBER('MPL ID'!$P$29),ISNUMBER('MPL ID'!$Q$29)),0,RANDBETWEEN(1,4))</f>
        <v>0</v>
      </c>
      <c r="F184">
        <f ca="1">IF(AND(ISNUMBER('MPL ID'!$P$30),ISNUMBER('MPL ID'!$Q$30)),0,RANDBETWEEN(1,4))</f>
        <v>0</v>
      </c>
      <c r="G184">
        <f ca="1">IF(AND(ISNUMBER('MPL ID'!$P$31),ISNUMBER('MPL ID'!$Q$31)),0,RANDBETWEEN(1,4))</f>
        <v>0</v>
      </c>
      <c r="H184">
        <f ca="1">IF(AND(ISNUMBER('MPL ID'!$P$32),ISNUMBER('MPL ID'!$Q$32)),0,RANDBETWEEN(1,4))</f>
        <v>0</v>
      </c>
      <c r="I184">
        <f ca="1">IF(AND(ISNUMBER('MPL ID'!$P$33),ISNUMBER('MPL ID'!$Q$33)),0,RANDBETWEEN(1,4))</f>
        <v>0</v>
      </c>
      <c r="J184">
        <f ca="1">IF(AND(ISNUMBER('MPL ID'!$D$36),ISNUMBER('MPL ID'!$E$36)),0,RANDBETWEEN(1,4))</f>
        <v>0</v>
      </c>
      <c r="K184">
        <f ca="1">IF(AND(ISNUMBER('MPL ID'!$D$37),ISNUMBER('MPL ID'!$E$37)),0,RANDBETWEEN(1,4))</f>
        <v>0</v>
      </c>
      <c r="L184">
        <f ca="1">IF(AND(ISNUMBER('MPL ID'!$D$39),ISNUMBER('MPL ID'!$E$39)),0,RANDBETWEEN(1,4))</f>
        <v>0</v>
      </c>
      <c r="M184">
        <f ca="1">IF(AND(ISNUMBER('MPL ID'!$D$40),ISNUMBER('MPL ID'!$E$40)),0,RANDBETWEEN(1,4))</f>
        <v>0</v>
      </c>
      <c r="N184">
        <f ca="1">IF(AND(ISNUMBER('MPL ID'!$D$41),ISNUMBER('MPL ID'!$E$41)),0,RANDBETWEEN(1,4))</f>
        <v>0</v>
      </c>
      <c r="O184">
        <f ca="1">IF(AND(ISNUMBER('MPL ID'!$D$42),ISNUMBER('MPL ID'!$E$42)),0,RANDBETWEEN(1,4))</f>
        <v>0</v>
      </c>
      <c r="P184">
        <f ca="1">IF(AND(ISNUMBER('MPL ID'!$D$43),ISNUMBER('MPL ID'!$E$43)),0,RANDBETWEEN(1,4))</f>
        <v>0</v>
      </c>
      <c r="Q184">
        <f ca="1">IF(AND(ISNUMBER('MPL ID'!$D$44),ISNUMBER('MPL ID'!$E$44)),0,RANDBETWEEN(1,4))</f>
        <v>0</v>
      </c>
      <c r="R184">
        <f ca="1">IF(AND(ISNUMBER('MPL ID'!$J$36),ISNUMBER('MPL ID'!$K$36)),0,RANDBETWEEN(1,4))</f>
        <v>0</v>
      </c>
      <c r="S184">
        <f ca="1">IF(AND(ISNUMBER('MPL ID'!$J$37),ISNUMBER('MPL ID'!$K$37)),0,RANDBETWEEN(1,4))</f>
        <v>0</v>
      </c>
      <c r="T184">
        <f ca="1">IF(AND(ISNUMBER('MPL ID'!$J$39),ISNUMBER('MPL ID'!$K$39)),0,RANDBETWEEN(1,4))</f>
        <v>0</v>
      </c>
      <c r="U184">
        <f ca="1">IF(AND(ISNUMBER('MPL ID'!$J$40),ISNUMBER('MPL ID'!$K$40)),0,RANDBETWEEN(1,4))</f>
        <v>0</v>
      </c>
      <c r="V184">
        <f ca="1">IF(AND(ISNUMBER('MPL ID'!$J$41),ISNUMBER('MPL ID'!$K$41)),0,RANDBETWEEN(1,4))</f>
        <v>0</v>
      </c>
      <c r="W184">
        <f ca="1">IF(AND(ISNUMBER('MPL ID'!$J$42),ISNUMBER('MPL ID'!$K$42)),0,RANDBETWEEN(1,4))</f>
        <v>1</v>
      </c>
      <c r="X184">
        <f ca="1">IF(AND(ISNUMBER('MPL ID'!$J$43),ISNUMBER('MPL ID'!$K$43)),0,RANDBETWEEN(1,4))</f>
        <v>1</v>
      </c>
      <c r="Y184">
        <f ca="1">IF(AND(ISNUMBER('MPL ID'!$J$44),ISNUMBER('MPL ID'!$K$44)),0,RANDBETWEEN(1,4))</f>
        <v>2</v>
      </c>
      <c r="Z184">
        <f ca="1">IF(AND(ISNUMBER('MPL ID'!$P$36),ISNUMBER('MPL ID'!$Q$36)),0,RANDBETWEEN(1,4))</f>
        <v>2</v>
      </c>
      <c r="AA184">
        <f ca="1">IF(AND(ISNUMBER('MPL ID'!$P$37),ISNUMBER('MPL ID'!$Q$37)),0,RANDBETWEEN(1,4))</f>
        <v>3</v>
      </c>
      <c r="AB184">
        <f ca="1">IF(AND(ISNUMBER('MPL ID'!$P$39),ISNUMBER('MPL ID'!$Q$39)),0,RANDBETWEEN(1,4))</f>
        <v>1</v>
      </c>
      <c r="AC184">
        <f ca="1">IF(AND(ISNUMBER('MPL ID'!$P$40),ISNUMBER('MPL ID'!$Q$40)),0,RANDBETWEEN(1,4))</f>
        <v>2</v>
      </c>
      <c r="AD184">
        <f ca="1">IF(AND(ISNUMBER('MPL ID'!$P$41),ISNUMBER('MPL ID'!$Q$41)),0,RANDBETWEEN(1,4))</f>
        <v>3</v>
      </c>
      <c r="AE184">
        <f ca="1">IF(AND(ISNUMBER('MPL ID'!$P$42),ISNUMBER('MPL ID'!$Q$42)),0,RANDBETWEEN(1,4))</f>
        <v>1</v>
      </c>
      <c r="AF184">
        <f ca="1">IF(AND(ISNUMBER('MPL ID'!$P$43),ISNUMBER('MPL ID'!$Q$43)),0,RANDBETWEEN(1,4))</f>
        <v>3</v>
      </c>
      <c r="AG184">
        <f ca="1">IF(AND(ISNUMBER('MPL ID'!$P$44),ISNUMBER('MPL ID'!$Q$44)),0,RANDBETWEEN(1,4))</f>
        <v>3</v>
      </c>
      <c r="AH184">
        <f ca="1">'MPL ID'!$BG$1+SUMPRODUCT(($B$1003:$AG$1003='MPL ID'!$BF$1)*(($B184:$AG184=1)+($B184:$AG184=2)))+SUMPRODUCT(($B$1004:$AG$1004='MPL ID'!$BF$1)*(($B184:$AG184=3)+($B184:$AG184=4)))</f>
        <v>10</v>
      </c>
      <c r="AI184">
        <f ca="1">'MPL ID'!$BG$2+SUMPRODUCT(($B$1003:$AG$1003='MPL ID'!$BF$2)*(($B184:$AG184=1)+($B184:$AG184=2)))+SUMPRODUCT(($B$1004:$AG$1004='MPL ID'!$BF$2)*(($B184:$AG184=3)+($B184:$AG184=4)))</f>
        <v>9</v>
      </c>
      <c r="AJ184">
        <f ca="1">'MPL ID'!$BG$3+SUMPRODUCT(($B$1003:$AG$1003='MPL ID'!$BF$3)*(($B184:$AG184=1)+($B184:$AG184=2)))+SUMPRODUCT(($B$1004:$AG$1004='MPL ID'!$BF$3)*(($B184:$AG184=3)+($B184:$AG184=4)))</f>
        <v>6</v>
      </c>
      <c r="AK184">
        <f ca="1">'MPL ID'!$BG$4+SUMPRODUCT(($B$1003:$AG$1003='MPL ID'!$BF$4)*(($B184:$AG184=1)+($B184:$AG184=2)))+SUMPRODUCT(($B$1004:$AG$1004='MPL ID'!$BF$4)*(($B184:$AG184=3)+($B184:$AG184=4)))</f>
        <v>9</v>
      </c>
      <c r="AL184">
        <f ca="1">'MPL ID'!$BG$5+SUMPRODUCT(($B$1003:$AG$1003='MPL ID'!$BF$5)*(($B184:$AG184=1)+($B184:$AG184=2)))+SUMPRODUCT(($B$1004:$AG$1004='MPL ID'!$BF$5)*(($B184:$AG184=3)+($B184:$AG184=4)))</f>
        <v>4</v>
      </c>
      <c r="AM184">
        <f ca="1">'MPL ID'!$BG$6+SUMPRODUCT(($B$1003:$AG$1003='MPL ID'!$BF$6)*(($B184:$AG184=1)+($B184:$AG184=2)))+SUMPRODUCT(($B$1004:$AG$1004='MPL ID'!$BF$6)*(($B184:$AG184=3)+($B184:$AG184=4)))</f>
        <v>12</v>
      </c>
      <c r="AN184">
        <f ca="1">'MPL ID'!$BG$7+SUMPRODUCT(($B$1003:$AG$1003='MPL ID'!$BF$7)*(($B184:$AG184=1)+($B184:$AG184=2)))+SUMPRODUCT(($B$1004:$AG$1004='MPL ID'!$BF$7)*(($B184:$AG184=3)+($B184:$AG184=4)))</f>
        <v>6</v>
      </c>
      <c r="AO184">
        <f ca="1">'MPL ID'!$BG$8+SUMPRODUCT(($B$1003:$AG$1003='MPL ID'!$BF$8)*(($B184:$AG184=1)+($B184:$AG184=2)))+SUMPRODUCT(($B$1004:$AG$1004='MPL ID'!$BF$8)*(($B184:$AG184=3)+($B184:$AG184=4)))</f>
        <v>4</v>
      </c>
      <c r="AP184">
        <f ca="1">'MPL ID'!$BG$9+SUMPRODUCT(($B$1003:$AG$1003='MPL ID'!$BF$9)*(($B184:$AG184=1)+($B184:$AG184=2)))+SUMPRODUCT(($B$1004:$AG$1004='MPL ID'!$BF$9)*(($B184:$AG184=3)+($B184:$AG184=4)))</f>
        <v>12</v>
      </c>
      <c r="AQ184">
        <f ca="1">'MPL ID'!$BH$1+SUMPRODUCT(($B$1003:$AG$1003='MPL ID'!$BF$1)*(2*($B184:$AG184=1)+($B184:$AG184=2)-2*($B184:$AG184=3)-($B184:$AG184=4)))-SUMPRODUCT(($B$1004:$AG$1004='MPL ID'!$BF$1)*(2*($B184:$AG184=1)+($B184:$AG184=2)-2*($B184:$AG184=3)-($B184:$AG184=4)))</f>
        <v>9</v>
      </c>
      <c r="AR184">
        <f ca="1">'MPL ID'!$BH$2+SUMPRODUCT(($B$1003:$AG$1003='MPL ID'!$BF$2)*(2*($B184:$AG184=1)+($B184:$AG184=2)-2*($B184:$AG184=3)-($B184:$AG184=4)))-SUMPRODUCT(($B$1004:$AG$1004='MPL ID'!$BF$2)*(2*($B184:$AG184=1)+($B184:$AG184=2)-2*($B184:$AG184=3)-($B184:$AG184=4)))</f>
        <v>0</v>
      </c>
      <c r="AS184">
        <f ca="1">'MPL ID'!$BH$3+SUMPRODUCT(($B$1003:$AG$1003='MPL ID'!$BF$3)*(2*($B184:$AG184=1)+($B184:$AG184=2)-2*($B184:$AG184=3)-($B184:$AG184=4)))-SUMPRODUCT(($B$1004:$AG$1004='MPL ID'!$BF$3)*(2*($B184:$AG184=1)+($B184:$AG184=2)-2*($B184:$AG184=3)-($B184:$AG184=4)))</f>
        <v>-9</v>
      </c>
      <c r="AT184">
        <f ca="1">'MPL ID'!$BH$4+SUMPRODUCT(($B$1003:$AG$1003='MPL ID'!$BF$4)*(2*($B184:$AG184=1)+($B184:$AG184=2)-2*($B184:$AG184=3)-($B184:$AG184=4)))-SUMPRODUCT(($B$1004:$AG$1004='MPL ID'!$BF$4)*(2*($B184:$AG184=1)+($B184:$AG184=2)-2*($B184:$AG184=3)-($B184:$AG184=4)))</f>
        <v>3</v>
      </c>
      <c r="AU184">
        <f ca="1">'MPL ID'!$BH$5+SUMPRODUCT(($B$1003:$AG$1003='MPL ID'!$BF$5)*(2*($B184:$AG184=1)+($B184:$AG184=2)-2*($B184:$AG184=3)-($B184:$AG184=4)))-SUMPRODUCT(($B$1004:$AG$1004='MPL ID'!$BF$5)*(2*($B184:$AG184=1)+($B184:$AG184=2)-2*($B184:$AG184=3)-($B184:$AG184=4)))</f>
        <v>-14</v>
      </c>
      <c r="AV184">
        <f ca="1">'MPL ID'!$BH$6+SUMPRODUCT(($B$1003:$AG$1003='MPL ID'!$BF$6)*(2*($B184:$AG184=1)+($B184:$AG184=2)-2*($B184:$AG184=3)-($B184:$AG184=4)))-SUMPRODUCT(($B$1004:$AG$1004='MPL ID'!$BF$6)*(2*($B184:$AG184=1)+($B184:$AG184=2)-2*($B184:$AG184=3)-($B184:$AG184=4)))</f>
        <v>13</v>
      </c>
      <c r="AW184">
        <f ca="1">'MPL ID'!$BH$7+SUMPRODUCT(($B$1003:$AG$1003='MPL ID'!$BF$7)*(2*($B184:$AG184=1)+($B184:$AG184=2)-2*($B184:$AG184=3)-($B184:$AG184=4)))-SUMPRODUCT(($B$1004:$AG$1004='MPL ID'!$BF$7)*(2*($B184:$AG184=1)+($B184:$AG184=2)-2*($B184:$AG184=3)-($B184:$AG184=4)))</f>
        <v>-4</v>
      </c>
      <c r="AX184">
        <f ca="1">'MPL ID'!$BH$8+SUMPRODUCT(($B$1003:$AG$1003='MPL ID'!$BF$8)*(2*($B184:$AG184=1)+($B184:$AG184=2)-2*($B184:$AG184=3)-($B184:$AG184=4)))-SUMPRODUCT(($B$1004:$AG$1004='MPL ID'!$BF$8)*(2*($B184:$AG184=1)+($B184:$AG184=2)-2*($B184:$AG184=3)-($B184:$AG184=4)))</f>
        <v>-13</v>
      </c>
      <c r="AY184">
        <f ca="1">'MPL ID'!$BH$9+SUMPRODUCT(($B$1003:$AG$1003='MPL ID'!$BF$9)*(2*($B184:$AG184=1)+($B184:$AG184=2)-2*($B184:$AG184=3)-($B184:$AG184=4)))-SUMPRODUCT(($B$1004:$AG$1004='MPL ID'!$BF$9)*(2*($B184:$AG184=1)+($B184:$AG184=2)-2*($B184:$AG184=3)-($B184:$AG184=4)))</f>
        <v>15</v>
      </c>
      <c r="AZ184">
        <f ca="1">SUMPRODUCT(--($AH184:$AP184=AH184),--($AQ184:$AY184=AQ184),'MPL ID'!$BG$13:$BO$13)+IF(AND($E184&gt;=3,$E184&lt;=4,AO184=AH184,AX184=AQ184),1,0)+IF(AND($G184&gt;=1,$G184&lt;=2,AJ184=AH184,AS184=AQ184),1,0)+IF(AND($L184&gt;=1,$L184&lt;=2,AM184=AH184,AV184=AQ184),1,0)+IF(AND($O184&gt;=1,$O184&lt;=2,AP184=AH184,AY184=AQ184),1,0)+IF(AND($R184&gt;=1,$R184&lt;=2,AI184=AH184,AR184=AQ184),1,0)+IF(AND($AA184&gt;=3,$AA184&lt;=4,AL184=AH184,AU184=AQ184),1,0)+IF(AND($AE184&gt;=3,$AE184&lt;=4,AK184=AH184,AT184=AQ184),1,0)</f>
        <v>0</v>
      </c>
      <c r="BA184">
        <f ca="1">SUMPRODUCT(--($AH184:$AP184=AI184),--($AQ184:$AY184=AR184),'MPL ID'!$BG$14:$BO$14)+IF(AND($F184&gt;=1,$F184&lt;=2,AP184=AI184,AY184=AR184),1,0)+IF(AND($H184&gt;=1,$H184&lt;=2,AN184=AI184,AW184=AR184),1,0)+IF(AND($J184&gt;=3,$J184&lt;=4,AL184=AI184,AU184=AR184),1,0)+IF(AND($M184&gt;=1,$M184&lt;=2,AO184=AI184,AX184=AR184),1,0)+IF(AND($R184&gt;=3,$R184&lt;=4,AH184=AI184,AQ184=AR184),1,0)+IF(AND($Y184&gt;=3,$Y184&lt;=4,AJ184=AI184,AS184=AR184),1,0)+IF(AND($AC184&gt;=1,$AC184&lt;=2,AK184=AI184,AT184=AR184),1,0)+IF(AND($AF184&gt;=3,$AF184&lt;=4,AM184=AI184,AV184=AR184),1,0)</f>
        <v>0</v>
      </c>
      <c r="BB184">
        <f ca="1">SUMPRODUCT(--($AH184:$AP184=AJ184),--($AQ184:$AY184=AS184),'MPL ID'!$BG$15:$BO$15)+IF(AND($C184&gt;=1,$C184&lt;=2,AK184=AJ184,AT184=AS184),1,0)+IF(AND($G184&gt;=3,$G184&lt;=4,AH184=AJ184,AQ184=AS184),1,0)+IF(AND($K184&gt;=1,$K184&lt;=2,AP184=AJ184,AY184=AS184),1,0)+IF(AND($N184&gt;=3,$N184&lt;=4,AL184=AJ184,AU184=AS184),1,0)+IF(AND($V184&gt;=1,$V184&lt;=2,AM184=AJ184,AV184=AS184),1,0)+IF(AND($Y184&gt;=1,$Y184&lt;=2,AI184=AJ184,AR184=AS184),1,0)+IF(AND($AB184&gt;=3,$AB184&lt;=4,AN184=AJ184,AW184=AS184),1,0)</f>
        <v>0</v>
      </c>
      <c r="BC184">
        <f ca="1">SUMPRODUCT(--($AH184:$AP184=AK184),--($AQ184:$AY184=AT184),'MPL ID'!$BG$16:$BO$16)+IF(AND($C184&gt;=3,$C184&lt;=4,AJ184=AK184,AS184=AT184),1,0)+IF(AND($I184&gt;=1,$I184&lt;=2,AP184=AK184,AY184=AT184),1,0)+IF(AND($P184&gt;=3,$P184&lt;=4,AO184=AK184,AX184=AT184),1,0)+IF(AND($T184&gt;=1,$T184&lt;=2,AN184=AK184,AW184=AT184),1,0)+IF(AND($W184&gt;=1,$W184&lt;=2,AL184=AK184,AU184=AT184),1,0)+IF(AND($AC184&gt;=3,$AC184&lt;=4,AI184=AK184,AR184=AT184),1,0)+IF(AND($AE184&gt;=1,$AE184&lt;=2,AH184=AK184,AQ184=AT184),1,0)</f>
        <v>0</v>
      </c>
      <c r="BD184">
        <f ca="1">SUMPRODUCT(--($AH184:$AP184=AL184),--($AQ184:$AY184=AU184),'MPL ID'!$BG$17:$BO$17)+IF(AND($B184&gt;=3,$B184&lt;=4,AN184=AL184,AW184=AU184),1,0)+IF(AND($D184&gt;=1,$D184&lt;=2,AM184=AL184,AV184=AU184),1,0)+IF(AND($J184&gt;=1,$J184&lt;=2,AI184=AL184,AR184=AU184),1,0)+IF(AND($N184&gt;=1,$N184&lt;=2,AJ184=AL184,AS184=AU184),1,0)+IF(AND($W184&gt;=3,$W184&lt;=4,AK184=AL184,AT184=AU184),1,0)+IF(AND($AA184&gt;=1,$AA184&lt;=2,AH184=AL184,AQ184=AU184),1,0)+IF(AND($AD184&gt;=3,$AD184&lt;=4,AO184=AL184,AX184=AU184),1,0)</f>
        <v>0</v>
      </c>
      <c r="BE184">
        <f ca="1">SUMPRODUCT(--($AH184:$AP184=AM184),--($AQ184:$AY184=AV184),'MPL ID'!$BG$18:$BO$18)+IF(AND($D184&gt;=3,$D184&lt;=4,AL184=AM184,AU184=AV184),1,0)+IF(AND($L184&gt;=3,$L184&lt;=4,AH184=AM184,AQ184=AV184),1,0)+IF(AND($Q184&gt;=3,$Q184&lt;=4,AN184=AM184,AW184=AV184),1,0)+IF(AND($S184&gt;=1,$S184&lt;=2,AP184=AM184,AY184=AV184),1,0)+IF(AND($V184&gt;=3,$V184&lt;=4,AJ184=AM184,AS184=AV184),1,0)+IF(AND($Z184&gt;=1,$Z184&lt;=2,AO184=AM184,AX184=AV184),1,0)+IF(AND($AF184&gt;=1,$AF184&lt;=2,AI184=AM184,AR184=AV184),1,0)</f>
        <v>0</v>
      </c>
      <c r="BF184">
        <f ca="1">SUMPRODUCT(--($AH184:$AP184=AN184),--($AQ184:$AY184=AW184),'MPL ID'!$BG$19:$BO$19)+IF(AND($B184&gt;=1,$B184&lt;=2,AL184=AN184,AU184=AW184),1,0)+IF(AND($H184&gt;=3,$H184&lt;=4,AI184=AN184,AR184=AW184),1,0)+IF(AND($Q184&gt;=1,$Q184&lt;=2,AM184=AN184,AV184=AW184),1,0)+IF(AND($T184&gt;=3,$T184&lt;=4,AK184=AN184,AT184=AW184),1,0)+IF(AND($X184&gt;=3,$X184&lt;=4,AO184=AN184,AX184=AW184),1,0)+IF(AND($AB184&gt;=1,$AB184&lt;=2,AJ184=AN184,AS184=AW184),1,0)+IF(AND($AG184&gt;=1,$AG184&lt;=2,AP184=AN184,AY184=AW184),1,0)</f>
        <v>0</v>
      </c>
      <c r="BG184">
        <f ca="1">SUMPRODUCT(--($AH184:$AP184=AO184),--($AQ184:$AY184=AX184),'MPL ID'!$BG$20:$BO$20)+IF(AND($E184&gt;=1,$E184&lt;=2,AH184=AO184,AQ184=AX184),1,0)+IF(AND($M184&gt;=3,$M184&lt;=4,AI184=AO184,AR184=AX184),1,0)+IF(AND($P184&gt;=1,$P184&lt;=2,AK184=AO184,AT184=AX184),1,0)+IF(AND($U184&gt;=1,$U184&lt;=2,AP184=AO184,AY184=AX184),1,0)+IF(AND($X184&gt;=1,$X184&lt;=2,AN184=AO184,AW184=AX184),1,0)+IF(AND($Z184&gt;=3,$Z184&lt;=4,AM184=AO184,AV184=AX184),1,0)+IF(AND($AD184&gt;=1,$AD184&lt;=2,AL184=AO184,AU184=AX184),1,0)</f>
        <v>0</v>
      </c>
      <c r="BH184">
        <f ca="1">SUMPRODUCT(--($AH184:$AP184=AP184),--($AQ184:$AY184=AY184),'MPL ID'!$BG$21:$BO$21)+IF(AND($F184&gt;=3,$F184&lt;=4,AI184=AP184,AR184=AY184),1,0)+IF(AND($I184&gt;=3,$I184&lt;=4,AK184=AP184,AT184=AY184),1,0)+IF(AND($K184&gt;=3,$K184&lt;=4,AJ184=AP184,AS184=AY184),1,0)+IF(AND($O184&gt;=3,$O184&lt;=4,AH184=AP184,AQ184=AY184),1,0)+IF(AND($S184&gt;=3,$S184&lt;=4,AM184=AP184,AV184=AY184),1,0)+IF(AND($U184&gt;=3,$U184&lt;=4,AO184=AP184,AX184=AY184),1,0)+IF(AND($AG184&gt;=3,$AG184&lt;=4,AN184=AP184,AW184=AY184),1,0)</f>
        <v>0</v>
      </c>
      <c r="BI184">
        <f t="shared" ca="1" si="18"/>
        <v>3</v>
      </c>
      <c r="BJ184">
        <f t="shared" ca="1" si="19"/>
        <v>5</v>
      </c>
      <c r="BK184">
        <f t="shared" ca="1" si="20"/>
        <v>7</v>
      </c>
      <c r="BL184">
        <f t="shared" ca="1" si="21"/>
        <v>4</v>
      </c>
      <c r="BM184">
        <f t="shared" ca="1" si="22"/>
        <v>9</v>
      </c>
      <c r="BN184">
        <f t="shared" ca="1" si="23"/>
        <v>2</v>
      </c>
      <c r="BO184">
        <f t="shared" ca="1" si="24"/>
        <v>6</v>
      </c>
      <c r="BP184">
        <f t="shared" ca="1" si="25"/>
        <v>8</v>
      </c>
      <c r="BQ184">
        <f t="shared" ca="1" si="26"/>
        <v>1</v>
      </c>
    </row>
    <row r="185" spans="1:69" x14ac:dyDescent="0.25">
      <c r="A185">
        <v>184</v>
      </c>
      <c r="B185">
        <f ca="1">IF(AND(ISNUMBER('MPL ID'!$P$25),ISNUMBER('MPL ID'!$Q$25)),0,RANDBETWEEN(1,4))</f>
        <v>0</v>
      </c>
      <c r="C185">
        <f ca="1">IF(AND(ISNUMBER('MPL ID'!$P$26),ISNUMBER('MPL ID'!$Q$26)),0,RANDBETWEEN(1,4))</f>
        <v>0</v>
      </c>
      <c r="D185">
        <f ca="1">IF(AND(ISNUMBER('MPL ID'!$P$28),ISNUMBER('MPL ID'!$Q$28)),0,RANDBETWEEN(1,4))</f>
        <v>0</v>
      </c>
      <c r="E185">
        <f ca="1">IF(AND(ISNUMBER('MPL ID'!$P$29),ISNUMBER('MPL ID'!$Q$29)),0,RANDBETWEEN(1,4))</f>
        <v>0</v>
      </c>
      <c r="F185">
        <f ca="1">IF(AND(ISNUMBER('MPL ID'!$P$30),ISNUMBER('MPL ID'!$Q$30)),0,RANDBETWEEN(1,4))</f>
        <v>0</v>
      </c>
      <c r="G185">
        <f ca="1">IF(AND(ISNUMBER('MPL ID'!$P$31),ISNUMBER('MPL ID'!$Q$31)),0,RANDBETWEEN(1,4))</f>
        <v>0</v>
      </c>
      <c r="H185">
        <f ca="1">IF(AND(ISNUMBER('MPL ID'!$P$32),ISNUMBER('MPL ID'!$Q$32)),0,RANDBETWEEN(1,4))</f>
        <v>0</v>
      </c>
      <c r="I185">
        <f ca="1">IF(AND(ISNUMBER('MPL ID'!$P$33),ISNUMBER('MPL ID'!$Q$33)),0,RANDBETWEEN(1,4))</f>
        <v>0</v>
      </c>
      <c r="J185">
        <f ca="1">IF(AND(ISNUMBER('MPL ID'!$D$36),ISNUMBER('MPL ID'!$E$36)),0,RANDBETWEEN(1,4))</f>
        <v>0</v>
      </c>
      <c r="K185">
        <f ca="1">IF(AND(ISNUMBER('MPL ID'!$D$37),ISNUMBER('MPL ID'!$E$37)),0,RANDBETWEEN(1,4))</f>
        <v>0</v>
      </c>
      <c r="L185">
        <f ca="1">IF(AND(ISNUMBER('MPL ID'!$D$39),ISNUMBER('MPL ID'!$E$39)),0,RANDBETWEEN(1,4))</f>
        <v>0</v>
      </c>
      <c r="M185">
        <f ca="1">IF(AND(ISNUMBER('MPL ID'!$D$40),ISNUMBER('MPL ID'!$E$40)),0,RANDBETWEEN(1,4))</f>
        <v>0</v>
      </c>
      <c r="N185">
        <f ca="1">IF(AND(ISNUMBER('MPL ID'!$D$41),ISNUMBER('MPL ID'!$E$41)),0,RANDBETWEEN(1,4))</f>
        <v>0</v>
      </c>
      <c r="O185">
        <f ca="1">IF(AND(ISNUMBER('MPL ID'!$D$42),ISNUMBER('MPL ID'!$E$42)),0,RANDBETWEEN(1,4))</f>
        <v>0</v>
      </c>
      <c r="P185">
        <f ca="1">IF(AND(ISNUMBER('MPL ID'!$D$43),ISNUMBER('MPL ID'!$E$43)),0,RANDBETWEEN(1,4))</f>
        <v>0</v>
      </c>
      <c r="Q185">
        <f ca="1">IF(AND(ISNUMBER('MPL ID'!$D$44),ISNUMBER('MPL ID'!$E$44)),0,RANDBETWEEN(1,4))</f>
        <v>0</v>
      </c>
      <c r="R185">
        <f ca="1">IF(AND(ISNUMBER('MPL ID'!$J$36),ISNUMBER('MPL ID'!$K$36)),0,RANDBETWEEN(1,4))</f>
        <v>0</v>
      </c>
      <c r="S185">
        <f ca="1">IF(AND(ISNUMBER('MPL ID'!$J$37),ISNUMBER('MPL ID'!$K$37)),0,RANDBETWEEN(1,4))</f>
        <v>0</v>
      </c>
      <c r="T185">
        <f ca="1">IF(AND(ISNUMBER('MPL ID'!$J$39),ISNUMBER('MPL ID'!$K$39)),0,RANDBETWEEN(1,4))</f>
        <v>0</v>
      </c>
      <c r="U185">
        <f ca="1">IF(AND(ISNUMBER('MPL ID'!$J$40),ISNUMBER('MPL ID'!$K$40)),0,RANDBETWEEN(1,4))</f>
        <v>0</v>
      </c>
      <c r="V185">
        <f ca="1">IF(AND(ISNUMBER('MPL ID'!$J$41),ISNUMBER('MPL ID'!$K$41)),0,RANDBETWEEN(1,4))</f>
        <v>0</v>
      </c>
      <c r="W185">
        <f ca="1">IF(AND(ISNUMBER('MPL ID'!$J$42),ISNUMBER('MPL ID'!$K$42)),0,RANDBETWEEN(1,4))</f>
        <v>4</v>
      </c>
      <c r="X185">
        <f ca="1">IF(AND(ISNUMBER('MPL ID'!$J$43),ISNUMBER('MPL ID'!$K$43)),0,RANDBETWEEN(1,4))</f>
        <v>4</v>
      </c>
      <c r="Y185">
        <f ca="1">IF(AND(ISNUMBER('MPL ID'!$J$44),ISNUMBER('MPL ID'!$K$44)),0,RANDBETWEEN(1,4))</f>
        <v>1</v>
      </c>
      <c r="Z185">
        <f ca="1">IF(AND(ISNUMBER('MPL ID'!$P$36),ISNUMBER('MPL ID'!$Q$36)),0,RANDBETWEEN(1,4))</f>
        <v>1</v>
      </c>
      <c r="AA185">
        <f ca="1">IF(AND(ISNUMBER('MPL ID'!$P$37),ISNUMBER('MPL ID'!$Q$37)),0,RANDBETWEEN(1,4))</f>
        <v>2</v>
      </c>
      <c r="AB185">
        <f ca="1">IF(AND(ISNUMBER('MPL ID'!$P$39),ISNUMBER('MPL ID'!$Q$39)),0,RANDBETWEEN(1,4))</f>
        <v>2</v>
      </c>
      <c r="AC185">
        <f ca="1">IF(AND(ISNUMBER('MPL ID'!$P$40),ISNUMBER('MPL ID'!$Q$40)),0,RANDBETWEEN(1,4))</f>
        <v>2</v>
      </c>
      <c r="AD185">
        <f ca="1">IF(AND(ISNUMBER('MPL ID'!$P$41),ISNUMBER('MPL ID'!$Q$41)),0,RANDBETWEEN(1,4))</f>
        <v>2</v>
      </c>
      <c r="AE185">
        <f ca="1">IF(AND(ISNUMBER('MPL ID'!$P$42),ISNUMBER('MPL ID'!$Q$42)),0,RANDBETWEEN(1,4))</f>
        <v>4</v>
      </c>
      <c r="AF185">
        <f ca="1">IF(AND(ISNUMBER('MPL ID'!$P$43),ISNUMBER('MPL ID'!$Q$43)),0,RANDBETWEEN(1,4))</f>
        <v>2</v>
      </c>
      <c r="AG185">
        <f ca="1">IF(AND(ISNUMBER('MPL ID'!$P$44),ISNUMBER('MPL ID'!$Q$44)),0,RANDBETWEEN(1,4))</f>
        <v>4</v>
      </c>
      <c r="AH185">
        <f ca="1">'MPL ID'!$BG$1+SUMPRODUCT(($B$1003:$AG$1003='MPL ID'!$BF$1)*(($B185:$AG185=1)+($B185:$AG185=2)))+SUMPRODUCT(($B$1004:$AG$1004='MPL ID'!$BF$1)*(($B185:$AG185=3)+($B185:$AG185=4)))</f>
        <v>10</v>
      </c>
      <c r="AI185">
        <f ca="1">'MPL ID'!$BG$2+SUMPRODUCT(($B$1003:$AG$1003='MPL ID'!$BF$2)*(($B185:$AG185=1)+($B185:$AG185=2)))+SUMPRODUCT(($B$1004:$AG$1004='MPL ID'!$BF$2)*(($B185:$AG185=3)+($B185:$AG185=4)))</f>
        <v>8</v>
      </c>
      <c r="AJ185">
        <f ca="1">'MPL ID'!$BG$3+SUMPRODUCT(($B$1003:$AG$1003='MPL ID'!$BF$3)*(($B185:$AG185=1)+($B185:$AG185=2)))+SUMPRODUCT(($B$1004:$AG$1004='MPL ID'!$BF$3)*(($B185:$AG185=3)+($B185:$AG185=4)))</f>
        <v>6</v>
      </c>
      <c r="AK185">
        <f ca="1">'MPL ID'!$BG$4+SUMPRODUCT(($B$1003:$AG$1003='MPL ID'!$BF$4)*(($B185:$AG185=1)+($B185:$AG185=2)))+SUMPRODUCT(($B$1004:$AG$1004='MPL ID'!$BF$4)*(($B185:$AG185=3)+($B185:$AG185=4)))</f>
        <v>7</v>
      </c>
      <c r="AL185">
        <f ca="1">'MPL ID'!$BG$5+SUMPRODUCT(($B$1003:$AG$1003='MPL ID'!$BF$5)*(($B185:$AG185=1)+($B185:$AG185=2)))+SUMPRODUCT(($B$1004:$AG$1004='MPL ID'!$BF$5)*(($B185:$AG185=3)+($B185:$AG185=4)))</f>
        <v>5</v>
      </c>
      <c r="AM185">
        <f ca="1">'MPL ID'!$BG$6+SUMPRODUCT(($B$1003:$AG$1003='MPL ID'!$BF$6)*(($B185:$AG185=1)+($B185:$AG185=2)))+SUMPRODUCT(($B$1004:$AG$1004='MPL ID'!$BF$6)*(($B185:$AG185=3)+($B185:$AG185=4)))</f>
        <v>13</v>
      </c>
      <c r="AN185">
        <f ca="1">'MPL ID'!$BG$7+SUMPRODUCT(($B$1003:$AG$1003='MPL ID'!$BF$7)*(($B185:$AG185=1)+($B185:$AG185=2)))+SUMPRODUCT(($B$1004:$AG$1004='MPL ID'!$BF$7)*(($B185:$AG185=3)+($B185:$AG185=4)))</f>
        <v>7</v>
      </c>
      <c r="AO185">
        <f ca="1">'MPL ID'!$BG$8+SUMPRODUCT(($B$1003:$AG$1003='MPL ID'!$BF$8)*(($B185:$AG185=1)+($B185:$AG185=2)))+SUMPRODUCT(($B$1004:$AG$1004='MPL ID'!$BF$8)*(($B185:$AG185=3)+($B185:$AG185=4)))</f>
        <v>4</v>
      </c>
      <c r="AP185">
        <f ca="1">'MPL ID'!$BG$9+SUMPRODUCT(($B$1003:$AG$1003='MPL ID'!$BF$9)*(($B185:$AG185=1)+($B185:$AG185=2)))+SUMPRODUCT(($B$1004:$AG$1004='MPL ID'!$BF$9)*(($B185:$AG185=3)+($B185:$AG185=4)))</f>
        <v>12</v>
      </c>
      <c r="AQ185">
        <f ca="1">'MPL ID'!$BH$1+SUMPRODUCT(($B$1003:$AG$1003='MPL ID'!$BF$1)*(2*($B185:$AG185=1)+($B185:$AG185=2)-2*($B185:$AG185=3)-($B185:$AG185=4)))-SUMPRODUCT(($B$1004:$AG$1004='MPL ID'!$BF$1)*(2*($B185:$AG185=1)+($B185:$AG185=2)-2*($B185:$AG185=3)-($B185:$AG185=4)))</f>
        <v>9</v>
      </c>
      <c r="AR185">
        <f ca="1">'MPL ID'!$BH$2+SUMPRODUCT(($B$1003:$AG$1003='MPL ID'!$BF$2)*(2*($B185:$AG185=1)+($B185:$AG185=2)-2*($B185:$AG185=3)-($B185:$AG185=4)))-SUMPRODUCT(($B$1004:$AG$1004='MPL ID'!$BF$2)*(2*($B185:$AG185=1)+($B185:$AG185=2)-2*($B185:$AG185=3)-($B185:$AG185=4)))</f>
        <v>-4</v>
      </c>
      <c r="AS185">
        <f ca="1">'MPL ID'!$BH$3+SUMPRODUCT(($B$1003:$AG$1003='MPL ID'!$BF$3)*(2*($B185:$AG185=1)+($B185:$AG185=2)-2*($B185:$AG185=3)-($B185:$AG185=4)))-SUMPRODUCT(($B$1004:$AG$1004='MPL ID'!$BF$3)*(2*($B185:$AG185=1)+($B185:$AG185=2)-2*($B185:$AG185=3)-($B185:$AG185=4)))</f>
        <v>-7</v>
      </c>
      <c r="AT185">
        <f ca="1">'MPL ID'!$BH$4+SUMPRODUCT(($B$1003:$AG$1003='MPL ID'!$BF$4)*(2*($B185:$AG185=1)+($B185:$AG185=2)-2*($B185:$AG185=3)-($B185:$AG185=4)))-SUMPRODUCT(($B$1004:$AG$1004='MPL ID'!$BF$4)*(2*($B185:$AG185=1)+($B185:$AG185=2)-2*($B185:$AG185=3)-($B185:$AG185=4)))</f>
        <v>-3</v>
      </c>
      <c r="AU185">
        <f ca="1">'MPL ID'!$BH$5+SUMPRODUCT(($B$1003:$AG$1003='MPL ID'!$BF$5)*(2*($B185:$AG185=1)+($B185:$AG185=2)-2*($B185:$AG185=3)-($B185:$AG185=4)))-SUMPRODUCT(($B$1004:$AG$1004='MPL ID'!$BF$5)*(2*($B185:$AG185=1)+($B185:$AG185=2)-2*($B185:$AG185=3)-($B185:$AG185=4)))</f>
        <v>-11</v>
      </c>
      <c r="AV185">
        <f ca="1">'MPL ID'!$BH$6+SUMPRODUCT(($B$1003:$AG$1003='MPL ID'!$BF$6)*(2*($B185:$AG185=1)+($B185:$AG185=2)-2*($B185:$AG185=3)-($B185:$AG185=4)))-SUMPRODUCT(($B$1004:$AG$1004='MPL ID'!$BF$6)*(2*($B185:$AG185=1)+($B185:$AG185=2)-2*($B185:$AG185=3)-($B185:$AG185=4)))</f>
        <v>17</v>
      </c>
      <c r="AW185">
        <f ca="1">'MPL ID'!$BH$7+SUMPRODUCT(($B$1003:$AG$1003='MPL ID'!$BF$7)*(2*($B185:$AG185=1)+($B185:$AG185=2)-2*($B185:$AG185=3)-($B185:$AG185=4)))-SUMPRODUCT(($B$1004:$AG$1004='MPL ID'!$BF$7)*(2*($B185:$AG185=1)+($B185:$AG185=2)-2*($B185:$AG185=3)-($B185:$AG185=4)))</f>
        <v>-1</v>
      </c>
      <c r="AX185">
        <f ca="1">'MPL ID'!$BH$8+SUMPRODUCT(($B$1003:$AG$1003='MPL ID'!$BF$8)*(2*($B185:$AG185=1)+($B185:$AG185=2)-2*($B185:$AG185=3)-($B185:$AG185=4)))-SUMPRODUCT(($B$1004:$AG$1004='MPL ID'!$BF$8)*(2*($B185:$AG185=1)+($B185:$AG185=2)-2*($B185:$AG185=3)-($B185:$AG185=4)))</f>
        <v>-14</v>
      </c>
      <c r="AY185">
        <f ca="1">'MPL ID'!$BH$9+SUMPRODUCT(($B$1003:$AG$1003='MPL ID'!$BF$9)*(2*($B185:$AG185=1)+($B185:$AG185=2)-2*($B185:$AG185=3)-($B185:$AG185=4)))-SUMPRODUCT(($B$1004:$AG$1004='MPL ID'!$BF$9)*(2*($B185:$AG185=1)+($B185:$AG185=2)-2*($B185:$AG185=3)-($B185:$AG185=4)))</f>
        <v>14</v>
      </c>
      <c r="AZ185">
        <f ca="1">SUMPRODUCT(--($AH185:$AP185=AH185),--($AQ185:$AY185=AQ185),'MPL ID'!$BG$13:$BO$13)+IF(AND($E185&gt;=3,$E185&lt;=4,AO185=AH185,AX185=AQ185),1,0)+IF(AND($G185&gt;=1,$G185&lt;=2,AJ185=AH185,AS185=AQ185),1,0)+IF(AND($L185&gt;=1,$L185&lt;=2,AM185=AH185,AV185=AQ185),1,0)+IF(AND($O185&gt;=1,$O185&lt;=2,AP185=AH185,AY185=AQ185),1,0)+IF(AND($R185&gt;=1,$R185&lt;=2,AI185=AH185,AR185=AQ185),1,0)+IF(AND($AA185&gt;=3,$AA185&lt;=4,AL185=AH185,AU185=AQ185),1,0)+IF(AND($AE185&gt;=3,$AE185&lt;=4,AK185=AH185,AT185=AQ185),1,0)</f>
        <v>0</v>
      </c>
      <c r="BA185">
        <f ca="1">SUMPRODUCT(--($AH185:$AP185=AI185),--($AQ185:$AY185=AR185),'MPL ID'!$BG$14:$BO$14)+IF(AND($F185&gt;=1,$F185&lt;=2,AP185=AI185,AY185=AR185),1,0)+IF(AND($H185&gt;=1,$H185&lt;=2,AN185=AI185,AW185=AR185),1,0)+IF(AND($J185&gt;=3,$J185&lt;=4,AL185=AI185,AU185=AR185),1,0)+IF(AND($M185&gt;=1,$M185&lt;=2,AO185=AI185,AX185=AR185),1,0)+IF(AND($R185&gt;=3,$R185&lt;=4,AH185=AI185,AQ185=AR185),1,0)+IF(AND($Y185&gt;=3,$Y185&lt;=4,AJ185=AI185,AS185=AR185),1,0)+IF(AND($AC185&gt;=1,$AC185&lt;=2,AK185=AI185,AT185=AR185),1,0)+IF(AND($AF185&gt;=3,$AF185&lt;=4,AM185=AI185,AV185=AR185),1,0)</f>
        <v>0</v>
      </c>
      <c r="BB185">
        <f ca="1">SUMPRODUCT(--($AH185:$AP185=AJ185),--($AQ185:$AY185=AS185),'MPL ID'!$BG$15:$BO$15)+IF(AND($C185&gt;=1,$C185&lt;=2,AK185=AJ185,AT185=AS185),1,0)+IF(AND($G185&gt;=3,$G185&lt;=4,AH185=AJ185,AQ185=AS185),1,0)+IF(AND($K185&gt;=1,$K185&lt;=2,AP185=AJ185,AY185=AS185),1,0)+IF(AND($N185&gt;=3,$N185&lt;=4,AL185=AJ185,AU185=AS185),1,0)+IF(AND($V185&gt;=1,$V185&lt;=2,AM185=AJ185,AV185=AS185),1,0)+IF(AND($Y185&gt;=1,$Y185&lt;=2,AI185=AJ185,AR185=AS185),1,0)+IF(AND($AB185&gt;=3,$AB185&lt;=4,AN185=AJ185,AW185=AS185),1,0)</f>
        <v>0</v>
      </c>
      <c r="BC185">
        <f ca="1">SUMPRODUCT(--($AH185:$AP185=AK185),--($AQ185:$AY185=AT185),'MPL ID'!$BG$16:$BO$16)+IF(AND($C185&gt;=3,$C185&lt;=4,AJ185=AK185,AS185=AT185),1,0)+IF(AND($I185&gt;=1,$I185&lt;=2,AP185=AK185,AY185=AT185),1,0)+IF(AND($P185&gt;=3,$P185&lt;=4,AO185=AK185,AX185=AT185),1,0)+IF(AND($T185&gt;=1,$T185&lt;=2,AN185=AK185,AW185=AT185),1,0)+IF(AND($W185&gt;=1,$W185&lt;=2,AL185=AK185,AU185=AT185),1,0)+IF(AND($AC185&gt;=3,$AC185&lt;=4,AI185=AK185,AR185=AT185),1,0)+IF(AND($AE185&gt;=1,$AE185&lt;=2,AH185=AK185,AQ185=AT185),1,0)</f>
        <v>0</v>
      </c>
      <c r="BD185">
        <f ca="1">SUMPRODUCT(--($AH185:$AP185=AL185),--($AQ185:$AY185=AU185),'MPL ID'!$BG$17:$BO$17)+IF(AND($B185&gt;=3,$B185&lt;=4,AN185=AL185,AW185=AU185),1,0)+IF(AND($D185&gt;=1,$D185&lt;=2,AM185=AL185,AV185=AU185),1,0)+IF(AND($J185&gt;=1,$J185&lt;=2,AI185=AL185,AR185=AU185),1,0)+IF(AND($N185&gt;=1,$N185&lt;=2,AJ185=AL185,AS185=AU185),1,0)+IF(AND($W185&gt;=3,$W185&lt;=4,AK185=AL185,AT185=AU185),1,0)+IF(AND($AA185&gt;=1,$AA185&lt;=2,AH185=AL185,AQ185=AU185),1,0)+IF(AND($AD185&gt;=3,$AD185&lt;=4,AO185=AL185,AX185=AU185),1,0)</f>
        <v>0</v>
      </c>
      <c r="BE185">
        <f ca="1">SUMPRODUCT(--($AH185:$AP185=AM185),--($AQ185:$AY185=AV185),'MPL ID'!$BG$18:$BO$18)+IF(AND($D185&gt;=3,$D185&lt;=4,AL185=AM185,AU185=AV185),1,0)+IF(AND($L185&gt;=3,$L185&lt;=4,AH185=AM185,AQ185=AV185),1,0)+IF(AND($Q185&gt;=3,$Q185&lt;=4,AN185=AM185,AW185=AV185),1,0)+IF(AND($S185&gt;=1,$S185&lt;=2,AP185=AM185,AY185=AV185),1,0)+IF(AND($V185&gt;=3,$V185&lt;=4,AJ185=AM185,AS185=AV185),1,0)+IF(AND($Z185&gt;=1,$Z185&lt;=2,AO185=AM185,AX185=AV185),1,0)+IF(AND($AF185&gt;=1,$AF185&lt;=2,AI185=AM185,AR185=AV185),1,0)</f>
        <v>0</v>
      </c>
      <c r="BF185">
        <f ca="1">SUMPRODUCT(--($AH185:$AP185=AN185),--($AQ185:$AY185=AW185),'MPL ID'!$BG$19:$BO$19)+IF(AND($B185&gt;=1,$B185&lt;=2,AL185=AN185,AU185=AW185),1,0)+IF(AND($H185&gt;=3,$H185&lt;=4,AI185=AN185,AR185=AW185),1,0)+IF(AND($Q185&gt;=1,$Q185&lt;=2,AM185=AN185,AV185=AW185),1,0)+IF(AND($T185&gt;=3,$T185&lt;=4,AK185=AN185,AT185=AW185),1,0)+IF(AND($X185&gt;=3,$X185&lt;=4,AO185=AN185,AX185=AW185),1,0)+IF(AND($AB185&gt;=1,$AB185&lt;=2,AJ185=AN185,AS185=AW185),1,0)+IF(AND($AG185&gt;=1,$AG185&lt;=2,AP185=AN185,AY185=AW185),1,0)</f>
        <v>0</v>
      </c>
      <c r="BG185">
        <f ca="1">SUMPRODUCT(--($AH185:$AP185=AO185),--($AQ185:$AY185=AX185),'MPL ID'!$BG$20:$BO$20)+IF(AND($E185&gt;=1,$E185&lt;=2,AH185=AO185,AQ185=AX185),1,0)+IF(AND($M185&gt;=3,$M185&lt;=4,AI185=AO185,AR185=AX185),1,0)+IF(AND($P185&gt;=1,$P185&lt;=2,AK185=AO185,AT185=AX185),1,0)+IF(AND($U185&gt;=1,$U185&lt;=2,AP185=AO185,AY185=AX185),1,0)+IF(AND($X185&gt;=1,$X185&lt;=2,AN185=AO185,AW185=AX185),1,0)+IF(AND($Z185&gt;=3,$Z185&lt;=4,AM185=AO185,AV185=AX185),1,0)+IF(AND($AD185&gt;=1,$AD185&lt;=2,AL185=AO185,AU185=AX185),1,0)</f>
        <v>0</v>
      </c>
      <c r="BH185">
        <f ca="1">SUMPRODUCT(--($AH185:$AP185=AP185),--($AQ185:$AY185=AY185),'MPL ID'!$BG$21:$BO$21)+IF(AND($F185&gt;=3,$F185&lt;=4,AI185=AP185,AR185=AY185),1,0)+IF(AND($I185&gt;=3,$I185&lt;=4,AK185=AP185,AT185=AY185),1,0)+IF(AND($K185&gt;=3,$K185&lt;=4,AJ185=AP185,AS185=AY185),1,0)+IF(AND($O185&gt;=3,$O185&lt;=4,AH185=AP185,AQ185=AY185),1,0)+IF(AND($S185&gt;=3,$S185&lt;=4,AM185=AP185,AV185=AY185),1,0)+IF(AND($U185&gt;=3,$U185&lt;=4,AO185=AP185,AX185=AY185),1,0)+IF(AND($AG185&gt;=3,$AG185&lt;=4,AN185=AP185,AW185=AY185),1,0)</f>
        <v>0</v>
      </c>
      <c r="BI185">
        <f t="shared" ca="1" si="18"/>
        <v>3</v>
      </c>
      <c r="BJ185">
        <f t="shared" ca="1" si="19"/>
        <v>4</v>
      </c>
      <c r="BK185">
        <f t="shared" ca="1" si="20"/>
        <v>7</v>
      </c>
      <c r="BL185">
        <f t="shared" ca="1" si="21"/>
        <v>6</v>
      </c>
      <c r="BM185">
        <f t="shared" ca="1" si="22"/>
        <v>8</v>
      </c>
      <c r="BN185">
        <f t="shared" ca="1" si="23"/>
        <v>1</v>
      </c>
      <c r="BO185">
        <f t="shared" ca="1" si="24"/>
        <v>5</v>
      </c>
      <c r="BP185">
        <f t="shared" ca="1" si="25"/>
        <v>9</v>
      </c>
      <c r="BQ185">
        <f t="shared" ca="1" si="26"/>
        <v>2</v>
      </c>
    </row>
    <row r="186" spans="1:69" x14ac:dyDescent="0.25">
      <c r="A186">
        <v>185</v>
      </c>
      <c r="B186">
        <f ca="1">IF(AND(ISNUMBER('MPL ID'!$P$25),ISNUMBER('MPL ID'!$Q$25)),0,RANDBETWEEN(1,4))</f>
        <v>0</v>
      </c>
      <c r="C186">
        <f ca="1">IF(AND(ISNUMBER('MPL ID'!$P$26),ISNUMBER('MPL ID'!$Q$26)),0,RANDBETWEEN(1,4))</f>
        <v>0</v>
      </c>
      <c r="D186">
        <f ca="1">IF(AND(ISNUMBER('MPL ID'!$P$28),ISNUMBER('MPL ID'!$Q$28)),0,RANDBETWEEN(1,4))</f>
        <v>0</v>
      </c>
      <c r="E186">
        <f ca="1">IF(AND(ISNUMBER('MPL ID'!$P$29),ISNUMBER('MPL ID'!$Q$29)),0,RANDBETWEEN(1,4))</f>
        <v>0</v>
      </c>
      <c r="F186">
        <f ca="1">IF(AND(ISNUMBER('MPL ID'!$P$30),ISNUMBER('MPL ID'!$Q$30)),0,RANDBETWEEN(1,4))</f>
        <v>0</v>
      </c>
      <c r="G186">
        <f ca="1">IF(AND(ISNUMBER('MPL ID'!$P$31),ISNUMBER('MPL ID'!$Q$31)),0,RANDBETWEEN(1,4))</f>
        <v>0</v>
      </c>
      <c r="H186">
        <f ca="1">IF(AND(ISNUMBER('MPL ID'!$P$32),ISNUMBER('MPL ID'!$Q$32)),0,RANDBETWEEN(1,4))</f>
        <v>0</v>
      </c>
      <c r="I186">
        <f ca="1">IF(AND(ISNUMBER('MPL ID'!$P$33),ISNUMBER('MPL ID'!$Q$33)),0,RANDBETWEEN(1,4))</f>
        <v>0</v>
      </c>
      <c r="J186">
        <f ca="1">IF(AND(ISNUMBER('MPL ID'!$D$36),ISNUMBER('MPL ID'!$E$36)),0,RANDBETWEEN(1,4))</f>
        <v>0</v>
      </c>
      <c r="K186">
        <f ca="1">IF(AND(ISNUMBER('MPL ID'!$D$37),ISNUMBER('MPL ID'!$E$37)),0,RANDBETWEEN(1,4))</f>
        <v>0</v>
      </c>
      <c r="L186">
        <f ca="1">IF(AND(ISNUMBER('MPL ID'!$D$39),ISNUMBER('MPL ID'!$E$39)),0,RANDBETWEEN(1,4))</f>
        <v>0</v>
      </c>
      <c r="M186">
        <f ca="1">IF(AND(ISNUMBER('MPL ID'!$D$40),ISNUMBER('MPL ID'!$E$40)),0,RANDBETWEEN(1,4))</f>
        <v>0</v>
      </c>
      <c r="N186">
        <f ca="1">IF(AND(ISNUMBER('MPL ID'!$D$41),ISNUMBER('MPL ID'!$E$41)),0,RANDBETWEEN(1,4))</f>
        <v>0</v>
      </c>
      <c r="O186">
        <f ca="1">IF(AND(ISNUMBER('MPL ID'!$D$42),ISNUMBER('MPL ID'!$E$42)),0,RANDBETWEEN(1,4))</f>
        <v>0</v>
      </c>
      <c r="P186">
        <f ca="1">IF(AND(ISNUMBER('MPL ID'!$D$43),ISNUMBER('MPL ID'!$E$43)),0,RANDBETWEEN(1,4))</f>
        <v>0</v>
      </c>
      <c r="Q186">
        <f ca="1">IF(AND(ISNUMBER('MPL ID'!$D$44),ISNUMBER('MPL ID'!$E$44)),0,RANDBETWEEN(1,4))</f>
        <v>0</v>
      </c>
      <c r="R186">
        <f ca="1">IF(AND(ISNUMBER('MPL ID'!$J$36),ISNUMBER('MPL ID'!$K$36)),0,RANDBETWEEN(1,4))</f>
        <v>0</v>
      </c>
      <c r="S186">
        <f ca="1">IF(AND(ISNUMBER('MPL ID'!$J$37),ISNUMBER('MPL ID'!$K$37)),0,RANDBETWEEN(1,4))</f>
        <v>0</v>
      </c>
      <c r="T186">
        <f ca="1">IF(AND(ISNUMBER('MPL ID'!$J$39),ISNUMBER('MPL ID'!$K$39)),0,RANDBETWEEN(1,4))</f>
        <v>0</v>
      </c>
      <c r="U186">
        <f ca="1">IF(AND(ISNUMBER('MPL ID'!$J$40),ISNUMBER('MPL ID'!$K$40)),0,RANDBETWEEN(1,4))</f>
        <v>0</v>
      </c>
      <c r="V186">
        <f ca="1">IF(AND(ISNUMBER('MPL ID'!$J$41),ISNUMBER('MPL ID'!$K$41)),0,RANDBETWEEN(1,4))</f>
        <v>0</v>
      </c>
      <c r="W186">
        <f ca="1">IF(AND(ISNUMBER('MPL ID'!$J$42),ISNUMBER('MPL ID'!$K$42)),0,RANDBETWEEN(1,4))</f>
        <v>1</v>
      </c>
      <c r="X186">
        <f ca="1">IF(AND(ISNUMBER('MPL ID'!$J$43),ISNUMBER('MPL ID'!$K$43)),0,RANDBETWEEN(1,4))</f>
        <v>1</v>
      </c>
      <c r="Y186">
        <f ca="1">IF(AND(ISNUMBER('MPL ID'!$J$44),ISNUMBER('MPL ID'!$K$44)),0,RANDBETWEEN(1,4))</f>
        <v>3</v>
      </c>
      <c r="Z186">
        <f ca="1">IF(AND(ISNUMBER('MPL ID'!$P$36),ISNUMBER('MPL ID'!$Q$36)),0,RANDBETWEEN(1,4))</f>
        <v>2</v>
      </c>
      <c r="AA186">
        <f ca="1">IF(AND(ISNUMBER('MPL ID'!$P$37),ISNUMBER('MPL ID'!$Q$37)),0,RANDBETWEEN(1,4))</f>
        <v>1</v>
      </c>
      <c r="AB186">
        <f ca="1">IF(AND(ISNUMBER('MPL ID'!$P$39),ISNUMBER('MPL ID'!$Q$39)),0,RANDBETWEEN(1,4))</f>
        <v>4</v>
      </c>
      <c r="AC186">
        <f ca="1">IF(AND(ISNUMBER('MPL ID'!$P$40),ISNUMBER('MPL ID'!$Q$40)),0,RANDBETWEEN(1,4))</f>
        <v>1</v>
      </c>
      <c r="AD186">
        <f ca="1">IF(AND(ISNUMBER('MPL ID'!$P$41),ISNUMBER('MPL ID'!$Q$41)),0,RANDBETWEEN(1,4))</f>
        <v>2</v>
      </c>
      <c r="AE186">
        <f ca="1">IF(AND(ISNUMBER('MPL ID'!$P$42),ISNUMBER('MPL ID'!$Q$42)),0,RANDBETWEEN(1,4))</f>
        <v>3</v>
      </c>
      <c r="AF186">
        <f ca="1">IF(AND(ISNUMBER('MPL ID'!$P$43),ISNUMBER('MPL ID'!$Q$43)),0,RANDBETWEEN(1,4))</f>
        <v>3</v>
      </c>
      <c r="AG186">
        <f ca="1">IF(AND(ISNUMBER('MPL ID'!$P$44),ISNUMBER('MPL ID'!$Q$44)),0,RANDBETWEEN(1,4))</f>
        <v>3</v>
      </c>
      <c r="AH186">
        <f ca="1">'MPL ID'!$BG$1+SUMPRODUCT(($B$1003:$AG$1003='MPL ID'!$BF$1)*(($B186:$AG186=1)+($B186:$AG186=2)))+SUMPRODUCT(($B$1004:$AG$1004='MPL ID'!$BF$1)*(($B186:$AG186=3)+($B186:$AG186=4)))</f>
        <v>10</v>
      </c>
      <c r="AI186">
        <f ca="1">'MPL ID'!$BG$2+SUMPRODUCT(($B$1003:$AG$1003='MPL ID'!$BF$2)*(($B186:$AG186=1)+($B186:$AG186=2)))+SUMPRODUCT(($B$1004:$AG$1004='MPL ID'!$BF$2)*(($B186:$AG186=3)+($B186:$AG186=4)))</f>
        <v>10</v>
      </c>
      <c r="AJ186">
        <f ca="1">'MPL ID'!$BG$3+SUMPRODUCT(($B$1003:$AG$1003='MPL ID'!$BF$3)*(($B186:$AG186=1)+($B186:$AG186=2)))+SUMPRODUCT(($B$1004:$AG$1004='MPL ID'!$BF$3)*(($B186:$AG186=3)+($B186:$AG186=4)))</f>
        <v>6</v>
      </c>
      <c r="AK186">
        <f ca="1">'MPL ID'!$BG$4+SUMPRODUCT(($B$1003:$AG$1003='MPL ID'!$BF$4)*(($B186:$AG186=1)+($B186:$AG186=2)))+SUMPRODUCT(($B$1004:$AG$1004='MPL ID'!$BF$4)*(($B186:$AG186=3)+($B186:$AG186=4)))</f>
        <v>8</v>
      </c>
      <c r="AL186">
        <f ca="1">'MPL ID'!$BG$5+SUMPRODUCT(($B$1003:$AG$1003='MPL ID'!$BF$5)*(($B186:$AG186=1)+($B186:$AG186=2)))+SUMPRODUCT(($B$1004:$AG$1004='MPL ID'!$BF$5)*(($B186:$AG186=3)+($B186:$AG186=4)))</f>
        <v>4</v>
      </c>
      <c r="AM186">
        <f ca="1">'MPL ID'!$BG$6+SUMPRODUCT(($B$1003:$AG$1003='MPL ID'!$BF$6)*(($B186:$AG186=1)+($B186:$AG186=2)))+SUMPRODUCT(($B$1004:$AG$1004='MPL ID'!$BF$6)*(($B186:$AG186=3)+($B186:$AG186=4)))</f>
        <v>12</v>
      </c>
      <c r="AN186">
        <f ca="1">'MPL ID'!$BG$7+SUMPRODUCT(($B$1003:$AG$1003='MPL ID'!$BF$7)*(($B186:$AG186=1)+($B186:$AG186=2)))+SUMPRODUCT(($B$1004:$AG$1004='MPL ID'!$BF$7)*(($B186:$AG186=3)+($B186:$AG186=4)))</f>
        <v>5</v>
      </c>
      <c r="AO186">
        <f ca="1">'MPL ID'!$BG$8+SUMPRODUCT(($B$1003:$AG$1003='MPL ID'!$BF$8)*(($B186:$AG186=1)+($B186:$AG186=2)))+SUMPRODUCT(($B$1004:$AG$1004='MPL ID'!$BF$8)*(($B186:$AG186=3)+($B186:$AG186=4)))</f>
        <v>5</v>
      </c>
      <c r="AP186">
        <f ca="1">'MPL ID'!$BG$9+SUMPRODUCT(($B$1003:$AG$1003='MPL ID'!$BF$9)*(($B186:$AG186=1)+($B186:$AG186=2)))+SUMPRODUCT(($B$1004:$AG$1004='MPL ID'!$BF$9)*(($B186:$AG186=3)+($B186:$AG186=4)))</f>
        <v>12</v>
      </c>
      <c r="AQ186">
        <f ca="1">'MPL ID'!$BH$1+SUMPRODUCT(($B$1003:$AG$1003='MPL ID'!$BF$1)*(2*($B186:$AG186=1)+($B186:$AG186=2)-2*($B186:$AG186=3)-($B186:$AG186=4)))-SUMPRODUCT(($B$1004:$AG$1004='MPL ID'!$BF$1)*(2*($B186:$AG186=1)+($B186:$AG186=2)-2*($B186:$AG186=3)-($B186:$AG186=4)))</f>
        <v>9</v>
      </c>
      <c r="AR186">
        <f ca="1">'MPL ID'!$BH$2+SUMPRODUCT(($B$1003:$AG$1003='MPL ID'!$BF$2)*(2*($B186:$AG186=1)+($B186:$AG186=2)-2*($B186:$AG186=3)-($B186:$AG186=4)))-SUMPRODUCT(($B$1004:$AG$1004='MPL ID'!$BF$2)*(2*($B186:$AG186=1)+($B186:$AG186=2)-2*($B186:$AG186=3)-($B186:$AG186=4)))</f>
        <v>4</v>
      </c>
      <c r="AS186">
        <f ca="1">'MPL ID'!$BH$3+SUMPRODUCT(($B$1003:$AG$1003='MPL ID'!$BF$3)*(2*($B186:$AG186=1)+($B186:$AG186=2)-2*($B186:$AG186=3)-($B186:$AG186=4)))-SUMPRODUCT(($B$1004:$AG$1004='MPL ID'!$BF$3)*(2*($B186:$AG186=1)+($B186:$AG186=2)-2*($B186:$AG186=3)-($B186:$AG186=4)))</f>
        <v>-9</v>
      </c>
      <c r="AT186">
        <f ca="1">'MPL ID'!$BH$4+SUMPRODUCT(($B$1003:$AG$1003='MPL ID'!$BF$4)*(2*($B186:$AG186=1)+($B186:$AG186=2)-2*($B186:$AG186=3)-($B186:$AG186=4)))-SUMPRODUCT(($B$1004:$AG$1004='MPL ID'!$BF$4)*(2*($B186:$AG186=1)+($B186:$AG186=2)-2*($B186:$AG186=3)-($B186:$AG186=4)))</f>
        <v>-2</v>
      </c>
      <c r="AU186">
        <f ca="1">'MPL ID'!$BH$5+SUMPRODUCT(($B$1003:$AG$1003='MPL ID'!$BF$5)*(2*($B186:$AG186=1)+($B186:$AG186=2)-2*($B186:$AG186=3)-($B186:$AG186=4)))-SUMPRODUCT(($B$1004:$AG$1004='MPL ID'!$BF$5)*(2*($B186:$AG186=1)+($B186:$AG186=2)-2*($B186:$AG186=3)-($B186:$AG186=4)))</f>
        <v>-13</v>
      </c>
      <c r="AV186">
        <f ca="1">'MPL ID'!$BH$6+SUMPRODUCT(($B$1003:$AG$1003='MPL ID'!$BF$6)*(2*($B186:$AG186=1)+($B186:$AG186=2)-2*($B186:$AG186=3)-($B186:$AG186=4)))-SUMPRODUCT(($B$1004:$AG$1004='MPL ID'!$BF$6)*(2*($B186:$AG186=1)+($B186:$AG186=2)-2*($B186:$AG186=3)-($B186:$AG186=4)))</f>
        <v>13</v>
      </c>
      <c r="AW186">
        <f ca="1">'MPL ID'!$BH$7+SUMPRODUCT(($B$1003:$AG$1003='MPL ID'!$BF$7)*(2*($B186:$AG186=1)+($B186:$AG186=2)-2*($B186:$AG186=3)-($B186:$AG186=4)))-SUMPRODUCT(($B$1004:$AG$1004='MPL ID'!$BF$7)*(2*($B186:$AG186=1)+($B186:$AG186=2)-2*($B186:$AG186=3)-($B186:$AG186=4)))</f>
        <v>-7</v>
      </c>
      <c r="AX186">
        <f ca="1">'MPL ID'!$BH$8+SUMPRODUCT(($B$1003:$AG$1003='MPL ID'!$BF$8)*(2*($B186:$AG186=1)+($B186:$AG186=2)-2*($B186:$AG186=3)-($B186:$AG186=4)))-SUMPRODUCT(($B$1004:$AG$1004='MPL ID'!$BF$8)*(2*($B186:$AG186=1)+($B186:$AG186=2)-2*($B186:$AG186=3)-($B186:$AG186=4)))</f>
        <v>-10</v>
      </c>
      <c r="AY186">
        <f ca="1">'MPL ID'!$BH$9+SUMPRODUCT(($B$1003:$AG$1003='MPL ID'!$BF$9)*(2*($B186:$AG186=1)+($B186:$AG186=2)-2*($B186:$AG186=3)-($B186:$AG186=4)))-SUMPRODUCT(($B$1004:$AG$1004='MPL ID'!$BF$9)*(2*($B186:$AG186=1)+($B186:$AG186=2)-2*($B186:$AG186=3)-($B186:$AG186=4)))</f>
        <v>15</v>
      </c>
      <c r="AZ186">
        <f ca="1">SUMPRODUCT(--($AH186:$AP186=AH186),--($AQ186:$AY186=AQ186),'MPL ID'!$BG$13:$BO$13)+IF(AND($E186&gt;=3,$E186&lt;=4,AO186=AH186,AX186=AQ186),1,0)+IF(AND($G186&gt;=1,$G186&lt;=2,AJ186=AH186,AS186=AQ186),1,0)+IF(AND($L186&gt;=1,$L186&lt;=2,AM186=AH186,AV186=AQ186),1,0)+IF(AND($O186&gt;=1,$O186&lt;=2,AP186=AH186,AY186=AQ186),1,0)+IF(AND($R186&gt;=1,$R186&lt;=2,AI186=AH186,AR186=AQ186),1,0)+IF(AND($AA186&gt;=3,$AA186&lt;=4,AL186=AH186,AU186=AQ186),1,0)+IF(AND($AE186&gt;=3,$AE186&lt;=4,AK186=AH186,AT186=AQ186),1,0)</f>
        <v>0</v>
      </c>
      <c r="BA186">
        <f ca="1">SUMPRODUCT(--($AH186:$AP186=AI186),--($AQ186:$AY186=AR186),'MPL ID'!$BG$14:$BO$14)+IF(AND($F186&gt;=1,$F186&lt;=2,AP186=AI186,AY186=AR186),1,0)+IF(AND($H186&gt;=1,$H186&lt;=2,AN186=AI186,AW186=AR186),1,0)+IF(AND($J186&gt;=3,$J186&lt;=4,AL186=AI186,AU186=AR186),1,0)+IF(AND($M186&gt;=1,$M186&lt;=2,AO186=AI186,AX186=AR186),1,0)+IF(AND($R186&gt;=3,$R186&lt;=4,AH186=AI186,AQ186=AR186),1,0)+IF(AND($Y186&gt;=3,$Y186&lt;=4,AJ186=AI186,AS186=AR186),1,0)+IF(AND($AC186&gt;=1,$AC186&lt;=2,AK186=AI186,AT186=AR186),1,0)+IF(AND($AF186&gt;=3,$AF186&lt;=4,AM186=AI186,AV186=AR186),1,0)</f>
        <v>0</v>
      </c>
      <c r="BB186">
        <f ca="1">SUMPRODUCT(--($AH186:$AP186=AJ186),--($AQ186:$AY186=AS186),'MPL ID'!$BG$15:$BO$15)+IF(AND($C186&gt;=1,$C186&lt;=2,AK186=AJ186,AT186=AS186),1,0)+IF(AND($G186&gt;=3,$G186&lt;=4,AH186=AJ186,AQ186=AS186),1,0)+IF(AND($K186&gt;=1,$K186&lt;=2,AP186=AJ186,AY186=AS186),1,0)+IF(AND($N186&gt;=3,$N186&lt;=4,AL186=AJ186,AU186=AS186),1,0)+IF(AND($V186&gt;=1,$V186&lt;=2,AM186=AJ186,AV186=AS186),1,0)+IF(AND($Y186&gt;=1,$Y186&lt;=2,AI186=AJ186,AR186=AS186),1,0)+IF(AND($AB186&gt;=3,$AB186&lt;=4,AN186=AJ186,AW186=AS186),1,0)</f>
        <v>0</v>
      </c>
      <c r="BC186">
        <f ca="1">SUMPRODUCT(--($AH186:$AP186=AK186),--($AQ186:$AY186=AT186),'MPL ID'!$BG$16:$BO$16)+IF(AND($C186&gt;=3,$C186&lt;=4,AJ186=AK186,AS186=AT186),1,0)+IF(AND($I186&gt;=1,$I186&lt;=2,AP186=AK186,AY186=AT186),1,0)+IF(AND($P186&gt;=3,$P186&lt;=4,AO186=AK186,AX186=AT186),1,0)+IF(AND($T186&gt;=1,$T186&lt;=2,AN186=AK186,AW186=AT186),1,0)+IF(AND($W186&gt;=1,$W186&lt;=2,AL186=AK186,AU186=AT186),1,0)+IF(AND($AC186&gt;=3,$AC186&lt;=4,AI186=AK186,AR186=AT186),1,0)+IF(AND($AE186&gt;=1,$AE186&lt;=2,AH186=AK186,AQ186=AT186),1,0)</f>
        <v>0</v>
      </c>
      <c r="BD186">
        <f ca="1">SUMPRODUCT(--($AH186:$AP186=AL186),--($AQ186:$AY186=AU186),'MPL ID'!$BG$17:$BO$17)+IF(AND($B186&gt;=3,$B186&lt;=4,AN186=AL186,AW186=AU186),1,0)+IF(AND($D186&gt;=1,$D186&lt;=2,AM186=AL186,AV186=AU186),1,0)+IF(AND($J186&gt;=1,$J186&lt;=2,AI186=AL186,AR186=AU186),1,0)+IF(AND($N186&gt;=1,$N186&lt;=2,AJ186=AL186,AS186=AU186),1,0)+IF(AND($W186&gt;=3,$W186&lt;=4,AK186=AL186,AT186=AU186),1,0)+IF(AND($AA186&gt;=1,$AA186&lt;=2,AH186=AL186,AQ186=AU186),1,0)+IF(AND($AD186&gt;=3,$AD186&lt;=4,AO186=AL186,AX186=AU186),1,0)</f>
        <v>0</v>
      </c>
      <c r="BE186">
        <f ca="1">SUMPRODUCT(--($AH186:$AP186=AM186),--($AQ186:$AY186=AV186),'MPL ID'!$BG$18:$BO$18)+IF(AND($D186&gt;=3,$D186&lt;=4,AL186=AM186,AU186=AV186),1,0)+IF(AND($L186&gt;=3,$L186&lt;=4,AH186=AM186,AQ186=AV186),1,0)+IF(AND($Q186&gt;=3,$Q186&lt;=4,AN186=AM186,AW186=AV186),1,0)+IF(AND($S186&gt;=1,$S186&lt;=2,AP186=AM186,AY186=AV186),1,0)+IF(AND($V186&gt;=3,$V186&lt;=4,AJ186=AM186,AS186=AV186),1,0)+IF(AND($Z186&gt;=1,$Z186&lt;=2,AO186=AM186,AX186=AV186),1,0)+IF(AND($AF186&gt;=1,$AF186&lt;=2,AI186=AM186,AR186=AV186),1,0)</f>
        <v>0</v>
      </c>
      <c r="BF186">
        <f ca="1">SUMPRODUCT(--($AH186:$AP186=AN186),--($AQ186:$AY186=AW186),'MPL ID'!$BG$19:$BO$19)+IF(AND($B186&gt;=1,$B186&lt;=2,AL186=AN186,AU186=AW186),1,0)+IF(AND($H186&gt;=3,$H186&lt;=4,AI186=AN186,AR186=AW186),1,0)+IF(AND($Q186&gt;=1,$Q186&lt;=2,AM186=AN186,AV186=AW186),1,0)+IF(AND($T186&gt;=3,$T186&lt;=4,AK186=AN186,AT186=AW186),1,0)+IF(AND($X186&gt;=3,$X186&lt;=4,AO186=AN186,AX186=AW186),1,0)+IF(AND($AB186&gt;=1,$AB186&lt;=2,AJ186=AN186,AS186=AW186),1,0)+IF(AND($AG186&gt;=1,$AG186&lt;=2,AP186=AN186,AY186=AW186),1,0)</f>
        <v>0</v>
      </c>
      <c r="BG186">
        <f ca="1">SUMPRODUCT(--($AH186:$AP186=AO186),--($AQ186:$AY186=AX186),'MPL ID'!$BG$20:$BO$20)+IF(AND($E186&gt;=1,$E186&lt;=2,AH186=AO186,AQ186=AX186),1,0)+IF(AND($M186&gt;=3,$M186&lt;=4,AI186=AO186,AR186=AX186),1,0)+IF(AND($P186&gt;=1,$P186&lt;=2,AK186=AO186,AT186=AX186),1,0)+IF(AND($U186&gt;=1,$U186&lt;=2,AP186=AO186,AY186=AX186),1,0)+IF(AND($X186&gt;=1,$X186&lt;=2,AN186=AO186,AW186=AX186),1,0)+IF(AND($Z186&gt;=3,$Z186&lt;=4,AM186=AO186,AV186=AX186),1,0)+IF(AND($AD186&gt;=1,$AD186&lt;=2,AL186=AO186,AU186=AX186),1,0)</f>
        <v>0</v>
      </c>
      <c r="BH186">
        <f ca="1">SUMPRODUCT(--($AH186:$AP186=AP186),--($AQ186:$AY186=AY186),'MPL ID'!$BG$21:$BO$21)+IF(AND($F186&gt;=3,$F186&lt;=4,AI186=AP186,AR186=AY186),1,0)+IF(AND($I186&gt;=3,$I186&lt;=4,AK186=AP186,AT186=AY186),1,0)+IF(AND($K186&gt;=3,$K186&lt;=4,AJ186=AP186,AS186=AY186),1,0)+IF(AND($O186&gt;=3,$O186&lt;=4,AH186=AP186,AQ186=AY186),1,0)+IF(AND($S186&gt;=3,$S186&lt;=4,AM186=AP186,AV186=AY186),1,0)+IF(AND($U186&gt;=3,$U186&lt;=4,AO186=AP186,AX186=AY186),1,0)+IF(AND($AG186&gt;=3,$AG186&lt;=4,AN186=AP186,AW186=AY186),1,0)</f>
        <v>0</v>
      </c>
      <c r="BI186">
        <f t="shared" ca="1" si="18"/>
        <v>3</v>
      </c>
      <c r="BJ186">
        <f t="shared" ca="1" si="19"/>
        <v>4</v>
      </c>
      <c r="BK186">
        <f t="shared" ca="1" si="20"/>
        <v>6</v>
      </c>
      <c r="BL186">
        <f t="shared" ca="1" si="21"/>
        <v>5</v>
      </c>
      <c r="BM186">
        <f t="shared" ca="1" si="22"/>
        <v>9</v>
      </c>
      <c r="BN186">
        <f t="shared" ca="1" si="23"/>
        <v>2</v>
      </c>
      <c r="BO186">
        <f t="shared" ca="1" si="24"/>
        <v>7</v>
      </c>
      <c r="BP186">
        <f t="shared" ca="1" si="25"/>
        <v>8</v>
      </c>
      <c r="BQ186">
        <f t="shared" ca="1" si="26"/>
        <v>1</v>
      </c>
    </row>
    <row r="187" spans="1:69" x14ac:dyDescent="0.25">
      <c r="A187">
        <v>186</v>
      </c>
      <c r="B187">
        <f ca="1">IF(AND(ISNUMBER('MPL ID'!$P$25),ISNUMBER('MPL ID'!$Q$25)),0,RANDBETWEEN(1,4))</f>
        <v>0</v>
      </c>
      <c r="C187">
        <f ca="1">IF(AND(ISNUMBER('MPL ID'!$P$26),ISNUMBER('MPL ID'!$Q$26)),0,RANDBETWEEN(1,4))</f>
        <v>0</v>
      </c>
      <c r="D187">
        <f ca="1">IF(AND(ISNUMBER('MPL ID'!$P$28),ISNUMBER('MPL ID'!$Q$28)),0,RANDBETWEEN(1,4))</f>
        <v>0</v>
      </c>
      <c r="E187">
        <f ca="1">IF(AND(ISNUMBER('MPL ID'!$P$29),ISNUMBER('MPL ID'!$Q$29)),0,RANDBETWEEN(1,4))</f>
        <v>0</v>
      </c>
      <c r="F187">
        <f ca="1">IF(AND(ISNUMBER('MPL ID'!$P$30),ISNUMBER('MPL ID'!$Q$30)),0,RANDBETWEEN(1,4))</f>
        <v>0</v>
      </c>
      <c r="G187">
        <f ca="1">IF(AND(ISNUMBER('MPL ID'!$P$31),ISNUMBER('MPL ID'!$Q$31)),0,RANDBETWEEN(1,4))</f>
        <v>0</v>
      </c>
      <c r="H187">
        <f ca="1">IF(AND(ISNUMBER('MPL ID'!$P$32),ISNUMBER('MPL ID'!$Q$32)),0,RANDBETWEEN(1,4))</f>
        <v>0</v>
      </c>
      <c r="I187">
        <f ca="1">IF(AND(ISNUMBER('MPL ID'!$P$33),ISNUMBER('MPL ID'!$Q$33)),0,RANDBETWEEN(1,4))</f>
        <v>0</v>
      </c>
      <c r="J187">
        <f ca="1">IF(AND(ISNUMBER('MPL ID'!$D$36),ISNUMBER('MPL ID'!$E$36)),0,RANDBETWEEN(1,4))</f>
        <v>0</v>
      </c>
      <c r="K187">
        <f ca="1">IF(AND(ISNUMBER('MPL ID'!$D$37),ISNUMBER('MPL ID'!$E$37)),0,RANDBETWEEN(1,4))</f>
        <v>0</v>
      </c>
      <c r="L187">
        <f ca="1">IF(AND(ISNUMBER('MPL ID'!$D$39),ISNUMBER('MPL ID'!$E$39)),0,RANDBETWEEN(1,4))</f>
        <v>0</v>
      </c>
      <c r="M187">
        <f ca="1">IF(AND(ISNUMBER('MPL ID'!$D$40),ISNUMBER('MPL ID'!$E$40)),0,RANDBETWEEN(1,4))</f>
        <v>0</v>
      </c>
      <c r="N187">
        <f ca="1">IF(AND(ISNUMBER('MPL ID'!$D$41),ISNUMBER('MPL ID'!$E$41)),0,RANDBETWEEN(1,4))</f>
        <v>0</v>
      </c>
      <c r="O187">
        <f ca="1">IF(AND(ISNUMBER('MPL ID'!$D$42),ISNUMBER('MPL ID'!$E$42)),0,RANDBETWEEN(1,4))</f>
        <v>0</v>
      </c>
      <c r="P187">
        <f ca="1">IF(AND(ISNUMBER('MPL ID'!$D$43),ISNUMBER('MPL ID'!$E$43)),0,RANDBETWEEN(1,4))</f>
        <v>0</v>
      </c>
      <c r="Q187">
        <f ca="1">IF(AND(ISNUMBER('MPL ID'!$D$44),ISNUMBER('MPL ID'!$E$44)),0,RANDBETWEEN(1,4))</f>
        <v>0</v>
      </c>
      <c r="R187">
        <f ca="1">IF(AND(ISNUMBER('MPL ID'!$J$36),ISNUMBER('MPL ID'!$K$36)),0,RANDBETWEEN(1,4))</f>
        <v>0</v>
      </c>
      <c r="S187">
        <f ca="1">IF(AND(ISNUMBER('MPL ID'!$J$37),ISNUMBER('MPL ID'!$K$37)),0,RANDBETWEEN(1,4))</f>
        <v>0</v>
      </c>
      <c r="T187">
        <f ca="1">IF(AND(ISNUMBER('MPL ID'!$J$39),ISNUMBER('MPL ID'!$K$39)),0,RANDBETWEEN(1,4))</f>
        <v>0</v>
      </c>
      <c r="U187">
        <f ca="1">IF(AND(ISNUMBER('MPL ID'!$J$40),ISNUMBER('MPL ID'!$K$40)),0,RANDBETWEEN(1,4))</f>
        <v>0</v>
      </c>
      <c r="V187">
        <f ca="1">IF(AND(ISNUMBER('MPL ID'!$J$41),ISNUMBER('MPL ID'!$K$41)),0,RANDBETWEEN(1,4))</f>
        <v>0</v>
      </c>
      <c r="W187">
        <f ca="1">IF(AND(ISNUMBER('MPL ID'!$J$42),ISNUMBER('MPL ID'!$K$42)),0,RANDBETWEEN(1,4))</f>
        <v>2</v>
      </c>
      <c r="X187">
        <f ca="1">IF(AND(ISNUMBER('MPL ID'!$J$43),ISNUMBER('MPL ID'!$K$43)),0,RANDBETWEEN(1,4))</f>
        <v>2</v>
      </c>
      <c r="Y187">
        <f ca="1">IF(AND(ISNUMBER('MPL ID'!$J$44),ISNUMBER('MPL ID'!$K$44)),0,RANDBETWEEN(1,4))</f>
        <v>2</v>
      </c>
      <c r="Z187">
        <f ca="1">IF(AND(ISNUMBER('MPL ID'!$P$36),ISNUMBER('MPL ID'!$Q$36)),0,RANDBETWEEN(1,4))</f>
        <v>1</v>
      </c>
      <c r="AA187">
        <f ca="1">IF(AND(ISNUMBER('MPL ID'!$P$37),ISNUMBER('MPL ID'!$Q$37)),0,RANDBETWEEN(1,4))</f>
        <v>4</v>
      </c>
      <c r="AB187">
        <f ca="1">IF(AND(ISNUMBER('MPL ID'!$P$39),ISNUMBER('MPL ID'!$Q$39)),0,RANDBETWEEN(1,4))</f>
        <v>4</v>
      </c>
      <c r="AC187">
        <f ca="1">IF(AND(ISNUMBER('MPL ID'!$P$40),ISNUMBER('MPL ID'!$Q$40)),0,RANDBETWEEN(1,4))</f>
        <v>1</v>
      </c>
      <c r="AD187">
        <f ca="1">IF(AND(ISNUMBER('MPL ID'!$P$41),ISNUMBER('MPL ID'!$Q$41)),0,RANDBETWEEN(1,4))</f>
        <v>2</v>
      </c>
      <c r="AE187">
        <f ca="1">IF(AND(ISNUMBER('MPL ID'!$P$42),ISNUMBER('MPL ID'!$Q$42)),0,RANDBETWEEN(1,4))</f>
        <v>4</v>
      </c>
      <c r="AF187">
        <f ca="1">IF(AND(ISNUMBER('MPL ID'!$P$43),ISNUMBER('MPL ID'!$Q$43)),0,RANDBETWEEN(1,4))</f>
        <v>4</v>
      </c>
      <c r="AG187">
        <f ca="1">IF(AND(ISNUMBER('MPL ID'!$P$44),ISNUMBER('MPL ID'!$Q$44)),0,RANDBETWEEN(1,4))</f>
        <v>3</v>
      </c>
      <c r="AH187">
        <f ca="1">'MPL ID'!$BG$1+SUMPRODUCT(($B$1003:$AG$1003='MPL ID'!$BF$1)*(($B187:$AG187=1)+($B187:$AG187=2)))+SUMPRODUCT(($B$1004:$AG$1004='MPL ID'!$BF$1)*(($B187:$AG187=3)+($B187:$AG187=4)))</f>
        <v>11</v>
      </c>
      <c r="AI187">
        <f ca="1">'MPL ID'!$BG$2+SUMPRODUCT(($B$1003:$AG$1003='MPL ID'!$BF$2)*(($B187:$AG187=1)+($B187:$AG187=2)))+SUMPRODUCT(($B$1004:$AG$1004='MPL ID'!$BF$2)*(($B187:$AG187=3)+($B187:$AG187=4)))</f>
        <v>9</v>
      </c>
      <c r="AJ187">
        <f ca="1">'MPL ID'!$BG$3+SUMPRODUCT(($B$1003:$AG$1003='MPL ID'!$BF$3)*(($B187:$AG187=1)+($B187:$AG187=2)))+SUMPRODUCT(($B$1004:$AG$1004='MPL ID'!$BF$3)*(($B187:$AG187=3)+($B187:$AG187=4)))</f>
        <v>7</v>
      </c>
      <c r="AK187">
        <f ca="1">'MPL ID'!$BG$4+SUMPRODUCT(($B$1003:$AG$1003='MPL ID'!$BF$4)*(($B187:$AG187=1)+($B187:$AG187=2)))+SUMPRODUCT(($B$1004:$AG$1004='MPL ID'!$BF$4)*(($B187:$AG187=3)+($B187:$AG187=4)))</f>
        <v>8</v>
      </c>
      <c r="AL187">
        <f ca="1">'MPL ID'!$BG$5+SUMPRODUCT(($B$1003:$AG$1003='MPL ID'!$BF$5)*(($B187:$AG187=1)+($B187:$AG187=2)))+SUMPRODUCT(($B$1004:$AG$1004='MPL ID'!$BF$5)*(($B187:$AG187=3)+($B187:$AG187=4)))</f>
        <v>3</v>
      </c>
      <c r="AM187">
        <f ca="1">'MPL ID'!$BG$6+SUMPRODUCT(($B$1003:$AG$1003='MPL ID'!$BF$6)*(($B187:$AG187=1)+($B187:$AG187=2)))+SUMPRODUCT(($B$1004:$AG$1004='MPL ID'!$BF$6)*(($B187:$AG187=3)+($B187:$AG187=4)))</f>
        <v>12</v>
      </c>
      <c r="AN187">
        <f ca="1">'MPL ID'!$BG$7+SUMPRODUCT(($B$1003:$AG$1003='MPL ID'!$BF$7)*(($B187:$AG187=1)+($B187:$AG187=2)))+SUMPRODUCT(($B$1004:$AG$1004='MPL ID'!$BF$7)*(($B187:$AG187=3)+($B187:$AG187=4)))</f>
        <v>5</v>
      </c>
      <c r="AO187">
        <f ca="1">'MPL ID'!$BG$8+SUMPRODUCT(($B$1003:$AG$1003='MPL ID'!$BF$8)*(($B187:$AG187=1)+($B187:$AG187=2)))+SUMPRODUCT(($B$1004:$AG$1004='MPL ID'!$BF$8)*(($B187:$AG187=3)+($B187:$AG187=4)))</f>
        <v>5</v>
      </c>
      <c r="AP187">
        <f ca="1">'MPL ID'!$BG$9+SUMPRODUCT(($B$1003:$AG$1003='MPL ID'!$BF$9)*(($B187:$AG187=1)+($B187:$AG187=2)))+SUMPRODUCT(($B$1004:$AG$1004='MPL ID'!$BF$9)*(($B187:$AG187=3)+($B187:$AG187=4)))</f>
        <v>12</v>
      </c>
      <c r="AQ187">
        <f ca="1">'MPL ID'!$BH$1+SUMPRODUCT(($B$1003:$AG$1003='MPL ID'!$BF$1)*(2*($B187:$AG187=1)+($B187:$AG187=2)-2*($B187:$AG187=3)-($B187:$AG187=4)))-SUMPRODUCT(($B$1004:$AG$1004='MPL ID'!$BF$1)*(2*($B187:$AG187=1)+($B187:$AG187=2)-2*($B187:$AG187=3)-($B187:$AG187=4)))</f>
        <v>11</v>
      </c>
      <c r="AR187">
        <f ca="1">'MPL ID'!$BH$2+SUMPRODUCT(($B$1003:$AG$1003='MPL ID'!$BF$2)*(2*($B187:$AG187=1)+($B187:$AG187=2)-2*($B187:$AG187=3)-($B187:$AG187=4)))-SUMPRODUCT(($B$1004:$AG$1004='MPL ID'!$BF$2)*(2*($B187:$AG187=1)+($B187:$AG187=2)-2*($B187:$AG187=3)-($B187:$AG187=4)))</f>
        <v>0</v>
      </c>
      <c r="AS187">
        <f ca="1">'MPL ID'!$BH$3+SUMPRODUCT(($B$1003:$AG$1003='MPL ID'!$BF$3)*(2*($B187:$AG187=1)+($B187:$AG187=2)-2*($B187:$AG187=3)-($B187:$AG187=4)))-SUMPRODUCT(($B$1004:$AG$1004='MPL ID'!$BF$3)*(2*($B187:$AG187=1)+($B187:$AG187=2)-2*($B187:$AG187=3)-($B187:$AG187=4)))</f>
        <v>-6</v>
      </c>
      <c r="AT187">
        <f ca="1">'MPL ID'!$BH$4+SUMPRODUCT(($B$1003:$AG$1003='MPL ID'!$BF$4)*(2*($B187:$AG187=1)+($B187:$AG187=2)-2*($B187:$AG187=3)-($B187:$AG187=4)))-SUMPRODUCT(($B$1004:$AG$1004='MPL ID'!$BF$4)*(2*($B187:$AG187=1)+($B187:$AG187=2)-2*($B187:$AG187=3)-($B187:$AG187=4)))</f>
        <v>-2</v>
      </c>
      <c r="AU187">
        <f ca="1">'MPL ID'!$BH$5+SUMPRODUCT(($B$1003:$AG$1003='MPL ID'!$BF$5)*(2*($B187:$AG187=1)+($B187:$AG187=2)-2*($B187:$AG187=3)-($B187:$AG187=4)))-SUMPRODUCT(($B$1004:$AG$1004='MPL ID'!$BF$5)*(2*($B187:$AG187=1)+($B187:$AG187=2)-2*($B187:$AG187=3)-($B187:$AG187=4)))</f>
        <v>-15</v>
      </c>
      <c r="AV187">
        <f ca="1">'MPL ID'!$BH$6+SUMPRODUCT(($B$1003:$AG$1003='MPL ID'!$BF$6)*(2*($B187:$AG187=1)+($B187:$AG187=2)-2*($B187:$AG187=3)-($B187:$AG187=4)))-SUMPRODUCT(($B$1004:$AG$1004='MPL ID'!$BF$6)*(2*($B187:$AG187=1)+($B187:$AG187=2)-2*($B187:$AG187=3)-($B187:$AG187=4)))</f>
        <v>15</v>
      </c>
      <c r="AW187">
        <f ca="1">'MPL ID'!$BH$7+SUMPRODUCT(($B$1003:$AG$1003='MPL ID'!$BF$7)*(2*($B187:$AG187=1)+($B187:$AG187=2)-2*($B187:$AG187=3)-($B187:$AG187=4)))-SUMPRODUCT(($B$1004:$AG$1004='MPL ID'!$BF$7)*(2*($B187:$AG187=1)+($B187:$AG187=2)-2*($B187:$AG187=3)-($B187:$AG187=4)))</f>
        <v>-6</v>
      </c>
      <c r="AX187">
        <f ca="1">'MPL ID'!$BH$8+SUMPRODUCT(($B$1003:$AG$1003='MPL ID'!$BF$8)*(2*($B187:$AG187=1)+($B187:$AG187=2)-2*($B187:$AG187=3)-($B187:$AG187=4)))-SUMPRODUCT(($B$1004:$AG$1004='MPL ID'!$BF$8)*(2*($B187:$AG187=1)+($B187:$AG187=2)-2*($B187:$AG187=3)-($B187:$AG187=4)))</f>
        <v>-12</v>
      </c>
      <c r="AY187">
        <f ca="1">'MPL ID'!$BH$9+SUMPRODUCT(($B$1003:$AG$1003='MPL ID'!$BF$9)*(2*($B187:$AG187=1)+($B187:$AG187=2)-2*($B187:$AG187=3)-($B187:$AG187=4)))-SUMPRODUCT(($B$1004:$AG$1004='MPL ID'!$BF$9)*(2*($B187:$AG187=1)+($B187:$AG187=2)-2*($B187:$AG187=3)-($B187:$AG187=4)))</f>
        <v>15</v>
      </c>
      <c r="AZ187">
        <f ca="1">SUMPRODUCT(--($AH187:$AP187=AH187),--($AQ187:$AY187=AQ187),'MPL ID'!$BG$13:$BO$13)+IF(AND($E187&gt;=3,$E187&lt;=4,AO187=AH187,AX187=AQ187),1,0)+IF(AND($G187&gt;=1,$G187&lt;=2,AJ187=AH187,AS187=AQ187),1,0)+IF(AND($L187&gt;=1,$L187&lt;=2,AM187=AH187,AV187=AQ187),1,0)+IF(AND($O187&gt;=1,$O187&lt;=2,AP187=AH187,AY187=AQ187),1,0)+IF(AND($R187&gt;=1,$R187&lt;=2,AI187=AH187,AR187=AQ187),1,0)+IF(AND($AA187&gt;=3,$AA187&lt;=4,AL187=AH187,AU187=AQ187),1,0)+IF(AND($AE187&gt;=3,$AE187&lt;=4,AK187=AH187,AT187=AQ187),1,0)</f>
        <v>0</v>
      </c>
      <c r="BA187">
        <f ca="1">SUMPRODUCT(--($AH187:$AP187=AI187),--($AQ187:$AY187=AR187),'MPL ID'!$BG$14:$BO$14)+IF(AND($F187&gt;=1,$F187&lt;=2,AP187=AI187,AY187=AR187),1,0)+IF(AND($H187&gt;=1,$H187&lt;=2,AN187=AI187,AW187=AR187),1,0)+IF(AND($J187&gt;=3,$J187&lt;=4,AL187=AI187,AU187=AR187),1,0)+IF(AND($M187&gt;=1,$M187&lt;=2,AO187=AI187,AX187=AR187),1,0)+IF(AND($R187&gt;=3,$R187&lt;=4,AH187=AI187,AQ187=AR187),1,0)+IF(AND($Y187&gt;=3,$Y187&lt;=4,AJ187=AI187,AS187=AR187),1,0)+IF(AND($AC187&gt;=1,$AC187&lt;=2,AK187=AI187,AT187=AR187),1,0)+IF(AND($AF187&gt;=3,$AF187&lt;=4,AM187=AI187,AV187=AR187),1,0)</f>
        <v>0</v>
      </c>
      <c r="BB187">
        <f ca="1">SUMPRODUCT(--($AH187:$AP187=AJ187),--($AQ187:$AY187=AS187),'MPL ID'!$BG$15:$BO$15)+IF(AND($C187&gt;=1,$C187&lt;=2,AK187=AJ187,AT187=AS187),1,0)+IF(AND($G187&gt;=3,$G187&lt;=4,AH187=AJ187,AQ187=AS187),1,0)+IF(AND($K187&gt;=1,$K187&lt;=2,AP187=AJ187,AY187=AS187),1,0)+IF(AND($N187&gt;=3,$N187&lt;=4,AL187=AJ187,AU187=AS187),1,0)+IF(AND($V187&gt;=1,$V187&lt;=2,AM187=AJ187,AV187=AS187),1,0)+IF(AND($Y187&gt;=1,$Y187&lt;=2,AI187=AJ187,AR187=AS187),1,0)+IF(AND($AB187&gt;=3,$AB187&lt;=4,AN187=AJ187,AW187=AS187),1,0)</f>
        <v>0</v>
      </c>
      <c r="BC187">
        <f ca="1">SUMPRODUCT(--($AH187:$AP187=AK187),--($AQ187:$AY187=AT187),'MPL ID'!$BG$16:$BO$16)+IF(AND($C187&gt;=3,$C187&lt;=4,AJ187=AK187,AS187=AT187),1,0)+IF(AND($I187&gt;=1,$I187&lt;=2,AP187=AK187,AY187=AT187),1,0)+IF(AND($P187&gt;=3,$P187&lt;=4,AO187=AK187,AX187=AT187),1,0)+IF(AND($T187&gt;=1,$T187&lt;=2,AN187=AK187,AW187=AT187),1,0)+IF(AND($W187&gt;=1,$W187&lt;=2,AL187=AK187,AU187=AT187),1,0)+IF(AND($AC187&gt;=3,$AC187&lt;=4,AI187=AK187,AR187=AT187),1,0)+IF(AND($AE187&gt;=1,$AE187&lt;=2,AH187=AK187,AQ187=AT187),1,0)</f>
        <v>0</v>
      </c>
      <c r="BD187">
        <f ca="1">SUMPRODUCT(--($AH187:$AP187=AL187),--($AQ187:$AY187=AU187),'MPL ID'!$BG$17:$BO$17)+IF(AND($B187&gt;=3,$B187&lt;=4,AN187=AL187,AW187=AU187),1,0)+IF(AND($D187&gt;=1,$D187&lt;=2,AM187=AL187,AV187=AU187),1,0)+IF(AND($J187&gt;=1,$J187&lt;=2,AI187=AL187,AR187=AU187),1,0)+IF(AND($N187&gt;=1,$N187&lt;=2,AJ187=AL187,AS187=AU187),1,0)+IF(AND($W187&gt;=3,$W187&lt;=4,AK187=AL187,AT187=AU187),1,0)+IF(AND($AA187&gt;=1,$AA187&lt;=2,AH187=AL187,AQ187=AU187),1,0)+IF(AND($AD187&gt;=3,$AD187&lt;=4,AO187=AL187,AX187=AU187),1,0)</f>
        <v>0</v>
      </c>
      <c r="BE187">
        <f ca="1">SUMPRODUCT(--($AH187:$AP187=AM187),--($AQ187:$AY187=AV187),'MPL ID'!$BG$18:$BO$18)+IF(AND($D187&gt;=3,$D187&lt;=4,AL187=AM187,AU187=AV187),1,0)+IF(AND($L187&gt;=3,$L187&lt;=4,AH187=AM187,AQ187=AV187),1,0)+IF(AND($Q187&gt;=3,$Q187&lt;=4,AN187=AM187,AW187=AV187),1,0)+IF(AND($S187&gt;=1,$S187&lt;=2,AP187=AM187,AY187=AV187),1,0)+IF(AND($V187&gt;=3,$V187&lt;=4,AJ187=AM187,AS187=AV187),1,0)+IF(AND($Z187&gt;=1,$Z187&lt;=2,AO187=AM187,AX187=AV187),1,0)+IF(AND($AF187&gt;=1,$AF187&lt;=2,AI187=AM187,AR187=AV187),1,0)</f>
        <v>2</v>
      </c>
      <c r="BF187">
        <f ca="1">SUMPRODUCT(--($AH187:$AP187=AN187),--($AQ187:$AY187=AW187),'MPL ID'!$BG$19:$BO$19)+IF(AND($B187&gt;=1,$B187&lt;=2,AL187=AN187,AU187=AW187),1,0)+IF(AND($H187&gt;=3,$H187&lt;=4,AI187=AN187,AR187=AW187),1,0)+IF(AND($Q187&gt;=1,$Q187&lt;=2,AM187=AN187,AV187=AW187),1,0)+IF(AND($T187&gt;=3,$T187&lt;=4,AK187=AN187,AT187=AW187),1,0)+IF(AND($X187&gt;=3,$X187&lt;=4,AO187=AN187,AX187=AW187),1,0)+IF(AND($AB187&gt;=1,$AB187&lt;=2,AJ187=AN187,AS187=AW187),1,0)+IF(AND($AG187&gt;=1,$AG187&lt;=2,AP187=AN187,AY187=AW187),1,0)</f>
        <v>0</v>
      </c>
      <c r="BG187">
        <f ca="1">SUMPRODUCT(--($AH187:$AP187=AO187),--($AQ187:$AY187=AX187),'MPL ID'!$BG$20:$BO$20)+IF(AND($E187&gt;=1,$E187&lt;=2,AH187=AO187,AQ187=AX187),1,0)+IF(AND($M187&gt;=3,$M187&lt;=4,AI187=AO187,AR187=AX187),1,0)+IF(AND($P187&gt;=1,$P187&lt;=2,AK187=AO187,AT187=AX187),1,0)+IF(AND($U187&gt;=1,$U187&lt;=2,AP187=AO187,AY187=AX187),1,0)+IF(AND($X187&gt;=1,$X187&lt;=2,AN187=AO187,AW187=AX187),1,0)+IF(AND($Z187&gt;=3,$Z187&lt;=4,AM187=AO187,AV187=AX187),1,0)+IF(AND($AD187&gt;=1,$AD187&lt;=2,AL187=AO187,AU187=AX187),1,0)</f>
        <v>0</v>
      </c>
      <c r="BH187">
        <f ca="1">SUMPRODUCT(--($AH187:$AP187=AP187),--($AQ187:$AY187=AY187),'MPL ID'!$BG$21:$BO$21)+IF(AND($F187&gt;=3,$F187&lt;=4,AI187=AP187,AR187=AY187),1,0)+IF(AND($I187&gt;=3,$I187&lt;=4,AK187=AP187,AT187=AY187),1,0)+IF(AND($K187&gt;=3,$K187&lt;=4,AJ187=AP187,AS187=AY187),1,0)+IF(AND($O187&gt;=3,$O187&lt;=4,AH187=AP187,AQ187=AY187),1,0)+IF(AND($S187&gt;=3,$S187&lt;=4,AM187=AP187,AV187=AY187),1,0)+IF(AND($U187&gt;=3,$U187&lt;=4,AO187=AP187,AX187=AY187),1,0)+IF(AND($AG187&gt;=3,$AG187&lt;=4,AN187=AP187,AW187=AY187),1,0)</f>
        <v>0</v>
      </c>
      <c r="BI187">
        <f t="shared" ca="1" si="18"/>
        <v>3</v>
      </c>
      <c r="BJ187">
        <f t="shared" ca="1" si="19"/>
        <v>4</v>
      </c>
      <c r="BK187">
        <f t="shared" ca="1" si="20"/>
        <v>6</v>
      </c>
      <c r="BL187">
        <f t="shared" ca="1" si="21"/>
        <v>5</v>
      </c>
      <c r="BM187">
        <f t="shared" ca="1" si="22"/>
        <v>9</v>
      </c>
      <c r="BN187">
        <f t="shared" ca="1" si="23"/>
        <v>1</v>
      </c>
      <c r="BO187">
        <f t="shared" ca="1" si="24"/>
        <v>7</v>
      </c>
      <c r="BP187">
        <f t="shared" ca="1" si="25"/>
        <v>8</v>
      </c>
      <c r="BQ187">
        <f t="shared" ca="1" si="26"/>
        <v>2</v>
      </c>
    </row>
    <row r="188" spans="1:69" x14ac:dyDescent="0.25">
      <c r="A188">
        <v>187</v>
      </c>
      <c r="B188">
        <f ca="1">IF(AND(ISNUMBER('MPL ID'!$P$25),ISNUMBER('MPL ID'!$Q$25)),0,RANDBETWEEN(1,4))</f>
        <v>0</v>
      </c>
      <c r="C188">
        <f ca="1">IF(AND(ISNUMBER('MPL ID'!$P$26),ISNUMBER('MPL ID'!$Q$26)),0,RANDBETWEEN(1,4))</f>
        <v>0</v>
      </c>
      <c r="D188">
        <f ca="1">IF(AND(ISNUMBER('MPL ID'!$P$28),ISNUMBER('MPL ID'!$Q$28)),0,RANDBETWEEN(1,4))</f>
        <v>0</v>
      </c>
      <c r="E188">
        <f ca="1">IF(AND(ISNUMBER('MPL ID'!$P$29),ISNUMBER('MPL ID'!$Q$29)),0,RANDBETWEEN(1,4))</f>
        <v>0</v>
      </c>
      <c r="F188">
        <f ca="1">IF(AND(ISNUMBER('MPL ID'!$P$30),ISNUMBER('MPL ID'!$Q$30)),0,RANDBETWEEN(1,4))</f>
        <v>0</v>
      </c>
      <c r="G188">
        <f ca="1">IF(AND(ISNUMBER('MPL ID'!$P$31),ISNUMBER('MPL ID'!$Q$31)),0,RANDBETWEEN(1,4))</f>
        <v>0</v>
      </c>
      <c r="H188">
        <f ca="1">IF(AND(ISNUMBER('MPL ID'!$P$32),ISNUMBER('MPL ID'!$Q$32)),0,RANDBETWEEN(1,4))</f>
        <v>0</v>
      </c>
      <c r="I188">
        <f ca="1">IF(AND(ISNUMBER('MPL ID'!$P$33),ISNUMBER('MPL ID'!$Q$33)),0,RANDBETWEEN(1,4))</f>
        <v>0</v>
      </c>
      <c r="J188">
        <f ca="1">IF(AND(ISNUMBER('MPL ID'!$D$36),ISNUMBER('MPL ID'!$E$36)),0,RANDBETWEEN(1,4))</f>
        <v>0</v>
      </c>
      <c r="K188">
        <f ca="1">IF(AND(ISNUMBER('MPL ID'!$D$37),ISNUMBER('MPL ID'!$E$37)),0,RANDBETWEEN(1,4))</f>
        <v>0</v>
      </c>
      <c r="L188">
        <f ca="1">IF(AND(ISNUMBER('MPL ID'!$D$39),ISNUMBER('MPL ID'!$E$39)),0,RANDBETWEEN(1,4))</f>
        <v>0</v>
      </c>
      <c r="M188">
        <f ca="1">IF(AND(ISNUMBER('MPL ID'!$D$40),ISNUMBER('MPL ID'!$E$40)),0,RANDBETWEEN(1,4))</f>
        <v>0</v>
      </c>
      <c r="N188">
        <f ca="1">IF(AND(ISNUMBER('MPL ID'!$D$41),ISNUMBER('MPL ID'!$E$41)),0,RANDBETWEEN(1,4))</f>
        <v>0</v>
      </c>
      <c r="O188">
        <f ca="1">IF(AND(ISNUMBER('MPL ID'!$D$42),ISNUMBER('MPL ID'!$E$42)),0,RANDBETWEEN(1,4))</f>
        <v>0</v>
      </c>
      <c r="P188">
        <f ca="1">IF(AND(ISNUMBER('MPL ID'!$D$43),ISNUMBER('MPL ID'!$E$43)),0,RANDBETWEEN(1,4))</f>
        <v>0</v>
      </c>
      <c r="Q188">
        <f ca="1">IF(AND(ISNUMBER('MPL ID'!$D$44),ISNUMBER('MPL ID'!$E$44)),0,RANDBETWEEN(1,4))</f>
        <v>0</v>
      </c>
      <c r="R188">
        <f ca="1">IF(AND(ISNUMBER('MPL ID'!$J$36),ISNUMBER('MPL ID'!$K$36)),0,RANDBETWEEN(1,4))</f>
        <v>0</v>
      </c>
      <c r="S188">
        <f ca="1">IF(AND(ISNUMBER('MPL ID'!$J$37),ISNUMBER('MPL ID'!$K$37)),0,RANDBETWEEN(1,4))</f>
        <v>0</v>
      </c>
      <c r="T188">
        <f ca="1">IF(AND(ISNUMBER('MPL ID'!$J$39),ISNUMBER('MPL ID'!$K$39)),0,RANDBETWEEN(1,4))</f>
        <v>0</v>
      </c>
      <c r="U188">
        <f ca="1">IF(AND(ISNUMBER('MPL ID'!$J$40),ISNUMBER('MPL ID'!$K$40)),0,RANDBETWEEN(1,4))</f>
        <v>0</v>
      </c>
      <c r="V188">
        <f ca="1">IF(AND(ISNUMBER('MPL ID'!$J$41),ISNUMBER('MPL ID'!$K$41)),0,RANDBETWEEN(1,4))</f>
        <v>0</v>
      </c>
      <c r="W188">
        <f ca="1">IF(AND(ISNUMBER('MPL ID'!$J$42),ISNUMBER('MPL ID'!$K$42)),0,RANDBETWEEN(1,4))</f>
        <v>4</v>
      </c>
      <c r="X188">
        <f ca="1">IF(AND(ISNUMBER('MPL ID'!$J$43),ISNUMBER('MPL ID'!$K$43)),0,RANDBETWEEN(1,4))</f>
        <v>4</v>
      </c>
      <c r="Y188">
        <f ca="1">IF(AND(ISNUMBER('MPL ID'!$J$44),ISNUMBER('MPL ID'!$K$44)),0,RANDBETWEEN(1,4))</f>
        <v>1</v>
      </c>
      <c r="Z188">
        <f ca="1">IF(AND(ISNUMBER('MPL ID'!$P$36),ISNUMBER('MPL ID'!$Q$36)),0,RANDBETWEEN(1,4))</f>
        <v>2</v>
      </c>
      <c r="AA188">
        <f ca="1">IF(AND(ISNUMBER('MPL ID'!$P$37),ISNUMBER('MPL ID'!$Q$37)),0,RANDBETWEEN(1,4))</f>
        <v>3</v>
      </c>
      <c r="AB188">
        <f ca="1">IF(AND(ISNUMBER('MPL ID'!$P$39),ISNUMBER('MPL ID'!$Q$39)),0,RANDBETWEEN(1,4))</f>
        <v>1</v>
      </c>
      <c r="AC188">
        <f ca="1">IF(AND(ISNUMBER('MPL ID'!$P$40),ISNUMBER('MPL ID'!$Q$40)),0,RANDBETWEEN(1,4))</f>
        <v>1</v>
      </c>
      <c r="AD188">
        <f ca="1">IF(AND(ISNUMBER('MPL ID'!$P$41),ISNUMBER('MPL ID'!$Q$41)),0,RANDBETWEEN(1,4))</f>
        <v>4</v>
      </c>
      <c r="AE188">
        <f ca="1">IF(AND(ISNUMBER('MPL ID'!$P$42),ISNUMBER('MPL ID'!$Q$42)),0,RANDBETWEEN(1,4))</f>
        <v>2</v>
      </c>
      <c r="AF188">
        <f ca="1">IF(AND(ISNUMBER('MPL ID'!$P$43),ISNUMBER('MPL ID'!$Q$43)),0,RANDBETWEEN(1,4))</f>
        <v>2</v>
      </c>
      <c r="AG188">
        <f ca="1">IF(AND(ISNUMBER('MPL ID'!$P$44),ISNUMBER('MPL ID'!$Q$44)),0,RANDBETWEEN(1,4))</f>
        <v>4</v>
      </c>
      <c r="AH188">
        <f ca="1">'MPL ID'!$BG$1+SUMPRODUCT(($B$1003:$AG$1003='MPL ID'!$BF$1)*(($B188:$AG188=1)+($B188:$AG188=2)))+SUMPRODUCT(($B$1004:$AG$1004='MPL ID'!$BF$1)*(($B188:$AG188=3)+($B188:$AG188=4)))</f>
        <v>10</v>
      </c>
      <c r="AI188">
        <f ca="1">'MPL ID'!$BG$2+SUMPRODUCT(($B$1003:$AG$1003='MPL ID'!$BF$2)*(($B188:$AG188=1)+($B188:$AG188=2)))+SUMPRODUCT(($B$1004:$AG$1004='MPL ID'!$BF$2)*(($B188:$AG188=3)+($B188:$AG188=4)))</f>
        <v>8</v>
      </c>
      <c r="AJ188">
        <f ca="1">'MPL ID'!$BG$3+SUMPRODUCT(($B$1003:$AG$1003='MPL ID'!$BF$3)*(($B188:$AG188=1)+($B188:$AG188=2)))+SUMPRODUCT(($B$1004:$AG$1004='MPL ID'!$BF$3)*(($B188:$AG188=3)+($B188:$AG188=4)))</f>
        <v>6</v>
      </c>
      <c r="AK188">
        <f ca="1">'MPL ID'!$BG$4+SUMPRODUCT(($B$1003:$AG$1003='MPL ID'!$BF$4)*(($B188:$AG188=1)+($B188:$AG188=2)))+SUMPRODUCT(($B$1004:$AG$1004='MPL ID'!$BF$4)*(($B188:$AG188=3)+($B188:$AG188=4)))</f>
        <v>8</v>
      </c>
      <c r="AL188">
        <f ca="1">'MPL ID'!$BG$5+SUMPRODUCT(($B$1003:$AG$1003='MPL ID'!$BF$5)*(($B188:$AG188=1)+($B188:$AG188=2)))+SUMPRODUCT(($B$1004:$AG$1004='MPL ID'!$BF$5)*(($B188:$AG188=3)+($B188:$AG188=4)))</f>
        <v>5</v>
      </c>
      <c r="AM188">
        <f ca="1">'MPL ID'!$BG$6+SUMPRODUCT(($B$1003:$AG$1003='MPL ID'!$BF$6)*(($B188:$AG188=1)+($B188:$AG188=2)))+SUMPRODUCT(($B$1004:$AG$1004='MPL ID'!$BF$6)*(($B188:$AG188=3)+($B188:$AG188=4)))</f>
        <v>13</v>
      </c>
      <c r="AN188">
        <f ca="1">'MPL ID'!$BG$7+SUMPRODUCT(($B$1003:$AG$1003='MPL ID'!$BF$7)*(($B188:$AG188=1)+($B188:$AG188=2)))+SUMPRODUCT(($B$1004:$AG$1004='MPL ID'!$BF$7)*(($B188:$AG188=3)+($B188:$AG188=4)))</f>
        <v>7</v>
      </c>
      <c r="AO188">
        <f ca="1">'MPL ID'!$BG$8+SUMPRODUCT(($B$1003:$AG$1003='MPL ID'!$BF$8)*(($B188:$AG188=1)+($B188:$AG188=2)))+SUMPRODUCT(($B$1004:$AG$1004='MPL ID'!$BF$8)*(($B188:$AG188=3)+($B188:$AG188=4)))</f>
        <v>3</v>
      </c>
      <c r="AP188">
        <f ca="1">'MPL ID'!$BG$9+SUMPRODUCT(($B$1003:$AG$1003='MPL ID'!$BF$9)*(($B188:$AG188=1)+($B188:$AG188=2)))+SUMPRODUCT(($B$1004:$AG$1004='MPL ID'!$BF$9)*(($B188:$AG188=3)+($B188:$AG188=4)))</f>
        <v>12</v>
      </c>
      <c r="AQ188">
        <f ca="1">'MPL ID'!$BH$1+SUMPRODUCT(($B$1003:$AG$1003='MPL ID'!$BF$1)*(2*($B188:$AG188=1)+($B188:$AG188=2)-2*($B188:$AG188=3)-($B188:$AG188=4)))-SUMPRODUCT(($B$1004:$AG$1004='MPL ID'!$BF$1)*(2*($B188:$AG188=1)+($B188:$AG188=2)-2*($B188:$AG188=3)-($B188:$AG188=4)))</f>
        <v>10</v>
      </c>
      <c r="AR188">
        <f ca="1">'MPL ID'!$BH$2+SUMPRODUCT(($B$1003:$AG$1003='MPL ID'!$BF$2)*(2*($B188:$AG188=1)+($B188:$AG188=2)-2*($B188:$AG188=3)-($B188:$AG188=4)))-SUMPRODUCT(($B$1004:$AG$1004='MPL ID'!$BF$2)*(2*($B188:$AG188=1)+($B188:$AG188=2)-2*($B188:$AG188=3)-($B188:$AG188=4)))</f>
        <v>-3</v>
      </c>
      <c r="AS188">
        <f ca="1">'MPL ID'!$BH$3+SUMPRODUCT(($B$1003:$AG$1003='MPL ID'!$BF$3)*(2*($B188:$AG188=1)+($B188:$AG188=2)-2*($B188:$AG188=3)-($B188:$AG188=4)))-SUMPRODUCT(($B$1004:$AG$1004='MPL ID'!$BF$3)*(2*($B188:$AG188=1)+($B188:$AG188=2)-2*($B188:$AG188=3)-($B188:$AG188=4)))</f>
        <v>-8</v>
      </c>
      <c r="AT188">
        <f ca="1">'MPL ID'!$BH$4+SUMPRODUCT(($B$1003:$AG$1003='MPL ID'!$BF$4)*(2*($B188:$AG188=1)+($B188:$AG188=2)-2*($B188:$AG188=3)-($B188:$AG188=4)))-SUMPRODUCT(($B$1004:$AG$1004='MPL ID'!$BF$4)*(2*($B188:$AG188=1)+($B188:$AG188=2)-2*($B188:$AG188=3)-($B188:$AG188=4)))</f>
        <v>-2</v>
      </c>
      <c r="AU188">
        <f ca="1">'MPL ID'!$BH$5+SUMPRODUCT(($B$1003:$AG$1003='MPL ID'!$BF$5)*(2*($B188:$AG188=1)+($B188:$AG188=2)-2*($B188:$AG188=3)-($B188:$AG188=4)))-SUMPRODUCT(($B$1004:$AG$1004='MPL ID'!$BF$5)*(2*($B188:$AG188=1)+($B188:$AG188=2)-2*($B188:$AG188=3)-($B188:$AG188=4)))</f>
        <v>-12</v>
      </c>
      <c r="AV188">
        <f ca="1">'MPL ID'!$BH$6+SUMPRODUCT(($B$1003:$AG$1003='MPL ID'!$BF$6)*(2*($B188:$AG188=1)+($B188:$AG188=2)-2*($B188:$AG188=3)-($B188:$AG188=4)))-SUMPRODUCT(($B$1004:$AG$1004='MPL ID'!$BF$6)*(2*($B188:$AG188=1)+($B188:$AG188=2)-2*($B188:$AG188=3)-($B188:$AG188=4)))</f>
        <v>16</v>
      </c>
      <c r="AW188">
        <f ca="1">'MPL ID'!$BH$7+SUMPRODUCT(($B$1003:$AG$1003='MPL ID'!$BF$7)*(2*($B188:$AG188=1)+($B188:$AG188=2)-2*($B188:$AG188=3)-($B188:$AG188=4)))-SUMPRODUCT(($B$1004:$AG$1004='MPL ID'!$BF$7)*(2*($B188:$AG188=1)+($B188:$AG188=2)-2*($B188:$AG188=3)-($B188:$AG188=4)))</f>
        <v>0</v>
      </c>
      <c r="AX188">
        <f ca="1">'MPL ID'!$BH$8+SUMPRODUCT(($B$1003:$AG$1003='MPL ID'!$BF$8)*(2*($B188:$AG188=1)+($B188:$AG188=2)-2*($B188:$AG188=3)-($B188:$AG188=4)))-SUMPRODUCT(($B$1004:$AG$1004='MPL ID'!$BF$8)*(2*($B188:$AG188=1)+($B188:$AG188=2)-2*($B188:$AG188=3)-($B188:$AG188=4)))</f>
        <v>-15</v>
      </c>
      <c r="AY188">
        <f ca="1">'MPL ID'!$BH$9+SUMPRODUCT(($B$1003:$AG$1003='MPL ID'!$BF$9)*(2*($B188:$AG188=1)+($B188:$AG188=2)-2*($B188:$AG188=3)-($B188:$AG188=4)))-SUMPRODUCT(($B$1004:$AG$1004='MPL ID'!$BF$9)*(2*($B188:$AG188=1)+($B188:$AG188=2)-2*($B188:$AG188=3)-($B188:$AG188=4)))</f>
        <v>14</v>
      </c>
      <c r="AZ188">
        <f ca="1">SUMPRODUCT(--($AH188:$AP188=AH188),--($AQ188:$AY188=AQ188),'MPL ID'!$BG$13:$BO$13)+IF(AND($E188&gt;=3,$E188&lt;=4,AO188=AH188,AX188=AQ188),1,0)+IF(AND($G188&gt;=1,$G188&lt;=2,AJ188=AH188,AS188=AQ188),1,0)+IF(AND($L188&gt;=1,$L188&lt;=2,AM188=AH188,AV188=AQ188),1,0)+IF(AND($O188&gt;=1,$O188&lt;=2,AP188=AH188,AY188=AQ188),1,0)+IF(AND($R188&gt;=1,$R188&lt;=2,AI188=AH188,AR188=AQ188),1,0)+IF(AND($AA188&gt;=3,$AA188&lt;=4,AL188=AH188,AU188=AQ188),1,0)+IF(AND($AE188&gt;=3,$AE188&lt;=4,AK188=AH188,AT188=AQ188),1,0)</f>
        <v>0</v>
      </c>
      <c r="BA188">
        <f ca="1">SUMPRODUCT(--($AH188:$AP188=AI188),--($AQ188:$AY188=AR188),'MPL ID'!$BG$14:$BO$14)+IF(AND($F188&gt;=1,$F188&lt;=2,AP188=AI188,AY188=AR188),1,0)+IF(AND($H188&gt;=1,$H188&lt;=2,AN188=AI188,AW188=AR188),1,0)+IF(AND($J188&gt;=3,$J188&lt;=4,AL188=AI188,AU188=AR188),1,0)+IF(AND($M188&gt;=1,$M188&lt;=2,AO188=AI188,AX188=AR188),1,0)+IF(AND($R188&gt;=3,$R188&lt;=4,AH188=AI188,AQ188=AR188),1,0)+IF(AND($Y188&gt;=3,$Y188&lt;=4,AJ188=AI188,AS188=AR188),1,0)+IF(AND($AC188&gt;=1,$AC188&lt;=2,AK188=AI188,AT188=AR188),1,0)+IF(AND($AF188&gt;=3,$AF188&lt;=4,AM188=AI188,AV188=AR188),1,0)</f>
        <v>0</v>
      </c>
      <c r="BB188">
        <f ca="1">SUMPRODUCT(--($AH188:$AP188=AJ188),--($AQ188:$AY188=AS188),'MPL ID'!$BG$15:$BO$15)+IF(AND($C188&gt;=1,$C188&lt;=2,AK188=AJ188,AT188=AS188),1,0)+IF(AND($G188&gt;=3,$G188&lt;=4,AH188=AJ188,AQ188=AS188),1,0)+IF(AND($K188&gt;=1,$K188&lt;=2,AP188=AJ188,AY188=AS188),1,0)+IF(AND($N188&gt;=3,$N188&lt;=4,AL188=AJ188,AU188=AS188),1,0)+IF(AND($V188&gt;=1,$V188&lt;=2,AM188=AJ188,AV188=AS188),1,0)+IF(AND($Y188&gt;=1,$Y188&lt;=2,AI188=AJ188,AR188=AS188),1,0)+IF(AND($AB188&gt;=3,$AB188&lt;=4,AN188=AJ188,AW188=AS188),1,0)</f>
        <v>0</v>
      </c>
      <c r="BC188">
        <f ca="1">SUMPRODUCT(--($AH188:$AP188=AK188),--($AQ188:$AY188=AT188),'MPL ID'!$BG$16:$BO$16)+IF(AND($C188&gt;=3,$C188&lt;=4,AJ188=AK188,AS188=AT188),1,0)+IF(AND($I188&gt;=1,$I188&lt;=2,AP188=AK188,AY188=AT188),1,0)+IF(AND($P188&gt;=3,$P188&lt;=4,AO188=AK188,AX188=AT188),1,0)+IF(AND($T188&gt;=1,$T188&lt;=2,AN188=AK188,AW188=AT188),1,0)+IF(AND($W188&gt;=1,$W188&lt;=2,AL188=AK188,AU188=AT188),1,0)+IF(AND($AC188&gt;=3,$AC188&lt;=4,AI188=AK188,AR188=AT188),1,0)+IF(AND($AE188&gt;=1,$AE188&lt;=2,AH188=AK188,AQ188=AT188),1,0)</f>
        <v>0</v>
      </c>
      <c r="BD188">
        <f ca="1">SUMPRODUCT(--($AH188:$AP188=AL188),--($AQ188:$AY188=AU188),'MPL ID'!$BG$17:$BO$17)+IF(AND($B188&gt;=3,$B188&lt;=4,AN188=AL188,AW188=AU188),1,0)+IF(AND($D188&gt;=1,$D188&lt;=2,AM188=AL188,AV188=AU188),1,0)+IF(AND($J188&gt;=1,$J188&lt;=2,AI188=AL188,AR188=AU188),1,0)+IF(AND($N188&gt;=1,$N188&lt;=2,AJ188=AL188,AS188=AU188),1,0)+IF(AND($W188&gt;=3,$W188&lt;=4,AK188=AL188,AT188=AU188),1,0)+IF(AND($AA188&gt;=1,$AA188&lt;=2,AH188=AL188,AQ188=AU188),1,0)+IF(AND($AD188&gt;=3,$AD188&lt;=4,AO188=AL188,AX188=AU188),1,0)</f>
        <v>0</v>
      </c>
      <c r="BE188">
        <f ca="1">SUMPRODUCT(--($AH188:$AP188=AM188),--($AQ188:$AY188=AV188),'MPL ID'!$BG$18:$BO$18)+IF(AND($D188&gt;=3,$D188&lt;=4,AL188=AM188,AU188=AV188),1,0)+IF(AND($L188&gt;=3,$L188&lt;=4,AH188=AM188,AQ188=AV188),1,0)+IF(AND($Q188&gt;=3,$Q188&lt;=4,AN188=AM188,AW188=AV188),1,0)+IF(AND($S188&gt;=1,$S188&lt;=2,AP188=AM188,AY188=AV188),1,0)+IF(AND($V188&gt;=3,$V188&lt;=4,AJ188=AM188,AS188=AV188),1,0)+IF(AND($Z188&gt;=1,$Z188&lt;=2,AO188=AM188,AX188=AV188),1,0)+IF(AND($AF188&gt;=1,$AF188&lt;=2,AI188=AM188,AR188=AV188),1,0)</f>
        <v>0</v>
      </c>
      <c r="BF188">
        <f ca="1">SUMPRODUCT(--($AH188:$AP188=AN188),--($AQ188:$AY188=AW188),'MPL ID'!$BG$19:$BO$19)+IF(AND($B188&gt;=1,$B188&lt;=2,AL188=AN188,AU188=AW188),1,0)+IF(AND($H188&gt;=3,$H188&lt;=4,AI188=AN188,AR188=AW188),1,0)+IF(AND($Q188&gt;=1,$Q188&lt;=2,AM188=AN188,AV188=AW188),1,0)+IF(AND($T188&gt;=3,$T188&lt;=4,AK188=AN188,AT188=AW188),1,0)+IF(AND($X188&gt;=3,$X188&lt;=4,AO188=AN188,AX188=AW188),1,0)+IF(AND($AB188&gt;=1,$AB188&lt;=2,AJ188=AN188,AS188=AW188),1,0)+IF(AND($AG188&gt;=1,$AG188&lt;=2,AP188=AN188,AY188=AW188),1,0)</f>
        <v>0</v>
      </c>
      <c r="BG188">
        <f ca="1">SUMPRODUCT(--($AH188:$AP188=AO188),--($AQ188:$AY188=AX188),'MPL ID'!$BG$20:$BO$20)+IF(AND($E188&gt;=1,$E188&lt;=2,AH188=AO188,AQ188=AX188),1,0)+IF(AND($M188&gt;=3,$M188&lt;=4,AI188=AO188,AR188=AX188),1,0)+IF(AND($P188&gt;=1,$P188&lt;=2,AK188=AO188,AT188=AX188),1,0)+IF(AND($U188&gt;=1,$U188&lt;=2,AP188=AO188,AY188=AX188),1,0)+IF(AND($X188&gt;=1,$X188&lt;=2,AN188=AO188,AW188=AX188),1,0)+IF(AND($Z188&gt;=3,$Z188&lt;=4,AM188=AO188,AV188=AX188),1,0)+IF(AND($AD188&gt;=1,$AD188&lt;=2,AL188=AO188,AU188=AX188),1,0)</f>
        <v>0</v>
      </c>
      <c r="BH188">
        <f ca="1">SUMPRODUCT(--($AH188:$AP188=AP188),--($AQ188:$AY188=AY188),'MPL ID'!$BG$21:$BO$21)+IF(AND($F188&gt;=3,$F188&lt;=4,AI188=AP188,AR188=AY188),1,0)+IF(AND($I188&gt;=3,$I188&lt;=4,AK188=AP188,AT188=AY188),1,0)+IF(AND($K188&gt;=3,$K188&lt;=4,AJ188=AP188,AS188=AY188),1,0)+IF(AND($O188&gt;=3,$O188&lt;=4,AH188=AP188,AQ188=AY188),1,0)+IF(AND($S188&gt;=3,$S188&lt;=4,AM188=AP188,AV188=AY188),1,0)+IF(AND($U188&gt;=3,$U188&lt;=4,AO188=AP188,AX188=AY188),1,0)+IF(AND($AG188&gt;=3,$AG188&lt;=4,AN188=AP188,AW188=AY188),1,0)</f>
        <v>0</v>
      </c>
      <c r="BI188">
        <f t="shared" ca="1" si="18"/>
        <v>3</v>
      </c>
      <c r="BJ188">
        <f t="shared" ca="1" si="19"/>
        <v>5</v>
      </c>
      <c r="BK188">
        <f t="shared" ca="1" si="20"/>
        <v>7</v>
      </c>
      <c r="BL188">
        <f t="shared" ca="1" si="21"/>
        <v>4</v>
      </c>
      <c r="BM188">
        <f t="shared" ca="1" si="22"/>
        <v>8</v>
      </c>
      <c r="BN188">
        <f t="shared" ca="1" si="23"/>
        <v>1</v>
      </c>
      <c r="BO188">
        <f t="shared" ca="1" si="24"/>
        <v>6</v>
      </c>
      <c r="BP188">
        <f t="shared" ca="1" si="25"/>
        <v>9</v>
      </c>
      <c r="BQ188">
        <f t="shared" ca="1" si="26"/>
        <v>2</v>
      </c>
    </row>
    <row r="189" spans="1:69" x14ac:dyDescent="0.25">
      <c r="A189">
        <v>188</v>
      </c>
      <c r="B189">
        <f ca="1">IF(AND(ISNUMBER('MPL ID'!$P$25),ISNUMBER('MPL ID'!$Q$25)),0,RANDBETWEEN(1,4))</f>
        <v>0</v>
      </c>
      <c r="C189">
        <f ca="1">IF(AND(ISNUMBER('MPL ID'!$P$26),ISNUMBER('MPL ID'!$Q$26)),0,RANDBETWEEN(1,4))</f>
        <v>0</v>
      </c>
      <c r="D189">
        <f ca="1">IF(AND(ISNUMBER('MPL ID'!$P$28),ISNUMBER('MPL ID'!$Q$28)),0,RANDBETWEEN(1,4))</f>
        <v>0</v>
      </c>
      <c r="E189">
        <f ca="1">IF(AND(ISNUMBER('MPL ID'!$P$29),ISNUMBER('MPL ID'!$Q$29)),0,RANDBETWEEN(1,4))</f>
        <v>0</v>
      </c>
      <c r="F189">
        <f ca="1">IF(AND(ISNUMBER('MPL ID'!$P$30),ISNUMBER('MPL ID'!$Q$30)),0,RANDBETWEEN(1,4))</f>
        <v>0</v>
      </c>
      <c r="G189">
        <f ca="1">IF(AND(ISNUMBER('MPL ID'!$P$31),ISNUMBER('MPL ID'!$Q$31)),0,RANDBETWEEN(1,4))</f>
        <v>0</v>
      </c>
      <c r="H189">
        <f ca="1">IF(AND(ISNUMBER('MPL ID'!$P$32),ISNUMBER('MPL ID'!$Q$32)),0,RANDBETWEEN(1,4))</f>
        <v>0</v>
      </c>
      <c r="I189">
        <f ca="1">IF(AND(ISNUMBER('MPL ID'!$P$33),ISNUMBER('MPL ID'!$Q$33)),0,RANDBETWEEN(1,4))</f>
        <v>0</v>
      </c>
      <c r="J189">
        <f ca="1">IF(AND(ISNUMBER('MPL ID'!$D$36),ISNUMBER('MPL ID'!$E$36)),0,RANDBETWEEN(1,4))</f>
        <v>0</v>
      </c>
      <c r="K189">
        <f ca="1">IF(AND(ISNUMBER('MPL ID'!$D$37),ISNUMBER('MPL ID'!$E$37)),0,RANDBETWEEN(1,4))</f>
        <v>0</v>
      </c>
      <c r="L189">
        <f ca="1">IF(AND(ISNUMBER('MPL ID'!$D$39),ISNUMBER('MPL ID'!$E$39)),0,RANDBETWEEN(1,4))</f>
        <v>0</v>
      </c>
      <c r="M189">
        <f ca="1">IF(AND(ISNUMBER('MPL ID'!$D$40),ISNUMBER('MPL ID'!$E$40)),0,RANDBETWEEN(1,4))</f>
        <v>0</v>
      </c>
      <c r="N189">
        <f ca="1">IF(AND(ISNUMBER('MPL ID'!$D$41),ISNUMBER('MPL ID'!$E$41)),0,RANDBETWEEN(1,4))</f>
        <v>0</v>
      </c>
      <c r="O189">
        <f ca="1">IF(AND(ISNUMBER('MPL ID'!$D$42),ISNUMBER('MPL ID'!$E$42)),0,RANDBETWEEN(1,4))</f>
        <v>0</v>
      </c>
      <c r="P189">
        <f ca="1">IF(AND(ISNUMBER('MPL ID'!$D$43),ISNUMBER('MPL ID'!$E$43)),0,RANDBETWEEN(1,4))</f>
        <v>0</v>
      </c>
      <c r="Q189">
        <f ca="1">IF(AND(ISNUMBER('MPL ID'!$D$44),ISNUMBER('MPL ID'!$E$44)),0,RANDBETWEEN(1,4))</f>
        <v>0</v>
      </c>
      <c r="R189">
        <f ca="1">IF(AND(ISNUMBER('MPL ID'!$J$36),ISNUMBER('MPL ID'!$K$36)),0,RANDBETWEEN(1,4))</f>
        <v>0</v>
      </c>
      <c r="S189">
        <f ca="1">IF(AND(ISNUMBER('MPL ID'!$J$37),ISNUMBER('MPL ID'!$K$37)),0,RANDBETWEEN(1,4))</f>
        <v>0</v>
      </c>
      <c r="T189">
        <f ca="1">IF(AND(ISNUMBER('MPL ID'!$J$39),ISNUMBER('MPL ID'!$K$39)),0,RANDBETWEEN(1,4))</f>
        <v>0</v>
      </c>
      <c r="U189">
        <f ca="1">IF(AND(ISNUMBER('MPL ID'!$J$40),ISNUMBER('MPL ID'!$K$40)),0,RANDBETWEEN(1,4))</f>
        <v>0</v>
      </c>
      <c r="V189">
        <f ca="1">IF(AND(ISNUMBER('MPL ID'!$J$41),ISNUMBER('MPL ID'!$K$41)),0,RANDBETWEEN(1,4))</f>
        <v>0</v>
      </c>
      <c r="W189">
        <f ca="1">IF(AND(ISNUMBER('MPL ID'!$J$42),ISNUMBER('MPL ID'!$K$42)),0,RANDBETWEEN(1,4))</f>
        <v>4</v>
      </c>
      <c r="X189">
        <f ca="1">IF(AND(ISNUMBER('MPL ID'!$J$43),ISNUMBER('MPL ID'!$K$43)),0,RANDBETWEEN(1,4))</f>
        <v>4</v>
      </c>
      <c r="Y189">
        <f ca="1">IF(AND(ISNUMBER('MPL ID'!$J$44),ISNUMBER('MPL ID'!$K$44)),0,RANDBETWEEN(1,4))</f>
        <v>2</v>
      </c>
      <c r="Z189">
        <f ca="1">IF(AND(ISNUMBER('MPL ID'!$P$36),ISNUMBER('MPL ID'!$Q$36)),0,RANDBETWEEN(1,4))</f>
        <v>1</v>
      </c>
      <c r="AA189">
        <f ca="1">IF(AND(ISNUMBER('MPL ID'!$P$37),ISNUMBER('MPL ID'!$Q$37)),0,RANDBETWEEN(1,4))</f>
        <v>2</v>
      </c>
      <c r="AB189">
        <f ca="1">IF(AND(ISNUMBER('MPL ID'!$P$39),ISNUMBER('MPL ID'!$Q$39)),0,RANDBETWEEN(1,4))</f>
        <v>2</v>
      </c>
      <c r="AC189">
        <f ca="1">IF(AND(ISNUMBER('MPL ID'!$P$40),ISNUMBER('MPL ID'!$Q$40)),0,RANDBETWEEN(1,4))</f>
        <v>3</v>
      </c>
      <c r="AD189">
        <f ca="1">IF(AND(ISNUMBER('MPL ID'!$P$41),ISNUMBER('MPL ID'!$Q$41)),0,RANDBETWEEN(1,4))</f>
        <v>3</v>
      </c>
      <c r="AE189">
        <f ca="1">IF(AND(ISNUMBER('MPL ID'!$P$42),ISNUMBER('MPL ID'!$Q$42)),0,RANDBETWEEN(1,4))</f>
        <v>3</v>
      </c>
      <c r="AF189">
        <f ca="1">IF(AND(ISNUMBER('MPL ID'!$P$43),ISNUMBER('MPL ID'!$Q$43)),0,RANDBETWEEN(1,4))</f>
        <v>3</v>
      </c>
      <c r="AG189">
        <f ca="1">IF(AND(ISNUMBER('MPL ID'!$P$44),ISNUMBER('MPL ID'!$Q$44)),0,RANDBETWEEN(1,4))</f>
        <v>2</v>
      </c>
      <c r="AH189">
        <f ca="1">'MPL ID'!$BG$1+SUMPRODUCT(($B$1003:$AG$1003='MPL ID'!$BF$1)*(($B189:$AG189=1)+($B189:$AG189=2)))+SUMPRODUCT(($B$1004:$AG$1004='MPL ID'!$BF$1)*(($B189:$AG189=3)+($B189:$AG189=4)))</f>
        <v>10</v>
      </c>
      <c r="AI189">
        <f ca="1">'MPL ID'!$BG$2+SUMPRODUCT(($B$1003:$AG$1003='MPL ID'!$BF$2)*(($B189:$AG189=1)+($B189:$AG189=2)))+SUMPRODUCT(($B$1004:$AG$1004='MPL ID'!$BF$2)*(($B189:$AG189=3)+($B189:$AG189=4)))</f>
        <v>8</v>
      </c>
      <c r="AJ189">
        <f ca="1">'MPL ID'!$BG$3+SUMPRODUCT(($B$1003:$AG$1003='MPL ID'!$BF$3)*(($B189:$AG189=1)+($B189:$AG189=2)))+SUMPRODUCT(($B$1004:$AG$1004='MPL ID'!$BF$3)*(($B189:$AG189=3)+($B189:$AG189=4)))</f>
        <v>6</v>
      </c>
      <c r="AK189">
        <f ca="1">'MPL ID'!$BG$4+SUMPRODUCT(($B$1003:$AG$1003='MPL ID'!$BF$4)*(($B189:$AG189=1)+($B189:$AG189=2)))+SUMPRODUCT(($B$1004:$AG$1004='MPL ID'!$BF$4)*(($B189:$AG189=3)+($B189:$AG189=4)))</f>
        <v>8</v>
      </c>
      <c r="AL189">
        <f ca="1">'MPL ID'!$BG$5+SUMPRODUCT(($B$1003:$AG$1003='MPL ID'!$BF$5)*(($B189:$AG189=1)+($B189:$AG189=2)))+SUMPRODUCT(($B$1004:$AG$1004='MPL ID'!$BF$5)*(($B189:$AG189=3)+($B189:$AG189=4)))</f>
        <v>6</v>
      </c>
      <c r="AM189">
        <f ca="1">'MPL ID'!$BG$6+SUMPRODUCT(($B$1003:$AG$1003='MPL ID'!$BF$6)*(($B189:$AG189=1)+($B189:$AG189=2)))+SUMPRODUCT(($B$1004:$AG$1004='MPL ID'!$BF$6)*(($B189:$AG189=3)+($B189:$AG189=4)))</f>
        <v>12</v>
      </c>
      <c r="AN189">
        <f ca="1">'MPL ID'!$BG$7+SUMPRODUCT(($B$1003:$AG$1003='MPL ID'!$BF$7)*(($B189:$AG189=1)+($B189:$AG189=2)))+SUMPRODUCT(($B$1004:$AG$1004='MPL ID'!$BF$7)*(($B189:$AG189=3)+($B189:$AG189=4)))</f>
        <v>8</v>
      </c>
      <c r="AO189">
        <f ca="1">'MPL ID'!$BG$8+SUMPRODUCT(($B$1003:$AG$1003='MPL ID'!$BF$8)*(($B189:$AG189=1)+($B189:$AG189=2)))+SUMPRODUCT(($B$1004:$AG$1004='MPL ID'!$BF$8)*(($B189:$AG189=3)+($B189:$AG189=4)))</f>
        <v>3</v>
      </c>
      <c r="AP189">
        <f ca="1">'MPL ID'!$BG$9+SUMPRODUCT(($B$1003:$AG$1003='MPL ID'!$BF$9)*(($B189:$AG189=1)+($B189:$AG189=2)))+SUMPRODUCT(($B$1004:$AG$1004='MPL ID'!$BF$9)*(($B189:$AG189=3)+($B189:$AG189=4)))</f>
        <v>11</v>
      </c>
      <c r="AQ189">
        <f ca="1">'MPL ID'!$BH$1+SUMPRODUCT(($B$1003:$AG$1003='MPL ID'!$BF$1)*(2*($B189:$AG189=1)+($B189:$AG189=2)-2*($B189:$AG189=3)-($B189:$AG189=4)))-SUMPRODUCT(($B$1004:$AG$1004='MPL ID'!$BF$1)*(2*($B189:$AG189=1)+($B189:$AG189=2)-2*($B189:$AG189=3)-($B189:$AG189=4)))</f>
        <v>10</v>
      </c>
      <c r="AR189">
        <f ca="1">'MPL ID'!$BH$2+SUMPRODUCT(($B$1003:$AG$1003='MPL ID'!$BF$2)*(2*($B189:$AG189=1)+($B189:$AG189=2)-2*($B189:$AG189=3)-($B189:$AG189=4)))-SUMPRODUCT(($B$1004:$AG$1004='MPL ID'!$BF$2)*(2*($B189:$AG189=1)+($B189:$AG189=2)-2*($B189:$AG189=3)-($B189:$AG189=4)))</f>
        <v>-3</v>
      </c>
      <c r="AS189">
        <f ca="1">'MPL ID'!$BH$3+SUMPRODUCT(($B$1003:$AG$1003='MPL ID'!$BF$3)*(2*($B189:$AG189=1)+($B189:$AG189=2)-2*($B189:$AG189=3)-($B189:$AG189=4)))-SUMPRODUCT(($B$1004:$AG$1004='MPL ID'!$BF$3)*(2*($B189:$AG189=1)+($B189:$AG189=2)-2*($B189:$AG189=3)-($B189:$AG189=4)))</f>
        <v>-8</v>
      </c>
      <c r="AT189">
        <f ca="1">'MPL ID'!$BH$4+SUMPRODUCT(($B$1003:$AG$1003='MPL ID'!$BF$4)*(2*($B189:$AG189=1)+($B189:$AG189=2)-2*($B189:$AG189=3)-($B189:$AG189=4)))-SUMPRODUCT(($B$1004:$AG$1004='MPL ID'!$BF$4)*(2*($B189:$AG189=1)+($B189:$AG189=2)-2*($B189:$AG189=3)-($B189:$AG189=4)))</f>
        <v>-1</v>
      </c>
      <c r="AU189">
        <f ca="1">'MPL ID'!$BH$5+SUMPRODUCT(($B$1003:$AG$1003='MPL ID'!$BF$5)*(2*($B189:$AG189=1)+($B189:$AG189=2)-2*($B189:$AG189=3)-($B189:$AG189=4)))-SUMPRODUCT(($B$1004:$AG$1004='MPL ID'!$BF$5)*(2*($B189:$AG189=1)+($B189:$AG189=2)-2*($B189:$AG189=3)-($B189:$AG189=4)))</f>
        <v>-8</v>
      </c>
      <c r="AV189">
        <f ca="1">'MPL ID'!$BH$6+SUMPRODUCT(($B$1003:$AG$1003='MPL ID'!$BF$6)*(2*($B189:$AG189=1)+($B189:$AG189=2)-2*($B189:$AG189=3)-($B189:$AG189=4)))-SUMPRODUCT(($B$1004:$AG$1004='MPL ID'!$BF$6)*(2*($B189:$AG189=1)+($B189:$AG189=2)-2*($B189:$AG189=3)-($B189:$AG189=4)))</f>
        <v>14</v>
      </c>
      <c r="AW189">
        <f ca="1">'MPL ID'!$BH$7+SUMPRODUCT(($B$1003:$AG$1003='MPL ID'!$BF$7)*(2*($B189:$AG189=1)+($B189:$AG189=2)-2*($B189:$AG189=3)-($B189:$AG189=4)))-SUMPRODUCT(($B$1004:$AG$1004='MPL ID'!$BF$7)*(2*($B189:$AG189=1)+($B189:$AG189=2)-2*($B189:$AG189=3)-($B189:$AG189=4)))</f>
        <v>1</v>
      </c>
      <c r="AX189">
        <f ca="1">'MPL ID'!$BH$8+SUMPRODUCT(($B$1003:$AG$1003='MPL ID'!$BF$8)*(2*($B189:$AG189=1)+($B189:$AG189=2)-2*($B189:$AG189=3)-($B189:$AG189=4)))-SUMPRODUCT(($B$1004:$AG$1004='MPL ID'!$BF$8)*(2*($B189:$AG189=1)+($B189:$AG189=2)-2*($B189:$AG189=3)-($B189:$AG189=4)))</f>
        <v>-17</v>
      </c>
      <c r="AY189">
        <f ca="1">'MPL ID'!$BH$9+SUMPRODUCT(($B$1003:$AG$1003='MPL ID'!$BF$9)*(2*($B189:$AG189=1)+($B189:$AG189=2)-2*($B189:$AG189=3)-($B189:$AG189=4)))-SUMPRODUCT(($B$1004:$AG$1004='MPL ID'!$BF$9)*(2*($B189:$AG189=1)+($B189:$AG189=2)-2*($B189:$AG189=3)-($B189:$AG189=4)))</f>
        <v>12</v>
      </c>
      <c r="AZ189">
        <f ca="1">SUMPRODUCT(--($AH189:$AP189=AH189),--($AQ189:$AY189=AQ189),'MPL ID'!$BG$13:$BO$13)+IF(AND($E189&gt;=3,$E189&lt;=4,AO189=AH189,AX189=AQ189),1,0)+IF(AND($G189&gt;=1,$G189&lt;=2,AJ189=AH189,AS189=AQ189),1,0)+IF(AND($L189&gt;=1,$L189&lt;=2,AM189=AH189,AV189=AQ189),1,0)+IF(AND($O189&gt;=1,$O189&lt;=2,AP189=AH189,AY189=AQ189),1,0)+IF(AND($R189&gt;=1,$R189&lt;=2,AI189=AH189,AR189=AQ189),1,0)+IF(AND($AA189&gt;=3,$AA189&lt;=4,AL189=AH189,AU189=AQ189),1,0)+IF(AND($AE189&gt;=3,$AE189&lt;=4,AK189=AH189,AT189=AQ189),1,0)</f>
        <v>0</v>
      </c>
      <c r="BA189">
        <f ca="1">SUMPRODUCT(--($AH189:$AP189=AI189),--($AQ189:$AY189=AR189),'MPL ID'!$BG$14:$BO$14)+IF(AND($F189&gt;=1,$F189&lt;=2,AP189=AI189,AY189=AR189),1,0)+IF(AND($H189&gt;=1,$H189&lt;=2,AN189=AI189,AW189=AR189),1,0)+IF(AND($J189&gt;=3,$J189&lt;=4,AL189=AI189,AU189=AR189),1,0)+IF(AND($M189&gt;=1,$M189&lt;=2,AO189=AI189,AX189=AR189),1,0)+IF(AND($R189&gt;=3,$R189&lt;=4,AH189=AI189,AQ189=AR189),1,0)+IF(AND($Y189&gt;=3,$Y189&lt;=4,AJ189=AI189,AS189=AR189),1,0)+IF(AND($AC189&gt;=1,$AC189&lt;=2,AK189=AI189,AT189=AR189),1,0)+IF(AND($AF189&gt;=3,$AF189&lt;=4,AM189=AI189,AV189=AR189),1,0)</f>
        <v>0</v>
      </c>
      <c r="BB189">
        <f ca="1">SUMPRODUCT(--($AH189:$AP189=AJ189),--($AQ189:$AY189=AS189),'MPL ID'!$BG$15:$BO$15)+IF(AND($C189&gt;=1,$C189&lt;=2,AK189=AJ189,AT189=AS189),1,0)+IF(AND($G189&gt;=3,$G189&lt;=4,AH189=AJ189,AQ189=AS189),1,0)+IF(AND($K189&gt;=1,$K189&lt;=2,AP189=AJ189,AY189=AS189),1,0)+IF(AND($N189&gt;=3,$N189&lt;=4,AL189=AJ189,AU189=AS189),1,0)+IF(AND($V189&gt;=1,$V189&lt;=2,AM189=AJ189,AV189=AS189),1,0)+IF(AND($Y189&gt;=1,$Y189&lt;=2,AI189=AJ189,AR189=AS189),1,0)+IF(AND($AB189&gt;=3,$AB189&lt;=4,AN189=AJ189,AW189=AS189),1,0)</f>
        <v>1</v>
      </c>
      <c r="BC189">
        <f ca="1">SUMPRODUCT(--($AH189:$AP189=AK189),--($AQ189:$AY189=AT189),'MPL ID'!$BG$16:$BO$16)+IF(AND($C189&gt;=3,$C189&lt;=4,AJ189=AK189,AS189=AT189),1,0)+IF(AND($I189&gt;=1,$I189&lt;=2,AP189=AK189,AY189=AT189),1,0)+IF(AND($P189&gt;=3,$P189&lt;=4,AO189=AK189,AX189=AT189),1,0)+IF(AND($T189&gt;=1,$T189&lt;=2,AN189=AK189,AW189=AT189),1,0)+IF(AND($W189&gt;=1,$W189&lt;=2,AL189=AK189,AU189=AT189),1,0)+IF(AND($AC189&gt;=3,$AC189&lt;=4,AI189=AK189,AR189=AT189),1,0)+IF(AND($AE189&gt;=1,$AE189&lt;=2,AH189=AK189,AQ189=AT189),1,0)</f>
        <v>0</v>
      </c>
      <c r="BD189">
        <f ca="1">SUMPRODUCT(--($AH189:$AP189=AL189),--($AQ189:$AY189=AU189),'MPL ID'!$BG$17:$BO$17)+IF(AND($B189&gt;=3,$B189&lt;=4,AN189=AL189,AW189=AU189),1,0)+IF(AND($D189&gt;=1,$D189&lt;=2,AM189=AL189,AV189=AU189),1,0)+IF(AND($J189&gt;=1,$J189&lt;=2,AI189=AL189,AR189=AU189),1,0)+IF(AND($N189&gt;=1,$N189&lt;=2,AJ189=AL189,AS189=AU189),1,0)+IF(AND($W189&gt;=3,$W189&lt;=4,AK189=AL189,AT189=AU189),1,0)+IF(AND($AA189&gt;=1,$AA189&lt;=2,AH189=AL189,AQ189=AU189),1,0)+IF(AND($AD189&gt;=3,$AD189&lt;=4,AO189=AL189,AX189=AU189),1,0)</f>
        <v>1</v>
      </c>
      <c r="BE189">
        <f ca="1">SUMPRODUCT(--($AH189:$AP189=AM189),--($AQ189:$AY189=AV189),'MPL ID'!$BG$18:$BO$18)+IF(AND($D189&gt;=3,$D189&lt;=4,AL189=AM189,AU189=AV189),1,0)+IF(AND($L189&gt;=3,$L189&lt;=4,AH189=AM189,AQ189=AV189),1,0)+IF(AND($Q189&gt;=3,$Q189&lt;=4,AN189=AM189,AW189=AV189),1,0)+IF(AND($S189&gt;=1,$S189&lt;=2,AP189=AM189,AY189=AV189),1,0)+IF(AND($V189&gt;=3,$V189&lt;=4,AJ189=AM189,AS189=AV189),1,0)+IF(AND($Z189&gt;=1,$Z189&lt;=2,AO189=AM189,AX189=AV189),1,0)+IF(AND($AF189&gt;=1,$AF189&lt;=2,AI189=AM189,AR189=AV189),1,0)</f>
        <v>0</v>
      </c>
      <c r="BF189">
        <f ca="1">SUMPRODUCT(--($AH189:$AP189=AN189),--($AQ189:$AY189=AW189),'MPL ID'!$BG$19:$BO$19)+IF(AND($B189&gt;=1,$B189&lt;=2,AL189=AN189,AU189=AW189),1,0)+IF(AND($H189&gt;=3,$H189&lt;=4,AI189=AN189,AR189=AW189),1,0)+IF(AND($Q189&gt;=1,$Q189&lt;=2,AM189=AN189,AV189=AW189),1,0)+IF(AND($T189&gt;=3,$T189&lt;=4,AK189=AN189,AT189=AW189),1,0)+IF(AND($X189&gt;=3,$X189&lt;=4,AO189=AN189,AX189=AW189),1,0)+IF(AND($AB189&gt;=1,$AB189&lt;=2,AJ189=AN189,AS189=AW189),1,0)+IF(AND($AG189&gt;=1,$AG189&lt;=2,AP189=AN189,AY189=AW189),1,0)</f>
        <v>0</v>
      </c>
      <c r="BG189">
        <f ca="1">SUMPRODUCT(--($AH189:$AP189=AO189),--($AQ189:$AY189=AX189),'MPL ID'!$BG$20:$BO$20)+IF(AND($E189&gt;=1,$E189&lt;=2,AH189=AO189,AQ189=AX189),1,0)+IF(AND($M189&gt;=3,$M189&lt;=4,AI189=AO189,AR189=AX189),1,0)+IF(AND($P189&gt;=1,$P189&lt;=2,AK189=AO189,AT189=AX189),1,0)+IF(AND($U189&gt;=1,$U189&lt;=2,AP189=AO189,AY189=AX189),1,0)+IF(AND($X189&gt;=1,$X189&lt;=2,AN189=AO189,AW189=AX189),1,0)+IF(AND($Z189&gt;=3,$Z189&lt;=4,AM189=AO189,AV189=AX189),1,0)+IF(AND($AD189&gt;=1,$AD189&lt;=2,AL189=AO189,AU189=AX189),1,0)</f>
        <v>0</v>
      </c>
      <c r="BH189">
        <f ca="1">SUMPRODUCT(--($AH189:$AP189=AP189),--($AQ189:$AY189=AY189),'MPL ID'!$BG$21:$BO$21)+IF(AND($F189&gt;=3,$F189&lt;=4,AI189=AP189,AR189=AY189),1,0)+IF(AND($I189&gt;=3,$I189&lt;=4,AK189=AP189,AT189=AY189),1,0)+IF(AND($K189&gt;=3,$K189&lt;=4,AJ189=AP189,AS189=AY189),1,0)+IF(AND($O189&gt;=3,$O189&lt;=4,AH189=AP189,AQ189=AY189),1,0)+IF(AND($S189&gt;=3,$S189&lt;=4,AM189=AP189,AV189=AY189),1,0)+IF(AND($U189&gt;=3,$U189&lt;=4,AO189=AP189,AX189=AY189),1,0)+IF(AND($AG189&gt;=3,$AG189&lt;=4,AN189=AP189,AW189=AY189),1,0)</f>
        <v>0</v>
      </c>
      <c r="BI189">
        <f t="shared" ca="1" si="18"/>
        <v>3</v>
      </c>
      <c r="BJ189">
        <f t="shared" ca="1" si="19"/>
        <v>6</v>
      </c>
      <c r="BK189">
        <f t="shared" ca="1" si="20"/>
        <v>7</v>
      </c>
      <c r="BL189">
        <f t="shared" ca="1" si="21"/>
        <v>5</v>
      </c>
      <c r="BM189">
        <f t="shared" ca="1" si="22"/>
        <v>8</v>
      </c>
      <c r="BN189">
        <f t="shared" ca="1" si="23"/>
        <v>1</v>
      </c>
      <c r="BO189">
        <f t="shared" ca="1" si="24"/>
        <v>4</v>
      </c>
      <c r="BP189">
        <f t="shared" ca="1" si="25"/>
        <v>9</v>
      </c>
      <c r="BQ189">
        <f t="shared" ca="1" si="26"/>
        <v>2</v>
      </c>
    </row>
    <row r="190" spans="1:69" x14ac:dyDescent="0.25">
      <c r="A190">
        <v>189</v>
      </c>
      <c r="B190">
        <f ca="1">IF(AND(ISNUMBER('MPL ID'!$P$25),ISNUMBER('MPL ID'!$Q$25)),0,RANDBETWEEN(1,4))</f>
        <v>0</v>
      </c>
      <c r="C190">
        <f ca="1">IF(AND(ISNUMBER('MPL ID'!$P$26),ISNUMBER('MPL ID'!$Q$26)),0,RANDBETWEEN(1,4))</f>
        <v>0</v>
      </c>
      <c r="D190">
        <f ca="1">IF(AND(ISNUMBER('MPL ID'!$P$28),ISNUMBER('MPL ID'!$Q$28)),0,RANDBETWEEN(1,4))</f>
        <v>0</v>
      </c>
      <c r="E190">
        <f ca="1">IF(AND(ISNUMBER('MPL ID'!$P$29),ISNUMBER('MPL ID'!$Q$29)),0,RANDBETWEEN(1,4))</f>
        <v>0</v>
      </c>
      <c r="F190">
        <f ca="1">IF(AND(ISNUMBER('MPL ID'!$P$30),ISNUMBER('MPL ID'!$Q$30)),0,RANDBETWEEN(1,4))</f>
        <v>0</v>
      </c>
      <c r="G190">
        <f ca="1">IF(AND(ISNUMBER('MPL ID'!$P$31),ISNUMBER('MPL ID'!$Q$31)),0,RANDBETWEEN(1,4))</f>
        <v>0</v>
      </c>
      <c r="H190">
        <f ca="1">IF(AND(ISNUMBER('MPL ID'!$P$32),ISNUMBER('MPL ID'!$Q$32)),0,RANDBETWEEN(1,4))</f>
        <v>0</v>
      </c>
      <c r="I190">
        <f ca="1">IF(AND(ISNUMBER('MPL ID'!$P$33),ISNUMBER('MPL ID'!$Q$33)),0,RANDBETWEEN(1,4))</f>
        <v>0</v>
      </c>
      <c r="J190">
        <f ca="1">IF(AND(ISNUMBER('MPL ID'!$D$36),ISNUMBER('MPL ID'!$E$36)),0,RANDBETWEEN(1,4))</f>
        <v>0</v>
      </c>
      <c r="K190">
        <f ca="1">IF(AND(ISNUMBER('MPL ID'!$D$37),ISNUMBER('MPL ID'!$E$37)),0,RANDBETWEEN(1,4))</f>
        <v>0</v>
      </c>
      <c r="L190">
        <f ca="1">IF(AND(ISNUMBER('MPL ID'!$D$39),ISNUMBER('MPL ID'!$E$39)),0,RANDBETWEEN(1,4))</f>
        <v>0</v>
      </c>
      <c r="M190">
        <f ca="1">IF(AND(ISNUMBER('MPL ID'!$D$40),ISNUMBER('MPL ID'!$E$40)),0,RANDBETWEEN(1,4))</f>
        <v>0</v>
      </c>
      <c r="N190">
        <f ca="1">IF(AND(ISNUMBER('MPL ID'!$D$41),ISNUMBER('MPL ID'!$E$41)),0,RANDBETWEEN(1,4))</f>
        <v>0</v>
      </c>
      <c r="O190">
        <f ca="1">IF(AND(ISNUMBER('MPL ID'!$D$42),ISNUMBER('MPL ID'!$E$42)),0,RANDBETWEEN(1,4))</f>
        <v>0</v>
      </c>
      <c r="P190">
        <f ca="1">IF(AND(ISNUMBER('MPL ID'!$D$43),ISNUMBER('MPL ID'!$E$43)),0,RANDBETWEEN(1,4))</f>
        <v>0</v>
      </c>
      <c r="Q190">
        <f ca="1">IF(AND(ISNUMBER('MPL ID'!$D$44),ISNUMBER('MPL ID'!$E$44)),0,RANDBETWEEN(1,4))</f>
        <v>0</v>
      </c>
      <c r="R190">
        <f ca="1">IF(AND(ISNUMBER('MPL ID'!$J$36),ISNUMBER('MPL ID'!$K$36)),0,RANDBETWEEN(1,4))</f>
        <v>0</v>
      </c>
      <c r="S190">
        <f ca="1">IF(AND(ISNUMBER('MPL ID'!$J$37),ISNUMBER('MPL ID'!$K$37)),0,RANDBETWEEN(1,4))</f>
        <v>0</v>
      </c>
      <c r="T190">
        <f ca="1">IF(AND(ISNUMBER('MPL ID'!$J$39),ISNUMBER('MPL ID'!$K$39)),0,RANDBETWEEN(1,4))</f>
        <v>0</v>
      </c>
      <c r="U190">
        <f ca="1">IF(AND(ISNUMBER('MPL ID'!$J$40),ISNUMBER('MPL ID'!$K$40)),0,RANDBETWEEN(1,4))</f>
        <v>0</v>
      </c>
      <c r="V190">
        <f ca="1">IF(AND(ISNUMBER('MPL ID'!$J$41),ISNUMBER('MPL ID'!$K$41)),0,RANDBETWEEN(1,4))</f>
        <v>0</v>
      </c>
      <c r="W190">
        <f ca="1">IF(AND(ISNUMBER('MPL ID'!$J$42),ISNUMBER('MPL ID'!$K$42)),0,RANDBETWEEN(1,4))</f>
        <v>1</v>
      </c>
      <c r="X190">
        <f ca="1">IF(AND(ISNUMBER('MPL ID'!$J$43),ISNUMBER('MPL ID'!$K$43)),0,RANDBETWEEN(1,4))</f>
        <v>1</v>
      </c>
      <c r="Y190">
        <f ca="1">IF(AND(ISNUMBER('MPL ID'!$J$44),ISNUMBER('MPL ID'!$K$44)),0,RANDBETWEEN(1,4))</f>
        <v>1</v>
      </c>
      <c r="Z190">
        <f ca="1">IF(AND(ISNUMBER('MPL ID'!$P$36),ISNUMBER('MPL ID'!$Q$36)),0,RANDBETWEEN(1,4))</f>
        <v>4</v>
      </c>
      <c r="AA190">
        <f ca="1">IF(AND(ISNUMBER('MPL ID'!$P$37),ISNUMBER('MPL ID'!$Q$37)),0,RANDBETWEEN(1,4))</f>
        <v>2</v>
      </c>
      <c r="AB190">
        <f ca="1">IF(AND(ISNUMBER('MPL ID'!$P$39),ISNUMBER('MPL ID'!$Q$39)),0,RANDBETWEEN(1,4))</f>
        <v>2</v>
      </c>
      <c r="AC190">
        <f ca="1">IF(AND(ISNUMBER('MPL ID'!$P$40),ISNUMBER('MPL ID'!$Q$40)),0,RANDBETWEEN(1,4))</f>
        <v>2</v>
      </c>
      <c r="AD190">
        <f ca="1">IF(AND(ISNUMBER('MPL ID'!$P$41),ISNUMBER('MPL ID'!$Q$41)),0,RANDBETWEEN(1,4))</f>
        <v>1</v>
      </c>
      <c r="AE190">
        <f ca="1">IF(AND(ISNUMBER('MPL ID'!$P$42),ISNUMBER('MPL ID'!$Q$42)),0,RANDBETWEEN(1,4))</f>
        <v>2</v>
      </c>
      <c r="AF190">
        <f ca="1">IF(AND(ISNUMBER('MPL ID'!$P$43),ISNUMBER('MPL ID'!$Q$43)),0,RANDBETWEEN(1,4))</f>
        <v>1</v>
      </c>
      <c r="AG190">
        <f ca="1">IF(AND(ISNUMBER('MPL ID'!$P$44),ISNUMBER('MPL ID'!$Q$44)),0,RANDBETWEEN(1,4))</f>
        <v>3</v>
      </c>
      <c r="AH190">
        <f ca="1">'MPL ID'!$BG$1+SUMPRODUCT(($B$1003:$AG$1003='MPL ID'!$BF$1)*(($B190:$AG190=1)+($B190:$AG190=2)))+SUMPRODUCT(($B$1004:$AG$1004='MPL ID'!$BF$1)*(($B190:$AG190=3)+($B190:$AG190=4)))</f>
        <v>9</v>
      </c>
      <c r="AI190">
        <f ca="1">'MPL ID'!$BG$2+SUMPRODUCT(($B$1003:$AG$1003='MPL ID'!$BF$2)*(($B190:$AG190=1)+($B190:$AG190=2)))+SUMPRODUCT(($B$1004:$AG$1004='MPL ID'!$BF$2)*(($B190:$AG190=3)+($B190:$AG190=4)))</f>
        <v>8</v>
      </c>
      <c r="AJ190">
        <f ca="1">'MPL ID'!$BG$3+SUMPRODUCT(($B$1003:$AG$1003='MPL ID'!$BF$3)*(($B190:$AG190=1)+($B190:$AG190=2)))+SUMPRODUCT(($B$1004:$AG$1004='MPL ID'!$BF$3)*(($B190:$AG190=3)+($B190:$AG190=4)))</f>
        <v>6</v>
      </c>
      <c r="AK190">
        <f ca="1">'MPL ID'!$BG$4+SUMPRODUCT(($B$1003:$AG$1003='MPL ID'!$BF$4)*(($B190:$AG190=1)+($B190:$AG190=2)))+SUMPRODUCT(($B$1004:$AG$1004='MPL ID'!$BF$4)*(($B190:$AG190=3)+($B190:$AG190=4)))</f>
        <v>9</v>
      </c>
      <c r="AL190">
        <f ca="1">'MPL ID'!$BG$5+SUMPRODUCT(($B$1003:$AG$1003='MPL ID'!$BF$5)*(($B190:$AG190=1)+($B190:$AG190=2)))+SUMPRODUCT(($B$1004:$AG$1004='MPL ID'!$BF$5)*(($B190:$AG190=3)+($B190:$AG190=4)))</f>
        <v>4</v>
      </c>
      <c r="AM190">
        <f ca="1">'MPL ID'!$BG$6+SUMPRODUCT(($B$1003:$AG$1003='MPL ID'!$BF$6)*(($B190:$AG190=1)+($B190:$AG190=2)))+SUMPRODUCT(($B$1004:$AG$1004='MPL ID'!$BF$6)*(($B190:$AG190=3)+($B190:$AG190=4)))</f>
        <v>12</v>
      </c>
      <c r="AN190">
        <f ca="1">'MPL ID'!$BG$7+SUMPRODUCT(($B$1003:$AG$1003='MPL ID'!$BF$7)*(($B190:$AG190=1)+($B190:$AG190=2)))+SUMPRODUCT(($B$1004:$AG$1004='MPL ID'!$BF$7)*(($B190:$AG190=3)+($B190:$AG190=4)))</f>
        <v>6</v>
      </c>
      <c r="AO190">
        <f ca="1">'MPL ID'!$BG$8+SUMPRODUCT(($B$1003:$AG$1003='MPL ID'!$BF$8)*(($B190:$AG190=1)+($B190:$AG190=2)))+SUMPRODUCT(($B$1004:$AG$1004='MPL ID'!$BF$8)*(($B190:$AG190=3)+($B190:$AG190=4)))</f>
        <v>6</v>
      </c>
      <c r="AP190">
        <f ca="1">'MPL ID'!$BG$9+SUMPRODUCT(($B$1003:$AG$1003='MPL ID'!$BF$9)*(($B190:$AG190=1)+($B190:$AG190=2)))+SUMPRODUCT(($B$1004:$AG$1004='MPL ID'!$BF$9)*(($B190:$AG190=3)+($B190:$AG190=4)))</f>
        <v>12</v>
      </c>
      <c r="AQ190">
        <f ca="1">'MPL ID'!$BH$1+SUMPRODUCT(($B$1003:$AG$1003='MPL ID'!$BF$1)*(2*($B190:$AG190=1)+($B190:$AG190=2)-2*($B190:$AG190=3)-($B190:$AG190=4)))-SUMPRODUCT(($B$1004:$AG$1004='MPL ID'!$BF$1)*(2*($B190:$AG190=1)+($B190:$AG190=2)-2*($B190:$AG190=3)-($B190:$AG190=4)))</f>
        <v>7</v>
      </c>
      <c r="AR190">
        <f ca="1">'MPL ID'!$BH$2+SUMPRODUCT(($B$1003:$AG$1003='MPL ID'!$BF$2)*(2*($B190:$AG190=1)+($B190:$AG190=2)-2*($B190:$AG190=3)-($B190:$AG190=4)))-SUMPRODUCT(($B$1004:$AG$1004='MPL ID'!$BF$2)*(2*($B190:$AG190=1)+($B190:$AG190=2)-2*($B190:$AG190=3)-($B190:$AG190=4)))</f>
        <v>-5</v>
      </c>
      <c r="AS190">
        <f ca="1">'MPL ID'!$BH$3+SUMPRODUCT(($B$1003:$AG$1003='MPL ID'!$BF$3)*(2*($B190:$AG190=1)+($B190:$AG190=2)-2*($B190:$AG190=3)-($B190:$AG190=4)))-SUMPRODUCT(($B$1004:$AG$1004='MPL ID'!$BF$3)*(2*($B190:$AG190=1)+($B190:$AG190=2)-2*($B190:$AG190=3)-($B190:$AG190=4)))</f>
        <v>-7</v>
      </c>
      <c r="AT190">
        <f ca="1">'MPL ID'!$BH$4+SUMPRODUCT(($B$1003:$AG$1003='MPL ID'!$BF$4)*(2*($B190:$AG190=1)+($B190:$AG190=2)-2*($B190:$AG190=3)-($B190:$AG190=4)))-SUMPRODUCT(($B$1004:$AG$1004='MPL ID'!$BF$4)*(2*($B190:$AG190=1)+($B190:$AG190=2)-2*($B190:$AG190=3)-($B190:$AG190=4)))</f>
        <v>2</v>
      </c>
      <c r="AU190">
        <f ca="1">'MPL ID'!$BH$5+SUMPRODUCT(($B$1003:$AG$1003='MPL ID'!$BF$5)*(2*($B190:$AG190=1)+($B190:$AG190=2)-2*($B190:$AG190=3)-($B190:$AG190=4)))-SUMPRODUCT(($B$1004:$AG$1004='MPL ID'!$BF$5)*(2*($B190:$AG190=1)+($B190:$AG190=2)-2*($B190:$AG190=3)-($B190:$AG190=4)))</f>
        <v>-15</v>
      </c>
      <c r="AV190">
        <f ca="1">'MPL ID'!$BH$6+SUMPRODUCT(($B$1003:$AG$1003='MPL ID'!$BF$6)*(2*($B190:$AG190=1)+($B190:$AG190=2)-2*($B190:$AG190=3)-($B190:$AG190=4)))-SUMPRODUCT(($B$1004:$AG$1004='MPL ID'!$BF$6)*(2*($B190:$AG190=1)+($B190:$AG190=2)-2*($B190:$AG190=3)-($B190:$AG190=4)))</f>
        <v>15</v>
      </c>
      <c r="AW190">
        <f ca="1">'MPL ID'!$BH$7+SUMPRODUCT(($B$1003:$AG$1003='MPL ID'!$BF$7)*(2*($B190:$AG190=1)+($B190:$AG190=2)-2*($B190:$AG190=3)-($B190:$AG190=4)))-SUMPRODUCT(($B$1004:$AG$1004='MPL ID'!$BF$7)*(2*($B190:$AG190=1)+($B190:$AG190=2)-2*($B190:$AG190=3)-($B190:$AG190=4)))</f>
        <v>-5</v>
      </c>
      <c r="AX190">
        <f ca="1">'MPL ID'!$BH$8+SUMPRODUCT(($B$1003:$AG$1003='MPL ID'!$BF$8)*(2*($B190:$AG190=1)+($B190:$AG190=2)-2*($B190:$AG190=3)-($B190:$AG190=4)))-SUMPRODUCT(($B$1004:$AG$1004='MPL ID'!$BF$8)*(2*($B190:$AG190=1)+($B190:$AG190=2)-2*($B190:$AG190=3)-($B190:$AG190=4)))</f>
        <v>-7</v>
      </c>
      <c r="AY190">
        <f ca="1">'MPL ID'!$BH$9+SUMPRODUCT(($B$1003:$AG$1003='MPL ID'!$BF$9)*(2*($B190:$AG190=1)+($B190:$AG190=2)-2*($B190:$AG190=3)-($B190:$AG190=4)))-SUMPRODUCT(($B$1004:$AG$1004='MPL ID'!$BF$9)*(2*($B190:$AG190=1)+($B190:$AG190=2)-2*($B190:$AG190=3)-($B190:$AG190=4)))</f>
        <v>15</v>
      </c>
      <c r="AZ190">
        <f ca="1">SUMPRODUCT(--($AH190:$AP190=AH190),--($AQ190:$AY190=AQ190),'MPL ID'!$BG$13:$BO$13)+IF(AND($E190&gt;=3,$E190&lt;=4,AO190=AH190,AX190=AQ190),1,0)+IF(AND($G190&gt;=1,$G190&lt;=2,AJ190=AH190,AS190=AQ190),1,0)+IF(AND($L190&gt;=1,$L190&lt;=2,AM190=AH190,AV190=AQ190),1,0)+IF(AND($O190&gt;=1,$O190&lt;=2,AP190=AH190,AY190=AQ190),1,0)+IF(AND($R190&gt;=1,$R190&lt;=2,AI190=AH190,AR190=AQ190),1,0)+IF(AND($AA190&gt;=3,$AA190&lt;=4,AL190=AH190,AU190=AQ190),1,0)+IF(AND($AE190&gt;=3,$AE190&lt;=4,AK190=AH190,AT190=AQ190),1,0)</f>
        <v>0</v>
      </c>
      <c r="BA190">
        <f ca="1">SUMPRODUCT(--($AH190:$AP190=AI190),--($AQ190:$AY190=AR190),'MPL ID'!$BG$14:$BO$14)+IF(AND($F190&gt;=1,$F190&lt;=2,AP190=AI190,AY190=AR190),1,0)+IF(AND($H190&gt;=1,$H190&lt;=2,AN190=AI190,AW190=AR190),1,0)+IF(AND($J190&gt;=3,$J190&lt;=4,AL190=AI190,AU190=AR190),1,0)+IF(AND($M190&gt;=1,$M190&lt;=2,AO190=AI190,AX190=AR190),1,0)+IF(AND($R190&gt;=3,$R190&lt;=4,AH190=AI190,AQ190=AR190),1,0)+IF(AND($Y190&gt;=3,$Y190&lt;=4,AJ190=AI190,AS190=AR190),1,0)+IF(AND($AC190&gt;=1,$AC190&lt;=2,AK190=AI190,AT190=AR190),1,0)+IF(AND($AF190&gt;=3,$AF190&lt;=4,AM190=AI190,AV190=AR190),1,0)</f>
        <v>0</v>
      </c>
      <c r="BB190">
        <f ca="1">SUMPRODUCT(--($AH190:$AP190=AJ190),--($AQ190:$AY190=AS190),'MPL ID'!$BG$15:$BO$15)+IF(AND($C190&gt;=1,$C190&lt;=2,AK190=AJ190,AT190=AS190),1,0)+IF(AND($G190&gt;=3,$G190&lt;=4,AH190=AJ190,AQ190=AS190),1,0)+IF(AND($K190&gt;=1,$K190&lt;=2,AP190=AJ190,AY190=AS190),1,0)+IF(AND($N190&gt;=3,$N190&lt;=4,AL190=AJ190,AU190=AS190),1,0)+IF(AND($V190&gt;=1,$V190&lt;=2,AM190=AJ190,AV190=AS190),1,0)+IF(AND($Y190&gt;=1,$Y190&lt;=2,AI190=AJ190,AR190=AS190),1,0)+IF(AND($AB190&gt;=3,$AB190&lt;=4,AN190=AJ190,AW190=AS190),1,0)</f>
        <v>1</v>
      </c>
      <c r="BC190">
        <f ca="1">SUMPRODUCT(--($AH190:$AP190=AK190),--($AQ190:$AY190=AT190),'MPL ID'!$BG$16:$BO$16)+IF(AND($C190&gt;=3,$C190&lt;=4,AJ190=AK190,AS190=AT190),1,0)+IF(AND($I190&gt;=1,$I190&lt;=2,AP190=AK190,AY190=AT190),1,0)+IF(AND($P190&gt;=3,$P190&lt;=4,AO190=AK190,AX190=AT190),1,0)+IF(AND($T190&gt;=1,$T190&lt;=2,AN190=AK190,AW190=AT190),1,0)+IF(AND($W190&gt;=1,$W190&lt;=2,AL190=AK190,AU190=AT190),1,0)+IF(AND($AC190&gt;=3,$AC190&lt;=4,AI190=AK190,AR190=AT190),1,0)+IF(AND($AE190&gt;=1,$AE190&lt;=2,AH190=AK190,AQ190=AT190),1,0)</f>
        <v>0</v>
      </c>
      <c r="BD190">
        <f ca="1">SUMPRODUCT(--($AH190:$AP190=AL190),--($AQ190:$AY190=AU190),'MPL ID'!$BG$17:$BO$17)+IF(AND($B190&gt;=3,$B190&lt;=4,AN190=AL190,AW190=AU190),1,0)+IF(AND($D190&gt;=1,$D190&lt;=2,AM190=AL190,AV190=AU190),1,0)+IF(AND($J190&gt;=1,$J190&lt;=2,AI190=AL190,AR190=AU190),1,0)+IF(AND($N190&gt;=1,$N190&lt;=2,AJ190=AL190,AS190=AU190),1,0)+IF(AND($W190&gt;=3,$W190&lt;=4,AK190=AL190,AT190=AU190),1,0)+IF(AND($AA190&gt;=1,$AA190&lt;=2,AH190=AL190,AQ190=AU190),1,0)+IF(AND($AD190&gt;=3,$AD190&lt;=4,AO190=AL190,AX190=AU190),1,0)</f>
        <v>0</v>
      </c>
      <c r="BE190">
        <f ca="1">SUMPRODUCT(--($AH190:$AP190=AM190),--($AQ190:$AY190=AV190),'MPL ID'!$BG$18:$BO$18)+IF(AND($D190&gt;=3,$D190&lt;=4,AL190=AM190,AU190=AV190),1,0)+IF(AND($L190&gt;=3,$L190&lt;=4,AH190=AM190,AQ190=AV190),1,0)+IF(AND($Q190&gt;=3,$Q190&lt;=4,AN190=AM190,AW190=AV190),1,0)+IF(AND($S190&gt;=1,$S190&lt;=2,AP190=AM190,AY190=AV190),1,0)+IF(AND($V190&gt;=3,$V190&lt;=4,AJ190=AM190,AS190=AV190),1,0)+IF(AND($Z190&gt;=1,$Z190&lt;=2,AO190=AM190,AX190=AV190),1,0)+IF(AND($AF190&gt;=1,$AF190&lt;=2,AI190=AM190,AR190=AV190),1,0)</f>
        <v>2</v>
      </c>
      <c r="BF190">
        <f ca="1">SUMPRODUCT(--($AH190:$AP190=AN190),--($AQ190:$AY190=AW190),'MPL ID'!$BG$19:$BO$19)+IF(AND($B190&gt;=1,$B190&lt;=2,AL190=AN190,AU190=AW190),1,0)+IF(AND($H190&gt;=3,$H190&lt;=4,AI190=AN190,AR190=AW190),1,0)+IF(AND($Q190&gt;=1,$Q190&lt;=2,AM190=AN190,AV190=AW190),1,0)+IF(AND($T190&gt;=3,$T190&lt;=4,AK190=AN190,AT190=AW190),1,0)+IF(AND($X190&gt;=3,$X190&lt;=4,AO190=AN190,AX190=AW190),1,0)+IF(AND($AB190&gt;=1,$AB190&lt;=2,AJ190=AN190,AS190=AW190),1,0)+IF(AND($AG190&gt;=1,$AG190&lt;=2,AP190=AN190,AY190=AW190),1,0)</f>
        <v>0</v>
      </c>
      <c r="BG190">
        <f ca="1">SUMPRODUCT(--($AH190:$AP190=AO190),--($AQ190:$AY190=AX190),'MPL ID'!$BG$20:$BO$20)+IF(AND($E190&gt;=1,$E190&lt;=2,AH190=AO190,AQ190=AX190),1,0)+IF(AND($M190&gt;=3,$M190&lt;=4,AI190=AO190,AR190=AX190),1,0)+IF(AND($P190&gt;=1,$P190&lt;=2,AK190=AO190,AT190=AX190),1,0)+IF(AND($U190&gt;=1,$U190&lt;=2,AP190=AO190,AY190=AX190),1,0)+IF(AND($X190&gt;=1,$X190&lt;=2,AN190=AO190,AW190=AX190),1,0)+IF(AND($Z190&gt;=3,$Z190&lt;=4,AM190=AO190,AV190=AX190),1,0)+IF(AND($AD190&gt;=1,$AD190&lt;=2,AL190=AO190,AU190=AX190),1,0)</f>
        <v>1</v>
      </c>
      <c r="BH190">
        <f ca="1">SUMPRODUCT(--($AH190:$AP190=AP190),--($AQ190:$AY190=AY190),'MPL ID'!$BG$21:$BO$21)+IF(AND($F190&gt;=3,$F190&lt;=4,AI190=AP190,AR190=AY190),1,0)+IF(AND($I190&gt;=3,$I190&lt;=4,AK190=AP190,AT190=AY190),1,0)+IF(AND($K190&gt;=3,$K190&lt;=4,AJ190=AP190,AS190=AY190),1,0)+IF(AND($O190&gt;=3,$O190&lt;=4,AH190=AP190,AQ190=AY190),1,0)+IF(AND($S190&gt;=3,$S190&lt;=4,AM190=AP190,AV190=AY190),1,0)+IF(AND($U190&gt;=3,$U190&lt;=4,AO190=AP190,AX190=AY190),1,0)+IF(AND($AG190&gt;=3,$AG190&lt;=4,AN190=AP190,AW190=AY190),1,0)</f>
        <v>0</v>
      </c>
      <c r="BI190">
        <f t="shared" ca="1" si="18"/>
        <v>3</v>
      </c>
      <c r="BJ190">
        <f t="shared" ca="1" si="19"/>
        <v>5</v>
      </c>
      <c r="BK190">
        <f t="shared" ca="1" si="20"/>
        <v>7</v>
      </c>
      <c r="BL190">
        <f t="shared" ca="1" si="21"/>
        <v>4</v>
      </c>
      <c r="BM190">
        <f t="shared" ca="1" si="22"/>
        <v>9</v>
      </c>
      <c r="BN190">
        <f t="shared" ca="1" si="23"/>
        <v>1</v>
      </c>
      <c r="BO190">
        <f t="shared" ca="1" si="24"/>
        <v>6</v>
      </c>
      <c r="BP190">
        <f t="shared" ca="1" si="25"/>
        <v>8</v>
      </c>
      <c r="BQ190">
        <f t="shared" ca="1" si="26"/>
        <v>2</v>
      </c>
    </row>
    <row r="191" spans="1:69" x14ac:dyDescent="0.25">
      <c r="A191">
        <v>190</v>
      </c>
      <c r="B191">
        <f ca="1">IF(AND(ISNUMBER('MPL ID'!$P$25),ISNUMBER('MPL ID'!$Q$25)),0,RANDBETWEEN(1,4))</f>
        <v>0</v>
      </c>
      <c r="C191">
        <f ca="1">IF(AND(ISNUMBER('MPL ID'!$P$26),ISNUMBER('MPL ID'!$Q$26)),0,RANDBETWEEN(1,4))</f>
        <v>0</v>
      </c>
      <c r="D191">
        <f ca="1">IF(AND(ISNUMBER('MPL ID'!$P$28),ISNUMBER('MPL ID'!$Q$28)),0,RANDBETWEEN(1,4))</f>
        <v>0</v>
      </c>
      <c r="E191">
        <f ca="1">IF(AND(ISNUMBER('MPL ID'!$P$29),ISNUMBER('MPL ID'!$Q$29)),0,RANDBETWEEN(1,4))</f>
        <v>0</v>
      </c>
      <c r="F191">
        <f ca="1">IF(AND(ISNUMBER('MPL ID'!$P$30),ISNUMBER('MPL ID'!$Q$30)),0,RANDBETWEEN(1,4))</f>
        <v>0</v>
      </c>
      <c r="G191">
        <f ca="1">IF(AND(ISNUMBER('MPL ID'!$P$31),ISNUMBER('MPL ID'!$Q$31)),0,RANDBETWEEN(1,4))</f>
        <v>0</v>
      </c>
      <c r="H191">
        <f ca="1">IF(AND(ISNUMBER('MPL ID'!$P$32),ISNUMBER('MPL ID'!$Q$32)),0,RANDBETWEEN(1,4))</f>
        <v>0</v>
      </c>
      <c r="I191">
        <f ca="1">IF(AND(ISNUMBER('MPL ID'!$P$33),ISNUMBER('MPL ID'!$Q$33)),0,RANDBETWEEN(1,4))</f>
        <v>0</v>
      </c>
      <c r="J191">
        <f ca="1">IF(AND(ISNUMBER('MPL ID'!$D$36),ISNUMBER('MPL ID'!$E$36)),0,RANDBETWEEN(1,4))</f>
        <v>0</v>
      </c>
      <c r="K191">
        <f ca="1">IF(AND(ISNUMBER('MPL ID'!$D$37),ISNUMBER('MPL ID'!$E$37)),0,RANDBETWEEN(1,4))</f>
        <v>0</v>
      </c>
      <c r="L191">
        <f ca="1">IF(AND(ISNUMBER('MPL ID'!$D$39),ISNUMBER('MPL ID'!$E$39)),0,RANDBETWEEN(1,4))</f>
        <v>0</v>
      </c>
      <c r="M191">
        <f ca="1">IF(AND(ISNUMBER('MPL ID'!$D$40),ISNUMBER('MPL ID'!$E$40)),0,RANDBETWEEN(1,4))</f>
        <v>0</v>
      </c>
      <c r="N191">
        <f ca="1">IF(AND(ISNUMBER('MPL ID'!$D$41),ISNUMBER('MPL ID'!$E$41)),0,RANDBETWEEN(1,4))</f>
        <v>0</v>
      </c>
      <c r="O191">
        <f ca="1">IF(AND(ISNUMBER('MPL ID'!$D$42),ISNUMBER('MPL ID'!$E$42)),0,RANDBETWEEN(1,4))</f>
        <v>0</v>
      </c>
      <c r="P191">
        <f ca="1">IF(AND(ISNUMBER('MPL ID'!$D$43),ISNUMBER('MPL ID'!$E$43)),0,RANDBETWEEN(1,4))</f>
        <v>0</v>
      </c>
      <c r="Q191">
        <f ca="1">IF(AND(ISNUMBER('MPL ID'!$D$44),ISNUMBER('MPL ID'!$E$44)),0,RANDBETWEEN(1,4))</f>
        <v>0</v>
      </c>
      <c r="R191">
        <f ca="1">IF(AND(ISNUMBER('MPL ID'!$J$36),ISNUMBER('MPL ID'!$K$36)),0,RANDBETWEEN(1,4))</f>
        <v>0</v>
      </c>
      <c r="S191">
        <f ca="1">IF(AND(ISNUMBER('MPL ID'!$J$37),ISNUMBER('MPL ID'!$K$37)),0,RANDBETWEEN(1,4))</f>
        <v>0</v>
      </c>
      <c r="T191">
        <f ca="1">IF(AND(ISNUMBER('MPL ID'!$J$39),ISNUMBER('MPL ID'!$K$39)),0,RANDBETWEEN(1,4))</f>
        <v>0</v>
      </c>
      <c r="U191">
        <f ca="1">IF(AND(ISNUMBER('MPL ID'!$J$40),ISNUMBER('MPL ID'!$K$40)),0,RANDBETWEEN(1,4))</f>
        <v>0</v>
      </c>
      <c r="V191">
        <f ca="1">IF(AND(ISNUMBER('MPL ID'!$J$41),ISNUMBER('MPL ID'!$K$41)),0,RANDBETWEEN(1,4))</f>
        <v>0</v>
      </c>
      <c r="W191">
        <f ca="1">IF(AND(ISNUMBER('MPL ID'!$J$42),ISNUMBER('MPL ID'!$K$42)),0,RANDBETWEEN(1,4))</f>
        <v>1</v>
      </c>
      <c r="X191">
        <f ca="1">IF(AND(ISNUMBER('MPL ID'!$J$43),ISNUMBER('MPL ID'!$K$43)),0,RANDBETWEEN(1,4))</f>
        <v>3</v>
      </c>
      <c r="Y191">
        <f ca="1">IF(AND(ISNUMBER('MPL ID'!$J$44),ISNUMBER('MPL ID'!$K$44)),0,RANDBETWEEN(1,4))</f>
        <v>4</v>
      </c>
      <c r="Z191">
        <f ca="1">IF(AND(ISNUMBER('MPL ID'!$P$36),ISNUMBER('MPL ID'!$Q$36)),0,RANDBETWEEN(1,4))</f>
        <v>2</v>
      </c>
      <c r="AA191">
        <f ca="1">IF(AND(ISNUMBER('MPL ID'!$P$37),ISNUMBER('MPL ID'!$Q$37)),0,RANDBETWEEN(1,4))</f>
        <v>4</v>
      </c>
      <c r="AB191">
        <f ca="1">IF(AND(ISNUMBER('MPL ID'!$P$39),ISNUMBER('MPL ID'!$Q$39)),0,RANDBETWEEN(1,4))</f>
        <v>4</v>
      </c>
      <c r="AC191">
        <f ca="1">IF(AND(ISNUMBER('MPL ID'!$P$40),ISNUMBER('MPL ID'!$Q$40)),0,RANDBETWEEN(1,4))</f>
        <v>4</v>
      </c>
      <c r="AD191">
        <f ca="1">IF(AND(ISNUMBER('MPL ID'!$P$41),ISNUMBER('MPL ID'!$Q$41)),0,RANDBETWEEN(1,4))</f>
        <v>2</v>
      </c>
      <c r="AE191">
        <f ca="1">IF(AND(ISNUMBER('MPL ID'!$P$42),ISNUMBER('MPL ID'!$Q$42)),0,RANDBETWEEN(1,4))</f>
        <v>1</v>
      </c>
      <c r="AF191">
        <f ca="1">IF(AND(ISNUMBER('MPL ID'!$P$43),ISNUMBER('MPL ID'!$Q$43)),0,RANDBETWEEN(1,4))</f>
        <v>4</v>
      </c>
      <c r="AG191">
        <f ca="1">IF(AND(ISNUMBER('MPL ID'!$P$44),ISNUMBER('MPL ID'!$Q$44)),0,RANDBETWEEN(1,4))</f>
        <v>4</v>
      </c>
      <c r="AH191">
        <f ca="1">'MPL ID'!$BG$1+SUMPRODUCT(($B$1003:$AG$1003='MPL ID'!$BF$1)*(($B191:$AG191=1)+($B191:$AG191=2)))+SUMPRODUCT(($B$1004:$AG$1004='MPL ID'!$BF$1)*(($B191:$AG191=3)+($B191:$AG191=4)))</f>
        <v>10</v>
      </c>
      <c r="AI191">
        <f ca="1">'MPL ID'!$BG$2+SUMPRODUCT(($B$1003:$AG$1003='MPL ID'!$BF$2)*(($B191:$AG191=1)+($B191:$AG191=2)))+SUMPRODUCT(($B$1004:$AG$1004='MPL ID'!$BF$2)*(($B191:$AG191=3)+($B191:$AG191=4)))</f>
        <v>9</v>
      </c>
      <c r="AJ191">
        <f ca="1">'MPL ID'!$BG$3+SUMPRODUCT(($B$1003:$AG$1003='MPL ID'!$BF$3)*(($B191:$AG191=1)+($B191:$AG191=2)))+SUMPRODUCT(($B$1004:$AG$1004='MPL ID'!$BF$3)*(($B191:$AG191=3)+($B191:$AG191=4)))</f>
        <v>6</v>
      </c>
      <c r="AK191">
        <f ca="1">'MPL ID'!$BG$4+SUMPRODUCT(($B$1003:$AG$1003='MPL ID'!$BF$4)*(($B191:$AG191=1)+($B191:$AG191=2)))+SUMPRODUCT(($B$1004:$AG$1004='MPL ID'!$BF$4)*(($B191:$AG191=3)+($B191:$AG191=4)))</f>
        <v>10</v>
      </c>
      <c r="AL191">
        <f ca="1">'MPL ID'!$BG$5+SUMPRODUCT(($B$1003:$AG$1003='MPL ID'!$BF$5)*(($B191:$AG191=1)+($B191:$AG191=2)))+SUMPRODUCT(($B$1004:$AG$1004='MPL ID'!$BF$5)*(($B191:$AG191=3)+($B191:$AG191=4)))</f>
        <v>3</v>
      </c>
      <c r="AM191">
        <f ca="1">'MPL ID'!$BG$6+SUMPRODUCT(($B$1003:$AG$1003='MPL ID'!$BF$6)*(($B191:$AG191=1)+($B191:$AG191=2)))+SUMPRODUCT(($B$1004:$AG$1004='MPL ID'!$BF$6)*(($B191:$AG191=3)+($B191:$AG191=4)))</f>
        <v>12</v>
      </c>
      <c r="AN191">
        <f ca="1">'MPL ID'!$BG$7+SUMPRODUCT(($B$1003:$AG$1003='MPL ID'!$BF$7)*(($B191:$AG191=1)+($B191:$AG191=2)))+SUMPRODUCT(($B$1004:$AG$1004='MPL ID'!$BF$7)*(($B191:$AG191=3)+($B191:$AG191=4)))</f>
        <v>6</v>
      </c>
      <c r="AO191">
        <f ca="1">'MPL ID'!$BG$8+SUMPRODUCT(($B$1003:$AG$1003='MPL ID'!$BF$8)*(($B191:$AG191=1)+($B191:$AG191=2)))+SUMPRODUCT(($B$1004:$AG$1004='MPL ID'!$BF$8)*(($B191:$AG191=3)+($B191:$AG191=4)))</f>
        <v>4</v>
      </c>
      <c r="AP191">
        <f ca="1">'MPL ID'!$BG$9+SUMPRODUCT(($B$1003:$AG$1003='MPL ID'!$BF$9)*(($B191:$AG191=1)+($B191:$AG191=2)))+SUMPRODUCT(($B$1004:$AG$1004='MPL ID'!$BF$9)*(($B191:$AG191=3)+($B191:$AG191=4)))</f>
        <v>12</v>
      </c>
      <c r="AQ191">
        <f ca="1">'MPL ID'!$BH$1+SUMPRODUCT(($B$1003:$AG$1003='MPL ID'!$BF$1)*(2*($B191:$AG191=1)+($B191:$AG191=2)-2*($B191:$AG191=3)-($B191:$AG191=4)))-SUMPRODUCT(($B$1004:$AG$1004='MPL ID'!$BF$1)*(2*($B191:$AG191=1)+($B191:$AG191=2)-2*($B191:$AG191=3)-($B191:$AG191=4)))</f>
        <v>8</v>
      </c>
      <c r="AR191">
        <f ca="1">'MPL ID'!$BH$2+SUMPRODUCT(($B$1003:$AG$1003='MPL ID'!$BF$2)*(2*($B191:$AG191=1)+($B191:$AG191=2)-2*($B191:$AG191=3)-($B191:$AG191=4)))-SUMPRODUCT(($B$1004:$AG$1004='MPL ID'!$BF$2)*(2*($B191:$AG191=1)+($B191:$AG191=2)-2*($B191:$AG191=3)-($B191:$AG191=4)))</f>
        <v>-1</v>
      </c>
      <c r="AS191">
        <f ca="1">'MPL ID'!$BH$3+SUMPRODUCT(($B$1003:$AG$1003='MPL ID'!$BF$3)*(2*($B191:$AG191=1)+($B191:$AG191=2)-2*($B191:$AG191=3)-($B191:$AG191=4)))-SUMPRODUCT(($B$1004:$AG$1004='MPL ID'!$BF$3)*(2*($B191:$AG191=1)+($B191:$AG191=2)-2*($B191:$AG191=3)-($B191:$AG191=4)))</f>
        <v>-8</v>
      </c>
      <c r="AT191">
        <f ca="1">'MPL ID'!$BH$4+SUMPRODUCT(($B$1003:$AG$1003='MPL ID'!$BF$4)*(2*($B191:$AG191=1)+($B191:$AG191=2)-2*($B191:$AG191=3)-($B191:$AG191=4)))-SUMPRODUCT(($B$1004:$AG$1004='MPL ID'!$BF$4)*(2*($B191:$AG191=1)+($B191:$AG191=2)-2*($B191:$AG191=3)-($B191:$AG191=4)))</f>
        <v>5</v>
      </c>
      <c r="AU191">
        <f ca="1">'MPL ID'!$BH$5+SUMPRODUCT(($B$1003:$AG$1003='MPL ID'!$BF$5)*(2*($B191:$AG191=1)+($B191:$AG191=2)-2*($B191:$AG191=3)-($B191:$AG191=4)))-SUMPRODUCT(($B$1004:$AG$1004='MPL ID'!$BF$5)*(2*($B191:$AG191=1)+($B191:$AG191=2)-2*($B191:$AG191=3)-($B191:$AG191=4)))</f>
        <v>-16</v>
      </c>
      <c r="AV191">
        <f ca="1">'MPL ID'!$BH$6+SUMPRODUCT(($B$1003:$AG$1003='MPL ID'!$BF$6)*(2*($B191:$AG191=1)+($B191:$AG191=2)-2*($B191:$AG191=3)-($B191:$AG191=4)))-SUMPRODUCT(($B$1004:$AG$1004='MPL ID'!$BF$6)*(2*($B191:$AG191=1)+($B191:$AG191=2)-2*($B191:$AG191=3)-($B191:$AG191=4)))</f>
        <v>14</v>
      </c>
      <c r="AW191">
        <f ca="1">'MPL ID'!$BH$7+SUMPRODUCT(($B$1003:$AG$1003='MPL ID'!$BF$7)*(2*($B191:$AG191=1)+($B191:$AG191=2)-2*($B191:$AG191=3)-($B191:$AG191=4)))-SUMPRODUCT(($B$1004:$AG$1004='MPL ID'!$BF$7)*(2*($B191:$AG191=1)+($B191:$AG191=2)-2*($B191:$AG191=3)-($B191:$AG191=4)))</f>
        <v>-2</v>
      </c>
      <c r="AX191">
        <f ca="1">'MPL ID'!$BH$8+SUMPRODUCT(($B$1003:$AG$1003='MPL ID'!$BF$8)*(2*($B191:$AG191=1)+($B191:$AG191=2)-2*($B191:$AG191=3)-($B191:$AG191=4)))-SUMPRODUCT(($B$1004:$AG$1004='MPL ID'!$BF$8)*(2*($B191:$AG191=1)+($B191:$AG191=2)-2*($B191:$AG191=3)-($B191:$AG191=4)))</f>
        <v>-14</v>
      </c>
      <c r="AY191">
        <f ca="1">'MPL ID'!$BH$9+SUMPRODUCT(($B$1003:$AG$1003='MPL ID'!$BF$9)*(2*($B191:$AG191=1)+($B191:$AG191=2)-2*($B191:$AG191=3)-($B191:$AG191=4)))-SUMPRODUCT(($B$1004:$AG$1004='MPL ID'!$BF$9)*(2*($B191:$AG191=1)+($B191:$AG191=2)-2*($B191:$AG191=3)-($B191:$AG191=4)))</f>
        <v>14</v>
      </c>
      <c r="AZ191">
        <f ca="1">SUMPRODUCT(--($AH191:$AP191=AH191),--($AQ191:$AY191=AQ191),'MPL ID'!$BG$13:$BO$13)+IF(AND($E191&gt;=3,$E191&lt;=4,AO191=AH191,AX191=AQ191),1,0)+IF(AND($G191&gt;=1,$G191&lt;=2,AJ191=AH191,AS191=AQ191),1,0)+IF(AND($L191&gt;=1,$L191&lt;=2,AM191=AH191,AV191=AQ191),1,0)+IF(AND($O191&gt;=1,$O191&lt;=2,AP191=AH191,AY191=AQ191),1,0)+IF(AND($R191&gt;=1,$R191&lt;=2,AI191=AH191,AR191=AQ191),1,0)+IF(AND($AA191&gt;=3,$AA191&lt;=4,AL191=AH191,AU191=AQ191),1,0)+IF(AND($AE191&gt;=3,$AE191&lt;=4,AK191=AH191,AT191=AQ191),1,0)</f>
        <v>0</v>
      </c>
      <c r="BA191">
        <f ca="1">SUMPRODUCT(--($AH191:$AP191=AI191),--($AQ191:$AY191=AR191),'MPL ID'!$BG$14:$BO$14)+IF(AND($F191&gt;=1,$F191&lt;=2,AP191=AI191,AY191=AR191),1,0)+IF(AND($H191&gt;=1,$H191&lt;=2,AN191=AI191,AW191=AR191),1,0)+IF(AND($J191&gt;=3,$J191&lt;=4,AL191=AI191,AU191=AR191),1,0)+IF(AND($M191&gt;=1,$M191&lt;=2,AO191=AI191,AX191=AR191),1,0)+IF(AND($R191&gt;=3,$R191&lt;=4,AH191=AI191,AQ191=AR191),1,0)+IF(AND($Y191&gt;=3,$Y191&lt;=4,AJ191=AI191,AS191=AR191),1,0)+IF(AND($AC191&gt;=1,$AC191&lt;=2,AK191=AI191,AT191=AR191),1,0)+IF(AND($AF191&gt;=3,$AF191&lt;=4,AM191=AI191,AV191=AR191),1,0)</f>
        <v>0</v>
      </c>
      <c r="BB191">
        <f ca="1">SUMPRODUCT(--($AH191:$AP191=AJ191),--($AQ191:$AY191=AS191),'MPL ID'!$BG$15:$BO$15)+IF(AND($C191&gt;=1,$C191&lt;=2,AK191=AJ191,AT191=AS191),1,0)+IF(AND($G191&gt;=3,$G191&lt;=4,AH191=AJ191,AQ191=AS191),1,0)+IF(AND($K191&gt;=1,$K191&lt;=2,AP191=AJ191,AY191=AS191),1,0)+IF(AND($N191&gt;=3,$N191&lt;=4,AL191=AJ191,AU191=AS191),1,0)+IF(AND($V191&gt;=1,$V191&lt;=2,AM191=AJ191,AV191=AS191),1,0)+IF(AND($Y191&gt;=1,$Y191&lt;=2,AI191=AJ191,AR191=AS191),1,0)+IF(AND($AB191&gt;=3,$AB191&lt;=4,AN191=AJ191,AW191=AS191),1,0)</f>
        <v>0</v>
      </c>
      <c r="BC191">
        <f ca="1">SUMPRODUCT(--($AH191:$AP191=AK191),--($AQ191:$AY191=AT191),'MPL ID'!$BG$16:$BO$16)+IF(AND($C191&gt;=3,$C191&lt;=4,AJ191=AK191,AS191=AT191),1,0)+IF(AND($I191&gt;=1,$I191&lt;=2,AP191=AK191,AY191=AT191),1,0)+IF(AND($P191&gt;=3,$P191&lt;=4,AO191=AK191,AX191=AT191),1,0)+IF(AND($T191&gt;=1,$T191&lt;=2,AN191=AK191,AW191=AT191),1,0)+IF(AND($W191&gt;=1,$W191&lt;=2,AL191=AK191,AU191=AT191),1,0)+IF(AND($AC191&gt;=3,$AC191&lt;=4,AI191=AK191,AR191=AT191),1,0)+IF(AND($AE191&gt;=1,$AE191&lt;=2,AH191=AK191,AQ191=AT191),1,0)</f>
        <v>0</v>
      </c>
      <c r="BD191">
        <f ca="1">SUMPRODUCT(--($AH191:$AP191=AL191),--($AQ191:$AY191=AU191),'MPL ID'!$BG$17:$BO$17)+IF(AND($B191&gt;=3,$B191&lt;=4,AN191=AL191,AW191=AU191),1,0)+IF(AND($D191&gt;=1,$D191&lt;=2,AM191=AL191,AV191=AU191),1,0)+IF(AND($J191&gt;=1,$J191&lt;=2,AI191=AL191,AR191=AU191),1,0)+IF(AND($N191&gt;=1,$N191&lt;=2,AJ191=AL191,AS191=AU191),1,0)+IF(AND($W191&gt;=3,$W191&lt;=4,AK191=AL191,AT191=AU191),1,0)+IF(AND($AA191&gt;=1,$AA191&lt;=2,AH191=AL191,AQ191=AU191),1,0)+IF(AND($AD191&gt;=3,$AD191&lt;=4,AO191=AL191,AX191=AU191),1,0)</f>
        <v>0</v>
      </c>
      <c r="BE191">
        <f ca="1">SUMPRODUCT(--($AH191:$AP191=AM191),--($AQ191:$AY191=AV191),'MPL ID'!$BG$18:$BO$18)+IF(AND($D191&gt;=3,$D191&lt;=4,AL191=AM191,AU191=AV191),1,0)+IF(AND($L191&gt;=3,$L191&lt;=4,AH191=AM191,AQ191=AV191),1,0)+IF(AND($Q191&gt;=3,$Q191&lt;=4,AN191=AM191,AW191=AV191),1,0)+IF(AND($S191&gt;=1,$S191&lt;=2,AP191=AM191,AY191=AV191),1,0)+IF(AND($V191&gt;=3,$V191&lt;=4,AJ191=AM191,AS191=AV191),1,0)+IF(AND($Z191&gt;=1,$Z191&lt;=2,AO191=AM191,AX191=AV191),1,0)+IF(AND($AF191&gt;=1,$AF191&lt;=2,AI191=AM191,AR191=AV191),1,0)</f>
        <v>2</v>
      </c>
      <c r="BF191">
        <f ca="1">SUMPRODUCT(--($AH191:$AP191=AN191),--($AQ191:$AY191=AW191),'MPL ID'!$BG$19:$BO$19)+IF(AND($B191&gt;=1,$B191&lt;=2,AL191=AN191,AU191=AW191),1,0)+IF(AND($H191&gt;=3,$H191&lt;=4,AI191=AN191,AR191=AW191),1,0)+IF(AND($Q191&gt;=1,$Q191&lt;=2,AM191=AN191,AV191=AW191),1,0)+IF(AND($T191&gt;=3,$T191&lt;=4,AK191=AN191,AT191=AW191),1,0)+IF(AND($X191&gt;=3,$X191&lt;=4,AO191=AN191,AX191=AW191),1,0)+IF(AND($AB191&gt;=1,$AB191&lt;=2,AJ191=AN191,AS191=AW191),1,0)+IF(AND($AG191&gt;=1,$AG191&lt;=2,AP191=AN191,AY191=AW191),1,0)</f>
        <v>0</v>
      </c>
      <c r="BG191">
        <f ca="1">SUMPRODUCT(--($AH191:$AP191=AO191),--($AQ191:$AY191=AX191),'MPL ID'!$BG$20:$BO$20)+IF(AND($E191&gt;=1,$E191&lt;=2,AH191=AO191,AQ191=AX191),1,0)+IF(AND($M191&gt;=3,$M191&lt;=4,AI191=AO191,AR191=AX191),1,0)+IF(AND($P191&gt;=1,$P191&lt;=2,AK191=AO191,AT191=AX191),1,0)+IF(AND($U191&gt;=1,$U191&lt;=2,AP191=AO191,AY191=AX191),1,0)+IF(AND($X191&gt;=1,$X191&lt;=2,AN191=AO191,AW191=AX191),1,0)+IF(AND($Z191&gt;=3,$Z191&lt;=4,AM191=AO191,AV191=AX191),1,0)+IF(AND($AD191&gt;=1,$AD191&lt;=2,AL191=AO191,AU191=AX191),1,0)</f>
        <v>0</v>
      </c>
      <c r="BH191">
        <f ca="1">SUMPRODUCT(--($AH191:$AP191=AP191),--($AQ191:$AY191=AY191),'MPL ID'!$BG$21:$BO$21)+IF(AND($F191&gt;=3,$F191&lt;=4,AI191=AP191,AR191=AY191),1,0)+IF(AND($I191&gt;=3,$I191&lt;=4,AK191=AP191,AT191=AY191),1,0)+IF(AND($K191&gt;=3,$K191&lt;=4,AJ191=AP191,AS191=AY191),1,0)+IF(AND($O191&gt;=3,$O191&lt;=4,AH191=AP191,AQ191=AY191),1,0)+IF(AND($S191&gt;=3,$S191&lt;=4,AM191=AP191,AV191=AY191),1,0)+IF(AND($U191&gt;=3,$U191&lt;=4,AO191=AP191,AX191=AY191),1,0)+IF(AND($AG191&gt;=3,$AG191&lt;=4,AN191=AP191,AW191=AY191),1,0)</f>
        <v>0</v>
      </c>
      <c r="BI191">
        <f t="shared" ca="1" si="18"/>
        <v>3</v>
      </c>
      <c r="BJ191">
        <f t="shared" ca="1" si="19"/>
        <v>5</v>
      </c>
      <c r="BK191">
        <f t="shared" ca="1" si="20"/>
        <v>7</v>
      </c>
      <c r="BL191">
        <f t="shared" ca="1" si="21"/>
        <v>4</v>
      </c>
      <c r="BM191">
        <f t="shared" ca="1" si="22"/>
        <v>9</v>
      </c>
      <c r="BN191">
        <f t="shared" ca="1" si="23"/>
        <v>1</v>
      </c>
      <c r="BO191">
        <f t="shared" ca="1" si="24"/>
        <v>6</v>
      </c>
      <c r="BP191">
        <f t="shared" ca="1" si="25"/>
        <v>8</v>
      </c>
      <c r="BQ191">
        <f t="shared" ca="1" si="26"/>
        <v>2</v>
      </c>
    </row>
    <row r="192" spans="1:69" x14ac:dyDescent="0.25">
      <c r="A192">
        <v>191</v>
      </c>
      <c r="B192">
        <f ca="1">IF(AND(ISNUMBER('MPL ID'!$P$25),ISNUMBER('MPL ID'!$Q$25)),0,RANDBETWEEN(1,4))</f>
        <v>0</v>
      </c>
      <c r="C192">
        <f ca="1">IF(AND(ISNUMBER('MPL ID'!$P$26),ISNUMBER('MPL ID'!$Q$26)),0,RANDBETWEEN(1,4))</f>
        <v>0</v>
      </c>
      <c r="D192">
        <f ca="1">IF(AND(ISNUMBER('MPL ID'!$P$28),ISNUMBER('MPL ID'!$Q$28)),0,RANDBETWEEN(1,4))</f>
        <v>0</v>
      </c>
      <c r="E192">
        <f ca="1">IF(AND(ISNUMBER('MPL ID'!$P$29),ISNUMBER('MPL ID'!$Q$29)),0,RANDBETWEEN(1,4))</f>
        <v>0</v>
      </c>
      <c r="F192">
        <f ca="1">IF(AND(ISNUMBER('MPL ID'!$P$30),ISNUMBER('MPL ID'!$Q$30)),0,RANDBETWEEN(1,4))</f>
        <v>0</v>
      </c>
      <c r="G192">
        <f ca="1">IF(AND(ISNUMBER('MPL ID'!$P$31),ISNUMBER('MPL ID'!$Q$31)),0,RANDBETWEEN(1,4))</f>
        <v>0</v>
      </c>
      <c r="H192">
        <f ca="1">IF(AND(ISNUMBER('MPL ID'!$P$32),ISNUMBER('MPL ID'!$Q$32)),0,RANDBETWEEN(1,4))</f>
        <v>0</v>
      </c>
      <c r="I192">
        <f ca="1">IF(AND(ISNUMBER('MPL ID'!$P$33),ISNUMBER('MPL ID'!$Q$33)),0,RANDBETWEEN(1,4))</f>
        <v>0</v>
      </c>
      <c r="J192">
        <f ca="1">IF(AND(ISNUMBER('MPL ID'!$D$36),ISNUMBER('MPL ID'!$E$36)),0,RANDBETWEEN(1,4))</f>
        <v>0</v>
      </c>
      <c r="K192">
        <f ca="1">IF(AND(ISNUMBER('MPL ID'!$D$37),ISNUMBER('MPL ID'!$E$37)),0,RANDBETWEEN(1,4))</f>
        <v>0</v>
      </c>
      <c r="L192">
        <f ca="1">IF(AND(ISNUMBER('MPL ID'!$D$39),ISNUMBER('MPL ID'!$E$39)),0,RANDBETWEEN(1,4))</f>
        <v>0</v>
      </c>
      <c r="M192">
        <f ca="1">IF(AND(ISNUMBER('MPL ID'!$D$40),ISNUMBER('MPL ID'!$E$40)),0,RANDBETWEEN(1,4))</f>
        <v>0</v>
      </c>
      <c r="N192">
        <f ca="1">IF(AND(ISNUMBER('MPL ID'!$D$41),ISNUMBER('MPL ID'!$E$41)),0,RANDBETWEEN(1,4))</f>
        <v>0</v>
      </c>
      <c r="O192">
        <f ca="1">IF(AND(ISNUMBER('MPL ID'!$D$42),ISNUMBER('MPL ID'!$E$42)),0,RANDBETWEEN(1,4))</f>
        <v>0</v>
      </c>
      <c r="P192">
        <f ca="1">IF(AND(ISNUMBER('MPL ID'!$D$43),ISNUMBER('MPL ID'!$E$43)),0,RANDBETWEEN(1,4))</f>
        <v>0</v>
      </c>
      <c r="Q192">
        <f ca="1">IF(AND(ISNUMBER('MPL ID'!$D$44),ISNUMBER('MPL ID'!$E$44)),0,RANDBETWEEN(1,4))</f>
        <v>0</v>
      </c>
      <c r="R192">
        <f ca="1">IF(AND(ISNUMBER('MPL ID'!$J$36),ISNUMBER('MPL ID'!$K$36)),0,RANDBETWEEN(1,4))</f>
        <v>0</v>
      </c>
      <c r="S192">
        <f ca="1">IF(AND(ISNUMBER('MPL ID'!$J$37),ISNUMBER('MPL ID'!$K$37)),0,RANDBETWEEN(1,4))</f>
        <v>0</v>
      </c>
      <c r="T192">
        <f ca="1">IF(AND(ISNUMBER('MPL ID'!$J$39),ISNUMBER('MPL ID'!$K$39)),0,RANDBETWEEN(1,4))</f>
        <v>0</v>
      </c>
      <c r="U192">
        <f ca="1">IF(AND(ISNUMBER('MPL ID'!$J$40),ISNUMBER('MPL ID'!$K$40)),0,RANDBETWEEN(1,4))</f>
        <v>0</v>
      </c>
      <c r="V192">
        <f ca="1">IF(AND(ISNUMBER('MPL ID'!$J$41),ISNUMBER('MPL ID'!$K$41)),0,RANDBETWEEN(1,4))</f>
        <v>0</v>
      </c>
      <c r="W192">
        <f ca="1">IF(AND(ISNUMBER('MPL ID'!$J$42),ISNUMBER('MPL ID'!$K$42)),0,RANDBETWEEN(1,4))</f>
        <v>1</v>
      </c>
      <c r="X192">
        <f ca="1">IF(AND(ISNUMBER('MPL ID'!$J$43),ISNUMBER('MPL ID'!$K$43)),0,RANDBETWEEN(1,4))</f>
        <v>2</v>
      </c>
      <c r="Y192">
        <f ca="1">IF(AND(ISNUMBER('MPL ID'!$J$44),ISNUMBER('MPL ID'!$K$44)),0,RANDBETWEEN(1,4))</f>
        <v>1</v>
      </c>
      <c r="Z192">
        <f ca="1">IF(AND(ISNUMBER('MPL ID'!$P$36),ISNUMBER('MPL ID'!$Q$36)),0,RANDBETWEEN(1,4))</f>
        <v>2</v>
      </c>
      <c r="AA192">
        <f ca="1">IF(AND(ISNUMBER('MPL ID'!$P$37),ISNUMBER('MPL ID'!$Q$37)),0,RANDBETWEEN(1,4))</f>
        <v>4</v>
      </c>
      <c r="AB192">
        <f ca="1">IF(AND(ISNUMBER('MPL ID'!$P$39),ISNUMBER('MPL ID'!$Q$39)),0,RANDBETWEEN(1,4))</f>
        <v>3</v>
      </c>
      <c r="AC192">
        <f ca="1">IF(AND(ISNUMBER('MPL ID'!$P$40),ISNUMBER('MPL ID'!$Q$40)),0,RANDBETWEEN(1,4))</f>
        <v>3</v>
      </c>
      <c r="AD192">
        <f ca="1">IF(AND(ISNUMBER('MPL ID'!$P$41),ISNUMBER('MPL ID'!$Q$41)),0,RANDBETWEEN(1,4))</f>
        <v>2</v>
      </c>
      <c r="AE192">
        <f ca="1">IF(AND(ISNUMBER('MPL ID'!$P$42),ISNUMBER('MPL ID'!$Q$42)),0,RANDBETWEEN(1,4))</f>
        <v>4</v>
      </c>
      <c r="AF192">
        <f ca="1">IF(AND(ISNUMBER('MPL ID'!$P$43),ISNUMBER('MPL ID'!$Q$43)),0,RANDBETWEEN(1,4))</f>
        <v>2</v>
      </c>
      <c r="AG192">
        <f ca="1">IF(AND(ISNUMBER('MPL ID'!$P$44),ISNUMBER('MPL ID'!$Q$44)),0,RANDBETWEEN(1,4))</f>
        <v>2</v>
      </c>
      <c r="AH192">
        <f ca="1">'MPL ID'!$BG$1+SUMPRODUCT(($B$1003:$AG$1003='MPL ID'!$BF$1)*(($B192:$AG192=1)+($B192:$AG192=2)))+SUMPRODUCT(($B$1004:$AG$1004='MPL ID'!$BF$1)*(($B192:$AG192=3)+($B192:$AG192=4)))</f>
        <v>11</v>
      </c>
      <c r="AI192">
        <f ca="1">'MPL ID'!$BG$2+SUMPRODUCT(($B$1003:$AG$1003='MPL ID'!$BF$2)*(($B192:$AG192=1)+($B192:$AG192=2)))+SUMPRODUCT(($B$1004:$AG$1004='MPL ID'!$BF$2)*(($B192:$AG192=3)+($B192:$AG192=4)))</f>
        <v>7</v>
      </c>
      <c r="AJ192">
        <f ca="1">'MPL ID'!$BG$3+SUMPRODUCT(($B$1003:$AG$1003='MPL ID'!$BF$3)*(($B192:$AG192=1)+($B192:$AG192=2)))+SUMPRODUCT(($B$1004:$AG$1004='MPL ID'!$BF$3)*(($B192:$AG192=3)+($B192:$AG192=4)))</f>
        <v>7</v>
      </c>
      <c r="AK192">
        <f ca="1">'MPL ID'!$BG$4+SUMPRODUCT(($B$1003:$AG$1003='MPL ID'!$BF$4)*(($B192:$AG192=1)+($B192:$AG192=2)))+SUMPRODUCT(($B$1004:$AG$1004='MPL ID'!$BF$4)*(($B192:$AG192=3)+($B192:$AG192=4)))</f>
        <v>9</v>
      </c>
      <c r="AL192">
        <f ca="1">'MPL ID'!$BG$5+SUMPRODUCT(($B$1003:$AG$1003='MPL ID'!$BF$5)*(($B192:$AG192=1)+($B192:$AG192=2)))+SUMPRODUCT(($B$1004:$AG$1004='MPL ID'!$BF$5)*(($B192:$AG192=3)+($B192:$AG192=4)))</f>
        <v>3</v>
      </c>
      <c r="AM192">
        <f ca="1">'MPL ID'!$BG$6+SUMPRODUCT(($B$1003:$AG$1003='MPL ID'!$BF$6)*(($B192:$AG192=1)+($B192:$AG192=2)))+SUMPRODUCT(($B$1004:$AG$1004='MPL ID'!$BF$6)*(($B192:$AG192=3)+($B192:$AG192=4)))</f>
        <v>13</v>
      </c>
      <c r="AN192">
        <f ca="1">'MPL ID'!$BG$7+SUMPRODUCT(($B$1003:$AG$1003='MPL ID'!$BF$7)*(($B192:$AG192=1)+($B192:$AG192=2)))+SUMPRODUCT(($B$1004:$AG$1004='MPL ID'!$BF$7)*(($B192:$AG192=3)+($B192:$AG192=4)))</f>
        <v>6</v>
      </c>
      <c r="AO192">
        <f ca="1">'MPL ID'!$BG$8+SUMPRODUCT(($B$1003:$AG$1003='MPL ID'!$BF$8)*(($B192:$AG192=1)+($B192:$AG192=2)))+SUMPRODUCT(($B$1004:$AG$1004='MPL ID'!$BF$8)*(($B192:$AG192=3)+($B192:$AG192=4)))</f>
        <v>5</v>
      </c>
      <c r="AP192">
        <f ca="1">'MPL ID'!$BG$9+SUMPRODUCT(($B$1003:$AG$1003='MPL ID'!$BF$9)*(($B192:$AG192=1)+($B192:$AG192=2)))+SUMPRODUCT(($B$1004:$AG$1004='MPL ID'!$BF$9)*(($B192:$AG192=3)+($B192:$AG192=4)))</f>
        <v>11</v>
      </c>
      <c r="AQ192">
        <f ca="1">'MPL ID'!$BH$1+SUMPRODUCT(($B$1003:$AG$1003='MPL ID'!$BF$1)*(2*($B192:$AG192=1)+($B192:$AG192=2)-2*($B192:$AG192=3)-($B192:$AG192=4)))-SUMPRODUCT(($B$1004:$AG$1004='MPL ID'!$BF$1)*(2*($B192:$AG192=1)+($B192:$AG192=2)-2*($B192:$AG192=3)-($B192:$AG192=4)))</f>
        <v>11</v>
      </c>
      <c r="AR192">
        <f ca="1">'MPL ID'!$BH$2+SUMPRODUCT(($B$1003:$AG$1003='MPL ID'!$BF$2)*(2*($B192:$AG192=1)+($B192:$AG192=2)-2*($B192:$AG192=3)-($B192:$AG192=4)))-SUMPRODUCT(($B$1004:$AG$1004='MPL ID'!$BF$2)*(2*($B192:$AG192=1)+($B192:$AG192=2)-2*($B192:$AG192=3)-($B192:$AG192=4)))</f>
        <v>-7</v>
      </c>
      <c r="AS192">
        <f ca="1">'MPL ID'!$BH$3+SUMPRODUCT(($B$1003:$AG$1003='MPL ID'!$BF$3)*(2*($B192:$AG192=1)+($B192:$AG192=2)-2*($B192:$AG192=3)-($B192:$AG192=4)))-SUMPRODUCT(($B$1004:$AG$1004='MPL ID'!$BF$3)*(2*($B192:$AG192=1)+($B192:$AG192=2)-2*($B192:$AG192=3)-($B192:$AG192=4)))</f>
        <v>-4</v>
      </c>
      <c r="AT192">
        <f ca="1">'MPL ID'!$BH$4+SUMPRODUCT(($B$1003:$AG$1003='MPL ID'!$BF$4)*(2*($B192:$AG192=1)+($B192:$AG192=2)-2*($B192:$AG192=3)-($B192:$AG192=4)))-SUMPRODUCT(($B$1004:$AG$1004='MPL ID'!$BF$4)*(2*($B192:$AG192=1)+($B192:$AG192=2)-2*($B192:$AG192=3)-($B192:$AG192=4)))</f>
        <v>3</v>
      </c>
      <c r="AU192">
        <f ca="1">'MPL ID'!$BH$5+SUMPRODUCT(($B$1003:$AG$1003='MPL ID'!$BF$5)*(2*($B192:$AG192=1)+($B192:$AG192=2)-2*($B192:$AG192=3)-($B192:$AG192=4)))-SUMPRODUCT(($B$1004:$AG$1004='MPL ID'!$BF$5)*(2*($B192:$AG192=1)+($B192:$AG192=2)-2*($B192:$AG192=3)-($B192:$AG192=4)))</f>
        <v>-16</v>
      </c>
      <c r="AV192">
        <f ca="1">'MPL ID'!$BH$6+SUMPRODUCT(($B$1003:$AG$1003='MPL ID'!$BF$6)*(2*($B192:$AG192=1)+($B192:$AG192=2)-2*($B192:$AG192=3)-($B192:$AG192=4)))-SUMPRODUCT(($B$1004:$AG$1004='MPL ID'!$BF$6)*(2*($B192:$AG192=1)+($B192:$AG192=2)-2*($B192:$AG192=3)-($B192:$AG192=4)))</f>
        <v>16</v>
      </c>
      <c r="AW192">
        <f ca="1">'MPL ID'!$BH$7+SUMPRODUCT(($B$1003:$AG$1003='MPL ID'!$BF$7)*(2*($B192:$AG192=1)+($B192:$AG192=2)-2*($B192:$AG192=3)-($B192:$AG192=4)))-SUMPRODUCT(($B$1004:$AG$1004='MPL ID'!$BF$7)*(2*($B192:$AG192=1)+($B192:$AG192=2)-2*($B192:$AG192=3)-($B192:$AG192=4)))</f>
        <v>-4</v>
      </c>
      <c r="AX192">
        <f ca="1">'MPL ID'!$BH$8+SUMPRODUCT(($B$1003:$AG$1003='MPL ID'!$BF$8)*(2*($B192:$AG192=1)+($B192:$AG192=2)-2*($B192:$AG192=3)-($B192:$AG192=4)))-SUMPRODUCT(($B$1004:$AG$1004='MPL ID'!$BF$8)*(2*($B192:$AG192=1)+($B192:$AG192=2)-2*($B192:$AG192=3)-($B192:$AG192=4)))</f>
        <v>-11</v>
      </c>
      <c r="AY192">
        <f ca="1">'MPL ID'!$BH$9+SUMPRODUCT(($B$1003:$AG$1003='MPL ID'!$BF$9)*(2*($B192:$AG192=1)+($B192:$AG192=2)-2*($B192:$AG192=3)-($B192:$AG192=4)))-SUMPRODUCT(($B$1004:$AG$1004='MPL ID'!$BF$9)*(2*($B192:$AG192=1)+($B192:$AG192=2)-2*($B192:$AG192=3)-($B192:$AG192=4)))</f>
        <v>12</v>
      </c>
      <c r="AZ192">
        <f ca="1">SUMPRODUCT(--($AH192:$AP192=AH192),--($AQ192:$AY192=AQ192),'MPL ID'!$BG$13:$BO$13)+IF(AND($E192&gt;=3,$E192&lt;=4,AO192=AH192,AX192=AQ192),1,0)+IF(AND($G192&gt;=1,$G192&lt;=2,AJ192=AH192,AS192=AQ192),1,0)+IF(AND($L192&gt;=1,$L192&lt;=2,AM192=AH192,AV192=AQ192),1,0)+IF(AND($O192&gt;=1,$O192&lt;=2,AP192=AH192,AY192=AQ192),1,0)+IF(AND($R192&gt;=1,$R192&lt;=2,AI192=AH192,AR192=AQ192),1,0)+IF(AND($AA192&gt;=3,$AA192&lt;=4,AL192=AH192,AU192=AQ192),1,0)+IF(AND($AE192&gt;=3,$AE192&lt;=4,AK192=AH192,AT192=AQ192),1,0)</f>
        <v>0</v>
      </c>
      <c r="BA192">
        <f ca="1">SUMPRODUCT(--($AH192:$AP192=AI192),--($AQ192:$AY192=AR192),'MPL ID'!$BG$14:$BO$14)+IF(AND($F192&gt;=1,$F192&lt;=2,AP192=AI192,AY192=AR192),1,0)+IF(AND($H192&gt;=1,$H192&lt;=2,AN192=AI192,AW192=AR192),1,0)+IF(AND($J192&gt;=3,$J192&lt;=4,AL192=AI192,AU192=AR192),1,0)+IF(AND($M192&gt;=1,$M192&lt;=2,AO192=AI192,AX192=AR192),1,0)+IF(AND($R192&gt;=3,$R192&lt;=4,AH192=AI192,AQ192=AR192),1,0)+IF(AND($Y192&gt;=3,$Y192&lt;=4,AJ192=AI192,AS192=AR192),1,0)+IF(AND($AC192&gt;=1,$AC192&lt;=2,AK192=AI192,AT192=AR192),1,0)+IF(AND($AF192&gt;=3,$AF192&lt;=4,AM192=AI192,AV192=AR192),1,0)</f>
        <v>0</v>
      </c>
      <c r="BB192">
        <f ca="1">SUMPRODUCT(--($AH192:$AP192=AJ192),--($AQ192:$AY192=AS192),'MPL ID'!$BG$15:$BO$15)+IF(AND($C192&gt;=1,$C192&lt;=2,AK192=AJ192,AT192=AS192),1,0)+IF(AND($G192&gt;=3,$G192&lt;=4,AH192=AJ192,AQ192=AS192),1,0)+IF(AND($K192&gt;=1,$K192&lt;=2,AP192=AJ192,AY192=AS192),1,0)+IF(AND($N192&gt;=3,$N192&lt;=4,AL192=AJ192,AU192=AS192),1,0)+IF(AND($V192&gt;=1,$V192&lt;=2,AM192=AJ192,AV192=AS192),1,0)+IF(AND($Y192&gt;=1,$Y192&lt;=2,AI192=AJ192,AR192=AS192),1,0)+IF(AND($AB192&gt;=3,$AB192&lt;=4,AN192=AJ192,AW192=AS192),1,0)</f>
        <v>0</v>
      </c>
      <c r="BC192">
        <f ca="1">SUMPRODUCT(--($AH192:$AP192=AK192),--($AQ192:$AY192=AT192),'MPL ID'!$BG$16:$BO$16)+IF(AND($C192&gt;=3,$C192&lt;=4,AJ192=AK192,AS192=AT192),1,0)+IF(AND($I192&gt;=1,$I192&lt;=2,AP192=AK192,AY192=AT192),1,0)+IF(AND($P192&gt;=3,$P192&lt;=4,AO192=AK192,AX192=AT192),1,0)+IF(AND($T192&gt;=1,$T192&lt;=2,AN192=AK192,AW192=AT192),1,0)+IF(AND($W192&gt;=1,$W192&lt;=2,AL192=AK192,AU192=AT192),1,0)+IF(AND($AC192&gt;=3,$AC192&lt;=4,AI192=AK192,AR192=AT192),1,0)+IF(AND($AE192&gt;=1,$AE192&lt;=2,AH192=AK192,AQ192=AT192),1,0)</f>
        <v>0</v>
      </c>
      <c r="BD192">
        <f ca="1">SUMPRODUCT(--($AH192:$AP192=AL192),--($AQ192:$AY192=AU192),'MPL ID'!$BG$17:$BO$17)+IF(AND($B192&gt;=3,$B192&lt;=4,AN192=AL192,AW192=AU192),1,0)+IF(AND($D192&gt;=1,$D192&lt;=2,AM192=AL192,AV192=AU192),1,0)+IF(AND($J192&gt;=1,$J192&lt;=2,AI192=AL192,AR192=AU192),1,0)+IF(AND($N192&gt;=1,$N192&lt;=2,AJ192=AL192,AS192=AU192),1,0)+IF(AND($W192&gt;=3,$W192&lt;=4,AK192=AL192,AT192=AU192),1,0)+IF(AND($AA192&gt;=1,$AA192&lt;=2,AH192=AL192,AQ192=AU192),1,0)+IF(AND($AD192&gt;=3,$AD192&lt;=4,AO192=AL192,AX192=AU192),1,0)</f>
        <v>0</v>
      </c>
      <c r="BE192">
        <f ca="1">SUMPRODUCT(--($AH192:$AP192=AM192),--($AQ192:$AY192=AV192),'MPL ID'!$BG$18:$BO$18)+IF(AND($D192&gt;=3,$D192&lt;=4,AL192=AM192,AU192=AV192),1,0)+IF(AND($L192&gt;=3,$L192&lt;=4,AH192=AM192,AQ192=AV192),1,0)+IF(AND($Q192&gt;=3,$Q192&lt;=4,AN192=AM192,AW192=AV192),1,0)+IF(AND($S192&gt;=1,$S192&lt;=2,AP192=AM192,AY192=AV192),1,0)+IF(AND($V192&gt;=3,$V192&lt;=4,AJ192=AM192,AS192=AV192),1,0)+IF(AND($Z192&gt;=1,$Z192&lt;=2,AO192=AM192,AX192=AV192),1,0)+IF(AND($AF192&gt;=1,$AF192&lt;=2,AI192=AM192,AR192=AV192),1,0)</f>
        <v>0</v>
      </c>
      <c r="BF192">
        <f ca="1">SUMPRODUCT(--($AH192:$AP192=AN192),--($AQ192:$AY192=AW192),'MPL ID'!$BG$19:$BO$19)+IF(AND($B192&gt;=1,$B192&lt;=2,AL192=AN192,AU192=AW192),1,0)+IF(AND($H192&gt;=3,$H192&lt;=4,AI192=AN192,AR192=AW192),1,0)+IF(AND($Q192&gt;=1,$Q192&lt;=2,AM192=AN192,AV192=AW192),1,0)+IF(AND($T192&gt;=3,$T192&lt;=4,AK192=AN192,AT192=AW192),1,0)+IF(AND($X192&gt;=3,$X192&lt;=4,AO192=AN192,AX192=AW192),1,0)+IF(AND($AB192&gt;=1,$AB192&lt;=2,AJ192=AN192,AS192=AW192),1,0)+IF(AND($AG192&gt;=1,$AG192&lt;=2,AP192=AN192,AY192=AW192),1,0)</f>
        <v>0</v>
      </c>
      <c r="BG192">
        <f ca="1">SUMPRODUCT(--($AH192:$AP192=AO192),--($AQ192:$AY192=AX192),'MPL ID'!$BG$20:$BO$20)+IF(AND($E192&gt;=1,$E192&lt;=2,AH192=AO192,AQ192=AX192),1,0)+IF(AND($M192&gt;=3,$M192&lt;=4,AI192=AO192,AR192=AX192),1,0)+IF(AND($P192&gt;=1,$P192&lt;=2,AK192=AO192,AT192=AX192),1,0)+IF(AND($U192&gt;=1,$U192&lt;=2,AP192=AO192,AY192=AX192),1,0)+IF(AND($X192&gt;=1,$X192&lt;=2,AN192=AO192,AW192=AX192),1,0)+IF(AND($Z192&gt;=3,$Z192&lt;=4,AM192=AO192,AV192=AX192),1,0)+IF(AND($AD192&gt;=1,$AD192&lt;=2,AL192=AO192,AU192=AX192),1,0)</f>
        <v>0</v>
      </c>
      <c r="BH192">
        <f ca="1">SUMPRODUCT(--($AH192:$AP192=AP192),--($AQ192:$AY192=AY192),'MPL ID'!$BG$21:$BO$21)+IF(AND($F192&gt;=3,$F192&lt;=4,AI192=AP192,AR192=AY192),1,0)+IF(AND($I192&gt;=3,$I192&lt;=4,AK192=AP192,AT192=AY192),1,0)+IF(AND($K192&gt;=3,$K192&lt;=4,AJ192=AP192,AS192=AY192),1,0)+IF(AND($O192&gt;=3,$O192&lt;=4,AH192=AP192,AQ192=AY192),1,0)+IF(AND($S192&gt;=3,$S192&lt;=4,AM192=AP192,AV192=AY192),1,0)+IF(AND($U192&gt;=3,$U192&lt;=4,AO192=AP192,AX192=AY192),1,0)+IF(AND($AG192&gt;=3,$AG192&lt;=4,AN192=AP192,AW192=AY192),1,0)</f>
        <v>0</v>
      </c>
      <c r="BI192">
        <f t="shared" ca="1" si="18"/>
        <v>3</v>
      </c>
      <c r="BJ192">
        <f t="shared" ca="1" si="19"/>
        <v>6</v>
      </c>
      <c r="BK192">
        <f t="shared" ca="1" si="20"/>
        <v>5</v>
      </c>
      <c r="BL192">
        <f t="shared" ca="1" si="21"/>
        <v>4</v>
      </c>
      <c r="BM192">
        <f t="shared" ca="1" si="22"/>
        <v>9</v>
      </c>
      <c r="BN192">
        <f t="shared" ca="1" si="23"/>
        <v>1</v>
      </c>
      <c r="BO192">
        <f t="shared" ca="1" si="24"/>
        <v>7</v>
      </c>
      <c r="BP192">
        <f t="shared" ca="1" si="25"/>
        <v>8</v>
      </c>
      <c r="BQ192">
        <f t="shared" ca="1" si="26"/>
        <v>2</v>
      </c>
    </row>
    <row r="193" spans="1:69" x14ac:dyDescent="0.25">
      <c r="A193">
        <v>192</v>
      </c>
      <c r="B193">
        <f ca="1">IF(AND(ISNUMBER('MPL ID'!$P$25),ISNUMBER('MPL ID'!$Q$25)),0,RANDBETWEEN(1,4))</f>
        <v>0</v>
      </c>
      <c r="C193">
        <f ca="1">IF(AND(ISNUMBER('MPL ID'!$P$26),ISNUMBER('MPL ID'!$Q$26)),0,RANDBETWEEN(1,4))</f>
        <v>0</v>
      </c>
      <c r="D193">
        <f ca="1">IF(AND(ISNUMBER('MPL ID'!$P$28),ISNUMBER('MPL ID'!$Q$28)),0,RANDBETWEEN(1,4))</f>
        <v>0</v>
      </c>
      <c r="E193">
        <f ca="1">IF(AND(ISNUMBER('MPL ID'!$P$29),ISNUMBER('MPL ID'!$Q$29)),0,RANDBETWEEN(1,4))</f>
        <v>0</v>
      </c>
      <c r="F193">
        <f ca="1">IF(AND(ISNUMBER('MPL ID'!$P$30),ISNUMBER('MPL ID'!$Q$30)),0,RANDBETWEEN(1,4))</f>
        <v>0</v>
      </c>
      <c r="G193">
        <f ca="1">IF(AND(ISNUMBER('MPL ID'!$P$31),ISNUMBER('MPL ID'!$Q$31)),0,RANDBETWEEN(1,4))</f>
        <v>0</v>
      </c>
      <c r="H193">
        <f ca="1">IF(AND(ISNUMBER('MPL ID'!$P$32),ISNUMBER('MPL ID'!$Q$32)),0,RANDBETWEEN(1,4))</f>
        <v>0</v>
      </c>
      <c r="I193">
        <f ca="1">IF(AND(ISNUMBER('MPL ID'!$P$33),ISNUMBER('MPL ID'!$Q$33)),0,RANDBETWEEN(1,4))</f>
        <v>0</v>
      </c>
      <c r="J193">
        <f ca="1">IF(AND(ISNUMBER('MPL ID'!$D$36),ISNUMBER('MPL ID'!$E$36)),0,RANDBETWEEN(1,4))</f>
        <v>0</v>
      </c>
      <c r="K193">
        <f ca="1">IF(AND(ISNUMBER('MPL ID'!$D$37),ISNUMBER('MPL ID'!$E$37)),0,RANDBETWEEN(1,4))</f>
        <v>0</v>
      </c>
      <c r="L193">
        <f ca="1">IF(AND(ISNUMBER('MPL ID'!$D$39),ISNUMBER('MPL ID'!$E$39)),0,RANDBETWEEN(1,4))</f>
        <v>0</v>
      </c>
      <c r="M193">
        <f ca="1">IF(AND(ISNUMBER('MPL ID'!$D$40),ISNUMBER('MPL ID'!$E$40)),0,RANDBETWEEN(1,4))</f>
        <v>0</v>
      </c>
      <c r="N193">
        <f ca="1">IF(AND(ISNUMBER('MPL ID'!$D$41),ISNUMBER('MPL ID'!$E$41)),0,RANDBETWEEN(1,4))</f>
        <v>0</v>
      </c>
      <c r="O193">
        <f ca="1">IF(AND(ISNUMBER('MPL ID'!$D$42),ISNUMBER('MPL ID'!$E$42)),0,RANDBETWEEN(1,4))</f>
        <v>0</v>
      </c>
      <c r="P193">
        <f ca="1">IF(AND(ISNUMBER('MPL ID'!$D$43),ISNUMBER('MPL ID'!$E$43)),0,RANDBETWEEN(1,4))</f>
        <v>0</v>
      </c>
      <c r="Q193">
        <f ca="1">IF(AND(ISNUMBER('MPL ID'!$D$44),ISNUMBER('MPL ID'!$E$44)),0,RANDBETWEEN(1,4))</f>
        <v>0</v>
      </c>
      <c r="R193">
        <f ca="1">IF(AND(ISNUMBER('MPL ID'!$J$36),ISNUMBER('MPL ID'!$K$36)),0,RANDBETWEEN(1,4))</f>
        <v>0</v>
      </c>
      <c r="S193">
        <f ca="1">IF(AND(ISNUMBER('MPL ID'!$J$37),ISNUMBER('MPL ID'!$K$37)),0,RANDBETWEEN(1,4))</f>
        <v>0</v>
      </c>
      <c r="T193">
        <f ca="1">IF(AND(ISNUMBER('MPL ID'!$J$39),ISNUMBER('MPL ID'!$K$39)),0,RANDBETWEEN(1,4))</f>
        <v>0</v>
      </c>
      <c r="U193">
        <f ca="1">IF(AND(ISNUMBER('MPL ID'!$J$40),ISNUMBER('MPL ID'!$K$40)),0,RANDBETWEEN(1,4))</f>
        <v>0</v>
      </c>
      <c r="V193">
        <f ca="1">IF(AND(ISNUMBER('MPL ID'!$J$41),ISNUMBER('MPL ID'!$K$41)),0,RANDBETWEEN(1,4))</f>
        <v>0</v>
      </c>
      <c r="W193">
        <f ca="1">IF(AND(ISNUMBER('MPL ID'!$J$42),ISNUMBER('MPL ID'!$K$42)),0,RANDBETWEEN(1,4))</f>
        <v>4</v>
      </c>
      <c r="X193">
        <f ca="1">IF(AND(ISNUMBER('MPL ID'!$J$43),ISNUMBER('MPL ID'!$K$43)),0,RANDBETWEEN(1,4))</f>
        <v>2</v>
      </c>
      <c r="Y193">
        <f ca="1">IF(AND(ISNUMBER('MPL ID'!$J$44),ISNUMBER('MPL ID'!$K$44)),0,RANDBETWEEN(1,4))</f>
        <v>2</v>
      </c>
      <c r="Z193">
        <f ca="1">IF(AND(ISNUMBER('MPL ID'!$P$36),ISNUMBER('MPL ID'!$Q$36)),0,RANDBETWEEN(1,4))</f>
        <v>4</v>
      </c>
      <c r="AA193">
        <f ca="1">IF(AND(ISNUMBER('MPL ID'!$P$37),ISNUMBER('MPL ID'!$Q$37)),0,RANDBETWEEN(1,4))</f>
        <v>4</v>
      </c>
      <c r="AB193">
        <f ca="1">IF(AND(ISNUMBER('MPL ID'!$P$39),ISNUMBER('MPL ID'!$Q$39)),0,RANDBETWEEN(1,4))</f>
        <v>3</v>
      </c>
      <c r="AC193">
        <f ca="1">IF(AND(ISNUMBER('MPL ID'!$P$40),ISNUMBER('MPL ID'!$Q$40)),0,RANDBETWEEN(1,4))</f>
        <v>2</v>
      </c>
      <c r="AD193">
        <f ca="1">IF(AND(ISNUMBER('MPL ID'!$P$41),ISNUMBER('MPL ID'!$Q$41)),0,RANDBETWEEN(1,4))</f>
        <v>2</v>
      </c>
      <c r="AE193">
        <f ca="1">IF(AND(ISNUMBER('MPL ID'!$P$42),ISNUMBER('MPL ID'!$Q$42)),0,RANDBETWEEN(1,4))</f>
        <v>3</v>
      </c>
      <c r="AF193">
        <f ca="1">IF(AND(ISNUMBER('MPL ID'!$P$43),ISNUMBER('MPL ID'!$Q$43)),0,RANDBETWEEN(1,4))</f>
        <v>2</v>
      </c>
      <c r="AG193">
        <f ca="1">IF(AND(ISNUMBER('MPL ID'!$P$44),ISNUMBER('MPL ID'!$Q$44)),0,RANDBETWEEN(1,4))</f>
        <v>2</v>
      </c>
      <c r="AH193">
        <f ca="1">'MPL ID'!$BG$1+SUMPRODUCT(($B$1003:$AG$1003='MPL ID'!$BF$1)*(($B193:$AG193=1)+($B193:$AG193=2)))+SUMPRODUCT(($B$1004:$AG$1004='MPL ID'!$BF$1)*(($B193:$AG193=3)+($B193:$AG193=4)))</f>
        <v>11</v>
      </c>
      <c r="AI193">
        <f ca="1">'MPL ID'!$BG$2+SUMPRODUCT(($B$1003:$AG$1003='MPL ID'!$BF$2)*(($B193:$AG193=1)+($B193:$AG193=2)))+SUMPRODUCT(($B$1004:$AG$1004='MPL ID'!$BF$2)*(($B193:$AG193=3)+($B193:$AG193=4)))</f>
        <v>8</v>
      </c>
      <c r="AJ193">
        <f ca="1">'MPL ID'!$BG$3+SUMPRODUCT(($B$1003:$AG$1003='MPL ID'!$BF$3)*(($B193:$AG193=1)+($B193:$AG193=2)))+SUMPRODUCT(($B$1004:$AG$1004='MPL ID'!$BF$3)*(($B193:$AG193=3)+($B193:$AG193=4)))</f>
        <v>7</v>
      </c>
      <c r="AK193">
        <f ca="1">'MPL ID'!$BG$4+SUMPRODUCT(($B$1003:$AG$1003='MPL ID'!$BF$4)*(($B193:$AG193=1)+($B193:$AG193=2)))+SUMPRODUCT(($B$1004:$AG$1004='MPL ID'!$BF$4)*(($B193:$AG193=3)+($B193:$AG193=4)))</f>
        <v>7</v>
      </c>
      <c r="AL193">
        <f ca="1">'MPL ID'!$BG$5+SUMPRODUCT(($B$1003:$AG$1003='MPL ID'!$BF$5)*(($B193:$AG193=1)+($B193:$AG193=2)))+SUMPRODUCT(($B$1004:$AG$1004='MPL ID'!$BF$5)*(($B193:$AG193=3)+($B193:$AG193=4)))</f>
        <v>4</v>
      </c>
      <c r="AM193">
        <f ca="1">'MPL ID'!$BG$6+SUMPRODUCT(($B$1003:$AG$1003='MPL ID'!$BF$6)*(($B193:$AG193=1)+($B193:$AG193=2)))+SUMPRODUCT(($B$1004:$AG$1004='MPL ID'!$BF$6)*(($B193:$AG193=3)+($B193:$AG193=4)))</f>
        <v>12</v>
      </c>
      <c r="AN193">
        <f ca="1">'MPL ID'!$BG$7+SUMPRODUCT(($B$1003:$AG$1003='MPL ID'!$BF$7)*(($B193:$AG193=1)+($B193:$AG193=2)))+SUMPRODUCT(($B$1004:$AG$1004='MPL ID'!$BF$7)*(($B193:$AG193=3)+($B193:$AG193=4)))</f>
        <v>6</v>
      </c>
      <c r="AO193">
        <f ca="1">'MPL ID'!$BG$8+SUMPRODUCT(($B$1003:$AG$1003='MPL ID'!$BF$8)*(($B193:$AG193=1)+($B193:$AG193=2)))+SUMPRODUCT(($B$1004:$AG$1004='MPL ID'!$BF$8)*(($B193:$AG193=3)+($B193:$AG193=4)))</f>
        <v>6</v>
      </c>
      <c r="AP193">
        <f ca="1">'MPL ID'!$BG$9+SUMPRODUCT(($B$1003:$AG$1003='MPL ID'!$BF$9)*(($B193:$AG193=1)+($B193:$AG193=2)))+SUMPRODUCT(($B$1004:$AG$1004='MPL ID'!$BF$9)*(($B193:$AG193=3)+($B193:$AG193=4)))</f>
        <v>11</v>
      </c>
      <c r="AQ193">
        <f ca="1">'MPL ID'!$BH$1+SUMPRODUCT(($B$1003:$AG$1003='MPL ID'!$BF$1)*(2*($B193:$AG193=1)+($B193:$AG193=2)-2*($B193:$AG193=3)-($B193:$AG193=4)))-SUMPRODUCT(($B$1004:$AG$1004='MPL ID'!$BF$1)*(2*($B193:$AG193=1)+($B193:$AG193=2)-2*($B193:$AG193=3)-($B193:$AG193=4)))</f>
        <v>12</v>
      </c>
      <c r="AR193">
        <f ca="1">'MPL ID'!$BH$2+SUMPRODUCT(($B$1003:$AG$1003='MPL ID'!$BF$2)*(2*($B193:$AG193=1)+($B193:$AG193=2)-2*($B193:$AG193=3)-($B193:$AG193=4)))-SUMPRODUCT(($B$1004:$AG$1004='MPL ID'!$BF$2)*(2*($B193:$AG193=1)+($B193:$AG193=2)-2*($B193:$AG193=3)-($B193:$AG193=4)))</f>
        <v>-3</v>
      </c>
      <c r="AS193">
        <f ca="1">'MPL ID'!$BH$3+SUMPRODUCT(($B$1003:$AG$1003='MPL ID'!$BF$3)*(2*($B193:$AG193=1)+($B193:$AG193=2)-2*($B193:$AG193=3)-($B193:$AG193=4)))-SUMPRODUCT(($B$1004:$AG$1004='MPL ID'!$BF$3)*(2*($B193:$AG193=1)+($B193:$AG193=2)-2*($B193:$AG193=3)-($B193:$AG193=4)))</f>
        <v>-5</v>
      </c>
      <c r="AT193">
        <f ca="1">'MPL ID'!$BH$4+SUMPRODUCT(($B$1003:$AG$1003='MPL ID'!$BF$4)*(2*($B193:$AG193=1)+($B193:$AG193=2)-2*($B193:$AG193=3)-($B193:$AG193=4)))-SUMPRODUCT(($B$1004:$AG$1004='MPL ID'!$BF$4)*(2*($B193:$AG193=1)+($B193:$AG193=2)-2*($B193:$AG193=3)-($B193:$AG193=4)))</f>
        <v>-4</v>
      </c>
      <c r="AU193">
        <f ca="1">'MPL ID'!$BH$5+SUMPRODUCT(($B$1003:$AG$1003='MPL ID'!$BF$5)*(2*($B193:$AG193=1)+($B193:$AG193=2)-2*($B193:$AG193=3)-($B193:$AG193=4)))-SUMPRODUCT(($B$1004:$AG$1004='MPL ID'!$BF$5)*(2*($B193:$AG193=1)+($B193:$AG193=2)-2*($B193:$AG193=3)-($B193:$AG193=4)))</f>
        <v>-13</v>
      </c>
      <c r="AV193">
        <f ca="1">'MPL ID'!$BH$6+SUMPRODUCT(($B$1003:$AG$1003='MPL ID'!$BF$6)*(2*($B193:$AG193=1)+($B193:$AG193=2)-2*($B193:$AG193=3)-($B193:$AG193=4)))-SUMPRODUCT(($B$1004:$AG$1004='MPL ID'!$BF$6)*(2*($B193:$AG193=1)+($B193:$AG193=2)-2*($B193:$AG193=3)-($B193:$AG193=4)))</f>
        <v>14</v>
      </c>
      <c r="AW193">
        <f ca="1">'MPL ID'!$BH$7+SUMPRODUCT(($B$1003:$AG$1003='MPL ID'!$BF$7)*(2*($B193:$AG193=1)+($B193:$AG193=2)-2*($B193:$AG193=3)-($B193:$AG193=4)))-SUMPRODUCT(($B$1004:$AG$1004='MPL ID'!$BF$7)*(2*($B193:$AG193=1)+($B193:$AG193=2)-2*($B193:$AG193=3)-($B193:$AG193=4)))</f>
        <v>-4</v>
      </c>
      <c r="AX193">
        <f ca="1">'MPL ID'!$BH$8+SUMPRODUCT(($B$1003:$AG$1003='MPL ID'!$BF$8)*(2*($B193:$AG193=1)+($B193:$AG193=2)-2*($B193:$AG193=3)-($B193:$AG193=4)))-SUMPRODUCT(($B$1004:$AG$1004='MPL ID'!$BF$8)*(2*($B193:$AG193=1)+($B193:$AG193=2)-2*($B193:$AG193=3)-($B193:$AG193=4)))</f>
        <v>-9</v>
      </c>
      <c r="AY193">
        <f ca="1">'MPL ID'!$BH$9+SUMPRODUCT(($B$1003:$AG$1003='MPL ID'!$BF$9)*(2*($B193:$AG193=1)+($B193:$AG193=2)-2*($B193:$AG193=3)-($B193:$AG193=4)))-SUMPRODUCT(($B$1004:$AG$1004='MPL ID'!$BF$9)*(2*($B193:$AG193=1)+($B193:$AG193=2)-2*($B193:$AG193=3)-($B193:$AG193=4)))</f>
        <v>12</v>
      </c>
      <c r="AZ193">
        <f ca="1">SUMPRODUCT(--($AH193:$AP193=AH193),--($AQ193:$AY193=AQ193),'MPL ID'!$BG$13:$BO$13)+IF(AND($E193&gt;=3,$E193&lt;=4,AO193=AH193,AX193=AQ193),1,0)+IF(AND($G193&gt;=1,$G193&lt;=2,AJ193=AH193,AS193=AQ193),1,0)+IF(AND($L193&gt;=1,$L193&lt;=2,AM193=AH193,AV193=AQ193),1,0)+IF(AND($O193&gt;=1,$O193&lt;=2,AP193=AH193,AY193=AQ193),1,0)+IF(AND($R193&gt;=1,$R193&lt;=2,AI193=AH193,AR193=AQ193),1,0)+IF(AND($AA193&gt;=3,$AA193&lt;=4,AL193=AH193,AU193=AQ193),1,0)+IF(AND($AE193&gt;=3,$AE193&lt;=4,AK193=AH193,AT193=AQ193),1,0)</f>
        <v>0</v>
      </c>
      <c r="BA193">
        <f ca="1">SUMPRODUCT(--($AH193:$AP193=AI193),--($AQ193:$AY193=AR193),'MPL ID'!$BG$14:$BO$14)+IF(AND($F193&gt;=1,$F193&lt;=2,AP193=AI193,AY193=AR193),1,0)+IF(AND($H193&gt;=1,$H193&lt;=2,AN193=AI193,AW193=AR193),1,0)+IF(AND($J193&gt;=3,$J193&lt;=4,AL193=AI193,AU193=AR193),1,0)+IF(AND($M193&gt;=1,$M193&lt;=2,AO193=AI193,AX193=AR193),1,0)+IF(AND($R193&gt;=3,$R193&lt;=4,AH193=AI193,AQ193=AR193),1,0)+IF(AND($Y193&gt;=3,$Y193&lt;=4,AJ193=AI193,AS193=AR193),1,0)+IF(AND($AC193&gt;=1,$AC193&lt;=2,AK193=AI193,AT193=AR193),1,0)+IF(AND($AF193&gt;=3,$AF193&lt;=4,AM193=AI193,AV193=AR193),1,0)</f>
        <v>0</v>
      </c>
      <c r="BB193">
        <f ca="1">SUMPRODUCT(--($AH193:$AP193=AJ193),--($AQ193:$AY193=AS193),'MPL ID'!$BG$15:$BO$15)+IF(AND($C193&gt;=1,$C193&lt;=2,AK193=AJ193,AT193=AS193),1,0)+IF(AND($G193&gt;=3,$G193&lt;=4,AH193=AJ193,AQ193=AS193),1,0)+IF(AND($K193&gt;=1,$K193&lt;=2,AP193=AJ193,AY193=AS193),1,0)+IF(AND($N193&gt;=3,$N193&lt;=4,AL193=AJ193,AU193=AS193),1,0)+IF(AND($V193&gt;=1,$V193&lt;=2,AM193=AJ193,AV193=AS193),1,0)+IF(AND($Y193&gt;=1,$Y193&lt;=2,AI193=AJ193,AR193=AS193),1,0)+IF(AND($AB193&gt;=3,$AB193&lt;=4,AN193=AJ193,AW193=AS193),1,0)</f>
        <v>0</v>
      </c>
      <c r="BC193">
        <f ca="1">SUMPRODUCT(--($AH193:$AP193=AK193),--($AQ193:$AY193=AT193),'MPL ID'!$BG$16:$BO$16)+IF(AND($C193&gt;=3,$C193&lt;=4,AJ193=AK193,AS193=AT193),1,0)+IF(AND($I193&gt;=1,$I193&lt;=2,AP193=AK193,AY193=AT193),1,0)+IF(AND($P193&gt;=3,$P193&lt;=4,AO193=AK193,AX193=AT193),1,0)+IF(AND($T193&gt;=1,$T193&lt;=2,AN193=AK193,AW193=AT193),1,0)+IF(AND($W193&gt;=1,$W193&lt;=2,AL193=AK193,AU193=AT193),1,0)+IF(AND($AC193&gt;=3,$AC193&lt;=4,AI193=AK193,AR193=AT193),1,0)+IF(AND($AE193&gt;=1,$AE193&lt;=2,AH193=AK193,AQ193=AT193),1,0)</f>
        <v>0</v>
      </c>
      <c r="BD193">
        <f ca="1">SUMPRODUCT(--($AH193:$AP193=AL193),--($AQ193:$AY193=AU193),'MPL ID'!$BG$17:$BO$17)+IF(AND($B193&gt;=3,$B193&lt;=4,AN193=AL193,AW193=AU193),1,0)+IF(AND($D193&gt;=1,$D193&lt;=2,AM193=AL193,AV193=AU193),1,0)+IF(AND($J193&gt;=1,$J193&lt;=2,AI193=AL193,AR193=AU193),1,0)+IF(AND($N193&gt;=1,$N193&lt;=2,AJ193=AL193,AS193=AU193),1,0)+IF(AND($W193&gt;=3,$W193&lt;=4,AK193=AL193,AT193=AU193),1,0)+IF(AND($AA193&gt;=1,$AA193&lt;=2,AH193=AL193,AQ193=AU193),1,0)+IF(AND($AD193&gt;=3,$AD193&lt;=4,AO193=AL193,AX193=AU193),1,0)</f>
        <v>0</v>
      </c>
      <c r="BE193">
        <f ca="1">SUMPRODUCT(--($AH193:$AP193=AM193),--($AQ193:$AY193=AV193),'MPL ID'!$BG$18:$BO$18)+IF(AND($D193&gt;=3,$D193&lt;=4,AL193=AM193,AU193=AV193),1,0)+IF(AND($L193&gt;=3,$L193&lt;=4,AH193=AM193,AQ193=AV193),1,0)+IF(AND($Q193&gt;=3,$Q193&lt;=4,AN193=AM193,AW193=AV193),1,0)+IF(AND($S193&gt;=1,$S193&lt;=2,AP193=AM193,AY193=AV193),1,0)+IF(AND($V193&gt;=3,$V193&lt;=4,AJ193=AM193,AS193=AV193),1,0)+IF(AND($Z193&gt;=1,$Z193&lt;=2,AO193=AM193,AX193=AV193),1,0)+IF(AND($AF193&gt;=1,$AF193&lt;=2,AI193=AM193,AR193=AV193),1,0)</f>
        <v>0</v>
      </c>
      <c r="BF193">
        <f ca="1">SUMPRODUCT(--($AH193:$AP193=AN193),--($AQ193:$AY193=AW193),'MPL ID'!$BG$19:$BO$19)+IF(AND($B193&gt;=1,$B193&lt;=2,AL193=AN193,AU193=AW193),1,0)+IF(AND($H193&gt;=3,$H193&lt;=4,AI193=AN193,AR193=AW193),1,0)+IF(AND($Q193&gt;=1,$Q193&lt;=2,AM193=AN193,AV193=AW193),1,0)+IF(AND($T193&gt;=3,$T193&lt;=4,AK193=AN193,AT193=AW193),1,0)+IF(AND($X193&gt;=3,$X193&lt;=4,AO193=AN193,AX193=AW193),1,0)+IF(AND($AB193&gt;=1,$AB193&lt;=2,AJ193=AN193,AS193=AW193),1,0)+IF(AND($AG193&gt;=1,$AG193&lt;=2,AP193=AN193,AY193=AW193),1,0)</f>
        <v>0</v>
      </c>
      <c r="BG193">
        <f ca="1">SUMPRODUCT(--($AH193:$AP193=AO193),--($AQ193:$AY193=AX193),'MPL ID'!$BG$20:$BO$20)+IF(AND($E193&gt;=1,$E193&lt;=2,AH193=AO193,AQ193=AX193),1,0)+IF(AND($M193&gt;=3,$M193&lt;=4,AI193=AO193,AR193=AX193),1,0)+IF(AND($P193&gt;=1,$P193&lt;=2,AK193=AO193,AT193=AX193),1,0)+IF(AND($U193&gt;=1,$U193&lt;=2,AP193=AO193,AY193=AX193),1,0)+IF(AND($X193&gt;=1,$X193&lt;=2,AN193=AO193,AW193=AX193),1,0)+IF(AND($Z193&gt;=3,$Z193&lt;=4,AM193=AO193,AV193=AX193),1,0)+IF(AND($AD193&gt;=1,$AD193&lt;=2,AL193=AO193,AU193=AX193),1,0)</f>
        <v>0</v>
      </c>
      <c r="BH193">
        <f ca="1">SUMPRODUCT(--($AH193:$AP193=AP193),--($AQ193:$AY193=AY193),'MPL ID'!$BG$21:$BO$21)+IF(AND($F193&gt;=3,$F193&lt;=4,AI193=AP193,AR193=AY193),1,0)+IF(AND($I193&gt;=3,$I193&lt;=4,AK193=AP193,AT193=AY193),1,0)+IF(AND($K193&gt;=3,$K193&lt;=4,AJ193=AP193,AS193=AY193),1,0)+IF(AND($O193&gt;=3,$O193&lt;=4,AH193=AP193,AQ193=AY193),1,0)+IF(AND($S193&gt;=3,$S193&lt;=4,AM193=AP193,AV193=AY193),1,0)+IF(AND($U193&gt;=3,$U193&lt;=4,AO193=AP193,AX193=AY193),1,0)+IF(AND($AG193&gt;=3,$AG193&lt;=4,AN193=AP193,AW193=AY193),1,0)</f>
        <v>2</v>
      </c>
      <c r="BI193">
        <f t="shared" ca="1" si="18"/>
        <v>3</v>
      </c>
      <c r="BJ193">
        <f t="shared" ca="1" si="19"/>
        <v>4</v>
      </c>
      <c r="BK193">
        <f t="shared" ca="1" si="20"/>
        <v>6</v>
      </c>
      <c r="BL193">
        <f t="shared" ca="1" si="21"/>
        <v>5</v>
      </c>
      <c r="BM193">
        <f t="shared" ca="1" si="22"/>
        <v>9</v>
      </c>
      <c r="BN193">
        <f t="shared" ca="1" si="23"/>
        <v>1</v>
      </c>
      <c r="BO193">
        <f t="shared" ca="1" si="24"/>
        <v>7</v>
      </c>
      <c r="BP193">
        <f t="shared" ca="1" si="25"/>
        <v>8</v>
      </c>
      <c r="BQ193">
        <f t="shared" ca="1" si="26"/>
        <v>2</v>
      </c>
    </row>
    <row r="194" spans="1:69" x14ac:dyDescent="0.25">
      <c r="A194">
        <v>193</v>
      </c>
      <c r="B194">
        <f ca="1">IF(AND(ISNUMBER('MPL ID'!$P$25),ISNUMBER('MPL ID'!$Q$25)),0,RANDBETWEEN(1,4))</f>
        <v>0</v>
      </c>
      <c r="C194">
        <f ca="1">IF(AND(ISNUMBER('MPL ID'!$P$26),ISNUMBER('MPL ID'!$Q$26)),0,RANDBETWEEN(1,4))</f>
        <v>0</v>
      </c>
      <c r="D194">
        <f ca="1">IF(AND(ISNUMBER('MPL ID'!$P$28),ISNUMBER('MPL ID'!$Q$28)),0,RANDBETWEEN(1,4))</f>
        <v>0</v>
      </c>
      <c r="E194">
        <f ca="1">IF(AND(ISNUMBER('MPL ID'!$P$29),ISNUMBER('MPL ID'!$Q$29)),0,RANDBETWEEN(1,4))</f>
        <v>0</v>
      </c>
      <c r="F194">
        <f ca="1">IF(AND(ISNUMBER('MPL ID'!$P$30),ISNUMBER('MPL ID'!$Q$30)),0,RANDBETWEEN(1,4))</f>
        <v>0</v>
      </c>
      <c r="G194">
        <f ca="1">IF(AND(ISNUMBER('MPL ID'!$P$31),ISNUMBER('MPL ID'!$Q$31)),0,RANDBETWEEN(1,4))</f>
        <v>0</v>
      </c>
      <c r="H194">
        <f ca="1">IF(AND(ISNUMBER('MPL ID'!$P$32),ISNUMBER('MPL ID'!$Q$32)),0,RANDBETWEEN(1,4))</f>
        <v>0</v>
      </c>
      <c r="I194">
        <f ca="1">IF(AND(ISNUMBER('MPL ID'!$P$33),ISNUMBER('MPL ID'!$Q$33)),0,RANDBETWEEN(1,4))</f>
        <v>0</v>
      </c>
      <c r="J194">
        <f ca="1">IF(AND(ISNUMBER('MPL ID'!$D$36),ISNUMBER('MPL ID'!$E$36)),0,RANDBETWEEN(1,4))</f>
        <v>0</v>
      </c>
      <c r="K194">
        <f ca="1">IF(AND(ISNUMBER('MPL ID'!$D$37),ISNUMBER('MPL ID'!$E$37)),0,RANDBETWEEN(1,4))</f>
        <v>0</v>
      </c>
      <c r="L194">
        <f ca="1">IF(AND(ISNUMBER('MPL ID'!$D$39),ISNUMBER('MPL ID'!$E$39)),0,RANDBETWEEN(1,4))</f>
        <v>0</v>
      </c>
      <c r="M194">
        <f ca="1">IF(AND(ISNUMBER('MPL ID'!$D$40),ISNUMBER('MPL ID'!$E$40)),0,RANDBETWEEN(1,4))</f>
        <v>0</v>
      </c>
      <c r="N194">
        <f ca="1">IF(AND(ISNUMBER('MPL ID'!$D$41),ISNUMBER('MPL ID'!$E$41)),0,RANDBETWEEN(1,4))</f>
        <v>0</v>
      </c>
      <c r="O194">
        <f ca="1">IF(AND(ISNUMBER('MPL ID'!$D$42),ISNUMBER('MPL ID'!$E$42)),0,RANDBETWEEN(1,4))</f>
        <v>0</v>
      </c>
      <c r="P194">
        <f ca="1">IF(AND(ISNUMBER('MPL ID'!$D$43),ISNUMBER('MPL ID'!$E$43)),0,RANDBETWEEN(1,4))</f>
        <v>0</v>
      </c>
      <c r="Q194">
        <f ca="1">IF(AND(ISNUMBER('MPL ID'!$D$44),ISNUMBER('MPL ID'!$E$44)),0,RANDBETWEEN(1,4))</f>
        <v>0</v>
      </c>
      <c r="R194">
        <f ca="1">IF(AND(ISNUMBER('MPL ID'!$J$36),ISNUMBER('MPL ID'!$K$36)),0,RANDBETWEEN(1,4))</f>
        <v>0</v>
      </c>
      <c r="S194">
        <f ca="1">IF(AND(ISNUMBER('MPL ID'!$J$37),ISNUMBER('MPL ID'!$K$37)),0,RANDBETWEEN(1,4))</f>
        <v>0</v>
      </c>
      <c r="T194">
        <f ca="1">IF(AND(ISNUMBER('MPL ID'!$J$39),ISNUMBER('MPL ID'!$K$39)),0,RANDBETWEEN(1,4))</f>
        <v>0</v>
      </c>
      <c r="U194">
        <f ca="1">IF(AND(ISNUMBER('MPL ID'!$J$40),ISNUMBER('MPL ID'!$K$40)),0,RANDBETWEEN(1,4))</f>
        <v>0</v>
      </c>
      <c r="V194">
        <f ca="1">IF(AND(ISNUMBER('MPL ID'!$J$41),ISNUMBER('MPL ID'!$K$41)),0,RANDBETWEEN(1,4))</f>
        <v>0</v>
      </c>
      <c r="W194">
        <f ca="1">IF(AND(ISNUMBER('MPL ID'!$J$42),ISNUMBER('MPL ID'!$K$42)),0,RANDBETWEEN(1,4))</f>
        <v>3</v>
      </c>
      <c r="X194">
        <f ca="1">IF(AND(ISNUMBER('MPL ID'!$J$43),ISNUMBER('MPL ID'!$K$43)),0,RANDBETWEEN(1,4))</f>
        <v>3</v>
      </c>
      <c r="Y194">
        <f ca="1">IF(AND(ISNUMBER('MPL ID'!$J$44),ISNUMBER('MPL ID'!$K$44)),0,RANDBETWEEN(1,4))</f>
        <v>1</v>
      </c>
      <c r="Z194">
        <f ca="1">IF(AND(ISNUMBER('MPL ID'!$P$36),ISNUMBER('MPL ID'!$Q$36)),0,RANDBETWEEN(1,4))</f>
        <v>1</v>
      </c>
      <c r="AA194">
        <f ca="1">IF(AND(ISNUMBER('MPL ID'!$P$37),ISNUMBER('MPL ID'!$Q$37)),0,RANDBETWEEN(1,4))</f>
        <v>1</v>
      </c>
      <c r="AB194">
        <f ca="1">IF(AND(ISNUMBER('MPL ID'!$P$39),ISNUMBER('MPL ID'!$Q$39)),0,RANDBETWEEN(1,4))</f>
        <v>4</v>
      </c>
      <c r="AC194">
        <f ca="1">IF(AND(ISNUMBER('MPL ID'!$P$40),ISNUMBER('MPL ID'!$Q$40)),0,RANDBETWEEN(1,4))</f>
        <v>1</v>
      </c>
      <c r="AD194">
        <f ca="1">IF(AND(ISNUMBER('MPL ID'!$P$41),ISNUMBER('MPL ID'!$Q$41)),0,RANDBETWEEN(1,4))</f>
        <v>1</v>
      </c>
      <c r="AE194">
        <f ca="1">IF(AND(ISNUMBER('MPL ID'!$P$42),ISNUMBER('MPL ID'!$Q$42)),0,RANDBETWEEN(1,4))</f>
        <v>3</v>
      </c>
      <c r="AF194">
        <f ca="1">IF(AND(ISNUMBER('MPL ID'!$P$43),ISNUMBER('MPL ID'!$Q$43)),0,RANDBETWEEN(1,4))</f>
        <v>1</v>
      </c>
      <c r="AG194">
        <f ca="1">IF(AND(ISNUMBER('MPL ID'!$P$44),ISNUMBER('MPL ID'!$Q$44)),0,RANDBETWEEN(1,4))</f>
        <v>2</v>
      </c>
      <c r="AH194">
        <f ca="1">'MPL ID'!$BG$1+SUMPRODUCT(($B$1003:$AG$1003='MPL ID'!$BF$1)*(($B194:$AG194=1)+($B194:$AG194=2)))+SUMPRODUCT(($B$1004:$AG$1004='MPL ID'!$BF$1)*(($B194:$AG194=3)+($B194:$AG194=4)))</f>
        <v>10</v>
      </c>
      <c r="AI194">
        <f ca="1">'MPL ID'!$BG$2+SUMPRODUCT(($B$1003:$AG$1003='MPL ID'!$BF$2)*(($B194:$AG194=1)+($B194:$AG194=2)))+SUMPRODUCT(($B$1004:$AG$1004='MPL ID'!$BF$2)*(($B194:$AG194=3)+($B194:$AG194=4)))</f>
        <v>8</v>
      </c>
      <c r="AJ194">
        <f ca="1">'MPL ID'!$BG$3+SUMPRODUCT(($B$1003:$AG$1003='MPL ID'!$BF$3)*(($B194:$AG194=1)+($B194:$AG194=2)))+SUMPRODUCT(($B$1004:$AG$1004='MPL ID'!$BF$3)*(($B194:$AG194=3)+($B194:$AG194=4)))</f>
        <v>7</v>
      </c>
      <c r="AK194">
        <f ca="1">'MPL ID'!$BG$4+SUMPRODUCT(($B$1003:$AG$1003='MPL ID'!$BF$4)*(($B194:$AG194=1)+($B194:$AG194=2)))+SUMPRODUCT(($B$1004:$AG$1004='MPL ID'!$BF$4)*(($B194:$AG194=3)+($B194:$AG194=4)))</f>
        <v>7</v>
      </c>
      <c r="AL194">
        <f ca="1">'MPL ID'!$BG$5+SUMPRODUCT(($B$1003:$AG$1003='MPL ID'!$BF$5)*(($B194:$AG194=1)+($B194:$AG194=2)))+SUMPRODUCT(($B$1004:$AG$1004='MPL ID'!$BF$5)*(($B194:$AG194=3)+($B194:$AG194=4)))</f>
        <v>5</v>
      </c>
      <c r="AM194">
        <f ca="1">'MPL ID'!$BG$6+SUMPRODUCT(($B$1003:$AG$1003='MPL ID'!$BF$6)*(($B194:$AG194=1)+($B194:$AG194=2)))+SUMPRODUCT(($B$1004:$AG$1004='MPL ID'!$BF$6)*(($B194:$AG194=3)+($B194:$AG194=4)))</f>
        <v>13</v>
      </c>
      <c r="AN194">
        <f ca="1">'MPL ID'!$BG$7+SUMPRODUCT(($B$1003:$AG$1003='MPL ID'!$BF$7)*(($B194:$AG194=1)+($B194:$AG194=2)))+SUMPRODUCT(($B$1004:$AG$1004='MPL ID'!$BF$7)*(($B194:$AG194=3)+($B194:$AG194=4)))</f>
        <v>7</v>
      </c>
      <c r="AO194">
        <f ca="1">'MPL ID'!$BG$8+SUMPRODUCT(($B$1003:$AG$1003='MPL ID'!$BF$8)*(($B194:$AG194=1)+($B194:$AG194=2)))+SUMPRODUCT(($B$1004:$AG$1004='MPL ID'!$BF$8)*(($B194:$AG194=3)+($B194:$AG194=4)))</f>
        <v>4</v>
      </c>
      <c r="AP194">
        <f ca="1">'MPL ID'!$BG$9+SUMPRODUCT(($B$1003:$AG$1003='MPL ID'!$BF$9)*(($B194:$AG194=1)+($B194:$AG194=2)))+SUMPRODUCT(($B$1004:$AG$1004='MPL ID'!$BF$9)*(($B194:$AG194=3)+($B194:$AG194=4)))</f>
        <v>11</v>
      </c>
      <c r="AQ194">
        <f ca="1">'MPL ID'!$BH$1+SUMPRODUCT(($B$1003:$AG$1003='MPL ID'!$BF$1)*(2*($B194:$AG194=1)+($B194:$AG194=2)-2*($B194:$AG194=3)-($B194:$AG194=4)))-SUMPRODUCT(($B$1004:$AG$1004='MPL ID'!$BF$1)*(2*($B194:$AG194=1)+($B194:$AG194=2)-2*($B194:$AG194=3)-($B194:$AG194=4)))</f>
        <v>9</v>
      </c>
      <c r="AR194">
        <f ca="1">'MPL ID'!$BH$2+SUMPRODUCT(($B$1003:$AG$1003='MPL ID'!$BF$2)*(2*($B194:$AG194=1)+($B194:$AG194=2)-2*($B194:$AG194=3)-($B194:$AG194=4)))-SUMPRODUCT(($B$1004:$AG$1004='MPL ID'!$BF$2)*(2*($B194:$AG194=1)+($B194:$AG194=2)-2*($B194:$AG194=3)-($B194:$AG194=4)))</f>
        <v>-4</v>
      </c>
      <c r="AS194">
        <f ca="1">'MPL ID'!$BH$3+SUMPRODUCT(($B$1003:$AG$1003='MPL ID'!$BF$3)*(2*($B194:$AG194=1)+($B194:$AG194=2)-2*($B194:$AG194=3)-($B194:$AG194=4)))-SUMPRODUCT(($B$1004:$AG$1004='MPL ID'!$BF$3)*(2*($B194:$AG194=1)+($B194:$AG194=2)-2*($B194:$AG194=3)-($B194:$AG194=4)))</f>
        <v>-5</v>
      </c>
      <c r="AT194">
        <f ca="1">'MPL ID'!$BH$4+SUMPRODUCT(($B$1003:$AG$1003='MPL ID'!$BF$4)*(2*($B194:$AG194=1)+($B194:$AG194=2)-2*($B194:$AG194=3)-($B194:$AG194=4)))-SUMPRODUCT(($B$1004:$AG$1004='MPL ID'!$BF$4)*(2*($B194:$AG194=1)+($B194:$AG194=2)-2*($B194:$AG194=3)-($B194:$AG194=4)))</f>
        <v>-6</v>
      </c>
      <c r="AU194">
        <f ca="1">'MPL ID'!$BH$5+SUMPRODUCT(($B$1003:$AG$1003='MPL ID'!$BF$5)*(2*($B194:$AG194=1)+($B194:$AG194=2)-2*($B194:$AG194=3)-($B194:$AG194=4)))-SUMPRODUCT(($B$1004:$AG$1004='MPL ID'!$BF$5)*(2*($B194:$AG194=1)+($B194:$AG194=2)-2*($B194:$AG194=3)-($B194:$AG194=4)))</f>
        <v>-10</v>
      </c>
      <c r="AV194">
        <f ca="1">'MPL ID'!$BH$6+SUMPRODUCT(($B$1003:$AG$1003='MPL ID'!$BF$6)*(2*($B194:$AG194=1)+($B194:$AG194=2)-2*($B194:$AG194=3)-($B194:$AG194=4)))-SUMPRODUCT(($B$1004:$AG$1004='MPL ID'!$BF$6)*(2*($B194:$AG194=1)+($B194:$AG194=2)-2*($B194:$AG194=3)-($B194:$AG194=4)))</f>
        <v>18</v>
      </c>
      <c r="AW194">
        <f ca="1">'MPL ID'!$BH$7+SUMPRODUCT(($B$1003:$AG$1003='MPL ID'!$BF$7)*(2*($B194:$AG194=1)+($B194:$AG194=2)-2*($B194:$AG194=3)-($B194:$AG194=4)))-SUMPRODUCT(($B$1004:$AG$1004='MPL ID'!$BF$7)*(2*($B194:$AG194=1)+($B194:$AG194=2)-2*($B194:$AG194=3)-($B194:$AG194=4)))</f>
        <v>0</v>
      </c>
      <c r="AX194">
        <f ca="1">'MPL ID'!$BH$8+SUMPRODUCT(($B$1003:$AG$1003='MPL ID'!$BF$8)*(2*($B194:$AG194=1)+($B194:$AG194=2)-2*($B194:$AG194=3)-($B194:$AG194=4)))-SUMPRODUCT(($B$1004:$AG$1004='MPL ID'!$BF$8)*(2*($B194:$AG194=1)+($B194:$AG194=2)-2*($B194:$AG194=3)-($B194:$AG194=4)))</f>
        <v>-14</v>
      </c>
      <c r="AY194">
        <f ca="1">'MPL ID'!$BH$9+SUMPRODUCT(($B$1003:$AG$1003='MPL ID'!$BF$9)*(2*($B194:$AG194=1)+($B194:$AG194=2)-2*($B194:$AG194=3)-($B194:$AG194=4)))-SUMPRODUCT(($B$1004:$AG$1004='MPL ID'!$BF$9)*(2*($B194:$AG194=1)+($B194:$AG194=2)-2*($B194:$AG194=3)-($B194:$AG194=4)))</f>
        <v>12</v>
      </c>
      <c r="AZ194">
        <f ca="1">SUMPRODUCT(--($AH194:$AP194=AH194),--($AQ194:$AY194=AQ194),'MPL ID'!$BG$13:$BO$13)+IF(AND($E194&gt;=3,$E194&lt;=4,AO194=AH194,AX194=AQ194),1,0)+IF(AND($G194&gt;=1,$G194&lt;=2,AJ194=AH194,AS194=AQ194),1,0)+IF(AND($L194&gt;=1,$L194&lt;=2,AM194=AH194,AV194=AQ194),1,0)+IF(AND($O194&gt;=1,$O194&lt;=2,AP194=AH194,AY194=AQ194),1,0)+IF(AND($R194&gt;=1,$R194&lt;=2,AI194=AH194,AR194=AQ194),1,0)+IF(AND($AA194&gt;=3,$AA194&lt;=4,AL194=AH194,AU194=AQ194),1,0)+IF(AND($AE194&gt;=3,$AE194&lt;=4,AK194=AH194,AT194=AQ194),1,0)</f>
        <v>0</v>
      </c>
      <c r="BA194">
        <f ca="1">SUMPRODUCT(--($AH194:$AP194=AI194),--($AQ194:$AY194=AR194),'MPL ID'!$BG$14:$BO$14)+IF(AND($F194&gt;=1,$F194&lt;=2,AP194=AI194,AY194=AR194),1,0)+IF(AND($H194&gt;=1,$H194&lt;=2,AN194=AI194,AW194=AR194),1,0)+IF(AND($J194&gt;=3,$J194&lt;=4,AL194=AI194,AU194=AR194),1,0)+IF(AND($M194&gt;=1,$M194&lt;=2,AO194=AI194,AX194=AR194),1,0)+IF(AND($R194&gt;=3,$R194&lt;=4,AH194=AI194,AQ194=AR194),1,0)+IF(AND($Y194&gt;=3,$Y194&lt;=4,AJ194=AI194,AS194=AR194),1,0)+IF(AND($AC194&gt;=1,$AC194&lt;=2,AK194=AI194,AT194=AR194),1,0)+IF(AND($AF194&gt;=3,$AF194&lt;=4,AM194=AI194,AV194=AR194),1,0)</f>
        <v>0</v>
      </c>
      <c r="BB194">
        <f ca="1">SUMPRODUCT(--($AH194:$AP194=AJ194),--($AQ194:$AY194=AS194),'MPL ID'!$BG$15:$BO$15)+IF(AND($C194&gt;=1,$C194&lt;=2,AK194=AJ194,AT194=AS194),1,0)+IF(AND($G194&gt;=3,$G194&lt;=4,AH194=AJ194,AQ194=AS194),1,0)+IF(AND($K194&gt;=1,$K194&lt;=2,AP194=AJ194,AY194=AS194),1,0)+IF(AND($N194&gt;=3,$N194&lt;=4,AL194=AJ194,AU194=AS194),1,0)+IF(AND($V194&gt;=1,$V194&lt;=2,AM194=AJ194,AV194=AS194),1,0)+IF(AND($Y194&gt;=1,$Y194&lt;=2,AI194=AJ194,AR194=AS194),1,0)+IF(AND($AB194&gt;=3,$AB194&lt;=4,AN194=AJ194,AW194=AS194),1,0)</f>
        <v>0</v>
      </c>
      <c r="BC194">
        <f ca="1">SUMPRODUCT(--($AH194:$AP194=AK194),--($AQ194:$AY194=AT194),'MPL ID'!$BG$16:$BO$16)+IF(AND($C194&gt;=3,$C194&lt;=4,AJ194=AK194,AS194=AT194),1,0)+IF(AND($I194&gt;=1,$I194&lt;=2,AP194=AK194,AY194=AT194),1,0)+IF(AND($P194&gt;=3,$P194&lt;=4,AO194=AK194,AX194=AT194),1,0)+IF(AND($T194&gt;=1,$T194&lt;=2,AN194=AK194,AW194=AT194),1,0)+IF(AND($W194&gt;=1,$W194&lt;=2,AL194=AK194,AU194=AT194),1,0)+IF(AND($AC194&gt;=3,$AC194&lt;=4,AI194=AK194,AR194=AT194),1,0)+IF(AND($AE194&gt;=1,$AE194&lt;=2,AH194=AK194,AQ194=AT194),1,0)</f>
        <v>0</v>
      </c>
      <c r="BD194">
        <f ca="1">SUMPRODUCT(--($AH194:$AP194=AL194),--($AQ194:$AY194=AU194),'MPL ID'!$BG$17:$BO$17)+IF(AND($B194&gt;=3,$B194&lt;=4,AN194=AL194,AW194=AU194),1,0)+IF(AND($D194&gt;=1,$D194&lt;=2,AM194=AL194,AV194=AU194),1,0)+IF(AND($J194&gt;=1,$J194&lt;=2,AI194=AL194,AR194=AU194),1,0)+IF(AND($N194&gt;=1,$N194&lt;=2,AJ194=AL194,AS194=AU194),1,0)+IF(AND($W194&gt;=3,$W194&lt;=4,AK194=AL194,AT194=AU194),1,0)+IF(AND($AA194&gt;=1,$AA194&lt;=2,AH194=AL194,AQ194=AU194),1,0)+IF(AND($AD194&gt;=3,$AD194&lt;=4,AO194=AL194,AX194=AU194),1,0)</f>
        <v>0</v>
      </c>
      <c r="BE194">
        <f ca="1">SUMPRODUCT(--($AH194:$AP194=AM194),--($AQ194:$AY194=AV194),'MPL ID'!$BG$18:$BO$18)+IF(AND($D194&gt;=3,$D194&lt;=4,AL194=AM194,AU194=AV194),1,0)+IF(AND($L194&gt;=3,$L194&lt;=4,AH194=AM194,AQ194=AV194),1,0)+IF(AND($Q194&gt;=3,$Q194&lt;=4,AN194=AM194,AW194=AV194),1,0)+IF(AND($S194&gt;=1,$S194&lt;=2,AP194=AM194,AY194=AV194),1,0)+IF(AND($V194&gt;=3,$V194&lt;=4,AJ194=AM194,AS194=AV194),1,0)+IF(AND($Z194&gt;=1,$Z194&lt;=2,AO194=AM194,AX194=AV194),1,0)+IF(AND($AF194&gt;=1,$AF194&lt;=2,AI194=AM194,AR194=AV194),1,0)</f>
        <v>0</v>
      </c>
      <c r="BF194">
        <f ca="1">SUMPRODUCT(--($AH194:$AP194=AN194),--($AQ194:$AY194=AW194),'MPL ID'!$BG$19:$BO$19)+IF(AND($B194&gt;=1,$B194&lt;=2,AL194=AN194,AU194=AW194),1,0)+IF(AND($H194&gt;=3,$H194&lt;=4,AI194=AN194,AR194=AW194),1,0)+IF(AND($Q194&gt;=1,$Q194&lt;=2,AM194=AN194,AV194=AW194),1,0)+IF(AND($T194&gt;=3,$T194&lt;=4,AK194=AN194,AT194=AW194),1,0)+IF(AND($X194&gt;=3,$X194&lt;=4,AO194=AN194,AX194=AW194),1,0)+IF(AND($AB194&gt;=1,$AB194&lt;=2,AJ194=AN194,AS194=AW194),1,0)+IF(AND($AG194&gt;=1,$AG194&lt;=2,AP194=AN194,AY194=AW194),1,0)</f>
        <v>0</v>
      </c>
      <c r="BG194">
        <f ca="1">SUMPRODUCT(--($AH194:$AP194=AO194),--($AQ194:$AY194=AX194),'MPL ID'!$BG$20:$BO$20)+IF(AND($E194&gt;=1,$E194&lt;=2,AH194=AO194,AQ194=AX194),1,0)+IF(AND($M194&gt;=3,$M194&lt;=4,AI194=AO194,AR194=AX194),1,0)+IF(AND($P194&gt;=1,$P194&lt;=2,AK194=AO194,AT194=AX194),1,0)+IF(AND($U194&gt;=1,$U194&lt;=2,AP194=AO194,AY194=AX194),1,0)+IF(AND($X194&gt;=1,$X194&lt;=2,AN194=AO194,AW194=AX194),1,0)+IF(AND($Z194&gt;=3,$Z194&lt;=4,AM194=AO194,AV194=AX194),1,0)+IF(AND($AD194&gt;=1,$AD194&lt;=2,AL194=AO194,AU194=AX194),1,0)</f>
        <v>0</v>
      </c>
      <c r="BH194">
        <f ca="1">SUMPRODUCT(--($AH194:$AP194=AP194),--($AQ194:$AY194=AY194),'MPL ID'!$BG$21:$BO$21)+IF(AND($F194&gt;=3,$F194&lt;=4,AI194=AP194,AR194=AY194),1,0)+IF(AND($I194&gt;=3,$I194&lt;=4,AK194=AP194,AT194=AY194),1,0)+IF(AND($K194&gt;=3,$K194&lt;=4,AJ194=AP194,AS194=AY194),1,0)+IF(AND($O194&gt;=3,$O194&lt;=4,AH194=AP194,AQ194=AY194),1,0)+IF(AND($S194&gt;=3,$S194&lt;=4,AM194=AP194,AV194=AY194),1,0)+IF(AND($U194&gt;=3,$U194&lt;=4,AO194=AP194,AX194=AY194),1,0)+IF(AND($AG194&gt;=3,$AG194&lt;=4,AN194=AP194,AW194=AY194),1,0)</f>
        <v>0</v>
      </c>
      <c r="BI194">
        <f t="shared" ref="BI194:BI257" ca="1" si="27">1+SUMPRODUCT(--($AH194:$AP194&gt;AH194))+SUMPRODUCT(--($AH194:$AP194=AH194),--($AQ194:$AY194&gt;AQ194))+SUMPRODUCT(--($AH194:$AP194=AH194),--($AQ194:$AY194=AQ194),--($AZ194:$BH194&gt;AZ194))</f>
        <v>3</v>
      </c>
      <c r="BJ194">
        <f t="shared" ref="BJ194:BJ257" ca="1" si="28">1+SUMPRODUCT(--($AH194:$AP194&gt;AI194))+SUMPRODUCT(--($AH194:$AP194=AI194),--($AQ194:$AY194&gt;AR194))+SUMPRODUCT(--($AH194:$AP194=AI194),--($AQ194:$AY194=AR194),--($AZ194:$BH194&gt;BA194))+IF(AND(AH194=AI194,AQ194=AR194,AZ194=BA194),1,0)</f>
        <v>4</v>
      </c>
      <c r="BK194">
        <f t="shared" ref="BK194:BK257" ca="1" si="29">1+SUMPRODUCT(--($AH194:$AP194&gt;AJ194))+SUMPRODUCT(--($AH194:$AP194=AJ194),--($AQ194:$AY194&gt;AS194))+SUMPRODUCT(--($AH194:$AP194=AJ194),--($AQ194:$AY194=AS194),--($AZ194:$BH194&gt;BB194))+IF(AND(AH194=AJ194,AQ194=AS194,AZ194=BB194),1,0)+IF(AND(AI194=AJ194,AR194=AS194,BA194=BB194),1,0)</f>
        <v>6</v>
      </c>
      <c r="BL194">
        <f t="shared" ref="BL194:BL257" ca="1" si="30">1+SUMPRODUCT(--($AH194:$AP194&gt;AK194))+SUMPRODUCT(--($AH194:$AP194=AK194),--($AQ194:$AY194&gt;AT194))+SUMPRODUCT(--($AH194:$AP194=AK194),--($AQ194:$AY194=AT194),--($AZ194:$BH194&gt;BC194))+IF(AND(AH194=AK194,AQ194=AT194,AZ194=BC194),1,0)+IF(AND(AI194=AK194,AR194=AT194,BA194=BC194),1,0)+IF(AND(AJ194=AK194,AS194=AT194,BB194=BC194),1,0)</f>
        <v>7</v>
      </c>
      <c r="BM194">
        <f t="shared" ref="BM194:BM257" ca="1" si="31">1+SUMPRODUCT(--($AH194:$AP194&gt;AL194))+SUMPRODUCT(--($AH194:$AP194=AL194),--($AQ194:$AY194&gt;AU194))+SUMPRODUCT(--($AH194:$AP194=AL194),--($AQ194:$AY194=AU194),--($AZ194:$BH194&gt;BD194))+IF(AND(AH194=AL194,AQ194=AU194,AZ194=BD194),1,0)+IF(AND(AI194=AL194,AR194=AU194,BA194=BD194),1,0)+IF(AND(AJ194=AL194,AS194=AU194,BB194=BD194),1,0)+IF(AND(AK194=AL194,AT194=AU194,BC194=BD194),1,0)</f>
        <v>8</v>
      </c>
      <c r="BN194">
        <f t="shared" ref="BN194:BN257" ca="1" si="32">1+SUMPRODUCT(--($AH194:$AP194&gt;AM194))+SUMPRODUCT(--($AH194:$AP194=AM194),--($AQ194:$AY194&gt;AV194))+SUMPRODUCT(--($AH194:$AP194=AM194),--($AQ194:$AY194=AV194),--($AZ194:$BH194&gt;BE194))+IF(AND(AH194=AM194,AQ194=AV194,AZ194=BE194),1,0)+IF(AND(AI194=AM194,AR194=AV194,BA194=BE194),1,0)+IF(AND(AJ194=AM194,AS194=AV194,BB194=BE194),1,0)+IF(AND(AK194=AM194,AT194=AV194,BC194=BE194),1,0)+IF(AND(AL194=AM194,AU194=AV194,BD194=BE194),1,0)</f>
        <v>1</v>
      </c>
      <c r="BO194">
        <f t="shared" ref="BO194:BO257" ca="1" si="33">1+SUMPRODUCT(--($AH194:$AP194&gt;AN194))+SUMPRODUCT(--($AH194:$AP194=AN194),--($AQ194:$AY194&gt;AW194))+SUMPRODUCT(--($AH194:$AP194=AN194),--($AQ194:$AY194=AW194),--($AZ194:$BH194&gt;BF194))+IF(AND(AH194=AN194,AQ194=AW194,AZ194=BF194),1,0)+IF(AND(AI194=AN194,AR194=AW194,BA194=BF194),1,0)+IF(AND(AJ194=AN194,AS194=AW194,BB194=BF194),1,0)+IF(AND(AK194=AN194,AT194=AW194,BC194=BF194),1,0)+IF(AND(AL194=AN194,AU194=AW194,BD194=BF194),1,0)+IF(AND(AM194=AN194,AV194=AW194,BE194=BF194),1,0)</f>
        <v>5</v>
      </c>
      <c r="BP194">
        <f t="shared" ref="BP194:BP257" ca="1" si="34">1+SUMPRODUCT(--($AH194:$AP194&gt;AO194))+SUMPRODUCT(--($AH194:$AP194=AO194),--($AQ194:$AY194&gt;AX194))+SUMPRODUCT(--($AH194:$AP194=AO194),--($AQ194:$AY194=AX194),--($AZ194:$BH194&gt;BG194))+IF(AND(AH194=AO194,AQ194=AX194,AZ194=BG194),1,0)+IF(AND(AI194=AO194,AR194=AX194,BA194=BG194),1,0)+IF(AND(AJ194=AO194,AS194=AX194,BB194=BG194),1,0)+IF(AND(AK194=AO194,AT194=AX194,BC194=BG194),1,0)+IF(AND(AL194=AO194,AU194=AX194,BD194=BG194),1,0)+IF(AND(AM194=AO194,AV194=AX194,BE194=BG194),1,0)+IF(AND(AN194=AO194,AW194=AX194,BF194=BG194),1,0)</f>
        <v>9</v>
      </c>
      <c r="BQ194">
        <f t="shared" ref="BQ194:BQ257" ca="1" si="35">1+SUMPRODUCT(--($AH194:$AP194&gt;AP194))+SUMPRODUCT(--($AH194:$AP194=AP194),--($AQ194:$AY194&gt;AY194))+SUMPRODUCT(--($AH194:$AP194=AP194),--($AQ194:$AY194=AY194),--($AZ194:$BH194&gt;BH194))+IF(AND(AH194=AP194,AQ194=AY194,AZ194=BH194),1,0)+IF(AND(AI194=AP194,AR194=AY194,BA194=BH194),1,0)+IF(AND(AJ194=AP194,AS194=AY194,BB194=BH194),1,0)+IF(AND(AK194=AP194,AT194=AY194,BC194=BH194),1,0)+IF(AND(AL194=AP194,AU194=AY194,BD194=BH194),1,0)+IF(AND(AM194=AP194,AV194=AY194,BE194=BH194),1,0)+IF(AND(AN194=AP194,AW194=AY194,BF194=BH194),1,0)+IF(AND(AO194=AP194,AX194=AY194,BG194=BH194),1,0)</f>
        <v>2</v>
      </c>
    </row>
    <row r="195" spans="1:69" x14ac:dyDescent="0.25">
      <c r="A195">
        <v>194</v>
      </c>
      <c r="B195">
        <f ca="1">IF(AND(ISNUMBER('MPL ID'!$P$25),ISNUMBER('MPL ID'!$Q$25)),0,RANDBETWEEN(1,4))</f>
        <v>0</v>
      </c>
      <c r="C195">
        <f ca="1">IF(AND(ISNUMBER('MPL ID'!$P$26),ISNUMBER('MPL ID'!$Q$26)),0,RANDBETWEEN(1,4))</f>
        <v>0</v>
      </c>
      <c r="D195">
        <f ca="1">IF(AND(ISNUMBER('MPL ID'!$P$28),ISNUMBER('MPL ID'!$Q$28)),0,RANDBETWEEN(1,4))</f>
        <v>0</v>
      </c>
      <c r="E195">
        <f ca="1">IF(AND(ISNUMBER('MPL ID'!$P$29),ISNUMBER('MPL ID'!$Q$29)),0,RANDBETWEEN(1,4))</f>
        <v>0</v>
      </c>
      <c r="F195">
        <f ca="1">IF(AND(ISNUMBER('MPL ID'!$P$30),ISNUMBER('MPL ID'!$Q$30)),0,RANDBETWEEN(1,4))</f>
        <v>0</v>
      </c>
      <c r="G195">
        <f ca="1">IF(AND(ISNUMBER('MPL ID'!$P$31),ISNUMBER('MPL ID'!$Q$31)),0,RANDBETWEEN(1,4))</f>
        <v>0</v>
      </c>
      <c r="H195">
        <f ca="1">IF(AND(ISNUMBER('MPL ID'!$P$32),ISNUMBER('MPL ID'!$Q$32)),0,RANDBETWEEN(1,4))</f>
        <v>0</v>
      </c>
      <c r="I195">
        <f ca="1">IF(AND(ISNUMBER('MPL ID'!$P$33),ISNUMBER('MPL ID'!$Q$33)),0,RANDBETWEEN(1,4))</f>
        <v>0</v>
      </c>
      <c r="J195">
        <f ca="1">IF(AND(ISNUMBER('MPL ID'!$D$36),ISNUMBER('MPL ID'!$E$36)),0,RANDBETWEEN(1,4))</f>
        <v>0</v>
      </c>
      <c r="K195">
        <f ca="1">IF(AND(ISNUMBER('MPL ID'!$D$37),ISNUMBER('MPL ID'!$E$37)),0,RANDBETWEEN(1,4))</f>
        <v>0</v>
      </c>
      <c r="L195">
        <f ca="1">IF(AND(ISNUMBER('MPL ID'!$D$39),ISNUMBER('MPL ID'!$E$39)),0,RANDBETWEEN(1,4))</f>
        <v>0</v>
      </c>
      <c r="M195">
        <f ca="1">IF(AND(ISNUMBER('MPL ID'!$D$40),ISNUMBER('MPL ID'!$E$40)),0,RANDBETWEEN(1,4))</f>
        <v>0</v>
      </c>
      <c r="N195">
        <f ca="1">IF(AND(ISNUMBER('MPL ID'!$D$41),ISNUMBER('MPL ID'!$E$41)),0,RANDBETWEEN(1,4))</f>
        <v>0</v>
      </c>
      <c r="O195">
        <f ca="1">IF(AND(ISNUMBER('MPL ID'!$D$42),ISNUMBER('MPL ID'!$E$42)),0,RANDBETWEEN(1,4))</f>
        <v>0</v>
      </c>
      <c r="P195">
        <f ca="1">IF(AND(ISNUMBER('MPL ID'!$D$43),ISNUMBER('MPL ID'!$E$43)),0,RANDBETWEEN(1,4))</f>
        <v>0</v>
      </c>
      <c r="Q195">
        <f ca="1">IF(AND(ISNUMBER('MPL ID'!$D$44),ISNUMBER('MPL ID'!$E$44)),0,RANDBETWEEN(1,4))</f>
        <v>0</v>
      </c>
      <c r="R195">
        <f ca="1">IF(AND(ISNUMBER('MPL ID'!$J$36),ISNUMBER('MPL ID'!$K$36)),0,RANDBETWEEN(1,4))</f>
        <v>0</v>
      </c>
      <c r="S195">
        <f ca="1">IF(AND(ISNUMBER('MPL ID'!$J$37),ISNUMBER('MPL ID'!$K$37)),0,RANDBETWEEN(1,4))</f>
        <v>0</v>
      </c>
      <c r="T195">
        <f ca="1">IF(AND(ISNUMBER('MPL ID'!$J$39),ISNUMBER('MPL ID'!$K$39)),0,RANDBETWEEN(1,4))</f>
        <v>0</v>
      </c>
      <c r="U195">
        <f ca="1">IF(AND(ISNUMBER('MPL ID'!$J$40),ISNUMBER('MPL ID'!$K$40)),0,RANDBETWEEN(1,4))</f>
        <v>0</v>
      </c>
      <c r="V195">
        <f ca="1">IF(AND(ISNUMBER('MPL ID'!$J$41),ISNUMBER('MPL ID'!$K$41)),0,RANDBETWEEN(1,4))</f>
        <v>0</v>
      </c>
      <c r="W195">
        <f ca="1">IF(AND(ISNUMBER('MPL ID'!$J$42),ISNUMBER('MPL ID'!$K$42)),0,RANDBETWEEN(1,4))</f>
        <v>3</v>
      </c>
      <c r="X195">
        <f ca="1">IF(AND(ISNUMBER('MPL ID'!$J$43),ISNUMBER('MPL ID'!$K$43)),0,RANDBETWEEN(1,4))</f>
        <v>2</v>
      </c>
      <c r="Y195">
        <f ca="1">IF(AND(ISNUMBER('MPL ID'!$J$44),ISNUMBER('MPL ID'!$K$44)),0,RANDBETWEEN(1,4))</f>
        <v>4</v>
      </c>
      <c r="Z195">
        <f ca="1">IF(AND(ISNUMBER('MPL ID'!$P$36),ISNUMBER('MPL ID'!$Q$36)),0,RANDBETWEEN(1,4))</f>
        <v>4</v>
      </c>
      <c r="AA195">
        <f ca="1">IF(AND(ISNUMBER('MPL ID'!$P$37),ISNUMBER('MPL ID'!$Q$37)),0,RANDBETWEEN(1,4))</f>
        <v>2</v>
      </c>
      <c r="AB195">
        <f ca="1">IF(AND(ISNUMBER('MPL ID'!$P$39),ISNUMBER('MPL ID'!$Q$39)),0,RANDBETWEEN(1,4))</f>
        <v>4</v>
      </c>
      <c r="AC195">
        <f ca="1">IF(AND(ISNUMBER('MPL ID'!$P$40),ISNUMBER('MPL ID'!$Q$40)),0,RANDBETWEEN(1,4))</f>
        <v>4</v>
      </c>
      <c r="AD195">
        <f ca="1">IF(AND(ISNUMBER('MPL ID'!$P$41),ISNUMBER('MPL ID'!$Q$41)),0,RANDBETWEEN(1,4))</f>
        <v>4</v>
      </c>
      <c r="AE195">
        <f ca="1">IF(AND(ISNUMBER('MPL ID'!$P$42),ISNUMBER('MPL ID'!$Q$42)),0,RANDBETWEEN(1,4))</f>
        <v>2</v>
      </c>
      <c r="AF195">
        <f ca="1">IF(AND(ISNUMBER('MPL ID'!$P$43),ISNUMBER('MPL ID'!$Q$43)),0,RANDBETWEEN(1,4))</f>
        <v>1</v>
      </c>
      <c r="AG195">
        <f ca="1">IF(AND(ISNUMBER('MPL ID'!$P$44),ISNUMBER('MPL ID'!$Q$44)),0,RANDBETWEEN(1,4))</f>
        <v>1</v>
      </c>
      <c r="AH195">
        <f ca="1">'MPL ID'!$BG$1+SUMPRODUCT(($B$1003:$AG$1003='MPL ID'!$BF$1)*(($B195:$AG195=1)+($B195:$AG195=2)))+SUMPRODUCT(($B$1004:$AG$1004='MPL ID'!$BF$1)*(($B195:$AG195=3)+($B195:$AG195=4)))</f>
        <v>9</v>
      </c>
      <c r="AI195">
        <f ca="1">'MPL ID'!$BG$2+SUMPRODUCT(($B$1003:$AG$1003='MPL ID'!$BF$2)*(($B195:$AG195=1)+($B195:$AG195=2)))+SUMPRODUCT(($B$1004:$AG$1004='MPL ID'!$BF$2)*(($B195:$AG195=3)+($B195:$AG195=4)))</f>
        <v>8</v>
      </c>
      <c r="AJ195">
        <f ca="1">'MPL ID'!$BG$3+SUMPRODUCT(($B$1003:$AG$1003='MPL ID'!$BF$3)*(($B195:$AG195=1)+($B195:$AG195=2)))+SUMPRODUCT(($B$1004:$AG$1004='MPL ID'!$BF$3)*(($B195:$AG195=3)+($B195:$AG195=4)))</f>
        <v>6</v>
      </c>
      <c r="AK195">
        <f ca="1">'MPL ID'!$BG$4+SUMPRODUCT(($B$1003:$AG$1003='MPL ID'!$BF$4)*(($B195:$AG195=1)+($B195:$AG195=2)))+SUMPRODUCT(($B$1004:$AG$1004='MPL ID'!$BF$4)*(($B195:$AG195=3)+($B195:$AG195=4)))</f>
        <v>9</v>
      </c>
      <c r="AL195">
        <f ca="1">'MPL ID'!$BG$5+SUMPRODUCT(($B$1003:$AG$1003='MPL ID'!$BF$5)*(($B195:$AG195=1)+($B195:$AG195=2)))+SUMPRODUCT(($B$1004:$AG$1004='MPL ID'!$BF$5)*(($B195:$AG195=3)+($B195:$AG195=4)))</f>
        <v>6</v>
      </c>
      <c r="AM195">
        <f ca="1">'MPL ID'!$BG$6+SUMPRODUCT(($B$1003:$AG$1003='MPL ID'!$BF$6)*(($B195:$AG195=1)+($B195:$AG195=2)))+SUMPRODUCT(($B$1004:$AG$1004='MPL ID'!$BF$6)*(($B195:$AG195=3)+($B195:$AG195=4)))</f>
        <v>12</v>
      </c>
      <c r="AN195">
        <f ca="1">'MPL ID'!$BG$7+SUMPRODUCT(($B$1003:$AG$1003='MPL ID'!$BF$7)*(($B195:$AG195=1)+($B195:$AG195=2)))+SUMPRODUCT(($B$1004:$AG$1004='MPL ID'!$BF$7)*(($B195:$AG195=3)+($B195:$AG195=4)))</f>
        <v>6</v>
      </c>
      <c r="AO195">
        <f ca="1">'MPL ID'!$BG$8+SUMPRODUCT(($B$1003:$AG$1003='MPL ID'!$BF$8)*(($B195:$AG195=1)+($B195:$AG195=2)))+SUMPRODUCT(($B$1004:$AG$1004='MPL ID'!$BF$8)*(($B195:$AG195=3)+($B195:$AG195=4)))</f>
        <v>5</v>
      </c>
      <c r="AP195">
        <f ca="1">'MPL ID'!$BG$9+SUMPRODUCT(($B$1003:$AG$1003='MPL ID'!$BF$9)*(($B195:$AG195=1)+($B195:$AG195=2)))+SUMPRODUCT(($B$1004:$AG$1004='MPL ID'!$BF$9)*(($B195:$AG195=3)+($B195:$AG195=4)))</f>
        <v>11</v>
      </c>
      <c r="AQ195">
        <f ca="1">'MPL ID'!$BH$1+SUMPRODUCT(($B$1003:$AG$1003='MPL ID'!$BF$1)*(2*($B195:$AG195=1)+($B195:$AG195=2)-2*($B195:$AG195=3)-($B195:$AG195=4)))-SUMPRODUCT(($B$1004:$AG$1004='MPL ID'!$BF$1)*(2*($B195:$AG195=1)+($B195:$AG195=2)-2*($B195:$AG195=3)-($B195:$AG195=4)))</f>
        <v>7</v>
      </c>
      <c r="AR195">
        <f ca="1">'MPL ID'!$BH$2+SUMPRODUCT(($B$1003:$AG$1003='MPL ID'!$BF$2)*(2*($B195:$AG195=1)+($B195:$AG195=2)-2*($B195:$AG195=3)-($B195:$AG195=4)))-SUMPRODUCT(($B$1004:$AG$1004='MPL ID'!$BF$2)*(2*($B195:$AG195=1)+($B195:$AG195=2)-2*($B195:$AG195=3)-($B195:$AG195=4)))</f>
        <v>-4</v>
      </c>
      <c r="AS195">
        <f ca="1">'MPL ID'!$BH$3+SUMPRODUCT(($B$1003:$AG$1003='MPL ID'!$BF$3)*(2*($B195:$AG195=1)+($B195:$AG195=2)-2*($B195:$AG195=3)-($B195:$AG195=4)))-SUMPRODUCT(($B$1004:$AG$1004='MPL ID'!$BF$3)*(2*($B195:$AG195=1)+($B195:$AG195=2)-2*($B195:$AG195=3)-($B195:$AG195=4)))</f>
        <v>-8</v>
      </c>
      <c r="AT195">
        <f ca="1">'MPL ID'!$BH$4+SUMPRODUCT(($B$1003:$AG$1003='MPL ID'!$BF$4)*(2*($B195:$AG195=1)+($B195:$AG195=2)-2*($B195:$AG195=3)-($B195:$AG195=4)))-SUMPRODUCT(($B$1004:$AG$1004='MPL ID'!$BF$4)*(2*($B195:$AG195=1)+($B195:$AG195=2)-2*($B195:$AG195=3)-($B195:$AG195=4)))</f>
        <v>0</v>
      </c>
      <c r="AU195">
        <f ca="1">'MPL ID'!$BH$5+SUMPRODUCT(($B$1003:$AG$1003='MPL ID'!$BF$5)*(2*($B195:$AG195=1)+($B195:$AG195=2)-2*($B195:$AG195=3)-($B195:$AG195=4)))-SUMPRODUCT(($B$1004:$AG$1004='MPL ID'!$BF$5)*(2*($B195:$AG195=1)+($B195:$AG195=2)-2*($B195:$AG195=3)-($B195:$AG195=4)))</f>
        <v>-8</v>
      </c>
      <c r="AV195">
        <f ca="1">'MPL ID'!$BH$6+SUMPRODUCT(($B$1003:$AG$1003='MPL ID'!$BF$6)*(2*($B195:$AG195=1)+($B195:$AG195=2)-2*($B195:$AG195=3)-($B195:$AG195=4)))-SUMPRODUCT(($B$1004:$AG$1004='MPL ID'!$BF$6)*(2*($B195:$AG195=1)+($B195:$AG195=2)-2*($B195:$AG195=3)-($B195:$AG195=4)))</f>
        <v>15</v>
      </c>
      <c r="AW195">
        <f ca="1">'MPL ID'!$BH$7+SUMPRODUCT(($B$1003:$AG$1003='MPL ID'!$BF$7)*(2*($B195:$AG195=1)+($B195:$AG195=2)-2*($B195:$AG195=3)-($B195:$AG195=4)))-SUMPRODUCT(($B$1004:$AG$1004='MPL ID'!$BF$7)*(2*($B195:$AG195=1)+($B195:$AG195=2)-2*($B195:$AG195=3)-($B195:$AG195=4)))</f>
        <v>-2</v>
      </c>
      <c r="AX195">
        <f ca="1">'MPL ID'!$BH$8+SUMPRODUCT(($B$1003:$AG$1003='MPL ID'!$BF$8)*(2*($B195:$AG195=1)+($B195:$AG195=2)-2*($B195:$AG195=3)-($B195:$AG195=4)))-SUMPRODUCT(($B$1004:$AG$1004='MPL ID'!$BF$8)*(2*($B195:$AG195=1)+($B195:$AG195=2)-2*($B195:$AG195=3)-($B195:$AG195=4)))</f>
        <v>-11</v>
      </c>
      <c r="AY195">
        <f ca="1">'MPL ID'!$BH$9+SUMPRODUCT(($B$1003:$AG$1003='MPL ID'!$BF$9)*(2*($B195:$AG195=1)+($B195:$AG195=2)-2*($B195:$AG195=3)-($B195:$AG195=4)))-SUMPRODUCT(($B$1004:$AG$1004='MPL ID'!$BF$9)*(2*($B195:$AG195=1)+($B195:$AG195=2)-2*($B195:$AG195=3)-($B195:$AG195=4)))</f>
        <v>11</v>
      </c>
      <c r="AZ195">
        <f ca="1">SUMPRODUCT(--($AH195:$AP195=AH195),--($AQ195:$AY195=AQ195),'MPL ID'!$BG$13:$BO$13)+IF(AND($E195&gt;=3,$E195&lt;=4,AO195=AH195,AX195=AQ195),1,0)+IF(AND($G195&gt;=1,$G195&lt;=2,AJ195=AH195,AS195=AQ195),1,0)+IF(AND($L195&gt;=1,$L195&lt;=2,AM195=AH195,AV195=AQ195),1,0)+IF(AND($O195&gt;=1,$O195&lt;=2,AP195=AH195,AY195=AQ195),1,0)+IF(AND($R195&gt;=1,$R195&lt;=2,AI195=AH195,AR195=AQ195),1,0)+IF(AND($AA195&gt;=3,$AA195&lt;=4,AL195=AH195,AU195=AQ195),1,0)+IF(AND($AE195&gt;=3,$AE195&lt;=4,AK195=AH195,AT195=AQ195),1,0)</f>
        <v>0</v>
      </c>
      <c r="BA195">
        <f ca="1">SUMPRODUCT(--($AH195:$AP195=AI195),--($AQ195:$AY195=AR195),'MPL ID'!$BG$14:$BO$14)+IF(AND($F195&gt;=1,$F195&lt;=2,AP195=AI195,AY195=AR195),1,0)+IF(AND($H195&gt;=1,$H195&lt;=2,AN195=AI195,AW195=AR195),1,0)+IF(AND($J195&gt;=3,$J195&lt;=4,AL195=AI195,AU195=AR195),1,0)+IF(AND($M195&gt;=1,$M195&lt;=2,AO195=AI195,AX195=AR195),1,0)+IF(AND($R195&gt;=3,$R195&lt;=4,AH195=AI195,AQ195=AR195),1,0)+IF(AND($Y195&gt;=3,$Y195&lt;=4,AJ195=AI195,AS195=AR195),1,0)+IF(AND($AC195&gt;=1,$AC195&lt;=2,AK195=AI195,AT195=AR195),1,0)+IF(AND($AF195&gt;=3,$AF195&lt;=4,AM195=AI195,AV195=AR195),1,0)</f>
        <v>0</v>
      </c>
      <c r="BB195">
        <f ca="1">SUMPRODUCT(--($AH195:$AP195=AJ195),--($AQ195:$AY195=AS195),'MPL ID'!$BG$15:$BO$15)+IF(AND($C195&gt;=1,$C195&lt;=2,AK195=AJ195,AT195=AS195),1,0)+IF(AND($G195&gt;=3,$G195&lt;=4,AH195=AJ195,AQ195=AS195),1,0)+IF(AND($K195&gt;=1,$K195&lt;=2,AP195=AJ195,AY195=AS195),1,0)+IF(AND($N195&gt;=3,$N195&lt;=4,AL195=AJ195,AU195=AS195),1,0)+IF(AND($V195&gt;=1,$V195&lt;=2,AM195=AJ195,AV195=AS195),1,0)+IF(AND($Y195&gt;=1,$Y195&lt;=2,AI195=AJ195,AR195=AS195),1,0)+IF(AND($AB195&gt;=3,$AB195&lt;=4,AN195=AJ195,AW195=AS195),1,0)</f>
        <v>1</v>
      </c>
      <c r="BC195">
        <f ca="1">SUMPRODUCT(--($AH195:$AP195=AK195),--($AQ195:$AY195=AT195),'MPL ID'!$BG$16:$BO$16)+IF(AND($C195&gt;=3,$C195&lt;=4,AJ195=AK195,AS195=AT195),1,0)+IF(AND($I195&gt;=1,$I195&lt;=2,AP195=AK195,AY195=AT195),1,0)+IF(AND($P195&gt;=3,$P195&lt;=4,AO195=AK195,AX195=AT195),1,0)+IF(AND($T195&gt;=1,$T195&lt;=2,AN195=AK195,AW195=AT195),1,0)+IF(AND($W195&gt;=1,$W195&lt;=2,AL195=AK195,AU195=AT195),1,0)+IF(AND($AC195&gt;=3,$AC195&lt;=4,AI195=AK195,AR195=AT195),1,0)+IF(AND($AE195&gt;=1,$AE195&lt;=2,AH195=AK195,AQ195=AT195),1,0)</f>
        <v>0</v>
      </c>
      <c r="BD195">
        <f ca="1">SUMPRODUCT(--($AH195:$AP195=AL195),--($AQ195:$AY195=AU195),'MPL ID'!$BG$17:$BO$17)+IF(AND($B195&gt;=3,$B195&lt;=4,AN195=AL195,AW195=AU195),1,0)+IF(AND($D195&gt;=1,$D195&lt;=2,AM195=AL195,AV195=AU195),1,0)+IF(AND($J195&gt;=1,$J195&lt;=2,AI195=AL195,AR195=AU195),1,0)+IF(AND($N195&gt;=1,$N195&lt;=2,AJ195=AL195,AS195=AU195),1,0)+IF(AND($W195&gt;=3,$W195&lt;=4,AK195=AL195,AT195=AU195),1,0)+IF(AND($AA195&gt;=1,$AA195&lt;=2,AH195=AL195,AQ195=AU195),1,0)+IF(AND($AD195&gt;=3,$AD195&lt;=4,AO195=AL195,AX195=AU195),1,0)</f>
        <v>1</v>
      </c>
      <c r="BE195">
        <f ca="1">SUMPRODUCT(--($AH195:$AP195=AM195),--($AQ195:$AY195=AV195),'MPL ID'!$BG$18:$BO$18)+IF(AND($D195&gt;=3,$D195&lt;=4,AL195=AM195,AU195=AV195),1,0)+IF(AND($L195&gt;=3,$L195&lt;=4,AH195=AM195,AQ195=AV195),1,0)+IF(AND($Q195&gt;=3,$Q195&lt;=4,AN195=AM195,AW195=AV195),1,0)+IF(AND($S195&gt;=1,$S195&lt;=2,AP195=AM195,AY195=AV195),1,0)+IF(AND($V195&gt;=3,$V195&lt;=4,AJ195=AM195,AS195=AV195),1,0)+IF(AND($Z195&gt;=1,$Z195&lt;=2,AO195=AM195,AX195=AV195),1,0)+IF(AND($AF195&gt;=1,$AF195&lt;=2,AI195=AM195,AR195=AV195),1,0)</f>
        <v>0</v>
      </c>
      <c r="BF195">
        <f ca="1">SUMPRODUCT(--($AH195:$AP195=AN195),--($AQ195:$AY195=AW195),'MPL ID'!$BG$19:$BO$19)+IF(AND($B195&gt;=1,$B195&lt;=2,AL195=AN195,AU195=AW195),1,0)+IF(AND($H195&gt;=3,$H195&lt;=4,AI195=AN195,AR195=AW195),1,0)+IF(AND($Q195&gt;=1,$Q195&lt;=2,AM195=AN195,AV195=AW195),1,0)+IF(AND($T195&gt;=3,$T195&lt;=4,AK195=AN195,AT195=AW195),1,0)+IF(AND($X195&gt;=3,$X195&lt;=4,AO195=AN195,AX195=AW195),1,0)+IF(AND($AB195&gt;=1,$AB195&lt;=2,AJ195=AN195,AS195=AW195),1,0)+IF(AND($AG195&gt;=1,$AG195&lt;=2,AP195=AN195,AY195=AW195),1,0)</f>
        <v>0</v>
      </c>
      <c r="BG195">
        <f ca="1">SUMPRODUCT(--($AH195:$AP195=AO195),--($AQ195:$AY195=AX195),'MPL ID'!$BG$20:$BO$20)+IF(AND($E195&gt;=1,$E195&lt;=2,AH195=AO195,AQ195=AX195),1,0)+IF(AND($M195&gt;=3,$M195&lt;=4,AI195=AO195,AR195=AX195),1,0)+IF(AND($P195&gt;=1,$P195&lt;=2,AK195=AO195,AT195=AX195),1,0)+IF(AND($U195&gt;=1,$U195&lt;=2,AP195=AO195,AY195=AX195),1,0)+IF(AND($X195&gt;=1,$X195&lt;=2,AN195=AO195,AW195=AX195),1,0)+IF(AND($Z195&gt;=3,$Z195&lt;=4,AM195=AO195,AV195=AX195),1,0)+IF(AND($AD195&gt;=1,$AD195&lt;=2,AL195=AO195,AU195=AX195),1,0)</f>
        <v>0</v>
      </c>
      <c r="BH195">
        <f ca="1">SUMPRODUCT(--($AH195:$AP195=AP195),--($AQ195:$AY195=AY195),'MPL ID'!$BG$21:$BO$21)+IF(AND($F195&gt;=3,$F195&lt;=4,AI195=AP195,AR195=AY195),1,0)+IF(AND($I195&gt;=3,$I195&lt;=4,AK195=AP195,AT195=AY195),1,0)+IF(AND($K195&gt;=3,$K195&lt;=4,AJ195=AP195,AS195=AY195),1,0)+IF(AND($O195&gt;=3,$O195&lt;=4,AH195=AP195,AQ195=AY195),1,0)+IF(AND($S195&gt;=3,$S195&lt;=4,AM195=AP195,AV195=AY195),1,0)+IF(AND($U195&gt;=3,$U195&lt;=4,AO195=AP195,AX195=AY195),1,0)+IF(AND($AG195&gt;=3,$AG195&lt;=4,AN195=AP195,AW195=AY195),1,0)</f>
        <v>0</v>
      </c>
      <c r="BI195">
        <f t="shared" ca="1" si="27"/>
        <v>3</v>
      </c>
      <c r="BJ195">
        <f t="shared" ca="1" si="28"/>
        <v>5</v>
      </c>
      <c r="BK195">
        <f t="shared" ca="1" si="29"/>
        <v>7</v>
      </c>
      <c r="BL195">
        <f t="shared" ca="1" si="30"/>
        <v>4</v>
      </c>
      <c r="BM195">
        <f t="shared" ca="1" si="31"/>
        <v>8</v>
      </c>
      <c r="BN195">
        <f t="shared" ca="1" si="32"/>
        <v>1</v>
      </c>
      <c r="BO195">
        <f t="shared" ca="1" si="33"/>
        <v>6</v>
      </c>
      <c r="BP195">
        <f t="shared" ca="1" si="34"/>
        <v>9</v>
      </c>
      <c r="BQ195">
        <f t="shared" ca="1" si="35"/>
        <v>2</v>
      </c>
    </row>
    <row r="196" spans="1:69" x14ac:dyDescent="0.25">
      <c r="A196">
        <v>195</v>
      </c>
      <c r="B196">
        <f ca="1">IF(AND(ISNUMBER('MPL ID'!$P$25),ISNUMBER('MPL ID'!$Q$25)),0,RANDBETWEEN(1,4))</f>
        <v>0</v>
      </c>
      <c r="C196">
        <f ca="1">IF(AND(ISNUMBER('MPL ID'!$P$26),ISNUMBER('MPL ID'!$Q$26)),0,RANDBETWEEN(1,4))</f>
        <v>0</v>
      </c>
      <c r="D196">
        <f ca="1">IF(AND(ISNUMBER('MPL ID'!$P$28),ISNUMBER('MPL ID'!$Q$28)),0,RANDBETWEEN(1,4))</f>
        <v>0</v>
      </c>
      <c r="E196">
        <f ca="1">IF(AND(ISNUMBER('MPL ID'!$P$29),ISNUMBER('MPL ID'!$Q$29)),0,RANDBETWEEN(1,4))</f>
        <v>0</v>
      </c>
      <c r="F196">
        <f ca="1">IF(AND(ISNUMBER('MPL ID'!$P$30),ISNUMBER('MPL ID'!$Q$30)),0,RANDBETWEEN(1,4))</f>
        <v>0</v>
      </c>
      <c r="G196">
        <f ca="1">IF(AND(ISNUMBER('MPL ID'!$P$31),ISNUMBER('MPL ID'!$Q$31)),0,RANDBETWEEN(1,4))</f>
        <v>0</v>
      </c>
      <c r="H196">
        <f ca="1">IF(AND(ISNUMBER('MPL ID'!$P$32),ISNUMBER('MPL ID'!$Q$32)),0,RANDBETWEEN(1,4))</f>
        <v>0</v>
      </c>
      <c r="I196">
        <f ca="1">IF(AND(ISNUMBER('MPL ID'!$P$33),ISNUMBER('MPL ID'!$Q$33)),0,RANDBETWEEN(1,4))</f>
        <v>0</v>
      </c>
      <c r="J196">
        <f ca="1">IF(AND(ISNUMBER('MPL ID'!$D$36),ISNUMBER('MPL ID'!$E$36)),0,RANDBETWEEN(1,4))</f>
        <v>0</v>
      </c>
      <c r="K196">
        <f ca="1">IF(AND(ISNUMBER('MPL ID'!$D$37),ISNUMBER('MPL ID'!$E$37)),0,RANDBETWEEN(1,4))</f>
        <v>0</v>
      </c>
      <c r="L196">
        <f ca="1">IF(AND(ISNUMBER('MPL ID'!$D$39),ISNUMBER('MPL ID'!$E$39)),0,RANDBETWEEN(1,4))</f>
        <v>0</v>
      </c>
      <c r="M196">
        <f ca="1">IF(AND(ISNUMBER('MPL ID'!$D$40),ISNUMBER('MPL ID'!$E$40)),0,RANDBETWEEN(1,4))</f>
        <v>0</v>
      </c>
      <c r="N196">
        <f ca="1">IF(AND(ISNUMBER('MPL ID'!$D$41),ISNUMBER('MPL ID'!$E$41)),0,RANDBETWEEN(1,4))</f>
        <v>0</v>
      </c>
      <c r="O196">
        <f ca="1">IF(AND(ISNUMBER('MPL ID'!$D$42),ISNUMBER('MPL ID'!$E$42)),0,RANDBETWEEN(1,4))</f>
        <v>0</v>
      </c>
      <c r="P196">
        <f ca="1">IF(AND(ISNUMBER('MPL ID'!$D$43),ISNUMBER('MPL ID'!$E$43)),0,RANDBETWEEN(1,4))</f>
        <v>0</v>
      </c>
      <c r="Q196">
        <f ca="1">IF(AND(ISNUMBER('MPL ID'!$D$44),ISNUMBER('MPL ID'!$E$44)),0,RANDBETWEEN(1,4))</f>
        <v>0</v>
      </c>
      <c r="R196">
        <f ca="1">IF(AND(ISNUMBER('MPL ID'!$J$36),ISNUMBER('MPL ID'!$K$36)),0,RANDBETWEEN(1,4))</f>
        <v>0</v>
      </c>
      <c r="S196">
        <f ca="1">IF(AND(ISNUMBER('MPL ID'!$J$37),ISNUMBER('MPL ID'!$K$37)),0,RANDBETWEEN(1,4))</f>
        <v>0</v>
      </c>
      <c r="T196">
        <f ca="1">IF(AND(ISNUMBER('MPL ID'!$J$39),ISNUMBER('MPL ID'!$K$39)),0,RANDBETWEEN(1,4))</f>
        <v>0</v>
      </c>
      <c r="U196">
        <f ca="1">IF(AND(ISNUMBER('MPL ID'!$J$40),ISNUMBER('MPL ID'!$K$40)),0,RANDBETWEEN(1,4))</f>
        <v>0</v>
      </c>
      <c r="V196">
        <f ca="1">IF(AND(ISNUMBER('MPL ID'!$J$41),ISNUMBER('MPL ID'!$K$41)),0,RANDBETWEEN(1,4))</f>
        <v>0</v>
      </c>
      <c r="W196">
        <f ca="1">IF(AND(ISNUMBER('MPL ID'!$J$42),ISNUMBER('MPL ID'!$K$42)),0,RANDBETWEEN(1,4))</f>
        <v>4</v>
      </c>
      <c r="X196">
        <f ca="1">IF(AND(ISNUMBER('MPL ID'!$J$43),ISNUMBER('MPL ID'!$K$43)),0,RANDBETWEEN(1,4))</f>
        <v>2</v>
      </c>
      <c r="Y196">
        <f ca="1">IF(AND(ISNUMBER('MPL ID'!$J$44),ISNUMBER('MPL ID'!$K$44)),0,RANDBETWEEN(1,4))</f>
        <v>3</v>
      </c>
      <c r="Z196">
        <f ca="1">IF(AND(ISNUMBER('MPL ID'!$P$36),ISNUMBER('MPL ID'!$Q$36)),0,RANDBETWEEN(1,4))</f>
        <v>4</v>
      </c>
      <c r="AA196">
        <f ca="1">IF(AND(ISNUMBER('MPL ID'!$P$37),ISNUMBER('MPL ID'!$Q$37)),0,RANDBETWEEN(1,4))</f>
        <v>4</v>
      </c>
      <c r="AB196">
        <f ca="1">IF(AND(ISNUMBER('MPL ID'!$P$39),ISNUMBER('MPL ID'!$Q$39)),0,RANDBETWEEN(1,4))</f>
        <v>4</v>
      </c>
      <c r="AC196">
        <f ca="1">IF(AND(ISNUMBER('MPL ID'!$P$40),ISNUMBER('MPL ID'!$Q$40)),0,RANDBETWEEN(1,4))</f>
        <v>4</v>
      </c>
      <c r="AD196">
        <f ca="1">IF(AND(ISNUMBER('MPL ID'!$P$41),ISNUMBER('MPL ID'!$Q$41)),0,RANDBETWEEN(1,4))</f>
        <v>2</v>
      </c>
      <c r="AE196">
        <f ca="1">IF(AND(ISNUMBER('MPL ID'!$P$42),ISNUMBER('MPL ID'!$Q$42)),0,RANDBETWEEN(1,4))</f>
        <v>1</v>
      </c>
      <c r="AF196">
        <f ca="1">IF(AND(ISNUMBER('MPL ID'!$P$43),ISNUMBER('MPL ID'!$Q$43)),0,RANDBETWEEN(1,4))</f>
        <v>2</v>
      </c>
      <c r="AG196">
        <f ca="1">IF(AND(ISNUMBER('MPL ID'!$P$44),ISNUMBER('MPL ID'!$Q$44)),0,RANDBETWEEN(1,4))</f>
        <v>2</v>
      </c>
      <c r="AH196">
        <f ca="1">'MPL ID'!$BG$1+SUMPRODUCT(($B$1003:$AG$1003='MPL ID'!$BF$1)*(($B196:$AG196=1)+($B196:$AG196=2)))+SUMPRODUCT(($B$1004:$AG$1004='MPL ID'!$BF$1)*(($B196:$AG196=3)+($B196:$AG196=4)))</f>
        <v>10</v>
      </c>
      <c r="AI196">
        <f ca="1">'MPL ID'!$BG$2+SUMPRODUCT(($B$1003:$AG$1003='MPL ID'!$BF$2)*(($B196:$AG196=1)+($B196:$AG196=2)))+SUMPRODUCT(($B$1004:$AG$1004='MPL ID'!$BF$2)*(($B196:$AG196=3)+($B196:$AG196=4)))</f>
        <v>8</v>
      </c>
      <c r="AJ196">
        <f ca="1">'MPL ID'!$BG$3+SUMPRODUCT(($B$1003:$AG$1003='MPL ID'!$BF$3)*(($B196:$AG196=1)+($B196:$AG196=2)))+SUMPRODUCT(($B$1004:$AG$1004='MPL ID'!$BF$3)*(($B196:$AG196=3)+($B196:$AG196=4)))</f>
        <v>6</v>
      </c>
      <c r="AK196">
        <f ca="1">'MPL ID'!$BG$4+SUMPRODUCT(($B$1003:$AG$1003='MPL ID'!$BF$4)*(($B196:$AG196=1)+($B196:$AG196=2)))+SUMPRODUCT(($B$1004:$AG$1004='MPL ID'!$BF$4)*(($B196:$AG196=3)+($B196:$AG196=4)))</f>
        <v>9</v>
      </c>
      <c r="AL196">
        <f ca="1">'MPL ID'!$BG$5+SUMPRODUCT(($B$1003:$AG$1003='MPL ID'!$BF$5)*(($B196:$AG196=1)+($B196:$AG196=2)))+SUMPRODUCT(($B$1004:$AG$1004='MPL ID'!$BF$5)*(($B196:$AG196=3)+($B196:$AG196=4)))</f>
        <v>4</v>
      </c>
      <c r="AM196">
        <f ca="1">'MPL ID'!$BG$6+SUMPRODUCT(($B$1003:$AG$1003='MPL ID'!$BF$6)*(($B196:$AG196=1)+($B196:$AG196=2)))+SUMPRODUCT(($B$1004:$AG$1004='MPL ID'!$BF$6)*(($B196:$AG196=3)+($B196:$AG196=4)))</f>
        <v>12</v>
      </c>
      <c r="AN196">
        <f ca="1">'MPL ID'!$BG$7+SUMPRODUCT(($B$1003:$AG$1003='MPL ID'!$BF$7)*(($B196:$AG196=1)+($B196:$AG196=2)))+SUMPRODUCT(($B$1004:$AG$1004='MPL ID'!$BF$7)*(($B196:$AG196=3)+($B196:$AG196=4)))</f>
        <v>6</v>
      </c>
      <c r="AO196">
        <f ca="1">'MPL ID'!$BG$8+SUMPRODUCT(($B$1003:$AG$1003='MPL ID'!$BF$8)*(($B196:$AG196=1)+($B196:$AG196=2)))+SUMPRODUCT(($B$1004:$AG$1004='MPL ID'!$BF$8)*(($B196:$AG196=3)+($B196:$AG196=4)))</f>
        <v>6</v>
      </c>
      <c r="AP196">
        <f ca="1">'MPL ID'!$BG$9+SUMPRODUCT(($B$1003:$AG$1003='MPL ID'!$BF$9)*(($B196:$AG196=1)+($B196:$AG196=2)))+SUMPRODUCT(($B$1004:$AG$1004='MPL ID'!$BF$9)*(($B196:$AG196=3)+($B196:$AG196=4)))</f>
        <v>11</v>
      </c>
      <c r="AQ196">
        <f ca="1">'MPL ID'!$BH$1+SUMPRODUCT(($B$1003:$AG$1003='MPL ID'!$BF$1)*(2*($B196:$AG196=1)+($B196:$AG196=2)-2*($B196:$AG196=3)-($B196:$AG196=4)))-SUMPRODUCT(($B$1004:$AG$1004='MPL ID'!$BF$1)*(2*($B196:$AG196=1)+($B196:$AG196=2)-2*($B196:$AG196=3)-($B196:$AG196=4)))</f>
        <v>8</v>
      </c>
      <c r="AR196">
        <f ca="1">'MPL ID'!$BH$2+SUMPRODUCT(($B$1003:$AG$1003='MPL ID'!$BF$2)*(2*($B196:$AG196=1)+($B196:$AG196=2)-2*($B196:$AG196=3)-($B196:$AG196=4)))-SUMPRODUCT(($B$1004:$AG$1004='MPL ID'!$BF$2)*(2*($B196:$AG196=1)+($B196:$AG196=2)-2*($B196:$AG196=3)-($B196:$AG196=4)))</f>
        <v>-2</v>
      </c>
      <c r="AS196">
        <f ca="1">'MPL ID'!$BH$3+SUMPRODUCT(($B$1003:$AG$1003='MPL ID'!$BF$3)*(2*($B196:$AG196=1)+($B196:$AG196=2)-2*($B196:$AG196=3)-($B196:$AG196=4)))-SUMPRODUCT(($B$1004:$AG$1004='MPL ID'!$BF$3)*(2*($B196:$AG196=1)+($B196:$AG196=2)-2*($B196:$AG196=3)-($B196:$AG196=4)))</f>
        <v>-9</v>
      </c>
      <c r="AT196">
        <f ca="1">'MPL ID'!$BH$4+SUMPRODUCT(($B$1003:$AG$1003='MPL ID'!$BF$4)*(2*($B196:$AG196=1)+($B196:$AG196=2)-2*($B196:$AG196=3)-($B196:$AG196=4)))-SUMPRODUCT(($B$1004:$AG$1004='MPL ID'!$BF$4)*(2*($B196:$AG196=1)+($B196:$AG196=2)-2*($B196:$AG196=3)-($B196:$AG196=4)))</f>
        <v>2</v>
      </c>
      <c r="AU196">
        <f ca="1">'MPL ID'!$BH$5+SUMPRODUCT(($B$1003:$AG$1003='MPL ID'!$BF$5)*(2*($B196:$AG196=1)+($B196:$AG196=2)-2*($B196:$AG196=3)-($B196:$AG196=4)))-SUMPRODUCT(($B$1004:$AG$1004='MPL ID'!$BF$5)*(2*($B196:$AG196=1)+($B196:$AG196=2)-2*($B196:$AG196=3)-($B196:$AG196=4)))</f>
        <v>-13</v>
      </c>
      <c r="AV196">
        <f ca="1">'MPL ID'!$BH$6+SUMPRODUCT(($B$1003:$AG$1003='MPL ID'!$BF$6)*(2*($B196:$AG196=1)+($B196:$AG196=2)-2*($B196:$AG196=3)-($B196:$AG196=4)))-SUMPRODUCT(($B$1004:$AG$1004='MPL ID'!$BF$6)*(2*($B196:$AG196=1)+($B196:$AG196=2)-2*($B196:$AG196=3)-($B196:$AG196=4)))</f>
        <v>14</v>
      </c>
      <c r="AW196">
        <f ca="1">'MPL ID'!$BH$7+SUMPRODUCT(($B$1003:$AG$1003='MPL ID'!$BF$7)*(2*($B196:$AG196=1)+($B196:$AG196=2)-2*($B196:$AG196=3)-($B196:$AG196=4)))-SUMPRODUCT(($B$1004:$AG$1004='MPL ID'!$BF$7)*(2*($B196:$AG196=1)+($B196:$AG196=2)-2*($B196:$AG196=3)-($B196:$AG196=4)))</f>
        <v>-3</v>
      </c>
      <c r="AX196">
        <f ca="1">'MPL ID'!$BH$8+SUMPRODUCT(($B$1003:$AG$1003='MPL ID'!$BF$8)*(2*($B196:$AG196=1)+($B196:$AG196=2)-2*($B196:$AG196=3)-($B196:$AG196=4)))-SUMPRODUCT(($B$1004:$AG$1004='MPL ID'!$BF$8)*(2*($B196:$AG196=1)+($B196:$AG196=2)-2*($B196:$AG196=3)-($B196:$AG196=4)))</f>
        <v>-9</v>
      </c>
      <c r="AY196">
        <f ca="1">'MPL ID'!$BH$9+SUMPRODUCT(($B$1003:$AG$1003='MPL ID'!$BF$9)*(2*($B196:$AG196=1)+($B196:$AG196=2)-2*($B196:$AG196=3)-($B196:$AG196=4)))-SUMPRODUCT(($B$1004:$AG$1004='MPL ID'!$BF$9)*(2*($B196:$AG196=1)+($B196:$AG196=2)-2*($B196:$AG196=3)-($B196:$AG196=4)))</f>
        <v>12</v>
      </c>
      <c r="AZ196">
        <f ca="1">SUMPRODUCT(--($AH196:$AP196=AH196),--($AQ196:$AY196=AQ196),'MPL ID'!$BG$13:$BO$13)+IF(AND($E196&gt;=3,$E196&lt;=4,AO196=AH196,AX196=AQ196),1,0)+IF(AND($G196&gt;=1,$G196&lt;=2,AJ196=AH196,AS196=AQ196),1,0)+IF(AND($L196&gt;=1,$L196&lt;=2,AM196=AH196,AV196=AQ196),1,0)+IF(AND($O196&gt;=1,$O196&lt;=2,AP196=AH196,AY196=AQ196),1,0)+IF(AND($R196&gt;=1,$R196&lt;=2,AI196=AH196,AR196=AQ196),1,0)+IF(AND($AA196&gt;=3,$AA196&lt;=4,AL196=AH196,AU196=AQ196),1,0)+IF(AND($AE196&gt;=3,$AE196&lt;=4,AK196=AH196,AT196=AQ196),1,0)</f>
        <v>0</v>
      </c>
      <c r="BA196">
        <f ca="1">SUMPRODUCT(--($AH196:$AP196=AI196),--($AQ196:$AY196=AR196),'MPL ID'!$BG$14:$BO$14)+IF(AND($F196&gt;=1,$F196&lt;=2,AP196=AI196,AY196=AR196),1,0)+IF(AND($H196&gt;=1,$H196&lt;=2,AN196=AI196,AW196=AR196),1,0)+IF(AND($J196&gt;=3,$J196&lt;=4,AL196=AI196,AU196=AR196),1,0)+IF(AND($M196&gt;=1,$M196&lt;=2,AO196=AI196,AX196=AR196),1,0)+IF(AND($R196&gt;=3,$R196&lt;=4,AH196=AI196,AQ196=AR196),1,0)+IF(AND($Y196&gt;=3,$Y196&lt;=4,AJ196=AI196,AS196=AR196),1,0)+IF(AND($AC196&gt;=1,$AC196&lt;=2,AK196=AI196,AT196=AR196),1,0)+IF(AND($AF196&gt;=3,$AF196&lt;=4,AM196=AI196,AV196=AR196),1,0)</f>
        <v>0</v>
      </c>
      <c r="BB196">
        <f ca="1">SUMPRODUCT(--($AH196:$AP196=AJ196),--($AQ196:$AY196=AS196),'MPL ID'!$BG$15:$BO$15)+IF(AND($C196&gt;=1,$C196&lt;=2,AK196=AJ196,AT196=AS196),1,0)+IF(AND($G196&gt;=3,$G196&lt;=4,AH196=AJ196,AQ196=AS196),1,0)+IF(AND($K196&gt;=1,$K196&lt;=2,AP196=AJ196,AY196=AS196),1,0)+IF(AND($N196&gt;=3,$N196&lt;=4,AL196=AJ196,AU196=AS196),1,0)+IF(AND($V196&gt;=1,$V196&lt;=2,AM196=AJ196,AV196=AS196),1,0)+IF(AND($Y196&gt;=1,$Y196&lt;=2,AI196=AJ196,AR196=AS196),1,0)+IF(AND($AB196&gt;=3,$AB196&lt;=4,AN196=AJ196,AW196=AS196),1,0)</f>
        <v>1</v>
      </c>
      <c r="BC196">
        <f ca="1">SUMPRODUCT(--($AH196:$AP196=AK196),--($AQ196:$AY196=AT196),'MPL ID'!$BG$16:$BO$16)+IF(AND($C196&gt;=3,$C196&lt;=4,AJ196=AK196,AS196=AT196),1,0)+IF(AND($I196&gt;=1,$I196&lt;=2,AP196=AK196,AY196=AT196),1,0)+IF(AND($P196&gt;=3,$P196&lt;=4,AO196=AK196,AX196=AT196),1,0)+IF(AND($T196&gt;=1,$T196&lt;=2,AN196=AK196,AW196=AT196),1,0)+IF(AND($W196&gt;=1,$W196&lt;=2,AL196=AK196,AU196=AT196),1,0)+IF(AND($AC196&gt;=3,$AC196&lt;=4,AI196=AK196,AR196=AT196),1,0)+IF(AND($AE196&gt;=1,$AE196&lt;=2,AH196=AK196,AQ196=AT196),1,0)</f>
        <v>0</v>
      </c>
      <c r="BD196">
        <f ca="1">SUMPRODUCT(--($AH196:$AP196=AL196),--($AQ196:$AY196=AU196),'MPL ID'!$BG$17:$BO$17)+IF(AND($B196&gt;=3,$B196&lt;=4,AN196=AL196,AW196=AU196),1,0)+IF(AND($D196&gt;=1,$D196&lt;=2,AM196=AL196,AV196=AU196),1,0)+IF(AND($J196&gt;=1,$J196&lt;=2,AI196=AL196,AR196=AU196),1,0)+IF(AND($N196&gt;=1,$N196&lt;=2,AJ196=AL196,AS196=AU196),1,0)+IF(AND($W196&gt;=3,$W196&lt;=4,AK196=AL196,AT196=AU196),1,0)+IF(AND($AA196&gt;=1,$AA196&lt;=2,AH196=AL196,AQ196=AU196),1,0)+IF(AND($AD196&gt;=3,$AD196&lt;=4,AO196=AL196,AX196=AU196),1,0)</f>
        <v>0</v>
      </c>
      <c r="BE196">
        <f ca="1">SUMPRODUCT(--($AH196:$AP196=AM196),--($AQ196:$AY196=AV196),'MPL ID'!$BG$18:$BO$18)+IF(AND($D196&gt;=3,$D196&lt;=4,AL196=AM196,AU196=AV196),1,0)+IF(AND($L196&gt;=3,$L196&lt;=4,AH196=AM196,AQ196=AV196),1,0)+IF(AND($Q196&gt;=3,$Q196&lt;=4,AN196=AM196,AW196=AV196),1,0)+IF(AND($S196&gt;=1,$S196&lt;=2,AP196=AM196,AY196=AV196),1,0)+IF(AND($V196&gt;=3,$V196&lt;=4,AJ196=AM196,AS196=AV196),1,0)+IF(AND($Z196&gt;=1,$Z196&lt;=2,AO196=AM196,AX196=AV196),1,0)+IF(AND($AF196&gt;=1,$AF196&lt;=2,AI196=AM196,AR196=AV196),1,0)</f>
        <v>0</v>
      </c>
      <c r="BF196">
        <f ca="1">SUMPRODUCT(--($AH196:$AP196=AN196),--($AQ196:$AY196=AW196),'MPL ID'!$BG$19:$BO$19)+IF(AND($B196&gt;=1,$B196&lt;=2,AL196=AN196,AU196=AW196),1,0)+IF(AND($H196&gt;=3,$H196&lt;=4,AI196=AN196,AR196=AW196),1,0)+IF(AND($Q196&gt;=1,$Q196&lt;=2,AM196=AN196,AV196=AW196),1,0)+IF(AND($T196&gt;=3,$T196&lt;=4,AK196=AN196,AT196=AW196),1,0)+IF(AND($X196&gt;=3,$X196&lt;=4,AO196=AN196,AX196=AW196),1,0)+IF(AND($AB196&gt;=1,$AB196&lt;=2,AJ196=AN196,AS196=AW196),1,0)+IF(AND($AG196&gt;=1,$AG196&lt;=2,AP196=AN196,AY196=AW196),1,0)</f>
        <v>0</v>
      </c>
      <c r="BG196">
        <f ca="1">SUMPRODUCT(--($AH196:$AP196=AO196),--($AQ196:$AY196=AX196),'MPL ID'!$BG$20:$BO$20)+IF(AND($E196&gt;=1,$E196&lt;=2,AH196=AO196,AQ196=AX196),1,0)+IF(AND($M196&gt;=3,$M196&lt;=4,AI196=AO196,AR196=AX196),1,0)+IF(AND($P196&gt;=1,$P196&lt;=2,AK196=AO196,AT196=AX196),1,0)+IF(AND($U196&gt;=1,$U196&lt;=2,AP196=AO196,AY196=AX196),1,0)+IF(AND($X196&gt;=1,$X196&lt;=2,AN196=AO196,AW196=AX196),1,0)+IF(AND($Z196&gt;=3,$Z196&lt;=4,AM196=AO196,AV196=AX196),1,0)+IF(AND($AD196&gt;=1,$AD196&lt;=2,AL196=AO196,AU196=AX196),1,0)</f>
        <v>1</v>
      </c>
      <c r="BH196">
        <f ca="1">SUMPRODUCT(--($AH196:$AP196=AP196),--($AQ196:$AY196=AY196),'MPL ID'!$BG$21:$BO$21)+IF(AND($F196&gt;=3,$F196&lt;=4,AI196=AP196,AR196=AY196),1,0)+IF(AND($I196&gt;=3,$I196&lt;=4,AK196=AP196,AT196=AY196),1,0)+IF(AND($K196&gt;=3,$K196&lt;=4,AJ196=AP196,AS196=AY196),1,0)+IF(AND($O196&gt;=3,$O196&lt;=4,AH196=AP196,AQ196=AY196),1,0)+IF(AND($S196&gt;=3,$S196&lt;=4,AM196=AP196,AV196=AY196),1,0)+IF(AND($U196&gt;=3,$U196&lt;=4,AO196=AP196,AX196=AY196),1,0)+IF(AND($AG196&gt;=3,$AG196&lt;=4,AN196=AP196,AW196=AY196),1,0)</f>
        <v>0</v>
      </c>
      <c r="BI196">
        <f t="shared" ca="1" si="27"/>
        <v>3</v>
      </c>
      <c r="BJ196">
        <f t="shared" ca="1" si="28"/>
        <v>5</v>
      </c>
      <c r="BK196">
        <f t="shared" ca="1" si="29"/>
        <v>7</v>
      </c>
      <c r="BL196">
        <f t="shared" ca="1" si="30"/>
        <v>4</v>
      </c>
      <c r="BM196">
        <f t="shared" ca="1" si="31"/>
        <v>9</v>
      </c>
      <c r="BN196">
        <f t="shared" ca="1" si="32"/>
        <v>1</v>
      </c>
      <c r="BO196">
        <f t="shared" ca="1" si="33"/>
        <v>6</v>
      </c>
      <c r="BP196">
        <f t="shared" ca="1" si="34"/>
        <v>8</v>
      </c>
      <c r="BQ196">
        <f t="shared" ca="1" si="35"/>
        <v>2</v>
      </c>
    </row>
    <row r="197" spans="1:69" x14ac:dyDescent="0.25">
      <c r="A197">
        <v>196</v>
      </c>
      <c r="B197">
        <f ca="1">IF(AND(ISNUMBER('MPL ID'!$P$25),ISNUMBER('MPL ID'!$Q$25)),0,RANDBETWEEN(1,4))</f>
        <v>0</v>
      </c>
      <c r="C197">
        <f ca="1">IF(AND(ISNUMBER('MPL ID'!$P$26),ISNUMBER('MPL ID'!$Q$26)),0,RANDBETWEEN(1,4))</f>
        <v>0</v>
      </c>
      <c r="D197">
        <f ca="1">IF(AND(ISNUMBER('MPL ID'!$P$28),ISNUMBER('MPL ID'!$Q$28)),0,RANDBETWEEN(1,4))</f>
        <v>0</v>
      </c>
      <c r="E197">
        <f ca="1">IF(AND(ISNUMBER('MPL ID'!$P$29),ISNUMBER('MPL ID'!$Q$29)),0,RANDBETWEEN(1,4))</f>
        <v>0</v>
      </c>
      <c r="F197">
        <f ca="1">IF(AND(ISNUMBER('MPL ID'!$P$30),ISNUMBER('MPL ID'!$Q$30)),0,RANDBETWEEN(1,4))</f>
        <v>0</v>
      </c>
      <c r="G197">
        <f ca="1">IF(AND(ISNUMBER('MPL ID'!$P$31),ISNUMBER('MPL ID'!$Q$31)),0,RANDBETWEEN(1,4))</f>
        <v>0</v>
      </c>
      <c r="H197">
        <f ca="1">IF(AND(ISNUMBER('MPL ID'!$P$32),ISNUMBER('MPL ID'!$Q$32)),0,RANDBETWEEN(1,4))</f>
        <v>0</v>
      </c>
      <c r="I197">
        <f ca="1">IF(AND(ISNUMBER('MPL ID'!$P$33),ISNUMBER('MPL ID'!$Q$33)),0,RANDBETWEEN(1,4))</f>
        <v>0</v>
      </c>
      <c r="J197">
        <f ca="1">IF(AND(ISNUMBER('MPL ID'!$D$36),ISNUMBER('MPL ID'!$E$36)),0,RANDBETWEEN(1,4))</f>
        <v>0</v>
      </c>
      <c r="K197">
        <f ca="1">IF(AND(ISNUMBER('MPL ID'!$D$37),ISNUMBER('MPL ID'!$E$37)),0,RANDBETWEEN(1,4))</f>
        <v>0</v>
      </c>
      <c r="L197">
        <f ca="1">IF(AND(ISNUMBER('MPL ID'!$D$39),ISNUMBER('MPL ID'!$E$39)),0,RANDBETWEEN(1,4))</f>
        <v>0</v>
      </c>
      <c r="M197">
        <f ca="1">IF(AND(ISNUMBER('MPL ID'!$D$40),ISNUMBER('MPL ID'!$E$40)),0,RANDBETWEEN(1,4))</f>
        <v>0</v>
      </c>
      <c r="N197">
        <f ca="1">IF(AND(ISNUMBER('MPL ID'!$D$41),ISNUMBER('MPL ID'!$E$41)),0,RANDBETWEEN(1,4))</f>
        <v>0</v>
      </c>
      <c r="O197">
        <f ca="1">IF(AND(ISNUMBER('MPL ID'!$D$42),ISNUMBER('MPL ID'!$E$42)),0,RANDBETWEEN(1,4))</f>
        <v>0</v>
      </c>
      <c r="P197">
        <f ca="1">IF(AND(ISNUMBER('MPL ID'!$D$43),ISNUMBER('MPL ID'!$E$43)),0,RANDBETWEEN(1,4))</f>
        <v>0</v>
      </c>
      <c r="Q197">
        <f ca="1">IF(AND(ISNUMBER('MPL ID'!$D$44),ISNUMBER('MPL ID'!$E$44)),0,RANDBETWEEN(1,4))</f>
        <v>0</v>
      </c>
      <c r="R197">
        <f ca="1">IF(AND(ISNUMBER('MPL ID'!$J$36),ISNUMBER('MPL ID'!$K$36)),0,RANDBETWEEN(1,4))</f>
        <v>0</v>
      </c>
      <c r="S197">
        <f ca="1">IF(AND(ISNUMBER('MPL ID'!$J$37),ISNUMBER('MPL ID'!$K$37)),0,RANDBETWEEN(1,4))</f>
        <v>0</v>
      </c>
      <c r="T197">
        <f ca="1">IF(AND(ISNUMBER('MPL ID'!$J$39),ISNUMBER('MPL ID'!$K$39)),0,RANDBETWEEN(1,4))</f>
        <v>0</v>
      </c>
      <c r="U197">
        <f ca="1">IF(AND(ISNUMBER('MPL ID'!$J$40),ISNUMBER('MPL ID'!$K$40)),0,RANDBETWEEN(1,4))</f>
        <v>0</v>
      </c>
      <c r="V197">
        <f ca="1">IF(AND(ISNUMBER('MPL ID'!$J$41),ISNUMBER('MPL ID'!$K$41)),0,RANDBETWEEN(1,4))</f>
        <v>0</v>
      </c>
      <c r="W197">
        <f ca="1">IF(AND(ISNUMBER('MPL ID'!$J$42),ISNUMBER('MPL ID'!$K$42)),0,RANDBETWEEN(1,4))</f>
        <v>2</v>
      </c>
      <c r="X197">
        <f ca="1">IF(AND(ISNUMBER('MPL ID'!$J$43),ISNUMBER('MPL ID'!$K$43)),0,RANDBETWEEN(1,4))</f>
        <v>2</v>
      </c>
      <c r="Y197">
        <f ca="1">IF(AND(ISNUMBER('MPL ID'!$J$44),ISNUMBER('MPL ID'!$K$44)),0,RANDBETWEEN(1,4))</f>
        <v>3</v>
      </c>
      <c r="Z197">
        <f ca="1">IF(AND(ISNUMBER('MPL ID'!$P$36),ISNUMBER('MPL ID'!$Q$36)),0,RANDBETWEEN(1,4))</f>
        <v>2</v>
      </c>
      <c r="AA197">
        <f ca="1">IF(AND(ISNUMBER('MPL ID'!$P$37),ISNUMBER('MPL ID'!$Q$37)),0,RANDBETWEEN(1,4))</f>
        <v>2</v>
      </c>
      <c r="AB197">
        <f ca="1">IF(AND(ISNUMBER('MPL ID'!$P$39),ISNUMBER('MPL ID'!$Q$39)),0,RANDBETWEEN(1,4))</f>
        <v>2</v>
      </c>
      <c r="AC197">
        <f ca="1">IF(AND(ISNUMBER('MPL ID'!$P$40),ISNUMBER('MPL ID'!$Q$40)),0,RANDBETWEEN(1,4))</f>
        <v>1</v>
      </c>
      <c r="AD197">
        <f ca="1">IF(AND(ISNUMBER('MPL ID'!$P$41),ISNUMBER('MPL ID'!$Q$41)),0,RANDBETWEEN(1,4))</f>
        <v>2</v>
      </c>
      <c r="AE197">
        <f ca="1">IF(AND(ISNUMBER('MPL ID'!$P$42),ISNUMBER('MPL ID'!$Q$42)),0,RANDBETWEEN(1,4))</f>
        <v>4</v>
      </c>
      <c r="AF197">
        <f ca="1">IF(AND(ISNUMBER('MPL ID'!$P$43),ISNUMBER('MPL ID'!$Q$43)),0,RANDBETWEEN(1,4))</f>
        <v>2</v>
      </c>
      <c r="AG197">
        <f ca="1">IF(AND(ISNUMBER('MPL ID'!$P$44),ISNUMBER('MPL ID'!$Q$44)),0,RANDBETWEEN(1,4))</f>
        <v>3</v>
      </c>
      <c r="AH197">
        <f ca="1">'MPL ID'!$BG$1+SUMPRODUCT(($B$1003:$AG$1003='MPL ID'!$BF$1)*(($B197:$AG197=1)+($B197:$AG197=2)))+SUMPRODUCT(($B$1004:$AG$1004='MPL ID'!$BF$1)*(($B197:$AG197=3)+($B197:$AG197=4)))</f>
        <v>10</v>
      </c>
      <c r="AI197">
        <f ca="1">'MPL ID'!$BG$2+SUMPRODUCT(($B$1003:$AG$1003='MPL ID'!$BF$2)*(($B197:$AG197=1)+($B197:$AG197=2)))+SUMPRODUCT(($B$1004:$AG$1004='MPL ID'!$BF$2)*(($B197:$AG197=3)+($B197:$AG197=4)))</f>
        <v>9</v>
      </c>
      <c r="AJ197">
        <f ca="1">'MPL ID'!$BG$3+SUMPRODUCT(($B$1003:$AG$1003='MPL ID'!$BF$3)*(($B197:$AG197=1)+($B197:$AG197=2)))+SUMPRODUCT(($B$1004:$AG$1004='MPL ID'!$BF$3)*(($B197:$AG197=3)+($B197:$AG197=4)))</f>
        <v>5</v>
      </c>
      <c r="AK197">
        <f ca="1">'MPL ID'!$BG$4+SUMPRODUCT(($B$1003:$AG$1003='MPL ID'!$BF$4)*(($B197:$AG197=1)+($B197:$AG197=2)))+SUMPRODUCT(($B$1004:$AG$1004='MPL ID'!$BF$4)*(($B197:$AG197=3)+($B197:$AG197=4)))</f>
        <v>8</v>
      </c>
      <c r="AL197">
        <f ca="1">'MPL ID'!$BG$5+SUMPRODUCT(($B$1003:$AG$1003='MPL ID'!$BF$5)*(($B197:$AG197=1)+($B197:$AG197=2)))+SUMPRODUCT(($B$1004:$AG$1004='MPL ID'!$BF$5)*(($B197:$AG197=3)+($B197:$AG197=4)))</f>
        <v>4</v>
      </c>
      <c r="AM197">
        <f ca="1">'MPL ID'!$BG$6+SUMPRODUCT(($B$1003:$AG$1003='MPL ID'!$BF$6)*(($B197:$AG197=1)+($B197:$AG197=2)))+SUMPRODUCT(($B$1004:$AG$1004='MPL ID'!$BF$6)*(($B197:$AG197=3)+($B197:$AG197=4)))</f>
        <v>13</v>
      </c>
      <c r="AN197">
        <f ca="1">'MPL ID'!$BG$7+SUMPRODUCT(($B$1003:$AG$1003='MPL ID'!$BF$7)*(($B197:$AG197=1)+($B197:$AG197=2)))+SUMPRODUCT(($B$1004:$AG$1004='MPL ID'!$BF$7)*(($B197:$AG197=3)+($B197:$AG197=4)))</f>
        <v>6</v>
      </c>
      <c r="AO197">
        <f ca="1">'MPL ID'!$BG$8+SUMPRODUCT(($B$1003:$AG$1003='MPL ID'!$BF$8)*(($B197:$AG197=1)+($B197:$AG197=2)))+SUMPRODUCT(($B$1004:$AG$1004='MPL ID'!$BF$8)*(($B197:$AG197=3)+($B197:$AG197=4)))</f>
        <v>5</v>
      </c>
      <c r="AP197">
        <f ca="1">'MPL ID'!$BG$9+SUMPRODUCT(($B$1003:$AG$1003='MPL ID'!$BF$9)*(($B197:$AG197=1)+($B197:$AG197=2)))+SUMPRODUCT(($B$1004:$AG$1004='MPL ID'!$BF$9)*(($B197:$AG197=3)+($B197:$AG197=4)))</f>
        <v>12</v>
      </c>
      <c r="AQ197">
        <f ca="1">'MPL ID'!$BH$1+SUMPRODUCT(($B$1003:$AG$1003='MPL ID'!$BF$1)*(2*($B197:$AG197=1)+($B197:$AG197=2)-2*($B197:$AG197=3)-($B197:$AG197=4)))-SUMPRODUCT(($B$1004:$AG$1004='MPL ID'!$BF$1)*(2*($B197:$AG197=1)+($B197:$AG197=2)-2*($B197:$AG197=3)-($B197:$AG197=4)))</f>
        <v>9</v>
      </c>
      <c r="AR197">
        <f ca="1">'MPL ID'!$BH$2+SUMPRODUCT(($B$1003:$AG$1003='MPL ID'!$BF$2)*(2*($B197:$AG197=1)+($B197:$AG197=2)-2*($B197:$AG197=3)-($B197:$AG197=4)))-SUMPRODUCT(($B$1004:$AG$1004='MPL ID'!$BF$2)*(2*($B197:$AG197=1)+($B197:$AG197=2)-2*($B197:$AG197=3)-($B197:$AG197=4)))</f>
        <v>1</v>
      </c>
      <c r="AS197">
        <f ca="1">'MPL ID'!$BH$3+SUMPRODUCT(($B$1003:$AG$1003='MPL ID'!$BF$3)*(2*($B197:$AG197=1)+($B197:$AG197=2)-2*($B197:$AG197=3)-($B197:$AG197=4)))-SUMPRODUCT(($B$1004:$AG$1004='MPL ID'!$BF$3)*(2*($B197:$AG197=1)+($B197:$AG197=2)-2*($B197:$AG197=3)-($B197:$AG197=4)))</f>
        <v>-11</v>
      </c>
      <c r="AT197">
        <f ca="1">'MPL ID'!$BH$4+SUMPRODUCT(($B$1003:$AG$1003='MPL ID'!$BF$4)*(2*($B197:$AG197=1)+($B197:$AG197=2)-2*($B197:$AG197=3)-($B197:$AG197=4)))-SUMPRODUCT(($B$1004:$AG$1004='MPL ID'!$BF$4)*(2*($B197:$AG197=1)+($B197:$AG197=2)-2*($B197:$AG197=3)-($B197:$AG197=4)))</f>
        <v>-2</v>
      </c>
      <c r="AU197">
        <f ca="1">'MPL ID'!$BH$5+SUMPRODUCT(($B$1003:$AG$1003='MPL ID'!$BF$5)*(2*($B197:$AG197=1)+($B197:$AG197=2)-2*($B197:$AG197=3)-($B197:$AG197=4)))-SUMPRODUCT(($B$1004:$AG$1004='MPL ID'!$BF$5)*(2*($B197:$AG197=1)+($B197:$AG197=2)-2*($B197:$AG197=3)-($B197:$AG197=4)))</f>
        <v>-13</v>
      </c>
      <c r="AV197">
        <f ca="1">'MPL ID'!$BH$6+SUMPRODUCT(($B$1003:$AG$1003='MPL ID'!$BF$6)*(2*($B197:$AG197=1)+($B197:$AG197=2)-2*($B197:$AG197=3)-($B197:$AG197=4)))-SUMPRODUCT(($B$1004:$AG$1004='MPL ID'!$BF$6)*(2*($B197:$AG197=1)+($B197:$AG197=2)-2*($B197:$AG197=3)-($B197:$AG197=4)))</f>
        <v>16</v>
      </c>
      <c r="AW197">
        <f ca="1">'MPL ID'!$BH$7+SUMPRODUCT(($B$1003:$AG$1003='MPL ID'!$BF$7)*(2*($B197:$AG197=1)+($B197:$AG197=2)-2*($B197:$AG197=3)-($B197:$AG197=4)))-SUMPRODUCT(($B$1004:$AG$1004='MPL ID'!$BF$7)*(2*($B197:$AG197=1)+($B197:$AG197=2)-2*($B197:$AG197=3)-($B197:$AG197=4)))</f>
        <v>-4</v>
      </c>
      <c r="AX197">
        <f ca="1">'MPL ID'!$BH$8+SUMPRODUCT(($B$1003:$AG$1003='MPL ID'!$BF$8)*(2*($B197:$AG197=1)+($B197:$AG197=2)-2*($B197:$AG197=3)-($B197:$AG197=4)))-SUMPRODUCT(($B$1004:$AG$1004='MPL ID'!$BF$8)*(2*($B197:$AG197=1)+($B197:$AG197=2)-2*($B197:$AG197=3)-($B197:$AG197=4)))</f>
        <v>-11</v>
      </c>
      <c r="AY197">
        <f ca="1">'MPL ID'!$BH$9+SUMPRODUCT(($B$1003:$AG$1003='MPL ID'!$BF$9)*(2*($B197:$AG197=1)+($B197:$AG197=2)-2*($B197:$AG197=3)-($B197:$AG197=4)))-SUMPRODUCT(($B$1004:$AG$1004='MPL ID'!$BF$9)*(2*($B197:$AG197=1)+($B197:$AG197=2)-2*($B197:$AG197=3)-($B197:$AG197=4)))</f>
        <v>15</v>
      </c>
      <c r="AZ197">
        <f ca="1">SUMPRODUCT(--($AH197:$AP197=AH197),--($AQ197:$AY197=AQ197),'MPL ID'!$BG$13:$BO$13)+IF(AND($E197&gt;=3,$E197&lt;=4,AO197=AH197,AX197=AQ197),1,0)+IF(AND($G197&gt;=1,$G197&lt;=2,AJ197=AH197,AS197=AQ197),1,0)+IF(AND($L197&gt;=1,$L197&lt;=2,AM197=AH197,AV197=AQ197),1,0)+IF(AND($O197&gt;=1,$O197&lt;=2,AP197=AH197,AY197=AQ197),1,0)+IF(AND($R197&gt;=1,$R197&lt;=2,AI197=AH197,AR197=AQ197),1,0)+IF(AND($AA197&gt;=3,$AA197&lt;=4,AL197=AH197,AU197=AQ197),1,0)+IF(AND($AE197&gt;=3,$AE197&lt;=4,AK197=AH197,AT197=AQ197),1,0)</f>
        <v>0</v>
      </c>
      <c r="BA197">
        <f ca="1">SUMPRODUCT(--($AH197:$AP197=AI197),--($AQ197:$AY197=AR197),'MPL ID'!$BG$14:$BO$14)+IF(AND($F197&gt;=1,$F197&lt;=2,AP197=AI197,AY197=AR197),1,0)+IF(AND($H197&gt;=1,$H197&lt;=2,AN197=AI197,AW197=AR197),1,0)+IF(AND($J197&gt;=3,$J197&lt;=4,AL197=AI197,AU197=AR197),1,0)+IF(AND($M197&gt;=1,$M197&lt;=2,AO197=AI197,AX197=AR197),1,0)+IF(AND($R197&gt;=3,$R197&lt;=4,AH197=AI197,AQ197=AR197),1,0)+IF(AND($Y197&gt;=3,$Y197&lt;=4,AJ197=AI197,AS197=AR197),1,0)+IF(AND($AC197&gt;=1,$AC197&lt;=2,AK197=AI197,AT197=AR197),1,0)+IF(AND($AF197&gt;=3,$AF197&lt;=4,AM197=AI197,AV197=AR197),1,0)</f>
        <v>0</v>
      </c>
      <c r="BB197">
        <f ca="1">SUMPRODUCT(--($AH197:$AP197=AJ197),--($AQ197:$AY197=AS197),'MPL ID'!$BG$15:$BO$15)+IF(AND($C197&gt;=1,$C197&lt;=2,AK197=AJ197,AT197=AS197),1,0)+IF(AND($G197&gt;=3,$G197&lt;=4,AH197=AJ197,AQ197=AS197),1,0)+IF(AND($K197&gt;=1,$K197&lt;=2,AP197=AJ197,AY197=AS197),1,0)+IF(AND($N197&gt;=3,$N197&lt;=4,AL197=AJ197,AU197=AS197),1,0)+IF(AND($V197&gt;=1,$V197&lt;=2,AM197=AJ197,AV197=AS197),1,0)+IF(AND($Y197&gt;=1,$Y197&lt;=2,AI197=AJ197,AR197=AS197),1,0)+IF(AND($AB197&gt;=3,$AB197&lt;=4,AN197=AJ197,AW197=AS197),1,0)</f>
        <v>1</v>
      </c>
      <c r="BC197">
        <f ca="1">SUMPRODUCT(--($AH197:$AP197=AK197),--($AQ197:$AY197=AT197),'MPL ID'!$BG$16:$BO$16)+IF(AND($C197&gt;=3,$C197&lt;=4,AJ197=AK197,AS197=AT197),1,0)+IF(AND($I197&gt;=1,$I197&lt;=2,AP197=AK197,AY197=AT197),1,0)+IF(AND($P197&gt;=3,$P197&lt;=4,AO197=AK197,AX197=AT197),1,0)+IF(AND($T197&gt;=1,$T197&lt;=2,AN197=AK197,AW197=AT197),1,0)+IF(AND($W197&gt;=1,$W197&lt;=2,AL197=AK197,AU197=AT197),1,0)+IF(AND($AC197&gt;=3,$AC197&lt;=4,AI197=AK197,AR197=AT197),1,0)+IF(AND($AE197&gt;=1,$AE197&lt;=2,AH197=AK197,AQ197=AT197),1,0)</f>
        <v>0</v>
      </c>
      <c r="BD197">
        <f ca="1">SUMPRODUCT(--($AH197:$AP197=AL197),--($AQ197:$AY197=AU197),'MPL ID'!$BG$17:$BO$17)+IF(AND($B197&gt;=3,$B197&lt;=4,AN197=AL197,AW197=AU197),1,0)+IF(AND($D197&gt;=1,$D197&lt;=2,AM197=AL197,AV197=AU197),1,0)+IF(AND($J197&gt;=1,$J197&lt;=2,AI197=AL197,AR197=AU197),1,0)+IF(AND($N197&gt;=1,$N197&lt;=2,AJ197=AL197,AS197=AU197),1,0)+IF(AND($W197&gt;=3,$W197&lt;=4,AK197=AL197,AT197=AU197),1,0)+IF(AND($AA197&gt;=1,$AA197&lt;=2,AH197=AL197,AQ197=AU197),1,0)+IF(AND($AD197&gt;=3,$AD197&lt;=4,AO197=AL197,AX197=AU197),1,0)</f>
        <v>0</v>
      </c>
      <c r="BE197">
        <f ca="1">SUMPRODUCT(--($AH197:$AP197=AM197),--($AQ197:$AY197=AV197),'MPL ID'!$BG$18:$BO$18)+IF(AND($D197&gt;=3,$D197&lt;=4,AL197=AM197,AU197=AV197),1,0)+IF(AND($L197&gt;=3,$L197&lt;=4,AH197=AM197,AQ197=AV197),1,0)+IF(AND($Q197&gt;=3,$Q197&lt;=4,AN197=AM197,AW197=AV197),1,0)+IF(AND($S197&gt;=1,$S197&lt;=2,AP197=AM197,AY197=AV197),1,0)+IF(AND($V197&gt;=3,$V197&lt;=4,AJ197=AM197,AS197=AV197),1,0)+IF(AND($Z197&gt;=1,$Z197&lt;=2,AO197=AM197,AX197=AV197),1,0)+IF(AND($AF197&gt;=1,$AF197&lt;=2,AI197=AM197,AR197=AV197),1,0)</f>
        <v>0</v>
      </c>
      <c r="BF197">
        <f ca="1">SUMPRODUCT(--($AH197:$AP197=AN197),--($AQ197:$AY197=AW197),'MPL ID'!$BG$19:$BO$19)+IF(AND($B197&gt;=1,$B197&lt;=2,AL197=AN197,AU197=AW197),1,0)+IF(AND($H197&gt;=3,$H197&lt;=4,AI197=AN197,AR197=AW197),1,0)+IF(AND($Q197&gt;=1,$Q197&lt;=2,AM197=AN197,AV197=AW197),1,0)+IF(AND($T197&gt;=3,$T197&lt;=4,AK197=AN197,AT197=AW197),1,0)+IF(AND($X197&gt;=3,$X197&lt;=4,AO197=AN197,AX197=AW197),1,0)+IF(AND($AB197&gt;=1,$AB197&lt;=2,AJ197=AN197,AS197=AW197),1,0)+IF(AND($AG197&gt;=1,$AG197&lt;=2,AP197=AN197,AY197=AW197),1,0)</f>
        <v>0</v>
      </c>
      <c r="BG197">
        <f ca="1">SUMPRODUCT(--($AH197:$AP197=AO197),--($AQ197:$AY197=AX197),'MPL ID'!$BG$20:$BO$20)+IF(AND($E197&gt;=1,$E197&lt;=2,AH197=AO197,AQ197=AX197),1,0)+IF(AND($M197&gt;=3,$M197&lt;=4,AI197=AO197,AR197=AX197),1,0)+IF(AND($P197&gt;=1,$P197&lt;=2,AK197=AO197,AT197=AX197),1,0)+IF(AND($U197&gt;=1,$U197&lt;=2,AP197=AO197,AY197=AX197),1,0)+IF(AND($X197&gt;=1,$X197&lt;=2,AN197=AO197,AW197=AX197),1,0)+IF(AND($Z197&gt;=3,$Z197&lt;=4,AM197=AO197,AV197=AX197),1,0)+IF(AND($AD197&gt;=1,$AD197&lt;=2,AL197=AO197,AU197=AX197),1,0)</f>
        <v>1</v>
      </c>
      <c r="BH197">
        <f ca="1">SUMPRODUCT(--($AH197:$AP197=AP197),--($AQ197:$AY197=AY197),'MPL ID'!$BG$21:$BO$21)+IF(AND($F197&gt;=3,$F197&lt;=4,AI197=AP197,AR197=AY197),1,0)+IF(AND($I197&gt;=3,$I197&lt;=4,AK197=AP197,AT197=AY197),1,0)+IF(AND($K197&gt;=3,$K197&lt;=4,AJ197=AP197,AS197=AY197),1,0)+IF(AND($O197&gt;=3,$O197&lt;=4,AH197=AP197,AQ197=AY197),1,0)+IF(AND($S197&gt;=3,$S197&lt;=4,AM197=AP197,AV197=AY197),1,0)+IF(AND($U197&gt;=3,$U197&lt;=4,AO197=AP197,AX197=AY197),1,0)+IF(AND($AG197&gt;=3,$AG197&lt;=4,AN197=AP197,AW197=AY197),1,0)</f>
        <v>0</v>
      </c>
      <c r="BI197">
        <f t="shared" ca="1" si="27"/>
        <v>3</v>
      </c>
      <c r="BJ197">
        <f t="shared" ca="1" si="28"/>
        <v>4</v>
      </c>
      <c r="BK197">
        <f t="shared" ca="1" si="29"/>
        <v>7</v>
      </c>
      <c r="BL197">
        <f t="shared" ca="1" si="30"/>
        <v>5</v>
      </c>
      <c r="BM197">
        <f t="shared" ca="1" si="31"/>
        <v>9</v>
      </c>
      <c r="BN197">
        <f t="shared" ca="1" si="32"/>
        <v>1</v>
      </c>
      <c r="BO197">
        <f t="shared" ca="1" si="33"/>
        <v>6</v>
      </c>
      <c r="BP197">
        <f t="shared" ca="1" si="34"/>
        <v>8</v>
      </c>
      <c r="BQ197">
        <f t="shared" ca="1" si="35"/>
        <v>2</v>
      </c>
    </row>
    <row r="198" spans="1:69" x14ac:dyDescent="0.25">
      <c r="A198">
        <v>197</v>
      </c>
      <c r="B198">
        <f ca="1">IF(AND(ISNUMBER('MPL ID'!$P$25),ISNUMBER('MPL ID'!$Q$25)),0,RANDBETWEEN(1,4))</f>
        <v>0</v>
      </c>
      <c r="C198">
        <f ca="1">IF(AND(ISNUMBER('MPL ID'!$P$26),ISNUMBER('MPL ID'!$Q$26)),0,RANDBETWEEN(1,4))</f>
        <v>0</v>
      </c>
      <c r="D198">
        <f ca="1">IF(AND(ISNUMBER('MPL ID'!$P$28),ISNUMBER('MPL ID'!$Q$28)),0,RANDBETWEEN(1,4))</f>
        <v>0</v>
      </c>
      <c r="E198">
        <f ca="1">IF(AND(ISNUMBER('MPL ID'!$P$29),ISNUMBER('MPL ID'!$Q$29)),0,RANDBETWEEN(1,4))</f>
        <v>0</v>
      </c>
      <c r="F198">
        <f ca="1">IF(AND(ISNUMBER('MPL ID'!$P$30),ISNUMBER('MPL ID'!$Q$30)),0,RANDBETWEEN(1,4))</f>
        <v>0</v>
      </c>
      <c r="G198">
        <f ca="1">IF(AND(ISNUMBER('MPL ID'!$P$31),ISNUMBER('MPL ID'!$Q$31)),0,RANDBETWEEN(1,4))</f>
        <v>0</v>
      </c>
      <c r="H198">
        <f ca="1">IF(AND(ISNUMBER('MPL ID'!$P$32),ISNUMBER('MPL ID'!$Q$32)),0,RANDBETWEEN(1,4))</f>
        <v>0</v>
      </c>
      <c r="I198">
        <f ca="1">IF(AND(ISNUMBER('MPL ID'!$P$33),ISNUMBER('MPL ID'!$Q$33)),0,RANDBETWEEN(1,4))</f>
        <v>0</v>
      </c>
      <c r="J198">
        <f ca="1">IF(AND(ISNUMBER('MPL ID'!$D$36),ISNUMBER('MPL ID'!$E$36)),0,RANDBETWEEN(1,4))</f>
        <v>0</v>
      </c>
      <c r="K198">
        <f ca="1">IF(AND(ISNUMBER('MPL ID'!$D$37),ISNUMBER('MPL ID'!$E$37)),0,RANDBETWEEN(1,4))</f>
        <v>0</v>
      </c>
      <c r="L198">
        <f ca="1">IF(AND(ISNUMBER('MPL ID'!$D$39),ISNUMBER('MPL ID'!$E$39)),0,RANDBETWEEN(1,4))</f>
        <v>0</v>
      </c>
      <c r="M198">
        <f ca="1">IF(AND(ISNUMBER('MPL ID'!$D$40),ISNUMBER('MPL ID'!$E$40)),0,RANDBETWEEN(1,4))</f>
        <v>0</v>
      </c>
      <c r="N198">
        <f ca="1">IF(AND(ISNUMBER('MPL ID'!$D$41),ISNUMBER('MPL ID'!$E$41)),0,RANDBETWEEN(1,4))</f>
        <v>0</v>
      </c>
      <c r="O198">
        <f ca="1">IF(AND(ISNUMBER('MPL ID'!$D$42),ISNUMBER('MPL ID'!$E$42)),0,RANDBETWEEN(1,4))</f>
        <v>0</v>
      </c>
      <c r="P198">
        <f ca="1">IF(AND(ISNUMBER('MPL ID'!$D$43),ISNUMBER('MPL ID'!$E$43)),0,RANDBETWEEN(1,4))</f>
        <v>0</v>
      </c>
      <c r="Q198">
        <f ca="1">IF(AND(ISNUMBER('MPL ID'!$D$44),ISNUMBER('MPL ID'!$E$44)),0,RANDBETWEEN(1,4))</f>
        <v>0</v>
      </c>
      <c r="R198">
        <f ca="1">IF(AND(ISNUMBER('MPL ID'!$J$36),ISNUMBER('MPL ID'!$K$36)),0,RANDBETWEEN(1,4))</f>
        <v>0</v>
      </c>
      <c r="S198">
        <f ca="1">IF(AND(ISNUMBER('MPL ID'!$J$37),ISNUMBER('MPL ID'!$K$37)),0,RANDBETWEEN(1,4))</f>
        <v>0</v>
      </c>
      <c r="T198">
        <f ca="1">IF(AND(ISNUMBER('MPL ID'!$J$39),ISNUMBER('MPL ID'!$K$39)),0,RANDBETWEEN(1,4))</f>
        <v>0</v>
      </c>
      <c r="U198">
        <f ca="1">IF(AND(ISNUMBER('MPL ID'!$J$40),ISNUMBER('MPL ID'!$K$40)),0,RANDBETWEEN(1,4))</f>
        <v>0</v>
      </c>
      <c r="V198">
        <f ca="1">IF(AND(ISNUMBER('MPL ID'!$J$41),ISNUMBER('MPL ID'!$K$41)),0,RANDBETWEEN(1,4))</f>
        <v>0</v>
      </c>
      <c r="W198">
        <f ca="1">IF(AND(ISNUMBER('MPL ID'!$J$42),ISNUMBER('MPL ID'!$K$42)),0,RANDBETWEEN(1,4))</f>
        <v>2</v>
      </c>
      <c r="X198">
        <f ca="1">IF(AND(ISNUMBER('MPL ID'!$J$43),ISNUMBER('MPL ID'!$K$43)),0,RANDBETWEEN(1,4))</f>
        <v>2</v>
      </c>
      <c r="Y198">
        <f ca="1">IF(AND(ISNUMBER('MPL ID'!$J$44),ISNUMBER('MPL ID'!$K$44)),0,RANDBETWEEN(1,4))</f>
        <v>1</v>
      </c>
      <c r="Z198">
        <f ca="1">IF(AND(ISNUMBER('MPL ID'!$P$36),ISNUMBER('MPL ID'!$Q$36)),0,RANDBETWEEN(1,4))</f>
        <v>2</v>
      </c>
      <c r="AA198">
        <f ca="1">IF(AND(ISNUMBER('MPL ID'!$P$37),ISNUMBER('MPL ID'!$Q$37)),0,RANDBETWEEN(1,4))</f>
        <v>2</v>
      </c>
      <c r="AB198">
        <f ca="1">IF(AND(ISNUMBER('MPL ID'!$P$39),ISNUMBER('MPL ID'!$Q$39)),0,RANDBETWEEN(1,4))</f>
        <v>3</v>
      </c>
      <c r="AC198">
        <f ca="1">IF(AND(ISNUMBER('MPL ID'!$P$40),ISNUMBER('MPL ID'!$Q$40)),0,RANDBETWEEN(1,4))</f>
        <v>1</v>
      </c>
      <c r="AD198">
        <f ca="1">IF(AND(ISNUMBER('MPL ID'!$P$41),ISNUMBER('MPL ID'!$Q$41)),0,RANDBETWEEN(1,4))</f>
        <v>1</v>
      </c>
      <c r="AE198">
        <f ca="1">IF(AND(ISNUMBER('MPL ID'!$P$42),ISNUMBER('MPL ID'!$Q$42)),0,RANDBETWEEN(1,4))</f>
        <v>3</v>
      </c>
      <c r="AF198">
        <f ca="1">IF(AND(ISNUMBER('MPL ID'!$P$43),ISNUMBER('MPL ID'!$Q$43)),0,RANDBETWEEN(1,4))</f>
        <v>2</v>
      </c>
      <c r="AG198">
        <f ca="1">IF(AND(ISNUMBER('MPL ID'!$P$44),ISNUMBER('MPL ID'!$Q$44)),0,RANDBETWEEN(1,4))</f>
        <v>2</v>
      </c>
      <c r="AH198">
        <f ca="1">'MPL ID'!$BG$1+SUMPRODUCT(($B$1003:$AG$1003='MPL ID'!$BF$1)*(($B198:$AG198=1)+($B198:$AG198=2)))+SUMPRODUCT(($B$1004:$AG$1004='MPL ID'!$BF$1)*(($B198:$AG198=3)+($B198:$AG198=4)))</f>
        <v>10</v>
      </c>
      <c r="AI198">
        <f ca="1">'MPL ID'!$BG$2+SUMPRODUCT(($B$1003:$AG$1003='MPL ID'!$BF$2)*(($B198:$AG198=1)+($B198:$AG198=2)))+SUMPRODUCT(($B$1004:$AG$1004='MPL ID'!$BF$2)*(($B198:$AG198=3)+($B198:$AG198=4)))</f>
        <v>8</v>
      </c>
      <c r="AJ198">
        <f ca="1">'MPL ID'!$BG$3+SUMPRODUCT(($B$1003:$AG$1003='MPL ID'!$BF$3)*(($B198:$AG198=1)+($B198:$AG198=2)))+SUMPRODUCT(($B$1004:$AG$1004='MPL ID'!$BF$3)*(($B198:$AG198=3)+($B198:$AG198=4)))</f>
        <v>7</v>
      </c>
      <c r="AK198">
        <f ca="1">'MPL ID'!$BG$4+SUMPRODUCT(($B$1003:$AG$1003='MPL ID'!$BF$4)*(($B198:$AG198=1)+($B198:$AG198=2)))+SUMPRODUCT(($B$1004:$AG$1004='MPL ID'!$BF$4)*(($B198:$AG198=3)+($B198:$AG198=4)))</f>
        <v>8</v>
      </c>
      <c r="AL198">
        <f ca="1">'MPL ID'!$BG$5+SUMPRODUCT(($B$1003:$AG$1003='MPL ID'!$BF$5)*(($B198:$AG198=1)+($B198:$AG198=2)))+SUMPRODUCT(($B$1004:$AG$1004='MPL ID'!$BF$5)*(($B198:$AG198=3)+($B198:$AG198=4)))</f>
        <v>4</v>
      </c>
      <c r="AM198">
        <f ca="1">'MPL ID'!$BG$6+SUMPRODUCT(($B$1003:$AG$1003='MPL ID'!$BF$6)*(($B198:$AG198=1)+($B198:$AG198=2)))+SUMPRODUCT(($B$1004:$AG$1004='MPL ID'!$BF$6)*(($B198:$AG198=3)+($B198:$AG198=4)))</f>
        <v>13</v>
      </c>
      <c r="AN198">
        <f ca="1">'MPL ID'!$BG$7+SUMPRODUCT(($B$1003:$AG$1003='MPL ID'!$BF$7)*(($B198:$AG198=1)+($B198:$AG198=2)))+SUMPRODUCT(($B$1004:$AG$1004='MPL ID'!$BF$7)*(($B198:$AG198=3)+($B198:$AG198=4)))</f>
        <v>6</v>
      </c>
      <c r="AO198">
        <f ca="1">'MPL ID'!$BG$8+SUMPRODUCT(($B$1003:$AG$1003='MPL ID'!$BF$8)*(($B198:$AG198=1)+($B198:$AG198=2)))+SUMPRODUCT(($B$1004:$AG$1004='MPL ID'!$BF$8)*(($B198:$AG198=3)+($B198:$AG198=4)))</f>
        <v>5</v>
      </c>
      <c r="AP198">
        <f ca="1">'MPL ID'!$BG$9+SUMPRODUCT(($B$1003:$AG$1003='MPL ID'!$BF$9)*(($B198:$AG198=1)+($B198:$AG198=2)))+SUMPRODUCT(($B$1004:$AG$1004='MPL ID'!$BF$9)*(($B198:$AG198=3)+($B198:$AG198=4)))</f>
        <v>11</v>
      </c>
      <c r="AQ198">
        <f ca="1">'MPL ID'!$BH$1+SUMPRODUCT(($B$1003:$AG$1003='MPL ID'!$BF$1)*(2*($B198:$AG198=1)+($B198:$AG198=2)-2*($B198:$AG198=3)-($B198:$AG198=4)))-SUMPRODUCT(($B$1004:$AG$1004='MPL ID'!$BF$1)*(2*($B198:$AG198=1)+($B198:$AG198=2)-2*($B198:$AG198=3)-($B198:$AG198=4)))</f>
        <v>10</v>
      </c>
      <c r="AR198">
        <f ca="1">'MPL ID'!$BH$2+SUMPRODUCT(($B$1003:$AG$1003='MPL ID'!$BF$2)*(2*($B198:$AG198=1)+($B198:$AG198=2)-2*($B198:$AG198=3)-($B198:$AG198=4)))-SUMPRODUCT(($B$1004:$AG$1004='MPL ID'!$BF$2)*(2*($B198:$AG198=1)+($B198:$AG198=2)-2*($B198:$AG198=3)-($B198:$AG198=4)))</f>
        <v>-3</v>
      </c>
      <c r="AS198">
        <f ca="1">'MPL ID'!$BH$3+SUMPRODUCT(($B$1003:$AG$1003='MPL ID'!$BF$3)*(2*($B198:$AG198=1)+($B198:$AG198=2)-2*($B198:$AG198=3)-($B198:$AG198=4)))-SUMPRODUCT(($B$1004:$AG$1004='MPL ID'!$BF$3)*(2*($B198:$AG198=1)+($B198:$AG198=2)-2*($B198:$AG198=3)-($B198:$AG198=4)))</f>
        <v>-4</v>
      </c>
      <c r="AT198">
        <f ca="1">'MPL ID'!$BH$4+SUMPRODUCT(($B$1003:$AG$1003='MPL ID'!$BF$4)*(2*($B198:$AG198=1)+($B198:$AG198=2)-2*($B198:$AG198=3)-($B198:$AG198=4)))-SUMPRODUCT(($B$1004:$AG$1004='MPL ID'!$BF$4)*(2*($B198:$AG198=1)+($B198:$AG198=2)-2*($B198:$AG198=3)-($B198:$AG198=4)))</f>
        <v>-3</v>
      </c>
      <c r="AU198">
        <f ca="1">'MPL ID'!$BH$5+SUMPRODUCT(($B$1003:$AG$1003='MPL ID'!$BF$5)*(2*($B198:$AG198=1)+($B198:$AG198=2)-2*($B198:$AG198=3)-($B198:$AG198=4)))-SUMPRODUCT(($B$1004:$AG$1004='MPL ID'!$BF$5)*(2*($B198:$AG198=1)+($B198:$AG198=2)-2*($B198:$AG198=3)-($B198:$AG198=4)))</f>
        <v>-14</v>
      </c>
      <c r="AV198">
        <f ca="1">'MPL ID'!$BH$6+SUMPRODUCT(($B$1003:$AG$1003='MPL ID'!$BF$6)*(2*($B198:$AG198=1)+($B198:$AG198=2)-2*($B198:$AG198=3)-($B198:$AG198=4)))-SUMPRODUCT(($B$1004:$AG$1004='MPL ID'!$BF$6)*(2*($B198:$AG198=1)+($B198:$AG198=2)-2*($B198:$AG198=3)-($B198:$AG198=4)))</f>
        <v>16</v>
      </c>
      <c r="AW198">
        <f ca="1">'MPL ID'!$BH$7+SUMPRODUCT(($B$1003:$AG$1003='MPL ID'!$BF$7)*(2*($B198:$AG198=1)+($B198:$AG198=2)-2*($B198:$AG198=3)-($B198:$AG198=4)))-SUMPRODUCT(($B$1004:$AG$1004='MPL ID'!$BF$7)*(2*($B198:$AG198=1)+($B198:$AG198=2)-2*($B198:$AG198=3)-($B198:$AG198=4)))</f>
        <v>-4</v>
      </c>
      <c r="AX198">
        <f ca="1">'MPL ID'!$BH$8+SUMPRODUCT(($B$1003:$AG$1003='MPL ID'!$BF$8)*(2*($B198:$AG198=1)+($B198:$AG198=2)-2*($B198:$AG198=3)-($B198:$AG198=4)))-SUMPRODUCT(($B$1004:$AG$1004='MPL ID'!$BF$8)*(2*($B198:$AG198=1)+($B198:$AG198=2)-2*($B198:$AG198=3)-($B198:$AG198=4)))</f>
        <v>-10</v>
      </c>
      <c r="AY198">
        <f ca="1">'MPL ID'!$BH$9+SUMPRODUCT(($B$1003:$AG$1003='MPL ID'!$BF$9)*(2*($B198:$AG198=1)+($B198:$AG198=2)-2*($B198:$AG198=3)-($B198:$AG198=4)))-SUMPRODUCT(($B$1004:$AG$1004='MPL ID'!$BF$9)*(2*($B198:$AG198=1)+($B198:$AG198=2)-2*($B198:$AG198=3)-($B198:$AG198=4)))</f>
        <v>12</v>
      </c>
      <c r="AZ198">
        <f ca="1">SUMPRODUCT(--($AH198:$AP198=AH198),--($AQ198:$AY198=AQ198),'MPL ID'!$BG$13:$BO$13)+IF(AND($E198&gt;=3,$E198&lt;=4,AO198=AH198,AX198=AQ198),1,0)+IF(AND($G198&gt;=1,$G198&lt;=2,AJ198=AH198,AS198=AQ198),1,0)+IF(AND($L198&gt;=1,$L198&lt;=2,AM198=AH198,AV198=AQ198),1,0)+IF(AND($O198&gt;=1,$O198&lt;=2,AP198=AH198,AY198=AQ198),1,0)+IF(AND($R198&gt;=1,$R198&lt;=2,AI198=AH198,AR198=AQ198),1,0)+IF(AND($AA198&gt;=3,$AA198&lt;=4,AL198=AH198,AU198=AQ198),1,0)+IF(AND($AE198&gt;=3,$AE198&lt;=4,AK198=AH198,AT198=AQ198),1,0)</f>
        <v>0</v>
      </c>
      <c r="BA198">
        <f ca="1">SUMPRODUCT(--($AH198:$AP198=AI198),--($AQ198:$AY198=AR198),'MPL ID'!$BG$14:$BO$14)+IF(AND($F198&gt;=1,$F198&lt;=2,AP198=AI198,AY198=AR198),1,0)+IF(AND($H198&gt;=1,$H198&lt;=2,AN198=AI198,AW198=AR198),1,0)+IF(AND($J198&gt;=3,$J198&lt;=4,AL198=AI198,AU198=AR198),1,0)+IF(AND($M198&gt;=1,$M198&lt;=2,AO198=AI198,AX198=AR198),1,0)+IF(AND($R198&gt;=3,$R198&lt;=4,AH198=AI198,AQ198=AR198),1,0)+IF(AND($Y198&gt;=3,$Y198&lt;=4,AJ198=AI198,AS198=AR198),1,0)+IF(AND($AC198&gt;=1,$AC198&lt;=2,AK198=AI198,AT198=AR198),1,0)+IF(AND($AF198&gt;=3,$AF198&lt;=4,AM198=AI198,AV198=AR198),1,0)</f>
        <v>1</v>
      </c>
      <c r="BB198">
        <f ca="1">SUMPRODUCT(--($AH198:$AP198=AJ198),--($AQ198:$AY198=AS198),'MPL ID'!$BG$15:$BO$15)+IF(AND($C198&gt;=1,$C198&lt;=2,AK198=AJ198,AT198=AS198),1,0)+IF(AND($G198&gt;=3,$G198&lt;=4,AH198=AJ198,AQ198=AS198),1,0)+IF(AND($K198&gt;=1,$K198&lt;=2,AP198=AJ198,AY198=AS198),1,0)+IF(AND($N198&gt;=3,$N198&lt;=4,AL198=AJ198,AU198=AS198),1,0)+IF(AND($V198&gt;=1,$V198&lt;=2,AM198=AJ198,AV198=AS198),1,0)+IF(AND($Y198&gt;=1,$Y198&lt;=2,AI198=AJ198,AR198=AS198),1,0)+IF(AND($AB198&gt;=3,$AB198&lt;=4,AN198=AJ198,AW198=AS198),1,0)</f>
        <v>0</v>
      </c>
      <c r="BC198">
        <f ca="1">SUMPRODUCT(--($AH198:$AP198=AK198),--($AQ198:$AY198=AT198),'MPL ID'!$BG$16:$BO$16)+IF(AND($C198&gt;=3,$C198&lt;=4,AJ198=AK198,AS198=AT198),1,0)+IF(AND($I198&gt;=1,$I198&lt;=2,AP198=AK198,AY198=AT198),1,0)+IF(AND($P198&gt;=3,$P198&lt;=4,AO198=AK198,AX198=AT198),1,0)+IF(AND($T198&gt;=1,$T198&lt;=2,AN198=AK198,AW198=AT198),1,0)+IF(AND($W198&gt;=1,$W198&lt;=2,AL198=AK198,AU198=AT198),1,0)+IF(AND($AC198&gt;=3,$AC198&lt;=4,AI198=AK198,AR198=AT198),1,0)+IF(AND($AE198&gt;=1,$AE198&lt;=2,AH198=AK198,AQ198=AT198),1,0)</f>
        <v>1</v>
      </c>
      <c r="BD198">
        <f ca="1">SUMPRODUCT(--($AH198:$AP198=AL198),--($AQ198:$AY198=AU198),'MPL ID'!$BG$17:$BO$17)+IF(AND($B198&gt;=3,$B198&lt;=4,AN198=AL198,AW198=AU198),1,0)+IF(AND($D198&gt;=1,$D198&lt;=2,AM198=AL198,AV198=AU198),1,0)+IF(AND($J198&gt;=1,$J198&lt;=2,AI198=AL198,AR198=AU198),1,0)+IF(AND($N198&gt;=1,$N198&lt;=2,AJ198=AL198,AS198=AU198),1,0)+IF(AND($W198&gt;=3,$W198&lt;=4,AK198=AL198,AT198=AU198),1,0)+IF(AND($AA198&gt;=1,$AA198&lt;=2,AH198=AL198,AQ198=AU198),1,0)+IF(AND($AD198&gt;=3,$AD198&lt;=4,AO198=AL198,AX198=AU198),1,0)</f>
        <v>0</v>
      </c>
      <c r="BE198">
        <f ca="1">SUMPRODUCT(--($AH198:$AP198=AM198),--($AQ198:$AY198=AV198),'MPL ID'!$BG$18:$BO$18)+IF(AND($D198&gt;=3,$D198&lt;=4,AL198=AM198,AU198=AV198),1,0)+IF(AND($L198&gt;=3,$L198&lt;=4,AH198=AM198,AQ198=AV198),1,0)+IF(AND($Q198&gt;=3,$Q198&lt;=4,AN198=AM198,AW198=AV198),1,0)+IF(AND($S198&gt;=1,$S198&lt;=2,AP198=AM198,AY198=AV198),1,0)+IF(AND($V198&gt;=3,$V198&lt;=4,AJ198=AM198,AS198=AV198),1,0)+IF(AND($Z198&gt;=1,$Z198&lt;=2,AO198=AM198,AX198=AV198),1,0)+IF(AND($AF198&gt;=1,$AF198&lt;=2,AI198=AM198,AR198=AV198),1,0)</f>
        <v>0</v>
      </c>
      <c r="BF198">
        <f ca="1">SUMPRODUCT(--($AH198:$AP198=AN198),--($AQ198:$AY198=AW198),'MPL ID'!$BG$19:$BO$19)+IF(AND($B198&gt;=1,$B198&lt;=2,AL198=AN198,AU198=AW198),1,0)+IF(AND($H198&gt;=3,$H198&lt;=4,AI198=AN198,AR198=AW198),1,0)+IF(AND($Q198&gt;=1,$Q198&lt;=2,AM198=AN198,AV198=AW198),1,0)+IF(AND($T198&gt;=3,$T198&lt;=4,AK198=AN198,AT198=AW198),1,0)+IF(AND($X198&gt;=3,$X198&lt;=4,AO198=AN198,AX198=AW198),1,0)+IF(AND($AB198&gt;=1,$AB198&lt;=2,AJ198=AN198,AS198=AW198),1,0)+IF(AND($AG198&gt;=1,$AG198&lt;=2,AP198=AN198,AY198=AW198),1,0)</f>
        <v>0</v>
      </c>
      <c r="BG198">
        <f ca="1">SUMPRODUCT(--($AH198:$AP198=AO198),--($AQ198:$AY198=AX198),'MPL ID'!$BG$20:$BO$20)+IF(AND($E198&gt;=1,$E198&lt;=2,AH198=AO198,AQ198=AX198),1,0)+IF(AND($M198&gt;=3,$M198&lt;=4,AI198=AO198,AR198=AX198),1,0)+IF(AND($P198&gt;=1,$P198&lt;=2,AK198=AO198,AT198=AX198),1,0)+IF(AND($U198&gt;=1,$U198&lt;=2,AP198=AO198,AY198=AX198),1,0)+IF(AND($X198&gt;=1,$X198&lt;=2,AN198=AO198,AW198=AX198),1,0)+IF(AND($Z198&gt;=3,$Z198&lt;=4,AM198=AO198,AV198=AX198),1,0)+IF(AND($AD198&gt;=1,$AD198&lt;=2,AL198=AO198,AU198=AX198),1,0)</f>
        <v>0</v>
      </c>
      <c r="BH198">
        <f ca="1">SUMPRODUCT(--($AH198:$AP198=AP198),--($AQ198:$AY198=AY198),'MPL ID'!$BG$21:$BO$21)+IF(AND($F198&gt;=3,$F198&lt;=4,AI198=AP198,AR198=AY198),1,0)+IF(AND($I198&gt;=3,$I198&lt;=4,AK198=AP198,AT198=AY198),1,0)+IF(AND($K198&gt;=3,$K198&lt;=4,AJ198=AP198,AS198=AY198),1,0)+IF(AND($O198&gt;=3,$O198&lt;=4,AH198=AP198,AQ198=AY198),1,0)+IF(AND($S198&gt;=3,$S198&lt;=4,AM198=AP198,AV198=AY198),1,0)+IF(AND($U198&gt;=3,$U198&lt;=4,AO198=AP198,AX198=AY198),1,0)+IF(AND($AG198&gt;=3,$AG198&lt;=4,AN198=AP198,AW198=AY198),1,0)</f>
        <v>0</v>
      </c>
      <c r="BI198">
        <f t="shared" ca="1" si="27"/>
        <v>3</v>
      </c>
      <c r="BJ198">
        <f t="shared" ca="1" si="28"/>
        <v>4</v>
      </c>
      <c r="BK198">
        <f t="shared" ca="1" si="29"/>
        <v>6</v>
      </c>
      <c r="BL198">
        <f t="shared" ca="1" si="30"/>
        <v>5</v>
      </c>
      <c r="BM198">
        <f t="shared" ca="1" si="31"/>
        <v>9</v>
      </c>
      <c r="BN198">
        <f t="shared" ca="1" si="32"/>
        <v>1</v>
      </c>
      <c r="BO198">
        <f t="shared" ca="1" si="33"/>
        <v>7</v>
      </c>
      <c r="BP198">
        <f t="shared" ca="1" si="34"/>
        <v>8</v>
      </c>
      <c r="BQ198">
        <f t="shared" ca="1" si="35"/>
        <v>2</v>
      </c>
    </row>
    <row r="199" spans="1:69" x14ac:dyDescent="0.25">
      <c r="A199">
        <v>198</v>
      </c>
      <c r="B199">
        <f ca="1">IF(AND(ISNUMBER('MPL ID'!$P$25),ISNUMBER('MPL ID'!$Q$25)),0,RANDBETWEEN(1,4))</f>
        <v>0</v>
      </c>
      <c r="C199">
        <f ca="1">IF(AND(ISNUMBER('MPL ID'!$P$26),ISNUMBER('MPL ID'!$Q$26)),0,RANDBETWEEN(1,4))</f>
        <v>0</v>
      </c>
      <c r="D199">
        <f ca="1">IF(AND(ISNUMBER('MPL ID'!$P$28),ISNUMBER('MPL ID'!$Q$28)),0,RANDBETWEEN(1,4))</f>
        <v>0</v>
      </c>
      <c r="E199">
        <f ca="1">IF(AND(ISNUMBER('MPL ID'!$P$29),ISNUMBER('MPL ID'!$Q$29)),0,RANDBETWEEN(1,4))</f>
        <v>0</v>
      </c>
      <c r="F199">
        <f ca="1">IF(AND(ISNUMBER('MPL ID'!$P$30),ISNUMBER('MPL ID'!$Q$30)),0,RANDBETWEEN(1,4))</f>
        <v>0</v>
      </c>
      <c r="G199">
        <f ca="1">IF(AND(ISNUMBER('MPL ID'!$P$31),ISNUMBER('MPL ID'!$Q$31)),0,RANDBETWEEN(1,4))</f>
        <v>0</v>
      </c>
      <c r="H199">
        <f ca="1">IF(AND(ISNUMBER('MPL ID'!$P$32),ISNUMBER('MPL ID'!$Q$32)),0,RANDBETWEEN(1,4))</f>
        <v>0</v>
      </c>
      <c r="I199">
        <f ca="1">IF(AND(ISNUMBER('MPL ID'!$P$33),ISNUMBER('MPL ID'!$Q$33)),0,RANDBETWEEN(1,4))</f>
        <v>0</v>
      </c>
      <c r="J199">
        <f ca="1">IF(AND(ISNUMBER('MPL ID'!$D$36),ISNUMBER('MPL ID'!$E$36)),0,RANDBETWEEN(1,4))</f>
        <v>0</v>
      </c>
      <c r="K199">
        <f ca="1">IF(AND(ISNUMBER('MPL ID'!$D$37),ISNUMBER('MPL ID'!$E$37)),0,RANDBETWEEN(1,4))</f>
        <v>0</v>
      </c>
      <c r="L199">
        <f ca="1">IF(AND(ISNUMBER('MPL ID'!$D$39),ISNUMBER('MPL ID'!$E$39)),0,RANDBETWEEN(1,4))</f>
        <v>0</v>
      </c>
      <c r="M199">
        <f ca="1">IF(AND(ISNUMBER('MPL ID'!$D$40),ISNUMBER('MPL ID'!$E$40)),0,RANDBETWEEN(1,4))</f>
        <v>0</v>
      </c>
      <c r="N199">
        <f ca="1">IF(AND(ISNUMBER('MPL ID'!$D$41),ISNUMBER('MPL ID'!$E$41)),0,RANDBETWEEN(1,4))</f>
        <v>0</v>
      </c>
      <c r="O199">
        <f ca="1">IF(AND(ISNUMBER('MPL ID'!$D$42),ISNUMBER('MPL ID'!$E$42)),0,RANDBETWEEN(1,4))</f>
        <v>0</v>
      </c>
      <c r="P199">
        <f ca="1">IF(AND(ISNUMBER('MPL ID'!$D$43),ISNUMBER('MPL ID'!$E$43)),0,RANDBETWEEN(1,4))</f>
        <v>0</v>
      </c>
      <c r="Q199">
        <f ca="1">IF(AND(ISNUMBER('MPL ID'!$D$44),ISNUMBER('MPL ID'!$E$44)),0,RANDBETWEEN(1,4))</f>
        <v>0</v>
      </c>
      <c r="R199">
        <f ca="1">IF(AND(ISNUMBER('MPL ID'!$J$36),ISNUMBER('MPL ID'!$K$36)),0,RANDBETWEEN(1,4))</f>
        <v>0</v>
      </c>
      <c r="S199">
        <f ca="1">IF(AND(ISNUMBER('MPL ID'!$J$37),ISNUMBER('MPL ID'!$K$37)),0,RANDBETWEEN(1,4))</f>
        <v>0</v>
      </c>
      <c r="T199">
        <f ca="1">IF(AND(ISNUMBER('MPL ID'!$J$39),ISNUMBER('MPL ID'!$K$39)),0,RANDBETWEEN(1,4))</f>
        <v>0</v>
      </c>
      <c r="U199">
        <f ca="1">IF(AND(ISNUMBER('MPL ID'!$J$40),ISNUMBER('MPL ID'!$K$40)),0,RANDBETWEEN(1,4))</f>
        <v>0</v>
      </c>
      <c r="V199">
        <f ca="1">IF(AND(ISNUMBER('MPL ID'!$J$41),ISNUMBER('MPL ID'!$K$41)),0,RANDBETWEEN(1,4))</f>
        <v>0</v>
      </c>
      <c r="W199">
        <f ca="1">IF(AND(ISNUMBER('MPL ID'!$J$42),ISNUMBER('MPL ID'!$K$42)),0,RANDBETWEEN(1,4))</f>
        <v>4</v>
      </c>
      <c r="X199">
        <f ca="1">IF(AND(ISNUMBER('MPL ID'!$J$43),ISNUMBER('MPL ID'!$K$43)),0,RANDBETWEEN(1,4))</f>
        <v>4</v>
      </c>
      <c r="Y199">
        <f ca="1">IF(AND(ISNUMBER('MPL ID'!$J$44),ISNUMBER('MPL ID'!$K$44)),0,RANDBETWEEN(1,4))</f>
        <v>2</v>
      </c>
      <c r="Z199">
        <f ca="1">IF(AND(ISNUMBER('MPL ID'!$P$36),ISNUMBER('MPL ID'!$Q$36)),0,RANDBETWEEN(1,4))</f>
        <v>4</v>
      </c>
      <c r="AA199">
        <f ca="1">IF(AND(ISNUMBER('MPL ID'!$P$37),ISNUMBER('MPL ID'!$Q$37)),0,RANDBETWEEN(1,4))</f>
        <v>1</v>
      </c>
      <c r="AB199">
        <f ca="1">IF(AND(ISNUMBER('MPL ID'!$P$39),ISNUMBER('MPL ID'!$Q$39)),0,RANDBETWEEN(1,4))</f>
        <v>1</v>
      </c>
      <c r="AC199">
        <f ca="1">IF(AND(ISNUMBER('MPL ID'!$P$40),ISNUMBER('MPL ID'!$Q$40)),0,RANDBETWEEN(1,4))</f>
        <v>1</v>
      </c>
      <c r="AD199">
        <f ca="1">IF(AND(ISNUMBER('MPL ID'!$P$41),ISNUMBER('MPL ID'!$Q$41)),0,RANDBETWEEN(1,4))</f>
        <v>2</v>
      </c>
      <c r="AE199">
        <f ca="1">IF(AND(ISNUMBER('MPL ID'!$P$42),ISNUMBER('MPL ID'!$Q$42)),0,RANDBETWEEN(1,4))</f>
        <v>3</v>
      </c>
      <c r="AF199">
        <f ca="1">IF(AND(ISNUMBER('MPL ID'!$P$43),ISNUMBER('MPL ID'!$Q$43)),0,RANDBETWEEN(1,4))</f>
        <v>1</v>
      </c>
      <c r="AG199">
        <f ca="1">IF(AND(ISNUMBER('MPL ID'!$P$44),ISNUMBER('MPL ID'!$Q$44)),0,RANDBETWEEN(1,4))</f>
        <v>3</v>
      </c>
      <c r="AH199">
        <f ca="1">'MPL ID'!$BG$1+SUMPRODUCT(($B$1003:$AG$1003='MPL ID'!$BF$1)*(($B199:$AG199=1)+($B199:$AG199=2)))+SUMPRODUCT(($B$1004:$AG$1004='MPL ID'!$BF$1)*(($B199:$AG199=3)+($B199:$AG199=4)))</f>
        <v>10</v>
      </c>
      <c r="AI199">
        <f ca="1">'MPL ID'!$BG$2+SUMPRODUCT(($B$1003:$AG$1003='MPL ID'!$BF$2)*(($B199:$AG199=1)+($B199:$AG199=2)))+SUMPRODUCT(($B$1004:$AG$1004='MPL ID'!$BF$2)*(($B199:$AG199=3)+($B199:$AG199=4)))</f>
        <v>8</v>
      </c>
      <c r="AJ199">
        <f ca="1">'MPL ID'!$BG$3+SUMPRODUCT(($B$1003:$AG$1003='MPL ID'!$BF$3)*(($B199:$AG199=1)+($B199:$AG199=2)))+SUMPRODUCT(($B$1004:$AG$1004='MPL ID'!$BF$3)*(($B199:$AG199=3)+($B199:$AG199=4)))</f>
        <v>6</v>
      </c>
      <c r="AK199">
        <f ca="1">'MPL ID'!$BG$4+SUMPRODUCT(($B$1003:$AG$1003='MPL ID'!$BF$4)*(($B199:$AG199=1)+($B199:$AG199=2)))+SUMPRODUCT(($B$1004:$AG$1004='MPL ID'!$BF$4)*(($B199:$AG199=3)+($B199:$AG199=4)))</f>
        <v>7</v>
      </c>
      <c r="AL199">
        <f ca="1">'MPL ID'!$BG$5+SUMPRODUCT(($B$1003:$AG$1003='MPL ID'!$BF$5)*(($B199:$AG199=1)+($B199:$AG199=2)))+SUMPRODUCT(($B$1004:$AG$1004='MPL ID'!$BF$5)*(($B199:$AG199=3)+($B199:$AG199=4)))</f>
        <v>5</v>
      </c>
      <c r="AM199">
        <f ca="1">'MPL ID'!$BG$6+SUMPRODUCT(($B$1003:$AG$1003='MPL ID'!$BF$6)*(($B199:$AG199=1)+($B199:$AG199=2)))+SUMPRODUCT(($B$1004:$AG$1004='MPL ID'!$BF$6)*(($B199:$AG199=3)+($B199:$AG199=4)))</f>
        <v>12</v>
      </c>
      <c r="AN199">
        <f ca="1">'MPL ID'!$BG$7+SUMPRODUCT(($B$1003:$AG$1003='MPL ID'!$BF$7)*(($B199:$AG199=1)+($B199:$AG199=2)))+SUMPRODUCT(($B$1004:$AG$1004='MPL ID'!$BF$7)*(($B199:$AG199=3)+($B199:$AG199=4)))</f>
        <v>7</v>
      </c>
      <c r="AO199">
        <f ca="1">'MPL ID'!$BG$8+SUMPRODUCT(($B$1003:$AG$1003='MPL ID'!$BF$8)*(($B199:$AG199=1)+($B199:$AG199=2)))+SUMPRODUCT(($B$1004:$AG$1004='MPL ID'!$BF$8)*(($B199:$AG199=3)+($B199:$AG199=4)))</f>
        <v>5</v>
      </c>
      <c r="AP199">
        <f ca="1">'MPL ID'!$BG$9+SUMPRODUCT(($B$1003:$AG$1003='MPL ID'!$BF$9)*(($B199:$AG199=1)+($B199:$AG199=2)))+SUMPRODUCT(($B$1004:$AG$1004='MPL ID'!$BF$9)*(($B199:$AG199=3)+($B199:$AG199=4)))</f>
        <v>12</v>
      </c>
      <c r="AQ199">
        <f ca="1">'MPL ID'!$BH$1+SUMPRODUCT(($B$1003:$AG$1003='MPL ID'!$BF$1)*(2*($B199:$AG199=1)+($B199:$AG199=2)-2*($B199:$AG199=3)-($B199:$AG199=4)))-SUMPRODUCT(($B$1004:$AG$1004='MPL ID'!$BF$1)*(2*($B199:$AG199=1)+($B199:$AG199=2)-2*($B199:$AG199=3)-($B199:$AG199=4)))</f>
        <v>9</v>
      </c>
      <c r="AR199">
        <f ca="1">'MPL ID'!$BH$2+SUMPRODUCT(($B$1003:$AG$1003='MPL ID'!$BF$2)*(2*($B199:$AG199=1)+($B199:$AG199=2)-2*($B199:$AG199=3)-($B199:$AG199=4)))-SUMPRODUCT(($B$1004:$AG$1004='MPL ID'!$BF$2)*(2*($B199:$AG199=1)+($B199:$AG199=2)-2*($B199:$AG199=3)-($B199:$AG199=4)))</f>
        <v>-3</v>
      </c>
      <c r="AS199">
        <f ca="1">'MPL ID'!$BH$3+SUMPRODUCT(($B$1003:$AG$1003='MPL ID'!$BF$3)*(2*($B199:$AG199=1)+($B199:$AG199=2)-2*($B199:$AG199=3)-($B199:$AG199=4)))-SUMPRODUCT(($B$1004:$AG$1004='MPL ID'!$BF$3)*(2*($B199:$AG199=1)+($B199:$AG199=2)-2*($B199:$AG199=3)-($B199:$AG199=4)))</f>
        <v>-9</v>
      </c>
      <c r="AT199">
        <f ca="1">'MPL ID'!$BH$4+SUMPRODUCT(($B$1003:$AG$1003='MPL ID'!$BF$4)*(2*($B199:$AG199=1)+($B199:$AG199=2)-2*($B199:$AG199=3)-($B199:$AG199=4)))-SUMPRODUCT(($B$1004:$AG$1004='MPL ID'!$BF$4)*(2*($B199:$AG199=1)+($B199:$AG199=2)-2*($B199:$AG199=3)-($B199:$AG199=4)))</f>
        <v>-5</v>
      </c>
      <c r="AU199">
        <f ca="1">'MPL ID'!$BH$5+SUMPRODUCT(($B$1003:$AG$1003='MPL ID'!$BF$5)*(2*($B199:$AG199=1)+($B199:$AG199=2)-2*($B199:$AG199=3)-($B199:$AG199=4)))-SUMPRODUCT(($B$1004:$AG$1004='MPL ID'!$BF$5)*(2*($B199:$AG199=1)+($B199:$AG199=2)-2*($B199:$AG199=3)-($B199:$AG199=4)))</f>
        <v>-10</v>
      </c>
      <c r="AV199">
        <f ca="1">'MPL ID'!$BH$6+SUMPRODUCT(($B$1003:$AG$1003='MPL ID'!$BF$6)*(2*($B199:$AG199=1)+($B199:$AG199=2)-2*($B199:$AG199=3)-($B199:$AG199=4)))-SUMPRODUCT(($B$1004:$AG$1004='MPL ID'!$BF$6)*(2*($B199:$AG199=1)+($B199:$AG199=2)-2*($B199:$AG199=3)-($B199:$AG199=4)))</f>
        <v>15</v>
      </c>
      <c r="AW199">
        <f ca="1">'MPL ID'!$BH$7+SUMPRODUCT(($B$1003:$AG$1003='MPL ID'!$BF$7)*(2*($B199:$AG199=1)+($B199:$AG199=2)-2*($B199:$AG199=3)-($B199:$AG199=4)))-SUMPRODUCT(($B$1004:$AG$1004='MPL ID'!$BF$7)*(2*($B199:$AG199=1)+($B199:$AG199=2)-2*($B199:$AG199=3)-($B199:$AG199=4)))</f>
        <v>-1</v>
      </c>
      <c r="AX199">
        <f ca="1">'MPL ID'!$BH$8+SUMPRODUCT(($B$1003:$AG$1003='MPL ID'!$BF$8)*(2*($B199:$AG199=1)+($B199:$AG199=2)-2*($B199:$AG199=3)-($B199:$AG199=4)))-SUMPRODUCT(($B$1004:$AG$1004='MPL ID'!$BF$8)*(2*($B199:$AG199=1)+($B199:$AG199=2)-2*($B199:$AG199=3)-($B199:$AG199=4)))</f>
        <v>-11</v>
      </c>
      <c r="AY199">
        <f ca="1">'MPL ID'!$BH$9+SUMPRODUCT(($B$1003:$AG$1003='MPL ID'!$BF$9)*(2*($B199:$AG199=1)+($B199:$AG199=2)-2*($B199:$AG199=3)-($B199:$AG199=4)))-SUMPRODUCT(($B$1004:$AG$1004='MPL ID'!$BF$9)*(2*($B199:$AG199=1)+($B199:$AG199=2)-2*($B199:$AG199=3)-($B199:$AG199=4)))</f>
        <v>15</v>
      </c>
      <c r="AZ199">
        <f ca="1">SUMPRODUCT(--($AH199:$AP199=AH199),--($AQ199:$AY199=AQ199),'MPL ID'!$BG$13:$BO$13)+IF(AND($E199&gt;=3,$E199&lt;=4,AO199=AH199,AX199=AQ199),1,0)+IF(AND($G199&gt;=1,$G199&lt;=2,AJ199=AH199,AS199=AQ199),1,0)+IF(AND($L199&gt;=1,$L199&lt;=2,AM199=AH199,AV199=AQ199),1,0)+IF(AND($O199&gt;=1,$O199&lt;=2,AP199=AH199,AY199=AQ199),1,0)+IF(AND($R199&gt;=1,$R199&lt;=2,AI199=AH199,AR199=AQ199),1,0)+IF(AND($AA199&gt;=3,$AA199&lt;=4,AL199=AH199,AU199=AQ199),1,0)+IF(AND($AE199&gt;=3,$AE199&lt;=4,AK199=AH199,AT199=AQ199),1,0)</f>
        <v>0</v>
      </c>
      <c r="BA199">
        <f ca="1">SUMPRODUCT(--($AH199:$AP199=AI199),--($AQ199:$AY199=AR199),'MPL ID'!$BG$14:$BO$14)+IF(AND($F199&gt;=1,$F199&lt;=2,AP199=AI199,AY199=AR199),1,0)+IF(AND($H199&gt;=1,$H199&lt;=2,AN199=AI199,AW199=AR199),1,0)+IF(AND($J199&gt;=3,$J199&lt;=4,AL199=AI199,AU199=AR199),1,0)+IF(AND($M199&gt;=1,$M199&lt;=2,AO199=AI199,AX199=AR199),1,0)+IF(AND($R199&gt;=3,$R199&lt;=4,AH199=AI199,AQ199=AR199),1,0)+IF(AND($Y199&gt;=3,$Y199&lt;=4,AJ199=AI199,AS199=AR199),1,0)+IF(AND($AC199&gt;=1,$AC199&lt;=2,AK199=AI199,AT199=AR199),1,0)+IF(AND($AF199&gt;=3,$AF199&lt;=4,AM199=AI199,AV199=AR199),1,0)</f>
        <v>0</v>
      </c>
      <c r="BB199">
        <f ca="1">SUMPRODUCT(--($AH199:$AP199=AJ199),--($AQ199:$AY199=AS199),'MPL ID'!$BG$15:$BO$15)+IF(AND($C199&gt;=1,$C199&lt;=2,AK199=AJ199,AT199=AS199),1,0)+IF(AND($G199&gt;=3,$G199&lt;=4,AH199=AJ199,AQ199=AS199),1,0)+IF(AND($K199&gt;=1,$K199&lt;=2,AP199=AJ199,AY199=AS199),1,0)+IF(AND($N199&gt;=3,$N199&lt;=4,AL199=AJ199,AU199=AS199),1,0)+IF(AND($V199&gt;=1,$V199&lt;=2,AM199=AJ199,AV199=AS199),1,0)+IF(AND($Y199&gt;=1,$Y199&lt;=2,AI199=AJ199,AR199=AS199),1,0)+IF(AND($AB199&gt;=3,$AB199&lt;=4,AN199=AJ199,AW199=AS199),1,0)</f>
        <v>0</v>
      </c>
      <c r="BC199">
        <f ca="1">SUMPRODUCT(--($AH199:$AP199=AK199),--($AQ199:$AY199=AT199),'MPL ID'!$BG$16:$BO$16)+IF(AND($C199&gt;=3,$C199&lt;=4,AJ199=AK199,AS199=AT199),1,0)+IF(AND($I199&gt;=1,$I199&lt;=2,AP199=AK199,AY199=AT199),1,0)+IF(AND($P199&gt;=3,$P199&lt;=4,AO199=AK199,AX199=AT199),1,0)+IF(AND($T199&gt;=1,$T199&lt;=2,AN199=AK199,AW199=AT199),1,0)+IF(AND($W199&gt;=1,$W199&lt;=2,AL199=AK199,AU199=AT199),1,0)+IF(AND($AC199&gt;=3,$AC199&lt;=4,AI199=AK199,AR199=AT199),1,0)+IF(AND($AE199&gt;=1,$AE199&lt;=2,AH199=AK199,AQ199=AT199),1,0)</f>
        <v>0</v>
      </c>
      <c r="BD199">
        <f ca="1">SUMPRODUCT(--($AH199:$AP199=AL199),--($AQ199:$AY199=AU199),'MPL ID'!$BG$17:$BO$17)+IF(AND($B199&gt;=3,$B199&lt;=4,AN199=AL199,AW199=AU199),1,0)+IF(AND($D199&gt;=1,$D199&lt;=2,AM199=AL199,AV199=AU199),1,0)+IF(AND($J199&gt;=1,$J199&lt;=2,AI199=AL199,AR199=AU199),1,0)+IF(AND($N199&gt;=1,$N199&lt;=2,AJ199=AL199,AS199=AU199),1,0)+IF(AND($W199&gt;=3,$W199&lt;=4,AK199=AL199,AT199=AU199),1,0)+IF(AND($AA199&gt;=1,$AA199&lt;=2,AH199=AL199,AQ199=AU199),1,0)+IF(AND($AD199&gt;=3,$AD199&lt;=4,AO199=AL199,AX199=AU199),1,0)</f>
        <v>0</v>
      </c>
      <c r="BE199">
        <f ca="1">SUMPRODUCT(--($AH199:$AP199=AM199),--($AQ199:$AY199=AV199),'MPL ID'!$BG$18:$BO$18)+IF(AND($D199&gt;=3,$D199&lt;=4,AL199=AM199,AU199=AV199),1,0)+IF(AND($L199&gt;=3,$L199&lt;=4,AH199=AM199,AQ199=AV199),1,0)+IF(AND($Q199&gt;=3,$Q199&lt;=4,AN199=AM199,AW199=AV199),1,0)+IF(AND($S199&gt;=1,$S199&lt;=2,AP199=AM199,AY199=AV199),1,0)+IF(AND($V199&gt;=3,$V199&lt;=4,AJ199=AM199,AS199=AV199),1,0)+IF(AND($Z199&gt;=1,$Z199&lt;=2,AO199=AM199,AX199=AV199),1,0)+IF(AND($AF199&gt;=1,$AF199&lt;=2,AI199=AM199,AR199=AV199),1,0)</f>
        <v>2</v>
      </c>
      <c r="BF199">
        <f ca="1">SUMPRODUCT(--($AH199:$AP199=AN199),--($AQ199:$AY199=AW199),'MPL ID'!$BG$19:$BO$19)+IF(AND($B199&gt;=1,$B199&lt;=2,AL199=AN199,AU199=AW199),1,0)+IF(AND($H199&gt;=3,$H199&lt;=4,AI199=AN199,AR199=AW199),1,0)+IF(AND($Q199&gt;=1,$Q199&lt;=2,AM199=AN199,AV199=AW199),1,0)+IF(AND($T199&gt;=3,$T199&lt;=4,AK199=AN199,AT199=AW199),1,0)+IF(AND($X199&gt;=3,$X199&lt;=4,AO199=AN199,AX199=AW199),1,0)+IF(AND($AB199&gt;=1,$AB199&lt;=2,AJ199=AN199,AS199=AW199),1,0)+IF(AND($AG199&gt;=1,$AG199&lt;=2,AP199=AN199,AY199=AW199),1,0)</f>
        <v>0</v>
      </c>
      <c r="BG199">
        <f ca="1">SUMPRODUCT(--($AH199:$AP199=AO199),--($AQ199:$AY199=AX199),'MPL ID'!$BG$20:$BO$20)+IF(AND($E199&gt;=1,$E199&lt;=2,AH199=AO199,AQ199=AX199),1,0)+IF(AND($M199&gt;=3,$M199&lt;=4,AI199=AO199,AR199=AX199),1,0)+IF(AND($P199&gt;=1,$P199&lt;=2,AK199=AO199,AT199=AX199),1,0)+IF(AND($U199&gt;=1,$U199&lt;=2,AP199=AO199,AY199=AX199),1,0)+IF(AND($X199&gt;=1,$X199&lt;=2,AN199=AO199,AW199=AX199),1,0)+IF(AND($Z199&gt;=3,$Z199&lt;=4,AM199=AO199,AV199=AX199),1,0)+IF(AND($AD199&gt;=1,$AD199&lt;=2,AL199=AO199,AU199=AX199),1,0)</f>
        <v>0</v>
      </c>
      <c r="BH199">
        <f ca="1">SUMPRODUCT(--($AH199:$AP199=AP199),--($AQ199:$AY199=AY199),'MPL ID'!$BG$21:$BO$21)+IF(AND($F199&gt;=3,$F199&lt;=4,AI199=AP199,AR199=AY199),1,0)+IF(AND($I199&gt;=3,$I199&lt;=4,AK199=AP199,AT199=AY199),1,0)+IF(AND($K199&gt;=3,$K199&lt;=4,AJ199=AP199,AS199=AY199),1,0)+IF(AND($O199&gt;=3,$O199&lt;=4,AH199=AP199,AQ199=AY199),1,0)+IF(AND($S199&gt;=3,$S199&lt;=4,AM199=AP199,AV199=AY199),1,0)+IF(AND($U199&gt;=3,$U199&lt;=4,AO199=AP199,AX199=AY199),1,0)+IF(AND($AG199&gt;=3,$AG199&lt;=4,AN199=AP199,AW199=AY199),1,0)</f>
        <v>0</v>
      </c>
      <c r="BI199">
        <f t="shared" ca="1" si="27"/>
        <v>3</v>
      </c>
      <c r="BJ199">
        <f t="shared" ca="1" si="28"/>
        <v>4</v>
      </c>
      <c r="BK199">
        <f t="shared" ca="1" si="29"/>
        <v>7</v>
      </c>
      <c r="BL199">
        <f t="shared" ca="1" si="30"/>
        <v>6</v>
      </c>
      <c r="BM199">
        <f t="shared" ca="1" si="31"/>
        <v>8</v>
      </c>
      <c r="BN199">
        <f t="shared" ca="1" si="32"/>
        <v>1</v>
      </c>
      <c r="BO199">
        <f t="shared" ca="1" si="33"/>
        <v>5</v>
      </c>
      <c r="BP199">
        <f t="shared" ca="1" si="34"/>
        <v>9</v>
      </c>
      <c r="BQ199">
        <f t="shared" ca="1" si="35"/>
        <v>2</v>
      </c>
    </row>
    <row r="200" spans="1:69" x14ac:dyDescent="0.25">
      <c r="A200">
        <v>199</v>
      </c>
      <c r="B200">
        <f ca="1">IF(AND(ISNUMBER('MPL ID'!$P$25),ISNUMBER('MPL ID'!$Q$25)),0,RANDBETWEEN(1,4))</f>
        <v>0</v>
      </c>
      <c r="C200">
        <f ca="1">IF(AND(ISNUMBER('MPL ID'!$P$26),ISNUMBER('MPL ID'!$Q$26)),0,RANDBETWEEN(1,4))</f>
        <v>0</v>
      </c>
      <c r="D200">
        <f ca="1">IF(AND(ISNUMBER('MPL ID'!$P$28),ISNUMBER('MPL ID'!$Q$28)),0,RANDBETWEEN(1,4))</f>
        <v>0</v>
      </c>
      <c r="E200">
        <f ca="1">IF(AND(ISNUMBER('MPL ID'!$P$29),ISNUMBER('MPL ID'!$Q$29)),0,RANDBETWEEN(1,4))</f>
        <v>0</v>
      </c>
      <c r="F200">
        <f ca="1">IF(AND(ISNUMBER('MPL ID'!$P$30),ISNUMBER('MPL ID'!$Q$30)),0,RANDBETWEEN(1,4))</f>
        <v>0</v>
      </c>
      <c r="G200">
        <f ca="1">IF(AND(ISNUMBER('MPL ID'!$P$31),ISNUMBER('MPL ID'!$Q$31)),0,RANDBETWEEN(1,4))</f>
        <v>0</v>
      </c>
      <c r="H200">
        <f ca="1">IF(AND(ISNUMBER('MPL ID'!$P$32),ISNUMBER('MPL ID'!$Q$32)),0,RANDBETWEEN(1,4))</f>
        <v>0</v>
      </c>
      <c r="I200">
        <f ca="1">IF(AND(ISNUMBER('MPL ID'!$P$33),ISNUMBER('MPL ID'!$Q$33)),0,RANDBETWEEN(1,4))</f>
        <v>0</v>
      </c>
      <c r="J200">
        <f ca="1">IF(AND(ISNUMBER('MPL ID'!$D$36),ISNUMBER('MPL ID'!$E$36)),0,RANDBETWEEN(1,4))</f>
        <v>0</v>
      </c>
      <c r="K200">
        <f ca="1">IF(AND(ISNUMBER('MPL ID'!$D$37),ISNUMBER('MPL ID'!$E$37)),0,RANDBETWEEN(1,4))</f>
        <v>0</v>
      </c>
      <c r="L200">
        <f ca="1">IF(AND(ISNUMBER('MPL ID'!$D$39),ISNUMBER('MPL ID'!$E$39)),0,RANDBETWEEN(1,4))</f>
        <v>0</v>
      </c>
      <c r="M200">
        <f ca="1">IF(AND(ISNUMBER('MPL ID'!$D$40),ISNUMBER('MPL ID'!$E$40)),0,RANDBETWEEN(1,4))</f>
        <v>0</v>
      </c>
      <c r="N200">
        <f ca="1">IF(AND(ISNUMBER('MPL ID'!$D$41),ISNUMBER('MPL ID'!$E$41)),0,RANDBETWEEN(1,4))</f>
        <v>0</v>
      </c>
      <c r="O200">
        <f ca="1">IF(AND(ISNUMBER('MPL ID'!$D$42),ISNUMBER('MPL ID'!$E$42)),0,RANDBETWEEN(1,4))</f>
        <v>0</v>
      </c>
      <c r="P200">
        <f ca="1">IF(AND(ISNUMBER('MPL ID'!$D$43),ISNUMBER('MPL ID'!$E$43)),0,RANDBETWEEN(1,4))</f>
        <v>0</v>
      </c>
      <c r="Q200">
        <f ca="1">IF(AND(ISNUMBER('MPL ID'!$D$44),ISNUMBER('MPL ID'!$E$44)),0,RANDBETWEEN(1,4))</f>
        <v>0</v>
      </c>
      <c r="R200">
        <f ca="1">IF(AND(ISNUMBER('MPL ID'!$J$36),ISNUMBER('MPL ID'!$K$36)),0,RANDBETWEEN(1,4))</f>
        <v>0</v>
      </c>
      <c r="S200">
        <f ca="1">IF(AND(ISNUMBER('MPL ID'!$J$37),ISNUMBER('MPL ID'!$K$37)),0,RANDBETWEEN(1,4))</f>
        <v>0</v>
      </c>
      <c r="T200">
        <f ca="1">IF(AND(ISNUMBER('MPL ID'!$J$39),ISNUMBER('MPL ID'!$K$39)),0,RANDBETWEEN(1,4))</f>
        <v>0</v>
      </c>
      <c r="U200">
        <f ca="1">IF(AND(ISNUMBER('MPL ID'!$J$40),ISNUMBER('MPL ID'!$K$40)),0,RANDBETWEEN(1,4))</f>
        <v>0</v>
      </c>
      <c r="V200">
        <f ca="1">IF(AND(ISNUMBER('MPL ID'!$J$41),ISNUMBER('MPL ID'!$K$41)),0,RANDBETWEEN(1,4))</f>
        <v>0</v>
      </c>
      <c r="W200">
        <f ca="1">IF(AND(ISNUMBER('MPL ID'!$J$42),ISNUMBER('MPL ID'!$K$42)),0,RANDBETWEEN(1,4))</f>
        <v>2</v>
      </c>
      <c r="X200">
        <f ca="1">IF(AND(ISNUMBER('MPL ID'!$J$43),ISNUMBER('MPL ID'!$K$43)),0,RANDBETWEEN(1,4))</f>
        <v>1</v>
      </c>
      <c r="Y200">
        <f ca="1">IF(AND(ISNUMBER('MPL ID'!$J$44),ISNUMBER('MPL ID'!$K$44)),0,RANDBETWEEN(1,4))</f>
        <v>1</v>
      </c>
      <c r="Z200">
        <f ca="1">IF(AND(ISNUMBER('MPL ID'!$P$36),ISNUMBER('MPL ID'!$Q$36)),0,RANDBETWEEN(1,4))</f>
        <v>4</v>
      </c>
      <c r="AA200">
        <f ca="1">IF(AND(ISNUMBER('MPL ID'!$P$37),ISNUMBER('MPL ID'!$Q$37)),0,RANDBETWEEN(1,4))</f>
        <v>2</v>
      </c>
      <c r="AB200">
        <f ca="1">IF(AND(ISNUMBER('MPL ID'!$P$39),ISNUMBER('MPL ID'!$Q$39)),0,RANDBETWEEN(1,4))</f>
        <v>2</v>
      </c>
      <c r="AC200">
        <f ca="1">IF(AND(ISNUMBER('MPL ID'!$P$40),ISNUMBER('MPL ID'!$Q$40)),0,RANDBETWEEN(1,4))</f>
        <v>1</v>
      </c>
      <c r="AD200">
        <f ca="1">IF(AND(ISNUMBER('MPL ID'!$P$41),ISNUMBER('MPL ID'!$Q$41)),0,RANDBETWEEN(1,4))</f>
        <v>1</v>
      </c>
      <c r="AE200">
        <f ca="1">IF(AND(ISNUMBER('MPL ID'!$P$42),ISNUMBER('MPL ID'!$Q$42)),0,RANDBETWEEN(1,4))</f>
        <v>4</v>
      </c>
      <c r="AF200">
        <f ca="1">IF(AND(ISNUMBER('MPL ID'!$P$43),ISNUMBER('MPL ID'!$Q$43)),0,RANDBETWEEN(1,4))</f>
        <v>4</v>
      </c>
      <c r="AG200">
        <f ca="1">IF(AND(ISNUMBER('MPL ID'!$P$44),ISNUMBER('MPL ID'!$Q$44)),0,RANDBETWEEN(1,4))</f>
        <v>4</v>
      </c>
      <c r="AH200">
        <f ca="1">'MPL ID'!$BG$1+SUMPRODUCT(($B$1003:$AG$1003='MPL ID'!$BF$1)*(($B200:$AG200=1)+($B200:$AG200=2)))+SUMPRODUCT(($B$1004:$AG$1004='MPL ID'!$BF$1)*(($B200:$AG200=3)+($B200:$AG200=4)))</f>
        <v>10</v>
      </c>
      <c r="AI200">
        <f ca="1">'MPL ID'!$BG$2+SUMPRODUCT(($B$1003:$AG$1003='MPL ID'!$BF$2)*(($B200:$AG200=1)+($B200:$AG200=2)))+SUMPRODUCT(($B$1004:$AG$1004='MPL ID'!$BF$2)*(($B200:$AG200=3)+($B200:$AG200=4)))</f>
        <v>9</v>
      </c>
      <c r="AJ200">
        <f ca="1">'MPL ID'!$BG$3+SUMPRODUCT(($B$1003:$AG$1003='MPL ID'!$BF$3)*(($B200:$AG200=1)+($B200:$AG200=2)))+SUMPRODUCT(($B$1004:$AG$1004='MPL ID'!$BF$3)*(($B200:$AG200=3)+($B200:$AG200=4)))</f>
        <v>6</v>
      </c>
      <c r="AK200">
        <f ca="1">'MPL ID'!$BG$4+SUMPRODUCT(($B$1003:$AG$1003='MPL ID'!$BF$4)*(($B200:$AG200=1)+($B200:$AG200=2)))+SUMPRODUCT(($B$1004:$AG$1004='MPL ID'!$BF$4)*(($B200:$AG200=3)+($B200:$AG200=4)))</f>
        <v>8</v>
      </c>
      <c r="AL200">
        <f ca="1">'MPL ID'!$BG$5+SUMPRODUCT(($B$1003:$AG$1003='MPL ID'!$BF$5)*(($B200:$AG200=1)+($B200:$AG200=2)))+SUMPRODUCT(($B$1004:$AG$1004='MPL ID'!$BF$5)*(($B200:$AG200=3)+($B200:$AG200=4)))</f>
        <v>4</v>
      </c>
      <c r="AM200">
        <f ca="1">'MPL ID'!$BG$6+SUMPRODUCT(($B$1003:$AG$1003='MPL ID'!$BF$6)*(($B200:$AG200=1)+($B200:$AG200=2)))+SUMPRODUCT(($B$1004:$AG$1004='MPL ID'!$BF$6)*(($B200:$AG200=3)+($B200:$AG200=4)))</f>
        <v>11</v>
      </c>
      <c r="AN200">
        <f ca="1">'MPL ID'!$BG$7+SUMPRODUCT(($B$1003:$AG$1003='MPL ID'!$BF$7)*(($B200:$AG200=1)+($B200:$AG200=2)))+SUMPRODUCT(($B$1004:$AG$1004='MPL ID'!$BF$7)*(($B200:$AG200=3)+($B200:$AG200=4)))</f>
        <v>6</v>
      </c>
      <c r="AO200">
        <f ca="1">'MPL ID'!$BG$8+SUMPRODUCT(($B$1003:$AG$1003='MPL ID'!$BF$8)*(($B200:$AG200=1)+($B200:$AG200=2)))+SUMPRODUCT(($B$1004:$AG$1004='MPL ID'!$BF$8)*(($B200:$AG200=3)+($B200:$AG200=4)))</f>
        <v>6</v>
      </c>
      <c r="AP200">
        <f ca="1">'MPL ID'!$BG$9+SUMPRODUCT(($B$1003:$AG$1003='MPL ID'!$BF$9)*(($B200:$AG200=1)+($B200:$AG200=2)))+SUMPRODUCT(($B$1004:$AG$1004='MPL ID'!$BF$9)*(($B200:$AG200=3)+($B200:$AG200=4)))</f>
        <v>12</v>
      </c>
      <c r="AQ200">
        <f ca="1">'MPL ID'!$BH$1+SUMPRODUCT(($B$1003:$AG$1003='MPL ID'!$BF$1)*(2*($B200:$AG200=1)+($B200:$AG200=2)-2*($B200:$AG200=3)-($B200:$AG200=4)))-SUMPRODUCT(($B$1004:$AG$1004='MPL ID'!$BF$1)*(2*($B200:$AG200=1)+($B200:$AG200=2)-2*($B200:$AG200=3)-($B200:$AG200=4)))</f>
        <v>9</v>
      </c>
      <c r="AR200">
        <f ca="1">'MPL ID'!$BH$2+SUMPRODUCT(($B$1003:$AG$1003='MPL ID'!$BF$2)*(2*($B200:$AG200=1)+($B200:$AG200=2)-2*($B200:$AG200=3)-($B200:$AG200=4)))-SUMPRODUCT(($B$1004:$AG$1004='MPL ID'!$BF$2)*(2*($B200:$AG200=1)+($B200:$AG200=2)-2*($B200:$AG200=3)-($B200:$AG200=4)))</f>
        <v>-1</v>
      </c>
      <c r="AS200">
        <f ca="1">'MPL ID'!$BH$3+SUMPRODUCT(($B$1003:$AG$1003='MPL ID'!$BF$3)*(2*($B200:$AG200=1)+($B200:$AG200=2)-2*($B200:$AG200=3)-($B200:$AG200=4)))-SUMPRODUCT(($B$1004:$AG$1004='MPL ID'!$BF$3)*(2*($B200:$AG200=1)+($B200:$AG200=2)-2*($B200:$AG200=3)-($B200:$AG200=4)))</f>
        <v>-7</v>
      </c>
      <c r="AT200">
        <f ca="1">'MPL ID'!$BH$4+SUMPRODUCT(($B$1003:$AG$1003='MPL ID'!$BF$4)*(2*($B200:$AG200=1)+($B200:$AG200=2)-2*($B200:$AG200=3)-($B200:$AG200=4)))-SUMPRODUCT(($B$1004:$AG$1004='MPL ID'!$BF$4)*(2*($B200:$AG200=1)+($B200:$AG200=2)-2*($B200:$AG200=3)-($B200:$AG200=4)))</f>
        <v>-2</v>
      </c>
      <c r="AU200">
        <f ca="1">'MPL ID'!$BH$5+SUMPRODUCT(($B$1003:$AG$1003='MPL ID'!$BF$5)*(2*($B200:$AG200=1)+($B200:$AG200=2)-2*($B200:$AG200=3)-($B200:$AG200=4)))-SUMPRODUCT(($B$1004:$AG$1004='MPL ID'!$BF$5)*(2*($B200:$AG200=1)+($B200:$AG200=2)-2*($B200:$AG200=3)-($B200:$AG200=4)))</f>
        <v>-14</v>
      </c>
      <c r="AV200">
        <f ca="1">'MPL ID'!$BH$6+SUMPRODUCT(($B$1003:$AG$1003='MPL ID'!$BF$6)*(2*($B200:$AG200=1)+($B200:$AG200=2)-2*($B200:$AG200=3)-($B200:$AG200=4)))-SUMPRODUCT(($B$1004:$AG$1004='MPL ID'!$BF$6)*(2*($B200:$AG200=1)+($B200:$AG200=2)-2*($B200:$AG200=3)-($B200:$AG200=4)))</f>
        <v>12</v>
      </c>
      <c r="AW200">
        <f ca="1">'MPL ID'!$BH$7+SUMPRODUCT(($B$1003:$AG$1003='MPL ID'!$BF$7)*(2*($B200:$AG200=1)+($B200:$AG200=2)-2*($B200:$AG200=3)-($B200:$AG200=4)))-SUMPRODUCT(($B$1004:$AG$1004='MPL ID'!$BF$7)*(2*($B200:$AG200=1)+($B200:$AG200=2)-2*($B200:$AG200=3)-($B200:$AG200=4)))</f>
        <v>-4</v>
      </c>
      <c r="AX200">
        <f ca="1">'MPL ID'!$BH$8+SUMPRODUCT(($B$1003:$AG$1003='MPL ID'!$BF$8)*(2*($B200:$AG200=1)+($B200:$AG200=2)-2*($B200:$AG200=3)-($B200:$AG200=4)))-SUMPRODUCT(($B$1004:$AG$1004='MPL ID'!$BF$8)*(2*($B200:$AG200=1)+($B200:$AG200=2)-2*($B200:$AG200=3)-($B200:$AG200=4)))</f>
        <v>-7</v>
      </c>
      <c r="AY200">
        <f ca="1">'MPL ID'!$BH$9+SUMPRODUCT(($B$1003:$AG$1003='MPL ID'!$BF$9)*(2*($B200:$AG200=1)+($B200:$AG200=2)-2*($B200:$AG200=3)-($B200:$AG200=4)))-SUMPRODUCT(($B$1004:$AG$1004='MPL ID'!$BF$9)*(2*($B200:$AG200=1)+($B200:$AG200=2)-2*($B200:$AG200=3)-($B200:$AG200=4)))</f>
        <v>14</v>
      </c>
      <c r="AZ200">
        <f ca="1">SUMPRODUCT(--($AH200:$AP200=AH200),--($AQ200:$AY200=AQ200),'MPL ID'!$BG$13:$BO$13)+IF(AND($E200&gt;=3,$E200&lt;=4,AO200=AH200,AX200=AQ200),1,0)+IF(AND($G200&gt;=1,$G200&lt;=2,AJ200=AH200,AS200=AQ200),1,0)+IF(AND($L200&gt;=1,$L200&lt;=2,AM200=AH200,AV200=AQ200),1,0)+IF(AND($O200&gt;=1,$O200&lt;=2,AP200=AH200,AY200=AQ200),1,0)+IF(AND($R200&gt;=1,$R200&lt;=2,AI200=AH200,AR200=AQ200),1,0)+IF(AND($AA200&gt;=3,$AA200&lt;=4,AL200=AH200,AU200=AQ200),1,0)+IF(AND($AE200&gt;=3,$AE200&lt;=4,AK200=AH200,AT200=AQ200),1,0)</f>
        <v>0</v>
      </c>
      <c r="BA200">
        <f ca="1">SUMPRODUCT(--($AH200:$AP200=AI200),--($AQ200:$AY200=AR200),'MPL ID'!$BG$14:$BO$14)+IF(AND($F200&gt;=1,$F200&lt;=2,AP200=AI200,AY200=AR200),1,0)+IF(AND($H200&gt;=1,$H200&lt;=2,AN200=AI200,AW200=AR200),1,0)+IF(AND($J200&gt;=3,$J200&lt;=4,AL200=AI200,AU200=AR200),1,0)+IF(AND($M200&gt;=1,$M200&lt;=2,AO200=AI200,AX200=AR200),1,0)+IF(AND($R200&gt;=3,$R200&lt;=4,AH200=AI200,AQ200=AR200),1,0)+IF(AND($Y200&gt;=3,$Y200&lt;=4,AJ200=AI200,AS200=AR200),1,0)+IF(AND($AC200&gt;=1,$AC200&lt;=2,AK200=AI200,AT200=AR200),1,0)+IF(AND($AF200&gt;=3,$AF200&lt;=4,AM200=AI200,AV200=AR200),1,0)</f>
        <v>0</v>
      </c>
      <c r="BB200">
        <f ca="1">SUMPRODUCT(--($AH200:$AP200=AJ200),--($AQ200:$AY200=AS200),'MPL ID'!$BG$15:$BO$15)+IF(AND($C200&gt;=1,$C200&lt;=2,AK200=AJ200,AT200=AS200),1,0)+IF(AND($G200&gt;=3,$G200&lt;=4,AH200=AJ200,AQ200=AS200),1,0)+IF(AND($K200&gt;=1,$K200&lt;=2,AP200=AJ200,AY200=AS200),1,0)+IF(AND($N200&gt;=3,$N200&lt;=4,AL200=AJ200,AU200=AS200),1,0)+IF(AND($V200&gt;=1,$V200&lt;=2,AM200=AJ200,AV200=AS200),1,0)+IF(AND($Y200&gt;=1,$Y200&lt;=2,AI200=AJ200,AR200=AS200),1,0)+IF(AND($AB200&gt;=3,$AB200&lt;=4,AN200=AJ200,AW200=AS200),1,0)</f>
        <v>1</v>
      </c>
      <c r="BC200">
        <f ca="1">SUMPRODUCT(--($AH200:$AP200=AK200),--($AQ200:$AY200=AT200),'MPL ID'!$BG$16:$BO$16)+IF(AND($C200&gt;=3,$C200&lt;=4,AJ200=AK200,AS200=AT200),1,0)+IF(AND($I200&gt;=1,$I200&lt;=2,AP200=AK200,AY200=AT200),1,0)+IF(AND($P200&gt;=3,$P200&lt;=4,AO200=AK200,AX200=AT200),1,0)+IF(AND($T200&gt;=1,$T200&lt;=2,AN200=AK200,AW200=AT200),1,0)+IF(AND($W200&gt;=1,$W200&lt;=2,AL200=AK200,AU200=AT200),1,0)+IF(AND($AC200&gt;=3,$AC200&lt;=4,AI200=AK200,AR200=AT200),1,0)+IF(AND($AE200&gt;=1,$AE200&lt;=2,AH200=AK200,AQ200=AT200),1,0)</f>
        <v>0</v>
      </c>
      <c r="BD200">
        <f ca="1">SUMPRODUCT(--($AH200:$AP200=AL200),--($AQ200:$AY200=AU200),'MPL ID'!$BG$17:$BO$17)+IF(AND($B200&gt;=3,$B200&lt;=4,AN200=AL200,AW200=AU200),1,0)+IF(AND($D200&gt;=1,$D200&lt;=2,AM200=AL200,AV200=AU200),1,0)+IF(AND($J200&gt;=1,$J200&lt;=2,AI200=AL200,AR200=AU200),1,0)+IF(AND($N200&gt;=1,$N200&lt;=2,AJ200=AL200,AS200=AU200),1,0)+IF(AND($W200&gt;=3,$W200&lt;=4,AK200=AL200,AT200=AU200),1,0)+IF(AND($AA200&gt;=1,$AA200&lt;=2,AH200=AL200,AQ200=AU200),1,0)+IF(AND($AD200&gt;=3,$AD200&lt;=4,AO200=AL200,AX200=AU200),1,0)</f>
        <v>0</v>
      </c>
      <c r="BE200">
        <f ca="1">SUMPRODUCT(--($AH200:$AP200=AM200),--($AQ200:$AY200=AV200),'MPL ID'!$BG$18:$BO$18)+IF(AND($D200&gt;=3,$D200&lt;=4,AL200=AM200,AU200=AV200),1,0)+IF(AND($L200&gt;=3,$L200&lt;=4,AH200=AM200,AQ200=AV200),1,0)+IF(AND($Q200&gt;=3,$Q200&lt;=4,AN200=AM200,AW200=AV200),1,0)+IF(AND($S200&gt;=1,$S200&lt;=2,AP200=AM200,AY200=AV200),1,0)+IF(AND($V200&gt;=3,$V200&lt;=4,AJ200=AM200,AS200=AV200),1,0)+IF(AND($Z200&gt;=1,$Z200&lt;=2,AO200=AM200,AX200=AV200),1,0)+IF(AND($AF200&gt;=1,$AF200&lt;=2,AI200=AM200,AR200=AV200),1,0)</f>
        <v>0</v>
      </c>
      <c r="BF200">
        <f ca="1">SUMPRODUCT(--($AH200:$AP200=AN200),--($AQ200:$AY200=AW200),'MPL ID'!$BG$19:$BO$19)+IF(AND($B200&gt;=1,$B200&lt;=2,AL200=AN200,AU200=AW200),1,0)+IF(AND($H200&gt;=3,$H200&lt;=4,AI200=AN200,AR200=AW200),1,0)+IF(AND($Q200&gt;=1,$Q200&lt;=2,AM200=AN200,AV200=AW200),1,0)+IF(AND($T200&gt;=3,$T200&lt;=4,AK200=AN200,AT200=AW200),1,0)+IF(AND($X200&gt;=3,$X200&lt;=4,AO200=AN200,AX200=AW200),1,0)+IF(AND($AB200&gt;=1,$AB200&lt;=2,AJ200=AN200,AS200=AW200),1,0)+IF(AND($AG200&gt;=1,$AG200&lt;=2,AP200=AN200,AY200=AW200),1,0)</f>
        <v>0</v>
      </c>
      <c r="BG200">
        <f ca="1">SUMPRODUCT(--($AH200:$AP200=AO200),--($AQ200:$AY200=AX200),'MPL ID'!$BG$20:$BO$20)+IF(AND($E200&gt;=1,$E200&lt;=2,AH200=AO200,AQ200=AX200),1,0)+IF(AND($M200&gt;=3,$M200&lt;=4,AI200=AO200,AR200=AX200),1,0)+IF(AND($P200&gt;=1,$P200&lt;=2,AK200=AO200,AT200=AX200),1,0)+IF(AND($U200&gt;=1,$U200&lt;=2,AP200=AO200,AY200=AX200),1,0)+IF(AND($X200&gt;=1,$X200&lt;=2,AN200=AO200,AW200=AX200),1,0)+IF(AND($Z200&gt;=3,$Z200&lt;=4,AM200=AO200,AV200=AX200),1,0)+IF(AND($AD200&gt;=1,$AD200&lt;=2,AL200=AO200,AU200=AX200),1,0)</f>
        <v>1</v>
      </c>
      <c r="BH200">
        <f ca="1">SUMPRODUCT(--($AH200:$AP200=AP200),--($AQ200:$AY200=AY200),'MPL ID'!$BG$21:$BO$21)+IF(AND($F200&gt;=3,$F200&lt;=4,AI200=AP200,AR200=AY200),1,0)+IF(AND($I200&gt;=3,$I200&lt;=4,AK200=AP200,AT200=AY200),1,0)+IF(AND($K200&gt;=3,$K200&lt;=4,AJ200=AP200,AS200=AY200),1,0)+IF(AND($O200&gt;=3,$O200&lt;=4,AH200=AP200,AQ200=AY200),1,0)+IF(AND($S200&gt;=3,$S200&lt;=4,AM200=AP200,AV200=AY200),1,0)+IF(AND($U200&gt;=3,$U200&lt;=4,AO200=AP200,AX200=AY200),1,0)+IF(AND($AG200&gt;=3,$AG200&lt;=4,AN200=AP200,AW200=AY200),1,0)</f>
        <v>0</v>
      </c>
      <c r="BI200">
        <f t="shared" ca="1" si="27"/>
        <v>3</v>
      </c>
      <c r="BJ200">
        <f t="shared" ca="1" si="28"/>
        <v>4</v>
      </c>
      <c r="BK200">
        <f t="shared" ca="1" si="29"/>
        <v>7</v>
      </c>
      <c r="BL200">
        <f t="shared" ca="1" si="30"/>
        <v>5</v>
      </c>
      <c r="BM200">
        <f t="shared" ca="1" si="31"/>
        <v>9</v>
      </c>
      <c r="BN200">
        <f t="shared" ca="1" si="32"/>
        <v>2</v>
      </c>
      <c r="BO200">
        <f t="shared" ca="1" si="33"/>
        <v>6</v>
      </c>
      <c r="BP200">
        <f t="shared" ca="1" si="34"/>
        <v>8</v>
      </c>
      <c r="BQ200">
        <f t="shared" ca="1" si="35"/>
        <v>1</v>
      </c>
    </row>
    <row r="201" spans="1:69" x14ac:dyDescent="0.25">
      <c r="A201">
        <v>200</v>
      </c>
      <c r="B201">
        <f ca="1">IF(AND(ISNUMBER('MPL ID'!$P$25),ISNUMBER('MPL ID'!$Q$25)),0,RANDBETWEEN(1,4))</f>
        <v>0</v>
      </c>
      <c r="C201">
        <f ca="1">IF(AND(ISNUMBER('MPL ID'!$P$26),ISNUMBER('MPL ID'!$Q$26)),0,RANDBETWEEN(1,4))</f>
        <v>0</v>
      </c>
      <c r="D201">
        <f ca="1">IF(AND(ISNUMBER('MPL ID'!$P$28),ISNUMBER('MPL ID'!$Q$28)),0,RANDBETWEEN(1,4))</f>
        <v>0</v>
      </c>
      <c r="E201">
        <f ca="1">IF(AND(ISNUMBER('MPL ID'!$P$29),ISNUMBER('MPL ID'!$Q$29)),0,RANDBETWEEN(1,4))</f>
        <v>0</v>
      </c>
      <c r="F201">
        <f ca="1">IF(AND(ISNUMBER('MPL ID'!$P$30),ISNUMBER('MPL ID'!$Q$30)),0,RANDBETWEEN(1,4))</f>
        <v>0</v>
      </c>
      <c r="G201">
        <f ca="1">IF(AND(ISNUMBER('MPL ID'!$P$31),ISNUMBER('MPL ID'!$Q$31)),0,RANDBETWEEN(1,4))</f>
        <v>0</v>
      </c>
      <c r="H201">
        <f ca="1">IF(AND(ISNUMBER('MPL ID'!$P$32),ISNUMBER('MPL ID'!$Q$32)),0,RANDBETWEEN(1,4))</f>
        <v>0</v>
      </c>
      <c r="I201">
        <f ca="1">IF(AND(ISNUMBER('MPL ID'!$P$33),ISNUMBER('MPL ID'!$Q$33)),0,RANDBETWEEN(1,4))</f>
        <v>0</v>
      </c>
      <c r="J201">
        <f ca="1">IF(AND(ISNUMBER('MPL ID'!$D$36),ISNUMBER('MPL ID'!$E$36)),0,RANDBETWEEN(1,4))</f>
        <v>0</v>
      </c>
      <c r="K201">
        <f ca="1">IF(AND(ISNUMBER('MPL ID'!$D$37),ISNUMBER('MPL ID'!$E$37)),0,RANDBETWEEN(1,4))</f>
        <v>0</v>
      </c>
      <c r="L201">
        <f ca="1">IF(AND(ISNUMBER('MPL ID'!$D$39),ISNUMBER('MPL ID'!$E$39)),0,RANDBETWEEN(1,4))</f>
        <v>0</v>
      </c>
      <c r="M201">
        <f ca="1">IF(AND(ISNUMBER('MPL ID'!$D$40),ISNUMBER('MPL ID'!$E$40)),0,RANDBETWEEN(1,4))</f>
        <v>0</v>
      </c>
      <c r="N201">
        <f ca="1">IF(AND(ISNUMBER('MPL ID'!$D$41),ISNUMBER('MPL ID'!$E$41)),0,RANDBETWEEN(1,4))</f>
        <v>0</v>
      </c>
      <c r="O201">
        <f ca="1">IF(AND(ISNUMBER('MPL ID'!$D$42),ISNUMBER('MPL ID'!$E$42)),0,RANDBETWEEN(1,4))</f>
        <v>0</v>
      </c>
      <c r="P201">
        <f ca="1">IF(AND(ISNUMBER('MPL ID'!$D$43),ISNUMBER('MPL ID'!$E$43)),0,RANDBETWEEN(1,4))</f>
        <v>0</v>
      </c>
      <c r="Q201">
        <f ca="1">IF(AND(ISNUMBER('MPL ID'!$D$44),ISNUMBER('MPL ID'!$E$44)),0,RANDBETWEEN(1,4))</f>
        <v>0</v>
      </c>
      <c r="R201">
        <f ca="1">IF(AND(ISNUMBER('MPL ID'!$J$36),ISNUMBER('MPL ID'!$K$36)),0,RANDBETWEEN(1,4))</f>
        <v>0</v>
      </c>
      <c r="S201">
        <f ca="1">IF(AND(ISNUMBER('MPL ID'!$J$37),ISNUMBER('MPL ID'!$K$37)),0,RANDBETWEEN(1,4))</f>
        <v>0</v>
      </c>
      <c r="T201">
        <f ca="1">IF(AND(ISNUMBER('MPL ID'!$J$39),ISNUMBER('MPL ID'!$K$39)),0,RANDBETWEEN(1,4))</f>
        <v>0</v>
      </c>
      <c r="U201">
        <f ca="1">IF(AND(ISNUMBER('MPL ID'!$J$40),ISNUMBER('MPL ID'!$K$40)),0,RANDBETWEEN(1,4))</f>
        <v>0</v>
      </c>
      <c r="V201">
        <f ca="1">IF(AND(ISNUMBER('MPL ID'!$J$41),ISNUMBER('MPL ID'!$K$41)),0,RANDBETWEEN(1,4))</f>
        <v>0</v>
      </c>
      <c r="W201">
        <f ca="1">IF(AND(ISNUMBER('MPL ID'!$J$42),ISNUMBER('MPL ID'!$K$42)),0,RANDBETWEEN(1,4))</f>
        <v>4</v>
      </c>
      <c r="X201">
        <f ca="1">IF(AND(ISNUMBER('MPL ID'!$J$43),ISNUMBER('MPL ID'!$K$43)),0,RANDBETWEEN(1,4))</f>
        <v>4</v>
      </c>
      <c r="Y201">
        <f ca="1">IF(AND(ISNUMBER('MPL ID'!$J$44),ISNUMBER('MPL ID'!$K$44)),0,RANDBETWEEN(1,4))</f>
        <v>1</v>
      </c>
      <c r="Z201">
        <f ca="1">IF(AND(ISNUMBER('MPL ID'!$P$36),ISNUMBER('MPL ID'!$Q$36)),0,RANDBETWEEN(1,4))</f>
        <v>2</v>
      </c>
      <c r="AA201">
        <f ca="1">IF(AND(ISNUMBER('MPL ID'!$P$37),ISNUMBER('MPL ID'!$Q$37)),0,RANDBETWEEN(1,4))</f>
        <v>3</v>
      </c>
      <c r="AB201">
        <f ca="1">IF(AND(ISNUMBER('MPL ID'!$P$39),ISNUMBER('MPL ID'!$Q$39)),0,RANDBETWEEN(1,4))</f>
        <v>3</v>
      </c>
      <c r="AC201">
        <f ca="1">IF(AND(ISNUMBER('MPL ID'!$P$40),ISNUMBER('MPL ID'!$Q$40)),0,RANDBETWEEN(1,4))</f>
        <v>2</v>
      </c>
      <c r="AD201">
        <f ca="1">IF(AND(ISNUMBER('MPL ID'!$P$41),ISNUMBER('MPL ID'!$Q$41)),0,RANDBETWEEN(1,4))</f>
        <v>1</v>
      </c>
      <c r="AE201">
        <f ca="1">IF(AND(ISNUMBER('MPL ID'!$P$42),ISNUMBER('MPL ID'!$Q$42)),0,RANDBETWEEN(1,4))</f>
        <v>3</v>
      </c>
      <c r="AF201">
        <f ca="1">IF(AND(ISNUMBER('MPL ID'!$P$43),ISNUMBER('MPL ID'!$Q$43)),0,RANDBETWEEN(1,4))</f>
        <v>2</v>
      </c>
      <c r="AG201">
        <f ca="1">IF(AND(ISNUMBER('MPL ID'!$P$44),ISNUMBER('MPL ID'!$Q$44)),0,RANDBETWEEN(1,4))</f>
        <v>4</v>
      </c>
      <c r="AH201">
        <f ca="1">'MPL ID'!$BG$1+SUMPRODUCT(($B$1003:$AG$1003='MPL ID'!$BF$1)*(($B201:$AG201=1)+($B201:$AG201=2)))+SUMPRODUCT(($B$1004:$AG$1004='MPL ID'!$BF$1)*(($B201:$AG201=3)+($B201:$AG201=4)))</f>
        <v>11</v>
      </c>
      <c r="AI201">
        <f ca="1">'MPL ID'!$BG$2+SUMPRODUCT(($B$1003:$AG$1003='MPL ID'!$BF$2)*(($B201:$AG201=1)+($B201:$AG201=2)))+SUMPRODUCT(($B$1004:$AG$1004='MPL ID'!$BF$2)*(($B201:$AG201=3)+($B201:$AG201=4)))</f>
        <v>8</v>
      </c>
      <c r="AJ201">
        <f ca="1">'MPL ID'!$BG$3+SUMPRODUCT(($B$1003:$AG$1003='MPL ID'!$BF$3)*(($B201:$AG201=1)+($B201:$AG201=2)))+SUMPRODUCT(($B$1004:$AG$1004='MPL ID'!$BF$3)*(($B201:$AG201=3)+($B201:$AG201=4)))</f>
        <v>7</v>
      </c>
      <c r="AK201">
        <f ca="1">'MPL ID'!$BG$4+SUMPRODUCT(($B$1003:$AG$1003='MPL ID'!$BF$4)*(($B201:$AG201=1)+($B201:$AG201=2)))+SUMPRODUCT(($B$1004:$AG$1004='MPL ID'!$BF$4)*(($B201:$AG201=3)+($B201:$AG201=4)))</f>
        <v>7</v>
      </c>
      <c r="AL201">
        <f ca="1">'MPL ID'!$BG$5+SUMPRODUCT(($B$1003:$AG$1003='MPL ID'!$BF$5)*(($B201:$AG201=1)+($B201:$AG201=2)))+SUMPRODUCT(($B$1004:$AG$1004='MPL ID'!$BF$5)*(($B201:$AG201=3)+($B201:$AG201=4)))</f>
        <v>4</v>
      </c>
      <c r="AM201">
        <f ca="1">'MPL ID'!$BG$6+SUMPRODUCT(($B$1003:$AG$1003='MPL ID'!$BF$6)*(($B201:$AG201=1)+($B201:$AG201=2)))+SUMPRODUCT(($B$1004:$AG$1004='MPL ID'!$BF$6)*(($B201:$AG201=3)+($B201:$AG201=4)))</f>
        <v>13</v>
      </c>
      <c r="AN201">
        <f ca="1">'MPL ID'!$BG$7+SUMPRODUCT(($B$1003:$AG$1003='MPL ID'!$BF$7)*(($B201:$AG201=1)+($B201:$AG201=2)))+SUMPRODUCT(($B$1004:$AG$1004='MPL ID'!$BF$7)*(($B201:$AG201=3)+($B201:$AG201=4)))</f>
        <v>6</v>
      </c>
      <c r="AO201">
        <f ca="1">'MPL ID'!$BG$8+SUMPRODUCT(($B$1003:$AG$1003='MPL ID'!$BF$8)*(($B201:$AG201=1)+($B201:$AG201=2)))+SUMPRODUCT(($B$1004:$AG$1004='MPL ID'!$BF$8)*(($B201:$AG201=3)+($B201:$AG201=4)))</f>
        <v>4</v>
      </c>
      <c r="AP201">
        <f ca="1">'MPL ID'!$BG$9+SUMPRODUCT(($B$1003:$AG$1003='MPL ID'!$BF$9)*(($B201:$AG201=1)+($B201:$AG201=2)))+SUMPRODUCT(($B$1004:$AG$1004='MPL ID'!$BF$9)*(($B201:$AG201=3)+($B201:$AG201=4)))</f>
        <v>12</v>
      </c>
      <c r="AQ201">
        <f ca="1">'MPL ID'!$BH$1+SUMPRODUCT(($B$1003:$AG$1003='MPL ID'!$BF$1)*(2*($B201:$AG201=1)+($B201:$AG201=2)-2*($B201:$AG201=3)-($B201:$AG201=4)))-SUMPRODUCT(($B$1004:$AG$1004='MPL ID'!$BF$1)*(2*($B201:$AG201=1)+($B201:$AG201=2)-2*($B201:$AG201=3)-($B201:$AG201=4)))</f>
        <v>13</v>
      </c>
      <c r="AR201">
        <f ca="1">'MPL ID'!$BH$2+SUMPRODUCT(($B$1003:$AG$1003='MPL ID'!$BF$2)*(2*($B201:$AG201=1)+($B201:$AG201=2)-2*($B201:$AG201=3)-($B201:$AG201=4)))-SUMPRODUCT(($B$1004:$AG$1004='MPL ID'!$BF$2)*(2*($B201:$AG201=1)+($B201:$AG201=2)-2*($B201:$AG201=3)-($B201:$AG201=4)))</f>
        <v>-4</v>
      </c>
      <c r="AS201">
        <f ca="1">'MPL ID'!$BH$3+SUMPRODUCT(($B$1003:$AG$1003='MPL ID'!$BF$3)*(2*($B201:$AG201=1)+($B201:$AG201=2)-2*($B201:$AG201=3)-($B201:$AG201=4)))-SUMPRODUCT(($B$1004:$AG$1004='MPL ID'!$BF$3)*(2*($B201:$AG201=1)+($B201:$AG201=2)-2*($B201:$AG201=3)-($B201:$AG201=4)))</f>
        <v>-4</v>
      </c>
      <c r="AT201">
        <f ca="1">'MPL ID'!$BH$4+SUMPRODUCT(($B$1003:$AG$1003='MPL ID'!$BF$4)*(2*($B201:$AG201=1)+($B201:$AG201=2)-2*($B201:$AG201=3)-($B201:$AG201=4)))-SUMPRODUCT(($B$1004:$AG$1004='MPL ID'!$BF$4)*(2*($B201:$AG201=1)+($B201:$AG201=2)-2*($B201:$AG201=3)-($B201:$AG201=4)))</f>
        <v>-4</v>
      </c>
      <c r="AU201">
        <f ca="1">'MPL ID'!$BH$5+SUMPRODUCT(($B$1003:$AG$1003='MPL ID'!$BF$5)*(2*($B201:$AG201=1)+($B201:$AG201=2)-2*($B201:$AG201=3)-($B201:$AG201=4)))-SUMPRODUCT(($B$1004:$AG$1004='MPL ID'!$BF$5)*(2*($B201:$AG201=1)+($B201:$AG201=2)-2*($B201:$AG201=3)-($B201:$AG201=4)))</f>
        <v>-15</v>
      </c>
      <c r="AV201">
        <f ca="1">'MPL ID'!$BH$6+SUMPRODUCT(($B$1003:$AG$1003='MPL ID'!$BF$6)*(2*($B201:$AG201=1)+($B201:$AG201=2)-2*($B201:$AG201=3)-($B201:$AG201=4)))-SUMPRODUCT(($B$1004:$AG$1004='MPL ID'!$BF$6)*(2*($B201:$AG201=1)+($B201:$AG201=2)-2*($B201:$AG201=3)-($B201:$AG201=4)))</f>
        <v>16</v>
      </c>
      <c r="AW201">
        <f ca="1">'MPL ID'!$BH$7+SUMPRODUCT(($B$1003:$AG$1003='MPL ID'!$BF$7)*(2*($B201:$AG201=1)+($B201:$AG201=2)-2*($B201:$AG201=3)-($B201:$AG201=4)))-SUMPRODUCT(($B$1004:$AG$1004='MPL ID'!$BF$7)*(2*($B201:$AG201=1)+($B201:$AG201=2)-2*($B201:$AG201=3)-($B201:$AG201=4)))</f>
        <v>-4</v>
      </c>
      <c r="AX201">
        <f ca="1">'MPL ID'!$BH$8+SUMPRODUCT(($B$1003:$AG$1003='MPL ID'!$BF$8)*(2*($B201:$AG201=1)+($B201:$AG201=2)-2*($B201:$AG201=3)-($B201:$AG201=4)))-SUMPRODUCT(($B$1004:$AG$1004='MPL ID'!$BF$8)*(2*($B201:$AG201=1)+($B201:$AG201=2)-2*($B201:$AG201=3)-($B201:$AG201=4)))</f>
        <v>-12</v>
      </c>
      <c r="AY201">
        <f ca="1">'MPL ID'!$BH$9+SUMPRODUCT(($B$1003:$AG$1003='MPL ID'!$BF$9)*(2*($B201:$AG201=1)+($B201:$AG201=2)-2*($B201:$AG201=3)-($B201:$AG201=4)))-SUMPRODUCT(($B$1004:$AG$1004='MPL ID'!$BF$9)*(2*($B201:$AG201=1)+($B201:$AG201=2)-2*($B201:$AG201=3)-($B201:$AG201=4)))</f>
        <v>14</v>
      </c>
      <c r="AZ201">
        <f ca="1">SUMPRODUCT(--($AH201:$AP201=AH201),--($AQ201:$AY201=AQ201),'MPL ID'!$BG$13:$BO$13)+IF(AND($E201&gt;=3,$E201&lt;=4,AO201=AH201,AX201=AQ201),1,0)+IF(AND($G201&gt;=1,$G201&lt;=2,AJ201=AH201,AS201=AQ201),1,0)+IF(AND($L201&gt;=1,$L201&lt;=2,AM201=AH201,AV201=AQ201),1,0)+IF(AND($O201&gt;=1,$O201&lt;=2,AP201=AH201,AY201=AQ201),1,0)+IF(AND($R201&gt;=1,$R201&lt;=2,AI201=AH201,AR201=AQ201),1,0)+IF(AND($AA201&gt;=3,$AA201&lt;=4,AL201=AH201,AU201=AQ201),1,0)+IF(AND($AE201&gt;=3,$AE201&lt;=4,AK201=AH201,AT201=AQ201),1,0)</f>
        <v>0</v>
      </c>
      <c r="BA201">
        <f ca="1">SUMPRODUCT(--($AH201:$AP201=AI201),--($AQ201:$AY201=AR201),'MPL ID'!$BG$14:$BO$14)+IF(AND($F201&gt;=1,$F201&lt;=2,AP201=AI201,AY201=AR201),1,0)+IF(AND($H201&gt;=1,$H201&lt;=2,AN201=AI201,AW201=AR201),1,0)+IF(AND($J201&gt;=3,$J201&lt;=4,AL201=AI201,AU201=AR201),1,0)+IF(AND($M201&gt;=1,$M201&lt;=2,AO201=AI201,AX201=AR201),1,0)+IF(AND($R201&gt;=3,$R201&lt;=4,AH201=AI201,AQ201=AR201),1,0)+IF(AND($Y201&gt;=3,$Y201&lt;=4,AJ201=AI201,AS201=AR201),1,0)+IF(AND($AC201&gt;=1,$AC201&lt;=2,AK201=AI201,AT201=AR201),1,0)+IF(AND($AF201&gt;=3,$AF201&lt;=4,AM201=AI201,AV201=AR201),1,0)</f>
        <v>0</v>
      </c>
      <c r="BB201">
        <f ca="1">SUMPRODUCT(--($AH201:$AP201=AJ201),--($AQ201:$AY201=AS201),'MPL ID'!$BG$15:$BO$15)+IF(AND($C201&gt;=1,$C201&lt;=2,AK201=AJ201,AT201=AS201),1,0)+IF(AND($G201&gt;=3,$G201&lt;=4,AH201=AJ201,AQ201=AS201),1,0)+IF(AND($K201&gt;=1,$K201&lt;=2,AP201=AJ201,AY201=AS201),1,0)+IF(AND($N201&gt;=3,$N201&lt;=4,AL201=AJ201,AU201=AS201),1,0)+IF(AND($V201&gt;=1,$V201&lt;=2,AM201=AJ201,AV201=AS201),1,0)+IF(AND($Y201&gt;=1,$Y201&lt;=2,AI201=AJ201,AR201=AS201),1,0)+IF(AND($AB201&gt;=3,$AB201&lt;=4,AN201=AJ201,AW201=AS201),1,0)</f>
        <v>0</v>
      </c>
      <c r="BC201">
        <f ca="1">SUMPRODUCT(--($AH201:$AP201=AK201),--($AQ201:$AY201=AT201),'MPL ID'!$BG$16:$BO$16)+IF(AND($C201&gt;=3,$C201&lt;=4,AJ201=AK201,AS201=AT201),1,0)+IF(AND($I201&gt;=1,$I201&lt;=2,AP201=AK201,AY201=AT201),1,0)+IF(AND($P201&gt;=3,$P201&lt;=4,AO201=AK201,AX201=AT201),1,0)+IF(AND($T201&gt;=1,$T201&lt;=2,AN201=AK201,AW201=AT201),1,0)+IF(AND($W201&gt;=1,$W201&lt;=2,AL201=AK201,AU201=AT201),1,0)+IF(AND($AC201&gt;=3,$AC201&lt;=4,AI201=AK201,AR201=AT201),1,0)+IF(AND($AE201&gt;=1,$AE201&lt;=2,AH201=AK201,AQ201=AT201),1,0)</f>
        <v>2</v>
      </c>
      <c r="BD201">
        <f ca="1">SUMPRODUCT(--($AH201:$AP201=AL201),--($AQ201:$AY201=AU201),'MPL ID'!$BG$17:$BO$17)+IF(AND($B201&gt;=3,$B201&lt;=4,AN201=AL201,AW201=AU201),1,0)+IF(AND($D201&gt;=1,$D201&lt;=2,AM201=AL201,AV201=AU201),1,0)+IF(AND($J201&gt;=1,$J201&lt;=2,AI201=AL201,AR201=AU201),1,0)+IF(AND($N201&gt;=1,$N201&lt;=2,AJ201=AL201,AS201=AU201),1,0)+IF(AND($W201&gt;=3,$W201&lt;=4,AK201=AL201,AT201=AU201),1,0)+IF(AND($AA201&gt;=1,$AA201&lt;=2,AH201=AL201,AQ201=AU201),1,0)+IF(AND($AD201&gt;=3,$AD201&lt;=4,AO201=AL201,AX201=AU201),1,0)</f>
        <v>0</v>
      </c>
      <c r="BE201">
        <f ca="1">SUMPRODUCT(--($AH201:$AP201=AM201),--($AQ201:$AY201=AV201),'MPL ID'!$BG$18:$BO$18)+IF(AND($D201&gt;=3,$D201&lt;=4,AL201=AM201,AU201=AV201),1,0)+IF(AND($L201&gt;=3,$L201&lt;=4,AH201=AM201,AQ201=AV201),1,0)+IF(AND($Q201&gt;=3,$Q201&lt;=4,AN201=AM201,AW201=AV201),1,0)+IF(AND($S201&gt;=1,$S201&lt;=2,AP201=AM201,AY201=AV201),1,0)+IF(AND($V201&gt;=3,$V201&lt;=4,AJ201=AM201,AS201=AV201),1,0)+IF(AND($Z201&gt;=1,$Z201&lt;=2,AO201=AM201,AX201=AV201),1,0)+IF(AND($AF201&gt;=1,$AF201&lt;=2,AI201=AM201,AR201=AV201),1,0)</f>
        <v>0</v>
      </c>
      <c r="BF201">
        <f ca="1">SUMPRODUCT(--($AH201:$AP201=AN201),--($AQ201:$AY201=AW201),'MPL ID'!$BG$19:$BO$19)+IF(AND($B201&gt;=1,$B201&lt;=2,AL201=AN201,AU201=AW201),1,0)+IF(AND($H201&gt;=3,$H201&lt;=4,AI201=AN201,AR201=AW201),1,0)+IF(AND($Q201&gt;=1,$Q201&lt;=2,AM201=AN201,AV201=AW201),1,0)+IF(AND($T201&gt;=3,$T201&lt;=4,AK201=AN201,AT201=AW201),1,0)+IF(AND($X201&gt;=3,$X201&lt;=4,AO201=AN201,AX201=AW201),1,0)+IF(AND($AB201&gt;=1,$AB201&lt;=2,AJ201=AN201,AS201=AW201),1,0)+IF(AND($AG201&gt;=1,$AG201&lt;=2,AP201=AN201,AY201=AW201),1,0)</f>
        <v>0</v>
      </c>
      <c r="BG201">
        <f ca="1">SUMPRODUCT(--($AH201:$AP201=AO201),--($AQ201:$AY201=AX201),'MPL ID'!$BG$20:$BO$20)+IF(AND($E201&gt;=1,$E201&lt;=2,AH201=AO201,AQ201=AX201),1,0)+IF(AND($M201&gt;=3,$M201&lt;=4,AI201=AO201,AR201=AX201),1,0)+IF(AND($P201&gt;=1,$P201&lt;=2,AK201=AO201,AT201=AX201),1,0)+IF(AND($U201&gt;=1,$U201&lt;=2,AP201=AO201,AY201=AX201),1,0)+IF(AND($X201&gt;=1,$X201&lt;=2,AN201=AO201,AW201=AX201),1,0)+IF(AND($Z201&gt;=3,$Z201&lt;=4,AM201=AO201,AV201=AX201),1,0)+IF(AND($AD201&gt;=1,$AD201&lt;=2,AL201=AO201,AU201=AX201),1,0)</f>
        <v>0</v>
      </c>
      <c r="BH201">
        <f ca="1">SUMPRODUCT(--($AH201:$AP201=AP201),--($AQ201:$AY201=AY201),'MPL ID'!$BG$21:$BO$21)+IF(AND($F201&gt;=3,$F201&lt;=4,AI201=AP201,AR201=AY201),1,0)+IF(AND($I201&gt;=3,$I201&lt;=4,AK201=AP201,AT201=AY201),1,0)+IF(AND($K201&gt;=3,$K201&lt;=4,AJ201=AP201,AS201=AY201),1,0)+IF(AND($O201&gt;=3,$O201&lt;=4,AH201=AP201,AQ201=AY201),1,0)+IF(AND($S201&gt;=3,$S201&lt;=4,AM201=AP201,AV201=AY201),1,0)+IF(AND($U201&gt;=3,$U201&lt;=4,AO201=AP201,AX201=AY201),1,0)+IF(AND($AG201&gt;=3,$AG201&lt;=4,AN201=AP201,AW201=AY201),1,0)</f>
        <v>0</v>
      </c>
      <c r="BI201">
        <f t="shared" ca="1" si="27"/>
        <v>3</v>
      </c>
      <c r="BJ201">
        <f t="shared" ca="1" si="28"/>
        <v>4</v>
      </c>
      <c r="BK201">
        <f t="shared" ca="1" si="29"/>
        <v>6</v>
      </c>
      <c r="BL201">
        <f t="shared" ca="1" si="30"/>
        <v>5</v>
      </c>
      <c r="BM201">
        <f t="shared" ca="1" si="31"/>
        <v>9</v>
      </c>
      <c r="BN201">
        <f t="shared" ca="1" si="32"/>
        <v>1</v>
      </c>
      <c r="BO201">
        <f t="shared" ca="1" si="33"/>
        <v>7</v>
      </c>
      <c r="BP201">
        <f t="shared" ca="1" si="34"/>
        <v>8</v>
      </c>
      <c r="BQ201">
        <f t="shared" ca="1" si="35"/>
        <v>2</v>
      </c>
    </row>
    <row r="202" spans="1:69" x14ac:dyDescent="0.25">
      <c r="A202">
        <v>201</v>
      </c>
      <c r="B202">
        <f ca="1">IF(AND(ISNUMBER('MPL ID'!$P$25),ISNUMBER('MPL ID'!$Q$25)),0,RANDBETWEEN(1,4))</f>
        <v>0</v>
      </c>
      <c r="C202">
        <f ca="1">IF(AND(ISNUMBER('MPL ID'!$P$26),ISNUMBER('MPL ID'!$Q$26)),0,RANDBETWEEN(1,4))</f>
        <v>0</v>
      </c>
      <c r="D202">
        <f ca="1">IF(AND(ISNUMBER('MPL ID'!$P$28),ISNUMBER('MPL ID'!$Q$28)),0,RANDBETWEEN(1,4))</f>
        <v>0</v>
      </c>
      <c r="E202">
        <f ca="1">IF(AND(ISNUMBER('MPL ID'!$P$29),ISNUMBER('MPL ID'!$Q$29)),0,RANDBETWEEN(1,4))</f>
        <v>0</v>
      </c>
      <c r="F202">
        <f ca="1">IF(AND(ISNUMBER('MPL ID'!$P$30),ISNUMBER('MPL ID'!$Q$30)),0,RANDBETWEEN(1,4))</f>
        <v>0</v>
      </c>
      <c r="G202">
        <f ca="1">IF(AND(ISNUMBER('MPL ID'!$P$31),ISNUMBER('MPL ID'!$Q$31)),0,RANDBETWEEN(1,4))</f>
        <v>0</v>
      </c>
      <c r="H202">
        <f ca="1">IF(AND(ISNUMBER('MPL ID'!$P$32),ISNUMBER('MPL ID'!$Q$32)),0,RANDBETWEEN(1,4))</f>
        <v>0</v>
      </c>
      <c r="I202">
        <f ca="1">IF(AND(ISNUMBER('MPL ID'!$P$33),ISNUMBER('MPL ID'!$Q$33)),0,RANDBETWEEN(1,4))</f>
        <v>0</v>
      </c>
      <c r="J202">
        <f ca="1">IF(AND(ISNUMBER('MPL ID'!$D$36),ISNUMBER('MPL ID'!$E$36)),0,RANDBETWEEN(1,4))</f>
        <v>0</v>
      </c>
      <c r="K202">
        <f ca="1">IF(AND(ISNUMBER('MPL ID'!$D$37),ISNUMBER('MPL ID'!$E$37)),0,RANDBETWEEN(1,4))</f>
        <v>0</v>
      </c>
      <c r="L202">
        <f ca="1">IF(AND(ISNUMBER('MPL ID'!$D$39),ISNUMBER('MPL ID'!$E$39)),0,RANDBETWEEN(1,4))</f>
        <v>0</v>
      </c>
      <c r="M202">
        <f ca="1">IF(AND(ISNUMBER('MPL ID'!$D$40),ISNUMBER('MPL ID'!$E$40)),0,RANDBETWEEN(1,4))</f>
        <v>0</v>
      </c>
      <c r="N202">
        <f ca="1">IF(AND(ISNUMBER('MPL ID'!$D$41),ISNUMBER('MPL ID'!$E$41)),0,RANDBETWEEN(1,4))</f>
        <v>0</v>
      </c>
      <c r="O202">
        <f ca="1">IF(AND(ISNUMBER('MPL ID'!$D$42),ISNUMBER('MPL ID'!$E$42)),0,RANDBETWEEN(1,4))</f>
        <v>0</v>
      </c>
      <c r="P202">
        <f ca="1">IF(AND(ISNUMBER('MPL ID'!$D$43),ISNUMBER('MPL ID'!$E$43)),0,RANDBETWEEN(1,4))</f>
        <v>0</v>
      </c>
      <c r="Q202">
        <f ca="1">IF(AND(ISNUMBER('MPL ID'!$D$44),ISNUMBER('MPL ID'!$E$44)),0,RANDBETWEEN(1,4))</f>
        <v>0</v>
      </c>
      <c r="R202">
        <f ca="1">IF(AND(ISNUMBER('MPL ID'!$J$36),ISNUMBER('MPL ID'!$K$36)),0,RANDBETWEEN(1,4))</f>
        <v>0</v>
      </c>
      <c r="S202">
        <f ca="1">IF(AND(ISNUMBER('MPL ID'!$J$37),ISNUMBER('MPL ID'!$K$37)),0,RANDBETWEEN(1,4))</f>
        <v>0</v>
      </c>
      <c r="T202">
        <f ca="1">IF(AND(ISNUMBER('MPL ID'!$J$39),ISNUMBER('MPL ID'!$K$39)),0,RANDBETWEEN(1,4))</f>
        <v>0</v>
      </c>
      <c r="U202">
        <f ca="1">IF(AND(ISNUMBER('MPL ID'!$J$40),ISNUMBER('MPL ID'!$K$40)),0,RANDBETWEEN(1,4))</f>
        <v>0</v>
      </c>
      <c r="V202">
        <f ca="1">IF(AND(ISNUMBER('MPL ID'!$J$41),ISNUMBER('MPL ID'!$K$41)),0,RANDBETWEEN(1,4))</f>
        <v>0</v>
      </c>
      <c r="W202">
        <f ca="1">IF(AND(ISNUMBER('MPL ID'!$J$42),ISNUMBER('MPL ID'!$K$42)),0,RANDBETWEEN(1,4))</f>
        <v>2</v>
      </c>
      <c r="X202">
        <f ca="1">IF(AND(ISNUMBER('MPL ID'!$J$43),ISNUMBER('MPL ID'!$K$43)),0,RANDBETWEEN(1,4))</f>
        <v>2</v>
      </c>
      <c r="Y202">
        <f ca="1">IF(AND(ISNUMBER('MPL ID'!$J$44),ISNUMBER('MPL ID'!$K$44)),0,RANDBETWEEN(1,4))</f>
        <v>2</v>
      </c>
      <c r="Z202">
        <f ca="1">IF(AND(ISNUMBER('MPL ID'!$P$36),ISNUMBER('MPL ID'!$Q$36)),0,RANDBETWEEN(1,4))</f>
        <v>4</v>
      </c>
      <c r="AA202">
        <f ca="1">IF(AND(ISNUMBER('MPL ID'!$P$37),ISNUMBER('MPL ID'!$Q$37)),0,RANDBETWEEN(1,4))</f>
        <v>4</v>
      </c>
      <c r="AB202">
        <f ca="1">IF(AND(ISNUMBER('MPL ID'!$P$39),ISNUMBER('MPL ID'!$Q$39)),0,RANDBETWEEN(1,4))</f>
        <v>2</v>
      </c>
      <c r="AC202">
        <f ca="1">IF(AND(ISNUMBER('MPL ID'!$P$40),ISNUMBER('MPL ID'!$Q$40)),0,RANDBETWEEN(1,4))</f>
        <v>1</v>
      </c>
      <c r="AD202">
        <f ca="1">IF(AND(ISNUMBER('MPL ID'!$P$41),ISNUMBER('MPL ID'!$Q$41)),0,RANDBETWEEN(1,4))</f>
        <v>3</v>
      </c>
      <c r="AE202">
        <f ca="1">IF(AND(ISNUMBER('MPL ID'!$P$42),ISNUMBER('MPL ID'!$Q$42)),0,RANDBETWEEN(1,4))</f>
        <v>2</v>
      </c>
      <c r="AF202">
        <f ca="1">IF(AND(ISNUMBER('MPL ID'!$P$43),ISNUMBER('MPL ID'!$Q$43)),0,RANDBETWEEN(1,4))</f>
        <v>4</v>
      </c>
      <c r="AG202">
        <f ca="1">IF(AND(ISNUMBER('MPL ID'!$P$44),ISNUMBER('MPL ID'!$Q$44)),0,RANDBETWEEN(1,4))</f>
        <v>4</v>
      </c>
      <c r="AH202">
        <f ca="1">'MPL ID'!$BG$1+SUMPRODUCT(($B$1003:$AG$1003='MPL ID'!$BF$1)*(($B202:$AG202=1)+($B202:$AG202=2)))+SUMPRODUCT(($B$1004:$AG$1004='MPL ID'!$BF$1)*(($B202:$AG202=3)+($B202:$AG202=4)))</f>
        <v>10</v>
      </c>
      <c r="AI202">
        <f ca="1">'MPL ID'!$BG$2+SUMPRODUCT(($B$1003:$AG$1003='MPL ID'!$BF$2)*(($B202:$AG202=1)+($B202:$AG202=2)))+SUMPRODUCT(($B$1004:$AG$1004='MPL ID'!$BF$2)*(($B202:$AG202=3)+($B202:$AG202=4)))</f>
        <v>9</v>
      </c>
      <c r="AJ202">
        <f ca="1">'MPL ID'!$BG$3+SUMPRODUCT(($B$1003:$AG$1003='MPL ID'!$BF$3)*(($B202:$AG202=1)+($B202:$AG202=2)))+SUMPRODUCT(($B$1004:$AG$1004='MPL ID'!$BF$3)*(($B202:$AG202=3)+($B202:$AG202=4)))</f>
        <v>6</v>
      </c>
      <c r="AK202">
        <f ca="1">'MPL ID'!$BG$4+SUMPRODUCT(($B$1003:$AG$1003='MPL ID'!$BF$4)*(($B202:$AG202=1)+($B202:$AG202=2)))+SUMPRODUCT(($B$1004:$AG$1004='MPL ID'!$BF$4)*(($B202:$AG202=3)+($B202:$AG202=4)))</f>
        <v>9</v>
      </c>
      <c r="AL202">
        <f ca="1">'MPL ID'!$BG$5+SUMPRODUCT(($B$1003:$AG$1003='MPL ID'!$BF$5)*(($B202:$AG202=1)+($B202:$AG202=2)))+SUMPRODUCT(($B$1004:$AG$1004='MPL ID'!$BF$5)*(($B202:$AG202=3)+($B202:$AG202=4)))</f>
        <v>4</v>
      </c>
      <c r="AM202">
        <f ca="1">'MPL ID'!$BG$6+SUMPRODUCT(($B$1003:$AG$1003='MPL ID'!$BF$6)*(($B202:$AG202=1)+($B202:$AG202=2)))+SUMPRODUCT(($B$1004:$AG$1004='MPL ID'!$BF$6)*(($B202:$AG202=3)+($B202:$AG202=4)))</f>
        <v>11</v>
      </c>
      <c r="AN202">
        <f ca="1">'MPL ID'!$BG$7+SUMPRODUCT(($B$1003:$AG$1003='MPL ID'!$BF$7)*(($B202:$AG202=1)+($B202:$AG202=2)))+SUMPRODUCT(($B$1004:$AG$1004='MPL ID'!$BF$7)*(($B202:$AG202=3)+($B202:$AG202=4)))</f>
        <v>6</v>
      </c>
      <c r="AO202">
        <f ca="1">'MPL ID'!$BG$8+SUMPRODUCT(($B$1003:$AG$1003='MPL ID'!$BF$8)*(($B202:$AG202=1)+($B202:$AG202=2)))+SUMPRODUCT(($B$1004:$AG$1004='MPL ID'!$BF$8)*(($B202:$AG202=3)+($B202:$AG202=4)))</f>
        <v>5</v>
      </c>
      <c r="AP202">
        <f ca="1">'MPL ID'!$BG$9+SUMPRODUCT(($B$1003:$AG$1003='MPL ID'!$BF$9)*(($B202:$AG202=1)+($B202:$AG202=2)))+SUMPRODUCT(($B$1004:$AG$1004='MPL ID'!$BF$9)*(($B202:$AG202=3)+($B202:$AG202=4)))</f>
        <v>12</v>
      </c>
      <c r="AQ202">
        <f ca="1">'MPL ID'!$BH$1+SUMPRODUCT(($B$1003:$AG$1003='MPL ID'!$BF$1)*(2*($B202:$AG202=1)+($B202:$AG202=2)-2*($B202:$AG202=3)-($B202:$AG202=4)))-SUMPRODUCT(($B$1004:$AG$1004='MPL ID'!$BF$1)*(2*($B202:$AG202=1)+($B202:$AG202=2)-2*($B202:$AG202=3)-($B202:$AG202=4)))</f>
        <v>9</v>
      </c>
      <c r="AR202">
        <f ca="1">'MPL ID'!$BH$2+SUMPRODUCT(($B$1003:$AG$1003='MPL ID'!$BF$2)*(2*($B202:$AG202=1)+($B202:$AG202=2)-2*($B202:$AG202=3)-($B202:$AG202=4)))-SUMPRODUCT(($B$1004:$AG$1004='MPL ID'!$BF$2)*(2*($B202:$AG202=1)+($B202:$AG202=2)-2*($B202:$AG202=3)-($B202:$AG202=4)))</f>
        <v>0</v>
      </c>
      <c r="AS202">
        <f ca="1">'MPL ID'!$BH$3+SUMPRODUCT(($B$1003:$AG$1003='MPL ID'!$BF$3)*(2*($B202:$AG202=1)+($B202:$AG202=2)-2*($B202:$AG202=3)-($B202:$AG202=4)))-SUMPRODUCT(($B$1004:$AG$1004='MPL ID'!$BF$3)*(2*($B202:$AG202=1)+($B202:$AG202=2)-2*($B202:$AG202=3)-($B202:$AG202=4)))</f>
        <v>-8</v>
      </c>
      <c r="AT202">
        <f ca="1">'MPL ID'!$BH$4+SUMPRODUCT(($B$1003:$AG$1003='MPL ID'!$BF$4)*(2*($B202:$AG202=1)+($B202:$AG202=2)-2*($B202:$AG202=3)-($B202:$AG202=4)))-SUMPRODUCT(($B$1004:$AG$1004='MPL ID'!$BF$4)*(2*($B202:$AG202=1)+($B202:$AG202=2)-2*($B202:$AG202=3)-($B202:$AG202=4)))</f>
        <v>0</v>
      </c>
      <c r="AU202">
        <f ca="1">'MPL ID'!$BH$5+SUMPRODUCT(($B$1003:$AG$1003='MPL ID'!$BF$5)*(2*($B202:$AG202=1)+($B202:$AG202=2)-2*($B202:$AG202=3)-($B202:$AG202=4)))-SUMPRODUCT(($B$1004:$AG$1004='MPL ID'!$BF$5)*(2*($B202:$AG202=1)+($B202:$AG202=2)-2*($B202:$AG202=3)-($B202:$AG202=4)))</f>
        <v>-12</v>
      </c>
      <c r="AV202">
        <f ca="1">'MPL ID'!$BH$6+SUMPRODUCT(($B$1003:$AG$1003='MPL ID'!$BF$6)*(2*($B202:$AG202=1)+($B202:$AG202=2)-2*($B202:$AG202=3)-($B202:$AG202=4)))-SUMPRODUCT(($B$1004:$AG$1004='MPL ID'!$BF$6)*(2*($B202:$AG202=1)+($B202:$AG202=2)-2*($B202:$AG202=3)-($B202:$AG202=4)))</f>
        <v>12</v>
      </c>
      <c r="AW202">
        <f ca="1">'MPL ID'!$BH$7+SUMPRODUCT(($B$1003:$AG$1003='MPL ID'!$BF$7)*(2*($B202:$AG202=1)+($B202:$AG202=2)-2*($B202:$AG202=3)-($B202:$AG202=4)))-SUMPRODUCT(($B$1004:$AG$1004='MPL ID'!$BF$7)*(2*($B202:$AG202=1)+($B202:$AG202=2)-2*($B202:$AG202=3)-($B202:$AG202=4)))</f>
        <v>-3</v>
      </c>
      <c r="AX202">
        <f ca="1">'MPL ID'!$BH$8+SUMPRODUCT(($B$1003:$AG$1003='MPL ID'!$BF$8)*(2*($B202:$AG202=1)+($B202:$AG202=2)-2*($B202:$AG202=3)-($B202:$AG202=4)))-SUMPRODUCT(($B$1004:$AG$1004='MPL ID'!$BF$8)*(2*($B202:$AG202=1)+($B202:$AG202=2)-2*($B202:$AG202=3)-($B202:$AG202=4)))</f>
        <v>-12</v>
      </c>
      <c r="AY202">
        <f ca="1">'MPL ID'!$BH$9+SUMPRODUCT(($B$1003:$AG$1003='MPL ID'!$BF$9)*(2*($B202:$AG202=1)+($B202:$AG202=2)-2*($B202:$AG202=3)-($B202:$AG202=4)))-SUMPRODUCT(($B$1004:$AG$1004='MPL ID'!$BF$9)*(2*($B202:$AG202=1)+($B202:$AG202=2)-2*($B202:$AG202=3)-($B202:$AG202=4)))</f>
        <v>14</v>
      </c>
      <c r="AZ202">
        <f ca="1">SUMPRODUCT(--($AH202:$AP202=AH202),--($AQ202:$AY202=AQ202),'MPL ID'!$BG$13:$BO$13)+IF(AND($E202&gt;=3,$E202&lt;=4,AO202=AH202,AX202=AQ202),1,0)+IF(AND($G202&gt;=1,$G202&lt;=2,AJ202=AH202,AS202=AQ202),1,0)+IF(AND($L202&gt;=1,$L202&lt;=2,AM202=AH202,AV202=AQ202),1,0)+IF(AND($O202&gt;=1,$O202&lt;=2,AP202=AH202,AY202=AQ202),1,0)+IF(AND($R202&gt;=1,$R202&lt;=2,AI202=AH202,AR202=AQ202),1,0)+IF(AND($AA202&gt;=3,$AA202&lt;=4,AL202=AH202,AU202=AQ202),1,0)+IF(AND($AE202&gt;=3,$AE202&lt;=4,AK202=AH202,AT202=AQ202),1,0)</f>
        <v>0</v>
      </c>
      <c r="BA202">
        <f ca="1">SUMPRODUCT(--($AH202:$AP202=AI202),--($AQ202:$AY202=AR202),'MPL ID'!$BG$14:$BO$14)+IF(AND($F202&gt;=1,$F202&lt;=2,AP202=AI202,AY202=AR202),1,0)+IF(AND($H202&gt;=1,$H202&lt;=2,AN202=AI202,AW202=AR202),1,0)+IF(AND($J202&gt;=3,$J202&lt;=4,AL202=AI202,AU202=AR202),1,0)+IF(AND($M202&gt;=1,$M202&lt;=2,AO202=AI202,AX202=AR202),1,0)+IF(AND($R202&gt;=3,$R202&lt;=4,AH202=AI202,AQ202=AR202),1,0)+IF(AND($Y202&gt;=3,$Y202&lt;=4,AJ202=AI202,AS202=AR202),1,0)+IF(AND($AC202&gt;=1,$AC202&lt;=2,AK202=AI202,AT202=AR202),1,0)+IF(AND($AF202&gt;=3,$AF202&lt;=4,AM202=AI202,AV202=AR202),1,0)</f>
        <v>1</v>
      </c>
      <c r="BB202">
        <f ca="1">SUMPRODUCT(--($AH202:$AP202=AJ202),--($AQ202:$AY202=AS202),'MPL ID'!$BG$15:$BO$15)+IF(AND($C202&gt;=1,$C202&lt;=2,AK202=AJ202,AT202=AS202),1,0)+IF(AND($G202&gt;=3,$G202&lt;=4,AH202=AJ202,AQ202=AS202),1,0)+IF(AND($K202&gt;=1,$K202&lt;=2,AP202=AJ202,AY202=AS202),1,0)+IF(AND($N202&gt;=3,$N202&lt;=4,AL202=AJ202,AU202=AS202),1,0)+IF(AND($V202&gt;=1,$V202&lt;=2,AM202=AJ202,AV202=AS202),1,0)+IF(AND($Y202&gt;=1,$Y202&lt;=2,AI202=AJ202,AR202=AS202),1,0)+IF(AND($AB202&gt;=3,$AB202&lt;=4,AN202=AJ202,AW202=AS202),1,0)</f>
        <v>0</v>
      </c>
      <c r="BC202">
        <f ca="1">SUMPRODUCT(--($AH202:$AP202=AK202),--($AQ202:$AY202=AT202),'MPL ID'!$BG$16:$BO$16)+IF(AND($C202&gt;=3,$C202&lt;=4,AJ202=AK202,AS202=AT202),1,0)+IF(AND($I202&gt;=1,$I202&lt;=2,AP202=AK202,AY202=AT202),1,0)+IF(AND($P202&gt;=3,$P202&lt;=4,AO202=AK202,AX202=AT202),1,0)+IF(AND($T202&gt;=1,$T202&lt;=2,AN202=AK202,AW202=AT202),1,0)+IF(AND($W202&gt;=1,$W202&lt;=2,AL202=AK202,AU202=AT202),1,0)+IF(AND($AC202&gt;=3,$AC202&lt;=4,AI202=AK202,AR202=AT202),1,0)+IF(AND($AE202&gt;=1,$AE202&lt;=2,AH202=AK202,AQ202=AT202),1,0)</f>
        <v>1</v>
      </c>
      <c r="BD202">
        <f ca="1">SUMPRODUCT(--($AH202:$AP202=AL202),--($AQ202:$AY202=AU202),'MPL ID'!$BG$17:$BO$17)+IF(AND($B202&gt;=3,$B202&lt;=4,AN202=AL202,AW202=AU202),1,0)+IF(AND($D202&gt;=1,$D202&lt;=2,AM202=AL202,AV202=AU202),1,0)+IF(AND($J202&gt;=1,$J202&lt;=2,AI202=AL202,AR202=AU202),1,0)+IF(AND($N202&gt;=1,$N202&lt;=2,AJ202=AL202,AS202=AU202),1,0)+IF(AND($W202&gt;=3,$W202&lt;=4,AK202=AL202,AT202=AU202),1,0)+IF(AND($AA202&gt;=1,$AA202&lt;=2,AH202=AL202,AQ202=AU202),1,0)+IF(AND($AD202&gt;=3,$AD202&lt;=4,AO202=AL202,AX202=AU202),1,0)</f>
        <v>0</v>
      </c>
      <c r="BE202">
        <f ca="1">SUMPRODUCT(--($AH202:$AP202=AM202),--($AQ202:$AY202=AV202),'MPL ID'!$BG$18:$BO$18)+IF(AND($D202&gt;=3,$D202&lt;=4,AL202=AM202,AU202=AV202),1,0)+IF(AND($L202&gt;=3,$L202&lt;=4,AH202=AM202,AQ202=AV202),1,0)+IF(AND($Q202&gt;=3,$Q202&lt;=4,AN202=AM202,AW202=AV202),1,0)+IF(AND($S202&gt;=1,$S202&lt;=2,AP202=AM202,AY202=AV202),1,0)+IF(AND($V202&gt;=3,$V202&lt;=4,AJ202=AM202,AS202=AV202),1,0)+IF(AND($Z202&gt;=1,$Z202&lt;=2,AO202=AM202,AX202=AV202),1,0)+IF(AND($AF202&gt;=1,$AF202&lt;=2,AI202=AM202,AR202=AV202),1,0)</f>
        <v>0</v>
      </c>
      <c r="BF202">
        <f ca="1">SUMPRODUCT(--($AH202:$AP202=AN202),--($AQ202:$AY202=AW202),'MPL ID'!$BG$19:$BO$19)+IF(AND($B202&gt;=1,$B202&lt;=2,AL202=AN202,AU202=AW202),1,0)+IF(AND($H202&gt;=3,$H202&lt;=4,AI202=AN202,AR202=AW202),1,0)+IF(AND($Q202&gt;=1,$Q202&lt;=2,AM202=AN202,AV202=AW202),1,0)+IF(AND($T202&gt;=3,$T202&lt;=4,AK202=AN202,AT202=AW202),1,0)+IF(AND($X202&gt;=3,$X202&lt;=4,AO202=AN202,AX202=AW202),1,0)+IF(AND($AB202&gt;=1,$AB202&lt;=2,AJ202=AN202,AS202=AW202),1,0)+IF(AND($AG202&gt;=1,$AG202&lt;=2,AP202=AN202,AY202=AW202),1,0)</f>
        <v>0</v>
      </c>
      <c r="BG202">
        <f ca="1">SUMPRODUCT(--($AH202:$AP202=AO202),--($AQ202:$AY202=AX202),'MPL ID'!$BG$20:$BO$20)+IF(AND($E202&gt;=1,$E202&lt;=2,AH202=AO202,AQ202=AX202),1,0)+IF(AND($M202&gt;=3,$M202&lt;=4,AI202=AO202,AR202=AX202),1,0)+IF(AND($P202&gt;=1,$P202&lt;=2,AK202=AO202,AT202=AX202),1,0)+IF(AND($U202&gt;=1,$U202&lt;=2,AP202=AO202,AY202=AX202),1,0)+IF(AND($X202&gt;=1,$X202&lt;=2,AN202=AO202,AW202=AX202),1,0)+IF(AND($Z202&gt;=3,$Z202&lt;=4,AM202=AO202,AV202=AX202),1,0)+IF(AND($AD202&gt;=1,$AD202&lt;=2,AL202=AO202,AU202=AX202),1,0)</f>
        <v>0</v>
      </c>
      <c r="BH202">
        <f ca="1">SUMPRODUCT(--($AH202:$AP202=AP202),--($AQ202:$AY202=AY202),'MPL ID'!$BG$21:$BO$21)+IF(AND($F202&gt;=3,$F202&lt;=4,AI202=AP202,AR202=AY202),1,0)+IF(AND($I202&gt;=3,$I202&lt;=4,AK202=AP202,AT202=AY202),1,0)+IF(AND($K202&gt;=3,$K202&lt;=4,AJ202=AP202,AS202=AY202),1,0)+IF(AND($O202&gt;=3,$O202&lt;=4,AH202=AP202,AQ202=AY202),1,0)+IF(AND($S202&gt;=3,$S202&lt;=4,AM202=AP202,AV202=AY202),1,0)+IF(AND($U202&gt;=3,$U202&lt;=4,AO202=AP202,AX202=AY202),1,0)+IF(AND($AG202&gt;=3,$AG202&lt;=4,AN202=AP202,AW202=AY202),1,0)</f>
        <v>0</v>
      </c>
      <c r="BI202">
        <f t="shared" ca="1" si="27"/>
        <v>3</v>
      </c>
      <c r="BJ202">
        <f t="shared" ca="1" si="28"/>
        <v>4</v>
      </c>
      <c r="BK202">
        <f t="shared" ca="1" si="29"/>
        <v>7</v>
      </c>
      <c r="BL202">
        <f t="shared" ca="1" si="30"/>
        <v>5</v>
      </c>
      <c r="BM202">
        <f t="shared" ca="1" si="31"/>
        <v>9</v>
      </c>
      <c r="BN202">
        <f t="shared" ca="1" si="32"/>
        <v>2</v>
      </c>
      <c r="BO202">
        <f t="shared" ca="1" si="33"/>
        <v>6</v>
      </c>
      <c r="BP202">
        <f t="shared" ca="1" si="34"/>
        <v>8</v>
      </c>
      <c r="BQ202">
        <f t="shared" ca="1" si="35"/>
        <v>1</v>
      </c>
    </row>
    <row r="203" spans="1:69" x14ac:dyDescent="0.25">
      <c r="A203">
        <v>202</v>
      </c>
      <c r="B203">
        <f ca="1">IF(AND(ISNUMBER('MPL ID'!$P$25),ISNUMBER('MPL ID'!$Q$25)),0,RANDBETWEEN(1,4))</f>
        <v>0</v>
      </c>
      <c r="C203">
        <f ca="1">IF(AND(ISNUMBER('MPL ID'!$P$26),ISNUMBER('MPL ID'!$Q$26)),0,RANDBETWEEN(1,4))</f>
        <v>0</v>
      </c>
      <c r="D203">
        <f ca="1">IF(AND(ISNUMBER('MPL ID'!$P$28),ISNUMBER('MPL ID'!$Q$28)),0,RANDBETWEEN(1,4))</f>
        <v>0</v>
      </c>
      <c r="E203">
        <f ca="1">IF(AND(ISNUMBER('MPL ID'!$P$29),ISNUMBER('MPL ID'!$Q$29)),0,RANDBETWEEN(1,4))</f>
        <v>0</v>
      </c>
      <c r="F203">
        <f ca="1">IF(AND(ISNUMBER('MPL ID'!$P$30),ISNUMBER('MPL ID'!$Q$30)),0,RANDBETWEEN(1,4))</f>
        <v>0</v>
      </c>
      <c r="G203">
        <f ca="1">IF(AND(ISNUMBER('MPL ID'!$P$31),ISNUMBER('MPL ID'!$Q$31)),0,RANDBETWEEN(1,4))</f>
        <v>0</v>
      </c>
      <c r="H203">
        <f ca="1">IF(AND(ISNUMBER('MPL ID'!$P$32),ISNUMBER('MPL ID'!$Q$32)),0,RANDBETWEEN(1,4))</f>
        <v>0</v>
      </c>
      <c r="I203">
        <f ca="1">IF(AND(ISNUMBER('MPL ID'!$P$33),ISNUMBER('MPL ID'!$Q$33)),0,RANDBETWEEN(1,4))</f>
        <v>0</v>
      </c>
      <c r="J203">
        <f ca="1">IF(AND(ISNUMBER('MPL ID'!$D$36),ISNUMBER('MPL ID'!$E$36)),0,RANDBETWEEN(1,4))</f>
        <v>0</v>
      </c>
      <c r="K203">
        <f ca="1">IF(AND(ISNUMBER('MPL ID'!$D$37),ISNUMBER('MPL ID'!$E$37)),0,RANDBETWEEN(1,4))</f>
        <v>0</v>
      </c>
      <c r="L203">
        <f ca="1">IF(AND(ISNUMBER('MPL ID'!$D$39),ISNUMBER('MPL ID'!$E$39)),0,RANDBETWEEN(1,4))</f>
        <v>0</v>
      </c>
      <c r="M203">
        <f ca="1">IF(AND(ISNUMBER('MPL ID'!$D$40),ISNUMBER('MPL ID'!$E$40)),0,RANDBETWEEN(1,4))</f>
        <v>0</v>
      </c>
      <c r="N203">
        <f ca="1">IF(AND(ISNUMBER('MPL ID'!$D$41),ISNUMBER('MPL ID'!$E$41)),0,RANDBETWEEN(1,4))</f>
        <v>0</v>
      </c>
      <c r="O203">
        <f ca="1">IF(AND(ISNUMBER('MPL ID'!$D$42),ISNUMBER('MPL ID'!$E$42)),0,RANDBETWEEN(1,4))</f>
        <v>0</v>
      </c>
      <c r="P203">
        <f ca="1">IF(AND(ISNUMBER('MPL ID'!$D$43),ISNUMBER('MPL ID'!$E$43)),0,RANDBETWEEN(1,4))</f>
        <v>0</v>
      </c>
      <c r="Q203">
        <f ca="1">IF(AND(ISNUMBER('MPL ID'!$D$44),ISNUMBER('MPL ID'!$E$44)),0,RANDBETWEEN(1,4))</f>
        <v>0</v>
      </c>
      <c r="R203">
        <f ca="1">IF(AND(ISNUMBER('MPL ID'!$J$36),ISNUMBER('MPL ID'!$K$36)),0,RANDBETWEEN(1,4))</f>
        <v>0</v>
      </c>
      <c r="S203">
        <f ca="1">IF(AND(ISNUMBER('MPL ID'!$J$37),ISNUMBER('MPL ID'!$K$37)),0,RANDBETWEEN(1,4))</f>
        <v>0</v>
      </c>
      <c r="T203">
        <f ca="1">IF(AND(ISNUMBER('MPL ID'!$J$39),ISNUMBER('MPL ID'!$K$39)),0,RANDBETWEEN(1,4))</f>
        <v>0</v>
      </c>
      <c r="U203">
        <f ca="1">IF(AND(ISNUMBER('MPL ID'!$J$40),ISNUMBER('MPL ID'!$K$40)),0,RANDBETWEEN(1,4))</f>
        <v>0</v>
      </c>
      <c r="V203">
        <f ca="1">IF(AND(ISNUMBER('MPL ID'!$J$41),ISNUMBER('MPL ID'!$K$41)),0,RANDBETWEEN(1,4))</f>
        <v>0</v>
      </c>
      <c r="W203">
        <f ca="1">IF(AND(ISNUMBER('MPL ID'!$J$42),ISNUMBER('MPL ID'!$K$42)),0,RANDBETWEEN(1,4))</f>
        <v>3</v>
      </c>
      <c r="X203">
        <f ca="1">IF(AND(ISNUMBER('MPL ID'!$J$43),ISNUMBER('MPL ID'!$K$43)),0,RANDBETWEEN(1,4))</f>
        <v>4</v>
      </c>
      <c r="Y203">
        <f ca="1">IF(AND(ISNUMBER('MPL ID'!$J$44),ISNUMBER('MPL ID'!$K$44)),0,RANDBETWEEN(1,4))</f>
        <v>3</v>
      </c>
      <c r="Z203">
        <f ca="1">IF(AND(ISNUMBER('MPL ID'!$P$36),ISNUMBER('MPL ID'!$Q$36)),0,RANDBETWEEN(1,4))</f>
        <v>2</v>
      </c>
      <c r="AA203">
        <f ca="1">IF(AND(ISNUMBER('MPL ID'!$P$37),ISNUMBER('MPL ID'!$Q$37)),0,RANDBETWEEN(1,4))</f>
        <v>2</v>
      </c>
      <c r="AB203">
        <f ca="1">IF(AND(ISNUMBER('MPL ID'!$P$39),ISNUMBER('MPL ID'!$Q$39)),0,RANDBETWEEN(1,4))</f>
        <v>4</v>
      </c>
      <c r="AC203">
        <f ca="1">IF(AND(ISNUMBER('MPL ID'!$P$40),ISNUMBER('MPL ID'!$Q$40)),0,RANDBETWEEN(1,4))</f>
        <v>3</v>
      </c>
      <c r="AD203">
        <f ca="1">IF(AND(ISNUMBER('MPL ID'!$P$41),ISNUMBER('MPL ID'!$Q$41)),0,RANDBETWEEN(1,4))</f>
        <v>4</v>
      </c>
      <c r="AE203">
        <f ca="1">IF(AND(ISNUMBER('MPL ID'!$P$42),ISNUMBER('MPL ID'!$Q$42)),0,RANDBETWEEN(1,4))</f>
        <v>1</v>
      </c>
      <c r="AF203">
        <f ca="1">IF(AND(ISNUMBER('MPL ID'!$P$43),ISNUMBER('MPL ID'!$Q$43)),0,RANDBETWEEN(1,4))</f>
        <v>1</v>
      </c>
      <c r="AG203">
        <f ca="1">IF(AND(ISNUMBER('MPL ID'!$P$44),ISNUMBER('MPL ID'!$Q$44)),0,RANDBETWEEN(1,4))</f>
        <v>4</v>
      </c>
      <c r="AH203">
        <f ca="1">'MPL ID'!$BG$1+SUMPRODUCT(($B$1003:$AG$1003='MPL ID'!$BF$1)*(($B203:$AG203=1)+($B203:$AG203=2)))+SUMPRODUCT(($B$1004:$AG$1004='MPL ID'!$BF$1)*(($B203:$AG203=3)+($B203:$AG203=4)))</f>
        <v>9</v>
      </c>
      <c r="AI203">
        <f ca="1">'MPL ID'!$BG$2+SUMPRODUCT(($B$1003:$AG$1003='MPL ID'!$BF$2)*(($B203:$AG203=1)+($B203:$AG203=2)))+SUMPRODUCT(($B$1004:$AG$1004='MPL ID'!$BF$2)*(($B203:$AG203=3)+($B203:$AG203=4)))</f>
        <v>8</v>
      </c>
      <c r="AJ203">
        <f ca="1">'MPL ID'!$BG$3+SUMPRODUCT(($B$1003:$AG$1003='MPL ID'!$BF$3)*(($B203:$AG203=1)+($B203:$AG203=2)))+SUMPRODUCT(($B$1004:$AG$1004='MPL ID'!$BF$3)*(($B203:$AG203=3)+($B203:$AG203=4)))</f>
        <v>6</v>
      </c>
      <c r="AK203">
        <f ca="1">'MPL ID'!$BG$4+SUMPRODUCT(($B$1003:$AG$1003='MPL ID'!$BF$4)*(($B203:$AG203=1)+($B203:$AG203=2)))+SUMPRODUCT(($B$1004:$AG$1004='MPL ID'!$BF$4)*(($B203:$AG203=3)+($B203:$AG203=4)))</f>
        <v>9</v>
      </c>
      <c r="AL203">
        <f ca="1">'MPL ID'!$BG$5+SUMPRODUCT(($B$1003:$AG$1003='MPL ID'!$BF$5)*(($B203:$AG203=1)+($B203:$AG203=2)))+SUMPRODUCT(($B$1004:$AG$1004='MPL ID'!$BF$5)*(($B203:$AG203=3)+($B203:$AG203=4)))</f>
        <v>6</v>
      </c>
      <c r="AM203">
        <f ca="1">'MPL ID'!$BG$6+SUMPRODUCT(($B$1003:$AG$1003='MPL ID'!$BF$6)*(($B203:$AG203=1)+($B203:$AG203=2)))+SUMPRODUCT(($B$1004:$AG$1004='MPL ID'!$BF$6)*(($B203:$AG203=3)+($B203:$AG203=4)))</f>
        <v>13</v>
      </c>
      <c r="AN203">
        <f ca="1">'MPL ID'!$BG$7+SUMPRODUCT(($B$1003:$AG$1003='MPL ID'!$BF$7)*(($B203:$AG203=1)+($B203:$AG203=2)))+SUMPRODUCT(($B$1004:$AG$1004='MPL ID'!$BF$7)*(($B203:$AG203=3)+($B203:$AG203=4)))</f>
        <v>6</v>
      </c>
      <c r="AO203">
        <f ca="1">'MPL ID'!$BG$8+SUMPRODUCT(($B$1003:$AG$1003='MPL ID'!$BF$8)*(($B203:$AG203=1)+($B203:$AG203=2)))+SUMPRODUCT(($B$1004:$AG$1004='MPL ID'!$BF$8)*(($B203:$AG203=3)+($B203:$AG203=4)))</f>
        <v>3</v>
      </c>
      <c r="AP203">
        <f ca="1">'MPL ID'!$BG$9+SUMPRODUCT(($B$1003:$AG$1003='MPL ID'!$BF$9)*(($B203:$AG203=1)+($B203:$AG203=2)))+SUMPRODUCT(($B$1004:$AG$1004='MPL ID'!$BF$9)*(($B203:$AG203=3)+($B203:$AG203=4)))</f>
        <v>12</v>
      </c>
      <c r="AQ203">
        <f ca="1">'MPL ID'!$BH$1+SUMPRODUCT(($B$1003:$AG$1003='MPL ID'!$BF$1)*(2*($B203:$AG203=1)+($B203:$AG203=2)-2*($B203:$AG203=3)-($B203:$AG203=4)))-SUMPRODUCT(($B$1004:$AG$1004='MPL ID'!$BF$1)*(2*($B203:$AG203=1)+($B203:$AG203=2)-2*($B203:$AG203=3)-($B203:$AG203=4)))</f>
        <v>6</v>
      </c>
      <c r="AR203">
        <f ca="1">'MPL ID'!$BH$2+SUMPRODUCT(($B$1003:$AG$1003='MPL ID'!$BF$2)*(2*($B203:$AG203=1)+($B203:$AG203=2)-2*($B203:$AG203=3)-($B203:$AG203=4)))-SUMPRODUCT(($B$1004:$AG$1004='MPL ID'!$BF$2)*(2*($B203:$AG203=1)+($B203:$AG203=2)-2*($B203:$AG203=3)-($B203:$AG203=4)))</f>
        <v>-4</v>
      </c>
      <c r="AS203">
        <f ca="1">'MPL ID'!$BH$3+SUMPRODUCT(($B$1003:$AG$1003='MPL ID'!$BF$3)*(2*($B203:$AG203=1)+($B203:$AG203=2)-2*($B203:$AG203=3)-($B203:$AG203=4)))-SUMPRODUCT(($B$1004:$AG$1004='MPL ID'!$BF$3)*(2*($B203:$AG203=1)+($B203:$AG203=2)-2*($B203:$AG203=3)-($B203:$AG203=4)))</f>
        <v>-9</v>
      </c>
      <c r="AT203">
        <f ca="1">'MPL ID'!$BH$4+SUMPRODUCT(($B$1003:$AG$1003='MPL ID'!$BF$4)*(2*($B203:$AG203=1)+($B203:$AG203=2)-2*($B203:$AG203=3)-($B203:$AG203=4)))-SUMPRODUCT(($B$1004:$AG$1004='MPL ID'!$BF$4)*(2*($B203:$AG203=1)+($B203:$AG203=2)-2*($B203:$AG203=3)-($B203:$AG203=4)))</f>
        <v>2</v>
      </c>
      <c r="AU203">
        <f ca="1">'MPL ID'!$BH$5+SUMPRODUCT(($B$1003:$AG$1003='MPL ID'!$BF$5)*(2*($B203:$AG203=1)+($B203:$AG203=2)-2*($B203:$AG203=3)-($B203:$AG203=4)))-SUMPRODUCT(($B$1004:$AG$1004='MPL ID'!$BF$5)*(2*($B203:$AG203=1)+($B203:$AG203=2)-2*($B203:$AG203=3)-($B203:$AG203=4)))</f>
        <v>-8</v>
      </c>
      <c r="AV203">
        <f ca="1">'MPL ID'!$BH$6+SUMPRODUCT(($B$1003:$AG$1003='MPL ID'!$BF$6)*(2*($B203:$AG203=1)+($B203:$AG203=2)-2*($B203:$AG203=3)-($B203:$AG203=4)))-SUMPRODUCT(($B$1004:$AG$1004='MPL ID'!$BF$6)*(2*($B203:$AG203=1)+($B203:$AG203=2)-2*($B203:$AG203=3)-($B203:$AG203=4)))</f>
        <v>17</v>
      </c>
      <c r="AW203">
        <f ca="1">'MPL ID'!$BH$7+SUMPRODUCT(($B$1003:$AG$1003='MPL ID'!$BF$7)*(2*($B203:$AG203=1)+($B203:$AG203=2)-2*($B203:$AG203=3)-($B203:$AG203=4)))-SUMPRODUCT(($B$1004:$AG$1004='MPL ID'!$BF$7)*(2*($B203:$AG203=1)+($B203:$AG203=2)-2*($B203:$AG203=3)-($B203:$AG203=4)))</f>
        <v>-3</v>
      </c>
      <c r="AX203">
        <f ca="1">'MPL ID'!$BH$8+SUMPRODUCT(($B$1003:$AG$1003='MPL ID'!$BF$8)*(2*($B203:$AG203=1)+($B203:$AG203=2)-2*($B203:$AG203=3)-($B203:$AG203=4)))-SUMPRODUCT(($B$1004:$AG$1004='MPL ID'!$BF$8)*(2*($B203:$AG203=1)+($B203:$AG203=2)-2*($B203:$AG203=3)-($B203:$AG203=4)))</f>
        <v>-15</v>
      </c>
      <c r="AY203">
        <f ca="1">'MPL ID'!$BH$9+SUMPRODUCT(($B$1003:$AG$1003='MPL ID'!$BF$9)*(2*($B203:$AG203=1)+($B203:$AG203=2)-2*($B203:$AG203=3)-($B203:$AG203=4)))-SUMPRODUCT(($B$1004:$AG$1004='MPL ID'!$BF$9)*(2*($B203:$AG203=1)+($B203:$AG203=2)-2*($B203:$AG203=3)-($B203:$AG203=4)))</f>
        <v>14</v>
      </c>
      <c r="AZ203">
        <f ca="1">SUMPRODUCT(--($AH203:$AP203=AH203),--($AQ203:$AY203=AQ203),'MPL ID'!$BG$13:$BO$13)+IF(AND($E203&gt;=3,$E203&lt;=4,AO203=AH203,AX203=AQ203),1,0)+IF(AND($G203&gt;=1,$G203&lt;=2,AJ203=AH203,AS203=AQ203),1,0)+IF(AND($L203&gt;=1,$L203&lt;=2,AM203=AH203,AV203=AQ203),1,0)+IF(AND($O203&gt;=1,$O203&lt;=2,AP203=AH203,AY203=AQ203),1,0)+IF(AND($R203&gt;=1,$R203&lt;=2,AI203=AH203,AR203=AQ203),1,0)+IF(AND($AA203&gt;=3,$AA203&lt;=4,AL203=AH203,AU203=AQ203),1,0)+IF(AND($AE203&gt;=3,$AE203&lt;=4,AK203=AH203,AT203=AQ203),1,0)</f>
        <v>0</v>
      </c>
      <c r="BA203">
        <f ca="1">SUMPRODUCT(--($AH203:$AP203=AI203),--($AQ203:$AY203=AR203),'MPL ID'!$BG$14:$BO$14)+IF(AND($F203&gt;=1,$F203&lt;=2,AP203=AI203,AY203=AR203),1,0)+IF(AND($H203&gt;=1,$H203&lt;=2,AN203=AI203,AW203=AR203),1,0)+IF(AND($J203&gt;=3,$J203&lt;=4,AL203=AI203,AU203=AR203),1,0)+IF(AND($M203&gt;=1,$M203&lt;=2,AO203=AI203,AX203=AR203),1,0)+IF(AND($R203&gt;=3,$R203&lt;=4,AH203=AI203,AQ203=AR203),1,0)+IF(AND($Y203&gt;=3,$Y203&lt;=4,AJ203=AI203,AS203=AR203),1,0)+IF(AND($AC203&gt;=1,$AC203&lt;=2,AK203=AI203,AT203=AR203),1,0)+IF(AND($AF203&gt;=3,$AF203&lt;=4,AM203=AI203,AV203=AR203),1,0)</f>
        <v>0</v>
      </c>
      <c r="BB203">
        <f ca="1">SUMPRODUCT(--($AH203:$AP203=AJ203),--($AQ203:$AY203=AS203),'MPL ID'!$BG$15:$BO$15)+IF(AND($C203&gt;=1,$C203&lt;=2,AK203=AJ203,AT203=AS203),1,0)+IF(AND($G203&gt;=3,$G203&lt;=4,AH203=AJ203,AQ203=AS203),1,0)+IF(AND($K203&gt;=1,$K203&lt;=2,AP203=AJ203,AY203=AS203),1,0)+IF(AND($N203&gt;=3,$N203&lt;=4,AL203=AJ203,AU203=AS203),1,0)+IF(AND($V203&gt;=1,$V203&lt;=2,AM203=AJ203,AV203=AS203),1,0)+IF(AND($Y203&gt;=1,$Y203&lt;=2,AI203=AJ203,AR203=AS203),1,0)+IF(AND($AB203&gt;=3,$AB203&lt;=4,AN203=AJ203,AW203=AS203),1,0)</f>
        <v>0</v>
      </c>
      <c r="BC203">
        <f ca="1">SUMPRODUCT(--($AH203:$AP203=AK203),--($AQ203:$AY203=AT203),'MPL ID'!$BG$16:$BO$16)+IF(AND($C203&gt;=3,$C203&lt;=4,AJ203=AK203,AS203=AT203),1,0)+IF(AND($I203&gt;=1,$I203&lt;=2,AP203=AK203,AY203=AT203),1,0)+IF(AND($P203&gt;=3,$P203&lt;=4,AO203=AK203,AX203=AT203),1,0)+IF(AND($T203&gt;=1,$T203&lt;=2,AN203=AK203,AW203=AT203),1,0)+IF(AND($W203&gt;=1,$W203&lt;=2,AL203=AK203,AU203=AT203),1,0)+IF(AND($AC203&gt;=3,$AC203&lt;=4,AI203=AK203,AR203=AT203),1,0)+IF(AND($AE203&gt;=1,$AE203&lt;=2,AH203=AK203,AQ203=AT203),1,0)</f>
        <v>0</v>
      </c>
      <c r="BD203">
        <f ca="1">SUMPRODUCT(--($AH203:$AP203=AL203),--($AQ203:$AY203=AU203),'MPL ID'!$BG$17:$BO$17)+IF(AND($B203&gt;=3,$B203&lt;=4,AN203=AL203,AW203=AU203),1,0)+IF(AND($D203&gt;=1,$D203&lt;=2,AM203=AL203,AV203=AU203),1,0)+IF(AND($J203&gt;=1,$J203&lt;=2,AI203=AL203,AR203=AU203),1,0)+IF(AND($N203&gt;=1,$N203&lt;=2,AJ203=AL203,AS203=AU203),1,0)+IF(AND($W203&gt;=3,$W203&lt;=4,AK203=AL203,AT203=AU203),1,0)+IF(AND($AA203&gt;=1,$AA203&lt;=2,AH203=AL203,AQ203=AU203),1,0)+IF(AND($AD203&gt;=3,$AD203&lt;=4,AO203=AL203,AX203=AU203),1,0)</f>
        <v>0</v>
      </c>
      <c r="BE203">
        <f ca="1">SUMPRODUCT(--($AH203:$AP203=AM203),--($AQ203:$AY203=AV203),'MPL ID'!$BG$18:$BO$18)+IF(AND($D203&gt;=3,$D203&lt;=4,AL203=AM203,AU203=AV203),1,0)+IF(AND($L203&gt;=3,$L203&lt;=4,AH203=AM203,AQ203=AV203),1,0)+IF(AND($Q203&gt;=3,$Q203&lt;=4,AN203=AM203,AW203=AV203),1,0)+IF(AND($S203&gt;=1,$S203&lt;=2,AP203=AM203,AY203=AV203),1,0)+IF(AND($V203&gt;=3,$V203&lt;=4,AJ203=AM203,AS203=AV203),1,0)+IF(AND($Z203&gt;=1,$Z203&lt;=2,AO203=AM203,AX203=AV203),1,0)+IF(AND($AF203&gt;=1,$AF203&lt;=2,AI203=AM203,AR203=AV203),1,0)</f>
        <v>0</v>
      </c>
      <c r="BF203">
        <f ca="1">SUMPRODUCT(--($AH203:$AP203=AN203),--($AQ203:$AY203=AW203),'MPL ID'!$BG$19:$BO$19)+IF(AND($B203&gt;=1,$B203&lt;=2,AL203=AN203,AU203=AW203),1,0)+IF(AND($H203&gt;=3,$H203&lt;=4,AI203=AN203,AR203=AW203),1,0)+IF(AND($Q203&gt;=1,$Q203&lt;=2,AM203=AN203,AV203=AW203),1,0)+IF(AND($T203&gt;=3,$T203&lt;=4,AK203=AN203,AT203=AW203),1,0)+IF(AND($X203&gt;=3,$X203&lt;=4,AO203=AN203,AX203=AW203),1,0)+IF(AND($AB203&gt;=1,$AB203&lt;=2,AJ203=AN203,AS203=AW203),1,0)+IF(AND($AG203&gt;=1,$AG203&lt;=2,AP203=AN203,AY203=AW203),1,0)</f>
        <v>0</v>
      </c>
      <c r="BG203">
        <f ca="1">SUMPRODUCT(--($AH203:$AP203=AO203),--($AQ203:$AY203=AX203),'MPL ID'!$BG$20:$BO$20)+IF(AND($E203&gt;=1,$E203&lt;=2,AH203=AO203,AQ203=AX203),1,0)+IF(AND($M203&gt;=3,$M203&lt;=4,AI203=AO203,AR203=AX203),1,0)+IF(AND($P203&gt;=1,$P203&lt;=2,AK203=AO203,AT203=AX203),1,0)+IF(AND($U203&gt;=1,$U203&lt;=2,AP203=AO203,AY203=AX203),1,0)+IF(AND($X203&gt;=1,$X203&lt;=2,AN203=AO203,AW203=AX203),1,0)+IF(AND($Z203&gt;=3,$Z203&lt;=4,AM203=AO203,AV203=AX203),1,0)+IF(AND($AD203&gt;=1,$AD203&lt;=2,AL203=AO203,AU203=AX203),1,0)</f>
        <v>0</v>
      </c>
      <c r="BH203">
        <f ca="1">SUMPRODUCT(--($AH203:$AP203=AP203),--($AQ203:$AY203=AY203),'MPL ID'!$BG$21:$BO$21)+IF(AND($F203&gt;=3,$F203&lt;=4,AI203=AP203,AR203=AY203),1,0)+IF(AND($I203&gt;=3,$I203&lt;=4,AK203=AP203,AT203=AY203),1,0)+IF(AND($K203&gt;=3,$K203&lt;=4,AJ203=AP203,AS203=AY203),1,0)+IF(AND($O203&gt;=3,$O203&lt;=4,AH203=AP203,AQ203=AY203),1,0)+IF(AND($S203&gt;=3,$S203&lt;=4,AM203=AP203,AV203=AY203),1,0)+IF(AND($U203&gt;=3,$U203&lt;=4,AO203=AP203,AX203=AY203),1,0)+IF(AND($AG203&gt;=3,$AG203&lt;=4,AN203=AP203,AW203=AY203),1,0)</f>
        <v>0</v>
      </c>
      <c r="BI203">
        <f t="shared" ca="1" si="27"/>
        <v>3</v>
      </c>
      <c r="BJ203">
        <f t="shared" ca="1" si="28"/>
        <v>5</v>
      </c>
      <c r="BK203">
        <f t="shared" ca="1" si="29"/>
        <v>8</v>
      </c>
      <c r="BL203">
        <f t="shared" ca="1" si="30"/>
        <v>4</v>
      </c>
      <c r="BM203">
        <f t="shared" ca="1" si="31"/>
        <v>7</v>
      </c>
      <c r="BN203">
        <f t="shared" ca="1" si="32"/>
        <v>1</v>
      </c>
      <c r="BO203">
        <f t="shared" ca="1" si="33"/>
        <v>6</v>
      </c>
      <c r="BP203">
        <f t="shared" ca="1" si="34"/>
        <v>9</v>
      </c>
      <c r="BQ203">
        <f t="shared" ca="1" si="35"/>
        <v>2</v>
      </c>
    </row>
    <row r="204" spans="1:69" x14ac:dyDescent="0.25">
      <c r="A204">
        <v>203</v>
      </c>
      <c r="B204">
        <f ca="1">IF(AND(ISNUMBER('MPL ID'!$P$25),ISNUMBER('MPL ID'!$Q$25)),0,RANDBETWEEN(1,4))</f>
        <v>0</v>
      </c>
      <c r="C204">
        <f ca="1">IF(AND(ISNUMBER('MPL ID'!$P$26),ISNUMBER('MPL ID'!$Q$26)),0,RANDBETWEEN(1,4))</f>
        <v>0</v>
      </c>
      <c r="D204">
        <f ca="1">IF(AND(ISNUMBER('MPL ID'!$P$28),ISNUMBER('MPL ID'!$Q$28)),0,RANDBETWEEN(1,4))</f>
        <v>0</v>
      </c>
      <c r="E204">
        <f ca="1">IF(AND(ISNUMBER('MPL ID'!$P$29),ISNUMBER('MPL ID'!$Q$29)),0,RANDBETWEEN(1,4))</f>
        <v>0</v>
      </c>
      <c r="F204">
        <f ca="1">IF(AND(ISNUMBER('MPL ID'!$P$30),ISNUMBER('MPL ID'!$Q$30)),0,RANDBETWEEN(1,4))</f>
        <v>0</v>
      </c>
      <c r="G204">
        <f ca="1">IF(AND(ISNUMBER('MPL ID'!$P$31),ISNUMBER('MPL ID'!$Q$31)),0,RANDBETWEEN(1,4))</f>
        <v>0</v>
      </c>
      <c r="H204">
        <f ca="1">IF(AND(ISNUMBER('MPL ID'!$P$32),ISNUMBER('MPL ID'!$Q$32)),0,RANDBETWEEN(1,4))</f>
        <v>0</v>
      </c>
      <c r="I204">
        <f ca="1">IF(AND(ISNUMBER('MPL ID'!$P$33),ISNUMBER('MPL ID'!$Q$33)),0,RANDBETWEEN(1,4))</f>
        <v>0</v>
      </c>
      <c r="J204">
        <f ca="1">IF(AND(ISNUMBER('MPL ID'!$D$36),ISNUMBER('MPL ID'!$E$36)),0,RANDBETWEEN(1,4))</f>
        <v>0</v>
      </c>
      <c r="K204">
        <f ca="1">IF(AND(ISNUMBER('MPL ID'!$D$37),ISNUMBER('MPL ID'!$E$37)),0,RANDBETWEEN(1,4))</f>
        <v>0</v>
      </c>
      <c r="L204">
        <f ca="1">IF(AND(ISNUMBER('MPL ID'!$D$39),ISNUMBER('MPL ID'!$E$39)),0,RANDBETWEEN(1,4))</f>
        <v>0</v>
      </c>
      <c r="M204">
        <f ca="1">IF(AND(ISNUMBER('MPL ID'!$D$40),ISNUMBER('MPL ID'!$E$40)),0,RANDBETWEEN(1,4))</f>
        <v>0</v>
      </c>
      <c r="N204">
        <f ca="1">IF(AND(ISNUMBER('MPL ID'!$D$41),ISNUMBER('MPL ID'!$E$41)),0,RANDBETWEEN(1,4))</f>
        <v>0</v>
      </c>
      <c r="O204">
        <f ca="1">IF(AND(ISNUMBER('MPL ID'!$D$42),ISNUMBER('MPL ID'!$E$42)),0,RANDBETWEEN(1,4))</f>
        <v>0</v>
      </c>
      <c r="P204">
        <f ca="1">IF(AND(ISNUMBER('MPL ID'!$D$43),ISNUMBER('MPL ID'!$E$43)),0,RANDBETWEEN(1,4))</f>
        <v>0</v>
      </c>
      <c r="Q204">
        <f ca="1">IF(AND(ISNUMBER('MPL ID'!$D$44),ISNUMBER('MPL ID'!$E$44)),0,RANDBETWEEN(1,4))</f>
        <v>0</v>
      </c>
      <c r="R204">
        <f ca="1">IF(AND(ISNUMBER('MPL ID'!$J$36),ISNUMBER('MPL ID'!$K$36)),0,RANDBETWEEN(1,4))</f>
        <v>0</v>
      </c>
      <c r="S204">
        <f ca="1">IF(AND(ISNUMBER('MPL ID'!$J$37),ISNUMBER('MPL ID'!$K$37)),0,RANDBETWEEN(1,4))</f>
        <v>0</v>
      </c>
      <c r="T204">
        <f ca="1">IF(AND(ISNUMBER('MPL ID'!$J$39),ISNUMBER('MPL ID'!$K$39)),0,RANDBETWEEN(1,4))</f>
        <v>0</v>
      </c>
      <c r="U204">
        <f ca="1">IF(AND(ISNUMBER('MPL ID'!$J$40),ISNUMBER('MPL ID'!$K$40)),0,RANDBETWEEN(1,4))</f>
        <v>0</v>
      </c>
      <c r="V204">
        <f ca="1">IF(AND(ISNUMBER('MPL ID'!$J$41),ISNUMBER('MPL ID'!$K$41)),0,RANDBETWEEN(1,4))</f>
        <v>0</v>
      </c>
      <c r="W204">
        <f ca="1">IF(AND(ISNUMBER('MPL ID'!$J$42),ISNUMBER('MPL ID'!$K$42)),0,RANDBETWEEN(1,4))</f>
        <v>4</v>
      </c>
      <c r="X204">
        <f ca="1">IF(AND(ISNUMBER('MPL ID'!$J$43),ISNUMBER('MPL ID'!$K$43)),0,RANDBETWEEN(1,4))</f>
        <v>4</v>
      </c>
      <c r="Y204">
        <f ca="1">IF(AND(ISNUMBER('MPL ID'!$J$44),ISNUMBER('MPL ID'!$K$44)),0,RANDBETWEEN(1,4))</f>
        <v>3</v>
      </c>
      <c r="Z204">
        <f ca="1">IF(AND(ISNUMBER('MPL ID'!$P$36),ISNUMBER('MPL ID'!$Q$36)),0,RANDBETWEEN(1,4))</f>
        <v>2</v>
      </c>
      <c r="AA204">
        <f ca="1">IF(AND(ISNUMBER('MPL ID'!$P$37),ISNUMBER('MPL ID'!$Q$37)),0,RANDBETWEEN(1,4))</f>
        <v>2</v>
      </c>
      <c r="AB204">
        <f ca="1">IF(AND(ISNUMBER('MPL ID'!$P$39),ISNUMBER('MPL ID'!$Q$39)),0,RANDBETWEEN(1,4))</f>
        <v>2</v>
      </c>
      <c r="AC204">
        <f ca="1">IF(AND(ISNUMBER('MPL ID'!$P$40),ISNUMBER('MPL ID'!$Q$40)),0,RANDBETWEEN(1,4))</f>
        <v>4</v>
      </c>
      <c r="AD204">
        <f ca="1">IF(AND(ISNUMBER('MPL ID'!$P$41),ISNUMBER('MPL ID'!$Q$41)),0,RANDBETWEEN(1,4))</f>
        <v>4</v>
      </c>
      <c r="AE204">
        <f ca="1">IF(AND(ISNUMBER('MPL ID'!$P$42),ISNUMBER('MPL ID'!$Q$42)),0,RANDBETWEEN(1,4))</f>
        <v>1</v>
      </c>
      <c r="AF204">
        <f ca="1">IF(AND(ISNUMBER('MPL ID'!$P$43),ISNUMBER('MPL ID'!$Q$43)),0,RANDBETWEEN(1,4))</f>
        <v>4</v>
      </c>
      <c r="AG204">
        <f ca="1">IF(AND(ISNUMBER('MPL ID'!$P$44),ISNUMBER('MPL ID'!$Q$44)),0,RANDBETWEEN(1,4))</f>
        <v>2</v>
      </c>
      <c r="AH204">
        <f ca="1">'MPL ID'!$BG$1+SUMPRODUCT(($B$1003:$AG$1003='MPL ID'!$BF$1)*(($B204:$AG204=1)+($B204:$AG204=2)))+SUMPRODUCT(($B$1004:$AG$1004='MPL ID'!$BF$1)*(($B204:$AG204=3)+($B204:$AG204=4)))</f>
        <v>9</v>
      </c>
      <c r="AI204">
        <f ca="1">'MPL ID'!$BG$2+SUMPRODUCT(($B$1003:$AG$1003='MPL ID'!$BF$2)*(($B204:$AG204=1)+($B204:$AG204=2)))+SUMPRODUCT(($B$1004:$AG$1004='MPL ID'!$BF$2)*(($B204:$AG204=3)+($B204:$AG204=4)))</f>
        <v>9</v>
      </c>
      <c r="AJ204">
        <f ca="1">'MPL ID'!$BG$3+SUMPRODUCT(($B$1003:$AG$1003='MPL ID'!$BF$3)*(($B204:$AG204=1)+($B204:$AG204=2)))+SUMPRODUCT(($B$1004:$AG$1004='MPL ID'!$BF$3)*(($B204:$AG204=3)+($B204:$AG204=4)))</f>
        <v>5</v>
      </c>
      <c r="AK204">
        <f ca="1">'MPL ID'!$BG$4+SUMPRODUCT(($B$1003:$AG$1003='MPL ID'!$BF$4)*(($B204:$AG204=1)+($B204:$AG204=2)))+SUMPRODUCT(($B$1004:$AG$1004='MPL ID'!$BF$4)*(($B204:$AG204=3)+($B204:$AG204=4)))</f>
        <v>9</v>
      </c>
      <c r="AL204">
        <f ca="1">'MPL ID'!$BG$5+SUMPRODUCT(($B$1003:$AG$1003='MPL ID'!$BF$5)*(($B204:$AG204=1)+($B204:$AG204=2)))+SUMPRODUCT(($B$1004:$AG$1004='MPL ID'!$BF$5)*(($B204:$AG204=3)+($B204:$AG204=4)))</f>
        <v>6</v>
      </c>
      <c r="AM204">
        <f ca="1">'MPL ID'!$BG$6+SUMPRODUCT(($B$1003:$AG$1003='MPL ID'!$BF$6)*(($B204:$AG204=1)+($B204:$AG204=2)))+SUMPRODUCT(($B$1004:$AG$1004='MPL ID'!$BF$6)*(($B204:$AG204=3)+($B204:$AG204=4)))</f>
        <v>12</v>
      </c>
      <c r="AN204">
        <f ca="1">'MPL ID'!$BG$7+SUMPRODUCT(($B$1003:$AG$1003='MPL ID'!$BF$7)*(($B204:$AG204=1)+($B204:$AG204=2)))+SUMPRODUCT(($B$1004:$AG$1004='MPL ID'!$BF$7)*(($B204:$AG204=3)+($B204:$AG204=4)))</f>
        <v>8</v>
      </c>
      <c r="AO204">
        <f ca="1">'MPL ID'!$BG$8+SUMPRODUCT(($B$1003:$AG$1003='MPL ID'!$BF$8)*(($B204:$AG204=1)+($B204:$AG204=2)))+SUMPRODUCT(($B$1004:$AG$1004='MPL ID'!$BF$8)*(($B204:$AG204=3)+($B204:$AG204=4)))</f>
        <v>3</v>
      </c>
      <c r="AP204">
        <f ca="1">'MPL ID'!$BG$9+SUMPRODUCT(($B$1003:$AG$1003='MPL ID'!$BF$9)*(($B204:$AG204=1)+($B204:$AG204=2)))+SUMPRODUCT(($B$1004:$AG$1004='MPL ID'!$BF$9)*(($B204:$AG204=3)+($B204:$AG204=4)))</f>
        <v>11</v>
      </c>
      <c r="AQ204">
        <f ca="1">'MPL ID'!$BH$1+SUMPRODUCT(($B$1003:$AG$1003='MPL ID'!$BF$1)*(2*($B204:$AG204=1)+($B204:$AG204=2)-2*($B204:$AG204=3)-($B204:$AG204=4)))-SUMPRODUCT(($B$1004:$AG$1004='MPL ID'!$BF$1)*(2*($B204:$AG204=1)+($B204:$AG204=2)-2*($B204:$AG204=3)-($B204:$AG204=4)))</f>
        <v>6</v>
      </c>
      <c r="AR204">
        <f ca="1">'MPL ID'!$BH$2+SUMPRODUCT(($B$1003:$AG$1003='MPL ID'!$BF$2)*(2*($B204:$AG204=1)+($B204:$AG204=2)-2*($B204:$AG204=3)-($B204:$AG204=4)))-SUMPRODUCT(($B$1004:$AG$1004='MPL ID'!$BF$2)*(2*($B204:$AG204=1)+($B204:$AG204=2)-2*($B204:$AG204=3)-($B204:$AG204=4)))</f>
        <v>0</v>
      </c>
      <c r="AS204">
        <f ca="1">'MPL ID'!$BH$3+SUMPRODUCT(($B$1003:$AG$1003='MPL ID'!$BF$3)*(2*($B204:$AG204=1)+($B204:$AG204=2)-2*($B204:$AG204=3)-($B204:$AG204=4)))-SUMPRODUCT(($B$1004:$AG$1004='MPL ID'!$BF$3)*(2*($B204:$AG204=1)+($B204:$AG204=2)-2*($B204:$AG204=3)-($B204:$AG204=4)))</f>
        <v>-11</v>
      </c>
      <c r="AT204">
        <f ca="1">'MPL ID'!$BH$4+SUMPRODUCT(($B$1003:$AG$1003='MPL ID'!$BF$4)*(2*($B204:$AG204=1)+($B204:$AG204=2)-2*($B204:$AG204=3)-($B204:$AG204=4)))-SUMPRODUCT(($B$1004:$AG$1004='MPL ID'!$BF$4)*(2*($B204:$AG204=1)+($B204:$AG204=2)-2*($B204:$AG204=3)-($B204:$AG204=4)))</f>
        <v>2</v>
      </c>
      <c r="AU204">
        <f ca="1">'MPL ID'!$BH$5+SUMPRODUCT(($B$1003:$AG$1003='MPL ID'!$BF$5)*(2*($B204:$AG204=1)+($B204:$AG204=2)-2*($B204:$AG204=3)-($B204:$AG204=4)))-SUMPRODUCT(($B$1004:$AG$1004='MPL ID'!$BF$5)*(2*($B204:$AG204=1)+($B204:$AG204=2)-2*($B204:$AG204=3)-($B204:$AG204=4)))</f>
        <v>-9</v>
      </c>
      <c r="AV204">
        <f ca="1">'MPL ID'!$BH$6+SUMPRODUCT(($B$1003:$AG$1003='MPL ID'!$BF$6)*(2*($B204:$AG204=1)+($B204:$AG204=2)-2*($B204:$AG204=3)-($B204:$AG204=4)))-SUMPRODUCT(($B$1004:$AG$1004='MPL ID'!$BF$6)*(2*($B204:$AG204=1)+($B204:$AG204=2)-2*($B204:$AG204=3)-($B204:$AG204=4)))</f>
        <v>14</v>
      </c>
      <c r="AW204">
        <f ca="1">'MPL ID'!$BH$7+SUMPRODUCT(($B$1003:$AG$1003='MPL ID'!$BF$7)*(2*($B204:$AG204=1)+($B204:$AG204=2)-2*($B204:$AG204=3)-($B204:$AG204=4)))-SUMPRODUCT(($B$1004:$AG$1004='MPL ID'!$BF$7)*(2*($B204:$AG204=1)+($B204:$AG204=2)-2*($B204:$AG204=3)-($B204:$AG204=4)))</f>
        <v>1</v>
      </c>
      <c r="AX204">
        <f ca="1">'MPL ID'!$BH$8+SUMPRODUCT(($B$1003:$AG$1003='MPL ID'!$BF$8)*(2*($B204:$AG204=1)+($B204:$AG204=2)-2*($B204:$AG204=3)-($B204:$AG204=4)))-SUMPRODUCT(($B$1004:$AG$1004='MPL ID'!$BF$8)*(2*($B204:$AG204=1)+($B204:$AG204=2)-2*($B204:$AG204=3)-($B204:$AG204=4)))</f>
        <v>-15</v>
      </c>
      <c r="AY204">
        <f ca="1">'MPL ID'!$BH$9+SUMPRODUCT(($B$1003:$AG$1003='MPL ID'!$BF$9)*(2*($B204:$AG204=1)+($B204:$AG204=2)-2*($B204:$AG204=3)-($B204:$AG204=4)))-SUMPRODUCT(($B$1004:$AG$1004='MPL ID'!$BF$9)*(2*($B204:$AG204=1)+($B204:$AG204=2)-2*($B204:$AG204=3)-($B204:$AG204=4)))</f>
        <v>12</v>
      </c>
      <c r="AZ204">
        <f ca="1">SUMPRODUCT(--($AH204:$AP204=AH204),--($AQ204:$AY204=AQ204),'MPL ID'!$BG$13:$BO$13)+IF(AND($E204&gt;=3,$E204&lt;=4,AO204=AH204,AX204=AQ204),1,0)+IF(AND($G204&gt;=1,$G204&lt;=2,AJ204=AH204,AS204=AQ204),1,0)+IF(AND($L204&gt;=1,$L204&lt;=2,AM204=AH204,AV204=AQ204),1,0)+IF(AND($O204&gt;=1,$O204&lt;=2,AP204=AH204,AY204=AQ204),1,0)+IF(AND($R204&gt;=1,$R204&lt;=2,AI204=AH204,AR204=AQ204),1,0)+IF(AND($AA204&gt;=3,$AA204&lt;=4,AL204=AH204,AU204=AQ204),1,0)+IF(AND($AE204&gt;=3,$AE204&lt;=4,AK204=AH204,AT204=AQ204),1,0)</f>
        <v>0</v>
      </c>
      <c r="BA204">
        <f ca="1">SUMPRODUCT(--($AH204:$AP204=AI204),--($AQ204:$AY204=AR204),'MPL ID'!$BG$14:$BO$14)+IF(AND($F204&gt;=1,$F204&lt;=2,AP204=AI204,AY204=AR204),1,0)+IF(AND($H204&gt;=1,$H204&lt;=2,AN204=AI204,AW204=AR204),1,0)+IF(AND($J204&gt;=3,$J204&lt;=4,AL204=AI204,AU204=AR204),1,0)+IF(AND($M204&gt;=1,$M204&lt;=2,AO204=AI204,AX204=AR204),1,0)+IF(AND($R204&gt;=3,$R204&lt;=4,AH204=AI204,AQ204=AR204),1,0)+IF(AND($Y204&gt;=3,$Y204&lt;=4,AJ204=AI204,AS204=AR204),1,0)+IF(AND($AC204&gt;=1,$AC204&lt;=2,AK204=AI204,AT204=AR204),1,0)+IF(AND($AF204&gt;=3,$AF204&lt;=4,AM204=AI204,AV204=AR204),1,0)</f>
        <v>0</v>
      </c>
      <c r="BB204">
        <f ca="1">SUMPRODUCT(--($AH204:$AP204=AJ204),--($AQ204:$AY204=AS204),'MPL ID'!$BG$15:$BO$15)+IF(AND($C204&gt;=1,$C204&lt;=2,AK204=AJ204,AT204=AS204),1,0)+IF(AND($G204&gt;=3,$G204&lt;=4,AH204=AJ204,AQ204=AS204),1,0)+IF(AND($K204&gt;=1,$K204&lt;=2,AP204=AJ204,AY204=AS204),1,0)+IF(AND($N204&gt;=3,$N204&lt;=4,AL204=AJ204,AU204=AS204),1,0)+IF(AND($V204&gt;=1,$V204&lt;=2,AM204=AJ204,AV204=AS204),1,0)+IF(AND($Y204&gt;=1,$Y204&lt;=2,AI204=AJ204,AR204=AS204),1,0)+IF(AND($AB204&gt;=3,$AB204&lt;=4,AN204=AJ204,AW204=AS204),1,0)</f>
        <v>0</v>
      </c>
      <c r="BC204">
        <f ca="1">SUMPRODUCT(--($AH204:$AP204=AK204),--($AQ204:$AY204=AT204),'MPL ID'!$BG$16:$BO$16)+IF(AND($C204&gt;=3,$C204&lt;=4,AJ204=AK204,AS204=AT204),1,0)+IF(AND($I204&gt;=1,$I204&lt;=2,AP204=AK204,AY204=AT204),1,0)+IF(AND($P204&gt;=3,$P204&lt;=4,AO204=AK204,AX204=AT204),1,0)+IF(AND($T204&gt;=1,$T204&lt;=2,AN204=AK204,AW204=AT204),1,0)+IF(AND($W204&gt;=1,$W204&lt;=2,AL204=AK204,AU204=AT204),1,0)+IF(AND($AC204&gt;=3,$AC204&lt;=4,AI204=AK204,AR204=AT204),1,0)+IF(AND($AE204&gt;=1,$AE204&lt;=2,AH204=AK204,AQ204=AT204),1,0)</f>
        <v>0</v>
      </c>
      <c r="BD204">
        <f ca="1">SUMPRODUCT(--($AH204:$AP204=AL204),--($AQ204:$AY204=AU204),'MPL ID'!$BG$17:$BO$17)+IF(AND($B204&gt;=3,$B204&lt;=4,AN204=AL204,AW204=AU204),1,0)+IF(AND($D204&gt;=1,$D204&lt;=2,AM204=AL204,AV204=AU204),1,0)+IF(AND($J204&gt;=1,$J204&lt;=2,AI204=AL204,AR204=AU204),1,0)+IF(AND($N204&gt;=1,$N204&lt;=2,AJ204=AL204,AS204=AU204),1,0)+IF(AND($W204&gt;=3,$W204&lt;=4,AK204=AL204,AT204=AU204),1,0)+IF(AND($AA204&gt;=1,$AA204&lt;=2,AH204=AL204,AQ204=AU204),1,0)+IF(AND($AD204&gt;=3,$AD204&lt;=4,AO204=AL204,AX204=AU204),1,0)</f>
        <v>0</v>
      </c>
      <c r="BE204">
        <f ca="1">SUMPRODUCT(--($AH204:$AP204=AM204),--($AQ204:$AY204=AV204),'MPL ID'!$BG$18:$BO$18)+IF(AND($D204&gt;=3,$D204&lt;=4,AL204=AM204,AU204=AV204),1,0)+IF(AND($L204&gt;=3,$L204&lt;=4,AH204=AM204,AQ204=AV204),1,0)+IF(AND($Q204&gt;=3,$Q204&lt;=4,AN204=AM204,AW204=AV204),1,0)+IF(AND($S204&gt;=1,$S204&lt;=2,AP204=AM204,AY204=AV204),1,0)+IF(AND($V204&gt;=3,$V204&lt;=4,AJ204=AM204,AS204=AV204),1,0)+IF(AND($Z204&gt;=1,$Z204&lt;=2,AO204=AM204,AX204=AV204),1,0)+IF(AND($AF204&gt;=1,$AF204&lt;=2,AI204=AM204,AR204=AV204),1,0)</f>
        <v>0</v>
      </c>
      <c r="BF204">
        <f ca="1">SUMPRODUCT(--($AH204:$AP204=AN204),--($AQ204:$AY204=AW204),'MPL ID'!$BG$19:$BO$19)+IF(AND($B204&gt;=1,$B204&lt;=2,AL204=AN204,AU204=AW204),1,0)+IF(AND($H204&gt;=3,$H204&lt;=4,AI204=AN204,AR204=AW204),1,0)+IF(AND($Q204&gt;=1,$Q204&lt;=2,AM204=AN204,AV204=AW204),1,0)+IF(AND($T204&gt;=3,$T204&lt;=4,AK204=AN204,AT204=AW204),1,0)+IF(AND($X204&gt;=3,$X204&lt;=4,AO204=AN204,AX204=AW204),1,0)+IF(AND($AB204&gt;=1,$AB204&lt;=2,AJ204=AN204,AS204=AW204),1,0)+IF(AND($AG204&gt;=1,$AG204&lt;=2,AP204=AN204,AY204=AW204),1,0)</f>
        <v>0</v>
      </c>
      <c r="BG204">
        <f ca="1">SUMPRODUCT(--($AH204:$AP204=AO204),--($AQ204:$AY204=AX204),'MPL ID'!$BG$20:$BO$20)+IF(AND($E204&gt;=1,$E204&lt;=2,AH204=AO204,AQ204=AX204),1,0)+IF(AND($M204&gt;=3,$M204&lt;=4,AI204=AO204,AR204=AX204),1,0)+IF(AND($P204&gt;=1,$P204&lt;=2,AK204=AO204,AT204=AX204),1,0)+IF(AND($U204&gt;=1,$U204&lt;=2,AP204=AO204,AY204=AX204),1,0)+IF(AND($X204&gt;=1,$X204&lt;=2,AN204=AO204,AW204=AX204),1,0)+IF(AND($Z204&gt;=3,$Z204&lt;=4,AM204=AO204,AV204=AX204),1,0)+IF(AND($AD204&gt;=1,$AD204&lt;=2,AL204=AO204,AU204=AX204),1,0)</f>
        <v>0</v>
      </c>
      <c r="BH204">
        <f ca="1">SUMPRODUCT(--($AH204:$AP204=AP204),--($AQ204:$AY204=AY204),'MPL ID'!$BG$21:$BO$21)+IF(AND($F204&gt;=3,$F204&lt;=4,AI204=AP204,AR204=AY204),1,0)+IF(AND($I204&gt;=3,$I204&lt;=4,AK204=AP204,AT204=AY204),1,0)+IF(AND($K204&gt;=3,$K204&lt;=4,AJ204=AP204,AS204=AY204),1,0)+IF(AND($O204&gt;=3,$O204&lt;=4,AH204=AP204,AQ204=AY204),1,0)+IF(AND($S204&gt;=3,$S204&lt;=4,AM204=AP204,AV204=AY204),1,0)+IF(AND($U204&gt;=3,$U204&lt;=4,AO204=AP204,AX204=AY204),1,0)+IF(AND($AG204&gt;=3,$AG204&lt;=4,AN204=AP204,AW204=AY204),1,0)</f>
        <v>0</v>
      </c>
      <c r="BI204">
        <f t="shared" ca="1" si="27"/>
        <v>3</v>
      </c>
      <c r="BJ204">
        <f t="shared" ca="1" si="28"/>
        <v>5</v>
      </c>
      <c r="BK204">
        <f t="shared" ca="1" si="29"/>
        <v>8</v>
      </c>
      <c r="BL204">
        <f t="shared" ca="1" si="30"/>
        <v>4</v>
      </c>
      <c r="BM204">
        <f t="shared" ca="1" si="31"/>
        <v>7</v>
      </c>
      <c r="BN204">
        <f t="shared" ca="1" si="32"/>
        <v>1</v>
      </c>
      <c r="BO204">
        <f t="shared" ca="1" si="33"/>
        <v>6</v>
      </c>
      <c r="BP204">
        <f t="shared" ca="1" si="34"/>
        <v>9</v>
      </c>
      <c r="BQ204">
        <f t="shared" ca="1" si="35"/>
        <v>2</v>
      </c>
    </row>
    <row r="205" spans="1:69" x14ac:dyDescent="0.25">
      <c r="A205">
        <v>204</v>
      </c>
      <c r="B205">
        <f ca="1">IF(AND(ISNUMBER('MPL ID'!$P$25),ISNUMBER('MPL ID'!$Q$25)),0,RANDBETWEEN(1,4))</f>
        <v>0</v>
      </c>
      <c r="C205">
        <f ca="1">IF(AND(ISNUMBER('MPL ID'!$P$26),ISNUMBER('MPL ID'!$Q$26)),0,RANDBETWEEN(1,4))</f>
        <v>0</v>
      </c>
      <c r="D205">
        <f ca="1">IF(AND(ISNUMBER('MPL ID'!$P$28),ISNUMBER('MPL ID'!$Q$28)),0,RANDBETWEEN(1,4))</f>
        <v>0</v>
      </c>
      <c r="E205">
        <f ca="1">IF(AND(ISNUMBER('MPL ID'!$P$29),ISNUMBER('MPL ID'!$Q$29)),0,RANDBETWEEN(1,4))</f>
        <v>0</v>
      </c>
      <c r="F205">
        <f ca="1">IF(AND(ISNUMBER('MPL ID'!$P$30),ISNUMBER('MPL ID'!$Q$30)),0,RANDBETWEEN(1,4))</f>
        <v>0</v>
      </c>
      <c r="G205">
        <f ca="1">IF(AND(ISNUMBER('MPL ID'!$P$31),ISNUMBER('MPL ID'!$Q$31)),0,RANDBETWEEN(1,4))</f>
        <v>0</v>
      </c>
      <c r="H205">
        <f ca="1">IF(AND(ISNUMBER('MPL ID'!$P$32),ISNUMBER('MPL ID'!$Q$32)),0,RANDBETWEEN(1,4))</f>
        <v>0</v>
      </c>
      <c r="I205">
        <f ca="1">IF(AND(ISNUMBER('MPL ID'!$P$33),ISNUMBER('MPL ID'!$Q$33)),0,RANDBETWEEN(1,4))</f>
        <v>0</v>
      </c>
      <c r="J205">
        <f ca="1">IF(AND(ISNUMBER('MPL ID'!$D$36),ISNUMBER('MPL ID'!$E$36)),0,RANDBETWEEN(1,4))</f>
        <v>0</v>
      </c>
      <c r="K205">
        <f ca="1">IF(AND(ISNUMBER('MPL ID'!$D$37),ISNUMBER('MPL ID'!$E$37)),0,RANDBETWEEN(1,4))</f>
        <v>0</v>
      </c>
      <c r="L205">
        <f ca="1">IF(AND(ISNUMBER('MPL ID'!$D$39),ISNUMBER('MPL ID'!$E$39)),0,RANDBETWEEN(1,4))</f>
        <v>0</v>
      </c>
      <c r="M205">
        <f ca="1">IF(AND(ISNUMBER('MPL ID'!$D$40),ISNUMBER('MPL ID'!$E$40)),0,RANDBETWEEN(1,4))</f>
        <v>0</v>
      </c>
      <c r="N205">
        <f ca="1">IF(AND(ISNUMBER('MPL ID'!$D$41),ISNUMBER('MPL ID'!$E$41)),0,RANDBETWEEN(1,4))</f>
        <v>0</v>
      </c>
      <c r="O205">
        <f ca="1">IF(AND(ISNUMBER('MPL ID'!$D$42),ISNUMBER('MPL ID'!$E$42)),0,RANDBETWEEN(1,4))</f>
        <v>0</v>
      </c>
      <c r="P205">
        <f ca="1">IF(AND(ISNUMBER('MPL ID'!$D$43),ISNUMBER('MPL ID'!$E$43)),0,RANDBETWEEN(1,4))</f>
        <v>0</v>
      </c>
      <c r="Q205">
        <f ca="1">IF(AND(ISNUMBER('MPL ID'!$D$44),ISNUMBER('MPL ID'!$E$44)),0,RANDBETWEEN(1,4))</f>
        <v>0</v>
      </c>
      <c r="R205">
        <f ca="1">IF(AND(ISNUMBER('MPL ID'!$J$36),ISNUMBER('MPL ID'!$K$36)),0,RANDBETWEEN(1,4))</f>
        <v>0</v>
      </c>
      <c r="S205">
        <f ca="1">IF(AND(ISNUMBER('MPL ID'!$J$37),ISNUMBER('MPL ID'!$K$37)),0,RANDBETWEEN(1,4))</f>
        <v>0</v>
      </c>
      <c r="T205">
        <f ca="1">IF(AND(ISNUMBER('MPL ID'!$J$39),ISNUMBER('MPL ID'!$K$39)),0,RANDBETWEEN(1,4))</f>
        <v>0</v>
      </c>
      <c r="U205">
        <f ca="1">IF(AND(ISNUMBER('MPL ID'!$J$40),ISNUMBER('MPL ID'!$K$40)),0,RANDBETWEEN(1,4))</f>
        <v>0</v>
      </c>
      <c r="V205">
        <f ca="1">IF(AND(ISNUMBER('MPL ID'!$J$41),ISNUMBER('MPL ID'!$K$41)),0,RANDBETWEEN(1,4))</f>
        <v>0</v>
      </c>
      <c r="W205">
        <f ca="1">IF(AND(ISNUMBER('MPL ID'!$J$42),ISNUMBER('MPL ID'!$K$42)),0,RANDBETWEEN(1,4))</f>
        <v>1</v>
      </c>
      <c r="X205">
        <f ca="1">IF(AND(ISNUMBER('MPL ID'!$J$43),ISNUMBER('MPL ID'!$K$43)),0,RANDBETWEEN(1,4))</f>
        <v>2</v>
      </c>
      <c r="Y205">
        <f ca="1">IF(AND(ISNUMBER('MPL ID'!$J$44),ISNUMBER('MPL ID'!$K$44)),0,RANDBETWEEN(1,4))</f>
        <v>4</v>
      </c>
      <c r="Z205">
        <f ca="1">IF(AND(ISNUMBER('MPL ID'!$P$36),ISNUMBER('MPL ID'!$Q$36)),0,RANDBETWEEN(1,4))</f>
        <v>2</v>
      </c>
      <c r="AA205">
        <f ca="1">IF(AND(ISNUMBER('MPL ID'!$P$37),ISNUMBER('MPL ID'!$Q$37)),0,RANDBETWEEN(1,4))</f>
        <v>1</v>
      </c>
      <c r="AB205">
        <f ca="1">IF(AND(ISNUMBER('MPL ID'!$P$39),ISNUMBER('MPL ID'!$Q$39)),0,RANDBETWEEN(1,4))</f>
        <v>4</v>
      </c>
      <c r="AC205">
        <f ca="1">IF(AND(ISNUMBER('MPL ID'!$P$40),ISNUMBER('MPL ID'!$Q$40)),0,RANDBETWEEN(1,4))</f>
        <v>2</v>
      </c>
      <c r="AD205">
        <f ca="1">IF(AND(ISNUMBER('MPL ID'!$P$41),ISNUMBER('MPL ID'!$Q$41)),0,RANDBETWEEN(1,4))</f>
        <v>1</v>
      </c>
      <c r="AE205">
        <f ca="1">IF(AND(ISNUMBER('MPL ID'!$P$42),ISNUMBER('MPL ID'!$Q$42)),0,RANDBETWEEN(1,4))</f>
        <v>2</v>
      </c>
      <c r="AF205">
        <f ca="1">IF(AND(ISNUMBER('MPL ID'!$P$43),ISNUMBER('MPL ID'!$Q$43)),0,RANDBETWEEN(1,4))</f>
        <v>4</v>
      </c>
      <c r="AG205">
        <f ca="1">IF(AND(ISNUMBER('MPL ID'!$P$44),ISNUMBER('MPL ID'!$Q$44)),0,RANDBETWEEN(1,4))</f>
        <v>1</v>
      </c>
      <c r="AH205">
        <f ca="1">'MPL ID'!$BG$1+SUMPRODUCT(($B$1003:$AG$1003='MPL ID'!$BF$1)*(($B205:$AG205=1)+($B205:$AG205=2)))+SUMPRODUCT(($B$1004:$AG$1004='MPL ID'!$BF$1)*(($B205:$AG205=3)+($B205:$AG205=4)))</f>
        <v>9</v>
      </c>
      <c r="AI205">
        <f ca="1">'MPL ID'!$BG$2+SUMPRODUCT(($B$1003:$AG$1003='MPL ID'!$BF$2)*(($B205:$AG205=1)+($B205:$AG205=2)))+SUMPRODUCT(($B$1004:$AG$1004='MPL ID'!$BF$2)*(($B205:$AG205=3)+($B205:$AG205=4)))</f>
        <v>10</v>
      </c>
      <c r="AJ205">
        <f ca="1">'MPL ID'!$BG$3+SUMPRODUCT(($B$1003:$AG$1003='MPL ID'!$BF$3)*(($B205:$AG205=1)+($B205:$AG205=2)))+SUMPRODUCT(($B$1004:$AG$1004='MPL ID'!$BF$3)*(($B205:$AG205=3)+($B205:$AG205=4)))</f>
        <v>6</v>
      </c>
      <c r="AK205">
        <f ca="1">'MPL ID'!$BG$4+SUMPRODUCT(($B$1003:$AG$1003='MPL ID'!$BF$4)*(($B205:$AG205=1)+($B205:$AG205=2)))+SUMPRODUCT(($B$1004:$AG$1004='MPL ID'!$BF$4)*(($B205:$AG205=3)+($B205:$AG205=4)))</f>
        <v>9</v>
      </c>
      <c r="AL205">
        <f ca="1">'MPL ID'!$BG$5+SUMPRODUCT(($B$1003:$AG$1003='MPL ID'!$BF$5)*(($B205:$AG205=1)+($B205:$AG205=2)))+SUMPRODUCT(($B$1004:$AG$1004='MPL ID'!$BF$5)*(($B205:$AG205=3)+($B205:$AG205=4)))</f>
        <v>4</v>
      </c>
      <c r="AM205">
        <f ca="1">'MPL ID'!$BG$6+SUMPRODUCT(($B$1003:$AG$1003='MPL ID'!$BF$6)*(($B205:$AG205=1)+($B205:$AG205=2)))+SUMPRODUCT(($B$1004:$AG$1004='MPL ID'!$BF$6)*(($B205:$AG205=3)+($B205:$AG205=4)))</f>
        <v>12</v>
      </c>
      <c r="AN205">
        <f ca="1">'MPL ID'!$BG$7+SUMPRODUCT(($B$1003:$AG$1003='MPL ID'!$BF$7)*(($B205:$AG205=1)+($B205:$AG205=2)))+SUMPRODUCT(($B$1004:$AG$1004='MPL ID'!$BF$7)*(($B205:$AG205=3)+($B205:$AG205=4)))</f>
        <v>6</v>
      </c>
      <c r="AO205">
        <f ca="1">'MPL ID'!$BG$8+SUMPRODUCT(($B$1003:$AG$1003='MPL ID'!$BF$8)*(($B205:$AG205=1)+($B205:$AG205=2)))+SUMPRODUCT(($B$1004:$AG$1004='MPL ID'!$BF$8)*(($B205:$AG205=3)+($B205:$AG205=4)))</f>
        <v>5</v>
      </c>
      <c r="AP205">
        <f ca="1">'MPL ID'!$BG$9+SUMPRODUCT(($B$1003:$AG$1003='MPL ID'!$BF$9)*(($B205:$AG205=1)+($B205:$AG205=2)))+SUMPRODUCT(($B$1004:$AG$1004='MPL ID'!$BF$9)*(($B205:$AG205=3)+($B205:$AG205=4)))</f>
        <v>11</v>
      </c>
      <c r="AQ205">
        <f ca="1">'MPL ID'!$BH$1+SUMPRODUCT(($B$1003:$AG$1003='MPL ID'!$BF$1)*(2*($B205:$AG205=1)+($B205:$AG205=2)-2*($B205:$AG205=3)-($B205:$AG205=4)))-SUMPRODUCT(($B$1004:$AG$1004='MPL ID'!$BF$1)*(2*($B205:$AG205=1)+($B205:$AG205=2)-2*($B205:$AG205=3)-($B205:$AG205=4)))</f>
        <v>6</v>
      </c>
      <c r="AR205">
        <f ca="1">'MPL ID'!$BH$2+SUMPRODUCT(($B$1003:$AG$1003='MPL ID'!$BF$2)*(2*($B205:$AG205=1)+($B205:$AG205=2)-2*($B205:$AG205=3)-($B205:$AG205=4)))-SUMPRODUCT(($B$1004:$AG$1004='MPL ID'!$BF$2)*(2*($B205:$AG205=1)+($B205:$AG205=2)-2*($B205:$AG205=3)-($B205:$AG205=4)))</f>
        <v>1</v>
      </c>
      <c r="AS205">
        <f ca="1">'MPL ID'!$BH$3+SUMPRODUCT(($B$1003:$AG$1003='MPL ID'!$BF$3)*(2*($B205:$AG205=1)+($B205:$AG205=2)-2*($B205:$AG205=3)-($B205:$AG205=4)))-SUMPRODUCT(($B$1004:$AG$1004='MPL ID'!$BF$3)*(2*($B205:$AG205=1)+($B205:$AG205=2)-2*($B205:$AG205=3)-($B205:$AG205=4)))</f>
        <v>-8</v>
      </c>
      <c r="AT205">
        <f ca="1">'MPL ID'!$BH$4+SUMPRODUCT(($B$1003:$AG$1003='MPL ID'!$BF$4)*(2*($B205:$AG205=1)+($B205:$AG205=2)-2*($B205:$AG205=3)-($B205:$AG205=4)))-SUMPRODUCT(($B$1004:$AG$1004='MPL ID'!$BF$4)*(2*($B205:$AG205=1)+($B205:$AG205=2)-2*($B205:$AG205=3)-($B205:$AG205=4)))</f>
        <v>2</v>
      </c>
      <c r="AU205">
        <f ca="1">'MPL ID'!$BH$5+SUMPRODUCT(($B$1003:$AG$1003='MPL ID'!$BF$5)*(2*($B205:$AG205=1)+($B205:$AG205=2)-2*($B205:$AG205=3)-($B205:$AG205=4)))-SUMPRODUCT(($B$1004:$AG$1004='MPL ID'!$BF$5)*(2*($B205:$AG205=1)+($B205:$AG205=2)-2*($B205:$AG205=3)-($B205:$AG205=4)))</f>
        <v>-14</v>
      </c>
      <c r="AV205">
        <f ca="1">'MPL ID'!$BH$6+SUMPRODUCT(($B$1003:$AG$1003='MPL ID'!$BF$6)*(2*($B205:$AG205=1)+($B205:$AG205=2)-2*($B205:$AG205=3)-($B205:$AG205=4)))-SUMPRODUCT(($B$1004:$AG$1004='MPL ID'!$BF$6)*(2*($B205:$AG205=1)+($B205:$AG205=2)-2*($B205:$AG205=3)-($B205:$AG205=4)))</f>
        <v>14</v>
      </c>
      <c r="AW205">
        <f ca="1">'MPL ID'!$BH$7+SUMPRODUCT(($B$1003:$AG$1003='MPL ID'!$BF$7)*(2*($B205:$AG205=1)+($B205:$AG205=2)-2*($B205:$AG205=3)-($B205:$AG205=4)))-SUMPRODUCT(($B$1004:$AG$1004='MPL ID'!$BF$7)*(2*($B205:$AG205=1)+($B205:$AG205=2)-2*($B205:$AG205=3)-($B205:$AG205=4)))</f>
        <v>-2</v>
      </c>
      <c r="AX205">
        <f ca="1">'MPL ID'!$BH$8+SUMPRODUCT(($B$1003:$AG$1003='MPL ID'!$BF$8)*(2*($B205:$AG205=1)+($B205:$AG205=2)-2*($B205:$AG205=3)-($B205:$AG205=4)))-SUMPRODUCT(($B$1004:$AG$1004='MPL ID'!$BF$8)*(2*($B205:$AG205=1)+($B205:$AG205=2)-2*($B205:$AG205=3)-($B205:$AG205=4)))</f>
        <v>-10</v>
      </c>
      <c r="AY205">
        <f ca="1">'MPL ID'!$BH$9+SUMPRODUCT(($B$1003:$AG$1003='MPL ID'!$BF$9)*(2*($B205:$AG205=1)+($B205:$AG205=2)-2*($B205:$AG205=3)-($B205:$AG205=4)))-SUMPRODUCT(($B$1004:$AG$1004='MPL ID'!$BF$9)*(2*($B205:$AG205=1)+($B205:$AG205=2)-2*($B205:$AG205=3)-($B205:$AG205=4)))</f>
        <v>11</v>
      </c>
      <c r="AZ205">
        <f ca="1">SUMPRODUCT(--($AH205:$AP205=AH205),--($AQ205:$AY205=AQ205),'MPL ID'!$BG$13:$BO$13)+IF(AND($E205&gt;=3,$E205&lt;=4,AO205=AH205,AX205=AQ205),1,0)+IF(AND($G205&gt;=1,$G205&lt;=2,AJ205=AH205,AS205=AQ205),1,0)+IF(AND($L205&gt;=1,$L205&lt;=2,AM205=AH205,AV205=AQ205),1,0)+IF(AND($O205&gt;=1,$O205&lt;=2,AP205=AH205,AY205=AQ205),1,0)+IF(AND($R205&gt;=1,$R205&lt;=2,AI205=AH205,AR205=AQ205),1,0)+IF(AND($AA205&gt;=3,$AA205&lt;=4,AL205=AH205,AU205=AQ205),1,0)+IF(AND($AE205&gt;=3,$AE205&lt;=4,AK205=AH205,AT205=AQ205),1,0)</f>
        <v>0</v>
      </c>
      <c r="BA205">
        <f ca="1">SUMPRODUCT(--($AH205:$AP205=AI205),--($AQ205:$AY205=AR205),'MPL ID'!$BG$14:$BO$14)+IF(AND($F205&gt;=1,$F205&lt;=2,AP205=AI205,AY205=AR205),1,0)+IF(AND($H205&gt;=1,$H205&lt;=2,AN205=AI205,AW205=AR205),1,0)+IF(AND($J205&gt;=3,$J205&lt;=4,AL205=AI205,AU205=AR205),1,0)+IF(AND($M205&gt;=1,$M205&lt;=2,AO205=AI205,AX205=AR205),1,0)+IF(AND($R205&gt;=3,$R205&lt;=4,AH205=AI205,AQ205=AR205),1,0)+IF(AND($Y205&gt;=3,$Y205&lt;=4,AJ205=AI205,AS205=AR205),1,0)+IF(AND($AC205&gt;=1,$AC205&lt;=2,AK205=AI205,AT205=AR205),1,0)+IF(AND($AF205&gt;=3,$AF205&lt;=4,AM205=AI205,AV205=AR205),1,0)</f>
        <v>0</v>
      </c>
      <c r="BB205">
        <f ca="1">SUMPRODUCT(--($AH205:$AP205=AJ205),--($AQ205:$AY205=AS205),'MPL ID'!$BG$15:$BO$15)+IF(AND($C205&gt;=1,$C205&lt;=2,AK205=AJ205,AT205=AS205),1,0)+IF(AND($G205&gt;=3,$G205&lt;=4,AH205=AJ205,AQ205=AS205),1,0)+IF(AND($K205&gt;=1,$K205&lt;=2,AP205=AJ205,AY205=AS205),1,0)+IF(AND($N205&gt;=3,$N205&lt;=4,AL205=AJ205,AU205=AS205),1,0)+IF(AND($V205&gt;=1,$V205&lt;=2,AM205=AJ205,AV205=AS205),1,0)+IF(AND($Y205&gt;=1,$Y205&lt;=2,AI205=AJ205,AR205=AS205),1,0)+IF(AND($AB205&gt;=3,$AB205&lt;=4,AN205=AJ205,AW205=AS205),1,0)</f>
        <v>0</v>
      </c>
      <c r="BC205">
        <f ca="1">SUMPRODUCT(--($AH205:$AP205=AK205),--($AQ205:$AY205=AT205),'MPL ID'!$BG$16:$BO$16)+IF(AND($C205&gt;=3,$C205&lt;=4,AJ205=AK205,AS205=AT205),1,0)+IF(AND($I205&gt;=1,$I205&lt;=2,AP205=AK205,AY205=AT205),1,0)+IF(AND($P205&gt;=3,$P205&lt;=4,AO205=AK205,AX205=AT205),1,0)+IF(AND($T205&gt;=1,$T205&lt;=2,AN205=AK205,AW205=AT205),1,0)+IF(AND($W205&gt;=1,$W205&lt;=2,AL205=AK205,AU205=AT205),1,0)+IF(AND($AC205&gt;=3,$AC205&lt;=4,AI205=AK205,AR205=AT205),1,0)+IF(AND($AE205&gt;=1,$AE205&lt;=2,AH205=AK205,AQ205=AT205),1,0)</f>
        <v>0</v>
      </c>
      <c r="BD205">
        <f ca="1">SUMPRODUCT(--($AH205:$AP205=AL205),--($AQ205:$AY205=AU205),'MPL ID'!$BG$17:$BO$17)+IF(AND($B205&gt;=3,$B205&lt;=4,AN205=AL205,AW205=AU205),1,0)+IF(AND($D205&gt;=1,$D205&lt;=2,AM205=AL205,AV205=AU205),1,0)+IF(AND($J205&gt;=1,$J205&lt;=2,AI205=AL205,AR205=AU205),1,0)+IF(AND($N205&gt;=1,$N205&lt;=2,AJ205=AL205,AS205=AU205),1,0)+IF(AND($W205&gt;=3,$W205&lt;=4,AK205=AL205,AT205=AU205),1,0)+IF(AND($AA205&gt;=1,$AA205&lt;=2,AH205=AL205,AQ205=AU205),1,0)+IF(AND($AD205&gt;=3,$AD205&lt;=4,AO205=AL205,AX205=AU205),1,0)</f>
        <v>0</v>
      </c>
      <c r="BE205">
        <f ca="1">SUMPRODUCT(--($AH205:$AP205=AM205),--($AQ205:$AY205=AV205),'MPL ID'!$BG$18:$BO$18)+IF(AND($D205&gt;=3,$D205&lt;=4,AL205=AM205,AU205=AV205),1,0)+IF(AND($L205&gt;=3,$L205&lt;=4,AH205=AM205,AQ205=AV205),1,0)+IF(AND($Q205&gt;=3,$Q205&lt;=4,AN205=AM205,AW205=AV205),1,0)+IF(AND($S205&gt;=1,$S205&lt;=2,AP205=AM205,AY205=AV205),1,0)+IF(AND($V205&gt;=3,$V205&lt;=4,AJ205=AM205,AS205=AV205),1,0)+IF(AND($Z205&gt;=1,$Z205&lt;=2,AO205=AM205,AX205=AV205),1,0)+IF(AND($AF205&gt;=1,$AF205&lt;=2,AI205=AM205,AR205=AV205),1,0)</f>
        <v>0</v>
      </c>
      <c r="BF205">
        <f ca="1">SUMPRODUCT(--($AH205:$AP205=AN205),--($AQ205:$AY205=AW205),'MPL ID'!$BG$19:$BO$19)+IF(AND($B205&gt;=1,$B205&lt;=2,AL205=AN205,AU205=AW205),1,0)+IF(AND($H205&gt;=3,$H205&lt;=4,AI205=AN205,AR205=AW205),1,0)+IF(AND($Q205&gt;=1,$Q205&lt;=2,AM205=AN205,AV205=AW205),1,0)+IF(AND($T205&gt;=3,$T205&lt;=4,AK205=AN205,AT205=AW205),1,0)+IF(AND($X205&gt;=3,$X205&lt;=4,AO205=AN205,AX205=AW205),1,0)+IF(AND($AB205&gt;=1,$AB205&lt;=2,AJ205=AN205,AS205=AW205),1,0)+IF(AND($AG205&gt;=1,$AG205&lt;=2,AP205=AN205,AY205=AW205),1,0)</f>
        <v>0</v>
      </c>
      <c r="BG205">
        <f ca="1">SUMPRODUCT(--($AH205:$AP205=AO205),--($AQ205:$AY205=AX205),'MPL ID'!$BG$20:$BO$20)+IF(AND($E205&gt;=1,$E205&lt;=2,AH205=AO205,AQ205=AX205),1,0)+IF(AND($M205&gt;=3,$M205&lt;=4,AI205=AO205,AR205=AX205),1,0)+IF(AND($P205&gt;=1,$P205&lt;=2,AK205=AO205,AT205=AX205),1,0)+IF(AND($U205&gt;=1,$U205&lt;=2,AP205=AO205,AY205=AX205),1,0)+IF(AND($X205&gt;=1,$X205&lt;=2,AN205=AO205,AW205=AX205),1,0)+IF(AND($Z205&gt;=3,$Z205&lt;=4,AM205=AO205,AV205=AX205),1,0)+IF(AND($AD205&gt;=1,$AD205&lt;=2,AL205=AO205,AU205=AX205),1,0)</f>
        <v>0</v>
      </c>
      <c r="BH205">
        <f ca="1">SUMPRODUCT(--($AH205:$AP205=AP205),--($AQ205:$AY205=AY205),'MPL ID'!$BG$21:$BO$21)+IF(AND($F205&gt;=3,$F205&lt;=4,AI205=AP205,AR205=AY205),1,0)+IF(AND($I205&gt;=3,$I205&lt;=4,AK205=AP205,AT205=AY205),1,0)+IF(AND($K205&gt;=3,$K205&lt;=4,AJ205=AP205,AS205=AY205),1,0)+IF(AND($O205&gt;=3,$O205&lt;=4,AH205=AP205,AQ205=AY205),1,0)+IF(AND($S205&gt;=3,$S205&lt;=4,AM205=AP205,AV205=AY205),1,0)+IF(AND($U205&gt;=3,$U205&lt;=4,AO205=AP205,AX205=AY205),1,0)+IF(AND($AG205&gt;=3,$AG205&lt;=4,AN205=AP205,AW205=AY205),1,0)</f>
        <v>0</v>
      </c>
      <c r="BI205">
        <f t="shared" ca="1" si="27"/>
        <v>4</v>
      </c>
      <c r="BJ205">
        <f t="shared" ca="1" si="28"/>
        <v>3</v>
      </c>
      <c r="BK205">
        <f t="shared" ca="1" si="29"/>
        <v>7</v>
      </c>
      <c r="BL205">
        <f t="shared" ca="1" si="30"/>
        <v>5</v>
      </c>
      <c r="BM205">
        <f t="shared" ca="1" si="31"/>
        <v>9</v>
      </c>
      <c r="BN205">
        <f t="shared" ca="1" si="32"/>
        <v>1</v>
      </c>
      <c r="BO205">
        <f t="shared" ca="1" si="33"/>
        <v>6</v>
      </c>
      <c r="BP205">
        <f t="shared" ca="1" si="34"/>
        <v>8</v>
      </c>
      <c r="BQ205">
        <f t="shared" ca="1" si="35"/>
        <v>2</v>
      </c>
    </row>
    <row r="206" spans="1:69" x14ac:dyDescent="0.25">
      <c r="A206">
        <v>205</v>
      </c>
      <c r="B206">
        <f ca="1">IF(AND(ISNUMBER('MPL ID'!$P$25),ISNUMBER('MPL ID'!$Q$25)),0,RANDBETWEEN(1,4))</f>
        <v>0</v>
      </c>
      <c r="C206">
        <f ca="1">IF(AND(ISNUMBER('MPL ID'!$P$26),ISNUMBER('MPL ID'!$Q$26)),0,RANDBETWEEN(1,4))</f>
        <v>0</v>
      </c>
      <c r="D206">
        <f ca="1">IF(AND(ISNUMBER('MPL ID'!$P$28),ISNUMBER('MPL ID'!$Q$28)),0,RANDBETWEEN(1,4))</f>
        <v>0</v>
      </c>
      <c r="E206">
        <f ca="1">IF(AND(ISNUMBER('MPL ID'!$P$29),ISNUMBER('MPL ID'!$Q$29)),0,RANDBETWEEN(1,4))</f>
        <v>0</v>
      </c>
      <c r="F206">
        <f ca="1">IF(AND(ISNUMBER('MPL ID'!$P$30),ISNUMBER('MPL ID'!$Q$30)),0,RANDBETWEEN(1,4))</f>
        <v>0</v>
      </c>
      <c r="G206">
        <f ca="1">IF(AND(ISNUMBER('MPL ID'!$P$31),ISNUMBER('MPL ID'!$Q$31)),0,RANDBETWEEN(1,4))</f>
        <v>0</v>
      </c>
      <c r="H206">
        <f ca="1">IF(AND(ISNUMBER('MPL ID'!$P$32),ISNUMBER('MPL ID'!$Q$32)),0,RANDBETWEEN(1,4))</f>
        <v>0</v>
      </c>
      <c r="I206">
        <f ca="1">IF(AND(ISNUMBER('MPL ID'!$P$33),ISNUMBER('MPL ID'!$Q$33)),0,RANDBETWEEN(1,4))</f>
        <v>0</v>
      </c>
      <c r="J206">
        <f ca="1">IF(AND(ISNUMBER('MPL ID'!$D$36),ISNUMBER('MPL ID'!$E$36)),0,RANDBETWEEN(1,4))</f>
        <v>0</v>
      </c>
      <c r="K206">
        <f ca="1">IF(AND(ISNUMBER('MPL ID'!$D$37),ISNUMBER('MPL ID'!$E$37)),0,RANDBETWEEN(1,4))</f>
        <v>0</v>
      </c>
      <c r="L206">
        <f ca="1">IF(AND(ISNUMBER('MPL ID'!$D$39),ISNUMBER('MPL ID'!$E$39)),0,RANDBETWEEN(1,4))</f>
        <v>0</v>
      </c>
      <c r="M206">
        <f ca="1">IF(AND(ISNUMBER('MPL ID'!$D$40),ISNUMBER('MPL ID'!$E$40)),0,RANDBETWEEN(1,4))</f>
        <v>0</v>
      </c>
      <c r="N206">
        <f ca="1">IF(AND(ISNUMBER('MPL ID'!$D$41),ISNUMBER('MPL ID'!$E$41)),0,RANDBETWEEN(1,4))</f>
        <v>0</v>
      </c>
      <c r="O206">
        <f ca="1">IF(AND(ISNUMBER('MPL ID'!$D$42),ISNUMBER('MPL ID'!$E$42)),0,RANDBETWEEN(1,4))</f>
        <v>0</v>
      </c>
      <c r="P206">
        <f ca="1">IF(AND(ISNUMBER('MPL ID'!$D$43),ISNUMBER('MPL ID'!$E$43)),0,RANDBETWEEN(1,4))</f>
        <v>0</v>
      </c>
      <c r="Q206">
        <f ca="1">IF(AND(ISNUMBER('MPL ID'!$D$44),ISNUMBER('MPL ID'!$E$44)),0,RANDBETWEEN(1,4))</f>
        <v>0</v>
      </c>
      <c r="R206">
        <f ca="1">IF(AND(ISNUMBER('MPL ID'!$J$36),ISNUMBER('MPL ID'!$K$36)),0,RANDBETWEEN(1,4))</f>
        <v>0</v>
      </c>
      <c r="S206">
        <f ca="1">IF(AND(ISNUMBER('MPL ID'!$J$37),ISNUMBER('MPL ID'!$K$37)),0,RANDBETWEEN(1,4))</f>
        <v>0</v>
      </c>
      <c r="T206">
        <f ca="1">IF(AND(ISNUMBER('MPL ID'!$J$39),ISNUMBER('MPL ID'!$K$39)),0,RANDBETWEEN(1,4))</f>
        <v>0</v>
      </c>
      <c r="U206">
        <f ca="1">IF(AND(ISNUMBER('MPL ID'!$J$40),ISNUMBER('MPL ID'!$K$40)),0,RANDBETWEEN(1,4))</f>
        <v>0</v>
      </c>
      <c r="V206">
        <f ca="1">IF(AND(ISNUMBER('MPL ID'!$J$41),ISNUMBER('MPL ID'!$K$41)),0,RANDBETWEEN(1,4))</f>
        <v>0</v>
      </c>
      <c r="W206">
        <f ca="1">IF(AND(ISNUMBER('MPL ID'!$J$42),ISNUMBER('MPL ID'!$K$42)),0,RANDBETWEEN(1,4))</f>
        <v>4</v>
      </c>
      <c r="X206">
        <f ca="1">IF(AND(ISNUMBER('MPL ID'!$J$43),ISNUMBER('MPL ID'!$K$43)),0,RANDBETWEEN(1,4))</f>
        <v>1</v>
      </c>
      <c r="Y206">
        <f ca="1">IF(AND(ISNUMBER('MPL ID'!$J$44),ISNUMBER('MPL ID'!$K$44)),0,RANDBETWEEN(1,4))</f>
        <v>2</v>
      </c>
      <c r="Z206">
        <f ca="1">IF(AND(ISNUMBER('MPL ID'!$P$36),ISNUMBER('MPL ID'!$Q$36)),0,RANDBETWEEN(1,4))</f>
        <v>2</v>
      </c>
      <c r="AA206">
        <f ca="1">IF(AND(ISNUMBER('MPL ID'!$P$37),ISNUMBER('MPL ID'!$Q$37)),0,RANDBETWEEN(1,4))</f>
        <v>4</v>
      </c>
      <c r="AB206">
        <f ca="1">IF(AND(ISNUMBER('MPL ID'!$P$39),ISNUMBER('MPL ID'!$Q$39)),0,RANDBETWEEN(1,4))</f>
        <v>4</v>
      </c>
      <c r="AC206">
        <f ca="1">IF(AND(ISNUMBER('MPL ID'!$P$40),ISNUMBER('MPL ID'!$Q$40)),0,RANDBETWEEN(1,4))</f>
        <v>2</v>
      </c>
      <c r="AD206">
        <f ca="1">IF(AND(ISNUMBER('MPL ID'!$P$41),ISNUMBER('MPL ID'!$Q$41)),0,RANDBETWEEN(1,4))</f>
        <v>4</v>
      </c>
      <c r="AE206">
        <f ca="1">IF(AND(ISNUMBER('MPL ID'!$P$42),ISNUMBER('MPL ID'!$Q$42)),0,RANDBETWEEN(1,4))</f>
        <v>2</v>
      </c>
      <c r="AF206">
        <f ca="1">IF(AND(ISNUMBER('MPL ID'!$P$43),ISNUMBER('MPL ID'!$Q$43)),0,RANDBETWEEN(1,4))</f>
        <v>4</v>
      </c>
      <c r="AG206">
        <f ca="1">IF(AND(ISNUMBER('MPL ID'!$P$44),ISNUMBER('MPL ID'!$Q$44)),0,RANDBETWEEN(1,4))</f>
        <v>4</v>
      </c>
      <c r="AH206">
        <f ca="1">'MPL ID'!$BG$1+SUMPRODUCT(($B$1003:$AG$1003='MPL ID'!$BF$1)*(($B206:$AG206=1)+($B206:$AG206=2)))+SUMPRODUCT(($B$1004:$AG$1004='MPL ID'!$BF$1)*(($B206:$AG206=3)+($B206:$AG206=4)))</f>
        <v>10</v>
      </c>
      <c r="AI206">
        <f ca="1">'MPL ID'!$BG$2+SUMPRODUCT(($B$1003:$AG$1003='MPL ID'!$BF$2)*(($B206:$AG206=1)+($B206:$AG206=2)))+SUMPRODUCT(($B$1004:$AG$1004='MPL ID'!$BF$2)*(($B206:$AG206=3)+($B206:$AG206=4)))</f>
        <v>9</v>
      </c>
      <c r="AJ206">
        <f ca="1">'MPL ID'!$BG$3+SUMPRODUCT(($B$1003:$AG$1003='MPL ID'!$BF$3)*(($B206:$AG206=1)+($B206:$AG206=2)))+SUMPRODUCT(($B$1004:$AG$1004='MPL ID'!$BF$3)*(($B206:$AG206=3)+($B206:$AG206=4)))</f>
        <v>7</v>
      </c>
      <c r="AK206">
        <f ca="1">'MPL ID'!$BG$4+SUMPRODUCT(($B$1003:$AG$1003='MPL ID'!$BF$4)*(($B206:$AG206=1)+($B206:$AG206=2)))+SUMPRODUCT(($B$1004:$AG$1004='MPL ID'!$BF$4)*(($B206:$AG206=3)+($B206:$AG206=4)))</f>
        <v>8</v>
      </c>
      <c r="AL206">
        <f ca="1">'MPL ID'!$BG$5+SUMPRODUCT(($B$1003:$AG$1003='MPL ID'!$BF$5)*(($B206:$AG206=1)+($B206:$AG206=2)))+SUMPRODUCT(($B$1004:$AG$1004='MPL ID'!$BF$5)*(($B206:$AG206=3)+($B206:$AG206=4)))</f>
        <v>5</v>
      </c>
      <c r="AM206">
        <f ca="1">'MPL ID'!$BG$6+SUMPRODUCT(($B$1003:$AG$1003='MPL ID'!$BF$6)*(($B206:$AG206=1)+($B206:$AG206=2)))+SUMPRODUCT(($B$1004:$AG$1004='MPL ID'!$BF$6)*(($B206:$AG206=3)+($B206:$AG206=4)))</f>
        <v>12</v>
      </c>
      <c r="AN206">
        <f ca="1">'MPL ID'!$BG$7+SUMPRODUCT(($B$1003:$AG$1003='MPL ID'!$BF$7)*(($B206:$AG206=1)+($B206:$AG206=2)))+SUMPRODUCT(($B$1004:$AG$1004='MPL ID'!$BF$7)*(($B206:$AG206=3)+($B206:$AG206=4)))</f>
        <v>5</v>
      </c>
      <c r="AO206">
        <f ca="1">'MPL ID'!$BG$8+SUMPRODUCT(($B$1003:$AG$1003='MPL ID'!$BF$8)*(($B206:$AG206=1)+($B206:$AG206=2)))+SUMPRODUCT(($B$1004:$AG$1004='MPL ID'!$BF$8)*(($B206:$AG206=3)+($B206:$AG206=4)))</f>
        <v>4</v>
      </c>
      <c r="AP206">
        <f ca="1">'MPL ID'!$BG$9+SUMPRODUCT(($B$1003:$AG$1003='MPL ID'!$BF$9)*(($B206:$AG206=1)+($B206:$AG206=2)))+SUMPRODUCT(($B$1004:$AG$1004='MPL ID'!$BF$9)*(($B206:$AG206=3)+($B206:$AG206=4)))</f>
        <v>12</v>
      </c>
      <c r="AQ206">
        <f ca="1">'MPL ID'!$BH$1+SUMPRODUCT(($B$1003:$AG$1003='MPL ID'!$BF$1)*(2*($B206:$AG206=1)+($B206:$AG206=2)-2*($B206:$AG206=3)-($B206:$AG206=4)))-SUMPRODUCT(($B$1004:$AG$1004='MPL ID'!$BF$1)*(2*($B206:$AG206=1)+($B206:$AG206=2)-2*($B206:$AG206=3)-($B206:$AG206=4)))</f>
        <v>9</v>
      </c>
      <c r="AR206">
        <f ca="1">'MPL ID'!$BH$2+SUMPRODUCT(($B$1003:$AG$1003='MPL ID'!$BF$2)*(2*($B206:$AG206=1)+($B206:$AG206=2)-2*($B206:$AG206=3)-($B206:$AG206=4)))-SUMPRODUCT(($B$1004:$AG$1004='MPL ID'!$BF$2)*(2*($B206:$AG206=1)+($B206:$AG206=2)-2*($B206:$AG206=3)-($B206:$AG206=4)))</f>
        <v>-1</v>
      </c>
      <c r="AS206">
        <f ca="1">'MPL ID'!$BH$3+SUMPRODUCT(($B$1003:$AG$1003='MPL ID'!$BF$3)*(2*($B206:$AG206=1)+($B206:$AG206=2)-2*($B206:$AG206=3)-($B206:$AG206=4)))-SUMPRODUCT(($B$1004:$AG$1004='MPL ID'!$BF$3)*(2*($B206:$AG206=1)+($B206:$AG206=2)-2*($B206:$AG206=3)-($B206:$AG206=4)))</f>
        <v>-6</v>
      </c>
      <c r="AT206">
        <f ca="1">'MPL ID'!$BH$4+SUMPRODUCT(($B$1003:$AG$1003='MPL ID'!$BF$4)*(2*($B206:$AG206=1)+($B206:$AG206=2)-2*($B206:$AG206=3)-($B206:$AG206=4)))-SUMPRODUCT(($B$1004:$AG$1004='MPL ID'!$BF$4)*(2*($B206:$AG206=1)+($B206:$AG206=2)-2*($B206:$AG206=3)-($B206:$AG206=4)))</f>
        <v>-1</v>
      </c>
      <c r="AU206">
        <f ca="1">'MPL ID'!$BH$5+SUMPRODUCT(($B$1003:$AG$1003='MPL ID'!$BF$5)*(2*($B206:$AG206=1)+($B206:$AG206=2)-2*($B206:$AG206=3)-($B206:$AG206=4)))-SUMPRODUCT(($B$1004:$AG$1004='MPL ID'!$BF$5)*(2*($B206:$AG206=1)+($B206:$AG206=2)-2*($B206:$AG206=3)-($B206:$AG206=4)))</f>
        <v>-11</v>
      </c>
      <c r="AV206">
        <f ca="1">'MPL ID'!$BH$6+SUMPRODUCT(($B$1003:$AG$1003='MPL ID'!$BF$6)*(2*($B206:$AG206=1)+($B206:$AG206=2)-2*($B206:$AG206=3)-($B206:$AG206=4)))-SUMPRODUCT(($B$1004:$AG$1004='MPL ID'!$BF$6)*(2*($B206:$AG206=1)+($B206:$AG206=2)-2*($B206:$AG206=3)-($B206:$AG206=4)))</f>
        <v>14</v>
      </c>
      <c r="AW206">
        <f ca="1">'MPL ID'!$BH$7+SUMPRODUCT(($B$1003:$AG$1003='MPL ID'!$BF$7)*(2*($B206:$AG206=1)+($B206:$AG206=2)-2*($B206:$AG206=3)-($B206:$AG206=4)))-SUMPRODUCT(($B$1004:$AG$1004='MPL ID'!$BF$7)*(2*($B206:$AG206=1)+($B206:$AG206=2)-2*($B206:$AG206=3)-($B206:$AG206=4)))</f>
        <v>-6</v>
      </c>
      <c r="AX206">
        <f ca="1">'MPL ID'!$BH$8+SUMPRODUCT(($B$1003:$AG$1003='MPL ID'!$BF$8)*(2*($B206:$AG206=1)+($B206:$AG206=2)-2*($B206:$AG206=3)-($B206:$AG206=4)))-SUMPRODUCT(($B$1004:$AG$1004='MPL ID'!$BF$8)*(2*($B206:$AG206=1)+($B206:$AG206=2)-2*($B206:$AG206=3)-($B206:$AG206=4)))</f>
        <v>-12</v>
      </c>
      <c r="AY206">
        <f ca="1">'MPL ID'!$BH$9+SUMPRODUCT(($B$1003:$AG$1003='MPL ID'!$BF$9)*(2*($B206:$AG206=1)+($B206:$AG206=2)-2*($B206:$AG206=3)-($B206:$AG206=4)))-SUMPRODUCT(($B$1004:$AG$1004='MPL ID'!$BF$9)*(2*($B206:$AG206=1)+($B206:$AG206=2)-2*($B206:$AG206=3)-($B206:$AG206=4)))</f>
        <v>14</v>
      </c>
      <c r="AZ206">
        <f ca="1">SUMPRODUCT(--($AH206:$AP206=AH206),--($AQ206:$AY206=AQ206),'MPL ID'!$BG$13:$BO$13)+IF(AND($E206&gt;=3,$E206&lt;=4,AO206=AH206,AX206=AQ206),1,0)+IF(AND($G206&gt;=1,$G206&lt;=2,AJ206=AH206,AS206=AQ206),1,0)+IF(AND($L206&gt;=1,$L206&lt;=2,AM206=AH206,AV206=AQ206),1,0)+IF(AND($O206&gt;=1,$O206&lt;=2,AP206=AH206,AY206=AQ206),1,0)+IF(AND($R206&gt;=1,$R206&lt;=2,AI206=AH206,AR206=AQ206),1,0)+IF(AND($AA206&gt;=3,$AA206&lt;=4,AL206=AH206,AU206=AQ206),1,0)+IF(AND($AE206&gt;=3,$AE206&lt;=4,AK206=AH206,AT206=AQ206),1,0)</f>
        <v>0</v>
      </c>
      <c r="BA206">
        <f ca="1">SUMPRODUCT(--($AH206:$AP206=AI206),--($AQ206:$AY206=AR206),'MPL ID'!$BG$14:$BO$14)+IF(AND($F206&gt;=1,$F206&lt;=2,AP206=AI206,AY206=AR206),1,0)+IF(AND($H206&gt;=1,$H206&lt;=2,AN206=AI206,AW206=AR206),1,0)+IF(AND($J206&gt;=3,$J206&lt;=4,AL206=AI206,AU206=AR206),1,0)+IF(AND($M206&gt;=1,$M206&lt;=2,AO206=AI206,AX206=AR206),1,0)+IF(AND($R206&gt;=3,$R206&lt;=4,AH206=AI206,AQ206=AR206),1,0)+IF(AND($Y206&gt;=3,$Y206&lt;=4,AJ206=AI206,AS206=AR206),1,0)+IF(AND($AC206&gt;=1,$AC206&lt;=2,AK206=AI206,AT206=AR206),1,0)+IF(AND($AF206&gt;=3,$AF206&lt;=4,AM206=AI206,AV206=AR206),1,0)</f>
        <v>0</v>
      </c>
      <c r="BB206">
        <f ca="1">SUMPRODUCT(--($AH206:$AP206=AJ206),--($AQ206:$AY206=AS206),'MPL ID'!$BG$15:$BO$15)+IF(AND($C206&gt;=1,$C206&lt;=2,AK206=AJ206,AT206=AS206),1,0)+IF(AND($G206&gt;=3,$G206&lt;=4,AH206=AJ206,AQ206=AS206),1,0)+IF(AND($K206&gt;=1,$K206&lt;=2,AP206=AJ206,AY206=AS206),1,0)+IF(AND($N206&gt;=3,$N206&lt;=4,AL206=AJ206,AU206=AS206),1,0)+IF(AND($V206&gt;=1,$V206&lt;=2,AM206=AJ206,AV206=AS206),1,0)+IF(AND($Y206&gt;=1,$Y206&lt;=2,AI206=AJ206,AR206=AS206),1,0)+IF(AND($AB206&gt;=3,$AB206&lt;=4,AN206=AJ206,AW206=AS206),1,0)</f>
        <v>0</v>
      </c>
      <c r="BC206">
        <f ca="1">SUMPRODUCT(--($AH206:$AP206=AK206),--($AQ206:$AY206=AT206),'MPL ID'!$BG$16:$BO$16)+IF(AND($C206&gt;=3,$C206&lt;=4,AJ206=AK206,AS206=AT206),1,0)+IF(AND($I206&gt;=1,$I206&lt;=2,AP206=AK206,AY206=AT206),1,0)+IF(AND($P206&gt;=3,$P206&lt;=4,AO206=AK206,AX206=AT206),1,0)+IF(AND($T206&gt;=1,$T206&lt;=2,AN206=AK206,AW206=AT206),1,0)+IF(AND($W206&gt;=1,$W206&lt;=2,AL206=AK206,AU206=AT206),1,0)+IF(AND($AC206&gt;=3,$AC206&lt;=4,AI206=AK206,AR206=AT206),1,0)+IF(AND($AE206&gt;=1,$AE206&lt;=2,AH206=AK206,AQ206=AT206),1,0)</f>
        <v>0</v>
      </c>
      <c r="BD206">
        <f ca="1">SUMPRODUCT(--($AH206:$AP206=AL206),--($AQ206:$AY206=AU206),'MPL ID'!$BG$17:$BO$17)+IF(AND($B206&gt;=3,$B206&lt;=4,AN206=AL206,AW206=AU206),1,0)+IF(AND($D206&gt;=1,$D206&lt;=2,AM206=AL206,AV206=AU206),1,0)+IF(AND($J206&gt;=1,$J206&lt;=2,AI206=AL206,AR206=AU206),1,0)+IF(AND($N206&gt;=1,$N206&lt;=2,AJ206=AL206,AS206=AU206),1,0)+IF(AND($W206&gt;=3,$W206&lt;=4,AK206=AL206,AT206=AU206),1,0)+IF(AND($AA206&gt;=1,$AA206&lt;=2,AH206=AL206,AQ206=AU206),1,0)+IF(AND($AD206&gt;=3,$AD206&lt;=4,AO206=AL206,AX206=AU206),1,0)</f>
        <v>0</v>
      </c>
      <c r="BE206">
        <f ca="1">SUMPRODUCT(--($AH206:$AP206=AM206),--($AQ206:$AY206=AV206),'MPL ID'!$BG$18:$BO$18)+IF(AND($D206&gt;=3,$D206&lt;=4,AL206=AM206,AU206=AV206),1,0)+IF(AND($L206&gt;=3,$L206&lt;=4,AH206=AM206,AQ206=AV206),1,0)+IF(AND($Q206&gt;=3,$Q206&lt;=4,AN206=AM206,AW206=AV206),1,0)+IF(AND($S206&gt;=1,$S206&lt;=2,AP206=AM206,AY206=AV206),1,0)+IF(AND($V206&gt;=3,$V206&lt;=4,AJ206=AM206,AS206=AV206),1,0)+IF(AND($Z206&gt;=1,$Z206&lt;=2,AO206=AM206,AX206=AV206),1,0)+IF(AND($AF206&gt;=1,$AF206&lt;=2,AI206=AM206,AR206=AV206),1,0)</f>
        <v>2</v>
      </c>
      <c r="BF206">
        <f ca="1">SUMPRODUCT(--($AH206:$AP206=AN206),--($AQ206:$AY206=AW206),'MPL ID'!$BG$19:$BO$19)+IF(AND($B206&gt;=1,$B206&lt;=2,AL206=AN206,AU206=AW206),1,0)+IF(AND($H206&gt;=3,$H206&lt;=4,AI206=AN206,AR206=AW206),1,0)+IF(AND($Q206&gt;=1,$Q206&lt;=2,AM206=AN206,AV206=AW206),1,0)+IF(AND($T206&gt;=3,$T206&lt;=4,AK206=AN206,AT206=AW206),1,0)+IF(AND($X206&gt;=3,$X206&lt;=4,AO206=AN206,AX206=AW206),1,0)+IF(AND($AB206&gt;=1,$AB206&lt;=2,AJ206=AN206,AS206=AW206),1,0)+IF(AND($AG206&gt;=1,$AG206&lt;=2,AP206=AN206,AY206=AW206),1,0)</f>
        <v>0</v>
      </c>
      <c r="BG206">
        <f ca="1">SUMPRODUCT(--($AH206:$AP206=AO206),--($AQ206:$AY206=AX206),'MPL ID'!$BG$20:$BO$20)+IF(AND($E206&gt;=1,$E206&lt;=2,AH206=AO206,AQ206=AX206),1,0)+IF(AND($M206&gt;=3,$M206&lt;=4,AI206=AO206,AR206=AX206),1,0)+IF(AND($P206&gt;=1,$P206&lt;=2,AK206=AO206,AT206=AX206),1,0)+IF(AND($U206&gt;=1,$U206&lt;=2,AP206=AO206,AY206=AX206),1,0)+IF(AND($X206&gt;=1,$X206&lt;=2,AN206=AO206,AW206=AX206),1,0)+IF(AND($Z206&gt;=3,$Z206&lt;=4,AM206=AO206,AV206=AX206),1,0)+IF(AND($AD206&gt;=1,$AD206&lt;=2,AL206=AO206,AU206=AX206),1,0)</f>
        <v>0</v>
      </c>
      <c r="BH206">
        <f ca="1">SUMPRODUCT(--($AH206:$AP206=AP206),--($AQ206:$AY206=AY206),'MPL ID'!$BG$21:$BO$21)+IF(AND($F206&gt;=3,$F206&lt;=4,AI206=AP206,AR206=AY206),1,0)+IF(AND($I206&gt;=3,$I206&lt;=4,AK206=AP206,AT206=AY206),1,0)+IF(AND($K206&gt;=3,$K206&lt;=4,AJ206=AP206,AS206=AY206),1,0)+IF(AND($O206&gt;=3,$O206&lt;=4,AH206=AP206,AQ206=AY206),1,0)+IF(AND($S206&gt;=3,$S206&lt;=4,AM206=AP206,AV206=AY206),1,0)+IF(AND($U206&gt;=3,$U206&lt;=4,AO206=AP206,AX206=AY206),1,0)+IF(AND($AG206&gt;=3,$AG206&lt;=4,AN206=AP206,AW206=AY206),1,0)</f>
        <v>0</v>
      </c>
      <c r="BI206">
        <f t="shared" ca="1" si="27"/>
        <v>3</v>
      </c>
      <c r="BJ206">
        <f t="shared" ca="1" si="28"/>
        <v>4</v>
      </c>
      <c r="BK206">
        <f t="shared" ca="1" si="29"/>
        <v>6</v>
      </c>
      <c r="BL206">
        <f t="shared" ca="1" si="30"/>
        <v>5</v>
      </c>
      <c r="BM206">
        <f t="shared" ca="1" si="31"/>
        <v>8</v>
      </c>
      <c r="BN206">
        <f t="shared" ca="1" si="32"/>
        <v>1</v>
      </c>
      <c r="BO206">
        <f t="shared" ca="1" si="33"/>
        <v>7</v>
      </c>
      <c r="BP206">
        <f t="shared" ca="1" si="34"/>
        <v>9</v>
      </c>
      <c r="BQ206">
        <f t="shared" ca="1" si="35"/>
        <v>2</v>
      </c>
    </row>
    <row r="207" spans="1:69" x14ac:dyDescent="0.25">
      <c r="A207">
        <v>206</v>
      </c>
      <c r="B207">
        <f ca="1">IF(AND(ISNUMBER('MPL ID'!$P$25),ISNUMBER('MPL ID'!$Q$25)),0,RANDBETWEEN(1,4))</f>
        <v>0</v>
      </c>
      <c r="C207">
        <f ca="1">IF(AND(ISNUMBER('MPL ID'!$P$26),ISNUMBER('MPL ID'!$Q$26)),0,RANDBETWEEN(1,4))</f>
        <v>0</v>
      </c>
      <c r="D207">
        <f ca="1">IF(AND(ISNUMBER('MPL ID'!$P$28),ISNUMBER('MPL ID'!$Q$28)),0,RANDBETWEEN(1,4))</f>
        <v>0</v>
      </c>
      <c r="E207">
        <f ca="1">IF(AND(ISNUMBER('MPL ID'!$P$29),ISNUMBER('MPL ID'!$Q$29)),0,RANDBETWEEN(1,4))</f>
        <v>0</v>
      </c>
      <c r="F207">
        <f ca="1">IF(AND(ISNUMBER('MPL ID'!$P$30),ISNUMBER('MPL ID'!$Q$30)),0,RANDBETWEEN(1,4))</f>
        <v>0</v>
      </c>
      <c r="G207">
        <f ca="1">IF(AND(ISNUMBER('MPL ID'!$P$31),ISNUMBER('MPL ID'!$Q$31)),0,RANDBETWEEN(1,4))</f>
        <v>0</v>
      </c>
      <c r="H207">
        <f ca="1">IF(AND(ISNUMBER('MPL ID'!$P$32),ISNUMBER('MPL ID'!$Q$32)),0,RANDBETWEEN(1,4))</f>
        <v>0</v>
      </c>
      <c r="I207">
        <f ca="1">IF(AND(ISNUMBER('MPL ID'!$P$33),ISNUMBER('MPL ID'!$Q$33)),0,RANDBETWEEN(1,4))</f>
        <v>0</v>
      </c>
      <c r="J207">
        <f ca="1">IF(AND(ISNUMBER('MPL ID'!$D$36),ISNUMBER('MPL ID'!$E$36)),0,RANDBETWEEN(1,4))</f>
        <v>0</v>
      </c>
      <c r="K207">
        <f ca="1">IF(AND(ISNUMBER('MPL ID'!$D$37),ISNUMBER('MPL ID'!$E$37)),0,RANDBETWEEN(1,4))</f>
        <v>0</v>
      </c>
      <c r="L207">
        <f ca="1">IF(AND(ISNUMBER('MPL ID'!$D$39),ISNUMBER('MPL ID'!$E$39)),0,RANDBETWEEN(1,4))</f>
        <v>0</v>
      </c>
      <c r="M207">
        <f ca="1">IF(AND(ISNUMBER('MPL ID'!$D$40),ISNUMBER('MPL ID'!$E$40)),0,RANDBETWEEN(1,4))</f>
        <v>0</v>
      </c>
      <c r="N207">
        <f ca="1">IF(AND(ISNUMBER('MPL ID'!$D$41),ISNUMBER('MPL ID'!$E$41)),0,RANDBETWEEN(1,4))</f>
        <v>0</v>
      </c>
      <c r="O207">
        <f ca="1">IF(AND(ISNUMBER('MPL ID'!$D$42),ISNUMBER('MPL ID'!$E$42)),0,RANDBETWEEN(1,4))</f>
        <v>0</v>
      </c>
      <c r="P207">
        <f ca="1">IF(AND(ISNUMBER('MPL ID'!$D$43),ISNUMBER('MPL ID'!$E$43)),0,RANDBETWEEN(1,4))</f>
        <v>0</v>
      </c>
      <c r="Q207">
        <f ca="1">IF(AND(ISNUMBER('MPL ID'!$D$44),ISNUMBER('MPL ID'!$E$44)),0,RANDBETWEEN(1,4))</f>
        <v>0</v>
      </c>
      <c r="R207">
        <f ca="1">IF(AND(ISNUMBER('MPL ID'!$J$36),ISNUMBER('MPL ID'!$K$36)),0,RANDBETWEEN(1,4))</f>
        <v>0</v>
      </c>
      <c r="S207">
        <f ca="1">IF(AND(ISNUMBER('MPL ID'!$J$37),ISNUMBER('MPL ID'!$K$37)),0,RANDBETWEEN(1,4))</f>
        <v>0</v>
      </c>
      <c r="T207">
        <f ca="1">IF(AND(ISNUMBER('MPL ID'!$J$39),ISNUMBER('MPL ID'!$K$39)),0,RANDBETWEEN(1,4))</f>
        <v>0</v>
      </c>
      <c r="U207">
        <f ca="1">IF(AND(ISNUMBER('MPL ID'!$J$40),ISNUMBER('MPL ID'!$K$40)),0,RANDBETWEEN(1,4))</f>
        <v>0</v>
      </c>
      <c r="V207">
        <f ca="1">IF(AND(ISNUMBER('MPL ID'!$J$41),ISNUMBER('MPL ID'!$K$41)),0,RANDBETWEEN(1,4))</f>
        <v>0</v>
      </c>
      <c r="W207">
        <f ca="1">IF(AND(ISNUMBER('MPL ID'!$J$42),ISNUMBER('MPL ID'!$K$42)),0,RANDBETWEEN(1,4))</f>
        <v>4</v>
      </c>
      <c r="X207">
        <f ca="1">IF(AND(ISNUMBER('MPL ID'!$J$43),ISNUMBER('MPL ID'!$K$43)),0,RANDBETWEEN(1,4))</f>
        <v>3</v>
      </c>
      <c r="Y207">
        <f ca="1">IF(AND(ISNUMBER('MPL ID'!$J$44),ISNUMBER('MPL ID'!$K$44)),0,RANDBETWEEN(1,4))</f>
        <v>1</v>
      </c>
      <c r="Z207">
        <f ca="1">IF(AND(ISNUMBER('MPL ID'!$P$36),ISNUMBER('MPL ID'!$Q$36)),0,RANDBETWEEN(1,4))</f>
        <v>3</v>
      </c>
      <c r="AA207">
        <f ca="1">IF(AND(ISNUMBER('MPL ID'!$P$37),ISNUMBER('MPL ID'!$Q$37)),0,RANDBETWEEN(1,4))</f>
        <v>3</v>
      </c>
      <c r="AB207">
        <f ca="1">IF(AND(ISNUMBER('MPL ID'!$P$39),ISNUMBER('MPL ID'!$Q$39)),0,RANDBETWEEN(1,4))</f>
        <v>4</v>
      </c>
      <c r="AC207">
        <f ca="1">IF(AND(ISNUMBER('MPL ID'!$P$40),ISNUMBER('MPL ID'!$Q$40)),0,RANDBETWEEN(1,4))</f>
        <v>1</v>
      </c>
      <c r="AD207">
        <f ca="1">IF(AND(ISNUMBER('MPL ID'!$P$41),ISNUMBER('MPL ID'!$Q$41)),0,RANDBETWEEN(1,4))</f>
        <v>1</v>
      </c>
      <c r="AE207">
        <f ca="1">IF(AND(ISNUMBER('MPL ID'!$P$42),ISNUMBER('MPL ID'!$Q$42)),0,RANDBETWEEN(1,4))</f>
        <v>3</v>
      </c>
      <c r="AF207">
        <f ca="1">IF(AND(ISNUMBER('MPL ID'!$P$43),ISNUMBER('MPL ID'!$Q$43)),0,RANDBETWEEN(1,4))</f>
        <v>3</v>
      </c>
      <c r="AG207">
        <f ca="1">IF(AND(ISNUMBER('MPL ID'!$P$44),ISNUMBER('MPL ID'!$Q$44)),0,RANDBETWEEN(1,4))</f>
        <v>3</v>
      </c>
      <c r="AH207">
        <f ca="1">'MPL ID'!$BG$1+SUMPRODUCT(($B$1003:$AG$1003='MPL ID'!$BF$1)*(($B207:$AG207=1)+($B207:$AG207=2)))+SUMPRODUCT(($B$1004:$AG$1004='MPL ID'!$BF$1)*(($B207:$AG207=3)+($B207:$AG207=4)))</f>
        <v>11</v>
      </c>
      <c r="AI207">
        <f ca="1">'MPL ID'!$BG$2+SUMPRODUCT(($B$1003:$AG$1003='MPL ID'!$BF$2)*(($B207:$AG207=1)+($B207:$AG207=2)))+SUMPRODUCT(($B$1004:$AG$1004='MPL ID'!$BF$2)*(($B207:$AG207=3)+($B207:$AG207=4)))</f>
        <v>9</v>
      </c>
      <c r="AJ207">
        <f ca="1">'MPL ID'!$BG$3+SUMPRODUCT(($B$1003:$AG$1003='MPL ID'!$BF$3)*(($B207:$AG207=1)+($B207:$AG207=2)))+SUMPRODUCT(($B$1004:$AG$1004='MPL ID'!$BF$3)*(($B207:$AG207=3)+($B207:$AG207=4)))</f>
        <v>7</v>
      </c>
      <c r="AK207">
        <f ca="1">'MPL ID'!$BG$4+SUMPRODUCT(($B$1003:$AG$1003='MPL ID'!$BF$4)*(($B207:$AG207=1)+($B207:$AG207=2)))+SUMPRODUCT(($B$1004:$AG$1004='MPL ID'!$BF$4)*(($B207:$AG207=3)+($B207:$AG207=4)))</f>
        <v>7</v>
      </c>
      <c r="AL207">
        <f ca="1">'MPL ID'!$BG$5+SUMPRODUCT(($B$1003:$AG$1003='MPL ID'!$BF$5)*(($B207:$AG207=1)+($B207:$AG207=2)))+SUMPRODUCT(($B$1004:$AG$1004='MPL ID'!$BF$5)*(($B207:$AG207=3)+($B207:$AG207=4)))</f>
        <v>4</v>
      </c>
      <c r="AM207">
        <f ca="1">'MPL ID'!$BG$6+SUMPRODUCT(($B$1003:$AG$1003='MPL ID'!$BF$6)*(($B207:$AG207=1)+($B207:$AG207=2)))+SUMPRODUCT(($B$1004:$AG$1004='MPL ID'!$BF$6)*(($B207:$AG207=3)+($B207:$AG207=4)))</f>
        <v>11</v>
      </c>
      <c r="AN207">
        <f ca="1">'MPL ID'!$BG$7+SUMPRODUCT(($B$1003:$AG$1003='MPL ID'!$BF$7)*(($B207:$AG207=1)+($B207:$AG207=2)))+SUMPRODUCT(($B$1004:$AG$1004='MPL ID'!$BF$7)*(($B207:$AG207=3)+($B207:$AG207=4)))</f>
        <v>6</v>
      </c>
      <c r="AO207">
        <f ca="1">'MPL ID'!$BG$8+SUMPRODUCT(($B$1003:$AG$1003='MPL ID'!$BF$8)*(($B207:$AG207=1)+($B207:$AG207=2)))+SUMPRODUCT(($B$1004:$AG$1004='MPL ID'!$BF$8)*(($B207:$AG207=3)+($B207:$AG207=4)))</f>
        <v>5</v>
      </c>
      <c r="AP207">
        <f ca="1">'MPL ID'!$BG$9+SUMPRODUCT(($B$1003:$AG$1003='MPL ID'!$BF$9)*(($B207:$AG207=1)+($B207:$AG207=2)))+SUMPRODUCT(($B$1004:$AG$1004='MPL ID'!$BF$9)*(($B207:$AG207=3)+($B207:$AG207=4)))</f>
        <v>12</v>
      </c>
      <c r="AQ207">
        <f ca="1">'MPL ID'!$BH$1+SUMPRODUCT(($B$1003:$AG$1003='MPL ID'!$BF$1)*(2*($B207:$AG207=1)+($B207:$AG207=2)-2*($B207:$AG207=3)-($B207:$AG207=4)))-SUMPRODUCT(($B$1004:$AG$1004='MPL ID'!$BF$1)*(2*($B207:$AG207=1)+($B207:$AG207=2)-2*($B207:$AG207=3)-($B207:$AG207=4)))</f>
        <v>13</v>
      </c>
      <c r="AR207">
        <f ca="1">'MPL ID'!$BH$2+SUMPRODUCT(($B$1003:$AG$1003='MPL ID'!$BF$2)*(2*($B207:$AG207=1)+($B207:$AG207=2)-2*($B207:$AG207=3)-($B207:$AG207=4)))-SUMPRODUCT(($B$1004:$AG$1004='MPL ID'!$BF$2)*(2*($B207:$AG207=1)+($B207:$AG207=2)-2*($B207:$AG207=3)-($B207:$AG207=4)))</f>
        <v>0</v>
      </c>
      <c r="AS207">
        <f ca="1">'MPL ID'!$BH$3+SUMPRODUCT(($B$1003:$AG$1003='MPL ID'!$BF$3)*(2*($B207:$AG207=1)+($B207:$AG207=2)-2*($B207:$AG207=3)-($B207:$AG207=4)))-SUMPRODUCT(($B$1004:$AG$1004='MPL ID'!$BF$3)*(2*($B207:$AG207=1)+($B207:$AG207=2)-2*($B207:$AG207=3)-($B207:$AG207=4)))</f>
        <v>-5</v>
      </c>
      <c r="AT207">
        <f ca="1">'MPL ID'!$BH$4+SUMPRODUCT(($B$1003:$AG$1003='MPL ID'!$BF$4)*(2*($B207:$AG207=1)+($B207:$AG207=2)-2*($B207:$AG207=3)-($B207:$AG207=4)))-SUMPRODUCT(($B$1004:$AG$1004='MPL ID'!$BF$4)*(2*($B207:$AG207=1)+($B207:$AG207=2)-2*($B207:$AG207=3)-($B207:$AG207=4)))</f>
        <v>-5</v>
      </c>
      <c r="AU207">
        <f ca="1">'MPL ID'!$BH$5+SUMPRODUCT(($B$1003:$AG$1003='MPL ID'!$BF$5)*(2*($B207:$AG207=1)+($B207:$AG207=2)-2*($B207:$AG207=3)-($B207:$AG207=4)))-SUMPRODUCT(($B$1004:$AG$1004='MPL ID'!$BF$5)*(2*($B207:$AG207=1)+($B207:$AG207=2)-2*($B207:$AG207=3)-($B207:$AG207=4)))</f>
        <v>-15</v>
      </c>
      <c r="AV207">
        <f ca="1">'MPL ID'!$BH$6+SUMPRODUCT(($B$1003:$AG$1003='MPL ID'!$BF$6)*(2*($B207:$AG207=1)+($B207:$AG207=2)-2*($B207:$AG207=3)-($B207:$AG207=4)))-SUMPRODUCT(($B$1004:$AG$1004='MPL ID'!$BF$6)*(2*($B207:$AG207=1)+($B207:$AG207=2)-2*($B207:$AG207=3)-($B207:$AG207=4)))</f>
        <v>10</v>
      </c>
      <c r="AW207">
        <f ca="1">'MPL ID'!$BH$7+SUMPRODUCT(($B$1003:$AG$1003='MPL ID'!$BF$7)*(2*($B207:$AG207=1)+($B207:$AG207=2)-2*($B207:$AG207=3)-($B207:$AG207=4)))-SUMPRODUCT(($B$1004:$AG$1004='MPL ID'!$BF$7)*(2*($B207:$AG207=1)+($B207:$AG207=2)-2*($B207:$AG207=3)-($B207:$AG207=4)))</f>
        <v>-3</v>
      </c>
      <c r="AX207">
        <f ca="1">'MPL ID'!$BH$8+SUMPRODUCT(($B$1003:$AG$1003='MPL ID'!$BF$8)*(2*($B207:$AG207=1)+($B207:$AG207=2)-2*($B207:$AG207=3)-($B207:$AG207=4)))-SUMPRODUCT(($B$1004:$AG$1004='MPL ID'!$BF$8)*(2*($B207:$AG207=1)+($B207:$AG207=2)-2*($B207:$AG207=3)-($B207:$AG207=4)))</f>
        <v>-10</v>
      </c>
      <c r="AY207">
        <f ca="1">'MPL ID'!$BH$9+SUMPRODUCT(($B$1003:$AG$1003='MPL ID'!$BF$9)*(2*($B207:$AG207=1)+($B207:$AG207=2)-2*($B207:$AG207=3)-($B207:$AG207=4)))-SUMPRODUCT(($B$1004:$AG$1004='MPL ID'!$BF$9)*(2*($B207:$AG207=1)+($B207:$AG207=2)-2*($B207:$AG207=3)-($B207:$AG207=4)))</f>
        <v>15</v>
      </c>
      <c r="AZ207">
        <f ca="1">SUMPRODUCT(--($AH207:$AP207=AH207),--($AQ207:$AY207=AQ207),'MPL ID'!$BG$13:$BO$13)+IF(AND($E207&gt;=3,$E207&lt;=4,AO207=AH207,AX207=AQ207),1,0)+IF(AND($G207&gt;=1,$G207&lt;=2,AJ207=AH207,AS207=AQ207),1,0)+IF(AND($L207&gt;=1,$L207&lt;=2,AM207=AH207,AV207=AQ207),1,0)+IF(AND($O207&gt;=1,$O207&lt;=2,AP207=AH207,AY207=AQ207),1,0)+IF(AND($R207&gt;=1,$R207&lt;=2,AI207=AH207,AR207=AQ207),1,0)+IF(AND($AA207&gt;=3,$AA207&lt;=4,AL207=AH207,AU207=AQ207),1,0)+IF(AND($AE207&gt;=3,$AE207&lt;=4,AK207=AH207,AT207=AQ207),1,0)</f>
        <v>0</v>
      </c>
      <c r="BA207">
        <f ca="1">SUMPRODUCT(--($AH207:$AP207=AI207),--($AQ207:$AY207=AR207),'MPL ID'!$BG$14:$BO$14)+IF(AND($F207&gt;=1,$F207&lt;=2,AP207=AI207,AY207=AR207),1,0)+IF(AND($H207&gt;=1,$H207&lt;=2,AN207=AI207,AW207=AR207),1,0)+IF(AND($J207&gt;=3,$J207&lt;=4,AL207=AI207,AU207=AR207),1,0)+IF(AND($M207&gt;=1,$M207&lt;=2,AO207=AI207,AX207=AR207),1,0)+IF(AND($R207&gt;=3,$R207&lt;=4,AH207=AI207,AQ207=AR207),1,0)+IF(AND($Y207&gt;=3,$Y207&lt;=4,AJ207=AI207,AS207=AR207),1,0)+IF(AND($AC207&gt;=1,$AC207&lt;=2,AK207=AI207,AT207=AR207),1,0)+IF(AND($AF207&gt;=3,$AF207&lt;=4,AM207=AI207,AV207=AR207),1,0)</f>
        <v>0</v>
      </c>
      <c r="BB207">
        <f ca="1">SUMPRODUCT(--($AH207:$AP207=AJ207),--($AQ207:$AY207=AS207),'MPL ID'!$BG$15:$BO$15)+IF(AND($C207&gt;=1,$C207&lt;=2,AK207=AJ207,AT207=AS207),1,0)+IF(AND($G207&gt;=3,$G207&lt;=4,AH207=AJ207,AQ207=AS207),1,0)+IF(AND($K207&gt;=1,$K207&lt;=2,AP207=AJ207,AY207=AS207),1,0)+IF(AND($N207&gt;=3,$N207&lt;=4,AL207=AJ207,AU207=AS207),1,0)+IF(AND($V207&gt;=1,$V207&lt;=2,AM207=AJ207,AV207=AS207),1,0)+IF(AND($Y207&gt;=1,$Y207&lt;=2,AI207=AJ207,AR207=AS207),1,0)+IF(AND($AB207&gt;=3,$AB207&lt;=4,AN207=AJ207,AW207=AS207),1,0)</f>
        <v>0</v>
      </c>
      <c r="BC207">
        <f ca="1">SUMPRODUCT(--($AH207:$AP207=AK207),--($AQ207:$AY207=AT207),'MPL ID'!$BG$16:$BO$16)+IF(AND($C207&gt;=3,$C207&lt;=4,AJ207=AK207,AS207=AT207),1,0)+IF(AND($I207&gt;=1,$I207&lt;=2,AP207=AK207,AY207=AT207),1,0)+IF(AND($P207&gt;=3,$P207&lt;=4,AO207=AK207,AX207=AT207),1,0)+IF(AND($T207&gt;=1,$T207&lt;=2,AN207=AK207,AW207=AT207),1,0)+IF(AND($W207&gt;=1,$W207&lt;=2,AL207=AK207,AU207=AT207),1,0)+IF(AND($AC207&gt;=3,$AC207&lt;=4,AI207=AK207,AR207=AT207),1,0)+IF(AND($AE207&gt;=1,$AE207&lt;=2,AH207=AK207,AQ207=AT207),1,0)</f>
        <v>2</v>
      </c>
      <c r="BD207">
        <f ca="1">SUMPRODUCT(--($AH207:$AP207=AL207),--($AQ207:$AY207=AU207),'MPL ID'!$BG$17:$BO$17)+IF(AND($B207&gt;=3,$B207&lt;=4,AN207=AL207,AW207=AU207),1,0)+IF(AND($D207&gt;=1,$D207&lt;=2,AM207=AL207,AV207=AU207),1,0)+IF(AND($J207&gt;=1,$J207&lt;=2,AI207=AL207,AR207=AU207),1,0)+IF(AND($N207&gt;=1,$N207&lt;=2,AJ207=AL207,AS207=AU207),1,0)+IF(AND($W207&gt;=3,$W207&lt;=4,AK207=AL207,AT207=AU207),1,0)+IF(AND($AA207&gt;=1,$AA207&lt;=2,AH207=AL207,AQ207=AU207),1,0)+IF(AND($AD207&gt;=3,$AD207&lt;=4,AO207=AL207,AX207=AU207),1,0)</f>
        <v>0</v>
      </c>
      <c r="BE207">
        <f ca="1">SUMPRODUCT(--($AH207:$AP207=AM207),--($AQ207:$AY207=AV207),'MPL ID'!$BG$18:$BO$18)+IF(AND($D207&gt;=3,$D207&lt;=4,AL207=AM207,AU207=AV207),1,0)+IF(AND($L207&gt;=3,$L207&lt;=4,AH207=AM207,AQ207=AV207),1,0)+IF(AND($Q207&gt;=3,$Q207&lt;=4,AN207=AM207,AW207=AV207),1,0)+IF(AND($S207&gt;=1,$S207&lt;=2,AP207=AM207,AY207=AV207),1,0)+IF(AND($V207&gt;=3,$V207&lt;=4,AJ207=AM207,AS207=AV207),1,0)+IF(AND($Z207&gt;=1,$Z207&lt;=2,AO207=AM207,AX207=AV207),1,0)+IF(AND($AF207&gt;=1,$AF207&lt;=2,AI207=AM207,AR207=AV207),1,0)</f>
        <v>0</v>
      </c>
      <c r="BF207">
        <f ca="1">SUMPRODUCT(--($AH207:$AP207=AN207),--($AQ207:$AY207=AW207),'MPL ID'!$BG$19:$BO$19)+IF(AND($B207&gt;=1,$B207&lt;=2,AL207=AN207,AU207=AW207),1,0)+IF(AND($H207&gt;=3,$H207&lt;=4,AI207=AN207,AR207=AW207),1,0)+IF(AND($Q207&gt;=1,$Q207&lt;=2,AM207=AN207,AV207=AW207),1,0)+IF(AND($T207&gt;=3,$T207&lt;=4,AK207=AN207,AT207=AW207),1,0)+IF(AND($X207&gt;=3,$X207&lt;=4,AO207=AN207,AX207=AW207),1,0)+IF(AND($AB207&gt;=1,$AB207&lt;=2,AJ207=AN207,AS207=AW207),1,0)+IF(AND($AG207&gt;=1,$AG207&lt;=2,AP207=AN207,AY207=AW207),1,0)</f>
        <v>0</v>
      </c>
      <c r="BG207">
        <f ca="1">SUMPRODUCT(--($AH207:$AP207=AO207),--($AQ207:$AY207=AX207),'MPL ID'!$BG$20:$BO$20)+IF(AND($E207&gt;=1,$E207&lt;=2,AH207=AO207,AQ207=AX207),1,0)+IF(AND($M207&gt;=3,$M207&lt;=4,AI207=AO207,AR207=AX207),1,0)+IF(AND($P207&gt;=1,$P207&lt;=2,AK207=AO207,AT207=AX207),1,0)+IF(AND($U207&gt;=1,$U207&lt;=2,AP207=AO207,AY207=AX207),1,0)+IF(AND($X207&gt;=1,$X207&lt;=2,AN207=AO207,AW207=AX207),1,0)+IF(AND($Z207&gt;=3,$Z207&lt;=4,AM207=AO207,AV207=AX207),1,0)+IF(AND($AD207&gt;=1,$AD207&lt;=2,AL207=AO207,AU207=AX207),1,0)</f>
        <v>0</v>
      </c>
      <c r="BH207">
        <f ca="1">SUMPRODUCT(--($AH207:$AP207=AP207),--($AQ207:$AY207=AY207),'MPL ID'!$BG$21:$BO$21)+IF(AND($F207&gt;=3,$F207&lt;=4,AI207=AP207,AR207=AY207),1,0)+IF(AND($I207&gt;=3,$I207&lt;=4,AK207=AP207,AT207=AY207),1,0)+IF(AND($K207&gt;=3,$K207&lt;=4,AJ207=AP207,AS207=AY207),1,0)+IF(AND($O207&gt;=3,$O207&lt;=4,AH207=AP207,AQ207=AY207),1,0)+IF(AND($S207&gt;=3,$S207&lt;=4,AM207=AP207,AV207=AY207),1,0)+IF(AND($U207&gt;=3,$U207&lt;=4,AO207=AP207,AX207=AY207),1,0)+IF(AND($AG207&gt;=3,$AG207&lt;=4,AN207=AP207,AW207=AY207),1,0)</f>
        <v>0</v>
      </c>
      <c r="BI207">
        <f t="shared" ca="1" si="27"/>
        <v>2</v>
      </c>
      <c r="BJ207">
        <f t="shared" ca="1" si="28"/>
        <v>4</v>
      </c>
      <c r="BK207">
        <f t="shared" ca="1" si="29"/>
        <v>6</v>
      </c>
      <c r="BL207">
        <f t="shared" ca="1" si="30"/>
        <v>5</v>
      </c>
      <c r="BM207">
        <f t="shared" ca="1" si="31"/>
        <v>9</v>
      </c>
      <c r="BN207">
        <f t="shared" ca="1" si="32"/>
        <v>3</v>
      </c>
      <c r="BO207">
        <f t="shared" ca="1" si="33"/>
        <v>7</v>
      </c>
      <c r="BP207">
        <f t="shared" ca="1" si="34"/>
        <v>8</v>
      </c>
      <c r="BQ207">
        <f t="shared" ca="1" si="35"/>
        <v>1</v>
      </c>
    </row>
    <row r="208" spans="1:69" x14ac:dyDescent="0.25">
      <c r="A208">
        <v>207</v>
      </c>
      <c r="B208">
        <f ca="1">IF(AND(ISNUMBER('MPL ID'!$P$25),ISNUMBER('MPL ID'!$Q$25)),0,RANDBETWEEN(1,4))</f>
        <v>0</v>
      </c>
      <c r="C208">
        <f ca="1">IF(AND(ISNUMBER('MPL ID'!$P$26),ISNUMBER('MPL ID'!$Q$26)),0,RANDBETWEEN(1,4))</f>
        <v>0</v>
      </c>
      <c r="D208">
        <f ca="1">IF(AND(ISNUMBER('MPL ID'!$P$28),ISNUMBER('MPL ID'!$Q$28)),0,RANDBETWEEN(1,4))</f>
        <v>0</v>
      </c>
      <c r="E208">
        <f ca="1">IF(AND(ISNUMBER('MPL ID'!$P$29),ISNUMBER('MPL ID'!$Q$29)),0,RANDBETWEEN(1,4))</f>
        <v>0</v>
      </c>
      <c r="F208">
        <f ca="1">IF(AND(ISNUMBER('MPL ID'!$P$30),ISNUMBER('MPL ID'!$Q$30)),0,RANDBETWEEN(1,4))</f>
        <v>0</v>
      </c>
      <c r="G208">
        <f ca="1">IF(AND(ISNUMBER('MPL ID'!$P$31),ISNUMBER('MPL ID'!$Q$31)),0,RANDBETWEEN(1,4))</f>
        <v>0</v>
      </c>
      <c r="H208">
        <f ca="1">IF(AND(ISNUMBER('MPL ID'!$P$32),ISNUMBER('MPL ID'!$Q$32)),0,RANDBETWEEN(1,4))</f>
        <v>0</v>
      </c>
      <c r="I208">
        <f ca="1">IF(AND(ISNUMBER('MPL ID'!$P$33),ISNUMBER('MPL ID'!$Q$33)),0,RANDBETWEEN(1,4))</f>
        <v>0</v>
      </c>
      <c r="J208">
        <f ca="1">IF(AND(ISNUMBER('MPL ID'!$D$36),ISNUMBER('MPL ID'!$E$36)),0,RANDBETWEEN(1,4))</f>
        <v>0</v>
      </c>
      <c r="K208">
        <f ca="1">IF(AND(ISNUMBER('MPL ID'!$D$37),ISNUMBER('MPL ID'!$E$37)),0,RANDBETWEEN(1,4))</f>
        <v>0</v>
      </c>
      <c r="L208">
        <f ca="1">IF(AND(ISNUMBER('MPL ID'!$D$39),ISNUMBER('MPL ID'!$E$39)),0,RANDBETWEEN(1,4))</f>
        <v>0</v>
      </c>
      <c r="M208">
        <f ca="1">IF(AND(ISNUMBER('MPL ID'!$D$40),ISNUMBER('MPL ID'!$E$40)),0,RANDBETWEEN(1,4))</f>
        <v>0</v>
      </c>
      <c r="N208">
        <f ca="1">IF(AND(ISNUMBER('MPL ID'!$D$41),ISNUMBER('MPL ID'!$E$41)),0,RANDBETWEEN(1,4))</f>
        <v>0</v>
      </c>
      <c r="O208">
        <f ca="1">IF(AND(ISNUMBER('MPL ID'!$D$42),ISNUMBER('MPL ID'!$E$42)),0,RANDBETWEEN(1,4))</f>
        <v>0</v>
      </c>
      <c r="P208">
        <f ca="1">IF(AND(ISNUMBER('MPL ID'!$D$43),ISNUMBER('MPL ID'!$E$43)),0,RANDBETWEEN(1,4))</f>
        <v>0</v>
      </c>
      <c r="Q208">
        <f ca="1">IF(AND(ISNUMBER('MPL ID'!$D$44),ISNUMBER('MPL ID'!$E$44)),0,RANDBETWEEN(1,4))</f>
        <v>0</v>
      </c>
      <c r="R208">
        <f ca="1">IF(AND(ISNUMBER('MPL ID'!$J$36),ISNUMBER('MPL ID'!$K$36)),0,RANDBETWEEN(1,4))</f>
        <v>0</v>
      </c>
      <c r="S208">
        <f ca="1">IF(AND(ISNUMBER('MPL ID'!$J$37),ISNUMBER('MPL ID'!$K$37)),0,RANDBETWEEN(1,4))</f>
        <v>0</v>
      </c>
      <c r="T208">
        <f ca="1">IF(AND(ISNUMBER('MPL ID'!$J$39),ISNUMBER('MPL ID'!$K$39)),0,RANDBETWEEN(1,4))</f>
        <v>0</v>
      </c>
      <c r="U208">
        <f ca="1">IF(AND(ISNUMBER('MPL ID'!$J$40),ISNUMBER('MPL ID'!$K$40)),0,RANDBETWEEN(1,4))</f>
        <v>0</v>
      </c>
      <c r="V208">
        <f ca="1">IF(AND(ISNUMBER('MPL ID'!$J$41),ISNUMBER('MPL ID'!$K$41)),0,RANDBETWEEN(1,4))</f>
        <v>0</v>
      </c>
      <c r="W208">
        <f ca="1">IF(AND(ISNUMBER('MPL ID'!$J$42),ISNUMBER('MPL ID'!$K$42)),0,RANDBETWEEN(1,4))</f>
        <v>1</v>
      </c>
      <c r="X208">
        <f ca="1">IF(AND(ISNUMBER('MPL ID'!$J$43),ISNUMBER('MPL ID'!$K$43)),0,RANDBETWEEN(1,4))</f>
        <v>1</v>
      </c>
      <c r="Y208">
        <f ca="1">IF(AND(ISNUMBER('MPL ID'!$J$44),ISNUMBER('MPL ID'!$K$44)),0,RANDBETWEEN(1,4))</f>
        <v>3</v>
      </c>
      <c r="Z208">
        <f ca="1">IF(AND(ISNUMBER('MPL ID'!$P$36),ISNUMBER('MPL ID'!$Q$36)),0,RANDBETWEEN(1,4))</f>
        <v>2</v>
      </c>
      <c r="AA208">
        <f ca="1">IF(AND(ISNUMBER('MPL ID'!$P$37),ISNUMBER('MPL ID'!$Q$37)),0,RANDBETWEEN(1,4))</f>
        <v>3</v>
      </c>
      <c r="AB208">
        <f ca="1">IF(AND(ISNUMBER('MPL ID'!$P$39),ISNUMBER('MPL ID'!$Q$39)),0,RANDBETWEEN(1,4))</f>
        <v>4</v>
      </c>
      <c r="AC208">
        <f ca="1">IF(AND(ISNUMBER('MPL ID'!$P$40),ISNUMBER('MPL ID'!$Q$40)),0,RANDBETWEEN(1,4))</f>
        <v>4</v>
      </c>
      <c r="AD208">
        <f ca="1">IF(AND(ISNUMBER('MPL ID'!$P$41),ISNUMBER('MPL ID'!$Q$41)),0,RANDBETWEEN(1,4))</f>
        <v>4</v>
      </c>
      <c r="AE208">
        <f ca="1">IF(AND(ISNUMBER('MPL ID'!$P$42),ISNUMBER('MPL ID'!$Q$42)),0,RANDBETWEEN(1,4))</f>
        <v>1</v>
      </c>
      <c r="AF208">
        <f ca="1">IF(AND(ISNUMBER('MPL ID'!$P$43),ISNUMBER('MPL ID'!$Q$43)),0,RANDBETWEEN(1,4))</f>
        <v>3</v>
      </c>
      <c r="AG208">
        <f ca="1">IF(AND(ISNUMBER('MPL ID'!$P$44),ISNUMBER('MPL ID'!$Q$44)),0,RANDBETWEEN(1,4))</f>
        <v>2</v>
      </c>
      <c r="AH208">
        <f ca="1">'MPL ID'!$BG$1+SUMPRODUCT(($B$1003:$AG$1003='MPL ID'!$BF$1)*(($B208:$AG208=1)+($B208:$AG208=2)))+SUMPRODUCT(($B$1004:$AG$1004='MPL ID'!$BF$1)*(($B208:$AG208=3)+($B208:$AG208=4)))</f>
        <v>10</v>
      </c>
      <c r="AI208">
        <f ca="1">'MPL ID'!$BG$2+SUMPRODUCT(($B$1003:$AG$1003='MPL ID'!$BF$2)*(($B208:$AG208=1)+($B208:$AG208=2)))+SUMPRODUCT(($B$1004:$AG$1004='MPL ID'!$BF$2)*(($B208:$AG208=3)+($B208:$AG208=4)))</f>
        <v>9</v>
      </c>
      <c r="AJ208">
        <f ca="1">'MPL ID'!$BG$3+SUMPRODUCT(($B$1003:$AG$1003='MPL ID'!$BF$3)*(($B208:$AG208=1)+($B208:$AG208=2)))+SUMPRODUCT(($B$1004:$AG$1004='MPL ID'!$BF$3)*(($B208:$AG208=3)+($B208:$AG208=4)))</f>
        <v>6</v>
      </c>
      <c r="AK208">
        <f ca="1">'MPL ID'!$BG$4+SUMPRODUCT(($B$1003:$AG$1003='MPL ID'!$BF$4)*(($B208:$AG208=1)+($B208:$AG208=2)))+SUMPRODUCT(($B$1004:$AG$1004='MPL ID'!$BF$4)*(($B208:$AG208=3)+($B208:$AG208=4)))</f>
        <v>10</v>
      </c>
      <c r="AL208">
        <f ca="1">'MPL ID'!$BG$5+SUMPRODUCT(($B$1003:$AG$1003='MPL ID'!$BF$5)*(($B208:$AG208=1)+($B208:$AG208=2)))+SUMPRODUCT(($B$1004:$AG$1004='MPL ID'!$BF$5)*(($B208:$AG208=3)+($B208:$AG208=4)))</f>
        <v>4</v>
      </c>
      <c r="AM208">
        <f ca="1">'MPL ID'!$BG$6+SUMPRODUCT(($B$1003:$AG$1003='MPL ID'!$BF$6)*(($B208:$AG208=1)+($B208:$AG208=2)))+SUMPRODUCT(($B$1004:$AG$1004='MPL ID'!$BF$6)*(($B208:$AG208=3)+($B208:$AG208=4)))</f>
        <v>12</v>
      </c>
      <c r="AN208">
        <f ca="1">'MPL ID'!$BG$7+SUMPRODUCT(($B$1003:$AG$1003='MPL ID'!$BF$7)*(($B208:$AG208=1)+($B208:$AG208=2)))+SUMPRODUCT(($B$1004:$AG$1004='MPL ID'!$BF$7)*(($B208:$AG208=3)+($B208:$AG208=4)))</f>
        <v>6</v>
      </c>
      <c r="AO208">
        <f ca="1">'MPL ID'!$BG$8+SUMPRODUCT(($B$1003:$AG$1003='MPL ID'!$BF$8)*(($B208:$AG208=1)+($B208:$AG208=2)))+SUMPRODUCT(($B$1004:$AG$1004='MPL ID'!$BF$8)*(($B208:$AG208=3)+($B208:$AG208=4)))</f>
        <v>4</v>
      </c>
      <c r="AP208">
        <f ca="1">'MPL ID'!$BG$9+SUMPRODUCT(($B$1003:$AG$1003='MPL ID'!$BF$9)*(($B208:$AG208=1)+($B208:$AG208=2)))+SUMPRODUCT(($B$1004:$AG$1004='MPL ID'!$BF$9)*(($B208:$AG208=3)+($B208:$AG208=4)))</f>
        <v>11</v>
      </c>
      <c r="AQ208">
        <f ca="1">'MPL ID'!$BH$1+SUMPRODUCT(($B$1003:$AG$1003='MPL ID'!$BF$1)*(2*($B208:$AG208=1)+($B208:$AG208=2)-2*($B208:$AG208=3)-($B208:$AG208=4)))-SUMPRODUCT(($B$1004:$AG$1004='MPL ID'!$BF$1)*(2*($B208:$AG208=1)+($B208:$AG208=2)-2*($B208:$AG208=3)-($B208:$AG208=4)))</f>
        <v>9</v>
      </c>
      <c r="AR208">
        <f ca="1">'MPL ID'!$BH$2+SUMPRODUCT(($B$1003:$AG$1003='MPL ID'!$BF$2)*(2*($B208:$AG208=1)+($B208:$AG208=2)-2*($B208:$AG208=3)-($B208:$AG208=4)))-SUMPRODUCT(($B$1004:$AG$1004='MPL ID'!$BF$2)*(2*($B208:$AG208=1)+($B208:$AG208=2)-2*($B208:$AG208=3)-($B208:$AG208=4)))</f>
        <v>1</v>
      </c>
      <c r="AS208">
        <f ca="1">'MPL ID'!$BH$3+SUMPRODUCT(($B$1003:$AG$1003='MPL ID'!$BF$3)*(2*($B208:$AG208=1)+($B208:$AG208=2)-2*($B208:$AG208=3)-($B208:$AG208=4)))-SUMPRODUCT(($B$1004:$AG$1004='MPL ID'!$BF$3)*(2*($B208:$AG208=1)+($B208:$AG208=2)-2*($B208:$AG208=3)-($B208:$AG208=4)))</f>
        <v>-9</v>
      </c>
      <c r="AT208">
        <f ca="1">'MPL ID'!$BH$4+SUMPRODUCT(($B$1003:$AG$1003='MPL ID'!$BF$4)*(2*($B208:$AG208=1)+($B208:$AG208=2)-2*($B208:$AG208=3)-($B208:$AG208=4)))-SUMPRODUCT(($B$1004:$AG$1004='MPL ID'!$BF$4)*(2*($B208:$AG208=1)+($B208:$AG208=2)-2*($B208:$AG208=3)-($B208:$AG208=4)))</f>
        <v>5</v>
      </c>
      <c r="AU208">
        <f ca="1">'MPL ID'!$BH$5+SUMPRODUCT(($B$1003:$AG$1003='MPL ID'!$BF$5)*(2*($B208:$AG208=1)+($B208:$AG208=2)-2*($B208:$AG208=3)-($B208:$AG208=4)))-SUMPRODUCT(($B$1004:$AG$1004='MPL ID'!$BF$5)*(2*($B208:$AG208=1)+($B208:$AG208=2)-2*($B208:$AG208=3)-($B208:$AG208=4)))</f>
        <v>-15</v>
      </c>
      <c r="AV208">
        <f ca="1">'MPL ID'!$BH$6+SUMPRODUCT(($B$1003:$AG$1003='MPL ID'!$BF$6)*(2*($B208:$AG208=1)+($B208:$AG208=2)-2*($B208:$AG208=3)-($B208:$AG208=4)))-SUMPRODUCT(($B$1004:$AG$1004='MPL ID'!$BF$6)*(2*($B208:$AG208=1)+($B208:$AG208=2)-2*($B208:$AG208=3)-($B208:$AG208=4)))</f>
        <v>13</v>
      </c>
      <c r="AW208">
        <f ca="1">'MPL ID'!$BH$7+SUMPRODUCT(($B$1003:$AG$1003='MPL ID'!$BF$7)*(2*($B208:$AG208=1)+($B208:$AG208=2)-2*($B208:$AG208=3)-($B208:$AG208=4)))-SUMPRODUCT(($B$1004:$AG$1004='MPL ID'!$BF$7)*(2*($B208:$AG208=1)+($B208:$AG208=2)-2*($B208:$AG208=3)-($B208:$AG208=4)))</f>
        <v>-4</v>
      </c>
      <c r="AX208">
        <f ca="1">'MPL ID'!$BH$8+SUMPRODUCT(($B$1003:$AG$1003='MPL ID'!$BF$8)*(2*($B208:$AG208=1)+($B208:$AG208=2)-2*($B208:$AG208=3)-($B208:$AG208=4)))-SUMPRODUCT(($B$1004:$AG$1004='MPL ID'!$BF$8)*(2*($B208:$AG208=1)+($B208:$AG208=2)-2*($B208:$AG208=3)-($B208:$AG208=4)))</f>
        <v>-12</v>
      </c>
      <c r="AY208">
        <f ca="1">'MPL ID'!$BH$9+SUMPRODUCT(($B$1003:$AG$1003='MPL ID'!$BF$9)*(2*($B208:$AG208=1)+($B208:$AG208=2)-2*($B208:$AG208=3)-($B208:$AG208=4)))-SUMPRODUCT(($B$1004:$AG$1004='MPL ID'!$BF$9)*(2*($B208:$AG208=1)+($B208:$AG208=2)-2*($B208:$AG208=3)-($B208:$AG208=4)))</f>
        <v>12</v>
      </c>
      <c r="AZ208">
        <f ca="1">SUMPRODUCT(--($AH208:$AP208=AH208),--($AQ208:$AY208=AQ208),'MPL ID'!$BG$13:$BO$13)+IF(AND($E208&gt;=3,$E208&lt;=4,AO208=AH208,AX208=AQ208),1,0)+IF(AND($G208&gt;=1,$G208&lt;=2,AJ208=AH208,AS208=AQ208),1,0)+IF(AND($L208&gt;=1,$L208&lt;=2,AM208=AH208,AV208=AQ208),1,0)+IF(AND($O208&gt;=1,$O208&lt;=2,AP208=AH208,AY208=AQ208),1,0)+IF(AND($R208&gt;=1,$R208&lt;=2,AI208=AH208,AR208=AQ208),1,0)+IF(AND($AA208&gt;=3,$AA208&lt;=4,AL208=AH208,AU208=AQ208),1,0)+IF(AND($AE208&gt;=3,$AE208&lt;=4,AK208=AH208,AT208=AQ208),1,0)</f>
        <v>0</v>
      </c>
      <c r="BA208">
        <f ca="1">SUMPRODUCT(--($AH208:$AP208=AI208),--($AQ208:$AY208=AR208),'MPL ID'!$BG$14:$BO$14)+IF(AND($F208&gt;=1,$F208&lt;=2,AP208=AI208,AY208=AR208),1,0)+IF(AND($H208&gt;=1,$H208&lt;=2,AN208=AI208,AW208=AR208),1,0)+IF(AND($J208&gt;=3,$J208&lt;=4,AL208=AI208,AU208=AR208),1,0)+IF(AND($M208&gt;=1,$M208&lt;=2,AO208=AI208,AX208=AR208),1,0)+IF(AND($R208&gt;=3,$R208&lt;=4,AH208=AI208,AQ208=AR208),1,0)+IF(AND($Y208&gt;=3,$Y208&lt;=4,AJ208=AI208,AS208=AR208),1,0)+IF(AND($AC208&gt;=1,$AC208&lt;=2,AK208=AI208,AT208=AR208),1,0)+IF(AND($AF208&gt;=3,$AF208&lt;=4,AM208=AI208,AV208=AR208),1,0)</f>
        <v>0</v>
      </c>
      <c r="BB208">
        <f ca="1">SUMPRODUCT(--($AH208:$AP208=AJ208),--($AQ208:$AY208=AS208),'MPL ID'!$BG$15:$BO$15)+IF(AND($C208&gt;=1,$C208&lt;=2,AK208=AJ208,AT208=AS208),1,0)+IF(AND($G208&gt;=3,$G208&lt;=4,AH208=AJ208,AQ208=AS208),1,0)+IF(AND($K208&gt;=1,$K208&lt;=2,AP208=AJ208,AY208=AS208),1,0)+IF(AND($N208&gt;=3,$N208&lt;=4,AL208=AJ208,AU208=AS208),1,0)+IF(AND($V208&gt;=1,$V208&lt;=2,AM208=AJ208,AV208=AS208),1,0)+IF(AND($Y208&gt;=1,$Y208&lt;=2,AI208=AJ208,AR208=AS208),1,0)+IF(AND($AB208&gt;=3,$AB208&lt;=4,AN208=AJ208,AW208=AS208),1,0)</f>
        <v>0</v>
      </c>
      <c r="BC208">
        <f ca="1">SUMPRODUCT(--($AH208:$AP208=AK208),--($AQ208:$AY208=AT208),'MPL ID'!$BG$16:$BO$16)+IF(AND($C208&gt;=3,$C208&lt;=4,AJ208=AK208,AS208=AT208),1,0)+IF(AND($I208&gt;=1,$I208&lt;=2,AP208=AK208,AY208=AT208),1,0)+IF(AND($P208&gt;=3,$P208&lt;=4,AO208=AK208,AX208=AT208),1,0)+IF(AND($T208&gt;=1,$T208&lt;=2,AN208=AK208,AW208=AT208),1,0)+IF(AND($W208&gt;=1,$W208&lt;=2,AL208=AK208,AU208=AT208),1,0)+IF(AND($AC208&gt;=3,$AC208&lt;=4,AI208=AK208,AR208=AT208),1,0)+IF(AND($AE208&gt;=1,$AE208&lt;=2,AH208=AK208,AQ208=AT208),1,0)</f>
        <v>0</v>
      </c>
      <c r="BD208">
        <f ca="1">SUMPRODUCT(--($AH208:$AP208=AL208),--($AQ208:$AY208=AU208),'MPL ID'!$BG$17:$BO$17)+IF(AND($B208&gt;=3,$B208&lt;=4,AN208=AL208,AW208=AU208),1,0)+IF(AND($D208&gt;=1,$D208&lt;=2,AM208=AL208,AV208=AU208),1,0)+IF(AND($J208&gt;=1,$J208&lt;=2,AI208=AL208,AR208=AU208),1,0)+IF(AND($N208&gt;=1,$N208&lt;=2,AJ208=AL208,AS208=AU208),1,0)+IF(AND($W208&gt;=3,$W208&lt;=4,AK208=AL208,AT208=AU208),1,0)+IF(AND($AA208&gt;=1,$AA208&lt;=2,AH208=AL208,AQ208=AU208),1,0)+IF(AND($AD208&gt;=3,$AD208&lt;=4,AO208=AL208,AX208=AU208),1,0)</f>
        <v>0</v>
      </c>
      <c r="BE208">
        <f ca="1">SUMPRODUCT(--($AH208:$AP208=AM208),--($AQ208:$AY208=AV208),'MPL ID'!$BG$18:$BO$18)+IF(AND($D208&gt;=3,$D208&lt;=4,AL208=AM208,AU208=AV208),1,0)+IF(AND($L208&gt;=3,$L208&lt;=4,AH208=AM208,AQ208=AV208),1,0)+IF(AND($Q208&gt;=3,$Q208&lt;=4,AN208=AM208,AW208=AV208),1,0)+IF(AND($S208&gt;=1,$S208&lt;=2,AP208=AM208,AY208=AV208),1,0)+IF(AND($V208&gt;=3,$V208&lt;=4,AJ208=AM208,AS208=AV208),1,0)+IF(AND($Z208&gt;=1,$Z208&lt;=2,AO208=AM208,AX208=AV208),1,0)+IF(AND($AF208&gt;=1,$AF208&lt;=2,AI208=AM208,AR208=AV208),1,0)</f>
        <v>0</v>
      </c>
      <c r="BF208">
        <f ca="1">SUMPRODUCT(--($AH208:$AP208=AN208),--($AQ208:$AY208=AW208),'MPL ID'!$BG$19:$BO$19)+IF(AND($B208&gt;=1,$B208&lt;=2,AL208=AN208,AU208=AW208),1,0)+IF(AND($H208&gt;=3,$H208&lt;=4,AI208=AN208,AR208=AW208),1,0)+IF(AND($Q208&gt;=1,$Q208&lt;=2,AM208=AN208,AV208=AW208),1,0)+IF(AND($T208&gt;=3,$T208&lt;=4,AK208=AN208,AT208=AW208),1,0)+IF(AND($X208&gt;=3,$X208&lt;=4,AO208=AN208,AX208=AW208),1,0)+IF(AND($AB208&gt;=1,$AB208&lt;=2,AJ208=AN208,AS208=AW208),1,0)+IF(AND($AG208&gt;=1,$AG208&lt;=2,AP208=AN208,AY208=AW208),1,0)</f>
        <v>0</v>
      </c>
      <c r="BG208">
        <f ca="1">SUMPRODUCT(--($AH208:$AP208=AO208),--($AQ208:$AY208=AX208),'MPL ID'!$BG$20:$BO$20)+IF(AND($E208&gt;=1,$E208&lt;=2,AH208=AO208,AQ208=AX208),1,0)+IF(AND($M208&gt;=3,$M208&lt;=4,AI208=AO208,AR208=AX208),1,0)+IF(AND($P208&gt;=1,$P208&lt;=2,AK208=AO208,AT208=AX208),1,0)+IF(AND($U208&gt;=1,$U208&lt;=2,AP208=AO208,AY208=AX208),1,0)+IF(AND($X208&gt;=1,$X208&lt;=2,AN208=AO208,AW208=AX208),1,0)+IF(AND($Z208&gt;=3,$Z208&lt;=4,AM208=AO208,AV208=AX208),1,0)+IF(AND($AD208&gt;=1,$AD208&lt;=2,AL208=AO208,AU208=AX208),1,0)</f>
        <v>0</v>
      </c>
      <c r="BH208">
        <f ca="1">SUMPRODUCT(--($AH208:$AP208=AP208),--($AQ208:$AY208=AY208),'MPL ID'!$BG$21:$BO$21)+IF(AND($F208&gt;=3,$F208&lt;=4,AI208=AP208,AR208=AY208),1,0)+IF(AND($I208&gt;=3,$I208&lt;=4,AK208=AP208,AT208=AY208),1,0)+IF(AND($K208&gt;=3,$K208&lt;=4,AJ208=AP208,AS208=AY208),1,0)+IF(AND($O208&gt;=3,$O208&lt;=4,AH208=AP208,AQ208=AY208),1,0)+IF(AND($S208&gt;=3,$S208&lt;=4,AM208=AP208,AV208=AY208),1,0)+IF(AND($U208&gt;=3,$U208&lt;=4,AO208=AP208,AX208=AY208),1,0)+IF(AND($AG208&gt;=3,$AG208&lt;=4,AN208=AP208,AW208=AY208),1,0)</f>
        <v>0</v>
      </c>
      <c r="BI208">
        <f t="shared" ca="1" si="27"/>
        <v>3</v>
      </c>
      <c r="BJ208">
        <f t="shared" ca="1" si="28"/>
        <v>5</v>
      </c>
      <c r="BK208">
        <f t="shared" ca="1" si="29"/>
        <v>7</v>
      </c>
      <c r="BL208">
        <f t="shared" ca="1" si="30"/>
        <v>4</v>
      </c>
      <c r="BM208">
        <f t="shared" ca="1" si="31"/>
        <v>9</v>
      </c>
      <c r="BN208">
        <f t="shared" ca="1" si="32"/>
        <v>1</v>
      </c>
      <c r="BO208">
        <f t="shared" ca="1" si="33"/>
        <v>6</v>
      </c>
      <c r="BP208">
        <f t="shared" ca="1" si="34"/>
        <v>8</v>
      </c>
      <c r="BQ208">
        <f t="shared" ca="1" si="35"/>
        <v>2</v>
      </c>
    </row>
    <row r="209" spans="1:69" x14ac:dyDescent="0.25">
      <c r="A209">
        <v>208</v>
      </c>
      <c r="B209">
        <f ca="1">IF(AND(ISNUMBER('MPL ID'!$P$25),ISNUMBER('MPL ID'!$Q$25)),0,RANDBETWEEN(1,4))</f>
        <v>0</v>
      </c>
      <c r="C209">
        <f ca="1">IF(AND(ISNUMBER('MPL ID'!$P$26),ISNUMBER('MPL ID'!$Q$26)),0,RANDBETWEEN(1,4))</f>
        <v>0</v>
      </c>
      <c r="D209">
        <f ca="1">IF(AND(ISNUMBER('MPL ID'!$P$28),ISNUMBER('MPL ID'!$Q$28)),0,RANDBETWEEN(1,4))</f>
        <v>0</v>
      </c>
      <c r="E209">
        <f ca="1">IF(AND(ISNUMBER('MPL ID'!$P$29),ISNUMBER('MPL ID'!$Q$29)),0,RANDBETWEEN(1,4))</f>
        <v>0</v>
      </c>
      <c r="F209">
        <f ca="1">IF(AND(ISNUMBER('MPL ID'!$P$30),ISNUMBER('MPL ID'!$Q$30)),0,RANDBETWEEN(1,4))</f>
        <v>0</v>
      </c>
      <c r="G209">
        <f ca="1">IF(AND(ISNUMBER('MPL ID'!$P$31),ISNUMBER('MPL ID'!$Q$31)),0,RANDBETWEEN(1,4))</f>
        <v>0</v>
      </c>
      <c r="H209">
        <f ca="1">IF(AND(ISNUMBER('MPL ID'!$P$32),ISNUMBER('MPL ID'!$Q$32)),0,RANDBETWEEN(1,4))</f>
        <v>0</v>
      </c>
      <c r="I209">
        <f ca="1">IF(AND(ISNUMBER('MPL ID'!$P$33),ISNUMBER('MPL ID'!$Q$33)),0,RANDBETWEEN(1,4))</f>
        <v>0</v>
      </c>
      <c r="J209">
        <f ca="1">IF(AND(ISNUMBER('MPL ID'!$D$36),ISNUMBER('MPL ID'!$E$36)),0,RANDBETWEEN(1,4))</f>
        <v>0</v>
      </c>
      <c r="K209">
        <f ca="1">IF(AND(ISNUMBER('MPL ID'!$D$37),ISNUMBER('MPL ID'!$E$37)),0,RANDBETWEEN(1,4))</f>
        <v>0</v>
      </c>
      <c r="L209">
        <f ca="1">IF(AND(ISNUMBER('MPL ID'!$D$39),ISNUMBER('MPL ID'!$E$39)),0,RANDBETWEEN(1,4))</f>
        <v>0</v>
      </c>
      <c r="M209">
        <f ca="1">IF(AND(ISNUMBER('MPL ID'!$D$40),ISNUMBER('MPL ID'!$E$40)),0,RANDBETWEEN(1,4))</f>
        <v>0</v>
      </c>
      <c r="N209">
        <f ca="1">IF(AND(ISNUMBER('MPL ID'!$D$41),ISNUMBER('MPL ID'!$E$41)),0,RANDBETWEEN(1,4))</f>
        <v>0</v>
      </c>
      <c r="O209">
        <f ca="1">IF(AND(ISNUMBER('MPL ID'!$D$42),ISNUMBER('MPL ID'!$E$42)),0,RANDBETWEEN(1,4))</f>
        <v>0</v>
      </c>
      <c r="P209">
        <f ca="1">IF(AND(ISNUMBER('MPL ID'!$D$43),ISNUMBER('MPL ID'!$E$43)),0,RANDBETWEEN(1,4))</f>
        <v>0</v>
      </c>
      <c r="Q209">
        <f ca="1">IF(AND(ISNUMBER('MPL ID'!$D$44),ISNUMBER('MPL ID'!$E$44)),0,RANDBETWEEN(1,4))</f>
        <v>0</v>
      </c>
      <c r="R209">
        <f ca="1">IF(AND(ISNUMBER('MPL ID'!$J$36),ISNUMBER('MPL ID'!$K$36)),0,RANDBETWEEN(1,4))</f>
        <v>0</v>
      </c>
      <c r="S209">
        <f ca="1">IF(AND(ISNUMBER('MPL ID'!$J$37),ISNUMBER('MPL ID'!$K$37)),0,RANDBETWEEN(1,4))</f>
        <v>0</v>
      </c>
      <c r="T209">
        <f ca="1">IF(AND(ISNUMBER('MPL ID'!$J$39),ISNUMBER('MPL ID'!$K$39)),0,RANDBETWEEN(1,4))</f>
        <v>0</v>
      </c>
      <c r="U209">
        <f ca="1">IF(AND(ISNUMBER('MPL ID'!$J$40),ISNUMBER('MPL ID'!$K$40)),0,RANDBETWEEN(1,4))</f>
        <v>0</v>
      </c>
      <c r="V209">
        <f ca="1">IF(AND(ISNUMBER('MPL ID'!$J$41),ISNUMBER('MPL ID'!$K$41)),0,RANDBETWEEN(1,4))</f>
        <v>0</v>
      </c>
      <c r="W209">
        <f ca="1">IF(AND(ISNUMBER('MPL ID'!$J$42),ISNUMBER('MPL ID'!$K$42)),0,RANDBETWEEN(1,4))</f>
        <v>2</v>
      </c>
      <c r="X209">
        <f ca="1">IF(AND(ISNUMBER('MPL ID'!$J$43),ISNUMBER('MPL ID'!$K$43)),0,RANDBETWEEN(1,4))</f>
        <v>2</v>
      </c>
      <c r="Y209">
        <f ca="1">IF(AND(ISNUMBER('MPL ID'!$J$44),ISNUMBER('MPL ID'!$K$44)),0,RANDBETWEEN(1,4))</f>
        <v>3</v>
      </c>
      <c r="Z209">
        <f ca="1">IF(AND(ISNUMBER('MPL ID'!$P$36),ISNUMBER('MPL ID'!$Q$36)),0,RANDBETWEEN(1,4))</f>
        <v>2</v>
      </c>
      <c r="AA209">
        <f ca="1">IF(AND(ISNUMBER('MPL ID'!$P$37),ISNUMBER('MPL ID'!$Q$37)),0,RANDBETWEEN(1,4))</f>
        <v>2</v>
      </c>
      <c r="AB209">
        <f ca="1">IF(AND(ISNUMBER('MPL ID'!$P$39),ISNUMBER('MPL ID'!$Q$39)),0,RANDBETWEEN(1,4))</f>
        <v>1</v>
      </c>
      <c r="AC209">
        <f ca="1">IF(AND(ISNUMBER('MPL ID'!$P$40),ISNUMBER('MPL ID'!$Q$40)),0,RANDBETWEEN(1,4))</f>
        <v>2</v>
      </c>
      <c r="AD209">
        <f ca="1">IF(AND(ISNUMBER('MPL ID'!$P$41),ISNUMBER('MPL ID'!$Q$41)),0,RANDBETWEEN(1,4))</f>
        <v>2</v>
      </c>
      <c r="AE209">
        <f ca="1">IF(AND(ISNUMBER('MPL ID'!$P$42),ISNUMBER('MPL ID'!$Q$42)),0,RANDBETWEEN(1,4))</f>
        <v>1</v>
      </c>
      <c r="AF209">
        <f ca="1">IF(AND(ISNUMBER('MPL ID'!$P$43),ISNUMBER('MPL ID'!$Q$43)),0,RANDBETWEEN(1,4))</f>
        <v>4</v>
      </c>
      <c r="AG209">
        <f ca="1">IF(AND(ISNUMBER('MPL ID'!$P$44),ISNUMBER('MPL ID'!$Q$44)),0,RANDBETWEEN(1,4))</f>
        <v>3</v>
      </c>
      <c r="AH209">
        <f ca="1">'MPL ID'!$BG$1+SUMPRODUCT(($B$1003:$AG$1003='MPL ID'!$BF$1)*(($B209:$AG209=1)+($B209:$AG209=2)))+SUMPRODUCT(($B$1004:$AG$1004='MPL ID'!$BF$1)*(($B209:$AG209=3)+($B209:$AG209=4)))</f>
        <v>9</v>
      </c>
      <c r="AI209">
        <f ca="1">'MPL ID'!$BG$2+SUMPRODUCT(($B$1003:$AG$1003='MPL ID'!$BF$2)*(($B209:$AG209=1)+($B209:$AG209=2)))+SUMPRODUCT(($B$1004:$AG$1004='MPL ID'!$BF$2)*(($B209:$AG209=3)+($B209:$AG209=4)))</f>
        <v>10</v>
      </c>
      <c r="AJ209">
        <f ca="1">'MPL ID'!$BG$3+SUMPRODUCT(($B$1003:$AG$1003='MPL ID'!$BF$3)*(($B209:$AG209=1)+($B209:$AG209=2)))+SUMPRODUCT(($B$1004:$AG$1004='MPL ID'!$BF$3)*(($B209:$AG209=3)+($B209:$AG209=4)))</f>
        <v>5</v>
      </c>
      <c r="AK209">
        <f ca="1">'MPL ID'!$BG$4+SUMPRODUCT(($B$1003:$AG$1003='MPL ID'!$BF$4)*(($B209:$AG209=1)+($B209:$AG209=2)))+SUMPRODUCT(($B$1004:$AG$1004='MPL ID'!$BF$4)*(($B209:$AG209=3)+($B209:$AG209=4)))</f>
        <v>9</v>
      </c>
      <c r="AL209">
        <f ca="1">'MPL ID'!$BG$5+SUMPRODUCT(($B$1003:$AG$1003='MPL ID'!$BF$5)*(($B209:$AG209=1)+($B209:$AG209=2)))+SUMPRODUCT(($B$1004:$AG$1004='MPL ID'!$BF$5)*(($B209:$AG209=3)+($B209:$AG209=4)))</f>
        <v>4</v>
      </c>
      <c r="AM209">
        <f ca="1">'MPL ID'!$BG$6+SUMPRODUCT(($B$1003:$AG$1003='MPL ID'!$BF$6)*(($B209:$AG209=1)+($B209:$AG209=2)))+SUMPRODUCT(($B$1004:$AG$1004='MPL ID'!$BF$6)*(($B209:$AG209=3)+($B209:$AG209=4)))</f>
        <v>12</v>
      </c>
      <c r="AN209">
        <f ca="1">'MPL ID'!$BG$7+SUMPRODUCT(($B$1003:$AG$1003='MPL ID'!$BF$7)*(($B209:$AG209=1)+($B209:$AG209=2)))+SUMPRODUCT(($B$1004:$AG$1004='MPL ID'!$BF$7)*(($B209:$AG209=3)+($B209:$AG209=4)))</f>
        <v>6</v>
      </c>
      <c r="AO209">
        <f ca="1">'MPL ID'!$BG$8+SUMPRODUCT(($B$1003:$AG$1003='MPL ID'!$BF$8)*(($B209:$AG209=1)+($B209:$AG209=2)))+SUMPRODUCT(($B$1004:$AG$1004='MPL ID'!$BF$8)*(($B209:$AG209=3)+($B209:$AG209=4)))</f>
        <v>5</v>
      </c>
      <c r="AP209">
        <f ca="1">'MPL ID'!$BG$9+SUMPRODUCT(($B$1003:$AG$1003='MPL ID'!$BF$9)*(($B209:$AG209=1)+($B209:$AG209=2)))+SUMPRODUCT(($B$1004:$AG$1004='MPL ID'!$BF$9)*(($B209:$AG209=3)+($B209:$AG209=4)))</f>
        <v>12</v>
      </c>
      <c r="AQ209">
        <f ca="1">'MPL ID'!$BH$1+SUMPRODUCT(($B$1003:$AG$1003='MPL ID'!$BF$1)*(2*($B209:$AG209=1)+($B209:$AG209=2)-2*($B209:$AG209=3)-($B209:$AG209=4)))-SUMPRODUCT(($B$1004:$AG$1004='MPL ID'!$BF$1)*(2*($B209:$AG209=1)+($B209:$AG209=2)-2*($B209:$AG209=3)-($B209:$AG209=4)))</f>
        <v>6</v>
      </c>
      <c r="AR209">
        <f ca="1">'MPL ID'!$BH$2+SUMPRODUCT(($B$1003:$AG$1003='MPL ID'!$BF$2)*(2*($B209:$AG209=1)+($B209:$AG209=2)-2*($B209:$AG209=3)-($B209:$AG209=4)))-SUMPRODUCT(($B$1004:$AG$1004='MPL ID'!$BF$2)*(2*($B209:$AG209=1)+($B209:$AG209=2)-2*($B209:$AG209=3)-($B209:$AG209=4)))</f>
        <v>2</v>
      </c>
      <c r="AS209">
        <f ca="1">'MPL ID'!$BH$3+SUMPRODUCT(($B$1003:$AG$1003='MPL ID'!$BF$3)*(2*($B209:$AG209=1)+($B209:$AG209=2)-2*($B209:$AG209=3)-($B209:$AG209=4)))-SUMPRODUCT(($B$1004:$AG$1004='MPL ID'!$BF$3)*(2*($B209:$AG209=1)+($B209:$AG209=2)-2*($B209:$AG209=3)-($B209:$AG209=4)))</f>
        <v>-12</v>
      </c>
      <c r="AT209">
        <f ca="1">'MPL ID'!$BH$4+SUMPRODUCT(($B$1003:$AG$1003='MPL ID'!$BF$4)*(2*($B209:$AG209=1)+($B209:$AG209=2)-2*($B209:$AG209=3)-($B209:$AG209=4)))-SUMPRODUCT(($B$1004:$AG$1004='MPL ID'!$BF$4)*(2*($B209:$AG209=1)+($B209:$AG209=2)-2*($B209:$AG209=3)-($B209:$AG209=4)))</f>
        <v>2</v>
      </c>
      <c r="AU209">
        <f ca="1">'MPL ID'!$BH$5+SUMPRODUCT(($B$1003:$AG$1003='MPL ID'!$BF$5)*(2*($B209:$AG209=1)+($B209:$AG209=2)-2*($B209:$AG209=3)-($B209:$AG209=4)))-SUMPRODUCT(($B$1004:$AG$1004='MPL ID'!$BF$5)*(2*($B209:$AG209=1)+($B209:$AG209=2)-2*($B209:$AG209=3)-($B209:$AG209=4)))</f>
        <v>-13</v>
      </c>
      <c r="AV209">
        <f ca="1">'MPL ID'!$BH$6+SUMPRODUCT(($B$1003:$AG$1003='MPL ID'!$BF$6)*(2*($B209:$AG209=1)+($B209:$AG209=2)-2*($B209:$AG209=3)-($B209:$AG209=4)))-SUMPRODUCT(($B$1004:$AG$1004='MPL ID'!$BF$6)*(2*($B209:$AG209=1)+($B209:$AG209=2)-2*($B209:$AG209=3)-($B209:$AG209=4)))</f>
        <v>14</v>
      </c>
      <c r="AW209">
        <f ca="1">'MPL ID'!$BH$7+SUMPRODUCT(($B$1003:$AG$1003='MPL ID'!$BF$7)*(2*($B209:$AG209=1)+($B209:$AG209=2)-2*($B209:$AG209=3)-($B209:$AG209=4)))-SUMPRODUCT(($B$1004:$AG$1004='MPL ID'!$BF$7)*(2*($B209:$AG209=1)+($B209:$AG209=2)-2*($B209:$AG209=3)-($B209:$AG209=4)))</f>
        <v>-3</v>
      </c>
      <c r="AX209">
        <f ca="1">'MPL ID'!$BH$8+SUMPRODUCT(($B$1003:$AG$1003='MPL ID'!$BF$8)*(2*($B209:$AG209=1)+($B209:$AG209=2)-2*($B209:$AG209=3)-($B209:$AG209=4)))-SUMPRODUCT(($B$1004:$AG$1004='MPL ID'!$BF$8)*(2*($B209:$AG209=1)+($B209:$AG209=2)-2*($B209:$AG209=3)-($B209:$AG209=4)))</f>
        <v>-11</v>
      </c>
      <c r="AY209">
        <f ca="1">'MPL ID'!$BH$9+SUMPRODUCT(($B$1003:$AG$1003='MPL ID'!$BF$9)*(2*($B209:$AG209=1)+($B209:$AG209=2)-2*($B209:$AG209=3)-($B209:$AG209=4)))-SUMPRODUCT(($B$1004:$AG$1004='MPL ID'!$BF$9)*(2*($B209:$AG209=1)+($B209:$AG209=2)-2*($B209:$AG209=3)-($B209:$AG209=4)))</f>
        <v>15</v>
      </c>
      <c r="AZ209">
        <f ca="1">SUMPRODUCT(--($AH209:$AP209=AH209),--($AQ209:$AY209=AQ209),'MPL ID'!$BG$13:$BO$13)+IF(AND($E209&gt;=3,$E209&lt;=4,AO209=AH209,AX209=AQ209),1,0)+IF(AND($G209&gt;=1,$G209&lt;=2,AJ209=AH209,AS209=AQ209),1,0)+IF(AND($L209&gt;=1,$L209&lt;=2,AM209=AH209,AV209=AQ209),1,0)+IF(AND($O209&gt;=1,$O209&lt;=2,AP209=AH209,AY209=AQ209),1,0)+IF(AND($R209&gt;=1,$R209&lt;=2,AI209=AH209,AR209=AQ209),1,0)+IF(AND($AA209&gt;=3,$AA209&lt;=4,AL209=AH209,AU209=AQ209),1,0)+IF(AND($AE209&gt;=3,$AE209&lt;=4,AK209=AH209,AT209=AQ209),1,0)</f>
        <v>0</v>
      </c>
      <c r="BA209">
        <f ca="1">SUMPRODUCT(--($AH209:$AP209=AI209),--($AQ209:$AY209=AR209),'MPL ID'!$BG$14:$BO$14)+IF(AND($F209&gt;=1,$F209&lt;=2,AP209=AI209,AY209=AR209),1,0)+IF(AND($H209&gt;=1,$H209&lt;=2,AN209=AI209,AW209=AR209),1,0)+IF(AND($J209&gt;=3,$J209&lt;=4,AL209=AI209,AU209=AR209),1,0)+IF(AND($M209&gt;=1,$M209&lt;=2,AO209=AI209,AX209=AR209),1,0)+IF(AND($R209&gt;=3,$R209&lt;=4,AH209=AI209,AQ209=AR209),1,0)+IF(AND($Y209&gt;=3,$Y209&lt;=4,AJ209=AI209,AS209=AR209),1,0)+IF(AND($AC209&gt;=1,$AC209&lt;=2,AK209=AI209,AT209=AR209),1,0)+IF(AND($AF209&gt;=3,$AF209&lt;=4,AM209=AI209,AV209=AR209),1,0)</f>
        <v>0</v>
      </c>
      <c r="BB209">
        <f ca="1">SUMPRODUCT(--($AH209:$AP209=AJ209),--($AQ209:$AY209=AS209),'MPL ID'!$BG$15:$BO$15)+IF(AND($C209&gt;=1,$C209&lt;=2,AK209=AJ209,AT209=AS209),1,0)+IF(AND($G209&gt;=3,$G209&lt;=4,AH209=AJ209,AQ209=AS209),1,0)+IF(AND($K209&gt;=1,$K209&lt;=2,AP209=AJ209,AY209=AS209),1,0)+IF(AND($N209&gt;=3,$N209&lt;=4,AL209=AJ209,AU209=AS209),1,0)+IF(AND($V209&gt;=1,$V209&lt;=2,AM209=AJ209,AV209=AS209),1,0)+IF(AND($Y209&gt;=1,$Y209&lt;=2,AI209=AJ209,AR209=AS209),1,0)+IF(AND($AB209&gt;=3,$AB209&lt;=4,AN209=AJ209,AW209=AS209),1,0)</f>
        <v>0</v>
      </c>
      <c r="BC209">
        <f ca="1">SUMPRODUCT(--($AH209:$AP209=AK209),--($AQ209:$AY209=AT209),'MPL ID'!$BG$16:$BO$16)+IF(AND($C209&gt;=3,$C209&lt;=4,AJ209=AK209,AS209=AT209),1,0)+IF(AND($I209&gt;=1,$I209&lt;=2,AP209=AK209,AY209=AT209),1,0)+IF(AND($P209&gt;=3,$P209&lt;=4,AO209=AK209,AX209=AT209),1,0)+IF(AND($T209&gt;=1,$T209&lt;=2,AN209=AK209,AW209=AT209),1,0)+IF(AND($W209&gt;=1,$W209&lt;=2,AL209=AK209,AU209=AT209),1,0)+IF(AND($AC209&gt;=3,$AC209&lt;=4,AI209=AK209,AR209=AT209),1,0)+IF(AND($AE209&gt;=1,$AE209&lt;=2,AH209=AK209,AQ209=AT209),1,0)</f>
        <v>0</v>
      </c>
      <c r="BD209">
        <f ca="1">SUMPRODUCT(--($AH209:$AP209=AL209),--($AQ209:$AY209=AU209),'MPL ID'!$BG$17:$BO$17)+IF(AND($B209&gt;=3,$B209&lt;=4,AN209=AL209,AW209=AU209),1,0)+IF(AND($D209&gt;=1,$D209&lt;=2,AM209=AL209,AV209=AU209),1,0)+IF(AND($J209&gt;=1,$J209&lt;=2,AI209=AL209,AR209=AU209),1,0)+IF(AND($N209&gt;=1,$N209&lt;=2,AJ209=AL209,AS209=AU209),1,0)+IF(AND($W209&gt;=3,$W209&lt;=4,AK209=AL209,AT209=AU209),1,0)+IF(AND($AA209&gt;=1,$AA209&lt;=2,AH209=AL209,AQ209=AU209),1,0)+IF(AND($AD209&gt;=3,$AD209&lt;=4,AO209=AL209,AX209=AU209),1,0)</f>
        <v>0</v>
      </c>
      <c r="BE209">
        <f ca="1">SUMPRODUCT(--($AH209:$AP209=AM209),--($AQ209:$AY209=AV209),'MPL ID'!$BG$18:$BO$18)+IF(AND($D209&gt;=3,$D209&lt;=4,AL209=AM209,AU209=AV209),1,0)+IF(AND($L209&gt;=3,$L209&lt;=4,AH209=AM209,AQ209=AV209),1,0)+IF(AND($Q209&gt;=3,$Q209&lt;=4,AN209=AM209,AW209=AV209),1,0)+IF(AND($S209&gt;=1,$S209&lt;=2,AP209=AM209,AY209=AV209),1,0)+IF(AND($V209&gt;=3,$V209&lt;=4,AJ209=AM209,AS209=AV209),1,0)+IF(AND($Z209&gt;=1,$Z209&lt;=2,AO209=AM209,AX209=AV209),1,0)+IF(AND($AF209&gt;=1,$AF209&lt;=2,AI209=AM209,AR209=AV209),1,0)</f>
        <v>0</v>
      </c>
      <c r="BF209">
        <f ca="1">SUMPRODUCT(--($AH209:$AP209=AN209),--($AQ209:$AY209=AW209),'MPL ID'!$BG$19:$BO$19)+IF(AND($B209&gt;=1,$B209&lt;=2,AL209=AN209,AU209=AW209),1,0)+IF(AND($H209&gt;=3,$H209&lt;=4,AI209=AN209,AR209=AW209),1,0)+IF(AND($Q209&gt;=1,$Q209&lt;=2,AM209=AN209,AV209=AW209),1,0)+IF(AND($T209&gt;=3,$T209&lt;=4,AK209=AN209,AT209=AW209),1,0)+IF(AND($X209&gt;=3,$X209&lt;=4,AO209=AN209,AX209=AW209),1,0)+IF(AND($AB209&gt;=1,$AB209&lt;=2,AJ209=AN209,AS209=AW209),1,0)+IF(AND($AG209&gt;=1,$AG209&lt;=2,AP209=AN209,AY209=AW209),1,0)</f>
        <v>0</v>
      </c>
      <c r="BG209">
        <f ca="1">SUMPRODUCT(--($AH209:$AP209=AO209),--($AQ209:$AY209=AX209),'MPL ID'!$BG$20:$BO$20)+IF(AND($E209&gt;=1,$E209&lt;=2,AH209=AO209,AQ209=AX209),1,0)+IF(AND($M209&gt;=3,$M209&lt;=4,AI209=AO209,AR209=AX209),1,0)+IF(AND($P209&gt;=1,$P209&lt;=2,AK209=AO209,AT209=AX209),1,0)+IF(AND($U209&gt;=1,$U209&lt;=2,AP209=AO209,AY209=AX209),1,0)+IF(AND($X209&gt;=1,$X209&lt;=2,AN209=AO209,AW209=AX209),1,0)+IF(AND($Z209&gt;=3,$Z209&lt;=4,AM209=AO209,AV209=AX209),1,0)+IF(AND($AD209&gt;=1,$AD209&lt;=2,AL209=AO209,AU209=AX209),1,0)</f>
        <v>0</v>
      </c>
      <c r="BH209">
        <f ca="1">SUMPRODUCT(--($AH209:$AP209=AP209),--($AQ209:$AY209=AY209),'MPL ID'!$BG$21:$BO$21)+IF(AND($F209&gt;=3,$F209&lt;=4,AI209=AP209,AR209=AY209),1,0)+IF(AND($I209&gt;=3,$I209&lt;=4,AK209=AP209,AT209=AY209),1,0)+IF(AND($K209&gt;=3,$K209&lt;=4,AJ209=AP209,AS209=AY209),1,0)+IF(AND($O209&gt;=3,$O209&lt;=4,AH209=AP209,AQ209=AY209),1,0)+IF(AND($S209&gt;=3,$S209&lt;=4,AM209=AP209,AV209=AY209),1,0)+IF(AND($U209&gt;=3,$U209&lt;=4,AO209=AP209,AX209=AY209),1,0)+IF(AND($AG209&gt;=3,$AG209&lt;=4,AN209=AP209,AW209=AY209),1,0)</f>
        <v>0</v>
      </c>
      <c r="BI209">
        <f t="shared" ca="1" si="27"/>
        <v>4</v>
      </c>
      <c r="BJ209">
        <f t="shared" ca="1" si="28"/>
        <v>3</v>
      </c>
      <c r="BK209">
        <f t="shared" ca="1" si="29"/>
        <v>8</v>
      </c>
      <c r="BL209">
        <f t="shared" ca="1" si="30"/>
        <v>5</v>
      </c>
      <c r="BM209">
        <f t="shared" ca="1" si="31"/>
        <v>9</v>
      </c>
      <c r="BN209">
        <f t="shared" ca="1" si="32"/>
        <v>2</v>
      </c>
      <c r="BO209">
        <f t="shared" ca="1" si="33"/>
        <v>6</v>
      </c>
      <c r="BP209">
        <f t="shared" ca="1" si="34"/>
        <v>7</v>
      </c>
      <c r="BQ209">
        <f t="shared" ca="1" si="35"/>
        <v>1</v>
      </c>
    </row>
    <row r="210" spans="1:69" x14ac:dyDescent="0.25">
      <c r="A210">
        <v>209</v>
      </c>
      <c r="B210">
        <f ca="1">IF(AND(ISNUMBER('MPL ID'!$P$25),ISNUMBER('MPL ID'!$Q$25)),0,RANDBETWEEN(1,4))</f>
        <v>0</v>
      </c>
      <c r="C210">
        <f ca="1">IF(AND(ISNUMBER('MPL ID'!$P$26),ISNUMBER('MPL ID'!$Q$26)),0,RANDBETWEEN(1,4))</f>
        <v>0</v>
      </c>
      <c r="D210">
        <f ca="1">IF(AND(ISNUMBER('MPL ID'!$P$28),ISNUMBER('MPL ID'!$Q$28)),0,RANDBETWEEN(1,4))</f>
        <v>0</v>
      </c>
      <c r="E210">
        <f ca="1">IF(AND(ISNUMBER('MPL ID'!$P$29),ISNUMBER('MPL ID'!$Q$29)),0,RANDBETWEEN(1,4))</f>
        <v>0</v>
      </c>
      <c r="F210">
        <f ca="1">IF(AND(ISNUMBER('MPL ID'!$P$30),ISNUMBER('MPL ID'!$Q$30)),0,RANDBETWEEN(1,4))</f>
        <v>0</v>
      </c>
      <c r="G210">
        <f ca="1">IF(AND(ISNUMBER('MPL ID'!$P$31),ISNUMBER('MPL ID'!$Q$31)),0,RANDBETWEEN(1,4))</f>
        <v>0</v>
      </c>
      <c r="H210">
        <f ca="1">IF(AND(ISNUMBER('MPL ID'!$P$32),ISNUMBER('MPL ID'!$Q$32)),0,RANDBETWEEN(1,4))</f>
        <v>0</v>
      </c>
      <c r="I210">
        <f ca="1">IF(AND(ISNUMBER('MPL ID'!$P$33),ISNUMBER('MPL ID'!$Q$33)),0,RANDBETWEEN(1,4))</f>
        <v>0</v>
      </c>
      <c r="J210">
        <f ca="1">IF(AND(ISNUMBER('MPL ID'!$D$36),ISNUMBER('MPL ID'!$E$36)),0,RANDBETWEEN(1,4))</f>
        <v>0</v>
      </c>
      <c r="K210">
        <f ca="1">IF(AND(ISNUMBER('MPL ID'!$D$37),ISNUMBER('MPL ID'!$E$37)),0,RANDBETWEEN(1,4))</f>
        <v>0</v>
      </c>
      <c r="L210">
        <f ca="1">IF(AND(ISNUMBER('MPL ID'!$D$39),ISNUMBER('MPL ID'!$E$39)),0,RANDBETWEEN(1,4))</f>
        <v>0</v>
      </c>
      <c r="M210">
        <f ca="1">IF(AND(ISNUMBER('MPL ID'!$D$40),ISNUMBER('MPL ID'!$E$40)),0,RANDBETWEEN(1,4))</f>
        <v>0</v>
      </c>
      <c r="N210">
        <f ca="1">IF(AND(ISNUMBER('MPL ID'!$D$41),ISNUMBER('MPL ID'!$E$41)),0,RANDBETWEEN(1,4))</f>
        <v>0</v>
      </c>
      <c r="O210">
        <f ca="1">IF(AND(ISNUMBER('MPL ID'!$D$42),ISNUMBER('MPL ID'!$E$42)),0,RANDBETWEEN(1,4))</f>
        <v>0</v>
      </c>
      <c r="P210">
        <f ca="1">IF(AND(ISNUMBER('MPL ID'!$D$43),ISNUMBER('MPL ID'!$E$43)),0,RANDBETWEEN(1,4))</f>
        <v>0</v>
      </c>
      <c r="Q210">
        <f ca="1">IF(AND(ISNUMBER('MPL ID'!$D$44),ISNUMBER('MPL ID'!$E$44)),0,RANDBETWEEN(1,4))</f>
        <v>0</v>
      </c>
      <c r="R210">
        <f ca="1">IF(AND(ISNUMBER('MPL ID'!$J$36),ISNUMBER('MPL ID'!$K$36)),0,RANDBETWEEN(1,4))</f>
        <v>0</v>
      </c>
      <c r="S210">
        <f ca="1">IF(AND(ISNUMBER('MPL ID'!$J$37),ISNUMBER('MPL ID'!$K$37)),0,RANDBETWEEN(1,4))</f>
        <v>0</v>
      </c>
      <c r="T210">
        <f ca="1">IF(AND(ISNUMBER('MPL ID'!$J$39),ISNUMBER('MPL ID'!$K$39)),0,RANDBETWEEN(1,4))</f>
        <v>0</v>
      </c>
      <c r="U210">
        <f ca="1">IF(AND(ISNUMBER('MPL ID'!$J$40),ISNUMBER('MPL ID'!$K$40)),0,RANDBETWEEN(1,4))</f>
        <v>0</v>
      </c>
      <c r="V210">
        <f ca="1">IF(AND(ISNUMBER('MPL ID'!$J$41),ISNUMBER('MPL ID'!$K$41)),0,RANDBETWEEN(1,4))</f>
        <v>0</v>
      </c>
      <c r="W210">
        <f ca="1">IF(AND(ISNUMBER('MPL ID'!$J$42),ISNUMBER('MPL ID'!$K$42)),0,RANDBETWEEN(1,4))</f>
        <v>4</v>
      </c>
      <c r="X210">
        <f ca="1">IF(AND(ISNUMBER('MPL ID'!$J$43),ISNUMBER('MPL ID'!$K$43)),0,RANDBETWEEN(1,4))</f>
        <v>4</v>
      </c>
      <c r="Y210">
        <f ca="1">IF(AND(ISNUMBER('MPL ID'!$J$44),ISNUMBER('MPL ID'!$K$44)),0,RANDBETWEEN(1,4))</f>
        <v>4</v>
      </c>
      <c r="Z210">
        <f ca="1">IF(AND(ISNUMBER('MPL ID'!$P$36),ISNUMBER('MPL ID'!$Q$36)),0,RANDBETWEEN(1,4))</f>
        <v>3</v>
      </c>
      <c r="AA210">
        <f ca="1">IF(AND(ISNUMBER('MPL ID'!$P$37),ISNUMBER('MPL ID'!$Q$37)),0,RANDBETWEEN(1,4))</f>
        <v>2</v>
      </c>
      <c r="AB210">
        <f ca="1">IF(AND(ISNUMBER('MPL ID'!$P$39),ISNUMBER('MPL ID'!$Q$39)),0,RANDBETWEEN(1,4))</f>
        <v>1</v>
      </c>
      <c r="AC210">
        <f ca="1">IF(AND(ISNUMBER('MPL ID'!$P$40),ISNUMBER('MPL ID'!$Q$40)),0,RANDBETWEEN(1,4))</f>
        <v>4</v>
      </c>
      <c r="AD210">
        <f ca="1">IF(AND(ISNUMBER('MPL ID'!$P$41),ISNUMBER('MPL ID'!$Q$41)),0,RANDBETWEEN(1,4))</f>
        <v>1</v>
      </c>
      <c r="AE210">
        <f ca="1">IF(AND(ISNUMBER('MPL ID'!$P$42),ISNUMBER('MPL ID'!$Q$42)),0,RANDBETWEEN(1,4))</f>
        <v>1</v>
      </c>
      <c r="AF210">
        <f ca="1">IF(AND(ISNUMBER('MPL ID'!$P$43),ISNUMBER('MPL ID'!$Q$43)),0,RANDBETWEEN(1,4))</f>
        <v>1</v>
      </c>
      <c r="AG210">
        <f ca="1">IF(AND(ISNUMBER('MPL ID'!$P$44),ISNUMBER('MPL ID'!$Q$44)),0,RANDBETWEEN(1,4))</f>
        <v>2</v>
      </c>
      <c r="AH210">
        <f ca="1">'MPL ID'!$BG$1+SUMPRODUCT(($B$1003:$AG$1003='MPL ID'!$BF$1)*(($B210:$AG210=1)+($B210:$AG210=2)))+SUMPRODUCT(($B$1004:$AG$1004='MPL ID'!$BF$1)*(($B210:$AG210=3)+($B210:$AG210=4)))</f>
        <v>9</v>
      </c>
      <c r="AI210">
        <f ca="1">'MPL ID'!$BG$2+SUMPRODUCT(($B$1003:$AG$1003='MPL ID'!$BF$2)*(($B210:$AG210=1)+($B210:$AG210=2)))+SUMPRODUCT(($B$1004:$AG$1004='MPL ID'!$BF$2)*(($B210:$AG210=3)+($B210:$AG210=4)))</f>
        <v>8</v>
      </c>
      <c r="AJ210">
        <f ca="1">'MPL ID'!$BG$3+SUMPRODUCT(($B$1003:$AG$1003='MPL ID'!$BF$3)*(($B210:$AG210=1)+($B210:$AG210=2)))+SUMPRODUCT(($B$1004:$AG$1004='MPL ID'!$BF$3)*(($B210:$AG210=3)+($B210:$AG210=4)))</f>
        <v>5</v>
      </c>
      <c r="AK210">
        <f ca="1">'MPL ID'!$BG$4+SUMPRODUCT(($B$1003:$AG$1003='MPL ID'!$BF$4)*(($B210:$AG210=1)+($B210:$AG210=2)))+SUMPRODUCT(($B$1004:$AG$1004='MPL ID'!$BF$4)*(($B210:$AG210=3)+($B210:$AG210=4)))</f>
        <v>9</v>
      </c>
      <c r="AL210">
        <f ca="1">'MPL ID'!$BG$5+SUMPRODUCT(($B$1003:$AG$1003='MPL ID'!$BF$5)*(($B210:$AG210=1)+($B210:$AG210=2)))+SUMPRODUCT(($B$1004:$AG$1004='MPL ID'!$BF$5)*(($B210:$AG210=3)+($B210:$AG210=4)))</f>
        <v>5</v>
      </c>
      <c r="AM210">
        <f ca="1">'MPL ID'!$BG$6+SUMPRODUCT(($B$1003:$AG$1003='MPL ID'!$BF$6)*(($B210:$AG210=1)+($B210:$AG210=2)))+SUMPRODUCT(($B$1004:$AG$1004='MPL ID'!$BF$6)*(($B210:$AG210=3)+($B210:$AG210=4)))</f>
        <v>12</v>
      </c>
      <c r="AN210">
        <f ca="1">'MPL ID'!$BG$7+SUMPRODUCT(($B$1003:$AG$1003='MPL ID'!$BF$7)*(($B210:$AG210=1)+($B210:$AG210=2)))+SUMPRODUCT(($B$1004:$AG$1004='MPL ID'!$BF$7)*(($B210:$AG210=3)+($B210:$AG210=4)))</f>
        <v>8</v>
      </c>
      <c r="AO210">
        <f ca="1">'MPL ID'!$BG$8+SUMPRODUCT(($B$1003:$AG$1003='MPL ID'!$BF$8)*(($B210:$AG210=1)+($B210:$AG210=2)))+SUMPRODUCT(($B$1004:$AG$1004='MPL ID'!$BF$8)*(($B210:$AG210=3)+($B210:$AG210=4)))</f>
        <v>5</v>
      </c>
      <c r="AP210">
        <f ca="1">'MPL ID'!$BG$9+SUMPRODUCT(($B$1003:$AG$1003='MPL ID'!$BF$9)*(($B210:$AG210=1)+($B210:$AG210=2)))+SUMPRODUCT(($B$1004:$AG$1004='MPL ID'!$BF$9)*(($B210:$AG210=3)+($B210:$AG210=4)))</f>
        <v>11</v>
      </c>
      <c r="AQ210">
        <f ca="1">'MPL ID'!$BH$1+SUMPRODUCT(($B$1003:$AG$1003='MPL ID'!$BF$1)*(2*($B210:$AG210=1)+($B210:$AG210=2)-2*($B210:$AG210=3)-($B210:$AG210=4)))-SUMPRODUCT(($B$1004:$AG$1004='MPL ID'!$BF$1)*(2*($B210:$AG210=1)+($B210:$AG210=2)-2*($B210:$AG210=3)-($B210:$AG210=4)))</f>
        <v>6</v>
      </c>
      <c r="AR210">
        <f ca="1">'MPL ID'!$BH$2+SUMPRODUCT(($B$1003:$AG$1003='MPL ID'!$BF$2)*(2*($B210:$AG210=1)+($B210:$AG210=2)-2*($B210:$AG210=3)-($B210:$AG210=4)))-SUMPRODUCT(($B$1004:$AG$1004='MPL ID'!$BF$2)*(2*($B210:$AG210=1)+($B210:$AG210=2)-2*($B210:$AG210=3)-($B210:$AG210=4)))</f>
        <v>-4</v>
      </c>
      <c r="AS210">
        <f ca="1">'MPL ID'!$BH$3+SUMPRODUCT(($B$1003:$AG$1003='MPL ID'!$BF$3)*(2*($B210:$AG210=1)+($B210:$AG210=2)-2*($B210:$AG210=3)-($B210:$AG210=4)))-SUMPRODUCT(($B$1004:$AG$1004='MPL ID'!$BF$3)*(2*($B210:$AG210=1)+($B210:$AG210=2)-2*($B210:$AG210=3)-($B210:$AG210=4)))</f>
        <v>-11</v>
      </c>
      <c r="AT210">
        <f ca="1">'MPL ID'!$BH$4+SUMPRODUCT(($B$1003:$AG$1003='MPL ID'!$BF$4)*(2*($B210:$AG210=1)+($B210:$AG210=2)-2*($B210:$AG210=3)-($B210:$AG210=4)))-SUMPRODUCT(($B$1004:$AG$1004='MPL ID'!$BF$4)*(2*($B210:$AG210=1)+($B210:$AG210=2)-2*($B210:$AG210=3)-($B210:$AG210=4)))</f>
        <v>2</v>
      </c>
      <c r="AU210">
        <f ca="1">'MPL ID'!$BH$5+SUMPRODUCT(($B$1003:$AG$1003='MPL ID'!$BF$5)*(2*($B210:$AG210=1)+($B210:$AG210=2)-2*($B210:$AG210=3)-($B210:$AG210=4)))-SUMPRODUCT(($B$1004:$AG$1004='MPL ID'!$BF$5)*(2*($B210:$AG210=1)+($B210:$AG210=2)-2*($B210:$AG210=3)-($B210:$AG210=4)))</f>
        <v>-12</v>
      </c>
      <c r="AV210">
        <f ca="1">'MPL ID'!$BH$6+SUMPRODUCT(($B$1003:$AG$1003='MPL ID'!$BF$6)*(2*($B210:$AG210=1)+($B210:$AG210=2)-2*($B210:$AG210=3)-($B210:$AG210=4)))-SUMPRODUCT(($B$1004:$AG$1004='MPL ID'!$BF$6)*(2*($B210:$AG210=1)+($B210:$AG210=2)-2*($B210:$AG210=3)-($B210:$AG210=4)))</f>
        <v>14</v>
      </c>
      <c r="AW210">
        <f ca="1">'MPL ID'!$BH$7+SUMPRODUCT(($B$1003:$AG$1003='MPL ID'!$BF$7)*(2*($B210:$AG210=1)+($B210:$AG210=2)-2*($B210:$AG210=3)-($B210:$AG210=4)))-SUMPRODUCT(($B$1004:$AG$1004='MPL ID'!$BF$7)*(2*($B210:$AG210=1)+($B210:$AG210=2)-2*($B210:$AG210=3)-($B210:$AG210=4)))</f>
        <v>2</v>
      </c>
      <c r="AX210">
        <f ca="1">'MPL ID'!$BH$8+SUMPRODUCT(($B$1003:$AG$1003='MPL ID'!$BF$8)*(2*($B210:$AG210=1)+($B210:$AG210=2)-2*($B210:$AG210=3)-($B210:$AG210=4)))-SUMPRODUCT(($B$1004:$AG$1004='MPL ID'!$BF$8)*(2*($B210:$AG210=1)+($B210:$AG210=2)-2*($B210:$AG210=3)-($B210:$AG210=4)))</f>
        <v>-9</v>
      </c>
      <c r="AY210">
        <f ca="1">'MPL ID'!$BH$9+SUMPRODUCT(($B$1003:$AG$1003='MPL ID'!$BF$9)*(2*($B210:$AG210=1)+($B210:$AG210=2)-2*($B210:$AG210=3)-($B210:$AG210=4)))-SUMPRODUCT(($B$1004:$AG$1004='MPL ID'!$BF$9)*(2*($B210:$AG210=1)+($B210:$AG210=2)-2*($B210:$AG210=3)-($B210:$AG210=4)))</f>
        <v>12</v>
      </c>
      <c r="AZ210">
        <f ca="1">SUMPRODUCT(--($AH210:$AP210=AH210),--($AQ210:$AY210=AQ210),'MPL ID'!$BG$13:$BO$13)+IF(AND($E210&gt;=3,$E210&lt;=4,AO210=AH210,AX210=AQ210),1,0)+IF(AND($G210&gt;=1,$G210&lt;=2,AJ210=AH210,AS210=AQ210),1,0)+IF(AND($L210&gt;=1,$L210&lt;=2,AM210=AH210,AV210=AQ210),1,0)+IF(AND($O210&gt;=1,$O210&lt;=2,AP210=AH210,AY210=AQ210),1,0)+IF(AND($R210&gt;=1,$R210&lt;=2,AI210=AH210,AR210=AQ210),1,0)+IF(AND($AA210&gt;=3,$AA210&lt;=4,AL210=AH210,AU210=AQ210),1,0)+IF(AND($AE210&gt;=3,$AE210&lt;=4,AK210=AH210,AT210=AQ210),1,0)</f>
        <v>0</v>
      </c>
      <c r="BA210">
        <f ca="1">SUMPRODUCT(--($AH210:$AP210=AI210),--($AQ210:$AY210=AR210),'MPL ID'!$BG$14:$BO$14)+IF(AND($F210&gt;=1,$F210&lt;=2,AP210=AI210,AY210=AR210),1,0)+IF(AND($H210&gt;=1,$H210&lt;=2,AN210=AI210,AW210=AR210),1,0)+IF(AND($J210&gt;=3,$J210&lt;=4,AL210=AI210,AU210=AR210),1,0)+IF(AND($M210&gt;=1,$M210&lt;=2,AO210=AI210,AX210=AR210),1,0)+IF(AND($R210&gt;=3,$R210&lt;=4,AH210=AI210,AQ210=AR210),1,0)+IF(AND($Y210&gt;=3,$Y210&lt;=4,AJ210=AI210,AS210=AR210),1,0)+IF(AND($AC210&gt;=1,$AC210&lt;=2,AK210=AI210,AT210=AR210),1,0)+IF(AND($AF210&gt;=3,$AF210&lt;=4,AM210=AI210,AV210=AR210),1,0)</f>
        <v>0</v>
      </c>
      <c r="BB210">
        <f ca="1">SUMPRODUCT(--($AH210:$AP210=AJ210),--($AQ210:$AY210=AS210),'MPL ID'!$BG$15:$BO$15)+IF(AND($C210&gt;=1,$C210&lt;=2,AK210=AJ210,AT210=AS210),1,0)+IF(AND($G210&gt;=3,$G210&lt;=4,AH210=AJ210,AQ210=AS210),1,0)+IF(AND($K210&gt;=1,$K210&lt;=2,AP210=AJ210,AY210=AS210),1,0)+IF(AND($N210&gt;=3,$N210&lt;=4,AL210=AJ210,AU210=AS210),1,0)+IF(AND($V210&gt;=1,$V210&lt;=2,AM210=AJ210,AV210=AS210),1,0)+IF(AND($Y210&gt;=1,$Y210&lt;=2,AI210=AJ210,AR210=AS210),1,0)+IF(AND($AB210&gt;=3,$AB210&lt;=4,AN210=AJ210,AW210=AS210),1,0)</f>
        <v>0</v>
      </c>
      <c r="BC210">
        <f ca="1">SUMPRODUCT(--($AH210:$AP210=AK210),--($AQ210:$AY210=AT210),'MPL ID'!$BG$16:$BO$16)+IF(AND($C210&gt;=3,$C210&lt;=4,AJ210=AK210,AS210=AT210),1,0)+IF(AND($I210&gt;=1,$I210&lt;=2,AP210=AK210,AY210=AT210),1,0)+IF(AND($P210&gt;=3,$P210&lt;=4,AO210=AK210,AX210=AT210),1,0)+IF(AND($T210&gt;=1,$T210&lt;=2,AN210=AK210,AW210=AT210),1,0)+IF(AND($W210&gt;=1,$W210&lt;=2,AL210=AK210,AU210=AT210),1,0)+IF(AND($AC210&gt;=3,$AC210&lt;=4,AI210=AK210,AR210=AT210),1,0)+IF(AND($AE210&gt;=1,$AE210&lt;=2,AH210=AK210,AQ210=AT210),1,0)</f>
        <v>0</v>
      </c>
      <c r="BD210">
        <f ca="1">SUMPRODUCT(--($AH210:$AP210=AL210),--($AQ210:$AY210=AU210),'MPL ID'!$BG$17:$BO$17)+IF(AND($B210&gt;=3,$B210&lt;=4,AN210=AL210,AW210=AU210),1,0)+IF(AND($D210&gt;=1,$D210&lt;=2,AM210=AL210,AV210=AU210),1,0)+IF(AND($J210&gt;=1,$J210&lt;=2,AI210=AL210,AR210=AU210),1,0)+IF(AND($N210&gt;=1,$N210&lt;=2,AJ210=AL210,AS210=AU210),1,0)+IF(AND($W210&gt;=3,$W210&lt;=4,AK210=AL210,AT210=AU210),1,0)+IF(AND($AA210&gt;=1,$AA210&lt;=2,AH210=AL210,AQ210=AU210),1,0)+IF(AND($AD210&gt;=3,$AD210&lt;=4,AO210=AL210,AX210=AU210),1,0)</f>
        <v>0</v>
      </c>
      <c r="BE210">
        <f ca="1">SUMPRODUCT(--($AH210:$AP210=AM210),--($AQ210:$AY210=AV210),'MPL ID'!$BG$18:$BO$18)+IF(AND($D210&gt;=3,$D210&lt;=4,AL210=AM210,AU210=AV210),1,0)+IF(AND($L210&gt;=3,$L210&lt;=4,AH210=AM210,AQ210=AV210),1,0)+IF(AND($Q210&gt;=3,$Q210&lt;=4,AN210=AM210,AW210=AV210),1,0)+IF(AND($S210&gt;=1,$S210&lt;=2,AP210=AM210,AY210=AV210),1,0)+IF(AND($V210&gt;=3,$V210&lt;=4,AJ210=AM210,AS210=AV210),1,0)+IF(AND($Z210&gt;=1,$Z210&lt;=2,AO210=AM210,AX210=AV210),1,0)+IF(AND($AF210&gt;=1,$AF210&lt;=2,AI210=AM210,AR210=AV210),1,0)</f>
        <v>0</v>
      </c>
      <c r="BF210">
        <f ca="1">SUMPRODUCT(--($AH210:$AP210=AN210),--($AQ210:$AY210=AW210),'MPL ID'!$BG$19:$BO$19)+IF(AND($B210&gt;=1,$B210&lt;=2,AL210=AN210,AU210=AW210),1,0)+IF(AND($H210&gt;=3,$H210&lt;=4,AI210=AN210,AR210=AW210),1,0)+IF(AND($Q210&gt;=1,$Q210&lt;=2,AM210=AN210,AV210=AW210),1,0)+IF(AND($T210&gt;=3,$T210&lt;=4,AK210=AN210,AT210=AW210),1,0)+IF(AND($X210&gt;=3,$X210&lt;=4,AO210=AN210,AX210=AW210),1,0)+IF(AND($AB210&gt;=1,$AB210&lt;=2,AJ210=AN210,AS210=AW210),1,0)+IF(AND($AG210&gt;=1,$AG210&lt;=2,AP210=AN210,AY210=AW210),1,0)</f>
        <v>0</v>
      </c>
      <c r="BG210">
        <f ca="1">SUMPRODUCT(--($AH210:$AP210=AO210),--($AQ210:$AY210=AX210),'MPL ID'!$BG$20:$BO$20)+IF(AND($E210&gt;=1,$E210&lt;=2,AH210=AO210,AQ210=AX210),1,0)+IF(AND($M210&gt;=3,$M210&lt;=4,AI210=AO210,AR210=AX210),1,0)+IF(AND($P210&gt;=1,$P210&lt;=2,AK210=AO210,AT210=AX210),1,0)+IF(AND($U210&gt;=1,$U210&lt;=2,AP210=AO210,AY210=AX210),1,0)+IF(AND($X210&gt;=1,$X210&lt;=2,AN210=AO210,AW210=AX210),1,0)+IF(AND($Z210&gt;=3,$Z210&lt;=4,AM210=AO210,AV210=AX210),1,0)+IF(AND($AD210&gt;=1,$AD210&lt;=2,AL210=AO210,AU210=AX210),1,0)</f>
        <v>0</v>
      </c>
      <c r="BH210">
        <f ca="1">SUMPRODUCT(--($AH210:$AP210=AP210),--($AQ210:$AY210=AY210),'MPL ID'!$BG$21:$BO$21)+IF(AND($F210&gt;=3,$F210&lt;=4,AI210=AP210,AR210=AY210),1,0)+IF(AND($I210&gt;=3,$I210&lt;=4,AK210=AP210,AT210=AY210),1,0)+IF(AND($K210&gt;=3,$K210&lt;=4,AJ210=AP210,AS210=AY210),1,0)+IF(AND($O210&gt;=3,$O210&lt;=4,AH210=AP210,AQ210=AY210),1,0)+IF(AND($S210&gt;=3,$S210&lt;=4,AM210=AP210,AV210=AY210),1,0)+IF(AND($U210&gt;=3,$U210&lt;=4,AO210=AP210,AX210=AY210),1,0)+IF(AND($AG210&gt;=3,$AG210&lt;=4,AN210=AP210,AW210=AY210),1,0)</f>
        <v>0</v>
      </c>
      <c r="BI210">
        <f t="shared" ca="1" si="27"/>
        <v>3</v>
      </c>
      <c r="BJ210">
        <f t="shared" ca="1" si="28"/>
        <v>6</v>
      </c>
      <c r="BK210">
        <f t="shared" ca="1" si="29"/>
        <v>8</v>
      </c>
      <c r="BL210">
        <f t="shared" ca="1" si="30"/>
        <v>4</v>
      </c>
      <c r="BM210">
        <f t="shared" ca="1" si="31"/>
        <v>9</v>
      </c>
      <c r="BN210">
        <f t="shared" ca="1" si="32"/>
        <v>1</v>
      </c>
      <c r="BO210">
        <f t="shared" ca="1" si="33"/>
        <v>5</v>
      </c>
      <c r="BP210">
        <f t="shared" ca="1" si="34"/>
        <v>7</v>
      </c>
      <c r="BQ210">
        <f t="shared" ca="1" si="35"/>
        <v>2</v>
      </c>
    </row>
    <row r="211" spans="1:69" x14ac:dyDescent="0.25">
      <c r="A211">
        <v>210</v>
      </c>
      <c r="B211">
        <f ca="1">IF(AND(ISNUMBER('MPL ID'!$P$25),ISNUMBER('MPL ID'!$Q$25)),0,RANDBETWEEN(1,4))</f>
        <v>0</v>
      </c>
      <c r="C211">
        <f ca="1">IF(AND(ISNUMBER('MPL ID'!$P$26),ISNUMBER('MPL ID'!$Q$26)),0,RANDBETWEEN(1,4))</f>
        <v>0</v>
      </c>
      <c r="D211">
        <f ca="1">IF(AND(ISNUMBER('MPL ID'!$P$28),ISNUMBER('MPL ID'!$Q$28)),0,RANDBETWEEN(1,4))</f>
        <v>0</v>
      </c>
      <c r="E211">
        <f ca="1">IF(AND(ISNUMBER('MPL ID'!$P$29),ISNUMBER('MPL ID'!$Q$29)),0,RANDBETWEEN(1,4))</f>
        <v>0</v>
      </c>
      <c r="F211">
        <f ca="1">IF(AND(ISNUMBER('MPL ID'!$P$30),ISNUMBER('MPL ID'!$Q$30)),0,RANDBETWEEN(1,4))</f>
        <v>0</v>
      </c>
      <c r="G211">
        <f ca="1">IF(AND(ISNUMBER('MPL ID'!$P$31),ISNUMBER('MPL ID'!$Q$31)),0,RANDBETWEEN(1,4))</f>
        <v>0</v>
      </c>
      <c r="H211">
        <f ca="1">IF(AND(ISNUMBER('MPL ID'!$P$32),ISNUMBER('MPL ID'!$Q$32)),0,RANDBETWEEN(1,4))</f>
        <v>0</v>
      </c>
      <c r="I211">
        <f ca="1">IF(AND(ISNUMBER('MPL ID'!$P$33),ISNUMBER('MPL ID'!$Q$33)),0,RANDBETWEEN(1,4))</f>
        <v>0</v>
      </c>
      <c r="J211">
        <f ca="1">IF(AND(ISNUMBER('MPL ID'!$D$36),ISNUMBER('MPL ID'!$E$36)),0,RANDBETWEEN(1,4))</f>
        <v>0</v>
      </c>
      <c r="K211">
        <f ca="1">IF(AND(ISNUMBER('MPL ID'!$D$37),ISNUMBER('MPL ID'!$E$37)),0,RANDBETWEEN(1,4))</f>
        <v>0</v>
      </c>
      <c r="L211">
        <f ca="1">IF(AND(ISNUMBER('MPL ID'!$D$39),ISNUMBER('MPL ID'!$E$39)),0,RANDBETWEEN(1,4))</f>
        <v>0</v>
      </c>
      <c r="M211">
        <f ca="1">IF(AND(ISNUMBER('MPL ID'!$D$40),ISNUMBER('MPL ID'!$E$40)),0,RANDBETWEEN(1,4))</f>
        <v>0</v>
      </c>
      <c r="N211">
        <f ca="1">IF(AND(ISNUMBER('MPL ID'!$D$41),ISNUMBER('MPL ID'!$E$41)),0,RANDBETWEEN(1,4))</f>
        <v>0</v>
      </c>
      <c r="O211">
        <f ca="1">IF(AND(ISNUMBER('MPL ID'!$D$42),ISNUMBER('MPL ID'!$E$42)),0,RANDBETWEEN(1,4))</f>
        <v>0</v>
      </c>
      <c r="P211">
        <f ca="1">IF(AND(ISNUMBER('MPL ID'!$D$43),ISNUMBER('MPL ID'!$E$43)),0,RANDBETWEEN(1,4))</f>
        <v>0</v>
      </c>
      <c r="Q211">
        <f ca="1">IF(AND(ISNUMBER('MPL ID'!$D$44),ISNUMBER('MPL ID'!$E$44)),0,RANDBETWEEN(1,4))</f>
        <v>0</v>
      </c>
      <c r="R211">
        <f ca="1">IF(AND(ISNUMBER('MPL ID'!$J$36),ISNUMBER('MPL ID'!$K$36)),0,RANDBETWEEN(1,4))</f>
        <v>0</v>
      </c>
      <c r="S211">
        <f ca="1">IF(AND(ISNUMBER('MPL ID'!$J$37),ISNUMBER('MPL ID'!$K$37)),0,RANDBETWEEN(1,4))</f>
        <v>0</v>
      </c>
      <c r="T211">
        <f ca="1">IF(AND(ISNUMBER('MPL ID'!$J$39),ISNUMBER('MPL ID'!$K$39)),0,RANDBETWEEN(1,4))</f>
        <v>0</v>
      </c>
      <c r="U211">
        <f ca="1">IF(AND(ISNUMBER('MPL ID'!$J$40),ISNUMBER('MPL ID'!$K$40)),0,RANDBETWEEN(1,4))</f>
        <v>0</v>
      </c>
      <c r="V211">
        <f ca="1">IF(AND(ISNUMBER('MPL ID'!$J$41),ISNUMBER('MPL ID'!$K$41)),0,RANDBETWEEN(1,4))</f>
        <v>0</v>
      </c>
      <c r="W211">
        <f ca="1">IF(AND(ISNUMBER('MPL ID'!$J$42),ISNUMBER('MPL ID'!$K$42)),0,RANDBETWEEN(1,4))</f>
        <v>4</v>
      </c>
      <c r="X211">
        <f ca="1">IF(AND(ISNUMBER('MPL ID'!$J$43),ISNUMBER('MPL ID'!$K$43)),0,RANDBETWEEN(1,4))</f>
        <v>3</v>
      </c>
      <c r="Y211">
        <f ca="1">IF(AND(ISNUMBER('MPL ID'!$J$44),ISNUMBER('MPL ID'!$K$44)),0,RANDBETWEEN(1,4))</f>
        <v>2</v>
      </c>
      <c r="Z211">
        <f ca="1">IF(AND(ISNUMBER('MPL ID'!$P$36),ISNUMBER('MPL ID'!$Q$36)),0,RANDBETWEEN(1,4))</f>
        <v>2</v>
      </c>
      <c r="AA211">
        <f ca="1">IF(AND(ISNUMBER('MPL ID'!$P$37),ISNUMBER('MPL ID'!$Q$37)),0,RANDBETWEEN(1,4))</f>
        <v>2</v>
      </c>
      <c r="AB211">
        <f ca="1">IF(AND(ISNUMBER('MPL ID'!$P$39),ISNUMBER('MPL ID'!$Q$39)),0,RANDBETWEEN(1,4))</f>
        <v>3</v>
      </c>
      <c r="AC211">
        <f ca="1">IF(AND(ISNUMBER('MPL ID'!$P$40),ISNUMBER('MPL ID'!$Q$40)),0,RANDBETWEEN(1,4))</f>
        <v>4</v>
      </c>
      <c r="AD211">
        <f ca="1">IF(AND(ISNUMBER('MPL ID'!$P$41),ISNUMBER('MPL ID'!$Q$41)),0,RANDBETWEEN(1,4))</f>
        <v>3</v>
      </c>
      <c r="AE211">
        <f ca="1">IF(AND(ISNUMBER('MPL ID'!$P$42),ISNUMBER('MPL ID'!$Q$42)),0,RANDBETWEEN(1,4))</f>
        <v>3</v>
      </c>
      <c r="AF211">
        <f ca="1">IF(AND(ISNUMBER('MPL ID'!$P$43),ISNUMBER('MPL ID'!$Q$43)),0,RANDBETWEEN(1,4))</f>
        <v>4</v>
      </c>
      <c r="AG211">
        <f ca="1">IF(AND(ISNUMBER('MPL ID'!$P$44),ISNUMBER('MPL ID'!$Q$44)),0,RANDBETWEEN(1,4))</f>
        <v>1</v>
      </c>
      <c r="AH211">
        <f ca="1">'MPL ID'!$BG$1+SUMPRODUCT(($B$1003:$AG$1003='MPL ID'!$BF$1)*(($B211:$AG211=1)+($B211:$AG211=2)))+SUMPRODUCT(($B$1004:$AG$1004='MPL ID'!$BF$1)*(($B211:$AG211=3)+($B211:$AG211=4)))</f>
        <v>10</v>
      </c>
      <c r="AI211">
        <f ca="1">'MPL ID'!$BG$2+SUMPRODUCT(($B$1003:$AG$1003='MPL ID'!$BF$2)*(($B211:$AG211=1)+($B211:$AG211=2)))+SUMPRODUCT(($B$1004:$AG$1004='MPL ID'!$BF$2)*(($B211:$AG211=3)+($B211:$AG211=4)))</f>
        <v>8</v>
      </c>
      <c r="AJ211">
        <f ca="1">'MPL ID'!$BG$3+SUMPRODUCT(($B$1003:$AG$1003='MPL ID'!$BF$3)*(($B211:$AG211=1)+($B211:$AG211=2)))+SUMPRODUCT(($B$1004:$AG$1004='MPL ID'!$BF$3)*(($B211:$AG211=3)+($B211:$AG211=4)))</f>
        <v>7</v>
      </c>
      <c r="AK211">
        <f ca="1">'MPL ID'!$BG$4+SUMPRODUCT(($B$1003:$AG$1003='MPL ID'!$BF$4)*(($B211:$AG211=1)+($B211:$AG211=2)))+SUMPRODUCT(($B$1004:$AG$1004='MPL ID'!$BF$4)*(($B211:$AG211=3)+($B211:$AG211=4)))</f>
        <v>8</v>
      </c>
      <c r="AL211">
        <f ca="1">'MPL ID'!$BG$5+SUMPRODUCT(($B$1003:$AG$1003='MPL ID'!$BF$5)*(($B211:$AG211=1)+($B211:$AG211=2)))+SUMPRODUCT(($B$1004:$AG$1004='MPL ID'!$BF$5)*(($B211:$AG211=3)+($B211:$AG211=4)))</f>
        <v>6</v>
      </c>
      <c r="AM211">
        <f ca="1">'MPL ID'!$BG$6+SUMPRODUCT(($B$1003:$AG$1003='MPL ID'!$BF$6)*(($B211:$AG211=1)+($B211:$AG211=2)))+SUMPRODUCT(($B$1004:$AG$1004='MPL ID'!$BF$6)*(($B211:$AG211=3)+($B211:$AG211=4)))</f>
        <v>12</v>
      </c>
      <c r="AN211">
        <f ca="1">'MPL ID'!$BG$7+SUMPRODUCT(($B$1003:$AG$1003='MPL ID'!$BF$7)*(($B211:$AG211=1)+($B211:$AG211=2)))+SUMPRODUCT(($B$1004:$AG$1004='MPL ID'!$BF$7)*(($B211:$AG211=3)+($B211:$AG211=4)))</f>
        <v>7</v>
      </c>
      <c r="AO211">
        <f ca="1">'MPL ID'!$BG$8+SUMPRODUCT(($B$1003:$AG$1003='MPL ID'!$BF$8)*(($B211:$AG211=1)+($B211:$AG211=2)))+SUMPRODUCT(($B$1004:$AG$1004='MPL ID'!$BF$8)*(($B211:$AG211=3)+($B211:$AG211=4)))</f>
        <v>3</v>
      </c>
      <c r="AP211">
        <f ca="1">'MPL ID'!$BG$9+SUMPRODUCT(($B$1003:$AG$1003='MPL ID'!$BF$9)*(($B211:$AG211=1)+($B211:$AG211=2)))+SUMPRODUCT(($B$1004:$AG$1004='MPL ID'!$BF$9)*(($B211:$AG211=3)+($B211:$AG211=4)))</f>
        <v>11</v>
      </c>
      <c r="AQ211">
        <f ca="1">'MPL ID'!$BH$1+SUMPRODUCT(($B$1003:$AG$1003='MPL ID'!$BF$1)*(2*($B211:$AG211=1)+($B211:$AG211=2)-2*($B211:$AG211=3)-($B211:$AG211=4)))-SUMPRODUCT(($B$1004:$AG$1004='MPL ID'!$BF$1)*(2*($B211:$AG211=1)+($B211:$AG211=2)-2*($B211:$AG211=3)-($B211:$AG211=4)))</f>
        <v>10</v>
      </c>
      <c r="AR211">
        <f ca="1">'MPL ID'!$BH$2+SUMPRODUCT(($B$1003:$AG$1003='MPL ID'!$BF$2)*(2*($B211:$AG211=1)+($B211:$AG211=2)-2*($B211:$AG211=3)-($B211:$AG211=4)))-SUMPRODUCT(($B$1004:$AG$1004='MPL ID'!$BF$2)*(2*($B211:$AG211=1)+($B211:$AG211=2)-2*($B211:$AG211=3)-($B211:$AG211=4)))</f>
        <v>-3</v>
      </c>
      <c r="AS211">
        <f ca="1">'MPL ID'!$BH$3+SUMPRODUCT(($B$1003:$AG$1003='MPL ID'!$BF$3)*(2*($B211:$AG211=1)+($B211:$AG211=2)-2*($B211:$AG211=3)-($B211:$AG211=4)))-SUMPRODUCT(($B$1004:$AG$1004='MPL ID'!$BF$3)*(2*($B211:$AG211=1)+($B211:$AG211=2)-2*($B211:$AG211=3)-($B211:$AG211=4)))</f>
        <v>-5</v>
      </c>
      <c r="AT211">
        <f ca="1">'MPL ID'!$BH$4+SUMPRODUCT(($B$1003:$AG$1003='MPL ID'!$BF$4)*(2*($B211:$AG211=1)+($B211:$AG211=2)-2*($B211:$AG211=3)-($B211:$AG211=4)))-SUMPRODUCT(($B$1004:$AG$1004='MPL ID'!$BF$4)*(2*($B211:$AG211=1)+($B211:$AG211=2)-2*($B211:$AG211=3)-($B211:$AG211=4)))</f>
        <v>-2</v>
      </c>
      <c r="AU211">
        <f ca="1">'MPL ID'!$BH$5+SUMPRODUCT(($B$1003:$AG$1003='MPL ID'!$BF$5)*(2*($B211:$AG211=1)+($B211:$AG211=2)-2*($B211:$AG211=3)-($B211:$AG211=4)))-SUMPRODUCT(($B$1004:$AG$1004='MPL ID'!$BF$5)*(2*($B211:$AG211=1)+($B211:$AG211=2)-2*($B211:$AG211=3)-($B211:$AG211=4)))</f>
        <v>-8</v>
      </c>
      <c r="AV211">
        <f ca="1">'MPL ID'!$BH$6+SUMPRODUCT(($B$1003:$AG$1003='MPL ID'!$BF$6)*(2*($B211:$AG211=1)+($B211:$AG211=2)-2*($B211:$AG211=3)-($B211:$AG211=4)))-SUMPRODUCT(($B$1004:$AG$1004='MPL ID'!$BF$6)*(2*($B211:$AG211=1)+($B211:$AG211=2)-2*($B211:$AG211=3)-($B211:$AG211=4)))</f>
        <v>14</v>
      </c>
      <c r="AW211">
        <f ca="1">'MPL ID'!$BH$7+SUMPRODUCT(($B$1003:$AG$1003='MPL ID'!$BF$7)*(2*($B211:$AG211=1)+($B211:$AG211=2)-2*($B211:$AG211=3)-($B211:$AG211=4)))-SUMPRODUCT(($B$1004:$AG$1004='MPL ID'!$BF$7)*(2*($B211:$AG211=1)+($B211:$AG211=2)-2*($B211:$AG211=3)-($B211:$AG211=4)))</f>
        <v>0</v>
      </c>
      <c r="AX211">
        <f ca="1">'MPL ID'!$BH$8+SUMPRODUCT(($B$1003:$AG$1003='MPL ID'!$BF$8)*(2*($B211:$AG211=1)+($B211:$AG211=2)-2*($B211:$AG211=3)-($B211:$AG211=4)))-SUMPRODUCT(($B$1004:$AG$1004='MPL ID'!$BF$8)*(2*($B211:$AG211=1)+($B211:$AG211=2)-2*($B211:$AG211=3)-($B211:$AG211=4)))</f>
        <v>-17</v>
      </c>
      <c r="AY211">
        <f ca="1">'MPL ID'!$BH$9+SUMPRODUCT(($B$1003:$AG$1003='MPL ID'!$BF$9)*(2*($B211:$AG211=1)+($B211:$AG211=2)-2*($B211:$AG211=3)-($B211:$AG211=4)))-SUMPRODUCT(($B$1004:$AG$1004='MPL ID'!$BF$9)*(2*($B211:$AG211=1)+($B211:$AG211=2)-2*($B211:$AG211=3)-($B211:$AG211=4)))</f>
        <v>11</v>
      </c>
      <c r="AZ211">
        <f ca="1">SUMPRODUCT(--($AH211:$AP211=AH211),--($AQ211:$AY211=AQ211),'MPL ID'!$BG$13:$BO$13)+IF(AND($E211&gt;=3,$E211&lt;=4,AO211=AH211,AX211=AQ211),1,0)+IF(AND($G211&gt;=1,$G211&lt;=2,AJ211=AH211,AS211=AQ211),1,0)+IF(AND($L211&gt;=1,$L211&lt;=2,AM211=AH211,AV211=AQ211),1,0)+IF(AND($O211&gt;=1,$O211&lt;=2,AP211=AH211,AY211=AQ211),1,0)+IF(AND($R211&gt;=1,$R211&lt;=2,AI211=AH211,AR211=AQ211),1,0)+IF(AND($AA211&gt;=3,$AA211&lt;=4,AL211=AH211,AU211=AQ211),1,0)+IF(AND($AE211&gt;=3,$AE211&lt;=4,AK211=AH211,AT211=AQ211),1,0)</f>
        <v>0</v>
      </c>
      <c r="BA211">
        <f ca="1">SUMPRODUCT(--($AH211:$AP211=AI211),--($AQ211:$AY211=AR211),'MPL ID'!$BG$14:$BO$14)+IF(AND($F211&gt;=1,$F211&lt;=2,AP211=AI211,AY211=AR211),1,0)+IF(AND($H211&gt;=1,$H211&lt;=2,AN211=AI211,AW211=AR211),1,0)+IF(AND($J211&gt;=3,$J211&lt;=4,AL211=AI211,AU211=AR211),1,0)+IF(AND($M211&gt;=1,$M211&lt;=2,AO211=AI211,AX211=AR211),1,0)+IF(AND($R211&gt;=3,$R211&lt;=4,AH211=AI211,AQ211=AR211),1,0)+IF(AND($Y211&gt;=3,$Y211&lt;=4,AJ211=AI211,AS211=AR211),1,0)+IF(AND($AC211&gt;=1,$AC211&lt;=2,AK211=AI211,AT211=AR211),1,0)+IF(AND($AF211&gt;=3,$AF211&lt;=4,AM211=AI211,AV211=AR211),1,0)</f>
        <v>0</v>
      </c>
      <c r="BB211">
        <f ca="1">SUMPRODUCT(--($AH211:$AP211=AJ211),--($AQ211:$AY211=AS211),'MPL ID'!$BG$15:$BO$15)+IF(AND($C211&gt;=1,$C211&lt;=2,AK211=AJ211,AT211=AS211),1,0)+IF(AND($G211&gt;=3,$G211&lt;=4,AH211=AJ211,AQ211=AS211),1,0)+IF(AND($K211&gt;=1,$K211&lt;=2,AP211=AJ211,AY211=AS211),1,0)+IF(AND($N211&gt;=3,$N211&lt;=4,AL211=AJ211,AU211=AS211),1,0)+IF(AND($V211&gt;=1,$V211&lt;=2,AM211=AJ211,AV211=AS211),1,0)+IF(AND($Y211&gt;=1,$Y211&lt;=2,AI211=AJ211,AR211=AS211),1,0)+IF(AND($AB211&gt;=3,$AB211&lt;=4,AN211=AJ211,AW211=AS211),1,0)</f>
        <v>0</v>
      </c>
      <c r="BC211">
        <f ca="1">SUMPRODUCT(--($AH211:$AP211=AK211),--($AQ211:$AY211=AT211),'MPL ID'!$BG$16:$BO$16)+IF(AND($C211&gt;=3,$C211&lt;=4,AJ211=AK211,AS211=AT211),1,0)+IF(AND($I211&gt;=1,$I211&lt;=2,AP211=AK211,AY211=AT211),1,0)+IF(AND($P211&gt;=3,$P211&lt;=4,AO211=AK211,AX211=AT211),1,0)+IF(AND($T211&gt;=1,$T211&lt;=2,AN211=AK211,AW211=AT211),1,0)+IF(AND($W211&gt;=1,$W211&lt;=2,AL211=AK211,AU211=AT211),1,0)+IF(AND($AC211&gt;=3,$AC211&lt;=4,AI211=AK211,AR211=AT211),1,0)+IF(AND($AE211&gt;=1,$AE211&lt;=2,AH211=AK211,AQ211=AT211),1,0)</f>
        <v>0</v>
      </c>
      <c r="BD211">
        <f ca="1">SUMPRODUCT(--($AH211:$AP211=AL211),--($AQ211:$AY211=AU211),'MPL ID'!$BG$17:$BO$17)+IF(AND($B211&gt;=3,$B211&lt;=4,AN211=AL211,AW211=AU211),1,0)+IF(AND($D211&gt;=1,$D211&lt;=2,AM211=AL211,AV211=AU211),1,0)+IF(AND($J211&gt;=1,$J211&lt;=2,AI211=AL211,AR211=AU211),1,0)+IF(AND($N211&gt;=1,$N211&lt;=2,AJ211=AL211,AS211=AU211),1,0)+IF(AND($W211&gt;=3,$W211&lt;=4,AK211=AL211,AT211=AU211),1,0)+IF(AND($AA211&gt;=1,$AA211&lt;=2,AH211=AL211,AQ211=AU211),1,0)+IF(AND($AD211&gt;=3,$AD211&lt;=4,AO211=AL211,AX211=AU211),1,0)</f>
        <v>0</v>
      </c>
      <c r="BE211">
        <f ca="1">SUMPRODUCT(--($AH211:$AP211=AM211),--($AQ211:$AY211=AV211),'MPL ID'!$BG$18:$BO$18)+IF(AND($D211&gt;=3,$D211&lt;=4,AL211=AM211,AU211=AV211),1,0)+IF(AND($L211&gt;=3,$L211&lt;=4,AH211=AM211,AQ211=AV211),1,0)+IF(AND($Q211&gt;=3,$Q211&lt;=4,AN211=AM211,AW211=AV211),1,0)+IF(AND($S211&gt;=1,$S211&lt;=2,AP211=AM211,AY211=AV211),1,0)+IF(AND($V211&gt;=3,$V211&lt;=4,AJ211=AM211,AS211=AV211),1,0)+IF(AND($Z211&gt;=1,$Z211&lt;=2,AO211=AM211,AX211=AV211),1,0)+IF(AND($AF211&gt;=1,$AF211&lt;=2,AI211=AM211,AR211=AV211),1,0)</f>
        <v>0</v>
      </c>
      <c r="BF211">
        <f ca="1">SUMPRODUCT(--($AH211:$AP211=AN211),--($AQ211:$AY211=AW211),'MPL ID'!$BG$19:$BO$19)+IF(AND($B211&gt;=1,$B211&lt;=2,AL211=AN211,AU211=AW211),1,0)+IF(AND($H211&gt;=3,$H211&lt;=4,AI211=AN211,AR211=AW211),1,0)+IF(AND($Q211&gt;=1,$Q211&lt;=2,AM211=AN211,AV211=AW211),1,0)+IF(AND($T211&gt;=3,$T211&lt;=4,AK211=AN211,AT211=AW211),1,0)+IF(AND($X211&gt;=3,$X211&lt;=4,AO211=AN211,AX211=AW211),1,0)+IF(AND($AB211&gt;=1,$AB211&lt;=2,AJ211=AN211,AS211=AW211),1,0)+IF(AND($AG211&gt;=1,$AG211&lt;=2,AP211=AN211,AY211=AW211),1,0)</f>
        <v>0</v>
      </c>
      <c r="BG211">
        <f ca="1">SUMPRODUCT(--($AH211:$AP211=AO211),--($AQ211:$AY211=AX211),'MPL ID'!$BG$20:$BO$20)+IF(AND($E211&gt;=1,$E211&lt;=2,AH211=AO211,AQ211=AX211),1,0)+IF(AND($M211&gt;=3,$M211&lt;=4,AI211=AO211,AR211=AX211),1,0)+IF(AND($P211&gt;=1,$P211&lt;=2,AK211=AO211,AT211=AX211),1,0)+IF(AND($U211&gt;=1,$U211&lt;=2,AP211=AO211,AY211=AX211),1,0)+IF(AND($X211&gt;=1,$X211&lt;=2,AN211=AO211,AW211=AX211),1,0)+IF(AND($Z211&gt;=3,$Z211&lt;=4,AM211=AO211,AV211=AX211),1,0)+IF(AND($AD211&gt;=1,$AD211&lt;=2,AL211=AO211,AU211=AX211),1,0)</f>
        <v>0</v>
      </c>
      <c r="BH211">
        <f ca="1">SUMPRODUCT(--($AH211:$AP211=AP211),--($AQ211:$AY211=AY211),'MPL ID'!$BG$21:$BO$21)+IF(AND($F211&gt;=3,$F211&lt;=4,AI211=AP211,AR211=AY211),1,0)+IF(AND($I211&gt;=3,$I211&lt;=4,AK211=AP211,AT211=AY211),1,0)+IF(AND($K211&gt;=3,$K211&lt;=4,AJ211=AP211,AS211=AY211),1,0)+IF(AND($O211&gt;=3,$O211&lt;=4,AH211=AP211,AQ211=AY211),1,0)+IF(AND($S211&gt;=3,$S211&lt;=4,AM211=AP211,AV211=AY211),1,0)+IF(AND($U211&gt;=3,$U211&lt;=4,AO211=AP211,AX211=AY211),1,0)+IF(AND($AG211&gt;=3,$AG211&lt;=4,AN211=AP211,AW211=AY211),1,0)</f>
        <v>0</v>
      </c>
      <c r="BI211">
        <f t="shared" ca="1" si="27"/>
        <v>3</v>
      </c>
      <c r="BJ211">
        <f t="shared" ca="1" si="28"/>
        <v>5</v>
      </c>
      <c r="BK211">
        <f t="shared" ca="1" si="29"/>
        <v>7</v>
      </c>
      <c r="BL211">
        <f t="shared" ca="1" si="30"/>
        <v>4</v>
      </c>
      <c r="BM211">
        <f t="shared" ca="1" si="31"/>
        <v>8</v>
      </c>
      <c r="BN211">
        <f t="shared" ca="1" si="32"/>
        <v>1</v>
      </c>
      <c r="BO211">
        <f t="shared" ca="1" si="33"/>
        <v>6</v>
      </c>
      <c r="BP211">
        <f t="shared" ca="1" si="34"/>
        <v>9</v>
      </c>
      <c r="BQ211">
        <f t="shared" ca="1" si="35"/>
        <v>2</v>
      </c>
    </row>
    <row r="212" spans="1:69" x14ac:dyDescent="0.25">
      <c r="A212">
        <v>211</v>
      </c>
      <c r="B212">
        <f ca="1">IF(AND(ISNUMBER('MPL ID'!$P$25),ISNUMBER('MPL ID'!$Q$25)),0,RANDBETWEEN(1,4))</f>
        <v>0</v>
      </c>
      <c r="C212">
        <f ca="1">IF(AND(ISNUMBER('MPL ID'!$P$26),ISNUMBER('MPL ID'!$Q$26)),0,RANDBETWEEN(1,4))</f>
        <v>0</v>
      </c>
      <c r="D212">
        <f ca="1">IF(AND(ISNUMBER('MPL ID'!$P$28),ISNUMBER('MPL ID'!$Q$28)),0,RANDBETWEEN(1,4))</f>
        <v>0</v>
      </c>
      <c r="E212">
        <f ca="1">IF(AND(ISNUMBER('MPL ID'!$P$29),ISNUMBER('MPL ID'!$Q$29)),0,RANDBETWEEN(1,4))</f>
        <v>0</v>
      </c>
      <c r="F212">
        <f ca="1">IF(AND(ISNUMBER('MPL ID'!$P$30),ISNUMBER('MPL ID'!$Q$30)),0,RANDBETWEEN(1,4))</f>
        <v>0</v>
      </c>
      <c r="G212">
        <f ca="1">IF(AND(ISNUMBER('MPL ID'!$P$31),ISNUMBER('MPL ID'!$Q$31)),0,RANDBETWEEN(1,4))</f>
        <v>0</v>
      </c>
      <c r="H212">
        <f ca="1">IF(AND(ISNUMBER('MPL ID'!$P$32),ISNUMBER('MPL ID'!$Q$32)),0,RANDBETWEEN(1,4))</f>
        <v>0</v>
      </c>
      <c r="I212">
        <f ca="1">IF(AND(ISNUMBER('MPL ID'!$P$33),ISNUMBER('MPL ID'!$Q$33)),0,RANDBETWEEN(1,4))</f>
        <v>0</v>
      </c>
      <c r="J212">
        <f ca="1">IF(AND(ISNUMBER('MPL ID'!$D$36),ISNUMBER('MPL ID'!$E$36)),0,RANDBETWEEN(1,4))</f>
        <v>0</v>
      </c>
      <c r="K212">
        <f ca="1">IF(AND(ISNUMBER('MPL ID'!$D$37),ISNUMBER('MPL ID'!$E$37)),0,RANDBETWEEN(1,4))</f>
        <v>0</v>
      </c>
      <c r="L212">
        <f ca="1">IF(AND(ISNUMBER('MPL ID'!$D$39),ISNUMBER('MPL ID'!$E$39)),0,RANDBETWEEN(1,4))</f>
        <v>0</v>
      </c>
      <c r="M212">
        <f ca="1">IF(AND(ISNUMBER('MPL ID'!$D$40),ISNUMBER('MPL ID'!$E$40)),0,RANDBETWEEN(1,4))</f>
        <v>0</v>
      </c>
      <c r="N212">
        <f ca="1">IF(AND(ISNUMBER('MPL ID'!$D$41),ISNUMBER('MPL ID'!$E$41)),0,RANDBETWEEN(1,4))</f>
        <v>0</v>
      </c>
      <c r="O212">
        <f ca="1">IF(AND(ISNUMBER('MPL ID'!$D$42),ISNUMBER('MPL ID'!$E$42)),0,RANDBETWEEN(1,4))</f>
        <v>0</v>
      </c>
      <c r="P212">
        <f ca="1">IF(AND(ISNUMBER('MPL ID'!$D$43),ISNUMBER('MPL ID'!$E$43)),0,RANDBETWEEN(1,4))</f>
        <v>0</v>
      </c>
      <c r="Q212">
        <f ca="1">IF(AND(ISNUMBER('MPL ID'!$D$44),ISNUMBER('MPL ID'!$E$44)),0,RANDBETWEEN(1,4))</f>
        <v>0</v>
      </c>
      <c r="R212">
        <f ca="1">IF(AND(ISNUMBER('MPL ID'!$J$36),ISNUMBER('MPL ID'!$K$36)),0,RANDBETWEEN(1,4))</f>
        <v>0</v>
      </c>
      <c r="S212">
        <f ca="1">IF(AND(ISNUMBER('MPL ID'!$J$37),ISNUMBER('MPL ID'!$K$37)),0,RANDBETWEEN(1,4))</f>
        <v>0</v>
      </c>
      <c r="T212">
        <f ca="1">IF(AND(ISNUMBER('MPL ID'!$J$39),ISNUMBER('MPL ID'!$K$39)),0,RANDBETWEEN(1,4))</f>
        <v>0</v>
      </c>
      <c r="U212">
        <f ca="1">IF(AND(ISNUMBER('MPL ID'!$J$40),ISNUMBER('MPL ID'!$K$40)),0,RANDBETWEEN(1,4))</f>
        <v>0</v>
      </c>
      <c r="V212">
        <f ca="1">IF(AND(ISNUMBER('MPL ID'!$J$41),ISNUMBER('MPL ID'!$K$41)),0,RANDBETWEEN(1,4))</f>
        <v>0</v>
      </c>
      <c r="W212">
        <f ca="1">IF(AND(ISNUMBER('MPL ID'!$J$42),ISNUMBER('MPL ID'!$K$42)),0,RANDBETWEEN(1,4))</f>
        <v>3</v>
      </c>
      <c r="X212">
        <f ca="1">IF(AND(ISNUMBER('MPL ID'!$J$43),ISNUMBER('MPL ID'!$K$43)),0,RANDBETWEEN(1,4))</f>
        <v>3</v>
      </c>
      <c r="Y212">
        <f ca="1">IF(AND(ISNUMBER('MPL ID'!$J$44),ISNUMBER('MPL ID'!$K$44)),0,RANDBETWEEN(1,4))</f>
        <v>4</v>
      </c>
      <c r="Z212">
        <f ca="1">IF(AND(ISNUMBER('MPL ID'!$P$36),ISNUMBER('MPL ID'!$Q$36)),0,RANDBETWEEN(1,4))</f>
        <v>3</v>
      </c>
      <c r="AA212">
        <f ca="1">IF(AND(ISNUMBER('MPL ID'!$P$37),ISNUMBER('MPL ID'!$Q$37)),0,RANDBETWEEN(1,4))</f>
        <v>3</v>
      </c>
      <c r="AB212">
        <f ca="1">IF(AND(ISNUMBER('MPL ID'!$P$39),ISNUMBER('MPL ID'!$Q$39)),0,RANDBETWEEN(1,4))</f>
        <v>1</v>
      </c>
      <c r="AC212">
        <f ca="1">IF(AND(ISNUMBER('MPL ID'!$P$40),ISNUMBER('MPL ID'!$Q$40)),0,RANDBETWEEN(1,4))</f>
        <v>3</v>
      </c>
      <c r="AD212">
        <f ca="1">IF(AND(ISNUMBER('MPL ID'!$P$41),ISNUMBER('MPL ID'!$Q$41)),0,RANDBETWEEN(1,4))</f>
        <v>1</v>
      </c>
      <c r="AE212">
        <f ca="1">IF(AND(ISNUMBER('MPL ID'!$P$42),ISNUMBER('MPL ID'!$Q$42)),0,RANDBETWEEN(1,4))</f>
        <v>3</v>
      </c>
      <c r="AF212">
        <f ca="1">IF(AND(ISNUMBER('MPL ID'!$P$43),ISNUMBER('MPL ID'!$Q$43)),0,RANDBETWEEN(1,4))</f>
        <v>3</v>
      </c>
      <c r="AG212">
        <f ca="1">IF(AND(ISNUMBER('MPL ID'!$P$44),ISNUMBER('MPL ID'!$Q$44)),0,RANDBETWEEN(1,4))</f>
        <v>1</v>
      </c>
      <c r="AH212">
        <f ca="1">'MPL ID'!$BG$1+SUMPRODUCT(($B$1003:$AG$1003='MPL ID'!$BF$1)*(($B212:$AG212=1)+($B212:$AG212=2)))+SUMPRODUCT(($B$1004:$AG$1004='MPL ID'!$BF$1)*(($B212:$AG212=3)+($B212:$AG212=4)))</f>
        <v>11</v>
      </c>
      <c r="AI212">
        <f ca="1">'MPL ID'!$BG$2+SUMPRODUCT(($B$1003:$AG$1003='MPL ID'!$BF$2)*(($B212:$AG212=1)+($B212:$AG212=2)))+SUMPRODUCT(($B$1004:$AG$1004='MPL ID'!$BF$2)*(($B212:$AG212=3)+($B212:$AG212=4)))</f>
        <v>9</v>
      </c>
      <c r="AJ212">
        <f ca="1">'MPL ID'!$BG$3+SUMPRODUCT(($B$1003:$AG$1003='MPL ID'!$BF$3)*(($B212:$AG212=1)+($B212:$AG212=2)))+SUMPRODUCT(($B$1004:$AG$1004='MPL ID'!$BF$3)*(($B212:$AG212=3)+($B212:$AG212=4)))</f>
        <v>5</v>
      </c>
      <c r="AK212">
        <f ca="1">'MPL ID'!$BG$4+SUMPRODUCT(($B$1003:$AG$1003='MPL ID'!$BF$4)*(($B212:$AG212=1)+($B212:$AG212=2)))+SUMPRODUCT(($B$1004:$AG$1004='MPL ID'!$BF$4)*(($B212:$AG212=3)+($B212:$AG212=4)))</f>
        <v>8</v>
      </c>
      <c r="AL212">
        <f ca="1">'MPL ID'!$BG$5+SUMPRODUCT(($B$1003:$AG$1003='MPL ID'!$BF$5)*(($B212:$AG212=1)+($B212:$AG212=2)))+SUMPRODUCT(($B$1004:$AG$1004='MPL ID'!$BF$5)*(($B212:$AG212=3)+($B212:$AG212=4)))</f>
        <v>4</v>
      </c>
      <c r="AM212">
        <f ca="1">'MPL ID'!$BG$6+SUMPRODUCT(($B$1003:$AG$1003='MPL ID'!$BF$6)*(($B212:$AG212=1)+($B212:$AG212=2)))+SUMPRODUCT(($B$1004:$AG$1004='MPL ID'!$BF$6)*(($B212:$AG212=3)+($B212:$AG212=4)))</f>
        <v>11</v>
      </c>
      <c r="AN212">
        <f ca="1">'MPL ID'!$BG$7+SUMPRODUCT(($B$1003:$AG$1003='MPL ID'!$BF$7)*(($B212:$AG212=1)+($B212:$AG212=2)))+SUMPRODUCT(($B$1004:$AG$1004='MPL ID'!$BF$7)*(($B212:$AG212=3)+($B212:$AG212=4)))</f>
        <v>8</v>
      </c>
      <c r="AO212">
        <f ca="1">'MPL ID'!$BG$8+SUMPRODUCT(($B$1003:$AG$1003='MPL ID'!$BF$8)*(($B212:$AG212=1)+($B212:$AG212=2)))+SUMPRODUCT(($B$1004:$AG$1004='MPL ID'!$BF$8)*(($B212:$AG212=3)+($B212:$AG212=4)))</f>
        <v>5</v>
      </c>
      <c r="AP212">
        <f ca="1">'MPL ID'!$BG$9+SUMPRODUCT(($B$1003:$AG$1003='MPL ID'!$BF$9)*(($B212:$AG212=1)+($B212:$AG212=2)))+SUMPRODUCT(($B$1004:$AG$1004='MPL ID'!$BF$9)*(($B212:$AG212=3)+($B212:$AG212=4)))</f>
        <v>11</v>
      </c>
      <c r="AQ212">
        <f ca="1">'MPL ID'!$BH$1+SUMPRODUCT(($B$1003:$AG$1003='MPL ID'!$BF$1)*(2*($B212:$AG212=1)+($B212:$AG212=2)-2*($B212:$AG212=3)-($B212:$AG212=4)))-SUMPRODUCT(($B$1004:$AG$1004='MPL ID'!$BF$1)*(2*($B212:$AG212=1)+($B212:$AG212=2)-2*($B212:$AG212=3)-($B212:$AG212=4)))</f>
        <v>13</v>
      </c>
      <c r="AR212">
        <f ca="1">'MPL ID'!$BH$2+SUMPRODUCT(($B$1003:$AG$1003='MPL ID'!$BF$2)*(2*($B212:$AG212=1)+($B212:$AG212=2)-2*($B212:$AG212=3)-($B212:$AG212=4)))-SUMPRODUCT(($B$1004:$AG$1004='MPL ID'!$BF$2)*(2*($B212:$AG212=1)+($B212:$AG212=2)-2*($B212:$AG212=3)-($B212:$AG212=4)))</f>
        <v>-1</v>
      </c>
      <c r="AS212">
        <f ca="1">'MPL ID'!$BH$3+SUMPRODUCT(($B$1003:$AG$1003='MPL ID'!$BF$3)*(2*($B212:$AG212=1)+($B212:$AG212=2)-2*($B212:$AG212=3)-($B212:$AG212=4)))-SUMPRODUCT(($B$1004:$AG$1004='MPL ID'!$BF$3)*(2*($B212:$AG212=1)+($B212:$AG212=2)-2*($B212:$AG212=3)-($B212:$AG212=4)))</f>
        <v>-11</v>
      </c>
      <c r="AT212">
        <f ca="1">'MPL ID'!$BH$4+SUMPRODUCT(($B$1003:$AG$1003='MPL ID'!$BF$4)*(2*($B212:$AG212=1)+($B212:$AG212=2)-2*($B212:$AG212=3)-($B212:$AG212=4)))-SUMPRODUCT(($B$1004:$AG$1004='MPL ID'!$BF$4)*(2*($B212:$AG212=1)+($B212:$AG212=2)-2*($B212:$AG212=3)-($B212:$AG212=4)))</f>
        <v>-2</v>
      </c>
      <c r="AU212">
        <f ca="1">'MPL ID'!$BH$5+SUMPRODUCT(($B$1003:$AG$1003='MPL ID'!$BF$5)*(2*($B212:$AG212=1)+($B212:$AG212=2)-2*($B212:$AG212=3)-($B212:$AG212=4)))-SUMPRODUCT(($B$1004:$AG$1004='MPL ID'!$BF$5)*(2*($B212:$AG212=1)+($B212:$AG212=2)-2*($B212:$AG212=3)-($B212:$AG212=4)))</f>
        <v>-14</v>
      </c>
      <c r="AV212">
        <f ca="1">'MPL ID'!$BH$6+SUMPRODUCT(($B$1003:$AG$1003='MPL ID'!$BF$6)*(2*($B212:$AG212=1)+($B212:$AG212=2)-2*($B212:$AG212=3)-($B212:$AG212=4)))-SUMPRODUCT(($B$1004:$AG$1004='MPL ID'!$BF$6)*(2*($B212:$AG212=1)+($B212:$AG212=2)-2*($B212:$AG212=3)-($B212:$AG212=4)))</f>
        <v>10</v>
      </c>
      <c r="AW212">
        <f ca="1">'MPL ID'!$BH$7+SUMPRODUCT(($B$1003:$AG$1003='MPL ID'!$BF$7)*(2*($B212:$AG212=1)+($B212:$AG212=2)-2*($B212:$AG212=3)-($B212:$AG212=4)))-SUMPRODUCT(($B$1004:$AG$1004='MPL ID'!$BF$7)*(2*($B212:$AG212=1)+($B212:$AG212=2)-2*($B212:$AG212=3)-($B212:$AG212=4)))</f>
        <v>4</v>
      </c>
      <c r="AX212">
        <f ca="1">'MPL ID'!$BH$8+SUMPRODUCT(($B$1003:$AG$1003='MPL ID'!$BF$8)*(2*($B212:$AG212=1)+($B212:$AG212=2)-2*($B212:$AG212=3)-($B212:$AG212=4)))-SUMPRODUCT(($B$1004:$AG$1004='MPL ID'!$BF$8)*(2*($B212:$AG212=1)+($B212:$AG212=2)-2*($B212:$AG212=3)-($B212:$AG212=4)))</f>
        <v>-10</v>
      </c>
      <c r="AY212">
        <f ca="1">'MPL ID'!$BH$9+SUMPRODUCT(($B$1003:$AG$1003='MPL ID'!$BF$9)*(2*($B212:$AG212=1)+($B212:$AG212=2)-2*($B212:$AG212=3)-($B212:$AG212=4)))-SUMPRODUCT(($B$1004:$AG$1004='MPL ID'!$BF$9)*(2*($B212:$AG212=1)+($B212:$AG212=2)-2*($B212:$AG212=3)-($B212:$AG212=4)))</f>
        <v>11</v>
      </c>
      <c r="AZ212">
        <f ca="1">SUMPRODUCT(--($AH212:$AP212=AH212),--($AQ212:$AY212=AQ212),'MPL ID'!$BG$13:$BO$13)+IF(AND($E212&gt;=3,$E212&lt;=4,AO212=AH212,AX212=AQ212),1,0)+IF(AND($G212&gt;=1,$G212&lt;=2,AJ212=AH212,AS212=AQ212),1,0)+IF(AND($L212&gt;=1,$L212&lt;=2,AM212=AH212,AV212=AQ212),1,0)+IF(AND($O212&gt;=1,$O212&lt;=2,AP212=AH212,AY212=AQ212),1,0)+IF(AND($R212&gt;=1,$R212&lt;=2,AI212=AH212,AR212=AQ212),1,0)+IF(AND($AA212&gt;=3,$AA212&lt;=4,AL212=AH212,AU212=AQ212),1,0)+IF(AND($AE212&gt;=3,$AE212&lt;=4,AK212=AH212,AT212=AQ212),1,0)</f>
        <v>0</v>
      </c>
      <c r="BA212">
        <f ca="1">SUMPRODUCT(--($AH212:$AP212=AI212),--($AQ212:$AY212=AR212),'MPL ID'!$BG$14:$BO$14)+IF(AND($F212&gt;=1,$F212&lt;=2,AP212=AI212,AY212=AR212),1,0)+IF(AND($H212&gt;=1,$H212&lt;=2,AN212=AI212,AW212=AR212),1,0)+IF(AND($J212&gt;=3,$J212&lt;=4,AL212=AI212,AU212=AR212),1,0)+IF(AND($M212&gt;=1,$M212&lt;=2,AO212=AI212,AX212=AR212),1,0)+IF(AND($R212&gt;=3,$R212&lt;=4,AH212=AI212,AQ212=AR212),1,0)+IF(AND($Y212&gt;=3,$Y212&lt;=4,AJ212=AI212,AS212=AR212),1,0)+IF(AND($AC212&gt;=1,$AC212&lt;=2,AK212=AI212,AT212=AR212),1,0)+IF(AND($AF212&gt;=3,$AF212&lt;=4,AM212=AI212,AV212=AR212),1,0)</f>
        <v>0</v>
      </c>
      <c r="BB212">
        <f ca="1">SUMPRODUCT(--($AH212:$AP212=AJ212),--($AQ212:$AY212=AS212),'MPL ID'!$BG$15:$BO$15)+IF(AND($C212&gt;=1,$C212&lt;=2,AK212=AJ212,AT212=AS212),1,0)+IF(AND($G212&gt;=3,$G212&lt;=4,AH212=AJ212,AQ212=AS212),1,0)+IF(AND($K212&gt;=1,$K212&lt;=2,AP212=AJ212,AY212=AS212),1,0)+IF(AND($N212&gt;=3,$N212&lt;=4,AL212=AJ212,AU212=AS212),1,0)+IF(AND($V212&gt;=1,$V212&lt;=2,AM212=AJ212,AV212=AS212),1,0)+IF(AND($Y212&gt;=1,$Y212&lt;=2,AI212=AJ212,AR212=AS212),1,0)+IF(AND($AB212&gt;=3,$AB212&lt;=4,AN212=AJ212,AW212=AS212),1,0)</f>
        <v>0</v>
      </c>
      <c r="BC212">
        <f ca="1">SUMPRODUCT(--($AH212:$AP212=AK212),--($AQ212:$AY212=AT212),'MPL ID'!$BG$16:$BO$16)+IF(AND($C212&gt;=3,$C212&lt;=4,AJ212=AK212,AS212=AT212),1,0)+IF(AND($I212&gt;=1,$I212&lt;=2,AP212=AK212,AY212=AT212),1,0)+IF(AND($P212&gt;=3,$P212&lt;=4,AO212=AK212,AX212=AT212),1,0)+IF(AND($T212&gt;=1,$T212&lt;=2,AN212=AK212,AW212=AT212),1,0)+IF(AND($W212&gt;=1,$W212&lt;=2,AL212=AK212,AU212=AT212),1,0)+IF(AND($AC212&gt;=3,$AC212&lt;=4,AI212=AK212,AR212=AT212),1,0)+IF(AND($AE212&gt;=1,$AE212&lt;=2,AH212=AK212,AQ212=AT212),1,0)</f>
        <v>0</v>
      </c>
      <c r="BD212">
        <f ca="1">SUMPRODUCT(--($AH212:$AP212=AL212),--($AQ212:$AY212=AU212),'MPL ID'!$BG$17:$BO$17)+IF(AND($B212&gt;=3,$B212&lt;=4,AN212=AL212,AW212=AU212),1,0)+IF(AND($D212&gt;=1,$D212&lt;=2,AM212=AL212,AV212=AU212),1,0)+IF(AND($J212&gt;=1,$J212&lt;=2,AI212=AL212,AR212=AU212),1,0)+IF(AND($N212&gt;=1,$N212&lt;=2,AJ212=AL212,AS212=AU212),1,0)+IF(AND($W212&gt;=3,$W212&lt;=4,AK212=AL212,AT212=AU212),1,0)+IF(AND($AA212&gt;=1,$AA212&lt;=2,AH212=AL212,AQ212=AU212),1,0)+IF(AND($AD212&gt;=3,$AD212&lt;=4,AO212=AL212,AX212=AU212),1,0)</f>
        <v>0</v>
      </c>
      <c r="BE212">
        <f ca="1">SUMPRODUCT(--($AH212:$AP212=AM212),--($AQ212:$AY212=AV212),'MPL ID'!$BG$18:$BO$18)+IF(AND($D212&gt;=3,$D212&lt;=4,AL212=AM212,AU212=AV212),1,0)+IF(AND($L212&gt;=3,$L212&lt;=4,AH212=AM212,AQ212=AV212),1,0)+IF(AND($Q212&gt;=3,$Q212&lt;=4,AN212=AM212,AW212=AV212),1,0)+IF(AND($S212&gt;=1,$S212&lt;=2,AP212=AM212,AY212=AV212),1,0)+IF(AND($V212&gt;=3,$V212&lt;=4,AJ212=AM212,AS212=AV212),1,0)+IF(AND($Z212&gt;=1,$Z212&lt;=2,AO212=AM212,AX212=AV212),1,0)+IF(AND($AF212&gt;=1,$AF212&lt;=2,AI212=AM212,AR212=AV212),1,0)</f>
        <v>0</v>
      </c>
      <c r="BF212">
        <f ca="1">SUMPRODUCT(--($AH212:$AP212=AN212),--($AQ212:$AY212=AW212),'MPL ID'!$BG$19:$BO$19)+IF(AND($B212&gt;=1,$B212&lt;=2,AL212=AN212,AU212=AW212),1,0)+IF(AND($H212&gt;=3,$H212&lt;=4,AI212=AN212,AR212=AW212),1,0)+IF(AND($Q212&gt;=1,$Q212&lt;=2,AM212=AN212,AV212=AW212),1,0)+IF(AND($T212&gt;=3,$T212&lt;=4,AK212=AN212,AT212=AW212),1,0)+IF(AND($X212&gt;=3,$X212&lt;=4,AO212=AN212,AX212=AW212),1,0)+IF(AND($AB212&gt;=1,$AB212&lt;=2,AJ212=AN212,AS212=AW212),1,0)+IF(AND($AG212&gt;=1,$AG212&lt;=2,AP212=AN212,AY212=AW212),1,0)</f>
        <v>0</v>
      </c>
      <c r="BG212">
        <f ca="1">SUMPRODUCT(--($AH212:$AP212=AO212),--($AQ212:$AY212=AX212),'MPL ID'!$BG$20:$BO$20)+IF(AND($E212&gt;=1,$E212&lt;=2,AH212=AO212,AQ212=AX212),1,0)+IF(AND($M212&gt;=3,$M212&lt;=4,AI212=AO212,AR212=AX212),1,0)+IF(AND($P212&gt;=1,$P212&lt;=2,AK212=AO212,AT212=AX212),1,0)+IF(AND($U212&gt;=1,$U212&lt;=2,AP212=AO212,AY212=AX212),1,0)+IF(AND($X212&gt;=1,$X212&lt;=2,AN212=AO212,AW212=AX212),1,0)+IF(AND($Z212&gt;=3,$Z212&lt;=4,AM212=AO212,AV212=AX212),1,0)+IF(AND($AD212&gt;=1,$AD212&lt;=2,AL212=AO212,AU212=AX212),1,0)</f>
        <v>0</v>
      </c>
      <c r="BH212">
        <f ca="1">SUMPRODUCT(--($AH212:$AP212=AP212),--($AQ212:$AY212=AY212),'MPL ID'!$BG$21:$BO$21)+IF(AND($F212&gt;=3,$F212&lt;=4,AI212=AP212,AR212=AY212),1,0)+IF(AND($I212&gt;=3,$I212&lt;=4,AK212=AP212,AT212=AY212),1,0)+IF(AND($K212&gt;=3,$K212&lt;=4,AJ212=AP212,AS212=AY212),1,0)+IF(AND($O212&gt;=3,$O212&lt;=4,AH212=AP212,AQ212=AY212),1,0)+IF(AND($S212&gt;=3,$S212&lt;=4,AM212=AP212,AV212=AY212),1,0)+IF(AND($U212&gt;=3,$U212&lt;=4,AO212=AP212,AX212=AY212),1,0)+IF(AND($AG212&gt;=3,$AG212&lt;=4,AN212=AP212,AW212=AY212),1,0)</f>
        <v>0</v>
      </c>
      <c r="BI212">
        <f t="shared" ca="1" si="27"/>
        <v>1</v>
      </c>
      <c r="BJ212">
        <f t="shared" ca="1" si="28"/>
        <v>4</v>
      </c>
      <c r="BK212">
        <f t="shared" ca="1" si="29"/>
        <v>8</v>
      </c>
      <c r="BL212">
        <f t="shared" ca="1" si="30"/>
        <v>6</v>
      </c>
      <c r="BM212">
        <f t="shared" ca="1" si="31"/>
        <v>9</v>
      </c>
      <c r="BN212">
        <f t="shared" ca="1" si="32"/>
        <v>3</v>
      </c>
      <c r="BO212">
        <f t="shared" ca="1" si="33"/>
        <v>5</v>
      </c>
      <c r="BP212">
        <f t="shared" ca="1" si="34"/>
        <v>7</v>
      </c>
      <c r="BQ212">
        <f t="shared" ca="1" si="35"/>
        <v>2</v>
      </c>
    </row>
    <row r="213" spans="1:69" x14ac:dyDescent="0.25">
      <c r="A213">
        <v>212</v>
      </c>
      <c r="B213">
        <f ca="1">IF(AND(ISNUMBER('MPL ID'!$P$25),ISNUMBER('MPL ID'!$Q$25)),0,RANDBETWEEN(1,4))</f>
        <v>0</v>
      </c>
      <c r="C213">
        <f ca="1">IF(AND(ISNUMBER('MPL ID'!$P$26),ISNUMBER('MPL ID'!$Q$26)),0,RANDBETWEEN(1,4))</f>
        <v>0</v>
      </c>
      <c r="D213">
        <f ca="1">IF(AND(ISNUMBER('MPL ID'!$P$28),ISNUMBER('MPL ID'!$Q$28)),0,RANDBETWEEN(1,4))</f>
        <v>0</v>
      </c>
      <c r="E213">
        <f ca="1">IF(AND(ISNUMBER('MPL ID'!$P$29),ISNUMBER('MPL ID'!$Q$29)),0,RANDBETWEEN(1,4))</f>
        <v>0</v>
      </c>
      <c r="F213">
        <f ca="1">IF(AND(ISNUMBER('MPL ID'!$P$30),ISNUMBER('MPL ID'!$Q$30)),0,RANDBETWEEN(1,4))</f>
        <v>0</v>
      </c>
      <c r="G213">
        <f ca="1">IF(AND(ISNUMBER('MPL ID'!$P$31),ISNUMBER('MPL ID'!$Q$31)),0,RANDBETWEEN(1,4))</f>
        <v>0</v>
      </c>
      <c r="H213">
        <f ca="1">IF(AND(ISNUMBER('MPL ID'!$P$32),ISNUMBER('MPL ID'!$Q$32)),0,RANDBETWEEN(1,4))</f>
        <v>0</v>
      </c>
      <c r="I213">
        <f ca="1">IF(AND(ISNUMBER('MPL ID'!$P$33),ISNUMBER('MPL ID'!$Q$33)),0,RANDBETWEEN(1,4))</f>
        <v>0</v>
      </c>
      <c r="J213">
        <f ca="1">IF(AND(ISNUMBER('MPL ID'!$D$36),ISNUMBER('MPL ID'!$E$36)),0,RANDBETWEEN(1,4))</f>
        <v>0</v>
      </c>
      <c r="K213">
        <f ca="1">IF(AND(ISNUMBER('MPL ID'!$D$37),ISNUMBER('MPL ID'!$E$37)),0,RANDBETWEEN(1,4))</f>
        <v>0</v>
      </c>
      <c r="L213">
        <f ca="1">IF(AND(ISNUMBER('MPL ID'!$D$39),ISNUMBER('MPL ID'!$E$39)),0,RANDBETWEEN(1,4))</f>
        <v>0</v>
      </c>
      <c r="M213">
        <f ca="1">IF(AND(ISNUMBER('MPL ID'!$D$40),ISNUMBER('MPL ID'!$E$40)),0,RANDBETWEEN(1,4))</f>
        <v>0</v>
      </c>
      <c r="N213">
        <f ca="1">IF(AND(ISNUMBER('MPL ID'!$D$41),ISNUMBER('MPL ID'!$E$41)),0,RANDBETWEEN(1,4))</f>
        <v>0</v>
      </c>
      <c r="O213">
        <f ca="1">IF(AND(ISNUMBER('MPL ID'!$D$42),ISNUMBER('MPL ID'!$E$42)),0,RANDBETWEEN(1,4))</f>
        <v>0</v>
      </c>
      <c r="P213">
        <f ca="1">IF(AND(ISNUMBER('MPL ID'!$D$43),ISNUMBER('MPL ID'!$E$43)),0,RANDBETWEEN(1,4))</f>
        <v>0</v>
      </c>
      <c r="Q213">
        <f ca="1">IF(AND(ISNUMBER('MPL ID'!$D$44),ISNUMBER('MPL ID'!$E$44)),0,RANDBETWEEN(1,4))</f>
        <v>0</v>
      </c>
      <c r="R213">
        <f ca="1">IF(AND(ISNUMBER('MPL ID'!$J$36),ISNUMBER('MPL ID'!$K$36)),0,RANDBETWEEN(1,4))</f>
        <v>0</v>
      </c>
      <c r="S213">
        <f ca="1">IF(AND(ISNUMBER('MPL ID'!$J$37),ISNUMBER('MPL ID'!$K$37)),0,RANDBETWEEN(1,4))</f>
        <v>0</v>
      </c>
      <c r="T213">
        <f ca="1">IF(AND(ISNUMBER('MPL ID'!$J$39),ISNUMBER('MPL ID'!$K$39)),0,RANDBETWEEN(1,4))</f>
        <v>0</v>
      </c>
      <c r="U213">
        <f ca="1">IF(AND(ISNUMBER('MPL ID'!$J$40),ISNUMBER('MPL ID'!$K$40)),0,RANDBETWEEN(1,4))</f>
        <v>0</v>
      </c>
      <c r="V213">
        <f ca="1">IF(AND(ISNUMBER('MPL ID'!$J$41),ISNUMBER('MPL ID'!$K$41)),0,RANDBETWEEN(1,4))</f>
        <v>0</v>
      </c>
      <c r="W213">
        <f ca="1">IF(AND(ISNUMBER('MPL ID'!$J$42),ISNUMBER('MPL ID'!$K$42)),0,RANDBETWEEN(1,4))</f>
        <v>2</v>
      </c>
      <c r="X213">
        <f ca="1">IF(AND(ISNUMBER('MPL ID'!$J$43),ISNUMBER('MPL ID'!$K$43)),0,RANDBETWEEN(1,4))</f>
        <v>3</v>
      </c>
      <c r="Y213">
        <f ca="1">IF(AND(ISNUMBER('MPL ID'!$J$44),ISNUMBER('MPL ID'!$K$44)),0,RANDBETWEEN(1,4))</f>
        <v>4</v>
      </c>
      <c r="Z213">
        <f ca="1">IF(AND(ISNUMBER('MPL ID'!$P$36),ISNUMBER('MPL ID'!$Q$36)),0,RANDBETWEEN(1,4))</f>
        <v>3</v>
      </c>
      <c r="AA213">
        <f ca="1">IF(AND(ISNUMBER('MPL ID'!$P$37),ISNUMBER('MPL ID'!$Q$37)),0,RANDBETWEEN(1,4))</f>
        <v>4</v>
      </c>
      <c r="AB213">
        <f ca="1">IF(AND(ISNUMBER('MPL ID'!$P$39),ISNUMBER('MPL ID'!$Q$39)),0,RANDBETWEEN(1,4))</f>
        <v>3</v>
      </c>
      <c r="AC213">
        <f ca="1">IF(AND(ISNUMBER('MPL ID'!$P$40),ISNUMBER('MPL ID'!$Q$40)),0,RANDBETWEEN(1,4))</f>
        <v>4</v>
      </c>
      <c r="AD213">
        <f ca="1">IF(AND(ISNUMBER('MPL ID'!$P$41),ISNUMBER('MPL ID'!$Q$41)),0,RANDBETWEEN(1,4))</f>
        <v>3</v>
      </c>
      <c r="AE213">
        <f ca="1">IF(AND(ISNUMBER('MPL ID'!$P$42),ISNUMBER('MPL ID'!$Q$42)),0,RANDBETWEEN(1,4))</f>
        <v>3</v>
      </c>
      <c r="AF213">
        <f ca="1">IF(AND(ISNUMBER('MPL ID'!$P$43),ISNUMBER('MPL ID'!$Q$43)),0,RANDBETWEEN(1,4))</f>
        <v>3</v>
      </c>
      <c r="AG213">
        <f ca="1">IF(AND(ISNUMBER('MPL ID'!$P$44),ISNUMBER('MPL ID'!$Q$44)),0,RANDBETWEEN(1,4))</f>
        <v>4</v>
      </c>
      <c r="AH213">
        <f ca="1">'MPL ID'!$BG$1+SUMPRODUCT(($B$1003:$AG$1003='MPL ID'!$BF$1)*(($B213:$AG213=1)+($B213:$AG213=2)))+SUMPRODUCT(($B$1004:$AG$1004='MPL ID'!$BF$1)*(($B213:$AG213=3)+($B213:$AG213=4)))</f>
        <v>11</v>
      </c>
      <c r="AI213">
        <f ca="1">'MPL ID'!$BG$2+SUMPRODUCT(($B$1003:$AG$1003='MPL ID'!$BF$2)*(($B213:$AG213=1)+($B213:$AG213=2)))+SUMPRODUCT(($B$1004:$AG$1004='MPL ID'!$BF$2)*(($B213:$AG213=3)+($B213:$AG213=4)))</f>
        <v>9</v>
      </c>
      <c r="AJ213">
        <f ca="1">'MPL ID'!$BG$3+SUMPRODUCT(($B$1003:$AG$1003='MPL ID'!$BF$3)*(($B213:$AG213=1)+($B213:$AG213=2)))+SUMPRODUCT(($B$1004:$AG$1004='MPL ID'!$BF$3)*(($B213:$AG213=3)+($B213:$AG213=4)))</f>
        <v>6</v>
      </c>
      <c r="AK213">
        <f ca="1">'MPL ID'!$BG$4+SUMPRODUCT(($B$1003:$AG$1003='MPL ID'!$BF$4)*(($B213:$AG213=1)+($B213:$AG213=2)))+SUMPRODUCT(($B$1004:$AG$1004='MPL ID'!$BF$4)*(($B213:$AG213=3)+($B213:$AG213=4)))</f>
        <v>9</v>
      </c>
      <c r="AL213">
        <f ca="1">'MPL ID'!$BG$5+SUMPRODUCT(($B$1003:$AG$1003='MPL ID'!$BF$5)*(($B213:$AG213=1)+($B213:$AG213=2)))+SUMPRODUCT(($B$1004:$AG$1004='MPL ID'!$BF$5)*(($B213:$AG213=3)+($B213:$AG213=4)))</f>
        <v>4</v>
      </c>
      <c r="AM213">
        <f ca="1">'MPL ID'!$BG$6+SUMPRODUCT(($B$1003:$AG$1003='MPL ID'!$BF$6)*(($B213:$AG213=1)+($B213:$AG213=2)))+SUMPRODUCT(($B$1004:$AG$1004='MPL ID'!$BF$6)*(($B213:$AG213=3)+($B213:$AG213=4)))</f>
        <v>11</v>
      </c>
      <c r="AN213">
        <f ca="1">'MPL ID'!$BG$7+SUMPRODUCT(($B$1003:$AG$1003='MPL ID'!$BF$7)*(($B213:$AG213=1)+($B213:$AG213=2)))+SUMPRODUCT(($B$1004:$AG$1004='MPL ID'!$BF$7)*(($B213:$AG213=3)+($B213:$AG213=4)))</f>
        <v>6</v>
      </c>
      <c r="AO213">
        <f ca="1">'MPL ID'!$BG$8+SUMPRODUCT(($B$1003:$AG$1003='MPL ID'!$BF$8)*(($B213:$AG213=1)+($B213:$AG213=2)))+SUMPRODUCT(($B$1004:$AG$1004='MPL ID'!$BF$8)*(($B213:$AG213=3)+($B213:$AG213=4)))</f>
        <v>4</v>
      </c>
      <c r="AP213">
        <f ca="1">'MPL ID'!$BG$9+SUMPRODUCT(($B$1003:$AG$1003='MPL ID'!$BF$9)*(($B213:$AG213=1)+($B213:$AG213=2)))+SUMPRODUCT(($B$1004:$AG$1004='MPL ID'!$BF$9)*(($B213:$AG213=3)+($B213:$AG213=4)))</f>
        <v>12</v>
      </c>
      <c r="AQ213">
        <f ca="1">'MPL ID'!$BH$1+SUMPRODUCT(($B$1003:$AG$1003='MPL ID'!$BF$1)*(2*($B213:$AG213=1)+($B213:$AG213=2)-2*($B213:$AG213=3)-($B213:$AG213=4)))-SUMPRODUCT(($B$1004:$AG$1004='MPL ID'!$BF$1)*(2*($B213:$AG213=1)+($B213:$AG213=2)-2*($B213:$AG213=3)-($B213:$AG213=4)))</f>
        <v>12</v>
      </c>
      <c r="AR213">
        <f ca="1">'MPL ID'!$BH$2+SUMPRODUCT(($B$1003:$AG$1003='MPL ID'!$BF$2)*(2*($B213:$AG213=1)+($B213:$AG213=2)-2*($B213:$AG213=3)-($B213:$AG213=4)))-SUMPRODUCT(($B$1004:$AG$1004='MPL ID'!$BF$2)*(2*($B213:$AG213=1)+($B213:$AG213=2)-2*($B213:$AG213=3)-($B213:$AG213=4)))</f>
        <v>0</v>
      </c>
      <c r="AS213">
        <f ca="1">'MPL ID'!$BH$3+SUMPRODUCT(($B$1003:$AG$1003='MPL ID'!$BF$3)*(2*($B213:$AG213=1)+($B213:$AG213=2)-2*($B213:$AG213=3)-($B213:$AG213=4)))-SUMPRODUCT(($B$1004:$AG$1004='MPL ID'!$BF$3)*(2*($B213:$AG213=1)+($B213:$AG213=2)-2*($B213:$AG213=3)-($B213:$AG213=4)))</f>
        <v>-7</v>
      </c>
      <c r="AT213">
        <f ca="1">'MPL ID'!$BH$4+SUMPRODUCT(($B$1003:$AG$1003='MPL ID'!$BF$4)*(2*($B213:$AG213=1)+($B213:$AG213=2)-2*($B213:$AG213=3)-($B213:$AG213=4)))-SUMPRODUCT(($B$1004:$AG$1004='MPL ID'!$BF$4)*(2*($B213:$AG213=1)+($B213:$AG213=2)-2*($B213:$AG213=3)-($B213:$AG213=4)))</f>
        <v>0</v>
      </c>
      <c r="AU213">
        <f ca="1">'MPL ID'!$BH$5+SUMPRODUCT(($B$1003:$AG$1003='MPL ID'!$BF$5)*(2*($B213:$AG213=1)+($B213:$AG213=2)-2*($B213:$AG213=3)-($B213:$AG213=4)))-SUMPRODUCT(($B$1004:$AG$1004='MPL ID'!$BF$5)*(2*($B213:$AG213=1)+($B213:$AG213=2)-2*($B213:$AG213=3)-($B213:$AG213=4)))</f>
        <v>-12</v>
      </c>
      <c r="AV213">
        <f ca="1">'MPL ID'!$BH$6+SUMPRODUCT(($B$1003:$AG$1003='MPL ID'!$BF$6)*(2*($B213:$AG213=1)+($B213:$AG213=2)-2*($B213:$AG213=3)-($B213:$AG213=4)))-SUMPRODUCT(($B$1004:$AG$1004='MPL ID'!$BF$6)*(2*($B213:$AG213=1)+($B213:$AG213=2)-2*($B213:$AG213=3)-($B213:$AG213=4)))</f>
        <v>10</v>
      </c>
      <c r="AW213">
        <f ca="1">'MPL ID'!$BH$7+SUMPRODUCT(($B$1003:$AG$1003='MPL ID'!$BF$7)*(2*($B213:$AG213=1)+($B213:$AG213=2)-2*($B213:$AG213=3)-($B213:$AG213=4)))-SUMPRODUCT(($B$1004:$AG$1004='MPL ID'!$BF$7)*(2*($B213:$AG213=1)+($B213:$AG213=2)-2*($B213:$AG213=3)-($B213:$AG213=4)))</f>
        <v>-3</v>
      </c>
      <c r="AX213">
        <f ca="1">'MPL ID'!$BH$8+SUMPRODUCT(($B$1003:$AG$1003='MPL ID'!$BF$8)*(2*($B213:$AG213=1)+($B213:$AG213=2)-2*($B213:$AG213=3)-($B213:$AG213=4)))-SUMPRODUCT(($B$1004:$AG$1004='MPL ID'!$BF$8)*(2*($B213:$AG213=1)+($B213:$AG213=2)-2*($B213:$AG213=3)-($B213:$AG213=4)))</f>
        <v>-14</v>
      </c>
      <c r="AY213">
        <f ca="1">'MPL ID'!$BH$9+SUMPRODUCT(($B$1003:$AG$1003='MPL ID'!$BF$9)*(2*($B213:$AG213=1)+($B213:$AG213=2)-2*($B213:$AG213=3)-($B213:$AG213=4)))-SUMPRODUCT(($B$1004:$AG$1004='MPL ID'!$BF$9)*(2*($B213:$AG213=1)+($B213:$AG213=2)-2*($B213:$AG213=3)-($B213:$AG213=4)))</f>
        <v>14</v>
      </c>
      <c r="AZ213">
        <f ca="1">SUMPRODUCT(--($AH213:$AP213=AH213),--($AQ213:$AY213=AQ213),'MPL ID'!$BG$13:$BO$13)+IF(AND($E213&gt;=3,$E213&lt;=4,AO213=AH213,AX213=AQ213),1,0)+IF(AND($G213&gt;=1,$G213&lt;=2,AJ213=AH213,AS213=AQ213),1,0)+IF(AND($L213&gt;=1,$L213&lt;=2,AM213=AH213,AV213=AQ213),1,0)+IF(AND($O213&gt;=1,$O213&lt;=2,AP213=AH213,AY213=AQ213),1,0)+IF(AND($R213&gt;=1,$R213&lt;=2,AI213=AH213,AR213=AQ213),1,0)+IF(AND($AA213&gt;=3,$AA213&lt;=4,AL213=AH213,AU213=AQ213),1,0)+IF(AND($AE213&gt;=3,$AE213&lt;=4,AK213=AH213,AT213=AQ213),1,0)</f>
        <v>0</v>
      </c>
      <c r="BA213">
        <f ca="1">SUMPRODUCT(--($AH213:$AP213=AI213),--($AQ213:$AY213=AR213),'MPL ID'!$BG$14:$BO$14)+IF(AND($F213&gt;=1,$F213&lt;=2,AP213=AI213,AY213=AR213),1,0)+IF(AND($H213&gt;=1,$H213&lt;=2,AN213=AI213,AW213=AR213),1,0)+IF(AND($J213&gt;=3,$J213&lt;=4,AL213=AI213,AU213=AR213),1,0)+IF(AND($M213&gt;=1,$M213&lt;=2,AO213=AI213,AX213=AR213),1,0)+IF(AND($R213&gt;=3,$R213&lt;=4,AH213=AI213,AQ213=AR213),1,0)+IF(AND($Y213&gt;=3,$Y213&lt;=4,AJ213=AI213,AS213=AR213),1,0)+IF(AND($AC213&gt;=1,$AC213&lt;=2,AK213=AI213,AT213=AR213),1,0)+IF(AND($AF213&gt;=3,$AF213&lt;=4,AM213=AI213,AV213=AR213),1,0)</f>
        <v>0</v>
      </c>
      <c r="BB213">
        <f ca="1">SUMPRODUCT(--($AH213:$AP213=AJ213),--($AQ213:$AY213=AS213),'MPL ID'!$BG$15:$BO$15)+IF(AND($C213&gt;=1,$C213&lt;=2,AK213=AJ213,AT213=AS213),1,0)+IF(AND($G213&gt;=3,$G213&lt;=4,AH213=AJ213,AQ213=AS213),1,0)+IF(AND($K213&gt;=1,$K213&lt;=2,AP213=AJ213,AY213=AS213),1,0)+IF(AND($N213&gt;=3,$N213&lt;=4,AL213=AJ213,AU213=AS213),1,0)+IF(AND($V213&gt;=1,$V213&lt;=2,AM213=AJ213,AV213=AS213),1,0)+IF(AND($Y213&gt;=1,$Y213&lt;=2,AI213=AJ213,AR213=AS213),1,0)+IF(AND($AB213&gt;=3,$AB213&lt;=4,AN213=AJ213,AW213=AS213),1,0)</f>
        <v>0</v>
      </c>
      <c r="BC213">
        <f ca="1">SUMPRODUCT(--($AH213:$AP213=AK213),--($AQ213:$AY213=AT213),'MPL ID'!$BG$16:$BO$16)+IF(AND($C213&gt;=3,$C213&lt;=4,AJ213=AK213,AS213=AT213),1,0)+IF(AND($I213&gt;=1,$I213&lt;=2,AP213=AK213,AY213=AT213),1,0)+IF(AND($P213&gt;=3,$P213&lt;=4,AO213=AK213,AX213=AT213),1,0)+IF(AND($T213&gt;=1,$T213&lt;=2,AN213=AK213,AW213=AT213),1,0)+IF(AND($W213&gt;=1,$W213&lt;=2,AL213=AK213,AU213=AT213),1,0)+IF(AND($AC213&gt;=3,$AC213&lt;=4,AI213=AK213,AR213=AT213),1,0)+IF(AND($AE213&gt;=1,$AE213&lt;=2,AH213=AK213,AQ213=AT213),1,0)</f>
        <v>2</v>
      </c>
      <c r="BD213">
        <f ca="1">SUMPRODUCT(--($AH213:$AP213=AL213),--($AQ213:$AY213=AU213),'MPL ID'!$BG$17:$BO$17)+IF(AND($B213&gt;=3,$B213&lt;=4,AN213=AL213,AW213=AU213),1,0)+IF(AND($D213&gt;=1,$D213&lt;=2,AM213=AL213,AV213=AU213),1,0)+IF(AND($J213&gt;=1,$J213&lt;=2,AI213=AL213,AR213=AU213),1,0)+IF(AND($N213&gt;=1,$N213&lt;=2,AJ213=AL213,AS213=AU213),1,0)+IF(AND($W213&gt;=3,$W213&lt;=4,AK213=AL213,AT213=AU213),1,0)+IF(AND($AA213&gt;=1,$AA213&lt;=2,AH213=AL213,AQ213=AU213),1,0)+IF(AND($AD213&gt;=3,$AD213&lt;=4,AO213=AL213,AX213=AU213),1,0)</f>
        <v>0</v>
      </c>
      <c r="BE213">
        <f ca="1">SUMPRODUCT(--($AH213:$AP213=AM213),--($AQ213:$AY213=AV213),'MPL ID'!$BG$18:$BO$18)+IF(AND($D213&gt;=3,$D213&lt;=4,AL213=AM213,AU213=AV213),1,0)+IF(AND($L213&gt;=3,$L213&lt;=4,AH213=AM213,AQ213=AV213),1,0)+IF(AND($Q213&gt;=3,$Q213&lt;=4,AN213=AM213,AW213=AV213),1,0)+IF(AND($S213&gt;=1,$S213&lt;=2,AP213=AM213,AY213=AV213),1,0)+IF(AND($V213&gt;=3,$V213&lt;=4,AJ213=AM213,AS213=AV213),1,0)+IF(AND($Z213&gt;=1,$Z213&lt;=2,AO213=AM213,AX213=AV213),1,0)+IF(AND($AF213&gt;=1,$AF213&lt;=2,AI213=AM213,AR213=AV213),1,0)</f>
        <v>0</v>
      </c>
      <c r="BF213">
        <f ca="1">SUMPRODUCT(--($AH213:$AP213=AN213),--($AQ213:$AY213=AW213),'MPL ID'!$BG$19:$BO$19)+IF(AND($B213&gt;=1,$B213&lt;=2,AL213=AN213,AU213=AW213),1,0)+IF(AND($H213&gt;=3,$H213&lt;=4,AI213=AN213,AR213=AW213),1,0)+IF(AND($Q213&gt;=1,$Q213&lt;=2,AM213=AN213,AV213=AW213),1,0)+IF(AND($T213&gt;=3,$T213&lt;=4,AK213=AN213,AT213=AW213),1,0)+IF(AND($X213&gt;=3,$X213&lt;=4,AO213=AN213,AX213=AW213),1,0)+IF(AND($AB213&gt;=1,$AB213&lt;=2,AJ213=AN213,AS213=AW213),1,0)+IF(AND($AG213&gt;=1,$AG213&lt;=2,AP213=AN213,AY213=AW213),1,0)</f>
        <v>0</v>
      </c>
      <c r="BG213">
        <f ca="1">SUMPRODUCT(--($AH213:$AP213=AO213),--($AQ213:$AY213=AX213),'MPL ID'!$BG$20:$BO$20)+IF(AND($E213&gt;=1,$E213&lt;=2,AH213=AO213,AQ213=AX213),1,0)+IF(AND($M213&gt;=3,$M213&lt;=4,AI213=AO213,AR213=AX213),1,0)+IF(AND($P213&gt;=1,$P213&lt;=2,AK213=AO213,AT213=AX213),1,0)+IF(AND($U213&gt;=1,$U213&lt;=2,AP213=AO213,AY213=AX213),1,0)+IF(AND($X213&gt;=1,$X213&lt;=2,AN213=AO213,AW213=AX213),1,0)+IF(AND($Z213&gt;=3,$Z213&lt;=4,AM213=AO213,AV213=AX213),1,0)+IF(AND($AD213&gt;=1,$AD213&lt;=2,AL213=AO213,AU213=AX213),1,0)</f>
        <v>0</v>
      </c>
      <c r="BH213">
        <f ca="1">SUMPRODUCT(--($AH213:$AP213=AP213),--($AQ213:$AY213=AY213),'MPL ID'!$BG$21:$BO$21)+IF(AND($F213&gt;=3,$F213&lt;=4,AI213=AP213,AR213=AY213),1,0)+IF(AND($I213&gt;=3,$I213&lt;=4,AK213=AP213,AT213=AY213),1,0)+IF(AND($K213&gt;=3,$K213&lt;=4,AJ213=AP213,AS213=AY213),1,0)+IF(AND($O213&gt;=3,$O213&lt;=4,AH213=AP213,AQ213=AY213),1,0)+IF(AND($S213&gt;=3,$S213&lt;=4,AM213=AP213,AV213=AY213),1,0)+IF(AND($U213&gt;=3,$U213&lt;=4,AO213=AP213,AX213=AY213),1,0)+IF(AND($AG213&gt;=3,$AG213&lt;=4,AN213=AP213,AW213=AY213),1,0)</f>
        <v>0</v>
      </c>
      <c r="BI213">
        <f t="shared" ca="1" si="27"/>
        <v>2</v>
      </c>
      <c r="BJ213">
        <f t="shared" ca="1" si="28"/>
        <v>5</v>
      </c>
      <c r="BK213">
        <f t="shared" ca="1" si="29"/>
        <v>7</v>
      </c>
      <c r="BL213">
        <f t="shared" ca="1" si="30"/>
        <v>4</v>
      </c>
      <c r="BM213">
        <f t="shared" ca="1" si="31"/>
        <v>8</v>
      </c>
      <c r="BN213">
        <f t="shared" ca="1" si="32"/>
        <v>3</v>
      </c>
      <c r="BO213">
        <f t="shared" ca="1" si="33"/>
        <v>6</v>
      </c>
      <c r="BP213">
        <f t="shared" ca="1" si="34"/>
        <v>9</v>
      </c>
      <c r="BQ213">
        <f t="shared" ca="1" si="35"/>
        <v>1</v>
      </c>
    </row>
    <row r="214" spans="1:69" x14ac:dyDescent="0.25">
      <c r="A214">
        <v>213</v>
      </c>
      <c r="B214">
        <f ca="1">IF(AND(ISNUMBER('MPL ID'!$P$25),ISNUMBER('MPL ID'!$Q$25)),0,RANDBETWEEN(1,4))</f>
        <v>0</v>
      </c>
      <c r="C214">
        <f ca="1">IF(AND(ISNUMBER('MPL ID'!$P$26),ISNUMBER('MPL ID'!$Q$26)),0,RANDBETWEEN(1,4))</f>
        <v>0</v>
      </c>
      <c r="D214">
        <f ca="1">IF(AND(ISNUMBER('MPL ID'!$P$28),ISNUMBER('MPL ID'!$Q$28)),0,RANDBETWEEN(1,4))</f>
        <v>0</v>
      </c>
      <c r="E214">
        <f ca="1">IF(AND(ISNUMBER('MPL ID'!$P$29),ISNUMBER('MPL ID'!$Q$29)),0,RANDBETWEEN(1,4))</f>
        <v>0</v>
      </c>
      <c r="F214">
        <f ca="1">IF(AND(ISNUMBER('MPL ID'!$P$30),ISNUMBER('MPL ID'!$Q$30)),0,RANDBETWEEN(1,4))</f>
        <v>0</v>
      </c>
      <c r="G214">
        <f ca="1">IF(AND(ISNUMBER('MPL ID'!$P$31),ISNUMBER('MPL ID'!$Q$31)),0,RANDBETWEEN(1,4))</f>
        <v>0</v>
      </c>
      <c r="H214">
        <f ca="1">IF(AND(ISNUMBER('MPL ID'!$P$32),ISNUMBER('MPL ID'!$Q$32)),0,RANDBETWEEN(1,4))</f>
        <v>0</v>
      </c>
      <c r="I214">
        <f ca="1">IF(AND(ISNUMBER('MPL ID'!$P$33),ISNUMBER('MPL ID'!$Q$33)),0,RANDBETWEEN(1,4))</f>
        <v>0</v>
      </c>
      <c r="J214">
        <f ca="1">IF(AND(ISNUMBER('MPL ID'!$D$36),ISNUMBER('MPL ID'!$E$36)),0,RANDBETWEEN(1,4))</f>
        <v>0</v>
      </c>
      <c r="K214">
        <f ca="1">IF(AND(ISNUMBER('MPL ID'!$D$37),ISNUMBER('MPL ID'!$E$37)),0,RANDBETWEEN(1,4))</f>
        <v>0</v>
      </c>
      <c r="L214">
        <f ca="1">IF(AND(ISNUMBER('MPL ID'!$D$39),ISNUMBER('MPL ID'!$E$39)),0,RANDBETWEEN(1,4))</f>
        <v>0</v>
      </c>
      <c r="M214">
        <f ca="1">IF(AND(ISNUMBER('MPL ID'!$D$40),ISNUMBER('MPL ID'!$E$40)),0,RANDBETWEEN(1,4))</f>
        <v>0</v>
      </c>
      <c r="N214">
        <f ca="1">IF(AND(ISNUMBER('MPL ID'!$D$41),ISNUMBER('MPL ID'!$E$41)),0,RANDBETWEEN(1,4))</f>
        <v>0</v>
      </c>
      <c r="O214">
        <f ca="1">IF(AND(ISNUMBER('MPL ID'!$D$42),ISNUMBER('MPL ID'!$E$42)),0,RANDBETWEEN(1,4))</f>
        <v>0</v>
      </c>
      <c r="P214">
        <f ca="1">IF(AND(ISNUMBER('MPL ID'!$D$43),ISNUMBER('MPL ID'!$E$43)),0,RANDBETWEEN(1,4))</f>
        <v>0</v>
      </c>
      <c r="Q214">
        <f ca="1">IF(AND(ISNUMBER('MPL ID'!$D$44),ISNUMBER('MPL ID'!$E$44)),0,RANDBETWEEN(1,4))</f>
        <v>0</v>
      </c>
      <c r="R214">
        <f ca="1">IF(AND(ISNUMBER('MPL ID'!$J$36),ISNUMBER('MPL ID'!$K$36)),0,RANDBETWEEN(1,4))</f>
        <v>0</v>
      </c>
      <c r="S214">
        <f ca="1">IF(AND(ISNUMBER('MPL ID'!$J$37),ISNUMBER('MPL ID'!$K$37)),0,RANDBETWEEN(1,4))</f>
        <v>0</v>
      </c>
      <c r="T214">
        <f ca="1">IF(AND(ISNUMBER('MPL ID'!$J$39),ISNUMBER('MPL ID'!$K$39)),0,RANDBETWEEN(1,4))</f>
        <v>0</v>
      </c>
      <c r="U214">
        <f ca="1">IF(AND(ISNUMBER('MPL ID'!$J$40),ISNUMBER('MPL ID'!$K$40)),0,RANDBETWEEN(1,4))</f>
        <v>0</v>
      </c>
      <c r="V214">
        <f ca="1">IF(AND(ISNUMBER('MPL ID'!$J$41),ISNUMBER('MPL ID'!$K$41)),0,RANDBETWEEN(1,4))</f>
        <v>0</v>
      </c>
      <c r="W214">
        <f ca="1">IF(AND(ISNUMBER('MPL ID'!$J$42),ISNUMBER('MPL ID'!$K$42)),0,RANDBETWEEN(1,4))</f>
        <v>4</v>
      </c>
      <c r="X214">
        <f ca="1">IF(AND(ISNUMBER('MPL ID'!$J$43),ISNUMBER('MPL ID'!$K$43)),0,RANDBETWEEN(1,4))</f>
        <v>3</v>
      </c>
      <c r="Y214">
        <f ca="1">IF(AND(ISNUMBER('MPL ID'!$J$44),ISNUMBER('MPL ID'!$K$44)),0,RANDBETWEEN(1,4))</f>
        <v>1</v>
      </c>
      <c r="Z214">
        <f ca="1">IF(AND(ISNUMBER('MPL ID'!$P$36),ISNUMBER('MPL ID'!$Q$36)),0,RANDBETWEEN(1,4))</f>
        <v>4</v>
      </c>
      <c r="AA214">
        <f ca="1">IF(AND(ISNUMBER('MPL ID'!$P$37),ISNUMBER('MPL ID'!$Q$37)),0,RANDBETWEEN(1,4))</f>
        <v>4</v>
      </c>
      <c r="AB214">
        <f ca="1">IF(AND(ISNUMBER('MPL ID'!$P$39),ISNUMBER('MPL ID'!$Q$39)),0,RANDBETWEEN(1,4))</f>
        <v>1</v>
      </c>
      <c r="AC214">
        <f ca="1">IF(AND(ISNUMBER('MPL ID'!$P$40),ISNUMBER('MPL ID'!$Q$40)),0,RANDBETWEEN(1,4))</f>
        <v>3</v>
      </c>
      <c r="AD214">
        <f ca="1">IF(AND(ISNUMBER('MPL ID'!$P$41),ISNUMBER('MPL ID'!$Q$41)),0,RANDBETWEEN(1,4))</f>
        <v>2</v>
      </c>
      <c r="AE214">
        <f ca="1">IF(AND(ISNUMBER('MPL ID'!$P$42),ISNUMBER('MPL ID'!$Q$42)),0,RANDBETWEEN(1,4))</f>
        <v>1</v>
      </c>
      <c r="AF214">
        <f ca="1">IF(AND(ISNUMBER('MPL ID'!$P$43),ISNUMBER('MPL ID'!$Q$43)),0,RANDBETWEEN(1,4))</f>
        <v>4</v>
      </c>
      <c r="AG214">
        <f ca="1">IF(AND(ISNUMBER('MPL ID'!$P$44),ISNUMBER('MPL ID'!$Q$44)),0,RANDBETWEEN(1,4))</f>
        <v>1</v>
      </c>
      <c r="AH214">
        <f ca="1">'MPL ID'!$BG$1+SUMPRODUCT(($B$1003:$AG$1003='MPL ID'!$BF$1)*(($B214:$AG214=1)+($B214:$AG214=2)))+SUMPRODUCT(($B$1004:$AG$1004='MPL ID'!$BF$1)*(($B214:$AG214=3)+($B214:$AG214=4)))</f>
        <v>10</v>
      </c>
      <c r="AI214">
        <f ca="1">'MPL ID'!$BG$2+SUMPRODUCT(($B$1003:$AG$1003='MPL ID'!$BF$2)*(($B214:$AG214=1)+($B214:$AG214=2)))+SUMPRODUCT(($B$1004:$AG$1004='MPL ID'!$BF$2)*(($B214:$AG214=3)+($B214:$AG214=4)))</f>
        <v>8</v>
      </c>
      <c r="AJ214">
        <f ca="1">'MPL ID'!$BG$3+SUMPRODUCT(($B$1003:$AG$1003='MPL ID'!$BF$3)*(($B214:$AG214=1)+($B214:$AG214=2)))+SUMPRODUCT(($B$1004:$AG$1004='MPL ID'!$BF$3)*(($B214:$AG214=3)+($B214:$AG214=4)))</f>
        <v>6</v>
      </c>
      <c r="AK214">
        <f ca="1">'MPL ID'!$BG$4+SUMPRODUCT(($B$1003:$AG$1003='MPL ID'!$BF$4)*(($B214:$AG214=1)+($B214:$AG214=2)))+SUMPRODUCT(($B$1004:$AG$1004='MPL ID'!$BF$4)*(($B214:$AG214=3)+($B214:$AG214=4)))</f>
        <v>9</v>
      </c>
      <c r="AL214">
        <f ca="1">'MPL ID'!$BG$5+SUMPRODUCT(($B$1003:$AG$1003='MPL ID'!$BF$5)*(($B214:$AG214=1)+($B214:$AG214=2)))+SUMPRODUCT(($B$1004:$AG$1004='MPL ID'!$BF$5)*(($B214:$AG214=3)+($B214:$AG214=4)))</f>
        <v>4</v>
      </c>
      <c r="AM214">
        <f ca="1">'MPL ID'!$BG$6+SUMPRODUCT(($B$1003:$AG$1003='MPL ID'!$BF$6)*(($B214:$AG214=1)+($B214:$AG214=2)))+SUMPRODUCT(($B$1004:$AG$1004='MPL ID'!$BF$6)*(($B214:$AG214=3)+($B214:$AG214=4)))</f>
        <v>11</v>
      </c>
      <c r="AN214">
        <f ca="1">'MPL ID'!$BG$7+SUMPRODUCT(($B$1003:$AG$1003='MPL ID'!$BF$7)*(($B214:$AG214=1)+($B214:$AG214=2)))+SUMPRODUCT(($B$1004:$AG$1004='MPL ID'!$BF$7)*(($B214:$AG214=3)+($B214:$AG214=4)))</f>
        <v>8</v>
      </c>
      <c r="AO214">
        <f ca="1">'MPL ID'!$BG$8+SUMPRODUCT(($B$1003:$AG$1003='MPL ID'!$BF$8)*(($B214:$AG214=1)+($B214:$AG214=2)))+SUMPRODUCT(($B$1004:$AG$1004='MPL ID'!$BF$8)*(($B214:$AG214=3)+($B214:$AG214=4)))</f>
        <v>5</v>
      </c>
      <c r="AP214">
        <f ca="1">'MPL ID'!$BG$9+SUMPRODUCT(($B$1003:$AG$1003='MPL ID'!$BF$9)*(($B214:$AG214=1)+($B214:$AG214=2)))+SUMPRODUCT(($B$1004:$AG$1004='MPL ID'!$BF$9)*(($B214:$AG214=3)+($B214:$AG214=4)))</f>
        <v>11</v>
      </c>
      <c r="AQ214">
        <f ca="1">'MPL ID'!$BH$1+SUMPRODUCT(($B$1003:$AG$1003='MPL ID'!$BF$1)*(2*($B214:$AG214=1)+($B214:$AG214=2)-2*($B214:$AG214=3)-($B214:$AG214=4)))-SUMPRODUCT(($B$1004:$AG$1004='MPL ID'!$BF$1)*(2*($B214:$AG214=1)+($B214:$AG214=2)-2*($B214:$AG214=3)-($B214:$AG214=4)))</f>
        <v>8</v>
      </c>
      <c r="AR214">
        <f ca="1">'MPL ID'!$BH$2+SUMPRODUCT(($B$1003:$AG$1003='MPL ID'!$BF$2)*(2*($B214:$AG214=1)+($B214:$AG214=2)-2*($B214:$AG214=3)-($B214:$AG214=4)))-SUMPRODUCT(($B$1004:$AG$1004='MPL ID'!$BF$2)*(2*($B214:$AG214=1)+($B214:$AG214=2)-2*($B214:$AG214=3)-($B214:$AG214=4)))</f>
        <v>-5</v>
      </c>
      <c r="AS214">
        <f ca="1">'MPL ID'!$BH$3+SUMPRODUCT(($B$1003:$AG$1003='MPL ID'!$BF$3)*(2*($B214:$AG214=1)+($B214:$AG214=2)-2*($B214:$AG214=3)-($B214:$AG214=4)))-SUMPRODUCT(($B$1004:$AG$1004='MPL ID'!$BF$3)*(2*($B214:$AG214=1)+($B214:$AG214=2)-2*($B214:$AG214=3)-($B214:$AG214=4)))</f>
        <v>-8</v>
      </c>
      <c r="AT214">
        <f ca="1">'MPL ID'!$BH$4+SUMPRODUCT(($B$1003:$AG$1003='MPL ID'!$BF$4)*(2*($B214:$AG214=1)+($B214:$AG214=2)-2*($B214:$AG214=3)-($B214:$AG214=4)))-SUMPRODUCT(($B$1004:$AG$1004='MPL ID'!$BF$4)*(2*($B214:$AG214=1)+($B214:$AG214=2)-2*($B214:$AG214=3)-($B214:$AG214=4)))</f>
        <v>3</v>
      </c>
      <c r="AU214">
        <f ca="1">'MPL ID'!$BH$5+SUMPRODUCT(($B$1003:$AG$1003='MPL ID'!$BF$5)*(2*($B214:$AG214=1)+($B214:$AG214=2)-2*($B214:$AG214=3)-($B214:$AG214=4)))-SUMPRODUCT(($B$1004:$AG$1004='MPL ID'!$BF$5)*(2*($B214:$AG214=1)+($B214:$AG214=2)-2*($B214:$AG214=3)-($B214:$AG214=4)))</f>
        <v>-13</v>
      </c>
      <c r="AV214">
        <f ca="1">'MPL ID'!$BH$6+SUMPRODUCT(($B$1003:$AG$1003='MPL ID'!$BF$6)*(2*($B214:$AG214=1)+($B214:$AG214=2)-2*($B214:$AG214=3)-($B214:$AG214=4)))-SUMPRODUCT(($B$1004:$AG$1004='MPL ID'!$BF$6)*(2*($B214:$AG214=1)+($B214:$AG214=2)-2*($B214:$AG214=3)-($B214:$AG214=4)))</f>
        <v>12</v>
      </c>
      <c r="AW214">
        <f ca="1">'MPL ID'!$BH$7+SUMPRODUCT(($B$1003:$AG$1003='MPL ID'!$BF$7)*(2*($B214:$AG214=1)+($B214:$AG214=2)-2*($B214:$AG214=3)-($B214:$AG214=4)))-SUMPRODUCT(($B$1004:$AG$1004='MPL ID'!$BF$7)*(2*($B214:$AG214=1)+($B214:$AG214=2)-2*($B214:$AG214=3)-($B214:$AG214=4)))</f>
        <v>4</v>
      </c>
      <c r="AX214">
        <f ca="1">'MPL ID'!$BH$8+SUMPRODUCT(($B$1003:$AG$1003='MPL ID'!$BF$8)*(2*($B214:$AG214=1)+($B214:$AG214=2)-2*($B214:$AG214=3)-($B214:$AG214=4)))-SUMPRODUCT(($B$1004:$AG$1004='MPL ID'!$BF$8)*(2*($B214:$AG214=1)+($B214:$AG214=2)-2*($B214:$AG214=3)-($B214:$AG214=4)))</f>
        <v>-12</v>
      </c>
      <c r="AY214">
        <f ca="1">'MPL ID'!$BH$9+SUMPRODUCT(($B$1003:$AG$1003='MPL ID'!$BF$9)*(2*($B214:$AG214=1)+($B214:$AG214=2)-2*($B214:$AG214=3)-($B214:$AG214=4)))-SUMPRODUCT(($B$1004:$AG$1004='MPL ID'!$BF$9)*(2*($B214:$AG214=1)+($B214:$AG214=2)-2*($B214:$AG214=3)-($B214:$AG214=4)))</f>
        <v>11</v>
      </c>
      <c r="AZ214">
        <f ca="1">SUMPRODUCT(--($AH214:$AP214=AH214),--($AQ214:$AY214=AQ214),'MPL ID'!$BG$13:$BO$13)+IF(AND($E214&gt;=3,$E214&lt;=4,AO214=AH214,AX214=AQ214),1,0)+IF(AND($G214&gt;=1,$G214&lt;=2,AJ214=AH214,AS214=AQ214),1,0)+IF(AND($L214&gt;=1,$L214&lt;=2,AM214=AH214,AV214=AQ214),1,0)+IF(AND($O214&gt;=1,$O214&lt;=2,AP214=AH214,AY214=AQ214),1,0)+IF(AND($R214&gt;=1,$R214&lt;=2,AI214=AH214,AR214=AQ214),1,0)+IF(AND($AA214&gt;=3,$AA214&lt;=4,AL214=AH214,AU214=AQ214),1,0)+IF(AND($AE214&gt;=3,$AE214&lt;=4,AK214=AH214,AT214=AQ214),1,0)</f>
        <v>0</v>
      </c>
      <c r="BA214">
        <f ca="1">SUMPRODUCT(--($AH214:$AP214=AI214),--($AQ214:$AY214=AR214),'MPL ID'!$BG$14:$BO$14)+IF(AND($F214&gt;=1,$F214&lt;=2,AP214=AI214,AY214=AR214),1,0)+IF(AND($H214&gt;=1,$H214&lt;=2,AN214=AI214,AW214=AR214),1,0)+IF(AND($J214&gt;=3,$J214&lt;=4,AL214=AI214,AU214=AR214),1,0)+IF(AND($M214&gt;=1,$M214&lt;=2,AO214=AI214,AX214=AR214),1,0)+IF(AND($R214&gt;=3,$R214&lt;=4,AH214=AI214,AQ214=AR214),1,0)+IF(AND($Y214&gt;=3,$Y214&lt;=4,AJ214=AI214,AS214=AR214),1,0)+IF(AND($AC214&gt;=1,$AC214&lt;=2,AK214=AI214,AT214=AR214),1,0)+IF(AND($AF214&gt;=3,$AF214&lt;=4,AM214=AI214,AV214=AR214),1,0)</f>
        <v>0</v>
      </c>
      <c r="BB214">
        <f ca="1">SUMPRODUCT(--($AH214:$AP214=AJ214),--($AQ214:$AY214=AS214),'MPL ID'!$BG$15:$BO$15)+IF(AND($C214&gt;=1,$C214&lt;=2,AK214=AJ214,AT214=AS214),1,0)+IF(AND($G214&gt;=3,$G214&lt;=4,AH214=AJ214,AQ214=AS214),1,0)+IF(AND($K214&gt;=1,$K214&lt;=2,AP214=AJ214,AY214=AS214),1,0)+IF(AND($N214&gt;=3,$N214&lt;=4,AL214=AJ214,AU214=AS214),1,0)+IF(AND($V214&gt;=1,$V214&lt;=2,AM214=AJ214,AV214=AS214),1,0)+IF(AND($Y214&gt;=1,$Y214&lt;=2,AI214=AJ214,AR214=AS214),1,0)+IF(AND($AB214&gt;=3,$AB214&lt;=4,AN214=AJ214,AW214=AS214),1,0)</f>
        <v>0</v>
      </c>
      <c r="BC214">
        <f ca="1">SUMPRODUCT(--($AH214:$AP214=AK214),--($AQ214:$AY214=AT214),'MPL ID'!$BG$16:$BO$16)+IF(AND($C214&gt;=3,$C214&lt;=4,AJ214=AK214,AS214=AT214),1,0)+IF(AND($I214&gt;=1,$I214&lt;=2,AP214=AK214,AY214=AT214),1,0)+IF(AND($P214&gt;=3,$P214&lt;=4,AO214=AK214,AX214=AT214),1,0)+IF(AND($T214&gt;=1,$T214&lt;=2,AN214=AK214,AW214=AT214),1,0)+IF(AND($W214&gt;=1,$W214&lt;=2,AL214=AK214,AU214=AT214),1,0)+IF(AND($AC214&gt;=3,$AC214&lt;=4,AI214=AK214,AR214=AT214),1,0)+IF(AND($AE214&gt;=1,$AE214&lt;=2,AH214=AK214,AQ214=AT214),1,0)</f>
        <v>0</v>
      </c>
      <c r="BD214">
        <f ca="1">SUMPRODUCT(--($AH214:$AP214=AL214),--($AQ214:$AY214=AU214),'MPL ID'!$BG$17:$BO$17)+IF(AND($B214&gt;=3,$B214&lt;=4,AN214=AL214,AW214=AU214),1,0)+IF(AND($D214&gt;=1,$D214&lt;=2,AM214=AL214,AV214=AU214),1,0)+IF(AND($J214&gt;=1,$J214&lt;=2,AI214=AL214,AR214=AU214),1,0)+IF(AND($N214&gt;=1,$N214&lt;=2,AJ214=AL214,AS214=AU214),1,0)+IF(AND($W214&gt;=3,$W214&lt;=4,AK214=AL214,AT214=AU214),1,0)+IF(AND($AA214&gt;=1,$AA214&lt;=2,AH214=AL214,AQ214=AU214),1,0)+IF(AND($AD214&gt;=3,$AD214&lt;=4,AO214=AL214,AX214=AU214),1,0)</f>
        <v>0</v>
      </c>
      <c r="BE214">
        <f ca="1">SUMPRODUCT(--($AH214:$AP214=AM214),--($AQ214:$AY214=AV214),'MPL ID'!$BG$18:$BO$18)+IF(AND($D214&gt;=3,$D214&lt;=4,AL214=AM214,AU214=AV214),1,0)+IF(AND($L214&gt;=3,$L214&lt;=4,AH214=AM214,AQ214=AV214),1,0)+IF(AND($Q214&gt;=3,$Q214&lt;=4,AN214=AM214,AW214=AV214),1,0)+IF(AND($S214&gt;=1,$S214&lt;=2,AP214=AM214,AY214=AV214),1,0)+IF(AND($V214&gt;=3,$V214&lt;=4,AJ214=AM214,AS214=AV214),1,0)+IF(AND($Z214&gt;=1,$Z214&lt;=2,AO214=AM214,AX214=AV214),1,0)+IF(AND($AF214&gt;=1,$AF214&lt;=2,AI214=AM214,AR214=AV214),1,0)</f>
        <v>0</v>
      </c>
      <c r="BF214">
        <f ca="1">SUMPRODUCT(--($AH214:$AP214=AN214),--($AQ214:$AY214=AW214),'MPL ID'!$BG$19:$BO$19)+IF(AND($B214&gt;=1,$B214&lt;=2,AL214=AN214,AU214=AW214),1,0)+IF(AND($H214&gt;=3,$H214&lt;=4,AI214=AN214,AR214=AW214),1,0)+IF(AND($Q214&gt;=1,$Q214&lt;=2,AM214=AN214,AV214=AW214),1,0)+IF(AND($T214&gt;=3,$T214&lt;=4,AK214=AN214,AT214=AW214),1,0)+IF(AND($X214&gt;=3,$X214&lt;=4,AO214=AN214,AX214=AW214),1,0)+IF(AND($AB214&gt;=1,$AB214&lt;=2,AJ214=AN214,AS214=AW214),1,0)+IF(AND($AG214&gt;=1,$AG214&lt;=2,AP214=AN214,AY214=AW214),1,0)</f>
        <v>0</v>
      </c>
      <c r="BG214">
        <f ca="1">SUMPRODUCT(--($AH214:$AP214=AO214),--($AQ214:$AY214=AX214),'MPL ID'!$BG$20:$BO$20)+IF(AND($E214&gt;=1,$E214&lt;=2,AH214=AO214,AQ214=AX214),1,0)+IF(AND($M214&gt;=3,$M214&lt;=4,AI214=AO214,AR214=AX214),1,0)+IF(AND($P214&gt;=1,$P214&lt;=2,AK214=AO214,AT214=AX214),1,0)+IF(AND($U214&gt;=1,$U214&lt;=2,AP214=AO214,AY214=AX214),1,0)+IF(AND($X214&gt;=1,$X214&lt;=2,AN214=AO214,AW214=AX214),1,0)+IF(AND($Z214&gt;=3,$Z214&lt;=4,AM214=AO214,AV214=AX214),1,0)+IF(AND($AD214&gt;=1,$AD214&lt;=2,AL214=AO214,AU214=AX214),1,0)</f>
        <v>0</v>
      </c>
      <c r="BH214">
        <f ca="1">SUMPRODUCT(--($AH214:$AP214=AP214),--($AQ214:$AY214=AY214),'MPL ID'!$BG$21:$BO$21)+IF(AND($F214&gt;=3,$F214&lt;=4,AI214=AP214,AR214=AY214),1,0)+IF(AND($I214&gt;=3,$I214&lt;=4,AK214=AP214,AT214=AY214),1,0)+IF(AND($K214&gt;=3,$K214&lt;=4,AJ214=AP214,AS214=AY214),1,0)+IF(AND($O214&gt;=3,$O214&lt;=4,AH214=AP214,AQ214=AY214),1,0)+IF(AND($S214&gt;=3,$S214&lt;=4,AM214=AP214,AV214=AY214),1,0)+IF(AND($U214&gt;=3,$U214&lt;=4,AO214=AP214,AX214=AY214),1,0)+IF(AND($AG214&gt;=3,$AG214&lt;=4,AN214=AP214,AW214=AY214),1,0)</f>
        <v>0</v>
      </c>
      <c r="BI214">
        <f t="shared" ca="1" si="27"/>
        <v>3</v>
      </c>
      <c r="BJ214">
        <f t="shared" ca="1" si="28"/>
        <v>6</v>
      </c>
      <c r="BK214">
        <f t="shared" ca="1" si="29"/>
        <v>7</v>
      </c>
      <c r="BL214">
        <f t="shared" ca="1" si="30"/>
        <v>4</v>
      </c>
      <c r="BM214">
        <f t="shared" ca="1" si="31"/>
        <v>9</v>
      </c>
      <c r="BN214">
        <f t="shared" ca="1" si="32"/>
        <v>1</v>
      </c>
      <c r="BO214">
        <f t="shared" ca="1" si="33"/>
        <v>5</v>
      </c>
      <c r="BP214">
        <f t="shared" ca="1" si="34"/>
        <v>8</v>
      </c>
      <c r="BQ214">
        <f t="shared" ca="1" si="35"/>
        <v>2</v>
      </c>
    </row>
    <row r="215" spans="1:69" x14ac:dyDescent="0.25">
      <c r="A215">
        <v>214</v>
      </c>
      <c r="B215">
        <f ca="1">IF(AND(ISNUMBER('MPL ID'!$P$25),ISNUMBER('MPL ID'!$Q$25)),0,RANDBETWEEN(1,4))</f>
        <v>0</v>
      </c>
      <c r="C215">
        <f ca="1">IF(AND(ISNUMBER('MPL ID'!$P$26),ISNUMBER('MPL ID'!$Q$26)),0,RANDBETWEEN(1,4))</f>
        <v>0</v>
      </c>
      <c r="D215">
        <f ca="1">IF(AND(ISNUMBER('MPL ID'!$P$28),ISNUMBER('MPL ID'!$Q$28)),0,RANDBETWEEN(1,4))</f>
        <v>0</v>
      </c>
      <c r="E215">
        <f ca="1">IF(AND(ISNUMBER('MPL ID'!$P$29),ISNUMBER('MPL ID'!$Q$29)),0,RANDBETWEEN(1,4))</f>
        <v>0</v>
      </c>
      <c r="F215">
        <f ca="1">IF(AND(ISNUMBER('MPL ID'!$P$30),ISNUMBER('MPL ID'!$Q$30)),0,RANDBETWEEN(1,4))</f>
        <v>0</v>
      </c>
      <c r="G215">
        <f ca="1">IF(AND(ISNUMBER('MPL ID'!$P$31),ISNUMBER('MPL ID'!$Q$31)),0,RANDBETWEEN(1,4))</f>
        <v>0</v>
      </c>
      <c r="H215">
        <f ca="1">IF(AND(ISNUMBER('MPL ID'!$P$32),ISNUMBER('MPL ID'!$Q$32)),0,RANDBETWEEN(1,4))</f>
        <v>0</v>
      </c>
      <c r="I215">
        <f ca="1">IF(AND(ISNUMBER('MPL ID'!$P$33),ISNUMBER('MPL ID'!$Q$33)),0,RANDBETWEEN(1,4))</f>
        <v>0</v>
      </c>
      <c r="J215">
        <f ca="1">IF(AND(ISNUMBER('MPL ID'!$D$36),ISNUMBER('MPL ID'!$E$36)),0,RANDBETWEEN(1,4))</f>
        <v>0</v>
      </c>
      <c r="K215">
        <f ca="1">IF(AND(ISNUMBER('MPL ID'!$D$37),ISNUMBER('MPL ID'!$E$37)),0,RANDBETWEEN(1,4))</f>
        <v>0</v>
      </c>
      <c r="L215">
        <f ca="1">IF(AND(ISNUMBER('MPL ID'!$D$39),ISNUMBER('MPL ID'!$E$39)),0,RANDBETWEEN(1,4))</f>
        <v>0</v>
      </c>
      <c r="M215">
        <f ca="1">IF(AND(ISNUMBER('MPL ID'!$D$40),ISNUMBER('MPL ID'!$E$40)),0,RANDBETWEEN(1,4))</f>
        <v>0</v>
      </c>
      <c r="N215">
        <f ca="1">IF(AND(ISNUMBER('MPL ID'!$D$41),ISNUMBER('MPL ID'!$E$41)),0,RANDBETWEEN(1,4))</f>
        <v>0</v>
      </c>
      <c r="O215">
        <f ca="1">IF(AND(ISNUMBER('MPL ID'!$D$42),ISNUMBER('MPL ID'!$E$42)),0,RANDBETWEEN(1,4))</f>
        <v>0</v>
      </c>
      <c r="P215">
        <f ca="1">IF(AND(ISNUMBER('MPL ID'!$D$43),ISNUMBER('MPL ID'!$E$43)),0,RANDBETWEEN(1,4))</f>
        <v>0</v>
      </c>
      <c r="Q215">
        <f ca="1">IF(AND(ISNUMBER('MPL ID'!$D$44),ISNUMBER('MPL ID'!$E$44)),0,RANDBETWEEN(1,4))</f>
        <v>0</v>
      </c>
      <c r="R215">
        <f ca="1">IF(AND(ISNUMBER('MPL ID'!$J$36),ISNUMBER('MPL ID'!$K$36)),0,RANDBETWEEN(1,4))</f>
        <v>0</v>
      </c>
      <c r="S215">
        <f ca="1">IF(AND(ISNUMBER('MPL ID'!$J$37),ISNUMBER('MPL ID'!$K$37)),0,RANDBETWEEN(1,4))</f>
        <v>0</v>
      </c>
      <c r="T215">
        <f ca="1">IF(AND(ISNUMBER('MPL ID'!$J$39),ISNUMBER('MPL ID'!$K$39)),0,RANDBETWEEN(1,4))</f>
        <v>0</v>
      </c>
      <c r="U215">
        <f ca="1">IF(AND(ISNUMBER('MPL ID'!$J$40),ISNUMBER('MPL ID'!$K$40)),0,RANDBETWEEN(1,4))</f>
        <v>0</v>
      </c>
      <c r="V215">
        <f ca="1">IF(AND(ISNUMBER('MPL ID'!$J$41),ISNUMBER('MPL ID'!$K$41)),0,RANDBETWEEN(1,4))</f>
        <v>0</v>
      </c>
      <c r="W215">
        <f ca="1">IF(AND(ISNUMBER('MPL ID'!$J$42),ISNUMBER('MPL ID'!$K$42)),0,RANDBETWEEN(1,4))</f>
        <v>3</v>
      </c>
      <c r="X215">
        <f ca="1">IF(AND(ISNUMBER('MPL ID'!$J$43),ISNUMBER('MPL ID'!$K$43)),0,RANDBETWEEN(1,4))</f>
        <v>1</v>
      </c>
      <c r="Y215">
        <f ca="1">IF(AND(ISNUMBER('MPL ID'!$J$44),ISNUMBER('MPL ID'!$K$44)),0,RANDBETWEEN(1,4))</f>
        <v>1</v>
      </c>
      <c r="Z215">
        <f ca="1">IF(AND(ISNUMBER('MPL ID'!$P$36),ISNUMBER('MPL ID'!$Q$36)),0,RANDBETWEEN(1,4))</f>
        <v>3</v>
      </c>
      <c r="AA215">
        <f ca="1">IF(AND(ISNUMBER('MPL ID'!$P$37),ISNUMBER('MPL ID'!$Q$37)),0,RANDBETWEEN(1,4))</f>
        <v>4</v>
      </c>
      <c r="AB215">
        <f ca="1">IF(AND(ISNUMBER('MPL ID'!$P$39),ISNUMBER('MPL ID'!$Q$39)),0,RANDBETWEEN(1,4))</f>
        <v>2</v>
      </c>
      <c r="AC215">
        <f ca="1">IF(AND(ISNUMBER('MPL ID'!$P$40),ISNUMBER('MPL ID'!$Q$40)),0,RANDBETWEEN(1,4))</f>
        <v>1</v>
      </c>
      <c r="AD215">
        <f ca="1">IF(AND(ISNUMBER('MPL ID'!$P$41),ISNUMBER('MPL ID'!$Q$41)),0,RANDBETWEEN(1,4))</f>
        <v>3</v>
      </c>
      <c r="AE215">
        <f ca="1">IF(AND(ISNUMBER('MPL ID'!$P$42),ISNUMBER('MPL ID'!$Q$42)),0,RANDBETWEEN(1,4))</f>
        <v>2</v>
      </c>
      <c r="AF215">
        <f ca="1">IF(AND(ISNUMBER('MPL ID'!$P$43),ISNUMBER('MPL ID'!$Q$43)),0,RANDBETWEEN(1,4))</f>
        <v>3</v>
      </c>
      <c r="AG215">
        <f ca="1">IF(AND(ISNUMBER('MPL ID'!$P$44),ISNUMBER('MPL ID'!$Q$44)),0,RANDBETWEEN(1,4))</f>
        <v>2</v>
      </c>
      <c r="AH215">
        <f ca="1">'MPL ID'!$BG$1+SUMPRODUCT(($B$1003:$AG$1003='MPL ID'!$BF$1)*(($B215:$AG215=1)+($B215:$AG215=2)))+SUMPRODUCT(($B$1004:$AG$1004='MPL ID'!$BF$1)*(($B215:$AG215=3)+($B215:$AG215=4)))</f>
        <v>10</v>
      </c>
      <c r="AI215">
        <f ca="1">'MPL ID'!$BG$2+SUMPRODUCT(($B$1003:$AG$1003='MPL ID'!$BF$2)*(($B215:$AG215=1)+($B215:$AG215=2)))+SUMPRODUCT(($B$1004:$AG$1004='MPL ID'!$BF$2)*(($B215:$AG215=3)+($B215:$AG215=4)))</f>
        <v>9</v>
      </c>
      <c r="AJ215">
        <f ca="1">'MPL ID'!$BG$3+SUMPRODUCT(($B$1003:$AG$1003='MPL ID'!$BF$3)*(($B215:$AG215=1)+($B215:$AG215=2)))+SUMPRODUCT(($B$1004:$AG$1004='MPL ID'!$BF$3)*(($B215:$AG215=3)+($B215:$AG215=4)))</f>
        <v>6</v>
      </c>
      <c r="AK215">
        <f ca="1">'MPL ID'!$BG$4+SUMPRODUCT(($B$1003:$AG$1003='MPL ID'!$BF$4)*(($B215:$AG215=1)+($B215:$AG215=2)))+SUMPRODUCT(($B$1004:$AG$1004='MPL ID'!$BF$4)*(($B215:$AG215=3)+($B215:$AG215=4)))</f>
        <v>8</v>
      </c>
      <c r="AL215">
        <f ca="1">'MPL ID'!$BG$5+SUMPRODUCT(($B$1003:$AG$1003='MPL ID'!$BF$5)*(($B215:$AG215=1)+($B215:$AG215=2)))+SUMPRODUCT(($B$1004:$AG$1004='MPL ID'!$BF$5)*(($B215:$AG215=3)+($B215:$AG215=4)))</f>
        <v>5</v>
      </c>
      <c r="AM215">
        <f ca="1">'MPL ID'!$BG$6+SUMPRODUCT(($B$1003:$AG$1003='MPL ID'!$BF$6)*(($B215:$AG215=1)+($B215:$AG215=2)))+SUMPRODUCT(($B$1004:$AG$1004='MPL ID'!$BF$6)*(($B215:$AG215=3)+($B215:$AG215=4)))</f>
        <v>11</v>
      </c>
      <c r="AN215">
        <f ca="1">'MPL ID'!$BG$7+SUMPRODUCT(($B$1003:$AG$1003='MPL ID'!$BF$7)*(($B215:$AG215=1)+($B215:$AG215=2)))+SUMPRODUCT(($B$1004:$AG$1004='MPL ID'!$BF$7)*(($B215:$AG215=3)+($B215:$AG215=4)))</f>
        <v>7</v>
      </c>
      <c r="AO215">
        <f ca="1">'MPL ID'!$BG$8+SUMPRODUCT(($B$1003:$AG$1003='MPL ID'!$BF$8)*(($B215:$AG215=1)+($B215:$AG215=2)))+SUMPRODUCT(($B$1004:$AG$1004='MPL ID'!$BF$8)*(($B215:$AG215=3)+($B215:$AG215=4)))</f>
        <v>5</v>
      </c>
      <c r="AP215">
        <f ca="1">'MPL ID'!$BG$9+SUMPRODUCT(($B$1003:$AG$1003='MPL ID'!$BF$9)*(($B215:$AG215=1)+($B215:$AG215=2)))+SUMPRODUCT(($B$1004:$AG$1004='MPL ID'!$BF$9)*(($B215:$AG215=3)+($B215:$AG215=4)))</f>
        <v>11</v>
      </c>
      <c r="AQ215">
        <f ca="1">'MPL ID'!$BH$1+SUMPRODUCT(($B$1003:$AG$1003='MPL ID'!$BF$1)*(2*($B215:$AG215=1)+($B215:$AG215=2)-2*($B215:$AG215=3)-($B215:$AG215=4)))-SUMPRODUCT(($B$1004:$AG$1004='MPL ID'!$BF$1)*(2*($B215:$AG215=1)+($B215:$AG215=2)-2*($B215:$AG215=3)-($B215:$AG215=4)))</f>
        <v>9</v>
      </c>
      <c r="AR215">
        <f ca="1">'MPL ID'!$BH$2+SUMPRODUCT(($B$1003:$AG$1003='MPL ID'!$BF$2)*(2*($B215:$AG215=1)+($B215:$AG215=2)-2*($B215:$AG215=3)-($B215:$AG215=4)))-SUMPRODUCT(($B$1004:$AG$1004='MPL ID'!$BF$2)*(2*($B215:$AG215=1)+($B215:$AG215=2)-2*($B215:$AG215=3)-($B215:$AG215=4)))</f>
        <v>0</v>
      </c>
      <c r="AS215">
        <f ca="1">'MPL ID'!$BH$3+SUMPRODUCT(($B$1003:$AG$1003='MPL ID'!$BF$3)*(2*($B215:$AG215=1)+($B215:$AG215=2)-2*($B215:$AG215=3)-($B215:$AG215=4)))-SUMPRODUCT(($B$1004:$AG$1004='MPL ID'!$BF$3)*(2*($B215:$AG215=1)+($B215:$AG215=2)-2*($B215:$AG215=3)-($B215:$AG215=4)))</f>
        <v>-7</v>
      </c>
      <c r="AT215">
        <f ca="1">'MPL ID'!$BH$4+SUMPRODUCT(($B$1003:$AG$1003='MPL ID'!$BF$4)*(2*($B215:$AG215=1)+($B215:$AG215=2)-2*($B215:$AG215=3)-($B215:$AG215=4)))-SUMPRODUCT(($B$1004:$AG$1004='MPL ID'!$BF$4)*(2*($B215:$AG215=1)+($B215:$AG215=2)-2*($B215:$AG215=3)-($B215:$AG215=4)))</f>
        <v>-3</v>
      </c>
      <c r="AU215">
        <f ca="1">'MPL ID'!$BH$5+SUMPRODUCT(($B$1003:$AG$1003='MPL ID'!$BF$5)*(2*($B215:$AG215=1)+($B215:$AG215=2)-2*($B215:$AG215=3)-($B215:$AG215=4)))-SUMPRODUCT(($B$1004:$AG$1004='MPL ID'!$BF$5)*(2*($B215:$AG215=1)+($B215:$AG215=2)-2*($B215:$AG215=3)-($B215:$AG215=4)))</f>
        <v>-9</v>
      </c>
      <c r="AV215">
        <f ca="1">'MPL ID'!$BH$6+SUMPRODUCT(($B$1003:$AG$1003='MPL ID'!$BF$6)*(2*($B215:$AG215=1)+($B215:$AG215=2)-2*($B215:$AG215=3)-($B215:$AG215=4)))-SUMPRODUCT(($B$1004:$AG$1004='MPL ID'!$BF$6)*(2*($B215:$AG215=1)+($B215:$AG215=2)-2*($B215:$AG215=3)-($B215:$AG215=4)))</f>
        <v>10</v>
      </c>
      <c r="AW215">
        <f ca="1">'MPL ID'!$BH$7+SUMPRODUCT(($B$1003:$AG$1003='MPL ID'!$BF$7)*(2*($B215:$AG215=1)+($B215:$AG215=2)-2*($B215:$AG215=3)-($B215:$AG215=4)))-SUMPRODUCT(($B$1004:$AG$1004='MPL ID'!$BF$7)*(2*($B215:$AG215=1)+($B215:$AG215=2)-2*($B215:$AG215=3)-($B215:$AG215=4)))</f>
        <v>-2</v>
      </c>
      <c r="AX215">
        <f ca="1">'MPL ID'!$BH$8+SUMPRODUCT(($B$1003:$AG$1003='MPL ID'!$BF$8)*(2*($B215:$AG215=1)+($B215:$AG215=2)-2*($B215:$AG215=3)-($B215:$AG215=4)))-SUMPRODUCT(($B$1004:$AG$1004='MPL ID'!$BF$8)*(2*($B215:$AG215=1)+($B215:$AG215=2)-2*($B215:$AG215=3)-($B215:$AG215=4)))</f>
        <v>-10</v>
      </c>
      <c r="AY215">
        <f ca="1">'MPL ID'!$BH$9+SUMPRODUCT(($B$1003:$AG$1003='MPL ID'!$BF$9)*(2*($B215:$AG215=1)+($B215:$AG215=2)-2*($B215:$AG215=3)-($B215:$AG215=4)))-SUMPRODUCT(($B$1004:$AG$1004='MPL ID'!$BF$9)*(2*($B215:$AG215=1)+($B215:$AG215=2)-2*($B215:$AG215=3)-($B215:$AG215=4)))</f>
        <v>12</v>
      </c>
      <c r="AZ215">
        <f ca="1">SUMPRODUCT(--($AH215:$AP215=AH215),--($AQ215:$AY215=AQ215),'MPL ID'!$BG$13:$BO$13)+IF(AND($E215&gt;=3,$E215&lt;=4,AO215=AH215,AX215=AQ215),1,0)+IF(AND($G215&gt;=1,$G215&lt;=2,AJ215=AH215,AS215=AQ215),1,0)+IF(AND($L215&gt;=1,$L215&lt;=2,AM215=AH215,AV215=AQ215),1,0)+IF(AND($O215&gt;=1,$O215&lt;=2,AP215=AH215,AY215=AQ215),1,0)+IF(AND($R215&gt;=1,$R215&lt;=2,AI215=AH215,AR215=AQ215),1,0)+IF(AND($AA215&gt;=3,$AA215&lt;=4,AL215=AH215,AU215=AQ215),1,0)+IF(AND($AE215&gt;=3,$AE215&lt;=4,AK215=AH215,AT215=AQ215),1,0)</f>
        <v>0</v>
      </c>
      <c r="BA215">
        <f ca="1">SUMPRODUCT(--($AH215:$AP215=AI215),--($AQ215:$AY215=AR215),'MPL ID'!$BG$14:$BO$14)+IF(AND($F215&gt;=1,$F215&lt;=2,AP215=AI215,AY215=AR215),1,0)+IF(AND($H215&gt;=1,$H215&lt;=2,AN215=AI215,AW215=AR215),1,0)+IF(AND($J215&gt;=3,$J215&lt;=4,AL215=AI215,AU215=AR215),1,0)+IF(AND($M215&gt;=1,$M215&lt;=2,AO215=AI215,AX215=AR215),1,0)+IF(AND($R215&gt;=3,$R215&lt;=4,AH215=AI215,AQ215=AR215),1,0)+IF(AND($Y215&gt;=3,$Y215&lt;=4,AJ215=AI215,AS215=AR215),1,0)+IF(AND($AC215&gt;=1,$AC215&lt;=2,AK215=AI215,AT215=AR215),1,0)+IF(AND($AF215&gt;=3,$AF215&lt;=4,AM215=AI215,AV215=AR215),1,0)</f>
        <v>0</v>
      </c>
      <c r="BB215">
        <f ca="1">SUMPRODUCT(--($AH215:$AP215=AJ215),--($AQ215:$AY215=AS215),'MPL ID'!$BG$15:$BO$15)+IF(AND($C215&gt;=1,$C215&lt;=2,AK215=AJ215,AT215=AS215),1,0)+IF(AND($G215&gt;=3,$G215&lt;=4,AH215=AJ215,AQ215=AS215),1,0)+IF(AND($K215&gt;=1,$K215&lt;=2,AP215=AJ215,AY215=AS215),1,0)+IF(AND($N215&gt;=3,$N215&lt;=4,AL215=AJ215,AU215=AS215),1,0)+IF(AND($V215&gt;=1,$V215&lt;=2,AM215=AJ215,AV215=AS215),1,0)+IF(AND($Y215&gt;=1,$Y215&lt;=2,AI215=AJ215,AR215=AS215),1,0)+IF(AND($AB215&gt;=3,$AB215&lt;=4,AN215=AJ215,AW215=AS215),1,0)</f>
        <v>0</v>
      </c>
      <c r="BC215">
        <f ca="1">SUMPRODUCT(--($AH215:$AP215=AK215),--($AQ215:$AY215=AT215),'MPL ID'!$BG$16:$BO$16)+IF(AND($C215&gt;=3,$C215&lt;=4,AJ215=AK215,AS215=AT215),1,0)+IF(AND($I215&gt;=1,$I215&lt;=2,AP215=AK215,AY215=AT215),1,0)+IF(AND($P215&gt;=3,$P215&lt;=4,AO215=AK215,AX215=AT215),1,0)+IF(AND($T215&gt;=1,$T215&lt;=2,AN215=AK215,AW215=AT215),1,0)+IF(AND($W215&gt;=1,$W215&lt;=2,AL215=AK215,AU215=AT215),1,0)+IF(AND($AC215&gt;=3,$AC215&lt;=4,AI215=AK215,AR215=AT215),1,0)+IF(AND($AE215&gt;=1,$AE215&lt;=2,AH215=AK215,AQ215=AT215),1,0)</f>
        <v>0</v>
      </c>
      <c r="BD215">
        <f ca="1">SUMPRODUCT(--($AH215:$AP215=AL215),--($AQ215:$AY215=AU215),'MPL ID'!$BG$17:$BO$17)+IF(AND($B215&gt;=3,$B215&lt;=4,AN215=AL215,AW215=AU215),1,0)+IF(AND($D215&gt;=1,$D215&lt;=2,AM215=AL215,AV215=AU215),1,0)+IF(AND($J215&gt;=1,$J215&lt;=2,AI215=AL215,AR215=AU215),1,0)+IF(AND($N215&gt;=1,$N215&lt;=2,AJ215=AL215,AS215=AU215),1,0)+IF(AND($W215&gt;=3,$W215&lt;=4,AK215=AL215,AT215=AU215),1,0)+IF(AND($AA215&gt;=1,$AA215&lt;=2,AH215=AL215,AQ215=AU215),1,0)+IF(AND($AD215&gt;=3,$AD215&lt;=4,AO215=AL215,AX215=AU215),1,0)</f>
        <v>0</v>
      </c>
      <c r="BE215">
        <f ca="1">SUMPRODUCT(--($AH215:$AP215=AM215),--($AQ215:$AY215=AV215),'MPL ID'!$BG$18:$BO$18)+IF(AND($D215&gt;=3,$D215&lt;=4,AL215=AM215,AU215=AV215),1,0)+IF(AND($L215&gt;=3,$L215&lt;=4,AH215=AM215,AQ215=AV215),1,0)+IF(AND($Q215&gt;=3,$Q215&lt;=4,AN215=AM215,AW215=AV215),1,0)+IF(AND($S215&gt;=1,$S215&lt;=2,AP215=AM215,AY215=AV215),1,0)+IF(AND($V215&gt;=3,$V215&lt;=4,AJ215=AM215,AS215=AV215),1,0)+IF(AND($Z215&gt;=1,$Z215&lt;=2,AO215=AM215,AX215=AV215),1,0)+IF(AND($AF215&gt;=1,$AF215&lt;=2,AI215=AM215,AR215=AV215),1,0)</f>
        <v>0</v>
      </c>
      <c r="BF215">
        <f ca="1">SUMPRODUCT(--($AH215:$AP215=AN215),--($AQ215:$AY215=AW215),'MPL ID'!$BG$19:$BO$19)+IF(AND($B215&gt;=1,$B215&lt;=2,AL215=AN215,AU215=AW215),1,0)+IF(AND($H215&gt;=3,$H215&lt;=4,AI215=AN215,AR215=AW215),1,0)+IF(AND($Q215&gt;=1,$Q215&lt;=2,AM215=AN215,AV215=AW215),1,0)+IF(AND($T215&gt;=3,$T215&lt;=4,AK215=AN215,AT215=AW215),1,0)+IF(AND($X215&gt;=3,$X215&lt;=4,AO215=AN215,AX215=AW215),1,0)+IF(AND($AB215&gt;=1,$AB215&lt;=2,AJ215=AN215,AS215=AW215),1,0)+IF(AND($AG215&gt;=1,$AG215&lt;=2,AP215=AN215,AY215=AW215),1,0)</f>
        <v>0</v>
      </c>
      <c r="BG215">
        <f ca="1">SUMPRODUCT(--($AH215:$AP215=AO215),--($AQ215:$AY215=AX215),'MPL ID'!$BG$20:$BO$20)+IF(AND($E215&gt;=1,$E215&lt;=2,AH215=AO215,AQ215=AX215),1,0)+IF(AND($M215&gt;=3,$M215&lt;=4,AI215=AO215,AR215=AX215),1,0)+IF(AND($P215&gt;=1,$P215&lt;=2,AK215=AO215,AT215=AX215),1,0)+IF(AND($U215&gt;=1,$U215&lt;=2,AP215=AO215,AY215=AX215),1,0)+IF(AND($X215&gt;=1,$X215&lt;=2,AN215=AO215,AW215=AX215),1,0)+IF(AND($Z215&gt;=3,$Z215&lt;=4,AM215=AO215,AV215=AX215),1,0)+IF(AND($AD215&gt;=1,$AD215&lt;=2,AL215=AO215,AU215=AX215),1,0)</f>
        <v>0</v>
      </c>
      <c r="BH215">
        <f ca="1">SUMPRODUCT(--($AH215:$AP215=AP215),--($AQ215:$AY215=AY215),'MPL ID'!$BG$21:$BO$21)+IF(AND($F215&gt;=3,$F215&lt;=4,AI215=AP215,AR215=AY215),1,0)+IF(AND($I215&gt;=3,$I215&lt;=4,AK215=AP215,AT215=AY215),1,0)+IF(AND($K215&gt;=3,$K215&lt;=4,AJ215=AP215,AS215=AY215),1,0)+IF(AND($O215&gt;=3,$O215&lt;=4,AH215=AP215,AQ215=AY215),1,0)+IF(AND($S215&gt;=3,$S215&lt;=4,AM215=AP215,AV215=AY215),1,0)+IF(AND($U215&gt;=3,$U215&lt;=4,AO215=AP215,AX215=AY215),1,0)+IF(AND($AG215&gt;=3,$AG215&lt;=4,AN215=AP215,AW215=AY215),1,0)</f>
        <v>0</v>
      </c>
      <c r="BI215">
        <f t="shared" ca="1" si="27"/>
        <v>3</v>
      </c>
      <c r="BJ215">
        <f t="shared" ca="1" si="28"/>
        <v>4</v>
      </c>
      <c r="BK215">
        <f t="shared" ca="1" si="29"/>
        <v>7</v>
      </c>
      <c r="BL215">
        <f t="shared" ca="1" si="30"/>
        <v>5</v>
      </c>
      <c r="BM215">
        <f t="shared" ca="1" si="31"/>
        <v>8</v>
      </c>
      <c r="BN215">
        <f t="shared" ca="1" si="32"/>
        <v>2</v>
      </c>
      <c r="BO215">
        <f t="shared" ca="1" si="33"/>
        <v>6</v>
      </c>
      <c r="BP215">
        <f t="shared" ca="1" si="34"/>
        <v>9</v>
      </c>
      <c r="BQ215">
        <f t="shared" ca="1" si="35"/>
        <v>1</v>
      </c>
    </row>
    <row r="216" spans="1:69" x14ac:dyDescent="0.25">
      <c r="A216">
        <v>215</v>
      </c>
      <c r="B216">
        <f ca="1">IF(AND(ISNUMBER('MPL ID'!$P$25),ISNUMBER('MPL ID'!$Q$25)),0,RANDBETWEEN(1,4))</f>
        <v>0</v>
      </c>
      <c r="C216">
        <f ca="1">IF(AND(ISNUMBER('MPL ID'!$P$26),ISNUMBER('MPL ID'!$Q$26)),0,RANDBETWEEN(1,4))</f>
        <v>0</v>
      </c>
      <c r="D216">
        <f ca="1">IF(AND(ISNUMBER('MPL ID'!$P$28),ISNUMBER('MPL ID'!$Q$28)),0,RANDBETWEEN(1,4))</f>
        <v>0</v>
      </c>
      <c r="E216">
        <f ca="1">IF(AND(ISNUMBER('MPL ID'!$P$29),ISNUMBER('MPL ID'!$Q$29)),0,RANDBETWEEN(1,4))</f>
        <v>0</v>
      </c>
      <c r="F216">
        <f ca="1">IF(AND(ISNUMBER('MPL ID'!$P$30),ISNUMBER('MPL ID'!$Q$30)),0,RANDBETWEEN(1,4))</f>
        <v>0</v>
      </c>
      <c r="G216">
        <f ca="1">IF(AND(ISNUMBER('MPL ID'!$P$31),ISNUMBER('MPL ID'!$Q$31)),0,RANDBETWEEN(1,4))</f>
        <v>0</v>
      </c>
      <c r="H216">
        <f ca="1">IF(AND(ISNUMBER('MPL ID'!$P$32),ISNUMBER('MPL ID'!$Q$32)),0,RANDBETWEEN(1,4))</f>
        <v>0</v>
      </c>
      <c r="I216">
        <f ca="1">IF(AND(ISNUMBER('MPL ID'!$P$33),ISNUMBER('MPL ID'!$Q$33)),0,RANDBETWEEN(1,4))</f>
        <v>0</v>
      </c>
      <c r="J216">
        <f ca="1">IF(AND(ISNUMBER('MPL ID'!$D$36),ISNUMBER('MPL ID'!$E$36)),0,RANDBETWEEN(1,4))</f>
        <v>0</v>
      </c>
      <c r="K216">
        <f ca="1">IF(AND(ISNUMBER('MPL ID'!$D$37),ISNUMBER('MPL ID'!$E$37)),0,RANDBETWEEN(1,4))</f>
        <v>0</v>
      </c>
      <c r="L216">
        <f ca="1">IF(AND(ISNUMBER('MPL ID'!$D$39),ISNUMBER('MPL ID'!$E$39)),0,RANDBETWEEN(1,4))</f>
        <v>0</v>
      </c>
      <c r="M216">
        <f ca="1">IF(AND(ISNUMBER('MPL ID'!$D$40),ISNUMBER('MPL ID'!$E$40)),0,RANDBETWEEN(1,4))</f>
        <v>0</v>
      </c>
      <c r="N216">
        <f ca="1">IF(AND(ISNUMBER('MPL ID'!$D$41),ISNUMBER('MPL ID'!$E$41)),0,RANDBETWEEN(1,4))</f>
        <v>0</v>
      </c>
      <c r="O216">
        <f ca="1">IF(AND(ISNUMBER('MPL ID'!$D$42),ISNUMBER('MPL ID'!$E$42)),0,RANDBETWEEN(1,4))</f>
        <v>0</v>
      </c>
      <c r="P216">
        <f ca="1">IF(AND(ISNUMBER('MPL ID'!$D$43),ISNUMBER('MPL ID'!$E$43)),0,RANDBETWEEN(1,4))</f>
        <v>0</v>
      </c>
      <c r="Q216">
        <f ca="1">IF(AND(ISNUMBER('MPL ID'!$D$44),ISNUMBER('MPL ID'!$E$44)),0,RANDBETWEEN(1,4))</f>
        <v>0</v>
      </c>
      <c r="R216">
        <f ca="1">IF(AND(ISNUMBER('MPL ID'!$J$36),ISNUMBER('MPL ID'!$K$36)),0,RANDBETWEEN(1,4))</f>
        <v>0</v>
      </c>
      <c r="S216">
        <f ca="1">IF(AND(ISNUMBER('MPL ID'!$J$37),ISNUMBER('MPL ID'!$K$37)),0,RANDBETWEEN(1,4))</f>
        <v>0</v>
      </c>
      <c r="T216">
        <f ca="1">IF(AND(ISNUMBER('MPL ID'!$J$39),ISNUMBER('MPL ID'!$K$39)),0,RANDBETWEEN(1,4))</f>
        <v>0</v>
      </c>
      <c r="U216">
        <f ca="1">IF(AND(ISNUMBER('MPL ID'!$J$40),ISNUMBER('MPL ID'!$K$40)),0,RANDBETWEEN(1,4))</f>
        <v>0</v>
      </c>
      <c r="V216">
        <f ca="1">IF(AND(ISNUMBER('MPL ID'!$J$41),ISNUMBER('MPL ID'!$K$41)),0,RANDBETWEEN(1,4))</f>
        <v>0</v>
      </c>
      <c r="W216">
        <f ca="1">IF(AND(ISNUMBER('MPL ID'!$J$42),ISNUMBER('MPL ID'!$K$42)),0,RANDBETWEEN(1,4))</f>
        <v>3</v>
      </c>
      <c r="X216">
        <f ca="1">IF(AND(ISNUMBER('MPL ID'!$J$43),ISNUMBER('MPL ID'!$K$43)),0,RANDBETWEEN(1,4))</f>
        <v>3</v>
      </c>
      <c r="Y216">
        <f ca="1">IF(AND(ISNUMBER('MPL ID'!$J$44),ISNUMBER('MPL ID'!$K$44)),0,RANDBETWEEN(1,4))</f>
        <v>2</v>
      </c>
      <c r="Z216">
        <f ca="1">IF(AND(ISNUMBER('MPL ID'!$P$36),ISNUMBER('MPL ID'!$Q$36)),0,RANDBETWEEN(1,4))</f>
        <v>2</v>
      </c>
      <c r="AA216">
        <f ca="1">IF(AND(ISNUMBER('MPL ID'!$P$37),ISNUMBER('MPL ID'!$Q$37)),0,RANDBETWEEN(1,4))</f>
        <v>1</v>
      </c>
      <c r="AB216">
        <f ca="1">IF(AND(ISNUMBER('MPL ID'!$P$39),ISNUMBER('MPL ID'!$Q$39)),0,RANDBETWEEN(1,4))</f>
        <v>2</v>
      </c>
      <c r="AC216">
        <f ca="1">IF(AND(ISNUMBER('MPL ID'!$P$40),ISNUMBER('MPL ID'!$Q$40)),0,RANDBETWEEN(1,4))</f>
        <v>4</v>
      </c>
      <c r="AD216">
        <f ca="1">IF(AND(ISNUMBER('MPL ID'!$P$41),ISNUMBER('MPL ID'!$Q$41)),0,RANDBETWEEN(1,4))</f>
        <v>2</v>
      </c>
      <c r="AE216">
        <f ca="1">IF(AND(ISNUMBER('MPL ID'!$P$42),ISNUMBER('MPL ID'!$Q$42)),0,RANDBETWEEN(1,4))</f>
        <v>1</v>
      </c>
      <c r="AF216">
        <f ca="1">IF(AND(ISNUMBER('MPL ID'!$P$43),ISNUMBER('MPL ID'!$Q$43)),0,RANDBETWEEN(1,4))</f>
        <v>1</v>
      </c>
      <c r="AG216">
        <f ca="1">IF(AND(ISNUMBER('MPL ID'!$P$44),ISNUMBER('MPL ID'!$Q$44)),0,RANDBETWEEN(1,4))</f>
        <v>1</v>
      </c>
      <c r="AH216">
        <f ca="1">'MPL ID'!$BG$1+SUMPRODUCT(($B$1003:$AG$1003='MPL ID'!$BF$1)*(($B216:$AG216=1)+($B216:$AG216=2)))+SUMPRODUCT(($B$1004:$AG$1004='MPL ID'!$BF$1)*(($B216:$AG216=3)+($B216:$AG216=4)))</f>
        <v>9</v>
      </c>
      <c r="AI216">
        <f ca="1">'MPL ID'!$BG$2+SUMPRODUCT(($B$1003:$AG$1003='MPL ID'!$BF$2)*(($B216:$AG216=1)+($B216:$AG216=2)))+SUMPRODUCT(($B$1004:$AG$1004='MPL ID'!$BF$2)*(($B216:$AG216=3)+($B216:$AG216=4)))</f>
        <v>7</v>
      </c>
      <c r="AJ216">
        <f ca="1">'MPL ID'!$BG$3+SUMPRODUCT(($B$1003:$AG$1003='MPL ID'!$BF$3)*(($B216:$AG216=1)+($B216:$AG216=2)))+SUMPRODUCT(($B$1004:$AG$1004='MPL ID'!$BF$3)*(($B216:$AG216=3)+($B216:$AG216=4)))</f>
        <v>6</v>
      </c>
      <c r="AK216">
        <f ca="1">'MPL ID'!$BG$4+SUMPRODUCT(($B$1003:$AG$1003='MPL ID'!$BF$4)*(($B216:$AG216=1)+($B216:$AG216=2)))+SUMPRODUCT(($B$1004:$AG$1004='MPL ID'!$BF$4)*(($B216:$AG216=3)+($B216:$AG216=4)))</f>
        <v>9</v>
      </c>
      <c r="AL216">
        <f ca="1">'MPL ID'!$BG$5+SUMPRODUCT(($B$1003:$AG$1003='MPL ID'!$BF$5)*(($B216:$AG216=1)+($B216:$AG216=2)))+SUMPRODUCT(($B$1004:$AG$1004='MPL ID'!$BF$5)*(($B216:$AG216=3)+($B216:$AG216=4)))</f>
        <v>5</v>
      </c>
      <c r="AM216">
        <f ca="1">'MPL ID'!$BG$6+SUMPRODUCT(($B$1003:$AG$1003='MPL ID'!$BF$6)*(($B216:$AG216=1)+($B216:$AG216=2)))+SUMPRODUCT(($B$1004:$AG$1004='MPL ID'!$BF$6)*(($B216:$AG216=3)+($B216:$AG216=4)))</f>
        <v>13</v>
      </c>
      <c r="AN216">
        <f ca="1">'MPL ID'!$BG$7+SUMPRODUCT(($B$1003:$AG$1003='MPL ID'!$BF$7)*(($B216:$AG216=1)+($B216:$AG216=2)))+SUMPRODUCT(($B$1004:$AG$1004='MPL ID'!$BF$7)*(($B216:$AG216=3)+($B216:$AG216=4)))</f>
        <v>8</v>
      </c>
      <c r="AO216">
        <f ca="1">'MPL ID'!$BG$8+SUMPRODUCT(($B$1003:$AG$1003='MPL ID'!$BF$8)*(($B216:$AG216=1)+($B216:$AG216=2)))+SUMPRODUCT(($B$1004:$AG$1004='MPL ID'!$BF$8)*(($B216:$AG216=3)+($B216:$AG216=4)))</f>
        <v>4</v>
      </c>
      <c r="AP216">
        <f ca="1">'MPL ID'!$BG$9+SUMPRODUCT(($B$1003:$AG$1003='MPL ID'!$BF$9)*(($B216:$AG216=1)+($B216:$AG216=2)))+SUMPRODUCT(($B$1004:$AG$1004='MPL ID'!$BF$9)*(($B216:$AG216=3)+($B216:$AG216=4)))</f>
        <v>11</v>
      </c>
      <c r="AQ216">
        <f ca="1">'MPL ID'!$BH$1+SUMPRODUCT(($B$1003:$AG$1003='MPL ID'!$BF$1)*(2*($B216:$AG216=1)+($B216:$AG216=2)-2*($B216:$AG216=3)-($B216:$AG216=4)))-SUMPRODUCT(($B$1004:$AG$1004='MPL ID'!$BF$1)*(2*($B216:$AG216=1)+($B216:$AG216=2)-2*($B216:$AG216=3)-($B216:$AG216=4)))</f>
        <v>5</v>
      </c>
      <c r="AR216">
        <f ca="1">'MPL ID'!$BH$2+SUMPRODUCT(($B$1003:$AG$1003='MPL ID'!$BF$2)*(2*($B216:$AG216=1)+($B216:$AG216=2)-2*($B216:$AG216=3)-($B216:$AG216=4)))-SUMPRODUCT(($B$1004:$AG$1004='MPL ID'!$BF$2)*(2*($B216:$AG216=1)+($B216:$AG216=2)-2*($B216:$AG216=3)-($B216:$AG216=4)))</f>
        <v>-6</v>
      </c>
      <c r="AS216">
        <f ca="1">'MPL ID'!$BH$3+SUMPRODUCT(($B$1003:$AG$1003='MPL ID'!$BF$3)*(2*($B216:$AG216=1)+($B216:$AG216=2)-2*($B216:$AG216=3)-($B216:$AG216=4)))-SUMPRODUCT(($B$1004:$AG$1004='MPL ID'!$BF$3)*(2*($B216:$AG216=1)+($B216:$AG216=2)-2*($B216:$AG216=3)-($B216:$AG216=4)))</f>
        <v>-8</v>
      </c>
      <c r="AT216">
        <f ca="1">'MPL ID'!$BH$4+SUMPRODUCT(($B$1003:$AG$1003='MPL ID'!$BF$4)*(2*($B216:$AG216=1)+($B216:$AG216=2)-2*($B216:$AG216=3)-($B216:$AG216=4)))-SUMPRODUCT(($B$1004:$AG$1004='MPL ID'!$BF$4)*(2*($B216:$AG216=1)+($B216:$AG216=2)-2*($B216:$AG216=3)-($B216:$AG216=4)))</f>
        <v>1</v>
      </c>
      <c r="AU216">
        <f ca="1">'MPL ID'!$BH$5+SUMPRODUCT(($B$1003:$AG$1003='MPL ID'!$BF$5)*(2*($B216:$AG216=1)+($B216:$AG216=2)-2*($B216:$AG216=3)-($B216:$AG216=4)))-SUMPRODUCT(($B$1004:$AG$1004='MPL ID'!$BF$5)*(2*($B216:$AG216=1)+($B216:$AG216=2)-2*($B216:$AG216=3)-($B216:$AG216=4)))</f>
        <v>-9</v>
      </c>
      <c r="AV216">
        <f ca="1">'MPL ID'!$BH$6+SUMPRODUCT(($B$1003:$AG$1003='MPL ID'!$BF$6)*(2*($B216:$AG216=1)+($B216:$AG216=2)-2*($B216:$AG216=3)-($B216:$AG216=4)))-SUMPRODUCT(($B$1004:$AG$1004='MPL ID'!$BF$6)*(2*($B216:$AG216=1)+($B216:$AG216=2)-2*($B216:$AG216=3)-($B216:$AG216=4)))</f>
        <v>17</v>
      </c>
      <c r="AW216">
        <f ca="1">'MPL ID'!$BH$7+SUMPRODUCT(($B$1003:$AG$1003='MPL ID'!$BF$7)*(2*($B216:$AG216=1)+($B216:$AG216=2)-2*($B216:$AG216=3)-($B216:$AG216=4)))-SUMPRODUCT(($B$1004:$AG$1004='MPL ID'!$BF$7)*(2*($B216:$AG216=1)+($B216:$AG216=2)-2*($B216:$AG216=3)-($B216:$AG216=4)))</f>
        <v>3</v>
      </c>
      <c r="AX216">
        <f ca="1">'MPL ID'!$BH$8+SUMPRODUCT(($B$1003:$AG$1003='MPL ID'!$BF$8)*(2*($B216:$AG216=1)+($B216:$AG216=2)-2*($B216:$AG216=3)-($B216:$AG216=4)))-SUMPRODUCT(($B$1004:$AG$1004='MPL ID'!$BF$8)*(2*($B216:$AG216=1)+($B216:$AG216=2)-2*($B216:$AG216=3)-($B216:$AG216=4)))</f>
        <v>-14</v>
      </c>
      <c r="AY216">
        <f ca="1">'MPL ID'!$BH$9+SUMPRODUCT(($B$1003:$AG$1003='MPL ID'!$BF$9)*(2*($B216:$AG216=1)+($B216:$AG216=2)-2*($B216:$AG216=3)-($B216:$AG216=4)))-SUMPRODUCT(($B$1004:$AG$1004='MPL ID'!$BF$9)*(2*($B216:$AG216=1)+($B216:$AG216=2)-2*($B216:$AG216=3)-($B216:$AG216=4)))</f>
        <v>11</v>
      </c>
      <c r="AZ216">
        <f ca="1">SUMPRODUCT(--($AH216:$AP216=AH216),--($AQ216:$AY216=AQ216),'MPL ID'!$BG$13:$BO$13)+IF(AND($E216&gt;=3,$E216&lt;=4,AO216=AH216,AX216=AQ216),1,0)+IF(AND($G216&gt;=1,$G216&lt;=2,AJ216=AH216,AS216=AQ216),1,0)+IF(AND($L216&gt;=1,$L216&lt;=2,AM216=AH216,AV216=AQ216),1,0)+IF(AND($O216&gt;=1,$O216&lt;=2,AP216=AH216,AY216=AQ216),1,0)+IF(AND($R216&gt;=1,$R216&lt;=2,AI216=AH216,AR216=AQ216),1,0)+IF(AND($AA216&gt;=3,$AA216&lt;=4,AL216=AH216,AU216=AQ216),1,0)+IF(AND($AE216&gt;=3,$AE216&lt;=4,AK216=AH216,AT216=AQ216),1,0)</f>
        <v>0</v>
      </c>
      <c r="BA216">
        <f ca="1">SUMPRODUCT(--($AH216:$AP216=AI216),--($AQ216:$AY216=AR216),'MPL ID'!$BG$14:$BO$14)+IF(AND($F216&gt;=1,$F216&lt;=2,AP216=AI216,AY216=AR216),1,0)+IF(AND($H216&gt;=1,$H216&lt;=2,AN216=AI216,AW216=AR216),1,0)+IF(AND($J216&gt;=3,$J216&lt;=4,AL216=AI216,AU216=AR216),1,0)+IF(AND($M216&gt;=1,$M216&lt;=2,AO216=AI216,AX216=AR216),1,0)+IF(AND($R216&gt;=3,$R216&lt;=4,AH216=AI216,AQ216=AR216),1,0)+IF(AND($Y216&gt;=3,$Y216&lt;=4,AJ216=AI216,AS216=AR216),1,0)+IF(AND($AC216&gt;=1,$AC216&lt;=2,AK216=AI216,AT216=AR216),1,0)+IF(AND($AF216&gt;=3,$AF216&lt;=4,AM216=AI216,AV216=AR216),1,0)</f>
        <v>0</v>
      </c>
      <c r="BB216">
        <f ca="1">SUMPRODUCT(--($AH216:$AP216=AJ216),--($AQ216:$AY216=AS216),'MPL ID'!$BG$15:$BO$15)+IF(AND($C216&gt;=1,$C216&lt;=2,AK216=AJ216,AT216=AS216),1,0)+IF(AND($G216&gt;=3,$G216&lt;=4,AH216=AJ216,AQ216=AS216),1,0)+IF(AND($K216&gt;=1,$K216&lt;=2,AP216=AJ216,AY216=AS216),1,0)+IF(AND($N216&gt;=3,$N216&lt;=4,AL216=AJ216,AU216=AS216),1,0)+IF(AND($V216&gt;=1,$V216&lt;=2,AM216=AJ216,AV216=AS216),1,0)+IF(AND($Y216&gt;=1,$Y216&lt;=2,AI216=AJ216,AR216=AS216),1,0)+IF(AND($AB216&gt;=3,$AB216&lt;=4,AN216=AJ216,AW216=AS216),1,0)</f>
        <v>0</v>
      </c>
      <c r="BC216">
        <f ca="1">SUMPRODUCT(--($AH216:$AP216=AK216),--($AQ216:$AY216=AT216),'MPL ID'!$BG$16:$BO$16)+IF(AND($C216&gt;=3,$C216&lt;=4,AJ216=AK216,AS216=AT216),1,0)+IF(AND($I216&gt;=1,$I216&lt;=2,AP216=AK216,AY216=AT216),1,0)+IF(AND($P216&gt;=3,$P216&lt;=4,AO216=AK216,AX216=AT216),1,0)+IF(AND($T216&gt;=1,$T216&lt;=2,AN216=AK216,AW216=AT216),1,0)+IF(AND($W216&gt;=1,$W216&lt;=2,AL216=AK216,AU216=AT216),1,0)+IF(AND($AC216&gt;=3,$AC216&lt;=4,AI216=AK216,AR216=AT216),1,0)+IF(AND($AE216&gt;=1,$AE216&lt;=2,AH216=AK216,AQ216=AT216),1,0)</f>
        <v>0</v>
      </c>
      <c r="BD216">
        <f ca="1">SUMPRODUCT(--($AH216:$AP216=AL216),--($AQ216:$AY216=AU216),'MPL ID'!$BG$17:$BO$17)+IF(AND($B216&gt;=3,$B216&lt;=4,AN216=AL216,AW216=AU216),1,0)+IF(AND($D216&gt;=1,$D216&lt;=2,AM216=AL216,AV216=AU216),1,0)+IF(AND($J216&gt;=1,$J216&lt;=2,AI216=AL216,AR216=AU216),1,0)+IF(AND($N216&gt;=1,$N216&lt;=2,AJ216=AL216,AS216=AU216),1,0)+IF(AND($W216&gt;=3,$W216&lt;=4,AK216=AL216,AT216=AU216),1,0)+IF(AND($AA216&gt;=1,$AA216&lt;=2,AH216=AL216,AQ216=AU216),1,0)+IF(AND($AD216&gt;=3,$AD216&lt;=4,AO216=AL216,AX216=AU216),1,0)</f>
        <v>0</v>
      </c>
      <c r="BE216">
        <f ca="1">SUMPRODUCT(--($AH216:$AP216=AM216),--($AQ216:$AY216=AV216),'MPL ID'!$BG$18:$BO$18)+IF(AND($D216&gt;=3,$D216&lt;=4,AL216=AM216,AU216=AV216),1,0)+IF(AND($L216&gt;=3,$L216&lt;=4,AH216=AM216,AQ216=AV216),1,0)+IF(AND($Q216&gt;=3,$Q216&lt;=4,AN216=AM216,AW216=AV216),1,0)+IF(AND($S216&gt;=1,$S216&lt;=2,AP216=AM216,AY216=AV216),1,0)+IF(AND($V216&gt;=3,$V216&lt;=4,AJ216=AM216,AS216=AV216),1,0)+IF(AND($Z216&gt;=1,$Z216&lt;=2,AO216=AM216,AX216=AV216),1,0)+IF(AND($AF216&gt;=1,$AF216&lt;=2,AI216=AM216,AR216=AV216),1,0)</f>
        <v>0</v>
      </c>
      <c r="BF216">
        <f ca="1">SUMPRODUCT(--($AH216:$AP216=AN216),--($AQ216:$AY216=AW216),'MPL ID'!$BG$19:$BO$19)+IF(AND($B216&gt;=1,$B216&lt;=2,AL216=AN216,AU216=AW216),1,0)+IF(AND($H216&gt;=3,$H216&lt;=4,AI216=AN216,AR216=AW216),1,0)+IF(AND($Q216&gt;=1,$Q216&lt;=2,AM216=AN216,AV216=AW216),1,0)+IF(AND($T216&gt;=3,$T216&lt;=4,AK216=AN216,AT216=AW216),1,0)+IF(AND($X216&gt;=3,$X216&lt;=4,AO216=AN216,AX216=AW216),1,0)+IF(AND($AB216&gt;=1,$AB216&lt;=2,AJ216=AN216,AS216=AW216),1,0)+IF(AND($AG216&gt;=1,$AG216&lt;=2,AP216=AN216,AY216=AW216),1,0)</f>
        <v>0</v>
      </c>
      <c r="BG216">
        <f ca="1">SUMPRODUCT(--($AH216:$AP216=AO216),--($AQ216:$AY216=AX216),'MPL ID'!$BG$20:$BO$20)+IF(AND($E216&gt;=1,$E216&lt;=2,AH216=AO216,AQ216=AX216),1,0)+IF(AND($M216&gt;=3,$M216&lt;=4,AI216=AO216,AR216=AX216),1,0)+IF(AND($P216&gt;=1,$P216&lt;=2,AK216=AO216,AT216=AX216),1,0)+IF(AND($U216&gt;=1,$U216&lt;=2,AP216=AO216,AY216=AX216),1,0)+IF(AND($X216&gt;=1,$X216&lt;=2,AN216=AO216,AW216=AX216),1,0)+IF(AND($Z216&gt;=3,$Z216&lt;=4,AM216=AO216,AV216=AX216),1,0)+IF(AND($AD216&gt;=1,$AD216&lt;=2,AL216=AO216,AU216=AX216),1,0)</f>
        <v>0</v>
      </c>
      <c r="BH216">
        <f ca="1">SUMPRODUCT(--($AH216:$AP216=AP216),--($AQ216:$AY216=AY216),'MPL ID'!$BG$21:$BO$21)+IF(AND($F216&gt;=3,$F216&lt;=4,AI216=AP216,AR216=AY216),1,0)+IF(AND($I216&gt;=3,$I216&lt;=4,AK216=AP216,AT216=AY216),1,0)+IF(AND($K216&gt;=3,$K216&lt;=4,AJ216=AP216,AS216=AY216),1,0)+IF(AND($O216&gt;=3,$O216&lt;=4,AH216=AP216,AQ216=AY216),1,0)+IF(AND($S216&gt;=3,$S216&lt;=4,AM216=AP216,AV216=AY216),1,0)+IF(AND($U216&gt;=3,$U216&lt;=4,AO216=AP216,AX216=AY216),1,0)+IF(AND($AG216&gt;=3,$AG216&lt;=4,AN216=AP216,AW216=AY216),1,0)</f>
        <v>0</v>
      </c>
      <c r="BI216">
        <f t="shared" ca="1" si="27"/>
        <v>3</v>
      </c>
      <c r="BJ216">
        <f t="shared" ca="1" si="28"/>
        <v>6</v>
      </c>
      <c r="BK216">
        <f t="shared" ca="1" si="29"/>
        <v>7</v>
      </c>
      <c r="BL216">
        <f t="shared" ca="1" si="30"/>
        <v>4</v>
      </c>
      <c r="BM216">
        <f t="shared" ca="1" si="31"/>
        <v>8</v>
      </c>
      <c r="BN216">
        <f t="shared" ca="1" si="32"/>
        <v>1</v>
      </c>
      <c r="BO216">
        <f t="shared" ca="1" si="33"/>
        <v>5</v>
      </c>
      <c r="BP216">
        <f t="shared" ca="1" si="34"/>
        <v>9</v>
      </c>
      <c r="BQ216">
        <f t="shared" ca="1" si="35"/>
        <v>2</v>
      </c>
    </row>
    <row r="217" spans="1:69" x14ac:dyDescent="0.25">
      <c r="A217">
        <v>216</v>
      </c>
      <c r="B217">
        <f ca="1">IF(AND(ISNUMBER('MPL ID'!$P$25),ISNUMBER('MPL ID'!$Q$25)),0,RANDBETWEEN(1,4))</f>
        <v>0</v>
      </c>
      <c r="C217">
        <f ca="1">IF(AND(ISNUMBER('MPL ID'!$P$26),ISNUMBER('MPL ID'!$Q$26)),0,RANDBETWEEN(1,4))</f>
        <v>0</v>
      </c>
      <c r="D217">
        <f ca="1">IF(AND(ISNUMBER('MPL ID'!$P$28),ISNUMBER('MPL ID'!$Q$28)),0,RANDBETWEEN(1,4))</f>
        <v>0</v>
      </c>
      <c r="E217">
        <f ca="1">IF(AND(ISNUMBER('MPL ID'!$P$29),ISNUMBER('MPL ID'!$Q$29)),0,RANDBETWEEN(1,4))</f>
        <v>0</v>
      </c>
      <c r="F217">
        <f ca="1">IF(AND(ISNUMBER('MPL ID'!$P$30),ISNUMBER('MPL ID'!$Q$30)),0,RANDBETWEEN(1,4))</f>
        <v>0</v>
      </c>
      <c r="G217">
        <f ca="1">IF(AND(ISNUMBER('MPL ID'!$P$31),ISNUMBER('MPL ID'!$Q$31)),0,RANDBETWEEN(1,4))</f>
        <v>0</v>
      </c>
      <c r="H217">
        <f ca="1">IF(AND(ISNUMBER('MPL ID'!$P$32),ISNUMBER('MPL ID'!$Q$32)),0,RANDBETWEEN(1,4))</f>
        <v>0</v>
      </c>
      <c r="I217">
        <f ca="1">IF(AND(ISNUMBER('MPL ID'!$P$33),ISNUMBER('MPL ID'!$Q$33)),0,RANDBETWEEN(1,4))</f>
        <v>0</v>
      </c>
      <c r="J217">
        <f ca="1">IF(AND(ISNUMBER('MPL ID'!$D$36),ISNUMBER('MPL ID'!$E$36)),0,RANDBETWEEN(1,4))</f>
        <v>0</v>
      </c>
      <c r="K217">
        <f ca="1">IF(AND(ISNUMBER('MPL ID'!$D$37),ISNUMBER('MPL ID'!$E$37)),0,RANDBETWEEN(1,4))</f>
        <v>0</v>
      </c>
      <c r="L217">
        <f ca="1">IF(AND(ISNUMBER('MPL ID'!$D$39),ISNUMBER('MPL ID'!$E$39)),0,RANDBETWEEN(1,4))</f>
        <v>0</v>
      </c>
      <c r="M217">
        <f ca="1">IF(AND(ISNUMBER('MPL ID'!$D$40),ISNUMBER('MPL ID'!$E$40)),0,RANDBETWEEN(1,4))</f>
        <v>0</v>
      </c>
      <c r="N217">
        <f ca="1">IF(AND(ISNUMBER('MPL ID'!$D$41),ISNUMBER('MPL ID'!$E$41)),0,RANDBETWEEN(1,4))</f>
        <v>0</v>
      </c>
      <c r="O217">
        <f ca="1">IF(AND(ISNUMBER('MPL ID'!$D$42),ISNUMBER('MPL ID'!$E$42)),0,RANDBETWEEN(1,4))</f>
        <v>0</v>
      </c>
      <c r="P217">
        <f ca="1">IF(AND(ISNUMBER('MPL ID'!$D$43),ISNUMBER('MPL ID'!$E$43)),0,RANDBETWEEN(1,4))</f>
        <v>0</v>
      </c>
      <c r="Q217">
        <f ca="1">IF(AND(ISNUMBER('MPL ID'!$D$44),ISNUMBER('MPL ID'!$E$44)),0,RANDBETWEEN(1,4))</f>
        <v>0</v>
      </c>
      <c r="R217">
        <f ca="1">IF(AND(ISNUMBER('MPL ID'!$J$36),ISNUMBER('MPL ID'!$K$36)),0,RANDBETWEEN(1,4))</f>
        <v>0</v>
      </c>
      <c r="S217">
        <f ca="1">IF(AND(ISNUMBER('MPL ID'!$J$37),ISNUMBER('MPL ID'!$K$37)),0,RANDBETWEEN(1,4))</f>
        <v>0</v>
      </c>
      <c r="T217">
        <f ca="1">IF(AND(ISNUMBER('MPL ID'!$J$39),ISNUMBER('MPL ID'!$K$39)),0,RANDBETWEEN(1,4))</f>
        <v>0</v>
      </c>
      <c r="U217">
        <f ca="1">IF(AND(ISNUMBER('MPL ID'!$J$40),ISNUMBER('MPL ID'!$K$40)),0,RANDBETWEEN(1,4))</f>
        <v>0</v>
      </c>
      <c r="V217">
        <f ca="1">IF(AND(ISNUMBER('MPL ID'!$J$41),ISNUMBER('MPL ID'!$K$41)),0,RANDBETWEEN(1,4))</f>
        <v>0</v>
      </c>
      <c r="W217">
        <f ca="1">IF(AND(ISNUMBER('MPL ID'!$J$42),ISNUMBER('MPL ID'!$K$42)),0,RANDBETWEEN(1,4))</f>
        <v>4</v>
      </c>
      <c r="X217">
        <f ca="1">IF(AND(ISNUMBER('MPL ID'!$J$43),ISNUMBER('MPL ID'!$K$43)),0,RANDBETWEEN(1,4))</f>
        <v>3</v>
      </c>
      <c r="Y217">
        <f ca="1">IF(AND(ISNUMBER('MPL ID'!$J$44),ISNUMBER('MPL ID'!$K$44)),0,RANDBETWEEN(1,4))</f>
        <v>4</v>
      </c>
      <c r="Z217">
        <f ca="1">IF(AND(ISNUMBER('MPL ID'!$P$36),ISNUMBER('MPL ID'!$Q$36)),0,RANDBETWEEN(1,4))</f>
        <v>2</v>
      </c>
      <c r="AA217">
        <f ca="1">IF(AND(ISNUMBER('MPL ID'!$P$37),ISNUMBER('MPL ID'!$Q$37)),0,RANDBETWEEN(1,4))</f>
        <v>2</v>
      </c>
      <c r="AB217">
        <f ca="1">IF(AND(ISNUMBER('MPL ID'!$P$39),ISNUMBER('MPL ID'!$Q$39)),0,RANDBETWEEN(1,4))</f>
        <v>1</v>
      </c>
      <c r="AC217">
        <f ca="1">IF(AND(ISNUMBER('MPL ID'!$P$40),ISNUMBER('MPL ID'!$Q$40)),0,RANDBETWEEN(1,4))</f>
        <v>3</v>
      </c>
      <c r="AD217">
        <f ca="1">IF(AND(ISNUMBER('MPL ID'!$P$41),ISNUMBER('MPL ID'!$Q$41)),0,RANDBETWEEN(1,4))</f>
        <v>2</v>
      </c>
      <c r="AE217">
        <f ca="1">IF(AND(ISNUMBER('MPL ID'!$P$42),ISNUMBER('MPL ID'!$Q$42)),0,RANDBETWEEN(1,4))</f>
        <v>4</v>
      </c>
      <c r="AF217">
        <f ca="1">IF(AND(ISNUMBER('MPL ID'!$P$43),ISNUMBER('MPL ID'!$Q$43)),0,RANDBETWEEN(1,4))</f>
        <v>4</v>
      </c>
      <c r="AG217">
        <f ca="1">IF(AND(ISNUMBER('MPL ID'!$P$44),ISNUMBER('MPL ID'!$Q$44)),0,RANDBETWEEN(1,4))</f>
        <v>1</v>
      </c>
      <c r="AH217">
        <f ca="1">'MPL ID'!$BG$1+SUMPRODUCT(($B$1003:$AG$1003='MPL ID'!$BF$1)*(($B217:$AG217=1)+($B217:$AG217=2)))+SUMPRODUCT(($B$1004:$AG$1004='MPL ID'!$BF$1)*(($B217:$AG217=3)+($B217:$AG217=4)))</f>
        <v>10</v>
      </c>
      <c r="AI217">
        <f ca="1">'MPL ID'!$BG$2+SUMPRODUCT(($B$1003:$AG$1003='MPL ID'!$BF$2)*(($B217:$AG217=1)+($B217:$AG217=2)))+SUMPRODUCT(($B$1004:$AG$1004='MPL ID'!$BF$2)*(($B217:$AG217=3)+($B217:$AG217=4)))</f>
        <v>9</v>
      </c>
      <c r="AJ217">
        <f ca="1">'MPL ID'!$BG$3+SUMPRODUCT(($B$1003:$AG$1003='MPL ID'!$BF$3)*(($B217:$AG217=1)+($B217:$AG217=2)))+SUMPRODUCT(($B$1004:$AG$1004='MPL ID'!$BF$3)*(($B217:$AG217=3)+($B217:$AG217=4)))</f>
        <v>5</v>
      </c>
      <c r="AK217">
        <f ca="1">'MPL ID'!$BG$4+SUMPRODUCT(($B$1003:$AG$1003='MPL ID'!$BF$4)*(($B217:$AG217=1)+($B217:$AG217=2)))+SUMPRODUCT(($B$1004:$AG$1004='MPL ID'!$BF$4)*(($B217:$AG217=3)+($B217:$AG217=4)))</f>
        <v>8</v>
      </c>
      <c r="AL217">
        <f ca="1">'MPL ID'!$BG$5+SUMPRODUCT(($B$1003:$AG$1003='MPL ID'!$BF$5)*(($B217:$AG217=1)+($B217:$AG217=2)))+SUMPRODUCT(($B$1004:$AG$1004='MPL ID'!$BF$5)*(($B217:$AG217=3)+($B217:$AG217=4)))</f>
        <v>5</v>
      </c>
      <c r="AM217">
        <f ca="1">'MPL ID'!$BG$6+SUMPRODUCT(($B$1003:$AG$1003='MPL ID'!$BF$6)*(($B217:$AG217=1)+($B217:$AG217=2)))+SUMPRODUCT(($B$1004:$AG$1004='MPL ID'!$BF$6)*(($B217:$AG217=3)+($B217:$AG217=4)))</f>
        <v>12</v>
      </c>
      <c r="AN217">
        <f ca="1">'MPL ID'!$BG$7+SUMPRODUCT(($B$1003:$AG$1003='MPL ID'!$BF$7)*(($B217:$AG217=1)+($B217:$AG217=2)))+SUMPRODUCT(($B$1004:$AG$1004='MPL ID'!$BF$7)*(($B217:$AG217=3)+($B217:$AG217=4)))</f>
        <v>8</v>
      </c>
      <c r="AO217">
        <f ca="1">'MPL ID'!$BG$8+SUMPRODUCT(($B$1003:$AG$1003='MPL ID'!$BF$8)*(($B217:$AG217=1)+($B217:$AG217=2)))+SUMPRODUCT(($B$1004:$AG$1004='MPL ID'!$BF$8)*(($B217:$AG217=3)+($B217:$AG217=4)))</f>
        <v>4</v>
      </c>
      <c r="AP217">
        <f ca="1">'MPL ID'!$BG$9+SUMPRODUCT(($B$1003:$AG$1003='MPL ID'!$BF$9)*(($B217:$AG217=1)+($B217:$AG217=2)))+SUMPRODUCT(($B$1004:$AG$1004='MPL ID'!$BF$9)*(($B217:$AG217=3)+($B217:$AG217=4)))</f>
        <v>11</v>
      </c>
      <c r="AQ217">
        <f ca="1">'MPL ID'!$BH$1+SUMPRODUCT(($B$1003:$AG$1003='MPL ID'!$BF$1)*(2*($B217:$AG217=1)+($B217:$AG217=2)-2*($B217:$AG217=3)-($B217:$AG217=4)))-SUMPRODUCT(($B$1004:$AG$1004='MPL ID'!$BF$1)*(2*($B217:$AG217=1)+($B217:$AG217=2)-2*($B217:$AG217=3)-($B217:$AG217=4)))</f>
        <v>9</v>
      </c>
      <c r="AR217">
        <f ca="1">'MPL ID'!$BH$2+SUMPRODUCT(($B$1003:$AG$1003='MPL ID'!$BF$2)*(2*($B217:$AG217=1)+($B217:$AG217=2)-2*($B217:$AG217=3)-($B217:$AG217=4)))-SUMPRODUCT(($B$1004:$AG$1004='MPL ID'!$BF$2)*(2*($B217:$AG217=1)+($B217:$AG217=2)-2*($B217:$AG217=3)-($B217:$AG217=4)))</f>
        <v>-2</v>
      </c>
      <c r="AS217">
        <f ca="1">'MPL ID'!$BH$3+SUMPRODUCT(($B$1003:$AG$1003='MPL ID'!$BF$3)*(2*($B217:$AG217=1)+($B217:$AG217=2)-2*($B217:$AG217=3)-($B217:$AG217=4)))-SUMPRODUCT(($B$1004:$AG$1004='MPL ID'!$BF$3)*(2*($B217:$AG217=1)+($B217:$AG217=2)-2*($B217:$AG217=3)-($B217:$AG217=4)))</f>
        <v>-11</v>
      </c>
      <c r="AT217">
        <f ca="1">'MPL ID'!$BH$4+SUMPRODUCT(($B$1003:$AG$1003='MPL ID'!$BF$4)*(2*($B217:$AG217=1)+($B217:$AG217=2)-2*($B217:$AG217=3)-($B217:$AG217=4)))-SUMPRODUCT(($B$1004:$AG$1004='MPL ID'!$BF$4)*(2*($B217:$AG217=1)+($B217:$AG217=2)-2*($B217:$AG217=3)-($B217:$AG217=4)))</f>
        <v>0</v>
      </c>
      <c r="AU217">
        <f ca="1">'MPL ID'!$BH$5+SUMPRODUCT(($B$1003:$AG$1003='MPL ID'!$BF$5)*(2*($B217:$AG217=1)+($B217:$AG217=2)-2*($B217:$AG217=3)-($B217:$AG217=4)))-SUMPRODUCT(($B$1004:$AG$1004='MPL ID'!$BF$5)*(2*($B217:$AG217=1)+($B217:$AG217=2)-2*($B217:$AG217=3)-($B217:$AG217=4)))</f>
        <v>-11</v>
      </c>
      <c r="AV217">
        <f ca="1">'MPL ID'!$BH$6+SUMPRODUCT(($B$1003:$AG$1003='MPL ID'!$BF$6)*(2*($B217:$AG217=1)+($B217:$AG217=2)-2*($B217:$AG217=3)-($B217:$AG217=4)))-SUMPRODUCT(($B$1004:$AG$1004='MPL ID'!$BF$6)*(2*($B217:$AG217=1)+($B217:$AG217=2)-2*($B217:$AG217=3)-($B217:$AG217=4)))</f>
        <v>14</v>
      </c>
      <c r="AW217">
        <f ca="1">'MPL ID'!$BH$7+SUMPRODUCT(($B$1003:$AG$1003='MPL ID'!$BF$7)*(2*($B217:$AG217=1)+($B217:$AG217=2)-2*($B217:$AG217=3)-($B217:$AG217=4)))-SUMPRODUCT(($B$1004:$AG$1004='MPL ID'!$BF$7)*(2*($B217:$AG217=1)+($B217:$AG217=2)-2*($B217:$AG217=3)-($B217:$AG217=4)))</f>
        <v>4</v>
      </c>
      <c r="AX217">
        <f ca="1">'MPL ID'!$BH$8+SUMPRODUCT(($B$1003:$AG$1003='MPL ID'!$BF$8)*(2*($B217:$AG217=1)+($B217:$AG217=2)-2*($B217:$AG217=3)-($B217:$AG217=4)))-SUMPRODUCT(($B$1004:$AG$1004='MPL ID'!$BF$8)*(2*($B217:$AG217=1)+($B217:$AG217=2)-2*($B217:$AG217=3)-($B217:$AG217=4)))</f>
        <v>-14</v>
      </c>
      <c r="AY217">
        <f ca="1">'MPL ID'!$BH$9+SUMPRODUCT(($B$1003:$AG$1003='MPL ID'!$BF$9)*(2*($B217:$AG217=1)+($B217:$AG217=2)-2*($B217:$AG217=3)-($B217:$AG217=4)))-SUMPRODUCT(($B$1004:$AG$1004='MPL ID'!$BF$9)*(2*($B217:$AG217=1)+($B217:$AG217=2)-2*($B217:$AG217=3)-($B217:$AG217=4)))</f>
        <v>11</v>
      </c>
      <c r="AZ217">
        <f ca="1">SUMPRODUCT(--($AH217:$AP217=AH217),--($AQ217:$AY217=AQ217),'MPL ID'!$BG$13:$BO$13)+IF(AND($E217&gt;=3,$E217&lt;=4,AO217=AH217,AX217=AQ217),1,0)+IF(AND($G217&gt;=1,$G217&lt;=2,AJ217=AH217,AS217=AQ217),1,0)+IF(AND($L217&gt;=1,$L217&lt;=2,AM217=AH217,AV217=AQ217),1,0)+IF(AND($O217&gt;=1,$O217&lt;=2,AP217=AH217,AY217=AQ217),1,0)+IF(AND($R217&gt;=1,$R217&lt;=2,AI217=AH217,AR217=AQ217),1,0)+IF(AND($AA217&gt;=3,$AA217&lt;=4,AL217=AH217,AU217=AQ217),1,0)+IF(AND($AE217&gt;=3,$AE217&lt;=4,AK217=AH217,AT217=AQ217),1,0)</f>
        <v>0</v>
      </c>
      <c r="BA217">
        <f ca="1">SUMPRODUCT(--($AH217:$AP217=AI217),--($AQ217:$AY217=AR217),'MPL ID'!$BG$14:$BO$14)+IF(AND($F217&gt;=1,$F217&lt;=2,AP217=AI217,AY217=AR217),1,0)+IF(AND($H217&gt;=1,$H217&lt;=2,AN217=AI217,AW217=AR217),1,0)+IF(AND($J217&gt;=3,$J217&lt;=4,AL217=AI217,AU217=AR217),1,0)+IF(AND($M217&gt;=1,$M217&lt;=2,AO217=AI217,AX217=AR217),1,0)+IF(AND($R217&gt;=3,$R217&lt;=4,AH217=AI217,AQ217=AR217),1,0)+IF(AND($Y217&gt;=3,$Y217&lt;=4,AJ217=AI217,AS217=AR217),1,0)+IF(AND($AC217&gt;=1,$AC217&lt;=2,AK217=AI217,AT217=AR217),1,0)+IF(AND($AF217&gt;=3,$AF217&lt;=4,AM217=AI217,AV217=AR217),1,0)</f>
        <v>0</v>
      </c>
      <c r="BB217">
        <f ca="1">SUMPRODUCT(--($AH217:$AP217=AJ217),--($AQ217:$AY217=AS217),'MPL ID'!$BG$15:$BO$15)+IF(AND($C217&gt;=1,$C217&lt;=2,AK217=AJ217,AT217=AS217),1,0)+IF(AND($G217&gt;=3,$G217&lt;=4,AH217=AJ217,AQ217=AS217),1,0)+IF(AND($K217&gt;=1,$K217&lt;=2,AP217=AJ217,AY217=AS217),1,0)+IF(AND($N217&gt;=3,$N217&lt;=4,AL217=AJ217,AU217=AS217),1,0)+IF(AND($V217&gt;=1,$V217&lt;=2,AM217=AJ217,AV217=AS217),1,0)+IF(AND($Y217&gt;=1,$Y217&lt;=2,AI217=AJ217,AR217=AS217),1,0)+IF(AND($AB217&gt;=3,$AB217&lt;=4,AN217=AJ217,AW217=AS217),1,0)</f>
        <v>1</v>
      </c>
      <c r="BC217">
        <f ca="1">SUMPRODUCT(--($AH217:$AP217=AK217),--($AQ217:$AY217=AT217),'MPL ID'!$BG$16:$BO$16)+IF(AND($C217&gt;=3,$C217&lt;=4,AJ217=AK217,AS217=AT217),1,0)+IF(AND($I217&gt;=1,$I217&lt;=2,AP217=AK217,AY217=AT217),1,0)+IF(AND($P217&gt;=3,$P217&lt;=4,AO217=AK217,AX217=AT217),1,0)+IF(AND($T217&gt;=1,$T217&lt;=2,AN217=AK217,AW217=AT217),1,0)+IF(AND($W217&gt;=1,$W217&lt;=2,AL217=AK217,AU217=AT217),1,0)+IF(AND($AC217&gt;=3,$AC217&lt;=4,AI217=AK217,AR217=AT217),1,0)+IF(AND($AE217&gt;=1,$AE217&lt;=2,AH217=AK217,AQ217=AT217),1,0)</f>
        <v>0</v>
      </c>
      <c r="BD217">
        <f ca="1">SUMPRODUCT(--($AH217:$AP217=AL217),--($AQ217:$AY217=AU217),'MPL ID'!$BG$17:$BO$17)+IF(AND($B217&gt;=3,$B217&lt;=4,AN217=AL217,AW217=AU217),1,0)+IF(AND($D217&gt;=1,$D217&lt;=2,AM217=AL217,AV217=AU217),1,0)+IF(AND($J217&gt;=1,$J217&lt;=2,AI217=AL217,AR217=AU217),1,0)+IF(AND($N217&gt;=1,$N217&lt;=2,AJ217=AL217,AS217=AU217),1,0)+IF(AND($W217&gt;=3,$W217&lt;=4,AK217=AL217,AT217=AU217),1,0)+IF(AND($AA217&gt;=1,$AA217&lt;=2,AH217=AL217,AQ217=AU217),1,0)+IF(AND($AD217&gt;=3,$AD217&lt;=4,AO217=AL217,AX217=AU217),1,0)</f>
        <v>1</v>
      </c>
      <c r="BE217">
        <f ca="1">SUMPRODUCT(--($AH217:$AP217=AM217),--($AQ217:$AY217=AV217),'MPL ID'!$BG$18:$BO$18)+IF(AND($D217&gt;=3,$D217&lt;=4,AL217=AM217,AU217=AV217),1,0)+IF(AND($L217&gt;=3,$L217&lt;=4,AH217=AM217,AQ217=AV217),1,0)+IF(AND($Q217&gt;=3,$Q217&lt;=4,AN217=AM217,AW217=AV217),1,0)+IF(AND($S217&gt;=1,$S217&lt;=2,AP217=AM217,AY217=AV217),1,0)+IF(AND($V217&gt;=3,$V217&lt;=4,AJ217=AM217,AS217=AV217),1,0)+IF(AND($Z217&gt;=1,$Z217&lt;=2,AO217=AM217,AX217=AV217),1,0)+IF(AND($AF217&gt;=1,$AF217&lt;=2,AI217=AM217,AR217=AV217),1,0)</f>
        <v>0</v>
      </c>
      <c r="BF217">
        <f ca="1">SUMPRODUCT(--($AH217:$AP217=AN217),--($AQ217:$AY217=AW217),'MPL ID'!$BG$19:$BO$19)+IF(AND($B217&gt;=1,$B217&lt;=2,AL217=AN217,AU217=AW217),1,0)+IF(AND($H217&gt;=3,$H217&lt;=4,AI217=AN217,AR217=AW217),1,0)+IF(AND($Q217&gt;=1,$Q217&lt;=2,AM217=AN217,AV217=AW217),1,0)+IF(AND($T217&gt;=3,$T217&lt;=4,AK217=AN217,AT217=AW217),1,0)+IF(AND($X217&gt;=3,$X217&lt;=4,AO217=AN217,AX217=AW217),1,0)+IF(AND($AB217&gt;=1,$AB217&lt;=2,AJ217=AN217,AS217=AW217),1,0)+IF(AND($AG217&gt;=1,$AG217&lt;=2,AP217=AN217,AY217=AW217),1,0)</f>
        <v>0</v>
      </c>
      <c r="BG217">
        <f ca="1">SUMPRODUCT(--($AH217:$AP217=AO217),--($AQ217:$AY217=AX217),'MPL ID'!$BG$20:$BO$20)+IF(AND($E217&gt;=1,$E217&lt;=2,AH217=AO217,AQ217=AX217),1,0)+IF(AND($M217&gt;=3,$M217&lt;=4,AI217=AO217,AR217=AX217),1,0)+IF(AND($P217&gt;=1,$P217&lt;=2,AK217=AO217,AT217=AX217),1,0)+IF(AND($U217&gt;=1,$U217&lt;=2,AP217=AO217,AY217=AX217),1,0)+IF(AND($X217&gt;=1,$X217&lt;=2,AN217=AO217,AW217=AX217),1,0)+IF(AND($Z217&gt;=3,$Z217&lt;=4,AM217=AO217,AV217=AX217),1,0)+IF(AND($AD217&gt;=1,$AD217&lt;=2,AL217=AO217,AU217=AX217),1,0)</f>
        <v>0</v>
      </c>
      <c r="BH217">
        <f ca="1">SUMPRODUCT(--($AH217:$AP217=AP217),--($AQ217:$AY217=AY217),'MPL ID'!$BG$21:$BO$21)+IF(AND($F217&gt;=3,$F217&lt;=4,AI217=AP217,AR217=AY217),1,0)+IF(AND($I217&gt;=3,$I217&lt;=4,AK217=AP217,AT217=AY217),1,0)+IF(AND($K217&gt;=3,$K217&lt;=4,AJ217=AP217,AS217=AY217),1,0)+IF(AND($O217&gt;=3,$O217&lt;=4,AH217=AP217,AQ217=AY217),1,0)+IF(AND($S217&gt;=3,$S217&lt;=4,AM217=AP217,AV217=AY217),1,0)+IF(AND($U217&gt;=3,$U217&lt;=4,AO217=AP217,AX217=AY217),1,0)+IF(AND($AG217&gt;=3,$AG217&lt;=4,AN217=AP217,AW217=AY217),1,0)</f>
        <v>0</v>
      </c>
      <c r="BI217">
        <f t="shared" ca="1" si="27"/>
        <v>3</v>
      </c>
      <c r="BJ217">
        <f t="shared" ca="1" si="28"/>
        <v>4</v>
      </c>
      <c r="BK217">
        <f t="shared" ca="1" si="29"/>
        <v>7</v>
      </c>
      <c r="BL217">
        <f t="shared" ca="1" si="30"/>
        <v>6</v>
      </c>
      <c r="BM217">
        <f t="shared" ca="1" si="31"/>
        <v>8</v>
      </c>
      <c r="BN217">
        <f t="shared" ca="1" si="32"/>
        <v>1</v>
      </c>
      <c r="BO217">
        <f t="shared" ca="1" si="33"/>
        <v>5</v>
      </c>
      <c r="BP217">
        <f t="shared" ca="1" si="34"/>
        <v>9</v>
      </c>
      <c r="BQ217">
        <f t="shared" ca="1" si="35"/>
        <v>2</v>
      </c>
    </row>
    <row r="218" spans="1:69" x14ac:dyDescent="0.25">
      <c r="A218">
        <v>217</v>
      </c>
      <c r="B218">
        <f ca="1">IF(AND(ISNUMBER('MPL ID'!$P$25),ISNUMBER('MPL ID'!$Q$25)),0,RANDBETWEEN(1,4))</f>
        <v>0</v>
      </c>
      <c r="C218">
        <f ca="1">IF(AND(ISNUMBER('MPL ID'!$P$26),ISNUMBER('MPL ID'!$Q$26)),0,RANDBETWEEN(1,4))</f>
        <v>0</v>
      </c>
      <c r="D218">
        <f ca="1">IF(AND(ISNUMBER('MPL ID'!$P$28),ISNUMBER('MPL ID'!$Q$28)),0,RANDBETWEEN(1,4))</f>
        <v>0</v>
      </c>
      <c r="E218">
        <f ca="1">IF(AND(ISNUMBER('MPL ID'!$P$29),ISNUMBER('MPL ID'!$Q$29)),0,RANDBETWEEN(1,4))</f>
        <v>0</v>
      </c>
      <c r="F218">
        <f ca="1">IF(AND(ISNUMBER('MPL ID'!$P$30),ISNUMBER('MPL ID'!$Q$30)),0,RANDBETWEEN(1,4))</f>
        <v>0</v>
      </c>
      <c r="G218">
        <f ca="1">IF(AND(ISNUMBER('MPL ID'!$P$31),ISNUMBER('MPL ID'!$Q$31)),0,RANDBETWEEN(1,4))</f>
        <v>0</v>
      </c>
      <c r="H218">
        <f ca="1">IF(AND(ISNUMBER('MPL ID'!$P$32),ISNUMBER('MPL ID'!$Q$32)),0,RANDBETWEEN(1,4))</f>
        <v>0</v>
      </c>
      <c r="I218">
        <f ca="1">IF(AND(ISNUMBER('MPL ID'!$P$33),ISNUMBER('MPL ID'!$Q$33)),0,RANDBETWEEN(1,4))</f>
        <v>0</v>
      </c>
      <c r="J218">
        <f ca="1">IF(AND(ISNUMBER('MPL ID'!$D$36),ISNUMBER('MPL ID'!$E$36)),0,RANDBETWEEN(1,4))</f>
        <v>0</v>
      </c>
      <c r="K218">
        <f ca="1">IF(AND(ISNUMBER('MPL ID'!$D$37),ISNUMBER('MPL ID'!$E$37)),0,RANDBETWEEN(1,4))</f>
        <v>0</v>
      </c>
      <c r="L218">
        <f ca="1">IF(AND(ISNUMBER('MPL ID'!$D$39),ISNUMBER('MPL ID'!$E$39)),0,RANDBETWEEN(1,4))</f>
        <v>0</v>
      </c>
      <c r="M218">
        <f ca="1">IF(AND(ISNUMBER('MPL ID'!$D$40),ISNUMBER('MPL ID'!$E$40)),0,RANDBETWEEN(1,4))</f>
        <v>0</v>
      </c>
      <c r="N218">
        <f ca="1">IF(AND(ISNUMBER('MPL ID'!$D$41),ISNUMBER('MPL ID'!$E$41)),0,RANDBETWEEN(1,4))</f>
        <v>0</v>
      </c>
      <c r="O218">
        <f ca="1">IF(AND(ISNUMBER('MPL ID'!$D$42),ISNUMBER('MPL ID'!$E$42)),0,RANDBETWEEN(1,4))</f>
        <v>0</v>
      </c>
      <c r="P218">
        <f ca="1">IF(AND(ISNUMBER('MPL ID'!$D$43),ISNUMBER('MPL ID'!$E$43)),0,RANDBETWEEN(1,4))</f>
        <v>0</v>
      </c>
      <c r="Q218">
        <f ca="1">IF(AND(ISNUMBER('MPL ID'!$D$44),ISNUMBER('MPL ID'!$E$44)),0,RANDBETWEEN(1,4))</f>
        <v>0</v>
      </c>
      <c r="R218">
        <f ca="1">IF(AND(ISNUMBER('MPL ID'!$J$36),ISNUMBER('MPL ID'!$K$36)),0,RANDBETWEEN(1,4))</f>
        <v>0</v>
      </c>
      <c r="S218">
        <f ca="1">IF(AND(ISNUMBER('MPL ID'!$J$37),ISNUMBER('MPL ID'!$K$37)),0,RANDBETWEEN(1,4))</f>
        <v>0</v>
      </c>
      <c r="T218">
        <f ca="1">IF(AND(ISNUMBER('MPL ID'!$J$39),ISNUMBER('MPL ID'!$K$39)),0,RANDBETWEEN(1,4))</f>
        <v>0</v>
      </c>
      <c r="U218">
        <f ca="1">IF(AND(ISNUMBER('MPL ID'!$J$40),ISNUMBER('MPL ID'!$K$40)),0,RANDBETWEEN(1,4))</f>
        <v>0</v>
      </c>
      <c r="V218">
        <f ca="1">IF(AND(ISNUMBER('MPL ID'!$J$41),ISNUMBER('MPL ID'!$K$41)),0,RANDBETWEEN(1,4))</f>
        <v>0</v>
      </c>
      <c r="W218">
        <f ca="1">IF(AND(ISNUMBER('MPL ID'!$J$42),ISNUMBER('MPL ID'!$K$42)),0,RANDBETWEEN(1,4))</f>
        <v>4</v>
      </c>
      <c r="X218">
        <f ca="1">IF(AND(ISNUMBER('MPL ID'!$J$43),ISNUMBER('MPL ID'!$K$43)),0,RANDBETWEEN(1,4))</f>
        <v>1</v>
      </c>
      <c r="Y218">
        <f ca="1">IF(AND(ISNUMBER('MPL ID'!$J$44),ISNUMBER('MPL ID'!$K$44)),0,RANDBETWEEN(1,4))</f>
        <v>2</v>
      </c>
      <c r="Z218">
        <f ca="1">IF(AND(ISNUMBER('MPL ID'!$P$36),ISNUMBER('MPL ID'!$Q$36)),0,RANDBETWEEN(1,4))</f>
        <v>2</v>
      </c>
      <c r="AA218">
        <f ca="1">IF(AND(ISNUMBER('MPL ID'!$P$37),ISNUMBER('MPL ID'!$Q$37)),0,RANDBETWEEN(1,4))</f>
        <v>3</v>
      </c>
      <c r="AB218">
        <f ca="1">IF(AND(ISNUMBER('MPL ID'!$P$39),ISNUMBER('MPL ID'!$Q$39)),0,RANDBETWEEN(1,4))</f>
        <v>1</v>
      </c>
      <c r="AC218">
        <f ca="1">IF(AND(ISNUMBER('MPL ID'!$P$40),ISNUMBER('MPL ID'!$Q$40)),0,RANDBETWEEN(1,4))</f>
        <v>2</v>
      </c>
      <c r="AD218">
        <f ca="1">IF(AND(ISNUMBER('MPL ID'!$P$41),ISNUMBER('MPL ID'!$Q$41)),0,RANDBETWEEN(1,4))</f>
        <v>2</v>
      </c>
      <c r="AE218">
        <f ca="1">IF(AND(ISNUMBER('MPL ID'!$P$42),ISNUMBER('MPL ID'!$Q$42)),0,RANDBETWEEN(1,4))</f>
        <v>3</v>
      </c>
      <c r="AF218">
        <f ca="1">IF(AND(ISNUMBER('MPL ID'!$P$43),ISNUMBER('MPL ID'!$Q$43)),0,RANDBETWEEN(1,4))</f>
        <v>1</v>
      </c>
      <c r="AG218">
        <f ca="1">IF(AND(ISNUMBER('MPL ID'!$P$44),ISNUMBER('MPL ID'!$Q$44)),0,RANDBETWEEN(1,4))</f>
        <v>4</v>
      </c>
      <c r="AH218">
        <f ca="1">'MPL ID'!$BG$1+SUMPRODUCT(($B$1003:$AG$1003='MPL ID'!$BF$1)*(($B218:$AG218=1)+($B218:$AG218=2)))+SUMPRODUCT(($B$1004:$AG$1004='MPL ID'!$BF$1)*(($B218:$AG218=3)+($B218:$AG218=4)))</f>
        <v>11</v>
      </c>
      <c r="AI218">
        <f ca="1">'MPL ID'!$BG$2+SUMPRODUCT(($B$1003:$AG$1003='MPL ID'!$BF$2)*(($B218:$AG218=1)+($B218:$AG218=2)))+SUMPRODUCT(($B$1004:$AG$1004='MPL ID'!$BF$2)*(($B218:$AG218=3)+($B218:$AG218=4)))</f>
        <v>8</v>
      </c>
      <c r="AJ218">
        <f ca="1">'MPL ID'!$BG$3+SUMPRODUCT(($B$1003:$AG$1003='MPL ID'!$BF$3)*(($B218:$AG218=1)+($B218:$AG218=2)))+SUMPRODUCT(($B$1004:$AG$1004='MPL ID'!$BF$3)*(($B218:$AG218=3)+($B218:$AG218=4)))</f>
        <v>6</v>
      </c>
      <c r="AK218">
        <f ca="1">'MPL ID'!$BG$4+SUMPRODUCT(($B$1003:$AG$1003='MPL ID'!$BF$4)*(($B218:$AG218=1)+($B218:$AG218=2)))+SUMPRODUCT(($B$1004:$AG$1004='MPL ID'!$BF$4)*(($B218:$AG218=3)+($B218:$AG218=4)))</f>
        <v>7</v>
      </c>
      <c r="AL218">
        <f ca="1">'MPL ID'!$BG$5+SUMPRODUCT(($B$1003:$AG$1003='MPL ID'!$BF$5)*(($B218:$AG218=1)+($B218:$AG218=2)))+SUMPRODUCT(($B$1004:$AG$1004='MPL ID'!$BF$5)*(($B218:$AG218=3)+($B218:$AG218=4)))</f>
        <v>4</v>
      </c>
      <c r="AM218">
        <f ca="1">'MPL ID'!$BG$6+SUMPRODUCT(($B$1003:$AG$1003='MPL ID'!$BF$6)*(($B218:$AG218=1)+($B218:$AG218=2)))+SUMPRODUCT(($B$1004:$AG$1004='MPL ID'!$BF$6)*(($B218:$AG218=3)+($B218:$AG218=4)))</f>
        <v>13</v>
      </c>
      <c r="AN218">
        <f ca="1">'MPL ID'!$BG$7+SUMPRODUCT(($B$1003:$AG$1003='MPL ID'!$BF$7)*(($B218:$AG218=1)+($B218:$AG218=2)))+SUMPRODUCT(($B$1004:$AG$1004='MPL ID'!$BF$7)*(($B218:$AG218=3)+($B218:$AG218=4)))</f>
        <v>6</v>
      </c>
      <c r="AO218">
        <f ca="1">'MPL ID'!$BG$8+SUMPRODUCT(($B$1003:$AG$1003='MPL ID'!$BF$8)*(($B218:$AG218=1)+($B218:$AG218=2)))+SUMPRODUCT(($B$1004:$AG$1004='MPL ID'!$BF$8)*(($B218:$AG218=3)+($B218:$AG218=4)))</f>
        <v>5</v>
      </c>
      <c r="AP218">
        <f ca="1">'MPL ID'!$BG$9+SUMPRODUCT(($B$1003:$AG$1003='MPL ID'!$BF$9)*(($B218:$AG218=1)+($B218:$AG218=2)))+SUMPRODUCT(($B$1004:$AG$1004='MPL ID'!$BF$9)*(($B218:$AG218=3)+($B218:$AG218=4)))</f>
        <v>12</v>
      </c>
      <c r="AQ218">
        <f ca="1">'MPL ID'!$BH$1+SUMPRODUCT(($B$1003:$AG$1003='MPL ID'!$BF$1)*(2*($B218:$AG218=1)+($B218:$AG218=2)-2*($B218:$AG218=3)-($B218:$AG218=4)))-SUMPRODUCT(($B$1004:$AG$1004='MPL ID'!$BF$1)*(2*($B218:$AG218=1)+($B218:$AG218=2)-2*($B218:$AG218=3)-($B218:$AG218=4)))</f>
        <v>13</v>
      </c>
      <c r="AR218">
        <f ca="1">'MPL ID'!$BH$2+SUMPRODUCT(($B$1003:$AG$1003='MPL ID'!$BF$2)*(2*($B218:$AG218=1)+($B218:$AG218=2)-2*($B218:$AG218=3)-($B218:$AG218=4)))-SUMPRODUCT(($B$1004:$AG$1004='MPL ID'!$BF$2)*(2*($B218:$AG218=1)+($B218:$AG218=2)-2*($B218:$AG218=3)-($B218:$AG218=4)))</f>
        <v>-4</v>
      </c>
      <c r="AS218">
        <f ca="1">'MPL ID'!$BH$3+SUMPRODUCT(($B$1003:$AG$1003='MPL ID'!$BF$3)*(2*($B218:$AG218=1)+($B218:$AG218=2)-2*($B218:$AG218=3)-($B218:$AG218=4)))-SUMPRODUCT(($B$1004:$AG$1004='MPL ID'!$BF$3)*(2*($B218:$AG218=1)+($B218:$AG218=2)-2*($B218:$AG218=3)-($B218:$AG218=4)))</f>
        <v>-9</v>
      </c>
      <c r="AT218">
        <f ca="1">'MPL ID'!$BH$4+SUMPRODUCT(($B$1003:$AG$1003='MPL ID'!$BF$4)*(2*($B218:$AG218=1)+($B218:$AG218=2)-2*($B218:$AG218=3)-($B218:$AG218=4)))-SUMPRODUCT(($B$1004:$AG$1004='MPL ID'!$BF$4)*(2*($B218:$AG218=1)+($B218:$AG218=2)-2*($B218:$AG218=3)-($B218:$AG218=4)))</f>
        <v>-4</v>
      </c>
      <c r="AU218">
        <f ca="1">'MPL ID'!$BH$5+SUMPRODUCT(($B$1003:$AG$1003='MPL ID'!$BF$5)*(2*($B218:$AG218=1)+($B218:$AG218=2)-2*($B218:$AG218=3)-($B218:$AG218=4)))-SUMPRODUCT(($B$1004:$AG$1004='MPL ID'!$BF$5)*(2*($B218:$AG218=1)+($B218:$AG218=2)-2*($B218:$AG218=3)-($B218:$AG218=4)))</f>
        <v>-14</v>
      </c>
      <c r="AV218">
        <f ca="1">'MPL ID'!$BH$6+SUMPRODUCT(($B$1003:$AG$1003='MPL ID'!$BF$6)*(2*($B218:$AG218=1)+($B218:$AG218=2)-2*($B218:$AG218=3)-($B218:$AG218=4)))-SUMPRODUCT(($B$1004:$AG$1004='MPL ID'!$BF$6)*(2*($B218:$AG218=1)+($B218:$AG218=2)-2*($B218:$AG218=3)-($B218:$AG218=4)))</f>
        <v>17</v>
      </c>
      <c r="AW218">
        <f ca="1">'MPL ID'!$BH$7+SUMPRODUCT(($B$1003:$AG$1003='MPL ID'!$BF$7)*(2*($B218:$AG218=1)+($B218:$AG218=2)-2*($B218:$AG218=3)-($B218:$AG218=4)))-SUMPRODUCT(($B$1004:$AG$1004='MPL ID'!$BF$7)*(2*($B218:$AG218=1)+($B218:$AG218=2)-2*($B218:$AG218=3)-($B218:$AG218=4)))</f>
        <v>-3</v>
      </c>
      <c r="AX218">
        <f ca="1">'MPL ID'!$BH$8+SUMPRODUCT(($B$1003:$AG$1003='MPL ID'!$BF$8)*(2*($B218:$AG218=1)+($B218:$AG218=2)-2*($B218:$AG218=3)-($B218:$AG218=4)))-SUMPRODUCT(($B$1004:$AG$1004='MPL ID'!$BF$8)*(2*($B218:$AG218=1)+($B218:$AG218=2)-2*($B218:$AG218=3)-($B218:$AG218=4)))</f>
        <v>-10</v>
      </c>
      <c r="AY218">
        <f ca="1">'MPL ID'!$BH$9+SUMPRODUCT(($B$1003:$AG$1003='MPL ID'!$BF$9)*(2*($B218:$AG218=1)+($B218:$AG218=2)-2*($B218:$AG218=3)-($B218:$AG218=4)))-SUMPRODUCT(($B$1004:$AG$1004='MPL ID'!$BF$9)*(2*($B218:$AG218=1)+($B218:$AG218=2)-2*($B218:$AG218=3)-($B218:$AG218=4)))</f>
        <v>14</v>
      </c>
      <c r="AZ218">
        <f ca="1">SUMPRODUCT(--($AH218:$AP218=AH218),--($AQ218:$AY218=AQ218),'MPL ID'!$BG$13:$BO$13)+IF(AND($E218&gt;=3,$E218&lt;=4,AO218=AH218,AX218=AQ218),1,0)+IF(AND($G218&gt;=1,$G218&lt;=2,AJ218=AH218,AS218=AQ218),1,0)+IF(AND($L218&gt;=1,$L218&lt;=2,AM218=AH218,AV218=AQ218),1,0)+IF(AND($O218&gt;=1,$O218&lt;=2,AP218=AH218,AY218=AQ218),1,0)+IF(AND($R218&gt;=1,$R218&lt;=2,AI218=AH218,AR218=AQ218),1,0)+IF(AND($AA218&gt;=3,$AA218&lt;=4,AL218=AH218,AU218=AQ218),1,0)+IF(AND($AE218&gt;=3,$AE218&lt;=4,AK218=AH218,AT218=AQ218),1,0)</f>
        <v>0</v>
      </c>
      <c r="BA218">
        <f ca="1">SUMPRODUCT(--($AH218:$AP218=AI218),--($AQ218:$AY218=AR218),'MPL ID'!$BG$14:$BO$14)+IF(AND($F218&gt;=1,$F218&lt;=2,AP218=AI218,AY218=AR218),1,0)+IF(AND($H218&gt;=1,$H218&lt;=2,AN218=AI218,AW218=AR218),1,0)+IF(AND($J218&gt;=3,$J218&lt;=4,AL218=AI218,AU218=AR218),1,0)+IF(AND($M218&gt;=1,$M218&lt;=2,AO218=AI218,AX218=AR218),1,0)+IF(AND($R218&gt;=3,$R218&lt;=4,AH218=AI218,AQ218=AR218),1,0)+IF(AND($Y218&gt;=3,$Y218&lt;=4,AJ218=AI218,AS218=AR218),1,0)+IF(AND($AC218&gt;=1,$AC218&lt;=2,AK218=AI218,AT218=AR218),1,0)+IF(AND($AF218&gt;=3,$AF218&lt;=4,AM218=AI218,AV218=AR218),1,0)</f>
        <v>0</v>
      </c>
      <c r="BB218">
        <f ca="1">SUMPRODUCT(--($AH218:$AP218=AJ218),--($AQ218:$AY218=AS218),'MPL ID'!$BG$15:$BO$15)+IF(AND($C218&gt;=1,$C218&lt;=2,AK218=AJ218,AT218=AS218),1,0)+IF(AND($G218&gt;=3,$G218&lt;=4,AH218=AJ218,AQ218=AS218),1,0)+IF(AND($K218&gt;=1,$K218&lt;=2,AP218=AJ218,AY218=AS218),1,0)+IF(AND($N218&gt;=3,$N218&lt;=4,AL218=AJ218,AU218=AS218),1,0)+IF(AND($V218&gt;=1,$V218&lt;=2,AM218=AJ218,AV218=AS218),1,0)+IF(AND($Y218&gt;=1,$Y218&lt;=2,AI218=AJ218,AR218=AS218),1,0)+IF(AND($AB218&gt;=3,$AB218&lt;=4,AN218=AJ218,AW218=AS218),1,0)</f>
        <v>0</v>
      </c>
      <c r="BC218">
        <f ca="1">SUMPRODUCT(--($AH218:$AP218=AK218),--($AQ218:$AY218=AT218),'MPL ID'!$BG$16:$BO$16)+IF(AND($C218&gt;=3,$C218&lt;=4,AJ218=AK218,AS218=AT218),1,0)+IF(AND($I218&gt;=1,$I218&lt;=2,AP218=AK218,AY218=AT218),1,0)+IF(AND($P218&gt;=3,$P218&lt;=4,AO218=AK218,AX218=AT218),1,0)+IF(AND($T218&gt;=1,$T218&lt;=2,AN218=AK218,AW218=AT218),1,0)+IF(AND($W218&gt;=1,$W218&lt;=2,AL218=AK218,AU218=AT218),1,0)+IF(AND($AC218&gt;=3,$AC218&lt;=4,AI218=AK218,AR218=AT218),1,0)+IF(AND($AE218&gt;=1,$AE218&lt;=2,AH218=AK218,AQ218=AT218),1,0)</f>
        <v>0</v>
      </c>
      <c r="BD218">
        <f ca="1">SUMPRODUCT(--($AH218:$AP218=AL218),--($AQ218:$AY218=AU218),'MPL ID'!$BG$17:$BO$17)+IF(AND($B218&gt;=3,$B218&lt;=4,AN218=AL218,AW218=AU218),1,0)+IF(AND($D218&gt;=1,$D218&lt;=2,AM218=AL218,AV218=AU218),1,0)+IF(AND($J218&gt;=1,$J218&lt;=2,AI218=AL218,AR218=AU218),1,0)+IF(AND($N218&gt;=1,$N218&lt;=2,AJ218=AL218,AS218=AU218),1,0)+IF(AND($W218&gt;=3,$W218&lt;=4,AK218=AL218,AT218=AU218),1,0)+IF(AND($AA218&gt;=1,$AA218&lt;=2,AH218=AL218,AQ218=AU218),1,0)+IF(AND($AD218&gt;=3,$AD218&lt;=4,AO218=AL218,AX218=AU218),1,0)</f>
        <v>0</v>
      </c>
      <c r="BE218">
        <f ca="1">SUMPRODUCT(--($AH218:$AP218=AM218),--($AQ218:$AY218=AV218),'MPL ID'!$BG$18:$BO$18)+IF(AND($D218&gt;=3,$D218&lt;=4,AL218=AM218,AU218=AV218),1,0)+IF(AND($L218&gt;=3,$L218&lt;=4,AH218=AM218,AQ218=AV218),1,0)+IF(AND($Q218&gt;=3,$Q218&lt;=4,AN218=AM218,AW218=AV218),1,0)+IF(AND($S218&gt;=1,$S218&lt;=2,AP218=AM218,AY218=AV218),1,0)+IF(AND($V218&gt;=3,$V218&lt;=4,AJ218=AM218,AS218=AV218),1,0)+IF(AND($Z218&gt;=1,$Z218&lt;=2,AO218=AM218,AX218=AV218),1,0)+IF(AND($AF218&gt;=1,$AF218&lt;=2,AI218=AM218,AR218=AV218),1,0)</f>
        <v>0</v>
      </c>
      <c r="BF218">
        <f ca="1">SUMPRODUCT(--($AH218:$AP218=AN218),--($AQ218:$AY218=AW218),'MPL ID'!$BG$19:$BO$19)+IF(AND($B218&gt;=1,$B218&lt;=2,AL218=AN218,AU218=AW218),1,0)+IF(AND($H218&gt;=3,$H218&lt;=4,AI218=AN218,AR218=AW218),1,0)+IF(AND($Q218&gt;=1,$Q218&lt;=2,AM218=AN218,AV218=AW218),1,0)+IF(AND($T218&gt;=3,$T218&lt;=4,AK218=AN218,AT218=AW218),1,0)+IF(AND($X218&gt;=3,$X218&lt;=4,AO218=AN218,AX218=AW218),1,0)+IF(AND($AB218&gt;=1,$AB218&lt;=2,AJ218=AN218,AS218=AW218),1,0)+IF(AND($AG218&gt;=1,$AG218&lt;=2,AP218=AN218,AY218=AW218),1,0)</f>
        <v>0</v>
      </c>
      <c r="BG218">
        <f ca="1">SUMPRODUCT(--($AH218:$AP218=AO218),--($AQ218:$AY218=AX218),'MPL ID'!$BG$20:$BO$20)+IF(AND($E218&gt;=1,$E218&lt;=2,AH218=AO218,AQ218=AX218),1,0)+IF(AND($M218&gt;=3,$M218&lt;=4,AI218=AO218,AR218=AX218),1,0)+IF(AND($P218&gt;=1,$P218&lt;=2,AK218=AO218,AT218=AX218),1,0)+IF(AND($U218&gt;=1,$U218&lt;=2,AP218=AO218,AY218=AX218),1,0)+IF(AND($X218&gt;=1,$X218&lt;=2,AN218=AO218,AW218=AX218),1,0)+IF(AND($Z218&gt;=3,$Z218&lt;=4,AM218=AO218,AV218=AX218),1,0)+IF(AND($AD218&gt;=1,$AD218&lt;=2,AL218=AO218,AU218=AX218),1,0)</f>
        <v>0</v>
      </c>
      <c r="BH218">
        <f ca="1">SUMPRODUCT(--($AH218:$AP218=AP218),--($AQ218:$AY218=AY218),'MPL ID'!$BG$21:$BO$21)+IF(AND($F218&gt;=3,$F218&lt;=4,AI218=AP218,AR218=AY218),1,0)+IF(AND($I218&gt;=3,$I218&lt;=4,AK218=AP218,AT218=AY218),1,0)+IF(AND($K218&gt;=3,$K218&lt;=4,AJ218=AP218,AS218=AY218),1,0)+IF(AND($O218&gt;=3,$O218&lt;=4,AH218=AP218,AQ218=AY218),1,0)+IF(AND($S218&gt;=3,$S218&lt;=4,AM218=AP218,AV218=AY218),1,0)+IF(AND($U218&gt;=3,$U218&lt;=4,AO218=AP218,AX218=AY218),1,0)+IF(AND($AG218&gt;=3,$AG218&lt;=4,AN218=AP218,AW218=AY218),1,0)</f>
        <v>0</v>
      </c>
      <c r="BI218">
        <f t="shared" ca="1" si="27"/>
        <v>3</v>
      </c>
      <c r="BJ218">
        <f t="shared" ca="1" si="28"/>
        <v>4</v>
      </c>
      <c r="BK218">
        <f t="shared" ca="1" si="29"/>
        <v>7</v>
      </c>
      <c r="BL218">
        <f t="shared" ca="1" si="30"/>
        <v>5</v>
      </c>
      <c r="BM218">
        <f t="shared" ca="1" si="31"/>
        <v>9</v>
      </c>
      <c r="BN218">
        <f t="shared" ca="1" si="32"/>
        <v>1</v>
      </c>
      <c r="BO218">
        <f t="shared" ca="1" si="33"/>
        <v>6</v>
      </c>
      <c r="BP218">
        <f t="shared" ca="1" si="34"/>
        <v>8</v>
      </c>
      <c r="BQ218">
        <f t="shared" ca="1" si="35"/>
        <v>2</v>
      </c>
    </row>
    <row r="219" spans="1:69" x14ac:dyDescent="0.25">
      <c r="A219">
        <v>218</v>
      </c>
      <c r="B219">
        <f ca="1">IF(AND(ISNUMBER('MPL ID'!$P$25),ISNUMBER('MPL ID'!$Q$25)),0,RANDBETWEEN(1,4))</f>
        <v>0</v>
      </c>
      <c r="C219">
        <f ca="1">IF(AND(ISNUMBER('MPL ID'!$P$26),ISNUMBER('MPL ID'!$Q$26)),0,RANDBETWEEN(1,4))</f>
        <v>0</v>
      </c>
      <c r="D219">
        <f ca="1">IF(AND(ISNUMBER('MPL ID'!$P$28),ISNUMBER('MPL ID'!$Q$28)),0,RANDBETWEEN(1,4))</f>
        <v>0</v>
      </c>
      <c r="E219">
        <f ca="1">IF(AND(ISNUMBER('MPL ID'!$P$29),ISNUMBER('MPL ID'!$Q$29)),0,RANDBETWEEN(1,4))</f>
        <v>0</v>
      </c>
      <c r="F219">
        <f ca="1">IF(AND(ISNUMBER('MPL ID'!$P$30),ISNUMBER('MPL ID'!$Q$30)),0,RANDBETWEEN(1,4))</f>
        <v>0</v>
      </c>
      <c r="G219">
        <f ca="1">IF(AND(ISNUMBER('MPL ID'!$P$31),ISNUMBER('MPL ID'!$Q$31)),0,RANDBETWEEN(1,4))</f>
        <v>0</v>
      </c>
      <c r="H219">
        <f ca="1">IF(AND(ISNUMBER('MPL ID'!$P$32),ISNUMBER('MPL ID'!$Q$32)),0,RANDBETWEEN(1,4))</f>
        <v>0</v>
      </c>
      <c r="I219">
        <f ca="1">IF(AND(ISNUMBER('MPL ID'!$P$33),ISNUMBER('MPL ID'!$Q$33)),0,RANDBETWEEN(1,4))</f>
        <v>0</v>
      </c>
      <c r="J219">
        <f ca="1">IF(AND(ISNUMBER('MPL ID'!$D$36),ISNUMBER('MPL ID'!$E$36)),0,RANDBETWEEN(1,4))</f>
        <v>0</v>
      </c>
      <c r="K219">
        <f ca="1">IF(AND(ISNUMBER('MPL ID'!$D$37),ISNUMBER('MPL ID'!$E$37)),0,RANDBETWEEN(1,4))</f>
        <v>0</v>
      </c>
      <c r="L219">
        <f ca="1">IF(AND(ISNUMBER('MPL ID'!$D$39),ISNUMBER('MPL ID'!$E$39)),0,RANDBETWEEN(1,4))</f>
        <v>0</v>
      </c>
      <c r="M219">
        <f ca="1">IF(AND(ISNUMBER('MPL ID'!$D$40),ISNUMBER('MPL ID'!$E$40)),0,RANDBETWEEN(1,4))</f>
        <v>0</v>
      </c>
      <c r="N219">
        <f ca="1">IF(AND(ISNUMBER('MPL ID'!$D$41),ISNUMBER('MPL ID'!$E$41)),0,RANDBETWEEN(1,4))</f>
        <v>0</v>
      </c>
      <c r="O219">
        <f ca="1">IF(AND(ISNUMBER('MPL ID'!$D$42),ISNUMBER('MPL ID'!$E$42)),0,RANDBETWEEN(1,4))</f>
        <v>0</v>
      </c>
      <c r="P219">
        <f ca="1">IF(AND(ISNUMBER('MPL ID'!$D$43),ISNUMBER('MPL ID'!$E$43)),0,RANDBETWEEN(1,4))</f>
        <v>0</v>
      </c>
      <c r="Q219">
        <f ca="1">IF(AND(ISNUMBER('MPL ID'!$D$44),ISNUMBER('MPL ID'!$E$44)),0,RANDBETWEEN(1,4))</f>
        <v>0</v>
      </c>
      <c r="R219">
        <f ca="1">IF(AND(ISNUMBER('MPL ID'!$J$36),ISNUMBER('MPL ID'!$K$36)),0,RANDBETWEEN(1,4))</f>
        <v>0</v>
      </c>
      <c r="S219">
        <f ca="1">IF(AND(ISNUMBER('MPL ID'!$J$37),ISNUMBER('MPL ID'!$K$37)),0,RANDBETWEEN(1,4))</f>
        <v>0</v>
      </c>
      <c r="T219">
        <f ca="1">IF(AND(ISNUMBER('MPL ID'!$J$39),ISNUMBER('MPL ID'!$K$39)),0,RANDBETWEEN(1,4))</f>
        <v>0</v>
      </c>
      <c r="U219">
        <f ca="1">IF(AND(ISNUMBER('MPL ID'!$J$40),ISNUMBER('MPL ID'!$K$40)),0,RANDBETWEEN(1,4))</f>
        <v>0</v>
      </c>
      <c r="V219">
        <f ca="1">IF(AND(ISNUMBER('MPL ID'!$J$41),ISNUMBER('MPL ID'!$K$41)),0,RANDBETWEEN(1,4))</f>
        <v>0</v>
      </c>
      <c r="W219">
        <f ca="1">IF(AND(ISNUMBER('MPL ID'!$J$42),ISNUMBER('MPL ID'!$K$42)),0,RANDBETWEEN(1,4))</f>
        <v>1</v>
      </c>
      <c r="X219">
        <f ca="1">IF(AND(ISNUMBER('MPL ID'!$J$43),ISNUMBER('MPL ID'!$K$43)),0,RANDBETWEEN(1,4))</f>
        <v>4</v>
      </c>
      <c r="Y219">
        <f ca="1">IF(AND(ISNUMBER('MPL ID'!$J$44),ISNUMBER('MPL ID'!$K$44)),0,RANDBETWEEN(1,4))</f>
        <v>2</v>
      </c>
      <c r="Z219">
        <f ca="1">IF(AND(ISNUMBER('MPL ID'!$P$36),ISNUMBER('MPL ID'!$Q$36)),0,RANDBETWEEN(1,4))</f>
        <v>2</v>
      </c>
      <c r="AA219">
        <f ca="1">IF(AND(ISNUMBER('MPL ID'!$P$37),ISNUMBER('MPL ID'!$Q$37)),0,RANDBETWEEN(1,4))</f>
        <v>2</v>
      </c>
      <c r="AB219">
        <f ca="1">IF(AND(ISNUMBER('MPL ID'!$P$39),ISNUMBER('MPL ID'!$Q$39)),0,RANDBETWEEN(1,4))</f>
        <v>4</v>
      </c>
      <c r="AC219">
        <f ca="1">IF(AND(ISNUMBER('MPL ID'!$P$40),ISNUMBER('MPL ID'!$Q$40)),0,RANDBETWEEN(1,4))</f>
        <v>1</v>
      </c>
      <c r="AD219">
        <f ca="1">IF(AND(ISNUMBER('MPL ID'!$P$41),ISNUMBER('MPL ID'!$Q$41)),0,RANDBETWEEN(1,4))</f>
        <v>4</v>
      </c>
      <c r="AE219">
        <f ca="1">IF(AND(ISNUMBER('MPL ID'!$P$42),ISNUMBER('MPL ID'!$Q$42)),0,RANDBETWEEN(1,4))</f>
        <v>4</v>
      </c>
      <c r="AF219">
        <f ca="1">IF(AND(ISNUMBER('MPL ID'!$P$43),ISNUMBER('MPL ID'!$Q$43)),0,RANDBETWEEN(1,4))</f>
        <v>4</v>
      </c>
      <c r="AG219">
        <f ca="1">IF(AND(ISNUMBER('MPL ID'!$P$44),ISNUMBER('MPL ID'!$Q$44)),0,RANDBETWEEN(1,4))</f>
        <v>4</v>
      </c>
      <c r="AH219">
        <f ca="1">'MPL ID'!$BG$1+SUMPRODUCT(($B$1003:$AG$1003='MPL ID'!$BF$1)*(($B219:$AG219=1)+($B219:$AG219=2)))+SUMPRODUCT(($B$1004:$AG$1004='MPL ID'!$BF$1)*(($B219:$AG219=3)+($B219:$AG219=4)))</f>
        <v>10</v>
      </c>
      <c r="AI219">
        <f ca="1">'MPL ID'!$BG$2+SUMPRODUCT(($B$1003:$AG$1003='MPL ID'!$BF$2)*(($B219:$AG219=1)+($B219:$AG219=2)))+SUMPRODUCT(($B$1004:$AG$1004='MPL ID'!$BF$2)*(($B219:$AG219=3)+($B219:$AG219=4)))</f>
        <v>9</v>
      </c>
      <c r="AJ219">
        <f ca="1">'MPL ID'!$BG$3+SUMPRODUCT(($B$1003:$AG$1003='MPL ID'!$BF$3)*(($B219:$AG219=1)+($B219:$AG219=2)))+SUMPRODUCT(($B$1004:$AG$1004='MPL ID'!$BF$3)*(($B219:$AG219=3)+($B219:$AG219=4)))</f>
        <v>7</v>
      </c>
      <c r="AK219">
        <f ca="1">'MPL ID'!$BG$4+SUMPRODUCT(($B$1003:$AG$1003='MPL ID'!$BF$4)*(($B219:$AG219=1)+($B219:$AG219=2)))+SUMPRODUCT(($B$1004:$AG$1004='MPL ID'!$BF$4)*(($B219:$AG219=3)+($B219:$AG219=4)))</f>
        <v>8</v>
      </c>
      <c r="AL219">
        <f ca="1">'MPL ID'!$BG$5+SUMPRODUCT(($B$1003:$AG$1003='MPL ID'!$BF$5)*(($B219:$AG219=1)+($B219:$AG219=2)))+SUMPRODUCT(($B$1004:$AG$1004='MPL ID'!$BF$5)*(($B219:$AG219=3)+($B219:$AG219=4)))</f>
        <v>5</v>
      </c>
      <c r="AM219">
        <f ca="1">'MPL ID'!$BG$6+SUMPRODUCT(($B$1003:$AG$1003='MPL ID'!$BF$6)*(($B219:$AG219=1)+($B219:$AG219=2)))+SUMPRODUCT(($B$1004:$AG$1004='MPL ID'!$BF$6)*(($B219:$AG219=3)+($B219:$AG219=4)))</f>
        <v>12</v>
      </c>
      <c r="AN219">
        <f ca="1">'MPL ID'!$BG$7+SUMPRODUCT(($B$1003:$AG$1003='MPL ID'!$BF$7)*(($B219:$AG219=1)+($B219:$AG219=2)))+SUMPRODUCT(($B$1004:$AG$1004='MPL ID'!$BF$7)*(($B219:$AG219=3)+($B219:$AG219=4)))</f>
        <v>6</v>
      </c>
      <c r="AO219">
        <f ca="1">'MPL ID'!$BG$8+SUMPRODUCT(($B$1003:$AG$1003='MPL ID'!$BF$8)*(($B219:$AG219=1)+($B219:$AG219=2)))+SUMPRODUCT(($B$1004:$AG$1004='MPL ID'!$BF$8)*(($B219:$AG219=3)+($B219:$AG219=4)))</f>
        <v>3</v>
      </c>
      <c r="AP219">
        <f ca="1">'MPL ID'!$BG$9+SUMPRODUCT(($B$1003:$AG$1003='MPL ID'!$BF$9)*(($B219:$AG219=1)+($B219:$AG219=2)))+SUMPRODUCT(($B$1004:$AG$1004='MPL ID'!$BF$9)*(($B219:$AG219=3)+($B219:$AG219=4)))</f>
        <v>12</v>
      </c>
      <c r="AQ219">
        <f ca="1">'MPL ID'!$BH$1+SUMPRODUCT(($B$1003:$AG$1003='MPL ID'!$BF$1)*(2*($B219:$AG219=1)+($B219:$AG219=2)-2*($B219:$AG219=3)-($B219:$AG219=4)))-SUMPRODUCT(($B$1004:$AG$1004='MPL ID'!$BF$1)*(2*($B219:$AG219=1)+($B219:$AG219=2)-2*($B219:$AG219=3)-($B219:$AG219=4)))</f>
        <v>9</v>
      </c>
      <c r="AR219">
        <f ca="1">'MPL ID'!$BH$2+SUMPRODUCT(($B$1003:$AG$1003='MPL ID'!$BF$2)*(2*($B219:$AG219=1)+($B219:$AG219=2)-2*($B219:$AG219=3)-($B219:$AG219=4)))-SUMPRODUCT(($B$1004:$AG$1004='MPL ID'!$BF$2)*(2*($B219:$AG219=1)+($B219:$AG219=2)-2*($B219:$AG219=3)-($B219:$AG219=4)))</f>
        <v>0</v>
      </c>
      <c r="AS219">
        <f ca="1">'MPL ID'!$BH$3+SUMPRODUCT(($B$1003:$AG$1003='MPL ID'!$BF$3)*(2*($B219:$AG219=1)+($B219:$AG219=2)-2*($B219:$AG219=3)-($B219:$AG219=4)))-SUMPRODUCT(($B$1004:$AG$1004='MPL ID'!$BF$3)*(2*($B219:$AG219=1)+($B219:$AG219=2)-2*($B219:$AG219=3)-($B219:$AG219=4)))</f>
        <v>-6</v>
      </c>
      <c r="AT219">
        <f ca="1">'MPL ID'!$BH$4+SUMPRODUCT(($B$1003:$AG$1003='MPL ID'!$BF$4)*(2*($B219:$AG219=1)+($B219:$AG219=2)-2*($B219:$AG219=3)-($B219:$AG219=4)))-SUMPRODUCT(($B$1004:$AG$1004='MPL ID'!$BF$4)*(2*($B219:$AG219=1)+($B219:$AG219=2)-2*($B219:$AG219=3)-($B219:$AG219=4)))</f>
        <v>-1</v>
      </c>
      <c r="AU219">
        <f ca="1">'MPL ID'!$BH$5+SUMPRODUCT(($B$1003:$AG$1003='MPL ID'!$BF$5)*(2*($B219:$AG219=1)+($B219:$AG219=2)-2*($B219:$AG219=3)-($B219:$AG219=4)))-SUMPRODUCT(($B$1004:$AG$1004='MPL ID'!$BF$5)*(2*($B219:$AG219=1)+($B219:$AG219=2)-2*($B219:$AG219=3)-($B219:$AG219=4)))</f>
        <v>-12</v>
      </c>
      <c r="AV219">
        <f ca="1">'MPL ID'!$BH$6+SUMPRODUCT(($B$1003:$AG$1003='MPL ID'!$BF$6)*(2*($B219:$AG219=1)+($B219:$AG219=2)-2*($B219:$AG219=3)-($B219:$AG219=4)))-SUMPRODUCT(($B$1004:$AG$1004='MPL ID'!$BF$6)*(2*($B219:$AG219=1)+($B219:$AG219=2)-2*($B219:$AG219=3)-($B219:$AG219=4)))</f>
        <v>14</v>
      </c>
      <c r="AW219">
        <f ca="1">'MPL ID'!$BH$7+SUMPRODUCT(($B$1003:$AG$1003='MPL ID'!$BF$7)*(2*($B219:$AG219=1)+($B219:$AG219=2)-2*($B219:$AG219=3)-($B219:$AG219=4)))-SUMPRODUCT(($B$1004:$AG$1004='MPL ID'!$BF$7)*(2*($B219:$AG219=1)+($B219:$AG219=2)-2*($B219:$AG219=3)-($B219:$AG219=4)))</f>
        <v>-3</v>
      </c>
      <c r="AX219">
        <f ca="1">'MPL ID'!$BH$8+SUMPRODUCT(($B$1003:$AG$1003='MPL ID'!$BF$8)*(2*($B219:$AG219=1)+($B219:$AG219=2)-2*($B219:$AG219=3)-($B219:$AG219=4)))-SUMPRODUCT(($B$1004:$AG$1004='MPL ID'!$BF$8)*(2*($B219:$AG219=1)+($B219:$AG219=2)-2*($B219:$AG219=3)-($B219:$AG219=4)))</f>
        <v>-15</v>
      </c>
      <c r="AY219">
        <f ca="1">'MPL ID'!$BH$9+SUMPRODUCT(($B$1003:$AG$1003='MPL ID'!$BF$9)*(2*($B219:$AG219=1)+($B219:$AG219=2)-2*($B219:$AG219=3)-($B219:$AG219=4)))-SUMPRODUCT(($B$1004:$AG$1004='MPL ID'!$BF$9)*(2*($B219:$AG219=1)+($B219:$AG219=2)-2*($B219:$AG219=3)-($B219:$AG219=4)))</f>
        <v>14</v>
      </c>
      <c r="AZ219">
        <f ca="1">SUMPRODUCT(--($AH219:$AP219=AH219),--($AQ219:$AY219=AQ219),'MPL ID'!$BG$13:$BO$13)+IF(AND($E219&gt;=3,$E219&lt;=4,AO219=AH219,AX219=AQ219),1,0)+IF(AND($G219&gt;=1,$G219&lt;=2,AJ219=AH219,AS219=AQ219),1,0)+IF(AND($L219&gt;=1,$L219&lt;=2,AM219=AH219,AV219=AQ219),1,0)+IF(AND($O219&gt;=1,$O219&lt;=2,AP219=AH219,AY219=AQ219),1,0)+IF(AND($R219&gt;=1,$R219&lt;=2,AI219=AH219,AR219=AQ219),1,0)+IF(AND($AA219&gt;=3,$AA219&lt;=4,AL219=AH219,AU219=AQ219),1,0)+IF(AND($AE219&gt;=3,$AE219&lt;=4,AK219=AH219,AT219=AQ219),1,0)</f>
        <v>0</v>
      </c>
      <c r="BA219">
        <f ca="1">SUMPRODUCT(--($AH219:$AP219=AI219),--($AQ219:$AY219=AR219),'MPL ID'!$BG$14:$BO$14)+IF(AND($F219&gt;=1,$F219&lt;=2,AP219=AI219,AY219=AR219),1,0)+IF(AND($H219&gt;=1,$H219&lt;=2,AN219=AI219,AW219=AR219),1,0)+IF(AND($J219&gt;=3,$J219&lt;=4,AL219=AI219,AU219=AR219),1,0)+IF(AND($M219&gt;=1,$M219&lt;=2,AO219=AI219,AX219=AR219),1,0)+IF(AND($R219&gt;=3,$R219&lt;=4,AH219=AI219,AQ219=AR219),1,0)+IF(AND($Y219&gt;=3,$Y219&lt;=4,AJ219=AI219,AS219=AR219),1,0)+IF(AND($AC219&gt;=1,$AC219&lt;=2,AK219=AI219,AT219=AR219),1,0)+IF(AND($AF219&gt;=3,$AF219&lt;=4,AM219=AI219,AV219=AR219),1,0)</f>
        <v>0</v>
      </c>
      <c r="BB219">
        <f ca="1">SUMPRODUCT(--($AH219:$AP219=AJ219),--($AQ219:$AY219=AS219),'MPL ID'!$BG$15:$BO$15)+IF(AND($C219&gt;=1,$C219&lt;=2,AK219=AJ219,AT219=AS219),1,0)+IF(AND($G219&gt;=3,$G219&lt;=4,AH219=AJ219,AQ219=AS219),1,0)+IF(AND($K219&gt;=1,$K219&lt;=2,AP219=AJ219,AY219=AS219),1,0)+IF(AND($N219&gt;=3,$N219&lt;=4,AL219=AJ219,AU219=AS219),1,0)+IF(AND($V219&gt;=1,$V219&lt;=2,AM219=AJ219,AV219=AS219),1,0)+IF(AND($Y219&gt;=1,$Y219&lt;=2,AI219=AJ219,AR219=AS219),1,0)+IF(AND($AB219&gt;=3,$AB219&lt;=4,AN219=AJ219,AW219=AS219),1,0)</f>
        <v>0</v>
      </c>
      <c r="BC219">
        <f ca="1">SUMPRODUCT(--($AH219:$AP219=AK219),--($AQ219:$AY219=AT219),'MPL ID'!$BG$16:$BO$16)+IF(AND($C219&gt;=3,$C219&lt;=4,AJ219=AK219,AS219=AT219),1,0)+IF(AND($I219&gt;=1,$I219&lt;=2,AP219=AK219,AY219=AT219),1,0)+IF(AND($P219&gt;=3,$P219&lt;=4,AO219=AK219,AX219=AT219),1,0)+IF(AND($T219&gt;=1,$T219&lt;=2,AN219=AK219,AW219=AT219),1,0)+IF(AND($W219&gt;=1,$W219&lt;=2,AL219=AK219,AU219=AT219),1,0)+IF(AND($AC219&gt;=3,$AC219&lt;=4,AI219=AK219,AR219=AT219),1,0)+IF(AND($AE219&gt;=1,$AE219&lt;=2,AH219=AK219,AQ219=AT219),1,0)</f>
        <v>0</v>
      </c>
      <c r="BD219">
        <f ca="1">SUMPRODUCT(--($AH219:$AP219=AL219),--($AQ219:$AY219=AU219),'MPL ID'!$BG$17:$BO$17)+IF(AND($B219&gt;=3,$B219&lt;=4,AN219=AL219,AW219=AU219),1,0)+IF(AND($D219&gt;=1,$D219&lt;=2,AM219=AL219,AV219=AU219),1,0)+IF(AND($J219&gt;=1,$J219&lt;=2,AI219=AL219,AR219=AU219),1,0)+IF(AND($N219&gt;=1,$N219&lt;=2,AJ219=AL219,AS219=AU219),1,0)+IF(AND($W219&gt;=3,$W219&lt;=4,AK219=AL219,AT219=AU219),1,0)+IF(AND($AA219&gt;=1,$AA219&lt;=2,AH219=AL219,AQ219=AU219),1,0)+IF(AND($AD219&gt;=3,$AD219&lt;=4,AO219=AL219,AX219=AU219),1,0)</f>
        <v>0</v>
      </c>
      <c r="BE219">
        <f ca="1">SUMPRODUCT(--($AH219:$AP219=AM219),--($AQ219:$AY219=AV219),'MPL ID'!$BG$18:$BO$18)+IF(AND($D219&gt;=3,$D219&lt;=4,AL219=AM219,AU219=AV219),1,0)+IF(AND($L219&gt;=3,$L219&lt;=4,AH219=AM219,AQ219=AV219),1,0)+IF(AND($Q219&gt;=3,$Q219&lt;=4,AN219=AM219,AW219=AV219),1,0)+IF(AND($S219&gt;=1,$S219&lt;=2,AP219=AM219,AY219=AV219),1,0)+IF(AND($V219&gt;=3,$V219&lt;=4,AJ219=AM219,AS219=AV219),1,0)+IF(AND($Z219&gt;=1,$Z219&lt;=2,AO219=AM219,AX219=AV219),1,0)+IF(AND($AF219&gt;=1,$AF219&lt;=2,AI219=AM219,AR219=AV219),1,0)</f>
        <v>2</v>
      </c>
      <c r="BF219">
        <f ca="1">SUMPRODUCT(--($AH219:$AP219=AN219),--($AQ219:$AY219=AW219),'MPL ID'!$BG$19:$BO$19)+IF(AND($B219&gt;=1,$B219&lt;=2,AL219=AN219,AU219=AW219),1,0)+IF(AND($H219&gt;=3,$H219&lt;=4,AI219=AN219,AR219=AW219),1,0)+IF(AND($Q219&gt;=1,$Q219&lt;=2,AM219=AN219,AV219=AW219),1,0)+IF(AND($T219&gt;=3,$T219&lt;=4,AK219=AN219,AT219=AW219),1,0)+IF(AND($X219&gt;=3,$X219&lt;=4,AO219=AN219,AX219=AW219),1,0)+IF(AND($AB219&gt;=1,$AB219&lt;=2,AJ219=AN219,AS219=AW219),1,0)+IF(AND($AG219&gt;=1,$AG219&lt;=2,AP219=AN219,AY219=AW219),1,0)</f>
        <v>0</v>
      </c>
      <c r="BG219">
        <f ca="1">SUMPRODUCT(--($AH219:$AP219=AO219),--($AQ219:$AY219=AX219),'MPL ID'!$BG$20:$BO$20)+IF(AND($E219&gt;=1,$E219&lt;=2,AH219=AO219,AQ219=AX219),1,0)+IF(AND($M219&gt;=3,$M219&lt;=4,AI219=AO219,AR219=AX219),1,0)+IF(AND($P219&gt;=1,$P219&lt;=2,AK219=AO219,AT219=AX219),1,0)+IF(AND($U219&gt;=1,$U219&lt;=2,AP219=AO219,AY219=AX219),1,0)+IF(AND($X219&gt;=1,$X219&lt;=2,AN219=AO219,AW219=AX219),1,0)+IF(AND($Z219&gt;=3,$Z219&lt;=4,AM219=AO219,AV219=AX219),1,0)+IF(AND($AD219&gt;=1,$AD219&lt;=2,AL219=AO219,AU219=AX219),1,0)</f>
        <v>0</v>
      </c>
      <c r="BH219">
        <f ca="1">SUMPRODUCT(--($AH219:$AP219=AP219),--($AQ219:$AY219=AY219),'MPL ID'!$BG$21:$BO$21)+IF(AND($F219&gt;=3,$F219&lt;=4,AI219=AP219,AR219=AY219),1,0)+IF(AND($I219&gt;=3,$I219&lt;=4,AK219=AP219,AT219=AY219),1,0)+IF(AND($K219&gt;=3,$K219&lt;=4,AJ219=AP219,AS219=AY219),1,0)+IF(AND($O219&gt;=3,$O219&lt;=4,AH219=AP219,AQ219=AY219),1,0)+IF(AND($S219&gt;=3,$S219&lt;=4,AM219=AP219,AV219=AY219),1,0)+IF(AND($U219&gt;=3,$U219&lt;=4,AO219=AP219,AX219=AY219),1,0)+IF(AND($AG219&gt;=3,$AG219&lt;=4,AN219=AP219,AW219=AY219),1,0)</f>
        <v>0</v>
      </c>
      <c r="BI219">
        <f t="shared" ca="1" si="27"/>
        <v>3</v>
      </c>
      <c r="BJ219">
        <f t="shared" ca="1" si="28"/>
        <v>4</v>
      </c>
      <c r="BK219">
        <f t="shared" ca="1" si="29"/>
        <v>6</v>
      </c>
      <c r="BL219">
        <f t="shared" ca="1" si="30"/>
        <v>5</v>
      </c>
      <c r="BM219">
        <f t="shared" ca="1" si="31"/>
        <v>8</v>
      </c>
      <c r="BN219">
        <f t="shared" ca="1" si="32"/>
        <v>1</v>
      </c>
      <c r="BO219">
        <f t="shared" ca="1" si="33"/>
        <v>7</v>
      </c>
      <c r="BP219">
        <f t="shared" ca="1" si="34"/>
        <v>9</v>
      </c>
      <c r="BQ219">
        <f t="shared" ca="1" si="35"/>
        <v>2</v>
      </c>
    </row>
    <row r="220" spans="1:69" x14ac:dyDescent="0.25">
      <c r="A220">
        <v>219</v>
      </c>
      <c r="B220">
        <f ca="1">IF(AND(ISNUMBER('MPL ID'!$P$25),ISNUMBER('MPL ID'!$Q$25)),0,RANDBETWEEN(1,4))</f>
        <v>0</v>
      </c>
      <c r="C220">
        <f ca="1">IF(AND(ISNUMBER('MPL ID'!$P$26),ISNUMBER('MPL ID'!$Q$26)),0,RANDBETWEEN(1,4))</f>
        <v>0</v>
      </c>
      <c r="D220">
        <f ca="1">IF(AND(ISNUMBER('MPL ID'!$P$28),ISNUMBER('MPL ID'!$Q$28)),0,RANDBETWEEN(1,4))</f>
        <v>0</v>
      </c>
      <c r="E220">
        <f ca="1">IF(AND(ISNUMBER('MPL ID'!$P$29),ISNUMBER('MPL ID'!$Q$29)),0,RANDBETWEEN(1,4))</f>
        <v>0</v>
      </c>
      <c r="F220">
        <f ca="1">IF(AND(ISNUMBER('MPL ID'!$P$30),ISNUMBER('MPL ID'!$Q$30)),0,RANDBETWEEN(1,4))</f>
        <v>0</v>
      </c>
      <c r="G220">
        <f ca="1">IF(AND(ISNUMBER('MPL ID'!$P$31),ISNUMBER('MPL ID'!$Q$31)),0,RANDBETWEEN(1,4))</f>
        <v>0</v>
      </c>
      <c r="H220">
        <f ca="1">IF(AND(ISNUMBER('MPL ID'!$P$32),ISNUMBER('MPL ID'!$Q$32)),0,RANDBETWEEN(1,4))</f>
        <v>0</v>
      </c>
      <c r="I220">
        <f ca="1">IF(AND(ISNUMBER('MPL ID'!$P$33),ISNUMBER('MPL ID'!$Q$33)),0,RANDBETWEEN(1,4))</f>
        <v>0</v>
      </c>
      <c r="J220">
        <f ca="1">IF(AND(ISNUMBER('MPL ID'!$D$36),ISNUMBER('MPL ID'!$E$36)),0,RANDBETWEEN(1,4))</f>
        <v>0</v>
      </c>
      <c r="K220">
        <f ca="1">IF(AND(ISNUMBER('MPL ID'!$D$37),ISNUMBER('MPL ID'!$E$37)),0,RANDBETWEEN(1,4))</f>
        <v>0</v>
      </c>
      <c r="L220">
        <f ca="1">IF(AND(ISNUMBER('MPL ID'!$D$39),ISNUMBER('MPL ID'!$E$39)),0,RANDBETWEEN(1,4))</f>
        <v>0</v>
      </c>
      <c r="M220">
        <f ca="1">IF(AND(ISNUMBER('MPL ID'!$D$40),ISNUMBER('MPL ID'!$E$40)),0,RANDBETWEEN(1,4))</f>
        <v>0</v>
      </c>
      <c r="N220">
        <f ca="1">IF(AND(ISNUMBER('MPL ID'!$D$41),ISNUMBER('MPL ID'!$E$41)),0,RANDBETWEEN(1,4))</f>
        <v>0</v>
      </c>
      <c r="O220">
        <f ca="1">IF(AND(ISNUMBER('MPL ID'!$D$42),ISNUMBER('MPL ID'!$E$42)),0,RANDBETWEEN(1,4))</f>
        <v>0</v>
      </c>
      <c r="P220">
        <f ca="1">IF(AND(ISNUMBER('MPL ID'!$D$43),ISNUMBER('MPL ID'!$E$43)),0,RANDBETWEEN(1,4))</f>
        <v>0</v>
      </c>
      <c r="Q220">
        <f ca="1">IF(AND(ISNUMBER('MPL ID'!$D$44),ISNUMBER('MPL ID'!$E$44)),0,RANDBETWEEN(1,4))</f>
        <v>0</v>
      </c>
      <c r="R220">
        <f ca="1">IF(AND(ISNUMBER('MPL ID'!$J$36),ISNUMBER('MPL ID'!$K$36)),0,RANDBETWEEN(1,4))</f>
        <v>0</v>
      </c>
      <c r="S220">
        <f ca="1">IF(AND(ISNUMBER('MPL ID'!$J$37),ISNUMBER('MPL ID'!$K$37)),0,RANDBETWEEN(1,4))</f>
        <v>0</v>
      </c>
      <c r="T220">
        <f ca="1">IF(AND(ISNUMBER('MPL ID'!$J$39),ISNUMBER('MPL ID'!$K$39)),0,RANDBETWEEN(1,4))</f>
        <v>0</v>
      </c>
      <c r="U220">
        <f ca="1">IF(AND(ISNUMBER('MPL ID'!$J$40),ISNUMBER('MPL ID'!$K$40)),0,RANDBETWEEN(1,4))</f>
        <v>0</v>
      </c>
      <c r="V220">
        <f ca="1">IF(AND(ISNUMBER('MPL ID'!$J$41),ISNUMBER('MPL ID'!$K$41)),0,RANDBETWEEN(1,4))</f>
        <v>0</v>
      </c>
      <c r="W220">
        <f ca="1">IF(AND(ISNUMBER('MPL ID'!$J$42),ISNUMBER('MPL ID'!$K$42)),0,RANDBETWEEN(1,4))</f>
        <v>2</v>
      </c>
      <c r="X220">
        <f ca="1">IF(AND(ISNUMBER('MPL ID'!$J$43),ISNUMBER('MPL ID'!$K$43)),0,RANDBETWEEN(1,4))</f>
        <v>1</v>
      </c>
      <c r="Y220">
        <f ca="1">IF(AND(ISNUMBER('MPL ID'!$J$44),ISNUMBER('MPL ID'!$K$44)),0,RANDBETWEEN(1,4))</f>
        <v>1</v>
      </c>
      <c r="Z220">
        <f ca="1">IF(AND(ISNUMBER('MPL ID'!$P$36),ISNUMBER('MPL ID'!$Q$36)),0,RANDBETWEEN(1,4))</f>
        <v>4</v>
      </c>
      <c r="AA220">
        <f ca="1">IF(AND(ISNUMBER('MPL ID'!$P$37),ISNUMBER('MPL ID'!$Q$37)),0,RANDBETWEEN(1,4))</f>
        <v>1</v>
      </c>
      <c r="AB220">
        <f ca="1">IF(AND(ISNUMBER('MPL ID'!$P$39),ISNUMBER('MPL ID'!$Q$39)),0,RANDBETWEEN(1,4))</f>
        <v>4</v>
      </c>
      <c r="AC220">
        <f ca="1">IF(AND(ISNUMBER('MPL ID'!$P$40),ISNUMBER('MPL ID'!$Q$40)),0,RANDBETWEEN(1,4))</f>
        <v>4</v>
      </c>
      <c r="AD220">
        <f ca="1">IF(AND(ISNUMBER('MPL ID'!$P$41),ISNUMBER('MPL ID'!$Q$41)),0,RANDBETWEEN(1,4))</f>
        <v>2</v>
      </c>
      <c r="AE220">
        <f ca="1">IF(AND(ISNUMBER('MPL ID'!$P$42),ISNUMBER('MPL ID'!$Q$42)),0,RANDBETWEEN(1,4))</f>
        <v>4</v>
      </c>
      <c r="AF220">
        <f ca="1">IF(AND(ISNUMBER('MPL ID'!$P$43),ISNUMBER('MPL ID'!$Q$43)),0,RANDBETWEEN(1,4))</f>
        <v>2</v>
      </c>
      <c r="AG220">
        <f ca="1">IF(AND(ISNUMBER('MPL ID'!$P$44),ISNUMBER('MPL ID'!$Q$44)),0,RANDBETWEEN(1,4))</f>
        <v>4</v>
      </c>
      <c r="AH220">
        <f ca="1">'MPL ID'!$BG$1+SUMPRODUCT(($B$1003:$AG$1003='MPL ID'!$BF$1)*(($B220:$AG220=1)+($B220:$AG220=2)))+SUMPRODUCT(($B$1004:$AG$1004='MPL ID'!$BF$1)*(($B220:$AG220=3)+($B220:$AG220=4)))</f>
        <v>10</v>
      </c>
      <c r="AI220">
        <f ca="1">'MPL ID'!$BG$2+SUMPRODUCT(($B$1003:$AG$1003='MPL ID'!$BF$2)*(($B220:$AG220=1)+($B220:$AG220=2)))+SUMPRODUCT(($B$1004:$AG$1004='MPL ID'!$BF$2)*(($B220:$AG220=3)+($B220:$AG220=4)))</f>
        <v>7</v>
      </c>
      <c r="AJ220">
        <f ca="1">'MPL ID'!$BG$3+SUMPRODUCT(($B$1003:$AG$1003='MPL ID'!$BF$3)*(($B220:$AG220=1)+($B220:$AG220=2)))+SUMPRODUCT(($B$1004:$AG$1004='MPL ID'!$BF$3)*(($B220:$AG220=3)+($B220:$AG220=4)))</f>
        <v>7</v>
      </c>
      <c r="AK220">
        <f ca="1">'MPL ID'!$BG$4+SUMPRODUCT(($B$1003:$AG$1003='MPL ID'!$BF$4)*(($B220:$AG220=1)+($B220:$AG220=2)))+SUMPRODUCT(($B$1004:$AG$1004='MPL ID'!$BF$4)*(($B220:$AG220=3)+($B220:$AG220=4)))</f>
        <v>9</v>
      </c>
      <c r="AL220">
        <f ca="1">'MPL ID'!$BG$5+SUMPRODUCT(($B$1003:$AG$1003='MPL ID'!$BF$5)*(($B220:$AG220=1)+($B220:$AG220=2)))+SUMPRODUCT(($B$1004:$AG$1004='MPL ID'!$BF$5)*(($B220:$AG220=3)+($B220:$AG220=4)))</f>
        <v>4</v>
      </c>
      <c r="AM220">
        <f ca="1">'MPL ID'!$BG$6+SUMPRODUCT(($B$1003:$AG$1003='MPL ID'!$BF$6)*(($B220:$AG220=1)+($B220:$AG220=2)))+SUMPRODUCT(($B$1004:$AG$1004='MPL ID'!$BF$6)*(($B220:$AG220=3)+($B220:$AG220=4)))</f>
        <v>12</v>
      </c>
      <c r="AN220">
        <f ca="1">'MPL ID'!$BG$7+SUMPRODUCT(($B$1003:$AG$1003='MPL ID'!$BF$7)*(($B220:$AG220=1)+($B220:$AG220=2)))+SUMPRODUCT(($B$1004:$AG$1004='MPL ID'!$BF$7)*(($B220:$AG220=3)+($B220:$AG220=4)))</f>
        <v>5</v>
      </c>
      <c r="AO220">
        <f ca="1">'MPL ID'!$BG$8+SUMPRODUCT(($B$1003:$AG$1003='MPL ID'!$BF$8)*(($B220:$AG220=1)+($B220:$AG220=2)))+SUMPRODUCT(($B$1004:$AG$1004='MPL ID'!$BF$8)*(($B220:$AG220=3)+($B220:$AG220=4)))</f>
        <v>6</v>
      </c>
      <c r="AP220">
        <f ca="1">'MPL ID'!$BG$9+SUMPRODUCT(($B$1003:$AG$1003='MPL ID'!$BF$9)*(($B220:$AG220=1)+($B220:$AG220=2)))+SUMPRODUCT(($B$1004:$AG$1004='MPL ID'!$BF$9)*(($B220:$AG220=3)+($B220:$AG220=4)))</f>
        <v>12</v>
      </c>
      <c r="AQ220">
        <f ca="1">'MPL ID'!$BH$1+SUMPRODUCT(($B$1003:$AG$1003='MPL ID'!$BF$1)*(2*($B220:$AG220=1)+($B220:$AG220=2)-2*($B220:$AG220=3)-($B220:$AG220=4)))-SUMPRODUCT(($B$1004:$AG$1004='MPL ID'!$BF$1)*(2*($B220:$AG220=1)+($B220:$AG220=2)-2*($B220:$AG220=3)-($B220:$AG220=4)))</f>
        <v>8</v>
      </c>
      <c r="AR220">
        <f ca="1">'MPL ID'!$BH$2+SUMPRODUCT(($B$1003:$AG$1003='MPL ID'!$BF$2)*(2*($B220:$AG220=1)+($B220:$AG220=2)-2*($B220:$AG220=3)-($B220:$AG220=4)))-SUMPRODUCT(($B$1004:$AG$1004='MPL ID'!$BF$2)*(2*($B220:$AG220=1)+($B220:$AG220=2)-2*($B220:$AG220=3)-($B220:$AG220=4)))</f>
        <v>-6</v>
      </c>
      <c r="AS220">
        <f ca="1">'MPL ID'!$BH$3+SUMPRODUCT(($B$1003:$AG$1003='MPL ID'!$BF$3)*(2*($B220:$AG220=1)+($B220:$AG220=2)-2*($B220:$AG220=3)-($B220:$AG220=4)))-SUMPRODUCT(($B$1004:$AG$1004='MPL ID'!$BF$3)*(2*($B220:$AG220=1)+($B220:$AG220=2)-2*($B220:$AG220=3)-($B220:$AG220=4)))</f>
        <v>-5</v>
      </c>
      <c r="AT220">
        <f ca="1">'MPL ID'!$BH$4+SUMPRODUCT(($B$1003:$AG$1003='MPL ID'!$BF$4)*(2*($B220:$AG220=1)+($B220:$AG220=2)-2*($B220:$AG220=3)-($B220:$AG220=4)))-SUMPRODUCT(($B$1004:$AG$1004='MPL ID'!$BF$4)*(2*($B220:$AG220=1)+($B220:$AG220=2)-2*($B220:$AG220=3)-($B220:$AG220=4)))</f>
        <v>1</v>
      </c>
      <c r="AU220">
        <f ca="1">'MPL ID'!$BH$5+SUMPRODUCT(($B$1003:$AG$1003='MPL ID'!$BF$5)*(2*($B220:$AG220=1)+($B220:$AG220=2)-2*($B220:$AG220=3)-($B220:$AG220=4)))-SUMPRODUCT(($B$1004:$AG$1004='MPL ID'!$BF$5)*(2*($B220:$AG220=1)+($B220:$AG220=2)-2*($B220:$AG220=3)-($B220:$AG220=4)))</f>
        <v>-12</v>
      </c>
      <c r="AV220">
        <f ca="1">'MPL ID'!$BH$6+SUMPRODUCT(($B$1003:$AG$1003='MPL ID'!$BF$6)*(2*($B220:$AG220=1)+($B220:$AG220=2)-2*($B220:$AG220=3)-($B220:$AG220=4)))-SUMPRODUCT(($B$1004:$AG$1004='MPL ID'!$BF$6)*(2*($B220:$AG220=1)+($B220:$AG220=2)-2*($B220:$AG220=3)-($B220:$AG220=4)))</f>
        <v>14</v>
      </c>
      <c r="AW220">
        <f ca="1">'MPL ID'!$BH$7+SUMPRODUCT(($B$1003:$AG$1003='MPL ID'!$BF$7)*(2*($B220:$AG220=1)+($B220:$AG220=2)-2*($B220:$AG220=3)-($B220:$AG220=4)))-SUMPRODUCT(($B$1004:$AG$1004='MPL ID'!$BF$7)*(2*($B220:$AG220=1)+($B220:$AG220=2)-2*($B220:$AG220=3)-($B220:$AG220=4)))</f>
        <v>-6</v>
      </c>
      <c r="AX220">
        <f ca="1">'MPL ID'!$BH$8+SUMPRODUCT(($B$1003:$AG$1003='MPL ID'!$BF$8)*(2*($B220:$AG220=1)+($B220:$AG220=2)-2*($B220:$AG220=3)-($B220:$AG220=4)))-SUMPRODUCT(($B$1004:$AG$1004='MPL ID'!$BF$8)*(2*($B220:$AG220=1)+($B220:$AG220=2)-2*($B220:$AG220=3)-($B220:$AG220=4)))</f>
        <v>-8</v>
      </c>
      <c r="AY220">
        <f ca="1">'MPL ID'!$BH$9+SUMPRODUCT(($B$1003:$AG$1003='MPL ID'!$BF$9)*(2*($B220:$AG220=1)+($B220:$AG220=2)-2*($B220:$AG220=3)-($B220:$AG220=4)))-SUMPRODUCT(($B$1004:$AG$1004='MPL ID'!$BF$9)*(2*($B220:$AG220=1)+($B220:$AG220=2)-2*($B220:$AG220=3)-($B220:$AG220=4)))</f>
        <v>14</v>
      </c>
      <c r="AZ220">
        <f ca="1">SUMPRODUCT(--($AH220:$AP220=AH220),--($AQ220:$AY220=AQ220),'MPL ID'!$BG$13:$BO$13)+IF(AND($E220&gt;=3,$E220&lt;=4,AO220=AH220,AX220=AQ220),1,0)+IF(AND($G220&gt;=1,$G220&lt;=2,AJ220=AH220,AS220=AQ220),1,0)+IF(AND($L220&gt;=1,$L220&lt;=2,AM220=AH220,AV220=AQ220),1,0)+IF(AND($O220&gt;=1,$O220&lt;=2,AP220=AH220,AY220=AQ220),1,0)+IF(AND($R220&gt;=1,$R220&lt;=2,AI220=AH220,AR220=AQ220),1,0)+IF(AND($AA220&gt;=3,$AA220&lt;=4,AL220=AH220,AU220=AQ220),1,0)+IF(AND($AE220&gt;=3,$AE220&lt;=4,AK220=AH220,AT220=AQ220),1,0)</f>
        <v>0</v>
      </c>
      <c r="BA220">
        <f ca="1">SUMPRODUCT(--($AH220:$AP220=AI220),--($AQ220:$AY220=AR220),'MPL ID'!$BG$14:$BO$14)+IF(AND($F220&gt;=1,$F220&lt;=2,AP220=AI220,AY220=AR220),1,0)+IF(AND($H220&gt;=1,$H220&lt;=2,AN220=AI220,AW220=AR220),1,0)+IF(AND($J220&gt;=3,$J220&lt;=4,AL220=AI220,AU220=AR220),1,0)+IF(AND($M220&gt;=1,$M220&lt;=2,AO220=AI220,AX220=AR220),1,0)+IF(AND($R220&gt;=3,$R220&lt;=4,AH220=AI220,AQ220=AR220),1,0)+IF(AND($Y220&gt;=3,$Y220&lt;=4,AJ220=AI220,AS220=AR220),1,0)+IF(AND($AC220&gt;=1,$AC220&lt;=2,AK220=AI220,AT220=AR220),1,0)+IF(AND($AF220&gt;=3,$AF220&lt;=4,AM220=AI220,AV220=AR220),1,0)</f>
        <v>0</v>
      </c>
      <c r="BB220">
        <f ca="1">SUMPRODUCT(--($AH220:$AP220=AJ220),--($AQ220:$AY220=AS220),'MPL ID'!$BG$15:$BO$15)+IF(AND($C220&gt;=1,$C220&lt;=2,AK220=AJ220,AT220=AS220),1,0)+IF(AND($G220&gt;=3,$G220&lt;=4,AH220=AJ220,AQ220=AS220),1,0)+IF(AND($K220&gt;=1,$K220&lt;=2,AP220=AJ220,AY220=AS220),1,0)+IF(AND($N220&gt;=3,$N220&lt;=4,AL220=AJ220,AU220=AS220),1,0)+IF(AND($V220&gt;=1,$V220&lt;=2,AM220=AJ220,AV220=AS220),1,0)+IF(AND($Y220&gt;=1,$Y220&lt;=2,AI220=AJ220,AR220=AS220),1,0)+IF(AND($AB220&gt;=3,$AB220&lt;=4,AN220=AJ220,AW220=AS220),1,0)</f>
        <v>0</v>
      </c>
      <c r="BC220">
        <f ca="1">SUMPRODUCT(--($AH220:$AP220=AK220),--($AQ220:$AY220=AT220),'MPL ID'!$BG$16:$BO$16)+IF(AND($C220&gt;=3,$C220&lt;=4,AJ220=AK220,AS220=AT220),1,0)+IF(AND($I220&gt;=1,$I220&lt;=2,AP220=AK220,AY220=AT220),1,0)+IF(AND($P220&gt;=3,$P220&lt;=4,AO220=AK220,AX220=AT220),1,0)+IF(AND($T220&gt;=1,$T220&lt;=2,AN220=AK220,AW220=AT220),1,0)+IF(AND($W220&gt;=1,$W220&lt;=2,AL220=AK220,AU220=AT220),1,0)+IF(AND($AC220&gt;=3,$AC220&lt;=4,AI220=AK220,AR220=AT220),1,0)+IF(AND($AE220&gt;=1,$AE220&lt;=2,AH220=AK220,AQ220=AT220),1,0)</f>
        <v>0</v>
      </c>
      <c r="BD220">
        <f ca="1">SUMPRODUCT(--($AH220:$AP220=AL220),--($AQ220:$AY220=AU220),'MPL ID'!$BG$17:$BO$17)+IF(AND($B220&gt;=3,$B220&lt;=4,AN220=AL220,AW220=AU220),1,0)+IF(AND($D220&gt;=1,$D220&lt;=2,AM220=AL220,AV220=AU220),1,0)+IF(AND($J220&gt;=1,$J220&lt;=2,AI220=AL220,AR220=AU220),1,0)+IF(AND($N220&gt;=1,$N220&lt;=2,AJ220=AL220,AS220=AU220),1,0)+IF(AND($W220&gt;=3,$W220&lt;=4,AK220=AL220,AT220=AU220),1,0)+IF(AND($AA220&gt;=1,$AA220&lt;=2,AH220=AL220,AQ220=AU220),1,0)+IF(AND($AD220&gt;=3,$AD220&lt;=4,AO220=AL220,AX220=AU220),1,0)</f>
        <v>0</v>
      </c>
      <c r="BE220">
        <f ca="1">SUMPRODUCT(--($AH220:$AP220=AM220),--($AQ220:$AY220=AV220),'MPL ID'!$BG$18:$BO$18)+IF(AND($D220&gt;=3,$D220&lt;=4,AL220=AM220,AU220=AV220),1,0)+IF(AND($L220&gt;=3,$L220&lt;=4,AH220=AM220,AQ220=AV220),1,0)+IF(AND($Q220&gt;=3,$Q220&lt;=4,AN220=AM220,AW220=AV220),1,0)+IF(AND($S220&gt;=1,$S220&lt;=2,AP220=AM220,AY220=AV220),1,0)+IF(AND($V220&gt;=3,$V220&lt;=4,AJ220=AM220,AS220=AV220),1,0)+IF(AND($Z220&gt;=1,$Z220&lt;=2,AO220=AM220,AX220=AV220),1,0)+IF(AND($AF220&gt;=1,$AF220&lt;=2,AI220=AM220,AR220=AV220),1,0)</f>
        <v>2</v>
      </c>
      <c r="BF220">
        <f ca="1">SUMPRODUCT(--($AH220:$AP220=AN220),--($AQ220:$AY220=AW220),'MPL ID'!$BG$19:$BO$19)+IF(AND($B220&gt;=1,$B220&lt;=2,AL220=AN220,AU220=AW220),1,0)+IF(AND($H220&gt;=3,$H220&lt;=4,AI220=AN220,AR220=AW220),1,0)+IF(AND($Q220&gt;=1,$Q220&lt;=2,AM220=AN220,AV220=AW220),1,0)+IF(AND($T220&gt;=3,$T220&lt;=4,AK220=AN220,AT220=AW220),1,0)+IF(AND($X220&gt;=3,$X220&lt;=4,AO220=AN220,AX220=AW220),1,0)+IF(AND($AB220&gt;=1,$AB220&lt;=2,AJ220=AN220,AS220=AW220),1,0)+IF(AND($AG220&gt;=1,$AG220&lt;=2,AP220=AN220,AY220=AW220),1,0)</f>
        <v>0</v>
      </c>
      <c r="BG220">
        <f ca="1">SUMPRODUCT(--($AH220:$AP220=AO220),--($AQ220:$AY220=AX220),'MPL ID'!$BG$20:$BO$20)+IF(AND($E220&gt;=1,$E220&lt;=2,AH220=AO220,AQ220=AX220),1,0)+IF(AND($M220&gt;=3,$M220&lt;=4,AI220=AO220,AR220=AX220),1,0)+IF(AND($P220&gt;=1,$P220&lt;=2,AK220=AO220,AT220=AX220),1,0)+IF(AND($U220&gt;=1,$U220&lt;=2,AP220=AO220,AY220=AX220),1,0)+IF(AND($X220&gt;=1,$X220&lt;=2,AN220=AO220,AW220=AX220),1,0)+IF(AND($Z220&gt;=3,$Z220&lt;=4,AM220=AO220,AV220=AX220),1,0)+IF(AND($AD220&gt;=1,$AD220&lt;=2,AL220=AO220,AU220=AX220),1,0)</f>
        <v>0</v>
      </c>
      <c r="BH220">
        <f ca="1">SUMPRODUCT(--($AH220:$AP220=AP220),--($AQ220:$AY220=AY220),'MPL ID'!$BG$21:$BO$21)+IF(AND($F220&gt;=3,$F220&lt;=4,AI220=AP220,AR220=AY220),1,0)+IF(AND($I220&gt;=3,$I220&lt;=4,AK220=AP220,AT220=AY220),1,0)+IF(AND($K220&gt;=3,$K220&lt;=4,AJ220=AP220,AS220=AY220),1,0)+IF(AND($O220&gt;=3,$O220&lt;=4,AH220=AP220,AQ220=AY220),1,0)+IF(AND($S220&gt;=3,$S220&lt;=4,AM220=AP220,AV220=AY220),1,0)+IF(AND($U220&gt;=3,$U220&lt;=4,AO220=AP220,AX220=AY220),1,0)+IF(AND($AG220&gt;=3,$AG220&lt;=4,AN220=AP220,AW220=AY220),1,0)</f>
        <v>0</v>
      </c>
      <c r="BI220">
        <f t="shared" ca="1" si="27"/>
        <v>3</v>
      </c>
      <c r="BJ220">
        <f t="shared" ca="1" si="28"/>
        <v>6</v>
      </c>
      <c r="BK220">
        <f t="shared" ca="1" si="29"/>
        <v>5</v>
      </c>
      <c r="BL220">
        <f t="shared" ca="1" si="30"/>
        <v>4</v>
      </c>
      <c r="BM220">
        <f t="shared" ca="1" si="31"/>
        <v>9</v>
      </c>
      <c r="BN220">
        <f t="shared" ca="1" si="32"/>
        <v>1</v>
      </c>
      <c r="BO220">
        <f t="shared" ca="1" si="33"/>
        <v>8</v>
      </c>
      <c r="BP220">
        <f t="shared" ca="1" si="34"/>
        <v>7</v>
      </c>
      <c r="BQ220">
        <f t="shared" ca="1" si="35"/>
        <v>2</v>
      </c>
    </row>
    <row r="221" spans="1:69" x14ac:dyDescent="0.25">
      <c r="A221">
        <v>220</v>
      </c>
      <c r="B221">
        <f ca="1">IF(AND(ISNUMBER('MPL ID'!$P$25),ISNUMBER('MPL ID'!$Q$25)),0,RANDBETWEEN(1,4))</f>
        <v>0</v>
      </c>
      <c r="C221">
        <f ca="1">IF(AND(ISNUMBER('MPL ID'!$P$26),ISNUMBER('MPL ID'!$Q$26)),0,RANDBETWEEN(1,4))</f>
        <v>0</v>
      </c>
      <c r="D221">
        <f ca="1">IF(AND(ISNUMBER('MPL ID'!$P$28),ISNUMBER('MPL ID'!$Q$28)),0,RANDBETWEEN(1,4))</f>
        <v>0</v>
      </c>
      <c r="E221">
        <f ca="1">IF(AND(ISNUMBER('MPL ID'!$P$29),ISNUMBER('MPL ID'!$Q$29)),0,RANDBETWEEN(1,4))</f>
        <v>0</v>
      </c>
      <c r="F221">
        <f ca="1">IF(AND(ISNUMBER('MPL ID'!$P$30),ISNUMBER('MPL ID'!$Q$30)),0,RANDBETWEEN(1,4))</f>
        <v>0</v>
      </c>
      <c r="G221">
        <f ca="1">IF(AND(ISNUMBER('MPL ID'!$P$31),ISNUMBER('MPL ID'!$Q$31)),0,RANDBETWEEN(1,4))</f>
        <v>0</v>
      </c>
      <c r="H221">
        <f ca="1">IF(AND(ISNUMBER('MPL ID'!$P$32),ISNUMBER('MPL ID'!$Q$32)),0,RANDBETWEEN(1,4))</f>
        <v>0</v>
      </c>
      <c r="I221">
        <f ca="1">IF(AND(ISNUMBER('MPL ID'!$P$33),ISNUMBER('MPL ID'!$Q$33)),0,RANDBETWEEN(1,4))</f>
        <v>0</v>
      </c>
      <c r="J221">
        <f ca="1">IF(AND(ISNUMBER('MPL ID'!$D$36),ISNUMBER('MPL ID'!$E$36)),0,RANDBETWEEN(1,4))</f>
        <v>0</v>
      </c>
      <c r="K221">
        <f ca="1">IF(AND(ISNUMBER('MPL ID'!$D$37),ISNUMBER('MPL ID'!$E$37)),0,RANDBETWEEN(1,4))</f>
        <v>0</v>
      </c>
      <c r="L221">
        <f ca="1">IF(AND(ISNUMBER('MPL ID'!$D$39),ISNUMBER('MPL ID'!$E$39)),0,RANDBETWEEN(1,4))</f>
        <v>0</v>
      </c>
      <c r="M221">
        <f ca="1">IF(AND(ISNUMBER('MPL ID'!$D$40),ISNUMBER('MPL ID'!$E$40)),0,RANDBETWEEN(1,4))</f>
        <v>0</v>
      </c>
      <c r="N221">
        <f ca="1">IF(AND(ISNUMBER('MPL ID'!$D$41),ISNUMBER('MPL ID'!$E$41)),0,RANDBETWEEN(1,4))</f>
        <v>0</v>
      </c>
      <c r="O221">
        <f ca="1">IF(AND(ISNUMBER('MPL ID'!$D$42),ISNUMBER('MPL ID'!$E$42)),0,RANDBETWEEN(1,4))</f>
        <v>0</v>
      </c>
      <c r="P221">
        <f ca="1">IF(AND(ISNUMBER('MPL ID'!$D$43),ISNUMBER('MPL ID'!$E$43)),0,RANDBETWEEN(1,4))</f>
        <v>0</v>
      </c>
      <c r="Q221">
        <f ca="1">IF(AND(ISNUMBER('MPL ID'!$D$44),ISNUMBER('MPL ID'!$E$44)),0,RANDBETWEEN(1,4))</f>
        <v>0</v>
      </c>
      <c r="R221">
        <f ca="1">IF(AND(ISNUMBER('MPL ID'!$J$36),ISNUMBER('MPL ID'!$K$36)),0,RANDBETWEEN(1,4))</f>
        <v>0</v>
      </c>
      <c r="S221">
        <f ca="1">IF(AND(ISNUMBER('MPL ID'!$J$37),ISNUMBER('MPL ID'!$K$37)),0,RANDBETWEEN(1,4))</f>
        <v>0</v>
      </c>
      <c r="T221">
        <f ca="1">IF(AND(ISNUMBER('MPL ID'!$J$39),ISNUMBER('MPL ID'!$K$39)),0,RANDBETWEEN(1,4))</f>
        <v>0</v>
      </c>
      <c r="U221">
        <f ca="1">IF(AND(ISNUMBER('MPL ID'!$J$40),ISNUMBER('MPL ID'!$K$40)),0,RANDBETWEEN(1,4))</f>
        <v>0</v>
      </c>
      <c r="V221">
        <f ca="1">IF(AND(ISNUMBER('MPL ID'!$J$41),ISNUMBER('MPL ID'!$K$41)),0,RANDBETWEEN(1,4))</f>
        <v>0</v>
      </c>
      <c r="W221">
        <f ca="1">IF(AND(ISNUMBER('MPL ID'!$J$42),ISNUMBER('MPL ID'!$K$42)),0,RANDBETWEEN(1,4))</f>
        <v>4</v>
      </c>
      <c r="X221">
        <f ca="1">IF(AND(ISNUMBER('MPL ID'!$J$43),ISNUMBER('MPL ID'!$K$43)),0,RANDBETWEEN(1,4))</f>
        <v>3</v>
      </c>
      <c r="Y221">
        <f ca="1">IF(AND(ISNUMBER('MPL ID'!$J$44),ISNUMBER('MPL ID'!$K$44)),0,RANDBETWEEN(1,4))</f>
        <v>4</v>
      </c>
      <c r="Z221">
        <f ca="1">IF(AND(ISNUMBER('MPL ID'!$P$36),ISNUMBER('MPL ID'!$Q$36)),0,RANDBETWEEN(1,4))</f>
        <v>1</v>
      </c>
      <c r="AA221">
        <f ca="1">IF(AND(ISNUMBER('MPL ID'!$P$37),ISNUMBER('MPL ID'!$Q$37)),0,RANDBETWEEN(1,4))</f>
        <v>4</v>
      </c>
      <c r="AB221">
        <f ca="1">IF(AND(ISNUMBER('MPL ID'!$P$39),ISNUMBER('MPL ID'!$Q$39)),0,RANDBETWEEN(1,4))</f>
        <v>1</v>
      </c>
      <c r="AC221">
        <f ca="1">IF(AND(ISNUMBER('MPL ID'!$P$40),ISNUMBER('MPL ID'!$Q$40)),0,RANDBETWEEN(1,4))</f>
        <v>4</v>
      </c>
      <c r="AD221">
        <f ca="1">IF(AND(ISNUMBER('MPL ID'!$P$41),ISNUMBER('MPL ID'!$Q$41)),0,RANDBETWEEN(1,4))</f>
        <v>3</v>
      </c>
      <c r="AE221">
        <f ca="1">IF(AND(ISNUMBER('MPL ID'!$P$42),ISNUMBER('MPL ID'!$Q$42)),0,RANDBETWEEN(1,4))</f>
        <v>4</v>
      </c>
      <c r="AF221">
        <f ca="1">IF(AND(ISNUMBER('MPL ID'!$P$43),ISNUMBER('MPL ID'!$Q$43)),0,RANDBETWEEN(1,4))</f>
        <v>4</v>
      </c>
      <c r="AG221">
        <f ca="1">IF(AND(ISNUMBER('MPL ID'!$P$44),ISNUMBER('MPL ID'!$Q$44)),0,RANDBETWEEN(1,4))</f>
        <v>2</v>
      </c>
      <c r="AH221">
        <f ca="1">'MPL ID'!$BG$1+SUMPRODUCT(($B$1003:$AG$1003='MPL ID'!$BF$1)*(($B221:$AG221=1)+($B221:$AG221=2)))+SUMPRODUCT(($B$1004:$AG$1004='MPL ID'!$BF$1)*(($B221:$AG221=3)+($B221:$AG221=4)))</f>
        <v>11</v>
      </c>
      <c r="AI221">
        <f ca="1">'MPL ID'!$BG$2+SUMPRODUCT(($B$1003:$AG$1003='MPL ID'!$BF$2)*(($B221:$AG221=1)+($B221:$AG221=2)))+SUMPRODUCT(($B$1004:$AG$1004='MPL ID'!$BF$2)*(($B221:$AG221=3)+($B221:$AG221=4)))</f>
        <v>9</v>
      </c>
      <c r="AJ221">
        <f ca="1">'MPL ID'!$BG$3+SUMPRODUCT(($B$1003:$AG$1003='MPL ID'!$BF$3)*(($B221:$AG221=1)+($B221:$AG221=2)))+SUMPRODUCT(($B$1004:$AG$1004='MPL ID'!$BF$3)*(($B221:$AG221=3)+($B221:$AG221=4)))</f>
        <v>5</v>
      </c>
      <c r="AK221">
        <f ca="1">'MPL ID'!$BG$4+SUMPRODUCT(($B$1003:$AG$1003='MPL ID'!$BF$4)*(($B221:$AG221=1)+($B221:$AG221=2)))+SUMPRODUCT(($B$1004:$AG$1004='MPL ID'!$BF$4)*(($B221:$AG221=3)+($B221:$AG221=4)))</f>
        <v>8</v>
      </c>
      <c r="AL221">
        <f ca="1">'MPL ID'!$BG$5+SUMPRODUCT(($B$1003:$AG$1003='MPL ID'!$BF$5)*(($B221:$AG221=1)+($B221:$AG221=2)))+SUMPRODUCT(($B$1004:$AG$1004='MPL ID'!$BF$5)*(($B221:$AG221=3)+($B221:$AG221=4)))</f>
        <v>5</v>
      </c>
      <c r="AM221">
        <f ca="1">'MPL ID'!$BG$6+SUMPRODUCT(($B$1003:$AG$1003='MPL ID'!$BF$6)*(($B221:$AG221=1)+($B221:$AG221=2)))+SUMPRODUCT(($B$1004:$AG$1004='MPL ID'!$BF$6)*(($B221:$AG221=3)+($B221:$AG221=4)))</f>
        <v>12</v>
      </c>
      <c r="AN221">
        <f ca="1">'MPL ID'!$BG$7+SUMPRODUCT(($B$1003:$AG$1003='MPL ID'!$BF$7)*(($B221:$AG221=1)+($B221:$AG221=2)))+SUMPRODUCT(($B$1004:$AG$1004='MPL ID'!$BF$7)*(($B221:$AG221=3)+($B221:$AG221=4)))</f>
        <v>8</v>
      </c>
      <c r="AO221">
        <f ca="1">'MPL ID'!$BG$8+SUMPRODUCT(($B$1003:$AG$1003='MPL ID'!$BF$8)*(($B221:$AG221=1)+($B221:$AG221=2)))+SUMPRODUCT(($B$1004:$AG$1004='MPL ID'!$BF$8)*(($B221:$AG221=3)+($B221:$AG221=4)))</f>
        <v>3</v>
      </c>
      <c r="AP221">
        <f ca="1">'MPL ID'!$BG$9+SUMPRODUCT(($B$1003:$AG$1003='MPL ID'!$BF$9)*(($B221:$AG221=1)+($B221:$AG221=2)))+SUMPRODUCT(($B$1004:$AG$1004='MPL ID'!$BF$9)*(($B221:$AG221=3)+($B221:$AG221=4)))</f>
        <v>11</v>
      </c>
      <c r="AQ221">
        <f ca="1">'MPL ID'!$BH$1+SUMPRODUCT(($B$1003:$AG$1003='MPL ID'!$BF$1)*(2*($B221:$AG221=1)+($B221:$AG221=2)-2*($B221:$AG221=3)-($B221:$AG221=4)))-SUMPRODUCT(($B$1004:$AG$1004='MPL ID'!$BF$1)*(2*($B221:$AG221=1)+($B221:$AG221=2)-2*($B221:$AG221=3)-($B221:$AG221=4)))</f>
        <v>11</v>
      </c>
      <c r="AR221">
        <f ca="1">'MPL ID'!$BH$2+SUMPRODUCT(($B$1003:$AG$1003='MPL ID'!$BF$2)*(2*($B221:$AG221=1)+($B221:$AG221=2)-2*($B221:$AG221=3)-($B221:$AG221=4)))-SUMPRODUCT(($B$1004:$AG$1004='MPL ID'!$BF$2)*(2*($B221:$AG221=1)+($B221:$AG221=2)-2*($B221:$AG221=3)-($B221:$AG221=4)))</f>
        <v>-1</v>
      </c>
      <c r="AS221">
        <f ca="1">'MPL ID'!$BH$3+SUMPRODUCT(($B$1003:$AG$1003='MPL ID'!$BF$3)*(2*($B221:$AG221=1)+($B221:$AG221=2)-2*($B221:$AG221=3)-($B221:$AG221=4)))-SUMPRODUCT(($B$1004:$AG$1004='MPL ID'!$BF$3)*(2*($B221:$AG221=1)+($B221:$AG221=2)-2*($B221:$AG221=3)-($B221:$AG221=4)))</f>
        <v>-11</v>
      </c>
      <c r="AT221">
        <f ca="1">'MPL ID'!$BH$4+SUMPRODUCT(($B$1003:$AG$1003='MPL ID'!$BF$4)*(2*($B221:$AG221=1)+($B221:$AG221=2)-2*($B221:$AG221=3)-($B221:$AG221=4)))-SUMPRODUCT(($B$1004:$AG$1004='MPL ID'!$BF$4)*(2*($B221:$AG221=1)+($B221:$AG221=2)-2*($B221:$AG221=3)-($B221:$AG221=4)))</f>
        <v>-1</v>
      </c>
      <c r="AU221">
        <f ca="1">'MPL ID'!$BH$5+SUMPRODUCT(($B$1003:$AG$1003='MPL ID'!$BF$5)*(2*($B221:$AG221=1)+($B221:$AG221=2)-2*($B221:$AG221=3)-($B221:$AG221=4)))-SUMPRODUCT(($B$1004:$AG$1004='MPL ID'!$BF$5)*(2*($B221:$AG221=1)+($B221:$AG221=2)-2*($B221:$AG221=3)-($B221:$AG221=4)))</f>
        <v>-10</v>
      </c>
      <c r="AV221">
        <f ca="1">'MPL ID'!$BH$6+SUMPRODUCT(($B$1003:$AG$1003='MPL ID'!$BF$6)*(2*($B221:$AG221=1)+($B221:$AG221=2)-2*($B221:$AG221=3)-($B221:$AG221=4)))-SUMPRODUCT(($B$1004:$AG$1004='MPL ID'!$BF$6)*(2*($B221:$AG221=1)+($B221:$AG221=2)-2*($B221:$AG221=3)-($B221:$AG221=4)))</f>
        <v>15</v>
      </c>
      <c r="AW221">
        <f ca="1">'MPL ID'!$BH$7+SUMPRODUCT(($B$1003:$AG$1003='MPL ID'!$BF$7)*(2*($B221:$AG221=1)+($B221:$AG221=2)-2*($B221:$AG221=3)-($B221:$AG221=4)))-SUMPRODUCT(($B$1004:$AG$1004='MPL ID'!$BF$7)*(2*($B221:$AG221=1)+($B221:$AG221=2)-2*($B221:$AG221=3)-($B221:$AG221=4)))</f>
        <v>3</v>
      </c>
      <c r="AX221">
        <f ca="1">'MPL ID'!$BH$8+SUMPRODUCT(($B$1003:$AG$1003='MPL ID'!$BF$8)*(2*($B221:$AG221=1)+($B221:$AG221=2)-2*($B221:$AG221=3)-($B221:$AG221=4)))-SUMPRODUCT(($B$1004:$AG$1004='MPL ID'!$BF$8)*(2*($B221:$AG221=1)+($B221:$AG221=2)-2*($B221:$AG221=3)-($B221:$AG221=4)))</f>
        <v>-18</v>
      </c>
      <c r="AY221">
        <f ca="1">'MPL ID'!$BH$9+SUMPRODUCT(($B$1003:$AG$1003='MPL ID'!$BF$9)*(2*($B221:$AG221=1)+($B221:$AG221=2)-2*($B221:$AG221=3)-($B221:$AG221=4)))-SUMPRODUCT(($B$1004:$AG$1004='MPL ID'!$BF$9)*(2*($B221:$AG221=1)+($B221:$AG221=2)-2*($B221:$AG221=3)-($B221:$AG221=4)))</f>
        <v>12</v>
      </c>
      <c r="AZ221">
        <f ca="1">SUMPRODUCT(--($AH221:$AP221=AH221),--($AQ221:$AY221=AQ221),'MPL ID'!$BG$13:$BO$13)+IF(AND($E221&gt;=3,$E221&lt;=4,AO221=AH221,AX221=AQ221),1,0)+IF(AND($G221&gt;=1,$G221&lt;=2,AJ221=AH221,AS221=AQ221),1,0)+IF(AND($L221&gt;=1,$L221&lt;=2,AM221=AH221,AV221=AQ221),1,0)+IF(AND($O221&gt;=1,$O221&lt;=2,AP221=AH221,AY221=AQ221),1,0)+IF(AND($R221&gt;=1,$R221&lt;=2,AI221=AH221,AR221=AQ221),1,0)+IF(AND($AA221&gt;=3,$AA221&lt;=4,AL221=AH221,AU221=AQ221),1,0)+IF(AND($AE221&gt;=3,$AE221&lt;=4,AK221=AH221,AT221=AQ221),1,0)</f>
        <v>0</v>
      </c>
      <c r="BA221">
        <f ca="1">SUMPRODUCT(--($AH221:$AP221=AI221),--($AQ221:$AY221=AR221),'MPL ID'!$BG$14:$BO$14)+IF(AND($F221&gt;=1,$F221&lt;=2,AP221=AI221,AY221=AR221),1,0)+IF(AND($H221&gt;=1,$H221&lt;=2,AN221=AI221,AW221=AR221),1,0)+IF(AND($J221&gt;=3,$J221&lt;=4,AL221=AI221,AU221=AR221),1,0)+IF(AND($M221&gt;=1,$M221&lt;=2,AO221=AI221,AX221=AR221),1,0)+IF(AND($R221&gt;=3,$R221&lt;=4,AH221=AI221,AQ221=AR221),1,0)+IF(AND($Y221&gt;=3,$Y221&lt;=4,AJ221=AI221,AS221=AR221),1,0)+IF(AND($AC221&gt;=1,$AC221&lt;=2,AK221=AI221,AT221=AR221),1,0)+IF(AND($AF221&gt;=3,$AF221&lt;=4,AM221=AI221,AV221=AR221),1,0)</f>
        <v>0</v>
      </c>
      <c r="BB221">
        <f ca="1">SUMPRODUCT(--($AH221:$AP221=AJ221),--($AQ221:$AY221=AS221),'MPL ID'!$BG$15:$BO$15)+IF(AND($C221&gt;=1,$C221&lt;=2,AK221=AJ221,AT221=AS221),1,0)+IF(AND($G221&gt;=3,$G221&lt;=4,AH221=AJ221,AQ221=AS221),1,0)+IF(AND($K221&gt;=1,$K221&lt;=2,AP221=AJ221,AY221=AS221),1,0)+IF(AND($N221&gt;=3,$N221&lt;=4,AL221=AJ221,AU221=AS221),1,0)+IF(AND($V221&gt;=1,$V221&lt;=2,AM221=AJ221,AV221=AS221),1,0)+IF(AND($Y221&gt;=1,$Y221&lt;=2,AI221=AJ221,AR221=AS221),1,0)+IF(AND($AB221&gt;=3,$AB221&lt;=4,AN221=AJ221,AW221=AS221),1,0)</f>
        <v>0</v>
      </c>
      <c r="BC221">
        <f ca="1">SUMPRODUCT(--($AH221:$AP221=AK221),--($AQ221:$AY221=AT221),'MPL ID'!$BG$16:$BO$16)+IF(AND($C221&gt;=3,$C221&lt;=4,AJ221=AK221,AS221=AT221),1,0)+IF(AND($I221&gt;=1,$I221&lt;=2,AP221=AK221,AY221=AT221),1,0)+IF(AND($P221&gt;=3,$P221&lt;=4,AO221=AK221,AX221=AT221),1,0)+IF(AND($T221&gt;=1,$T221&lt;=2,AN221=AK221,AW221=AT221),1,0)+IF(AND($W221&gt;=1,$W221&lt;=2,AL221=AK221,AU221=AT221),1,0)+IF(AND($AC221&gt;=3,$AC221&lt;=4,AI221=AK221,AR221=AT221),1,0)+IF(AND($AE221&gt;=1,$AE221&lt;=2,AH221=AK221,AQ221=AT221),1,0)</f>
        <v>0</v>
      </c>
      <c r="BD221">
        <f ca="1">SUMPRODUCT(--($AH221:$AP221=AL221),--($AQ221:$AY221=AU221),'MPL ID'!$BG$17:$BO$17)+IF(AND($B221&gt;=3,$B221&lt;=4,AN221=AL221,AW221=AU221),1,0)+IF(AND($D221&gt;=1,$D221&lt;=2,AM221=AL221,AV221=AU221),1,0)+IF(AND($J221&gt;=1,$J221&lt;=2,AI221=AL221,AR221=AU221),1,0)+IF(AND($N221&gt;=1,$N221&lt;=2,AJ221=AL221,AS221=AU221),1,0)+IF(AND($W221&gt;=3,$W221&lt;=4,AK221=AL221,AT221=AU221),1,0)+IF(AND($AA221&gt;=1,$AA221&lt;=2,AH221=AL221,AQ221=AU221),1,0)+IF(AND($AD221&gt;=3,$AD221&lt;=4,AO221=AL221,AX221=AU221),1,0)</f>
        <v>0</v>
      </c>
      <c r="BE221">
        <f ca="1">SUMPRODUCT(--($AH221:$AP221=AM221),--($AQ221:$AY221=AV221),'MPL ID'!$BG$18:$BO$18)+IF(AND($D221&gt;=3,$D221&lt;=4,AL221=AM221,AU221=AV221),1,0)+IF(AND($L221&gt;=3,$L221&lt;=4,AH221=AM221,AQ221=AV221),1,0)+IF(AND($Q221&gt;=3,$Q221&lt;=4,AN221=AM221,AW221=AV221),1,0)+IF(AND($S221&gt;=1,$S221&lt;=2,AP221=AM221,AY221=AV221),1,0)+IF(AND($V221&gt;=3,$V221&lt;=4,AJ221=AM221,AS221=AV221),1,0)+IF(AND($Z221&gt;=1,$Z221&lt;=2,AO221=AM221,AX221=AV221),1,0)+IF(AND($AF221&gt;=1,$AF221&lt;=2,AI221=AM221,AR221=AV221),1,0)</f>
        <v>0</v>
      </c>
      <c r="BF221">
        <f ca="1">SUMPRODUCT(--($AH221:$AP221=AN221),--($AQ221:$AY221=AW221),'MPL ID'!$BG$19:$BO$19)+IF(AND($B221&gt;=1,$B221&lt;=2,AL221=AN221,AU221=AW221),1,0)+IF(AND($H221&gt;=3,$H221&lt;=4,AI221=AN221,AR221=AW221),1,0)+IF(AND($Q221&gt;=1,$Q221&lt;=2,AM221=AN221,AV221=AW221),1,0)+IF(AND($T221&gt;=3,$T221&lt;=4,AK221=AN221,AT221=AW221),1,0)+IF(AND($X221&gt;=3,$X221&lt;=4,AO221=AN221,AX221=AW221),1,0)+IF(AND($AB221&gt;=1,$AB221&lt;=2,AJ221=AN221,AS221=AW221),1,0)+IF(AND($AG221&gt;=1,$AG221&lt;=2,AP221=AN221,AY221=AW221),1,0)</f>
        <v>0</v>
      </c>
      <c r="BG221">
        <f ca="1">SUMPRODUCT(--($AH221:$AP221=AO221),--($AQ221:$AY221=AX221),'MPL ID'!$BG$20:$BO$20)+IF(AND($E221&gt;=1,$E221&lt;=2,AH221=AO221,AQ221=AX221),1,0)+IF(AND($M221&gt;=3,$M221&lt;=4,AI221=AO221,AR221=AX221),1,0)+IF(AND($P221&gt;=1,$P221&lt;=2,AK221=AO221,AT221=AX221),1,0)+IF(AND($U221&gt;=1,$U221&lt;=2,AP221=AO221,AY221=AX221),1,0)+IF(AND($X221&gt;=1,$X221&lt;=2,AN221=AO221,AW221=AX221),1,0)+IF(AND($Z221&gt;=3,$Z221&lt;=4,AM221=AO221,AV221=AX221),1,0)+IF(AND($AD221&gt;=1,$AD221&lt;=2,AL221=AO221,AU221=AX221),1,0)</f>
        <v>0</v>
      </c>
      <c r="BH221">
        <f ca="1">SUMPRODUCT(--($AH221:$AP221=AP221),--($AQ221:$AY221=AY221),'MPL ID'!$BG$21:$BO$21)+IF(AND($F221&gt;=3,$F221&lt;=4,AI221=AP221,AR221=AY221),1,0)+IF(AND($I221&gt;=3,$I221&lt;=4,AK221=AP221,AT221=AY221),1,0)+IF(AND($K221&gt;=3,$K221&lt;=4,AJ221=AP221,AS221=AY221),1,0)+IF(AND($O221&gt;=3,$O221&lt;=4,AH221=AP221,AQ221=AY221),1,0)+IF(AND($S221&gt;=3,$S221&lt;=4,AM221=AP221,AV221=AY221),1,0)+IF(AND($U221&gt;=3,$U221&lt;=4,AO221=AP221,AX221=AY221),1,0)+IF(AND($AG221&gt;=3,$AG221&lt;=4,AN221=AP221,AW221=AY221),1,0)</f>
        <v>0</v>
      </c>
      <c r="BI221">
        <f t="shared" ca="1" si="27"/>
        <v>3</v>
      </c>
      <c r="BJ221">
        <f t="shared" ca="1" si="28"/>
        <v>4</v>
      </c>
      <c r="BK221">
        <f t="shared" ca="1" si="29"/>
        <v>8</v>
      </c>
      <c r="BL221">
        <f t="shared" ca="1" si="30"/>
        <v>6</v>
      </c>
      <c r="BM221">
        <f t="shared" ca="1" si="31"/>
        <v>7</v>
      </c>
      <c r="BN221">
        <f t="shared" ca="1" si="32"/>
        <v>1</v>
      </c>
      <c r="BO221">
        <f t="shared" ca="1" si="33"/>
        <v>5</v>
      </c>
      <c r="BP221">
        <f t="shared" ca="1" si="34"/>
        <v>9</v>
      </c>
      <c r="BQ221">
        <f t="shared" ca="1" si="35"/>
        <v>2</v>
      </c>
    </row>
    <row r="222" spans="1:69" x14ac:dyDescent="0.25">
      <c r="A222">
        <v>221</v>
      </c>
      <c r="B222">
        <f ca="1">IF(AND(ISNUMBER('MPL ID'!$P$25),ISNUMBER('MPL ID'!$Q$25)),0,RANDBETWEEN(1,4))</f>
        <v>0</v>
      </c>
      <c r="C222">
        <f ca="1">IF(AND(ISNUMBER('MPL ID'!$P$26),ISNUMBER('MPL ID'!$Q$26)),0,RANDBETWEEN(1,4))</f>
        <v>0</v>
      </c>
      <c r="D222">
        <f ca="1">IF(AND(ISNUMBER('MPL ID'!$P$28),ISNUMBER('MPL ID'!$Q$28)),0,RANDBETWEEN(1,4))</f>
        <v>0</v>
      </c>
      <c r="E222">
        <f ca="1">IF(AND(ISNUMBER('MPL ID'!$P$29),ISNUMBER('MPL ID'!$Q$29)),0,RANDBETWEEN(1,4))</f>
        <v>0</v>
      </c>
      <c r="F222">
        <f ca="1">IF(AND(ISNUMBER('MPL ID'!$P$30),ISNUMBER('MPL ID'!$Q$30)),0,RANDBETWEEN(1,4))</f>
        <v>0</v>
      </c>
      <c r="G222">
        <f ca="1">IF(AND(ISNUMBER('MPL ID'!$P$31),ISNUMBER('MPL ID'!$Q$31)),0,RANDBETWEEN(1,4))</f>
        <v>0</v>
      </c>
      <c r="H222">
        <f ca="1">IF(AND(ISNUMBER('MPL ID'!$P$32),ISNUMBER('MPL ID'!$Q$32)),0,RANDBETWEEN(1,4))</f>
        <v>0</v>
      </c>
      <c r="I222">
        <f ca="1">IF(AND(ISNUMBER('MPL ID'!$P$33),ISNUMBER('MPL ID'!$Q$33)),0,RANDBETWEEN(1,4))</f>
        <v>0</v>
      </c>
      <c r="J222">
        <f ca="1">IF(AND(ISNUMBER('MPL ID'!$D$36),ISNUMBER('MPL ID'!$E$36)),0,RANDBETWEEN(1,4))</f>
        <v>0</v>
      </c>
      <c r="K222">
        <f ca="1">IF(AND(ISNUMBER('MPL ID'!$D$37),ISNUMBER('MPL ID'!$E$37)),0,RANDBETWEEN(1,4))</f>
        <v>0</v>
      </c>
      <c r="L222">
        <f ca="1">IF(AND(ISNUMBER('MPL ID'!$D$39),ISNUMBER('MPL ID'!$E$39)),0,RANDBETWEEN(1,4))</f>
        <v>0</v>
      </c>
      <c r="M222">
        <f ca="1">IF(AND(ISNUMBER('MPL ID'!$D$40),ISNUMBER('MPL ID'!$E$40)),0,RANDBETWEEN(1,4))</f>
        <v>0</v>
      </c>
      <c r="N222">
        <f ca="1">IF(AND(ISNUMBER('MPL ID'!$D$41),ISNUMBER('MPL ID'!$E$41)),0,RANDBETWEEN(1,4))</f>
        <v>0</v>
      </c>
      <c r="O222">
        <f ca="1">IF(AND(ISNUMBER('MPL ID'!$D$42),ISNUMBER('MPL ID'!$E$42)),0,RANDBETWEEN(1,4))</f>
        <v>0</v>
      </c>
      <c r="P222">
        <f ca="1">IF(AND(ISNUMBER('MPL ID'!$D$43),ISNUMBER('MPL ID'!$E$43)),0,RANDBETWEEN(1,4))</f>
        <v>0</v>
      </c>
      <c r="Q222">
        <f ca="1">IF(AND(ISNUMBER('MPL ID'!$D$44),ISNUMBER('MPL ID'!$E$44)),0,RANDBETWEEN(1,4))</f>
        <v>0</v>
      </c>
      <c r="R222">
        <f ca="1">IF(AND(ISNUMBER('MPL ID'!$J$36),ISNUMBER('MPL ID'!$K$36)),0,RANDBETWEEN(1,4))</f>
        <v>0</v>
      </c>
      <c r="S222">
        <f ca="1">IF(AND(ISNUMBER('MPL ID'!$J$37),ISNUMBER('MPL ID'!$K$37)),0,RANDBETWEEN(1,4))</f>
        <v>0</v>
      </c>
      <c r="T222">
        <f ca="1">IF(AND(ISNUMBER('MPL ID'!$J$39),ISNUMBER('MPL ID'!$K$39)),0,RANDBETWEEN(1,4))</f>
        <v>0</v>
      </c>
      <c r="U222">
        <f ca="1">IF(AND(ISNUMBER('MPL ID'!$J$40),ISNUMBER('MPL ID'!$K$40)),0,RANDBETWEEN(1,4))</f>
        <v>0</v>
      </c>
      <c r="V222">
        <f ca="1">IF(AND(ISNUMBER('MPL ID'!$J$41),ISNUMBER('MPL ID'!$K$41)),0,RANDBETWEEN(1,4))</f>
        <v>0</v>
      </c>
      <c r="W222">
        <f ca="1">IF(AND(ISNUMBER('MPL ID'!$J$42),ISNUMBER('MPL ID'!$K$42)),0,RANDBETWEEN(1,4))</f>
        <v>4</v>
      </c>
      <c r="X222">
        <f ca="1">IF(AND(ISNUMBER('MPL ID'!$J$43),ISNUMBER('MPL ID'!$K$43)),0,RANDBETWEEN(1,4))</f>
        <v>1</v>
      </c>
      <c r="Y222">
        <f ca="1">IF(AND(ISNUMBER('MPL ID'!$J$44),ISNUMBER('MPL ID'!$K$44)),0,RANDBETWEEN(1,4))</f>
        <v>1</v>
      </c>
      <c r="Z222">
        <f ca="1">IF(AND(ISNUMBER('MPL ID'!$P$36),ISNUMBER('MPL ID'!$Q$36)),0,RANDBETWEEN(1,4))</f>
        <v>4</v>
      </c>
      <c r="AA222">
        <f ca="1">IF(AND(ISNUMBER('MPL ID'!$P$37),ISNUMBER('MPL ID'!$Q$37)),0,RANDBETWEEN(1,4))</f>
        <v>3</v>
      </c>
      <c r="AB222">
        <f ca="1">IF(AND(ISNUMBER('MPL ID'!$P$39),ISNUMBER('MPL ID'!$Q$39)),0,RANDBETWEEN(1,4))</f>
        <v>2</v>
      </c>
      <c r="AC222">
        <f ca="1">IF(AND(ISNUMBER('MPL ID'!$P$40),ISNUMBER('MPL ID'!$Q$40)),0,RANDBETWEEN(1,4))</f>
        <v>3</v>
      </c>
      <c r="AD222">
        <f ca="1">IF(AND(ISNUMBER('MPL ID'!$P$41),ISNUMBER('MPL ID'!$Q$41)),0,RANDBETWEEN(1,4))</f>
        <v>4</v>
      </c>
      <c r="AE222">
        <f ca="1">IF(AND(ISNUMBER('MPL ID'!$P$42),ISNUMBER('MPL ID'!$Q$42)),0,RANDBETWEEN(1,4))</f>
        <v>3</v>
      </c>
      <c r="AF222">
        <f ca="1">IF(AND(ISNUMBER('MPL ID'!$P$43),ISNUMBER('MPL ID'!$Q$43)),0,RANDBETWEEN(1,4))</f>
        <v>4</v>
      </c>
      <c r="AG222">
        <f ca="1">IF(AND(ISNUMBER('MPL ID'!$P$44),ISNUMBER('MPL ID'!$Q$44)),0,RANDBETWEEN(1,4))</f>
        <v>1</v>
      </c>
      <c r="AH222">
        <f ca="1">'MPL ID'!$BG$1+SUMPRODUCT(($B$1003:$AG$1003='MPL ID'!$BF$1)*(($B222:$AG222=1)+($B222:$AG222=2)))+SUMPRODUCT(($B$1004:$AG$1004='MPL ID'!$BF$1)*(($B222:$AG222=3)+($B222:$AG222=4)))</f>
        <v>11</v>
      </c>
      <c r="AI222">
        <f ca="1">'MPL ID'!$BG$2+SUMPRODUCT(($B$1003:$AG$1003='MPL ID'!$BF$2)*(($B222:$AG222=1)+($B222:$AG222=2)))+SUMPRODUCT(($B$1004:$AG$1004='MPL ID'!$BF$2)*(($B222:$AG222=3)+($B222:$AG222=4)))</f>
        <v>8</v>
      </c>
      <c r="AJ222">
        <f ca="1">'MPL ID'!$BG$3+SUMPRODUCT(($B$1003:$AG$1003='MPL ID'!$BF$3)*(($B222:$AG222=1)+($B222:$AG222=2)))+SUMPRODUCT(($B$1004:$AG$1004='MPL ID'!$BF$3)*(($B222:$AG222=3)+($B222:$AG222=4)))</f>
        <v>6</v>
      </c>
      <c r="AK222">
        <f ca="1">'MPL ID'!$BG$4+SUMPRODUCT(($B$1003:$AG$1003='MPL ID'!$BF$4)*(($B222:$AG222=1)+($B222:$AG222=2)))+SUMPRODUCT(($B$1004:$AG$1004='MPL ID'!$BF$4)*(($B222:$AG222=3)+($B222:$AG222=4)))</f>
        <v>8</v>
      </c>
      <c r="AL222">
        <f ca="1">'MPL ID'!$BG$5+SUMPRODUCT(($B$1003:$AG$1003='MPL ID'!$BF$5)*(($B222:$AG222=1)+($B222:$AG222=2)))+SUMPRODUCT(($B$1004:$AG$1004='MPL ID'!$BF$5)*(($B222:$AG222=3)+($B222:$AG222=4)))</f>
        <v>5</v>
      </c>
      <c r="AM222">
        <f ca="1">'MPL ID'!$BG$6+SUMPRODUCT(($B$1003:$AG$1003='MPL ID'!$BF$6)*(($B222:$AG222=1)+($B222:$AG222=2)))+SUMPRODUCT(($B$1004:$AG$1004='MPL ID'!$BF$6)*(($B222:$AG222=3)+($B222:$AG222=4)))</f>
        <v>11</v>
      </c>
      <c r="AN222">
        <f ca="1">'MPL ID'!$BG$7+SUMPRODUCT(($B$1003:$AG$1003='MPL ID'!$BF$7)*(($B222:$AG222=1)+($B222:$AG222=2)))+SUMPRODUCT(($B$1004:$AG$1004='MPL ID'!$BF$7)*(($B222:$AG222=3)+($B222:$AG222=4)))</f>
        <v>7</v>
      </c>
      <c r="AO222">
        <f ca="1">'MPL ID'!$BG$8+SUMPRODUCT(($B$1003:$AG$1003='MPL ID'!$BF$8)*(($B222:$AG222=1)+($B222:$AG222=2)))+SUMPRODUCT(($B$1004:$AG$1004='MPL ID'!$BF$8)*(($B222:$AG222=3)+($B222:$AG222=4)))</f>
        <v>5</v>
      </c>
      <c r="AP222">
        <f ca="1">'MPL ID'!$BG$9+SUMPRODUCT(($B$1003:$AG$1003='MPL ID'!$BF$9)*(($B222:$AG222=1)+($B222:$AG222=2)))+SUMPRODUCT(($B$1004:$AG$1004='MPL ID'!$BF$9)*(($B222:$AG222=3)+($B222:$AG222=4)))</f>
        <v>11</v>
      </c>
      <c r="AQ222">
        <f ca="1">'MPL ID'!$BH$1+SUMPRODUCT(($B$1003:$AG$1003='MPL ID'!$BF$1)*(2*($B222:$AG222=1)+($B222:$AG222=2)-2*($B222:$AG222=3)-($B222:$AG222=4)))-SUMPRODUCT(($B$1004:$AG$1004='MPL ID'!$BF$1)*(2*($B222:$AG222=1)+($B222:$AG222=2)-2*($B222:$AG222=3)-($B222:$AG222=4)))</f>
        <v>13</v>
      </c>
      <c r="AR222">
        <f ca="1">'MPL ID'!$BH$2+SUMPRODUCT(($B$1003:$AG$1003='MPL ID'!$BF$2)*(2*($B222:$AG222=1)+($B222:$AG222=2)-2*($B222:$AG222=3)-($B222:$AG222=4)))-SUMPRODUCT(($B$1004:$AG$1004='MPL ID'!$BF$2)*(2*($B222:$AG222=1)+($B222:$AG222=2)-2*($B222:$AG222=3)-($B222:$AG222=4)))</f>
        <v>-5</v>
      </c>
      <c r="AS222">
        <f ca="1">'MPL ID'!$BH$3+SUMPRODUCT(($B$1003:$AG$1003='MPL ID'!$BF$3)*(2*($B222:$AG222=1)+($B222:$AG222=2)-2*($B222:$AG222=3)-($B222:$AG222=4)))-SUMPRODUCT(($B$1004:$AG$1004='MPL ID'!$BF$3)*(2*($B222:$AG222=1)+($B222:$AG222=2)-2*($B222:$AG222=3)-($B222:$AG222=4)))</f>
        <v>-7</v>
      </c>
      <c r="AT222">
        <f ca="1">'MPL ID'!$BH$4+SUMPRODUCT(($B$1003:$AG$1003='MPL ID'!$BF$4)*(2*($B222:$AG222=1)+($B222:$AG222=2)-2*($B222:$AG222=3)-($B222:$AG222=4)))-SUMPRODUCT(($B$1004:$AG$1004='MPL ID'!$BF$4)*(2*($B222:$AG222=1)+($B222:$AG222=2)-2*($B222:$AG222=3)-($B222:$AG222=4)))</f>
        <v>-1</v>
      </c>
      <c r="AU222">
        <f ca="1">'MPL ID'!$BH$5+SUMPRODUCT(($B$1003:$AG$1003='MPL ID'!$BF$5)*(2*($B222:$AG222=1)+($B222:$AG222=2)-2*($B222:$AG222=3)-($B222:$AG222=4)))-SUMPRODUCT(($B$1004:$AG$1004='MPL ID'!$BF$5)*(2*($B222:$AG222=1)+($B222:$AG222=2)-2*($B222:$AG222=3)-($B222:$AG222=4)))</f>
        <v>-12</v>
      </c>
      <c r="AV222">
        <f ca="1">'MPL ID'!$BH$6+SUMPRODUCT(($B$1003:$AG$1003='MPL ID'!$BF$6)*(2*($B222:$AG222=1)+($B222:$AG222=2)-2*($B222:$AG222=3)-($B222:$AG222=4)))-SUMPRODUCT(($B$1004:$AG$1004='MPL ID'!$BF$6)*(2*($B222:$AG222=1)+($B222:$AG222=2)-2*($B222:$AG222=3)-($B222:$AG222=4)))</f>
        <v>12</v>
      </c>
      <c r="AW222">
        <f ca="1">'MPL ID'!$BH$7+SUMPRODUCT(($B$1003:$AG$1003='MPL ID'!$BF$7)*(2*($B222:$AG222=1)+($B222:$AG222=2)-2*($B222:$AG222=3)-($B222:$AG222=4)))-SUMPRODUCT(($B$1004:$AG$1004='MPL ID'!$BF$7)*(2*($B222:$AG222=1)+($B222:$AG222=2)-2*($B222:$AG222=3)-($B222:$AG222=4)))</f>
        <v>-1</v>
      </c>
      <c r="AX222">
        <f ca="1">'MPL ID'!$BH$8+SUMPRODUCT(($B$1003:$AG$1003='MPL ID'!$BF$8)*(2*($B222:$AG222=1)+($B222:$AG222=2)-2*($B222:$AG222=3)-($B222:$AG222=4)))-SUMPRODUCT(($B$1004:$AG$1004='MPL ID'!$BF$8)*(2*($B222:$AG222=1)+($B222:$AG222=2)-2*($B222:$AG222=3)-($B222:$AG222=4)))</f>
        <v>-10</v>
      </c>
      <c r="AY222">
        <f ca="1">'MPL ID'!$BH$9+SUMPRODUCT(($B$1003:$AG$1003='MPL ID'!$BF$9)*(2*($B222:$AG222=1)+($B222:$AG222=2)-2*($B222:$AG222=3)-($B222:$AG222=4)))-SUMPRODUCT(($B$1004:$AG$1004='MPL ID'!$BF$9)*(2*($B222:$AG222=1)+($B222:$AG222=2)-2*($B222:$AG222=3)-($B222:$AG222=4)))</f>
        <v>11</v>
      </c>
      <c r="AZ222">
        <f ca="1">SUMPRODUCT(--($AH222:$AP222=AH222),--($AQ222:$AY222=AQ222),'MPL ID'!$BG$13:$BO$13)+IF(AND($E222&gt;=3,$E222&lt;=4,AO222=AH222,AX222=AQ222),1,0)+IF(AND($G222&gt;=1,$G222&lt;=2,AJ222=AH222,AS222=AQ222),1,0)+IF(AND($L222&gt;=1,$L222&lt;=2,AM222=AH222,AV222=AQ222),1,0)+IF(AND($O222&gt;=1,$O222&lt;=2,AP222=AH222,AY222=AQ222),1,0)+IF(AND($R222&gt;=1,$R222&lt;=2,AI222=AH222,AR222=AQ222),1,0)+IF(AND($AA222&gt;=3,$AA222&lt;=4,AL222=AH222,AU222=AQ222),1,0)+IF(AND($AE222&gt;=3,$AE222&lt;=4,AK222=AH222,AT222=AQ222),1,0)</f>
        <v>0</v>
      </c>
      <c r="BA222">
        <f ca="1">SUMPRODUCT(--($AH222:$AP222=AI222),--($AQ222:$AY222=AR222),'MPL ID'!$BG$14:$BO$14)+IF(AND($F222&gt;=1,$F222&lt;=2,AP222=AI222,AY222=AR222),1,0)+IF(AND($H222&gt;=1,$H222&lt;=2,AN222=AI222,AW222=AR222),1,0)+IF(AND($J222&gt;=3,$J222&lt;=4,AL222=AI222,AU222=AR222),1,0)+IF(AND($M222&gt;=1,$M222&lt;=2,AO222=AI222,AX222=AR222),1,0)+IF(AND($R222&gt;=3,$R222&lt;=4,AH222=AI222,AQ222=AR222),1,0)+IF(AND($Y222&gt;=3,$Y222&lt;=4,AJ222=AI222,AS222=AR222),1,0)+IF(AND($AC222&gt;=1,$AC222&lt;=2,AK222=AI222,AT222=AR222),1,0)+IF(AND($AF222&gt;=3,$AF222&lt;=4,AM222=AI222,AV222=AR222),1,0)</f>
        <v>0</v>
      </c>
      <c r="BB222">
        <f ca="1">SUMPRODUCT(--($AH222:$AP222=AJ222),--($AQ222:$AY222=AS222),'MPL ID'!$BG$15:$BO$15)+IF(AND($C222&gt;=1,$C222&lt;=2,AK222=AJ222,AT222=AS222),1,0)+IF(AND($G222&gt;=3,$G222&lt;=4,AH222=AJ222,AQ222=AS222),1,0)+IF(AND($K222&gt;=1,$K222&lt;=2,AP222=AJ222,AY222=AS222),1,0)+IF(AND($N222&gt;=3,$N222&lt;=4,AL222=AJ222,AU222=AS222),1,0)+IF(AND($V222&gt;=1,$V222&lt;=2,AM222=AJ222,AV222=AS222),1,0)+IF(AND($Y222&gt;=1,$Y222&lt;=2,AI222=AJ222,AR222=AS222),1,0)+IF(AND($AB222&gt;=3,$AB222&lt;=4,AN222=AJ222,AW222=AS222),1,0)</f>
        <v>0</v>
      </c>
      <c r="BC222">
        <f ca="1">SUMPRODUCT(--($AH222:$AP222=AK222),--($AQ222:$AY222=AT222),'MPL ID'!$BG$16:$BO$16)+IF(AND($C222&gt;=3,$C222&lt;=4,AJ222=AK222,AS222=AT222),1,0)+IF(AND($I222&gt;=1,$I222&lt;=2,AP222=AK222,AY222=AT222),1,0)+IF(AND($P222&gt;=3,$P222&lt;=4,AO222=AK222,AX222=AT222),1,0)+IF(AND($T222&gt;=1,$T222&lt;=2,AN222=AK222,AW222=AT222),1,0)+IF(AND($W222&gt;=1,$W222&lt;=2,AL222=AK222,AU222=AT222),1,0)+IF(AND($AC222&gt;=3,$AC222&lt;=4,AI222=AK222,AR222=AT222),1,0)+IF(AND($AE222&gt;=1,$AE222&lt;=2,AH222=AK222,AQ222=AT222),1,0)</f>
        <v>0</v>
      </c>
      <c r="BD222">
        <f ca="1">SUMPRODUCT(--($AH222:$AP222=AL222),--($AQ222:$AY222=AU222),'MPL ID'!$BG$17:$BO$17)+IF(AND($B222&gt;=3,$B222&lt;=4,AN222=AL222,AW222=AU222),1,0)+IF(AND($D222&gt;=1,$D222&lt;=2,AM222=AL222,AV222=AU222),1,0)+IF(AND($J222&gt;=1,$J222&lt;=2,AI222=AL222,AR222=AU222),1,0)+IF(AND($N222&gt;=1,$N222&lt;=2,AJ222=AL222,AS222=AU222),1,0)+IF(AND($W222&gt;=3,$W222&lt;=4,AK222=AL222,AT222=AU222),1,0)+IF(AND($AA222&gt;=1,$AA222&lt;=2,AH222=AL222,AQ222=AU222),1,0)+IF(AND($AD222&gt;=3,$AD222&lt;=4,AO222=AL222,AX222=AU222),1,0)</f>
        <v>0</v>
      </c>
      <c r="BE222">
        <f ca="1">SUMPRODUCT(--($AH222:$AP222=AM222),--($AQ222:$AY222=AV222),'MPL ID'!$BG$18:$BO$18)+IF(AND($D222&gt;=3,$D222&lt;=4,AL222=AM222,AU222=AV222),1,0)+IF(AND($L222&gt;=3,$L222&lt;=4,AH222=AM222,AQ222=AV222),1,0)+IF(AND($Q222&gt;=3,$Q222&lt;=4,AN222=AM222,AW222=AV222),1,0)+IF(AND($S222&gt;=1,$S222&lt;=2,AP222=AM222,AY222=AV222),1,0)+IF(AND($V222&gt;=3,$V222&lt;=4,AJ222=AM222,AS222=AV222),1,0)+IF(AND($Z222&gt;=1,$Z222&lt;=2,AO222=AM222,AX222=AV222),1,0)+IF(AND($AF222&gt;=1,$AF222&lt;=2,AI222=AM222,AR222=AV222),1,0)</f>
        <v>0</v>
      </c>
      <c r="BF222">
        <f ca="1">SUMPRODUCT(--($AH222:$AP222=AN222),--($AQ222:$AY222=AW222),'MPL ID'!$BG$19:$BO$19)+IF(AND($B222&gt;=1,$B222&lt;=2,AL222=AN222,AU222=AW222),1,0)+IF(AND($H222&gt;=3,$H222&lt;=4,AI222=AN222,AR222=AW222),1,0)+IF(AND($Q222&gt;=1,$Q222&lt;=2,AM222=AN222,AV222=AW222),1,0)+IF(AND($T222&gt;=3,$T222&lt;=4,AK222=AN222,AT222=AW222),1,0)+IF(AND($X222&gt;=3,$X222&lt;=4,AO222=AN222,AX222=AW222),1,0)+IF(AND($AB222&gt;=1,$AB222&lt;=2,AJ222=AN222,AS222=AW222),1,0)+IF(AND($AG222&gt;=1,$AG222&lt;=2,AP222=AN222,AY222=AW222),1,0)</f>
        <v>0</v>
      </c>
      <c r="BG222">
        <f ca="1">SUMPRODUCT(--($AH222:$AP222=AO222),--($AQ222:$AY222=AX222),'MPL ID'!$BG$20:$BO$20)+IF(AND($E222&gt;=1,$E222&lt;=2,AH222=AO222,AQ222=AX222),1,0)+IF(AND($M222&gt;=3,$M222&lt;=4,AI222=AO222,AR222=AX222),1,0)+IF(AND($P222&gt;=1,$P222&lt;=2,AK222=AO222,AT222=AX222),1,0)+IF(AND($U222&gt;=1,$U222&lt;=2,AP222=AO222,AY222=AX222),1,0)+IF(AND($X222&gt;=1,$X222&lt;=2,AN222=AO222,AW222=AX222),1,0)+IF(AND($Z222&gt;=3,$Z222&lt;=4,AM222=AO222,AV222=AX222),1,0)+IF(AND($AD222&gt;=1,$AD222&lt;=2,AL222=AO222,AU222=AX222),1,0)</f>
        <v>0</v>
      </c>
      <c r="BH222">
        <f ca="1">SUMPRODUCT(--($AH222:$AP222=AP222),--($AQ222:$AY222=AY222),'MPL ID'!$BG$21:$BO$21)+IF(AND($F222&gt;=3,$F222&lt;=4,AI222=AP222,AR222=AY222),1,0)+IF(AND($I222&gt;=3,$I222&lt;=4,AK222=AP222,AT222=AY222),1,0)+IF(AND($K222&gt;=3,$K222&lt;=4,AJ222=AP222,AS222=AY222),1,0)+IF(AND($O222&gt;=3,$O222&lt;=4,AH222=AP222,AQ222=AY222),1,0)+IF(AND($S222&gt;=3,$S222&lt;=4,AM222=AP222,AV222=AY222),1,0)+IF(AND($U222&gt;=3,$U222&lt;=4,AO222=AP222,AX222=AY222),1,0)+IF(AND($AG222&gt;=3,$AG222&lt;=4,AN222=AP222,AW222=AY222),1,0)</f>
        <v>0</v>
      </c>
      <c r="BI222">
        <f t="shared" ca="1" si="27"/>
        <v>1</v>
      </c>
      <c r="BJ222">
        <f t="shared" ca="1" si="28"/>
        <v>5</v>
      </c>
      <c r="BK222">
        <f t="shared" ca="1" si="29"/>
        <v>7</v>
      </c>
      <c r="BL222">
        <f t="shared" ca="1" si="30"/>
        <v>4</v>
      </c>
      <c r="BM222">
        <f t="shared" ca="1" si="31"/>
        <v>9</v>
      </c>
      <c r="BN222">
        <f t="shared" ca="1" si="32"/>
        <v>2</v>
      </c>
      <c r="BO222">
        <f t="shared" ca="1" si="33"/>
        <v>6</v>
      </c>
      <c r="BP222">
        <f t="shared" ca="1" si="34"/>
        <v>8</v>
      </c>
      <c r="BQ222">
        <f t="shared" ca="1" si="35"/>
        <v>3</v>
      </c>
    </row>
    <row r="223" spans="1:69" x14ac:dyDescent="0.25">
      <c r="A223">
        <v>222</v>
      </c>
      <c r="B223">
        <f ca="1">IF(AND(ISNUMBER('MPL ID'!$P$25),ISNUMBER('MPL ID'!$Q$25)),0,RANDBETWEEN(1,4))</f>
        <v>0</v>
      </c>
      <c r="C223">
        <f ca="1">IF(AND(ISNUMBER('MPL ID'!$P$26),ISNUMBER('MPL ID'!$Q$26)),0,RANDBETWEEN(1,4))</f>
        <v>0</v>
      </c>
      <c r="D223">
        <f ca="1">IF(AND(ISNUMBER('MPL ID'!$P$28),ISNUMBER('MPL ID'!$Q$28)),0,RANDBETWEEN(1,4))</f>
        <v>0</v>
      </c>
      <c r="E223">
        <f ca="1">IF(AND(ISNUMBER('MPL ID'!$P$29),ISNUMBER('MPL ID'!$Q$29)),0,RANDBETWEEN(1,4))</f>
        <v>0</v>
      </c>
      <c r="F223">
        <f ca="1">IF(AND(ISNUMBER('MPL ID'!$P$30),ISNUMBER('MPL ID'!$Q$30)),0,RANDBETWEEN(1,4))</f>
        <v>0</v>
      </c>
      <c r="G223">
        <f ca="1">IF(AND(ISNUMBER('MPL ID'!$P$31),ISNUMBER('MPL ID'!$Q$31)),0,RANDBETWEEN(1,4))</f>
        <v>0</v>
      </c>
      <c r="H223">
        <f ca="1">IF(AND(ISNUMBER('MPL ID'!$P$32),ISNUMBER('MPL ID'!$Q$32)),0,RANDBETWEEN(1,4))</f>
        <v>0</v>
      </c>
      <c r="I223">
        <f ca="1">IF(AND(ISNUMBER('MPL ID'!$P$33),ISNUMBER('MPL ID'!$Q$33)),0,RANDBETWEEN(1,4))</f>
        <v>0</v>
      </c>
      <c r="J223">
        <f ca="1">IF(AND(ISNUMBER('MPL ID'!$D$36),ISNUMBER('MPL ID'!$E$36)),0,RANDBETWEEN(1,4))</f>
        <v>0</v>
      </c>
      <c r="K223">
        <f ca="1">IF(AND(ISNUMBER('MPL ID'!$D$37),ISNUMBER('MPL ID'!$E$37)),0,RANDBETWEEN(1,4))</f>
        <v>0</v>
      </c>
      <c r="L223">
        <f ca="1">IF(AND(ISNUMBER('MPL ID'!$D$39),ISNUMBER('MPL ID'!$E$39)),0,RANDBETWEEN(1,4))</f>
        <v>0</v>
      </c>
      <c r="M223">
        <f ca="1">IF(AND(ISNUMBER('MPL ID'!$D$40),ISNUMBER('MPL ID'!$E$40)),0,RANDBETWEEN(1,4))</f>
        <v>0</v>
      </c>
      <c r="N223">
        <f ca="1">IF(AND(ISNUMBER('MPL ID'!$D$41),ISNUMBER('MPL ID'!$E$41)),0,RANDBETWEEN(1,4))</f>
        <v>0</v>
      </c>
      <c r="O223">
        <f ca="1">IF(AND(ISNUMBER('MPL ID'!$D$42),ISNUMBER('MPL ID'!$E$42)),0,RANDBETWEEN(1,4))</f>
        <v>0</v>
      </c>
      <c r="P223">
        <f ca="1">IF(AND(ISNUMBER('MPL ID'!$D$43),ISNUMBER('MPL ID'!$E$43)),0,RANDBETWEEN(1,4))</f>
        <v>0</v>
      </c>
      <c r="Q223">
        <f ca="1">IF(AND(ISNUMBER('MPL ID'!$D$44),ISNUMBER('MPL ID'!$E$44)),0,RANDBETWEEN(1,4))</f>
        <v>0</v>
      </c>
      <c r="R223">
        <f ca="1">IF(AND(ISNUMBER('MPL ID'!$J$36),ISNUMBER('MPL ID'!$K$36)),0,RANDBETWEEN(1,4))</f>
        <v>0</v>
      </c>
      <c r="S223">
        <f ca="1">IF(AND(ISNUMBER('MPL ID'!$J$37),ISNUMBER('MPL ID'!$K$37)),0,RANDBETWEEN(1,4))</f>
        <v>0</v>
      </c>
      <c r="T223">
        <f ca="1">IF(AND(ISNUMBER('MPL ID'!$J$39),ISNUMBER('MPL ID'!$K$39)),0,RANDBETWEEN(1,4))</f>
        <v>0</v>
      </c>
      <c r="U223">
        <f ca="1">IF(AND(ISNUMBER('MPL ID'!$J$40),ISNUMBER('MPL ID'!$K$40)),0,RANDBETWEEN(1,4))</f>
        <v>0</v>
      </c>
      <c r="V223">
        <f ca="1">IF(AND(ISNUMBER('MPL ID'!$J$41),ISNUMBER('MPL ID'!$K$41)),0,RANDBETWEEN(1,4))</f>
        <v>0</v>
      </c>
      <c r="W223">
        <f ca="1">IF(AND(ISNUMBER('MPL ID'!$J$42),ISNUMBER('MPL ID'!$K$42)),0,RANDBETWEEN(1,4))</f>
        <v>2</v>
      </c>
      <c r="X223">
        <f ca="1">IF(AND(ISNUMBER('MPL ID'!$J$43),ISNUMBER('MPL ID'!$K$43)),0,RANDBETWEEN(1,4))</f>
        <v>1</v>
      </c>
      <c r="Y223">
        <f ca="1">IF(AND(ISNUMBER('MPL ID'!$J$44),ISNUMBER('MPL ID'!$K$44)),0,RANDBETWEEN(1,4))</f>
        <v>2</v>
      </c>
      <c r="Z223">
        <f ca="1">IF(AND(ISNUMBER('MPL ID'!$P$36),ISNUMBER('MPL ID'!$Q$36)),0,RANDBETWEEN(1,4))</f>
        <v>2</v>
      </c>
      <c r="AA223">
        <f ca="1">IF(AND(ISNUMBER('MPL ID'!$P$37),ISNUMBER('MPL ID'!$Q$37)),0,RANDBETWEEN(1,4))</f>
        <v>1</v>
      </c>
      <c r="AB223">
        <f ca="1">IF(AND(ISNUMBER('MPL ID'!$P$39),ISNUMBER('MPL ID'!$Q$39)),0,RANDBETWEEN(1,4))</f>
        <v>2</v>
      </c>
      <c r="AC223">
        <f ca="1">IF(AND(ISNUMBER('MPL ID'!$P$40),ISNUMBER('MPL ID'!$Q$40)),0,RANDBETWEEN(1,4))</f>
        <v>3</v>
      </c>
      <c r="AD223">
        <f ca="1">IF(AND(ISNUMBER('MPL ID'!$P$41),ISNUMBER('MPL ID'!$Q$41)),0,RANDBETWEEN(1,4))</f>
        <v>2</v>
      </c>
      <c r="AE223">
        <f ca="1">IF(AND(ISNUMBER('MPL ID'!$P$42),ISNUMBER('MPL ID'!$Q$42)),0,RANDBETWEEN(1,4))</f>
        <v>1</v>
      </c>
      <c r="AF223">
        <f ca="1">IF(AND(ISNUMBER('MPL ID'!$P$43),ISNUMBER('MPL ID'!$Q$43)),0,RANDBETWEEN(1,4))</f>
        <v>2</v>
      </c>
      <c r="AG223">
        <f ca="1">IF(AND(ISNUMBER('MPL ID'!$P$44),ISNUMBER('MPL ID'!$Q$44)),0,RANDBETWEEN(1,4))</f>
        <v>3</v>
      </c>
      <c r="AH223">
        <f ca="1">'MPL ID'!$BG$1+SUMPRODUCT(($B$1003:$AG$1003='MPL ID'!$BF$1)*(($B223:$AG223=1)+($B223:$AG223=2)))+SUMPRODUCT(($B$1004:$AG$1004='MPL ID'!$BF$1)*(($B223:$AG223=3)+($B223:$AG223=4)))</f>
        <v>9</v>
      </c>
      <c r="AI223">
        <f ca="1">'MPL ID'!$BG$2+SUMPRODUCT(($B$1003:$AG$1003='MPL ID'!$BF$2)*(($B223:$AG223=1)+($B223:$AG223=2)))+SUMPRODUCT(($B$1004:$AG$1004='MPL ID'!$BF$2)*(($B223:$AG223=3)+($B223:$AG223=4)))</f>
        <v>7</v>
      </c>
      <c r="AJ223">
        <f ca="1">'MPL ID'!$BG$3+SUMPRODUCT(($B$1003:$AG$1003='MPL ID'!$BF$3)*(($B223:$AG223=1)+($B223:$AG223=2)))+SUMPRODUCT(($B$1004:$AG$1004='MPL ID'!$BF$3)*(($B223:$AG223=3)+($B223:$AG223=4)))</f>
        <v>6</v>
      </c>
      <c r="AK223">
        <f ca="1">'MPL ID'!$BG$4+SUMPRODUCT(($B$1003:$AG$1003='MPL ID'!$BF$4)*(($B223:$AG223=1)+($B223:$AG223=2)))+SUMPRODUCT(($B$1004:$AG$1004='MPL ID'!$BF$4)*(($B223:$AG223=3)+($B223:$AG223=4)))</f>
        <v>10</v>
      </c>
      <c r="AL223">
        <f ca="1">'MPL ID'!$BG$5+SUMPRODUCT(($B$1003:$AG$1003='MPL ID'!$BF$5)*(($B223:$AG223=1)+($B223:$AG223=2)))+SUMPRODUCT(($B$1004:$AG$1004='MPL ID'!$BF$5)*(($B223:$AG223=3)+($B223:$AG223=4)))</f>
        <v>4</v>
      </c>
      <c r="AM223">
        <f ca="1">'MPL ID'!$BG$6+SUMPRODUCT(($B$1003:$AG$1003='MPL ID'!$BF$6)*(($B223:$AG223=1)+($B223:$AG223=2)))+SUMPRODUCT(($B$1004:$AG$1004='MPL ID'!$BF$6)*(($B223:$AG223=3)+($B223:$AG223=4)))</f>
        <v>13</v>
      </c>
      <c r="AN223">
        <f ca="1">'MPL ID'!$BG$7+SUMPRODUCT(($B$1003:$AG$1003='MPL ID'!$BF$7)*(($B223:$AG223=1)+($B223:$AG223=2)))+SUMPRODUCT(($B$1004:$AG$1004='MPL ID'!$BF$7)*(($B223:$AG223=3)+($B223:$AG223=4)))</f>
        <v>6</v>
      </c>
      <c r="AO223">
        <f ca="1">'MPL ID'!$BG$8+SUMPRODUCT(($B$1003:$AG$1003='MPL ID'!$BF$8)*(($B223:$AG223=1)+($B223:$AG223=2)))+SUMPRODUCT(($B$1004:$AG$1004='MPL ID'!$BF$8)*(($B223:$AG223=3)+($B223:$AG223=4)))</f>
        <v>5</v>
      </c>
      <c r="AP223">
        <f ca="1">'MPL ID'!$BG$9+SUMPRODUCT(($B$1003:$AG$1003='MPL ID'!$BF$9)*(($B223:$AG223=1)+($B223:$AG223=2)))+SUMPRODUCT(($B$1004:$AG$1004='MPL ID'!$BF$9)*(($B223:$AG223=3)+($B223:$AG223=4)))</f>
        <v>12</v>
      </c>
      <c r="AQ223">
        <f ca="1">'MPL ID'!$BH$1+SUMPRODUCT(($B$1003:$AG$1003='MPL ID'!$BF$1)*(2*($B223:$AG223=1)+($B223:$AG223=2)-2*($B223:$AG223=3)-($B223:$AG223=4)))-SUMPRODUCT(($B$1004:$AG$1004='MPL ID'!$BF$1)*(2*($B223:$AG223=1)+($B223:$AG223=2)-2*($B223:$AG223=3)-($B223:$AG223=4)))</f>
        <v>5</v>
      </c>
      <c r="AR223">
        <f ca="1">'MPL ID'!$BH$2+SUMPRODUCT(($B$1003:$AG$1003='MPL ID'!$BF$2)*(2*($B223:$AG223=1)+($B223:$AG223=2)-2*($B223:$AG223=3)-($B223:$AG223=4)))-SUMPRODUCT(($B$1004:$AG$1004='MPL ID'!$BF$2)*(2*($B223:$AG223=1)+($B223:$AG223=2)-2*($B223:$AG223=3)-($B223:$AG223=4)))</f>
        <v>-6</v>
      </c>
      <c r="AS223">
        <f ca="1">'MPL ID'!$BH$3+SUMPRODUCT(($B$1003:$AG$1003='MPL ID'!$BF$3)*(2*($B223:$AG223=1)+($B223:$AG223=2)-2*($B223:$AG223=3)-($B223:$AG223=4)))-SUMPRODUCT(($B$1004:$AG$1004='MPL ID'!$BF$3)*(2*($B223:$AG223=1)+($B223:$AG223=2)-2*($B223:$AG223=3)-($B223:$AG223=4)))</f>
        <v>-8</v>
      </c>
      <c r="AT223">
        <f ca="1">'MPL ID'!$BH$4+SUMPRODUCT(($B$1003:$AG$1003='MPL ID'!$BF$4)*(2*($B223:$AG223=1)+($B223:$AG223=2)-2*($B223:$AG223=3)-($B223:$AG223=4)))-SUMPRODUCT(($B$1004:$AG$1004='MPL ID'!$BF$4)*(2*($B223:$AG223=1)+($B223:$AG223=2)-2*($B223:$AG223=3)-($B223:$AG223=4)))</f>
        <v>5</v>
      </c>
      <c r="AU223">
        <f ca="1">'MPL ID'!$BH$5+SUMPRODUCT(($B$1003:$AG$1003='MPL ID'!$BF$5)*(2*($B223:$AG223=1)+($B223:$AG223=2)-2*($B223:$AG223=3)-($B223:$AG223=4)))-SUMPRODUCT(($B$1004:$AG$1004='MPL ID'!$BF$5)*(2*($B223:$AG223=1)+($B223:$AG223=2)-2*($B223:$AG223=3)-($B223:$AG223=4)))</f>
        <v>-12</v>
      </c>
      <c r="AV223">
        <f ca="1">'MPL ID'!$BH$6+SUMPRODUCT(($B$1003:$AG$1003='MPL ID'!$BF$6)*(2*($B223:$AG223=1)+($B223:$AG223=2)-2*($B223:$AG223=3)-($B223:$AG223=4)))-SUMPRODUCT(($B$1004:$AG$1004='MPL ID'!$BF$6)*(2*($B223:$AG223=1)+($B223:$AG223=2)-2*($B223:$AG223=3)-($B223:$AG223=4)))</f>
        <v>16</v>
      </c>
      <c r="AW223">
        <f ca="1">'MPL ID'!$BH$7+SUMPRODUCT(($B$1003:$AG$1003='MPL ID'!$BF$7)*(2*($B223:$AG223=1)+($B223:$AG223=2)-2*($B223:$AG223=3)-($B223:$AG223=4)))-SUMPRODUCT(($B$1004:$AG$1004='MPL ID'!$BF$7)*(2*($B223:$AG223=1)+($B223:$AG223=2)-2*($B223:$AG223=3)-($B223:$AG223=4)))</f>
        <v>-5</v>
      </c>
      <c r="AX223">
        <f ca="1">'MPL ID'!$BH$8+SUMPRODUCT(($B$1003:$AG$1003='MPL ID'!$BF$8)*(2*($B223:$AG223=1)+($B223:$AG223=2)-2*($B223:$AG223=3)-($B223:$AG223=4)))-SUMPRODUCT(($B$1004:$AG$1004='MPL ID'!$BF$8)*(2*($B223:$AG223=1)+($B223:$AG223=2)-2*($B223:$AG223=3)-($B223:$AG223=4)))</f>
        <v>-10</v>
      </c>
      <c r="AY223">
        <f ca="1">'MPL ID'!$BH$9+SUMPRODUCT(($B$1003:$AG$1003='MPL ID'!$BF$9)*(2*($B223:$AG223=1)+($B223:$AG223=2)-2*($B223:$AG223=3)-($B223:$AG223=4)))-SUMPRODUCT(($B$1004:$AG$1004='MPL ID'!$BF$9)*(2*($B223:$AG223=1)+($B223:$AG223=2)-2*($B223:$AG223=3)-($B223:$AG223=4)))</f>
        <v>15</v>
      </c>
      <c r="AZ223">
        <f ca="1">SUMPRODUCT(--($AH223:$AP223=AH223),--($AQ223:$AY223=AQ223),'MPL ID'!$BG$13:$BO$13)+IF(AND($E223&gt;=3,$E223&lt;=4,AO223=AH223,AX223=AQ223),1,0)+IF(AND($G223&gt;=1,$G223&lt;=2,AJ223=AH223,AS223=AQ223),1,0)+IF(AND($L223&gt;=1,$L223&lt;=2,AM223=AH223,AV223=AQ223),1,0)+IF(AND($O223&gt;=1,$O223&lt;=2,AP223=AH223,AY223=AQ223),1,0)+IF(AND($R223&gt;=1,$R223&lt;=2,AI223=AH223,AR223=AQ223),1,0)+IF(AND($AA223&gt;=3,$AA223&lt;=4,AL223=AH223,AU223=AQ223),1,0)+IF(AND($AE223&gt;=3,$AE223&lt;=4,AK223=AH223,AT223=AQ223),1,0)</f>
        <v>0</v>
      </c>
      <c r="BA223">
        <f ca="1">SUMPRODUCT(--($AH223:$AP223=AI223),--($AQ223:$AY223=AR223),'MPL ID'!$BG$14:$BO$14)+IF(AND($F223&gt;=1,$F223&lt;=2,AP223=AI223,AY223=AR223),1,0)+IF(AND($H223&gt;=1,$H223&lt;=2,AN223=AI223,AW223=AR223),1,0)+IF(AND($J223&gt;=3,$J223&lt;=4,AL223=AI223,AU223=AR223),1,0)+IF(AND($M223&gt;=1,$M223&lt;=2,AO223=AI223,AX223=AR223),1,0)+IF(AND($R223&gt;=3,$R223&lt;=4,AH223=AI223,AQ223=AR223),1,0)+IF(AND($Y223&gt;=3,$Y223&lt;=4,AJ223=AI223,AS223=AR223),1,0)+IF(AND($AC223&gt;=1,$AC223&lt;=2,AK223=AI223,AT223=AR223),1,0)+IF(AND($AF223&gt;=3,$AF223&lt;=4,AM223=AI223,AV223=AR223),1,0)</f>
        <v>0</v>
      </c>
      <c r="BB223">
        <f ca="1">SUMPRODUCT(--($AH223:$AP223=AJ223),--($AQ223:$AY223=AS223),'MPL ID'!$BG$15:$BO$15)+IF(AND($C223&gt;=1,$C223&lt;=2,AK223=AJ223,AT223=AS223),1,0)+IF(AND($G223&gt;=3,$G223&lt;=4,AH223=AJ223,AQ223=AS223),1,0)+IF(AND($K223&gt;=1,$K223&lt;=2,AP223=AJ223,AY223=AS223),1,0)+IF(AND($N223&gt;=3,$N223&lt;=4,AL223=AJ223,AU223=AS223),1,0)+IF(AND($V223&gt;=1,$V223&lt;=2,AM223=AJ223,AV223=AS223),1,0)+IF(AND($Y223&gt;=1,$Y223&lt;=2,AI223=AJ223,AR223=AS223),1,0)+IF(AND($AB223&gt;=3,$AB223&lt;=4,AN223=AJ223,AW223=AS223),1,0)</f>
        <v>0</v>
      </c>
      <c r="BC223">
        <f ca="1">SUMPRODUCT(--($AH223:$AP223=AK223),--($AQ223:$AY223=AT223),'MPL ID'!$BG$16:$BO$16)+IF(AND($C223&gt;=3,$C223&lt;=4,AJ223=AK223,AS223=AT223),1,0)+IF(AND($I223&gt;=1,$I223&lt;=2,AP223=AK223,AY223=AT223),1,0)+IF(AND($P223&gt;=3,$P223&lt;=4,AO223=AK223,AX223=AT223),1,0)+IF(AND($T223&gt;=1,$T223&lt;=2,AN223=AK223,AW223=AT223),1,0)+IF(AND($W223&gt;=1,$W223&lt;=2,AL223=AK223,AU223=AT223),1,0)+IF(AND($AC223&gt;=3,$AC223&lt;=4,AI223=AK223,AR223=AT223),1,0)+IF(AND($AE223&gt;=1,$AE223&lt;=2,AH223=AK223,AQ223=AT223),1,0)</f>
        <v>0</v>
      </c>
      <c r="BD223">
        <f ca="1">SUMPRODUCT(--($AH223:$AP223=AL223),--($AQ223:$AY223=AU223),'MPL ID'!$BG$17:$BO$17)+IF(AND($B223&gt;=3,$B223&lt;=4,AN223=AL223,AW223=AU223),1,0)+IF(AND($D223&gt;=1,$D223&lt;=2,AM223=AL223,AV223=AU223),1,0)+IF(AND($J223&gt;=1,$J223&lt;=2,AI223=AL223,AR223=AU223),1,0)+IF(AND($N223&gt;=1,$N223&lt;=2,AJ223=AL223,AS223=AU223),1,0)+IF(AND($W223&gt;=3,$W223&lt;=4,AK223=AL223,AT223=AU223),1,0)+IF(AND($AA223&gt;=1,$AA223&lt;=2,AH223=AL223,AQ223=AU223),1,0)+IF(AND($AD223&gt;=3,$AD223&lt;=4,AO223=AL223,AX223=AU223),1,0)</f>
        <v>0</v>
      </c>
      <c r="BE223">
        <f ca="1">SUMPRODUCT(--($AH223:$AP223=AM223),--($AQ223:$AY223=AV223),'MPL ID'!$BG$18:$BO$18)+IF(AND($D223&gt;=3,$D223&lt;=4,AL223=AM223,AU223=AV223),1,0)+IF(AND($L223&gt;=3,$L223&lt;=4,AH223=AM223,AQ223=AV223),1,0)+IF(AND($Q223&gt;=3,$Q223&lt;=4,AN223=AM223,AW223=AV223),1,0)+IF(AND($S223&gt;=1,$S223&lt;=2,AP223=AM223,AY223=AV223),1,0)+IF(AND($V223&gt;=3,$V223&lt;=4,AJ223=AM223,AS223=AV223),1,0)+IF(AND($Z223&gt;=1,$Z223&lt;=2,AO223=AM223,AX223=AV223),1,0)+IF(AND($AF223&gt;=1,$AF223&lt;=2,AI223=AM223,AR223=AV223),1,0)</f>
        <v>0</v>
      </c>
      <c r="BF223">
        <f ca="1">SUMPRODUCT(--($AH223:$AP223=AN223),--($AQ223:$AY223=AW223),'MPL ID'!$BG$19:$BO$19)+IF(AND($B223&gt;=1,$B223&lt;=2,AL223=AN223,AU223=AW223),1,0)+IF(AND($H223&gt;=3,$H223&lt;=4,AI223=AN223,AR223=AW223),1,0)+IF(AND($Q223&gt;=1,$Q223&lt;=2,AM223=AN223,AV223=AW223),1,0)+IF(AND($T223&gt;=3,$T223&lt;=4,AK223=AN223,AT223=AW223),1,0)+IF(AND($X223&gt;=3,$X223&lt;=4,AO223=AN223,AX223=AW223),1,0)+IF(AND($AB223&gt;=1,$AB223&lt;=2,AJ223=AN223,AS223=AW223),1,0)+IF(AND($AG223&gt;=1,$AG223&lt;=2,AP223=AN223,AY223=AW223),1,0)</f>
        <v>0</v>
      </c>
      <c r="BG223">
        <f ca="1">SUMPRODUCT(--($AH223:$AP223=AO223),--($AQ223:$AY223=AX223),'MPL ID'!$BG$20:$BO$20)+IF(AND($E223&gt;=1,$E223&lt;=2,AH223=AO223,AQ223=AX223),1,0)+IF(AND($M223&gt;=3,$M223&lt;=4,AI223=AO223,AR223=AX223),1,0)+IF(AND($P223&gt;=1,$P223&lt;=2,AK223=AO223,AT223=AX223),1,0)+IF(AND($U223&gt;=1,$U223&lt;=2,AP223=AO223,AY223=AX223),1,0)+IF(AND($X223&gt;=1,$X223&lt;=2,AN223=AO223,AW223=AX223),1,0)+IF(AND($Z223&gt;=3,$Z223&lt;=4,AM223=AO223,AV223=AX223),1,0)+IF(AND($AD223&gt;=1,$AD223&lt;=2,AL223=AO223,AU223=AX223),1,0)</f>
        <v>0</v>
      </c>
      <c r="BH223">
        <f ca="1">SUMPRODUCT(--($AH223:$AP223=AP223),--($AQ223:$AY223=AY223),'MPL ID'!$BG$21:$BO$21)+IF(AND($F223&gt;=3,$F223&lt;=4,AI223=AP223,AR223=AY223),1,0)+IF(AND($I223&gt;=3,$I223&lt;=4,AK223=AP223,AT223=AY223),1,0)+IF(AND($K223&gt;=3,$K223&lt;=4,AJ223=AP223,AS223=AY223),1,0)+IF(AND($O223&gt;=3,$O223&lt;=4,AH223=AP223,AQ223=AY223),1,0)+IF(AND($S223&gt;=3,$S223&lt;=4,AM223=AP223,AV223=AY223),1,0)+IF(AND($U223&gt;=3,$U223&lt;=4,AO223=AP223,AX223=AY223),1,0)+IF(AND($AG223&gt;=3,$AG223&lt;=4,AN223=AP223,AW223=AY223),1,0)</f>
        <v>0</v>
      </c>
      <c r="BI223">
        <f t="shared" ca="1" si="27"/>
        <v>4</v>
      </c>
      <c r="BJ223">
        <f t="shared" ca="1" si="28"/>
        <v>5</v>
      </c>
      <c r="BK223">
        <f t="shared" ca="1" si="29"/>
        <v>7</v>
      </c>
      <c r="BL223">
        <f t="shared" ca="1" si="30"/>
        <v>3</v>
      </c>
      <c r="BM223">
        <f t="shared" ca="1" si="31"/>
        <v>9</v>
      </c>
      <c r="BN223">
        <f t="shared" ca="1" si="32"/>
        <v>1</v>
      </c>
      <c r="BO223">
        <f t="shared" ca="1" si="33"/>
        <v>6</v>
      </c>
      <c r="BP223">
        <f t="shared" ca="1" si="34"/>
        <v>8</v>
      </c>
      <c r="BQ223">
        <f t="shared" ca="1" si="35"/>
        <v>2</v>
      </c>
    </row>
    <row r="224" spans="1:69" x14ac:dyDescent="0.25">
      <c r="A224">
        <v>223</v>
      </c>
      <c r="B224">
        <f ca="1">IF(AND(ISNUMBER('MPL ID'!$P$25),ISNUMBER('MPL ID'!$Q$25)),0,RANDBETWEEN(1,4))</f>
        <v>0</v>
      </c>
      <c r="C224">
        <f ca="1">IF(AND(ISNUMBER('MPL ID'!$P$26),ISNUMBER('MPL ID'!$Q$26)),0,RANDBETWEEN(1,4))</f>
        <v>0</v>
      </c>
      <c r="D224">
        <f ca="1">IF(AND(ISNUMBER('MPL ID'!$P$28),ISNUMBER('MPL ID'!$Q$28)),0,RANDBETWEEN(1,4))</f>
        <v>0</v>
      </c>
      <c r="E224">
        <f ca="1">IF(AND(ISNUMBER('MPL ID'!$P$29),ISNUMBER('MPL ID'!$Q$29)),0,RANDBETWEEN(1,4))</f>
        <v>0</v>
      </c>
      <c r="F224">
        <f ca="1">IF(AND(ISNUMBER('MPL ID'!$P$30),ISNUMBER('MPL ID'!$Q$30)),0,RANDBETWEEN(1,4))</f>
        <v>0</v>
      </c>
      <c r="G224">
        <f ca="1">IF(AND(ISNUMBER('MPL ID'!$P$31),ISNUMBER('MPL ID'!$Q$31)),0,RANDBETWEEN(1,4))</f>
        <v>0</v>
      </c>
      <c r="H224">
        <f ca="1">IF(AND(ISNUMBER('MPL ID'!$P$32),ISNUMBER('MPL ID'!$Q$32)),0,RANDBETWEEN(1,4))</f>
        <v>0</v>
      </c>
      <c r="I224">
        <f ca="1">IF(AND(ISNUMBER('MPL ID'!$P$33),ISNUMBER('MPL ID'!$Q$33)),0,RANDBETWEEN(1,4))</f>
        <v>0</v>
      </c>
      <c r="J224">
        <f ca="1">IF(AND(ISNUMBER('MPL ID'!$D$36),ISNUMBER('MPL ID'!$E$36)),0,RANDBETWEEN(1,4))</f>
        <v>0</v>
      </c>
      <c r="K224">
        <f ca="1">IF(AND(ISNUMBER('MPL ID'!$D$37),ISNUMBER('MPL ID'!$E$37)),0,RANDBETWEEN(1,4))</f>
        <v>0</v>
      </c>
      <c r="L224">
        <f ca="1">IF(AND(ISNUMBER('MPL ID'!$D$39),ISNUMBER('MPL ID'!$E$39)),0,RANDBETWEEN(1,4))</f>
        <v>0</v>
      </c>
      <c r="M224">
        <f ca="1">IF(AND(ISNUMBER('MPL ID'!$D$40),ISNUMBER('MPL ID'!$E$40)),0,RANDBETWEEN(1,4))</f>
        <v>0</v>
      </c>
      <c r="N224">
        <f ca="1">IF(AND(ISNUMBER('MPL ID'!$D$41),ISNUMBER('MPL ID'!$E$41)),0,RANDBETWEEN(1,4))</f>
        <v>0</v>
      </c>
      <c r="O224">
        <f ca="1">IF(AND(ISNUMBER('MPL ID'!$D$42),ISNUMBER('MPL ID'!$E$42)),0,RANDBETWEEN(1,4))</f>
        <v>0</v>
      </c>
      <c r="P224">
        <f ca="1">IF(AND(ISNUMBER('MPL ID'!$D$43),ISNUMBER('MPL ID'!$E$43)),0,RANDBETWEEN(1,4))</f>
        <v>0</v>
      </c>
      <c r="Q224">
        <f ca="1">IF(AND(ISNUMBER('MPL ID'!$D$44),ISNUMBER('MPL ID'!$E$44)),0,RANDBETWEEN(1,4))</f>
        <v>0</v>
      </c>
      <c r="R224">
        <f ca="1">IF(AND(ISNUMBER('MPL ID'!$J$36),ISNUMBER('MPL ID'!$K$36)),0,RANDBETWEEN(1,4))</f>
        <v>0</v>
      </c>
      <c r="S224">
        <f ca="1">IF(AND(ISNUMBER('MPL ID'!$J$37),ISNUMBER('MPL ID'!$K$37)),0,RANDBETWEEN(1,4))</f>
        <v>0</v>
      </c>
      <c r="T224">
        <f ca="1">IF(AND(ISNUMBER('MPL ID'!$J$39),ISNUMBER('MPL ID'!$K$39)),0,RANDBETWEEN(1,4))</f>
        <v>0</v>
      </c>
      <c r="U224">
        <f ca="1">IF(AND(ISNUMBER('MPL ID'!$J$40),ISNUMBER('MPL ID'!$K$40)),0,RANDBETWEEN(1,4))</f>
        <v>0</v>
      </c>
      <c r="V224">
        <f ca="1">IF(AND(ISNUMBER('MPL ID'!$J$41),ISNUMBER('MPL ID'!$K$41)),0,RANDBETWEEN(1,4))</f>
        <v>0</v>
      </c>
      <c r="W224">
        <f ca="1">IF(AND(ISNUMBER('MPL ID'!$J$42),ISNUMBER('MPL ID'!$K$42)),0,RANDBETWEEN(1,4))</f>
        <v>2</v>
      </c>
      <c r="X224">
        <f ca="1">IF(AND(ISNUMBER('MPL ID'!$J$43),ISNUMBER('MPL ID'!$K$43)),0,RANDBETWEEN(1,4))</f>
        <v>2</v>
      </c>
      <c r="Y224">
        <f ca="1">IF(AND(ISNUMBER('MPL ID'!$J$44),ISNUMBER('MPL ID'!$K$44)),0,RANDBETWEEN(1,4))</f>
        <v>4</v>
      </c>
      <c r="Z224">
        <f ca="1">IF(AND(ISNUMBER('MPL ID'!$P$36),ISNUMBER('MPL ID'!$Q$36)),0,RANDBETWEEN(1,4))</f>
        <v>3</v>
      </c>
      <c r="AA224">
        <f ca="1">IF(AND(ISNUMBER('MPL ID'!$P$37),ISNUMBER('MPL ID'!$Q$37)),0,RANDBETWEEN(1,4))</f>
        <v>3</v>
      </c>
      <c r="AB224">
        <f ca="1">IF(AND(ISNUMBER('MPL ID'!$P$39),ISNUMBER('MPL ID'!$Q$39)),0,RANDBETWEEN(1,4))</f>
        <v>2</v>
      </c>
      <c r="AC224">
        <f ca="1">IF(AND(ISNUMBER('MPL ID'!$P$40),ISNUMBER('MPL ID'!$Q$40)),0,RANDBETWEEN(1,4))</f>
        <v>1</v>
      </c>
      <c r="AD224">
        <f ca="1">IF(AND(ISNUMBER('MPL ID'!$P$41),ISNUMBER('MPL ID'!$Q$41)),0,RANDBETWEEN(1,4))</f>
        <v>2</v>
      </c>
      <c r="AE224">
        <f ca="1">IF(AND(ISNUMBER('MPL ID'!$P$42),ISNUMBER('MPL ID'!$Q$42)),0,RANDBETWEEN(1,4))</f>
        <v>2</v>
      </c>
      <c r="AF224">
        <f ca="1">IF(AND(ISNUMBER('MPL ID'!$P$43),ISNUMBER('MPL ID'!$Q$43)),0,RANDBETWEEN(1,4))</f>
        <v>4</v>
      </c>
      <c r="AG224">
        <f ca="1">IF(AND(ISNUMBER('MPL ID'!$P$44),ISNUMBER('MPL ID'!$Q$44)),0,RANDBETWEEN(1,4))</f>
        <v>1</v>
      </c>
      <c r="AH224">
        <f ca="1">'MPL ID'!$BG$1+SUMPRODUCT(($B$1003:$AG$1003='MPL ID'!$BF$1)*(($B224:$AG224=1)+($B224:$AG224=2)))+SUMPRODUCT(($B$1004:$AG$1004='MPL ID'!$BF$1)*(($B224:$AG224=3)+($B224:$AG224=4)))</f>
        <v>10</v>
      </c>
      <c r="AI224">
        <f ca="1">'MPL ID'!$BG$2+SUMPRODUCT(($B$1003:$AG$1003='MPL ID'!$BF$2)*(($B224:$AG224=1)+($B224:$AG224=2)))+SUMPRODUCT(($B$1004:$AG$1004='MPL ID'!$BF$2)*(($B224:$AG224=3)+($B224:$AG224=4)))</f>
        <v>10</v>
      </c>
      <c r="AJ224">
        <f ca="1">'MPL ID'!$BG$3+SUMPRODUCT(($B$1003:$AG$1003='MPL ID'!$BF$3)*(($B224:$AG224=1)+($B224:$AG224=2)))+SUMPRODUCT(($B$1004:$AG$1004='MPL ID'!$BF$3)*(($B224:$AG224=3)+($B224:$AG224=4)))</f>
        <v>5</v>
      </c>
      <c r="AK224">
        <f ca="1">'MPL ID'!$BG$4+SUMPRODUCT(($B$1003:$AG$1003='MPL ID'!$BF$4)*(($B224:$AG224=1)+($B224:$AG224=2)))+SUMPRODUCT(($B$1004:$AG$1004='MPL ID'!$BF$4)*(($B224:$AG224=3)+($B224:$AG224=4)))</f>
        <v>9</v>
      </c>
      <c r="AL224">
        <f ca="1">'MPL ID'!$BG$5+SUMPRODUCT(($B$1003:$AG$1003='MPL ID'!$BF$5)*(($B224:$AG224=1)+($B224:$AG224=2)))+SUMPRODUCT(($B$1004:$AG$1004='MPL ID'!$BF$5)*(($B224:$AG224=3)+($B224:$AG224=4)))</f>
        <v>3</v>
      </c>
      <c r="AM224">
        <f ca="1">'MPL ID'!$BG$6+SUMPRODUCT(($B$1003:$AG$1003='MPL ID'!$BF$6)*(($B224:$AG224=1)+($B224:$AG224=2)))+SUMPRODUCT(($B$1004:$AG$1004='MPL ID'!$BF$6)*(($B224:$AG224=3)+($B224:$AG224=4)))</f>
        <v>11</v>
      </c>
      <c r="AN224">
        <f ca="1">'MPL ID'!$BG$7+SUMPRODUCT(($B$1003:$AG$1003='MPL ID'!$BF$7)*(($B224:$AG224=1)+($B224:$AG224=2)))+SUMPRODUCT(($B$1004:$AG$1004='MPL ID'!$BF$7)*(($B224:$AG224=3)+($B224:$AG224=4)))</f>
        <v>7</v>
      </c>
      <c r="AO224">
        <f ca="1">'MPL ID'!$BG$8+SUMPRODUCT(($B$1003:$AG$1003='MPL ID'!$BF$8)*(($B224:$AG224=1)+($B224:$AG224=2)))+SUMPRODUCT(($B$1004:$AG$1004='MPL ID'!$BF$8)*(($B224:$AG224=3)+($B224:$AG224=4)))</f>
        <v>6</v>
      </c>
      <c r="AP224">
        <f ca="1">'MPL ID'!$BG$9+SUMPRODUCT(($B$1003:$AG$1003='MPL ID'!$BF$9)*(($B224:$AG224=1)+($B224:$AG224=2)))+SUMPRODUCT(($B$1004:$AG$1004='MPL ID'!$BF$9)*(($B224:$AG224=3)+($B224:$AG224=4)))</f>
        <v>11</v>
      </c>
      <c r="AQ224">
        <f ca="1">'MPL ID'!$BH$1+SUMPRODUCT(($B$1003:$AG$1003='MPL ID'!$BF$1)*(2*($B224:$AG224=1)+($B224:$AG224=2)-2*($B224:$AG224=3)-($B224:$AG224=4)))-SUMPRODUCT(($B$1004:$AG$1004='MPL ID'!$BF$1)*(2*($B224:$AG224=1)+($B224:$AG224=2)-2*($B224:$AG224=3)-($B224:$AG224=4)))</f>
        <v>10</v>
      </c>
      <c r="AR224">
        <f ca="1">'MPL ID'!$BH$2+SUMPRODUCT(($B$1003:$AG$1003='MPL ID'!$BF$2)*(2*($B224:$AG224=1)+($B224:$AG224=2)-2*($B224:$AG224=3)-($B224:$AG224=4)))-SUMPRODUCT(($B$1004:$AG$1004='MPL ID'!$BF$2)*(2*($B224:$AG224=1)+($B224:$AG224=2)-2*($B224:$AG224=3)-($B224:$AG224=4)))</f>
        <v>2</v>
      </c>
      <c r="AS224">
        <f ca="1">'MPL ID'!$BH$3+SUMPRODUCT(($B$1003:$AG$1003='MPL ID'!$BF$3)*(2*($B224:$AG224=1)+($B224:$AG224=2)-2*($B224:$AG224=3)-($B224:$AG224=4)))-SUMPRODUCT(($B$1004:$AG$1004='MPL ID'!$BF$3)*(2*($B224:$AG224=1)+($B224:$AG224=2)-2*($B224:$AG224=3)-($B224:$AG224=4)))</f>
        <v>-10</v>
      </c>
      <c r="AT224">
        <f ca="1">'MPL ID'!$BH$4+SUMPRODUCT(($B$1003:$AG$1003='MPL ID'!$BF$4)*(2*($B224:$AG224=1)+($B224:$AG224=2)-2*($B224:$AG224=3)-($B224:$AG224=4)))-SUMPRODUCT(($B$1004:$AG$1004='MPL ID'!$BF$4)*(2*($B224:$AG224=1)+($B224:$AG224=2)-2*($B224:$AG224=3)-($B224:$AG224=4)))</f>
        <v>0</v>
      </c>
      <c r="AU224">
        <f ca="1">'MPL ID'!$BH$5+SUMPRODUCT(($B$1003:$AG$1003='MPL ID'!$BF$5)*(2*($B224:$AG224=1)+($B224:$AG224=2)-2*($B224:$AG224=3)-($B224:$AG224=4)))-SUMPRODUCT(($B$1004:$AG$1004='MPL ID'!$BF$5)*(2*($B224:$AG224=1)+($B224:$AG224=2)-2*($B224:$AG224=3)-($B224:$AG224=4)))</f>
        <v>-16</v>
      </c>
      <c r="AV224">
        <f ca="1">'MPL ID'!$BH$6+SUMPRODUCT(($B$1003:$AG$1003='MPL ID'!$BF$6)*(2*($B224:$AG224=1)+($B224:$AG224=2)-2*($B224:$AG224=3)-($B224:$AG224=4)))-SUMPRODUCT(($B$1004:$AG$1004='MPL ID'!$BF$6)*(2*($B224:$AG224=1)+($B224:$AG224=2)-2*($B224:$AG224=3)-($B224:$AG224=4)))</f>
        <v>11</v>
      </c>
      <c r="AW224">
        <f ca="1">'MPL ID'!$BH$7+SUMPRODUCT(($B$1003:$AG$1003='MPL ID'!$BF$7)*(2*($B224:$AG224=1)+($B224:$AG224=2)-2*($B224:$AG224=3)-($B224:$AG224=4)))-SUMPRODUCT(($B$1004:$AG$1004='MPL ID'!$BF$7)*(2*($B224:$AG224=1)+($B224:$AG224=2)-2*($B224:$AG224=3)-($B224:$AG224=4)))</f>
        <v>0</v>
      </c>
      <c r="AX224">
        <f ca="1">'MPL ID'!$BH$8+SUMPRODUCT(($B$1003:$AG$1003='MPL ID'!$BF$8)*(2*($B224:$AG224=1)+($B224:$AG224=2)-2*($B224:$AG224=3)-($B224:$AG224=4)))-SUMPRODUCT(($B$1004:$AG$1004='MPL ID'!$BF$8)*(2*($B224:$AG224=1)+($B224:$AG224=2)-2*($B224:$AG224=3)-($B224:$AG224=4)))</f>
        <v>-8</v>
      </c>
      <c r="AY224">
        <f ca="1">'MPL ID'!$BH$9+SUMPRODUCT(($B$1003:$AG$1003='MPL ID'!$BF$9)*(2*($B224:$AG224=1)+($B224:$AG224=2)-2*($B224:$AG224=3)-($B224:$AG224=4)))-SUMPRODUCT(($B$1004:$AG$1004='MPL ID'!$BF$9)*(2*($B224:$AG224=1)+($B224:$AG224=2)-2*($B224:$AG224=3)-($B224:$AG224=4)))</f>
        <v>11</v>
      </c>
      <c r="AZ224">
        <f ca="1">SUMPRODUCT(--($AH224:$AP224=AH224),--($AQ224:$AY224=AQ224),'MPL ID'!$BG$13:$BO$13)+IF(AND($E224&gt;=3,$E224&lt;=4,AO224=AH224,AX224=AQ224),1,0)+IF(AND($G224&gt;=1,$G224&lt;=2,AJ224=AH224,AS224=AQ224),1,0)+IF(AND($L224&gt;=1,$L224&lt;=2,AM224=AH224,AV224=AQ224),1,0)+IF(AND($O224&gt;=1,$O224&lt;=2,AP224=AH224,AY224=AQ224),1,0)+IF(AND($R224&gt;=1,$R224&lt;=2,AI224=AH224,AR224=AQ224),1,0)+IF(AND($AA224&gt;=3,$AA224&lt;=4,AL224=AH224,AU224=AQ224),1,0)+IF(AND($AE224&gt;=3,$AE224&lt;=4,AK224=AH224,AT224=AQ224),1,0)</f>
        <v>0</v>
      </c>
      <c r="BA224">
        <f ca="1">SUMPRODUCT(--($AH224:$AP224=AI224),--($AQ224:$AY224=AR224),'MPL ID'!$BG$14:$BO$14)+IF(AND($F224&gt;=1,$F224&lt;=2,AP224=AI224,AY224=AR224),1,0)+IF(AND($H224&gt;=1,$H224&lt;=2,AN224=AI224,AW224=AR224),1,0)+IF(AND($J224&gt;=3,$J224&lt;=4,AL224=AI224,AU224=AR224),1,0)+IF(AND($M224&gt;=1,$M224&lt;=2,AO224=AI224,AX224=AR224),1,0)+IF(AND($R224&gt;=3,$R224&lt;=4,AH224=AI224,AQ224=AR224),1,0)+IF(AND($Y224&gt;=3,$Y224&lt;=4,AJ224=AI224,AS224=AR224),1,0)+IF(AND($AC224&gt;=1,$AC224&lt;=2,AK224=AI224,AT224=AR224),1,0)+IF(AND($AF224&gt;=3,$AF224&lt;=4,AM224=AI224,AV224=AR224),1,0)</f>
        <v>0</v>
      </c>
      <c r="BB224">
        <f ca="1">SUMPRODUCT(--($AH224:$AP224=AJ224),--($AQ224:$AY224=AS224),'MPL ID'!$BG$15:$BO$15)+IF(AND($C224&gt;=1,$C224&lt;=2,AK224=AJ224,AT224=AS224),1,0)+IF(AND($G224&gt;=3,$G224&lt;=4,AH224=AJ224,AQ224=AS224),1,0)+IF(AND($K224&gt;=1,$K224&lt;=2,AP224=AJ224,AY224=AS224),1,0)+IF(AND($N224&gt;=3,$N224&lt;=4,AL224=AJ224,AU224=AS224),1,0)+IF(AND($V224&gt;=1,$V224&lt;=2,AM224=AJ224,AV224=AS224),1,0)+IF(AND($Y224&gt;=1,$Y224&lt;=2,AI224=AJ224,AR224=AS224),1,0)+IF(AND($AB224&gt;=3,$AB224&lt;=4,AN224=AJ224,AW224=AS224),1,0)</f>
        <v>0</v>
      </c>
      <c r="BC224">
        <f ca="1">SUMPRODUCT(--($AH224:$AP224=AK224),--($AQ224:$AY224=AT224),'MPL ID'!$BG$16:$BO$16)+IF(AND($C224&gt;=3,$C224&lt;=4,AJ224=AK224,AS224=AT224),1,0)+IF(AND($I224&gt;=1,$I224&lt;=2,AP224=AK224,AY224=AT224),1,0)+IF(AND($P224&gt;=3,$P224&lt;=4,AO224=AK224,AX224=AT224),1,0)+IF(AND($T224&gt;=1,$T224&lt;=2,AN224=AK224,AW224=AT224),1,0)+IF(AND($W224&gt;=1,$W224&lt;=2,AL224=AK224,AU224=AT224),1,0)+IF(AND($AC224&gt;=3,$AC224&lt;=4,AI224=AK224,AR224=AT224),1,0)+IF(AND($AE224&gt;=1,$AE224&lt;=2,AH224=AK224,AQ224=AT224),1,0)</f>
        <v>0</v>
      </c>
      <c r="BD224">
        <f ca="1">SUMPRODUCT(--($AH224:$AP224=AL224),--($AQ224:$AY224=AU224),'MPL ID'!$BG$17:$BO$17)+IF(AND($B224&gt;=3,$B224&lt;=4,AN224=AL224,AW224=AU224),1,0)+IF(AND($D224&gt;=1,$D224&lt;=2,AM224=AL224,AV224=AU224),1,0)+IF(AND($J224&gt;=1,$J224&lt;=2,AI224=AL224,AR224=AU224),1,0)+IF(AND($N224&gt;=1,$N224&lt;=2,AJ224=AL224,AS224=AU224),1,0)+IF(AND($W224&gt;=3,$W224&lt;=4,AK224=AL224,AT224=AU224),1,0)+IF(AND($AA224&gt;=1,$AA224&lt;=2,AH224=AL224,AQ224=AU224),1,0)+IF(AND($AD224&gt;=3,$AD224&lt;=4,AO224=AL224,AX224=AU224),1,0)</f>
        <v>0</v>
      </c>
      <c r="BE224">
        <f ca="1">SUMPRODUCT(--($AH224:$AP224=AM224),--($AQ224:$AY224=AV224),'MPL ID'!$BG$18:$BO$18)+IF(AND($D224&gt;=3,$D224&lt;=4,AL224=AM224,AU224=AV224),1,0)+IF(AND($L224&gt;=3,$L224&lt;=4,AH224=AM224,AQ224=AV224),1,0)+IF(AND($Q224&gt;=3,$Q224&lt;=4,AN224=AM224,AW224=AV224),1,0)+IF(AND($S224&gt;=1,$S224&lt;=2,AP224=AM224,AY224=AV224),1,0)+IF(AND($V224&gt;=3,$V224&lt;=4,AJ224=AM224,AS224=AV224),1,0)+IF(AND($Z224&gt;=1,$Z224&lt;=2,AO224=AM224,AX224=AV224),1,0)+IF(AND($AF224&gt;=1,$AF224&lt;=2,AI224=AM224,AR224=AV224),1,0)</f>
        <v>2</v>
      </c>
      <c r="BF224">
        <f ca="1">SUMPRODUCT(--($AH224:$AP224=AN224),--($AQ224:$AY224=AW224),'MPL ID'!$BG$19:$BO$19)+IF(AND($B224&gt;=1,$B224&lt;=2,AL224=AN224,AU224=AW224),1,0)+IF(AND($H224&gt;=3,$H224&lt;=4,AI224=AN224,AR224=AW224),1,0)+IF(AND($Q224&gt;=1,$Q224&lt;=2,AM224=AN224,AV224=AW224),1,0)+IF(AND($T224&gt;=3,$T224&lt;=4,AK224=AN224,AT224=AW224),1,0)+IF(AND($X224&gt;=3,$X224&lt;=4,AO224=AN224,AX224=AW224),1,0)+IF(AND($AB224&gt;=1,$AB224&lt;=2,AJ224=AN224,AS224=AW224),1,0)+IF(AND($AG224&gt;=1,$AG224&lt;=2,AP224=AN224,AY224=AW224),1,0)</f>
        <v>0</v>
      </c>
      <c r="BG224">
        <f ca="1">SUMPRODUCT(--($AH224:$AP224=AO224),--($AQ224:$AY224=AX224),'MPL ID'!$BG$20:$BO$20)+IF(AND($E224&gt;=1,$E224&lt;=2,AH224=AO224,AQ224=AX224),1,0)+IF(AND($M224&gt;=3,$M224&lt;=4,AI224=AO224,AR224=AX224),1,0)+IF(AND($P224&gt;=1,$P224&lt;=2,AK224=AO224,AT224=AX224),1,0)+IF(AND($U224&gt;=1,$U224&lt;=2,AP224=AO224,AY224=AX224),1,0)+IF(AND($X224&gt;=1,$X224&lt;=2,AN224=AO224,AW224=AX224),1,0)+IF(AND($Z224&gt;=3,$Z224&lt;=4,AM224=AO224,AV224=AX224),1,0)+IF(AND($AD224&gt;=1,$AD224&lt;=2,AL224=AO224,AU224=AX224),1,0)</f>
        <v>0</v>
      </c>
      <c r="BH224">
        <f ca="1">SUMPRODUCT(--($AH224:$AP224=AP224),--($AQ224:$AY224=AY224),'MPL ID'!$BG$21:$BO$21)+IF(AND($F224&gt;=3,$F224&lt;=4,AI224=AP224,AR224=AY224),1,0)+IF(AND($I224&gt;=3,$I224&lt;=4,AK224=AP224,AT224=AY224),1,0)+IF(AND($K224&gt;=3,$K224&lt;=4,AJ224=AP224,AS224=AY224),1,0)+IF(AND($O224&gt;=3,$O224&lt;=4,AH224=AP224,AQ224=AY224),1,0)+IF(AND($S224&gt;=3,$S224&lt;=4,AM224=AP224,AV224=AY224),1,0)+IF(AND($U224&gt;=3,$U224&lt;=4,AO224=AP224,AX224=AY224),1,0)+IF(AND($AG224&gt;=3,$AG224&lt;=4,AN224=AP224,AW224=AY224),1,0)</f>
        <v>0</v>
      </c>
      <c r="BI224">
        <f t="shared" ca="1" si="27"/>
        <v>3</v>
      </c>
      <c r="BJ224">
        <f t="shared" ca="1" si="28"/>
        <v>4</v>
      </c>
      <c r="BK224">
        <f t="shared" ca="1" si="29"/>
        <v>8</v>
      </c>
      <c r="BL224">
        <f t="shared" ca="1" si="30"/>
        <v>5</v>
      </c>
      <c r="BM224">
        <f t="shared" ca="1" si="31"/>
        <v>9</v>
      </c>
      <c r="BN224">
        <f t="shared" ca="1" si="32"/>
        <v>1</v>
      </c>
      <c r="BO224">
        <f t="shared" ca="1" si="33"/>
        <v>6</v>
      </c>
      <c r="BP224">
        <f t="shared" ca="1" si="34"/>
        <v>7</v>
      </c>
      <c r="BQ224">
        <f t="shared" ca="1" si="35"/>
        <v>2</v>
      </c>
    </row>
    <row r="225" spans="1:69" x14ac:dyDescent="0.25">
      <c r="A225">
        <v>224</v>
      </c>
      <c r="B225">
        <f ca="1">IF(AND(ISNUMBER('MPL ID'!$P$25),ISNUMBER('MPL ID'!$Q$25)),0,RANDBETWEEN(1,4))</f>
        <v>0</v>
      </c>
      <c r="C225">
        <f ca="1">IF(AND(ISNUMBER('MPL ID'!$P$26),ISNUMBER('MPL ID'!$Q$26)),0,RANDBETWEEN(1,4))</f>
        <v>0</v>
      </c>
      <c r="D225">
        <f ca="1">IF(AND(ISNUMBER('MPL ID'!$P$28),ISNUMBER('MPL ID'!$Q$28)),0,RANDBETWEEN(1,4))</f>
        <v>0</v>
      </c>
      <c r="E225">
        <f ca="1">IF(AND(ISNUMBER('MPL ID'!$P$29),ISNUMBER('MPL ID'!$Q$29)),0,RANDBETWEEN(1,4))</f>
        <v>0</v>
      </c>
      <c r="F225">
        <f ca="1">IF(AND(ISNUMBER('MPL ID'!$P$30),ISNUMBER('MPL ID'!$Q$30)),0,RANDBETWEEN(1,4))</f>
        <v>0</v>
      </c>
      <c r="G225">
        <f ca="1">IF(AND(ISNUMBER('MPL ID'!$P$31),ISNUMBER('MPL ID'!$Q$31)),0,RANDBETWEEN(1,4))</f>
        <v>0</v>
      </c>
      <c r="H225">
        <f ca="1">IF(AND(ISNUMBER('MPL ID'!$P$32),ISNUMBER('MPL ID'!$Q$32)),0,RANDBETWEEN(1,4))</f>
        <v>0</v>
      </c>
      <c r="I225">
        <f ca="1">IF(AND(ISNUMBER('MPL ID'!$P$33),ISNUMBER('MPL ID'!$Q$33)),0,RANDBETWEEN(1,4))</f>
        <v>0</v>
      </c>
      <c r="J225">
        <f ca="1">IF(AND(ISNUMBER('MPL ID'!$D$36),ISNUMBER('MPL ID'!$E$36)),0,RANDBETWEEN(1,4))</f>
        <v>0</v>
      </c>
      <c r="K225">
        <f ca="1">IF(AND(ISNUMBER('MPL ID'!$D$37),ISNUMBER('MPL ID'!$E$37)),0,RANDBETWEEN(1,4))</f>
        <v>0</v>
      </c>
      <c r="L225">
        <f ca="1">IF(AND(ISNUMBER('MPL ID'!$D$39),ISNUMBER('MPL ID'!$E$39)),0,RANDBETWEEN(1,4))</f>
        <v>0</v>
      </c>
      <c r="M225">
        <f ca="1">IF(AND(ISNUMBER('MPL ID'!$D$40),ISNUMBER('MPL ID'!$E$40)),0,RANDBETWEEN(1,4))</f>
        <v>0</v>
      </c>
      <c r="N225">
        <f ca="1">IF(AND(ISNUMBER('MPL ID'!$D$41),ISNUMBER('MPL ID'!$E$41)),0,RANDBETWEEN(1,4))</f>
        <v>0</v>
      </c>
      <c r="O225">
        <f ca="1">IF(AND(ISNUMBER('MPL ID'!$D$42),ISNUMBER('MPL ID'!$E$42)),0,RANDBETWEEN(1,4))</f>
        <v>0</v>
      </c>
      <c r="P225">
        <f ca="1">IF(AND(ISNUMBER('MPL ID'!$D$43),ISNUMBER('MPL ID'!$E$43)),0,RANDBETWEEN(1,4))</f>
        <v>0</v>
      </c>
      <c r="Q225">
        <f ca="1">IF(AND(ISNUMBER('MPL ID'!$D$44),ISNUMBER('MPL ID'!$E$44)),0,RANDBETWEEN(1,4))</f>
        <v>0</v>
      </c>
      <c r="R225">
        <f ca="1">IF(AND(ISNUMBER('MPL ID'!$J$36),ISNUMBER('MPL ID'!$K$36)),0,RANDBETWEEN(1,4))</f>
        <v>0</v>
      </c>
      <c r="S225">
        <f ca="1">IF(AND(ISNUMBER('MPL ID'!$J$37),ISNUMBER('MPL ID'!$K$37)),0,RANDBETWEEN(1,4))</f>
        <v>0</v>
      </c>
      <c r="T225">
        <f ca="1">IF(AND(ISNUMBER('MPL ID'!$J$39),ISNUMBER('MPL ID'!$K$39)),0,RANDBETWEEN(1,4))</f>
        <v>0</v>
      </c>
      <c r="U225">
        <f ca="1">IF(AND(ISNUMBER('MPL ID'!$J$40),ISNUMBER('MPL ID'!$K$40)),0,RANDBETWEEN(1,4))</f>
        <v>0</v>
      </c>
      <c r="V225">
        <f ca="1">IF(AND(ISNUMBER('MPL ID'!$J$41),ISNUMBER('MPL ID'!$K$41)),0,RANDBETWEEN(1,4))</f>
        <v>0</v>
      </c>
      <c r="W225">
        <f ca="1">IF(AND(ISNUMBER('MPL ID'!$J$42),ISNUMBER('MPL ID'!$K$42)),0,RANDBETWEEN(1,4))</f>
        <v>3</v>
      </c>
      <c r="X225">
        <f ca="1">IF(AND(ISNUMBER('MPL ID'!$J$43),ISNUMBER('MPL ID'!$K$43)),0,RANDBETWEEN(1,4))</f>
        <v>2</v>
      </c>
      <c r="Y225">
        <f ca="1">IF(AND(ISNUMBER('MPL ID'!$J$44),ISNUMBER('MPL ID'!$K$44)),0,RANDBETWEEN(1,4))</f>
        <v>1</v>
      </c>
      <c r="Z225">
        <f ca="1">IF(AND(ISNUMBER('MPL ID'!$P$36),ISNUMBER('MPL ID'!$Q$36)),0,RANDBETWEEN(1,4))</f>
        <v>2</v>
      </c>
      <c r="AA225">
        <f ca="1">IF(AND(ISNUMBER('MPL ID'!$P$37),ISNUMBER('MPL ID'!$Q$37)),0,RANDBETWEEN(1,4))</f>
        <v>1</v>
      </c>
      <c r="AB225">
        <f ca="1">IF(AND(ISNUMBER('MPL ID'!$P$39),ISNUMBER('MPL ID'!$Q$39)),0,RANDBETWEEN(1,4))</f>
        <v>1</v>
      </c>
      <c r="AC225">
        <f ca="1">IF(AND(ISNUMBER('MPL ID'!$P$40),ISNUMBER('MPL ID'!$Q$40)),0,RANDBETWEEN(1,4))</f>
        <v>3</v>
      </c>
      <c r="AD225">
        <f ca="1">IF(AND(ISNUMBER('MPL ID'!$P$41),ISNUMBER('MPL ID'!$Q$41)),0,RANDBETWEEN(1,4))</f>
        <v>3</v>
      </c>
      <c r="AE225">
        <f ca="1">IF(AND(ISNUMBER('MPL ID'!$P$42),ISNUMBER('MPL ID'!$Q$42)),0,RANDBETWEEN(1,4))</f>
        <v>4</v>
      </c>
      <c r="AF225">
        <f ca="1">IF(AND(ISNUMBER('MPL ID'!$P$43),ISNUMBER('MPL ID'!$Q$43)),0,RANDBETWEEN(1,4))</f>
        <v>1</v>
      </c>
      <c r="AG225">
        <f ca="1">IF(AND(ISNUMBER('MPL ID'!$P$44),ISNUMBER('MPL ID'!$Q$44)),0,RANDBETWEEN(1,4))</f>
        <v>1</v>
      </c>
      <c r="AH225">
        <f ca="1">'MPL ID'!$BG$1+SUMPRODUCT(($B$1003:$AG$1003='MPL ID'!$BF$1)*(($B225:$AG225=1)+($B225:$AG225=2)))+SUMPRODUCT(($B$1004:$AG$1004='MPL ID'!$BF$1)*(($B225:$AG225=3)+($B225:$AG225=4)))</f>
        <v>10</v>
      </c>
      <c r="AI225">
        <f ca="1">'MPL ID'!$BG$2+SUMPRODUCT(($B$1003:$AG$1003='MPL ID'!$BF$2)*(($B225:$AG225=1)+($B225:$AG225=2)))+SUMPRODUCT(($B$1004:$AG$1004='MPL ID'!$BF$2)*(($B225:$AG225=3)+($B225:$AG225=4)))</f>
        <v>7</v>
      </c>
      <c r="AJ225">
        <f ca="1">'MPL ID'!$BG$3+SUMPRODUCT(($B$1003:$AG$1003='MPL ID'!$BF$3)*(($B225:$AG225=1)+($B225:$AG225=2)))+SUMPRODUCT(($B$1004:$AG$1004='MPL ID'!$BF$3)*(($B225:$AG225=3)+($B225:$AG225=4)))</f>
        <v>6</v>
      </c>
      <c r="AK225">
        <f ca="1">'MPL ID'!$BG$4+SUMPRODUCT(($B$1003:$AG$1003='MPL ID'!$BF$4)*(($B225:$AG225=1)+($B225:$AG225=2)))+SUMPRODUCT(($B$1004:$AG$1004='MPL ID'!$BF$4)*(($B225:$AG225=3)+($B225:$AG225=4)))</f>
        <v>8</v>
      </c>
      <c r="AL225">
        <f ca="1">'MPL ID'!$BG$5+SUMPRODUCT(($B$1003:$AG$1003='MPL ID'!$BF$5)*(($B225:$AG225=1)+($B225:$AG225=2)))+SUMPRODUCT(($B$1004:$AG$1004='MPL ID'!$BF$5)*(($B225:$AG225=3)+($B225:$AG225=4)))</f>
        <v>6</v>
      </c>
      <c r="AM225">
        <f ca="1">'MPL ID'!$BG$6+SUMPRODUCT(($B$1003:$AG$1003='MPL ID'!$BF$6)*(($B225:$AG225=1)+($B225:$AG225=2)))+SUMPRODUCT(($B$1004:$AG$1004='MPL ID'!$BF$6)*(($B225:$AG225=3)+($B225:$AG225=4)))</f>
        <v>13</v>
      </c>
      <c r="AN225">
        <f ca="1">'MPL ID'!$BG$7+SUMPRODUCT(($B$1003:$AG$1003='MPL ID'!$BF$7)*(($B225:$AG225=1)+($B225:$AG225=2)))+SUMPRODUCT(($B$1004:$AG$1004='MPL ID'!$BF$7)*(($B225:$AG225=3)+($B225:$AG225=4)))</f>
        <v>7</v>
      </c>
      <c r="AO225">
        <f ca="1">'MPL ID'!$BG$8+SUMPRODUCT(($B$1003:$AG$1003='MPL ID'!$BF$8)*(($B225:$AG225=1)+($B225:$AG225=2)))+SUMPRODUCT(($B$1004:$AG$1004='MPL ID'!$BF$8)*(($B225:$AG225=3)+($B225:$AG225=4)))</f>
        <v>4</v>
      </c>
      <c r="AP225">
        <f ca="1">'MPL ID'!$BG$9+SUMPRODUCT(($B$1003:$AG$1003='MPL ID'!$BF$9)*(($B225:$AG225=1)+($B225:$AG225=2)))+SUMPRODUCT(($B$1004:$AG$1004='MPL ID'!$BF$9)*(($B225:$AG225=3)+($B225:$AG225=4)))</f>
        <v>11</v>
      </c>
      <c r="AQ225">
        <f ca="1">'MPL ID'!$BH$1+SUMPRODUCT(($B$1003:$AG$1003='MPL ID'!$BF$1)*(2*($B225:$AG225=1)+($B225:$AG225=2)-2*($B225:$AG225=3)-($B225:$AG225=4)))-SUMPRODUCT(($B$1004:$AG$1004='MPL ID'!$BF$1)*(2*($B225:$AG225=1)+($B225:$AG225=2)-2*($B225:$AG225=3)-($B225:$AG225=4)))</f>
        <v>8</v>
      </c>
      <c r="AR225">
        <f ca="1">'MPL ID'!$BH$2+SUMPRODUCT(($B$1003:$AG$1003='MPL ID'!$BF$2)*(2*($B225:$AG225=1)+($B225:$AG225=2)-2*($B225:$AG225=3)-($B225:$AG225=4)))-SUMPRODUCT(($B$1004:$AG$1004='MPL ID'!$BF$2)*(2*($B225:$AG225=1)+($B225:$AG225=2)-2*($B225:$AG225=3)-($B225:$AG225=4)))</f>
        <v>-8</v>
      </c>
      <c r="AS225">
        <f ca="1">'MPL ID'!$BH$3+SUMPRODUCT(($B$1003:$AG$1003='MPL ID'!$BF$3)*(2*($B225:$AG225=1)+($B225:$AG225=2)-2*($B225:$AG225=3)-($B225:$AG225=4)))-SUMPRODUCT(($B$1004:$AG$1004='MPL ID'!$BF$3)*(2*($B225:$AG225=1)+($B225:$AG225=2)-2*($B225:$AG225=3)-($B225:$AG225=4)))</f>
        <v>-8</v>
      </c>
      <c r="AT225">
        <f ca="1">'MPL ID'!$BH$4+SUMPRODUCT(($B$1003:$AG$1003='MPL ID'!$BF$4)*(2*($B225:$AG225=1)+($B225:$AG225=2)-2*($B225:$AG225=3)-($B225:$AG225=4)))-SUMPRODUCT(($B$1004:$AG$1004='MPL ID'!$BF$4)*(2*($B225:$AG225=1)+($B225:$AG225=2)-2*($B225:$AG225=3)-($B225:$AG225=4)))</f>
        <v>-1</v>
      </c>
      <c r="AU225">
        <f ca="1">'MPL ID'!$BH$5+SUMPRODUCT(($B$1003:$AG$1003='MPL ID'!$BF$5)*(2*($B225:$AG225=1)+($B225:$AG225=2)-2*($B225:$AG225=3)-($B225:$AG225=4)))-SUMPRODUCT(($B$1004:$AG$1004='MPL ID'!$BF$5)*(2*($B225:$AG225=1)+($B225:$AG225=2)-2*($B225:$AG225=3)-($B225:$AG225=4)))</f>
        <v>-6</v>
      </c>
      <c r="AV225">
        <f ca="1">'MPL ID'!$BH$6+SUMPRODUCT(($B$1003:$AG$1003='MPL ID'!$BF$6)*(2*($B225:$AG225=1)+($B225:$AG225=2)-2*($B225:$AG225=3)-($B225:$AG225=4)))-SUMPRODUCT(($B$1004:$AG$1004='MPL ID'!$BF$6)*(2*($B225:$AG225=1)+($B225:$AG225=2)-2*($B225:$AG225=3)-($B225:$AG225=4)))</f>
        <v>17</v>
      </c>
      <c r="AW225">
        <f ca="1">'MPL ID'!$BH$7+SUMPRODUCT(($B$1003:$AG$1003='MPL ID'!$BF$7)*(2*($B225:$AG225=1)+($B225:$AG225=2)-2*($B225:$AG225=3)-($B225:$AG225=4)))-SUMPRODUCT(($B$1004:$AG$1004='MPL ID'!$BF$7)*(2*($B225:$AG225=1)+($B225:$AG225=2)-2*($B225:$AG225=3)-($B225:$AG225=4)))</f>
        <v>1</v>
      </c>
      <c r="AX225">
        <f ca="1">'MPL ID'!$BH$8+SUMPRODUCT(($B$1003:$AG$1003='MPL ID'!$BF$8)*(2*($B225:$AG225=1)+($B225:$AG225=2)-2*($B225:$AG225=3)-($B225:$AG225=4)))-SUMPRODUCT(($B$1004:$AG$1004='MPL ID'!$BF$8)*(2*($B225:$AG225=1)+($B225:$AG225=2)-2*($B225:$AG225=3)-($B225:$AG225=4)))</f>
        <v>-14</v>
      </c>
      <c r="AY225">
        <f ca="1">'MPL ID'!$BH$9+SUMPRODUCT(($B$1003:$AG$1003='MPL ID'!$BF$9)*(2*($B225:$AG225=1)+($B225:$AG225=2)-2*($B225:$AG225=3)-($B225:$AG225=4)))-SUMPRODUCT(($B$1004:$AG$1004='MPL ID'!$BF$9)*(2*($B225:$AG225=1)+($B225:$AG225=2)-2*($B225:$AG225=3)-($B225:$AG225=4)))</f>
        <v>11</v>
      </c>
      <c r="AZ225">
        <f ca="1">SUMPRODUCT(--($AH225:$AP225=AH225),--($AQ225:$AY225=AQ225),'MPL ID'!$BG$13:$BO$13)+IF(AND($E225&gt;=3,$E225&lt;=4,AO225=AH225,AX225=AQ225),1,0)+IF(AND($G225&gt;=1,$G225&lt;=2,AJ225=AH225,AS225=AQ225),1,0)+IF(AND($L225&gt;=1,$L225&lt;=2,AM225=AH225,AV225=AQ225),1,0)+IF(AND($O225&gt;=1,$O225&lt;=2,AP225=AH225,AY225=AQ225),1,0)+IF(AND($R225&gt;=1,$R225&lt;=2,AI225=AH225,AR225=AQ225),1,0)+IF(AND($AA225&gt;=3,$AA225&lt;=4,AL225=AH225,AU225=AQ225),1,0)+IF(AND($AE225&gt;=3,$AE225&lt;=4,AK225=AH225,AT225=AQ225),1,0)</f>
        <v>0</v>
      </c>
      <c r="BA225">
        <f ca="1">SUMPRODUCT(--($AH225:$AP225=AI225),--($AQ225:$AY225=AR225),'MPL ID'!$BG$14:$BO$14)+IF(AND($F225&gt;=1,$F225&lt;=2,AP225=AI225,AY225=AR225),1,0)+IF(AND($H225&gt;=1,$H225&lt;=2,AN225=AI225,AW225=AR225),1,0)+IF(AND($J225&gt;=3,$J225&lt;=4,AL225=AI225,AU225=AR225),1,0)+IF(AND($M225&gt;=1,$M225&lt;=2,AO225=AI225,AX225=AR225),1,0)+IF(AND($R225&gt;=3,$R225&lt;=4,AH225=AI225,AQ225=AR225),1,0)+IF(AND($Y225&gt;=3,$Y225&lt;=4,AJ225=AI225,AS225=AR225),1,0)+IF(AND($AC225&gt;=1,$AC225&lt;=2,AK225=AI225,AT225=AR225),1,0)+IF(AND($AF225&gt;=3,$AF225&lt;=4,AM225=AI225,AV225=AR225),1,0)</f>
        <v>0</v>
      </c>
      <c r="BB225">
        <f ca="1">SUMPRODUCT(--($AH225:$AP225=AJ225),--($AQ225:$AY225=AS225),'MPL ID'!$BG$15:$BO$15)+IF(AND($C225&gt;=1,$C225&lt;=2,AK225=AJ225,AT225=AS225),1,0)+IF(AND($G225&gt;=3,$G225&lt;=4,AH225=AJ225,AQ225=AS225),1,0)+IF(AND($K225&gt;=1,$K225&lt;=2,AP225=AJ225,AY225=AS225),1,0)+IF(AND($N225&gt;=3,$N225&lt;=4,AL225=AJ225,AU225=AS225),1,0)+IF(AND($V225&gt;=1,$V225&lt;=2,AM225=AJ225,AV225=AS225),1,0)+IF(AND($Y225&gt;=1,$Y225&lt;=2,AI225=AJ225,AR225=AS225),1,0)+IF(AND($AB225&gt;=3,$AB225&lt;=4,AN225=AJ225,AW225=AS225),1,0)</f>
        <v>0</v>
      </c>
      <c r="BC225">
        <f ca="1">SUMPRODUCT(--($AH225:$AP225=AK225),--($AQ225:$AY225=AT225),'MPL ID'!$BG$16:$BO$16)+IF(AND($C225&gt;=3,$C225&lt;=4,AJ225=AK225,AS225=AT225),1,0)+IF(AND($I225&gt;=1,$I225&lt;=2,AP225=AK225,AY225=AT225),1,0)+IF(AND($P225&gt;=3,$P225&lt;=4,AO225=AK225,AX225=AT225),1,0)+IF(AND($T225&gt;=1,$T225&lt;=2,AN225=AK225,AW225=AT225),1,0)+IF(AND($W225&gt;=1,$W225&lt;=2,AL225=AK225,AU225=AT225),1,0)+IF(AND($AC225&gt;=3,$AC225&lt;=4,AI225=AK225,AR225=AT225),1,0)+IF(AND($AE225&gt;=1,$AE225&lt;=2,AH225=AK225,AQ225=AT225),1,0)</f>
        <v>0</v>
      </c>
      <c r="BD225">
        <f ca="1">SUMPRODUCT(--($AH225:$AP225=AL225),--($AQ225:$AY225=AU225),'MPL ID'!$BG$17:$BO$17)+IF(AND($B225&gt;=3,$B225&lt;=4,AN225=AL225,AW225=AU225),1,0)+IF(AND($D225&gt;=1,$D225&lt;=2,AM225=AL225,AV225=AU225),1,0)+IF(AND($J225&gt;=1,$J225&lt;=2,AI225=AL225,AR225=AU225),1,0)+IF(AND($N225&gt;=1,$N225&lt;=2,AJ225=AL225,AS225=AU225),1,0)+IF(AND($W225&gt;=3,$W225&lt;=4,AK225=AL225,AT225=AU225),1,0)+IF(AND($AA225&gt;=1,$AA225&lt;=2,AH225=AL225,AQ225=AU225),1,0)+IF(AND($AD225&gt;=3,$AD225&lt;=4,AO225=AL225,AX225=AU225),1,0)</f>
        <v>0</v>
      </c>
      <c r="BE225">
        <f ca="1">SUMPRODUCT(--($AH225:$AP225=AM225),--($AQ225:$AY225=AV225),'MPL ID'!$BG$18:$BO$18)+IF(AND($D225&gt;=3,$D225&lt;=4,AL225=AM225,AU225=AV225),1,0)+IF(AND($L225&gt;=3,$L225&lt;=4,AH225=AM225,AQ225=AV225),1,0)+IF(AND($Q225&gt;=3,$Q225&lt;=4,AN225=AM225,AW225=AV225),1,0)+IF(AND($S225&gt;=1,$S225&lt;=2,AP225=AM225,AY225=AV225),1,0)+IF(AND($V225&gt;=3,$V225&lt;=4,AJ225=AM225,AS225=AV225),1,0)+IF(AND($Z225&gt;=1,$Z225&lt;=2,AO225=AM225,AX225=AV225),1,0)+IF(AND($AF225&gt;=1,$AF225&lt;=2,AI225=AM225,AR225=AV225),1,0)</f>
        <v>0</v>
      </c>
      <c r="BF225">
        <f ca="1">SUMPRODUCT(--($AH225:$AP225=AN225),--($AQ225:$AY225=AW225),'MPL ID'!$BG$19:$BO$19)+IF(AND($B225&gt;=1,$B225&lt;=2,AL225=AN225,AU225=AW225),1,0)+IF(AND($H225&gt;=3,$H225&lt;=4,AI225=AN225,AR225=AW225),1,0)+IF(AND($Q225&gt;=1,$Q225&lt;=2,AM225=AN225,AV225=AW225),1,0)+IF(AND($T225&gt;=3,$T225&lt;=4,AK225=AN225,AT225=AW225),1,0)+IF(AND($X225&gt;=3,$X225&lt;=4,AO225=AN225,AX225=AW225),1,0)+IF(AND($AB225&gt;=1,$AB225&lt;=2,AJ225=AN225,AS225=AW225),1,0)+IF(AND($AG225&gt;=1,$AG225&lt;=2,AP225=AN225,AY225=AW225),1,0)</f>
        <v>0</v>
      </c>
      <c r="BG225">
        <f ca="1">SUMPRODUCT(--($AH225:$AP225=AO225),--($AQ225:$AY225=AX225),'MPL ID'!$BG$20:$BO$20)+IF(AND($E225&gt;=1,$E225&lt;=2,AH225=AO225,AQ225=AX225),1,0)+IF(AND($M225&gt;=3,$M225&lt;=4,AI225=AO225,AR225=AX225),1,0)+IF(AND($P225&gt;=1,$P225&lt;=2,AK225=AO225,AT225=AX225),1,0)+IF(AND($U225&gt;=1,$U225&lt;=2,AP225=AO225,AY225=AX225),1,0)+IF(AND($X225&gt;=1,$X225&lt;=2,AN225=AO225,AW225=AX225),1,0)+IF(AND($Z225&gt;=3,$Z225&lt;=4,AM225=AO225,AV225=AX225),1,0)+IF(AND($AD225&gt;=1,$AD225&lt;=2,AL225=AO225,AU225=AX225),1,0)</f>
        <v>0</v>
      </c>
      <c r="BH225">
        <f ca="1">SUMPRODUCT(--($AH225:$AP225=AP225),--($AQ225:$AY225=AY225),'MPL ID'!$BG$21:$BO$21)+IF(AND($F225&gt;=3,$F225&lt;=4,AI225=AP225,AR225=AY225),1,0)+IF(AND($I225&gt;=3,$I225&lt;=4,AK225=AP225,AT225=AY225),1,0)+IF(AND($K225&gt;=3,$K225&lt;=4,AJ225=AP225,AS225=AY225),1,0)+IF(AND($O225&gt;=3,$O225&lt;=4,AH225=AP225,AQ225=AY225),1,0)+IF(AND($S225&gt;=3,$S225&lt;=4,AM225=AP225,AV225=AY225),1,0)+IF(AND($U225&gt;=3,$U225&lt;=4,AO225=AP225,AX225=AY225),1,0)+IF(AND($AG225&gt;=3,$AG225&lt;=4,AN225=AP225,AW225=AY225),1,0)</f>
        <v>0</v>
      </c>
      <c r="BI225">
        <f t="shared" ca="1" si="27"/>
        <v>3</v>
      </c>
      <c r="BJ225">
        <f t="shared" ca="1" si="28"/>
        <v>6</v>
      </c>
      <c r="BK225">
        <f t="shared" ca="1" si="29"/>
        <v>8</v>
      </c>
      <c r="BL225">
        <f t="shared" ca="1" si="30"/>
        <v>4</v>
      </c>
      <c r="BM225">
        <f t="shared" ca="1" si="31"/>
        <v>7</v>
      </c>
      <c r="BN225">
        <f t="shared" ca="1" si="32"/>
        <v>1</v>
      </c>
      <c r="BO225">
        <f t="shared" ca="1" si="33"/>
        <v>5</v>
      </c>
      <c r="BP225">
        <f t="shared" ca="1" si="34"/>
        <v>9</v>
      </c>
      <c r="BQ225">
        <f t="shared" ca="1" si="35"/>
        <v>2</v>
      </c>
    </row>
    <row r="226" spans="1:69" x14ac:dyDescent="0.25">
      <c r="A226">
        <v>225</v>
      </c>
      <c r="B226">
        <f ca="1">IF(AND(ISNUMBER('MPL ID'!$P$25),ISNUMBER('MPL ID'!$Q$25)),0,RANDBETWEEN(1,4))</f>
        <v>0</v>
      </c>
      <c r="C226">
        <f ca="1">IF(AND(ISNUMBER('MPL ID'!$P$26),ISNUMBER('MPL ID'!$Q$26)),0,RANDBETWEEN(1,4))</f>
        <v>0</v>
      </c>
      <c r="D226">
        <f ca="1">IF(AND(ISNUMBER('MPL ID'!$P$28),ISNUMBER('MPL ID'!$Q$28)),0,RANDBETWEEN(1,4))</f>
        <v>0</v>
      </c>
      <c r="E226">
        <f ca="1">IF(AND(ISNUMBER('MPL ID'!$P$29),ISNUMBER('MPL ID'!$Q$29)),0,RANDBETWEEN(1,4))</f>
        <v>0</v>
      </c>
      <c r="F226">
        <f ca="1">IF(AND(ISNUMBER('MPL ID'!$P$30),ISNUMBER('MPL ID'!$Q$30)),0,RANDBETWEEN(1,4))</f>
        <v>0</v>
      </c>
      <c r="G226">
        <f ca="1">IF(AND(ISNUMBER('MPL ID'!$P$31),ISNUMBER('MPL ID'!$Q$31)),0,RANDBETWEEN(1,4))</f>
        <v>0</v>
      </c>
      <c r="H226">
        <f ca="1">IF(AND(ISNUMBER('MPL ID'!$P$32),ISNUMBER('MPL ID'!$Q$32)),0,RANDBETWEEN(1,4))</f>
        <v>0</v>
      </c>
      <c r="I226">
        <f ca="1">IF(AND(ISNUMBER('MPL ID'!$P$33),ISNUMBER('MPL ID'!$Q$33)),0,RANDBETWEEN(1,4))</f>
        <v>0</v>
      </c>
      <c r="J226">
        <f ca="1">IF(AND(ISNUMBER('MPL ID'!$D$36),ISNUMBER('MPL ID'!$E$36)),0,RANDBETWEEN(1,4))</f>
        <v>0</v>
      </c>
      <c r="K226">
        <f ca="1">IF(AND(ISNUMBER('MPL ID'!$D$37),ISNUMBER('MPL ID'!$E$37)),0,RANDBETWEEN(1,4))</f>
        <v>0</v>
      </c>
      <c r="L226">
        <f ca="1">IF(AND(ISNUMBER('MPL ID'!$D$39),ISNUMBER('MPL ID'!$E$39)),0,RANDBETWEEN(1,4))</f>
        <v>0</v>
      </c>
      <c r="M226">
        <f ca="1">IF(AND(ISNUMBER('MPL ID'!$D$40),ISNUMBER('MPL ID'!$E$40)),0,RANDBETWEEN(1,4))</f>
        <v>0</v>
      </c>
      <c r="N226">
        <f ca="1">IF(AND(ISNUMBER('MPL ID'!$D$41),ISNUMBER('MPL ID'!$E$41)),0,RANDBETWEEN(1,4))</f>
        <v>0</v>
      </c>
      <c r="O226">
        <f ca="1">IF(AND(ISNUMBER('MPL ID'!$D$42),ISNUMBER('MPL ID'!$E$42)),0,RANDBETWEEN(1,4))</f>
        <v>0</v>
      </c>
      <c r="P226">
        <f ca="1">IF(AND(ISNUMBER('MPL ID'!$D$43),ISNUMBER('MPL ID'!$E$43)),0,RANDBETWEEN(1,4))</f>
        <v>0</v>
      </c>
      <c r="Q226">
        <f ca="1">IF(AND(ISNUMBER('MPL ID'!$D$44),ISNUMBER('MPL ID'!$E$44)),0,RANDBETWEEN(1,4))</f>
        <v>0</v>
      </c>
      <c r="R226">
        <f ca="1">IF(AND(ISNUMBER('MPL ID'!$J$36),ISNUMBER('MPL ID'!$K$36)),0,RANDBETWEEN(1,4))</f>
        <v>0</v>
      </c>
      <c r="S226">
        <f ca="1">IF(AND(ISNUMBER('MPL ID'!$J$37),ISNUMBER('MPL ID'!$K$37)),0,RANDBETWEEN(1,4))</f>
        <v>0</v>
      </c>
      <c r="T226">
        <f ca="1">IF(AND(ISNUMBER('MPL ID'!$J$39),ISNUMBER('MPL ID'!$K$39)),0,RANDBETWEEN(1,4))</f>
        <v>0</v>
      </c>
      <c r="U226">
        <f ca="1">IF(AND(ISNUMBER('MPL ID'!$J$40),ISNUMBER('MPL ID'!$K$40)),0,RANDBETWEEN(1,4))</f>
        <v>0</v>
      </c>
      <c r="V226">
        <f ca="1">IF(AND(ISNUMBER('MPL ID'!$J$41),ISNUMBER('MPL ID'!$K$41)),0,RANDBETWEEN(1,4))</f>
        <v>0</v>
      </c>
      <c r="W226">
        <f ca="1">IF(AND(ISNUMBER('MPL ID'!$J$42),ISNUMBER('MPL ID'!$K$42)),0,RANDBETWEEN(1,4))</f>
        <v>4</v>
      </c>
      <c r="X226">
        <f ca="1">IF(AND(ISNUMBER('MPL ID'!$J$43),ISNUMBER('MPL ID'!$K$43)),0,RANDBETWEEN(1,4))</f>
        <v>4</v>
      </c>
      <c r="Y226">
        <f ca="1">IF(AND(ISNUMBER('MPL ID'!$J$44),ISNUMBER('MPL ID'!$K$44)),0,RANDBETWEEN(1,4))</f>
        <v>3</v>
      </c>
      <c r="Z226">
        <f ca="1">IF(AND(ISNUMBER('MPL ID'!$P$36),ISNUMBER('MPL ID'!$Q$36)),0,RANDBETWEEN(1,4))</f>
        <v>2</v>
      </c>
      <c r="AA226">
        <f ca="1">IF(AND(ISNUMBER('MPL ID'!$P$37),ISNUMBER('MPL ID'!$Q$37)),0,RANDBETWEEN(1,4))</f>
        <v>4</v>
      </c>
      <c r="AB226">
        <f ca="1">IF(AND(ISNUMBER('MPL ID'!$P$39),ISNUMBER('MPL ID'!$Q$39)),0,RANDBETWEEN(1,4))</f>
        <v>1</v>
      </c>
      <c r="AC226">
        <f ca="1">IF(AND(ISNUMBER('MPL ID'!$P$40),ISNUMBER('MPL ID'!$Q$40)),0,RANDBETWEEN(1,4))</f>
        <v>3</v>
      </c>
      <c r="AD226">
        <f ca="1">IF(AND(ISNUMBER('MPL ID'!$P$41),ISNUMBER('MPL ID'!$Q$41)),0,RANDBETWEEN(1,4))</f>
        <v>2</v>
      </c>
      <c r="AE226">
        <f ca="1">IF(AND(ISNUMBER('MPL ID'!$P$42),ISNUMBER('MPL ID'!$Q$42)),0,RANDBETWEEN(1,4))</f>
        <v>3</v>
      </c>
      <c r="AF226">
        <f ca="1">IF(AND(ISNUMBER('MPL ID'!$P$43),ISNUMBER('MPL ID'!$Q$43)),0,RANDBETWEEN(1,4))</f>
        <v>4</v>
      </c>
      <c r="AG226">
        <f ca="1">IF(AND(ISNUMBER('MPL ID'!$P$44),ISNUMBER('MPL ID'!$Q$44)),0,RANDBETWEEN(1,4))</f>
        <v>2</v>
      </c>
      <c r="AH226">
        <f ca="1">'MPL ID'!$BG$1+SUMPRODUCT(($B$1003:$AG$1003='MPL ID'!$BF$1)*(($B226:$AG226=1)+($B226:$AG226=2)))+SUMPRODUCT(($B$1004:$AG$1004='MPL ID'!$BF$1)*(($B226:$AG226=3)+($B226:$AG226=4)))</f>
        <v>11</v>
      </c>
      <c r="AI226">
        <f ca="1">'MPL ID'!$BG$2+SUMPRODUCT(($B$1003:$AG$1003='MPL ID'!$BF$2)*(($B226:$AG226=1)+($B226:$AG226=2)))+SUMPRODUCT(($B$1004:$AG$1004='MPL ID'!$BF$2)*(($B226:$AG226=3)+($B226:$AG226=4)))</f>
        <v>9</v>
      </c>
      <c r="AJ226">
        <f ca="1">'MPL ID'!$BG$3+SUMPRODUCT(($B$1003:$AG$1003='MPL ID'!$BF$3)*(($B226:$AG226=1)+($B226:$AG226=2)))+SUMPRODUCT(($B$1004:$AG$1004='MPL ID'!$BF$3)*(($B226:$AG226=3)+($B226:$AG226=4)))</f>
        <v>5</v>
      </c>
      <c r="AK226">
        <f ca="1">'MPL ID'!$BG$4+SUMPRODUCT(($B$1003:$AG$1003='MPL ID'!$BF$4)*(($B226:$AG226=1)+($B226:$AG226=2)))+SUMPRODUCT(($B$1004:$AG$1004='MPL ID'!$BF$4)*(($B226:$AG226=3)+($B226:$AG226=4)))</f>
        <v>8</v>
      </c>
      <c r="AL226">
        <f ca="1">'MPL ID'!$BG$5+SUMPRODUCT(($B$1003:$AG$1003='MPL ID'!$BF$5)*(($B226:$AG226=1)+($B226:$AG226=2)))+SUMPRODUCT(($B$1004:$AG$1004='MPL ID'!$BF$5)*(($B226:$AG226=3)+($B226:$AG226=4)))</f>
        <v>4</v>
      </c>
      <c r="AM226">
        <f ca="1">'MPL ID'!$BG$6+SUMPRODUCT(($B$1003:$AG$1003='MPL ID'!$BF$6)*(($B226:$AG226=1)+($B226:$AG226=2)))+SUMPRODUCT(($B$1004:$AG$1004='MPL ID'!$BF$6)*(($B226:$AG226=3)+($B226:$AG226=4)))</f>
        <v>12</v>
      </c>
      <c r="AN226">
        <f ca="1">'MPL ID'!$BG$7+SUMPRODUCT(($B$1003:$AG$1003='MPL ID'!$BF$7)*(($B226:$AG226=1)+($B226:$AG226=2)))+SUMPRODUCT(($B$1004:$AG$1004='MPL ID'!$BF$7)*(($B226:$AG226=3)+($B226:$AG226=4)))</f>
        <v>8</v>
      </c>
      <c r="AO226">
        <f ca="1">'MPL ID'!$BG$8+SUMPRODUCT(($B$1003:$AG$1003='MPL ID'!$BF$8)*(($B226:$AG226=1)+($B226:$AG226=2)))+SUMPRODUCT(($B$1004:$AG$1004='MPL ID'!$BF$8)*(($B226:$AG226=3)+($B226:$AG226=4)))</f>
        <v>4</v>
      </c>
      <c r="AP226">
        <f ca="1">'MPL ID'!$BG$9+SUMPRODUCT(($B$1003:$AG$1003='MPL ID'!$BF$9)*(($B226:$AG226=1)+($B226:$AG226=2)))+SUMPRODUCT(($B$1004:$AG$1004='MPL ID'!$BF$9)*(($B226:$AG226=3)+($B226:$AG226=4)))</f>
        <v>11</v>
      </c>
      <c r="AQ226">
        <f ca="1">'MPL ID'!$BH$1+SUMPRODUCT(($B$1003:$AG$1003='MPL ID'!$BF$1)*(2*($B226:$AG226=1)+($B226:$AG226=2)-2*($B226:$AG226=3)-($B226:$AG226=4)))-SUMPRODUCT(($B$1004:$AG$1004='MPL ID'!$BF$1)*(2*($B226:$AG226=1)+($B226:$AG226=2)-2*($B226:$AG226=3)-($B226:$AG226=4)))</f>
        <v>12</v>
      </c>
      <c r="AR226">
        <f ca="1">'MPL ID'!$BH$2+SUMPRODUCT(($B$1003:$AG$1003='MPL ID'!$BF$2)*(2*($B226:$AG226=1)+($B226:$AG226=2)-2*($B226:$AG226=3)-($B226:$AG226=4)))-SUMPRODUCT(($B$1004:$AG$1004='MPL ID'!$BF$2)*(2*($B226:$AG226=1)+($B226:$AG226=2)-2*($B226:$AG226=3)-($B226:$AG226=4)))</f>
        <v>-1</v>
      </c>
      <c r="AS226">
        <f ca="1">'MPL ID'!$BH$3+SUMPRODUCT(($B$1003:$AG$1003='MPL ID'!$BF$3)*(2*($B226:$AG226=1)+($B226:$AG226=2)-2*($B226:$AG226=3)-($B226:$AG226=4)))-SUMPRODUCT(($B$1004:$AG$1004='MPL ID'!$BF$3)*(2*($B226:$AG226=1)+($B226:$AG226=2)-2*($B226:$AG226=3)-($B226:$AG226=4)))</f>
        <v>-12</v>
      </c>
      <c r="AT226">
        <f ca="1">'MPL ID'!$BH$4+SUMPRODUCT(($B$1003:$AG$1003='MPL ID'!$BF$4)*(2*($B226:$AG226=1)+($B226:$AG226=2)-2*($B226:$AG226=3)-($B226:$AG226=4)))-SUMPRODUCT(($B$1004:$AG$1004='MPL ID'!$BF$4)*(2*($B226:$AG226=1)+($B226:$AG226=2)-2*($B226:$AG226=3)-($B226:$AG226=4)))</f>
        <v>-1</v>
      </c>
      <c r="AU226">
        <f ca="1">'MPL ID'!$BH$5+SUMPRODUCT(($B$1003:$AG$1003='MPL ID'!$BF$5)*(2*($B226:$AG226=1)+($B226:$AG226=2)-2*($B226:$AG226=3)-($B226:$AG226=4)))-SUMPRODUCT(($B$1004:$AG$1004='MPL ID'!$BF$5)*(2*($B226:$AG226=1)+($B226:$AG226=2)-2*($B226:$AG226=3)-($B226:$AG226=4)))</f>
        <v>-13</v>
      </c>
      <c r="AV226">
        <f ca="1">'MPL ID'!$BH$6+SUMPRODUCT(($B$1003:$AG$1003='MPL ID'!$BF$6)*(2*($B226:$AG226=1)+($B226:$AG226=2)-2*($B226:$AG226=3)-($B226:$AG226=4)))-SUMPRODUCT(($B$1004:$AG$1004='MPL ID'!$BF$6)*(2*($B226:$AG226=1)+($B226:$AG226=2)-2*($B226:$AG226=3)-($B226:$AG226=4)))</f>
        <v>14</v>
      </c>
      <c r="AW226">
        <f ca="1">'MPL ID'!$BH$7+SUMPRODUCT(($B$1003:$AG$1003='MPL ID'!$BF$7)*(2*($B226:$AG226=1)+($B226:$AG226=2)-2*($B226:$AG226=3)-($B226:$AG226=4)))-SUMPRODUCT(($B$1004:$AG$1004='MPL ID'!$BF$7)*(2*($B226:$AG226=1)+($B226:$AG226=2)-2*($B226:$AG226=3)-($B226:$AG226=4)))</f>
        <v>2</v>
      </c>
      <c r="AX226">
        <f ca="1">'MPL ID'!$BH$8+SUMPRODUCT(($B$1003:$AG$1003='MPL ID'!$BF$8)*(2*($B226:$AG226=1)+($B226:$AG226=2)-2*($B226:$AG226=3)-($B226:$AG226=4)))-SUMPRODUCT(($B$1004:$AG$1004='MPL ID'!$BF$8)*(2*($B226:$AG226=1)+($B226:$AG226=2)-2*($B226:$AG226=3)-($B226:$AG226=4)))</f>
        <v>-13</v>
      </c>
      <c r="AY226">
        <f ca="1">'MPL ID'!$BH$9+SUMPRODUCT(($B$1003:$AG$1003='MPL ID'!$BF$9)*(2*($B226:$AG226=1)+($B226:$AG226=2)-2*($B226:$AG226=3)-($B226:$AG226=4)))-SUMPRODUCT(($B$1004:$AG$1004='MPL ID'!$BF$9)*(2*($B226:$AG226=1)+($B226:$AG226=2)-2*($B226:$AG226=3)-($B226:$AG226=4)))</f>
        <v>12</v>
      </c>
      <c r="AZ226">
        <f ca="1">SUMPRODUCT(--($AH226:$AP226=AH226),--($AQ226:$AY226=AQ226),'MPL ID'!$BG$13:$BO$13)+IF(AND($E226&gt;=3,$E226&lt;=4,AO226=AH226,AX226=AQ226),1,0)+IF(AND($G226&gt;=1,$G226&lt;=2,AJ226=AH226,AS226=AQ226),1,0)+IF(AND($L226&gt;=1,$L226&lt;=2,AM226=AH226,AV226=AQ226),1,0)+IF(AND($O226&gt;=1,$O226&lt;=2,AP226=AH226,AY226=AQ226),1,0)+IF(AND($R226&gt;=1,$R226&lt;=2,AI226=AH226,AR226=AQ226),1,0)+IF(AND($AA226&gt;=3,$AA226&lt;=4,AL226=AH226,AU226=AQ226),1,0)+IF(AND($AE226&gt;=3,$AE226&lt;=4,AK226=AH226,AT226=AQ226),1,0)</f>
        <v>0</v>
      </c>
      <c r="BA226">
        <f ca="1">SUMPRODUCT(--($AH226:$AP226=AI226),--($AQ226:$AY226=AR226),'MPL ID'!$BG$14:$BO$14)+IF(AND($F226&gt;=1,$F226&lt;=2,AP226=AI226,AY226=AR226),1,0)+IF(AND($H226&gt;=1,$H226&lt;=2,AN226=AI226,AW226=AR226),1,0)+IF(AND($J226&gt;=3,$J226&lt;=4,AL226=AI226,AU226=AR226),1,0)+IF(AND($M226&gt;=1,$M226&lt;=2,AO226=AI226,AX226=AR226),1,0)+IF(AND($R226&gt;=3,$R226&lt;=4,AH226=AI226,AQ226=AR226),1,0)+IF(AND($Y226&gt;=3,$Y226&lt;=4,AJ226=AI226,AS226=AR226),1,0)+IF(AND($AC226&gt;=1,$AC226&lt;=2,AK226=AI226,AT226=AR226),1,0)+IF(AND($AF226&gt;=3,$AF226&lt;=4,AM226=AI226,AV226=AR226),1,0)</f>
        <v>0</v>
      </c>
      <c r="BB226">
        <f ca="1">SUMPRODUCT(--($AH226:$AP226=AJ226),--($AQ226:$AY226=AS226),'MPL ID'!$BG$15:$BO$15)+IF(AND($C226&gt;=1,$C226&lt;=2,AK226=AJ226,AT226=AS226),1,0)+IF(AND($G226&gt;=3,$G226&lt;=4,AH226=AJ226,AQ226=AS226),1,0)+IF(AND($K226&gt;=1,$K226&lt;=2,AP226=AJ226,AY226=AS226),1,0)+IF(AND($N226&gt;=3,$N226&lt;=4,AL226=AJ226,AU226=AS226),1,0)+IF(AND($V226&gt;=1,$V226&lt;=2,AM226=AJ226,AV226=AS226),1,0)+IF(AND($Y226&gt;=1,$Y226&lt;=2,AI226=AJ226,AR226=AS226),1,0)+IF(AND($AB226&gt;=3,$AB226&lt;=4,AN226=AJ226,AW226=AS226),1,0)</f>
        <v>0</v>
      </c>
      <c r="BC226">
        <f ca="1">SUMPRODUCT(--($AH226:$AP226=AK226),--($AQ226:$AY226=AT226),'MPL ID'!$BG$16:$BO$16)+IF(AND($C226&gt;=3,$C226&lt;=4,AJ226=AK226,AS226=AT226),1,0)+IF(AND($I226&gt;=1,$I226&lt;=2,AP226=AK226,AY226=AT226),1,0)+IF(AND($P226&gt;=3,$P226&lt;=4,AO226=AK226,AX226=AT226),1,0)+IF(AND($T226&gt;=1,$T226&lt;=2,AN226=AK226,AW226=AT226),1,0)+IF(AND($W226&gt;=1,$W226&lt;=2,AL226=AK226,AU226=AT226),1,0)+IF(AND($AC226&gt;=3,$AC226&lt;=4,AI226=AK226,AR226=AT226),1,0)+IF(AND($AE226&gt;=1,$AE226&lt;=2,AH226=AK226,AQ226=AT226),1,0)</f>
        <v>0</v>
      </c>
      <c r="BD226">
        <f ca="1">SUMPRODUCT(--($AH226:$AP226=AL226),--($AQ226:$AY226=AU226),'MPL ID'!$BG$17:$BO$17)+IF(AND($B226&gt;=3,$B226&lt;=4,AN226=AL226,AW226=AU226),1,0)+IF(AND($D226&gt;=1,$D226&lt;=2,AM226=AL226,AV226=AU226),1,0)+IF(AND($J226&gt;=1,$J226&lt;=2,AI226=AL226,AR226=AU226),1,0)+IF(AND($N226&gt;=1,$N226&lt;=2,AJ226=AL226,AS226=AU226),1,0)+IF(AND($W226&gt;=3,$W226&lt;=4,AK226=AL226,AT226=AU226),1,0)+IF(AND($AA226&gt;=1,$AA226&lt;=2,AH226=AL226,AQ226=AU226),1,0)+IF(AND($AD226&gt;=3,$AD226&lt;=4,AO226=AL226,AX226=AU226),1,0)</f>
        <v>0</v>
      </c>
      <c r="BE226">
        <f ca="1">SUMPRODUCT(--($AH226:$AP226=AM226),--($AQ226:$AY226=AV226),'MPL ID'!$BG$18:$BO$18)+IF(AND($D226&gt;=3,$D226&lt;=4,AL226=AM226,AU226=AV226),1,0)+IF(AND($L226&gt;=3,$L226&lt;=4,AH226=AM226,AQ226=AV226),1,0)+IF(AND($Q226&gt;=3,$Q226&lt;=4,AN226=AM226,AW226=AV226),1,0)+IF(AND($S226&gt;=1,$S226&lt;=2,AP226=AM226,AY226=AV226),1,0)+IF(AND($V226&gt;=3,$V226&lt;=4,AJ226=AM226,AS226=AV226),1,0)+IF(AND($Z226&gt;=1,$Z226&lt;=2,AO226=AM226,AX226=AV226),1,0)+IF(AND($AF226&gt;=1,$AF226&lt;=2,AI226=AM226,AR226=AV226),1,0)</f>
        <v>0</v>
      </c>
      <c r="BF226">
        <f ca="1">SUMPRODUCT(--($AH226:$AP226=AN226),--($AQ226:$AY226=AW226),'MPL ID'!$BG$19:$BO$19)+IF(AND($B226&gt;=1,$B226&lt;=2,AL226=AN226,AU226=AW226),1,0)+IF(AND($H226&gt;=3,$H226&lt;=4,AI226=AN226,AR226=AW226),1,0)+IF(AND($Q226&gt;=1,$Q226&lt;=2,AM226=AN226,AV226=AW226),1,0)+IF(AND($T226&gt;=3,$T226&lt;=4,AK226=AN226,AT226=AW226),1,0)+IF(AND($X226&gt;=3,$X226&lt;=4,AO226=AN226,AX226=AW226),1,0)+IF(AND($AB226&gt;=1,$AB226&lt;=2,AJ226=AN226,AS226=AW226),1,0)+IF(AND($AG226&gt;=1,$AG226&lt;=2,AP226=AN226,AY226=AW226),1,0)</f>
        <v>0</v>
      </c>
      <c r="BG226">
        <f ca="1">SUMPRODUCT(--($AH226:$AP226=AO226),--($AQ226:$AY226=AX226),'MPL ID'!$BG$20:$BO$20)+IF(AND($E226&gt;=1,$E226&lt;=2,AH226=AO226,AQ226=AX226),1,0)+IF(AND($M226&gt;=3,$M226&lt;=4,AI226=AO226,AR226=AX226),1,0)+IF(AND($P226&gt;=1,$P226&lt;=2,AK226=AO226,AT226=AX226),1,0)+IF(AND($U226&gt;=1,$U226&lt;=2,AP226=AO226,AY226=AX226),1,0)+IF(AND($X226&gt;=1,$X226&lt;=2,AN226=AO226,AW226=AX226),1,0)+IF(AND($Z226&gt;=3,$Z226&lt;=4,AM226=AO226,AV226=AX226),1,0)+IF(AND($AD226&gt;=1,$AD226&lt;=2,AL226=AO226,AU226=AX226),1,0)</f>
        <v>2</v>
      </c>
      <c r="BH226">
        <f ca="1">SUMPRODUCT(--($AH226:$AP226=AP226),--($AQ226:$AY226=AY226),'MPL ID'!$BG$21:$BO$21)+IF(AND($F226&gt;=3,$F226&lt;=4,AI226=AP226,AR226=AY226),1,0)+IF(AND($I226&gt;=3,$I226&lt;=4,AK226=AP226,AT226=AY226),1,0)+IF(AND($K226&gt;=3,$K226&lt;=4,AJ226=AP226,AS226=AY226),1,0)+IF(AND($O226&gt;=3,$O226&lt;=4,AH226=AP226,AQ226=AY226),1,0)+IF(AND($S226&gt;=3,$S226&lt;=4,AM226=AP226,AV226=AY226),1,0)+IF(AND($U226&gt;=3,$U226&lt;=4,AO226=AP226,AX226=AY226),1,0)+IF(AND($AG226&gt;=3,$AG226&lt;=4,AN226=AP226,AW226=AY226),1,0)</f>
        <v>2</v>
      </c>
      <c r="BI226">
        <f t="shared" ca="1" si="27"/>
        <v>3</v>
      </c>
      <c r="BJ226">
        <f t="shared" ca="1" si="28"/>
        <v>4</v>
      </c>
      <c r="BK226">
        <f t="shared" ca="1" si="29"/>
        <v>7</v>
      </c>
      <c r="BL226">
        <f t="shared" ca="1" si="30"/>
        <v>6</v>
      </c>
      <c r="BM226">
        <f t="shared" ca="1" si="31"/>
        <v>9</v>
      </c>
      <c r="BN226">
        <f t="shared" ca="1" si="32"/>
        <v>1</v>
      </c>
      <c r="BO226">
        <f t="shared" ca="1" si="33"/>
        <v>5</v>
      </c>
      <c r="BP226">
        <f t="shared" ca="1" si="34"/>
        <v>8</v>
      </c>
      <c r="BQ226">
        <f t="shared" ca="1" si="35"/>
        <v>2</v>
      </c>
    </row>
    <row r="227" spans="1:69" x14ac:dyDescent="0.25">
      <c r="A227">
        <v>226</v>
      </c>
      <c r="B227">
        <f ca="1">IF(AND(ISNUMBER('MPL ID'!$P$25),ISNUMBER('MPL ID'!$Q$25)),0,RANDBETWEEN(1,4))</f>
        <v>0</v>
      </c>
      <c r="C227">
        <f ca="1">IF(AND(ISNUMBER('MPL ID'!$P$26),ISNUMBER('MPL ID'!$Q$26)),0,RANDBETWEEN(1,4))</f>
        <v>0</v>
      </c>
      <c r="D227">
        <f ca="1">IF(AND(ISNUMBER('MPL ID'!$P$28),ISNUMBER('MPL ID'!$Q$28)),0,RANDBETWEEN(1,4))</f>
        <v>0</v>
      </c>
      <c r="E227">
        <f ca="1">IF(AND(ISNUMBER('MPL ID'!$P$29),ISNUMBER('MPL ID'!$Q$29)),0,RANDBETWEEN(1,4))</f>
        <v>0</v>
      </c>
      <c r="F227">
        <f ca="1">IF(AND(ISNUMBER('MPL ID'!$P$30),ISNUMBER('MPL ID'!$Q$30)),0,RANDBETWEEN(1,4))</f>
        <v>0</v>
      </c>
      <c r="G227">
        <f ca="1">IF(AND(ISNUMBER('MPL ID'!$P$31),ISNUMBER('MPL ID'!$Q$31)),0,RANDBETWEEN(1,4))</f>
        <v>0</v>
      </c>
      <c r="H227">
        <f ca="1">IF(AND(ISNUMBER('MPL ID'!$P$32),ISNUMBER('MPL ID'!$Q$32)),0,RANDBETWEEN(1,4))</f>
        <v>0</v>
      </c>
      <c r="I227">
        <f ca="1">IF(AND(ISNUMBER('MPL ID'!$P$33),ISNUMBER('MPL ID'!$Q$33)),0,RANDBETWEEN(1,4))</f>
        <v>0</v>
      </c>
      <c r="J227">
        <f ca="1">IF(AND(ISNUMBER('MPL ID'!$D$36),ISNUMBER('MPL ID'!$E$36)),0,RANDBETWEEN(1,4))</f>
        <v>0</v>
      </c>
      <c r="K227">
        <f ca="1">IF(AND(ISNUMBER('MPL ID'!$D$37),ISNUMBER('MPL ID'!$E$37)),0,RANDBETWEEN(1,4))</f>
        <v>0</v>
      </c>
      <c r="L227">
        <f ca="1">IF(AND(ISNUMBER('MPL ID'!$D$39),ISNUMBER('MPL ID'!$E$39)),0,RANDBETWEEN(1,4))</f>
        <v>0</v>
      </c>
      <c r="M227">
        <f ca="1">IF(AND(ISNUMBER('MPL ID'!$D$40),ISNUMBER('MPL ID'!$E$40)),0,RANDBETWEEN(1,4))</f>
        <v>0</v>
      </c>
      <c r="N227">
        <f ca="1">IF(AND(ISNUMBER('MPL ID'!$D$41),ISNUMBER('MPL ID'!$E$41)),0,RANDBETWEEN(1,4))</f>
        <v>0</v>
      </c>
      <c r="O227">
        <f ca="1">IF(AND(ISNUMBER('MPL ID'!$D$42),ISNUMBER('MPL ID'!$E$42)),0,RANDBETWEEN(1,4))</f>
        <v>0</v>
      </c>
      <c r="P227">
        <f ca="1">IF(AND(ISNUMBER('MPL ID'!$D$43),ISNUMBER('MPL ID'!$E$43)),0,RANDBETWEEN(1,4))</f>
        <v>0</v>
      </c>
      <c r="Q227">
        <f ca="1">IF(AND(ISNUMBER('MPL ID'!$D$44),ISNUMBER('MPL ID'!$E$44)),0,RANDBETWEEN(1,4))</f>
        <v>0</v>
      </c>
      <c r="R227">
        <f ca="1">IF(AND(ISNUMBER('MPL ID'!$J$36),ISNUMBER('MPL ID'!$K$36)),0,RANDBETWEEN(1,4))</f>
        <v>0</v>
      </c>
      <c r="S227">
        <f ca="1">IF(AND(ISNUMBER('MPL ID'!$J$37),ISNUMBER('MPL ID'!$K$37)),0,RANDBETWEEN(1,4))</f>
        <v>0</v>
      </c>
      <c r="T227">
        <f ca="1">IF(AND(ISNUMBER('MPL ID'!$J$39),ISNUMBER('MPL ID'!$K$39)),0,RANDBETWEEN(1,4))</f>
        <v>0</v>
      </c>
      <c r="U227">
        <f ca="1">IF(AND(ISNUMBER('MPL ID'!$J$40),ISNUMBER('MPL ID'!$K$40)),0,RANDBETWEEN(1,4))</f>
        <v>0</v>
      </c>
      <c r="V227">
        <f ca="1">IF(AND(ISNUMBER('MPL ID'!$J$41),ISNUMBER('MPL ID'!$K$41)),0,RANDBETWEEN(1,4))</f>
        <v>0</v>
      </c>
      <c r="W227">
        <f ca="1">IF(AND(ISNUMBER('MPL ID'!$J$42),ISNUMBER('MPL ID'!$K$42)),0,RANDBETWEEN(1,4))</f>
        <v>4</v>
      </c>
      <c r="X227">
        <f ca="1">IF(AND(ISNUMBER('MPL ID'!$J$43),ISNUMBER('MPL ID'!$K$43)),0,RANDBETWEEN(1,4))</f>
        <v>4</v>
      </c>
      <c r="Y227">
        <f ca="1">IF(AND(ISNUMBER('MPL ID'!$J$44),ISNUMBER('MPL ID'!$K$44)),0,RANDBETWEEN(1,4))</f>
        <v>2</v>
      </c>
      <c r="Z227">
        <f ca="1">IF(AND(ISNUMBER('MPL ID'!$P$36),ISNUMBER('MPL ID'!$Q$36)),0,RANDBETWEEN(1,4))</f>
        <v>2</v>
      </c>
      <c r="AA227">
        <f ca="1">IF(AND(ISNUMBER('MPL ID'!$P$37),ISNUMBER('MPL ID'!$Q$37)),0,RANDBETWEEN(1,4))</f>
        <v>4</v>
      </c>
      <c r="AB227">
        <f ca="1">IF(AND(ISNUMBER('MPL ID'!$P$39),ISNUMBER('MPL ID'!$Q$39)),0,RANDBETWEEN(1,4))</f>
        <v>4</v>
      </c>
      <c r="AC227">
        <f ca="1">IF(AND(ISNUMBER('MPL ID'!$P$40),ISNUMBER('MPL ID'!$Q$40)),0,RANDBETWEEN(1,4))</f>
        <v>3</v>
      </c>
      <c r="AD227">
        <f ca="1">IF(AND(ISNUMBER('MPL ID'!$P$41),ISNUMBER('MPL ID'!$Q$41)),0,RANDBETWEEN(1,4))</f>
        <v>2</v>
      </c>
      <c r="AE227">
        <f ca="1">IF(AND(ISNUMBER('MPL ID'!$P$42),ISNUMBER('MPL ID'!$Q$42)),0,RANDBETWEEN(1,4))</f>
        <v>1</v>
      </c>
      <c r="AF227">
        <f ca="1">IF(AND(ISNUMBER('MPL ID'!$P$43),ISNUMBER('MPL ID'!$Q$43)),0,RANDBETWEEN(1,4))</f>
        <v>2</v>
      </c>
      <c r="AG227">
        <f ca="1">IF(AND(ISNUMBER('MPL ID'!$P$44),ISNUMBER('MPL ID'!$Q$44)),0,RANDBETWEEN(1,4))</f>
        <v>1</v>
      </c>
      <c r="AH227">
        <f ca="1">'MPL ID'!$BG$1+SUMPRODUCT(($B$1003:$AG$1003='MPL ID'!$BF$1)*(($B227:$AG227=1)+($B227:$AG227=2)))+SUMPRODUCT(($B$1004:$AG$1004='MPL ID'!$BF$1)*(($B227:$AG227=3)+($B227:$AG227=4)))</f>
        <v>10</v>
      </c>
      <c r="AI227">
        <f ca="1">'MPL ID'!$BG$2+SUMPRODUCT(($B$1003:$AG$1003='MPL ID'!$BF$2)*(($B227:$AG227=1)+($B227:$AG227=2)))+SUMPRODUCT(($B$1004:$AG$1004='MPL ID'!$BF$2)*(($B227:$AG227=3)+($B227:$AG227=4)))</f>
        <v>7</v>
      </c>
      <c r="AJ227">
        <f ca="1">'MPL ID'!$BG$3+SUMPRODUCT(($B$1003:$AG$1003='MPL ID'!$BF$3)*(($B227:$AG227=1)+($B227:$AG227=2)))+SUMPRODUCT(($B$1004:$AG$1004='MPL ID'!$BF$3)*(($B227:$AG227=3)+($B227:$AG227=4)))</f>
        <v>7</v>
      </c>
      <c r="AK227">
        <f ca="1">'MPL ID'!$BG$4+SUMPRODUCT(($B$1003:$AG$1003='MPL ID'!$BF$4)*(($B227:$AG227=1)+($B227:$AG227=2)))+SUMPRODUCT(($B$1004:$AG$1004='MPL ID'!$BF$4)*(($B227:$AG227=3)+($B227:$AG227=4)))</f>
        <v>9</v>
      </c>
      <c r="AL227">
        <f ca="1">'MPL ID'!$BG$5+SUMPRODUCT(($B$1003:$AG$1003='MPL ID'!$BF$5)*(($B227:$AG227=1)+($B227:$AG227=2)))+SUMPRODUCT(($B$1004:$AG$1004='MPL ID'!$BF$5)*(($B227:$AG227=3)+($B227:$AG227=4)))</f>
        <v>4</v>
      </c>
      <c r="AM227">
        <f ca="1">'MPL ID'!$BG$6+SUMPRODUCT(($B$1003:$AG$1003='MPL ID'!$BF$6)*(($B227:$AG227=1)+($B227:$AG227=2)))+SUMPRODUCT(($B$1004:$AG$1004='MPL ID'!$BF$6)*(($B227:$AG227=3)+($B227:$AG227=4)))</f>
        <v>13</v>
      </c>
      <c r="AN227">
        <f ca="1">'MPL ID'!$BG$7+SUMPRODUCT(($B$1003:$AG$1003='MPL ID'!$BF$7)*(($B227:$AG227=1)+($B227:$AG227=2)))+SUMPRODUCT(($B$1004:$AG$1004='MPL ID'!$BF$7)*(($B227:$AG227=3)+($B227:$AG227=4)))</f>
        <v>7</v>
      </c>
      <c r="AO227">
        <f ca="1">'MPL ID'!$BG$8+SUMPRODUCT(($B$1003:$AG$1003='MPL ID'!$BF$8)*(($B227:$AG227=1)+($B227:$AG227=2)))+SUMPRODUCT(($B$1004:$AG$1004='MPL ID'!$BF$8)*(($B227:$AG227=3)+($B227:$AG227=4)))</f>
        <v>4</v>
      </c>
      <c r="AP227">
        <f ca="1">'MPL ID'!$BG$9+SUMPRODUCT(($B$1003:$AG$1003='MPL ID'!$BF$9)*(($B227:$AG227=1)+($B227:$AG227=2)))+SUMPRODUCT(($B$1004:$AG$1004='MPL ID'!$BF$9)*(($B227:$AG227=3)+($B227:$AG227=4)))</f>
        <v>11</v>
      </c>
      <c r="AQ227">
        <f ca="1">'MPL ID'!$BH$1+SUMPRODUCT(($B$1003:$AG$1003='MPL ID'!$BF$1)*(2*($B227:$AG227=1)+($B227:$AG227=2)-2*($B227:$AG227=3)-($B227:$AG227=4)))-SUMPRODUCT(($B$1004:$AG$1004='MPL ID'!$BF$1)*(2*($B227:$AG227=1)+($B227:$AG227=2)-2*($B227:$AG227=3)-($B227:$AG227=4)))</f>
        <v>8</v>
      </c>
      <c r="AR227">
        <f ca="1">'MPL ID'!$BH$2+SUMPRODUCT(($B$1003:$AG$1003='MPL ID'!$BF$2)*(2*($B227:$AG227=1)+($B227:$AG227=2)-2*($B227:$AG227=3)-($B227:$AG227=4)))-SUMPRODUCT(($B$1004:$AG$1004='MPL ID'!$BF$2)*(2*($B227:$AG227=1)+($B227:$AG227=2)-2*($B227:$AG227=3)-($B227:$AG227=4)))</f>
        <v>-6</v>
      </c>
      <c r="AS227">
        <f ca="1">'MPL ID'!$BH$3+SUMPRODUCT(($B$1003:$AG$1003='MPL ID'!$BF$3)*(2*($B227:$AG227=1)+($B227:$AG227=2)-2*($B227:$AG227=3)-($B227:$AG227=4)))-SUMPRODUCT(($B$1004:$AG$1004='MPL ID'!$BF$3)*(2*($B227:$AG227=1)+($B227:$AG227=2)-2*($B227:$AG227=3)-($B227:$AG227=4)))</f>
        <v>-6</v>
      </c>
      <c r="AT227">
        <f ca="1">'MPL ID'!$BH$4+SUMPRODUCT(($B$1003:$AG$1003='MPL ID'!$BF$4)*(2*($B227:$AG227=1)+($B227:$AG227=2)-2*($B227:$AG227=3)-($B227:$AG227=4)))-SUMPRODUCT(($B$1004:$AG$1004='MPL ID'!$BF$4)*(2*($B227:$AG227=1)+($B227:$AG227=2)-2*($B227:$AG227=3)-($B227:$AG227=4)))</f>
        <v>3</v>
      </c>
      <c r="AU227">
        <f ca="1">'MPL ID'!$BH$5+SUMPRODUCT(($B$1003:$AG$1003='MPL ID'!$BF$5)*(2*($B227:$AG227=1)+($B227:$AG227=2)-2*($B227:$AG227=3)-($B227:$AG227=4)))-SUMPRODUCT(($B$1004:$AG$1004='MPL ID'!$BF$5)*(2*($B227:$AG227=1)+($B227:$AG227=2)-2*($B227:$AG227=3)-($B227:$AG227=4)))</f>
        <v>-13</v>
      </c>
      <c r="AV227">
        <f ca="1">'MPL ID'!$BH$6+SUMPRODUCT(($B$1003:$AG$1003='MPL ID'!$BF$6)*(2*($B227:$AG227=1)+($B227:$AG227=2)-2*($B227:$AG227=3)-($B227:$AG227=4)))-SUMPRODUCT(($B$1004:$AG$1004='MPL ID'!$BF$6)*(2*($B227:$AG227=1)+($B227:$AG227=2)-2*($B227:$AG227=3)-($B227:$AG227=4)))</f>
        <v>16</v>
      </c>
      <c r="AW227">
        <f ca="1">'MPL ID'!$BH$7+SUMPRODUCT(($B$1003:$AG$1003='MPL ID'!$BF$7)*(2*($B227:$AG227=1)+($B227:$AG227=2)-2*($B227:$AG227=3)-($B227:$AG227=4)))-SUMPRODUCT(($B$1004:$AG$1004='MPL ID'!$BF$7)*(2*($B227:$AG227=1)+($B227:$AG227=2)-2*($B227:$AG227=3)-($B227:$AG227=4)))</f>
        <v>0</v>
      </c>
      <c r="AX227">
        <f ca="1">'MPL ID'!$BH$8+SUMPRODUCT(($B$1003:$AG$1003='MPL ID'!$BF$8)*(2*($B227:$AG227=1)+($B227:$AG227=2)-2*($B227:$AG227=3)-($B227:$AG227=4)))-SUMPRODUCT(($B$1004:$AG$1004='MPL ID'!$BF$8)*(2*($B227:$AG227=1)+($B227:$AG227=2)-2*($B227:$AG227=3)-($B227:$AG227=4)))</f>
        <v>-13</v>
      </c>
      <c r="AY227">
        <f ca="1">'MPL ID'!$BH$9+SUMPRODUCT(($B$1003:$AG$1003='MPL ID'!$BF$9)*(2*($B227:$AG227=1)+($B227:$AG227=2)-2*($B227:$AG227=3)-($B227:$AG227=4)))-SUMPRODUCT(($B$1004:$AG$1004='MPL ID'!$BF$9)*(2*($B227:$AG227=1)+($B227:$AG227=2)-2*($B227:$AG227=3)-($B227:$AG227=4)))</f>
        <v>11</v>
      </c>
      <c r="AZ227">
        <f ca="1">SUMPRODUCT(--($AH227:$AP227=AH227),--($AQ227:$AY227=AQ227),'MPL ID'!$BG$13:$BO$13)+IF(AND($E227&gt;=3,$E227&lt;=4,AO227=AH227,AX227=AQ227),1,0)+IF(AND($G227&gt;=1,$G227&lt;=2,AJ227=AH227,AS227=AQ227),1,0)+IF(AND($L227&gt;=1,$L227&lt;=2,AM227=AH227,AV227=AQ227),1,0)+IF(AND($O227&gt;=1,$O227&lt;=2,AP227=AH227,AY227=AQ227),1,0)+IF(AND($R227&gt;=1,$R227&lt;=2,AI227=AH227,AR227=AQ227),1,0)+IF(AND($AA227&gt;=3,$AA227&lt;=4,AL227=AH227,AU227=AQ227),1,0)+IF(AND($AE227&gt;=3,$AE227&lt;=4,AK227=AH227,AT227=AQ227),1,0)</f>
        <v>0</v>
      </c>
      <c r="BA227">
        <f ca="1">SUMPRODUCT(--($AH227:$AP227=AI227),--($AQ227:$AY227=AR227),'MPL ID'!$BG$14:$BO$14)+IF(AND($F227&gt;=1,$F227&lt;=2,AP227=AI227,AY227=AR227),1,0)+IF(AND($H227&gt;=1,$H227&lt;=2,AN227=AI227,AW227=AR227),1,0)+IF(AND($J227&gt;=3,$J227&lt;=4,AL227=AI227,AU227=AR227),1,0)+IF(AND($M227&gt;=1,$M227&lt;=2,AO227=AI227,AX227=AR227),1,0)+IF(AND($R227&gt;=3,$R227&lt;=4,AH227=AI227,AQ227=AR227),1,0)+IF(AND($Y227&gt;=3,$Y227&lt;=4,AJ227=AI227,AS227=AR227),1,0)+IF(AND($AC227&gt;=1,$AC227&lt;=2,AK227=AI227,AT227=AR227),1,0)+IF(AND($AF227&gt;=3,$AF227&lt;=4,AM227=AI227,AV227=AR227),1,0)</f>
        <v>1</v>
      </c>
      <c r="BB227">
        <f ca="1">SUMPRODUCT(--($AH227:$AP227=AJ227),--($AQ227:$AY227=AS227),'MPL ID'!$BG$15:$BO$15)+IF(AND($C227&gt;=1,$C227&lt;=2,AK227=AJ227,AT227=AS227),1,0)+IF(AND($G227&gt;=3,$G227&lt;=4,AH227=AJ227,AQ227=AS227),1,0)+IF(AND($K227&gt;=1,$K227&lt;=2,AP227=AJ227,AY227=AS227),1,0)+IF(AND($N227&gt;=3,$N227&lt;=4,AL227=AJ227,AU227=AS227),1,0)+IF(AND($V227&gt;=1,$V227&lt;=2,AM227=AJ227,AV227=AS227),1,0)+IF(AND($Y227&gt;=1,$Y227&lt;=2,AI227=AJ227,AR227=AS227),1,0)+IF(AND($AB227&gt;=3,$AB227&lt;=4,AN227=AJ227,AW227=AS227),1,0)</f>
        <v>1</v>
      </c>
      <c r="BC227">
        <f ca="1">SUMPRODUCT(--($AH227:$AP227=AK227),--($AQ227:$AY227=AT227),'MPL ID'!$BG$16:$BO$16)+IF(AND($C227&gt;=3,$C227&lt;=4,AJ227=AK227,AS227=AT227),1,0)+IF(AND($I227&gt;=1,$I227&lt;=2,AP227=AK227,AY227=AT227),1,0)+IF(AND($P227&gt;=3,$P227&lt;=4,AO227=AK227,AX227=AT227),1,0)+IF(AND($T227&gt;=1,$T227&lt;=2,AN227=AK227,AW227=AT227),1,0)+IF(AND($W227&gt;=1,$W227&lt;=2,AL227=AK227,AU227=AT227),1,0)+IF(AND($AC227&gt;=3,$AC227&lt;=4,AI227=AK227,AR227=AT227),1,0)+IF(AND($AE227&gt;=1,$AE227&lt;=2,AH227=AK227,AQ227=AT227),1,0)</f>
        <v>0</v>
      </c>
      <c r="BD227">
        <f ca="1">SUMPRODUCT(--($AH227:$AP227=AL227),--($AQ227:$AY227=AU227),'MPL ID'!$BG$17:$BO$17)+IF(AND($B227&gt;=3,$B227&lt;=4,AN227=AL227,AW227=AU227),1,0)+IF(AND($D227&gt;=1,$D227&lt;=2,AM227=AL227,AV227=AU227),1,0)+IF(AND($J227&gt;=1,$J227&lt;=2,AI227=AL227,AR227=AU227),1,0)+IF(AND($N227&gt;=1,$N227&lt;=2,AJ227=AL227,AS227=AU227),1,0)+IF(AND($W227&gt;=3,$W227&lt;=4,AK227=AL227,AT227=AU227),1,0)+IF(AND($AA227&gt;=1,$AA227&lt;=2,AH227=AL227,AQ227=AU227),1,0)+IF(AND($AD227&gt;=3,$AD227&lt;=4,AO227=AL227,AX227=AU227),1,0)</f>
        <v>0</v>
      </c>
      <c r="BE227">
        <f ca="1">SUMPRODUCT(--($AH227:$AP227=AM227),--($AQ227:$AY227=AV227),'MPL ID'!$BG$18:$BO$18)+IF(AND($D227&gt;=3,$D227&lt;=4,AL227=AM227,AU227=AV227),1,0)+IF(AND($L227&gt;=3,$L227&lt;=4,AH227=AM227,AQ227=AV227),1,0)+IF(AND($Q227&gt;=3,$Q227&lt;=4,AN227=AM227,AW227=AV227),1,0)+IF(AND($S227&gt;=1,$S227&lt;=2,AP227=AM227,AY227=AV227),1,0)+IF(AND($V227&gt;=3,$V227&lt;=4,AJ227=AM227,AS227=AV227),1,0)+IF(AND($Z227&gt;=1,$Z227&lt;=2,AO227=AM227,AX227=AV227),1,0)+IF(AND($AF227&gt;=1,$AF227&lt;=2,AI227=AM227,AR227=AV227),1,0)</f>
        <v>0</v>
      </c>
      <c r="BF227">
        <f ca="1">SUMPRODUCT(--($AH227:$AP227=AN227),--($AQ227:$AY227=AW227),'MPL ID'!$BG$19:$BO$19)+IF(AND($B227&gt;=1,$B227&lt;=2,AL227=AN227,AU227=AW227),1,0)+IF(AND($H227&gt;=3,$H227&lt;=4,AI227=AN227,AR227=AW227),1,0)+IF(AND($Q227&gt;=1,$Q227&lt;=2,AM227=AN227,AV227=AW227),1,0)+IF(AND($T227&gt;=3,$T227&lt;=4,AK227=AN227,AT227=AW227),1,0)+IF(AND($X227&gt;=3,$X227&lt;=4,AO227=AN227,AX227=AW227),1,0)+IF(AND($AB227&gt;=1,$AB227&lt;=2,AJ227=AN227,AS227=AW227),1,0)+IF(AND($AG227&gt;=1,$AG227&lt;=2,AP227=AN227,AY227=AW227),1,0)</f>
        <v>0</v>
      </c>
      <c r="BG227">
        <f ca="1">SUMPRODUCT(--($AH227:$AP227=AO227),--($AQ227:$AY227=AX227),'MPL ID'!$BG$20:$BO$20)+IF(AND($E227&gt;=1,$E227&lt;=2,AH227=AO227,AQ227=AX227),1,0)+IF(AND($M227&gt;=3,$M227&lt;=4,AI227=AO227,AR227=AX227),1,0)+IF(AND($P227&gt;=1,$P227&lt;=2,AK227=AO227,AT227=AX227),1,0)+IF(AND($U227&gt;=1,$U227&lt;=2,AP227=AO227,AY227=AX227),1,0)+IF(AND($X227&gt;=1,$X227&lt;=2,AN227=AO227,AW227=AX227),1,0)+IF(AND($Z227&gt;=3,$Z227&lt;=4,AM227=AO227,AV227=AX227),1,0)+IF(AND($AD227&gt;=1,$AD227&lt;=2,AL227=AO227,AU227=AX227),1,0)</f>
        <v>2</v>
      </c>
      <c r="BH227">
        <f ca="1">SUMPRODUCT(--($AH227:$AP227=AP227),--($AQ227:$AY227=AY227),'MPL ID'!$BG$21:$BO$21)+IF(AND($F227&gt;=3,$F227&lt;=4,AI227=AP227,AR227=AY227),1,0)+IF(AND($I227&gt;=3,$I227&lt;=4,AK227=AP227,AT227=AY227),1,0)+IF(AND($K227&gt;=3,$K227&lt;=4,AJ227=AP227,AS227=AY227),1,0)+IF(AND($O227&gt;=3,$O227&lt;=4,AH227=AP227,AQ227=AY227),1,0)+IF(AND($S227&gt;=3,$S227&lt;=4,AM227=AP227,AV227=AY227),1,0)+IF(AND($U227&gt;=3,$U227&lt;=4,AO227=AP227,AX227=AY227),1,0)+IF(AND($AG227&gt;=3,$AG227&lt;=4,AN227=AP227,AW227=AY227),1,0)</f>
        <v>0</v>
      </c>
      <c r="BI227">
        <f t="shared" ca="1" si="27"/>
        <v>3</v>
      </c>
      <c r="BJ227">
        <f t="shared" ca="1" si="28"/>
        <v>6</v>
      </c>
      <c r="BK227">
        <f t="shared" ca="1" si="29"/>
        <v>7</v>
      </c>
      <c r="BL227">
        <f t="shared" ca="1" si="30"/>
        <v>4</v>
      </c>
      <c r="BM227">
        <f t="shared" ca="1" si="31"/>
        <v>9</v>
      </c>
      <c r="BN227">
        <f t="shared" ca="1" si="32"/>
        <v>1</v>
      </c>
      <c r="BO227">
        <f t="shared" ca="1" si="33"/>
        <v>5</v>
      </c>
      <c r="BP227">
        <f t="shared" ca="1" si="34"/>
        <v>8</v>
      </c>
      <c r="BQ227">
        <f t="shared" ca="1" si="35"/>
        <v>2</v>
      </c>
    </row>
    <row r="228" spans="1:69" x14ac:dyDescent="0.25">
      <c r="A228">
        <v>227</v>
      </c>
      <c r="B228">
        <f ca="1">IF(AND(ISNUMBER('MPL ID'!$P$25),ISNUMBER('MPL ID'!$Q$25)),0,RANDBETWEEN(1,4))</f>
        <v>0</v>
      </c>
      <c r="C228">
        <f ca="1">IF(AND(ISNUMBER('MPL ID'!$P$26),ISNUMBER('MPL ID'!$Q$26)),0,RANDBETWEEN(1,4))</f>
        <v>0</v>
      </c>
      <c r="D228">
        <f ca="1">IF(AND(ISNUMBER('MPL ID'!$P$28),ISNUMBER('MPL ID'!$Q$28)),0,RANDBETWEEN(1,4))</f>
        <v>0</v>
      </c>
      <c r="E228">
        <f ca="1">IF(AND(ISNUMBER('MPL ID'!$P$29),ISNUMBER('MPL ID'!$Q$29)),0,RANDBETWEEN(1,4))</f>
        <v>0</v>
      </c>
      <c r="F228">
        <f ca="1">IF(AND(ISNUMBER('MPL ID'!$P$30),ISNUMBER('MPL ID'!$Q$30)),0,RANDBETWEEN(1,4))</f>
        <v>0</v>
      </c>
      <c r="G228">
        <f ca="1">IF(AND(ISNUMBER('MPL ID'!$P$31),ISNUMBER('MPL ID'!$Q$31)),0,RANDBETWEEN(1,4))</f>
        <v>0</v>
      </c>
      <c r="H228">
        <f ca="1">IF(AND(ISNUMBER('MPL ID'!$P$32),ISNUMBER('MPL ID'!$Q$32)),0,RANDBETWEEN(1,4))</f>
        <v>0</v>
      </c>
      <c r="I228">
        <f ca="1">IF(AND(ISNUMBER('MPL ID'!$P$33),ISNUMBER('MPL ID'!$Q$33)),0,RANDBETWEEN(1,4))</f>
        <v>0</v>
      </c>
      <c r="J228">
        <f ca="1">IF(AND(ISNUMBER('MPL ID'!$D$36),ISNUMBER('MPL ID'!$E$36)),0,RANDBETWEEN(1,4))</f>
        <v>0</v>
      </c>
      <c r="K228">
        <f ca="1">IF(AND(ISNUMBER('MPL ID'!$D$37),ISNUMBER('MPL ID'!$E$37)),0,RANDBETWEEN(1,4))</f>
        <v>0</v>
      </c>
      <c r="L228">
        <f ca="1">IF(AND(ISNUMBER('MPL ID'!$D$39),ISNUMBER('MPL ID'!$E$39)),0,RANDBETWEEN(1,4))</f>
        <v>0</v>
      </c>
      <c r="M228">
        <f ca="1">IF(AND(ISNUMBER('MPL ID'!$D$40),ISNUMBER('MPL ID'!$E$40)),0,RANDBETWEEN(1,4))</f>
        <v>0</v>
      </c>
      <c r="N228">
        <f ca="1">IF(AND(ISNUMBER('MPL ID'!$D$41),ISNUMBER('MPL ID'!$E$41)),0,RANDBETWEEN(1,4))</f>
        <v>0</v>
      </c>
      <c r="O228">
        <f ca="1">IF(AND(ISNUMBER('MPL ID'!$D$42),ISNUMBER('MPL ID'!$E$42)),0,RANDBETWEEN(1,4))</f>
        <v>0</v>
      </c>
      <c r="P228">
        <f ca="1">IF(AND(ISNUMBER('MPL ID'!$D$43),ISNUMBER('MPL ID'!$E$43)),0,RANDBETWEEN(1,4))</f>
        <v>0</v>
      </c>
      <c r="Q228">
        <f ca="1">IF(AND(ISNUMBER('MPL ID'!$D$44),ISNUMBER('MPL ID'!$E$44)),0,RANDBETWEEN(1,4))</f>
        <v>0</v>
      </c>
      <c r="R228">
        <f ca="1">IF(AND(ISNUMBER('MPL ID'!$J$36),ISNUMBER('MPL ID'!$K$36)),0,RANDBETWEEN(1,4))</f>
        <v>0</v>
      </c>
      <c r="S228">
        <f ca="1">IF(AND(ISNUMBER('MPL ID'!$J$37),ISNUMBER('MPL ID'!$K$37)),0,RANDBETWEEN(1,4))</f>
        <v>0</v>
      </c>
      <c r="T228">
        <f ca="1">IF(AND(ISNUMBER('MPL ID'!$J$39),ISNUMBER('MPL ID'!$K$39)),0,RANDBETWEEN(1,4))</f>
        <v>0</v>
      </c>
      <c r="U228">
        <f ca="1">IF(AND(ISNUMBER('MPL ID'!$J$40),ISNUMBER('MPL ID'!$K$40)),0,RANDBETWEEN(1,4))</f>
        <v>0</v>
      </c>
      <c r="V228">
        <f ca="1">IF(AND(ISNUMBER('MPL ID'!$J$41),ISNUMBER('MPL ID'!$K$41)),0,RANDBETWEEN(1,4))</f>
        <v>0</v>
      </c>
      <c r="W228">
        <f ca="1">IF(AND(ISNUMBER('MPL ID'!$J$42),ISNUMBER('MPL ID'!$K$42)),0,RANDBETWEEN(1,4))</f>
        <v>3</v>
      </c>
      <c r="X228">
        <f ca="1">IF(AND(ISNUMBER('MPL ID'!$J$43),ISNUMBER('MPL ID'!$K$43)),0,RANDBETWEEN(1,4))</f>
        <v>3</v>
      </c>
      <c r="Y228">
        <f ca="1">IF(AND(ISNUMBER('MPL ID'!$J$44),ISNUMBER('MPL ID'!$K$44)),0,RANDBETWEEN(1,4))</f>
        <v>2</v>
      </c>
      <c r="Z228">
        <f ca="1">IF(AND(ISNUMBER('MPL ID'!$P$36),ISNUMBER('MPL ID'!$Q$36)),0,RANDBETWEEN(1,4))</f>
        <v>4</v>
      </c>
      <c r="AA228">
        <f ca="1">IF(AND(ISNUMBER('MPL ID'!$P$37),ISNUMBER('MPL ID'!$Q$37)),0,RANDBETWEEN(1,4))</f>
        <v>4</v>
      </c>
      <c r="AB228">
        <f ca="1">IF(AND(ISNUMBER('MPL ID'!$P$39),ISNUMBER('MPL ID'!$Q$39)),0,RANDBETWEEN(1,4))</f>
        <v>2</v>
      </c>
      <c r="AC228">
        <f ca="1">IF(AND(ISNUMBER('MPL ID'!$P$40),ISNUMBER('MPL ID'!$Q$40)),0,RANDBETWEEN(1,4))</f>
        <v>2</v>
      </c>
      <c r="AD228">
        <f ca="1">IF(AND(ISNUMBER('MPL ID'!$P$41),ISNUMBER('MPL ID'!$Q$41)),0,RANDBETWEEN(1,4))</f>
        <v>2</v>
      </c>
      <c r="AE228">
        <f ca="1">IF(AND(ISNUMBER('MPL ID'!$P$42),ISNUMBER('MPL ID'!$Q$42)),0,RANDBETWEEN(1,4))</f>
        <v>3</v>
      </c>
      <c r="AF228">
        <f ca="1">IF(AND(ISNUMBER('MPL ID'!$P$43),ISNUMBER('MPL ID'!$Q$43)),0,RANDBETWEEN(1,4))</f>
        <v>2</v>
      </c>
      <c r="AG228">
        <f ca="1">IF(AND(ISNUMBER('MPL ID'!$P$44),ISNUMBER('MPL ID'!$Q$44)),0,RANDBETWEEN(1,4))</f>
        <v>3</v>
      </c>
      <c r="AH228">
        <f ca="1">'MPL ID'!$BG$1+SUMPRODUCT(($B$1003:$AG$1003='MPL ID'!$BF$1)*(($B228:$AG228=1)+($B228:$AG228=2)))+SUMPRODUCT(($B$1004:$AG$1004='MPL ID'!$BF$1)*(($B228:$AG228=3)+($B228:$AG228=4)))</f>
        <v>11</v>
      </c>
      <c r="AI228">
        <f ca="1">'MPL ID'!$BG$2+SUMPRODUCT(($B$1003:$AG$1003='MPL ID'!$BF$2)*(($B228:$AG228=1)+($B228:$AG228=2)))+SUMPRODUCT(($B$1004:$AG$1004='MPL ID'!$BF$2)*(($B228:$AG228=3)+($B228:$AG228=4)))</f>
        <v>8</v>
      </c>
      <c r="AJ228">
        <f ca="1">'MPL ID'!$BG$3+SUMPRODUCT(($B$1003:$AG$1003='MPL ID'!$BF$3)*(($B228:$AG228=1)+($B228:$AG228=2)))+SUMPRODUCT(($B$1004:$AG$1004='MPL ID'!$BF$3)*(($B228:$AG228=3)+($B228:$AG228=4)))</f>
        <v>6</v>
      </c>
      <c r="AK228">
        <f ca="1">'MPL ID'!$BG$4+SUMPRODUCT(($B$1003:$AG$1003='MPL ID'!$BF$4)*(($B228:$AG228=1)+($B228:$AG228=2)))+SUMPRODUCT(($B$1004:$AG$1004='MPL ID'!$BF$4)*(($B228:$AG228=3)+($B228:$AG228=4)))</f>
        <v>7</v>
      </c>
      <c r="AL228">
        <f ca="1">'MPL ID'!$BG$5+SUMPRODUCT(($B$1003:$AG$1003='MPL ID'!$BF$5)*(($B228:$AG228=1)+($B228:$AG228=2)))+SUMPRODUCT(($B$1004:$AG$1004='MPL ID'!$BF$5)*(($B228:$AG228=3)+($B228:$AG228=4)))</f>
        <v>4</v>
      </c>
      <c r="AM228">
        <f ca="1">'MPL ID'!$BG$6+SUMPRODUCT(($B$1003:$AG$1003='MPL ID'!$BF$6)*(($B228:$AG228=1)+($B228:$AG228=2)))+SUMPRODUCT(($B$1004:$AG$1004='MPL ID'!$BF$6)*(($B228:$AG228=3)+($B228:$AG228=4)))</f>
        <v>12</v>
      </c>
      <c r="AN228">
        <f ca="1">'MPL ID'!$BG$7+SUMPRODUCT(($B$1003:$AG$1003='MPL ID'!$BF$7)*(($B228:$AG228=1)+($B228:$AG228=2)))+SUMPRODUCT(($B$1004:$AG$1004='MPL ID'!$BF$7)*(($B228:$AG228=3)+($B228:$AG228=4)))</f>
        <v>7</v>
      </c>
      <c r="AO228">
        <f ca="1">'MPL ID'!$BG$8+SUMPRODUCT(($B$1003:$AG$1003='MPL ID'!$BF$8)*(($B228:$AG228=1)+($B228:$AG228=2)))+SUMPRODUCT(($B$1004:$AG$1004='MPL ID'!$BF$8)*(($B228:$AG228=3)+($B228:$AG228=4)))</f>
        <v>5</v>
      </c>
      <c r="AP228">
        <f ca="1">'MPL ID'!$BG$9+SUMPRODUCT(($B$1003:$AG$1003='MPL ID'!$BF$9)*(($B228:$AG228=1)+($B228:$AG228=2)))+SUMPRODUCT(($B$1004:$AG$1004='MPL ID'!$BF$9)*(($B228:$AG228=3)+($B228:$AG228=4)))</f>
        <v>12</v>
      </c>
      <c r="AQ228">
        <f ca="1">'MPL ID'!$BH$1+SUMPRODUCT(($B$1003:$AG$1003='MPL ID'!$BF$1)*(2*($B228:$AG228=1)+($B228:$AG228=2)-2*($B228:$AG228=3)-($B228:$AG228=4)))-SUMPRODUCT(($B$1004:$AG$1004='MPL ID'!$BF$1)*(2*($B228:$AG228=1)+($B228:$AG228=2)-2*($B228:$AG228=3)-($B228:$AG228=4)))</f>
        <v>12</v>
      </c>
      <c r="AR228">
        <f ca="1">'MPL ID'!$BH$2+SUMPRODUCT(($B$1003:$AG$1003='MPL ID'!$BF$2)*(2*($B228:$AG228=1)+($B228:$AG228=2)-2*($B228:$AG228=3)-($B228:$AG228=4)))-SUMPRODUCT(($B$1004:$AG$1004='MPL ID'!$BF$2)*(2*($B228:$AG228=1)+($B228:$AG228=2)-2*($B228:$AG228=3)-($B228:$AG228=4)))</f>
        <v>-3</v>
      </c>
      <c r="AS228">
        <f ca="1">'MPL ID'!$BH$3+SUMPRODUCT(($B$1003:$AG$1003='MPL ID'!$BF$3)*(2*($B228:$AG228=1)+($B228:$AG228=2)-2*($B228:$AG228=3)-($B228:$AG228=4)))-SUMPRODUCT(($B$1004:$AG$1004='MPL ID'!$BF$3)*(2*($B228:$AG228=1)+($B228:$AG228=2)-2*($B228:$AG228=3)-($B228:$AG228=4)))</f>
        <v>-8</v>
      </c>
      <c r="AT228">
        <f ca="1">'MPL ID'!$BH$4+SUMPRODUCT(($B$1003:$AG$1003='MPL ID'!$BF$4)*(2*($B228:$AG228=1)+($B228:$AG228=2)-2*($B228:$AG228=3)-($B228:$AG228=4)))-SUMPRODUCT(($B$1004:$AG$1004='MPL ID'!$BF$4)*(2*($B228:$AG228=1)+($B228:$AG228=2)-2*($B228:$AG228=3)-($B228:$AG228=4)))</f>
        <v>-5</v>
      </c>
      <c r="AU228">
        <f ca="1">'MPL ID'!$BH$5+SUMPRODUCT(($B$1003:$AG$1003='MPL ID'!$BF$5)*(2*($B228:$AG228=1)+($B228:$AG228=2)-2*($B228:$AG228=3)-($B228:$AG228=4)))-SUMPRODUCT(($B$1004:$AG$1004='MPL ID'!$BF$5)*(2*($B228:$AG228=1)+($B228:$AG228=2)-2*($B228:$AG228=3)-($B228:$AG228=4)))</f>
        <v>-12</v>
      </c>
      <c r="AV228">
        <f ca="1">'MPL ID'!$BH$6+SUMPRODUCT(($B$1003:$AG$1003='MPL ID'!$BF$6)*(2*($B228:$AG228=1)+($B228:$AG228=2)-2*($B228:$AG228=3)-($B228:$AG228=4)))-SUMPRODUCT(($B$1004:$AG$1004='MPL ID'!$BF$6)*(2*($B228:$AG228=1)+($B228:$AG228=2)-2*($B228:$AG228=3)-($B228:$AG228=4)))</f>
        <v>14</v>
      </c>
      <c r="AW228">
        <f ca="1">'MPL ID'!$BH$7+SUMPRODUCT(($B$1003:$AG$1003='MPL ID'!$BF$7)*(2*($B228:$AG228=1)+($B228:$AG228=2)-2*($B228:$AG228=3)-($B228:$AG228=4)))-SUMPRODUCT(($B$1004:$AG$1004='MPL ID'!$BF$7)*(2*($B228:$AG228=1)+($B228:$AG228=2)-2*($B228:$AG228=3)-($B228:$AG228=4)))</f>
        <v>-1</v>
      </c>
      <c r="AX228">
        <f ca="1">'MPL ID'!$BH$8+SUMPRODUCT(($B$1003:$AG$1003='MPL ID'!$BF$8)*(2*($B228:$AG228=1)+($B228:$AG228=2)-2*($B228:$AG228=3)-($B228:$AG228=4)))-SUMPRODUCT(($B$1004:$AG$1004='MPL ID'!$BF$8)*(2*($B228:$AG228=1)+($B228:$AG228=2)-2*($B228:$AG228=3)-($B228:$AG228=4)))</f>
        <v>-12</v>
      </c>
      <c r="AY228">
        <f ca="1">'MPL ID'!$BH$9+SUMPRODUCT(($B$1003:$AG$1003='MPL ID'!$BF$9)*(2*($B228:$AG228=1)+($B228:$AG228=2)-2*($B228:$AG228=3)-($B228:$AG228=4)))-SUMPRODUCT(($B$1004:$AG$1004='MPL ID'!$BF$9)*(2*($B228:$AG228=1)+($B228:$AG228=2)-2*($B228:$AG228=3)-($B228:$AG228=4)))</f>
        <v>15</v>
      </c>
      <c r="AZ228">
        <f ca="1">SUMPRODUCT(--($AH228:$AP228=AH228),--($AQ228:$AY228=AQ228),'MPL ID'!$BG$13:$BO$13)+IF(AND($E228&gt;=3,$E228&lt;=4,AO228=AH228,AX228=AQ228),1,0)+IF(AND($G228&gt;=1,$G228&lt;=2,AJ228=AH228,AS228=AQ228),1,0)+IF(AND($L228&gt;=1,$L228&lt;=2,AM228=AH228,AV228=AQ228),1,0)+IF(AND($O228&gt;=1,$O228&lt;=2,AP228=AH228,AY228=AQ228),1,0)+IF(AND($R228&gt;=1,$R228&lt;=2,AI228=AH228,AR228=AQ228),1,0)+IF(AND($AA228&gt;=3,$AA228&lt;=4,AL228=AH228,AU228=AQ228),1,0)+IF(AND($AE228&gt;=3,$AE228&lt;=4,AK228=AH228,AT228=AQ228),1,0)</f>
        <v>0</v>
      </c>
      <c r="BA228">
        <f ca="1">SUMPRODUCT(--($AH228:$AP228=AI228),--($AQ228:$AY228=AR228),'MPL ID'!$BG$14:$BO$14)+IF(AND($F228&gt;=1,$F228&lt;=2,AP228=AI228,AY228=AR228),1,0)+IF(AND($H228&gt;=1,$H228&lt;=2,AN228=AI228,AW228=AR228),1,0)+IF(AND($J228&gt;=3,$J228&lt;=4,AL228=AI228,AU228=AR228),1,0)+IF(AND($M228&gt;=1,$M228&lt;=2,AO228=AI228,AX228=AR228),1,0)+IF(AND($R228&gt;=3,$R228&lt;=4,AH228=AI228,AQ228=AR228),1,0)+IF(AND($Y228&gt;=3,$Y228&lt;=4,AJ228=AI228,AS228=AR228),1,0)+IF(AND($AC228&gt;=1,$AC228&lt;=2,AK228=AI228,AT228=AR228),1,0)+IF(AND($AF228&gt;=3,$AF228&lt;=4,AM228=AI228,AV228=AR228),1,0)</f>
        <v>0</v>
      </c>
      <c r="BB228">
        <f ca="1">SUMPRODUCT(--($AH228:$AP228=AJ228),--($AQ228:$AY228=AS228),'MPL ID'!$BG$15:$BO$15)+IF(AND($C228&gt;=1,$C228&lt;=2,AK228=AJ228,AT228=AS228),1,0)+IF(AND($G228&gt;=3,$G228&lt;=4,AH228=AJ228,AQ228=AS228),1,0)+IF(AND($K228&gt;=1,$K228&lt;=2,AP228=AJ228,AY228=AS228),1,0)+IF(AND($N228&gt;=3,$N228&lt;=4,AL228=AJ228,AU228=AS228),1,0)+IF(AND($V228&gt;=1,$V228&lt;=2,AM228=AJ228,AV228=AS228),1,0)+IF(AND($Y228&gt;=1,$Y228&lt;=2,AI228=AJ228,AR228=AS228),1,0)+IF(AND($AB228&gt;=3,$AB228&lt;=4,AN228=AJ228,AW228=AS228),1,0)</f>
        <v>0</v>
      </c>
      <c r="BC228">
        <f ca="1">SUMPRODUCT(--($AH228:$AP228=AK228),--($AQ228:$AY228=AT228),'MPL ID'!$BG$16:$BO$16)+IF(AND($C228&gt;=3,$C228&lt;=4,AJ228=AK228,AS228=AT228),1,0)+IF(AND($I228&gt;=1,$I228&lt;=2,AP228=AK228,AY228=AT228),1,0)+IF(AND($P228&gt;=3,$P228&lt;=4,AO228=AK228,AX228=AT228),1,0)+IF(AND($T228&gt;=1,$T228&lt;=2,AN228=AK228,AW228=AT228),1,0)+IF(AND($W228&gt;=1,$W228&lt;=2,AL228=AK228,AU228=AT228),1,0)+IF(AND($AC228&gt;=3,$AC228&lt;=4,AI228=AK228,AR228=AT228),1,0)+IF(AND($AE228&gt;=1,$AE228&lt;=2,AH228=AK228,AQ228=AT228),1,0)</f>
        <v>0</v>
      </c>
      <c r="BD228">
        <f ca="1">SUMPRODUCT(--($AH228:$AP228=AL228),--($AQ228:$AY228=AU228),'MPL ID'!$BG$17:$BO$17)+IF(AND($B228&gt;=3,$B228&lt;=4,AN228=AL228,AW228=AU228),1,0)+IF(AND($D228&gt;=1,$D228&lt;=2,AM228=AL228,AV228=AU228),1,0)+IF(AND($J228&gt;=1,$J228&lt;=2,AI228=AL228,AR228=AU228),1,0)+IF(AND($N228&gt;=1,$N228&lt;=2,AJ228=AL228,AS228=AU228),1,0)+IF(AND($W228&gt;=3,$W228&lt;=4,AK228=AL228,AT228=AU228),1,0)+IF(AND($AA228&gt;=1,$AA228&lt;=2,AH228=AL228,AQ228=AU228),1,0)+IF(AND($AD228&gt;=3,$AD228&lt;=4,AO228=AL228,AX228=AU228),1,0)</f>
        <v>0</v>
      </c>
      <c r="BE228">
        <f ca="1">SUMPRODUCT(--($AH228:$AP228=AM228),--($AQ228:$AY228=AV228),'MPL ID'!$BG$18:$BO$18)+IF(AND($D228&gt;=3,$D228&lt;=4,AL228=AM228,AU228=AV228),1,0)+IF(AND($L228&gt;=3,$L228&lt;=4,AH228=AM228,AQ228=AV228),1,0)+IF(AND($Q228&gt;=3,$Q228&lt;=4,AN228=AM228,AW228=AV228),1,0)+IF(AND($S228&gt;=1,$S228&lt;=2,AP228=AM228,AY228=AV228),1,0)+IF(AND($V228&gt;=3,$V228&lt;=4,AJ228=AM228,AS228=AV228),1,0)+IF(AND($Z228&gt;=1,$Z228&lt;=2,AO228=AM228,AX228=AV228),1,0)+IF(AND($AF228&gt;=1,$AF228&lt;=2,AI228=AM228,AR228=AV228),1,0)</f>
        <v>0</v>
      </c>
      <c r="BF228">
        <f ca="1">SUMPRODUCT(--($AH228:$AP228=AN228),--($AQ228:$AY228=AW228),'MPL ID'!$BG$19:$BO$19)+IF(AND($B228&gt;=1,$B228&lt;=2,AL228=AN228,AU228=AW228),1,0)+IF(AND($H228&gt;=3,$H228&lt;=4,AI228=AN228,AR228=AW228),1,0)+IF(AND($Q228&gt;=1,$Q228&lt;=2,AM228=AN228,AV228=AW228),1,0)+IF(AND($T228&gt;=3,$T228&lt;=4,AK228=AN228,AT228=AW228),1,0)+IF(AND($X228&gt;=3,$X228&lt;=4,AO228=AN228,AX228=AW228),1,0)+IF(AND($AB228&gt;=1,$AB228&lt;=2,AJ228=AN228,AS228=AW228),1,0)+IF(AND($AG228&gt;=1,$AG228&lt;=2,AP228=AN228,AY228=AW228),1,0)</f>
        <v>0</v>
      </c>
      <c r="BG228">
        <f ca="1">SUMPRODUCT(--($AH228:$AP228=AO228),--($AQ228:$AY228=AX228),'MPL ID'!$BG$20:$BO$20)+IF(AND($E228&gt;=1,$E228&lt;=2,AH228=AO228,AQ228=AX228),1,0)+IF(AND($M228&gt;=3,$M228&lt;=4,AI228=AO228,AR228=AX228),1,0)+IF(AND($P228&gt;=1,$P228&lt;=2,AK228=AO228,AT228=AX228),1,0)+IF(AND($U228&gt;=1,$U228&lt;=2,AP228=AO228,AY228=AX228),1,0)+IF(AND($X228&gt;=1,$X228&lt;=2,AN228=AO228,AW228=AX228),1,0)+IF(AND($Z228&gt;=3,$Z228&lt;=4,AM228=AO228,AV228=AX228),1,0)+IF(AND($AD228&gt;=1,$AD228&lt;=2,AL228=AO228,AU228=AX228),1,0)</f>
        <v>0</v>
      </c>
      <c r="BH228">
        <f ca="1">SUMPRODUCT(--($AH228:$AP228=AP228),--($AQ228:$AY228=AY228),'MPL ID'!$BG$21:$BO$21)+IF(AND($F228&gt;=3,$F228&lt;=4,AI228=AP228,AR228=AY228),1,0)+IF(AND($I228&gt;=3,$I228&lt;=4,AK228=AP228,AT228=AY228),1,0)+IF(AND($K228&gt;=3,$K228&lt;=4,AJ228=AP228,AS228=AY228),1,0)+IF(AND($O228&gt;=3,$O228&lt;=4,AH228=AP228,AQ228=AY228),1,0)+IF(AND($S228&gt;=3,$S228&lt;=4,AM228=AP228,AV228=AY228),1,0)+IF(AND($U228&gt;=3,$U228&lt;=4,AO228=AP228,AX228=AY228),1,0)+IF(AND($AG228&gt;=3,$AG228&lt;=4,AN228=AP228,AW228=AY228),1,0)</f>
        <v>0</v>
      </c>
      <c r="BI228">
        <f t="shared" ca="1" si="27"/>
        <v>3</v>
      </c>
      <c r="BJ228">
        <f t="shared" ca="1" si="28"/>
        <v>4</v>
      </c>
      <c r="BK228">
        <f t="shared" ca="1" si="29"/>
        <v>7</v>
      </c>
      <c r="BL228">
        <f t="shared" ca="1" si="30"/>
        <v>6</v>
      </c>
      <c r="BM228">
        <f t="shared" ca="1" si="31"/>
        <v>9</v>
      </c>
      <c r="BN228">
        <f t="shared" ca="1" si="32"/>
        <v>2</v>
      </c>
      <c r="BO228">
        <f t="shared" ca="1" si="33"/>
        <v>5</v>
      </c>
      <c r="BP228">
        <f t="shared" ca="1" si="34"/>
        <v>8</v>
      </c>
      <c r="BQ228">
        <f t="shared" ca="1" si="35"/>
        <v>1</v>
      </c>
    </row>
    <row r="229" spans="1:69" x14ac:dyDescent="0.25">
      <c r="A229">
        <v>228</v>
      </c>
      <c r="B229">
        <f ca="1">IF(AND(ISNUMBER('MPL ID'!$P$25),ISNUMBER('MPL ID'!$Q$25)),0,RANDBETWEEN(1,4))</f>
        <v>0</v>
      </c>
      <c r="C229">
        <f ca="1">IF(AND(ISNUMBER('MPL ID'!$P$26),ISNUMBER('MPL ID'!$Q$26)),0,RANDBETWEEN(1,4))</f>
        <v>0</v>
      </c>
      <c r="D229">
        <f ca="1">IF(AND(ISNUMBER('MPL ID'!$P$28),ISNUMBER('MPL ID'!$Q$28)),0,RANDBETWEEN(1,4))</f>
        <v>0</v>
      </c>
      <c r="E229">
        <f ca="1">IF(AND(ISNUMBER('MPL ID'!$P$29),ISNUMBER('MPL ID'!$Q$29)),0,RANDBETWEEN(1,4))</f>
        <v>0</v>
      </c>
      <c r="F229">
        <f ca="1">IF(AND(ISNUMBER('MPL ID'!$P$30),ISNUMBER('MPL ID'!$Q$30)),0,RANDBETWEEN(1,4))</f>
        <v>0</v>
      </c>
      <c r="G229">
        <f ca="1">IF(AND(ISNUMBER('MPL ID'!$P$31),ISNUMBER('MPL ID'!$Q$31)),0,RANDBETWEEN(1,4))</f>
        <v>0</v>
      </c>
      <c r="H229">
        <f ca="1">IF(AND(ISNUMBER('MPL ID'!$P$32),ISNUMBER('MPL ID'!$Q$32)),0,RANDBETWEEN(1,4))</f>
        <v>0</v>
      </c>
      <c r="I229">
        <f ca="1">IF(AND(ISNUMBER('MPL ID'!$P$33),ISNUMBER('MPL ID'!$Q$33)),0,RANDBETWEEN(1,4))</f>
        <v>0</v>
      </c>
      <c r="J229">
        <f ca="1">IF(AND(ISNUMBER('MPL ID'!$D$36),ISNUMBER('MPL ID'!$E$36)),0,RANDBETWEEN(1,4))</f>
        <v>0</v>
      </c>
      <c r="K229">
        <f ca="1">IF(AND(ISNUMBER('MPL ID'!$D$37),ISNUMBER('MPL ID'!$E$37)),0,RANDBETWEEN(1,4))</f>
        <v>0</v>
      </c>
      <c r="L229">
        <f ca="1">IF(AND(ISNUMBER('MPL ID'!$D$39),ISNUMBER('MPL ID'!$E$39)),0,RANDBETWEEN(1,4))</f>
        <v>0</v>
      </c>
      <c r="M229">
        <f ca="1">IF(AND(ISNUMBER('MPL ID'!$D$40),ISNUMBER('MPL ID'!$E$40)),0,RANDBETWEEN(1,4))</f>
        <v>0</v>
      </c>
      <c r="N229">
        <f ca="1">IF(AND(ISNUMBER('MPL ID'!$D$41),ISNUMBER('MPL ID'!$E$41)),0,RANDBETWEEN(1,4))</f>
        <v>0</v>
      </c>
      <c r="O229">
        <f ca="1">IF(AND(ISNUMBER('MPL ID'!$D$42),ISNUMBER('MPL ID'!$E$42)),0,RANDBETWEEN(1,4))</f>
        <v>0</v>
      </c>
      <c r="P229">
        <f ca="1">IF(AND(ISNUMBER('MPL ID'!$D$43),ISNUMBER('MPL ID'!$E$43)),0,RANDBETWEEN(1,4))</f>
        <v>0</v>
      </c>
      <c r="Q229">
        <f ca="1">IF(AND(ISNUMBER('MPL ID'!$D$44),ISNUMBER('MPL ID'!$E$44)),0,RANDBETWEEN(1,4))</f>
        <v>0</v>
      </c>
      <c r="R229">
        <f ca="1">IF(AND(ISNUMBER('MPL ID'!$J$36),ISNUMBER('MPL ID'!$K$36)),0,RANDBETWEEN(1,4))</f>
        <v>0</v>
      </c>
      <c r="S229">
        <f ca="1">IF(AND(ISNUMBER('MPL ID'!$J$37),ISNUMBER('MPL ID'!$K$37)),0,RANDBETWEEN(1,4))</f>
        <v>0</v>
      </c>
      <c r="T229">
        <f ca="1">IF(AND(ISNUMBER('MPL ID'!$J$39),ISNUMBER('MPL ID'!$K$39)),0,RANDBETWEEN(1,4))</f>
        <v>0</v>
      </c>
      <c r="U229">
        <f ca="1">IF(AND(ISNUMBER('MPL ID'!$J$40),ISNUMBER('MPL ID'!$K$40)),0,RANDBETWEEN(1,4))</f>
        <v>0</v>
      </c>
      <c r="V229">
        <f ca="1">IF(AND(ISNUMBER('MPL ID'!$J$41),ISNUMBER('MPL ID'!$K$41)),0,RANDBETWEEN(1,4))</f>
        <v>0</v>
      </c>
      <c r="W229">
        <f ca="1">IF(AND(ISNUMBER('MPL ID'!$J$42),ISNUMBER('MPL ID'!$K$42)),0,RANDBETWEEN(1,4))</f>
        <v>2</v>
      </c>
      <c r="X229">
        <f ca="1">IF(AND(ISNUMBER('MPL ID'!$J$43),ISNUMBER('MPL ID'!$K$43)),0,RANDBETWEEN(1,4))</f>
        <v>2</v>
      </c>
      <c r="Y229">
        <f ca="1">IF(AND(ISNUMBER('MPL ID'!$J$44),ISNUMBER('MPL ID'!$K$44)),0,RANDBETWEEN(1,4))</f>
        <v>1</v>
      </c>
      <c r="Z229">
        <f ca="1">IF(AND(ISNUMBER('MPL ID'!$P$36),ISNUMBER('MPL ID'!$Q$36)),0,RANDBETWEEN(1,4))</f>
        <v>4</v>
      </c>
      <c r="AA229">
        <f ca="1">IF(AND(ISNUMBER('MPL ID'!$P$37),ISNUMBER('MPL ID'!$Q$37)),0,RANDBETWEEN(1,4))</f>
        <v>4</v>
      </c>
      <c r="AB229">
        <f ca="1">IF(AND(ISNUMBER('MPL ID'!$P$39),ISNUMBER('MPL ID'!$Q$39)),0,RANDBETWEEN(1,4))</f>
        <v>2</v>
      </c>
      <c r="AC229">
        <f ca="1">IF(AND(ISNUMBER('MPL ID'!$P$40),ISNUMBER('MPL ID'!$Q$40)),0,RANDBETWEEN(1,4))</f>
        <v>3</v>
      </c>
      <c r="AD229">
        <f ca="1">IF(AND(ISNUMBER('MPL ID'!$P$41),ISNUMBER('MPL ID'!$Q$41)),0,RANDBETWEEN(1,4))</f>
        <v>2</v>
      </c>
      <c r="AE229">
        <f ca="1">IF(AND(ISNUMBER('MPL ID'!$P$42),ISNUMBER('MPL ID'!$Q$42)),0,RANDBETWEEN(1,4))</f>
        <v>2</v>
      </c>
      <c r="AF229">
        <f ca="1">IF(AND(ISNUMBER('MPL ID'!$P$43),ISNUMBER('MPL ID'!$Q$43)),0,RANDBETWEEN(1,4))</f>
        <v>1</v>
      </c>
      <c r="AG229">
        <f ca="1">IF(AND(ISNUMBER('MPL ID'!$P$44),ISNUMBER('MPL ID'!$Q$44)),0,RANDBETWEEN(1,4))</f>
        <v>3</v>
      </c>
      <c r="AH229">
        <f ca="1">'MPL ID'!$BG$1+SUMPRODUCT(($B$1003:$AG$1003='MPL ID'!$BF$1)*(($B229:$AG229=1)+($B229:$AG229=2)))+SUMPRODUCT(($B$1004:$AG$1004='MPL ID'!$BF$1)*(($B229:$AG229=3)+($B229:$AG229=4)))</f>
        <v>10</v>
      </c>
      <c r="AI229">
        <f ca="1">'MPL ID'!$BG$2+SUMPRODUCT(($B$1003:$AG$1003='MPL ID'!$BF$2)*(($B229:$AG229=1)+($B229:$AG229=2)))+SUMPRODUCT(($B$1004:$AG$1004='MPL ID'!$BF$2)*(($B229:$AG229=3)+($B229:$AG229=4)))</f>
        <v>7</v>
      </c>
      <c r="AJ229">
        <f ca="1">'MPL ID'!$BG$3+SUMPRODUCT(($B$1003:$AG$1003='MPL ID'!$BF$3)*(($B229:$AG229=1)+($B229:$AG229=2)))+SUMPRODUCT(($B$1004:$AG$1004='MPL ID'!$BF$3)*(($B229:$AG229=3)+($B229:$AG229=4)))</f>
        <v>6</v>
      </c>
      <c r="AK229">
        <f ca="1">'MPL ID'!$BG$4+SUMPRODUCT(($B$1003:$AG$1003='MPL ID'!$BF$4)*(($B229:$AG229=1)+($B229:$AG229=2)))+SUMPRODUCT(($B$1004:$AG$1004='MPL ID'!$BF$4)*(($B229:$AG229=3)+($B229:$AG229=4)))</f>
        <v>10</v>
      </c>
      <c r="AL229">
        <f ca="1">'MPL ID'!$BG$5+SUMPRODUCT(($B$1003:$AG$1003='MPL ID'!$BF$5)*(($B229:$AG229=1)+($B229:$AG229=2)))+SUMPRODUCT(($B$1004:$AG$1004='MPL ID'!$BF$5)*(($B229:$AG229=3)+($B229:$AG229=4)))</f>
        <v>3</v>
      </c>
      <c r="AM229">
        <f ca="1">'MPL ID'!$BG$6+SUMPRODUCT(($B$1003:$AG$1003='MPL ID'!$BF$6)*(($B229:$AG229=1)+($B229:$AG229=2)))+SUMPRODUCT(($B$1004:$AG$1004='MPL ID'!$BF$6)*(($B229:$AG229=3)+($B229:$AG229=4)))</f>
        <v>12</v>
      </c>
      <c r="AN229">
        <f ca="1">'MPL ID'!$BG$7+SUMPRODUCT(($B$1003:$AG$1003='MPL ID'!$BF$7)*(($B229:$AG229=1)+($B229:$AG229=2)))+SUMPRODUCT(($B$1004:$AG$1004='MPL ID'!$BF$7)*(($B229:$AG229=3)+($B229:$AG229=4)))</f>
        <v>6</v>
      </c>
      <c r="AO229">
        <f ca="1">'MPL ID'!$BG$8+SUMPRODUCT(($B$1003:$AG$1003='MPL ID'!$BF$8)*(($B229:$AG229=1)+($B229:$AG229=2)))+SUMPRODUCT(($B$1004:$AG$1004='MPL ID'!$BF$8)*(($B229:$AG229=3)+($B229:$AG229=4)))</f>
        <v>6</v>
      </c>
      <c r="AP229">
        <f ca="1">'MPL ID'!$BG$9+SUMPRODUCT(($B$1003:$AG$1003='MPL ID'!$BF$9)*(($B229:$AG229=1)+($B229:$AG229=2)))+SUMPRODUCT(($B$1004:$AG$1004='MPL ID'!$BF$9)*(($B229:$AG229=3)+($B229:$AG229=4)))</f>
        <v>12</v>
      </c>
      <c r="AQ229">
        <f ca="1">'MPL ID'!$BH$1+SUMPRODUCT(($B$1003:$AG$1003='MPL ID'!$BF$1)*(2*($B229:$AG229=1)+($B229:$AG229=2)-2*($B229:$AG229=3)-($B229:$AG229=4)))-SUMPRODUCT(($B$1004:$AG$1004='MPL ID'!$BF$1)*(2*($B229:$AG229=1)+($B229:$AG229=2)-2*($B229:$AG229=3)-($B229:$AG229=4)))</f>
        <v>9</v>
      </c>
      <c r="AR229">
        <f ca="1">'MPL ID'!$BH$2+SUMPRODUCT(($B$1003:$AG$1003='MPL ID'!$BF$2)*(2*($B229:$AG229=1)+($B229:$AG229=2)-2*($B229:$AG229=3)-($B229:$AG229=4)))-SUMPRODUCT(($B$1004:$AG$1004='MPL ID'!$BF$2)*(2*($B229:$AG229=1)+($B229:$AG229=2)-2*($B229:$AG229=3)-($B229:$AG229=4)))</f>
        <v>-8</v>
      </c>
      <c r="AS229">
        <f ca="1">'MPL ID'!$BH$3+SUMPRODUCT(($B$1003:$AG$1003='MPL ID'!$BF$3)*(2*($B229:$AG229=1)+($B229:$AG229=2)-2*($B229:$AG229=3)-($B229:$AG229=4)))-SUMPRODUCT(($B$1004:$AG$1004='MPL ID'!$BF$3)*(2*($B229:$AG229=1)+($B229:$AG229=2)-2*($B229:$AG229=3)-($B229:$AG229=4)))</f>
        <v>-7</v>
      </c>
      <c r="AT229">
        <f ca="1">'MPL ID'!$BH$4+SUMPRODUCT(($B$1003:$AG$1003='MPL ID'!$BF$4)*(2*($B229:$AG229=1)+($B229:$AG229=2)-2*($B229:$AG229=3)-($B229:$AG229=4)))-SUMPRODUCT(($B$1004:$AG$1004='MPL ID'!$BF$4)*(2*($B229:$AG229=1)+($B229:$AG229=2)-2*($B229:$AG229=3)-($B229:$AG229=4)))</f>
        <v>4</v>
      </c>
      <c r="AU229">
        <f ca="1">'MPL ID'!$BH$5+SUMPRODUCT(($B$1003:$AG$1003='MPL ID'!$BF$5)*(2*($B229:$AG229=1)+($B229:$AG229=2)-2*($B229:$AG229=3)-($B229:$AG229=4)))-SUMPRODUCT(($B$1004:$AG$1004='MPL ID'!$BF$5)*(2*($B229:$AG229=1)+($B229:$AG229=2)-2*($B229:$AG229=3)-($B229:$AG229=4)))</f>
        <v>-15</v>
      </c>
      <c r="AV229">
        <f ca="1">'MPL ID'!$BH$6+SUMPRODUCT(($B$1003:$AG$1003='MPL ID'!$BF$6)*(2*($B229:$AG229=1)+($B229:$AG229=2)-2*($B229:$AG229=3)-($B229:$AG229=4)))-SUMPRODUCT(($B$1004:$AG$1004='MPL ID'!$BF$6)*(2*($B229:$AG229=1)+($B229:$AG229=2)-2*($B229:$AG229=3)-($B229:$AG229=4)))</f>
        <v>15</v>
      </c>
      <c r="AW229">
        <f ca="1">'MPL ID'!$BH$7+SUMPRODUCT(($B$1003:$AG$1003='MPL ID'!$BF$7)*(2*($B229:$AG229=1)+($B229:$AG229=2)-2*($B229:$AG229=3)-($B229:$AG229=4)))-SUMPRODUCT(($B$1004:$AG$1004='MPL ID'!$BF$7)*(2*($B229:$AG229=1)+($B229:$AG229=2)-2*($B229:$AG229=3)-($B229:$AG229=4)))</f>
        <v>-4</v>
      </c>
      <c r="AX229">
        <f ca="1">'MPL ID'!$BH$8+SUMPRODUCT(($B$1003:$AG$1003='MPL ID'!$BF$8)*(2*($B229:$AG229=1)+($B229:$AG229=2)-2*($B229:$AG229=3)-($B229:$AG229=4)))-SUMPRODUCT(($B$1004:$AG$1004='MPL ID'!$BF$8)*(2*($B229:$AG229=1)+($B229:$AG229=2)-2*($B229:$AG229=3)-($B229:$AG229=4)))</f>
        <v>-9</v>
      </c>
      <c r="AY229">
        <f ca="1">'MPL ID'!$BH$9+SUMPRODUCT(($B$1003:$AG$1003='MPL ID'!$BF$9)*(2*($B229:$AG229=1)+($B229:$AG229=2)-2*($B229:$AG229=3)-($B229:$AG229=4)))-SUMPRODUCT(($B$1004:$AG$1004='MPL ID'!$BF$9)*(2*($B229:$AG229=1)+($B229:$AG229=2)-2*($B229:$AG229=3)-($B229:$AG229=4)))</f>
        <v>15</v>
      </c>
      <c r="AZ229">
        <f ca="1">SUMPRODUCT(--($AH229:$AP229=AH229),--($AQ229:$AY229=AQ229),'MPL ID'!$BG$13:$BO$13)+IF(AND($E229&gt;=3,$E229&lt;=4,AO229=AH229,AX229=AQ229),1,0)+IF(AND($G229&gt;=1,$G229&lt;=2,AJ229=AH229,AS229=AQ229),1,0)+IF(AND($L229&gt;=1,$L229&lt;=2,AM229=AH229,AV229=AQ229),1,0)+IF(AND($O229&gt;=1,$O229&lt;=2,AP229=AH229,AY229=AQ229),1,0)+IF(AND($R229&gt;=1,$R229&lt;=2,AI229=AH229,AR229=AQ229),1,0)+IF(AND($AA229&gt;=3,$AA229&lt;=4,AL229=AH229,AU229=AQ229),1,0)+IF(AND($AE229&gt;=3,$AE229&lt;=4,AK229=AH229,AT229=AQ229),1,0)</f>
        <v>0</v>
      </c>
      <c r="BA229">
        <f ca="1">SUMPRODUCT(--($AH229:$AP229=AI229),--($AQ229:$AY229=AR229),'MPL ID'!$BG$14:$BO$14)+IF(AND($F229&gt;=1,$F229&lt;=2,AP229=AI229,AY229=AR229),1,0)+IF(AND($H229&gt;=1,$H229&lt;=2,AN229=AI229,AW229=AR229),1,0)+IF(AND($J229&gt;=3,$J229&lt;=4,AL229=AI229,AU229=AR229),1,0)+IF(AND($M229&gt;=1,$M229&lt;=2,AO229=AI229,AX229=AR229),1,0)+IF(AND($R229&gt;=3,$R229&lt;=4,AH229=AI229,AQ229=AR229),1,0)+IF(AND($Y229&gt;=3,$Y229&lt;=4,AJ229=AI229,AS229=AR229),1,0)+IF(AND($AC229&gt;=1,$AC229&lt;=2,AK229=AI229,AT229=AR229),1,0)+IF(AND($AF229&gt;=3,$AF229&lt;=4,AM229=AI229,AV229=AR229),1,0)</f>
        <v>0</v>
      </c>
      <c r="BB229">
        <f ca="1">SUMPRODUCT(--($AH229:$AP229=AJ229),--($AQ229:$AY229=AS229),'MPL ID'!$BG$15:$BO$15)+IF(AND($C229&gt;=1,$C229&lt;=2,AK229=AJ229,AT229=AS229),1,0)+IF(AND($G229&gt;=3,$G229&lt;=4,AH229=AJ229,AQ229=AS229),1,0)+IF(AND($K229&gt;=1,$K229&lt;=2,AP229=AJ229,AY229=AS229),1,0)+IF(AND($N229&gt;=3,$N229&lt;=4,AL229=AJ229,AU229=AS229),1,0)+IF(AND($V229&gt;=1,$V229&lt;=2,AM229=AJ229,AV229=AS229),1,0)+IF(AND($Y229&gt;=1,$Y229&lt;=2,AI229=AJ229,AR229=AS229),1,0)+IF(AND($AB229&gt;=3,$AB229&lt;=4,AN229=AJ229,AW229=AS229),1,0)</f>
        <v>0</v>
      </c>
      <c r="BC229">
        <f ca="1">SUMPRODUCT(--($AH229:$AP229=AK229),--($AQ229:$AY229=AT229),'MPL ID'!$BG$16:$BO$16)+IF(AND($C229&gt;=3,$C229&lt;=4,AJ229=AK229,AS229=AT229),1,0)+IF(AND($I229&gt;=1,$I229&lt;=2,AP229=AK229,AY229=AT229),1,0)+IF(AND($P229&gt;=3,$P229&lt;=4,AO229=AK229,AX229=AT229),1,0)+IF(AND($T229&gt;=1,$T229&lt;=2,AN229=AK229,AW229=AT229),1,0)+IF(AND($W229&gt;=1,$W229&lt;=2,AL229=AK229,AU229=AT229),1,0)+IF(AND($AC229&gt;=3,$AC229&lt;=4,AI229=AK229,AR229=AT229),1,0)+IF(AND($AE229&gt;=1,$AE229&lt;=2,AH229=AK229,AQ229=AT229),1,0)</f>
        <v>0</v>
      </c>
      <c r="BD229">
        <f ca="1">SUMPRODUCT(--($AH229:$AP229=AL229),--($AQ229:$AY229=AU229),'MPL ID'!$BG$17:$BO$17)+IF(AND($B229&gt;=3,$B229&lt;=4,AN229=AL229,AW229=AU229),1,0)+IF(AND($D229&gt;=1,$D229&lt;=2,AM229=AL229,AV229=AU229),1,0)+IF(AND($J229&gt;=1,$J229&lt;=2,AI229=AL229,AR229=AU229),1,0)+IF(AND($N229&gt;=1,$N229&lt;=2,AJ229=AL229,AS229=AU229),1,0)+IF(AND($W229&gt;=3,$W229&lt;=4,AK229=AL229,AT229=AU229),1,0)+IF(AND($AA229&gt;=1,$AA229&lt;=2,AH229=AL229,AQ229=AU229),1,0)+IF(AND($AD229&gt;=3,$AD229&lt;=4,AO229=AL229,AX229=AU229),1,0)</f>
        <v>0</v>
      </c>
      <c r="BE229">
        <f ca="1">SUMPRODUCT(--($AH229:$AP229=AM229),--($AQ229:$AY229=AV229),'MPL ID'!$BG$18:$BO$18)+IF(AND($D229&gt;=3,$D229&lt;=4,AL229=AM229,AU229=AV229),1,0)+IF(AND($L229&gt;=3,$L229&lt;=4,AH229=AM229,AQ229=AV229),1,0)+IF(AND($Q229&gt;=3,$Q229&lt;=4,AN229=AM229,AW229=AV229),1,0)+IF(AND($S229&gt;=1,$S229&lt;=2,AP229=AM229,AY229=AV229),1,0)+IF(AND($V229&gt;=3,$V229&lt;=4,AJ229=AM229,AS229=AV229),1,0)+IF(AND($Z229&gt;=1,$Z229&lt;=2,AO229=AM229,AX229=AV229),1,0)+IF(AND($AF229&gt;=1,$AF229&lt;=2,AI229=AM229,AR229=AV229),1,0)</f>
        <v>2</v>
      </c>
      <c r="BF229">
        <f ca="1">SUMPRODUCT(--($AH229:$AP229=AN229),--($AQ229:$AY229=AW229),'MPL ID'!$BG$19:$BO$19)+IF(AND($B229&gt;=1,$B229&lt;=2,AL229=AN229,AU229=AW229),1,0)+IF(AND($H229&gt;=3,$H229&lt;=4,AI229=AN229,AR229=AW229),1,0)+IF(AND($Q229&gt;=1,$Q229&lt;=2,AM229=AN229,AV229=AW229),1,0)+IF(AND($T229&gt;=3,$T229&lt;=4,AK229=AN229,AT229=AW229),1,0)+IF(AND($X229&gt;=3,$X229&lt;=4,AO229=AN229,AX229=AW229),1,0)+IF(AND($AB229&gt;=1,$AB229&lt;=2,AJ229=AN229,AS229=AW229),1,0)+IF(AND($AG229&gt;=1,$AG229&lt;=2,AP229=AN229,AY229=AW229),1,0)</f>
        <v>0</v>
      </c>
      <c r="BG229">
        <f ca="1">SUMPRODUCT(--($AH229:$AP229=AO229),--($AQ229:$AY229=AX229),'MPL ID'!$BG$20:$BO$20)+IF(AND($E229&gt;=1,$E229&lt;=2,AH229=AO229,AQ229=AX229),1,0)+IF(AND($M229&gt;=3,$M229&lt;=4,AI229=AO229,AR229=AX229),1,0)+IF(AND($P229&gt;=1,$P229&lt;=2,AK229=AO229,AT229=AX229),1,0)+IF(AND($U229&gt;=1,$U229&lt;=2,AP229=AO229,AY229=AX229),1,0)+IF(AND($X229&gt;=1,$X229&lt;=2,AN229=AO229,AW229=AX229),1,0)+IF(AND($Z229&gt;=3,$Z229&lt;=4,AM229=AO229,AV229=AX229),1,0)+IF(AND($AD229&gt;=1,$AD229&lt;=2,AL229=AO229,AU229=AX229),1,0)</f>
        <v>0</v>
      </c>
      <c r="BH229">
        <f ca="1">SUMPRODUCT(--($AH229:$AP229=AP229),--($AQ229:$AY229=AY229),'MPL ID'!$BG$21:$BO$21)+IF(AND($F229&gt;=3,$F229&lt;=4,AI229=AP229,AR229=AY229),1,0)+IF(AND($I229&gt;=3,$I229&lt;=4,AK229=AP229,AT229=AY229),1,0)+IF(AND($K229&gt;=3,$K229&lt;=4,AJ229=AP229,AS229=AY229),1,0)+IF(AND($O229&gt;=3,$O229&lt;=4,AH229=AP229,AQ229=AY229),1,0)+IF(AND($S229&gt;=3,$S229&lt;=4,AM229=AP229,AV229=AY229),1,0)+IF(AND($U229&gt;=3,$U229&lt;=4,AO229=AP229,AX229=AY229),1,0)+IF(AND($AG229&gt;=3,$AG229&lt;=4,AN229=AP229,AW229=AY229),1,0)</f>
        <v>0</v>
      </c>
      <c r="BI229">
        <f t="shared" ca="1" si="27"/>
        <v>3</v>
      </c>
      <c r="BJ229">
        <f t="shared" ca="1" si="28"/>
        <v>5</v>
      </c>
      <c r="BK229">
        <f t="shared" ca="1" si="29"/>
        <v>7</v>
      </c>
      <c r="BL229">
        <f t="shared" ca="1" si="30"/>
        <v>4</v>
      </c>
      <c r="BM229">
        <f t="shared" ca="1" si="31"/>
        <v>9</v>
      </c>
      <c r="BN229">
        <f t="shared" ca="1" si="32"/>
        <v>1</v>
      </c>
      <c r="BO229">
        <f t="shared" ca="1" si="33"/>
        <v>6</v>
      </c>
      <c r="BP229">
        <f t="shared" ca="1" si="34"/>
        <v>8</v>
      </c>
      <c r="BQ229">
        <f t="shared" ca="1" si="35"/>
        <v>2</v>
      </c>
    </row>
    <row r="230" spans="1:69" x14ac:dyDescent="0.25">
      <c r="A230">
        <v>229</v>
      </c>
      <c r="B230">
        <f ca="1">IF(AND(ISNUMBER('MPL ID'!$P$25),ISNUMBER('MPL ID'!$Q$25)),0,RANDBETWEEN(1,4))</f>
        <v>0</v>
      </c>
      <c r="C230">
        <f ca="1">IF(AND(ISNUMBER('MPL ID'!$P$26),ISNUMBER('MPL ID'!$Q$26)),0,RANDBETWEEN(1,4))</f>
        <v>0</v>
      </c>
      <c r="D230">
        <f ca="1">IF(AND(ISNUMBER('MPL ID'!$P$28),ISNUMBER('MPL ID'!$Q$28)),0,RANDBETWEEN(1,4))</f>
        <v>0</v>
      </c>
      <c r="E230">
        <f ca="1">IF(AND(ISNUMBER('MPL ID'!$P$29),ISNUMBER('MPL ID'!$Q$29)),0,RANDBETWEEN(1,4))</f>
        <v>0</v>
      </c>
      <c r="F230">
        <f ca="1">IF(AND(ISNUMBER('MPL ID'!$P$30),ISNUMBER('MPL ID'!$Q$30)),0,RANDBETWEEN(1,4))</f>
        <v>0</v>
      </c>
      <c r="G230">
        <f ca="1">IF(AND(ISNUMBER('MPL ID'!$P$31),ISNUMBER('MPL ID'!$Q$31)),0,RANDBETWEEN(1,4))</f>
        <v>0</v>
      </c>
      <c r="H230">
        <f ca="1">IF(AND(ISNUMBER('MPL ID'!$P$32),ISNUMBER('MPL ID'!$Q$32)),0,RANDBETWEEN(1,4))</f>
        <v>0</v>
      </c>
      <c r="I230">
        <f ca="1">IF(AND(ISNUMBER('MPL ID'!$P$33),ISNUMBER('MPL ID'!$Q$33)),0,RANDBETWEEN(1,4))</f>
        <v>0</v>
      </c>
      <c r="J230">
        <f ca="1">IF(AND(ISNUMBER('MPL ID'!$D$36),ISNUMBER('MPL ID'!$E$36)),0,RANDBETWEEN(1,4))</f>
        <v>0</v>
      </c>
      <c r="K230">
        <f ca="1">IF(AND(ISNUMBER('MPL ID'!$D$37),ISNUMBER('MPL ID'!$E$37)),0,RANDBETWEEN(1,4))</f>
        <v>0</v>
      </c>
      <c r="L230">
        <f ca="1">IF(AND(ISNUMBER('MPL ID'!$D$39),ISNUMBER('MPL ID'!$E$39)),0,RANDBETWEEN(1,4))</f>
        <v>0</v>
      </c>
      <c r="M230">
        <f ca="1">IF(AND(ISNUMBER('MPL ID'!$D$40),ISNUMBER('MPL ID'!$E$40)),0,RANDBETWEEN(1,4))</f>
        <v>0</v>
      </c>
      <c r="N230">
        <f ca="1">IF(AND(ISNUMBER('MPL ID'!$D$41),ISNUMBER('MPL ID'!$E$41)),0,RANDBETWEEN(1,4))</f>
        <v>0</v>
      </c>
      <c r="O230">
        <f ca="1">IF(AND(ISNUMBER('MPL ID'!$D$42),ISNUMBER('MPL ID'!$E$42)),0,RANDBETWEEN(1,4))</f>
        <v>0</v>
      </c>
      <c r="P230">
        <f ca="1">IF(AND(ISNUMBER('MPL ID'!$D$43),ISNUMBER('MPL ID'!$E$43)),0,RANDBETWEEN(1,4))</f>
        <v>0</v>
      </c>
      <c r="Q230">
        <f ca="1">IF(AND(ISNUMBER('MPL ID'!$D$44),ISNUMBER('MPL ID'!$E$44)),0,RANDBETWEEN(1,4))</f>
        <v>0</v>
      </c>
      <c r="R230">
        <f ca="1">IF(AND(ISNUMBER('MPL ID'!$J$36),ISNUMBER('MPL ID'!$K$36)),0,RANDBETWEEN(1,4))</f>
        <v>0</v>
      </c>
      <c r="S230">
        <f ca="1">IF(AND(ISNUMBER('MPL ID'!$J$37),ISNUMBER('MPL ID'!$K$37)),0,RANDBETWEEN(1,4))</f>
        <v>0</v>
      </c>
      <c r="T230">
        <f ca="1">IF(AND(ISNUMBER('MPL ID'!$J$39),ISNUMBER('MPL ID'!$K$39)),0,RANDBETWEEN(1,4))</f>
        <v>0</v>
      </c>
      <c r="U230">
        <f ca="1">IF(AND(ISNUMBER('MPL ID'!$J$40),ISNUMBER('MPL ID'!$K$40)),0,RANDBETWEEN(1,4))</f>
        <v>0</v>
      </c>
      <c r="V230">
        <f ca="1">IF(AND(ISNUMBER('MPL ID'!$J$41),ISNUMBER('MPL ID'!$K$41)),0,RANDBETWEEN(1,4))</f>
        <v>0</v>
      </c>
      <c r="W230">
        <f ca="1">IF(AND(ISNUMBER('MPL ID'!$J$42),ISNUMBER('MPL ID'!$K$42)),0,RANDBETWEEN(1,4))</f>
        <v>2</v>
      </c>
      <c r="X230">
        <f ca="1">IF(AND(ISNUMBER('MPL ID'!$J$43),ISNUMBER('MPL ID'!$K$43)),0,RANDBETWEEN(1,4))</f>
        <v>4</v>
      </c>
      <c r="Y230">
        <f ca="1">IF(AND(ISNUMBER('MPL ID'!$J$44),ISNUMBER('MPL ID'!$K$44)),0,RANDBETWEEN(1,4))</f>
        <v>4</v>
      </c>
      <c r="Z230">
        <f ca="1">IF(AND(ISNUMBER('MPL ID'!$P$36),ISNUMBER('MPL ID'!$Q$36)),0,RANDBETWEEN(1,4))</f>
        <v>1</v>
      </c>
      <c r="AA230">
        <f ca="1">IF(AND(ISNUMBER('MPL ID'!$P$37),ISNUMBER('MPL ID'!$Q$37)),0,RANDBETWEEN(1,4))</f>
        <v>2</v>
      </c>
      <c r="AB230">
        <f ca="1">IF(AND(ISNUMBER('MPL ID'!$P$39),ISNUMBER('MPL ID'!$Q$39)),0,RANDBETWEEN(1,4))</f>
        <v>4</v>
      </c>
      <c r="AC230">
        <f ca="1">IF(AND(ISNUMBER('MPL ID'!$P$40),ISNUMBER('MPL ID'!$Q$40)),0,RANDBETWEEN(1,4))</f>
        <v>3</v>
      </c>
      <c r="AD230">
        <f ca="1">IF(AND(ISNUMBER('MPL ID'!$P$41),ISNUMBER('MPL ID'!$Q$41)),0,RANDBETWEEN(1,4))</f>
        <v>1</v>
      </c>
      <c r="AE230">
        <f ca="1">IF(AND(ISNUMBER('MPL ID'!$P$42),ISNUMBER('MPL ID'!$Q$42)),0,RANDBETWEEN(1,4))</f>
        <v>4</v>
      </c>
      <c r="AF230">
        <f ca="1">IF(AND(ISNUMBER('MPL ID'!$P$43),ISNUMBER('MPL ID'!$Q$43)),0,RANDBETWEEN(1,4))</f>
        <v>3</v>
      </c>
      <c r="AG230">
        <f ca="1">IF(AND(ISNUMBER('MPL ID'!$P$44),ISNUMBER('MPL ID'!$Q$44)),0,RANDBETWEEN(1,4))</f>
        <v>4</v>
      </c>
      <c r="AH230">
        <f ca="1">'MPL ID'!$BG$1+SUMPRODUCT(($B$1003:$AG$1003='MPL ID'!$BF$1)*(($B230:$AG230=1)+($B230:$AG230=2)))+SUMPRODUCT(($B$1004:$AG$1004='MPL ID'!$BF$1)*(($B230:$AG230=3)+($B230:$AG230=4)))</f>
        <v>10</v>
      </c>
      <c r="AI230">
        <f ca="1">'MPL ID'!$BG$2+SUMPRODUCT(($B$1003:$AG$1003='MPL ID'!$BF$2)*(($B230:$AG230=1)+($B230:$AG230=2)))+SUMPRODUCT(($B$1004:$AG$1004='MPL ID'!$BF$2)*(($B230:$AG230=3)+($B230:$AG230=4)))</f>
        <v>9</v>
      </c>
      <c r="AJ230">
        <f ca="1">'MPL ID'!$BG$3+SUMPRODUCT(($B$1003:$AG$1003='MPL ID'!$BF$3)*(($B230:$AG230=1)+($B230:$AG230=2)))+SUMPRODUCT(($B$1004:$AG$1004='MPL ID'!$BF$3)*(($B230:$AG230=3)+($B230:$AG230=4)))</f>
        <v>6</v>
      </c>
      <c r="AK230">
        <f ca="1">'MPL ID'!$BG$4+SUMPRODUCT(($B$1003:$AG$1003='MPL ID'!$BF$4)*(($B230:$AG230=1)+($B230:$AG230=2)))+SUMPRODUCT(($B$1004:$AG$1004='MPL ID'!$BF$4)*(($B230:$AG230=3)+($B230:$AG230=4)))</f>
        <v>9</v>
      </c>
      <c r="AL230">
        <f ca="1">'MPL ID'!$BG$5+SUMPRODUCT(($B$1003:$AG$1003='MPL ID'!$BF$5)*(($B230:$AG230=1)+($B230:$AG230=2)))+SUMPRODUCT(($B$1004:$AG$1004='MPL ID'!$BF$5)*(($B230:$AG230=3)+($B230:$AG230=4)))</f>
        <v>4</v>
      </c>
      <c r="AM230">
        <f ca="1">'MPL ID'!$BG$6+SUMPRODUCT(($B$1003:$AG$1003='MPL ID'!$BF$6)*(($B230:$AG230=1)+($B230:$AG230=2)))+SUMPRODUCT(($B$1004:$AG$1004='MPL ID'!$BF$6)*(($B230:$AG230=3)+($B230:$AG230=4)))</f>
        <v>12</v>
      </c>
      <c r="AN230">
        <f ca="1">'MPL ID'!$BG$7+SUMPRODUCT(($B$1003:$AG$1003='MPL ID'!$BF$7)*(($B230:$AG230=1)+($B230:$AG230=2)))+SUMPRODUCT(($B$1004:$AG$1004='MPL ID'!$BF$7)*(($B230:$AG230=3)+($B230:$AG230=4)))</f>
        <v>6</v>
      </c>
      <c r="AO230">
        <f ca="1">'MPL ID'!$BG$8+SUMPRODUCT(($B$1003:$AG$1003='MPL ID'!$BF$8)*(($B230:$AG230=1)+($B230:$AG230=2)))+SUMPRODUCT(($B$1004:$AG$1004='MPL ID'!$BF$8)*(($B230:$AG230=3)+($B230:$AG230=4)))</f>
        <v>4</v>
      </c>
      <c r="AP230">
        <f ca="1">'MPL ID'!$BG$9+SUMPRODUCT(($B$1003:$AG$1003='MPL ID'!$BF$9)*(($B230:$AG230=1)+($B230:$AG230=2)))+SUMPRODUCT(($B$1004:$AG$1004='MPL ID'!$BF$9)*(($B230:$AG230=3)+($B230:$AG230=4)))</f>
        <v>12</v>
      </c>
      <c r="AQ230">
        <f ca="1">'MPL ID'!$BH$1+SUMPRODUCT(($B$1003:$AG$1003='MPL ID'!$BF$1)*(2*($B230:$AG230=1)+($B230:$AG230=2)-2*($B230:$AG230=3)-($B230:$AG230=4)))-SUMPRODUCT(($B$1004:$AG$1004='MPL ID'!$BF$1)*(2*($B230:$AG230=1)+($B230:$AG230=2)-2*($B230:$AG230=3)-($B230:$AG230=4)))</f>
        <v>9</v>
      </c>
      <c r="AR230">
        <f ca="1">'MPL ID'!$BH$2+SUMPRODUCT(($B$1003:$AG$1003='MPL ID'!$BF$2)*(2*($B230:$AG230=1)+($B230:$AG230=2)-2*($B230:$AG230=3)-($B230:$AG230=4)))-SUMPRODUCT(($B$1004:$AG$1004='MPL ID'!$BF$2)*(2*($B230:$AG230=1)+($B230:$AG230=2)-2*($B230:$AG230=3)-($B230:$AG230=4)))</f>
        <v>-1</v>
      </c>
      <c r="AS230">
        <f ca="1">'MPL ID'!$BH$3+SUMPRODUCT(($B$1003:$AG$1003='MPL ID'!$BF$3)*(2*($B230:$AG230=1)+($B230:$AG230=2)-2*($B230:$AG230=3)-($B230:$AG230=4)))-SUMPRODUCT(($B$1004:$AG$1004='MPL ID'!$BF$3)*(2*($B230:$AG230=1)+($B230:$AG230=2)-2*($B230:$AG230=3)-($B230:$AG230=4)))</f>
        <v>-8</v>
      </c>
      <c r="AT230">
        <f ca="1">'MPL ID'!$BH$4+SUMPRODUCT(($B$1003:$AG$1003='MPL ID'!$BF$4)*(2*($B230:$AG230=1)+($B230:$AG230=2)-2*($B230:$AG230=3)-($B230:$AG230=4)))-SUMPRODUCT(($B$1004:$AG$1004='MPL ID'!$BF$4)*(2*($B230:$AG230=1)+($B230:$AG230=2)-2*($B230:$AG230=3)-($B230:$AG230=4)))</f>
        <v>2</v>
      </c>
      <c r="AU230">
        <f ca="1">'MPL ID'!$BH$5+SUMPRODUCT(($B$1003:$AG$1003='MPL ID'!$BF$5)*(2*($B230:$AG230=1)+($B230:$AG230=2)-2*($B230:$AG230=3)-($B230:$AG230=4)))-SUMPRODUCT(($B$1004:$AG$1004='MPL ID'!$BF$5)*(2*($B230:$AG230=1)+($B230:$AG230=2)-2*($B230:$AG230=3)-($B230:$AG230=4)))</f>
        <v>-14</v>
      </c>
      <c r="AV230">
        <f ca="1">'MPL ID'!$BH$6+SUMPRODUCT(($B$1003:$AG$1003='MPL ID'!$BF$6)*(2*($B230:$AG230=1)+($B230:$AG230=2)-2*($B230:$AG230=3)-($B230:$AG230=4)))-SUMPRODUCT(($B$1004:$AG$1004='MPL ID'!$BF$6)*(2*($B230:$AG230=1)+($B230:$AG230=2)-2*($B230:$AG230=3)-($B230:$AG230=4)))</f>
        <v>14</v>
      </c>
      <c r="AW230">
        <f ca="1">'MPL ID'!$BH$7+SUMPRODUCT(($B$1003:$AG$1003='MPL ID'!$BF$7)*(2*($B230:$AG230=1)+($B230:$AG230=2)-2*($B230:$AG230=3)-($B230:$AG230=4)))-SUMPRODUCT(($B$1004:$AG$1004='MPL ID'!$BF$7)*(2*($B230:$AG230=1)+($B230:$AG230=2)-2*($B230:$AG230=3)-($B230:$AG230=4)))</f>
        <v>-3</v>
      </c>
      <c r="AX230">
        <f ca="1">'MPL ID'!$BH$8+SUMPRODUCT(($B$1003:$AG$1003='MPL ID'!$BF$8)*(2*($B230:$AG230=1)+($B230:$AG230=2)-2*($B230:$AG230=3)-($B230:$AG230=4)))-SUMPRODUCT(($B$1004:$AG$1004='MPL ID'!$BF$8)*(2*($B230:$AG230=1)+($B230:$AG230=2)-2*($B230:$AG230=3)-($B230:$AG230=4)))</f>
        <v>-13</v>
      </c>
      <c r="AY230">
        <f ca="1">'MPL ID'!$BH$9+SUMPRODUCT(($B$1003:$AG$1003='MPL ID'!$BF$9)*(2*($B230:$AG230=1)+($B230:$AG230=2)-2*($B230:$AG230=3)-($B230:$AG230=4)))-SUMPRODUCT(($B$1004:$AG$1004='MPL ID'!$BF$9)*(2*($B230:$AG230=1)+($B230:$AG230=2)-2*($B230:$AG230=3)-($B230:$AG230=4)))</f>
        <v>14</v>
      </c>
      <c r="AZ230">
        <f ca="1">SUMPRODUCT(--($AH230:$AP230=AH230),--($AQ230:$AY230=AQ230),'MPL ID'!$BG$13:$BO$13)+IF(AND($E230&gt;=3,$E230&lt;=4,AO230=AH230,AX230=AQ230),1,0)+IF(AND($G230&gt;=1,$G230&lt;=2,AJ230=AH230,AS230=AQ230),1,0)+IF(AND($L230&gt;=1,$L230&lt;=2,AM230=AH230,AV230=AQ230),1,0)+IF(AND($O230&gt;=1,$O230&lt;=2,AP230=AH230,AY230=AQ230),1,0)+IF(AND($R230&gt;=1,$R230&lt;=2,AI230=AH230,AR230=AQ230),1,0)+IF(AND($AA230&gt;=3,$AA230&lt;=4,AL230=AH230,AU230=AQ230),1,0)+IF(AND($AE230&gt;=3,$AE230&lt;=4,AK230=AH230,AT230=AQ230),1,0)</f>
        <v>0</v>
      </c>
      <c r="BA230">
        <f ca="1">SUMPRODUCT(--($AH230:$AP230=AI230),--($AQ230:$AY230=AR230),'MPL ID'!$BG$14:$BO$14)+IF(AND($F230&gt;=1,$F230&lt;=2,AP230=AI230,AY230=AR230),1,0)+IF(AND($H230&gt;=1,$H230&lt;=2,AN230=AI230,AW230=AR230),1,0)+IF(AND($J230&gt;=3,$J230&lt;=4,AL230=AI230,AU230=AR230),1,0)+IF(AND($M230&gt;=1,$M230&lt;=2,AO230=AI230,AX230=AR230),1,0)+IF(AND($R230&gt;=3,$R230&lt;=4,AH230=AI230,AQ230=AR230),1,0)+IF(AND($Y230&gt;=3,$Y230&lt;=4,AJ230=AI230,AS230=AR230),1,0)+IF(AND($AC230&gt;=1,$AC230&lt;=2,AK230=AI230,AT230=AR230),1,0)+IF(AND($AF230&gt;=3,$AF230&lt;=4,AM230=AI230,AV230=AR230),1,0)</f>
        <v>0</v>
      </c>
      <c r="BB230">
        <f ca="1">SUMPRODUCT(--($AH230:$AP230=AJ230),--($AQ230:$AY230=AS230),'MPL ID'!$BG$15:$BO$15)+IF(AND($C230&gt;=1,$C230&lt;=2,AK230=AJ230,AT230=AS230),1,0)+IF(AND($G230&gt;=3,$G230&lt;=4,AH230=AJ230,AQ230=AS230),1,0)+IF(AND($K230&gt;=1,$K230&lt;=2,AP230=AJ230,AY230=AS230),1,0)+IF(AND($N230&gt;=3,$N230&lt;=4,AL230=AJ230,AU230=AS230),1,0)+IF(AND($V230&gt;=1,$V230&lt;=2,AM230=AJ230,AV230=AS230),1,0)+IF(AND($Y230&gt;=1,$Y230&lt;=2,AI230=AJ230,AR230=AS230),1,0)+IF(AND($AB230&gt;=3,$AB230&lt;=4,AN230=AJ230,AW230=AS230),1,0)</f>
        <v>0</v>
      </c>
      <c r="BC230">
        <f ca="1">SUMPRODUCT(--($AH230:$AP230=AK230),--($AQ230:$AY230=AT230),'MPL ID'!$BG$16:$BO$16)+IF(AND($C230&gt;=3,$C230&lt;=4,AJ230=AK230,AS230=AT230),1,0)+IF(AND($I230&gt;=1,$I230&lt;=2,AP230=AK230,AY230=AT230),1,0)+IF(AND($P230&gt;=3,$P230&lt;=4,AO230=AK230,AX230=AT230),1,0)+IF(AND($T230&gt;=1,$T230&lt;=2,AN230=AK230,AW230=AT230),1,0)+IF(AND($W230&gt;=1,$W230&lt;=2,AL230=AK230,AU230=AT230),1,0)+IF(AND($AC230&gt;=3,$AC230&lt;=4,AI230=AK230,AR230=AT230),1,0)+IF(AND($AE230&gt;=1,$AE230&lt;=2,AH230=AK230,AQ230=AT230),1,0)</f>
        <v>0</v>
      </c>
      <c r="BD230">
        <f ca="1">SUMPRODUCT(--($AH230:$AP230=AL230),--($AQ230:$AY230=AU230),'MPL ID'!$BG$17:$BO$17)+IF(AND($B230&gt;=3,$B230&lt;=4,AN230=AL230,AW230=AU230),1,0)+IF(AND($D230&gt;=1,$D230&lt;=2,AM230=AL230,AV230=AU230),1,0)+IF(AND($J230&gt;=1,$J230&lt;=2,AI230=AL230,AR230=AU230),1,0)+IF(AND($N230&gt;=1,$N230&lt;=2,AJ230=AL230,AS230=AU230),1,0)+IF(AND($W230&gt;=3,$W230&lt;=4,AK230=AL230,AT230=AU230),1,0)+IF(AND($AA230&gt;=1,$AA230&lt;=2,AH230=AL230,AQ230=AU230),1,0)+IF(AND($AD230&gt;=3,$AD230&lt;=4,AO230=AL230,AX230=AU230),1,0)</f>
        <v>0</v>
      </c>
      <c r="BE230">
        <f ca="1">SUMPRODUCT(--($AH230:$AP230=AM230),--($AQ230:$AY230=AV230),'MPL ID'!$BG$18:$BO$18)+IF(AND($D230&gt;=3,$D230&lt;=4,AL230=AM230,AU230=AV230),1,0)+IF(AND($L230&gt;=3,$L230&lt;=4,AH230=AM230,AQ230=AV230),1,0)+IF(AND($Q230&gt;=3,$Q230&lt;=4,AN230=AM230,AW230=AV230),1,0)+IF(AND($S230&gt;=1,$S230&lt;=2,AP230=AM230,AY230=AV230),1,0)+IF(AND($V230&gt;=3,$V230&lt;=4,AJ230=AM230,AS230=AV230),1,0)+IF(AND($Z230&gt;=1,$Z230&lt;=2,AO230=AM230,AX230=AV230),1,0)+IF(AND($AF230&gt;=1,$AF230&lt;=2,AI230=AM230,AR230=AV230),1,0)</f>
        <v>2</v>
      </c>
      <c r="BF230">
        <f ca="1">SUMPRODUCT(--($AH230:$AP230=AN230),--($AQ230:$AY230=AW230),'MPL ID'!$BG$19:$BO$19)+IF(AND($B230&gt;=1,$B230&lt;=2,AL230=AN230,AU230=AW230),1,0)+IF(AND($H230&gt;=3,$H230&lt;=4,AI230=AN230,AR230=AW230),1,0)+IF(AND($Q230&gt;=1,$Q230&lt;=2,AM230=AN230,AV230=AW230),1,0)+IF(AND($T230&gt;=3,$T230&lt;=4,AK230=AN230,AT230=AW230),1,0)+IF(AND($X230&gt;=3,$X230&lt;=4,AO230=AN230,AX230=AW230),1,0)+IF(AND($AB230&gt;=1,$AB230&lt;=2,AJ230=AN230,AS230=AW230),1,0)+IF(AND($AG230&gt;=1,$AG230&lt;=2,AP230=AN230,AY230=AW230),1,0)</f>
        <v>0</v>
      </c>
      <c r="BG230">
        <f ca="1">SUMPRODUCT(--($AH230:$AP230=AO230),--($AQ230:$AY230=AX230),'MPL ID'!$BG$20:$BO$20)+IF(AND($E230&gt;=1,$E230&lt;=2,AH230=AO230,AQ230=AX230),1,0)+IF(AND($M230&gt;=3,$M230&lt;=4,AI230=AO230,AR230=AX230),1,0)+IF(AND($P230&gt;=1,$P230&lt;=2,AK230=AO230,AT230=AX230),1,0)+IF(AND($U230&gt;=1,$U230&lt;=2,AP230=AO230,AY230=AX230),1,0)+IF(AND($X230&gt;=1,$X230&lt;=2,AN230=AO230,AW230=AX230),1,0)+IF(AND($Z230&gt;=3,$Z230&lt;=4,AM230=AO230,AV230=AX230),1,0)+IF(AND($AD230&gt;=1,$AD230&lt;=2,AL230=AO230,AU230=AX230),1,0)</f>
        <v>0</v>
      </c>
      <c r="BH230">
        <f ca="1">SUMPRODUCT(--($AH230:$AP230=AP230),--($AQ230:$AY230=AY230),'MPL ID'!$BG$21:$BO$21)+IF(AND($F230&gt;=3,$F230&lt;=4,AI230=AP230,AR230=AY230),1,0)+IF(AND($I230&gt;=3,$I230&lt;=4,AK230=AP230,AT230=AY230),1,0)+IF(AND($K230&gt;=3,$K230&lt;=4,AJ230=AP230,AS230=AY230),1,0)+IF(AND($O230&gt;=3,$O230&lt;=4,AH230=AP230,AQ230=AY230),1,0)+IF(AND($S230&gt;=3,$S230&lt;=4,AM230=AP230,AV230=AY230),1,0)+IF(AND($U230&gt;=3,$U230&lt;=4,AO230=AP230,AX230=AY230),1,0)+IF(AND($AG230&gt;=3,$AG230&lt;=4,AN230=AP230,AW230=AY230),1,0)</f>
        <v>0</v>
      </c>
      <c r="BI230">
        <f t="shared" ca="1" si="27"/>
        <v>3</v>
      </c>
      <c r="BJ230">
        <f t="shared" ca="1" si="28"/>
        <v>5</v>
      </c>
      <c r="BK230">
        <f t="shared" ca="1" si="29"/>
        <v>7</v>
      </c>
      <c r="BL230">
        <f t="shared" ca="1" si="30"/>
        <v>4</v>
      </c>
      <c r="BM230">
        <f t="shared" ca="1" si="31"/>
        <v>9</v>
      </c>
      <c r="BN230">
        <f t="shared" ca="1" si="32"/>
        <v>1</v>
      </c>
      <c r="BO230">
        <f t="shared" ca="1" si="33"/>
        <v>6</v>
      </c>
      <c r="BP230">
        <f t="shared" ca="1" si="34"/>
        <v>8</v>
      </c>
      <c r="BQ230">
        <f t="shared" ca="1" si="35"/>
        <v>2</v>
      </c>
    </row>
    <row r="231" spans="1:69" x14ac:dyDescent="0.25">
      <c r="A231">
        <v>230</v>
      </c>
      <c r="B231">
        <f ca="1">IF(AND(ISNUMBER('MPL ID'!$P$25),ISNUMBER('MPL ID'!$Q$25)),0,RANDBETWEEN(1,4))</f>
        <v>0</v>
      </c>
      <c r="C231">
        <f ca="1">IF(AND(ISNUMBER('MPL ID'!$P$26),ISNUMBER('MPL ID'!$Q$26)),0,RANDBETWEEN(1,4))</f>
        <v>0</v>
      </c>
      <c r="D231">
        <f ca="1">IF(AND(ISNUMBER('MPL ID'!$P$28),ISNUMBER('MPL ID'!$Q$28)),0,RANDBETWEEN(1,4))</f>
        <v>0</v>
      </c>
      <c r="E231">
        <f ca="1">IF(AND(ISNUMBER('MPL ID'!$P$29),ISNUMBER('MPL ID'!$Q$29)),0,RANDBETWEEN(1,4))</f>
        <v>0</v>
      </c>
      <c r="F231">
        <f ca="1">IF(AND(ISNUMBER('MPL ID'!$P$30),ISNUMBER('MPL ID'!$Q$30)),0,RANDBETWEEN(1,4))</f>
        <v>0</v>
      </c>
      <c r="G231">
        <f ca="1">IF(AND(ISNUMBER('MPL ID'!$P$31),ISNUMBER('MPL ID'!$Q$31)),0,RANDBETWEEN(1,4))</f>
        <v>0</v>
      </c>
      <c r="H231">
        <f ca="1">IF(AND(ISNUMBER('MPL ID'!$P$32),ISNUMBER('MPL ID'!$Q$32)),0,RANDBETWEEN(1,4))</f>
        <v>0</v>
      </c>
      <c r="I231">
        <f ca="1">IF(AND(ISNUMBER('MPL ID'!$P$33),ISNUMBER('MPL ID'!$Q$33)),0,RANDBETWEEN(1,4))</f>
        <v>0</v>
      </c>
      <c r="J231">
        <f ca="1">IF(AND(ISNUMBER('MPL ID'!$D$36),ISNUMBER('MPL ID'!$E$36)),0,RANDBETWEEN(1,4))</f>
        <v>0</v>
      </c>
      <c r="K231">
        <f ca="1">IF(AND(ISNUMBER('MPL ID'!$D$37),ISNUMBER('MPL ID'!$E$37)),0,RANDBETWEEN(1,4))</f>
        <v>0</v>
      </c>
      <c r="L231">
        <f ca="1">IF(AND(ISNUMBER('MPL ID'!$D$39),ISNUMBER('MPL ID'!$E$39)),0,RANDBETWEEN(1,4))</f>
        <v>0</v>
      </c>
      <c r="M231">
        <f ca="1">IF(AND(ISNUMBER('MPL ID'!$D$40),ISNUMBER('MPL ID'!$E$40)),0,RANDBETWEEN(1,4))</f>
        <v>0</v>
      </c>
      <c r="N231">
        <f ca="1">IF(AND(ISNUMBER('MPL ID'!$D$41),ISNUMBER('MPL ID'!$E$41)),0,RANDBETWEEN(1,4))</f>
        <v>0</v>
      </c>
      <c r="O231">
        <f ca="1">IF(AND(ISNUMBER('MPL ID'!$D$42),ISNUMBER('MPL ID'!$E$42)),0,RANDBETWEEN(1,4))</f>
        <v>0</v>
      </c>
      <c r="P231">
        <f ca="1">IF(AND(ISNUMBER('MPL ID'!$D$43),ISNUMBER('MPL ID'!$E$43)),0,RANDBETWEEN(1,4))</f>
        <v>0</v>
      </c>
      <c r="Q231">
        <f ca="1">IF(AND(ISNUMBER('MPL ID'!$D$44),ISNUMBER('MPL ID'!$E$44)),0,RANDBETWEEN(1,4))</f>
        <v>0</v>
      </c>
      <c r="R231">
        <f ca="1">IF(AND(ISNUMBER('MPL ID'!$J$36),ISNUMBER('MPL ID'!$K$36)),0,RANDBETWEEN(1,4))</f>
        <v>0</v>
      </c>
      <c r="S231">
        <f ca="1">IF(AND(ISNUMBER('MPL ID'!$J$37),ISNUMBER('MPL ID'!$K$37)),0,RANDBETWEEN(1,4))</f>
        <v>0</v>
      </c>
      <c r="T231">
        <f ca="1">IF(AND(ISNUMBER('MPL ID'!$J$39),ISNUMBER('MPL ID'!$K$39)),0,RANDBETWEEN(1,4))</f>
        <v>0</v>
      </c>
      <c r="U231">
        <f ca="1">IF(AND(ISNUMBER('MPL ID'!$J$40),ISNUMBER('MPL ID'!$K$40)),0,RANDBETWEEN(1,4))</f>
        <v>0</v>
      </c>
      <c r="V231">
        <f ca="1">IF(AND(ISNUMBER('MPL ID'!$J$41),ISNUMBER('MPL ID'!$K$41)),0,RANDBETWEEN(1,4))</f>
        <v>0</v>
      </c>
      <c r="W231">
        <f ca="1">IF(AND(ISNUMBER('MPL ID'!$J$42),ISNUMBER('MPL ID'!$K$42)),0,RANDBETWEEN(1,4))</f>
        <v>2</v>
      </c>
      <c r="X231">
        <f ca="1">IF(AND(ISNUMBER('MPL ID'!$J$43),ISNUMBER('MPL ID'!$K$43)),0,RANDBETWEEN(1,4))</f>
        <v>2</v>
      </c>
      <c r="Y231">
        <f ca="1">IF(AND(ISNUMBER('MPL ID'!$J$44),ISNUMBER('MPL ID'!$K$44)),0,RANDBETWEEN(1,4))</f>
        <v>4</v>
      </c>
      <c r="Z231">
        <f ca="1">IF(AND(ISNUMBER('MPL ID'!$P$36),ISNUMBER('MPL ID'!$Q$36)),0,RANDBETWEEN(1,4))</f>
        <v>3</v>
      </c>
      <c r="AA231">
        <f ca="1">IF(AND(ISNUMBER('MPL ID'!$P$37),ISNUMBER('MPL ID'!$Q$37)),0,RANDBETWEEN(1,4))</f>
        <v>1</v>
      </c>
      <c r="AB231">
        <f ca="1">IF(AND(ISNUMBER('MPL ID'!$P$39),ISNUMBER('MPL ID'!$Q$39)),0,RANDBETWEEN(1,4))</f>
        <v>4</v>
      </c>
      <c r="AC231">
        <f ca="1">IF(AND(ISNUMBER('MPL ID'!$P$40),ISNUMBER('MPL ID'!$Q$40)),0,RANDBETWEEN(1,4))</f>
        <v>3</v>
      </c>
      <c r="AD231">
        <f ca="1">IF(AND(ISNUMBER('MPL ID'!$P$41),ISNUMBER('MPL ID'!$Q$41)),0,RANDBETWEEN(1,4))</f>
        <v>4</v>
      </c>
      <c r="AE231">
        <f ca="1">IF(AND(ISNUMBER('MPL ID'!$P$42),ISNUMBER('MPL ID'!$Q$42)),0,RANDBETWEEN(1,4))</f>
        <v>2</v>
      </c>
      <c r="AF231">
        <f ca="1">IF(AND(ISNUMBER('MPL ID'!$P$43),ISNUMBER('MPL ID'!$Q$43)),0,RANDBETWEEN(1,4))</f>
        <v>3</v>
      </c>
      <c r="AG231">
        <f ca="1">IF(AND(ISNUMBER('MPL ID'!$P$44),ISNUMBER('MPL ID'!$Q$44)),0,RANDBETWEEN(1,4))</f>
        <v>4</v>
      </c>
      <c r="AH231">
        <f ca="1">'MPL ID'!$BG$1+SUMPRODUCT(($B$1003:$AG$1003='MPL ID'!$BF$1)*(($B231:$AG231=1)+($B231:$AG231=2)))+SUMPRODUCT(($B$1004:$AG$1004='MPL ID'!$BF$1)*(($B231:$AG231=3)+($B231:$AG231=4)))</f>
        <v>9</v>
      </c>
      <c r="AI231">
        <f ca="1">'MPL ID'!$BG$2+SUMPRODUCT(($B$1003:$AG$1003='MPL ID'!$BF$2)*(($B231:$AG231=1)+($B231:$AG231=2)))+SUMPRODUCT(($B$1004:$AG$1004='MPL ID'!$BF$2)*(($B231:$AG231=3)+($B231:$AG231=4)))</f>
        <v>9</v>
      </c>
      <c r="AJ231">
        <f ca="1">'MPL ID'!$BG$3+SUMPRODUCT(($B$1003:$AG$1003='MPL ID'!$BF$3)*(($B231:$AG231=1)+($B231:$AG231=2)))+SUMPRODUCT(($B$1004:$AG$1004='MPL ID'!$BF$3)*(($B231:$AG231=3)+($B231:$AG231=4)))</f>
        <v>6</v>
      </c>
      <c r="AK231">
        <f ca="1">'MPL ID'!$BG$4+SUMPRODUCT(($B$1003:$AG$1003='MPL ID'!$BF$4)*(($B231:$AG231=1)+($B231:$AG231=2)))+SUMPRODUCT(($B$1004:$AG$1004='MPL ID'!$BF$4)*(($B231:$AG231=3)+($B231:$AG231=4)))</f>
        <v>10</v>
      </c>
      <c r="AL231">
        <f ca="1">'MPL ID'!$BG$5+SUMPRODUCT(($B$1003:$AG$1003='MPL ID'!$BF$5)*(($B231:$AG231=1)+($B231:$AG231=2)))+SUMPRODUCT(($B$1004:$AG$1004='MPL ID'!$BF$5)*(($B231:$AG231=3)+($B231:$AG231=4)))</f>
        <v>5</v>
      </c>
      <c r="AM231">
        <f ca="1">'MPL ID'!$BG$6+SUMPRODUCT(($B$1003:$AG$1003='MPL ID'!$BF$6)*(($B231:$AG231=1)+($B231:$AG231=2)))+SUMPRODUCT(($B$1004:$AG$1004='MPL ID'!$BF$6)*(($B231:$AG231=3)+($B231:$AG231=4)))</f>
        <v>11</v>
      </c>
      <c r="AN231">
        <f ca="1">'MPL ID'!$BG$7+SUMPRODUCT(($B$1003:$AG$1003='MPL ID'!$BF$7)*(($B231:$AG231=1)+($B231:$AG231=2)))+SUMPRODUCT(($B$1004:$AG$1004='MPL ID'!$BF$7)*(($B231:$AG231=3)+($B231:$AG231=4)))</f>
        <v>5</v>
      </c>
      <c r="AO231">
        <f ca="1">'MPL ID'!$BG$8+SUMPRODUCT(($B$1003:$AG$1003='MPL ID'!$BF$8)*(($B231:$AG231=1)+($B231:$AG231=2)))+SUMPRODUCT(($B$1004:$AG$1004='MPL ID'!$BF$8)*(($B231:$AG231=3)+($B231:$AG231=4)))</f>
        <v>5</v>
      </c>
      <c r="AP231">
        <f ca="1">'MPL ID'!$BG$9+SUMPRODUCT(($B$1003:$AG$1003='MPL ID'!$BF$9)*(($B231:$AG231=1)+($B231:$AG231=2)))+SUMPRODUCT(($B$1004:$AG$1004='MPL ID'!$BF$9)*(($B231:$AG231=3)+($B231:$AG231=4)))</f>
        <v>12</v>
      </c>
      <c r="AQ231">
        <f ca="1">'MPL ID'!$BH$1+SUMPRODUCT(($B$1003:$AG$1003='MPL ID'!$BF$1)*(2*($B231:$AG231=1)+($B231:$AG231=2)-2*($B231:$AG231=3)-($B231:$AG231=4)))-SUMPRODUCT(($B$1004:$AG$1004='MPL ID'!$BF$1)*(2*($B231:$AG231=1)+($B231:$AG231=2)-2*($B231:$AG231=3)-($B231:$AG231=4)))</f>
        <v>6</v>
      </c>
      <c r="AR231">
        <f ca="1">'MPL ID'!$BH$2+SUMPRODUCT(($B$1003:$AG$1003='MPL ID'!$BF$2)*(2*($B231:$AG231=1)+($B231:$AG231=2)-2*($B231:$AG231=3)-($B231:$AG231=4)))-SUMPRODUCT(($B$1004:$AG$1004='MPL ID'!$BF$2)*(2*($B231:$AG231=1)+($B231:$AG231=2)-2*($B231:$AG231=3)-($B231:$AG231=4)))</f>
        <v>-1</v>
      </c>
      <c r="AS231">
        <f ca="1">'MPL ID'!$BH$3+SUMPRODUCT(($B$1003:$AG$1003='MPL ID'!$BF$3)*(2*($B231:$AG231=1)+($B231:$AG231=2)-2*($B231:$AG231=3)-($B231:$AG231=4)))-SUMPRODUCT(($B$1004:$AG$1004='MPL ID'!$BF$3)*(2*($B231:$AG231=1)+($B231:$AG231=2)-2*($B231:$AG231=3)-($B231:$AG231=4)))</f>
        <v>-8</v>
      </c>
      <c r="AT231">
        <f ca="1">'MPL ID'!$BH$4+SUMPRODUCT(($B$1003:$AG$1003='MPL ID'!$BF$4)*(2*($B231:$AG231=1)+($B231:$AG231=2)-2*($B231:$AG231=3)-($B231:$AG231=4)))-SUMPRODUCT(($B$1004:$AG$1004='MPL ID'!$BF$4)*(2*($B231:$AG231=1)+($B231:$AG231=2)-2*($B231:$AG231=3)-($B231:$AG231=4)))</f>
        <v>4</v>
      </c>
      <c r="AU231">
        <f ca="1">'MPL ID'!$BH$5+SUMPRODUCT(($B$1003:$AG$1003='MPL ID'!$BF$5)*(2*($B231:$AG231=1)+($B231:$AG231=2)-2*($B231:$AG231=3)-($B231:$AG231=4)))-SUMPRODUCT(($B$1004:$AG$1004='MPL ID'!$BF$5)*(2*($B231:$AG231=1)+($B231:$AG231=2)-2*($B231:$AG231=3)-($B231:$AG231=4)))</f>
        <v>-10</v>
      </c>
      <c r="AV231">
        <f ca="1">'MPL ID'!$BH$6+SUMPRODUCT(($B$1003:$AG$1003='MPL ID'!$BF$6)*(2*($B231:$AG231=1)+($B231:$AG231=2)-2*($B231:$AG231=3)-($B231:$AG231=4)))-SUMPRODUCT(($B$1004:$AG$1004='MPL ID'!$BF$6)*(2*($B231:$AG231=1)+($B231:$AG231=2)-2*($B231:$AG231=3)-($B231:$AG231=4)))</f>
        <v>10</v>
      </c>
      <c r="AW231">
        <f ca="1">'MPL ID'!$BH$7+SUMPRODUCT(($B$1003:$AG$1003='MPL ID'!$BF$7)*(2*($B231:$AG231=1)+($B231:$AG231=2)-2*($B231:$AG231=3)-($B231:$AG231=4)))-SUMPRODUCT(($B$1004:$AG$1004='MPL ID'!$BF$7)*(2*($B231:$AG231=1)+($B231:$AG231=2)-2*($B231:$AG231=3)-($B231:$AG231=4)))</f>
        <v>-5</v>
      </c>
      <c r="AX231">
        <f ca="1">'MPL ID'!$BH$8+SUMPRODUCT(($B$1003:$AG$1003='MPL ID'!$BF$8)*(2*($B231:$AG231=1)+($B231:$AG231=2)-2*($B231:$AG231=3)-($B231:$AG231=4)))-SUMPRODUCT(($B$1004:$AG$1004='MPL ID'!$BF$8)*(2*($B231:$AG231=1)+($B231:$AG231=2)-2*($B231:$AG231=3)-($B231:$AG231=4)))</f>
        <v>-10</v>
      </c>
      <c r="AY231">
        <f ca="1">'MPL ID'!$BH$9+SUMPRODUCT(($B$1003:$AG$1003='MPL ID'!$BF$9)*(2*($B231:$AG231=1)+($B231:$AG231=2)-2*($B231:$AG231=3)-($B231:$AG231=4)))-SUMPRODUCT(($B$1004:$AG$1004='MPL ID'!$BF$9)*(2*($B231:$AG231=1)+($B231:$AG231=2)-2*($B231:$AG231=3)-($B231:$AG231=4)))</f>
        <v>14</v>
      </c>
      <c r="AZ231">
        <f ca="1">SUMPRODUCT(--($AH231:$AP231=AH231),--($AQ231:$AY231=AQ231),'MPL ID'!$BG$13:$BO$13)+IF(AND($E231&gt;=3,$E231&lt;=4,AO231=AH231,AX231=AQ231),1,0)+IF(AND($G231&gt;=1,$G231&lt;=2,AJ231=AH231,AS231=AQ231),1,0)+IF(AND($L231&gt;=1,$L231&lt;=2,AM231=AH231,AV231=AQ231),1,0)+IF(AND($O231&gt;=1,$O231&lt;=2,AP231=AH231,AY231=AQ231),1,0)+IF(AND($R231&gt;=1,$R231&lt;=2,AI231=AH231,AR231=AQ231),1,0)+IF(AND($AA231&gt;=3,$AA231&lt;=4,AL231=AH231,AU231=AQ231),1,0)+IF(AND($AE231&gt;=3,$AE231&lt;=4,AK231=AH231,AT231=AQ231),1,0)</f>
        <v>0</v>
      </c>
      <c r="BA231">
        <f ca="1">SUMPRODUCT(--($AH231:$AP231=AI231),--($AQ231:$AY231=AR231),'MPL ID'!$BG$14:$BO$14)+IF(AND($F231&gt;=1,$F231&lt;=2,AP231=AI231,AY231=AR231),1,0)+IF(AND($H231&gt;=1,$H231&lt;=2,AN231=AI231,AW231=AR231),1,0)+IF(AND($J231&gt;=3,$J231&lt;=4,AL231=AI231,AU231=AR231),1,0)+IF(AND($M231&gt;=1,$M231&lt;=2,AO231=AI231,AX231=AR231),1,0)+IF(AND($R231&gt;=3,$R231&lt;=4,AH231=AI231,AQ231=AR231),1,0)+IF(AND($Y231&gt;=3,$Y231&lt;=4,AJ231=AI231,AS231=AR231),1,0)+IF(AND($AC231&gt;=1,$AC231&lt;=2,AK231=AI231,AT231=AR231),1,0)+IF(AND($AF231&gt;=3,$AF231&lt;=4,AM231=AI231,AV231=AR231),1,0)</f>
        <v>0</v>
      </c>
      <c r="BB231">
        <f ca="1">SUMPRODUCT(--($AH231:$AP231=AJ231),--($AQ231:$AY231=AS231),'MPL ID'!$BG$15:$BO$15)+IF(AND($C231&gt;=1,$C231&lt;=2,AK231=AJ231,AT231=AS231),1,0)+IF(AND($G231&gt;=3,$G231&lt;=4,AH231=AJ231,AQ231=AS231),1,0)+IF(AND($K231&gt;=1,$K231&lt;=2,AP231=AJ231,AY231=AS231),1,0)+IF(AND($N231&gt;=3,$N231&lt;=4,AL231=AJ231,AU231=AS231),1,0)+IF(AND($V231&gt;=1,$V231&lt;=2,AM231=AJ231,AV231=AS231),1,0)+IF(AND($Y231&gt;=1,$Y231&lt;=2,AI231=AJ231,AR231=AS231),1,0)+IF(AND($AB231&gt;=3,$AB231&lt;=4,AN231=AJ231,AW231=AS231),1,0)</f>
        <v>0</v>
      </c>
      <c r="BC231">
        <f ca="1">SUMPRODUCT(--($AH231:$AP231=AK231),--($AQ231:$AY231=AT231),'MPL ID'!$BG$16:$BO$16)+IF(AND($C231&gt;=3,$C231&lt;=4,AJ231=AK231,AS231=AT231),1,0)+IF(AND($I231&gt;=1,$I231&lt;=2,AP231=AK231,AY231=AT231),1,0)+IF(AND($P231&gt;=3,$P231&lt;=4,AO231=AK231,AX231=AT231),1,0)+IF(AND($T231&gt;=1,$T231&lt;=2,AN231=AK231,AW231=AT231),1,0)+IF(AND($W231&gt;=1,$W231&lt;=2,AL231=AK231,AU231=AT231),1,0)+IF(AND($AC231&gt;=3,$AC231&lt;=4,AI231=AK231,AR231=AT231),1,0)+IF(AND($AE231&gt;=1,$AE231&lt;=2,AH231=AK231,AQ231=AT231),1,0)</f>
        <v>0</v>
      </c>
      <c r="BD231">
        <f ca="1">SUMPRODUCT(--($AH231:$AP231=AL231),--($AQ231:$AY231=AU231),'MPL ID'!$BG$17:$BO$17)+IF(AND($B231&gt;=3,$B231&lt;=4,AN231=AL231,AW231=AU231),1,0)+IF(AND($D231&gt;=1,$D231&lt;=2,AM231=AL231,AV231=AU231),1,0)+IF(AND($J231&gt;=1,$J231&lt;=2,AI231=AL231,AR231=AU231),1,0)+IF(AND($N231&gt;=1,$N231&lt;=2,AJ231=AL231,AS231=AU231),1,0)+IF(AND($W231&gt;=3,$W231&lt;=4,AK231=AL231,AT231=AU231),1,0)+IF(AND($AA231&gt;=1,$AA231&lt;=2,AH231=AL231,AQ231=AU231),1,0)+IF(AND($AD231&gt;=3,$AD231&lt;=4,AO231=AL231,AX231=AU231),1,0)</f>
        <v>1</v>
      </c>
      <c r="BE231">
        <f ca="1">SUMPRODUCT(--($AH231:$AP231=AM231),--($AQ231:$AY231=AV231),'MPL ID'!$BG$18:$BO$18)+IF(AND($D231&gt;=3,$D231&lt;=4,AL231=AM231,AU231=AV231),1,0)+IF(AND($L231&gt;=3,$L231&lt;=4,AH231=AM231,AQ231=AV231),1,0)+IF(AND($Q231&gt;=3,$Q231&lt;=4,AN231=AM231,AW231=AV231),1,0)+IF(AND($S231&gt;=1,$S231&lt;=2,AP231=AM231,AY231=AV231),1,0)+IF(AND($V231&gt;=3,$V231&lt;=4,AJ231=AM231,AS231=AV231),1,0)+IF(AND($Z231&gt;=1,$Z231&lt;=2,AO231=AM231,AX231=AV231),1,0)+IF(AND($AF231&gt;=1,$AF231&lt;=2,AI231=AM231,AR231=AV231),1,0)</f>
        <v>0</v>
      </c>
      <c r="BF231">
        <f ca="1">SUMPRODUCT(--($AH231:$AP231=AN231),--($AQ231:$AY231=AW231),'MPL ID'!$BG$19:$BO$19)+IF(AND($B231&gt;=1,$B231&lt;=2,AL231=AN231,AU231=AW231),1,0)+IF(AND($H231&gt;=3,$H231&lt;=4,AI231=AN231,AR231=AW231),1,0)+IF(AND($Q231&gt;=1,$Q231&lt;=2,AM231=AN231,AV231=AW231),1,0)+IF(AND($T231&gt;=3,$T231&lt;=4,AK231=AN231,AT231=AW231),1,0)+IF(AND($X231&gt;=3,$X231&lt;=4,AO231=AN231,AX231=AW231),1,0)+IF(AND($AB231&gt;=1,$AB231&lt;=2,AJ231=AN231,AS231=AW231),1,0)+IF(AND($AG231&gt;=1,$AG231&lt;=2,AP231=AN231,AY231=AW231),1,0)</f>
        <v>0</v>
      </c>
      <c r="BG231">
        <f ca="1">SUMPRODUCT(--($AH231:$AP231=AO231),--($AQ231:$AY231=AX231),'MPL ID'!$BG$20:$BO$20)+IF(AND($E231&gt;=1,$E231&lt;=2,AH231=AO231,AQ231=AX231),1,0)+IF(AND($M231&gt;=3,$M231&lt;=4,AI231=AO231,AR231=AX231),1,0)+IF(AND($P231&gt;=1,$P231&lt;=2,AK231=AO231,AT231=AX231),1,0)+IF(AND($U231&gt;=1,$U231&lt;=2,AP231=AO231,AY231=AX231),1,0)+IF(AND($X231&gt;=1,$X231&lt;=2,AN231=AO231,AW231=AX231),1,0)+IF(AND($Z231&gt;=3,$Z231&lt;=4,AM231=AO231,AV231=AX231),1,0)+IF(AND($AD231&gt;=1,$AD231&lt;=2,AL231=AO231,AU231=AX231),1,0)</f>
        <v>1</v>
      </c>
      <c r="BH231">
        <f ca="1">SUMPRODUCT(--($AH231:$AP231=AP231),--($AQ231:$AY231=AY231),'MPL ID'!$BG$21:$BO$21)+IF(AND($F231&gt;=3,$F231&lt;=4,AI231=AP231,AR231=AY231),1,0)+IF(AND($I231&gt;=3,$I231&lt;=4,AK231=AP231,AT231=AY231),1,0)+IF(AND($K231&gt;=3,$K231&lt;=4,AJ231=AP231,AS231=AY231),1,0)+IF(AND($O231&gt;=3,$O231&lt;=4,AH231=AP231,AQ231=AY231),1,0)+IF(AND($S231&gt;=3,$S231&lt;=4,AM231=AP231,AV231=AY231),1,0)+IF(AND($U231&gt;=3,$U231&lt;=4,AO231=AP231,AX231=AY231),1,0)+IF(AND($AG231&gt;=3,$AG231&lt;=4,AN231=AP231,AW231=AY231),1,0)</f>
        <v>0</v>
      </c>
      <c r="BI231">
        <f t="shared" ca="1" si="27"/>
        <v>4</v>
      </c>
      <c r="BJ231">
        <f t="shared" ca="1" si="28"/>
        <v>5</v>
      </c>
      <c r="BK231">
        <f t="shared" ca="1" si="29"/>
        <v>6</v>
      </c>
      <c r="BL231">
        <f t="shared" ca="1" si="30"/>
        <v>3</v>
      </c>
      <c r="BM231">
        <f t="shared" ca="1" si="31"/>
        <v>8</v>
      </c>
      <c r="BN231">
        <f t="shared" ca="1" si="32"/>
        <v>2</v>
      </c>
      <c r="BO231">
        <f t="shared" ca="1" si="33"/>
        <v>7</v>
      </c>
      <c r="BP231">
        <f t="shared" ca="1" si="34"/>
        <v>9</v>
      </c>
      <c r="BQ231">
        <f t="shared" ca="1" si="35"/>
        <v>1</v>
      </c>
    </row>
    <row r="232" spans="1:69" x14ac:dyDescent="0.25">
      <c r="A232">
        <v>231</v>
      </c>
      <c r="B232">
        <f ca="1">IF(AND(ISNUMBER('MPL ID'!$P$25),ISNUMBER('MPL ID'!$Q$25)),0,RANDBETWEEN(1,4))</f>
        <v>0</v>
      </c>
      <c r="C232">
        <f ca="1">IF(AND(ISNUMBER('MPL ID'!$P$26),ISNUMBER('MPL ID'!$Q$26)),0,RANDBETWEEN(1,4))</f>
        <v>0</v>
      </c>
      <c r="D232">
        <f ca="1">IF(AND(ISNUMBER('MPL ID'!$P$28),ISNUMBER('MPL ID'!$Q$28)),0,RANDBETWEEN(1,4))</f>
        <v>0</v>
      </c>
      <c r="E232">
        <f ca="1">IF(AND(ISNUMBER('MPL ID'!$P$29),ISNUMBER('MPL ID'!$Q$29)),0,RANDBETWEEN(1,4))</f>
        <v>0</v>
      </c>
      <c r="F232">
        <f ca="1">IF(AND(ISNUMBER('MPL ID'!$P$30),ISNUMBER('MPL ID'!$Q$30)),0,RANDBETWEEN(1,4))</f>
        <v>0</v>
      </c>
      <c r="G232">
        <f ca="1">IF(AND(ISNUMBER('MPL ID'!$P$31),ISNUMBER('MPL ID'!$Q$31)),0,RANDBETWEEN(1,4))</f>
        <v>0</v>
      </c>
      <c r="H232">
        <f ca="1">IF(AND(ISNUMBER('MPL ID'!$P$32),ISNUMBER('MPL ID'!$Q$32)),0,RANDBETWEEN(1,4))</f>
        <v>0</v>
      </c>
      <c r="I232">
        <f ca="1">IF(AND(ISNUMBER('MPL ID'!$P$33),ISNUMBER('MPL ID'!$Q$33)),0,RANDBETWEEN(1,4))</f>
        <v>0</v>
      </c>
      <c r="J232">
        <f ca="1">IF(AND(ISNUMBER('MPL ID'!$D$36),ISNUMBER('MPL ID'!$E$36)),0,RANDBETWEEN(1,4))</f>
        <v>0</v>
      </c>
      <c r="K232">
        <f ca="1">IF(AND(ISNUMBER('MPL ID'!$D$37),ISNUMBER('MPL ID'!$E$37)),0,RANDBETWEEN(1,4))</f>
        <v>0</v>
      </c>
      <c r="L232">
        <f ca="1">IF(AND(ISNUMBER('MPL ID'!$D$39),ISNUMBER('MPL ID'!$E$39)),0,RANDBETWEEN(1,4))</f>
        <v>0</v>
      </c>
      <c r="M232">
        <f ca="1">IF(AND(ISNUMBER('MPL ID'!$D$40),ISNUMBER('MPL ID'!$E$40)),0,RANDBETWEEN(1,4))</f>
        <v>0</v>
      </c>
      <c r="N232">
        <f ca="1">IF(AND(ISNUMBER('MPL ID'!$D$41),ISNUMBER('MPL ID'!$E$41)),0,RANDBETWEEN(1,4))</f>
        <v>0</v>
      </c>
      <c r="O232">
        <f ca="1">IF(AND(ISNUMBER('MPL ID'!$D$42),ISNUMBER('MPL ID'!$E$42)),0,RANDBETWEEN(1,4))</f>
        <v>0</v>
      </c>
      <c r="P232">
        <f ca="1">IF(AND(ISNUMBER('MPL ID'!$D$43),ISNUMBER('MPL ID'!$E$43)),0,RANDBETWEEN(1,4))</f>
        <v>0</v>
      </c>
      <c r="Q232">
        <f ca="1">IF(AND(ISNUMBER('MPL ID'!$D$44),ISNUMBER('MPL ID'!$E$44)),0,RANDBETWEEN(1,4))</f>
        <v>0</v>
      </c>
      <c r="R232">
        <f ca="1">IF(AND(ISNUMBER('MPL ID'!$J$36),ISNUMBER('MPL ID'!$K$36)),0,RANDBETWEEN(1,4))</f>
        <v>0</v>
      </c>
      <c r="S232">
        <f ca="1">IF(AND(ISNUMBER('MPL ID'!$J$37),ISNUMBER('MPL ID'!$K$37)),0,RANDBETWEEN(1,4))</f>
        <v>0</v>
      </c>
      <c r="T232">
        <f ca="1">IF(AND(ISNUMBER('MPL ID'!$J$39),ISNUMBER('MPL ID'!$K$39)),0,RANDBETWEEN(1,4))</f>
        <v>0</v>
      </c>
      <c r="U232">
        <f ca="1">IF(AND(ISNUMBER('MPL ID'!$J$40),ISNUMBER('MPL ID'!$K$40)),0,RANDBETWEEN(1,4))</f>
        <v>0</v>
      </c>
      <c r="V232">
        <f ca="1">IF(AND(ISNUMBER('MPL ID'!$J$41),ISNUMBER('MPL ID'!$K$41)),0,RANDBETWEEN(1,4))</f>
        <v>0</v>
      </c>
      <c r="W232">
        <f ca="1">IF(AND(ISNUMBER('MPL ID'!$J$42),ISNUMBER('MPL ID'!$K$42)),0,RANDBETWEEN(1,4))</f>
        <v>4</v>
      </c>
      <c r="X232">
        <f ca="1">IF(AND(ISNUMBER('MPL ID'!$J$43),ISNUMBER('MPL ID'!$K$43)),0,RANDBETWEEN(1,4))</f>
        <v>3</v>
      </c>
      <c r="Y232">
        <f ca="1">IF(AND(ISNUMBER('MPL ID'!$J$44),ISNUMBER('MPL ID'!$K$44)),0,RANDBETWEEN(1,4))</f>
        <v>2</v>
      </c>
      <c r="Z232">
        <f ca="1">IF(AND(ISNUMBER('MPL ID'!$P$36),ISNUMBER('MPL ID'!$Q$36)),0,RANDBETWEEN(1,4))</f>
        <v>1</v>
      </c>
      <c r="AA232">
        <f ca="1">IF(AND(ISNUMBER('MPL ID'!$P$37),ISNUMBER('MPL ID'!$Q$37)),0,RANDBETWEEN(1,4))</f>
        <v>1</v>
      </c>
      <c r="AB232">
        <f ca="1">IF(AND(ISNUMBER('MPL ID'!$P$39),ISNUMBER('MPL ID'!$Q$39)),0,RANDBETWEEN(1,4))</f>
        <v>3</v>
      </c>
      <c r="AC232">
        <f ca="1">IF(AND(ISNUMBER('MPL ID'!$P$40),ISNUMBER('MPL ID'!$Q$40)),0,RANDBETWEEN(1,4))</f>
        <v>1</v>
      </c>
      <c r="AD232">
        <f ca="1">IF(AND(ISNUMBER('MPL ID'!$P$41),ISNUMBER('MPL ID'!$Q$41)),0,RANDBETWEEN(1,4))</f>
        <v>1</v>
      </c>
      <c r="AE232">
        <f ca="1">IF(AND(ISNUMBER('MPL ID'!$P$42),ISNUMBER('MPL ID'!$Q$42)),0,RANDBETWEEN(1,4))</f>
        <v>4</v>
      </c>
      <c r="AF232">
        <f ca="1">IF(AND(ISNUMBER('MPL ID'!$P$43),ISNUMBER('MPL ID'!$Q$43)),0,RANDBETWEEN(1,4))</f>
        <v>2</v>
      </c>
      <c r="AG232">
        <f ca="1">IF(AND(ISNUMBER('MPL ID'!$P$44),ISNUMBER('MPL ID'!$Q$44)),0,RANDBETWEEN(1,4))</f>
        <v>1</v>
      </c>
      <c r="AH232">
        <f ca="1">'MPL ID'!$BG$1+SUMPRODUCT(($B$1003:$AG$1003='MPL ID'!$BF$1)*(($B232:$AG232=1)+($B232:$AG232=2)))+SUMPRODUCT(($B$1004:$AG$1004='MPL ID'!$BF$1)*(($B232:$AG232=3)+($B232:$AG232=4)))</f>
        <v>10</v>
      </c>
      <c r="AI232">
        <f ca="1">'MPL ID'!$BG$2+SUMPRODUCT(($B$1003:$AG$1003='MPL ID'!$BF$2)*(($B232:$AG232=1)+($B232:$AG232=2)))+SUMPRODUCT(($B$1004:$AG$1004='MPL ID'!$BF$2)*(($B232:$AG232=3)+($B232:$AG232=4)))</f>
        <v>8</v>
      </c>
      <c r="AJ232">
        <f ca="1">'MPL ID'!$BG$3+SUMPRODUCT(($B$1003:$AG$1003='MPL ID'!$BF$3)*(($B232:$AG232=1)+($B232:$AG232=2)))+SUMPRODUCT(($B$1004:$AG$1004='MPL ID'!$BF$3)*(($B232:$AG232=3)+($B232:$AG232=4)))</f>
        <v>7</v>
      </c>
      <c r="AK232">
        <f ca="1">'MPL ID'!$BG$4+SUMPRODUCT(($B$1003:$AG$1003='MPL ID'!$BF$4)*(($B232:$AG232=1)+($B232:$AG232=2)))+SUMPRODUCT(($B$1004:$AG$1004='MPL ID'!$BF$4)*(($B232:$AG232=3)+($B232:$AG232=4)))</f>
        <v>7</v>
      </c>
      <c r="AL232">
        <f ca="1">'MPL ID'!$BG$5+SUMPRODUCT(($B$1003:$AG$1003='MPL ID'!$BF$5)*(($B232:$AG232=1)+($B232:$AG232=2)))+SUMPRODUCT(($B$1004:$AG$1004='MPL ID'!$BF$5)*(($B232:$AG232=3)+($B232:$AG232=4)))</f>
        <v>5</v>
      </c>
      <c r="AM232">
        <f ca="1">'MPL ID'!$BG$6+SUMPRODUCT(($B$1003:$AG$1003='MPL ID'!$BF$6)*(($B232:$AG232=1)+($B232:$AG232=2)))+SUMPRODUCT(($B$1004:$AG$1004='MPL ID'!$BF$6)*(($B232:$AG232=3)+($B232:$AG232=4)))</f>
        <v>13</v>
      </c>
      <c r="AN232">
        <f ca="1">'MPL ID'!$BG$7+SUMPRODUCT(($B$1003:$AG$1003='MPL ID'!$BF$7)*(($B232:$AG232=1)+($B232:$AG232=2)))+SUMPRODUCT(($B$1004:$AG$1004='MPL ID'!$BF$7)*(($B232:$AG232=3)+($B232:$AG232=4)))</f>
        <v>7</v>
      </c>
      <c r="AO232">
        <f ca="1">'MPL ID'!$BG$8+SUMPRODUCT(($B$1003:$AG$1003='MPL ID'!$BF$8)*(($B232:$AG232=1)+($B232:$AG232=2)))+SUMPRODUCT(($B$1004:$AG$1004='MPL ID'!$BF$8)*(($B232:$AG232=3)+($B232:$AG232=4)))</f>
        <v>4</v>
      </c>
      <c r="AP232">
        <f ca="1">'MPL ID'!$BG$9+SUMPRODUCT(($B$1003:$AG$1003='MPL ID'!$BF$9)*(($B232:$AG232=1)+($B232:$AG232=2)))+SUMPRODUCT(($B$1004:$AG$1004='MPL ID'!$BF$9)*(($B232:$AG232=3)+($B232:$AG232=4)))</f>
        <v>11</v>
      </c>
      <c r="AQ232">
        <f ca="1">'MPL ID'!$BH$1+SUMPRODUCT(($B$1003:$AG$1003='MPL ID'!$BF$1)*(2*($B232:$AG232=1)+($B232:$AG232=2)-2*($B232:$AG232=3)-($B232:$AG232=4)))-SUMPRODUCT(($B$1004:$AG$1004='MPL ID'!$BF$1)*(2*($B232:$AG232=1)+($B232:$AG232=2)-2*($B232:$AG232=3)-($B232:$AG232=4)))</f>
        <v>8</v>
      </c>
      <c r="AR232">
        <f ca="1">'MPL ID'!$BH$2+SUMPRODUCT(($B$1003:$AG$1003='MPL ID'!$BF$2)*(2*($B232:$AG232=1)+($B232:$AG232=2)-2*($B232:$AG232=3)-($B232:$AG232=4)))-SUMPRODUCT(($B$1004:$AG$1004='MPL ID'!$BF$2)*(2*($B232:$AG232=1)+($B232:$AG232=2)-2*($B232:$AG232=3)-($B232:$AG232=4)))</f>
        <v>-2</v>
      </c>
      <c r="AS232">
        <f ca="1">'MPL ID'!$BH$3+SUMPRODUCT(($B$1003:$AG$1003='MPL ID'!$BF$3)*(2*($B232:$AG232=1)+($B232:$AG232=2)-2*($B232:$AG232=3)-($B232:$AG232=4)))-SUMPRODUCT(($B$1004:$AG$1004='MPL ID'!$BF$3)*(2*($B232:$AG232=1)+($B232:$AG232=2)-2*($B232:$AG232=3)-($B232:$AG232=4)))</f>
        <v>-5</v>
      </c>
      <c r="AT232">
        <f ca="1">'MPL ID'!$BH$4+SUMPRODUCT(($B$1003:$AG$1003='MPL ID'!$BF$4)*(2*($B232:$AG232=1)+($B232:$AG232=2)-2*($B232:$AG232=3)-($B232:$AG232=4)))-SUMPRODUCT(($B$1004:$AG$1004='MPL ID'!$BF$4)*(2*($B232:$AG232=1)+($B232:$AG232=2)-2*($B232:$AG232=3)-($B232:$AG232=4)))</f>
        <v>-4</v>
      </c>
      <c r="AU232">
        <f ca="1">'MPL ID'!$BH$5+SUMPRODUCT(($B$1003:$AG$1003='MPL ID'!$BF$5)*(2*($B232:$AG232=1)+($B232:$AG232=2)-2*($B232:$AG232=3)-($B232:$AG232=4)))-SUMPRODUCT(($B$1004:$AG$1004='MPL ID'!$BF$5)*(2*($B232:$AG232=1)+($B232:$AG232=2)-2*($B232:$AG232=3)-($B232:$AG232=4)))</f>
        <v>-11</v>
      </c>
      <c r="AV232">
        <f ca="1">'MPL ID'!$BH$6+SUMPRODUCT(($B$1003:$AG$1003='MPL ID'!$BF$6)*(2*($B232:$AG232=1)+($B232:$AG232=2)-2*($B232:$AG232=3)-($B232:$AG232=4)))-SUMPRODUCT(($B$1004:$AG$1004='MPL ID'!$BF$6)*(2*($B232:$AG232=1)+($B232:$AG232=2)-2*($B232:$AG232=3)-($B232:$AG232=4)))</f>
        <v>17</v>
      </c>
      <c r="AW232">
        <f ca="1">'MPL ID'!$BH$7+SUMPRODUCT(($B$1003:$AG$1003='MPL ID'!$BF$7)*(2*($B232:$AG232=1)+($B232:$AG232=2)-2*($B232:$AG232=3)-($B232:$AG232=4)))-SUMPRODUCT(($B$1004:$AG$1004='MPL ID'!$BF$7)*(2*($B232:$AG232=1)+($B232:$AG232=2)-2*($B232:$AG232=3)-($B232:$AG232=4)))</f>
        <v>0</v>
      </c>
      <c r="AX232">
        <f ca="1">'MPL ID'!$BH$8+SUMPRODUCT(($B$1003:$AG$1003='MPL ID'!$BF$8)*(2*($B232:$AG232=1)+($B232:$AG232=2)-2*($B232:$AG232=3)-($B232:$AG232=4)))-SUMPRODUCT(($B$1004:$AG$1004='MPL ID'!$BF$8)*(2*($B232:$AG232=1)+($B232:$AG232=2)-2*($B232:$AG232=3)-($B232:$AG232=4)))</f>
        <v>-14</v>
      </c>
      <c r="AY232">
        <f ca="1">'MPL ID'!$BH$9+SUMPRODUCT(($B$1003:$AG$1003='MPL ID'!$BF$9)*(2*($B232:$AG232=1)+($B232:$AG232=2)-2*($B232:$AG232=3)-($B232:$AG232=4)))-SUMPRODUCT(($B$1004:$AG$1004='MPL ID'!$BF$9)*(2*($B232:$AG232=1)+($B232:$AG232=2)-2*($B232:$AG232=3)-($B232:$AG232=4)))</f>
        <v>11</v>
      </c>
      <c r="AZ232">
        <f ca="1">SUMPRODUCT(--($AH232:$AP232=AH232),--($AQ232:$AY232=AQ232),'MPL ID'!$BG$13:$BO$13)+IF(AND($E232&gt;=3,$E232&lt;=4,AO232=AH232,AX232=AQ232),1,0)+IF(AND($G232&gt;=1,$G232&lt;=2,AJ232=AH232,AS232=AQ232),1,0)+IF(AND($L232&gt;=1,$L232&lt;=2,AM232=AH232,AV232=AQ232),1,0)+IF(AND($O232&gt;=1,$O232&lt;=2,AP232=AH232,AY232=AQ232),1,0)+IF(AND($R232&gt;=1,$R232&lt;=2,AI232=AH232,AR232=AQ232),1,0)+IF(AND($AA232&gt;=3,$AA232&lt;=4,AL232=AH232,AU232=AQ232),1,0)+IF(AND($AE232&gt;=3,$AE232&lt;=4,AK232=AH232,AT232=AQ232),1,0)</f>
        <v>0</v>
      </c>
      <c r="BA232">
        <f ca="1">SUMPRODUCT(--($AH232:$AP232=AI232),--($AQ232:$AY232=AR232),'MPL ID'!$BG$14:$BO$14)+IF(AND($F232&gt;=1,$F232&lt;=2,AP232=AI232,AY232=AR232),1,0)+IF(AND($H232&gt;=1,$H232&lt;=2,AN232=AI232,AW232=AR232),1,0)+IF(AND($J232&gt;=3,$J232&lt;=4,AL232=AI232,AU232=AR232),1,0)+IF(AND($M232&gt;=1,$M232&lt;=2,AO232=AI232,AX232=AR232),1,0)+IF(AND($R232&gt;=3,$R232&lt;=4,AH232=AI232,AQ232=AR232),1,0)+IF(AND($Y232&gt;=3,$Y232&lt;=4,AJ232=AI232,AS232=AR232),1,0)+IF(AND($AC232&gt;=1,$AC232&lt;=2,AK232=AI232,AT232=AR232),1,0)+IF(AND($AF232&gt;=3,$AF232&lt;=4,AM232=AI232,AV232=AR232),1,0)</f>
        <v>0</v>
      </c>
      <c r="BB232">
        <f ca="1">SUMPRODUCT(--($AH232:$AP232=AJ232),--($AQ232:$AY232=AS232),'MPL ID'!$BG$15:$BO$15)+IF(AND($C232&gt;=1,$C232&lt;=2,AK232=AJ232,AT232=AS232),1,0)+IF(AND($G232&gt;=3,$G232&lt;=4,AH232=AJ232,AQ232=AS232),1,0)+IF(AND($K232&gt;=1,$K232&lt;=2,AP232=AJ232,AY232=AS232),1,0)+IF(AND($N232&gt;=3,$N232&lt;=4,AL232=AJ232,AU232=AS232),1,0)+IF(AND($V232&gt;=1,$V232&lt;=2,AM232=AJ232,AV232=AS232),1,0)+IF(AND($Y232&gt;=1,$Y232&lt;=2,AI232=AJ232,AR232=AS232),1,0)+IF(AND($AB232&gt;=3,$AB232&lt;=4,AN232=AJ232,AW232=AS232),1,0)</f>
        <v>0</v>
      </c>
      <c r="BC232">
        <f ca="1">SUMPRODUCT(--($AH232:$AP232=AK232),--($AQ232:$AY232=AT232),'MPL ID'!$BG$16:$BO$16)+IF(AND($C232&gt;=3,$C232&lt;=4,AJ232=AK232,AS232=AT232),1,0)+IF(AND($I232&gt;=1,$I232&lt;=2,AP232=AK232,AY232=AT232),1,0)+IF(AND($P232&gt;=3,$P232&lt;=4,AO232=AK232,AX232=AT232),1,0)+IF(AND($T232&gt;=1,$T232&lt;=2,AN232=AK232,AW232=AT232),1,0)+IF(AND($W232&gt;=1,$W232&lt;=2,AL232=AK232,AU232=AT232),1,0)+IF(AND($AC232&gt;=3,$AC232&lt;=4,AI232=AK232,AR232=AT232),1,0)+IF(AND($AE232&gt;=1,$AE232&lt;=2,AH232=AK232,AQ232=AT232),1,0)</f>
        <v>0</v>
      </c>
      <c r="BD232">
        <f ca="1">SUMPRODUCT(--($AH232:$AP232=AL232),--($AQ232:$AY232=AU232),'MPL ID'!$BG$17:$BO$17)+IF(AND($B232&gt;=3,$B232&lt;=4,AN232=AL232,AW232=AU232),1,0)+IF(AND($D232&gt;=1,$D232&lt;=2,AM232=AL232,AV232=AU232),1,0)+IF(AND($J232&gt;=1,$J232&lt;=2,AI232=AL232,AR232=AU232),1,0)+IF(AND($N232&gt;=1,$N232&lt;=2,AJ232=AL232,AS232=AU232),1,0)+IF(AND($W232&gt;=3,$W232&lt;=4,AK232=AL232,AT232=AU232),1,0)+IF(AND($AA232&gt;=1,$AA232&lt;=2,AH232=AL232,AQ232=AU232),1,0)+IF(AND($AD232&gt;=3,$AD232&lt;=4,AO232=AL232,AX232=AU232),1,0)</f>
        <v>0</v>
      </c>
      <c r="BE232">
        <f ca="1">SUMPRODUCT(--($AH232:$AP232=AM232),--($AQ232:$AY232=AV232),'MPL ID'!$BG$18:$BO$18)+IF(AND($D232&gt;=3,$D232&lt;=4,AL232=AM232,AU232=AV232),1,0)+IF(AND($L232&gt;=3,$L232&lt;=4,AH232=AM232,AQ232=AV232),1,0)+IF(AND($Q232&gt;=3,$Q232&lt;=4,AN232=AM232,AW232=AV232),1,0)+IF(AND($S232&gt;=1,$S232&lt;=2,AP232=AM232,AY232=AV232),1,0)+IF(AND($V232&gt;=3,$V232&lt;=4,AJ232=AM232,AS232=AV232),1,0)+IF(AND($Z232&gt;=1,$Z232&lt;=2,AO232=AM232,AX232=AV232),1,0)+IF(AND($AF232&gt;=1,$AF232&lt;=2,AI232=AM232,AR232=AV232),1,0)</f>
        <v>0</v>
      </c>
      <c r="BF232">
        <f ca="1">SUMPRODUCT(--($AH232:$AP232=AN232),--($AQ232:$AY232=AW232),'MPL ID'!$BG$19:$BO$19)+IF(AND($B232&gt;=1,$B232&lt;=2,AL232=AN232,AU232=AW232),1,0)+IF(AND($H232&gt;=3,$H232&lt;=4,AI232=AN232,AR232=AW232),1,0)+IF(AND($Q232&gt;=1,$Q232&lt;=2,AM232=AN232,AV232=AW232),1,0)+IF(AND($T232&gt;=3,$T232&lt;=4,AK232=AN232,AT232=AW232),1,0)+IF(AND($X232&gt;=3,$X232&lt;=4,AO232=AN232,AX232=AW232),1,0)+IF(AND($AB232&gt;=1,$AB232&lt;=2,AJ232=AN232,AS232=AW232),1,0)+IF(AND($AG232&gt;=1,$AG232&lt;=2,AP232=AN232,AY232=AW232),1,0)</f>
        <v>0</v>
      </c>
      <c r="BG232">
        <f ca="1">SUMPRODUCT(--($AH232:$AP232=AO232),--($AQ232:$AY232=AX232),'MPL ID'!$BG$20:$BO$20)+IF(AND($E232&gt;=1,$E232&lt;=2,AH232=AO232,AQ232=AX232),1,0)+IF(AND($M232&gt;=3,$M232&lt;=4,AI232=AO232,AR232=AX232),1,0)+IF(AND($P232&gt;=1,$P232&lt;=2,AK232=AO232,AT232=AX232),1,0)+IF(AND($U232&gt;=1,$U232&lt;=2,AP232=AO232,AY232=AX232),1,0)+IF(AND($X232&gt;=1,$X232&lt;=2,AN232=AO232,AW232=AX232),1,0)+IF(AND($Z232&gt;=3,$Z232&lt;=4,AM232=AO232,AV232=AX232),1,0)+IF(AND($AD232&gt;=1,$AD232&lt;=2,AL232=AO232,AU232=AX232),1,0)</f>
        <v>0</v>
      </c>
      <c r="BH232">
        <f ca="1">SUMPRODUCT(--($AH232:$AP232=AP232),--($AQ232:$AY232=AY232),'MPL ID'!$BG$21:$BO$21)+IF(AND($F232&gt;=3,$F232&lt;=4,AI232=AP232,AR232=AY232),1,0)+IF(AND($I232&gt;=3,$I232&lt;=4,AK232=AP232,AT232=AY232),1,0)+IF(AND($K232&gt;=3,$K232&lt;=4,AJ232=AP232,AS232=AY232),1,0)+IF(AND($O232&gt;=3,$O232&lt;=4,AH232=AP232,AQ232=AY232),1,0)+IF(AND($S232&gt;=3,$S232&lt;=4,AM232=AP232,AV232=AY232),1,0)+IF(AND($U232&gt;=3,$U232&lt;=4,AO232=AP232,AX232=AY232),1,0)+IF(AND($AG232&gt;=3,$AG232&lt;=4,AN232=AP232,AW232=AY232),1,0)</f>
        <v>0</v>
      </c>
      <c r="BI232">
        <f t="shared" ca="1" si="27"/>
        <v>3</v>
      </c>
      <c r="BJ232">
        <f t="shared" ca="1" si="28"/>
        <v>4</v>
      </c>
      <c r="BK232">
        <f t="shared" ca="1" si="29"/>
        <v>7</v>
      </c>
      <c r="BL232">
        <f t="shared" ca="1" si="30"/>
        <v>6</v>
      </c>
      <c r="BM232">
        <f t="shared" ca="1" si="31"/>
        <v>8</v>
      </c>
      <c r="BN232">
        <f t="shared" ca="1" si="32"/>
        <v>1</v>
      </c>
      <c r="BO232">
        <f t="shared" ca="1" si="33"/>
        <v>5</v>
      </c>
      <c r="BP232">
        <f t="shared" ca="1" si="34"/>
        <v>9</v>
      </c>
      <c r="BQ232">
        <f t="shared" ca="1" si="35"/>
        <v>2</v>
      </c>
    </row>
    <row r="233" spans="1:69" x14ac:dyDescent="0.25">
      <c r="A233">
        <v>232</v>
      </c>
      <c r="B233">
        <f ca="1">IF(AND(ISNUMBER('MPL ID'!$P$25),ISNUMBER('MPL ID'!$Q$25)),0,RANDBETWEEN(1,4))</f>
        <v>0</v>
      </c>
      <c r="C233">
        <f ca="1">IF(AND(ISNUMBER('MPL ID'!$P$26),ISNUMBER('MPL ID'!$Q$26)),0,RANDBETWEEN(1,4))</f>
        <v>0</v>
      </c>
      <c r="D233">
        <f ca="1">IF(AND(ISNUMBER('MPL ID'!$P$28),ISNUMBER('MPL ID'!$Q$28)),0,RANDBETWEEN(1,4))</f>
        <v>0</v>
      </c>
      <c r="E233">
        <f ca="1">IF(AND(ISNUMBER('MPL ID'!$P$29),ISNUMBER('MPL ID'!$Q$29)),0,RANDBETWEEN(1,4))</f>
        <v>0</v>
      </c>
      <c r="F233">
        <f ca="1">IF(AND(ISNUMBER('MPL ID'!$P$30),ISNUMBER('MPL ID'!$Q$30)),0,RANDBETWEEN(1,4))</f>
        <v>0</v>
      </c>
      <c r="G233">
        <f ca="1">IF(AND(ISNUMBER('MPL ID'!$P$31),ISNUMBER('MPL ID'!$Q$31)),0,RANDBETWEEN(1,4))</f>
        <v>0</v>
      </c>
      <c r="H233">
        <f ca="1">IF(AND(ISNUMBER('MPL ID'!$P$32),ISNUMBER('MPL ID'!$Q$32)),0,RANDBETWEEN(1,4))</f>
        <v>0</v>
      </c>
      <c r="I233">
        <f ca="1">IF(AND(ISNUMBER('MPL ID'!$P$33),ISNUMBER('MPL ID'!$Q$33)),0,RANDBETWEEN(1,4))</f>
        <v>0</v>
      </c>
      <c r="J233">
        <f ca="1">IF(AND(ISNUMBER('MPL ID'!$D$36),ISNUMBER('MPL ID'!$E$36)),0,RANDBETWEEN(1,4))</f>
        <v>0</v>
      </c>
      <c r="K233">
        <f ca="1">IF(AND(ISNUMBER('MPL ID'!$D$37),ISNUMBER('MPL ID'!$E$37)),0,RANDBETWEEN(1,4))</f>
        <v>0</v>
      </c>
      <c r="L233">
        <f ca="1">IF(AND(ISNUMBER('MPL ID'!$D$39),ISNUMBER('MPL ID'!$E$39)),0,RANDBETWEEN(1,4))</f>
        <v>0</v>
      </c>
      <c r="M233">
        <f ca="1">IF(AND(ISNUMBER('MPL ID'!$D$40),ISNUMBER('MPL ID'!$E$40)),0,RANDBETWEEN(1,4))</f>
        <v>0</v>
      </c>
      <c r="N233">
        <f ca="1">IF(AND(ISNUMBER('MPL ID'!$D$41),ISNUMBER('MPL ID'!$E$41)),0,RANDBETWEEN(1,4))</f>
        <v>0</v>
      </c>
      <c r="O233">
        <f ca="1">IF(AND(ISNUMBER('MPL ID'!$D$42),ISNUMBER('MPL ID'!$E$42)),0,RANDBETWEEN(1,4))</f>
        <v>0</v>
      </c>
      <c r="P233">
        <f ca="1">IF(AND(ISNUMBER('MPL ID'!$D$43),ISNUMBER('MPL ID'!$E$43)),0,RANDBETWEEN(1,4))</f>
        <v>0</v>
      </c>
      <c r="Q233">
        <f ca="1">IF(AND(ISNUMBER('MPL ID'!$D$44),ISNUMBER('MPL ID'!$E$44)),0,RANDBETWEEN(1,4))</f>
        <v>0</v>
      </c>
      <c r="R233">
        <f ca="1">IF(AND(ISNUMBER('MPL ID'!$J$36),ISNUMBER('MPL ID'!$K$36)),0,RANDBETWEEN(1,4))</f>
        <v>0</v>
      </c>
      <c r="S233">
        <f ca="1">IF(AND(ISNUMBER('MPL ID'!$J$37),ISNUMBER('MPL ID'!$K$37)),0,RANDBETWEEN(1,4))</f>
        <v>0</v>
      </c>
      <c r="T233">
        <f ca="1">IF(AND(ISNUMBER('MPL ID'!$J$39),ISNUMBER('MPL ID'!$K$39)),0,RANDBETWEEN(1,4))</f>
        <v>0</v>
      </c>
      <c r="U233">
        <f ca="1">IF(AND(ISNUMBER('MPL ID'!$J$40),ISNUMBER('MPL ID'!$K$40)),0,RANDBETWEEN(1,4))</f>
        <v>0</v>
      </c>
      <c r="V233">
        <f ca="1">IF(AND(ISNUMBER('MPL ID'!$J$41),ISNUMBER('MPL ID'!$K$41)),0,RANDBETWEEN(1,4))</f>
        <v>0</v>
      </c>
      <c r="W233">
        <f ca="1">IF(AND(ISNUMBER('MPL ID'!$J$42),ISNUMBER('MPL ID'!$K$42)),0,RANDBETWEEN(1,4))</f>
        <v>3</v>
      </c>
      <c r="X233">
        <f ca="1">IF(AND(ISNUMBER('MPL ID'!$J$43),ISNUMBER('MPL ID'!$K$43)),0,RANDBETWEEN(1,4))</f>
        <v>2</v>
      </c>
      <c r="Y233">
        <f ca="1">IF(AND(ISNUMBER('MPL ID'!$J$44),ISNUMBER('MPL ID'!$K$44)),0,RANDBETWEEN(1,4))</f>
        <v>4</v>
      </c>
      <c r="Z233">
        <f ca="1">IF(AND(ISNUMBER('MPL ID'!$P$36),ISNUMBER('MPL ID'!$Q$36)),0,RANDBETWEEN(1,4))</f>
        <v>2</v>
      </c>
      <c r="AA233">
        <f ca="1">IF(AND(ISNUMBER('MPL ID'!$P$37),ISNUMBER('MPL ID'!$Q$37)),0,RANDBETWEEN(1,4))</f>
        <v>1</v>
      </c>
      <c r="AB233">
        <f ca="1">IF(AND(ISNUMBER('MPL ID'!$P$39),ISNUMBER('MPL ID'!$Q$39)),0,RANDBETWEEN(1,4))</f>
        <v>2</v>
      </c>
      <c r="AC233">
        <f ca="1">IF(AND(ISNUMBER('MPL ID'!$P$40),ISNUMBER('MPL ID'!$Q$40)),0,RANDBETWEEN(1,4))</f>
        <v>2</v>
      </c>
      <c r="AD233">
        <f ca="1">IF(AND(ISNUMBER('MPL ID'!$P$41),ISNUMBER('MPL ID'!$Q$41)),0,RANDBETWEEN(1,4))</f>
        <v>2</v>
      </c>
      <c r="AE233">
        <f ca="1">IF(AND(ISNUMBER('MPL ID'!$P$42),ISNUMBER('MPL ID'!$Q$42)),0,RANDBETWEEN(1,4))</f>
        <v>4</v>
      </c>
      <c r="AF233">
        <f ca="1">IF(AND(ISNUMBER('MPL ID'!$P$43),ISNUMBER('MPL ID'!$Q$43)),0,RANDBETWEEN(1,4))</f>
        <v>1</v>
      </c>
      <c r="AG233">
        <f ca="1">IF(AND(ISNUMBER('MPL ID'!$P$44),ISNUMBER('MPL ID'!$Q$44)),0,RANDBETWEEN(1,4))</f>
        <v>4</v>
      </c>
      <c r="AH233">
        <f ca="1">'MPL ID'!$BG$1+SUMPRODUCT(($B$1003:$AG$1003='MPL ID'!$BF$1)*(($B233:$AG233=1)+($B233:$AG233=2)))+SUMPRODUCT(($B$1004:$AG$1004='MPL ID'!$BF$1)*(($B233:$AG233=3)+($B233:$AG233=4)))</f>
        <v>10</v>
      </c>
      <c r="AI233">
        <f ca="1">'MPL ID'!$BG$2+SUMPRODUCT(($B$1003:$AG$1003='MPL ID'!$BF$2)*(($B233:$AG233=1)+($B233:$AG233=2)))+SUMPRODUCT(($B$1004:$AG$1004='MPL ID'!$BF$2)*(($B233:$AG233=3)+($B233:$AG233=4)))</f>
        <v>9</v>
      </c>
      <c r="AJ233">
        <f ca="1">'MPL ID'!$BG$3+SUMPRODUCT(($B$1003:$AG$1003='MPL ID'!$BF$3)*(($B233:$AG233=1)+($B233:$AG233=2)))+SUMPRODUCT(($B$1004:$AG$1004='MPL ID'!$BF$3)*(($B233:$AG233=3)+($B233:$AG233=4)))</f>
        <v>5</v>
      </c>
      <c r="AK233">
        <f ca="1">'MPL ID'!$BG$4+SUMPRODUCT(($B$1003:$AG$1003='MPL ID'!$BF$4)*(($B233:$AG233=1)+($B233:$AG233=2)))+SUMPRODUCT(($B$1004:$AG$1004='MPL ID'!$BF$4)*(($B233:$AG233=3)+($B233:$AG233=4)))</f>
        <v>7</v>
      </c>
      <c r="AL233">
        <f ca="1">'MPL ID'!$BG$5+SUMPRODUCT(($B$1003:$AG$1003='MPL ID'!$BF$5)*(($B233:$AG233=1)+($B233:$AG233=2)))+SUMPRODUCT(($B$1004:$AG$1004='MPL ID'!$BF$5)*(($B233:$AG233=3)+($B233:$AG233=4)))</f>
        <v>5</v>
      </c>
      <c r="AM233">
        <f ca="1">'MPL ID'!$BG$6+SUMPRODUCT(($B$1003:$AG$1003='MPL ID'!$BF$6)*(($B233:$AG233=1)+($B233:$AG233=2)))+SUMPRODUCT(($B$1004:$AG$1004='MPL ID'!$BF$6)*(($B233:$AG233=3)+($B233:$AG233=4)))</f>
        <v>13</v>
      </c>
      <c r="AN233">
        <f ca="1">'MPL ID'!$BG$7+SUMPRODUCT(($B$1003:$AG$1003='MPL ID'!$BF$7)*(($B233:$AG233=1)+($B233:$AG233=2)))+SUMPRODUCT(($B$1004:$AG$1004='MPL ID'!$BF$7)*(($B233:$AG233=3)+($B233:$AG233=4)))</f>
        <v>6</v>
      </c>
      <c r="AO233">
        <f ca="1">'MPL ID'!$BG$8+SUMPRODUCT(($B$1003:$AG$1003='MPL ID'!$BF$8)*(($B233:$AG233=1)+($B233:$AG233=2)))+SUMPRODUCT(($B$1004:$AG$1004='MPL ID'!$BF$8)*(($B233:$AG233=3)+($B233:$AG233=4)))</f>
        <v>5</v>
      </c>
      <c r="AP233">
        <f ca="1">'MPL ID'!$BG$9+SUMPRODUCT(($B$1003:$AG$1003='MPL ID'!$BF$9)*(($B233:$AG233=1)+($B233:$AG233=2)))+SUMPRODUCT(($B$1004:$AG$1004='MPL ID'!$BF$9)*(($B233:$AG233=3)+($B233:$AG233=4)))</f>
        <v>12</v>
      </c>
      <c r="AQ233">
        <f ca="1">'MPL ID'!$BH$1+SUMPRODUCT(($B$1003:$AG$1003='MPL ID'!$BF$1)*(2*($B233:$AG233=1)+($B233:$AG233=2)-2*($B233:$AG233=3)-($B233:$AG233=4)))-SUMPRODUCT(($B$1004:$AG$1004='MPL ID'!$BF$1)*(2*($B233:$AG233=1)+($B233:$AG233=2)-2*($B233:$AG233=3)-($B233:$AG233=4)))</f>
        <v>8</v>
      </c>
      <c r="AR233">
        <f ca="1">'MPL ID'!$BH$2+SUMPRODUCT(($B$1003:$AG$1003='MPL ID'!$BF$2)*(2*($B233:$AG233=1)+($B233:$AG233=2)-2*($B233:$AG233=3)-($B233:$AG233=4)))-SUMPRODUCT(($B$1004:$AG$1004='MPL ID'!$BF$2)*(2*($B233:$AG233=1)+($B233:$AG233=2)-2*($B233:$AG233=3)-($B233:$AG233=4)))</f>
        <v>-2</v>
      </c>
      <c r="AS233">
        <f ca="1">'MPL ID'!$BH$3+SUMPRODUCT(($B$1003:$AG$1003='MPL ID'!$BF$3)*(2*($B233:$AG233=1)+($B233:$AG233=2)-2*($B233:$AG233=3)-($B233:$AG233=4)))-SUMPRODUCT(($B$1004:$AG$1004='MPL ID'!$BF$3)*(2*($B233:$AG233=1)+($B233:$AG233=2)-2*($B233:$AG233=3)-($B233:$AG233=4)))</f>
        <v>-10</v>
      </c>
      <c r="AT233">
        <f ca="1">'MPL ID'!$BH$4+SUMPRODUCT(($B$1003:$AG$1003='MPL ID'!$BF$4)*(2*($B233:$AG233=1)+($B233:$AG233=2)-2*($B233:$AG233=3)-($B233:$AG233=4)))-SUMPRODUCT(($B$1004:$AG$1004='MPL ID'!$BF$4)*(2*($B233:$AG233=1)+($B233:$AG233=2)-2*($B233:$AG233=3)-($B233:$AG233=4)))</f>
        <v>-4</v>
      </c>
      <c r="AU233">
        <f ca="1">'MPL ID'!$BH$5+SUMPRODUCT(($B$1003:$AG$1003='MPL ID'!$BF$5)*(2*($B233:$AG233=1)+($B233:$AG233=2)-2*($B233:$AG233=3)-($B233:$AG233=4)))-SUMPRODUCT(($B$1004:$AG$1004='MPL ID'!$BF$5)*(2*($B233:$AG233=1)+($B233:$AG233=2)-2*($B233:$AG233=3)-($B233:$AG233=4)))</f>
        <v>-9</v>
      </c>
      <c r="AV233">
        <f ca="1">'MPL ID'!$BH$6+SUMPRODUCT(($B$1003:$AG$1003='MPL ID'!$BF$6)*(2*($B233:$AG233=1)+($B233:$AG233=2)-2*($B233:$AG233=3)-($B233:$AG233=4)))-SUMPRODUCT(($B$1004:$AG$1004='MPL ID'!$BF$6)*(2*($B233:$AG233=1)+($B233:$AG233=2)-2*($B233:$AG233=3)-($B233:$AG233=4)))</f>
        <v>17</v>
      </c>
      <c r="AW233">
        <f ca="1">'MPL ID'!$BH$7+SUMPRODUCT(($B$1003:$AG$1003='MPL ID'!$BF$7)*(2*($B233:$AG233=1)+($B233:$AG233=2)-2*($B233:$AG233=3)-($B233:$AG233=4)))-SUMPRODUCT(($B$1004:$AG$1004='MPL ID'!$BF$7)*(2*($B233:$AG233=1)+($B233:$AG233=2)-2*($B233:$AG233=3)-($B233:$AG233=4)))</f>
        <v>-3</v>
      </c>
      <c r="AX233">
        <f ca="1">'MPL ID'!$BH$8+SUMPRODUCT(($B$1003:$AG$1003='MPL ID'!$BF$8)*(2*($B233:$AG233=1)+($B233:$AG233=2)-2*($B233:$AG233=3)-($B233:$AG233=4)))-SUMPRODUCT(($B$1004:$AG$1004='MPL ID'!$BF$8)*(2*($B233:$AG233=1)+($B233:$AG233=2)-2*($B233:$AG233=3)-($B233:$AG233=4)))</f>
        <v>-11</v>
      </c>
      <c r="AY233">
        <f ca="1">'MPL ID'!$BH$9+SUMPRODUCT(($B$1003:$AG$1003='MPL ID'!$BF$9)*(2*($B233:$AG233=1)+($B233:$AG233=2)-2*($B233:$AG233=3)-($B233:$AG233=4)))-SUMPRODUCT(($B$1004:$AG$1004='MPL ID'!$BF$9)*(2*($B233:$AG233=1)+($B233:$AG233=2)-2*($B233:$AG233=3)-($B233:$AG233=4)))</f>
        <v>14</v>
      </c>
      <c r="AZ233">
        <f ca="1">SUMPRODUCT(--($AH233:$AP233=AH233),--($AQ233:$AY233=AQ233),'MPL ID'!$BG$13:$BO$13)+IF(AND($E233&gt;=3,$E233&lt;=4,AO233=AH233,AX233=AQ233),1,0)+IF(AND($G233&gt;=1,$G233&lt;=2,AJ233=AH233,AS233=AQ233),1,0)+IF(AND($L233&gt;=1,$L233&lt;=2,AM233=AH233,AV233=AQ233),1,0)+IF(AND($O233&gt;=1,$O233&lt;=2,AP233=AH233,AY233=AQ233),1,0)+IF(AND($R233&gt;=1,$R233&lt;=2,AI233=AH233,AR233=AQ233),1,0)+IF(AND($AA233&gt;=3,$AA233&lt;=4,AL233=AH233,AU233=AQ233),1,0)+IF(AND($AE233&gt;=3,$AE233&lt;=4,AK233=AH233,AT233=AQ233),1,0)</f>
        <v>0</v>
      </c>
      <c r="BA233">
        <f ca="1">SUMPRODUCT(--($AH233:$AP233=AI233),--($AQ233:$AY233=AR233),'MPL ID'!$BG$14:$BO$14)+IF(AND($F233&gt;=1,$F233&lt;=2,AP233=AI233,AY233=AR233),1,0)+IF(AND($H233&gt;=1,$H233&lt;=2,AN233=AI233,AW233=AR233),1,0)+IF(AND($J233&gt;=3,$J233&lt;=4,AL233=AI233,AU233=AR233),1,0)+IF(AND($M233&gt;=1,$M233&lt;=2,AO233=AI233,AX233=AR233),1,0)+IF(AND($R233&gt;=3,$R233&lt;=4,AH233=AI233,AQ233=AR233),1,0)+IF(AND($Y233&gt;=3,$Y233&lt;=4,AJ233=AI233,AS233=AR233),1,0)+IF(AND($AC233&gt;=1,$AC233&lt;=2,AK233=AI233,AT233=AR233),1,0)+IF(AND($AF233&gt;=3,$AF233&lt;=4,AM233=AI233,AV233=AR233),1,0)</f>
        <v>0</v>
      </c>
      <c r="BB233">
        <f ca="1">SUMPRODUCT(--($AH233:$AP233=AJ233),--($AQ233:$AY233=AS233),'MPL ID'!$BG$15:$BO$15)+IF(AND($C233&gt;=1,$C233&lt;=2,AK233=AJ233,AT233=AS233),1,0)+IF(AND($G233&gt;=3,$G233&lt;=4,AH233=AJ233,AQ233=AS233),1,0)+IF(AND($K233&gt;=1,$K233&lt;=2,AP233=AJ233,AY233=AS233),1,0)+IF(AND($N233&gt;=3,$N233&lt;=4,AL233=AJ233,AU233=AS233),1,0)+IF(AND($V233&gt;=1,$V233&lt;=2,AM233=AJ233,AV233=AS233),1,0)+IF(AND($Y233&gt;=1,$Y233&lt;=2,AI233=AJ233,AR233=AS233),1,0)+IF(AND($AB233&gt;=3,$AB233&lt;=4,AN233=AJ233,AW233=AS233),1,0)</f>
        <v>0</v>
      </c>
      <c r="BC233">
        <f ca="1">SUMPRODUCT(--($AH233:$AP233=AK233),--($AQ233:$AY233=AT233),'MPL ID'!$BG$16:$BO$16)+IF(AND($C233&gt;=3,$C233&lt;=4,AJ233=AK233,AS233=AT233),1,0)+IF(AND($I233&gt;=1,$I233&lt;=2,AP233=AK233,AY233=AT233),1,0)+IF(AND($P233&gt;=3,$P233&lt;=4,AO233=AK233,AX233=AT233),1,0)+IF(AND($T233&gt;=1,$T233&lt;=2,AN233=AK233,AW233=AT233),1,0)+IF(AND($W233&gt;=1,$W233&lt;=2,AL233=AK233,AU233=AT233),1,0)+IF(AND($AC233&gt;=3,$AC233&lt;=4,AI233=AK233,AR233=AT233),1,0)+IF(AND($AE233&gt;=1,$AE233&lt;=2,AH233=AK233,AQ233=AT233),1,0)</f>
        <v>0</v>
      </c>
      <c r="BD233">
        <f ca="1">SUMPRODUCT(--($AH233:$AP233=AL233),--($AQ233:$AY233=AU233),'MPL ID'!$BG$17:$BO$17)+IF(AND($B233&gt;=3,$B233&lt;=4,AN233=AL233,AW233=AU233),1,0)+IF(AND($D233&gt;=1,$D233&lt;=2,AM233=AL233,AV233=AU233),1,0)+IF(AND($J233&gt;=1,$J233&lt;=2,AI233=AL233,AR233=AU233),1,0)+IF(AND($N233&gt;=1,$N233&lt;=2,AJ233=AL233,AS233=AU233),1,0)+IF(AND($W233&gt;=3,$W233&lt;=4,AK233=AL233,AT233=AU233),1,0)+IF(AND($AA233&gt;=1,$AA233&lt;=2,AH233=AL233,AQ233=AU233),1,0)+IF(AND($AD233&gt;=3,$AD233&lt;=4,AO233=AL233,AX233=AU233),1,0)</f>
        <v>0</v>
      </c>
      <c r="BE233">
        <f ca="1">SUMPRODUCT(--($AH233:$AP233=AM233),--($AQ233:$AY233=AV233),'MPL ID'!$BG$18:$BO$18)+IF(AND($D233&gt;=3,$D233&lt;=4,AL233=AM233,AU233=AV233),1,0)+IF(AND($L233&gt;=3,$L233&lt;=4,AH233=AM233,AQ233=AV233),1,0)+IF(AND($Q233&gt;=3,$Q233&lt;=4,AN233=AM233,AW233=AV233),1,0)+IF(AND($S233&gt;=1,$S233&lt;=2,AP233=AM233,AY233=AV233),1,0)+IF(AND($V233&gt;=3,$V233&lt;=4,AJ233=AM233,AS233=AV233),1,0)+IF(AND($Z233&gt;=1,$Z233&lt;=2,AO233=AM233,AX233=AV233),1,0)+IF(AND($AF233&gt;=1,$AF233&lt;=2,AI233=AM233,AR233=AV233),1,0)</f>
        <v>0</v>
      </c>
      <c r="BF233">
        <f ca="1">SUMPRODUCT(--($AH233:$AP233=AN233),--($AQ233:$AY233=AW233),'MPL ID'!$BG$19:$BO$19)+IF(AND($B233&gt;=1,$B233&lt;=2,AL233=AN233,AU233=AW233),1,0)+IF(AND($H233&gt;=3,$H233&lt;=4,AI233=AN233,AR233=AW233),1,0)+IF(AND($Q233&gt;=1,$Q233&lt;=2,AM233=AN233,AV233=AW233),1,0)+IF(AND($T233&gt;=3,$T233&lt;=4,AK233=AN233,AT233=AW233),1,0)+IF(AND($X233&gt;=3,$X233&lt;=4,AO233=AN233,AX233=AW233),1,0)+IF(AND($AB233&gt;=1,$AB233&lt;=2,AJ233=AN233,AS233=AW233),1,0)+IF(AND($AG233&gt;=1,$AG233&lt;=2,AP233=AN233,AY233=AW233),1,0)</f>
        <v>0</v>
      </c>
      <c r="BG233">
        <f ca="1">SUMPRODUCT(--($AH233:$AP233=AO233),--($AQ233:$AY233=AX233),'MPL ID'!$BG$20:$BO$20)+IF(AND($E233&gt;=1,$E233&lt;=2,AH233=AO233,AQ233=AX233),1,0)+IF(AND($M233&gt;=3,$M233&lt;=4,AI233=AO233,AR233=AX233),1,0)+IF(AND($P233&gt;=1,$P233&lt;=2,AK233=AO233,AT233=AX233),1,0)+IF(AND($U233&gt;=1,$U233&lt;=2,AP233=AO233,AY233=AX233),1,0)+IF(AND($X233&gt;=1,$X233&lt;=2,AN233=AO233,AW233=AX233),1,0)+IF(AND($Z233&gt;=3,$Z233&lt;=4,AM233=AO233,AV233=AX233),1,0)+IF(AND($AD233&gt;=1,$AD233&lt;=2,AL233=AO233,AU233=AX233),1,0)</f>
        <v>0</v>
      </c>
      <c r="BH233">
        <f ca="1">SUMPRODUCT(--($AH233:$AP233=AP233),--($AQ233:$AY233=AY233),'MPL ID'!$BG$21:$BO$21)+IF(AND($F233&gt;=3,$F233&lt;=4,AI233=AP233,AR233=AY233),1,0)+IF(AND($I233&gt;=3,$I233&lt;=4,AK233=AP233,AT233=AY233),1,0)+IF(AND($K233&gt;=3,$K233&lt;=4,AJ233=AP233,AS233=AY233),1,0)+IF(AND($O233&gt;=3,$O233&lt;=4,AH233=AP233,AQ233=AY233),1,0)+IF(AND($S233&gt;=3,$S233&lt;=4,AM233=AP233,AV233=AY233),1,0)+IF(AND($U233&gt;=3,$U233&lt;=4,AO233=AP233,AX233=AY233),1,0)+IF(AND($AG233&gt;=3,$AG233&lt;=4,AN233=AP233,AW233=AY233),1,0)</f>
        <v>0</v>
      </c>
      <c r="BI233">
        <f t="shared" ca="1" si="27"/>
        <v>3</v>
      </c>
      <c r="BJ233">
        <f t="shared" ca="1" si="28"/>
        <v>4</v>
      </c>
      <c r="BK233">
        <f t="shared" ca="1" si="29"/>
        <v>8</v>
      </c>
      <c r="BL233">
        <f t="shared" ca="1" si="30"/>
        <v>5</v>
      </c>
      <c r="BM233">
        <f t="shared" ca="1" si="31"/>
        <v>7</v>
      </c>
      <c r="BN233">
        <f t="shared" ca="1" si="32"/>
        <v>1</v>
      </c>
      <c r="BO233">
        <f t="shared" ca="1" si="33"/>
        <v>6</v>
      </c>
      <c r="BP233">
        <f t="shared" ca="1" si="34"/>
        <v>9</v>
      </c>
      <c r="BQ233">
        <f t="shared" ca="1" si="35"/>
        <v>2</v>
      </c>
    </row>
    <row r="234" spans="1:69" x14ac:dyDescent="0.25">
      <c r="A234">
        <v>233</v>
      </c>
      <c r="B234">
        <f ca="1">IF(AND(ISNUMBER('MPL ID'!$P$25),ISNUMBER('MPL ID'!$Q$25)),0,RANDBETWEEN(1,4))</f>
        <v>0</v>
      </c>
      <c r="C234">
        <f ca="1">IF(AND(ISNUMBER('MPL ID'!$P$26),ISNUMBER('MPL ID'!$Q$26)),0,RANDBETWEEN(1,4))</f>
        <v>0</v>
      </c>
      <c r="D234">
        <f ca="1">IF(AND(ISNUMBER('MPL ID'!$P$28),ISNUMBER('MPL ID'!$Q$28)),0,RANDBETWEEN(1,4))</f>
        <v>0</v>
      </c>
      <c r="E234">
        <f ca="1">IF(AND(ISNUMBER('MPL ID'!$P$29),ISNUMBER('MPL ID'!$Q$29)),0,RANDBETWEEN(1,4))</f>
        <v>0</v>
      </c>
      <c r="F234">
        <f ca="1">IF(AND(ISNUMBER('MPL ID'!$P$30),ISNUMBER('MPL ID'!$Q$30)),0,RANDBETWEEN(1,4))</f>
        <v>0</v>
      </c>
      <c r="G234">
        <f ca="1">IF(AND(ISNUMBER('MPL ID'!$P$31),ISNUMBER('MPL ID'!$Q$31)),0,RANDBETWEEN(1,4))</f>
        <v>0</v>
      </c>
      <c r="H234">
        <f ca="1">IF(AND(ISNUMBER('MPL ID'!$P$32),ISNUMBER('MPL ID'!$Q$32)),0,RANDBETWEEN(1,4))</f>
        <v>0</v>
      </c>
      <c r="I234">
        <f ca="1">IF(AND(ISNUMBER('MPL ID'!$P$33),ISNUMBER('MPL ID'!$Q$33)),0,RANDBETWEEN(1,4))</f>
        <v>0</v>
      </c>
      <c r="J234">
        <f ca="1">IF(AND(ISNUMBER('MPL ID'!$D$36),ISNUMBER('MPL ID'!$E$36)),0,RANDBETWEEN(1,4))</f>
        <v>0</v>
      </c>
      <c r="K234">
        <f ca="1">IF(AND(ISNUMBER('MPL ID'!$D$37),ISNUMBER('MPL ID'!$E$37)),0,RANDBETWEEN(1,4))</f>
        <v>0</v>
      </c>
      <c r="L234">
        <f ca="1">IF(AND(ISNUMBER('MPL ID'!$D$39),ISNUMBER('MPL ID'!$E$39)),0,RANDBETWEEN(1,4))</f>
        <v>0</v>
      </c>
      <c r="M234">
        <f ca="1">IF(AND(ISNUMBER('MPL ID'!$D$40),ISNUMBER('MPL ID'!$E$40)),0,RANDBETWEEN(1,4))</f>
        <v>0</v>
      </c>
      <c r="N234">
        <f ca="1">IF(AND(ISNUMBER('MPL ID'!$D$41),ISNUMBER('MPL ID'!$E$41)),0,RANDBETWEEN(1,4))</f>
        <v>0</v>
      </c>
      <c r="O234">
        <f ca="1">IF(AND(ISNUMBER('MPL ID'!$D$42),ISNUMBER('MPL ID'!$E$42)),0,RANDBETWEEN(1,4))</f>
        <v>0</v>
      </c>
      <c r="P234">
        <f ca="1">IF(AND(ISNUMBER('MPL ID'!$D$43),ISNUMBER('MPL ID'!$E$43)),0,RANDBETWEEN(1,4))</f>
        <v>0</v>
      </c>
      <c r="Q234">
        <f ca="1">IF(AND(ISNUMBER('MPL ID'!$D$44),ISNUMBER('MPL ID'!$E$44)),0,RANDBETWEEN(1,4))</f>
        <v>0</v>
      </c>
      <c r="R234">
        <f ca="1">IF(AND(ISNUMBER('MPL ID'!$J$36),ISNUMBER('MPL ID'!$K$36)),0,RANDBETWEEN(1,4))</f>
        <v>0</v>
      </c>
      <c r="S234">
        <f ca="1">IF(AND(ISNUMBER('MPL ID'!$J$37),ISNUMBER('MPL ID'!$K$37)),0,RANDBETWEEN(1,4))</f>
        <v>0</v>
      </c>
      <c r="T234">
        <f ca="1">IF(AND(ISNUMBER('MPL ID'!$J$39),ISNUMBER('MPL ID'!$K$39)),0,RANDBETWEEN(1,4))</f>
        <v>0</v>
      </c>
      <c r="U234">
        <f ca="1">IF(AND(ISNUMBER('MPL ID'!$J$40),ISNUMBER('MPL ID'!$K$40)),0,RANDBETWEEN(1,4))</f>
        <v>0</v>
      </c>
      <c r="V234">
        <f ca="1">IF(AND(ISNUMBER('MPL ID'!$J$41),ISNUMBER('MPL ID'!$K$41)),0,RANDBETWEEN(1,4))</f>
        <v>0</v>
      </c>
      <c r="W234">
        <f ca="1">IF(AND(ISNUMBER('MPL ID'!$J$42),ISNUMBER('MPL ID'!$K$42)),0,RANDBETWEEN(1,4))</f>
        <v>3</v>
      </c>
      <c r="X234">
        <f ca="1">IF(AND(ISNUMBER('MPL ID'!$J$43),ISNUMBER('MPL ID'!$K$43)),0,RANDBETWEEN(1,4))</f>
        <v>3</v>
      </c>
      <c r="Y234">
        <f ca="1">IF(AND(ISNUMBER('MPL ID'!$J$44),ISNUMBER('MPL ID'!$K$44)),0,RANDBETWEEN(1,4))</f>
        <v>4</v>
      </c>
      <c r="Z234">
        <f ca="1">IF(AND(ISNUMBER('MPL ID'!$P$36),ISNUMBER('MPL ID'!$Q$36)),0,RANDBETWEEN(1,4))</f>
        <v>2</v>
      </c>
      <c r="AA234">
        <f ca="1">IF(AND(ISNUMBER('MPL ID'!$P$37),ISNUMBER('MPL ID'!$Q$37)),0,RANDBETWEEN(1,4))</f>
        <v>4</v>
      </c>
      <c r="AB234">
        <f ca="1">IF(AND(ISNUMBER('MPL ID'!$P$39),ISNUMBER('MPL ID'!$Q$39)),0,RANDBETWEEN(1,4))</f>
        <v>4</v>
      </c>
      <c r="AC234">
        <f ca="1">IF(AND(ISNUMBER('MPL ID'!$P$40),ISNUMBER('MPL ID'!$Q$40)),0,RANDBETWEEN(1,4))</f>
        <v>2</v>
      </c>
      <c r="AD234">
        <f ca="1">IF(AND(ISNUMBER('MPL ID'!$P$41),ISNUMBER('MPL ID'!$Q$41)),0,RANDBETWEEN(1,4))</f>
        <v>2</v>
      </c>
      <c r="AE234">
        <f ca="1">IF(AND(ISNUMBER('MPL ID'!$P$42),ISNUMBER('MPL ID'!$Q$42)),0,RANDBETWEEN(1,4))</f>
        <v>2</v>
      </c>
      <c r="AF234">
        <f ca="1">IF(AND(ISNUMBER('MPL ID'!$P$43),ISNUMBER('MPL ID'!$Q$43)),0,RANDBETWEEN(1,4))</f>
        <v>1</v>
      </c>
      <c r="AG234">
        <f ca="1">IF(AND(ISNUMBER('MPL ID'!$P$44),ISNUMBER('MPL ID'!$Q$44)),0,RANDBETWEEN(1,4))</f>
        <v>2</v>
      </c>
      <c r="AH234">
        <f ca="1">'MPL ID'!$BG$1+SUMPRODUCT(($B$1003:$AG$1003='MPL ID'!$BF$1)*(($B234:$AG234=1)+($B234:$AG234=2)))+SUMPRODUCT(($B$1004:$AG$1004='MPL ID'!$BF$1)*(($B234:$AG234=3)+($B234:$AG234=4)))</f>
        <v>10</v>
      </c>
      <c r="AI234">
        <f ca="1">'MPL ID'!$BG$2+SUMPRODUCT(($B$1003:$AG$1003='MPL ID'!$BF$2)*(($B234:$AG234=1)+($B234:$AG234=2)))+SUMPRODUCT(($B$1004:$AG$1004='MPL ID'!$BF$2)*(($B234:$AG234=3)+($B234:$AG234=4)))</f>
        <v>9</v>
      </c>
      <c r="AJ234">
        <f ca="1">'MPL ID'!$BG$3+SUMPRODUCT(($B$1003:$AG$1003='MPL ID'!$BF$3)*(($B234:$AG234=1)+($B234:$AG234=2)))+SUMPRODUCT(($B$1004:$AG$1004='MPL ID'!$BF$3)*(($B234:$AG234=3)+($B234:$AG234=4)))</f>
        <v>6</v>
      </c>
      <c r="AK234">
        <f ca="1">'MPL ID'!$BG$4+SUMPRODUCT(($B$1003:$AG$1003='MPL ID'!$BF$4)*(($B234:$AG234=1)+($B234:$AG234=2)))+SUMPRODUCT(($B$1004:$AG$1004='MPL ID'!$BF$4)*(($B234:$AG234=3)+($B234:$AG234=4)))</f>
        <v>8</v>
      </c>
      <c r="AL234">
        <f ca="1">'MPL ID'!$BG$5+SUMPRODUCT(($B$1003:$AG$1003='MPL ID'!$BF$5)*(($B234:$AG234=1)+($B234:$AG234=2)))+SUMPRODUCT(($B$1004:$AG$1004='MPL ID'!$BF$5)*(($B234:$AG234=3)+($B234:$AG234=4)))</f>
        <v>4</v>
      </c>
      <c r="AM234">
        <f ca="1">'MPL ID'!$BG$6+SUMPRODUCT(($B$1003:$AG$1003='MPL ID'!$BF$6)*(($B234:$AG234=1)+($B234:$AG234=2)))+SUMPRODUCT(($B$1004:$AG$1004='MPL ID'!$BF$6)*(($B234:$AG234=3)+($B234:$AG234=4)))</f>
        <v>13</v>
      </c>
      <c r="AN234">
        <f ca="1">'MPL ID'!$BG$7+SUMPRODUCT(($B$1003:$AG$1003='MPL ID'!$BF$7)*(($B234:$AG234=1)+($B234:$AG234=2)))+SUMPRODUCT(($B$1004:$AG$1004='MPL ID'!$BF$7)*(($B234:$AG234=3)+($B234:$AG234=4)))</f>
        <v>7</v>
      </c>
      <c r="AO234">
        <f ca="1">'MPL ID'!$BG$8+SUMPRODUCT(($B$1003:$AG$1003='MPL ID'!$BF$8)*(($B234:$AG234=1)+($B234:$AG234=2)))+SUMPRODUCT(($B$1004:$AG$1004='MPL ID'!$BF$8)*(($B234:$AG234=3)+($B234:$AG234=4)))</f>
        <v>4</v>
      </c>
      <c r="AP234">
        <f ca="1">'MPL ID'!$BG$9+SUMPRODUCT(($B$1003:$AG$1003='MPL ID'!$BF$9)*(($B234:$AG234=1)+($B234:$AG234=2)))+SUMPRODUCT(($B$1004:$AG$1004='MPL ID'!$BF$9)*(($B234:$AG234=3)+($B234:$AG234=4)))</f>
        <v>11</v>
      </c>
      <c r="AQ234">
        <f ca="1">'MPL ID'!$BH$1+SUMPRODUCT(($B$1003:$AG$1003='MPL ID'!$BF$1)*(2*($B234:$AG234=1)+($B234:$AG234=2)-2*($B234:$AG234=3)-($B234:$AG234=4)))-SUMPRODUCT(($B$1004:$AG$1004='MPL ID'!$BF$1)*(2*($B234:$AG234=1)+($B234:$AG234=2)-2*($B234:$AG234=3)-($B234:$AG234=4)))</f>
        <v>9</v>
      </c>
      <c r="AR234">
        <f ca="1">'MPL ID'!$BH$2+SUMPRODUCT(($B$1003:$AG$1003='MPL ID'!$BF$2)*(2*($B234:$AG234=1)+($B234:$AG234=2)-2*($B234:$AG234=3)-($B234:$AG234=4)))-SUMPRODUCT(($B$1004:$AG$1004='MPL ID'!$BF$2)*(2*($B234:$AG234=1)+($B234:$AG234=2)-2*($B234:$AG234=3)-($B234:$AG234=4)))</f>
        <v>-2</v>
      </c>
      <c r="AS234">
        <f ca="1">'MPL ID'!$BH$3+SUMPRODUCT(($B$1003:$AG$1003='MPL ID'!$BF$3)*(2*($B234:$AG234=1)+($B234:$AG234=2)-2*($B234:$AG234=3)-($B234:$AG234=4)))-SUMPRODUCT(($B$1004:$AG$1004='MPL ID'!$BF$3)*(2*($B234:$AG234=1)+($B234:$AG234=2)-2*($B234:$AG234=3)-($B234:$AG234=4)))</f>
        <v>-8</v>
      </c>
      <c r="AT234">
        <f ca="1">'MPL ID'!$BH$4+SUMPRODUCT(($B$1003:$AG$1003='MPL ID'!$BF$4)*(2*($B234:$AG234=1)+($B234:$AG234=2)-2*($B234:$AG234=3)-($B234:$AG234=4)))-SUMPRODUCT(($B$1004:$AG$1004='MPL ID'!$BF$4)*(2*($B234:$AG234=1)+($B234:$AG234=2)-2*($B234:$AG234=3)-($B234:$AG234=4)))</f>
        <v>-2</v>
      </c>
      <c r="AU234">
        <f ca="1">'MPL ID'!$BH$5+SUMPRODUCT(($B$1003:$AG$1003='MPL ID'!$BF$5)*(2*($B234:$AG234=1)+($B234:$AG234=2)-2*($B234:$AG234=3)-($B234:$AG234=4)))-SUMPRODUCT(($B$1004:$AG$1004='MPL ID'!$BF$5)*(2*($B234:$AG234=1)+($B234:$AG234=2)-2*($B234:$AG234=3)-($B234:$AG234=4)))</f>
        <v>-12</v>
      </c>
      <c r="AV234">
        <f ca="1">'MPL ID'!$BH$6+SUMPRODUCT(($B$1003:$AG$1003='MPL ID'!$BF$6)*(2*($B234:$AG234=1)+($B234:$AG234=2)-2*($B234:$AG234=3)-($B234:$AG234=4)))-SUMPRODUCT(($B$1004:$AG$1004='MPL ID'!$BF$6)*(2*($B234:$AG234=1)+($B234:$AG234=2)-2*($B234:$AG234=3)-($B234:$AG234=4)))</f>
        <v>17</v>
      </c>
      <c r="AW234">
        <f ca="1">'MPL ID'!$BH$7+SUMPRODUCT(($B$1003:$AG$1003='MPL ID'!$BF$7)*(2*($B234:$AG234=1)+($B234:$AG234=2)-2*($B234:$AG234=3)-($B234:$AG234=4)))-SUMPRODUCT(($B$1004:$AG$1004='MPL ID'!$BF$7)*(2*($B234:$AG234=1)+($B234:$AG234=2)-2*($B234:$AG234=3)-($B234:$AG234=4)))</f>
        <v>0</v>
      </c>
      <c r="AX234">
        <f ca="1">'MPL ID'!$BH$8+SUMPRODUCT(($B$1003:$AG$1003='MPL ID'!$BF$8)*(2*($B234:$AG234=1)+($B234:$AG234=2)-2*($B234:$AG234=3)-($B234:$AG234=4)))-SUMPRODUCT(($B$1004:$AG$1004='MPL ID'!$BF$8)*(2*($B234:$AG234=1)+($B234:$AG234=2)-2*($B234:$AG234=3)-($B234:$AG234=4)))</f>
        <v>-14</v>
      </c>
      <c r="AY234">
        <f ca="1">'MPL ID'!$BH$9+SUMPRODUCT(($B$1003:$AG$1003='MPL ID'!$BF$9)*(2*($B234:$AG234=1)+($B234:$AG234=2)-2*($B234:$AG234=3)-($B234:$AG234=4)))-SUMPRODUCT(($B$1004:$AG$1004='MPL ID'!$BF$9)*(2*($B234:$AG234=1)+($B234:$AG234=2)-2*($B234:$AG234=3)-($B234:$AG234=4)))</f>
        <v>12</v>
      </c>
      <c r="AZ234">
        <f ca="1">SUMPRODUCT(--($AH234:$AP234=AH234),--($AQ234:$AY234=AQ234),'MPL ID'!$BG$13:$BO$13)+IF(AND($E234&gt;=3,$E234&lt;=4,AO234=AH234,AX234=AQ234),1,0)+IF(AND($G234&gt;=1,$G234&lt;=2,AJ234=AH234,AS234=AQ234),1,0)+IF(AND($L234&gt;=1,$L234&lt;=2,AM234=AH234,AV234=AQ234),1,0)+IF(AND($O234&gt;=1,$O234&lt;=2,AP234=AH234,AY234=AQ234),1,0)+IF(AND($R234&gt;=1,$R234&lt;=2,AI234=AH234,AR234=AQ234),1,0)+IF(AND($AA234&gt;=3,$AA234&lt;=4,AL234=AH234,AU234=AQ234),1,0)+IF(AND($AE234&gt;=3,$AE234&lt;=4,AK234=AH234,AT234=AQ234),1,0)</f>
        <v>0</v>
      </c>
      <c r="BA234">
        <f ca="1">SUMPRODUCT(--($AH234:$AP234=AI234),--($AQ234:$AY234=AR234),'MPL ID'!$BG$14:$BO$14)+IF(AND($F234&gt;=1,$F234&lt;=2,AP234=AI234,AY234=AR234),1,0)+IF(AND($H234&gt;=1,$H234&lt;=2,AN234=AI234,AW234=AR234),1,0)+IF(AND($J234&gt;=3,$J234&lt;=4,AL234=AI234,AU234=AR234),1,0)+IF(AND($M234&gt;=1,$M234&lt;=2,AO234=AI234,AX234=AR234),1,0)+IF(AND($R234&gt;=3,$R234&lt;=4,AH234=AI234,AQ234=AR234),1,0)+IF(AND($Y234&gt;=3,$Y234&lt;=4,AJ234=AI234,AS234=AR234),1,0)+IF(AND($AC234&gt;=1,$AC234&lt;=2,AK234=AI234,AT234=AR234),1,0)+IF(AND($AF234&gt;=3,$AF234&lt;=4,AM234=AI234,AV234=AR234),1,0)</f>
        <v>0</v>
      </c>
      <c r="BB234">
        <f ca="1">SUMPRODUCT(--($AH234:$AP234=AJ234),--($AQ234:$AY234=AS234),'MPL ID'!$BG$15:$BO$15)+IF(AND($C234&gt;=1,$C234&lt;=2,AK234=AJ234,AT234=AS234),1,0)+IF(AND($G234&gt;=3,$G234&lt;=4,AH234=AJ234,AQ234=AS234),1,0)+IF(AND($K234&gt;=1,$K234&lt;=2,AP234=AJ234,AY234=AS234),1,0)+IF(AND($N234&gt;=3,$N234&lt;=4,AL234=AJ234,AU234=AS234),1,0)+IF(AND($V234&gt;=1,$V234&lt;=2,AM234=AJ234,AV234=AS234),1,0)+IF(AND($Y234&gt;=1,$Y234&lt;=2,AI234=AJ234,AR234=AS234),1,0)+IF(AND($AB234&gt;=3,$AB234&lt;=4,AN234=AJ234,AW234=AS234),1,0)</f>
        <v>0</v>
      </c>
      <c r="BC234">
        <f ca="1">SUMPRODUCT(--($AH234:$AP234=AK234),--($AQ234:$AY234=AT234),'MPL ID'!$BG$16:$BO$16)+IF(AND($C234&gt;=3,$C234&lt;=4,AJ234=AK234,AS234=AT234),1,0)+IF(AND($I234&gt;=1,$I234&lt;=2,AP234=AK234,AY234=AT234),1,0)+IF(AND($P234&gt;=3,$P234&lt;=4,AO234=AK234,AX234=AT234),1,0)+IF(AND($T234&gt;=1,$T234&lt;=2,AN234=AK234,AW234=AT234),1,0)+IF(AND($W234&gt;=1,$W234&lt;=2,AL234=AK234,AU234=AT234),1,0)+IF(AND($AC234&gt;=3,$AC234&lt;=4,AI234=AK234,AR234=AT234),1,0)+IF(AND($AE234&gt;=1,$AE234&lt;=2,AH234=AK234,AQ234=AT234),1,0)</f>
        <v>0</v>
      </c>
      <c r="BD234">
        <f ca="1">SUMPRODUCT(--($AH234:$AP234=AL234),--($AQ234:$AY234=AU234),'MPL ID'!$BG$17:$BO$17)+IF(AND($B234&gt;=3,$B234&lt;=4,AN234=AL234,AW234=AU234),1,0)+IF(AND($D234&gt;=1,$D234&lt;=2,AM234=AL234,AV234=AU234),1,0)+IF(AND($J234&gt;=1,$J234&lt;=2,AI234=AL234,AR234=AU234),1,0)+IF(AND($N234&gt;=1,$N234&lt;=2,AJ234=AL234,AS234=AU234),1,0)+IF(AND($W234&gt;=3,$W234&lt;=4,AK234=AL234,AT234=AU234),1,0)+IF(AND($AA234&gt;=1,$AA234&lt;=2,AH234=AL234,AQ234=AU234),1,0)+IF(AND($AD234&gt;=3,$AD234&lt;=4,AO234=AL234,AX234=AU234),1,0)</f>
        <v>0</v>
      </c>
      <c r="BE234">
        <f ca="1">SUMPRODUCT(--($AH234:$AP234=AM234),--($AQ234:$AY234=AV234),'MPL ID'!$BG$18:$BO$18)+IF(AND($D234&gt;=3,$D234&lt;=4,AL234=AM234,AU234=AV234),1,0)+IF(AND($L234&gt;=3,$L234&lt;=4,AH234=AM234,AQ234=AV234),1,0)+IF(AND($Q234&gt;=3,$Q234&lt;=4,AN234=AM234,AW234=AV234),1,0)+IF(AND($S234&gt;=1,$S234&lt;=2,AP234=AM234,AY234=AV234),1,0)+IF(AND($V234&gt;=3,$V234&lt;=4,AJ234=AM234,AS234=AV234),1,0)+IF(AND($Z234&gt;=1,$Z234&lt;=2,AO234=AM234,AX234=AV234),1,0)+IF(AND($AF234&gt;=1,$AF234&lt;=2,AI234=AM234,AR234=AV234),1,0)</f>
        <v>0</v>
      </c>
      <c r="BF234">
        <f ca="1">SUMPRODUCT(--($AH234:$AP234=AN234),--($AQ234:$AY234=AW234),'MPL ID'!$BG$19:$BO$19)+IF(AND($B234&gt;=1,$B234&lt;=2,AL234=AN234,AU234=AW234),1,0)+IF(AND($H234&gt;=3,$H234&lt;=4,AI234=AN234,AR234=AW234),1,0)+IF(AND($Q234&gt;=1,$Q234&lt;=2,AM234=AN234,AV234=AW234),1,0)+IF(AND($T234&gt;=3,$T234&lt;=4,AK234=AN234,AT234=AW234),1,0)+IF(AND($X234&gt;=3,$X234&lt;=4,AO234=AN234,AX234=AW234),1,0)+IF(AND($AB234&gt;=1,$AB234&lt;=2,AJ234=AN234,AS234=AW234),1,0)+IF(AND($AG234&gt;=1,$AG234&lt;=2,AP234=AN234,AY234=AW234),1,0)</f>
        <v>0</v>
      </c>
      <c r="BG234">
        <f ca="1">SUMPRODUCT(--($AH234:$AP234=AO234),--($AQ234:$AY234=AX234),'MPL ID'!$BG$20:$BO$20)+IF(AND($E234&gt;=1,$E234&lt;=2,AH234=AO234,AQ234=AX234),1,0)+IF(AND($M234&gt;=3,$M234&lt;=4,AI234=AO234,AR234=AX234),1,0)+IF(AND($P234&gt;=1,$P234&lt;=2,AK234=AO234,AT234=AX234),1,0)+IF(AND($U234&gt;=1,$U234&lt;=2,AP234=AO234,AY234=AX234),1,0)+IF(AND($X234&gt;=1,$X234&lt;=2,AN234=AO234,AW234=AX234),1,0)+IF(AND($Z234&gt;=3,$Z234&lt;=4,AM234=AO234,AV234=AX234),1,0)+IF(AND($AD234&gt;=1,$AD234&lt;=2,AL234=AO234,AU234=AX234),1,0)</f>
        <v>0</v>
      </c>
      <c r="BH234">
        <f ca="1">SUMPRODUCT(--($AH234:$AP234=AP234),--($AQ234:$AY234=AY234),'MPL ID'!$BG$21:$BO$21)+IF(AND($F234&gt;=3,$F234&lt;=4,AI234=AP234,AR234=AY234),1,0)+IF(AND($I234&gt;=3,$I234&lt;=4,AK234=AP234,AT234=AY234),1,0)+IF(AND($K234&gt;=3,$K234&lt;=4,AJ234=AP234,AS234=AY234),1,0)+IF(AND($O234&gt;=3,$O234&lt;=4,AH234=AP234,AQ234=AY234),1,0)+IF(AND($S234&gt;=3,$S234&lt;=4,AM234=AP234,AV234=AY234),1,0)+IF(AND($U234&gt;=3,$U234&lt;=4,AO234=AP234,AX234=AY234),1,0)+IF(AND($AG234&gt;=3,$AG234&lt;=4,AN234=AP234,AW234=AY234),1,0)</f>
        <v>0</v>
      </c>
      <c r="BI234">
        <f t="shared" ca="1" si="27"/>
        <v>3</v>
      </c>
      <c r="BJ234">
        <f t="shared" ca="1" si="28"/>
        <v>4</v>
      </c>
      <c r="BK234">
        <f t="shared" ca="1" si="29"/>
        <v>7</v>
      </c>
      <c r="BL234">
        <f t="shared" ca="1" si="30"/>
        <v>5</v>
      </c>
      <c r="BM234">
        <f t="shared" ca="1" si="31"/>
        <v>8</v>
      </c>
      <c r="BN234">
        <f t="shared" ca="1" si="32"/>
        <v>1</v>
      </c>
      <c r="BO234">
        <f t="shared" ca="1" si="33"/>
        <v>6</v>
      </c>
      <c r="BP234">
        <f t="shared" ca="1" si="34"/>
        <v>9</v>
      </c>
      <c r="BQ234">
        <f t="shared" ca="1" si="35"/>
        <v>2</v>
      </c>
    </row>
    <row r="235" spans="1:69" x14ac:dyDescent="0.25">
      <c r="A235">
        <v>234</v>
      </c>
      <c r="B235">
        <f ca="1">IF(AND(ISNUMBER('MPL ID'!$P$25),ISNUMBER('MPL ID'!$Q$25)),0,RANDBETWEEN(1,4))</f>
        <v>0</v>
      </c>
      <c r="C235">
        <f ca="1">IF(AND(ISNUMBER('MPL ID'!$P$26),ISNUMBER('MPL ID'!$Q$26)),0,RANDBETWEEN(1,4))</f>
        <v>0</v>
      </c>
      <c r="D235">
        <f ca="1">IF(AND(ISNUMBER('MPL ID'!$P$28),ISNUMBER('MPL ID'!$Q$28)),0,RANDBETWEEN(1,4))</f>
        <v>0</v>
      </c>
      <c r="E235">
        <f ca="1">IF(AND(ISNUMBER('MPL ID'!$P$29),ISNUMBER('MPL ID'!$Q$29)),0,RANDBETWEEN(1,4))</f>
        <v>0</v>
      </c>
      <c r="F235">
        <f ca="1">IF(AND(ISNUMBER('MPL ID'!$P$30),ISNUMBER('MPL ID'!$Q$30)),0,RANDBETWEEN(1,4))</f>
        <v>0</v>
      </c>
      <c r="G235">
        <f ca="1">IF(AND(ISNUMBER('MPL ID'!$P$31),ISNUMBER('MPL ID'!$Q$31)),0,RANDBETWEEN(1,4))</f>
        <v>0</v>
      </c>
      <c r="H235">
        <f ca="1">IF(AND(ISNUMBER('MPL ID'!$P$32),ISNUMBER('MPL ID'!$Q$32)),0,RANDBETWEEN(1,4))</f>
        <v>0</v>
      </c>
      <c r="I235">
        <f ca="1">IF(AND(ISNUMBER('MPL ID'!$P$33),ISNUMBER('MPL ID'!$Q$33)),0,RANDBETWEEN(1,4))</f>
        <v>0</v>
      </c>
      <c r="J235">
        <f ca="1">IF(AND(ISNUMBER('MPL ID'!$D$36),ISNUMBER('MPL ID'!$E$36)),0,RANDBETWEEN(1,4))</f>
        <v>0</v>
      </c>
      <c r="K235">
        <f ca="1">IF(AND(ISNUMBER('MPL ID'!$D$37),ISNUMBER('MPL ID'!$E$37)),0,RANDBETWEEN(1,4))</f>
        <v>0</v>
      </c>
      <c r="L235">
        <f ca="1">IF(AND(ISNUMBER('MPL ID'!$D$39),ISNUMBER('MPL ID'!$E$39)),0,RANDBETWEEN(1,4))</f>
        <v>0</v>
      </c>
      <c r="M235">
        <f ca="1">IF(AND(ISNUMBER('MPL ID'!$D$40),ISNUMBER('MPL ID'!$E$40)),0,RANDBETWEEN(1,4))</f>
        <v>0</v>
      </c>
      <c r="N235">
        <f ca="1">IF(AND(ISNUMBER('MPL ID'!$D$41),ISNUMBER('MPL ID'!$E$41)),0,RANDBETWEEN(1,4))</f>
        <v>0</v>
      </c>
      <c r="O235">
        <f ca="1">IF(AND(ISNUMBER('MPL ID'!$D$42),ISNUMBER('MPL ID'!$E$42)),0,RANDBETWEEN(1,4))</f>
        <v>0</v>
      </c>
      <c r="P235">
        <f ca="1">IF(AND(ISNUMBER('MPL ID'!$D$43),ISNUMBER('MPL ID'!$E$43)),0,RANDBETWEEN(1,4))</f>
        <v>0</v>
      </c>
      <c r="Q235">
        <f ca="1">IF(AND(ISNUMBER('MPL ID'!$D$44),ISNUMBER('MPL ID'!$E$44)),0,RANDBETWEEN(1,4))</f>
        <v>0</v>
      </c>
      <c r="R235">
        <f ca="1">IF(AND(ISNUMBER('MPL ID'!$J$36),ISNUMBER('MPL ID'!$K$36)),0,RANDBETWEEN(1,4))</f>
        <v>0</v>
      </c>
      <c r="S235">
        <f ca="1">IF(AND(ISNUMBER('MPL ID'!$J$37),ISNUMBER('MPL ID'!$K$37)),0,RANDBETWEEN(1,4))</f>
        <v>0</v>
      </c>
      <c r="T235">
        <f ca="1">IF(AND(ISNUMBER('MPL ID'!$J$39),ISNUMBER('MPL ID'!$K$39)),0,RANDBETWEEN(1,4))</f>
        <v>0</v>
      </c>
      <c r="U235">
        <f ca="1">IF(AND(ISNUMBER('MPL ID'!$J$40),ISNUMBER('MPL ID'!$K$40)),0,RANDBETWEEN(1,4))</f>
        <v>0</v>
      </c>
      <c r="V235">
        <f ca="1">IF(AND(ISNUMBER('MPL ID'!$J$41),ISNUMBER('MPL ID'!$K$41)),0,RANDBETWEEN(1,4))</f>
        <v>0</v>
      </c>
      <c r="W235">
        <f ca="1">IF(AND(ISNUMBER('MPL ID'!$J$42),ISNUMBER('MPL ID'!$K$42)),0,RANDBETWEEN(1,4))</f>
        <v>2</v>
      </c>
      <c r="X235">
        <f ca="1">IF(AND(ISNUMBER('MPL ID'!$J$43),ISNUMBER('MPL ID'!$K$43)),0,RANDBETWEEN(1,4))</f>
        <v>1</v>
      </c>
      <c r="Y235">
        <f ca="1">IF(AND(ISNUMBER('MPL ID'!$J$44),ISNUMBER('MPL ID'!$K$44)),0,RANDBETWEEN(1,4))</f>
        <v>2</v>
      </c>
      <c r="Z235">
        <f ca="1">IF(AND(ISNUMBER('MPL ID'!$P$36),ISNUMBER('MPL ID'!$Q$36)),0,RANDBETWEEN(1,4))</f>
        <v>3</v>
      </c>
      <c r="AA235">
        <f ca="1">IF(AND(ISNUMBER('MPL ID'!$P$37),ISNUMBER('MPL ID'!$Q$37)),0,RANDBETWEEN(1,4))</f>
        <v>1</v>
      </c>
      <c r="AB235">
        <f ca="1">IF(AND(ISNUMBER('MPL ID'!$P$39),ISNUMBER('MPL ID'!$Q$39)),0,RANDBETWEEN(1,4))</f>
        <v>2</v>
      </c>
      <c r="AC235">
        <f ca="1">IF(AND(ISNUMBER('MPL ID'!$P$40),ISNUMBER('MPL ID'!$Q$40)),0,RANDBETWEEN(1,4))</f>
        <v>2</v>
      </c>
      <c r="AD235">
        <f ca="1">IF(AND(ISNUMBER('MPL ID'!$P$41),ISNUMBER('MPL ID'!$Q$41)),0,RANDBETWEEN(1,4))</f>
        <v>3</v>
      </c>
      <c r="AE235">
        <f ca="1">IF(AND(ISNUMBER('MPL ID'!$P$42),ISNUMBER('MPL ID'!$Q$42)),0,RANDBETWEEN(1,4))</f>
        <v>2</v>
      </c>
      <c r="AF235">
        <f ca="1">IF(AND(ISNUMBER('MPL ID'!$P$43),ISNUMBER('MPL ID'!$Q$43)),0,RANDBETWEEN(1,4))</f>
        <v>2</v>
      </c>
      <c r="AG235">
        <f ca="1">IF(AND(ISNUMBER('MPL ID'!$P$44),ISNUMBER('MPL ID'!$Q$44)),0,RANDBETWEEN(1,4))</f>
        <v>2</v>
      </c>
      <c r="AH235">
        <f ca="1">'MPL ID'!$BG$1+SUMPRODUCT(($B$1003:$AG$1003='MPL ID'!$BF$1)*(($B235:$AG235=1)+($B235:$AG235=2)))+SUMPRODUCT(($B$1004:$AG$1004='MPL ID'!$BF$1)*(($B235:$AG235=3)+($B235:$AG235=4)))</f>
        <v>9</v>
      </c>
      <c r="AI235">
        <f ca="1">'MPL ID'!$BG$2+SUMPRODUCT(($B$1003:$AG$1003='MPL ID'!$BF$2)*(($B235:$AG235=1)+($B235:$AG235=2)))+SUMPRODUCT(($B$1004:$AG$1004='MPL ID'!$BF$2)*(($B235:$AG235=3)+($B235:$AG235=4)))</f>
        <v>8</v>
      </c>
      <c r="AJ235">
        <f ca="1">'MPL ID'!$BG$3+SUMPRODUCT(($B$1003:$AG$1003='MPL ID'!$BF$3)*(($B235:$AG235=1)+($B235:$AG235=2)))+SUMPRODUCT(($B$1004:$AG$1004='MPL ID'!$BF$3)*(($B235:$AG235=3)+($B235:$AG235=4)))</f>
        <v>6</v>
      </c>
      <c r="AK235">
        <f ca="1">'MPL ID'!$BG$4+SUMPRODUCT(($B$1003:$AG$1003='MPL ID'!$BF$4)*(($B235:$AG235=1)+($B235:$AG235=2)))+SUMPRODUCT(($B$1004:$AG$1004='MPL ID'!$BF$4)*(($B235:$AG235=3)+($B235:$AG235=4)))</f>
        <v>9</v>
      </c>
      <c r="AL235">
        <f ca="1">'MPL ID'!$BG$5+SUMPRODUCT(($B$1003:$AG$1003='MPL ID'!$BF$5)*(($B235:$AG235=1)+($B235:$AG235=2)))+SUMPRODUCT(($B$1004:$AG$1004='MPL ID'!$BF$5)*(($B235:$AG235=3)+($B235:$AG235=4)))</f>
        <v>5</v>
      </c>
      <c r="AM235">
        <f ca="1">'MPL ID'!$BG$6+SUMPRODUCT(($B$1003:$AG$1003='MPL ID'!$BF$6)*(($B235:$AG235=1)+($B235:$AG235=2)))+SUMPRODUCT(($B$1004:$AG$1004='MPL ID'!$BF$6)*(($B235:$AG235=3)+($B235:$AG235=4)))</f>
        <v>12</v>
      </c>
      <c r="AN235">
        <f ca="1">'MPL ID'!$BG$7+SUMPRODUCT(($B$1003:$AG$1003='MPL ID'!$BF$7)*(($B235:$AG235=1)+($B235:$AG235=2)))+SUMPRODUCT(($B$1004:$AG$1004='MPL ID'!$BF$7)*(($B235:$AG235=3)+($B235:$AG235=4)))</f>
        <v>7</v>
      </c>
      <c r="AO235">
        <f ca="1">'MPL ID'!$BG$8+SUMPRODUCT(($B$1003:$AG$1003='MPL ID'!$BF$8)*(($B235:$AG235=1)+($B235:$AG235=2)))+SUMPRODUCT(($B$1004:$AG$1004='MPL ID'!$BF$8)*(($B235:$AG235=3)+($B235:$AG235=4)))</f>
        <v>5</v>
      </c>
      <c r="AP235">
        <f ca="1">'MPL ID'!$BG$9+SUMPRODUCT(($B$1003:$AG$1003='MPL ID'!$BF$9)*(($B235:$AG235=1)+($B235:$AG235=2)))+SUMPRODUCT(($B$1004:$AG$1004='MPL ID'!$BF$9)*(($B235:$AG235=3)+($B235:$AG235=4)))</f>
        <v>11</v>
      </c>
      <c r="AQ235">
        <f ca="1">'MPL ID'!$BH$1+SUMPRODUCT(($B$1003:$AG$1003='MPL ID'!$BF$1)*(2*($B235:$AG235=1)+($B235:$AG235=2)-2*($B235:$AG235=3)-($B235:$AG235=4)))-SUMPRODUCT(($B$1004:$AG$1004='MPL ID'!$BF$1)*(2*($B235:$AG235=1)+($B235:$AG235=2)-2*($B235:$AG235=3)-($B235:$AG235=4)))</f>
        <v>6</v>
      </c>
      <c r="AR235">
        <f ca="1">'MPL ID'!$BH$2+SUMPRODUCT(($B$1003:$AG$1003='MPL ID'!$BF$2)*(2*($B235:$AG235=1)+($B235:$AG235=2)-2*($B235:$AG235=3)-($B235:$AG235=4)))-SUMPRODUCT(($B$1004:$AG$1004='MPL ID'!$BF$2)*(2*($B235:$AG235=1)+($B235:$AG235=2)-2*($B235:$AG235=3)-($B235:$AG235=4)))</f>
        <v>-3</v>
      </c>
      <c r="AS235">
        <f ca="1">'MPL ID'!$BH$3+SUMPRODUCT(($B$1003:$AG$1003='MPL ID'!$BF$3)*(2*($B235:$AG235=1)+($B235:$AG235=2)-2*($B235:$AG235=3)-($B235:$AG235=4)))-SUMPRODUCT(($B$1004:$AG$1004='MPL ID'!$BF$3)*(2*($B235:$AG235=1)+($B235:$AG235=2)-2*($B235:$AG235=3)-($B235:$AG235=4)))</f>
        <v>-8</v>
      </c>
      <c r="AT235">
        <f ca="1">'MPL ID'!$BH$4+SUMPRODUCT(($B$1003:$AG$1003='MPL ID'!$BF$4)*(2*($B235:$AG235=1)+($B235:$AG235=2)-2*($B235:$AG235=3)-($B235:$AG235=4)))-SUMPRODUCT(($B$1004:$AG$1004='MPL ID'!$BF$4)*(2*($B235:$AG235=1)+($B235:$AG235=2)-2*($B235:$AG235=3)-($B235:$AG235=4)))</f>
        <v>1</v>
      </c>
      <c r="AU235">
        <f ca="1">'MPL ID'!$BH$5+SUMPRODUCT(($B$1003:$AG$1003='MPL ID'!$BF$5)*(2*($B235:$AG235=1)+($B235:$AG235=2)-2*($B235:$AG235=3)-($B235:$AG235=4)))-SUMPRODUCT(($B$1004:$AG$1004='MPL ID'!$BF$5)*(2*($B235:$AG235=1)+($B235:$AG235=2)-2*($B235:$AG235=3)-($B235:$AG235=4)))</f>
        <v>-9</v>
      </c>
      <c r="AV235">
        <f ca="1">'MPL ID'!$BH$6+SUMPRODUCT(($B$1003:$AG$1003='MPL ID'!$BF$6)*(2*($B235:$AG235=1)+($B235:$AG235=2)-2*($B235:$AG235=3)-($B235:$AG235=4)))-SUMPRODUCT(($B$1004:$AG$1004='MPL ID'!$BF$6)*(2*($B235:$AG235=1)+($B235:$AG235=2)-2*($B235:$AG235=3)-($B235:$AG235=4)))</f>
        <v>13</v>
      </c>
      <c r="AW235">
        <f ca="1">'MPL ID'!$BH$7+SUMPRODUCT(($B$1003:$AG$1003='MPL ID'!$BF$7)*(2*($B235:$AG235=1)+($B235:$AG235=2)-2*($B235:$AG235=3)-($B235:$AG235=4)))-SUMPRODUCT(($B$1004:$AG$1004='MPL ID'!$BF$7)*(2*($B235:$AG235=1)+($B235:$AG235=2)-2*($B235:$AG235=3)-($B235:$AG235=4)))</f>
        <v>-2</v>
      </c>
      <c r="AX235">
        <f ca="1">'MPL ID'!$BH$8+SUMPRODUCT(($B$1003:$AG$1003='MPL ID'!$BF$8)*(2*($B235:$AG235=1)+($B235:$AG235=2)-2*($B235:$AG235=3)-($B235:$AG235=4)))-SUMPRODUCT(($B$1004:$AG$1004='MPL ID'!$BF$8)*(2*($B235:$AG235=1)+($B235:$AG235=2)-2*($B235:$AG235=3)-($B235:$AG235=4)))</f>
        <v>-10</v>
      </c>
      <c r="AY235">
        <f ca="1">'MPL ID'!$BH$9+SUMPRODUCT(($B$1003:$AG$1003='MPL ID'!$BF$9)*(2*($B235:$AG235=1)+($B235:$AG235=2)-2*($B235:$AG235=3)-($B235:$AG235=4)))-SUMPRODUCT(($B$1004:$AG$1004='MPL ID'!$BF$9)*(2*($B235:$AG235=1)+($B235:$AG235=2)-2*($B235:$AG235=3)-($B235:$AG235=4)))</f>
        <v>12</v>
      </c>
      <c r="AZ235">
        <f ca="1">SUMPRODUCT(--($AH235:$AP235=AH235),--($AQ235:$AY235=AQ235),'MPL ID'!$BG$13:$BO$13)+IF(AND($E235&gt;=3,$E235&lt;=4,AO235=AH235,AX235=AQ235),1,0)+IF(AND($G235&gt;=1,$G235&lt;=2,AJ235=AH235,AS235=AQ235),1,0)+IF(AND($L235&gt;=1,$L235&lt;=2,AM235=AH235,AV235=AQ235),1,0)+IF(AND($O235&gt;=1,$O235&lt;=2,AP235=AH235,AY235=AQ235),1,0)+IF(AND($R235&gt;=1,$R235&lt;=2,AI235=AH235,AR235=AQ235),1,0)+IF(AND($AA235&gt;=3,$AA235&lt;=4,AL235=AH235,AU235=AQ235),1,0)+IF(AND($AE235&gt;=3,$AE235&lt;=4,AK235=AH235,AT235=AQ235),1,0)</f>
        <v>0</v>
      </c>
      <c r="BA235">
        <f ca="1">SUMPRODUCT(--($AH235:$AP235=AI235),--($AQ235:$AY235=AR235),'MPL ID'!$BG$14:$BO$14)+IF(AND($F235&gt;=1,$F235&lt;=2,AP235=AI235,AY235=AR235),1,0)+IF(AND($H235&gt;=1,$H235&lt;=2,AN235=AI235,AW235=AR235),1,0)+IF(AND($J235&gt;=3,$J235&lt;=4,AL235=AI235,AU235=AR235),1,0)+IF(AND($M235&gt;=1,$M235&lt;=2,AO235=AI235,AX235=AR235),1,0)+IF(AND($R235&gt;=3,$R235&lt;=4,AH235=AI235,AQ235=AR235),1,0)+IF(AND($Y235&gt;=3,$Y235&lt;=4,AJ235=AI235,AS235=AR235),1,0)+IF(AND($AC235&gt;=1,$AC235&lt;=2,AK235=AI235,AT235=AR235),1,0)+IF(AND($AF235&gt;=3,$AF235&lt;=4,AM235=AI235,AV235=AR235),1,0)</f>
        <v>0</v>
      </c>
      <c r="BB235">
        <f ca="1">SUMPRODUCT(--($AH235:$AP235=AJ235),--($AQ235:$AY235=AS235),'MPL ID'!$BG$15:$BO$15)+IF(AND($C235&gt;=1,$C235&lt;=2,AK235=AJ235,AT235=AS235),1,0)+IF(AND($G235&gt;=3,$G235&lt;=4,AH235=AJ235,AQ235=AS235),1,0)+IF(AND($K235&gt;=1,$K235&lt;=2,AP235=AJ235,AY235=AS235),1,0)+IF(AND($N235&gt;=3,$N235&lt;=4,AL235=AJ235,AU235=AS235),1,0)+IF(AND($V235&gt;=1,$V235&lt;=2,AM235=AJ235,AV235=AS235),1,0)+IF(AND($Y235&gt;=1,$Y235&lt;=2,AI235=AJ235,AR235=AS235),1,0)+IF(AND($AB235&gt;=3,$AB235&lt;=4,AN235=AJ235,AW235=AS235),1,0)</f>
        <v>0</v>
      </c>
      <c r="BC235">
        <f ca="1">SUMPRODUCT(--($AH235:$AP235=AK235),--($AQ235:$AY235=AT235),'MPL ID'!$BG$16:$BO$16)+IF(AND($C235&gt;=3,$C235&lt;=4,AJ235=AK235,AS235=AT235),1,0)+IF(AND($I235&gt;=1,$I235&lt;=2,AP235=AK235,AY235=AT235),1,0)+IF(AND($P235&gt;=3,$P235&lt;=4,AO235=AK235,AX235=AT235),1,0)+IF(AND($T235&gt;=1,$T235&lt;=2,AN235=AK235,AW235=AT235),1,0)+IF(AND($W235&gt;=1,$W235&lt;=2,AL235=AK235,AU235=AT235),1,0)+IF(AND($AC235&gt;=3,$AC235&lt;=4,AI235=AK235,AR235=AT235),1,0)+IF(AND($AE235&gt;=1,$AE235&lt;=2,AH235=AK235,AQ235=AT235),1,0)</f>
        <v>0</v>
      </c>
      <c r="BD235">
        <f ca="1">SUMPRODUCT(--($AH235:$AP235=AL235),--($AQ235:$AY235=AU235),'MPL ID'!$BG$17:$BO$17)+IF(AND($B235&gt;=3,$B235&lt;=4,AN235=AL235,AW235=AU235),1,0)+IF(AND($D235&gt;=1,$D235&lt;=2,AM235=AL235,AV235=AU235),1,0)+IF(AND($J235&gt;=1,$J235&lt;=2,AI235=AL235,AR235=AU235),1,0)+IF(AND($N235&gt;=1,$N235&lt;=2,AJ235=AL235,AS235=AU235),1,0)+IF(AND($W235&gt;=3,$W235&lt;=4,AK235=AL235,AT235=AU235),1,0)+IF(AND($AA235&gt;=1,$AA235&lt;=2,AH235=AL235,AQ235=AU235),1,0)+IF(AND($AD235&gt;=3,$AD235&lt;=4,AO235=AL235,AX235=AU235),1,0)</f>
        <v>0</v>
      </c>
      <c r="BE235">
        <f ca="1">SUMPRODUCT(--($AH235:$AP235=AM235),--($AQ235:$AY235=AV235),'MPL ID'!$BG$18:$BO$18)+IF(AND($D235&gt;=3,$D235&lt;=4,AL235=AM235,AU235=AV235),1,0)+IF(AND($L235&gt;=3,$L235&lt;=4,AH235=AM235,AQ235=AV235),1,0)+IF(AND($Q235&gt;=3,$Q235&lt;=4,AN235=AM235,AW235=AV235),1,0)+IF(AND($S235&gt;=1,$S235&lt;=2,AP235=AM235,AY235=AV235),1,0)+IF(AND($V235&gt;=3,$V235&lt;=4,AJ235=AM235,AS235=AV235),1,0)+IF(AND($Z235&gt;=1,$Z235&lt;=2,AO235=AM235,AX235=AV235),1,0)+IF(AND($AF235&gt;=1,$AF235&lt;=2,AI235=AM235,AR235=AV235),1,0)</f>
        <v>0</v>
      </c>
      <c r="BF235">
        <f ca="1">SUMPRODUCT(--($AH235:$AP235=AN235),--($AQ235:$AY235=AW235),'MPL ID'!$BG$19:$BO$19)+IF(AND($B235&gt;=1,$B235&lt;=2,AL235=AN235,AU235=AW235),1,0)+IF(AND($H235&gt;=3,$H235&lt;=4,AI235=AN235,AR235=AW235),1,0)+IF(AND($Q235&gt;=1,$Q235&lt;=2,AM235=AN235,AV235=AW235),1,0)+IF(AND($T235&gt;=3,$T235&lt;=4,AK235=AN235,AT235=AW235),1,0)+IF(AND($X235&gt;=3,$X235&lt;=4,AO235=AN235,AX235=AW235),1,0)+IF(AND($AB235&gt;=1,$AB235&lt;=2,AJ235=AN235,AS235=AW235),1,0)+IF(AND($AG235&gt;=1,$AG235&lt;=2,AP235=AN235,AY235=AW235),1,0)</f>
        <v>0</v>
      </c>
      <c r="BG235">
        <f ca="1">SUMPRODUCT(--($AH235:$AP235=AO235),--($AQ235:$AY235=AX235),'MPL ID'!$BG$20:$BO$20)+IF(AND($E235&gt;=1,$E235&lt;=2,AH235=AO235,AQ235=AX235),1,0)+IF(AND($M235&gt;=3,$M235&lt;=4,AI235=AO235,AR235=AX235),1,0)+IF(AND($P235&gt;=1,$P235&lt;=2,AK235=AO235,AT235=AX235),1,0)+IF(AND($U235&gt;=1,$U235&lt;=2,AP235=AO235,AY235=AX235),1,0)+IF(AND($X235&gt;=1,$X235&lt;=2,AN235=AO235,AW235=AX235),1,0)+IF(AND($Z235&gt;=3,$Z235&lt;=4,AM235=AO235,AV235=AX235),1,0)+IF(AND($AD235&gt;=1,$AD235&lt;=2,AL235=AO235,AU235=AX235),1,0)</f>
        <v>0</v>
      </c>
      <c r="BH235">
        <f ca="1">SUMPRODUCT(--($AH235:$AP235=AP235),--($AQ235:$AY235=AY235),'MPL ID'!$BG$21:$BO$21)+IF(AND($F235&gt;=3,$F235&lt;=4,AI235=AP235,AR235=AY235),1,0)+IF(AND($I235&gt;=3,$I235&lt;=4,AK235=AP235,AT235=AY235),1,0)+IF(AND($K235&gt;=3,$K235&lt;=4,AJ235=AP235,AS235=AY235),1,0)+IF(AND($O235&gt;=3,$O235&lt;=4,AH235=AP235,AQ235=AY235),1,0)+IF(AND($S235&gt;=3,$S235&lt;=4,AM235=AP235,AV235=AY235),1,0)+IF(AND($U235&gt;=3,$U235&lt;=4,AO235=AP235,AX235=AY235),1,0)+IF(AND($AG235&gt;=3,$AG235&lt;=4,AN235=AP235,AW235=AY235),1,0)</f>
        <v>0</v>
      </c>
      <c r="BI235">
        <f t="shared" ca="1" si="27"/>
        <v>3</v>
      </c>
      <c r="BJ235">
        <f t="shared" ca="1" si="28"/>
        <v>5</v>
      </c>
      <c r="BK235">
        <f t="shared" ca="1" si="29"/>
        <v>7</v>
      </c>
      <c r="BL235">
        <f t="shared" ca="1" si="30"/>
        <v>4</v>
      </c>
      <c r="BM235">
        <f t="shared" ca="1" si="31"/>
        <v>8</v>
      </c>
      <c r="BN235">
        <f t="shared" ca="1" si="32"/>
        <v>1</v>
      </c>
      <c r="BO235">
        <f t="shared" ca="1" si="33"/>
        <v>6</v>
      </c>
      <c r="BP235">
        <f t="shared" ca="1" si="34"/>
        <v>9</v>
      </c>
      <c r="BQ235">
        <f t="shared" ca="1" si="35"/>
        <v>2</v>
      </c>
    </row>
    <row r="236" spans="1:69" x14ac:dyDescent="0.25">
      <c r="A236">
        <v>235</v>
      </c>
      <c r="B236">
        <f ca="1">IF(AND(ISNUMBER('MPL ID'!$P$25),ISNUMBER('MPL ID'!$Q$25)),0,RANDBETWEEN(1,4))</f>
        <v>0</v>
      </c>
      <c r="C236">
        <f ca="1">IF(AND(ISNUMBER('MPL ID'!$P$26),ISNUMBER('MPL ID'!$Q$26)),0,RANDBETWEEN(1,4))</f>
        <v>0</v>
      </c>
      <c r="D236">
        <f ca="1">IF(AND(ISNUMBER('MPL ID'!$P$28),ISNUMBER('MPL ID'!$Q$28)),0,RANDBETWEEN(1,4))</f>
        <v>0</v>
      </c>
      <c r="E236">
        <f ca="1">IF(AND(ISNUMBER('MPL ID'!$P$29),ISNUMBER('MPL ID'!$Q$29)),0,RANDBETWEEN(1,4))</f>
        <v>0</v>
      </c>
      <c r="F236">
        <f ca="1">IF(AND(ISNUMBER('MPL ID'!$P$30),ISNUMBER('MPL ID'!$Q$30)),0,RANDBETWEEN(1,4))</f>
        <v>0</v>
      </c>
      <c r="G236">
        <f ca="1">IF(AND(ISNUMBER('MPL ID'!$P$31),ISNUMBER('MPL ID'!$Q$31)),0,RANDBETWEEN(1,4))</f>
        <v>0</v>
      </c>
      <c r="H236">
        <f ca="1">IF(AND(ISNUMBER('MPL ID'!$P$32),ISNUMBER('MPL ID'!$Q$32)),0,RANDBETWEEN(1,4))</f>
        <v>0</v>
      </c>
      <c r="I236">
        <f ca="1">IF(AND(ISNUMBER('MPL ID'!$P$33),ISNUMBER('MPL ID'!$Q$33)),0,RANDBETWEEN(1,4))</f>
        <v>0</v>
      </c>
      <c r="J236">
        <f ca="1">IF(AND(ISNUMBER('MPL ID'!$D$36),ISNUMBER('MPL ID'!$E$36)),0,RANDBETWEEN(1,4))</f>
        <v>0</v>
      </c>
      <c r="K236">
        <f ca="1">IF(AND(ISNUMBER('MPL ID'!$D$37),ISNUMBER('MPL ID'!$E$37)),0,RANDBETWEEN(1,4))</f>
        <v>0</v>
      </c>
      <c r="L236">
        <f ca="1">IF(AND(ISNUMBER('MPL ID'!$D$39),ISNUMBER('MPL ID'!$E$39)),0,RANDBETWEEN(1,4))</f>
        <v>0</v>
      </c>
      <c r="M236">
        <f ca="1">IF(AND(ISNUMBER('MPL ID'!$D$40),ISNUMBER('MPL ID'!$E$40)),0,RANDBETWEEN(1,4))</f>
        <v>0</v>
      </c>
      <c r="N236">
        <f ca="1">IF(AND(ISNUMBER('MPL ID'!$D$41),ISNUMBER('MPL ID'!$E$41)),0,RANDBETWEEN(1,4))</f>
        <v>0</v>
      </c>
      <c r="O236">
        <f ca="1">IF(AND(ISNUMBER('MPL ID'!$D$42),ISNUMBER('MPL ID'!$E$42)),0,RANDBETWEEN(1,4))</f>
        <v>0</v>
      </c>
      <c r="P236">
        <f ca="1">IF(AND(ISNUMBER('MPL ID'!$D$43),ISNUMBER('MPL ID'!$E$43)),0,RANDBETWEEN(1,4))</f>
        <v>0</v>
      </c>
      <c r="Q236">
        <f ca="1">IF(AND(ISNUMBER('MPL ID'!$D$44),ISNUMBER('MPL ID'!$E$44)),0,RANDBETWEEN(1,4))</f>
        <v>0</v>
      </c>
      <c r="R236">
        <f ca="1">IF(AND(ISNUMBER('MPL ID'!$J$36),ISNUMBER('MPL ID'!$K$36)),0,RANDBETWEEN(1,4))</f>
        <v>0</v>
      </c>
      <c r="S236">
        <f ca="1">IF(AND(ISNUMBER('MPL ID'!$J$37),ISNUMBER('MPL ID'!$K$37)),0,RANDBETWEEN(1,4))</f>
        <v>0</v>
      </c>
      <c r="T236">
        <f ca="1">IF(AND(ISNUMBER('MPL ID'!$J$39),ISNUMBER('MPL ID'!$K$39)),0,RANDBETWEEN(1,4))</f>
        <v>0</v>
      </c>
      <c r="U236">
        <f ca="1">IF(AND(ISNUMBER('MPL ID'!$J$40),ISNUMBER('MPL ID'!$K$40)),0,RANDBETWEEN(1,4))</f>
        <v>0</v>
      </c>
      <c r="V236">
        <f ca="1">IF(AND(ISNUMBER('MPL ID'!$J$41),ISNUMBER('MPL ID'!$K$41)),0,RANDBETWEEN(1,4))</f>
        <v>0</v>
      </c>
      <c r="W236">
        <f ca="1">IF(AND(ISNUMBER('MPL ID'!$J$42),ISNUMBER('MPL ID'!$K$42)),0,RANDBETWEEN(1,4))</f>
        <v>2</v>
      </c>
      <c r="X236">
        <f ca="1">IF(AND(ISNUMBER('MPL ID'!$J$43),ISNUMBER('MPL ID'!$K$43)),0,RANDBETWEEN(1,4))</f>
        <v>4</v>
      </c>
      <c r="Y236">
        <f ca="1">IF(AND(ISNUMBER('MPL ID'!$J$44),ISNUMBER('MPL ID'!$K$44)),0,RANDBETWEEN(1,4))</f>
        <v>1</v>
      </c>
      <c r="Z236">
        <f ca="1">IF(AND(ISNUMBER('MPL ID'!$P$36),ISNUMBER('MPL ID'!$Q$36)),0,RANDBETWEEN(1,4))</f>
        <v>2</v>
      </c>
      <c r="AA236">
        <f ca="1">IF(AND(ISNUMBER('MPL ID'!$P$37),ISNUMBER('MPL ID'!$Q$37)),0,RANDBETWEEN(1,4))</f>
        <v>3</v>
      </c>
      <c r="AB236">
        <f ca="1">IF(AND(ISNUMBER('MPL ID'!$P$39),ISNUMBER('MPL ID'!$Q$39)),0,RANDBETWEEN(1,4))</f>
        <v>2</v>
      </c>
      <c r="AC236">
        <f ca="1">IF(AND(ISNUMBER('MPL ID'!$P$40),ISNUMBER('MPL ID'!$Q$40)),0,RANDBETWEEN(1,4))</f>
        <v>3</v>
      </c>
      <c r="AD236">
        <f ca="1">IF(AND(ISNUMBER('MPL ID'!$P$41),ISNUMBER('MPL ID'!$Q$41)),0,RANDBETWEEN(1,4))</f>
        <v>2</v>
      </c>
      <c r="AE236">
        <f ca="1">IF(AND(ISNUMBER('MPL ID'!$P$42),ISNUMBER('MPL ID'!$Q$42)),0,RANDBETWEEN(1,4))</f>
        <v>4</v>
      </c>
      <c r="AF236">
        <f ca="1">IF(AND(ISNUMBER('MPL ID'!$P$43),ISNUMBER('MPL ID'!$Q$43)),0,RANDBETWEEN(1,4))</f>
        <v>4</v>
      </c>
      <c r="AG236">
        <f ca="1">IF(AND(ISNUMBER('MPL ID'!$P$44),ISNUMBER('MPL ID'!$Q$44)),0,RANDBETWEEN(1,4))</f>
        <v>3</v>
      </c>
      <c r="AH236">
        <f ca="1">'MPL ID'!$BG$1+SUMPRODUCT(($B$1003:$AG$1003='MPL ID'!$BF$1)*(($B236:$AG236=1)+($B236:$AG236=2)))+SUMPRODUCT(($B$1004:$AG$1004='MPL ID'!$BF$1)*(($B236:$AG236=3)+($B236:$AG236=4)))</f>
        <v>11</v>
      </c>
      <c r="AI236">
        <f ca="1">'MPL ID'!$BG$2+SUMPRODUCT(($B$1003:$AG$1003='MPL ID'!$BF$2)*(($B236:$AG236=1)+($B236:$AG236=2)))+SUMPRODUCT(($B$1004:$AG$1004='MPL ID'!$BF$2)*(($B236:$AG236=3)+($B236:$AG236=4)))</f>
        <v>8</v>
      </c>
      <c r="AJ236">
        <f ca="1">'MPL ID'!$BG$3+SUMPRODUCT(($B$1003:$AG$1003='MPL ID'!$BF$3)*(($B236:$AG236=1)+($B236:$AG236=2)))+SUMPRODUCT(($B$1004:$AG$1004='MPL ID'!$BF$3)*(($B236:$AG236=3)+($B236:$AG236=4)))</f>
        <v>6</v>
      </c>
      <c r="AK236">
        <f ca="1">'MPL ID'!$BG$4+SUMPRODUCT(($B$1003:$AG$1003='MPL ID'!$BF$4)*(($B236:$AG236=1)+($B236:$AG236=2)))+SUMPRODUCT(($B$1004:$AG$1004='MPL ID'!$BF$4)*(($B236:$AG236=3)+($B236:$AG236=4)))</f>
        <v>9</v>
      </c>
      <c r="AL236">
        <f ca="1">'MPL ID'!$BG$5+SUMPRODUCT(($B$1003:$AG$1003='MPL ID'!$BF$5)*(($B236:$AG236=1)+($B236:$AG236=2)))+SUMPRODUCT(($B$1004:$AG$1004='MPL ID'!$BF$5)*(($B236:$AG236=3)+($B236:$AG236=4)))</f>
        <v>3</v>
      </c>
      <c r="AM236">
        <f ca="1">'MPL ID'!$BG$6+SUMPRODUCT(($B$1003:$AG$1003='MPL ID'!$BF$6)*(($B236:$AG236=1)+($B236:$AG236=2)))+SUMPRODUCT(($B$1004:$AG$1004='MPL ID'!$BF$6)*(($B236:$AG236=3)+($B236:$AG236=4)))</f>
        <v>12</v>
      </c>
      <c r="AN236">
        <f ca="1">'MPL ID'!$BG$7+SUMPRODUCT(($B$1003:$AG$1003='MPL ID'!$BF$7)*(($B236:$AG236=1)+($B236:$AG236=2)))+SUMPRODUCT(($B$1004:$AG$1004='MPL ID'!$BF$7)*(($B236:$AG236=3)+($B236:$AG236=4)))</f>
        <v>7</v>
      </c>
      <c r="AO236">
        <f ca="1">'MPL ID'!$BG$8+SUMPRODUCT(($B$1003:$AG$1003='MPL ID'!$BF$8)*(($B236:$AG236=1)+($B236:$AG236=2)))+SUMPRODUCT(($B$1004:$AG$1004='MPL ID'!$BF$8)*(($B236:$AG236=3)+($B236:$AG236=4)))</f>
        <v>4</v>
      </c>
      <c r="AP236">
        <f ca="1">'MPL ID'!$BG$9+SUMPRODUCT(($B$1003:$AG$1003='MPL ID'!$BF$9)*(($B236:$AG236=1)+($B236:$AG236=2)))+SUMPRODUCT(($B$1004:$AG$1004='MPL ID'!$BF$9)*(($B236:$AG236=3)+($B236:$AG236=4)))</f>
        <v>12</v>
      </c>
      <c r="AQ236">
        <f ca="1">'MPL ID'!$BH$1+SUMPRODUCT(($B$1003:$AG$1003='MPL ID'!$BF$1)*(2*($B236:$AG236=1)+($B236:$AG236=2)-2*($B236:$AG236=3)-($B236:$AG236=4)))-SUMPRODUCT(($B$1004:$AG$1004='MPL ID'!$BF$1)*(2*($B236:$AG236=1)+($B236:$AG236=2)-2*($B236:$AG236=3)-($B236:$AG236=4)))</f>
        <v>12</v>
      </c>
      <c r="AR236">
        <f ca="1">'MPL ID'!$BH$2+SUMPRODUCT(($B$1003:$AG$1003='MPL ID'!$BF$2)*(2*($B236:$AG236=1)+($B236:$AG236=2)-2*($B236:$AG236=3)-($B236:$AG236=4)))-SUMPRODUCT(($B$1004:$AG$1004='MPL ID'!$BF$2)*(2*($B236:$AG236=1)+($B236:$AG236=2)-2*($B236:$AG236=3)-($B236:$AG236=4)))</f>
        <v>-5</v>
      </c>
      <c r="AS236">
        <f ca="1">'MPL ID'!$BH$3+SUMPRODUCT(($B$1003:$AG$1003='MPL ID'!$BF$3)*(2*($B236:$AG236=1)+($B236:$AG236=2)-2*($B236:$AG236=3)-($B236:$AG236=4)))-SUMPRODUCT(($B$1004:$AG$1004='MPL ID'!$BF$3)*(2*($B236:$AG236=1)+($B236:$AG236=2)-2*($B236:$AG236=3)-($B236:$AG236=4)))</f>
        <v>-7</v>
      </c>
      <c r="AT236">
        <f ca="1">'MPL ID'!$BH$4+SUMPRODUCT(($B$1003:$AG$1003='MPL ID'!$BF$4)*(2*($B236:$AG236=1)+($B236:$AG236=2)-2*($B236:$AG236=3)-($B236:$AG236=4)))-SUMPRODUCT(($B$1004:$AG$1004='MPL ID'!$BF$4)*(2*($B236:$AG236=1)+($B236:$AG236=2)-2*($B236:$AG236=3)-($B236:$AG236=4)))</f>
        <v>2</v>
      </c>
      <c r="AU236">
        <f ca="1">'MPL ID'!$BH$5+SUMPRODUCT(($B$1003:$AG$1003='MPL ID'!$BF$5)*(2*($B236:$AG236=1)+($B236:$AG236=2)-2*($B236:$AG236=3)-($B236:$AG236=4)))-SUMPRODUCT(($B$1004:$AG$1004='MPL ID'!$BF$5)*(2*($B236:$AG236=1)+($B236:$AG236=2)-2*($B236:$AG236=3)-($B236:$AG236=4)))</f>
        <v>-16</v>
      </c>
      <c r="AV236">
        <f ca="1">'MPL ID'!$BH$6+SUMPRODUCT(($B$1003:$AG$1003='MPL ID'!$BF$6)*(2*($B236:$AG236=1)+($B236:$AG236=2)-2*($B236:$AG236=3)-($B236:$AG236=4)))-SUMPRODUCT(($B$1004:$AG$1004='MPL ID'!$BF$6)*(2*($B236:$AG236=1)+($B236:$AG236=2)-2*($B236:$AG236=3)-($B236:$AG236=4)))</f>
        <v>14</v>
      </c>
      <c r="AW236">
        <f ca="1">'MPL ID'!$BH$7+SUMPRODUCT(($B$1003:$AG$1003='MPL ID'!$BF$7)*(2*($B236:$AG236=1)+($B236:$AG236=2)-2*($B236:$AG236=3)-($B236:$AG236=4)))-SUMPRODUCT(($B$1004:$AG$1004='MPL ID'!$BF$7)*(2*($B236:$AG236=1)+($B236:$AG236=2)-2*($B236:$AG236=3)-($B236:$AG236=4)))</f>
        <v>-2</v>
      </c>
      <c r="AX236">
        <f ca="1">'MPL ID'!$BH$8+SUMPRODUCT(($B$1003:$AG$1003='MPL ID'!$BF$8)*(2*($B236:$AG236=1)+($B236:$AG236=2)-2*($B236:$AG236=3)-($B236:$AG236=4)))-SUMPRODUCT(($B$1004:$AG$1004='MPL ID'!$BF$8)*(2*($B236:$AG236=1)+($B236:$AG236=2)-2*($B236:$AG236=3)-($B236:$AG236=4)))</f>
        <v>-13</v>
      </c>
      <c r="AY236">
        <f ca="1">'MPL ID'!$BH$9+SUMPRODUCT(($B$1003:$AG$1003='MPL ID'!$BF$9)*(2*($B236:$AG236=1)+($B236:$AG236=2)-2*($B236:$AG236=3)-($B236:$AG236=4)))-SUMPRODUCT(($B$1004:$AG$1004='MPL ID'!$BF$9)*(2*($B236:$AG236=1)+($B236:$AG236=2)-2*($B236:$AG236=3)-($B236:$AG236=4)))</f>
        <v>15</v>
      </c>
      <c r="AZ236">
        <f ca="1">SUMPRODUCT(--($AH236:$AP236=AH236),--($AQ236:$AY236=AQ236),'MPL ID'!$BG$13:$BO$13)+IF(AND($E236&gt;=3,$E236&lt;=4,AO236=AH236,AX236=AQ236),1,0)+IF(AND($G236&gt;=1,$G236&lt;=2,AJ236=AH236,AS236=AQ236),1,0)+IF(AND($L236&gt;=1,$L236&lt;=2,AM236=AH236,AV236=AQ236),1,0)+IF(AND($O236&gt;=1,$O236&lt;=2,AP236=AH236,AY236=AQ236),1,0)+IF(AND($R236&gt;=1,$R236&lt;=2,AI236=AH236,AR236=AQ236),1,0)+IF(AND($AA236&gt;=3,$AA236&lt;=4,AL236=AH236,AU236=AQ236),1,0)+IF(AND($AE236&gt;=3,$AE236&lt;=4,AK236=AH236,AT236=AQ236),1,0)</f>
        <v>0</v>
      </c>
      <c r="BA236">
        <f ca="1">SUMPRODUCT(--($AH236:$AP236=AI236),--($AQ236:$AY236=AR236),'MPL ID'!$BG$14:$BO$14)+IF(AND($F236&gt;=1,$F236&lt;=2,AP236=AI236,AY236=AR236),1,0)+IF(AND($H236&gt;=1,$H236&lt;=2,AN236=AI236,AW236=AR236),1,0)+IF(AND($J236&gt;=3,$J236&lt;=4,AL236=AI236,AU236=AR236),1,0)+IF(AND($M236&gt;=1,$M236&lt;=2,AO236=AI236,AX236=AR236),1,0)+IF(AND($R236&gt;=3,$R236&lt;=4,AH236=AI236,AQ236=AR236),1,0)+IF(AND($Y236&gt;=3,$Y236&lt;=4,AJ236=AI236,AS236=AR236),1,0)+IF(AND($AC236&gt;=1,$AC236&lt;=2,AK236=AI236,AT236=AR236),1,0)+IF(AND($AF236&gt;=3,$AF236&lt;=4,AM236=AI236,AV236=AR236),1,0)</f>
        <v>0</v>
      </c>
      <c r="BB236">
        <f ca="1">SUMPRODUCT(--($AH236:$AP236=AJ236),--($AQ236:$AY236=AS236),'MPL ID'!$BG$15:$BO$15)+IF(AND($C236&gt;=1,$C236&lt;=2,AK236=AJ236,AT236=AS236),1,0)+IF(AND($G236&gt;=3,$G236&lt;=4,AH236=AJ236,AQ236=AS236),1,0)+IF(AND($K236&gt;=1,$K236&lt;=2,AP236=AJ236,AY236=AS236),1,0)+IF(AND($N236&gt;=3,$N236&lt;=4,AL236=AJ236,AU236=AS236),1,0)+IF(AND($V236&gt;=1,$V236&lt;=2,AM236=AJ236,AV236=AS236),1,0)+IF(AND($Y236&gt;=1,$Y236&lt;=2,AI236=AJ236,AR236=AS236),1,0)+IF(AND($AB236&gt;=3,$AB236&lt;=4,AN236=AJ236,AW236=AS236),1,0)</f>
        <v>0</v>
      </c>
      <c r="BC236">
        <f ca="1">SUMPRODUCT(--($AH236:$AP236=AK236),--($AQ236:$AY236=AT236),'MPL ID'!$BG$16:$BO$16)+IF(AND($C236&gt;=3,$C236&lt;=4,AJ236=AK236,AS236=AT236),1,0)+IF(AND($I236&gt;=1,$I236&lt;=2,AP236=AK236,AY236=AT236),1,0)+IF(AND($P236&gt;=3,$P236&lt;=4,AO236=AK236,AX236=AT236),1,0)+IF(AND($T236&gt;=1,$T236&lt;=2,AN236=AK236,AW236=AT236),1,0)+IF(AND($W236&gt;=1,$W236&lt;=2,AL236=AK236,AU236=AT236),1,0)+IF(AND($AC236&gt;=3,$AC236&lt;=4,AI236=AK236,AR236=AT236),1,0)+IF(AND($AE236&gt;=1,$AE236&lt;=2,AH236=AK236,AQ236=AT236),1,0)</f>
        <v>0</v>
      </c>
      <c r="BD236">
        <f ca="1">SUMPRODUCT(--($AH236:$AP236=AL236),--($AQ236:$AY236=AU236),'MPL ID'!$BG$17:$BO$17)+IF(AND($B236&gt;=3,$B236&lt;=4,AN236=AL236,AW236=AU236),1,0)+IF(AND($D236&gt;=1,$D236&lt;=2,AM236=AL236,AV236=AU236),1,0)+IF(AND($J236&gt;=1,$J236&lt;=2,AI236=AL236,AR236=AU236),1,0)+IF(AND($N236&gt;=1,$N236&lt;=2,AJ236=AL236,AS236=AU236),1,0)+IF(AND($W236&gt;=3,$W236&lt;=4,AK236=AL236,AT236=AU236),1,0)+IF(AND($AA236&gt;=1,$AA236&lt;=2,AH236=AL236,AQ236=AU236),1,0)+IF(AND($AD236&gt;=3,$AD236&lt;=4,AO236=AL236,AX236=AU236),1,0)</f>
        <v>0</v>
      </c>
      <c r="BE236">
        <f ca="1">SUMPRODUCT(--($AH236:$AP236=AM236),--($AQ236:$AY236=AV236),'MPL ID'!$BG$18:$BO$18)+IF(AND($D236&gt;=3,$D236&lt;=4,AL236=AM236,AU236=AV236),1,0)+IF(AND($L236&gt;=3,$L236&lt;=4,AH236=AM236,AQ236=AV236),1,0)+IF(AND($Q236&gt;=3,$Q236&lt;=4,AN236=AM236,AW236=AV236),1,0)+IF(AND($S236&gt;=1,$S236&lt;=2,AP236=AM236,AY236=AV236),1,0)+IF(AND($V236&gt;=3,$V236&lt;=4,AJ236=AM236,AS236=AV236),1,0)+IF(AND($Z236&gt;=1,$Z236&lt;=2,AO236=AM236,AX236=AV236),1,0)+IF(AND($AF236&gt;=1,$AF236&lt;=2,AI236=AM236,AR236=AV236),1,0)</f>
        <v>0</v>
      </c>
      <c r="BF236">
        <f ca="1">SUMPRODUCT(--($AH236:$AP236=AN236),--($AQ236:$AY236=AW236),'MPL ID'!$BG$19:$BO$19)+IF(AND($B236&gt;=1,$B236&lt;=2,AL236=AN236,AU236=AW236),1,0)+IF(AND($H236&gt;=3,$H236&lt;=4,AI236=AN236,AR236=AW236),1,0)+IF(AND($Q236&gt;=1,$Q236&lt;=2,AM236=AN236,AV236=AW236),1,0)+IF(AND($T236&gt;=3,$T236&lt;=4,AK236=AN236,AT236=AW236),1,0)+IF(AND($X236&gt;=3,$X236&lt;=4,AO236=AN236,AX236=AW236),1,0)+IF(AND($AB236&gt;=1,$AB236&lt;=2,AJ236=AN236,AS236=AW236),1,0)+IF(AND($AG236&gt;=1,$AG236&lt;=2,AP236=AN236,AY236=AW236),1,0)</f>
        <v>0</v>
      </c>
      <c r="BG236">
        <f ca="1">SUMPRODUCT(--($AH236:$AP236=AO236),--($AQ236:$AY236=AX236),'MPL ID'!$BG$20:$BO$20)+IF(AND($E236&gt;=1,$E236&lt;=2,AH236=AO236,AQ236=AX236),1,0)+IF(AND($M236&gt;=3,$M236&lt;=4,AI236=AO236,AR236=AX236),1,0)+IF(AND($P236&gt;=1,$P236&lt;=2,AK236=AO236,AT236=AX236),1,0)+IF(AND($U236&gt;=1,$U236&lt;=2,AP236=AO236,AY236=AX236),1,0)+IF(AND($X236&gt;=1,$X236&lt;=2,AN236=AO236,AW236=AX236),1,0)+IF(AND($Z236&gt;=3,$Z236&lt;=4,AM236=AO236,AV236=AX236),1,0)+IF(AND($AD236&gt;=1,$AD236&lt;=2,AL236=AO236,AU236=AX236),1,0)</f>
        <v>0</v>
      </c>
      <c r="BH236">
        <f ca="1">SUMPRODUCT(--($AH236:$AP236=AP236),--($AQ236:$AY236=AY236),'MPL ID'!$BG$21:$BO$21)+IF(AND($F236&gt;=3,$F236&lt;=4,AI236=AP236,AR236=AY236),1,0)+IF(AND($I236&gt;=3,$I236&lt;=4,AK236=AP236,AT236=AY236),1,0)+IF(AND($K236&gt;=3,$K236&lt;=4,AJ236=AP236,AS236=AY236),1,0)+IF(AND($O236&gt;=3,$O236&lt;=4,AH236=AP236,AQ236=AY236),1,0)+IF(AND($S236&gt;=3,$S236&lt;=4,AM236=AP236,AV236=AY236),1,0)+IF(AND($U236&gt;=3,$U236&lt;=4,AO236=AP236,AX236=AY236),1,0)+IF(AND($AG236&gt;=3,$AG236&lt;=4,AN236=AP236,AW236=AY236),1,0)</f>
        <v>0</v>
      </c>
      <c r="BI236">
        <f t="shared" ca="1" si="27"/>
        <v>3</v>
      </c>
      <c r="BJ236">
        <f t="shared" ca="1" si="28"/>
        <v>5</v>
      </c>
      <c r="BK236">
        <f t="shared" ca="1" si="29"/>
        <v>7</v>
      </c>
      <c r="BL236">
        <f t="shared" ca="1" si="30"/>
        <v>4</v>
      </c>
      <c r="BM236">
        <f t="shared" ca="1" si="31"/>
        <v>9</v>
      </c>
      <c r="BN236">
        <f t="shared" ca="1" si="32"/>
        <v>2</v>
      </c>
      <c r="BO236">
        <f t="shared" ca="1" si="33"/>
        <v>6</v>
      </c>
      <c r="BP236">
        <f t="shared" ca="1" si="34"/>
        <v>8</v>
      </c>
      <c r="BQ236">
        <f t="shared" ca="1" si="35"/>
        <v>1</v>
      </c>
    </row>
    <row r="237" spans="1:69" x14ac:dyDescent="0.25">
      <c r="A237">
        <v>236</v>
      </c>
      <c r="B237">
        <f ca="1">IF(AND(ISNUMBER('MPL ID'!$P$25),ISNUMBER('MPL ID'!$Q$25)),0,RANDBETWEEN(1,4))</f>
        <v>0</v>
      </c>
      <c r="C237">
        <f ca="1">IF(AND(ISNUMBER('MPL ID'!$P$26),ISNUMBER('MPL ID'!$Q$26)),0,RANDBETWEEN(1,4))</f>
        <v>0</v>
      </c>
      <c r="D237">
        <f ca="1">IF(AND(ISNUMBER('MPL ID'!$P$28),ISNUMBER('MPL ID'!$Q$28)),0,RANDBETWEEN(1,4))</f>
        <v>0</v>
      </c>
      <c r="E237">
        <f ca="1">IF(AND(ISNUMBER('MPL ID'!$P$29),ISNUMBER('MPL ID'!$Q$29)),0,RANDBETWEEN(1,4))</f>
        <v>0</v>
      </c>
      <c r="F237">
        <f ca="1">IF(AND(ISNUMBER('MPL ID'!$P$30),ISNUMBER('MPL ID'!$Q$30)),0,RANDBETWEEN(1,4))</f>
        <v>0</v>
      </c>
      <c r="G237">
        <f ca="1">IF(AND(ISNUMBER('MPL ID'!$P$31),ISNUMBER('MPL ID'!$Q$31)),0,RANDBETWEEN(1,4))</f>
        <v>0</v>
      </c>
      <c r="H237">
        <f ca="1">IF(AND(ISNUMBER('MPL ID'!$P$32),ISNUMBER('MPL ID'!$Q$32)),0,RANDBETWEEN(1,4))</f>
        <v>0</v>
      </c>
      <c r="I237">
        <f ca="1">IF(AND(ISNUMBER('MPL ID'!$P$33),ISNUMBER('MPL ID'!$Q$33)),0,RANDBETWEEN(1,4))</f>
        <v>0</v>
      </c>
      <c r="J237">
        <f ca="1">IF(AND(ISNUMBER('MPL ID'!$D$36),ISNUMBER('MPL ID'!$E$36)),0,RANDBETWEEN(1,4))</f>
        <v>0</v>
      </c>
      <c r="K237">
        <f ca="1">IF(AND(ISNUMBER('MPL ID'!$D$37),ISNUMBER('MPL ID'!$E$37)),0,RANDBETWEEN(1,4))</f>
        <v>0</v>
      </c>
      <c r="L237">
        <f ca="1">IF(AND(ISNUMBER('MPL ID'!$D$39),ISNUMBER('MPL ID'!$E$39)),0,RANDBETWEEN(1,4))</f>
        <v>0</v>
      </c>
      <c r="M237">
        <f ca="1">IF(AND(ISNUMBER('MPL ID'!$D$40),ISNUMBER('MPL ID'!$E$40)),0,RANDBETWEEN(1,4))</f>
        <v>0</v>
      </c>
      <c r="N237">
        <f ca="1">IF(AND(ISNUMBER('MPL ID'!$D$41),ISNUMBER('MPL ID'!$E$41)),0,RANDBETWEEN(1,4))</f>
        <v>0</v>
      </c>
      <c r="O237">
        <f ca="1">IF(AND(ISNUMBER('MPL ID'!$D$42),ISNUMBER('MPL ID'!$E$42)),0,RANDBETWEEN(1,4))</f>
        <v>0</v>
      </c>
      <c r="P237">
        <f ca="1">IF(AND(ISNUMBER('MPL ID'!$D$43),ISNUMBER('MPL ID'!$E$43)),0,RANDBETWEEN(1,4))</f>
        <v>0</v>
      </c>
      <c r="Q237">
        <f ca="1">IF(AND(ISNUMBER('MPL ID'!$D$44),ISNUMBER('MPL ID'!$E$44)),0,RANDBETWEEN(1,4))</f>
        <v>0</v>
      </c>
      <c r="R237">
        <f ca="1">IF(AND(ISNUMBER('MPL ID'!$J$36),ISNUMBER('MPL ID'!$K$36)),0,RANDBETWEEN(1,4))</f>
        <v>0</v>
      </c>
      <c r="S237">
        <f ca="1">IF(AND(ISNUMBER('MPL ID'!$J$37),ISNUMBER('MPL ID'!$K$37)),0,RANDBETWEEN(1,4))</f>
        <v>0</v>
      </c>
      <c r="T237">
        <f ca="1">IF(AND(ISNUMBER('MPL ID'!$J$39),ISNUMBER('MPL ID'!$K$39)),0,RANDBETWEEN(1,4))</f>
        <v>0</v>
      </c>
      <c r="U237">
        <f ca="1">IF(AND(ISNUMBER('MPL ID'!$J$40),ISNUMBER('MPL ID'!$K$40)),0,RANDBETWEEN(1,4))</f>
        <v>0</v>
      </c>
      <c r="V237">
        <f ca="1">IF(AND(ISNUMBER('MPL ID'!$J$41),ISNUMBER('MPL ID'!$K$41)),0,RANDBETWEEN(1,4))</f>
        <v>0</v>
      </c>
      <c r="W237">
        <f ca="1">IF(AND(ISNUMBER('MPL ID'!$J$42),ISNUMBER('MPL ID'!$K$42)),0,RANDBETWEEN(1,4))</f>
        <v>4</v>
      </c>
      <c r="X237">
        <f ca="1">IF(AND(ISNUMBER('MPL ID'!$J$43),ISNUMBER('MPL ID'!$K$43)),0,RANDBETWEEN(1,4))</f>
        <v>2</v>
      </c>
      <c r="Y237">
        <f ca="1">IF(AND(ISNUMBER('MPL ID'!$J$44),ISNUMBER('MPL ID'!$K$44)),0,RANDBETWEEN(1,4))</f>
        <v>1</v>
      </c>
      <c r="Z237">
        <f ca="1">IF(AND(ISNUMBER('MPL ID'!$P$36),ISNUMBER('MPL ID'!$Q$36)),0,RANDBETWEEN(1,4))</f>
        <v>3</v>
      </c>
      <c r="AA237">
        <f ca="1">IF(AND(ISNUMBER('MPL ID'!$P$37),ISNUMBER('MPL ID'!$Q$37)),0,RANDBETWEEN(1,4))</f>
        <v>1</v>
      </c>
      <c r="AB237">
        <f ca="1">IF(AND(ISNUMBER('MPL ID'!$P$39),ISNUMBER('MPL ID'!$Q$39)),0,RANDBETWEEN(1,4))</f>
        <v>2</v>
      </c>
      <c r="AC237">
        <f ca="1">IF(AND(ISNUMBER('MPL ID'!$P$40),ISNUMBER('MPL ID'!$Q$40)),0,RANDBETWEEN(1,4))</f>
        <v>4</v>
      </c>
      <c r="AD237">
        <f ca="1">IF(AND(ISNUMBER('MPL ID'!$P$41),ISNUMBER('MPL ID'!$Q$41)),0,RANDBETWEEN(1,4))</f>
        <v>1</v>
      </c>
      <c r="AE237">
        <f ca="1">IF(AND(ISNUMBER('MPL ID'!$P$42),ISNUMBER('MPL ID'!$Q$42)),0,RANDBETWEEN(1,4))</f>
        <v>1</v>
      </c>
      <c r="AF237">
        <f ca="1">IF(AND(ISNUMBER('MPL ID'!$P$43),ISNUMBER('MPL ID'!$Q$43)),0,RANDBETWEEN(1,4))</f>
        <v>4</v>
      </c>
      <c r="AG237">
        <f ca="1">IF(AND(ISNUMBER('MPL ID'!$P$44),ISNUMBER('MPL ID'!$Q$44)),0,RANDBETWEEN(1,4))</f>
        <v>4</v>
      </c>
      <c r="AH237">
        <f ca="1">'MPL ID'!$BG$1+SUMPRODUCT(($B$1003:$AG$1003='MPL ID'!$BF$1)*(($B237:$AG237=1)+($B237:$AG237=2)))+SUMPRODUCT(($B$1004:$AG$1004='MPL ID'!$BF$1)*(($B237:$AG237=3)+($B237:$AG237=4)))</f>
        <v>9</v>
      </c>
      <c r="AI237">
        <f ca="1">'MPL ID'!$BG$2+SUMPRODUCT(($B$1003:$AG$1003='MPL ID'!$BF$2)*(($B237:$AG237=1)+($B237:$AG237=2)))+SUMPRODUCT(($B$1004:$AG$1004='MPL ID'!$BF$2)*(($B237:$AG237=3)+($B237:$AG237=4)))</f>
        <v>8</v>
      </c>
      <c r="AJ237">
        <f ca="1">'MPL ID'!$BG$3+SUMPRODUCT(($B$1003:$AG$1003='MPL ID'!$BF$3)*(($B237:$AG237=1)+($B237:$AG237=2)))+SUMPRODUCT(($B$1004:$AG$1004='MPL ID'!$BF$3)*(($B237:$AG237=3)+($B237:$AG237=4)))</f>
        <v>6</v>
      </c>
      <c r="AK237">
        <f ca="1">'MPL ID'!$BG$4+SUMPRODUCT(($B$1003:$AG$1003='MPL ID'!$BF$4)*(($B237:$AG237=1)+($B237:$AG237=2)))+SUMPRODUCT(($B$1004:$AG$1004='MPL ID'!$BF$4)*(($B237:$AG237=3)+($B237:$AG237=4)))</f>
        <v>9</v>
      </c>
      <c r="AL237">
        <f ca="1">'MPL ID'!$BG$5+SUMPRODUCT(($B$1003:$AG$1003='MPL ID'!$BF$5)*(($B237:$AG237=1)+($B237:$AG237=2)))+SUMPRODUCT(($B$1004:$AG$1004='MPL ID'!$BF$5)*(($B237:$AG237=3)+($B237:$AG237=4)))</f>
        <v>5</v>
      </c>
      <c r="AM237">
        <f ca="1">'MPL ID'!$BG$6+SUMPRODUCT(($B$1003:$AG$1003='MPL ID'!$BF$6)*(($B237:$AG237=1)+($B237:$AG237=2)))+SUMPRODUCT(($B$1004:$AG$1004='MPL ID'!$BF$6)*(($B237:$AG237=3)+($B237:$AG237=4)))</f>
        <v>11</v>
      </c>
      <c r="AN237">
        <f ca="1">'MPL ID'!$BG$7+SUMPRODUCT(($B$1003:$AG$1003='MPL ID'!$BF$7)*(($B237:$AG237=1)+($B237:$AG237=2)))+SUMPRODUCT(($B$1004:$AG$1004='MPL ID'!$BF$7)*(($B237:$AG237=3)+($B237:$AG237=4)))</f>
        <v>6</v>
      </c>
      <c r="AO237">
        <f ca="1">'MPL ID'!$BG$8+SUMPRODUCT(($B$1003:$AG$1003='MPL ID'!$BF$8)*(($B237:$AG237=1)+($B237:$AG237=2)))+SUMPRODUCT(($B$1004:$AG$1004='MPL ID'!$BF$8)*(($B237:$AG237=3)+($B237:$AG237=4)))</f>
        <v>6</v>
      </c>
      <c r="AP237">
        <f ca="1">'MPL ID'!$BG$9+SUMPRODUCT(($B$1003:$AG$1003='MPL ID'!$BF$9)*(($B237:$AG237=1)+($B237:$AG237=2)))+SUMPRODUCT(($B$1004:$AG$1004='MPL ID'!$BF$9)*(($B237:$AG237=3)+($B237:$AG237=4)))</f>
        <v>12</v>
      </c>
      <c r="AQ237">
        <f ca="1">'MPL ID'!$BH$1+SUMPRODUCT(($B$1003:$AG$1003='MPL ID'!$BF$1)*(2*($B237:$AG237=1)+($B237:$AG237=2)-2*($B237:$AG237=3)-($B237:$AG237=4)))-SUMPRODUCT(($B$1004:$AG$1004='MPL ID'!$BF$1)*(2*($B237:$AG237=1)+($B237:$AG237=2)-2*($B237:$AG237=3)-($B237:$AG237=4)))</f>
        <v>5</v>
      </c>
      <c r="AR237">
        <f ca="1">'MPL ID'!$BH$2+SUMPRODUCT(($B$1003:$AG$1003='MPL ID'!$BF$2)*(2*($B237:$AG237=1)+($B237:$AG237=2)-2*($B237:$AG237=3)-($B237:$AG237=4)))-SUMPRODUCT(($B$1004:$AG$1004='MPL ID'!$BF$2)*(2*($B237:$AG237=1)+($B237:$AG237=2)-2*($B237:$AG237=3)-($B237:$AG237=4)))</f>
        <v>-4</v>
      </c>
      <c r="AS237">
        <f ca="1">'MPL ID'!$BH$3+SUMPRODUCT(($B$1003:$AG$1003='MPL ID'!$BF$3)*(2*($B237:$AG237=1)+($B237:$AG237=2)-2*($B237:$AG237=3)-($B237:$AG237=4)))-SUMPRODUCT(($B$1004:$AG$1004='MPL ID'!$BF$3)*(2*($B237:$AG237=1)+($B237:$AG237=2)-2*($B237:$AG237=3)-($B237:$AG237=4)))</f>
        <v>-7</v>
      </c>
      <c r="AT237">
        <f ca="1">'MPL ID'!$BH$4+SUMPRODUCT(($B$1003:$AG$1003='MPL ID'!$BF$4)*(2*($B237:$AG237=1)+($B237:$AG237=2)-2*($B237:$AG237=3)-($B237:$AG237=4)))-SUMPRODUCT(($B$1004:$AG$1004='MPL ID'!$BF$4)*(2*($B237:$AG237=1)+($B237:$AG237=2)-2*($B237:$AG237=3)-($B237:$AG237=4)))</f>
        <v>2</v>
      </c>
      <c r="AU237">
        <f ca="1">'MPL ID'!$BH$5+SUMPRODUCT(($B$1003:$AG$1003='MPL ID'!$BF$5)*(2*($B237:$AG237=1)+($B237:$AG237=2)-2*($B237:$AG237=3)-($B237:$AG237=4)))-SUMPRODUCT(($B$1004:$AG$1004='MPL ID'!$BF$5)*(2*($B237:$AG237=1)+($B237:$AG237=2)-2*($B237:$AG237=3)-($B237:$AG237=4)))</f>
        <v>-11</v>
      </c>
      <c r="AV237">
        <f ca="1">'MPL ID'!$BH$6+SUMPRODUCT(($B$1003:$AG$1003='MPL ID'!$BF$6)*(2*($B237:$AG237=1)+($B237:$AG237=2)-2*($B237:$AG237=3)-($B237:$AG237=4)))-SUMPRODUCT(($B$1004:$AG$1004='MPL ID'!$BF$6)*(2*($B237:$AG237=1)+($B237:$AG237=2)-2*($B237:$AG237=3)-($B237:$AG237=4)))</f>
        <v>11</v>
      </c>
      <c r="AW237">
        <f ca="1">'MPL ID'!$BH$7+SUMPRODUCT(($B$1003:$AG$1003='MPL ID'!$BF$7)*(2*($B237:$AG237=1)+($B237:$AG237=2)-2*($B237:$AG237=3)-($B237:$AG237=4)))-SUMPRODUCT(($B$1004:$AG$1004='MPL ID'!$BF$7)*(2*($B237:$AG237=1)+($B237:$AG237=2)-2*($B237:$AG237=3)-($B237:$AG237=4)))</f>
        <v>-3</v>
      </c>
      <c r="AX237">
        <f ca="1">'MPL ID'!$BH$8+SUMPRODUCT(($B$1003:$AG$1003='MPL ID'!$BF$8)*(2*($B237:$AG237=1)+($B237:$AG237=2)-2*($B237:$AG237=3)-($B237:$AG237=4)))-SUMPRODUCT(($B$1004:$AG$1004='MPL ID'!$BF$8)*(2*($B237:$AG237=1)+($B237:$AG237=2)-2*($B237:$AG237=3)-($B237:$AG237=4)))</f>
        <v>-7</v>
      </c>
      <c r="AY237">
        <f ca="1">'MPL ID'!$BH$9+SUMPRODUCT(($B$1003:$AG$1003='MPL ID'!$BF$9)*(2*($B237:$AG237=1)+($B237:$AG237=2)-2*($B237:$AG237=3)-($B237:$AG237=4)))-SUMPRODUCT(($B$1004:$AG$1004='MPL ID'!$BF$9)*(2*($B237:$AG237=1)+($B237:$AG237=2)-2*($B237:$AG237=3)-($B237:$AG237=4)))</f>
        <v>14</v>
      </c>
      <c r="AZ237">
        <f ca="1">SUMPRODUCT(--($AH237:$AP237=AH237),--($AQ237:$AY237=AQ237),'MPL ID'!$BG$13:$BO$13)+IF(AND($E237&gt;=3,$E237&lt;=4,AO237=AH237,AX237=AQ237),1,0)+IF(AND($G237&gt;=1,$G237&lt;=2,AJ237=AH237,AS237=AQ237),1,0)+IF(AND($L237&gt;=1,$L237&lt;=2,AM237=AH237,AV237=AQ237),1,0)+IF(AND($O237&gt;=1,$O237&lt;=2,AP237=AH237,AY237=AQ237),1,0)+IF(AND($R237&gt;=1,$R237&lt;=2,AI237=AH237,AR237=AQ237),1,0)+IF(AND($AA237&gt;=3,$AA237&lt;=4,AL237=AH237,AU237=AQ237),1,0)+IF(AND($AE237&gt;=3,$AE237&lt;=4,AK237=AH237,AT237=AQ237),1,0)</f>
        <v>0</v>
      </c>
      <c r="BA237">
        <f ca="1">SUMPRODUCT(--($AH237:$AP237=AI237),--($AQ237:$AY237=AR237),'MPL ID'!$BG$14:$BO$14)+IF(AND($F237&gt;=1,$F237&lt;=2,AP237=AI237,AY237=AR237),1,0)+IF(AND($H237&gt;=1,$H237&lt;=2,AN237=AI237,AW237=AR237),1,0)+IF(AND($J237&gt;=3,$J237&lt;=4,AL237=AI237,AU237=AR237),1,0)+IF(AND($M237&gt;=1,$M237&lt;=2,AO237=AI237,AX237=AR237),1,0)+IF(AND($R237&gt;=3,$R237&lt;=4,AH237=AI237,AQ237=AR237),1,0)+IF(AND($Y237&gt;=3,$Y237&lt;=4,AJ237=AI237,AS237=AR237),1,0)+IF(AND($AC237&gt;=1,$AC237&lt;=2,AK237=AI237,AT237=AR237),1,0)+IF(AND($AF237&gt;=3,$AF237&lt;=4,AM237=AI237,AV237=AR237),1,0)</f>
        <v>0</v>
      </c>
      <c r="BB237">
        <f ca="1">SUMPRODUCT(--($AH237:$AP237=AJ237),--($AQ237:$AY237=AS237),'MPL ID'!$BG$15:$BO$15)+IF(AND($C237&gt;=1,$C237&lt;=2,AK237=AJ237,AT237=AS237),1,0)+IF(AND($G237&gt;=3,$G237&lt;=4,AH237=AJ237,AQ237=AS237),1,0)+IF(AND($K237&gt;=1,$K237&lt;=2,AP237=AJ237,AY237=AS237),1,0)+IF(AND($N237&gt;=3,$N237&lt;=4,AL237=AJ237,AU237=AS237),1,0)+IF(AND($V237&gt;=1,$V237&lt;=2,AM237=AJ237,AV237=AS237),1,0)+IF(AND($Y237&gt;=1,$Y237&lt;=2,AI237=AJ237,AR237=AS237),1,0)+IF(AND($AB237&gt;=3,$AB237&lt;=4,AN237=AJ237,AW237=AS237),1,0)</f>
        <v>1</v>
      </c>
      <c r="BC237">
        <f ca="1">SUMPRODUCT(--($AH237:$AP237=AK237),--($AQ237:$AY237=AT237),'MPL ID'!$BG$16:$BO$16)+IF(AND($C237&gt;=3,$C237&lt;=4,AJ237=AK237,AS237=AT237),1,0)+IF(AND($I237&gt;=1,$I237&lt;=2,AP237=AK237,AY237=AT237),1,0)+IF(AND($P237&gt;=3,$P237&lt;=4,AO237=AK237,AX237=AT237),1,0)+IF(AND($T237&gt;=1,$T237&lt;=2,AN237=AK237,AW237=AT237),1,0)+IF(AND($W237&gt;=1,$W237&lt;=2,AL237=AK237,AU237=AT237),1,0)+IF(AND($AC237&gt;=3,$AC237&lt;=4,AI237=AK237,AR237=AT237),1,0)+IF(AND($AE237&gt;=1,$AE237&lt;=2,AH237=AK237,AQ237=AT237),1,0)</f>
        <v>0</v>
      </c>
      <c r="BD237">
        <f ca="1">SUMPRODUCT(--($AH237:$AP237=AL237),--($AQ237:$AY237=AU237),'MPL ID'!$BG$17:$BO$17)+IF(AND($B237&gt;=3,$B237&lt;=4,AN237=AL237,AW237=AU237),1,0)+IF(AND($D237&gt;=1,$D237&lt;=2,AM237=AL237,AV237=AU237),1,0)+IF(AND($J237&gt;=1,$J237&lt;=2,AI237=AL237,AR237=AU237),1,0)+IF(AND($N237&gt;=1,$N237&lt;=2,AJ237=AL237,AS237=AU237),1,0)+IF(AND($W237&gt;=3,$W237&lt;=4,AK237=AL237,AT237=AU237),1,0)+IF(AND($AA237&gt;=1,$AA237&lt;=2,AH237=AL237,AQ237=AU237),1,0)+IF(AND($AD237&gt;=3,$AD237&lt;=4,AO237=AL237,AX237=AU237),1,0)</f>
        <v>0</v>
      </c>
      <c r="BE237">
        <f ca="1">SUMPRODUCT(--($AH237:$AP237=AM237),--($AQ237:$AY237=AV237),'MPL ID'!$BG$18:$BO$18)+IF(AND($D237&gt;=3,$D237&lt;=4,AL237=AM237,AU237=AV237),1,0)+IF(AND($L237&gt;=3,$L237&lt;=4,AH237=AM237,AQ237=AV237),1,0)+IF(AND($Q237&gt;=3,$Q237&lt;=4,AN237=AM237,AW237=AV237),1,0)+IF(AND($S237&gt;=1,$S237&lt;=2,AP237=AM237,AY237=AV237),1,0)+IF(AND($V237&gt;=3,$V237&lt;=4,AJ237=AM237,AS237=AV237),1,0)+IF(AND($Z237&gt;=1,$Z237&lt;=2,AO237=AM237,AX237=AV237),1,0)+IF(AND($AF237&gt;=1,$AF237&lt;=2,AI237=AM237,AR237=AV237),1,0)</f>
        <v>0</v>
      </c>
      <c r="BF237">
        <f ca="1">SUMPRODUCT(--($AH237:$AP237=AN237),--($AQ237:$AY237=AW237),'MPL ID'!$BG$19:$BO$19)+IF(AND($B237&gt;=1,$B237&lt;=2,AL237=AN237,AU237=AW237),1,0)+IF(AND($H237&gt;=3,$H237&lt;=4,AI237=AN237,AR237=AW237),1,0)+IF(AND($Q237&gt;=1,$Q237&lt;=2,AM237=AN237,AV237=AW237),1,0)+IF(AND($T237&gt;=3,$T237&lt;=4,AK237=AN237,AT237=AW237),1,0)+IF(AND($X237&gt;=3,$X237&lt;=4,AO237=AN237,AX237=AW237),1,0)+IF(AND($AB237&gt;=1,$AB237&lt;=2,AJ237=AN237,AS237=AW237),1,0)+IF(AND($AG237&gt;=1,$AG237&lt;=2,AP237=AN237,AY237=AW237),1,0)</f>
        <v>0</v>
      </c>
      <c r="BG237">
        <f ca="1">SUMPRODUCT(--($AH237:$AP237=AO237),--($AQ237:$AY237=AX237),'MPL ID'!$BG$20:$BO$20)+IF(AND($E237&gt;=1,$E237&lt;=2,AH237=AO237,AQ237=AX237),1,0)+IF(AND($M237&gt;=3,$M237&lt;=4,AI237=AO237,AR237=AX237),1,0)+IF(AND($P237&gt;=1,$P237&lt;=2,AK237=AO237,AT237=AX237),1,0)+IF(AND($U237&gt;=1,$U237&lt;=2,AP237=AO237,AY237=AX237),1,0)+IF(AND($X237&gt;=1,$X237&lt;=2,AN237=AO237,AW237=AX237),1,0)+IF(AND($Z237&gt;=3,$Z237&lt;=4,AM237=AO237,AV237=AX237),1,0)+IF(AND($AD237&gt;=1,$AD237&lt;=2,AL237=AO237,AU237=AX237),1,0)</f>
        <v>1</v>
      </c>
      <c r="BH237">
        <f ca="1">SUMPRODUCT(--($AH237:$AP237=AP237),--($AQ237:$AY237=AY237),'MPL ID'!$BG$21:$BO$21)+IF(AND($F237&gt;=3,$F237&lt;=4,AI237=AP237,AR237=AY237),1,0)+IF(AND($I237&gt;=3,$I237&lt;=4,AK237=AP237,AT237=AY237),1,0)+IF(AND($K237&gt;=3,$K237&lt;=4,AJ237=AP237,AS237=AY237),1,0)+IF(AND($O237&gt;=3,$O237&lt;=4,AH237=AP237,AQ237=AY237),1,0)+IF(AND($S237&gt;=3,$S237&lt;=4,AM237=AP237,AV237=AY237),1,0)+IF(AND($U237&gt;=3,$U237&lt;=4,AO237=AP237,AX237=AY237),1,0)+IF(AND($AG237&gt;=3,$AG237&lt;=4,AN237=AP237,AW237=AY237),1,0)</f>
        <v>0</v>
      </c>
      <c r="BI237">
        <f t="shared" ca="1" si="27"/>
        <v>3</v>
      </c>
      <c r="BJ237">
        <f t="shared" ca="1" si="28"/>
        <v>5</v>
      </c>
      <c r="BK237">
        <f t="shared" ca="1" si="29"/>
        <v>7</v>
      </c>
      <c r="BL237">
        <f t="shared" ca="1" si="30"/>
        <v>4</v>
      </c>
      <c r="BM237">
        <f t="shared" ca="1" si="31"/>
        <v>9</v>
      </c>
      <c r="BN237">
        <f t="shared" ca="1" si="32"/>
        <v>2</v>
      </c>
      <c r="BO237">
        <f t="shared" ca="1" si="33"/>
        <v>6</v>
      </c>
      <c r="BP237">
        <f t="shared" ca="1" si="34"/>
        <v>8</v>
      </c>
      <c r="BQ237">
        <f t="shared" ca="1" si="35"/>
        <v>1</v>
      </c>
    </row>
    <row r="238" spans="1:69" x14ac:dyDescent="0.25">
      <c r="A238">
        <v>237</v>
      </c>
      <c r="B238">
        <f ca="1">IF(AND(ISNUMBER('MPL ID'!$P$25),ISNUMBER('MPL ID'!$Q$25)),0,RANDBETWEEN(1,4))</f>
        <v>0</v>
      </c>
      <c r="C238">
        <f ca="1">IF(AND(ISNUMBER('MPL ID'!$P$26),ISNUMBER('MPL ID'!$Q$26)),0,RANDBETWEEN(1,4))</f>
        <v>0</v>
      </c>
      <c r="D238">
        <f ca="1">IF(AND(ISNUMBER('MPL ID'!$P$28),ISNUMBER('MPL ID'!$Q$28)),0,RANDBETWEEN(1,4))</f>
        <v>0</v>
      </c>
      <c r="E238">
        <f ca="1">IF(AND(ISNUMBER('MPL ID'!$P$29),ISNUMBER('MPL ID'!$Q$29)),0,RANDBETWEEN(1,4))</f>
        <v>0</v>
      </c>
      <c r="F238">
        <f ca="1">IF(AND(ISNUMBER('MPL ID'!$P$30),ISNUMBER('MPL ID'!$Q$30)),0,RANDBETWEEN(1,4))</f>
        <v>0</v>
      </c>
      <c r="G238">
        <f ca="1">IF(AND(ISNUMBER('MPL ID'!$P$31),ISNUMBER('MPL ID'!$Q$31)),0,RANDBETWEEN(1,4))</f>
        <v>0</v>
      </c>
      <c r="H238">
        <f ca="1">IF(AND(ISNUMBER('MPL ID'!$P$32),ISNUMBER('MPL ID'!$Q$32)),0,RANDBETWEEN(1,4))</f>
        <v>0</v>
      </c>
      <c r="I238">
        <f ca="1">IF(AND(ISNUMBER('MPL ID'!$P$33),ISNUMBER('MPL ID'!$Q$33)),0,RANDBETWEEN(1,4))</f>
        <v>0</v>
      </c>
      <c r="J238">
        <f ca="1">IF(AND(ISNUMBER('MPL ID'!$D$36),ISNUMBER('MPL ID'!$E$36)),0,RANDBETWEEN(1,4))</f>
        <v>0</v>
      </c>
      <c r="K238">
        <f ca="1">IF(AND(ISNUMBER('MPL ID'!$D$37),ISNUMBER('MPL ID'!$E$37)),0,RANDBETWEEN(1,4))</f>
        <v>0</v>
      </c>
      <c r="L238">
        <f ca="1">IF(AND(ISNUMBER('MPL ID'!$D$39),ISNUMBER('MPL ID'!$E$39)),0,RANDBETWEEN(1,4))</f>
        <v>0</v>
      </c>
      <c r="M238">
        <f ca="1">IF(AND(ISNUMBER('MPL ID'!$D$40),ISNUMBER('MPL ID'!$E$40)),0,RANDBETWEEN(1,4))</f>
        <v>0</v>
      </c>
      <c r="N238">
        <f ca="1">IF(AND(ISNUMBER('MPL ID'!$D$41),ISNUMBER('MPL ID'!$E$41)),0,RANDBETWEEN(1,4))</f>
        <v>0</v>
      </c>
      <c r="O238">
        <f ca="1">IF(AND(ISNUMBER('MPL ID'!$D$42),ISNUMBER('MPL ID'!$E$42)),0,RANDBETWEEN(1,4))</f>
        <v>0</v>
      </c>
      <c r="P238">
        <f ca="1">IF(AND(ISNUMBER('MPL ID'!$D$43),ISNUMBER('MPL ID'!$E$43)),0,RANDBETWEEN(1,4))</f>
        <v>0</v>
      </c>
      <c r="Q238">
        <f ca="1">IF(AND(ISNUMBER('MPL ID'!$D$44),ISNUMBER('MPL ID'!$E$44)),0,RANDBETWEEN(1,4))</f>
        <v>0</v>
      </c>
      <c r="R238">
        <f ca="1">IF(AND(ISNUMBER('MPL ID'!$J$36),ISNUMBER('MPL ID'!$K$36)),0,RANDBETWEEN(1,4))</f>
        <v>0</v>
      </c>
      <c r="S238">
        <f ca="1">IF(AND(ISNUMBER('MPL ID'!$J$37),ISNUMBER('MPL ID'!$K$37)),0,RANDBETWEEN(1,4))</f>
        <v>0</v>
      </c>
      <c r="T238">
        <f ca="1">IF(AND(ISNUMBER('MPL ID'!$J$39),ISNUMBER('MPL ID'!$K$39)),0,RANDBETWEEN(1,4))</f>
        <v>0</v>
      </c>
      <c r="U238">
        <f ca="1">IF(AND(ISNUMBER('MPL ID'!$J$40),ISNUMBER('MPL ID'!$K$40)),0,RANDBETWEEN(1,4))</f>
        <v>0</v>
      </c>
      <c r="V238">
        <f ca="1">IF(AND(ISNUMBER('MPL ID'!$J$41),ISNUMBER('MPL ID'!$K$41)),0,RANDBETWEEN(1,4))</f>
        <v>0</v>
      </c>
      <c r="W238">
        <f ca="1">IF(AND(ISNUMBER('MPL ID'!$J$42),ISNUMBER('MPL ID'!$K$42)),0,RANDBETWEEN(1,4))</f>
        <v>3</v>
      </c>
      <c r="X238">
        <f ca="1">IF(AND(ISNUMBER('MPL ID'!$J$43),ISNUMBER('MPL ID'!$K$43)),0,RANDBETWEEN(1,4))</f>
        <v>4</v>
      </c>
      <c r="Y238">
        <f ca="1">IF(AND(ISNUMBER('MPL ID'!$J$44),ISNUMBER('MPL ID'!$K$44)),0,RANDBETWEEN(1,4))</f>
        <v>3</v>
      </c>
      <c r="Z238">
        <f ca="1">IF(AND(ISNUMBER('MPL ID'!$P$36),ISNUMBER('MPL ID'!$Q$36)),0,RANDBETWEEN(1,4))</f>
        <v>2</v>
      </c>
      <c r="AA238">
        <f ca="1">IF(AND(ISNUMBER('MPL ID'!$P$37),ISNUMBER('MPL ID'!$Q$37)),0,RANDBETWEEN(1,4))</f>
        <v>4</v>
      </c>
      <c r="AB238">
        <f ca="1">IF(AND(ISNUMBER('MPL ID'!$P$39),ISNUMBER('MPL ID'!$Q$39)),0,RANDBETWEEN(1,4))</f>
        <v>1</v>
      </c>
      <c r="AC238">
        <f ca="1">IF(AND(ISNUMBER('MPL ID'!$P$40),ISNUMBER('MPL ID'!$Q$40)),0,RANDBETWEEN(1,4))</f>
        <v>4</v>
      </c>
      <c r="AD238">
        <f ca="1">IF(AND(ISNUMBER('MPL ID'!$P$41),ISNUMBER('MPL ID'!$Q$41)),0,RANDBETWEEN(1,4))</f>
        <v>1</v>
      </c>
      <c r="AE238">
        <f ca="1">IF(AND(ISNUMBER('MPL ID'!$P$42),ISNUMBER('MPL ID'!$Q$42)),0,RANDBETWEEN(1,4))</f>
        <v>1</v>
      </c>
      <c r="AF238">
        <f ca="1">IF(AND(ISNUMBER('MPL ID'!$P$43),ISNUMBER('MPL ID'!$Q$43)),0,RANDBETWEEN(1,4))</f>
        <v>1</v>
      </c>
      <c r="AG238">
        <f ca="1">IF(AND(ISNUMBER('MPL ID'!$P$44),ISNUMBER('MPL ID'!$Q$44)),0,RANDBETWEEN(1,4))</f>
        <v>3</v>
      </c>
      <c r="AH238">
        <f ca="1">'MPL ID'!$BG$1+SUMPRODUCT(($B$1003:$AG$1003='MPL ID'!$BF$1)*(($B238:$AG238=1)+($B238:$AG238=2)))+SUMPRODUCT(($B$1004:$AG$1004='MPL ID'!$BF$1)*(($B238:$AG238=3)+($B238:$AG238=4)))</f>
        <v>10</v>
      </c>
      <c r="AI238">
        <f ca="1">'MPL ID'!$BG$2+SUMPRODUCT(($B$1003:$AG$1003='MPL ID'!$BF$2)*(($B238:$AG238=1)+($B238:$AG238=2)))+SUMPRODUCT(($B$1004:$AG$1004='MPL ID'!$BF$2)*(($B238:$AG238=3)+($B238:$AG238=4)))</f>
        <v>8</v>
      </c>
      <c r="AJ238">
        <f ca="1">'MPL ID'!$BG$3+SUMPRODUCT(($B$1003:$AG$1003='MPL ID'!$BF$3)*(($B238:$AG238=1)+($B238:$AG238=2)))+SUMPRODUCT(($B$1004:$AG$1004='MPL ID'!$BF$3)*(($B238:$AG238=3)+($B238:$AG238=4)))</f>
        <v>5</v>
      </c>
      <c r="AK238">
        <f ca="1">'MPL ID'!$BG$4+SUMPRODUCT(($B$1003:$AG$1003='MPL ID'!$BF$4)*(($B238:$AG238=1)+($B238:$AG238=2)))+SUMPRODUCT(($B$1004:$AG$1004='MPL ID'!$BF$4)*(($B238:$AG238=3)+($B238:$AG238=4)))</f>
        <v>9</v>
      </c>
      <c r="AL238">
        <f ca="1">'MPL ID'!$BG$5+SUMPRODUCT(($B$1003:$AG$1003='MPL ID'!$BF$5)*(($B238:$AG238=1)+($B238:$AG238=2)))+SUMPRODUCT(($B$1004:$AG$1004='MPL ID'!$BF$5)*(($B238:$AG238=3)+($B238:$AG238=4)))</f>
        <v>4</v>
      </c>
      <c r="AM238">
        <f ca="1">'MPL ID'!$BG$6+SUMPRODUCT(($B$1003:$AG$1003='MPL ID'!$BF$6)*(($B238:$AG238=1)+($B238:$AG238=2)))+SUMPRODUCT(($B$1004:$AG$1004='MPL ID'!$BF$6)*(($B238:$AG238=3)+($B238:$AG238=4)))</f>
        <v>13</v>
      </c>
      <c r="AN238">
        <f ca="1">'MPL ID'!$BG$7+SUMPRODUCT(($B$1003:$AG$1003='MPL ID'!$BF$7)*(($B238:$AG238=1)+($B238:$AG238=2)))+SUMPRODUCT(($B$1004:$AG$1004='MPL ID'!$BF$7)*(($B238:$AG238=3)+($B238:$AG238=4)))</f>
        <v>7</v>
      </c>
      <c r="AO238">
        <f ca="1">'MPL ID'!$BG$8+SUMPRODUCT(($B$1003:$AG$1003='MPL ID'!$BF$8)*(($B238:$AG238=1)+($B238:$AG238=2)))+SUMPRODUCT(($B$1004:$AG$1004='MPL ID'!$BF$8)*(($B238:$AG238=3)+($B238:$AG238=4)))</f>
        <v>4</v>
      </c>
      <c r="AP238">
        <f ca="1">'MPL ID'!$BG$9+SUMPRODUCT(($B$1003:$AG$1003='MPL ID'!$BF$9)*(($B238:$AG238=1)+($B238:$AG238=2)))+SUMPRODUCT(($B$1004:$AG$1004='MPL ID'!$BF$9)*(($B238:$AG238=3)+($B238:$AG238=4)))</f>
        <v>12</v>
      </c>
      <c r="AQ238">
        <f ca="1">'MPL ID'!$BH$1+SUMPRODUCT(($B$1003:$AG$1003='MPL ID'!$BF$1)*(2*($B238:$AG238=1)+($B238:$AG238=2)-2*($B238:$AG238=3)-($B238:$AG238=4)))-SUMPRODUCT(($B$1004:$AG$1004='MPL ID'!$BF$1)*(2*($B238:$AG238=1)+($B238:$AG238=2)-2*($B238:$AG238=3)-($B238:$AG238=4)))</f>
        <v>8</v>
      </c>
      <c r="AR238">
        <f ca="1">'MPL ID'!$BH$2+SUMPRODUCT(($B$1003:$AG$1003='MPL ID'!$BF$2)*(2*($B238:$AG238=1)+($B238:$AG238=2)-2*($B238:$AG238=3)-($B238:$AG238=4)))-SUMPRODUCT(($B$1004:$AG$1004='MPL ID'!$BF$2)*(2*($B238:$AG238=1)+($B238:$AG238=2)-2*($B238:$AG238=3)-($B238:$AG238=4)))</f>
        <v>-3</v>
      </c>
      <c r="AS238">
        <f ca="1">'MPL ID'!$BH$3+SUMPRODUCT(($B$1003:$AG$1003='MPL ID'!$BF$3)*(2*($B238:$AG238=1)+($B238:$AG238=2)-2*($B238:$AG238=3)-($B238:$AG238=4)))-SUMPRODUCT(($B$1004:$AG$1004='MPL ID'!$BF$3)*(2*($B238:$AG238=1)+($B238:$AG238=2)-2*($B238:$AG238=3)-($B238:$AG238=4)))</f>
        <v>-12</v>
      </c>
      <c r="AT238">
        <f ca="1">'MPL ID'!$BH$4+SUMPRODUCT(($B$1003:$AG$1003='MPL ID'!$BF$4)*(2*($B238:$AG238=1)+($B238:$AG238=2)-2*($B238:$AG238=3)-($B238:$AG238=4)))-SUMPRODUCT(($B$1004:$AG$1004='MPL ID'!$BF$4)*(2*($B238:$AG238=1)+($B238:$AG238=2)-2*($B238:$AG238=3)-($B238:$AG238=4)))</f>
        <v>1</v>
      </c>
      <c r="AU238">
        <f ca="1">'MPL ID'!$BH$5+SUMPRODUCT(($B$1003:$AG$1003='MPL ID'!$BF$5)*(2*($B238:$AG238=1)+($B238:$AG238=2)-2*($B238:$AG238=3)-($B238:$AG238=4)))-SUMPRODUCT(($B$1004:$AG$1004='MPL ID'!$BF$5)*(2*($B238:$AG238=1)+($B238:$AG238=2)-2*($B238:$AG238=3)-($B238:$AG238=4)))</f>
        <v>-13</v>
      </c>
      <c r="AV238">
        <f ca="1">'MPL ID'!$BH$6+SUMPRODUCT(($B$1003:$AG$1003='MPL ID'!$BF$6)*(2*($B238:$AG238=1)+($B238:$AG238=2)-2*($B238:$AG238=3)-($B238:$AG238=4)))-SUMPRODUCT(($B$1004:$AG$1004='MPL ID'!$BF$6)*(2*($B238:$AG238=1)+($B238:$AG238=2)-2*($B238:$AG238=3)-($B238:$AG238=4)))</f>
        <v>17</v>
      </c>
      <c r="AW238">
        <f ca="1">'MPL ID'!$BH$7+SUMPRODUCT(($B$1003:$AG$1003='MPL ID'!$BF$7)*(2*($B238:$AG238=1)+($B238:$AG238=2)-2*($B238:$AG238=3)-($B238:$AG238=4)))-SUMPRODUCT(($B$1004:$AG$1004='MPL ID'!$BF$7)*(2*($B238:$AG238=1)+($B238:$AG238=2)-2*($B238:$AG238=3)-($B238:$AG238=4)))</f>
        <v>-1</v>
      </c>
      <c r="AX238">
        <f ca="1">'MPL ID'!$BH$8+SUMPRODUCT(($B$1003:$AG$1003='MPL ID'!$BF$8)*(2*($B238:$AG238=1)+($B238:$AG238=2)-2*($B238:$AG238=3)-($B238:$AG238=4)))-SUMPRODUCT(($B$1004:$AG$1004='MPL ID'!$BF$8)*(2*($B238:$AG238=1)+($B238:$AG238=2)-2*($B238:$AG238=3)-($B238:$AG238=4)))</f>
        <v>-12</v>
      </c>
      <c r="AY238">
        <f ca="1">'MPL ID'!$BH$9+SUMPRODUCT(($B$1003:$AG$1003='MPL ID'!$BF$9)*(2*($B238:$AG238=1)+($B238:$AG238=2)-2*($B238:$AG238=3)-($B238:$AG238=4)))-SUMPRODUCT(($B$1004:$AG$1004='MPL ID'!$BF$9)*(2*($B238:$AG238=1)+($B238:$AG238=2)-2*($B238:$AG238=3)-($B238:$AG238=4)))</f>
        <v>15</v>
      </c>
      <c r="AZ238">
        <f ca="1">SUMPRODUCT(--($AH238:$AP238=AH238),--($AQ238:$AY238=AQ238),'MPL ID'!$BG$13:$BO$13)+IF(AND($E238&gt;=3,$E238&lt;=4,AO238=AH238,AX238=AQ238),1,0)+IF(AND($G238&gt;=1,$G238&lt;=2,AJ238=AH238,AS238=AQ238),1,0)+IF(AND($L238&gt;=1,$L238&lt;=2,AM238=AH238,AV238=AQ238),1,0)+IF(AND($O238&gt;=1,$O238&lt;=2,AP238=AH238,AY238=AQ238),1,0)+IF(AND($R238&gt;=1,$R238&lt;=2,AI238=AH238,AR238=AQ238),1,0)+IF(AND($AA238&gt;=3,$AA238&lt;=4,AL238=AH238,AU238=AQ238),1,0)+IF(AND($AE238&gt;=3,$AE238&lt;=4,AK238=AH238,AT238=AQ238),1,0)</f>
        <v>0</v>
      </c>
      <c r="BA238">
        <f ca="1">SUMPRODUCT(--($AH238:$AP238=AI238),--($AQ238:$AY238=AR238),'MPL ID'!$BG$14:$BO$14)+IF(AND($F238&gt;=1,$F238&lt;=2,AP238=AI238,AY238=AR238),1,0)+IF(AND($H238&gt;=1,$H238&lt;=2,AN238=AI238,AW238=AR238),1,0)+IF(AND($J238&gt;=3,$J238&lt;=4,AL238=AI238,AU238=AR238),1,0)+IF(AND($M238&gt;=1,$M238&lt;=2,AO238=AI238,AX238=AR238),1,0)+IF(AND($R238&gt;=3,$R238&lt;=4,AH238=AI238,AQ238=AR238),1,0)+IF(AND($Y238&gt;=3,$Y238&lt;=4,AJ238=AI238,AS238=AR238),1,0)+IF(AND($AC238&gt;=1,$AC238&lt;=2,AK238=AI238,AT238=AR238),1,0)+IF(AND($AF238&gt;=3,$AF238&lt;=4,AM238=AI238,AV238=AR238),1,0)</f>
        <v>0</v>
      </c>
      <c r="BB238">
        <f ca="1">SUMPRODUCT(--($AH238:$AP238=AJ238),--($AQ238:$AY238=AS238),'MPL ID'!$BG$15:$BO$15)+IF(AND($C238&gt;=1,$C238&lt;=2,AK238=AJ238,AT238=AS238),1,0)+IF(AND($G238&gt;=3,$G238&lt;=4,AH238=AJ238,AQ238=AS238),1,0)+IF(AND($K238&gt;=1,$K238&lt;=2,AP238=AJ238,AY238=AS238),1,0)+IF(AND($N238&gt;=3,$N238&lt;=4,AL238=AJ238,AU238=AS238),1,0)+IF(AND($V238&gt;=1,$V238&lt;=2,AM238=AJ238,AV238=AS238),1,0)+IF(AND($Y238&gt;=1,$Y238&lt;=2,AI238=AJ238,AR238=AS238),1,0)+IF(AND($AB238&gt;=3,$AB238&lt;=4,AN238=AJ238,AW238=AS238),1,0)</f>
        <v>0</v>
      </c>
      <c r="BC238">
        <f ca="1">SUMPRODUCT(--($AH238:$AP238=AK238),--($AQ238:$AY238=AT238),'MPL ID'!$BG$16:$BO$16)+IF(AND($C238&gt;=3,$C238&lt;=4,AJ238=AK238,AS238=AT238),1,0)+IF(AND($I238&gt;=1,$I238&lt;=2,AP238=AK238,AY238=AT238),1,0)+IF(AND($P238&gt;=3,$P238&lt;=4,AO238=AK238,AX238=AT238),1,0)+IF(AND($T238&gt;=1,$T238&lt;=2,AN238=AK238,AW238=AT238),1,0)+IF(AND($W238&gt;=1,$W238&lt;=2,AL238=AK238,AU238=AT238),1,0)+IF(AND($AC238&gt;=3,$AC238&lt;=4,AI238=AK238,AR238=AT238),1,0)+IF(AND($AE238&gt;=1,$AE238&lt;=2,AH238=AK238,AQ238=AT238),1,0)</f>
        <v>0</v>
      </c>
      <c r="BD238">
        <f ca="1">SUMPRODUCT(--($AH238:$AP238=AL238),--($AQ238:$AY238=AU238),'MPL ID'!$BG$17:$BO$17)+IF(AND($B238&gt;=3,$B238&lt;=4,AN238=AL238,AW238=AU238),1,0)+IF(AND($D238&gt;=1,$D238&lt;=2,AM238=AL238,AV238=AU238),1,0)+IF(AND($J238&gt;=1,$J238&lt;=2,AI238=AL238,AR238=AU238),1,0)+IF(AND($N238&gt;=1,$N238&lt;=2,AJ238=AL238,AS238=AU238),1,0)+IF(AND($W238&gt;=3,$W238&lt;=4,AK238=AL238,AT238=AU238),1,0)+IF(AND($AA238&gt;=1,$AA238&lt;=2,AH238=AL238,AQ238=AU238),1,0)+IF(AND($AD238&gt;=3,$AD238&lt;=4,AO238=AL238,AX238=AU238),1,0)</f>
        <v>0</v>
      </c>
      <c r="BE238">
        <f ca="1">SUMPRODUCT(--($AH238:$AP238=AM238),--($AQ238:$AY238=AV238),'MPL ID'!$BG$18:$BO$18)+IF(AND($D238&gt;=3,$D238&lt;=4,AL238=AM238,AU238=AV238),1,0)+IF(AND($L238&gt;=3,$L238&lt;=4,AH238=AM238,AQ238=AV238),1,0)+IF(AND($Q238&gt;=3,$Q238&lt;=4,AN238=AM238,AW238=AV238),1,0)+IF(AND($S238&gt;=1,$S238&lt;=2,AP238=AM238,AY238=AV238),1,0)+IF(AND($V238&gt;=3,$V238&lt;=4,AJ238=AM238,AS238=AV238),1,0)+IF(AND($Z238&gt;=1,$Z238&lt;=2,AO238=AM238,AX238=AV238),1,0)+IF(AND($AF238&gt;=1,$AF238&lt;=2,AI238=AM238,AR238=AV238),1,0)</f>
        <v>0</v>
      </c>
      <c r="BF238">
        <f ca="1">SUMPRODUCT(--($AH238:$AP238=AN238),--($AQ238:$AY238=AW238),'MPL ID'!$BG$19:$BO$19)+IF(AND($B238&gt;=1,$B238&lt;=2,AL238=AN238,AU238=AW238),1,0)+IF(AND($H238&gt;=3,$H238&lt;=4,AI238=AN238,AR238=AW238),1,0)+IF(AND($Q238&gt;=1,$Q238&lt;=2,AM238=AN238,AV238=AW238),1,0)+IF(AND($T238&gt;=3,$T238&lt;=4,AK238=AN238,AT238=AW238),1,0)+IF(AND($X238&gt;=3,$X238&lt;=4,AO238=AN238,AX238=AW238),1,0)+IF(AND($AB238&gt;=1,$AB238&lt;=2,AJ238=AN238,AS238=AW238),1,0)+IF(AND($AG238&gt;=1,$AG238&lt;=2,AP238=AN238,AY238=AW238),1,0)</f>
        <v>0</v>
      </c>
      <c r="BG238">
        <f ca="1">SUMPRODUCT(--($AH238:$AP238=AO238),--($AQ238:$AY238=AX238),'MPL ID'!$BG$20:$BO$20)+IF(AND($E238&gt;=1,$E238&lt;=2,AH238=AO238,AQ238=AX238),1,0)+IF(AND($M238&gt;=3,$M238&lt;=4,AI238=AO238,AR238=AX238),1,0)+IF(AND($P238&gt;=1,$P238&lt;=2,AK238=AO238,AT238=AX238),1,0)+IF(AND($U238&gt;=1,$U238&lt;=2,AP238=AO238,AY238=AX238),1,0)+IF(AND($X238&gt;=1,$X238&lt;=2,AN238=AO238,AW238=AX238),1,0)+IF(AND($Z238&gt;=3,$Z238&lt;=4,AM238=AO238,AV238=AX238),1,0)+IF(AND($AD238&gt;=1,$AD238&lt;=2,AL238=AO238,AU238=AX238),1,0)</f>
        <v>0</v>
      </c>
      <c r="BH238">
        <f ca="1">SUMPRODUCT(--($AH238:$AP238=AP238),--($AQ238:$AY238=AY238),'MPL ID'!$BG$21:$BO$21)+IF(AND($F238&gt;=3,$F238&lt;=4,AI238=AP238,AR238=AY238),1,0)+IF(AND($I238&gt;=3,$I238&lt;=4,AK238=AP238,AT238=AY238),1,0)+IF(AND($K238&gt;=3,$K238&lt;=4,AJ238=AP238,AS238=AY238),1,0)+IF(AND($O238&gt;=3,$O238&lt;=4,AH238=AP238,AQ238=AY238),1,0)+IF(AND($S238&gt;=3,$S238&lt;=4,AM238=AP238,AV238=AY238),1,0)+IF(AND($U238&gt;=3,$U238&lt;=4,AO238=AP238,AX238=AY238),1,0)+IF(AND($AG238&gt;=3,$AG238&lt;=4,AN238=AP238,AW238=AY238),1,0)</f>
        <v>0</v>
      </c>
      <c r="BI238">
        <f t="shared" ca="1" si="27"/>
        <v>3</v>
      </c>
      <c r="BJ238">
        <f t="shared" ca="1" si="28"/>
        <v>5</v>
      </c>
      <c r="BK238">
        <f t="shared" ca="1" si="29"/>
        <v>7</v>
      </c>
      <c r="BL238">
        <f t="shared" ca="1" si="30"/>
        <v>4</v>
      </c>
      <c r="BM238">
        <f t="shared" ca="1" si="31"/>
        <v>9</v>
      </c>
      <c r="BN238">
        <f t="shared" ca="1" si="32"/>
        <v>1</v>
      </c>
      <c r="BO238">
        <f t="shared" ca="1" si="33"/>
        <v>6</v>
      </c>
      <c r="BP238">
        <f t="shared" ca="1" si="34"/>
        <v>8</v>
      </c>
      <c r="BQ238">
        <f t="shared" ca="1" si="35"/>
        <v>2</v>
      </c>
    </row>
    <row r="239" spans="1:69" x14ac:dyDescent="0.25">
      <c r="A239">
        <v>238</v>
      </c>
      <c r="B239">
        <f ca="1">IF(AND(ISNUMBER('MPL ID'!$P$25),ISNUMBER('MPL ID'!$Q$25)),0,RANDBETWEEN(1,4))</f>
        <v>0</v>
      </c>
      <c r="C239">
        <f ca="1">IF(AND(ISNUMBER('MPL ID'!$P$26),ISNUMBER('MPL ID'!$Q$26)),0,RANDBETWEEN(1,4))</f>
        <v>0</v>
      </c>
      <c r="D239">
        <f ca="1">IF(AND(ISNUMBER('MPL ID'!$P$28),ISNUMBER('MPL ID'!$Q$28)),0,RANDBETWEEN(1,4))</f>
        <v>0</v>
      </c>
      <c r="E239">
        <f ca="1">IF(AND(ISNUMBER('MPL ID'!$P$29),ISNUMBER('MPL ID'!$Q$29)),0,RANDBETWEEN(1,4))</f>
        <v>0</v>
      </c>
      <c r="F239">
        <f ca="1">IF(AND(ISNUMBER('MPL ID'!$P$30),ISNUMBER('MPL ID'!$Q$30)),0,RANDBETWEEN(1,4))</f>
        <v>0</v>
      </c>
      <c r="G239">
        <f ca="1">IF(AND(ISNUMBER('MPL ID'!$P$31),ISNUMBER('MPL ID'!$Q$31)),0,RANDBETWEEN(1,4))</f>
        <v>0</v>
      </c>
      <c r="H239">
        <f ca="1">IF(AND(ISNUMBER('MPL ID'!$P$32),ISNUMBER('MPL ID'!$Q$32)),0,RANDBETWEEN(1,4))</f>
        <v>0</v>
      </c>
      <c r="I239">
        <f ca="1">IF(AND(ISNUMBER('MPL ID'!$P$33),ISNUMBER('MPL ID'!$Q$33)),0,RANDBETWEEN(1,4))</f>
        <v>0</v>
      </c>
      <c r="J239">
        <f ca="1">IF(AND(ISNUMBER('MPL ID'!$D$36),ISNUMBER('MPL ID'!$E$36)),0,RANDBETWEEN(1,4))</f>
        <v>0</v>
      </c>
      <c r="K239">
        <f ca="1">IF(AND(ISNUMBER('MPL ID'!$D$37),ISNUMBER('MPL ID'!$E$37)),0,RANDBETWEEN(1,4))</f>
        <v>0</v>
      </c>
      <c r="L239">
        <f ca="1">IF(AND(ISNUMBER('MPL ID'!$D$39),ISNUMBER('MPL ID'!$E$39)),0,RANDBETWEEN(1,4))</f>
        <v>0</v>
      </c>
      <c r="M239">
        <f ca="1">IF(AND(ISNUMBER('MPL ID'!$D$40),ISNUMBER('MPL ID'!$E$40)),0,RANDBETWEEN(1,4))</f>
        <v>0</v>
      </c>
      <c r="N239">
        <f ca="1">IF(AND(ISNUMBER('MPL ID'!$D$41),ISNUMBER('MPL ID'!$E$41)),0,RANDBETWEEN(1,4))</f>
        <v>0</v>
      </c>
      <c r="O239">
        <f ca="1">IF(AND(ISNUMBER('MPL ID'!$D$42),ISNUMBER('MPL ID'!$E$42)),0,RANDBETWEEN(1,4))</f>
        <v>0</v>
      </c>
      <c r="P239">
        <f ca="1">IF(AND(ISNUMBER('MPL ID'!$D$43),ISNUMBER('MPL ID'!$E$43)),0,RANDBETWEEN(1,4))</f>
        <v>0</v>
      </c>
      <c r="Q239">
        <f ca="1">IF(AND(ISNUMBER('MPL ID'!$D$44),ISNUMBER('MPL ID'!$E$44)),0,RANDBETWEEN(1,4))</f>
        <v>0</v>
      </c>
      <c r="R239">
        <f ca="1">IF(AND(ISNUMBER('MPL ID'!$J$36),ISNUMBER('MPL ID'!$K$36)),0,RANDBETWEEN(1,4))</f>
        <v>0</v>
      </c>
      <c r="S239">
        <f ca="1">IF(AND(ISNUMBER('MPL ID'!$J$37),ISNUMBER('MPL ID'!$K$37)),0,RANDBETWEEN(1,4))</f>
        <v>0</v>
      </c>
      <c r="T239">
        <f ca="1">IF(AND(ISNUMBER('MPL ID'!$J$39),ISNUMBER('MPL ID'!$K$39)),0,RANDBETWEEN(1,4))</f>
        <v>0</v>
      </c>
      <c r="U239">
        <f ca="1">IF(AND(ISNUMBER('MPL ID'!$J$40),ISNUMBER('MPL ID'!$K$40)),0,RANDBETWEEN(1,4))</f>
        <v>0</v>
      </c>
      <c r="V239">
        <f ca="1">IF(AND(ISNUMBER('MPL ID'!$J$41),ISNUMBER('MPL ID'!$K$41)),0,RANDBETWEEN(1,4))</f>
        <v>0</v>
      </c>
      <c r="W239">
        <f ca="1">IF(AND(ISNUMBER('MPL ID'!$J$42),ISNUMBER('MPL ID'!$K$42)),0,RANDBETWEEN(1,4))</f>
        <v>1</v>
      </c>
      <c r="X239">
        <f ca="1">IF(AND(ISNUMBER('MPL ID'!$J$43),ISNUMBER('MPL ID'!$K$43)),0,RANDBETWEEN(1,4))</f>
        <v>1</v>
      </c>
      <c r="Y239">
        <f ca="1">IF(AND(ISNUMBER('MPL ID'!$J$44),ISNUMBER('MPL ID'!$K$44)),0,RANDBETWEEN(1,4))</f>
        <v>2</v>
      </c>
      <c r="Z239">
        <f ca="1">IF(AND(ISNUMBER('MPL ID'!$P$36),ISNUMBER('MPL ID'!$Q$36)),0,RANDBETWEEN(1,4))</f>
        <v>4</v>
      </c>
      <c r="AA239">
        <f ca="1">IF(AND(ISNUMBER('MPL ID'!$P$37),ISNUMBER('MPL ID'!$Q$37)),0,RANDBETWEEN(1,4))</f>
        <v>3</v>
      </c>
      <c r="AB239">
        <f ca="1">IF(AND(ISNUMBER('MPL ID'!$P$39),ISNUMBER('MPL ID'!$Q$39)),0,RANDBETWEEN(1,4))</f>
        <v>1</v>
      </c>
      <c r="AC239">
        <f ca="1">IF(AND(ISNUMBER('MPL ID'!$P$40),ISNUMBER('MPL ID'!$Q$40)),0,RANDBETWEEN(1,4))</f>
        <v>3</v>
      </c>
      <c r="AD239">
        <f ca="1">IF(AND(ISNUMBER('MPL ID'!$P$41),ISNUMBER('MPL ID'!$Q$41)),0,RANDBETWEEN(1,4))</f>
        <v>1</v>
      </c>
      <c r="AE239">
        <f ca="1">IF(AND(ISNUMBER('MPL ID'!$P$42),ISNUMBER('MPL ID'!$Q$42)),0,RANDBETWEEN(1,4))</f>
        <v>4</v>
      </c>
      <c r="AF239">
        <f ca="1">IF(AND(ISNUMBER('MPL ID'!$P$43),ISNUMBER('MPL ID'!$Q$43)),0,RANDBETWEEN(1,4))</f>
        <v>1</v>
      </c>
      <c r="AG239">
        <f ca="1">IF(AND(ISNUMBER('MPL ID'!$P$44),ISNUMBER('MPL ID'!$Q$44)),0,RANDBETWEEN(1,4))</f>
        <v>2</v>
      </c>
      <c r="AH239">
        <f ca="1">'MPL ID'!$BG$1+SUMPRODUCT(($B$1003:$AG$1003='MPL ID'!$BF$1)*(($B239:$AG239=1)+($B239:$AG239=2)))+SUMPRODUCT(($B$1004:$AG$1004='MPL ID'!$BF$1)*(($B239:$AG239=3)+($B239:$AG239=4)))</f>
        <v>11</v>
      </c>
      <c r="AI239">
        <f ca="1">'MPL ID'!$BG$2+SUMPRODUCT(($B$1003:$AG$1003='MPL ID'!$BF$2)*(($B239:$AG239=1)+($B239:$AG239=2)))+SUMPRODUCT(($B$1004:$AG$1004='MPL ID'!$BF$2)*(($B239:$AG239=3)+($B239:$AG239=4)))</f>
        <v>7</v>
      </c>
      <c r="AJ239">
        <f ca="1">'MPL ID'!$BG$3+SUMPRODUCT(($B$1003:$AG$1003='MPL ID'!$BF$3)*(($B239:$AG239=1)+($B239:$AG239=2)))+SUMPRODUCT(($B$1004:$AG$1004='MPL ID'!$BF$3)*(($B239:$AG239=3)+($B239:$AG239=4)))</f>
        <v>6</v>
      </c>
      <c r="AK239">
        <f ca="1">'MPL ID'!$BG$4+SUMPRODUCT(($B$1003:$AG$1003='MPL ID'!$BF$4)*(($B239:$AG239=1)+($B239:$AG239=2)))+SUMPRODUCT(($B$1004:$AG$1004='MPL ID'!$BF$4)*(($B239:$AG239=3)+($B239:$AG239=4)))</f>
        <v>9</v>
      </c>
      <c r="AL239">
        <f ca="1">'MPL ID'!$BG$5+SUMPRODUCT(($B$1003:$AG$1003='MPL ID'!$BF$5)*(($B239:$AG239=1)+($B239:$AG239=2)))+SUMPRODUCT(($B$1004:$AG$1004='MPL ID'!$BF$5)*(($B239:$AG239=3)+($B239:$AG239=4)))</f>
        <v>3</v>
      </c>
      <c r="AM239">
        <f ca="1">'MPL ID'!$BG$6+SUMPRODUCT(($B$1003:$AG$1003='MPL ID'!$BF$6)*(($B239:$AG239=1)+($B239:$AG239=2)))+SUMPRODUCT(($B$1004:$AG$1004='MPL ID'!$BF$6)*(($B239:$AG239=3)+($B239:$AG239=4)))</f>
        <v>12</v>
      </c>
      <c r="AN239">
        <f ca="1">'MPL ID'!$BG$7+SUMPRODUCT(($B$1003:$AG$1003='MPL ID'!$BF$7)*(($B239:$AG239=1)+($B239:$AG239=2)))+SUMPRODUCT(($B$1004:$AG$1004='MPL ID'!$BF$7)*(($B239:$AG239=3)+($B239:$AG239=4)))</f>
        <v>7</v>
      </c>
      <c r="AO239">
        <f ca="1">'MPL ID'!$BG$8+SUMPRODUCT(($B$1003:$AG$1003='MPL ID'!$BF$8)*(($B239:$AG239=1)+($B239:$AG239=2)))+SUMPRODUCT(($B$1004:$AG$1004='MPL ID'!$BF$8)*(($B239:$AG239=3)+($B239:$AG239=4)))</f>
        <v>6</v>
      </c>
      <c r="AP239">
        <f ca="1">'MPL ID'!$BG$9+SUMPRODUCT(($B$1003:$AG$1003='MPL ID'!$BF$9)*(($B239:$AG239=1)+($B239:$AG239=2)))+SUMPRODUCT(($B$1004:$AG$1004='MPL ID'!$BF$9)*(($B239:$AG239=3)+($B239:$AG239=4)))</f>
        <v>11</v>
      </c>
      <c r="AQ239">
        <f ca="1">'MPL ID'!$BH$1+SUMPRODUCT(($B$1003:$AG$1003='MPL ID'!$BF$1)*(2*($B239:$AG239=1)+($B239:$AG239=2)-2*($B239:$AG239=3)-($B239:$AG239=4)))-SUMPRODUCT(($B$1004:$AG$1004='MPL ID'!$BF$1)*(2*($B239:$AG239=1)+($B239:$AG239=2)-2*($B239:$AG239=3)-($B239:$AG239=4)))</f>
        <v>12</v>
      </c>
      <c r="AR239">
        <f ca="1">'MPL ID'!$BH$2+SUMPRODUCT(($B$1003:$AG$1003='MPL ID'!$BF$2)*(2*($B239:$AG239=1)+($B239:$AG239=2)-2*($B239:$AG239=3)-($B239:$AG239=4)))-SUMPRODUCT(($B$1004:$AG$1004='MPL ID'!$BF$2)*(2*($B239:$AG239=1)+($B239:$AG239=2)-2*($B239:$AG239=3)-($B239:$AG239=4)))</f>
        <v>-7</v>
      </c>
      <c r="AS239">
        <f ca="1">'MPL ID'!$BH$3+SUMPRODUCT(($B$1003:$AG$1003='MPL ID'!$BF$3)*(2*($B239:$AG239=1)+($B239:$AG239=2)-2*($B239:$AG239=3)-($B239:$AG239=4)))-SUMPRODUCT(($B$1004:$AG$1004='MPL ID'!$BF$3)*(2*($B239:$AG239=1)+($B239:$AG239=2)-2*($B239:$AG239=3)-($B239:$AG239=4)))</f>
        <v>-9</v>
      </c>
      <c r="AT239">
        <f ca="1">'MPL ID'!$BH$4+SUMPRODUCT(($B$1003:$AG$1003='MPL ID'!$BF$4)*(2*($B239:$AG239=1)+($B239:$AG239=2)-2*($B239:$AG239=3)-($B239:$AG239=4)))-SUMPRODUCT(($B$1004:$AG$1004='MPL ID'!$BF$4)*(2*($B239:$AG239=1)+($B239:$AG239=2)-2*($B239:$AG239=3)-($B239:$AG239=4)))</f>
        <v>3</v>
      </c>
      <c r="AU239">
        <f ca="1">'MPL ID'!$BH$5+SUMPRODUCT(($B$1003:$AG$1003='MPL ID'!$BF$5)*(2*($B239:$AG239=1)+($B239:$AG239=2)-2*($B239:$AG239=3)-($B239:$AG239=4)))-SUMPRODUCT(($B$1004:$AG$1004='MPL ID'!$BF$5)*(2*($B239:$AG239=1)+($B239:$AG239=2)-2*($B239:$AG239=3)-($B239:$AG239=4)))</f>
        <v>-18</v>
      </c>
      <c r="AV239">
        <f ca="1">'MPL ID'!$BH$6+SUMPRODUCT(($B$1003:$AG$1003='MPL ID'!$BF$6)*(2*($B239:$AG239=1)+($B239:$AG239=2)-2*($B239:$AG239=3)-($B239:$AG239=4)))-SUMPRODUCT(($B$1004:$AG$1004='MPL ID'!$BF$6)*(2*($B239:$AG239=1)+($B239:$AG239=2)-2*($B239:$AG239=3)-($B239:$AG239=4)))</f>
        <v>15</v>
      </c>
      <c r="AW239">
        <f ca="1">'MPL ID'!$BH$7+SUMPRODUCT(($B$1003:$AG$1003='MPL ID'!$BF$7)*(2*($B239:$AG239=1)+($B239:$AG239=2)-2*($B239:$AG239=3)-($B239:$AG239=4)))-SUMPRODUCT(($B$1004:$AG$1004='MPL ID'!$BF$7)*(2*($B239:$AG239=1)+($B239:$AG239=2)-2*($B239:$AG239=3)-($B239:$AG239=4)))</f>
        <v>-1</v>
      </c>
      <c r="AX239">
        <f ca="1">'MPL ID'!$BH$8+SUMPRODUCT(($B$1003:$AG$1003='MPL ID'!$BF$8)*(2*($B239:$AG239=1)+($B239:$AG239=2)-2*($B239:$AG239=3)-($B239:$AG239=4)))-SUMPRODUCT(($B$1004:$AG$1004='MPL ID'!$BF$8)*(2*($B239:$AG239=1)+($B239:$AG239=2)-2*($B239:$AG239=3)-($B239:$AG239=4)))</f>
        <v>-7</v>
      </c>
      <c r="AY239">
        <f ca="1">'MPL ID'!$BH$9+SUMPRODUCT(($B$1003:$AG$1003='MPL ID'!$BF$9)*(2*($B239:$AG239=1)+($B239:$AG239=2)-2*($B239:$AG239=3)-($B239:$AG239=4)))-SUMPRODUCT(($B$1004:$AG$1004='MPL ID'!$BF$9)*(2*($B239:$AG239=1)+($B239:$AG239=2)-2*($B239:$AG239=3)-($B239:$AG239=4)))</f>
        <v>12</v>
      </c>
      <c r="AZ239">
        <f ca="1">SUMPRODUCT(--($AH239:$AP239=AH239),--($AQ239:$AY239=AQ239),'MPL ID'!$BG$13:$BO$13)+IF(AND($E239&gt;=3,$E239&lt;=4,AO239=AH239,AX239=AQ239),1,0)+IF(AND($G239&gt;=1,$G239&lt;=2,AJ239=AH239,AS239=AQ239),1,0)+IF(AND($L239&gt;=1,$L239&lt;=2,AM239=AH239,AV239=AQ239),1,0)+IF(AND($O239&gt;=1,$O239&lt;=2,AP239=AH239,AY239=AQ239),1,0)+IF(AND($R239&gt;=1,$R239&lt;=2,AI239=AH239,AR239=AQ239),1,0)+IF(AND($AA239&gt;=3,$AA239&lt;=4,AL239=AH239,AU239=AQ239),1,0)+IF(AND($AE239&gt;=3,$AE239&lt;=4,AK239=AH239,AT239=AQ239),1,0)</f>
        <v>0</v>
      </c>
      <c r="BA239">
        <f ca="1">SUMPRODUCT(--($AH239:$AP239=AI239),--($AQ239:$AY239=AR239),'MPL ID'!$BG$14:$BO$14)+IF(AND($F239&gt;=1,$F239&lt;=2,AP239=AI239,AY239=AR239),1,0)+IF(AND($H239&gt;=1,$H239&lt;=2,AN239=AI239,AW239=AR239),1,0)+IF(AND($J239&gt;=3,$J239&lt;=4,AL239=AI239,AU239=AR239),1,0)+IF(AND($M239&gt;=1,$M239&lt;=2,AO239=AI239,AX239=AR239),1,0)+IF(AND($R239&gt;=3,$R239&lt;=4,AH239=AI239,AQ239=AR239),1,0)+IF(AND($Y239&gt;=3,$Y239&lt;=4,AJ239=AI239,AS239=AR239),1,0)+IF(AND($AC239&gt;=1,$AC239&lt;=2,AK239=AI239,AT239=AR239),1,0)+IF(AND($AF239&gt;=3,$AF239&lt;=4,AM239=AI239,AV239=AR239),1,0)</f>
        <v>0</v>
      </c>
      <c r="BB239">
        <f ca="1">SUMPRODUCT(--($AH239:$AP239=AJ239),--($AQ239:$AY239=AS239),'MPL ID'!$BG$15:$BO$15)+IF(AND($C239&gt;=1,$C239&lt;=2,AK239=AJ239,AT239=AS239),1,0)+IF(AND($G239&gt;=3,$G239&lt;=4,AH239=AJ239,AQ239=AS239),1,0)+IF(AND($K239&gt;=1,$K239&lt;=2,AP239=AJ239,AY239=AS239),1,0)+IF(AND($N239&gt;=3,$N239&lt;=4,AL239=AJ239,AU239=AS239),1,0)+IF(AND($V239&gt;=1,$V239&lt;=2,AM239=AJ239,AV239=AS239),1,0)+IF(AND($Y239&gt;=1,$Y239&lt;=2,AI239=AJ239,AR239=AS239),1,0)+IF(AND($AB239&gt;=3,$AB239&lt;=4,AN239=AJ239,AW239=AS239),1,0)</f>
        <v>0</v>
      </c>
      <c r="BC239">
        <f ca="1">SUMPRODUCT(--($AH239:$AP239=AK239),--($AQ239:$AY239=AT239),'MPL ID'!$BG$16:$BO$16)+IF(AND($C239&gt;=3,$C239&lt;=4,AJ239=AK239,AS239=AT239),1,0)+IF(AND($I239&gt;=1,$I239&lt;=2,AP239=AK239,AY239=AT239),1,0)+IF(AND($P239&gt;=3,$P239&lt;=4,AO239=AK239,AX239=AT239),1,0)+IF(AND($T239&gt;=1,$T239&lt;=2,AN239=AK239,AW239=AT239),1,0)+IF(AND($W239&gt;=1,$W239&lt;=2,AL239=AK239,AU239=AT239),1,0)+IF(AND($AC239&gt;=3,$AC239&lt;=4,AI239=AK239,AR239=AT239),1,0)+IF(AND($AE239&gt;=1,$AE239&lt;=2,AH239=AK239,AQ239=AT239),1,0)</f>
        <v>0</v>
      </c>
      <c r="BD239">
        <f ca="1">SUMPRODUCT(--($AH239:$AP239=AL239),--($AQ239:$AY239=AU239),'MPL ID'!$BG$17:$BO$17)+IF(AND($B239&gt;=3,$B239&lt;=4,AN239=AL239,AW239=AU239),1,0)+IF(AND($D239&gt;=1,$D239&lt;=2,AM239=AL239,AV239=AU239),1,0)+IF(AND($J239&gt;=1,$J239&lt;=2,AI239=AL239,AR239=AU239),1,0)+IF(AND($N239&gt;=1,$N239&lt;=2,AJ239=AL239,AS239=AU239),1,0)+IF(AND($W239&gt;=3,$W239&lt;=4,AK239=AL239,AT239=AU239),1,0)+IF(AND($AA239&gt;=1,$AA239&lt;=2,AH239=AL239,AQ239=AU239),1,0)+IF(AND($AD239&gt;=3,$AD239&lt;=4,AO239=AL239,AX239=AU239),1,0)</f>
        <v>0</v>
      </c>
      <c r="BE239">
        <f ca="1">SUMPRODUCT(--($AH239:$AP239=AM239),--($AQ239:$AY239=AV239),'MPL ID'!$BG$18:$BO$18)+IF(AND($D239&gt;=3,$D239&lt;=4,AL239=AM239,AU239=AV239),1,0)+IF(AND($L239&gt;=3,$L239&lt;=4,AH239=AM239,AQ239=AV239),1,0)+IF(AND($Q239&gt;=3,$Q239&lt;=4,AN239=AM239,AW239=AV239),1,0)+IF(AND($S239&gt;=1,$S239&lt;=2,AP239=AM239,AY239=AV239),1,0)+IF(AND($V239&gt;=3,$V239&lt;=4,AJ239=AM239,AS239=AV239),1,0)+IF(AND($Z239&gt;=1,$Z239&lt;=2,AO239=AM239,AX239=AV239),1,0)+IF(AND($AF239&gt;=1,$AF239&lt;=2,AI239=AM239,AR239=AV239),1,0)</f>
        <v>0</v>
      </c>
      <c r="BF239">
        <f ca="1">SUMPRODUCT(--($AH239:$AP239=AN239),--($AQ239:$AY239=AW239),'MPL ID'!$BG$19:$BO$19)+IF(AND($B239&gt;=1,$B239&lt;=2,AL239=AN239,AU239=AW239),1,0)+IF(AND($H239&gt;=3,$H239&lt;=4,AI239=AN239,AR239=AW239),1,0)+IF(AND($Q239&gt;=1,$Q239&lt;=2,AM239=AN239,AV239=AW239),1,0)+IF(AND($T239&gt;=3,$T239&lt;=4,AK239=AN239,AT239=AW239),1,0)+IF(AND($X239&gt;=3,$X239&lt;=4,AO239=AN239,AX239=AW239),1,0)+IF(AND($AB239&gt;=1,$AB239&lt;=2,AJ239=AN239,AS239=AW239),1,0)+IF(AND($AG239&gt;=1,$AG239&lt;=2,AP239=AN239,AY239=AW239),1,0)</f>
        <v>0</v>
      </c>
      <c r="BG239">
        <f ca="1">SUMPRODUCT(--($AH239:$AP239=AO239),--($AQ239:$AY239=AX239),'MPL ID'!$BG$20:$BO$20)+IF(AND($E239&gt;=1,$E239&lt;=2,AH239=AO239,AQ239=AX239),1,0)+IF(AND($M239&gt;=3,$M239&lt;=4,AI239=AO239,AR239=AX239),1,0)+IF(AND($P239&gt;=1,$P239&lt;=2,AK239=AO239,AT239=AX239),1,0)+IF(AND($U239&gt;=1,$U239&lt;=2,AP239=AO239,AY239=AX239),1,0)+IF(AND($X239&gt;=1,$X239&lt;=2,AN239=AO239,AW239=AX239),1,0)+IF(AND($Z239&gt;=3,$Z239&lt;=4,AM239=AO239,AV239=AX239),1,0)+IF(AND($AD239&gt;=1,$AD239&lt;=2,AL239=AO239,AU239=AX239),1,0)</f>
        <v>0</v>
      </c>
      <c r="BH239">
        <f ca="1">SUMPRODUCT(--($AH239:$AP239=AP239),--($AQ239:$AY239=AY239),'MPL ID'!$BG$21:$BO$21)+IF(AND($F239&gt;=3,$F239&lt;=4,AI239=AP239,AR239=AY239),1,0)+IF(AND($I239&gt;=3,$I239&lt;=4,AK239=AP239,AT239=AY239),1,0)+IF(AND($K239&gt;=3,$K239&lt;=4,AJ239=AP239,AS239=AY239),1,0)+IF(AND($O239&gt;=3,$O239&lt;=4,AH239=AP239,AQ239=AY239),1,0)+IF(AND($S239&gt;=3,$S239&lt;=4,AM239=AP239,AV239=AY239),1,0)+IF(AND($U239&gt;=3,$U239&lt;=4,AO239=AP239,AX239=AY239),1,0)+IF(AND($AG239&gt;=3,$AG239&lt;=4,AN239=AP239,AW239=AY239),1,0)</f>
        <v>2</v>
      </c>
      <c r="BI239">
        <f t="shared" ca="1" si="27"/>
        <v>3</v>
      </c>
      <c r="BJ239">
        <f t="shared" ca="1" si="28"/>
        <v>6</v>
      </c>
      <c r="BK239">
        <f t="shared" ca="1" si="29"/>
        <v>8</v>
      </c>
      <c r="BL239">
        <f t="shared" ca="1" si="30"/>
        <v>4</v>
      </c>
      <c r="BM239">
        <f t="shared" ca="1" si="31"/>
        <v>9</v>
      </c>
      <c r="BN239">
        <f t="shared" ca="1" si="32"/>
        <v>1</v>
      </c>
      <c r="BO239">
        <f t="shared" ca="1" si="33"/>
        <v>5</v>
      </c>
      <c r="BP239">
        <f t="shared" ca="1" si="34"/>
        <v>7</v>
      </c>
      <c r="BQ239">
        <f t="shared" ca="1" si="35"/>
        <v>2</v>
      </c>
    </row>
    <row r="240" spans="1:69" x14ac:dyDescent="0.25">
      <c r="A240">
        <v>239</v>
      </c>
      <c r="B240">
        <f ca="1">IF(AND(ISNUMBER('MPL ID'!$P$25),ISNUMBER('MPL ID'!$Q$25)),0,RANDBETWEEN(1,4))</f>
        <v>0</v>
      </c>
      <c r="C240">
        <f ca="1">IF(AND(ISNUMBER('MPL ID'!$P$26),ISNUMBER('MPL ID'!$Q$26)),0,RANDBETWEEN(1,4))</f>
        <v>0</v>
      </c>
      <c r="D240">
        <f ca="1">IF(AND(ISNUMBER('MPL ID'!$P$28),ISNUMBER('MPL ID'!$Q$28)),0,RANDBETWEEN(1,4))</f>
        <v>0</v>
      </c>
      <c r="E240">
        <f ca="1">IF(AND(ISNUMBER('MPL ID'!$P$29),ISNUMBER('MPL ID'!$Q$29)),0,RANDBETWEEN(1,4))</f>
        <v>0</v>
      </c>
      <c r="F240">
        <f ca="1">IF(AND(ISNUMBER('MPL ID'!$P$30),ISNUMBER('MPL ID'!$Q$30)),0,RANDBETWEEN(1,4))</f>
        <v>0</v>
      </c>
      <c r="G240">
        <f ca="1">IF(AND(ISNUMBER('MPL ID'!$P$31),ISNUMBER('MPL ID'!$Q$31)),0,RANDBETWEEN(1,4))</f>
        <v>0</v>
      </c>
      <c r="H240">
        <f ca="1">IF(AND(ISNUMBER('MPL ID'!$P$32),ISNUMBER('MPL ID'!$Q$32)),0,RANDBETWEEN(1,4))</f>
        <v>0</v>
      </c>
      <c r="I240">
        <f ca="1">IF(AND(ISNUMBER('MPL ID'!$P$33),ISNUMBER('MPL ID'!$Q$33)),0,RANDBETWEEN(1,4))</f>
        <v>0</v>
      </c>
      <c r="J240">
        <f ca="1">IF(AND(ISNUMBER('MPL ID'!$D$36),ISNUMBER('MPL ID'!$E$36)),0,RANDBETWEEN(1,4))</f>
        <v>0</v>
      </c>
      <c r="K240">
        <f ca="1">IF(AND(ISNUMBER('MPL ID'!$D$37),ISNUMBER('MPL ID'!$E$37)),0,RANDBETWEEN(1,4))</f>
        <v>0</v>
      </c>
      <c r="L240">
        <f ca="1">IF(AND(ISNUMBER('MPL ID'!$D$39),ISNUMBER('MPL ID'!$E$39)),0,RANDBETWEEN(1,4))</f>
        <v>0</v>
      </c>
      <c r="M240">
        <f ca="1">IF(AND(ISNUMBER('MPL ID'!$D$40),ISNUMBER('MPL ID'!$E$40)),0,RANDBETWEEN(1,4))</f>
        <v>0</v>
      </c>
      <c r="N240">
        <f ca="1">IF(AND(ISNUMBER('MPL ID'!$D$41),ISNUMBER('MPL ID'!$E$41)),0,RANDBETWEEN(1,4))</f>
        <v>0</v>
      </c>
      <c r="O240">
        <f ca="1">IF(AND(ISNUMBER('MPL ID'!$D$42),ISNUMBER('MPL ID'!$E$42)),0,RANDBETWEEN(1,4))</f>
        <v>0</v>
      </c>
      <c r="P240">
        <f ca="1">IF(AND(ISNUMBER('MPL ID'!$D$43),ISNUMBER('MPL ID'!$E$43)),0,RANDBETWEEN(1,4))</f>
        <v>0</v>
      </c>
      <c r="Q240">
        <f ca="1">IF(AND(ISNUMBER('MPL ID'!$D$44),ISNUMBER('MPL ID'!$E$44)),0,RANDBETWEEN(1,4))</f>
        <v>0</v>
      </c>
      <c r="R240">
        <f ca="1">IF(AND(ISNUMBER('MPL ID'!$J$36),ISNUMBER('MPL ID'!$K$36)),0,RANDBETWEEN(1,4))</f>
        <v>0</v>
      </c>
      <c r="S240">
        <f ca="1">IF(AND(ISNUMBER('MPL ID'!$J$37),ISNUMBER('MPL ID'!$K$37)),0,RANDBETWEEN(1,4))</f>
        <v>0</v>
      </c>
      <c r="T240">
        <f ca="1">IF(AND(ISNUMBER('MPL ID'!$J$39),ISNUMBER('MPL ID'!$K$39)),0,RANDBETWEEN(1,4))</f>
        <v>0</v>
      </c>
      <c r="U240">
        <f ca="1">IF(AND(ISNUMBER('MPL ID'!$J$40),ISNUMBER('MPL ID'!$K$40)),0,RANDBETWEEN(1,4))</f>
        <v>0</v>
      </c>
      <c r="V240">
        <f ca="1">IF(AND(ISNUMBER('MPL ID'!$J$41),ISNUMBER('MPL ID'!$K$41)),0,RANDBETWEEN(1,4))</f>
        <v>0</v>
      </c>
      <c r="W240">
        <f ca="1">IF(AND(ISNUMBER('MPL ID'!$J$42),ISNUMBER('MPL ID'!$K$42)),0,RANDBETWEEN(1,4))</f>
        <v>3</v>
      </c>
      <c r="X240">
        <f ca="1">IF(AND(ISNUMBER('MPL ID'!$J$43),ISNUMBER('MPL ID'!$K$43)),0,RANDBETWEEN(1,4))</f>
        <v>1</v>
      </c>
      <c r="Y240">
        <f ca="1">IF(AND(ISNUMBER('MPL ID'!$J$44),ISNUMBER('MPL ID'!$K$44)),0,RANDBETWEEN(1,4))</f>
        <v>1</v>
      </c>
      <c r="Z240">
        <f ca="1">IF(AND(ISNUMBER('MPL ID'!$P$36),ISNUMBER('MPL ID'!$Q$36)),0,RANDBETWEEN(1,4))</f>
        <v>3</v>
      </c>
      <c r="AA240">
        <f ca="1">IF(AND(ISNUMBER('MPL ID'!$P$37),ISNUMBER('MPL ID'!$Q$37)),0,RANDBETWEEN(1,4))</f>
        <v>4</v>
      </c>
      <c r="AB240">
        <f ca="1">IF(AND(ISNUMBER('MPL ID'!$P$39),ISNUMBER('MPL ID'!$Q$39)),0,RANDBETWEEN(1,4))</f>
        <v>1</v>
      </c>
      <c r="AC240">
        <f ca="1">IF(AND(ISNUMBER('MPL ID'!$P$40),ISNUMBER('MPL ID'!$Q$40)),0,RANDBETWEEN(1,4))</f>
        <v>4</v>
      </c>
      <c r="AD240">
        <f ca="1">IF(AND(ISNUMBER('MPL ID'!$P$41),ISNUMBER('MPL ID'!$Q$41)),0,RANDBETWEEN(1,4))</f>
        <v>3</v>
      </c>
      <c r="AE240">
        <f ca="1">IF(AND(ISNUMBER('MPL ID'!$P$42),ISNUMBER('MPL ID'!$Q$42)),0,RANDBETWEEN(1,4))</f>
        <v>1</v>
      </c>
      <c r="AF240">
        <f ca="1">IF(AND(ISNUMBER('MPL ID'!$P$43),ISNUMBER('MPL ID'!$Q$43)),0,RANDBETWEEN(1,4))</f>
        <v>3</v>
      </c>
      <c r="AG240">
        <f ca="1">IF(AND(ISNUMBER('MPL ID'!$P$44),ISNUMBER('MPL ID'!$Q$44)),0,RANDBETWEEN(1,4))</f>
        <v>1</v>
      </c>
      <c r="AH240">
        <f ca="1">'MPL ID'!$BG$1+SUMPRODUCT(($B$1003:$AG$1003='MPL ID'!$BF$1)*(($B240:$AG240=1)+($B240:$AG240=2)))+SUMPRODUCT(($B$1004:$AG$1004='MPL ID'!$BF$1)*(($B240:$AG240=3)+($B240:$AG240=4)))</f>
        <v>10</v>
      </c>
      <c r="AI240">
        <f ca="1">'MPL ID'!$BG$2+SUMPRODUCT(($B$1003:$AG$1003='MPL ID'!$BF$2)*(($B240:$AG240=1)+($B240:$AG240=2)))+SUMPRODUCT(($B$1004:$AG$1004='MPL ID'!$BF$2)*(($B240:$AG240=3)+($B240:$AG240=4)))</f>
        <v>8</v>
      </c>
      <c r="AJ240">
        <f ca="1">'MPL ID'!$BG$3+SUMPRODUCT(($B$1003:$AG$1003='MPL ID'!$BF$3)*(($B240:$AG240=1)+($B240:$AG240=2)))+SUMPRODUCT(($B$1004:$AG$1004='MPL ID'!$BF$3)*(($B240:$AG240=3)+($B240:$AG240=4)))</f>
        <v>6</v>
      </c>
      <c r="AK240">
        <f ca="1">'MPL ID'!$BG$4+SUMPRODUCT(($B$1003:$AG$1003='MPL ID'!$BF$4)*(($B240:$AG240=1)+($B240:$AG240=2)))+SUMPRODUCT(($B$1004:$AG$1004='MPL ID'!$BF$4)*(($B240:$AG240=3)+($B240:$AG240=4)))</f>
        <v>9</v>
      </c>
      <c r="AL240">
        <f ca="1">'MPL ID'!$BG$5+SUMPRODUCT(($B$1003:$AG$1003='MPL ID'!$BF$5)*(($B240:$AG240=1)+($B240:$AG240=2)))+SUMPRODUCT(($B$1004:$AG$1004='MPL ID'!$BF$5)*(($B240:$AG240=3)+($B240:$AG240=4)))</f>
        <v>5</v>
      </c>
      <c r="AM240">
        <f ca="1">'MPL ID'!$BG$6+SUMPRODUCT(($B$1003:$AG$1003='MPL ID'!$BF$6)*(($B240:$AG240=1)+($B240:$AG240=2)))+SUMPRODUCT(($B$1004:$AG$1004='MPL ID'!$BF$6)*(($B240:$AG240=3)+($B240:$AG240=4)))</f>
        <v>11</v>
      </c>
      <c r="AN240">
        <f ca="1">'MPL ID'!$BG$7+SUMPRODUCT(($B$1003:$AG$1003='MPL ID'!$BF$7)*(($B240:$AG240=1)+($B240:$AG240=2)))+SUMPRODUCT(($B$1004:$AG$1004='MPL ID'!$BF$7)*(($B240:$AG240=3)+($B240:$AG240=4)))</f>
        <v>7</v>
      </c>
      <c r="AO240">
        <f ca="1">'MPL ID'!$BG$8+SUMPRODUCT(($B$1003:$AG$1003='MPL ID'!$BF$8)*(($B240:$AG240=1)+($B240:$AG240=2)))+SUMPRODUCT(($B$1004:$AG$1004='MPL ID'!$BF$8)*(($B240:$AG240=3)+($B240:$AG240=4)))</f>
        <v>5</v>
      </c>
      <c r="AP240">
        <f ca="1">'MPL ID'!$BG$9+SUMPRODUCT(($B$1003:$AG$1003='MPL ID'!$BF$9)*(($B240:$AG240=1)+($B240:$AG240=2)))+SUMPRODUCT(($B$1004:$AG$1004='MPL ID'!$BF$9)*(($B240:$AG240=3)+($B240:$AG240=4)))</f>
        <v>11</v>
      </c>
      <c r="AQ240">
        <f ca="1">'MPL ID'!$BH$1+SUMPRODUCT(($B$1003:$AG$1003='MPL ID'!$BF$1)*(2*($B240:$AG240=1)+($B240:$AG240=2)-2*($B240:$AG240=3)-($B240:$AG240=4)))-SUMPRODUCT(($B$1004:$AG$1004='MPL ID'!$BF$1)*(2*($B240:$AG240=1)+($B240:$AG240=2)-2*($B240:$AG240=3)-($B240:$AG240=4)))</f>
        <v>8</v>
      </c>
      <c r="AR240">
        <f ca="1">'MPL ID'!$BH$2+SUMPRODUCT(($B$1003:$AG$1003='MPL ID'!$BF$2)*(2*($B240:$AG240=1)+($B240:$AG240=2)-2*($B240:$AG240=3)-($B240:$AG240=4)))-SUMPRODUCT(($B$1004:$AG$1004='MPL ID'!$BF$2)*(2*($B240:$AG240=1)+($B240:$AG240=2)-2*($B240:$AG240=3)-($B240:$AG240=4)))</f>
        <v>-3</v>
      </c>
      <c r="AS240">
        <f ca="1">'MPL ID'!$BH$3+SUMPRODUCT(($B$1003:$AG$1003='MPL ID'!$BF$3)*(2*($B240:$AG240=1)+($B240:$AG240=2)-2*($B240:$AG240=3)-($B240:$AG240=4)))-SUMPRODUCT(($B$1004:$AG$1004='MPL ID'!$BF$3)*(2*($B240:$AG240=1)+($B240:$AG240=2)-2*($B240:$AG240=3)-($B240:$AG240=4)))</f>
        <v>-8</v>
      </c>
      <c r="AT240">
        <f ca="1">'MPL ID'!$BH$4+SUMPRODUCT(($B$1003:$AG$1003='MPL ID'!$BF$4)*(2*($B240:$AG240=1)+($B240:$AG240=2)-2*($B240:$AG240=3)-($B240:$AG240=4)))-SUMPRODUCT(($B$1004:$AG$1004='MPL ID'!$BF$4)*(2*($B240:$AG240=1)+($B240:$AG240=2)-2*($B240:$AG240=3)-($B240:$AG240=4)))</f>
        <v>1</v>
      </c>
      <c r="AU240">
        <f ca="1">'MPL ID'!$BH$5+SUMPRODUCT(($B$1003:$AG$1003='MPL ID'!$BF$5)*(2*($B240:$AG240=1)+($B240:$AG240=2)-2*($B240:$AG240=3)-($B240:$AG240=4)))-SUMPRODUCT(($B$1004:$AG$1004='MPL ID'!$BF$5)*(2*($B240:$AG240=1)+($B240:$AG240=2)-2*($B240:$AG240=3)-($B240:$AG240=4)))</f>
        <v>-9</v>
      </c>
      <c r="AV240">
        <f ca="1">'MPL ID'!$BH$6+SUMPRODUCT(($B$1003:$AG$1003='MPL ID'!$BF$6)*(2*($B240:$AG240=1)+($B240:$AG240=2)-2*($B240:$AG240=3)-($B240:$AG240=4)))-SUMPRODUCT(($B$1004:$AG$1004='MPL ID'!$BF$6)*(2*($B240:$AG240=1)+($B240:$AG240=2)-2*($B240:$AG240=3)-($B240:$AG240=4)))</f>
        <v>10</v>
      </c>
      <c r="AW240">
        <f ca="1">'MPL ID'!$BH$7+SUMPRODUCT(($B$1003:$AG$1003='MPL ID'!$BF$7)*(2*($B240:$AG240=1)+($B240:$AG240=2)-2*($B240:$AG240=3)-($B240:$AG240=4)))-SUMPRODUCT(($B$1004:$AG$1004='MPL ID'!$BF$7)*(2*($B240:$AG240=1)+($B240:$AG240=2)-2*($B240:$AG240=3)-($B240:$AG240=4)))</f>
        <v>0</v>
      </c>
      <c r="AX240">
        <f ca="1">'MPL ID'!$BH$8+SUMPRODUCT(($B$1003:$AG$1003='MPL ID'!$BF$8)*(2*($B240:$AG240=1)+($B240:$AG240=2)-2*($B240:$AG240=3)-($B240:$AG240=4)))-SUMPRODUCT(($B$1004:$AG$1004='MPL ID'!$BF$8)*(2*($B240:$AG240=1)+($B240:$AG240=2)-2*($B240:$AG240=3)-($B240:$AG240=4)))</f>
        <v>-10</v>
      </c>
      <c r="AY240">
        <f ca="1">'MPL ID'!$BH$9+SUMPRODUCT(($B$1003:$AG$1003='MPL ID'!$BF$9)*(2*($B240:$AG240=1)+($B240:$AG240=2)-2*($B240:$AG240=3)-($B240:$AG240=4)))-SUMPRODUCT(($B$1004:$AG$1004='MPL ID'!$BF$9)*(2*($B240:$AG240=1)+($B240:$AG240=2)-2*($B240:$AG240=3)-($B240:$AG240=4)))</f>
        <v>11</v>
      </c>
      <c r="AZ240">
        <f ca="1">SUMPRODUCT(--($AH240:$AP240=AH240),--($AQ240:$AY240=AQ240),'MPL ID'!$BG$13:$BO$13)+IF(AND($E240&gt;=3,$E240&lt;=4,AO240=AH240,AX240=AQ240),1,0)+IF(AND($G240&gt;=1,$G240&lt;=2,AJ240=AH240,AS240=AQ240),1,0)+IF(AND($L240&gt;=1,$L240&lt;=2,AM240=AH240,AV240=AQ240),1,0)+IF(AND($O240&gt;=1,$O240&lt;=2,AP240=AH240,AY240=AQ240),1,0)+IF(AND($R240&gt;=1,$R240&lt;=2,AI240=AH240,AR240=AQ240),1,0)+IF(AND($AA240&gt;=3,$AA240&lt;=4,AL240=AH240,AU240=AQ240),1,0)+IF(AND($AE240&gt;=3,$AE240&lt;=4,AK240=AH240,AT240=AQ240),1,0)</f>
        <v>0</v>
      </c>
      <c r="BA240">
        <f ca="1">SUMPRODUCT(--($AH240:$AP240=AI240),--($AQ240:$AY240=AR240),'MPL ID'!$BG$14:$BO$14)+IF(AND($F240&gt;=1,$F240&lt;=2,AP240=AI240,AY240=AR240),1,0)+IF(AND($H240&gt;=1,$H240&lt;=2,AN240=AI240,AW240=AR240),1,0)+IF(AND($J240&gt;=3,$J240&lt;=4,AL240=AI240,AU240=AR240),1,0)+IF(AND($M240&gt;=1,$M240&lt;=2,AO240=AI240,AX240=AR240),1,0)+IF(AND($R240&gt;=3,$R240&lt;=4,AH240=AI240,AQ240=AR240),1,0)+IF(AND($Y240&gt;=3,$Y240&lt;=4,AJ240=AI240,AS240=AR240),1,0)+IF(AND($AC240&gt;=1,$AC240&lt;=2,AK240=AI240,AT240=AR240),1,0)+IF(AND($AF240&gt;=3,$AF240&lt;=4,AM240=AI240,AV240=AR240),1,0)</f>
        <v>0</v>
      </c>
      <c r="BB240">
        <f ca="1">SUMPRODUCT(--($AH240:$AP240=AJ240),--($AQ240:$AY240=AS240),'MPL ID'!$BG$15:$BO$15)+IF(AND($C240&gt;=1,$C240&lt;=2,AK240=AJ240,AT240=AS240),1,0)+IF(AND($G240&gt;=3,$G240&lt;=4,AH240=AJ240,AQ240=AS240),1,0)+IF(AND($K240&gt;=1,$K240&lt;=2,AP240=AJ240,AY240=AS240),1,0)+IF(AND($N240&gt;=3,$N240&lt;=4,AL240=AJ240,AU240=AS240),1,0)+IF(AND($V240&gt;=1,$V240&lt;=2,AM240=AJ240,AV240=AS240),1,0)+IF(AND($Y240&gt;=1,$Y240&lt;=2,AI240=AJ240,AR240=AS240),1,0)+IF(AND($AB240&gt;=3,$AB240&lt;=4,AN240=AJ240,AW240=AS240),1,0)</f>
        <v>0</v>
      </c>
      <c r="BC240">
        <f ca="1">SUMPRODUCT(--($AH240:$AP240=AK240),--($AQ240:$AY240=AT240),'MPL ID'!$BG$16:$BO$16)+IF(AND($C240&gt;=3,$C240&lt;=4,AJ240=AK240,AS240=AT240),1,0)+IF(AND($I240&gt;=1,$I240&lt;=2,AP240=AK240,AY240=AT240),1,0)+IF(AND($P240&gt;=3,$P240&lt;=4,AO240=AK240,AX240=AT240),1,0)+IF(AND($T240&gt;=1,$T240&lt;=2,AN240=AK240,AW240=AT240),1,0)+IF(AND($W240&gt;=1,$W240&lt;=2,AL240=AK240,AU240=AT240),1,0)+IF(AND($AC240&gt;=3,$AC240&lt;=4,AI240=AK240,AR240=AT240),1,0)+IF(AND($AE240&gt;=1,$AE240&lt;=2,AH240=AK240,AQ240=AT240),1,0)</f>
        <v>0</v>
      </c>
      <c r="BD240">
        <f ca="1">SUMPRODUCT(--($AH240:$AP240=AL240),--($AQ240:$AY240=AU240),'MPL ID'!$BG$17:$BO$17)+IF(AND($B240&gt;=3,$B240&lt;=4,AN240=AL240,AW240=AU240),1,0)+IF(AND($D240&gt;=1,$D240&lt;=2,AM240=AL240,AV240=AU240),1,0)+IF(AND($J240&gt;=1,$J240&lt;=2,AI240=AL240,AR240=AU240),1,0)+IF(AND($N240&gt;=1,$N240&lt;=2,AJ240=AL240,AS240=AU240),1,0)+IF(AND($W240&gt;=3,$W240&lt;=4,AK240=AL240,AT240=AU240),1,0)+IF(AND($AA240&gt;=1,$AA240&lt;=2,AH240=AL240,AQ240=AU240),1,0)+IF(AND($AD240&gt;=3,$AD240&lt;=4,AO240=AL240,AX240=AU240),1,0)</f>
        <v>0</v>
      </c>
      <c r="BE240">
        <f ca="1">SUMPRODUCT(--($AH240:$AP240=AM240),--($AQ240:$AY240=AV240),'MPL ID'!$BG$18:$BO$18)+IF(AND($D240&gt;=3,$D240&lt;=4,AL240=AM240,AU240=AV240),1,0)+IF(AND($L240&gt;=3,$L240&lt;=4,AH240=AM240,AQ240=AV240),1,0)+IF(AND($Q240&gt;=3,$Q240&lt;=4,AN240=AM240,AW240=AV240),1,0)+IF(AND($S240&gt;=1,$S240&lt;=2,AP240=AM240,AY240=AV240),1,0)+IF(AND($V240&gt;=3,$V240&lt;=4,AJ240=AM240,AS240=AV240),1,0)+IF(AND($Z240&gt;=1,$Z240&lt;=2,AO240=AM240,AX240=AV240),1,0)+IF(AND($AF240&gt;=1,$AF240&lt;=2,AI240=AM240,AR240=AV240),1,0)</f>
        <v>0</v>
      </c>
      <c r="BF240">
        <f ca="1">SUMPRODUCT(--($AH240:$AP240=AN240),--($AQ240:$AY240=AW240),'MPL ID'!$BG$19:$BO$19)+IF(AND($B240&gt;=1,$B240&lt;=2,AL240=AN240,AU240=AW240),1,0)+IF(AND($H240&gt;=3,$H240&lt;=4,AI240=AN240,AR240=AW240),1,0)+IF(AND($Q240&gt;=1,$Q240&lt;=2,AM240=AN240,AV240=AW240),1,0)+IF(AND($T240&gt;=3,$T240&lt;=4,AK240=AN240,AT240=AW240),1,0)+IF(AND($X240&gt;=3,$X240&lt;=4,AO240=AN240,AX240=AW240),1,0)+IF(AND($AB240&gt;=1,$AB240&lt;=2,AJ240=AN240,AS240=AW240),1,0)+IF(AND($AG240&gt;=1,$AG240&lt;=2,AP240=AN240,AY240=AW240),1,0)</f>
        <v>0</v>
      </c>
      <c r="BG240">
        <f ca="1">SUMPRODUCT(--($AH240:$AP240=AO240),--($AQ240:$AY240=AX240),'MPL ID'!$BG$20:$BO$20)+IF(AND($E240&gt;=1,$E240&lt;=2,AH240=AO240,AQ240=AX240),1,0)+IF(AND($M240&gt;=3,$M240&lt;=4,AI240=AO240,AR240=AX240),1,0)+IF(AND($P240&gt;=1,$P240&lt;=2,AK240=AO240,AT240=AX240),1,0)+IF(AND($U240&gt;=1,$U240&lt;=2,AP240=AO240,AY240=AX240),1,0)+IF(AND($X240&gt;=1,$X240&lt;=2,AN240=AO240,AW240=AX240),1,0)+IF(AND($Z240&gt;=3,$Z240&lt;=4,AM240=AO240,AV240=AX240),1,0)+IF(AND($AD240&gt;=1,$AD240&lt;=2,AL240=AO240,AU240=AX240),1,0)</f>
        <v>0</v>
      </c>
      <c r="BH240">
        <f ca="1">SUMPRODUCT(--($AH240:$AP240=AP240),--($AQ240:$AY240=AY240),'MPL ID'!$BG$21:$BO$21)+IF(AND($F240&gt;=3,$F240&lt;=4,AI240=AP240,AR240=AY240),1,0)+IF(AND($I240&gt;=3,$I240&lt;=4,AK240=AP240,AT240=AY240),1,0)+IF(AND($K240&gt;=3,$K240&lt;=4,AJ240=AP240,AS240=AY240),1,0)+IF(AND($O240&gt;=3,$O240&lt;=4,AH240=AP240,AQ240=AY240),1,0)+IF(AND($S240&gt;=3,$S240&lt;=4,AM240=AP240,AV240=AY240),1,0)+IF(AND($U240&gt;=3,$U240&lt;=4,AO240=AP240,AX240=AY240),1,0)+IF(AND($AG240&gt;=3,$AG240&lt;=4,AN240=AP240,AW240=AY240),1,0)</f>
        <v>0</v>
      </c>
      <c r="BI240">
        <f t="shared" ca="1" si="27"/>
        <v>3</v>
      </c>
      <c r="BJ240">
        <f t="shared" ca="1" si="28"/>
        <v>5</v>
      </c>
      <c r="BK240">
        <f t="shared" ca="1" si="29"/>
        <v>7</v>
      </c>
      <c r="BL240">
        <f t="shared" ca="1" si="30"/>
        <v>4</v>
      </c>
      <c r="BM240">
        <f t="shared" ca="1" si="31"/>
        <v>8</v>
      </c>
      <c r="BN240">
        <f t="shared" ca="1" si="32"/>
        <v>2</v>
      </c>
      <c r="BO240">
        <f t="shared" ca="1" si="33"/>
        <v>6</v>
      </c>
      <c r="BP240">
        <f t="shared" ca="1" si="34"/>
        <v>9</v>
      </c>
      <c r="BQ240">
        <f t="shared" ca="1" si="35"/>
        <v>1</v>
      </c>
    </row>
    <row r="241" spans="1:69" x14ac:dyDescent="0.25">
      <c r="A241">
        <v>240</v>
      </c>
      <c r="B241">
        <f ca="1">IF(AND(ISNUMBER('MPL ID'!$P$25),ISNUMBER('MPL ID'!$Q$25)),0,RANDBETWEEN(1,4))</f>
        <v>0</v>
      </c>
      <c r="C241">
        <f ca="1">IF(AND(ISNUMBER('MPL ID'!$P$26),ISNUMBER('MPL ID'!$Q$26)),0,RANDBETWEEN(1,4))</f>
        <v>0</v>
      </c>
      <c r="D241">
        <f ca="1">IF(AND(ISNUMBER('MPL ID'!$P$28),ISNUMBER('MPL ID'!$Q$28)),0,RANDBETWEEN(1,4))</f>
        <v>0</v>
      </c>
      <c r="E241">
        <f ca="1">IF(AND(ISNUMBER('MPL ID'!$P$29),ISNUMBER('MPL ID'!$Q$29)),0,RANDBETWEEN(1,4))</f>
        <v>0</v>
      </c>
      <c r="F241">
        <f ca="1">IF(AND(ISNUMBER('MPL ID'!$P$30),ISNUMBER('MPL ID'!$Q$30)),0,RANDBETWEEN(1,4))</f>
        <v>0</v>
      </c>
      <c r="G241">
        <f ca="1">IF(AND(ISNUMBER('MPL ID'!$P$31),ISNUMBER('MPL ID'!$Q$31)),0,RANDBETWEEN(1,4))</f>
        <v>0</v>
      </c>
      <c r="H241">
        <f ca="1">IF(AND(ISNUMBER('MPL ID'!$P$32),ISNUMBER('MPL ID'!$Q$32)),0,RANDBETWEEN(1,4))</f>
        <v>0</v>
      </c>
      <c r="I241">
        <f ca="1">IF(AND(ISNUMBER('MPL ID'!$P$33),ISNUMBER('MPL ID'!$Q$33)),0,RANDBETWEEN(1,4))</f>
        <v>0</v>
      </c>
      <c r="J241">
        <f ca="1">IF(AND(ISNUMBER('MPL ID'!$D$36),ISNUMBER('MPL ID'!$E$36)),0,RANDBETWEEN(1,4))</f>
        <v>0</v>
      </c>
      <c r="K241">
        <f ca="1">IF(AND(ISNUMBER('MPL ID'!$D$37),ISNUMBER('MPL ID'!$E$37)),0,RANDBETWEEN(1,4))</f>
        <v>0</v>
      </c>
      <c r="L241">
        <f ca="1">IF(AND(ISNUMBER('MPL ID'!$D$39),ISNUMBER('MPL ID'!$E$39)),0,RANDBETWEEN(1,4))</f>
        <v>0</v>
      </c>
      <c r="M241">
        <f ca="1">IF(AND(ISNUMBER('MPL ID'!$D$40),ISNUMBER('MPL ID'!$E$40)),0,RANDBETWEEN(1,4))</f>
        <v>0</v>
      </c>
      <c r="N241">
        <f ca="1">IF(AND(ISNUMBER('MPL ID'!$D$41),ISNUMBER('MPL ID'!$E$41)),0,RANDBETWEEN(1,4))</f>
        <v>0</v>
      </c>
      <c r="O241">
        <f ca="1">IF(AND(ISNUMBER('MPL ID'!$D$42),ISNUMBER('MPL ID'!$E$42)),0,RANDBETWEEN(1,4))</f>
        <v>0</v>
      </c>
      <c r="P241">
        <f ca="1">IF(AND(ISNUMBER('MPL ID'!$D$43),ISNUMBER('MPL ID'!$E$43)),0,RANDBETWEEN(1,4))</f>
        <v>0</v>
      </c>
      <c r="Q241">
        <f ca="1">IF(AND(ISNUMBER('MPL ID'!$D$44),ISNUMBER('MPL ID'!$E$44)),0,RANDBETWEEN(1,4))</f>
        <v>0</v>
      </c>
      <c r="R241">
        <f ca="1">IF(AND(ISNUMBER('MPL ID'!$J$36),ISNUMBER('MPL ID'!$K$36)),0,RANDBETWEEN(1,4))</f>
        <v>0</v>
      </c>
      <c r="S241">
        <f ca="1">IF(AND(ISNUMBER('MPL ID'!$J$37),ISNUMBER('MPL ID'!$K$37)),0,RANDBETWEEN(1,4))</f>
        <v>0</v>
      </c>
      <c r="T241">
        <f ca="1">IF(AND(ISNUMBER('MPL ID'!$J$39),ISNUMBER('MPL ID'!$K$39)),0,RANDBETWEEN(1,4))</f>
        <v>0</v>
      </c>
      <c r="U241">
        <f ca="1">IF(AND(ISNUMBER('MPL ID'!$J$40),ISNUMBER('MPL ID'!$K$40)),0,RANDBETWEEN(1,4))</f>
        <v>0</v>
      </c>
      <c r="V241">
        <f ca="1">IF(AND(ISNUMBER('MPL ID'!$J$41),ISNUMBER('MPL ID'!$K$41)),0,RANDBETWEEN(1,4))</f>
        <v>0</v>
      </c>
      <c r="W241">
        <f ca="1">IF(AND(ISNUMBER('MPL ID'!$J$42),ISNUMBER('MPL ID'!$K$42)),0,RANDBETWEEN(1,4))</f>
        <v>3</v>
      </c>
      <c r="X241">
        <f ca="1">IF(AND(ISNUMBER('MPL ID'!$J$43),ISNUMBER('MPL ID'!$K$43)),0,RANDBETWEEN(1,4))</f>
        <v>3</v>
      </c>
      <c r="Y241">
        <f ca="1">IF(AND(ISNUMBER('MPL ID'!$J$44),ISNUMBER('MPL ID'!$K$44)),0,RANDBETWEEN(1,4))</f>
        <v>1</v>
      </c>
      <c r="Z241">
        <f ca="1">IF(AND(ISNUMBER('MPL ID'!$P$36),ISNUMBER('MPL ID'!$Q$36)),0,RANDBETWEEN(1,4))</f>
        <v>1</v>
      </c>
      <c r="AA241">
        <f ca="1">IF(AND(ISNUMBER('MPL ID'!$P$37),ISNUMBER('MPL ID'!$Q$37)),0,RANDBETWEEN(1,4))</f>
        <v>1</v>
      </c>
      <c r="AB241">
        <f ca="1">IF(AND(ISNUMBER('MPL ID'!$P$39),ISNUMBER('MPL ID'!$Q$39)),0,RANDBETWEEN(1,4))</f>
        <v>4</v>
      </c>
      <c r="AC241">
        <f ca="1">IF(AND(ISNUMBER('MPL ID'!$P$40),ISNUMBER('MPL ID'!$Q$40)),0,RANDBETWEEN(1,4))</f>
        <v>1</v>
      </c>
      <c r="AD241">
        <f ca="1">IF(AND(ISNUMBER('MPL ID'!$P$41),ISNUMBER('MPL ID'!$Q$41)),0,RANDBETWEEN(1,4))</f>
        <v>4</v>
      </c>
      <c r="AE241">
        <f ca="1">IF(AND(ISNUMBER('MPL ID'!$P$42),ISNUMBER('MPL ID'!$Q$42)),0,RANDBETWEEN(1,4))</f>
        <v>4</v>
      </c>
      <c r="AF241">
        <f ca="1">IF(AND(ISNUMBER('MPL ID'!$P$43),ISNUMBER('MPL ID'!$Q$43)),0,RANDBETWEEN(1,4))</f>
        <v>2</v>
      </c>
      <c r="AG241">
        <f ca="1">IF(AND(ISNUMBER('MPL ID'!$P$44),ISNUMBER('MPL ID'!$Q$44)),0,RANDBETWEEN(1,4))</f>
        <v>4</v>
      </c>
      <c r="AH241">
        <f ca="1">'MPL ID'!$BG$1+SUMPRODUCT(($B$1003:$AG$1003='MPL ID'!$BF$1)*(($B241:$AG241=1)+($B241:$AG241=2)))+SUMPRODUCT(($B$1004:$AG$1004='MPL ID'!$BF$1)*(($B241:$AG241=3)+($B241:$AG241=4)))</f>
        <v>10</v>
      </c>
      <c r="AI241">
        <f ca="1">'MPL ID'!$BG$2+SUMPRODUCT(($B$1003:$AG$1003='MPL ID'!$BF$2)*(($B241:$AG241=1)+($B241:$AG241=2)))+SUMPRODUCT(($B$1004:$AG$1004='MPL ID'!$BF$2)*(($B241:$AG241=3)+($B241:$AG241=4)))</f>
        <v>8</v>
      </c>
      <c r="AJ241">
        <f ca="1">'MPL ID'!$BG$3+SUMPRODUCT(($B$1003:$AG$1003='MPL ID'!$BF$3)*(($B241:$AG241=1)+($B241:$AG241=2)))+SUMPRODUCT(($B$1004:$AG$1004='MPL ID'!$BF$3)*(($B241:$AG241=3)+($B241:$AG241=4)))</f>
        <v>7</v>
      </c>
      <c r="AK241">
        <f ca="1">'MPL ID'!$BG$4+SUMPRODUCT(($B$1003:$AG$1003='MPL ID'!$BF$4)*(($B241:$AG241=1)+($B241:$AG241=2)))+SUMPRODUCT(($B$1004:$AG$1004='MPL ID'!$BF$4)*(($B241:$AG241=3)+($B241:$AG241=4)))</f>
        <v>7</v>
      </c>
      <c r="AL241">
        <f ca="1">'MPL ID'!$BG$5+SUMPRODUCT(($B$1003:$AG$1003='MPL ID'!$BF$5)*(($B241:$AG241=1)+($B241:$AG241=2)))+SUMPRODUCT(($B$1004:$AG$1004='MPL ID'!$BF$5)*(($B241:$AG241=3)+($B241:$AG241=4)))</f>
        <v>6</v>
      </c>
      <c r="AM241">
        <f ca="1">'MPL ID'!$BG$6+SUMPRODUCT(($B$1003:$AG$1003='MPL ID'!$BF$6)*(($B241:$AG241=1)+($B241:$AG241=2)))+SUMPRODUCT(($B$1004:$AG$1004='MPL ID'!$BF$6)*(($B241:$AG241=3)+($B241:$AG241=4)))</f>
        <v>13</v>
      </c>
      <c r="AN241">
        <f ca="1">'MPL ID'!$BG$7+SUMPRODUCT(($B$1003:$AG$1003='MPL ID'!$BF$7)*(($B241:$AG241=1)+($B241:$AG241=2)))+SUMPRODUCT(($B$1004:$AG$1004='MPL ID'!$BF$7)*(($B241:$AG241=3)+($B241:$AG241=4)))</f>
        <v>6</v>
      </c>
      <c r="AO241">
        <f ca="1">'MPL ID'!$BG$8+SUMPRODUCT(($B$1003:$AG$1003='MPL ID'!$BF$8)*(($B241:$AG241=1)+($B241:$AG241=2)))+SUMPRODUCT(($B$1004:$AG$1004='MPL ID'!$BF$8)*(($B241:$AG241=3)+($B241:$AG241=4)))</f>
        <v>3</v>
      </c>
      <c r="AP241">
        <f ca="1">'MPL ID'!$BG$9+SUMPRODUCT(($B$1003:$AG$1003='MPL ID'!$BF$9)*(($B241:$AG241=1)+($B241:$AG241=2)))+SUMPRODUCT(($B$1004:$AG$1004='MPL ID'!$BF$9)*(($B241:$AG241=3)+($B241:$AG241=4)))</f>
        <v>12</v>
      </c>
      <c r="AQ241">
        <f ca="1">'MPL ID'!$BH$1+SUMPRODUCT(($B$1003:$AG$1003='MPL ID'!$BF$1)*(2*($B241:$AG241=1)+($B241:$AG241=2)-2*($B241:$AG241=3)-($B241:$AG241=4)))-SUMPRODUCT(($B$1004:$AG$1004='MPL ID'!$BF$1)*(2*($B241:$AG241=1)+($B241:$AG241=2)-2*($B241:$AG241=3)-($B241:$AG241=4)))</f>
        <v>8</v>
      </c>
      <c r="AR241">
        <f ca="1">'MPL ID'!$BH$2+SUMPRODUCT(($B$1003:$AG$1003='MPL ID'!$BF$2)*(2*($B241:$AG241=1)+($B241:$AG241=2)-2*($B241:$AG241=3)-($B241:$AG241=4)))-SUMPRODUCT(($B$1004:$AG$1004='MPL ID'!$BF$2)*(2*($B241:$AG241=1)+($B241:$AG241=2)-2*($B241:$AG241=3)-($B241:$AG241=4)))</f>
        <v>-3</v>
      </c>
      <c r="AS241">
        <f ca="1">'MPL ID'!$BH$3+SUMPRODUCT(($B$1003:$AG$1003='MPL ID'!$BF$3)*(2*($B241:$AG241=1)+($B241:$AG241=2)-2*($B241:$AG241=3)-($B241:$AG241=4)))-SUMPRODUCT(($B$1004:$AG$1004='MPL ID'!$BF$3)*(2*($B241:$AG241=1)+($B241:$AG241=2)-2*($B241:$AG241=3)-($B241:$AG241=4)))</f>
        <v>-5</v>
      </c>
      <c r="AT241">
        <f ca="1">'MPL ID'!$BH$4+SUMPRODUCT(($B$1003:$AG$1003='MPL ID'!$BF$4)*(2*($B241:$AG241=1)+($B241:$AG241=2)-2*($B241:$AG241=3)-($B241:$AG241=4)))-SUMPRODUCT(($B$1004:$AG$1004='MPL ID'!$BF$4)*(2*($B241:$AG241=1)+($B241:$AG241=2)-2*($B241:$AG241=3)-($B241:$AG241=4)))</f>
        <v>-5</v>
      </c>
      <c r="AU241">
        <f ca="1">'MPL ID'!$BH$5+SUMPRODUCT(($B$1003:$AG$1003='MPL ID'!$BF$5)*(2*($B241:$AG241=1)+($B241:$AG241=2)-2*($B241:$AG241=3)-($B241:$AG241=4)))-SUMPRODUCT(($B$1004:$AG$1004='MPL ID'!$BF$5)*(2*($B241:$AG241=1)+($B241:$AG241=2)-2*($B241:$AG241=3)-($B241:$AG241=4)))</f>
        <v>-7</v>
      </c>
      <c r="AV241">
        <f ca="1">'MPL ID'!$BH$6+SUMPRODUCT(($B$1003:$AG$1003='MPL ID'!$BF$6)*(2*($B241:$AG241=1)+($B241:$AG241=2)-2*($B241:$AG241=3)-($B241:$AG241=4)))-SUMPRODUCT(($B$1004:$AG$1004='MPL ID'!$BF$6)*(2*($B241:$AG241=1)+($B241:$AG241=2)-2*($B241:$AG241=3)-($B241:$AG241=4)))</f>
        <v>17</v>
      </c>
      <c r="AW241">
        <f ca="1">'MPL ID'!$BH$7+SUMPRODUCT(($B$1003:$AG$1003='MPL ID'!$BF$7)*(2*($B241:$AG241=1)+($B241:$AG241=2)-2*($B241:$AG241=3)-($B241:$AG241=4)))-SUMPRODUCT(($B$1004:$AG$1004='MPL ID'!$BF$7)*(2*($B241:$AG241=1)+($B241:$AG241=2)-2*($B241:$AG241=3)-($B241:$AG241=4)))</f>
        <v>-2</v>
      </c>
      <c r="AX241">
        <f ca="1">'MPL ID'!$BH$8+SUMPRODUCT(($B$1003:$AG$1003='MPL ID'!$BF$8)*(2*($B241:$AG241=1)+($B241:$AG241=2)-2*($B241:$AG241=3)-($B241:$AG241=4)))-SUMPRODUCT(($B$1004:$AG$1004='MPL ID'!$BF$8)*(2*($B241:$AG241=1)+($B241:$AG241=2)-2*($B241:$AG241=3)-($B241:$AG241=4)))</f>
        <v>-17</v>
      </c>
      <c r="AY241">
        <f ca="1">'MPL ID'!$BH$9+SUMPRODUCT(($B$1003:$AG$1003='MPL ID'!$BF$9)*(2*($B241:$AG241=1)+($B241:$AG241=2)-2*($B241:$AG241=3)-($B241:$AG241=4)))-SUMPRODUCT(($B$1004:$AG$1004='MPL ID'!$BF$9)*(2*($B241:$AG241=1)+($B241:$AG241=2)-2*($B241:$AG241=3)-($B241:$AG241=4)))</f>
        <v>14</v>
      </c>
      <c r="AZ241">
        <f ca="1">SUMPRODUCT(--($AH241:$AP241=AH241),--($AQ241:$AY241=AQ241),'MPL ID'!$BG$13:$BO$13)+IF(AND($E241&gt;=3,$E241&lt;=4,AO241=AH241,AX241=AQ241),1,0)+IF(AND($G241&gt;=1,$G241&lt;=2,AJ241=AH241,AS241=AQ241),1,0)+IF(AND($L241&gt;=1,$L241&lt;=2,AM241=AH241,AV241=AQ241),1,0)+IF(AND($O241&gt;=1,$O241&lt;=2,AP241=AH241,AY241=AQ241),1,0)+IF(AND($R241&gt;=1,$R241&lt;=2,AI241=AH241,AR241=AQ241),1,0)+IF(AND($AA241&gt;=3,$AA241&lt;=4,AL241=AH241,AU241=AQ241),1,0)+IF(AND($AE241&gt;=3,$AE241&lt;=4,AK241=AH241,AT241=AQ241),1,0)</f>
        <v>0</v>
      </c>
      <c r="BA241">
        <f ca="1">SUMPRODUCT(--($AH241:$AP241=AI241),--($AQ241:$AY241=AR241),'MPL ID'!$BG$14:$BO$14)+IF(AND($F241&gt;=1,$F241&lt;=2,AP241=AI241,AY241=AR241),1,0)+IF(AND($H241&gt;=1,$H241&lt;=2,AN241=AI241,AW241=AR241),1,0)+IF(AND($J241&gt;=3,$J241&lt;=4,AL241=AI241,AU241=AR241),1,0)+IF(AND($M241&gt;=1,$M241&lt;=2,AO241=AI241,AX241=AR241),1,0)+IF(AND($R241&gt;=3,$R241&lt;=4,AH241=AI241,AQ241=AR241),1,0)+IF(AND($Y241&gt;=3,$Y241&lt;=4,AJ241=AI241,AS241=AR241),1,0)+IF(AND($AC241&gt;=1,$AC241&lt;=2,AK241=AI241,AT241=AR241),1,0)+IF(AND($AF241&gt;=3,$AF241&lt;=4,AM241=AI241,AV241=AR241),1,0)</f>
        <v>0</v>
      </c>
      <c r="BB241">
        <f ca="1">SUMPRODUCT(--($AH241:$AP241=AJ241),--($AQ241:$AY241=AS241),'MPL ID'!$BG$15:$BO$15)+IF(AND($C241&gt;=1,$C241&lt;=2,AK241=AJ241,AT241=AS241),1,0)+IF(AND($G241&gt;=3,$G241&lt;=4,AH241=AJ241,AQ241=AS241),1,0)+IF(AND($K241&gt;=1,$K241&lt;=2,AP241=AJ241,AY241=AS241),1,0)+IF(AND($N241&gt;=3,$N241&lt;=4,AL241=AJ241,AU241=AS241),1,0)+IF(AND($V241&gt;=1,$V241&lt;=2,AM241=AJ241,AV241=AS241),1,0)+IF(AND($Y241&gt;=1,$Y241&lt;=2,AI241=AJ241,AR241=AS241),1,0)+IF(AND($AB241&gt;=3,$AB241&lt;=4,AN241=AJ241,AW241=AS241),1,0)</f>
        <v>0</v>
      </c>
      <c r="BC241">
        <f ca="1">SUMPRODUCT(--($AH241:$AP241=AK241),--($AQ241:$AY241=AT241),'MPL ID'!$BG$16:$BO$16)+IF(AND($C241&gt;=3,$C241&lt;=4,AJ241=AK241,AS241=AT241),1,0)+IF(AND($I241&gt;=1,$I241&lt;=2,AP241=AK241,AY241=AT241),1,0)+IF(AND($P241&gt;=3,$P241&lt;=4,AO241=AK241,AX241=AT241),1,0)+IF(AND($T241&gt;=1,$T241&lt;=2,AN241=AK241,AW241=AT241),1,0)+IF(AND($W241&gt;=1,$W241&lt;=2,AL241=AK241,AU241=AT241),1,0)+IF(AND($AC241&gt;=3,$AC241&lt;=4,AI241=AK241,AR241=AT241),1,0)+IF(AND($AE241&gt;=1,$AE241&lt;=2,AH241=AK241,AQ241=AT241),1,0)</f>
        <v>2</v>
      </c>
      <c r="BD241">
        <f ca="1">SUMPRODUCT(--($AH241:$AP241=AL241),--($AQ241:$AY241=AU241),'MPL ID'!$BG$17:$BO$17)+IF(AND($B241&gt;=3,$B241&lt;=4,AN241=AL241,AW241=AU241),1,0)+IF(AND($D241&gt;=1,$D241&lt;=2,AM241=AL241,AV241=AU241),1,0)+IF(AND($J241&gt;=1,$J241&lt;=2,AI241=AL241,AR241=AU241),1,0)+IF(AND($N241&gt;=1,$N241&lt;=2,AJ241=AL241,AS241=AU241),1,0)+IF(AND($W241&gt;=3,$W241&lt;=4,AK241=AL241,AT241=AU241),1,0)+IF(AND($AA241&gt;=1,$AA241&lt;=2,AH241=AL241,AQ241=AU241),1,0)+IF(AND($AD241&gt;=3,$AD241&lt;=4,AO241=AL241,AX241=AU241),1,0)</f>
        <v>0</v>
      </c>
      <c r="BE241">
        <f ca="1">SUMPRODUCT(--($AH241:$AP241=AM241),--($AQ241:$AY241=AV241),'MPL ID'!$BG$18:$BO$18)+IF(AND($D241&gt;=3,$D241&lt;=4,AL241=AM241,AU241=AV241),1,0)+IF(AND($L241&gt;=3,$L241&lt;=4,AH241=AM241,AQ241=AV241),1,0)+IF(AND($Q241&gt;=3,$Q241&lt;=4,AN241=AM241,AW241=AV241),1,0)+IF(AND($S241&gt;=1,$S241&lt;=2,AP241=AM241,AY241=AV241),1,0)+IF(AND($V241&gt;=3,$V241&lt;=4,AJ241=AM241,AS241=AV241),1,0)+IF(AND($Z241&gt;=1,$Z241&lt;=2,AO241=AM241,AX241=AV241),1,0)+IF(AND($AF241&gt;=1,$AF241&lt;=2,AI241=AM241,AR241=AV241),1,0)</f>
        <v>0</v>
      </c>
      <c r="BF241">
        <f ca="1">SUMPRODUCT(--($AH241:$AP241=AN241),--($AQ241:$AY241=AW241),'MPL ID'!$BG$19:$BO$19)+IF(AND($B241&gt;=1,$B241&lt;=2,AL241=AN241,AU241=AW241),1,0)+IF(AND($H241&gt;=3,$H241&lt;=4,AI241=AN241,AR241=AW241),1,0)+IF(AND($Q241&gt;=1,$Q241&lt;=2,AM241=AN241,AV241=AW241),1,0)+IF(AND($T241&gt;=3,$T241&lt;=4,AK241=AN241,AT241=AW241),1,0)+IF(AND($X241&gt;=3,$X241&lt;=4,AO241=AN241,AX241=AW241),1,0)+IF(AND($AB241&gt;=1,$AB241&lt;=2,AJ241=AN241,AS241=AW241),1,0)+IF(AND($AG241&gt;=1,$AG241&lt;=2,AP241=AN241,AY241=AW241),1,0)</f>
        <v>0</v>
      </c>
      <c r="BG241">
        <f ca="1">SUMPRODUCT(--($AH241:$AP241=AO241),--($AQ241:$AY241=AX241),'MPL ID'!$BG$20:$BO$20)+IF(AND($E241&gt;=1,$E241&lt;=2,AH241=AO241,AQ241=AX241),1,0)+IF(AND($M241&gt;=3,$M241&lt;=4,AI241=AO241,AR241=AX241),1,0)+IF(AND($P241&gt;=1,$P241&lt;=2,AK241=AO241,AT241=AX241),1,0)+IF(AND($U241&gt;=1,$U241&lt;=2,AP241=AO241,AY241=AX241),1,0)+IF(AND($X241&gt;=1,$X241&lt;=2,AN241=AO241,AW241=AX241),1,0)+IF(AND($Z241&gt;=3,$Z241&lt;=4,AM241=AO241,AV241=AX241),1,0)+IF(AND($AD241&gt;=1,$AD241&lt;=2,AL241=AO241,AU241=AX241),1,0)</f>
        <v>0</v>
      </c>
      <c r="BH241">
        <f ca="1">SUMPRODUCT(--($AH241:$AP241=AP241),--($AQ241:$AY241=AY241),'MPL ID'!$BG$21:$BO$21)+IF(AND($F241&gt;=3,$F241&lt;=4,AI241=AP241,AR241=AY241),1,0)+IF(AND($I241&gt;=3,$I241&lt;=4,AK241=AP241,AT241=AY241),1,0)+IF(AND($K241&gt;=3,$K241&lt;=4,AJ241=AP241,AS241=AY241),1,0)+IF(AND($O241&gt;=3,$O241&lt;=4,AH241=AP241,AQ241=AY241),1,0)+IF(AND($S241&gt;=3,$S241&lt;=4,AM241=AP241,AV241=AY241),1,0)+IF(AND($U241&gt;=3,$U241&lt;=4,AO241=AP241,AX241=AY241),1,0)+IF(AND($AG241&gt;=3,$AG241&lt;=4,AN241=AP241,AW241=AY241),1,0)</f>
        <v>0</v>
      </c>
      <c r="BI241">
        <f t="shared" ca="1" si="27"/>
        <v>3</v>
      </c>
      <c r="BJ241">
        <f t="shared" ca="1" si="28"/>
        <v>4</v>
      </c>
      <c r="BK241">
        <f t="shared" ca="1" si="29"/>
        <v>6</v>
      </c>
      <c r="BL241">
        <f t="shared" ca="1" si="30"/>
        <v>5</v>
      </c>
      <c r="BM241">
        <f t="shared" ca="1" si="31"/>
        <v>8</v>
      </c>
      <c r="BN241">
        <f t="shared" ca="1" si="32"/>
        <v>1</v>
      </c>
      <c r="BO241">
        <f t="shared" ca="1" si="33"/>
        <v>7</v>
      </c>
      <c r="BP241">
        <f t="shared" ca="1" si="34"/>
        <v>9</v>
      </c>
      <c r="BQ241">
        <f t="shared" ca="1" si="35"/>
        <v>2</v>
      </c>
    </row>
    <row r="242" spans="1:69" x14ac:dyDescent="0.25">
      <c r="A242">
        <v>241</v>
      </c>
      <c r="B242">
        <f ca="1">IF(AND(ISNUMBER('MPL ID'!$P$25),ISNUMBER('MPL ID'!$Q$25)),0,RANDBETWEEN(1,4))</f>
        <v>0</v>
      </c>
      <c r="C242">
        <f ca="1">IF(AND(ISNUMBER('MPL ID'!$P$26),ISNUMBER('MPL ID'!$Q$26)),0,RANDBETWEEN(1,4))</f>
        <v>0</v>
      </c>
      <c r="D242">
        <f ca="1">IF(AND(ISNUMBER('MPL ID'!$P$28),ISNUMBER('MPL ID'!$Q$28)),0,RANDBETWEEN(1,4))</f>
        <v>0</v>
      </c>
      <c r="E242">
        <f ca="1">IF(AND(ISNUMBER('MPL ID'!$P$29),ISNUMBER('MPL ID'!$Q$29)),0,RANDBETWEEN(1,4))</f>
        <v>0</v>
      </c>
      <c r="F242">
        <f ca="1">IF(AND(ISNUMBER('MPL ID'!$P$30),ISNUMBER('MPL ID'!$Q$30)),0,RANDBETWEEN(1,4))</f>
        <v>0</v>
      </c>
      <c r="G242">
        <f ca="1">IF(AND(ISNUMBER('MPL ID'!$P$31),ISNUMBER('MPL ID'!$Q$31)),0,RANDBETWEEN(1,4))</f>
        <v>0</v>
      </c>
      <c r="H242">
        <f ca="1">IF(AND(ISNUMBER('MPL ID'!$P$32),ISNUMBER('MPL ID'!$Q$32)),0,RANDBETWEEN(1,4))</f>
        <v>0</v>
      </c>
      <c r="I242">
        <f ca="1">IF(AND(ISNUMBER('MPL ID'!$P$33),ISNUMBER('MPL ID'!$Q$33)),0,RANDBETWEEN(1,4))</f>
        <v>0</v>
      </c>
      <c r="J242">
        <f ca="1">IF(AND(ISNUMBER('MPL ID'!$D$36),ISNUMBER('MPL ID'!$E$36)),0,RANDBETWEEN(1,4))</f>
        <v>0</v>
      </c>
      <c r="K242">
        <f ca="1">IF(AND(ISNUMBER('MPL ID'!$D$37),ISNUMBER('MPL ID'!$E$37)),0,RANDBETWEEN(1,4))</f>
        <v>0</v>
      </c>
      <c r="L242">
        <f ca="1">IF(AND(ISNUMBER('MPL ID'!$D$39),ISNUMBER('MPL ID'!$E$39)),0,RANDBETWEEN(1,4))</f>
        <v>0</v>
      </c>
      <c r="M242">
        <f ca="1">IF(AND(ISNUMBER('MPL ID'!$D$40),ISNUMBER('MPL ID'!$E$40)),0,RANDBETWEEN(1,4))</f>
        <v>0</v>
      </c>
      <c r="N242">
        <f ca="1">IF(AND(ISNUMBER('MPL ID'!$D$41),ISNUMBER('MPL ID'!$E$41)),0,RANDBETWEEN(1,4))</f>
        <v>0</v>
      </c>
      <c r="O242">
        <f ca="1">IF(AND(ISNUMBER('MPL ID'!$D$42),ISNUMBER('MPL ID'!$E$42)),0,RANDBETWEEN(1,4))</f>
        <v>0</v>
      </c>
      <c r="P242">
        <f ca="1">IF(AND(ISNUMBER('MPL ID'!$D$43),ISNUMBER('MPL ID'!$E$43)),0,RANDBETWEEN(1,4))</f>
        <v>0</v>
      </c>
      <c r="Q242">
        <f ca="1">IF(AND(ISNUMBER('MPL ID'!$D$44),ISNUMBER('MPL ID'!$E$44)),0,RANDBETWEEN(1,4))</f>
        <v>0</v>
      </c>
      <c r="R242">
        <f ca="1">IF(AND(ISNUMBER('MPL ID'!$J$36),ISNUMBER('MPL ID'!$K$36)),0,RANDBETWEEN(1,4))</f>
        <v>0</v>
      </c>
      <c r="S242">
        <f ca="1">IF(AND(ISNUMBER('MPL ID'!$J$37),ISNUMBER('MPL ID'!$K$37)),0,RANDBETWEEN(1,4))</f>
        <v>0</v>
      </c>
      <c r="T242">
        <f ca="1">IF(AND(ISNUMBER('MPL ID'!$J$39),ISNUMBER('MPL ID'!$K$39)),0,RANDBETWEEN(1,4))</f>
        <v>0</v>
      </c>
      <c r="U242">
        <f ca="1">IF(AND(ISNUMBER('MPL ID'!$J$40),ISNUMBER('MPL ID'!$K$40)),0,RANDBETWEEN(1,4))</f>
        <v>0</v>
      </c>
      <c r="V242">
        <f ca="1">IF(AND(ISNUMBER('MPL ID'!$J$41),ISNUMBER('MPL ID'!$K$41)),0,RANDBETWEEN(1,4))</f>
        <v>0</v>
      </c>
      <c r="W242">
        <f ca="1">IF(AND(ISNUMBER('MPL ID'!$J$42),ISNUMBER('MPL ID'!$K$42)),0,RANDBETWEEN(1,4))</f>
        <v>1</v>
      </c>
      <c r="X242">
        <f ca="1">IF(AND(ISNUMBER('MPL ID'!$J$43),ISNUMBER('MPL ID'!$K$43)),0,RANDBETWEEN(1,4))</f>
        <v>3</v>
      </c>
      <c r="Y242">
        <f ca="1">IF(AND(ISNUMBER('MPL ID'!$J$44),ISNUMBER('MPL ID'!$K$44)),0,RANDBETWEEN(1,4))</f>
        <v>2</v>
      </c>
      <c r="Z242">
        <f ca="1">IF(AND(ISNUMBER('MPL ID'!$P$36),ISNUMBER('MPL ID'!$Q$36)),0,RANDBETWEEN(1,4))</f>
        <v>4</v>
      </c>
      <c r="AA242">
        <f ca="1">IF(AND(ISNUMBER('MPL ID'!$P$37),ISNUMBER('MPL ID'!$Q$37)),0,RANDBETWEEN(1,4))</f>
        <v>3</v>
      </c>
      <c r="AB242">
        <f ca="1">IF(AND(ISNUMBER('MPL ID'!$P$39),ISNUMBER('MPL ID'!$Q$39)),0,RANDBETWEEN(1,4))</f>
        <v>4</v>
      </c>
      <c r="AC242">
        <f ca="1">IF(AND(ISNUMBER('MPL ID'!$P$40),ISNUMBER('MPL ID'!$Q$40)),0,RANDBETWEEN(1,4))</f>
        <v>3</v>
      </c>
      <c r="AD242">
        <f ca="1">IF(AND(ISNUMBER('MPL ID'!$P$41),ISNUMBER('MPL ID'!$Q$41)),0,RANDBETWEEN(1,4))</f>
        <v>1</v>
      </c>
      <c r="AE242">
        <f ca="1">IF(AND(ISNUMBER('MPL ID'!$P$42),ISNUMBER('MPL ID'!$Q$42)),0,RANDBETWEEN(1,4))</f>
        <v>3</v>
      </c>
      <c r="AF242">
        <f ca="1">IF(AND(ISNUMBER('MPL ID'!$P$43),ISNUMBER('MPL ID'!$Q$43)),0,RANDBETWEEN(1,4))</f>
        <v>1</v>
      </c>
      <c r="AG242">
        <f ca="1">IF(AND(ISNUMBER('MPL ID'!$P$44),ISNUMBER('MPL ID'!$Q$44)),0,RANDBETWEEN(1,4))</f>
        <v>1</v>
      </c>
      <c r="AH242">
        <f ca="1">'MPL ID'!$BG$1+SUMPRODUCT(($B$1003:$AG$1003='MPL ID'!$BF$1)*(($B242:$AG242=1)+($B242:$AG242=2)))+SUMPRODUCT(($B$1004:$AG$1004='MPL ID'!$BF$1)*(($B242:$AG242=3)+($B242:$AG242=4)))</f>
        <v>11</v>
      </c>
      <c r="AI242">
        <f ca="1">'MPL ID'!$BG$2+SUMPRODUCT(($B$1003:$AG$1003='MPL ID'!$BF$2)*(($B242:$AG242=1)+($B242:$AG242=2)))+SUMPRODUCT(($B$1004:$AG$1004='MPL ID'!$BF$2)*(($B242:$AG242=3)+($B242:$AG242=4)))</f>
        <v>7</v>
      </c>
      <c r="AJ242">
        <f ca="1">'MPL ID'!$BG$3+SUMPRODUCT(($B$1003:$AG$1003='MPL ID'!$BF$3)*(($B242:$AG242=1)+($B242:$AG242=2)))+SUMPRODUCT(($B$1004:$AG$1004='MPL ID'!$BF$3)*(($B242:$AG242=3)+($B242:$AG242=4)))</f>
        <v>7</v>
      </c>
      <c r="AK242">
        <f ca="1">'MPL ID'!$BG$4+SUMPRODUCT(($B$1003:$AG$1003='MPL ID'!$BF$4)*(($B242:$AG242=1)+($B242:$AG242=2)))+SUMPRODUCT(($B$1004:$AG$1004='MPL ID'!$BF$4)*(($B242:$AG242=3)+($B242:$AG242=4)))</f>
        <v>9</v>
      </c>
      <c r="AL242">
        <f ca="1">'MPL ID'!$BG$5+SUMPRODUCT(($B$1003:$AG$1003='MPL ID'!$BF$5)*(($B242:$AG242=1)+($B242:$AG242=2)))+SUMPRODUCT(($B$1004:$AG$1004='MPL ID'!$BF$5)*(($B242:$AG242=3)+($B242:$AG242=4)))</f>
        <v>3</v>
      </c>
      <c r="AM242">
        <f ca="1">'MPL ID'!$BG$6+SUMPRODUCT(($B$1003:$AG$1003='MPL ID'!$BF$6)*(($B242:$AG242=1)+($B242:$AG242=2)))+SUMPRODUCT(($B$1004:$AG$1004='MPL ID'!$BF$6)*(($B242:$AG242=3)+($B242:$AG242=4)))</f>
        <v>12</v>
      </c>
      <c r="AN242">
        <f ca="1">'MPL ID'!$BG$7+SUMPRODUCT(($B$1003:$AG$1003='MPL ID'!$BF$7)*(($B242:$AG242=1)+($B242:$AG242=2)))+SUMPRODUCT(($B$1004:$AG$1004='MPL ID'!$BF$7)*(($B242:$AG242=3)+($B242:$AG242=4)))</f>
        <v>7</v>
      </c>
      <c r="AO242">
        <f ca="1">'MPL ID'!$BG$8+SUMPRODUCT(($B$1003:$AG$1003='MPL ID'!$BF$8)*(($B242:$AG242=1)+($B242:$AG242=2)))+SUMPRODUCT(($B$1004:$AG$1004='MPL ID'!$BF$8)*(($B242:$AG242=3)+($B242:$AG242=4)))</f>
        <v>5</v>
      </c>
      <c r="AP242">
        <f ca="1">'MPL ID'!$BG$9+SUMPRODUCT(($B$1003:$AG$1003='MPL ID'!$BF$9)*(($B242:$AG242=1)+($B242:$AG242=2)))+SUMPRODUCT(($B$1004:$AG$1004='MPL ID'!$BF$9)*(($B242:$AG242=3)+($B242:$AG242=4)))</f>
        <v>11</v>
      </c>
      <c r="AQ242">
        <f ca="1">'MPL ID'!$BH$1+SUMPRODUCT(($B$1003:$AG$1003='MPL ID'!$BF$1)*(2*($B242:$AG242=1)+($B242:$AG242=2)-2*($B242:$AG242=3)-($B242:$AG242=4)))-SUMPRODUCT(($B$1004:$AG$1004='MPL ID'!$BF$1)*(2*($B242:$AG242=1)+($B242:$AG242=2)-2*($B242:$AG242=3)-($B242:$AG242=4)))</f>
        <v>13</v>
      </c>
      <c r="AR242">
        <f ca="1">'MPL ID'!$BH$2+SUMPRODUCT(($B$1003:$AG$1003='MPL ID'!$BF$2)*(2*($B242:$AG242=1)+($B242:$AG242=2)-2*($B242:$AG242=3)-($B242:$AG242=4)))-SUMPRODUCT(($B$1004:$AG$1004='MPL ID'!$BF$2)*(2*($B242:$AG242=1)+($B242:$AG242=2)-2*($B242:$AG242=3)-($B242:$AG242=4)))</f>
        <v>-7</v>
      </c>
      <c r="AS242">
        <f ca="1">'MPL ID'!$BH$3+SUMPRODUCT(($B$1003:$AG$1003='MPL ID'!$BF$3)*(2*($B242:$AG242=1)+($B242:$AG242=2)-2*($B242:$AG242=3)-($B242:$AG242=4)))-SUMPRODUCT(($B$1004:$AG$1004='MPL ID'!$BF$3)*(2*($B242:$AG242=1)+($B242:$AG242=2)-2*($B242:$AG242=3)-($B242:$AG242=4)))</f>
        <v>-6</v>
      </c>
      <c r="AT242">
        <f ca="1">'MPL ID'!$BH$4+SUMPRODUCT(($B$1003:$AG$1003='MPL ID'!$BF$4)*(2*($B242:$AG242=1)+($B242:$AG242=2)-2*($B242:$AG242=3)-($B242:$AG242=4)))-SUMPRODUCT(($B$1004:$AG$1004='MPL ID'!$BF$4)*(2*($B242:$AG242=1)+($B242:$AG242=2)-2*($B242:$AG242=3)-($B242:$AG242=4)))</f>
        <v>2</v>
      </c>
      <c r="AU242">
        <f ca="1">'MPL ID'!$BH$5+SUMPRODUCT(($B$1003:$AG$1003='MPL ID'!$BF$5)*(2*($B242:$AG242=1)+($B242:$AG242=2)-2*($B242:$AG242=3)-($B242:$AG242=4)))-SUMPRODUCT(($B$1004:$AG$1004='MPL ID'!$BF$5)*(2*($B242:$AG242=1)+($B242:$AG242=2)-2*($B242:$AG242=3)-($B242:$AG242=4)))</f>
        <v>-18</v>
      </c>
      <c r="AV242">
        <f ca="1">'MPL ID'!$BH$6+SUMPRODUCT(($B$1003:$AG$1003='MPL ID'!$BF$6)*(2*($B242:$AG242=1)+($B242:$AG242=2)-2*($B242:$AG242=3)-($B242:$AG242=4)))-SUMPRODUCT(($B$1004:$AG$1004='MPL ID'!$BF$6)*(2*($B242:$AG242=1)+($B242:$AG242=2)-2*($B242:$AG242=3)-($B242:$AG242=4)))</f>
        <v>15</v>
      </c>
      <c r="AW242">
        <f ca="1">'MPL ID'!$BH$7+SUMPRODUCT(($B$1003:$AG$1003='MPL ID'!$BF$7)*(2*($B242:$AG242=1)+($B242:$AG242=2)-2*($B242:$AG242=3)-($B242:$AG242=4)))-SUMPRODUCT(($B$1004:$AG$1004='MPL ID'!$BF$7)*(2*($B242:$AG242=1)+($B242:$AG242=2)-2*($B242:$AG242=3)-($B242:$AG242=4)))</f>
        <v>1</v>
      </c>
      <c r="AX242">
        <f ca="1">'MPL ID'!$BH$8+SUMPRODUCT(($B$1003:$AG$1003='MPL ID'!$BF$8)*(2*($B242:$AG242=1)+($B242:$AG242=2)-2*($B242:$AG242=3)-($B242:$AG242=4)))-SUMPRODUCT(($B$1004:$AG$1004='MPL ID'!$BF$8)*(2*($B242:$AG242=1)+($B242:$AG242=2)-2*($B242:$AG242=3)-($B242:$AG242=4)))</f>
        <v>-11</v>
      </c>
      <c r="AY242">
        <f ca="1">'MPL ID'!$BH$9+SUMPRODUCT(($B$1003:$AG$1003='MPL ID'!$BF$9)*(2*($B242:$AG242=1)+($B242:$AG242=2)-2*($B242:$AG242=3)-($B242:$AG242=4)))-SUMPRODUCT(($B$1004:$AG$1004='MPL ID'!$BF$9)*(2*($B242:$AG242=1)+($B242:$AG242=2)-2*($B242:$AG242=3)-($B242:$AG242=4)))</f>
        <v>11</v>
      </c>
      <c r="AZ242">
        <f ca="1">SUMPRODUCT(--($AH242:$AP242=AH242),--($AQ242:$AY242=AQ242),'MPL ID'!$BG$13:$BO$13)+IF(AND($E242&gt;=3,$E242&lt;=4,AO242=AH242,AX242=AQ242),1,0)+IF(AND($G242&gt;=1,$G242&lt;=2,AJ242=AH242,AS242=AQ242),1,0)+IF(AND($L242&gt;=1,$L242&lt;=2,AM242=AH242,AV242=AQ242),1,0)+IF(AND($O242&gt;=1,$O242&lt;=2,AP242=AH242,AY242=AQ242),1,0)+IF(AND($R242&gt;=1,$R242&lt;=2,AI242=AH242,AR242=AQ242),1,0)+IF(AND($AA242&gt;=3,$AA242&lt;=4,AL242=AH242,AU242=AQ242),1,0)+IF(AND($AE242&gt;=3,$AE242&lt;=4,AK242=AH242,AT242=AQ242),1,0)</f>
        <v>0</v>
      </c>
      <c r="BA242">
        <f ca="1">SUMPRODUCT(--($AH242:$AP242=AI242),--($AQ242:$AY242=AR242),'MPL ID'!$BG$14:$BO$14)+IF(AND($F242&gt;=1,$F242&lt;=2,AP242=AI242,AY242=AR242),1,0)+IF(AND($H242&gt;=1,$H242&lt;=2,AN242=AI242,AW242=AR242),1,0)+IF(AND($J242&gt;=3,$J242&lt;=4,AL242=AI242,AU242=AR242),1,0)+IF(AND($M242&gt;=1,$M242&lt;=2,AO242=AI242,AX242=AR242),1,0)+IF(AND($R242&gt;=3,$R242&lt;=4,AH242=AI242,AQ242=AR242),1,0)+IF(AND($Y242&gt;=3,$Y242&lt;=4,AJ242=AI242,AS242=AR242),1,0)+IF(AND($AC242&gt;=1,$AC242&lt;=2,AK242=AI242,AT242=AR242),1,0)+IF(AND($AF242&gt;=3,$AF242&lt;=4,AM242=AI242,AV242=AR242),1,0)</f>
        <v>0</v>
      </c>
      <c r="BB242">
        <f ca="1">SUMPRODUCT(--($AH242:$AP242=AJ242),--($AQ242:$AY242=AS242),'MPL ID'!$BG$15:$BO$15)+IF(AND($C242&gt;=1,$C242&lt;=2,AK242=AJ242,AT242=AS242),1,0)+IF(AND($G242&gt;=3,$G242&lt;=4,AH242=AJ242,AQ242=AS242),1,0)+IF(AND($K242&gt;=1,$K242&lt;=2,AP242=AJ242,AY242=AS242),1,0)+IF(AND($N242&gt;=3,$N242&lt;=4,AL242=AJ242,AU242=AS242),1,0)+IF(AND($V242&gt;=1,$V242&lt;=2,AM242=AJ242,AV242=AS242),1,0)+IF(AND($Y242&gt;=1,$Y242&lt;=2,AI242=AJ242,AR242=AS242),1,0)+IF(AND($AB242&gt;=3,$AB242&lt;=4,AN242=AJ242,AW242=AS242),1,0)</f>
        <v>0</v>
      </c>
      <c r="BC242">
        <f ca="1">SUMPRODUCT(--($AH242:$AP242=AK242),--($AQ242:$AY242=AT242),'MPL ID'!$BG$16:$BO$16)+IF(AND($C242&gt;=3,$C242&lt;=4,AJ242=AK242,AS242=AT242),1,0)+IF(AND($I242&gt;=1,$I242&lt;=2,AP242=AK242,AY242=AT242),1,0)+IF(AND($P242&gt;=3,$P242&lt;=4,AO242=AK242,AX242=AT242),1,0)+IF(AND($T242&gt;=1,$T242&lt;=2,AN242=AK242,AW242=AT242),1,0)+IF(AND($W242&gt;=1,$W242&lt;=2,AL242=AK242,AU242=AT242),1,0)+IF(AND($AC242&gt;=3,$AC242&lt;=4,AI242=AK242,AR242=AT242),1,0)+IF(AND($AE242&gt;=1,$AE242&lt;=2,AH242=AK242,AQ242=AT242),1,0)</f>
        <v>0</v>
      </c>
      <c r="BD242">
        <f ca="1">SUMPRODUCT(--($AH242:$AP242=AL242),--($AQ242:$AY242=AU242),'MPL ID'!$BG$17:$BO$17)+IF(AND($B242&gt;=3,$B242&lt;=4,AN242=AL242,AW242=AU242),1,0)+IF(AND($D242&gt;=1,$D242&lt;=2,AM242=AL242,AV242=AU242),1,0)+IF(AND($J242&gt;=1,$J242&lt;=2,AI242=AL242,AR242=AU242),1,0)+IF(AND($N242&gt;=1,$N242&lt;=2,AJ242=AL242,AS242=AU242),1,0)+IF(AND($W242&gt;=3,$W242&lt;=4,AK242=AL242,AT242=AU242),1,0)+IF(AND($AA242&gt;=1,$AA242&lt;=2,AH242=AL242,AQ242=AU242),1,0)+IF(AND($AD242&gt;=3,$AD242&lt;=4,AO242=AL242,AX242=AU242),1,0)</f>
        <v>0</v>
      </c>
      <c r="BE242">
        <f ca="1">SUMPRODUCT(--($AH242:$AP242=AM242),--($AQ242:$AY242=AV242),'MPL ID'!$BG$18:$BO$18)+IF(AND($D242&gt;=3,$D242&lt;=4,AL242=AM242,AU242=AV242),1,0)+IF(AND($L242&gt;=3,$L242&lt;=4,AH242=AM242,AQ242=AV242),1,0)+IF(AND($Q242&gt;=3,$Q242&lt;=4,AN242=AM242,AW242=AV242),1,0)+IF(AND($S242&gt;=1,$S242&lt;=2,AP242=AM242,AY242=AV242),1,0)+IF(AND($V242&gt;=3,$V242&lt;=4,AJ242=AM242,AS242=AV242),1,0)+IF(AND($Z242&gt;=1,$Z242&lt;=2,AO242=AM242,AX242=AV242),1,0)+IF(AND($AF242&gt;=1,$AF242&lt;=2,AI242=AM242,AR242=AV242),1,0)</f>
        <v>0</v>
      </c>
      <c r="BF242">
        <f ca="1">SUMPRODUCT(--($AH242:$AP242=AN242),--($AQ242:$AY242=AW242),'MPL ID'!$BG$19:$BO$19)+IF(AND($B242&gt;=1,$B242&lt;=2,AL242=AN242,AU242=AW242),1,0)+IF(AND($H242&gt;=3,$H242&lt;=4,AI242=AN242,AR242=AW242),1,0)+IF(AND($Q242&gt;=1,$Q242&lt;=2,AM242=AN242,AV242=AW242),1,0)+IF(AND($T242&gt;=3,$T242&lt;=4,AK242=AN242,AT242=AW242),1,0)+IF(AND($X242&gt;=3,$X242&lt;=4,AO242=AN242,AX242=AW242),1,0)+IF(AND($AB242&gt;=1,$AB242&lt;=2,AJ242=AN242,AS242=AW242),1,0)+IF(AND($AG242&gt;=1,$AG242&lt;=2,AP242=AN242,AY242=AW242),1,0)</f>
        <v>0</v>
      </c>
      <c r="BG242">
        <f ca="1">SUMPRODUCT(--($AH242:$AP242=AO242),--($AQ242:$AY242=AX242),'MPL ID'!$BG$20:$BO$20)+IF(AND($E242&gt;=1,$E242&lt;=2,AH242=AO242,AQ242=AX242),1,0)+IF(AND($M242&gt;=3,$M242&lt;=4,AI242=AO242,AR242=AX242),1,0)+IF(AND($P242&gt;=1,$P242&lt;=2,AK242=AO242,AT242=AX242),1,0)+IF(AND($U242&gt;=1,$U242&lt;=2,AP242=AO242,AY242=AX242),1,0)+IF(AND($X242&gt;=1,$X242&lt;=2,AN242=AO242,AW242=AX242),1,0)+IF(AND($Z242&gt;=3,$Z242&lt;=4,AM242=AO242,AV242=AX242),1,0)+IF(AND($AD242&gt;=1,$AD242&lt;=2,AL242=AO242,AU242=AX242),1,0)</f>
        <v>0</v>
      </c>
      <c r="BH242">
        <f ca="1">SUMPRODUCT(--($AH242:$AP242=AP242),--($AQ242:$AY242=AY242),'MPL ID'!$BG$21:$BO$21)+IF(AND($F242&gt;=3,$F242&lt;=4,AI242=AP242,AR242=AY242),1,0)+IF(AND($I242&gt;=3,$I242&lt;=4,AK242=AP242,AT242=AY242),1,0)+IF(AND($K242&gt;=3,$K242&lt;=4,AJ242=AP242,AS242=AY242),1,0)+IF(AND($O242&gt;=3,$O242&lt;=4,AH242=AP242,AQ242=AY242),1,0)+IF(AND($S242&gt;=3,$S242&lt;=4,AM242=AP242,AV242=AY242),1,0)+IF(AND($U242&gt;=3,$U242&lt;=4,AO242=AP242,AX242=AY242),1,0)+IF(AND($AG242&gt;=3,$AG242&lt;=4,AN242=AP242,AW242=AY242),1,0)</f>
        <v>0</v>
      </c>
      <c r="BI242">
        <f t="shared" ca="1" si="27"/>
        <v>2</v>
      </c>
      <c r="BJ242">
        <f t="shared" ca="1" si="28"/>
        <v>7</v>
      </c>
      <c r="BK242">
        <f t="shared" ca="1" si="29"/>
        <v>6</v>
      </c>
      <c r="BL242">
        <f t="shared" ca="1" si="30"/>
        <v>4</v>
      </c>
      <c r="BM242">
        <f t="shared" ca="1" si="31"/>
        <v>9</v>
      </c>
      <c r="BN242">
        <f t="shared" ca="1" si="32"/>
        <v>1</v>
      </c>
      <c r="BO242">
        <f t="shared" ca="1" si="33"/>
        <v>5</v>
      </c>
      <c r="BP242">
        <f t="shared" ca="1" si="34"/>
        <v>8</v>
      </c>
      <c r="BQ242">
        <f t="shared" ca="1" si="35"/>
        <v>3</v>
      </c>
    </row>
    <row r="243" spans="1:69" x14ac:dyDescent="0.25">
      <c r="A243">
        <v>242</v>
      </c>
      <c r="B243">
        <f ca="1">IF(AND(ISNUMBER('MPL ID'!$P$25),ISNUMBER('MPL ID'!$Q$25)),0,RANDBETWEEN(1,4))</f>
        <v>0</v>
      </c>
      <c r="C243">
        <f ca="1">IF(AND(ISNUMBER('MPL ID'!$P$26),ISNUMBER('MPL ID'!$Q$26)),0,RANDBETWEEN(1,4))</f>
        <v>0</v>
      </c>
      <c r="D243">
        <f ca="1">IF(AND(ISNUMBER('MPL ID'!$P$28),ISNUMBER('MPL ID'!$Q$28)),0,RANDBETWEEN(1,4))</f>
        <v>0</v>
      </c>
      <c r="E243">
        <f ca="1">IF(AND(ISNUMBER('MPL ID'!$P$29),ISNUMBER('MPL ID'!$Q$29)),0,RANDBETWEEN(1,4))</f>
        <v>0</v>
      </c>
      <c r="F243">
        <f ca="1">IF(AND(ISNUMBER('MPL ID'!$P$30),ISNUMBER('MPL ID'!$Q$30)),0,RANDBETWEEN(1,4))</f>
        <v>0</v>
      </c>
      <c r="G243">
        <f ca="1">IF(AND(ISNUMBER('MPL ID'!$P$31),ISNUMBER('MPL ID'!$Q$31)),0,RANDBETWEEN(1,4))</f>
        <v>0</v>
      </c>
      <c r="H243">
        <f ca="1">IF(AND(ISNUMBER('MPL ID'!$P$32),ISNUMBER('MPL ID'!$Q$32)),0,RANDBETWEEN(1,4))</f>
        <v>0</v>
      </c>
      <c r="I243">
        <f ca="1">IF(AND(ISNUMBER('MPL ID'!$P$33),ISNUMBER('MPL ID'!$Q$33)),0,RANDBETWEEN(1,4))</f>
        <v>0</v>
      </c>
      <c r="J243">
        <f ca="1">IF(AND(ISNUMBER('MPL ID'!$D$36),ISNUMBER('MPL ID'!$E$36)),0,RANDBETWEEN(1,4))</f>
        <v>0</v>
      </c>
      <c r="K243">
        <f ca="1">IF(AND(ISNUMBER('MPL ID'!$D$37),ISNUMBER('MPL ID'!$E$37)),0,RANDBETWEEN(1,4))</f>
        <v>0</v>
      </c>
      <c r="L243">
        <f ca="1">IF(AND(ISNUMBER('MPL ID'!$D$39),ISNUMBER('MPL ID'!$E$39)),0,RANDBETWEEN(1,4))</f>
        <v>0</v>
      </c>
      <c r="M243">
        <f ca="1">IF(AND(ISNUMBER('MPL ID'!$D$40),ISNUMBER('MPL ID'!$E$40)),0,RANDBETWEEN(1,4))</f>
        <v>0</v>
      </c>
      <c r="N243">
        <f ca="1">IF(AND(ISNUMBER('MPL ID'!$D$41),ISNUMBER('MPL ID'!$E$41)),0,RANDBETWEEN(1,4))</f>
        <v>0</v>
      </c>
      <c r="O243">
        <f ca="1">IF(AND(ISNUMBER('MPL ID'!$D$42),ISNUMBER('MPL ID'!$E$42)),0,RANDBETWEEN(1,4))</f>
        <v>0</v>
      </c>
      <c r="P243">
        <f ca="1">IF(AND(ISNUMBER('MPL ID'!$D$43),ISNUMBER('MPL ID'!$E$43)),0,RANDBETWEEN(1,4))</f>
        <v>0</v>
      </c>
      <c r="Q243">
        <f ca="1">IF(AND(ISNUMBER('MPL ID'!$D$44),ISNUMBER('MPL ID'!$E$44)),0,RANDBETWEEN(1,4))</f>
        <v>0</v>
      </c>
      <c r="R243">
        <f ca="1">IF(AND(ISNUMBER('MPL ID'!$J$36),ISNUMBER('MPL ID'!$K$36)),0,RANDBETWEEN(1,4))</f>
        <v>0</v>
      </c>
      <c r="S243">
        <f ca="1">IF(AND(ISNUMBER('MPL ID'!$J$37),ISNUMBER('MPL ID'!$K$37)),0,RANDBETWEEN(1,4))</f>
        <v>0</v>
      </c>
      <c r="T243">
        <f ca="1">IF(AND(ISNUMBER('MPL ID'!$J$39),ISNUMBER('MPL ID'!$K$39)),0,RANDBETWEEN(1,4))</f>
        <v>0</v>
      </c>
      <c r="U243">
        <f ca="1">IF(AND(ISNUMBER('MPL ID'!$J$40),ISNUMBER('MPL ID'!$K$40)),0,RANDBETWEEN(1,4))</f>
        <v>0</v>
      </c>
      <c r="V243">
        <f ca="1">IF(AND(ISNUMBER('MPL ID'!$J$41),ISNUMBER('MPL ID'!$K$41)),0,RANDBETWEEN(1,4))</f>
        <v>0</v>
      </c>
      <c r="W243">
        <f ca="1">IF(AND(ISNUMBER('MPL ID'!$J$42),ISNUMBER('MPL ID'!$K$42)),0,RANDBETWEEN(1,4))</f>
        <v>1</v>
      </c>
      <c r="X243">
        <f ca="1">IF(AND(ISNUMBER('MPL ID'!$J$43),ISNUMBER('MPL ID'!$K$43)),0,RANDBETWEEN(1,4))</f>
        <v>2</v>
      </c>
      <c r="Y243">
        <f ca="1">IF(AND(ISNUMBER('MPL ID'!$J$44),ISNUMBER('MPL ID'!$K$44)),0,RANDBETWEEN(1,4))</f>
        <v>2</v>
      </c>
      <c r="Z243">
        <f ca="1">IF(AND(ISNUMBER('MPL ID'!$P$36),ISNUMBER('MPL ID'!$Q$36)),0,RANDBETWEEN(1,4))</f>
        <v>4</v>
      </c>
      <c r="AA243">
        <f ca="1">IF(AND(ISNUMBER('MPL ID'!$P$37),ISNUMBER('MPL ID'!$Q$37)),0,RANDBETWEEN(1,4))</f>
        <v>1</v>
      </c>
      <c r="AB243">
        <f ca="1">IF(AND(ISNUMBER('MPL ID'!$P$39),ISNUMBER('MPL ID'!$Q$39)),0,RANDBETWEEN(1,4))</f>
        <v>2</v>
      </c>
      <c r="AC243">
        <f ca="1">IF(AND(ISNUMBER('MPL ID'!$P$40),ISNUMBER('MPL ID'!$Q$40)),0,RANDBETWEEN(1,4))</f>
        <v>2</v>
      </c>
      <c r="AD243">
        <f ca="1">IF(AND(ISNUMBER('MPL ID'!$P$41),ISNUMBER('MPL ID'!$Q$41)),0,RANDBETWEEN(1,4))</f>
        <v>2</v>
      </c>
      <c r="AE243">
        <f ca="1">IF(AND(ISNUMBER('MPL ID'!$P$42),ISNUMBER('MPL ID'!$Q$42)),0,RANDBETWEEN(1,4))</f>
        <v>2</v>
      </c>
      <c r="AF243">
        <f ca="1">IF(AND(ISNUMBER('MPL ID'!$P$43),ISNUMBER('MPL ID'!$Q$43)),0,RANDBETWEEN(1,4))</f>
        <v>3</v>
      </c>
      <c r="AG243">
        <f ca="1">IF(AND(ISNUMBER('MPL ID'!$P$44),ISNUMBER('MPL ID'!$Q$44)),0,RANDBETWEEN(1,4))</f>
        <v>2</v>
      </c>
      <c r="AH243">
        <f ca="1">'MPL ID'!$BG$1+SUMPRODUCT(($B$1003:$AG$1003='MPL ID'!$BF$1)*(($B243:$AG243=1)+($B243:$AG243=2)))+SUMPRODUCT(($B$1004:$AG$1004='MPL ID'!$BF$1)*(($B243:$AG243=3)+($B243:$AG243=4)))</f>
        <v>9</v>
      </c>
      <c r="AI243">
        <f ca="1">'MPL ID'!$BG$2+SUMPRODUCT(($B$1003:$AG$1003='MPL ID'!$BF$2)*(($B243:$AG243=1)+($B243:$AG243=2)))+SUMPRODUCT(($B$1004:$AG$1004='MPL ID'!$BF$2)*(($B243:$AG243=3)+($B243:$AG243=4)))</f>
        <v>9</v>
      </c>
      <c r="AJ243">
        <f ca="1">'MPL ID'!$BG$3+SUMPRODUCT(($B$1003:$AG$1003='MPL ID'!$BF$3)*(($B243:$AG243=1)+($B243:$AG243=2)))+SUMPRODUCT(($B$1004:$AG$1004='MPL ID'!$BF$3)*(($B243:$AG243=3)+($B243:$AG243=4)))</f>
        <v>6</v>
      </c>
      <c r="AK243">
        <f ca="1">'MPL ID'!$BG$4+SUMPRODUCT(($B$1003:$AG$1003='MPL ID'!$BF$4)*(($B243:$AG243=1)+($B243:$AG243=2)))+SUMPRODUCT(($B$1004:$AG$1004='MPL ID'!$BF$4)*(($B243:$AG243=3)+($B243:$AG243=4)))</f>
        <v>9</v>
      </c>
      <c r="AL243">
        <f ca="1">'MPL ID'!$BG$5+SUMPRODUCT(($B$1003:$AG$1003='MPL ID'!$BF$5)*(($B243:$AG243=1)+($B243:$AG243=2)))+SUMPRODUCT(($B$1004:$AG$1004='MPL ID'!$BF$5)*(($B243:$AG243=3)+($B243:$AG243=4)))</f>
        <v>4</v>
      </c>
      <c r="AM243">
        <f ca="1">'MPL ID'!$BG$6+SUMPRODUCT(($B$1003:$AG$1003='MPL ID'!$BF$6)*(($B243:$AG243=1)+($B243:$AG243=2)))+SUMPRODUCT(($B$1004:$AG$1004='MPL ID'!$BF$6)*(($B243:$AG243=3)+($B243:$AG243=4)))</f>
        <v>11</v>
      </c>
      <c r="AN243">
        <f ca="1">'MPL ID'!$BG$7+SUMPRODUCT(($B$1003:$AG$1003='MPL ID'!$BF$7)*(($B243:$AG243=1)+($B243:$AG243=2)))+SUMPRODUCT(($B$1004:$AG$1004='MPL ID'!$BF$7)*(($B243:$AG243=3)+($B243:$AG243=4)))</f>
        <v>7</v>
      </c>
      <c r="AO243">
        <f ca="1">'MPL ID'!$BG$8+SUMPRODUCT(($B$1003:$AG$1003='MPL ID'!$BF$8)*(($B243:$AG243=1)+($B243:$AG243=2)))+SUMPRODUCT(($B$1004:$AG$1004='MPL ID'!$BF$8)*(($B243:$AG243=3)+($B243:$AG243=4)))</f>
        <v>6</v>
      </c>
      <c r="AP243">
        <f ca="1">'MPL ID'!$BG$9+SUMPRODUCT(($B$1003:$AG$1003='MPL ID'!$BF$9)*(($B243:$AG243=1)+($B243:$AG243=2)))+SUMPRODUCT(($B$1004:$AG$1004='MPL ID'!$BF$9)*(($B243:$AG243=3)+($B243:$AG243=4)))</f>
        <v>11</v>
      </c>
      <c r="AQ243">
        <f ca="1">'MPL ID'!$BH$1+SUMPRODUCT(($B$1003:$AG$1003='MPL ID'!$BF$1)*(2*($B243:$AG243=1)+($B243:$AG243=2)-2*($B243:$AG243=3)-($B243:$AG243=4)))-SUMPRODUCT(($B$1004:$AG$1004='MPL ID'!$BF$1)*(2*($B243:$AG243=1)+($B243:$AG243=2)-2*($B243:$AG243=3)-($B243:$AG243=4)))</f>
        <v>6</v>
      </c>
      <c r="AR243">
        <f ca="1">'MPL ID'!$BH$2+SUMPRODUCT(($B$1003:$AG$1003='MPL ID'!$BF$2)*(2*($B243:$AG243=1)+($B243:$AG243=2)-2*($B243:$AG243=3)-($B243:$AG243=4)))-SUMPRODUCT(($B$1004:$AG$1004='MPL ID'!$BF$2)*(2*($B243:$AG243=1)+($B243:$AG243=2)-2*($B243:$AG243=3)-($B243:$AG243=4)))</f>
        <v>0</v>
      </c>
      <c r="AS243">
        <f ca="1">'MPL ID'!$BH$3+SUMPRODUCT(($B$1003:$AG$1003='MPL ID'!$BF$3)*(2*($B243:$AG243=1)+($B243:$AG243=2)-2*($B243:$AG243=3)-($B243:$AG243=4)))-SUMPRODUCT(($B$1004:$AG$1004='MPL ID'!$BF$3)*(2*($B243:$AG243=1)+($B243:$AG243=2)-2*($B243:$AG243=3)-($B243:$AG243=4)))</f>
        <v>-8</v>
      </c>
      <c r="AT243">
        <f ca="1">'MPL ID'!$BH$4+SUMPRODUCT(($B$1003:$AG$1003='MPL ID'!$BF$4)*(2*($B243:$AG243=1)+($B243:$AG243=2)-2*($B243:$AG243=3)-($B243:$AG243=4)))-SUMPRODUCT(($B$1004:$AG$1004='MPL ID'!$BF$4)*(2*($B243:$AG243=1)+($B243:$AG243=2)-2*($B243:$AG243=3)-($B243:$AG243=4)))</f>
        <v>2</v>
      </c>
      <c r="AU243">
        <f ca="1">'MPL ID'!$BH$5+SUMPRODUCT(($B$1003:$AG$1003='MPL ID'!$BF$5)*(2*($B243:$AG243=1)+($B243:$AG243=2)-2*($B243:$AG243=3)-($B243:$AG243=4)))-SUMPRODUCT(($B$1004:$AG$1004='MPL ID'!$BF$5)*(2*($B243:$AG243=1)+($B243:$AG243=2)-2*($B243:$AG243=3)-($B243:$AG243=4)))</f>
        <v>-13</v>
      </c>
      <c r="AV243">
        <f ca="1">'MPL ID'!$BH$6+SUMPRODUCT(($B$1003:$AG$1003='MPL ID'!$BF$6)*(2*($B243:$AG243=1)+($B243:$AG243=2)-2*($B243:$AG243=3)-($B243:$AG243=4)))-SUMPRODUCT(($B$1004:$AG$1004='MPL ID'!$BF$6)*(2*($B243:$AG243=1)+($B243:$AG243=2)-2*($B243:$AG243=3)-($B243:$AG243=4)))</f>
        <v>11</v>
      </c>
      <c r="AW243">
        <f ca="1">'MPL ID'!$BH$7+SUMPRODUCT(($B$1003:$AG$1003='MPL ID'!$BF$7)*(2*($B243:$AG243=1)+($B243:$AG243=2)-2*($B243:$AG243=3)-($B243:$AG243=4)))-SUMPRODUCT(($B$1004:$AG$1004='MPL ID'!$BF$7)*(2*($B243:$AG243=1)+($B243:$AG243=2)-2*($B243:$AG243=3)-($B243:$AG243=4)))</f>
        <v>-1</v>
      </c>
      <c r="AX243">
        <f ca="1">'MPL ID'!$BH$8+SUMPRODUCT(($B$1003:$AG$1003='MPL ID'!$BF$8)*(2*($B243:$AG243=1)+($B243:$AG243=2)-2*($B243:$AG243=3)-($B243:$AG243=4)))-SUMPRODUCT(($B$1004:$AG$1004='MPL ID'!$BF$8)*(2*($B243:$AG243=1)+($B243:$AG243=2)-2*($B243:$AG243=3)-($B243:$AG243=4)))</f>
        <v>-9</v>
      </c>
      <c r="AY243">
        <f ca="1">'MPL ID'!$BH$9+SUMPRODUCT(($B$1003:$AG$1003='MPL ID'!$BF$9)*(2*($B243:$AG243=1)+($B243:$AG243=2)-2*($B243:$AG243=3)-($B243:$AG243=4)))-SUMPRODUCT(($B$1004:$AG$1004='MPL ID'!$BF$9)*(2*($B243:$AG243=1)+($B243:$AG243=2)-2*($B243:$AG243=3)-($B243:$AG243=4)))</f>
        <v>12</v>
      </c>
      <c r="AZ243">
        <f ca="1">SUMPRODUCT(--($AH243:$AP243=AH243),--($AQ243:$AY243=AQ243),'MPL ID'!$BG$13:$BO$13)+IF(AND($E243&gt;=3,$E243&lt;=4,AO243=AH243,AX243=AQ243),1,0)+IF(AND($G243&gt;=1,$G243&lt;=2,AJ243=AH243,AS243=AQ243),1,0)+IF(AND($L243&gt;=1,$L243&lt;=2,AM243=AH243,AV243=AQ243),1,0)+IF(AND($O243&gt;=1,$O243&lt;=2,AP243=AH243,AY243=AQ243),1,0)+IF(AND($R243&gt;=1,$R243&lt;=2,AI243=AH243,AR243=AQ243),1,0)+IF(AND($AA243&gt;=3,$AA243&lt;=4,AL243=AH243,AU243=AQ243),1,0)+IF(AND($AE243&gt;=3,$AE243&lt;=4,AK243=AH243,AT243=AQ243),1,0)</f>
        <v>0</v>
      </c>
      <c r="BA243">
        <f ca="1">SUMPRODUCT(--($AH243:$AP243=AI243),--($AQ243:$AY243=AR243),'MPL ID'!$BG$14:$BO$14)+IF(AND($F243&gt;=1,$F243&lt;=2,AP243=AI243,AY243=AR243),1,0)+IF(AND($H243&gt;=1,$H243&lt;=2,AN243=AI243,AW243=AR243),1,0)+IF(AND($J243&gt;=3,$J243&lt;=4,AL243=AI243,AU243=AR243),1,0)+IF(AND($M243&gt;=1,$M243&lt;=2,AO243=AI243,AX243=AR243),1,0)+IF(AND($R243&gt;=3,$R243&lt;=4,AH243=AI243,AQ243=AR243),1,0)+IF(AND($Y243&gt;=3,$Y243&lt;=4,AJ243=AI243,AS243=AR243),1,0)+IF(AND($AC243&gt;=1,$AC243&lt;=2,AK243=AI243,AT243=AR243),1,0)+IF(AND($AF243&gt;=3,$AF243&lt;=4,AM243=AI243,AV243=AR243),1,0)</f>
        <v>0</v>
      </c>
      <c r="BB243">
        <f ca="1">SUMPRODUCT(--($AH243:$AP243=AJ243),--($AQ243:$AY243=AS243),'MPL ID'!$BG$15:$BO$15)+IF(AND($C243&gt;=1,$C243&lt;=2,AK243=AJ243,AT243=AS243),1,0)+IF(AND($G243&gt;=3,$G243&lt;=4,AH243=AJ243,AQ243=AS243),1,0)+IF(AND($K243&gt;=1,$K243&lt;=2,AP243=AJ243,AY243=AS243),1,0)+IF(AND($N243&gt;=3,$N243&lt;=4,AL243=AJ243,AU243=AS243),1,0)+IF(AND($V243&gt;=1,$V243&lt;=2,AM243=AJ243,AV243=AS243),1,0)+IF(AND($Y243&gt;=1,$Y243&lt;=2,AI243=AJ243,AR243=AS243),1,0)+IF(AND($AB243&gt;=3,$AB243&lt;=4,AN243=AJ243,AW243=AS243),1,0)</f>
        <v>0</v>
      </c>
      <c r="BC243">
        <f ca="1">SUMPRODUCT(--($AH243:$AP243=AK243),--($AQ243:$AY243=AT243),'MPL ID'!$BG$16:$BO$16)+IF(AND($C243&gt;=3,$C243&lt;=4,AJ243=AK243,AS243=AT243),1,0)+IF(AND($I243&gt;=1,$I243&lt;=2,AP243=AK243,AY243=AT243),1,0)+IF(AND($P243&gt;=3,$P243&lt;=4,AO243=AK243,AX243=AT243),1,0)+IF(AND($T243&gt;=1,$T243&lt;=2,AN243=AK243,AW243=AT243),1,0)+IF(AND($W243&gt;=1,$W243&lt;=2,AL243=AK243,AU243=AT243),1,0)+IF(AND($AC243&gt;=3,$AC243&lt;=4,AI243=AK243,AR243=AT243),1,0)+IF(AND($AE243&gt;=1,$AE243&lt;=2,AH243=AK243,AQ243=AT243),1,0)</f>
        <v>0</v>
      </c>
      <c r="BD243">
        <f ca="1">SUMPRODUCT(--($AH243:$AP243=AL243),--($AQ243:$AY243=AU243),'MPL ID'!$BG$17:$BO$17)+IF(AND($B243&gt;=3,$B243&lt;=4,AN243=AL243,AW243=AU243),1,0)+IF(AND($D243&gt;=1,$D243&lt;=2,AM243=AL243,AV243=AU243),1,0)+IF(AND($J243&gt;=1,$J243&lt;=2,AI243=AL243,AR243=AU243),1,0)+IF(AND($N243&gt;=1,$N243&lt;=2,AJ243=AL243,AS243=AU243),1,0)+IF(AND($W243&gt;=3,$W243&lt;=4,AK243=AL243,AT243=AU243),1,0)+IF(AND($AA243&gt;=1,$AA243&lt;=2,AH243=AL243,AQ243=AU243),1,0)+IF(AND($AD243&gt;=3,$AD243&lt;=4,AO243=AL243,AX243=AU243),1,0)</f>
        <v>0</v>
      </c>
      <c r="BE243">
        <f ca="1">SUMPRODUCT(--($AH243:$AP243=AM243),--($AQ243:$AY243=AV243),'MPL ID'!$BG$18:$BO$18)+IF(AND($D243&gt;=3,$D243&lt;=4,AL243=AM243,AU243=AV243),1,0)+IF(AND($L243&gt;=3,$L243&lt;=4,AH243=AM243,AQ243=AV243),1,0)+IF(AND($Q243&gt;=3,$Q243&lt;=4,AN243=AM243,AW243=AV243),1,0)+IF(AND($S243&gt;=1,$S243&lt;=2,AP243=AM243,AY243=AV243),1,0)+IF(AND($V243&gt;=3,$V243&lt;=4,AJ243=AM243,AS243=AV243),1,0)+IF(AND($Z243&gt;=1,$Z243&lt;=2,AO243=AM243,AX243=AV243),1,0)+IF(AND($AF243&gt;=1,$AF243&lt;=2,AI243=AM243,AR243=AV243),1,0)</f>
        <v>0</v>
      </c>
      <c r="BF243">
        <f ca="1">SUMPRODUCT(--($AH243:$AP243=AN243),--($AQ243:$AY243=AW243),'MPL ID'!$BG$19:$BO$19)+IF(AND($B243&gt;=1,$B243&lt;=2,AL243=AN243,AU243=AW243),1,0)+IF(AND($H243&gt;=3,$H243&lt;=4,AI243=AN243,AR243=AW243),1,0)+IF(AND($Q243&gt;=1,$Q243&lt;=2,AM243=AN243,AV243=AW243),1,0)+IF(AND($T243&gt;=3,$T243&lt;=4,AK243=AN243,AT243=AW243),1,0)+IF(AND($X243&gt;=3,$X243&lt;=4,AO243=AN243,AX243=AW243),1,0)+IF(AND($AB243&gt;=1,$AB243&lt;=2,AJ243=AN243,AS243=AW243),1,0)+IF(AND($AG243&gt;=1,$AG243&lt;=2,AP243=AN243,AY243=AW243),1,0)</f>
        <v>0</v>
      </c>
      <c r="BG243">
        <f ca="1">SUMPRODUCT(--($AH243:$AP243=AO243),--($AQ243:$AY243=AX243),'MPL ID'!$BG$20:$BO$20)+IF(AND($E243&gt;=1,$E243&lt;=2,AH243=AO243,AQ243=AX243),1,0)+IF(AND($M243&gt;=3,$M243&lt;=4,AI243=AO243,AR243=AX243),1,0)+IF(AND($P243&gt;=1,$P243&lt;=2,AK243=AO243,AT243=AX243),1,0)+IF(AND($U243&gt;=1,$U243&lt;=2,AP243=AO243,AY243=AX243),1,0)+IF(AND($X243&gt;=1,$X243&lt;=2,AN243=AO243,AW243=AX243),1,0)+IF(AND($Z243&gt;=3,$Z243&lt;=4,AM243=AO243,AV243=AX243),1,0)+IF(AND($AD243&gt;=1,$AD243&lt;=2,AL243=AO243,AU243=AX243),1,0)</f>
        <v>0</v>
      </c>
      <c r="BH243">
        <f ca="1">SUMPRODUCT(--($AH243:$AP243=AP243),--($AQ243:$AY243=AY243),'MPL ID'!$BG$21:$BO$21)+IF(AND($F243&gt;=3,$F243&lt;=4,AI243=AP243,AR243=AY243),1,0)+IF(AND($I243&gt;=3,$I243&lt;=4,AK243=AP243,AT243=AY243),1,0)+IF(AND($K243&gt;=3,$K243&lt;=4,AJ243=AP243,AS243=AY243),1,0)+IF(AND($O243&gt;=3,$O243&lt;=4,AH243=AP243,AQ243=AY243),1,0)+IF(AND($S243&gt;=3,$S243&lt;=4,AM243=AP243,AV243=AY243),1,0)+IF(AND($U243&gt;=3,$U243&lt;=4,AO243=AP243,AX243=AY243),1,0)+IF(AND($AG243&gt;=3,$AG243&lt;=4,AN243=AP243,AW243=AY243),1,0)</f>
        <v>0</v>
      </c>
      <c r="BI243">
        <f t="shared" ca="1" si="27"/>
        <v>3</v>
      </c>
      <c r="BJ243">
        <f t="shared" ca="1" si="28"/>
        <v>5</v>
      </c>
      <c r="BK243">
        <f t="shared" ca="1" si="29"/>
        <v>7</v>
      </c>
      <c r="BL243">
        <f t="shared" ca="1" si="30"/>
        <v>4</v>
      </c>
      <c r="BM243">
        <f t="shared" ca="1" si="31"/>
        <v>9</v>
      </c>
      <c r="BN243">
        <f t="shared" ca="1" si="32"/>
        <v>2</v>
      </c>
      <c r="BO243">
        <f t="shared" ca="1" si="33"/>
        <v>6</v>
      </c>
      <c r="BP243">
        <f t="shared" ca="1" si="34"/>
        <v>8</v>
      </c>
      <c r="BQ243">
        <f t="shared" ca="1" si="35"/>
        <v>1</v>
      </c>
    </row>
    <row r="244" spans="1:69" x14ac:dyDescent="0.25">
      <c r="A244">
        <v>243</v>
      </c>
      <c r="B244">
        <f ca="1">IF(AND(ISNUMBER('MPL ID'!$P$25),ISNUMBER('MPL ID'!$Q$25)),0,RANDBETWEEN(1,4))</f>
        <v>0</v>
      </c>
      <c r="C244">
        <f ca="1">IF(AND(ISNUMBER('MPL ID'!$P$26),ISNUMBER('MPL ID'!$Q$26)),0,RANDBETWEEN(1,4))</f>
        <v>0</v>
      </c>
      <c r="D244">
        <f ca="1">IF(AND(ISNUMBER('MPL ID'!$P$28),ISNUMBER('MPL ID'!$Q$28)),0,RANDBETWEEN(1,4))</f>
        <v>0</v>
      </c>
      <c r="E244">
        <f ca="1">IF(AND(ISNUMBER('MPL ID'!$P$29),ISNUMBER('MPL ID'!$Q$29)),0,RANDBETWEEN(1,4))</f>
        <v>0</v>
      </c>
      <c r="F244">
        <f ca="1">IF(AND(ISNUMBER('MPL ID'!$P$30),ISNUMBER('MPL ID'!$Q$30)),0,RANDBETWEEN(1,4))</f>
        <v>0</v>
      </c>
      <c r="G244">
        <f ca="1">IF(AND(ISNUMBER('MPL ID'!$P$31),ISNUMBER('MPL ID'!$Q$31)),0,RANDBETWEEN(1,4))</f>
        <v>0</v>
      </c>
      <c r="H244">
        <f ca="1">IF(AND(ISNUMBER('MPL ID'!$P$32),ISNUMBER('MPL ID'!$Q$32)),0,RANDBETWEEN(1,4))</f>
        <v>0</v>
      </c>
      <c r="I244">
        <f ca="1">IF(AND(ISNUMBER('MPL ID'!$P$33),ISNUMBER('MPL ID'!$Q$33)),0,RANDBETWEEN(1,4))</f>
        <v>0</v>
      </c>
      <c r="J244">
        <f ca="1">IF(AND(ISNUMBER('MPL ID'!$D$36),ISNUMBER('MPL ID'!$E$36)),0,RANDBETWEEN(1,4))</f>
        <v>0</v>
      </c>
      <c r="K244">
        <f ca="1">IF(AND(ISNUMBER('MPL ID'!$D$37),ISNUMBER('MPL ID'!$E$37)),0,RANDBETWEEN(1,4))</f>
        <v>0</v>
      </c>
      <c r="L244">
        <f ca="1">IF(AND(ISNUMBER('MPL ID'!$D$39),ISNUMBER('MPL ID'!$E$39)),0,RANDBETWEEN(1,4))</f>
        <v>0</v>
      </c>
      <c r="M244">
        <f ca="1">IF(AND(ISNUMBER('MPL ID'!$D$40),ISNUMBER('MPL ID'!$E$40)),0,RANDBETWEEN(1,4))</f>
        <v>0</v>
      </c>
      <c r="N244">
        <f ca="1">IF(AND(ISNUMBER('MPL ID'!$D$41),ISNUMBER('MPL ID'!$E$41)),0,RANDBETWEEN(1,4))</f>
        <v>0</v>
      </c>
      <c r="O244">
        <f ca="1">IF(AND(ISNUMBER('MPL ID'!$D$42),ISNUMBER('MPL ID'!$E$42)),0,RANDBETWEEN(1,4))</f>
        <v>0</v>
      </c>
      <c r="P244">
        <f ca="1">IF(AND(ISNUMBER('MPL ID'!$D$43),ISNUMBER('MPL ID'!$E$43)),0,RANDBETWEEN(1,4))</f>
        <v>0</v>
      </c>
      <c r="Q244">
        <f ca="1">IF(AND(ISNUMBER('MPL ID'!$D$44),ISNUMBER('MPL ID'!$E$44)),0,RANDBETWEEN(1,4))</f>
        <v>0</v>
      </c>
      <c r="R244">
        <f ca="1">IF(AND(ISNUMBER('MPL ID'!$J$36),ISNUMBER('MPL ID'!$K$36)),0,RANDBETWEEN(1,4))</f>
        <v>0</v>
      </c>
      <c r="S244">
        <f ca="1">IF(AND(ISNUMBER('MPL ID'!$J$37),ISNUMBER('MPL ID'!$K$37)),0,RANDBETWEEN(1,4))</f>
        <v>0</v>
      </c>
      <c r="T244">
        <f ca="1">IF(AND(ISNUMBER('MPL ID'!$J$39),ISNUMBER('MPL ID'!$K$39)),0,RANDBETWEEN(1,4))</f>
        <v>0</v>
      </c>
      <c r="U244">
        <f ca="1">IF(AND(ISNUMBER('MPL ID'!$J$40),ISNUMBER('MPL ID'!$K$40)),0,RANDBETWEEN(1,4))</f>
        <v>0</v>
      </c>
      <c r="V244">
        <f ca="1">IF(AND(ISNUMBER('MPL ID'!$J$41),ISNUMBER('MPL ID'!$K$41)),0,RANDBETWEEN(1,4))</f>
        <v>0</v>
      </c>
      <c r="W244">
        <f ca="1">IF(AND(ISNUMBER('MPL ID'!$J$42),ISNUMBER('MPL ID'!$K$42)),0,RANDBETWEEN(1,4))</f>
        <v>3</v>
      </c>
      <c r="X244">
        <f ca="1">IF(AND(ISNUMBER('MPL ID'!$J$43),ISNUMBER('MPL ID'!$K$43)),0,RANDBETWEEN(1,4))</f>
        <v>2</v>
      </c>
      <c r="Y244">
        <f ca="1">IF(AND(ISNUMBER('MPL ID'!$J$44),ISNUMBER('MPL ID'!$K$44)),0,RANDBETWEEN(1,4))</f>
        <v>3</v>
      </c>
      <c r="Z244">
        <f ca="1">IF(AND(ISNUMBER('MPL ID'!$P$36),ISNUMBER('MPL ID'!$Q$36)),0,RANDBETWEEN(1,4))</f>
        <v>4</v>
      </c>
      <c r="AA244">
        <f ca="1">IF(AND(ISNUMBER('MPL ID'!$P$37),ISNUMBER('MPL ID'!$Q$37)),0,RANDBETWEEN(1,4))</f>
        <v>1</v>
      </c>
      <c r="AB244">
        <f ca="1">IF(AND(ISNUMBER('MPL ID'!$P$39),ISNUMBER('MPL ID'!$Q$39)),0,RANDBETWEEN(1,4))</f>
        <v>2</v>
      </c>
      <c r="AC244">
        <f ca="1">IF(AND(ISNUMBER('MPL ID'!$P$40),ISNUMBER('MPL ID'!$Q$40)),0,RANDBETWEEN(1,4))</f>
        <v>2</v>
      </c>
      <c r="AD244">
        <f ca="1">IF(AND(ISNUMBER('MPL ID'!$P$41),ISNUMBER('MPL ID'!$Q$41)),0,RANDBETWEEN(1,4))</f>
        <v>1</v>
      </c>
      <c r="AE244">
        <f ca="1">IF(AND(ISNUMBER('MPL ID'!$P$42),ISNUMBER('MPL ID'!$Q$42)),0,RANDBETWEEN(1,4))</f>
        <v>2</v>
      </c>
      <c r="AF244">
        <f ca="1">IF(AND(ISNUMBER('MPL ID'!$P$43),ISNUMBER('MPL ID'!$Q$43)),0,RANDBETWEEN(1,4))</f>
        <v>2</v>
      </c>
      <c r="AG244">
        <f ca="1">IF(AND(ISNUMBER('MPL ID'!$P$44),ISNUMBER('MPL ID'!$Q$44)),0,RANDBETWEEN(1,4))</f>
        <v>2</v>
      </c>
      <c r="AH244">
        <f ca="1">'MPL ID'!$BG$1+SUMPRODUCT(($B$1003:$AG$1003='MPL ID'!$BF$1)*(($B244:$AG244=1)+($B244:$AG244=2)))+SUMPRODUCT(($B$1004:$AG$1004='MPL ID'!$BF$1)*(($B244:$AG244=3)+($B244:$AG244=4)))</f>
        <v>9</v>
      </c>
      <c r="AI244">
        <f ca="1">'MPL ID'!$BG$2+SUMPRODUCT(($B$1003:$AG$1003='MPL ID'!$BF$2)*(($B244:$AG244=1)+($B244:$AG244=2)))+SUMPRODUCT(($B$1004:$AG$1004='MPL ID'!$BF$2)*(($B244:$AG244=3)+($B244:$AG244=4)))</f>
        <v>9</v>
      </c>
      <c r="AJ244">
        <f ca="1">'MPL ID'!$BG$3+SUMPRODUCT(($B$1003:$AG$1003='MPL ID'!$BF$3)*(($B244:$AG244=1)+($B244:$AG244=2)))+SUMPRODUCT(($B$1004:$AG$1004='MPL ID'!$BF$3)*(($B244:$AG244=3)+($B244:$AG244=4)))</f>
        <v>5</v>
      </c>
      <c r="AK244">
        <f ca="1">'MPL ID'!$BG$4+SUMPRODUCT(($B$1003:$AG$1003='MPL ID'!$BF$4)*(($B244:$AG244=1)+($B244:$AG244=2)))+SUMPRODUCT(($B$1004:$AG$1004='MPL ID'!$BF$4)*(($B244:$AG244=3)+($B244:$AG244=4)))</f>
        <v>8</v>
      </c>
      <c r="AL244">
        <f ca="1">'MPL ID'!$BG$5+SUMPRODUCT(($B$1003:$AG$1003='MPL ID'!$BF$5)*(($B244:$AG244=1)+($B244:$AG244=2)))+SUMPRODUCT(($B$1004:$AG$1004='MPL ID'!$BF$5)*(($B244:$AG244=3)+($B244:$AG244=4)))</f>
        <v>5</v>
      </c>
      <c r="AM244">
        <f ca="1">'MPL ID'!$BG$6+SUMPRODUCT(($B$1003:$AG$1003='MPL ID'!$BF$6)*(($B244:$AG244=1)+($B244:$AG244=2)))+SUMPRODUCT(($B$1004:$AG$1004='MPL ID'!$BF$6)*(($B244:$AG244=3)+($B244:$AG244=4)))</f>
        <v>12</v>
      </c>
      <c r="AN244">
        <f ca="1">'MPL ID'!$BG$7+SUMPRODUCT(($B$1003:$AG$1003='MPL ID'!$BF$7)*(($B244:$AG244=1)+($B244:$AG244=2)))+SUMPRODUCT(($B$1004:$AG$1004='MPL ID'!$BF$7)*(($B244:$AG244=3)+($B244:$AG244=4)))</f>
        <v>7</v>
      </c>
      <c r="AO244">
        <f ca="1">'MPL ID'!$BG$8+SUMPRODUCT(($B$1003:$AG$1003='MPL ID'!$BF$8)*(($B244:$AG244=1)+($B244:$AG244=2)))+SUMPRODUCT(($B$1004:$AG$1004='MPL ID'!$BF$8)*(($B244:$AG244=3)+($B244:$AG244=4)))</f>
        <v>6</v>
      </c>
      <c r="AP244">
        <f ca="1">'MPL ID'!$BG$9+SUMPRODUCT(($B$1003:$AG$1003='MPL ID'!$BF$9)*(($B244:$AG244=1)+($B244:$AG244=2)))+SUMPRODUCT(($B$1004:$AG$1004='MPL ID'!$BF$9)*(($B244:$AG244=3)+($B244:$AG244=4)))</f>
        <v>11</v>
      </c>
      <c r="AQ244">
        <f ca="1">'MPL ID'!$BH$1+SUMPRODUCT(($B$1003:$AG$1003='MPL ID'!$BF$1)*(2*($B244:$AG244=1)+($B244:$AG244=2)-2*($B244:$AG244=3)-($B244:$AG244=4)))-SUMPRODUCT(($B$1004:$AG$1004='MPL ID'!$BF$1)*(2*($B244:$AG244=1)+($B244:$AG244=2)-2*($B244:$AG244=3)-($B244:$AG244=4)))</f>
        <v>6</v>
      </c>
      <c r="AR244">
        <f ca="1">'MPL ID'!$BH$2+SUMPRODUCT(($B$1003:$AG$1003='MPL ID'!$BF$2)*(2*($B244:$AG244=1)+($B244:$AG244=2)-2*($B244:$AG244=3)-($B244:$AG244=4)))-SUMPRODUCT(($B$1004:$AG$1004='MPL ID'!$BF$2)*(2*($B244:$AG244=1)+($B244:$AG244=2)-2*($B244:$AG244=3)-($B244:$AG244=4)))</f>
        <v>0</v>
      </c>
      <c r="AS244">
        <f ca="1">'MPL ID'!$BH$3+SUMPRODUCT(($B$1003:$AG$1003='MPL ID'!$BF$3)*(2*($B244:$AG244=1)+($B244:$AG244=2)-2*($B244:$AG244=3)-($B244:$AG244=4)))-SUMPRODUCT(($B$1004:$AG$1004='MPL ID'!$BF$3)*(2*($B244:$AG244=1)+($B244:$AG244=2)-2*($B244:$AG244=3)-($B244:$AG244=4)))</f>
        <v>-11</v>
      </c>
      <c r="AT244">
        <f ca="1">'MPL ID'!$BH$4+SUMPRODUCT(($B$1003:$AG$1003='MPL ID'!$BF$4)*(2*($B244:$AG244=1)+($B244:$AG244=2)-2*($B244:$AG244=3)-($B244:$AG244=4)))-SUMPRODUCT(($B$1004:$AG$1004='MPL ID'!$BF$4)*(2*($B244:$AG244=1)+($B244:$AG244=2)-2*($B244:$AG244=3)-($B244:$AG244=4)))</f>
        <v>-2</v>
      </c>
      <c r="AU244">
        <f ca="1">'MPL ID'!$BH$5+SUMPRODUCT(($B$1003:$AG$1003='MPL ID'!$BF$5)*(2*($B244:$AG244=1)+($B244:$AG244=2)-2*($B244:$AG244=3)-($B244:$AG244=4)))-SUMPRODUCT(($B$1004:$AG$1004='MPL ID'!$BF$5)*(2*($B244:$AG244=1)+($B244:$AG244=2)-2*($B244:$AG244=3)-($B244:$AG244=4)))</f>
        <v>-10</v>
      </c>
      <c r="AV244">
        <f ca="1">'MPL ID'!$BH$6+SUMPRODUCT(($B$1003:$AG$1003='MPL ID'!$BF$6)*(2*($B244:$AG244=1)+($B244:$AG244=2)-2*($B244:$AG244=3)-($B244:$AG244=4)))-SUMPRODUCT(($B$1004:$AG$1004='MPL ID'!$BF$6)*(2*($B244:$AG244=1)+($B244:$AG244=2)-2*($B244:$AG244=3)-($B244:$AG244=4)))</f>
        <v>14</v>
      </c>
      <c r="AW244">
        <f ca="1">'MPL ID'!$BH$7+SUMPRODUCT(($B$1003:$AG$1003='MPL ID'!$BF$7)*(2*($B244:$AG244=1)+($B244:$AG244=2)-2*($B244:$AG244=3)-($B244:$AG244=4)))-SUMPRODUCT(($B$1004:$AG$1004='MPL ID'!$BF$7)*(2*($B244:$AG244=1)+($B244:$AG244=2)-2*($B244:$AG244=3)-($B244:$AG244=4)))</f>
        <v>-1</v>
      </c>
      <c r="AX244">
        <f ca="1">'MPL ID'!$BH$8+SUMPRODUCT(($B$1003:$AG$1003='MPL ID'!$BF$8)*(2*($B244:$AG244=1)+($B244:$AG244=2)-2*($B244:$AG244=3)-($B244:$AG244=4)))-SUMPRODUCT(($B$1004:$AG$1004='MPL ID'!$BF$8)*(2*($B244:$AG244=1)+($B244:$AG244=2)-2*($B244:$AG244=3)-($B244:$AG244=4)))</f>
        <v>-8</v>
      </c>
      <c r="AY244">
        <f ca="1">'MPL ID'!$BH$9+SUMPRODUCT(($B$1003:$AG$1003='MPL ID'!$BF$9)*(2*($B244:$AG244=1)+($B244:$AG244=2)-2*($B244:$AG244=3)-($B244:$AG244=4)))-SUMPRODUCT(($B$1004:$AG$1004='MPL ID'!$BF$9)*(2*($B244:$AG244=1)+($B244:$AG244=2)-2*($B244:$AG244=3)-($B244:$AG244=4)))</f>
        <v>12</v>
      </c>
      <c r="AZ244">
        <f ca="1">SUMPRODUCT(--($AH244:$AP244=AH244),--($AQ244:$AY244=AQ244),'MPL ID'!$BG$13:$BO$13)+IF(AND($E244&gt;=3,$E244&lt;=4,AO244=AH244,AX244=AQ244),1,0)+IF(AND($G244&gt;=1,$G244&lt;=2,AJ244=AH244,AS244=AQ244),1,0)+IF(AND($L244&gt;=1,$L244&lt;=2,AM244=AH244,AV244=AQ244),1,0)+IF(AND($O244&gt;=1,$O244&lt;=2,AP244=AH244,AY244=AQ244),1,0)+IF(AND($R244&gt;=1,$R244&lt;=2,AI244=AH244,AR244=AQ244),1,0)+IF(AND($AA244&gt;=3,$AA244&lt;=4,AL244=AH244,AU244=AQ244),1,0)+IF(AND($AE244&gt;=3,$AE244&lt;=4,AK244=AH244,AT244=AQ244),1,0)</f>
        <v>0</v>
      </c>
      <c r="BA244">
        <f ca="1">SUMPRODUCT(--($AH244:$AP244=AI244),--($AQ244:$AY244=AR244),'MPL ID'!$BG$14:$BO$14)+IF(AND($F244&gt;=1,$F244&lt;=2,AP244=AI244,AY244=AR244),1,0)+IF(AND($H244&gt;=1,$H244&lt;=2,AN244=AI244,AW244=AR244),1,0)+IF(AND($J244&gt;=3,$J244&lt;=4,AL244=AI244,AU244=AR244),1,0)+IF(AND($M244&gt;=1,$M244&lt;=2,AO244=AI244,AX244=AR244),1,0)+IF(AND($R244&gt;=3,$R244&lt;=4,AH244=AI244,AQ244=AR244),1,0)+IF(AND($Y244&gt;=3,$Y244&lt;=4,AJ244=AI244,AS244=AR244),1,0)+IF(AND($AC244&gt;=1,$AC244&lt;=2,AK244=AI244,AT244=AR244),1,0)+IF(AND($AF244&gt;=3,$AF244&lt;=4,AM244=AI244,AV244=AR244),1,0)</f>
        <v>0</v>
      </c>
      <c r="BB244">
        <f ca="1">SUMPRODUCT(--($AH244:$AP244=AJ244),--($AQ244:$AY244=AS244),'MPL ID'!$BG$15:$BO$15)+IF(AND($C244&gt;=1,$C244&lt;=2,AK244=AJ244,AT244=AS244),1,0)+IF(AND($G244&gt;=3,$G244&lt;=4,AH244=AJ244,AQ244=AS244),1,0)+IF(AND($K244&gt;=1,$K244&lt;=2,AP244=AJ244,AY244=AS244),1,0)+IF(AND($N244&gt;=3,$N244&lt;=4,AL244=AJ244,AU244=AS244),1,0)+IF(AND($V244&gt;=1,$V244&lt;=2,AM244=AJ244,AV244=AS244),1,0)+IF(AND($Y244&gt;=1,$Y244&lt;=2,AI244=AJ244,AR244=AS244),1,0)+IF(AND($AB244&gt;=3,$AB244&lt;=4,AN244=AJ244,AW244=AS244),1,0)</f>
        <v>0</v>
      </c>
      <c r="BC244">
        <f ca="1">SUMPRODUCT(--($AH244:$AP244=AK244),--($AQ244:$AY244=AT244),'MPL ID'!$BG$16:$BO$16)+IF(AND($C244&gt;=3,$C244&lt;=4,AJ244=AK244,AS244=AT244),1,0)+IF(AND($I244&gt;=1,$I244&lt;=2,AP244=AK244,AY244=AT244),1,0)+IF(AND($P244&gt;=3,$P244&lt;=4,AO244=AK244,AX244=AT244),1,0)+IF(AND($T244&gt;=1,$T244&lt;=2,AN244=AK244,AW244=AT244),1,0)+IF(AND($W244&gt;=1,$W244&lt;=2,AL244=AK244,AU244=AT244),1,0)+IF(AND($AC244&gt;=3,$AC244&lt;=4,AI244=AK244,AR244=AT244),1,0)+IF(AND($AE244&gt;=1,$AE244&lt;=2,AH244=AK244,AQ244=AT244),1,0)</f>
        <v>0</v>
      </c>
      <c r="BD244">
        <f ca="1">SUMPRODUCT(--($AH244:$AP244=AL244),--($AQ244:$AY244=AU244),'MPL ID'!$BG$17:$BO$17)+IF(AND($B244&gt;=3,$B244&lt;=4,AN244=AL244,AW244=AU244),1,0)+IF(AND($D244&gt;=1,$D244&lt;=2,AM244=AL244,AV244=AU244),1,0)+IF(AND($J244&gt;=1,$J244&lt;=2,AI244=AL244,AR244=AU244),1,0)+IF(AND($N244&gt;=1,$N244&lt;=2,AJ244=AL244,AS244=AU244),1,0)+IF(AND($W244&gt;=3,$W244&lt;=4,AK244=AL244,AT244=AU244),1,0)+IF(AND($AA244&gt;=1,$AA244&lt;=2,AH244=AL244,AQ244=AU244),1,0)+IF(AND($AD244&gt;=3,$AD244&lt;=4,AO244=AL244,AX244=AU244),1,0)</f>
        <v>0</v>
      </c>
      <c r="BE244">
        <f ca="1">SUMPRODUCT(--($AH244:$AP244=AM244),--($AQ244:$AY244=AV244),'MPL ID'!$BG$18:$BO$18)+IF(AND($D244&gt;=3,$D244&lt;=4,AL244=AM244,AU244=AV244),1,0)+IF(AND($L244&gt;=3,$L244&lt;=4,AH244=AM244,AQ244=AV244),1,0)+IF(AND($Q244&gt;=3,$Q244&lt;=4,AN244=AM244,AW244=AV244),1,0)+IF(AND($S244&gt;=1,$S244&lt;=2,AP244=AM244,AY244=AV244),1,0)+IF(AND($V244&gt;=3,$V244&lt;=4,AJ244=AM244,AS244=AV244),1,0)+IF(AND($Z244&gt;=1,$Z244&lt;=2,AO244=AM244,AX244=AV244),1,0)+IF(AND($AF244&gt;=1,$AF244&lt;=2,AI244=AM244,AR244=AV244),1,0)</f>
        <v>0</v>
      </c>
      <c r="BF244">
        <f ca="1">SUMPRODUCT(--($AH244:$AP244=AN244),--($AQ244:$AY244=AW244),'MPL ID'!$BG$19:$BO$19)+IF(AND($B244&gt;=1,$B244&lt;=2,AL244=AN244,AU244=AW244),1,0)+IF(AND($H244&gt;=3,$H244&lt;=4,AI244=AN244,AR244=AW244),1,0)+IF(AND($Q244&gt;=1,$Q244&lt;=2,AM244=AN244,AV244=AW244),1,0)+IF(AND($T244&gt;=3,$T244&lt;=4,AK244=AN244,AT244=AW244),1,0)+IF(AND($X244&gt;=3,$X244&lt;=4,AO244=AN244,AX244=AW244),1,0)+IF(AND($AB244&gt;=1,$AB244&lt;=2,AJ244=AN244,AS244=AW244),1,0)+IF(AND($AG244&gt;=1,$AG244&lt;=2,AP244=AN244,AY244=AW244),1,0)</f>
        <v>0</v>
      </c>
      <c r="BG244">
        <f ca="1">SUMPRODUCT(--($AH244:$AP244=AO244),--($AQ244:$AY244=AX244),'MPL ID'!$BG$20:$BO$20)+IF(AND($E244&gt;=1,$E244&lt;=2,AH244=AO244,AQ244=AX244),1,0)+IF(AND($M244&gt;=3,$M244&lt;=4,AI244=AO244,AR244=AX244),1,0)+IF(AND($P244&gt;=1,$P244&lt;=2,AK244=AO244,AT244=AX244),1,0)+IF(AND($U244&gt;=1,$U244&lt;=2,AP244=AO244,AY244=AX244),1,0)+IF(AND($X244&gt;=1,$X244&lt;=2,AN244=AO244,AW244=AX244),1,0)+IF(AND($Z244&gt;=3,$Z244&lt;=4,AM244=AO244,AV244=AX244),1,0)+IF(AND($AD244&gt;=1,$AD244&lt;=2,AL244=AO244,AU244=AX244),1,0)</f>
        <v>0</v>
      </c>
      <c r="BH244">
        <f ca="1">SUMPRODUCT(--($AH244:$AP244=AP244),--($AQ244:$AY244=AY244),'MPL ID'!$BG$21:$BO$21)+IF(AND($F244&gt;=3,$F244&lt;=4,AI244=AP244,AR244=AY244),1,0)+IF(AND($I244&gt;=3,$I244&lt;=4,AK244=AP244,AT244=AY244),1,0)+IF(AND($K244&gt;=3,$K244&lt;=4,AJ244=AP244,AS244=AY244),1,0)+IF(AND($O244&gt;=3,$O244&lt;=4,AH244=AP244,AQ244=AY244),1,0)+IF(AND($S244&gt;=3,$S244&lt;=4,AM244=AP244,AV244=AY244),1,0)+IF(AND($U244&gt;=3,$U244&lt;=4,AO244=AP244,AX244=AY244),1,0)+IF(AND($AG244&gt;=3,$AG244&lt;=4,AN244=AP244,AW244=AY244),1,0)</f>
        <v>0</v>
      </c>
      <c r="BI244">
        <f t="shared" ca="1" si="27"/>
        <v>3</v>
      </c>
      <c r="BJ244">
        <f t="shared" ca="1" si="28"/>
        <v>4</v>
      </c>
      <c r="BK244">
        <f t="shared" ca="1" si="29"/>
        <v>9</v>
      </c>
      <c r="BL244">
        <f t="shared" ca="1" si="30"/>
        <v>5</v>
      </c>
      <c r="BM244">
        <f t="shared" ca="1" si="31"/>
        <v>8</v>
      </c>
      <c r="BN244">
        <f t="shared" ca="1" si="32"/>
        <v>1</v>
      </c>
      <c r="BO244">
        <f t="shared" ca="1" si="33"/>
        <v>6</v>
      </c>
      <c r="BP244">
        <f t="shared" ca="1" si="34"/>
        <v>7</v>
      </c>
      <c r="BQ244">
        <f t="shared" ca="1" si="35"/>
        <v>2</v>
      </c>
    </row>
    <row r="245" spans="1:69" x14ac:dyDescent="0.25">
      <c r="A245">
        <v>244</v>
      </c>
      <c r="B245">
        <f ca="1">IF(AND(ISNUMBER('MPL ID'!$P$25),ISNUMBER('MPL ID'!$Q$25)),0,RANDBETWEEN(1,4))</f>
        <v>0</v>
      </c>
      <c r="C245">
        <f ca="1">IF(AND(ISNUMBER('MPL ID'!$P$26),ISNUMBER('MPL ID'!$Q$26)),0,RANDBETWEEN(1,4))</f>
        <v>0</v>
      </c>
      <c r="D245">
        <f ca="1">IF(AND(ISNUMBER('MPL ID'!$P$28),ISNUMBER('MPL ID'!$Q$28)),0,RANDBETWEEN(1,4))</f>
        <v>0</v>
      </c>
      <c r="E245">
        <f ca="1">IF(AND(ISNUMBER('MPL ID'!$P$29),ISNUMBER('MPL ID'!$Q$29)),0,RANDBETWEEN(1,4))</f>
        <v>0</v>
      </c>
      <c r="F245">
        <f ca="1">IF(AND(ISNUMBER('MPL ID'!$P$30),ISNUMBER('MPL ID'!$Q$30)),0,RANDBETWEEN(1,4))</f>
        <v>0</v>
      </c>
      <c r="G245">
        <f ca="1">IF(AND(ISNUMBER('MPL ID'!$P$31),ISNUMBER('MPL ID'!$Q$31)),0,RANDBETWEEN(1,4))</f>
        <v>0</v>
      </c>
      <c r="H245">
        <f ca="1">IF(AND(ISNUMBER('MPL ID'!$P$32),ISNUMBER('MPL ID'!$Q$32)),0,RANDBETWEEN(1,4))</f>
        <v>0</v>
      </c>
      <c r="I245">
        <f ca="1">IF(AND(ISNUMBER('MPL ID'!$P$33),ISNUMBER('MPL ID'!$Q$33)),0,RANDBETWEEN(1,4))</f>
        <v>0</v>
      </c>
      <c r="J245">
        <f ca="1">IF(AND(ISNUMBER('MPL ID'!$D$36),ISNUMBER('MPL ID'!$E$36)),0,RANDBETWEEN(1,4))</f>
        <v>0</v>
      </c>
      <c r="K245">
        <f ca="1">IF(AND(ISNUMBER('MPL ID'!$D$37),ISNUMBER('MPL ID'!$E$37)),0,RANDBETWEEN(1,4))</f>
        <v>0</v>
      </c>
      <c r="L245">
        <f ca="1">IF(AND(ISNUMBER('MPL ID'!$D$39),ISNUMBER('MPL ID'!$E$39)),0,RANDBETWEEN(1,4))</f>
        <v>0</v>
      </c>
      <c r="M245">
        <f ca="1">IF(AND(ISNUMBER('MPL ID'!$D$40),ISNUMBER('MPL ID'!$E$40)),0,RANDBETWEEN(1,4))</f>
        <v>0</v>
      </c>
      <c r="N245">
        <f ca="1">IF(AND(ISNUMBER('MPL ID'!$D$41),ISNUMBER('MPL ID'!$E$41)),0,RANDBETWEEN(1,4))</f>
        <v>0</v>
      </c>
      <c r="O245">
        <f ca="1">IF(AND(ISNUMBER('MPL ID'!$D$42),ISNUMBER('MPL ID'!$E$42)),0,RANDBETWEEN(1,4))</f>
        <v>0</v>
      </c>
      <c r="P245">
        <f ca="1">IF(AND(ISNUMBER('MPL ID'!$D$43),ISNUMBER('MPL ID'!$E$43)),0,RANDBETWEEN(1,4))</f>
        <v>0</v>
      </c>
      <c r="Q245">
        <f ca="1">IF(AND(ISNUMBER('MPL ID'!$D$44),ISNUMBER('MPL ID'!$E$44)),0,RANDBETWEEN(1,4))</f>
        <v>0</v>
      </c>
      <c r="R245">
        <f ca="1">IF(AND(ISNUMBER('MPL ID'!$J$36),ISNUMBER('MPL ID'!$K$36)),0,RANDBETWEEN(1,4))</f>
        <v>0</v>
      </c>
      <c r="S245">
        <f ca="1">IF(AND(ISNUMBER('MPL ID'!$J$37),ISNUMBER('MPL ID'!$K$37)),0,RANDBETWEEN(1,4))</f>
        <v>0</v>
      </c>
      <c r="T245">
        <f ca="1">IF(AND(ISNUMBER('MPL ID'!$J$39),ISNUMBER('MPL ID'!$K$39)),0,RANDBETWEEN(1,4))</f>
        <v>0</v>
      </c>
      <c r="U245">
        <f ca="1">IF(AND(ISNUMBER('MPL ID'!$J$40),ISNUMBER('MPL ID'!$K$40)),0,RANDBETWEEN(1,4))</f>
        <v>0</v>
      </c>
      <c r="V245">
        <f ca="1">IF(AND(ISNUMBER('MPL ID'!$J$41),ISNUMBER('MPL ID'!$K$41)),0,RANDBETWEEN(1,4))</f>
        <v>0</v>
      </c>
      <c r="W245">
        <f ca="1">IF(AND(ISNUMBER('MPL ID'!$J$42),ISNUMBER('MPL ID'!$K$42)),0,RANDBETWEEN(1,4))</f>
        <v>1</v>
      </c>
      <c r="X245">
        <f ca="1">IF(AND(ISNUMBER('MPL ID'!$J$43),ISNUMBER('MPL ID'!$K$43)),0,RANDBETWEEN(1,4))</f>
        <v>2</v>
      </c>
      <c r="Y245">
        <f ca="1">IF(AND(ISNUMBER('MPL ID'!$J$44),ISNUMBER('MPL ID'!$K$44)),0,RANDBETWEEN(1,4))</f>
        <v>2</v>
      </c>
      <c r="Z245">
        <f ca="1">IF(AND(ISNUMBER('MPL ID'!$P$36),ISNUMBER('MPL ID'!$Q$36)),0,RANDBETWEEN(1,4))</f>
        <v>1</v>
      </c>
      <c r="AA245">
        <f ca="1">IF(AND(ISNUMBER('MPL ID'!$P$37),ISNUMBER('MPL ID'!$Q$37)),0,RANDBETWEEN(1,4))</f>
        <v>2</v>
      </c>
      <c r="AB245">
        <f ca="1">IF(AND(ISNUMBER('MPL ID'!$P$39),ISNUMBER('MPL ID'!$Q$39)),0,RANDBETWEEN(1,4))</f>
        <v>1</v>
      </c>
      <c r="AC245">
        <f ca="1">IF(AND(ISNUMBER('MPL ID'!$P$40),ISNUMBER('MPL ID'!$Q$40)),0,RANDBETWEEN(1,4))</f>
        <v>2</v>
      </c>
      <c r="AD245">
        <f ca="1">IF(AND(ISNUMBER('MPL ID'!$P$41),ISNUMBER('MPL ID'!$Q$41)),0,RANDBETWEEN(1,4))</f>
        <v>1</v>
      </c>
      <c r="AE245">
        <f ca="1">IF(AND(ISNUMBER('MPL ID'!$P$42),ISNUMBER('MPL ID'!$Q$42)),0,RANDBETWEEN(1,4))</f>
        <v>1</v>
      </c>
      <c r="AF245">
        <f ca="1">IF(AND(ISNUMBER('MPL ID'!$P$43),ISNUMBER('MPL ID'!$Q$43)),0,RANDBETWEEN(1,4))</f>
        <v>1</v>
      </c>
      <c r="AG245">
        <f ca="1">IF(AND(ISNUMBER('MPL ID'!$P$44),ISNUMBER('MPL ID'!$Q$44)),0,RANDBETWEEN(1,4))</f>
        <v>3</v>
      </c>
      <c r="AH245">
        <f ca="1">'MPL ID'!$BG$1+SUMPRODUCT(($B$1003:$AG$1003='MPL ID'!$BF$1)*(($B245:$AG245=1)+($B245:$AG245=2)))+SUMPRODUCT(($B$1004:$AG$1004='MPL ID'!$BF$1)*(($B245:$AG245=3)+($B245:$AG245=4)))</f>
        <v>9</v>
      </c>
      <c r="AI245">
        <f ca="1">'MPL ID'!$BG$2+SUMPRODUCT(($B$1003:$AG$1003='MPL ID'!$BF$2)*(($B245:$AG245=1)+($B245:$AG245=2)))+SUMPRODUCT(($B$1004:$AG$1004='MPL ID'!$BF$2)*(($B245:$AG245=3)+($B245:$AG245=4)))</f>
        <v>8</v>
      </c>
      <c r="AJ245">
        <f ca="1">'MPL ID'!$BG$3+SUMPRODUCT(($B$1003:$AG$1003='MPL ID'!$BF$3)*(($B245:$AG245=1)+($B245:$AG245=2)))+SUMPRODUCT(($B$1004:$AG$1004='MPL ID'!$BF$3)*(($B245:$AG245=3)+($B245:$AG245=4)))</f>
        <v>6</v>
      </c>
      <c r="AK245">
        <f ca="1">'MPL ID'!$BG$4+SUMPRODUCT(($B$1003:$AG$1003='MPL ID'!$BF$4)*(($B245:$AG245=1)+($B245:$AG245=2)))+SUMPRODUCT(($B$1004:$AG$1004='MPL ID'!$BF$4)*(($B245:$AG245=3)+($B245:$AG245=4)))</f>
        <v>9</v>
      </c>
      <c r="AL245">
        <f ca="1">'MPL ID'!$BG$5+SUMPRODUCT(($B$1003:$AG$1003='MPL ID'!$BF$5)*(($B245:$AG245=1)+($B245:$AG245=2)))+SUMPRODUCT(($B$1004:$AG$1004='MPL ID'!$BF$5)*(($B245:$AG245=3)+($B245:$AG245=4)))</f>
        <v>4</v>
      </c>
      <c r="AM245">
        <f ca="1">'MPL ID'!$BG$6+SUMPRODUCT(($B$1003:$AG$1003='MPL ID'!$BF$6)*(($B245:$AG245=1)+($B245:$AG245=2)))+SUMPRODUCT(($B$1004:$AG$1004='MPL ID'!$BF$6)*(($B245:$AG245=3)+($B245:$AG245=4)))</f>
        <v>13</v>
      </c>
      <c r="AN245">
        <f ca="1">'MPL ID'!$BG$7+SUMPRODUCT(($B$1003:$AG$1003='MPL ID'!$BF$7)*(($B245:$AG245=1)+($B245:$AG245=2)))+SUMPRODUCT(($B$1004:$AG$1004='MPL ID'!$BF$7)*(($B245:$AG245=3)+($B245:$AG245=4)))</f>
        <v>6</v>
      </c>
      <c r="AO245">
        <f ca="1">'MPL ID'!$BG$8+SUMPRODUCT(($B$1003:$AG$1003='MPL ID'!$BF$8)*(($B245:$AG245=1)+($B245:$AG245=2)))+SUMPRODUCT(($B$1004:$AG$1004='MPL ID'!$BF$8)*(($B245:$AG245=3)+($B245:$AG245=4)))</f>
        <v>5</v>
      </c>
      <c r="AP245">
        <f ca="1">'MPL ID'!$BG$9+SUMPRODUCT(($B$1003:$AG$1003='MPL ID'!$BF$9)*(($B245:$AG245=1)+($B245:$AG245=2)))+SUMPRODUCT(($B$1004:$AG$1004='MPL ID'!$BF$9)*(($B245:$AG245=3)+($B245:$AG245=4)))</f>
        <v>12</v>
      </c>
      <c r="AQ245">
        <f ca="1">'MPL ID'!$BH$1+SUMPRODUCT(($B$1003:$AG$1003='MPL ID'!$BF$1)*(2*($B245:$AG245=1)+($B245:$AG245=2)-2*($B245:$AG245=3)-($B245:$AG245=4)))-SUMPRODUCT(($B$1004:$AG$1004='MPL ID'!$BF$1)*(2*($B245:$AG245=1)+($B245:$AG245=2)-2*($B245:$AG245=3)-($B245:$AG245=4)))</f>
        <v>6</v>
      </c>
      <c r="AR245">
        <f ca="1">'MPL ID'!$BH$2+SUMPRODUCT(($B$1003:$AG$1003='MPL ID'!$BF$2)*(2*($B245:$AG245=1)+($B245:$AG245=2)-2*($B245:$AG245=3)-($B245:$AG245=4)))-SUMPRODUCT(($B$1004:$AG$1004='MPL ID'!$BF$2)*(2*($B245:$AG245=1)+($B245:$AG245=2)-2*($B245:$AG245=3)-($B245:$AG245=4)))</f>
        <v>-4</v>
      </c>
      <c r="AS245">
        <f ca="1">'MPL ID'!$BH$3+SUMPRODUCT(($B$1003:$AG$1003='MPL ID'!$BF$3)*(2*($B245:$AG245=1)+($B245:$AG245=2)-2*($B245:$AG245=3)-($B245:$AG245=4)))-SUMPRODUCT(($B$1004:$AG$1004='MPL ID'!$BF$3)*(2*($B245:$AG245=1)+($B245:$AG245=2)-2*($B245:$AG245=3)-($B245:$AG245=4)))</f>
        <v>-9</v>
      </c>
      <c r="AT245">
        <f ca="1">'MPL ID'!$BH$4+SUMPRODUCT(($B$1003:$AG$1003='MPL ID'!$BF$4)*(2*($B245:$AG245=1)+($B245:$AG245=2)-2*($B245:$AG245=3)-($B245:$AG245=4)))-SUMPRODUCT(($B$1004:$AG$1004='MPL ID'!$BF$4)*(2*($B245:$AG245=1)+($B245:$AG245=2)-2*($B245:$AG245=3)-($B245:$AG245=4)))</f>
        <v>3</v>
      </c>
      <c r="AU245">
        <f ca="1">'MPL ID'!$BH$5+SUMPRODUCT(($B$1003:$AG$1003='MPL ID'!$BF$5)*(2*($B245:$AG245=1)+($B245:$AG245=2)-2*($B245:$AG245=3)-($B245:$AG245=4)))-SUMPRODUCT(($B$1004:$AG$1004='MPL ID'!$BF$5)*(2*($B245:$AG245=1)+($B245:$AG245=2)-2*($B245:$AG245=3)-($B245:$AG245=4)))</f>
        <v>-15</v>
      </c>
      <c r="AV245">
        <f ca="1">'MPL ID'!$BH$6+SUMPRODUCT(($B$1003:$AG$1003='MPL ID'!$BF$6)*(2*($B245:$AG245=1)+($B245:$AG245=2)-2*($B245:$AG245=3)-($B245:$AG245=4)))-SUMPRODUCT(($B$1004:$AG$1004='MPL ID'!$BF$6)*(2*($B245:$AG245=1)+($B245:$AG245=2)-2*($B245:$AG245=3)-($B245:$AG245=4)))</f>
        <v>18</v>
      </c>
      <c r="AW245">
        <f ca="1">'MPL ID'!$BH$7+SUMPRODUCT(($B$1003:$AG$1003='MPL ID'!$BF$7)*(2*($B245:$AG245=1)+($B245:$AG245=2)-2*($B245:$AG245=3)-($B245:$AG245=4)))-SUMPRODUCT(($B$1004:$AG$1004='MPL ID'!$BF$7)*(2*($B245:$AG245=1)+($B245:$AG245=2)-2*($B245:$AG245=3)-($B245:$AG245=4)))</f>
        <v>-3</v>
      </c>
      <c r="AX245">
        <f ca="1">'MPL ID'!$BH$8+SUMPRODUCT(($B$1003:$AG$1003='MPL ID'!$BF$8)*(2*($B245:$AG245=1)+($B245:$AG245=2)-2*($B245:$AG245=3)-($B245:$AG245=4)))-SUMPRODUCT(($B$1004:$AG$1004='MPL ID'!$BF$8)*(2*($B245:$AG245=1)+($B245:$AG245=2)-2*($B245:$AG245=3)-($B245:$AG245=4)))</f>
        <v>-11</v>
      </c>
      <c r="AY245">
        <f ca="1">'MPL ID'!$BH$9+SUMPRODUCT(($B$1003:$AG$1003='MPL ID'!$BF$9)*(2*($B245:$AG245=1)+($B245:$AG245=2)-2*($B245:$AG245=3)-($B245:$AG245=4)))-SUMPRODUCT(($B$1004:$AG$1004='MPL ID'!$BF$9)*(2*($B245:$AG245=1)+($B245:$AG245=2)-2*($B245:$AG245=3)-($B245:$AG245=4)))</f>
        <v>15</v>
      </c>
      <c r="AZ245">
        <f ca="1">SUMPRODUCT(--($AH245:$AP245=AH245),--($AQ245:$AY245=AQ245),'MPL ID'!$BG$13:$BO$13)+IF(AND($E245&gt;=3,$E245&lt;=4,AO245=AH245,AX245=AQ245),1,0)+IF(AND($G245&gt;=1,$G245&lt;=2,AJ245=AH245,AS245=AQ245),1,0)+IF(AND($L245&gt;=1,$L245&lt;=2,AM245=AH245,AV245=AQ245),1,0)+IF(AND($O245&gt;=1,$O245&lt;=2,AP245=AH245,AY245=AQ245),1,0)+IF(AND($R245&gt;=1,$R245&lt;=2,AI245=AH245,AR245=AQ245),1,0)+IF(AND($AA245&gt;=3,$AA245&lt;=4,AL245=AH245,AU245=AQ245),1,0)+IF(AND($AE245&gt;=3,$AE245&lt;=4,AK245=AH245,AT245=AQ245),1,0)</f>
        <v>0</v>
      </c>
      <c r="BA245">
        <f ca="1">SUMPRODUCT(--($AH245:$AP245=AI245),--($AQ245:$AY245=AR245),'MPL ID'!$BG$14:$BO$14)+IF(AND($F245&gt;=1,$F245&lt;=2,AP245=AI245,AY245=AR245),1,0)+IF(AND($H245&gt;=1,$H245&lt;=2,AN245=AI245,AW245=AR245),1,0)+IF(AND($J245&gt;=3,$J245&lt;=4,AL245=AI245,AU245=AR245),1,0)+IF(AND($M245&gt;=1,$M245&lt;=2,AO245=AI245,AX245=AR245),1,0)+IF(AND($R245&gt;=3,$R245&lt;=4,AH245=AI245,AQ245=AR245),1,0)+IF(AND($Y245&gt;=3,$Y245&lt;=4,AJ245=AI245,AS245=AR245),1,0)+IF(AND($AC245&gt;=1,$AC245&lt;=2,AK245=AI245,AT245=AR245),1,0)+IF(AND($AF245&gt;=3,$AF245&lt;=4,AM245=AI245,AV245=AR245),1,0)</f>
        <v>0</v>
      </c>
      <c r="BB245">
        <f ca="1">SUMPRODUCT(--($AH245:$AP245=AJ245),--($AQ245:$AY245=AS245),'MPL ID'!$BG$15:$BO$15)+IF(AND($C245&gt;=1,$C245&lt;=2,AK245=AJ245,AT245=AS245),1,0)+IF(AND($G245&gt;=3,$G245&lt;=4,AH245=AJ245,AQ245=AS245),1,0)+IF(AND($K245&gt;=1,$K245&lt;=2,AP245=AJ245,AY245=AS245),1,0)+IF(AND($N245&gt;=3,$N245&lt;=4,AL245=AJ245,AU245=AS245),1,0)+IF(AND($V245&gt;=1,$V245&lt;=2,AM245=AJ245,AV245=AS245),1,0)+IF(AND($Y245&gt;=1,$Y245&lt;=2,AI245=AJ245,AR245=AS245),1,0)+IF(AND($AB245&gt;=3,$AB245&lt;=4,AN245=AJ245,AW245=AS245),1,0)</f>
        <v>0</v>
      </c>
      <c r="BC245">
        <f ca="1">SUMPRODUCT(--($AH245:$AP245=AK245),--($AQ245:$AY245=AT245),'MPL ID'!$BG$16:$BO$16)+IF(AND($C245&gt;=3,$C245&lt;=4,AJ245=AK245,AS245=AT245),1,0)+IF(AND($I245&gt;=1,$I245&lt;=2,AP245=AK245,AY245=AT245),1,0)+IF(AND($P245&gt;=3,$P245&lt;=4,AO245=AK245,AX245=AT245),1,0)+IF(AND($T245&gt;=1,$T245&lt;=2,AN245=AK245,AW245=AT245),1,0)+IF(AND($W245&gt;=1,$W245&lt;=2,AL245=AK245,AU245=AT245),1,0)+IF(AND($AC245&gt;=3,$AC245&lt;=4,AI245=AK245,AR245=AT245),1,0)+IF(AND($AE245&gt;=1,$AE245&lt;=2,AH245=AK245,AQ245=AT245),1,0)</f>
        <v>0</v>
      </c>
      <c r="BD245">
        <f ca="1">SUMPRODUCT(--($AH245:$AP245=AL245),--($AQ245:$AY245=AU245),'MPL ID'!$BG$17:$BO$17)+IF(AND($B245&gt;=3,$B245&lt;=4,AN245=AL245,AW245=AU245),1,0)+IF(AND($D245&gt;=1,$D245&lt;=2,AM245=AL245,AV245=AU245),1,0)+IF(AND($J245&gt;=1,$J245&lt;=2,AI245=AL245,AR245=AU245),1,0)+IF(AND($N245&gt;=1,$N245&lt;=2,AJ245=AL245,AS245=AU245),1,0)+IF(AND($W245&gt;=3,$W245&lt;=4,AK245=AL245,AT245=AU245),1,0)+IF(AND($AA245&gt;=1,$AA245&lt;=2,AH245=AL245,AQ245=AU245),1,0)+IF(AND($AD245&gt;=3,$AD245&lt;=4,AO245=AL245,AX245=AU245),1,0)</f>
        <v>0</v>
      </c>
      <c r="BE245">
        <f ca="1">SUMPRODUCT(--($AH245:$AP245=AM245),--($AQ245:$AY245=AV245),'MPL ID'!$BG$18:$BO$18)+IF(AND($D245&gt;=3,$D245&lt;=4,AL245=AM245,AU245=AV245),1,0)+IF(AND($L245&gt;=3,$L245&lt;=4,AH245=AM245,AQ245=AV245),1,0)+IF(AND($Q245&gt;=3,$Q245&lt;=4,AN245=AM245,AW245=AV245),1,0)+IF(AND($S245&gt;=1,$S245&lt;=2,AP245=AM245,AY245=AV245),1,0)+IF(AND($V245&gt;=3,$V245&lt;=4,AJ245=AM245,AS245=AV245),1,0)+IF(AND($Z245&gt;=1,$Z245&lt;=2,AO245=AM245,AX245=AV245),1,0)+IF(AND($AF245&gt;=1,$AF245&lt;=2,AI245=AM245,AR245=AV245),1,0)</f>
        <v>0</v>
      </c>
      <c r="BF245">
        <f ca="1">SUMPRODUCT(--($AH245:$AP245=AN245),--($AQ245:$AY245=AW245),'MPL ID'!$BG$19:$BO$19)+IF(AND($B245&gt;=1,$B245&lt;=2,AL245=AN245,AU245=AW245),1,0)+IF(AND($H245&gt;=3,$H245&lt;=4,AI245=AN245,AR245=AW245),1,0)+IF(AND($Q245&gt;=1,$Q245&lt;=2,AM245=AN245,AV245=AW245),1,0)+IF(AND($T245&gt;=3,$T245&lt;=4,AK245=AN245,AT245=AW245),1,0)+IF(AND($X245&gt;=3,$X245&lt;=4,AO245=AN245,AX245=AW245),1,0)+IF(AND($AB245&gt;=1,$AB245&lt;=2,AJ245=AN245,AS245=AW245),1,0)+IF(AND($AG245&gt;=1,$AG245&lt;=2,AP245=AN245,AY245=AW245),1,0)</f>
        <v>0</v>
      </c>
      <c r="BG245">
        <f ca="1">SUMPRODUCT(--($AH245:$AP245=AO245),--($AQ245:$AY245=AX245),'MPL ID'!$BG$20:$BO$20)+IF(AND($E245&gt;=1,$E245&lt;=2,AH245=AO245,AQ245=AX245),1,0)+IF(AND($M245&gt;=3,$M245&lt;=4,AI245=AO245,AR245=AX245),1,0)+IF(AND($P245&gt;=1,$P245&lt;=2,AK245=AO245,AT245=AX245),1,0)+IF(AND($U245&gt;=1,$U245&lt;=2,AP245=AO245,AY245=AX245),1,0)+IF(AND($X245&gt;=1,$X245&lt;=2,AN245=AO245,AW245=AX245),1,0)+IF(AND($Z245&gt;=3,$Z245&lt;=4,AM245=AO245,AV245=AX245),1,0)+IF(AND($AD245&gt;=1,$AD245&lt;=2,AL245=AO245,AU245=AX245),1,0)</f>
        <v>0</v>
      </c>
      <c r="BH245">
        <f ca="1">SUMPRODUCT(--($AH245:$AP245=AP245),--($AQ245:$AY245=AY245),'MPL ID'!$BG$21:$BO$21)+IF(AND($F245&gt;=3,$F245&lt;=4,AI245=AP245,AR245=AY245),1,0)+IF(AND($I245&gt;=3,$I245&lt;=4,AK245=AP245,AT245=AY245),1,0)+IF(AND($K245&gt;=3,$K245&lt;=4,AJ245=AP245,AS245=AY245),1,0)+IF(AND($O245&gt;=3,$O245&lt;=4,AH245=AP245,AQ245=AY245),1,0)+IF(AND($S245&gt;=3,$S245&lt;=4,AM245=AP245,AV245=AY245),1,0)+IF(AND($U245&gt;=3,$U245&lt;=4,AO245=AP245,AX245=AY245),1,0)+IF(AND($AG245&gt;=3,$AG245&lt;=4,AN245=AP245,AW245=AY245),1,0)</f>
        <v>0</v>
      </c>
      <c r="BI245">
        <f t="shared" ca="1" si="27"/>
        <v>3</v>
      </c>
      <c r="BJ245">
        <f t="shared" ca="1" si="28"/>
        <v>5</v>
      </c>
      <c r="BK245">
        <f t="shared" ca="1" si="29"/>
        <v>7</v>
      </c>
      <c r="BL245">
        <f t="shared" ca="1" si="30"/>
        <v>4</v>
      </c>
      <c r="BM245">
        <f t="shared" ca="1" si="31"/>
        <v>9</v>
      </c>
      <c r="BN245">
        <f t="shared" ca="1" si="32"/>
        <v>1</v>
      </c>
      <c r="BO245">
        <f t="shared" ca="1" si="33"/>
        <v>6</v>
      </c>
      <c r="BP245">
        <f t="shared" ca="1" si="34"/>
        <v>8</v>
      </c>
      <c r="BQ245">
        <f t="shared" ca="1" si="35"/>
        <v>2</v>
      </c>
    </row>
    <row r="246" spans="1:69" x14ac:dyDescent="0.25">
      <c r="A246">
        <v>245</v>
      </c>
      <c r="B246">
        <f ca="1">IF(AND(ISNUMBER('MPL ID'!$P$25),ISNUMBER('MPL ID'!$Q$25)),0,RANDBETWEEN(1,4))</f>
        <v>0</v>
      </c>
      <c r="C246">
        <f ca="1">IF(AND(ISNUMBER('MPL ID'!$P$26),ISNUMBER('MPL ID'!$Q$26)),0,RANDBETWEEN(1,4))</f>
        <v>0</v>
      </c>
      <c r="D246">
        <f ca="1">IF(AND(ISNUMBER('MPL ID'!$P$28),ISNUMBER('MPL ID'!$Q$28)),0,RANDBETWEEN(1,4))</f>
        <v>0</v>
      </c>
      <c r="E246">
        <f ca="1">IF(AND(ISNUMBER('MPL ID'!$P$29),ISNUMBER('MPL ID'!$Q$29)),0,RANDBETWEEN(1,4))</f>
        <v>0</v>
      </c>
      <c r="F246">
        <f ca="1">IF(AND(ISNUMBER('MPL ID'!$P$30),ISNUMBER('MPL ID'!$Q$30)),0,RANDBETWEEN(1,4))</f>
        <v>0</v>
      </c>
      <c r="G246">
        <f ca="1">IF(AND(ISNUMBER('MPL ID'!$P$31),ISNUMBER('MPL ID'!$Q$31)),0,RANDBETWEEN(1,4))</f>
        <v>0</v>
      </c>
      <c r="H246">
        <f ca="1">IF(AND(ISNUMBER('MPL ID'!$P$32),ISNUMBER('MPL ID'!$Q$32)),0,RANDBETWEEN(1,4))</f>
        <v>0</v>
      </c>
      <c r="I246">
        <f ca="1">IF(AND(ISNUMBER('MPL ID'!$P$33),ISNUMBER('MPL ID'!$Q$33)),0,RANDBETWEEN(1,4))</f>
        <v>0</v>
      </c>
      <c r="J246">
        <f ca="1">IF(AND(ISNUMBER('MPL ID'!$D$36),ISNUMBER('MPL ID'!$E$36)),0,RANDBETWEEN(1,4))</f>
        <v>0</v>
      </c>
      <c r="K246">
        <f ca="1">IF(AND(ISNUMBER('MPL ID'!$D$37),ISNUMBER('MPL ID'!$E$37)),0,RANDBETWEEN(1,4))</f>
        <v>0</v>
      </c>
      <c r="L246">
        <f ca="1">IF(AND(ISNUMBER('MPL ID'!$D$39),ISNUMBER('MPL ID'!$E$39)),0,RANDBETWEEN(1,4))</f>
        <v>0</v>
      </c>
      <c r="M246">
        <f ca="1">IF(AND(ISNUMBER('MPL ID'!$D$40),ISNUMBER('MPL ID'!$E$40)),0,RANDBETWEEN(1,4))</f>
        <v>0</v>
      </c>
      <c r="N246">
        <f ca="1">IF(AND(ISNUMBER('MPL ID'!$D$41),ISNUMBER('MPL ID'!$E$41)),0,RANDBETWEEN(1,4))</f>
        <v>0</v>
      </c>
      <c r="O246">
        <f ca="1">IF(AND(ISNUMBER('MPL ID'!$D$42),ISNUMBER('MPL ID'!$E$42)),0,RANDBETWEEN(1,4))</f>
        <v>0</v>
      </c>
      <c r="P246">
        <f ca="1">IF(AND(ISNUMBER('MPL ID'!$D$43),ISNUMBER('MPL ID'!$E$43)),0,RANDBETWEEN(1,4))</f>
        <v>0</v>
      </c>
      <c r="Q246">
        <f ca="1">IF(AND(ISNUMBER('MPL ID'!$D$44),ISNUMBER('MPL ID'!$E$44)),0,RANDBETWEEN(1,4))</f>
        <v>0</v>
      </c>
      <c r="R246">
        <f ca="1">IF(AND(ISNUMBER('MPL ID'!$J$36),ISNUMBER('MPL ID'!$K$36)),0,RANDBETWEEN(1,4))</f>
        <v>0</v>
      </c>
      <c r="S246">
        <f ca="1">IF(AND(ISNUMBER('MPL ID'!$J$37),ISNUMBER('MPL ID'!$K$37)),0,RANDBETWEEN(1,4))</f>
        <v>0</v>
      </c>
      <c r="T246">
        <f ca="1">IF(AND(ISNUMBER('MPL ID'!$J$39),ISNUMBER('MPL ID'!$K$39)),0,RANDBETWEEN(1,4))</f>
        <v>0</v>
      </c>
      <c r="U246">
        <f ca="1">IF(AND(ISNUMBER('MPL ID'!$J$40),ISNUMBER('MPL ID'!$K$40)),0,RANDBETWEEN(1,4))</f>
        <v>0</v>
      </c>
      <c r="V246">
        <f ca="1">IF(AND(ISNUMBER('MPL ID'!$J$41),ISNUMBER('MPL ID'!$K$41)),0,RANDBETWEEN(1,4))</f>
        <v>0</v>
      </c>
      <c r="W246">
        <f ca="1">IF(AND(ISNUMBER('MPL ID'!$J$42),ISNUMBER('MPL ID'!$K$42)),0,RANDBETWEEN(1,4))</f>
        <v>2</v>
      </c>
      <c r="X246">
        <f ca="1">IF(AND(ISNUMBER('MPL ID'!$J$43),ISNUMBER('MPL ID'!$K$43)),0,RANDBETWEEN(1,4))</f>
        <v>3</v>
      </c>
      <c r="Y246">
        <f ca="1">IF(AND(ISNUMBER('MPL ID'!$J$44),ISNUMBER('MPL ID'!$K$44)),0,RANDBETWEEN(1,4))</f>
        <v>3</v>
      </c>
      <c r="Z246">
        <f ca="1">IF(AND(ISNUMBER('MPL ID'!$P$36),ISNUMBER('MPL ID'!$Q$36)),0,RANDBETWEEN(1,4))</f>
        <v>3</v>
      </c>
      <c r="AA246">
        <f ca="1">IF(AND(ISNUMBER('MPL ID'!$P$37),ISNUMBER('MPL ID'!$Q$37)),0,RANDBETWEEN(1,4))</f>
        <v>3</v>
      </c>
      <c r="AB246">
        <f ca="1">IF(AND(ISNUMBER('MPL ID'!$P$39),ISNUMBER('MPL ID'!$Q$39)),0,RANDBETWEEN(1,4))</f>
        <v>1</v>
      </c>
      <c r="AC246">
        <f ca="1">IF(AND(ISNUMBER('MPL ID'!$P$40),ISNUMBER('MPL ID'!$Q$40)),0,RANDBETWEEN(1,4))</f>
        <v>2</v>
      </c>
      <c r="AD246">
        <f ca="1">IF(AND(ISNUMBER('MPL ID'!$P$41),ISNUMBER('MPL ID'!$Q$41)),0,RANDBETWEEN(1,4))</f>
        <v>2</v>
      </c>
      <c r="AE246">
        <f ca="1">IF(AND(ISNUMBER('MPL ID'!$P$42),ISNUMBER('MPL ID'!$Q$42)),0,RANDBETWEEN(1,4))</f>
        <v>1</v>
      </c>
      <c r="AF246">
        <f ca="1">IF(AND(ISNUMBER('MPL ID'!$P$43),ISNUMBER('MPL ID'!$Q$43)),0,RANDBETWEEN(1,4))</f>
        <v>2</v>
      </c>
      <c r="AG246">
        <f ca="1">IF(AND(ISNUMBER('MPL ID'!$P$44),ISNUMBER('MPL ID'!$Q$44)),0,RANDBETWEEN(1,4))</f>
        <v>2</v>
      </c>
      <c r="AH246">
        <f ca="1">'MPL ID'!$BG$1+SUMPRODUCT(($B$1003:$AG$1003='MPL ID'!$BF$1)*(($B246:$AG246=1)+($B246:$AG246=2)))+SUMPRODUCT(($B$1004:$AG$1004='MPL ID'!$BF$1)*(($B246:$AG246=3)+($B246:$AG246=4)))</f>
        <v>10</v>
      </c>
      <c r="AI246">
        <f ca="1">'MPL ID'!$BG$2+SUMPRODUCT(($B$1003:$AG$1003='MPL ID'!$BF$2)*(($B246:$AG246=1)+($B246:$AG246=2)))+SUMPRODUCT(($B$1004:$AG$1004='MPL ID'!$BF$2)*(($B246:$AG246=3)+($B246:$AG246=4)))</f>
        <v>9</v>
      </c>
      <c r="AJ246">
        <f ca="1">'MPL ID'!$BG$3+SUMPRODUCT(($B$1003:$AG$1003='MPL ID'!$BF$3)*(($B246:$AG246=1)+($B246:$AG246=2)))+SUMPRODUCT(($B$1004:$AG$1004='MPL ID'!$BF$3)*(($B246:$AG246=3)+($B246:$AG246=4)))</f>
        <v>5</v>
      </c>
      <c r="AK246">
        <f ca="1">'MPL ID'!$BG$4+SUMPRODUCT(($B$1003:$AG$1003='MPL ID'!$BF$4)*(($B246:$AG246=1)+($B246:$AG246=2)))+SUMPRODUCT(($B$1004:$AG$1004='MPL ID'!$BF$4)*(($B246:$AG246=3)+($B246:$AG246=4)))</f>
        <v>9</v>
      </c>
      <c r="AL246">
        <f ca="1">'MPL ID'!$BG$5+SUMPRODUCT(($B$1003:$AG$1003='MPL ID'!$BF$5)*(($B246:$AG246=1)+($B246:$AG246=2)))+SUMPRODUCT(($B$1004:$AG$1004='MPL ID'!$BF$5)*(($B246:$AG246=3)+($B246:$AG246=4)))</f>
        <v>3</v>
      </c>
      <c r="AM246">
        <f ca="1">'MPL ID'!$BG$6+SUMPRODUCT(($B$1003:$AG$1003='MPL ID'!$BF$6)*(($B246:$AG246=1)+($B246:$AG246=2)))+SUMPRODUCT(($B$1004:$AG$1004='MPL ID'!$BF$6)*(($B246:$AG246=3)+($B246:$AG246=4)))</f>
        <v>12</v>
      </c>
      <c r="AN246">
        <f ca="1">'MPL ID'!$BG$7+SUMPRODUCT(($B$1003:$AG$1003='MPL ID'!$BF$7)*(($B246:$AG246=1)+($B246:$AG246=2)))+SUMPRODUCT(($B$1004:$AG$1004='MPL ID'!$BF$7)*(($B246:$AG246=3)+($B246:$AG246=4)))</f>
        <v>8</v>
      </c>
      <c r="AO246">
        <f ca="1">'MPL ID'!$BG$8+SUMPRODUCT(($B$1003:$AG$1003='MPL ID'!$BF$8)*(($B246:$AG246=1)+($B246:$AG246=2)))+SUMPRODUCT(($B$1004:$AG$1004='MPL ID'!$BF$8)*(($B246:$AG246=3)+($B246:$AG246=4)))</f>
        <v>5</v>
      </c>
      <c r="AP246">
        <f ca="1">'MPL ID'!$BG$9+SUMPRODUCT(($B$1003:$AG$1003='MPL ID'!$BF$9)*(($B246:$AG246=1)+($B246:$AG246=2)))+SUMPRODUCT(($B$1004:$AG$1004='MPL ID'!$BF$9)*(($B246:$AG246=3)+($B246:$AG246=4)))</f>
        <v>11</v>
      </c>
      <c r="AQ246">
        <f ca="1">'MPL ID'!$BH$1+SUMPRODUCT(($B$1003:$AG$1003='MPL ID'!$BF$1)*(2*($B246:$AG246=1)+($B246:$AG246=2)-2*($B246:$AG246=3)-($B246:$AG246=4)))-SUMPRODUCT(($B$1004:$AG$1004='MPL ID'!$BF$1)*(2*($B246:$AG246=1)+($B246:$AG246=2)-2*($B246:$AG246=3)-($B246:$AG246=4)))</f>
        <v>9</v>
      </c>
      <c r="AR246">
        <f ca="1">'MPL ID'!$BH$2+SUMPRODUCT(($B$1003:$AG$1003='MPL ID'!$BF$2)*(2*($B246:$AG246=1)+($B246:$AG246=2)-2*($B246:$AG246=3)-($B246:$AG246=4)))-SUMPRODUCT(($B$1004:$AG$1004='MPL ID'!$BF$2)*(2*($B246:$AG246=1)+($B246:$AG246=2)-2*($B246:$AG246=3)-($B246:$AG246=4)))</f>
        <v>0</v>
      </c>
      <c r="AS246">
        <f ca="1">'MPL ID'!$BH$3+SUMPRODUCT(($B$1003:$AG$1003='MPL ID'!$BF$3)*(2*($B246:$AG246=1)+($B246:$AG246=2)-2*($B246:$AG246=3)-($B246:$AG246=4)))-SUMPRODUCT(($B$1004:$AG$1004='MPL ID'!$BF$3)*(2*($B246:$AG246=1)+($B246:$AG246=2)-2*($B246:$AG246=3)-($B246:$AG246=4)))</f>
        <v>-12</v>
      </c>
      <c r="AT246">
        <f ca="1">'MPL ID'!$BH$4+SUMPRODUCT(($B$1003:$AG$1003='MPL ID'!$BF$4)*(2*($B246:$AG246=1)+($B246:$AG246=2)-2*($B246:$AG246=3)-($B246:$AG246=4)))-SUMPRODUCT(($B$1004:$AG$1004='MPL ID'!$BF$4)*(2*($B246:$AG246=1)+($B246:$AG246=2)-2*($B246:$AG246=3)-($B246:$AG246=4)))</f>
        <v>2</v>
      </c>
      <c r="AU246">
        <f ca="1">'MPL ID'!$BH$5+SUMPRODUCT(($B$1003:$AG$1003='MPL ID'!$BF$5)*(2*($B246:$AG246=1)+($B246:$AG246=2)-2*($B246:$AG246=3)-($B246:$AG246=4)))-SUMPRODUCT(($B$1004:$AG$1004='MPL ID'!$BF$5)*(2*($B246:$AG246=1)+($B246:$AG246=2)-2*($B246:$AG246=3)-($B246:$AG246=4)))</f>
        <v>-16</v>
      </c>
      <c r="AV246">
        <f ca="1">'MPL ID'!$BH$6+SUMPRODUCT(($B$1003:$AG$1003='MPL ID'!$BF$6)*(2*($B246:$AG246=1)+($B246:$AG246=2)-2*($B246:$AG246=3)-($B246:$AG246=4)))-SUMPRODUCT(($B$1004:$AG$1004='MPL ID'!$BF$6)*(2*($B246:$AG246=1)+($B246:$AG246=2)-2*($B246:$AG246=3)-($B246:$AG246=4)))</f>
        <v>13</v>
      </c>
      <c r="AW246">
        <f ca="1">'MPL ID'!$BH$7+SUMPRODUCT(($B$1003:$AG$1003='MPL ID'!$BF$7)*(2*($B246:$AG246=1)+($B246:$AG246=2)-2*($B246:$AG246=3)-($B246:$AG246=4)))-SUMPRODUCT(($B$1004:$AG$1004='MPL ID'!$BF$7)*(2*($B246:$AG246=1)+($B246:$AG246=2)-2*($B246:$AG246=3)-($B246:$AG246=4)))</f>
        <v>3</v>
      </c>
      <c r="AX246">
        <f ca="1">'MPL ID'!$BH$8+SUMPRODUCT(($B$1003:$AG$1003='MPL ID'!$BF$8)*(2*($B246:$AG246=1)+($B246:$AG246=2)-2*($B246:$AG246=3)-($B246:$AG246=4)))-SUMPRODUCT(($B$1004:$AG$1004='MPL ID'!$BF$8)*(2*($B246:$AG246=1)+($B246:$AG246=2)-2*($B246:$AG246=3)-($B246:$AG246=4)))</f>
        <v>-11</v>
      </c>
      <c r="AY246">
        <f ca="1">'MPL ID'!$BH$9+SUMPRODUCT(($B$1003:$AG$1003='MPL ID'!$BF$9)*(2*($B246:$AG246=1)+($B246:$AG246=2)-2*($B246:$AG246=3)-($B246:$AG246=4)))-SUMPRODUCT(($B$1004:$AG$1004='MPL ID'!$BF$9)*(2*($B246:$AG246=1)+($B246:$AG246=2)-2*($B246:$AG246=3)-($B246:$AG246=4)))</f>
        <v>12</v>
      </c>
      <c r="AZ246">
        <f ca="1">SUMPRODUCT(--($AH246:$AP246=AH246),--($AQ246:$AY246=AQ246),'MPL ID'!$BG$13:$BO$13)+IF(AND($E246&gt;=3,$E246&lt;=4,AO246=AH246,AX246=AQ246),1,0)+IF(AND($G246&gt;=1,$G246&lt;=2,AJ246=AH246,AS246=AQ246),1,0)+IF(AND($L246&gt;=1,$L246&lt;=2,AM246=AH246,AV246=AQ246),1,0)+IF(AND($O246&gt;=1,$O246&lt;=2,AP246=AH246,AY246=AQ246),1,0)+IF(AND($R246&gt;=1,$R246&lt;=2,AI246=AH246,AR246=AQ246),1,0)+IF(AND($AA246&gt;=3,$AA246&lt;=4,AL246=AH246,AU246=AQ246),1,0)+IF(AND($AE246&gt;=3,$AE246&lt;=4,AK246=AH246,AT246=AQ246),1,0)</f>
        <v>0</v>
      </c>
      <c r="BA246">
        <f ca="1">SUMPRODUCT(--($AH246:$AP246=AI246),--($AQ246:$AY246=AR246),'MPL ID'!$BG$14:$BO$14)+IF(AND($F246&gt;=1,$F246&lt;=2,AP246=AI246,AY246=AR246),1,0)+IF(AND($H246&gt;=1,$H246&lt;=2,AN246=AI246,AW246=AR246),1,0)+IF(AND($J246&gt;=3,$J246&lt;=4,AL246=AI246,AU246=AR246),1,0)+IF(AND($M246&gt;=1,$M246&lt;=2,AO246=AI246,AX246=AR246),1,0)+IF(AND($R246&gt;=3,$R246&lt;=4,AH246=AI246,AQ246=AR246),1,0)+IF(AND($Y246&gt;=3,$Y246&lt;=4,AJ246=AI246,AS246=AR246),1,0)+IF(AND($AC246&gt;=1,$AC246&lt;=2,AK246=AI246,AT246=AR246),1,0)+IF(AND($AF246&gt;=3,$AF246&lt;=4,AM246=AI246,AV246=AR246),1,0)</f>
        <v>0</v>
      </c>
      <c r="BB246">
        <f ca="1">SUMPRODUCT(--($AH246:$AP246=AJ246),--($AQ246:$AY246=AS246),'MPL ID'!$BG$15:$BO$15)+IF(AND($C246&gt;=1,$C246&lt;=2,AK246=AJ246,AT246=AS246),1,0)+IF(AND($G246&gt;=3,$G246&lt;=4,AH246=AJ246,AQ246=AS246),1,0)+IF(AND($K246&gt;=1,$K246&lt;=2,AP246=AJ246,AY246=AS246),1,0)+IF(AND($N246&gt;=3,$N246&lt;=4,AL246=AJ246,AU246=AS246),1,0)+IF(AND($V246&gt;=1,$V246&lt;=2,AM246=AJ246,AV246=AS246),1,0)+IF(AND($Y246&gt;=1,$Y246&lt;=2,AI246=AJ246,AR246=AS246),1,0)+IF(AND($AB246&gt;=3,$AB246&lt;=4,AN246=AJ246,AW246=AS246),1,0)</f>
        <v>0</v>
      </c>
      <c r="BC246">
        <f ca="1">SUMPRODUCT(--($AH246:$AP246=AK246),--($AQ246:$AY246=AT246),'MPL ID'!$BG$16:$BO$16)+IF(AND($C246&gt;=3,$C246&lt;=4,AJ246=AK246,AS246=AT246),1,0)+IF(AND($I246&gt;=1,$I246&lt;=2,AP246=AK246,AY246=AT246),1,0)+IF(AND($P246&gt;=3,$P246&lt;=4,AO246=AK246,AX246=AT246),1,0)+IF(AND($T246&gt;=1,$T246&lt;=2,AN246=AK246,AW246=AT246),1,0)+IF(AND($W246&gt;=1,$W246&lt;=2,AL246=AK246,AU246=AT246),1,0)+IF(AND($AC246&gt;=3,$AC246&lt;=4,AI246=AK246,AR246=AT246),1,0)+IF(AND($AE246&gt;=1,$AE246&lt;=2,AH246=AK246,AQ246=AT246),1,0)</f>
        <v>0</v>
      </c>
      <c r="BD246">
        <f ca="1">SUMPRODUCT(--($AH246:$AP246=AL246),--($AQ246:$AY246=AU246),'MPL ID'!$BG$17:$BO$17)+IF(AND($B246&gt;=3,$B246&lt;=4,AN246=AL246,AW246=AU246),1,0)+IF(AND($D246&gt;=1,$D246&lt;=2,AM246=AL246,AV246=AU246),1,0)+IF(AND($J246&gt;=1,$J246&lt;=2,AI246=AL246,AR246=AU246),1,0)+IF(AND($N246&gt;=1,$N246&lt;=2,AJ246=AL246,AS246=AU246),1,0)+IF(AND($W246&gt;=3,$W246&lt;=4,AK246=AL246,AT246=AU246),1,0)+IF(AND($AA246&gt;=1,$AA246&lt;=2,AH246=AL246,AQ246=AU246),1,0)+IF(AND($AD246&gt;=3,$AD246&lt;=4,AO246=AL246,AX246=AU246),1,0)</f>
        <v>0</v>
      </c>
      <c r="BE246">
        <f ca="1">SUMPRODUCT(--($AH246:$AP246=AM246),--($AQ246:$AY246=AV246),'MPL ID'!$BG$18:$BO$18)+IF(AND($D246&gt;=3,$D246&lt;=4,AL246=AM246,AU246=AV246),1,0)+IF(AND($L246&gt;=3,$L246&lt;=4,AH246=AM246,AQ246=AV246),1,0)+IF(AND($Q246&gt;=3,$Q246&lt;=4,AN246=AM246,AW246=AV246),1,0)+IF(AND($S246&gt;=1,$S246&lt;=2,AP246=AM246,AY246=AV246),1,0)+IF(AND($V246&gt;=3,$V246&lt;=4,AJ246=AM246,AS246=AV246),1,0)+IF(AND($Z246&gt;=1,$Z246&lt;=2,AO246=AM246,AX246=AV246),1,0)+IF(AND($AF246&gt;=1,$AF246&lt;=2,AI246=AM246,AR246=AV246),1,0)</f>
        <v>0</v>
      </c>
      <c r="BF246">
        <f ca="1">SUMPRODUCT(--($AH246:$AP246=AN246),--($AQ246:$AY246=AW246),'MPL ID'!$BG$19:$BO$19)+IF(AND($B246&gt;=1,$B246&lt;=2,AL246=AN246,AU246=AW246),1,0)+IF(AND($H246&gt;=3,$H246&lt;=4,AI246=AN246,AR246=AW246),1,0)+IF(AND($Q246&gt;=1,$Q246&lt;=2,AM246=AN246,AV246=AW246),1,0)+IF(AND($T246&gt;=3,$T246&lt;=4,AK246=AN246,AT246=AW246),1,0)+IF(AND($X246&gt;=3,$X246&lt;=4,AO246=AN246,AX246=AW246),1,0)+IF(AND($AB246&gt;=1,$AB246&lt;=2,AJ246=AN246,AS246=AW246),1,0)+IF(AND($AG246&gt;=1,$AG246&lt;=2,AP246=AN246,AY246=AW246),1,0)</f>
        <v>0</v>
      </c>
      <c r="BG246">
        <f ca="1">SUMPRODUCT(--($AH246:$AP246=AO246),--($AQ246:$AY246=AX246),'MPL ID'!$BG$20:$BO$20)+IF(AND($E246&gt;=1,$E246&lt;=2,AH246=AO246,AQ246=AX246),1,0)+IF(AND($M246&gt;=3,$M246&lt;=4,AI246=AO246,AR246=AX246),1,0)+IF(AND($P246&gt;=1,$P246&lt;=2,AK246=AO246,AT246=AX246),1,0)+IF(AND($U246&gt;=1,$U246&lt;=2,AP246=AO246,AY246=AX246),1,0)+IF(AND($X246&gt;=1,$X246&lt;=2,AN246=AO246,AW246=AX246),1,0)+IF(AND($Z246&gt;=3,$Z246&lt;=4,AM246=AO246,AV246=AX246),1,0)+IF(AND($AD246&gt;=1,$AD246&lt;=2,AL246=AO246,AU246=AX246),1,0)</f>
        <v>0</v>
      </c>
      <c r="BH246">
        <f ca="1">SUMPRODUCT(--($AH246:$AP246=AP246),--($AQ246:$AY246=AY246),'MPL ID'!$BG$21:$BO$21)+IF(AND($F246&gt;=3,$F246&lt;=4,AI246=AP246,AR246=AY246),1,0)+IF(AND($I246&gt;=3,$I246&lt;=4,AK246=AP246,AT246=AY246),1,0)+IF(AND($K246&gt;=3,$K246&lt;=4,AJ246=AP246,AS246=AY246),1,0)+IF(AND($O246&gt;=3,$O246&lt;=4,AH246=AP246,AQ246=AY246),1,0)+IF(AND($S246&gt;=3,$S246&lt;=4,AM246=AP246,AV246=AY246),1,0)+IF(AND($U246&gt;=3,$U246&lt;=4,AO246=AP246,AX246=AY246),1,0)+IF(AND($AG246&gt;=3,$AG246&lt;=4,AN246=AP246,AW246=AY246),1,0)</f>
        <v>0</v>
      </c>
      <c r="BI246">
        <f t="shared" ca="1" si="27"/>
        <v>3</v>
      </c>
      <c r="BJ246">
        <f t="shared" ca="1" si="28"/>
        <v>5</v>
      </c>
      <c r="BK246">
        <f t="shared" ca="1" si="29"/>
        <v>8</v>
      </c>
      <c r="BL246">
        <f t="shared" ca="1" si="30"/>
        <v>4</v>
      </c>
      <c r="BM246">
        <f t="shared" ca="1" si="31"/>
        <v>9</v>
      </c>
      <c r="BN246">
        <f t="shared" ca="1" si="32"/>
        <v>1</v>
      </c>
      <c r="BO246">
        <f t="shared" ca="1" si="33"/>
        <v>6</v>
      </c>
      <c r="BP246">
        <f t="shared" ca="1" si="34"/>
        <v>7</v>
      </c>
      <c r="BQ246">
        <f t="shared" ca="1" si="35"/>
        <v>2</v>
      </c>
    </row>
    <row r="247" spans="1:69" x14ac:dyDescent="0.25">
      <c r="A247">
        <v>246</v>
      </c>
      <c r="B247">
        <f ca="1">IF(AND(ISNUMBER('MPL ID'!$P$25),ISNUMBER('MPL ID'!$Q$25)),0,RANDBETWEEN(1,4))</f>
        <v>0</v>
      </c>
      <c r="C247">
        <f ca="1">IF(AND(ISNUMBER('MPL ID'!$P$26),ISNUMBER('MPL ID'!$Q$26)),0,RANDBETWEEN(1,4))</f>
        <v>0</v>
      </c>
      <c r="D247">
        <f ca="1">IF(AND(ISNUMBER('MPL ID'!$P$28),ISNUMBER('MPL ID'!$Q$28)),0,RANDBETWEEN(1,4))</f>
        <v>0</v>
      </c>
      <c r="E247">
        <f ca="1">IF(AND(ISNUMBER('MPL ID'!$P$29),ISNUMBER('MPL ID'!$Q$29)),0,RANDBETWEEN(1,4))</f>
        <v>0</v>
      </c>
      <c r="F247">
        <f ca="1">IF(AND(ISNUMBER('MPL ID'!$P$30),ISNUMBER('MPL ID'!$Q$30)),0,RANDBETWEEN(1,4))</f>
        <v>0</v>
      </c>
      <c r="G247">
        <f ca="1">IF(AND(ISNUMBER('MPL ID'!$P$31),ISNUMBER('MPL ID'!$Q$31)),0,RANDBETWEEN(1,4))</f>
        <v>0</v>
      </c>
      <c r="H247">
        <f ca="1">IF(AND(ISNUMBER('MPL ID'!$P$32),ISNUMBER('MPL ID'!$Q$32)),0,RANDBETWEEN(1,4))</f>
        <v>0</v>
      </c>
      <c r="I247">
        <f ca="1">IF(AND(ISNUMBER('MPL ID'!$P$33),ISNUMBER('MPL ID'!$Q$33)),0,RANDBETWEEN(1,4))</f>
        <v>0</v>
      </c>
      <c r="J247">
        <f ca="1">IF(AND(ISNUMBER('MPL ID'!$D$36),ISNUMBER('MPL ID'!$E$36)),0,RANDBETWEEN(1,4))</f>
        <v>0</v>
      </c>
      <c r="K247">
        <f ca="1">IF(AND(ISNUMBER('MPL ID'!$D$37),ISNUMBER('MPL ID'!$E$37)),0,RANDBETWEEN(1,4))</f>
        <v>0</v>
      </c>
      <c r="L247">
        <f ca="1">IF(AND(ISNUMBER('MPL ID'!$D$39),ISNUMBER('MPL ID'!$E$39)),0,RANDBETWEEN(1,4))</f>
        <v>0</v>
      </c>
      <c r="M247">
        <f ca="1">IF(AND(ISNUMBER('MPL ID'!$D$40),ISNUMBER('MPL ID'!$E$40)),0,RANDBETWEEN(1,4))</f>
        <v>0</v>
      </c>
      <c r="N247">
        <f ca="1">IF(AND(ISNUMBER('MPL ID'!$D$41),ISNUMBER('MPL ID'!$E$41)),0,RANDBETWEEN(1,4))</f>
        <v>0</v>
      </c>
      <c r="O247">
        <f ca="1">IF(AND(ISNUMBER('MPL ID'!$D$42),ISNUMBER('MPL ID'!$E$42)),0,RANDBETWEEN(1,4))</f>
        <v>0</v>
      </c>
      <c r="P247">
        <f ca="1">IF(AND(ISNUMBER('MPL ID'!$D$43),ISNUMBER('MPL ID'!$E$43)),0,RANDBETWEEN(1,4))</f>
        <v>0</v>
      </c>
      <c r="Q247">
        <f ca="1">IF(AND(ISNUMBER('MPL ID'!$D$44),ISNUMBER('MPL ID'!$E$44)),0,RANDBETWEEN(1,4))</f>
        <v>0</v>
      </c>
      <c r="R247">
        <f ca="1">IF(AND(ISNUMBER('MPL ID'!$J$36),ISNUMBER('MPL ID'!$K$36)),0,RANDBETWEEN(1,4))</f>
        <v>0</v>
      </c>
      <c r="S247">
        <f ca="1">IF(AND(ISNUMBER('MPL ID'!$J$37),ISNUMBER('MPL ID'!$K$37)),0,RANDBETWEEN(1,4))</f>
        <v>0</v>
      </c>
      <c r="T247">
        <f ca="1">IF(AND(ISNUMBER('MPL ID'!$J$39),ISNUMBER('MPL ID'!$K$39)),0,RANDBETWEEN(1,4))</f>
        <v>0</v>
      </c>
      <c r="U247">
        <f ca="1">IF(AND(ISNUMBER('MPL ID'!$J$40),ISNUMBER('MPL ID'!$K$40)),0,RANDBETWEEN(1,4))</f>
        <v>0</v>
      </c>
      <c r="V247">
        <f ca="1">IF(AND(ISNUMBER('MPL ID'!$J$41),ISNUMBER('MPL ID'!$K$41)),0,RANDBETWEEN(1,4))</f>
        <v>0</v>
      </c>
      <c r="W247">
        <f ca="1">IF(AND(ISNUMBER('MPL ID'!$J$42),ISNUMBER('MPL ID'!$K$42)),0,RANDBETWEEN(1,4))</f>
        <v>2</v>
      </c>
      <c r="X247">
        <f ca="1">IF(AND(ISNUMBER('MPL ID'!$J$43),ISNUMBER('MPL ID'!$K$43)),0,RANDBETWEEN(1,4))</f>
        <v>1</v>
      </c>
      <c r="Y247">
        <f ca="1">IF(AND(ISNUMBER('MPL ID'!$J$44),ISNUMBER('MPL ID'!$K$44)),0,RANDBETWEEN(1,4))</f>
        <v>1</v>
      </c>
      <c r="Z247">
        <f ca="1">IF(AND(ISNUMBER('MPL ID'!$P$36),ISNUMBER('MPL ID'!$Q$36)),0,RANDBETWEEN(1,4))</f>
        <v>1</v>
      </c>
      <c r="AA247">
        <f ca="1">IF(AND(ISNUMBER('MPL ID'!$P$37),ISNUMBER('MPL ID'!$Q$37)),0,RANDBETWEEN(1,4))</f>
        <v>4</v>
      </c>
      <c r="AB247">
        <f ca="1">IF(AND(ISNUMBER('MPL ID'!$P$39),ISNUMBER('MPL ID'!$Q$39)),0,RANDBETWEEN(1,4))</f>
        <v>1</v>
      </c>
      <c r="AC247">
        <f ca="1">IF(AND(ISNUMBER('MPL ID'!$P$40),ISNUMBER('MPL ID'!$Q$40)),0,RANDBETWEEN(1,4))</f>
        <v>1</v>
      </c>
      <c r="AD247">
        <f ca="1">IF(AND(ISNUMBER('MPL ID'!$P$41),ISNUMBER('MPL ID'!$Q$41)),0,RANDBETWEEN(1,4))</f>
        <v>1</v>
      </c>
      <c r="AE247">
        <f ca="1">IF(AND(ISNUMBER('MPL ID'!$P$42),ISNUMBER('MPL ID'!$Q$42)),0,RANDBETWEEN(1,4))</f>
        <v>4</v>
      </c>
      <c r="AF247">
        <f ca="1">IF(AND(ISNUMBER('MPL ID'!$P$43),ISNUMBER('MPL ID'!$Q$43)),0,RANDBETWEEN(1,4))</f>
        <v>2</v>
      </c>
      <c r="AG247">
        <f ca="1">IF(AND(ISNUMBER('MPL ID'!$P$44),ISNUMBER('MPL ID'!$Q$44)),0,RANDBETWEEN(1,4))</f>
        <v>4</v>
      </c>
      <c r="AH247">
        <f ca="1">'MPL ID'!$BG$1+SUMPRODUCT(($B$1003:$AG$1003='MPL ID'!$BF$1)*(($B247:$AG247=1)+($B247:$AG247=2)))+SUMPRODUCT(($B$1004:$AG$1004='MPL ID'!$BF$1)*(($B247:$AG247=3)+($B247:$AG247=4)))</f>
        <v>11</v>
      </c>
      <c r="AI247">
        <f ca="1">'MPL ID'!$BG$2+SUMPRODUCT(($B$1003:$AG$1003='MPL ID'!$BF$2)*(($B247:$AG247=1)+($B247:$AG247=2)))+SUMPRODUCT(($B$1004:$AG$1004='MPL ID'!$BF$2)*(($B247:$AG247=3)+($B247:$AG247=4)))</f>
        <v>8</v>
      </c>
      <c r="AJ247">
        <f ca="1">'MPL ID'!$BG$3+SUMPRODUCT(($B$1003:$AG$1003='MPL ID'!$BF$3)*(($B247:$AG247=1)+($B247:$AG247=2)))+SUMPRODUCT(($B$1004:$AG$1004='MPL ID'!$BF$3)*(($B247:$AG247=3)+($B247:$AG247=4)))</f>
        <v>6</v>
      </c>
      <c r="AK247">
        <f ca="1">'MPL ID'!$BG$4+SUMPRODUCT(($B$1003:$AG$1003='MPL ID'!$BF$4)*(($B247:$AG247=1)+($B247:$AG247=2)))+SUMPRODUCT(($B$1004:$AG$1004='MPL ID'!$BF$4)*(($B247:$AG247=3)+($B247:$AG247=4)))</f>
        <v>8</v>
      </c>
      <c r="AL247">
        <f ca="1">'MPL ID'!$BG$5+SUMPRODUCT(($B$1003:$AG$1003='MPL ID'!$BF$5)*(($B247:$AG247=1)+($B247:$AG247=2)))+SUMPRODUCT(($B$1004:$AG$1004='MPL ID'!$BF$5)*(($B247:$AG247=3)+($B247:$AG247=4)))</f>
        <v>3</v>
      </c>
      <c r="AM247">
        <f ca="1">'MPL ID'!$BG$6+SUMPRODUCT(($B$1003:$AG$1003='MPL ID'!$BF$6)*(($B247:$AG247=1)+($B247:$AG247=2)))+SUMPRODUCT(($B$1004:$AG$1004='MPL ID'!$BF$6)*(($B247:$AG247=3)+($B247:$AG247=4)))</f>
        <v>13</v>
      </c>
      <c r="AN247">
        <f ca="1">'MPL ID'!$BG$7+SUMPRODUCT(($B$1003:$AG$1003='MPL ID'!$BF$7)*(($B247:$AG247=1)+($B247:$AG247=2)))+SUMPRODUCT(($B$1004:$AG$1004='MPL ID'!$BF$7)*(($B247:$AG247=3)+($B247:$AG247=4)))</f>
        <v>6</v>
      </c>
      <c r="AO247">
        <f ca="1">'MPL ID'!$BG$8+SUMPRODUCT(($B$1003:$AG$1003='MPL ID'!$BF$8)*(($B247:$AG247=1)+($B247:$AG247=2)))+SUMPRODUCT(($B$1004:$AG$1004='MPL ID'!$BF$8)*(($B247:$AG247=3)+($B247:$AG247=4)))</f>
        <v>5</v>
      </c>
      <c r="AP247">
        <f ca="1">'MPL ID'!$BG$9+SUMPRODUCT(($B$1003:$AG$1003='MPL ID'!$BF$9)*(($B247:$AG247=1)+($B247:$AG247=2)))+SUMPRODUCT(($B$1004:$AG$1004='MPL ID'!$BF$9)*(($B247:$AG247=3)+($B247:$AG247=4)))</f>
        <v>12</v>
      </c>
      <c r="AQ247">
        <f ca="1">'MPL ID'!$BH$1+SUMPRODUCT(($B$1003:$AG$1003='MPL ID'!$BF$1)*(2*($B247:$AG247=1)+($B247:$AG247=2)-2*($B247:$AG247=3)-($B247:$AG247=4)))-SUMPRODUCT(($B$1004:$AG$1004='MPL ID'!$BF$1)*(2*($B247:$AG247=1)+($B247:$AG247=2)-2*($B247:$AG247=3)-($B247:$AG247=4)))</f>
        <v>11</v>
      </c>
      <c r="AR247">
        <f ca="1">'MPL ID'!$BH$2+SUMPRODUCT(($B$1003:$AG$1003='MPL ID'!$BF$2)*(2*($B247:$AG247=1)+($B247:$AG247=2)-2*($B247:$AG247=3)-($B247:$AG247=4)))-SUMPRODUCT(($B$1004:$AG$1004='MPL ID'!$BF$2)*(2*($B247:$AG247=1)+($B247:$AG247=2)-2*($B247:$AG247=3)-($B247:$AG247=4)))</f>
        <v>-3</v>
      </c>
      <c r="AS247">
        <f ca="1">'MPL ID'!$BH$3+SUMPRODUCT(($B$1003:$AG$1003='MPL ID'!$BF$3)*(2*($B247:$AG247=1)+($B247:$AG247=2)-2*($B247:$AG247=3)-($B247:$AG247=4)))-SUMPRODUCT(($B$1004:$AG$1004='MPL ID'!$BF$3)*(2*($B247:$AG247=1)+($B247:$AG247=2)-2*($B247:$AG247=3)-($B247:$AG247=4)))</f>
        <v>-8</v>
      </c>
      <c r="AT247">
        <f ca="1">'MPL ID'!$BH$4+SUMPRODUCT(($B$1003:$AG$1003='MPL ID'!$BF$4)*(2*($B247:$AG247=1)+($B247:$AG247=2)-2*($B247:$AG247=3)-($B247:$AG247=4)))-SUMPRODUCT(($B$1004:$AG$1004='MPL ID'!$BF$4)*(2*($B247:$AG247=1)+($B247:$AG247=2)-2*($B247:$AG247=3)-($B247:$AG247=4)))</f>
        <v>-2</v>
      </c>
      <c r="AU247">
        <f ca="1">'MPL ID'!$BH$5+SUMPRODUCT(($B$1003:$AG$1003='MPL ID'!$BF$5)*(2*($B247:$AG247=1)+($B247:$AG247=2)-2*($B247:$AG247=3)-($B247:$AG247=4)))-SUMPRODUCT(($B$1004:$AG$1004='MPL ID'!$BF$5)*(2*($B247:$AG247=1)+($B247:$AG247=2)-2*($B247:$AG247=3)-($B247:$AG247=4)))</f>
        <v>-16</v>
      </c>
      <c r="AV247">
        <f ca="1">'MPL ID'!$BH$6+SUMPRODUCT(($B$1003:$AG$1003='MPL ID'!$BF$6)*(2*($B247:$AG247=1)+($B247:$AG247=2)-2*($B247:$AG247=3)-($B247:$AG247=4)))-SUMPRODUCT(($B$1004:$AG$1004='MPL ID'!$BF$6)*(2*($B247:$AG247=1)+($B247:$AG247=2)-2*($B247:$AG247=3)-($B247:$AG247=4)))</f>
        <v>17</v>
      </c>
      <c r="AW247">
        <f ca="1">'MPL ID'!$BH$7+SUMPRODUCT(($B$1003:$AG$1003='MPL ID'!$BF$7)*(2*($B247:$AG247=1)+($B247:$AG247=2)-2*($B247:$AG247=3)-($B247:$AG247=4)))-SUMPRODUCT(($B$1004:$AG$1004='MPL ID'!$BF$7)*(2*($B247:$AG247=1)+($B247:$AG247=2)-2*($B247:$AG247=3)-($B247:$AG247=4)))</f>
        <v>-3</v>
      </c>
      <c r="AX247">
        <f ca="1">'MPL ID'!$BH$8+SUMPRODUCT(($B$1003:$AG$1003='MPL ID'!$BF$8)*(2*($B247:$AG247=1)+($B247:$AG247=2)-2*($B247:$AG247=3)-($B247:$AG247=4)))-SUMPRODUCT(($B$1004:$AG$1004='MPL ID'!$BF$8)*(2*($B247:$AG247=1)+($B247:$AG247=2)-2*($B247:$AG247=3)-($B247:$AG247=4)))</f>
        <v>-10</v>
      </c>
      <c r="AY247">
        <f ca="1">'MPL ID'!$BH$9+SUMPRODUCT(($B$1003:$AG$1003='MPL ID'!$BF$9)*(2*($B247:$AG247=1)+($B247:$AG247=2)-2*($B247:$AG247=3)-($B247:$AG247=4)))-SUMPRODUCT(($B$1004:$AG$1004='MPL ID'!$BF$9)*(2*($B247:$AG247=1)+($B247:$AG247=2)-2*($B247:$AG247=3)-($B247:$AG247=4)))</f>
        <v>14</v>
      </c>
      <c r="AZ247">
        <f ca="1">SUMPRODUCT(--($AH247:$AP247=AH247),--($AQ247:$AY247=AQ247),'MPL ID'!$BG$13:$BO$13)+IF(AND($E247&gt;=3,$E247&lt;=4,AO247=AH247,AX247=AQ247),1,0)+IF(AND($G247&gt;=1,$G247&lt;=2,AJ247=AH247,AS247=AQ247),1,0)+IF(AND($L247&gt;=1,$L247&lt;=2,AM247=AH247,AV247=AQ247),1,0)+IF(AND($O247&gt;=1,$O247&lt;=2,AP247=AH247,AY247=AQ247),1,0)+IF(AND($R247&gt;=1,$R247&lt;=2,AI247=AH247,AR247=AQ247),1,0)+IF(AND($AA247&gt;=3,$AA247&lt;=4,AL247=AH247,AU247=AQ247),1,0)+IF(AND($AE247&gt;=3,$AE247&lt;=4,AK247=AH247,AT247=AQ247),1,0)</f>
        <v>0</v>
      </c>
      <c r="BA247">
        <f ca="1">SUMPRODUCT(--($AH247:$AP247=AI247),--($AQ247:$AY247=AR247),'MPL ID'!$BG$14:$BO$14)+IF(AND($F247&gt;=1,$F247&lt;=2,AP247=AI247,AY247=AR247),1,0)+IF(AND($H247&gt;=1,$H247&lt;=2,AN247=AI247,AW247=AR247),1,0)+IF(AND($J247&gt;=3,$J247&lt;=4,AL247=AI247,AU247=AR247),1,0)+IF(AND($M247&gt;=1,$M247&lt;=2,AO247=AI247,AX247=AR247),1,0)+IF(AND($R247&gt;=3,$R247&lt;=4,AH247=AI247,AQ247=AR247),1,0)+IF(AND($Y247&gt;=3,$Y247&lt;=4,AJ247=AI247,AS247=AR247),1,0)+IF(AND($AC247&gt;=1,$AC247&lt;=2,AK247=AI247,AT247=AR247),1,0)+IF(AND($AF247&gt;=3,$AF247&lt;=4,AM247=AI247,AV247=AR247),1,0)</f>
        <v>0</v>
      </c>
      <c r="BB247">
        <f ca="1">SUMPRODUCT(--($AH247:$AP247=AJ247),--($AQ247:$AY247=AS247),'MPL ID'!$BG$15:$BO$15)+IF(AND($C247&gt;=1,$C247&lt;=2,AK247=AJ247,AT247=AS247),1,0)+IF(AND($G247&gt;=3,$G247&lt;=4,AH247=AJ247,AQ247=AS247),1,0)+IF(AND($K247&gt;=1,$K247&lt;=2,AP247=AJ247,AY247=AS247),1,0)+IF(AND($N247&gt;=3,$N247&lt;=4,AL247=AJ247,AU247=AS247),1,0)+IF(AND($V247&gt;=1,$V247&lt;=2,AM247=AJ247,AV247=AS247),1,0)+IF(AND($Y247&gt;=1,$Y247&lt;=2,AI247=AJ247,AR247=AS247),1,0)+IF(AND($AB247&gt;=3,$AB247&lt;=4,AN247=AJ247,AW247=AS247),1,0)</f>
        <v>0</v>
      </c>
      <c r="BC247">
        <f ca="1">SUMPRODUCT(--($AH247:$AP247=AK247),--($AQ247:$AY247=AT247),'MPL ID'!$BG$16:$BO$16)+IF(AND($C247&gt;=3,$C247&lt;=4,AJ247=AK247,AS247=AT247),1,0)+IF(AND($I247&gt;=1,$I247&lt;=2,AP247=AK247,AY247=AT247),1,0)+IF(AND($P247&gt;=3,$P247&lt;=4,AO247=AK247,AX247=AT247),1,0)+IF(AND($T247&gt;=1,$T247&lt;=2,AN247=AK247,AW247=AT247),1,0)+IF(AND($W247&gt;=1,$W247&lt;=2,AL247=AK247,AU247=AT247),1,0)+IF(AND($AC247&gt;=3,$AC247&lt;=4,AI247=AK247,AR247=AT247),1,0)+IF(AND($AE247&gt;=1,$AE247&lt;=2,AH247=AK247,AQ247=AT247),1,0)</f>
        <v>0</v>
      </c>
      <c r="BD247">
        <f ca="1">SUMPRODUCT(--($AH247:$AP247=AL247),--($AQ247:$AY247=AU247),'MPL ID'!$BG$17:$BO$17)+IF(AND($B247&gt;=3,$B247&lt;=4,AN247=AL247,AW247=AU247),1,0)+IF(AND($D247&gt;=1,$D247&lt;=2,AM247=AL247,AV247=AU247),1,0)+IF(AND($J247&gt;=1,$J247&lt;=2,AI247=AL247,AR247=AU247),1,0)+IF(AND($N247&gt;=1,$N247&lt;=2,AJ247=AL247,AS247=AU247),1,0)+IF(AND($W247&gt;=3,$W247&lt;=4,AK247=AL247,AT247=AU247),1,0)+IF(AND($AA247&gt;=1,$AA247&lt;=2,AH247=AL247,AQ247=AU247),1,0)+IF(AND($AD247&gt;=3,$AD247&lt;=4,AO247=AL247,AX247=AU247),1,0)</f>
        <v>0</v>
      </c>
      <c r="BE247">
        <f ca="1">SUMPRODUCT(--($AH247:$AP247=AM247),--($AQ247:$AY247=AV247),'MPL ID'!$BG$18:$BO$18)+IF(AND($D247&gt;=3,$D247&lt;=4,AL247=AM247,AU247=AV247),1,0)+IF(AND($L247&gt;=3,$L247&lt;=4,AH247=AM247,AQ247=AV247),1,0)+IF(AND($Q247&gt;=3,$Q247&lt;=4,AN247=AM247,AW247=AV247),1,0)+IF(AND($S247&gt;=1,$S247&lt;=2,AP247=AM247,AY247=AV247),1,0)+IF(AND($V247&gt;=3,$V247&lt;=4,AJ247=AM247,AS247=AV247),1,0)+IF(AND($Z247&gt;=1,$Z247&lt;=2,AO247=AM247,AX247=AV247),1,0)+IF(AND($AF247&gt;=1,$AF247&lt;=2,AI247=AM247,AR247=AV247),1,0)</f>
        <v>0</v>
      </c>
      <c r="BF247">
        <f ca="1">SUMPRODUCT(--($AH247:$AP247=AN247),--($AQ247:$AY247=AW247),'MPL ID'!$BG$19:$BO$19)+IF(AND($B247&gt;=1,$B247&lt;=2,AL247=AN247,AU247=AW247),1,0)+IF(AND($H247&gt;=3,$H247&lt;=4,AI247=AN247,AR247=AW247),1,0)+IF(AND($Q247&gt;=1,$Q247&lt;=2,AM247=AN247,AV247=AW247),1,0)+IF(AND($T247&gt;=3,$T247&lt;=4,AK247=AN247,AT247=AW247),1,0)+IF(AND($X247&gt;=3,$X247&lt;=4,AO247=AN247,AX247=AW247),1,0)+IF(AND($AB247&gt;=1,$AB247&lt;=2,AJ247=AN247,AS247=AW247),1,0)+IF(AND($AG247&gt;=1,$AG247&lt;=2,AP247=AN247,AY247=AW247),1,0)</f>
        <v>0</v>
      </c>
      <c r="BG247">
        <f ca="1">SUMPRODUCT(--($AH247:$AP247=AO247),--($AQ247:$AY247=AX247),'MPL ID'!$BG$20:$BO$20)+IF(AND($E247&gt;=1,$E247&lt;=2,AH247=AO247,AQ247=AX247),1,0)+IF(AND($M247&gt;=3,$M247&lt;=4,AI247=AO247,AR247=AX247),1,0)+IF(AND($P247&gt;=1,$P247&lt;=2,AK247=AO247,AT247=AX247),1,0)+IF(AND($U247&gt;=1,$U247&lt;=2,AP247=AO247,AY247=AX247),1,0)+IF(AND($X247&gt;=1,$X247&lt;=2,AN247=AO247,AW247=AX247),1,0)+IF(AND($Z247&gt;=3,$Z247&lt;=4,AM247=AO247,AV247=AX247),1,0)+IF(AND($AD247&gt;=1,$AD247&lt;=2,AL247=AO247,AU247=AX247),1,0)</f>
        <v>0</v>
      </c>
      <c r="BH247">
        <f ca="1">SUMPRODUCT(--($AH247:$AP247=AP247),--($AQ247:$AY247=AY247),'MPL ID'!$BG$21:$BO$21)+IF(AND($F247&gt;=3,$F247&lt;=4,AI247=AP247,AR247=AY247),1,0)+IF(AND($I247&gt;=3,$I247&lt;=4,AK247=AP247,AT247=AY247),1,0)+IF(AND($K247&gt;=3,$K247&lt;=4,AJ247=AP247,AS247=AY247),1,0)+IF(AND($O247&gt;=3,$O247&lt;=4,AH247=AP247,AQ247=AY247),1,0)+IF(AND($S247&gt;=3,$S247&lt;=4,AM247=AP247,AV247=AY247),1,0)+IF(AND($U247&gt;=3,$U247&lt;=4,AO247=AP247,AX247=AY247),1,0)+IF(AND($AG247&gt;=3,$AG247&lt;=4,AN247=AP247,AW247=AY247),1,0)</f>
        <v>0</v>
      </c>
      <c r="BI247">
        <f t="shared" ca="1" si="27"/>
        <v>3</v>
      </c>
      <c r="BJ247">
        <f t="shared" ca="1" si="28"/>
        <v>5</v>
      </c>
      <c r="BK247">
        <f t="shared" ca="1" si="29"/>
        <v>7</v>
      </c>
      <c r="BL247">
        <f t="shared" ca="1" si="30"/>
        <v>4</v>
      </c>
      <c r="BM247">
        <f t="shared" ca="1" si="31"/>
        <v>9</v>
      </c>
      <c r="BN247">
        <f t="shared" ca="1" si="32"/>
        <v>1</v>
      </c>
      <c r="BO247">
        <f t="shared" ca="1" si="33"/>
        <v>6</v>
      </c>
      <c r="BP247">
        <f t="shared" ca="1" si="34"/>
        <v>8</v>
      </c>
      <c r="BQ247">
        <f t="shared" ca="1" si="35"/>
        <v>2</v>
      </c>
    </row>
    <row r="248" spans="1:69" x14ac:dyDescent="0.25">
      <c r="A248">
        <v>247</v>
      </c>
      <c r="B248">
        <f ca="1">IF(AND(ISNUMBER('MPL ID'!$P$25),ISNUMBER('MPL ID'!$Q$25)),0,RANDBETWEEN(1,4))</f>
        <v>0</v>
      </c>
      <c r="C248">
        <f ca="1">IF(AND(ISNUMBER('MPL ID'!$P$26),ISNUMBER('MPL ID'!$Q$26)),0,RANDBETWEEN(1,4))</f>
        <v>0</v>
      </c>
      <c r="D248">
        <f ca="1">IF(AND(ISNUMBER('MPL ID'!$P$28),ISNUMBER('MPL ID'!$Q$28)),0,RANDBETWEEN(1,4))</f>
        <v>0</v>
      </c>
      <c r="E248">
        <f ca="1">IF(AND(ISNUMBER('MPL ID'!$P$29),ISNUMBER('MPL ID'!$Q$29)),0,RANDBETWEEN(1,4))</f>
        <v>0</v>
      </c>
      <c r="F248">
        <f ca="1">IF(AND(ISNUMBER('MPL ID'!$P$30),ISNUMBER('MPL ID'!$Q$30)),0,RANDBETWEEN(1,4))</f>
        <v>0</v>
      </c>
      <c r="G248">
        <f ca="1">IF(AND(ISNUMBER('MPL ID'!$P$31),ISNUMBER('MPL ID'!$Q$31)),0,RANDBETWEEN(1,4))</f>
        <v>0</v>
      </c>
      <c r="H248">
        <f ca="1">IF(AND(ISNUMBER('MPL ID'!$P$32),ISNUMBER('MPL ID'!$Q$32)),0,RANDBETWEEN(1,4))</f>
        <v>0</v>
      </c>
      <c r="I248">
        <f ca="1">IF(AND(ISNUMBER('MPL ID'!$P$33),ISNUMBER('MPL ID'!$Q$33)),0,RANDBETWEEN(1,4))</f>
        <v>0</v>
      </c>
      <c r="J248">
        <f ca="1">IF(AND(ISNUMBER('MPL ID'!$D$36),ISNUMBER('MPL ID'!$E$36)),0,RANDBETWEEN(1,4))</f>
        <v>0</v>
      </c>
      <c r="K248">
        <f ca="1">IF(AND(ISNUMBER('MPL ID'!$D$37),ISNUMBER('MPL ID'!$E$37)),0,RANDBETWEEN(1,4))</f>
        <v>0</v>
      </c>
      <c r="L248">
        <f ca="1">IF(AND(ISNUMBER('MPL ID'!$D$39),ISNUMBER('MPL ID'!$E$39)),0,RANDBETWEEN(1,4))</f>
        <v>0</v>
      </c>
      <c r="M248">
        <f ca="1">IF(AND(ISNUMBER('MPL ID'!$D$40),ISNUMBER('MPL ID'!$E$40)),0,RANDBETWEEN(1,4))</f>
        <v>0</v>
      </c>
      <c r="N248">
        <f ca="1">IF(AND(ISNUMBER('MPL ID'!$D$41),ISNUMBER('MPL ID'!$E$41)),0,RANDBETWEEN(1,4))</f>
        <v>0</v>
      </c>
      <c r="O248">
        <f ca="1">IF(AND(ISNUMBER('MPL ID'!$D$42),ISNUMBER('MPL ID'!$E$42)),0,RANDBETWEEN(1,4))</f>
        <v>0</v>
      </c>
      <c r="P248">
        <f ca="1">IF(AND(ISNUMBER('MPL ID'!$D$43),ISNUMBER('MPL ID'!$E$43)),0,RANDBETWEEN(1,4))</f>
        <v>0</v>
      </c>
      <c r="Q248">
        <f ca="1">IF(AND(ISNUMBER('MPL ID'!$D$44),ISNUMBER('MPL ID'!$E$44)),0,RANDBETWEEN(1,4))</f>
        <v>0</v>
      </c>
      <c r="R248">
        <f ca="1">IF(AND(ISNUMBER('MPL ID'!$J$36),ISNUMBER('MPL ID'!$K$36)),0,RANDBETWEEN(1,4))</f>
        <v>0</v>
      </c>
      <c r="S248">
        <f ca="1">IF(AND(ISNUMBER('MPL ID'!$J$37),ISNUMBER('MPL ID'!$K$37)),0,RANDBETWEEN(1,4))</f>
        <v>0</v>
      </c>
      <c r="T248">
        <f ca="1">IF(AND(ISNUMBER('MPL ID'!$J$39),ISNUMBER('MPL ID'!$K$39)),0,RANDBETWEEN(1,4))</f>
        <v>0</v>
      </c>
      <c r="U248">
        <f ca="1">IF(AND(ISNUMBER('MPL ID'!$J$40),ISNUMBER('MPL ID'!$K$40)),0,RANDBETWEEN(1,4))</f>
        <v>0</v>
      </c>
      <c r="V248">
        <f ca="1">IF(AND(ISNUMBER('MPL ID'!$J$41),ISNUMBER('MPL ID'!$K$41)),0,RANDBETWEEN(1,4))</f>
        <v>0</v>
      </c>
      <c r="W248">
        <f ca="1">IF(AND(ISNUMBER('MPL ID'!$J$42),ISNUMBER('MPL ID'!$K$42)),0,RANDBETWEEN(1,4))</f>
        <v>3</v>
      </c>
      <c r="X248">
        <f ca="1">IF(AND(ISNUMBER('MPL ID'!$J$43),ISNUMBER('MPL ID'!$K$43)),0,RANDBETWEEN(1,4))</f>
        <v>2</v>
      </c>
      <c r="Y248">
        <f ca="1">IF(AND(ISNUMBER('MPL ID'!$J$44),ISNUMBER('MPL ID'!$K$44)),0,RANDBETWEEN(1,4))</f>
        <v>1</v>
      </c>
      <c r="Z248">
        <f ca="1">IF(AND(ISNUMBER('MPL ID'!$P$36),ISNUMBER('MPL ID'!$Q$36)),0,RANDBETWEEN(1,4))</f>
        <v>3</v>
      </c>
      <c r="AA248">
        <f ca="1">IF(AND(ISNUMBER('MPL ID'!$P$37),ISNUMBER('MPL ID'!$Q$37)),0,RANDBETWEEN(1,4))</f>
        <v>3</v>
      </c>
      <c r="AB248">
        <f ca="1">IF(AND(ISNUMBER('MPL ID'!$P$39),ISNUMBER('MPL ID'!$Q$39)),0,RANDBETWEEN(1,4))</f>
        <v>3</v>
      </c>
      <c r="AC248">
        <f ca="1">IF(AND(ISNUMBER('MPL ID'!$P$40),ISNUMBER('MPL ID'!$Q$40)),0,RANDBETWEEN(1,4))</f>
        <v>4</v>
      </c>
      <c r="AD248">
        <f ca="1">IF(AND(ISNUMBER('MPL ID'!$P$41),ISNUMBER('MPL ID'!$Q$41)),0,RANDBETWEEN(1,4))</f>
        <v>3</v>
      </c>
      <c r="AE248">
        <f ca="1">IF(AND(ISNUMBER('MPL ID'!$P$42),ISNUMBER('MPL ID'!$Q$42)),0,RANDBETWEEN(1,4))</f>
        <v>2</v>
      </c>
      <c r="AF248">
        <f ca="1">IF(AND(ISNUMBER('MPL ID'!$P$43),ISNUMBER('MPL ID'!$Q$43)),0,RANDBETWEEN(1,4))</f>
        <v>3</v>
      </c>
      <c r="AG248">
        <f ca="1">IF(AND(ISNUMBER('MPL ID'!$P$44),ISNUMBER('MPL ID'!$Q$44)),0,RANDBETWEEN(1,4))</f>
        <v>1</v>
      </c>
      <c r="AH248">
        <f ca="1">'MPL ID'!$BG$1+SUMPRODUCT(($B$1003:$AG$1003='MPL ID'!$BF$1)*(($B248:$AG248=1)+($B248:$AG248=2)))+SUMPRODUCT(($B$1004:$AG$1004='MPL ID'!$BF$1)*(($B248:$AG248=3)+($B248:$AG248=4)))</f>
        <v>10</v>
      </c>
      <c r="AI248">
        <f ca="1">'MPL ID'!$BG$2+SUMPRODUCT(($B$1003:$AG$1003='MPL ID'!$BF$2)*(($B248:$AG248=1)+($B248:$AG248=2)))+SUMPRODUCT(($B$1004:$AG$1004='MPL ID'!$BF$2)*(($B248:$AG248=3)+($B248:$AG248=4)))</f>
        <v>8</v>
      </c>
      <c r="AJ248">
        <f ca="1">'MPL ID'!$BG$3+SUMPRODUCT(($B$1003:$AG$1003='MPL ID'!$BF$3)*(($B248:$AG248=1)+($B248:$AG248=2)))+SUMPRODUCT(($B$1004:$AG$1004='MPL ID'!$BF$3)*(($B248:$AG248=3)+($B248:$AG248=4)))</f>
        <v>7</v>
      </c>
      <c r="AK248">
        <f ca="1">'MPL ID'!$BG$4+SUMPRODUCT(($B$1003:$AG$1003='MPL ID'!$BF$4)*(($B248:$AG248=1)+($B248:$AG248=2)))+SUMPRODUCT(($B$1004:$AG$1004='MPL ID'!$BF$4)*(($B248:$AG248=3)+($B248:$AG248=4)))</f>
        <v>9</v>
      </c>
      <c r="AL248">
        <f ca="1">'MPL ID'!$BG$5+SUMPRODUCT(($B$1003:$AG$1003='MPL ID'!$BF$5)*(($B248:$AG248=1)+($B248:$AG248=2)))+SUMPRODUCT(($B$1004:$AG$1004='MPL ID'!$BF$5)*(($B248:$AG248=3)+($B248:$AG248=4)))</f>
        <v>5</v>
      </c>
      <c r="AM248">
        <f ca="1">'MPL ID'!$BG$6+SUMPRODUCT(($B$1003:$AG$1003='MPL ID'!$BF$6)*(($B248:$AG248=1)+($B248:$AG248=2)))+SUMPRODUCT(($B$1004:$AG$1004='MPL ID'!$BF$6)*(($B248:$AG248=3)+($B248:$AG248=4)))</f>
        <v>11</v>
      </c>
      <c r="AN248">
        <f ca="1">'MPL ID'!$BG$7+SUMPRODUCT(($B$1003:$AG$1003='MPL ID'!$BF$7)*(($B248:$AG248=1)+($B248:$AG248=2)))+SUMPRODUCT(($B$1004:$AG$1004='MPL ID'!$BF$7)*(($B248:$AG248=3)+($B248:$AG248=4)))</f>
        <v>6</v>
      </c>
      <c r="AO248">
        <f ca="1">'MPL ID'!$BG$8+SUMPRODUCT(($B$1003:$AG$1003='MPL ID'!$BF$8)*(($B248:$AG248=1)+($B248:$AG248=2)))+SUMPRODUCT(($B$1004:$AG$1004='MPL ID'!$BF$8)*(($B248:$AG248=3)+($B248:$AG248=4)))</f>
        <v>5</v>
      </c>
      <c r="AP248">
        <f ca="1">'MPL ID'!$BG$9+SUMPRODUCT(($B$1003:$AG$1003='MPL ID'!$BF$9)*(($B248:$AG248=1)+($B248:$AG248=2)))+SUMPRODUCT(($B$1004:$AG$1004='MPL ID'!$BF$9)*(($B248:$AG248=3)+($B248:$AG248=4)))</f>
        <v>11</v>
      </c>
      <c r="AQ248">
        <f ca="1">'MPL ID'!$BH$1+SUMPRODUCT(($B$1003:$AG$1003='MPL ID'!$BF$1)*(2*($B248:$AG248=1)+($B248:$AG248=2)-2*($B248:$AG248=3)-($B248:$AG248=4)))-SUMPRODUCT(($B$1004:$AG$1004='MPL ID'!$BF$1)*(2*($B248:$AG248=1)+($B248:$AG248=2)-2*($B248:$AG248=3)-($B248:$AG248=4)))</f>
        <v>10</v>
      </c>
      <c r="AR248">
        <f ca="1">'MPL ID'!$BH$2+SUMPRODUCT(($B$1003:$AG$1003='MPL ID'!$BF$2)*(2*($B248:$AG248=1)+($B248:$AG248=2)-2*($B248:$AG248=3)-($B248:$AG248=4)))-SUMPRODUCT(($B$1004:$AG$1004='MPL ID'!$BF$2)*(2*($B248:$AG248=1)+($B248:$AG248=2)-2*($B248:$AG248=3)-($B248:$AG248=4)))</f>
        <v>-3</v>
      </c>
      <c r="AS248">
        <f ca="1">'MPL ID'!$BH$3+SUMPRODUCT(($B$1003:$AG$1003='MPL ID'!$BF$3)*(2*($B248:$AG248=1)+($B248:$AG248=2)-2*($B248:$AG248=3)-($B248:$AG248=4)))-SUMPRODUCT(($B$1004:$AG$1004='MPL ID'!$BF$3)*(2*($B248:$AG248=1)+($B248:$AG248=2)-2*($B248:$AG248=3)-($B248:$AG248=4)))</f>
        <v>-4</v>
      </c>
      <c r="AT248">
        <f ca="1">'MPL ID'!$BH$4+SUMPRODUCT(($B$1003:$AG$1003='MPL ID'!$BF$4)*(2*($B248:$AG248=1)+($B248:$AG248=2)-2*($B248:$AG248=3)-($B248:$AG248=4)))-SUMPRODUCT(($B$1004:$AG$1004='MPL ID'!$BF$4)*(2*($B248:$AG248=1)+($B248:$AG248=2)-2*($B248:$AG248=3)-($B248:$AG248=4)))</f>
        <v>0</v>
      </c>
      <c r="AU248">
        <f ca="1">'MPL ID'!$BH$5+SUMPRODUCT(($B$1003:$AG$1003='MPL ID'!$BF$5)*(2*($B248:$AG248=1)+($B248:$AG248=2)-2*($B248:$AG248=3)-($B248:$AG248=4)))-SUMPRODUCT(($B$1004:$AG$1004='MPL ID'!$BF$5)*(2*($B248:$AG248=1)+($B248:$AG248=2)-2*($B248:$AG248=3)-($B248:$AG248=4)))</f>
        <v>-10</v>
      </c>
      <c r="AV248">
        <f ca="1">'MPL ID'!$BH$6+SUMPRODUCT(($B$1003:$AG$1003='MPL ID'!$BF$6)*(2*($B248:$AG248=1)+($B248:$AG248=2)-2*($B248:$AG248=3)-($B248:$AG248=4)))-SUMPRODUCT(($B$1004:$AG$1004='MPL ID'!$BF$6)*(2*($B248:$AG248=1)+($B248:$AG248=2)-2*($B248:$AG248=3)-($B248:$AG248=4)))</f>
        <v>10</v>
      </c>
      <c r="AW248">
        <f ca="1">'MPL ID'!$BH$7+SUMPRODUCT(($B$1003:$AG$1003='MPL ID'!$BF$7)*(2*($B248:$AG248=1)+($B248:$AG248=2)-2*($B248:$AG248=3)-($B248:$AG248=4)))-SUMPRODUCT(($B$1004:$AG$1004='MPL ID'!$BF$7)*(2*($B248:$AG248=1)+($B248:$AG248=2)-2*($B248:$AG248=3)-($B248:$AG248=4)))</f>
        <v>-3</v>
      </c>
      <c r="AX248">
        <f ca="1">'MPL ID'!$BH$8+SUMPRODUCT(($B$1003:$AG$1003='MPL ID'!$BF$8)*(2*($B248:$AG248=1)+($B248:$AG248=2)-2*($B248:$AG248=3)-($B248:$AG248=4)))-SUMPRODUCT(($B$1004:$AG$1004='MPL ID'!$BF$8)*(2*($B248:$AG248=1)+($B248:$AG248=2)-2*($B248:$AG248=3)-($B248:$AG248=4)))</f>
        <v>-11</v>
      </c>
      <c r="AY248">
        <f ca="1">'MPL ID'!$BH$9+SUMPRODUCT(($B$1003:$AG$1003='MPL ID'!$BF$9)*(2*($B248:$AG248=1)+($B248:$AG248=2)-2*($B248:$AG248=3)-($B248:$AG248=4)))-SUMPRODUCT(($B$1004:$AG$1004='MPL ID'!$BF$9)*(2*($B248:$AG248=1)+($B248:$AG248=2)-2*($B248:$AG248=3)-($B248:$AG248=4)))</f>
        <v>11</v>
      </c>
      <c r="AZ248">
        <f ca="1">SUMPRODUCT(--($AH248:$AP248=AH248),--($AQ248:$AY248=AQ248),'MPL ID'!$BG$13:$BO$13)+IF(AND($E248&gt;=3,$E248&lt;=4,AO248=AH248,AX248=AQ248),1,0)+IF(AND($G248&gt;=1,$G248&lt;=2,AJ248=AH248,AS248=AQ248),1,0)+IF(AND($L248&gt;=1,$L248&lt;=2,AM248=AH248,AV248=AQ248),1,0)+IF(AND($O248&gt;=1,$O248&lt;=2,AP248=AH248,AY248=AQ248),1,0)+IF(AND($R248&gt;=1,$R248&lt;=2,AI248=AH248,AR248=AQ248),1,0)+IF(AND($AA248&gt;=3,$AA248&lt;=4,AL248=AH248,AU248=AQ248),1,0)+IF(AND($AE248&gt;=3,$AE248&lt;=4,AK248=AH248,AT248=AQ248),1,0)</f>
        <v>0</v>
      </c>
      <c r="BA248">
        <f ca="1">SUMPRODUCT(--($AH248:$AP248=AI248),--($AQ248:$AY248=AR248),'MPL ID'!$BG$14:$BO$14)+IF(AND($F248&gt;=1,$F248&lt;=2,AP248=AI248,AY248=AR248),1,0)+IF(AND($H248&gt;=1,$H248&lt;=2,AN248=AI248,AW248=AR248),1,0)+IF(AND($J248&gt;=3,$J248&lt;=4,AL248=AI248,AU248=AR248),1,0)+IF(AND($M248&gt;=1,$M248&lt;=2,AO248=AI248,AX248=AR248),1,0)+IF(AND($R248&gt;=3,$R248&lt;=4,AH248=AI248,AQ248=AR248),1,0)+IF(AND($Y248&gt;=3,$Y248&lt;=4,AJ248=AI248,AS248=AR248),1,0)+IF(AND($AC248&gt;=1,$AC248&lt;=2,AK248=AI248,AT248=AR248),1,0)+IF(AND($AF248&gt;=3,$AF248&lt;=4,AM248=AI248,AV248=AR248),1,0)</f>
        <v>0</v>
      </c>
      <c r="BB248">
        <f ca="1">SUMPRODUCT(--($AH248:$AP248=AJ248),--($AQ248:$AY248=AS248),'MPL ID'!$BG$15:$BO$15)+IF(AND($C248&gt;=1,$C248&lt;=2,AK248=AJ248,AT248=AS248),1,0)+IF(AND($G248&gt;=3,$G248&lt;=4,AH248=AJ248,AQ248=AS248),1,0)+IF(AND($K248&gt;=1,$K248&lt;=2,AP248=AJ248,AY248=AS248),1,0)+IF(AND($N248&gt;=3,$N248&lt;=4,AL248=AJ248,AU248=AS248),1,0)+IF(AND($V248&gt;=1,$V248&lt;=2,AM248=AJ248,AV248=AS248),1,0)+IF(AND($Y248&gt;=1,$Y248&lt;=2,AI248=AJ248,AR248=AS248),1,0)+IF(AND($AB248&gt;=3,$AB248&lt;=4,AN248=AJ248,AW248=AS248),1,0)</f>
        <v>0</v>
      </c>
      <c r="BC248">
        <f ca="1">SUMPRODUCT(--($AH248:$AP248=AK248),--($AQ248:$AY248=AT248),'MPL ID'!$BG$16:$BO$16)+IF(AND($C248&gt;=3,$C248&lt;=4,AJ248=AK248,AS248=AT248),1,0)+IF(AND($I248&gt;=1,$I248&lt;=2,AP248=AK248,AY248=AT248),1,0)+IF(AND($P248&gt;=3,$P248&lt;=4,AO248=AK248,AX248=AT248),1,0)+IF(AND($T248&gt;=1,$T248&lt;=2,AN248=AK248,AW248=AT248),1,0)+IF(AND($W248&gt;=1,$W248&lt;=2,AL248=AK248,AU248=AT248),1,0)+IF(AND($AC248&gt;=3,$AC248&lt;=4,AI248=AK248,AR248=AT248),1,0)+IF(AND($AE248&gt;=1,$AE248&lt;=2,AH248=AK248,AQ248=AT248),1,0)</f>
        <v>0</v>
      </c>
      <c r="BD248">
        <f ca="1">SUMPRODUCT(--($AH248:$AP248=AL248),--($AQ248:$AY248=AU248),'MPL ID'!$BG$17:$BO$17)+IF(AND($B248&gt;=3,$B248&lt;=4,AN248=AL248,AW248=AU248),1,0)+IF(AND($D248&gt;=1,$D248&lt;=2,AM248=AL248,AV248=AU248),1,0)+IF(AND($J248&gt;=1,$J248&lt;=2,AI248=AL248,AR248=AU248),1,0)+IF(AND($N248&gt;=1,$N248&lt;=2,AJ248=AL248,AS248=AU248),1,0)+IF(AND($W248&gt;=3,$W248&lt;=4,AK248=AL248,AT248=AU248),1,0)+IF(AND($AA248&gt;=1,$AA248&lt;=2,AH248=AL248,AQ248=AU248),1,0)+IF(AND($AD248&gt;=3,$AD248&lt;=4,AO248=AL248,AX248=AU248),1,0)</f>
        <v>0</v>
      </c>
      <c r="BE248">
        <f ca="1">SUMPRODUCT(--($AH248:$AP248=AM248),--($AQ248:$AY248=AV248),'MPL ID'!$BG$18:$BO$18)+IF(AND($D248&gt;=3,$D248&lt;=4,AL248=AM248,AU248=AV248),1,0)+IF(AND($L248&gt;=3,$L248&lt;=4,AH248=AM248,AQ248=AV248),1,0)+IF(AND($Q248&gt;=3,$Q248&lt;=4,AN248=AM248,AW248=AV248),1,0)+IF(AND($S248&gt;=1,$S248&lt;=2,AP248=AM248,AY248=AV248),1,0)+IF(AND($V248&gt;=3,$V248&lt;=4,AJ248=AM248,AS248=AV248),1,0)+IF(AND($Z248&gt;=1,$Z248&lt;=2,AO248=AM248,AX248=AV248),1,0)+IF(AND($AF248&gt;=1,$AF248&lt;=2,AI248=AM248,AR248=AV248),1,0)</f>
        <v>0</v>
      </c>
      <c r="BF248">
        <f ca="1">SUMPRODUCT(--($AH248:$AP248=AN248),--($AQ248:$AY248=AW248),'MPL ID'!$BG$19:$BO$19)+IF(AND($B248&gt;=1,$B248&lt;=2,AL248=AN248,AU248=AW248),1,0)+IF(AND($H248&gt;=3,$H248&lt;=4,AI248=AN248,AR248=AW248),1,0)+IF(AND($Q248&gt;=1,$Q248&lt;=2,AM248=AN248,AV248=AW248),1,0)+IF(AND($T248&gt;=3,$T248&lt;=4,AK248=AN248,AT248=AW248),1,0)+IF(AND($X248&gt;=3,$X248&lt;=4,AO248=AN248,AX248=AW248),1,0)+IF(AND($AB248&gt;=1,$AB248&lt;=2,AJ248=AN248,AS248=AW248),1,0)+IF(AND($AG248&gt;=1,$AG248&lt;=2,AP248=AN248,AY248=AW248),1,0)</f>
        <v>0</v>
      </c>
      <c r="BG248">
        <f ca="1">SUMPRODUCT(--($AH248:$AP248=AO248),--($AQ248:$AY248=AX248),'MPL ID'!$BG$20:$BO$20)+IF(AND($E248&gt;=1,$E248&lt;=2,AH248=AO248,AQ248=AX248),1,0)+IF(AND($M248&gt;=3,$M248&lt;=4,AI248=AO248,AR248=AX248),1,0)+IF(AND($P248&gt;=1,$P248&lt;=2,AK248=AO248,AT248=AX248),1,0)+IF(AND($U248&gt;=1,$U248&lt;=2,AP248=AO248,AY248=AX248),1,0)+IF(AND($X248&gt;=1,$X248&lt;=2,AN248=AO248,AW248=AX248),1,0)+IF(AND($Z248&gt;=3,$Z248&lt;=4,AM248=AO248,AV248=AX248),1,0)+IF(AND($AD248&gt;=1,$AD248&lt;=2,AL248=AO248,AU248=AX248),1,0)</f>
        <v>0</v>
      </c>
      <c r="BH248">
        <f ca="1">SUMPRODUCT(--($AH248:$AP248=AP248),--($AQ248:$AY248=AY248),'MPL ID'!$BG$21:$BO$21)+IF(AND($F248&gt;=3,$F248&lt;=4,AI248=AP248,AR248=AY248),1,0)+IF(AND($I248&gt;=3,$I248&lt;=4,AK248=AP248,AT248=AY248),1,0)+IF(AND($K248&gt;=3,$K248&lt;=4,AJ248=AP248,AS248=AY248),1,0)+IF(AND($O248&gt;=3,$O248&lt;=4,AH248=AP248,AQ248=AY248),1,0)+IF(AND($S248&gt;=3,$S248&lt;=4,AM248=AP248,AV248=AY248),1,0)+IF(AND($U248&gt;=3,$U248&lt;=4,AO248=AP248,AX248=AY248),1,0)+IF(AND($AG248&gt;=3,$AG248&lt;=4,AN248=AP248,AW248=AY248),1,0)</f>
        <v>0</v>
      </c>
      <c r="BI248">
        <f t="shared" ca="1" si="27"/>
        <v>3</v>
      </c>
      <c r="BJ248">
        <f t="shared" ca="1" si="28"/>
        <v>5</v>
      </c>
      <c r="BK248">
        <f t="shared" ca="1" si="29"/>
        <v>6</v>
      </c>
      <c r="BL248">
        <f t="shared" ca="1" si="30"/>
        <v>4</v>
      </c>
      <c r="BM248">
        <f t="shared" ca="1" si="31"/>
        <v>8</v>
      </c>
      <c r="BN248">
        <f t="shared" ca="1" si="32"/>
        <v>2</v>
      </c>
      <c r="BO248">
        <f t="shared" ca="1" si="33"/>
        <v>7</v>
      </c>
      <c r="BP248">
        <f t="shared" ca="1" si="34"/>
        <v>9</v>
      </c>
      <c r="BQ248">
        <f t="shared" ca="1" si="35"/>
        <v>1</v>
      </c>
    </row>
    <row r="249" spans="1:69" x14ac:dyDescent="0.25">
      <c r="A249">
        <v>248</v>
      </c>
      <c r="B249">
        <f ca="1">IF(AND(ISNUMBER('MPL ID'!$P$25),ISNUMBER('MPL ID'!$Q$25)),0,RANDBETWEEN(1,4))</f>
        <v>0</v>
      </c>
      <c r="C249">
        <f ca="1">IF(AND(ISNUMBER('MPL ID'!$P$26),ISNUMBER('MPL ID'!$Q$26)),0,RANDBETWEEN(1,4))</f>
        <v>0</v>
      </c>
      <c r="D249">
        <f ca="1">IF(AND(ISNUMBER('MPL ID'!$P$28),ISNUMBER('MPL ID'!$Q$28)),0,RANDBETWEEN(1,4))</f>
        <v>0</v>
      </c>
      <c r="E249">
        <f ca="1">IF(AND(ISNUMBER('MPL ID'!$P$29),ISNUMBER('MPL ID'!$Q$29)),0,RANDBETWEEN(1,4))</f>
        <v>0</v>
      </c>
      <c r="F249">
        <f ca="1">IF(AND(ISNUMBER('MPL ID'!$P$30),ISNUMBER('MPL ID'!$Q$30)),0,RANDBETWEEN(1,4))</f>
        <v>0</v>
      </c>
      <c r="G249">
        <f ca="1">IF(AND(ISNUMBER('MPL ID'!$P$31),ISNUMBER('MPL ID'!$Q$31)),0,RANDBETWEEN(1,4))</f>
        <v>0</v>
      </c>
      <c r="H249">
        <f ca="1">IF(AND(ISNUMBER('MPL ID'!$P$32),ISNUMBER('MPL ID'!$Q$32)),0,RANDBETWEEN(1,4))</f>
        <v>0</v>
      </c>
      <c r="I249">
        <f ca="1">IF(AND(ISNUMBER('MPL ID'!$P$33),ISNUMBER('MPL ID'!$Q$33)),0,RANDBETWEEN(1,4))</f>
        <v>0</v>
      </c>
      <c r="J249">
        <f ca="1">IF(AND(ISNUMBER('MPL ID'!$D$36),ISNUMBER('MPL ID'!$E$36)),0,RANDBETWEEN(1,4))</f>
        <v>0</v>
      </c>
      <c r="K249">
        <f ca="1">IF(AND(ISNUMBER('MPL ID'!$D$37),ISNUMBER('MPL ID'!$E$37)),0,RANDBETWEEN(1,4))</f>
        <v>0</v>
      </c>
      <c r="L249">
        <f ca="1">IF(AND(ISNUMBER('MPL ID'!$D$39),ISNUMBER('MPL ID'!$E$39)),0,RANDBETWEEN(1,4))</f>
        <v>0</v>
      </c>
      <c r="M249">
        <f ca="1">IF(AND(ISNUMBER('MPL ID'!$D$40),ISNUMBER('MPL ID'!$E$40)),0,RANDBETWEEN(1,4))</f>
        <v>0</v>
      </c>
      <c r="N249">
        <f ca="1">IF(AND(ISNUMBER('MPL ID'!$D$41),ISNUMBER('MPL ID'!$E$41)),0,RANDBETWEEN(1,4))</f>
        <v>0</v>
      </c>
      <c r="O249">
        <f ca="1">IF(AND(ISNUMBER('MPL ID'!$D$42),ISNUMBER('MPL ID'!$E$42)),0,RANDBETWEEN(1,4))</f>
        <v>0</v>
      </c>
      <c r="P249">
        <f ca="1">IF(AND(ISNUMBER('MPL ID'!$D$43),ISNUMBER('MPL ID'!$E$43)),0,RANDBETWEEN(1,4))</f>
        <v>0</v>
      </c>
      <c r="Q249">
        <f ca="1">IF(AND(ISNUMBER('MPL ID'!$D$44),ISNUMBER('MPL ID'!$E$44)),0,RANDBETWEEN(1,4))</f>
        <v>0</v>
      </c>
      <c r="R249">
        <f ca="1">IF(AND(ISNUMBER('MPL ID'!$J$36),ISNUMBER('MPL ID'!$K$36)),0,RANDBETWEEN(1,4))</f>
        <v>0</v>
      </c>
      <c r="S249">
        <f ca="1">IF(AND(ISNUMBER('MPL ID'!$J$37),ISNUMBER('MPL ID'!$K$37)),0,RANDBETWEEN(1,4))</f>
        <v>0</v>
      </c>
      <c r="T249">
        <f ca="1">IF(AND(ISNUMBER('MPL ID'!$J$39),ISNUMBER('MPL ID'!$K$39)),0,RANDBETWEEN(1,4))</f>
        <v>0</v>
      </c>
      <c r="U249">
        <f ca="1">IF(AND(ISNUMBER('MPL ID'!$J$40),ISNUMBER('MPL ID'!$K$40)),0,RANDBETWEEN(1,4))</f>
        <v>0</v>
      </c>
      <c r="V249">
        <f ca="1">IF(AND(ISNUMBER('MPL ID'!$J$41),ISNUMBER('MPL ID'!$K$41)),0,RANDBETWEEN(1,4))</f>
        <v>0</v>
      </c>
      <c r="W249">
        <f ca="1">IF(AND(ISNUMBER('MPL ID'!$J$42),ISNUMBER('MPL ID'!$K$42)),0,RANDBETWEEN(1,4))</f>
        <v>3</v>
      </c>
      <c r="X249">
        <f ca="1">IF(AND(ISNUMBER('MPL ID'!$J$43),ISNUMBER('MPL ID'!$K$43)),0,RANDBETWEEN(1,4))</f>
        <v>4</v>
      </c>
      <c r="Y249">
        <f ca="1">IF(AND(ISNUMBER('MPL ID'!$J$44),ISNUMBER('MPL ID'!$K$44)),0,RANDBETWEEN(1,4))</f>
        <v>1</v>
      </c>
      <c r="Z249">
        <f ca="1">IF(AND(ISNUMBER('MPL ID'!$P$36),ISNUMBER('MPL ID'!$Q$36)),0,RANDBETWEEN(1,4))</f>
        <v>1</v>
      </c>
      <c r="AA249">
        <f ca="1">IF(AND(ISNUMBER('MPL ID'!$P$37),ISNUMBER('MPL ID'!$Q$37)),0,RANDBETWEEN(1,4))</f>
        <v>4</v>
      </c>
      <c r="AB249">
        <f ca="1">IF(AND(ISNUMBER('MPL ID'!$P$39),ISNUMBER('MPL ID'!$Q$39)),0,RANDBETWEEN(1,4))</f>
        <v>2</v>
      </c>
      <c r="AC249">
        <f ca="1">IF(AND(ISNUMBER('MPL ID'!$P$40),ISNUMBER('MPL ID'!$Q$40)),0,RANDBETWEEN(1,4))</f>
        <v>1</v>
      </c>
      <c r="AD249">
        <f ca="1">IF(AND(ISNUMBER('MPL ID'!$P$41),ISNUMBER('MPL ID'!$Q$41)),0,RANDBETWEEN(1,4))</f>
        <v>2</v>
      </c>
      <c r="AE249">
        <f ca="1">IF(AND(ISNUMBER('MPL ID'!$P$42),ISNUMBER('MPL ID'!$Q$42)),0,RANDBETWEEN(1,4))</f>
        <v>2</v>
      </c>
      <c r="AF249">
        <f ca="1">IF(AND(ISNUMBER('MPL ID'!$P$43),ISNUMBER('MPL ID'!$Q$43)),0,RANDBETWEEN(1,4))</f>
        <v>1</v>
      </c>
      <c r="AG249">
        <f ca="1">IF(AND(ISNUMBER('MPL ID'!$P$44),ISNUMBER('MPL ID'!$Q$44)),0,RANDBETWEEN(1,4))</f>
        <v>3</v>
      </c>
      <c r="AH249">
        <f ca="1">'MPL ID'!$BG$1+SUMPRODUCT(($B$1003:$AG$1003='MPL ID'!$BF$1)*(($B249:$AG249=1)+($B249:$AG249=2)))+SUMPRODUCT(($B$1004:$AG$1004='MPL ID'!$BF$1)*(($B249:$AG249=3)+($B249:$AG249=4)))</f>
        <v>10</v>
      </c>
      <c r="AI249">
        <f ca="1">'MPL ID'!$BG$2+SUMPRODUCT(($B$1003:$AG$1003='MPL ID'!$BF$2)*(($B249:$AG249=1)+($B249:$AG249=2)))+SUMPRODUCT(($B$1004:$AG$1004='MPL ID'!$BF$2)*(($B249:$AG249=3)+($B249:$AG249=4)))</f>
        <v>8</v>
      </c>
      <c r="AJ249">
        <f ca="1">'MPL ID'!$BG$3+SUMPRODUCT(($B$1003:$AG$1003='MPL ID'!$BF$3)*(($B249:$AG249=1)+($B249:$AG249=2)))+SUMPRODUCT(($B$1004:$AG$1004='MPL ID'!$BF$3)*(($B249:$AG249=3)+($B249:$AG249=4)))</f>
        <v>6</v>
      </c>
      <c r="AK249">
        <f ca="1">'MPL ID'!$BG$4+SUMPRODUCT(($B$1003:$AG$1003='MPL ID'!$BF$4)*(($B249:$AG249=1)+($B249:$AG249=2)))+SUMPRODUCT(($B$1004:$AG$1004='MPL ID'!$BF$4)*(($B249:$AG249=3)+($B249:$AG249=4)))</f>
        <v>8</v>
      </c>
      <c r="AL249">
        <f ca="1">'MPL ID'!$BG$5+SUMPRODUCT(($B$1003:$AG$1003='MPL ID'!$BF$5)*(($B249:$AG249=1)+($B249:$AG249=2)))+SUMPRODUCT(($B$1004:$AG$1004='MPL ID'!$BF$5)*(($B249:$AG249=3)+($B249:$AG249=4)))</f>
        <v>4</v>
      </c>
      <c r="AM249">
        <f ca="1">'MPL ID'!$BG$6+SUMPRODUCT(($B$1003:$AG$1003='MPL ID'!$BF$6)*(($B249:$AG249=1)+($B249:$AG249=2)))+SUMPRODUCT(($B$1004:$AG$1004='MPL ID'!$BF$6)*(($B249:$AG249=3)+($B249:$AG249=4)))</f>
        <v>13</v>
      </c>
      <c r="AN249">
        <f ca="1">'MPL ID'!$BG$7+SUMPRODUCT(($B$1003:$AG$1003='MPL ID'!$BF$7)*(($B249:$AG249=1)+($B249:$AG249=2)))+SUMPRODUCT(($B$1004:$AG$1004='MPL ID'!$BF$7)*(($B249:$AG249=3)+($B249:$AG249=4)))</f>
        <v>7</v>
      </c>
      <c r="AO249">
        <f ca="1">'MPL ID'!$BG$8+SUMPRODUCT(($B$1003:$AG$1003='MPL ID'!$BF$8)*(($B249:$AG249=1)+($B249:$AG249=2)))+SUMPRODUCT(($B$1004:$AG$1004='MPL ID'!$BF$8)*(($B249:$AG249=3)+($B249:$AG249=4)))</f>
        <v>4</v>
      </c>
      <c r="AP249">
        <f ca="1">'MPL ID'!$BG$9+SUMPRODUCT(($B$1003:$AG$1003='MPL ID'!$BF$9)*(($B249:$AG249=1)+($B249:$AG249=2)))+SUMPRODUCT(($B$1004:$AG$1004='MPL ID'!$BF$9)*(($B249:$AG249=3)+($B249:$AG249=4)))</f>
        <v>12</v>
      </c>
      <c r="AQ249">
        <f ca="1">'MPL ID'!$BH$1+SUMPRODUCT(($B$1003:$AG$1003='MPL ID'!$BF$1)*(2*($B249:$AG249=1)+($B249:$AG249=2)-2*($B249:$AG249=3)-($B249:$AG249=4)))-SUMPRODUCT(($B$1004:$AG$1004='MPL ID'!$BF$1)*(2*($B249:$AG249=1)+($B249:$AG249=2)-2*($B249:$AG249=3)-($B249:$AG249=4)))</f>
        <v>9</v>
      </c>
      <c r="AR249">
        <f ca="1">'MPL ID'!$BH$2+SUMPRODUCT(($B$1003:$AG$1003='MPL ID'!$BF$2)*(2*($B249:$AG249=1)+($B249:$AG249=2)-2*($B249:$AG249=3)-($B249:$AG249=4)))-SUMPRODUCT(($B$1004:$AG$1004='MPL ID'!$BF$2)*(2*($B249:$AG249=1)+($B249:$AG249=2)-2*($B249:$AG249=3)-($B249:$AG249=4)))</f>
        <v>-4</v>
      </c>
      <c r="AS249">
        <f ca="1">'MPL ID'!$BH$3+SUMPRODUCT(($B$1003:$AG$1003='MPL ID'!$BF$3)*(2*($B249:$AG249=1)+($B249:$AG249=2)-2*($B249:$AG249=3)-($B249:$AG249=4)))-SUMPRODUCT(($B$1004:$AG$1004='MPL ID'!$BF$3)*(2*($B249:$AG249=1)+($B249:$AG249=2)-2*($B249:$AG249=3)-($B249:$AG249=4)))</f>
        <v>-7</v>
      </c>
      <c r="AT249">
        <f ca="1">'MPL ID'!$BH$4+SUMPRODUCT(($B$1003:$AG$1003='MPL ID'!$BF$4)*(2*($B249:$AG249=1)+($B249:$AG249=2)-2*($B249:$AG249=3)-($B249:$AG249=4)))-SUMPRODUCT(($B$1004:$AG$1004='MPL ID'!$BF$4)*(2*($B249:$AG249=1)+($B249:$AG249=2)-2*($B249:$AG249=3)-($B249:$AG249=4)))</f>
        <v>-3</v>
      </c>
      <c r="AU249">
        <f ca="1">'MPL ID'!$BH$5+SUMPRODUCT(($B$1003:$AG$1003='MPL ID'!$BF$5)*(2*($B249:$AG249=1)+($B249:$AG249=2)-2*($B249:$AG249=3)-($B249:$AG249=4)))-SUMPRODUCT(($B$1004:$AG$1004='MPL ID'!$BF$5)*(2*($B249:$AG249=1)+($B249:$AG249=2)-2*($B249:$AG249=3)-($B249:$AG249=4)))</f>
        <v>-12</v>
      </c>
      <c r="AV249">
        <f ca="1">'MPL ID'!$BH$6+SUMPRODUCT(($B$1003:$AG$1003='MPL ID'!$BF$6)*(2*($B249:$AG249=1)+($B249:$AG249=2)-2*($B249:$AG249=3)-($B249:$AG249=4)))-SUMPRODUCT(($B$1004:$AG$1004='MPL ID'!$BF$6)*(2*($B249:$AG249=1)+($B249:$AG249=2)-2*($B249:$AG249=3)-($B249:$AG249=4)))</f>
        <v>18</v>
      </c>
      <c r="AW249">
        <f ca="1">'MPL ID'!$BH$7+SUMPRODUCT(($B$1003:$AG$1003='MPL ID'!$BF$7)*(2*($B249:$AG249=1)+($B249:$AG249=2)-2*($B249:$AG249=3)-($B249:$AG249=4)))-SUMPRODUCT(($B$1004:$AG$1004='MPL ID'!$BF$7)*(2*($B249:$AG249=1)+($B249:$AG249=2)-2*($B249:$AG249=3)-($B249:$AG249=4)))</f>
        <v>-2</v>
      </c>
      <c r="AX249">
        <f ca="1">'MPL ID'!$BH$8+SUMPRODUCT(($B$1003:$AG$1003='MPL ID'!$BF$8)*(2*($B249:$AG249=1)+($B249:$AG249=2)-2*($B249:$AG249=3)-($B249:$AG249=4)))-SUMPRODUCT(($B$1004:$AG$1004='MPL ID'!$BF$8)*(2*($B249:$AG249=1)+($B249:$AG249=2)-2*($B249:$AG249=3)-($B249:$AG249=4)))</f>
        <v>-14</v>
      </c>
      <c r="AY249">
        <f ca="1">'MPL ID'!$BH$9+SUMPRODUCT(($B$1003:$AG$1003='MPL ID'!$BF$9)*(2*($B249:$AG249=1)+($B249:$AG249=2)-2*($B249:$AG249=3)-($B249:$AG249=4)))-SUMPRODUCT(($B$1004:$AG$1004='MPL ID'!$BF$9)*(2*($B249:$AG249=1)+($B249:$AG249=2)-2*($B249:$AG249=3)-($B249:$AG249=4)))</f>
        <v>15</v>
      </c>
      <c r="AZ249">
        <f ca="1">SUMPRODUCT(--($AH249:$AP249=AH249),--($AQ249:$AY249=AQ249),'MPL ID'!$BG$13:$BO$13)+IF(AND($E249&gt;=3,$E249&lt;=4,AO249=AH249,AX249=AQ249),1,0)+IF(AND($G249&gt;=1,$G249&lt;=2,AJ249=AH249,AS249=AQ249),1,0)+IF(AND($L249&gt;=1,$L249&lt;=2,AM249=AH249,AV249=AQ249),1,0)+IF(AND($O249&gt;=1,$O249&lt;=2,AP249=AH249,AY249=AQ249),1,0)+IF(AND($R249&gt;=1,$R249&lt;=2,AI249=AH249,AR249=AQ249),1,0)+IF(AND($AA249&gt;=3,$AA249&lt;=4,AL249=AH249,AU249=AQ249),1,0)+IF(AND($AE249&gt;=3,$AE249&lt;=4,AK249=AH249,AT249=AQ249),1,0)</f>
        <v>0</v>
      </c>
      <c r="BA249">
        <f ca="1">SUMPRODUCT(--($AH249:$AP249=AI249),--($AQ249:$AY249=AR249),'MPL ID'!$BG$14:$BO$14)+IF(AND($F249&gt;=1,$F249&lt;=2,AP249=AI249,AY249=AR249),1,0)+IF(AND($H249&gt;=1,$H249&lt;=2,AN249=AI249,AW249=AR249),1,0)+IF(AND($J249&gt;=3,$J249&lt;=4,AL249=AI249,AU249=AR249),1,0)+IF(AND($M249&gt;=1,$M249&lt;=2,AO249=AI249,AX249=AR249),1,0)+IF(AND($R249&gt;=3,$R249&lt;=4,AH249=AI249,AQ249=AR249),1,0)+IF(AND($Y249&gt;=3,$Y249&lt;=4,AJ249=AI249,AS249=AR249),1,0)+IF(AND($AC249&gt;=1,$AC249&lt;=2,AK249=AI249,AT249=AR249),1,0)+IF(AND($AF249&gt;=3,$AF249&lt;=4,AM249=AI249,AV249=AR249),1,0)</f>
        <v>0</v>
      </c>
      <c r="BB249">
        <f ca="1">SUMPRODUCT(--($AH249:$AP249=AJ249),--($AQ249:$AY249=AS249),'MPL ID'!$BG$15:$BO$15)+IF(AND($C249&gt;=1,$C249&lt;=2,AK249=AJ249,AT249=AS249),1,0)+IF(AND($G249&gt;=3,$G249&lt;=4,AH249=AJ249,AQ249=AS249),1,0)+IF(AND($K249&gt;=1,$K249&lt;=2,AP249=AJ249,AY249=AS249),1,0)+IF(AND($N249&gt;=3,$N249&lt;=4,AL249=AJ249,AU249=AS249),1,0)+IF(AND($V249&gt;=1,$V249&lt;=2,AM249=AJ249,AV249=AS249),1,0)+IF(AND($Y249&gt;=1,$Y249&lt;=2,AI249=AJ249,AR249=AS249),1,0)+IF(AND($AB249&gt;=3,$AB249&lt;=4,AN249=AJ249,AW249=AS249),1,0)</f>
        <v>0</v>
      </c>
      <c r="BC249">
        <f ca="1">SUMPRODUCT(--($AH249:$AP249=AK249),--($AQ249:$AY249=AT249),'MPL ID'!$BG$16:$BO$16)+IF(AND($C249&gt;=3,$C249&lt;=4,AJ249=AK249,AS249=AT249),1,0)+IF(AND($I249&gt;=1,$I249&lt;=2,AP249=AK249,AY249=AT249),1,0)+IF(AND($P249&gt;=3,$P249&lt;=4,AO249=AK249,AX249=AT249),1,0)+IF(AND($T249&gt;=1,$T249&lt;=2,AN249=AK249,AW249=AT249),1,0)+IF(AND($W249&gt;=1,$W249&lt;=2,AL249=AK249,AU249=AT249),1,0)+IF(AND($AC249&gt;=3,$AC249&lt;=4,AI249=AK249,AR249=AT249),1,0)+IF(AND($AE249&gt;=1,$AE249&lt;=2,AH249=AK249,AQ249=AT249),1,0)</f>
        <v>0</v>
      </c>
      <c r="BD249">
        <f ca="1">SUMPRODUCT(--($AH249:$AP249=AL249),--($AQ249:$AY249=AU249),'MPL ID'!$BG$17:$BO$17)+IF(AND($B249&gt;=3,$B249&lt;=4,AN249=AL249,AW249=AU249),1,0)+IF(AND($D249&gt;=1,$D249&lt;=2,AM249=AL249,AV249=AU249),1,0)+IF(AND($J249&gt;=1,$J249&lt;=2,AI249=AL249,AR249=AU249),1,0)+IF(AND($N249&gt;=1,$N249&lt;=2,AJ249=AL249,AS249=AU249),1,0)+IF(AND($W249&gt;=3,$W249&lt;=4,AK249=AL249,AT249=AU249),1,0)+IF(AND($AA249&gt;=1,$AA249&lt;=2,AH249=AL249,AQ249=AU249),1,0)+IF(AND($AD249&gt;=3,$AD249&lt;=4,AO249=AL249,AX249=AU249),1,0)</f>
        <v>0</v>
      </c>
      <c r="BE249">
        <f ca="1">SUMPRODUCT(--($AH249:$AP249=AM249),--($AQ249:$AY249=AV249),'MPL ID'!$BG$18:$BO$18)+IF(AND($D249&gt;=3,$D249&lt;=4,AL249=AM249,AU249=AV249),1,0)+IF(AND($L249&gt;=3,$L249&lt;=4,AH249=AM249,AQ249=AV249),1,0)+IF(AND($Q249&gt;=3,$Q249&lt;=4,AN249=AM249,AW249=AV249),1,0)+IF(AND($S249&gt;=1,$S249&lt;=2,AP249=AM249,AY249=AV249),1,0)+IF(AND($V249&gt;=3,$V249&lt;=4,AJ249=AM249,AS249=AV249),1,0)+IF(AND($Z249&gt;=1,$Z249&lt;=2,AO249=AM249,AX249=AV249),1,0)+IF(AND($AF249&gt;=1,$AF249&lt;=2,AI249=AM249,AR249=AV249),1,0)</f>
        <v>0</v>
      </c>
      <c r="BF249">
        <f ca="1">SUMPRODUCT(--($AH249:$AP249=AN249),--($AQ249:$AY249=AW249),'MPL ID'!$BG$19:$BO$19)+IF(AND($B249&gt;=1,$B249&lt;=2,AL249=AN249,AU249=AW249),1,0)+IF(AND($H249&gt;=3,$H249&lt;=4,AI249=AN249,AR249=AW249),1,0)+IF(AND($Q249&gt;=1,$Q249&lt;=2,AM249=AN249,AV249=AW249),1,0)+IF(AND($T249&gt;=3,$T249&lt;=4,AK249=AN249,AT249=AW249),1,0)+IF(AND($X249&gt;=3,$X249&lt;=4,AO249=AN249,AX249=AW249),1,0)+IF(AND($AB249&gt;=1,$AB249&lt;=2,AJ249=AN249,AS249=AW249),1,0)+IF(AND($AG249&gt;=1,$AG249&lt;=2,AP249=AN249,AY249=AW249),1,0)</f>
        <v>0</v>
      </c>
      <c r="BG249">
        <f ca="1">SUMPRODUCT(--($AH249:$AP249=AO249),--($AQ249:$AY249=AX249),'MPL ID'!$BG$20:$BO$20)+IF(AND($E249&gt;=1,$E249&lt;=2,AH249=AO249,AQ249=AX249),1,0)+IF(AND($M249&gt;=3,$M249&lt;=4,AI249=AO249,AR249=AX249),1,0)+IF(AND($P249&gt;=1,$P249&lt;=2,AK249=AO249,AT249=AX249),1,0)+IF(AND($U249&gt;=1,$U249&lt;=2,AP249=AO249,AY249=AX249),1,0)+IF(AND($X249&gt;=1,$X249&lt;=2,AN249=AO249,AW249=AX249),1,0)+IF(AND($Z249&gt;=3,$Z249&lt;=4,AM249=AO249,AV249=AX249),1,0)+IF(AND($AD249&gt;=1,$AD249&lt;=2,AL249=AO249,AU249=AX249),1,0)</f>
        <v>0</v>
      </c>
      <c r="BH249">
        <f ca="1">SUMPRODUCT(--($AH249:$AP249=AP249),--($AQ249:$AY249=AY249),'MPL ID'!$BG$21:$BO$21)+IF(AND($F249&gt;=3,$F249&lt;=4,AI249=AP249,AR249=AY249),1,0)+IF(AND($I249&gt;=3,$I249&lt;=4,AK249=AP249,AT249=AY249),1,0)+IF(AND($K249&gt;=3,$K249&lt;=4,AJ249=AP249,AS249=AY249),1,0)+IF(AND($O249&gt;=3,$O249&lt;=4,AH249=AP249,AQ249=AY249),1,0)+IF(AND($S249&gt;=3,$S249&lt;=4,AM249=AP249,AV249=AY249),1,0)+IF(AND($U249&gt;=3,$U249&lt;=4,AO249=AP249,AX249=AY249),1,0)+IF(AND($AG249&gt;=3,$AG249&lt;=4,AN249=AP249,AW249=AY249),1,0)</f>
        <v>0</v>
      </c>
      <c r="BI249">
        <f t="shared" ca="1" si="27"/>
        <v>3</v>
      </c>
      <c r="BJ249">
        <f t="shared" ca="1" si="28"/>
        <v>5</v>
      </c>
      <c r="BK249">
        <f t="shared" ca="1" si="29"/>
        <v>7</v>
      </c>
      <c r="BL249">
        <f t="shared" ca="1" si="30"/>
        <v>4</v>
      </c>
      <c r="BM249">
        <f t="shared" ca="1" si="31"/>
        <v>8</v>
      </c>
      <c r="BN249">
        <f t="shared" ca="1" si="32"/>
        <v>1</v>
      </c>
      <c r="BO249">
        <f t="shared" ca="1" si="33"/>
        <v>6</v>
      </c>
      <c r="BP249">
        <f t="shared" ca="1" si="34"/>
        <v>9</v>
      </c>
      <c r="BQ249">
        <f t="shared" ca="1" si="35"/>
        <v>2</v>
      </c>
    </row>
    <row r="250" spans="1:69" x14ac:dyDescent="0.25">
      <c r="A250">
        <v>249</v>
      </c>
      <c r="B250">
        <f ca="1">IF(AND(ISNUMBER('MPL ID'!$P$25),ISNUMBER('MPL ID'!$Q$25)),0,RANDBETWEEN(1,4))</f>
        <v>0</v>
      </c>
      <c r="C250">
        <f ca="1">IF(AND(ISNUMBER('MPL ID'!$P$26),ISNUMBER('MPL ID'!$Q$26)),0,RANDBETWEEN(1,4))</f>
        <v>0</v>
      </c>
      <c r="D250">
        <f ca="1">IF(AND(ISNUMBER('MPL ID'!$P$28),ISNUMBER('MPL ID'!$Q$28)),0,RANDBETWEEN(1,4))</f>
        <v>0</v>
      </c>
      <c r="E250">
        <f ca="1">IF(AND(ISNUMBER('MPL ID'!$P$29),ISNUMBER('MPL ID'!$Q$29)),0,RANDBETWEEN(1,4))</f>
        <v>0</v>
      </c>
      <c r="F250">
        <f ca="1">IF(AND(ISNUMBER('MPL ID'!$P$30),ISNUMBER('MPL ID'!$Q$30)),0,RANDBETWEEN(1,4))</f>
        <v>0</v>
      </c>
      <c r="G250">
        <f ca="1">IF(AND(ISNUMBER('MPL ID'!$P$31),ISNUMBER('MPL ID'!$Q$31)),0,RANDBETWEEN(1,4))</f>
        <v>0</v>
      </c>
      <c r="H250">
        <f ca="1">IF(AND(ISNUMBER('MPL ID'!$P$32),ISNUMBER('MPL ID'!$Q$32)),0,RANDBETWEEN(1,4))</f>
        <v>0</v>
      </c>
      <c r="I250">
        <f ca="1">IF(AND(ISNUMBER('MPL ID'!$P$33),ISNUMBER('MPL ID'!$Q$33)),0,RANDBETWEEN(1,4))</f>
        <v>0</v>
      </c>
      <c r="J250">
        <f ca="1">IF(AND(ISNUMBER('MPL ID'!$D$36),ISNUMBER('MPL ID'!$E$36)),0,RANDBETWEEN(1,4))</f>
        <v>0</v>
      </c>
      <c r="K250">
        <f ca="1">IF(AND(ISNUMBER('MPL ID'!$D$37),ISNUMBER('MPL ID'!$E$37)),0,RANDBETWEEN(1,4))</f>
        <v>0</v>
      </c>
      <c r="L250">
        <f ca="1">IF(AND(ISNUMBER('MPL ID'!$D$39),ISNUMBER('MPL ID'!$E$39)),0,RANDBETWEEN(1,4))</f>
        <v>0</v>
      </c>
      <c r="M250">
        <f ca="1">IF(AND(ISNUMBER('MPL ID'!$D$40),ISNUMBER('MPL ID'!$E$40)),0,RANDBETWEEN(1,4))</f>
        <v>0</v>
      </c>
      <c r="N250">
        <f ca="1">IF(AND(ISNUMBER('MPL ID'!$D$41),ISNUMBER('MPL ID'!$E$41)),0,RANDBETWEEN(1,4))</f>
        <v>0</v>
      </c>
      <c r="O250">
        <f ca="1">IF(AND(ISNUMBER('MPL ID'!$D$42),ISNUMBER('MPL ID'!$E$42)),0,RANDBETWEEN(1,4))</f>
        <v>0</v>
      </c>
      <c r="P250">
        <f ca="1">IF(AND(ISNUMBER('MPL ID'!$D$43),ISNUMBER('MPL ID'!$E$43)),0,RANDBETWEEN(1,4))</f>
        <v>0</v>
      </c>
      <c r="Q250">
        <f ca="1">IF(AND(ISNUMBER('MPL ID'!$D$44),ISNUMBER('MPL ID'!$E$44)),0,RANDBETWEEN(1,4))</f>
        <v>0</v>
      </c>
      <c r="R250">
        <f ca="1">IF(AND(ISNUMBER('MPL ID'!$J$36),ISNUMBER('MPL ID'!$K$36)),0,RANDBETWEEN(1,4))</f>
        <v>0</v>
      </c>
      <c r="S250">
        <f ca="1">IF(AND(ISNUMBER('MPL ID'!$J$37),ISNUMBER('MPL ID'!$K$37)),0,RANDBETWEEN(1,4))</f>
        <v>0</v>
      </c>
      <c r="T250">
        <f ca="1">IF(AND(ISNUMBER('MPL ID'!$J$39),ISNUMBER('MPL ID'!$K$39)),0,RANDBETWEEN(1,4))</f>
        <v>0</v>
      </c>
      <c r="U250">
        <f ca="1">IF(AND(ISNUMBER('MPL ID'!$J$40),ISNUMBER('MPL ID'!$K$40)),0,RANDBETWEEN(1,4))</f>
        <v>0</v>
      </c>
      <c r="V250">
        <f ca="1">IF(AND(ISNUMBER('MPL ID'!$J$41),ISNUMBER('MPL ID'!$K$41)),0,RANDBETWEEN(1,4))</f>
        <v>0</v>
      </c>
      <c r="W250">
        <f ca="1">IF(AND(ISNUMBER('MPL ID'!$J$42),ISNUMBER('MPL ID'!$K$42)),0,RANDBETWEEN(1,4))</f>
        <v>2</v>
      </c>
      <c r="X250">
        <f ca="1">IF(AND(ISNUMBER('MPL ID'!$J$43),ISNUMBER('MPL ID'!$K$43)),0,RANDBETWEEN(1,4))</f>
        <v>2</v>
      </c>
      <c r="Y250">
        <f ca="1">IF(AND(ISNUMBER('MPL ID'!$J$44),ISNUMBER('MPL ID'!$K$44)),0,RANDBETWEEN(1,4))</f>
        <v>1</v>
      </c>
      <c r="Z250">
        <f ca="1">IF(AND(ISNUMBER('MPL ID'!$P$36),ISNUMBER('MPL ID'!$Q$36)),0,RANDBETWEEN(1,4))</f>
        <v>2</v>
      </c>
      <c r="AA250">
        <f ca="1">IF(AND(ISNUMBER('MPL ID'!$P$37),ISNUMBER('MPL ID'!$Q$37)),0,RANDBETWEEN(1,4))</f>
        <v>2</v>
      </c>
      <c r="AB250">
        <f ca="1">IF(AND(ISNUMBER('MPL ID'!$P$39),ISNUMBER('MPL ID'!$Q$39)),0,RANDBETWEEN(1,4))</f>
        <v>2</v>
      </c>
      <c r="AC250">
        <f ca="1">IF(AND(ISNUMBER('MPL ID'!$P$40),ISNUMBER('MPL ID'!$Q$40)),0,RANDBETWEEN(1,4))</f>
        <v>1</v>
      </c>
      <c r="AD250">
        <f ca="1">IF(AND(ISNUMBER('MPL ID'!$P$41),ISNUMBER('MPL ID'!$Q$41)),0,RANDBETWEEN(1,4))</f>
        <v>4</v>
      </c>
      <c r="AE250">
        <f ca="1">IF(AND(ISNUMBER('MPL ID'!$P$42),ISNUMBER('MPL ID'!$Q$42)),0,RANDBETWEEN(1,4))</f>
        <v>2</v>
      </c>
      <c r="AF250">
        <f ca="1">IF(AND(ISNUMBER('MPL ID'!$P$43),ISNUMBER('MPL ID'!$Q$43)),0,RANDBETWEEN(1,4))</f>
        <v>1</v>
      </c>
      <c r="AG250">
        <f ca="1">IF(AND(ISNUMBER('MPL ID'!$P$44),ISNUMBER('MPL ID'!$Q$44)),0,RANDBETWEEN(1,4))</f>
        <v>4</v>
      </c>
      <c r="AH250">
        <f ca="1">'MPL ID'!$BG$1+SUMPRODUCT(($B$1003:$AG$1003='MPL ID'!$BF$1)*(($B250:$AG250=1)+($B250:$AG250=2)))+SUMPRODUCT(($B$1004:$AG$1004='MPL ID'!$BF$1)*(($B250:$AG250=3)+($B250:$AG250=4)))</f>
        <v>9</v>
      </c>
      <c r="AI250">
        <f ca="1">'MPL ID'!$BG$2+SUMPRODUCT(($B$1003:$AG$1003='MPL ID'!$BF$2)*(($B250:$AG250=1)+($B250:$AG250=2)))+SUMPRODUCT(($B$1004:$AG$1004='MPL ID'!$BF$2)*(($B250:$AG250=3)+($B250:$AG250=4)))</f>
        <v>8</v>
      </c>
      <c r="AJ250">
        <f ca="1">'MPL ID'!$BG$3+SUMPRODUCT(($B$1003:$AG$1003='MPL ID'!$BF$3)*(($B250:$AG250=1)+($B250:$AG250=2)))+SUMPRODUCT(($B$1004:$AG$1004='MPL ID'!$BF$3)*(($B250:$AG250=3)+($B250:$AG250=4)))</f>
        <v>6</v>
      </c>
      <c r="AK250">
        <f ca="1">'MPL ID'!$BG$4+SUMPRODUCT(($B$1003:$AG$1003='MPL ID'!$BF$4)*(($B250:$AG250=1)+($B250:$AG250=2)))+SUMPRODUCT(($B$1004:$AG$1004='MPL ID'!$BF$4)*(($B250:$AG250=3)+($B250:$AG250=4)))</f>
        <v>9</v>
      </c>
      <c r="AL250">
        <f ca="1">'MPL ID'!$BG$5+SUMPRODUCT(($B$1003:$AG$1003='MPL ID'!$BF$5)*(($B250:$AG250=1)+($B250:$AG250=2)))+SUMPRODUCT(($B$1004:$AG$1004='MPL ID'!$BF$5)*(($B250:$AG250=3)+($B250:$AG250=4)))</f>
        <v>5</v>
      </c>
      <c r="AM250">
        <f ca="1">'MPL ID'!$BG$6+SUMPRODUCT(($B$1003:$AG$1003='MPL ID'!$BF$6)*(($B250:$AG250=1)+($B250:$AG250=2)))+SUMPRODUCT(($B$1004:$AG$1004='MPL ID'!$BF$6)*(($B250:$AG250=3)+($B250:$AG250=4)))</f>
        <v>13</v>
      </c>
      <c r="AN250">
        <f ca="1">'MPL ID'!$BG$7+SUMPRODUCT(($B$1003:$AG$1003='MPL ID'!$BF$7)*(($B250:$AG250=1)+($B250:$AG250=2)))+SUMPRODUCT(($B$1004:$AG$1004='MPL ID'!$BF$7)*(($B250:$AG250=3)+($B250:$AG250=4)))</f>
        <v>6</v>
      </c>
      <c r="AO250">
        <f ca="1">'MPL ID'!$BG$8+SUMPRODUCT(($B$1003:$AG$1003='MPL ID'!$BF$8)*(($B250:$AG250=1)+($B250:$AG250=2)))+SUMPRODUCT(($B$1004:$AG$1004='MPL ID'!$BF$8)*(($B250:$AG250=3)+($B250:$AG250=4)))</f>
        <v>4</v>
      </c>
      <c r="AP250">
        <f ca="1">'MPL ID'!$BG$9+SUMPRODUCT(($B$1003:$AG$1003='MPL ID'!$BF$9)*(($B250:$AG250=1)+($B250:$AG250=2)))+SUMPRODUCT(($B$1004:$AG$1004='MPL ID'!$BF$9)*(($B250:$AG250=3)+($B250:$AG250=4)))</f>
        <v>12</v>
      </c>
      <c r="AQ250">
        <f ca="1">'MPL ID'!$BH$1+SUMPRODUCT(($B$1003:$AG$1003='MPL ID'!$BF$1)*(2*($B250:$AG250=1)+($B250:$AG250=2)-2*($B250:$AG250=3)-($B250:$AG250=4)))-SUMPRODUCT(($B$1004:$AG$1004='MPL ID'!$BF$1)*(2*($B250:$AG250=1)+($B250:$AG250=2)-2*($B250:$AG250=3)-($B250:$AG250=4)))</f>
        <v>7</v>
      </c>
      <c r="AR250">
        <f ca="1">'MPL ID'!$BH$2+SUMPRODUCT(($B$1003:$AG$1003='MPL ID'!$BF$2)*(2*($B250:$AG250=1)+($B250:$AG250=2)-2*($B250:$AG250=3)-($B250:$AG250=4)))-SUMPRODUCT(($B$1004:$AG$1004='MPL ID'!$BF$2)*(2*($B250:$AG250=1)+($B250:$AG250=2)-2*($B250:$AG250=3)-($B250:$AG250=4)))</f>
        <v>-4</v>
      </c>
      <c r="AS250">
        <f ca="1">'MPL ID'!$BH$3+SUMPRODUCT(($B$1003:$AG$1003='MPL ID'!$BF$3)*(2*($B250:$AG250=1)+($B250:$AG250=2)-2*($B250:$AG250=3)-($B250:$AG250=4)))-SUMPRODUCT(($B$1004:$AG$1004='MPL ID'!$BF$3)*(2*($B250:$AG250=1)+($B250:$AG250=2)-2*($B250:$AG250=3)-($B250:$AG250=4)))</f>
        <v>-7</v>
      </c>
      <c r="AT250">
        <f ca="1">'MPL ID'!$BH$4+SUMPRODUCT(($B$1003:$AG$1003='MPL ID'!$BF$4)*(2*($B250:$AG250=1)+($B250:$AG250=2)-2*($B250:$AG250=3)-($B250:$AG250=4)))-SUMPRODUCT(($B$1004:$AG$1004='MPL ID'!$BF$4)*(2*($B250:$AG250=1)+($B250:$AG250=2)-2*($B250:$AG250=3)-($B250:$AG250=4)))</f>
        <v>0</v>
      </c>
      <c r="AU250">
        <f ca="1">'MPL ID'!$BH$5+SUMPRODUCT(($B$1003:$AG$1003='MPL ID'!$BF$5)*(2*($B250:$AG250=1)+($B250:$AG250=2)-2*($B250:$AG250=3)-($B250:$AG250=4)))-SUMPRODUCT(($B$1004:$AG$1004='MPL ID'!$BF$5)*(2*($B250:$AG250=1)+($B250:$AG250=2)-2*($B250:$AG250=3)-($B250:$AG250=4)))</f>
        <v>-11</v>
      </c>
      <c r="AV250">
        <f ca="1">'MPL ID'!$BH$6+SUMPRODUCT(($B$1003:$AG$1003='MPL ID'!$BF$6)*(2*($B250:$AG250=1)+($B250:$AG250=2)-2*($B250:$AG250=3)-($B250:$AG250=4)))-SUMPRODUCT(($B$1004:$AG$1004='MPL ID'!$BF$6)*(2*($B250:$AG250=1)+($B250:$AG250=2)-2*($B250:$AG250=3)-($B250:$AG250=4)))</f>
        <v>17</v>
      </c>
      <c r="AW250">
        <f ca="1">'MPL ID'!$BH$7+SUMPRODUCT(($B$1003:$AG$1003='MPL ID'!$BF$7)*(2*($B250:$AG250=1)+($B250:$AG250=2)-2*($B250:$AG250=3)-($B250:$AG250=4)))-SUMPRODUCT(($B$1004:$AG$1004='MPL ID'!$BF$7)*(2*($B250:$AG250=1)+($B250:$AG250=2)-2*($B250:$AG250=3)-($B250:$AG250=4)))</f>
        <v>-3</v>
      </c>
      <c r="AX250">
        <f ca="1">'MPL ID'!$BH$8+SUMPRODUCT(($B$1003:$AG$1003='MPL ID'!$BF$8)*(2*($B250:$AG250=1)+($B250:$AG250=2)-2*($B250:$AG250=3)-($B250:$AG250=4)))-SUMPRODUCT(($B$1004:$AG$1004='MPL ID'!$BF$8)*(2*($B250:$AG250=1)+($B250:$AG250=2)-2*($B250:$AG250=3)-($B250:$AG250=4)))</f>
        <v>-13</v>
      </c>
      <c r="AY250">
        <f ca="1">'MPL ID'!$BH$9+SUMPRODUCT(($B$1003:$AG$1003='MPL ID'!$BF$9)*(2*($B250:$AG250=1)+($B250:$AG250=2)-2*($B250:$AG250=3)-($B250:$AG250=4)))-SUMPRODUCT(($B$1004:$AG$1004='MPL ID'!$BF$9)*(2*($B250:$AG250=1)+($B250:$AG250=2)-2*($B250:$AG250=3)-($B250:$AG250=4)))</f>
        <v>14</v>
      </c>
      <c r="AZ250">
        <f ca="1">SUMPRODUCT(--($AH250:$AP250=AH250),--($AQ250:$AY250=AQ250),'MPL ID'!$BG$13:$BO$13)+IF(AND($E250&gt;=3,$E250&lt;=4,AO250=AH250,AX250=AQ250),1,0)+IF(AND($G250&gt;=1,$G250&lt;=2,AJ250=AH250,AS250=AQ250),1,0)+IF(AND($L250&gt;=1,$L250&lt;=2,AM250=AH250,AV250=AQ250),1,0)+IF(AND($O250&gt;=1,$O250&lt;=2,AP250=AH250,AY250=AQ250),1,0)+IF(AND($R250&gt;=1,$R250&lt;=2,AI250=AH250,AR250=AQ250),1,0)+IF(AND($AA250&gt;=3,$AA250&lt;=4,AL250=AH250,AU250=AQ250),1,0)+IF(AND($AE250&gt;=3,$AE250&lt;=4,AK250=AH250,AT250=AQ250),1,0)</f>
        <v>0</v>
      </c>
      <c r="BA250">
        <f ca="1">SUMPRODUCT(--($AH250:$AP250=AI250),--($AQ250:$AY250=AR250),'MPL ID'!$BG$14:$BO$14)+IF(AND($F250&gt;=1,$F250&lt;=2,AP250=AI250,AY250=AR250),1,0)+IF(AND($H250&gt;=1,$H250&lt;=2,AN250=AI250,AW250=AR250),1,0)+IF(AND($J250&gt;=3,$J250&lt;=4,AL250=AI250,AU250=AR250),1,0)+IF(AND($M250&gt;=1,$M250&lt;=2,AO250=AI250,AX250=AR250),1,0)+IF(AND($R250&gt;=3,$R250&lt;=4,AH250=AI250,AQ250=AR250),1,0)+IF(AND($Y250&gt;=3,$Y250&lt;=4,AJ250=AI250,AS250=AR250),1,0)+IF(AND($AC250&gt;=1,$AC250&lt;=2,AK250=AI250,AT250=AR250),1,0)+IF(AND($AF250&gt;=3,$AF250&lt;=4,AM250=AI250,AV250=AR250),1,0)</f>
        <v>0</v>
      </c>
      <c r="BB250">
        <f ca="1">SUMPRODUCT(--($AH250:$AP250=AJ250),--($AQ250:$AY250=AS250),'MPL ID'!$BG$15:$BO$15)+IF(AND($C250&gt;=1,$C250&lt;=2,AK250=AJ250,AT250=AS250),1,0)+IF(AND($G250&gt;=3,$G250&lt;=4,AH250=AJ250,AQ250=AS250),1,0)+IF(AND($K250&gt;=1,$K250&lt;=2,AP250=AJ250,AY250=AS250),1,0)+IF(AND($N250&gt;=3,$N250&lt;=4,AL250=AJ250,AU250=AS250),1,0)+IF(AND($V250&gt;=1,$V250&lt;=2,AM250=AJ250,AV250=AS250),1,0)+IF(AND($Y250&gt;=1,$Y250&lt;=2,AI250=AJ250,AR250=AS250),1,0)+IF(AND($AB250&gt;=3,$AB250&lt;=4,AN250=AJ250,AW250=AS250),1,0)</f>
        <v>0</v>
      </c>
      <c r="BC250">
        <f ca="1">SUMPRODUCT(--($AH250:$AP250=AK250),--($AQ250:$AY250=AT250),'MPL ID'!$BG$16:$BO$16)+IF(AND($C250&gt;=3,$C250&lt;=4,AJ250=AK250,AS250=AT250),1,0)+IF(AND($I250&gt;=1,$I250&lt;=2,AP250=AK250,AY250=AT250),1,0)+IF(AND($P250&gt;=3,$P250&lt;=4,AO250=AK250,AX250=AT250),1,0)+IF(AND($T250&gt;=1,$T250&lt;=2,AN250=AK250,AW250=AT250),1,0)+IF(AND($W250&gt;=1,$W250&lt;=2,AL250=AK250,AU250=AT250),1,0)+IF(AND($AC250&gt;=3,$AC250&lt;=4,AI250=AK250,AR250=AT250),1,0)+IF(AND($AE250&gt;=1,$AE250&lt;=2,AH250=AK250,AQ250=AT250),1,0)</f>
        <v>0</v>
      </c>
      <c r="BD250">
        <f ca="1">SUMPRODUCT(--($AH250:$AP250=AL250),--($AQ250:$AY250=AU250),'MPL ID'!$BG$17:$BO$17)+IF(AND($B250&gt;=3,$B250&lt;=4,AN250=AL250,AW250=AU250),1,0)+IF(AND($D250&gt;=1,$D250&lt;=2,AM250=AL250,AV250=AU250),1,0)+IF(AND($J250&gt;=1,$J250&lt;=2,AI250=AL250,AR250=AU250),1,0)+IF(AND($N250&gt;=1,$N250&lt;=2,AJ250=AL250,AS250=AU250),1,0)+IF(AND($W250&gt;=3,$W250&lt;=4,AK250=AL250,AT250=AU250),1,0)+IF(AND($AA250&gt;=1,$AA250&lt;=2,AH250=AL250,AQ250=AU250),1,0)+IF(AND($AD250&gt;=3,$AD250&lt;=4,AO250=AL250,AX250=AU250),1,0)</f>
        <v>0</v>
      </c>
      <c r="BE250">
        <f ca="1">SUMPRODUCT(--($AH250:$AP250=AM250),--($AQ250:$AY250=AV250),'MPL ID'!$BG$18:$BO$18)+IF(AND($D250&gt;=3,$D250&lt;=4,AL250=AM250,AU250=AV250),1,0)+IF(AND($L250&gt;=3,$L250&lt;=4,AH250=AM250,AQ250=AV250),1,0)+IF(AND($Q250&gt;=3,$Q250&lt;=4,AN250=AM250,AW250=AV250),1,0)+IF(AND($S250&gt;=1,$S250&lt;=2,AP250=AM250,AY250=AV250),1,0)+IF(AND($V250&gt;=3,$V250&lt;=4,AJ250=AM250,AS250=AV250),1,0)+IF(AND($Z250&gt;=1,$Z250&lt;=2,AO250=AM250,AX250=AV250),1,0)+IF(AND($AF250&gt;=1,$AF250&lt;=2,AI250=AM250,AR250=AV250),1,0)</f>
        <v>0</v>
      </c>
      <c r="BF250">
        <f ca="1">SUMPRODUCT(--($AH250:$AP250=AN250),--($AQ250:$AY250=AW250),'MPL ID'!$BG$19:$BO$19)+IF(AND($B250&gt;=1,$B250&lt;=2,AL250=AN250,AU250=AW250),1,0)+IF(AND($H250&gt;=3,$H250&lt;=4,AI250=AN250,AR250=AW250),1,0)+IF(AND($Q250&gt;=1,$Q250&lt;=2,AM250=AN250,AV250=AW250),1,0)+IF(AND($T250&gt;=3,$T250&lt;=4,AK250=AN250,AT250=AW250),1,0)+IF(AND($X250&gt;=3,$X250&lt;=4,AO250=AN250,AX250=AW250),1,0)+IF(AND($AB250&gt;=1,$AB250&lt;=2,AJ250=AN250,AS250=AW250),1,0)+IF(AND($AG250&gt;=1,$AG250&lt;=2,AP250=AN250,AY250=AW250),1,0)</f>
        <v>0</v>
      </c>
      <c r="BG250">
        <f ca="1">SUMPRODUCT(--($AH250:$AP250=AO250),--($AQ250:$AY250=AX250),'MPL ID'!$BG$20:$BO$20)+IF(AND($E250&gt;=1,$E250&lt;=2,AH250=AO250,AQ250=AX250),1,0)+IF(AND($M250&gt;=3,$M250&lt;=4,AI250=AO250,AR250=AX250),1,0)+IF(AND($P250&gt;=1,$P250&lt;=2,AK250=AO250,AT250=AX250),1,0)+IF(AND($U250&gt;=1,$U250&lt;=2,AP250=AO250,AY250=AX250),1,0)+IF(AND($X250&gt;=1,$X250&lt;=2,AN250=AO250,AW250=AX250),1,0)+IF(AND($Z250&gt;=3,$Z250&lt;=4,AM250=AO250,AV250=AX250),1,0)+IF(AND($AD250&gt;=1,$AD250&lt;=2,AL250=AO250,AU250=AX250),1,0)</f>
        <v>0</v>
      </c>
      <c r="BH250">
        <f ca="1">SUMPRODUCT(--($AH250:$AP250=AP250),--($AQ250:$AY250=AY250),'MPL ID'!$BG$21:$BO$21)+IF(AND($F250&gt;=3,$F250&lt;=4,AI250=AP250,AR250=AY250),1,0)+IF(AND($I250&gt;=3,$I250&lt;=4,AK250=AP250,AT250=AY250),1,0)+IF(AND($K250&gt;=3,$K250&lt;=4,AJ250=AP250,AS250=AY250),1,0)+IF(AND($O250&gt;=3,$O250&lt;=4,AH250=AP250,AQ250=AY250),1,0)+IF(AND($S250&gt;=3,$S250&lt;=4,AM250=AP250,AV250=AY250),1,0)+IF(AND($U250&gt;=3,$U250&lt;=4,AO250=AP250,AX250=AY250),1,0)+IF(AND($AG250&gt;=3,$AG250&lt;=4,AN250=AP250,AW250=AY250),1,0)</f>
        <v>0</v>
      </c>
      <c r="BI250">
        <f t="shared" ca="1" si="27"/>
        <v>3</v>
      </c>
      <c r="BJ250">
        <f t="shared" ca="1" si="28"/>
        <v>5</v>
      </c>
      <c r="BK250">
        <f t="shared" ca="1" si="29"/>
        <v>7</v>
      </c>
      <c r="BL250">
        <f t="shared" ca="1" si="30"/>
        <v>4</v>
      </c>
      <c r="BM250">
        <f t="shared" ca="1" si="31"/>
        <v>8</v>
      </c>
      <c r="BN250">
        <f t="shared" ca="1" si="32"/>
        <v>1</v>
      </c>
      <c r="BO250">
        <f t="shared" ca="1" si="33"/>
        <v>6</v>
      </c>
      <c r="BP250">
        <f t="shared" ca="1" si="34"/>
        <v>9</v>
      </c>
      <c r="BQ250">
        <f t="shared" ca="1" si="35"/>
        <v>2</v>
      </c>
    </row>
    <row r="251" spans="1:69" x14ac:dyDescent="0.25">
      <c r="A251">
        <v>250</v>
      </c>
      <c r="B251">
        <f ca="1">IF(AND(ISNUMBER('MPL ID'!$P$25),ISNUMBER('MPL ID'!$Q$25)),0,RANDBETWEEN(1,4))</f>
        <v>0</v>
      </c>
      <c r="C251">
        <f ca="1">IF(AND(ISNUMBER('MPL ID'!$P$26),ISNUMBER('MPL ID'!$Q$26)),0,RANDBETWEEN(1,4))</f>
        <v>0</v>
      </c>
      <c r="D251">
        <f ca="1">IF(AND(ISNUMBER('MPL ID'!$P$28),ISNUMBER('MPL ID'!$Q$28)),0,RANDBETWEEN(1,4))</f>
        <v>0</v>
      </c>
      <c r="E251">
        <f ca="1">IF(AND(ISNUMBER('MPL ID'!$P$29),ISNUMBER('MPL ID'!$Q$29)),0,RANDBETWEEN(1,4))</f>
        <v>0</v>
      </c>
      <c r="F251">
        <f ca="1">IF(AND(ISNUMBER('MPL ID'!$P$30),ISNUMBER('MPL ID'!$Q$30)),0,RANDBETWEEN(1,4))</f>
        <v>0</v>
      </c>
      <c r="G251">
        <f ca="1">IF(AND(ISNUMBER('MPL ID'!$P$31),ISNUMBER('MPL ID'!$Q$31)),0,RANDBETWEEN(1,4))</f>
        <v>0</v>
      </c>
      <c r="H251">
        <f ca="1">IF(AND(ISNUMBER('MPL ID'!$P$32),ISNUMBER('MPL ID'!$Q$32)),0,RANDBETWEEN(1,4))</f>
        <v>0</v>
      </c>
      <c r="I251">
        <f ca="1">IF(AND(ISNUMBER('MPL ID'!$P$33),ISNUMBER('MPL ID'!$Q$33)),0,RANDBETWEEN(1,4))</f>
        <v>0</v>
      </c>
      <c r="J251">
        <f ca="1">IF(AND(ISNUMBER('MPL ID'!$D$36),ISNUMBER('MPL ID'!$E$36)),0,RANDBETWEEN(1,4))</f>
        <v>0</v>
      </c>
      <c r="K251">
        <f ca="1">IF(AND(ISNUMBER('MPL ID'!$D$37),ISNUMBER('MPL ID'!$E$37)),0,RANDBETWEEN(1,4))</f>
        <v>0</v>
      </c>
      <c r="L251">
        <f ca="1">IF(AND(ISNUMBER('MPL ID'!$D$39),ISNUMBER('MPL ID'!$E$39)),0,RANDBETWEEN(1,4))</f>
        <v>0</v>
      </c>
      <c r="M251">
        <f ca="1">IF(AND(ISNUMBER('MPL ID'!$D$40),ISNUMBER('MPL ID'!$E$40)),0,RANDBETWEEN(1,4))</f>
        <v>0</v>
      </c>
      <c r="N251">
        <f ca="1">IF(AND(ISNUMBER('MPL ID'!$D$41),ISNUMBER('MPL ID'!$E$41)),0,RANDBETWEEN(1,4))</f>
        <v>0</v>
      </c>
      <c r="O251">
        <f ca="1">IF(AND(ISNUMBER('MPL ID'!$D$42),ISNUMBER('MPL ID'!$E$42)),0,RANDBETWEEN(1,4))</f>
        <v>0</v>
      </c>
      <c r="P251">
        <f ca="1">IF(AND(ISNUMBER('MPL ID'!$D$43),ISNUMBER('MPL ID'!$E$43)),0,RANDBETWEEN(1,4))</f>
        <v>0</v>
      </c>
      <c r="Q251">
        <f ca="1">IF(AND(ISNUMBER('MPL ID'!$D$44),ISNUMBER('MPL ID'!$E$44)),0,RANDBETWEEN(1,4))</f>
        <v>0</v>
      </c>
      <c r="R251">
        <f ca="1">IF(AND(ISNUMBER('MPL ID'!$J$36),ISNUMBER('MPL ID'!$K$36)),0,RANDBETWEEN(1,4))</f>
        <v>0</v>
      </c>
      <c r="S251">
        <f ca="1">IF(AND(ISNUMBER('MPL ID'!$J$37),ISNUMBER('MPL ID'!$K$37)),0,RANDBETWEEN(1,4))</f>
        <v>0</v>
      </c>
      <c r="T251">
        <f ca="1">IF(AND(ISNUMBER('MPL ID'!$J$39),ISNUMBER('MPL ID'!$K$39)),0,RANDBETWEEN(1,4))</f>
        <v>0</v>
      </c>
      <c r="U251">
        <f ca="1">IF(AND(ISNUMBER('MPL ID'!$J$40),ISNUMBER('MPL ID'!$K$40)),0,RANDBETWEEN(1,4))</f>
        <v>0</v>
      </c>
      <c r="V251">
        <f ca="1">IF(AND(ISNUMBER('MPL ID'!$J$41),ISNUMBER('MPL ID'!$K$41)),0,RANDBETWEEN(1,4))</f>
        <v>0</v>
      </c>
      <c r="W251">
        <f ca="1">IF(AND(ISNUMBER('MPL ID'!$J$42),ISNUMBER('MPL ID'!$K$42)),0,RANDBETWEEN(1,4))</f>
        <v>2</v>
      </c>
      <c r="X251">
        <f ca="1">IF(AND(ISNUMBER('MPL ID'!$J$43),ISNUMBER('MPL ID'!$K$43)),0,RANDBETWEEN(1,4))</f>
        <v>4</v>
      </c>
      <c r="Y251">
        <f ca="1">IF(AND(ISNUMBER('MPL ID'!$J$44),ISNUMBER('MPL ID'!$K$44)),0,RANDBETWEEN(1,4))</f>
        <v>4</v>
      </c>
      <c r="Z251">
        <f ca="1">IF(AND(ISNUMBER('MPL ID'!$P$36),ISNUMBER('MPL ID'!$Q$36)),0,RANDBETWEEN(1,4))</f>
        <v>1</v>
      </c>
      <c r="AA251">
        <f ca="1">IF(AND(ISNUMBER('MPL ID'!$P$37),ISNUMBER('MPL ID'!$Q$37)),0,RANDBETWEEN(1,4))</f>
        <v>1</v>
      </c>
      <c r="AB251">
        <f ca="1">IF(AND(ISNUMBER('MPL ID'!$P$39),ISNUMBER('MPL ID'!$Q$39)),0,RANDBETWEEN(1,4))</f>
        <v>4</v>
      </c>
      <c r="AC251">
        <f ca="1">IF(AND(ISNUMBER('MPL ID'!$P$40),ISNUMBER('MPL ID'!$Q$40)),0,RANDBETWEEN(1,4))</f>
        <v>4</v>
      </c>
      <c r="AD251">
        <f ca="1">IF(AND(ISNUMBER('MPL ID'!$P$41),ISNUMBER('MPL ID'!$Q$41)),0,RANDBETWEEN(1,4))</f>
        <v>2</v>
      </c>
      <c r="AE251">
        <f ca="1">IF(AND(ISNUMBER('MPL ID'!$P$42),ISNUMBER('MPL ID'!$Q$42)),0,RANDBETWEEN(1,4))</f>
        <v>4</v>
      </c>
      <c r="AF251">
        <f ca="1">IF(AND(ISNUMBER('MPL ID'!$P$43),ISNUMBER('MPL ID'!$Q$43)),0,RANDBETWEEN(1,4))</f>
        <v>3</v>
      </c>
      <c r="AG251">
        <f ca="1">IF(AND(ISNUMBER('MPL ID'!$P$44),ISNUMBER('MPL ID'!$Q$44)),0,RANDBETWEEN(1,4))</f>
        <v>4</v>
      </c>
      <c r="AH251">
        <f ca="1">'MPL ID'!$BG$1+SUMPRODUCT(($B$1003:$AG$1003='MPL ID'!$BF$1)*(($B251:$AG251=1)+($B251:$AG251=2)))+SUMPRODUCT(($B$1004:$AG$1004='MPL ID'!$BF$1)*(($B251:$AG251=3)+($B251:$AG251=4)))</f>
        <v>10</v>
      </c>
      <c r="AI251">
        <f ca="1">'MPL ID'!$BG$2+SUMPRODUCT(($B$1003:$AG$1003='MPL ID'!$BF$2)*(($B251:$AG251=1)+($B251:$AG251=2)))+SUMPRODUCT(($B$1004:$AG$1004='MPL ID'!$BF$2)*(($B251:$AG251=3)+($B251:$AG251=4)))</f>
        <v>9</v>
      </c>
      <c r="AJ251">
        <f ca="1">'MPL ID'!$BG$3+SUMPRODUCT(($B$1003:$AG$1003='MPL ID'!$BF$3)*(($B251:$AG251=1)+($B251:$AG251=2)))+SUMPRODUCT(($B$1004:$AG$1004='MPL ID'!$BF$3)*(($B251:$AG251=3)+($B251:$AG251=4)))</f>
        <v>6</v>
      </c>
      <c r="AK251">
        <f ca="1">'MPL ID'!$BG$4+SUMPRODUCT(($B$1003:$AG$1003='MPL ID'!$BF$4)*(($B251:$AG251=1)+($B251:$AG251=2)))+SUMPRODUCT(($B$1004:$AG$1004='MPL ID'!$BF$4)*(($B251:$AG251=3)+($B251:$AG251=4)))</f>
        <v>9</v>
      </c>
      <c r="AL251">
        <f ca="1">'MPL ID'!$BG$5+SUMPRODUCT(($B$1003:$AG$1003='MPL ID'!$BF$5)*(($B251:$AG251=1)+($B251:$AG251=2)))+SUMPRODUCT(($B$1004:$AG$1004='MPL ID'!$BF$5)*(($B251:$AG251=3)+($B251:$AG251=4)))</f>
        <v>4</v>
      </c>
      <c r="AM251">
        <f ca="1">'MPL ID'!$BG$6+SUMPRODUCT(($B$1003:$AG$1003='MPL ID'!$BF$6)*(($B251:$AG251=1)+($B251:$AG251=2)))+SUMPRODUCT(($B$1004:$AG$1004='MPL ID'!$BF$6)*(($B251:$AG251=3)+($B251:$AG251=4)))</f>
        <v>12</v>
      </c>
      <c r="AN251">
        <f ca="1">'MPL ID'!$BG$7+SUMPRODUCT(($B$1003:$AG$1003='MPL ID'!$BF$7)*(($B251:$AG251=1)+($B251:$AG251=2)))+SUMPRODUCT(($B$1004:$AG$1004='MPL ID'!$BF$7)*(($B251:$AG251=3)+($B251:$AG251=4)))</f>
        <v>6</v>
      </c>
      <c r="AO251">
        <f ca="1">'MPL ID'!$BG$8+SUMPRODUCT(($B$1003:$AG$1003='MPL ID'!$BF$8)*(($B251:$AG251=1)+($B251:$AG251=2)))+SUMPRODUCT(($B$1004:$AG$1004='MPL ID'!$BF$8)*(($B251:$AG251=3)+($B251:$AG251=4)))</f>
        <v>4</v>
      </c>
      <c r="AP251">
        <f ca="1">'MPL ID'!$BG$9+SUMPRODUCT(($B$1003:$AG$1003='MPL ID'!$BF$9)*(($B251:$AG251=1)+($B251:$AG251=2)))+SUMPRODUCT(($B$1004:$AG$1004='MPL ID'!$BF$9)*(($B251:$AG251=3)+($B251:$AG251=4)))</f>
        <v>12</v>
      </c>
      <c r="AQ251">
        <f ca="1">'MPL ID'!$BH$1+SUMPRODUCT(($B$1003:$AG$1003='MPL ID'!$BF$1)*(2*($B251:$AG251=1)+($B251:$AG251=2)-2*($B251:$AG251=3)-($B251:$AG251=4)))-SUMPRODUCT(($B$1004:$AG$1004='MPL ID'!$BF$1)*(2*($B251:$AG251=1)+($B251:$AG251=2)-2*($B251:$AG251=3)-($B251:$AG251=4)))</f>
        <v>8</v>
      </c>
      <c r="AR251">
        <f ca="1">'MPL ID'!$BH$2+SUMPRODUCT(($B$1003:$AG$1003='MPL ID'!$BF$2)*(2*($B251:$AG251=1)+($B251:$AG251=2)-2*($B251:$AG251=3)-($B251:$AG251=4)))-SUMPRODUCT(($B$1004:$AG$1004='MPL ID'!$BF$2)*(2*($B251:$AG251=1)+($B251:$AG251=2)-2*($B251:$AG251=3)-($B251:$AG251=4)))</f>
        <v>0</v>
      </c>
      <c r="AS251">
        <f ca="1">'MPL ID'!$BH$3+SUMPRODUCT(($B$1003:$AG$1003='MPL ID'!$BF$3)*(2*($B251:$AG251=1)+($B251:$AG251=2)-2*($B251:$AG251=3)-($B251:$AG251=4)))-SUMPRODUCT(($B$1004:$AG$1004='MPL ID'!$BF$3)*(2*($B251:$AG251=1)+($B251:$AG251=2)-2*($B251:$AG251=3)-($B251:$AG251=4)))</f>
        <v>-8</v>
      </c>
      <c r="AT251">
        <f ca="1">'MPL ID'!$BH$4+SUMPRODUCT(($B$1003:$AG$1003='MPL ID'!$BF$4)*(2*($B251:$AG251=1)+($B251:$AG251=2)-2*($B251:$AG251=3)-($B251:$AG251=4)))-SUMPRODUCT(($B$1004:$AG$1004='MPL ID'!$BF$4)*(2*($B251:$AG251=1)+($B251:$AG251=2)-2*($B251:$AG251=3)-($B251:$AG251=4)))</f>
        <v>1</v>
      </c>
      <c r="AU251">
        <f ca="1">'MPL ID'!$BH$5+SUMPRODUCT(($B$1003:$AG$1003='MPL ID'!$BF$5)*(2*($B251:$AG251=1)+($B251:$AG251=2)-2*($B251:$AG251=3)-($B251:$AG251=4)))-SUMPRODUCT(($B$1004:$AG$1004='MPL ID'!$BF$5)*(2*($B251:$AG251=1)+($B251:$AG251=2)-2*($B251:$AG251=3)-($B251:$AG251=4)))</f>
        <v>-12</v>
      </c>
      <c r="AV251">
        <f ca="1">'MPL ID'!$BH$6+SUMPRODUCT(($B$1003:$AG$1003='MPL ID'!$BF$6)*(2*($B251:$AG251=1)+($B251:$AG251=2)-2*($B251:$AG251=3)-($B251:$AG251=4)))-SUMPRODUCT(($B$1004:$AG$1004='MPL ID'!$BF$6)*(2*($B251:$AG251=1)+($B251:$AG251=2)-2*($B251:$AG251=3)-($B251:$AG251=4)))</f>
        <v>14</v>
      </c>
      <c r="AW251">
        <f ca="1">'MPL ID'!$BH$7+SUMPRODUCT(($B$1003:$AG$1003='MPL ID'!$BF$7)*(2*($B251:$AG251=1)+($B251:$AG251=2)-2*($B251:$AG251=3)-($B251:$AG251=4)))-SUMPRODUCT(($B$1004:$AG$1004='MPL ID'!$BF$7)*(2*($B251:$AG251=1)+($B251:$AG251=2)-2*($B251:$AG251=3)-($B251:$AG251=4)))</f>
        <v>-3</v>
      </c>
      <c r="AX251">
        <f ca="1">'MPL ID'!$BH$8+SUMPRODUCT(($B$1003:$AG$1003='MPL ID'!$BF$8)*(2*($B251:$AG251=1)+($B251:$AG251=2)-2*($B251:$AG251=3)-($B251:$AG251=4)))-SUMPRODUCT(($B$1004:$AG$1004='MPL ID'!$BF$8)*(2*($B251:$AG251=1)+($B251:$AG251=2)-2*($B251:$AG251=3)-($B251:$AG251=4)))</f>
        <v>-14</v>
      </c>
      <c r="AY251">
        <f ca="1">'MPL ID'!$BH$9+SUMPRODUCT(($B$1003:$AG$1003='MPL ID'!$BF$9)*(2*($B251:$AG251=1)+($B251:$AG251=2)-2*($B251:$AG251=3)-($B251:$AG251=4)))-SUMPRODUCT(($B$1004:$AG$1004='MPL ID'!$BF$9)*(2*($B251:$AG251=1)+($B251:$AG251=2)-2*($B251:$AG251=3)-($B251:$AG251=4)))</f>
        <v>14</v>
      </c>
      <c r="AZ251">
        <f ca="1">SUMPRODUCT(--($AH251:$AP251=AH251),--($AQ251:$AY251=AQ251),'MPL ID'!$BG$13:$BO$13)+IF(AND($E251&gt;=3,$E251&lt;=4,AO251=AH251,AX251=AQ251),1,0)+IF(AND($G251&gt;=1,$G251&lt;=2,AJ251=AH251,AS251=AQ251),1,0)+IF(AND($L251&gt;=1,$L251&lt;=2,AM251=AH251,AV251=AQ251),1,0)+IF(AND($O251&gt;=1,$O251&lt;=2,AP251=AH251,AY251=AQ251),1,0)+IF(AND($R251&gt;=1,$R251&lt;=2,AI251=AH251,AR251=AQ251),1,0)+IF(AND($AA251&gt;=3,$AA251&lt;=4,AL251=AH251,AU251=AQ251),1,0)+IF(AND($AE251&gt;=3,$AE251&lt;=4,AK251=AH251,AT251=AQ251),1,0)</f>
        <v>0</v>
      </c>
      <c r="BA251">
        <f ca="1">SUMPRODUCT(--($AH251:$AP251=AI251),--($AQ251:$AY251=AR251),'MPL ID'!$BG$14:$BO$14)+IF(AND($F251&gt;=1,$F251&lt;=2,AP251=AI251,AY251=AR251),1,0)+IF(AND($H251&gt;=1,$H251&lt;=2,AN251=AI251,AW251=AR251),1,0)+IF(AND($J251&gt;=3,$J251&lt;=4,AL251=AI251,AU251=AR251),1,0)+IF(AND($M251&gt;=1,$M251&lt;=2,AO251=AI251,AX251=AR251),1,0)+IF(AND($R251&gt;=3,$R251&lt;=4,AH251=AI251,AQ251=AR251),1,0)+IF(AND($Y251&gt;=3,$Y251&lt;=4,AJ251=AI251,AS251=AR251),1,0)+IF(AND($AC251&gt;=1,$AC251&lt;=2,AK251=AI251,AT251=AR251),1,0)+IF(AND($AF251&gt;=3,$AF251&lt;=4,AM251=AI251,AV251=AR251),1,0)</f>
        <v>0</v>
      </c>
      <c r="BB251">
        <f ca="1">SUMPRODUCT(--($AH251:$AP251=AJ251),--($AQ251:$AY251=AS251),'MPL ID'!$BG$15:$BO$15)+IF(AND($C251&gt;=1,$C251&lt;=2,AK251=AJ251,AT251=AS251),1,0)+IF(AND($G251&gt;=3,$G251&lt;=4,AH251=AJ251,AQ251=AS251),1,0)+IF(AND($K251&gt;=1,$K251&lt;=2,AP251=AJ251,AY251=AS251),1,0)+IF(AND($N251&gt;=3,$N251&lt;=4,AL251=AJ251,AU251=AS251),1,0)+IF(AND($V251&gt;=1,$V251&lt;=2,AM251=AJ251,AV251=AS251),1,0)+IF(AND($Y251&gt;=1,$Y251&lt;=2,AI251=AJ251,AR251=AS251),1,0)+IF(AND($AB251&gt;=3,$AB251&lt;=4,AN251=AJ251,AW251=AS251),1,0)</f>
        <v>0</v>
      </c>
      <c r="BC251">
        <f ca="1">SUMPRODUCT(--($AH251:$AP251=AK251),--($AQ251:$AY251=AT251),'MPL ID'!$BG$16:$BO$16)+IF(AND($C251&gt;=3,$C251&lt;=4,AJ251=AK251,AS251=AT251),1,0)+IF(AND($I251&gt;=1,$I251&lt;=2,AP251=AK251,AY251=AT251),1,0)+IF(AND($P251&gt;=3,$P251&lt;=4,AO251=AK251,AX251=AT251),1,0)+IF(AND($T251&gt;=1,$T251&lt;=2,AN251=AK251,AW251=AT251),1,0)+IF(AND($W251&gt;=1,$W251&lt;=2,AL251=AK251,AU251=AT251),1,0)+IF(AND($AC251&gt;=3,$AC251&lt;=4,AI251=AK251,AR251=AT251),1,0)+IF(AND($AE251&gt;=1,$AE251&lt;=2,AH251=AK251,AQ251=AT251),1,0)</f>
        <v>0</v>
      </c>
      <c r="BD251">
        <f ca="1">SUMPRODUCT(--($AH251:$AP251=AL251),--($AQ251:$AY251=AU251),'MPL ID'!$BG$17:$BO$17)+IF(AND($B251&gt;=3,$B251&lt;=4,AN251=AL251,AW251=AU251),1,0)+IF(AND($D251&gt;=1,$D251&lt;=2,AM251=AL251,AV251=AU251),1,0)+IF(AND($J251&gt;=1,$J251&lt;=2,AI251=AL251,AR251=AU251),1,0)+IF(AND($N251&gt;=1,$N251&lt;=2,AJ251=AL251,AS251=AU251),1,0)+IF(AND($W251&gt;=3,$W251&lt;=4,AK251=AL251,AT251=AU251),1,0)+IF(AND($AA251&gt;=1,$AA251&lt;=2,AH251=AL251,AQ251=AU251),1,0)+IF(AND($AD251&gt;=3,$AD251&lt;=4,AO251=AL251,AX251=AU251),1,0)</f>
        <v>0</v>
      </c>
      <c r="BE251">
        <f ca="1">SUMPRODUCT(--($AH251:$AP251=AM251),--($AQ251:$AY251=AV251),'MPL ID'!$BG$18:$BO$18)+IF(AND($D251&gt;=3,$D251&lt;=4,AL251=AM251,AU251=AV251),1,0)+IF(AND($L251&gt;=3,$L251&lt;=4,AH251=AM251,AQ251=AV251),1,0)+IF(AND($Q251&gt;=3,$Q251&lt;=4,AN251=AM251,AW251=AV251),1,0)+IF(AND($S251&gt;=1,$S251&lt;=2,AP251=AM251,AY251=AV251),1,0)+IF(AND($V251&gt;=3,$V251&lt;=4,AJ251=AM251,AS251=AV251),1,0)+IF(AND($Z251&gt;=1,$Z251&lt;=2,AO251=AM251,AX251=AV251),1,0)+IF(AND($AF251&gt;=1,$AF251&lt;=2,AI251=AM251,AR251=AV251),1,0)</f>
        <v>2</v>
      </c>
      <c r="BF251">
        <f ca="1">SUMPRODUCT(--($AH251:$AP251=AN251),--($AQ251:$AY251=AW251),'MPL ID'!$BG$19:$BO$19)+IF(AND($B251&gt;=1,$B251&lt;=2,AL251=AN251,AU251=AW251),1,0)+IF(AND($H251&gt;=3,$H251&lt;=4,AI251=AN251,AR251=AW251),1,0)+IF(AND($Q251&gt;=1,$Q251&lt;=2,AM251=AN251,AV251=AW251),1,0)+IF(AND($T251&gt;=3,$T251&lt;=4,AK251=AN251,AT251=AW251),1,0)+IF(AND($X251&gt;=3,$X251&lt;=4,AO251=AN251,AX251=AW251),1,0)+IF(AND($AB251&gt;=1,$AB251&lt;=2,AJ251=AN251,AS251=AW251),1,0)+IF(AND($AG251&gt;=1,$AG251&lt;=2,AP251=AN251,AY251=AW251),1,0)</f>
        <v>0</v>
      </c>
      <c r="BG251">
        <f ca="1">SUMPRODUCT(--($AH251:$AP251=AO251),--($AQ251:$AY251=AX251),'MPL ID'!$BG$20:$BO$20)+IF(AND($E251&gt;=1,$E251&lt;=2,AH251=AO251,AQ251=AX251),1,0)+IF(AND($M251&gt;=3,$M251&lt;=4,AI251=AO251,AR251=AX251),1,0)+IF(AND($P251&gt;=1,$P251&lt;=2,AK251=AO251,AT251=AX251),1,0)+IF(AND($U251&gt;=1,$U251&lt;=2,AP251=AO251,AY251=AX251),1,0)+IF(AND($X251&gt;=1,$X251&lt;=2,AN251=AO251,AW251=AX251),1,0)+IF(AND($Z251&gt;=3,$Z251&lt;=4,AM251=AO251,AV251=AX251),1,0)+IF(AND($AD251&gt;=1,$AD251&lt;=2,AL251=AO251,AU251=AX251),1,0)</f>
        <v>0</v>
      </c>
      <c r="BH251">
        <f ca="1">SUMPRODUCT(--($AH251:$AP251=AP251),--($AQ251:$AY251=AY251),'MPL ID'!$BG$21:$BO$21)+IF(AND($F251&gt;=3,$F251&lt;=4,AI251=AP251,AR251=AY251),1,0)+IF(AND($I251&gt;=3,$I251&lt;=4,AK251=AP251,AT251=AY251),1,0)+IF(AND($K251&gt;=3,$K251&lt;=4,AJ251=AP251,AS251=AY251),1,0)+IF(AND($O251&gt;=3,$O251&lt;=4,AH251=AP251,AQ251=AY251),1,0)+IF(AND($S251&gt;=3,$S251&lt;=4,AM251=AP251,AV251=AY251),1,0)+IF(AND($U251&gt;=3,$U251&lt;=4,AO251=AP251,AX251=AY251),1,0)+IF(AND($AG251&gt;=3,$AG251&lt;=4,AN251=AP251,AW251=AY251),1,0)</f>
        <v>0</v>
      </c>
      <c r="BI251">
        <f t="shared" ca="1" si="27"/>
        <v>3</v>
      </c>
      <c r="BJ251">
        <f t="shared" ca="1" si="28"/>
        <v>5</v>
      </c>
      <c r="BK251">
        <f t="shared" ca="1" si="29"/>
        <v>7</v>
      </c>
      <c r="BL251">
        <f t="shared" ca="1" si="30"/>
        <v>4</v>
      </c>
      <c r="BM251">
        <f t="shared" ca="1" si="31"/>
        <v>8</v>
      </c>
      <c r="BN251">
        <f t="shared" ca="1" si="32"/>
        <v>1</v>
      </c>
      <c r="BO251">
        <f t="shared" ca="1" si="33"/>
        <v>6</v>
      </c>
      <c r="BP251">
        <f t="shared" ca="1" si="34"/>
        <v>9</v>
      </c>
      <c r="BQ251">
        <f t="shared" ca="1" si="35"/>
        <v>2</v>
      </c>
    </row>
    <row r="252" spans="1:69" x14ac:dyDescent="0.25">
      <c r="A252">
        <v>251</v>
      </c>
      <c r="B252">
        <f ca="1">IF(AND(ISNUMBER('MPL ID'!$P$25),ISNUMBER('MPL ID'!$Q$25)),0,RANDBETWEEN(1,4))</f>
        <v>0</v>
      </c>
      <c r="C252">
        <f ca="1">IF(AND(ISNUMBER('MPL ID'!$P$26),ISNUMBER('MPL ID'!$Q$26)),0,RANDBETWEEN(1,4))</f>
        <v>0</v>
      </c>
      <c r="D252">
        <f ca="1">IF(AND(ISNUMBER('MPL ID'!$P$28),ISNUMBER('MPL ID'!$Q$28)),0,RANDBETWEEN(1,4))</f>
        <v>0</v>
      </c>
      <c r="E252">
        <f ca="1">IF(AND(ISNUMBER('MPL ID'!$P$29),ISNUMBER('MPL ID'!$Q$29)),0,RANDBETWEEN(1,4))</f>
        <v>0</v>
      </c>
      <c r="F252">
        <f ca="1">IF(AND(ISNUMBER('MPL ID'!$P$30),ISNUMBER('MPL ID'!$Q$30)),0,RANDBETWEEN(1,4))</f>
        <v>0</v>
      </c>
      <c r="G252">
        <f ca="1">IF(AND(ISNUMBER('MPL ID'!$P$31),ISNUMBER('MPL ID'!$Q$31)),0,RANDBETWEEN(1,4))</f>
        <v>0</v>
      </c>
      <c r="H252">
        <f ca="1">IF(AND(ISNUMBER('MPL ID'!$P$32),ISNUMBER('MPL ID'!$Q$32)),0,RANDBETWEEN(1,4))</f>
        <v>0</v>
      </c>
      <c r="I252">
        <f ca="1">IF(AND(ISNUMBER('MPL ID'!$P$33),ISNUMBER('MPL ID'!$Q$33)),0,RANDBETWEEN(1,4))</f>
        <v>0</v>
      </c>
      <c r="J252">
        <f ca="1">IF(AND(ISNUMBER('MPL ID'!$D$36),ISNUMBER('MPL ID'!$E$36)),0,RANDBETWEEN(1,4))</f>
        <v>0</v>
      </c>
      <c r="K252">
        <f ca="1">IF(AND(ISNUMBER('MPL ID'!$D$37),ISNUMBER('MPL ID'!$E$37)),0,RANDBETWEEN(1,4))</f>
        <v>0</v>
      </c>
      <c r="L252">
        <f ca="1">IF(AND(ISNUMBER('MPL ID'!$D$39),ISNUMBER('MPL ID'!$E$39)),0,RANDBETWEEN(1,4))</f>
        <v>0</v>
      </c>
      <c r="M252">
        <f ca="1">IF(AND(ISNUMBER('MPL ID'!$D$40),ISNUMBER('MPL ID'!$E$40)),0,RANDBETWEEN(1,4))</f>
        <v>0</v>
      </c>
      <c r="N252">
        <f ca="1">IF(AND(ISNUMBER('MPL ID'!$D$41),ISNUMBER('MPL ID'!$E$41)),0,RANDBETWEEN(1,4))</f>
        <v>0</v>
      </c>
      <c r="O252">
        <f ca="1">IF(AND(ISNUMBER('MPL ID'!$D$42),ISNUMBER('MPL ID'!$E$42)),0,RANDBETWEEN(1,4))</f>
        <v>0</v>
      </c>
      <c r="P252">
        <f ca="1">IF(AND(ISNUMBER('MPL ID'!$D$43),ISNUMBER('MPL ID'!$E$43)),0,RANDBETWEEN(1,4))</f>
        <v>0</v>
      </c>
      <c r="Q252">
        <f ca="1">IF(AND(ISNUMBER('MPL ID'!$D$44),ISNUMBER('MPL ID'!$E$44)),0,RANDBETWEEN(1,4))</f>
        <v>0</v>
      </c>
      <c r="R252">
        <f ca="1">IF(AND(ISNUMBER('MPL ID'!$J$36),ISNUMBER('MPL ID'!$K$36)),0,RANDBETWEEN(1,4))</f>
        <v>0</v>
      </c>
      <c r="S252">
        <f ca="1">IF(AND(ISNUMBER('MPL ID'!$J$37),ISNUMBER('MPL ID'!$K$37)),0,RANDBETWEEN(1,4))</f>
        <v>0</v>
      </c>
      <c r="T252">
        <f ca="1">IF(AND(ISNUMBER('MPL ID'!$J$39),ISNUMBER('MPL ID'!$K$39)),0,RANDBETWEEN(1,4))</f>
        <v>0</v>
      </c>
      <c r="U252">
        <f ca="1">IF(AND(ISNUMBER('MPL ID'!$J$40),ISNUMBER('MPL ID'!$K$40)),0,RANDBETWEEN(1,4))</f>
        <v>0</v>
      </c>
      <c r="V252">
        <f ca="1">IF(AND(ISNUMBER('MPL ID'!$J$41),ISNUMBER('MPL ID'!$K$41)),0,RANDBETWEEN(1,4))</f>
        <v>0</v>
      </c>
      <c r="W252">
        <f ca="1">IF(AND(ISNUMBER('MPL ID'!$J$42),ISNUMBER('MPL ID'!$K$42)),0,RANDBETWEEN(1,4))</f>
        <v>4</v>
      </c>
      <c r="X252">
        <f ca="1">IF(AND(ISNUMBER('MPL ID'!$J$43),ISNUMBER('MPL ID'!$K$43)),0,RANDBETWEEN(1,4))</f>
        <v>4</v>
      </c>
      <c r="Y252">
        <f ca="1">IF(AND(ISNUMBER('MPL ID'!$J$44),ISNUMBER('MPL ID'!$K$44)),0,RANDBETWEEN(1,4))</f>
        <v>1</v>
      </c>
      <c r="Z252">
        <f ca="1">IF(AND(ISNUMBER('MPL ID'!$P$36),ISNUMBER('MPL ID'!$Q$36)),0,RANDBETWEEN(1,4))</f>
        <v>4</v>
      </c>
      <c r="AA252">
        <f ca="1">IF(AND(ISNUMBER('MPL ID'!$P$37),ISNUMBER('MPL ID'!$Q$37)),0,RANDBETWEEN(1,4))</f>
        <v>2</v>
      </c>
      <c r="AB252">
        <f ca="1">IF(AND(ISNUMBER('MPL ID'!$P$39),ISNUMBER('MPL ID'!$Q$39)),0,RANDBETWEEN(1,4))</f>
        <v>4</v>
      </c>
      <c r="AC252">
        <f ca="1">IF(AND(ISNUMBER('MPL ID'!$P$40),ISNUMBER('MPL ID'!$Q$40)),0,RANDBETWEEN(1,4))</f>
        <v>4</v>
      </c>
      <c r="AD252">
        <f ca="1">IF(AND(ISNUMBER('MPL ID'!$P$41),ISNUMBER('MPL ID'!$Q$41)),0,RANDBETWEEN(1,4))</f>
        <v>2</v>
      </c>
      <c r="AE252">
        <f ca="1">IF(AND(ISNUMBER('MPL ID'!$P$42),ISNUMBER('MPL ID'!$Q$42)),0,RANDBETWEEN(1,4))</f>
        <v>2</v>
      </c>
      <c r="AF252">
        <f ca="1">IF(AND(ISNUMBER('MPL ID'!$P$43),ISNUMBER('MPL ID'!$Q$43)),0,RANDBETWEEN(1,4))</f>
        <v>2</v>
      </c>
      <c r="AG252">
        <f ca="1">IF(AND(ISNUMBER('MPL ID'!$P$44),ISNUMBER('MPL ID'!$Q$44)),0,RANDBETWEEN(1,4))</f>
        <v>4</v>
      </c>
      <c r="AH252">
        <f ca="1">'MPL ID'!$BG$1+SUMPRODUCT(($B$1003:$AG$1003='MPL ID'!$BF$1)*(($B252:$AG252=1)+($B252:$AG252=2)))+SUMPRODUCT(($B$1004:$AG$1004='MPL ID'!$BF$1)*(($B252:$AG252=3)+($B252:$AG252=4)))</f>
        <v>9</v>
      </c>
      <c r="AI252">
        <f ca="1">'MPL ID'!$BG$2+SUMPRODUCT(($B$1003:$AG$1003='MPL ID'!$BF$2)*(($B252:$AG252=1)+($B252:$AG252=2)))+SUMPRODUCT(($B$1004:$AG$1004='MPL ID'!$BF$2)*(($B252:$AG252=3)+($B252:$AG252=4)))</f>
        <v>7</v>
      </c>
      <c r="AJ252">
        <f ca="1">'MPL ID'!$BG$3+SUMPRODUCT(($B$1003:$AG$1003='MPL ID'!$BF$3)*(($B252:$AG252=1)+($B252:$AG252=2)))+SUMPRODUCT(($B$1004:$AG$1004='MPL ID'!$BF$3)*(($B252:$AG252=3)+($B252:$AG252=4)))</f>
        <v>7</v>
      </c>
      <c r="AK252">
        <f ca="1">'MPL ID'!$BG$4+SUMPRODUCT(($B$1003:$AG$1003='MPL ID'!$BF$4)*(($B252:$AG252=1)+($B252:$AG252=2)))+SUMPRODUCT(($B$1004:$AG$1004='MPL ID'!$BF$4)*(($B252:$AG252=3)+($B252:$AG252=4)))</f>
        <v>9</v>
      </c>
      <c r="AL252">
        <f ca="1">'MPL ID'!$BG$5+SUMPRODUCT(($B$1003:$AG$1003='MPL ID'!$BF$5)*(($B252:$AG252=1)+($B252:$AG252=2)))+SUMPRODUCT(($B$1004:$AG$1004='MPL ID'!$BF$5)*(($B252:$AG252=3)+($B252:$AG252=4)))</f>
        <v>5</v>
      </c>
      <c r="AM252">
        <f ca="1">'MPL ID'!$BG$6+SUMPRODUCT(($B$1003:$AG$1003='MPL ID'!$BF$6)*(($B252:$AG252=1)+($B252:$AG252=2)))+SUMPRODUCT(($B$1004:$AG$1004='MPL ID'!$BF$6)*(($B252:$AG252=3)+($B252:$AG252=4)))</f>
        <v>12</v>
      </c>
      <c r="AN252">
        <f ca="1">'MPL ID'!$BG$7+SUMPRODUCT(($B$1003:$AG$1003='MPL ID'!$BF$7)*(($B252:$AG252=1)+($B252:$AG252=2)))+SUMPRODUCT(($B$1004:$AG$1004='MPL ID'!$BF$7)*(($B252:$AG252=3)+($B252:$AG252=4)))</f>
        <v>6</v>
      </c>
      <c r="AO252">
        <f ca="1">'MPL ID'!$BG$8+SUMPRODUCT(($B$1003:$AG$1003='MPL ID'!$BF$8)*(($B252:$AG252=1)+($B252:$AG252=2)))+SUMPRODUCT(($B$1004:$AG$1004='MPL ID'!$BF$8)*(($B252:$AG252=3)+($B252:$AG252=4)))</f>
        <v>5</v>
      </c>
      <c r="AP252">
        <f ca="1">'MPL ID'!$BG$9+SUMPRODUCT(($B$1003:$AG$1003='MPL ID'!$BF$9)*(($B252:$AG252=1)+($B252:$AG252=2)))+SUMPRODUCT(($B$1004:$AG$1004='MPL ID'!$BF$9)*(($B252:$AG252=3)+($B252:$AG252=4)))</f>
        <v>12</v>
      </c>
      <c r="AQ252">
        <f ca="1">'MPL ID'!$BH$1+SUMPRODUCT(($B$1003:$AG$1003='MPL ID'!$BF$1)*(2*($B252:$AG252=1)+($B252:$AG252=2)-2*($B252:$AG252=3)-($B252:$AG252=4)))-SUMPRODUCT(($B$1004:$AG$1004='MPL ID'!$BF$1)*(2*($B252:$AG252=1)+($B252:$AG252=2)-2*($B252:$AG252=3)-($B252:$AG252=4)))</f>
        <v>7</v>
      </c>
      <c r="AR252">
        <f ca="1">'MPL ID'!$BH$2+SUMPRODUCT(($B$1003:$AG$1003='MPL ID'!$BF$2)*(2*($B252:$AG252=1)+($B252:$AG252=2)-2*($B252:$AG252=3)-($B252:$AG252=4)))-SUMPRODUCT(($B$1004:$AG$1004='MPL ID'!$BF$2)*(2*($B252:$AG252=1)+($B252:$AG252=2)-2*($B252:$AG252=3)-($B252:$AG252=4)))</f>
        <v>-6</v>
      </c>
      <c r="AS252">
        <f ca="1">'MPL ID'!$BH$3+SUMPRODUCT(($B$1003:$AG$1003='MPL ID'!$BF$3)*(2*($B252:$AG252=1)+($B252:$AG252=2)-2*($B252:$AG252=3)-($B252:$AG252=4)))-SUMPRODUCT(($B$1004:$AG$1004='MPL ID'!$BF$3)*(2*($B252:$AG252=1)+($B252:$AG252=2)-2*($B252:$AG252=3)-($B252:$AG252=4)))</f>
        <v>-5</v>
      </c>
      <c r="AT252">
        <f ca="1">'MPL ID'!$BH$4+SUMPRODUCT(($B$1003:$AG$1003='MPL ID'!$BF$4)*(2*($B252:$AG252=1)+($B252:$AG252=2)-2*($B252:$AG252=3)-($B252:$AG252=4)))-SUMPRODUCT(($B$1004:$AG$1004='MPL ID'!$BF$4)*(2*($B252:$AG252=1)+($B252:$AG252=2)-2*($B252:$AG252=3)-($B252:$AG252=4)))</f>
        <v>1</v>
      </c>
      <c r="AU252">
        <f ca="1">'MPL ID'!$BH$5+SUMPRODUCT(($B$1003:$AG$1003='MPL ID'!$BF$5)*(2*($B252:$AG252=1)+($B252:$AG252=2)-2*($B252:$AG252=3)-($B252:$AG252=4)))-SUMPRODUCT(($B$1004:$AG$1004='MPL ID'!$BF$5)*(2*($B252:$AG252=1)+($B252:$AG252=2)-2*($B252:$AG252=3)-($B252:$AG252=4)))</f>
        <v>-11</v>
      </c>
      <c r="AV252">
        <f ca="1">'MPL ID'!$BH$6+SUMPRODUCT(($B$1003:$AG$1003='MPL ID'!$BF$6)*(2*($B252:$AG252=1)+($B252:$AG252=2)-2*($B252:$AG252=3)-($B252:$AG252=4)))-SUMPRODUCT(($B$1004:$AG$1004='MPL ID'!$BF$6)*(2*($B252:$AG252=1)+($B252:$AG252=2)-2*($B252:$AG252=3)-($B252:$AG252=4)))</f>
        <v>14</v>
      </c>
      <c r="AW252">
        <f ca="1">'MPL ID'!$BH$7+SUMPRODUCT(($B$1003:$AG$1003='MPL ID'!$BF$7)*(2*($B252:$AG252=1)+($B252:$AG252=2)-2*($B252:$AG252=3)-($B252:$AG252=4)))-SUMPRODUCT(($B$1004:$AG$1004='MPL ID'!$BF$7)*(2*($B252:$AG252=1)+($B252:$AG252=2)-2*($B252:$AG252=3)-($B252:$AG252=4)))</f>
        <v>-3</v>
      </c>
      <c r="AX252">
        <f ca="1">'MPL ID'!$BH$8+SUMPRODUCT(($B$1003:$AG$1003='MPL ID'!$BF$8)*(2*($B252:$AG252=1)+($B252:$AG252=2)-2*($B252:$AG252=3)-($B252:$AG252=4)))-SUMPRODUCT(($B$1004:$AG$1004='MPL ID'!$BF$8)*(2*($B252:$AG252=1)+($B252:$AG252=2)-2*($B252:$AG252=3)-($B252:$AG252=4)))</f>
        <v>-11</v>
      </c>
      <c r="AY252">
        <f ca="1">'MPL ID'!$BH$9+SUMPRODUCT(($B$1003:$AG$1003='MPL ID'!$BF$9)*(2*($B252:$AG252=1)+($B252:$AG252=2)-2*($B252:$AG252=3)-($B252:$AG252=4)))-SUMPRODUCT(($B$1004:$AG$1004='MPL ID'!$BF$9)*(2*($B252:$AG252=1)+($B252:$AG252=2)-2*($B252:$AG252=3)-($B252:$AG252=4)))</f>
        <v>14</v>
      </c>
      <c r="AZ252">
        <f ca="1">SUMPRODUCT(--($AH252:$AP252=AH252),--($AQ252:$AY252=AQ252),'MPL ID'!$BG$13:$BO$13)+IF(AND($E252&gt;=3,$E252&lt;=4,AO252=AH252,AX252=AQ252),1,0)+IF(AND($G252&gt;=1,$G252&lt;=2,AJ252=AH252,AS252=AQ252),1,0)+IF(AND($L252&gt;=1,$L252&lt;=2,AM252=AH252,AV252=AQ252),1,0)+IF(AND($O252&gt;=1,$O252&lt;=2,AP252=AH252,AY252=AQ252),1,0)+IF(AND($R252&gt;=1,$R252&lt;=2,AI252=AH252,AR252=AQ252),1,0)+IF(AND($AA252&gt;=3,$AA252&lt;=4,AL252=AH252,AU252=AQ252),1,0)+IF(AND($AE252&gt;=3,$AE252&lt;=4,AK252=AH252,AT252=AQ252),1,0)</f>
        <v>0</v>
      </c>
      <c r="BA252">
        <f ca="1">SUMPRODUCT(--($AH252:$AP252=AI252),--($AQ252:$AY252=AR252),'MPL ID'!$BG$14:$BO$14)+IF(AND($F252&gt;=1,$F252&lt;=2,AP252=AI252,AY252=AR252),1,0)+IF(AND($H252&gt;=1,$H252&lt;=2,AN252=AI252,AW252=AR252),1,0)+IF(AND($J252&gt;=3,$J252&lt;=4,AL252=AI252,AU252=AR252),1,0)+IF(AND($M252&gt;=1,$M252&lt;=2,AO252=AI252,AX252=AR252),1,0)+IF(AND($R252&gt;=3,$R252&lt;=4,AH252=AI252,AQ252=AR252),1,0)+IF(AND($Y252&gt;=3,$Y252&lt;=4,AJ252=AI252,AS252=AR252),1,0)+IF(AND($AC252&gt;=1,$AC252&lt;=2,AK252=AI252,AT252=AR252),1,0)+IF(AND($AF252&gt;=3,$AF252&lt;=4,AM252=AI252,AV252=AR252),1,0)</f>
        <v>0</v>
      </c>
      <c r="BB252">
        <f ca="1">SUMPRODUCT(--($AH252:$AP252=AJ252),--($AQ252:$AY252=AS252),'MPL ID'!$BG$15:$BO$15)+IF(AND($C252&gt;=1,$C252&lt;=2,AK252=AJ252,AT252=AS252),1,0)+IF(AND($G252&gt;=3,$G252&lt;=4,AH252=AJ252,AQ252=AS252),1,0)+IF(AND($K252&gt;=1,$K252&lt;=2,AP252=AJ252,AY252=AS252),1,0)+IF(AND($N252&gt;=3,$N252&lt;=4,AL252=AJ252,AU252=AS252),1,0)+IF(AND($V252&gt;=1,$V252&lt;=2,AM252=AJ252,AV252=AS252),1,0)+IF(AND($Y252&gt;=1,$Y252&lt;=2,AI252=AJ252,AR252=AS252),1,0)+IF(AND($AB252&gt;=3,$AB252&lt;=4,AN252=AJ252,AW252=AS252),1,0)</f>
        <v>0</v>
      </c>
      <c r="BC252">
        <f ca="1">SUMPRODUCT(--($AH252:$AP252=AK252),--($AQ252:$AY252=AT252),'MPL ID'!$BG$16:$BO$16)+IF(AND($C252&gt;=3,$C252&lt;=4,AJ252=AK252,AS252=AT252),1,0)+IF(AND($I252&gt;=1,$I252&lt;=2,AP252=AK252,AY252=AT252),1,0)+IF(AND($P252&gt;=3,$P252&lt;=4,AO252=AK252,AX252=AT252),1,0)+IF(AND($T252&gt;=1,$T252&lt;=2,AN252=AK252,AW252=AT252),1,0)+IF(AND($W252&gt;=1,$W252&lt;=2,AL252=AK252,AU252=AT252),1,0)+IF(AND($AC252&gt;=3,$AC252&lt;=4,AI252=AK252,AR252=AT252),1,0)+IF(AND($AE252&gt;=1,$AE252&lt;=2,AH252=AK252,AQ252=AT252),1,0)</f>
        <v>0</v>
      </c>
      <c r="BD252">
        <f ca="1">SUMPRODUCT(--($AH252:$AP252=AL252),--($AQ252:$AY252=AU252),'MPL ID'!$BG$17:$BO$17)+IF(AND($B252&gt;=3,$B252&lt;=4,AN252=AL252,AW252=AU252),1,0)+IF(AND($D252&gt;=1,$D252&lt;=2,AM252=AL252,AV252=AU252),1,0)+IF(AND($J252&gt;=1,$J252&lt;=2,AI252=AL252,AR252=AU252),1,0)+IF(AND($N252&gt;=1,$N252&lt;=2,AJ252=AL252,AS252=AU252),1,0)+IF(AND($W252&gt;=3,$W252&lt;=4,AK252=AL252,AT252=AU252),1,0)+IF(AND($AA252&gt;=1,$AA252&lt;=2,AH252=AL252,AQ252=AU252),1,0)+IF(AND($AD252&gt;=3,$AD252&lt;=4,AO252=AL252,AX252=AU252),1,0)</f>
        <v>0</v>
      </c>
      <c r="BE252">
        <f ca="1">SUMPRODUCT(--($AH252:$AP252=AM252),--($AQ252:$AY252=AV252),'MPL ID'!$BG$18:$BO$18)+IF(AND($D252&gt;=3,$D252&lt;=4,AL252=AM252,AU252=AV252),1,0)+IF(AND($L252&gt;=3,$L252&lt;=4,AH252=AM252,AQ252=AV252),1,0)+IF(AND($Q252&gt;=3,$Q252&lt;=4,AN252=AM252,AW252=AV252),1,0)+IF(AND($S252&gt;=1,$S252&lt;=2,AP252=AM252,AY252=AV252),1,0)+IF(AND($V252&gt;=3,$V252&lt;=4,AJ252=AM252,AS252=AV252),1,0)+IF(AND($Z252&gt;=1,$Z252&lt;=2,AO252=AM252,AX252=AV252),1,0)+IF(AND($AF252&gt;=1,$AF252&lt;=2,AI252=AM252,AR252=AV252),1,0)</f>
        <v>2</v>
      </c>
      <c r="BF252">
        <f ca="1">SUMPRODUCT(--($AH252:$AP252=AN252),--($AQ252:$AY252=AW252),'MPL ID'!$BG$19:$BO$19)+IF(AND($B252&gt;=1,$B252&lt;=2,AL252=AN252,AU252=AW252),1,0)+IF(AND($H252&gt;=3,$H252&lt;=4,AI252=AN252,AR252=AW252),1,0)+IF(AND($Q252&gt;=1,$Q252&lt;=2,AM252=AN252,AV252=AW252),1,0)+IF(AND($T252&gt;=3,$T252&lt;=4,AK252=AN252,AT252=AW252),1,0)+IF(AND($X252&gt;=3,$X252&lt;=4,AO252=AN252,AX252=AW252),1,0)+IF(AND($AB252&gt;=1,$AB252&lt;=2,AJ252=AN252,AS252=AW252),1,0)+IF(AND($AG252&gt;=1,$AG252&lt;=2,AP252=AN252,AY252=AW252),1,0)</f>
        <v>0</v>
      </c>
      <c r="BG252">
        <f ca="1">SUMPRODUCT(--($AH252:$AP252=AO252),--($AQ252:$AY252=AX252),'MPL ID'!$BG$20:$BO$20)+IF(AND($E252&gt;=1,$E252&lt;=2,AH252=AO252,AQ252=AX252),1,0)+IF(AND($M252&gt;=3,$M252&lt;=4,AI252=AO252,AR252=AX252),1,0)+IF(AND($P252&gt;=1,$P252&lt;=2,AK252=AO252,AT252=AX252),1,0)+IF(AND($U252&gt;=1,$U252&lt;=2,AP252=AO252,AY252=AX252),1,0)+IF(AND($X252&gt;=1,$X252&lt;=2,AN252=AO252,AW252=AX252),1,0)+IF(AND($Z252&gt;=3,$Z252&lt;=4,AM252=AO252,AV252=AX252),1,0)+IF(AND($AD252&gt;=1,$AD252&lt;=2,AL252=AO252,AU252=AX252),1,0)</f>
        <v>2</v>
      </c>
      <c r="BH252">
        <f ca="1">SUMPRODUCT(--($AH252:$AP252=AP252),--($AQ252:$AY252=AY252),'MPL ID'!$BG$21:$BO$21)+IF(AND($F252&gt;=3,$F252&lt;=4,AI252=AP252,AR252=AY252),1,0)+IF(AND($I252&gt;=3,$I252&lt;=4,AK252=AP252,AT252=AY252),1,0)+IF(AND($K252&gt;=3,$K252&lt;=4,AJ252=AP252,AS252=AY252),1,0)+IF(AND($O252&gt;=3,$O252&lt;=4,AH252=AP252,AQ252=AY252),1,0)+IF(AND($S252&gt;=3,$S252&lt;=4,AM252=AP252,AV252=AY252),1,0)+IF(AND($U252&gt;=3,$U252&lt;=4,AO252=AP252,AX252=AY252),1,0)+IF(AND($AG252&gt;=3,$AG252&lt;=4,AN252=AP252,AW252=AY252),1,0)</f>
        <v>0</v>
      </c>
      <c r="BI252">
        <f t="shared" ca="1" si="27"/>
        <v>3</v>
      </c>
      <c r="BJ252">
        <f t="shared" ca="1" si="28"/>
        <v>6</v>
      </c>
      <c r="BK252">
        <f t="shared" ca="1" si="29"/>
        <v>5</v>
      </c>
      <c r="BL252">
        <f t="shared" ca="1" si="30"/>
        <v>4</v>
      </c>
      <c r="BM252">
        <f t="shared" ca="1" si="31"/>
        <v>9</v>
      </c>
      <c r="BN252">
        <f t="shared" ca="1" si="32"/>
        <v>1</v>
      </c>
      <c r="BO252">
        <f t="shared" ca="1" si="33"/>
        <v>7</v>
      </c>
      <c r="BP252">
        <f t="shared" ca="1" si="34"/>
        <v>8</v>
      </c>
      <c r="BQ252">
        <f t="shared" ca="1" si="35"/>
        <v>2</v>
      </c>
    </row>
    <row r="253" spans="1:69" x14ac:dyDescent="0.25">
      <c r="A253">
        <v>252</v>
      </c>
      <c r="B253">
        <f ca="1">IF(AND(ISNUMBER('MPL ID'!$P$25),ISNUMBER('MPL ID'!$Q$25)),0,RANDBETWEEN(1,4))</f>
        <v>0</v>
      </c>
      <c r="C253">
        <f ca="1">IF(AND(ISNUMBER('MPL ID'!$P$26),ISNUMBER('MPL ID'!$Q$26)),0,RANDBETWEEN(1,4))</f>
        <v>0</v>
      </c>
      <c r="D253">
        <f ca="1">IF(AND(ISNUMBER('MPL ID'!$P$28),ISNUMBER('MPL ID'!$Q$28)),0,RANDBETWEEN(1,4))</f>
        <v>0</v>
      </c>
      <c r="E253">
        <f ca="1">IF(AND(ISNUMBER('MPL ID'!$P$29),ISNUMBER('MPL ID'!$Q$29)),0,RANDBETWEEN(1,4))</f>
        <v>0</v>
      </c>
      <c r="F253">
        <f ca="1">IF(AND(ISNUMBER('MPL ID'!$P$30),ISNUMBER('MPL ID'!$Q$30)),0,RANDBETWEEN(1,4))</f>
        <v>0</v>
      </c>
      <c r="G253">
        <f ca="1">IF(AND(ISNUMBER('MPL ID'!$P$31),ISNUMBER('MPL ID'!$Q$31)),0,RANDBETWEEN(1,4))</f>
        <v>0</v>
      </c>
      <c r="H253">
        <f ca="1">IF(AND(ISNUMBER('MPL ID'!$P$32),ISNUMBER('MPL ID'!$Q$32)),0,RANDBETWEEN(1,4))</f>
        <v>0</v>
      </c>
      <c r="I253">
        <f ca="1">IF(AND(ISNUMBER('MPL ID'!$P$33),ISNUMBER('MPL ID'!$Q$33)),0,RANDBETWEEN(1,4))</f>
        <v>0</v>
      </c>
      <c r="J253">
        <f ca="1">IF(AND(ISNUMBER('MPL ID'!$D$36),ISNUMBER('MPL ID'!$E$36)),0,RANDBETWEEN(1,4))</f>
        <v>0</v>
      </c>
      <c r="K253">
        <f ca="1">IF(AND(ISNUMBER('MPL ID'!$D$37),ISNUMBER('MPL ID'!$E$37)),0,RANDBETWEEN(1,4))</f>
        <v>0</v>
      </c>
      <c r="L253">
        <f ca="1">IF(AND(ISNUMBER('MPL ID'!$D$39),ISNUMBER('MPL ID'!$E$39)),0,RANDBETWEEN(1,4))</f>
        <v>0</v>
      </c>
      <c r="M253">
        <f ca="1">IF(AND(ISNUMBER('MPL ID'!$D$40),ISNUMBER('MPL ID'!$E$40)),0,RANDBETWEEN(1,4))</f>
        <v>0</v>
      </c>
      <c r="N253">
        <f ca="1">IF(AND(ISNUMBER('MPL ID'!$D$41),ISNUMBER('MPL ID'!$E$41)),0,RANDBETWEEN(1,4))</f>
        <v>0</v>
      </c>
      <c r="O253">
        <f ca="1">IF(AND(ISNUMBER('MPL ID'!$D$42),ISNUMBER('MPL ID'!$E$42)),0,RANDBETWEEN(1,4))</f>
        <v>0</v>
      </c>
      <c r="P253">
        <f ca="1">IF(AND(ISNUMBER('MPL ID'!$D$43),ISNUMBER('MPL ID'!$E$43)),0,RANDBETWEEN(1,4))</f>
        <v>0</v>
      </c>
      <c r="Q253">
        <f ca="1">IF(AND(ISNUMBER('MPL ID'!$D$44),ISNUMBER('MPL ID'!$E$44)),0,RANDBETWEEN(1,4))</f>
        <v>0</v>
      </c>
      <c r="R253">
        <f ca="1">IF(AND(ISNUMBER('MPL ID'!$J$36),ISNUMBER('MPL ID'!$K$36)),0,RANDBETWEEN(1,4))</f>
        <v>0</v>
      </c>
      <c r="S253">
        <f ca="1">IF(AND(ISNUMBER('MPL ID'!$J$37),ISNUMBER('MPL ID'!$K$37)),0,RANDBETWEEN(1,4))</f>
        <v>0</v>
      </c>
      <c r="T253">
        <f ca="1">IF(AND(ISNUMBER('MPL ID'!$J$39),ISNUMBER('MPL ID'!$K$39)),0,RANDBETWEEN(1,4))</f>
        <v>0</v>
      </c>
      <c r="U253">
        <f ca="1">IF(AND(ISNUMBER('MPL ID'!$J$40),ISNUMBER('MPL ID'!$K$40)),0,RANDBETWEEN(1,4))</f>
        <v>0</v>
      </c>
      <c r="V253">
        <f ca="1">IF(AND(ISNUMBER('MPL ID'!$J$41),ISNUMBER('MPL ID'!$K$41)),0,RANDBETWEEN(1,4))</f>
        <v>0</v>
      </c>
      <c r="W253">
        <f ca="1">IF(AND(ISNUMBER('MPL ID'!$J$42),ISNUMBER('MPL ID'!$K$42)),0,RANDBETWEEN(1,4))</f>
        <v>1</v>
      </c>
      <c r="X253">
        <f ca="1">IF(AND(ISNUMBER('MPL ID'!$J$43),ISNUMBER('MPL ID'!$K$43)),0,RANDBETWEEN(1,4))</f>
        <v>4</v>
      </c>
      <c r="Y253">
        <f ca="1">IF(AND(ISNUMBER('MPL ID'!$J$44),ISNUMBER('MPL ID'!$K$44)),0,RANDBETWEEN(1,4))</f>
        <v>1</v>
      </c>
      <c r="Z253">
        <f ca="1">IF(AND(ISNUMBER('MPL ID'!$P$36),ISNUMBER('MPL ID'!$Q$36)),0,RANDBETWEEN(1,4))</f>
        <v>1</v>
      </c>
      <c r="AA253">
        <f ca="1">IF(AND(ISNUMBER('MPL ID'!$P$37),ISNUMBER('MPL ID'!$Q$37)),0,RANDBETWEEN(1,4))</f>
        <v>3</v>
      </c>
      <c r="AB253">
        <f ca="1">IF(AND(ISNUMBER('MPL ID'!$P$39),ISNUMBER('MPL ID'!$Q$39)),0,RANDBETWEEN(1,4))</f>
        <v>4</v>
      </c>
      <c r="AC253">
        <f ca="1">IF(AND(ISNUMBER('MPL ID'!$P$40),ISNUMBER('MPL ID'!$Q$40)),0,RANDBETWEEN(1,4))</f>
        <v>4</v>
      </c>
      <c r="AD253">
        <f ca="1">IF(AND(ISNUMBER('MPL ID'!$P$41),ISNUMBER('MPL ID'!$Q$41)),0,RANDBETWEEN(1,4))</f>
        <v>1</v>
      </c>
      <c r="AE253">
        <f ca="1">IF(AND(ISNUMBER('MPL ID'!$P$42),ISNUMBER('MPL ID'!$Q$42)),0,RANDBETWEEN(1,4))</f>
        <v>4</v>
      </c>
      <c r="AF253">
        <f ca="1">IF(AND(ISNUMBER('MPL ID'!$P$43),ISNUMBER('MPL ID'!$Q$43)),0,RANDBETWEEN(1,4))</f>
        <v>4</v>
      </c>
      <c r="AG253">
        <f ca="1">IF(AND(ISNUMBER('MPL ID'!$P$44),ISNUMBER('MPL ID'!$Q$44)),0,RANDBETWEEN(1,4))</f>
        <v>2</v>
      </c>
      <c r="AH253">
        <f ca="1">'MPL ID'!$BG$1+SUMPRODUCT(($B$1003:$AG$1003='MPL ID'!$BF$1)*(($B253:$AG253=1)+($B253:$AG253=2)))+SUMPRODUCT(($B$1004:$AG$1004='MPL ID'!$BF$1)*(($B253:$AG253=3)+($B253:$AG253=4)))</f>
        <v>11</v>
      </c>
      <c r="AI253">
        <f ca="1">'MPL ID'!$BG$2+SUMPRODUCT(($B$1003:$AG$1003='MPL ID'!$BF$2)*(($B253:$AG253=1)+($B253:$AG253=2)))+SUMPRODUCT(($B$1004:$AG$1004='MPL ID'!$BF$2)*(($B253:$AG253=3)+($B253:$AG253=4)))</f>
        <v>8</v>
      </c>
      <c r="AJ253">
        <f ca="1">'MPL ID'!$BG$3+SUMPRODUCT(($B$1003:$AG$1003='MPL ID'!$BF$3)*(($B253:$AG253=1)+($B253:$AG253=2)))+SUMPRODUCT(($B$1004:$AG$1004='MPL ID'!$BF$3)*(($B253:$AG253=3)+($B253:$AG253=4)))</f>
        <v>7</v>
      </c>
      <c r="AK253">
        <f ca="1">'MPL ID'!$BG$4+SUMPRODUCT(($B$1003:$AG$1003='MPL ID'!$BF$4)*(($B253:$AG253=1)+($B253:$AG253=2)))+SUMPRODUCT(($B$1004:$AG$1004='MPL ID'!$BF$4)*(($B253:$AG253=3)+($B253:$AG253=4)))</f>
        <v>9</v>
      </c>
      <c r="AL253">
        <f ca="1">'MPL ID'!$BG$5+SUMPRODUCT(($B$1003:$AG$1003='MPL ID'!$BF$5)*(($B253:$AG253=1)+($B253:$AG253=2)))+SUMPRODUCT(($B$1004:$AG$1004='MPL ID'!$BF$5)*(($B253:$AG253=3)+($B253:$AG253=4)))</f>
        <v>3</v>
      </c>
      <c r="AM253">
        <f ca="1">'MPL ID'!$BG$6+SUMPRODUCT(($B$1003:$AG$1003='MPL ID'!$BF$6)*(($B253:$AG253=1)+($B253:$AG253=2)))+SUMPRODUCT(($B$1004:$AG$1004='MPL ID'!$BF$6)*(($B253:$AG253=3)+($B253:$AG253=4)))</f>
        <v>12</v>
      </c>
      <c r="AN253">
        <f ca="1">'MPL ID'!$BG$7+SUMPRODUCT(($B$1003:$AG$1003='MPL ID'!$BF$7)*(($B253:$AG253=1)+($B253:$AG253=2)))+SUMPRODUCT(($B$1004:$AG$1004='MPL ID'!$BF$7)*(($B253:$AG253=3)+($B253:$AG253=4)))</f>
        <v>7</v>
      </c>
      <c r="AO253">
        <f ca="1">'MPL ID'!$BG$8+SUMPRODUCT(($B$1003:$AG$1003='MPL ID'!$BF$8)*(($B253:$AG253=1)+($B253:$AG253=2)))+SUMPRODUCT(($B$1004:$AG$1004='MPL ID'!$BF$8)*(($B253:$AG253=3)+($B253:$AG253=4)))</f>
        <v>4</v>
      </c>
      <c r="AP253">
        <f ca="1">'MPL ID'!$BG$9+SUMPRODUCT(($B$1003:$AG$1003='MPL ID'!$BF$9)*(($B253:$AG253=1)+($B253:$AG253=2)))+SUMPRODUCT(($B$1004:$AG$1004='MPL ID'!$BF$9)*(($B253:$AG253=3)+($B253:$AG253=4)))</f>
        <v>11</v>
      </c>
      <c r="AQ253">
        <f ca="1">'MPL ID'!$BH$1+SUMPRODUCT(($B$1003:$AG$1003='MPL ID'!$BF$1)*(2*($B253:$AG253=1)+($B253:$AG253=2)-2*($B253:$AG253=3)-($B253:$AG253=4)))-SUMPRODUCT(($B$1004:$AG$1004='MPL ID'!$BF$1)*(2*($B253:$AG253=1)+($B253:$AG253=2)-2*($B253:$AG253=3)-($B253:$AG253=4)))</f>
        <v>12</v>
      </c>
      <c r="AR253">
        <f ca="1">'MPL ID'!$BH$2+SUMPRODUCT(($B$1003:$AG$1003='MPL ID'!$BF$2)*(2*($B253:$AG253=1)+($B253:$AG253=2)-2*($B253:$AG253=3)-($B253:$AG253=4)))-SUMPRODUCT(($B$1004:$AG$1004='MPL ID'!$BF$2)*(2*($B253:$AG253=1)+($B253:$AG253=2)-2*($B253:$AG253=3)-($B253:$AG253=4)))</f>
        <v>-4</v>
      </c>
      <c r="AS253">
        <f ca="1">'MPL ID'!$BH$3+SUMPRODUCT(($B$1003:$AG$1003='MPL ID'!$BF$3)*(2*($B253:$AG253=1)+($B253:$AG253=2)-2*($B253:$AG253=3)-($B253:$AG253=4)))-SUMPRODUCT(($B$1004:$AG$1004='MPL ID'!$BF$3)*(2*($B253:$AG253=1)+($B253:$AG253=2)-2*($B253:$AG253=3)-($B253:$AG253=4)))</f>
        <v>-5</v>
      </c>
      <c r="AT253">
        <f ca="1">'MPL ID'!$BH$4+SUMPRODUCT(($B$1003:$AG$1003='MPL ID'!$BF$4)*(2*($B253:$AG253=1)+($B253:$AG253=2)-2*($B253:$AG253=3)-($B253:$AG253=4)))-SUMPRODUCT(($B$1004:$AG$1004='MPL ID'!$BF$4)*(2*($B253:$AG253=1)+($B253:$AG253=2)-2*($B253:$AG253=3)-($B253:$AG253=4)))</f>
        <v>2</v>
      </c>
      <c r="AU253">
        <f ca="1">'MPL ID'!$BH$5+SUMPRODUCT(($B$1003:$AG$1003='MPL ID'!$BF$5)*(2*($B253:$AG253=1)+($B253:$AG253=2)-2*($B253:$AG253=3)-($B253:$AG253=4)))-SUMPRODUCT(($B$1004:$AG$1004='MPL ID'!$BF$5)*(2*($B253:$AG253=1)+($B253:$AG253=2)-2*($B253:$AG253=3)-($B253:$AG253=4)))</f>
        <v>-18</v>
      </c>
      <c r="AV253">
        <f ca="1">'MPL ID'!$BH$6+SUMPRODUCT(($B$1003:$AG$1003='MPL ID'!$BF$6)*(2*($B253:$AG253=1)+($B253:$AG253=2)-2*($B253:$AG253=3)-($B253:$AG253=4)))-SUMPRODUCT(($B$1004:$AG$1004='MPL ID'!$BF$6)*(2*($B253:$AG253=1)+($B253:$AG253=2)-2*($B253:$AG253=3)-($B253:$AG253=4)))</f>
        <v>15</v>
      </c>
      <c r="AW253">
        <f ca="1">'MPL ID'!$BH$7+SUMPRODUCT(($B$1003:$AG$1003='MPL ID'!$BF$7)*(2*($B253:$AG253=1)+($B253:$AG253=2)-2*($B253:$AG253=3)-($B253:$AG253=4)))-SUMPRODUCT(($B$1004:$AG$1004='MPL ID'!$BF$7)*(2*($B253:$AG253=1)+($B253:$AG253=2)-2*($B253:$AG253=3)-($B253:$AG253=4)))</f>
        <v>-1</v>
      </c>
      <c r="AX253">
        <f ca="1">'MPL ID'!$BH$8+SUMPRODUCT(($B$1003:$AG$1003='MPL ID'!$BF$8)*(2*($B253:$AG253=1)+($B253:$AG253=2)-2*($B253:$AG253=3)-($B253:$AG253=4)))-SUMPRODUCT(($B$1004:$AG$1004='MPL ID'!$BF$8)*(2*($B253:$AG253=1)+($B253:$AG253=2)-2*($B253:$AG253=3)-($B253:$AG253=4)))</f>
        <v>-13</v>
      </c>
      <c r="AY253">
        <f ca="1">'MPL ID'!$BH$9+SUMPRODUCT(($B$1003:$AG$1003='MPL ID'!$BF$9)*(2*($B253:$AG253=1)+($B253:$AG253=2)-2*($B253:$AG253=3)-($B253:$AG253=4)))-SUMPRODUCT(($B$1004:$AG$1004='MPL ID'!$BF$9)*(2*($B253:$AG253=1)+($B253:$AG253=2)-2*($B253:$AG253=3)-($B253:$AG253=4)))</f>
        <v>12</v>
      </c>
      <c r="AZ253">
        <f ca="1">SUMPRODUCT(--($AH253:$AP253=AH253),--($AQ253:$AY253=AQ253),'MPL ID'!$BG$13:$BO$13)+IF(AND($E253&gt;=3,$E253&lt;=4,AO253=AH253,AX253=AQ253),1,0)+IF(AND($G253&gt;=1,$G253&lt;=2,AJ253=AH253,AS253=AQ253),1,0)+IF(AND($L253&gt;=1,$L253&lt;=2,AM253=AH253,AV253=AQ253),1,0)+IF(AND($O253&gt;=1,$O253&lt;=2,AP253=AH253,AY253=AQ253),1,0)+IF(AND($R253&gt;=1,$R253&lt;=2,AI253=AH253,AR253=AQ253),1,0)+IF(AND($AA253&gt;=3,$AA253&lt;=4,AL253=AH253,AU253=AQ253),1,0)+IF(AND($AE253&gt;=3,$AE253&lt;=4,AK253=AH253,AT253=AQ253),1,0)</f>
        <v>0</v>
      </c>
      <c r="BA253">
        <f ca="1">SUMPRODUCT(--($AH253:$AP253=AI253),--($AQ253:$AY253=AR253),'MPL ID'!$BG$14:$BO$14)+IF(AND($F253&gt;=1,$F253&lt;=2,AP253=AI253,AY253=AR253),1,0)+IF(AND($H253&gt;=1,$H253&lt;=2,AN253=AI253,AW253=AR253),1,0)+IF(AND($J253&gt;=3,$J253&lt;=4,AL253=AI253,AU253=AR253),1,0)+IF(AND($M253&gt;=1,$M253&lt;=2,AO253=AI253,AX253=AR253),1,0)+IF(AND($R253&gt;=3,$R253&lt;=4,AH253=AI253,AQ253=AR253),1,0)+IF(AND($Y253&gt;=3,$Y253&lt;=4,AJ253=AI253,AS253=AR253),1,0)+IF(AND($AC253&gt;=1,$AC253&lt;=2,AK253=AI253,AT253=AR253),1,0)+IF(AND($AF253&gt;=3,$AF253&lt;=4,AM253=AI253,AV253=AR253),1,0)</f>
        <v>0</v>
      </c>
      <c r="BB253">
        <f ca="1">SUMPRODUCT(--($AH253:$AP253=AJ253),--($AQ253:$AY253=AS253),'MPL ID'!$BG$15:$BO$15)+IF(AND($C253&gt;=1,$C253&lt;=2,AK253=AJ253,AT253=AS253),1,0)+IF(AND($G253&gt;=3,$G253&lt;=4,AH253=AJ253,AQ253=AS253),1,0)+IF(AND($K253&gt;=1,$K253&lt;=2,AP253=AJ253,AY253=AS253),1,0)+IF(AND($N253&gt;=3,$N253&lt;=4,AL253=AJ253,AU253=AS253),1,0)+IF(AND($V253&gt;=1,$V253&lt;=2,AM253=AJ253,AV253=AS253),1,0)+IF(AND($Y253&gt;=1,$Y253&lt;=2,AI253=AJ253,AR253=AS253),1,0)+IF(AND($AB253&gt;=3,$AB253&lt;=4,AN253=AJ253,AW253=AS253),1,0)</f>
        <v>0</v>
      </c>
      <c r="BC253">
        <f ca="1">SUMPRODUCT(--($AH253:$AP253=AK253),--($AQ253:$AY253=AT253),'MPL ID'!$BG$16:$BO$16)+IF(AND($C253&gt;=3,$C253&lt;=4,AJ253=AK253,AS253=AT253),1,0)+IF(AND($I253&gt;=1,$I253&lt;=2,AP253=AK253,AY253=AT253),1,0)+IF(AND($P253&gt;=3,$P253&lt;=4,AO253=AK253,AX253=AT253),1,0)+IF(AND($T253&gt;=1,$T253&lt;=2,AN253=AK253,AW253=AT253),1,0)+IF(AND($W253&gt;=1,$W253&lt;=2,AL253=AK253,AU253=AT253),1,0)+IF(AND($AC253&gt;=3,$AC253&lt;=4,AI253=AK253,AR253=AT253),1,0)+IF(AND($AE253&gt;=1,$AE253&lt;=2,AH253=AK253,AQ253=AT253),1,0)</f>
        <v>0</v>
      </c>
      <c r="BD253">
        <f ca="1">SUMPRODUCT(--($AH253:$AP253=AL253),--($AQ253:$AY253=AU253),'MPL ID'!$BG$17:$BO$17)+IF(AND($B253&gt;=3,$B253&lt;=4,AN253=AL253,AW253=AU253),1,0)+IF(AND($D253&gt;=1,$D253&lt;=2,AM253=AL253,AV253=AU253),1,0)+IF(AND($J253&gt;=1,$J253&lt;=2,AI253=AL253,AR253=AU253),1,0)+IF(AND($N253&gt;=1,$N253&lt;=2,AJ253=AL253,AS253=AU253),1,0)+IF(AND($W253&gt;=3,$W253&lt;=4,AK253=AL253,AT253=AU253),1,0)+IF(AND($AA253&gt;=1,$AA253&lt;=2,AH253=AL253,AQ253=AU253),1,0)+IF(AND($AD253&gt;=3,$AD253&lt;=4,AO253=AL253,AX253=AU253),1,0)</f>
        <v>0</v>
      </c>
      <c r="BE253">
        <f ca="1">SUMPRODUCT(--($AH253:$AP253=AM253),--($AQ253:$AY253=AV253),'MPL ID'!$BG$18:$BO$18)+IF(AND($D253&gt;=3,$D253&lt;=4,AL253=AM253,AU253=AV253),1,0)+IF(AND($L253&gt;=3,$L253&lt;=4,AH253=AM253,AQ253=AV253),1,0)+IF(AND($Q253&gt;=3,$Q253&lt;=4,AN253=AM253,AW253=AV253),1,0)+IF(AND($S253&gt;=1,$S253&lt;=2,AP253=AM253,AY253=AV253),1,0)+IF(AND($V253&gt;=3,$V253&lt;=4,AJ253=AM253,AS253=AV253),1,0)+IF(AND($Z253&gt;=1,$Z253&lt;=2,AO253=AM253,AX253=AV253),1,0)+IF(AND($AF253&gt;=1,$AF253&lt;=2,AI253=AM253,AR253=AV253),1,0)</f>
        <v>0</v>
      </c>
      <c r="BF253">
        <f ca="1">SUMPRODUCT(--($AH253:$AP253=AN253),--($AQ253:$AY253=AW253),'MPL ID'!$BG$19:$BO$19)+IF(AND($B253&gt;=1,$B253&lt;=2,AL253=AN253,AU253=AW253),1,0)+IF(AND($H253&gt;=3,$H253&lt;=4,AI253=AN253,AR253=AW253),1,0)+IF(AND($Q253&gt;=1,$Q253&lt;=2,AM253=AN253,AV253=AW253),1,0)+IF(AND($T253&gt;=3,$T253&lt;=4,AK253=AN253,AT253=AW253),1,0)+IF(AND($X253&gt;=3,$X253&lt;=4,AO253=AN253,AX253=AW253),1,0)+IF(AND($AB253&gt;=1,$AB253&lt;=2,AJ253=AN253,AS253=AW253),1,0)+IF(AND($AG253&gt;=1,$AG253&lt;=2,AP253=AN253,AY253=AW253),1,0)</f>
        <v>0</v>
      </c>
      <c r="BG253">
        <f ca="1">SUMPRODUCT(--($AH253:$AP253=AO253),--($AQ253:$AY253=AX253),'MPL ID'!$BG$20:$BO$20)+IF(AND($E253&gt;=1,$E253&lt;=2,AH253=AO253,AQ253=AX253),1,0)+IF(AND($M253&gt;=3,$M253&lt;=4,AI253=AO253,AR253=AX253),1,0)+IF(AND($P253&gt;=1,$P253&lt;=2,AK253=AO253,AT253=AX253),1,0)+IF(AND($U253&gt;=1,$U253&lt;=2,AP253=AO253,AY253=AX253),1,0)+IF(AND($X253&gt;=1,$X253&lt;=2,AN253=AO253,AW253=AX253),1,0)+IF(AND($Z253&gt;=3,$Z253&lt;=4,AM253=AO253,AV253=AX253),1,0)+IF(AND($AD253&gt;=1,$AD253&lt;=2,AL253=AO253,AU253=AX253),1,0)</f>
        <v>0</v>
      </c>
      <c r="BH253">
        <f ca="1">SUMPRODUCT(--($AH253:$AP253=AP253),--($AQ253:$AY253=AY253),'MPL ID'!$BG$21:$BO$21)+IF(AND($F253&gt;=3,$F253&lt;=4,AI253=AP253,AR253=AY253),1,0)+IF(AND($I253&gt;=3,$I253&lt;=4,AK253=AP253,AT253=AY253),1,0)+IF(AND($K253&gt;=3,$K253&lt;=4,AJ253=AP253,AS253=AY253),1,0)+IF(AND($O253&gt;=3,$O253&lt;=4,AH253=AP253,AQ253=AY253),1,0)+IF(AND($S253&gt;=3,$S253&lt;=4,AM253=AP253,AV253=AY253),1,0)+IF(AND($U253&gt;=3,$U253&lt;=4,AO253=AP253,AX253=AY253),1,0)+IF(AND($AG253&gt;=3,$AG253&lt;=4,AN253=AP253,AW253=AY253),1,0)</f>
        <v>2</v>
      </c>
      <c r="BI253">
        <f t="shared" ca="1" si="27"/>
        <v>3</v>
      </c>
      <c r="BJ253">
        <f t="shared" ca="1" si="28"/>
        <v>5</v>
      </c>
      <c r="BK253">
        <f t="shared" ca="1" si="29"/>
        <v>7</v>
      </c>
      <c r="BL253">
        <f t="shared" ca="1" si="30"/>
        <v>4</v>
      </c>
      <c r="BM253">
        <f t="shared" ca="1" si="31"/>
        <v>9</v>
      </c>
      <c r="BN253">
        <f t="shared" ca="1" si="32"/>
        <v>1</v>
      </c>
      <c r="BO253">
        <f t="shared" ca="1" si="33"/>
        <v>6</v>
      </c>
      <c r="BP253">
        <f t="shared" ca="1" si="34"/>
        <v>8</v>
      </c>
      <c r="BQ253">
        <f t="shared" ca="1" si="35"/>
        <v>2</v>
      </c>
    </row>
    <row r="254" spans="1:69" x14ac:dyDescent="0.25">
      <c r="A254">
        <v>253</v>
      </c>
      <c r="B254">
        <f ca="1">IF(AND(ISNUMBER('MPL ID'!$P$25),ISNUMBER('MPL ID'!$Q$25)),0,RANDBETWEEN(1,4))</f>
        <v>0</v>
      </c>
      <c r="C254">
        <f ca="1">IF(AND(ISNUMBER('MPL ID'!$P$26),ISNUMBER('MPL ID'!$Q$26)),0,RANDBETWEEN(1,4))</f>
        <v>0</v>
      </c>
      <c r="D254">
        <f ca="1">IF(AND(ISNUMBER('MPL ID'!$P$28),ISNUMBER('MPL ID'!$Q$28)),0,RANDBETWEEN(1,4))</f>
        <v>0</v>
      </c>
      <c r="E254">
        <f ca="1">IF(AND(ISNUMBER('MPL ID'!$P$29),ISNUMBER('MPL ID'!$Q$29)),0,RANDBETWEEN(1,4))</f>
        <v>0</v>
      </c>
      <c r="F254">
        <f ca="1">IF(AND(ISNUMBER('MPL ID'!$P$30),ISNUMBER('MPL ID'!$Q$30)),0,RANDBETWEEN(1,4))</f>
        <v>0</v>
      </c>
      <c r="G254">
        <f ca="1">IF(AND(ISNUMBER('MPL ID'!$P$31),ISNUMBER('MPL ID'!$Q$31)),0,RANDBETWEEN(1,4))</f>
        <v>0</v>
      </c>
      <c r="H254">
        <f ca="1">IF(AND(ISNUMBER('MPL ID'!$P$32),ISNUMBER('MPL ID'!$Q$32)),0,RANDBETWEEN(1,4))</f>
        <v>0</v>
      </c>
      <c r="I254">
        <f ca="1">IF(AND(ISNUMBER('MPL ID'!$P$33),ISNUMBER('MPL ID'!$Q$33)),0,RANDBETWEEN(1,4))</f>
        <v>0</v>
      </c>
      <c r="J254">
        <f ca="1">IF(AND(ISNUMBER('MPL ID'!$D$36),ISNUMBER('MPL ID'!$E$36)),0,RANDBETWEEN(1,4))</f>
        <v>0</v>
      </c>
      <c r="K254">
        <f ca="1">IF(AND(ISNUMBER('MPL ID'!$D$37),ISNUMBER('MPL ID'!$E$37)),0,RANDBETWEEN(1,4))</f>
        <v>0</v>
      </c>
      <c r="L254">
        <f ca="1">IF(AND(ISNUMBER('MPL ID'!$D$39),ISNUMBER('MPL ID'!$E$39)),0,RANDBETWEEN(1,4))</f>
        <v>0</v>
      </c>
      <c r="M254">
        <f ca="1">IF(AND(ISNUMBER('MPL ID'!$D$40),ISNUMBER('MPL ID'!$E$40)),0,RANDBETWEEN(1,4))</f>
        <v>0</v>
      </c>
      <c r="N254">
        <f ca="1">IF(AND(ISNUMBER('MPL ID'!$D$41),ISNUMBER('MPL ID'!$E$41)),0,RANDBETWEEN(1,4))</f>
        <v>0</v>
      </c>
      <c r="O254">
        <f ca="1">IF(AND(ISNUMBER('MPL ID'!$D$42),ISNUMBER('MPL ID'!$E$42)),0,RANDBETWEEN(1,4))</f>
        <v>0</v>
      </c>
      <c r="P254">
        <f ca="1">IF(AND(ISNUMBER('MPL ID'!$D$43),ISNUMBER('MPL ID'!$E$43)),0,RANDBETWEEN(1,4))</f>
        <v>0</v>
      </c>
      <c r="Q254">
        <f ca="1">IF(AND(ISNUMBER('MPL ID'!$D$44),ISNUMBER('MPL ID'!$E$44)),0,RANDBETWEEN(1,4))</f>
        <v>0</v>
      </c>
      <c r="R254">
        <f ca="1">IF(AND(ISNUMBER('MPL ID'!$J$36),ISNUMBER('MPL ID'!$K$36)),0,RANDBETWEEN(1,4))</f>
        <v>0</v>
      </c>
      <c r="S254">
        <f ca="1">IF(AND(ISNUMBER('MPL ID'!$J$37),ISNUMBER('MPL ID'!$K$37)),0,RANDBETWEEN(1,4))</f>
        <v>0</v>
      </c>
      <c r="T254">
        <f ca="1">IF(AND(ISNUMBER('MPL ID'!$J$39),ISNUMBER('MPL ID'!$K$39)),0,RANDBETWEEN(1,4))</f>
        <v>0</v>
      </c>
      <c r="U254">
        <f ca="1">IF(AND(ISNUMBER('MPL ID'!$J$40),ISNUMBER('MPL ID'!$K$40)),0,RANDBETWEEN(1,4))</f>
        <v>0</v>
      </c>
      <c r="V254">
        <f ca="1">IF(AND(ISNUMBER('MPL ID'!$J$41),ISNUMBER('MPL ID'!$K$41)),0,RANDBETWEEN(1,4))</f>
        <v>0</v>
      </c>
      <c r="W254">
        <f ca="1">IF(AND(ISNUMBER('MPL ID'!$J$42),ISNUMBER('MPL ID'!$K$42)),0,RANDBETWEEN(1,4))</f>
        <v>4</v>
      </c>
      <c r="X254">
        <f ca="1">IF(AND(ISNUMBER('MPL ID'!$J$43),ISNUMBER('MPL ID'!$K$43)),0,RANDBETWEEN(1,4))</f>
        <v>4</v>
      </c>
      <c r="Y254">
        <f ca="1">IF(AND(ISNUMBER('MPL ID'!$J$44),ISNUMBER('MPL ID'!$K$44)),0,RANDBETWEEN(1,4))</f>
        <v>3</v>
      </c>
      <c r="Z254">
        <f ca="1">IF(AND(ISNUMBER('MPL ID'!$P$36),ISNUMBER('MPL ID'!$Q$36)),0,RANDBETWEEN(1,4))</f>
        <v>4</v>
      </c>
      <c r="AA254">
        <f ca="1">IF(AND(ISNUMBER('MPL ID'!$P$37),ISNUMBER('MPL ID'!$Q$37)),0,RANDBETWEEN(1,4))</f>
        <v>4</v>
      </c>
      <c r="AB254">
        <f ca="1">IF(AND(ISNUMBER('MPL ID'!$P$39),ISNUMBER('MPL ID'!$Q$39)),0,RANDBETWEEN(1,4))</f>
        <v>4</v>
      </c>
      <c r="AC254">
        <f ca="1">IF(AND(ISNUMBER('MPL ID'!$P$40),ISNUMBER('MPL ID'!$Q$40)),0,RANDBETWEEN(1,4))</f>
        <v>3</v>
      </c>
      <c r="AD254">
        <f ca="1">IF(AND(ISNUMBER('MPL ID'!$P$41),ISNUMBER('MPL ID'!$Q$41)),0,RANDBETWEEN(1,4))</f>
        <v>2</v>
      </c>
      <c r="AE254">
        <f ca="1">IF(AND(ISNUMBER('MPL ID'!$P$42),ISNUMBER('MPL ID'!$Q$42)),0,RANDBETWEEN(1,4))</f>
        <v>2</v>
      </c>
      <c r="AF254">
        <f ca="1">IF(AND(ISNUMBER('MPL ID'!$P$43),ISNUMBER('MPL ID'!$Q$43)),0,RANDBETWEEN(1,4))</f>
        <v>4</v>
      </c>
      <c r="AG254">
        <f ca="1">IF(AND(ISNUMBER('MPL ID'!$P$44),ISNUMBER('MPL ID'!$Q$44)),0,RANDBETWEEN(1,4))</f>
        <v>2</v>
      </c>
      <c r="AH254">
        <f ca="1">'MPL ID'!$BG$1+SUMPRODUCT(($B$1003:$AG$1003='MPL ID'!$BF$1)*(($B254:$AG254=1)+($B254:$AG254=2)))+SUMPRODUCT(($B$1004:$AG$1004='MPL ID'!$BF$1)*(($B254:$AG254=3)+($B254:$AG254=4)))</f>
        <v>10</v>
      </c>
      <c r="AI254">
        <f ca="1">'MPL ID'!$BG$2+SUMPRODUCT(($B$1003:$AG$1003='MPL ID'!$BF$2)*(($B254:$AG254=1)+($B254:$AG254=2)))+SUMPRODUCT(($B$1004:$AG$1004='MPL ID'!$BF$2)*(($B254:$AG254=3)+($B254:$AG254=4)))</f>
        <v>9</v>
      </c>
      <c r="AJ254">
        <f ca="1">'MPL ID'!$BG$3+SUMPRODUCT(($B$1003:$AG$1003='MPL ID'!$BF$3)*(($B254:$AG254=1)+($B254:$AG254=2)))+SUMPRODUCT(($B$1004:$AG$1004='MPL ID'!$BF$3)*(($B254:$AG254=3)+($B254:$AG254=4)))</f>
        <v>6</v>
      </c>
      <c r="AK254">
        <f ca="1">'MPL ID'!$BG$4+SUMPRODUCT(($B$1003:$AG$1003='MPL ID'!$BF$4)*(($B254:$AG254=1)+($B254:$AG254=2)))+SUMPRODUCT(($B$1004:$AG$1004='MPL ID'!$BF$4)*(($B254:$AG254=3)+($B254:$AG254=4)))</f>
        <v>9</v>
      </c>
      <c r="AL254">
        <f ca="1">'MPL ID'!$BG$5+SUMPRODUCT(($B$1003:$AG$1003='MPL ID'!$BF$5)*(($B254:$AG254=1)+($B254:$AG254=2)))+SUMPRODUCT(($B$1004:$AG$1004='MPL ID'!$BF$5)*(($B254:$AG254=3)+($B254:$AG254=4)))</f>
        <v>4</v>
      </c>
      <c r="AM254">
        <f ca="1">'MPL ID'!$BG$6+SUMPRODUCT(($B$1003:$AG$1003='MPL ID'!$BF$6)*(($B254:$AG254=1)+($B254:$AG254=2)))+SUMPRODUCT(($B$1004:$AG$1004='MPL ID'!$BF$6)*(($B254:$AG254=3)+($B254:$AG254=4)))</f>
        <v>11</v>
      </c>
      <c r="AN254">
        <f ca="1">'MPL ID'!$BG$7+SUMPRODUCT(($B$1003:$AG$1003='MPL ID'!$BF$7)*(($B254:$AG254=1)+($B254:$AG254=2)))+SUMPRODUCT(($B$1004:$AG$1004='MPL ID'!$BF$7)*(($B254:$AG254=3)+($B254:$AG254=4)))</f>
        <v>7</v>
      </c>
      <c r="AO254">
        <f ca="1">'MPL ID'!$BG$8+SUMPRODUCT(($B$1003:$AG$1003='MPL ID'!$BF$8)*(($B254:$AG254=1)+($B254:$AG254=2)))+SUMPRODUCT(($B$1004:$AG$1004='MPL ID'!$BF$8)*(($B254:$AG254=3)+($B254:$AG254=4)))</f>
        <v>5</v>
      </c>
      <c r="AP254">
        <f ca="1">'MPL ID'!$BG$9+SUMPRODUCT(($B$1003:$AG$1003='MPL ID'!$BF$9)*(($B254:$AG254=1)+($B254:$AG254=2)))+SUMPRODUCT(($B$1004:$AG$1004='MPL ID'!$BF$9)*(($B254:$AG254=3)+($B254:$AG254=4)))</f>
        <v>11</v>
      </c>
      <c r="AQ254">
        <f ca="1">'MPL ID'!$BH$1+SUMPRODUCT(($B$1003:$AG$1003='MPL ID'!$BF$1)*(2*($B254:$AG254=1)+($B254:$AG254=2)-2*($B254:$AG254=3)-($B254:$AG254=4)))-SUMPRODUCT(($B$1004:$AG$1004='MPL ID'!$BF$1)*(2*($B254:$AG254=1)+($B254:$AG254=2)-2*($B254:$AG254=3)-($B254:$AG254=4)))</f>
        <v>9</v>
      </c>
      <c r="AR254">
        <f ca="1">'MPL ID'!$BH$2+SUMPRODUCT(($B$1003:$AG$1003='MPL ID'!$BF$2)*(2*($B254:$AG254=1)+($B254:$AG254=2)-2*($B254:$AG254=3)-($B254:$AG254=4)))-SUMPRODUCT(($B$1004:$AG$1004='MPL ID'!$BF$2)*(2*($B254:$AG254=1)+($B254:$AG254=2)-2*($B254:$AG254=3)-($B254:$AG254=4)))</f>
        <v>-1</v>
      </c>
      <c r="AS254">
        <f ca="1">'MPL ID'!$BH$3+SUMPRODUCT(($B$1003:$AG$1003='MPL ID'!$BF$3)*(2*($B254:$AG254=1)+($B254:$AG254=2)-2*($B254:$AG254=3)-($B254:$AG254=4)))-SUMPRODUCT(($B$1004:$AG$1004='MPL ID'!$BF$3)*(2*($B254:$AG254=1)+($B254:$AG254=2)-2*($B254:$AG254=3)-($B254:$AG254=4)))</f>
        <v>-9</v>
      </c>
      <c r="AT254">
        <f ca="1">'MPL ID'!$BH$4+SUMPRODUCT(($B$1003:$AG$1003='MPL ID'!$BF$4)*(2*($B254:$AG254=1)+($B254:$AG254=2)-2*($B254:$AG254=3)-($B254:$AG254=4)))-SUMPRODUCT(($B$1004:$AG$1004='MPL ID'!$BF$4)*(2*($B254:$AG254=1)+($B254:$AG254=2)-2*($B254:$AG254=3)-($B254:$AG254=4)))</f>
        <v>2</v>
      </c>
      <c r="AU254">
        <f ca="1">'MPL ID'!$BH$5+SUMPRODUCT(($B$1003:$AG$1003='MPL ID'!$BF$5)*(2*($B254:$AG254=1)+($B254:$AG254=2)-2*($B254:$AG254=3)-($B254:$AG254=4)))-SUMPRODUCT(($B$1004:$AG$1004='MPL ID'!$BF$5)*(2*($B254:$AG254=1)+($B254:$AG254=2)-2*($B254:$AG254=3)-($B254:$AG254=4)))</f>
        <v>-13</v>
      </c>
      <c r="AV254">
        <f ca="1">'MPL ID'!$BH$6+SUMPRODUCT(($B$1003:$AG$1003='MPL ID'!$BF$6)*(2*($B254:$AG254=1)+($B254:$AG254=2)-2*($B254:$AG254=3)-($B254:$AG254=4)))-SUMPRODUCT(($B$1004:$AG$1004='MPL ID'!$BF$6)*(2*($B254:$AG254=1)+($B254:$AG254=2)-2*($B254:$AG254=3)-($B254:$AG254=4)))</f>
        <v>12</v>
      </c>
      <c r="AW254">
        <f ca="1">'MPL ID'!$BH$7+SUMPRODUCT(($B$1003:$AG$1003='MPL ID'!$BF$7)*(2*($B254:$AG254=1)+($B254:$AG254=2)-2*($B254:$AG254=3)-($B254:$AG254=4)))-SUMPRODUCT(($B$1004:$AG$1004='MPL ID'!$BF$7)*(2*($B254:$AG254=1)+($B254:$AG254=2)-2*($B254:$AG254=3)-($B254:$AG254=4)))</f>
        <v>-1</v>
      </c>
      <c r="AX254">
        <f ca="1">'MPL ID'!$BH$8+SUMPRODUCT(($B$1003:$AG$1003='MPL ID'!$BF$8)*(2*($B254:$AG254=1)+($B254:$AG254=2)-2*($B254:$AG254=3)-($B254:$AG254=4)))-SUMPRODUCT(($B$1004:$AG$1004='MPL ID'!$BF$8)*(2*($B254:$AG254=1)+($B254:$AG254=2)-2*($B254:$AG254=3)-($B254:$AG254=4)))</f>
        <v>-11</v>
      </c>
      <c r="AY254">
        <f ca="1">'MPL ID'!$BH$9+SUMPRODUCT(($B$1003:$AG$1003='MPL ID'!$BF$9)*(2*($B254:$AG254=1)+($B254:$AG254=2)-2*($B254:$AG254=3)-($B254:$AG254=4)))-SUMPRODUCT(($B$1004:$AG$1004='MPL ID'!$BF$9)*(2*($B254:$AG254=1)+($B254:$AG254=2)-2*($B254:$AG254=3)-($B254:$AG254=4)))</f>
        <v>12</v>
      </c>
      <c r="AZ254">
        <f ca="1">SUMPRODUCT(--($AH254:$AP254=AH254),--($AQ254:$AY254=AQ254),'MPL ID'!$BG$13:$BO$13)+IF(AND($E254&gt;=3,$E254&lt;=4,AO254=AH254,AX254=AQ254),1,0)+IF(AND($G254&gt;=1,$G254&lt;=2,AJ254=AH254,AS254=AQ254),1,0)+IF(AND($L254&gt;=1,$L254&lt;=2,AM254=AH254,AV254=AQ254),1,0)+IF(AND($O254&gt;=1,$O254&lt;=2,AP254=AH254,AY254=AQ254),1,0)+IF(AND($R254&gt;=1,$R254&lt;=2,AI254=AH254,AR254=AQ254),1,0)+IF(AND($AA254&gt;=3,$AA254&lt;=4,AL254=AH254,AU254=AQ254),1,0)+IF(AND($AE254&gt;=3,$AE254&lt;=4,AK254=AH254,AT254=AQ254),1,0)</f>
        <v>0</v>
      </c>
      <c r="BA254">
        <f ca="1">SUMPRODUCT(--($AH254:$AP254=AI254),--($AQ254:$AY254=AR254),'MPL ID'!$BG$14:$BO$14)+IF(AND($F254&gt;=1,$F254&lt;=2,AP254=AI254,AY254=AR254),1,0)+IF(AND($H254&gt;=1,$H254&lt;=2,AN254=AI254,AW254=AR254),1,0)+IF(AND($J254&gt;=3,$J254&lt;=4,AL254=AI254,AU254=AR254),1,0)+IF(AND($M254&gt;=1,$M254&lt;=2,AO254=AI254,AX254=AR254),1,0)+IF(AND($R254&gt;=3,$R254&lt;=4,AH254=AI254,AQ254=AR254),1,0)+IF(AND($Y254&gt;=3,$Y254&lt;=4,AJ254=AI254,AS254=AR254),1,0)+IF(AND($AC254&gt;=1,$AC254&lt;=2,AK254=AI254,AT254=AR254),1,0)+IF(AND($AF254&gt;=3,$AF254&lt;=4,AM254=AI254,AV254=AR254),1,0)</f>
        <v>0</v>
      </c>
      <c r="BB254">
        <f ca="1">SUMPRODUCT(--($AH254:$AP254=AJ254),--($AQ254:$AY254=AS254),'MPL ID'!$BG$15:$BO$15)+IF(AND($C254&gt;=1,$C254&lt;=2,AK254=AJ254,AT254=AS254),1,0)+IF(AND($G254&gt;=3,$G254&lt;=4,AH254=AJ254,AQ254=AS254),1,0)+IF(AND($K254&gt;=1,$K254&lt;=2,AP254=AJ254,AY254=AS254),1,0)+IF(AND($N254&gt;=3,$N254&lt;=4,AL254=AJ254,AU254=AS254),1,0)+IF(AND($V254&gt;=1,$V254&lt;=2,AM254=AJ254,AV254=AS254),1,0)+IF(AND($Y254&gt;=1,$Y254&lt;=2,AI254=AJ254,AR254=AS254),1,0)+IF(AND($AB254&gt;=3,$AB254&lt;=4,AN254=AJ254,AW254=AS254),1,0)</f>
        <v>0</v>
      </c>
      <c r="BC254">
        <f ca="1">SUMPRODUCT(--($AH254:$AP254=AK254),--($AQ254:$AY254=AT254),'MPL ID'!$BG$16:$BO$16)+IF(AND($C254&gt;=3,$C254&lt;=4,AJ254=AK254,AS254=AT254),1,0)+IF(AND($I254&gt;=1,$I254&lt;=2,AP254=AK254,AY254=AT254),1,0)+IF(AND($P254&gt;=3,$P254&lt;=4,AO254=AK254,AX254=AT254),1,0)+IF(AND($T254&gt;=1,$T254&lt;=2,AN254=AK254,AW254=AT254),1,0)+IF(AND($W254&gt;=1,$W254&lt;=2,AL254=AK254,AU254=AT254),1,0)+IF(AND($AC254&gt;=3,$AC254&lt;=4,AI254=AK254,AR254=AT254),1,0)+IF(AND($AE254&gt;=1,$AE254&lt;=2,AH254=AK254,AQ254=AT254),1,0)</f>
        <v>0</v>
      </c>
      <c r="BD254">
        <f ca="1">SUMPRODUCT(--($AH254:$AP254=AL254),--($AQ254:$AY254=AU254),'MPL ID'!$BG$17:$BO$17)+IF(AND($B254&gt;=3,$B254&lt;=4,AN254=AL254,AW254=AU254),1,0)+IF(AND($D254&gt;=1,$D254&lt;=2,AM254=AL254,AV254=AU254),1,0)+IF(AND($J254&gt;=1,$J254&lt;=2,AI254=AL254,AR254=AU254),1,0)+IF(AND($N254&gt;=1,$N254&lt;=2,AJ254=AL254,AS254=AU254),1,0)+IF(AND($W254&gt;=3,$W254&lt;=4,AK254=AL254,AT254=AU254),1,0)+IF(AND($AA254&gt;=1,$AA254&lt;=2,AH254=AL254,AQ254=AU254),1,0)+IF(AND($AD254&gt;=3,$AD254&lt;=4,AO254=AL254,AX254=AU254),1,0)</f>
        <v>0</v>
      </c>
      <c r="BE254">
        <f ca="1">SUMPRODUCT(--($AH254:$AP254=AM254),--($AQ254:$AY254=AV254),'MPL ID'!$BG$18:$BO$18)+IF(AND($D254&gt;=3,$D254&lt;=4,AL254=AM254,AU254=AV254),1,0)+IF(AND($L254&gt;=3,$L254&lt;=4,AH254=AM254,AQ254=AV254),1,0)+IF(AND($Q254&gt;=3,$Q254&lt;=4,AN254=AM254,AW254=AV254),1,0)+IF(AND($S254&gt;=1,$S254&lt;=2,AP254=AM254,AY254=AV254),1,0)+IF(AND($V254&gt;=3,$V254&lt;=4,AJ254=AM254,AS254=AV254),1,0)+IF(AND($Z254&gt;=1,$Z254&lt;=2,AO254=AM254,AX254=AV254),1,0)+IF(AND($AF254&gt;=1,$AF254&lt;=2,AI254=AM254,AR254=AV254),1,0)</f>
        <v>2</v>
      </c>
      <c r="BF254">
        <f ca="1">SUMPRODUCT(--($AH254:$AP254=AN254),--($AQ254:$AY254=AW254),'MPL ID'!$BG$19:$BO$19)+IF(AND($B254&gt;=1,$B254&lt;=2,AL254=AN254,AU254=AW254),1,0)+IF(AND($H254&gt;=3,$H254&lt;=4,AI254=AN254,AR254=AW254),1,0)+IF(AND($Q254&gt;=1,$Q254&lt;=2,AM254=AN254,AV254=AW254),1,0)+IF(AND($T254&gt;=3,$T254&lt;=4,AK254=AN254,AT254=AW254),1,0)+IF(AND($X254&gt;=3,$X254&lt;=4,AO254=AN254,AX254=AW254),1,0)+IF(AND($AB254&gt;=1,$AB254&lt;=2,AJ254=AN254,AS254=AW254),1,0)+IF(AND($AG254&gt;=1,$AG254&lt;=2,AP254=AN254,AY254=AW254),1,0)</f>
        <v>0</v>
      </c>
      <c r="BG254">
        <f ca="1">SUMPRODUCT(--($AH254:$AP254=AO254),--($AQ254:$AY254=AX254),'MPL ID'!$BG$20:$BO$20)+IF(AND($E254&gt;=1,$E254&lt;=2,AH254=AO254,AQ254=AX254),1,0)+IF(AND($M254&gt;=3,$M254&lt;=4,AI254=AO254,AR254=AX254),1,0)+IF(AND($P254&gt;=1,$P254&lt;=2,AK254=AO254,AT254=AX254),1,0)+IF(AND($U254&gt;=1,$U254&lt;=2,AP254=AO254,AY254=AX254),1,0)+IF(AND($X254&gt;=1,$X254&lt;=2,AN254=AO254,AW254=AX254),1,0)+IF(AND($Z254&gt;=3,$Z254&lt;=4,AM254=AO254,AV254=AX254),1,0)+IF(AND($AD254&gt;=1,$AD254&lt;=2,AL254=AO254,AU254=AX254),1,0)</f>
        <v>0</v>
      </c>
      <c r="BH254">
        <f ca="1">SUMPRODUCT(--($AH254:$AP254=AP254),--($AQ254:$AY254=AY254),'MPL ID'!$BG$21:$BO$21)+IF(AND($F254&gt;=3,$F254&lt;=4,AI254=AP254,AR254=AY254),1,0)+IF(AND($I254&gt;=3,$I254&lt;=4,AK254=AP254,AT254=AY254),1,0)+IF(AND($K254&gt;=3,$K254&lt;=4,AJ254=AP254,AS254=AY254),1,0)+IF(AND($O254&gt;=3,$O254&lt;=4,AH254=AP254,AQ254=AY254),1,0)+IF(AND($S254&gt;=3,$S254&lt;=4,AM254=AP254,AV254=AY254),1,0)+IF(AND($U254&gt;=3,$U254&lt;=4,AO254=AP254,AX254=AY254),1,0)+IF(AND($AG254&gt;=3,$AG254&lt;=4,AN254=AP254,AW254=AY254),1,0)</f>
        <v>0</v>
      </c>
      <c r="BI254">
        <f t="shared" ca="1" si="27"/>
        <v>3</v>
      </c>
      <c r="BJ254">
        <f t="shared" ca="1" si="28"/>
        <v>5</v>
      </c>
      <c r="BK254">
        <f t="shared" ca="1" si="29"/>
        <v>7</v>
      </c>
      <c r="BL254">
        <f t="shared" ca="1" si="30"/>
        <v>4</v>
      </c>
      <c r="BM254">
        <f t="shared" ca="1" si="31"/>
        <v>9</v>
      </c>
      <c r="BN254">
        <f t="shared" ca="1" si="32"/>
        <v>1</v>
      </c>
      <c r="BO254">
        <f t="shared" ca="1" si="33"/>
        <v>6</v>
      </c>
      <c r="BP254">
        <f t="shared" ca="1" si="34"/>
        <v>8</v>
      </c>
      <c r="BQ254">
        <f t="shared" ca="1" si="35"/>
        <v>2</v>
      </c>
    </row>
    <row r="255" spans="1:69" x14ac:dyDescent="0.25">
      <c r="A255">
        <v>254</v>
      </c>
      <c r="B255">
        <f ca="1">IF(AND(ISNUMBER('MPL ID'!$P$25),ISNUMBER('MPL ID'!$Q$25)),0,RANDBETWEEN(1,4))</f>
        <v>0</v>
      </c>
      <c r="C255">
        <f ca="1">IF(AND(ISNUMBER('MPL ID'!$P$26),ISNUMBER('MPL ID'!$Q$26)),0,RANDBETWEEN(1,4))</f>
        <v>0</v>
      </c>
      <c r="D255">
        <f ca="1">IF(AND(ISNUMBER('MPL ID'!$P$28),ISNUMBER('MPL ID'!$Q$28)),0,RANDBETWEEN(1,4))</f>
        <v>0</v>
      </c>
      <c r="E255">
        <f ca="1">IF(AND(ISNUMBER('MPL ID'!$P$29),ISNUMBER('MPL ID'!$Q$29)),0,RANDBETWEEN(1,4))</f>
        <v>0</v>
      </c>
      <c r="F255">
        <f ca="1">IF(AND(ISNUMBER('MPL ID'!$P$30),ISNUMBER('MPL ID'!$Q$30)),0,RANDBETWEEN(1,4))</f>
        <v>0</v>
      </c>
      <c r="G255">
        <f ca="1">IF(AND(ISNUMBER('MPL ID'!$P$31),ISNUMBER('MPL ID'!$Q$31)),0,RANDBETWEEN(1,4))</f>
        <v>0</v>
      </c>
      <c r="H255">
        <f ca="1">IF(AND(ISNUMBER('MPL ID'!$P$32),ISNUMBER('MPL ID'!$Q$32)),0,RANDBETWEEN(1,4))</f>
        <v>0</v>
      </c>
      <c r="I255">
        <f ca="1">IF(AND(ISNUMBER('MPL ID'!$P$33),ISNUMBER('MPL ID'!$Q$33)),0,RANDBETWEEN(1,4))</f>
        <v>0</v>
      </c>
      <c r="J255">
        <f ca="1">IF(AND(ISNUMBER('MPL ID'!$D$36),ISNUMBER('MPL ID'!$E$36)),0,RANDBETWEEN(1,4))</f>
        <v>0</v>
      </c>
      <c r="K255">
        <f ca="1">IF(AND(ISNUMBER('MPL ID'!$D$37),ISNUMBER('MPL ID'!$E$37)),0,RANDBETWEEN(1,4))</f>
        <v>0</v>
      </c>
      <c r="L255">
        <f ca="1">IF(AND(ISNUMBER('MPL ID'!$D$39),ISNUMBER('MPL ID'!$E$39)),0,RANDBETWEEN(1,4))</f>
        <v>0</v>
      </c>
      <c r="M255">
        <f ca="1">IF(AND(ISNUMBER('MPL ID'!$D$40),ISNUMBER('MPL ID'!$E$40)),0,RANDBETWEEN(1,4))</f>
        <v>0</v>
      </c>
      <c r="N255">
        <f ca="1">IF(AND(ISNUMBER('MPL ID'!$D$41),ISNUMBER('MPL ID'!$E$41)),0,RANDBETWEEN(1,4))</f>
        <v>0</v>
      </c>
      <c r="O255">
        <f ca="1">IF(AND(ISNUMBER('MPL ID'!$D$42),ISNUMBER('MPL ID'!$E$42)),0,RANDBETWEEN(1,4))</f>
        <v>0</v>
      </c>
      <c r="P255">
        <f ca="1">IF(AND(ISNUMBER('MPL ID'!$D$43),ISNUMBER('MPL ID'!$E$43)),0,RANDBETWEEN(1,4))</f>
        <v>0</v>
      </c>
      <c r="Q255">
        <f ca="1">IF(AND(ISNUMBER('MPL ID'!$D$44),ISNUMBER('MPL ID'!$E$44)),0,RANDBETWEEN(1,4))</f>
        <v>0</v>
      </c>
      <c r="R255">
        <f ca="1">IF(AND(ISNUMBER('MPL ID'!$J$36),ISNUMBER('MPL ID'!$K$36)),0,RANDBETWEEN(1,4))</f>
        <v>0</v>
      </c>
      <c r="S255">
        <f ca="1">IF(AND(ISNUMBER('MPL ID'!$J$37),ISNUMBER('MPL ID'!$K$37)),0,RANDBETWEEN(1,4))</f>
        <v>0</v>
      </c>
      <c r="T255">
        <f ca="1">IF(AND(ISNUMBER('MPL ID'!$J$39),ISNUMBER('MPL ID'!$K$39)),0,RANDBETWEEN(1,4))</f>
        <v>0</v>
      </c>
      <c r="U255">
        <f ca="1">IF(AND(ISNUMBER('MPL ID'!$J$40),ISNUMBER('MPL ID'!$K$40)),0,RANDBETWEEN(1,4))</f>
        <v>0</v>
      </c>
      <c r="V255">
        <f ca="1">IF(AND(ISNUMBER('MPL ID'!$J$41),ISNUMBER('MPL ID'!$K$41)),0,RANDBETWEEN(1,4))</f>
        <v>0</v>
      </c>
      <c r="W255">
        <f ca="1">IF(AND(ISNUMBER('MPL ID'!$J$42),ISNUMBER('MPL ID'!$K$42)),0,RANDBETWEEN(1,4))</f>
        <v>1</v>
      </c>
      <c r="X255">
        <f ca="1">IF(AND(ISNUMBER('MPL ID'!$J$43),ISNUMBER('MPL ID'!$K$43)),0,RANDBETWEEN(1,4))</f>
        <v>3</v>
      </c>
      <c r="Y255">
        <f ca="1">IF(AND(ISNUMBER('MPL ID'!$J$44),ISNUMBER('MPL ID'!$K$44)),0,RANDBETWEEN(1,4))</f>
        <v>3</v>
      </c>
      <c r="Z255">
        <f ca="1">IF(AND(ISNUMBER('MPL ID'!$P$36),ISNUMBER('MPL ID'!$Q$36)),0,RANDBETWEEN(1,4))</f>
        <v>4</v>
      </c>
      <c r="AA255">
        <f ca="1">IF(AND(ISNUMBER('MPL ID'!$P$37),ISNUMBER('MPL ID'!$Q$37)),0,RANDBETWEEN(1,4))</f>
        <v>1</v>
      </c>
      <c r="AB255">
        <f ca="1">IF(AND(ISNUMBER('MPL ID'!$P$39),ISNUMBER('MPL ID'!$Q$39)),0,RANDBETWEEN(1,4))</f>
        <v>4</v>
      </c>
      <c r="AC255">
        <f ca="1">IF(AND(ISNUMBER('MPL ID'!$P$40),ISNUMBER('MPL ID'!$Q$40)),0,RANDBETWEEN(1,4))</f>
        <v>2</v>
      </c>
      <c r="AD255">
        <f ca="1">IF(AND(ISNUMBER('MPL ID'!$P$41),ISNUMBER('MPL ID'!$Q$41)),0,RANDBETWEEN(1,4))</f>
        <v>2</v>
      </c>
      <c r="AE255">
        <f ca="1">IF(AND(ISNUMBER('MPL ID'!$P$42),ISNUMBER('MPL ID'!$Q$42)),0,RANDBETWEEN(1,4))</f>
        <v>2</v>
      </c>
      <c r="AF255">
        <f ca="1">IF(AND(ISNUMBER('MPL ID'!$P$43),ISNUMBER('MPL ID'!$Q$43)),0,RANDBETWEEN(1,4))</f>
        <v>1</v>
      </c>
      <c r="AG255">
        <f ca="1">IF(AND(ISNUMBER('MPL ID'!$P$44),ISNUMBER('MPL ID'!$Q$44)),0,RANDBETWEEN(1,4))</f>
        <v>3</v>
      </c>
      <c r="AH255">
        <f ca="1">'MPL ID'!$BG$1+SUMPRODUCT(($B$1003:$AG$1003='MPL ID'!$BF$1)*(($B255:$AG255=1)+($B255:$AG255=2)))+SUMPRODUCT(($B$1004:$AG$1004='MPL ID'!$BF$1)*(($B255:$AG255=3)+($B255:$AG255=4)))</f>
        <v>9</v>
      </c>
      <c r="AI255">
        <f ca="1">'MPL ID'!$BG$2+SUMPRODUCT(($B$1003:$AG$1003='MPL ID'!$BF$2)*(($B255:$AG255=1)+($B255:$AG255=2)))+SUMPRODUCT(($B$1004:$AG$1004='MPL ID'!$BF$2)*(($B255:$AG255=3)+($B255:$AG255=4)))</f>
        <v>9</v>
      </c>
      <c r="AJ255">
        <f ca="1">'MPL ID'!$BG$3+SUMPRODUCT(($B$1003:$AG$1003='MPL ID'!$BF$3)*(($B255:$AG255=1)+($B255:$AG255=2)))+SUMPRODUCT(($B$1004:$AG$1004='MPL ID'!$BF$3)*(($B255:$AG255=3)+($B255:$AG255=4)))</f>
        <v>6</v>
      </c>
      <c r="AK255">
        <f ca="1">'MPL ID'!$BG$4+SUMPRODUCT(($B$1003:$AG$1003='MPL ID'!$BF$4)*(($B255:$AG255=1)+($B255:$AG255=2)))+SUMPRODUCT(($B$1004:$AG$1004='MPL ID'!$BF$4)*(($B255:$AG255=3)+($B255:$AG255=4)))</f>
        <v>9</v>
      </c>
      <c r="AL255">
        <f ca="1">'MPL ID'!$BG$5+SUMPRODUCT(($B$1003:$AG$1003='MPL ID'!$BF$5)*(($B255:$AG255=1)+($B255:$AG255=2)))+SUMPRODUCT(($B$1004:$AG$1004='MPL ID'!$BF$5)*(($B255:$AG255=3)+($B255:$AG255=4)))</f>
        <v>4</v>
      </c>
      <c r="AM255">
        <f ca="1">'MPL ID'!$BG$6+SUMPRODUCT(($B$1003:$AG$1003='MPL ID'!$BF$6)*(($B255:$AG255=1)+($B255:$AG255=2)))+SUMPRODUCT(($B$1004:$AG$1004='MPL ID'!$BF$6)*(($B255:$AG255=3)+($B255:$AG255=4)))</f>
        <v>12</v>
      </c>
      <c r="AN255">
        <f ca="1">'MPL ID'!$BG$7+SUMPRODUCT(($B$1003:$AG$1003='MPL ID'!$BF$7)*(($B255:$AG255=1)+($B255:$AG255=2)))+SUMPRODUCT(($B$1004:$AG$1004='MPL ID'!$BF$7)*(($B255:$AG255=3)+($B255:$AG255=4)))</f>
        <v>6</v>
      </c>
      <c r="AO255">
        <f ca="1">'MPL ID'!$BG$8+SUMPRODUCT(($B$1003:$AG$1003='MPL ID'!$BF$8)*(($B255:$AG255=1)+($B255:$AG255=2)))+SUMPRODUCT(($B$1004:$AG$1004='MPL ID'!$BF$8)*(($B255:$AG255=3)+($B255:$AG255=4)))</f>
        <v>5</v>
      </c>
      <c r="AP255">
        <f ca="1">'MPL ID'!$BG$9+SUMPRODUCT(($B$1003:$AG$1003='MPL ID'!$BF$9)*(($B255:$AG255=1)+($B255:$AG255=2)))+SUMPRODUCT(($B$1004:$AG$1004='MPL ID'!$BF$9)*(($B255:$AG255=3)+($B255:$AG255=4)))</f>
        <v>12</v>
      </c>
      <c r="AQ255">
        <f ca="1">'MPL ID'!$BH$1+SUMPRODUCT(($B$1003:$AG$1003='MPL ID'!$BF$1)*(2*($B255:$AG255=1)+($B255:$AG255=2)-2*($B255:$AG255=3)-($B255:$AG255=4)))-SUMPRODUCT(($B$1004:$AG$1004='MPL ID'!$BF$1)*(2*($B255:$AG255=1)+($B255:$AG255=2)-2*($B255:$AG255=3)-($B255:$AG255=4)))</f>
        <v>6</v>
      </c>
      <c r="AR255">
        <f ca="1">'MPL ID'!$BH$2+SUMPRODUCT(($B$1003:$AG$1003='MPL ID'!$BF$2)*(2*($B255:$AG255=1)+($B255:$AG255=2)-2*($B255:$AG255=3)-($B255:$AG255=4)))-SUMPRODUCT(($B$1004:$AG$1004='MPL ID'!$BF$2)*(2*($B255:$AG255=1)+($B255:$AG255=2)-2*($B255:$AG255=3)-($B255:$AG255=4)))</f>
        <v>-1</v>
      </c>
      <c r="AS255">
        <f ca="1">'MPL ID'!$BH$3+SUMPRODUCT(($B$1003:$AG$1003='MPL ID'!$BF$3)*(2*($B255:$AG255=1)+($B255:$AG255=2)-2*($B255:$AG255=3)-($B255:$AG255=4)))-SUMPRODUCT(($B$1004:$AG$1004='MPL ID'!$BF$3)*(2*($B255:$AG255=1)+($B255:$AG255=2)-2*($B255:$AG255=3)-($B255:$AG255=4)))</f>
        <v>-9</v>
      </c>
      <c r="AT255">
        <f ca="1">'MPL ID'!$BH$4+SUMPRODUCT(($B$1003:$AG$1003='MPL ID'!$BF$4)*(2*($B255:$AG255=1)+($B255:$AG255=2)-2*($B255:$AG255=3)-($B255:$AG255=4)))-SUMPRODUCT(($B$1004:$AG$1004='MPL ID'!$BF$4)*(2*($B255:$AG255=1)+($B255:$AG255=2)-2*($B255:$AG255=3)-($B255:$AG255=4)))</f>
        <v>2</v>
      </c>
      <c r="AU255">
        <f ca="1">'MPL ID'!$BH$5+SUMPRODUCT(($B$1003:$AG$1003='MPL ID'!$BF$5)*(2*($B255:$AG255=1)+($B255:$AG255=2)-2*($B255:$AG255=3)-($B255:$AG255=4)))-SUMPRODUCT(($B$1004:$AG$1004='MPL ID'!$BF$5)*(2*($B255:$AG255=1)+($B255:$AG255=2)-2*($B255:$AG255=3)-($B255:$AG255=4)))</f>
        <v>-13</v>
      </c>
      <c r="AV255">
        <f ca="1">'MPL ID'!$BH$6+SUMPRODUCT(($B$1003:$AG$1003='MPL ID'!$BF$6)*(2*($B255:$AG255=1)+($B255:$AG255=2)-2*($B255:$AG255=3)-($B255:$AG255=4)))-SUMPRODUCT(($B$1004:$AG$1004='MPL ID'!$BF$6)*(2*($B255:$AG255=1)+($B255:$AG255=2)-2*($B255:$AG255=3)-($B255:$AG255=4)))</f>
        <v>15</v>
      </c>
      <c r="AW255">
        <f ca="1">'MPL ID'!$BH$7+SUMPRODUCT(($B$1003:$AG$1003='MPL ID'!$BF$7)*(2*($B255:$AG255=1)+($B255:$AG255=2)-2*($B255:$AG255=3)-($B255:$AG255=4)))-SUMPRODUCT(($B$1004:$AG$1004='MPL ID'!$BF$7)*(2*($B255:$AG255=1)+($B255:$AG255=2)-2*($B255:$AG255=3)-($B255:$AG255=4)))</f>
        <v>-3</v>
      </c>
      <c r="AX255">
        <f ca="1">'MPL ID'!$BH$8+SUMPRODUCT(($B$1003:$AG$1003='MPL ID'!$BF$8)*(2*($B255:$AG255=1)+($B255:$AG255=2)-2*($B255:$AG255=3)-($B255:$AG255=4)))-SUMPRODUCT(($B$1004:$AG$1004='MPL ID'!$BF$8)*(2*($B255:$AG255=1)+($B255:$AG255=2)-2*($B255:$AG255=3)-($B255:$AG255=4)))</f>
        <v>-12</v>
      </c>
      <c r="AY255">
        <f ca="1">'MPL ID'!$BH$9+SUMPRODUCT(($B$1003:$AG$1003='MPL ID'!$BF$9)*(2*($B255:$AG255=1)+($B255:$AG255=2)-2*($B255:$AG255=3)-($B255:$AG255=4)))-SUMPRODUCT(($B$1004:$AG$1004='MPL ID'!$BF$9)*(2*($B255:$AG255=1)+($B255:$AG255=2)-2*($B255:$AG255=3)-($B255:$AG255=4)))</f>
        <v>15</v>
      </c>
      <c r="AZ255">
        <f ca="1">SUMPRODUCT(--($AH255:$AP255=AH255),--($AQ255:$AY255=AQ255),'MPL ID'!$BG$13:$BO$13)+IF(AND($E255&gt;=3,$E255&lt;=4,AO255=AH255,AX255=AQ255),1,0)+IF(AND($G255&gt;=1,$G255&lt;=2,AJ255=AH255,AS255=AQ255),1,0)+IF(AND($L255&gt;=1,$L255&lt;=2,AM255=AH255,AV255=AQ255),1,0)+IF(AND($O255&gt;=1,$O255&lt;=2,AP255=AH255,AY255=AQ255),1,0)+IF(AND($R255&gt;=1,$R255&lt;=2,AI255=AH255,AR255=AQ255),1,0)+IF(AND($AA255&gt;=3,$AA255&lt;=4,AL255=AH255,AU255=AQ255),1,0)+IF(AND($AE255&gt;=3,$AE255&lt;=4,AK255=AH255,AT255=AQ255),1,0)</f>
        <v>0</v>
      </c>
      <c r="BA255">
        <f ca="1">SUMPRODUCT(--($AH255:$AP255=AI255),--($AQ255:$AY255=AR255),'MPL ID'!$BG$14:$BO$14)+IF(AND($F255&gt;=1,$F255&lt;=2,AP255=AI255,AY255=AR255),1,0)+IF(AND($H255&gt;=1,$H255&lt;=2,AN255=AI255,AW255=AR255),1,0)+IF(AND($J255&gt;=3,$J255&lt;=4,AL255=AI255,AU255=AR255),1,0)+IF(AND($M255&gt;=1,$M255&lt;=2,AO255=AI255,AX255=AR255),1,0)+IF(AND($R255&gt;=3,$R255&lt;=4,AH255=AI255,AQ255=AR255),1,0)+IF(AND($Y255&gt;=3,$Y255&lt;=4,AJ255=AI255,AS255=AR255),1,0)+IF(AND($AC255&gt;=1,$AC255&lt;=2,AK255=AI255,AT255=AR255),1,0)+IF(AND($AF255&gt;=3,$AF255&lt;=4,AM255=AI255,AV255=AR255),1,0)</f>
        <v>0</v>
      </c>
      <c r="BB255">
        <f ca="1">SUMPRODUCT(--($AH255:$AP255=AJ255),--($AQ255:$AY255=AS255),'MPL ID'!$BG$15:$BO$15)+IF(AND($C255&gt;=1,$C255&lt;=2,AK255=AJ255,AT255=AS255),1,0)+IF(AND($G255&gt;=3,$G255&lt;=4,AH255=AJ255,AQ255=AS255),1,0)+IF(AND($K255&gt;=1,$K255&lt;=2,AP255=AJ255,AY255=AS255),1,0)+IF(AND($N255&gt;=3,$N255&lt;=4,AL255=AJ255,AU255=AS255),1,0)+IF(AND($V255&gt;=1,$V255&lt;=2,AM255=AJ255,AV255=AS255),1,0)+IF(AND($Y255&gt;=1,$Y255&lt;=2,AI255=AJ255,AR255=AS255),1,0)+IF(AND($AB255&gt;=3,$AB255&lt;=4,AN255=AJ255,AW255=AS255),1,0)</f>
        <v>0</v>
      </c>
      <c r="BC255">
        <f ca="1">SUMPRODUCT(--($AH255:$AP255=AK255),--($AQ255:$AY255=AT255),'MPL ID'!$BG$16:$BO$16)+IF(AND($C255&gt;=3,$C255&lt;=4,AJ255=AK255,AS255=AT255),1,0)+IF(AND($I255&gt;=1,$I255&lt;=2,AP255=AK255,AY255=AT255),1,0)+IF(AND($P255&gt;=3,$P255&lt;=4,AO255=AK255,AX255=AT255),1,0)+IF(AND($T255&gt;=1,$T255&lt;=2,AN255=AK255,AW255=AT255),1,0)+IF(AND($W255&gt;=1,$W255&lt;=2,AL255=AK255,AU255=AT255),1,0)+IF(AND($AC255&gt;=3,$AC255&lt;=4,AI255=AK255,AR255=AT255),1,0)+IF(AND($AE255&gt;=1,$AE255&lt;=2,AH255=AK255,AQ255=AT255),1,0)</f>
        <v>0</v>
      </c>
      <c r="BD255">
        <f ca="1">SUMPRODUCT(--($AH255:$AP255=AL255),--($AQ255:$AY255=AU255),'MPL ID'!$BG$17:$BO$17)+IF(AND($B255&gt;=3,$B255&lt;=4,AN255=AL255,AW255=AU255),1,0)+IF(AND($D255&gt;=1,$D255&lt;=2,AM255=AL255,AV255=AU255),1,0)+IF(AND($J255&gt;=1,$J255&lt;=2,AI255=AL255,AR255=AU255),1,0)+IF(AND($N255&gt;=1,$N255&lt;=2,AJ255=AL255,AS255=AU255),1,0)+IF(AND($W255&gt;=3,$W255&lt;=4,AK255=AL255,AT255=AU255),1,0)+IF(AND($AA255&gt;=1,$AA255&lt;=2,AH255=AL255,AQ255=AU255),1,0)+IF(AND($AD255&gt;=3,$AD255&lt;=4,AO255=AL255,AX255=AU255),1,0)</f>
        <v>0</v>
      </c>
      <c r="BE255">
        <f ca="1">SUMPRODUCT(--($AH255:$AP255=AM255),--($AQ255:$AY255=AV255),'MPL ID'!$BG$18:$BO$18)+IF(AND($D255&gt;=3,$D255&lt;=4,AL255=AM255,AU255=AV255),1,0)+IF(AND($L255&gt;=3,$L255&lt;=4,AH255=AM255,AQ255=AV255),1,0)+IF(AND($Q255&gt;=3,$Q255&lt;=4,AN255=AM255,AW255=AV255),1,0)+IF(AND($S255&gt;=1,$S255&lt;=2,AP255=AM255,AY255=AV255),1,0)+IF(AND($V255&gt;=3,$V255&lt;=4,AJ255=AM255,AS255=AV255),1,0)+IF(AND($Z255&gt;=1,$Z255&lt;=2,AO255=AM255,AX255=AV255),1,0)+IF(AND($AF255&gt;=1,$AF255&lt;=2,AI255=AM255,AR255=AV255),1,0)</f>
        <v>2</v>
      </c>
      <c r="BF255">
        <f ca="1">SUMPRODUCT(--($AH255:$AP255=AN255),--($AQ255:$AY255=AW255),'MPL ID'!$BG$19:$BO$19)+IF(AND($B255&gt;=1,$B255&lt;=2,AL255=AN255,AU255=AW255),1,0)+IF(AND($H255&gt;=3,$H255&lt;=4,AI255=AN255,AR255=AW255),1,0)+IF(AND($Q255&gt;=1,$Q255&lt;=2,AM255=AN255,AV255=AW255),1,0)+IF(AND($T255&gt;=3,$T255&lt;=4,AK255=AN255,AT255=AW255),1,0)+IF(AND($X255&gt;=3,$X255&lt;=4,AO255=AN255,AX255=AW255),1,0)+IF(AND($AB255&gt;=1,$AB255&lt;=2,AJ255=AN255,AS255=AW255),1,0)+IF(AND($AG255&gt;=1,$AG255&lt;=2,AP255=AN255,AY255=AW255),1,0)</f>
        <v>0</v>
      </c>
      <c r="BG255">
        <f ca="1">SUMPRODUCT(--($AH255:$AP255=AO255),--($AQ255:$AY255=AX255),'MPL ID'!$BG$20:$BO$20)+IF(AND($E255&gt;=1,$E255&lt;=2,AH255=AO255,AQ255=AX255),1,0)+IF(AND($M255&gt;=3,$M255&lt;=4,AI255=AO255,AR255=AX255),1,0)+IF(AND($P255&gt;=1,$P255&lt;=2,AK255=AO255,AT255=AX255),1,0)+IF(AND($U255&gt;=1,$U255&lt;=2,AP255=AO255,AY255=AX255),1,0)+IF(AND($X255&gt;=1,$X255&lt;=2,AN255=AO255,AW255=AX255),1,0)+IF(AND($Z255&gt;=3,$Z255&lt;=4,AM255=AO255,AV255=AX255),1,0)+IF(AND($AD255&gt;=1,$AD255&lt;=2,AL255=AO255,AU255=AX255),1,0)</f>
        <v>0</v>
      </c>
      <c r="BH255">
        <f ca="1">SUMPRODUCT(--($AH255:$AP255=AP255),--($AQ255:$AY255=AY255),'MPL ID'!$BG$21:$BO$21)+IF(AND($F255&gt;=3,$F255&lt;=4,AI255=AP255,AR255=AY255),1,0)+IF(AND($I255&gt;=3,$I255&lt;=4,AK255=AP255,AT255=AY255),1,0)+IF(AND($K255&gt;=3,$K255&lt;=4,AJ255=AP255,AS255=AY255),1,0)+IF(AND($O255&gt;=3,$O255&lt;=4,AH255=AP255,AQ255=AY255),1,0)+IF(AND($S255&gt;=3,$S255&lt;=4,AM255=AP255,AV255=AY255),1,0)+IF(AND($U255&gt;=3,$U255&lt;=4,AO255=AP255,AX255=AY255),1,0)+IF(AND($AG255&gt;=3,$AG255&lt;=4,AN255=AP255,AW255=AY255),1,0)</f>
        <v>0</v>
      </c>
      <c r="BI255">
        <f t="shared" ca="1" si="27"/>
        <v>3</v>
      </c>
      <c r="BJ255">
        <f t="shared" ca="1" si="28"/>
        <v>5</v>
      </c>
      <c r="BK255">
        <f t="shared" ca="1" si="29"/>
        <v>7</v>
      </c>
      <c r="BL255">
        <f t="shared" ca="1" si="30"/>
        <v>4</v>
      </c>
      <c r="BM255">
        <f t="shared" ca="1" si="31"/>
        <v>9</v>
      </c>
      <c r="BN255">
        <f t="shared" ca="1" si="32"/>
        <v>1</v>
      </c>
      <c r="BO255">
        <f t="shared" ca="1" si="33"/>
        <v>6</v>
      </c>
      <c r="BP255">
        <f t="shared" ca="1" si="34"/>
        <v>8</v>
      </c>
      <c r="BQ255">
        <f t="shared" ca="1" si="35"/>
        <v>2</v>
      </c>
    </row>
    <row r="256" spans="1:69" x14ac:dyDescent="0.25">
      <c r="A256">
        <v>255</v>
      </c>
      <c r="B256">
        <f ca="1">IF(AND(ISNUMBER('MPL ID'!$P$25),ISNUMBER('MPL ID'!$Q$25)),0,RANDBETWEEN(1,4))</f>
        <v>0</v>
      </c>
      <c r="C256">
        <f ca="1">IF(AND(ISNUMBER('MPL ID'!$P$26),ISNUMBER('MPL ID'!$Q$26)),0,RANDBETWEEN(1,4))</f>
        <v>0</v>
      </c>
      <c r="D256">
        <f ca="1">IF(AND(ISNUMBER('MPL ID'!$P$28),ISNUMBER('MPL ID'!$Q$28)),0,RANDBETWEEN(1,4))</f>
        <v>0</v>
      </c>
      <c r="E256">
        <f ca="1">IF(AND(ISNUMBER('MPL ID'!$P$29),ISNUMBER('MPL ID'!$Q$29)),0,RANDBETWEEN(1,4))</f>
        <v>0</v>
      </c>
      <c r="F256">
        <f ca="1">IF(AND(ISNUMBER('MPL ID'!$P$30),ISNUMBER('MPL ID'!$Q$30)),0,RANDBETWEEN(1,4))</f>
        <v>0</v>
      </c>
      <c r="G256">
        <f ca="1">IF(AND(ISNUMBER('MPL ID'!$P$31),ISNUMBER('MPL ID'!$Q$31)),0,RANDBETWEEN(1,4))</f>
        <v>0</v>
      </c>
      <c r="H256">
        <f ca="1">IF(AND(ISNUMBER('MPL ID'!$P$32),ISNUMBER('MPL ID'!$Q$32)),0,RANDBETWEEN(1,4))</f>
        <v>0</v>
      </c>
      <c r="I256">
        <f ca="1">IF(AND(ISNUMBER('MPL ID'!$P$33),ISNUMBER('MPL ID'!$Q$33)),0,RANDBETWEEN(1,4))</f>
        <v>0</v>
      </c>
      <c r="J256">
        <f ca="1">IF(AND(ISNUMBER('MPL ID'!$D$36),ISNUMBER('MPL ID'!$E$36)),0,RANDBETWEEN(1,4))</f>
        <v>0</v>
      </c>
      <c r="K256">
        <f ca="1">IF(AND(ISNUMBER('MPL ID'!$D$37),ISNUMBER('MPL ID'!$E$37)),0,RANDBETWEEN(1,4))</f>
        <v>0</v>
      </c>
      <c r="L256">
        <f ca="1">IF(AND(ISNUMBER('MPL ID'!$D$39),ISNUMBER('MPL ID'!$E$39)),0,RANDBETWEEN(1,4))</f>
        <v>0</v>
      </c>
      <c r="M256">
        <f ca="1">IF(AND(ISNUMBER('MPL ID'!$D$40),ISNUMBER('MPL ID'!$E$40)),0,RANDBETWEEN(1,4))</f>
        <v>0</v>
      </c>
      <c r="N256">
        <f ca="1">IF(AND(ISNUMBER('MPL ID'!$D$41),ISNUMBER('MPL ID'!$E$41)),0,RANDBETWEEN(1,4))</f>
        <v>0</v>
      </c>
      <c r="O256">
        <f ca="1">IF(AND(ISNUMBER('MPL ID'!$D$42),ISNUMBER('MPL ID'!$E$42)),0,RANDBETWEEN(1,4))</f>
        <v>0</v>
      </c>
      <c r="P256">
        <f ca="1">IF(AND(ISNUMBER('MPL ID'!$D$43),ISNUMBER('MPL ID'!$E$43)),0,RANDBETWEEN(1,4))</f>
        <v>0</v>
      </c>
      <c r="Q256">
        <f ca="1">IF(AND(ISNUMBER('MPL ID'!$D$44),ISNUMBER('MPL ID'!$E$44)),0,RANDBETWEEN(1,4))</f>
        <v>0</v>
      </c>
      <c r="R256">
        <f ca="1">IF(AND(ISNUMBER('MPL ID'!$J$36),ISNUMBER('MPL ID'!$K$36)),0,RANDBETWEEN(1,4))</f>
        <v>0</v>
      </c>
      <c r="S256">
        <f ca="1">IF(AND(ISNUMBER('MPL ID'!$J$37),ISNUMBER('MPL ID'!$K$37)),0,RANDBETWEEN(1,4))</f>
        <v>0</v>
      </c>
      <c r="T256">
        <f ca="1">IF(AND(ISNUMBER('MPL ID'!$J$39),ISNUMBER('MPL ID'!$K$39)),0,RANDBETWEEN(1,4))</f>
        <v>0</v>
      </c>
      <c r="U256">
        <f ca="1">IF(AND(ISNUMBER('MPL ID'!$J$40),ISNUMBER('MPL ID'!$K$40)),0,RANDBETWEEN(1,4))</f>
        <v>0</v>
      </c>
      <c r="V256">
        <f ca="1">IF(AND(ISNUMBER('MPL ID'!$J$41),ISNUMBER('MPL ID'!$K$41)),0,RANDBETWEEN(1,4))</f>
        <v>0</v>
      </c>
      <c r="W256">
        <f ca="1">IF(AND(ISNUMBER('MPL ID'!$J$42),ISNUMBER('MPL ID'!$K$42)),0,RANDBETWEEN(1,4))</f>
        <v>3</v>
      </c>
      <c r="X256">
        <f ca="1">IF(AND(ISNUMBER('MPL ID'!$J$43),ISNUMBER('MPL ID'!$K$43)),0,RANDBETWEEN(1,4))</f>
        <v>2</v>
      </c>
      <c r="Y256">
        <f ca="1">IF(AND(ISNUMBER('MPL ID'!$J$44),ISNUMBER('MPL ID'!$K$44)),0,RANDBETWEEN(1,4))</f>
        <v>2</v>
      </c>
      <c r="Z256">
        <f ca="1">IF(AND(ISNUMBER('MPL ID'!$P$36),ISNUMBER('MPL ID'!$Q$36)),0,RANDBETWEEN(1,4))</f>
        <v>1</v>
      </c>
      <c r="AA256">
        <f ca="1">IF(AND(ISNUMBER('MPL ID'!$P$37),ISNUMBER('MPL ID'!$Q$37)),0,RANDBETWEEN(1,4))</f>
        <v>4</v>
      </c>
      <c r="AB256">
        <f ca="1">IF(AND(ISNUMBER('MPL ID'!$P$39),ISNUMBER('MPL ID'!$Q$39)),0,RANDBETWEEN(1,4))</f>
        <v>3</v>
      </c>
      <c r="AC256">
        <f ca="1">IF(AND(ISNUMBER('MPL ID'!$P$40),ISNUMBER('MPL ID'!$Q$40)),0,RANDBETWEEN(1,4))</f>
        <v>1</v>
      </c>
      <c r="AD256">
        <f ca="1">IF(AND(ISNUMBER('MPL ID'!$P$41),ISNUMBER('MPL ID'!$Q$41)),0,RANDBETWEEN(1,4))</f>
        <v>3</v>
      </c>
      <c r="AE256">
        <f ca="1">IF(AND(ISNUMBER('MPL ID'!$P$42),ISNUMBER('MPL ID'!$Q$42)),0,RANDBETWEEN(1,4))</f>
        <v>2</v>
      </c>
      <c r="AF256">
        <f ca="1">IF(AND(ISNUMBER('MPL ID'!$P$43),ISNUMBER('MPL ID'!$Q$43)),0,RANDBETWEEN(1,4))</f>
        <v>3</v>
      </c>
      <c r="AG256">
        <f ca="1">IF(AND(ISNUMBER('MPL ID'!$P$44),ISNUMBER('MPL ID'!$Q$44)),0,RANDBETWEEN(1,4))</f>
        <v>2</v>
      </c>
      <c r="AH256">
        <f ca="1">'MPL ID'!$BG$1+SUMPRODUCT(($B$1003:$AG$1003='MPL ID'!$BF$1)*(($B256:$AG256=1)+($B256:$AG256=2)))+SUMPRODUCT(($B$1004:$AG$1004='MPL ID'!$BF$1)*(($B256:$AG256=3)+($B256:$AG256=4)))</f>
        <v>10</v>
      </c>
      <c r="AI256">
        <f ca="1">'MPL ID'!$BG$2+SUMPRODUCT(($B$1003:$AG$1003='MPL ID'!$BF$2)*(($B256:$AG256=1)+($B256:$AG256=2)))+SUMPRODUCT(($B$1004:$AG$1004='MPL ID'!$BF$2)*(($B256:$AG256=3)+($B256:$AG256=4)))</f>
        <v>9</v>
      </c>
      <c r="AJ256">
        <f ca="1">'MPL ID'!$BG$3+SUMPRODUCT(($B$1003:$AG$1003='MPL ID'!$BF$3)*(($B256:$AG256=1)+($B256:$AG256=2)))+SUMPRODUCT(($B$1004:$AG$1004='MPL ID'!$BF$3)*(($B256:$AG256=3)+($B256:$AG256=4)))</f>
        <v>7</v>
      </c>
      <c r="AK256">
        <f ca="1">'MPL ID'!$BG$4+SUMPRODUCT(($B$1003:$AG$1003='MPL ID'!$BF$4)*(($B256:$AG256=1)+($B256:$AG256=2)))+SUMPRODUCT(($B$1004:$AG$1004='MPL ID'!$BF$4)*(($B256:$AG256=3)+($B256:$AG256=4)))</f>
        <v>8</v>
      </c>
      <c r="AL256">
        <f ca="1">'MPL ID'!$BG$5+SUMPRODUCT(($B$1003:$AG$1003='MPL ID'!$BF$5)*(($B256:$AG256=1)+($B256:$AG256=2)))+SUMPRODUCT(($B$1004:$AG$1004='MPL ID'!$BF$5)*(($B256:$AG256=3)+($B256:$AG256=4)))</f>
        <v>5</v>
      </c>
      <c r="AM256">
        <f ca="1">'MPL ID'!$BG$6+SUMPRODUCT(($B$1003:$AG$1003='MPL ID'!$BF$6)*(($B256:$AG256=1)+($B256:$AG256=2)))+SUMPRODUCT(($B$1004:$AG$1004='MPL ID'!$BF$6)*(($B256:$AG256=3)+($B256:$AG256=4)))</f>
        <v>12</v>
      </c>
      <c r="AN256">
        <f ca="1">'MPL ID'!$BG$7+SUMPRODUCT(($B$1003:$AG$1003='MPL ID'!$BF$7)*(($B256:$AG256=1)+($B256:$AG256=2)))+SUMPRODUCT(($B$1004:$AG$1004='MPL ID'!$BF$7)*(($B256:$AG256=3)+($B256:$AG256=4)))</f>
        <v>6</v>
      </c>
      <c r="AO256">
        <f ca="1">'MPL ID'!$BG$8+SUMPRODUCT(($B$1003:$AG$1003='MPL ID'!$BF$8)*(($B256:$AG256=1)+($B256:$AG256=2)))+SUMPRODUCT(($B$1004:$AG$1004='MPL ID'!$BF$8)*(($B256:$AG256=3)+($B256:$AG256=4)))</f>
        <v>4</v>
      </c>
      <c r="AP256">
        <f ca="1">'MPL ID'!$BG$9+SUMPRODUCT(($B$1003:$AG$1003='MPL ID'!$BF$9)*(($B256:$AG256=1)+($B256:$AG256=2)))+SUMPRODUCT(($B$1004:$AG$1004='MPL ID'!$BF$9)*(($B256:$AG256=3)+($B256:$AG256=4)))</f>
        <v>11</v>
      </c>
      <c r="AQ256">
        <f ca="1">'MPL ID'!$BH$1+SUMPRODUCT(($B$1003:$AG$1003='MPL ID'!$BF$1)*(2*($B256:$AG256=1)+($B256:$AG256=2)-2*($B256:$AG256=3)-($B256:$AG256=4)))-SUMPRODUCT(($B$1004:$AG$1004='MPL ID'!$BF$1)*(2*($B256:$AG256=1)+($B256:$AG256=2)-2*($B256:$AG256=3)-($B256:$AG256=4)))</f>
        <v>9</v>
      </c>
      <c r="AR256">
        <f ca="1">'MPL ID'!$BH$2+SUMPRODUCT(($B$1003:$AG$1003='MPL ID'!$BF$2)*(2*($B256:$AG256=1)+($B256:$AG256=2)-2*($B256:$AG256=3)-($B256:$AG256=4)))-SUMPRODUCT(($B$1004:$AG$1004='MPL ID'!$BF$2)*(2*($B256:$AG256=1)+($B256:$AG256=2)-2*($B256:$AG256=3)-($B256:$AG256=4)))</f>
        <v>1</v>
      </c>
      <c r="AS256">
        <f ca="1">'MPL ID'!$BH$3+SUMPRODUCT(($B$1003:$AG$1003='MPL ID'!$BF$3)*(2*($B256:$AG256=1)+($B256:$AG256=2)-2*($B256:$AG256=3)-($B256:$AG256=4)))-SUMPRODUCT(($B$1004:$AG$1004='MPL ID'!$BF$3)*(2*($B256:$AG256=1)+($B256:$AG256=2)-2*($B256:$AG256=3)-($B256:$AG256=4)))</f>
        <v>-5</v>
      </c>
      <c r="AT256">
        <f ca="1">'MPL ID'!$BH$4+SUMPRODUCT(($B$1003:$AG$1003='MPL ID'!$BF$4)*(2*($B256:$AG256=1)+($B256:$AG256=2)-2*($B256:$AG256=3)-($B256:$AG256=4)))-SUMPRODUCT(($B$1004:$AG$1004='MPL ID'!$BF$4)*(2*($B256:$AG256=1)+($B256:$AG256=2)-2*($B256:$AG256=3)-($B256:$AG256=4)))</f>
        <v>-3</v>
      </c>
      <c r="AU256">
        <f ca="1">'MPL ID'!$BH$5+SUMPRODUCT(($B$1003:$AG$1003='MPL ID'!$BF$5)*(2*($B256:$AG256=1)+($B256:$AG256=2)-2*($B256:$AG256=3)-($B256:$AG256=4)))-SUMPRODUCT(($B$1004:$AG$1004='MPL ID'!$BF$5)*(2*($B256:$AG256=1)+($B256:$AG256=2)-2*($B256:$AG256=3)-($B256:$AG256=4)))</f>
        <v>-9</v>
      </c>
      <c r="AV256">
        <f ca="1">'MPL ID'!$BH$6+SUMPRODUCT(($B$1003:$AG$1003='MPL ID'!$BF$6)*(2*($B256:$AG256=1)+($B256:$AG256=2)-2*($B256:$AG256=3)-($B256:$AG256=4)))-SUMPRODUCT(($B$1004:$AG$1004='MPL ID'!$BF$6)*(2*($B256:$AG256=1)+($B256:$AG256=2)-2*($B256:$AG256=3)-($B256:$AG256=4)))</f>
        <v>14</v>
      </c>
      <c r="AW256">
        <f ca="1">'MPL ID'!$BH$7+SUMPRODUCT(($B$1003:$AG$1003='MPL ID'!$BF$7)*(2*($B256:$AG256=1)+($B256:$AG256=2)-2*($B256:$AG256=3)-($B256:$AG256=4)))-SUMPRODUCT(($B$1004:$AG$1004='MPL ID'!$BF$7)*(2*($B256:$AG256=1)+($B256:$AG256=2)-2*($B256:$AG256=3)-($B256:$AG256=4)))</f>
        <v>-4</v>
      </c>
      <c r="AX256">
        <f ca="1">'MPL ID'!$BH$8+SUMPRODUCT(($B$1003:$AG$1003='MPL ID'!$BF$8)*(2*($B256:$AG256=1)+($B256:$AG256=2)-2*($B256:$AG256=3)-($B256:$AG256=4)))-SUMPRODUCT(($B$1004:$AG$1004='MPL ID'!$BF$8)*(2*($B256:$AG256=1)+($B256:$AG256=2)-2*($B256:$AG256=3)-($B256:$AG256=4)))</f>
        <v>-15</v>
      </c>
      <c r="AY256">
        <f ca="1">'MPL ID'!$BH$9+SUMPRODUCT(($B$1003:$AG$1003='MPL ID'!$BF$9)*(2*($B256:$AG256=1)+($B256:$AG256=2)-2*($B256:$AG256=3)-($B256:$AG256=4)))-SUMPRODUCT(($B$1004:$AG$1004='MPL ID'!$BF$9)*(2*($B256:$AG256=1)+($B256:$AG256=2)-2*($B256:$AG256=3)-($B256:$AG256=4)))</f>
        <v>12</v>
      </c>
      <c r="AZ256">
        <f ca="1">SUMPRODUCT(--($AH256:$AP256=AH256),--($AQ256:$AY256=AQ256),'MPL ID'!$BG$13:$BO$13)+IF(AND($E256&gt;=3,$E256&lt;=4,AO256=AH256,AX256=AQ256),1,0)+IF(AND($G256&gt;=1,$G256&lt;=2,AJ256=AH256,AS256=AQ256),1,0)+IF(AND($L256&gt;=1,$L256&lt;=2,AM256=AH256,AV256=AQ256),1,0)+IF(AND($O256&gt;=1,$O256&lt;=2,AP256=AH256,AY256=AQ256),1,0)+IF(AND($R256&gt;=1,$R256&lt;=2,AI256=AH256,AR256=AQ256),1,0)+IF(AND($AA256&gt;=3,$AA256&lt;=4,AL256=AH256,AU256=AQ256),1,0)+IF(AND($AE256&gt;=3,$AE256&lt;=4,AK256=AH256,AT256=AQ256),1,0)</f>
        <v>0</v>
      </c>
      <c r="BA256">
        <f ca="1">SUMPRODUCT(--($AH256:$AP256=AI256),--($AQ256:$AY256=AR256),'MPL ID'!$BG$14:$BO$14)+IF(AND($F256&gt;=1,$F256&lt;=2,AP256=AI256,AY256=AR256),1,0)+IF(AND($H256&gt;=1,$H256&lt;=2,AN256=AI256,AW256=AR256),1,0)+IF(AND($J256&gt;=3,$J256&lt;=4,AL256=AI256,AU256=AR256),1,0)+IF(AND($M256&gt;=1,$M256&lt;=2,AO256=AI256,AX256=AR256),1,0)+IF(AND($R256&gt;=3,$R256&lt;=4,AH256=AI256,AQ256=AR256),1,0)+IF(AND($Y256&gt;=3,$Y256&lt;=4,AJ256=AI256,AS256=AR256),1,0)+IF(AND($AC256&gt;=1,$AC256&lt;=2,AK256=AI256,AT256=AR256),1,0)+IF(AND($AF256&gt;=3,$AF256&lt;=4,AM256=AI256,AV256=AR256),1,0)</f>
        <v>0</v>
      </c>
      <c r="BB256">
        <f ca="1">SUMPRODUCT(--($AH256:$AP256=AJ256),--($AQ256:$AY256=AS256),'MPL ID'!$BG$15:$BO$15)+IF(AND($C256&gt;=1,$C256&lt;=2,AK256=AJ256,AT256=AS256),1,0)+IF(AND($G256&gt;=3,$G256&lt;=4,AH256=AJ256,AQ256=AS256),1,0)+IF(AND($K256&gt;=1,$K256&lt;=2,AP256=AJ256,AY256=AS256),1,0)+IF(AND($N256&gt;=3,$N256&lt;=4,AL256=AJ256,AU256=AS256),1,0)+IF(AND($V256&gt;=1,$V256&lt;=2,AM256=AJ256,AV256=AS256),1,0)+IF(AND($Y256&gt;=1,$Y256&lt;=2,AI256=AJ256,AR256=AS256),1,0)+IF(AND($AB256&gt;=3,$AB256&lt;=4,AN256=AJ256,AW256=AS256),1,0)</f>
        <v>0</v>
      </c>
      <c r="BC256">
        <f ca="1">SUMPRODUCT(--($AH256:$AP256=AK256),--($AQ256:$AY256=AT256),'MPL ID'!$BG$16:$BO$16)+IF(AND($C256&gt;=3,$C256&lt;=4,AJ256=AK256,AS256=AT256),1,0)+IF(AND($I256&gt;=1,$I256&lt;=2,AP256=AK256,AY256=AT256),1,0)+IF(AND($P256&gt;=3,$P256&lt;=4,AO256=AK256,AX256=AT256),1,0)+IF(AND($T256&gt;=1,$T256&lt;=2,AN256=AK256,AW256=AT256),1,0)+IF(AND($W256&gt;=1,$W256&lt;=2,AL256=AK256,AU256=AT256),1,0)+IF(AND($AC256&gt;=3,$AC256&lt;=4,AI256=AK256,AR256=AT256),1,0)+IF(AND($AE256&gt;=1,$AE256&lt;=2,AH256=AK256,AQ256=AT256),1,0)</f>
        <v>0</v>
      </c>
      <c r="BD256">
        <f ca="1">SUMPRODUCT(--($AH256:$AP256=AL256),--($AQ256:$AY256=AU256),'MPL ID'!$BG$17:$BO$17)+IF(AND($B256&gt;=3,$B256&lt;=4,AN256=AL256,AW256=AU256),1,0)+IF(AND($D256&gt;=1,$D256&lt;=2,AM256=AL256,AV256=AU256),1,0)+IF(AND($J256&gt;=1,$J256&lt;=2,AI256=AL256,AR256=AU256),1,0)+IF(AND($N256&gt;=1,$N256&lt;=2,AJ256=AL256,AS256=AU256),1,0)+IF(AND($W256&gt;=3,$W256&lt;=4,AK256=AL256,AT256=AU256),1,0)+IF(AND($AA256&gt;=1,$AA256&lt;=2,AH256=AL256,AQ256=AU256),1,0)+IF(AND($AD256&gt;=3,$AD256&lt;=4,AO256=AL256,AX256=AU256),1,0)</f>
        <v>0</v>
      </c>
      <c r="BE256">
        <f ca="1">SUMPRODUCT(--($AH256:$AP256=AM256),--($AQ256:$AY256=AV256),'MPL ID'!$BG$18:$BO$18)+IF(AND($D256&gt;=3,$D256&lt;=4,AL256=AM256,AU256=AV256),1,0)+IF(AND($L256&gt;=3,$L256&lt;=4,AH256=AM256,AQ256=AV256),1,0)+IF(AND($Q256&gt;=3,$Q256&lt;=4,AN256=AM256,AW256=AV256),1,0)+IF(AND($S256&gt;=1,$S256&lt;=2,AP256=AM256,AY256=AV256),1,0)+IF(AND($V256&gt;=3,$V256&lt;=4,AJ256=AM256,AS256=AV256),1,0)+IF(AND($Z256&gt;=1,$Z256&lt;=2,AO256=AM256,AX256=AV256),1,0)+IF(AND($AF256&gt;=1,$AF256&lt;=2,AI256=AM256,AR256=AV256),1,0)</f>
        <v>0</v>
      </c>
      <c r="BF256">
        <f ca="1">SUMPRODUCT(--($AH256:$AP256=AN256),--($AQ256:$AY256=AW256),'MPL ID'!$BG$19:$BO$19)+IF(AND($B256&gt;=1,$B256&lt;=2,AL256=AN256,AU256=AW256),1,0)+IF(AND($H256&gt;=3,$H256&lt;=4,AI256=AN256,AR256=AW256),1,0)+IF(AND($Q256&gt;=1,$Q256&lt;=2,AM256=AN256,AV256=AW256),1,0)+IF(AND($T256&gt;=3,$T256&lt;=4,AK256=AN256,AT256=AW256),1,0)+IF(AND($X256&gt;=3,$X256&lt;=4,AO256=AN256,AX256=AW256),1,0)+IF(AND($AB256&gt;=1,$AB256&lt;=2,AJ256=AN256,AS256=AW256),1,0)+IF(AND($AG256&gt;=1,$AG256&lt;=2,AP256=AN256,AY256=AW256),1,0)</f>
        <v>0</v>
      </c>
      <c r="BG256">
        <f ca="1">SUMPRODUCT(--($AH256:$AP256=AO256),--($AQ256:$AY256=AX256),'MPL ID'!$BG$20:$BO$20)+IF(AND($E256&gt;=1,$E256&lt;=2,AH256=AO256,AQ256=AX256),1,0)+IF(AND($M256&gt;=3,$M256&lt;=4,AI256=AO256,AR256=AX256),1,0)+IF(AND($P256&gt;=1,$P256&lt;=2,AK256=AO256,AT256=AX256),1,0)+IF(AND($U256&gt;=1,$U256&lt;=2,AP256=AO256,AY256=AX256),1,0)+IF(AND($X256&gt;=1,$X256&lt;=2,AN256=AO256,AW256=AX256),1,0)+IF(AND($Z256&gt;=3,$Z256&lt;=4,AM256=AO256,AV256=AX256),1,0)+IF(AND($AD256&gt;=1,$AD256&lt;=2,AL256=AO256,AU256=AX256),1,0)</f>
        <v>0</v>
      </c>
      <c r="BH256">
        <f ca="1">SUMPRODUCT(--($AH256:$AP256=AP256),--($AQ256:$AY256=AY256),'MPL ID'!$BG$21:$BO$21)+IF(AND($F256&gt;=3,$F256&lt;=4,AI256=AP256,AR256=AY256),1,0)+IF(AND($I256&gt;=3,$I256&lt;=4,AK256=AP256,AT256=AY256),1,0)+IF(AND($K256&gt;=3,$K256&lt;=4,AJ256=AP256,AS256=AY256),1,0)+IF(AND($O256&gt;=3,$O256&lt;=4,AH256=AP256,AQ256=AY256),1,0)+IF(AND($S256&gt;=3,$S256&lt;=4,AM256=AP256,AV256=AY256),1,0)+IF(AND($U256&gt;=3,$U256&lt;=4,AO256=AP256,AX256=AY256),1,0)+IF(AND($AG256&gt;=3,$AG256&lt;=4,AN256=AP256,AW256=AY256),1,0)</f>
        <v>0</v>
      </c>
      <c r="BI256">
        <f t="shared" ca="1" si="27"/>
        <v>3</v>
      </c>
      <c r="BJ256">
        <f t="shared" ca="1" si="28"/>
        <v>4</v>
      </c>
      <c r="BK256">
        <f t="shared" ca="1" si="29"/>
        <v>6</v>
      </c>
      <c r="BL256">
        <f t="shared" ca="1" si="30"/>
        <v>5</v>
      </c>
      <c r="BM256">
        <f t="shared" ca="1" si="31"/>
        <v>8</v>
      </c>
      <c r="BN256">
        <f t="shared" ca="1" si="32"/>
        <v>1</v>
      </c>
      <c r="BO256">
        <f t="shared" ca="1" si="33"/>
        <v>7</v>
      </c>
      <c r="BP256">
        <f t="shared" ca="1" si="34"/>
        <v>9</v>
      </c>
      <c r="BQ256">
        <f t="shared" ca="1" si="35"/>
        <v>2</v>
      </c>
    </row>
    <row r="257" spans="1:69" x14ac:dyDescent="0.25">
      <c r="A257">
        <v>256</v>
      </c>
      <c r="B257">
        <f ca="1">IF(AND(ISNUMBER('MPL ID'!$P$25),ISNUMBER('MPL ID'!$Q$25)),0,RANDBETWEEN(1,4))</f>
        <v>0</v>
      </c>
      <c r="C257">
        <f ca="1">IF(AND(ISNUMBER('MPL ID'!$P$26),ISNUMBER('MPL ID'!$Q$26)),0,RANDBETWEEN(1,4))</f>
        <v>0</v>
      </c>
      <c r="D257">
        <f ca="1">IF(AND(ISNUMBER('MPL ID'!$P$28),ISNUMBER('MPL ID'!$Q$28)),0,RANDBETWEEN(1,4))</f>
        <v>0</v>
      </c>
      <c r="E257">
        <f ca="1">IF(AND(ISNUMBER('MPL ID'!$P$29),ISNUMBER('MPL ID'!$Q$29)),0,RANDBETWEEN(1,4))</f>
        <v>0</v>
      </c>
      <c r="F257">
        <f ca="1">IF(AND(ISNUMBER('MPL ID'!$P$30),ISNUMBER('MPL ID'!$Q$30)),0,RANDBETWEEN(1,4))</f>
        <v>0</v>
      </c>
      <c r="G257">
        <f ca="1">IF(AND(ISNUMBER('MPL ID'!$P$31),ISNUMBER('MPL ID'!$Q$31)),0,RANDBETWEEN(1,4))</f>
        <v>0</v>
      </c>
      <c r="H257">
        <f ca="1">IF(AND(ISNUMBER('MPL ID'!$P$32),ISNUMBER('MPL ID'!$Q$32)),0,RANDBETWEEN(1,4))</f>
        <v>0</v>
      </c>
      <c r="I257">
        <f ca="1">IF(AND(ISNUMBER('MPL ID'!$P$33),ISNUMBER('MPL ID'!$Q$33)),0,RANDBETWEEN(1,4))</f>
        <v>0</v>
      </c>
      <c r="J257">
        <f ca="1">IF(AND(ISNUMBER('MPL ID'!$D$36),ISNUMBER('MPL ID'!$E$36)),0,RANDBETWEEN(1,4))</f>
        <v>0</v>
      </c>
      <c r="K257">
        <f ca="1">IF(AND(ISNUMBER('MPL ID'!$D$37),ISNUMBER('MPL ID'!$E$37)),0,RANDBETWEEN(1,4))</f>
        <v>0</v>
      </c>
      <c r="L257">
        <f ca="1">IF(AND(ISNUMBER('MPL ID'!$D$39),ISNUMBER('MPL ID'!$E$39)),0,RANDBETWEEN(1,4))</f>
        <v>0</v>
      </c>
      <c r="M257">
        <f ca="1">IF(AND(ISNUMBER('MPL ID'!$D$40),ISNUMBER('MPL ID'!$E$40)),0,RANDBETWEEN(1,4))</f>
        <v>0</v>
      </c>
      <c r="N257">
        <f ca="1">IF(AND(ISNUMBER('MPL ID'!$D$41),ISNUMBER('MPL ID'!$E$41)),0,RANDBETWEEN(1,4))</f>
        <v>0</v>
      </c>
      <c r="O257">
        <f ca="1">IF(AND(ISNUMBER('MPL ID'!$D$42),ISNUMBER('MPL ID'!$E$42)),0,RANDBETWEEN(1,4))</f>
        <v>0</v>
      </c>
      <c r="P257">
        <f ca="1">IF(AND(ISNUMBER('MPL ID'!$D$43),ISNUMBER('MPL ID'!$E$43)),0,RANDBETWEEN(1,4))</f>
        <v>0</v>
      </c>
      <c r="Q257">
        <f ca="1">IF(AND(ISNUMBER('MPL ID'!$D$44),ISNUMBER('MPL ID'!$E$44)),0,RANDBETWEEN(1,4))</f>
        <v>0</v>
      </c>
      <c r="R257">
        <f ca="1">IF(AND(ISNUMBER('MPL ID'!$J$36),ISNUMBER('MPL ID'!$K$36)),0,RANDBETWEEN(1,4))</f>
        <v>0</v>
      </c>
      <c r="S257">
        <f ca="1">IF(AND(ISNUMBER('MPL ID'!$J$37),ISNUMBER('MPL ID'!$K$37)),0,RANDBETWEEN(1,4))</f>
        <v>0</v>
      </c>
      <c r="T257">
        <f ca="1">IF(AND(ISNUMBER('MPL ID'!$J$39),ISNUMBER('MPL ID'!$K$39)),0,RANDBETWEEN(1,4))</f>
        <v>0</v>
      </c>
      <c r="U257">
        <f ca="1">IF(AND(ISNUMBER('MPL ID'!$J$40),ISNUMBER('MPL ID'!$K$40)),0,RANDBETWEEN(1,4))</f>
        <v>0</v>
      </c>
      <c r="V257">
        <f ca="1">IF(AND(ISNUMBER('MPL ID'!$J$41),ISNUMBER('MPL ID'!$K$41)),0,RANDBETWEEN(1,4))</f>
        <v>0</v>
      </c>
      <c r="W257">
        <f ca="1">IF(AND(ISNUMBER('MPL ID'!$J$42),ISNUMBER('MPL ID'!$K$42)),0,RANDBETWEEN(1,4))</f>
        <v>1</v>
      </c>
      <c r="X257">
        <f ca="1">IF(AND(ISNUMBER('MPL ID'!$J$43),ISNUMBER('MPL ID'!$K$43)),0,RANDBETWEEN(1,4))</f>
        <v>4</v>
      </c>
      <c r="Y257">
        <f ca="1">IF(AND(ISNUMBER('MPL ID'!$J$44),ISNUMBER('MPL ID'!$K$44)),0,RANDBETWEEN(1,4))</f>
        <v>1</v>
      </c>
      <c r="Z257">
        <f ca="1">IF(AND(ISNUMBER('MPL ID'!$P$36),ISNUMBER('MPL ID'!$Q$36)),0,RANDBETWEEN(1,4))</f>
        <v>4</v>
      </c>
      <c r="AA257">
        <f ca="1">IF(AND(ISNUMBER('MPL ID'!$P$37),ISNUMBER('MPL ID'!$Q$37)),0,RANDBETWEEN(1,4))</f>
        <v>2</v>
      </c>
      <c r="AB257">
        <f ca="1">IF(AND(ISNUMBER('MPL ID'!$P$39),ISNUMBER('MPL ID'!$Q$39)),0,RANDBETWEEN(1,4))</f>
        <v>1</v>
      </c>
      <c r="AC257">
        <f ca="1">IF(AND(ISNUMBER('MPL ID'!$P$40),ISNUMBER('MPL ID'!$Q$40)),0,RANDBETWEEN(1,4))</f>
        <v>3</v>
      </c>
      <c r="AD257">
        <f ca="1">IF(AND(ISNUMBER('MPL ID'!$P$41),ISNUMBER('MPL ID'!$Q$41)),0,RANDBETWEEN(1,4))</f>
        <v>4</v>
      </c>
      <c r="AE257">
        <f ca="1">IF(AND(ISNUMBER('MPL ID'!$P$42),ISNUMBER('MPL ID'!$Q$42)),0,RANDBETWEEN(1,4))</f>
        <v>3</v>
      </c>
      <c r="AF257">
        <f ca="1">IF(AND(ISNUMBER('MPL ID'!$P$43),ISNUMBER('MPL ID'!$Q$43)),0,RANDBETWEEN(1,4))</f>
        <v>4</v>
      </c>
      <c r="AG257">
        <f ca="1">IF(AND(ISNUMBER('MPL ID'!$P$44),ISNUMBER('MPL ID'!$Q$44)),0,RANDBETWEEN(1,4))</f>
        <v>3</v>
      </c>
      <c r="AH257">
        <f ca="1">'MPL ID'!$BG$1+SUMPRODUCT(($B$1003:$AG$1003='MPL ID'!$BF$1)*(($B257:$AG257=1)+($B257:$AG257=2)))+SUMPRODUCT(($B$1004:$AG$1004='MPL ID'!$BF$1)*(($B257:$AG257=3)+($B257:$AG257=4)))</f>
        <v>10</v>
      </c>
      <c r="AI257">
        <f ca="1">'MPL ID'!$BG$2+SUMPRODUCT(($B$1003:$AG$1003='MPL ID'!$BF$2)*(($B257:$AG257=1)+($B257:$AG257=2)))+SUMPRODUCT(($B$1004:$AG$1004='MPL ID'!$BF$2)*(($B257:$AG257=3)+($B257:$AG257=4)))</f>
        <v>8</v>
      </c>
      <c r="AJ257">
        <f ca="1">'MPL ID'!$BG$3+SUMPRODUCT(($B$1003:$AG$1003='MPL ID'!$BF$3)*(($B257:$AG257=1)+($B257:$AG257=2)))+SUMPRODUCT(($B$1004:$AG$1004='MPL ID'!$BF$3)*(($B257:$AG257=3)+($B257:$AG257=4)))</f>
        <v>6</v>
      </c>
      <c r="AK257">
        <f ca="1">'MPL ID'!$BG$4+SUMPRODUCT(($B$1003:$AG$1003='MPL ID'!$BF$4)*(($B257:$AG257=1)+($B257:$AG257=2)))+SUMPRODUCT(($B$1004:$AG$1004='MPL ID'!$BF$4)*(($B257:$AG257=3)+($B257:$AG257=4)))</f>
        <v>9</v>
      </c>
      <c r="AL257">
        <f ca="1">'MPL ID'!$BG$5+SUMPRODUCT(($B$1003:$AG$1003='MPL ID'!$BF$5)*(($B257:$AG257=1)+($B257:$AG257=2)))+SUMPRODUCT(($B$1004:$AG$1004='MPL ID'!$BF$5)*(($B257:$AG257=3)+($B257:$AG257=4)))</f>
        <v>5</v>
      </c>
      <c r="AM257">
        <f ca="1">'MPL ID'!$BG$6+SUMPRODUCT(($B$1003:$AG$1003='MPL ID'!$BF$6)*(($B257:$AG257=1)+($B257:$AG257=2)))+SUMPRODUCT(($B$1004:$AG$1004='MPL ID'!$BF$6)*(($B257:$AG257=3)+($B257:$AG257=4)))</f>
        <v>11</v>
      </c>
      <c r="AN257">
        <f ca="1">'MPL ID'!$BG$7+SUMPRODUCT(($B$1003:$AG$1003='MPL ID'!$BF$7)*(($B257:$AG257=1)+($B257:$AG257=2)))+SUMPRODUCT(($B$1004:$AG$1004='MPL ID'!$BF$7)*(($B257:$AG257=3)+($B257:$AG257=4)))</f>
        <v>7</v>
      </c>
      <c r="AO257">
        <f ca="1">'MPL ID'!$BG$8+SUMPRODUCT(($B$1003:$AG$1003='MPL ID'!$BF$8)*(($B257:$AG257=1)+($B257:$AG257=2)))+SUMPRODUCT(($B$1004:$AG$1004='MPL ID'!$BF$8)*(($B257:$AG257=3)+($B257:$AG257=4)))</f>
        <v>4</v>
      </c>
      <c r="AP257">
        <f ca="1">'MPL ID'!$BG$9+SUMPRODUCT(($B$1003:$AG$1003='MPL ID'!$BF$9)*(($B257:$AG257=1)+($B257:$AG257=2)))+SUMPRODUCT(($B$1004:$AG$1004='MPL ID'!$BF$9)*(($B257:$AG257=3)+($B257:$AG257=4)))</f>
        <v>12</v>
      </c>
      <c r="AQ257">
        <f ca="1">'MPL ID'!$BH$1+SUMPRODUCT(($B$1003:$AG$1003='MPL ID'!$BF$1)*(2*($B257:$AG257=1)+($B257:$AG257=2)-2*($B257:$AG257=3)-($B257:$AG257=4)))-SUMPRODUCT(($B$1004:$AG$1004='MPL ID'!$BF$1)*(2*($B257:$AG257=1)+($B257:$AG257=2)-2*($B257:$AG257=3)-($B257:$AG257=4)))</f>
        <v>10</v>
      </c>
      <c r="AR257">
        <f ca="1">'MPL ID'!$BH$2+SUMPRODUCT(($B$1003:$AG$1003='MPL ID'!$BF$2)*(2*($B257:$AG257=1)+($B257:$AG257=2)-2*($B257:$AG257=3)-($B257:$AG257=4)))-SUMPRODUCT(($B$1004:$AG$1004='MPL ID'!$BF$2)*(2*($B257:$AG257=1)+($B257:$AG257=2)-2*($B257:$AG257=3)-($B257:$AG257=4)))</f>
        <v>-5</v>
      </c>
      <c r="AS257">
        <f ca="1">'MPL ID'!$BH$3+SUMPRODUCT(($B$1003:$AG$1003='MPL ID'!$BF$3)*(2*($B257:$AG257=1)+($B257:$AG257=2)-2*($B257:$AG257=3)-($B257:$AG257=4)))-SUMPRODUCT(($B$1004:$AG$1004='MPL ID'!$BF$3)*(2*($B257:$AG257=1)+($B257:$AG257=2)-2*($B257:$AG257=3)-($B257:$AG257=4)))</f>
        <v>-8</v>
      </c>
      <c r="AT257">
        <f ca="1">'MPL ID'!$BH$4+SUMPRODUCT(($B$1003:$AG$1003='MPL ID'!$BF$4)*(2*($B257:$AG257=1)+($B257:$AG257=2)-2*($B257:$AG257=3)-($B257:$AG257=4)))-SUMPRODUCT(($B$1004:$AG$1004='MPL ID'!$BF$4)*(2*($B257:$AG257=1)+($B257:$AG257=2)-2*($B257:$AG257=3)-($B257:$AG257=4)))</f>
        <v>2</v>
      </c>
      <c r="AU257">
        <f ca="1">'MPL ID'!$BH$5+SUMPRODUCT(($B$1003:$AG$1003='MPL ID'!$BF$5)*(2*($B257:$AG257=1)+($B257:$AG257=2)-2*($B257:$AG257=3)-($B257:$AG257=4)))-SUMPRODUCT(($B$1004:$AG$1004='MPL ID'!$BF$5)*(2*($B257:$AG257=1)+($B257:$AG257=2)-2*($B257:$AG257=3)-($B257:$AG257=4)))</f>
        <v>-12</v>
      </c>
      <c r="AV257">
        <f ca="1">'MPL ID'!$BH$6+SUMPRODUCT(($B$1003:$AG$1003='MPL ID'!$BF$6)*(2*($B257:$AG257=1)+($B257:$AG257=2)-2*($B257:$AG257=3)-($B257:$AG257=4)))-SUMPRODUCT(($B$1004:$AG$1004='MPL ID'!$BF$6)*(2*($B257:$AG257=1)+($B257:$AG257=2)-2*($B257:$AG257=3)-($B257:$AG257=4)))</f>
        <v>12</v>
      </c>
      <c r="AW257">
        <f ca="1">'MPL ID'!$BH$7+SUMPRODUCT(($B$1003:$AG$1003='MPL ID'!$BF$7)*(2*($B257:$AG257=1)+($B257:$AG257=2)-2*($B257:$AG257=3)-($B257:$AG257=4)))-SUMPRODUCT(($B$1004:$AG$1004='MPL ID'!$BF$7)*(2*($B257:$AG257=1)+($B257:$AG257=2)-2*($B257:$AG257=3)-($B257:$AG257=4)))</f>
        <v>-1</v>
      </c>
      <c r="AX257">
        <f ca="1">'MPL ID'!$BH$8+SUMPRODUCT(($B$1003:$AG$1003='MPL ID'!$BF$8)*(2*($B257:$AG257=1)+($B257:$AG257=2)-2*($B257:$AG257=3)-($B257:$AG257=4)))-SUMPRODUCT(($B$1004:$AG$1004='MPL ID'!$BF$8)*(2*($B257:$AG257=1)+($B257:$AG257=2)-2*($B257:$AG257=3)-($B257:$AG257=4)))</f>
        <v>-13</v>
      </c>
      <c r="AY257">
        <f ca="1">'MPL ID'!$BH$9+SUMPRODUCT(($B$1003:$AG$1003='MPL ID'!$BF$9)*(2*($B257:$AG257=1)+($B257:$AG257=2)-2*($B257:$AG257=3)-($B257:$AG257=4)))-SUMPRODUCT(($B$1004:$AG$1004='MPL ID'!$BF$9)*(2*($B257:$AG257=1)+($B257:$AG257=2)-2*($B257:$AG257=3)-($B257:$AG257=4)))</f>
        <v>15</v>
      </c>
      <c r="AZ257">
        <f ca="1">SUMPRODUCT(--($AH257:$AP257=AH257),--($AQ257:$AY257=AQ257),'MPL ID'!$BG$13:$BO$13)+IF(AND($E257&gt;=3,$E257&lt;=4,AO257=AH257,AX257=AQ257),1,0)+IF(AND($G257&gt;=1,$G257&lt;=2,AJ257=AH257,AS257=AQ257),1,0)+IF(AND($L257&gt;=1,$L257&lt;=2,AM257=AH257,AV257=AQ257),1,0)+IF(AND($O257&gt;=1,$O257&lt;=2,AP257=AH257,AY257=AQ257),1,0)+IF(AND($R257&gt;=1,$R257&lt;=2,AI257=AH257,AR257=AQ257),1,0)+IF(AND($AA257&gt;=3,$AA257&lt;=4,AL257=AH257,AU257=AQ257),1,0)+IF(AND($AE257&gt;=3,$AE257&lt;=4,AK257=AH257,AT257=AQ257),1,0)</f>
        <v>0</v>
      </c>
      <c r="BA257">
        <f ca="1">SUMPRODUCT(--($AH257:$AP257=AI257),--($AQ257:$AY257=AR257),'MPL ID'!$BG$14:$BO$14)+IF(AND($F257&gt;=1,$F257&lt;=2,AP257=AI257,AY257=AR257),1,0)+IF(AND($H257&gt;=1,$H257&lt;=2,AN257=AI257,AW257=AR257),1,0)+IF(AND($J257&gt;=3,$J257&lt;=4,AL257=AI257,AU257=AR257),1,0)+IF(AND($M257&gt;=1,$M257&lt;=2,AO257=AI257,AX257=AR257),1,0)+IF(AND($R257&gt;=3,$R257&lt;=4,AH257=AI257,AQ257=AR257),1,0)+IF(AND($Y257&gt;=3,$Y257&lt;=4,AJ257=AI257,AS257=AR257),1,0)+IF(AND($AC257&gt;=1,$AC257&lt;=2,AK257=AI257,AT257=AR257),1,0)+IF(AND($AF257&gt;=3,$AF257&lt;=4,AM257=AI257,AV257=AR257),1,0)</f>
        <v>0</v>
      </c>
      <c r="BB257">
        <f ca="1">SUMPRODUCT(--($AH257:$AP257=AJ257),--($AQ257:$AY257=AS257),'MPL ID'!$BG$15:$BO$15)+IF(AND($C257&gt;=1,$C257&lt;=2,AK257=AJ257,AT257=AS257),1,0)+IF(AND($G257&gt;=3,$G257&lt;=4,AH257=AJ257,AQ257=AS257),1,0)+IF(AND($K257&gt;=1,$K257&lt;=2,AP257=AJ257,AY257=AS257),1,0)+IF(AND($N257&gt;=3,$N257&lt;=4,AL257=AJ257,AU257=AS257),1,0)+IF(AND($V257&gt;=1,$V257&lt;=2,AM257=AJ257,AV257=AS257),1,0)+IF(AND($Y257&gt;=1,$Y257&lt;=2,AI257=AJ257,AR257=AS257),1,0)+IF(AND($AB257&gt;=3,$AB257&lt;=4,AN257=AJ257,AW257=AS257),1,0)</f>
        <v>0</v>
      </c>
      <c r="BC257">
        <f ca="1">SUMPRODUCT(--($AH257:$AP257=AK257),--($AQ257:$AY257=AT257),'MPL ID'!$BG$16:$BO$16)+IF(AND($C257&gt;=3,$C257&lt;=4,AJ257=AK257,AS257=AT257),1,0)+IF(AND($I257&gt;=1,$I257&lt;=2,AP257=AK257,AY257=AT257),1,0)+IF(AND($P257&gt;=3,$P257&lt;=4,AO257=AK257,AX257=AT257),1,0)+IF(AND($T257&gt;=1,$T257&lt;=2,AN257=AK257,AW257=AT257),1,0)+IF(AND($W257&gt;=1,$W257&lt;=2,AL257=AK257,AU257=AT257),1,0)+IF(AND($AC257&gt;=3,$AC257&lt;=4,AI257=AK257,AR257=AT257),1,0)+IF(AND($AE257&gt;=1,$AE257&lt;=2,AH257=AK257,AQ257=AT257),1,0)</f>
        <v>0</v>
      </c>
      <c r="BD257">
        <f ca="1">SUMPRODUCT(--($AH257:$AP257=AL257),--($AQ257:$AY257=AU257),'MPL ID'!$BG$17:$BO$17)+IF(AND($B257&gt;=3,$B257&lt;=4,AN257=AL257,AW257=AU257),1,0)+IF(AND($D257&gt;=1,$D257&lt;=2,AM257=AL257,AV257=AU257),1,0)+IF(AND($J257&gt;=1,$J257&lt;=2,AI257=AL257,AR257=AU257),1,0)+IF(AND($N257&gt;=1,$N257&lt;=2,AJ257=AL257,AS257=AU257),1,0)+IF(AND($W257&gt;=3,$W257&lt;=4,AK257=AL257,AT257=AU257),1,0)+IF(AND($AA257&gt;=1,$AA257&lt;=2,AH257=AL257,AQ257=AU257),1,0)+IF(AND($AD257&gt;=3,$AD257&lt;=4,AO257=AL257,AX257=AU257),1,0)</f>
        <v>0</v>
      </c>
      <c r="BE257">
        <f ca="1">SUMPRODUCT(--($AH257:$AP257=AM257),--($AQ257:$AY257=AV257),'MPL ID'!$BG$18:$BO$18)+IF(AND($D257&gt;=3,$D257&lt;=4,AL257=AM257,AU257=AV257),1,0)+IF(AND($L257&gt;=3,$L257&lt;=4,AH257=AM257,AQ257=AV257),1,0)+IF(AND($Q257&gt;=3,$Q257&lt;=4,AN257=AM257,AW257=AV257),1,0)+IF(AND($S257&gt;=1,$S257&lt;=2,AP257=AM257,AY257=AV257),1,0)+IF(AND($V257&gt;=3,$V257&lt;=4,AJ257=AM257,AS257=AV257),1,0)+IF(AND($Z257&gt;=1,$Z257&lt;=2,AO257=AM257,AX257=AV257),1,0)+IF(AND($AF257&gt;=1,$AF257&lt;=2,AI257=AM257,AR257=AV257),1,0)</f>
        <v>0</v>
      </c>
      <c r="BF257">
        <f ca="1">SUMPRODUCT(--($AH257:$AP257=AN257),--($AQ257:$AY257=AW257),'MPL ID'!$BG$19:$BO$19)+IF(AND($B257&gt;=1,$B257&lt;=2,AL257=AN257,AU257=AW257),1,0)+IF(AND($H257&gt;=3,$H257&lt;=4,AI257=AN257,AR257=AW257),1,0)+IF(AND($Q257&gt;=1,$Q257&lt;=2,AM257=AN257,AV257=AW257),1,0)+IF(AND($T257&gt;=3,$T257&lt;=4,AK257=AN257,AT257=AW257),1,0)+IF(AND($X257&gt;=3,$X257&lt;=4,AO257=AN257,AX257=AW257),1,0)+IF(AND($AB257&gt;=1,$AB257&lt;=2,AJ257=AN257,AS257=AW257),1,0)+IF(AND($AG257&gt;=1,$AG257&lt;=2,AP257=AN257,AY257=AW257),1,0)</f>
        <v>0</v>
      </c>
      <c r="BG257">
        <f ca="1">SUMPRODUCT(--($AH257:$AP257=AO257),--($AQ257:$AY257=AX257),'MPL ID'!$BG$20:$BO$20)+IF(AND($E257&gt;=1,$E257&lt;=2,AH257=AO257,AQ257=AX257),1,0)+IF(AND($M257&gt;=3,$M257&lt;=4,AI257=AO257,AR257=AX257),1,0)+IF(AND($P257&gt;=1,$P257&lt;=2,AK257=AO257,AT257=AX257),1,0)+IF(AND($U257&gt;=1,$U257&lt;=2,AP257=AO257,AY257=AX257),1,0)+IF(AND($X257&gt;=1,$X257&lt;=2,AN257=AO257,AW257=AX257),1,0)+IF(AND($Z257&gt;=3,$Z257&lt;=4,AM257=AO257,AV257=AX257),1,0)+IF(AND($AD257&gt;=1,$AD257&lt;=2,AL257=AO257,AU257=AX257),1,0)</f>
        <v>0</v>
      </c>
      <c r="BH257">
        <f ca="1">SUMPRODUCT(--($AH257:$AP257=AP257),--($AQ257:$AY257=AY257),'MPL ID'!$BG$21:$BO$21)+IF(AND($F257&gt;=3,$F257&lt;=4,AI257=AP257,AR257=AY257),1,0)+IF(AND($I257&gt;=3,$I257&lt;=4,AK257=AP257,AT257=AY257),1,0)+IF(AND($K257&gt;=3,$K257&lt;=4,AJ257=AP257,AS257=AY257),1,0)+IF(AND($O257&gt;=3,$O257&lt;=4,AH257=AP257,AQ257=AY257),1,0)+IF(AND($S257&gt;=3,$S257&lt;=4,AM257=AP257,AV257=AY257),1,0)+IF(AND($U257&gt;=3,$U257&lt;=4,AO257=AP257,AX257=AY257),1,0)+IF(AND($AG257&gt;=3,$AG257&lt;=4,AN257=AP257,AW257=AY257),1,0)</f>
        <v>0</v>
      </c>
      <c r="BI257">
        <f t="shared" ca="1" si="27"/>
        <v>3</v>
      </c>
      <c r="BJ257">
        <f t="shared" ca="1" si="28"/>
        <v>5</v>
      </c>
      <c r="BK257">
        <f t="shared" ca="1" si="29"/>
        <v>7</v>
      </c>
      <c r="BL257">
        <f t="shared" ca="1" si="30"/>
        <v>4</v>
      </c>
      <c r="BM257">
        <f t="shared" ca="1" si="31"/>
        <v>8</v>
      </c>
      <c r="BN257">
        <f t="shared" ca="1" si="32"/>
        <v>2</v>
      </c>
      <c r="BO257">
        <f t="shared" ca="1" si="33"/>
        <v>6</v>
      </c>
      <c r="BP257">
        <f t="shared" ca="1" si="34"/>
        <v>9</v>
      </c>
      <c r="BQ257">
        <f t="shared" ca="1" si="35"/>
        <v>1</v>
      </c>
    </row>
    <row r="258" spans="1:69" x14ac:dyDescent="0.25">
      <c r="A258">
        <v>257</v>
      </c>
      <c r="B258">
        <f ca="1">IF(AND(ISNUMBER('MPL ID'!$P$25),ISNUMBER('MPL ID'!$Q$25)),0,RANDBETWEEN(1,4))</f>
        <v>0</v>
      </c>
      <c r="C258">
        <f ca="1">IF(AND(ISNUMBER('MPL ID'!$P$26),ISNUMBER('MPL ID'!$Q$26)),0,RANDBETWEEN(1,4))</f>
        <v>0</v>
      </c>
      <c r="D258">
        <f ca="1">IF(AND(ISNUMBER('MPL ID'!$P$28),ISNUMBER('MPL ID'!$Q$28)),0,RANDBETWEEN(1,4))</f>
        <v>0</v>
      </c>
      <c r="E258">
        <f ca="1">IF(AND(ISNUMBER('MPL ID'!$P$29),ISNUMBER('MPL ID'!$Q$29)),0,RANDBETWEEN(1,4))</f>
        <v>0</v>
      </c>
      <c r="F258">
        <f ca="1">IF(AND(ISNUMBER('MPL ID'!$P$30),ISNUMBER('MPL ID'!$Q$30)),0,RANDBETWEEN(1,4))</f>
        <v>0</v>
      </c>
      <c r="G258">
        <f ca="1">IF(AND(ISNUMBER('MPL ID'!$P$31),ISNUMBER('MPL ID'!$Q$31)),0,RANDBETWEEN(1,4))</f>
        <v>0</v>
      </c>
      <c r="H258">
        <f ca="1">IF(AND(ISNUMBER('MPL ID'!$P$32),ISNUMBER('MPL ID'!$Q$32)),0,RANDBETWEEN(1,4))</f>
        <v>0</v>
      </c>
      <c r="I258">
        <f ca="1">IF(AND(ISNUMBER('MPL ID'!$P$33),ISNUMBER('MPL ID'!$Q$33)),0,RANDBETWEEN(1,4))</f>
        <v>0</v>
      </c>
      <c r="J258">
        <f ca="1">IF(AND(ISNUMBER('MPL ID'!$D$36),ISNUMBER('MPL ID'!$E$36)),0,RANDBETWEEN(1,4))</f>
        <v>0</v>
      </c>
      <c r="K258">
        <f ca="1">IF(AND(ISNUMBER('MPL ID'!$D$37),ISNUMBER('MPL ID'!$E$37)),0,RANDBETWEEN(1,4))</f>
        <v>0</v>
      </c>
      <c r="L258">
        <f ca="1">IF(AND(ISNUMBER('MPL ID'!$D$39),ISNUMBER('MPL ID'!$E$39)),0,RANDBETWEEN(1,4))</f>
        <v>0</v>
      </c>
      <c r="M258">
        <f ca="1">IF(AND(ISNUMBER('MPL ID'!$D$40),ISNUMBER('MPL ID'!$E$40)),0,RANDBETWEEN(1,4))</f>
        <v>0</v>
      </c>
      <c r="N258">
        <f ca="1">IF(AND(ISNUMBER('MPL ID'!$D$41),ISNUMBER('MPL ID'!$E$41)),0,RANDBETWEEN(1,4))</f>
        <v>0</v>
      </c>
      <c r="O258">
        <f ca="1">IF(AND(ISNUMBER('MPL ID'!$D$42),ISNUMBER('MPL ID'!$E$42)),0,RANDBETWEEN(1,4))</f>
        <v>0</v>
      </c>
      <c r="P258">
        <f ca="1">IF(AND(ISNUMBER('MPL ID'!$D$43),ISNUMBER('MPL ID'!$E$43)),0,RANDBETWEEN(1,4))</f>
        <v>0</v>
      </c>
      <c r="Q258">
        <f ca="1">IF(AND(ISNUMBER('MPL ID'!$D$44),ISNUMBER('MPL ID'!$E$44)),0,RANDBETWEEN(1,4))</f>
        <v>0</v>
      </c>
      <c r="R258">
        <f ca="1">IF(AND(ISNUMBER('MPL ID'!$J$36),ISNUMBER('MPL ID'!$K$36)),0,RANDBETWEEN(1,4))</f>
        <v>0</v>
      </c>
      <c r="S258">
        <f ca="1">IF(AND(ISNUMBER('MPL ID'!$J$37),ISNUMBER('MPL ID'!$K$37)),0,RANDBETWEEN(1,4))</f>
        <v>0</v>
      </c>
      <c r="T258">
        <f ca="1">IF(AND(ISNUMBER('MPL ID'!$J$39),ISNUMBER('MPL ID'!$K$39)),0,RANDBETWEEN(1,4))</f>
        <v>0</v>
      </c>
      <c r="U258">
        <f ca="1">IF(AND(ISNUMBER('MPL ID'!$J$40),ISNUMBER('MPL ID'!$K$40)),0,RANDBETWEEN(1,4))</f>
        <v>0</v>
      </c>
      <c r="V258">
        <f ca="1">IF(AND(ISNUMBER('MPL ID'!$J$41),ISNUMBER('MPL ID'!$K$41)),0,RANDBETWEEN(1,4))</f>
        <v>0</v>
      </c>
      <c r="W258">
        <f ca="1">IF(AND(ISNUMBER('MPL ID'!$J$42),ISNUMBER('MPL ID'!$K$42)),0,RANDBETWEEN(1,4))</f>
        <v>4</v>
      </c>
      <c r="X258">
        <f ca="1">IF(AND(ISNUMBER('MPL ID'!$J$43),ISNUMBER('MPL ID'!$K$43)),0,RANDBETWEEN(1,4))</f>
        <v>2</v>
      </c>
      <c r="Y258">
        <f ca="1">IF(AND(ISNUMBER('MPL ID'!$J$44),ISNUMBER('MPL ID'!$K$44)),0,RANDBETWEEN(1,4))</f>
        <v>2</v>
      </c>
      <c r="Z258">
        <f ca="1">IF(AND(ISNUMBER('MPL ID'!$P$36),ISNUMBER('MPL ID'!$Q$36)),0,RANDBETWEEN(1,4))</f>
        <v>2</v>
      </c>
      <c r="AA258">
        <f ca="1">IF(AND(ISNUMBER('MPL ID'!$P$37),ISNUMBER('MPL ID'!$Q$37)),0,RANDBETWEEN(1,4))</f>
        <v>3</v>
      </c>
      <c r="AB258">
        <f ca="1">IF(AND(ISNUMBER('MPL ID'!$P$39),ISNUMBER('MPL ID'!$Q$39)),0,RANDBETWEEN(1,4))</f>
        <v>3</v>
      </c>
      <c r="AC258">
        <f ca="1">IF(AND(ISNUMBER('MPL ID'!$P$40),ISNUMBER('MPL ID'!$Q$40)),0,RANDBETWEEN(1,4))</f>
        <v>2</v>
      </c>
      <c r="AD258">
        <f ca="1">IF(AND(ISNUMBER('MPL ID'!$P$41),ISNUMBER('MPL ID'!$Q$41)),0,RANDBETWEEN(1,4))</f>
        <v>2</v>
      </c>
      <c r="AE258">
        <f ca="1">IF(AND(ISNUMBER('MPL ID'!$P$42),ISNUMBER('MPL ID'!$Q$42)),0,RANDBETWEEN(1,4))</f>
        <v>4</v>
      </c>
      <c r="AF258">
        <f ca="1">IF(AND(ISNUMBER('MPL ID'!$P$43),ISNUMBER('MPL ID'!$Q$43)),0,RANDBETWEEN(1,4))</f>
        <v>2</v>
      </c>
      <c r="AG258">
        <f ca="1">IF(AND(ISNUMBER('MPL ID'!$P$44),ISNUMBER('MPL ID'!$Q$44)),0,RANDBETWEEN(1,4))</f>
        <v>4</v>
      </c>
      <c r="AH258">
        <f ca="1">'MPL ID'!$BG$1+SUMPRODUCT(($B$1003:$AG$1003='MPL ID'!$BF$1)*(($B258:$AG258=1)+($B258:$AG258=2)))+SUMPRODUCT(($B$1004:$AG$1004='MPL ID'!$BF$1)*(($B258:$AG258=3)+($B258:$AG258=4)))</f>
        <v>11</v>
      </c>
      <c r="AI258">
        <f ca="1">'MPL ID'!$BG$2+SUMPRODUCT(($B$1003:$AG$1003='MPL ID'!$BF$2)*(($B258:$AG258=1)+($B258:$AG258=2)))+SUMPRODUCT(($B$1004:$AG$1004='MPL ID'!$BF$2)*(($B258:$AG258=3)+($B258:$AG258=4)))</f>
        <v>8</v>
      </c>
      <c r="AJ258">
        <f ca="1">'MPL ID'!$BG$3+SUMPRODUCT(($B$1003:$AG$1003='MPL ID'!$BF$3)*(($B258:$AG258=1)+($B258:$AG258=2)))+SUMPRODUCT(($B$1004:$AG$1004='MPL ID'!$BF$3)*(($B258:$AG258=3)+($B258:$AG258=4)))</f>
        <v>7</v>
      </c>
      <c r="AK258">
        <f ca="1">'MPL ID'!$BG$4+SUMPRODUCT(($B$1003:$AG$1003='MPL ID'!$BF$4)*(($B258:$AG258=1)+($B258:$AG258=2)))+SUMPRODUCT(($B$1004:$AG$1004='MPL ID'!$BF$4)*(($B258:$AG258=3)+($B258:$AG258=4)))</f>
        <v>7</v>
      </c>
      <c r="AL258">
        <f ca="1">'MPL ID'!$BG$5+SUMPRODUCT(($B$1003:$AG$1003='MPL ID'!$BF$5)*(($B258:$AG258=1)+($B258:$AG258=2)))+SUMPRODUCT(($B$1004:$AG$1004='MPL ID'!$BF$5)*(($B258:$AG258=3)+($B258:$AG258=4)))</f>
        <v>4</v>
      </c>
      <c r="AM258">
        <f ca="1">'MPL ID'!$BG$6+SUMPRODUCT(($B$1003:$AG$1003='MPL ID'!$BF$6)*(($B258:$AG258=1)+($B258:$AG258=2)))+SUMPRODUCT(($B$1004:$AG$1004='MPL ID'!$BF$6)*(($B258:$AG258=3)+($B258:$AG258=4)))</f>
        <v>13</v>
      </c>
      <c r="AN258">
        <f ca="1">'MPL ID'!$BG$7+SUMPRODUCT(($B$1003:$AG$1003='MPL ID'!$BF$7)*(($B258:$AG258=1)+($B258:$AG258=2)))+SUMPRODUCT(($B$1004:$AG$1004='MPL ID'!$BF$7)*(($B258:$AG258=3)+($B258:$AG258=4)))</f>
        <v>5</v>
      </c>
      <c r="AO258">
        <f ca="1">'MPL ID'!$BG$8+SUMPRODUCT(($B$1003:$AG$1003='MPL ID'!$BF$8)*(($B258:$AG258=1)+($B258:$AG258=2)))+SUMPRODUCT(($B$1004:$AG$1004='MPL ID'!$BF$8)*(($B258:$AG258=3)+($B258:$AG258=4)))</f>
        <v>5</v>
      </c>
      <c r="AP258">
        <f ca="1">'MPL ID'!$BG$9+SUMPRODUCT(($B$1003:$AG$1003='MPL ID'!$BF$9)*(($B258:$AG258=1)+($B258:$AG258=2)))+SUMPRODUCT(($B$1004:$AG$1004='MPL ID'!$BF$9)*(($B258:$AG258=3)+($B258:$AG258=4)))</f>
        <v>12</v>
      </c>
      <c r="AQ258">
        <f ca="1">'MPL ID'!$BH$1+SUMPRODUCT(($B$1003:$AG$1003='MPL ID'!$BF$1)*(2*($B258:$AG258=1)+($B258:$AG258=2)-2*($B258:$AG258=3)-($B258:$AG258=4)))-SUMPRODUCT(($B$1004:$AG$1004='MPL ID'!$BF$1)*(2*($B258:$AG258=1)+($B258:$AG258=2)-2*($B258:$AG258=3)-($B258:$AG258=4)))</f>
        <v>12</v>
      </c>
      <c r="AR258">
        <f ca="1">'MPL ID'!$BH$2+SUMPRODUCT(($B$1003:$AG$1003='MPL ID'!$BF$2)*(2*($B258:$AG258=1)+($B258:$AG258=2)-2*($B258:$AG258=3)-($B258:$AG258=4)))-SUMPRODUCT(($B$1004:$AG$1004='MPL ID'!$BF$2)*(2*($B258:$AG258=1)+($B258:$AG258=2)-2*($B258:$AG258=3)-($B258:$AG258=4)))</f>
        <v>-3</v>
      </c>
      <c r="AS258">
        <f ca="1">'MPL ID'!$BH$3+SUMPRODUCT(($B$1003:$AG$1003='MPL ID'!$BF$3)*(2*($B258:$AG258=1)+($B258:$AG258=2)-2*($B258:$AG258=3)-($B258:$AG258=4)))-SUMPRODUCT(($B$1004:$AG$1004='MPL ID'!$BF$3)*(2*($B258:$AG258=1)+($B258:$AG258=2)-2*($B258:$AG258=3)-($B258:$AG258=4)))</f>
        <v>-5</v>
      </c>
      <c r="AT258">
        <f ca="1">'MPL ID'!$BH$4+SUMPRODUCT(($B$1003:$AG$1003='MPL ID'!$BF$4)*(2*($B258:$AG258=1)+($B258:$AG258=2)-2*($B258:$AG258=3)-($B258:$AG258=4)))-SUMPRODUCT(($B$1004:$AG$1004='MPL ID'!$BF$4)*(2*($B258:$AG258=1)+($B258:$AG258=2)-2*($B258:$AG258=3)-($B258:$AG258=4)))</f>
        <v>-3</v>
      </c>
      <c r="AU258">
        <f ca="1">'MPL ID'!$BH$5+SUMPRODUCT(($B$1003:$AG$1003='MPL ID'!$BF$5)*(2*($B258:$AG258=1)+($B258:$AG258=2)-2*($B258:$AG258=3)-($B258:$AG258=4)))-SUMPRODUCT(($B$1004:$AG$1004='MPL ID'!$BF$5)*(2*($B258:$AG258=1)+($B258:$AG258=2)-2*($B258:$AG258=3)-($B258:$AG258=4)))</f>
        <v>-14</v>
      </c>
      <c r="AV258">
        <f ca="1">'MPL ID'!$BH$6+SUMPRODUCT(($B$1003:$AG$1003='MPL ID'!$BF$6)*(2*($B258:$AG258=1)+($B258:$AG258=2)-2*($B258:$AG258=3)-($B258:$AG258=4)))-SUMPRODUCT(($B$1004:$AG$1004='MPL ID'!$BF$6)*(2*($B258:$AG258=1)+($B258:$AG258=2)-2*($B258:$AG258=3)-($B258:$AG258=4)))</f>
        <v>16</v>
      </c>
      <c r="AW258">
        <f ca="1">'MPL ID'!$BH$7+SUMPRODUCT(($B$1003:$AG$1003='MPL ID'!$BF$7)*(2*($B258:$AG258=1)+($B258:$AG258=2)-2*($B258:$AG258=3)-($B258:$AG258=4)))-SUMPRODUCT(($B$1004:$AG$1004='MPL ID'!$BF$7)*(2*($B258:$AG258=1)+($B258:$AG258=2)-2*($B258:$AG258=3)-($B258:$AG258=4)))</f>
        <v>-6</v>
      </c>
      <c r="AX258">
        <f ca="1">'MPL ID'!$BH$8+SUMPRODUCT(($B$1003:$AG$1003='MPL ID'!$BF$8)*(2*($B258:$AG258=1)+($B258:$AG258=2)-2*($B258:$AG258=3)-($B258:$AG258=4)))-SUMPRODUCT(($B$1004:$AG$1004='MPL ID'!$BF$8)*(2*($B258:$AG258=1)+($B258:$AG258=2)-2*($B258:$AG258=3)-($B258:$AG258=4)))</f>
        <v>-11</v>
      </c>
      <c r="AY258">
        <f ca="1">'MPL ID'!$BH$9+SUMPRODUCT(($B$1003:$AG$1003='MPL ID'!$BF$9)*(2*($B258:$AG258=1)+($B258:$AG258=2)-2*($B258:$AG258=3)-($B258:$AG258=4)))-SUMPRODUCT(($B$1004:$AG$1004='MPL ID'!$BF$9)*(2*($B258:$AG258=1)+($B258:$AG258=2)-2*($B258:$AG258=3)-($B258:$AG258=4)))</f>
        <v>14</v>
      </c>
      <c r="AZ258">
        <f ca="1">SUMPRODUCT(--($AH258:$AP258=AH258),--($AQ258:$AY258=AQ258),'MPL ID'!$BG$13:$BO$13)+IF(AND($E258&gt;=3,$E258&lt;=4,AO258=AH258,AX258=AQ258),1,0)+IF(AND($G258&gt;=1,$G258&lt;=2,AJ258=AH258,AS258=AQ258),1,0)+IF(AND($L258&gt;=1,$L258&lt;=2,AM258=AH258,AV258=AQ258),1,0)+IF(AND($O258&gt;=1,$O258&lt;=2,AP258=AH258,AY258=AQ258),1,0)+IF(AND($R258&gt;=1,$R258&lt;=2,AI258=AH258,AR258=AQ258),1,0)+IF(AND($AA258&gt;=3,$AA258&lt;=4,AL258=AH258,AU258=AQ258),1,0)+IF(AND($AE258&gt;=3,$AE258&lt;=4,AK258=AH258,AT258=AQ258),1,0)</f>
        <v>0</v>
      </c>
      <c r="BA258">
        <f ca="1">SUMPRODUCT(--($AH258:$AP258=AI258),--($AQ258:$AY258=AR258),'MPL ID'!$BG$14:$BO$14)+IF(AND($F258&gt;=1,$F258&lt;=2,AP258=AI258,AY258=AR258),1,0)+IF(AND($H258&gt;=1,$H258&lt;=2,AN258=AI258,AW258=AR258),1,0)+IF(AND($J258&gt;=3,$J258&lt;=4,AL258=AI258,AU258=AR258),1,0)+IF(AND($M258&gt;=1,$M258&lt;=2,AO258=AI258,AX258=AR258),1,0)+IF(AND($R258&gt;=3,$R258&lt;=4,AH258=AI258,AQ258=AR258),1,0)+IF(AND($Y258&gt;=3,$Y258&lt;=4,AJ258=AI258,AS258=AR258),1,0)+IF(AND($AC258&gt;=1,$AC258&lt;=2,AK258=AI258,AT258=AR258),1,0)+IF(AND($AF258&gt;=3,$AF258&lt;=4,AM258=AI258,AV258=AR258),1,0)</f>
        <v>0</v>
      </c>
      <c r="BB258">
        <f ca="1">SUMPRODUCT(--($AH258:$AP258=AJ258),--($AQ258:$AY258=AS258),'MPL ID'!$BG$15:$BO$15)+IF(AND($C258&gt;=1,$C258&lt;=2,AK258=AJ258,AT258=AS258),1,0)+IF(AND($G258&gt;=3,$G258&lt;=4,AH258=AJ258,AQ258=AS258),1,0)+IF(AND($K258&gt;=1,$K258&lt;=2,AP258=AJ258,AY258=AS258),1,0)+IF(AND($N258&gt;=3,$N258&lt;=4,AL258=AJ258,AU258=AS258),1,0)+IF(AND($V258&gt;=1,$V258&lt;=2,AM258=AJ258,AV258=AS258),1,0)+IF(AND($Y258&gt;=1,$Y258&lt;=2,AI258=AJ258,AR258=AS258),1,0)+IF(AND($AB258&gt;=3,$AB258&lt;=4,AN258=AJ258,AW258=AS258),1,0)</f>
        <v>0</v>
      </c>
      <c r="BC258">
        <f ca="1">SUMPRODUCT(--($AH258:$AP258=AK258),--($AQ258:$AY258=AT258),'MPL ID'!$BG$16:$BO$16)+IF(AND($C258&gt;=3,$C258&lt;=4,AJ258=AK258,AS258=AT258),1,0)+IF(AND($I258&gt;=1,$I258&lt;=2,AP258=AK258,AY258=AT258),1,0)+IF(AND($P258&gt;=3,$P258&lt;=4,AO258=AK258,AX258=AT258),1,0)+IF(AND($T258&gt;=1,$T258&lt;=2,AN258=AK258,AW258=AT258),1,0)+IF(AND($W258&gt;=1,$W258&lt;=2,AL258=AK258,AU258=AT258),1,0)+IF(AND($AC258&gt;=3,$AC258&lt;=4,AI258=AK258,AR258=AT258),1,0)+IF(AND($AE258&gt;=1,$AE258&lt;=2,AH258=AK258,AQ258=AT258),1,0)</f>
        <v>0</v>
      </c>
      <c r="BD258">
        <f ca="1">SUMPRODUCT(--($AH258:$AP258=AL258),--($AQ258:$AY258=AU258),'MPL ID'!$BG$17:$BO$17)+IF(AND($B258&gt;=3,$B258&lt;=4,AN258=AL258,AW258=AU258),1,0)+IF(AND($D258&gt;=1,$D258&lt;=2,AM258=AL258,AV258=AU258),1,0)+IF(AND($J258&gt;=1,$J258&lt;=2,AI258=AL258,AR258=AU258),1,0)+IF(AND($N258&gt;=1,$N258&lt;=2,AJ258=AL258,AS258=AU258),1,0)+IF(AND($W258&gt;=3,$W258&lt;=4,AK258=AL258,AT258=AU258),1,0)+IF(AND($AA258&gt;=1,$AA258&lt;=2,AH258=AL258,AQ258=AU258),1,0)+IF(AND($AD258&gt;=3,$AD258&lt;=4,AO258=AL258,AX258=AU258),1,0)</f>
        <v>0</v>
      </c>
      <c r="BE258">
        <f ca="1">SUMPRODUCT(--($AH258:$AP258=AM258),--($AQ258:$AY258=AV258),'MPL ID'!$BG$18:$BO$18)+IF(AND($D258&gt;=3,$D258&lt;=4,AL258=AM258,AU258=AV258),1,0)+IF(AND($L258&gt;=3,$L258&lt;=4,AH258=AM258,AQ258=AV258),1,0)+IF(AND($Q258&gt;=3,$Q258&lt;=4,AN258=AM258,AW258=AV258),1,0)+IF(AND($S258&gt;=1,$S258&lt;=2,AP258=AM258,AY258=AV258),1,0)+IF(AND($V258&gt;=3,$V258&lt;=4,AJ258=AM258,AS258=AV258),1,0)+IF(AND($Z258&gt;=1,$Z258&lt;=2,AO258=AM258,AX258=AV258),1,0)+IF(AND($AF258&gt;=1,$AF258&lt;=2,AI258=AM258,AR258=AV258),1,0)</f>
        <v>0</v>
      </c>
      <c r="BF258">
        <f ca="1">SUMPRODUCT(--($AH258:$AP258=AN258),--($AQ258:$AY258=AW258),'MPL ID'!$BG$19:$BO$19)+IF(AND($B258&gt;=1,$B258&lt;=2,AL258=AN258,AU258=AW258),1,0)+IF(AND($H258&gt;=3,$H258&lt;=4,AI258=AN258,AR258=AW258),1,0)+IF(AND($Q258&gt;=1,$Q258&lt;=2,AM258=AN258,AV258=AW258),1,0)+IF(AND($T258&gt;=3,$T258&lt;=4,AK258=AN258,AT258=AW258),1,0)+IF(AND($X258&gt;=3,$X258&lt;=4,AO258=AN258,AX258=AW258),1,0)+IF(AND($AB258&gt;=1,$AB258&lt;=2,AJ258=AN258,AS258=AW258),1,0)+IF(AND($AG258&gt;=1,$AG258&lt;=2,AP258=AN258,AY258=AW258),1,0)</f>
        <v>0</v>
      </c>
      <c r="BG258">
        <f ca="1">SUMPRODUCT(--($AH258:$AP258=AO258),--($AQ258:$AY258=AX258),'MPL ID'!$BG$20:$BO$20)+IF(AND($E258&gt;=1,$E258&lt;=2,AH258=AO258,AQ258=AX258),1,0)+IF(AND($M258&gt;=3,$M258&lt;=4,AI258=AO258,AR258=AX258),1,0)+IF(AND($P258&gt;=1,$P258&lt;=2,AK258=AO258,AT258=AX258),1,0)+IF(AND($U258&gt;=1,$U258&lt;=2,AP258=AO258,AY258=AX258),1,0)+IF(AND($X258&gt;=1,$X258&lt;=2,AN258=AO258,AW258=AX258),1,0)+IF(AND($Z258&gt;=3,$Z258&lt;=4,AM258=AO258,AV258=AX258),1,0)+IF(AND($AD258&gt;=1,$AD258&lt;=2,AL258=AO258,AU258=AX258),1,0)</f>
        <v>0</v>
      </c>
      <c r="BH258">
        <f ca="1">SUMPRODUCT(--($AH258:$AP258=AP258),--($AQ258:$AY258=AY258),'MPL ID'!$BG$21:$BO$21)+IF(AND($F258&gt;=3,$F258&lt;=4,AI258=AP258,AR258=AY258),1,0)+IF(AND($I258&gt;=3,$I258&lt;=4,AK258=AP258,AT258=AY258),1,0)+IF(AND($K258&gt;=3,$K258&lt;=4,AJ258=AP258,AS258=AY258),1,0)+IF(AND($O258&gt;=3,$O258&lt;=4,AH258=AP258,AQ258=AY258),1,0)+IF(AND($S258&gt;=3,$S258&lt;=4,AM258=AP258,AV258=AY258),1,0)+IF(AND($U258&gt;=3,$U258&lt;=4,AO258=AP258,AX258=AY258),1,0)+IF(AND($AG258&gt;=3,$AG258&lt;=4,AN258=AP258,AW258=AY258),1,0)</f>
        <v>0</v>
      </c>
      <c r="BI258">
        <f t="shared" ref="BI258:BI321" ca="1" si="36">1+SUMPRODUCT(--($AH258:$AP258&gt;AH258))+SUMPRODUCT(--($AH258:$AP258=AH258),--($AQ258:$AY258&gt;AQ258))+SUMPRODUCT(--($AH258:$AP258=AH258),--($AQ258:$AY258=AQ258),--($AZ258:$BH258&gt;AZ258))</f>
        <v>3</v>
      </c>
      <c r="BJ258">
        <f t="shared" ref="BJ258:BJ321" ca="1" si="37">1+SUMPRODUCT(--($AH258:$AP258&gt;AI258))+SUMPRODUCT(--($AH258:$AP258=AI258),--($AQ258:$AY258&gt;AR258))+SUMPRODUCT(--($AH258:$AP258=AI258),--($AQ258:$AY258=AR258),--($AZ258:$BH258&gt;BA258))+IF(AND(AH258=AI258,AQ258=AR258,AZ258=BA258),1,0)</f>
        <v>4</v>
      </c>
      <c r="BK258">
        <f t="shared" ref="BK258:BK321" ca="1" si="38">1+SUMPRODUCT(--($AH258:$AP258&gt;AJ258))+SUMPRODUCT(--($AH258:$AP258=AJ258),--($AQ258:$AY258&gt;AS258))+SUMPRODUCT(--($AH258:$AP258=AJ258),--($AQ258:$AY258=AS258),--($AZ258:$BH258&gt;BB258))+IF(AND(AH258=AJ258,AQ258=AS258,AZ258=BB258),1,0)+IF(AND(AI258=AJ258,AR258=AS258,BA258=BB258),1,0)</f>
        <v>6</v>
      </c>
      <c r="BL258">
        <f t="shared" ref="BL258:BL321" ca="1" si="39">1+SUMPRODUCT(--($AH258:$AP258&gt;AK258))+SUMPRODUCT(--($AH258:$AP258=AK258),--($AQ258:$AY258&gt;AT258))+SUMPRODUCT(--($AH258:$AP258=AK258),--($AQ258:$AY258=AT258),--($AZ258:$BH258&gt;BC258))+IF(AND(AH258=AK258,AQ258=AT258,AZ258=BC258),1,0)+IF(AND(AI258=AK258,AR258=AT258,BA258=BC258),1,0)+IF(AND(AJ258=AK258,AS258=AT258,BB258=BC258),1,0)</f>
        <v>5</v>
      </c>
      <c r="BM258">
        <f t="shared" ref="BM258:BM321" ca="1" si="40">1+SUMPRODUCT(--($AH258:$AP258&gt;AL258))+SUMPRODUCT(--($AH258:$AP258=AL258),--($AQ258:$AY258&gt;AU258))+SUMPRODUCT(--($AH258:$AP258=AL258),--($AQ258:$AY258=AU258),--($AZ258:$BH258&gt;BD258))+IF(AND(AH258=AL258,AQ258=AU258,AZ258=BD258),1,0)+IF(AND(AI258=AL258,AR258=AU258,BA258=BD258),1,0)+IF(AND(AJ258=AL258,AS258=AU258,BB258=BD258),1,0)+IF(AND(AK258=AL258,AT258=AU258,BC258=BD258),1,0)</f>
        <v>9</v>
      </c>
      <c r="BN258">
        <f t="shared" ref="BN258:BN321" ca="1" si="41">1+SUMPRODUCT(--($AH258:$AP258&gt;AM258))+SUMPRODUCT(--($AH258:$AP258=AM258),--($AQ258:$AY258&gt;AV258))+SUMPRODUCT(--($AH258:$AP258=AM258),--($AQ258:$AY258=AV258),--($AZ258:$BH258&gt;BE258))+IF(AND(AH258=AM258,AQ258=AV258,AZ258=BE258),1,0)+IF(AND(AI258=AM258,AR258=AV258,BA258=BE258),1,0)+IF(AND(AJ258=AM258,AS258=AV258,BB258=BE258),1,0)+IF(AND(AK258=AM258,AT258=AV258,BC258=BE258),1,0)+IF(AND(AL258=AM258,AU258=AV258,BD258=BE258),1,0)</f>
        <v>1</v>
      </c>
      <c r="BO258">
        <f t="shared" ref="BO258:BO321" ca="1" si="42">1+SUMPRODUCT(--($AH258:$AP258&gt;AN258))+SUMPRODUCT(--($AH258:$AP258=AN258),--($AQ258:$AY258&gt;AW258))+SUMPRODUCT(--($AH258:$AP258=AN258),--($AQ258:$AY258=AW258),--($AZ258:$BH258&gt;BF258))+IF(AND(AH258=AN258,AQ258=AW258,AZ258=BF258),1,0)+IF(AND(AI258=AN258,AR258=AW258,BA258=BF258),1,0)+IF(AND(AJ258=AN258,AS258=AW258,BB258=BF258),1,0)+IF(AND(AK258=AN258,AT258=AW258,BC258=BF258),1,0)+IF(AND(AL258=AN258,AU258=AW258,BD258=BF258),1,0)+IF(AND(AM258=AN258,AV258=AW258,BE258=BF258),1,0)</f>
        <v>7</v>
      </c>
      <c r="BP258">
        <f t="shared" ref="BP258:BP321" ca="1" si="43">1+SUMPRODUCT(--($AH258:$AP258&gt;AO258))+SUMPRODUCT(--($AH258:$AP258=AO258),--($AQ258:$AY258&gt;AX258))+SUMPRODUCT(--($AH258:$AP258=AO258),--($AQ258:$AY258=AX258),--($AZ258:$BH258&gt;BG258))+IF(AND(AH258=AO258,AQ258=AX258,AZ258=BG258),1,0)+IF(AND(AI258=AO258,AR258=AX258,BA258=BG258),1,0)+IF(AND(AJ258=AO258,AS258=AX258,BB258=BG258),1,0)+IF(AND(AK258=AO258,AT258=AX258,BC258=BG258),1,0)+IF(AND(AL258=AO258,AU258=AX258,BD258=BG258),1,0)+IF(AND(AM258=AO258,AV258=AX258,BE258=BG258),1,0)+IF(AND(AN258=AO258,AW258=AX258,BF258=BG258),1,0)</f>
        <v>8</v>
      </c>
      <c r="BQ258">
        <f t="shared" ref="BQ258:BQ321" ca="1" si="44">1+SUMPRODUCT(--($AH258:$AP258&gt;AP258))+SUMPRODUCT(--($AH258:$AP258=AP258),--($AQ258:$AY258&gt;AY258))+SUMPRODUCT(--($AH258:$AP258=AP258),--($AQ258:$AY258=AY258),--($AZ258:$BH258&gt;BH258))+IF(AND(AH258=AP258,AQ258=AY258,AZ258=BH258),1,0)+IF(AND(AI258=AP258,AR258=AY258,BA258=BH258),1,0)+IF(AND(AJ258=AP258,AS258=AY258,BB258=BH258),1,0)+IF(AND(AK258=AP258,AT258=AY258,BC258=BH258),1,0)+IF(AND(AL258=AP258,AU258=AY258,BD258=BH258),1,0)+IF(AND(AM258=AP258,AV258=AY258,BE258=BH258),1,0)+IF(AND(AN258=AP258,AW258=AY258,BF258=BH258),1,0)+IF(AND(AO258=AP258,AX258=AY258,BG258=BH258),1,0)</f>
        <v>2</v>
      </c>
    </row>
    <row r="259" spans="1:69" x14ac:dyDescent="0.25">
      <c r="A259">
        <v>258</v>
      </c>
      <c r="B259">
        <f ca="1">IF(AND(ISNUMBER('MPL ID'!$P$25),ISNUMBER('MPL ID'!$Q$25)),0,RANDBETWEEN(1,4))</f>
        <v>0</v>
      </c>
      <c r="C259">
        <f ca="1">IF(AND(ISNUMBER('MPL ID'!$P$26),ISNUMBER('MPL ID'!$Q$26)),0,RANDBETWEEN(1,4))</f>
        <v>0</v>
      </c>
      <c r="D259">
        <f ca="1">IF(AND(ISNUMBER('MPL ID'!$P$28),ISNUMBER('MPL ID'!$Q$28)),0,RANDBETWEEN(1,4))</f>
        <v>0</v>
      </c>
      <c r="E259">
        <f ca="1">IF(AND(ISNUMBER('MPL ID'!$P$29),ISNUMBER('MPL ID'!$Q$29)),0,RANDBETWEEN(1,4))</f>
        <v>0</v>
      </c>
      <c r="F259">
        <f ca="1">IF(AND(ISNUMBER('MPL ID'!$P$30),ISNUMBER('MPL ID'!$Q$30)),0,RANDBETWEEN(1,4))</f>
        <v>0</v>
      </c>
      <c r="G259">
        <f ca="1">IF(AND(ISNUMBER('MPL ID'!$P$31),ISNUMBER('MPL ID'!$Q$31)),0,RANDBETWEEN(1,4))</f>
        <v>0</v>
      </c>
      <c r="H259">
        <f ca="1">IF(AND(ISNUMBER('MPL ID'!$P$32),ISNUMBER('MPL ID'!$Q$32)),0,RANDBETWEEN(1,4))</f>
        <v>0</v>
      </c>
      <c r="I259">
        <f ca="1">IF(AND(ISNUMBER('MPL ID'!$P$33),ISNUMBER('MPL ID'!$Q$33)),0,RANDBETWEEN(1,4))</f>
        <v>0</v>
      </c>
      <c r="J259">
        <f ca="1">IF(AND(ISNUMBER('MPL ID'!$D$36),ISNUMBER('MPL ID'!$E$36)),0,RANDBETWEEN(1,4))</f>
        <v>0</v>
      </c>
      <c r="K259">
        <f ca="1">IF(AND(ISNUMBER('MPL ID'!$D$37),ISNUMBER('MPL ID'!$E$37)),0,RANDBETWEEN(1,4))</f>
        <v>0</v>
      </c>
      <c r="L259">
        <f ca="1">IF(AND(ISNUMBER('MPL ID'!$D$39),ISNUMBER('MPL ID'!$E$39)),0,RANDBETWEEN(1,4))</f>
        <v>0</v>
      </c>
      <c r="M259">
        <f ca="1">IF(AND(ISNUMBER('MPL ID'!$D$40),ISNUMBER('MPL ID'!$E$40)),0,RANDBETWEEN(1,4))</f>
        <v>0</v>
      </c>
      <c r="N259">
        <f ca="1">IF(AND(ISNUMBER('MPL ID'!$D$41),ISNUMBER('MPL ID'!$E$41)),0,RANDBETWEEN(1,4))</f>
        <v>0</v>
      </c>
      <c r="O259">
        <f ca="1">IF(AND(ISNUMBER('MPL ID'!$D$42),ISNUMBER('MPL ID'!$E$42)),0,RANDBETWEEN(1,4))</f>
        <v>0</v>
      </c>
      <c r="P259">
        <f ca="1">IF(AND(ISNUMBER('MPL ID'!$D$43),ISNUMBER('MPL ID'!$E$43)),0,RANDBETWEEN(1,4))</f>
        <v>0</v>
      </c>
      <c r="Q259">
        <f ca="1">IF(AND(ISNUMBER('MPL ID'!$D$44),ISNUMBER('MPL ID'!$E$44)),0,RANDBETWEEN(1,4))</f>
        <v>0</v>
      </c>
      <c r="R259">
        <f ca="1">IF(AND(ISNUMBER('MPL ID'!$J$36),ISNUMBER('MPL ID'!$K$36)),0,RANDBETWEEN(1,4))</f>
        <v>0</v>
      </c>
      <c r="S259">
        <f ca="1">IF(AND(ISNUMBER('MPL ID'!$J$37),ISNUMBER('MPL ID'!$K$37)),0,RANDBETWEEN(1,4))</f>
        <v>0</v>
      </c>
      <c r="T259">
        <f ca="1">IF(AND(ISNUMBER('MPL ID'!$J$39),ISNUMBER('MPL ID'!$K$39)),0,RANDBETWEEN(1,4))</f>
        <v>0</v>
      </c>
      <c r="U259">
        <f ca="1">IF(AND(ISNUMBER('MPL ID'!$J$40),ISNUMBER('MPL ID'!$K$40)),0,RANDBETWEEN(1,4))</f>
        <v>0</v>
      </c>
      <c r="V259">
        <f ca="1">IF(AND(ISNUMBER('MPL ID'!$J$41),ISNUMBER('MPL ID'!$K$41)),0,RANDBETWEEN(1,4))</f>
        <v>0</v>
      </c>
      <c r="W259">
        <f ca="1">IF(AND(ISNUMBER('MPL ID'!$J$42),ISNUMBER('MPL ID'!$K$42)),0,RANDBETWEEN(1,4))</f>
        <v>4</v>
      </c>
      <c r="X259">
        <f ca="1">IF(AND(ISNUMBER('MPL ID'!$J$43),ISNUMBER('MPL ID'!$K$43)),0,RANDBETWEEN(1,4))</f>
        <v>4</v>
      </c>
      <c r="Y259">
        <f ca="1">IF(AND(ISNUMBER('MPL ID'!$J$44),ISNUMBER('MPL ID'!$K$44)),0,RANDBETWEEN(1,4))</f>
        <v>4</v>
      </c>
      <c r="Z259">
        <f ca="1">IF(AND(ISNUMBER('MPL ID'!$P$36),ISNUMBER('MPL ID'!$Q$36)),0,RANDBETWEEN(1,4))</f>
        <v>3</v>
      </c>
      <c r="AA259">
        <f ca="1">IF(AND(ISNUMBER('MPL ID'!$P$37),ISNUMBER('MPL ID'!$Q$37)),0,RANDBETWEEN(1,4))</f>
        <v>1</v>
      </c>
      <c r="AB259">
        <f ca="1">IF(AND(ISNUMBER('MPL ID'!$P$39),ISNUMBER('MPL ID'!$Q$39)),0,RANDBETWEEN(1,4))</f>
        <v>3</v>
      </c>
      <c r="AC259">
        <f ca="1">IF(AND(ISNUMBER('MPL ID'!$P$40),ISNUMBER('MPL ID'!$Q$40)),0,RANDBETWEEN(1,4))</f>
        <v>3</v>
      </c>
      <c r="AD259">
        <f ca="1">IF(AND(ISNUMBER('MPL ID'!$P$41),ISNUMBER('MPL ID'!$Q$41)),0,RANDBETWEEN(1,4))</f>
        <v>2</v>
      </c>
      <c r="AE259">
        <f ca="1">IF(AND(ISNUMBER('MPL ID'!$P$42),ISNUMBER('MPL ID'!$Q$42)),0,RANDBETWEEN(1,4))</f>
        <v>1</v>
      </c>
      <c r="AF259">
        <f ca="1">IF(AND(ISNUMBER('MPL ID'!$P$43),ISNUMBER('MPL ID'!$Q$43)),0,RANDBETWEEN(1,4))</f>
        <v>2</v>
      </c>
      <c r="AG259">
        <f ca="1">IF(AND(ISNUMBER('MPL ID'!$P$44),ISNUMBER('MPL ID'!$Q$44)),0,RANDBETWEEN(1,4))</f>
        <v>4</v>
      </c>
      <c r="AH259">
        <f ca="1">'MPL ID'!$BG$1+SUMPRODUCT(($B$1003:$AG$1003='MPL ID'!$BF$1)*(($B259:$AG259=1)+($B259:$AG259=2)))+SUMPRODUCT(($B$1004:$AG$1004='MPL ID'!$BF$1)*(($B259:$AG259=3)+($B259:$AG259=4)))</f>
        <v>9</v>
      </c>
      <c r="AI259">
        <f ca="1">'MPL ID'!$BG$2+SUMPRODUCT(($B$1003:$AG$1003='MPL ID'!$BF$2)*(($B259:$AG259=1)+($B259:$AG259=2)))+SUMPRODUCT(($B$1004:$AG$1004='MPL ID'!$BF$2)*(($B259:$AG259=3)+($B259:$AG259=4)))</f>
        <v>8</v>
      </c>
      <c r="AJ259">
        <f ca="1">'MPL ID'!$BG$3+SUMPRODUCT(($B$1003:$AG$1003='MPL ID'!$BF$3)*(($B259:$AG259=1)+($B259:$AG259=2)))+SUMPRODUCT(($B$1004:$AG$1004='MPL ID'!$BF$3)*(($B259:$AG259=3)+($B259:$AG259=4)))</f>
        <v>6</v>
      </c>
      <c r="AK259">
        <f ca="1">'MPL ID'!$BG$4+SUMPRODUCT(($B$1003:$AG$1003='MPL ID'!$BF$4)*(($B259:$AG259=1)+($B259:$AG259=2)))+SUMPRODUCT(($B$1004:$AG$1004='MPL ID'!$BF$4)*(($B259:$AG259=3)+($B259:$AG259=4)))</f>
        <v>9</v>
      </c>
      <c r="AL259">
        <f ca="1">'MPL ID'!$BG$5+SUMPRODUCT(($B$1003:$AG$1003='MPL ID'!$BF$5)*(($B259:$AG259=1)+($B259:$AG259=2)))+SUMPRODUCT(($B$1004:$AG$1004='MPL ID'!$BF$5)*(($B259:$AG259=3)+($B259:$AG259=4)))</f>
        <v>5</v>
      </c>
      <c r="AM259">
        <f ca="1">'MPL ID'!$BG$6+SUMPRODUCT(($B$1003:$AG$1003='MPL ID'!$BF$6)*(($B259:$AG259=1)+($B259:$AG259=2)))+SUMPRODUCT(($B$1004:$AG$1004='MPL ID'!$BF$6)*(($B259:$AG259=3)+($B259:$AG259=4)))</f>
        <v>12</v>
      </c>
      <c r="AN259">
        <f ca="1">'MPL ID'!$BG$7+SUMPRODUCT(($B$1003:$AG$1003='MPL ID'!$BF$7)*(($B259:$AG259=1)+($B259:$AG259=2)))+SUMPRODUCT(($B$1004:$AG$1004='MPL ID'!$BF$7)*(($B259:$AG259=3)+($B259:$AG259=4)))</f>
        <v>6</v>
      </c>
      <c r="AO259">
        <f ca="1">'MPL ID'!$BG$8+SUMPRODUCT(($B$1003:$AG$1003='MPL ID'!$BF$8)*(($B259:$AG259=1)+($B259:$AG259=2)))+SUMPRODUCT(($B$1004:$AG$1004='MPL ID'!$BF$8)*(($B259:$AG259=3)+($B259:$AG259=4)))</f>
        <v>5</v>
      </c>
      <c r="AP259">
        <f ca="1">'MPL ID'!$BG$9+SUMPRODUCT(($B$1003:$AG$1003='MPL ID'!$BF$9)*(($B259:$AG259=1)+($B259:$AG259=2)))+SUMPRODUCT(($B$1004:$AG$1004='MPL ID'!$BF$9)*(($B259:$AG259=3)+($B259:$AG259=4)))</f>
        <v>12</v>
      </c>
      <c r="AQ259">
        <f ca="1">'MPL ID'!$BH$1+SUMPRODUCT(($B$1003:$AG$1003='MPL ID'!$BF$1)*(2*($B259:$AG259=1)+($B259:$AG259=2)-2*($B259:$AG259=3)-($B259:$AG259=4)))-SUMPRODUCT(($B$1004:$AG$1004='MPL ID'!$BF$1)*(2*($B259:$AG259=1)+($B259:$AG259=2)-2*($B259:$AG259=3)-($B259:$AG259=4)))</f>
        <v>5</v>
      </c>
      <c r="AR259">
        <f ca="1">'MPL ID'!$BH$2+SUMPRODUCT(($B$1003:$AG$1003='MPL ID'!$BF$2)*(2*($B259:$AG259=1)+($B259:$AG259=2)-2*($B259:$AG259=3)-($B259:$AG259=4)))-SUMPRODUCT(($B$1004:$AG$1004='MPL ID'!$BF$2)*(2*($B259:$AG259=1)+($B259:$AG259=2)-2*($B259:$AG259=3)-($B259:$AG259=4)))</f>
        <v>-4</v>
      </c>
      <c r="AS259">
        <f ca="1">'MPL ID'!$BH$3+SUMPRODUCT(($B$1003:$AG$1003='MPL ID'!$BF$3)*(2*($B259:$AG259=1)+($B259:$AG259=2)-2*($B259:$AG259=3)-($B259:$AG259=4)))-SUMPRODUCT(($B$1004:$AG$1004='MPL ID'!$BF$3)*(2*($B259:$AG259=1)+($B259:$AG259=2)-2*($B259:$AG259=3)-($B259:$AG259=4)))</f>
        <v>-7</v>
      </c>
      <c r="AT259">
        <f ca="1">'MPL ID'!$BH$4+SUMPRODUCT(($B$1003:$AG$1003='MPL ID'!$BF$4)*(2*($B259:$AG259=1)+($B259:$AG259=2)-2*($B259:$AG259=3)-($B259:$AG259=4)))-SUMPRODUCT(($B$1004:$AG$1004='MPL ID'!$BF$4)*(2*($B259:$AG259=1)+($B259:$AG259=2)-2*($B259:$AG259=3)-($B259:$AG259=4)))</f>
        <v>3</v>
      </c>
      <c r="AU259">
        <f ca="1">'MPL ID'!$BH$5+SUMPRODUCT(($B$1003:$AG$1003='MPL ID'!$BF$5)*(2*($B259:$AG259=1)+($B259:$AG259=2)-2*($B259:$AG259=3)-($B259:$AG259=4)))-SUMPRODUCT(($B$1004:$AG$1004='MPL ID'!$BF$5)*(2*($B259:$AG259=1)+($B259:$AG259=2)-2*($B259:$AG259=3)-($B259:$AG259=4)))</f>
        <v>-10</v>
      </c>
      <c r="AV259">
        <f ca="1">'MPL ID'!$BH$6+SUMPRODUCT(($B$1003:$AG$1003='MPL ID'!$BF$6)*(2*($B259:$AG259=1)+($B259:$AG259=2)-2*($B259:$AG259=3)-($B259:$AG259=4)))-SUMPRODUCT(($B$1004:$AG$1004='MPL ID'!$BF$6)*(2*($B259:$AG259=1)+($B259:$AG259=2)-2*($B259:$AG259=3)-($B259:$AG259=4)))</f>
        <v>13</v>
      </c>
      <c r="AW259">
        <f ca="1">'MPL ID'!$BH$7+SUMPRODUCT(($B$1003:$AG$1003='MPL ID'!$BF$7)*(2*($B259:$AG259=1)+($B259:$AG259=2)-2*($B259:$AG259=3)-($B259:$AG259=4)))-SUMPRODUCT(($B$1004:$AG$1004='MPL ID'!$BF$7)*(2*($B259:$AG259=1)+($B259:$AG259=2)-2*($B259:$AG259=3)-($B259:$AG259=4)))</f>
        <v>-4</v>
      </c>
      <c r="AX259">
        <f ca="1">'MPL ID'!$BH$8+SUMPRODUCT(($B$1003:$AG$1003='MPL ID'!$BF$8)*(2*($B259:$AG259=1)+($B259:$AG259=2)-2*($B259:$AG259=3)-($B259:$AG259=4)))-SUMPRODUCT(($B$1004:$AG$1004='MPL ID'!$BF$8)*(2*($B259:$AG259=1)+($B259:$AG259=2)-2*($B259:$AG259=3)-($B259:$AG259=4)))</f>
        <v>-10</v>
      </c>
      <c r="AY259">
        <f ca="1">'MPL ID'!$BH$9+SUMPRODUCT(($B$1003:$AG$1003='MPL ID'!$BF$9)*(2*($B259:$AG259=1)+($B259:$AG259=2)-2*($B259:$AG259=3)-($B259:$AG259=4)))-SUMPRODUCT(($B$1004:$AG$1004='MPL ID'!$BF$9)*(2*($B259:$AG259=1)+($B259:$AG259=2)-2*($B259:$AG259=3)-($B259:$AG259=4)))</f>
        <v>14</v>
      </c>
      <c r="AZ259">
        <f ca="1">SUMPRODUCT(--($AH259:$AP259=AH259),--($AQ259:$AY259=AQ259),'MPL ID'!$BG$13:$BO$13)+IF(AND($E259&gt;=3,$E259&lt;=4,AO259=AH259,AX259=AQ259),1,0)+IF(AND($G259&gt;=1,$G259&lt;=2,AJ259=AH259,AS259=AQ259),1,0)+IF(AND($L259&gt;=1,$L259&lt;=2,AM259=AH259,AV259=AQ259),1,0)+IF(AND($O259&gt;=1,$O259&lt;=2,AP259=AH259,AY259=AQ259),1,0)+IF(AND($R259&gt;=1,$R259&lt;=2,AI259=AH259,AR259=AQ259),1,0)+IF(AND($AA259&gt;=3,$AA259&lt;=4,AL259=AH259,AU259=AQ259),1,0)+IF(AND($AE259&gt;=3,$AE259&lt;=4,AK259=AH259,AT259=AQ259),1,0)</f>
        <v>0</v>
      </c>
      <c r="BA259">
        <f ca="1">SUMPRODUCT(--($AH259:$AP259=AI259),--($AQ259:$AY259=AR259),'MPL ID'!$BG$14:$BO$14)+IF(AND($F259&gt;=1,$F259&lt;=2,AP259=AI259,AY259=AR259),1,0)+IF(AND($H259&gt;=1,$H259&lt;=2,AN259=AI259,AW259=AR259),1,0)+IF(AND($J259&gt;=3,$J259&lt;=4,AL259=AI259,AU259=AR259),1,0)+IF(AND($M259&gt;=1,$M259&lt;=2,AO259=AI259,AX259=AR259),1,0)+IF(AND($R259&gt;=3,$R259&lt;=4,AH259=AI259,AQ259=AR259),1,0)+IF(AND($Y259&gt;=3,$Y259&lt;=4,AJ259=AI259,AS259=AR259),1,0)+IF(AND($AC259&gt;=1,$AC259&lt;=2,AK259=AI259,AT259=AR259),1,0)+IF(AND($AF259&gt;=3,$AF259&lt;=4,AM259=AI259,AV259=AR259),1,0)</f>
        <v>0</v>
      </c>
      <c r="BB259">
        <f ca="1">SUMPRODUCT(--($AH259:$AP259=AJ259),--($AQ259:$AY259=AS259),'MPL ID'!$BG$15:$BO$15)+IF(AND($C259&gt;=1,$C259&lt;=2,AK259=AJ259,AT259=AS259),1,0)+IF(AND($G259&gt;=3,$G259&lt;=4,AH259=AJ259,AQ259=AS259),1,0)+IF(AND($K259&gt;=1,$K259&lt;=2,AP259=AJ259,AY259=AS259),1,0)+IF(AND($N259&gt;=3,$N259&lt;=4,AL259=AJ259,AU259=AS259),1,0)+IF(AND($V259&gt;=1,$V259&lt;=2,AM259=AJ259,AV259=AS259),1,0)+IF(AND($Y259&gt;=1,$Y259&lt;=2,AI259=AJ259,AR259=AS259),1,0)+IF(AND($AB259&gt;=3,$AB259&lt;=4,AN259=AJ259,AW259=AS259),1,0)</f>
        <v>0</v>
      </c>
      <c r="BC259">
        <f ca="1">SUMPRODUCT(--($AH259:$AP259=AK259),--($AQ259:$AY259=AT259),'MPL ID'!$BG$16:$BO$16)+IF(AND($C259&gt;=3,$C259&lt;=4,AJ259=AK259,AS259=AT259),1,0)+IF(AND($I259&gt;=1,$I259&lt;=2,AP259=AK259,AY259=AT259),1,0)+IF(AND($P259&gt;=3,$P259&lt;=4,AO259=AK259,AX259=AT259),1,0)+IF(AND($T259&gt;=1,$T259&lt;=2,AN259=AK259,AW259=AT259),1,0)+IF(AND($W259&gt;=1,$W259&lt;=2,AL259=AK259,AU259=AT259),1,0)+IF(AND($AC259&gt;=3,$AC259&lt;=4,AI259=AK259,AR259=AT259),1,0)+IF(AND($AE259&gt;=1,$AE259&lt;=2,AH259=AK259,AQ259=AT259),1,0)</f>
        <v>0</v>
      </c>
      <c r="BD259">
        <f ca="1">SUMPRODUCT(--($AH259:$AP259=AL259),--($AQ259:$AY259=AU259),'MPL ID'!$BG$17:$BO$17)+IF(AND($B259&gt;=3,$B259&lt;=4,AN259=AL259,AW259=AU259),1,0)+IF(AND($D259&gt;=1,$D259&lt;=2,AM259=AL259,AV259=AU259),1,0)+IF(AND($J259&gt;=1,$J259&lt;=2,AI259=AL259,AR259=AU259),1,0)+IF(AND($N259&gt;=1,$N259&lt;=2,AJ259=AL259,AS259=AU259),1,0)+IF(AND($W259&gt;=3,$W259&lt;=4,AK259=AL259,AT259=AU259),1,0)+IF(AND($AA259&gt;=1,$AA259&lt;=2,AH259=AL259,AQ259=AU259),1,0)+IF(AND($AD259&gt;=3,$AD259&lt;=4,AO259=AL259,AX259=AU259),1,0)</f>
        <v>0</v>
      </c>
      <c r="BE259">
        <f ca="1">SUMPRODUCT(--($AH259:$AP259=AM259),--($AQ259:$AY259=AV259),'MPL ID'!$BG$18:$BO$18)+IF(AND($D259&gt;=3,$D259&lt;=4,AL259=AM259,AU259=AV259),1,0)+IF(AND($L259&gt;=3,$L259&lt;=4,AH259=AM259,AQ259=AV259),1,0)+IF(AND($Q259&gt;=3,$Q259&lt;=4,AN259=AM259,AW259=AV259),1,0)+IF(AND($S259&gt;=1,$S259&lt;=2,AP259=AM259,AY259=AV259),1,0)+IF(AND($V259&gt;=3,$V259&lt;=4,AJ259=AM259,AS259=AV259),1,0)+IF(AND($Z259&gt;=1,$Z259&lt;=2,AO259=AM259,AX259=AV259),1,0)+IF(AND($AF259&gt;=1,$AF259&lt;=2,AI259=AM259,AR259=AV259),1,0)</f>
        <v>0</v>
      </c>
      <c r="BF259">
        <f ca="1">SUMPRODUCT(--($AH259:$AP259=AN259),--($AQ259:$AY259=AW259),'MPL ID'!$BG$19:$BO$19)+IF(AND($B259&gt;=1,$B259&lt;=2,AL259=AN259,AU259=AW259),1,0)+IF(AND($H259&gt;=3,$H259&lt;=4,AI259=AN259,AR259=AW259),1,0)+IF(AND($Q259&gt;=1,$Q259&lt;=2,AM259=AN259,AV259=AW259),1,0)+IF(AND($T259&gt;=3,$T259&lt;=4,AK259=AN259,AT259=AW259),1,0)+IF(AND($X259&gt;=3,$X259&lt;=4,AO259=AN259,AX259=AW259),1,0)+IF(AND($AB259&gt;=1,$AB259&lt;=2,AJ259=AN259,AS259=AW259),1,0)+IF(AND($AG259&gt;=1,$AG259&lt;=2,AP259=AN259,AY259=AW259),1,0)</f>
        <v>0</v>
      </c>
      <c r="BG259">
        <f ca="1">SUMPRODUCT(--($AH259:$AP259=AO259),--($AQ259:$AY259=AX259),'MPL ID'!$BG$20:$BO$20)+IF(AND($E259&gt;=1,$E259&lt;=2,AH259=AO259,AQ259=AX259),1,0)+IF(AND($M259&gt;=3,$M259&lt;=4,AI259=AO259,AR259=AX259),1,0)+IF(AND($P259&gt;=1,$P259&lt;=2,AK259=AO259,AT259=AX259),1,0)+IF(AND($U259&gt;=1,$U259&lt;=2,AP259=AO259,AY259=AX259),1,0)+IF(AND($X259&gt;=1,$X259&lt;=2,AN259=AO259,AW259=AX259),1,0)+IF(AND($Z259&gt;=3,$Z259&lt;=4,AM259=AO259,AV259=AX259),1,0)+IF(AND($AD259&gt;=1,$AD259&lt;=2,AL259=AO259,AU259=AX259),1,0)</f>
        <v>2</v>
      </c>
      <c r="BH259">
        <f ca="1">SUMPRODUCT(--($AH259:$AP259=AP259),--($AQ259:$AY259=AY259),'MPL ID'!$BG$21:$BO$21)+IF(AND($F259&gt;=3,$F259&lt;=4,AI259=AP259,AR259=AY259),1,0)+IF(AND($I259&gt;=3,$I259&lt;=4,AK259=AP259,AT259=AY259),1,0)+IF(AND($K259&gt;=3,$K259&lt;=4,AJ259=AP259,AS259=AY259),1,0)+IF(AND($O259&gt;=3,$O259&lt;=4,AH259=AP259,AQ259=AY259),1,0)+IF(AND($S259&gt;=3,$S259&lt;=4,AM259=AP259,AV259=AY259),1,0)+IF(AND($U259&gt;=3,$U259&lt;=4,AO259=AP259,AX259=AY259),1,0)+IF(AND($AG259&gt;=3,$AG259&lt;=4,AN259=AP259,AW259=AY259),1,0)</f>
        <v>0</v>
      </c>
      <c r="BI259">
        <f t="shared" ca="1" si="36"/>
        <v>3</v>
      </c>
      <c r="BJ259">
        <f t="shared" ca="1" si="37"/>
        <v>5</v>
      </c>
      <c r="BK259">
        <f t="shared" ca="1" si="38"/>
        <v>7</v>
      </c>
      <c r="BL259">
        <f t="shared" ca="1" si="39"/>
        <v>4</v>
      </c>
      <c r="BM259">
        <f t="shared" ca="1" si="40"/>
        <v>9</v>
      </c>
      <c r="BN259">
        <f t="shared" ca="1" si="41"/>
        <v>2</v>
      </c>
      <c r="BO259">
        <f t="shared" ca="1" si="42"/>
        <v>6</v>
      </c>
      <c r="BP259">
        <f t="shared" ca="1" si="43"/>
        <v>8</v>
      </c>
      <c r="BQ259">
        <f t="shared" ca="1" si="44"/>
        <v>1</v>
      </c>
    </row>
    <row r="260" spans="1:69" x14ac:dyDescent="0.25">
      <c r="A260">
        <v>259</v>
      </c>
      <c r="B260">
        <f ca="1">IF(AND(ISNUMBER('MPL ID'!$P$25),ISNUMBER('MPL ID'!$Q$25)),0,RANDBETWEEN(1,4))</f>
        <v>0</v>
      </c>
      <c r="C260">
        <f ca="1">IF(AND(ISNUMBER('MPL ID'!$P$26),ISNUMBER('MPL ID'!$Q$26)),0,RANDBETWEEN(1,4))</f>
        <v>0</v>
      </c>
      <c r="D260">
        <f ca="1">IF(AND(ISNUMBER('MPL ID'!$P$28),ISNUMBER('MPL ID'!$Q$28)),0,RANDBETWEEN(1,4))</f>
        <v>0</v>
      </c>
      <c r="E260">
        <f ca="1">IF(AND(ISNUMBER('MPL ID'!$P$29),ISNUMBER('MPL ID'!$Q$29)),0,RANDBETWEEN(1,4))</f>
        <v>0</v>
      </c>
      <c r="F260">
        <f ca="1">IF(AND(ISNUMBER('MPL ID'!$P$30),ISNUMBER('MPL ID'!$Q$30)),0,RANDBETWEEN(1,4))</f>
        <v>0</v>
      </c>
      <c r="G260">
        <f ca="1">IF(AND(ISNUMBER('MPL ID'!$P$31),ISNUMBER('MPL ID'!$Q$31)),0,RANDBETWEEN(1,4))</f>
        <v>0</v>
      </c>
      <c r="H260">
        <f ca="1">IF(AND(ISNUMBER('MPL ID'!$P$32),ISNUMBER('MPL ID'!$Q$32)),0,RANDBETWEEN(1,4))</f>
        <v>0</v>
      </c>
      <c r="I260">
        <f ca="1">IF(AND(ISNUMBER('MPL ID'!$P$33),ISNUMBER('MPL ID'!$Q$33)),0,RANDBETWEEN(1,4))</f>
        <v>0</v>
      </c>
      <c r="J260">
        <f ca="1">IF(AND(ISNUMBER('MPL ID'!$D$36),ISNUMBER('MPL ID'!$E$36)),0,RANDBETWEEN(1,4))</f>
        <v>0</v>
      </c>
      <c r="K260">
        <f ca="1">IF(AND(ISNUMBER('MPL ID'!$D$37),ISNUMBER('MPL ID'!$E$37)),0,RANDBETWEEN(1,4))</f>
        <v>0</v>
      </c>
      <c r="L260">
        <f ca="1">IF(AND(ISNUMBER('MPL ID'!$D$39),ISNUMBER('MPL ID'!$E$39)),0,RANDBETWEEN(1,4))</f>
        <v>0</v>
      </c>
      <c r="M260">
        <f ca="1">IF(AND(ISNUMBER('MPL ID'!$D$40),ISNUMBER('MPL ID'!$E$40)),0,RANDBETWEEN(1,4))</f>
        <v>0</v>
      </c>
      <c r="N260">
        <f ca="1">IF(AND(ISNUMBER('MPL ID'!$D$41),ISNUMBER('MPL ID'!$E$41)),0,RANDBETWEEN(1,4))</f>
        <v>0</v>
      </c>
      <c r="O260">
        <f ca="1">IF(AND(ISNUMBER('MPL ID'!$D$42),ISNUMBER('MPL ID'!$E$42)),0,RANDBETWEEN(1,4))</f>
        <v>0</v>
      </c>
      <c r="P260">
        <f ca="1">IF(AND(ISNUMBER('MPL ID'!$D$43),ISNUMBER('MPL ID'!$E$43)),0,RANDBETWEEN(1,4))</f>
        <v>0</v>
      </c>
      <c r="Q260">
        <f ca="1">IF(AND(ISNUMBER('MPL ID'!$D$44),ISNUMBER('MPL ID'!$E$44)),0,RANDBETWEEN(1,4))</f>
        <v>0</v>
      </c>
      <c r="R260">
        <f ca="1">IF(AND(ISNUMBER('MPL ID'!$J$36),ISNUMBER('MPL ID'!$K$36)),0,RANDBETWEEN(1,4))</f>
        <v>0</v>
      </c>
      <c r="S260">
        <f ca="1">IF(AND(ISNUMBER('MPL ID'!$J$37),ISNUMBER('MPL ID'!$K$37)),0,RANDBETWEEN(1,4))</f>
        <v>0</v>
      </c>
      <c r="T260">
        <f ca="1">IF(AND(ISNUMBER('MPL ID'!$J$39),ISNUMBER('MPL ID'!$K$39)),0,RANDBETWEEN(1,4))</f>
        <v>0</v>
      </c>
      <c r="U260">
        <f ca="1">IF(AND(ISNUMBER('MPL ID'!$J$40),ISNUMBER('MPL ID'!$K$40)),0,RANDBETWEEN(1,4))</f>
        <v>0</v>
      </c>
      <c r="V260">
        <f ca="1">IF(AND(ISNUMBER('MPL ID'!$J$41),ISNUMBER('MPL ID'!$K$41)),0,RANDBETWEEN(1,4))</f>
        <v>0</v>
      </c>
      <c r="W260">
        <f ca="1">IF(AND(ISNUMBER('MPL ID'!$J$42),ISNUMBER('MPL ID'!$K$42)),0,RANDBETWEEN(1,4))</f>
        <v>3</v>
      </c>
      <c r="X260">
        <f ca="1">IF(AND(ISNUMBER('MPL ID'!$J$43),ISNUMBER('MPL ID'!$K$43)),0,RANDBETWEEN(1,4))</f>
        <v>1</v>
      </c>
      <c r="Y260">
        <f ca="1">IF(AND(ISNUMBER('MPL ID'!$J$44),ISNUMBER('MPL ID'!$K$44)),0,RANDBETWEEN(1,4))</f>
        <v>4</v>
      </c>
      <c r="Z260">
        <f ca="1">IF(AND(ISNUMBER('MPL ID'!$P$36),ISNUMBER('MPL ID'!$Q$36)),0,RANDBETWEEN(1,4))</f>
        <v>3</v>
      </c>
      <c r="AA260">
        <f ca="1">IF(AND(ISNUMBER('MPL ID'!$P$37),ISNUMBER('MPL ID'!$Q$37)),0,RANDBETWEEN(1,4))</f>
        <v>3</v>
      </c>
      <c r="AB260">
        <f ca="1">IF(AND(ISNUMBER('MPL ID'!$P$39),ISNUMBER('MPL ID'!$Q$39)),0,RANDBETWEEN(1,4))</f>
        <v>4</v>
      </c>
      <c r="AC260">
        <f ca="1">IF(AND(ISNUMBER('MPL ID'!$P$40),ISNUMBER('MPL ID'!$Q$40)),0,RANDBETWEEN(1,4))</f>
        <v>1</v>
      </c>
      <c r="AD260">
        <f ca="1">IF(AND(ISNUMBER('MPL ID'!$P$41),ISNUMBER('MPL ID'!$Q$41)),0,RANDBETWEEN(1,4))</f>
        <v>1</v>
      </c>
      <c r="AE260">
        <f ca="1">IF(AND(ISNUMBER('MPL ID'!$P$42),ISNUMBER('MPL ID'!$Q$42)),0,RANDBETWEEN(1,4))</f>
        <v>1</v>
      </c>
      <c r="AF260">
        <f ca="1">IF(AND(ISNUMBER('MPL ID'!$P$43),ISNUMBER('MPL ID'!$Q$43)),0,RANDBETWEEN(1,4))</f>
        <v>3</v>
      </c>
      <c r="AG260">
        <f ca="1">IF(AND(ISNUMBER('MPL ID'!$P$44),ISNUMBER('MPL ID'!$Q$44)),0,RANDBETWEEN(1,4))</f>
        <v>1</v>
      </c>
      <c r="AH260">
        <f ca="1">'MPL ID'!$BG$1+SUMPRODUCT(($B$1003:$AG$1003='MPL ID'!$BF$1)*(($B260:$AG260=1)+($B260:$AG260=2)))+SUMPRODUCT(($B$1004:$AG$1004='MPL ID'!$BF$1)*(($B260:$AG260=3)+($B260:$AG260=4)))</f>
        <v>10</v>
      </c>
      <c r="AI260">
        <f ca="1">'MPL ID'!$BG$2+SUMPRODUCT(($B$1003:$AG$1003='MPL ID'!$BF$2)*(($B260:$AG260=1)+($B260:$AG260=2)))+SUMPRODUCT(($B$1004:$AG$1004='MPL ID'!$BF$2)*(($B260:$AG260=3)+($B260:$AG260=4)))</f>
        <v>10</v>
      </c>
      <c r="AJ260">
        <f ca="1">'MPL ID'!$BG$3+SUMPRODUCT(($B$1003:$AG$1003='MPL ID'!$BF$3)*(($B260:$AG260=1)+($B260:$AG260=2)))+SUMPRODUCT(($B$1004:$AG$1004='MPL ID'!$BF$3)*(($B260:$AG260=3)+($B260:$AG260=4)))</f>
        <v>6</v>
      </c>
      <c r="AK260">
        <f ca="1">'MPL ID'!$BG$4+SUMPRODUCT(($B$1003:$AG$1003='MPL ID'!$BF$4)*(($B260:$AG260=1)+($B260:$AG260=2)))+SUMPRODUCT(($B$1004:$AG$1004='MPL ID'!$BF$4)*(($B260:$AG260=3)+($B260:$AG260=4)))</f>
        <v>8</v>
      </c>
      <c r="AL260">
        <f ca="1">'MPL ID'!$BG$5+SUMPRODUCT(($B$1003:$AG$1003='MPL ID'!$BF$5)*(($B260:$AG260=1)+($B260:$AG260=2)))+SUMPRODUCT(($B$1004:$AG$1004='MPL ID'!$BF$5)*(($B260:$AG260=3)+($B260:$AG260=4)))</f>
        <v>4</v>
      </c>
      <c r="AM260">
        <f ca="1">'MPL ID'!$BG$6+SUMPRODUCT(($B$1003:$AG$1003='MPL ID'!$BF$6)*(($B260:$AG260=1)+($B260:$AG260=2)))+SUMPRODUCT(($B$1004:$AG$1004='MPL ID'!$BF$6)*(($B260:$AG260=3)+($B260:$AG260=4)))</f>
        <v>11</v>
      </c>
      <c r="AN260">
        <f ca="1">'MPL ID'!$BG$7+SUMPRODUCT(($B$1003:$AG$1003='MPL ID'!$BF$7)*(($B260:$AG260=1)+($B260:$AG260=2)))+SUMPRODUCT(($B$1004:$AG$1004='MPL ID'!$BF$7)*(($B260:$AG260=3)+($B260:$AG260=4)))</f>
        <v>6</v>
      </c>
      <c r="AO260">
        <f ca="1">'MPL ID'!$BG$8+SUMPRODUCT(($B$1003:$AG$1003='MPL ID'!$BF$8)*(($B260:$AG260=1)+($B260:$AG260=2)))+SUMPRODUCT(($B$1004:$AG$1004='MPL ID'!$BF$8)*(($B260:$AG260=3)+($B260:$AG260=4)))</f>
        <v>6</v>
      </c>
      <c r="AP260">
        <f ca="1">'MPL ID'!$BG$9+SUMPRODUCT(($B$1003:$AG$1003='MPL ID'!$BF$9)*(($B260:$AG260=1)+($B260:$AG260=2)))+SUMPRODUCT(($B$1004:$AG$1004='MPL ID'!$BF$9)*(($B260:$AG260=3)+($B260:$AG260=4)))</f>
        <v>11</v>
      </c>
      <c r="AQ260">
        <f ca="1">'MPL ID'!$BH$1+SUMPRODUCT(($B$1003:$AG$1003='MPL ID'!$BF$1)*(2*($B260:$AG260=1)+($B260:$AG260=2)-2*($B260:$AG260=3)-($B260:$AG260=4)))-SUMPRODUCT(($B$1004:$AG$1004='MPL ID'!$BF$1)*(2*($B260:$AG260=1)+($B260:$AG260=2)-2*($B260:$AG260=3)-($B260:$AG260=4)))</f>
        <v>9</v>
      </c>
      <c r="AR260">
        <f ca="1">'MPL ID'!$BH$2+SUMPRODUCT(($B$1003:$AG$1003='MPL ID'!$BF$2)*(2*($B260:$AG260=1)+($B260:$AG260=2)-2*($B260:$AG260=3)-($B260:$AG260=4)))-SUMPRODUCT(($B$1004:$AG$1004='MPL ID'!$BF$2)*(2*($B260:$AG260=1)+($B260:$AG260=2)-2*($B260:$AG260=3)-($B260:$AG260=4)))</f>
        <v>3</v>
      </c>
      <c r="AS260">
        <f ca="1">'MPL ID'!$BH$3+SUMPRODUCT(($B$1003:$AG$1003='MPL ID'!$BF$3)*(2*($B260:$AG260=1)+($B260:$AG260=2)-2*($B260:$AG260=3)-($B260:$AG260=4)))-SUMPRODUCT(($B$1004:$AG$1004='MPL ID'!$BF$3)*(2*($B260:$AG260=1)+($B260:$AG260=2)-2*($B260:$AG260=3)-($B260:$AG260=4)))</f>
        <v>-8</v>
      </c>
      <c r="AT260">
        <f ca="1">'MPL ID'!$BH$4+SUMPRODUCT(($B$1003:$AG$1003='MPL ID'!$BF$4)*(2*($B260:$AG260=1)+($B260:$AG260=2)-2*($B260:$AG260=3)-($B260:$AG260=4)))-SUMPRODUCT(($B$1004:$AG$1004='MPL ID'!$BF$4)*(2*($B260:$AG260=1)+($B260:$AG260=2)-2*($B260:$AG260=3)-($B260:$AG260=4)))</f>
        <v>-2</v>
      </c>
      <c r="AU260">
        <f ca="1">'MPL ID'!$BH$5+SUMPRODUCT(($B$1003:$AG$1003='MPL ID'!$BF$5)*(2*($B260:$AG260=1)+($B260:$AG260=2)-2*($B260:$AG260=3)-($B260:$AG260=4)))-SUMPRODUCT(($B$1004:$AG$1004='MPL ID'!$BF$5)*(2*($B260:$AG260=1)+($B260:$AG260=2)-2*($B260:$AG260=3)-($B260:$AG260=4)))</f>
        <v>-14</v>
      </c>
      <c r="AV260">
        <f ca="1">'MPL ID'!$BH$6+SUMPRODUCT(($B$1003:$AG$1003='MPL ID'!$BF$6)*(2*($B260:$AG260=1)+($B260:$AG260=2)-2*($B260:$AG260=3)-($B260:$AG260=4)))-SUMPRODUCT(($B$1004:$AG$1004='MPL ID'!$BF$6)*(2*($B260:$AG260=1)+($B260:$AG260=2)-2*($B260:$AG260=3)-($B260:$AG260=4)))</f>
        <v>10</v>
      </c>
      <c r="AW260">
        <f ca="1">'MPL ID'!$BH$7+SUMPRODUCT(($B$1003:$AG$1003='MPL ID'!$BF$7)*(2*($B260:$AG260=1)+($B260:$AG260=2)-2*($B260:$AG260=3)-($B260:$AG260=4)))-SUMPRODUCT(($B$1004:$AG$1004='MPL ID'!$BF$7)*(2*($B260:$AG260=1)+($B260:$AG260=2)-2*($B260:$AG260=3)-($B260:$AG260=4)))</f>
        <v>-3</v>
      </c>
      <c r="AX260">
        <f ca="1">'MPL ID'!$BH$8+SUMPRODUCT(($B$1003:$AG$1003='MPL ID'!$BF$8)*(2*($B260:$AG260=1)+($B260:$AG260=2)-2*($B260:$AG260=3)-($B260:$AG260=4)))-SUMPRODUCT(($B$1004:$AG$1004='MPL ID'!$BF$8)*(2*($B260:$AG260=1)+($B260:$AG260=2)-2*($B260:$AG260=3)-($B260:$AG260=4)))</f>
        <v>-6</v>
      </c>
      <c r="AY260">
        <f ca="1">'MPL ID'!$BH$9+SUMPRODUCT(($B$1003:$AG$1003='MPL ID'!$BF$9)*(2*($B260:$AG260=1)+($B260:$AG260=2)-2*($B260:$AG260=3)-($B260:$AG260=4)))-SUMPRODUCT(($B$1004:$AG$1004='MPL ID'!$BF$9)*(2*($B260:$AG260=1)+($B260:$AG260=2)-2*($B260:$AG260=3)-($B260:$AG260=4)))</f>
        <v>11</v>
      </c>
      <c r="AZ260">
        <f ca="1">SUMPRODUCT(--($AH260:$AP260=AH260),--($AQ260:$AY260=AQ260),'MPL ID'!$BG$13:$BO$13)+IF(AND($E260&gt;=3,$E260&lt;=4,AO260=AH260,AX260=AQ260),1,0)+IF(AND($G260&gt;=1,$G260&lt;=2,AJ260=AH260,AS260=AQ260),1,0)+IF(AND($L260&gt;=1,$L260&lt;=2,AM260=AH260,AV260=AQ260),1,0)+IF(AND($O260&gt;=1,$O260&lt;=2,AP260=AH260,AY260=AQ260),1,0)+IF(AND($R260&gt;=1,$R260&lt;=2,AI260=AH260,AR260=AQ260),1,0)+IF(AND($AA260&gt;=3,$AA260&lt;=4,AL260=AH260,AU260=AQ260),1,0)+IF(AND($AE260&gt;=3,$AE260&lt;=4,AK260=AH260,AT260=AQ260),1,0)</f>
        <v>0</v>
      </c>
      <c r="BA260">
        <f ca="1">SUMPRODUCT(--($AH260:$AP260=AI260),--($AQ260:$AY260=AR260),'MPL ID'!$BG$14:$BO$14)+IF(AND($F260&gt;=1,$F260&lt;=2,AP260=AI260,AY260=AR260),1,0)+IF(AND($H260&gt;=1,$H260&lt;=2,AN260=AI260,AW260=AR260),1,0)+IF(AND($J260&gt;=3,$J260&lt;=4,AL260=AI260,AU260=AR260),1,0)+IF(AND($M260&gt;=1,$M260&lt;=2,AO260=AI260,AX260=AR260),1,0)+IF(AND($R260&gt;=3,$R260&lt;=4,AH260=AI260,AQ260=AR260),1,0)+IF(AND($Y260&gt;=3,$Y260&lt;=4,AJ260=AI260,AS260=AR260),1,0)+IF(AND($AC260&gt;=1,$AC260&lt;=2,AK260=AI260,AT260=AR260),1,0)+IF(AND($AF260&gt;=3,$AF260&lt;=4,AM260=AI260,AV260=AR260),1,0)</f>
        <v>0</v>
      </c>
      <c r="BB260">
        <f ca="1">SUMPRODUCT(--($AH260:$AP260=AJ260),--($AQ260:$AY260=AS260),'MPL ID'!$BG$15:$BO$15)+IF(AND($C260&gt;=1,$C260&lt;=2,AK260=AJ260,AT260=AS260),1,0)+IF(AND($G260&gt;=3,$G260&lt;=4,AH260=AJ260,AQ260=AS260),1,0)+IF(AND($K260&gt;=1,$K260&lt;=2,AP260=AJ260,AY260=AS260),1,0)+IF(AND($N260&gt;=3,$N260&lt;=4,AL260=AJ260,AU260=AS260),1,0)+IF(AND($V260&gt;=1,$V260&lt;=2,AM260=AJ260,AV260=AS260),1,0)+IF(AND($Y260&gt;=1,$Y260&lt;=2,AI260=AJ260,AR260=AS260),1,0)+IF(AND($AB260&gt;=3,$AB260&lt;=4,AN260=AJ260,AW260=AS260),1,0)</f>
        <v>0</v>
      </c>
      <c r="BC260">
        <f ca="1">SUMPRODUCT(--($AH260:$AP260=AK260),--($AQ260:$AY260=AT260),'MPL ID'!$BG$16:$BO$16)+IF(AND($C260&gt;=3,$C260&lt;=4,AJ260=AK260,AS260=AT260),1,0)+IF(AND($I260&gt;=1,$I260&lt;=2,AP260=AK260,AY260=AT260),1,0)+IF(AND($P260&gt;=3,$P260&lt;=4,AO260=AK260,AX260=AT260),1,0)+IF(AND($T260&gt;=1,$T260&lt;=2,AN260=AK260,AW260=AT260),1,0)+IF(AND($W260&gt;=1,$W260&lt;=2,AL260=AK260,AU260=AT260),1,0)+IF(AND($AC260&gt;=3,$AC260&lt;=4,AI260=AK260,AR260=AT260),1,0)+IF(AND($AE260&gt;=1,$AE260&lt;=2,AH260=AK260,AQ260=AT260),1,0)</f>
        <v>0</v>
      </c>
      <c r="BD260">
        <f ca="1">SUMPRODUCT(--($AH260:$AP260=AL260),--($AQ260:$AY260=AU260),'MPL ID'!$BG$17:$BO$17)+IF(AND($B260&gt;=3,$B260&lt;=4,AN260=AL260,AW260=AU260),1,0)+IF(AND($D260&gt;=1,$D260&lt;=2,AM260=AL260,AV260=AU260),1,0)+IF(AND($J260&gt;=1,$J260&lt;=2,AI260=AL260,AR260=AU260),1,0)+IF(AND($N260&gt;=1,$N260&lt;=2,AJ260=AL260,AS260=AU260),1,0)+IF(AND($W260&gt;=3,$W260&lt;=4,AK260=AL260,AT260=AU260),1,0)+IF(AND($AA260&gt;=1,$AA260&lt;=2,AH260=AL260,AQ260=AU260),1,0)+IF(AND($AD260&gt;=3,$AD260&lt;=4,AO260=AL260,AX260=AU260),1,0)</f>
        <v>0</v>
      </c>
      <c r="BE260">
        <f ca="1">SUMPRODUCT(--($AH260:$AP260=AM260),--($AQ260:$AY260=AV260),'MPL ID'!$BG$18:$BO$18)+IF(AND($D260&gt;=3,$D260&lt;=4,AL260=AM260,AU260=AV260),1,0)+IF(AND($L260&gt;=3,$L260&lt;=4,AH260=AM260,AQ260=AV260),1,0)+IF(AND($Q260&gt;=3,$Q260&lt;=4,AN260=AM260,AW260=AV260),1,0)+IF(AND($S260&gt;=1,$S260&lt;=2,AP260=AM260,AY260=AV260),1,0)+IF(AND($V260&gt;=3,$V260&lt;=4,AJ260=AM260,AS260=AV260),1,0)+IF(AND($Z260&gt;=1,$Z260&lt;=2,AO260=AM260,AX260=AV260),1,0)+IF(AND($AF260&gt;=1,$AF260&lt;=2,AI260=AM260,AR260=AV260),1,0)</f>
        <v>0</v>
      </c>
      <c r="BF260">
        <f ca="1">SUMPRODUCT(--($AH260:$AP260=AN260),--($AQ260:$AY260=AW260),'MPL ID'!$BG$19:$BO$19)+IF(AND($B260&gt;=1,$B260&lt;=2,AL260=AN260,AU260=AW260),1,0)+IF(AND($H260&gt;=3,$H260&lt;=4,AI260=AN260,AR260=AW260),1,0)+IF(AND($Q260&gt;=1,$Q260&lt;=2,AM260=AN260,AV260=AW260),1,0)+IF(AND($T260&gt;=3,$T260&lt;=4,AK260=AN260,AT260=AW260),1,0)+IF(AND($X260&gt;=3,$X260&lt;=4,AO260=AN260,AX260=AW260),1,0)+IF(AND($AB260&gt;=1,$AB260&lt;=2,AJ260=AN260,AS260=AW260),1,0)+IF(AND($AG260&gt;=1,$AG260&lt;=2,AP260=AN260,AY260=AW260),1,0)</f>
        <v>0</v>
      </c>
      <c r="BG260">
        <f ca="1">SUMPRODUCT(--($AH260:$AP260=AO260),--($AQ260:$AY260=AX260),'MPL ID'!$BG$20:$BO$20)+IF(AND($E260&gt;=1,$E260&lt;=2,AH260=AO260,AQ260=AX260),1,0)+IF(AND($M260&gt;=3,$M260&lt;=4,AI260=AO260,AR260=AX260),1,0)+IF(AND($P260&gt;=1,$P260&lt;=2,AK260=AO260,AT260=AX260),1,0)+IF(AND($U260&gt;=1,$U260&lt;=2,AP260=AO260,AY260=AX260),1,0)+IF(AND($X260&gt;=1,$X260&lt;=2,AN260=AO260,AW260=AX260),1,0)+IF(AND($Z260&gt;=3,$Z260&lt;=4,AM260=AO260,AV260=AX260),1,0)+IF(AND($AD260&gt;=1,$AD260&lt;=2,AL260=AO260,AU260=AX260),1,0)</f>
        <v>0</v>
      </c>
      <c r="BH260">
        <f ca="1">SUMPRODUCT(--($AH260:$AP260=AP260),--($AQ260:$AY260=AY260),'MPL ID'!$BG$21:$BO$21)+IF(AND($F260&gt;=3,$F260&lt;=4,AI260=AP260,AR260=AY260),1,0)+IF(AND($I260&gt;=3,$I260&lt;=4,AK260=AP260,AT260=AY260),1,0)+IF(AND($K260&gt;=3,$K260&lt;=4,AJ260=AP260,AS260=AY260),1,0)+IF(AND($O260&gt;=3,$O260&lt;=4,AH260=AP260,AQ260=AY260),1,0)+IF(AND($S260&gt;=3,$S260&lt;=4,AM260=AP260,AV260=AY260),1,0)+IF(AND($U260&gt;=3,$U260&lt;=4,AO260=AP260,AX260=AY260),1,0)+IF(AND($AG260&gt;=3,$AG260&lt;=4,AN260=AP260,AW260=AY260),1,0)</f>
        <v>0</v>
      </c>
      <c r="BI260">
        <f t="shared" ca="1" si="36"/>
        <v>3</v>
      </c>
      <c r="BJ260">
        <f t="shared" ca="1" si="37"/>
        <v>4</v>
      </c>
      <c r="BK260">
        <f t="shared" ca="1" si="38"/>
        <v>8</v>
      </c>
      <c r="BL260">
        <f t="shared" ca="1" si="39"/>
        <v>5</v>
      </c>
      <c r="BM260">
        <f t="shared" ca="1" si="40"/>
        <v>9</v>
      </c>
      <c r="BN260">
        <f t="shared" ca="1" si="41"/>
        <v>2</v>
      </c>
      <c r="BO260">
        <f t="shared" ca="1" si="42"/>
        <v>6</v>
      </c>
      <c r="BP260">
        <f t="shared" ca="1" si="43"/>
        <v>7</v>
      </c>
      <c r="BQ260">
        <f t="shared" ca="1" si="44"/>
        <v>1</v>
      </c>
    </row>
    <row r="261" spans="1:69" x14ac:dyDescent="0.25">
      <c r="A261">
        <v>260</v>
      </c>
      <c r="B261">
        <f ca="1">IF(AND(ISNUMBER('MPL ID'!$P$25),ISNUMBER('MPL ID'!$Q$25)),0,RANDBETWEEN(1,4))</f>
        <v>0</v>
      </c>
      <c r="C261">
        <f ca="1">IF(AND(ISNUMBER('MPL ID'!$P$26),ISNUMBER('MPL ID'!$Q$26)),0,RANDBETWEEN(1,4))</f>
        <v>0</v>
      </c>
      <c r="D261">
        <f ca="1">IF(AND(ISNUMBER('MPL ID'!$P$28),ISNUMBER('MPL ID'!$Q$28)),0,RANDBETWEEN(1,4))</f>
        <v>0</v>
      </c>
      <c r="E261">
        <f ca="1">IF(AND(ISNUMBER('MPL ID'!$P$29),ISNUMBER('MPL ID'!$Q$29)),0,RANDBETWEEN(1,4))</f>
        <v>0</v>
      </c>
      <c r="F261">
        <f ca="1">IF(AND(ISNUMBER('MPL ID'!$P$30),ISNUMBER('MPL ID'!$Q$30)),0,RANDBETWEEN(1,4))</f>
        <v>0</v>
      </c>
      <c r="G261">
        <f ca="1">IF(AND(ISNUMBER('MPL ID'!$P$31),ISNUMBER('MPL ID'!$Q$31)),0,RANDBETWEEN(1,4))</f>
        <v>0</v>
      </c>
      <c r="H261">
        <f ca="1">IF(AND(ISNUMBER('MPL ID'!$P$32),ISNUMBER('MPL ID'!$Q$32)),0,RANDBETWEEN(1,4))</f>
        <v>0</v>
      </c>
      <c r="I261">
        <f ca="1">IF(AND(ISNUMBER('MPL ID'!$P$33),ISNUMBER('MPL ID'!$Q$33)),0,RANDBETWEEN(1,4))</f>
        <v>0</v>
      </c>
      <c r="J261">
        <f ca="1">IF(AND(ISNUMBER('MPL ID'!$D$36),ISNUMBER('MPL ID'!$E$36)),0,RANDBETWEEN(1,4))</f>
        <v>0</v>
      </c>
      <c r="K261">
        <f ca="1">IF(AND(ISNUMBER('MPL ID'!$D$37),ISNUMBER('MPL ID'!$E$37)),0,RANDBETWEEN(1,4))</f>
        <v>0</v>
      </c>
      <c r="L261">
        <f ca="1">IF(AND(ISNUMBER('MPL ID'!$D$39),ISNUMBER('MPL ID'!$E$39)),0,RANDBETWEEN(1,4))</f>
        <v>0</v>
      </c>
      <c r="M261">
        <f ca="1">IF(AND(ISNUMBER('MPL ID'!$D$40),ISNUMBER('MPL ID'!$E$40)),0,RANDBETWEEN(1,4))</f>
        <v>0</v>
      </c>
      <c r="N261">
        <f ca="1">IF(AND(ISNUMBER('MPL ID'!$D$41),ISNUMBER('MPL ID'!$E$41)),0,RANDBETWEEN(1,4))</f>
        <v>0</v>
      </c>
      <c r="O261">
        <f ca="1">IF(AND(ISNUMBER('MPL ID'!$D$42),ISNUMBER('MPL ID'!$E$42)),0,RANDBETWEEN(1,4))</f>
        <v>0</v>
      </c>
      <c r="P261">
        <f ca="1">IF(AND(ISNUMBER('MPL ID'!$D$43),ISNUMBER('MPL ID'!$E$43)),0,RANDBETWEEN(1,4))</f>
        <v>0</v>
      </c>
      <c r="Q261">
        <f ca="1">IF(AND(ISNUMBER('MPL ID'!$D$44),ISNUMBER('MPL ID'!$E$44)),0,RANDBETWEEN(1,4))</f>
        <v>0</v>
      </c>
      <c r="R261">
        <f ca="1">IF(AND(ISNUMBER('MPL ID'!$J$36),ISNUMBER('MPL ID'!$K$36)),0,RANDBETWEEN(1,4))</f>
        <v>0</v>
      </c>
      <c r="S261">
        <f ca="1">IF(AND(ISNUMBER('MPL ID'!$J$37),ISNUMBER('MPL ID'!$K$37)),0,RANDBETWEEN(1,4))</f>
        <v>0</v>
      </c>
      <c r="T261">
        <f ca="1">IF(AND(ISNUMBER('MPL ID'!$J$39),ISNUMBER('MPL ID'!$K$39)),0,RANDBETWEEN(1,4))</f>
        <v>0</v>
      </c>
      <c r="U261">
        <f ca="1">IF(AND(ISNUMBER('MPL ID'!$J$40),ISNUMBER('MPL ID'!$K$40)),0,RANDBETWEEN(1,4))</f>
        <v>0</v>
      </c>
      <c r="V261">
        <f ca="1">IF(AND(ISNUMBER('MPL ID'!$J$41),ISNUMBER('MPL ID'!$K$41)),0,RANDBETWEEN(1,4))</f>
        <v>0</v>
      </c>
      <c r="W261">
        <f ca="1">IF(AND(ISNUMBER('MPL ID'!$J$42),ISNUMBER('MPL ID'!$K$42)),0,RANDBETWEEN(1,4))</f>
        <v>1</v>
      </c>
      <c r="X261">
        <f ca="1">IF(AND(ISNUMBER('MPL ID'!$J$43),ISNUMBER('MPL ID'!$K$43)),0,RANDBETWEEN(1,4))</f>
        <v>3</v>
      </c>
      <c r="Y261">
        <f ca="1">IF(AND(ISNUMBER('MPL ID'!$J$44),ISNUMBER('MPL ID'!$K$44)),0,RANDBETWEEN(1,4))</f>
        <v>4</v>
      </c>
      <c r="Z261">
        <f ca="1">IF(AND(ISNUMBER('MPL ID'!$P$36),ISNUMBER('MPL ID'!$Q$36)),0,RANDBETWEEN(1,4))</f>
        <v>2</v>
      </c>
      <c r="AA261">
        <f ca="1">IF(AND(ISNUMBER('MPL ID'!$P$37),ISNUMBER('MPL ID'!$Q$37)),0,RANDBETWEEN(1,4))</f>
        <v>1</v>
      </c>
      <c r="AB261">
        <f ca="1">IF(AND(ISNUMBER('MPL ID'!$P$39),ISNUMBER('MPL ID'!$Q$39)),0,RANDBETWEEN(1,4))</f>
        <v>2</v>
      </c>
      <c r="AC261">
        <f ca="1">IF(AND(ISNUMBER('MPL ID'!$P$40),ISNUMBER('MPL ID'!$Q$40)),0,RANDBETWEEN(1,4))</f>
        <v>3</v>
      </c>
      <c r="AD261">
        <f ca="1">IF(AND(ISNUMBER('MPL ID'!$P$41),ISNUMBER('MPL ID'!$Q$41)),0,RANDBETWEEN(1,4))</f>
        <v>4</v>
      </c>
      <c r="AE261">
        <f ca="1">IF(AND(ISNUMBER('MPL ID'!$P$42),ISNUMBER('MPL ID'!$Q$42)),0,RANDBETWEEN(1,4))</f>
        <v>3</v>
      </c>
      <c r="AF261">
        <f ca="1">IF(AND(ISNUMBER('MPL ID'!$P$43),ISNUMBER('MPL ID'!$Q$43)),0,RANDBETWEEN(1,4))</f>
        <v>1</v>
      </c>
      <c r="AG261">
        <f ca="1">IF(AND(ISNUMBER('MPL ID'!$P$44),ISNUMBER('MPL ID'!$Q$44)),0,RANDBETWEEN(1,4))</f>
        <v>3</v>
      </c>
      <c r="AH261">
        <f ca="1">'MPL ID'!$BG$1+SUMPRODUCT(($B$1003:$AG$1003='MPL ID'!$BF$1)*(($B261:$AG261=1)+($B261:$AG261=2)))+SUMPRODUCT(($B$1004:$AG$1004='MPL ID'!$BF$1)*(($B261:$AG261=3)+($B261:$AG261=4)))</f>
        <v>10</v>
      </c>
      <c r="AI261">
        <f ca="1">'MPL ID'!$BG$2+SUMPRODUCT(($B$1003:$AG$1003='MPL ID'!$BF$2)*(($B261:$AG261=1)+($B261:$AG261=2)))+SUMPRODUCT(($B$1004:$AG$1004='MPL ID'!$BF$2)*(($B261:$AG261=3)+($B261:$AG261=4)))</f>
        <v>8</v>
      </c>
      <c r="AJ261">
        <f ca="1">'MPL ID'!$BG$3+SUMPRODUCT(($B$1003:$AG$1003='MPL ID'!$BF$3)*(($B261:$AG261=1)+($B261:$AG261=2)))+SUMPRODUCT(($B$1004:$AG$1004='MPL ID'!$BF$3)*(($B261:$AG261=3)+($B261:$AG261=4)))</f>
        <v>5</v>
      </c>
      <c r="AK261">
        <f ca="1">'MPL ID'!$BG$4+SUMPRODUCT(($B$1003:$AG$1003='MPL ID'!$BF$4)*(($B261:$AG261=1)+($B261:$AG261=2)))+SUMPRODUCT(($B$1004:$AG$1004='MPL ID'!$BF$4)*(($B261:$AG261=3)+($B261:$AG261=4)))</f>
        <v>9</v>
      </c>
      <c r="AL261">
        <f ca="1">'MPL ID'!$BG$5+SUMPRODUCT(($B$1003:$AG$1003='MPL ID'!$BF$5)*(($B261:$AG261=1)+($B261:$AG261=2)))+SUMPRODUCT(($B$1004:$AG$1004='MPL ID'!$BF$5)*(($B261:$AG261=3)+($B261:$AG261=4)))</f>
        <v>5</v>
      </c>
      <c r="AM261">
        <f ca="1">'MPL ID'!$BG$6+SUMPRODUCT(($B$1003:$AG$1003='MPL ID'!$BF$6)*(($B261:$AG261=1)+($B261:$AG261=2)))+SUMPRODUCT(($B$1004:$AG$1004='MPL ID'!$BF$6)*(($B261:$AG261=3)+($B261:$AG261=4)))</f>
        <v>13</v>
      </c>
      <c r="AN261">
        <f ca="1">'MPL ID'!$BG$7+SUMPRODUCT(($B$1003:$AG$1003='MPL ID'!$BF$7)*(($B261:$AG261=1)+($B261:$AG261=2)))+SUMPRODUCT(($B$1004:$AG$1004='MPL ID'!$BF$7)*(($B261:$AG261=3)+($B261:$AG261=4)))</f>
        <v>7</v>
      </c>
      <c r="AO261">
        <f ca="1">'MPL ID'!$BG$8+SUMPRODUCT(($B$1003:$AG$1003='MPL ID'!$BF$8)*(($B261:$AG261=1)+($B261:$AG261=2)))+SUMPRODUCT(($B$1004:$AG$1004='MPL ID'!$BF$8)*(($B261:$AG261=3)+($B261:$AG261=4)))</f>
        <v>3</v>
      </c>
      <c r="AP261">
        <f ca="1">'MPL ID'!$BG$9+SUMPRODUCT(($B$1003:$AG$1003='MPL ID'!$BF$9)*(($B261:$AG261=1)+($B261:$AG261=2)))+SUMPRODUCT(($B$1004:$AG$1004='MPL ID'!$BF$9)*(($B261:$AG261=3)+($B261:$AG261=4)))</f>
        <v>12</v>
      </c>
      <c r="AQ261">
        <f ca="1">'MPL ID'!$BH$1+SUMPRODUCT(($B$1003:$AG$1003='MPL ID'!$BF$1)*(2*($B261:$AG261=1)+($B261:$AG261=2)-2*($B261:$AG261=3)-($B261:$AG261=4)))-SUMPRODUCT(($B$1004:$AG$1004='MPL ID'!$BF$1)*(2*($B261:$AG261=1)+($B261:$AG261=2)-2*($B261:$AG261=3)-($B261:$AG261=4)))</f>
        <v>9</v>
      </c>
      <c r="AR261">
        <f ca="1">'MPL ID'!$BH$2+SUMPRODUCT(($B$1003:$AG$1003='MPL ID'!$BF$2)*(2*($B261:$AG261=1)+($B261:$AG261=2)-2*($B261:$AG261=3)-($B261:$AG261=4)))-SUMPRODUCT(($B$1004:$AG$1004='MPL ID'!$BF$2)*(2*($B261:$AG261=1)+($B261:$AG261=2)-2*($B261:$AG261=3)-($B261:$AG261=4)))</f>
        <v>-5</v>
      </c>
      <c r="AS261">
        <f ca="1">'MPL ID'!$BH$3+SUMPRODUCT(($B$1003:$AG$1003='MPL ID'!$BF$3)*(2*($B261:$AG261=1)+($B261:$AG261=2)-2*($B261:$AG261=3)-($B261:$AG261=4)))-SUMPRODUCT(($B$1004:$AG$1004='MPL ID'!$BF$3)*(2*($B261:$AG261=1)+($B261:$AG261=2)-2*($B261:$AG261=3)-($B261:$AG261=4)))</f>
        <v>-10</v>
      </c>
      <c r="AT261">
        <f ca="1">'MPL ID'!$BH$4+SUMPRODUCT(($B$1003:$AG$1003='MPL ID'!$BF$4)*(2*($B261:$AG261=1)+($B261:$AG261=2)-2*($B261:$AG261=3)-($B261:$AG261=4)))-SUMPRODUCT(($B$1004:$AG$1004='MPL ID'!$BF$4)*(2*($B261:$AG261=1)+($B261:$AG261=2)-2*($B261:$AG261=3)-($B261:$AG261=4)))</f>
        <v>2</v>
      </c>
      <c r="AU261">
        <f ca="1">'MPL ID'!$BH$5+SUMPRODUCT(($B$1003:$AG$1003='MPL ID'!$BF$5)*(2*($B261:$AG261=1)+($B261:$AG261=2)-2*($B261:$AG261=3)-($B261:$AG261=4)))-SUMPRODUCT(($B$1004:$AG$1004='MPL ID'!$BF$5)*(2*($B261:$AG261=1)+($B261:$AG261=2)-2*($B261:$AG261=3)-($B261:$AG261=4)))</f>
        <v>-11</v>
      </c>
      <c r="AV261">
        <f ca="1">'MPL ID'!$BH$6+SUMPRODUCT(($B$1003:$AG$1003='MPL ID'!$BF$6)*(2*($B261:$AG261=1)+($B261:$AG261=2)-2*($B261:$AG261=3)-($B261:$AG261=4)))-SUMPRODUCT(($B$1004:$AG$1004='MPL ID'!$BF$6)*(2*($B261:$AG261=1)+($B261:$AG261=2)-2*($B261:$AG261=3)-($B261:$AG261=4)))</f>
        <v>17</v>
      </c>
      <c r="AW261">
        <f ca="1">'MPL ID'!$BH$7+SUMPRODUCT(($B$1003:$AG$1003='MPL ID'!$BF$7)*(2*($B261:$AG261=1)+($B261:$AG261=2)-2*($B261:$AG261=3)-($B261:$AG261=4)))-SUMPRODUCT(($B$1004:$AG$1004='MPL ID'!$BF$7)*(2*($B261:$AG261=1)+($B261:$AG261=2)-2*($B261:$AG261=3)-($B261:$AG261=4)))</f>
        <v>-1</v>
      </c>
      <c r="AX261">
        <f ca="1">'MPL ID'!$BH$8+SUMPRODUCT(($B$1003:$AG$1003='MPL ID'!$BF$8)*(2*($B261:$AG261=1)+($B261:$AG261=2)-2*($B261:$AG261=3)-($B261:$AG261=4)))-SUMPRODUCT(($B$1004:$AG$1004='MPL ID'!$BF$8)*(2*($B261:$AG261=1)+($B261:$AG261=2)-2*($B261:$AG261=3)-($B261:$AG261=4)))</f>
        <v>-16</v>
      </c>
      <c r="AY261">
        <f ca="1">'MPL ID'!$BH$9+SUMPRODUCT(($B$1003:$AG$1003='MPL ID'!$BF$9)*(2*($B261:$AG261=1)+($B261:$AG261=2)-2*($B261:$AG261=3)-($B261:$AG261=4)))-SUMPRODUCT(($B$1004:$AG$1004='MPL ID'!$BF$9)*(2*($B261:$AG261=1)+($B261:$AG261=2)-2*($B261:$AG261=3)-($B261:$AG261=4)))</f>
        <v>15</v>
      </c>
      <c r="AZ261">
        <f ca="1">SUMPRODUCT(--($AH261:$AP261=AH261),--($AQ261:$AY261=AQ261),'MPL ID'!$BG$13:$BO$13)+IF(AND($E261&gt;=3,$E261&lt;=4,AO261=AH261,AX261=AQ261),1,0)+IF(AND($G261&gt;=1,$G261&lt;=2,AJ261=AH261,AS261=AQ261),1,0)+IF(AND($L261&gt;=1,$L261&lt;=2,AM261=AH261,AV261=AQ261),1,0)+IF(AND($O261&gt;=1,$O261&lt;=2,AP261=AH261,AY261=AQ261),1,0)+IF(AND($R261&gt;=1,$R261&lt;=2,AI261=AH261,AR261=AQ261),1,0)+IF(AND($AA261&gt;=3,$AA261&lt;=4,AL261=AH261,AU261=AQ261),1,0)+IF(AND($AE261&gt;=3,$AE261&lt;=4,AK261=AH261,AT261=AQ261),1,0)</f>
        <v>0</v>
      </c>
      <c r="BA261">
        <f ca="1">SUMPRODUCT(--($AH261:$AP261=AI261),--($AQ261:$AY261=AR261),'MPL ID'!$BG$14:$BO$14)+IF(AND($F261&gt;=1,$F261&lt;=2,AP261=AI261,AY261=AR261),1,0)+IF(AND($H261&gt;=1,$H261&lt;=2,AN261=AI261,AW261=AR261),1,0)+IF(AND($J261&gt;=3,$J261&lt;=4,AL261=AI261,AU261=AR261),1,0)+IF(AND($M261&gt;=1,$M261&lt;=2,AO261=AI261,AX261=AR261),1,0)+IF(AND($R261&gt;=3,$R261&lt;=4,AH261=AI261,AQ261=AR261),1,0)+IF(AND($Y261&gt;=3,$Y261&lt;=4,AJ261=AI261,AS261=AR261),1,0)+IF(AND($AC261&gt;=1,$AC261&lt;=2,AK261=AI261,AT261=AR261),1,0)+IF(AND($AF261&gt;=3,$AF261&lt;=4,AM261=AI261,AV261=AR261),1,0)</f>
        <v>0</v>
      </c>
      <c r="BB261">
        <f ca="1">SUMPRODUCT(--($AH261:$AP261=AJ261),--($AQ261:$AY261=AS261),'MPL ID'!$BG$15:$BO$15)+IF(AND($C261&gt;=1,$C261&lt;=2,AK261=AJ261,AT261=AS261),1,0)+IF(AND($G261&gt;=3,$G261&lt;=4,AH261=AJ261,AQ261=AS261),1,0)+IF(AND($K261&gt;=1,$K261&lt;=2,AP261=AJ261,AY261=AS261),1,0)+IF(AND($N261&gt;=3,$N261&lt;=4,AL261=AJ261,AU261=AS261),1,0)+IF(AND($V261&gt;=1,$V261&lt;=2,AM261=AJ261,AV261=AS261),1,0)+IF(AND($Y261&gt;=1,$Y261&lt;=2,AI261=AJ261,AR261=AS261),1,0)+IF(AND($AB261&gt;=3,$AB261&lt;=4,AN261=AJ261,AW261=AS261),1,0)</f>
        <v>0</v>
      </c>
      <c r="BC261">
        <f ca="1">SUMPRODUCT(--($AH261:$AP261=AK261),--($AQ261:$AY261=AT261),'MPL ID'!$BG$16:$BO$16)+IF(AND($C261&gt;=3,$C261&lt;=4,AJ261=AK261,AS261=AT261),1,0)+IF(AND($I261&gt;=1,$I261&lt;=2,AP261=AK261,AY261=AT261),1,0)+IF(AND($P261&gt;=3,$P261&lt;=4,AO261=AK261,AX261=AT261),1,0)+IF(AND($T261&gt;=1,$T261&lt;=2,AN261=AK261,AW261=AT261),1,0)+IF(AND($W261&gt;=1,$W261&lt;=2,AL261=AK261,AU261=AT261),1,0)+IF(AND($AC261&gt;=3,$AC261&lt;=4,AI261=AK261,AR261=AT261),1,0)+IF(AND($AE261&gt;=1,$AE261&lt;=2,AH261=AK261,AQ261=AT261),1,0)</f>
        <v>0</v>
      </c>
      <c r="BD261">
        <f ca="1">SUMPRODUCT(--($AH261:$AP261=AL261),--($AQ261:$AY261=AU261),'MPL ID'!$BG$17:$BO$17)+IF(AND($B261&gt;=3,$B261&lt;=4,AN261=AL261,AW261=AU261),1,0)+IF(AND($D261&gt;=1,$D261&lt;=2,AM261=AL261,AV261=AU261),1,0)+IF(AND($J261&gt;=1,$J261&lt;=2,AI261=AL261,AR261=AU261),1,0)+IF(AND($N261&gt;=1,$N261&lt;=2,AJ261=AL261,AS261=AU261),1,0)+IF(AND($W261&gt;=3,$W261&lt;=4,AK261=AL261,AT261=AU261),1,0)+IF(AND($AA261&gt;=1,$AA261&lt;=2,AH261=AL261,AQ261=AU261),1,0)+IF(AND($AD261&gt;=3,$AD261&lt;=4,AO261=AL261,AX261=AU261),1,0)</f>
        <v>0</v>
      </c>
      <c r="BE261">
        <f ca="1">SUMPRODUCT(--($AH261:$AP261=AM261),--($AQ261:$AY261=AV261),'MPL ID'!$BG$18:$BO$18)+IF(AND($D261&gt;=3,$D261&lt;=4,AL261=AM261,AU261=AV261),1,0)+IF(AND($L261&gt;=3,$L261&lt;=4,AH261=AM261,AQ261=AV261),1,0)+IF(AND($Q261&gt;=3,$Q261&lt;=4,AN261=AM261,AW261=AV261),1,0)+IF(AND($S261&gt;=1,$S261&lt;=2,AP261=AM261,AY261=AV261),1,0)+IF(AND($V261&gt;=3,$V261&lt;=4,AJ261=AM261,AS261=AV261),1,0)+IF(AND($Z261&gt;=1,$Z261&lt;=2,AO261=AM261,AX261=AV261),1,0)+IF(AND($AF261&gt;=1,$AF261&lt;=2,AI261=AM261,AR261=AV261),1,0)</f>
        <v>0</v>
      </c>
      <c r="BF261">
        <f ca="1">SUMPRODUCT(--($AH261:$AP261=AN261),--($AQ261:$AY261=AW261),'MPL ID'!$BG$19:$BO$19)+IF(AND($B261&gt;=1,$B261&lt;=2,AL261=AN261,AU261=AW261),1,0)+IF(AND($H261&gt;=3,$H261&lt;=4,AI261=AN261,AR261=AW261),1,0)+IF(AND($Q261&gt;=1,$Q261&lt;=2,AM261=AN261,AV261=AW261),1,0)+IF(AND($T261&gt;=3,$T261&lt;=4,AK261=AN261,AT261=AW261),1,0)+IF(AND($X261&gt;=3,$X261&lt;=4,AO261=AN261,AX261=AW261),1,0)+IF(AND($AB261&gt;=1,$AB261&lt;=2,AJ261=AN261,AS261=AW261),1,0)+IF(AND($AG261&gt;=1,$AG261&lt;=2,AP261=AN261,AY261=AW261),1,0)</f>
        <v>0</v>
      </c>
      <c r="BG261">
        <f ca="1">SUMPRODUCT(--($AH261:$AP261=AO261),--($AQ261:$AY261=AX261),'MPL ID'!$BG$20:$BO$20)+IF(AND($E261&gt;=1,$E261&lt;=2,AH261=AO261,AQ261=AX261),1,0)+IF(AND($M261&gt;=3,$M261&lt;=4,AI261=AO261,AR261=AX261),1,0)+IF(AND($P261&gt;=1,$P261&lt;=2,AK261=AO261,AT261=AX261),1,0)+IF(AND($U261&gt;=1,$U261&lt;=2,AP261=AO261,AY261=AX261),1,0)+IF(AND($X261&gt;=1,$X261&lt;=2,AN261=AO261,AW261=AX261),1,0)+IF(AND($Z261&gt;=3,$Z261&lt;=4,AM261=AO261,AV261=AX261),1,0)+IF(AND($AD261&gt;=1,$AD261&lt;=2,AL261=AO261,AU261=AX261),1,0)</f>
        <v>0</v>
      </c>
      <c r="BH261">
        <f ca="1">SUMPRODUCT(--($AH261:$AP261=AP261),--($AQ261:$AY261=AY261),'MPL ID'!$BG$21:$BO$21)+IF(AND($F261&gt;=3,$F261&lt;=4,AI261=AP261,AR261=AY261),1,0)+IF(AND($I261&gt;=3,$I261&lt;=4,AK261=AP261,AT261=AY261),1,0)+IF(AND($K261&gt;=3,$K261&lt;=4,AJ261=AP261,AS261=AY261),1,0)+IF(AND($O261&gt;=3,$O261&lt;=4,AH261=AP261,AQ261=AY261),1,0)+IF(AND($S261&gt;=3,$S261&lt;=4,AM261=AP261,AV261=AY261),1,0)+IF(AND($U261&gt;=3,$U261&lt;=4,AO261=AP261,AX261=AY261),1,0)+IF(AND($AG261&gt;=3,$AG261&lt;=4,AN261=AP261,AW261=AY261),1,0)</f>
        <v>0</v>
      </c>
      <c r="BI261">
        <f t="shared" ca="1" si="36"/>
        <v>3</v>
      </c>
      <c r="BJ261">
        <f t="shared" ca="1" si="37"/>
        <v>5</v>
      </c>
      <c r="BK261">
        <f t="shared" ca="1" si="38"/>
        <v>7</v>
      </c>
      <c r="BL261">
        <f t="shared" ca="1" si="39"/>
        <v>4</v>
      </c>
      <c r="BM261">
        <f t="shared" ca="1" si="40"/>
        <v>8</v>
      </c>
      <c r="BN261">
        <f t="shared" ca="1" si="41"/>
        <v>1</v>
      </c>
      <c r="BO261">
        <f t="shared" ca="1" si="42"/>
        <v>6</v>
      </c>
      <c r="BP261">
        <f t="shared" ca="1" si="43"/>
        <v>9</v>
      </c>
      <c r="BQ261">
        <f t="shared" ca="1" si="44"/>
        <v>2</v>
      </c>
    </row>
    <row r="262" spans="1:69" x14ac:dyDescent="0.25">
      <c r="A262">
        <v>261</v>
      </c>
      <c r="B262">
        <f ca="1">IF(AND(ISNUMBER('MPL ID'!$P$25),ISNUMBER('MPL ID'!$Q$25)),0,RANDBETWEEN(1,4))</f>
        <v>0</v>
      </c>
      <c r="C262">
        <f ca="1">IF(AND(ISNUMBER('MPL ID'!$P$26),ISNUMBER('MPL ID'!$Q$26)),0,RANDBETWEEN(1,4))</f>
        <v>0</v>
      </c>
      <c r="D262">
        <f ca="1">IF(AND(ISNUMBER('MPL ID'!$P$28),ISNUMBER('MPL ID'!$Q$28)),0,RANDBETWEEN(1,4))</f>
        <v>0</v>
      </c>
      <c r="E262">
        <f ca="1">IF(AND(ISNUMBER('MPL ID'!$P$29),ISNUMBER('MPL ID'!$Q$29)),0,RANDBETWEEN(1,4))</f>
        <v>0</v>
      </c>
      <c r="F262">
        <f ca="1">IF(AND(ISNUMBER('MPL ID'!$P$30),ISNUMBER('MPL ID'!$Q$30)),0,RANDBETWEEN(1,4))</f>
        <v>0</v>
      </c>
      <c r="G262">
        <f ca="1">IF(AND(ISNUMBER('MPL ID'!$P$31),ISNUMBER('MPL ID'!$Q$31)),0,RANDBETWEEN(1,4))</f>
        <v>0</v>
      </c>
      <c r="H262">
        <f ca="1">IF(AND(ISNUMBER('MPL ID'!$P$32),ISNUMBER('MPL ID'!$Q$32)),0,RANDBETWEEN(1,4))</f>
        <v>0</v>
      </c>
      <c r="I262">
        <f ca="1">IF(AND(ISNUMBER('MPL ID'!$P$33),ISNUMBER('MPL ID'!$Q$33)),0,RANDBETWEEN(1,4))</f>
        <v>0</v>
      </c>
      <c r="J262">
        <f ca="1">IF(AND(ISNUMBER('MPL ID'!$D$36),ISNUMBER('MPL ID'!$E$36)),0,RANDBETWEEN(1,4))</f>
        <v>0</v>
      </c>
      <c r="K262">
        <f ca="1">IF(AND(ISNUMBER('MPL ID'!$D$37),ISNUMBER('MPL ID'!$E$37)),0,RANDBETWEEN(1,4))</f>
        <v>0</v>
      </c>
      <c r="L262">
        <f ca="1">IF(AND(ISNUMBER('MPL ID'!$D$39),ISNUMBER('MPL ID'!$E$39)),0,RANDBETWEEN(1,4))</f>
        <v>0</v>
      </c>
      <c r="M262">
        <f ca="1">IF(AND(ISNUMBER('MPL ID'!$D$40),ISNUMBER('MPL ID'!$E$40)),0,RANDBETWEEN(1,4))</f>
        <v>0</v>
      </c>
      <c r="N262">
        <f ca="1">IF(AND(ISNUMBER('MPL ID'!$D$41),ISNUMBER('MPL ID'!$E$41)),0,RANDBETWEEN(1,4))</f>
        <v>0</v>
      </c>
      <c r="O262">
        <f ca="1">IF(AND(ISNUMBER('MPL ID'!$D$42),ISNUMBER('MPL ID'!$E$42)),0,RANDBETWEEN(1,4))</f>
        <v>0</v>
      </c>
      <c r="P262">
        <f ca="1">IF(AND(ISNUMBER('MPL ID'!$D$43),ISNUMBER('MPL ID'!$E$43)),0,RANDBETWEEN(1,4))</f>
        <v>0</v>
      </c>
      <c r="Q262">
        <f ca="1">IF(AND(ISNUMBER('MPL ID'!$D$44),ISNUMBER('MPL ID'!$E$44)),0,RANDBETWEEN(1,4))</f>
        <v>0</v>
      </c>
      <c r="R262">
        <f ca="1">IF(AND(ISNUMBER('MPL ID'!$J$36),ISNUMBER('MPL ID'!$K$36)),0,RANDBETWEEN(1,4))</f>
        <v>0</v>
      </c>
      <c r="S262">
        <f ca="1">IF(AND(ISNUMBER('MPL ID'!$J$37),ISNUMBER('MPL ID'!$K$37)),0,RANDBETWEEN(1,4))</f>
        <v>0</v>
      </c>
      <c r="T262">
        <f ca="1">IF(AND(ISNUMBER('MPL ID'!$J$39),ISNUMBER('MPL ID'!$K$39)),0,RANDBETWEEN(1,4))</f>
        <v>0</v>
      </c>
      <c r="U262">
        <f ca="1">IF(AND(ISNUMBER('MPL ID'!$J$40),ISNUMBER('MPL ID'!$K$40)),0,RANDBETWEEN(1,4))</f>
        <v>0</v>
      </c>
      <c r="V262">
        <f ca="1">IF(AND(ISNUMBER('MPL ID'!$J$41),ISNUMBER('MPL ID'!$K$41)),0,RANDBETWEEN(1,4))</f>
        <v>0</v>
      </c>
      <c r="W262">
        <f ca="1">IF(AND(ISNUMBER('MPL ID'!$J$42),ISNUMBER('MPL ID'!$K$42)),0,RANDBETWEEN(1,4))</f>
        <v>3</v>
      </c>
      <c r="X262">
        <f ca="1">IF(AND(ISNUMBER('MPL ID'!$J$43),ISNUMBER('MPL ID'!$K$43)),0,RANDBETWEEN(1,4))</f>
        <v>4</v>
      </c>
      <c r="Y262">
        <f ca="1">IF(AND(ISNUMBER('MPL ID'!$J$44),ISNUMBER('MPL ID'!$K$44)),0,RANDBETWEEN(1,4))</f>
        <v>4</v>
      </c>
      <c r="Z262">
        <f ca="1">IF(AND(ISNUMBER('MPL ID'!$P$36),ISNUMBER('MPL ID'!$Q$36)),0,RANDBETWEEN(1,4))</f>
        <v>2</v>
      </c>
      <c r="AA262">
        <f ca="1">IF(AND(ISNUMBER('MPL ID'!$P$37),ISNUMBER('MPL ID'!$Q$37)),0,RANDBETWEEN(1,4))</f>
        <v>4</v>
      </c>
      <c r="AB262">
        <f ca="1">IF(AND(ISNUMBER('MPL ID'!$P$39),ISNUMBER('MPL ID'!$Q$39)),0,RANDBETWEEN(1,4))</f>
        <v>1</v>
      </c>
      <c r="AC262">
        <f ca="1">IF(AND(ISNUMBER('MPL ID'!$P$40),ISNUMBER('MPL ID'!$Q$40)),0,RANDBETWEEN(1,4))</f>
        <v>4</v>
      </c>
      <c r="AD262">
        <f ca="1">IF(AND(ISNUMBER('MPL ID'!$P$41),ISNUMBER('MPL ID'!$Q$41)),0,RANDBETWEEN(1,4))</f>
        <v>4</v>
      </c>
      <c r="AE262">
        <f ca="1">IF(AND(ISNUMBER('MPL ID'!$P$42),ISNUMBER('MPL ID'!$Q$42)),0,RANDBETWEEN(1,4))</f>
        <v>2</v>
      </c>
      <c r="AF262">
        <f ca="1">IF(AND(ISNUMBER('MPL ID'!$P$43),ISNUMBER('MPL ID'!$Q$43)),0,RANDBETWEEN(1,4))</f>
        <v>3</v>
      </c>
      <c r="AG262">
        <f ca="1">IF(AND(ISNUMBER('MPL ID'!$P$44),ISNUMBER('MPL ID'!$Q$44)),0,RANDBETWEEN(1,4))</f>
        <v>2</v>
      </c>
      <c r="AH262">
        <f ca="1">'MPL ID'!$BG$1+SUMPRODUCT(($B$1003:$AG$1003='MPL ID'!$BF$1)*(($B262:$AG262=1)+($B262:$AG262=2)))+SUMPRODUCT(($B$1004:$AG$1004='MPL ID'!$BF$1)*(($B262:$AG262=3)+($B262:$AG262=4)))</f>
        <v>10</v>
      </c>
      <c r="AI262">
        <f ca="1">'MPL ID'!$BG$2+SUMPRODUCT(($B$1003:$AG$1003='MPL ID'!$BF$2)*(($B262:$AG262=1)+($B262:$AG262=2)))+SUMPRODUCT(($B$1004:$AG$1004='MPL ID'!$BF$2)*(($B262:$AG262=3)+($B262:$AG262=4)))</f>
        <v>9</v>
      </c>
      <c r="AJ262">
        <f ca="1">'MPL ID'!$BG$3+SUMPRODUCT(($B$1003:$AG$1003='MPL ID'!$BF$3)*(($B262:$AG262=1)+($B262:$AG262=2)))+SUMPRODUCT(($B$1004:$AG$1004='MPL ID'!$BF$3)*(($B262:$AG262=3)+($B262:$AG262=4)))</f>
        <v>5</v>
      </c>
      <c r="AK262">
        <f ca="1">'MPL ID'!$BG$4+SUMPRODUCT(($B$1003:$AG$1003='MPL ID'!$BF$4)*(($B262:$AG262=1)+($B262:$AG262=2)))+SUMPRODUCT(($B$1004:$AG$1004='MPL ID'!$BF$4)*(($B262:$AG262=3)+($B262:$AG262=4)))</f>
        <v>9</v>
      </c>
      <c r="AL262">
        <f ca="1">'MPL ID'!$BG$5+SUMPRODUCT(($B$1003:$AG$1003='MPL ID'!$BF$5)*(($B262:$AG262=1)+($B262:$AG262=2)))+SUMPRODUCT(($B$1004:$AG$1004='MPL ID'!$BF$5)*(($B262:$AG262=3)+($B262:$AG262=4)))</f>
        <v>5</v>
      </c>
      <c r="AM262">
        <f ca="1">'MPL ID'!$BG$6+SUMPRODUCT(($B$1003:$AG$1003='MPL ID'!$BF$6)*(($B262:$AG262=1)+($B262:$AG262=2)))+SUMPRODUCT(($B$1004:$AG$1004='MPL ID'!$BF$6)*(($B262:$AG262=3)+($B262:$AG262=4)))</f>
        <v>12</v>
      </c>
      <c r="AN262">
        <f ca="1">'MPL ID'!$BG$7+SUMPRODUCT(($B$1003:$AG$1003='MPL ID'!$BF$7)*(($B262:$AG262=1)+($B262:$AG262=2)))+SUMPRODUCT(($B$1004:$AG$1004='MPL ID'!$BF$7)*(($B262:$AG262=3)+($B262:$AG262=4)))</f>
        <v>8</v>
      </c>
      <c r="AO262">
        <f ca="1">'MPL ID'!$BG$8+SUMPRODUCT(($B$1003:$AG$1003='MPL ID'!$BF$8)*(($B262:$AG262=1)+($B262:$AG262=2)))+SUMPRODUCT(($B$1004:$AG$1004='MPL ID'!$BF$8)*(($B262:$AG262=3)+($B262:$AG262=4)))</f>
        <v>3</v>
      </c>
      <c r="AP262">
        <f ca="1">'MPL ID'!$BG$9+SUMPRODUCT(($B$1003:$AG$1003='MPL ID'!$BF$9)*(($B262:$AG262=1)+($B262:$AG262=2)))+SUMPRODUCT(($B$1004:$AG$1004='MPL ID'!$BF$9)*(($B262:$AG262=3)+($B262:$AG262=4)))</f>
        <v>11</v>
      </c>
      <c r="AQ262">
        <f ca="1">'MPL ID'!$BH$1+SUMPRODUCT(($B$1003:$AG$1003='MPL ID'!$BF$1)*(2*($B262:$AG262=1)+($B262:$AG262=2)-2*($B262:$AG262=3)-($B262:$AG262=4)))-SUMPRODUCT(($B$1004:$AG$1004='MPL ID'!$BF$1)*(2*($B262:$AG262=1)+($B262:$AG262=2)-2*($B262:$AG262=3)-($B262:$AG262=4)))</f>
        <v>9</v>
      </c>
      <c r="AR262">
        <f ca="1">'MPL ID'!$BH$2+SUMPRODUCT(($B$1003:$AG$1003='MPL ID'!$BF$2)*(2*($B262:$AG262=1)+($B262:$AG262=2)-2*($B262:$AG262=3)-($B262:$AG262=4)))-SUMPRODUCT(($B$1004:$AG$1004='MPL ID'!$BF$2)*(2*($B262:$AG262=1)+($B262:$AG262=2)-2*($B262:$AG262=3)-($B262:$AG262=4)))</f>
        <v>0</v>
      </c>
      <c r="AS262">
        <f ca="1">'MPL ID'!$BH$3+SUMPRODUCT(($B$1003:$AG$1003='MPL ID'!$BF$3)*(2*($B262:$AG262=1)+($B262:$AG262=2)-2*($B262:$AG262=3)-($B262:$AG262=4)))-SUMPRODUCT(($B$1004:$AG$1004='MPL ID'!$BF$3)*(2*($B262:$AG262=1)+($B262:$AG262=2)-2*($B262:$AG262=3)-($B262:$AG262=4)))</f>
        <v>-11</v>
      </c>
      <c r="AT262">
        <f ca="1">'MPL ID'!$BH$4+SUMPRODUCT(($B$1003:$AG$1003='MPL ID'!$BF$4)*(2*($B262:$AG262=1)+($B262:$AG262=2)-2*($B262:$AG262=3)-($B262:$AG262=4)))-SUMPRODUCT(($B$1004:$AG$1004='MPL ID'!$BF$4)*(2*($B262:$AG262=1)+($B262:$AG262=2)-2*($B262:$AG262=3)-($B262:$AG262=4)))</f>
        <v>0</v>
      </c>
      <c r="AU262">
        <f ca="1">'MPL ID'!$BH$5+SUMPRODUCT(($B$1003:$AG$1003='MPL ID'!$BF$5)*(2*($B262:$AG262=1)+($B262:$AG262=2)-2*($B262:$AG262=3)-($B262:$AG262=4)))-SUMPRODUCT(($B$1004:$AG$1004='MPL ID'!$BF$5)*(2*($B262:$AG262=1)+($B262:$AG262=2)-2*($B262:$AG262=3)-($B262:$AG262=4)))</f>
        <v>-10</v>
      </c>
      <c r="AV262">
        <f ca="1">'MPL ID'!$BH$6+SUMPRODUCT(($B$1003:$AG$1003='MPL ID'!$BF$6)*(2*($B262:$AG262=1)+($B262:$AG262=2)-2*($B262:$AG262=3)-($B262:$AG262=4)))-SUMPRODUCT(($B$1004:$AG$1004='MPL ID'!$BF$6)*(2*($B262:$AG262=1)+($B262:$AG262=2)-2*($B262:$AG262=3)-($B262:$AG262=4)))</f>
        <v>13</v>
      </c>
      <c r="AW262">
        <f ca="1">'MPL ID'!$BH$7+SUMPRODUCT(($B$1003:$AG$1003='MPL ID'!$BF$7)*(2*($B262:$AG262=1)+($B262:$AG262=2)-2*($B262:$AG262=3)-($B262:$AG262=4)))-SUMPRODUCT(($B$1004:$AG$1004='MPL ID'!$BF$7)*(2*($B262:$AG262=1)+($B262:$AG262=2)-2*($B262:$AG262=3)-($B262:$AG262=4)))</f>
        <v>2</v>
      </c>
      <c r="AX262">
        <f ca="1">'MPL ID'!$BH$8+SUMPRODUCT(($B$1003:$AG$1003='MPL ID'!$BF$8)*(2*($B262:$AG262=1)+($B262:$AG262=2)-2*($B262:$AG262=3)-($B262:$AG262=4)))-SUMPRODUCT(($B$1004:$AG$1004='MPL ID'!$BF$8)*(2*($B262:$AG262=1)+($B262:$AG262=2)-2*($B262:$AG262=3)-($B262:$AG262=4)))</f>
        <v>-15</v>
      </c>
      <c r="AY262">
        <f ca="1">'MPL ID'!$BH$9+SUMPRODUCT(($B$1003:$AG$1003='MPL ID'!$BF$9)*(2*($B262:$AG262=1)+($B262:$AG262=2)-2*($B262:$AG262=3)-($B262:$AG262=4)))-SUMPRODUCT(($B$1004:$AG$1004='MPL ID'!$BF$9)*(2*($B262:$AG262=1)+($B262:$AG262=2)-2*($B262:$AG262=3)-($B262:$AG262=4)))</f>
        <v>12</v>
      </c>
      <c r="AZ262">
        <f ca="1">SUMPRODUCT(--($AH262:$AP262=AH262),--($AQ262:$AY262=AQ262),'MPL ID'!$BG$13:$BO$13)+IF(AND($E262&gt;=3,$E262&lt;=4,AO262=AH262,AX262=AQ262),1,0)+IF(AND($G262&gt;=1,$G262&lt;=2,AJ262=AH262,AS262=AQ262),1,0)+IF(AND($L262&gt;=1,$L262&lt;=2,AM262=AH262,AV262=AQ262),1,0)+IF(AND($O262&gt;=1,$O262&lt;=2,AP262=AH262,AY262=AQ262),1,0)+IF(AND($R262&gt;=1,$R262&lt;=2,AI262=AH262,AR262=AQ262),1,0)+IF(AND($AA262&gt;=3,$AA262&lt;=4,AL262=AH262,AU262=AQ262),1,0)+IF(AND($AE262&gt;=3,$AE262&lt;=4,AK262=AH262,AT262=AQ262),1,0)</f>
        <v>0</v>
      </c>
      <c r="BA262">
        <f ca="1">SUMPRODUCT(--($AH262:$AP262=AI262),--($AQ262:$AY262=AR262),'MPL ID'!$BG$14:$BO$14)+IF(AND($F262&gt;=1,$F262&lt;=2,AP262=AI262,AY262=AR262),1,0)+IF(AND($H262&gt;=1,$H262&lt;=2,AN262=AI262,AW262=AR262),1,0)+IF(AND($J262&gt;=3,$J262&lt;=4,AL262=AI262,AU262=AR262),1,0)+IF(AND($M262&gt;=1,$M262&lt;=2,AO262=AI262,AX262=AR262),1,0)+IF(AND($R262&gt;=3,$R262&lt;=4,AH262=AI262,AQ262=AR262),1,0)+IF(AND($Y262&gt;=3,$Y262&lt;=4,AJ262=AI262,AS262=AR262),1,0)+IF(AND($AC262&gt;=1,$AC262&lt;=2,AK262=AI262,AT262=AR262),1,0)+IF(AND($AF262&gt;=3,$AF262&lt;=4,AM262=AI262,AV262=AR262),1,0)</f>
        <v>0</v>
      </c>
      <c r="BB262">
        <f ca="1">SUMPRODUCT(--($AH262:$AP262=AJ262),--($AQ262:$AY262=AS262),'MPL ID'!$BG$15:$BO$15)+IF(AND($C262&gt;=1,$C262&lt;=2,AK262=AJ262,AT262=AS262),1,0)+IF(AND($G262&gt;=3,$G262&lt;=4,AH262=AJ262,AQ262=AS262),1,0)+IF(AND($K262&gt;=1,$K262&lt;=2,AP262=AJ262,AY262=AS262),1,0)+IF(AND($N262&gt;=3,$N262&lt;=4,AL262=AJ262,AU262=AS262),1,0)+IF(AND($V262&gt;=1,$V262&lt;=2,AM262=AJ262,AV262=AS262),1,0)+IF(AND($Y262&gt;=1,$Y262&lt;=2,AI262=AJ262,AR262=AS262),1,0)+IF(AND($AB262&gt;=3,$AB262&lt;=4,AN262=AJ262,AW262=AS262),1,0)</f>
        <v>0</v>
      </c>
      <c r="BC262">
        <f ca="1">SUMPRODUCT(--($AH262:$AP262=AK262),--($AQ262:$AY262=AT262),'MPL ID'!$BG$16:$BO$16)+IF(AND($C262&gt;=3,$C262&lt;=4,AJ262=AK262,AS262=AT262),1,0)+IF(AND($I262&gt;=1,$I262&lt;=2,AP262=AK262,AY262=AT262),1,0)+IF(AND($P262&gt;=3,$P262&lt;=4,AO262=AK262,AX262=AT262),1,0)+IF(AND($T262&gt;=1,$T262&lt;=2,AN262=AK262,AW262=AT262),1,0)+IF(AND($W262&gt;=1,$W262&lt;=2,AL262=AK262,AU262=AT262),1,0)+IF(AND($AC262&gt;=3,$AC262&lt;=4,AI262=AK262,AR262=AT262),1,0)+IF(AND($AE262&gt;=1,$AE262&lt;=2,AH262=AK262,AQ262=AT262),1,0)</f>
        <v>2</v>
      </c>
      <c r="BD262">
        <f ca="1">SUMPRODUCT(--($AH262:$AP262=AL262),--($AQ262:$AY262=AU262),'MPL ID'!$BG$17:$BO$17)+IF(AND($B262&gt;=3,$B262&lt;=4,AN262=AL262,AW262=AU262),1,0)+IF(AND($D262&gt;=1,$D262&lt;=2,AM262=AL262,AV262=AU262),1,0)+IF(AND($J262&gt;=1,$J262&lt;=2,AI262=AL262,AR262=AU262),1,0)+IF(AND($N262&gt;=1,$N262&lt;=2,AJ262=AL262,AS262=AU262),1,0)+IF(AND($W262&gt;=3,$W262&lt;=4,AK262=AL262,AT262=AU262),1,0)+IF(AND($AA262&gt;=1,$AA262&lt;=2,AH262=AL262,AQ262=AU262),1,0)+IF(AND($AD262&gt;=3,$AD262&lt;=4,AO262=AL262,AX262=AU262),1,0)</f>
        <v>0</v>
      </c>
      <c r="BE262">
        <f ca="1">SUMPRODUCT(--($AH262:$AP262=AM262),--($AQ262:$AY262=AV262),'MPL ID'!$BG$18:$BO$18)+IF(AND($D262&gt;=3,$D262&lt;=4,AL262=AM262,AU262=AV262),1,0)+IF(AND($L262&gt;=3,$L262&lt;=4,AH262=AM262,AQ262=AV262),1,0)+IF(AND($Q262&gt;=3,$Q262&lt;=4,AN262=AM262,AW262=AV262),1,0)+IF(AND($S262&gt;=1,$S262&lt;=2,AP262=AM262,AY262=AV262),1,0)+IF(AND($V262&gt;=3,$V262&lt;=4,AJ262=AM262,AS262=AV262),1,0)+IF(AND($Z262&gt;=1,$Z262&lt;=2,AO262=AM262,AX262=AV262),1,0)+IF(AND($AF262&gt;=1,$AF262&lt;=2,AI262=AM262,AR262=AV262),1,0)</f>
        <v>0</v>
      </c>
      <c r="BF262">
        <f ca="1">SUMPRODUCT(--($AH262:$AP262=AN262),--($AQ262:$AY262=AW262),'MPL ID'!$BG$19:$BO$19)+IF(AND($B262&gt;=1,$B262&lt;=2,AL262=AN262,AU262=AW262),1,0)+IF(AND($H262&gt;=3,$H262&lt;=4,AI262=AN262,AR262=AW262),1,0)+IF(AND($Q262&gt;=1,$Q262&lt;=2,AM262=AN262,AV262=AW262),1,0)+IF(AND($T262&gt;=3,$T262&lt;=4,AK262=AN262,AT262=AW262),1,0)+IF(AND($X262&gt;=3,$X262&lt;=4,AO262=AN262,AX262=AW262),1,0)+IF(AND($AB262&gt;=1,$AB262&lt;=2,AJ262=AN262,AS262=AW262),1,0)+IF(AND($AG262&gt;=1,$AG262&lt;=2,AP262=AN262,AY262=AW262),1,0)</f>
        <v>0</v>
      </c>
      <c r="BG262">
        <f ca="1">SUMPRODUCT(--($AH262:$AP262=AO262),--($AQ262:$AY262=AX262),'MPL ID'!$BG$20:$BO$20)+IF(AND($E262&gt;=1,$E262&lt;=2,AH262=AO262,AQ262=AX262),1,0)+IF(AND($M262&gt;=3,$M262&lt;=4,AI262=AO262,AR262=AX262),1,0)+IF(AND($P262&gt;=1,$P262&lt;=2,AK262=AO262,AT262=AX262),1,0)+IF(AND($U262&gt;=1,$U262&lt;=2,AP262=AO262,AY262=AX262),1,0)+IF(AND($X262&gt;=1,$X262&lt;=2,AN262=AO262,AW262=AX262),1,0)+IF(AND($Z262&gt;=3,$Z262&lt;=4,AM262=AO262,AV262=AX262),1,0)+IF(AND($AD262&gt;=1,$AD262&lt;=2,AL262=AO262,AU262=AX262),1,0)</f>
        <v>0</v>
      </c>
      <c r="BH262">
        <f ca="1">SUMPRODUCT(--($AH262:$AP262=AP262),--($AQ262:$AY262=AY262),'MPL ID'!$BG$21:$BO$21)+IF(AND($F262&gt;=3,$F262&lt;=4,AI262=AP262,AR262=AY262),1,0)+IF(AND($I262&gt;=3,$I262&lt;=4,AK262=AP262,AT262=AY262),1,0)+IF(AND($K262&gt;=3,$K262&lt;=4,AJ262=AP262,AS262=AY262),1,0)+IF(AND($O262&gt;=3,$O262&lt;=4,AH262=AP262,AQ262=AY262),1,0)+IF(AND($S262&gt;=3,$S262&lt;=4,AM262=AP262,AV262=AY262),1,0)+IF(AND($U262&gt;=3,$U262&lt;=4,AO262=AP262,AX262=AY262),1,0)+IF(AND($AG262&gt;=3,$AG262&lt;=4,AN262=AP262,AW262=AY262),1,0)</f>
        <v>0</v>
      </c>
      <c r="BI262">
        <f t="shared" ca="1" si="36"/>
        <v>3</v>
      </c>
      <c r="BJ262">
        <f t="shared" ca="1" si="37"/>
        <v>5</v>
      </c>
      <c r="BK262">
        <f t="shared" ca="1" si="38"/>
        <v>8</v>
      </c>
      <c r="BL262">
        <f t="shared" ca="1" si="39"/>
        <v>4</v>
      </c>
      <c r="BM262">
        <f t="shared" ca="1" si="40"/>
        <v>7</v>
      </c>
      <c r="BN262">
        <f t="shared" ca="1" si="41"/>
        <v>1</v>
      </c>
      <c r="BO262">
        <f t="shared" ca="1" si="42"/>
        <v>6</v>
      </c>
      <c r="BP262">
        <f t="shared" ca="1" si="43"/>
        <v>9</v>
      </c>
      <c r="BQ262">
        <f t="shared" ca="1" si="44"/>
        <v>2</v>
      </c>
    </row>
    <row r="263" spans="1:69" x14ac:dyDescent="0.25">
      <c r="A263">
        <v>262</v>
      </c>
      <c r="B263">
        <f ca="1">IF(AND(ISNUMBER('MPL ID'!$P$25),ISNUMBER('MPL ID'!$Q$25)),0,RANDBETWEEN(1,4))</f>
        <v>0</v>
      </c>
      <c r="C263">
        <f ca="1">IF(AND(ISNUMBER('MPL ID'!$P$26),ISNUMBER('MPL ID'!$Q$26)),0,RANDBETWEEN(1,4))</f>
        <v>0</v>
      </c>
      <c r="D263">
        <f ca="1">IF(AND(ISNUMBER('MPL ID'!$P$28),ISNUMBER('MPL ID'!$Q$28)),0,RANDBETWEEN(1,4))</f>
        <v>0</v>
      </c>
      <c r="E263">
        <f ca="1">IF(AND(ISNUMBER('MPL ID'!$P$29),ISNUMBER('MPL ID'!$Q$29)),0,RANDBETWEEN(1,4))</f>
        <v>0</v>
      </c>
      <c r="F263">
        <f ca="1">IF(AND(ISNUMBER('MPL ID'!$P$30),ISNUMBER('MPL ID'!$Q$30)),0,RANDBETWEEN(1,4))</f>
        <v>0</v>
      </c>
      <c r="G263">
        <f ca="1">IF(AND(ISNUMBER('MPL ID'!$P$31),ISNUMBER('MPL ID'!$Q$31)),0,RANDBETWEEN(1,4))</f>
        <v>0</v>
      </c>
      <c r="H263">
        <f ca="1">IF(AND(ISNUMBER('MPL ID'!$P$32),ISNUMBER('MPL ID'!$Q$32)),0,RANDBETWEEN(1,4))</f>
        <v>0</v>
      </c>
      <c r="I263">
        <f ca="1">IF(AND(ISNUMBER('MPL ID'!$P$33),ISNUMBER('MPL ID'!$Q$33)),0,RANDBETWEEN(1,4))</f>
        <v>0</v>
      </c>
      <c r="J263">
        <f ca="1">IF(AND(ISNUMBER('MPL ID'!$D$36),ISNUMBER('MPL ID'!$E$36)),0,RANDBETWEEN(1,4))</f>
        <v>0</v>
      </c>
      <c r="K263">
        <f ca="1">IF(AND(ISNUMBER('MPL ID'!$D$37),ISNUMBER('MPL ID'!$E$37)),0,RANDBETWEEN(1,4))</f>
        <v>0</v>
      </c>
      <c r="L263">
        <f ca="1">IF(AND(ISNUMBER('MPL ID'!$D$39),ISNUMBER('MPL ID'!$E$39)),0,RANDBETWEEN(1,4))</f>
        <v>0</v>
      </c>
      <c r="M263">
        <f ca="1">IF(AND(ISNUMBER('MPL ID'!$D$40),ISNUMBER('MPL ID'!$E$40)),0,RANDBETWEEN(1,4))</f>
        <v>0</v>
      </c>
      <c r="N263">
        <f ca="1">IF(AND(ISNUMBER('MPL ID'!$D$41),ISNUMBER('MPL ID'!$E$41)),0,RANDBETWEEN(1,4))</f>
        <v>0</v>
      </c>
      <c r="O263">
        <f ca="1">IF(AND(ISNUMBER('MPL ID'!$D$42),ISNUMBER('MPL ID'!$E$42)),0,RANDBETWEEN(1,4))</f>
        <v>0</v>
      </c>
      <c r="P263">
        <f ca="1">IF(AND(ISNUMBER('MPL ID'!$D$43),ISNUMBER('MPL ID'!$E$43)),0,RANDBETWEEN(1,4))</f>
        <v>0</v>
      </c>
      <c r="Q263">
        <f ca="1">IF(AND(ISNUMBER('MPL ID'!$D$44),ISNUMBER('MPL ID'!$E$44)),0,RANDBETWEEN(1,4))</f>
        <v>0</v>
      </c>
      <c r="R263">
        <f ca="1">IF(AND(ISNUMBER('MPL ID'!$J$36),ISNUMBER('MPL ID'!$K$36)),0,RANDBETWEEN(1,4))</f>
        <v>0</v>
      </c>
      <c r="S263">
        <f ca="1">IF(AND(ISNUMBER('MPL ID'!$J$37),ISNUMBER('MPL ID'!$K$37)),0,RANDBETWEEN(1,4))</f>
        <v>0</v>
      </c>
      <c r="T263">
        <f ca="1">IF(AND(ISNUMBER('MPL ID'!$J$39),ISNUMBER('MPL ID'!$K$39)),0,RANDBETWEEN(1,4))</f>
        <v>0</v>
      </c>
      <c r="U263">
        <f ca="1">IF(AND(ISNUMBER('MPL ID'!$J$40),ISNUMBER('MPL ID'!$K$40)),0,RANDBETWEEN(1,4))</f>
        <v>0</v>
      </c>
      <c r="V263">
        <f ca="1">IF(AND(ISNUMBER('MPL ID'!$J$41),ISNUMBER('MPL ID'!$K$41)),0,RANDBETWEEN(1,4))</f>
        <v>0</v>
      </c>
      <c r="W263">
        <f ca="1">IF(AND(ISNUMBER('MPL ID'!$J$42),ISNUMBER('MPL ID'!$K$42)),0,RANDBETWEEN(1,4))</f>
        <v>4</v>
      </c>
      <c r="X263">
        <f ca="1">IF(AND(ISNUMBER('MPL ID'!$J$43),ISNUMBER('MPL ID'!$K$43)),0,RANDBETWEEN(1,4))</f>
        <v>3</v>
      </c>
      <c r="Y263">
        <f ca="1">IF(AND(ISNUMBER('MPL ID'!$J$44),ISNUMBER('MPL ID'!$K$44)),0,RANDBETWEEN(1,4))</f>
        <v>4</v>
      </c>
      <c r="Z263">
        <f ca="1">IF(AND(ISNUMBER('MPL ID'!$P$36),ISNUMBER('MPL ID'!$Q$36)),0,RANDBETWEEN(1,4))</f>
        <v>4</v>
      </c>
      <c r="AA263">
        <f ca="1">IF(AND(ISNUMBER('MPL ID'!$P$37),ISNUMBER('MPL ID'!$Q$37)),0,RANDBETWEEN(1,4))</f>
        <v>4</v>
      </c>
      <c r="AB263">
        <f ca="1">IF(AND(ISNUMBER('MPL ID'!$P$39),ISNUMBER('MPL ID'!$Q$39)),0,RANDBETWEEN(1,4))</f>
        <v>2</v>
      </c>
      <c r="AC263">
        <f ca="1">IF(AND(ISNUMBER('MPL ID'!$P$40),ISNUMBER('MPL ID'!$Q$40)),0,RANDBETWEEN(1,4))</f>
        <v>4</v>
      </c>
      <c r="AD263">
        <f ca="1">IF(AND(ISNUMBER('MPL ID'!$P$41),ISNUMBER('MPL ID'!$Q$41)),0,RANDBETWEEN(1,4))</f>
        <v>3</v>
      </c>
      <c r="AE263">
        <f ca="1">IF(AND(ISNUMBER('MPL ID'!$P$42),ISNUMBER('MPL ID'!$Q$42)),0,RANDBETWEEN(1,4))</f>
        <v>3</v>
      </c>
      <c r="AF263">
        <f ca="1">IF(AND(ISNUMBER('MPL ID'!$P$43),ISNUMBER('MPL ID'!$Q$43)),0,RANDBETWEEN(1,4))</f>
        <v>4</v>
      </c>
      <c r="AG263">
        <f ca="1">IF(AND(ISNUMBER('MPL ID'!$P$44),ISNUMBER('MPL ID'!$Q$44)),0,RANDBETWEEN(1,4))</f>
        <v>4</v>
      </c>
      <c r="AH263">
        <f ca="1">'MPL ID'!$BG$1+SUMPRODUCT(($B$1003:$AG$1003='MPL ID'!$BF$1)*(($B263:$AG263=1)+($B263:$AG263=2)))+SUMPRODUCT(($B$1004:$AG$1004='MPL ID'!$BF$1)*(($B263:$AG263=3)+($B263:$AG263=4)))</f>
        <v>11</v>
      </c>
      <c r="AI263">
        <f ca="1">'MPL ID'!$BG$2+SUMPRODUCT(($B$1003:$AG$1003='MPL ID'!$BF$2)*(($B263:$AG263=1)+($B263:$AG263=2)))+SUMPRODUCT(($B$1004:$AG$1004='MPL ID'!$BF$2)*(($B263:$AG263=3)+($B263:$AG263=4)))</f>
        <v>9</v>
      </c>
      <c r="AJ263">
        <f ca="1">'MPL ID'!$BG$3+SUMPRODUCT(($B$1003:$AG$1003='MPL ID'!$BF$3)*(($B263:$AG263=1)+($B263:$AG263=2)))+SUMPRODUCT(($B$1004:$AG$1004='MPL ID'!$BF$3)*(($B263:$AG263=3)+($B263:$AG263=4)))</f>
        <v>5</v>
      </c>
      <c r="AK263">
        <f ca="1">'MPL ID'!$BG$4+SUMPRODUCT(($B$1003:$AG$1003='MPL ID'!$BF$4)*(($B263:$AG263=1)+($B263:$AG263=2)))+SUMPRODUCT(($B$1004:$AG$1004='MPL ID'!$BF$4)*(($B263:$AG263=3)+($B263:$AG263=4)))</f>
        <v>8</v>
      </c>
      <c r="AL263">
        <f ca="1">'MPL ID'!$BG$5+SUMPRODUCT(($B$1003:$AG$1003='MPL ID'!$BF$5)*(($B263:$AG263=1)+($B263:$AG263=2)))+SUMPRODUCT(($B$1004:$AG$1004='MPL ID'!$BF$5)*(($B263:$AG263=3)+($B263:$AG263=4)))</f>
        <v>5</v>
      </c>
      <c r="AM263">
        <f ca="1">'MPL ID'!$BG$6+SUMPRODUCT(($B$1003:$AG$1003='MPL ID'!$BF$6)*(($B263:$AG263=1)+($B263:$AG263=2)))+SUMPRODUCT(($B$1004:$AG$1004='MPL ID'!$BF$6)*(($B263:$AG263=3)+($B263:$AG263=4)))</f>
        <v>11</v>
      </c>
      <c r="AN263">
        <f ca="1">'MPL ID'!$BG$7+SUMPRODUCT(($B$1003:$AG$1003='MPL ID'!$BF$7)*(($B263:$AG263=1)+($B263:$AG263=2)))+SUMPRODUCT(($B$1004:$AG$1004='MPL ID'!$BF$7)*(($B263:$AG263=3)+($B263:$AG263=4)))</f>
        <v>7</v>
      </c>
      <c r="AO263">
        <f ca="1">'MPL ID'!$BG$8+SUMPRODUCT(($B$1003:$AG$1003='MPL ID'!$BF$8)*(($B263:$AG263=1)+($B263:$AG263=2)))+SUMPRODUCT(($B$1004:$AG$1004='MPL ID'!$BF$8)*(($B263:$AG263=3)+($B263:$AG263=4)))</f>
        <v>4</v>
      </c>
      <c r="AP263">
        <f ca="1">'MPL ID'!$BG$9+SUMPRODUCT(($B$1003:$AG$1003='MPL ID'!$BF$9)*(($B263:$AG263=1)+($B263:$AG263=2)))+SUMPRODUCT(($B$1004:$AG$1004='MPL ID'!$BF$9)*(($B263:$AG263=3)+($B263:$AG263=4)))</f>
        <v>12</v>
      </c>
      <c r="AQ263">
        <f ca="1">'MPL ID'!$BH$1+SUMPRODUCT(($B$1003:$AG$1003='MPL ID'!$BF$1)*(2*($B263:$AG263=1)+($B263:$AG263=2)-2*($B263:$AG263=3)-($B263:$AG263=4)))-SUMPRODUCT(($B$1004:$AG$1004='MPL ID'!$BF$1)*(2*($B263:$AG263=1)+($B263:$AG263=2)-2*($B263:$AG263=3)-($B263:$AG263=4)))</f>
        <v>12</v>
      </c>
      <c r="AR263">
        <f ca="1">'MPL ID'!$BH$2+SUMPRODUCT(($B$1003:$AG$1003='MPL ID'!$BF$2)*(2*($B263:$AG263=1)+($B263:$AG263=2)-2*($B263:$AG263=3)-($B263:$AG263=4)))-SUMPRODUCT(($B$1004:$AG$1004='MPL ID'!$BF$2)*(2*($B263:$AG263=1)+($B263:$AG263=2)-2*($B263:$AG263=3)-($B263:$AG263=4)))</f>
        <v>-1</v>
      </c>
      <c r="AS263">
        <f ca="1">'MPL ID'!$BH$3+SUMPRODUCT(($B$1003:$AG$1003='MPL ID'!$BF$3)*(2*($B263:$AG263=1)+($B263:$AG263=2)-2*($B263:$AG263=3)-($B263:$AG263=4)))-SUMPRODUCT(($B$1004:$AG$1004='MPL ID'!$BF$3)*(2*($B263:$AG263=1)+($B263:$AG263=2)-2*($B263:$AG263=3)-($B263:$AG263=4)))</f>
        <v>-10</v>
      </c>
      <c r="AT263">
        <f ca="1">'MPL ID'!$BH$4+SUMPRODUCT(($B$1003:$AG$1003='MPL ID'!$BF$4)*(2*($B263:$AG263=1)+($B263:$AG263=2)-2*($B263:$AG263=3)-($B263:$AG263=4)))-SUMPRODUCT(($B$1004:$AG$1004='MPL ID'!$BF$4)*(2*($B263:$AG263=1)+($B263:$AG263=2)-2*($B263:$AG263=3)-($B263:$AG263=4)))</f>
        <v>-2</v>
      </c>
      <c r="AU263">
        <f ca="1">'MPL ID'!$BH$5+SUMPRODUCT(($B$1003:$AG$1003='MPL ID'!$BF$5)*(2*($B263:$AG263=1)+($B263:$AG263=2)-2*($B263:$AG263=3)-($B263:$AG263=4)))-SUMPRODUCT(($B$1004:$AG$1004='MPL ID'!$BF$5)*(2*($B263:$AG263=1)+($B263:$AG263=2)-2*($B263:$AG263=3)-($B263:$AG263=4)))</f>
        <v>-10</v>
      </c>
      <c r="AV263">
        <f ca="1">'MPL ID'!$BH$6+SUMPRODUCT(($B$1003:$AG$1003='MPL ID'!$BF$6)*(2*($B263:$AG263=1)+($B263:$AG263=2)-2*($B263:$AG263=3)-($B263:$AG263=4)))-SUMPRODUCT(($B$1004:$AG$1004='MPL ID'!$BF$6)*(2*($B263:$AG263=1)+($B263:$AG263=2)-2*($B263:$AG263=3)-($B263:$AG263=4)))</f>
        <v>12</v>
      </c>
      <c r="AW263">
        <f ca="1">'MPL ID'!$BH$7+SUMPRODUCT(($B$1003:$AG$1003='MPL ID'!$BF$7)*(2*($B263:$AG263=1)+($B263:$AG263=2)-2*($B263:$AG263=3)-($B263:$AG263=4)))-SUMPRODUCT(($B$1004:$AG$1004='MPL ID'!$BF$7)*(2*($B263:$AG263=1)+($B263:$AG263=2)-2*($B263:$AG263=3)-($B263:$AG263=4)))</f>
        <v>0</v>
      </c>
      <c r="AX263">
        <f ca="1">'MPL ID'!$BH$8+SUMPRODUCT(($B$1003:$AG$1003='MPL ID'!$BF$8)*(2*($B263:$AG263=1)+($B263:$AG263=2)-2*($B263:$AG263=3)-($B263:$AG263=4)))-SUMPRODUCT(($B$1004:$AG$1004='MPL ID'!$BF$8)*(2*($B263:$AG263=1)+($B263:$AG263=2)-2*($B263:$AG263=3)-($B263:$AG263=4)))</f>
        <v>-15</v>
      </c>
      <c r="AY263">
        <f ca="1">'MPL ID'!$BH$9+SUMPRODUCT(($B$1003:$AG$1003='MPL ID'!$BF$9)*(2*($B263:$AG263=1)+($B263:$AG263=2)-2*($B263:$AG263=3)-($B263:$AG263=4)))-SUMPRODUCT(($B$1004:$AG$1004='MPL ID'!$BF$9)*(2*($B263:$AG263=1)+($B263:$AG263=2)-2*($B263:$AG263=3)-($B263:$AG263=4)))</f>
        <v>14</v>
      </c>
      <c r="AZ263">
        <f ca="1">SUMPRODUCT(--($AH263:$AP263=AH263),--($AQ263:$AY263=AQ263),'MPL ID'!$BG$13:$BO$13)+IF(AND($E263&gt;=3,$E263&lt;=4,AO263=AH263,AX263=AQ263),1,0)+IF(AND($G263&gt;=1,$G263&lt;=2,AJ263=AH263,AS263=AQ263),1,0)+IF(AND($L263&gt;=1,$L263&lt;=2,AM263=AH263,AV263=AQ263),1,0)+IF(AND($O263&gt;=1,$O263&lt;=2,AP263=AH263,AY263=AQ263),1,0)+IF(AND($R263&gt;=1,$R263&lt;=2,AI263=AH263,AR263=AQ263),1,0)+IF(AND($AA263&gt;=3,$AA263&lt;=4,AL263=AH263,AU263=AQ263),1,0)+IF(AND($AE263&gt;=3,$AE263&lt;=4,AK263=AH263,AT263=AQ263),1,0)</f>
        <v>1</v>
      </c>
      <c r="BA263">
        <f ca="1">SUMPRODUCT(--($AH263:$AP263=AI263),--($AQ263:$AY263=AR263),'MPL ID'!$BG$14:$BO$14)+IF(AND($F263&gt;=1,$F263&lt;=2,AP263=AI263,AY263=AR263),1,0)+IF(AND($H263&gt;=1,$H263&lt;=2,AN263=AI263,AW263=AR263),1,0)+IF(AND($J263&gt;=3,$J263&lt;=4,AL263=AI263,AU263=AR263),1,0)+IF(AND($M263&gt;=1,$M263&lt;=2,AO263=AI263,AX263=AR263),1,0)+IF(AND($R263&gt;=3,$R263&lt;=4,AH263=AI263,AQ263=AR263),1,0)+IF(AND($Y263&gt;=3,$Y263&lt;=4,AJ263=AI263,AS263=AR263),1,0)+IF(AND($AC263&gt;=1,$AC263&lt;=2,AK263=AI263,AT263=AR263),1,0)+IF(AND($AF263&gt;=3,$AF263&lt;=4,AM263=AI263,AV263=AR263),1,0)</f>
        <v>0</v>
      </c>
      <c r="BB263">
        <f ca="1">SUMPRODUCT(--($AH263:$AP263=AJ263),--($AQ263:$AY263=AS263),'MPL ID'!$BG$15:$BO$15)+IF(AND($C263&gt;=1,$C263&lt;=2,AK263=AJ263,AT263=AS263),1,0)+IF(AND($G263&gt;=3,$G263&lt;=4,AH263=AJ263,AQ263=AS263),1,0)+IF(AND($K263&gt;=1,$K263&lt;=2,AP263=AJ263,AY263=AS263),1,0)+IF(AND($N263&gt;=3,$N263&lt;=4,AL263=AJ263,AU263=AS263),1,0)+IF(AND($V263&gt;=1,$V263&lt;=2,AM263=AJ263,AV263=AS263),1,0)+IF(AND($Y263&gt;=1,$Y263&lt;=2,AI263=AJ263,AR263=AS263),1,0)+IF(AND($AB263&gt;=3,$AB263&lt;=4,AN263=AJ263,AW263=AS263),1,0)</f>
        <v>1</v>
      </c>
      <c r="BC263">
        <f ca="1">SUMPRODUCT(--($AH263:$AP263=AK263),--($AQ263:$AY263=AT263),'MPL ID'!$BG$16:$BO$16)+IF(AND($C263&gt;=3,$C263&lt;=4,AJ263=AK263,AS263=AT263),1,0)+IF(AND($I263&gt;=1,$I263&lt;=2,AP263=AK263,AY263=AT263),1,0)+IF(AND($P263&gt;=3,$P263&lt;=4,AO263=AK263,AX263=AT263),1,0)+IF(AND($T263&gt;=1,$T263&lt;=2,AN263=AK263,AW263=AT263),1,0)+IF(AND($W263&gt;=1,$W263&lt;=2,AL263=AK263,AU263=AT263),1,0)+IF(AND($AC263&gt;=3,$AC263&lt;=4,AI263=AK263,AR263=AT263),1,0)+IF(AND($AE263&gt;=1,$AE263&lt;=2,AH263=AK263,AQ263=AT263),1,0)</f>
        <v>0</v>
      </c>
      <c r="BD263">
        <f ca="1">SUMPRODUCT(--($AH263:$AP263=AL263),--($AQ263:$AY263=AU263),'MPL ID'!$BG$17:$BO$17)+IF(AND($B263&gt;=3,$B263&lt;=4,AN263=AL263,AW263=AU263),1,0)+IF(AND($D263&gt;=1,$D263&lt;=2,AM263=AL263,AV263=AU263),1,0)+IF(AND($J263&gt;=1,$J263&lt;=2,AI263=AL263,AR263=AU263),1,0)+IF(AND($N263&gt;=1,$N263&lt;=2,AJ263=AL263,AS263=AU263),1,0)+IF(AND($W263&gt;=3,$W263&lt;=4,AK263=AL263,AT263=AU263),1,0)+IF(AND($AA263&gt;=1,$AA263&lt;=2,AH263=AL263,AQ263=AU263),1,0)+IF(AND($AD263&gt;=3,$AD263&lt;=4,AO263=AL263,AX263=AU263),1,0)</f>
        <v>1</v>
      </c>
      <c r="BE263">
        <f ca="1">SUMPRODUCT(--($AH263:$AP263=AM263),--($AQ263:$AY263=AV263),'MPL ID'!$BG$18:$BO$18)+IF(AND($D263&gt;=3,$D263&lt;=4,AL263=AM263,AU263=AV263),1,0)+IF(AND($L263&gt;=3,$L263&lt;=4,AH263=AM263,AQ263=AV263),1,0)+IF(AND($Q263&gt;=3,$Q263&lt;=4,AN263=AM263,AW263=AV263),1,0)+IF(AND($S263&gt;=1,$S263&lt;=2,AP263=AM263,AY263=AV263),1,0)+IF(AND($V263&gt;=3,$V263&lt;=4,AJ263=AM263,AS263=AV263),1,0)+IF(AND($Z263&gt;=1,$Z263&lt;=2,AO263=AM263,AX263=AV263),1,0)+IF(AND($AF263&gt;=1,$AF263&lt;=2,AI263=AM263,AR263=AV263),1,0)</f>
        <v>1</v>
      </c>
      <c r="BF263">
        <f ca="1">SUMPRODUCT(--($AH263:$AP263=AN263),--($AQ263:$AY263=AW263),'MPL ID'!$BG$19:$BO$19)+IF(AND($B263&gt;=1,$B263&lt;=2,AL263=AN263,AU263=AW263),1,0)+IF(AND($H263&gt;=3,$H263&lt;=4,AI263=AN263,AR263=AW263),1,0)+IF(AND($Q263&gt;=1,$Q263&lt;=2,AM263=AN263,AV263=AW263),1,0)+IF(AND($T263&gt;=3,$T263&lt;=4,AK263=AN263,AT263=AW263),1,0)+IF(AND($X263&gt;=3,$X263&lt;=4,AO263=AN263,AX263=AW263),1,0)+IF(AND($AB263&gt;=1,$AB263&lt;=2,AJ263=AN263,AS263=AW263),1,0)+IF(AND($AG263&gt;=1,$AG263&lt;=2,AP263=AN263,AY263=AW263),1,0)</f>
        <v>0</v>
      </c>
      <c r="BG263">
        <f ca="1">SUMPRODUCT(--($AH263:$AP263=AO263),--($AQ263:$AY263=AX263),'MPL ID'!$BG$20:$BO$20)+IF(AND($E263&gt;=1,$E263&lt;=2,AH263=AO263,AQ263=AX263),1,0)+IF(AND($M263&gt;=3,$M263&lt;=4,AI263=AO263,AR263=AX263),1,0)+IF(AND($P263&gt;=1,$P263&lt;=2,AK263=AO263,AT263=AX263),1,0)+IF(AND($U263&gt;=1,$U263&lt;=2,AP263=AO263,AY263=AX263),1,0)+IF(AND($X263&gt;=1,$X263&lt;=2,AN263=AO263,AW263=AX263),1,0)+IF(AND($Z263&gt;=3,$Z263&lt;=4,AM263=AO263,AV263=AX263),1,0)+IF(AND($AD263&gt;=1,$AD263&lt;=2,AL263=AO263,AU263=AX263),1,0)</f>
        <v>0</v>
      </c>
      <c r="BH263">
        <f ca="1">SUMPRODUCT(--($AH263:$AP263=AP263),--($AQ263:$AY263=AY263),'MPL ID'!$BG$21:$BO$21)+IF(AND($F263&gt;=3,$F263&lt;=4,AI263=AP263,AR263=AY263),1,0)+IF(AND($I263&gt;=3,$I263&lt;=4,AK263=AP263,AT263=AY263),1,0)+IF(AND($K263&gt;=3,$K263&lt;=4,AJ263=AP263,AS263=AY263),1,0)+IF(AND($O263&gt;=3,$O263&lt;=4,AH263=AP263,AQ263=AY263),1,0)+IF(AND($S263&gt;=3,$S263&lt;=4,AM263=AP263,AV263=AY263),1,0)+IF(AND($U263&gt;=3,$U263&lt;=4,AO263=AP263,AX263=AY263),1,0)+IF(AND($AG263&gt;=3,$AG263&lt;=4,AN263=AP263,AW263=AY263),1,0)</f>
        <v>0</v>
      </c>
      <c r="BI263">
        <f t="shared" ca="1" si="36"/>
        <v>2</v>
      </c>
      <c r="BJ263">
        <f t="shared" ca="1" si="37"/>
        <v>4</v>
      </c>
      <c r="BK263">
        <f t="shared" ca="1" si="38"/>
        <v>7</v>
      </c>
      <c r="BL263">
        <f t="shared" ca="1" si="39"/>
        <v>5</v>
      </c>
      <c r="BM263">
        <f t="shared" ca="1" si="40"/>
        <v>8</v>
      </c>
      <c r="BN263">
        <f t="shared" ca="1" si="41"/>
        <v>3</v>
      </c>
      <c r="BO263">
        <f t="shared" ca="1" si="42"/>
        <v>6</v>
      </c>
      <c r="BP263">
        <f t="shared" ca="1" si="43"/>
        <v>9</v>
      </c>
      <c r="BQ263">
        <f t="shared" ca="1" si="44"/>
        <v>1</v>
      </c>
    </row>
    <row r="264" spans="1:69" x14ac:dyDescent="0.25">
      <c r="A264">
        <v>263</v>
      </c>
      <c r="B264">
        <f ca="1">IF(AND(ISNUMBER('MPL ID'!$P$25),ISNUMBER('MPL ID'!$Q$25)),0,RANDBETWEEN(1,4))</f>
        <v>0</v>
      </c>
      <c r="C264">
        <f ca="1">IF(AND(ISNUMBER('MPL ID'!$P$26),ISNUMBER('MPL ID'!$Q$26)),0,RANDBETWEEN(1,4))</f>
        <v>0</v>
      </c>
      <c r="D264">
        <f ca="1">IF(AND(ISNUMBER('MPL ID'!$P$28),ISNUMBER('MPL ID'!$Q$28)),0,RANDBETWEEN(1,4))</f>
        <v>0</v>
      </c>
      <c r="E264">
        <f ca="1">IF(AND(ISNUMBER('MPL ID'!$P$29),ISNUMBER('MPL ID'!$Q$29)),0,RANDBETWEEN(1,4))</f>
        <v>0</v>
      </c>
      <c r="F264">
        <f ca="1">IF(AND(ISNUMBER('MPL ID'!$P$30),ISNUMBER('MPL ID'!$Q$30)),0,RANDBETWEEN(1,4))</f>
        <v>0</v>
      </c>
      <c r="G264">
        <f ca="1">IF(AND(ISNUMBER('MPL ID'!$P$31),ISNUMBER('MPL ID'!$Q$31)),0,RANDBETWEEN(1,4))</f>
        <v>0</v>
      </c>
      <c r="H264">
        <f ca="1">IF(AND(ISNUMBER('MPL ID'!$P$32),ISNUMBER('MPL ID'!$Q$32)),0,RANDBETWEEN(1,4))</f>
        <v>0</v>
      </c>
      <c r="I264">
        <f ca="1">IF(AND(ISNUMBER('MPL ID'!$P$33),ISNUMBER('MPL ID'!$Q$33)),0,RANDBETWEEN(1,4))</f>
        <v>0</v>
      </c>
      <c r="J264">
        <f ca="1">IF(AND(ISNUMBER('MPL ID'!$D$36),ISNUMBER('MPL ID'!$E$36)),0,RANDBETWEEN(1,4))</f>
        <v>0</v>
      </c>
      <c r="K264">
        <f ca="1">IF(AND(ISNUMBER('MPL ID'!$D$37),ISNUMBER('MPL ID'!$E$37)),0,RANDBETWEEN(1,4))</f>
        <v>0</v>
      </c>
      <c r="L264">
        <f ca="1">IF(AND(ISNUMBER('MPL ID'!$D$39),ISNUMBER('MPL ID'!$E$39)),0,RANDBETWEEN(1,4))</f>
        <v>0</v>
      </c>
      <c r="M264">
        <f ca="1">IF(AND(ISNUMBER('MPL ID'!$D$40),ISNUMBER('MPL ID'!$E$40)),0,RANDBETWEEN(1,4))</f>
        <v>0</v>
      </c>
      <c r="N264">
        <f ca="1">IF(AND(ISNUMBER('MPL ID'!$D$41),ISNUMBER('MPL ID'!$E$41)),0,RANDBETWEEN(1,4))</f>
        <v>0</v>
      </c>
      <c r="O264">
        <f ca="1">IF(AND(ISNUMBER('MPL ID'!$D$42),ISNUMBER('MPL ID'!$E$42)),0,RANDBETWEEN(1,4))</f>
        <v>0</v>
      </c>
      <c r="P264">
        <f ca="1">IF(AND(ISNUMBER('MPL ID'!$D$43),ISNUMBER('MPL ID'!$E$43)),0,RANDBETWEEN(1,4))</f>
        <v>0</v>
      </c>
      <c r="Q264">
        <f ca="1">IF(AND(ISNUMBER('MPL ID'!$D$44),ISNUMBER('MPL ID'!$E$44)),0,RANDBETWEEN(1,4))</f>
        <v>0</v>
      </c>
      <c r="R264">
        <f ca="1">IF(AND(ISNUMBER('MPL ID'!$J$36),ISNUMBER('MPL ID'!$K$36)),0,RANDBETWEEN(1,4))</f>
        <v>0</v>
      </c>
      <c r="S264">
        <f ca="1">IF(AND(ISNUMBER('MPL ID'!$J$37),ISNUMBER('MPL ID'!$K$37)),0,RANDBETWEEN(1,4))</f>
        <v>0</v>
      </c>
      <c r="T264">
        <f ca="1">IF(AND(ISNUMBER('MPL ID'!$J$39),ISNUMBER('MPL ID'!$K$39)),0,RANDBETWEEN(1,4))</f>
        <v>0</v>
      </c>
      <c r="U264">
        <f ca="1">IF(AND(ISNUMBER('MPL ID'!$J$40),ISNUMBER('MPL ID'!$K$40)),0,RANDBETWEEN(1,4))</f>
        <v>0</v>
      </c>
      <c r="V264">
        <f ca="1">IF(AND(ISNUMBER('MPL ID'!$J$41),ISNUMBER('MPL ID'!$K$41)),0,RANDBETWEEN(1,4))</f>
        <v>0</v>
      </c>
      <c r="W264">
        <f ca="1">IF(AND(ISNUMBER('MPL ID'!$J$42),ISNUMBER('MPL ID'!$K$42)),0,RANDBETWEEN(1,4))</f>
        <v>1</v>
      </c>
      <c r="X264">
        <f ca="1">IF(AND(ISNUMBER('MPL ID'!$J$43),ISNUMBER('MPL ID'!$K$43)),0,RANDBETWEEN(1,4))</f>
        <v>3</v>
      </c>
      <c r="Y264">
        <f ca="1">IF(AND(ISNUMBER('MPL ID'!$J$44),ISNUMBER('MPL ID'!$K$44)),0,RANDBETWEEN(1,4))</f>
        <v>3</v>
      </c>
      <c r="Z264">
        <f ca="1">IF(AND(ISNUMBER('MPL ID'!$P$36),ISNUMBER('MPL ID'!$Q$36)),0,RANDBETWEEN(1,4))</f>
        <v>1</v>
      </c>
      <c r="AA264">
        <f ca="1">IF(AND(ISNUMBER('MPL ID'!$P$37),ISNUMBER('MPL ID'!$Q$37)),0,RANDBETWEEN(1,4))</f>
        <v>3</v>
      </c>
      <c r="AB264">
        <f ca="1">IF(AND(ISNUMBER('MPL ID'!$P$39),ISNUMBER('MPL ID'!$Q$39)),0,RANDBETWEEN(1,4))</f>
        <v>1</v>
      </c>
      <c r="AC264">
        <f ca="1">IF(AND(ISNUMBER('MPL ID'!$P$40),ISNUMBER('MPL ID'!$Q$40)),0,RANDBETWEEN(1,4))</f>
        <v>4</v>
      </c>
      <c r="AD264">
        <f ca="1">IF(AND(ISNUMBER('MPL ID'!$P$41),ISNUMBER('MPL ID'!$Q$41)),0,RANDBETWEEN(1,4))</f>
        <v>3</v>
      </c>
      <c r="AE264">
        <f ca="1">IF(AND(ISNUMBER('MPL ID'!$P$42),ISNUMBER('MPL ID'!$Q$42)),0,RANDBETWEEN(1,4))</f>
        <v>1</v>
      </c>
      <c r="AF264">
        <f ca="1">IF(AND(ISNUMBER('MPL ID'!$P$43),ISNUMBER('MPL ID'!$Q$43)),0,RANDBETWEEN(1,4))</f>
        <v>2</v>
      </c>
      <c r="AG264">
        <f ca="1">IF(AND(ISNUMBER('MPL ID'!$P$44),ISNUMBER('MPL ID'!$Q$44)),0,RANDBETWEEN(1,4))</f>
        <v>4</v>
      </c>
      <c r="AH264">
        <f ca="1">'MPL ID'!$BG$1+SUMPRODUCT(($B$1003:$AG$1003='MPL ID'!$BF$1)*(($B264:$AG264=1)+($B264:$AG264=2)))+SUMPRODUCT(($B$1004:$AG$1004='MPL ID'!$BF$1)*(($B264:$AG264=3)+($B264:$AG264=4)))</f>
        <v>10</v>
      </c>
      <c r="AI264">
        <f ca="1">'MPL ID'!$BG$2+SUMPRODUCT(($B$1003:$AG$1003='MPL ID'!$BF$2)*(($B264:$AG264=1)+($B264:$AG264=2)))+SUMPRODUCT(($B$1004:$AG$1004='MPL ID'!$BF$2)*(($B264:$AG264=3)+($B264:$AG264=4)))</f>
        <v>8</v>
      </c>
      <c r="AJ264">
        <f ca="1">'MPL ID'!$BG$3+SUMPRODUCT(($B$1003:$AG$1003='MPL ID'!$BF$3)*(($B264:$AG264=1)+($B264:$AG264=2)))+SUMPRODUCT(($B$1004:$AG$1004='MPL ID'!$BF$3)*(($B264:$AG264=3)+($B264:$AG264=4)))</f>
        <v>5</v>
      </c>
      <c r="AK264">
        <f ca="1">'MPL ID'!$BG$4+SUMPRODUCT(($B$1003:$AG$1003='MPL ID'!$BF$4)*(($B264:$AG264=1)+($B264:$AG264=2)))+SUMPRODUCT(($B$1004:$AG$1004='MPL ID'!$BF$4)*(($B264:$AG264=3)+($B264:$AG264=4)))</f>
        <v>10</v>
      </c>
      <c r="AL264">
        <f ca="1">'MPL ID'!$BG$5+SUMPRODUCT(($B$1003:$AG$1003='MPL ID'!$BF$5)*(($B264:$AG264=1)+($B264:$AG264=2)))+SUMPRODUCT(($B$1004:$AG$1004='MPL ID'!$BF$5)*(($B264:$AG264=3)+($B264:$AG264=4)))</f>
        <v>4</v>
      </c>
      <c r="AM264">
        <f ca="1">'MPL ID'!$BG$6+SUMPRODUCT(($B$1003:$AG$1003='MPL ID'!$BF$6)*(($B264:$AG264=1)+($B264:$AG264=2)))+SUMPRODUCT(($B$1004:$AG$1004='MPL ID'!$BF$6)*(($B264:$AG264=3)+($B264:$AG264=4)))</f>
        <v>13</v>
      </c>
      <c r="AN264">
        <f ca="1">'MPL ID'!$BG$7+SUMPRODUCT(($B$1003:$AG$1003='MPL ID'!$BF$7)*(($B264:$AG264=1)+($B264:$AG264=2)))+SUMPRODUCT(($B$1004:$AG$1004='MPL ID'!$BF$7)*(($B264:$AG264=3)+($B264:$AG264=4)))</f>
        <v>7</v>
      </c>
      <c r="AO264">
        <f ca="1">'MPL ID'!$BG$8+SUMPRODUCT(($B$1003:$AG$1003='MPL ID'!$BF$8)*(($B264:$AG264=1)+($B264:$AG264=2)))+SUMPRODUCT(($B$1004:$AG$1004='MPL ID'!$BF$8)*(($B264:$AG264=3)+($B264:$AG264=4)))</f>
        <v>3</v>
      </c>
      <c r="AP264">
        <f ca="1">'MPL ID'!$BG$9+SUMPRODUCT(($B$1003:$AG$1003='MPL ID'!$BF$9)*(($B264:$AG264=1)+($B264:$AG264=2)))+SUMPRODUCT(($B$1004:$AG$1004='MPL ID'!$BF$9)*(($B264:$AG264=3)+($B264:$AG264=4)))</f>
        <v>12</v>
      </c>
      <c r="AQ264">
        <f ca="1">'MPL ID'!$BH$1+SUMPRODUCT(($B$1003:$AG$1003='MPL ID'!$BF$1)*(2*($B264:$AG264=1)+($B264:$AG264=2)-2*($B264:$AG264=3)-($B264:$AG264=4)))-SUMPRODUCT(($B$1004:$AG$1004='MPL ID'!$BF$1)*(2*($B264:$AG264=1)+($B264:$AG264=2)-2*($B264:$AG264=3)-($B264:$AG264=4)))</f>
        <v>9</v>
      </c>
      <c r="AR264">
        <f ca="1">'MPL ID'!$BH$2+SUMPRODUCT(($B$1003:$AG$1003='MPL ID'!$BF$2)*(2*($B264:$AG264=1)+($B264:$AG264=2)-2*($B264:$AG264=3)-($B264:$AG264=4)))-SUMPRODUCT(($B$1004:$AG$1004='MPL ID'!$BF$2)*(2*($B264:$AG264=1)+($B264:$AG264=2)-2*($B264:$AG264=3)-($B264:$AG264=4)))</f>
        <v>-2</v>
      </c>
      <c r="AS264">
        <f ca="1">'MPL ID'!$BH$3+SUMPRODUCT(($B$1003:$AG$1003='MPL ID'!$BF$3)*(2*($B264:$AG264=1)+($B264:$AG264=2)-2*($B264:$AG264=3)-($B264:$AG264=4)))-SUMPRODUCT(($B$1004:$AG$1004='MPL ID'!$BF$3)*(2*($B264:$AG264=1)+($B264:$AG264=2)-2*($B264:$AG264=3)-($B264:$AG264=4)))</f>
        <v>-12</v>
      </c>
      <c r="AT264">
        <f ca="1">'MPL ID'!$BH$4+SUMPRODUCT(($B$1003:$AG$1003='MPL ID'!$BF$4)*(2*($B264:$AG264=1)+($B264:$AG264=2)-2*($B264:$AG264=3)-($B264:$AG264=4)))-SUMPRODUCT(($B$1004:$AG$1004='MPL ID'!$BF$4)*(2*($B264:$AG264=1)+($B264:$AG264=2)-2*($B264:$AG264=3)-($B264:$AG264=4)))</f>
        <v>5</v>
      </c>
      <c r="AU264">
        <f ca="1">'MPL ID'!$BH$5+SUMPRODUCT(($B$1003:$AG$1003='MPL ID'!$BF$5)*(2*($B264:$AG264=1)+($B264:$AG264=2)-2*($B264:$AG264=3)-($B264:$AG264=4)))-SUMPRODUCT(($B$1004:$AG$1004='MPL ID'!$BF$5)*(2*($B264:$AG264=1)+($B264:$AG264=2)-2*($B264:$AG264=3)-($B264:$AG264=4)))</f>
        <v>-14</v>
      </c>
      <c r="AV264">
        <f ca="1">'MPL ID'!$BH$6+SUMPRODUCT(($B$1003:$AG$1003='MPL ID'!$BF$6)*(2*($B264:$AG264=1)+($B264:$AG264=2)-2*($B264:$AG264=3)-($B264:$AG264=4)))-SUMPRODUCT(($B$1004:$AG$1004='MPL ID'!$BF$6)*(2*($B264:$AG264=1)+($B264:$AG264=2)-2*($B264:$AG264=3)-($B264:$AG264=4)))</f>
        <v>17</v>
      </c>
      <c r="AW264">
        <f ca="1">'MPL ID'!$BH$7+SUMPRODUCT(($B$1003:$AG$1003='MPL ID'!$BF$7)*(2*($B264:$AG264=1)+($B264:$AG264=2)-2*($B264:$AG264=3)-($B264:$AG264=4)))-SUMPRODUCT(($B$1004:$AG$1004='MPL ID'!$BF$7)*(2*($B264:$AG264=1)+($B264:$AG264=2)-2*($B264:$AG264=3)-($B264:$AG264=4)))</f>
        <v>1</v>
      </c>
      <c r="AX264">
        <f ca="1">'MPL ID'!$BH$8+SUMPRODUCT(($B$1003:$AG$1003='MPL ID'!$BF$8)*(2*($B264:$AG264=1)+($B264:$AG264=2)-2*($B264:$AG264=3)-($B264:$AG264=4)))-SUMPRODUCT(($B$1004:$AG$1004='MPL ID'!$BF$8)*(2*($B264:$AG264=1)+($B264:$AG264=2)-2*($B264:$AG264=3)-($B264:$AG264=4)))</f>
        <v>-18</v>
      </c>
      <c r="AY264">
        <f ca="1">'MPL ID'!$BH$9+SUMPRODUCT(($B$1003:$AG$1003='MPL ID'!$BF$9)*(2*($B264:$AG264=1)+($B264:$AG264=2)-2*($B264:$AG264=3)-($B264:$AG264=4)))-SUMPRODUCT(($B$1004:$AG$1004='MPL ID'!$BF$9)*(2*($B264:$AG264=1)+($B264:$AG264=2)-2*($B264:$AG264=3)-($B264:$AG264=4)))</f>
        <v>14</v>
      </c>
      <c r="AZ264">
        <f ca="1">SUMPRODUCT(--($AH264:$AP264=AH264),--($AQ264:$AY264=AQ264),'MPL ID'!$BG$13:$BO$13)+IF(AND($E264&gt;=3,$E264&lt;=4,AO264=AH264,AX264=AQ264),1,0)+IF(AND($G264&gt;=1,$G264&lt;=2,AJ264=AH264,AS264=AQ264),1,0)+IF(AND($L264&gt;=1,$L264&lt;=2,AM264=AH264,AV264=AQ264),1,0)+IF(AND($O264&gt;=1,$O264&lt;=2,AP264=AH264,AY264=AQ264),1,0)+IF(AND($R264&gt;=1,$R264&lt;=2,AI264=AH264,AR264=AQ264),1,0)+IF(AND($AA264&gt;=3,$AA264&lt;=4,AL264=AH264,AU264=AQ264),1,0)+IF(AND($AE264&gt;=3,$AE264&lt;=4,AK264=AH264,AT264=AQ264),1,0)</f>
        <v>0</v>
      </c>
      <c r="BA264">
        <f ca="1">SUMPRODUCT(--($AH264:$AP264=AI264),--($AQ264:$AY264=AR264),'MPL ID'!$BG$14:$BO$14)+IF(AND($F264&gt;=1,$F264&lt;=2,AP264=AI264,AY264=AR264),1,0)+IF(AND($H264&gt;=1,$H264&lt;=2,AN264=AI264,AW264=AR264),1,0)+IF(AND($J264&gt;=3,$J264&lt;=4,AL264=AI264,AU264=AR264),1,0)+IF(AND($M264&gt;=1,$M264&lt;=2,AO264=AI264,AX264=AR264),1,0)+IF(AND($R264&gt;=3,$R264&lt;=4,AH264=AI264,AQ264=AR264),1,0)+IF(AND($Y264&gt;=3,$Y264&lt;=4,AJ264=AI264,AS264=AR264),1,0)+IF(AND($AC264&gt;=1,$AC264&lt;=2,AK264=AI264,AT264=AR264),1,0)+IF(AND($AF264&gt;=3,$AF264&lt;=4,AM264=AI264,AV264=AR264),1,0)</f>
        <v>0</v>
      </c>
      <c r="BB264">
        <f ca="1">SUMPRODUCT(--($AH264:$AP264=AJ264),--($AQ264:$AY264=AS264),'MPL ID'!$BG$15:$BO$15)+IF(AND($C264&gt;=1,$C264&lt;=2,AK264=AJ264,AT264=AS264),1,0)+IF(AND($G264&gt;=3,$G264&lt;=4,AH264=AJ264,AQ264=AS264),1,0)+IF(AND($K264&gt;=1,$K264&lt;=2,AP264=AJ264,AY264=AS264),1,0)+IF(AND($N264&gt;=3,$N264&lt;=4,AL264=AJ264,AU264=AS264),1,0)+IF(AND($V264&gt;=1,$V264&lt;=2,AM264=AJ264,AV264=AS264),1,0)+IF(AND($Y264&gt;=1,$Y264&lt;=2,AI264=AJ264,AR264=AS264),1,0)+IF(AND($AB264&gt;=3,$AB264&lt;=4,AN264=AJ264,AW264=AS264),1,0)</f>
        <v>0</v>
      </c>
      <c r="BC264">
        <f ca="1">SUMPRODUCT(--($AH264:$AP264=AK264),--($AQ264:$AY264=AT264),'MPL ID'!$BG$16:$BO$16)+IF(AND($C264&gt;=3,$C264&lt;=4,AJ264=AK264,AS264=AT264),1,0)+IF(AND($I264&gt;=1,$I264&lt;=2,AP264=AK264,AY264=AT264),1,0)+IF(AND($P264&gt;=3,$P264&lt;=4,AO264=AK264,AX264=AT264),1,0)+IF(AND($T264&gt;=1,$T264&lt;=2,AN264=AK264,AW264=AT264),1,0)+IF(AND($W264&gt;=1,$W264&lt;=2,AL264=AK264,AU264=AT264),1,0)+IF(AND($AC264&gt;=3,$AC264&lt;=4,AI264=AK264,AR264=AT264),1,0)+IF(AND($AE264&gt;=1,$AE264&lt;=2,AH264=AK264,AQ264=AT264),1,0)</f>
        <v>0</v>
      </c>
      <c r="BD264">
        <f ca="1">SUMPRODUCT(--($AH264:$AP264=AL264),--($AQ264:$AY264=AU264),'MPL ID'!$BG$17:$BO$17)+IF(AND($B264&gt;=3,$B264&lt;=4,AN264=AL264,AW264=AU264),1,0)+IF(AND($D264&gt;=1,$D264&lt;=2,AM264=AL264,AV264=AU264),1,0)+IF(AND($J264&gt;=1,$J264&lt;=2,AI264=AL264,AR264=AU264),1,0)+IF(AND($N264&gt;=1,$N264&lt;=2,AJ264=AL264,AS264=AU264),1,0)+IF(AND($W264&gt;=3,$W264&lt;=4,AK264=AL264,AT264=AU264),1,0)+IF(AND($AA264&gt;=1,$AA264&lt;=2,AH264=AL264,AQ264=AU264),1,0)+IF(AND($AD264&gt;=3,$AD264&lt;=4,AO264=AL264,AX264=AU264),1,0)</f>
        <v>0</v>
      </c>
      <c r="BE264">
        <f ca="1">SUMPRODUCT(--($AH264:$AP264=AM264),--($AQ264:$AY264=AV264),'MPL ID'!$BG$18:$BO$18)+IF(AND($D264&gt;=3,$D264&lt;=4,AL264=AM264,AU264=AV264),1,0)+IF(AND($L264&gt;=3,$L264&lt;=4,AH264=AM264,AQ264=AV264),1,0)+IF(AND($Q264&gt;=3,$Q264&lt;=4,AN264=AM264,AW264=AV264),1,0)+IF(AND($S264&gt;=1,$S264&lt;=2,AP264=AM264,AY264=AV264),1,0)+IF(AND($V264&gt;=3,$V264&lt;=4,AJ264=AM264,AS264=AV264),1,0)+IF(AND($Z264&gt;=1,$Z264&lt;=2,AO264=AM264,AX264=AV264),1,0)+IF(AND($AF264&gt;=1,$AF264&lt;=2,AI264=AM264,AR264=AV264),1,0)</f>
        <v>0</v>
      </c>
      <c r="BF264">
        <f ca="1">SUMPRODUCT(--($AH264:$AP264=AN264),--($AQ264:$AY264=AW264),'MPL ID'!$BG$19:$BO$19)+IF(AND($B264&gt;=1,$B264&lt;=2,AL264=AN264,AU264=AW264),1,0)+IF(AND($H264&gt;=3,$H264&lt;=4,AI264=AN264,AR264=AW264),1,0)+IF(AND($Q264&gt;=1,$Q264&lt;=2,AM264=AN264,AV264=AW264),1,0)+IF(AND($T264&gt;=3,$T264&lt;=4,AK264=AN264,AT264=AW264),1,0)+IF(AND($X264&gt;=3,$X264&lt;=4,AO264=AN264,AX264=AW264),1,0)+IF(AND($AB264&gt;=1,$AB264&lt;=2,AJ264=AN264,AS264=AW264),1,0)+IF(AND($AG264&gt;=1,$AG264&lt;=2,AP264=AN264,AY264=AW264),1,0)</f>
        <v>0</v>
      </c>
      <c r="BG264">
        <f ca="1">SUMPRODUCT(--($AH264:$AP264=AO264),--($AQ264:$AY264=AX264),'MPL ID'!$BG$20:$BO$20)+IF(AND($E264&gt;=1,$E264&lt;=2,AH264=AO264,AQ264=AX264),1,0)+IF(AND($M264&gt;=3,$M264&lt;=4,AI264=AO264,AR264=AX264),1,0)+IF(AND($P264&gt;=1,$P264&lt;=2,AK264=AO264,AT264=AX264),1,0)+IF(AND($U264&gt;=1,$U264&lt;=2,AP264=AO264,AY264=AX264),1,0)+IF(AND($X264&gt;=1,$X264&lt;=2,AN264=AO264,AW264=AX264),1,0)+IF(AND($Z264&gt;=3,$Z264&lt;=4,AM264=AO264,AV264=AX264),1,0)+IF(AND($AD264&gt;=1,$AD264&lt;=2,AL264=AO264,AU264=AX264),1,0)</f>
        <v>0</v>
      </c>
      <c r="BH264">
        <f ca="1">SUMPRODUCT(--($AH264:$AP264=AP264),--($AQ264:$AY264=AY264),'MPL ID'!$BG$21:$BO$21)+IF(AND($F264&gt;=3,$F264&lt;=4,AI264=AP264,AR264=AY264),1,0)+IF(AND($I264&gt;=3,$I264&lt;=4,AK264=AP264,AT264=AY264),1,0)+IF(AND($K264&gt;=3,$K264&lt;=4,AJ264=AP264,AS264=AY264),1,0)+IF(AND($O264&gt;=3,$O264&lt;=4,AH264=AP264,AQ264=AY264),1,0)+IF(AND($S264&gt;=3,$S264&lt;=4,AM264=AP264,AV264=AY264),1,0)+IF(AND($U264&gt;=3,$U264&lt;=4,AO264=AP264,AX264=AY264),1,0)+IF(AND($AG264&gt;=3,$AG264&lt;=4,AN264=AP264,AW264=AY264),1,0)</f>
        <v>0</v>
      </c>
      <c r="BI264">
        <f t="shared" ca="1" si="36"/>
        <v>3</v>
      </c>
      <c r="BJ264">
        <f t="shared" ca="1" si="37"/>
        <v>5</v>
      </c>
      <c r="BK264">
        <f t="shared" ca="1" si="38"/>
        <v>7</v>
      </c>
      <c r="BL264">
        <f t="shared" ca="1" si="39"/>
        <v>4</v>
      </c>
      <c r="BM264">
        <f t="shared" ca="1" si="40"/>
        <v>8</v>
      </c>
      <c r="BN264">
        <f t="shared" ca="1" si="41"/>
        <v>1</v>
      </c>
      <c r="BO264">
        <f t="shared" ca="1" si="42"/>
        <v>6</v>
      </c>
      <c r="BP264">
        <f t="shared" ca="1" si="43"/>
        <v>9</v>
      </c>
      <c r="BQ264">
        <f t="shared" ca="1" si="44"/>
        <v>2</v>
      </c>
    </row>
    <row r="265" spans="1:69" x14ac:dyDescent="0.25">
      <c r="A265">
        <v>264</v>
      </c>
      <c r="B265">
        <f ca="1">IF(AND(ISNUMBER('MPL ID'!$P$25),ISNUMBER('MPL ID'!$Q$25)),0,RANDBETWEEN(1,4))</f>
        <v>0</v>
      </c>
      <c r="C265">
        <f ca="1">IF(AND(ISNUMBER('MPL ID'!$P$26),ISNUMBER('MPL ID'!$Q$26)),0,RANDBETWEEN(1,4))</f>
        <v>0</v>
      </c>
      <c r="D265">
        <f ca="1">IF(AND(ISNUMBER('MPL ID'!$P$28),ISNUMBER('MPL ID'!$Q$28)),0,RANDBETWEEN(1,4))</f>
        <v>0</v>
      </c>
      <c r="E265">
        <f ca="1">IF(AND(ISNUMBER('MPL ID'!$P$29),ISNUMBER('MPL ID'!$Q$29)),0,RANDBETWEEN(1,4))</f>
        <v>0</v>
      </c>
      <c r="F265">
        <f ca="1">IF(AND(ISNUMBER('MPL ID'!$P$30),ISNUMBER('MPL ID'!$Q$30)),0,RANDBETWEEN(1,4))</f>
        <v>0</v>
      </c>
      <c r="G265">
        <f ca="1">IF(AND(ISNUMBER('MPL ID'!$P$31),ISNUMBER('MPL ID'!$Q$31)),0,RANDBETWEEN(1,4))</f>
        <v>0</v>
      </c>
      <c r="H265">
        <f ca="1">IF(AND(ISNUMBER('MPL ID'!$P$32),ISNUMBER('MPL ID'!$Q$32)),0,RANDBETWEEN(1,4))</f>
        <v>0</v>
      </c>
      <c r="I265">
        <f ca="1">IF(AND(ISNUMBER('MPL ID'!$P$33),ISNUMBER('MPL ID'!$Q$33)),0,RANDBETWEEN(1,4))</f>
        <v>0</v>
      </c>
      <c r="J265">
        <f ca="1">IF(AND(ISNUMBER('MPL ID'!$D$36),ISNUMBER('MPL ID'!$E$36)),0,RANDBETWEEN(1,4))</f>
        <v>0</v>
      </c>
      <c r="K265">
        <f ca="1">IF(AND(ISNUMBER('MPL ID'!$D$37),ISNUMBER('MPL ID'!$E$37)),0,RANDBETWEEN(1,4))</f>
        <v>0</v>
      </c>
      <c r="L265">
        <f ca="1">IF(AND(ISNUMBER('MPL ID'!$D$39),ISNUMBER('MPL ID'!$E$39)),0,RANDBETWEEN(1,4))</f>
        <v>0</v>
      </c>
      <c r="M265">
        <f ca="1">IF(AND(ISNUMBER('MPL ID'!$D$40),ISNUMBER('MPL ID'!$E$40)),0,RANDBETWEEN(1,4))</f>
        <v>0</v>
      </c>
      <c r="N265">
        <f ca="1">IF(AND(ISNUMBER('MPL ID'!$D$41),ISNUMBER('MPL ID'!$E$41)),0,RANDBETWEEN(1,4))</f>
        <v>0</v>
      </c>
      <c r="O265">
        <f ca="1">IF(AND(ISNUMBER('MPL ID'!$D$42),ISNUMBER('MPL ID'!$E$42)),0,RANDBETWEEN(1,4))</f>
        <v>0</v>
      </c>
      <c r="P265">
        <f ca="1">IF(AND(ISNUMBER('MPL ID'!$D$43),ISNUMBER('MPL ID'!$E$43)),0,RANDBETWEEN(1,4))</f>
        <v>0</v>
      </c>
      <c r="Q265">
        <f ca="1">IF(AND(ISNUMBER('MPL ID'!$D$44),ISNUMBER('MPL ID'!$E$44)),0,RANDBETWEEN(1,4))</f>
        <v>0</v>
      </c>
      <c r="R265">
        <f ca="1">IF(AND(ISNUMBER('MPL ID'!$J$36),ISNUMBER('MPL ID'!$K$36)),0,RANDBETWEEN(1,4))</f>
        <v>0</v>
      </c>
      <c r="S265">
        <f ca="1">IF(AND(ISNUMBER('MPL ID'!$J$37),ISNUMBER('MPL ID'!$K$37)),0,RANDBETWEEN(1,4))</f>
        <v>0</v>
      </c>
      <c r="T265">
        <f ca="1">IF(AND(ISNUMBER('MPL ID'!$J$39),ISNUMBER('MPL ID'!$K$39)),0,RANDBETWEEN(1,4))</f>
        <v>0</v>
      </c>
      <c r="U265">
        <f ca="1">IF(AND(ISNUMBER('MPL ID'!$J$40),ISNUMBER('MPL ID'!$K$40)),0,RANDBETWEEN(1,4))</f>
        <v>0</v>
      </c>
      <c r="V265">
        <f ca="1">IF(AND(ISNUMBER('MPL ID'!$J$41),ISNUMBER('MPL ID'!$K$41)),0,RANDBETWEEN(1,4))</f>
        <v>0</v>
      </c>
      <c r="W265">
        <f ca="1">IF(AND(ISNUMBER('MPL ID'!$J$42),ISNUMBER('MPL ID'!$K$42)),0,RANDBETWEEN(1,4))</f>
        <v>2</v>
      </c>
      <c r="X265">
        <f ca="1">IF(AND(ISNUMBER('MPL ID'!$J$43),ISNUMBER('MPL ID'!$K$43)),0,RANDBETWEEN(1,4))</f>
        <v>4</v>
      </c>
      <c r="Y265">
        <f ca="1">IF(AND(ISNUMBER('MPL ID'!$J$44),ISNUMBER('MPL ID'!$K$44)),0,RANDBETWEEN(1,4))</f>
        <v>4</v>
      </c>
      <c r="Z265">
        <f ca="1">IF(AND(ISNUMBER('MPL ID'!$P$36),ISNUMBER('MPL ID'!$Q$36)),0,RANDBETWEEN(1,4))</f>
        <v>4</v>
      </c>
      <c r="AA265">
        <f ca="1">IF(AND(ISNUMBER('MPL ID'!$P$37),ISNUMBER('MPL ID'!$Q$37)),0,RANDBETWEEN(1,4))</f>
        <v>4</v>
      </c>
      <c r="AB265">
        <f ca="1">IF(AND(ISNUMBER('MPL ID'!$P$39),ISNUMBER('MPL ID'!$Q$39)),0,RANDBETWEEN(1,4))</f>
        <v>3</v>
      </c>
      <c r="AC265">
        <f ca="1">IF(AND(ISNUMBER('MPL ID'!$P$40),ISNUMBER('MPL ID'!$Q$40)),0,RANDBETWEEN(1,4))</f>
        <v>1</v>
      </c>
      <c r="AD265">
        <f ca="1">IF(AND(ISNUMBER('MPL ID'!$P$41),ISNUMBER('MPL ID'!$Q$41)),0,RANDBETWEEN(1,4))</f>
        <v>2</v>
      </c>
      <c r="AE265">
        <f ca="1">IF(AND(ISNUMBER('MPL ID'!$P$42),ISNUMBER('MPL ID'!$Q$42)),0,RANDBETWEEN(1,4))</f>
        <v>2</v>
      </c>
      <c r="AF265">
        <f ca="1">IF(AND(ISNUMBER('MPL ID'!$P$43),ISNUMBER('MPL ID'!$Q$43)),0,RANDBETWEEN(1,4))</f>
        <v>3</v>
      </c>
      <c r="AG265">
        <f ca="1">IF(AND(ISNUMBER('MPL ID'!$P$44),ISNUMBER('MPL ID'!$Q$44)),0,RANDBETWEEN(1,4))</f>
        <v>2</v>
      </c>
      <c r="AH265">
        <f ca="1">'MPL ID'!$BG$1+SUMPRODUCT(($B$1003:$AG$1003='MPL ID'!$BF$1)*(($B265:$AG265=1)+($B265:$AG265=2)))+SUMPRODUCT(($B$1004:$AG$1004='MPL ID'!$BF$1)*(($B265:$AG265=3)+($B265:$AG265=4)))</f>
        <v>10</v>
      </c>
      <c r="AI265">
        <f ca="1">'MPL ID'!$BG$2+SUMPRODUCT(($B$1003:$AG$1003='MPL ID'!$BF$2)*(($B265:$AG265=1)+($B265:$AG265=2)))+SUMPRODUCT(($B$1004:$AG$1004='MPL ID'!$BF$2)*(($B265:$AG265=3)+($B265:$AG265=4)))</f>
        <v>10</v>
      </c>
      <c r="AJ265">
        <f ca="1">'MPL ID'!$BG$3+SUMPRODUCT(($B$1003:$AG$1003='MPL ID'!$BF$3)*(($B265:$AG265=1)+($B265:$AG265=2)))+SUMPRODUCT(($B$1004:$AG$1004='MPL ID'!$BF$3)*(($B265:$AG265=3)+($B265:$AG265=4)))</f>
        <v>6</v>
      </c>
      <c r="AK265">
        <f ca="1">'MPL ID'!$BG$4+SUMPRODUCT(($B$1003:$AG$1003='MPL ID'!$BF$4)*(($B265:$AG265=1)+($B265:$AG265=2)))+SUMPRODUCT(($B$1004:$AG$1004='MPL ID'!$BF$4)*(($B265:$AG265=3)+($B265:$AG265=4)))</f>
        <v>9</v>
      </c>
      <c r="AL265">
        <f ca="1">'MPL ID'!$BG$5+SUMPRODUCT(($B$1003:$AG$1003='MPL ID'!$BF$5)*(($B265:$AG265=1)+($B265:$AG265=2)))+SUMPRODUCT(($B$1004:$AG$1004='MPL ID'!$BF$5)*(($B265:$AG265=3)+($B265:$AG265=4)))</f>
        <v>3</v>
      </c>
      <c r="AM265">
        <f ca="1">'MPL ID'!$BG$6+SUMPRODUCT(($B$1003:$AG$1003='MPL ID'!$BF$6)*(($B265:$AG265=1)+($B265:$AG265=2)))+SUMPRODUCT(($B$1004:$AG$1004='MPL ID'!$BF$6)*(($B265:$AG265=3)+($B265:$AG265=4)))</f>
        <v>11</v>
      </c>
      <c r="AN265">
        <f ca="1">'MPL ID'!$BG$7+SUMPRODUCT(($B$1003:$AG$1003='MPL ID'!$BF$7)*(($B265:$AG265=1)+($B265:$AG265=2)))+SUMPRODUCT(($B$1004:$AG$1004='MPL ID'!$BF$7)*(($B265:$AG265=3)+($B265:$AG265=4)))</f>
        <v>7</v>
      </c>
      <c r="AO265">
        <f ca="1">'MPL ID'!$BG$8+SUMPRODUCT(($B$1003:$AG$1003='MPL ID'!$BF$8)*(($B265:$AG265=1)+($B265:$AG265=2)))+SUMPRODUCT(($B$1004:$AG$1004='MPL ID'!$BF$8)*(($B265:$AG265=3)+($B265:$AG265=4)))</f>
        <v>5</v>
      </c>
      <c r="AP265">
        <f ca="1">'MPL ID'!$BG$9+SUMPRODUCT(($B$1003:$AG$1003='MPL ID'!$BF$9)*(($B265:$AG265=1)+($B265:$AG265=2)))+SUMPRODUCT(($B$1004:$AG$1004='MPL ID'!$BF$9)*(($B265:$AG265=3)+($B265:$AG265=4)))</f>
        <v>11</v>
      </c>
      <c r="AQ265">
        <f ca="1">'MPL ID'!$BH$1+SUMPRODUCT(($B$1003:$AG$1003='MPL ID'!$BF$1)*(2*($B265:$AG265=1)+($B265:$AG265=2)-2*($B265:$AG265=3)-($B265:$AG265=4)))-SUMPRODUCT(($B$1004:$AG$1004='MPL ID'!$BF$1)*(2*($B265:$AG265=1)+($B265:$AG265=2)-2*($B265:$AG265=3)-($B265:$AG265=4)))</f>
        <v>9</v>
      </c>
      <c r="AR265">
        <f ca="1">'MPL ID'!$BH$2+SUMPRODUCT(($B$1003:$AG$1003='MPL ID'!$BF$2)*(2*($B265:$AG265=1)+($B265:$AG265=2)-2*($B265:$AG265=3)-($B265:$AG265=4)))-SUMPRODUCT(($B$1004:$AG$1004='MPL ID'!$BF$2)*(2*($B265:$AG265=1)+($B265:$AG265=2)-2*($B265:$AG265=3)-($B265:$AG265=4)))</f>
        <v>3</v>
      </c>
      <c r="AS265">
        <f ca="1">'MPL ID'!$BH$3+SUMPRODUCT(($B$1003:$AG$1003='MPL ID'!$BF$3)*(2*($B265:$AG265=1)+($B265:$AG265=2)-2*($B265:$AG265=3)-($B265:$AG265=4)))-SUMPRODUCT(($B$1004:$AG$1004='MPL ID'!$BF$3)*(2*($B265:$AG265=1)+($B265:$AG265=2)-2*($B265:$AG265=3)-($B265:$AG265=4)))</f>
        <v>-7</v>
      </c>
      <c r="AT265">
        <f ca="1">'MPL ID'!$BH$4+SUMPRODUCT(($B$1003:$AG$1003='MPL ID'!$BF$4)*(2*($B265:$AG265=1)+($B265:$AG265=2)-2*($B265:$AG265=3)-($B265:$AG265=4)))-SUMPRODUCT(($B$1004:$AG$1004='MPL ID'!$BF$4)*(2*($B265:$AG265=1)+($B265:$AG265=2)-2*($B265:$AG265=3)-($B265:$AG265=4)))</f>
        <v>0</v>
      </c>
      <c r="AU265">
        <f ca="1">'MPL ID'!$BH$5+SUMPRODUCT(($B$1003:$AG$1003='MPL ID'!$BF$5)*(2*($B265:$AG265=1)+($B265:$AG265=2)-2*($B265:$AG265=3)-($B265:$AG265=4)))-SUMPRODUCT(($B$1004:$AG$1004='MPL ID'!$BF$5)*(2*($B265:$AG265=1)+($B265:$AG265=2)-2*($B265:$AG265=3)-($B265:$AG265=4)))</f>
        <v>-15</v>
      </c>
      <c r="AV265">
        <f ca="1">'MPL ID'!$BH$6+SUMPRODUCT(($B$1003:$AG$1003='MPL ID'!$BF$6)*(2*($B265:$AG265=1)+($B265:$AG265=2)-2*($B265:$AG265=3)-($B265:$AG265=4)))-SUMPRODUCT(($B$1004:$AG$1004='MPL ID'!$BF$6)*(2*($B265:$AG265=1)+($B265:$AG265=2)-2*($B265:$AG265=3)-($B265:$AG265=4)))</f>
        <v>11</v>
      </c>
      <c r="AW265">
        <f ca="1">'MPL ID'!$BH$7+SUMPRODUCT(($B$1003:$AG$1003='MPL ID'!$BF$7)*(2*($B265:$AG265=1)+($B265:$AG265=2)-2*($B265:$AG265=3)-($B265:$AG265=4)))-SUMPRODUCT(($B$1004:$AG$1004='MPL ID'!$BF$7)*(2*($B265:$AG265=1)+($B265:$AG265=2)-2*($B265:$AG265=3)-($B265:$AG265=4)))</f>
        <v>-2</v>
      </c>
      <c r="AX265">
        <f ca="1">'MPL ID'!$BH$8+SUMPRODUCT(($B$1003:$AG$1003='MPL ID'!$BF$8)*(2*($B265:$AG265=1)+($B265:$AG265=2)-2*($B265:$AG265=3)-($B265:$AG265=4)))-SUMPRODUCT(($B$1004:$AG$1004='MPL ID'!$BF$8)*(2*($B265:$AG265=1)+($B265:$AG265=2)-2*($B265:$AG265=3)-($B265:$AG265=4)))</f>
        <v>-11</v>
      </c>
      <c r="AY265">
        <f ca="1">'MPL ID'!$BH$9+SUMPRODUCT(($B$1003:$AG$1003='MPL ID'!$BF$9)*(2*($B265:$AG265=1)+($B265:$AG265=2)-2*($B265:$AG265=3)-($B265:$AG265=4)))-SUMPRODUCT(($B$1004:$AG$1004='MPL ID'!$BF$9)*(2*($B265:$AG265=1)+($B265:$AG265=2)-2*($B265:$AG265=3)-($B265:$AG265=4)))</f>
        <v>12</v>
      </c>
      <c r="AZ265">
        <f ca="1">SUMPRODUCT(--($AH265:$AP265=AH265),--($AQ265:$AY265=AQ265),'MPL ID'!$BG$13:$BO$13)+IF(AND($E265&gt;=3,$E265&lt;=4,AO265=AH265,AX265=AQ265),1,0)+IF(AND($G265&gt;=1,$G265&lt;=2,AJ265=AH265,AS265=AQ265),1,0)+IF(AND($L265&gt;=1,$L265&lt;=2,AM265=AH265,AV265=AQ265),1,0)+IF(AND($O265&gt;=1,$O265&lt;=2,AP265=AH265,AY265=AQ265),1,0)+IF(AND($R265&gt;=1,$R265&lt;=2,AI265=AH265,AR265=AQ265),1,0)+IF(AND($AA265&gt;=3,$AA265&lt;=4,AL265=AH265,AU265=AQ265),1,0)+IF(AND($AE265&gt;=3,$AE265&lt;=4,AK265=AH265,AT265=AQ265),1,0)</f>
        <v>0</v>
      </c>
      <c r="BA265">
        <f ca="1">SUMPRODUCT(--($AH265:$AP265=AI265),--($AQ265:$AY265=AR265),'MPL ID'!$BG$14:$BO$14)+IF(AND($F265&gt;=1,$F265&lt;=2,AP265=AI265,AY265=AR265),1,0)+IF(AND($H265&gt;=1,$H265&lt;=2,AN265=AI265,AW265=AR265),1,0)+IF(AND($J265&gt;=3,$J265&lt;=4,AL265=AI265,AU265=AR265),1,0)+IF(AND($M265&gt;=1,$M265&lt;=2,AO265=AI265,AX265=AR265),1,0)+IF(AND($R265&gt;=3,$R265&lt;=4,AH265=AI265,AQ265=AR265),1,0)+IF(AND($Y265&gt;=3,$Y265&lt;=4,AJ265=AI265,AS265=AR265),1,0)+IF(AND($AC265&gt;=1,$AC265&lt;=2,AK265=AI265,AT265=AR265),1,0)+IF(AND($AF265&gt;=3,$AF265&lt;=4,AM265=AI265,AV265=AR265),1,0)</f>
        <v>0</v>
      </c>
      <c r="BB265">
        <f ca="1">SUMPRODUCT(--($AH265:$AP265=AJ265),--($AQ265:$AY265=AS265),'MPL ID'!$BG$15:$BO$15)+IF(AND($C265&gt;=1,$C265&lt;=2,AK265=AJ265,AT265=AS265),1,0)+IF(AND($G265&gt;=3,$G265&lt;=4,AH265=AJ265,AQ265=AS265),1,0)+IF(AND($K265&gt;=1,$K265&lt;=2,AP265=AJ265,AY265=AS265),1,0)+IF(AND($N265&gt;=3,$N265&lt;=4,AL265=AJ265,AU265=AS265),1,0)+IF(AND($V265&gt;=1,$V265&lt;=2,AM265=AJ265,AV265=AS265),1,0)+IF(AND($Y265&gt;=1,$Y265&lt;=2,AI265=AJ265,AR265=AS265),1,0)+IF(AND($AB265&gt;=3,$AB265&lt;=4,AN265=AJ265,AW265=AS265),1,0)</f>
        <v>0</v>
      </c>
      <c r="BC265">
        <f ca="1">SUMPRODUCT(--($AH265:$AP265=AK265),--($AQ265:$AY265=AT265),'MPL ID'!$BG$16:$BO$16)+IF(AND($C265&gt;=3,$C265&lt;=4,AJ265=AK265,AS265=AT265),1,0)+IF(AND($I265&gt;=1,$I265&lt;=2,AP265=AK265,AY265=AT265),1,0)+IF(AND($P265&gt;=3,$P265&lt;=4,AO265=AK265,AX265=AT265),1,0)+IF(AND($T265&gt;=1,$T265&lt;=2,AN265=AK265,AW265=AT265),1,0)+IF(AND($W265&gt;=1,$W265&lt;=2,AL265=AK265,AU265=AT265),1,0)+IF(AND($AC265&gt;=3,$AC265&lt;=4,AI265=AK265,AR265=AT265),1,0)+IF(AND($AE265&gt;=1,$AE265&lt;=2,AH265=AK265,AQ265=AT265),1,0)</f>
        <v>0</v>
      </c>
      <c r="BD265">
        <f ca="1">SUMPRODUCT(--($AH265:$AP265=AL265),--($AQ265:$AY265=AU265),'MPL ID'!$BG$17:$BO$17)+IF(AND($B265&gt;=3,$B265&lt;=4,AN265=AL265,AW265=AU265),1,0)+IF(AND($D265&gt;=1,$D265&lt;=2,AM265=AL265,AV265=AU265),1,0)+IF(AND($J265&gt;=1,$J265&lt;=2,AI265=AL265,AR265=AU265),1,0)+IF(AND($N265&gt;=1,$N265&lt;=2,AJ265=AL265,AS265=AU265),1,0)+IF(AND($W265&gt;=3,$W265&lt;=4,AK265=AL265,AT265=AU265),1,0)+IF(AND($AA265&gt;=1,$AA265&lt;=2,AH265=AL265,AQ265=AU265),1,0)+IF(AND($AD265&gt;=3,$AD265&lt;=4,AO265=AL265,AX265=AU265),1,0)</f>
        <v>0</v>
      </c>
      <c r="BE265">
        <f ca="1">SUMPRODUCT(--($AH265:$AP265=AM265),--($AQ265:$AY265=AV265),'MPL ID'!$BG$18:$BO$18)+IF(AND($D265&gt;=3,$D265&lt;=4,AL265=AM265,AU265=AV265),1,0)+IF(AND($L265&gt;=3,$L265&lt;=4,AH265=AM265,AQ265=AV265),1,0)+IF(AND($Q265&gt;=3,$Q265&lt;=4,AN265=AM265,AW265=AV265),1,0)+IF(AND($S265&gt;=1,$S265&lt;=2,AP265=AM265,AY265=AV265),1,0)+IF(AND($V265&gt;=3,$V265&lt;=4,AJ265=AM265,AS265=AV265),1,0)+IF(AND($Z265&gt;=1,$Z265&lt;=2,AO265=AM265,AX265=AV265),1,0)+IF(AND($AF265&gt;=1,$AF265&lt;=2,AI265=AM265,AR265=AV265),1,0)</f>
        <v>0</v>
      </c>
      <c r="BF265">
        <f ca="1">SUMPRODUCT(--($AH265:$AP265=AN265),--($AQ265:$AY265=AW265),'MPL ID'!$BG$19:$BO$19)+IF(AND($B265&gt;=1,$B265&lt;=2,AL265=AN265,AU265=AW265),1,0)+IF(AND($H265&gt;=3,$H265&lt;=4,AI265=AN265,AR265=AW265),1,0)+IF(AND($Q265&gt;=1,$Q265&lt;=2,AM265=AN265,AV265=AW265),1,0)+IF(AND($T265&gt;=3,$T265&lt;=4,AK265=AN265,AT265=AW265),1,0)+IF(AND($X265&gt;=3,$X265&lt;=4,AO265=AN265,AX265=AW265),1,0)+IF(AND($AB265&gt;=1,$AB265&lt;=2,AJ265=AN265,AS265=AW265),1,0)+IF(AND($AG265&gt;=1,$AG265&lt;=2,AP265=AN265,AY265=AW265),1,0)</f>
        <v>0</v>
      </c>
      <c r="BG265">
        <f ca="1">SUMPRODUCT(--($AH265:$AP265=AO265),--($AQ265:$AY265=AX265),'MPL ID'!$BG$20:$BO$20)+IF(AND($E265&gt;=1,$E265&lt;=2,AH265=AO265,AQ265=AX265),1,0)+IF(AND($M265&gt;=3,$M265&lt;=4,AI265=AO265,AR265=AX265),1,0)+IF(AND($P265&gt;=1,$P265&lt;=2,AK265=AO265,AT265=AX265),1,0)+IF(AND($U265&gt;=1,$U265&lt;=2,AP265=AO265,AY265=AX265),1,0)+IF(AND($X265&gt;=1,$X265&lt;=2,AN265=AO265,AW265=AX265),1,0)+IF(AND($Z265&gt;=3,$Z265&lt;=4,AM265=AO265,AV265=AX265),1,0)+IF(AND($AD265&gt;=1,$AD265&lt;=2,AL265=AO265,AU265=AX265),1,0)</f>
        <v>0</v>
      </c>
      <c r="BH265">
        <f ca="1">SUMPRODUCT(--($AH265:$AP265=AP265),--($AQ265:$AY265=AY265),'MPL ID'!$BG$21:$BO$21)+IF(AND($F265&gt;=3,$F265&lt;=4,AI265=AP265,AR265=AY265),1,0)+IF(AND($I265&gt;=3,$I265&lt;=4,AK265=AP265,AT265=AY265),1,0)+IF(AND($K265&gt;=3,$K265&lt;=4,AJ265=AP265,AS265=AY265),1,0)+IF(AND($O265&gt;=3,$O265&lt;=4,AH265=AP265,AQ265=AY265),1,0)+IF(AND($S265&gt;=3,$S265&lt;=4,AM265=AP265,AV265=AY265),1,0)+IF(AND($U265&gt;=3,$U265&lt;=4,AO265=AP265,AX265=AY265),1,0)+IF(AND($AG265&gt;=3,$AG265&lt;=4,AN265=AP265,AW265=AY265),1,0)</f>
        <v>0</v>
      </c>
      <c r="BI265">
        <f t="shared" ca="1" si="36"/>
        <v>3</v>
      </c>
      <c r="BJ265">
        <f t="shared" ca="1" si="37"/>
        <v>4</v>
      </c>
      <c r="BK265">
        <f t="shared" ca="1" si="38"/>
        <v>7</v>
      </c>
      <c r="BL265">
        <f t="shared" ca="1" si="39"/>
        <v>5</v>
      </c>
      <c r="BM265">
        <f t="shared" ca="1" si="40"/>
        <v>9</v>
      </c>
      <c r="BN265">
        <f t="shared" ca="1" si="41"/>
        <v>2</v>
      </c>
      <c r="BO265">
        <f t="shared" ca="1" si="42"/>
        <v>6</v>
      </c>
      <c r="BP265">
        <f t="shared" ca="1" si="43"/>
        <v>8</v>
      </c>
      <c r="BQ265">
        <f t="shared" ca="1" si="44"/>
        <v>1</v>
      </c>
    </row>
    <row r="266" spans="1:69" x14ac:dyDescent="0.25">
      <c r="A266">
        <v>265</v>
      </c>
      <c r="B266">
        <f ca="1">IF(AND(ISNUMBER('MPL ID'!$P$25),ISNUMBER('MPL ID'!$Q$25)),0,RANDBETWEEN(1,4))</f>
        <v>0</v>
      </c>
      <c r="C266">
        <f ca="1">IF(AND(ISNUMBER('MPL ID'!$P$26),ISNUMBER('MPL ID'!$Q$26)),0,RANDBETWEEN(1,4))</f>
        <v>0</v>
      </c>
      <c r="D266">
        <f ca="1">IF(AND(ISNUMBER('MPL ID'!$P$28),ISNUMBER('MPL ID'!$Q$28)),0,RANDBETWEEN(1,4))</f>
        <v>0</v>
      </c>
      <c r="E266">
        <f ca="1">IF(AND(ISNUMBER('MPL ID'!$P$29),ISNUMBER('MPL ID'!$Q$29)),0,RANDBETWEEN(1,4))</f>
        <v>0</v>
      </c>
      <c r="F266">
        <f ca="1">IF(AND(ISNUMBER('MPL ID'!$P$30),ISNUMBER('MPL ID'!$Q$30)),0,RANDBETWEEN(1,4))</f>
        <v>0</v>
      </c>
      <c r="G266">
        <f ca="1">IF(AND(ISNUMBER('MPL ID'!$P$31),ISNUMBER('MPL ID'!$Q$31)),0,RANDBETWEEN(1,4))</f>
        <v>0</v>
      </c>
      <c r="H266">
        <f ca="1">IF(AND(ISNUMBER('MPL ID'!$P$32),ISNUMBER('MPL ID'!$Q$32)),0,RANDBETWEEN(1,4))</f>
        <v>0</v>
      </c>
      <c r="I266">
        <f ca="1">IF(AND(ISNUMBER('MPL ID'!$P$33),ISNUMBER('MPL ID'!$Q$33)),0,RANDBETWEEN(1,4))</f>
        <v>0</v>
      </c>
      <c r="J266">
        <f ca="1">IF(AND(ISNUMBER('MPL ID'!$D$36),ISNUMBER('MPL ID'!$E$36)),0,RANDBETWEEN(1,4))</f>
        <v>0</v>
      </c>
      <c r="K266">
        <f ca="1">IF(AND(ISNUMBER('MPL ID'!$D$37),ISNUMBER('MPL ID'!$E$37)),0,RANDBETWEEN(1,4))</f>
        <v>0</v>
      </c>
      <c r="L266">
        <f ca="1">IF(AND(ISNUMBER('MPL ID'!$D$39),ISNUMBER('MPL ID'!$E$39)),0,RANDBETWEEN(1,4))</f>
        <v>0</v>
      </c>
      <c r="M266">
        <f ca="1">IF(AND(ISNUMBER('MPL ID'!$D$40),ISNUMBER('MPL ID'!$E$40)),0,RANDBETWEEN(1,4))</f>
        <v>0</v>
      </c>
      <c r="N266">
        <f ca="1">IF(AND(ISNUMBER('MPL ID'!$D$41),ISNUMBER('MPL ID'!$E$41)),0,RANDBETWEEN(1,4))</f>
        <v>0</v>
      </c>
      <c r="O266">
        <f ca="1">IF(AND(ISNUMBER('MPL ID'!$D$42),ISNUMBER('MPL ID'!$E$42)),0,RANDBETWEEN(1,4))</f>
        <v>0</v>
      </c>
      <c r="P266">
        <f ca="1">IF(AND(ISNUMBER('MPL ID'!$D$43),ISNUMBER('MPL ID'!$E$43)),0,RANDBETWEEN(1,4))</f>
        <v>0</v>
      </c>
      <c r="Q266">
        <f ca="1">IF(AND(ISNUMBER('MPL ID'!$D$44),ISNUMBER('MPL ID'!$E$44)),0,RANDBETWEEN(1,4))</f>
        <v>0</v>
      </c>
      <c r="R266">
        <f ca="1">IF(AND(ISNUMBER('MPL ID'!$J$36),ISNUMBER('MPL ID'!$K$36)),0,RANDBETWEEN(1,4))</f>
        <v>0</v>
      </c>
      <c r="S266">
        <f ca="1">IF(AND(ISNUMBER('MPL ID'!$J$37),ISNUMBER('MPL ID'!$K$37)),0,RANDBETWEEN(1,4))</f>
        <v>0</v>
      </c>
      <c r="T266">
        <f ca="1">IF(AND(ISNUMBER('MPL ID'!$J$39),ISNUMBER('MPL ID'!$K$39)),0,RANDBETWEEN(1,4))</f>
        <v>0</v>
      </c>
      <c r="U266">
        <f ca="1">IF(AND(ISNUMBER('MPL ID'!$J$40),ISNUMBER('MPL ID'!$K$40)),0,RANDBETWEEN(1,4))</f>
        <v>0</v>
      </c>
      <c r="V266">
        <f ca="1">IF(AND(ISNUMBER('MPL ID'!$J$41),ISNUMBER('MPL ID'!$K$41)),0,RANDBETWEEN(1,4))</f>
        <v>0</v>
      </c>
      <c r="W266">
        <f ca="1">IF(AND(ISNUMBER('MPL ID'!$J$42),ISNUMBER('MPL ID'!$K$42)),0,RANDBETWEEN(1,4))</f>
        <v>1</v>
      </c>
      <c r="X266">
        <f ca="1">IF(AND(ISNUMBER('MPL ID'!$J$43),ISNUMBER('MPL ID'!$K$43)),0,RANDBETWEEN(1,4))</f>
        <v>4</v>
      </c>
      <c r="Y266">
        <f ca="1">IF(AND(ISNUMBER('MPL ID'!$J$44),ISNUMBER('MPL ID'!$K$44)),0,RANDBETWEEN(1,4))</f>
        <v>2</v>
      </c>
      <c r="Z266">
        <f ca="1">IF(AND(ISNUMBER('MPL ID'!$P$36),ISNUMBER('MPL ID'!$Q$36)),0,RANDBETWEEN(1,4))</f>
        <v>4</v>
      </c>
      <c r="AA266">
        <f ca="1">IF(AND(ISNUMBER('MPL ID'!$P$37),ISNUMBER('MPL ID'!$Q$37)),0,RANDBETWEEN(1,4))</f>
        <v>4</v>
      </c>
      <c r="AB266">
        <f ca="1">IF(AND(ISNUMBER('MPL ID'!$P$39),ISNUMBER('MPL ID'!$Q$39)),0,RANDBETWEEN(1,4))</f>
        <v>3</v>
      </c>
      <c r="AC266">
        <f ca="1">IF(AND(ISNUMBER('MPL ID'!$P$40),ISNUMBER('MPL ID'!$Q$40)),0,RANDBETWEEN(1,4))</f>
        <v>2</v>
      </c>
      <c r="AD266">
        <f ca="1">IF(AND(ISNUMBER('MPL ID'!$P$41),ISNUMBER('MPL ID'!$Q$41)),0,RANDBETWEEN(1,4))</f>
        <v>4</v>
      </c>
      <c r="AE266">
        <f ca="1">IF(AND(ISNUMBER('MPL ID'!$P$42),ISNUMBER('MPL ID'!$Q$42)),0,RANDBETWEEN(1,4))</f>
        <v>1</v>
      </c>
      <c r="AF266">
        <f ca="1">IF(AND(ISNUMBER('MPL ID'!$P$43),ISNUMBER('MPL ID'!$Q$43)),0,RANDBETWEEN(1,4))</f>
        <v>1</v>
      </c>
      <c r="AG266">
        <f ca="1">IF(AND(ISNUMBER('MPL ID'!$P$44),ISNUMBER('MPL ID'!$Q$44)),0,RANDBETWEEN(1,4))</f>
        <v>2</v>
      </c>
      <c r="AH266">
        <f ca="1">'MPL ID'!$BG$1+SUMPRODUCT(($B$1003:$AG$1003='MPL ID'!$BF$1)*(($B266:$AG266=1)+($B266:$AG266=2)))+SUMPRODUCT(($B$1004:$AG$1004='MPL ID'!$BF$1)*(($B266:$AG266=3)+($B266:$AG266=4)))</f>
        <v>10</v>
      </c>
      <c r="AI266">
        <f ca="1">'MPL ID'!$BG$2+SUMPRODUCT(($B$1003:$AG$1003='MPL ID'!$BF$2)*(($B266:$AG266=1)+($B266:$AG266=2)))+SUMPRODUCT(($B$1004:$AG$1004='MPL ID'!$BF$2)*(($B266:$AG266=3)+($B266:$AG266=4)))</f>
        <v>8</v>
      </c>
      <c r="AJ266">
        <f ca="1">'MPL ID'!$BG$3+SUMPRODUCT(($B$1003:$AG$1003='MPL ID'!$BF$3)*(($B266:$AG266=1)+($B266:$AG266=2)))+SUMPRODUCT(($B$1004:$AG$1004='MPL ID'!$BF$3)*(($B266:$AG266=3)+($B266:$AG266=4)))</f>
        <v>7</v>
      </c>
      <c r="AK266">
        <f ca="1">'MPL ID'!$BG$4+SUMPRODUCT(($B$1003:$AG$1003='MPL ID'!$BF$4)*(($B266:$AG266=1)+($B266:$AG266=2)))+SUMPRODUCT(($B$1004:$AG$1004='MPL ID'!$BF$4)*(($B266:$AG266=3)+($B266:$AG266=4)))</f>
        <v>9</v>
      </c>
      <c r="AL266">
        <f ca="1">'MPL ID'!$BG$5+SUMPRODUCT(($B$1003:$AG$1003='MPL ID'!$BF$5)*(($B266:$AG266=1)+($B266:$AG266=2)))+SUMPRODUCT(($B$1004:$AG$1004='MPL ID'!$BF$5)*(($B266:$AG266=3)+($B266:$AG266=4)))</f>
        <v>4</v>
      </c>
      <c r="AM266">
        <f ca="1">'MPL ID'!$BG$6+SUMPRODUCT(($B$1003:$AG$1003='MPL ID'!$BF$6)*(($B266:$AG266=1)+($B266:$AG266=2)))+SUMPRODUCT(($B$1004:$AG$1004='MPL ID'!$BF$6)*(($B266:$AG266=3)+($B266:$AG266=4)))</f>
        <v>12</v>
      </c>
      <c r="AN266">
        <f ca="1">'MPL ID'!$BG$7+SUMPRODUCT(($B$1003:$AG$1003='MPL ID'!$BF$7)*(($B266:$AG266=1)+($B266:$AG266=2)))+SUMPRODUCT(($B$1004:$AG$1004='MPL ID'!$BF$7)*(($B266:$AG266=3)+($B266:$AG266=4)))</f>
        <v>7</v>
      </c>
      <c r="AO266">
        <f ca="1">'MPL ID'!$BG$8+SUMPRODUCT(($B$1003:$AG$1003='MPL ID'!$BF$8)*(($B266:$AG266=1)+($B266:$AG266=2)))+SUMPRODUCT(($B$1004:$AG$1004='MPL ID'!$BF$8)*(($B266:$AG266=3)+($B266:$AG266=4)))</f>
        <v>4</v>
      </c>
      <c r="AP266">
        <f ca="1">'MPL ID'!$BG$9+SUMPRODUCT(($B$1003:$AG$1003='MPL ID'!$BF$9)*(($B266:$AG266=1)+($B266:$AG266=2)))+SUMPRODUCT(($B$1004:$AG$1004='MPL ID'!$BF$9)*(($B266:$AG266=3)+($B266:$AG266=4)))</f>
        <v>11</v>
      </c>
      <c r="AQ266">
        <f ca="1">'MPL ID'!$BH$1+SUMPRODUCT(($B$1003:$AG$1003='MPL ID'!$BF$1)*(2*($B266:$AG266=1)+($B266:$AG266=2)-2*($B266:$AG266=3)-($B266:$AG266=4)))-SUMPRODUCT(($B$1004:$AG$1004='MPL ID'!$BF$1)*(2*($B266:$AG266=1)+($B266:$AG266=2)-2*($B266:$AG266=3)-($B266:$AG266=4)))</f>
        <v>8</v>
      </c>
      <c r="AR266">
        <f ca="1">'MPL ID'!$BH$2+SUMPRODUCT(($B$1003:$AG$1003='MPL ID'!$BF$2)*(2*($B266:$AG266=1)+($B266:$AG266=2)-2*($B266:$AG266=3)-($B266:$AG266=4)))-SUMPRODUCT(($B$1004:$AG$1004='MPL ID'!$BF$2)*(2*($B266:$AG266=1)+($B266:$AG266=2)-2*($B266:$AG266=3)-($B266:$AG266=4)))</f>
        <v>-4</v>
      </c>
      <c r="AS266">
        <f ca="1">'MPL ID'!$BH$3+SUMPRODUCT(($B$1003:$AG$1003='MPL ID'!$BF$3)*(2*($B266:$AG266=1)+($B266:$AG266=2)-2*($B266:$AG266=3)-($B266:$AG266=4)))-SUMPRODUCT(($B$1004:$AG$1004='MPL ID'!$BF$3)*(2*($B266:$AG266=1)+($B266:$AG266=2)-2*($B266:$AG266=3)-($B266:$AG266=4)))</f>
        <v>-5</v>
      </c>
      <c r="AT266">
        <f ca="1">'MPL ID'!$BH$4+SUMPRODUCT(($B$1003:$AG$1003='MPL ID'!$BF$4)*(2*($B266:$AG266=1)+($B266:$AG266=2)-2*($B266:$AG266=3)-($B266:$AG266=4)))-SUMPRODUCT(($B$1004:$AG$1004='MPL ID'!$BF$4)*(2*($B266:$AG266=1)+($B266:$AG266=2)-2*($B266:$AG266=3)-($B266:$AG266=4)))</f>
        <v>3</v>
      </c>
      <c r="AU266">
        <f ca="1">'MPL ID'!$BH$5+SUMPRODUCT(($B$1003:$AG$1003='MPL ID'!$BF$5)*(2*($B266:$AG266=1)+($B266:$AG266=2)-2*($B266:$AG266=3)-($B266:$AG266=4)))-SUMPRODUCT(($B$1004:$AG$1004='MPL ID'!$BF$5)*(2*($B266:$AG266=1)+($B266:$AG266=2)-2*($B266:$AG266=3)-($B266:$AG266=4)))</f>
        <v>-14</v>
      </c>
      <c r="AV266">
        <f ca="1">'MPL ID'!$BH$6+SUMPRODUCT(($B$1003:$AG$1003='MPL ID'!$BF$6)*(2*($B266:$AG266=1)+($B266:$AG266=2)-2*($B266:$AG266=3)-($B266:$AG266=4)))-SUMPRODUCT(($B$1004:$AG$1004='MPL ID'!$BF$6)*(2*($B266:$AG266=1)+($B266:$AG266=2)-2*($B266:$AG266=3)-($B266:$AG266=4)))</f>
        <v>15</v>
      </c>
      <c r="AW266">
        <f ca="1">'MPL ID'!$BH$7+SUMPRODUCT(($B$1003:$AG$1003='MPL ID'!$BF$7)*(2*($B266:$AG266=1)+($B266:$AG266=2)-2*($B266:$AG266=3)-($B266:$AG266=4)))-SUMPRODUCT(($B$1004:$AG$1004='MPL ID'!$BF$7)*(2*($B266:$AG266=1)+($B266:$AG266=2)-2*($B266:$AG266=3)-($B266:$AG266=4)))</f>
        <v>-2</v>
      </c>
      <c r="AX266">
        <f ca="1">'MPL ID'!$BH$8+SUMPRODUCT(($B$1003:$AG$1003='MPL ID'!$BF$8)*(2*($B266:$AG266=1)+($B266:$AG266=2)-2*($B266:$AG266=3)-($B266:$AG266=4)))-SUMPRODUCT(($B$1004:$AG$1004='MPL ID'!$BF$8)*(2*($B266:$AG266=1)+($B266:$AG266=2)-2*($B266:$AG266=3)-($B266:$AG266=4)))</f>
        <v>-13</v>
      </c>
      <c r="AY266">
        <f ca="1">'MPL ID'!$BH$9+SUMPRODUCT(($B$1003:$AG$1003='MPL ID'!$BF$9)*(2*($B266:$AG266=1)+($B266:$AG266=2)-2*($B266:$AG266=3)-($B266:$AG266=4)))-SUMPRODUCT(($B$1004:$AG$1004='MPL ID'!$BF$9)*(2*($B266:$AG266=1)+($B266:$AG266=2)-2*($B266:$AG266=3)-($B266:$AG266=4)))</f>
        <v>12</v>
      </c>
      <c r="AZ266">
        <f ca="1">SUMPRODUCT(--($AH266:$AP266=AH266),--($AQ266:$AY266=AQ266),'MPL ID'!$BG$13:$BO$13)+IF(AND($E266&gt;=3,$E266&lt;=4,AO266=AH266,AX266=AQ266),1,0)+IF(AND($G266&gt;=1,$G266&lt;=2,AJ266=AH266,AS266=AQ266),1,0)+IF(AND($L266&gt;=1,$L266&lt;=2,AM266=AH266,AV266=AQ266),1,0)+IF(AND($O266&gt;=1,$O266&lt;=2,AP266=AH266,AY266=AQ266),1,0)+IF(AND($R266&gt;=1,$R266&lt;=2,AI266=AH266,AR266=AQ266),1,0)+IF(AND($AA266&gt;=3,$AA266&lt;=4,AL266=AH266,AU266=AQ266),1,0)+IF(AND($AE266&gt;=3,$AE266&lt;=4,AK266=AH266,AT266=AQ266),1,0)</f>
        <v>0</v>
      </c>
      <c r="BA266">
        <f ca="1">SUMPRODUCT(--($AH266:$AP266=AI266),--($AQ266:$AY266=AR266),'MPL ID'!$BG$14:$BO$14)+IF(AND($F266&gt;=1,$F266&lt;=2,AP266=AI266,AY266=AR266),1,0)+IF(AND($H266&gt;=1,$H266&lt;=2,AN266=AI266,AW266=AR266),1,0)+IF(AND($J266&gt;=3,$J266&lt;=4,AL266=AI266,AU266=AR266),1,0)+IF(AND($M266&gt;=1,$M266&lt;=2,AO266=AI266,AX266=AR266),1,0)+IF(AND($R266&gt;=3,$R266&lt;=4,AH266=AI266,AQ266=AR266),1,0)+IF(AND($Y266&gt;=3,$Y266&lt;=4,AJ266=AI266,AS266=AR266),1,0)+IF(AND($AC266&gt;=1,$AC266&lt;=2,AK266=AI266,AT266=AR266),1,0)+IF(AND($AF266&gt;=3,$AF266&lt;=4,AM266=AI266,AV266=AR266),1,0)</f>
        <v>0</v>
      </c>
      <c r="BB266">
        <f ca="1">SUMPRODUCT(--($AH266:$AP266=AJ266),--($AQ266:$AY266=AS266),'MPL ID'!$BG$15:$BO$15)+IF(AND($C266&gt;=1,$C266&lt;=2,AK266=AJ266,AT266=AS266),1,0)+IF(AND($G266&gt;=3,$G266&lt;=4,AH266=AJ266,AQ266=AS266),1,0)+IF(AND($K266&gt;=1,$K266&lt;=2,AP266=AJ266,AY266=AS266),1,0)+IF(AND($N266&gt;=3,$N266&lt;=4,AL266=AJ266,AU266=AS266),1,0)+IF(AND($V266&gt;=1,$V266&lt;=2,AM266=AJ266,AV266=AS266),1,0)+IF(AND($Y266&gt;=1,$Y266&lt;=2,AI266=AJ266,AR266=AS266),1,0)+IF(AND($AB266&gt;=3,$AB266&lt;=4,AN266=AJ266,AW266=AS266),1,0)</f>
        <v>0</v>
      </c>
      <c r="BC266">
        <f ca="1">SUMPRODUCT(--($AH266:$AP266=AK266),--($AQ266:$AY266=AT266),'MPL ID'!$BG$16:$BO$16)+IF(AND($C266&gt;=3,$C266&lt;=4,AJ266=AK266,AS266=AT266),1,0)+IF(AND($I266&gt;=1,$I266&lt;=2,AP266=AK266,AY266=AT266),1,0)+IF(AND($P266&gt;=3,$P266&lt;=4,AO266=AK266,AX266=AT266),1,0)+IF(AND($T266&gt;=1,$T266&lt;=2,AN266=AK266,AW266=AT266),1,0)+IF(AND($W266&gt;=1,$W266&lt;=2,AL266=AK266,AU266=AT266),1,0)+IF(AND($AC266&gt;=3,$AC266&lt;=4,AI266=AK266,AR266=AT266),1,0)+IF(AND($AE266&gt;=1,$AE266&lt;=2,AH266=AK266,AQ266=AT266),1,0)</f>
        <v>0</v>
      </c>
      <c r="BD266">
        <f ca="1">SUMPRODUCT(--($AH266:$AP266=AL266),--($AQ266:$AY266=AU266),'MPL ID'!$BG$17:$BO$17)+IF(AND($B266&gt;=3,$B266&lt;=4,AN266=AL266,AW266=AU266),1,0)+IF(AND($D266&gt;=1,$D266&lt;=2,AM266=AL266,AV266=AU266),1,0)+IF(AND($J266&gt;=1,$J266&lt;=2,AI266=AL266,AR266=AU266),1,0)+IF(AND($N266&gt;=1,$N266&lt;=2,AJ266=AL266,AS266=AU266),1,0)+IF(AND($W266&gt;=3,$W266&lt;=4,AK266=AL266,AT266=AU266),1,0)+IF(AND($AA266&gt;=1,$AA266&lt;=2,AH266=AL266,AQ266=AU266),1,0)+IF(AND($AD266&gt;=3,$AD266&lt;=4,AO266=AL266,AX266=AU266),1,0)</f>
        <v>0</v>
      </c>
      <c r="BE266">
        <f ca="1">SUMPRODUCT(--($AH266:$AP266=AM266),--($AQ266:$AY266=AV266),'MPL ID'!$BG$18:$BO$18)+IF(AND($D266&gt;=3,$D266&lt;=4,AL266=AM266,AU266=AV266),1,0)+IF(AND($L266&gt;=3,$L266&lt;=4,AH266=AM266,AQ266=AV266),1,0)+IF(AND($Q266&gt;=3,$Q266&lt;=4,AN266=AM266,AW266=AV266),1,0)+IF(AND($S266&gt;=1,$S266&lt;=2,AP266=AM266,AY266=AV266),1,0)+IF(AND($V266&gt;=3,$V266&lt;=4,AJ266=AM266,AS266=AV266),1,0)+IF(AND($Z266&gt;=1,$Z266&lt;=2,AO266=AM266,AX266=AV266),1,0)+IF(AND($AF266&gt;=1,$AF266&lt;=2,AI266=AM266,AR266=AV266),1,0)</f>
        <v>0</v>
      </c>
      <c r="BF266">
        <f ca="1">SUMPRODUCT(--($AH266:$AP266=AN266),--($AQ266:$AY266=AW266),'MPL ID'!$BG$19:$BO$19)+IF(AND($B266&gt;=1,$B266&lt;=2,AL266=AN266,AU266=AW266),1,0)+IF(AND($H266&gt;=3,$H266&lt;=4,AI266=AN266,AR266=AW266),1,0)+IF(AND($Q266&gt;=1,$Q266&lt;=2,AM266=AN266,AV266=AW266),1,0)+IF(AND($T266&gt;=3,$T266&lt;=4,AK266=AN266,AT266=AW266),1,0)+IF(AND($X266&gt;=3,$X266&lt;=4,AO266=AN266,AX266=AW266),1,0)+IF(AND($AB266&gt;=1,$AB266&lt;=2,AJ266=AN266,AS266=AW266),1,0)+IF(AND($AG266&gt;=1,$AG266&lt;=2,AP266=AN266,AY266=AW266),1,0)</f>
        <v>0</v>
      </c>
      <c r="BG266">
        <f ca="1">SUMPRODUCT(--($AH266:$AP266=AO266),--($AQ266:$AY266=AX266),'MPL ID'!$BG$20:$BO$20)+IF(AND($E266&gt;=1,$E266&lt;=2,AH266=AO266,AQ266=AX266),1,0)+IF(AND($M266&gt;=3,$M266&lt;=4,AI266=AO266,AR266=AX266),1,0)+IF(AND($P266&gt;=1,$P266&lt;=2,AK266=AO266,AT266=AX266),1,0)+IF(AND($U266&gt;=1,$U266&lt;=2,AP266=AO266,AY266=AX266),1,0)+IF(AND($X266&gt;=1,$X266&lt;=2,AN266=AO266,AW266=AX266),1,0)+IF(AND($Z266&gt;=3,$Z266&lt;=4,AM266=AO266,AV266=AX266),1,0)+IF(AND($AD266&gt;=1,$AD266&lt;=2,AL266=AO266,AU266=AX266),1,0)</f>
        <v>0</v>
      </c>
      <c r="BH266">
        <f ca="1">SUMPRODUCT(--($AH266:$AP266=AP266),--($AQ266:$AY266=AY266),'MPL ID'!$BG$21:$BO$21)+IF(AND($F266&gt;=3,$F266&lt;=4,AI266=AP266,AR266=AY266),1,0)+IF(AND($I266&gt;=3,$I266&lt;=4,AK266=AP266,AT266=AY266),1,0)+IF(AND($K266&gt;=3,$K266&lt;=4,AJ266=AP266,AS266=AY266),1,0)+IF(AND($O266&gt;=3,$O266&lt;=4,AH266=AP266,AQ266=AY266),1,0)+IF(AND($S266&gt;=3,$S266&lt;=4,AM266=AP266,AV266=AY266),1,0)+IF(AND($U266&gt;=3,$U266&lt;=4,AO266=AP266,AX266=AY266),1,0)+IF(AND($AG266&gt;=3,$AG266&lt;=4,AN266=AP266,AW266=AY266),1,0)</f>
        <v>0</v>
      </c>
      <c r="BI266">
        <f t="shared" ca="1" si="36"/>
        <v>3</v>
      </c>
      <c r="BJ266">
        <f t="shared" ca="1" si="37"/>
        <v>5</v>
      </c>
      <c r="BK266">
        <f t="shared" ca="1" si="38"/>
        <v>7</v>
      </c>
      <c r="BL266">
        <f t="shared" ca="1" si="39"/>
        <v>4</v>
      </c>
      <c r="BM266">
        <f t="shared" ca="1" si="40"/>
        <v>9</v>
      </c>
      <c r="BN266">
        <f t="shared" ca="1" si="41"/>
        <v>1</v>
      </c>
      <c r="BO266">
        <f t="shared" ca="1" si="42"/>
        <v>6</v>
      </c>
      <c r="BP266">
        <f t="shared" ca="1" si="43"/>
        <v>8</v>
      </c>
      <c r="BQ266">
        <f t="shared" ca="1" si="44"/>
        <v>2</v>
      </c>
    </row>
    <row r="267" spans="1:69" x14ac:dyDescent="0.25">
      <c r="A267">
        <v>266</v>
      </c>
      <c r="B267">
        <f ca="1">IF(AND(ISNUMBER('MPL ID'!$P$25),ISNUMBER('MPL ID'!$Q$25)),0,RANDBETWEEN(1,4))</f>
        <v>0</v>
      </c>
      <c r="C267">
        <f ca="1">IF(AND(ISNUMBER('MPL ID'!$P$26),ISNUMBER('MPL ID'!$Q$26)),0,RANDBETWEEN(1,4))</f>
        <v>0</v>
      </c>
      <c r="D267">
        <f ca="1">IF(AND(ISNUMBER('MPL ID'!$P$28),ISNUMBER('MPL ID'!$Q$28)),0,RANDBETWEEN(1,4))</f>
        <v>0</v>
      </c>
      <c r="E267">
        <f ca="1">IF(AND(ISNUMBER('MPL ID'!$P$29),ISNUMBER('MPL ID'!$Q$29)),0,RANDBETWEEN(1,4))</f>
        <v>0</v>
      </c>
      <c r="F267">
        <f ca="1">IF(AND(ISNUMBER('MPL ID'!$P$30),ISNUMBER('MPL ID'!$Q$30)),0,RANDBETWEEN(1,4))</f>
        <v>0</v>
      </c>
      <c r="G267">
        <f ca="1">IF(AND(ISNUMBER('MPL ID'!$P$31),ISNUMBER('MPL ID'!$Q$31)),0,RANDBETWEEN(1,4))</f>
        <v>0</v>
      </c>
      <c r="H267">
        <f ca="1">IF(AND(ISNUMBER('MPL ID'!$P$32),ISNUMBER('MPL ID'!$Q$32)),0,RANDBETWEEN(1,4))</f>
        <v>0</v>
      </c>
      <c r="I267">
        <f ca="1">IF(AND(ISNUMBER('MPL ID'!$P$33),ISNUMBER('MPL ID'!$Q$33)),0,RANDBETWEEN(1,4))</f>
        <v>0</v>
      </c>
      <c r="J267">
        <f ca="1">IF(AND(ISNUMBER('MPL ID'!$D$36),ISNUMBER('MPL ID'!$E$36)),0,RANDBETWEEN(1,4))</f>
        <v>0</v>
      </c>
      <c r="K267">
        <f ca="1">IF(AND(ISNUMBER('MPL ID'!$D$37),ISNUMBER('MPL ID'!$E$37)),0,RANDBETWEEN(1,4))</f>
        <v>0</v>
      </c>
      <c r="L267">
        <f ca="1">IF(AND(ISNUMBER('MPL ID'!$D$39),ISNUMBER('MPL ID'!$E$39)),0,RANDBETWEEN(1,4))</f>
        <v>0</v>
      </c>
      <c r="M267">
        <f ca="1">IF(AND(ISNUMBER('MPL ID'!$D$40),ISNUMBER('MPL ID'!$E$40)),0,RANDBETWEEN(1,4))</f>
        <v>0</v>
      </c>
      <c r="N267">
        <f ca="1">IF(AND(ISNUMBER('MPL ID'!$D$41),ISNUMBER('MPL ID'!$E$41)),0,RANDBETWEEN(1,4))</f>
        <v>0</v>
      </c>
      <c r="O267">
        <f ca="1">IF(AND(ISNUMBER('MPL ID'!$D$42),ISNUMBER('MPL ID'!$E$42)),0,RANDBETWEEN(1,4))</f>
        <v>0</v>
      </c>
      <c r="P267">
        <f ca="1">IF(AND(ISNUMBER('MPL ID'!$D$43),ISNUMBER('MPL ID'!$E$43)),0,RANDBETWEEN(1,4))</f>
        <v>0</v>
      </c>
      <c r="Q267">
        <f ca="1">IF(AND(ISNUMBER('MPL ID'!$D$44),ISNUMBER('MPL ID'!$E$44)),0,RANDBETWEEN(1,4))</f>
        <v>0</v>
      </c>
      <c r="R267">
        <f ca="1">IF(AND(ISNUMBER('MPL ID'!$J$36),ISNUMBER('MPL ID'!$K$36)),0,RANDBETWEEN(1,4))</f>
        <v>0</v>
      </c>
      <c r="S267">
        <f ca="1">IF(AND(ISNUMBER('MPL ID'!$J$37),ISNUMBER('MPL ID'!$K$37)),0,RANDBETWEEN(1,4))</f>
        <v>0</v>
      </c>
      <c r="T267">
        <f ca="1">IF(AND(ISNUMBER('MPL ID'!$J$39),ISNUMBER('MPL ID'!$K$39)),0,RANDBETWEEN(1,4))</f>
        <v>0</v>
      </c>
      <c r="U267">
        <f ca="1">IF(AND(ISNUMBER('MPL ID'!$J$40),ISNUMBER('MPL ID'!$K$40)),0,RANDBETWEEN(1,4))</f>
        <v>0</v>
      </c>
      <c r="V267">
        <f ca="1">IF(AND(ISNUMBER('MPL ID'!$J$41),ISNUMBER('MPL ID'!$K$41)),0,RANDBETWEEN(1,4))</f>
        <v>0</v>
      </c>
      <c r="W267">
        <f ca="1">IF(AND(ISNUMBER('MPL ID'!$J$42),ISNUMBER('MPL ID'!$K$42)),0,RANDBETWEEN(1,4))</f>
        <v>2</v>
      </c>
      <c r="X267">
        <f ca="1">IF(AND(ISNUMBER('MPL ID'!$J$43),ISNUMBER('MPL ID'!$K$43)),0,RANDBETWEEN(1,4))</f>
        <v>2</v>
      </c>
      <c r="Y267">
        <f ca="1">IF(AND(ISNUMBER('MPL ID'!$J$44),ISNUMBER('MPL ID'!$K$44)),0,RANDBETWEEN(1,4))</f>
        <v>1</v>
      </c>
      <c r="Z267">
        <f ca="1">IF(AND(ISNUMBER('MPL ID'!$P$36),ISNUMBER('MPL ID'!$Q$36)),0,RANDBETWEEN(1,4))</f>
        <v>3</v>
      </c>
      <c r="AA267">
        <f ca="1">IF(AND(ISNUMBER('MPL ID'!$P$37),ISNUMBER('MPL ID'!$Q$37)),0,RANDBETWEEN(1,4))</f>
        <v>2</v>
      </c>
      <c r="AB267">
        <f ca="1">IF(AND(ISNUMBER('MPL ID'!$P$39),ISNUMBER('MPL ID'!$Q$39)),0,RANDBETWEEN(1,4))</f>
        <v>1</v>
      </c>
      <c r="AC267">
        <f ca="1">IF(AND(ISNUMBER('MPL ID'!$P$40),ISNUMBER('MPL ID'!$Q$40)),0,RANDBETWEEN(1,4))</f>
        <v>1</v>
      </c>
      <c r="AD267">
        <f ca="1">IF(AND(ISNUMBER('MPL ID'!$P$41),ISNUMBER('MPL ID'!$Q$41)),0,RANDBETWEEN(1,4))</f>
        <v>3</v>
      </c>
      <c r="AE267">
        <f ca="1">IF(AND(ISNUMBER('MPL ID'!$P$42),ISNUMBER('MPL ID'!$Q$42)),0,RANDBETWEEN(1,4))</f>
        <v>4</v>
      </c>
      <c r="AF267">
        <f ca="1">IF(AND(ISNUMBER('MPL ID'!$P$43),ISNUMBER('MPL ID'!$Q$43)),0,RANDBETWEEN(1,4))</f>
        <v>2</v>
      </c>
      <c r="AG267">
        <f ca="1">IF(AND(ISNUMBER('MPL ID'!$P$44),ISNUMBER('MPL ID'!$Q$44)),0,RANDBETWEEN(1,4))</f>
        <v>3</v>
      </c>
      <c r="AH267">
        <f ca="1">'MPL ID'!$BG$1+SUMPRODUCT(($B$1003:$AG$1003='MPL ID'!$BF$1)*(($B267:$AG267=1)+($B267:$AG267=2)))+SUMPRODUCT(($B$1004:$AG$1004='MPL ID'!$BF$1)*(($B267:$AG267=3)+($B267:$AG267=4)))</f>
        <v>10</v>
      </c>
      <c r="AI267">
        <f ca="1">'MPL ID'!$BG$2+SUMPRODUCT(($B$1003:$AG$1003='MPL ID'!$BF$2)*(($B267:$AG267=1)+($B267:$AG267=2)))+SUMPRODUCT(($B$1004:$AG$1004='MPL ID'!$BF$2)*(($B267:$AG267=3)+($B267:$AG267=4)))</f>
        <v>8</v>
      </c>
      <c r="AJ267">
        <f ca="1">'MPL ID'!$BG$3+SUMPRODUCT(($B$1003:$AG$1003='MPL ID'!$BF$3)*(($B267:$AG267=1)+($B267:$AG267=2)))+SUMPRODUCT(($B$1004:$AG$1004='MPL ID'!$BF$3)*(($B267:$AG267=3)+($B267:$AG267=4)))</f>
        <v>6</v>
      </c>
      <c r="AK267">
        <f ca="1">'MPL ID'!$BG$4+SUMPRODUCT(($B$1003:$AG$1003='MPL ID'!$BF$4)*(($B267:$AG267=1)+($B267:$AG267=2)))+SUMPRODUCT(($B$1004:$AG$1004='MPL ID'!$BF$4)*(($B267:$AG267=3)+($B267:$AG267=4)))</f>
        <v>8</v>
      </c>
      <c r="AL267">
        <f ca="1">'MPL ID'!$BG$5+SUMPRODUCT(($B$1003:$AG$1003='MPL ID'!$BF$5)*(($B267:$AG267=1)+($B267:$AG267=2)))+SUMPRODUCT(($B$1004:$AG$1004='MPL ID'!$BF$5)*(($B267:$AG267=3)+($B267:$AG267=4)))</f>
        <v>5</v>
      </c>
      <c r="AM267">
        <f ca="1">'MPL ID'!$BG$6+SUMPRODUCT(($B$1003:$AG$1003='MPL ID'!$BF$6)*(($B267:$AG267=1)+($B267:$AG267=2)))+SUMPRODUCT(($B$1004:$AG$1004='MPL ID'!$BF$6)*(($B267:$AG267=3)+($B267:$AG267=4)))</f>
        <v>12</v>
      </c>
      <c r="AN267">
        <f ca="1">'MPL ID'!$BG$7+SUMPRODUCT(($B$1003:$AG$1003='MPL ID'!$BF$7)*(($B267:$AG267=1)+($B267:$AG267=2)))+SUMPRODUCT(($B$1004:$AG$1004='MPL ID'!$BF$7)*(($B267:$AG267=3)+($B267:$AG267=4)))</f>
        <v>6</v>
      </c>
      <c r="AO267">
        <f ca="1">'MPL ID'!$BG$8+SUMPRODUCT(($B$1003:$AG$1003='MPL ID'!$BF$8)*(($B267:$AG267=1)+($B267:$AG267=2)))+SUMPRODUCT(($B$1004:$AG$1004='MPL ID'!$BF$8)*(($B267:$AG267=3)+($B267:$AG267=4)))</f>
        <v>5</v>
      </c>
      <c r="AP267">
        <f ca="1">'MPL ID'!$BG$9+SUMPRODUCT(($B$1003:$AG$1003='MPL ID'!$BF$9)*(($B267:$AG267=1)+($B267:$AG267=2)))+SUMPRODUCT(($B$1004:$AG$1004='MPL ID'!$BF$9)*(($B267:$AG267=3)+($B267:$AG267=4)))</f>
        <v>12</v>
      </c>
      <c r="AQ267">
        <f ca="1">'MPL ID'!$BH$1+SUMPRODUCT(($B$1003:$AG$1003='MPL ID'!$BF$1)*(2*($B267:$AG267=1)+($B267:$AG267=2)-2*($B267:$AG267=3)-($B267:$AG267=4)))-SUMPRODUCT(($B$1004:$AG$1004='MPL ID'!$BF$1)*(2*($B267:$AG267=1)+($B267:$AG267=2)-2*($B267:$AG267=3)-($B267:$AG267=4)))</f>
        <v>9</v>
      </c>
      <c r="AR267">
        <f ca="1">'MPL ID'!$BH$2+SUMPRODUCT(($B$1003:$AG$1003='MPL ID'!$BF$2)*(2*($B267:$AG267=1)+($B267:$AG267=2)-2*($B267:$AG267=3)-($B267:$AG267=4)))-SUMPRODUCT(($B$1004:$AG$1004='MPL ID'!$BF$2)*(2*($B267:$AG267=1)+($B267:$AG267=2)-2*($B267:$AG267=3)-($B267:$AG267=4)))</f>
        <v>-3</v>
      </c>
      <c r="AS267">
        <f ca="1">'MPL ID'!$BH$3+SUMPRODUCT(($B$1003:$AG$1003='MPL ID'!$BF$3)*(2*($B267:$AG267=1)+($B267:$AG267=2)-2*($B267:$AG267=3)-($B267:$AG267=4)))-SUMPRODUCT(($B$1004:$AG$1004='MPL ID'!$BF$3)*(2*($B267:$AG267=1)+($B267:$AG267=2)-2*($B267:$AG267=3)-($B267:$AG267=4)))</f>
        <v>-8</v>
      </c>
      <c r="AT267">
        <f ca="1">'MPL ID'!$BH$4+SUMPRODUCT(($B$1003:$AG$1003='MPL ID'!$BF$4)*(2*($B267:$AG267=1)+($B267:$AG267=2)-2*($B267:$AG267=3)-($B267:$AG267=4)))-SUMPRODUCT(($B$1004:$AG$1004='MPL ID'!$BF$4)*(2*($B267:$AG267=1)+($B267:$AG267=2)-2*($B267:$AG267=3)-($B267:$AG267=4)))</f>
        <v>-2</v>
      </c>
      <c r="AU267">
        <f ca="1">'MPL ID'!$BH$5+SUMPRODUCT(($B$1003:$AG$1003='MPL ID'!$BF$5)*(2*($B267:$AG267=1)+($B267:$AG267=2)-2*($B267:$AG267=3)-($B267:$AG267=4)))-SUMPRODUCT(($B$1004:$AG$1004='MPL ID'!$BF$5)*(2*($B267:$AG267=1)+($B267:$AG267=2)-2*($B267:$AG267=3)-($B267:$AG267=4)))</f>
        <v>-10</v>
      </c>
      <c r="AV267">
        <f ca="1">'MPL ID'!$BH$6+SUMPRODUCT(($B$1003:$AG$1003='MPL ID'!$BF$6)*(2*($B267:$AG267=1)+($B267:$AG267=2)-2*($B267:$AG267=3)-($B267:$AG267=4)))-SUMPRODUCT(($B$1004:$AG$1004='MPL ID'!$BF$6)*(2*($B267:$AG267=1)+($B267:$AG267=2)-2*($B267:$AG267=3)-($B267:$AG267=4)))</f>
        <v>13</v>
      </c>
      <c r="AW267">
        <f ca="1">'MPL ID'!$BH$7+SUMPRODUCT(($B$1003:$AG$1003='MPL ID'!$BF$7)*(2*($B267:$AG267=1)+($B267:$AG267=2)-2*($B267:$AG267=3)-($B267:$AG267=4)))-SUMPRODUCT(($B$1004:$AG$1004='MPL ID'!$BF$7)*(2*($B267:$AG267=1)+($B267:$AG267=2)-2*($B267:$AG267=3)-($B267:$AG267=4)))</f>
        <v>-3</v>
      </c>
      <c r="AX267">
        <f ca="1">'MPL ID'!$BH$8+SUMPRODUCT(($B$1003:$AG$1003='MPL ID'!$BF$8)*(2*($B267:$AG267=1)+($B267:$AG267=2)-2*($B267:$AG267=3)-($B267:$AG267=4)))-SUMPRODUCT(($B$1004:$AG$1004='MPL ID'!$BF$8)*(2*($B267:$AG267=1)+($B267:$AG267=2)-2*($B267:$AG267=3)-($B267:$AG267=4)))</f>
        <v>-11</v>
      </c>
      <c r="AY267">
        <f ca="1">'MPL ID'!$BH$9+SUMPRODUCT(($B$1003:$AG$1003='MPL ID'!$BF$9)*(2*($B267:$AG267=1)+($B267:$AG267=2)-2*($B267:$AG267=3)-($B267:$AG267=4)))-SUMPRODUCT(($B$1004:$AG$1004='MPL ID'!$BF$9)*(2*($B267:$AG267=1)+($B267:$AG267=2)-2*($B267:$AG267=3)-($B267:$AG267=4)))</f>
        <v>15</v>
      </c>
      <c r="AZ267">
        <f ca="1">SUMPRODUCT(--($AH267:$AP267=AH267),--($AQ267:$AY267=AQ267),'MPL ID'!$BG$13:$BO$13)+IF(AND($E267&gt;=3,$E267&lt;=4,AO267=AH267,AX267=AQ267),1,0)+IF(AND($G267&gt;=1,$G267&lt;=2,AJ267=AH267,AS267=AQ267),1,0)+IF(AND($L267&gt;=1,$L267&lt;=2,AM267=AH267,AV267=AQ267),1,0)+IF(AND($O267&gt;=1,$O267&lt;=2,AP267=AH267,AY267=AQ267),1,0)+IF(AND($R267&gt;=1,$R267&lt;=2,AI267=AH267,AR267=AQ267),1,0)+IF(AND($AA267&gt;=3,$AA267&lt;=4,AL267=AH267,AU267=AQ267),1,0)+IF(AND($AE267&gt;=3,$AE267&lt;=4,AK267=AH267,AT267=AQ267),1,0)</f>
        <v>0</v>
      </c>
      <c r="BA267">
        <f ca="1">SUMPRODUCT(--($AH267:$AP267=AI267),--($AQ267:$AY267=AR267),'MPL ID'!$BG$14:$BO$14)+IF(AND($F267&gt;=1,$F267&lt;=2,AP267=AI267,AY267=AR267),1,0)+IF(AND($H267&gt;=1,$H267&lt;=2,AN267=AI267,AW267=AR267),1,0)+IF(AND($J267&gt;=3,$J267&lt;=4,AL267=AI267,AU267=AR267),1,0)+IF(AND($M267&gt;=1,$M267&lt;=2,AO267=AI267,AX267=AR267),1,0)+IF(AND($R267&gt;=3,$R267&lt;=4,AH267=AI267,AQ267=AR267),1,0)+IF(AND($Y267&gt;=3,$Y267&lt;=4,AJ267=AI267,AS267=AR267),1,0)+IF(AND($AC267&gt;=1,$AC267&lt;=2,AK267=AI267,AT267=AR267),1,0)+IF(AND($AF267&gt;=3,$AF267&lt;=4,AM267=AI267,AV267=AR267),1,0)</f>
        <v>0</v>
      </c>
      <c r="BB267">
        <f ca="1">SUMPRODUCT(--($AH267:$AP267=AJ267),--($AQ267:$AY267=AS267),'MPL ID'!$BG$15:$BO$15)+IF(AND($C267&gt;=1,$C267&lt;=2,AK267=AJ267,AT267=AS267),1,0)+IF(AND($G267&gt;=3,$G267&lt;=4,AH267=AJ267,AQ267=AS267),1,0)+IF(AND($K267&gt;=1,$K267&lt;=2,AP267=AJ267,AY267=AS267),1,0)+IF(AND($N267&gt;=3,$N267&lt;=4,AL267=AJ267,AU267=AS267),1,0)+IF(AND($V267&gt;=1,$V267&lt;=2,AM267=AJ267,AV267=AS267),1,0)+IF(AND($Y267&gt;=1,$Y267&lt;=2,AI267=AJ267,AR267=AS267),1,0)+IF(AND($AB267&gt;=3,$AB267&lt;=4,AN267=AJ267,AW267=AS267),1,0)</f>
        <v>0</v>
      </c>
      <c r="BC267">
        <f ca="1">SUMPRODUCT(--($AH267:$AP267=AK267),--($AQ267:$AY267=AT267),'MPL ID'!$BG$16:$BO$16)+IF(AND($C267&gt;=3,$C267&lt;=4,AJ267=AK267,AS267=AT267),1,0)+IF(AND($I267&gt;=1,$I267&lt;=2,AP267=AK267,AY267=AT267),1,0)+IF(AND($P267&gt;=3,$P267&lt;=4,AO267=AK267,AX267=AT267),1,0)+IF(AND($T267&gt;=1,$T267&lt;=2,AN267=AK267,AW267=AT267),1,0)+IF(AND($W267&gt;=1,$W267&lt;=2,AL267=AK267,AU267=AT267),1,0)+IF(AND($AC267&gt;=3,$AC267&lt;=4,AI267=AK267,AR267=AT267),1,0)+IF(AND($AE267&gt;=1,$AE267&lt;=2,AH267=AK267,AQ267=AT267),1,0)</f>
        <v>0</v>
      </c>
      <c r="BD267">
        <f ca="1">SUMPRODUCT(--($AH267:$AP267=AL267),--($AQ267:$AY267=AU267),'MPL ID'!$BG$17:$BO$17)+IF(AND($B267&gt;=3,$B267&lt;=4,AN267=AL267,AW267=AU267),1,0)+IF(AND($D267&gt;=1,$D267&lt;=2,AM267=AL267,AV267=AU267),1,0)+IF(AND($J267&gt;=1,$J267&lt;=2,AI267=AL267,AR267=AU267),1,0)+IF(AND($N267&gt;=1,$N267&lt;=2,AJ267=AL267,AS267=AU267),1,0)+IF(AND($W267&gt;=3,$W267&lt;=4,AK267=AL267,AT267=AU267),1,0)+IF(AND($AA267&gt;=1,$AA267&lt;=2,AH267=AL267,AQ267=AU267),1,0)+IF(AND($AD267&gt;=3,$AD267&lt;=4,AO267=AL267,AX267=AU267),1,0)</f>
        <v>0</v>
      </c>
      <c r="BE267">
        <f ca="1">SUMPRODUCT(--($AH267:$AP267=AM267),--($AQ267:$AY267=AV267),'MPL ID'!$BG$18:$BO$18)+IF(AND($D267&gt;=3,$D267&lt;=4,AL267=AM267,AU267=AV267),1,0)+IF(AND($L267&gt;=3,$L267&lt;=4,AH267=AM267,AQ267=AV267),1,0)+IF(AND($Q267&gt;=3,$Q267&lt;=4,AN267=AM267,AW267=AV267),1,0)+IF(AND($S267&gt;=1,$S267&lt;=2,AP267=AM267,AY267=AV267),1,0)+IF(AND($V267&gt;=3,$V267&lt;=4,AJ267=AM267,AS267=AV267),1,0)+IF(AND($Z267&gt;=1,$Z267&lt;=2,AO267=AM267,AX267=AV267),1,0)+IF(AND($AF267&gt;=1,$AF267&lt;=2,AI267=AM267,AR267=AV267),1,0)</f>
        <v>0</v>
      </c>
      <c r="BF267">
        <f ca="1">SUMPRODUCT(--($AH267:$AP267=AN267),--($AQ267:$AY267=AW267),'MPL ID'!$BG$19:$BO$19)+IF(AND($B267&gt;=1,$B267&lt;=2,AL267=AN267,AU267=AW267),1,0)+IF(AND($H267&gt;=3,$H267&lt;=4,AI267=AN267,AR267=AW267),1,0)+IF(AND($Q267&gt;=1,$Q267&lt;=2,AM267=AN267,AV267=AW267),1,0)+IF(AND($T267&gt;=3,$T267&lt;=4,AK267=AN267,AT267=AW267),1,0)+IF(AND($X267&gt;=3,$X267&lt;=4,AO267=AN267,AX267=AW267),1,0)+IF(AND($AB267&gt;=1,$AB267&lt;=2,AJ267=AN267,AS267=AW267),1,0)+IF(AND($AG267&gt;=1,$AG267&lt;=2,AP267=AN267,AY267=AW267),1,0)</f>
        <v>0</v>
      </c>
      <c r="BG267">
        <f ca="1">SUMPRODUCT(--($AH267:$AP267=AO267),--($AQ267:$AY267=AX267),'MPL ID'!$BG$20:$BO$20)+IF(AND($E267&gt;=1,$E267&lt;=2,AH267=AO267,AQ267=AX267),1,0)+IF(AND($M267&gt;=3,$M267&lt;=4,AI267=AO267,AR267=AX267),1,0)+IF(AND($P267&gt;=1,$P267&lt;=2,AK267=AO267,AT267=AX267),1,0)+IF(AND($U267&gt;=1,$U267&lt;=2,AP267=AO267,AY267=AX267),1,0)+IF(AND($X267&gt;=1,$X267&lt;=2,AN267=AO267,AW267=AX267),1,0)+IF(AND($Z267&gt;=3,$Z267&lt;=4,AM267=AO267,AV267=AX267),1,0)+IF(AND($AD267&gt;=1,$AD267&lt;=2,AL267=AO267,AU267=AX267),1,0)</f>
        <v>0</v>
      </c>
      <c r="BH267">
        <f ca="1">SUMPRODUCT(--($AH267:$AP267=AP267),--($AQ267:$AY267=AY267),'MPL ID'!$BG$21:$BO$21)+IF(AND($F267&gt;=3,$F267&lt;=4,AI267=AP267,AR267=AY267),1,0)+IF(AND($I267&gt;=3,$I267&lt;=4,AK267=AP267,AT267=AY267),1,0)+IF(AND($K267&gt;=3,$K267&lt;=4,AJ267=AP267,AS267=AY267),1,0)+IF(AND($O267&gt;=3,$O267&lt;=4,AH267=AP267,AQ267=AY267),1,0)+IF(AND($S267&gt;=3,$S267&lt;=4,AM267=AP267,AV267=AY267),1,0)+IF(AND($U267&gt;=3,$U267&lt;=4,AO267=AP267,AX267=AY267),1,0)+IF(AND($AG267&gt;=3,$AG267&lt;=4,AN267=AP267,AW267=AY267),1,0)</f>
        <v>0</v>
      </c>
      <c r="BI267">
        <f t="shared" ca="1" si="36"/>
        <v>3</v>
      </c>
      <c r="BJ267">
        <f t="shared" ca="1" si="37"/>
        <v>5</v>
      </c>
      <c r="BK267">
        <f t="shared" ca="1" si="38"/>
        <v>7</v>
      </c>
      <c r="BL267">
        <f t="shared" ca="1" si="39"/>
        <v>4</v>
      </c>
      <c r="BM267">
        <f t="shared" ca="1" si="40"/>
        <v>8</v>
      </c>
      <c r="BN267">
        <f t="shared" ca="1" si="41"/>
        <v>2</v>
      </c>
      <c r="BO267">
        <f t="shared" ca="1" si="42"/>
        <v>6</v>
      </c>
      <c r="BP267">
        <f t="shared" ca="1" si="43"/>
        <v>9</v>
      </c>
      <c r="BQ267">
        <f t="shared" ca="1" si="44"/>
        <v>1</v>
      </c>
    </row>
    <row r="268" spans="1:69" x14ac:dyDescent="0.25">
      <c r="A268">
        <v>267</v>
      </c>
      <c r="B268">
        <f ca="1">IF(AND(ISNUMBER('MPL ID'!$P$25),ISNUMBER('MPL ID'!$Q$25)),0,RANDBETWEEN(1,4))</f>
        <v>0</v>
      </c>
      <c r="C268">
        <f ca="1">IF(AND(ISNUMBER('MPL ID'!$P$26),ISNUMBER('MPL ID'!$Q$26)),0,RANDBETWEEN(1,4))</f>
        <v>0</v>
      </c>
      <c r="D268">
        <f ca="1">IF(AND(ISNUMBER('MPL ID'!$P$28),ISNUMBER('MPL ID'!$Q$28)),0,RANDBETWEEN(1,4))</f>
        <v>0</v>
      </c>
      <c r="E268">
        <f ca="1">IF(AND(ISNUMBER('MPL ID'!$P$29),ISNUMBER('MPL ID'!$Q$29)),0,RANDBETWEEN(1,4))</f>
        <v>0</v>
      </c>
      <c r="F268">
        <f ca="1">IF(AND(ISNUMBER('MPL ID'!$P$30),ISNUMBER('MPL ID'!$Q$30)),0,RANDBETWEEN(1,4))</f>
        <v>0</v>
      </c>
      <c r="G268">
        <f ca="1">IF(AND(ISNUMBER('MPL ID'!$P$31),ISNUMBER('MPL ID'!$Q$31)),0,RANDBETWEEN(1,4))</f>
        <v>0</v>
      </c>
      <c r="H268">
        <f ca="1">IF(AND(ISNUMBER('MPL ID'!$P$32),ISNUMBER('MPL ID'!$Q$32)),0,RANDBETWEEN(1,4))</f>
        <v>0</v>
      </c>
      <c r="I268">
        <f ca="1">IF(AND(ISNUMBER('MPL ID'!$P$33),ISNUMBER('MPL ID'!$Q$33)),0,RANDBETWEEN(1,4))</f>
        <v>0</v>
      </c>
      <c r="J268">
        <f ca="1">IF(AND(ISNUMBER('MPL ID'!$D$36),ISNUMBER('MPL ID'!$E$36)),0,RANDBETWEEN(1,4))</f>
        <v>0</v>
      </c>
      <c r="K268">
        <f ca="1">IF(AND(ISNUMBER('MPL ID'!$D$37),ISNUMBER('MPL ID'!$E$37)),0,RANDBETWEEN(1,4))</f>
        <v>0</v>
      </c>
      <c r="L268">
        <f ca="1">IF(AND(ISNUMBER('MPL ID'!$D$39),ISNUMBER('MPL ID'!$E$39)),0,RANDBETWEEN(1,4))</f>
        <v>0</v>
      </c>
      <c r="M268">
        <f ca="1">IF(AND(ISNUMBER('MPL ID'!$D$40),ISNUMBER('MPL ID'!$E$40)),0,RANDBETWEEN(1,4))</f>
        <v>0</v>
      </c>
      <c r="N268">
        <f ca="1">IF(AND(ISNUMBER('MPL ID'!$D$41),ISNUMBER('MPL ID'!$E$41)),0,RANDBETWEEN(1,4))</f>
        <v>0</v>
      </c>
      <c r="O268">
        <f ca="1">IF(AND(ISNUMBER('MPL ID'!$D$42),ISNUMBER('MPL ID'!$E$42)),0,RANDBETWEEN(1,4))</f>
        <v>0</v>
      </c>
      <c r="P268">
        <f ca="1">IF(AND(ISNUMBER('MPL ID'!$D$43),ISNUMBER('MPL ID'!$E$43)),0,RANDBETWEEN(1,4))</f>
        <v>0</v>
      </c>
      <c r="Q268">
        <f ca="1">IF(AND(ISNUMBER('MPL ID'!$D$44),ISNUMBER('MPL ID'!$E$44)),0,RANDBETWEEN(1,4))</f>
        <v>0</v>
      </c>
      <c r="R268">
        <f ca="1">IF(AND(ISNUMBER('MPL ID'!$J$36),ISNUMBER('MPL ID'!$K$36)),0,RANDBETWEEN(1,4))</f>
        <v>0</v>
      </c>
      <c r="S268">
        <f ca="1">IF(AND(ISNUMBER('MPL ID'!$J$37),ISNUMBER('MPL ID'!$K$37)),0,RANDBETWEEN(1,4))</f>
        <v>0</v>
      </c>
      <c r="T268">
        <f ca="1">IF(AND(ISNUMBER('MPL ID'!$J$39),ISNUMBER('MPL ID'!$K$39)),0,RANDBETWEEN(1,4))</f>
        <v>0</v>
      </c>
      <c r="U268">
        <f ca="1">IF(AND(ISNUMBER('MPL ID'!$J$40),ISNUMBER('MPL ID'!$K$40)),0,RANDBETWEEN(1,4))</f>
        <v>0</v>
      </c>
      <c r="V268">
        <f ca="1">IF(AND(ISNUMBER('MPL ID'!$J$41),ISNUMBER('MPL ID'!$K$41)),0,RANDBETWEEN(1,4))</f>
        <v>0</v>
      </c>
      <c r="W268">
        <f ca="1">IF(AND(ISNUMBER('MPL ID'!$J$42),ISNUMBER('MPL ID'!$K$42)),0,RANDBETWEEN(1,4))</f>
        <v>2</v>
      </c>
      <c r="X268">
        <f ca="1">IF(AND(ISNUMBER('MPL ID'!$J$43),ISNUMBER('MPL ID'!$K$43)),0,RANDBETWEEN(1,4))</f>
        <v>3</v>
      </c>
      <c r="Y268">
        <f ca="1">IF(AND(ISNUMBER('MPL ID'!$J$44),ISNUMBER('MPL ID'!$K$44)),0,RANDBETWEEN(1,4))</f>
        <v>2</v>
      </c>
      <c r="Z268">
        <f ca="1">IF(AND(ISNUMBER('MPL ID'!$P$36),ISNUMBER('MPL ID'!$Q$36)),0,RANDBETWEEN(1,4))</f>
        <v>1</v>
      </c>
      <c r="AA268">
        <f ca="1">IF(AND(ISNUMBER('MPL ID'!$P$37),ISNUMBER('MPL ID'!$Q$37)),0,RANDBETWEEN(1,4))</f>
        <v>2</v>
      </c>
      <c r="AB268">
        <f ca="1">IF(AND(ISNUMBER('MPL ID'!$P$39),ISNUMBER('MPL ID'!$Q$39)),0,RANDBETWEEN(1,4))</f>
        <v>1</v>
      </c>
      <c r="AC268">
        <f ca="1">IF(AND(ISNUMBER('MPL ID'!$P$40),ISNUMBER('MPL ID'!$Q$40)),0,RANDBETWEEN(1,4))</f>
        <v>1</v>
      </c>
      <c r="AD268">
        <f ca="1">IF(AND(ISNUMBER('MPL ID'!$P$41),ISNUMBER('MPL ID'!$Q$41)),0,RANDBETWEEN(1,4))</f>
        <v>2</v>
      </c>
      <c r="AE268">
        <f ca="1">IF(AND(ISNUMBER('MPL ID'!$P$42),ISNUMBER('MPL ID'!$Q$42)),0,RANDBETWEEN(1,4))</f>
        <v>3</v>
      </c>
      <c r="AF268">
        <f ca="1">IF(AND(ISNUMBER('MPL ID'!$P$43),ISNUMBER('MPL ID'!$Q$43)),0,RANDBETWEEN(1,4))</f>
        <v>4</v>
      </c>
      <c r="AG268">
        <f ca="1">IF(AND(ISNUMBER('MPL ID'!$P$44),ISNUMBER('MPL ID'!$Q$44)),0,RANDBETWEEN(1,4))</f>
        <v>4</v>
      </c>
      <c r="AH268">
        <f ca="1">'MPL ID'!$BG$1+SUMPRODUCT(($B$1003:$AG$1003='MPL ID'!$BF$1)*(($B268:$AG268=1)+($B268:$AG268=2)))+SUMPRODUCT(($B$1004:$AG$1004='MPL ID'!$BF$1)*(($B268:$AG268=3)+($B268:$AG268=4)))</f>
        <v>10</v>
      </c>
      <c r="AI268">
        <f ca="1">'MPL ID'!$BG$2+SUMPRODUCT(($B$1003:$AG$1003='MPL ID'!$BF$2)*(($B268:$AG268=1)+($B268:$AG268=2)))+SUMPRODUCT(($B$1004:$AG$1004='MPL ID'!$BF$2)*(($B268:$AG268=3)+($B268:$AG268=4)))</f>
        <v>9</v>
      </c>
      <c r="AJ268">
        <f ca="1">'MPL ID'!$BG$3+SUMPRODUCT(($B$1003:$AG$1003='MPL ID'!$BF$3)*(($B268:$AG268=1)+($B268:$AG268=2)))+SUMPRODUCT(($B$1004:$AG$1004='MPL ID'!$BF$3)*(($B268:$AG268=3)+($B268:$AG268=4)))</f>
        <v>6</v>
      </c>
      <c r="AK268">
        <f ca="1">'MPL ID'!$BG$4+SUMPRODUCT(($B$1003:$AG$1003='MPL ID'!$BF$4)*(($B268:$AG268=1)+($B268:$AG268=2)))+SUMPRODUCT(($B$1004:$AG$1004='MPL ID'!$BF$4)*(($B268:$AG268=3)+($B268:$AG268=4)))</f>
        <v>8</v>
      </c>
      <c r="AL268">
        <f ca="1">'MPL ID'!$BG$5+SUMPRODUCT(($B$1003:$AG$1003='MPL ID'!$BF$5)*(($B268:$AG268=1)+($B268:$AG268=2)))+SUMPRODUCT(($B$1004:$AG$1004='MPL ID'!$BF$5)*(($B268:$AG268=3)+($B268:$AG268=4)))</f>
        <v>4</v>
      </c>
      <c r="AM268">
        <f ca="1">'MPL ID'!$BG$6+SUMPRODUCT(($B$1003:$AG$1003='MPL ID'!$BF$6)*(($B268:$AG268=1)+($B268:$AG268=2)))+SUMPRODUCT(($B$1004:$AG$1004='MPL ID'!$BF$6)*(($B268:$AG268=3)+($B268:$AG268=4)))</f>
        <v>12</v>
      </c>
      <c r="AN268">
        <f ca="1">'MPL ID'!$BG$7+SUMPRODUCT(($B$1003:$AG$1003='MPL ID'!$BF$7)*(($B268:$AG268=1)+($B268:$AG268=2)))+SUMPRODUCT(($B$1004:$AG$1004='MPL ID'!$BF$7)*(($B268:$AG268=3)+($B268:$AG268=4)))</f>
        <v>7</v>
      </c>
      <c r="AO268">
        <f ca="1">'MPL ID'!$BG$8+SUMPRODUCT(($B$1003:$AG$1003='MPL ID'!$BF$8)*(($B268:$AG268=1)+($B268:$AG268=2)))+SUMPRODUCT(($B$1004:$AG$1004='MPL ID'!$BF$8)*(($B268:$AG268=3)+($B268:$AG268=4)))</f>
        <v>4</v>
      </c>
      <c r="AP268">
        <f ca="1">'MPL ID'!$BG$9+SUMPRODUCT(($B$1003:$AG$1003='MPL ID'!$BF$9)*(($B268:$AG268=1)+($B268:$AG268=2)))+SUMPRODUCT(($B$1004:$AG$1004='MPL ID'!$BF$9)*(($B268:$AG268=3)+($B268:$AG268=4)))</f>
        <v>12</v>
      </c>
      <c r="AQ268">
        <f ca="1">'MPL ID'!$BH$1+SUMPRODUCT(($B$1003:$AG$1003='MPL ID'!$BF$1)*(2*($B268:$AG268=1)+($B268:$AG268=2)-2*($B268:$AG268=3)-($B268:$AG268=4)))-SUMPRODUCT(($B$1004:$AG$1004='MPL ID'!$BF$1)*(2*($B268:$AG268=1)+($B268:$AG268=2)-2*($B268:$AG268=3)-($B268:$AG268=4)))</f>
        <v>10</v>
      </c>
      <c r="AR268">
        <f ca="1">'MPL ID'!$BH$2+SUMPRODUCT(($B$1003:$AG$1003='MPL ID'!$BF$2)*(2*($B268:$AG268=1)+($B268:$AG268=2)-2*($B268:$AG268=3)-($B268:$AG268=4)))-SUMPRODUCT(($B$1004:$AG$1004='MPL ID'!$BF$2)*(2*($B268:$AG268=1)+($B268:$AG268=2)-2*($B268:$AG268=3)-($B268:$AG268=4)))</f>
        <v>0</v>
      </c>
      <c r="AS268">
        <f ca="1">'MPL ID'!$BH$3+SUMPRODUCT(($B$1003:$AG$1003='MPL ID'!$BF$3)*(2*($B268:$AG268=1)+($B268:$AG268=2)-2*($B268:$AG268=3)-($B268:$AG268=4)))-SUMPRODUCT(($B$1004:$AG$1004='MPL ID'!$BF$3)*(2*($B268:$AG268=1)+($B268:$AG268=2)-2*($B268:$AG268=3)-($B268:$AG268=4)))</f>
        <v>-9</v>
      </c>
      <c r="AT268">
        <f ca="1">'MPL ID'!$BH$4+SUMPRODUCT(($B$1003:$AG$1003='MPL ID'!$BF$4)*(2*($B268:$AG268=1)+($B268:$AG268=2)-2*($B268:$AG268=3)-($B268:$AG268=4)))-SUMPRODUCT(($B$1004:$AG$1004='MPL ID'!$BF$4)*(2*($B268:$AG268=1)+($B268:$AG268=2)-2*($B268:$AG268=3)-($B268:$AG268=4)))</f>
        <v>-3</v>
      </c>
      <c r="AU268">
        <f ca="1">'MPL ID'!$BH$5+SUMPRODUCT(($B$1003:$AG$1003='MPL ID'!$BF$5)*(2*($B268:$AG268=1)+($B268:$AG268=2)-2*($B268:$AG268=3)-($B268:$AG268=4)))-SUMPRODUCT(($B$1004:$AG$1004='MPL ID'!$BF$5)*(2*($B268:$AG268=1)+($B268:$AG268=2)-2*($B268:$AG268=3)-($B268:$AG268=4)))</f>
        <v>-13</v>
      </c>
      <c r="AV268">
        <f ca="1">'MPL ID'!$BH$6+SUMPRODUCT(($B$1003:$AG$1003='MPL ID'!$BF$6)*(2*($B268:$AG268=1)+($B268:$AG268=2)-2*($B268:$AG268=3)-($B268:$AG268=4)))-SUMPRODUCT(($B$1004:$AG$1004='MPL ID'!$BF$6)*(2*($B268:$AG268=1)+($B268:$AG268=2)-2*($B268:$AG268=3)-($B268:$AG268=4)))</f>
        <v>15</v>
      </c>
      <c r="AW268">
        <f ca="1">'MPL ID'!$BH$7+SUMPRODUCT(($B$1003:$AG$1003='MPL ID'!$BF$7)*(2*($B268:$AG268=1)+($B268:$AG268=2)-2*($B268:$AG268=3)-($B268:$AG268=4)))-SUMPRODUCT(($B$1004:$AG$1004='MPL ID'!$BF$7)*(2*($B268:$AG268=1)+($B268:$AG268=2)-2*($B268:$AG268=3)-($B268:$AG268=4)))</f>
        <v>1</v>
      </c>
      <c r="AX268">
        <f ca="1">'MPL ID'!$BH$8+SUMPRODUCT(($B$1003:$AG$1003='MPL ID'!$BF$8)*(2*($B268:$AG268=1)+($B268:$AG268=2)-2*($B268:$AG268=3)-($B268:$AG268=4)))-SUMPRODUCT(($B$1004:$AG$1004='MPL ID'!$BF$8)*(2*($B268:$AG268=1)+($B268:$AG268=2)-2*($B268:$AG268=3)-($B268:$AG268=4)))</f>
        <v>-15</v>
      </c>
      <c r="AY268">
        <f ca="1">'MPL ID'!$BH$9+SUMPRODUCT(($B$1003:$AG$1003='MPL ID'!$BF$9)*(2*($B268:$AG268=1)+($B268:$AG268=2)-2*($B268:$AG268=3)-($B268:$AG268=4)))-SUMPRODUCT(($B$1004:$AG$1004='MPL ID'!$BF$9)*(2*($B268:$AG268=1)+($B268:$AG268=2)-2*($B268:$AG268=3)-($B268:$AG268=4)))</f>
        <v>14</v>
      </c>
      <c r="AZ268">
        <f ca="1">SUMPRODUCT(--($AH268:$AP268=AH268),--($AQ268:$AY268=AQ268),'MPL ID'!$BG$13:$BO$13)+IF(AND($E268&gt;=3,$E268&lt;=4,AO268=AH268,AX268=AQ268),1,0)+IF(AND($G268&gt;=1,$G268&lt;=2,AJ268=AH268,AS268=AQ268),1,0)+IF(AND($L268&gt;=1,$L268&lt;=2,AM268=AH268,AV268=AQ268),1,0)+IF(AND($O268&gt;=1,$O268&lt;=2,AP268=AH268,AY268=AQ268),1,0)+IF(AND($R268&gt;=1,$R268&lt;=2,AI268=AH268,AR268=AQ268),1,0)+IF(AND($AA268&gt;=3,$AA268&lt;=4,AL268=AH268,AU268=AQ268),1,0)+IF(AND($AE268&gt;=3,$AE268&lt;=4,AK268=AH268,AT268=AQ268),1,0)</f>
        <v>0</v>
      </c>
      <c r="BA268">
        <f ca="1">SUMPRODUCT(--($AH268:$AP268=AI268),--($AQ268:$AY268=AR268),'MPL ID'!$BG$14:$BO$14)+IF(AND($F268&gt;=1,$F268&lt;=2,AP268=AI268,AY268=AR268),1,0)+IF(AND($H268&gt;=1,$H268&lt;=2,AN268=AI268,AW268=AR268),1,0)+IF(AND($J268&gt;=3,$J268&lt;=4,AL268=AI268,AU268=AR268),1,0)+IF(AND($M268&gt;=1,$M268&lt;=2,AO268=AI268,AX268=AR268),1,0)+IF(AND($R268&gt;=3,$R268&lt;=4,AH268=AI268,AQ268=AR268),1,0)+IF(AND($Y268&gt;=3,$Y268&lt;=4,AJ268=AI268,AS268=AR268),1,0)+IF(AND($AC268&gt;=1,$AC268&lt;=2,AK268=AI268,AT268=AR268),1,0)+IF(AND($AF268&gt;=3,$AF268&lt;=4,AM268=AI268,AV268=AR268),1,0)</f>
        <v>0</v>
      </c>
      <c r="BB268">
        <f ca="1">SUMPRODUCT(--($AH268:$AP268=AJ268),--($AQ268:$AY268=AS268),'MPL ID'!$BG$15:$BO$15)+IF(AND($C268&gt;=1,$C268&lt;=2,AK268=AJ268,AT268=AS268),1,0)+IF(AND($G268&gt;=3,$G268&lt;=4,AH268=AJ268,AQ268=AS268),1,0)+IF(AND($K268&gt;=1,$K268&lt;=2,AP268=AJ268,AY268=AS268),1,0)+IF(AND($N268&gt;=3,$N268&lt;=4,AL268=AJ268,AU268=AS268),1,0)+IF(AND($V268&gt;=1,$V268&lt;=2,AM268=AJ268,AV268=AS268),1,0)+IF(AND($Y268&gt;=1,$Y268&lt;=2,AI268=AJ268,AR268=AS268),1,0)+IF(AND($AB268&gt;=3,$AB268&lt;=4,AN268=AJ268,AW268=AS268),1,0)</f>
        <v>0</v>
      </c>
      <c r="BC268">
        <f ca="1">SUMPRODUCT(--($AH268:$AP268=AK268),--($AQ268:$AY268=AT268),'MPL ID'!$BG$16:$BO$16)+IF(AND($C268&gt;=3,$C268&lt;=4,AJ268=AK268,AS268=AT268),1,0)+IF(AND($I268&gt;=1,$I268&lt;=2,AP268=AK268,AY268=AT268),1,0)+IF(AND($P268&gt;=3,$P268&lt;=4,AO268=AK268,AX268=AT268),1,0)+IF(AND($T268&gt;=1,$T268&lt;=2,AN268=AK268,AW268=AT268),1,0)+IF(AND($W268&gt;=1,$W268&lt;=2,AL268=AK268,AU268=AT268),1,0)+IF(AND($AC268&gt;=3,$AC268&lt;=4,AI268=AK268,AR268=AT268),1,0)+IF(AND($AE268&gt;=1,$AE268&lt;=2,AH268=AK268,AQ268=AT268),1,0)</f>
        <v>0</v>
      </c>
      <c r="BD268">
        <f ca="1">SUMPRODUCT(--($AH268:$AP268=AL268),--($AQ268:$AY268=AU268),'MPL ID'!$BG$17:$BO$17)+IF(AND($B268&gt;=3,$B268&lt;=4,AN268=AL268,AW268=AU268),1,0)+IF(AND($D268&gt;=1,$D268&lt;=2,AM268=AL268,AV268=AU268),1,0)+IF(AND($J268&gt;=1,$J268&lt;=2,AI268=AL268,AR268=AU268),1,0)+IF(AND($N268&gt;=1,$N268&lt;=2,AJ268=AL268,AS268=AU268),1,0)+IF(AND($W268&gt;=3,$W268&lt;=4,AK268=AL268,AT268=AU268),1,0)+IF(AND($AA268&gt;=1,$AA268&lt;=2,AH268=AL268,AQ268=AU268),1,0)+IF(AND($AD268&gt;=3,$AD268&lt;=4,AO268=AL268,AX268=AU268),1,0)</f>
        <v>0</v>
      </c>
      <c r="BE268">
        <f ca="1">SUMPRODUCT(--($AH268:$AP268=AM268),--($AQ268:$AY268=AV268),'MPL ID'!$BG$18:$BO$18)+IF(AND($D268&gt;=3,$D268&lt;=4,AL268=AM268,AU268=AV268),1,0)+IF(AND($L268&gt;=3,$L268&lt;=4,AH268=AM268,AQ268=AV268),1,0)+IF(AND($Q268&gt;=3,$Q268&lt;=4,AN268=AM268,AW268=AV268),1,0)+IF(AND($S268&gt;=1,$S268&lt;=2,AP268=AM268,AY268=AV268),1,0)+IF(AND($V268&gt;=3,$V268&lt;=4,AJ268=AM268,AS268=AV268),1,0)+IF(AND($Z268&gt;=1,$Z268&lt;=2,AO268=AM268,AX268=AV268),1,0)+IF(AND($AF268&gt;=1,$AF268&lt;=2,AI268=AM268,AR268=AV268),1,0)</f>
        <v>0</v>
      </c>
      <c r="BF268">
        <f ca="1">SUMPRODUCT(--($AH268:$AP268=AN268),--($AQ268:$AY268=AW268),'MPL ID'!$BG$19:$BO$19)+IF(AND($B268&gt;=1,$B268&lt;=2,AL268=AN268,AU268=AW268),1,0)+IF(AND($H268&gt;=3,$H268&lt;=4,AI268=AN268,AR268=AW268),1,0)+IF(AND($Q268&gt;=1,$Q268&lt;=2,AM268=AN268,AV268=AW268),1,0)+IF(AND($T268&gt;=3,$T268&lt;=4,AK268=AN268,AT268=AW268),1,0)+IF(AND($X268&gt;=3,$X268&lt;=4,AO268=AN268,AX268=AW268),1,0)+IF(AND($AB268&gt;=1,$AB268&lt;=2,AJ268=AN268,AS268=AW268),1,0)+IF(AND($AG268&gt;=1,$AG268&lt;=2,AP268=AN268,AY268=AW268),1,0)</f>
        <v>0</v>
      </c>
      <c r="BG268">
        <f ca="1">SUMPRODUCT(--($AH268:$AP268=AO268),--($AQ268:$AY268=AX268),'MPL ID'!$BG$20:$BO$20)+IF(AND($E268&gt;=1,$E268&lt;=2,AH268=AO268,AQ268=AX268),1,0)+IF(AND($M268&gt;=3,$M268&lt;=4,AI268=AO268,AR268=AX268),1,0)+IF(AND($P268&gt;=1,$P268&lt;=2,AK268=AO268,AT268=AX268),1,0)+IF(AND($U268&gt;=1,$U268&lt;=2,AP268=AO268,AY268=AX268),1,0)+IF(AND($X268&gt;=1,$X268&lt;=2,AN268=AO268,AW268=AX268),1,0)+IF(AND($Z268&gt;=3,$Z268&lt;=4,AM268=AO268,AV268=AX268),1,0)+IF(AND($AD268&gt;=1,$AD268&lt;=2,AL268=AO268,AU268=AX268),1,0)</f>
        <v>0</v>
      </c>
      <c r="BH268">
        <f ca="1">SUMPRODUCT(--($AH268:$AP268=AP268),--($AQ268:$AY268=AY268),'MPL ID'!$BG$21:$BO$21)+IF(AND($F268&gt;=3,$F268&lt;=4,AI268=AP268,AR268=AY268),1,0)+IF(AND($I268&gt;=3,$I268&lt;=4,AK268=AP268,AT268=AY268),1,0)+IF(AND($K268&gt;=3,$K268&lt;=4,AJ268=AP268,AS268=AY268),1,0)+IF(AND($O268&gt;=3,$O268&lt;=4,AH268=AP268,AQ268=AY268),1,0)+IF(AND($S268&gt;=3,$S268&lt;=4,AM268=AP268,AV268=AY268),1,0)+IF(AND($U268&gt;=3,$U268&lt;=4,AO268=AP268,AX268=AY268),1,0)+IF(AND($AG268&gt;=3,$AG268&lt;=4,AN268=AP268,AW268=AY268),1,0)</f>
        <v>0</v>
      </c>
      <c r="BI268">
        <f t="shared" ca="1" si="36"/>
        <v>3</v>
      </c>
      <c r="BJ268">
        <f t="shared" ca="1" si="37"/>
        <v>4</v>
      </c>
      <c r="BK268">
        <f t="shared" ca="1" si="38"/>
        <v>7</v>
      </c>
      <c r="BL268">
        <f t="shared" ca="1" si="39"/>
        <v>5</v>
      </c>
      <c r="BM268">
        <f t="shared" ca="1" si="40"/>
        <v>8</v>
      </c>
      <c r="BN268">
        <f t="shared" ca="1" si="41"/>
        <v>1</v>
      </c>
      <c r="BO268">
        <f t="shared" ca="1" si="42"/>
        <v>6</v>
      </c>
      <c r="BP268">
        <f t="shared" ca="1" si="43"/>
        <v>9</v>
      </c>
      <c r="BQ268">
        <f t="shared" ca="1" si="44"/>
        <v>2</v>
      </c>
    </row>
    <row r="269" spans="1:69" x14ac:dyDescent="0.25">
      <c r="A269">
        <v>268</v>
      </c>
      <c r="B269">
        <f ca="1">IF(AND(ISNUMBER('MPL ID'!$P$25),ISNUMBER('MPL ID'!$Q$25)),0,RANDBETWEEN(1,4))</f>
        <v>0</v>
      </c>
      <c r="C269">
        <f ca="1">IF(AND(ISNUMBER('MPL ID'!$P$26),ISNUMBER('MPL ID'!$Q$26)),0,RANDBETWEEN(1,4))</f>
        <v>0</v>
      </c>
      <c r="D269">
        <f ca="1">IF(AND(ISNUMBER('MPL ID'!$P$28),ISNUMBER('MPL ID'!$Q$28)),0,RANDBETWEEN(1,4))</f>
        <v>0</v>
      </c>
      <c r="E269">
        <f ca="1">IF(AND(ISNUMBER('MPL ID'!$P$29),ISNUMBER('MPL ID'!$Q$29)),0,RANDBETWEEN(1,4))</f>
        <v>0</v>
      </c>
      <c r="F269">
        <f ca="1">IF(AND(ISNUMBER('MPL ID'!$P$30),ISNUMBER('MPL ID'!$Q$30)),0,RANDBETWEEN(1,4))</f>
        <v>0</v>
      </c>
      <c r="G269">
        <f ca="1">IF(AND(ISNUMBER('MPL ID'!$P$31),ISNUMBER('MPL ID'!$Q$31)),0,RANDBETWEEN(1,4))</f>
        <v>0</v>
      </c>
      <c r="H269">
        <f ca="1">IF(AND(ISNUMBER('MPL ID'!$P$32),ISNUMBER('MPL ID'!$Q$32)),0,RANDBETWEEN(1,4))</f>
        <v>0</v>
      </c>
      <c r="I269">
        <f ca="1">IF(AND(ISNUMBER('MPL ID'!$P$33),ISNUMBER('MPL ID'!$Q$33)),0,RANDBETWEEN(1,4))</f>
        <v>0</v>
      </c>
      <c r="J269">
        <f ca="1">IF(AND(ISNUMBER('MPL ID'!$D$36),ISNUMBER('MPL ID'!$E$36)),0,RANDBETWEEN(1,4))</f>
        <v>0</v>
      </c>
      <c r="K269">
        <f ca="1">IF(AND(ISNUMBER('MPL ID'!$D$37),ISNUMBER('MPL ID'!$E$37)),0,RANDBETWEEN(1,4))</f>
        <v>0</v>
      </c>
      <c r="L269">
        <f ca="1">IF(AND(ISNUMBER('MPL ID'!$D$39),ISNUMBER('MPL ID'!$E$39)),0,RANDBETWEEN(1,4))</f>
        <v>0</v>
      </c>
      <c r="M269">
        <f ca="1">IF(AND(ISNUMBER('MPL ID'!$D$40),ISNUMBER('MPL ID'!$E$40)),0,RANDBETWEEN(1,4))</f>
        <v>0</v>
      </c>
      <c r="N269">
        <f ca="1">IF(AND(ISNUMBER('MPL ID'!$D$41),ISNUMBER('MPL ID'!$E$41)),0,RANDBETWEEN(1,4))</f>
        <v>0</v>
      </c>
      <c r="O269">
        <f ca="1">IF(AND(ISNUMBER('MPL ID'!$D$42),ISNUMBER('MPL ID'!$E$42)),0,RANDBETWEEN(1,4))</f>
        <v>0</v>
      </c>
      <c r="P269">
        <f ca="1">IF(AND(ISNUMBER('MPL ID'!$D$43),ISNUMBER('MPL ID'!$E$43)),0,RANDBETWEEN(1,4))</f>
        <v>0</v>
      </c>
      <c r="Q269">
        <f ca="1">IF(AND(ISNUMBER('MPL ID'!$D$44),ISNUMBER('MPL ID'!$E$44)),0,RANDBETWEEN(1,4))</f>
        <v>0</v>
      </c>
      <c r="R269">
        <f ca="1">IF(AND(ISNUMBER('MPL ID'!$J$36),ISNUMBER('MPL ID'!$K$36)),0,RANDBETWEEN(1,4))</f>
        <v>0</v>
      </c>
      <c r="S269">
        <f ca="1">IF(AND(ISNUMBER('MPL ID'!$J$37),ISNUMBER('MPL ID'!$K$37)),0,RANDBETWEEN(1,4))</f>
        <v>0</v>
      </c>
      <c r="T269">
        <f ca="1">IF(AND(ISNUMBER('MPL ID'!$J$39),ISNUMBER('MPL ID'!$K$39)),0,RANDBETWEEN(1,4))</f>
        <v>0</v>
      </c>
      <c r="U269">
        <f ca="1">IF(AND(ISNUMBER('MPL ID'!$J$40),ISNUMBER('MPL ID'!$K$40)),0,RANDBETWEEN(1,4))</f>
        <v>0</v>
      </c>
      <c r="V269">
        <f ca="1">IF(AND(ISNUMBER('MPL ID'!$J$41),ISNUMBER('MPL ID'!$K$41)),0,RANDBETWEEN(1,4))</f>
        <v>0</v>
      </c>
      <c r="W269">
        <f ca="1">IF(AND(ISNUMBER('MPL ID'!$J$42),ISNUMBER('MPL ID'!$K$42)),0,RANDBETWEEN(1,4))</f>
        <v>2</v>
      </c>
      <c r="X269">
        <f ca="1">IF(AND(ISNUMBER('MPL ID'!$J$43),ISNUMBER('MPL ID'!$K$43)),0,RANDBETWEEN(1,4))</f>
        <v>1</v>
      </c>
      <c r="Y269">
        <f ca="1">IF(AND(ISNUMBER('MPL ID'!$J$44),ISNUMBER('MPL ID'!$K$44)),0,RANDBETWEEN(1,4))</f>
        <v>2</v>
      </c>
      <c r="Z269">
        <f ca="1">IF(AND(ISNUMBER('MPL ID'!$P$36),ISNUMBER('MPL ID'!$Q$36)),0,RANDBETWEEN(1,4))</f>
        <v>3</v>
      </c>
      <c r="AA269">
        <f ca="1">IF(AND(ISNUMBER('MPL ID'!$P$37),ISNUMBER('MPL ID'!$Q$37)),0,RANDBETWEEN(1,4))</f>
        <v>2</v>
      </c>
      <c r="AB269">
        <f ca="1">IF(AND(ISNUMBER('MPL ID'!$P$39),ISNUMBER('MPL ID'!$Q$39)),0,RANDBETWEEN(1,4))</f>
        <v>1</v>
      </c>
      <c r="AC269">
        <f ca="1">IF(AND(ISNUMBER('MPL ID'!$P$40),ISNUMBER('MPL ID'!$Q$40)),0,RANDBETWEEN(1,4))</f>
        <v>2</v>
      </c>
      <c r="AD269">
        <f ca="1">IF(AND(ISNUMBER('MPL ID'!$P$41),ISNUMBER('MPL ID'!$Q$41)),0,RANDBETWEEN(1,4))</f>
        <v>2</v>
      </c>
      <c r="AE269">
        <f ca="1">IF(AND(ISNUMBER('MPL ID'!$P$42),ISNUMBER('MPL ID'!$Q$42)),0,RANDBETWEEN(1,4))</f>
        <v>4</v>
      </c>
      <c r="AF269">
        <f ca="1">IF(AND(ISNUMBER('MPL ID'!$P$43),ISNUMBER('MPL ID'!$Q$43)),0,RANDBETWEEN(1,4))</f>
        <v>3</v>
      </c>
      <c r="AG269">
        <f ca="1">IF(AND(ISNUMBER('MPL ID'!$P$44),ISNUMBER('MPL ID'!$Q$44)),0,RANDBETWEEN(1,4))</f>
        <v>1</v>
      </c>
      <c r="AH269">
        <f ca="1">'MPL ID'!$BG$1+SUMPRODUCT(($B$1003:$AG$1003='MPL ID'!$BF$1)*(($B269:$AG269=1)+($B269:$AG269=2)))+SUMPRODUCT(($B$1004:$AG$1004='MPL ID'!$BF$1)*(($B269:$AG269=3)+($B269:$AG269=4)))</f>
        <v>10</v>
      </c>
      <c r="AI269">
        <f ca="1">'MPL ID'!$BG$2+SUMPRODUCT(($B$1003:$AG$1003='MPL ID'!$BF$2)*(($B269:$AG269=1)+($B269:$AG269=2)))+SUMPRODUCT(($B$1004:$AG$1004='MPL ID'!$BF$2)*(($B269:$AG269=3)+($B269:$AG269=4)))</f>
        <v>9</v>
      </c>
      <c r="AJ269">
        <f ca="1">'MPL ID'!$BG$3+SUMPRODUCT(($B$1003:$AG$1003='MPL ID'!$BF$3)*(($B269:$AG269=1)+($B269:$AG269=2)))+SUMPRODUCT(($B$1004:$AG$1004='MPL ID'!$BF$3)*(($B269:$AG269=3)+($B269:$AG269=4)))</f>
        <v>6</v>
      </c>
      <c r="AK269">
        <f ca="1">'MPL ID'!$BG$4+SUMPRODUCT(($B$1003:$AG$1003='MPL ID'!$BF$4)*(($B269:$AG269=1)+($B269:$AG269=2)))+SUMPRODUCT(($B$1004:$AG$1004='MPL ID'!$BF$4)*(($B269:$AG269=3)+($B269:$AG269=4)))</f>
        <v>8</v>
      </c>
      <c r="AL269">
        <f ca="1">'MPL ID'!$BG$5+SUMPRODUCT(($B$1003:$AG$1003='MPL ID'!$BF$5)*(($B269:$AG269=1)+($B269:$AG269=2)))+SUMPRODUCT(($B$1004:$AG$1004='MPL ID'!$BF$5)*(($B269:$AG269=3)+($B269:$AG269=4)))</f>
        <v>4</v>
      </c>
      <c r="AM269">
        <f ca="1">'MPL ID'!$BG$6+SUMPRODUCT(($B$1003:$AG$1003='MPL ID'!$BF$6)*(($B269:$AG269=1)+($B269:$AG269=2)))+SUMPRODUCT(($B$1004:$AG$1004='MPL ID'!$BF$6)*(($B269:$AG269=3)+($B269:$AG269=4)))</f>
        <v>11</v>
      </c>
      <c r="AN269">
        <f ca="1">'MPL ID'!$BG$7+SUMPRODUCT(($B$1003:$AG$1003='MPL ID'!$BF$7)*(($B269:$AG269=1)+($B269:$AG269=2)))+SUMPRODUCT(($B$1004:$AG$1004='MPL ID'!$BF$7)*(($B269:$AG269=3)+($B269:$AG269=4)))</f>
        <v>7</v>
      </c>
      <c r="AO269">
        <f ca="1">'MPL ID'!$BG$8+SUMPRODUCT(($B$1003:$AG$1003='MPL ID'!$BF$8)*(($B269:$AG269=1)+($B269:$AG269=2)))+SUMPRODUCT(($B$1004:$AG$1004='MPL ID'!$BF$8)*(($B269:$AG269=3)+($B269:$AG269=4)))</f>
        <v>6</v>
      </c>
      <c r="AP269">
        <f ca="1">'MPL ID'!$BG$9+SUMPRODUCT(($B$1003:$AG$1003='MPL ID'!$BF$9)*(($B269:$AG269=1)+($B269:$AG269=2)))+SUMPRODUCT(($B$1004:$AG$1004='MPL ID'!$BF$9)*(($B269:$AG269=3)+($B269:$AG269=4)))</f>
        <v>11</v>
      </c>
      <c r="AQ269">
        <f ca="1">'MPL ID'!$BH$1+SUMPRODUCT(($B$1003:$AG$1003='MPL ID'!$BF$1)*(2*($B269:$AG269=1)+($B269:$AG269=2)-2*($B269:$AG269=3)-($B269:$AG269=4)))-SUMPRODUCT(($B$1004:$AG$1004='MPL ID'!$BF$1)*(2*($B269:$AG269=1)+($B269:$AG269=2)-2*($B269:$AG269=3)-($B269:$AG269=4)))</f>
        <v>9</v>
      </c>
      <c r="AR269">
        <f ca="1">'MPL ID'!$BH$2+SUMPRODUCT(($B$1003:$AG$1003='MPL ID'!$BF$2)*(2*($B269:$AG269=1)+($B269:$AG269=2)-2*($B269:$AG269=3)-($B269:$AG269=4)))-SUMPRODUCT(($B$1004:$AG$1004='MPL ID'!$BF$2)*(2*($B269:$AG269=1)+($B269:$AG269=2)-2*($B269:$AG269=3)-($B269:$AG269=4)))</f>
        <v>0</v>
      </c>
      <c r="AS269">
        <f ca="1">'MPL ID'!$BH$3+SUMPRODUCT(($B$1003:$AG$1003='MPL ID'!$BF$3)*(2*($B269:$AG269=1)+($B269:$AG269=2)-2*($B269:$AG269=3)-($B269:$AG269=4)))-SUMPRODUCT(($B$1004:$AG$1004='MPL ID'!$BF$3)*(2*($B269:$AG269=1)+($B269:$AG269=2)-2*($B269:$AG269=3)-($B269:$AG269=4)))</f>
        <v>-9</v>
      </c>
      <c r="AT269">
        <f ca="1">'MPL ID'!$BH$4+SUMPRODUCT(($B$1003:$AG$1003='MPL ID'!$BF$4)*(2*($B269:$AG269=1)+($B269:$AG269=2)-2*($B269:$AG269=3)-($B269:$AG269=4)))-SUMPRODUCT(($B$1004:$AG$1004='MPL ID'!$BF$4)*(2*($B269:$AG269=1)+($B269:$AG269=2)-2*($B269:$AG269=3)-($B269:$AG269=4)))</f>
        <v>-1</v>
      </c>
      <c r="AU269">
        <f ca="1">'MPL ID'!$BH$5+SUMPRODUCT(($B$1003:$AG$1003='MPL ID'!$BF$5)*(2*($B269:$AG269=1)+($B269:$AG269=2)-2*($B269:$AG269=3)-($B269:$AG269=4)))-SUMPRODUCT(($B$1004:$AG$1004='MPL ID'!$BF$5)*(2*($B269:$AG269=1)+($B269:$AG269=2)-2*($B269:$AG269=3)-($B269:$AG269=4)))</f>
        <v>-13</v>
      </c>
      <c r="AV269">
        <f ca="1">'MPL ID'!$BH$6+SUMPRODUCT(($B$1003:$AG$1003='MPL ID'!$BF$6)*(2*($B269:$AG269=1)+($B269:$AG269=2)-2*($B269:$AG269=3)-($B269:$AG269=4)))-SUMPRODUCT(($B$1004:$AG$1004='MPL ID'!$BF$6)*(2*($B269:$AG269=1)+($B269:$AG269=2)-2*($B269:$AG269=3)-($B269:$AG269=4)))</f>
        <v>10</v>
      </c>
      <c r="AW269">
        <f ca="1">'MPL ID'!$BH$7+SUMPRODUCT(($B$1003:$AG$1003='MPL ID'!$BF$7)*(2*($B269:$AG269=1)+($B269:$AG269=2)-2*($B269:$AG269=3)-($B269:$AG269=4)))-SUMPRODUCT(($B$1004:$AG$1004='MPL ID'!$BF$7)*(2*($B269:$AG269=1)+($B269:$AG269=2)-2*($B269:$AG269=3)-($B269:$AG269=4)))</f>
        <v>0</v>
      </c>
      <c r="AX269">
        <f ca="1">'MPL ID'!$BH$8+SUMPRODUCT(($B$1003:$AG$1003='MPL ID'!$BF$8)*(2*($B269:$AG269=1)+($B269:$AG269=2)-2*($B269:$AG269=3)-($B269:$AG269=4)))-SUMPRODUCT(($B$1004:$AG$1004='MPL ID'!$BF$8)*(2*($B269:$AG269=1)+($B269:$AG269=2)-2*($B269:$AG269=3)-($B269:$AG269=4)))</f>
        <v>-7</v>
      </c>
      <c r="AY269">
        <f ca="1">'MPL ID'!$BH$9+SUMPRODUCT(($B$1003:$AG$1003='MPL ID'!$BF$9)*(2*($B269:$AG269=1)+($B269:$AG269=2)-2*($B269:$AG269=3)-($B269:$AG269=4)))-SUMPRODUCT(($B$1004:$AG$1004='MPL ID'!$BF$9)*(2*($B269:$AG269=1)+($B269:$AG269=2)-2*($B269:$AG269=3)-($B269:$AG269=4)))</f>
        <v>11</v>
      </c>
      <c r="AZ269">
        <f ca="1">SUMPRODUCT(--($AH269:$AP269=AH269),--($AQ269:$AY269=AQ269),'MPL ID'!$BG$13:$BO$13)+IF(AND($E269&gt;=3,$E269&lt;=4,AO269=AH269,AX269=AQ269),1,0)+IF(AND($G269&gt;=1,$G269&lt;=2,AJ269=AH269,AS269=AQ269),1,0)+IF(AND($L269&gt;=1,$L269&lt;=2,AM269=AH269,AV269=AQ269),1,0)+IF(AND($O269&gt;=1,$O269&lt;=2,AP269=AH269,AY269=AQ269),1,0)+IF(AND($R269&gt;=1,$R269&lt;=2,AI269=AH269,AR269=AQ269),1,0)+IF(AND($AA269&gt;=3,$AA269&lt;=4,AL269=AH269,AU269=AQ269),1,0)+IF(AND($AE269&gt;=3,$AE269&lt;=4,AK269=AH269,AT269=AQ269),1,0)</f>
        <v>0</v>
      </c>
      <c r="BA269">
        <f ca="1">SUMPRODUCT(--($AH269:$AP269=AI269),--($AQ269:$AY269=AR269),'MPL ID'!$BG$14:$BO$14)+IF(AND($F269&gt;=1,$F269&lt;=2,AP269=AI269,AY269=AR269),1,0)+IF(AND($H269&gt;=1,$H269&lt;=2,AN269=AI269,AW269=AR269),1,0)+IF(AND($J269&gt;=3,$J269&lt;=4,AL269=AI269,AU269=AR269),1,0)+IF(AND($M269&gt;=1,$M269&lt;=2,AO269=AI269,AX269=AR269),1,0)+IF(AND($R269&gt;=3,$R269&lt;=4,AH269=AI269,AQ269=AR269),1,0)+IF(AND($Y269&gt;=3,$Y269&lt;=4,AJ269=AI269,AS269=AR269),1,0)+IF(AND($AC269&gt;=1,$AC269&lt;=2,AK269=AI269,AT269=AR269),1,0)+IF(AND($AF269&gt;=3,$AF269&lt;=4,AM269=AI269,AV269=AR269),1,0)</f>
        <v>0</v>
      </c>
      <c r="BB269">
        <f ca="1">SUMPRODUCT(--($AH269:$AP269=AJ269),--($AQ269:$AY269=AS269),'MPL ID'!$BG$15:$BO$15)+IF(AND($C269&gt;=1,$C269&lt;=2,AK269=AJ269,AT269=AS269),1,0)+IF(AND($G269&gt;=3,$G269&lt;=4,AH269=AJ269,AQ269=AS269),1,0)+IF(AND($K269&gt;=1,$K269&lt;=2,AP269=AJ269,AY269=AS269),1,0)+IF(AND($N269&gt;=3,$N269&lt;=4,AL269=AJ269,AU269=AS269),1,0)+IF(AND($V269&gt;=1,$V269&lt;=2,AM269=AJ269,AV269=AS269),1,0)+IF(AND($Y269&gt;=1,$Y269&lt;=2,AI269=AJ269,AR269=AS269),1,0)+IF(AND($AB269&gt;=3,$AB269&lt;=4,AN269=AJ269,AW269=AS269),1,0)</f>
        <v>0</v>
      </c>
      <c r="BC269">
        <f ca="1">SUMPRODUCT(--($AH269:$AP269=AK269),--($AQ269:$AY269=AT269),'MPL ID'!$BG$16:$BO$16)+IF(AND($C269&gt;=3,$C269&lt;=4,AJ269=AK269,AS269=AT269),1,0)+IF(AND($I269&gt;=1,$I269&lt;=2,AP269=AK269,AY269=AT269),1,0)+IF(AND($P269&gt;=3,$P269&lt;=4,AO269=AK269,AX269=AT269),1,0)+IF(AND($T269&gt;=1,$T269&lt;=2,AN269=AK269,AW269=AT269),1,0)+IF(AND($W269&gt;=1,$W269&lt;=2,AL269=AK269,AU269=AT269),1,0)+IF(AND($AC269&gt;=3,$AC269&lt;=4,AI269=AK269,AR269=AT269),1,0)+IF(AND($AE269&gt;=1,$AE269&lt;=2,AH269=AK269,AQ269=AT269),1,0)</f>
        <v>0</v>
      </c>
      <c r="BD269">
        <f ca="1">SUMPRODUCT(--($AH269:$AP269=AL269),--($AQ269:$AY269=AU269),'MPL ID'!$BG$17:$BO$17)+IF(AND($B269&gt;=3,$B269&lt;=4,AN269=AL269,AW269=AU269),1,0)+IF(AND($D269&gt;=1,$D269&lt;=2,AM269=AL269,AV269=AU269),1,0)+IF(AND($J269&gt;=1,$J269&lt;=2,AI269=AL269,AR269=AU269),1,0)+IF(AND($N269&gt;=1,$N269&lt;=2,AJ269=AL269,AS269=AU269),1,0)+IF(AND($W269&gt;=3,$W269&lt;=4,AK269=AL269,AT269=AU269),1,0)+IF(AND($AA269&gt;=1,$AA269&lt;=2,AH269=AL269,AQ269=AU269),1,0)+IF(AND($AD269&gt;=3,$AD269&lt;=4,AO269=AL269,AX269=AU269),1,0)</f>
        <v>0</v>
      </c>
      <c r="BE269">
        <f ca="1">SUMPRODUCT(--($AH269:$AP269=AM269),--($AQ269:$AY269=AV269),'MPL ID'!$BG$18:$BO$18)+IF(AND($D269&gt;=3,$D269&lt;=4,AL269=AM269,AU269=AV269),1,0)+IF(AND($L269&gt;=3,$L269&lt;=4,AH269=AM269,AQ269=AV269),1,0)+IF(AND($Q269&gt;=3,$Q269&lt;=4,AN269=AM269,AW269=AV269),1,0)+IF(AND($S269&gt;=1,$S269&lt;=2,AP269=AM269,AY269=AV269),1,0)+IF(AND($V269&gt;=3,$V269&lt;=4,AJ269=AM269,AS269=AV269),1,0)+IF(AND($Z269&gt;=1,$Z269&lt;=2,AO269=AM269,AX269=AV269),1,0)+IF(AND($AF269&gt;=1,$AF269&lt;=2,AI269=AM269,AR269=AV269),1,0)</f>
        <v>0</v>
      </c>
      <c r="BF269">
        <f ca="1">SUMPRODUCT(--($AH269:$AP269=AN269),--($AQ269:$AY269=AW269),'MPL ID'!$BG$19:$BO$19)+IF(AND($B269&gt;=1,$B269&lt;=2,AL269=AN269,AU269=AW269),1,0)+IF(AND($H269&gt;=3,$H269&lt;=4,AI269=AN269,AR269=AW269),1,0)+IF(AND($Q269&gt;=1,$Q269&lt;=2,AM269=AN269,AV269=AW269),1,0)+IF(AND($T269&gt;=3,$T269&lt;=4,AK269=AN269,AT269=AW269),1,0)+IF(AND($X269&gt;=3,$X269&lt;=4,AO269=AN269,AX269=AW269),1,0)+IF(AND($AB269&gt;=1,$AB269&lt;=2,AJ269=AN269,AS269=AW269),1,0)+IF(AND($AG269&gt;=1,$AG269&lt;=2,AP269=AN269,AY269=AW269),1,0)</f>
        <v>0</v>
      </c>
      <c r="BG269">
        <f ca="1">SUMPRODUCT(--($AH269:$AP269=AO269),--($AQ269:$AY269=AX269),'MPL ID'!$BG$20:$BO$20)+IF(AND($E269&gt;=1,$E269&lt;=2,AH269=AO269,AQ269=AX269),1,0)+IF(AND($M269&gt;=3,$M269&lt;=4,AI269=AO269,AR269=AX269),1,0)+IF(AND($P269&gt;=1,$P269&lt;=2,AK269=AO269,AT269=AX269),1,0)+IF(AND($U269&gt;=1,$U269&lt;=2,AP269=AO269,AY269=AX269),1,0)+IF(AND($X269&gt;=1,$X269&lt;=2,AN269=AO269,AW269=AX269),1,0)+IF(AND($Z269&gt;=3,$Z269&lt;=4,AM269=AO269,AV269=AX269),1,0)+IF(AND($AD269&gt;=1,$AD269&lt;=2,AL269=AO269,AU269=AX269),1,0)</f>
        <v>0</v>
      </c>
      <c r="BH269">
        <f ca="1">SUMPRODUCT(--($AH269:$AP269=AP269),--($AQ269:$AY269=AY269),'MPL ID'!$BG$21:$BO$21)+IF(AND($F269&gt;=3,$F269&lt;=4,AI269=AP269,AR269=AY269),1,0)+IF(AND($I269&gt;=3,$I269&lt;=4,AK269=AP269,AT269=AY269),1,0)+IF(AND($K269&gt;=3,$K269&lt;=4,AJ269=AP269,AS269=AY269),1,0)+IF(AND($O269&gt;=3,$O269&lt;=4,AH269=AP269,AQ269=AY269),1,0)+IF(AND($S269&gt;=3,$S269&lt;=4,AM269=AP269,AV269=AY269),1,0)+IF(AND($U269&gt;=3,$U269&lt;=4,AO269=AP269,AX269=AY269),1,0)+IF(AND($AG269&gt;=3,$AG269&lt;=4,AN269=AP269,AW269=AY269),1,0)</f>
        <v>0</v>
      </c>
      <c r="BI269">
        <f t="shared" ca="1" si="36"/>
        <v>3</v>
      </c>
      <c r="BJ269">
        <f t="shared" ca="1" si="37"/>
        <v>4</v>
      </c>
      <c r="BK269">
        <f t="shared" ca="1" si="38"/>
        <v>8</v>
      </c>
      <c r="BL269">
        <f t="shared" ca="1" si="39"/>
        <v>5</v>
      </c>
      <c r="BM269">
        <f t="shared" ca="1" si="40"/>
        <v>9</v>
      </c>
      <c r="BN269">
        <f t="shared" ca="1" si="41"/>
        <v>2</v>
      </c>
      <c r="BO269">
        <f t="shared" ca="1" si="42"/>
        <v>6</v>
      </c>
      <c r="BP269">
        <f t="shared" ca="1" si="43"/>
        <v>7</v>
      </c>
      <c r="BQ269">
        <f t="shared" ca="1" si="44"/>
        <v>1</v>
      </c>
    </row>
    <row r="270" spans="1:69" x14ac:dyDescent="0.25">
      <c r="A270">
        <v>269</v>
      </c>
      <c r="B270">
        <f ca="1">IF(AND(ISNUMBER('MPL ID'!$P$25),ISNUMBER('MPL ID'!$Q$25)),0,RANDBETWEEN(1,4))</f>
        <v>0</v>
      </c>
      <c r="C270">
        <f ca="1">IF(AND(ISNUMBER('MPL ID'!$P$26),ISNUMBER('MPL ID'!$Q$26)),0,RANDBETWEEN(1,4))</f>
        <v>0</v>
      </c>
      <c r="D270">
        <f ca="1">IF(AND(ISNUMBER('MPL ID'!$P$28),ISNUMBER('MPL ID'!$Q$28)),0,RANDBETWEEN(1,4))</f>
        <v>0</v>
      </c>
      <c r="E270">
        <f ca="1">IF(AND(ISNUMBER('MPL ID'!$P$29),ISNUMBER('MPL ID'!$Q$29)),0,RANDBETWEEN(1,4))</f>
        <v>0</v>
      </c>
      <c r="F270">
        <f ca="1">IF(AND(ISNUMBER('MPL ID'!$P$30),ISNUMBER('MPL ID'!$Q$30)),0,RANDBETWEEN(1,4))</f>
        <v>0</v>
      </c>
      <c r="G270">
        <f ca="1">IF(AND(ISNUMBER('MPL ID'!$P$31),ISNUMBER('MPL ID'!$Q$31)),0,RANDBETWEEN(1,4))</f>
        <v>0</v>
      </c>
      <c r="H270">
        <f ca="1">IF(AND(ISNUMBER('MPL ID'!$P$32),ISNUMBER('MPL ID'!$Q$32)),0,RANDBETWEEN(1,4))</f>
        <v>0</v>
      </c>
      <c r="I270">
        <f ca="1">IF(AND(ISNUMBER('MPL ID'!$P$33),ISNUMBER('MPL ID'!$Q$33)),0,RANDBETWEEN(1,4))</f>
        <v>0</v>
      </c>
      <c r="J270">
        <f ca="1">IF(AND(ISNUMBER('MPL ID'!$D$36),ISNUMBER('MPL ID'!$E$36)),0,RANDBETWEEN(1,4))</f>
        <v>0</v>
      </c>
      <c r="K270">
        <f ca="1">IF(AND(ISNUMBER('MPL ID'!$D$37),ISNUMBER('MPL ID'!$E$37)),0,RANDBETWEEN(1,4))</f>
        <v>0</v>
      </c>
      <c r="L270">
        <f ca="1">IF(AND(ISNUMBER('MPL ID'!$D$39),ISNUMBER('MPL ID'!$E$39)),0,RANDBETWEEN(1,4))</f>
        <v>0</v>
      </c>
      <c r="M270">
        <f ca="1">IF(AND(ISNUMBER('MPL ID'!$D$40),ISNUMBER('MPL ID'!$E$40)),0,RANDBETWEEN(1,4))</f>
        <v>0</v>
      </c>
      <c r="N270">
        <f ca="1">IF(AND(ISNUMBER('MPL ID'!$D$41),ISNUMBER('MPL ID'!$E$41)),0,RANDBETWEEN(1,4))</f>
        <v>0</v>
      </c>
      <c r="O270">
        <f ca="1">IF(AND(ISNUMBER('MPL ID'!$D$42),ISNUMBER('MPL ID'!$E$42)),0,RANDBETWEEN(1,4))</f>
        <v>0</v>
      </c>
      <c r="P270">
        <f ca="1">IF(AND(ISNUMBER('MPL ID'!$D$43),ISNUMBER('MPL ID'!$E$43)),0,RANDBETWEEN(1,4))</f>
        <v>0</v>
      </c>
      <c r="Q270">
        <f ca="1">IF(AND(ISNUMBER('MPL ID'!$D$44),ISNUMBER('MPL ID'!$E$44)),0,RANDBETWEEN(1,4))</f>
        <v>0</v>
      </c>
      <c r="R270">
        <f ca="1">IF(AND(ISNUMBER('MPL ID'!$J$36),ISNUMBER('MPL ID'!$K$36)),0,RANDBETWEEN(1,4))</f>
        <v>0</v>
      </c>
      <c r="S270">
        <f ca="1">IF(AND(ISNUMBER('MPL ID'!$J$37),ISNUMBER('MPL ID'!$K$37)),0,RANDBETWEEN(1,4))</f>
        <v>0</v>
      </c>
      <c r="T270">
        <f ca="1">IF(AND(ISNUMBER('MPL ID'!$J$39),ISNUMBER('MPL ID'!$K$39)),0,RANDBETWEEN(1,4))</f>
        <v>0</v>
      </c>
      <c r="U270">
        <f ca="1">IF(AND(ISNUMBER('MPL ID'!$J$40),ISNUMBER('MPL ID'!$K$40)),0,RANDBETWEEN(1,4))</f>
        <v>0</v>
      </c>
      <c r="V270">
        <f ca="1">IF(AND(ISNUMBER('MPL ID'!$J$41),ISNUMBER('MPL ID'!$K$41)),0,RANDBETWEEN(1,4))</f>
        <v>0</v>
      </c>
      <c r="W270">
        <f ca="1">IF(AND(ISNUMBER('MPL ID'!$J$42),ISNUMBER('MPL ID'!$K$42)),0,RANDBETWEEN(1,4))</f>
        <v>4</v>
      </c>
      <c r="X270">
        <f ca="1">IF(AND(ISNUMBER('MPL ID'!$J$43),ISNUMBER('MPL ID'!$K$43)),0,RANDBETWEEN(1,4))</f>
        <v>1</v>
      </c>
      <c r="Y270">
        <f ca="1">IF(AND(ISNUMBER('MPL ID'!$J$44),ISNUMBER('MPL ID'!$K$44)),0,RANDBETWEEN(1,4))</f>
        <v>1</v>
      </c>
      <c r="Z270">
        <f ca="1">IF(AND(ISNUMBER('MPL ID'!$P$36),ISNUMBER('MPL ID'!$Q$36)),0,RANDBETWEEN(1,4))</f>
        <v>2</v>
      </c>
      <c r="AA270">
        <f ca="1">IF(AND(ISNUMBER('MPL ID'!$P$37),ISNUMBER('MPL ID'!$Q$37)),0,RANDBETWEEN(1,4))</f>
        <v>1</v>
      </c>
      <c r="AB270">
        <f ca="1">IF(AND(ISNUMBER('MPL ID'!$P$39),ISNUMBER('MPL ID'!$Q$39)),0,RANDBETWEEN(1,4))</f>
        <v>3</v>
      </c>
      <c r="AC270">
        <f ca="1">IF(AND(ISNUMBER('MPL ID'!$P$40),ISNUMBER('MPL ID'!$Q$40)),0,RANDBETWEEN(1,4))</f>
        <v>3</v>
      </c>
      <c r="AD270">
        <f ca="1">IF(AND(ISNUMBER('MPL ID'!$P$41),ISNUMBER('MPL ID'!$Q$41)),0,RANDBETWEEN(1,4))</f>
        <v>3</v>
      </c>
      <c r="AE270">
        <f ca="1">IF(AND(ISNUMBER('MPL ID'!$P$42),ISNUMBER('MPL ID'!$Q$42)),0,RANDBETWEEN(1,4))</f>
        <v>1</v>
      </c>
      <c r="AF270">
        <f ca="1">IF(AND(ISNUMBER('MPL ID'!$P$43),ISNUMBER('MPL ID'!$Q$43)),0,RANDBETWEEN(1,4))</f>
        <v>3</v>
      </c>
      <c r="AG270">
        <f ca="1">IF(AND(ISNUMBER('MPL ID'!$P$44),ISNUMBER('MPL ID'!$Q$44)),0,RANDBETWEEN(1,4))</f>
        <v>3</v>
      </c>
      <c r="AH270">
        <f ca="1">'MPL ID'!$BG$1+SUMPRODUCT(($B$1003:$AG$1003='MPL ID'!$BF$1)*(($B270:$AG270=1)+($B270:$AG270=2)))+SUMPRODUCT(($B$1004:$AG$1004='MPL ID'!$BF$1)*(($B270:$AG270=3)+($B270:$AG270=4)))</f>
        <v>9</v>
      </c>
      <c r="AI270">
        <f ca="1">'MPL ID'!$BG$2+SUMPRODUCT(($B$1003:$AG$1003='MPL ID'!$BF$2)*(($B270:$AG270=1)+($B270:$AG270=2)))+SUMPRODUCT(($B$1004:$AG$1004='MPL ID'!$BF$2)*(($B270:$AG270=3)+($B270:$AG270=4)))</f>
        <v>8</v>
      </c>
      <c r="AJ270">
        <f ca="1">'MPL ID'!$BG$3+SUMPRODUCT(($B$1003:$AG$1003='MPL ID'!$BF$3)*(($B270:$AG270=1)+($B270:$AG270=2)))+SUMPRODUCT(($B$1004:$AG$1004='MPL ID'!$BF$3)*(($B270:$AG270=3)+($B270:$AG270=4)))</f>
        <v>7</v>
      </c>
      <c r="AK270">
        <f ca="1">'MPL ID'!$BG$4+SUMPRODUCT(($B$1003:$AG$1003='MPL ID'!$BF$4)*(($B270:$AG270=1)+($B270:$AG270=2)))+SUMPRODUCT(($B$1004:$AG$1004='MPL ID'!$BF$4)*(($B270:$AG270=3)+($B270:$AG270=4)))</f>
        <v>9</v>
      </c>
      <c r="AL270">
        <f ca="1">'MPL ID'!$BG$5+SUMPRODUCT(($B$1003:$AG$1003='MPL ID'!$BF$5)*(($B270:$AG270=1)+($B270:$AG270=2)))+SUMPRODUCT(($B$1004:$AG$1004='MPL ID'!$BF$5)*(($B270:$AG270=3)+($B270:$AG270=4)))</f>
        <v>6</v>
      </c>
      <c r="AM270">
        <f ca="1">'MPL ID'!$BG$6+SUMPRODUCT(($B$1003:$AG$1003='MPL ID'!$BF$6)*(($B270:$AG270=1)+($B270:$AG270=2)))+SUMPRODUCT(($B$1004:$AG$1004='MPL ID'!$BF$6)*(($B270:$AG270=3)+($B270:$AG270=4)))</f>
        <v>12</v>
      </c>
      <c r="AN270">
        <f ca="1">'MPL ID'!$BG$7+SUMPRODUCT(($B$1003:$AG$1003='MPL ID'!$BF$7)*(($B270:$AG270=1)+($B270:$AG270=2)))+SUMPRODUCT(($B$1004:$AG$1004='MPL ID'!$BF$7)*(($B270:$AG270=3)+($B270:$AG270=4)))</f>
        <v>5</v>
      </c>
      <c r="AO270">
        <f ca="1">'MPL ID'!$BG$8+SUMPRODUCT(($B$1003:$AG$1003='MPL ID'!$BF$8)*(($B270:$AG270=1)+($B270:$AG270=2)))+SUMPRODUCT(($B$1004:$AG$1004='MPL ID'!$BF$8)*(($B270:$AG270=3)+($B270:$AG270=4)))</f>
        <v>4</v>
      </c>
      <c r="AP270">
        <f ca="1">'MPL ID'!$BG$9+SUMPRODUCT(($B$1003:$AG$1003='MPL ID'!$BF$9)*(($B270:$AG270=1)+($B270:$AG270=2)))+SUMPRODUCT(($B$1004:$AG$1004='MPL ID'!$BF$9)*(($B270:$AG270=3)+($B270:$AG270=4)))</f>
        <v>12</v>
      </c>
      <c r="AQ270">
        <f ca="1">'MPL ID'!$BH$1+SUMPRODUCT(($B$1003:$AG$1003='MPL ID'!$BF$1)*(2*($B270:$AG270=1)+($B270:$AG270=2)-2*($B270:$AG270=3)-($B270:$AG270=4)))-SUMPRODUCT(($B$1004:$AG$1004='MPL ID'!$BF$1)*(2*($B270:$AG270=1)+($B270:$AG270=2)-2*($B270:$AG270=3)-($B270:$AG270=4)))</f>
        <v>5</v>
      </c>
      <c r="AR270">
        <f ca="1">'MPL ID'!$BH$2+SUMPRODUCT(($B$1003:$AG$1003='MPL ID'!$BF$2)*(2*($B270:$AG270=1)+($B270:$AG270=2)-2*($B270:$AG270=3)-($B270:$AG270=4)))-SUMPRODUCT(($B$1004:$AG$1004='MPL ID'!$BF$2)*(2*($B270:$AG270=1)+($B270:$AG270=2)-2*($B270:$AG270=3)-($B270:$AG270=4)))</f>
        <v>-4</v>
      </c>
      <c r="AS270">
        <f ca="1">'MPL ID'!$BH$3+SUMPRODUCT(($B$1003:$AG$1003='MPL ID'!$BF$3)*(2*($B270:$AG270=1)+($B270:$AG270=2)-2*($B270:$AG270=3)-($B270:$AG270=4)))-SUMPRODUCT(($B$1004:$AG$1004='MPL ID'!$BF$3)*(2*($B270:$AG270=1)+($B270:$AG270=2)-2*($B270:$AG270=3)-($B270:$AG270=4)))</f>
        <v>-4</v>
      </c>
      <c r="AT270">
        <f ca="1">'MPL ID'!$BH$4+SUMPRODUCT(($B$1003:$AG$1003='MPL ID'!$BF$4)*(2*($B270:$AG270=1)+($B270:$AG270=2)-2*($B270:$AG270=3)-($B270:$AG270=4)))-SUMPRODUCT(($B$1004:$AG$1004='MPL ID'!$BF$4)*(2*($B270:$AG270=1)+($B270:$AG270=2)-2*($B270:$AG270=3)-($B270:$AG270=4)))</f>
        <v>3</v>
      </c>
      <c r="AU270">
        <f ca="1">'MPL ID'!$BH$5+SUMPRODUCT(($B$1003:$AG$1003='MPL ID'!$BF$5)*(2*($B270:$AG270=1)+($B270:$AG270=2)-2*($B270:$AG270=3)-($B270:$AG270=4)))-SUMPRODUCT(($B$1004:$AG$1004='MPL ID'!$BF$5)*(2*($B270:$AG270=1)+($B270:$AG270=2)-2*($B270:$AG270=3)-($B270:$AG270=4)))</f>
        <v>-7</v>
      </c>
      <c r="AV270">
        <f ca="1">'MPL ID'!$BH$6+SUMPRODUCT(($B$1003:$AG$1003='MPL ID'!$BF$6)*(2*($B270:$AG270=1)+($B270:$AG270=2)-2*($B270:$AG270=3)-($B270:$AG270=4)))-SUMPRODUCT(($B$1004:$AG$1004='MPL ID'!$BF$6)*(2*($B270:$AG270=1)+($B270:$AG270=2)-2*($B270:$AG270=3)-($B270:$AG270=4)))</f>
        <v>13</v>
      </c>
      <c r="AW270">
        <f ca="1">'MPL ID'!$BH$7+SUMPRODUCT(($B$1003:$AG$1003='MPL ID'!$BF$7)*(2*($B270:$AG270=1)+($B270:$AG270=2)-2*($B270:$AG270=3)-($B270:$AG270=4)))-SUMPRODUCT(($B$1004:$AG$1004='MPL ID'!$BF$7)*(2*($B270:$AG270=1)+($B270:$AG270=2)-2*($B270:$AG270=3)-($B270:$AG270=4)))</f>
        <v>-8</v>
      </c>
      <c r="AX270">
        <f ca="1">'MPL ID'!$BH$8+SUMPRODUCT(($B$1003:$AG$1003='MPL ID'!$BF$8)*(2*($B270:$AG270=1)+($B270:$AG270=2)-2*($B270:$AG270=3)-($B270:$AG270=4)))-SUMPRODUCT(($B$1004:$AG$1004='MPL ID'!$BF$8)*(2*($B270:$AG270=1)+($B270:$AG270=2)-2*($B270:$AG270=3)-($B270:$AG270=4)))</f>
        <v>-13</v>
      </c>
      <c r="AY270">
        <f ca="1">'MPL ID'!$BH$9+SUMPRODUCT(($B$1003:$AG$1003='MPL ID'!$BF$9)*(2*($B270:$AG270=1)+($B270:$AG270=2)-2*($B270:$AG270=3)-($B270:$AG270=4)))-SUMPRODUCT(($B$1004:$AG$1004='MPL ID'!$BF$9)*(2*($B270:$AG270=1)+($B270:$AG270=2)-2*($B270:$AG270=3)-($B270:$AG270=4)))</f>
        <v>15</v>
      </c>
      <c r="AZ270">
        <f ca="1">SUMPRODUCT(--($AH270:$AP270=AH270),--($AQ270:$AY270=AQ270),'MPL ID'!$BG$13:$BO$13)+IF(AND($E270&gt;=3,$E270&lt;=4,AO270=AH270,AX270=AQ270),1,0)+IF(AND($G270&gt;=1,$G270&lt;=2,AJ270=AH270,AS270=AQ270),1,0)+IF(AND($L270&gt;=1,$L270&lt;=2,AM270=AH270,AV270=AQ270),1,0)+IF(AND($O270&gt;=1,$O270&lt;=2,AP270=AH270,AY270=AQ270),1,0)+IF(AND($R270&gt;=1,$R270&lt;=2,AI270=AH270,AR270=AQ270),1,0)+IF(AND($AA270&gt;=3,$AA270&lt;=4,AL270=AH270,AU270=AQ270),1,0)+IF(AND($AE270&gt;=3,$AE270&lt;=4,AK270=AH270,AT270=AQ270),1,0)</f>
        <v>0</v>
      </c>
      <c r="BA270">
        <f ca="1">SUMPRODUCT(--($AH270:$AP270=AI270),--($AQ270:$AY270=AR270),'MPL ID'!$BG$14:$BO$14)+IF(AND($F270&gt;=1,$F270&lt;=2,AP270=AI270,AY270=AR270),1,0)+IF(AND($H270&gt;=1,$H270&lt;=2,AN270=AI270,AW270=AR270),1,0)+IF(AND($J270&gt;=3,$J270&lt;=4,AL270=AI270,AU270=AR270),1,0)+IF(AND($M270&gt;=1,$M270&lt;=2,AO270=AI270,AX270=AR270),1,0)+IF(AND($R270&gt;=3,$R270&lt;=4,AH270=AI270,AQ270=AR270),1,0)+IF(AND($Y270&gt;=3,$Y270&lt;=4,AJ270=AI270,AS270=AR270),1,0)+IF(AND($AC270&gt;=1,$AC270&lt;=2,AK270=AI270,AT270=AR270),1,0)+IF(AND($AF270&gt;=3,$AF270&lt;=4,AM270=AI270,AV270=AR270),1,0)</f>
        <v>0</v>
      </c>
      <c r="BB270">
        <f ca="1">SUMPRODUCT(--($AH270:$AP270=AJ270),--($AQ270:$AY270=AS270),'MPL ID'!$BG$15:$BO$15)+IF(AND($C270&gt;=1,$C270&lt;=2,AK270=AJ270,AT270=AS270),1,0)+IF(AND($G270&gt;=3,$G270&lt;=4,AH270=AJ270,AQ270=AS270),1,0)+IF(AND($K270&gt;=1,$K270&lt;=2,AP270=AJ270,AY270=AS270),1,0)+IF(AND($N270&gt;=3,$N270&lt;=4,AL270=AJ270,AU270=AS270),1,0)+IF(AND($V270&gt;=1,$V270&lt;=2,AM270=AJ270,AV270=AS270),1,0)+IF(AND($Y270&gt;=1,$Y270&lt;=2,AI270=AJ270,AR270=AS270),1,0)+IF(AND($AB270&gt;=3,$AB270&lt;=4,AN270=AJ270,AW270=AS270),1,0)</f>
        <v>0</v>
      </c>
      <c r="BC270">
        <f ca="1">SUMPRODUCT(--($AH270:$AP270=AK270),--($AQ270:$AY270=AT270),'MPL ID'!$BG$16:$BO$16)+IF(AND($C270&gt;=3,$C270&lt;=4,AJ270=AK270,AS270=AT270),1,0)+IF(AND($I270&gt;=1,$I270&lt;=2,AP270=AK270,AY270=AT270),1,0)+IF(AND($P270&gt;=3,$P270&lt;=4,AO270=AK270,AX270=AT270),1,0)+IF(AND($T270&gt;=1,$T270&lt;=2,AN270=AK270,AW270=AT270),1,0)+IF(AND($W270&gt;=1,$W270&lt;=2,AL270=AK270,AU270=AT270),1,0)+IF(AND($AC270&gt;=3,$AC270&lt;=4,AI270=AK270,AR270=AT270),1,0)+IF(AND($AE270&gt;=1,$AE270&lt;=2,AH270=AK270,AQ270=AT270),1,0)</f>
        <v>0</v>
      </c>
      <c r="BD270">
        <f ca="1">SUMPRODUCT(--($AH270:$AP270=AL270),--($AQ270:$AY270=AU270),'MPL ID'!$BG$17:$BO$17)+IF(AND($B270&gt;=3,$B270&lt;=4,AN270=AL270,AW270=AU270),1,0)+IF(AND($D270&gt;=1,$D270&lt;=2,AM270=AL270,AV270=AU270),1,0)+IF(AND($J270&gt;=1,$J270&lt;=2,AI270=AL270,AR270=AU270),1,0)+IF(AND($N270&gt;=1,$N270&lt;=2,AJ270=AL270,AS270=AU270),1,0)+IF(AND($W270&gt;=3,$W270&lt;=4,AK270=AL270,AT270=AU270),1,0)+IF(AND($AA270&gt;=1,$AA270&lt;=2,AH270=AL270,AQ270=AU270),1,0)+IF(AND($AD270&gt;=3,$AD270&lt;=4,AO270=AL270,AX270=AU270),1,0)</f>
        <v>0</v>
      </c>
      <c r="BE270">
        <f ca="1">SUMPRODUCT(--($AH270:$AP270=AM270),--($AQ270:$AY270=AV270),'MPL ID'!$BG$18:$BO$18)+IF(AND($D270&gt;=3,$D270&lt;=4,AL270=AM270,AU270=AV270),1,0)+IF(AND($L270&gt;=3,$L270&lt;=4,AH270=AM270,AQ270=AV270),1,0)+IF(AND($Q270&gt;=3,$Q270&lt;=4,AN270=AM270,AW270=AV270),1,0)+IF(AND($S270&gt;=1,$S270&lt;=2,AP270=AM270,AY270=AV270),1,0)+IF(AND($V270&gt;=3,$V270&lt;=4,AJ270=AM270,AS270=AV270),1,0)+IF(AND($Z270&gt;=1,$Z270&lt;=2,AO270=AM270,AX270=AV270),1,0)+IF(AND($AF270&gt;=1,$AF270&lt;=2,AI270=AM270,AR270=AV270),1,0)</f>
        <v>0</v>
      </c>
      <c r="BF270">
        <f ca="1">SUMPRODUCT(--($AH270:$AP270=AN270),--($AQ270:$AY270=AW270),'MPL ID'!$BG$19:$BO$19)+IF(AND($B270&gt;=1,$B270&lt;=2,AL270=AN270,AU270=AW270),1,0)+IF(AND($H270&gt;=3,$H270&lt;=4,AI270=AN270,AR270=AW270),1,0)+IF(AND($Q270&gt;=1,$Q270&lt;=2,AM270=AN270,AV270=AW270),1,0)+IF(AND($T270&gt;=3,$T270&lt;=4,AK270=AN270,AT270=AW270),1,0)+IF(AND($X270&gt;=3,$X270&lt;=4,AO270=AN270,AX270=AW270),1,0)+IF(AND($AB270&gt;=1,$AB270&lt;=2,AJ270=AN270,AS270=AW270),1,0)+IF(AND($AG270&gt;=1,$AG270&lt;=2,AP270=AN270,AY270=AW270),1,0)</f>
        <v>0</v>
      </c>
      <c r="BG270">
        <f ca="1">SUMPRODUCT(--($AH270:$AP270=AO270),--($AQ270:$AY270=AX270),'MPL ID'!$BG$20:$BO$20)+IF(AND($E270&gt;=1,$E270&lt;=2,AH270=AO270,AQ270=AX270),1,0)+IF(AND($M270&gt;=3,$M270&lt;=4,AI270=AO270,AR270=AX270),1,0)+IF(AND($P270&gt;=1,$P270&lt;=2,AK270=AO270,AT270=AX270),1,0)+IF(AND($U270&gt;=1,$U270&lt;=2,AP270=AO270,AY270=AX270),1,0)+IF(AND($X270&gt;=1,$X270&lt;=2,AN270=AO270,AW270=AX270),1,0)+IF(AND($Z270&gt;=3,$Z270&lt;=4,AM270=AO270,AV270=AX270),1,0)+IF(AND($AD270&gt;=1,$AD270&lt;=2,AL270=AO270,AU270=AX270),1,0)</f>
        <v>0</v>
      </c>
      <c r="BH270">
        <f ca="1">SUMPRODUCT(--($AH270:$AP270=AP270),--($AQ270:$AY270=AY270),'MPL ID'!$BG$21:$BO$21)+IF(AND($F270&gt;=3,$F270&lt;=4,AI270=AP270,AR270=AY270),1,0)+IF(AND($I270&gt;=3,$I270&lt;=4,AK270=AP270,AT270=AY270),1,0)+IF(AND($K270&gt;=3,$K270&lt;=4,AJ270=AP270,AS270=AY270),1,0)+IF(AND($O270&gt;=3,$O270&lt;=4,AH270=AP270,AQ270=AY270),1,0)+IF(AND($S270&gt;=3,$S270&lt;=4,AM270=AP270,AV270=AY270),1,0)+IF(AND($U270&gt;=3,$U270&lt;=4,AO270=AP270,AX270=AY270),1,0)+IF(AND($AG270&gt;=3,$AG270&lt;=4,AN270=AP270,AW270=AY270),1,0)</f>
        <v>0</v>
      </c>
      <c r="BI270">
        <f t="shared" ca="1" si="36"/>
        <v>3</v>
      </c>
      <c r="BJ270">
        <f t="shared" ca="1" si="37"/>
        <v>5</v>
      </c>
      <c r="BK270">
        <f t="shared" ca="1" si="38"/>
        <v>6</v>
      </c>
      <c r="BL270">
        <f t="shared" ca="1" si="39"/>
        <v>4</v>
      </c>
      <c r="BM270">
        <f t="shared" ca="1" si="40"/>
        <v>7</v>
      </c>
      <c r="BN270">
        <f t="shared" ca="1" si="41"/>
        <v>2</v>
      </c>
      <c r="BO270">
        <f t="shared" ca="1" si="42"/>
        <v>8</v>
      </c>
      <c r="BP270">
        <f t="shared" ca="1" si="43"/>
        <v>9</v>
      </c>
      <c r="BQ270">
        <f t="shared" ca="1" si="44"/>
        <v>1</v>
      </c>
    </row>
    <row r="271" spans="1:69" x14ac:dyDescent="0.25">
      <c r="A271">
        <v>270</v>
      </c>
      <c r="B271">
        <f ca="1">IF(AND(ISNUMBER('MPL ID'!$P$25),ISNUMBER('MPL ID'!$Q$25)),0,RANDBETWEEN(1,4))</f>
        <v>0</v>
      </c>
      <c r="C271">
        <f ca="1">IF(AND(ISNUMBER('MPL ID'!$P$26),ISNUMBER('MPL ID'!$Q$26)),0,RANDBETWEEN(1,4))</f>
        <v>0</v>
      </c>
      <c r="D271">
        <f ca="1">IF(AND(ISNUMBER('MPL ID'!$P$28),ISNUMBER('MPL ID'!$Q$28)),0,RANDBETWEEN(1,4))</f>
        <v>0</v>
      </c>
      <c r="E271">
        <f ca="1">IF(AND(ISNUMBER('MPL ID'!$P$29),ISNUMBER('MPL ID'!$Q$29)),0,RANDBETWEEN(1,4))</f>
        <v>0</v>
      </c>
      <c r="F271">
        <f ca="1">IF(AND(ISNUMBER('MPL ID'!$P$30),ISNUMBER('MPL ID'!$Q$30)),0,RANDBETWEEN(1,4))</f>
        <v>0</v>
      </c>
      <c r="G271">
        <f ca="1">IF(AND(ISNUMBER('MPL ID'!$P$31),ISNUMBER('MPL ID'!$Q$31)),0,RANDBETWEEN(1,4))</f>
        <v>0</v>
      </c>
      <c r="H271">
        <f ca="1">IF(AND(ISNUMBER('MPL ID'!$P$32),ISNUMBER('MPL ID'!$Q$32)),0,RANDBETWEEN(1,4))</f>
        <v>0</v>
      </c>
      <c r="I271">
        <f ca="1">IF(AND(ISNUMBER('MPL ID'!$P$33),ISNUMBER('MPL ID'!$Q$33)),0,RANDBETWEEN(1,4))</f>
        <v>0</v>
      </c>
      <c r="J271">
        <f ca="1">IF(AND(ISNUMBER('MPL ID'!$D$36),ISNUMBER('MPL ID'!$E$36)),0,RANDBETWEEN(1,4))</f>
        <v>0</v>
      </c>
      <c r="K271">
        <f ca="1">IF(AND(ISNUMBER('MPL ID'!$D$37),ISNUMBER('MPL ID'!$E$37)),0,RANDBETWEEN(1,4))</f>
        <v>0</v>
      </c>
      <c r="L271">
        <f ca="1">IF(AND(ISNUMBER('MPL ID'!$D$39),ISNUMBER('MPL ID'!$E$39)),0,RANDBETWEEN(1,4))</f>
        <v>0</v>
      </c>
      <c r="M271">
        <f ca="1">IF(AND(ISNUMBER('MPL ID'!$D$40),ISNUMBER('MPL ID'!$E$40)),0,RANDBETWEEN(1,4))</f>
        <v>0</v>
      </c>
      <c r="N271">
        <f ca="1">IF(AND(ISNUMBER('MPL ID'!$D$41),ISNUMBER('MPL ID'!$E$41)),0,RANDBETWEEN(1,4))</f>
        <v>0</v>
      </c>
      <c r="O271">
        <f ca="1">IF(AND(ISNUMBER('MPL ID'!$D$42),ISNUMBER('MPL ID'!$E$42)),0,RANDBETWEEN(1,4))</f>
        <v>0</v>
      </c>
      <c r="P271">
        <f ca="1">IF(AND(ISNUMBER('MPL ID'!$D$43),ISNUMBER('MPL ID'!$E$43)),0,RANDBETWEEN(1,4))</f>
        <v>0</v>
      </c>
      <c r="Q271">
        <f ca="1">IF(AND(ISNUMBER('MPL ID'!$D$44),ISNUMBER('MPL ID'!$E$44)),0,RANDBETWEEN(1,4))</f>
        <v>0</v>
      </c>
      <c r="R271">
        <f ca="1">IF(AND(ISNUMBER('MPL ID'!$J$36),ISNUMBER('MPL ID'!$K$36)),0,RANDBETWEEN(1,4))</f>
        <v>0</v>
      </c>
      <c r="S271">
        <f ca="1">IF(AND(ISNUMBER('MPL ID'!$J$37),ISNUMBER('MPL ID'!$K$37)),0,RANDBETWEEN(1,4))</f>
        <v>0</v>
      </c>
      <c r="T271">
        <f ca="1">IF(AND(ISNUMBER('MPL ID'!$J$39),ISNUMBER('MPL ID'!$K$39)),0,RANDBETWEEN(1,4))</f>
        <v>0</v>
      </c>
      <c r="U271">
        <f ca="1">IF(AND(ISNUMBER('MPL ID'!$J$40),ISNUMBER('MPL ID'!$K$40)),0,RANDBETWEEN(1,4))</f>
        <v>0</v>
      </c>
      <c r="V271">
        <f ca="1">IF(AND(ISNUMBER('MPL ID'!$J$41),ISNUMBER('MPL ID'!$K$41)),0,RANDBETWEEN(1,4))</f>
        <v>0</v>
      </c>
      <c r="W271">
        <f ca="1">IF(AND(ISNUMBER('MPL ID'!$J$42),ISNUMBER('MPL ID'!$K$42)),0,RANDBETWEEN(1,4))</f>
        <v>1</v>
      </c>
      <c r="X271">
        <f ca="1">IF(AND(ISNUMBER('MPL ID'!$J$43),ISNUMBER('MPL ID'!$K$43)),0,RANDBETWEEN(1,4))</f>
        <v>4</v>
      </c>
      <c r="Y271">
        <f ca="1">IF(AND(ISNUMBER('MPL ID'!$J$44),ISNUMBER('MPL ID'!$K$44)),0,RANDBETWEEN(1,4))</f>
        <v>3</v>
      </c>
      <c r="Z271">
        <f ca="1">IF(AND(ISNUMBER('MPL ID'!$P$36),ISNUMBER('MPL ID'!$Q$36)),0,RANDBETWEEN(1,4))</f>
        <v>1</v>
      </c>
      <c r="AA271">
        <f ca="1">IF(AND(ISNUMBER('MPL ID'!$P$37),ISNUMBER('MPL ID'!$Q$37)),0,RANDBETWEEN(1,4))</f>
        <v>3</v>
      </c>
      <c r="AB271">
        <f ca="1">IF(AND(ISNUMBER('MPL ID'!$P$39),ISNUMBER('MPL ID'!$Q$39)),0,RANDBETWEEN(1,4))</f>
        <v>4</v>
      </c>
      <c r="AC271">
        <f ca="1">IF(AND(ISNUMBER('MPL ID'!$P$40),ISNUMBER('MPL ID'!$Q$40)),0,RANDBETWEEN(1,4))</f>
        <v>1</v>
      </c>
      <c r="AD271">
        <f ca="1">IF(AND(ISNUMBER('MPL ID'!$P$41),ISNUMBER('MPL ID'!$Q$41)),0,RANDBETWEEN(1,4))</f>
        <v>1</v>
      </c>
      <c r="AE271">
        <f ca="1">IF(AND(ISNUMBER('MPL ID'!$P$42),ISNUMBER('MPL ID'!$Q$42)),0,RANDBETWEEN(1,4))</f>
        <v>2</v>
      </c>
      <c r="AF271">
        <f ca="1">IF(AND(ISNUMBER('MPL ID'!$P$43),ISNUMBER('MPL ID'!$Q$43)),0,RANDBETWEEN(1,4))</f>
        <v>3</v>
      </c>
      <c r="AG271">
        <f ca="1">IF(AND(ISNUMBER('MPL ID'!$P$44),ISNUMBER('MPL ID'!$Q$44)),0,RANDBETWEEN(1,4))</f>
        <v>3</v>
      </c>
      <c r="AH271">
        <f ca="1">'MPL ID'!$BG$1+SUMPRODUCT(($B$1003:$AG$1003='MPL ID'!$BF$1)*(($B271:$AG271=1)+($B271:$AG271=2)))+SUMPRODUCT(($B$1004:$AG$1004='MPL ID'!$BF$1)*(($B271:$AG271=3)+($B271:$AG271=4)))</f>
        <v>10</v>
      </c>
      <c r="AI271">
        <f ca="1">'MPL ID'!$BG$2+SUMPRODUCT(($B$1003:$AG$1003='MPL ID'!$BF$2)*(($B271:$AG271=1)+($B271:$AG271=2)))+SUMPRODUCT(($B$1004:$AG$1004='MPL ID'!$BF$2)*(($B271:$AG271=3)+($B271:$AG271=4)))</f>
        <v>10</v>
      </c>
      <c r="AJ271">
        <f ca="1">'MPL ID'!$BG$3+SUMPRODUCT(($B$1003:$AG$1003='MPL ID'!$BF$3)*(($B271:$AG271=1)+($B271:$AG271=2)))+SUMPRODUCT(($B$1004:$AG$1004='MPL ID'!$BF$3)*(($B271:$AG271=3)+($B271:$AG271=4)))</f>
        <v>6</v>
      </c>
      <c r="AK271">
        <f ca="1">'MPL ID'!$BG$4+SUMPRODUCT(($B$1003:$AG$1003='MPL ID'!$BF$4)*(($B271:$AG271=1)+($B271:$AG271=2)))+SUMPRODUCT(($B$1004:$AG$1004='MPL ID'!$BF$4)*(($B271:$AG271=3)+($B271:$AG271=4)))</f>
        <v>9</v>
      </c>
      <c r="AL271">
        <f ca="1">'MPL ID'!$BG$5+SUMPRODUCT(($B$1003:$AG$1003='MPL ID'!$BF$5)*(($B271:$AG271=1)+($B271:$AG271=2)))+SUMPRODUCT(($B$1004:$AG$1004='MPL ID'!$BF$5)*(($B271:$AG271=3)+($B271:$AG271=4)))</f>
        <v>3</v>
      </c>
      <c r="AM271">
        <f ca="1">'MPL ID'!$BG$6+SUMPRODUCT(($B$1003:$AG$1003='MPL ID'!$BF$6)*(($B271:$AG271=1)+($B271:$AG271=2)))+SUMPRODUCT(($B$1004:$AG$1004='MPL ID'!$BF$6)*(($B271:$AG271=3)+($B271:$AG271=4)))</f>
        <v>12</v>
      </c>
      <c r="AN271">
        <f ca="1">'MPL ID'!$BG$7+SUMPRODUCT(($B$1003:$AG$1003='MPL ID'!$BF$7)*(($B271:$AG271=1)+($B271:$AG271=2)))+SUMPRODUCT(($B$1004:$AG$1004='MPL ID'!$BF$7)*(($B271:$AG271=3)+($B271:$AG271=4)))</f>
        <v>6</v>
      </c>
      <c r="AO271">
        <f ca="1">'MPL ID'!$BG$8+SUMPRODUCT(($B$1003:$AG$1003='MPL ID'!$BF$8)*(($B271:$AG271=1)+($B271:$AG271=2)))+SUMPRODUCT(($B$1004:$AG$1004='MPL ID'!$BF$8)*(($B271:$AG271=3)+($B271:$AG271=4)))</f>
        <v>4</v>
      </c>
      <c r="AP271">
        <f ca="1">'MPL ID'!$BG$9+SUMPRODUCT(($B$1003:$AG$1003='MPL ID'!$BF$9)*(($B271:$AG271=1)+($B271:$AG271=2)))+SUMPRODUCT(($B$1004:$AG$1004='MPL ID'!$BF$9)*(($B271:$AG271=3)+($B271:$AG271=4)))</f>
        <v>12</v>
      </c>
      <c r="AQ271">
        <f ca="1">'MPL ID'!$BH$1+SUMPRODUCT(($B$1003:$AG$1003='MPL ID'!$BF$1)*(2*($B271:$AG271=1)+($B271:$AG271=2)-2*($B271:$AG271=3)-($B271:$AG271=4)))-SUMPRODUCT(($B$1004:$AG$1004='MPL ID'!$BF$1)*(2*($B271:$AG271=1)+($B271:$AG271=2)-2*($B271:$AG271=3)-($B271:$AG271=4)))</f>
        <v>10</v>
      </c>
      <c r="AR271">
        <f ca="1">'MPL ID'!$BH$2+SUMPRODUCT(($B$1003:$AG$1003='MPL ID'!$BF$2)*(2*($B271:$AG271=1)+($B271:$AG271=2)-2*($B271:$AG271=3)-($B271:$AG271=4)))-SUMPRODUCT(($B$1004:$AG$1004='MPL ID'!$BF$2)*(2*($B271:$AG271=1)+($B271:$AG271=2)-2*($B271:$AG271=3)-($B271:$AG271=4)))</f>
        <v>4</v>
      </c>
      <c r="AS271">
        <f ca="1">'MPL ID'!$BH$3+SUMPRODUCT(($B$1003:$AG$1003='MPL ID'!$BF$3)*(2*($B271:$AG271=1)+($B271:$AG271=2)-2*($B271:$AG271=3)-($B271:$AG271=4)))-SUMPRODUCT(($B$1004:$AG$1004='MPL ID'!$BF$3)*(2*($B271:$AG271=1)+($B271:$AG271=2)-2*($B271:$AG271=3)-($B271:$AG271=4)))</f>
        <v>-9</v>
      </c>
      <c r="AT271">
        <f ca="1">'MPL ID'!$BH$4+SUMPRODUCT(($B$1003:$AG$1003='MPL ID'!$BF$4)*(2*($B271:$AG271=1)+($B271:$AG271=2)-2*($B271:$AG271=3)-($B271:$AG271=4)))-SUMPRODUCT(($B$1004:$AG$1004='MPL ID'!$BF$4)*(2*($B271:$AG271=1)+($B271:$AG271=2)-2*($B271:$AG271=3)-($B271:$AG271=4)))</f>
        <v>1</v>
      </c>
      <c r="AU271">
        <f ca="1">'MPL ID'!$BH$5+SUMPRODUCT(($B$1003:$AG$1003='MPL ID'!$BF$5)*(2*($B271:$AG271=1)+($B271:$AG271=2)-2*($B271:$AG271=3)-($B271:$AG271=4)))-SUMPRODUCT(($B$1004:$AG$1004='MPL ID'!$BF$5)*(2*($B271:$AG271=1)+($B271:$AG271=2)-2*($B271:$AG271=3)-($B271:$AG271=4)))</f>
        <v>-18</v>
      </c>
      <c r="AV271">
        <f ca="1">'MPL ID'!$BH$6+SUMPRODUCT(($B$1003:$AG$1003='MPL ID'!$BF$6)*(2*($B271:$AG271=1)+($B271:$AG271=2)-2*($B271:$AG271=3)-($B271:$AG271=4)))-SUMPRODUCT(($B$1004:$AG$1004='MPL ID'!$BF$6)*(2*($B271:$AG271=1)+($B271:$AG271=2)-2*($B271:$AG271=3)-($B271:$AG271=4)))</f>
        <v>14</v>
      </c>
      <c r="AW271">
        <f ca="1">'MPL ID'!$BH$7+SUMPRODUCT(($B$1003:$AG$1003='MPL ID'!$BF$7)*(2*($B271:$AG271=1)+($B271:$AG271=2)-2*($B271:$AG271=3)-($B271:$AG271=4)))-SUMPRODUCT(($B$1004:$AG$1004='MPL ID'!$BF$7)*(2*($B271:$AG271=1)+($B271:$AG271=2)-2*($B271:$AG271=3)-($B271:$AG271=4)))</f>
        <v>-4</v>
      </c>
      <c r="AX271">
        <f ca="1">'MPL ID'!$BH$8+SUMPRODUCT(($B$1003:$AG$1003='MPL ID'!$BF$8)*(2*($B271:$AG271=1)+($B271:$AG271=2)-2*($B271:$AG271=3)-($B271:$AG271=4)))-SUMPRODUCT(($B$1004:$AG$1004='MPL ID'!$BF$8)*(2*($B271:$AG271=1)+($B271:$AG271=2)-2*($B271:$AG271=3)-($B271:$AG271=4)))</f>
        <v>-13</v>
      </c>
      <c r="AY271">
        <f ca="1">'MPL ID'!$BH$9+SUMPRODUCT(($B$1003:$AG$1003='MPL ID'!$BF$9)*(2*($B271:$AG271=1)+($B271:$AG271=2)-2*($B271:$AG271=3)-($B271:$AG271=4)))-SUMPRODUCT(($B$1004:$AG$1004='MPL ID'!$BF$9)*(2*($B271:$AG271=1)+($B271:$AG271=2)-2*($B271:$AG271=3)-($B271:$AG271=4)))</f>
        <v>15</v>
      </c>
      <c r="AZ271">
        <f ca="1">SUMPRODUCT(--($AH271:$AP271=AH271),--($AQ271:$AY271=AQ271),'MPL ID'!$BG$13:$BO$13)+IF(AND($E271&gt;=3,$E271&lt;=4,AO271=AH271,AX271=AQ271),1,0)+IF(AND($G271&gt;=1,$G271&lt;=2,AJ271=AH271,AS271=AQ271),1,0)+IF(AND($L271&gt;=1,$L271&lt;=2,AM271=AH271,AV271=AQ271),1,0)+IF(AND($O271&gt;=1,$O271&lt;=2,AP271=AH271,AY271=AQ271),1,0)+IF(AND($R271&gt;=1,$R271&lt;=2,AI271=AH271,AR271=AQ271),1,0)+IF(AND($AA271&gt;=3,$AA271&lt;=4,AL271=AH271,AU271=AQ271),1,0)+IF(AND($AE271&gt;=3,$AE271&lt;=4,AK271=AH271,AT271=AQ271),1,0)</f>
        <v>0</v>
      </c>
      <c r="BA271">
        <f ca="1">SUMPRODUCT(--($AH271:$AP271=AI271),--($AQ271:$AY271=AR271),'MPL ID'!$BG$14:$BO$14)+IF(AND($F271&gt;=1,$F271&lt;=2,AP271=AI271,AY271=AR271),1,0)+IF(AND($H271&gt;=1,$H271&lt;=2,AN271=AI271,AW271=AR271),1,0)+IF(AND($J271&gt;=3,$J271&lt;=4,AL271=AI271,AU271=AR271),1,0)+IF(AND($M271&gt;=1,$M271&lt;=2,AO271=AI271,AX271=AR271),1,0)+IF(AND($R271&gt;=3,$R271&lt;=4,AH271=AI271,AQ271=AR271),1,0)+IF(AND($Y271&gt;=3,$Y271&lt;=4,AJ271=AI271,AS271=AR271),1,0)+IF(AND($AC271&gt;=1,$AC271&lt;=2,AK271=AI271,AT271=AR271),1,0)+IF(AND($AF271&gt;=3,$AF271&lt;=4,AM271=AI271,AV271=AR271),1,0)</f>
        <v>0</v>
      </c>
      <c r="BB271">
        <f ca="1">SUMPRODUCT(--($AH271:$AP271=AJ271),--($AQ271:$AY271=AS271),'MPL ID'!$BG$15:$BO$15)+IF(AND($C271&gt;=1,$C271&lt;=2,AK271=AJ271,AT271=AS271),1,0)+IF(AND($G271&gt;=3,$G271&lt;=4,AH271=AJ271,AQ271=AS271),1,0)+IF(AND($K271&gt;=1,$K271&lt;=2,AP271=AJ271,AY271=AS271),1,0)+IF(AND($N271&gt;=3,$N271&lt;=4,AL271=AJ271,AU271=AS271),1,0)+IF(AND($V271&gt;=1,$V271&lt;=2,AM271=AJ271,AV271=AS271),1,0)+IF(AND($Y271&gt;=1,$Y271&lt;=2,AI271=AJ271,AR271=AS271),1,0)+IF(AND($AB271&gt;=3,$AB271&lt;=4,AN271=AJ271,AW271=AS271),1,0)</f>
        <v>0</v>
      </c>
      <c r="BC271">
        <f ca="1">SUMPRODUCT(--($AH271:$AP271=AK271),--($AQ271:$AY271=AT271),'MPL ID'!$BG$16:$BO$16)+IF(AND($C271&gt;=3,$C271&lt;=4,AJ271=AK271,AS271=AT271),1,0)+IF(AND($I271&gt;=1,$I271&lt;=2,AP271=AK271,AY271=AT271),1,0)+IF(AND($P271&gt;=3,$P271&lt;=4,AO271=AK271,AX271=AT271),1,0)+IF(AND($T271&gt;=1,$T271&lt;=2,AN271=AK271,AW271=AT271),1,0)+IF(AND($W271&gt;=1,$W271&lt;=2,AL271=AK271,AU271=AT271),1,0)+IF(AND($AC271&gt;=3,$AC271&lt;=4,AI271=AK271,AR271=AT271),1,0)+IF(AND($AE271&gt;=1,$AE271&lt;=2,AH271=AK271,AQ271=AT271),1,0)</f>
        <v>0</v>
      </c>
      <c r="BD271">
        <f ca="1">SUMPRODUCT(--($AH271:$AP271=AL271),--($AQ271:$AY271=AU271),'MPL ID'!$BG$17:$BO$17)+IF(AND($B271&gt;=3,$B271&lt;=4,AN271=AL271,AW271=AU271),1,0)+IF(AND($D271&gt;=1,$D271&lt;=2,AM271=AL271,AV271=AU271),1,0)+IF(AND($J271&gt;=1,$J271&lt;=2,AI271=AL271,AR271=AU271),1,0)+IF(AND($N271&gt;=1,$N271&lt;=2,AJ271=AL271,AS271=AU271),1,0)+IF(AND($W271&gt;=3,$W271&lt;=4,AK271=AL271,AT271=AU271),1,0)+IF(AND($AA271&gt;=1,$AA271&lt;=2,AH271=AL271,AQ271=AU271),1,0)+IF(AND($AD271&gt;=3,$AD271&lt;=4,AO271=AL271,AX271=AU271),1,0)</f>
        <v>0</v>
      </c>
      <c r="BE271">
        <f ca="1">SUMPRODUCT(--($AH271:$AP271=AM271),--($AQ271:$AY271=AV271),'MPL ID'!$BG$18:$BO$18)+IF(AND($D271&gt;=3,$D271&lt;=4,AL271=AM271,AU271=AV271),1,0)+IF(AND($L271&gt;=3,$L271&lt;=4,AH271=AM271,AQ271=AV271),1,0)+IF(AND($Q271&gt;=3,$Q271&lt;=4,AN271=AM271,AW271=AV271),1,0)+IF(AND($S271&gt;=1,$S271&lt;=2,AP271=AM271,AY271=AV271),1,0)+IF(AND($V271&gt;=3,$V271&lt;=4,AJ271=AM271,AS271=AV271),1,0)+IF(AND($Z271&gt;=1,$Z271&lt;=2,AO271=AM271,AX271=AV271),1,0)+IF(AND($AF271&gt;=1,$AF271&lt;=2,AI271=AM271,AR271=AV271),1,0)</f>
        <v>0</v>
      </c>
      <c r="BF271">
        <f ca="1">SUMPRODUCT(--($AH271:$AP271=AN271),--($AQ271:$AY271=AW271),'MPL ID'!$BG$19:$BO$19)+IF(AND($B271&gt;=1,$B271&lt;=2,AL271=AN271,AU271=AW271),1,0)+IF(AND($H271&gt;=3,$H271&lt;=4,AI271=AN271,AR271=AW271),1,0)+IF(AND($Q271&gt;=1,$Q271&lt;=2,AM271=AN271,AV271=AW271),1,0)+IF(AND($T271&gt;=3,$T271&lt;=4,AK271=AN271,AT271=AW271),1,0)+IF(AND($X271&gt;=3,$X271&lt;=4,AO271=AN271,AX271=AW271),1,0)+IF(AND($AB271&gt;=1,$AB271&lt;=2,AJ271=AN271,AS271=AW271),1,0)+IF(AND($AG271&gt;=1,$AG271&lt;=2,AP271=AN271,AY271=AW271),1,0)</f>
        <v>0</v>
      </c>
      <c r="BG271">
        <f ca="1">SUMPRODUCT(--($AH271:$AP271=AO271),--($AQ271:$AY271=AX271),'MPL ID'!$BG$20:$BO$20)+IF(AND($E271&gt;=1,$E271&lt;=2,AH271=AO271,AQ271=AX271),1,0)+IF(AND($M271&gt;=3,$M271&lt;=4,AI271=AO271,AR271=AX271),1,0)+IF(AND($P271&gt;=1,$P271&lt;=2,AK271=AO271,AT271=AX271),1,0)+IF(AND($U271&gt;=1,$U271&lt;=2,AP271=AO271,AY271=AX271),1,0)+IF(AND($X271&gt;=1,$X271&lt;=2,AN271=AO271,AW271=AX271),1,0)+IF(AND($Z271&gt;=3,$Z271&lt;=4,AM271=AO271,AV271=AX271),1,0)+IF(AND($AD271&gt;=1,$AD271&lt;=2,AL271=AO271,AU271=AX271),1,0)</f>
        <v>0</v>
      </c>
      <c r="BH271">
        <f ca="1">SUMPRODUCT(--($AH271:$AP271=AP271),--($AQ271:$AY271=AY271),'MPL ID'!$BG$21:$BO$21)+IF(AND($F271&gt;=3,$F271&lt;=4,AI271=AP271,AR271=AY271),1,0)+IF(AND($I271&gt;=3,$I271&lt;=4,AK271=AP271,AT271=AY271),1,0)+IF(AND($K271&gt;=3,$K271&lt;=4,AJ271=AP271,AS271=AY271),1,0)+IF(AND($O271&gt;=3,$O271&lt;=4,AH271=AP271,AQ271=AY271),1,0)+IF(AND($S271&gt;=3,$S271&lt;=4,AM271=AP271,AV271=AY271),1,0)+IF(AND($U271&gt;=3,$U271&lt;=4,AO271=AP271,AX271=AY271),1,0)+IF(AND($AG271&gt;=3,$AG271&lt;=4,AN271=AP271,AW271=AY271),1,0)</f>
        <v>0</v>
      </c>
      <c r="BI271">
        <f t="shared" ca="1" si="36"/>
        <v>3</v>
      </c>
      <c r="BJ271">
        <f t="shared" ca="1" si="37"/>
        <v>4</v>
      </c>
      <c r="BK271">
        <f t="shared" ca="1" si="38"/>
        <v>7</v>
      </c>
      <c r="BL271">
        <f t="shared" ca="1" si="39"/>
        <v>5</v>
      </c>
      <c r="BM271">
        <f t="shared" ca="1" si="40"/>
        <v>9</v>
      </c>
      <c r="BN271">
        <f t="shared" ca="1" si="41"/>
        <v>2</v>
      </c>
      <c r="BO271">
        <f t="shared" ca="1" si="42"/>
        <v>6</v>
      </c>
      <c r="BP271">
        <f t="shared" ca="1" si="43"/>
        <v>8</v>
      </c>
      <c r="BQ271">
        <f t="shared" ca="1" si="44"/>
        <v>1</v>
      </c>
    </row>
    <row r="272" spans="1:69" x14ac:dyDescent="0.25">
      <c r="A272">
        <v>271</v>
      </c>
      <c r="B272">
        <f ca="1">IF(AND(ISNUMBER('MPL ID'!$P$25),ISNUMBER('MPL ID'!$Q$25)),0,RANDBETWEEN(1,4))</f>
        <v>0</v>
      </c>
      <c r="C272">
        <f ca="1">IF(AND(ISNUMBER('MPL ID'!$P$26),ISNUMBER('MPL ID'!$Q$26)),0,RANDBETWEEN(1,4))</f>
        <v>0</v>
      </c>
      <c r="D272">
        <f ca="1">IF(AND(ISNUMBER('MPL ID'!$P$28),ISNUMBER('MPL ID'!$Q$28)),0,RANDBETWEEN(1,4))</f>
        <v>0</v>
      </c>
      <c r="E272">
        <f ca="1">IF(AND(ISNUMBER('MPL ID'!$P$29),ISNUMBER('MPL ID'!$Q$29)),0,RANDBETWEEN(1,4))</f>
        <v>0</v>
      </c>
      <c r="F272">
        <f ca="1">IF(AND(ISNUMBER('MPL ID'!$P$30),ISNUMBER('MPL ID'!$Q$30)),0,RANDBETWEEN(1,4))</f>
        <v>0</v>
      </c>
      <c r="G272">
        <f ca="1">IF(AND(ISNUMBER('MPL ID'!$P$31),ISNUMBER('MPL ID'!$Q$31)),0,RANDBETWEEN(1,4))</f>
        <v>0</v>
      </c>
      <c r="H272">
        <f ca="1">IF(AND(ISNUMBER('MPL ID'!$P$32),ISNUMBER('MPL ID'!$Q$32)),0,RANDBETWEEN(1,4))</f>
        <v>0</v>
      </c>
      <c r="I272">
        <f ca="1">IF(AND(ISNUMBER('MPL ID'!$P$33),ISNUMBER('MPL ID'!$Q$33)),0,RANDBETWEEN(1,4))</f>
        <v>0</v>
      </c>
      <c r="J272">
        <f ca="1">IF(AND(ISNUMBER('MPL ID'!$D$36),ISNUMBER('MPL ID'!$E$36)),0,RANDBETWEEN(1,4))</f>
        <v>0</v>
      </c>
      <c r="K272">
        <f ca="1">IF(AND(ISNUMBER('MPL ID'!$D$37),ISNUMBER('MPL ID'!$E$37)),0,RANDBETWEEN(1,4))</f>
        <v>0</v>
      </c>
      <c r="L272">
        <f ca="1">IF(AND(ISNUMBER('MPL ID'!$D$39),ISNUMBER('MPL ID'!$E$39)),0,RANDBETWEEN(1,4))</f>
        <v>0</v>
      </c>
      <c r="M272">
        <f ca="1">IF(AND(ISNUMBER('MPL ID'!$D$40),ISNUMBER('MPL ID'!$E$40)),0,RANDBETWEEN(1,4))</f>
        <v>0</v>
      </c>
      <c r="N272">
        <f ca="1">IF(AND(ISNUMBER('MPL ID'!$D$41),ISNUMBER('MPL ID'!$E$41)),0,RANDBETWEEN(1,4))</f>
        <v>0</v>
      </c>
      <c r="O272">
        <f ca="1">IF(AND(ISNUMBER('MPL ID'!$D$42),ISNUMBER('MPL ID'!$E$42)),0,RANDBETWEEN(1,4))</f>
        <v>0</v>
      </c>
      <c r="P272">
        <f ca="1">IF(AND(ISNUMBER('MPL ID'!$D$43),ISNUMBER('MPL ID'!$E$43)),0,RANDBETWEEN(1,4))</f>
        <v>0</v>
      </c>
      <c r="Q272">
        <f ca="1">IF(AND(ISNUMBER('MPL ID'!$D$44),ISNUMBER('MPL ID'!$E$44)),0,RANDBETWEEN(1,4))</f>
        <v>0</v>
      </c>
      <c r="R272">
        <f ca="1">IF(AND(ISNUMBER('MPL ID'!$J$36),ISNUMBER('MPL ID'!$K$36)),0,RANDBETWEEN(1,4))</f>
        <v>0</v>
      </c>
      <c r="S272">
        <f ca="1">IF(AND(ISNUMBER('MPL ID'!$J$37),ISNUMBER('MPL ID'!$K$37)),0,RANDBETWEEN(1,4))</f>
        <v>0</v>
      </c>
      <c r="T272">
        <f ca="1">IF(AND(ISNUMBER('MPL ID'!$J$39),ISNUMBER('MPL ID'!$K$39)),0,RANDBETWEEN(1,4))</f>
        <v>0</v>
      </c>
      <c r="U272">
        <f ca="1">IF(AND(ISNUMBER('MPL ID'!$J$40),ISNUMBER('MPL ID'!$K$40)),0,RANDBETWEEN(1,4))</f>
        <v>0</v>
      </c>
      <c r="V272">
        <f ca="1">IF(AND(ISNUMBER('MPL ID'!$J$41),ISNUMBER('MPL ID'!$K$41)),0,RANDBETWEEN(1,4))</f>
        <v>0</v>
      </c>
      <c r="W272">
        <f ca="1">IF(AND(ISNUMBER('MPL ID'!$J$42),ISNUMBER('MPL ID'!$K$42)),0,RANDBETWEEN(1,4))</f>
        <v>1</v>
      </c>
      <c r="X272">
        <f ca="1">IF(AND(ISNUMBER('MPL ID'!$J$43),ISNUMBER('MPL ID'!$K$43)),0,RANDBETWEEN(1,4))</f>
        <v>3</v>
      </c>
      <c r="Y272">
        <f ca="1">IF(AND(ISNUMBER('MPL ID'!$J$44),ISNUMBER('MPL ID'!$K$44)),0,RANDBETWEEN(1,4))</f>
        <v>1</v>
      </c>
      <c r="Z272">
        <f ca="1">IF(AND(ISNUMBER('MPL ID'!$P$36),ISNUMBER('MPL ID'!$Q$36)),0,RANDBETWEEN(1,4))</f>
        <v>1</v>
      </c>
      <c r="AA272">
        <f ca="1">IF(AND(ISNUMBER('MPL ID'!$P$37),ISNUMBER('MPL ID'!$Q$37)),0,RANDBETWEEN(1,4))</f>
        <v>1</v>
      </c>
      <c r="AB272">
        <f ca="1">IF(AND(ISNUMBER('MPL ID'!$P$39),ISNUMBER('MPL ID'!$Q$39)),0,RANDBETWEEN(1,4))</f>
        <v>3</v>
      </c>
      <c r="AC272">
        <f ca="1">IF(AND(ISNUMBER('MPL ID'!$P$40),ISNUMBER('MPL ID'!$Q$40)),0,RANDBETWEEN(1,4))</f>
        <v>4</v>
      </c>
      <c r="AD272">
        <f ca="1">IF(AND(ISNUMBER('MPL ID'!$P$41),ISNUMBER('MPL ID'!$Q$41)),0,RANDBETWEEN(1,4))</f>
        <v>3</v>
      </c>
      <c r="AE272">
        <f ca="1">IF(AND(ISNUMBER('MPL ID'!$P$42),ISNUMBER('MPL ID'!$Q$42)),0,RANDBETWEEN(1,4))</f>
        <v>3</v>
      </c>
      <c r="AF272">
        <f ca="1">IF(AND(ISNUMBER('MPL ID'!$P$43),ISNUMBER('MPL ID'!$Q$43)),0,RANDBETWEEN(1,4))</f>
        <v>2</v>
      </c>
      <c r="AG272">
        <f ca="1">IF(AND(ISNUMBER('MPL ID'!$P$44),ISNUMBER('MPL ID'!$Q$44)),0,RANDBETWEEN(1,4))</f>
        <v>3</v>
      </c>
      <c r="AH272">
        <f ca="1">'MPL ID'!$BG$1+SUMPRODUCT(($B$1003:$AG$1003='MPL ID'!$BF$1)*(($B272:$AG272=1)+($B272:$AG272=2)))+SUMPRODUCT(($B$1004:$AG$1004='MPL ID'!$BF$1)*(($B272:$AG272=3)+($B272:$AG272=4)))</f>
        <v>10</v>
      </c>
      <c r="AI272">
        <f ca="1">'MPL ID'!$BG$2+SUMPRODUCT(($B$1003:$AG$1003='MPL ID'!$BF$2)*(($B272:$AG272=1)+($B272:$AG272=2)))+SUMPRODUCT(($B$1004:$AG$1004='MPL ID'!$BF$2)*(($B272:$AG272=3)+($B272:$AG272=4)))</f>
        <v>7</v>
      </c>
      <c r="AJ272">
        <f ca="1">'MPL ID'!$BG$3+SUMPRODUCT(($B$1003:$AG$1003='MPL ID'!$BF$3)*(($B272:$AG272=1)+($B272:$AG272=2)))+SUMPRODUCT(($B$1004:$AG$1004='MPL ID'!$BF$3)*(($B272:$AG272=3)+($B272:$AG272=4)))</f>
        <v>7</v>
      </c>
      <c r="AK272">
        <f ca="1">'MPL ID'!$BG$4+SUMPRODUCT(($B$1003:$AG$1003='MPL ID'!$BF$4)*(($B272:$AG272=1)+($B272:$AG272=2)))+SUMPRODUCT(($B$1004:$AG$1004='MPL ID'!$BF$4)*(($B272:$AG272=3)+($B272:$AG272=4)))</f>
        <v>9</v>
      </c>
      <c r="AL272">
        <f ca="1">'MPL ID'!$BG$5+SUMPRODUCT(($B$1003:$AG$1003='MPL ID'!$BF$5)*(($B272:$AG272=1)+($B272:$AG272=2)))+SUMPRODUCT(($B$1004:$AG$1004='MPL ID'!$BF$5)*(($B272:$AG272=3)+($B272:$AG272=4)))</f>
        <v>5</v>
      </c>
      <c r="AM272">
        <f ca="1">'MPL ID'!$BG$6+SUMPRODUCT(($B$1003:$AG$1003='MPL ID'!$BF$6)*(($B272:$AG272=1)+($B272:$AG272=2)))+SUMPRODUCT(($B$1004:$AG$1004='MPL ID'!$BF$6)*(($B272:$AG272=3)+($B272:$AG272=4)))</f>
        <v>13</v>
      </c>
      <c r="AN272">
        <f ca="1">'MPL ID'!$BG$7+SUMPRODUCT(($B$1003:$AG$1003='MPL ID'!$BF$7)*(($B272:$AG272=1)+($B272:$AG272=2)))+SUMPRODUCT(($B$1004:$AG$1004='MPL ID'!$BF$7)*(($B272:$AG272=3)+($B272:$AG272=4)))</f>
        <v>6</v>
      </c>
      <c r="AO272">
        <f ca="1">'MPL ID'!$BG$8+SUMPRODUCT(($B$1003:$AG$1003='MPL ID'!$BF$8)*(($B272:$AG272=1)+($B272:$AG272=2)))+SUMPRODUCT(($B$1004:$AG$1004='MPL ID'!$BF$8)*(($B272:$AG272=3)+($B272:$AG272=4)))</f>
        <v>3</v>
      </c>
      <c r="AP272">
        <f ca="1">'MPL ID'!$BG$9+SUMPRODUCT(($B$1003:$AG$1003='MPL ID'!$BF$9)*(($B272:$AG272=1)+($B272:$AG272=2)))+SUMPRODUCT(($B$1004:$AG$1004='MPL ID'!$BF$9)*(($B272:$AG272=3)+($B272:$AG272=4)))</f>
        <v>12</v>
      </c>
      <c r="AQ272">
        <f ca="1">'MPL ID'!$BH$1+SUMPRODUCT(($B$1003:$AG$1003='MPL ID'!$BF$1)*(2*($B272:$AG272=1)+($B272:$AG272=2)-2*($B272:$AG272=3)-($B272:$AG272=4)))-SUMPRODUCT(($B$1004:$AG$1004='MPL ID'!$BF$1)*(2*($B272:$AG272=1)+($B272:$AG272=2)-2*($B272:$AG272=3)-($B272:$AG272=4)))</f>
        <v>9</v>
      </c>
      <c r="AR272">
        <f ca="1">'MPL ID'!$BH$2+SUMPRODUCT(($B$1003:$AG$1003='MPL ID'!$BF$2)*(2*($B272:$AG272=1)+($B272:$AG272=2)-2*($B272:$AG272=3)-($B272:$AG272=4)))-SUMPRODUCT(($B$1004:$AG$1004='MPL ID'!$BF$2)*(2*($B272:$AG272=1)+($B272:$AG272=2)-2*($B272:$AG272=3)-($B272:$AG272=4)))</f>
        <v>-6</v>
      </c>
      <c r="AS272">
        <f ca="1">'MPL ID'!$BH$3+SUMPRODUCT(($B$1003:$AG$1003='MPL ID'!$BF$3)*(2*($B272:$AG272=1)+($B272:$AG272=2)-2*($B272:$AG272=3)-($B272:$AG272=4)))-SUMPRODUCT(($B$1004:$AG$1004='MPL ID'!$BF$3)*(2*($B272:$AG272=1)+($B272:$AG272=2)-2*($B272:$AG272=3)-($B272:$AG272=4)))</f>
        <v>-4</v>
      </c>
      <c r="AT272">
        <f ca="1">'MPL ID'!$BH$4+SUMPRODUCT(($B$1003:$AG$1003='MPL ID'!$BF$4)*(2*($B272:$AG272=1)+($B272:$AG272=2)-2*($B272:$AG272=3)-($B272:$AG272=4)))-SUMPRODUCT(($B$1004:$AG$1004='MPL ID'!$BF$4)*(2*($B272:$AG272=1)+($B272:$AG272=2)-2*($B272:$AG272=3)-($B272:$AG272=4)))</f>
        <v>1</v>
      </c>
      <c r="AU272">
        <f ca="1">'MPL ID'!$BH$5+SUMPRODUCT(($B$1003:$AG$1003='MPL ID'!$BF$5)*(2*($B272:$AG272=1)+($B272:$AG272=2)-2*($B272:$AG272=3)-($B272:$AG272=4)))-SUMPRODUCT(($B$1004:$AG$1004='MPL ID'!$BF$5)*(2*($B272:$AG272=1)+($B272:$AG272=2)-2*($B272:$AG272=3)-($B272:$AG272=4)))</f>
        <v>-10</v>
      </c>
      <c r="AV272">
        <f ca="1">'MPL ID'!$BH$6+SUMPRODUCT(($B$1003:$AG$1003='MPL ID'!$BF$6)*(2*($B272:$AG272=1)+($B272:$AG272=2)-2*($B272:$AG272=3)-($B272:$AG272=4)))-SUMPRODUCT(($B$1004:$AG$1004='MPL ID'!$BF$6)*(2*($B272:$AG272=1)+($B272:$AG272=2)-2*($B272:$AG272=3)-($B272:$AG272=4)))</f>
        <v>17</v>
      </c>
      <c r="AW272">
        <f ca="1">'MPL ID'!$BH$7+SUMPRODUCT(($B$1003:$AG$1003='MPL ID'!$BF$7)*(2*($B272:$AG272=1)+($B272:$AG272=2)-2*($B272:$AG272=3)-($B272:$AG272=4)))-SUMPRODUCT(($B$1004:$AG$1004='MPL ID'!$BF$7)*(2*($B272:$AG272=1)+($B272:$AG272=2)-2*($B272:$AG272=3)-($B272:$AG272=4)))</f>
        <v>-4</v>
      </c>
      <c r="AX272">
        <f ca="1">'MPL ID'!$BH$8+SUMPRODUCT(($B$1003:$AG$1003='MPL ID'!$BF$8)*(2*($B272:$AG272=1)+($B272:$AG272=2)-2*($B272:$AG272=3)-($B272:$AG272=4)))-SUMPRODUCT(($B$1004:$AG$1004='MPL ID'!$BF$8)*(2*($B272:$AG272=1)+($B272:$AG272=2)-2*($B272:$AG272=3)-($B272:$AG272=4)))</f>
        <v>-18</v>
      </c>
      <c r="AY272">
        <f ca="1">'MPL ID'!$BH$9+SUMPRODUCT(($B$1003:$AG$1003='MPL ID'!$BF$9)*(2*($B272:$AG272=1)+($B272:$AG272=2)-2*($B272:$AG272=3)-($B272:$AG272=4)))-SUMPRODUCT(($B$1004:$AG$1004='MPL ID'!$BF$9)*(2*($B272:$AG272=1)+($B272:$AG272=2)-2*($B272:$AG272=3)-($B272:$AG272=4)))</f>
        <v>15</v>
      </c>
      <c r="AZ272">
        <f ca="1">SUMPRODUCT(--($AH272:$AP272=AH272),--($AQ272:$AY272=AQ272),'MPL ID'!$BG$13:$BO$13)+IF(AND($E272&gt;=3,$E272&lt;=4,AO272=AH272,AX272=AQ272),1,0)+IF(AND($G272&gt;=1,$G272&lt;=2,AJ272=AH272,AS272=AQ272),1,0)+IF(AND($L272&gt;=1,$L272&lt;=2,AM272=AH272,AV272=AQ272),1,0)+IF(AND($O272&gt;=1,$O272&lt;=2,AP272=AH272,AY272=AQ272),1,0)+IF(AND($R272&gt;=1,$R272&lt;=2,AI272=AH272,AR272=AQ272),1,0)+IF(AND($AA272&gt;=3,$AA272&lt;=4,AL272=AH272,AU272=AQ272),1,0)+IF(AND($AE272&gt;=3,$AE272&lt;=4,AK272=AH272,AT272=AQ272),1,0)</f>
        <v>0</v>
      </c>
      <c r="BA272">
        <f ca="1">SUMPRODUCT(--($AH272:$AP272=AI272),--($AQ272:$AY272=AR272),'MPL ID'!$BG$14:$BO$14)+IF(AND($F272&gt;=1,$F272&lt;=2,AP272=AI272,AY272=AR272),1,0)+IF(AND($H272&gt;=1,$H272&lt;=2,AN272=AI272,AW272=AR272),1,0)+IF(AND($J272&gt;=3,$J272&lt;=4,AL272=AI272,AU272=AR272),1,0)+IF(AND($M272&gt;=1,$M272&lt;=2,AO272=AI272,AX272=AR272),1,0)+IF(AND($R272&gt;=3,$R272&lt;=4,AH272=AI272,AQ272=AR272),1,0)+IF(AND($Y272&gt;=3,$Y272&lt;=4,AJ272=AI272,AS272=AR272),1,0)+IF(AND($AC272&gt;=1,$AC272&lt;=2,AK272=AI272,AT272=AR272),1,0)+IF(AND($AF272&gt;=3,$AF272&lt;=4,AM272=AI272,AV272=AR272),1,0)</f>
        <v>0</v>
      </c>
      <c r="BB272">
        <f ca="1">SUMPRODUCT(--($AH272:$AP272=AJ272),--($AQ272:$AY272=AS272),'MPL ID'!$BG$15:$BO$15)+IF(AND($C272&gt;=1,$C272&lt;=2,AK272=AJ272,AT272=AS272),1,0)+IF(AND($G272&gt;=3,$G272&lt;=4,AH272=AJ272,AQ272=AS272),1,0)+IF(AND($K272&gt;=1,$K272&lt;=2,AP272=AJ272,AY272=AS272),1,0)+IF(AND($N272&gt;=3,$N272&lt;=4,AL272=AJ272,AU272=AS272),1,0)+IF(AND($V272&gt;=1,$V272&lt;=2,AM272=AJ272,AV272=AS272),1,0)+IF(AND($Y272&gt;=1,$Y272&lt;=2,AI272=AJ272,AR272=AS272),1,0)+IF(AND($AB272&gt;=3,$AB272&lt;=4,AN272=AJ272,AW272=AS272),1,0)</f>
        <v>0</v>
      </c>
      <c r="BC272">
        <f ca="1">SUMPRODUCT(--($AH272:$AP272=AK272),--($AQ272:$AY272=AT272),'MPL ID'!$BG$16:$BO$16)+IF(AND($C272&gt;=3,$C272&lt;=4,AJ272=AK272,AS272=AT272),1,0)+IF(AND($I272&gt;=1,$I272&lt;=2,AP272=AK272,AY272=AT272),1,0)+IF(AND($P272&gt;=3,$P272&lt;=4,AO272=AK272,AX272=AT272),1,0)+IF(AND($T272&gt;=1,$T272&lt;=2,AN272=AK272,AW272=AT272),1,0)+IF(AND($W272&gt;=1,$W272&lt;=2,AL272=AK272,AU272=AT272),1,0)+IF(AND($AC272&gt;=3,$AC272&lt;=4,AI272=AK272,AR272=AT272),1,0)+IF(AND($AE272&gt;=1,$AE272&lt;=2,AH272=AK272,AQ272=AT272),1,0)</f>
        <v>0</v>
      </c>
      <c r="BD272">
        <f ca="1">SUMPRODUCT(--($AH272:$AP272=AL272),--($AQ272:$AY272=AU272),'MPL ID'!$BG$17:$BO$17)+IF(AND($B272&gt;=3,$B272&lt;=4,AN272=AL272,AW272=AU272),1,0)+IF(AND($D272&gt;=1,$D272&lt;=2,AM272=AL272,AV272=AU272),1,0)+IF(AND($J272&gt;=1,$J272&lt;=2,AI272=AL272,AR272=AU272),1,0)+IF(AND($N272&gt;=1,$N272&lt;=2,AJ272=AL272,AS272=AU272),1,0)+IF(AND($W272&gt;=3,$W272&lt;=4,AK272=AL272,AT272=AU272),1,0)+IF(AND($AA272&gt;=1,$AA272&lt;=2,AH272=AL272,AQ272=AU272),1,0)+IF(AND($AD272&gt;=3,$AD272&lt;=4,AO272=AL272,AX272=AU272),1,0)</f>
        <v>0</v>
      </c>
      <c r="BE272">
        <f ca="1">SUMPRODUCT(--($AH272:$AP272=AM272),--($AQ272:$AY272=AV272),'MPL ID'!$BG$18:$BO$18)+IF(AND($D272&gt;=3,$D272&lt;=4,AL272=AM272,AU272=AV272),1,0)+IF(AND($L272&gt;=3,$L272&lt;=4,AH272=AM272,AQ272=AV272),1,0)+IF(AND($Q272&gt;=3,$Q272&lt;=4,AN272=AM272,AW272=AV272),1,0)+IF(AND($S272&gt;=1,$S272&lt;=2,AP272=AM272,AY272=AV272),1,0)+IF(AND($V272&gt;=3,$V272&lt;=4,AJ272=AM272,AS272=AV272),1,0)+IF(AND($Z272&gt;=1,$Z272&lt;=2,AO272=AM272,AX272=AV272),1,0)+IF(AND($AF272&gt;=1,$AF272&lt;=2,AI272=AM272,AR272=AV272),1,0)</f>
        <v>0</v>
      </c>
      <c r="BF272">
        <f ca="1">SUMPRODUCT(--($AH272:$AP272=AN272),--($AQ272:$AY272=AW272),'MPL ID'!$BG$19:$BO$19)+IF(AND($B272&gt;=1,$B272&lt;=2,AL272=AN272,AU272=AW272),1,0)+IF(AND($H272&gt;=3,$H272&lt;=4,AI272=AN272,AR272=AW272),1,0)+IF(AND($Q272&gt;=1,$Q272&lt;=2,AM272=AN272,AV272=AW272),1,0)+IF(AND($T272&gt;=3,$T272&lt;=4,AK272=AN272,AT272=AW272),1,0)+IF(AND($X272&gt;=3,$X272&lt;=4,AO272=AN272,AX272=AW272),1,0)+IF(AND($AB272&gt;=1,$AB272&lt;=2,AJ272=AN272,AS272=AW272),1,0)+IF(AND($AG272&gt;=1,$AG272&lt;=2,AP272=AN272,AY272=AW272),1,0)</f>
        <v>0</v>
      </c>
      <c r="BG272">
        <f ca="1">SUMPRODUCT(--($AH272:$AP272=AO272),--($AQ272:$AY272=AX272),'MPL ID'!$BG$20:$BO$20)+IF(AND($E272&gt;=1,$E272&lt;=2,AH272=AO272,AQ272=AX272),1,0)+IF(AND($M272&gt;=3,$M272&lt;=4,AI272=AO272,AR272=AX272),1,0)+IF(AND($P272&gt;=1,$P272&lt;=2,AK272=AO272,AT272=AX272),1,0)+IF(AND($U272&gt;=1,$U272&lt;=2,AP272=AO272,AY272=AX272),1,0)+IF(AND($X272&gt;=1,$X272&lt;=2,AN272=AO272,AW272=AX272),1,0)+IF(AND($Z272&gt;=3,$Z272&lt;=4,AM272=AO272,AV272=AX272),1,0)+IF(AND($AD272&gt;=1,$AD272&lt;=2,AL272=AO272,AU272=AX272),1,0)</f>
        <v>0</v>
      </c>
      <c r="BH272">
        <f ca="1">SUMPRODUCT(--($AH272:$AP272=AP272),--($AQ272:$AY272=AY272),'MPL ID'!$BG$21:$BO$21)+IF(AND($F272&gt;=3,$F272&lt;=4,AI272=AP272,AR272=AY272),1,0)+IF(AND($I272&gt;=3,$I272&lt;=4,AK272=AP272,AT272=AY272),1,0)+IF(AND($K272&gt;=3,$K272&lt;=4,AJ272=AP272,AS272=AY272),1,0)+IF(AND($O272&gt;=3,$O272&lt;=4,AH272=AP272,AQ272=AY272),1,0)+IF(AND($S272&gt;=3,$S272&lt;=4,AM272=AP272,AV272=AY272),1,0)+IF(AND($U272&gt;=3,$U272&lt;=4,AO272=AP272,AX272=AY272),1,0)+IF(AND($AG272&gt;=3,$AG272&lt;=4,AN272=AP272,AW272=AY272),1,0)</f>
        <v>0</v>
      </c>
      <c r="BI272">
        <f t="shared" ca="1" si="36"/>
        <v>3</v>
      </c>
      <c r="BJ272">
        <f t="shared" ca="1" si="37"/>
        <v>6</v>
      </c>
      <c r="BK272">
        <f t="shared" ca="1" si="38"/>
        <v>5</v>
      </c>
      <c r="BL272">
        <f t="shared" ca="1" si="39"/>
        <v>4</v>
      </c>
      <c r="BM272">
        <f t="shared" ca="1" si="40"/>
        <v>8</v>
      </c>
      <c r="BN272">
        <f t="shared" ca="1" si="41"/>
        <v>1</v>
      </c>
      <c r="BO272">
        <f t="shared" ca="1" si="42"/>
        <v>7</v>
      </c>
      <c r="BP272">
        <f t="shared" ca="1" si="43"/>
        <v>9</v>
      </c>
      <c r="BQ272">
        <f t="shared" ca="1" si="44"/>
        <v>2</v>
      </c>
    </row>
    <row r="273" spans="1:69" x14ac:dyDescent="0.25">
      <c r="A273">
        <v>272</v>
      </c>
      <c r="B273">
        <f ca="1">IF(AND(ISNUMBER('MPL ID'!$P$25),ISNUMBER('MPL ID'!$Q$25)),0,RANDBETWEEN(1,4))</f>
        <v>0</v>
      </c>
      <c r="C273">
        <f ca="1">IF(AND(ISNUMBER('MPL ID'!$P$26),ISNUMBER('MPL ID'!$Q$26)),0,RANDBETWEEN(1,4))</f>
        <v>0</v>
      </c>
      <c r="D273">
        <f ca="1">IF(AND(ISNUMBER('MPL ID'!$P$28),ISNUMBER('MPL ID'!$Q$28)),0,RANDBETWEEN(1,4))</f>
        <v>0</v>
      </c>
      <c r="E273">
        <f ca="1">IF(AND(ISNUMBER('MPL ID'!$P$29),ISNUMBER('MPL ID'!$Q$29)),0,RANDBETWEEN(1,4))</f>
        <v>0</v>
      </c>
      <c r="F273">
        <f ca="1">IF(AND(ISNUMBER('MPL ID'!$P$30),ISNUMBER('MPL ID'!$Q$30)),0,RANDBETWEEN(1,4))</f>
        <v>0</v>
      </c>
      <c r="G273">
        <f ca="1">IF(AND(ISNUMBER('MPL ID'!$P$31),ISNUMBER('MPL ID'!$Q$31)),0,RANDBETWEEN(1,4))</f>
        <v>0</v>
      </c>
      <c r="H273">
        <f ca="1">IF(AND(ISNUMBER('MPL ID'!$P$32),ISNUMBER('MPL ID'!$Q$32)),0,RANDBETWEEN(1,4))</f>
        <v>0</v>
      </c>
      <c r="I273">
        <f ca="1">IF(AND(ISNUMBER('MPL ID'!$P$33),ISNUMBER('MPL ID'!$Q$33)),0,RANDBETWEEN(1,4))</f>
        <v>0</v>
      </c>
      <c r="J273">
        <f ca="1">IF(AND(ISNUMBER('MPL ID'!$D$36),ISNUMBER('MPL ID'!$E$36)),0,RANDBETWEEN(1,4))</f>
        <v>0</v>
      </c>
      <c r="K273">
        <f ca="1">IF(AND(ISNUMBER('MPL ID'!$D$37),ISNUMBER('MPL ID'!$E$37)),0,RANDBETWEEN(1,4))</f>
        <v>0</v>
      </c>
      <c r="L273">
        <f ca="1">IF(AND(ISNUMBER('MPL ID'!$D$39),ISNUMBER('MPL ID'!$E$39)),0,RANDBETWEEN(1,4))</f>
        <v>0</v>
      </c>
      <c r="M273">
        <f ca="1">IF(AND(ISNUMBER('MPL ID'!$D$40),ISNUMBER('MPL ID'!$E$40)),0,RANDBETWEEN(1,4))</f>
        <v>0</v>
      </c>
      <c r="N273">
        <f ca="1">IF(AND(ISNUMBER('MPL ID'!$D$41),ISNUMBER('MPL ID'!$E$41)),0,RANDBETWEEN(1,4))</f>
        <v>0</v>
      </c>
      <c r="O273">
        <f ca="1">IF(AND(ISNUMBER('MPL ID'!$D$42),ISNUMBER('MPL ID'!$E$42)),0,RANDBETWEEN(1,4))</f>
        <v>0</v>
      </c>
      <c r="P273">
        <f ca="1">IF(AND(ISNUMBER('MPL ID'!$D$43),ISNUMBER('MPL ID'!$E$43)),0,RANDBETWEEN(1,4))</f>
        <v>0</v>
      </c>
      <c r="Q273">
        <f ca="1">IF(AND(ISNUMBER('MPL ID'!$D$44),ISNUMBER('MPL ID'!$E$44)),0,RANDBETWEEN(1,4))</f>
        <v>0</v>
      </c>
      <c r="R273">
        <f ca="1">IF(AND(ISNUMBER('MPL ID'!$J$36),ISNUMBER('MPL ID'!$K$36)),0,RANDBETWEEN(1,4))</f>
        <v>0</v>
      </c>
      <c r="S273">
        <f ca="1">IF(AND(ISNUMBER('MPL ID'!$J$37),ISNUMBER('MPL ID'!$K$37)),0,RANDBETWEEN(1,4))</f>
        <v>0</v>
      </c>
      <c r="T273">
        <f ca="1">IF(AND(ISNUMBER('MPL ID'!$J$39),ISNUMBER('MPL ID'!$K$39)),0,RANDBETWEEN(1,4))</f>
        <v>0</v>
      </c>
      <c r="U273">
        <f ca="1">IF(AND(ISNUMBER('MPL ID'!$J$40),ISNUMBER('MPL ID'!$K$40)),0,RANDBETWEEN(1,4))</f>
        <v>0</v>
      </c>
      <c r="V273">
        <f ca="1">IF(AND(ISNUMBER('MPL ID'!$J$41),ISNUMBER('MPL ID'!$K$41)),0,RANDBETWEEN(1,4))</f>
        <v>0</v>
      </c>
      <c r="W273">
        <f ca="1">IF(AND(ISNUMBER('MPL ID'!$J$42),ISNUMBER('MPL ID'!$K$42)),0,RANDBETWEEN(1,4))</f>
        <v>1</v>
      </c>
      <c r="X273">
        <f ca="1">IF(AND(ISNUMBER('MPL ID'!$J$43),ISNUMBER('MPL ID'!$K$43)),0,RANDBETWEEN(1,4))</f>
        <v>4</v>
      </c>
      <c r="Y273">
        <f ca="1">IF(AND(ISNUMBER('MPL ID'!$J$44),ISNUMBER('MPL ID'!$K$44)),0,RANDBETWEEN(1,4))</f>
        <v>2</v>
      </c>
      <c r="Z273">
        <f ca="1">IF(AND(ISNUMBER('MPL ID'!$P$36),ISNUMBER('MPL ID'!$Q$36)),0,RANDBETWEEN(1,4))</f>
        <v>2</v>
      </c>
      <c r="AA273">
        <f ca="1">IF(AND(ISNUMBER('MPL ID'!$P$37),ISNUMBER('MPL ID'!$Q$37)),0,RANDBETWEEN(1,4))</f>
        <v>1</v>
      </c>
      <c r="AB273">
        <f ca="1">IF(AND(ISNUMBER('MPL ID'!$P$39),ISNUMBER('MPL ID'!$Q$39)),0,RANDBETWEEN(1,4))</f>
        <v>4</v>
      </c>
      <c r="AC273">
        <f ca="1">IF(AND(ISNUMBER('MPL ID'!$P$40),ISNUMBER('MPL ID'!$Q$40)),0,RANDBETWEEN(1,4))</f>
        <v>4</v>
      </c>
      <c r="AD273">
        <f ca="1">IF(AND(ISNUMBER('MPL ID'!$P$41),ISNUMBER('MPL ID'!$Q$41)),0,RANDBETWEEN(1,4))</f>
        <v>1</v>
      </c>
      <c r="AE273">
        <f ca="1">IF(AND(ISNUMBER('MPL ID'!$P$42),ISNUMBER('MPL ID'!$Q$42)),0,RANDBETWEEN(1,4))</f>
        <v>1</v>
      </c>
      <c r="AF273">
        <f ca="1">IF(AND(ISNUMBER('MPL ID'!$P$43),ISNUMBER('MPL ID'!$Q$43)),0,RANDBETWEEN(1,4))</f>
        <v>1</v>
      </c>
      <c r="AG273">
        <f ca="1">IF(AND(ISNUMBER('MPL ID'!$P$44),ISNUMBER('MPL ID'!$Q$44)),0,RANDBETWEEN(1,4))</f>
        <v>3</v>
      </c>
      <c r="AH273">
        <f ca="1">'MPL ID'!$BG$1+SUMPRODUCT(($B$1003:$AG$1003='MPL ID'!$BF$1)*(($B273:$AG273=1)+($B273:$AG273=2)))+SUMPRODUCT(($B$1004:$AG$1004='MPL ID'!$BF$1)*(($B273:$AG273=3)+($B273:$AG273=4)))</f>
        <v>9</v>
      </c>
      <c r="AI273">
        <f ca="1">'MPL ID'!$BG$2+SUMPRODUCT(($B$1003:$AG$1003='MPL ID'!$BF$2)*(($B273:$AG273=1)+($B273:$AG273=2)))+SUMPRODUCT(($B$1004:$AG$1004='MPL ID'!$BF$2)*(($B273:$AG273=3)+($B273:$AG273=4)))</f>
        <v>7</v>
      </c>
      <c r="AJ273">
        <f ca="1">'MPL ID'!$BG$3+SUMPRODUCT(($B$1003:$AG$1003='MPL ID'!$BF$3)*(($B273:$AG273=1)+($B273:$AG273=2)))+SUMPRODUCT(($B$1004:$AG$1004='MPL ID'!$BF$3)*(($B273:$AG273=3)+($B273:$AG273=4)))</f>
        <v>7</v>
      </c>
      <c r="AK273">
        <f ca="1">'MPL ID'!$BG$4+SUMPRODUCT(($B$1003:$AG$1003='MPL ID'!$BF$4)*(($B273:$AG273=1)+($B273:$AG273=2)))+SUMPRODUCT(($B$1004:$AG$1004='MPL ID'!$BF$4)*(($B273:$AG273=3)+($B273:$AG273=4)))</f>
        <v>10</v>
      </c>
      <c r="AL273">
        <f ca="1">'MPL ID'!$BG$5+SUMPRODUCT(($B$1003:$AG$1003='MPL ID'!$BF$5)*(($B273:$AG273=1)+($B273:$AG273=2)))+SUMPRODUCT(($B$1004:$AG$1004='MPL ID'!$BF$5)*(($B273:$AG273=3)+($B273:$AG273=4)))</f>
        <v>4</v>
      </c>
      <c r="AM273">
        <f ca="1">'MPL ID'!$BG$6+SUMPRODUCT(($B$1003:$AG$1003='MPL ID'!$BF$6)*(($B273:$AG273=1)+($B273:$AG273=2)))+SUMPRODUCT(($B$1004:$AG$1004='MPL ID'!$BF$6)*(($B273:$AG273=3)+($B273:$AG273=4)))</f>
        <v>13</v>
      </c>
      <c r="AN273">
        <f ca="1">'MPL ID'!$BG$7+SUMPRODUCT(($B$1003:$AG$1003='MPL ID'!$BF$7)*(($B273:$AG273=1)+($B273:$AG273=2)))+SUMPRODUCT(($B$1004:$AG$1004='MPL ID'!$BF$7)*(($B273:$AG273=3)+($B273:$AG273=4)))</f>
        <v>6</v>
      </c>
      <c r="AO273">
        <f ca="1">'MPL ID'!$BG$8+SUMPRODUCT(($B$1003:$AG$1003='MPL ID'!$BF$8)*(($B273:$AG273=1)+($B273:$AG273=2)))+SUMPRODUCT(($B$1004:$AG$1004='MPL ID'!$BF$8)*(($B273:$AG273=3)+($B273:$AG273=4)))</f>
        <v>4</v>
      </c>
      <c r="AP273">
        <f ca="1">'MPL ID'!$BG$9+SUMPRODUCT(($B$1003:$AG$1003='MPL ID'!$BF$9)*(($B273:$AG273=1)+($B273:$AG273=2)))+SUMPRODUCT(($B$1004:$AG$1004='MPL ID'!$BF$9)*(($B273:$AG273=3)+($B273:$AG273=4)))</f>
        <v>12</v>
      </c>
      <c r="AQ273">
        <f ca="1">'MPL ID'!$BH$1+SUMPRODUCT(($B$1003:$AG$1003='MPL ID'!$BF$1)*(2*($B273:$AG273=1)+($B273:$AG273=2)-2*($B273:$AG273=3)-($B273:$AG273=4)))-SUMPRODUCT(($B$1004:$AG$1004='MPL ID'!$BF$1)*(2*($B273:$AG273=1)+($B273:$AG273=2)-2*($B273:$AG273=3)-($B273:$AG273=4)))</f>
        <v>5</v>
      </c>
      <c r="AR273">
        <f ca="1">'MPL ID'!$BH$2+SUMPRODUCT(($B$1003:$AG$1003='MPL ID'!$BF$2)*(2*($B273:$AG273=1)+($B273:$AG273=2)-2*($B273:$AG273=3)-($B273:$AG273=4)))-SUMPRODUCT(($B$1004:$AG$1004='MPL ID'!$BF$2)*(2*($B273:$AG273=1)+($B273:$AG273=2)-2*($B273:$AG273=3)-($B273:$AG273=4)))</f>
        <v>-6</v>
      </c>
      <c r="AS273">
        <f ca="1">'MPL ID'!$BH$3+SUMPRODUCT(($B$1003:$AG$1003='MPL ID'!$BF$3)*(2*($B273:$AG273=1)+($B273:$AG273=2)-2*($B273:$AG273=3)-($B273:$AG273=4)))-SUMPRODUCT(($B$1004:$AG$1004='MPL ID'!$BF$3)*(2*($B273:$AG273=1)+($B273:$AG273=2)-2*($B273:$AG273=3)-($B273:$AG273=4)))</f>
        <v>-6</v>
      </c>
      <c r="AT273">
        <f ca="1">'MPL ID'!$BH$4+SUMPRODUCT(($B$1003:$AG$1003='MPL ID'!$BF$4)*(2*($B273:$AG273=1)+($B273:$AG273=2)-2*($B273:$AG273=3)-($B273:$AG273=4)))-SUMPRODUCT(($B$1004:$AG$1004='MPL ID'!$BF$4)*(2*($B273:$AG273=1)+($B273:$AG273=2)-2*($B273:$AG273=3)-($B273:$AG273=4)))</f>
        <v>5</v>
      </c>
      <c r="AU273">
        <f ca="1">'MPL ID'!$BH$5+SUMPRODUCT(($B$1003:$AG$1003='MPL ID'!$BF$5)*(2*($B273:$AG273=1)+($B273:$AG273=2)-2*($B273:$AG273=3)-($B273:$AG273=4)))-SUMPRODUCT(($B$1004:$AG$1004='MPL ID'!$BF$5)*(2*($B273:$AG273=1)+($B273:$AG273=2)-2*($B273:$AG273=3)-($B273:$AG273=4)))</f>
        <v>-14</v>
      </c>
      <c r="AV273">
        <f ca="1">'MPL ID'!$BH$6+SUMPRODUCT(($B$1003:$AG$1003='MPL ID'!$BF$6)*(2*($B273:$AG273=1)+($B273:$AG273=2)-2*($B273:$AG273=3)-($B273:$AG273=4)))-SUMPRODUCT(($B$1004:$AG$1004='MPL ID'!$BF$6)*(2*($B273:$AG273=1)+($B273:$AG273=2)-2*($B273:$AG273=3)-($B273:$AG273=4)))</f>
        <v>17</v>
      </c>
      <c r="AW273">
        <f ca="1">'MPL ID'!$BH$7+SUMPRODUCT(($B$1003:$AG$1003='MPL ID'!$BF$7)*(2*($B273:$AG273=1)+($B273:$AG273=2)-2*($B273:$AG273=3)-($B273:$AG273=4)))-SUMPRODUCT(($B$1004:$AG$1004='MPL ID'!$BF$7)*(2*($B273:$AG273=1)+($B273:$AG273=2)-2*($B273:$AG273=3)-($B273:$AG273=4)))</f>
        <v>-4</v>
      </c>
      <c r="AX273">
        <f ca="1">'MPL ID'!$BH$8+SUMPRODUCT(($B$1003:$AG$1003='MPL ID'!$BF$8)*(2*($B273:$AG273=1)+($B273:$AG273=2)-2*($B273:$AG273=3)-($B273:$AG273=4)))-SUMPRODUCT(($B$1004:$AG$1004='MPL ID'!$BF$8)*(2*($B273:$AG273=1)+($B273:$AG273=2)-2*($B273:$AG273=3)-($B273:$AG273=4)))</f>
        <v>-12</v>
      </c>
      <c r="AY273">
        <f ca="1">'MPL ID'!$BH$9+SUMPRODUCT(($B$1003:$AG$1003='MPL ID'!$BF$9)*(2*($B273:$AG273=1)+($B273:$AG273=2)-2*($B273:$AG273=3)-($B273:$AG273=4)))-SUMPRODUCT(($B$1004:$AG$1004='MPL ID'!$BF$9)*(2*($B273:$AG273=1)+($B273:$AG273=2)-2*($B273:$AG273=3)-($B273:$AG273=4)))</f>
        <v>15</v>
      </c>
      <c r="AZ273">
        <f ca="1">SUMPRODUCT(--($AH273:$AP273=AH273),--($AQ273:$AY273=AQ273),'MPL ID'!$BG$13:$BO$13)+IF(AND($E273&gt;=3,$E273&lt;=4,AO273=AH273,AX273=AQ273),1,0)+IF(AND($G273&gt;=1,$G273&lt;=2,AJ273=AH273,AS273=AQ273),1,0)+IF(AND($L273&gt;=1,$L273&lt;=2,AM273=AH273,AV273=AQ273),1,0)+IF(AND($O273&gt;=1,$O273&lt;=2,AP273=AH273,AY273=AQ273),1,0)+IF(AND($R273&gt;=1,$R273&lt;=2,AI273=AH273,AR273=AQ273),1,0)+IF(AND($AA273&gt;=3,$AA273&lt;=4,AL273=AH273,AU273=AQ273),1,0)+IF(AND($AE273&gt;=3,$AE273&lt;=4,AK273=AH273,AT273=AQ273),1,0)</f>
        <v>0</v>
      </c>
      <c r="BA273">
        <f ca="1">SUMPRODUCT(--($AH273:$AP273=AI273),--($AQ273:$AY273=AR273),'MPL ID'!$BG$14:$BO$14)+IF(AND($F273&gt;=1,$F273&lt;=2,AP273=AI273,AY273=AR273),1,0)+IF(AND($H273&gt;=1,$H273&lt;=2,AN273=AI273,AW273=AR273),1,0)+IF(AND($J273&gt;=3,$J273&lt;=4,AL273=AI273,AU273=AR273),1,0)+IF(AND($M273&gt;=1,$M273&lt;=2,AO273=AI273,AX273=AR273),1,0)+IF(AND($R273&gt;=3,$R273&lt;=4,AH273=AI273,AQ273=AR273),1,0)+IF(AND($Y273&gt;=3,$Y273&lt;=4,AJ273=AI273,AS273=AR273),1,0)+IF(AND($AC273&gt;=1,$AC273&lt;=2,AK273=AI273,AT273=AR273),1,0)+IF(AND($AF273&gt;=3,$AF273&lt;=4,AM273=AI273,AV273=AR273),1,0)</f>
        <v>1</v>
      </c>
      <c r="BB273">
        <f ca="1">SUMPRODUCT(--($AH273:$AP273=AJ273),--($AQ273:$AY273=AS273),'MPL ID'!$BG$15:$BO$15)+IF(AND($C273&gt;=1,$C273&lt;=2,AK273=AJ273,AT273=AS273),1,0)+IF(AND($G273&gt;=3,$G273&lt;=4,AH273=AJ273,AQ273=AS273),1,0)+IF(AND($K273&gt;=1,$K273&lt;=2,AP273=AJ273,AY273=AS273),1,0)+IF(AND($N273&gt;=3,$N273&lt;=4,AL273=AJ273,AU273=AS273),1,0)+IF(AND($V273&gt;=1,$V273&lt;=2,AM273=AJ273,AV273=AS273),1,0)+IF(AND($Y273&gt;=1,$Y273&lt;=2,AI273=AJ273,AR273=AS273),1,0)+IF(AND($AB273&gt;=3,$AB273&lt;=4,AN273=AJ273,AW273=AS273),1,0)</f>
        <v>1</v>
      </c>
      <c r="BC273">
        <f ca="1">SUMPRODUCT(--($AH273:$AP273=AK273),--($AQ273:$AY273=AT273),'MPL ID'!$BG$16:$BO$16)+IF(AND($C273&gt;=3,$C273&lt;=4,AJ273=AK273,AS273=AT273),1,0)+IF(AND($I273&gt;=1,$I273&lt;=2,AP273=AK273,AY273=AT273),1,0)+IF(AND($P273&gt;=3,$P273&lt;=4,AO273=AK273,AX273=AT273),1,0)+IF(AND($T273&gt;=1,$T273&lt;=2,AN273=AK273,AW273=AT273),1,0)+IF(AND($W273&gt;=1,$W273&lt;=2,AL273=AK273,AU273=AT273),1,0)+IF(AND($AC273&gt;=3,$AC273&lt;=4,AI273=AK273,AR273=AT273),1,0)+IF(AND($AE273&gt;=1,$AE273&lt;=2,AH273=AK273,AQ273=AT273),1,0)</f>
        <v>0</v>
      </c>
      <c r="BD273">
        <f ca="1">SUMPRODUCT(--($AH273:$AP273=AL273),--($AQ273:$AY273=AU273),'MPL ID'!$BG$17:$BO$17)+IF(AND($B273&gt;=3,$B273&lt;=4,AN273=AL273,AW273=AU273),1,0)+IF(AND($D273&gt;=1,$D273&lt;=2,AM273=AL273,AV273=AU273),1,0)+IF(AND($J273&gt;=1,$J273&lt;=2,AI273=AL273,AR273=AU273),1,0)+IF(AND($N273&gt;=1,$N273&lt;=2,AJ273=AL273,AS273=AU273),1,0)+IF(AND($W273&gt;=3,$W273&lt;=4,AK273=AL273,AT273=AU273),1,0)+IF(AND($AA273&gt;=1,$AA273&lt;=2,AH273=AL273,AQ273=AU273),1,0)+IF(AND($AD273&gt;=3,$AD273&lt;=4,AO273=AL273,AX273=AU273),1,0)</f>
        <v>0</v>
      </c>
      <c r="BE273">
        <f ca="1">SUMPRODUCT(--($AH273:$AP273=AM273),--($AQ273:$AY273=AV273),'MPL ID'!$BG$18:$BO$18)+IF(AND($D273&gt;=3,$D273&lt;=4,AL273=AM273,AU273=AV273),1,0)+IF(AND($L273&gt;=3,$L273&lt;=4,AH273=AM273,AQ273=AV273),1,0)+IF(AND($Q273&gt;=3,$Q273&lt;=4,AN273=AM273,AW273=AV273),1,0)+IF(AND($S273&gt;=1,$S273&lt;=2,AP273=AM273,AY273=AV273),1,0)+IF(AND($V273&gt;=3,$V273&lt;=4,AJ273=AM273,AS273=AV273),1,0)+IF(AND($Z273&gt;=1,$Z273&lt;=2,AO273=AM273,AX273=AV273),1,0)+IF(AND($AF273&gt;=1,$AF273&lt;=2,AI273=AM273,AR273=AV273),1,0)</f>
        <v>0</v>
      </c>
      <c r="BF273">
        <f ca="1">SUMPRODUCT(--($AH273:$AP273=AN273),--($AQ273:$AY273=AW273),'MPL ID'!$BG$19:$BO$19)+IF(AND($B273&gt;=1,$B273&lt;=2,AL273=AN273,AU273=AW273),1,0)+IF(AND($H273&gt;=3,$H273&lt;=4,AI273=AN273,AR273=AW273),1,0)+IF(AND($Q273&gt;=1,$Q273&lt;=2,AM273=AN273,AV273=AW273),1,0)+IF(AND($T273&gt;=3,$T273&lt;=4,AK273=AN273,AT273=AW273),1,0)+IF(AND($X273&gt;=3,$X273&lt;=4,AO273=AN273,AX273=AW273),1,0)+IF(AND($AB273&gt;=1,$AB273&lt;=2,AJ273=AN273,AS273=AW273),1,0)+IF(AND($AG273&gt;=1,$AG273&lt;=2,AP273=AN273,AY273=AW273),1,0)</f>
        <v>0</v>
      </c>
      <c r="BG273">
        <f ca="1">SUMPRODUCT(--($AH273:$AP273=AO273),--($AQ273:$AY273=AX273),'MPL ID'!$BG$20:$BO$20)+IF(AND($E273&gt;=1,$E273&lt;=2,AH273=AO273,AQ273=AX273),1,0)+IF(AND($M273&gt;=3,$M273&lt;=4,AI273=AO273,AR273=AX273),1,0)+IF(AND($P273&gt;=1,$P273&lt;=2,AK273=AO273,AT273=AX273),1,0)+IF(AND($U273&gt;=1,$U273&lt;=2,AP273=AO273,AY273=AX273),1,0)+IF(AND($X273&gt;=1,$X273&lt;=2,AN273=AO273,AW273=AX273),1,0)+IF(AND($Z273&gt;=3,$Z273&lt;=4,AM273=AO273,AV273=AX273),1,0)+IF(AND($AD273&gt;=1,$AD273&lt;=2,AL273=AO273,AU273=AX273),1,0)</f>
        <v>0</v>
      </c>
      <c r="BH273">
        <f ca="1">SUMPRODUCT(--($AH273:$AP273=AP273),--($AQ273:$AY273=AY273),'MPL ID'!$BG$21:$BO$21)+IF(AND($F273&gt;=3,$F273&lt;=4,AI273=AP273,AR273=AY273),1,0)+IF(AND($I273&gt;=3,$I273&lt;=4,AK273=AP273,AT273=AY273),1,0)+IF(AND($K273&gt;=3,$K273&lt;=4,AJ273=AP273,AS273=AY273),1,0)+IF(AND($O273&gt;=3,$O273&lt;=4,AH273=AP273,AQ273=AY273),1,0)+IF(AND($S273&gt;=3,$S273&lt;=4,AM273=AP273,AV273=AY273),1,0)+IF(AND($U273&gt;=3,$U273&lt;=4,AO273=AP273,AX273=AY273),1,0)+IF(AND($AG273&gt;=3,$AG273&lt;=4,AN273=AP273,AW273=AY273),1,0)</f>
        <v>0</v>
      </c>
      <c r="BI273">
        <f t="shared" ca="1" si="36"/>
        <v>4</v>
      </c>
      <c r="BJ273">
        <f t="shared" ca="1" si="37"/>
        <v>5</v>
      </c>
      <c r="BK273">
        <f t="shared" ca="1" si="38"/>
        <v>6</v>
      </c>
      <c r="BL273">
        <f t="shared" ca="1" si="39"/>
        <v>3</v>
      </c>
      <c r="BM273">
        <f t="shared" ca="1" si="40"/>
        <v>9</v>
      </c>
      <c r="BN273">
        <f t="shared" ca="1" si="41"/>
        <v>1</v>
      </c>
      <c r="BO273">
        <f t="shared" ca="1" si="42"/>
        <v>7</v>
      </c>
      <c r="BP273">
        <f t="shared" ca="1" si="43"/>
        <v>8</v>
      </c>
      <c r="BQ273">
        <f t="shared" ca="1" si="44"/>
        <v>2</v>
      </c>
    </row>
    <row r="274" spans="1:69" x14ac:dyDescent="0.25">
      <c r="A274">
        <v>273</v>
      </c>
      <c r="B274">
        <f ca="1">IF(AND(ISNUMBER('MPL ID'!$P$25),ISNUMBER('MPL ID'!$Q$25)),0,RANDBETWEEN(1,4))</f>
        <v>0</v>
      </c>
      <c r="C274">
        <f ca="1">IF(AND(ISNUMBER('MPL ID'!$P$26),ISNUMBER('MPL ID'!$Q$26)),0,RANDBETWEEN(1,4))</f>
        <v>0</v>
      </c>
      <c r="D274">
        <f ca="1">IF(AND(ISNUMBER('MPL ID'!$P$28),ISNUMBER('MPL ID'!$Q$28)),0,RANDBETWEEN(1,4))</f>
        <v>0</v>
      </c>
      <c r="E274">
        <f ca="1">IF(AND(ISNUMBER('MPL ID'!$P$29),ISNUMBER('MPL ID'!$Q$29)),0,RANDBETWEEN(1,4))</f>
        <v>0</v>
      </c>
      <c r="F274">
        <f ca="1">IF(AND(ISNUMBER('MPL ID'!$P$30),ISNUMBER('MPL ID'!$Q$30)),0,RANDBETWEEN(1,4))</f>
        <v>0</v>
      </c>
      <c r="G274">
        <f ca="1">IF(AND(ISNUMBER('MPL ID'!$P$31),ISNUMBER('MPL ID'!$Q$31)),0,RANDBETWEEN(1,4))</f>
        <v>0</v>
      </c>
      <c r="H274">
        <f ca="1">IF(AND(ISNUMBER('MPL ID'!$P$32),ISNUMBER('MPL ID'!$Q$32)),0,RANDBETWEEN(1,4))</f>
        <v>0</v>
      </c>
      <c r="I274">
        <f ca="1">IF(AND(ISNUMBER('MPL ID'!$P$33),ISNUMBER('MPL ID'!$Q$33)),0,RANDBETWEEN(1,4))</f>
        <v>0</v>
      </c>
      <c r="J274">
        <f ca="1">IF(AND(ISNUMBER('MPL ID'!$D$36),ISNUMBER('MPL ID'!$E$36)),0,RANDBETWEEN(1,4))</f>
        <v>0</v>
      </c>
      <c r="K274">
        <f ca="1">IF(AND(ISNUMBER('MPL ID'!$D$37),ISNUMBER('MPL ID'!$E$37)),0,RANDBETWEEN(1,4))</f>
        <v>0</v>
      </c>
      <c r="L274">
        <f ca="1">IF(AND(ISNUMBER('MPL ID'!$D$39),ISNUMBER('MPL ID'!$E$39)),0,RANDBETWEEN(1,4))</f>
        <v>0</v>
      </c>
      <c r="M274">
        <f ca="1">IF(AND(ISNUMBER('MPL ID'!$D$40),ISNUMBER('MPL ID'!$E$40)),0,RANDBETWEEN(1,4))</f>
        <v>0</v>
      </c>
      <c r="N274">
        <f ca="1">IF(AND(ISNUMBER('MPL ID'!$D$41),ISNUMBER('MPL ID'!$E$41)),0,RANDBETWEEN(1,4))</f>
        <v>0</v>
      </c>
      <c r="O274">
        <f ca="1">IF(AND(ISNUMBER('MPL ID'!$D$42),ISNUMBER('MPL ID'!$E$42)),0,RANDBETWEEN(1,4))</f>
        <v>0</v>
      </c>
      <c r="P274">
        <f ca="1">IF(AND(ISNUMBER('MPL ID'!$D$43),ISNUMBER('MPL ID'!$E$43)),0,RANDBETWEEN(1,4))</f>
        <v>0</v>
      </c>
      <c r="Q274">
        <f ca="1">IF(AND(ISNUMBER('MPL ID'!$D$44),ISNUMBER('MPL ID'!$E$44)),0,RANDBETWEEN(1,4))</f>
        <v>0</v>
      </c>
      <c r="R274">
        <f ca="1">IF(AND(ISNUMBER('MPL ID'!$J$36),ISNUMBER('MPL ID'!$K$36)),0,RANDBETWEEN(1,4))</f>
        <v>0</v>
      </c>
      <c r="S274">
        <f ca="1">IF(AND(ISNUMBER('MPL ID'!$J$37),ISNUMBER('MPL ID'!$K$37)),0,RANDBETWEEN(1,4))</f>
        <v>0</v>
      </c>
      <c r="T274">
        <f ca="1">IF(AND(ISNUMBER('MPL ID'!$J$39),ISNUMBER('MPL ID'!$K$39)),0,RANDBETWEEN(1,4))</f>
        <v>0</v>
      </c>
      <c r="U274">
        <f ca="1">IF(AND(ISNUMBER('MPL ID'!$J$40),ISNUMBER('MPL ID'!$K$40)),0,RANDBETWEEN(1,4))</f>
        <v>0</v>
      </c>
      <c r="V274">
        <f ca="1">IF(AND(ISNUMBER('MPL ID'!$J$41),ISNUMBER('MPL ID'!$K$41)),0,RANDBETWEEN(1,4))</f>
        <v>0</v>
      </c>
      <c r="W274">
        <f ca="1">IF(AND(ISNUMBER('MPL ID'!$J$42),ISNUMBER('MPL ID'!$K$42)),0,RANDBETWEEN(1,4))</f>
        <v>3</v>
      </c>
      <c r="X274">
        <f ca="1">IF(AND(ISNUMBER('MPL ID'!$J$43),ISNUMBER('MPL ID'!$K$43)),0,RANDBETWEEN(1,4))</f>
        <v>1</v>
      </c>
      <c r="Y274">
        <f ca="1">IF(AND(ISNUMBER('MPL ID'!$J$44),ISNUMBER('MPL ID'!$K$44)),0,RANDBETWEEN(1,4))</f>
        <v>2</v>
      </c>
      <c r="Z274">
        <f ca="1">IF(AND(ISNUMBER('MPL ID'!$P$36),ISNUMBER('MPL ID'!$Q$36)),0,RANDBETWEEN(1,4))</f>
        <v>1</v>
      </c>
      <c r="AA274">
        <f ca="1">IF(AND(ISNUMBER('MPL ID'!$P$37),ISNUMBER('MPL ID'!$Q$37)),0,RANDBETWEEN(1,4))</f>
        <v>2</v>
      </c>
      <c r="AB274">
        <f ca="1">IF(AND(ISNUMBER('MPL ID'!$P$39),ISNUMBER('MPL ID'!$Q$39)),0,RANDBETWEEN(1,4))</f>
        <v>4</v>
      </c>
      <c r="AC274">
        <f ca="1">IF(AND(ISNUMBER('MPL ID'!$P$40),ISNUMBER('MPL ID'!$Q$40)),0,RANDBETWEEN(1,4))</f>
        <v>2</v>
      </c>
      <c r="AD274">
        <f ca="1">IF(AND(ISNUMBER('MPL ID'!$P$41),ISNUMBER('MPL ID'!$Q$41)),0,RANDBETWEEN(1,4))</f>
        <v>1</v>
      </c>
      <c r="AE274">
        <f ca="1">IF(AND(ISNUMBER('MPL ID'!$P$42),ISNUMBER('MPL ID'!$Q$42)),0,RANDBETWEEN(1,4))</f>
        <v>1</v>
      </c>
      <c r="AF274">
        <f ca="1">IF(AND(ISNUMBER('MPL ID'!$P$43),ISNUMBER('MPL ID'!$Q$43)),0,RANDBETWEEN(1,4))</f>
        <v>1</v>
      </c>
      <c r="AG274">
        <f ca="1">IF(AND(ISNUMBER('MPL ID'!$P$44),ISNUMBER('MPL ID'!$Q$44)),0,RANDBETWEEN(1,4))</f>
        <v>4</v>
      </c>
      <c r="AH274">
        <f ca="1">'MPL ID'!$BG$1+SUMPRODUCT(($B$1003:$AG$1003='MPL ID'!$BF$1)*(($B274:$AG274=1)+($B274:$AG274=2)))+SUMPRODUCT(($B$1004:$AG$1004='MPL ID'!$BF$1)*(($B274:$AG274=3)+($B274:$AG274=4)))</f>
        <v>9</v>
      </c>
      <c r="AI274">
        <f ca="1">'MPL ID'!$BG$2+SUMPRODUCT(($B$1003:$AG$1003='MPL ID'!$BF$2)*(($B274:$AG274=1)+($B274:$AG274=2)))+SUMPRODUCT(($B$1004:$AG$1004='MPL ID'!$BF$2)*(($B274:$AG274=3)+($B274:$AG274=4)))</f>
        <v>8</v>
      </c>
      <c r="AJ274">
        <f ca="1">'MPL ID'!$BG$3+SUMPRODUCT(($B$1003:$AG$1003='MPL ID'!$BF$3)*(($B274:$AG274=1)+($B274:$AG274=2)))+SUMPRODUCT(($B$1004:$AG$1004='MPL ID'!$BF$3)*(($B274:$AG274=3)+($B274:$AG274=4)))</f>
        <v>7</v>
      </c>
      <c r="AK274">
        <f ca="1">'MPL ID'!$BG$4+SUMPRODUCT(($B$1003:$AG$1003='MPL ID'!$BF$4)*(($B274:$AG274=1)+($B274:$AG274=2)))+SUMPRODUCT(($B$1004:$AG$1004='MPL ID'!$BF$4)*(($B274:$AG274=3)+($B274:$AG274=4)))</f>
        <v>8</v>
      </c>
      <c r="AL274">
        <f ca="1">'MPL ID'!$BG$5+SUMPRODUCT(($B$1003:$AG$1003='MPL ID'!$BF$5)*(($B274:$AG274=1)+($B274:$AG274=2)))+SUMPRODUCT(($B$1004:$AG$1004='MPL ID'!$BF$5)*(($B274:$AG274=3)+($B274:$AG274=4)))</f>
        <v>5</v>
      </c>
      <c r="AM274">
        <f ca="1">'MPL ID'!$BG$6+SUMPRODUCT(($B$1003:$AG$1003='MPL ID'!$BF$6)*(($B274:$AG274=1)+($B274:$AG274=2)))+SUMPRODUCT(($B$1004:$AG$1004='MPL ID'!$BF$6)*(($B274:$AG274=3)+($B274:$AG274=4)))</f>
        <v>13</v>
      </c>
      <c r="AN274">
        <f ca="1">'MPL ID'!$BG$7+SUMPRODUCT(($B$1003:$AG$1003='MPL ID'!$BF$7)*(($B274:$AG274=1)+($B274:$AG274=2)))+SUMPRODUCT(($B$1004:$AG$1004='MPL ID'!$BF$7)*(($B274:$AG274=3)+($B274:$AG274=4)))</f>
        <v>5</v>
      </c>
      <c r="AO274">
        <f ca="1">'MPL ID'!$BG$8+SUMPRODUCT(($B$1003:$AG$1003='MPL ID'!$BF$8)*(($B274:$AG274=1)+($B274:$AG274=2)))+SUMPRODUCT(($B$1004:$AG$1004='MPL ID'!$BF$8)*(($B274:$AG274=3)+($B274:$AG274=4)))</f>
        <v>5</v>
      </c>
      <c r="AP274">
        <f ca="1">'MPL ID'!$BG$9+SUMPRODUCT(($B$1003:$AG$1003='MPL ID'!$BF$9)*(($B274:$AG274=1)+($B274:$AG274=2)))+SUMPRODUCT(($B$1004:$AG$1004='MPL ID'!$BF$9)*(($B274:$AG274=3)+($B274:$AG274=4)))</f>
        <v>12</v>
      </c>
      <c r="AQ274">
        <f ca="1">'MPL ID'!$BH$1+SUMPRODUCT(($B$1003:$AG$1003='MPL ID'!$BF$1)*(2*($B274:$AG274=1)+($B274:$AG274=2)-2*($B274:$AG274=3)-($B274:$AG274=4)))-SUMPRODUCT(($B$1004:$AG$1004='MPL ID'!$BF$1)*(2*($B274:$AG274=1)+($B274:$AG274=2)-2*($B274:$AG274=3)-($B274:$AG274=4)))</f>
        <v>6</v>
      </c>
      <c r="AR274">
        <f ca="1">'MPL ID'!$BH$2+SUMPRODUCT(($B$1003:$AG$1003='MPL ID'!$BF$2)*(2*($B274:$AG274=1)+($B274:$AG274=2)-2*($B274:$AG274=3)-($B274:$AG274=4)))-SUMPRODUCT(($B$1004:$AG$1004='MPL ID'!$BF$2)*(2*($B274:$AG274=1)+($B274:$AG274=2)-2*($B274:$AG274=3)-($B274:$AG274=4)))</f>
        <v>-4</v>
      </c>
      <c r="AS274">
        <f ca="1">'MPL ID'!$BH$3+SUMPRODUCT(($B$1003:$AG$1003='MPL ID'!$BF$3)*(2*($B274:$AG274=1)+($B274:$AG274=2)-2*($B274:$AG274=3)-($B274:$AG274=4)))-SUMPRODUCT(($B$1004:$AG$1004='MPL ID'!$BF$3)*(2*($B274:$AG274=1)+($B274:$AG274=2)-2*($B274:$AG274=3)-($B274:$AG274=4)))</f>
        <v>-6</v>
      </c>
      <c r="AT274">
        <f ca="1">'MPL ID'!$BH$4+SUMPRODUCT(($B$1003:$AG$1003='MPL ID'!$BF$4)*(2*($B274:$AG274=1)+($B274:$AG274=2)-2*($B274:$AG274=3)-($B274:$AG274=4)))-SUMPRODUCT(($B$1004:$AG$1004='MPL ID'!$BF$4)*(2*($B274:$AG274=1)+($B274:$AG274=2)-2*($B274:$AG274=3)-($B274:$AG274=4)))</f>
        <v>-1</v>
      </c>
      <c r="AU274">
        <f ca="1">'MPL ID'!$BH$5+SUMPRODUCT(($B$1003:$AG$1003='MPL ID'!$BF$5)*(2*($B274:$AG274=1)+($B274:$AG274=2)-2*($B274:$AG274=3)-($B274:$AG274=4)))-SUMPRODUCT(($B$1004:$AG$1004='MPL ID'!$BF$5)*(2*($B274:$AG274=1)+($B274:$AG274=2)-2*($B274:$AG274=3)-($B274:$AG274=4)))</f>
        <v>-11</v>
      </c>
      <c r="AV274">
        <f ca="1">'MPL ID'!$BH$6+SUMPRODUCT(($B$1003:$AG$1003='MPL ID'!$BF$6)*(2*($B274:$AG274=1)+($B274:$AG274=2)-2*($B274:$AG274=3)-($B274:$AG274=4)))-SUMPRODUCT(($B$1004:$AG$1004='MPL ID'!$BF$6)*(2*($B274:$AG274=1)+($B274:$AG274=2)-2*($B274:$AG274=3)-($B274:$AG274=4)))</f>
        <v>18</v>
      </c>
      <c r="AW274">
        <f ca="1">'MPL ID'!$BH$7+SUMPRODUCT(($B$1003:$AG$1003='MPL ID'!$BF$7)*(2*($B274:$AG274=1)+($B274:$AG274=2)-2*($B274:$AG274=3)-($B274:$AG274=4)))-SUMPRODUCT(($B$1004:$AG$1004='MPL ID'!$BF$7)*(2*($B274:$AG274=1)+($B274:$AG274=2)-2*($B274:$AG274=3)-($B274:$AG274=4)))</f>
        <v>-6</v>
      </c>
      <c r="AX274">
        <f ca="1">'MPL ID'!$BH$8+SUMPRODUCT(($B$1003:$AG$1003='MPL ID'!$BF$8)*(2*($B274:$AG274=1)+($B274:$AG274=2)-2*($B274:$AG274=3)-($B274:$AG274=4)))-SUMPRODUCT(($B$1004:$AG$1004='MPL ID'!$BF$8)*(2*($B274:$AG274=1)+($B274:$AG274=2)-2*($B274:$AG274=3)-($B274:$AG274=4)))</f>
        <v>-10</v>
      </c>
      <c r="AY274">
        <f ca="1">'MPL ID'!$BH$9+SUMPRODUCT(($B$1003:$AG$1003='MPL ID'!$BF$9)*(2*($B274:$AG274=1)+($B274:$AG274=2)-2*($B274:$AG274=3)-($B274:$AG274=4)))-SUMPRODUCT(($B$1004:$AG$1004='MPL ID'!$BF$9)*(2*($B274:$AG274=1)+($B274:$AG274=2)-2*($B274:$AG274=3)-($B274:$AG274=4)))</f>
        <v>14</v>
      </c>
      <c r="AZ274">
        <f ca="1">SUMPRODUCT(--($AH274:$AP274=AH274),--($AQ274:$AY274=AQ274),'MPL ID'!$BG$13:$BO$13)+IF(AND($E274&gt;=3,$E274&lt;=4,AO274=AH274,AX274=AQ274),1,0)+IF(AND($G274&gt;=1,$G274&lt;=2,AJ274=AH274,AS274=AQ274),1,0)+IF(AND($L274&gt;=1,$L274&lt;=2,AM274=AH274,AV274=AQ274),1,0)+IF(AND($O274&gt;=1,$O274&lt;=2,AP274=AH274,AY274=AQ274),1,0)+IF(AND($R274&gt;=1,$R274&lt;=2,AI274=AH274,AR274=AQ274),1,0)+IF(AND($AA274&gt;=3,$AA274&lt;=4,AL274=AH274,AU274=AQ274),1,0)+IF(AND($AE274&gt;=3,$AE274&lt;=4,AK274=AH274,AT274=AQ274),1,0)</f>
        <v>0</v>
      </c>
      <c r="BA274">
        <f ca="1">SUMPRODUCT(--($AH274:$AP274=AI274),--($AQ274:$AY274=AR274),'MPL ID'!$BG$14:$BO$14)+IF(AND($F274&gt;=1,$F274&lt;=2,AP274=AI274,AY274=AR274),1,0)+IF(AND($H274&gt;=1,$H274&lt;=2,AN274=AI274,AW274=AR274),1,0)+IF(AND($J274&gt;=3,$J274&lt;=4,AL274=AI274,AU274=AR274),1,0)+IF(AND($M274&gt;=1,$M274&lt;=2,AO274=AI274,AX274=AR274),1,0)+IF(AND($R274&gt;=3,$R274&lt;=4,AH274=AI274,AQ274=AR274),1,0)+IF(AND($Y274&gt;=3,$Y274&lt;=4,AJ274=AI274,AS274=AR274),1,0)+IF(AND($AC274&gt;=1,$AC274&lt;=2,AK274=AI274,AT274=AR274),1,0)+IF(AND($AF274&gt;=3,$AF274&lt;=4,AM274=AI274,AV274=AR274),1,0)</f>
        <v>0</v>
      </c>
      <c r="BB274">
        <f ca="1">SUMPRODUCT(--($AH274:$AP274=AJ274),--($AQ274:$AY274=AS274),'MPL ID'!$BG$15:$BO$15)+IF(AND($C274&gt;=1,$C274&lt;=2,AK274=AJ274,AT274=AS274),1,0)+IF(AND($G274&gt;=3,$G274&lt;=4,AH274=AJ274,AQ274=AS274),1,0)+IF(AND($K274&gt;=1,$K274&lt;=2,AP274=AJ274,AY274=AS274),1,0)+IF(AND($N274&gt;=3,$N274&lt;=4,AL274=AJ274,AU274=AS274),1,0)+IF(AND($V274&gt;=1,$V274&lt;=2,AM274=AJ274,AV274=AS274),1,0)+IF(AND($Y274&gt;=1,$Y274&lt;=2,AI274=AJ274,AR274=AS274),1,0)+IF(AND($AB274&gt;=3,$AB274&lt;=4,AN274=AJ274,AW274=AS274),1,0)</f>
        <v>0</v>
      </c>
      <c r="BC274">
        <f ca="1">SUMPRODUCT(--($AH274:$AP274=AK274),--($AQ274:$AY274=AT274),'MPL ID'!$BG$16:$BO$16)+IF(AND($C274&gt;=3,$C274&lt;=4,AJ274=AK274,AS274=AT274),1,0)+IF(AND($I274&gt;=1,$I274&lt;=2,AP274=AK274,AY274=AT274),1,0)+IF(AND($P274&gt;=3,$P274&lt;=4,AO274=AK274,AX274=AT274),1,0)+IF(AND($T274&gt;=1,$T274&lt;=2,AN274=AK274,AW274=AT274),1,0)+IF(AND($W274&gt;=1,$W274&lt;=2,AL274=AK274,AU274=AT274),1,0)+IF(AND($AC274&gt;=3,$AC274&lt;=4,AI274=AK274,AR274=AT274),1,0)+IF(AND($AE274&gt;=1,$AE274&lt;=2,AH274=AK274,AQ274=AT274),1,0)</f>
        <v>0</v>
      </c>
      <c r="BD274">
        <f ca="1">SUMPRODUCT(--($AH274:$AP274=AL274),--($AQ274:$AY274=AU274),'MPL ID'!$BG$17:$BO$17)+IF(AND($B274&gt;=3,$B274&lt;=4,AN274=AL274,AW274=AU274),1,0)+IF(AND($D274&gt;=1,$D274&lt;=2,AM274=AL274,AV274=AU274),1,0)+IF(AND($J274&gt;=1,$J274&lt;=2,AI274=AL274,AR274=AU274),1,0)+IF(AND($N274&gt;=1,$N274&lt;=2,AJ274=AL274,AS274=AU274),1,0)+IF(AND($W274&gt;=3,$W274&lt;=4,AK274=AL274,AT274=AU274),1,0)+IF(AND($AA274&gt;=1,$AA274&lt;=2,AH274=AL274,AQ274=AU274),1,0)+IF(AND($AD274&gt;=3,$AD274&lt;=4,AO274=AL274,AX274=AU274),1,0)</f>
        <v>0</v>
      </c>
      <c r="BE274">
        <f ca="1">SUMPRODUCT(--($AH274:$AP274=AM274),--($AQ274:$AY274=AV274),'MPL ID'!$BG$18:$BO$18)+IF(AND($D274&gt;=3,$D274&lt;=4,AL274=AM274,AU274=AV274),1,0)+IF(AND($L274&gt;=3,$L274&lt;=4,AH274=AM274,AQ274=AV274),1,0)+IF(AND($Q274&gt;=3,$Q274&lt;=4,AN274=AM274,AW274=AV274),1,0)+IF(AND($S274&gt;=1,$S274&lt;=2,AP274=AM274,AY274=AV274),1,0)+IF(AND($V274&gt;=3,$V274&lt;=4,AJ274=AM274,AS274=AV274),1,0)+IF(AND($Z274&gt;=1,$Z274&lt;=2,AO274=AM274,AX274=AV274),1,0)+IF(AND($AF274&gt;=1,$AF274&lt;=2,AI274=AM274,AR274=AV274),1,0)</f>
        <v>0</v>
      </c>
      <c r="BF274">
        <f ca="1">SUMPRODUCT(--($AH274:$AP274=AN274),--($AQ274:$AY274=AW274),'MPL ID'!$BG$19:$BO$19)+IF(AND($B274&gt;=1,$B274&lt;=2,AL274=AN274,AU274=AW274),1,0)+IF(AND($H274&gt;=3,$H274&lt;=4,AI274=AN274,AR274=AW274),1,0)+IF(AND($Q274&gt;=1,$Q274&lt;=2,AM274=AN274,AV274=AW274),1,0)+IF(AND($T274&gt;=3,$T274&lt;=4,AK274=AN274,AT274=AW274),1,0)+IF(AND($X274&gt;=3,$X274&lt;=4,AO274=AN274,AX274=AW274),1,0)+IF(AND($AB274&gt;=1,$AB274&lt;=2,AJ274=AN274,AS274=AW274),1,0)+IF(AND($AG274&gt;=1,$AG274&lt;=2,AP274=AN274,AY274=AW274),1,0)</f>
        <v>0</v>
      </c>
      <c r="BG274">
        <f ca="1">SUMPRODUCT(--($AH274:$AP274=AO274),--($AQ274:$AY274=AX274),'MPL ID'!$BG$20:$BO$20)+IF(AND($E274&gt;=1,$E274&lt;=2,AH274=AO274,AQ274=AX274),1,0)+IF(AND($M274&gt;=3,$M274&lt;=4,AI274=AO274,AR274=AX274),1,0)+IF(AND($P274&gt;=1,$P274&lt;=2,AK274=AO274,AT274=AX274),1,0)+IF(AND($U274&gt;=1,$U274&lt;=2,AP274=AO274,AY274=AX274),1,0)+IF(AND($X274&gt;=1,$X274&lt;=2,AN274=AO274,AW274=AX274),1,0)+IF(AND($Z274&gt;=3,$Z274&lt;=4,AM274=AO274,AV274=AX274),1,0)+IF(AND($AD274&gt;=1,$AD274&lt;=2,AL274=AO274,AU274=AX274),1,0)</f>
        <v>0</v>
      </c>
      <c r="BH274">
        <f ca="1">SUMPRODUCT(--($AH274:$AP274=AP274),--($AQ274:$AY274=AY274),'MPL ID'!$BG$21:$BO$21)+IF(AND($F274&gt;=3,$F274&lt;=4,AI274=AP274,AR274=AY274),1,0)+IF(AND($I274&gt;=3,$I274&lt;=4,AK274=AP274,AT274=AY274),1,0)+IF(AND($K274&gt;=3,$K274&lt;=4,AJ274=AP274,AS274=AY274),1,0)+IF(AND($O274&gt;=3,$O274&lt;=4,AH274=AP274,AQ274=AY274),1,0)+IF(AND($S274&gt;=3,$S274&lt;=4,AM274=AP274,AV274=AY274),1,0)+IF(AND($U274&gt;=3,$U274&lt;=4,AO274=AP274,AX274=AY274),1,0)+IF(AND($AG274&gt;=3,$AG274&lt;=4,AN274=AP274,AW274=AY274),1,0)</f>
        <v>0</v>
      </c>
      <c r="BI274">
        <f t="shared" ca="1" si="36"/>
        <v>3</v>
      </c>
      <c r="BJ274">
        <f t="shared" ca="1" si="37"/>
        <v>5</v>
      </c>
      <c r="BK274">
        <f t="shared" ca="1" si="38"/>
        <v>6</v>
      </c>
      <c r="BL274">
        <f t="shared" ca="1" si="39"/>
        <v>4</v>
      </c>
      <c r="BM274">
        <f t="shared" ca="1" si="40"/>
        <v>9</v>
      </c>
      <c r="BN274">
        <f t="shared" ca="1" si="41"/>
        <v>1</v>
      </c>
      <c r="BO274">
        <f t="shared" ca="1" si="42"/>
        <v>7</v>
      </c>
      <c r="BP274">
        <f t="shared" ca="1" si="43"/>
        <v>8</v>
      </c>
      <c r="BQ274">
        <f t="shared" ca="1" si="44"/>
        <v>2</v>
      </c>
    </row>
    <row r="275" spans="1:69" x14ac:dyDescent="0.25">
      <c r="A275">
        <v>274</v>
      </c>
      <c r="B275">
        <f ca="1">IF(AND(ISNUMBER('MPL ID'!$P$25),ISNUMBER('MPL ID'!$Q$25)),0,RANDBETWEEN(1,4))</f>
        <v>0</v>
      </c>
      <c r="C275">
        <f ca="1">IF(AND(ISNUMBER('MPL ID'!$P$26),ISNUMBER('MPL ID'!$Q$26)),0,RANDBETWEEN(1,4))</f>
        <v>0</v>
      </c>
      <c r="D275">
        <f ca="1">IF(AND(ISNUMBER('MPL ID'!$P$28),ISNUMBER('MPL ID'!$Q$28)),0,RANDBETWEEN(1,4))</f>
        <v>0</v>
      </c>
      <c r="E275">
        <f ca="1">IF(AND(ISNUMBER('MPL ID'!$P$29),ISNUMBER('MPL ID'!$Q$29)),0,RANDBETWEEN(1,4))</f>
        <v>0</v>
      </c>
      <c r="F275">
        <f ca="1">IF(AND(ISNUMBER('MPL ID'!$P$30),ISNUMBER('MPL ID'!$Q$30)),0,RANDBETWEEN(1,4))</f>
        <v>0</v>
      </c>
      <c r="G275">
        <f ca="1">IF(AND(ISNUMBER('MPL ID'!$P$31),ISNUMBER('MPL ID'!$Q$31)),0,RANDBETWEEN(1,4))</f>
        <v>0</v>
      </c>
      <c r="H275">
        <f ca="1">IF(AND(ISNUMBER('MPL ID'!$P$32),ISNUMBER('MPL ID'!$Q$32)),0,RANDBETWEEN(1,4))</f>
        <v>0</v>
      </c>
      <c r="I275">
        <f ca="1">IF(AND(ISNUMBER('MPL ID'!$P$33),ISNUMBER('MPL ID'!$Q$33)),0,RANDBETWEEN(1,4))</f>
        <v>0</v>
      </c>
      <c r="J275">
        <f ca="1">IF(AND(ISNUMBER('MPL ID'!$D$36),ISNUMBER('MPL ID'!$E$36)),0,RANDBETWEEN(1,4))</f>
        <v>0</v>
      </c>
      <c r="K275">
        <f ca="1">IF(AND(ISNUMBER('MPL ID'!$D$37),ISNUMBER('MPL ID'!$E$37)),0,RANDBETWEEN(1,4))</f>
        <v>0</v>
      </c>
      <c r="L275">
        <f ca="1">IF(AND(ISNUMBER('MPL ID'!$D$39),ISNUMBER('MPL ID'!$E$39)),0,RANDBETWEEN(1,4))</f>
        <v>0</v>
      </c>
      <c r="M275">
        <f ca="1">IF(AND(ISNUMBER('MPL ID'!$D$40),ISNUMBER('MPL ID'!$E$40)),0,RANDBETWEEN(1,4))</f>
        <v>0</v>
      </c>
      <c r="N275">
        <f ca="1">IF(AND(ISNUMBER('MPL ID'!$D$41),ISNUMBER('MPL ID'!$E$41)),0,RANDBETWEEN(1,4))</f>
        <v>0</v>
      </c>
      <c r="O275">
        <f ca="1">IF(AND(ISNUMBER('MPL ID'!$D$42),ISNUMBER('MPL ID'!$E$42)),0,RANDBETWEEN(1,4))</f>
        <v>0</v>
      </c>
      <c r="P275">
        <f ca="1">IF(AND(ISNUMBER('MPL ID'!$D$43),ISNUMBER('MPL ID'!$E$43)),0,RANDBETWEEN(1,4))</f>
        <v>0</v>
      </c>
      <c r="Q275">
        <f ca="1">IF(AND(ISNUMBER('MPL ID'!$D$44),ISNUMBER('MPL ID'!$E$44)),0,RANDBETWEEN(1,4))</f>
        <v>0</v>
      </c>
      <c r="R275">
        <f ca="1">IF(AND(ISNUMBER('MPL ID'!$J$36),ISNUMBER('MPL ID'!$K$36)),0,RANDBETWEEN(1,4))</f>
        <v>0</v>
      </c>
      <c r="S275">
        <f ca="1">IF(AND(ISNUMBER('MPL ID'!$J$37),ISNUMBER('MPL ID'!$K$37)),0,RANDBETWEEN(1,4))</f>
        <v>0</v>
      </c>
      <c r="T275">
        <f ca="1">IF(AND(ISNUMBER('MPL ID'!$J$39),ISNUMBER('MPL ID'!$K$39)),0,RANDBETWEEN(1,4))</f>
        <v>0</v>
      </c>
      <c r="U275">
        <f ca="1">IF(AND(ISNUMBER('MPL ID'!$J$40),ISNUMBER('MPL ID'!$K$40)),0,RANDBETWEEN(1,4))</f>
        <v>0</v>
      </c>
      <c r="V275">
        <f ca="1">IF(AND(ISNUMBER('MPL ID'!$J$41),ISNUMBER('MPL ID'!$K$41)),0,RANDBETWEEN(1,4))</f>
        <v>0</v>
      </c>
      <c r="W275">
        <f ca="1">IF(AND(ISNUMBER('MPL ID'!$J$42),ISNUMBER('MPL ID'!$K$42)),0,RANDBETWEEN(1,4))</f>
        <v>1</v>
      </c>
      <c r="X275">
        <f ca="1">IF(AND(ISNUMBER('MPL ID'!$J$43),ISNUMBER('MPL ID'!$K$43)),0,RANDBETWEEN(1,4))</f>
        <v>3</v>
      </c>
      <c r="Y275">
        <f ca="1">IF(AND(ISNUMBER('MPL ID'!$J$44),ISNUMBER('MPL ID'!$K$44)),0,RANDBETWEEN(1,4))</f>
        <v>1</v>
      </c>
      <c r="Z275">
        <f ca="1">IF(AND(ISNUMBER('MPL ID'!$P$36),ISNUMBER('MPL ID'!$Q$36)),0,RANDBETWEEN(1,4))</f>
        <v>1</v>
      </c>
      <c r="AA275">
        <f ca="1">IF(AND(ISNUMBER('MPL ID'!$P$37),ISNUMBER('MPL ID'!$Q$37)),0,RANDBETWEEN(1,4))</f>
        <v>4</v>
      </c>
      <c r="AB275">
        <f ca="1">IF(AND(ISNUMBER('MPL ID'!$P$39),ISNUMBER('MPL ID'!$Q$39)),0,RANDBETWEEN(1,4))</f>
        <v>1</v>
      </c>
      <c r="AC275">
        <f ca="1">IF(AND(ISNUMBER('MPL ID'!$P$40),ISNUMBER('MPL ID'!$Q$40)),0,RANDBETWEEN(1,4))</f>
        <v>1</v>
      </c>
      <c r="AD275">
        <f ca="1">IF(AND(ISNUMBER('MPL ID'!$P$41),ISNUMBER('MPL ID'!$Q$41)),0,RANDBETWEEN(1,4))</f>
        <v>3</v>
      </c>
      <c r="AE275">
        <f ca="1">IF(AND(ISNUMBER('MPL ID'!$P$42),ISNUMBER('MPL ID'!$Q$42)),0,RANDBETWEEN(1,4))</f>
        <v>3</v>
      </c>
      <c r="AF275">
        <f ca="1">IF(AND(ISNUMBER('MPL ID'!$P$43),ISNUMBER('MPL ID'!$Q$43)),0,RANDBETWEEN(1,4))</f>
        <v>3</v>
      </c>
      <c r="AG275">
        <f ca="1">IF(AND(ISNUMBER('MPL ID'!$P$44),ISNUMBER('MPL ID'!$Q$44)),0,RANDBETWEEN(1,4))</f>
        <v>3</v>
      </c>
      <c r="AH275">
        <f ca="1">'MPL ID'!$BG$1+SUMPRODUCT(($B$1003:$AG$1003='MPL ID'!$BF$1)*(($B275:$AG275=1)+($B275:$AG275=2)))+SUMPRODUCT(($B$1004:$AG$1004='MPL ID'!$BF$1)*(($B275:$AG275=3)+($B275:$AG275=4)))</f>
        <v>11</v>
      </c>
      <c r="AI275">
        <f ca="1">'MPL ID'!$BG$2+SUMPRODUCT(($B$1003:$AG$1003='MPL ID'!$BF$2)*(($B275:$AG275=1)+($B275:$AG275=2)))+SUMPRODUCT(($B$1004:$AG$1004='MPL ID'!$BF$2)*(($B275:$AG275=3)+($B275:$AG275=4)))</f>
        <v>9</v>
      </c>
      <c r="AJ275">
        <f ca="1">'MPL ID'!$BG$3+SUMPRODUCT(($B$1003:$AG$1003='MPL ID'!$BF$3)*(($B275:$AG275=1)+($B275:$AG275=2)))+SUMPRODUCT(($B$1004:$AG$1004='MPL ID'!$BF$3)*(($B275:$AG275=3)+($B275:$AG275=4)))</f>
        <v>6</v>
      </c>
      <c r="AK275">
        <f ca="1">'MPL ID'!$BG$4+SUMPRODUCT(($B$1003:$AG$1003='MPL ID'!$BF$4)*(($B275:$AG275=1)+($B275:$AG275=2)))+SUMPRODUCT(($B$1004:$AG$1004='MPL ID'!$BF$4)*(($B275:$AG275=3)+($B275:$AG275=4)))</f>
        <v>8</v>
      </c>
      <c r="AL275">
        <f ca="1">'MPL ID'!$BG$5+SUMPRODUCT(($B$1003:$AG$1003='MPL ID'!$BF$5)*(($B275:$AG275=1)+($B275:$AG275=2)))+SUMPRODUCT(($B$1004:$AG$1004='MPL ID'!$BF$5)*(($B275:$AG275=3)+($B275:$AG275=4)))</f>
        <v>4</v>
      </c>
      <c r="AM275">
        <f ca="1">'MPL ID'!$BG$6+SUMPRODUCT(($B$1003:$AG$1003='MPL ID'!$BF$6)*(($B275:$AG275=1)+($B275:$AG275=2)))+SUMPRODUCT(($B$1004:$AG$1004='MPL ID'!$BF$6)*(($B275:$AG275=3)+($B275:$AG275=4)))</f>
        <v>12</v>
      </c>
      <c r="AN275">
        <f ca="1">'MPL ID'!$BG$7+SUMPRODUCT(($B$1003:$AG$1003='MPL ID'!$BF$7)*(($B275:$AG275=1)+($B275:$AG275=2)))+SUMPRODUCT(($B$1004:$AG$1004='MPL ID'!$BF$7)*(($B275:$AG275=3)+($B275:$AG275=4)))</f>
        <v>7</v>
      </c>
      <c r="AO275">
        <f ca="1">'MPL ID'!$BG$8+SUMPRODUCT(($B$1003:$AG$1003='MPL ID'!$BF$8)*(($B275:$AG275=1)+($B275:$AG275=2)))+SUMPRODUCT(($B$1004:$AG$1004='MPL ID'!$BF$8)*(($B275:$AG275=3)+($B275:$AG275=4)))</f>
        <v>3</v>
      </c>
      <c r="AP275">
        <f ca="1">'MPL ID'!$BG$9+SUMPRODUCT(($B$1003:$AG$1003='MPL ID'!$BF$9)*(($B275:$AG275=1)+($B275:$AG275=2)))+SUMPRODUCT(($B$1004:$AG$1004='MPL ID'!$BF$9)*(($B275:$AG275=3)+($B275:$AG275=4)))</f>
        <v>12</v>
      </c>
      <c r="AQ275">
        <f ca="1">'MPL ID'!$BH$1+SUMPRODUCT(($B$1003:$AG$1003='MPL ID'!$BF$1)*(2*($B275:$AG275=1)+($B275:$AG275=2)-2*($B275:$AG275=3)-($B275:$AG275=4)))-SUMPRODUCT(($B$1004:$AG$1004='MPL ID'!$BF$1)*(2*($B275:$AG275=1)+($B275:$AG275=2)-2*($B275:$AG275=3)-($B275:$AG275=4)))</f>
        <v>12</v>
      </c>
      <c r="AR275">
        <f ca="1">'MPL ID'!$BH$2+SUMPRODUCT(($B$1003:$AG$1003='MPL ID'!$BF$2)*(2*($B275:$AG275=1)+($B275:$AG275=2)-2*($B275:$AG275=3)-($B275:$AG275=4)))-SUMPRODUCT(($B$1004:$AG$1004='MPL ID'!$BF$2)*(2*($B275:$AG275=1)+($B275:$AG275=2)-2*($B275:$AG275=3)-($B275:$AG275=4)))</f>
        <v>0</v>
      </c>
      <c r="AS275">
        <f ca="1">'MPL ID'!$BH$3+SUMPRODUCT(($B$1003:$AG$1003='MPL ID'!$BF$3)*(2*($B275:$AG275=1)+($B275:$AG275=2)-2*($B275:$AG275=3)-($B275:$AG275=4)))-SUMPRODUCT(($B$1004:$AG$1004='MPL ID'!$BF$3)*(2*($B275:$AG275=1)+($B275:$AG275=2)-2*($B275:$AG275=3)-($B275:$AG275=4)))</f>
        <v>-8</v>
      </c>
      <c r="AT275">
        <f ca="1">'MPL ID'!$BH$4+SUMPRODUCT(($B$1003:$AG$1003='MPL ID'!$BF$4)*(2*($B275:$AG275=1)+($B275:$AG275=2)-2*($B275:$AG275=3)-($B275:$AG275=4)))-SUMPRODUCT(($B$1004:$AG$1004='MPL ID'!$BF$4)*(2*($B275:$AG275=1)+($B275:$AG275=2)-2*($B275:$AG275=3)-($B275:$AG275=4)))</f>
        <v>-2</v>
      </c>
      <c r="AU275">
        <f ca="1">'MPL ID'!$BH$5+SUMPRODUCT(($B$1003:$AG$1003='MPL ID'!$BF$5)*(2*($B275:$AG275=1)+($B275:$AG275=2)-2*($B275:$AG275=3)-($B275:$AG275=4)))-SUMPRODUCT(($B$1004:$AG$1004='MPL ID'!$BF$5)*(2*($B275:$AG275=1)+($B275:$AG275=2)-2*($B275:$AG275=3)-($B275:$AG275=4)))</f>
        <v>-13</v>
      </c>
      <c r="AV275">
        <f ca="1">'MPL ID'!$BH$6+SUMPRODUCT(($B$1003:$AG$1003='MPL ID'!$BF$6)*(2*($B275:$AG275=1)+($B275:$AG275=2)-2*($B275:$AG275=3)-($B275:$AG275=4)))-SUMPRODUCT(($B$1004:$AG$1004='MPL ID'!$BF$6)*(2*($B275:$AG275=1)+($B275:$AG275=2)-2*($B275:$AG275=3)-($B275:$AG275=4)))</f>
        <v>14</v>
      </c>
      <c r="AW275">
        <f ca="1">'MPL ID'!$BH$7+SUMPRODUCT(($B$1003:$AG$1003='MPL ID'!$BF$7)*(2*($B275:$AG275=1)+($B275:$AG275=2)-2*($B275:$AG275=3)-($B275:$AG275=4)))-SUMPRODUCT(($B$1004:$AG$1004='MPL ID'!$BF$7)*(2*($B275:$AG275=1)+($B275:$AG275=2)-2*($B275:$AG275=3)-($B275:$AG275=4)))</f>
        <v>0</v>
      </c>
      <c r="AX275">
        <f ca="1">'MPL ID'!$BH$8+SUMPRODUCT(($B$1003:$AG$1003='MPL ID'!$BF$8)*(2*($B275:$AG275=1)+($B275:$AG275=2)-2*($B275:$AG275=3)-($B275:$AG275=4)))-SUMPRODUCT(($B$1004:$AG$1004='MPL ID'!$BF$8)*(2*($B275:$AG275=1)+($B275:$AG275=2)-2*($B275:$AG275=3)-($B275:$AG275=4)))</f>
        <v>-18</v>
      </c>
      <c r="AY275">
        <f ca="1">'MPL ID'!$BH$9+SUMPRODUCT(($B$1003:$AG$1003='MPL ID'!$BF$9)*(2*($B275:$AG275=1)+($B275:$AG275=2)-2*($B275:$AG275=3)-($B275:$AG275=4)))-SUMPRODUCT(($B$1004:$AG$1004='MPL ID'!$BF$9)*(2*($B275:$AG275=1)+($B275:$AG275=2)-2*($B275:$AG275=3)-($B275:$AG275=4)))</f>
        <v>15</v>
      </c>
      <c r="AZ275">
        <f ca="1">SUMPRODUCT(--($AH275:$AP275=AH275),--($AQ275:$AY275=AQ275),'MPL ID'!$BG$13:$BO$13)+IF(AND($E275&gt;=3,$E275&lt;=4,AO275=AH275,AX275=AQ275),1,0)+IF(AND($G275&gt;=1,$G275&lt;=2,AJ275=AH275,AS275=AQ275),1,0)+IF(AND($L275&gt;=1,$L275&lt;=2,AM275=AH275,AV275=AQ275),1,0)+IF(AND($O275&gt;=1,$O275&lt;=2,AP275=AH275,AY275=AQ275),1,0)+IF(AND($R275&gt;=1,$R275&lt;=2,AI275=AH275,AR275=AQ275),1,0)+IF(AND($AA275&gt;=3,$AA275&lt;=4,AL275=AH275,AU275=AQ275),1,0)+IF(AND($AE275&gt;=3,$AE275&lt;=4,AK275=AH275,AT275=AQ275),1,0)</f>
        <v>0</v>
      </c>
      <c r="BA275">
        <f ca="1">SUMPRODUCT(--($AH275:$AP275=AI275),--($AQ275:$AY275=AR275),'MPL ID'!$BG$14:$BO$14)+IF(AND($F275&gt;=1,$F275&lt;=2,AP275=AI275,AY275=AR275),1,0)+IF(AND($H275&gt;=1,$H275&lt;=2,AN275=AI275,AW275=AR275),1,0)+IF(AND($J275&gt;=3,$J275&lt;=4,AL275=AI275,AU275=AR275),1,0)+IF(AND($M275&gt;=1,$M275&lt;=2,AO275=AI275,AX275=AR275),1,0)+IF(AND($R275&gt;=3,$R275&lt;=4,AH275=AI275,AQ275=AR275),1,0)+IF(AND($Y275&gt;=3,$Y275&lt;=4,AJ275=AI275,AS275=AR275),1,0)+IF(AND($AC275&gt;=1,$AC275&lt;=2,AK275=AI275,AT275=AR275),1,0)+IF(AND($AF275&gt;=3,$AF275&lt;=4,AM275=AI275,AV275=AR275),1,0)</f>
        <v>0</v>
      </c>
      <c r="BB275">
        <f ca="1">SUMPRODUCT(--($AH275:$AP275=AJ275),--($AQ275:$AY275=AS275),'MPL ID'!$BG$15:$BO$15)+IF(AND($C275&gt;=1,$C275&lt;=2,AK275=AJ275,AT275=AS275),1,0)+IF(AND($G275&gt;=3,$G275&lt;=4,AH275=AJ275,AQ275=AS275),1,0)+IF(AND($K275&gt;=1,$K275&lt;=2,AP275=AJ275,AY275=AS275),1,0)+IF(AND($N275&gt;=3,$N275&lt;=4,AL275=AJ275,AU275=AS275),1,0)+IF(AND($V275&gt;=1,$V275&lt;=2,AM275=AJ275,AV275=AS275),1,0)+IF(AND($Y275&gt;=1,$Y275&lt;=2,AI275=AJ275,AR275=AS275),1,0)+IF(AND($AB275&gt;=3,$AB275&lt;=4,AN275=AJ275,AW275=AS275),1,0)</f>
        <v>0</v>
      </c>
      <c r="BC275">
        <f ca="1">SUMPRODUCT(--($AH275:$AP275=AK275),--($AQ275:$AY275=AT275),'MPL ID'!$BG$16:$BO$16)+IF(AND($C275&gt;=3,$C275&lt;=4,AJ275=AK275,AS275=AT275),1,0)+IF(AND($I275&gt;=1,$I275&lt;=2,AP275=AK275,AY275=AT275),1,0)+IF(AND($P275&gt;=3,$P275&lt;=4,AO275=AK275,AX275=AT275),1,0)+IF(AND($T275&gt;=1,$T275&lt;=2,AN275=AK275,AW275=AT275),1,0)+IF(AND($W275&gt;=1,$W275&lt;=2,AL275=AK275,AU275=AT275),1,0)+IF(AND($AC275&gt;=3,$AC275&lt;=4,AI275=AK275,AR275=AT275),1,0)+IF(AND($AE275&gt;=1,$AE275&lt;=2,AH275=AK275,AQ275=AT275),1,0)</f>
        <v>0</v>
      </c>
      <c r="BD275">
        <f ca="1">SUMPRODUCT(--($AH275:$AP275=AL275),--($AQ275:$AY275=AU275),'MPL ID'!$BG$17:$BO$17)+IF(AND($B275&gt;=3,$B275&lt;=4,AN275=AL275,AW275=AU275),1,0)+IF(AND($D275&gt;=1,$D275&lt;=2,AM275=AL275,AV275=AU275),1,0)+IF(AND($J275&gt;=1,$J275&lt;=2,AI275=AL275,AR275=AU275),1,0)+IF(AND($N275&gt;=1,$N275&lt;=2,AJ275=AL275,AS275=AU275),1,0)+IF(AND($W275&gt;=3,$W275&lt;=4,AK275=AL275,AT275=AU275),1,0)+IF(AND($AA275&gt;=1,$AA275&lt;=2,AH275=AL275,AQ275=AU275),1,0)+IF(AND($AD275&gt;=3,$AD275&lt;=4,AO275=AL275,AX275=AU275),1,0)</f>
        <v>0</v>
      </c>
      <c r="BE275">
        <f ca="1">SUMPRODUCT(--($AH275:$AP275=AM275),--($AQ275:$AY275=AV275),'MPL ID'!$BG$18:$BO$18)+IF(AND($D275&gt;=3,$D275&lt;=4,AL275=AM275,AU275=AV275),1,0)+IF(AND($L275&gt;=3,$L275&lt;=4,AH275=AM275,AQ275=AV275),1,0)+IF(AND($Q275&gt;=3,$Q275&lt;=4,AN275=AM275,AW275=AV275),1,0)+IF(AND($S275&gt;=1,$S275&lt;=2,AP275=AM275,AY275=AV275),1,0)+IF(AND($V275&gt;=3,$V275&lt;=4,AJ275=AM275,AS275=AV275),1,0)+IF(AND($Z275&gt;=1,$Z275&lt;=2,AO275=AM275,AX275=AV275),1,0)+IF(AND($AF275&gt;=1,$AF275&lt;=2,AI275=AM275,AR275=AV275),1,0)</f>
        <v>0</v>
      </c>
      <c r="BF275">
        <f ca="1">SUMPRODUCT(--($AH275:$AP275=AN275),--($AQ275:$AY275=AW275),'MPL ID'!$BG$19:$BO$19)+IF(AND($B275&gt;=1,$B275&lt;=2,AL275=AN275,AU275=AW275),1,0)+IF(AND($H275&gt;=3,$H275&lt;=4,AI275=AN275,AR275=AW275),1,0)+IF(AND($Q275&gt;=1,$Q275&lt;=2,AM275=AN275,AV275=AW275),1,0)+IF(AND($T275&gt;=3,$T275&lt;=4,AK275=AN275,AT275=AW275),1,0)+IF(AND($X275&gt;=3,$X275&lt;=4,AO275=AN275,AX275=AW275),1,0)+IF(AND($AB275&gt;=1,$AB275&lt;=2,AJ275=AN275,AS275=AW275),1,0)+IF(AND($AG275&gt;=1,$AG275&lt;=2,AP275=AN275,AY275=AW275),1,0)</f>
        <v>0</v>
      </c>
      <c r="BG275">
        <f ca="1">SUMPRODUCT(--($AH275:$AP275=AO275),--($AQ275:$AY275=AX275),'MPL ID'!$BG$20:$BO$20)+IF(AND($E275&gt;=1,$E275&lt;=2,AH275=AO275,AQ275=AX275),1,0)+IF(AND($M275&gt;=3,$M275&lt;=4,AI275=AO275,AR275=AX275),1,0)+IF(AND($P275&gt;=1,$P275&lt;=2,AK275=AO275,AT275=AX275),1,0)+IF(AND($U275&gt;=1,$U275&lt;=2,AP275=AO275,AY275=AX275),1,0)+IF(AND($X275&gt;=1,$X275&lt;=2,AN275=AO275,AW275=AX275),1,0)+IF(AND($Z275&gt;=3,$Z275&lt;=4,AM275=AO275,AV275=AX275),1,0)+IF(AND($AD275&gt;=1,$AD275&lt;=2,AL275=AO275,AU275=AX275),1,0)</f>
        <v>0</v>
      </c>
      <c r="BH275">
        <f ca="1">SUMPRODUCT(--($AH275:$AP275=AP275),--($AQ275:$AY275=AY275),'MPL ID'!$BG$21:$BO$21)+IF(AND($F275&gt;=3,$F275&lt;=4,AI275=AP275,AR275=AY275),1,0)+IF(AND($I275&gt;=3,$I275&lt;=4,AK275=AP275,AT275=AY275),1,0)+IF(AND($K275&gt;=3,$K275&lt;=4,AJ275=AP275,AS275=AY275),1,0)+IF(AND($O275&gt;=3,$O275&lt;=4,AH275=AP275,AQ275=AY275),1,0)+IF(AND($S275&gt;=3,$S275&lt;=4,AM275=AP275,AV275=AY275),1,0)+IF(AND($U275&gt;=3,$U275&lt;=4,AO275=AP275,AX275=AY275),1,0)+IF(AND($AG275&gt;=3,$AG275&lt;=4,AN275=AP275,AW275=AY275),1,0)</f>
        <v>0</v>
      </c>
      <c r="BI275">
        <f t="shared" ca="1" si="36"/>
        <v>3</v>
      </c>
      <c r="BJ275">
        <f t="shared" ca="1" si="37"/>
        <v>4</v>
      </c>
      <c r="BK275">
        <f t="shared" ca="1" si="38"/>
        <v>7</v>
      </c>
      <c r="BL275">
        <f t="shared" ca="1" si="39"/>
        <v>5</v>
      </c>
      <c r="BM275">
        <f t="shared" ca="1" si="40"/>
        <v>8</v>
      </c>
      <c r="BN275">
        <f t="shared" ca="1" si="41"/>
        <v>2</v>
      </c>
      <c r="BO275">
        <f t="shared" ca="1" si="42"/>
        <v>6</v>
      </c>
      <c r="BP275">
        <f t="shared" ca="1" si="43"/>
        <v>9</v>
      </c>
      <c r="BQ275">
        <f t="shared" ca="1" si="44"/>
        <v>1</v>
      </c>
    </row>
    <row r="276" spans="1:69" x14ac:dyDescent="0.25">
      <c r="A276">
        <v>275</v>
      </c>
      <c r="B276">
        <f ca="1">IF(AND(ISNUMBER('MPL ID'!$P$25),ISNUMBER('MPL ID'!$Q$25)),0,RANDBETWEEN(1,4))</f>
        <v>0</v>
      </c>
      <c r="C276">
        <f ca="1">IF(AND(ISNUMBER('MPL ID'!$P$26),ISNUMBER('MPL ID'!$Q$26)),0,RANDBETWEEN(1,4))</f>
        <v>0</v>
      </c>
      <c r="D276">
        <f ca="1">IF(AND(ISNUMBER('MPL ID'!$P$28),ISNUMBER('MPL ID'!$Q$28)),0,RANDBETWEEN(1,4))</f>
        <v>0</v>
      </c>
      <c r="E276">
        <f ca="1">IF(AND(ISNUMBER('MPL ID'!$P$29),ISNUMBER('MPL ID'!$Q$29)),0,RANDBETWEEN(1,4))</f>
        <v>0</v>
      </c>
      <c r="F276">
        <f ca="1">IF(AND(ISNUMBER('MPL ID'!$P$30),ISNUMBER('MPL ID'!$Q$30)),0,RANDBETWEEN(1,4))</f>
        <v>0</v>
      </c>
      <c r="G276">
        <f ca="1">IF(AND(ISNUMBER('MPL ID'!$P$31),ISNUMBER('MPL ID'!$Q$31)),0,RANDBETWEEN(1,4))</f>
        <v>0</v>
      </c>
      <c r="H276">
        <f ca="1">IF(AND(ISNUMBER('MPL ID'!$P$32),ISNUMBER('MPL ID'!$Q$32)),0,RANDBETWEEN(1,4))</f>
        <v>0</v>
      </c>
      <c r="I276">
        <f ca="1">IF(AND(ISNUMBER('MPL ID'!$P$33),ISNUMBER('MPL ID'!$Q$33)),0,RANDBETWEEN(1,4))</f>
        <v>0</v>
      </c>
      <c r="J276">
        <f ca="1">IF(AND(ISNUMBER('MPL ID'!$D$36),ISNUMBER('MPL ID'!$E$36)),0,RANDBETWEEN(1,4))</f>
        <v>0</v>
      </c>
      <c r="K276">
        <f ca="1">IF(AND(ISNUMBER('MPL ID'!$D$37),ISNUMBER('MPL ID'!$E$37)),0,RANDBETWEEN(1,4))</f>
        <v>0</v>
      </c>
      <c r="L276">
        <f ca="1">IF(AND(ISNUMBER('MPL ID'!$D$39),ISNUMBER('MPL ID'!$E$39)),0,RANDBETWEEN(1,4))</f>
        <v>0</v>
      </c>
      <c r="M276">
        <f ca="1">IF(AND(ISNUMBER('MPL ID'!$D$40),ISNUMBER('MPL ID'!$E$40)),0,RANDBETWEEN(1,4))</f>
        <v>0</v>
      </c>
      <c r="N276">
        <f ca="1">IF(AND(ISNUMBER('MPL ID'!$D$41),ISNUMBER('MPL ID'!$E$41)),0,RANDBETWEEN(1,4))</f>
        <v>0</v>
      </c>
      <c r="O276">
        <f ca="1">IF(AND(ISNUMBER('MPL ID'!$D$42),ISNUMBER('MPL ID'!$E$42)),0,RANDBETWEEN(1,4))</f>
        <v>0</v>
      </c>
      <c r="P276">
        <f ca="1">IF(AND(ISNUMBER('MPL ID'!$D$43),ISNUMBER('MPL ID'!$E$43)),0,RANDBETWEEN(1,4))</f>
        <v>0</v>
      </c>
      <c r="Q276">
        <f ca="1">IF(AND(ISNUMBER('MPL ID'!$D$44),ISNUMBER('MPL ID'!$E$44)),0,RANDBETWEEN(1,4))</f>
        <v>0</v>
      </c>
      <c r="R276">
        <f ca="1">IF(AND(ISNUMBER('MPL ID'!$J$36),ISNUMBER('MPL ID'!$K$36)),0,RANDBETWEEN(1,4))</f>
        <v>0</v>
      </c>
      <c r="S276">
        <f ca="1">IF(AND(ISNUMBER('MPL ID'!$J$37),ISNUMBER('MPL ID'!$K$37)),0,RANDBETWEEN(1,4))</f>
        <v>0</v>
      </c>
      <c r="T276">
        <f ca="1">IF(AND(ISNUMBER('MPL ID'!$J$39),ISNUMBER('MPL ID'!$K$39)),0,RANDBETWEEN(1,4))</f>
        <v>0</v>
      </c>
      <c r="U276">
        <f ca="1">IF(AND(ISNUMBER('MPL ID'!$J$40),ISNUMBER('MPL ID'!$K$40)),0,RANDBETWEEN(1,4))</f>
        <v>0</v>
      </c>
      <c r="V276">
        <f ca="1">IF(AND(ISNUMBER('MPL ID'!$J$41),ISNUMBER('MPL ID'!$K$41)),0,RANDBETWEEN(1,4))</f>
        <v>0</v>
      </c>
      <c r="W276">
        <f ca="1">IF(AND(ISNUMBER('MPL ID'!$J$42),ISNUMBER('MPL ID'!$K$42)),0,RANDBETWEEN(1,4))</f>
        <v>4</v>
      </c>
      <c r="X276">
        <f ca="1">IF(AND(ISNUMBER('MPL ID'!$J$43),ISNUMBER('MPL ID'!$K$43)),0,RANDBETWEEN(1,4))</f>
        <v>1</v>
      </c>
      <c r="Y276">
        <f ca="1">IF(AND(ISNUMBER('MPL ID'!$J$44),ISNUMBER('MPL ID'!$K$44)),0,RANDBETWEEN(1,4))</f>
        <v>3</v>
      </c>
      <c r="Z276">
        <f ca="1">IF(AND(ISNUMBER('MPL ID'!$P$36),ISNUMBER('MPL ID'!$Q$36)),0,RANDBETWEEN(1,4))</f>
        <v>1</v>
      </c>
      <c r="AA276">
        <f ca="1">IF(AND(ISNUMBER('MPL ID'!$P$37),ISNUMBER('MPL ID'!$Q$37)),0,RANDBETWEEN(1,4))</f>
        <v>2</v>
      </c>
      <c r="AB276">
        <f ca="1">IF(AND(ISNUMBER('MPL ID'!$P$39),ISNUMBER('MPL ID'!$Q$39)),0,RANDBETWEEN(1,4))</f>
        <v>4</v>
      </c>
      <c r="AC276">
        <f ca="1">IF(AND(ISNUMBER('MPL ID'!$P$40),ISNUMBER('MPL ID'!$Q$40)),0,RANDBETWEEN(1,4))</f>
        <v>4</v>
      </c>
      <c r="AD276">
        <f ca="1">IF(AND(ISNUMBER('MPL ID'!$P$41),ISNUMBER('MPL ID'!$Q$41)),0,RANDBETWEEN(1,4))</f>
        <v>1</v>
      </c>
      <c r="AE276">
        <f ca="1">IF(AND(ISNUMBER('MPL ID'!$P$42),ISNUMBER('MPL ID'!$Q$42)),0,RANDBETWEEN(1,4))</f>
        <v>2</v>
      </c>
      <c r="AF276">
        <f ca="1">IF(AND(ISNUMBER('MPL ID'!$P$43),ISNUMBER('MPL ID'!$Q$43)),0,RANDBETWEEN(1,4))</f>
        <v>1</v>
      </c>
      <c r="AG276">
        <f ca="1">IF(AND(ISNUMBER('MPL ID'!$P$44),ISNUMBER('MPL ID'!$Q$44)),0,RANDBETWEEN(1,4))</f>
        <v>2</v>
      </c>
      <c r="AH276">
        <f ca="1">'MPL ID'!$BG$1+SUMPRODUCT(($B$1003:$AG$1003='MPL ID'!$BF$1)*(($B276:$AG276=1)+($B276:$AG276=2)))+SUMPRODUCT(($B$1004:$AG$1004='MPL ID'!$BF$1)*(($B276:$AG276=3)+($B276:$AG276=4)))</f>
        <v>9</v>
      </c>
      <c r="AI276">
        <f ca="1">'MPL ID'!$BG$2+SUMPRODUCT(($B$1003:$AG$1003='MPL ID'!$BF$2)*(($B276:$AG276=1)+($B276:$AG276=2)))+SUMPRODUCT(($B$1004:$AG$1004='MPL ID'!$BF$2)*(($B276:$AG276=3)+($B276:$AG276=4)))</f>
        <v>8</v>
      </c>
      <c r="AJ276">
        <f ca="1">'MPL ID'!$BG$3+SUMPRODUCT(($B$1003:$AG$1003='MPL ID'!$BF$3)*(($B276:$AG276=1)+($B276:$AG276=2)))+SUMPRODUCT(($B$1004:$AG$1004='MPL ID'!$BF$3)*(($B276:$AG276=3)+($B276:$AG276=4)))</f>
        <v>6</v>
      </c>
      <c r="AK276">
        <f ca="1">'MPL ID'!$BG$4+SUMPRODUCT(($B$1003:$AG$1003='MPL ID'!$BF$4)*(($B276:$AG276=1)+($B276:$AG276=2)))+SUMPRODUCT(($B$1004:$AG$1004='MPL ID'!$BF$4)*(($B276:$AG276=3)+($B276:$AG276=4)))</f>
        <v>9</v>
      </c>
      <c r="AL276">
        <f ca="1">'MPL ID'!$BG$5+SUMPRODUCT(($B$1003:$AG$1003='MPL ID'!$BF$5)*(($B276:$AG276=1)+($B276:$AG276=2)))+SUMPRODUCT(($B$1004:$AG$1004='MPL ID'!$BF$5)*(($B276:$AG276=3)+($B276:$AG276=4)))</f>
        <v>5</v>
      </c>
      <c r="AM276">
        <f ca="1">'MPL ID'!$BG$6+SUMPRODUCT(($B$1003:$AG$1003='MPL ID'!$BF$6)*(($B276:$AG276=1)+($B276:$AG276=2)))+SUMPRODUCT(($B$1004:$AG$1004='MPL ID'!$BF$6)*(($B276:$AG276=3)+($B276:$AG276=4)))</f>
        <v>13</v>
      </c>
      <c r="AN276">
        <f ca="1">'MPL ID'!$BG$7+SUMPRODUCT(($B$1003:$AG$1003='MPL ID'!$BF$7)*(($B276:$AG276=1)+($B276:$AG276=2)))+SUMPRODUCT(($B$1004:$AG$1004='MPL ID'!$BF$7)*(($B276:$AG276=3)+($B276:$AG276=4)))</f>
        <v>6</v>
      </c>
      <c r="AO276">
        <f ca="1">'MPL ID'!$BG$8+SUMPRODUCT(($B$1003:$AG$1003='MPL ID'!$BF$8)*(($B276:$AG276=1)+($B276:$AG276=2)))+SUMPRODUCT(($B$1004:$AG$1004='MPL ID'!$BF$8)*(($B276:$AG276=3)+($B276:$AG276=4)))</f>
        <v>5</v>
      </c>
      <c r="AP276">
        <f ca="1">'MPL ID'!$BG$9+SUMPRODUCT(($B$1003:$AG$1003='MPL ID'!$BF$9)*(($B276:$AG276=1)+($B276:$AG276=2)))+SUMPRODUCT(($B$1004:$AG$1004='MPL ID'!$BF$9)*(($B276:$AG276=3)+($B276:$AG276=4)))</f>
        <v>11</v>
      </c>
      <c r="AQ276">
        <f ca="1">'MPL ID'!$BH$1+SUMPRODUCT(($B$1003:$AG$1003='MPL ID'!$BF$1)*(2*($B276:$AG276=1)+($B276:$AG276=2)-2*($B276:$AG276=3)-($B276:$AG276=4)))-SUMPRODUCT(($B$1004:$AG$1004='MPL ID'!$BF$1)*(2*($B276:$AG276=1)+($B276:$AG276=2)-2*($B276:$AG276=3)-($B276:$AG276=4)))</f>
        <v>7</v>
      </c>
      <c r="AR276">
        <f ca="1">'MPL ID'!$BH$2+SUMPRODUCT(($B$1003:$AG$1003='MPL ID'!$BF$2)*(2*($B276:$AG276=1)+($B276:$AG276=2)-2*($B276:$AG276=3)-($B276:$AG276=4)))-SUMPRODUCT(($B$1004:$AG$1004='MPL ID'!$BF$2)*(2*($B276:$AG276=1)+($B276:$AG276=2)-2*($B276:$AG276=3)-($B276:$AG276=4)))</f>
        <v>-3</v>
      </c>
      <c r="AS276">
        <f ca="1">'MPL ID'!$BH$3+SUMPRODUCT(($B$1003:$AG$1003='MPL ID'!$BF$3)*(2*($B276:$AG276=1)+($B276:$AG276=2)-2*($B276:$AG276=3)-($B276:$AG276=4)))-SUMPRODUCT(($B$1004:$AG$1004='MPL ID'!$BF$3)*(2*($B276:$AG276=1)+($B276:$AG276=2)-2*($B276:$AG276=3)-($B276:$AG276=4)))</f>
        <v>-9</v>
      </c>
      <c r="AT276">
        <f ca="1">'MPL ID'!$BH$4+SUMPRODUCT(($B$1003:$AG$1003='MPL ID'!$BF$4)*(2*($B276:$AG276=1)+($B276:$AG276=2)-2*($B276:$AG276=3)-($B276:$AG276=4)))-SUMPRODUCT(($B$1004:$AG$1004='MPL ID'!$BF$4)*(2*($B276:$AG276=1)+($B276:$AG276=2)-2*($B276:$AG276=3)-($B276:$AG276=4)))</f>
        <v>1</v>
      </c>
      <c r="AU276">
        <f ca="1">'MPL ID'!$BH$5+SUMPRODUCT(($B$1003:$AG$1003='MPL ID'!$BF$5)*(2*($B276:$AG276=1)+($B276:$AG276=2)-2*($B276:$AG276=3)-($B276:$AG276=4)))-SUMPRODUCT(($B$1004:$AG$1004='MPL ID'!$BF$5)*(2*($B276:$AG276=1)+($B276:$AG276=2)-2*($B276:$AG276=3)-($B276:$AG276=4)))</f>
        <v>-12</v>
      </c>
      <c r="AV276">
        <f ca="1">'MPL ID'!$BH$6+SUMPRODUCT(($B$1003:$AG$1003='MPL ID'!$BF$6)*(2*($B276:$AG276=1)+($B276:$AG276=2)-2*($B276:$AG276=3)-($B276:$AG276=4)))-SUMPRODUCT(($B$1004:$AG$1004='MPL ID'!$BF$6)*(2*($B276:$AG276=1)+($B276:$AG276=2)-2*($B276:$AG276=3)-($B276:$AG276=4)))</f>
        <v>18</v>
      </c>
      <c r="AW276">
        <f ca="1">'MPL ID'!$BH$7+SUMPRODUCT(($B$1003:$AG$1003='MPL ID'!$BF$7)*(2*($B276:$AG276=1)+($B276:$AG276=2)-2*($B276:$AG276=3)-($B276:$AG276=4)))-SUMPRODUCT(($B$1004:$AG$1004='MPL ID'!$BF$7)*(2*($B276:$AG276=1)+($B276:$AG276=2)-2*($B276:$AG276=3)-($B276:$AG276=4)))</f>
        <v>-4</v>
      </c>
      <c r="AX276">
        <f ca="1">'MPL ID'!$BH$8+SUMPRODUCT(($B$1003:$AG$1003='MPL ID'!$BF$8)*(2*($B276:$AG276=1)+($B276:$AG276=2)-2*($B276:$AG276=3)-($B276:$AG276=4)))-SUMPRODUCT(($B$1004:$AG$1004='MPL ID'!$BF$8)*(2*($B276:$AG276=1)+($B276:$AG276=2)-2*($B276:$AG276=3)-($B276:$AG276=4)))</f>
        <v>-10</v>
      </c>
      <c r="AY276">
        <f ca="1">'MPL ID'!$BH$9+SUMPRODUCT(($B$1003:$AG$1003='MPL ID'!$BF$9)*(2*($B276:$AG276=1)+($B276:$AG276=2)-2*($B276:$AG276=3)-($B276:$AG276=4)))-SUMPRODUCT(($B$1004:$AG$1004='MPL ID'!$BF$9)*(2*($B276:$AG276=1)+($B276:$AG276=2)-2*($B276:$AG276=3)-($B276:$AG276=4)))</f>
        <v>12</v>
      </c>
      <c r="AZ276">
        <f ca="1">SUMPRODUCT(--($AH276:$AP276=AH276),--($AQ276:$AY276=AQ276),'MPL ID'!$BG$13:$BO$13)+IF(AND($E276&gt;=3,$E276&lt;=4,AO276=AH276,AX276=AQ276),1,0)+IF(AND($G276&gt;=1,$G276&lt;=2,AJ276=AH276,AS276=AQ276),1,0)+IF(AND($L276&gt;=1,$L276&lt;=2,AM276=AH276,AV276=AQ276),1,0)+IF(AND($O276&gt;=1,$O276&lt;=2,AP276=AH276,AY276=AQ276),1,0)+IF(AND($R276&gt;=1,$R276&lt;=2,AI276=AH276,AR276=AQ276),1,0)+IF(AND($AA276&gt;=3,$AA276&lt;=4,AL276=AH276,AU276=AQ276),1,0)+IF(AND($AE276&gt;=3,$AE276&lt;=4,AK276=AH276,AT276=AQ276),1,0)</f>
        <v>0</v>
      </c>
      <c r="BA276">
        <f ca="1">SUMPRODUCT(--($AH276:$AP276=AI276),--($AQ276:$AY276=AR276),'MPL ID'!$BG$14:$BO$14)+IF(AND($F276&gt;=1,$F276&lt;=2,AP276=AI276,AY276=AR276),1,0)+IF(AND($H276&gt;=1,$H276&lt;=2,AN276=AI276,AW276=AR276),1,0)+IF(AND($J276&gt;=3,$J276&lt;=4,AL276=AI276,AU276=AR276),1,0)+IF(AND($M276&gt;=1,$M276&lt;=2,AO276=AI276,AX276=AR276),1,0)+IF(AND($R276&gt;=3,$R276&lt;=4,AH276=AI276,AQ276=AR276),1,0)+IF(AND($Y276&gt;=3,$Y276&lt;=4,AJ276=AI276,AS276=AR276),1,0)+IF(AND($AC276&gt;=1,$AC276&lt;=2,AK276=AI276,AT276=AR276),1,0)+IF(AND($AF276&gt;=3,$AF276&lt;=4,AM276=AI276,AV276=AR276),1,0)</f>
        <v>0</v>
      </c>
      <c r="BB276">
        <f ca="1">SUMPRODUCT(--($AH276:$AP276=AJ276),--($AQ276:$AY276=AS276),'MPL ID'!$BG$15:$BO$15)+IF(AND($C276&gt;=1,$C276&lt;=2,AK276=AJ276,AT276=AS276),1,0)+IF(AND($G276&gt;=3,$G276&lt;=4,AH276=AJ276,AQ276=AS276),1,0)+IF(AND($K276&gt;=1,$K276&lt;=2,AP276=AJ276,AY276=AS276),1,0)+IF(AND($N276&gt;=3,$N276&lt;=4,AL276=AJ276,AU276=AS276),1,0)+IF(AND($V276&gt;=1,$V276&lt;=2,AM276=AJ276,AV276=AS276),1,0)+IF(AND($Y276&gt;=1,$Y276&lt;=2,AI276=AJ276,AR276=AS276),1,0)+IF(AND($AB276&gt;=3,$AB276&lt;=4,AN276=AJ276,AW276=AS276),1,0)</f>
        <v>0</v>
      </c>
      <c r="BC276">
        <f ca="1">SUMPRODUCT(--($AH276:$AP276=AK276),--($AQ276:$AY276=AT276),'MPL ID'!$BG$16:$BO$16)+IF(AND($C276&gt;=3,$C276&lt;=4,AJ276=AK276,AS276=AT276),1,0)+IF(AND($I276&gt;=1,$I276&lt;=2,AP276=AK276,AY276=AT276),1,0)+IF(AND($P276&gt;=3,$P276&lt;=4,AO276=AK276,AX276=AT276),1,0)+IF(AND($T276&gt;=1,$T276&lt;=2,AN276=AK276,AW276=AT276),1,0)+IF(AND($W276&gt;=1,$W276&lt;=2,AL276=AK276,AU276=AT276),1,0)+IF(AND($AC276&gt;=3,$AC276&lt;=4,AI276=AK276,AR276=AT276),1,0)+IF(AND($AE276&gt;=1,$AE276&lt;=2,AH276=AK276,AQ276=AT276),1,0)</f>
        <v>0</v>
      </c>
      <c r="BD276">
        <f ca="1">SUMPRODUCT(--($AH276:$AP276=AL276),--($AQ276:$AY276=AU276),'MPL ID'!$BG$17:$BO$17)+IF(AND($B276&gt;=3,$B276&lt;=4,AN276=AL276,AW276=AU276),1,0)+IF(AND($D276&gt;=1,$D276&lt;=2,AM276=AL276,AV276=AU276),1,0)+IF(AND($J276&gt;=1,$J276&lt;=2,AI276=AL276,AR276=AU276),1,0)+IF(AND($N276&gt;=1,$N276&lt;=2,AJ276=AL276,AS276=AU276),1,0)+IF(AND($W276&gt;=3,$W276&lt;=4,AK276=AL276,AT276=AU276),1,0)+IF(AND($AA276&gt;=1,$AA276&lt;=2,AH276=AL276,AQ276=AU276),1,0)+IF(AND($AD276&gt;=3,$AD276&lt;=4,AO276=AL276,AX276=AU276),1,0)</f>
        <v>0</v>
      </c>
      <c r="BE276">
        <f ca="1">SUMPRODUCT(--($AH276:$AP276=AM276),--($AQ276:$AY276=AV276),'MPL ID'!$BG$18:$BO$18)+IF(AND($D276&gt;=3,$D276&lt;=4,AL276=AM276,AU276=AV276),1,0)+IF(AND($L276&gt;=3,$L276&lt;=4,AH276=AM276,AQ276=AV276),1,0)+IF(AND($Q276&gt;=3,$Q276&lt;=4,AN276=AM276,AW276=AV276),1,0)+IF(AND($S276&gt;=1,$S276&lt;=2,AP276=AM276,AY276=AV276),1,0)+IF(AND($V276&gt;=3,$V276&lt;=4,AJ276=AM276,AS276=AV276),1,0)+IF(AND($Z276&gt;=1,$Z276&lt;=2,AO276=AM276,AX276=AV276),1,0)+IF(AND($AF276&gt;=1,$AF276&lt;=2,AI276=AM276,AR276=AV276),1,0)</f>
        <v>0</v>
      </c>
      <c r="BF276">
        <f ca="1">SUMPRODUCT(--($AH276:$AP276=AN276),--($AQ276:$AY276=AW276),'MPL ID'!$BG$19:$BO$19)+IF(AND($B276&gt;=1,$B276&lt;=2,AL276=AN276,AU276=AW276),1,0)+IF(AND($H276&gt;=3,$H276&lt;=4,AI276=AN276,AR276=AW276),1,0)+IF(AND($Q276&gt;=1,$Q276&lt;=2,AM276=AN276,AV276=AW276),1,0)+IF(AND($T276&gt;=3,$T276&lt;=4,AK276=AN276,AT276=AW276),1,0)+IF(AND($X276&gt;=3,$X276&lt;=4,AO276=AN276,AX276=AW276),1,0)+IF(AND($AB276&gt;=1,$AB276&lt;=2,AJ276=AN276,AS276=AW276),1,0)+IF(AND($AG276&gt;=1,$AG276&lt;=2,AP276=AN276,AY276=AW276),1,0)</f>
        <v>0</v>
      </c>
      <c r="BG276">
        <f ca="1">SUMPRODUCT(--($AH276:$AP276=AO276),--($AQ276:$AY276=AX276),'MPL ID'!$BG$20:$BO$20)+IF(AND($E276&gt;=1,$E276&lt;=2,AH276=AO276,AQ276=AX276),1,0)+IF(AND($M276&gt;=3,$M276&lt;=4,AI276=AO276,AR276=AX276),1,0)+IF(AND($P276&gt;=1,$P276&lt;=2,AK276=AO276,AT276=AX276),1,0)+IF(AND($U276&gt;=1,$U276&lt;=2,AP276=AO276,AY276=AX276),1,0)+IF(AND($X276&gt;=1,$X276&lt;=2,AN276=AO276,AW276=AX276),1,0)+IF(AND($Z276&gt;=3,$Z276&lt;=4,AM276=AO276,AV276=AX276),1,0)+IF(AND($AD276&gt;=1,$AD276&lt;=2,AL276=AO276,AU276=AX276),1,0)</f>
        <v>0</v>
      </c>
      <c r="BH276">
        <f ca="1">SUMPRODUCT(--($AH276:$AP276=AP276),--($AQ276:$AY276=AY276),'MPL ID'!$BG$21:$BO$21)+IF(AND($F276&gt;=3,$F276&lt;=4,AI276=AP276,AR276=AY276),1,0)+IF(AND($I276&gt;=3,$I276&lt;=4,AK276=AP276,AT276=AY276),1,0)+IF(AND($K276&gt;=3,$K276&lt;=4,AJ276=AP276,AS276=AY276),1,0)+IF(AND($O276&gt;=3,$O276&lt;=4,AH276=AP276,AQ276=AY276),1,0)+IF(AND($S276&gt;=3,$S276&lt;=4,AM276=AP276,AV276=AY276),1,0)+IF(AND($U276&gt;=3,$U276&lt;=4,AO276=AP276,AX276=AY276),1,0)+IF(AND($AG276&gt;=3,$AG276&lt;=4,AN276=AP276,AW276=AY276),1,0)</f>
        <v>0</v>
      </c>
      <c r="BI276">
        <f t="shared" ca="1" si="36"/>
        <v>3</v>
      </c>
      <c r="BJ276">
        <f t="shared" ca="1" si="37"/>
        <v>5</v>
      </c>
      <c r="BK276">
        <f t="shared" ca="1" si="38"/>
        <v>7</v>
      </c>
      <c r="BL276">
        <f t="shared" ca="1" si="39"/>
        <v>4</v>
      </c>
      <c r="BM276">
        <f t="shared" ca="1" si="40"/>
        <v>9</v>
      </c>
      <c r="BN276">
        <f t="shared" ca="1" si="41"/>
        <v>1</v>
      </c>
      <c r="BO276">
        <f t="shared" ca="1" si="42"/>
        <v>6</v>
      </c>
      <c r="BP276">
        <f t="shared" ca="1" si="43"/>
        <v>8</v>
      </c>
      <c r="BQ276">
        <f t="shared" ca="1" si="44"/>
        <v>2</v>
      </c>
    </row>
    <row r="277" spans="1:69" x14ac:dyDescent="0.25">
      <c r="A277">
        <v>276</v>
      </c>
      <c r="B277">
        <f ca="1">IF(AND(ISNUMBER('MPL ID'!$P$25),ISNUMBER('MPL ID'!$Q$25)),0,RANDBETWEEN(1,4))</f>
        <v>0</v>
      </c>
      <c r="C277">
        <f ca="1">IF(AND(ISNUMBER('MPL ID'!$P$26),ISNUMBER('MPL ID'!$Q$26)),0,RANDBETWEEN(1,4))</f>
        <v>0</v>
      </c>
      <c r="D277">
        <f ca="1">IF(AND(ISNUMBER('MPL ID'!$P$28),ISNUMBER('MPL ID'!$Q$28)),0,RANDBETWEEN(1,4))</f>
        <v>0</v>
      </c>
      <c r="E277">
        <f ca="1">IF(AND(ISNUMBER('MPL ID'!$P$29),ISNUMBER('MPL ID'!$Q$29)),0,RANDBETWEEN(1,4))</f>
        <v>0</v>
      </c>
      <c r="F277">
        <f ca="1">IF(AND(ISNUMBER('MPL ID'!$P$30),ISNUMBER('MPL ID'!$Q$30)),0,RANDBETWEEN(1,4))</f>
        <v>0</v>
      </c>
      <c r="G277">
        <f ca="1">IF(AND(ISNUMBER('MPL ID'!$P$31),ISNUMBER('MPL ID'!$Q$31)),0,RANDBETWEEN(1,4))</f>
        <v>0</v>
      </c>
      <c r="H277">
        <f ca="1">IF(AND(ISNUMBER('MPL ID'!$P$32),ISNUMBER('MPL ID'!$Q$32)),0,RANDBETWEEN(1,4))</f>
        <v>0</v>
      </c>
      <c r="I277">
        <f ca="1">IF(AND(ISNUMBER('MPL ID'!$P$33),ISNUMBER('MPL ID'!$Q$33)),0,RANDBETWEEN(1,4))</f>
        <v>0</v>
      </c>
      <c r="J277">
        <f ca="1">IF(AND(ISNUMBER('MPL ID'!$D$36),ISNUMBER('MPL ID'!$E$36)),0,RANDBETWEEN(1,4))</f>
        <v>0</v>
      </c>
      <c r="K277">
        <f ca="1">IF(AND(ISNUMBER('MPL ID'!$D$37),ISNUMBER('MPL ID'!$E$37)),0,RANDBETWEEN(1,4))</f>
        <v>0</v>
      </c>
      <c r="L277">
        <f ca="1">IF(AND(ISNUMBER('MPL ID'!$D$39),ISNUMBER('MPL ID'!$E$39)),0,RANDBETWEEN(1,4))</f>
        <v>0</v>
      </c>
      <c r="M277">
        <f ca="1">IF(AND(ISNUMBER('MPL ID'!$D$40),ISNUMBER('MPL ID'!$E$40)),0,RANDBETWEEN(1,4))</f>
        <v>0</v>
      </c>
      <c r="N277">
        <f ca="1">IF(AND(ISNUMBER('MPL ID'!$D$41),ISNUMBER('MPL ID'!$E$41)),0,RANDBETWEEN(1,4))</f>
        <v>0</v>
      </c>
      <c r="O277">
        <f ca="1">IF(AND(ISNUMBER('MPL ID'!$D$42),ISNUMBER('MPL ID'!$E$42)),0,RANDBETWEEN(1,4))</f>
        <v>0</v>
      </c>
      <c r="P277">
        <f ca="1">IF(AND(ISNUMBER('MPL ID'!$D$43),ISNUMBER('MPL ID'!$E$43)),0,RANDBETWEEN(1,4))</f>
        <v>0</v>
      </c>
      <c r="Q277">
        <f ca="1">IF(AND(ISNUMBER('MPL ID'!$D$44),ISNUMBER('MPL ID'!$E$44)),0,RANDBETWEEN(1,4))</f>
        <v>0</v>
      </c>
      <c r="R277">
        <f ca="1">IF(AND(ISNUMBER('MPL ID'!$J$36),ISNUMBER('MPL ID'!$K$36)),0,RANDBETWEEN(1,4))</f>
        <v>0</v>
      </c>
      <c r="S277">
        <f ca="1">IF(AND(ISNUMBER('MPL ID'!$J$37),ISNUMBER('MPL ID'!$K$37)),0,RANDBETWEEN(1,4))</f>
        <v>0</v>
      </c>
      <c r="T277">
        <f ca="1">IF(AND(ISNUMBER('MPL ID'!$J$39),ISNUMBER('MPL ID'!$K$39)),0,RANDBETWEEN(1,4))</f>
        <v>0</v>
      </c>
      <c r="U277">
        <f ca="1">IF(AND(ISNUMBER('MPL ID'!$J$40),ISNUMBER('MPL ID'!$K$40)),0,RANDBETWEEN(1,4))</f>
        <v>0</v>
      </c>
      <c r="V277">
        <f ca="1">IF(AND(ISNUMBER('MPL ID'!$J$41),ISNUMBER('MPL ID'!$K$41)),0,RANDBETWEEN(1,4))</f>
        <v>0</v>
      </c>
      <c r="W277">
        <f ca="1">IF(AND(ISNUMBER('MPL ID'!$J$42),ISNUMBER('MPL ID'!$K$42)),0,RANDBETWEEN(1,4))</f>
        <v>2</v>
      </c>
      <c r="X277">
        <f ca="1">IF(AND(ISNUMBER('MPL ID'!$J$43),ISNUMBER('MPL ID'!$K$43)),0,RANDBETWEEN(1,4))</f>
        <v>3</v>
      </c>
      <c r="Y277">
        <f ca="1">IF(AND(ISNUMBER('MPL ID'!$J$44),ISNUMBER('MPL ID'!$K$44)),0,RANDBETWEEN(1,4))</f>
        <v>1</v>
      </c>
      <c r="Z277">
        <f ca="1">IF(AND(ISNUMBER('MPL ID'!$P$36),ISNUMBER('MPL ID'!$Q$36)),0,RANDBETWEEN(1,4))</f>
        <v>1</v>
      </c>
      <c r="AA277">
        <f ca="1">IF(AND(ISNUMBER('MPL ID'!$P$37),ISNUMBER('MPL ID'!$Q$37)),0,RANDBETWEEN(1,4))</f>
        <v>2</v>
      </c>
      <c r="AB277">
        <f ca="1">IF(AND(ISNUMBER('MPL ID'!$P$39),ISNUMBER('MPL ID'!$Q$39)),0,RANDBETWEEN(1,4))</f>
        <v>2</v>
      </c>
      <c r="AC277">
        <f ca="1">IF(AND(ISNUMBER('MPL ID'!$P$40),ISNUMBER('MPL ID'!$Q$40)),0,RANDBETWEEN(1,4))</f>
        <v>2</v>
      </c>
      <c r="AD277">
        <f ca="1">IF(AND(ISNUMBER('MPL ID'!$P$41),ISNUMBER('MPL ID'!$Q$41)),0,RANDBETWEEN(1,4))</f>
        <v>4</v>
      </c>
      <c r="AE277">
        <f ca="1">IF(AND(ISNUMBER('MPL ID'!$P$42),ISNUMBER('MPL ID'!$Q$42)),0,RANDBETWEEN(1,4))</f>
        <v>4</v>
      </c>
      <c r="AF277">
        <f ca="1">IF(AND(ISNUMBER('MPL ID'!$P$43),ISNUMBER('MPL ID'!$Q$43)),0,RANDBETWEEN(1,4))</f>
        <v>4</v>
      </c>
      <c r="AG277">
        <f ca="1">IF(AND(ISNUMBER('MPL ID'!$P$44),ISNUMBER('MPL ID'!$Q$44)),0,RANDBETWEEN(1,4))</f>
        <v>1</v>
      </c>
      <c r="AH277">
        <f ca="1">'MPL ID'!$BG$1+SUMPRODUCT(($B$1003:$AG$1003='MPL ID'!$BF$1)*(($B277:$AG277=1)+($B277:$AG277=2)))+SUMPRODUCT(($B$1004:$AG$1004='MPL ID'!$BF$1)*(($B277:$AG277=3)+($B277:$AG277=4)))</f>
        <v>10</v>
      </c>
      <c r="AI277">
        <f ca="1">'MPL ID'!$BG$2+SUMPRODUCT(($B$1003:$AG$1003='MPL ID'!$BF$2)*(($B277:$AG277=1)+($B277:$AG277=2)))+SUMPRODUCT(($B$1004:$AG$1004='MPL ID'!$BF$2)*(($B277:$AG277=3)+($B277:$AG277=4)))</f>
        <v>9</v>
      </c>
      <c r="AJ277">
        <f ca="1">'MPL ID'!$BG$3+SUMPRODUCT(($B$1003:$AG$1003='MPL ID'!$BF$3)*(($B277:$AG277=1)+($B277:$AG277=2)))+SUMPRODUCT(($B$1004:$AG$1004='MPL ID'!$BF$3)*(($B277:$AG277=3)+($B277:$AG277=4)))</f>
        <v>6</v>
      </c>
      <c r="AK277">
        <f ca="1">'MPL ID'!$BG$4+SUMPRODUCT(($B$1003:$AG$1003='MPL ID'!$BF$4)*(($B277:$AG277=1)+($B277:$AG277=2)))+SUMPRODUCT(($B$1004:$AG$1004='MPL ID'!$BF$4)*(($B277:$AG277=3)+($B277:$AG277=4)))</f>
        <v>8</v>
      </c>
      <c r="AL277">
        <f ca="1">'MPL ID'!$BG$5+SUMPRODUCT(($B$1003:$AG$1003='MPL ID'!$BF$5)*(($B277:$AG277=1)+($B277:$AG277=2)))+SUMPRODUCT(($B$1004:$AG$1004='MPL ID'!$BF$5)*(($B277:$AG277=3)+($B277:$AG277=4)))</f>
        <v>5</v>
      </c>
      <c r="AM277">
        <f ca="1">'MPL ID'!$BG$6+SUMPRODUCT(($B$1003:$AG$1003='MPL ID'!$BF$6)*(($B277:$AG277=1)+($B277:$AG277=2)))+SUMPRODUCT(($B$1004:$AG$1004='MPL ID'!$BF$6)*(($B277:$AG277=3)+($B277:$AG277=4)))</f>
        <v>12</v>
      </c>
      <c r="AN277">
        <f ca="1">'MPL ID'!$BG$7+SUMPRODUCT(($B$1003:$AG$1003='MPL ID'!$BF$7)*(($B277:$AG277=1)+($B277:$AG277=2)))+SUMPRODUCT(($B$1004:$AG$1004='MPL ID'!$BF$7)*(($B277:$AG277=3)+($B277:$AG277=4)))</f>
        <v>8</v>
      </c>
      <c r="AO277">
        <f ca="1">'MPL ID'!$BG$8+SUMPRODUCT(($B$1003:$AG$1003='MPL ID'!$BF$8)*(($B277:$AG277=1)+($B277:$AG277=2)))+SUMPRODUCT(($B$1004:$AG$1004='MPL ID'!$BF$8)*(($B277:$AG277=3)+($B277:$AG277=4)))</f>
        <v>3</v>
      </c>
      <c r="AP277">
        <f ca="1">'MPL ID'!$BG$9+SUMPRODUCT(($B$1003:$AG$1003='MPL ID'!$BF$9)*(($B277:$AG277=1)+($B277:$AG277=2)))+SUMPRODUCT(($B$1004:$AG$1004='MPL ID'!$BF$9)*(($B277:$AG277=3)+($B277:$AG277=4)))</f>
        <v>11</v>
      </c>
      <c r="AQ277">
        <f ca="1">'MPL ID'!$BH$1+SUMPRODUCT(($B$1003:$AG$1003='MPL ID'!$BF$1)*(2*($B277:$AG277=1)+($B277:$AG277=2)-2*($B277:$AG277=3)-($B277:$AG277=4)))-SUMPRODUCT(($B$1004:$AG$1004='MPL ID'!$BF$1)*(2*($B277:$AG277=1)+($B277:$AG277=2)-2*($B277:$AG277=3)-($B277:$AG277=4)))</f>
        <v>9</v>
      </c>
      <c r="AR277">
        <f ca="1">'MPL ID'!$BH$2+SUMPRODUCT(($B$1003:$AG$1003='MPL ID'!$BF$2)*(2*($B277:$AG277=1)+($B277:$AG277=2)-2*($B277:$AG277=3)-($B277:$AG277=4)))-SUMPRODUCT(($B$1004:$AG$1004='MPL ID'!$BF$2)*(2*($B277:$AG277=1)+($B277:$AG277=2)-2*($B277:$AG277=3)-($B277:$AG277=4)))</f>
        <v>-2</v>
      </c>
      <c r="AS277">
        <f ca="1">'MPL ID'!$BH$3+SUMPRODUCT(($B$1003:$AG$1003='MPL ID'!$BF$3)*(2*($B277:$AG277=1)+($B277:$AG277=2)-2*($B277:$AG277=3)-($B277:$AG277=4)))-SUMPRODUCT(($B$1004:$AG$1004='MPL ID'!$BF$3)*(2*($B277:$AG277=1)+($B277:$AG277=2)-2*($B277:$AG277=3)-($B277:$AG277=4)))</f>
        <v>-7</v>
      </c>
      <c r="AT277">
        <f ca="1">'MPL ID'!$BH$4+SUMPRODUCT(($B$1003:$AG$1003='MPL ID'!$BF$4)*(2*($B277:$AG277=1)+($B277:$AG277=2)-2*($B277:$AG277=3)-($B277:$AG277=4)))-SUMPRODUCT(($B$1004:$AG$1004='MPL ID'!$BF$4)*(2*($B277:$AG277=1)+($B277:$AG277=2)-2*($B277:$AG277=3)-($B277:$AG277=4)))</f>
        <v>-1</v>
      </c>
      <c r="AU277">
        <f ca="1">'MPL ID'!$BH$5+SUMPRODUCT(($B$1003:$AG$1003='MPL ID'!$BF$5)*(2*($B277:$AG277=1)+($B277:$AG277=2)-2*($B277:$AG277=3)-($B277:$AG277=4)))-SUMPRODUCT(($B$1004:$AG$1004='MPL ID'!$BF$5)*(2*($B277:$AG277=1)+($B277:$AG277=2)-2*($B277:$AG277=3)-($B277:$AG277=4)))</f>
        <v>-11</v>
      </c>
      <c r="AV277">
        <f ca="1">'MPL ID'!$BH$6+SUMPRODUCT(($B$1003:$AG$1003='MPL ID'!$BF$6)*(2*($B277:$AG277=1)+($B277:$AG277=2)-2*($B277:$AG277=3)-($B277:$AG277=4)))-SUMPRODUCT(($B$1004:$AG$1004='MPL ID'!$BF$6)*(2*($B277:$AG277=1)+($B277:$AG277=2)-2*($B277:$AG277=3)-($B277:$AG277=4)))</f>
        <v>15</v>
      </c>
      <c r="AW277">
        <f ca="1">'MPL ID'!$BH$7+SUMPRODUCT(($B$1003:$AG$1003='MPL ID'!$BF$7)*(2*($B277:$AG277=1)+($B277:$AG277=2)-2*($B277:$AG277=3)-($B277:$AG277=4)))-SUMPRODUCT(($B$1004:$AG$1004='MPL ID'!$BF$7)*(2*($B277:$AG277=1)+($B277:$AG277=2)-2*($B277:$AG277=3)-($B277:$AG277=4)))</f>
        <v>3</v>
      </c>
      <c r="AX277">
        <f ca="1">'MPL ID'!$BH$8+SUMPRODUCT(($B$1003:$AG$1003='MPL ID'!$BF$8)*(2*($B277:$AG277=1)+($B277:$AG277=2)-2*($B277:$AG277=3)-($B277:$AG277=4)))-SUMPRODUCT(($B$1004:$AG$1004='MPL ID'!$BF$8)*(2*($B277:$AG277=1)+($B277:$AG277=2)-2*($B277:$AG277=3)-($B277:$AG277=4)))</f>
        <v>-17</v>
      </c>
      <c r="AY277">
        <f ca="1">'MPL ID'!$BH$9+SUMPRODUCT(($B$1003:$AG$1003='MPL ID'!$BF$9)*(2*($B277:$AG277=1)+($B277:$AG277=2)-2*($B277:$AG277=3)-($B277:$AG277=4)))-SUMPRODUCT(($B$1004:$AG$1004='MPL ID'!$BF$9)*(2*($B277:$AG277=1)+($B277:$AG277=2)-2*($B277:$AG277=3)-($B277:$AG277=4)))</f>
        <v>11</v>
      </c>
      <c r="AZ277">
        <f ca="1">SUMPRODUCT(--($AH277:$AP277=AH277),--($AQ277:$AY277=AQ277),'MPL ID'!$BG$13:$BO$13)+IF(AND($E277&gt;=3,$E277&lt;=4,AO277=AH277,AX277=AQ277),1,0)+IF(AND($G277&gt;=1,$G277&lt;=2,AJ277=AH277,AS277=AQ277),1,0)+IF(AND($L277&gt;=1,$L277&lt;=2,AM277=AH277,AV277=AQ277),1,0)+IF(AND($O277&gt;=1,$O277&lt;=2,AP277=AH277,AY277=AQ277),1,0)+IF(AND($R277&gt;=1,$R277&lt;=2,AI277=AH277,AR277=AQ277),1,0)+IF(AND($AA277&gt;=3,$AA277&lt;=4,AL277=AH277,AU277=AQ277),1,0)+IF(AND($AE277&gt;=3,$AE277&lt;=4,AK277=AH277,AT277=AQ277),1,0)</f>
        <v>0</v>
      </c>
      <c r="BA277">
        <f ca="1">SUMPRODUCT(--($AH277:$AP277=AI277),--($AQ277:$AY277=AR277),'MPL ID'!$BG$14:$BO$14)+IF(AND($F277&gt;=1,$F277&lt;=2,AP277=AI277,AY277=AR277),1,0)+IF(AND($H277&gt;=1,$H277&lt;=2,AN277=AI277,AW277=AR277),1,0)+IF(AND($J277&gt;=3,$J277&lt;=4,AL277=AI277,AU277=AR277),1,0)+IF(AND($M277&gt;=1,$M277&lt;=2,AO277=AI277,AX277=AR277),1,0)+IF(AND($R277&gt;=3,$R277&lt;=4,AH277=AI277,AQ277=AR277),1,0)+IF(AND($Y277&gt;=3,$Y277&lt;=4,AJ277=AI277,AS277=AR277),1,0)+IF(AND($AC277&gt;=1,$AC277&lt;=2,AK277=AI277,AT277=AR277),1,0)+IF(AND($AF277&gt;=3,$AF277&lt;=4,AM277=AI277,AV277=AR277),1,0)</f>
        <v>0</v>
      </c>
      <c r="BB277">
        <f ca="1">SUMPRODUCT(--($AH277:$AP277=AJ277),--($AQ277:$AY277=AS277),'MPL ID'!$BG$15:$BO$15)+IF(AND($C277&gt;=1,$C277&lt;=2,AK277=AJ277,AT277=AS277),1,0)+IF(AND($G277&gt;=3,$G277&lt;=4,AH277=AJ277,AQ277=AS277),1,0)+IF(AND($K277&gt;=1,$K277&lt;=2,AP277=AJ277,AY277=AS277),1,0)+IF(AND($N277&gt;=3,$N277&lt;=4,AL277=AJ277,AU277=AS277),1,0)+IF(AND($V277&gt;=1,$V277&lt;=2,AM277=AJ277,AV277=AS277),1,0)+IF(AND($Y277&gt;=1,$Y277&lt;=2,AI277=AJ277,AR277=AS277),1,0)+IF(AND($AB277&gt;=3,$AB277&lt;=4,AN277=AJ277,AW277=AS277),1,0)</f>
        <v>0</v>
      </c>
      <c r="BC277">
        <f ca="1">SUMPRODUCT(--($AH277:$AP277=AK277),--($AQ277:$AY277=AT277),'MPL ID'!$BG$16:$BO$16)+IF(AND($C277&gt;=3,$C277&lt;=4,AJ277=AK277,AS277=AT277),1,0)+IF(AND($I277&gt;=1,$I277&lt;=2,AP277=AK277,AY277=AT277),1,0)+IF(AND($P277&gt;=3,$P277&lt;=4,AO277=AK277,AX277=AT277),1,0)+IF(AND($T277&gt;=1,$T277&lt;=2,AN277=AK277,AW277=AT277),1,0)+IF(AND($W277&gt;=1,$W277&lt;=2,AL277=AK277,AU277=AT277),1,0)+IF(AND($AC277&gt;=3,$AC277&lt;=4,AI277=AK277,AR277=AT277),1,0)+IF(AND($AE277&gt;=1,$AE277&lt;=2,AH277=AK277,AQ277=AT277),1,0)</f>
        <v>0</v>
      </c>
      <c r="BD277">
        <f ca="1">SUMPRODUCT(--($AH277:$AP277=AL277),--($AQ277:$AY277=AU277),'MPL ID'!$BG$17:$BO$17)+IF(AND($B277&gt;=3,$B277&lt;=4,AN277=AL277,AW277=AU277),1,0)+IF(AND($D277&gt;=1,$D277&lt;=2,AM277=AL277,AV277=AU277),1,0)+IF(AND($J277&gt;=1,$J277&lt;=2,AI277=AL277,AR277=AU277),1,0)+IF(AND($N277&gt;=1,$N277&lt;=2,AJ277=AL277,AS277=AU277),1,0)+IF(AND($W277&gt;=3,$W277&lt;=4,AK277=AL277,AT277=AU277),1,0)+IF(AND($AA277&gt;=1,$AA277&lt;=2,AH277=AL277,AQ277=AU277),1,0)+IF(AND($AD277&gt;=3,$AD277&lt;=4,AO277=AL277,AX277=AU277),1,0)</f>
        <v>0</v>
      </c>
      <c r="BE277">
        <f ca="1">SUMPRODUCT(--($AH277:$AP277=AM277),--($AQ277:$AY277=AV277),'MPL ID'!$BG$18:$BO$18)+IF(AND($D277&gt;=3,$D277&lt;=4,AL277=AM277,AU277=AV277),1,0)+IF(AND($L277&gt;=3,$L277&lt;=4,AH277=AM277,AQ277=AV277),1,0)+IF(AND($Q277&gt;=3,$Q277&lt;=4,AN277=AM277,AW277=AV277),1,0)+IF(AND($S277&gt;=1,$S277&lt;=2,AP277=AM277,AY277=AV277),1,0)+IF(AND($V277&gt;=3,$V277&lt;=4,AJ277=AM277,AS277=AV277),1,0)+IF(AND($Z277&gt;=1,$Z277&lt;=2,AO277=AM277,AX277=AV277),1,0)+IF(AND($AF277&gt;=1,$AF277&lt;=2,AI277=AM277,AR277=AV277),1,0)</f>
        <v>0</v>
      </c>
      <c r="BF277">
        <f ca="1">SUMPRODUCT(--($AH277:$AP277=AN277),--($AQ277:$AY277=AW277),'MPL ID'!$BG$19:$BO$19)+IF(AND($B277&gt;=1,$B277&lt;=2,AL277=AN277,AU277=AW277),1,0)+IF(AND($H277&gt;=3,$H277&lt;=4,AI277=AN277,AR277=AW277),1,0)+IF(AND($Q277&gt;=1,$Q277&lt;=2,AM277=AN277,AV277=AW277),1,0)+IF(AND($T277&gt;=3,$T277&lt;=4,AK277=AN277,AT277=AW277),1,0)+IF(AND($X277&gt;=3,$X277&lt;=4,AO277=AN277,AX277=AW277),1,0)+IF(AND($AB277&gt;=1,$AB277&lt;=2,AJ277=AN277,AS277=AW277),1,0)+IF(AND($AG277&gt;=1,$AG277&lt;=2,AP277=AN277,AY277=AW277),1,0)</f>
        <v>0</v>
      </c>
      <c r="BG277">
        <f ca="1">SUMPRODUCT(--($AH277:$AP277=AO277),--($AQ277:$AY277=AX277),'MPL ID'!$BG$20:$BO$20)+IF(AND($E277&gt;=1,$E277&lt;=2,AH277=AO277,AQ277=AX277),1,0)+IF(AND($M277&gt;=3,$M277&lt;=4,AI277=AO277,AR277=AX277),1,0)+IF(AND($P277&gt;=1,$P277&lt;=2,AK277=AO277,AT277=AX277),1,0)+IF(AND($U277&gt;=1,$U277&lt;=2,AP277=AO277,AY277=AX277),1,0)+IF(AND($X277&gt;=1,$X277&lt;=2,AN277=AO277,AW277=AX277),1,0)+IF(AND($Z277&gt;=3,$Z277&lt;=4,AM277=AO277,AV277=AX277),1,0)+IF(AND($AD277&gt;=1,$AD277&lt;=2,AL277=AO277,AU277=AX277),1,0)</f>
        <v>0</v>
      </c>
      <c r="BH277">
        <f ca="1">SUMPRODUCT(--($AH277:$AP277=AP277),--($AQ277:$AY277=AY277),'MPL ID'!$BG$21:$BO$21)+IF(AND($F277&gt;=3,$F277&lt;=4,AI277=AP277,AR277=AY277),1,0)+IF(AND($I277&gt;=3,$I277&lt;=4,AK277=AP277,AT277=AY277),1,0)+IF(AND($K277&gt;=3,$K277&lt;=4,AJ277=AP277,AS277=AY277),1,0)+IF(AND($O277&gt;=3,$O277&lt;=4,AH277=AP277,AQ277=AY277),1,0)+IF(AND($S277&gt;=3,$S277&lt;=4,AM277=AP277,AV277=AY277),1,0)+IF(AND($U277&gt;=3,$U277&lt;=4,AO277=AP277,AX277=AY277),1,0)+IF(AND($AG277&gt;=3,$AG277&lt;=4,AN277=AP277,AW277=AY277),1,0)</f>
        <v>0</v>
      </c>
      <c r="BI277">
        <f t="shared" ca="1" si="36"/>
        <v>3</v>
      </c>
      <c r="BJ277">
        <f t="shared" ca="1" si="37"/>
        <v>4</v>
      </c>
      <c r="BK277">
        <f t="shared" ca="1" si="38"/>
        <v>7</v>
      </c>
      <c r="BL277">
        <f t="shared" ca="1" si="39"/>
        <v>6</v>
      </c>
      <c r="BM277">
        <f t="shared" ca="1" si="40"/>
        <v>8</v>
      </c>
      <c r="BN277">
        <f t="shared" ca="1" si="41"/>
        <v>1</v>
      </c>
      <c r="BO277">
        <f t="shared" ca="1" si="42"/>
        <v>5</v>
      </c>
      <c r="BP277">
        <f t="shared" ca="1" si="43"/>
        <v>9</v>
      </c>
      <c r="BQ277">
        <f t="shared" ca="1" si="44"/>
        <v>2</v>
      </c>
    </row>
    <row r="278" spans="1:69" x14ac:dyDescent="0.25">
      <c r="A278">
        <v>277</v>
      </c>
      <c r="B278">
        <f ca="1">IF(AND(ISNUMBER('MPL ID'!$P$25),ISNUMBER('MPL ID'!$Q$25)),0,RANDBETWEEN(1,4))</f>
        <v>0</v>
      </c>
      <c r="C278">
        <f ca="1">IF(AND(ISNUMBER('MPL ID'!$P$26),ISNUMBER('MPL ID'!$Q$26)),0,RANDBETWEEN(1,4))</f>
        <v>0</v>
      </c>
      <c r="D278">
        <f ca="1">IF(AND(ISNUMBER('MPL ID'!$P$28),ISNUMBER('MPL ID'!$Q$28)),0,RANDBETWEEN(1,4))</f>
        <v>0</v>
      </c>
      <c r="E278">
        <f ca="1">IF(AND(ISNUMBER('MPL ID'!$P$29),ISNUMBER('MPL ID'!$Q$29)),0,RANDBETWEEN(1,4))</f>
        <v>0</v>
      </c>
      <c r="F278">
        <f ca="1">IF(AND(ISNUMBER('MPL ID'!$P$30),ISNUMBER('MPL ID'!$Q$30)),0,RANDBETWEEN(1,4))</f>
        <v>0</v>
      </c>
      <c r="G278">
        <f ca="1">IF(AND(ISNUMBER('MPL ID'!$P$31),ISNUMBER('MPL ID'!$Q$31)),0,RANDBETWEEN(1,4))</f>
        <v>0</v>
      </c>
      <c r="H278">
        <f ca="1">IF(AND(ISNUMBER('MPL ID'!$P$32),ISNUMBER('MPL ID'!$Q$32)),0,RANDBETWEEN(1,4))</f>
        <v>0</v>
      </c>
      <c r="I278">
        <f ca="1">IF(AND(ISNUMBER('MPL ID'!$P$33),ISNUMBER('MPL ID'!$Q$33)),0,RANDBETWEEN(1,4))</f>
        <v>0</v>
      </c>
      <c r="J278">
        <f ca="1">IF(AND(ISNUMBER('MPL ID'!$D$36),ISNUMBER('MPL ID'!$E$36)),0,RANDBETWEEN(1,4))</f>
        <v>0</v>
      </c>
      <c r="K278">
        <f ca="1">IF(AND(ISNUMBER('MPL ID'!$D$37),ISNUMBER('MPL ID'!$E$37)),0,RANDBETWEEN(1,4))</f>
        <v>0</v>
      </c>
      <c r="L278">
        <f ca="1">IF(AND(ISNUMBER('MPL ID'!$D$39),ISNUMBER('MPL ID'!$E$39)),0,RANDBETWEEN(1,4))</f>
        <v>0</v>
      </c>
      <c r="M278">
        <f ca="1">IF(AND(ISNUMBER('MPL ID'!$D$40),ISNUMBER('MPL ID'!$E$40)),0,RANDBETWEEN(1,4))</f>
        <v>0</v>
      </c>
      <c r="N278">
        <f ca="1">IF(AND(ISNUMBER('MPL ID'!$D$41),ISNUMBER('MPL ID'!$E$41)),0,RANDBETWEEN(1,4))</f>
        <v>0</v>
      </c>
      <c r="O278">
        <f ca="1">IF(AND(ISNUMBER('MPL ID'!$D$42),ISNUMBER('MPL ID'!$E$42)),0,RANDBETWEEN(1,4))</f>
        <v>0</v>
      </c>
      <c r="P278">
        <f ca="1">IF(AND(ISNUMBER('MPL ID'!$D$43),ISNUMBER('MPL ID'!$E$43)),0,RANDBETWEEN(1,4))</f>
        <v>0</v>
      </c>
      <c r="Q278">
        <f ca="1">IF(AND(ISNUMBER('MPL ID'!$D$44),ISNUMBER('MPL ID'!$E$44)),0,RANDBETWEEN(1,4))</f>
        <v>0</v>
      </c>
      <c r="R278">
        <f ca="1">IF(AND(ISNUMBER('MPL ID'!$J$36),ISNUMBER('MPL ID'!$K$36)),0,RANDBETWEEN(1,4))</f>
        <v>0</v>
      </c>
      <c r="S278">
        <f ca="1">IF(AND(ISNUMBER('MPL ID'!$J$37),ISNUMBER('MPL ID'!$K$37)),0,RANDBETWEEN(1,4))</f>
        <v>0</v>
      </c>
      <c r="T278">
        <f ca="1">IF(AND(ISNUMBER('MPL ID'!$J$39),ISNUMBER('MPL ID'!$K$39)),0,RANDBETWEEN(1,4))</f>
        <v>0</v>
      </c>
      <c r="U278">
        <f ca="1">IF(AND(ISNUMBER('MPL ID'!$J$40),ISNUMBER('MPL ID'!$K$40)),0,RANDBETWEEN(1,4))</f>
        <v>0</v>
      </c>
      <c r="V278">
        <f ca="1">IF(AND(ISNUMBER('MPL ID'!$J$41),ISNUMBER('MPL ID'!$K$41)),0,RANDBETWEEN(1,4))</f>
        <v>0</v>
      </c>
      <c r="W278">
        <f ca="1">IF(AND(ISNUMBER('MPL ID'!$J$42),ISNUMBER('MPL ID'!$K$42)),0,RANDBETWEEN(1,4))</f>
        <v>3</v>
      </c>
      <c r="X278">
        <f ca="1">IF(AND(ISNUMBER('MPL ID'!$J$43),ISNUMBER('MPL ID'!$K$43)),0,RANDBETWEEN(1,4))</f>
        <v>4</v>
      </c>
      <c r="Y278">
        <f ca="1">IF(AND(ISNUMBER('MPL ID'!$J$44),ISNUMBER('MPL ID'!$K$44)),0,RANDBETWEEN(1,4))</f>
        <v>4</v>
      </c>
      <c r="Z278">
        <f ca="1">IF(AND(ISNUMBER('MPL ID'!$P$36),ISNUMBER('MPL ID'!$Q$36)),0,RANDBETWEEN(1,4))</f>
        <v>2</v>
      </c>
      <c r="AA278">
        <f ca="1">IF(AND(ISNUMBER('MPL ID'!$P$37),ISNUMBER('MPL ID'!$Q$37)),0,RANDBETWEEN(1,4))</f>
        <v>4</v>
      </c>
      <c r="AB278">
        <f ca="1">IF(AND(ISNUMBER('MPL ID'!$P$39),ISNUMBER('MPL ID'!$Q$39)),0,RANDBETWEEN(1,4))</f>
        <v>4</v>
      </c>
      <c r="AC278">
        <f ca="1">IF(AND(ISNUMBER('MPL ID'!$P$40),ISNUMBER('MPL ID'!$Q$40)),0,RANDBETWEEN(1,4))</f>
        <v>2</v>
      </c>
      <c r="AD278">
        <f ca="1">IF(AND(ISNUMBER('MPL ID'!$P$41),ISNUMBER('MPL ID'!$Q$41)),0,RANDBETWEEN(1,4))</f>
        <v>1</v>
      </c>
      <c r="AE278">
        <f ca="1">IF(AND(ISNUMBER('MPL ID'!$P$42),ISNUMBER('MPL ID'!$Q$42)),0,RANDBETWEEN(1,4))</f>
        <v>4</v>
      </c>
      <c r="AF278">
        <f ca="1">IF(AND(ISNUMBER('MPL ID'!$P$43),ISNUMBER('MPL ID'!$Q$43)),0,RANDBETWEEN(1,4))</f>
        <v>1</v>
      </c>
      <c r="AG278">
        <f ca="1">IF(AND(ISNUMBER('MPL ID'!$P$44),ISNUMBER('MPL ID'!$Q$44)),0,RANDBETWEEN(1,4))</f>
        <v>2</v>
      </c>
      <c r="AH278">
        <f ca="1">'MPL ID'!$BG$1+SUMPRODUCT(($B$1003:$AG$1003='MPL ID'!$BF$1)*(($B278:$AG278=1)+($B278:$AG278=2)))+SUMPRODUCT(($B$1004:$AG$1004='MPL ID'!$BF$1)*(($B278:$AG278=3)+($B278:$AG278=4)))</f>
        <v>11</v>
      </c>
      <c r="AI278">
        <f ca="1">'MPL ID'!$BG$2+SUMPRODUCT(($B$1003:$AG$1003='MPL ID'!$BF$2)*(($B278:$AG278=1)+($B278:$AG278=2)))+SUMPRODUCT(($B$1004:$AG$1004='MPL ID'!$BF$2)*(($B278:$AG278=3)+($B278:$AG278=4)))</f>
        <v>9</v>
      </c>
      <c r="AJ278">
        <f ca="1">'MPL ID'!$BG$3+SUMPRODUCT(($B$1003:$AG$1003='MPL ID'!$BF$3)*(($B278:$AG278=1)+($B278:$AG278=2)))+SUMPRODUCT(($B$1004:$AG$1004='MPL ID'!$BF$3)*(($B278:$AG278=3)+($B278:$AG278=4)))</f>
        <v>6</v>
      </c>
      <c r="AK278">
        <f ca="1">'MPL ID'!$BG$4+SUMPRODUCT(($B$1003:$AG$1003='MPL ID'!$BF$4)*(($B278:$AG278=1)+($B278:$AG278=2)))+SUMPRODUCT(($B$1004:$AG$1004='MPL ID'!$BF$4)*(($B278:$AG278=3)+($B278:$AG278=4)))</f>
        <v>7</v>
      </c>
      <c r="AL278">
        <f ca="1">'MPL ID'!$BG$5+SUMPRODUCT(($B$1003:$AG$1003='MPL ID'!$BF$5)*(($B278:$AG278=1)+($B278:$AG278=2)))+SUMPRODUCT(($B$1004:$AG$1004='MPL ID'!$BF$5)*(($B278:$AG278=3)+($B278:$AG278=4)))</f>
        <v>4</v>
      </c>
      <c r="AM278">
        <f ca="1">'MPL ID'!$BG$6+SUMPRODUCT(($B$1003:$AG$1003='MPL ID'!$BF$6)*(($B278:$AG278=1)+($B278:$AG278=2)))+SUMPRODUCT(($B$1004:$AG$1004='MPL ID'!$BF$6)*(($B278:$AG278=3)+($B278:$AG278=4)))</f>
        <v>13</v>
      </c>
      <c r="AN278">
        <f ca="1">'MPL ID'!$BG$7+SUMPRODUCT(($B$1003:$AG$1003='MPL ID'!$BF$7)*(($B278:$AG278=1)+($B278:$AG278=2)))+SUMPRODUCT(($B$1004:$AG$1004='MPL ID'!$BF$7)*(($B278:$AG278=3)+($B278:$AG278=4)))</f>
        <v>7</v>
      </c>
      <c r="AO278">
        <f ca="1">'MPL ID'!$BG$8+SUMPRODUCT(($B$1003:$AG$1003='MPL ID'!$BF$8)*(($B278:$AG278=1)+($B278:$AG278=2)))+SUMPRODUCT(($B$1004:$AG$1004='MPL ID'!$BF$8)*(($B278:$AG278=3)+($B278:$AG278=4)))</f>
        <v>4</v>
      </c>
      <c r="AP278">
        <f ca="1">'MPL ID'!$BG$9+SUMPRODUCT(($B$1003:$AG$1003='MPL ID'!$BF$9)*(($B278:$AG278=1)+($B278:$AG278=2)))+SUMPRODUCT(($B$1004:$AG$1004='MPL ID'!$BF$9)*(($B278:$AG278=3)+($B278:$AG278=4)))</f>
        <v>11</v>
      </c>
      <c r="AQ278">
        <f ca="1">'MPL ID'!$BH$1+SUMPRODUCT(($B$1003:$AG$1003='MPL ID'!$BF$1)*(2*($B278:$AG278=1)+($B278:$AG278=2)-2*($B278:$AG278=3)-($B278:$AG278=4)))-SUMPRODUCT(($B$1004:$AG$1004='MPL ID'!$BF$1)*(2*($B278:$AG278=1)+($B278:$AG278=2)-2*($B278:$AG278=3)-($B278:$AG278=4)))</f>
        <v>11</v>
      </c>
      <c r="AR278">
        <f ca="1">'MPL ID'!$BH$2+SUMPRODUCT(($B$1003:$AG$1003='MPL ID'!$BF$2)*(2*($B278:$AG278=1)+($B278:$AG278=2)-2*($B278:$AG278=3)-($B278:$AG278=4)))-SUMPRODUCT(($B$1004:$AG$1004='MPL ID'!$BF$2)*(2*($B278:$AG278=1)+($B278:$AG278=2)-2*($B278:$AG278=3)-($B278:$AG278=4)))</f>
        <v>-2</v>
      </c>
      <c r="AS278">
        <f ca="1">'MPL ID'!$BH$3+SUMPRODUCT(($B$1003:$AG$1003='MPL ID'!$BF$3)*(2*($B278:$AG278=1)+($B278:$AG278=2)-2*($B278:$AG278=3)-($B278:$AG278=4)))-SUMPRODUCT(($B$1004:$AG$1004='MPL ID'!$BF$3)*(2*($B278:$AG278=1)+($B278:$AG278=2)-2*($B278:$AG278=3)-($B278:$AG278=4)))</f>
        <v>-8</v>
      </c>
      <c r="AT278">
        <f ca="1">'MPL ID'!$BH$4+SUMPRODUCT(($B$1003:$AG$1003='MPL ID'!$BF$4)*(2*($B278:$AG278=1)+($B278:$AG278=2)-2*($B278:$AG278=3)-($B278:$AG278=4)))-SUMPRODUCT(($B$1004:$AG$1004='MPL ID'!$BF$4)*(2*($B278:$AG278=1)+($B278:$AG278=2)-2*($B278:$AG278=3)-($B278:$AG278=4)))</f>
        <v>-4</v>
      </c>
      <c r="AU278">
        <f ca="1">'MPL ID'!$BH$5+SUMPRODUCT(($B$1003:$AG$1003='MPL ID'!$BF$5)*(2*($B278:$AG278=1)+($B278:$AG278=2)-2*($B278:$AG278=3)-($B278:$AG278=4)))-SUMPRODUCT(($B$1004:$AG$1004='MPL ID'!$BF$5)*(2*($B278:$AG278=1)+($B278:$AG278=2)-2*($B278:$AG278=3)-($B278:$AG278=4)))</f>
        <v>-13</v>
      </c>
      <c r="AV278">
        <f ca="1">'MPL ID'!$BH$6+SUMPRODUCT(($B$1003:$AG$1003='MPL ID'!$BF$6)*(2*($B278:$AG278=1)+($B278:$AG278=2)-2*($B278:$AG278=3)-($B278:$AG278=4)))-SUMPRODUCT(($B$1004:$AG$1004='MPL ID'!$BF$6)*(2*($B278:$AG278=1)+($B278:$AG278=2)-2*($B278:$AG278=3)-($B278:$AG278=4)))</f>
        <v>17</v>
      </c>
      <c r="AW278">
        <f ca="1">'MPL ID'!$BH$7+SUMPRODUCT(($B$1003:$AG$1003='MPL ID'!$BF$7)*(2*($B278:$AG278=1)+($B278:$AG278=2)-2*($B278:$AG278=3)-($B278:$AG278=4)))-SUMPRODUCT(($B$1004:$AG$1004='MPL ID'!$BF$7)*(2*($B278:$AG278=1)+($B278:$AG278=2)-2*($B278:$AG278=3)-($B278:$AG278=4)))</f>
        <v>-1</v>
      </c>
      <c r="AX278">
        <f ca="1">'MPL ID'!$BH$8+SUMPRODUCT(($B$1003:$AG$1003='MPL ID'!$BF$8)*(2*($B278:$AG278=1)+($B278:$AG278=2)-2*($B278:$AG278=3)-($B278:$AG278=4)))-SUMPRODUCT(($B$1004:$AG$1004='MPL ID'!$BF$8)*(2*($B278:$AG278=1)+($B278:$AG278=2)-2*($B278:$AG278=3)-($B278:$AG278=4)))</f>
        <v>-12</v>
      </c>
      <c r="AY278">
        <f ca="1">'MPL ID'!$BH$9+SUMPRODUCT(($B$1003:$AG$1003='MPL ID'!$BF$9)*(2*($B278:$AG278=1)+($B278:$AG278=2)-2*($B278:$AG278=3)-($B278:$AG278=4)))-SUMPRODUCT(($B$1004:$AG$1004='MPL ID'!$BF$9)*(2*($B278:$AG278=1)+($B278:$AG278=2)-2*($B278:$AG278=3)-($B278:$AG278=4)))</f>
        <v>12</v>
      </c>
      <c r="AZ278">
        <f ca="1">SUMPRODUCT(--($AH278:$AP278=AH278),--($AQ278:$AY278=AQ278),'MPL ID'!$BG$13:$BO$13)+IF(AND($E278&gt;=3,$E278&lt;=4,AO278=AH278,AX278=AQ278),1,0)+IF(AND($G278&gt;=1,$G278&lt;=2,AJ278=AH278,AS278=AQ278),1,0)+IF(AND($L278&gt;=1,$L278&lt;=2,AM278=AH278,AV278=AQ278),1,0)+IF(AND($O278&gt;=1,$O278&lt;=2,AP278=AH278,AY278=AQ278),1,0)+IF(AND($R278&gt;=1,$R278&lt;=2,AI278=AH278,AR278=AQ278),1,0)+IF(AND($AA278&gt;=3,$AA278&lt;=4,AL278=AH278,AU278=AQ278),1,0)+IF(AND($AE278&gt;=3,$AE278&lt;=4,AK278=AH278,AT278=AQ278),1,0)</f>
        <v>0</v>
      </c>
      <c r="BA278">
        <f ca="1">SUMPRODUCT(--($AH278:$AP278=AI278),--($AQ278:$AY278=AR278),'MPL ID'!$BG$14:$BO$14)+IF(AND($F278&gt;=1,$F278&lt;=2,AP278=AI278,AY278=AR278),1,0)+IF(AND($H278&gt;=1,$H278&lt;=2,AN278=AI278,AW278=AR278),1,0)+IF(AND($J278&gt;=3,$J278&lt;=4,AL278=AI278,AU278=AR278),1,0)+IF(AND($M278&gt;=1,$M278&lt;=2,AO278=AI278,AX278=AR278),1,0)+IF(AND($R278&gt;=3,$R278&lt;=4,AH278=AI278,AQ278=AR278),1,0)+IF(AND($Y278&gt;=3,$Y278&lt;=4,AJ278=AI278,AS278=AR278),1,0)+IF(AND($AC278&gt;=1,$AC278&lt;=2,AK278=AI278,AT278=AR278),1,0)+IF(AND($AF278&gt;=3,$AF278&lt;=4,AM278=AI278,AV278=AR278),1,0)</f>
        <v>0</v>
      </c>
      <c r="BB278">
        <f ca="1">SUMPRODUCT(--($AH278:$AP278=AJ278),--($AQ278:$AY278=AS278),'MPL ID'!$BG$15:$BO$15)+IF(AND($C278&gt;=1,$C278&lt;=2,AK278=AJ278,AT278=AS278),1,0)+IF(AND($G278&gt;=3,$G278&lt;=4,AH278=AJ278,AQ278=AS278),1,0)+IF(AND($K278&gt;=1,$K278&lt;=2,AP278=AJ278,AY278=AS278),1,0)+IF(AND($N278&gt;=3,$N278&lt;=4,AL278=AJ278,AU278=AS278),1,0)+IF(AND($V278&gt;=1,$V278&lt;=2,AM278=AJ278,AV278=AS278),1,0)+IF(AND($Y278&gt;=1,$Y278&lt;=2,AI278=AJ278,AR278=AS278),1,0)+IF(AND($AB278&gt;=3,$AB278&lt;=4,AN278=AJ278,AW278=AS278),1,0)</f>
        <v>0</v>
      </c>
      <c r="BC278">
        <f ca="1">SUMPRODUCT(--($AH278:$AP278=AK278),--($AQ278:$AY278=AT278),'MPL ID'!$BG$16:$BO$16)+IF(AND($C278&gt;=3,$C278&lt;=4,AJ278=AK278,AS278=AT278),1,0)+IF(AND($I278&gt;=1,$I278&lt;=2,AP278=AK278,AY278=AT278),1,0)+IF(AND($P278&gt;=3,$P278&lt;=4,AO278=AK278,AX278=AT278),1,0)+IF(AND($T278&gt;=1,$T278&lt;=2,AN278=AK278,AW278=AT278),1,0)+IF(AND($W278&gt;=1,$W278&lt;=2,AL278=AK278,AU278=AT278),1,0)+IF(AND($AC278&gt;=3,$AC278&lt;=4,AI278=AK278,AR278=AT278),1,0)+IF(AND($AE278&gt;=1,$AE278&lt;=2,AH278=AK278,AQ278=AT278),1,0)</f>
        <v>0</v>
      </c>
      <c r="BD278">
        <f ca="1">SUMPRODUCT(--($AH278:$AP278=AL278),--($AQ278:$AY278=AU278),'MPL ID'!$BG$17:$BO$17)+IF(AND($B278&gt;=3,$B278&lt;=4,AN278=AL278,AW278=AU278),1,0)+IF(AND($D278&gt;=1,$D278&lt;=2,AM278=AL278,AV278=AU278),1,0)+IF(AND($J278&gt;=1,$J278&lt;=2,AI278=AL278,AR278=AU278),1,0)+IF(AND($N278&gt;=1,$N278&lt;=2,AJ278=AL278,AS278=AU278),1,0)+IF(AND($W278&gt;=3,$W278&lt;=4,AK278=AL278,AT278=AU278),1,0)+IF(AND($AA278&gt;=1,$AA278&lt;=2,AH278=AL278,AQ278=AU278),1,0)+IF(AND($AD278&gt;=3,$AD278&lt;=4,AO278=AL278,AX278=AU278),1,0)</f>
        <v>0</v>
      </c>
      <c r="BE278">
        <f ca="1">SUMPRODUCT(--($AH278:$AP278=AM278),--($AQ278:$AY278=AV278),'MPL ID'!$BG$18:$BO$18)+IF(AND($D278&gt;=3,$D278&lt;=4,AL278=AM278,AU278=AV278),1,0)+IF(AND($L278&gt;=3,$L278&lt;=4,AH278=AM278,AQ278=AV278),1,0)+IF(AND($Q278&gt;=3,$Q278&lt;=4,AN278=AM278,AW278=AV278),1,0)+IF(AND($S278&gt;=1,$S278&lt;=2,AP278=AM278,AY278=AV278),1,0)+IF(AND($V278&gt;=3,$V278&lt;=4,AJ278=AM278,AS278=AV278),1,0)+IF(AND($Z278&gt;=1,$Z278&lt;=2,AO278=AM278,AX278=AV278),1,0)+IF(AND($AF278&gt;=1,$AF278&lt;=2,AI278=AM278,AR278=AV278),1,0)</f>
        <v>0</v>
      </c>
      <c r="BF278">
        <f ca="1">SUMPRODUCT(--($AH278:$AP278=AN278),--($AQ278:$AY278=AW278),'MPL ID'!$BG$19:$BO$19)+IF(AND($B278&gt;=1,$B278&lt;=2,AL278=AN278,AU278=AW278),1,0)+IF(AND($H278&gt;=3,$H278&lt;=4,AI278=AN278,AR278=AW278),1,0)+IF(AND($Q278&gt;=1,$Q278&lt;=2,AM278=AN278,AV278=AW278),1,0)+IF(AND($T278&gt;=3,$T278&lt;=4,AK278=AN278,AT278=AW278),1,0)+IF(AND($X278&gt;=3,$X278&lt;=4,AO278=AN278,AX278=AW278),1,0)+IF(AND($AB278&gt;=1,$AB278&lt;=2,AJ278=AN278,AS278=AW278),1,0)+IF(AND($AG278&gt;=1,$AG278&lt;=2,AP278=AN278,AY278=AW278),1,0)</f>
        <v>0</v>
      </c>
      <c r="BG278">
        <f ca="1">SUMPRODUCT(--($AH278:$AP278=AO278),--($AQ278:$AY278=AX278),'MPL ID'!$BG$20:$BO$20)+IF(AND($E278&gt;=1,$E278&lt;=2,AH278=AO278,AQ278=AX278),1,0)+IF(AND($M278&gt;=3,$M278&lt;=4,AI278=AO278,AR278=AX278),1,0)+IF(AND($P278&gt;=1,$P278&lt;=2,AK278=AO278,AT278=AX278),1,0)+IF(AND($U278&gt;=1,$U278&lt;=2,AP278=AO278,AY278=AX278),1,0)+IF(AND($X278&gt;=1,$X278&lt;=2,AN278=AO278,AW278=AX278),1,0)+IF(AND($Z278&gt;=3,$Z278&lt;=4,AM278=AO278,AV278=AX278),1,0)+IF(AND($AD278&gt;=1,$AD278&lt;=2,AL278=AO278,AU278=AX278),1,0)</f>
        <v>0</v>
      </c>
      <c r="BH278">
        <f ca="1">SUMPRODUCT(--($AH278:$AP278=AP278),--($AQ278:$AY278=AY278),'MPL ID'!$BG$21:$BO$21)+IF(AND($F278&gt;=3,$F278&lt;=4,AI278=AP278,AR278=AY278),1,0)+IF(AND($I278&gt;=3,$I278&lt;=4,AK278=AP278,AT278=AY278),1,0)+IF(AND($K278&gt;=3,$K278&lt;=4,AJ278=AP278,AS278=AY278),1,0)+IF(AND($O278&gt;=3,$O278&lt;=4,AH278=AP278,AQ278=AY278),1,0)+IF(AND($S278&gt;=3,$S278&lt;=4,AM278=AP278,AV278=AY278),1,0)+IF(AND($U278&gt;=3,$U278&lt;=4,AO278=AP278,AX278=AY278),1,0)+IF(AND($AG278&gt;=3,$AG278&lt;=4,AN278=AP278,AW278=AY278),1,0)</f>
        <v>0</v>
      </c>
      <c r="BI278">
        <f t="shared" ca="1" si="36"/>
        <v>3</v>
      </c>
      <c r="BJ278">
        <f t="shared" ca="1" si="37"/>
        <v>4</v>
      </c>
      <c r="BK278">
        <f t="shared" ca="1" si="38"/>
        <v>7</v>
      </c>
      <c r="BL278">
        <f t="shared" ca="1" si="39"/>
        <v>6</v>
      </c>
      <c r="BM278">
        <f t="shared" ca="1" si="40"/>
        <v>9</v>
      </c>
      <c r="BN278">
        <f t="shared" ca="1" si="41"/>
        <v>1</v>
      </c>
      <c r="BO278">
        <f t="shared" ca="1" si="42"/>
        <v>5</v>
      </c>
      <c r="BP278">
        <f t="shared" ca="1" si="43"/>
        <v>8</v>
      </c>
      <c r="BQ278">
        <f t="shared" ca="1" si="44"/>
        <v>2</v>
      </c>
    </row>
    <row r="279" spans="1:69" x14ac:dyDescent="0.25">
      <c r="A279">
        <v>278</v>
      </c>
      <c r="B279">
        <f ca="1">IF(AND(ISNUMBER('MPL ID'!$P$25),ISNUMBER('MPL ID'!$Q$25)),0,RANDBETWEEN(1,4))</f>
        <v>0</v>
      </c>
      <c r="C279">
        <f ca="1">IF(AND(ISNUMBER('MPL ID'!$P$26),ISNUMBER('MPL ID'!$Q$26)),0,RANDBETWEEN(1,4))</f>
        <v>0</v>
      </c>
      <c r="D279">
        <f ca="1">IF(AND(ISNUMBER('MPL ID'!$P$28),ISNUMBER('MPL ID'!$Q$28)),0,RANDBETWEEN(1,4))</f>
        <v>0</v>
      </c>
      <c r="E279">
        <f ca="1">IF(AND(ISNUMBER('MPL ID'!$P$29),ISNUMBER('MPL ID'!$Q$29)),0,RANDBETWEEN(1,4))</f>
        <v>0</v>
      </c>
      <c r="F279">
        <f ca="1">IF(AND(ISNUMBER('MPL ID'!$P$30),ISNUMBER('MPL ID'!$Q$30)),0,RANDBETWEEN(1,4))</f>
        <v>0</v>
      </c>
      <c r="G279">
        <f ca="1">IF(AND(ISNUMBER('MPL ID'!$P$31),ISNUMBER('MPL ID'!$Q$31)),0,RANDBETWEEN(1,4))</f>
        <v>0</v>
      </c>
      <c r="H279">
        <f ca="1">IF(AND(ISNUMBER('MPL ID'!$P$32),ISNUMBER('MPL ID'!$Q$32)),0,RANDBETWEEN(1,4))</f>
        <v>0</v>
      </c>
      <c r="I279">
        <f ca="1">IF(AND(ISNUMBER('MPL ID'!$P$33),ISNUMBER('MPL ID'!$Q$33)),0,RANDBETWEEN(1,4))</f>
        <v>0</v>
      </c>
      <c r="J279">
        <f ca="1">IF(AND(ISNUMBER('MPL ID'!$D$36),ISNUMBER('MPL ID'!$E$36)),0,RANDBETWEEN(1,4))</f>
        <v>0</v>
      </c>
      <c r="K279">
        <f ca="1">IF(AND(ISNUMBER('MPL ID'!$D$37),ISNUMBER('MPL ID'!$E$37)),0,RANDBETWEEN(1,4))</f>
        <v>0</v>
      </c>
      <c r="L279">
        <f ca="1">IF(AND(ISNUMBER('MPL ID'!$D$39),ISNUMBER('MPL ID'!$E$39)),0,RANDBETWEEN(1,4))</f>
        <v>0</v>
      </c>
      <c r="M279">
        <f ca="1">IF(AND(ISNUMBER('MPL ID'!$D$40),ISNUMBER('MPL ID'!$E$40)),0,RANDBETWEEN(1,4))</f>
        <v>0</v>
      </c>
      <c r="N279">
        <f ca="1">IF(AND(ISNUMBER('MPL ID'!$D$41),ISNUMBER('MPL ID'!$E$41)),0,RANDBETWEEN(1,4))</f>
        <v>0</v>
      </c>
      <c r="O279">
        <f ca="1">IF(AND(ISNUMBER('MPL ID'!$D$42),ISNUMBER('MPL ID'!$E$42)),0,RANDBETWEEN(1,4))</f>
        <v>0</v>
      </c>
      <c r="P279">
        <f ca="1">IF(AND(ISNUMBER('MPL ID'!$D$43),ISNUMBER('MPL ID'!$E$43)),0,RANDBETWEEN(1,4))</f>
        <v>0</v>
      </c>
      <c r="Q279">
        <f ca="1">IF(AND(ISNUMBER('MPL ID'!$D$44),ISNUMBER('MPL ID'!$E$44)),0,RANDBETWEEN(1,4))</f>
        <v>0</v>
      </c>
      <c r="R279">
        <f ca="1">IF(AND(ISNUMBER('MPL ID'!$J$36),ISNUMBER('MPL ID'!$K$36)),0,RANDBETWEEN(1,4))</f>
        <v>0</v>
      </c>
      <c r="S279">
        <f ca="1">IF(AND(ISNUMBER('MPL ID'!$J$37),ISNUMBER('MPL ID'!$K$37)),0,RANDBETWEEN(1,4))</f>
        <v>0</v>
      </c>
      <c r="T279">
        <f ca="1">IF(AND(ISNUMBER('MPL ID'!$J$39),ISNUMBER('MPL ID'!$K$39)),0,RANDBETWEEN(1,4))</f>
        <v>0</v>
      </c>
      <c r="U279">
        <f ca="1">IF(AND(ISNUMBER('MPL ID'!$J$40),ISNUMBER('MPL ID'!$K$40)),0,RANDBETWEEN(1,4))</f>
        <v>0</v>
      </c>
      <c r="V279">
        <f ca="1">IF(AND(ISNUMBER('MPL ID'!$J$41),ISNUMBER('MPL ID'!$K$41)),0,RANDBETWEEN(1,4))</f>
        <v>0</v>
      </c>
      <c r="W279">
        <f ca="1">IF(AND(ISNUMBER('MPL ID'!$J$42),ISNUMBER('MPL ID'!$K$42)),0,RANDBETWEEN(1,4))</f>
        <v>4</v>
      </c>
      <c r="X279">
        <f ca="1">IF(AND(ISNUMBER('MPL ID'!$J$43),ISNUMBER('MPL ID'!$K$43)),0,RANDBETWEEN(1,4))</f>
        <v>2</v>
      </c>
      <c r="Y279">
        <f ca="1">IF(AND(ISNUMBER('MPL ID'!$J$44),ISNUMBER('MPL ID'!$K$44)),0,RANDBETWEEN(1,4))</f>
        <v>1</v>
      </c>
      <c r="Z279">
        <f ca="1">IF(AND(ISNUMBER('MPL ID'!$P$36),ISNUMBER('MPL ID'!$Q$36)),0,RANDBETWEEN(1,4))</f>
        <v>1</v>
      </c>
      <c r="AA279">
        <f ca="1">IF(AND(ISNUMBER('MPL ID'!$P$37),ISNUMBER('MPL ID'!$Q$37)),0,RANDBETWEEN(1,4))</f>
        <v>1</v>
      </c>
      <c r="AB279">
        <f ca="1">IF(AND(ISNUMBER('MPL ID'!$P$39),ISNUMBER('MPL ID'!$Q$39)),0,RANDBETWEEN(1,4))</f>
        <v>1</v>
      </c>
      <c r="AC279">
        <f ca="1">IF(AND(ISNUMBER('MPL ID'!$P$40),ISNUMBER('MPL ID'!$Q$40)),0,RANDBETWEEN(1,4))</f>
        <v>1</v>
      </c>
      <c r="AD279">
        <f ca="1">IF(AND(ISNUMBER('MPL ID'!$P$41),ISNUMBER('MPL ID'!$Q$41)),0,RANDBETWEEN(1,4))</f>
        <v>3</v>
      </c>
      <c r="AE279">
        <f ca="1">IF(AND(ISNUMBER('MPL ID'!$P$42),ISNUMBER('MPL ID'!$Q$42)),0,RANDBETWEEN(1,4))</f>
        <v>1</v>
      </c>
      <c r="AF279">
        <f ca="1">IF(AND(ISNUMBER('MPL ID'!$P$43),ISNUMBER('MPL ID'!$Q$43)),0,RANDBETWEEN(1,4))</f>
        <v>2</v>
      </c>
      <c r="AG279">
        <f ca="1">IF(AND(ISNUMBER('MPL ID'!$P$44),ISNUMBER('MPL ID'!$Q$44)),0,RANDBETWEEN(1,4))</f>
        <v>1</v>
      </c>
      <c r="AH279">
        <f ca="1">'MPL ID'!$BG$1+SUMPRODUCT(($B$1003:$AG$1003='MPL ID'!$BF$1)*(($B279:$AG279=1)+($B279:$AG279=2)))+SUMPRODUCT(($B$1004:$AG$1004='MPL ID'!$BF$1)*(($B279:$AG279=3)+($B279:$AG279=4)))</f>
        <v>9</v>
      </c>
      <c r="AI279">
        <f ca="1">'MPL ID'!$BG$2+SUMPRODUCT(($B$1003:$AG$1003='MPL ID'!$BF$2)*(($B279:$AG279=1)+($B279:$AG279=2)))+SUMPRODUCT(($B$1004:$AG$1004='MPL ID'!$BF$2)*(($B279:$AG279=3)+($B279:$AG279=4)))</f>
        <v>8</v>
      </c>
      <c r="AJ279">
        <f ca="1">'MPL ID'!$BG$3+SUMPRODUCT(($B$1003:$AG$1003='MPL ID'!$BF$3)*(($B279:$AG279=1)+($B279:$AG279=2)))+SUMPRODUCT(($B$1004:$AG$1004='MPL ID'!$BF$3)*(($B279:$AG279=3)+($B279:$AG279=4)))</f>
        <v>6</v>
      </c>
      <c r="AK279">
        <f ca="1">'MPL ID'!$BG$4+SUMPRODUCT(($B$1003:$AG$1003='MPL ID'!$BF$4)*(($B279:$AG279=1)+($B279:$AG279=2)))+SUMPRODUCT(($B$1004:$AG$1004='MPL ID'!$BF$4)*(($B279:$AG279=3)+($B279:$AG279=4)))</f>
        <v>8</v>
      </c>
      <c r="AL279">
        <f ca="1">'MPL ID'!$BG$5+SUMPRODUCT(($B$1003:$AG$1003='MPL ID'!$BF$5)*(($B279:$AG279=1)+($B279:$AG279=2)))+SUMPRODUCT(($B$1004:$AG$1004='MPL ID'!$BF$5)*(($B279:$AG279=3)+($B279:$AG279=4)))</f>
        <v>6</v>
      </c>
      <c r="AM279">
        <f ca="1">'MPL ID'!$BG$6+SUMPRODUCT(($B$1003:$AG$1003='MPL ID'!$BF$6)*(($B279:$AG279=1)+($B279:$AG279=2)))+SUMPRODUCT(($B$1004:$AG$1004='MPL ID'!$BF$6)*(($B279:$AG279=3)+($B279:$AG279=4)))</f>
        <v>13</v>
      </c>
      <c r="AN279">
        <f ca="1">'MPL ID'!$BG$7+SUMPRODUCT(($B$1003:$AG$1003='MPL ID'!$BF$7)*(($B279:$AG279=1)+($B279:$AG279=2)))+SUMPRODUCT(($B$1004:$AG$1004='MPL ID'!$BF$7)*(($B279:$AG279=3)+($B279:$AG279=4)))</f>
        <v>7</v>
      </c>
      <c r="AO279">
        <f ca="1">'MPL ID'!$BG$8+SUMPRODUCT(($B$1003:$AG$1003='MPL ID'!$BF$8)*(($B279:$AG279=1)+($B279:$AG279=2)))+SUMPRODUCT(($B$1004:$AG$1004='MPL ID'!$BF$8)*(($B279:$AG279=3)+($B279:$AG279=4)))</f>
        <v>4</v>
      </c>
      <c r="AP279">
        <f ca="1">'MPL ID'!$BG$9+SUMPRODUCT(($B$1003:$AG$1003='MPL ID'!$BF$9)*(($B279:$AG279=1)+($B279:$AG279=2)))+SUMPRODUCT(($B$1004:$AG$1004='MPL ID'!$BF$9)*(($B279:$AG279=3)+($B279:$AG279=4)))</f>
        <v>11</v>
      </c>
      <c r="AQ279">
        <f ca="1">'MPL ID'!$BH$1+SUMPRODUCT(($B$1003:$AG$1003='MPL ID'!$BF$1)*(2*($B279:$AG279=1)+($B279:$AG279=2)-2*($B279:$AG279=3)-($B279:$AG279=4)))-SUMPRODUCT(($B$1004:$AG$1004='MPL ID'!$BF$1)*(2*($B279:$AG279=1)+($B279:$AG279=2)-2*($B279:$AG279=3)-($B279:$AG279=4)))</f>
        <v>5</v>
      </c>
      <c r="AR279">
        <f ca="1">'MPL ID'!$BH$2+SUMPRODUCT(($B$1003:$AG$1003='MPL ID'!$BF$2)*(2*($B279:$AG279=1)+($B279:$AG279=2)-2*($B279:$AG279=3)-($B279:$AG279=4)))-SUMPRODUCT(($B$1004:$AG$1004='MPL ID'!$BF$2)*(2*($B279:$AG279=1)+($B279:$AG279=2)-2*($B279:$AG279=3)-($B279:$AG279=4)))</f>
        <v>-3</v>
      </c>
      <c r="AS279">
        <f ca="1">'MPL ID'!$BH$3+SUMPRODUCT(($B$1003:$AG$1003='MPL ID'!$BF$3)*(2*($B279:$AG279=1)+($B279:$AG279=2)-2*($B279:$AG279=3)-($B279:$AG279=4)))-SUMPRODUCT(($B$1004:$AG$1004='MPL ID'!$BF$3)*(2*($B279:$AG279=1)+($B279:$AG279=2)-2*($B279:$AG279=3)-($B279:$AG279=4)))</f>
        <v>-8</v>
      </c>
      <c r="AT279">
        <f ca="1">'MPL ID'!$BH$4+SUMPRODUCT(($B$1003:$AG$1003='MPL ID'!$BF$4)*(2*($B279:$AG279=1)+($B279:$AG279=2)-2*($B279:$AG279=3)-($B279:$AG279=4)))-SUMPRODUCT(($B$1004:$AG$1004='MPL ID'!$BF$4)*(2*($B279:$AG279=1)+($B279:$AG279=2)-2*($B279:$AG279=3)-($B279:$AG279=4)))</f>
        <v>-1</v>
      </c>
      <c r="AU279">
        <f ca="1">'MPL ID'!$BH$5+SUMPRODUCT(($B$1003:$AG$1003='MPL ID'!$BF$5)*(2*($B279:$AG279=1)+($B279:$AG279=2)-2*($B279:$AG279=3)-($B279:$AG279=4)))-SUMPRODUCT(($B$1004:$AG$1004='MPL ID'!$BF$5)*(2*($B279:$AG279=1)+($B279:$AG279=2)-2*($B279:$AG279=3)-($B279:$AG279=4)))</f>
        <v>-7</v>
      </c>
      <c r="AV279">
        <f ca="1">'MPL ID'!$BH$6+SUMPRODUCT(($B$1003:$AG$1003='MPL ID'!$BF$6)*(2*($B279:$AG279=1)+($B279:$AG279=2)-2*($B279:$AG279=3)-($B279:$AG279=4)))-SUMPRODUCT(($B$1004:$AG$1004='MPL ID'!$BF$6)*(2*($B279:$AG279=1)+($B279:$AG279=2)-2*($B279:$AG279=3)-($B279:$AG279=4)))</f>
        <v>17</v>
      </c>
      <c r="AW279">
        <f ca="1">'MPL ID'!$BH$7+SUMPRODUCT(($B$1003:$AG$1003='MPL ID'!$BF$7)*(2*($B279:$AG279=1)+($B279:$AG279=2)-2*($B279:$AG279=3)-($B279:$AG279=4)))-SUMPRODUCT(($B$1004:$AG$1004='MPL ID'!$BF$7)*(2*($B279:$AG279=1)+($B279:$AG279=2)-2*($B279:$AG279=3)-($B279:$AG279=4)))</f>
        <v>1</v>
      </c>
      <c r="AX279">
        <f ca="1">'MPL ID'!$BH$8+SUMPRODUCT(($B$1003:$AG$1003='MPL ID'!$BF$8)*(2*($B279:$AG279=1)+($B279:$AG279=2)-2*($B279:$AG279=3)-($B279:$AG279=4)))-SUMPRODUCT(($B$1004:$AG$1004='MPL ID'!$BF$8)*(2*($B279:$AG279=1)+($B279:$AG279=2)-2*($B279:$AG279=3)-($B279:$AG279=4)))</f>
        <v>-15</v>
      </c>
      <c r="AY279">
        <f ca="1">'MPL ID'!$BH$9+SUMPRODUCT(($B$1003:$AG$1003='MPL ID'!$BF$9)*(2*($B279:$AG279=1)+($B279:$AG279=2)-2*($B279:$AG279=3)-($B279:$AG279=4)))-SUMPRODUCT(($B$1004:$AG$1004='MPL ID'!$BF$9)*(2*($B279:$AG279=1)+($B279:$AG279=2)-2*($B279:$AG279=3)-($B279:$AG279=4)))</f>
        <v>11</v>
      </c>
      <c r="AZ279">
        <f ca="1">SUMPRODUCT(--($AH279:$AP279=AH279),--($AQ279:$AY279=AQ279),'MPL ID'!$BG$13:$BO$13)+IF(AND($E279&gt;=3,$E279&lt;=4,AO279=AH279,AX279=AQ279),1,0)+IF(AND($G279&gt;=1,$G279&lt;=2,AJ279=AH279,AS279=AQ279),1,0)+IF(AND($L279&gt;=1,$L279&lt;=2,AM279=AH279,AV279=AQ279),1,0)+IF(AND($O279&gt;=1,$O279&lt;=2,AP279=AH279,AY279=AQ279),1,0)+IF(AND($R279&gt;=1,$R279&lt;=2,AI279=AH279,AR279=AQ279),1,0)+IF(AND($AA279&gt;=3,$AA279&lt;=4,AL279=AH279,AU279=AQ279),1,0)+IF(AND($AE279&gt;=3,$AE279&lt;=4,AK279=AH279,AT279=AQ279),1,0)</f>
        <v>0</v>
      </c>
      <c r="BA279">
        <f ca="1">SUMPRODUCT(--($AH279:$AP279=AI279),--($AQ279:$AY279=AR279),'MPL ID'!$BG$14:$BO$14)+IF(AND($F279&gt;=1,$F279&lt;=2,AP279=AI279,AY279=AR279),1,0)+IF(AND($H279&gt;=1,$H279&lt;=2,AN279=AI279,AW279=AR279),1,0)+IF(AND($J279&gt;=3,$J279&lt;=4,AL279=AI279,AU279=AR279),1,0)+IF(AND($M279&gt;=1,$M279&lt;=2,AO279=AI279,AX279=AR279),1,0)+IF(AND($R279&gt;=3,$R279&lt;=4,AH279=AI279,AQ279=AR279),1,0)+IF(AND($Y279&gt;=3,$Y279&lt;=4,AJ279=AI279,AS279=AR279),1,0)+IF(AND($AC279&gt;=1,$AC279&lt;=2,AK279=AI279,AT279=AR279),1,0)+IF(AND($AF279&gt;=3,$AF279&lt;=4,AM279=AI279,AV279=AR279),1,0)</f>
        <v>0</v>
      </c>
      <c r="BB279">
        <f ca="1">SUMPRODUCT(--($AH279:$AP279=AJ279),--($AQ279:$AY279=AS279),'MPL ID'!$BG$15:$BO$15)+IF(AND($C279&gt;=1,$C279&lt;=2,AK279=AJ279,AT279=AS279),1,0)+IF(AND($G279&gt;=3,$G279&lt;=4,AH279=AJ279,AQ279=AS279),1,0)+IF(AND($K279&gt;=1,$K279&lt;=2,AP279=AJ279,AY279=AS279),1,0)+IF(AND($N279&gt;=3,$N279&lt;=4,AL279=AJ279,AU279=AS279),1,0)+IF(AND($V279&gt;=1,$V279&lt;=2,AM279=AJ279,AV279=AS279),1,0)+IF(AND($Y279&gt;=1,$Y279&lt;=2,AI279=AJ279,AR279=AS279),1,0)+IF(AND($AB279&gt;=3,$AB279&lt;=4,AN279=AJ279,AW279=AS279),1,0)</f>
        <v>0</v>
      </c>
      <c r="BC279">
        <f ca="1">SUMPRODUCT(--($AH279:$AP279=AK279),--($AQ279:$AY279=AT279),'MPL ID'!$BG$16:$BO$16)+IF(AND($C279&gt;=3,$C279&lt;=4,AJ279=AK279,AS279=AT279),1,0)+IF(AND($I279&gt;=1,$I279&lt;=2,AP279=AK279,AY279=AT279),1,0)+IF(AND($P279&gt;=3,$P279&lt;=4,AO279=AK279,AX279=AT279),1,0)+IF(AND($T279&gt;=1,$T279&lt;=2,AN279=AK279,AW279=AT279),1,0)+IF(AND($W279&gt;=1,$W279&lt;=2,AL279=AK279,AU279=AT279),1,0)+IF(AND($AC279&gt;=3,$AC279&lt;=4,AI279=AK279,AR279=AT279),1,0)+IF(AND($AE279&gt;=1,$AE279&lt;=2,AH279=AK279,AQ279=AT279),1,0)</f>
        <v>0</v>
      </c>
      <c r="BD279">
        <f ca="1">SUMPRODUCT(--($AH279:$AP279=AL279),--($AQ279:$AY279=AU279),'MPL ID'!$BG$17:$BO$17)+IF(AND($B279&gt;=3,$B279&lt;=4,AN279=AL279,AW279=AU279),1,0)+IF(AND($D279&gt;=1,$D279&lt;=2,AM279=AL279,AV279=AU279),1,0)+IF(AND($J279&gt;=1,$J279&lt;=2,AI279=AL279,AR279=AU279),1,0)+IF(AND($N279&gt;=1,$N279&lt;=2,AJ279=AL279,AS279=AU279),1,0)+IF(AND($W279&gt;=3,$W279&lt;=4,AK279=AL279,AT279=AU279),1,0)+IF(AND($AA279&gt;=1,$AA279&lt;=2,AH279=AL279,AQ279=AU279),1,0)+IF(AND($AD279&gt;=3,$AD279&lt;=4,AO279=AL279,AX279=AU279),1,0)</f>
        <v>0</v>
      </c>
      <c r="BE279">
        <f ca="1">SUMPRODUCT(--($AH279:$AP279=AM279),--($AQ279:$AY279=AV279),'MPL ID'!$BG$18:$BO$18)+IF(AND($D279&gt;=3,$D279&lt;=4,AL279=AM279,AU279=AV279),1,0)+IF(AND($L279&gt;=3,$L279&lt;=4,AH279=AM279,AQ279=AV279),1,0)+IF(AND($Q279&gt;=3,$Q279&lt;=4,AN279=AM279,AW279=AV279),1,0)+IF(AND($S279&gt;=1,$S279&lt;=2,AP279=AM279,AY279=AV279),1,0)+IF(AND($V279&gt;=3,$V279&lt;=4,AJ279=AM279,AS279=AV279),1,0)+IF(AND($Z279&gt;=1,$Z279&lt;=2,AO279=AM279,AX279=AV279),1,0)+IF(AND($AF279&gt;=1,$AF279&lt;=2,AI279=AM279,AR279=AV279),1,0)</f>
        <v>0</v>
      </c>
      <c r="BF279">
        <f ca="1">SUMPRODUCT(--($AH279:$AP279=AN279),--($AQ279:$AY279=AW279),'MPL ID'!$BG$19:$BO$19)+IF(AND($B279&gt;=1,$B279&lt;=2,AL279=AN279,AU279=AW279),1,0)+IF(AND($H279&gt;=3,$H279&lt;=4,AI279=AN279,AR279=AW279),1,0)+IF(AND($Q279&gt;=1,$Q279&lt;=2,AM279=AN279,AV279=AW279),1,0)+IF(AND($T279&gt;=3,$T279&lt;=4,AK279=AN279,AT279=AW279),1,0)+IF(AND($X279&gt;=3,$X279&lt;=4,AO279=AN279,AX279=AW279),1,0)+IF(AND($AB279&gt;=1,$AB279&lt;=2,AJ279=AN279,AS279=AW279),1,0)+IF(AND($AG279&gt;=1,$AG279&lt;=2,AP279=AN279,AY279=AW279),1,0)</f>
        <v>0</v>
      </c>
      <c r="BG279">
        <f ca="1">SUMPRODUCT(--($AH279:$AP279=AO279),--($AQ279:$AY279=AX279),'MPL ID'!$BG$20:$BO$20)+IF(AND($E279&gt;=1,$E279&lt;=2,AH279=AO279,AQ279=AX279),1,0)+IF(AND($M279&gt;=3,$M279&lt;=4,AI279=AO279,AR279=AX279),1,0)+IF(AND($P279&gt;=1,$P279&lt;=2,AK279=AO279,AT279=AX279),1,0)+IF(AND($U279&gt;=1,$U279&lt;=2,AP279=AO279,AY279=AX279),1,0)+IF(AND($X279&gt;=1,$X279&lt;=2,AN279=AO279,AW279=AX279),1,0)+IF(AND($Z279&gt;=3,$Z279&lt;=4,AM279=AO279,AV279=AX279),1,0)+IF(AND($AD279&gt;=1,$AD279&lt;=2,AL279=AO279,AU279=AX279),1,0)</f>
        <v>0</v>
      </c>
      <c r="BH279">
        <f ca="1">SUMPRODUCT(--($AH279:$AP279=AP279),--($AQ279:$AY279=AY279),'MPL ID'!$BG$21:$BO$21)+IF(AND($F279&gt;=3,$F279&lt;=4,AI279=AP279,AR279=AY279),1,0)+IF(AND($I279&gt;=3,$I279&lt;=4,AK279=AP279,AT279=AY279),1,0)+IF(AND($K279&gt;=3,$K279&lt;=4,AJ279=AP279,AS279=AY279),1,0)+IF(AND($O279&gt;=3,$O279&lt;=4,AH279=AP279,AQ279=AY279),1,0)+IF(AND($S279&gt;=3,$S279&lt;=4,AM279=AP279,AV279=AY279),1,0)+IF(AND($U279&gt;=3,$U279&lt;=4,AO279=AP279,AX279=AY279),1,0)+IF(AND($AG279&gt;=3,$AG279&lt;=4,AN279=AP279,AW279=AY279),1,0)</f>
        <v>0</v>
      </c>
      <c r="BI279">
        <f t="shared" ca="1" si="36"/>
        <v>3</v>
      </c>
      <c r="BJ279">
        <f t="shared" ca="1" si="37"/>
        <v>5</v>
      </c>
      <c r="BK279">
        <f t="shared" ca="1" si="38"/>
        <v>8</v>
      </c>
      <c r="BL279">
        <f t="shared" ca="1" si="39"/>
        <v>4</v>
      </c>
      <c r="BM279">
        <f t="shared" ca="1" si="40"/>
        <v>7</v>
      </c>
      <c r="BN279">
        <f t="shared" ca="1" si="41"/>
        <v>1</v>
      </c>
      <c r="BO279">
        <f t="shared" ca="1" si="42"/>
        <v>6</v>
      </c>
      <c r="BP279">
        <f t="shared" ca="1" si="43"/>
        <v>9</v>
      </c>
      <c r="BQ279">
        <f t="shared" ca="1" si="44"/>
        <v>2</v>
      </c>
    </row>
    <row r="280" spans="1:69" x14ac:dyDescent="0.25">
      <c r="A280">
        <v>279</v>
      </c>
      <c r="B280">
        <f ca="1">IF(AND(ISNUMBER('MPL ID'!$P$25),ISNUMBER('MPL ID'!$Q$25)),0,RANDBETWEEN(1,4))</f>
        <v>0</v>
      </c>
      <c r="C280">
        <f ca="1">IF(AND(ISNUMBER('MPL ID'!$P$26),ISNUMBER('MPL ID'!$Q$26)),0,RANDBETWEEN(1,4))</f>
        <v>0</v>
      </c>
      <c r="D280">
        <f ca="1">IF(AND(ISNUMBER('MPL ID'!$P$28),ISNUMBER('MPL ID'!$Q$28)),0,RANDBETWEEN(1,4))</f>
        <v>0</v>
      </c>
      <c r="E280">
        <f ca="1">IF(AND(ISNUMBER('MPL ID'!$P$29),ISNUMBER('MPL ID'!$Q$29)),0,RANDBETWEEN(1,4))</f>
        <v>0</v>
      </c>
      <c r="F280">
        <f ca="1">IF(AND(ISNUMBER('MPL ID'!$P$30),ISNUMBER('MPL ID'!$Q$30)),0,RANDBETWEEN(1,4))</f>
        <v>0</v>
      </c>
      <c r="G280">
        <f ca="1">IF(AND(ISNUMBER('MPL ID'!$P$31),ISNUMBER('MPL ID'!$Q$31)),0,RANDBETWEEN(1,4))</f>
        <v>0</v>
      </c>
      <c r="H280">
        <f ca="1">IF(AND(ISNUMBER('MPL ID'!$P$32),ISNUMBER('MPL ID'!$Q$32)),0,RANDBETWEEN(1,4))</f>
        <v>0</v>
      </c>
      <c r="I280">
        <f ca="1">IF(AND(ISNUMBER('MPL ID'!$P$33),ISNUMBER('MPL ID'!$Q$33)),0,RANDBETWEEN(1,4))</f>
        <v>0</v>
      </c>
      <c r="J280">
        <f ca="1">IF(AND(ISNUMBER('MPL ID'!$D$36),ISNUMBER('MPL ID'!$E$36)),0,RANDBETWEEN(1,4))</f>
        <v>0</v>
      </c>
      <c r="K280">
        <f ca="1">IF(AND(ISNUMBER('MPL ID'!$D$37),ISNUMBER('MPL ID'!$E$37)),0,RANDBETWEEN(1,4))</f>
        <v>0</v>
      </c>
      <c r="L280">
        <f ca="1">IF(AND(ISNUMBER('MPL ID'!$D$39),ISNUMBER('MPL ID'!$E$39)),0,RANDBETWEEN(1,4))</f>
        <v>0</v>
      </c>
      <c r="M280">
        <f ca="1">IF(AND(ISNUMBER('MPL ID'!$D$40),ISNUMBER('MPL ID'!$E$40)),0,RANDBETWEEN(1,4))</f>
        <v>0</v>
      </c>
      <c r="N280">
        <f ca="1">IF(AND(ISNUMBER('MPL ID'!$D$41),ISNUMBER('MPL ID'!$E$41)),0,RANDBETWEEN(1,4))</f>
        <v>0</v>
      </c>
      <c r="O280">
        <f ca="1">IF(AND(ISNUMBER('MPL ID'!$D$42),ISNUMBER('MPL ID'!$E$42)),0,RANDBETWEEN(1,4))</f>
        <v>0</v>
      </c>
      <c r="P280">
        <f ca="1">IF(AND(ISNUMBER('MPL ID'!$D$43),ISNUMBER('MPL ID'!$E$43)),0,RANDBETWEEN(1,4))</f>
        <v>0</v>
      </c>
      <c r="Q280">
        <f ca="1">IF(AND(ISNUMBER('MPL ID'!$D$44),ISNUMBER('MPL ID'!$E$44)),0,RANDBETWEEN(1,4))</f>
        <v>0</v>
      </c>
      <c r="R280">
        <f ca="1">IF(AND(ISNUMBER('MPL ID'!$J$36),ISNUMBER('MPL ID'!$K$36)),0,RANDBETWEEN(1,4))</f>
        <v>0</v>
      </c>
      <c r="S280">
        <f ca="1">IF(AND(ISNUMBER('MPL ID'!$J$37),ISNUMBER('MPL ID'!$K$37)),0,RANDBETWEEN(1,4))</f>
        <v>0</v>
      </c>
      <c r="T280">
        <f ca="1">IF(AND(ISNUMBER('MPL ID'!$J$39),ISNUMBER('MPL ID'!$K$39)),0,RANDBETWEEN(1,4))</f>
        <v>0</v>
      </c>
      <c r="U280">
        <f ca="1">IF(AND(ISNUMBER('MPL ID'!$J$40),ISNUMBER('MPL ID'!$K$40)),0,RANDBETWEEN(1,4))</f>
        <v>0</v>
      </c>
      <c r="V280">
        <f ca="1">IF(AND(ISNUMBER('MPL ID'!$J$41),ISNUMBER('MPL ID'!$K$41)),0,RANDBETWEEN(1,4))</f>
        <v>0</v>
      </c>
      <c r="W280">
        <f ca="1">IF(AND(ISNUMBER('MPL ID'!$J$42),ISNUMBER('MPL ID'!$K$42)),0,RANDBETWEEN(1,4))</f>
        <v>2</v>
      </c>
      <c r="X280">
        <f ca="1">IF(AND(ISNUMBER('MPL ID'!$J$43),ISNUMBER('MPL ID'!$K$43)),0,RANDBETWEEN(1,4))</f>
        <v>1</v>
      </c>
      <c r="Y280">
        <f ca="1">IF(AND(ISNUMBER('MPL ID'!$J$44),ISNUMBER('MPL ID'!$K$44)),0,RANDBETWEEN(1,4))</f>
        <v>1</v>
      </c>
      <c r="Z280">
        <f ca="1">IF(AND(ISNUMBER('MPL ID'!$P$36),ISNUMBER('MPL ID'!$Q$36)),0,RANDBETWEEN(1,4))</f>
        <v>1</v>
      </c>
      <c r="AA280">
        <f ca="1">IF(AND(ISNUMBER('MPL ID'!$P$37),ISNUMBER('MPL ID'!$Q$37)),0,RANDBETWEEN(1,4))</f>
        <v>4</v>
      </c>
      <c r="AB280">
        <f ca="1">IF(AND(ISNUMBER('MPL ID'!$P$39),ISNUMBER('MPL ID'!$Q$39)),0,RANDBETWEEN(1,4))</f>
        <v>1</v>
      </c>
      <c r="AC280">
        <f ca="1">IF(AND(ISNUMBER('MPL ID'!$P$40),ISNUMBER('MPL ID'!$Q$40)),0,RANDBETWEEN(1,4))</f>
        <v>1</v>
      </c>
      <c r="AD280">
        <f ca="1">IF(AND(ISNUMBER('MPL ID'!$P$41),ISNUMBER('MPL ID'!$Q$41)),0,RANDBETWEEN(1,4))</f>
        <v>1</v>
      </c>
      <c r="AE280">
        <f ca="1">IF(AND(ISNUMBER('MPL ID'!$P$42),ISNUMBER('MPL ID'!$Q$42)),0,RANDBETWEEN(1,4))</f>
        <v>4</v>
      </c>
      <c r="AF280">
        <f ca="1">IF(AND(ISNUMBER('MPL ID'!$P$43),ISNUMBER('MPL ID'!$Q$43)),0,RANDBETWEEN(1,4))</f>
        <v>3</v>
      </c>
      <c r="AG280">
        <f ca="1">IF(AND(ISNUMBER('MPL ID'!$P$44),ISNUMBER('MPL ID'!$Q$44)),0,RANDBETWEEN(1,4))</f>
        <v>1</v>
      </c>
      <c r="AH280">
        <f ca="1">'MPL ID'!$BG$1+SUMPRODUCT(($B$1003:$AG$1003='MPL ID'!$BF$1)*(($B280:$AG280=1)+($B280:$AG280=2)))+SUMPRODUCT(($B$1004:$AG$1004='MPL ID'!$BF$1)*(($B280:$AG280=3)+($B280:$AG280=4)))</f>
        <v>11</v>
      </c>
      <c r="AI280">
        <f ca="1">'MPL ID'!$BG$2+SUMPRODUCT(($B$1003:$AG$1003='MPL ID'!$BF$2)*(($B280:$AG280=1)+($B280:$AG280=2)))+SUMPRODUCT(($B$1004:$AG$1004='MPL ID'!$BF$2)*(($B280:$AG280=3)+($B280:$AG280=4)))</f>
        <v>9</v>
      </c>
      <c r="AJ280">
        <f ca="1">'MPL ID'!$BG$3+SUMPRODUCT(($B$1003:$AG$1003='MPL ID'!$BF$3)*(($B280:$AG280=1)+($B280:$AG280=2)))+SUMPRODUCT(($B$1004:$AG$1004='MPL ID'!$BF$3)*(($B280:$AG280=3)+($B280:$AG280=4)))</f>
        <v>6</v>
      </c>
      <c r="AK280">
        <f ca="1">'MPL ID'!$BG$4+SUMPRODUCT(($B$1003:$AG$1003='MPL ID'!$BF$4)*(($B280:$AG280=1)+($B280:$AG280=2)))+SUMPRODUCT(($B$1004:$AG$1004='MPL ID'!$BF$4)*(($B280:$AG280=3)+($B280:$AG280=4)))</f>
        <v>8</v>
      </c>
      <c r="AL280">
        <f ca="1">'MPL ID'!$BG$5+SUMPRODUCT(($B$1003:$AG$1003='MPL ID'!$BF$5)*(($B280:$AG280=1)+($B280:$AG280=2)))+SUMPRODUCT(($B$1004:$AG$1004='MPL ID'!$BF$5)*(($B280:$AG280=3)+($B280:$AG280=4)))</f>
        <v>3</v>
      </c>
      <c r="AM280">
        <f ca="1">'MPL ID'!$BG$6+SUMPRODUCT(($B$1003:$AG$1003='MPL ID'!$BF$6)*(($B280:$AG280=1)+($B280:$AG280=2)))+SUMPRODUCT(($B$1004:$AG$1004='MPL ID'!$BF$6)*(($B280:$AG280=3)+($B280:$AG280=4)))</f>
        <v>12</v>
      </c>
      <c r="AN280">
        <f ca="1">'MPL ID'!$BG$7+SUMPRODUCT(($B$1003:$AG$1003='MPL ID'!$BF$7)*(($B280:$AG280=1)+($B280:$AG280=2)))+SUMPRODUCT(($B$1004:$AG$1004='MPL ID'!$BF$7)*(($B280:$AG280=3)+($B280:$AG280=4)))</f>
        <v>7</v>
      </c>
      <c r="AO280">
        <f ca="1">'MPL ID'!$BG$8+SUMPRODUCT(($B$1003:$AG$1003='MPL ID'!$BF$8)*(($B280:$AG280=1)+($B280:$AG280=2)))+SUMPRODUCT(($B$1004:$AG$1004='MPL ID'!$BF$8)*(($B280:$AG280=3)+($B280:$AG280=4)))</f>
        <v>5</v>
      </c>
      <c r="AP280">
        <f ca="1">'MPL ID'!$BG$9+SUMPRODUCT(($B$1003:$AG$1003='MPL ID'!$BF$9)*(($B280:$AG280=1)+($B280:$AG280=2)))+SUMPRODUCT(($B$1004:$AG$1004='MPL ID'!$BF$9)*(($B280:$AG280=3)+($B280:$AG280=4)))</f>
        <v>11</v>
      </c>
      <c r="AQ280">
        <f ca="1">'MPL ID'!$BH$1+SUMPRODUCT(($B$1003:$AG$1003='MPL ID'!$BF$1)*(2*($B280:$AG280=1)+($B280:$AG280=2)-2*($B280:$AG280=3)-($B280:$AG280=4)))-SUMPRODUCT(($B$1004:$AG$1004='MPL ID'!$BF$1)*(2*($B280:$AG280=1)+($B280:$AG280=2)-2*($B280:$AG280=3)-($B280:$AG280=4)))</f>
        <v>11</v>
      </c>
      <c r="AR280">
        <f ca="1">'MPL ID'!$BH$2+SUMPRODUCT(($B$1003:$AG$1003='MPL ID'!$BF$2)*(2*($B280:$AG280=1)+($B280:$AG280=2)-2*($B280:$AG280=3)-($B280:$AG280=4)))-SUMPRODUCT(($B$1004:$AG$1004='MPL ID'!$BF$2)*(2*($B280:$AG280=1)+($B280:$AG280=2)-2*($B280:$AG280=3)-($B280:$AG280=4)))</f>
        <v>0</v>
      </c>
      <c r="AS280">
        <f ca="1">'MPL ID'!$BH$3+SUMPRODUCT(($B$1003:$AG$1003='MPL ID'!$BF$3)*(2*($B280:$AG280=1)+($B280:$AG280=2)-2*($B280:$AG280=3)-($B280:$AG280=4)))-SUMPRODUCT(($B$1004:$AG$1004='MPL ID'!$BF$3)*(2*($B280:$AG280=1)+($B280:$AG280=2)-2*($B280:$AG280=3)-($B280:$AG280=4)))</f>
        <v>-8</v>
      </c>
      <c r="AT280">
        <f ca="1">'MPL ID'!$BH$4+SUMPRODUCT(($B$1003:$AG$1003='MPL ID'!$BF$4)*(2*($B280:$AG280=1)+($B280:$AG280=2)-2*($B280:$AG280=3)-($B280:$AG280=4)))-SUMPRODUCT(($B$1004:$AG$1004='MPL ID'!$BF$4)*(2*($B280:$AG280=1)+($B280:$AG280=2)-2*($B280:$AG280=3)-($B280:$AG280=4)))</f>
        <v>-2</v>
      </c>
      <c r="AU280">
        <f ca="1">'MPL ID'!$BH$5+SUMPRODUCT(($B$1003:$AG$1003='MPL ID'!$BF$5)*(2*($B280:$AG280=1)+($B280:$AG280=2)-2*($B280:$AG280=3)-($B280:$AG280=4)))-SUMPRODUCT(($B$1004:$AG$1004='MPL ID'!$BF$5)*(2*($B280:$AG280=1)+($B280:$AG280=2)-2*($B280:$AG280=3)-($B280:$AG280=4)))</f>
        <v>-16</v>
      </c>
      <c r="AV280">
        <f ca="1">'MPL ID'!$BH$6+SUMPRODUCT(($B$1003:$AG$1003='MPL ID'!$BF$6)*(2*($B280:$AG280=1)+($B280:$AG280=2)-2*($B280:$AG280=3)-($B280:$AG280=4)))-SUMPRODUCT(($B$1004:$AG$1004='MPL ID'!$BF$6)*(2*($B280:$AG280=1)+($B280:$AG280=2)-2*($B280:$AG280=3)-($B280:$AG280=4)))</f>
        <v>14</v>
      </c>
      <c r="AW280">
        <f ca="1">'MPL ID'!$BH$7+SUMPRODUCT(($B$1003:$AG$1003='MPL ID'!$BF$7)*(2*($B280:$AG280=1)+($B280:$AG280=2)-2*($B280:$AG280=3)-($B280:$AG280=4)))-SUMPRODUCT(($B$1004:$AG$1004='MPL ID'!$BF$7)*(2*($B280:$AG280=1)+($B280:$AG280=2)-2*($B280:$AG280=3)-($B280:$AG280=4)))</f>
        <v>0</v>
      </c>
      <c r="AX280">
        <f ca="1">'MPL ID'!$BH$8+SUMPRODUCT(($B$1003:$AG$1003='MPL ID'!$BF$8)*(2*($B280:$AG280=1)+($B280:$AG280=2)-2*($B280:$AG280=3)-($B280:$AG280=4)))-SUMPRODUCT(($B$1004:$AG$1004='MPL ID'!$BF$8)*(2*($B280:$AG280=1)+($B280:$AG280=2)-2*($B280:$AG280=3)-($B280:$AG280=4)))</f>
        <v>-10</v>
      </c>
      <c r="AY280">
        <f ca="1">'MPL ID'!$BH$9+SUMPRODUCT(($B$1003:$AG$1003='MPL ID'!$BF$9)*(2*($B280:$AG280=1)+($B280:$AG280=2)-2*($B280:$AG280=3)-($B280:$AG280=4)))-SUMPRODUCT(($B$1004:$AG$1004='MPL ID'!$BF$9)*(2*($B280:$AG280=1)+($B280:$AG280=2)-2*($B280:$AG280=3)-($B280:$AG280=4)))</f>
        <v>11</v>
      </c>
      <c r="AZ280">
        <f ca="1">SUMPRODUCT(--($AH280:$AP280=AH280),--($AQ280:$AY280=AQ280),'MPL ID'!$BG$13:$BO$13)+IF(AND($E280&gt;=3,$E280&lt;=4,AO280=AH280,AX280=AQ280),1,0)+IF(AND($G280&gt;=1,$G280&lt;=2,AJ280=AH280,AS280=AQ280),1,0)+IF(AND($L280&gt;=1,$L280&lt;=2,AM280=AH280,AV280=AQ280),1,0)+IF(AND($O280&gt;=1,$O280&lt;=2,AP280=AH280,AY280=AQ280),1,0)+IF(AND($R280&gt;=1,$R280&lt;=2,AI280=AH280,AR280=AQ280),1,0)+IF(AND($AA280&gt;=3,$AA280&lt;=4,AL280=AH280,AU280=AQ280),1,0)+IF(AND($AE280&gt;=3,$AE280&lt;=4,AK280=AH280,AT280=AQ280),1,0)</f>
        <v>0</v>
      </c>
      <c r="BA280">
        <f ca="1">SUMPRODUCT(--($AH280:$AP280=AI280),--($AQ280:$AY280=AR280),'MPL ID'!$BG$14:$BO$14)+IF(AND($F280&gt;=1,$F280&lt;=2,AP280=AI280,AY280=AR280),1,0)+IF(AND($H280&gt;=1,$H280&lt;=2,AN280=AI280,AW280=AR280),1,0)+IF(AND($J280&gt;=3,$J280&lt;=4,AL280=AI280,AU280=AR280),1,0)+IF(AND($M280&gt;=1,$M280&lt;=2,AO280=AI280,AX280=AR280),1,0)+IF(AND($R280&gt;=3,$R280&lt;=4,AH280=AI280,AQ280=AR280),1,0)+IF(AND($Y280&gt;=3,$Y280&lt;=4,AJ280=AI280,AS280=AR280),1,0)+IF(AND($AC280&gt;=1,$AC280&lt;=2,AK280=AI280,AT280=AR280),1,0)+IF(AND($AF280&gt;=3,$AF280&lt;=4,AM280=AI280,AV280=AR280),1,0)</f>
        <v>0</v>
      </c>
      <c r="BB280">
        <f ca="1">SUMPRODUCT(--($AH280:$AP280=AJ280),--($AQ280:$AY280=AS280),'MPL ID'!$BG$15:$BO$15)+IF(AND($C280&gt;=1,$C280&lt;=2,AK280=AJ280,AT280=AS280),1,0)+IF(AND($G280&gt;=3,$G280&lt;=4,AH280=AJ280,AQ280=AS280),1,0)+IF(AND($K280&gt;=1,$K280&lt;=2,AP280=AJ280,AY280=AS280),1,0)+IF(AND($N280&gt;=3,$N280&lt;=4,AL280=AJ280,AU280=AS280),1,0)+IF(AND($V280&gt;=1,$V280&lt;=2,AM280=AJ280,AV280=AS280),1,0)+IF(AND($Y280&gt;=1,$Y280&lt;=2,AI280=AJ280,AR280=AS280),1,0)+IF(AND($AB280&gt;=3,$AB280&lt;=4,AN280=AJ280,AW280=AS280),1,0)</f>
        <v>0</v>
      </c>
      <c r="BC280">
        <f ca="1">SUMPRODUCT(--($AH280:$AP280=AK280),--($AQ280:$AY280=AT280),'MPL ID'!$BG$16:$BO$16)+IF(AND($C280&gt;=3,$C280&lt;=4,AJ280=AK280,AS280=AT280),1,0)+IF(AND($I280&gt;=1,$I280&lt;=2,AP280=AK280,AY280=AT280),1,0)+IF(AND($P280&gt;=3,$P280&lt;=4,AO280=AK280,AX280=AT280),1,0)+IF(AND($T280&gt;=1,$T280&lt;=2,AN280=AK280,AW280=AT280),1,0)+IF(AND($W280&gt;=1,$W280&lt;=2,AL280=AK280,AU280=AT280),1,0)+IF(AND($AC280&gt;=3,$AC280&lt;=4,AI280=AK280,AR280=AT280),1,0)+IF(AND($AE280&gt;=1,$AE280&lt;=2,AH280=AK280,AQ280=AT280),1,0)</f>
        <v>0</v>
      </c>
      <c r="BD280">
        <f ca="1">SUMPRODUCT(--($AH280:$AP280=AL280),--($AQ280:$AY280=AU280),'MPL ID'!$BG$17:$BO$17)+IF(AND($B280&gt;=3,$B280&lt;=4,AN280=AL280,AW280=AU280),1,0)+IF(AND($D280&gt;=1,$D280&lt;=2,AM280=AL280,AV280=AU280),1,0)+IF(AND($J280&gt;=1,$J280&lt;=2,AI280=AL280,AR280=AU280),1,0)+IF(AND($N280&gt;=1,$N280&lt;=2,AJ280=AL280,AS280=AU280),1,0)+IF(AND($W280&gt;=3,$W280&lt;=4,AK280=AL280,AT280=AU280),1,0)+IF(AND($AA280&gt;=1,$AA280&lt;=2,AH280=AL280,AQ280=AU280),1,0)+IF(AND($AD280&gt;=3,$AD280&lt;=4,AO280=AL280,AX280=AU280),1,0)</f>
        <v>0</v>
      </c>
      <c r="BE280">
        <f ca="1">SUMPRODUCT(--($AH280:$AP280=AM280),--($AQ280:$AY280=AV280),'MPL ID'!$BG$18:$BO$18)+IF(AND($D280&gt;=3,$D280&lt;=4,AL280=AM280,AU280=AV280),1,0)+IF(AND($L280&gt;=3,$L280&lt;=4,AH280=AM280,AQ280=AV280),1,0)+IF(AND($Q280&gt;=3,$Q280&lt;=4,AN280=AM280,AW280=AV280),1,0)+IF(AND($S280&gt;=1,$S280&lt;=2,AP280=AM280,AY280=AV280),1,0)+IF(AND($V280&gt;=3,$V280&lt;=4,AJ280=AM280,AS280=AV280),1,0)+IF(AND($Z280&gt;=1,$Z280&lt;=2,AO280=AM280,AX280=AV280),1,0)+IF(AND($AF280&gt;=1,$AF280&lt;=2,AI280=AM280,AR280=AV280),1,0)</f>
        <v>0</v>
      </c>
      <c r="BF280">
        <f ca="1">SUMPRODUCT(--($AH280:$AP280=AN280),--($AQ280:$AY280=AW280),'MPL ID'!$BG$19:$BO$19)+IF(AND($B280&gt;=1,$B280&lt;=2,AL280=AN280,AU280=AW280),1,0)+IF(AND($H280&gt;=3,$H280&lt;=4,AI280=AN280,AR280=AW280),1,0)+IF(AND($Q280&gt;=1,$Q280&lt;=2,AM280=AN280,AV280=AW280),1,0)+IF(AND($T280&gt;=3,$T280&lt;=4,AK280=AN280,AT280=AW280),1,0)+IF(AND($X280&gt;=3,$X280&lt;=4,AO280=AN280,AX280=AW280),1,0)+IF(AND($AB280&gt;=1,$AB280&lt;=2,AJ280=AN280,AS280=AW280),1,0)+IF(AND($AG280&gt;=1,$AG280&lt;=2,AP280=AN280,AY280=AW280),1,0)</f>
        <v>0</v>
      </c>
      <c r="BG280">
        <f ca="1">SUMPRODUCT(--($AH280:$AP280=AO280),--($AQ280:$AY280=AX280),'MPL ID'!$BG$20:$BO$20)+IF(AND($E280&gt;=1,$E280&lt;=2,AH280=AO280,AQ280=AX280),1,0)+IF(AND($M280&gt;=3,$M280&lt;=4,AI280=AO280,AR280=AX280),1,0)+IF(AND($P280&gt;=1,$P280&lt;=2,AK280=AO280,AT280=AX280),1,0)+IF(AND($U280&gt;=1,$U280&lt;=2,AP280=AO280,AY280=AX280),1,0)+IF(AND($X280&gt;=1,$X280&lt;=2,AN280=AO280,AW280=AX280),1,0)+IF(AND($Z280&gt;=3,$Z280&lt;=4,AM280=AO280,AV280=AX280),1,0)+IF(AND($AD280&gt;=1,$AD280&lt;=2,AL280=AO280,AU280=AX280),1,0)</f>
        <v>0</v>
      </c>
      <c r="BH280">
        <f ca="1">SUMPRODUCT(--($AH280:$AP280=AP280),--($AQ280:$AY280=AY280),'MPL ID'!$BG$21:$BO$21)+IF(AND($F280&gt;=3,$F280&lt;=4,AI280=AP280,AR280=AY280),1,0)+IF(AND($I280&gt;=3,$I280&lt;=4,AK280=AP280,AT280=AY280),1,0)+IF(AND($K280&gt;=3,$K280&lt;=4,AJ280=AP280,AS280=AY280),1,0)+IF(AND($O280&gt;=3,$O280&lt;=4,AH280=AP280,AQ280=AY280),1,0)+IF(AND($S280&gt;=3,$S280&lt;=4,AM280=AP280,AV280=AY280),1,0)+IF(AND($U280&gt;=3,$U280&lt;=4,AO280=AP280,AX280=AY280),1,0)+IF(AND($AG280&gt;=3,$AG280&lt;=4,AN280=AP280,AW280=AY280),1,0)</f>
        <v>2</v>
      </c>
      <c r="BI280">
        <f t="shared" ca="1" si="36"/>
        <v>3</v>
      </c>
      <c r="BJ280">
        <f t="shared" ca="1" si="37"/>
        <v>4</v>
      </c>
      <c r="BK280">
        <f t="shared" ca="1" si="38"/>
        <v>7</v>
      </c>
      <c r="BL280">
        <f t="shared" ca="1" si="39"/>
        <v>5</v>
      </c>
      <c r="BM280">
        <f t="shared" ca="1" si="40"/>
        <v>9</v>
      </c>
      <c r="BN280">
        <f t="shared" ca="1" si="41"/>
        <v>1</v>
      </c>
      <c r="BO280">
        <f t="shared" ca="1" si="42"/>
        <v>6</v>
      </c>
      <c r="BP280">
        <f t="shared" ca="1" si="43"/>
        <v>8</v>
      </c>
      <c r="BQ280">
        <f t="shared" ca="1" si="44"/>
        <v>2</v>
      </c>
    </row>
    <row r="281" spans="1:69" x14ac:dyDescent="0.25">
      <c r="A281">
        <v>280</v>
      </c>
      <c r="B281">
        <f ca="1">IF(AND(ISNUMBER('MPL ID'!$P$25),ISNUMBER('MPL ID'!$Q$25)),0,RANDBETWEEN(1,4))</f>
        <v>0</v>
      </c>
      <c r="C281">
        <f ca="1">IF(AND(ISNUMBER('MPL ID'!$P$26),ISNUMBER('MPL ID'!$Q$26)),0,RANDBETWEEN(1,4))</f>
        <v>0</v>
      </c>
      <c r="D281">
        <f ca="1">IF(AND(ISNUMBER('MPL ID'!$P$28),ISNUMBER('MPL ID'!$Q$28)),0,RANDBETWEEN(1,4))</f>
        <v>0</v>
      </c>
      <c r="E281">
        <f ca="1">IF(AND(ISNUMBER('MPL ID'!$P$29),ISNUMBER('MPL ID'!$Q$29)),0,RANDBETWEEN(1,4))</f>
        <v>0</v>
      </c>
      <c r="F281">
        <f ca="1">IF(AND(ISNUMBER('MPL ID'!$P$30),ISNUMBER('MPL ID'!$Q$30)),0,RANDBETWEEN(1,4))</f>
        <v>0</v>
      </c>
      <c r="G281">
        <f ca="1">IF(AND(ISNUMBER('MPL ID'!$P$31),ISNUMBER('MPL ID'!$Q$31)),0,RANDBETWEEN(1,4))</f>
        <v>0</v>
      </c>
      <c r="H281">
        <f ca="1">IF(AND(ISNUMBER('MPL ID'!$P$32),ISNUMBER('MPL ID'!$Q$32)),0,RANDBETWEEN(1,4))</f>
        <v>0</v>
      </c>
      <c r="I281">
        <f ca="1">IF(AND(ISNUMBER('MPL ID'!$P$33),ISNUMBER('MPL ID'!$Q$33)),0,RANDBETWEEN(1,4))</f>
        <v>0</v>
      </c>
      <c r="J281">
        <f ca="1">IF(AND(ISNUMBER('MPL ID'!$D$36),ISNUMBER('MPL ID'!$E$36)),0,RANDBETWEEN(1,4))</f>
        <v>0</v>
      </c>
      <c r="K281">
        <f ca="1">IF(AND(ISNUMBER('MPL ID'!$D$37),ISNUMBER('MPL ID'!$E$37)),0,RANDBETWEEN(1,4))</f>
        <v>0</v>
      </c>
      <c r="L281">
        <f ca="1">IF(AND(ISNUMBER('MPL ID'!$D$39),ISNUMBER('MPL ID'!$E$39)),0,RANDBETWEEN(1,4))</f>
        <v>0</v>
      </c>
      <c r="M281">
        <f ca="1">IF(AND(ISNUMBER('MPL ID'!$D$40),ISNUMBER('MPL ID'!$E$40)),0,RANDBETWEEN(1,4))</f>
        <v>0</v>
      </c>
      <c r="N281">
        <f ca="1">IF(AND(ISNUMBER('MPL ID'!$D$41),ISNUMBER('MPL ID'!$E$41)),0,RANDBETWEEN(1,4))</f>
        <v>0</v>
      </c>
      <c r="O281">
        <f ca="1">IF(AND(ISNUMBER('MPL ID'!$D$42),ISNUMBER('MPL ID'!$E$42)),0,RANDBETWEEN(1,4))</f>
        <v>0</v>
      </c>
      <c r="P281">
        <f ca="1">IF(AND(ISNUMBER('MPL ID'!$D$43),ISNUMBER('MPL ID'!$E$43)),0,RANDBETWEEN(1,4))</f>
        <v>0</v>
      </c>
      <c r="Q281">
        <f ca="1">IF(AND(ISNUMBER('MPL ID'!$D$44),ISNUMBER('MPL ID'!$E$44)),0,RANDBETWEEN(1,4))</f>
        <v>0</v>
      </c>
      <c r="R281">
        <f ca="1">IF(AND(ISNUMBER('MPL ID'!$J$36),ISNUMBER('MPL ID'!$K$36)),0,RANDBETWEEN(1,4))</f>
        <v>0</v>
      </c>
      <c r="S281">
        <f ca="1">IF(AND(ISNUMBER('MPL ID'!$J$37),ISNUMBER('MPL ID'!$K$37)),0,RANDBETWEEN(1,4))</f>
        <v>0</v>
      </c>
      <c r="T281">
        <f ca="1">IF(AND(ISNUMBER('MPL ID'!$J$39),ISNUMBER('MPL ID'!$K$39)),0,RANDBETWEEN(1,4))</f>
        <v>0</v>
      </c>
      <c r="U281">
        <f ca="1">IF(AND(ISNUMBER('MPL ID'!$J$40),ISNUMBER('MPL ID'!$K$40)),0,RANDBETWEEN(1,4))</f>
        <v>0</v>
      </c>
      <c r="V281">
        <f ca="1">IF(AND(ISNUMBER('MPL ID'!$J$41),ISNUMBER('MPL ID'!$K$41)),0,RANDBETWEEN(1,4))</f>
        <v>0</v>
      </c>
      <c r="W281">
        <f ca="1">IF(AND(ISNUMBER('MPL ID'!$J$42),ISNUMBER('MPL ID'!$K$42)),0,RANDBETWEEN(1,4))</f>
        <v>2</v>
      </c>
      <c r="X281">
        <f ca="1">IF(AND(ISNUMBER('MPL ID'!$J$43),ISNUMBER('MPL ID'!$K$43)),0,RANDBETWEEN(1,4))</f>
        <v>4</v>
      </c>
      <c r="Y281">
        <f ca="1">IF(AND(ISNUMBER('MPL ID'!$J$44),ISNUMBER('MPL ID'!$K$44)),0,RANDBETWEEN(1,4))</f>
        <v>4</v>
      </c>
      <c r="Z281">
        <f ca="1">IF(AND(ISNUMBER('MPL ID'!$P$36),ISNUMBER('MPL ID'!$Q$36)),0,RANDBETWEEN(1,4))</f>
        <v>4</v>
      </c>
      <c r="AA281">
        <f ca="1">IF(AND(ISNUMBER('MPL ID'!$P$37),ISNUMBER('MPL ID'!$Q$37)),0,RANDBETWEEN(1,4))</f>
        <v>2</v>
      </c>
      <c r="AB281">
        <f ca="1">IF(AND(ISNUMBER('MPL ID'!$P$39),ISNUMBER('MPL ID'!$Q$39)),0,RANDBETWEEN(1,4))</f>
        <v>2</v>
      </c>
      <c r="AC281">
        <f ca="1">IF(AND(ISNUMBER('MPL ID'!$P$40),ISNUMBER('MPL ID'!$Q$40)),0,RANDBETWEEN(1,4))</f>
        <v>4</v>
      </c>
      <c r="AD281">
        <f ca="1">IF(AND(ISNUMBER('MPL ID'!$P$41),ISNUMBER('MPL ID'!$Q$41)),0,RANDBETWEEN(1,4))</f>
        <v>3</v>
      </c>
      <c r="AE281">
        <f ca="1">IF(AND(ISNUMBER('MPL ID'!$P$42),ISNUMBER('MPL ID'!$Q$42)),0,RANDBETWEEN(1,4))</f>
        <v>2</v>
      </c>
      <c r="AF281">
        <f ca="1">IF(AND(ISNUMBER('MPL ID'!$P$43),ISNUMBER('MPL ID'!$Q$43)),0,RANDBETWEEN(1,4))</f>
        <v>2</v>
      </c>
      <c r="AG281">
        <f ca="1">IF(AND(ISNUMBER('MPL ID'!$P$44),ISNUMBER('MPL ID'!$Q$44)),0,RANDBETWEEN(1,4))</f>
        <v>3</v>
      </c>
      <c r="AH281">
        <f ca="1">'MPL ID'!$BG$1+SUMPRODUCT(($B$1003:$AG$1003='MPL ID'!$BF$1)*(($B281:$AG281=1)+($B281:$AG281=2)))+SUMPRODUCT(($B$1004:$AG$1004='MPL ID'!$BF$1)*(($B281:$AG281=3)+($B281:$AG281=4)))</f>
        <v>9</v>
      </c>
      <c r="AI281">
        <f ca="1">'MPL ID'!$BG$2+SUMPRODUCT(($B$1003:$AG$1003='MPL ID'!$BF$2)*(($B281:$AG281=1)+($B281:$AG281=2)))+SUMPRODUCT(($B$1004:$AG$1004='MPL ID'!$BF$2)*(($B281:$AG281=3)+($B281:$AG281=4)))</f>
        <v>8</v>
      </c>
      <c r="AJ281">
        <f ca="1">'MPL ID'!$BG$3+SUMPRODUCT(($B$1003:$AG$1003='MPL ID'!$BF$3)*(($B281:$AG281=1)+($B281:$AG281=2)))+SUMPRODUCT(($B$1004:$AG$1004='MPL ID'!$BF$3)*(($B281:$AG281=3)+($B281:$AG281=4)))</f>
        <v>5</v>
      </c>
      <c r="AK281">
        <f ca="1">'MPL ID'!$BG$4+SUMPRODUCT(($B$1003:$AG$1003='MPL ID'!$BF$4)*(($B281:$AG281=1)+($B281:$AG281=2)))+SUMPRODUCT(($B$1004:$AG$1004='MPL ID'!$BF$4)*(($B281:$AG281=3)+($B281:$AG281=4)))</f>
        <v>10</v>
      </c>
      <c r="AL281">
        <f ca="1">'MPL ID'!$BG$5+SUMPRODUCT(($B$1003:$AG$1003='MPL ID'!$BF$5)*(($B281:$AG281=1)+($B281:$AG281=2)))+SUMPRODUCT(($B$1004:$AG$1004='MPL ID'!$BF$5)*(($B281:$AG281=3)+($B281:$AG281=4)))</f>
        <v>5</v>
      </c>
      <c r="AM281">
        <f ca="1">'MPL ID'!$BG$6+SUMPRODUCT(($B$1003:$AG$1003='MPL ID'!$BF$6)*(($B281:$AG281=1)+($B281:$AG281=2)))+SUMPRODUCT(($B$1004:$AG$1004='MPL ID'!$BF$6)*(($B281:$AG281=3)+($B281:$AG281=4)))</f>
        <v>12</v>
      </c>
      <c r="AN281">
        <f ca="1">'MPL ID'!$BG$7+SUMPRODUCT(($B$1003:$AG$1003='MPL ID'!$BF$7)*(($B281:$AG281=1)+($B281:$AG281=2)))+SUMPRODUCT(($B$1004:$AG$1004='MPL ID'!$BF$7)*(($B281:$AG281=3)+($B281:$AG281=4)))</f>
        <v>7</v>
      </c>
      <c r="AO281">
        <f ca="1">'MPL ID'!$BG$8+SUMPRODUCT(($B$1003:$AG$1003='MPL ID'!$BF$8)*(($B281:$AG281=1)+($B281:$AG281=2)))+SUMPRODUCT(($B$1004:$AG$1004='MPL ID'!$BF$8)*(($B281:$AG281=3)+($B281:$AG281=4)))</f>
        <v>4</v>
      </c>
      <c r="AP281">
        <f ca="1">'MPL ID'!$BG$9+SUMPRODUCT(($B$1003:$AG$1003='MPL ID'!$BF$9)*(($B281:$AG281=1)+($B281:$AG281=2)))+SUMPRODUCT(($B$1004:$AG$1004='MPL ID'!$BF$9)*(($B281:$AG281=3)+($B281:$AG281=4)))</f>
        <v>12</v>
      </c>
      <c r="AQ281">
        <f ca="1">'MPL ID'!$BH$1+SUMPRODUCT(($B$1003:$AG$1003='MPL ID'!$BF$1)*(2*($B281:$AG281=1)+($B281:$AG281=2)-2*($B281:$AG281=3)-($B281:$AG281=4)))-SUMPRODUCT(($B$1004:$AG$1004='MPL ID'!$BF$1)*(2*($B281:$AG281=1)+($B281:$AG281=2)-2*($B281:$AG281=3)-($B281:$AG281=4)))</f>
        <v>7</v>
      </c>
      <c r="AR281">
        <f ca="1">'MPL ID'!$BH$2+SUMPRODUCT(($B$1003:$AG$1003='MPL ID'!$BF$2)*(2*($B281:$AG281=1)+($B281:$AG281=2)-2*($B281:$AG281=3)-($B281:$AG281=4)))-SUMPRODUCT(($B$1004:$AG$1004='MPL ID'!$BF$2)*(2*($B281:$AG281=1)+($B281:$AG281=2)-2*($B281:$AG281=3)-($B281:$AG281=4)))</f>
        <v>-3</v>
      </c>
      <c r="AS281">
        <f ca="1">'MPL ID'!$BH$3+SUMPRODUCT(($B$1003:$AG$1003='MPL ID'!$BF$3)*(2*($B281:$AG281=1)+($B281:$AG281=2)-2*($B281:$AG281=3)-($B281:$AG281=4)))-SUMPRODUCT(($B$1004:$AG$1004='MPL ID'!$BF$3)*(2*($B281:$AG281=1)+($B281:$AG281=2)-2*($B281:$AG281=3)-($B281:$AG281=4)))</f>
        <v>-10</v>
      </c>
      <c r="AT281">
        <f ca="1">'MPL ID'!$BH$4+SUMPRODUCT(($B$1003:$AG$1003='MPL ID'!$BF$4)*(2*($B281:$AG281=1)+($B281:$AG281=2)-2*($B281:$AG281=3)-($B281:$AG281=4)))-SUMPRODUCT(($B$1004:$AG$1004='MPL ID'!$BF$4)*(2*($B281:$AG281=1)+($B281:$AG281=2)-2*($B281:$AG281=3)-($B281:$AG281=4)))</f>
        <v>3</v>
      </c>
      <c r="AU281">
        <f ca="1">'MPL ID'!$BH$5+SUMPRODUCT(($B$1003:$AG$1003='MPL ID'!$BF$5)*(2*($B281:$AG281=1)+($B281:$AG281=2)-2*($B281:$AG281=3)-($B281:$AG281=4)))-SUMPRODUCT(($B$1004:$AG$1004='MPL ID'!$BF$5)*(2*($B281:$AG281=1)+($B281:$AG281=2)-2*($B281:$AG281=3)-($B281:$AG281=4)))</f>
        <v>-10</v>
      </c>
      <c r="AV281">
        <f ca="1">'MPL ID'!$BH$6+SUMPRODUCT(($B$1003:$AG$1003='MPL ID'!$BF$6)*(2*($B281:$AG281=1)+($B281:$AG281=2)-2*($B281:$AG281=3)-($B281:$AG281=4)))-SUMPRODUCT(($B$1004:$AG$1004='MPL ID'!$BF$6)*(2*($B281:$AG281=1)+($B281:$AG281=2)-2*($B281:$AG281=3)-($B281:$AG281=4)))</f>
        <v>14</v>
      </c>
      <c r="AW281">
        <f ca="1">'MPL ID'!$BH$7+SUMPRODUCT(($B$1003:$AG$1003='MPL ID'!$BF$7)*(2*($B281:$AG281=1)+($B281:$AG281=2)-2*($B281:$AG281=3)-($B281:$AG281=4)))-SUMPRODUCT(($B$1004:$AG$1004='MPL ID'!$BF$7)*(2*($B281:$AG281=1)+($B281:$AG281=2)-2*($B281:$AG281=3)-($B281:$AG281=4)))</f>
        <v>-2</v>
      </c>
      <c r="AX281">
        <f ca="1">'MPL ID'!$BH$8+SUMPRODUCT(($B$1003:$AG$1003='MPL ID'!$BF$8)*(2*($B281:$AG281=1)+($B281:$AG281=2)-2*($B281:$AG281=3)-($B281:$AG281=4)))-SUMPRODUCT(($B$1004:$AG$1004='MPL ID'!$BF$8)*(2*($B281:$AG281=1)+($B281:$AG281=2)-2*($B281:$AG281=3)-($B281:$AG281=4)))</f>
        <v>-14</v>
      </c>
      <c r="AY281">
        <f ca="1">'MPL ID'!$BH$9+SUMPRODUCT(($B$1003:$AG$1003='MPL ID'!$BF$9)*(2*($B281:$AG281=1)+($B281:$AG281=2)-2*($B281:$AG281=3)-($B281:$AG281=4)))-SUMPRODUCT(($B$1004:$AG$1004='MPL ID'!$BF$9)*(2*($B281:$AG281=1)+($B281:$AG281=2)-2*($B281:$AG281=3)-($B281:$AG281=4)))</f>
        <v>15</v>
      </c>
      <c r="AZ281">
        <f ca="1">SUMPRODUCT(--($AH281:$AP281=AH281),--($AQ281:$AY281=AQ281),'MPL ID'!$BG$13:$BO$13)+IF(AND($E281&gt;=3,$E281&lt;=4,AO281=AH281,AX281=AQ281),1,0)+IF(AND($G281&gt;=1,$G281&lt;=2,AJ281=AH281,AS281=AQ281),1,0)+IF(AND($L281&gt;=1,$L281&lt;=2,AM281=AH281,AV281=AQ281),1,0)+IF(AND($O281&gt;=1,$O281&lt;=2,AP281=AH281,AY281=AQ281),1,0)+IF(AND($R281&gt;=1,$R281&lt;=2,AI281=AH281,AR281=AQ281),1,0)+IF(AND($AA281&gt;=3,$AA281&lt;=4,AL281=AH281,AU281=AQ281),1,0)+IF(AND($AE281&gt;=3,$AE281&lt;=4,AK281=AH281,AT281=AQ281),1,0)</f>
        <v>0</v>
      </c>
      <c r="BA281">
        <f ca="1">SUMPRODUCT(--($AH281:$AP281=AI281),--($AQ281:$AY281=AR281),'MPL ID'!$BG$14:$BO$14)+IF(AND($F281&gt;=1,$F281&lt;=2,AP281=AI281,AY281=AR281),1,0)+IF(AND($H281&gt;=1,$H281&lt;=2,AN281=AI281,AW281=AR281),1,0)+IF(AND($J281&gt;=3,$J281&lt;=4,AL281=AI281,AU281=AR281),1,0)+IF(AND($M281&gt;=1,$M281&lt;=2,AO281=AI281,AX281=AR281),1,0)+IF(AND($R281&gt;=3,$R281&lt;=4,AH281=AI281,AQ281=AR281),1,0)+IF(AND($Y281&gt;=3,$Y281&lt;=4,AJ281=AI281,AS281=AR281),1,0)+IF(AND($AC281&gt;=1,$AC281&lt;=2,AK281=AI281,AT281=AR281),1,0)+IF(AND($AF281&gt;=3,$AF281&lt;=4,AM281=AI281,AV281=AR281),1,0)</f>
        <v>0</v>
      </c>
      <c r="BB281">
        <f ca="1">SUMPRODUCT(--($AH281:$AP281=AJ281),--($AQ281:$AY281=AS281),'MPL ID'!$BG$15:$BO$15)+IF(AND($C281&gt;=1,$C281&lt;=2,AK281=AJ281,AT281=AS281),1,0)+IF(AND($G281&gt;=3,$G281&lt;=4,AH281=AJ281,AQ281=AS281),1,0)+IF(AND($K281&gt;=1,$K281&lt;=2,AP281=AJ281,AY281=AS281),1,0)+IF(AND($N281&gt;=3,$N281&lt;=4,AL281=AJ281,AU281=AS281),1,0)+IF(AND($V281&gt;=1,$V281&lt;=2,AM281=AJ281,AV281=AS281),1,0)+IF(AND($Y281&gt;=1,$Y281&lt;=2,AI281=AJ281,AR281=AS281),1,0)+IF(AND($AB281&gt;=3,$AB281&lt;=4,AN281=AJ281,AW281=AS281),1,0)</f>
        <v>1</v>
      </c>
      <c r="BC281">
        <f ca="1">SUMPRODUCT(--($AH281:$AP281=AK281),--($AQ281:$AY281=AT281),'MPL ID'!$BG$16:$BO$16)+IF(AND($C281&gt;=3,$C281&lt;=4,AJ281=AK281,AS281=AT281),1,0)+IF(AND($I281&gt;=1,$I281&lt;=2,AP281=AK281,AY281=AT281),1,0)+IF(AND($P281&gt;=3,$P281&lt;=4,AO281=AK281,AX281=AT281),1,0)+IF(AND($T281&gt;=1,$T281&lt;=2,AN281=AK281,AW281=AT281),1,0)+IF(AND($W281&gt;=1,$W281&lt;=2,AL281=AK281,AU281=AT281),1,0)+IF(AND($AC281&gt;=3,$AC281&lt;=4,AI281=AK281,AR281=AT281),1,0)+IF(AND($AE281&gt;=1,$AE281&lt;=2,AH281=AK281,AQ281=AT281),1,0)</f>
        <v>0</v>
      </c>
      <c r="BD281">
        <f ca="1">SUMPRODUCT(--($AH281:$AP281=AL281),--($AQ281:$AY281=AU281),'MPL ID'!$BG$17:$BO$17)+IF(AND($B281&gt;=3,$B281&lt;=4,AN281=AL281,AW281=AU281),1,0)+IF(AND($D281&gt;=1,$D281&lt;=2,AM281=AL281,AV281=AU281),1,0)+IF(AND($J281&gt;=1,$J281&lt;=2,AI281=AL281,AR281=AU281),1,0)+IF(AND($N281&gt;=1,$N281&lt;=2,AJ281=AL281,AS281=AU281),1,0)+IF(AND($W281&gt;=3,$W281&lt;=4,AK281=AL281,AT281=AU281),1,0)+IF(AND($AA281&gt;=1,$AA281&lt;=2,AH281=AL281,AQ281=AU281),1,0)+IF(AND($AD281&gt;=3,$AD281&lt;=4,AO281=AL281,AX281=AU281),1,0)</f>
        <v>1</v>
      </c>
      <c r="BE281">
        <f ca="1">SUMPRODUCT(--($AH281:$AP281=AM281),--($AQ281:$AY281=AV281),'MPL ID'!$BG$18:$BO$18)+IF(AND($D281&gt;=3,$D281&lt;=4,AL281=AM281,AU281=AV281),1,0)+IF(AND($L281&gt;=3,$L281&lt;=4,AH281=AM281,AQ281=AV281),1,0)+IF(AND($Q281&gt;=3,$Q281&lt;=4,AN281=AM281,AW281=AV281),1,0)+IF(AND($S281&gt;=1,$S281&lt;=2,AP281=AM281,AY281=AV281),1,0)+IF(AND($V281&gt;=3,$V281&lt;=4,AJ281=AM281,AS281=AV281),1,0)+IF(AND($Z281&gt;=1,$Z281&lt;=2,AO281=AM281,AX281=AV281),1,0)+IF(AND($AF281&gt;=1,$AF281&lt;=2,AI281=AM281,AR281=AV281),1,0)</f>
        <v>0</v>
      </c>
      <c r="BF281">
        <f ca="1">SUMPRODUCT(--($AH281:$AP281=AN281),--($AQ281:$AY281=AW281),'MPL ID'!$BG$19:$BO$19)+IF(AND($B281&gt;=1,$B281&lt;=2,AL281=AN281,AU281=AW281),1,0)+IF(AND($H281&gt;=3,$H281&lt;=4,AI281=AN281,AR281=AW281),1,0)+IF(AND($Q281&gt;=1,$Q281&lt;=2,AM281=AN281,AV281=AW281),1,0)+IF(AND($T281&gt;=3,$T281&lt;=4,AK281=AN281,AT281=AW281),1,0)+IF(AND($X281&gt;=3,$X281&lt;=4,AO281=AN281,AX281=AW281),1,0)+IF(AND($AB281&gt;=1,$AB281&lt;=2,AJ281=AN281,AS281=AW281),1,0)+IF(AND($AG281&gt;=1,$AG281&lt;=2,AP281=AN281,AY281=AW281),1,0)</f>
        <v>0</v>
      </c>
      <c r="BG281">
        <f ca="1">SUMPRODUCT(--($AH281:$AP281=AO281),--($AQ281:$AY281=AX281),'MPL ID'!$BG$20:$BO$20)+IF(AND($E281&gt;=1,$E281&lt;=2,AH281=AO281,AQ281=AX281),1,0)+IF(AND($M281&gt;=3,$M281&lt;=4,AI281=AO281,AR281=AX281),1,0)+IF(AND($P281&gt;=1,$P281&lt;=2,AK281=AO281,AT281=AX281),1,0)+IF(AND($U281&gt;=1,$U281&lt;=2,AP281=AO281,AY281=AX281),1,0)+IF(AND($X281&gt;=1,$X281&lt;=2,AN281=AO281,AW281=AX281),1,0)+IF(AND($Z281&gt;=3,$Z281&lt;=4,AM281=AO281,AV281=AX281),1,0)+IF(AND($AD281&gt;=1,$AD281&lt;=2,AL281=AO281,AU281=AX281),1,0)</f>
        <v>0</v>
      </c>
      <c r="BH281">
        <f ca="1">SUMPRODUCT(--($AH281:$AP281=AP281),--($AQ281:$AY281=AY281),'MPL ID'!$BG$21:$BO$21)+IF(AND($F281&gt;=3,$F281&lt;=4,AI281=AP281,AR281=AY281),1,0)+IF(AND($I281&gt;=3,$I281&lt;=4,AK281=AP281,AT281=AY281),1,0)+IF(AND($K281&gt;=3,$K281&lt;=4,AJ281=AP281,AS281=AY281),1,0)+IF(AND($O281&gt;=3,$O281&lt;=4,AH281=AP281,AQ281=AY281),1,0)+IF(AND($S281&gt;=3,$S281&lt;=4,AM281=AP281,AV281=AY281),1,0)+IF(AND($U281&gt;=3,$U281&lt;=4,AO281=AP281,AX281=AY281),1,0)+IF(AND($AG281&gt;=3,$AG281&lt;=4,AN281=AP281,AW281=AY281),1,0)</f>
        <v>0</v>
      </c>
      <c r="BI281">
        <f t="shared" ca="1" si="36"/>
        <v>4</v>
      </c>
      <c r="BJ281">
        <f t="shared" ca="1" si="37"/>
        <v>5</v>
      </c>
      <c r="BK281">
        <f t="shared" ca="1" si="38"/>
        <v>7</v>
      </c>
      <c r="BL281">
        <f t="shared" ca="1" si="39"/>
        <v>3</v>
      </c>
      <c r="BM281">
        <f t="shared" ca="1" si="40"/>
        <v>8</v>
      </c>
      <c r="BN281">
        <f t="shared" ca="1" si="41"/>
        <v>2</v>
      </c>
      <c r="BO281">
        <f t="shared" ca="1" si="42"/>
        <v>6</v>
      </c>
      <c r="BP281">
        <f t="shared" ca="1" si="43"/>
        <v>9</v>
      </c>
      <c r="BQ281">
        <f t="shared" ca="1" si="44"/>
        <v>1</v>
      </c>
    </row>
    <row r="282" spans="1:69" x14ac:dyDescent="0.25">
      <c r="A282">
        <v>281</v>
      </c>
      <c r="B282">
        <f ca="1">IF(AND(ISNUMBER('MPL ID'!$P$25),ISNUMBER('MPL ID'!$Q$25)),0,RANDBETWEEN(1,4))</f>
        <v>0</v>
      </c>
      <c r="C282">
        <f ca="1">IF(AND(ISNUMBER('MPL ID'!$P$26),ISNUMBER('MPL ID'!$Q$26)),0,RANDBETWEEN(1,4))</f>
        <v>0</v>
      </c>
      <c r="D282">
        <f ca="1">IF(AND(ISNUMBER('MPL ID'!$P$28),ISNUMBER('MPL ID'!$Q$28)),0,RANDBETWEEN(1,4))</f>
        <v>0</v>
      </c>
      <c r="E282">
        <f ca="1">IF(AND(ISNUMBER('MPL ID'!$P$29),ISNUMBER('MPL ID'!$Q$29)),0,RANDBETWEEN(1,4))</f>
        <v>0</v>
      </c>
      <c r="F282">
        <f ca="1">IF(AND(ISNUMBER('MPL ID'!$P$30),ISNUMBER('MPL ID'!$Q$30)),0,RANDBETWEEN(1,4))</f>
        <v>0</v>
      </c>
      <c r="G282">
        <f ca="1">IF(AND(ISNUMBER('MPL ID'!$P$31),ISNUMBER('MPL ID'!$Q$31)),0,RANDBETWEEN(1,4))</f>
        <v>0</v>
      </c>
      <c r="H282">
        <f ca="1">IF(AND(ISNUMBER('MPL ID'!$P$32),ISNUMBER('MPL ID'!$Q$32)),0,RANDBETWEEN(1,4))</f>
        <v>0</v>
      </c>
      <c r="I282">
        <f ca="1">IF(AND(ISNUMBER('MPL ID'!$P$33),ISNUMBER('MPL ID'!$Q$33)),0,RANDBETWEEN(1,4))</f>
        <v>0</v>
      </c>
      <c r="J282">
        <f ca="1">IF(AND(ISNUMBER('MPL ID'!$D$36),ISNUMBER('MPL ID'!$E$36)),0,RANDBETWEEN(1,4))</f>
        <v>0</v>
      </c>
      <c r="K282">
        <f ca="1">IF(AND(ISNUMBER('MPL ID'!$D$37),ISNUMBER('MPL ID'!$E$37)),0,RANDBETWEEN(1,4))</f>
        <v>0</v>
      </c>
      <c r="L282">
        <f ca="1">IF(AND(ISNUMBER('MPL ID'!$D$39),ISNUMBER('MPL ID'!$E$39)),0,RANDBETWEEN(1,4))</f>
        <v>0</v>
      </c>
      <c r="M282">
        <f ca="1">IF(AND(ISNUMBER('MPL ID'!$D$40),ISNUMBER('MPL ID'!$E$40)),0,RANDBETWEEN(1,4))</f>
        <v>0</v>
      </c>
      <c r="N282">
        <f ca="1">IF(AND(ISNUMBER('MPL ID'!$D$41),ISNUMBER('MPL ID'!$E$41)),0,RANDBETWEEN(1,4))</f>
        <v>0</v>
      </c>
      <c r="O282">
        <f ca="1">IF(AND(ISNUMBER('MPL ID'!$D$42),ISNUMBER('MPL ID'!$E$42)),0,RANDBETWEEN(1,4))</f>
        <v>0</v>
      </c>
      <c r="P282">
        <f ca="1">IF(AND(ISNUMBER('MPL ID'!$D$43),ISNUMBER('MPL ID'!$E$43)),0,RANDBETWEEN(1,4))</f>
        <v>0</v>
      </c>
      <c r="Q282">
        <f ca="1">IF(AND(ISNUMBER('MPL ID'!$D$44),ISNUMBER('MPL ID'!$E$44)),0,RANDBETWEEN(1,4))</f>
        <v>0</v>
      </c>
      <c r="R282">
        <f ca="1">IF(AND(ISNUMBER('MPL ID'!$J$36),ISNUMBER('MPL ID'!$K$36)),0,RANDBETWEEN(1,4))</f>
        <v>0</v>
      </c>
      <c r="S282">
        <f ca="1">IF(AND(ISNUMBER('MPL ID'!$J$37),ISNUMBER('MPL ID'!$K$37)),0,RANDBETWEEN(1,4))</f>
        <v>0</v>
      </c>
      <c r="T282">
        <f ca="1">IF(AND(ISNUMBER('MPL ID'!$J$39),ISNUMBER('MPL ID'!$K$39)),0,RANDBETWEEN(1,4))</f>
        <v>0</v>
      </c>
      <c r="U282">
        <f ca="1">IF(AND(ISNUMBER('MPL ID'!$J$40),ISNUMBER('MPL ID'!$K$40)),0,RANDBETWEEN(1,4))</f>
        <v>0</v>
      </c>
      <c r="V282">
        <f ca="1">IF(AND(ISNUMBER('MPL ID'!$J$41),ISNUMBER('MPL ID'!$K$41)),0,RANDBETWEEN(1,4))</f>
        <v>0</v>
      </c>
      <c r="W282">
        <f ca="1">IF(AND(ISNUMBER('MPL ID'!$J$42),ISNUMBER('MPL ID'!$K$42)),0,RANDBETWEEN(1,4))</f>
        <v>1</v>
      </c>
      <c r="X282">
        <f ca="1">IF(AND(ISNUMBER('MPL ID'!$J$43),ISNUMBER('MPL ID'!$K$43)),0,RANDBETWEEN(1,4))</f>
        <v>3</v>
      </c>
      <c r="Y282">
        <f ca="1">IF(AND(ISNUMBER('MPL ID'!$J$44),ISNUMBER('MPL ID'!$K$44)),0,RANDBETWEEN(1,4))</f>
        <v>4</v>
      </c>
      <c r="Z282">
        <f ca="1">IF(AND(ISNUMBER('MPL ID'!$P$36),ISNUMBER('MPL ID'!$Q$36)),0,RANDBETWEEN(1,4))</f>
        <v>4</v>
      </c>
      <c r="AA282">
        <f ca="1">IF(AND(ISNUMBER('MPL ID'!$P$37),ISNUMBER('MPL ID'!$Q$37)),0,RANDBETWEEN(1,4))</f>
        <v>2</v>
      </c>
      <c r="AB282">
        <f ca="1">IF(AND(ISNUMBER('MPL ID'!$P$39),ISNUMBER('MPL ID'!$Q$39)),0,RANDBETWEEN(1,4))</f>
        <v>1</v>
      </c>
      <c r="AC282">
        <f ca="1">IF(AND(ISNUMBER('MPL ID'!$P$40),ISNUMBER('MPL ID'!$Q$40)),0,RANDBETWEEN(1,4))</f>
        <v>2</v>
      </c>
      <c r="AD282">
        <f ca="1">IF(AND(ISNUMBER('MPL ID'!$P$41),ISNUMBER('MPL ID'!$Q$41)),0,RANDBETWEEN(1,4))</f>
        <v>2</v>
      </c>
      <c r="AE282">
        <f ca="1">IF(AND(ISNUMBER('MPL ID'!$P$42),ISNUMBER('MPL ID'!$Q$42)),0,RANDBETWEEN(1,4))</f>
        <v>3</v>
      </c>
      <c r="AF282">
        <f ca="1">IF(AND(ISNUMBER('MPL ID'!$P$43),ISNUMBER('MPL ID'!$Q$43)),0,RANDBETWEEN(1,4))</f>
        <v>2</v>
      </c>
      <c r="AG282">
        <f ca="1">IF(AND(ISNUMBER('MPL ID'!$P$44),ISNUMBER('MPL ID'!$Q$44)),0,RANDBETWEEN(1,4))</f>
        <v>1</v>
      </c>
      <c r="AH282">
        <f ca="1">'MPL ID'!$BG$1+SUMPRODUCT(($B$1003:$AG$1003='MPL ID'!$BF$1)*(($B282:$AG282=1)+($B282:$AG282=2)))+SUMPRODUCT(($B$1004:$AG$1004='MPL ID'!$BF$1)*(($B282:$AG282=3)+($B282:$AG282=4)))</f>
        <v>10</v>
      </c>
      <c r="AI282">
        <f ca="1">'MPL ID'!$BG$2+SUMPRODUCT(($B$1003:$AG$1003='MPL ID'!$BF$2)*(($B282:$AG282=1)+($B282:$AG282=2)))+SUMPRODUCT(($B$1004:$AG$1004='MPL ID'!$BF$2)*(($B282:$AG282=3)+($B282:$AG282=4)))</f>
        <v>9</v>
      </c>
      <c r="AJ282">
        <f ca="1">'MPL ID'!$BG$3+SUMPRODUCT(($B$1003:$AG$1003='MPL ID'!$BF$3)*(($B282:$AG282=1)+($B282:$AG282=2)))+SUMPRODUCT(($B$1004:$AG$1004='MPL ID'!$BF$3)*(($B282:$AG282=3)+($B282:$AG282=4)))</f>
        <v>5</v>
      </c>
      <c r="AK282">
        <f ca="1">'MPL ID'!$BG$4+SUMPRODUCT(($B$1003:$AG$1003='MPL ID'!$BF$4)*(($B282:$AG282=1)+($B282:$AG282=2)))+SUMPRODUCT(($B$1004:$AG$1004='MPL ID'!$BF$4)*(($B282:$AG282=3)+($B282:$AG282=4)))</f>
        <v>8</v>
      </c>
      <c r="AL282">
        <f ca="1">'MPL ID'!$BG$5+SUMPRODUCT(($B$1003:$AG$1003='MPL ID'!$BF$5)*(($B282:$AG282=1)+($B282:$AG282=2)))+SUMPRODUCT(($B$1004:$AG$1004='MPL ID'!$BF$5)*(($B282:$AG282=3)+($B282:$AG282=4)))</f>
        <v>4</v>
      </c>
      <c r="AM282">
        <f ca="1">'MPL ID'!$BG$6+SUMPRODUCT(($B$1003:$AG$1003='MPL ID'!$BF$6)*(($B282:$AG282=1)+($B282:$AG282=2)))+SUMPRODUCT(($B$1004:$AG$1004='MPL ID'!$BF$6)*(($B282:$AG282=3)+($B282:$AG282=4)))</f>
        <v>12</v>
      </c>
      <c r="AN282">
        <f ca="1">'MPL ID'!$BG$7+SUMPRODUCT(($B$1003:$AG$1003='MPL ID'!$BF$7)*(($B282:$AG282=1)+($B282:$AG282=2)))+SUMPRODUCT(($B$1004:$AG$1004='MPL ID'!$BF$7)*(($B282:$AG282=3)+($B282:$AG282=4)))</f>
        <v>8</v>
      </c>
      <c r="AO282">
        <f ca="1">'MPL ID'!$BG$8+SUMPRODUCT(($B$1003:$AG$1003='MPL ID'!$BF$8)*(($B282:$AG282=1)+($B282:$AG282=2)))+SUMPRODUCT(($B$1004:$AG$1004='MPL ID'!$BF$8)*(($B282:$AG282=3)+($B282:$AG282=4)))</f>
        <v>5</v>
      </c>
      <c r="AP282">
        <f ca="1">'MPL ID'!$BG$9+SUMPRODUCT(($B$1003:$AG$1003='MPL ID'!$BF$9)*(($B282:$AG282=1)+($B282:$AG282=2)))+SUMPRODUCT(($B$1004:$AG$1004='MPL ID'!$BF$9)*(($B282:$AG282=3)+($B282:$AG282=4)))</f>
        <v>11</v>
      </c>
      <c r="AQ282">
        <f ca="1">'MPL ID'!$BH$1+SUMPRODUCT(($B$1003:$AG$1003='MPL ID'!$BF$1)*(2*($B282:$AG282=1)+($B282:$AG282=2)-2*($B282:$AG282=3)-($B282:$AG282=4)))-SUMPRODUCT(($B$1004:$AG$1004='MPL ID'!$BF$1)*(2*($B282:$AG282=1)+($B282:$AG282=2)-2*($B282:$AG282=3)-($B282:$AG282=4)))</f>
        <v>10</v>
      </c>
      <c r="AR282">
        <f ca="1">'MPL ID'!$BH$2+SUMPRODUCT(($B$1003:$AG$1003='MPL ID'!$BF$2)*(2*($B282:$AG282=1)+($B282:$AG282=2)-2*($B282:$AG282=3)-($B282:$AG282=4)))-SUMPRODUCT(($B$1004:$AG$1004='MPL ID'!$BF$2)*(2*($B282:$AG282=1)+($B282:$AG282=2)-2*($B282:$AG282=3)-($B282:$AG282=4)))</f>
        <v>-1</v>
      </c>
      <c r="AS282">
        <f ca="1">'MPL ID'!$BH$3+SUMPRODUCT(($B$1003:$AG$1003='MPL ID'!$BF$3)*(2*($B282:$AG282=1)+($B282:$AG282=2)-2*($B282:$AG282=3)-($B282:$AG282=4)))-SUMPRODUCT(($B$1004:$AG$1004='MPL ID'!$BF$3)*(2*($B282:$AG282=1)+($B282:$AG282=2)-2*($B282:$AG282=3)-($B282:$AG282=4)))</f>
        <v>-11</v>
      </c>
      <c r="AT282">
        <f ca="1">'MPL ID'!$BH$4+SUMPRODUCT(($B$1003:$AG$1003='MPL ID'!$BF$4)*(2*($B282:$AG282=1)+($B282:$AG282=2)-2*($B282:$AG282=3)-($B282:$AG282=4)))-SUMPRODUCT(($B$1004:$AG$1004='MPL ID'!$BF$4)*(2*($B282:$AG282=1)+($B282:$AG282=2)-2*($B282:$AG282=3)-($B282:$AG282=4)))</f>
        <v>-1</v>
      </c>
      <c r="AU282">
        <f ca="1">'MPL ID'!$BH$5+SUMPRODUCT(($B$1003:$AG$1003='MPL ID'!$BF$5)*(2*($B282:$AG282=1)+($B282:$AG282=2)-2*($B282:$AG282=3)-($B282:$AG282=4)))-SUMPRODUCT(($B$1004:$AG$1004='MPL ID'!$BF$5)*(2*($B282:$AG282=1)+($B282:$AG282=2)-2*($B282:$AG282=3)-($B282:$AG282=4)))</f>
        <v>-14</v>
      </c>
      <c r="AV282">
        <f ca="1">'MPL ID'!$BH$6+SUMPRODUCT(($B$1003:$AG$1003='MPL ID'!$BF$6)*(2*($B282:$AG282=1)+($B282:$AG282=2)-2*($B282:$AG282=3)-($B282:$AG282=4)))-SUMPRODUCT(($B$1004:$AG$1004='MPL ID'!$BF$6)*(2*($B282:$AG282=1)+($B282:$AG282=2)-2*($B282:$AG282=3)-($B282:$AG282=4)))</f>
        <v>14</v>
      </c>
      <c r="AW282">
        <f ca="1">'MPL ID'!$BH$7+SUMPRODUCT(($B$1003:$AG$1003='MPL ID'!$BF$7)*(2*($B282:$AG282=1)+($B282:$AG282=2)-2*($B282:$AG282=3)-($B282:$AG282=4)))-SUMPRODUCT(($B$1004:$AG$1004='MPL ID'!$BF$7)*(2*($B282:$AG282=1)+($B282:$AG282=2)-2*($B282:$AG282=3)-($B282:$AG282=4)))</f>
        <v>4</v>
      </c>
      <c r="AX282">
        <f ca="1">'MPL ID'!$BH$8+SUMPRODUCT(($B$1003:$AG$1003='MPL ID'!$BF$8)*(2*($B282:$AG282=1)+($B282:$AG282=2)-2*($B282:$AG282=3)-($B282:$AG282=4)))-SUMPRODUCT(($B$1004:$AG$1004='MPL ID'!$BF$8)*(2*($B282:$AG282=1)+($B282:$AG282=2)-2*($B282:$AG282=3)-($B282:$AG282=4)))</f>
        <v>-12</v>
      </c>
      <c r="AY282">
        <f ca="1">'MPL ID'!$BH$9+SUMPRODUCT(($B$1003:$AG$1003='MPL ID'!$BF$9)*(2*($B282:$AG282=1)+($B282:$AG282=2)-2*($B282:$AG282=3)-($B282:$AG282=4)))-SUMPRODUCT(($B$1004:$AG$1004='MPL ID'!$BF$9)*(2*($B282:$AG282=1)+($B282:$AG282=2)-2*($B282:$AG282=3)-($B282:$AG282=4)))</f>
        <v>11</v>
      </c>
      <c r="AZ282">
        <f ca="1">SUMPRODUCT(--($AH282:$AP282=AH282),--($AQ282:$AY282=AQ282),'MPL ID'!$BG$13:$BO$13)+IF(AND($E282&gt;=3,$E282&lt;=4,AO282=AH282,AX282=AQ282),1,0)+IF(AND($G282&gt;=1,$G282&lt;=2,AJ282=AH282,AS282=AQ282),1,0)+IF(AND($L282&gt;=1,$L282&lt;=2,AM282=AH282,AV282=AQ282),1,0)+IF(AND($O282&gt;=1,$O282&lt;=2,AP282=AH282,AY282=AQ282),1,0)+IF(AND($R282&gt;=1,$R282&lt;=2,AI282=AH282,AR282=AQ282),1,0)+IF(AND($AA282&gt;=3,$AA282&lt;=4,AL282=AH282,AU282=AQ282),1,0)+IF(AND($AE282&gt;=3,$AE282&lt;=4,AK282=AH282,AT282=AQ282),1,0)</f>
        <v>0</v>
      </c>
      <c r="BA282">
        <f ca="1">SUMPRODUCT(--($AH282:$AP282=AI282),--($AQ282:$AY282=AR282),'MPL ID'!$BG$14:$BO$14)+IF(AND($F282&gt;=1,$F282&lt;=2,AP282=AI282,AY282=AR282),1,0)+IF(AND($H282&gt;=1,$H282&lt;=2,AN282=AI282,AW282=AR282),1,0)+IF(AND($J282&gt;=3,$J282&lt;=4,AL282=AI282,AU282=AR282),1,0)+IF(AND($M282&gt;=1,$M282&lt;=2,AO282=AI282,AX282=AR282),1,0)+IF(AND($R282&gt;=3,$R282&lt;=4,AH282=AI282,AQ282=AR282),1,0)+IF(AND($Y282&gt;=3,$Y282&lt;=4,AJ282=AI282,AS282=AR282),1,0)+IF(AND($AC282&gt;=1,$AC282&lt;=2,AK282=AI282,AT282=AR282),1,0)+IF(AND($AF282&gt;=3,$AF282&lt;=4,AM282=AI282,AV282=AR282),1,0)</f>
        <v>0</v>
      </c>
      <c r="BB282">
        <f ca="1">SUMPRODUCT(--($AH282:$AP282=AJ282),--($AQ282:$AY282=AS282),'MPL ID'!$BG$15:$BO$15)+IF(AND($C282&gt;=1,$C282&lt;=2,AK282=AJ282,AT282=AS282),1,0)+IF(AND($G282&gt;=3,$G282&lt;=4,AH282=AJ282,AQ282=AS282),1,0)+IF(AND($K282&gt;=1,$K282&lt;=2,AP282=AJ282,AY282=AS282),1,0)+IF(AND($N282&gt;=3,$N282&lt;=4,AL282=AJ282,AU282=AS282),1,0)+IF(AND($V282&gt;=1,$V282&lt;=2,AM282=AJ282,AV282=AS282),1,0)+IF(AND($Y282&gt;=1,$Y282&lt;=2,AI282=AJ282,AR282=AS282),1,0)+IF(AND($AB282&gt;=3,$AB282&lt;=4,AN282=AJ282,AW282=AS282),1,0)</f>
        <v>0</v>
      </c>
      <c r="BC282">
        <f ca="1">SUMPRODUCT(--($AH282:$AP282=AK282),--($AQ282:$AY282=AT282),'MPL ID'!$BG$16:$BO$16)+IF(AND($C282&gt;=3,$C282&lt;=4,AJ282=AK282,AS282=AT282),1,0)+IF(AND($I282&gt;=1,$I282&lt;=2,AP282=AK282,AY282=AT282),1,0)+IF(AND($P282&gt;=3,$P282&lt;=4,AO282=AK282,AX282=AT282),1,0)+IF(AND($T282&gt;=1,$T282&lt;=2,AN282=AK282,AW282=AT282),1,0)+IF(AND($W282&gt;=1,$W282&lt;=2,AL282=AK282,AU282=AT282),1,0)+IF(AND($AC282&gt;=3,$AC282&lt;=4,AI282=AK282,AR282=AT282),1,0)+IF(AND($AE282&gt;=1,$AE282&lt;=2,AH282=AK282,AQ282=AT282),1,0)</f>
        <v>0</v>
      </c>
      <c r="BD282">
        <f ca="1">SUMPRODUCT(--($AH282:$AP282=AL282),--($AQ282:$AY282=AU282),'MPL ID'!$BG$17:$BO$17)+IF(AND($B282&gt;=3,$B282&lt;=4,AN282=AL282,AW282=AU282),1,0)+IF(AND($D282&gt;=1,$D282&lt;=2,AM282=AL282,AV282=AU282),1,0)+IF(AND($J282&gt;=1,$J282&lt;=2,AI282=AL282,AR282=AU282),1,0)+IF(AND($N282&gt;=1,$N282&lt;=2,AJ282=AL282,AS282=AU282),1,0)+IF(AND($W282&gt;=3,$W282&lt;=4,AK282=AL282,AT282=AU282),1,0)+IF(AND($AA282&gt;=1,$AA282&lt;=2,AH282=AL282,AQ282=AU282),1,0)+IF(AND($AD282&gt;=3,$AD282&lt;=4,AO282=AL282,AX282=AU282),1,0)</f>
        <v>0</v>
      </c>
      <c r="BE282">
        <f ca="1">SUMPRODUCT(--($AH282:$AP282=AM282),--($AQ282:$AY282=AV282),'MPL ID'!$BG$18:$BO$18)+IF(AND($D282&gt;=3,$D282&lt;=4,AL282=AM282,AU282=AV282),1,0)+IF(AND($L282&gt;=3,$L282&lt;=4,AH282=AM282,AQ282=AV282),1,0)+IF(AND($Q282&gt;=3,$Q282&lt;=4,AN282=AM282,AW282=AV282),1,0)+IF(AND($S282&gt;=1,$S282&lt;=2,AP282=AM282,AY282=AV282),1,0)+IF(AND($V282&gt;=3,$V282&lt;=4,AJ282=AM282,AS282=AV282),1,0)+IF(AND($Z282&gt;=1,$Z282&lt;=2,AO282=AM282,AX282=AV282),1,0)+IF(AND($AF282&gt;=1,$AF282&lt;=2,AI282=AM282,AR282=AV282),1,0)</f>
        <v>0</v>
      </c>
      <c r="BF282">
        <f ca="1">SUMPRODUCT(--($AH282:$AP282=AN282),--($AQ282:$AY282=AW282),'MPL ID'!$BG$19:$BO$19)+IF(AND($B282&gt;=1,$B282&lt;=2,AL282=AN282,AU282=AW282),1,0)+IF(AND($H282&gt;=3,$H282&lt;=4,AI282=AN282,AR282=AW282),1,0)+IF(AND($Q282&gt;=1,$Q282&lt;=2,AM282=AN282,AV282=AW282),1,0)+IF(AND($T282&gt;=3,$T282&lt;=4,AK282=AN282,AT282=AW282),1,0)+IF(AND($X282&gt;=3,$X282&lt;=4,AO282=AN282,AX282=AW282),1,0)+IF(AND($AB282&gt;=1,$AB282&lt;=2,AJ282=AN282,AS282=AW282),1,0)+IF(AND($AG282&gt;=1,$AG282&lt;=2,AP282=AN282,AY282=AW282),1,0)</f>
        <v>0</v>
      </c>
      <c r="BG282">
        <f ca="1">SUMPRODUCT(--($AH282:$AP282=AO282),--($AQ282:$AY282=AX282),'MPL ID'!$BG$20:$BO$20)+IF(AND($E282&gt;=1,$E282&lt;=2,AH282=AO282,AQ282=AX282),1,0)+IF(AND($M282&gt;=3,$M282&lt;=4,AI282=AO282,AR282=AX282),1,0)+IF(AND($P282&gt;=1,$P282&lt;=2,AK282=AO282,AT282=AX282),1,0)+IF(AND($U282&gt;=1,$U282&lt;=2,AP282=AO282,AY282=AX282),1,0)+IF(AND($X282&gt;=1,$X282&lt;=2,AN282=AO282,AW282=AX282),1,0)+IF(AND($Z282&gt;=3,$Z282&lt;=4,AM282=AO282,AV282=AX282),1,0)+IF(AND($AD282&gt;=1,$AD282&lt;=2,AL282=AO282,AU282=AX282),1,0)</f>
        <v>0</v>
      </c>
      <c r="BH282">
        <f ca="1">SUMPRODUCT(--($AH282:$AP282=AP282),--($AQ282:$AY282=AY282),'MPL ID'!$BG$21:$BO$21)+IF(AND($F282&gt;=3,$F282&lt;=4,AI282=AP282,AR282=AY282),1,0)+IF(AND($I282&gt;=3,$I282&lt;=4,AK282=AP282,AT282=AY282),1,0)+IF(AND($K282&gt;=3,$K282&lt;=4,AJ282=AP282,AS282=AY282),1,0)+IF(AND($O282&gt;=3,$O282&lt;=4,AH282=AP282,AQ282=AY282),1,0)+IF(AND($S282&gt;=3,$S282&lt;=4,AM282=AP282,AV282=AY282),1,0)+IF(AND($U282&gt;=3,$U282&lt;=4,AO282=AP282,AX282=AY282),1,0)+IF(AND($AG282&gt;=3,$AG282&lt;=4,AN282=AP282,AW282=AY282),1,0)</f>
        <v>0</v>
      </c>
      <c r="BI282">
        <f t="shared" ca="1" si="36"/>
        <v>3</v>
      </c>
      <c r="BJ282">
        <f t="shared" ca="1" si="37"/>
        <v>4</v>
      </c>
      <c r="BK282">
        <f t="shared" ca="1" si="38"/>
        <v>7</v>
      </c>
      <c r="BL282">
        <f t="shared" ca="1" si="39"/>
        <v>6</v>
      </c>
      <c r="BM282">
        <f t="shared" ca="1" si="40"/>
        <v>9</v>
      </c>
      <c r="BN282">
        <f t="shared" ca="1" si="41"/>
        <v>1</v>
      </c>
      <c r="BO282">
        <f t="shared" ca="1" si="42"/>
        <v>5</v>
      </c>
      <c r="BP282">
        <f t="shared" ca="1" si="43"/>
        <v>8</v>
      </c>
      <c r="BQ282">
        <f t="shared" ca="1" si="44"/>
        <v>2</v>
      </c>
    </row>
    <row r="283" spans="1:69" x14ac:dyDescent="0.25">
      <c r="A283">
        <v>282</v>
      </c>
      <c r="B283">
        <f ca="1">IF(AND(ISNUMBER('MPL ID'!$P$25),ISNUMBER('MPL ID'!$Q$25)),0,RANDBETWEEN(1,4))</f>
        <v>0</v>
      </c>
      <c r="C283">
        <f ca="1">IF(AND(ISNUMBER('MPL ID'!$P$26),ISNUMBER('MPL ID'!$Q$26)),0,RANDBETWEEN(1,4))</f>
        <v>0</v>
      </c>
      <c r="D283">
        <f ca="1">IF(AND(ISNUMBER('MPL ID'!$P$28),ISNUMBER('MPL ID'!$Q$28)),0,RANDBETWEEN(1,4))</f>
        <v>0</v>
      </c>
      <c r="E283">
        <f ca="1">IF(AND(ISNUMBER('MPL ID'!$P$29),ISNUMBER('MPL ID'!$Q$29)),0,RANDBETWEEN(1,4))</f>
        <v>0</v>
      </c>
      <c r="F283">
        <f ca="1">IF(AND(ISNUMBER('MPL ID'!$P$30),ISNUMBER('MPL ID'!$Q$30)),0,RANDBETWEEN(1,4))</f>
        <v>0</v>
      </c>
      <c r="G283">
        <f ca="1">IF(AND(ISNUMBER('MPL ID'!$P$31),ISNUMBER('MPL ID'!$Q$31)),0,RANDBETWEEN(1,4))</f>
        <v>0</v>
      </c>
      <c r="H283">
        <f ca="1">IF(AND(ISNUMBER('MPL ID'!$P$32),ISNUMBER('MPL ID'!$Q$32)),0,RANDBETWEEN(1,4))</f>
        <v>0</v>
      </c>
      <c r="I283">
        <f ca="1">IF(AND(ISNUMBER('MPL ID'!$P$33),ISNUMBER('MPL ID'!$Q$33)),0,RANDBETWEEN(1,4))</f>
        <v>0</v>
      </c>
      <c r="J283">
        <f ca="1">IF(AND(ISNUMBER('MPL ID'!$D$36),ISNUMBER('MPL ID'!$E$36)),0,RANDBETWEEN(1,4))</f>
        <v>0</v>
      </c>
      <c r="K283">
        <f ca="1">IF(AND(ISNUMBER('MPL ID'!$D$37),ISNUMBER('MPL ID'!$E$37)),0,RANDBETWEEN(1,4))</f>
        <v>0</v>
      </c>
      <c r="L283">
        <f ca="1">IF(AND(ISNUMBER('MPL ID'!$D$39),ISNUMBER('MPL ID'!$E$39)),0,RANDBETWEEN(1,4))</f>
        <v>0</v>
      </c>
      <c r="M283">
        <f ca="1">IF(AND(ISNUMBER('MPL ID'!$D$40),ISNUMBER('MPL ID'!$E$40)),0,RANDBETWEEN(1,4))</f>
        <v>0</v>
      </c>
      <c r="N283">
        <f ca="1">IF(AND(ISNUMBER('MPL ID'!$D$41),ISNUMBER('MPL ID'!$E$41)),0,RANDBETWEEN(1,4))</f>
        <v>0</v>
      </c>
      <c r="O283">
        <f ca="1">IF(AND(ISNUMBER('MPL ID'!$D$42),ISNUMBER('MPL ID'!$E$42)),0,RANDBETWEEN(1,4))</f>
        <v>0</v>
      </c>
      <c r="P283">
        <f ca="1">IF(AND(ISNUMBER('MPL ID'!$D$43),ISNUMBER('MPL ID'!$E$43)),0,RANDBETWEEN(1,4))</f>
        <v>0</v>
      </c>
      <c r="Q283">
        <f ca="1">IF(AND(ISNUMBER('MPL ID'!$D$44),ISNUMBER('MPL ID'!$E$44)),0,RANDBETWEEN(1,4))</f>
        <v>0</v>
      </c>
      <c r="R283">
        <f ca="1">IF(AND(ISNUMBER('MPL ID'!$J$36),ISNUMBER('MPL ID'!$K$36)),0,RANDBETWEEN(1,4))</f>
        <v>0</v>
      </c>
      <c r="S283">
        <f ca="1">IF(AND(ISNUMBER('MPL ID'!$J$37),ISNUMBER('MPL ID'!$K$37)),0,RANDBETWEEN(1,4))</f>
        <v>0</v>
      </c>
      <c r="T283">
        <f ca="1">IF(AND(ISNUMBER('MPL ID'!$J$39),ISNUMBER('MPL ID'!$K$39)),0,RANDBETWEEN(1,4))</f>
        <v>0</v>
      </c>
      <c r="U283">
        <f ca="1">IF(AND(ISNUMBER('MPL ID'!$J$40),ISNUMBER('MPL ID'!$K$40)),0,RANDBETWEEN(1,4))</f>
        <v>0</v>
      </c>
      <c r="V283">
        <f ca="1">IF(AND(ISNUMBER('MPL ID'!$J$41),ISNUMBER('MPL ID'!$K$41)),0,RANDBETWEEN(1,4))</f>
        <v>0</v>
      </c>
      <c r="W283">
        <f ca="1">IF(AND(ISNUMBER('MPL ID'!$J$42),ISNUMBER('MPL ID'!$K$42)),0,RANDBETWEEN(1,4))</f>
        <v>4</v>
      </c>
      <c r="X283">
        <f ca="1">IF(AND(ISNUMBER('MPL ID'!$J$43),ISNUMBER('MPL ID'!$K$43)),0,RANDBETWEEN(1,4))</f>
        <v>3</v>
      </c>
      <c r="Y283">
        <f ca="1">IF(AND(ISNUMBER('MPL ID'!$J$44),ISNUMBER('MPL ID'!$K$44)),0,RANDBETWEEN(1,4))</f>
        <v>1</v>
      </c>
      <c r="Z283">
        <f ca="1">IF(AND(ISNUMBER('MPL ID'!$P$36),ISNUMBER('MPL ID'!$Q$36)),0,RANDBETWEEN(1,4))</f>
        <v>1</v>
      </c>
      <c r="AA283">
        <f ca="1">IF(AND(ISNUMBER('MPL ID'!$P$37),ISNUMBER('MPL ID'!$Q$37)),0,RANDBETWEEN(1,4))</f>
        <v>2</v>
      </c>
      <c r="AB283">
        <f ca="1">IF(AND(ISNUMBER('MPL ID'!$P$39),ISNUMBER('MPL ID'!$Q$39)),0,RANDBETWEEN(1,4))</f>
        <v>2</v>
      </c>
      <c r="AC283">
        <f ca="1">IF(AND(ISNUMBER('MPL ID'!$P$40),ISNUMBER('MPL ID'!$Q$40)),0,RANDBETWEEN(1,4))</f>
        <v>3</v>
      </c>
      <c r="AD283">
        <f ca="1">IF(AND(ISNUMBER('MPL ID'!$P$41),ISNUMBER('MPL ID'!$Q$41)),0,RANDBETWEEN(1,4))</f>
        <v>4</v>
      </c>
      <c r="AE283">
        <f ca="1">IF(AND(ISNUMBER('MPL ID'!$P$42),ISNUMBER('MPL ID'!$Q$42)),0,RANDBETWEEN(1,4))</f>
        <v>2</v>
      </c>
      <c r="AF283">
        <f ca="1">IF(AND(ISNUMBER('MPL ID'!$P$43),ISNUMBER('MPL ID'!$Q$43)),0,RANDBETWEEN(1,4))</f>
        <v>3</v>
      </c>
      <c r="AG283">
        <f ca="1">IF(AND(ISNUMBER('MPL ID'!$P$44),ISNUMBER('MPL ID'!$Q$44)),0,RANDBETWEEN(1,4))</f>
        <v>4</v>
      </c>
      <c r="AH283">
        <f ca="1">'MPL ID'!$BG$1+SUMPRODUCT(($B$1003:$AG$1003='MPL ID'!$BF$1)*(($B283:$AG283=1)+($B283:$AG283=2)))+SUMPRODUCT(($B$1004:$AG$1004='MPL ID'!$BF$1)*(($B283:$AG283=3)+($B283:$AG283=4)))</f>
        <v>9</v>
      </c>
      <c r="AI283">
        <f ca="1">'MPL ID'!$BG$2+SUMPRODUCT(($B$1003:$AG$1003='MPL ID'!$BF$2)*(($B283:$AG283=1)+($B283:$AG283=2)))+SUMPRODUCT(($B$1004:$AG$1004='MPL ID'!$BF$2)*(($B283:$AG283=3)+($B283:$AG283=4)))</f>
        <v>8</v>
      </c>
      <c r="AJ283">
        <f ca="1">'MPL ID'!$BG$3+SUMPRODUCT(($B$1003:$AG$1003='MPL ID'!$BF$3)*(($B283:$AG283=1)+($B283:$AG283=2)))+SUMPRODUCT(($B$1004:$AG$1004='MPL ID'!$BF$3)*(($B283:$AG283=3)+($B283:$AG283=4)))</f>
        <v>6</v>
      </c>
      <c r="AK283">
        <f ca="1">'MPL ID'!$BG$4+SUMPRODUCT(($B$1003:$AG$1003='MPL ID'!$BF$4)*(($B283:$AG283=1)+($B283:$AG283=2)))+SUMPRODUCT(($B$1004:$AG$1004='MPL ID'!$BF$4)*(($B283:$AG283=3)+($B283:$AG283=4)))</f>
        <v>9</v>
      </c>
      <c r="AL283">
        <f ca="1">'MPL ID'!$BG$5+SUMPRODUCT(($B$1003:$AG$1003='MPL ID'!$BF$5)*(($B283:$AG283=1)+($B283:$AG283=2)))+SUMPRODUCT(($B$1004:$AG$1004='MPL ID'!$BF$5)*(($B283:$AG283=3)+($B283:$AG283=4)))</f>
        <v>6</v>
      </c>
      <c r="AM283">
        <f ca="1">'MPL ID'!$BG$6+SUMPRODUCT(($B$1003:$AG$1003='MPL ID'!$BF$6)*(($B283:$AG283=1)+($B283:$AG283=2)))+SUMPRODUCT(($B$1004:$AG$1004='MPL ID'!$BF$6)*(($B283:$AG283=3)+($B283:$AG283=4)))</f>
        <v>12</v>
      </c>
      <c r="AN283">
        <f ca="1">'MPL ID'!$BG$7+SUMPRODUCT(($B$1003:$AG$1003='MPL ID'!$BF$7)*(($B283:$AG283=1)+($B283:$AG283=2)))+SUMPRODUCT(($B$1004:$AG$1004='MPL ID'!$BF$7)*(($B283:$AG283=3)+($B283:$AG283=4)))</f>
        <v>7</v>
      </c>
      <c r="AO283">
        <f ca="1">'MPL ID'!$BG$8+SUMPRODUCT(($B$1003:$AG$1003='MPL ID'!$BF$8)*(($B283:$AG283=1)+($B283:$AG283=2)))+SUMPRODUCT(($B$1004:$AG$1004='MPL ID'!$BF$8)*(($B283:$AG283=3)+($B283:$AG283=4)))</f>
        <v>3</v>
      </c>
      <c r="AP283">
        <f ca="1">'MPL ID'!$BG$9+SUMPRODUCT(($B$1003:$AG$1003='MPL ID'!$BF$9)*(($B283:$AG283=1)+($B283:$AG283=2)))+SUMPRODUCT(($B$1004:$AG$1004='MPL ID'!$BF$9)*(($B283:$AG283=3)+($B283:$AG283=4)))</f>
        <v>12</v>
      </c>
      <c r="AQ283">
        <f ca="1">'MPL ID'!$BH$1+SUMPRODUCT(($B$1003:$AG$1003='MPL ID'!$BF$1)*(2*($B283:$AG283=1)+($B283:$AG283=2)-2*($B283:$AG283=3)-($B283:$AG283=4)))-SUMPRODUCT(($B$1004:$AG$1004='MPL ID'!$BF$1)*(2*($B283:$AG283=1)+($B283:$AG283=2)-2*($B283:$AG283=3)-($B283:$AG283=4)))</f>
        <v>7</v>
      </c>
      <c r="AR283">
        <f ca="1">'MPL ID'!$BH$2+SUMPRODUCT(($B$1003:$AG$1003='MPL ID'!$BF$2)*(2*($B283:$AG283=1)+($B283:$AG283=2)-2*($B283:$AG283=3)-($B283:$AG283=4)))-SUMPRODUCT(($B$1004:$AG$1004='MPL ID'!$BF$2)*(2*($B283:$AG283=1)+($B283:$AG283=2)-2*($B283:$AG283=3)-($B283:$AG283=4)))</f>
        <v>-4</v>
      </c>
      <c r="AS283">
        <f ca="1">'MPL ID'!$BH$3+SUMPRODUCT(($B$1003:$AG$1003='MPL ID'!$BF$3)*(2*($B283:$AG283=1)+($B283:$AG283=2)-2*($B283:$AG283=3)-($B283:$AG283=4)))-SUMPRODUCT(($B$1004:$AG$1004='MPL ID'!$BF$3)*(2*($B283:$AG283=1)+($B283:$AG283=2)-2*($B283:$AG283=3)-($B283:$AG283=4)))</f>
        <v>-7</v>
      </c>
      <c r="AT283">
        <f ca="1">'MPL ID'!$BH$4+SUMPRODUCT(($B$1003:$AG$1003='MPL ID'!$BF$4)*(2*($B283:$AG283=1)+($B283:$AG283=2)-2*($B283:$AG283=3)-($B283:$AG283=4)))-SUMPRODUCT(($B$1004:$AG$1004='MPL ID'!$BF$4)*(2*($B283:$AG283=1)+($B283:$AG283=2)-2*($B283:$AG283=3)-($B283:$AG283=4)))</f>
        <v>2</v>
      </c>
      <c r="AU283">
        <f ca="1">'MPL ID'!$BH$5+SUMPRODUCT(($B$1003:$AG$1003='MPL ID'!$BF$5)*(2*($B283:$AG283=1)+($B283:$AG283=2)-2*($B283:$AG283=3)-($B283:$AG283=4)))-SUMPRODUCT(($B$1004:$AG$1004='MPL ID'!$BF$5)*(2*($B283:$AG283=1)+($B283:$AG283=2)-2*($B283:$AG283=3)-($B283:$AG283=4)))</f>
        <v>-9</v>
      </c>
      <c r="AV283">
        <f ca="1">'MPL ID'!$BH$6+SUMPRODUCT(($B$1003:$AG$1003='MPL ID'!$BF$6)*(2*($B283:$AG283=1)+($B283:$AG283=2)-2*($B283:$AG283=3)-($B283:$AG283=4)))-SUMPRODUCT(($B$1004:$AG$1004='MPL ID'!$BF$6)*(2*($B283:$AG283=1)+($B283:$AG283=2)-2*($B283:$AG283=3)-($B283:$AG283=4)))</f>
        <v>14</v>
      </c>
      <c r="AW283">
        <f ca="1">'MPL ID'!$BH$7+SUMPRODUCT(($B$1003:$AG$1003='MPL ID'!$BF$7)*(2*($B283:$AG283=1)+($B283:$AG283=2)-2*($B283:$AG283=3)-($B283:$AG283=4)))-SUMPRODUCT(($B$1004:$AG$1004='MPL ID'!$BF$7)*(2*($B283:$AG283=1)+($B283:$AG283=2)-2*($B283:$AG283=3)-($B283:$AG283=4)))</f>
        <v>0</v>
      </c>
      <c r="AX283">
        <f ca="1">'MPL ID'!$BH$8+SUMPRODUCT(($B$1003:$AG$1003='MPL ID'!$BF$8)*(2*($B283:$AG283=1)+($B283:$AG283=2)-2*($B283:$AG283=3)-($B283:$AG283=4)))-SUMPRODUCT(($B$1004:$AG$1004='MPL ID'!$BF$8)*(2*($B283:$AG283=1)+($B283:$AG283=2)-2*($B283:$AG283=3)-($B283:$AG283=4)))</f>
        <v>-17</v>
      </c>
      <c r="AY283">
        <f ca="1">'MPL ID'!$BH$9+SUMPRODUCT(($B$1003:$AG$1003='MPL ID'!$BF$9)*(2*($B283:$AG283=1)+($B283:$AG283=2)-2*($B283:$AG283=3)-($B283:$AG283=4)))-SUMPRODUCT(($B$1004:$AG$1004='MPL ID'!$BF$9)*(2*($B283:$AG283=1)+($B283:$AG283=2)-2*($B283:$AG283=3)-($B283:$AG283=4)))</f>
        <v>14</v>
      </c>
      <c r="AZ283">
        <f ca="1">SUMPRODUCT(--($AH283:$AP283=AH283),--($AQ283:$AY283=AQ283),'MPL ID'!$BG$13:$BO$13)+IF(AND($E283&gt;=3,$E283&lt;=4,AO283=AH283,AX283=AQ283),1,0)+IF(AND($G283&gt;=1,$G283&lt;=2,AJ283=AH283,AS283=AQ283),1,0)+IF(AND($L283&gt;=1,$L283&lt;=2,AM283=AH283,AV283=AQ283),1,0)+IF(AND($O283&gt;=1,$O283&lt;=2,AP283=AH283,AY283=AQ283),1,0)+IF(AND($R283&gt;=1,$R283&lt;=2,AI283=AH283,AR283=AQ283),1,0)+IF(AND($AA283&gt;=3,$AA283&lt;=4,AL283=AH283,AU283=AQ283),1,0)+IF(AND($AE283&gt;=3,$AE283&lt;=4,AK283=AH283,AT283=AQ283),1,0)</f>
        <v>0</v>
      </c>
      <c r="BA283">
        <f ca="1">SUMPRODUCT(--($AH283:$AP283=AI283),--($AQ283:$AY283=AR283),'MPL ID'!$BG$14:$BO$14)+IF(AND($F283&gt;=1,$F283&lt;=2,AP283=AI283,AY283=AR283),1,0)+IF(AND($H283&gt;=1,$H283&lt;=2,AN283=AI283,AW283=AR283),1,0)+IF(AND($J283&gt;=3,$J283&lt;=4,AL283=AI283,AU283=AR283),1,0)+IF(AND($M283&gt;=1,$M283&lt;=2,AO283=AI283,AX283=AR283),1,0)+IF(AND($R283&gt;=3,$R283&lt;=4,AH283=AI283,AQ283=AR283),1,0)+IF(AND($Y283&gt;=3,$Y283&lt;=4,AJ283=AI283,AS283=AR283),1,0)+IF(AND($AC283&gt;=1,$AC283&lt;=2,AK283=AI283,AT283=AR283),1,0)+IF(AND($AF283&gt;=3,$AF283&lt;=4,AM283=AI283,AV283=AR283),1,0)</f>
        <v>0</v>
      </c>
      <c r="BB283">
        <f ca="1">SUMPRODUCT(--($AH283:$AP283=AJ283),--($AQ283:$AY283=AS283),'MPL ID'!$BG$15:$BO$15)+IF(AND($C283&gt;=1,$C283&lt;=2,AK283=AJ283,AT283=AS283),1,0)+IF(AND($G283&gt;=3,$G283&lt;=4,AH283=AJ283,AQ283=AS283),1,0)+IF(AND($K283&gt;=1,$K283&lt;=2,AP283=AJ283,AY283=AS283),1,0)+IF(AND($N283&gt;=3,$N283&lt;=4,AL283=AJ283,AU283=AS283),1,0)+IF(AND($V283&gt;=1,$V283&lt;=2,AM283=AJ283,AV283=AS283),1,0)+IF(AND($Y283&gt;=1,$Y283&lt;=2,AI283=AJ283,AR283=AS283),1,0)+IF(AND($AB283&gt;=3,$AB283&lt;=4,AN283=AJ283,AW283=AS283),1,0)</f>
        <v>0</v>
      </c>
      <c r="BC283">
        <f ca="1">SUMPRODUCT(--($AH283:$AP283=AK283),--($AQ283:$AY283=AT283),'MPL ID'!$BG$16:$BO$16)+IF(AND($C283&gt;=3,$C283&lt;=4,AJ283=AK283,AS283=AT283),1,0)+IF(AND($I283&gt;=1,$I283&lt;=2,AP283=AK283,AY283=AT283),1,0)+IF(AND($P283&gt;=3,$P283&lt;=4,AO283=AK283,AX283=AT283),1,0)+IF(AND($T283&gt;=1,$T283&lt;=2,AN283=AK283,AW283=AT283),1,0)+IF(AND($W283&gt;=1,$W283&lt;=2,AL283=AK283,AU283=AT283),1,0)+IF(AND($AC283&gt;=3,$AC283&lt;=4,AI283=AK283,AR283=AT283),1,0)+IF(AND($AE283&gt;=1,$AE283&lt;=2,AH283=AK283,AQ283=AT283),1,0)</f>
        <v>0</v>
      </c>
      <c r="BD283">
        <f ca="1">SUMPRODUCT(--($AH283:$AP283=AL283),--($AQ283:$AY283=AU283),'MPL ID'!$BG$17:$BO$17)+IF(AND($B283&gt;=3,$B283&lt;=4,AN283=AL283,AW283=AU283),1,0)+IF(AND($D283&gt;=1,$D283&lt;=2,AM283=AL283,AV283=AU283),1,0)+IF(AND($J283&gt;=1,$J283&lt;=2,AI283=AL283,AR283=AU283),1,0)+IF(AND($N283&gt;=1,$N283&lt;=2,AJ283=AL283,AS283=AU283),1,0)+IF(AND($W283&gt;=3,$W283&lt;=4,AK283=AL283,AT283=AU283),1,0)+IF(AND($AA283&gt;=1,$AA283&lt;=2,AH283=AL283,AQ283=AU283),1,0)+IF(AND($AD283&gt;=3,$AD283&lt;=4,AO283=AL283,AX283=AU283),1,0)</f>
        <v>0</v>
      </c>
      <c r="BE283">
        <f ca="1">SUMPRODUCT(--($AH283:$AP283=AM283),--($AQ283:$AY283=AV283),'MPL ID'!$BG$18:$BO$18)+IF(AND($D283&gt;=3,$D283&lt;=4,AL283=AM283,AU283=AV283),1,0)+IF(AND($L283&gt;=3,$L283&lt;=4,AH283=AM283,AQ283=AV283),1,0)+IF(AND($Q283&gt;=3,$Q283&lt;=4,AN283=AM283,AW283=AV283),1,0)+IF(AND($S283&gt;=1,$S283&lt;=2,AP283=AM283,AY283=AV283),1,0)+IF(AND($V283&gt;=3,$V283&lt;=4,AJ283=AM283,AS283=AV283),1,0)+IF(AND($Z283&gt;=1,$Z283&lt;=2,AO283=AM283,AX283=AV283),1,0)+IF(AND($AF283&gt;=1,$AF283&lt;=2,AI283=AM283,AR283=AV283),1,0)</f>
        <v>2</v>
      </c>
      <c r="BF283">
        <f ca="1">SUMPRODUCT(--($AH283:$AP283=AN283),--($AQ283:$AY283=AW283),'MPL ID'!$BG$19:$BO$19)+IF(AND($B283&gt;=1,$B283&lt;=2,AL283=AN283,AU283=AW283),1,0)+IF(AND($H283&gt;=3,$H283&lt;=4,AI283=AN283,AR283=AW283),1,0)+IF(AND($Q283&gt;=1,$Q283&lt;=2,AM283=AN283,AV283=AW283),1,0)+IF(AND($T283&gt;=3,$T283&lt;=4,AK283=AN283,AT283=AW283),1,0)+IF(AND($X283&gt;=3,$X283&lt;=4,AO283=AN283,AX283=AW283),1,0)+IF(AND($AB283&gt;=1,$AB283&lt;=2,AJ283=AN283,AS283=AW283),1,0)+IF(AND($AG283&gt;=1,$AG283&lt;=2,AP283=AN283,AY283=AW283),1,0)</f>
        <v>0</v>
      </c>
      <c r="BG283">
        <f ca="1">SUMPRODUCT(--($AH283:$AP283=AO283),--($AQ283:$AY283=AX283),'MPL ID'!$BG$20:$BO$20)+IF(AND($E283&gt;=1,$E283&lt;=2,AH283=AO283,AQ283=AX283),1,0)+IF(AND($M283&gt;=3,$M283&lt;=4,AI283=AO283,AR283=AX283),1,0)+IF(AND($P283&gt;=1,$P283&lt;=2,AK283=AO283,AT283=AX283),1,0)+IF(AND($U283&gt;=1,$U283&lt;=2,AP283=AO283,AY283=AX283),1,0)+IF(AND($X283&gt;=1,$X283&lt;=2,AN283=AO283,AW283=AX283),1,0)+IF(AND($Z283&gt;=3,$Z283&lt;=4,AM283=AO283,AV283=AX283),1,0)+IF(AND($AD283&gt;=1,$AD283&lt;=2,AL283=AO283,AU283=AX283),1,0)</f>
        <v>0</v>
      </c>
      <c r="BH283">
        <f ca="1">SUMPRODUCT(--($AH283:$AP283=AP283),--($AQ283:$AY283=AY283),'MPL ID'!$BG$21:$BO$21)+IF(AND($F283&gt;=3,$F283&lt;=4,AI283=AP283,AR283=AY283),1,0)+IF(AND($I283&gt;=3,$I283&lt;=4,AK283=AP283,AT283=AY283),1,0)+IF(AND($K283&gt;=3,$K283&lt;=4,AJ283=AP283,AS283=AY283),1,0)+IF(AND($O283&gt;=3,$O283&lt;=4,AH283=AP283,AQ283=AY283),1,0)+IF(AND($S283&gt;=3,$S283&lt;=4,AM283=AP283,AV283=AY283),1,0)+IF(AND($U283&gt;=3,$U283&lt;=4,AO283=AP283,AX283=AY283),1,0)+IF(AND($AG283&gt;=3,$AG283&lt;=4,AN283=AP283,AW283=AY283),1,0)</f>
        <v>0</v>
      </c>
      <c r="BI283">
        <f t="shared" ca="1" si="36"/>
        <v>3</v>
      </c>
      <c r="BJ283">
        <f t="shared" ca="1" si="37"/>
        <v>5</v>
      </c>
      <c r="BK283">
        <f t="shared" ca="1" si="38"/>
        <v>7</v>
      </c>
      <c r="BL283">
        <f t="shared" ca="1" si="39"/>
        <v>4</v>
      </c>
      <c r="BM283">
        <f t="shared" ca="1" si="40"/>
        <v>8</v>
      </c>
      <c r="BN283">
        <f t="shared" ca="1" si="41"/>
        <v>1</v>
      </c>
      <c r="BO283">
        <f t="shared" ca="1" si="42"/>
        <v>6</v>
      </c>
      <c r="BP283">
        <f t="shared" ca="1" si="43"/>
        <v>9</v>
      </c>
      <c r="BQ283">
        <f t="shared" ca="1" si="44"/>
        <v>2</v>
      </c>
    </row>
    <row r="284" spans="1:69" x14ac:dyDescent="0.25">
      <c r="A284">
        <v>283</v>
      </c>
      <c r="B284">
        <f ca="1">IF(AND(ISNUMBER('MPL ID'!$P$25),ISNUMBER('MPL ID'!$Q$25)),0,RANDBETWEEN(1,4))</f>
        <v>0</v>
      </c>
      <c r="C284">
        <f ca="1">IF(AND(ISNUMBER('MPL ID'!$P$26),ISNUMBER('MPL ID'!$Q$26)),0,RANDBETWEEN(1,4))</f>
        <v>0</v>
      </c>
      <c r="D284">
        <f ca="1">IF(AND(ISNUMBER('MPL ID'!$P$28),ISNUMBER('MPL ID'!$Q$28)),0,RANDBETWEEN(1,4))</f>
        <v>0</v>
      </c>
      <c r="E284">
        <f ca="1">IF(AND(ISNUMBER('MPL ID'!$P$29),ISNUMBER('MPL ID'!$Q$29)),0,RANDBETWEEN(1,4))</f>
        <v>0</v>
      </c>
      <c r="F284">
        <f ca="1">IF(AND(ISNUMBER('MPL ID'!$P$30),ISNUMBER('MPL ID'!$Q$30)),0,RANDBETWEEN(1,4))</f>
        <v>0</v>
      </c>
      <c r="G284">
        <f ca="1">IF(AND(ISNUMBER('MPL ID'!$P$31),ISNUMBER('MPL ID'!$Q$31)),0,RANDBETWEEN(1,4))</f>
        <v>0</v>
      </c>
      <c r="H284">
        <f ca="1">IF(AND(ISNUMBER('MPL ID'!$P$32),ISNUMBER('MPL ID'!$Q$32)),0,RANDBETWEEN(1,4))</f>
        <v>0</v>
      </c>
      <c r="I284">
        <f ca="1">IF(AND(ISNUMBER('MPL ID'!$P$33),ISNUMBER('MPL ID'!$Q$33)),0,RANDBETWEEN(1,4))</f>
        <v>0</v>
      </c>
      <c r="J284">
        <f ca="1">IF(AND(ISNUMBER('MPL ID'!$D$36),ISNUMBER('MPL ID'!$E$36)),0,RANDBETWEEN(1,4))</f>
        <v>0</v>
      </c>
      <c r="K284">
        <f ca="1">IF(AND(ISNUMBER('MPL ID'!$D$37),ISNUMBER('MPL ID'!$E$37)),0,RANDBETWEEN(1,4))</f>
        <v>0</v>
      </c>
      <c r="L284">
        <f ca="1">IF(AND(ISNUMBER('MPL ID'!$D$39),ISNUMBER('MPL ID'!$E$39)),0,RANDBETWEEN(1,4))</f>
        <v>0</v>
      </c>
      <c r="M284">
        <f ca="1">IF(AND(ISNUMBER('MPL ID'!$D$40),ISNUMBER('MPL ID'!$E$40)),0,RANDBETWEEN(1,4))</f>
        <v>0</v>
      </c>
      <c r="N284">
        <f ca="1">IF(AND(ISNUMBER('MPL ID'!$D$41),ISNUMBER('MPL ID'!$E$41)),0,RANDBETWEEN(1,4))</f>
        <v>0</v>
      </c>
      <c r="O284">
        <f ca="1">IF(AND(ISNUMBER('MPL ID'!$D$42),ISNUMBER('MPL ID'!$E$42)),0,RANDBETWEEN(1,4))</f>
        <v>0</v>
      </c>
      <c r="P284">
        <f ca="1">IF(AND(ISNUMBER('MPL ID'!$D$43),ISNUMBER('MPL ID'!$E$43)),0,RANDBETWEEN(1,4))</f>
        <v>0</v>
      </c>
      <c r="Q284">
        <f ca="1">IF(AND(ISNUMBER('MPL ID'!$D$44),ISNUMBER('MPL ID'!$E$44)),0,RANDBETWEEN(1,4))</f>
        <v>0</v>
      </c>
      <c r="R284">
        <f ca="1">IF(AND(ISNUMBER('MPL ID'!$J$36),ISNUMBER('MPL ID'!$K$36)),0,RANDBETWEEN(1,4))</f>
        <v>0</v>
      </c>
      <c r="S284">
        <f ca="1">IF(AND(ISNUMBER('MPL ID'!$J$37),ISNUMBER('MPL ID'!$K$37)),0,RANDBETWEEN(1,4))</f>
        <v>0</v>
      </c>
      <c r="T284">
        <f ca="1">IF(AND(ISNUMBER('MPL ID'!$J$39),ISNUMBER('MPL ID'!$K$39)),0,RANDBETWEEN(1,4))</f>
        <v>0</v>
      </c>
      <c r="U284">
        <f ca="1">IF(AND(ISNUMBER('MPL ID'!$J$40),ISNUMBER('MPL ID'!$K$40)),0,RANDBETWEEN(1,4))</f>
        <v>0</v>
      </c>
      <c r="V284">
        <f ca="1">IF(AND(ISNUMBER('MPL ID'!$J$41),ISNUMBER('MPL ID'!$K$41)),0,RANDBETWEEN(1,4))</f>
        <v>0</v>
      </c>
      <c r="W284">
        <f ca="1">IF(AND(ISNUMBER('MPL ID'!$J$42),ISNUMBER('MPL ID'!$K$42)),0,RANDBETWEEN(1,4))</f>
        <v>1</v>
      </c>
      <c r="X284">
        <f ca="1">IF(AND(ISNUMBER('MPL ID'!$J$43),ISNUMBER('MPL ID'!$K$43)),0,RANDBETWEEN(1,4))</f>
        <v>1</v>
      </c>
      <c r="Y284">
        <f ca="1">IF(AND(ISNUMBER('MPL ID'!$J$44),ISNUMBER('MPL ID'!$K$44)),0,RANDBETWEEN(1,4))</f>
        <v>4</v>
      </c>
      <c r="Z284">
        <f ca="1">IF(AND(ISNUMBER('MPL ID'!$P$36),ISNUMBER('MPL ID'!$Q$36)),0,RANDBETWEEN(1,4))</f>
        <v>3</v>
      </c>
      <c r="AA284">
        <f ca="1">IF(AND(ISNUMBER('MPL ID'!$P$37),ISNUMBER('MPL ID'!$Q$37)),0,RANDBETWEEN(1,4))</f>
        <v>1</v>
      </c>
      <c r="AB284">
        <f ca="1">IF(AND(ISNUMBER('MPL ID'!$P$39),ISNUMBER('MPL ID'!$Q$39)),0,RANDBETWEEN(1,4))</f>
        <v>3</v>
      </c>
      <c r="AC284">
        <f ca="1">IF(AND(ISNUMBER('MPL ID'!$P$40),ISNUMBER('MPL ID'!$Q$40)),0,RANDBETWEEN(1,4))</f>
        <v>1</v>
      </c>
      <c r="AD284">
        <f ca="1">IF(AND(ISNUMBER('MPL ID'!$P$41),ISNUMBER('MPL ID'!$Q$41)),0,RANDBETWEEN(1,4))</f>
        <v>4</v>
      </c>
      <c r="AE284">
        <f ca="1">IF(AND(ISNUMBER('MPL ID'!$P$42),ISNUMBER('MPL ID'!$Q$42)),0,RANDBETWEEN(1,4))</f>
        <v>4</v>
      </c>
      <c r="AF284">
        <f ca="1">IF(AND(ISNUMBER('MPL ID'!$P$43),ISNUMBER('MPL ID'!$Q$43)),0,RANDBETWEEN(1,4))</f>
        <v>3</v>
      </c>
      <c r="AG284">
        <f ca="1">IF(AND(ISNUMBER('MPL ID'!$P$44),ISNUMBER('MPL ID'!$Q$44)),0,RANDBETWEEN(1,4))</f>
        <v>3</v>
      </c>
      <c r="AH284">
        <f ca="1">'MPL ID'!$BG$1+SUMPRODUCT(($B$1003:$AG$1003='MPL ID'!$BF$1)*(($B284:$AG284=1)+($B284:$AG284=2)))+SUMPRODUCT(($B$1004:$AG$1004='MPL ID'!$BF$1)*(($B284:$AG284=3)+($B284:$AG284=4)))</f>
        <v>10</v>
      </c>
      <c r="AI284">
        <f ca="1">'MPL ID'!$BG$2+SUMPRODUCT(($B$1003:$AG$1003='MPL ID'!$BF$2)*(($B284:$AG284=1)+($B284:$AG284=2)))+SUMPRODUCT(($B$1004:$AG$1004='MPL ID'!$BF$2)*(($B284:$AG284=3)+($B284:$AG284=4)))</f>
        <v>10</v>
      </c>
      <c r="AJ284">
        <f ca="1">'MPL ID'!$BG$3+SUMPRODUCT(($B$1003:$AG$1003='MPL ID'!$BF$3)*(($B284:$AG284=1)+($B284:$AG284=2)))+SUMPRODUCT(($B$1004:$AG$1004='MPL ID'!$BF$3)*(($B284:$AG284=3)+($B284:$AG284=4)))</f>
        <v>6</v>
      </c>
      <c r="AK284">
        <f ca="1">'MPL ID'!$BG$4+SUMPRODUCT(($B$1003:$AG$1003='MPL ID'!$BF$4)*(($B284:$AG284=1)+($B284:$AG284=2)))+SUMPRODUCT(($B$1004:$AG$1004='MPL ID'!$BF$4)*(($B284:$AG284=3)+($B284:$AG284=4)))</f>
        <v>8</v>
      </c>
      <c r="AL284">
        <f ca="1">'MPL ID'!$BG$5+SUMPRODUCT(($B$1003:$AG$1003='MPL ID'!$BF$5)*(($B284:$AG284=1)+($B284:$AG284=2)))+SUMPRODUCT(($B$1004:$AG$1004='MPL ID'!$BF$5)*(($B284:$AG284=3)+($B284:$AG284=4)))</f>
        <v>5</v>
      </c>
      <c r="AM284">
        <f ca="1">'MPL ID'!$BG$6+SUMPRODUCT(($B$1003:$AG$1003='MPL ID'!$BF$6)*(($B284:$AG284=1)+($B284:$AG284=2)))+SUMPRODUCT(($B$1004:$AG$1004='MPL ID'!$BF$6)*(($B284:$AG284=3)+($B284:$AG284=4)))</f>
        <v>11</v>
      </c>
      <c r="AN284">
        <f ca="1">'MPL ID'!$BG$7+SUMPRODUCT(($B$1003:$AG$1003='MPL ID'!$BF$7)*(($B284:$AG284=1)+($B284:$AG284=2)))+SUMPRODUCT(($B$1004:$AG$1004='MPL ID'!$BF$7)*(($B284:$AG284=3)+($B284:$AG284=4)))</f>
        <v>5</v>
      </c>
      <c r="AO284">
        <f ca="1">'MPL ID'!$BG$8+SUMPRODUCT(($B$1003:$AG$1003='MPL ID'!$BF$8)*(($B284:$AG284=1)+($B284:$AG284=2)))+SUMPRODUCT(($B$1004:$AG$1004='MPL ID'!$BF$8)*(($B284:$AG284=3)+($B284:$AG284=4)))</f>
        <v>5</v>
      </c>
      <c r="AP284">
        <f ca="1">'MPL ID'!$BG$9+SUMPRODUCT(($B$1003:$AG$1003='MPL ID'!$BF$9)*(($B284:$AG284=1)+($B284:$AG284=2)))+SUMPRODUCT(($B$1004:$AG$1004='MPL ID'!$BF$9)*(($B284:$AG284=3)+($B284:$AG284=4)))</f>
        <v>12</v>
      </c>
      <c r="AQ284">
        <f ca="1">'MPL ID'!$BH$1+SUMPRODUCT(($B$1003:$AG$1003='MPL ID'!$BF$1)*(2*($B284:$AG284=1)+($B284:$AG284=2)-2*($B284:$AG284=3)-($B284:$AG284=4)))-SUMPRODUCT(($B$1004:$AG$1004='MPL ID'!$BF$1)*(2*($B284:$AG284=1)+($B284:$AG284=2)-2*($B284:$AG284=3)-($B284:$AG284=4)))</f>
        <v>8</v>
      </c>
      <c r="AR284">
        <f ca="1">'MPL ID'!$BH$2+SUMPRODUCT(($B$1003:$AG$1003='MPL ID'!$BF$2)*(2*($B284:$AG284=1)+($B284:$AG284=2)-2*($B284:$AG284=3)-($B284:$AG284=4)))-SUMPRODUCT(($B$1004:$AG$1004='MPL ID'!$BF$2)*(2*($B284:$AG284=1)+($B284:$AG284=2)-2*($B284:$AG284=3)-($B284:$AG284=4)))</f>
        <v>3</v>
      </c>
      <c r="AS284">
        <f ca="1">'MPL ID'!$BH$3+SUMPRODUCT(($B$1003:$AG$1003='MPL ID'!$BF$3)*(2*($B284:$AG284=1)+($B284:$AG284=2)-2*($B284:$AG284=3)-($B284:$AG284=4)))-SUMPRODUCT(($B$1004:$AG$1004='MPL ID'!$BF$3)*(2*($B284:$AG284=1)+($B284:$AG284=2)-2*($B284:$AG284=3)-($B284:$AG284=4)))</f>
        <v>-7</v>
      </c>
      <c r="AT284">
        <f ca="1">'MPL ID'!$BH$4+SUMPRODUCT(($B$1003:$AG$1003='MPL ID'!$BF$4)*(2*($B284:$AG284=1)+($B284:$AG284=2)-2*($B284:$AG284=3)-($B284:$AG284=4)))-SUMPRODUCT(($B$1004:$AG$1004='MPL ID'!$BF$4)*(2*($B284:$AG284=1)+($B284:$AG284=2)-2*($B284:$AG284=3)-($B284:$AG284=4)))</f>
        <v>-1</v>
      </c>
      <c r="AU284">
        <f ca="1">'MPL ID'!$BH$5+SUMPRODUCT(($B$1003:$AG$1003='MPL ID'!$BF$5)*(2*($B284:$AG284=1)+($B284:$AG284=2)-2*($B284:$AG284=3)-($B284:$AG284=4)))-SUMPRODUCT(($B$1004:$AG$1004='MPL ID'!$BF$5)*(2*($B284:$AG284=1)+($B284:$AG284=2)-2*($B284:$AG284=3)-($B284:$AG284=4)))</f>
        <v>-11</v>
      </c>
      <c r="AV284">
        <f ca="1">'MPL ID'!$BH$6+SUMPRODUCT(($B$1003:$AG$1003='MPL ID'!$BF$6)*(2*($B284:$AG284=1)+($B284:$AG284=2)-2*($B284:$AG284=3)-($B284:$AG284=4)))-SUMPRODUCT(($B$1004:$AG$1004='MPL ID'!$BF$6)*(2*($B284:$AG284=1)+($B284:$AG284=2)-2*($B284:$AG284=3)-($B284:$AG284=4)))</f>
        <v>10</v>
      </c>
      <c r="AW284">
        <f ca="1">'MPL ID'!$BH$7+SUMPRODUCT(($B$1003:$AG$1003='MPL ID'!$BF$7)*(2*($B284:$AG284=1)+($B284:$AG284=2)-2*($B284:$AG284=3)-($B284:$AG284=4)))-SUMPRODUCT(($B$1004:$AG$1004='MPL ID'!$BF$7)*(2*($B284:$AG284=1)+($B284:$AG284=2)-2*($B284:$AG284=3)-($B284:$AG284=4)))</f>
        <v>-8</v>
      </c>
      <c r="AX284">
        <f ca="1">'MPL ID'!$BH$8+SUMPRODUCT(($B$1003:$AG$1003='MPL ID'!$BF$8)*(2*($B284:$AG284=1)+($B284:$AG284=2)-2*($B284:$AG284=3)-($B284:$AG284=4)))-SUMPRODUCT(($B$1004:$AG$1004='MPL ID'!$BF$8)*(2*($B284:$AG284=1)+($B284:$AG284=2)-2*($B284:$AG284=3)-($B284:$AG284=4)))</f>
        <v>-9</v>
      </c>
      <c r="AY284">
        <f ca="1">'MPL ID'!$BH$9+SUMPRODUCT(($B$1003:$AG$1003='MPL ID'!$BF$9)*(2*($B284:$AG284=1)+($B284:$AG284=2)-2*($B284:$AG284=3)-($B284:$AG284=4)))-SUMPRODUCT(($B$1004:$AG$1004='MPL ID'!$BF$9)*(2*($B284:$AG284=1)+($B284:$AG284=2)-2*($B284:$AG284=3)-($B284:$AG284=4)))</f>
        <v>15</v>
      </c>
      <c r="AZ284">
        <f ca="1">SUMPRODUCT(--($AH284:$AP284=AH284),--($AQ284:$AY284=AQ284),'MPL ID'!$BG$13:$BO$13)+IF(AND($E284&gt;=3,$E284&lt;=4,AO284=AH284,AX284=AQ284),1,0)+IF(AND($G284&gt;=1,$G284&lt;=2,AJ284=AH284,AS284=AQ284),1,0)+IF(AND($L284&gt;=1,$L284&lt;=2,AM284=AH284,AV284=AQ284),1,0)+IF(AND($O284&gt;=1,$O284&lt;=2,AP284=AH284,AY284=AQ284),1,0)+IF(AND($R284&gt;=1,$R284&lt;=2,AI284=AH284,AR284=AQ284),1,0)+IF(AND($AA284&gt;=3,$AA284&lt;=4,AL284=AH284,AU284=AQ284),1,0)+IF(AND($AE284&gt;=3,$AE284&lt;=4,AK284=AH284,AT284=AQ284),1,0)</f>
        <v>0</v>
      </c>
      <c r="BA284">
        <f ca="1">SUMPRODUCT(--($AH284:$AP284=AI284),--($AQ284:$AY284=AR284),'MPL ID'!$BG$14:$BO$14)+IF(AND($F284&gt;=1,$F284&lt;=2,AP284=AI284,AY284=AR284),1,0)+IF(AND($H284&gt;=1,$H284&lt;=2,AN284=AI284,AW284=AR284),1,0)+IF(AND($J284&gt;=3,$J284&lt;=4,AL284=AI284,AU284=AR284),1,0)+IF(AND($M284&gt;=1,$M284&lt;=2,AO284=AI284,AX284=AR284),1,0)+IF(AND($R284&gt;=3,$R284&lt;=4,AH284=AI284,AQ284=AR284),1,0)+IF(AND($Y284&gt;=3,$Y284&lt;=4,AJ284=AI284,AS284=AR284),1,0)+IF(AND($AC284&gt;=1,$AC284&lt;=2,AK284=AI284,AT284=AR284),1,0)+IF(AND($AF284&gt;=3,$AF284&lt;=4,AM284=AI284,AV284=AR284),1,0)</f>
        <v>0</v>
      </c>
      <c r="BB284">
        <f ca="1">SUMPRODUCT(--($AH284:$AP284=AJ284),--($AQ284:$AY284=AS284),'MPL ID'!$BG$15:$BO$15)+IF(AND($C284&gt;=1,$C284&lt;=2,AK284=AJ284,AT284=AS284),1,0)+IF(AND($G284&gt;=3,$G284&lt;=4,AH284=AJ284,AQ284=AS284),1,0)+IF(AND($K284&gt;=1,$K284&lt;=2,AP284=AJ284,AY284=AS284),1,0)+IF(AND($N284&gt;=3,$N284&lt;=4,AL284=AJ284,AU284=AS284),1,0)+IF(AND($V284&gt;=1,$V284&lt;=2,AM284=AJ284,AV284=AS284),1,0)+IF(AND($Y284&gt;=1,$Y284&lt;=2,AI284=AJ284,AR284=AS284),1,0)+IF(AND($AB284&gt;=3,$AB284&lt;=4,AN284=AJ284,AW284=AS284),1,0)</f>
        <v>0</v>
      </c>
      <c r="BC284">
        <f ca="1">SUMPRODUCT(--($AH284:$AP284=AK284),--($AQ284:$AY284=AT284),'MPL ID'!$BG$16:$BO$16)+IF(AND($C284&gt;=3,$C284&lt;=4,AJ284=AK284,AS284=AT284),1,0)+IF(AND($I284&gt;=1,$I284&lt;=2,AP284=AK284,AY284=AT284),1,0)+IF(AND($P284&gt;=3,$P284&lt;=4,AO284=AK284,AX284=AT284),1,0)+IF(AND($T284&gt;=1,$T284&lt;=2,AN284=AK284,AW284=AT284),1,0)+IF(AND($W284&gt;=1,$W284&lt;=2,AL284=AK284,AU284=AT284),1,0)+IF(AND($AC284&gt;=3,$AC284&lt;=4,AI284=AK284,AR284=AT284),1,0)+IF(AND($AE284&gt;=1,$AE284&lt;=2,AH284=AK284,AQ284=AT284),1,0)</f>
        <v>0</v>
      </c>
      <c r="BD284">
        <f ca="1">SUMPRODUCT(--($AH284:$AP284=AL284),--($AQ284:$AY284=AU284),'MPL ID'!$BG$17:$BO$17)+IF(AND($B284&gt;=3,$B284&lt;=4,AN284=AL284,AW284=AU284),1,0)+IF(AND($D284&gt;=1,$D284&lt;=2,AM284=AL284,AV284=AU284),1,0)+IF(AND($J284&gt;=1,$J284&lt;=2,AI284=AL284,AR284=AU284),1,0)+IF(AND($N284&gt;=1,$N284&lt;=2,AJ284=AL284,AS284=AU284),1,0)+IF(AND($W284&gt;=3,$W284&lt;=4,AK284=AL284,AT284=AU284),1,0)+IF(AND($AA284&gt;=1,$AA284&lt;=2,AH284=AL284,AQ284=AU284),1,0)+IF(AND($AD284&gt;=3,$AD284&lt;=4,AO284=AL284,AX284=AU284),1,0)</f>
        <v>0</v>
      </c>
      <c r="BE284">
        <f ca="1">SUMPRODUCT(--($AH284:$AP284=AM284),--($AQ284:$AY284=AV284),'MPL ID'!$BG$18:$BO$18)+IF(AND($D284&gt;=3,$D284&lt;=4,AL284=AM284,AU284=AV284),1,0)+IF(AND($L284&gt;=3,$L284&lt;=4,AH284=AM284,AQ284=AV284),1,0)+IF(AND($Q284&gt;=3,$Q284&lt;=4,AN284=AM284,AW284=AV284),1,0)+IF(AND($S284&gt;=1,$S284&lt;=2,AP284=AM284,AY284=AV284),1,0)+IF(AND($V284&gt;=3,$V284&lt;=4,AJ284=AM284,AS284=AV284),1,0)+IF(AND($Z284&gt;=1,$Z284&lt;=2,AO284=AM284,AX284=AV284),1,0)+IF(AND($AF284&gt;=1,$AF284&lt;=2,AI284=AM284,AR284=AV284),1,0)</f>
        <v>0</v>
      </c>
      <c r="BF284">
        <f ca="1">SUMPRODUCT(--($AH284:$AP284=AN284),--($AQ284:$AY284=AW284),'MPL ID'!$BG$19:$BO$19)+IF(AND($B284&gt;=1,$B284&lt;=2,AL284=AN284,AU284=AW284),1,0)+IF(AND($H284&gt;=3,$H284&lt;=4,AI284=AN284,AR284=AW284),1,0)+IF(AND($Q284&gt;=1,$Q284&lt;=2,AM284=AN284,AV284=AW284),1,0)+IF(AND($T284&gt;=3,$T284&lt;=4,AK284=AN284,AT284=AW284),1,0)+IF(AND($X284&gt;=3,$X284&lt;=4,AO284=AN284,AX284=AW284),1,0)+IF(AND($AB284&gt;=1,$AB284&lt;=2,AJ284=AN284,AS284=AW284),1,0)+IF(AND($AG284&gt;=1,$AG284&lt;=2,AP284=AN284,AY284=AW284),1,0)</f>
        <v>0</v>
      </c>
      <c r="BG284">
        <f ca="1">SUMPRODUCT(--($AH284:$AP284=AO284),--($AQ284:$AY284=AX284),'MPL ID'!$BG$20:$BO$20)+IF(AND($E284&gt;=1,$E284&lt;=2,AH284=AO284,AQ284=AX284),1,0)+IF(AND($M284&gt;=3,$M284&lt;=4,AI284=AO284,AR284=AX284),1,0)+IF(AND($P284&gt;=1,$P284&lt;=2,AK284=AO284,AT284=AX284),1,0)+IF(AND($U284&gt;=1,$U284&lt;=2,AP284=AO284,AY284=AX284),1,0)+IF(AND($X284&gt;=1,$X284&lt;=2,AN284=AO284,AW284=AX284),1,0)+IF(AND($Z284&gt;=3,$Z284&lt;=4,AM284=AO284,AV284=AX284),1,0)+IF(AND($AD284&gt;=1,$AD284&lt;=2,AL284=AO284,AU284=AX284),1,0)</f>
        <v>0</v>
      </c>
      <c r="BH284">
        <f ca="1">SUMPRODUCT(--($AH284:$AP284=AP284),--($AQ284:$AY284=AY284),'MPL ID'!$BG$21:$BO$21)+IF(AND($F284&gt;=3,$F284&lt;=4,AI284=AP284,AR284=AY284),1,0)+IF(AND($I284&gt;=3,$I284&lt;=4,AK284=AP284,AT284=AY284),1,0)+IF(AND($K284&gt;=3,$K284&lt;=4,AJ284=AP284,AS284=AY284),1,0)+IF(AND($O284&gt;=3,$O284&lt;=4,AH284=AP284,AQ284=AY284),1,0)+IF(AND($S284&gt;=3,$S284&lt;=4,AM284=AP284,AV284=AY284),1,0)+IF(AND($U284&gt;=3,$U284&lt;=4,AO284=AP284,AX284=AY284),1,0)+IF(AND($AG284&gt;=3,$AG284&lt;=4,AN284=AP284,AW284=AY284),1,0)</f>
        <v>0</v>
      </c>
      <c r="BI284">
        <f t="shared" ca="1" si="36"/>
        <v>3</v>
      </c>
      <c r="BJ284">
        <f t="shared" ca="1" si="37"/>
        <v>4</v>
      </c>
      <c r="BK284">
        <f t="shared" ca="1" si="38"/>
        <v>6</v>
      </c>
      <c r="BL284">
        <f t="shared" ca="1" si="39"/>
        <v>5</v>
      </c>
      <c r="BM284">
        <f t="shared" ca="1" si="40"/>
        <v>9</v>
      </c>
      <c r="BN284">
        <f t="shared" ca="1" si="41"/>
        <v>2</v>
      </c>
      <c r="BO284">
        <f t="shared" ca="1" si="42"/>
        <v>7</v>
      </c>
      <c r="BP284">
        <f t="shared" ca="1" si="43"/>
        <v>8</v>
      </c>
      <c r="BQ284">
        <f t="shared" ca="1" si="44"/>
        <v>1</v>
      </c>
    </row>
    <row r="285" spans="1:69" x14ac:dyDescent="0.25">
      <c r="A285">
        <v>284</v>
      </c>
      <c r="B285">
        <f ca="1">IF(AND(ISNUMBER('MPL ID'!$P$25),ISNUMBER('MPL ID'!$Q$25)),0,RANDBETWEEN(1,4))</f>
        <v>0</v>
      </c>
      <c r="C285">
        <f ca="1">IF(AND(ISNUMBER('MPL ID'!$P$26),ISNUMBER('MPL ID'!$Q$26)),0,RANDBETWEEN(1,4))</f>
        <v>0</v>
      </c>
      <c r="D285">
        <f ca="1">IF(AND(ISNUMBER('MPL ID'!$P$28),ISNUMBER('MPL ID'!$Q$28)),0,RANDBETWEEN(1,4))</f>
        <v>0</v>
      </c>
      <c r="E285">
        <f ca="1">IF(AND(ISNUMBER('MPL ID'!$P$29),ISNUMBER('MPL ID'!$Q$29)),0,RANDBETWEEN(1,4))</f>
        <v>0</v>
      </c>
      <c r="F285">
        <f ca="1">IF(AND(ISNUMBER('MPL ID'!$P$30),ISNUMBER('MPL ID'!$Q$30)),0,RANDBETWEEN(1,4))</f>
        <v>0</v>
      </c>
      <c r="G285">
        <f ca="1">IF(AND(ISNUMBER('MPL ID'!$P$31),ISNUMBER('MPL ID'!$Q$31)),0,RANDBETWEEN(1,4))</f>
        <v>0</v>
      </c>
      <c r="H285">
        <f ca="1">IF(AND(ISNUMBER('MPL ID'!$P$32),ISNUMBER('MPL ID'!$Q$32)),0,RANDBETWEEN(1,4))</f>
        <v>0</v>
      </c>
      <c r="I285">
        <f ca="1">IF(AND(ISNUMBER('MPL ID'!$P$33),ISNUMBER('MPL ID'!$Q$33)),0,RANDBETWEEN(1,4))</f>
        <v>0</v>
      </c>
      <c r="J285">
        <f ca="1">IF(AND(ISNUMBER('MPL ID'!$D$36),ISNUMBER('MPL ID'!$E$36)),0,RANDBETWEEN(1,4))</f>
        <v>0</v>
      </c>
      <c r="K285">
        <f ca="1">IF(AND(ISNUMBER('MPL ID'!$D$37),ISNUMBER('MPL ID'!$E$37)),0,RANDBETWEEN(1,4))</f>
        <v>0</v>
      </c>
      <c r="L285">
        <f ca="1">IF(AND(ISNUMBER('MPL ID'!$D$39),ISNUMBER('MPL ID'!$E$39)),0,RANDBETWEEN(1,4))</f>
        <v>0</v>
      </c>
      <c r="M285">
        <f ca="1">IF(AND(ISNUMBER('MPL ID'!$D$40),ISNUMBER('MPL ID'!$E$40)),0,RANDBETWEEN(1,4))</f>
        <v>0</v>
      </c>
      <c r="N285">
        <f ca="1">IF(AND(ISNUMBER('MPL ID'!$D$41),ISNUMBER('MPL ID'!$E$41)),0,RANDBETWEEN(1,4))</f>
        <v>0</v>
      </c>
      <c r="O285">
        <f ca="1">IF(AND(ISNUMBER('MPL ID'!$D$42),ISNUMBER('MPL ID'!$E$42)),0,RANDBETWEEN(1,4))</f>
        <v>0</v>
      </c>
      <c r="P285">
        <f ca="1">IF(AND(ISNUMBER('MPL ID'!$D$43),ISNUMBER('MPL ID'!$E$43)),0,RANDBETWEEN(1,4))</f>
        <v>0</v>
      </c>
      <c r="Q285">
        <f ca="1">IF(AND(ISNUMBER('MPL ID'!$D$44),ISNUMBER('MPL ID'!$E$44)),0,RANDBETWEEN(1,4))</f>
        <v>0</v>
      </c>
      <c r="R285">
        <f ca="1">IF(AND(ISNUMBER('MPL ID'!$J$36),ISNUMBER('MPL ID'!$K$36)),0,RANDBETWEEN(1,4))</f>
        <v>0</v>
      </c>
      <c r="S285">
        <f ca="1">IF(AND(ISNUMBER('MPL ID'!$J$37),ISNUMBER('MPL ID'!$K$37)),0,RANDBETWEEN(1,4))</f>
        <v>0</v>
      </c>
      <c r="T285">
        <f ca="1">IF(AND(ISNUMBER('MPL ID'!$J$39),ISNUMBER('MPL ID'!$K$39)),0,RANDBETWEEN(1,4))</f>
        <v>0</v>
      </c>
      <c r="U285">
        <f ca="1">IF(AND(ISNUMBER('MPL ID'!$J$40),ISNUMBER('MPL ID'!$K$40)),0,RANDBETWEEN(1,4))</f>
        <v>0</v>
      </c>
      <c r="V285">
        <f ca="1">IF(AND(ISNUMBER('MPL ID'!$J$41),ISNUMBER('MPL ID'!$K$41)),0,RANDBETWEEN(1,4))</f>
        <v>0</v>
      </c>
      <c r="W285">
        <f ca="1">IF(AND(ISNUMBER('MPL ID'!$J$42),ISNUMBER('MPL ID'!$K$42)),0,RANDBETWEEN(1,4))</f>
        <v>1</v>
      </c>
      <c r="X285">
        <f ca="1">IF(AND(ISNUMBER('MPL ID'!$J$43),ISNUMBER('MPL ID'!$K$43)),0,RANDBETWEEN(1,4))</f>
        <v>1</v>
      </c>
      <c r="Y285">
        <f ca="1">IF(AND(ISNUMBER('MPL ID'!$J$44),ISNUMBER('MPL ID'!$K$44)),0,RANDBETWEEN(1,4))</f>
        <v>3</v>
      </c>
      <c r="Z285">
        <f ca="1">IF(AND(ISNUMBER('MPL ID'!$P$36),ISNUMBER('MPL ID'!$Q$36)),0,RANDBETWEEN(1,4))</f>
        <v>3</v>
      </c>
      <c r="AA285">
        <f ca="1">IF(AND(ISNUMBER('MPL ID'!$P$37),ISNUMBER('MPL ID'!$Q$37)),0,RANDBETWEEN(1,4))</f>
        <v>3</v>
      </c>
      <c r="AB285">
        <f ca="1">IF(AND(ISNUMBER('MPL ID'!$P$39),ISNUMBER('MPL ID'!$Q$39)),0,RANDBETWEEN(1,4))</f>
        <v>4</v>
      </c>
      <c r="AC285">
        <f ca="1">IF(AND(ISNUMBER('MPL ID'!$P$40),ISNUMBER('MPL ID'!$Q$40)),0,RANDBETWEEN(1,4))</f>
        <v>4</v>
      </c>
      <c r="AD285">
        <f ca="1">IF(AND(ISNUMBER('MPL ID'!$P$41),ISNUMBER('MPL ID'!$Q$41)),0,RANDBETWEEN(1,4))</f>
        <v>2</v>
      </c>
      <c r="AE285">
        <f ca="1">IF(AND(ISNUMBER('MPL ID'!$P$42),ISNUMBER('MPL ID'!$Q$42)),0,RANDBETWEEN(1,4))</f>
        <v>3</v>
      </c>
      <c r="AF285">
        <f ca="1">IF(AND(ISNUMBER('MPL ID'!$P$43),ISNUMBER('MPL ID'!$Q$43)),0,RANDBETWEEN(1,4))</f>
        <v>2</v>
      </c>
      <c r="AG285">
        <f ca="1">IF(AND(ISNUMBER('MPL ID'!$P$44),ISNUMBER('MPL ID'!$Q$44)),0,RANDBETWEEN(1,4))</f>
        <v>4</v>
      </c>
      <c r="AH285">
        <f ca="1">'MPL ID'!$BG$1+SUMPRODUCT(($B$1003:$AG$1003='MPL ID'!$BF$1)*(($B285:$AG285=1)+($B285:$AG285=2)))+SUMPRODUCT(($B$1004:$AG$1004='MPL ID'!$BF$1)*(($B285:$AG285=3)+($B285:$AG285=4)))</f>
        <v>11</v>
      </c>
      <c r="AI285">
        <f ca="1">'MPL ID'!$BG$2+SUMPRODUCT(($B$1003:$AG$1003='MPL ID'!$BF$2)*(($B285:$AG285=1)+($B285:$AG285=2)))+SUMPRODUCT(($B$1004:$AG$1004='MPL ID'!$BF$2)*(($B285:$AG285=3)+($B285:$AG285=4)))</f>
        <v>8</v>
      </c>
      <c r="AJ285">
        <f ca="1">'MPL ID'!$BG$3+SUMPRODUCT(($B$1003:$AG$1003='MPL ID'!$BF$3)*(($B285:$AG285=1)+($B285:$AG285=2)))+SUMPRODUCT(($B$1004:$AG$1004='MPL ID'!$BF$3)*(($B285:$AG285=3)+($B285:$AG285=4)))</f>
        <v>6</v>
      </c>
      <c r="AK285">
        <f ca="1">'MPL ID'!$BG$4+SUMPRODUCT(($B$1003:$AG$1003='MPL ID'!$BF$4)*(($B285:$AG285=1)+($B285:$AG285=2)))+SUMPRODUCT(($B$1004:$AG$1004='MPL ID'!$BF$4)*(($B285:$AG285=3)+($B285:$AG285=4)))</f>
        <v>9</v>
      </c>
      <c r="AL285">
        <f ca="1">'MPL ID'!$BG$5+SUMPRODUCT(($B$1003:$AG$1003='MPL ID'!$BF$5)*(($B285:$AG285=1)+($B285:$AG285=2)))+SUMPRODUCT(($B$1004:$AG$1004='MPL ID'!$BF$5)*(($B285:$AG285=3)+($B285:$AG285=4)))</f>
        <v>3</v>
      </c>
      <c r="AM285">
        <f ca="1">'MPL ID'!$BG$6+SUMPRODUCT(($B$1003:$AG$1003='MPL ID'!$BF$6)*(($B285:$AG285=1)+($B285:$AG285=2)))+SUMPRODUCT(($B$1004:$AG$1004='MPL ID'!$BF$6)*(($B285:$AG285=3)+($B285:$AG285=4)))</f>
        <v>12</v>
      </c>
      <c r="AN285">
        <f ca="1">'MPL ID'!$BG$7+SUMPRODUCT(($B$1003:$AG$1003='MPL ID'!$BF$7)*(($B285:$AG285=1)+($B285:$AG285=2)))+SUMPRODUCT(($B$1004:$AG$1004='MPL ID'!$BF$7)*(($B285:$AG285=3)+($B285:$AG285=4)))</f>
        <v>5</v>
      </c>
      <c r="AO285">
        <f ca="1">'MPL ID'!$BG$8+SUMPRODUCT(($B$1003:$AG$1003='MPL ID'!$BF$8)*(($B285:$AG285=1)+($B285:$AG285=2)))+SUMPRODUCT(($B$1004:$AG$1004='MPL ID'!$BF$8)*(($B285:$AG285=3)+($B285:$AG285=4)))</f>
        <v>6</v>
      </c>
      <c r="AP285">
        <f ca="1">'MPL ID'!$BG$9+SUMPRODUCT(($B$1003:$AG$1003='MPL ID'!$BF$9)*(($B285:$AG285=1)+($B285:$AG285=2)))+SUMPRODUCT(($B$1004:$AG$1004='MPL ID'!$BF$9)*(($B285:$AG285=3)+($B285:$AG285=4)))</f>
        <v>12</v>
      </c>
      <c r="AQ285">
        <f ca="1">'MPL ID'!$BH$1+SUMPRODUCT(($B$1003:$AG$1003='MPL ID'!$BF$1)*(2*($B285:$AG285=1)+($B285:$AG285=2)-2*($B285:$AG285=3)-($B285:$AG285=4)))-SUMPRODUCT(($B$1004:$AG$1004='MPL ID'!$BF$1)*(2*($B285:$AG285=1)+($B285:$AG285=2)-2*($B285:$AG285=3)-($B285:$AG285=4)))</f>
        <v>13</v>
      </c>
      <c r="AR285">
        <f ca="1">'MPL ID'!$BH$2+SUMPRODUCT(($B$1003:$AG$1003='MPL ID'!$BF$2)*(2*($B285:$AG285=1)+($B285:$AG285=2)-2*($B285:$AG285=3)-($B285:$AG285=4)))-SUMPRODUCT(($B$1004:$AG$1004='MPL ID'!$BF$2)*(2*($B285:$AG285=1)+($B285:$AG285=2)-2*($B285:$AG285=3)-($B285:$AG285=4)))</f>
        <v>-2</v>
      </c>
      <c r="AS285">
        <f ca="1">'MPL ID'!$BH$3+SUMPRODUCT(($B$1003:$AG$1003='MPL ID'!$BF$3)*(2*($B285:$AG285=1)+($B285:$AG285=2)-2*($B285:$AG285=3)-($B285:$AG285=4)))-SUMPRODUCT(($B$1004:$AG$1004='MPL ID'!$BF$3)*(2*($B285:$AG285=1)+($B285:$AG285=2)-2*($B285:$AG285=3)-($B285:$AG285=4)))</f>
        <v>-9</v>
      </c>
      <c r="AT285">
        <f ca="1">'MPL ID'!$BH$4+SUMPRODUCT(($B$1003:$AG$1003='MPL ID'!$BF$4)*(2*($B285:$AG285=1)+($B285:$AG285=2)-2*($B285:$AG285=3)-($B285:$AG285=4)))-SUMPRODUCT(($B$1004:$AG$1004='MPL ID'!$BF$4)*(2*($B285:$AG285=1)+($B285:$AG285=2)-2*($B285:$AG285=3)-($B285:$AG285=4)))</f>
        <v>1</v>
      </c>
      <c r="AU285">
        <f ca="1">'MPL ID'!$BH$5+SUMPRODUCT(($B$1003:$AG$1003='MPL ID'!$BF$5)*(2*($B285:$AG285=1)+($B285:$AG285=2)-2*($B285:$AG285=3)-($B285:$AG285=4)))-SUMPRODUCT(($B$1004:$AG$1004='MPL ID'!$BF$5)*(2*($B285:$AG285=1)+($B285:$AG285=2)-2*($B285:$AG285=3)-($B285:$AG285=4)))</f>
        <v>-17</v>
      </c>
      <c r="AV285">
        <f ca="1">'MPL ID'!$BH$6+SUMPRODUCT(($B$1003:$AG$1003='MPL ID'!$BF$6)*(2*($B285:$AG285=1)+($B285:$AG285=2)-2*($B285:$AG285=3)-($B285:$AG285=4)))-SUMPRODUCT(($B$1004:$AG$1004='MPL ID'!$BF$6)*(2*($B285:$AG285=1)+($B285:$AG285=2)-2*($B285:$AG285=3)-($B285:$AG285=4)))</f>
        <v>13</v>
      </c>
      <c r="AW285">
        <f ca="1">'MPL ID'!$BH$7+SUMPRODUCT(($B$1003:$AG$1003='MPL ID'!$BF$7)*(2*($B285:$AG285=1)+($B285:$AG285=2)-2*($B285:$AG285=3)-($B285:$AG285=4)))-SUMPRODUCT(($B$1004:$AG$1004='MPL ID'!$BF$7)*(2*($B285:$AG285=1)+($B285:$AG285=2)-2*($B285:$AG285=3)-($B285:$AG285=4)))</f>
        <v>-6</v>
      </c>
      <c r="AX285">
        <f ca="1">'MPL ID'!$BH$8+SUMPRODUCT(($B$1003:$AG$1003='MPL ID'!$BF$8)*(2*($B285:$AG285=1)+($B285:$AG285=2)-2*($B285:$AG285=3)-($B285:$AG285=4)))-SUMPRODUCT(($B$1004:$AG$1004='MPL ID'!$BF$8)*(2*($B285:$AG285=1)+($B285:$AG285=2)-2*($B285:$AG285=3)-($B285:$AG285=4)))</f>
        <v>-7</v>
      </c>
      <c r="AY285">
        <f ca="1">'MPL ID'!$BH$9+SUMPRODUCT(($B$1003:$AG$1003='MPL ID'!$BF$9)*(2*($B285:$AG285=1)+($B285:$AG285=2)-2*($B285:$AG285=3)-($B285:$AG285=4)))-SUMPRODUCT(($B$1004:$AG$1004='MPL ID'!$BF$9)*(2*($B285:$AG285=1)+($B285:$AG285=2)-2*($B285:$AG285=3)-($B285:$AG285=4)))</f>
        <v>14</v>
      </c>
      <c r="AZ285">
        <f ca="1">SUMPRODUCT(--($AH285:$AP285=AH285),--($AQ285:$AY285=AQ285),'MPL ID'!$BG$13:$BO$13)+IF(AND($E285&gt;=3,$E285&lt;=4,AO285=AH285,AX285=AQ285),1,0)+IF(AND($G285&gt;=1,$G285&lt;=2,AJ285=AH285,AS285=AQ285),1,0)+IF(AND($L285&gt;=1,$L285&lt;=2,AM285=AH285,AV285=AQ285),1,0)+IF(AND($O285&gt;=1,$O285&lt;=2,AP285=AH285,AY285=AQ285),1,0)+IF(AND($R285&gt;=1,$R285&lt;=2,AI285=AH285,AR285=AQ285),1,0)+IF(AND($AA285&gt;=3,$AA285&lt;=4,AL285=AH285,AU285=AQ285),1,0)+IF(AND($AE285&gt;=3,$AE285&lt;=4,AK285=AH285,AT285=AQ285),1,0)</f>
        <v>0</v>
      </c>
      <c r="BA285">
        <f ca="1">SUMPRODUCT(--($AH285:$AP285=AI285),--($AQ285:$AY285=AR285),'MPL ID'!$BG$14:$BO$14)+IF(AND($F285&gt;=1,$F285&lt;=2,AP285=AI285,AY285=AR285),1,0)+IF(AND($H285&gt;=1,$H285&lt;=2,AN285=AI285,AW285=AR285),1,0)+IF(AND($J285&gt;=3,$J285&lt;=4,AL285=AI285,AU285=AR285),1,0)+IF(AND($M285&gt;=1,$M285&lt;=2,AO285=AI285,AX285=AR285),1,0)+IF(AND($R285&gt;=3,$R285&lt;=4,AH285=AI285,AQ285=AR285),1,0)+IF(AND($Y285&gt;=3,$Y285&lt;=4,AJ285=AI285,AS285=AR285),1,0)+IF(AND($AC285&gt;=1,$AC285&lt;=2,AK285=AI285,AT285=AR285),1,0)+IF(AND($AF285&gt;=3,$AF285&lt;=4,AM285=AI285,AV285=AR285),1,0)</f>
        <v>0</v>
      </c>
      <c r="BB285">
        <f ca="1">SUMPRODUCT(--($AH285:$AP285=AJ285),--($AQ285:$AY285=AS285),'MPL ID'!$BG$15:$BO$15)+IF(AND($C285&gt;=1,$C285&lt;=2,AK285=AJ285,AT285=AS285),1,0)+IF(AND($G285&gt;=3,$G285&lt;=4,AH285=AJ285,AQ285=AS285),1,0)+IF(AND($K285&gt;=1,$K285&lt;=2,AP285=AJ285,AY285=AS285),1,0)+IF(AND($N285&gt;=3,$N285&lt;=4,AL285=AJ285,AU285=AS285),1,0)+IF(AND($V285&gt;=1,$V285&lt;=2,AM285=AJ285,AV285=AS285),1,0)+IF(AND($Y285&gt;=1,$Y285&lt;=2,AI285=AJ285,AR285=AS285),1,0)+IF(AND($AB285&gt;=3,$AB285&lt;=4,AN285=AJ285,AW285=AS285),1,0)</f>
        <v>0</v>
      </c>
      <c r="BC285">
        <f ca="1">SUMPRODUCT(--($AH285:$AP285=AK285),--($AQ285:$AY285=AT285),'MPL ID'!$BG$16:$BO$16)+IF(AND($C285&gt;=3,$C285&lt;=4,AJ285=AK285,AS285=AT285),1,0)+IF(AND($I285&gt;=1,$I285&lt;=2,AP285=AK285,AY285=AT285),1,0)+IF(AND($P285&gt;=3,$P285&lt;=4,AO285=AK285,AX285=AT285),1,0)+IF(AND($T285&gt;=1,$T285&lt;=2,AN285=AK285,AW285=AT285),1,0)+IF(AND($W285&gt;=1,$W285&lt;=2,AL285=AK285,AU285=AT285),1,0)+IF(AND($AC285&gt;=3,$AC285&lt;=4,AI285=AK285,AR285=AT285),1,0)+IF(AND($AE285&gt;=1,$AE285&lt;=2,AH285=AK285,AQ285=AT285),1,0)</f>
        <v>0</v>
      </c>
      <c r="BD285">
        <f ca="1">SUMPRODUCT(--($AH285:$AP285=AL285),--($AQ285:$AY285=AU285),'MPL ID'!$BG$17:$BO$17)+IF(AND($B285&gt;=3,$B285&lt;=4,AN285=AL285,AW285=AU285),1,0)+IF(AND($D285&gt;=1,$D285&lt;=2,AM285=AL285,AV285=AU285),1,0)+IF(AND($J285&gt;=1,$J285&lt;=2,AI285=AL285,AR285=AU285),1,0)+IF(AND($N285&gt;=1,$N285&lt;=2,AJ285=AL285,AS285=AU285),1,0)+IF(AND($W285&gt;=3,$W285&lt;=4,AK285=AL285,AT285=AU285),1,0)+IF(AND($AA285&gt;=1,$AA285&lt;=2,AH285=AL285,AQ285=AU285),1,0)+IF(AND($AD285&gt;=3,$AD285&lt;=4,AO285=AL285,AX285=AU285),1,0)</f>
        <v>0</v>
      </c>
      <c r="BE285">
        <f ca="1">SUMPRODUCT(--($AH285:$AP285=AM285),--($AQ285:$AY285=AV285),'MPL ID'!$BG$18:$BO$18)+IF(AND($D285&gt;=3,$D285&lt;=4,AL285=AM285,AU285=AV285),1,0)+IF(AND($L285&gt;=3,$L285&lt;=4,AH285=AM285,AQ285=AV285),1,0)+IF(AND($Q285&gt;=3,$Q285&lt;=4,AN285=AM285,AW285=AV285),1,0)+IF(AND($S285&gt;=1,$S285&lt;=2,AP285=AM285,AY285=AV285),1,0)+IF(AND($V285&gt;=3,$V285&lt;=4,AJ285=AM285,AS285=AV285),1,0)+IF(AND($Z285&gt;=1,$Z285&lt;=2,AO285=AM285,AX285=AV285),1,0)+IF(AND($AF285&gt;=1,$AF285&lt;=2,AI285=AM285,AR285=AV285),1,0)</f>
        <v>0</v>
      </c>
      <c r="BF285">
        <f ca="1">SUMPRODUCT(--($AH285:$AP285=AN285),--($AQ285:$AY285=AW285),'MPL ID'!$BG$19:$BO$19)+IF(AND($B285&gt;=1,$B285&lt;=2,AL285=AN285,AU285=AW285),1,0)+IF(AND($H285&gt;=3,$H285&lt;=4,AI285=AN285,AR285=AW285),1,0)+IF(AND($Q285&gt;=1,$Q285&lt;=2,AM285=AN285,AV285=AW285),1,0)+IF(AND($T285&gt;=3,$T285&lt;=4,AK285=AN285,AT285=AW285),1,0)+IF(AND($X285&gt;=3,$X285&lt;=4,AO285=AN285,AX285=AW285),1,0)+IF(AND($AB285&gt;=1,$AB285&lt;=2,AJ285=AN285,AS285=AW285),1,0)+IF(AND($AG285&gt;=1,$AG285&lt;=2,AP285=AN285,AY285=AW285),1,0)</f>
        <v>0</v>
      </c>
      <c r="BG285">
        <f ca="1">SUMPRODUCT(--($AH285:$AP285=AO285),--($AQ285:$AY285=AX285),'MPL ID'!$BG$20:$BO$20)+IF(AND($E285&gt;=1,$E285&lt;=2,AH285=AO285,AQ285=AX285),1,0)+IF(AND($M285&gt;=3,$M285&lt;=4,AI285=AO285,AR285=AX285),1,0)+IF(AND($P285&gt;=1,$P285&lt;=2,AK285=AO285,AT285=AX285),1,0)+IF(AND($U285&gt;=1,$U285&lt;=2,AP285=AO285,AY285=AX285),1,0)+IF(AND($X285&gt;=1,$X285&lt;=2,AN285=AO285,AW285=AX285),1,0)+IF(AND($Z285&gt;=3,$Z285&lt;=4,AM285=AO285,AV285=AX285),1,0)+IF(AND($AD285&gt;=1,$AD285&lt;=2,AL285=AO285,AU285=AX285),1,0)</f>
        <v>0</v>
      </c>
      <c r="BH285">
        <f ca="1">SUMPRODUCT(--($AH285:$AP285=AP285),--($AQ285:$AY285=AY285),'MPL ID'!$BG$21:$BO$21)+IF(AND($F285&gt;=3,$F285&lt;=4,AI285=AP285,AR285=AY285),1,0)+IF(AND($I285&gt;=3,$I285&lt;=4,AK285=AP285,AT285=AY285),1,0)+IF(AND($K285&gt;=3,$K285&lt;=4,AJ285=AP285,AS285=AY285),1,0)+IF(AND($O285&gt;=3,$O285&lt;=4,AH285=AP285,AQ285=AY285),1,0)+IF(AND($S285&gt;=3,$S285&lt;=4,AM285=AP285,AV285=AY285),1,0)+IF(AND($U285&gt;=3,$U285&lt;=4,AO285=AP285,AX285=AY285),1,0)+IF(AND($AG285&gt;=3,$AG285&lt;=4,AN285=AP285,AW285=AY285),1,0)</f>
        <v>0</v>
      </c>
      <c r="BI285">
        <f t="shared" ca="1" si="36"/>
        <v>3</v>
      </c>
      <c r="BJ285">
        <f t="shared" ca="1" si="37"/>
        <v>5</v>
      </c>
      <c r="BK285">
        <f t="shared" ca="1" si="38"/>
        <v>7</v>
      </c>
      <c r="BL285">
        <f t="shared" ca="1" si="39"/>
        <v>4</v>
      </c>
      <c r="BM285">
        <f t="shared" ca="1" si="40"/>
        <v>9</v>
      </c>
      <c r="BN285">
        <f t="shared" ca="1" si="41"/>
        <v>2</v>
      </c>
      <c r="BO285">
        <f t="shared" ca="1" si="42"/>
        <v>8</v>
      </c>
      <c r="BP285">
        <f t="shared" ca="1" si="43"/>
        <v>6</v>
      </c>
      <c r="BQ285">
        <f t="shared" ca="1" si="44"/>
        <v>1</v>
      </c>
    </row>
    <row r="286" spans="1:69" x14ac:dyDescent="0.25">
      <c r="A286">
        <v>285</v>
      </c>
      <c r="B286">
        <f ca="1">IF(AND(ISNUMBER('MPL ID'!$P$25),ISNUMBER('MPL ID'!$Q$25)),0,RANDBETWEEN(1,4))</f>
        <v>0</v>
      </c>
      <c r="C286">
        <f ca="1">IF(AND(ISNUMBER('MPL ID'!$P$26),ISNUMBER('MPL ID'!$Q$26)),0,RANDBETWEEN(1,4))</f>
        <v>0</v>
      </c>
      <c r="D286">
        <f ca="1">IF(AND(ISNUMBER('MPL ID'!$P$28),ISNUMBER('MPL ID'!$Q$28)),0,RANDBETWEEN(1,4))</f>
        <v>0</v>
      </c>
      <c r="E286">
        <f ca="1">IF(AND(ISNUMBER('MPL ID'!$P$29),ISNUMBER('MPL ID'!$Q$29)),0,RANDBETWEEN(1,4))</f>
        <v>0</v>
      </c>
      <c r="F286">
        <f ca="1">IF(AND(ISNUMBER('MPL ID'!$P$30),ISNUMBER('MPL ID'!$Q$30)),0,RANDBETWEEN(1,4))</f>
        <v>0</v>
      </c>
      <c r="G286">
        <f ca="1">IF(AND(ISNUMBER('MPL ID'!$P$31),ISNUMBER('MPL ID'!$Q$31)),0,RANDBETWEEN(1,4))</f>
        <v>0</v>
      </c>
      <c r="H286">
        <f ca="1">IF(AND(ISNUMBER('MPL ID'!$P$32),ISNUMBER('MPL ID'!$Q$32)),0,RANDBETWEEN(1,4))</f>
        <v>0</v>
      </c>
      <c r="I286">
        <f ca="1">IF(AND(ISNUMBER('MPL ID'!$P$33),ISNUMBER('MPL ID'!$Q$33)),0,RANDBETWEEN(1,4))</f>
        <v>0</v>
      </c>
      <c r="J286">
        <f ca="1">IF(AND(ISNUMBER('MPL ID'!$D$36),ISNUMBER('MPL ID'!$E$36)),0,RANDBETWEEN(1,4))</f>
        <v>0</v>
      </c>
      <c r="K286">
        <f ca="1">IF(AND(ISNUMBER('MPL ID'!$D$37),ISNUMBER('MPL ID'!$E$37)),0,RANDBETWEEN(1,4))</f>
        <v>0</v>
      </c>
      <c r="L286">
        <f ca="1">IF(AND(ISNUMBER('MPL ID'!$D$39),ISNUMBER('MPL ID'!$E$39)),0,RANDBETWEEN(1,4))</f>
        <v>0</v>
      </c>
      <c r="M286">
        <f ca="1">IF(AND(ISNUMBER('MPL ID'!$D$40),ISNUMBER('MPL ID'!$E$40)),0,RANDBETWEEN(1,4))</f>
        <v>0</v>
      </c>
      <c r="N286">
        <f ca="1">IF(AND(ISNUMBER('MPL ID'!$D$41),ISNUMBER('MPL ID'!$E$41)),0,RANDBETWEEN(1,4))</f>
        <v>0</v>
      </c>
      <c r="O286">
        <f ca="1">IF(AND(ISNUMBER('MPL ID'!$D$42),ISNUMBER('MPL ID'!$E$42)),0,RANDBETWEEN(1,4))</f>
        <v>0</v>
      </c>
      <c r="P286">
        <f ca="1">IF(AND(ISNUMBER('MPL ID'!$D$43),ISNUMBER('MPL ID'!$E$43)),0,RANDBETWEEN(1,4))</f>
        <v>0</v>
      </c>
      <c r="Q286">
        <f ca="1">IF(AND(ISNUMBER('MPL ID'!$D$44),ISNUMBER('MPL ID'!$E$44)),0,RANDBETWEEN(1,4))</f>
        <v>0</v>
      </c>
      <c r="R286">
        <f ca="1">IF(AND(ISNUMBER('MPL ID'!$J$36),ISNUMBER('MPL ID'!$K$36)),0,RANDBETWEEN(1,4))</f>
        <v>0</v>
      </c>
      <c r="S286">
        <f ca="1">IF(AND(ISNUMBER('MPL ID'!$J$37),ISNUMBER('MPL ID'!$K$37)),0,RANDBETWEEN(1,4))</f>
        <v>0</v>
      </c>
      <c r="T286">
        <f ca="1">IF(AND(ISNUMBER('MPL ID'!$J$39),ISNUMBER('MPL ID'!$K$39)),0,RANDBETWEEN(1,4))</f>
        <v>0</v>
      </c>
      <c r="U286">
        <f ca="1">IF(AND(ISNUMBER('MPL ID'!$J$40),ISNUMBER('MPL ID'!$K$40)),0,RANDBETWEEN(1,4))</f>
        <v>0</v>
      </c>
      <c r="V286">
        <f ca="1">IF(AND(ISNUMBER('MPL ID'!$J$41),ISNUMBER('MPL ID'!$K$41)),0,RANDBETWEEN(1,4))</f>
        <v>0</v>
      </c>
      <c r="W286">
        <f ca="1">IF(AND(ISNUMBER('MPL ID'!$J$42),ISNUMBER('MPL ID'!$K$42)),0,RANDBETWEEN(1,4))</f>
        <v>3</v>
      </c>
      <c r="X286">
        <f ca="1">IF(AND(ISNUMBER('MPL ID'!$J$43),ISNUMBER('MPL ID'!$K$43)),0,RANDBETWEEN(1,4))</f>
        <v>2</v>
      </c>
      <c r="Y286">
        <f ca="1">IF(AND(ISNUMBER('MPL ID'!$J$44),ISNUMBER('MPL ID'!$K$44)),0,RANDBETWEEN(1,4))</f>
        <v>3</v>
      </c>
      <c r="Z286">
        <f ca="1">IF(AND(ISNUMBER('MPL ID'!$P$36),ISNUMBER('MPL ID'!$Q$36)),0,RANDBETWEEN(1,4))</f>
        <v>3</v>
      </c>
      <c r="AA286">
        <f ca="1">IF(AND(ISNUMBER('MPL ID'!$P$37),ISNUMBER('MPL ID'!$Q$37)),0,RANDBETWEEN(1,4))</f>
        <v>2</v>
      </c>
      <c r="AB286">
        <f ca="1">IF(AND(ISNUMBER('MPL ID'!$P$39),ISNUMBER('MPL ID'!$Q$39)),0,RANDBETWEEN(1,4))</f>
        <v>4</v>
      </c>
      <c r="AC286">
        <f ca="1">IF(AND(ISNUMBER('MPL ID'!$P$40),ISNUMBER('MPL ID'!$Q$40)),0,RANDBETWEEN(1,4))</f>
        <v>3</v>
      </c>
      <c r="AD286">
        <f ca="1">IF(AND(ISNUMBER('MPL ID'!$P$41),ISNUMBER('MPL ID'!$Q$41)),0,RANDBETWEEN(1,4))</f>
        <v>4</v>
      </c>
      <c r="AE286">
        <f ca="1">IF(AND(ISNUMBER('MPL ID'!$P$42),ISNUMBER('MPL ID'!$Q$42)),0,RANDBETWEEN(1,4))</f>
        <v>4</v>
      </c>
      <c r="AF286">
        <f ca="1">IF(AND(ISNUMBER('MPL ID'!$P$43),ISNUMBER('MPL ID'!$Q$43)),0,RANDBETWEEN(1,4))</f>
        <v>2</v>
      </c>
      <c r="AG286">
        <f ca="1">IF(AND(ISNUMBER('MPL ID'!$P$44),ISNUMBER('MPL ID'!$Q$44)),0,RANDBETWEEN(1,4))</f>
        <v>1</v>
      </c>
      <c r="AH286">
        <f ca="1">'MPL ID'!$BG$1+SUMPRODUCT(($B$1003:$AG$1003='MPL ID'!$BF$1)*(($B286:$AG286=1)+($B286:$AG286=2)))+SUMPRODUCT(($B$1004:$AG$1004='MPL ID'!$BF$1)*(($B286:$AG286=3)+($B286:$AG286=4)))</f>
        <v>10</v>
      </c>
      <c r="AI286">
        <f ca="1">'MPL ID'!$BG$2+SUMPRODUCT(($B$1003:$AG$1003='MPL ID'!$BF$2)*(($B286:$AG286=1)+($B286:$AG286=2)))+SUMPRODUCT(($B$1004:$AG$1004='MPL ID'!$BF$2)*(($B286:$AG286=3)+($B286:$AG286=4)))</f>
        <v>8</v>
      </c>
      <c r="AJ286">
        <f ca="1">'MPL ID'!$BG$3+SUMPRODUCT(($B$1003:$AG$1003='MPL ID'!$BF$3)*(($B286:$AG286=1)+($B286:$AG286=2)))+SUMPRODUCT(($B$1004:$AG$1004='MPL ID'!$BF$3)*(($B286:$AG286=3)+($B286:$AG286=4)))</f>
        <v>6</v>
      </c>
      <c r="AK286">
        <f ca="1">'MPL ID'!$BG$4+SUMPRODUCT(($B$1003:$AG$1003='MPL ID'!$BF$4)*(($B286:$AG286=1)+($B286:$AG286=2)))+SUMPRODUCT(($B$1004:$AG$1004='MPL ID'!$BF$4)*(($B286:$AG286=3)+($B286:$AG286=4)))</f>
        <v>8</v>
      </c>
      <c r="AL286">
        <f ca="1">'MPL ID'!$BG$5+SUMPRODUCT(($B$1003:$AG$1003='MPL ID'!$BF$5)*(($B286:$AG286=1)+($B286:$AG286=2)))+SUMPRODUCT(($B$1004:$AG$1004='MPL ID'!$BF$5)*(($B286:$AG286=3)+($B286:$AG286=4)))</f>
        <v>6</v>
      </c>
      <c r="AM286">
        <f ca="1">'MPL ID'!$BG$6+SUMPRODUCT(($B$1003:$AG$1003='MPL ID'!$BF$6)*(($B286:$AG286=1)+($B286:$AG286=2)))+SUMPRODUCT(($B$1004:$AG$1004='MPL ID'!$BF$6)*(($B286:$AG286=3)+($B286:$AG286=4)))</f>
        <v>12</v>
      </c>
      <c r="AN286">
        <f ca="1">'MPL ID'!$BG$7+SUMPRODUCT(($B$1003:$AG$1003='MPL ID'!$BF$7)*(($B286:$AG286=1)+($B286:$AG286=2)))+SUMPRODUCT(($B$1004:$AG$1004='MPL ID'!$BF$7)*(($B286:$AG286=3)+($B286:$AG286=4)))</f>
        <v>6</v>
      </c>
      <c r="AO286">
        <f ca="1">'MPL ID'!$BG$8+SUMPRODUCT(($B$1003:$AG$1003='MPL ID'!$BF$8)*(($B286:$AG286=1)+($B286:$AG286=2)))+SUMPRODUCT(($B$1004:$AG$1004='MPL ID'!$BF$8)*(($B286:$AG286=3)+($B286:$AG286=4)))</f>
        <v>5</v>
      </c>
      <c r="AP286">
        <f ca="1">'MPL ID'!$BG$9+SUMPRODUCT(($B$1003:$AG$1003='MPL ID'!$BF$9)*(($B286:$AG286=1)+($B286:$AG286=2)))+SUMPRODUCT(($B$1004:$AG$1004='MPL ID'!$BF$9)*(($B286:$AG286=3)+($B286:$AG286=4)))</f>
        <v>11</v>
      </c>
      <c r="AQ286">
        <f ca="1">'MPL ID'!$BH$1+SUMPRODUCT(($B$1003:$AG$1003='MPL ID'!$BF$1)*(2*($B286:$AG286=1)+($B286:$AG286=2)-2*($B286:$AG286=3)-($B286:$AG286=4)))-SUMPRODUCT(($B$1004:$AG$1004='MPL ID'!$BF$1)*(2*($B286:$AG286=1)+($B286:$AG286=2)-2*($B286:$AG286=3)-($B286:$AG286=4)))</f>
        <v>9</v>
      </c>
      <c r="AR286">
        <f ca="1">'MPL ID'!$BH$2+SUMPRODUCT(($B$1003:$AG$1003='MPL ID'!$BF$2)*(2*($B286:$AG286=1)+($B286:$AG286=2)-2*($B286:$AG286=3)-($B286:$AG286=4)))-SUMPRODUCT(($B$1004:$AG$1004='MPL ID'!$BF$2)*(2*($B286:$AG286=1)+($B286:$AG286=2)-2*($B286:$AG286=3)-($B286:$AG286=4)))</f>
        <v>-3</v>
      </c>
      <c r="AS286">
        <f ca="1">'MPL ID'!$BH$3+SUMPRODUCT(($B$1003:$AG$1003='MPL ID'!$BF$3)*(2*($B286:$AG286=1)+($B286:$AG286=2)-2*($B286:$AG286=3)-($B286:$AG286=4)))-SUMPRODUCT(($B$1004:$AG$1004='MPL ID'!$BF$3)*(2*($B286:$AG286=1)+($B286:$AG286=2)-2*($B286:$AG286=3)-($B286:$AG286=4)))</f>
        <v>-9</v>
      </c>
      <c r="AT286">
        <f ca="1">'MPL ID'!$BH$4+SUMPRODUCT(($B$1003:$AG$1003='MPL ID'!$BF$4)*(2*($B286:$AG286=1)+($B286:$AG286=2)-2*($B286:$AG286=3)-($B286:$AG286=4)))-SUMPRODUCT(($B$1004:$AG$1004='MPL ID'!$BF$4)*(2*($B286:$AG286=1)+($B286:$AG286=2)-2*($B286:$AG286=3)-($B286:$AG286=4)))</f>
        <v>-1</v>
      </c>
      <c r="AU286">
        <f ca="1">'MPL ID'!$BH$5+SUMPRODUCT(($B$1003:$AG$1003='MPL ID'!$BF$5)*(2*($B286:$AG286=1)+($B286:$AG286=2)-2*($B286:$AG286=3)-($B286:$AG286=4)))-SUMPRODUCT(($B$1004:$AG$1004='MPL ID'!$BF$5)*(2*($B286:$AG286=1)+($B286:$AG286=2)-2*($B286:$AG286=3)-($B286:$AG286=4)))</f>
        <v>-8</v>
      </c>
      <c r="AV286">
        <f ca="1">'MPL ID'!$BH$6+SUMPRODUCT(($B$1003:$AG$1003='MPL ID'!$BF$6)*(2*($B286:$AG286=1)+($B286:$AG286=2)-2*($B286:$AG286=3)-($B286:$AG286=4)))-SUMPRODUCT(($B$1004:$AG$1004='MPL ID'!$BF$6)*(2*($B286:$AG286=1)+($B286:$AG286=2)-2*($B286:$AG286=3)-($B286:$AG286=4)))</f>
        <v>13</v>
      </c>
      <c r="AW286">
        <f ca="1">'MPL ID'!$BH$7+SUMPRODUCT(($B$1003:$AG$1003='MPL ID'!$BF$7)*(2*($B286:$AG286=1)+($B286:$AG286=2)-2*($B286:$AG286=3)-($B286:$AG286=4)))-SUMPRODUCT(($B$1004:$AG$1004='MPL ID'!$BF$7)*(2*($B286:$AG286=1)+($B286:$AG286=2)-2*($B286:$AG286=3)-($B286:$AG286=4)))</f>
        <v>-2</v>
      </c>
      <c r="AX286">
        <f ca="1">'MPL ID'!$BH$8+SUMPRODUCT(($B$1003:$AG$1003='MPL ID'!$BF$8)*(2*($B286:$AG286=1)+($B286:$AG286=2)-2*($B286:$AG286=3)-($B286:$AG286=4)))-SUMPRODUCT(($B$1004:$AG$1004='MPL ID'!$BF$8)*(2*($B286:$AG286=1)+($B286:$AG286=2)-2*($B286:$AG286=3)-($B286:$AG286=4)))</f>
        <v>-10</v>
      </c>
      <c r="AY286">
        <f ca="1">'MPL ID'!$BH$9+SUMPRODUCT(($B$1003:$AG$1003='MPL ID'!$BF$9)*(2*($B286:$AG286=1)+($B286:$AG286=2)-2*($B286:$AG286=3)-($B286:$AG286=4)))-SUMPRODUCT(($B$1004:$AG$1004='MPL ID'!$BF$9)*(2*($B286:$AG286=1)+($B286:$AG286=2)-2*($B286:$AG286=3)-($B286:$AG286=4)))</f>
        <v>11</v>
      </c>
      <c r="AZ286">
        <f ca="1">SUMPRODUCT(--($AH286:$AP286=AH286),--($AQ286:$AY286=AQ286),'MPL ID'!$BG$13:$BO$13)+IF(AND($E286&gt;=3,$E286&lt;=4,AO286=AH286,AX286=AQ286),1,0)+IF(AND($G286&gt;=1,$G286&lt;=2,AJ286=AH286,AS286=AQ286),1,0)+IF(AND($L286&gt;=1,$L286&lt;=2,AM286=AH286,AV286=AQ286),1,0)+IF(AND($O286&gt;=1,$O286&lt;=2,AP286=AH286,AY286=AQ286),1,0)+IF(AND($R286&gt;=1,$R286&lt;=2,AI286=AH286,AR286=AQ286),1,0)+IF(AND($AA286&gt;=3,$AA286&lt;=4,AL286=AH286,AU286=AQ286),1,0)+IF(AND($AE286&gt;=3,$AE286&lt;=4,AK286=AH286,AT286=AQ286),1,0)</f>
        <v>0</v>
      </c>
      <c r="BA286">
        <f ca="1">SUMPRODUCT(--($AH286:$AP286=AI286),--($AQ286:$AY286=AR286),'MPL ID'!$BG$14:$BO$14)+IF(AND($F286&gt;=1,$F286&lt;=2,AP286=AI286,AY286=AR286),1,0)+IF(AND($H286&gt;=1,$H286&lt;=2,AN286=AI286,AW286=AR286),1,0)+IF(AND($J286&gt;=3,$J286&lt;=4,AL286=AI286,AU286=AR286),1,0)+IF(AND($M286&gt;=1,$M286&lt;=2,AO286=AI286,AX286=AR286),1,0)+IF(AND($R286&gt;=3,$R286&lt;=4,AH286=AI286,AQ286=AR286),1,0)+IF(AND($Y286&gt;=3,$Y286&lt;=4,AJ286=AI286,AS286=AR286),1,0)+IF(AND($AC286&gt;=1,$AC286&lt;=2,AK286=AI286,AT286=AR286),1,0)+IF(AND($AF286&gt;=3,$AF286&lt;=4,AM286=AI286,AV286=AR286),1,0)</f>
        <v>0</v>
      </c>
      <c r="BB286">
        <f ca="1">SUMPRODUCT(--($AH286:$AP286=AJ286),--($AQ286:$AY286=AS286),'MPL ID'!$BG$15:$BO$15)+IF(AND($C286&gt;=1,$C286&lt;=2,AK286=AJ286,AT286=AS286),1,0)+IF(AND($G286&gt;=3,$G286&lt;=4,AH286=AJ286,AQ286=AS286),1,0)+IF(AND($K286&gt;=1,$K286&lt;=2,AP286=AJ286,AY286=AS286),1,0)+IF(AND($N286&gt;=3,$N286&lt;=4,AL286=AJ286,AU286=AS286),1,0)+IF(AND($V286&gt;=1,$V286&lt;=2,AM286=AJ286,AV286=AS286),1,0)+IF(AND($Y286&gt;=1,$Y286&lt;=2,AI286=AJ286,AR286=AS286),1,0)+IF(AND($AB286&gt;=3,$AB286&lt;=4,AN286=AJ286,AW286=AS286),1,0)</f>
        <v>0</v>
      </c>
      <c r="BC286">
        <f ca="1">SUMPRODUCT(--($AH286:$AP286=AK286),--($AQ286:$AY286=AT286),'MPL ID'!$BG$16:$BO$16)+IF(AND($C286&gt;=3,$C286&lt;=4,AJ286=AK286,AS286=AT286),1,0)+IF(AND($I286&gt;=1,$I286&lt;=2,AP286=AK286,AY286=AT286),1,0)+IF(AND($P286&gt;=3,$P286&lt;=4,AO286=AK286,AX286=AT286),1,0)+IF(AND($T286&gt;=1,$T286&lt;=2,AN286=AK286,AW286=AT286),1,0)+IF(AND($W286&gt;=1,$W286&lt;=2,AL286=AK286,AU286=AT286),1,0)+IF(AND($AC286&gt;=3,$AC286&lt;=4,AI286=AK286,AR286=AT286),1,0)+IF(AND($AE286&gt;=1,$AE286&lt;=2,AH286=AK286,AQ286=AT286),1,0)</f>
        <v>0</v>
      </c>
      <c r="BD286">
        <f ca="1">SUMPRODUCT(--($AH286:$AP286=AL286),--($AQ286:$AY286=AU286),'MPL ID'!$BG$17:$BO$17)+IF(AND($B286&gt;=3,$B286&lt;=4,AN286=AL286,AW286=AU286),1,0)+IF(AND($D286&gt;=1,$D286&lt;=2,AM286=AL286,AV286=AU286),1,0)+IF(AND($J286&gt;=1,$J286&lt;=2,AI286=AL286,AR286=AU286),1,0)+IF(AND($N286&gt;=1,$N286&lt;=2,AJ286=AL286,AS286=AU286),1,0)+IF(AND($W286&gt;=3,$W286&lt;=4,AK286=AL286,AT286=AU286),1,0)+IF(AND($AA286&gt;=1,$AA286&lt;=2,AH286=AL286,AQ286=AU286),1,0)+IF(AND($AD286&gt;=3,$AD286&lt;=4,AO286=AL286,AX286=AU286),1,0)</f>
        <v>0</v>
      </c>
      <c r="BE286">
        <f ca="1">SUMPRODUCT(--($AH286:$AP286=AM286),--($AQ286:$AY286=AV286),'MPL ID'!$BG$18:$BO$18)+IF(AND($D286&gt;=3,$D286&lt;=4,AL286=AM286,AU286=AV286),1,0)+IF(AND($L286&gt;=3,$L286&lt;=4,AH286=AM286,AQ286=AV286),1,0)+IF(AND($Q286&gt;=3,$Q286&lt;=4,AN286=AM286,AW286=AV286),1,0)+IF(AND($S286&gt;=1,$S286&lt;=2,AP286=AM286,AY286=AV286),1,0)+IF(AND($V286&gt;=3,$V286&lt;=4,AJ286=AM286,AS286=AV286),1,0)+IF(AND($Z286&gt;=1,$Z286&lt;=2,AO286=AM286,AX286=AV286),1,0)+IF(AND($AF286&gt;=1,$AF286&lt;=2,AI286=AM286,AR286=AV286),1,0)</f>
        <v>0</v>
      </c>
      <c r="BF286">
        <f ca="1">SUMPRODUCT(--($AH286:$AP286=AN286),--($AQ286:$AY286=AW286),'MPL ID'!$BG$19:$BO$19)+IF(AND($B286&gt;=1,$B286&lt;=2,AL286=AN286,AU286=AW286),1,0)+IF(AND($H286&gt;=3,$H286&lt;=4,AI286=AN286,AR286=AW286),1,0)+IF(AND($Q286&gt;=1,$Q286&lt;=2,AM286=AN286,AV286=AW286),1,0)+IF(AND($T286&gt;=3,$T286&lt;=4,AK286=AN286,AT286=AW286),1,0)+IF(AND($X286&gt;=3,$X286&lt;=4,AO286=AN286,AX286=AW286),1,0)+IF(AND($AB286&gt;=1,$AB286&lt;=2,AJ286=AN286,AS286=AW286),1,0)+IF(AND($AG286&gt;=1,$AG286&lt;=2,AP286=AN286,AY286=AW286),1,0)</f>
        <v>0</v>
      </c>
      <c r="BG286">
        <f ca="1">SUMPRODUCT(--($AH286:$AP286=AO286),--($AQ286:$AY286=AX286),'MPL ID'!$BG$20:$BO$20)+IF(AND($E286&gt;=1,$E286&lt;=2,AH286=AO286,AQ286=AX286),1,0)+IF(AND($M286&gt;=3,$M286&lt;=4,AI286=AO286,AR286=AX286),1,0)+IF(AND($P286&gt;=1,$P286&lt;=2,AK286=AO286,AT286=AX286),1,0)+IF(AND($U286&gt;=1,$U286&lt;=2,AP286=AO286,AY286=AX286),1,0)+IF(AND($X286&gt;=1,$X286&lt;=2,AN286=AO286,AW286=AX286),1,0)+IF(AND($Z286&gt;=3,$Z286&lt;=4,AM286=AO286,AV286=AX286),1,0)+IF(AND($AD286&gt;=1,$AD286&lt;=2,AL286=AO286,AU286=AX286),1,0)</f>
        <v>0</v>
      </c>
      <c r="BH286">
        <f ca="1">SUMPRODUCT(--($AH286:$AP286=AP286),--($AQ286:$AY286=AY286),'MPL ID'!$BG$21:$BO$21)+IF(AND($F286&gt;=3,$F286&lt;=4,AI286=AP286,AR286=AY286),1,0)+IF(AND($I286&gt;=3,$I286&lt;=4,AK286=AP286,AT286=AY286),1,0)+IF(AND($K286&gt;=3,$K286&lt;=4,AJ286=AP286,AS286=AY286),1,0)+IF(AND($O286&gt;=3,$O286&lt;=4,AH286=AP286,AQ286=AY286),1,0)+IF(AND($S286&gt;=3,$S286&lt;=4,AM286=AP286,AV286=AY286),1,0)+IF(AND($U286&gt;=3,$U286&lt;=4,AO286=AP286,AX286=AY286),1,0)+IF(AND($AG286&gt;=3,$AG286&lt;=4,AN286=AP286,AW286=AY286),1,0)</f>
        <v>0</v>
      </c>
      <c r="BI286">
        <f t="shared" ca="1" si="36"/>
        <v>3</v>
      </c>
      <c r="BJ286">
        <f t="shared" ca="1" si="37"/>
        <v>5</v>
      </c>
      <c r="BK286">
        <f t="shared" ca="1" si="38"/>
        <v>8</v>
      </c>
      <c r="BL286">
        <f t="shared" ca="1" si="39"/>
        <v>4</v>
      </c>
      <c r="BM286">
        <f t="shared" ca="1" si="40"/>
        <v>7</v>
      </c>
      <c r="BN286">
        <f t="shared" ca="1" si="41"/>
        <v>1</v>
      </c>
      <c r="BO286">
        <f t="shared" ca="1" si="42"/>
        <v>6</v>
      </c>
      <c r="BP286">
        <f t="shared" ca="1" si="43"/>
        <v>9</v>
      </c>
      <c r="BQ286">
        <f t="shared" ca="1" si="44"/>
        <v>2</v>
      </c>
    </row>
    <row r="287" spans="1:69" x14ac:dyDescent="0.25">
      <c r="A287">
        <v>286</v>
      </c>
      <c r="B287">
        <f ca="1">IF(AND(ISNUMBER('MPL ID'!$P$25),ISNUMBER('MPL ID'!$Q$25)),0,RANDBETWEEN(1,4))</f>
        <v>0</v>
      </c>
      <c r="C287">
        <f ca="1">IF(AND(ISNUMBER('MPL ID'!$P$26),ISNUMBER('MPL ID'!$Q$26)),0,RANDBETWEEN(1,4))</f>
        <v>0</v>
      </c>
      <c r="D287">
        <f ca="1">IF(AND(ISNUMBER('MPL ID'!$P$28),ISNUMBER('MPL ID'!$Q$28)),0,RANDBETWEEN(1,4))</f>
        <v>0</v>
      </c>
      <c r="E287">
        <f ca="1">IF(AND(ISNUMBER('MPL ID'!$P$29),ISNUMBER('MPL ID'!$Q$29)),0,RANDBETWEEN(1,4))</f>
        <v>0</v>
      </c>
      <c r="F287">
        <f ca="1">IF(AND(ISNUMBER('MPL ID'!$P$30),ISNUMBER('MPL ID'!$Q$30)),0,RANDBETWEEN(1,4))</f>
        <v>0</v>
      </c>
      <c r="G287">
        <f ca="1">IF(AND(ISNUMBER('MPL ID'!$P$31),ISNUMBER('MPL ID'!$Q$31)),0,RANDBETWEEN(1,4))</f>
        <v>0</v>
      </c>
      <c r="H287">
        <f ca="1">IF(AND(ISNUMBER('MPL ID'!$P$32),ISNUMBER('MPL ID'!$Q$32)),0,RANDBETWEEN(1,4))</f>
        <v>0</v>
      </c>
      <c r="I287">
        <f ca="1">IF(AND(ISNUMBER('MPL ID'!$P$33),ISNUMBER('MPL ID'!$Q$33)),0,RANDBETWEEN(1,4))</f>
        <v>0</v>
      </c>
      <c r="J287">
        <f ca="1">IF(AND(ISNUMBER('MPL ID'!$D$36),ISNUMBER('MPL ID'!$E$36)),0,RANDBETWEEN(1,4))</f>
        <v>0</v>
      </c>
      <c r="K287">
        <f ca="1">IF(AND(ISNUMBER('MPL ID'!$D$37),ISNUMBER('MPL ID'!$E$37)),0,RANDBETWEEN(1,4))</f>
        <v>0</v>
      </c>
      <c r="L287">
        <f ca="1">IF(AND(ISNUMBER('MPL ID'!$D$39),ISNUMBER('MPL ID'!$E$39)),0,RANDBETWEEN(1,4))</f>
        <v>0</v>
      </c>
      <c r="M287">
        <f ca="1">IF(AND(ISNUMBER('MPL ID'!$D$40),ISNUMBER('MPL ID'!$E$40)),0,RANDBETWEEN(1,4))</f>
        <v>0</v>
      </c>
      <c r="N287">
        <f ca="1">IF(AND(ISNUMBER('MPL ID'!$D$41),ISNUMBER('MPL ID'!$E$41)),0,RANDBETWEEN(1,4))</f>
        <v>0</v>
      </c>
      <c r="O287">
        <f ca="1">IF(AND(ISNUMBER('MPL ID'!$D$42),ISNUMBER('MPL ID'!$E$42)),0,RANDBETWEEN(1,4))</f>
        <v>0</v>
      </c>
      <c r="P287">
        <f ca="1">IF(AND(ISNUMBER('MPL ID'!$D$43),ISNUMBER('MPL ID'!$E$43)),0,RANDBETWEEN(1,4))</f>
        <v>0</v>
      </c>
      <c r="Q287">
        <f ca="1">IF(AND(ISNUMBER('MPL ID'!$D$44),ISNUMBER('MPL ID'!$E$44)),0,RANDBETWEEN(1,4))</f>
        <v>0</v>
      </c>
      <c r="R287">
        <f ca="1">IF(AND(ISNUMBER('MPL ID'!$J$36),ISNUMBER('MPL ID'!$K$36)),0,RANDBETWEEN(1,4))</f>
        <v>0</v>
      </c>
      <c r="S287">
        <f ca="1">IF(AND(ISNUMBER('MPL ID'!$J$37),ISNUMBER('MPL ID'!$K$37)),0,RANDBETWEEN(1,4))</f>
        <v>0</v>
      </c>
      <c r="T287">
        <f ca="1">IF(AND(ISNUMBER('MPL ID'!$J$39),ISNUMBER('MPL ID'!$K$39)),0,RANDBETWEEN(1,4))</f>
        <v>0</v>
      </c>
      <c r="U287">
        <f ca="1">IF(AND(ISNUMBER('MPL ID'!$J$40),ISNUMBER('MPL ID'!$K$40)),0,RANDBETWEEN(1,4))</f>
        <v>0</v>
      </c>
      <c r="V287">
        <f ca="1">IF(AND(ISNUMBER('MPL ID'!$J$41),ISNUMBER('MPL ID'!$K$41)),0,RANDBETWEEN(1,4))</f>
        <v>0</v>
      </c>
      <c r="W287">
        <f ca="1">IF(AND(ISNUMBER('MPL ID'!$J$42),ISNUMBER('MPL ID'!$K$42)),0,RANDBETWEEN(1,4))</f>
        <v>3</v>
      </c>
      <c r="X287">
        <f ca="1">IF(AND(ISNUMBER('MPL ID'!$J$43),ISNUMBER('MPL ID'!$K$43)),0,RANDBETWEEN(1,4))</f>
        <v>4</v>
      </c>
      <c r="Y287">
        <f ca="1">IF(AND(ISNUMBER('MPL ID'!$J$44),ISNUMBER('MPL ID'!$K$44)),0,RANDBETWEEN(1,4))</f>
        <v>2</v>
      </c>
      <c r="Z287">
        <f ca="1">IF(AND(ISNUMBER('MPL ID'!$P$36),ISNUMBER('MPL ID'!$Q$36)),0,RANDBETWEEN(1,4))</f>
        <v>4</v>
      </c>
      <c r="AA287">
        <f ca="1">IF(AND(ISNUMBER('MPL ID'!$P$37),ISNUMBER('MPL ID'!$Q$37)),0,RANDBETWEEN(1,4))</f>
        <v>2</v>
      </c>
      <c r="AB287">
        <f ca="1">IF(AND(ISNUMBER('MPL ID'!$P$39),ISNUMBER('MPL ID'!$Q$39)),0,RANDBETWEEN(1,4))</f>
        <v>3</v>
      </c>
      <c r="AC287">
        <f ca="1">IF(AND(ISNUMBER('MPL ID'!$P$40),ISNUMBER('MPL ID'!$Q$40)),0,RANDBETWEEN(1,4))</f>
        <v>4</v>
      </c>
      <c r="AD287">
        <f ca="1">IF(AND(ISNUMBER('MPL ID'!$P$41),ISNUMBER('MPL ID'!$Q$41)),0,RANDBETWEEN(1,4))</f>
        <v>2</v>
      </c>
      <c r="AE287">
        <f ca="1">IF(AND(ISNUMBER('MPL ID'!$P$42),ISNUMBER('MPL ID'!$Q$42)),0,RANDBETWEEN(1,4))</f>
        <v>2</v>
      </c>
      <c r="AF287">
        <f ca="1">IF(AND(ISNUMBER('MPL ID'!$P$43),ISNUMBER('MPL ID'!$Q$43)),0,RANDBETWEEN(1,4))</f>
        <v>4</v>
      </c>
      <c r="AG287">
        <f ca="1">IF(AND(ISNUMBER('MPL ID'!$P$44),ISNUMBER('MPL ID'!$Q$44)),0,RANDBETWEEN(1,4))</f>
        <v>3</v>
      </c>
      <c r="AH287">
        <f ca="1">'MPL ID'!$BG$1+SUMPRODUCT(($B$1003:$AG$1003='MPL ID'!$BF$1)*(($B287:$AG287=1)+($B287:$AG287=2)))+SUMPRODUCT(($B$1004:$AG$1004='MPL ID'!$BF$1)*(($B287:$AG287=3)+($B287:$AG287=4)))</f>
        <v>9</v>
      </c>
      <c r="AI287">
        <f ca="1">'MPL ID'!$BG$2+SUMPRODUCT(($B$1003:$AG$1003='MPL ID'!$BF$2)*(($B287:$AG287=1)+($B287:$AG287=2)))+SUMPRODUCT(($B$1004:$AG$1004='MPL ID'!$BF$2)*(($B287:$AG287=3)+($B287:$AG287=4)))</f>
        <v>8</v>
      </c>
      <c r="AJ287">
        <f ca="1">'MPL ID'!$BG$3+SUMPRODUCT(($B$1003:$AG$1003='MPL ID'!$BF$3)*(($B287:$AG287=1)+($B287:$AG287=2)))+SUMPRODUCT(($B$1004:$AG$1004='MPL ID'!$BF$3)*(($B287:$AG287=3)+($B287:$AG287=4)))</f>
        <v>7</v>
      </c>
      <c r="AK287">
        <f ca="1">'MPL ID'!$BG$4+SUMPRODUCT(($B$1003:$AG$1003='MPL ID'!$BF$4)*(($B287:$AG287=1)+($B287:$AG287=2)))+SUMPRODUCT(($B$1004:$AG$1004='MPL ID'!$BF$4)*(($B287:$AG287=3)+($B287:$AG287=4)))</f>
        <v>9</v>
      </c>
      <c r="AL287">
        <f ca="1">'MPL ID'!$BG$5+SUMPRODUCT(($B$1003:$AG$1003='MPL ID'!$BF$5)*(($B287:$AG287=1)+($B287:$AG287=2)))+SUMPRODUCT(($B$1004:$AG$1004='MPL ID'!$BF$5)*(($B287:$AG287=3)+($B287:$AG287=4)))</f>
        <v>5</v>
      </c>
      <c r="AM287">
        <f ca="1">'MPL ID'!$BG$6+SUMPRODUCT(($B$1003:$AG$1003='MPL ID'!$BF$6)*(($B287:$AG287=1)+($B287:$AG287=2)))+SUMPRODUCT(($B$1004:$AG$1004='MPL ID'!$BF$6)*(($B287:$AG287=3)+($B287:$AG287=4)))</f>
        <v>11</v>
      </c>
      <c r="AN287">
        <f ca="1">'MPL ID'!$BG$7+SUMPRODUCT(($B$1003:$AG$1003='MPL ID'!$BF$7)*(($B287:$AG287=1)+($B287:$AG287=2)))+SUMPRODUCT(($B$1004:$AG$1004='MPL ID'!$BF$7)*(($B287:$AG287=3)+($B287:$AG287=4)))</f>
        <v>6</v>
      </c>
      <c r="AO287">
        <f ca="1">'MPL ID'!$BG$8+SUMPRODUCT(($B$1003:$AG$1003='MPL ID'!$BF$8)*(($B287:$AG287=1)+($B287:$AG287=2)))+SUMPRODUCT(($B$1004:$AG$1004='MPL ID'!$BF$8)*(($B287:$AG287=3)+($B287:$AG287=4)))</f>
        <v>5</v>
      </c>
      <c r="AP287">
        <f ca="1">'MPL ID'!$BG$9+SUMPRODUCT(($B$1003:$AG$1003='MPL ID'!$BF$9)*(($B287:$AG287=1)+($B287:$AG287=2)))+SUMPRODUCT(($B$1004:$AG$1004='MPL ID'!$BF$9)*(($B287:$AG287=3)+($B287:$AG287=4)))</f>
        <v>12</v>
      </c>
      <c r="AQ287">
        <f ca="1">'MPL ID'!$BH$1+SUMPRODUCT(($B$1003:$AG$1003='MPL ID'!$BF$1)*(2*($B287:$AG287=1)+($B287:$AG287=2)-2*($B287:$AG287=3)-($B287:$AG287=4)))-SUMPRODUCT(($B$1004:$AG$1004='MPL ID'!$BF$1)*(2*($B287:$AG287=1)+($B287:$AG287=2)-2*($B287:$AG287=3)-($B287:$AG287=4)))</f>
        <v>7</v>
      </c>
      <c r="AR287">
        <f ca="1">'MPL ID'!$BH$2+SUMPRODUCT(($B$1003:$AG$1003='MPL ID'!$BF$2)*(2*($B287:$AG287=1)+($B287:$AG287=2)-2*($B287:$AG287=3)-($B287:$AG287=4)))-SUMPRODUCT(($B$1004:$AG$1004='MPL ID'!$BF$2)*(2*($B287:$AG287=1)+($B287:$AG287=2)-2*($B287:$AG287=3)-($B287:$AG287=4)))</f>
        <v>-3</v>
      </c>
      <c r="AS287">
        <f ca="1">'MPL ID'!$BH$3+SUMPRODUCT(($B$1003:$AG$1003='MPL ID'!$BF$3)*(2*($B287:$AG287=1)+($B287:$AG287=2)-2*($B287:$AG287=3)-($B287:$AG287=4)))-SUMPRODUCT(($B$1004:$AG$1004='MPL ID'!$BF$3)*(2*($B287:$AG287=1)+($B287:$AG287=2)-2*($B287:$AG287=3)-($B287:$AG287=4)))</f>
        <v>-5</v>
      </c>
      <c r="AT287">
        <f ca="1">'MPL ID'!$BH$4+SUMPRODUCT(($B$1003:$AG$1003='MPL ID'!$BF$4)*(2*($B287:$AG287=1)+($B287:$AG287=2)-2*($B287:$AG287=3)-($B287:$AG287=4)))-SUMPRODUCT(($B$1004:$AG$1004='MPL ID'!$BF$4)*(2*($B287:$AG287=1)+($B287:$AG287=2)-2*($B287:$AG287=3)-($B287:$AG287=4)))</f>
        <v>0</v>
      </c>
      <c r="AU287">
        <f ca="1">'MPL ID'!$BH$5+SUMPRODUCT(($B$1003:$AG$1003='MPL ID'!$BF$5)*(2*($B287:$AG287=1)+($B287:$AG287=2)-2*($B287:$AG287=3)-($B287:$AG287=4)))-SUMPRODUCT(($B$1004:$AG$1004='MPL ID'!$BF$5)*(2*($B287:$AG287=1)+($B287:$AG287=2)-2*($B287:$AG287=3)-($B287:$AG287=4)))</f>
        <v>-10</v>
      </c>
      <c r="AV287">
        <f ca="1">'MPL ID'!$BH$6+SUMPRODUCT(($B$1003:$AG$1003='MPL ID'!$BF$6)*(2*($B287:$AG287=1)+($B287:$AG287=2)-2*($B287:$AG287=3)-($B287:$AG287=4)))-SUMPRODUCT(($B$1004:$AG$1004='MPL ID'!$BF$6)*(2*($B287:$AG287=1)+($B287:$AG287=2)-2*($B287:$AG287=3)-($B287:$AG287=4)))</f>
        <v>12</v>
      </c>
      <c r="AW287">
        <f ca="1">'MPL ID'!$BH$7+SUMPRODUCT(($B$1003:$AG$1003='MPL ID'!$BF$7)*(2*($B287:$AG287=1)+($B287:$AG287=2)-2*($B287:$AG287=3)-($B287:$AG287=4)))-SUMPRODUCT(($B$1004:$AG$1004='MPL ID'!$BF$7)*(2*($B287:$AG287=1)+($B287:$AG287=2)-2*($B287:$AG287=3)-($B287:$AG287=4)))</f>
        <v>-5</v>
      </c>
      <c r="AX287">
        <f ca="1">'MPL ID'!$BH$8+SUMPRODUCT(($B$1003:$AG$1003='MPL ID'!$BF$8)*(2*($B287:$AG287=1)+($B287:$AG287=2)-2*($B287:$AG287=3)-($B287:$AG287=4)))-SUMPRODUCT(($B$1004:$AG$1004='MPL ID'!$BF$8)*(2*($B287:$AG287=1)+($B287:$AG287=2)-2*($B287:$AG287=3)-($B287:$AG287=4)))</f>
        <v>-11</v>
      </c>
      <c r="AY287">
        <f ca="1">'MPL ID'!$BH$9+SUMPRODUCT(($B$1003:$AG$1003='MPL ID'!$BF$9)*(2*($B287:$AG287=1)+($B287:$AG287=2)-2*($B287:$AG287=3)-($B287:$AG287=4)))-SUMPRODUCT(($B$1004:$AG$1004='MPL ID'!$BF$9)*(2*($B287:$AG287=1)+($B287:$AG287=2)-2*($B287:$AG287=3)-($B287:$AG287=4)))</f>
        <v>15</v>
      </c>
      <c r="AZ287">
        <f ca="1">SUMPRODUCT(--($AH287:$AP287=AH287),--($AQ287:$AY287=AQ287),'MPL ID'!$BG$13:$BO$13)+IF(AND($E287&gt;=3,$E287&lt;=4,AO287=AH287,AX287=AQ287),1,0)+IF(AND($G287&gt;=1,$G287&lt;=2,AJ287=AH287,AS287=AQ287),1,0)+IF(AND($L287&gt;=1,$L287&lt;=2,AM287=AH287,AV287=AQ287),1,0)+IF(AND($O287&gt;=1,$O287&lt;=2,AP287=AH287,AY287=AQ287),1,0)+IF(AND($R287&gt;=1,$R287&lt;=2,AI287=AH287,AR287=AQ287),1,0)+IF(AND($AA287&gt;=3,$AA287&lt;=4,AL287=AH287,AU287=AQ287),1,0)+IF(AND($AE287&gt;=3,$AE287&lt;=4,AK287=AH287,AT287=AQ287),1,0)</f>
        <v>0</v>
      </c>
      <c r="BA287">
        <f ca="1">SUMPRODUCT(--($AH287:$AP287=AI287),--($AQ287:$AY287=AR287),'MPL ID'!$BG$14:$BO$14)+IF(AND($F287&gt;=1,$F287&lt;=2,AP287=AI287,AY287=AR287),1,0)+IF(AND($H287&gt;=1,$H287&lt;=2,AN287=AI287,AW287=AR287),1,0)+IF(AND($J287&gt;=3,$J287&lt;=4,AL287=AI287,AU287=AR287),1,0)+IF(AND($M287&gt;=1,$M287&lt;=2,AO287=AI287,AX287=AR287),1,0)+IF(AND($R287&gt;=3,$R287&lt;=4,AH287=AI287,AQ287=AR287),1,0)+IF(AND($Y287&gt;=3,$Y287&lt;=4,AJ287=AI287,AS287=AR287),1,0)+IF(AND($AC287&gt;=1,$AC287&lt;=2,AK287=AI287,AT287=AR287),1,0)+IF(AND($AF287&gt;=3,$AF287&lt;=4,AM287=AI287,AV287=AR287),1,0)</f>
        <v>0</v>
      </c>
      <c r="BB287">
        <f ca="1">SUMPRODUCT(--($AH287:$AP287=AJ287),--($AQ287:$AY287=AS287),'MPL ID'!$BG$15:$BO$15)+IF(AND($C287&gt;=1,$C287&lt;=2,AK287=AJ287,AT287=AS287),1,0)+IF(AND($G287&gt;=3,$G287&lt;=4,AH287=AJ287,AQ287=AS287),1,0)+IF(AND($K287&gt;=1,$K287&lt;=2,AP287=AJ287,AY287=AS287),1,0)+IF(AND($N287&gt;=3,$N287&lt;=4,AL287=AJ287,AU287=AS287),1,0)+IF(AND($V287&gt;=1,$V287&lt;=2,AM287=AJ287,AV287=AS287),1,0)+IF(AND($Y287&gt;=1,$Y287&lt;=2,AI287=AJ287,AR287=AS287),1,0)+IF(AND($AB287&gt;=3,$AB287&lt;=4,AN287=AJ287,AW287=AS287),1,0)</f>
        <v>0</v>
      </c>
      <c r="BC287">
        <f ca="1">SUMPRODUCT(--($AH287:$AP287=AK287),--($AQ287:$AY287=AT287),'MPL ID'!$BG$16:$BO$16)+IF(AND($C287&gt;=3,$C287&lt;=4,AJ287=AK287,AS287=AT287),1,0)+IF(AND($I287&gt;=1,$I287&lt;=2,AP287=AK287,AY287=AT287),1,0)+IF(AND($P287&gt;=3,$P287&lt;=4,AO287=AK287,AX287=AT287),1,0)+IF(AND($T287&gt;=1,$T287&lt;=2,AN287=AK287,AW287=AT287),1,0)+IF(AND($W287&gt;=1,$W287&lt;=2,AL287=AK287,AU287=AT287),1,0)+IF(AND($AC287&gt;=3,$AC287&lt;=4,AI287=AK287,AR287=AT287),1,0)+IF(AND($AE287&gt;=1,$AE287&lt;=2,AH287=AK287,AQ287=AT287),1,0)</f>
        <v>0</v>
      </c>
      <c r="BD287">
        <f ca="1">SUMPRODUCT(--($AH287:$AP287=AL287),--($AQ287:$AY287=AU287),'MPL ID'!$BG$17:$BO$17)+IF(AND($B287&gt;=3,$B287&lt;=4,AN287=AL287,AW287=AU287),1,0)+IF(AND($D287&gt;=1,$D287&lt;=2,AM287=AL287,AV287=AU287),1,0)+IF(AND($J287&gt;=1,$J287&lt;=2,AI287=AL287,AR287=AU287),1,0)+IF(AND($N287&gt;=1,$N287&lt;=2,AJ287=AL287,AS287=AU287),1,0)+IF(AND($W287&gt;=3,$W287&lt;=4,AK287=AL287,AT287=AU287),1,0)+IF(AND($AA287&gt;=1,$AA287&lt;=2,AH287=AL287,AQ287=AU287),1,0)+IF(AND($AD287&gt;=3,$AD287&lt;=4,AO287=AL287,AX287=AU287),1,0)</f>
        <v>0</v>
      </c>
      <c r="BE287">
        <f ca="1">SUMPRODUCT(--($AH287:$AP287=AM287),--($AQ287:$AY287=AV287),'MPL ID'!$BG$18:$BO$18)+IF(AND($D287&gt;=3,$D287&lt;=4,AL287=AM287,AU287=AV287),1,0)+IF(AND($L287&gt;=3,$L287&lt;=4,AH287=AM287,AQ287=AV287),1,0)+IF(AND($Q287&gt;=3,$Q287&lt;=4,AN287=AM287,AW287=AV287),1,0)+IF(AND($S287&gt;=1,$S287&lt;=2,AP287=AM287,AY287=AV287),1,0)+IF(AND($V287&gt;=3,$V287&lt;=4,AJ287=AM287,AS287=AV287),1,0)+IF(AND($Z287&gt;=1,$Z287&lt;=2,AO287=AM287,AX287=AV287),1,0)+IF(AND($AF287&gt;=1,$AF287&lt;=2,AI287=AM287,AR287=AV287),1,0)</f>
        <v>0</v>
      </c>
      <c r="BF287">
        <f ca="1">SUMPRODUCT(--($AH287:$AP287=AN287),--($AQ287:$AY287=AW287),'MPL ID'!$BG$19:$BO$19)+IF(AND($B287&gt;=1,$B287&lt;=2,AL287=AN287,AU287=AW287),1,0)+IF(AND($H287&gt;=3,$H287&lt;=4,AI287=AN287,AR287=AW287),1,0)+IF(AND($Q287&gt;=1,$Q287&lt;=2,AM287=AN287,AV287=AW287),1,0)+IF(AND($T287&gt;=3,$T287&lt;=4,AK287=AN287,AT287=AW287),1,0)+IF(AND($X287&gt;=3,$X287&lt;=4,AO287=AN287,AX287=AW287),1,0)+IF(AND($AB287&gt;=1,$AB287&lt;=2,AJ287=AN287,AS287=AW287),1,0)+IF(AND($AG287&gt;=1,$AG287&lt;=2,AP287=AN287,AY287=AW287),1,0)</f>
        <v>0</v>
      </c>
      <c r="BG287">
        <f ca="1">SUMPRODUCT(--($AH287:$AP287=AO287),--($AQ287:$AY287=AX287),'MPL ID'!$BG$20:$BO$20)+IF(AND($E287&gt;=1,$E287&lt;=2,AH287=AO287,AQ287=AX287),1,0)+IF(AND($M287&gt;=3,$M287&lt;=4,AI287=AO287,AR287=AX287),1,0)+IF(AND($P287&gt;=1,$P287&lt;=2,AK287=AO287,AT287=AX287),1,0)+IF(AND($U287&gt;=1,$U287&lt;=2,AP287=AO287,AY287=AX287),1,0)+IF(AND($X287&gt;=1,$X287&lt;=2,AN287=AO287,AW287=AX287),1,0)+IF(AND($Z287&gt;=3,$Z287&lt;=4,AM287=AO287,AV287=AX287),1,0)+IF(AND($AD287&gt;=1,$AD287&lt;=2,AL287=AO287,AU287=AX287),1,0)</f>
        <v>0</v>
      </c>
      <c r="BH287">
        <f ca="1">SUMPRODUCT(--($AH287:$AP287=AP287),--($AQ287:$AY287=AY287),'MPL ID'!$BG$21:$BO$21)+IF(AND($F287&gt;=3,$F287&lt;=4,AI287=AP287,AR287=AY287),1,0)+IF(AND($I287&gt;=3,$I287&lt;=4,AK287=AP287,AT287=AY287),1,0)+IF(AND($K287&gt;=3,$K287&lt;=4,AJ287=AP287,AS287=AY287),1,0)+IF(AND($O287&gt;=3,$O287&lt;=4,AH287=AP287,AQ287=AY287),1,0)+IF(AND($S287&gt;=3,$S287&lt;=4,AM287=AP287,AV287=AY287),1,0)+IF(AND($U287&gt;=3,$U287&lt;=4,AO287=AP287,AX287=AY287),1,0)+IF(AND($AG287&gt;=3,$AG287&lt;=4,AN287=AP287,AW287=AY287),1,0)</f>
        <v>0</v>
      </c>
      <c r="BI287">
        <f t="shared" ca="1" si="36"/>
        <v>3</v>
      </c>
      <c r="BJ287">
        <f t="shared" ca="1" si="37"/>
        <v>5</v>
      </c>
      <c r="BK287">
        <f t="shared" ca="1" si="38"/>
        <v>6</v>
      </c>
      <c r="BL287">
        <f t="shared" ca="1" si="39"/>
        <v>4</v>
      </c>
      <c r="BM287">
        <f t="shared" ca="1" si="40"/>
        <v>8</v>
      </c>
      <c r="BN287">
        <f t="shared" ca="1" si="41"/>
        <v>2</v>
      </c>
      <c r="BO287">
        <f t="shared" ca="1" si="42"/>
        <v>7</v>
      </c>
      <c r="BP287">
        <f t="shared" ca="1" si="43"/>
        <v>9</v>
      </c>
      <c r="BQ287">
        <f t="shared" ca="1" si="44"/>
        <v>1</v>
      </c>
    </row>
    <row r="288" spans="1:69" x14ac:dyDescent="0.25">
      <c r="A288">
        <v>287</v>
      </c>
      <c r="B288">
        <f ca="1">IF(AND(ISNUMBER('MPL ID'!$P$25),ISNUMBER('MPL ID'!$Q$25)),0,RANDBETWEEN(1,4))</f>
        <v>0</v>
      </c>
      <c r="C288">
        <f ca="1">IF(AND(ISNUMBER('MPL ID'!$P$26),ISNUMBER('MPL ID'!$Q$26)),0,RANDBETWEEN(1,4))</f>
        <v>0</v>
      </c>
      <c r="D288">
        <f ca="1">IF(AND(ISNUMBER('MPL ID'!$P$28),ISNUMBER('MPL ID'!$Q$28)),0,RANDBETWEEN(1,4))</f>
        <v>0</v>
      </c>
      <c r="E288">
        <f ca="1">IF(AND(ISNUMBER('MPL ID'!$P$29),ISNUMBER('MPL ID'!$Q$29)),0,RANDBETWEEN(1,4))</f>
        <v>0</v>
      </c>
      <c r="F288">
        <f ca="1">IF(AND(ISNUMBER('MPL ID'!$P$30),ISNUMBER('MPL ID'!$Q$30)),0,RANDBETWEEN(1,4))</f>
        <v>0</v>
      </c>
      <c r="G288">
        <f ca="1">IF(AND(ISNUMBER('MPL ID'!$P$31),ISNUMBER('MPL ID'!$Q$31)),0,RANDBETWEEN(1,4))</f>
        <v>0</v>
      </c>
      <c r="H288">
        <f ca="1">IF(AND(ISNUMBER('MPL ID'!$P$32),ISNUMBER('MPL ID'!$Q$32)),0,RANDBETWEEN(1,4))</f>
        <v>0</v>
      </c>
      <c r="I288">
        <f ca="1">IF(AND(ISNUMBER('MPL ID'!$P$33),ISNUMBER('MPL ID'!$Q$33)),0,RANDBETWEEN(1,4))</f>
        <v>0</v>
      </c>
      <c r="J288">
        <f ca="1">IF(AND(ISNUMBER('MPL ID'!$D$36),ISNUMBER('MPL ID'!$E$36)),0,RANDBETWEEN(1,4))</f>
        <v>0</v>
      </c>
      <c r="K288">
        <f ca="1">IF(AND(ISNUMBER('MPL ID'!$D$37),ISNUMBER('MPL ID'!$E$37)),0,RANDBETWEEN(1,4))</f>
        <v>0</v>
      </c>
      <c r="L288">
        <f ca="1">IF(AND(ISNUMBER('MPL ID'!$D$39),ISNUMBER('MPL ID'!$E$39)),0,RANDBETWEEN(1,4))</f>
        <v>0</v>
      </c>
      <c r="M288">
        <f ca="1">IF(AND(ISNUMBER('MPL ID'!$D$40),ISNUMBER('MPL ID'!$E$40)),0,RANDBETWEEN(1,4))</f>
        <v>0</v>
      </c>
      <c r="N288">
        <f ca="1">IF(AND(ISNUMBER('MPL ID'!$D$41),ISNUMBER('MPL ID'!$E$41)),0,RANDBETWEEN(1,4))</f>
        <v>0</v>
      </c>
      <c r="O288">
        <f ca="1">IF(AND(ISNUMBER('MPL ID'!$D$42),ISNUMBER('MPL ID'!$E$42)),0,RANDBETWEEN(1,4))</f>
        <v>0</v>
      </c>
      <c r="P288">
        <f ca="1">IF(AND(ISNUMBER('MPL ID'!$D$43),ISNUMBER('MPL ID'!$E$43)),0,RANDBETWEEN(1,4))</f>
        <v>0</v>
      </c>
      <c r="Q288">
        <f ca="1">IF(AND(ISNUMBER('MPL ID'!$D$44),ISNUMBER('MPL ID'!$E$44)),0,RANDBETWEEN(1,4))</f>
        <v>0</v>
      </c>
      <c r="R288">
        <f ca="1">IF(AND(ISNUMBER('MPL ID'!$J$36),ISNUMBER('MPL ID'!$K$36)),0,RANDBETWEEN(1,4))</f>
        <v>0</v>
      </c>
      <c r="S288">
        <f ca="1">IF(AND(ISNUMBER('MPL ID'!$J$37),ISNUMBER('MPL ID'!$K$37)),0,RANDBETWEEN(1,4))</f>
        <v>0</v>
      </c>
      <c r="T288">
        <f ca="1">IF(AND(ISNUMBER('MPL ID'!$J$39),ISNUMBER('MPL ID'!$K$39)),0,RANDBETWEEN(1,4))</f>
        <v>0</v>
      </c>
      <c r="U288">
        <f ca="1">IF(AND(ISNUMBER('MPL ID'!$J$40),ISNUMBER('MPL ID'!$K$40)),0,RANDBETWEEN(1,4))</f>
        <v>0</v>
      </c>
      <c r="V288">
        <f ca="1">IF(AND(ISNUMBER('MPL ID'!$J$41),ISNUMBER('MPL ID'!$K$41)),0,RANDBETWEEN(1,4))</f>
        <v>0</v>
      </c>
      <c r="W288">
        <f ca="1">IF(AND(ISNUMBER('MPL ID'!$J$42),ISNUMBER('MPL ID'!$K$42)),0,RANDBETWEEN(1,4))</f>
        <v>1</v>
      </c>
      <c r="X288">
        <f ca="1">IF(AND(ISNUMBER('MPL ID'!$J$43),ISNUMBER('MPL ID'!$K$43)),0,RANDBETWEEN(1,4))</f>
        <v>4</v>
      </c>
      <c r="Y288">
        <f ca="1">IF(AND(ISNUMBER('MPL ID'!$J$44),ISNUMBER('MPL ID'!$K$44)),0,RANDBETWEEN(1,4))</f>
        <v>1</v>
      </c>
      <c r="Z288">
        <f ca="1">IF(AND(ISNUMBER('MPL ID'!$P$36),ISNUMBER('MPL ID'!$Q$36)),0,RANDBETWEEN(1,4))</f>
        <v>3</v>
      </c>
      <c r="AA288">
        <f ca="1">IF(AND(ISNUMBER('MPL ID'!$P$37),ISNUMBER('MPL ID'!$Q$37)),0,RANDBETWEEN(1,4))</f>
        <v>3</v>
      </c>
      <c r="AB288">
        <f ca="1">IF(AND(ISNUMBER('MPL ID'!$P$39),ISNUMBER('MPL ID'!$Q$39)),0,RANDBETWEEN(1,4))</f>
        <v>2</v>
      </c>
      <c r="AC288">
        <f ca="1">IF(AND(ISNUMBER('MPL ID'!$P$40),ISNUMBER('MPL ID'!$Q$40)),0,RANDBETWEEN(1,4))</f>
        <v>3</v>
      </c>
      <c r="AD288">
        <f ca="1">IF(AND(ISNUMBER('MPL ID'!$P$41),ISNUMBER('MPL ID'!$Q$41)),0,RANDBETWEEN(1,4))</f>
        <v>3</v>
      </c>
      <c r="AE288">
        <f ca="1">IF(AND(ISNUMBER('MPL ID'!$P$42),ISNUMBER('MPL ID'!$Q$42)),0,RANDBETWEEN(1,4))</f>
        <v>2</v>
      </c>
      <c r="AF288">
        <f ca="1">IF(AND(ISNUMBER('MPL ID'!$P$43),ISNUMBER('MPL ID'!$Q$43)),0,RANDBETWEEN(1,4))</f>
        <v>3</v>
      </c>
      <c r="AG288">
        <f ca="1">IF(AND(ISNUMBER('MPL ID'!$P$44),ISNUMBER('MPL ID'!$Q$44)),0,RANDBETWEEN(1,4))</f>
        <v>4</v>
      </c>
      <c r="AH288">
        <f ca="1">'MPL ID'!$BG$1+SUMPRODUCT(($B$1003:$AG$1003='MPL ID'!$BF$1)*(($B288:$AG288=1)+($B288:$AG288=2)))+SUMPRODUCT(($B$1004:$AG$1004='MPL ID'!$BF$1)*(($B288:$AG288=3)+($B288:$AG288=4)))</f>
        <v>10</v>
      </c>
      <c r="AI288">
        <f ca="1">'MPL ID'!$BG$2+SUMPRODUCT(($B$1003:$AG$1003='MPL ID'!$BF$2)*(($B288:$AG288=1)+($B288:$AG288=2)))+SUMPRODUCT(($B$1004:$AG$1004='MPL ID'!$BF$2)*(($B288:$AG288=3)+($B288:$AG288=4)))</f>
        <v>8</v>
      </c>
      <c r="AJ288">
        <f ca="1">'MPL ID'!$BG$3+SUMPRODUCT(($B$1003:$AG$1003='MPL ID'!$BF$3)*(($B288:$AG288=1)+($B288:$AG288=2)))+SUMPRODUCT(($B$1004:$AG$1004='MPL ID'!$BF$3)*(($B288:$AG288=3)+($B288:$AG288=4)))</f>
        <v>6</v>
      </c>
      <c r="AK288">
        <f ca="1">'MPL ID'!$BG$4+SUMPRODUCT(($B$1003:$AG$1003='MPL ID'!$BF$4)*(($B288:$AG288=1)+($B288:$AG288=2)))+SUMPRODUCT(($B$1004:$AG$1004='MPL ID'!$BF$4)*(($B288:$AG288=3)+($B288:$AG288=4)))</f>
        <v>10</v>
      </c>
      <c r="AL288">
        <f ca="1">'MPL ID'!$BG$5+SUMPRODUCT(($B$1003:$AG$1003='MPL ID'!$BF$5)*(($B288:$AG288=1)+($B288:$AG288=2)))+SUMPRODUCT(($B$1004:$AG$1004='MPL ID'!$BF$5)*(($B288:$AG288=3)+($B288:$AG288=4)))</f>
        <v>4</v>
      </c>
      <c r="AM288">
        <f ca="1">'MPL ID'!$BG$6+SUMPRODUCT(($B$1003:$AG$1003='MPL ID'!$BF$6)*(($B288:$AG288=1)+($B288:$AG288=2)))+SUMPRODUCT(($B$1004:$AG$1004='MPL ID'!$BF$6)*(($B288:$AG288=3)+($B288:$AG288=4)))</f>
        <v>11</v>
      </c>
      <c r="AN288">
        <f ca="1">'MPL ID'!$BG$7+SUMPRODUCT(($B$1003:$AG$1003='MPL ID'!$BF$7)*(($B288:$AG288=1)+($B288:$AG288=2)))+SUMPRODUCT(($B$1004:$AG$1004='MPL ID'!$BF$7)*(($B288:$AG288=3)+($B288:$AG288=4)))</f>
        <v>7</v>
      </c>
      <c r="AO288">
        <f ca="1">'MPL ID'!$BG$8+SUMPRODUCT(($B$1003:$AG$1003='MPL ID'!$BF$8)*(($B288:$AG288=1)+($B288:$AG288=2)))+SUMPRODUCT(($B$1004:$AG$1004='MPL ID'!$BF$8)*(($B288:$AG288=3)+($B288:$AG288=4)))</f>
        <v>4</v>
      </c>
      <c r="AP288">
        <f ca="1">'MPL ID'!$BG$9+SUMPRODUCT(($B$1003:$AG$1003='MPL ID'!$BF$9)*(($B288:$AG288=1)+($B288:$AG288=2)))+SUMPRODUCT(($B$1004:$AG$1004='MPL ID'!$BF$9)*(($B288:$AG288=3)+($B288:$AG288=4)))</f>
        <v>12</v>
      </c>
      <c r="AQ288">
        <f ca="1">'MPL ID'!$BH$1+SUMPRODUCT(($B$1003:$AG$1003='MPL ID'!$BF$1)*(2*($B288:$AG288=1)+($B288:$AG288=2)-2*($B288:$AG288=3)-($B288:$AG288=4)))-SUMPRODUCT(($B$1004:$AG$1004='MPL ID'!$BF$1)*(2*($B288:$AG288=1)+($B288:$AG288=2)-2*($B288:$AG288=3)-($B288:$AG288=4)))</f>
        <v>10</v>
      </c>
      <c r="AR288">
        <f ca="1">'MPL ID'!$BH$2+SUMPRODUCT(($B$1003:$AG$1003='MPL ID'!$BF$2)*(2*($B288:$AG288=1)+($B288:$AG288=2)-2*($B288:$AG288=3)-($B288:$AG288=4)))-SUMPRODUCT(($B$1004:$AG$1004='MPL ID'!$BF$2)*(2*($B288:$AG288=1)+($B288:$AG288=2)-2*($B288:$AG288=3)-($B288:$AG288=4)))</f>
        <v>-4</v>
      </c>
      <c r="AS288">
        <f ca="1">'MPL ID'!$BH$3+SUMPRODUCT(($B$1003:$AG$1003='MPL ID'!$BF$3)*(2*($B288:$AG288=1)+($B288:$AG288=2)-2*($B288:$AG288=3)-($B288:$AG288=4)))-SUMPRODUCT(($B$1004:$AG$1004='MPL ID'!$BF$3)*(2*($B288:$AG288=1)+($B288:$AG288=2)-2*($B288:$AG288=3)-($B288:$AG288=4)))</f>
        <v>-7</v>
      </c>
      <c r="AT288">
        <f ca="1">'MPL ID'!$BH$4+SUMPRODUCT(($B$1003:$AG$1003='MPL ID'!$BF$4)*(2*($B288:$AG288=1)+($B288:$AG288=2)-2*($B288:$AG288=3)-($B288:$AG288=4)))-SUMPRODUCT(($B$1004:$AG$1004='MPL ID'!$BF$4)*(2*($B288:$AG288=1)+($B288:$AG288=2)-2*($B288:$AG288=3)-($B288:$AG288=4)))</f>
        <v>5</v>
      </c>
      <c r="AU288">
        <f ca="1">'MPL ID'!$BH$5+SUMPRODUCT(($B$1003:$AG$1003='MPL ID'!$BF$5)*(2*($B288:$AG288=1)+($B288:$AG288=2)-2*($B288:$AG288=3)-($B288:$AG288=4)))-SUMPRODUCT(($B$1004:$AG$1004='MPL ID'!$BF$5)*(2*($B288:$AG288=1)+($B288:$AG288=2)-2*($B288:$AG288=3)-($B288:$AG288=4)))</f>
        <v>-14</v>
      </c>
      <c r="AV288">
        <f ca="1">'MPL ID'!$BH$6+SUMPRODUCT(($B$1003:$AG$1003='MPL ID'!$BF$6)*(2*($B288:$AG288=1)+($B288:$AG288=2)-2*($B288:$AG288=3)-($B288:$AG288=4)))-SUMPRODUCT(($B$1004:$AG$1004='MPL ID'!$BF$6)*(2*($B288:$AG288=1)+($B288:$AG288=2)-2*($B288:$AG288=3)-($B288:$AG288=4)))</f>
        <v>10</v>
      </c>
      <c r="AW288">
        <f ca="1">'MPL ID'!$BH$7+SUMPRODUCT(($B$1003:$AG$1003='MPL ID'!$BF$7)*(2*($B288:$AG288=1)+($B288:$AG288=2)-2*($B288:$AG288=3)-($B288:$AG288=4)))-SUMPRODUCT(($B$1004:$AG$1004='MPL ID'!$BF$7)*(2*($B288:$AG288=1)+($B288:$AG288=2)-2*($B288:$AG288=3)-($B288:$AG288=4)))</f>
        <v>-1</v>
      </c>
      <c r="AX288">
        <f ca="1">'MPL ID'!$BH$8+SUMPRODUCT(($B$1003:$AG$1003='MPL ID'!$BF$8)*(2*($B288:$AG288=1)+($B288:$AG288=2)-2*($B288:$AG288=3)-($B288:$AG288=4)))-SUMPRODUCT(($B$1004:$AG$1004='MPL ID'!$BF$8)*(2*($B288:$AG288=1)+($B288:$AG288=2)-2*($B288:$AG288=3)-($B288:$AG288=4)))</f>
        <v>-13</v>
      </c>
      <c r="AY288">
        <f ca="1">'MPL ID'!$BH$9+SUMPRODUCT(($B$1003:$AG$1003='MPL ID'!$BF$9)*(2*($B288:$AG288=1)+($B288:$AG288=2)-2*($B288:$AG288=3)-($B288:$AG288=4)))-SUMPRODUCT(($B$1004:$AG$1004='MPL ID'!$BF$9)*(2*($B288:$AG288=1)+($B288:$AG288=2)-2*($B288:$AG288=3)-($B288:$AG288=4)))</f>
        <v>14</v>
      </c>
      <c r="AZ288">
        <f ca="1">SUMPRODUCT(--($AH288:$AP288=AH288),--($AQ288:$AY288=AQ288),'MPL ID'!$BG$13:$BO$13)+IF(AND($E288&gt;=3,$E288&lt;=4,AO288=AH288,AX288=AQ288),1,0)+IF(AND($G288&gt;=1,$G288&lt;=2,AJ288=AH288,AS288=AQ288),1,0)+IF(AND($L288&gt;=1,$L288&lt;=2,AM288=AH288,AV288=AQ288),1,0)+IF(AND($O288&gt;=1,$O288&lt;=2,AP288=AH288,AY288=AQ288),1,0)+IF(AND($R288&gt;=1,$R288&lt;=2,AI288=AH288,AR288=AQ288),1,0)+IF(AND($AA288&gt;=3,$AA288&lt;=4,AL288=AH288,AU288=AQ288),1,0)+IF(AND($AE288&gt;=3,$AE288&lt;=4,AK288=AH288,AT288=AQ288),1,0)</f>
        <v>0</v>
      </c>
      <c r="BA288">
        <f ca="1">SUMPRODUCT(--($AH288:$AP288=AI288),--($AQ288:$AY288=AR288),'MPL ID'!$BG$14:$BO$14)+IF(AND($F288&gt;=1,$F288&lt;=2,AP288=AI288,AY288=AR288),1,0)+IF(AND($H288&gt;=1,$H288&lt;=2,AN288=AI288,AW288=AR288),1,0)+IF(AND($J288&gt;=3,$J288&lt;=4,AL288=AI288,AU288=AR288),1,0)+IF(AND($M288&gt;=1,$M288&lt;=2,AO288=AI288,AX288=AR288),1,0)+IF(AND($R288&gt;=3,$R288&lt;=4,AH288=AI288,AQ288=AR288),1,0)+IF(AND($Y288&gt;=3,$Y288&lt;=4,AJ288=AI288,AS288=AR288),1,0)+IF(AND($AC288&gt;=1,$AC288&lt;=2,AK288=AI288,AT288=AR288),1,0)+IF(AND($AF288&gt;=3,$AF288&lt;=4,AM288=AI288,AV288=AR288),1,0)</f>
        <v>0</v>
      </c>
      <c r="BB288">
        <f ca="1">SUMPRODUCT(--($AH288:$AP288=AJ288),--($AQ288:$AY288=AS288),'MPL ID'!$BG$15:$BO$15)+IF(AND($C288&gt;=1,$C288&lt;=2,AK288=AJ288,AT288=AS288),1,0)+IF(AND($G288&gt;=3,$G288&lt;=4,AH288=AJ288,AQ288=AS288),1,0)+IF(AND($K288&gt;=1,$K288&lt;=2,AP288=AJ288,AY288=AS288),1,0)+IF(AND($N288&gt;=3,$N288&lt;=4,AL288=AJ288,AU288=AS288),1,0)+IF(AND($V288&gt;=1,$V288&lt;=2,AM288=AJ288,AV288=AS288),1,0)+IF(AND($Y288&gt;=1,$Y288&lt;=2,AI288=AJ288,AR288=AS288),1,0)+IF(AND($AB288&gt;=3,$AB288&lt;=4,AN288=AJ288,AW288=AS288),1,0)</f>
        <v>0</v>
      </c>
      <c r="BC288">
        <f ca="1">SUMPRODUCT(--($AH288:$AP288=AK288),--($AQ288:$AY288=AT288),'MPL ID'!$BG$16:$BO$16)+IF(AND($C288&gt;=3,$C288&lt;=4,AJ288=AK288,AS288=AT288),1,0)+IF(AND($I288&gt;=1,$I288&lt;=2,AP288=AK288,AY288=AT288),1,0)+IF(AND($P288&gt;=3,$P288&lt;=4,AO288=AK288,AX288=AT288),1,0)+IF(AND($T288&gt;=1,$T288&lt;=2,AN288=AK288,AW288=AT288),1,0)+IF(AND($W288&gt;=1,$W288&lt;=2,AL288=AK288,AU288=AT288),1,0)+IF(AND($AC288&gt;=3,$AC288&lt;=4,AI288=AK288,AR288=AT288),1,0)+IF(AND($AE288&gt;=1,$AE288&lt;=2,AH288=AK288,AQ288=AT288),1,0)</f>
        <v>0</v>
      </c>
      <c r="BD288">
        <f ca="1">SUMPRODUCT(--($AH288:$AP288=AL288),--($AQ288:$AY288=AU288),'MPL ID'!$BG$17:$BO$17)+IF(AND($B288&gt;=3,$B288&lt;=4,AN288=AL288,AW288=AU288),1,0)+IF(AND($D288&gt;=1,$D288&lt;=2,AM288=AL288,AV288=AU288),1,0)+IF(AND($J288&gt;=1,$J288&lt;=2,AI288=AL288,AR288=AU288),1,0)+IF(AND($N288&gt;=1,$N288&lt;=2,AJ288=AL288,AS288=AU288),1,0)+IF(AND($W288&gt;=3,$W288&lt;=4,AK288=AL288,AT288=AU288),1,0)+IF(AND($AA288&gt;=1,$AA288&lt;=2,AH288=AL288,AQ288=AU288),1,0)+IF(AND($AD288&gt;=3,$AD288&lt;=4,AO288=AL288,AX288=AU288),1,0)</f>
        <v>0</v>
      </c>
      <c r="BE288">
        <f ca="1">SUMPRODUCT(--($AH288:$AP288=AM288),--($AQ288:$AY288=AV288),'MPL ID'!$BG$18:$BO$18)+IF(AND($D288&gt;=3,$D288&lt;=4,AL288=AM288,AU288=AV288),1,0)+IF(AND($L288&gt;=3,$L288&lt;=4,AH288=AM288,AQ288=AV288),1,0)+IF(AND($Q288&gt;=3,$Q288&lt;=4,AN288=AM288,AW288=AV288),1,0)+IF(AND($S288&gt;=1,$S288&lt;=2,AP288=AM288,AY288=AV288),1,0)+IF(AND($V288&gt;=3,$V288&lt;=4,AJ288=AM288,AS288=AV288),1,0)+IF(AND($Z288&gt;=1,$Z288&lt;=2,AO288=AM288,AX288=AV288),1,0)+IF(AND($AF288&gt;=1,$AF288&lt;=2,AI288=AM288,AR288=AV288),1,0)</f>
        <v>0</v>
      </c>
      <c r="BF288">
        <f ca="1">SUMPRODUCT(--($AH288:$AP288=AN288),--($AQ288:$AY288=AW288),'MPL ID'!$BG$19:$BO$19)+IF(AND($B288&gt;=1,$B288&lt;=2,AL288=AN288,AU288=AW288),1,0)+IF(AND($H288&gt;=3,$H288&lt;=4,AI288=AN288,AR288=AW288),1,0)+IF(AND($Q288&gt;=1,$Q288&lt;=2,AM288=AN288,AV288=AW288),1,0)+IF(AND($T288&gt;=3,$T288&lt;=4,AK288=AN288,AT288=AW288),1,0)+IF(AND($X288&gt;=3,$X288&lt;=4,AO288=AN288,AX288=AW288),1,0)+IF(AND($AB288&gt;=1,$AB288&lt;=2,AJ288=AN288,AS288=AW288),1,0)+IF(AND($AG288&gt;=1,$AG288&lt;=2,AP288=AN288,AY288=AW288),1,0)</f>
        <v>0</v>
      </c>
      <c r="BG288">
        <f ca="1">SUMPRODUCT(--($AH288:$AP288=AO288),--($AQ288:$AY288=AX288),'MPL ID'!$BG$20:$BO$20)+IF(AND($E288&gt;=1,$E288&lt;=2,AH288=AO288,AQ288=AX288),1,0)+IF(AND($M288&gt;=3,$M288&lt;=4,AI288=AO288,AR288=AX288),1,0)+IF(AND($P288&gt;=1,$P288&lt;=2,AK288=AO288,AT288=AX288),1,0)+IF(AND($U288&gt;=1,$U288&lt;=2,AP288=AO288,AY288=AX288),1,0)+IF(AND($X288&gt;=1,$X288&lt;=2,AN288=AO288,AW288=AX288),1,0)+IF(AND($Z288&gt;=3,$Z288&lt;=4,AM288=AO288,AV288=AX288),1,0)+IF(AND($AD288&gt;=1,$AD288&lt;=2,AL288=AO288,AU288=AX288),1,0)</f>
        <v>0</v>
      </c>
      <c r="BH288">
        <f ca="1">SUMPRODUCT(--($AH288:$AP288=AP288),--($AQ288:$AY288=AY288),'MPL ID'!$BG$21:$BO$21)+IF(AND($F288&gt;=3,$F288&lt;=4,AI288=AP288,AR288=AY288),1,0)+IF(AND($I288&gt;=3,$I288&lt;=4,AK288=AP288,AT288=AY288),1,0)+IF(AND($K288&gt;=3,$K288&lt;=4,AJ288=AP288,AS288=AY288),1,0)+IF(AND($O288&gt;=3,$O288&lt;=4,AH288=AP288,AQ288=AY288),1,0)+IF(AND($S288&gt;=3,$S288&lt;=4,AM288=AP288,AV288=AY288),1,0)+IF(AND($U288&gt;=3,$U288&lt;=4,AO288=AP288,AX288=AY288),1,0)+IF(AND($AG288&gt;=3,$AG288&lt;=4,AN288=AP288,AW288=AY288),1,0)</f>
        <v>0</v>
      </c>
      <c r="BI288">
        <f t="shared" ca="1" si="36"/>
        <v>3</v>
      </c>
      <c r="BJ288">
        <f t="shared" ca="1" si="37"/>
        <v>5</v>
      </c>
      <c r="BK288">
        <f t="shared" ca="1" si="38"/>
        <v>7</v>
      </c>
      <c r="BL288">
        <f t="shared" ca="1" si="39"/>
        <v>4</v>
      </c>
      <c r="BM288">
        <f t="shared" ca="1" si="40"/>
        <v>9</v>
      </c>
      <c r="BN288">
        <f t="shared" ca="1" si="41"/>
        <v>2</v>
      </c>
      <c r="BO288">
        <f t="shared" ca="1" si="42"/>
        <v>6</v>
      </c>
      <c r="BP288">
        <f t="shared" ca="1" si="43"/>
        <v>8</v>
      </c>
      <c r="BQ288">
        <f t="shared" ca="1" si="44"/>
        <v>1</v>
      </c>
    </row>
    <row r="289" spans="1:69" x14ac:dyDescent="0.25">
      <c r="A289">
        <v>288</v>
      </c>
      <c r="B289">
        <f ca="1">IF(AND(ISNUMBER('MPL ID'!$P$25),ISNUMBER('MPL ID'!$Q$25)),0,RANDBETWEEN(1,4))</f>
        <v>0</v>
      </c>
      <c r="C289">
        <f ca="1">IF(AND(ISNUMBER('MPL ID'!$P$26),ISNUMBER('MPL ID'!$Q$26)),0,RANDBETWEEN(1,4))</f>
        <v>0</v>
      </c>
      <c r="D289">
        <f ca="1">IF(AND(ISNUMBER('MPL ID'!$P$28),ISNUMBER('MPL ID'!$Q$28)),0,RANDBETWEEN(1,4))</f>
        <v>0</v>
      </c>
      <c r="E289">
        <f ca="1">IF(AND(ISNUMBER('MPL ID'!$P$29),ISNUMBER('MPL ID'!$Q$29)),0,RANDBETWEEN(1,4))</f>
        <v>0</v>
      </c>
      <c r="F289">
        <f ca="1">IF(AND(ISNUMBER('MPL ID'!$P$30),ISNUMBER('MPL ID'!$Q$30)),0,RANDBETWEEN(1,4))</f>
        <v>0</v>
      </c>
      <c r="G289">
        <f ca="1">IF(AND(ISNUMBER('MPL ID'!$P$31),ISNUMBER('MPL ID'!$Q$31)),0,RANDBETWEEN(1,4))</f>
        <v>0</v>
      </c>
      <c r="H289">
        <f ca="1">IF(AND(ISNUMBER('MPL ID'!$P$32),ISNUMBER('MPL ID'!$Q$32)),0,RANDBETWEEN(1,4))</f>
        <v>0</v>
      </c>
      <c r="I289">
        <f ca="1">IF(AND(ISNUMBER('MPL ID'!$P$33),ISNUMBER('MPL ID'!$Q$33)),0,RANDBETWEEN(1,4))</f>
        <v>0</v>
      </c>
      <c r="J289">
        <f ca="1">IF(AND(ISNUMBER('MPL ID'!$D$36),ISNUMBER('MPL ID'!$E$36)),0,RANDBETWEEN(1,4))</f>
        <v>0</v>
      </c>
      <c r="K289">
        <f ca="1">IF(AND(ISNUMBER('MPL ID'!$D$37),ISNUMBER('MPL ID'!$E$37)),0,RANDBETWEEN(1,4))</f>
        <v>0</v>
      </c>
      <c r="L289">
        <f ca="1">IF(AND(ISNUMBER('MPL ID'!$D$39),ISNUMBER('MPL ID'!$E$39)),0,RANDBETWEEN(1,4))</f>
        <v>0</v>
      </c>
      <c r="M289">
        <f ca="1">IF(AND(ISNUMBER('MPL ID'!$D$40),ISNUMBER('MPL ID'!$E$40)),0,RANDBETWEEN(1,4))</f>
        <v>0</v>
      </c>
      <c r="N289">
        <f ca="1">IF(AND(ISNUMBER('MPL ID'!$D$41),ISNUMBER('MPL ID'!$E$41)),0,RANDBETWEEN(1,4))</f>
        <v>0</v>
      </c>
      <c r="O289">
        <f ca="1">IF(AND(ISNUMBER('MPL ID'!$D$42),ISNUMBER('MPL ID'!$E$42)),0,RANDBETWEEN(1,4))</f>
        <v>0</v>
      </c>
      <c r="P289">
        <f ca="1">IF(AND(ISNUMBER('MPL ID'!$D$43),ISNUMBER('MPL ID'!$E$43)),0,RANDBETWEEN(1,4))</f>
        <v>0</v>
      </c>
      <c r="Q289">
        <f ca="1">IF(AND(ISNUMBER('MPL ID'!$D$44),ISNUMBER('MPL ID'!$E$44)),0,RANDBETWEEN(1,4))</f>
        <v>0</v>
      </c>
      <c r="R289">
        <f ca="1">IF(AND(ISNUMBER('MPL ID'!$J$36),ISNUMBER('MPL ID'!$K$36)),0,RANDBETWEEN(1,4))</f>
        <v>0</v>
      </c>
      <c r="S289">
        <f ca="1">IF(AND(ISNUMBER('MPL ID'!$J$37),ISNUMBER('MPL ID'!$K$37)),0,RANDBETWEEN(1,4))</f>
        <v>0</v>
      </c>
      <c r="T289">
        <f ca="1">IF(AND(ISNUMBER('MPL ID'!$J$39),ISNUMBER('MPL ID'!$K$39)),0,RANDBETWEEN(1,4))</f>
        <v>0</v>
      </c>
      <c r="U289">
        <f ca="1">IF(AND(ISNUMBER('MPL ID'!$J$40),ISNUMBER('MPL ID'!$K$40)),0,RANDBETWEEN(1,4))</f>
        <v>0</v>
      </c>
      <c r="V289">
        <f ca="1">IF(AND(ISNUMBER('MPL ID'!$J$41),ISNUMBER('MPL ID'!$K$41)),0,RANDBETWEEN(1,4))</f>
        <v>0</v>
      </c>
      <c r="W289">
        <f ca="1">IF(AND(ISNUMBER('MPL ID'!$J$42),ISNUMBER('MPL ID'!$K$42)),0,RANDBETWEEN(1,4))</f>
        <v>3</v>
      </c>
      <c r="X289">
        <f ca="1">IF(AND(ISNUMBER('MPL ID'!$J$43),ISNUMBER('MPL ID'!$K$43)),0,RANDBETWEEN(1,4))</f>
        <v>4</v>
      </c>
      <c r="Y289">
        <f ca="1">IF(AND(ISNUMBER('MPL ID'!$J$44),ISNUMBER('MPL ID'!$K$44)),0,RANDBETWEEN(1,4))</f>
        <v>3</v>
      </c>
      <c r="Z289">
        <f ca="1">IF(AND(ISNUMBER('MPL ID'!$P$36),ISNUMBER('MPL ID'!$Q$36)),0,RANDBETWEEN(1,4))</f>
        <v>2</v>
      </c>
      <c r="AA289">
        <f ca="1">IF(AND(ISNUMBER('MPL ID'!$P$37),ISNUMBER('MPL ID'!$Q$37)),0,RANDBETWEEN(1,4))</f>
        <v>2</v>
      </c>
      <c r="AB289">
        <f ca="1">IF(AND(ISNUMBER('MPL ID'!$P$39),ISNUMBER('MPL ID'!$Q$39)),0,RANDBETWEEN(1,4))</f>
        <v>4</v>
      </c>
      <c r="AC289">
        <f ca="1">IF(AND(ISNUMBER('MPL ID'!$P$40),ISNUMBER('MPL ID'!$Q$40)),0,RANDBETWEEN(1,4))</f>
        <v>4</v>
      </c>
      <c r="AD289">
        <f ca="1">IF(AND(ISNUMBER('MPL ID'!$P$41),ISNUMBER('MPL ID'!$Q$41)),0,RANDBETWEEN(1,4))</f>
        <v>2</v>
      </c>
      <c r="AE289">
        <f ca="1">IF(AND(ISNUMBER('MPL ID'!$P$42),ISNUMBER('MPL ID'!$Q$42)),0,RANDBETWEEN(1,4))</f>
        <v>4</v>
      </c>
      <c r="AF289">
        <f ca="1">IF(AND(ISNUMBER('MPL ID'!$P$43),ISNUMBER('MPL ID'!$Q$43)),0,RANDBETWEEN(1,4))</f>
        <v>2</v>
      </c>
      <c r="AG289">
        <f ca="1">IF(AND(ISNUMBER('MPL ID'!$P$44),ISNUMBER('MPL ID'!$Q$44)),0,RANDBETWEEN(1,4))</f>
        <v>3</v>
      </c>
      <c r="AH289">
        <f ca="1">'MPL ID'!$BG$1+SUMPRODUCT(($B$1003:$AG$1003='MPL ID'!$BF$1)*(($B289:$AG289=1)+($B289:$AG289=2)))+SUMPRODUCT(($B$1004:$AG$1004='MPL ID'!$BF$1)*(($B289:$AG289=3)+($B289:$AG289=4)))</f>
        <v>10</v>
      </c>
      <c r="AI289">
        <f ca="1">'MPL ID'!$BG$2+SUMPRODUCT(($B$1003:$AG$1003='MPL ID'!$BF$2)*(($B289:$AG289=1)+($B289:$AG289=2)))+SUMPRODUCT(($B$1004:$AG$1004='MPL ID'!$BF$2)*(($B289:$AG289=3)+($B289:$AG289=4)))</f>
        <v>8</v>
      </c>
      <c r="AJ289">
        <f ca="1">'MPL ID'!$BG$3+SUMPRODUCT(($B$1003:$AG$1003='MPL ID'!$BF$3)*(($B289:$AG289=1)+($B289:$AG289=2)))+SUMPRODUCT(($B$1004:$AG$1004='MPL ID'!$BF$3)*(($B289:$AG289=3)+($B289:$AG289=4)))</f>
        <v>6</v>
      </c>
      <c r="AK289">
        <f ca="1">'MPL ID'!$BG$4+SUMPRODUCT(($B$1003:$AG$1003='MPL ID'!$BF$4)*(($B289:$AG289=1)+($B289:$AG289=2)))+SUMPRODUCT(($B$1004:$AG$1004='MPL ID'!$BF$4)*(($B289:$AG289=3)+($B289:$AG289=4)))</f>
        <v>8</v>
      </c>
      <c r="AL289">
        <f ca="1">'MPL ID'!$BG$5+SUMPRODUCT(($B$1003:$AG$1003='MPL ID'!$BF$5)*(($B289:$AG289=1)+($B289:$AG289=2)))+SUMPRODUCT(($B$1004:$AG$1004='MPL ID'!$BF$5)*(($B289:$AG289=3)+($B289:$AG289=4)))</f>
        <v>5</v>
      </c>
      <c r="AM289">
        <f ca="1">'MPL ID'!$BG$6+SUMPRODUCT(($B$1003:$AG$1003='MPL ID'!$BF$6)*(($B289:$AG289=1)+($B289:$AG289=2)))+SUMPRODUCT(($B$1004:$AG$1004='MPL ID'!$BF$6)*(($B289:$AG289=3)+($B289:$AG289=4)))</f>
        <v>13</v>
      </c>
      <c r="AN289">
        <f ca="1">'MPL ID'!$BG$7+SUMPRODUCT(($B$1003:$AG$1003='MPL ID'!$BF$7)*(($B289:$AG289=1)+($B289:$AG289=2)))+SUMPRODUCT(($B$1004:$AG$1004='MPL ID'!$BF$7)*(($B289:$AG289=3)+($B289:$AG289=4)))</f>
        <v>6</v>
      </c>
      <c r="AO289">
        <f ca="1">'MPL ID'!$BG$8+SUMPRODUCT(($B$1003:$AG$1003='MPL ID'!$BF$8)*(($B289:$AG289=1)+($B289:$AG289=2)))+SUMPRODUCT(($B$1004:$AG$1004='MPL ID'!$BF$8)*(($B289:$AG289=3)+($B289:$AG289=4)))</f>
        <v>4</v>
      </c>
      <c r="AP289">
        <f ca="1">'MPL ID'!$BG$9+SUMPRODUCT(($B$1003:$AG$1003='MPL ID'!$BF$9)*(($B289:$AG289=1)+($B289:$AG289=2)))+SUMPRODUCT(($B$1004:$AG$1004='MPL ID'!$BF$9)*(($B289:$AG289=3)+($B289:$AG289=4)))</f>
        <v>12</v>
      </c>
      <c r="AQ289">
        <f ca="1">'MPL ID'!$BH$1+SUMPRODUCT(($B$1003:$AG$1003='MPL ID'!$BF$1)*(2*($B289:$AG289=1)+($B289:$AG289=2)-2*($B289:$AG289=3)-($B289:$AG289=4)))-SUMPRODUCT(($B$1004:$AG$1004='MPL ID'!$BF$1)*(2*($B289:$AG289=1)+($B289:$AG289=2)-2*($B289:$AG289=3)-($B289:$AG289=4)))</f>
        <v>9</v>
      </c>
      <c r="AR289">
        <f ca="1">'MPL ID'!$BH$2+SUMPRODUCT(($B$1003:$AG$1003='MPL ID'!$BF$2)*(2*($B289:$AG289=1)+($B289:$AG289=2)-2*($B289:$AG289=3)-($B289:$AG289=4)))-SUMPRODUCT(($B$1004:$AG$1004='MPL ID'!$BF$2)*(2*($B289:$AG289=1)+($B289:$AG289=2)-2*($B289:$AG289=3)-($B289:$AG289=4)))</f>
        <v>-2</v>
      </c>
      <c r="AS289">
        <f ca="1">'MPL ID'!$BH$3+SUMPRODUCT(($B$1003:$AG$1003='MPL ID'!$BF$3)*(2*($B289:$AG289=1)+($B289:$AG289=2)-2*($B289:$AG289=3)-($B289:$AG289=4)))-SUMPRODUCT(($B$1004:$AG$1004='MPL ID'!$BF$3)*(2*($B289:$AG289=1)+($B289:$AG289=2)-2*($B289:$AG289=3)-($B289:$AG289=4)))</f>
        <v>-9</v>
      </c>
      <c r="AT289">
        <f ca="1">'MPL ID'!$BH$4+SUMPRODUCT(($B$1003:$AG$1003='MPL ID'!$BF$4)*(2*($B289:$AG289=1)+($B289:$AG289=2)-2*($B289:$AG289=3)-($B289:$AG289=4)))-SUMPRODUCT(($B$1004:$AG$1004='MPL ID'!$BF$4)*(2*($B289:$AG289=1)+($B289:$AG289=2)-2*($B289:$AG289=3)-($B289:$AG289=4)))</f>
        <v>-2</v>
      </c>
      <c r="AU289">
        <f ca="1">'MPL ID'!$BH$5+SUMPRODUCT(($B$1003:$AG$1003='MPL ID'!$BF$5)*(2*($B289:$AG289=1)+($B289:$AG289=2)-2*($B289:$AG289=3)-($B289:$AG289=4)))-SUMPRODUCT(($B$1004:$AG$1004='MPL ID'!$BF$5)*(2*($B289:$AG289=1)+($B289:$AG289=2)-2*($B289:$AG289=3)-($B289:$AG289=4)))</f>
        <v>-10</v>
      </c>
      <c r="AV289">
        <f ca="1">'MPL ID'!$BH$6+SUMPRODUCT(($B$1003:$AG$1003='MPL ID'!$BF$6)*(2*($B289:$AG289=1)+($B289:$AG289=2)-2*($B289:$AG289=3)-($B289:$AG289=4)))-SUMPRODUCT(($B$1004:$AG$1004='MPL ID'!$BF$6)*(2*($B289:$AG289=1)+($B289:$AG289=2)-2*($B289:$AG289=3)-($B289:$AG289=4)))</f>
        <v>16</v>
      </c>
      <c r="AW289">
        <f ca="1">'MPL ID'!$BH$7+SUMPRODUCT(($B$1003:$AG$1003='MPL ID'!$BF$7)*(2*($B289:$AG289=1)+($B289:$AG289=2)-2*($B289:$AG289=3)-($B289:$AG289=4)))-SUMPRODUCT(($B$1004:$AG$1004='MPL ID'!$BF$7)*(2*($B289:$AG289=1)+($B289:$AG289=2)-2*($B289:$AG289=3)-($B289:$AG289=4)))</f>
        <v>-4</v>
      </c>
      <c r="AX289">
        <f ca="1">'MPL ID'!$BH$8+SUMPRODUCT(($B$1003:$AG$1003='MPL ID'!$BF$8)*(2*($B289:$AG289=1)+($B289:$AG289=2)-2*($B289:$AG289=3)-($B289:$AG289=4)))-SUMPRODUCT(($B$1004:$AG$1004='MPL ID'!$BF$8)*(2*($B289:$AG289=1)+($B289:$AG289=2)-2*($B289:$AG289=3)-($B289:$AG289=4)))</f>
        <v>-13</v>
      </c>
      <c r="AY289">
        <f ca="1">'MPL ID'!$BH$9+SUMPRODUCT(($B$1003:$AG$1003='MPL ID'!$BF$9)*(2*($B289:$AG289=1)+($B289:$AG289=2)-2*($B289:$AG289=3)-($B289:$AG289=4)))-SUMPRODUCT(($B$1004:$AG$1004='MPL ID'!$BF$9)*(2*($B289:$AG289=1)+($B289:$AG289=2)-2*($B289:$AG289=3)-($B289:$AG289=4)))</f>
        <v>15</v>
      </c>
      <c r="AZ289">
        <f ca="1">SUMPRODUCT(--($AH289:$AP289=AH289),--($AQ289:$AY289=AQ289),'MPL ID'!$BG$13:$BO$13)+IF(AND($E289&gt;=3,$E289&lt;=4,AO289=AH289,AX289=AQ289),1,0)+IF(AND($G289&gt;=1,$G289&lt;=2,AJ289=AH289,AS289=AQ289),1,0)+IF(AND($L289&gt;=1,$L289&lt;=2,AM289=AH289,AV289=AQ289),1,0)+IF(AND($O289&gt;=1,$O289&lt;=2,AP289=AH289,AY289=AQ289),1,0)+IF(AND($R289&gt;=1,$R289&lt;=2,AI289=AH289,AR289=AQ289),1,0)+IF(AND($AA289&gt;=3,$AA289&lt;=4,AL289=AH289,AU289=AQ289),1,0)+IF(AND($AE289&gt;=3,$AE289&lt;=4,AK289=AH289,AT289=AQ289),1,0)</f>
        <v>0</v>
      </c>
      <c r="BA289">
        <f ca="1">SUMPRODUCT(--($AH289:$AP289=AI289),--($AQ289:$AY289=AR289),'MPL ID'!$BG$14:$BO$14)+IF(AND($F289&gt;=1,$F289&lt;=2,AP289=AI289,AY289=AR289),1,0)+IF(AND($H289&gt;=1,$H289&lt;=2,AN289=AI289,AW289=AR289),1,0)+IF(AND($J289&gt;=3,$J289&lt;=4,AL289=AI289,AU289=AR289),1,0)+IF(AND($M289&gt;=1,$M289&lt;=2,AO289=AI289,AX289=AR289),1,0)+IF(AND($R289&gt;=3,$R289&lt;=4,AH289=AI289,AQ289=AR289),1,0)+IF(AND($Y289&gt;=3,$Y289&lt;=4,AJ289=AI289,AS289=AR289),1,0)+IF(AND($AC289&gt;=1,$AC289&lt;=2,AK289=AI289,AT289=AR289),1,0)+IF(AND($AF289&gt;=3,$AF289&lt;=4,AM289=AI289,AV289=AR289),1,0)</f>
        <v>0</v>
      </c>
      <c r="BB289">
        <f ca="1">SUMPRODUCT(--($AH289:$AP289=AJ289),--($AQ289:$AY289=AS289),'MPL ID'!$BG$15:$BO$15)+IF(AND($C289&gt;=1,$C289&lt;=2,AK289=AJ289,AT289=AS289),1,0)+IF(AND($G289&gt;=3,$G289&lt;=4,AH289=AJ289,AQ289=AS289),1,0)+IF(AND($K289&gt;=1,$K289&lt;=2,AP289=AJ289,AY289=AS289),1,0)+IF(AND($N289&gt;=3,$N289&lt;=4,AL289=AJ289,AU289=AS289),1,0)+IF(AND($V289&gt;=1,$V289&lt;=2,AM289=AJ289,AV289=AS289),1,0)+IF(AND($Y289&gt;=1,$Y289&lt;=2,AI289=AJ289,AR289=AS289),1,0)+IF(AND($AB289&gt;=3,$AB289&lt;=4,AN289=AJ289,AW289=AS289),1,0)</f>
        <v>0</v>
      </c>
      <c r="BC289">
        <f ca="1">SUMPRODUCT(--($AH289:$AP289=AK289),--($AQ289:$AY289=AT289),'MPL ID'!$BG$16:$BO$16)+IF(AND($C289&gt;=3,$C289&lt;=4,AJ289=AK289,AS289=AT289),1,0)+IF(AND($I289&gt;=1,$I289&lt;=2,AP289=AK289,AY289=AT289),1,0)+IF(AND($P289&gt;=3,$P289&lt;=4,AO289=AK289,AX289=AT289),1,0)+IF(AND($T289&gt;=1,$T289&lt;=2,AN289=AK289,AW289=AT289),1,0)+IF(AND($W289&gt;=1,$W289&lt;=2,AL289=AK289,AU289=AT289),1,0)+IF(AND($AC289&gt;=3,$AC289&lt;=4,AI289=AK289,AR289=AT289),1,0)+IF(AND($AE289&gt;=1,$AE289&lt;=2,AH289=AK289,AQ289=AT289),1,0)</f>
        <v>2</v>
      </c>
      <c r="BD289">
        <f ca="1">SUMPRODUCT(--($AH289:$AP289=AL289),--($AQ289:$AY289=AU289),'MPL ID'!$BG$17:$BO$17)+IF(AND($B289&gt;=3,$B289&lt;=4,AN289=AL289,AW289=AU289),1,0)+IF(AND($D289&gt;=1,$D289&lt;=2,AM289=AL289,AV289=AU289),1,0)+IF(AND($J289&gt;=1,$J289&lt;=2,AI289=AL289,AR289=AU289),1,0)+IF(AND($N289&gt;=1,$N289&lt;=2,AJ289=AL289,AS289=AU289),1,0)+IF(AND($W289&gt;=3,$W289&lt;=4,AK289=AL289,AT289=AU289),1,0)+IF(AND($AA289&gt;=1,$AA289&lt;=2,AH289=AL289,AQ289=AU289),1,0)+IF(AND($AD289&gt;=3,$AD289&lt;=4,AO289=AL289,AX289=AU289),1,0)</f>
        <v>0</v>
      </c>
      <c r="BE289">
        <f ca="1">SUMPRODUCT(--($AH289:$AP289=AM289),--($AQ289:$AY289=AV289),'MPL ID'!$BG$18:$BO$18)+IF(AND($D289&gt;=3,$D289&lt;=4,AL289=AM289,AU289=AV289),1,0)+IF(AND($L289&gt;=3,$L289&lt;=4,AH289=AM289,AQ289=AV289),1,0)+IF(AND($Q289&gt;=3,$Q289&lt;=4,AN289=AM289,AW289=AV289),1,0)+IF(AND($S289&gt;=1,$S289&lt;=2,AP289=AM289,AY289=AV289),1,0)+IF(AND($V289&gt;=3,$V289&lt;=4,AJ289=AM289,AS289=AV289),1,0)+IF(AND($Z289&gt;=1,$Z289&lt;=2,AO289=AM289,AX289=AV289),1,0)+IF(AND($AF289&gt;=1,$AF289&lt;=2,AI289=AM289,AR289=AV289),1,0)</f>
        <v>0</v>
      </c>
      <c r="BF289">
        <f ca="1">SUMPRODUCT(--($AH289:$AP289=AN289),--($AQ289:$AY289=AW289),'MPL ID'!$BG$19:$BO$19)+IF(AND($B289&gt;=1,$B289&lt;=2,AL289=AN289,AU289=AW289),1,0)+IF(AND($H289&gt;=3,$H289&lt;=4,AI289=AN289,AR289=AW289),1,0)+IF(AND($Q289&gt;=1,$Q289&lt;=2,AM289=AN289,AV289=AW289),1,0)+IF(AND($T289&gt;=3,$T289&lt;=4,AK289=AN289,AT289=AW289),1,0)+IF(AND($X289&gt;=3,$X289&lt;=4,AO289=AN289,AX289=AW289),1,0)+IF(AND($AB289&gt;=1,$AB289&lt;=2,AJ289=AN289,AS289=AW289),1,0)+IF(AND($AG289&gt;=1,$AG289&lt;=2,AP289=AN289,AY289=AW289),1,0)</f>
        <v>0</v>
      </c>
      <c r="BG289">
        <f ca="1">SUMPRODUCT(--($AH289:$AP289=AO289),--($AQ289:$AY289=AX289),'MPL ID'!$BG$20:$BO$20)+IF(AND($E289&gt;=1,$E289&lt;=2,AH289=AO289,AQ289=AX289),1,0)+IF(AND($M289&gt;=3,$M289&lt;=4,AI289=AO289,AR289=AX289),1,0)+IF(AND($P289&gt;=1,$P289&lt;=2,AK289=AO289,AT289=AX289),1,0)+IF(AND($U289&gt;=1,$U289&lt;=2,AP289=AO289,AY289=AX289),1,0)+IF(AND($X289&gt;=1,$X289&lt;=2,AN289=AO289,AW289=AX289),1,0)+IF(AND($Z289&gt;=3,$Z289&lt;=4,AM289=AO289,AV289=AX289),1,0)+IF(AND($AD289&gt;=1,$AD289&lt;=2,AL289=AO289,AU289=AX289),1,0)</f>
        <v>0</v>
      </c>
      <c r="BH289">
        <f ca="1">SUMPRODUCT(--($AH289:$AP289=AP289),--($AQ289:$AY289=AY289),'MPL ID'!$BG$21:$BO$21)+IF(AND($F289&gt;=3,$F289&lt;=4,AI289=AP289,AR289=AY289),1,0)+IF(AND($I289&gt;=3,$I289&lt;=4,AK289=AP289,AT289=AY289),1,0)+IF(AND($K289&gt;=3,$K289&lt;=4,AJ289=AP289,AS289=AY289),1,0)+IF(AND($O289&gt;=3,$O289&lt;=4,AH289=AP289,AQ289=AY289),1,0)+IF(AND($S289&gt;=3,$S289&lt;=4,AM289=AP289,AV289=AY289),1,0)+IF(AND($U289&gt;=3,$U289&lt;=4,AO289=AP289,AX289=AY289),1,0)+IF(AND($AG289&gt;=3,$AG289&lt;=4,AN289=AP289,AW289=AY289),1,0)</f>
        <v>0</v>
      </c>
      <c r="BI289">
        <f t="shared" ca="1" si="36"/>
        <v>3</v>
      </c>
      <c r="BJ289">
        <f t="shared" ca="1" si="37"/>
        <v>5</v>
      </c>
      <c r="BK289">
        <f t="shared" ca="1" si="38"/>
        <v>7</v>
      </c>
      <c r="BL289">
        <f t="shared" ca="1" si="39"/>
        <v>4</v>
      </c>
      <c r="BM289">
        <f t="shared" ca="1" si="40"/>
        <v>8</v>
      </c>
      <c r="BN289">
        <f t="shared" ca="1" si="41"/>
        <v>1</v>
      </c>
      <c r="BO289">
        <f t="shared" ca="1" si="42"/>
        <v>6</v>
      </c>
      <c r="BP289">
        <f t="shared" ca="1" si="43"/>
        <v>9</v>
      </c>
      <c r="BQ289">
        <f t="shared" ca="1" si="44"/>
        <v>2</v>
      </c>
    </row>
    <row r="290" spans="1:69" x14ac:dyDescent="0.25">
      <c r="A290">
        <v>289</v>
      </c>
      <c r="B290">
        <f ca="1">IF(AND(ISNUMBER('MPL ID'!$P$25),ISNUMBER('MPL ID'!$Q$25)),0,RANDBETWEEN(1,4))</f>
        <v>0</v>
      </c>
      <c r="C290">
        <f ca="1">IF(AND(ISNUMBER('MPL ID'!$P$26),ISNUMBER('MPL ID'!$Q$26)),0,RANDBETWEEN(1,4))</f>
        <v>0</v>
      </c>
      <c r="D290">
        <f ca="1">IF(AND(ISNUMBER('MPL ID'!$P$28),ISNUMBER('MPL ID'!$Q$28)),0,RANDBETWEEN(1,4))</f>
        <v>0</v>
      </c>
      <c r="E290">
        <f ca="1">IF(AND(ISNUMBER('MPL ID'!$P$29),ISNUMBER('MPL ID'!$Q$29)),0,RANDBETWEEN(1,4))</f>
        <v>0</v>
      </c>
      <c r="F290">
        <f ca="1">IF(AND(ISNUMBER('MPL ID'!$P$30),ISNUMBER('MPL ID'!$Q$30)),0,RANDBETWEEN(1,4))</f>
        <v>0</v>
      </c>
      <c r="G290">
        <f ca="1">IF(AND(ISNUMBER('MPL ID'!$P$31),ISNUMBER('MPL ID'!$Q$31)),0,RANDBETWEEN(1,4))</f>
        <v>0</v>
      </c>
      <c r="H290">
        <f ca="1">IF(AND(ISNUMBER('MPL ID'!$P$32),ISNUMBER('MPL ID'!$Q$32)),0,RANDBETWEEN(1,4))</f>
        <v>0</v>
      </c>
      <c r="I290">
        <f ca="1">IF(AND(ISNUMBER('MPL ID'!$P$33),ISNUMBER('MPL ID'!$Q$33)),0,RANDBETWEEN(1,4))</f>
        <v>0</v>
      </c>
      <c r="J290">
        <f ca="1">IF(AND(ISNUMBER('MPL ID'!$D$36),ISNUMBER('MPL ID'!$E$36)),0,RANDBETWEEN(1,4))</f>
        <v>0</v>
      </c>
      <c r="K290">
        <f ca="1">IF(AND(ISNUMBER('MPL ID'!$D$37),ISNUMBER('MPL ID'!$E$37)),0,RANDBETWEEN(1,4))</f>
        <v>0</v>
      </c>
      <c r="L290">
        <f ca="1">IF(AND(ISNUMBER('MPL ID'!$D$39),ISNUMBER('MPL ID'!$E$39)),0,RANDBETWEEN(1,4))</f>
        <v>0</v>
      </c>
      <c r="M290">
        <f ca="1">IF(AND(ISNUMBER('MPL ID'!$D$40),ISNUMBER('MPL ID'!$E$40)),0,RANDBETWEEN(1,4))</f>
        <v>0</v>
      </c>
      <c r="N290">
        <f ca="1">IF(AND(ISNUMBER('MPL ID'!$D$41),ISNUMBER('MPL ID'!$E$41)),0,RANDBETWEEN(1,4))</f>
        <v>0</v>
      </c>
      <c r="O290">
        <f ca="1">IF(AND(ISNUMBER('MPL ID'!$D$42),ISNUMBER('MPL ID'!$E$42)),0,RANDBETWEEN(1,4))</f>
        <v>0</v>
      </c>
      <c r="P290">
        <f ca="1">IF(AND(ISNUMBER('MPL ID'!$D$43),ISNUMBER('MPL ID'!$E$43)),0,RANDBETWEEN(1,4))</f>
        <v>0</v>
      </c>
      <c r="Q290">
        <f ca="1">IF(AND(ISNUMBER('MPL ID'!$D$44),ISNUMBER('MPL ID'!$E$44)),0,RANDBETWEEN(1,4))</f>
        <v>0</v>
      </c>
      <c r="R290">
        <f ca="1">IF(AND(ISNUMBER('MPL ID'!$J$36),ISNUMBER('MPL ID'!$K$36)),0,RANDBETWEEN(1,4))</f>
        <v>0</v>
      </c>
      <c r="S290">
        <f ca="1">IF(AND(ISNUMBER('MPL ID'!$J$37),ISNUMBER('MPL ID'!$K$37)),0,RANDBETWEEN(1,4))</f>
        <v>0</v>
      </c>
      <c r="T290">
        <f ca="1">IF(AND(ISNUMBER('MPL ID'!$J$39),ISNUMBER('MPL ID'!$K$39)),0,RANDBETWEEN(1,4))</f>
        <v>0</v>
      </c>
      <c r="U290">
        <f ca="1">IF(AND(ISNUMBER('MPL ID'!$J$40),ISNUMBER('MPL ID'!$K$40)),0,RANDBETWEEN(1,4))</f>
        <v>0</v>
      </c>
      <c r="V290">
        <f ca="1">IF(AND(ISNUMBER('MPL ID'!$J$41),ISNUMBER('MPL ID'!$K$41)),0,RANDBETWEEN(1,4))</f>
        <v>0</v>
      </c>
      <c r="W290">
        <f ca="1">IF(AND(ISNUMBER('MPL ID'!$J$42),ISNUMBER('MPL ID'!$K$42)),0,RANDBETWEEN(1,4))</f>
        <v>2</v>
      </c>
      <c r="X290">
        <f ca="1">IF(AND(ISNUMBER('MPL ID'!$J$43),ISNUMBER('MPL ID'!$K$43)),0,RANDBETWEEN(1,4))</f>
        <v>3</v>
      </c>
      <c r="Y290">
        <f ca="1">IF(AND(ISNUMBER('MPL ID'!$J$44),ISNUMBER('MPL ID'!$K$44)),0,RANDBETWEEN(1,4))</f>
        <v>4</v>
      </c>
      <c r="Z290">
        <f ca="1">IF(AND(ISNUMBER('MPL ID'!$P$36),ISNUMBER('MPL ID'!$Q$36)),0,RANDBETWEEN(1,4))</f>
        <v>1</v>
      </c>
      <c r="AA290">
        <f ca="1">IF(AND(ISNUMBER('MPL ID'!$P$37),ISNUMBER('MPL ID'!$Q$37)),0,RANDBETWEEN(1,4))</f>
        <v>4</v>
      </c>
      <c r="AB290">
        <f ca="1">IF(AND(ISNUMBER('MPL ID'!$P$39),ISNUMBER('MPL ID'!$Q$39)),0,RANDBETWEEN(1,4))</f>
        <v>2</v>
      </c>
      <c r="AC290">
        <f ca="1">IF(AND(ISNUMBER('MPL ID'!$P$40),ISNUMBER('MPL ID'!$Q$40)),0,RANDBETWEEN(1,4))</f>
        <v>2</v>
      </c>
      <c r="AD290">
        <f ca="1">IF(AND(ISNUMBER('MPL ID'!$P$41),ISNUMBER('MPL ID'!$Q$41)),0,RANDBETWEEN(1,4))</f>
        <v>3</v>
      </c>
      <c r="AE290">
        <f ca="1">IF(AND(ISNUMBER('MPL ID'!$P$42),ISNUMBER('MPL ID'!$Q$42)),0,RANDBETWEEN(1,4))</f>
        <v>2</v>
      </c>
      <c r="AF290">
        <f ca="1">IF(AND(ISNUMBER('MPL ID'!$P$43),ISNUMBER('MPL ID'!$Q$43)),0,RANDBETWEEN(1,4))</f>
        <v>3</v>
      </c>
      <c r="AG290">
        <f ca="1">IF(AND(ISNUMBER('MPL ID'!$P$44),ISNUMBER('MPL ID'!$Q$44)),0,RANDBETWEEN(1,4))</f>
        <v>4</v>
      </c>
      <c r="AH290">
        <f ca="1">'MPL ID'!$BG$1+SUMPRODUCT(($B$1003:$AG$1003='MPL ID'!$BF$1)*(($B290:$AG290=1)+($B290:$AG290=2)))+SUMPRODUCT(($B$1004:$AG$1004='MPL ID'!$BF$1)*(($B290:$AG290=3)+($B290:$AG290=4)))</f>
        <v>10</v>
      </c>
      <c r="AI290">
        <f ca="1">'MPL ID'!$BG$2+SUMPRODUCT(($B$1003:$AG$1003='MPL ID'!$BF$2)*(($B290:$AG290=1)+($B290:$AG290=2)))+SUMPRODUCT(($B$1004:$AG$1004='MPL ID'!$BF$2)*(($B290:$AG290=3)+($B290:$AG290=4)))</f>
        <v>10</v>
      </c>
      <c r="AJ290">
        <f ca="1">'MPL ID'!$BG$3+SUMPRODUCT(($B$1003:$AG$1003='MPL ID'!$BF$3)*(($B290:$AG290=1)+($B290:$AG290=2)))+SUMPRODUCT(($B$1004:$AG$1004='MPL ID'!$BF$3)*(($B290:$AG290=3)+($B290:$AG290=4)))</f>
        <v>5</v>
      </c>
      <c r="AK290">
        <f ca="1">'MPL ID'!$BG$4+SUMPRODUCT(($B$1003:$AG$1003='MPL ID'!$BF$4)*(($B290:$AG290=1)+($B290:$AG290=2)))+SUMPRODUCT(($B$1004:$AG$1004='MPL ID'!$BF$4)*(($B290:$AG290=3)+($B290:$AG290=4)))</f>
        <v>9</v>
      </c>
      <c r="AL290">
        <f ca="1">'MPL ID'!$BG$5+SUMPRODUCT(($B$1003:$AG$1003='MPL ID'!$BF$5)*(($B290:$AG290=1)+($B290:$AG290=2)))+SUMPRODUCT(($B$1004:$AG$1004='MPL ID'!$BF$5)*(($B290:$AG290=3)+($B290:$AG290=4)))</f>
        <v>4</v>
      </c>
      <c r="AM290">
        <f ca="1">'MPL ID'!$BG$6+SUMPRODUCT(($B$1003:$AG$1003='MPL ID'!$BF$6)*(($B290:$AG290=1)+($B290:$AG290=2)))+SUMPRODUCT(($B$1004:$AG$1004='MPL ID'!$BF$6)*(($B290:$AG290=3)+($B290:$AG290=4)))</f>
        <v>12</v>
      </c>
      <c r="AN290">
        <f ca="1">'MPL ID'!$BG$7+SUMPRODUCT(($B$1003:$AG$1003='MPL ID'!$BF$7)*(($B290:$AG290=1)+($B290:$AG290=2)))+SUMPRODUCT(($B$1004:$AG$1004='MPL ID'!$BF$7)*(($B290:$AG290=3)+($B290:$AG290=4)))</f>
        <v>7</v>
      </c>
      <c r="AO290">
        <f ca="1">'MPL ID'!$BG$8+SUMPRODUCT(($B$1003:$AG$1003='MPL ID'!$BF$8)*(($B290:$AG290=1)+($B290:$AG290=2)))+SUMPRODUCT(($B$1004:$AG$1004='MPL ID'!$BF$8)*(($B290:$AG290=3)+($B290:$AG290=4)))</f>
        <v>3</v>
      </c>
      <c r="AP290">
        <f ca="1">'MPL ID'!$BG$9+SUMPRODUCT(($B$1003:$AG$1003='MPL ID'!$BF$9)*(($B290:$AG290=1)+($B290:$AG290=2)))+SUMPRODUCT(($B$1004:$AG$1004='MPL ID'!$BF$9)*(($B290:$AG290=3)+($B290:$AG290=4)))</f>
        <v>12</v>
      </c>
      <c r="AQ290">
        <f ca="1">'MPL ID'!$BH$1+SUMPRODUCT(($B$1003:$AG$1003='MPL ID'!$BF$1)*(2*($B290:$AG290=1)+($B290:$AG290=2)-2*($B290:$AG290=3)-($B290:$AG290=4)))-SUMPRODUCT(($B$1004:$AG$1004='MPL ID'!$BF$1)*(2*($B290:$AG290=1)+($B290:$AG290=2)-2*($B290:$AG290=3)-($B290:$AG290=4)))</f>
        <v>9</v>
      </c>
      <c r="AR290">
        <f ca="1">'MPL ID'!$BH$2+SUMPRODUCT(($B$1003:$AG$1003='MPL ID'!$BF$2)*(2*($B290:$AG290=1)+($B290:$AG290=2)-2*($B290:$AG290=3)-($B290:$AG290=4)))-SUMPRODUCT(($B$1004:$AG$1004='MPL ID'!$BF$2)*(2*($B290:$AG290=1)+($B290:$AG290=2)-2*($B290:$AG290=3)-($B290:$AG290=4)))</f>
        <v>2</v>
      </c>
      <c r="AS290">
        <f ca="1">'MPL ID'!$BH$3+SUMPRODUCT(($B$1003:$AG$1003='MPL ID'!$BF$3)*(2*($B290:$AG290=1)+($B290:$AG290=2)-2*($B290:$AG290=3)-($B290:$AG290=4)))-SUMPRODUCT(($B$1004:$AG$1004='MPL ID'!$BF$3)*(2*($B290:$AG290=1)+($B290:$AG290=2)-2*($B290:$AG290=3)-($B290:$AG290=4)))</f>
        <v>-10</v>
      </c>
      <c r="AT290">
        <f ca="1">'MPL ID'!$BH$4+SUMPRODUCT(($B$1003:$AG$1003='MPL ID'!$BF$4)*(2*($B290:$AG290=1)+($B290:$AG290=2)-2*($B290:$AG290=3)-($B290:$AG290=4)))-SUMPRODUCT(($B$1004:$AG$1004='MPL ID'!$BF$4)*(2*($B290:$AG290=1)+($B290:$AG290=2)-2*($B290:$AG290=3)-($B290:$AG290=4)))</f>
        <v>1</v>
      </c>
      <c r="AU290">
        <f ca="1">'MPL ID'!$BH$5+SUMPRODUCT(($B$1003:$AG$1003='MPL ID'!$BF$5)*(2*($B290:$AG290=1)+($B290:$AG290=2)-2*($B290:$AG290=3)-($B290:$AG290=4)))-SUMPRODUCT(($B$1004:$AG$1004='MPL ID'!$BF$5)*(2*($B290:$AG290=1)+($B290:$AG290=2)-2*($B290:$AG290=3)-($B290:$AG290=4)))</f>
        <v>-12</v>
      </c>
      <c r="AV290">
        <f ca="1">'MPL ID'!$BH$6+SUMPRODUCT(($B$1003:$AG$1003='MPL ID'!$BF$6)*(2*($B290:$AG290=1)+($B290:$AG290=2)-2*($B290:$AG290=3)-($B290:$AG290=4)))-SUMPRODUCT(($B$1004:$AG$1004='MPL ID'!$BF$6)*(2*($B290:$AG290=1)+($B290:$AG290=2)-2*($B290:$AG290=3)-($B290:$AG290=4)))</f>
        <v>14</v>
      </c>
      <c r="AW290">
        <f ca="1">'MPL ID'!$BH$7+SUMPRODUCT(($B$1003:$AG$1003='MPL ID'!$BF$7)*(2*($B290:$AG290=1)+($B290:$AG290=2)-2*($B290:$AG290=3)-($B290:$AG290=4)))-SUMPRODUCT(($B$1004:$AG$1004='MPL ID'!$BF$7)*(2*($B290:$AG290=1)+($B290:$AG290=2)-2*($B290:$AG290=3)-($B290:$AG290=4)))</f>
        <v>0</v>
      </c>
      <c r="AX290">
        <f ca="1">'MPL ID'!$BH$8+SUMPRODUCT(($B$1003:$AG$1003='MPL ID'!$BF$8)*(2*($B290:$AG290=1)+($B290:$AG290=2)-2*($B290:$AG290=3)-($B290:$AG290=4)))-SUMPRODUCT(($B$1004:$AG$1004='MPL ID'!$BF$8)*(2*($B290:$AG290=1)+($B290:$AG290=2)-2*($B290:$AG290=3)-($B290:$AG290=4)))</f>
        <v>-18</v>
      </c>
      <c r="AY290">
        <f ca="1">'MPL ID'!$BH$9+SUMPRODUCT(($B$1003:$AG$1003='MPL ID'!$BF$9)*(2*($B290:$AG290=1)+($B290:$AG290=2)-2*($B290:$AG290=3)-($B290:$AG290=4)))-SUMPRODUCT(($B$1004:$AG$1004='MPL ID'!$BF$9)*(2*($B290:$AG290=1)+($B290:$AG290=2)-2*($B290:$AG290=3)-($B290:$AG290=4)))</f>
        <v>14</v>
      </c>
      <c r="AZ290">
        <f ca="1">SUMPRODUCT(--($AH290:$AP290=AH290),--($AQ290:$AY290=AQ290),'MPL ID'!$BG$13:$BO$13)+IF(AND($E290&gt;=3,$E290&lt;=4,AO290=AH290,AX290=AQ290),1,0)+IF(AND($G290&gt;=1,$G290&lt;=2,AJ290=AH290,AS290=AQ290),1,0)+IF(AND($L290&gt;=1,$L290&lt;=2,AM290=AH290,AV290=AQ290),1,0)+IF(AND($O290&gt;=1,$O290&lt;=2,AP290=AH290,AY290=AQ290),1,0)+IF(AND($R290&gt;=1,$R290&lt;=2,AI290=AH290,AR290=AQ290),1,0)+IF(AND($AA290&gt;=3,$AA290&lt;=4,AL290=AH290,AU290=AQ290),1,0)+IF(AND($AE290&gt;=3,$AE290&lt;=4,AK290=AH290,AT290=AQ290),1,0)</f>
        <v>0</v>
      </c>
      <c r="BA290">
        <f ca="1">SUMPRODUCT(--($AH290:$AP290=AI290),--($AQ290:$AY290=AR290),'MPL ID'!$BG$14:$BO$14)+IF(AND($F290&gt;=1,$F290&lt;=2,AP290=AI290,AY290=AR290),1,0)+IF(AND($H290&gt;=1,$H290&lt;=2,AN290=AI290,AW290=AR290),1,0)+IF(AND($J290&gt;=3,$J290&lt;=4,AL290=AI290,AU290=AR290),1,0)+IF(AND($M290&gt;=1,$M290&lt;=2,AO290=AI290,AX290=AR290),1,0)+IF(AND($R290&gt;=3,$R290&lt;=4,AH290=AI290,AQ290=AR290),1,0)+IF(AND($Y290&gt;=3,$Y290&lt;=4,AJ290=AI290,AS290=AR290),1,0)+IF(AND($AC290&gt;=1,$AC290&lt;=2,AK290=AI290,AT290=AR290),1,0)+IF(AND($AF290&gt;=3,$AF290&lt;=4,AM290=AI290,AV290=AR290),1,0)</f>
        <v>0</v>
      </c>
      <c r="BB290">
        <f ca="1">SUMPRODUCT(--($AH290:$AP290=AJ290),--($AQ290:$AY290=AS290),'MPL ID'!$BG$15:$BO$15)+IF(AND($C290&gt;=1,$C290&lt;=2,AK290=AJ290,AT290=AS290),1,0)+IF(AND($G290&gt;=3,$G290&lt;=4,AH290=AJ290,AQ290=AS290),1,0)+IF(AND($K290&gt;=1,$K290&lt;=2,AP290=AJ290,AY290=AS290),1,0)+IF(AND($N290&gt;=3,$N290&lt;=4,AL290=AJ290,AU290=AS290),1,0)+IF(AND($V290&gt;=1,$V290&lt;=2,AM290=AJ290,AV290=AS290),1,0)+IF(AND($Y290&gt;=1,$Y290&lt;=2,AI290=AJ290,AR290=AS290),1,0)+IF(AND($AB290&gt;=3,$AB290&lt;=4,AN290=AJ290,AW290=AS290),1,0)</f>
        <v>0</v>
      </c>
      <c r="BC290">
        <f ca="1">SUMPRODUCT(--($AH290:$AP290=AK290),--($AQ290:$AY290=AT290),'MPL ID'!$BG$16:$BO$16)+IF(AND($C290&gt;=3,$C290&lt;=4,AJ290=AK290,AS290=AT290),1,0)+IF(AND($I290&gt;=1,$I290&lt;=2,AP290=AK290,AY290=AT290),1,0)+IF(AND($P290&gt;=3,$P290&lt;=4,AO290=AK290,AX290=AT290),1,0)+IF(AND($T290&gt;=1,$T290&lt;=2,AN290=AK290,AW290=AT290),1,0)+IF(AND($W290&gt;=1,$W290&lt;=2,AL290=AK290,AU290=AT290),1,0)+IF(AND($AC290&gt;=3,$AC290&lt;=4,AI290=AK290,AR290=AT290),1,0)+IF(AND($AE290&gt;=1,$AE290&lt;=2,AH290=AK290,AQ290=AT290),1,0)</f>
        <v>0</v>
      </c>
      <c r="BD290">
        <f ca="1">SUMPRODUCT(--($AH290:$AP290=AL290),--($AQ290:$AY290=AU290),'MPL ID'!$BG$17:$BO$17)+IF(AND($B290&gt;=3,$B290&lt;=4,AN290=AL290,AW290=AU290),1,0)+IF(AND($D290&gt;=1,$D290&lt;=2,AM290=AL290,AV290=AU290),1,0)+IF(AND($J290&gt;=1,$J290&lt;=2,AI290=AL290,AR290=AU290),1,0)+IF(AND($N290&gt;=1,$N290&lt;=2,AJ290=AL290,AS290=AU290),1,0)+IF(AND($W290&gt;=3,$W290&lt;=4,AK290=AL290,AT290=AU290),1,0)+IF(AND($AA290&gt;=1,$AA290&lt;=2,AH290=AL290,AQ290=AU290),1,0)+IF(AND($AD290&gt;=3,$AD290&lt;=4,AO290=AL290,AX290=AU290),1,0)</f>
        <v>0</v>
      </c>
      <c r="BE290">
        <f ca="1">SUMPRODUCT(--($AH290:$AP290=AM290),--($AQ290:$AY290=AV290),'MPL ID'!$BG$18:$BO$18)+IF(AND($D290&gt;=3,$D290&lt;=4,AL290=AM290,AU290=AV290),1,0)+IF(AND($L290&gt;=3,$L290&lt;=4,AH290=AM290,AQ290=AV290),1,0)+IF(AND($Q290&gt;=3,$Q290&lt;=4,AN290=AM290,AW290=AV290),1,0)+IF(AND($S290&gt;=1,$S290&lt;=2,AP290=AM290,AY290=AV290),1,0)+IF(AND($V290&gt;=3,$V290&lt;=4,AJ290=AM290,AS290=AV290),1,0)+IF(AND($Z290&gt;=1,$Z290&lt;=2,AO290=AM290,AX290=AV290),1,0)+IF(AND($AF290&gt;=1,$AF290&lt;=2,AI290=AM290,AR290=AV290),1,0)</f>
        <v>2</v>
      </c>
      <c r="BF290">
        <f ca="1">SUMPRODUCT(--($AH290:$AP290=AN290),--($AQ290:$AY290=AW290),'MPL ID'!$BG$19:$BO$19)+IF(AND($B290&gt;=1,$B290&lt;=2,AL290=AN290,AU290=AW290),1,0)+IF(AND($H290&gt;=3,$H290&lt;=4,AI290=AN290,AR290=AW290),1,0)+IF(AND($Q290&gt;=1,$Q290&lt;=2,AM290=AN290,AV290=AW290),1,0)+IF(AND($T290&gt;=3,$T290&lt;=4,AK290=AN290,AT290=AW290),1,0)+IF(AND($X290&gt;=3,$X290&lt;=4,AO290=AN290,AX290=AW290),1,0)+IF(AND($AB290&gt;=1,$AB290&lt;=2,AJ290=AN290,AS290=AW290),1,0)+IF(AND($AG290&gt;=1,$AG290&lt;=2,AP290=AN290,AY290=AW290),1,0)</f>
        <v>0</v>
      </c>
      <c r="BG290">
        <f ca="1">SUMPRODUCT(--($AH290:$AP290=AO290),--($AQ290:$AY290=AX290),'MPL ID'!$BG$20:$BO$20)+IF(AND($E290&gt;=1,$E290&lt;=2,AH290=AO290,AQ290=AX290),1,0)+IF(AND($M290&gt;=3,$M290&lt;=4,AI290=AO290,AR290=AX290),1,0)+IF(AND($P290&gt;=1,$P290&lt;=2,AK290=AO290,AT290=AX290),1,0)+IF(AND($U290&gt;=1,$U290&lt;=2,AP290=AO290,AY290=AX290),1,0)+IF(AND($X290&gt;=1,$X290&lt;=2,AN290=AO290,AW290=AX290),1,0)+IF(AND($Z290&gt;=3,$Z290&lt;=4,AM290=AO290,AV290=AX290),1,0)+IF(AND($AD290&gt;=1,$AD290&lt;=2,AL290=AO290,AU290=AX290),1,0)</f>
        <v>0</v>
      </c>
      <c r="BH290">
        <f ca="1">SUMPRODUCT(--($AH290:$AP290=AP290),--($AQ290:$AY290=AY290),'MPL ID'!$BG$21:$BO$21)+IF(AND($F290&gt;=3,$F290&lt;=4,AI290=AP290,AR290=AY290),1,0)+IF(AND($I290&gt;=3,$I290&lt;=4,AK290=AP290,AT290=AY290),1,0)+IF(AND($K290&gt;=3,$K290&lt;=4,AJ290=AP290,AS290=AY290),1,0)+IF(AND($O290&gt;=3,$O290&lt;=4,AH290=AP290,AQ290=AY290),1,0)+IF(AND($S290&gt;=3,$S290&lt;=4,AM290=AP290,AV290=AY290),1,0)+IF(AND($U290&gt;=3,$U290&lt;=4,AO290=AP290,AX290=AY290),1,0)+IF(AND($AG290&gt;=3,$AG290&lt;=4,AN290=AP290,AW290=AY290),1,0)</f>
        <v>0</v>
      </c>
      <c r="BI290">
        <f t="shared" ca="1" si="36"/>
        <v>3</v>
      </c>
      <c r="BJ290">
        <f t="shared" ca="1" si="37"/>
        <v>4</v>
      </c>
      <c r="BK290">
        <f t="shared" ca="1" si="38"/>
        <v>7</v>
      </c>
      <c r="BL290">
        <f t="shared" ca="1" si="39"/>
        <v>5</v>
      </c>
      <c r="BM290">
        <f t="shared" ca="1" si="40"/>
        <v>8</v>
      </c>
      <c r="BN290">
        <f t="shared" ca="1" si="41"/>
        <v>1</v>
      </c>
      <c r="BO290">
        <f t="shared" ca="1" si="42"/>
        <v>6</v>
      </c>
      <c r="BP290">
        <f t="shared" ca="1" si="43"/>
        <v>9</v>
      </c>
      <c r="BQ290">
        <f t="shared" ca="1" si="44"/>
        <v>2</v>
      </c>
    </row>
    <row r="291" spans="1:69" x14ac:dyDescent="0.25">
      <c r="A291">
        <v>290</v>
      </c>
      <c r="B291">
        <f ca="1">IF(AND(ISNUMBER('MPL ID'!$P$25),ISNUMBER('MPL ID'!$Q$25)),0,RANDBETWEEN(1,4))</f>
        <v>0</v>
      </c>
      <c r="C291">
        <f ca="1">IF(AND(ISNUMBER('MPL ID'!$P$26),ISNUMBER('MPL ID'!$Q$26)),0,RANDBETWEEN(1,4))</f>
        <v>0</v>
      </c>
      <c r="D291">
        <f ca="1">IF(AND(ISNUMBER('MPL ID'!$P$28),ISNUMBER('MPL ID'!$Q$28)),0,RANDBETWEEN(1,4))</f>
        <v>0</v>
      </c>
      <c r="E291">
        <f ca="1">IF(AND(ISNUMBER('MPL ID'!$P$29),ISNUMBER('MPL ID'!$Q$29)),0,RANDBETWEEN(1,4))</f>
        <v>0</v>
      </c>
      <c r="F291">
        <f ca="1">IF(AND(ISNUMBER('MPL ID'!$P$30),ISNUMBER('MPL ID'!$Q$30)),0,RANDBETWEEN(1,4))</f>
        <v>0</v>
      </c>
      <c r="G291">
        <f ca="1">IF(AND(ISNUMBER('MPL ID'!$P$31),ISNUMBER('MPL ID'!$Q$31)),0,RANDBETWEEN(1,4))</f>
        <v>0</v>
      </c>
      <c r="H291">
        <f ca="1">IF(AND(ISNUMBER('MPL ID'!$P$32),ISNUMBER('MPL ID'!$Q$32)),0,RANDBETWEEN(1,4))</f>
        <v>0</v>
      </c>
      <c r="I291">
        <f ca="1">IF(AND(ISNUMBER('MPL ID'!$P$33),ISNUMBER('MPL ID'!$Q$33)),0,RANDBETWEEN(1,4))</f>
        <v>0</v>
      </c>
      <c r="J291">
        <f ca="1">IF(AND(ISNUMBER('MPL ID'!$D$36),ISNUMBER('MPL ID'!$E$36)),0,RANDBETWEEN(1,4))</f>
        <v>0</v>
      </c>
      <c r="K291">
        <f ca="1">IF(AND(ISNUMBER('MPL ID'!$D$37),ISNUMBER('MPL ID'!$E$37)),0,RANDBETWEEN(1,4))</f>
        <v>0</v>
      </c>
      <c r="L291">
        <f ca="1">IF(AND(ISNUMBER('MPL ID'!$D$39),ISNUMBER('MPL ID'!$E$39)),0,RANDBETWEEN(1,4))</f>
        <v>0</v>
      </c>
      <c r="M291">
        <f ca="1">IF(AND(ISNUMBER('MPL ID'!$D$40),ISNUMBER('MPL ID'!$E$40)),0,RANDBETWEEN(1,4))</f>
        <v>0</v>
      </c>
      <c r="N291">
        <f ca="1">IF(AND(ISNUMBER('MPL ID'!$D$41),ISNUMBER('MPL ID'!$E$41)),0,RANDBETWEEN(1,4))</f>
        <v>0</v>
      </c>
      <c r="O291">
        <f ca="1">IF(AND(ISNUMBER('MPL ID'!$D$42),ISNUMBER('MPL ID'!$E$42)),0,RANDBETWEEN(1,4))</f>
        <v>0</v>
      </c>
      <c r="P291">
        <f ca="1">IF(AND(ISNUMBER('MPL ID'!$D$43),ISNUMBER('MPL ID'!$E$43)),0,RANDBETWEEN(1,4))</f>
        <v>0</v>
      </c>
      <c r="Q291">
        <f ca="1">IF(AND(ISNUMBER('MPL ID'!$D$44),ISNUMBER('MPL ID'!$E$44)),0,RANDBETWEEN(1,4))</f>
        <v>0</v>
      </c>
      <c r="R291">
        <f ca="1">IF(AND(ISNUMBER('MPL ID'!$J$36),ISNUMBER('MPL ID'!$K$36)),0,RANDBETWEEN(1,4))</f>
        <v>0</v>
      </c>
      <c r="S291">
        <f ca="1">IF(AND(ISNUMBER('MPL ID'!$J$37),ISNUMBER('MPL ID'!$K$37)),0,RANDBETWEEN(1,4))</f>
        <v>0</v>
      </c>
      <c r="T291">
        <f ca="1">IF(AND(ISNUMBER('MPL ID'!$J$39),ISNUMBER('MPL ID'!$K$39)),0,RANDBETWEEN(1,4))</f>
        <v>0</v>
      </c>
      <c r="U291">
        <f ca="1">IF(AND(ISNUMBER('MPL ID'!$J$40),ISNUMBER('MPL ID'!$K$40)),0,RANDBETWEEN(1,4))</f>
        <v>0</v>
      </c>
      <c r="V291">
        <f ca="1">IF(AND(ISNUMBER('MPL ID'!$J$41),ISNUMBER('MPL ID'!$K$41)),0,RANDBETWEEN(1,4))</f>
        <v>0</v>
      </c>
      <c r="W291">
        <f ca="1">IF(AND(ISNUMBER('MPL ID'!$J$42),ISNUMBER('MPL ID'!$K$42)),0,RANDBETWEEN(1,4))</f>
        <v>4</v>
      </c>
      <c r="X291">
        <f ca="1">IF(AND(ISNUMBER('MPL ID'!$J$43),ISNUMBER('MPL ID'!$K$43)),0,RANDBETWEEN(1,4))</f>
        <v>2</v>
      </c>
      <c r="Y291">
        <f ca="1">IF(AND(ISNUMBER('MPL ID'!$J$44),ISNUMBER('MPL ID'!$K$44)),0,RANDBETWEEN(1,4))</f>
        <v>2</v>
      </c>
      <c r="Z291">
        <f ca="1">IF(AND(ISNUMBER('MPL ID'!$P$36),ISNUMBER('MPL ID'!$Q$36)),0,RANDBETWEEN(1,4))</f>
        <v>2</v>
      </c>
      <c r="AA291">
        <f ca="1">IF(AND(ISNUMBER('MPL ID'!$P$37),ISNUMBER('MPL ID'!$Q$37)),0,RANDBETWEEN(1,4))</f>
        <v>1</v>
      </c>
      <c r="AB291">
        <f ca="1">IF(AND(ISNUMBER('MPL ID'!$P$39),ISNUMBER('MPL ID'!$Q$39)),0,RANDBETWEEN(1,4))</f>
        <v>3</v>
      </c>
      <c r="AC291">
        <f ca="1">IF(AND(ISNUMBER('MPL ID'!$P$40),ISNUMBER('MPL ID'!$Q$40)),0,RANDBETWEEN(1,4))</f>
        <v>4</v>
      </c>
      <c r="AD291">
        <f ca="1">IF(AND(ISNUMBER('MPL ID'!$P$41),ISNUMBER('MPL ID'!$Q$41)),0,RANDBETWEEN(1,4))</f>
        <v>2</v>
      </c>
      <c r="AE291">
        <f ca="1">IF(AND(ISNUMBER('MPL ID'!$P$42),ISNUMBER('MPL ID'!$Q$42)),0,RANDBETWEEN(1,4))</f>
        <v>3</v>
      </c>
      <c r="AF291">
        <f ca="1">IF(AND(ISNUMBER('MPL ID'!$P$43),ISNUMBER('MPL ID'!$Q$43)),0,RANDBETWEEN(1,4))</f>
        <v>2</v>
      </c>
      <c r="AG291">
        <f ca="1">IF(AND(ISNUMBER('MPL ID'!$P$44),ISNUMBER('MPL ID'!$Q$44)),0,RANDBETWEEN(1,4))</f>
        <v>3</v>
      </c>
      <c r="AH291">
        <f ca="1">'MPL ID'!$BG$1+SUMPRODUCT(($B$1003:$AG$1003='MPL ID'!$BF$1)*(($B291:$AG291=1)+($B291:$AG291=2)))+SUMPRODUCT(($B$1004:$AG$1004='MPL ID'!$BF$1)*(($B291:$AG291=3)+($B291:$AG291=4)))</f>
        <v>10</v>
      </c>
      <c r="AI291">
        <f ca="1">'MPL ID'!$BG$2+SUMPRODUCT(($B$1003:$AG$1003='MPL ID'!$BF$2)*(($B291:$AG291=1)+($B291:$AG291=2)))+SUMPRODUCT(($B$1004:$AG$1004='MPL ID'!$BF$2)*(($B291:$AG291=3)+($B291:$AG291=4)))</f>
        <v>7</v>
      </c>
      <c r="AJ291">
        <f ca="1">'MPL ID'!$BG$3+SUMPRODUCT(($B$1003:$AG$1003='MPL ID'!$BF$3)*(($B291:$AG291=1)+($B291:$AG291=2)))+SUMPRODUCT(($B$1004:$AG$1004='MPL ID'!$BF$3)*(($B291:$AG291=3)+($B291:$AG291=4)))</f>
        <v>7</v>
      </c>
      <c r="AK291">
        <f ca="1">'MPL ID'!$BG$4+SUMPRODUCT(($B$1003:$AG$1003='MPL ID'!$BF$4)*(($B291:$AG291=1)+($B291:$AG291=2)))+SUMPRODUCT(($B$1004:$AG$1004='MPL ID'!$BF$4)*(($B291:$AG291=3)+($B291:$AG291=4)))</f>
        <v>8</v>
      </c>
      <c r="AL291">
        <f ca="1">'MPL ID'!$BG$5+SUMPRODUCT(($B$1003:$AG$1003='MPL ID'!$BF$5)*(($B291:$AG291=1)+($B291:$AG291=2)))+SUMPRODUCT(($B$1004:$AG$1004='MPL ID'!$BF$5)*(($B291:$AG291=3)+($B291:$AG291=4)))</f>
        <v>5</v>
      </c>
      <c r="AM291">
        <f ca="1">'MPL ID'!$BG$6+SUMPRODUCT(($B$1003:$AG$1003='MPL ID'!$BF$6)*(($B291:$AG291=1)+($B291:$AG291=2)))+SUMPRODUCT(($B$1004:$AG$1004='MPL ID'!$BF$6)*(($B291:$AG291=3)+($B291:$AG291=4)))</f>
        <v>13</v>
      </c>
      <c r="AN291">
        <f ca="1">'MPL ID'!$BG$7+SUMPRODUCT(($B$1003:$AG$1003='MPL ID'!$BF$7)*(($B291:$AG291=1)+($B291:$AG291=2)))+SUMPRODUCT(($B$1004:$AG$1004='MPL ID'!$BF$7)*(($B291:$AG291=3)+($B291:$AG291=4)))</f>
        <v>5</v>
      </c>
      <c r="AO291">
        <f ca="1">'MPL ID'!$BG$8+SUMPRODUCT(($B$1003:$AG$1003='MPL ID'!$BF$8)*(($B291:$AG291=1)+($B291:$AG291=2)))+SUMPRODUCT(($B$1004:$AG$1004='MPL ID'!$BF$8)*(($B291:$AG291=3)+($B291:$AG291=4)))</f>
        <v>5</v>
      </c>
      <c r="AP291">
        <f ca="1">'MPL ID'!$BG$9+SUMPRODUCT(($B$1003:$AG$1003='MPL ID'!$BF$9)*(($B291:$AG291=1)+($B291:$AG291=2)))+SUMPRODUCT(($B$1004:$AG$1004='MPL ID'!$BF$9)*(($B291:$AG291=3)+($B291:$AG291=4)))</f>
        <v>12</v>
      </c>
      <c r="AQ291">
        <f ca="1">'MPL ID'!$BH$1+SUMPRODUCT(($B$1003:$AG$1003='MPL ID'!$BF$1)*(2*($B291:$AG291=1)+($B291:$AG291=2)-2*($B291:$AG291=3)-($B291:$AG291=4)))-SUMPRODUCT(($B$1004:$AG$1004='MPL ID'!$BF$1)*(2*($B291:$AG291=1)+($B291:$AG291=2)-2*($B291:$AG291=3)-($B291:$AG291=4)))</f>
        <v>9</v>
      </c>
      <c r="AR291">
        <f ca="1">'MPL ID'!$BH$2+SUMPRODUCT(($B$1003:$AG$1003='MPL ID'!$BF$2)*(2*($B291:$AG291=1)+($B291:$AG291=2)-2*($B291:$AG291=3)-($B291:$AG291=4)))-SUMPRODUCT(($B$1004:$AG$1004='MPL ID'!$BF$2)*(2*($B291:$AG291=1)+($B291:$AG291=2)-2*($B291:$AG291=3)-($B291:$AG291=4)))</f>
        <v>-5</v>
      </c>
      <c r="AS291">
        <f ca="1">'MPL ID'!$BH$3+SUMPRODUCT(($B$1003:$AG$1003='MPL ID'!$BF$3)*(2*($B291:$AG291=1)+($B291:$AG291=2)-2*($B291:$AG291=3)-($B291:$AG291=4)))-SUMPRODUCT(($B$1004:$AG$1004='MPL ID'!$BF$3)*(2*($B291:$AG291=1)+($B291:$AG291=2)-2*($B291:$AG291=3)-($B291:$AG291=4)))</f>
        <v>-5</v>
      </c>
      <c r="AT291">
        <f ca="1">'MPL ID'!$BH$4+SUMPRODUCT(($B$1003:$AG$1003='MPL ID'!$BF$4)*(2*($B291:$AG291=1)+($B291:$AG291=2)-2*($B291:$AG291=3)-($B291:$AG291=4)))-SUMPRODUCT(($B$1004:$AG$1004='MPL ID'!$BF$4)*(2*($B291:$AG291=1)+($B291:$AG291=2)-2*($B291:$AG291=3)-($B291:$AG291=4)))</f>
        <v>-2</v>
      </c>
      <c r="AU291">
        <f ca="1">'MPL ID'!$BH$5+SUMPRODUCT(($B$1003:$AG$1003='MPL ID'!$BF$5)*(2*($B291:$AG291=1)+($B291:$AG291=2)-2*($B291:$AG291=3)-($B291:$AG291=4)))-SUMPRODUCT(($B$1004:$AG$1004='MPL ID'!$BF$5)*(2*($B291:$AG291=1)+($B291:$AG291=2)-2*($B291:$AG291=3)-($B291:$AG291=4)))</f>
        <v>-10</v>
      </c>
      <c r="AV291">
        <f ca="1">'MPL ID'!$BH$6+SUMPRODUCT(($B$1003:$AG$1003='MPL ID'!$BF$6)*(2*($B291:$AG291=1)+($B291:$AG291=2)-2*($B291:$AG291=3)-($B291:$AG291=4)))-SUMPRODUCT(($B$1004:$AG$1004='MPL ID'!$BF$6)*(2*($B291:$AG291=1)+($B291:$AG291=2)-2*($B291:$AG291=3)-($B291:$AG291=4)))</f>
        <v>16</v>
      </c>
      <c r="AW291">
        <f ca="1">'MPL ID'!$BH$7+SUMPRODUCT(($B$1003:$AG$1003='MPL ID'!$BF$7)*(2*($B291:$AG291=1)+($B291:$AG291=2)-2*($B291:$AG291=3)-($B291:$AG291=4)))-SUMPRODUCT(($B$1004:$AG$1004='MPL ID'!$BF$7)*(2*($B291:$AG291=1)+($B291:$AG291=2)-2*($B291:$AG291=3)-($B291:$AG291=4)))</f>
        <v>-7</v>
      </c>
      <c r="AX291">
        <f ca="1">'MPL ID'!$BH$8+SUMPRODUCT(($B$1003:$AG$1003='MPL ID'!$BF$8)*(2*($B291:$AG291=1)+($B291:$AG291=2)-2*($B291:$AG291=3)-($B291:$AG291=4)))-SUMPRODUCT(($B$1004:$AG$1004='MPL ID'!$BF$8)*(2*($B291:$AG291=1)+($B291:$AG291=2)-2*($B291:$AG291=3)-($B291:$AG291=4)))</f>
        <v>-11</v>
      </c>
      <c r="AY291">
        <f ca="1">'MPL ID'!$BH$9+SUMPRODUCT(($B$1003:$AG$1003='MPL ID'!$BF$9)*(2*($B291:$AG291=1)+($B291:$AG291=2)-2*($B291:$AG291=3)-($B291:$AG291=4)))-SUMPRODUCT(($B$1004:$AG$1004='MPL ID'!$BF$9)*(2*($B291:$AG291=1)+($B291:$AG291=2)-2*($B291:$AG291=3)-($B291:$AG291=4)))</f>
        <v>15</v>
      </c>
      <c r="AZ291">
        <f ca="1">SUMPRODUCT(--($AH291:$AP291=AH291),--($AQ291:$AY291=AQ291),'MPL ID'!$BG$13:$BO$13)+IF(AND($E291&gt;=3,$E291&lt;=4,AO291=AH291,AX291=AQ291),1,0)+IF(AND($G291&gt;=1,$G291&lt;=2,AJ291=AH291,AS291=AQ291),1,0)+IF(AND($L291&gt;=1,$L291&lt;=2,AM291=AH291,AV291=AQ291),1,0)+IF(AND($O291&gt;=1,$O291&lt;=2,AP291=AH291,AY291=AQ291),1,0)+IF(AND($R291&gt;=1,$R291&lt;=2,AI291=AH291,AR291=AQ291),1,0)+IF(AND($AA291&gt;=3,$AA291&lt;=4,AL291=AH291,AU291=AQ291),1,0)+IF(AND($AE291&gt;=3,$AE291&lt;=4,AK291=AH291,AT291=AQ291),1,0)</f>
        <v>0</v>
      </c>
      <c r="BA291">
        <f ca="1">SUMPRODUCT(--($AH291:$AP291=AI291),--($AQ291:$AY291=AR291),'MPL ID'!$BG$14:$BO$14)+IF(AND($F291&gt;=1,$F291&lt;=2,AP291=AI291,AY291=AR291),1,0)+IF(AND($H291&gt;=1,$H291&lt;=2,AN291=AI291,AW291=AR291),1,0)+IF(AND($J291&gt;=3,$J291&lt;=4,AL291=AI291,AU291=AR291),1,0)+IF(AND($M291&gt;=1,$M291&lt;=2,AO291=AI291,AX291=AR291),1,0)+IF(AND($R291&gt;=3,$R291&lt;=4,AH291=AI291,AQ291=AR291),1,0)+IF(AND($Y291&gt;=3,$Y291&lt;=4,AJ291=AI291,AS291=AR291),1,0)+IF(AND($AC291&gt;=1,$AC291&lt;=2,AK291=AI291,AT291=AR291),1,0)+IF(AND($AF291&gt;=3,$AF291&lt;=4,AM291=AI291,AV291=AR291),1,0)</f>
        <v>1</v>
      </c>
      <c r="BB291">
        <f ca="1">SUMPRODUCT(--($AH291:$AP291=AJ291),--($AQ291:$AY291=AS291),'MPL ID'!$BG$15:$BO$15)+IF(AND($C291&gt;=1,$C291&lt;=2,AK291=AJ291,AT291=AS291),1,0)+IF(AND($G291&gt;=3,$G291&lt;=4,AH291=AJ291,AQ291=AS291),1,0)+IF(AND($K291&gt;=1,$K291&lt;=2,AP291=AJ291,AY291=AS291),1,0)+IF(AND($N291&gt;=3,$N291&lt;=4,AL291=AJ291,AU291=AS291),1,0)+IF(AND($V291&gt;=1,$V291&lt;=2,AM291=AJ291,AV291=AS291),1,0)+IF(AND($Y291&gt;=1,$Y291&lt;=2,AI291=AJ291,AR291=AS291),1,0)+IF(AND($AB291&gt;=3,$AB291&lt;=4,AN291=AJ291,AW291=AS291),1,0)</f>
        <v>1</v>
      </c>
      <c r="BC291">
        <f ca="1">SUMPRODUCT(--($AH291:$AP291=AK291),--($AQ291:$AY291=AT291),'MPL ID'!$BG$16:$BO$16)+IF(AND($C291&gt;=3,$C291&lt;=4,AJ291=AK291,AS291=AT291),1,0)+IF(AND($I291&gt;=1,$I291&lt;=2,AP291=AK291,AY291=AT291),1,0)+IF(AND($P291&gt;=3,$P291&lt;=4,AO291=AK291,AX291=AT291),1,0)+IF(AND($T291&gt;=1,$T291&lt;=2,AN291=AK291,AW291=AT291),1,0)+IF(AND($W291&gt;=1,$W291&lt;=2,AL291=AK291,AU291=AT291),1,0)+IF(AND($AC291&gt;=3,$AC291&lt;=4,AI291=AK291,AR291=AT291),1,0)+IF(AND($AE291&gt;=1,$AE291&lt;=2,AH291=AK291,AQ291=AT291),1,0)</f>
        <v>0</v>
      </c>
      <c r="BD291">
        <f ca="1">SUMPRODUCT(--($AH291:$AP291=AL291),--($AQ291:$AY291=AU291),'MPL ID'!$BG$17:$BO$17)+IF(AND($B291&gt;=3,$B291&lt;=4,AN291=AL291,AW291=AU291),1,0)+IF(AND($D291&gt;=1,$D291&lt;=2,AM291=AL291,AV291=AU291),1,0)+IF(AND($J291&gt;=1,$J291&lt;=2,AI291=AL291,AR291=AU291),1,0)+IF(AND($N291&gt;=1,$N291&lt;=2,AJ291=AL291,AS291=AU291),1,0)+IF(AND($W291&gt;=3,$W291&lt;=4,AK291=AL291,AT291=AU291),1,0)+IF(AND($AA291&gt;=1,$AA291&lt;=2,AH291=AL291,AQ291=AU291),1,0)+IF(AND($AD291&gt;=3,$AD291&lt;=4,AO291=AL291,AX291=AU291),1,0)</f>
        <v>0</v>
      </c>
      <c r="BE291">
        <f ca="1">SUMPRODUCT(--($AH291:$AP291=AM291),--($AQ291:$AY291=AV291),'MPL ID'!$BG$18:$BO$18)+IF(AND($D291&gt;=3,$D291&lt;=4,AL291=AM291,AU291=AV291),1,0)+IF(AND($L291&gt;=3,$L291&lt;=4,AH291=AM291,AQ291=AV291),1,0)+IF(AND($Q291&gt;=3,$Q291&lt;=4,AN291=AM291,AW291=AV291),1,0)+IF(AND($S291&gt;=1,$S291&lt;=2,AP291=AM291,AY291=AV291),1,0)+IF(AND($V291&gt;=3,$V291&lt;=4,AJ291=AM291,AS291=AV291),1,0)+IF(AND($Z291&gt;=1,$Z291&lt;=2,AO291=AM291,AX291=AV291),1,0)+IF(AND($AF291&gt;=1,$AF291&lt;=2,AI291=AM291,AR291=AV291),1,0)</f>
        <v>0</v>
      </c>
      <c r="BF291">
        <f ca="1">SUMPRODUCT(--($AH291:$AP291=AN291),--($AQ291:$AY291=AW291),'MPL ID'!$BG$19:$BO$19)+IF(AND($B291&gt;=1,$B291&lt;=2,AL291=AN291,AU291=AW291),1,0)+IF(AND($H291&gt;=3,$H291&lt;=4,AI291=AN291,AR291=AW291),1,0)+IF(AND($Q291&gt;=1,$Q291&lt;=2,AM291=AN291,AV291=AW291),1,0)+IF(AND($T291&gt;=3,$T291&lt;=4,AK291=AN291,AT291=AW291),1,0)+IF(AND($X291&gt;=3,$X291&lt;=4,AO291=AN291,AX291=AW291),1,0)+IF(AND($AB291&gt;=1,$AB291&lt;=2,AJ291=AN291,AS291=AW291),1,0)+IF(AND($AG291&gt;=1,$AG291&lt;=2,AP291=AN291,AY291=AW291),1,0)</f>
        <v>0</v>
      </c>
      <c r="BG291">
        <f ca="1">SUMPRODUCT(--($AH291:$AP291=AO291),--($AQ291:$AY291=AX291),'MPL ID'!$BG$20:$BO$20)+IF(AND($E291&gt;=1,$E291&lt;=2,AH291=AO291,AQ291=AX291),1,0)+IF(AND($M291&gt;=3,$M291&lt;=4,AI291=AO291,AR291=AX291),1,0)+IF(AND($P291&gt;=1,$P291&lt;=2,AK291=AO291,AT291=AX291),1,0)+IF(AND($U291&gt;=1,$U291&lt;=2,AP291=AO291,AY291=AX291),1,0)+IF(AND($X291&gt;=1,$X291&lt;=2,AN291=AO291,AW291=AX291),1,0)+IF(AND($Z291&gt;=3,$Z291&lt;=4,AM291=AO291,AV291=AX291),1,0)+IF(AND($AD291&gt;=1,$AD291&lt;=2,AL291=AO291,AU291=AX291),1,0)</f>
        <v>0</v>
      </c>
      <c r="BH291">
        <f ca="1">SUMPRODUCT(--($AH291:$AP291=AP291),--($AQ291:$AY291=AY291),'MPL ID'!$BG$21:$BO$21)+IF(AND($F291&gt;=3,$F291&lt;=4,AI291=AP291,AR291=AY291),1,0)+IF(AND($I291&gt;=3,$I291&lt;=4,AK291=AP291,AT291=AY291),1,0)+IF(AND($K291&gt;=3,$K291&lt;=4,AJ291=AP291,AS291=AY291),1,0)+IF(AND($O291&gt;=3,$O291&lt;=4,AH291=AP291,AQ291=AY291),1,0)+IF(AND($S291&gt;=3,$S291&lt;=4,AM291=AP291,AV291=AY291),1,0)+IF(AND($U291&gt;=3,$U291&lt;=4,AO291=AP291,AX291=AY291),1,0)+IF(AND($AG291&gt;=3,$AG291&lt;=4,AN291=AP291,AW291=AY291),1,0)</f>
        <v>0</v>
      </c>
      <c r="BI291">
        <f t="shared" ca="1" si="36"/>
        <v>3</v>
      </c>
      <c r="BJ291">
        <f t="shared" ca="1" si="37"/>
        <v>5</v>
      </c>
      <c r="BK291">
        <f t="shared" ca="1" si="38"/>
        <v>6</v>
      </c>
      <c r="BL291">
        <f t="shared" ca="1" si="39"/>
        <v>4</v>
      </c>
      <c r="BM291">
        <f t="shared" ca="1" si="40"/>
        <v>8</v>
      </c>
      <c r="BN291">
        <f t="shared" ca="1" si="41"/>
        <v>1</v>
      </c>
      <c r="BO291">
        <f t="shared" ca="1" si="42"/>
        <v>7</v>
      </c>
      <c r="BP291">
        <f t="shared" ca="1" si="43"/>
        <v>9</v>
      </c>
      <c r="BQ291">
        <f t="shared" ca="1" si="44"/>
        <v>2</v>
      </c>
    </row>
    <row r="292" spans="1:69" x14ac:dyDescent="0.25">
      <c r="A292">
        <v>291</v>
      </c>
      <c r="B292">
        <f ca="1">IF(AND(ISNUMBER('MPL ID'!$P$25),ISNUMBER('MPL ID'!$Q$25)),0,RANDBETWEEN(1,4))</f>
        <v>0</v>
      </c>
      <c r="C292">
        <f ca="1">IF(AND(ISNUMBER('MPL ID'!$P$26),ISNUMBER('MPL ID'!$Q$26)),0,RANDBETWEEN(1,4))</f>
        <v>0</v>
      </c>
      <c r="D292">
        <f ca="1">IF(AND(ISNUMBER('MPL ID'!$P$28),ISNUMBER('MPL ID'!$Q$28)),0,RANDBETWEEN(1,4))</f>
        <v>0</v>
      </c>
      <c r="E292">
        <f ca="1">IF(AND(ISNUMBER('MPL ID'!$P$29),ISNUMBER('MPL ID'!$Q$29)),0,RANDBETWEEN(1,4))</f>
        <v>0</v>
      </c>
      <c r="F292">
        <f ca="1">IF(AND(ISNUMBER('MPL ID'!$P$30),ISNUMBER('MPL ID'!$Q$30)),0,RANDBETWEEN(1,4))</f>
        <v>0</v>
      </c>
      <c r="G292">
        <f ca="1">IF(AND(ISNUMBER('MPL ID'!$P$31),ISNUMBER('MPL ID'!$Q$31)),0,RANDBETWEEN(1,4))</f>
        <v>0</v>
      </c>
      <c r="H292">
        <f ca="1">IF(AND(ISNUMBER('MPL ID'!$P$32),ISNUMBER('MPL ID'!$Q$32)),0,RANDBETWEEN(1,4))</f>
        <v>0</v>
      </c>
      <c r="I292">
        <f ca="1">IF(AND(ISNUMBER('MPL ID'!$P$33),ISNUMBER('MPL ID'!$Q$33)),0,RANDBETWEEN(1,4))</f>
        <v>0</v>
      </c>
      <c r="J292">
        <f ca="1">IF(AND(ISNUMBER('MPL ID'!$D$36),ISNUMBER('MPL ID'!$E$36)),0,RANDBETWEEN(1,4))</f>
        <v>0</v>
      </c>
      <c r="K292">
        <f ca="1">IF(AND(ISNUMBER('MPL ID'!$D$37),ISNUMBER('MPL ID'!$E$37)),0,RANDBETWEEN(1,4))</f>
        <v>0</v>
      </c>
      <c r="L292">
        <f ca="1">IF(AND(ISNUMBER('MPL ID'!$D$39),ISNUMBER('MPL ID'!$E$39)),0,RANDBETWEEN(1,4))</f>
        <v>0</v>
      </c>
      <c r="M292">
        <f ca="1">IF(AND(ISNUMBER('MPL ID'!$D$40),ISNUMBER('MPL ID'!$E$40)),0,RANDBETWEEN(1,4))</f>
        <v>0</v>
      </c>
      <c r="N292">
        <f ca="1">IF(AND(ISNUMBER('MPL ID'!$D$41),ISNUMBER('MPL ID'!$E$41)),0,RANDBETWEEN(1,4))</f>
        <v>0</v>
      </c>
      <c r="O292">
        <f ca="1">IF(AND(ISNUMBER('MPL ID'!$D$42),ISNUMBER('MPL ID'!$E$42)),0,RANDBETWEEN(1,4))</f>
        <v>0</v>
      </c>
      <c r="P292">
        <f ca="1">IF(AND(ISNUMBER('MPL ID'!$D$43),ISNUMBER('MPL ID'!$E$43)),0,RANDBETWEEN(1,4))</f>
        <v>0</v>
      </c>
      <c r="Q292">
        <f ca="1">IF(AND(ISNUMBER('MPL ID'!$D$44),ISNUMBER('MPL ID'!$E$44)),0,RANDBETWEEN(1,4))</f>
        <v>0</v>
      </c>
      <c r="R292">
        <f ca="1">IF(AND(ISNUMBER('MPL ID'!$J$36),ISNUMBER('MPL ID'!$K$36)),0,RANDBETWEEN(1,4))</f>
        <v>0</v>
      </c>
      <c r="S292">
        <f ca="1">IF(AND(ISNUMBER('MPL ID'!$J$37),ISNUMBER('MPL ID'!$K$37)),0,RANDBETWEEN(1,4))</f>
        <v>0</v>
      </c>
      <c r="T292">
        <f ca="1">IF(AND(ISNUMBER('MPL ID'!$J$39),ISNUMBER('MPL ID'!$K$39)),0,RANDBETWEEN(1,4))</f>
        <v>0</v>
      </c>
      <c r="U292">
        <f ca="1">IF(AND(ISNUMBER('MPL ID'!$J$40),ISNUMBER('MPL ID'!$K$40)),0,RANDBETWEEN(1,4))</f>
        <v>0</v>
      </c>
      <c r="V292">
        <f ca="1">IF(AND(ISNUMBER('MPL ID'!$J$41),ISNUMBER('MPL ID'!$K$41)),0,RANDBETWEEN(1,4))</f>
        <v>0</v>
      </c>
      <c r="W292">
        <f ca="1">IF(AND(ISNUMBER('MPL ID'!$J$42),ISNUMBER('MPL ID'!$K$42)),0,RANDBETWEEN(1,4))</f>
        <v>1</v>
      </c>
      <c r="X292">
        <f ca="1">IF(AND(ISNUMBER('MPL ID'!$J$43),ISNUMBER('MPL ID'!$K$43)),0,RANDBETWEEN(1,4))</f>
        <v>4</v>
      </c>
      <c r="Y292">
        <f ca="1">IF(AND(ISNUMBER('MPL ID'!$J$44),ISNUMBER('MPL ID'!$K$44)),0,RANDBETWEEN(1,4))</f>
        <v>3</v>
      </c>
      <c r="Z292">
        <f ca="1">IF(AND(ISNUMBER('MPL ID'!$P$36),ISNUMBER('MPL ID'!$Q$36)),0,RANDBETWEEN(1,4))</f>
        <v>4</v>
      </c>
      <c r="AA292">
        <f ca="1">IF(AND(ISNUMBER('MPL ID'!$P$37),ISNUMBER('MPL ID'!$Q$37)),0,RANDBETWEEN(1,4))</f>
        <v>3</v>
      </c>
      <c r="AB292">
        <f ca="1">IF(AND(ISNUMBER('MPL ID'!$P$39),ISNUMBER('MPL ID'!$Q$39)),0,RANDBETWEEN(1,4))</f>
        <v>1</v>
      </c>
      <c r="AC292">
        <f ca="1">IF(AND(ISNUMBER('MPL ID'!$P$40),ISNUMBER('MPL ID'!$Q$40)),0,RANDBETWEEN(1,4))</f>
        <v>1</v>
      </c>
      <c r="AD292">
        <f ca="1">IF(AND(ISNUMBER('MPL ID'!$P$41),ISNUMBER('MPL ID'!$Q$41)),0,RANDBETWEEN(1,4))</f>
        <v>2</v>
      </c>
      <c r="AE292">
        <f ca="1">IF(AND(ISNUMBER('MPL ID'!$P$42),ISNUMBER('MPL ID'!$Q$42)),0,RANDBETWEEN(1,4))</f>
        <v>4</v>
      </c>
      <c r="AF292">
        <f ca="1">IF(AND(ISNUMBER('MPL ID'!$P$43),ISNUMBER('MPL ID'!$Q$43)),0,RANDBETWEEN(1,4))</f>
        <v>2</v>
      </c>
      <c r="AG292">
        <f ca="1">IF(AND(ISNUMBER('MPL ID'!$P$44),ISNUMBER('MPL ID'!$Q$44)),0,RANDBETWEEN(1,4))</f>
        <v>2</v>
      </c>
      <c r="AH292">
        <f ca="1">'MPL ID'!$BG$1+SUMPRODUCT(($B$1003:$AG$1003='MPL ID'!$BF$1)*(($B292:$AG292=1)+($B292:$AG292=2)))+SUMPRODUCT(($B$1004:$AG$1004='MPL ID'!$BF$1)*(($B292:$AG292=3)+($B292:$AG292=4)))</f>
        <v>11</v>
      </c>
      <c r="AI292">
        <f ca="1">'MPL ID'!$BG$2+SUMPRODUCT(($B$1003:$AG$1003='MPL ID'!$BF$2)*(($B292:$AG292=1)+($B292:$AG292=2)))+SUMPRODUCT(($B$1004:$AG$1004='MPL ID'!$BF$2)*(($B292:$AG292=3)+($B292:$AG292=4)))</f>
        <v>9</v>
      </c>
      <c r="AJ292">
        <f ca="1">'MPL ID'!$BG$3+SUMPRODUCT(($B$1003:$AG$1003='MPL ID'!$BF$3)*(($B292:$AG292=1)+($B292:$AG292=2)))+SUMPRODUCT(($B$1004:$AG$1004='MPL ID'!$BF$3)*(($B292:$AG292=3)+($B292:$AG292=4)))</f>
        <v>5</v>
      </c>
      <c r="AK292">
        <f ca="1">'MPL ID'!$BG$4+SUMPRODUCT(($B$1003:$AG$1003='MPL ID'!$BF$4)*(($B292:$AG292=1)+($B292:$AG292=2)))+SUMPRODUCT(($B$1004:$AG$1004='MPL ID'!$BF$4)*(($B292:$AG292=3)+($B292:$AG292=4)))</f>
        <v>8</v>
      </c>
      <c r="AL292">
        <f ca="1">'MPL ID'!$BG$5+SUMPRODUCT(($B$1003:$AG$1003='MPL ID'!$BF$5)*(($B292:$AG292=1)+($B292:$AG292=2)))+SUMPRODUCT(($B$1004:$AG$1004='MPL ID'!$BF$5)*(($B292:$AG292=3)+($B292:$AG292=4)))</f>
        <v>3</v>
      </c>
      <c r="AM292">
        <f ca="1">'MPL ID'!$BG$6+SUMPRODUCT(($B$1003:$AG$1003='MPL ID'!$BF$6)*(($B292:$AG292=1)+($B292:$AG292=2)))+SUMPRODUCT(($B$1004:$AG$1004='MPL ID'!$BF$6)*(($B292:$AG292=3)+($B292:$AG292=4)))</f>
        <v>12</v>
      </c>
      <c r="AN292">
        <f ca="1">'MPL ID'!$BG$7+SUMPRODUCT(($B$1003:$AG$1003='MPL ID'!$BF$7)*(($B292:$AG292=1)+($B292:$AG292=2)))+SUMPRODUCT(($B$1004:$AG$1004='MPL ID'!$BF$7)*(($B292:$AG292=3)+($B292:$AG292=4)))</f>
        <v>8</v>
      </c>
      <c r="AO292">
        <f ca="1">'MPL ID'!$BG$8+SUMPRODUCT(($B$1003:$AG$1003='MPL ID'!$BF$8)*(($B292:$AG292=1)+($B292:$AG292=2)))+SUMPRODUCT(($B$1004:$AG$1004='MPL ID'!$BF$8)*(($B292:$AG292=3)+($B292:$AG292=4)))</f>
        <v>5</v>
      </c>
      <c r="AP292">
        <f ca="1">'MPL ID'!$BG$9+SUMPRODUCT(($B$1003:$AG$1003='MPL ID'!$BF$9)*(($B292:$AG292=1)+($B292:$AG292=2)))+SUMPRODUCT(($B$1004:$AG$1004='MPL ID'!$BF$9)*(($B292:$AG292=3)+($B292:$AG292=4)))</f>
        <v>11</v>
      </c>
      <c r="AQ292">
        <f ca="1">'MPL ID'!$BH$1+SUMPRODUCT(($B$1003:$AG$1003='MPL ID'!$BF$1)*(2*($B292:$AG292=1)+($B292:$AG292=2)-2*($B292:$AG292=3)-($B292:$AG292=4)))-SUMPRODUCT(($B$1004:$AG$1004='MPL ID'!$BF$1)*(2*($B292:$AG292=1)+($B292:$AG292=2)-2*($B292:$AG292=3)-($B292:$AG292=4)))</f>
        <v>12</v>
      </c>
      <c r="AR292">
        <f ca="1">'MPL ID'!$BH$2+SUMPRODUCT(($B$1003:$AG$1003='MPL ID'!$BF$2)*(2*($B292:$AG292=1)+($B292:$AG292=2)-2*($B292:$AG292=3)-($B292:$AG292=4)))-SUMPRODUCT(($B$1004:$AG$1004='MPL ID'!$BF$2)*(2*($B292:$AG292=1)+($B292:$AG292=2)-2*($B292:$AG292=3)-($B292:$AG292=4)))</f>
        <v>1</v>
      </c>
      <c r="AS292">
        <f ca="1">'MPL ID'!$BH$3+SUMPRODUCT(($B$1003:$AG$1003='MPL ID'!$BF$3)*(2*($B292:$AG292=1)+($B292:$AG292=2)-2*($B292:$AG292=3)-($B292:$AG292=4)))-SUMPRODUCT(($B$1004:$AG$1004='MPL ID'!$BF$3)*(2*($B292:$AG292=1)+($B292:$AG292=2)-2*($B292:$AG292=3)-($B292:$AG292=4)))</f>
        <v>-12</v>
      </c>
      <c r="AT292">
        <f ca="1">'MPL ID'!$BH$4+SUMPRODUCT(($B$1003:$AG$1003='MPL ID'!$BF$4)*(2*($B292:$AG292=1)+($B292:$AG292=2)-2*($B292:$AG292=3)-($B292:$AG292=4)))-SUMPRODUCT(($B$1004:$AG$1004='MPL ID'!$BF$4)*(2*($B292:$AG292=1)+($B292:$AG292=2)-2*($B292:$AG292=3)-($B292:$AG292=4)))</f>
        <v>-1</v>
      </c>
      <c r="AU292">
        <f ca="1">'MPL ID'!$BH$5+SUMPRODUCT(($B$1003:$AG$1003='MPL ID'!$BF$5)*(2*($B292:$AG292=1)+($B292:$AG292=2)-2*($B292:$AG292=3)-($B292:$AG292=4)))-SUMPRODUCT(($B$1004:$AG$1004='MPL ID'!$BF$5)*(2*($B292:$AG292=1)+($B292:$AG292=2)-2*($B292:$AG292=3)-($B292:$AG292=4)))</f>
        <v>-17</v>
      </c>
      <c r="AV292">
        <f ca="1">'MPL ID'!$BH$6+SUMPRODUCT(($B$1003:$AG$1003='MPL ID'!$BF$6)*(2*($B292:$AG292=1)+($B292:$AG292=2)-2*($B292:$AG292=3)-($B292:$AG292=4)))-SUMPRODUCT(($B$1004:$AG$1004='MPL ID'!$BF$6)*(2*($B292:$AG292=1)+($B292:$AG292=2)-2*($B292:$AG292=3)-($B292:$AG292=4)))</f>
        <v>14</v>
      </c>
      <c r="AW292">
        <f ca="1">'MPL ID'!$BH$7+SUMPRODUCT(($B$1003:$AG$1003='MPL ID'!$BF$7)*(2*($B292:$AG292=1)+($B292:$AG292=2)-2*($B292:$AG292=3)-($B292:$AG292=4)))-SUMPRODUCT(($B$1004:$AG$1004='MPL ID'!$BF$7)*(2*($B292:$AG292=1)+($B292:$AG292=2)-2*($B292:$AG292=3)-($B292:$AG292=4)))</f>
        <v>2</v>
      </c>
      <c r="AX292">
        <f ca="1">'MPL ID'!$BH$8+SUMPRODUCT(($B$1003:$AG$1003='MPL ID'!$BF$8)*(2*($B292:$AG292=1)+($B292:$AG292=2)-2*($B292:$AG292=3)-($B292:$AG292=4)))-SUMPRODUCT(($B$1004:$AG$1004='MPL ID'!$BF$8)*(2*($B292:$AG292=1)+($B292:$AG292=2)-2*($B292:$AG292=3)-($B292:$AG292=4)))</f>
        <v>-11</v>
      </c>
      <c r="AY292">
        <f ca="1">'MPL ID'!$BH$9+SUMPRODUCT(($B$1003:$AG$1003='MPL ID'!$BF$9)*(2*($B292:$AG292=1)+($B292:$AG292=2)-2*($B292:$AG292=3)-($B292:$AG292=4)))-SUMPRODUCT(($B$1004:$AG$1004='MPL ID'!$BF$9)*(2*($B292:$AG292=1)+($B292:$AG292=2)-2*($B292:$AG292=3)-($B292:$AG292=4)))</f>
        <v>12</v>
      </c>
      <c r="AZ292">
        <f ca="1">SUMPRODUCT(--($AH292:$AP292=AH292),--($AQ292:$AY292=AQ292),'MPL ID'!$BG$13:$BO$13)+IF(AND($E292&gt;=3,$E292&lt;=4,AO292=AH292,AX292=AQ292),1,0)+IF(AND($G292&gt;=1,$G292&lt;=2,AJ292=AH292,AS292=AQ292),1,0)+IF(AND($L292&gt;=1,$L292&lt;=2,AM292=AH292,AV292=AQ292),1,0)+IF(AND($O292&gt;=1,$O292&lt;=2,AP292=AH292,AY292=AQ292),1,0)+IF(AND($R292&gt;=1,$R292&lt;=2,AI292=AH292,AR292=AQ292),1,0)+IF(AND($AA292&gt;=3,$AA292&lt;=4,AL292=AH292,AU292=AQ292),1,0)+IF(AND($AE292&gt;=3,$AE292&lt;=4,AK292=AH292,AT292=AQ292),1,0)</f>
        <v>0</v>
      </c>
      <c r="BA292">
        <f ca="1">SUMPRODUCT(--($AH292:$AP292=AI292),--($AQ292:$AY292=AR292),'MPL ID'!$BG$14:$BO$14)+IF(AND($F292&gt;=1,$F292&lt;=2,AP292=AI292,AY292=AR292),1,0)+IF(AND($H292&gt;=1,$H292&lt;=2,AN292=AI292,AW292=AR292),1,0)+IF(AND($J292&gt;=3,$J292&lt;=4,AL292=AI292,AU292=AR292),1,0)+IF(AND($M292&gt;=1,$M292&lt;=2,AO292=AI292,AX292=AR292),1,0)+IF(AND($R292&gt;=3,$R292&lt;=4,AH292=AI292,AQ292=AR292),1,0)+IF(AND($Y292&gt;=3,$Y292&lt;=4,AJ292=AI292,AS292=AR292),1,0)+IF(AND($AC292&gt;=1,$AC292&lt;=2,AK292=AI292,AT292=AR292),1,0)+IF(AND($AF292&gt;=3,$AF292&lt;=4,AM292=AI292,AV292=AR292),1,0)</f>
        <v>0</v>
      </c>
      <c r="BB292">
        <f ca="1">SUMPRODUCT(--($AH292:$AP292=AJ292),--($AQ292:$AY292=AS292),'MPL ID'!$BG$15:$BO$15)+IF(AND($C292&gt;=1,$C292&lt;=2,AK292=AJ292,AT292=AS292),1,0)+IF(AND($G292&gt;=3,$G292&lt;=4,AH292=AJ292,AQ292=AS292),1,0)+IF(AND($K292&gt;=1,$K292&lt;=2,AP292=AJ292,AY292=AS292),1,0)+IF(AND($N292&gt;=3,$N292&lt;=4,AL292=AJ292,AU292=AS292),1,0)+IF(AND($V292&gt;=1,$V292&lt;=2,AM292=AJ292,AV292=AS292),1,0)+IF(AND($Y292&gt;=1,$Y292&lt;=2,AI292=AJ292,AR292=AS292),1,0)+IF(AND($AB292&gt;=3,$AB292&lt;=4,AN292=AJ292,AW292=AS292),1,0)</f>
        <v>0</v>
      </c>
      <c r="BC292">
        <f ca="1">SUMPRODUCT(--($AH292:$AP292=AK292),--($AQ292:$AY292=AT292),'MPL ID'!$BG$16:$BO$16)+IF(AND($C292&gt;=3,$C292&lt;=4,AJ292=AK292,AS292=AT292),1,0)+IF(AND($I292&gt;=1,$I292&lt;=2,AP292=AK292,AY292=AT292),1,0)+IF(AND($P292&gt;=3,$P292&lt;=4,AO292=AK292,AX292=AT292),1,0)+IF(AND($T292&gt;=1,$T292&lt;=2,AN292=AK292,AW292=AT292),1,0)+IF(AND($W292&gt;=1,$W292&lt;=2,AL292=AK292,AU292=AT292),1,0)+IF(AND($AC292&gt;=3,$AC292&lt;=4,AI292=AK292,AR292=AT292),1,0)+IF(AND($AE292&gt;=1,$AE292&lt;=2,AH292=AK292,AQ292=AT292),1,0)</f>
        <v>0</v>
      </c>
      <c r="BD292">
        <f ca="1">SUMPRODUCT(--($AH292:$AP292=AL292),--($AQ292:$AY292=AU292),'MPL ID'!$BG$17:$BO$17)+IF(AND($B292&gt;=3,$B292&lt;=4,AN292=AL292,AW292=AU292),1,0)+IF(AND($D292&gt;=1,$D292&lt;=2,AM292=AL292,AV292=AU292),1,0)+IF(AND($J292&gt;=1,$J292&lt;=2,AI292=AL292,AR292=AU292),1,0)+IF(AND($N292&gt;=1,$N292&lt;=2,AJ292=AL292,AS292=AU292),1,0)+IF(AND($W292&gt;=3,$W292&lt;=4,AK292=AL292,AT292=AU292),1,0)+IF(AND($AA292&gt;=1,$AA292&lt;=2,AH292=AL292,AQ292=AU292),1,0)+IF(AND($AD292&gt;=3,$AD292&lt;=4,AO292=AL292,AX292=AU292),1,0)</f>
        <v>0</v>
      </c>
      <c r="BE292">
        <f ca="1">SUMPRODUCT(--($AH292:$AP292=AM292),--($AQ292:$AY292=AV292),'MPL ID'!$BG$18:$BO$18)+IF(AND($D292&gt;=3,$D292&lt;=4,AL292=AM292,AU292=AV292),1,0)+IF(AND($L292&gt;=3,$L292&lt;=4,AH292=AM292,AQ292=AV292),1,0)+IF(AND($Q292&gt;=3,$Q292&lt;=4,AN292=AM292,AW292=AV292),1,0)+IF(AND($S292&gt;=1,$S292&lt;=2,AP292=AM292,AY292=AV292),1,0)+IF(AND($V292&gt;=3,$V292&lt;=4,AJ292=AM292,AS292=AV292),1,0)+IF(AND($Z292&gt;=1,$Z292&lt;=2,AO292=AM292,AX292=AV292),1,0)+IF(AND($AF292&gt;=1,$AF292&lt;=2,AI292=AM292,AR292=AV292),1,0)</f>
        <v>0</v>
      </c>
      <c r="BF292">
        <f ca="1">SUMPRODUCT(--($AH292:$AP292=AN292),--($AQ292:$AY292=AW292),'MPL ID'!$BG$19:$BO$19)+IF(AND($B292&gt;=1,$B292&lt;=2,AL292=AN292,AU292=AW292),1,0)+IF(AND($H292&gt;=3,$H292&lt;=4,AI292=AN292,AR292=AW292),1,0)+IF(AND($Q292&gt;=1,$Q292&lt;=2,AM292=AN292,AV292=AW292),1,0)+IF(AND($T292&gt;=3,$T292&lt;=4,AK292=AN292,AT292=AW292),1,0)+IF(AND($X292&gt;=3,$X292&lt;=4,AO292=AN292,AX292=AW292),1,0)+IF(AND($AB292&gt;=1,$AB292&lt;=2,AJ292=AN292,AS292=AW292),1,0)+IF(AND($AG292&gt;=1,$AG292&lt;=2,AP292=AN292,AY292=AW292),1,0)</f>
        <v>0</v>
      </c>
      <c r="BG292">
        <f ca="1">SUMPRODUCT(--($AH292:$AP292=AO292),--($AQ292:$AY292=AX292),'MPL ID'!$BG$20:$BO$20)+IF(AND($E292&gt;=1,$E292&lt;=2,AH292=AO292,AQ292=AX292),1,0)+IF(AND($M292&gt;=3,$M292&lt;=4,AI292=AO292,AR292=AX292),1,0)+IF(AND($P292&gt;=1,$P292&lt;=2,AK292=AO292,AT292=AX292),1,0)+IF(AND($U292&gt;=1,$U292&lt;=2,AP292=AO292,AY292=AX292),1,0)+IF(AND($X292&gt;=1,$X292&lt;=2,AN292=AO292,AW292=AX292),1,0)+IF(AND($Z292&gt;=3,$Z292&lt;=4,AM292=AO292,AV292=AX292),1,0)+IF(AND($AD292&gt;=1,$AD292&lt;=2,AL292=AO292,AU292=AX292),1,0)</f>
        <v>0</v>
      </c>
      <c r="BH292">
        <f ca="1">SUMPRODUCT(--($AH292:$AP292=AP292),--($AQ292:$AY292=AY292),'MPL ID'!$BG$21:$BO$21)+IF(AND($F292&gt;=3,$F292&lt;=4,AI292=AP292,AR292=AY292),1,0)+IF(AND($I292&gt;=3,$I292&lt;=4,AK292=AP292,AT292=AY292),1,0)+IF(AND($K292&gt;=3,$K292&lt;=4,AJ292=AP292,AS292=AY292),1,0)+IF(AND($O292&gt;=3,$O292&lt;=4,AH292=AP292,AQ292=AY292),1,0)+IF(AND($S292&gt;=3,$S292&lt;=4,AM292=AP292,AV292=AY292),1,0)+IF(AND($U292&gt;=3,$U292&lt;=4,AO292=AP292,AX292=AY292),1,0)+IF(AND($AG292&gt;=3,$AG292&lt;=4,AN292=AP292,AW292=AY292),1,0)</f>
        <v>2</v>
      </c>
      <c r="BI292">
        <f t="shared" ca="1" si="36"/>
        <v>3</v>
      </c>
      <c r="BJ292">
        <f t="shared" ca="1" si="37"/>
        <v>4</v>
      </c>
      <c r="BK292">
        <f t="shared" ca="1" si="38"/>
        <v>8</v>
      </c>
      <c r="BL292">
        <f t="shared" ca="1" si="39"/>
        <v>6</v>
      </c>
      <c r="BM292">
        <f t="shared" ca="1" si="40"/>
        <v>9</v>
      </c>
      <c r="BN292">
        <f t="shared" ca="1" si="41"/>
        <v>1</v>
      </c>
      <c r="BO292">
        <f t="shared" ca="1" si="42"/>
        <v>5</v>
      </c>
      <c r="BP292">
        <f t="shared" ca="1" si="43"/>
        <v>7</v>
      </c>
      <c r="BQ292">
        <f t="shared" ca="1" si="44"/>
        <v>2</v>
      </c>
    </row>
    <row r="293" spans="1:69" x14ac:dyDescent="0.25">
      <c r="A293">
        <v>292</v>
      </c>
      <c r="B293">
        <f ca="1">IF(AND(ISNUMBER('MPL ID'!$P$25),ISNUMBER('MPL ID'!$Q$25)),0,RANDBETWEEN(1,4))</f>
        <v>0</v>
      </c>
      <c r="C293">
        <f ca="1">IF(AND(ISNUMBER('MPL ID'!$P$26),ISNUMBER('MPL ID'!$Q$26)),0,RANDBETWEEN(1,4))</f>
        <v>0</v>
      </c>
      <c r="D293">
        <f ca="1">IF(AND(ISNUMBER('MPL ID'!$P$28),ISNUMBER('MPL ID'!$Q$28)),0,RANDBETWEEN(1,4))</f>
        <v>0</v>
      </c>
      <c r="E293">
        <f ca="1">IF(AND(ISNUMBER('MPL ID'!$P$29),ISNUMBER('MPL ID'!$Q$29)),0,RANDBETWEEN(1,4))</f>
        <v>0</v>
      </c>
      <c r="F293">
        <f ca="1">IF(AND(ISNUMBER('MPL ID'!$P$30),ISNUMBER('MPL ID'!$Q$30)),0,RANDBETWEEN(1,4))</f>
        <v>0</v>
      </c>
      <c r="G293">
        <f ca="1">IF(AND(ISNUMBER('MPL ID'!$P$31),ISNUMBER('MPL ID'!$Q$31)),0,RANDBETWEEN(1,4))</f>
        <v>0</v>
      </c>
      <c r="H293">
        <f ca="1">IF(AND(ISNUMBER('MPL ID'!$P$32),ISNUMBER('MPL ID'!$Q$32)),0,RANDBETWEEN(1,4))</f>
        <v>0</v>
      </c>
      <c r="I293">
        <f ca="1">IF(AND(ISNUMBER('MPL ID'!$P$33),ISNUMBER('MPL ID'!$Q$33)),0,RANDBETWEEN(1,4))</f>
        <v>0</v>
      </c>
      <c r="J293">
        <f ca="1">IF(AND(ISNUMBER('MPL ID'!$D$36),ISNUMBER('MPL ID'!$E$36)),0,RANDBETWEEN(1,4))</f>
        <v>0</v>
      </c>
      <c r="K293">
        <f ca="1">IF(AND(ISNUMBER('MPL ID'!$D$37),ISNUMBER('MPL ID'!$E$37)),0,RANDBETWEEN(1,4))</f>
        <v>0</v>
      </c>
      <c r="L293">
        <f ca="1">IF(AND(ISNUMBER('MPL ID'!$D$39),ISNUMBER('MPL ID'!$E$39)),0,RANDBETWEEN(1,4))</f>
        <v>0</v>
      </c>
      <c r="M293">
        <f ca="1">IF(AND(ISNUMBER('MPL ID'!$D$40),ISNUMBER('MPL ID'!$E$40)),0,RANDBETWEEN(1,4))</f>
        <v>0</v>
      </c>
      <c r="N293">
        <f ca="1">IF(AND(ISNUMBER('MPL ID'!$D$41),ISNUMBER('MPL ID'!$E$41)),0,RANDBETWEEN(1,4))</f>
        <v>0</v>
      </c>
      <c r="O293">
        <f ca="1">IF(AND(ISNUMBER('MPL ID'!$D$42),ISNUMBER('MPL ID'!$E$42)),0,RANDBETWEEN(1,4))</f>
        <v>0</v>
      </c>
      <c r="P293">
        <f ca="1">IF(AND(ISNUMBER('MPL ID'!$D$43),ISNUMBER('MPL ID'!$E$43)),0,RANDBETWEEN(1,4))</f>
        <v>0</v>
      </c>
      <c r="Q293">
        <f ca="1">IF(AND(ISNUMBER('MPL ID'!$D$44),ISNUMBER('MPL ID'!$E$44)),0,RANDBETWEEN(1,4))</f>
        <v>0</v>
      </c>
      <c r="R293">
        <f ca="1">IF(AND(ISNUMBER('MPL ID'!$J$36),ISNUMBER('MPL ID'!$K$36)),0,RANDBETWEEN(1,4))</f>
        <v>0</v>
      </c>
      <c r="S293">
        <f ca="1">IF(AND(ISNUMBER('MPL ID'!$J$37),ISNUMBER('MPL ID'!$K$37)),0,RANDBETWEEN(1,4))</f>
        <v>0</v>
      </c>
      <c r="T293">
        <f ca="1">IF(AND(ISNUMBER('MPL ID'!$J$39),ISNUMBER('MPL ID'!$K$39)),0,RANDBETWEEN(1,4))</f>
        <v>0</v>
      </c>
      <c r="U293">
        <f ca="1">IF(AND(ISNUMBER('MPL ID'!$J$40),ISNUMBER('MPL ID'!$K$40)),0,RANDBETWEEN(1,4))</f>
        <v>0</v>
      </c>
      <c r="V293">
        <f ca="1">IF(AND(ISNUMBER('MPL ID'!$J$41),ISNUMBER('MPL ID'!$K$41)),0,RANDBETWEEN(1,4))</f>
        <v>0</v>
      </c>
      <c r="W293">
        <f ca="1">IF(AND(ISNUMBER('MPL ID'!$J$42),ISNUMBER('MPL ID'!$K$42)),0,RANDBETWEEN(1,4))</f>
        <v>1</v>
      </c>
      <c r="X293">
        <f ca="1">IF(AND(ISNUMBER('MPL ID'!$J$43),ISNUMBER('MPL ID'!$K$43)),0,RANDBETWEEN(1,4))</f>
        <v>4</v>
      </c>
      <c r="Y293">
        <f ca="1">IF(AND(ISNUMBER('MPL ID'!$J$44),ISNUMBER('MPL ID'!$K$44)),0,RANDBETWEEN(1,4))</f>
        <v>4</v>
      </c>
      <c r="Z293">
        <f ca="1">IF(AND(ISNUMBER('MPL ID'!$P$36),ISNUMBER('MPL ID'!$Q$36)),0,RANDBETWEEN(1,4))</f>
        <v>1</v>
      </c>
      <c r="AA293">
        <f ca="1">IF(AND(ISNUMBER('MPL ID'!$P$37),ISNUMBER('MPL ID'!$Q$37)),0,RANDBETWEEN(1,4))</f>
        <v>1</v>
      </c>
      <c r="AB293">
        <f ca="1">IF(AND(ISNUMBER('MPL ID'!$P$39),ISNUMBER('MPL ID'!$Q$39)),0,RANDBETWEEN(1,4))</f>
        <v>1</v>
      </c>
      <c r="AC293">
        <f ca="1">IF(AND(ISNUMBER('MPL ID'!$P$40),ISNUMBER('MPL ID'!$Q$40)),0,RANDBETWEEN(1,4))</f>
        <v>3</v>
      </c>
      <c r="AD293">
        <f ca="1">IF(AND(ISNUMBER('MPL ID'!$P$41),ISNUMBER('MPL ID'!$Q$41)),0,RANDBETWEEN(1,4))</f>
        <v>4</v>
      </c>
      <c r="AE293">
        <f ca="1">IF(AND(ISNUMBER('MPL ID'!$P$42),ISNUMBER('MPL ID'!$Q$42)),0,RANDBETWEEN(1,4))</f>
        <v>1</v>
      </c>
      <c r="AF293">
        <f ca="1">IF(AND(ISNUMBER('MPL ID'!$P$43),ISNUMBER('MPL ID'!$Q$43)),0,RANDBETWEEN(1,4))</f>
        <v>4</v>
      </c>
      <c r="AG293">
        <f ca="1">IF(AND(ISNUMBER('MPL ID'!$P$44),ISNUMBER('MPL ID'!$Q$44)),0,RANDBETWEEN(1,4))</f>
        <v>2</v>
      </c>
      <c r="AH293">
        <f ca="1">'MPL ID'!$BG$1+SUMPRODUCT(($B$1003:$AG$1003='MPL ID'!$BF$1)*(($B293:$AG293=1)+($B293:$AG293=2)))+SUMPRODUCT(($B$1004:$AG$1004='MPL ID'!$BF$1)*(($B293:$AG293=3)+($B293:$AG293=4)))</f>
        <v>9</v>
      </c>
      <c r="AI293">
        <f ca="1">'MPL ID'!$BG$2+SUMPRODUCT(($B$1003:$AG$1003='MPL ID'!$BF$2)*(($B293:$AG293=1)+($B293:$AG293=2)))+SUMPRODUCT(($B$1004:$AG$1004='MPL ID'!$BF$2)*(($B293:$AG293=3)+($B293:$AG293=4)))</f>
        <v>9</v>
      </c>
      <c r="AJ293">
        <f ca="1">'MPL ID'!$BG$3+SUMPRODUCT(($B$1003:$AG$1003='MPL ID'!$BF$3)*(($B293:$AG293=1)+($B293:$AG293=2)))+SUMPRODUCT(($B$1004:$AG$1004='MPL ID'!$BF$3)*(($B293:$AG293=3)+($B293:$AG293=4)))</f>
        <v>5</v>
      </c>
      <c r="AK293">
        <f ca="1">'MPL ID'!$BG$4+SUMPRODUCT(($B$1003:$AG$1003='MPL ID'!$BF$4)*(($B293:$AG293=1)+($B293:$AG293=2)))+SUMPRODUCT(($B$1004:$AG$1004='MPL ID'!$BF$4)*(($B293:$AG293=3)+($B293:$AG293=4)))</f>
        <v>10</v>
      </c>
      <c r="AL293">
        <f ca="1">'MPL ID'!$BG$5+SUMPRODUCT(($B$1003:$AG$1003='MPL ID'!$BF$5)*(($B293:$AG293=1)+($B293:$AG293=2)))+SUMPRODUCT(($B$1004:$AG$1004='MPL ID'!$BF$5)*(($B293:$AG293=3)+($B293:$AG293=4)))</f>
        <v>5</v>
      </c>
      <c r="AM293">
        <f ca="1">'MPL ID'!$BG$6+SUMPRODUCT(($B$1003:$AG$1003='MPL ID'!$BF$6)*(($B293:$AG293=1)+($B293:$AG293=2)))+SUMPRODUCT(($B$1004:$AG$1004='MPL ID'!$BF$6)*(($B293:$AG293=3)+($B293:$AG293=4)))</f>
        <v>12</v>
      </c>
      <c r="AN293">
        <f ca="1">'MPL ID'!$BG$7+SUMPRODUCT(($B$1003:$AG$1003='MPL ID'!$BF$7)*(($B293:$AG293=1)+($B293:$AG293=2)))+SUMPRODUCT(($B$1004:$AG$1004='MPL ID'!$BF$7)*(($B293:$AG293=3)+($B293:$AG293=4)))</f>
        <v>8</v>
      </c>
      <c r="AO293">
        <f ca="1">'MPL ID'!$BG$8+SUMPRODUCT(($B$1003:$AG$1003='MPL ID'!$BF$8)*(($B293:$AG293=1)+($B293:$AG293=2)))+SUMPRODUCT(($B$1004:$AG$1004='MPL ID'!$BF$8)*(($B293:$AG293=3)+($B293:$AG293=4)))</f>
        <v>3</v>
      </c>
      <c r="AP293">
        <f ca="1">'MPL ID'!$BG$9+SUMPRODUCT(($B$1003:$AG$1003='MPL ID'!$BF$9)*(($B293:$AG293=1)+($B293:$AG293=2)))+SUMPRODUCT(($B$1004:$AG$1004='MPL ID'!$BF$9)*(($B293:$AG293=3)+($B293:$AG293=4)))</f>
        <v>11</v>
      </c>
      <c r="AQ293">
        <f ca="1">'MPL ID'!$BH$1+SUMPRODUCT(($B$1003:$AG$1003='MPL ID'!$BF$1)*(2*($B293:$AG293=1)+($B293:$AG293=2)-2*($B293:$AG293=3)-($B293:$AG293=4)))-SUMPRODUCT(($B$1004:$AG$1004='MPL ID'!$BF$1)*(2*($B293:$AG293=1)+($B293:$AG293=2)-2*($B293:$AG293=3)-($B293:$AG293=4)))</f>
        <v>5</v>
      </c>
      <c r="AR293">
        <f ca="1">'MPL ID'!$BH$2+SUMPRODUCT(($B$1003:$AG$1003='MPL ID'!$BF$2)*(2*($B293:$AG293=1)+($B293:$AG293=2)-2*($B293:$AG293=3)-($B293:$AG293=4)))-SUMPRODUCT(($B$1004:$AG$1004='MPL ID'!$BF$2)*(2*($B293:$AG293=1)+($B293:$AG293=2)-2*($B293:$AG293=3)-($B293:$AG293=4)))</f>
        <v>-2</v>
      </c>
      <c r="AS293">
        <f ca="1">'MPL ID'!$BH$3+SUMPRODUCT(($B$1003:$AG$1003='MPL ID'!$BF$3)*(2*($B293:$AG293=1)+($B293:$AG293=2)-2*($B293:$AG293=3)-($B293:$AG293=4)))-SUMPRODUCT(($B$1004:$AG$1004='MPL ID'!$BF$3)*(2*($B293:$AG293=1)+($B293:$AG293=2)-2*($B293:$AG293=3)-($B293:$AG293=4)))</f>
        <v>-11</v>
      </c>
      <c r="AT293">
        <f ca="1">'MPL ID'!$BH$4+SUMPRODUCT(($B$1003:$AG$1003='MPL ID'!$BF$4)*(2*($B293:$AG293=1)+($B293:$AG293=2)-2*($B293:$AG293=3)-($B293:$AG293=4)))-SUMPRODUCT(($B$1004:$AG$1004='MPL ID'!$BF$4)*(2*($B293:$AG293=1)+($B293:$AG293=2)-2*($B293:$AG293=3)-($B293:$AG293=4)))</f>
        <v>6</v>
      </c>
      <c r="AU293">
        <f ca="1">'MPL ID'!$BH$5+SUMPRODUCT(($B$1003:$AG$1003='MPL ID'!$BF$5)*(2*($B293:$AG293=1)+($B293:$AG293=2)-2*($B293:$AG293=3)-($B293:$AG293=4)))-SUMPRODUCT(($B$1004:$AG$1004='MPL ID'!$BF$5)*(2*($B293:$AG293=1)+($B293:$AG293=2)-2*($B293:$AG293=3)-($B293:$AG293=4)))</f>
        <v>-11</v>
      </c>
      <c r="AV293">
        <f ca="1">'MPL ID'!$BH$6+SUMPRODUCT(($B$1003:$AG$1003='MPL ID'!$BF$6)*(2*($B293:$AG293=1)+($B293:$AG293=2)-2*($B293:$AG293=3)-($B293:$AG293=4)))-SUMPRODUCT(($B$1004:$AG$1004='MPL ID'!$BF$6)*(2*($B293:$AG293=1)+($B293:$AG293=2)-2*($B293:$AG293=3)-($B293:$AG293=4)))</f>
        <v>15</v>
      </c>
      <c r="AW293">
        <f ca="1">'MPL ID'!$BH$7+SUMPRODUCT(($B$1003:$AG$1003='MPL ID'!$BF$7)*(2*($B293:$AG293=1)+($B293:$AG293=2)-2*($B293:$AG293=3)-($B293:$AG293=4)))-SUMPRODUCT(($B$1004:$AG$1004='MPL ID'!$BF$7)*(2*($B293:$AG293=1)+($B293:$AG293=2)-2*($B293:$AG293=3)-($B293:$AG293=4)))</f>
        <v>2</v>
      </c>
      <c r="AX293">
        <f ca="1">'MPL ID'!$BH$8+SUMPRODUCT(($B$1003:$AG$1003='MPL ID'!$BF$8)*(2*($B293:$AG293=1)+($B293:$AG293=2)-2*($B293:$AG293=3)-($B293:$AG293=4)))-SUMPRODUCT(($B$1004:$AG$1004='MPL ID'!$BF$8)*(2*($B293:$AG293=1)+($B293:$AG293=2)-2*($B293:$AG293=3)-($B293:$AG293=4)))</f>
        <v>-16</v>
      </c>
      <c r="AY293">
        <f ca="1">'MPL ID'!$BH$9+SUMPRODUCT(($B$1003:$AG$1003='MPL ID'!$BF$9)*(2*($B293:$AG293=1)+($B293:$AG293=2)-2*($B293:$AG293=3)-($B293:$AG293=4)))-SUMPRODUCT(($B$1004:$AG$1004='MPL ID'!$BF$9)*(2*($B293:$AG293=1)+($B293:$AG293=2)-2*($B293:$AG293=3)-($B293:$AG293=4)))</f>
        <v>12</v>
      </c>
      <c r="AZ293">
        <f ca="1">SUMPRODUCT(--($AH293:$AP293=AH293),--($AQ293:$AY293=AQ293),'MPL ID'!$BG$13:$BO$13)+IF(AND($E293&gt;=3,$E293&lt;=4,AO293=AH293,AX293=AQ293),1,0)+IF(AND($G293&gt;=1,$G293&lt;=2,AJ293=AH293,AS293=AQ293),1,0)+IF(AND($L293&gt;=1,$L293&lt;=2,AM293=AH293,AV293=AQ293),1,0)+IF(AND($O293&gt;=1,$O293&lt;=2,AP293=AH293,AY293=AQ293),1,0)+IF(AND($R293&gt;=1,$R293&lt;=2,AI293=AH293,AR293=AQ293),1,0)+IF(AND($AA293&gt;=3,$AA293&lt;=4,AL293=AH293,AU293=AQ293),1,0)+IF(AND($AE293&gt;=3,$AE293&lt;=4,AK293=AH293,AT293=AQ293),1,0)</f>
        <v>0</v>
      </c>
      <c r="BA293">
        <f ca="1">SUMPRODUCT(--($AH293:$AP293=AI293),--($AQ293:$AY293=AR293),'MPL ID'!$BG$14:$BO$14)+IF(AND($F293&gt;=1,$F293&lt;=2,AP293=AI293,AY293=AR293),1,0)+IF(AND($H293&gt;=1,$H293&lt;=2,AN293=AI293,AW293=AR293),1,0)+IF(AND($J293&gt;=3,$J293&lt;=4,AL293=AI293,AU293=AR293),1,0)+IF(AND($M293&gt;=1,$M293&lt;=2,AO293=AI293,AX293=AR293),1,0)+IF(AND($R293&gt;=3,$R293&lt;=4,AH293=AI293,AQ293=AR293),1,0)+IF(AND($Y293&gt;=3,$Y293&lt;=4,AJ293=AI293,AS293=AR293),1,0)+IF(AND($AC293&gt;=1,$AC293&lt;=2,AK293=AI293,AT293=AR293),1,0)+IF(AND($AF293&gt;=3,$AF293&lt;=4,AM293=AI293,AV293=AR293),1,0)</f>
        <v>0</v>
      </c>
      <c r="BB293">
        <f ca="1">SUMPRODUCT(--($AH293:$AP293=AJ293),--($AQ293:$AY293=AS293),'MPL ID'!$BG$15:$BO$15)+IF(AND($C293&gt;=1,$C293&lt;=2,AK293=AJ293,AT293=AS293),1,0)+IF(AND($G293&gt;=3,$G293&lt;=4,AH293=AJ293,AQ293=AS293),1,0)+IF(AND($K293&gt;=1,$K293&lt;=2,AP293=AJ293,AY293=AS293),1,0)+IF(AND($N293&gt;=3,$N293&lt;=4,AL293=AJ293,AU293=AS293),1,0)+IF(AND($V293&gt;=1,$V293&lt;=2,AM293=AJ293,AV293=AS293),1,0)+IF(AND($Y293&gt;=1,$Y293&lt;=2,AI293=AJ293,AR293=AS293),1,0)+IF(AND($AB293&gt;=3,$AB293&lt;=4,AN293=AJ293,AW293=AS293),1,0)</f>
        <v>1</v>
      </c>
      <c r="BC293">
        <f ca="1">SUMPRODUCT(--($AH293:$AP293=AK293),--($AQ293:$AY293=AT293),'MPL ID'!$BG$16:$BO$16)+IF(AND($C293&gt;=3,$C293&lt;=4,AJ293=AK293,AS293=AT293),1,0)+IF(AND($I293&gt;=1,$I293&lt;=2,AP293=AK293,AY293=AT293),1,0)+IF(AND($P293&gt;=3,$P293&lt;=4,AO293=AK293,AX293=AT293),1,0)+IF(AND($T293&gt;=1,$T293&lt;=2,AN293=AK293,AW293=AT293),1,0)+IF(AND($W293&gt;=1,$W293&lt;=2,AL293=AK293,AU293=AT293),1,0)+IF(AND($AC293&gt;=3,$AC293&lt;=4,AI293=AK293,AR293=AT293),1,0)+IF(AND($AE293&gt;=1,$AE293&lt;=2,AH293=AK293,AQ293=AT293),1,0)</f>
        <v>0</v>
      </c>
      <c r="BD293">
        <f ca="1">SUMPRODUCT(--($AH293:$AP293=AL293),--($AQ293:$AY293=AU293),'MPL ID'!$BG$17:$BO$17)+IF(AND($B293&gt;=3,$B293&lt;=4,AN293=AL293,AW293=AU293),1,0)+IF(AND($D293&gt;=1,$D293&lt;=2,AM293=AL293,AV293=AU293),1,0)+IF(AND($J293&gt;=1,$J293&lt;=2,AI293=AL293,AR293=AU293),1,0)+IF(AND($N293&gt;=1,$N293&lt;=2,AJ293=AL293,AS293=AU293),1,0)+IF(AND($W293&gt;=3,$W293&lt;=4,AK293=AL293,AT293=AU293),1,0)+IF(AND($AA293&gt;=1,$AA293&lt;=2,AH293=AL293,AQ293=AU293),1,0)+IF(AND($AD293&gt;=3,$AD293&lt;=4,AO293=AL293,AX293=AU293),1,0)</f>
        <v>1</v>
      </c>
      <c r="BE293">
        <f ca="1">SUMPRODUCT(--($AH293:$AP293=AM293),--($AQ293:$AY293=AV293),'MPL ID'!$BG$18:$BO$18)+IF(AND($D293&gt;=3,$D293&lt;=4,AL293=AM293,AU293=AV293),1,0)+IF(AND($L293&gt;=3,$L293&lt;=4,AH293=AM293,AQ293=AV293),1,0)+IF(AND($Q293&gt;=3,$Q293&lt;=4,AN293=AM293,AW293=AV293),1,0)+IF(AND($S293&gt;=1,$S293&lt;=2,AP293=AM293,AY293=AV293),1,0)+IF(AND($V293&gt;=3,$V293&lt;=4,AJ293=AM293,AS293=AV293),1,0)+IF(AND($Z293&gt;=1,$Z293&lt;=2,AO293=AM293,AX293=AV293),1,0)+IF(AND($AF293&gt;=1,$AF293&lt;=2,AI293=AM293,AR293=AV293),1,0)</f>
        <v>0</v>
      </c>
      <c r="BF293">
        <f ca="1">SUMPRODUCT(--($AH293:$AP293=AN293),--($AQ293:$AY293=AW293),'MPL ID'!$BG$19:$BO$19)+IF(AND($B293&gt;=1,$B293&lt;=2,AL293=AN293,AU293=AW293),1,0)+IF(AND($H293&gt;=3,$H293&lt;=4,AI293=AN293,AR293=AW293),1,0)+IF(AND($Q293&gt;=1,$Q293&lt;=2,AM293=AN293,AV293=AW293),1,0)+IF(AND($T293&gt;=3,$T293&lt;=4,AK293=AN293,AT293=AW293),1,0)+IF(AND($X293&gt;=3,$X293&lt;=4,AO293=AN293,AX293=AW293),1,0)+IF(AND($AB293&gt;=1,$AB293&lt;=2,AJ293=AN293,AS293=AW293),1,0)+IF(AND($AG293&gt;=1,$AG293&lt;=2,AP293=AN293,AY293=AW293),1,0)</f>
        <v>0</v>
      </c>
      <c r="BG293">
        <f ca="1">SUMPRODUCT(--($AH293:$AP293=AO293),--($AQ293:$AY293=AX293),'MPL ID'!$BG$20:$BO$20)+IF(AND($E293&gt;=1,$E293&lt;=2,AH293=AO293,AQ293=AX293),1,0)+IF(AND($M293&gt;=3,$M293&lt;=4,AI293=AO293,AR293=AX293),1,0)+IF(AND($P293&gt;=1,$P293&lt;=2,AK293=AO293,AT293=AX293),1,0)+IF(AND($U293&gt;=1,$U293&lt;=2,AP293=AO293,AY293=AX293),1,0)+IF(AND($X293&gt;=1,$X293&lt;=2,AN293=AO293,AW293=AX293),1,0)+IF(AND($Z293&gt;=3,$Z293&lt;=4,AM293=AO293,AV293=AX293),1,0)+IF(AND($AD293&gt;=1,$AD293&lt;=2,AL293=AO293,AU293=AX293),1,0)</f>
        <v>0</v>
      </c>
      <c r="BH293">
        <f ca="1">SUMPRODUCT(--($AH293:$AP293=AP293),--($AQ293:$AY293=AY293),'MPL ID'!$BG$21:$BO$21)+IF(AND($F293&gt;=3,$F293&lt;=4,AI293=AP293,AR293=AY293),1,0)+IF(AND($I293&gt;=3,$I293&lt;=4,AK293=AP293,AT293=AY293),1,0)+IF(AND($K293&gt;=3,$K293&lt;=4,AJ293=AP293,AS293=AY293),1,0)+IF(AND($O293&gt;=3,$O293&lt;=4,AH293=AP293,AQ293=AY293),1,0)+IF(AND($S293&gt;=3,$S293&lt;=4,AM293=AP293,AV293=AY293),1,0)+IF(AND($U293&gt;=3,$U293&lt;=4,AO293=AP293,AX293=AY293),1,0)+IF(AND($AG293&gt;=3,$AG293&lt;=4,AN293=AP293,AW293=AY293),1,0)</f>
        <v>0</v>
      </c>
      <c r="BI293">
        <f t="shared" ca="1" si="36"/>
        <v>4</v>
      </c>
      <c r="BJ293">
        <f t="shared" ca="1" si="37"/>
        <v>5</v>
      </c>
      <c r="BK293">
        <f t="shared" ca="1" si="38"/>
        <v>7</v>
      </c>
      <c r="BL293">
        <f t="shared" ca="1" si="39"/>
        <v>3</v>
      </c>
      <c r="BM293">
        <f t="shared" ca="1" si="40"/>
        <v>8</v>
      </c>
      <c r="BN293">
        <f t="shared" ca="1" si="41"/>
        <v>1</v>
      </c>
      <c r="BO293">
        <f t="shared" ca="1" si="42"/>
        <v>6</v>
      </c>
      <c r="BP293">
        <f t="shared" ca="1" si="43"/>
        <v>9</v>
      </c>
      <c r="BQ293">
        <f t="shared" ca="1" si="44"/>
        <v>2</v>
      </c>
    </row>
    <row r="294" spans="1:69" x14ac:dyDescent="0.25">
      <c r="A294">
        <v>293</v>
      </c>
      <c r="B294">
        <f ca="1">IF(AND(ISNUMBER('MPL ID'!$P$25),ISNUMBER('MPL ID'!$Q$25)),0,RANDBETWEEN(1,4))</f>
        <v>0</v>
      </c>
      <c r="C294">
        <f ca="1">IF(AND(ISNUMBER('MPL ID'!$P$26),ISNUMBER('MPL ID'!$Q$26)),0,RANDBETWEEN(1,4))</f>
        <v>0</v>
      </c>
      <c r="D294">
        <f ca="1">IF(AND(ISNUMBER('MPL ID'!$P$28),ISNUMBER('MPL ID'!$Q$28)),0,RANDBETWEEN(1,4))</f>
        <v>0</v>
      </c>
      <c r="E294">
        <f ca="1">IF(AND(ISNUMBER('MPL ID'!$P$29),ISNUMBER('MPL ID'!$Q$29)),0,RANDBETWEEN(1,4))</f>
        <v>0</v>
      </c>
      <c r="F294">
        <f ca="1">IF(AND(ISNUMBER('MPL ID'!$P$30),ISNUMBER('MPL ID'!$Q$30)),0,RANDBETWEEN(1,4))</f>
        <v>0</v>
      </c>
      <c r="G294">
        <f ca="1">IF(AND(ISNUMBER('MPL ID'!$P$31),ISNUMBER('MPL ID'!$Q$31)),0,RANDBETWEEN(1,4))</f>
        <v>0</v>
      </c>
      <c r="H294">
        <f ca="1">IF(AND(ISNUMBER('MPL ID'!$P$32),ISNUMBER('MPL ID'!$Q$32)),0,RANDBETWEEN(1,4))</f>
        <v>0</v>
      </c>
      <c r="I294">
        <f ca="1">IF(AND(ISNUMBER('MPL ID'!$P$33),ISNUMBER('MPL ID'!$Q$33)),0,RANDBETWEEN(1,4))</f>
        <v>0</v>
      </c>
      <c r="J294">
        <f ca="1">IF(AND(ISNUMBER('MPL ID'!$D$36),ISNUMBER('MPL ID'!$E$36)),0,RANDBETWEEN(1,4))</f>
        <v>0</v>
      </c>
      <c r="K294">
        <f ca="1">IF(AND(ISNUMBER('MPL ID'!$D$37),ISNUMBER('MPL ID'!$E$37)),0,RANDBETWEEN(1,4))</f>
        <v>0</v>
      </c>
      <c r="L294">
        <f ca="1">IF(AND(ISNUMBER('MPL ID'!$D$39),ISNUMBER('MPL ID'!$E$39)),0,RANDBETWEEN(1,4))</f>
        <v>0</v>
      </c>
      <c r="M294">
        <f ca="1">IF(AND(ISNUMBER('MPL ID'!$D$40),ISNUMBER('MPL ID'!$E$40)),0,RANDBETWEEN(1,4))</f>
        <v>0</v>
      </c>
      <c r="N294">
        <f ca="1">IF(AND(ISNUMBER('MPL ID'!$D$41),ISNUMBER('MPL ID'!$E$41)),0,RANDBETWEEN(1,4))</f>
        <v>0</v>
      </c>
      <c r="O294">
        <f ca="1">IF(AND(ISNUMBER('MPL ID'!$D$42),ISNUMBER('MPL ID'!$E$42)),0,RANDBETWEEN(1,4))</f>
        <v>0</v>
      </c>
      <c r="P294">
        <f ca="1">IF(AND(ISNUMBER('MPL ID'!$D$43),ISNUMBER('MPL ID'!$E$43)),0,RANDBETWEEN(1,4))</f>
        <v>0</v>
      </c>
      <c r="Q294">
        <f ca="1">IF(AND(ISNUMBER('MPL ID'!$D$44),ISNUMBER('MPL ID'!$E$44)),0,RANDBETWEEN(1,4))</f>
        <v>0</v>
      </c>
      <c r="R294">
        <f ca="1">IF(AND(ISNUMBER('MPL ID'!$J$36),ISNUMBER('MPL ID'!$K$36)),0,RANDBETWEEN(1,4))</f>
        <v>0</v>
      </c>
      <c r="S294">
        <f ca="1">IF(AND(ISNUMBER('MPL ID'!$J$37),ISNUMBER('MPL ID'!$K$37)),0,RANDBETWEEN(1,4))</f>
        <v>0</v>
      </c>
      <c r="T294">
        <f ca="1">IF(AND(ISNUMBER('MPL ID'!$J$39),ISNUMBER('MPL ID'!$K$39)),0,RANDBETWEEN(1,4))</f>
        <v>0</v>
      </c>
      <c r="U294">
        <f ca="1">IF(AND(ISNUMBER('MPL ID'!$J$40),ISNUMBER('MPL ID'!$K$40)),0,RANDBETWEEN(1,4))</f>
        <v>0</v>
      </c>
      <c r="V294">
        <f ca="1">IF(AND(ISNUMBER('MPL ID'!$J$41),ISNUMBER('MPL ID'!$K$41)),0,RANDBETWEEN(1,4))</f>
        <v>0</v>
      </c>
      <c r="W294">
        <f ca="1">IF(AND(ISNUMBER('MPL ID'!$J$42),ISNUMBER('MPL ID'!$K$42)),0,RANDBETWEEN(1,4))</f>
        <v>3</v>
      </c>
      <c r="X294">
        <f ca="1">IF(AND(ISNUMBER('MPL ID'!$J$43),ISNUMBER('MPL ID'!$K$43)),0,RANDBETWEEN(1,4))</f>
        <v>3</v>
      </c>
      <c r="Y294">
        <f ca="1">IF(AND(ISNUMBER('MPL ID'!$J$44),ISNUMBER('MPL ID'!$K$44)),0,RANDBETWEEN(1,4))</f>
        <v>3</v>
      </c>
      <c r="Z294">
        <f ca="1">IF(AND(ISNUMBER('MPL ID'!$P$36),ISNUMBER('MPL ID'!$Q$36)),0,RANDBETWEEN(1,4))</f>
        <v>2</v>
      </c>
      <c r="AA294">
        <f ca="1">IF(AND(ISNUMBER('MPL ID'!$P$37),ISNUMBER('MPL ID'!$Q$37)),0,RANDBETWEEN(1,4))</f>
        <v>4</v>
      </c>
      <c r="AB294">
        <f ca="1">IF(AND(ISNUMBER('MPL ID'!$P$39),ISNUMBER('MPL ID'!$Q$39)),0,RANDBETWEEN(1,4))</f>
        <v>1</v>
      </c>
      <c r="AC294">
        <f ca="1">IF(AND(ISNUMBER('MPL ID'!$P$40),ISNUMBER('MPL ID'!$Q$40)),0,RANDBETWEEN(1,4))</f>
        <v>4</v>
      </c>
      <c r="AD294">
        <f ca="1">IF(AND(ISNUMBER('MPL ID'!$P$41),ISNUMBER('MPL ID'!$Q$41)),0,RANDBETWEEN(1,4))</f>
        <v>4</v>
      </c>
      <c r="AE294">
        <f ca="1">IF(AND(ISNUMBER('MPL ID'!$P$42),ISNUMBER('MPL ID'!$Q$42)),0,RANDBETWEEN(1,4))</f>
        <v>4</v>
      </c>
      <c r="AF294">
        <f ca="1">IF(AND(ISNUMBER('MPL ID'!$P$43),ISNUMBER('MPL ID'!$Q$43)),0,RANDBETWEEN(1,4))</f>
        <v>1</v>
      </c>
      <c r="AG294">
        <f ca="1">IF(AND(ISNUMBER('MPL ID'!$P$44),ISNUMBER('MPL ID'!$Q$44)),0,RANDBETWEEN(1,4))</f>
        <v>2</v>
      </c>
      <c r="AH294">
        <f ca="1">'MPL ID'!$BG$1+SUMPRODUCT(($B$1003:$AG$1003='MPL ID'!$BF$1)*(($B294:$AG294=1)+($B294:$AG294=2)))+SUMPRODUCT(($B$1004:$AG$1004='MPL ID'!$BF$1)*(($B294:$AG294=3)+($B294:$AG294=4)))</f>
        <v>11</v>
      </c>
      <c r="AI294">
        <f ca="1">'MPL ID'!$BG$2+SUMPRODUCT(($B$1003:$AG$1003='MPL ID'!$BF$2)*(($B294:$AG294=1)+($B294:$AG294=2)))+SUMPRODUCT(($B$1004:$AG$1004='MPL ID'!$BF$2)*(($B294:$AG294=3)+($B294:$AG294=4)))</f>
        <v>8</v>
      </c>
      <c r="AJ294">
        <f ca="1">'MPL ID'!$BG$3+SUMPRODUCT(($B$1003:$AG$1003='MPL ID'!$BF$3)*(($B294:$AG294=1)+($B294:$AG294=2)))+SUMPRODUCT(($B$1004:$AG$1004='MPL ID'!$BF$3)*(($B294:$AG294=3)+($B294:$AG294=4)))</f>
        <v>5</v>
      </c>
      <c r="AK294">
        <f ca="1">'MPL ID'!$BG$4+SUMPRODUCT(($B$1003:$AG$1003='MPL ID'!$BF$4)*(($B294:$AG294=1)+($B294:$AG294=2)))+SUMPRODUCT(($B$1004:$AG$1004='MPL ID'!$BF$4)*(($B294:$AG294=3)+($B294:$AG294=4)))</f>
        <v>8</v>
      </c>
      <c r="AL294">
        <f ca="1">'MPL ID'!$BG$5+SUMPRODUCT(($B$1003:$AG$1003='MPL ID'!$BF$5)*(($B294:$AG294=1)+($B294:$AG294=2)))+SUMPRODUCT(($B$1004:$AG$1004='MPL ID'!$BF$5)*(($B294:$AG294=3)+($B294:$AG294=4)))</f>
        <v>5</v>
      </c>
      <c r="AM294">
        <f ca="1">'MPL ID'!$BG$6+SUMPRODUCT(($B$1003:$AG$1003='MPL ID'!$BF$6)*(($B294:$AG294=1)+($B294:$AG294=2)))+SUMPRODUCT(($B$1004:$AG$1004='MPL ID'!$BF$6)*(($B294:$AG294=3)+($B294:$AG294=4)))</f>
        <v>13</v>
      </c>
      <c r="AN294">
        <f ca="1">'MPL ID'!$BG$7+SUMPRODUCT(($B$1003:$AG$1003='MPL ID'!$BF$7)*(($B294:$AG294=1)+($B294:$AG294=2)))+SUMPRODUCT(($B$1004:$AG$1004='MPL ID'!$BF$7)*(($B294:$AG294=3)+($B294:$AG294=4)))</f>
        <v>8</v>
      </c>
      <c r="AO294">
        <f ca="1">'MPL ID'!$BG$8+SUMPRODUCT(($B$1003:$AG$1003='MPL ID'!$BF$8)*(($B294:$AG294=1)+($B294:$AG294=2)))+SUMPRODUCT(($B$1004:$AG$1004='MPL ID'!$BF$8)*(($B294:$AG294=3)+($B294:$AG294=4)))</f>
        <v>3</v>
      </c>
      <c r="AP294">
        <f ca="1">'MPL ID'!$BG$9+SUMPRODUCT(($B$1003:$AG$1003='MPL ID'!$BF$9)*(($B294:$AG294=1)+($B294:$AG294=2)))+SUMPRODUCT(($B$1004:$AG$1004='MPL ID'!$BF$9)*(($B294:$AG294=3)+($B294:$AG294=4)))</f>
        <v>11</v>
      </c>
      <c r="AQ294">
        <f ca="1">'MPL ID'!$BH$1+SUMPRODUCT(($B$1003:$AG$1003='MPL ID'!$BF$1)*(2*($B294:$AG294=1)+($B294:$AG294=2)-2*($B294:$AG294=3)-($B294:$AG294=4)))-SUMPRODUCT(($B$1004:$AG$1004='MPL ID'!$BF$1)*(2*($B294:$AG294=1)+($B294:$AG294=2)-2*($B294:$AG294=3)-($B294:$AG294=4)))</f>
        <v>11</v>
      </c>
      <c r="AR294">
        <f ca="1">'MPL ID'!$BH$2+SUMPRODUCT(($B$1003:$AG$1003='MPL ID'!$BF$2)*(2*($B294:$AG294=1)+($B294:$AG294=2)-2*($B294:$AG294=3)-($B294:$AG294=4)))-SUMPRODUCT(($B$1004:$AG$1004='MPL ID'!$BF$2)*(2*($B294:$AG294=1)+($B294:$AG294=2)-2*($B294:$AG294=3)-($B294:$AG294=4)))</f>
        <v>-3</v>
      </c>
      <c r="AS294">
        <f ca="1">'MPL ID'!$BH$3+SUMPRODUCT(($B$1003:$AG$1003='MPL ID'!$BF$3)*(2*($B294:$AG294=1)+($B294:$AG294=2)-2*($B294:$AG294=3)-($B294:$AG294=4)))-SUMPRODUCT(($B$1004:$AG$1004='MPL ID'!$BF$3)*(2*($B294:$AG294=1)+($B294:$AG294=2)-2*($B294:$AG294=3)-($B294:$AG294=4)))</f>
        <v>-12</v>
      </c>
      <c r="AT294">
        <f ca="1">'MPL ID'!$BH$4+SUMPRODUCT(($B$1003:$AG$1003='MPL ID'!$BF$4)*(2*($B294:$AG294=1)+($B294:$AG294=2)-2*($B294:$AG294=3)-($B294:$AG294=4)))-SUMPRODUCT(($B$1004:$AG$1004='MPL ID'!$BF$4)*(2*($B294:$AG294=1)+($B294:$AG294=2)-2*($B294:$AG294=3)-($B294:$AG294=4)))</f>
        <v>-2</v>
      </c>
      <c r="AU294">
        <f ca="1">'MPL ID'!$BH$5+SUMPRODUCT(($B$1003:$AG$1003='MPL ID'!$BF$5)*(2*($B294:$AG294=1)+($B294:$AG294=2)-2*($B294:$AG294=3)-($B294:$AG294=4)))-SUMPRODUCT(($B$1004:$AG$1004='MPL ID'!$BF$5)*(2*($B294:$AG294=1)+($B294:$AG294=2)-2*($B294:$AG294=3)-($B294:$AG294=4)))</f>
        <v>-10</v>
      </c>
      <c r="AV294">
        <f ca="1">'MPL ID'!$BH$6+SUMPRODUCT(($B$1003:$AG$1003='MPL ID'!$BF$6)*(2*($B294:$AG294=1)+($B294:$AG294=2)-2*($B294:$AG294=3)-($B294:$AG294=4)))-SUMPRODUCT(($B$1004:$AG$1004='MPL ID'!$BF$6)*(2*($B294:$AG294=1)+($B294:$AG294=2)-2*($B294:$AG294=3)-($B294:$AG294=4)))</f>
        <v>17</v>
      </c>
      <c r="AW294">
        <f ca="1">'MPL ID'!$BH$7+SUMPRODUCT(($B$1003:$AG$1003='MPL ID'!$BF$7)*(2*($B294:$AG294=1)+($B294:$AG294=2)-2*($B294:$AG294=3)-($B294:$AG294=4)))-SUMPRODUCT(($B$1004:$AG$1004='MPL ID'!$BF$7)*(2*($B294:$AG294=1)+($B294:$AG294=2)-2*($B294:$AG294=3)-($B294:$AG294=4)))</f>
        <v>3</v>
      </c>
      <c r="AX294">
        <f ca="1">'MPL ID'!$BH$8+SUMPRODUCT(($B$1003:$AG$1003='MPL ID'!$BF$8)*(2*($B294:$AG294=1)+($B294:$AG294=2)-2*($B294:$AG294=3)-($B294:$AG294=4)))-SUMPRODUCT(($B$1004:$AG$1004='MPL ID'!$BF$8)*(2*($B294:$AG294=1)+($B294:$AG294=2)-2*($B294:$AG294=3)-($B294:$AG294=4)))</f>
        <v>-16</v>
      </c>
      <c r="AY294">
        <f ca="1">'MPL ID'!$BH$9+SUMPRODUCT(($B$1003:$AG$1003='MPL ID'!$BF$9)*(2*($B294:$AG294=1)+($B294:$AG294=2)-2*($B294:$AG294=3)-($B294:$AG294=4)))-SUMPRODUCT(($B$1004:$AG$1004='MPL ID'!$BF$9)*(2*($B294:$AG294=1)+($B294:$AG294=2)-2*($B294:$AG294=3)-($B294:$AG294=4)))</f>
        <v>12</v>
      </c>
      <c r="AZ294">
        <f ca="1">SUMPRODUCT(--($AH294:$AP294=AH294),--($AQ294:$AY294=AQ294),'MPL ID'!$BG$13:$BO$13)+IF(AND($E294&gt;=3,$E294&lt;=4,AO294=AH294,AX294=AQ294),1,0)+IF(AND($G294&gt;=1,$G294&lt;=2,AJ294=AH294,AS294=AQ294),1,0)+IF(AND($L294&gt;=1,$L294&lt;=2,AM294=AH294,AV294=AQ294),1,0)+IF(AND($O294&gt;=1,$O294&lt;=2,AP294=AH294,AY294=AQ294),1,0)+IF(AND($R294&gt;=1,$R294&lt;=2,AI294=AH294,AR294=AQ294),1,0)+IF(AND($AA294&gt;=3,$AA294&lt;=4,AL294=AH294,AU294=AQ294),1,0)+IF(AND($AE294&gt;=3,$AE294&lt;=4,AK294=AH294,AT294=AQ294),1,0)</f>
        <v>0</v>
      </c>
      <c r="BA294">
        <f ca="1">SUMPRODUCT(--($AH294:$AP294=AI294),--($AQ294:$AY294=AR294),'MPL ID'!$BG$14:$BO$14)+IF(AND($F294&gt;=1,$F294&lt;=2,AP294=AI294,AY294=AR294),1,0)+IF(AND($H294&gt;=1,$H294&lt;=2,AN294=AI294,AW294=AR294),1,0)+IF(AND($J294&gt;=3,$J294&lt;=4,AL294=AI294,AU294=AR294),1,0)+IF(AND($M294&gt;=1,$M294&lt;=2,AO294=AI294,AX294=AR294),1,0)+IF(AND($R294&gt;=3,$R294&lt;=4,AH294=AI294,AQ294=AR294),1,0)+IF(AND($Y294&gt;=3,$Y294&lt;=4,AJ294=AI294,AS294=AR294),1,0)+IF(AND($AC294&gt;=1,$AC294&lt;=2,AK294=AI294,AT294=AR294),1,0)+IF(AND($AF294&gt;=3,$AF294&lt;=4,AM294=AI294,AV294=AR294),1,0)</f>
        <v>0</v>
      </c>
      <c r="BB294">
        <f ca="1">SUMPRODUCT(--($AH294:$AP294=AJ294),--($AQ294:$AY294=AS294),'MPL ID'!$BG$15:$BO$15)+IF(AND($C294&gt;=1,$C294&lt;=2,AK294=AJ294,AT294=AS294),1,0)+IF(AND($G294&gt;=3,$G294&lt;=4,AH294=AJ294,AQ294=AS294),1,0)+IF(AND($K294&gt;=1,$K294&lt;=2,AP294=AJ294,AY294=AS294),1,0)+IF(AND($N294&gt;=3,$N294&lt;=4,AL294=AJ294,AU294=AS294),1,0)+IF(AND($V294&gt;=1,$V294&lt;=2,AM294=AJ294,AV294=AS294),1,0)+IF(AND($Y294&gt;=1,$Y294&lt;=2,AI294=AJ294,AR294=AS294),1,0)+IF(AND($AB294&gt;=3,$AB294&lt;=4,AN294=AJ294,AW294=AS294),1,0)</f>
        <v>0</v>
      </c>
      <c r="BC294">
        <f ca="1">SUMPRODUCT(--($AH294:$AP294=AK294),--($AQ294:$AY294=AT294),'MPL ID'!$BG$16:$BO$16)+IF(AND($C294&gt;=3,$C294&lt;=4,AJ294=AK294,AS294=AT294),1,0)+IF(AND($I294&gt;=1,$I294&lt;=2,AP294=AK294,AY294=AT294),1,0)+IF(AND($P294&gt;=3,$P294&lt;=4,AO294=AK294,AX294=AT294),1,0)+IF(AND($T294&gt;=1,$T294&lt;=2,AN294=AK294,AW294=AT294),1,0)+IF(AND($W294&gt;=1,$W294&lt;=2,AL294=AK294,AU294=AT294),1,0)+IF(AND($AC294&gt;=3,$AC294&lt;=4,AI294=AK294,AR294=AT294),1,0)+IF(AND($AE294&gt;=1,$AE294&lt;=2,AH294=AK294,AQ294=AT294),1,0)</f>
        <v>0</v>
      </c>
      <c r="BD294">
        <f ca="1">SUMPRODUCT(--($AH294:$AP294=AL294),--($AQ294:$AY294=AU294),'MPL ID'!$BG$17:$BO$17)+IF(AND($B294&gt;=3,$B294&lt;=4,AN294=AL294,AW294=AU294),1,0)+IF(AND($D294&gt;=1,$D294&lt;=2,AM294=AL294,AV294=AU294),1,0)+IF(AND($J294&gt;=1,$J294&lt;=2,AI294=AL294,AR294=AU294),1,0)+IF(AND($N294&gt;=1,$N294&lt;=2,AJ294=AL294,AS294=AU294),1,0)+IF(AND($W294&gt;=3,$W294&lt;=4,AK294=AL294,AT294=AU294),1,0)+IF(AND($AA294&gt;=1,$AA294&lt;=2,AH294=AL294,AQ294=AU294),1,0)+IF(AND($AD294&gt;=3,$AD294&lt;=4,AO294=AL294,AX294=AU294),1,0)</f>
        <v>0</v>
      </c>
      <c r="BE294">
        <f ca="1">SUMPRODUCT(--($AH294:$AP294=AM294),--($AQ294:$AY294=AV294),'MPL ID'!$BG$18:$BO$18)+IF(AND($D294&gt;=3,$D294&lt;=4,AL294=AM294,AU294=AV294),1,0)+IF(AND($L294&gt;=3,$L294&lt;=4,AH294=AM294,AQ294=AV294),1,0)+IF(AND($Q294&gt;=3,$Q294&lt;=4,AN294=AM294,AW294=AV294),1,0)+IF(AND($S294&gt;=1,$S294&lt;=2,AP294=AM294,AY294=AV294),1,0)+IF(AND($V294&gt;=3,$V294&lt;=4,AJ294=AM294,AS294=AV294),1,0)+IF(AND($Z294&gt;=1,$Z294&lt;=2,AO294=AM294,AX294=AV294),1,0)+IF(AND($AF294&gt;=1,$AF294&lt;=2,AI294=AM294,AR294=AV294),1,0)</f>
        <v>0</v>
      </c>
      <c r="BF294">
        <f ca="1">SUMPRODUCT(--($AH294:$AP294=AN294),--($AQ294:$AY294=AW294),'MPL ID'!$BG$19:$BO$19)+IF(AND($B294&gt;=1,$B294&lt;=2,AL294=AN294,AU294=AW294),1,0)+IF(AND($H294&gt;=3,$H294&lt;=4,AI294=AN294,AR294=AW294),1,0)+IF(AND($Q294&gt;=1,$Q294&lt;=2,AM294=AN294,AV294=AW294),1,0)+IF(AND($T294&gt;=3,$T294&lt;=4,AK294=AN294,AT294=AW294),1,0)+IF(AND($X294&gt;=3,$X294&lt;=4,AO294=AN294,AX294=AW294),1,0)+IF(AND($AB294&gt;=1,$AB294&lt;=2,AJ294=AN294,AS294=AW294),1,0)+IF(AND($AG294&gt;=1,$AG294&lt;=2,AP294=AN294,AY294=AW294),1,0)</f>
        <v>0</v>
      </c>
      <c r="BG294">
        <f ca="1">SUMPRODUCT(--($AH294:$AP294=AO294),--($AQ294:$AY294=AX294),'MPL ID'!$BG$20:$BO$20)+IF(AND($E294&gt;=1,$E294&lt;=2,AH294=AO294,AQ294=AX294),1,0)+IF(AND($M294&gt;=3,$M294&lt;=4,AI294=AO294,AR294=AX294),1,0)+IF(AND($P294&gt;=1,$P294&lt;=2,AK294=AO294,AT294=AX294),1,0)+IF(AND($U294&gt;=1,$U294&lt;=2,AP294=AO294,AY294=AX294),1,0)+IF(AND($X294&gt;=1,$X294&lt;=2,AN294=AO294,AW294=AX294),1,0)+IF(AND($Z294&gt;=3,$Z294&lt;=4,AM294=AO294,AV294=AX294),1,0)+IF(AND($AD294&gt;=1,$AD294&lt;=2,AL294=AO294,AU294=AX294),1,0)</f>
        <v>0</v>
      </c>
      <c r="BH294">
        <f ca="1">SUMPRODUCT(--($AH294:$AP294=AP294),--($AQ294:$AY294=AY294),'MPL ID'!$BG$21:$BO$21)+IF(AND($F294&gt;=3,$F294&lt;=4,AI294=AP294,AR294=AY294),1,0)+IF(AND($I294&gt;=3,$I294&lt;=4,AK294=AP294,AT294=AY294),1,0)+IF(AND($K294&gt;=3,$K294&lt;=4,AJ294=AP294,AS294=AY294),1,0)+IF(AND($O294&gt;=3,$O294&lt;=4,AH294=AP294,AQ294=AY294),1,0)+IF(AND($S294&gt;=3,$S294&lt;=4,AM294=AP294,AV294=AY294),1,0)+IF(AND($U294&gt;=3,$U294&lt;=4,AO294=AP294,AX294=AY294),1,0)+IF(AND($AG294&gt;=3,$AG294&lt;=4,AN294=AP294,AW294=AY294),1,0)</f>
        <v>0</v>
      </c>
      <c r="BI294">
        <f t="shared" ca="1" si="36"/>
        <v>3</v>
      </c>
      <c r="BJ294">
        <f t="shared" ca="1" si="37"/>
        <v>6</v>
      </c>
      <c r="BK294">
        <f t="shared" ca="1" si="38"/>
        <v>8</v>
      </c>
      <c r="BL294">
        <f t="shared" ca="1" si="39"/>
        <v>5</v>
      </c>
      <c r="BM294">
        <f t="shared" ca="1" si="40"/>
        <v>7</v>
      </c>
      <c r="BN294">
        <f t="shared" ca="1" si="41"/>
        <v>1</v>
      </c>
      <c r="BO294">
        <f t="shared" ca="1" si="42"/>
        <v>4</v>
      </c>
      <c r="BP294">
        <f t="shared" ca="1" si="43"/>
        <v>9</v>
      </c>
      <c r="BQ294">
        <f t="shared" ca="1" si="44"/>
        <v>2</v>
      </c>
    </row>
    <row r="295" spans="1:69" x14ac:dyDescent="0.25">
      <c r="A295">
        <v>294</v>
      </c>
      <c r="B295">
        <f ca="1">IF(AND(ISNUMBER('MPL ID'!$P$25),ISNUMBER('MPL ID'!$Q$25)),0,RANDBETWEEN(1,4))</f>
        <v>0</v>
      </c>
      <c r="C295">
        <f ca="1">IF(AND(ISNUMBER('MPL ID'!$P$26),ISNUMBER('MPL ID'!$Q$26)),0,RANDBETWEEN(1,4))</f>
        <v>0</v>
      </c>
      <c r="D295">
        <f ca="1">IF(AND(ISNUMBER('MPL ID'!$P$28),ISNUMBER('MPL ID'!$Q$28)),0,RANDBETWEEN(1,4))</f>
        <v>0</v>
      </c>
      <c r="E295">
        <f ca="1">IF(AND(ISNUMBER('MPL ID'!$P$29),ISNUMBER('MPL ID'!$Q$29)),0,RANDBETWEEN(1,4))</f>
        <v>0</v>
      </c>
      <c r="F295">
        <f ca="1">IF(AND(ISNUMBER('MPL ID'!$P$30),ISNUMBER('MPL ID'!$Q$30)),0,RANDBETWEEN(1,4))</f>
        <v>0</v>
      </c>
      <c r="G295">
        <f ca="1">IF(AND(ISNUMBER('MPL ID'!$P$31),ISNUMBER('MPL ID'!$Q$31)),0,RANDBETWEEN(1,4))</f>
        <v>0</v>
      </c>
      <c r="H295">
        <f ca="1">IF(AND(ISNUMBER('MPL ID'!$P$32),ISNUMBER('MPL ID'!$Q$32)),0,RANDBETWEEN(1,4))</f>
        <v>0</v>
      </c>
      <c r="I295">
        <f ca="1">IF(AND(ISNUMBER('MPL ID'!$P$33),ISNUMBER('MPL ID'!$Q$33)),0,RANDBETWEEN(1,4))</f>
        <v>0</v>
      </c>
      <c r="J295">
        <f ca="1">IF(AND(ISNUMBER('MPL ID'!$D$36),ISNUMBER('MPL ID'!$E$36)),0,RANDBETWEEN(1,4))</f>
        <v>0</v>
      </c>
      <c r="K295">
        <f ca="1">IF(AND(ISNUMBER('MPL ID'!$D$37),ISNUMBER('MPL ID'!$E$37)),0,RANDBETWEEN(1,4))</f>
        <v>0</v>
      </c>
      <c r="L295">
        <f ca="1">IF(AND(ISNUMBER('MPL ID'!$D$39),ISNUMBER('MPL ID'!$E$39)),0,RANDBETWEEN(1,4))</f>
        <v>0</v>
      </c>
      <c r="M295">
        <f ca="1">IF(AND(ISNUMBER('MPL ID'!$D$40),ISNUMBER('MPL ID'!$E$40)),0,RANDBETWEEN(1,4))</f>
        <v>0</v>
      </c>
      <c r="N295">
        <f ca="1">IF(AND(ISNUMBER('MPL ID'!$D$41),ISNUMBER('MPL ID'!$E$41)),0,RANDBETWEEN(1,4))</f>
        <v>0</v>
      </c>
      <c r="O295">
        <f ca="1">IF(AND(ISNUMBER('MPL ID'!$D$42),ISNUMBER('MPL ID'!$E$42)),0,RANDBETWEEN(1,4))</f>
        <v>0</v>
      </c>
      <c r="P295">
        <f ca="1">IF(AND(ISNUMBER('MPL ID'!$D$43),ISNUMBER('MPL ID'!$E$43)),0,RANDBETWEEN(1,4))</f>
        <v>0</v>
      </c>
      <c r="Q295">
        <f ca="1">IF(AND(ISNUMBER('MPL ID'!$D$44),ISNUMBER('MPL ID'!$E$44)),0,RANDBETWEEN(1,4))</f>
        <v>0</v>
      </c>
      <c r="R295">
        <f ca="1">IF(AND(ISNUMBER('MPL ID'!$J$36),ISNUMBER('MPL ID'!$K$36)),0,RANDBETWEEN(1,4))</f>
        <v>0</v>
      </c>
      <c r="S295">
        <f ca="1">IF(AND(ISNUMBER('MPL ID'!$J$37),ISNUMBER('MPL ID'!$K$37)),0,RANDBETWEEN(1,4))</f>
        <v>0</v>
      </c>
      <c r="T295">
        <f ca="1">IF(AND(ISNUMBER('MPL ID'!$J$39),ISNUMBER('MPL ID'!$K$39)),0,RANDBETWEEN(1,4))</f>
        <v>0</v>
      </c>
      <c r="U295">
        <f ca="1">IF(AND(ISNUMBER('MPL ID'!$J$40),ISNUMBER('MPL ID'!$K$40)),0,RANDBETWEEN(1,4))</f>
        <v>0</v>
      </c>
      <c r="V295">
        <f ca="1">IF(AND(ISNUMBER('MPL ID'!$J$41),ISNUMBER('MPL ID'!$K$41)),0,RANDBETWEEN(1,4))</f>
        <v>0</v>
      </c>
      <c r="W295">
        <f ca="1">IF(AND(ISNUMBER('MPL ID'!$J$42),ISNUMBER('MPL ID'!$K$42)),0,RANDBETWEEN(1,4))</f>
        <v>4</v>
      </c>
      <c r="X295">
        <f ca="1">IF(AND(ISNUMBER('MPL ID'!$J$43),ISNUMBER('MPL ID'!$K$43)),0,RANDBETWEEN(1,4))</f>
        <v>4</v>
      </c>
      <c r="Y295">
        <f ca="1">IF(AND(ISNUMBER('MPL ID'!$J$44),ISNUMBER('MPL ID'!$K$44)),0,RANDBETWEEN(1,4))</f>
        <v>1</v>
      </c>
      <c r="Z295">
        <f ca="1">IF(AND(ISNUMBER('MPL ID'!$P$36),ISNUMBER('MPL ID'!$Q$36)),0,RANDBETWEEN(1,4))</f>
        <v>3</v>
      </c>
      <c r="AA295">
        <f ca="1">IF(AND(ISNUMBER('MPL ID'!$P$37),ISNUMBER('MPL ID'!$Q$37)),0,RANDBETWEEN(1,4))</f>
        <v>1</v>
      </c>
      <c r="AB295">
        <f ca="1">IF(AND(ISNUMBER('MPL ID'!$P$39),ISNUMBER('MPL ID'!$Q$39)),0,RANDBETWEEN(1,4))</f>
        <v>1</v>
      </c>
      <c r="AC295">
        <f ca="1">IF(AND(ISNUMBER('MPL ID'!$P$40),ISNUMBER('MPL ID'!$Q$40)),0,RANDBETWEEN(1,4))</f>
        <v>4</v>
      </c>
      <c r="AD295">
        <f ca="1">IF(AND(ISNUMBER('MPL ID'!$P$41),ISNUMBER('MPL ID'!$Q$41)),0,RANDBETWEEN(1,4))</f>
        <v>4</v>
      </c>
      <c r="AE295">
        <f ca="1">IF(AND(ISNUMBER('MPL ID'!$P$42),ISNUMBER('MPL ID'!$Q$42)),0,RANDBETWEEN(1,4))</f>
        <v>3</v>
      </c>
      <c r="AF295">
        <f ca="1">IF(AND(ISNUMBER('MPL ID'!$P$43),ISNUMBER('MPL ID'!$Q$43)),0,RANDBETWEEN(1,4))</f>
        <v>2</v>
      </c>
      <c r="AG295">
        <f ca="1">IF(AND(ISNUMBER('MPL ID'!$P$44),ISNUMBER('MPL ID'!$Q$44)),0,RANDBETWEEN(1,4))</f>
        <v>3</v>
      </c>
      <c r="AH295">
        <f ca="1">'MPL ID'!$BG$1+SUMPRODUCT(($B$1003:$AG$1003='MPL ID'!$BF$1)*(($B295:$AG295=1)+($B295:$AG295=2)))+SUMPRODUCT(($B$1004:$AG$1004='MPL ID'!$BF$1)*(($B295:$AG295=3)+($B295:$AG295=4)))</f>
        <v>10</v>
      </c>
      <c r="AI295">
        <f ca="1">'MPL ID'!$BG$2+SUMPRODUCT(($B$1003:$AG$1003='MPL ID'!$BF$2)*(($B295:$AG295=1)+($B295:$AG295=2)))+SUMPRODUCT(($B$1004:$AG$1004='MPL ID'!$BF$2)*(($B295:$AG295=3)+($B295:$AG295=4)))</f>
        <v>7</v>
      </c>
      <c r="AJ295">
        <f ca="1">'MPL ID'!$BG$3+SUMPRODUCT(($B$1003:$AG$1003='MPL ID'!$BF$3)*(($B295:$AG295=1)+($B295:$AG295=2)))+SUMPRODUCT(($B$1004:$AG$1004='MPL ID'!$BF$3)*(($B295:$AG295=3)+($B295:$AG295=4)))</f>
        <v>6</v>
      </c>
      <c r="AK295">
        <f ca="1">'MPL ID'!$BG$4+SUMPRODUCT(($B$1003:$AG$1003='MPL ID'!$BF$4)*(($B295:$AG295=1)+($B295:$AG295=2)))+SUMPRODUCT(($B$1004:$AG$1004='MPL ID'!$BF$4)*(($B295:$AG295=3)+($B295:$AG295=4)))</f>
        <v>8</v>
      </c>
      <c r="AL295">
        <f ca="1">'MPL ID'!$BG$5+SUMPRODUCT(($B$1003:$AG$1003='MPL ID'!$BF$5)*(($B295:$AG295=1)+($B295:$AG295=2)))+SUMPRODUCT(($B$1004:$AG$1004='MPL ID'!$BF$5)*(($B295:$AG295=3)+($B295:$AG295=4)))</f>
        <v>6</v>
      </c>
      <c r="AM295">
        <f ca="1">'MPL ID'!$BG$6+SUMPRODUCT(($B$1003:$AG$1003='MPL ID'!$BF$6)*(($B295:$AG295=1)+($B295:$AG295=2)))+SUMPRODUCT(($B$1004:$AG$1004='MPL ID'!$BF$6)*(($B295:$AG295=3)+($B295:$AG295=4)))</f>
        <v>12</v>
      </c>
      <c r="AN295">
        <f ca="1">'MPL ID'!$BG$7+SUMPRODUCT(($B$1003:$AG$1003='MPL ID'!$BF$7)*(($B295:$AG295=1)+($B295:$AG295=2)))+SUMPRODUCT(($B$1004:$AG$1004='MPL ID'!$BF$7)*(($B295:$AG295=3)+($B295:$AG295=4)))</f>
        <v>7</v>
      </c>
      <c r="AO295">
        <f ca="1">'MPL ID'!$BG$8+SUMPRODUCT(($B$1003:$AG$1003='MPL ID'!$BF$8)*(($B295:$AG295=1)+($B295:$AG295=2)))+SUMPRODUCT(($B$1004:$AG$1004='MPL ID'!$BF$8)*(($B295:$AG295=3)+($B295:$AG295=4)))</f>
        <v>4</v>
      </c>
      <c r="AP295">
        <f ca="1">'MPL ID'!$BG$9+SUMPRODUCT(($B$1003:$AG$1003='MPL ID'!$BF$9)*(($B295:$AG295=1)+($B295:$AG295=2)))+SUMPRODUCT(($B$1004:$AG$1004='MPL ID'!$BF$9)*(($B295:$AG295=3)+($B295:$AG295=4)))</f>
        <v>12</v>
      </c>
      <c r="AQ295">
        <f ca="1">'MPL ID'!$BH$1+SUMPRODUCT(($B$1003:$AG$1003='MPL ID'!$BF$1)*(2*($B295:$AG295=1)+($B295:$AG295=2)-2*($B295:$AG295=3)-($B295:$AG295=4)))-SUMPRODUCT(($B$1004:$AG$1004='MPL ID'!$BF$1)*(2*($B295:$AG295=1)+($B295:$AG295=2)-2*($B295:$AG295=3)-($B295:$AG295=4)))</f>
        <v>9</v>
      </c>
      <c r="AR295">
        <f ca="1">'MPL ID'!$BH$2+SUMPRODUCT(($B$1003:$AG$1003='MPL ID'!$BF$2)*(2*($B295:$AG295=1)+($B295:$AG295=2)-2*($B295:$AG295=3)-($B295:$AG295=4)))-SUMPRODUCT(($B$1004:$AG$1004='MPL ID'!$BF$2)*(2*($B295:$AG295=1)+($B295:$AG295=2)-2*($B295:$AG295=3)-($B295:$AG295=4)))</f>
        <v>-6</v>
      </c>
      <c r="AS295">
        <f ca="1">'MPL ID'!$BH$3+SUMPRODUCT(($B$1003:$AG$1003='MPL ID'!$BF$3)*(2*($B295:$AG295=1)+($B295:$AG295=2)-2*($B295:$AG295=3)-($B295:$AG295=4)))-SUMPRODUCT(($B$1004:$AG$1004='MPL ID'!$BF$3)*(2*($B295:$AG295=1)+($B295:$AG295=2)-2*($B295:$AG295=3)-($B295:$AG295=4)))</f>
        <v>-8</v>
      </c>
      <c r="AT295">
        <f ca="1">'MPL ID'!$BH$4+SUMPRODUCT(($B$1003:$AG$1003='MPL ID'!$BF$4)*(2*($B295:$AG295=1)+($B295:$AG295=2)-2*($B295:$AG295=3)-($B295:$AG295=4)))-SUMPRODUCT(($B$1004:$AG$1004='MPL ID'!$BF$4)*(2*($B295:$AG295=1)+($B295:$AG295=2)-2*($B295:$AG295=3)-($B295:$AG295=4)))</f>
        <v>-2</v>
      </c>
      <c r="AU295">
        <f ca="1">'MPL ID'!$BH$5+SUMPRODUCT(($B$1003:$AG$1003='MPL ID'!$BF$5)*(2*($B295:$AG295=1)+($B295:$AG295=2)-2*($B295:$AG295=3)-($B295:$AG295=4)))-SUMPRODUCT(($B$1004:$AG$1004='MPL ID'!$BF$5)*(2*($B295:$AG295=1)+($B295:$AG295=2)-2*($B295:$AG295=3)-($B295:$AG295=4)))</f>
        <v>-8</v>
      </c>
      <c r="AV295">
        <f ca="1">'MPL ID'!$BH$6+SUMPRODUCT(($B$1003:$AG$1003='MPL ID'!$BF$6)*(2*($B295:$AG295=1)+($B295:$AG295=2)-2*($B295:$AG295=3)-($B295:$AG295=4)))-SUMPRODUCT(($B$1004:$AG$1004='MPL ID'!$BF$6)*(2*($B295:$AG295=1)+($B295:$AG295=2)-2*($B295:$AG295=3)-($B295:$AG295=4)))</f>
        <v>13</v>
      </c>
      <c r="AW295">
        <f ca="1">'MPL ID'!$BH$7+SUMPRODUCT(($B$1003:$AG$1003='MPL ID'!$BF$7)*(2*($B295:$AG295=1)+($B295:$AG295=2)-2*($B295:$AG295=3)-($B295:$AG295=4)))-SUMPRODUCT(($B$1004:$AG$1004='MPL ID'!$BF$7)*(2*($B295:$AG295=1)+($B295:$AG295=2)-2*($B295:$AG295=3)-($B295:$AG295=4)))</f>
        <v>-1</v>
      </c>
      <c r="AX295">
        <f ca="1">'MPL ID'!$BH$8+SUMPRODUCT(($B$1003:$AG$1003='MPL ID'!$BF$8)*(2*($B295:$AG295=1)+($B295:$AG295=2)-2*($B295:$AG295=3)-($B295:$AG295=4)))-SUMPRODUCT(($B$1004:$AG$1004='MPL ID'!$BF$8)*(2*($B295:$AG295=1)+($B295:$AG295=2)-2*($B295:$AG295=3)-($B295:$AG295=4)))</f>
        <v>-12</v>
      </c>
      <c r="AY295">
        <f ca="1">'MPL ID'!$BH$9+SUMPRODUCT(($B$1003:$AG$1003='MPL ID'!$BF$9)*(2*($B295:$AG295=1)+($B295:$AG295=2)-2*($B295:$AG295=3)-($B295:$AG295=4)))-SUMPRODUCT(($B$1004:$AG$1004='MPL ID'!$BF$9)*(2*($B295:$AG295=1)+($B295:$AG295=2)-2*($B295:$AG295=3)-($B295:$AG295=4)))</f>
        <v>15</v>
      </c>
      <c r="AZ295">
        <f ca="1">SUMPRODUCT(--($AH295:$AP295=AH295),--($AQ295:$AY295=AQ295),'MPL ID'!$BG$13:$BO$13)+IF(AND($E295&gt;=3,$E295&lt;=4,AO295=AH295,AX295=AQ295),1,0)+IF(AND($G295&gt;=1,$G295&lt;=2,AJ295=AH295,AS295=AQ295),1,0)+IF(AND($L295&gt;=1,$L295&lt;=2,AM295=AH295,AV295=AQ295),1,0)+IF(AND($O295&gt;=1,$O295&lt;=2,AP295=AH295,AY295=AQ295),1,0)+IF(AND($R295&gt;=1,$R295&lt;=2,AI295=AH295,AR295=AQ295),1,0)+IF(AND($AA295&gt;=3,$AA295&lt;=4,AL295=AH295,AU295=AQ295),1,0)+IF(AND($AE295&gt;=3,$AE295&lt;=4,AK295=AH295,AT295=AQ295),1,0)</f>
        <v>0</v>
      </c>
      <c r="BA295">
        <f ca="1">SUMPRODUCT(--($AH295:$AP295=AI295),--($AQ295:$AY295=AR295),'MPL ID'!$BG$14:$BO$14)+IF(AND($F295&gt;=1,$F295&lt;=2,AP295=AI295,AY295=AR295),1,0)+IF(AND($H295&gt;=1,$H295&lt;=2,AN295=AI295,AW295=AR295),1,0)+IF(AND($J295&gt;=3,$J295&lt;=4,AL295=AI295,AU295=AR295),1,0)+IF(AND($M295&gt;=1,$M295&lt;=2,AO295=AI295,AX295=AR295),1,0)+IF(AND($R295&gt;=3,$R295&lt;=4,AH295=AI295,AQ295=AR295),1,0)+IF(AND($Y295&gt;=3,$Y295&lt;=4,AJ295=AI295,AS295=AR295),1,0)+IF(AND($AC295&gt;=1,$AC295&lt;=2,AK295=AI295,AT295=AR295),1,0)+IF(AND($AF295&gt;=3,$AF295&lt;=4,AM295=AI295,AV295=AR295),1,0)</f>
        <v>0</v>
      </c>
      <c r="BB295">
        <f ca="1">SUMPRODUCT(--($AH295:$AP295=AJ295),--($AQ295:$AY295=AS295),'MPL ID'!$BG$15:$BO$15)+IF(AND($C295&gt;=1,$C295&lt;=2,AK295=AJ295,AT295=AS295),1,0)+IF(AND($G295&gt;=3,$G295&lt;=4,AH295=AJ295,AQ295=AS295),1,0)+IF(AND($K295&gt;=1,$K295&lt;=2,AP295=AJ295,AY295=AS295),1,0)+IF(AND($N295&gt;=3,$N295&lt;=4,AL295=AJ295,AU295=AS295),1,0)+IF(AND($V295&gt;=1,$V295&lt;=2,AM295=AJ295,AV295=AS295),1,0)+IF(AND($Y295&gt;=1,$Y295&lt;=2,AI295=AJ295,AR295=AS295),1,0)+IF(AND($AB295&gt;=3,$AB295&lt;=4,AN295=AJ295,AW295=AS295),1,0)</f>
        <v>1</v>
      </c>
      <c r="BC295">
        <f ca="1">SUMPRODUCT(--($AH295:$AP295=AK295),--($AQ295:$AY295=AT295),'MPL ID'!$BG$16:$BO$16)+IF(AND($C295&gt;=3,$C295&lt;=4,AJ295=AK295,AS295=AT295),1,0)+IF(AND($I295&gt;=1,$I295&lt;=2,AP295=AK295,AY295=AT295),1,0)+IF(AND($P295&gt;=3,$P295&lt;=4,AO295=AK295,AX295=AT295),1,0)+IF(AND($T295&gt;=1,$T295&lt;=2,AN295=AK295,AW295=AT295),1,0)+IF(AND($W295&gt;=1,$W295&lt;=2,AL295=AK295,AU295=AT295),1,0)+IF(AND($AC295&gt;=3,$AC295&lt;=4,AI295=AK295,AR295=AT295),1,0)+IF(AND($AE295&gt;=1,$AE295&lt;=2,AH295=AK295,AQ295=AT295),1,0)</f>
        <v>0</v>
      </c>
      <c r="BD295">
        <f ca="1">SUMPRODUCT(--($AH295:$AP295=AL295),--($AQ295:$AY295=AU295),'MPL ID'!$BG$17:$BO$17)+IF(AND($B295&gt;=3,$B295&lt;=4,AN295=AL295,AW295=AU295),1,0)+IF(AND($D295&gt;=1,$D295&lt;=2,AM295=AL295,AV295=AU295),1,0)+IF(AND($J295&gt;=1,$J295&lt;=2,AI295=AL295,AR295=AU295),1,0)+IF(AND($N295&gt;=1,$N295&lt;=2,AJ295=AL295,AS295=AU295),1,0)+IF(AND($W295&gt;=3,$W295&lt;=4,AK295=AL295,AT295=AU295),1,0)+IF(AND($AA295&gt;=1,$AA295&lt;=2,AH295=AL295,AQ295=AU295),1,0)+IF(AND($AD295&gt;=3,$AD295&lt;=4,AO295=AL295,AX295=AU295),1,0)</f>
        <v>1</v>
      </c>
      <c r="BE295">
        <f ca="1">SUMPRODUCT(--($AH295:$AP295=AM295),--($AQ295:$AY295=AV295),'MPL ID'!$BG$18:$BO$18)+IF(AND($D295&gt;=3,$D295&lt;=4,AL295=AM295,AU295=AV295),1,0)+IF(AND($L295&gt;=3,$L295&lt;=4,AH295=AM295,AQ295=AV295),1,0)+IF(AND($Q295&gt;=3,$Q295&lt;=4,AN295=AM295,AW295=AV295),1,0)+IF(AND($S295&gt;=1,$S295&lt;=2,AP295=AM295,AY295=AV295),1,0)+IF(AND($V295&gt;=3,$V295&lt;=4,AJ295=AM295,AS295=AV295),1,0)+IF(AND($Z295&gt;=1,$Z295&lt;=2,AO295=AM295,AX295=AV295),1,0)+IF(AND($AF295&gt;=1,$AF295&lt;=2,AI295=AM295,AR295=AV295),1,0)</f>
        <v>0</v>
      </c>
      <c r="BF295">
        <f ca="1">SUMPRODUCT(--($AH295:$AP295=AN295),--($AQ295:$AY295=AW295),'MPL ID'!$BG$19:$BO$19)+IF(AND($B295&gt;=1,$B295&lt;=2,AL295=AN295,AU295=AW295),1,0)+IF(AND($H295&gt;=3,$H295&lt;=4,AI295=AN295,AR295=AW295),1,0)+IF(AND($Q295&gt;=1,$Q295&lt;=2,AM295=AN295,AV295=AW295),1,0)+IF(AND($T295&gt;=3,$T295&lt;=4,AK295=AN295,AT295=AW295),1,0)+IF(AND($X295&gt;=3,$X295&lt;=4,AO295=AN295,AX295=AW295),1,0)+IF(AND($AB295&gt;=1,$AB295&lt;=2,AJ295=AN295,AS295=AW295),1,0)+IF(AND($AG295&gt;=1,$AG295&lt;=2,AP295=AN295,AY295=AW295),1,0)</f>
        <v>0</v>
      </c>
      <c r="BG295">
        <f ca="1">SUMPRODUCT(--($AH295:$AP295=AO295),--($AQ295:$AY295=AX295),'MPL ID'!$BG$20:$BO$20)+IF(AND($E295&gt;=1,$E295&lt;=2,AH295=AO295,AQ295=AX295),1,0)+IF(AND($M295&gt;=3,$M295&lt;=4,AI295=AO295,AR295=AX295),1,0)+IF(AND($P295&gt;=1,$P295&lt;=2,AK295=AO295,AT295=AX295),1,0)+IF(AND($U295&gt;=1,$U295&lt;=2,AP295=AO295,AY295=AX295),1,0)+IF(AND($X295&gt;=1,$X295&lt;=2,AN295=AO295,AW295=AX295),1,0)+IF(AND($Z295&gt;=3,$Z295&lt;=4,AM295=AO295,AV295=AX295),1,0)+IF(AND($AD295&gt;=1,$AD295&lt;=2,AL295=AO295,AU295=AX295),1,0)</f>
        <v>0</v>
      </c>
      <c r="BH295">
        <f ca="1">SUMPRODUCT(--($AH295:$AP295=AP295),--($AQ295:$AY295=AY295),'MPL ID'!$BG$21:$BO$21)+IF(AND($F295&gt;=3,$F295&lt;=4,AI295=AP295,AR295=AY295),1,0)+IF(AND($I295&gt;=3,$I295&lt;=4,AK295=AP295,AT295=AY295),1,0)+IF(AND($K295&gt;=3,$K295&lt;=4,AJ295=AP295,AS295=AY295),1,0)+IF(AND($O295&gt;=3,$O295&lt;=4,AH295=AP295,AQ295=AY295),1,0)+IF(AND($S295&gt;=3,$S295&lt;=4,AM295=AP295,AV295=AY295),1,0)+IF(AND($U295&gt;=3,$U295&lt;=4,AO295=AP295,AX295=AY295),1,0)+IF(AND($AG295&gt;=3,$AG295&lt;=4,AN295=AP295,AW295=AY295),1,0)</f>
        <v>0</v>
      </c>
      <c r="BI295">
        <f t="shared" ca="1" si="36"/>
        <v>3</v>
      </c>
      <c r="BJ295">
        <f t="shared" ca="1" si="37"/>
        <v>6</v>
      </c>
      <c r="BK295">
        <f t="shared" ca="1" si="38"/>
        <v>7</v>
      </c>
      <c r="BL295">
        <f t="shared" ca="1" si="39"/>
        <v>4</v>
      </c>
      <c r="BM295">
        <f t="shared" ca="1" si="40"/>
        <v>8</v>
      </c>
      <c r="BN295">
        <f t="shared" ca="1" si="41"/>
        <v>2</v>
      </c>
      <c r="BO295">
        <f t="shared" ca="1" si="42"/>
        <v>5</v>
      </c>
      <c r="BP295">
        <f t="shared" ca="1" si="43"/>
        <v>9</v>
      </c>
      <c r="BQ295">
        <f t="shared" ca="1" si="44"/>
        <v>1</v>
      </c>
    </row>
    <row r="296" spans="1:69" x14ac:dyDescent="0.25">
      <c r="A296">
        <v>295</v>
      </c>
      <c r="B296">
        <f ca="1">IF(AND(ISNUMBER('MPL ID'!$P$25),ISNUMBER('MPL ID'!$Q$25)),0,RANDBETWEEN(1,4))</f>
        <v>0</v>
      </c>
      <c r="C296">
        <f ca="1">IF(AND(ISNUMBER('MPL ID'!$P$26),ISNUMBER('MPL ID'!$Q$26)),0,RANDBETWEEN(1,4))</f>
        <v>0</v>
      </c>
      <c r="D296">
        <f ca="1">IF(AND(ISNUMBER('MPL ID'!$P$28),ISNUMBER('MPL ID'!$Q$28)),0,RANDBETWEEN(1,4))</f>
        <v>0</v>
      </c>
      <c r="E296">
        <f ca="1">IF(AND(ISNUMBER('MPL ID'!$P$29),ISNUMBER('MPL ID'!$Q$29)),0,RANDBETWEEN(1,4))</f>
        <v>0</v>
      </c>
      <c r="F296">
        <f ca="1">IF(AND(ISNUMBER('MPL ID'!$P$30),ISNUMBER('MPL ID'!$Q$30)),0,RANDBETWEEN(1,4))</f>
        <v>0</v>
      </c>
      <c r="G296">
        <f ca="1">IF(AND(ISNUMBER('MPL ID'!$P$31),ISNUMBER('MPL ID'!$Q$31)),0,RANDBETWEEN(1,4))</f>
        <v>0</v>
      </c>
      <c r="H296">
        <f ca="1">IF(AND(ISNUMBER('MPL ID'!$P$32),ISNUMBER('MPL ID'!$Q$32)),0,RANDBETWEEN(1,4))</f>
        <v>0</v>
      </c>
      <c r="I296">
        <f ca="1">IF(AND(ISNUMBER('MPL ID'!$P$33),ISNUMBER('MPL ID'!$Q$33)),0,RANDBETWEEN(1,4))</f>
        <v>0</v>
      </c>
      <c r="J296">
        <f ca="1">IF(AND(ISNUMBER('MPL ID'!$D$36),ISNUMBER('MPL ID'!$E$36)),0,RANDBETWEEN(1,4))</f>
        <v>0</v>
      </c>
      <c r="K296">
        <f ca="1">IF(AND(ISNUMBER('MPL ID'!$D$37),ISNUMBER('MPL ID'!$E$37)),0,RANDBETWEEN(1,4))</f>
        <v>0</v>
      </c>
      <c r="L296">
        <f ca="1">IF(AND(ISNUMBER('MPL ID'!$D$39),ISNUMBER('MPL ID'!$E$39)),0,RANDBETWEEN(1,4))</f>
        <v>0</v>
      </c>
      <c r="M296">
        <f ca="1">IF(AND(ISNUMBER('MPL ID'!$D$40),ISNUMBER('MPL ID'!$E$40)),0,RANDBETWEEN(1,4))</f>
        <v>0</v>
      </c>
      <c r="N296">
        <f ca="1">IF(AND(ISNUMBER('MPL ID'!$D$41),ISNUMBER('MPL ID'!$E$41)),0,RANDBETWEEN(1,4))</f>
        <v>0</v>
      </c>
      <c r="O296">
        <f ca="1">IF(AND(ISNUMBER('MPL ID'!$D$42),ISNUMBER('MPL ID'!$E$42)),0,RANDBETWEEN(1,4))</f>
        <v>0</v>
      </c>
      <c r="P296">
        <f ca="1">IF(AND(ISNUMBER('MPL ID'!$D$43),ISNUMBER('MPL ID'!$E$43)),0,RANDBETWEEN(1,4))</f>
        <v>0</v>
      </c>
      <c r="Q296">
        <f ca="1">IF(AND(ISNUMBER('MPL ID'!$D$44),ISNUMBER('MPL ID'!$E$44)),0,RANDBETWEEN(1,4))</f>
        <v>0</v>
      </c>
      <c r="R296">
        <f ca="1">IF(AND(ISNUMBER('MPL ID'!$J$36),ISNUMBER('MPL ID'!$K$36)),0,RANDBETWEEN(1,4))</f>
        <v>0</v>
      </c>
      <c r="S296">
        <f ca="1">IF(AND(ISNUMBER('MPL ID'!$J$37),ISNUMBER('MPL ID'!$K$37)),0,RANDBETWEEN(1,4))</f>
        <v>0</v>
      </c>
      <c r="T296">
        <f ca="1">IF(AND(ISNUMBER('MPL ID'!$J$39),ISNUMBER('MPL ID'!$K$39)),0,RANDBETWEEN(1,4))</f>
        <v>0</v>
      </c>
      <c r="U296">
        <f ca="1">IF(AND(ISNUMBER('MPL ID'!$J$40),ISNUMBER('MPL ID'!$K$40)),0,RANDBETWEEN(1,4))</f>
        <v>0</v>
      </c>
      <c r="V296">
        <f ca="1">IF(AND(ISNUMBER('MPL ID'!$J$41),ISNUMBER('MPL ID'!$K$41)),0,RANDBETWEEN(1,4))</f>
        <v>0</v>
      </c>
      <c r="W296">
        <f ca="1">IF(AND(ISNUMBER('MPL ID'!$J$42),ISNUMBER('MPL ID'!$K$42)),0,RANDBETWEEN(1,4))</f>
        <v>4</v>
      </c>
      <c r="X296">
        <f ca="1">IF(AND(ISNUMBER('MPL ID'!$J$43),ISNUMBER('MPL ID'!$K$43)),0,RANDBETWEEN(1,4))</f>
        <v>4</v>
      </c>
      <c r="Y296">
        <f ca="1">IF(AND(ISNUMBER('MPL ID'!$J$44),ISNUMBER('MPL ID'!$K$44)),0,RANDBETWEEN(1,4))</f>
        <v>3</v>
      </c>
      <c r="Z296">
        <f ca="1">IF(AND(ISNUMBER('MPL ID'!$P$36),ISNUMBER('MPL ID'!$Q$36)),0,RANDBETWEEN(1,4))</f>
        <v>4</v>
      </c>
      <c r="AA296">
        <f ca="1">IF(AND(ISNUMBER('MPL ID'!$P$37),ISNUMBER('MPL ID'!$Q$37)),0,RANDBETWEEN(1,4))</f>
        <v>3</v>
      </c>
      <c r="AB296">
        <f ca="1">IF(AND(ISNUMBER('MPL ID'!$P$39),ISNUMBER('MPL ID'!$Q$39)),0,RANDBETWEEN(1,4))</f>
        <v>4</v>
      </c>
      <c r="AC296">
        <f ca="1">IF(AND(ISNUMBER('MPL ID'!$P$40),ISNUMBER('MPL ID'!$Q$40)),0,RANDBETWEEN(1,4))</f>
        <v>4</v>
      </c>
      <c r="AD296">
        <f ca="1">IF(AND(ISNUMBER('MPL ID'!$P$41),ISNUMBER('MPL ID'!$Q$41)),0,RANDBETWEEN(1,4))</f>
        <v>4</v>
      </c>
      <c r="AE296">
        <f ca="1">IF(AND(ISNUMBER('MPL ID'!$P$42),ISNUMBER('MPL ID'!$Q$42)),0,RANDBETWEEN(1,4))</f>
        <v>2</v>
      </c>
      <c r="AF296">
        <f ca="1">IF(AND(ISNUMBER('MPL ID'!$P$43),ISNUMBER('MPL ID'!$Q$43)),0,RANDBETWEEN(1,4))</f>
        <v>2</v>
      </c>
      <c r="AG296">
        <f ca="1">IF(AND(ISNUMBER('MPL ID'!$P$44),ISNUMBER('MPL ID'!$Q$44)),0,RANDBETWEEN(1,4))</f>
        <v>4</v>
      </c>
      <c r="AH296">
        <f ca="1">'MPL ID'!$BG$1+SUMPRODUCT(($B$1003:$AG$1003='MPL ID'!$BF$1)*(($B296:$AG296=1)+($B296:$AG296=2)))+SUMPRODUCT(($B$1004:$AG$1004='MPL ID'!$BF$1)*(($B296:$AG296=3)+($B296:$AG296=4)))</f>
        <v>10</v>
      </c>
      <c r="AI296">
        <f ca="1">'MPL ID'!$BG$2+SUMPRODUCT(($B$1003:$AG$1003='MPL ID'!$BF$2)*(($B296:$AG296=1)+($B296:$AG296=2)))+SUMPRODUCT(($B$1004:$AG$1004='MPL ID'!$BF$2)*(($B296:$AG296=3)+($B296:$AG296=4)))</f>
        <v>8</v>
      </c>
      <c r="AJ296">
        <f ca="1">'MPL ID'!$BG$3+SUMPRODUCT(($B$1003:$AG$1003='MPL ID'!$BF$3)*(($B296:$AG296=1)+($B296:$AG296=2)))+SUMPRODUCT(($B$1004:$AG$1004='MPL ID'!$BF$3)*(($B296:$AG296=3)+($B296:$AG296=4)))</f>
        <v>6</v>
      </c>
      <c r="AK296">
        <f ca="1">'MPL ID'!$BG$4+SUMPRODUCT(($B$1003:$AG$1003='MPL ID'!$BF$4)*(($B296:$AG296=1)+($B296:$AG296=2)))+SUMPRODUCT(($B$1004:$AG$1004='MPL ID'!$BF$4)*(($B296:$AG296=3)+($B296:$AG296=4)))</f>
        <v>9</v>
      </c>
      <c r="AL296">
        <f ca="1">'MPL ID'!$BG$5+SUMPRODUCT(($B$1003:$AG$1003='MPL ID'!$BF$5)*(($B296:$AG296=1)+($B296:$AG296=2)))+SUMPRODUCT(($B$1004:$AG$1004='MPL ID'!$BF$5)*(($B296:$AG296=3)+($B296:$AG296=4)))</f>
        <v>5</v>
      </c>
      <c r="AM296">
        <f ca="1">'MPL ID'!$BG$6+SUMPRODUCT(($B$1003:$AG$1003='MPL ID'!$BF$6)*(($B296:$AG296=1)+($B296:$AG296=2)))+SUMPRODUCT(($B$1004:$AG$1004='MPL ID'!$BF$6)*(($B296:$AG296=3)+($B296:$AG296=4)))</f>
        <v>12</v>
      </c>
      <c r="AN296">
        <f ca="1">'MPL ID'!$BG$7+SUMPRODUCT(($B$1003:$AG$1003='MPL ID'!$BF$7)*(($B296:$AG296=1)+($B296:$AG296=2)))+SUMPRODUCT(($B$1004:$AG$1004='MPL ID'!$BF$7)*(($B296:$AG296=3)+($B296:$AG296=4)))</f>
        <v>6</v>
      </c>
      <c r="AO296">
        <f ca="1">'MPL ID'!$BG$8+SUMPRODUCT(($B$1003:$AG$1003='MPL ID'!$BF$8)*(($B296:$AG296=1)+($B296:$AG296=2)))+SUMPRODUCT(($B$1004:$AG$1004='MPL ID'!$BF$8)*(($B296:$AG296=3)+($B296:$AG296=4)))</f>
        <v>4</v>
      </c>
      <c r="AP296">
        <f ca="1">'MPL ID'!$BG$9+SUMPRODUCT(($B$1003:$AG$1003='MPL ID'!$BF$9)*(($B296:$AG296=1)+($B296:$AG296=2)))+SUMPRODUCT(($B$1004:$AG$1004='MPL ID'!$BF$9)*(($B296:$AG296=3)+($B296:$AG296=4)))</f>
        <v>12</v>
      </c>
      <c r="AQ296">
        <f ca="1">'MPL ID'!$BH$1+SUMPRODUCT(($B$1003:$AG$1003='MPL ID'!$BF$1)*(2*($B296:$AG296=1)+($B296:$AG296=2)-2*($B296:$AG296=3)-($B296:$AG296=4)))-SUMPRODUCT(($B$1004:$AG$1004='MPL ID'!$BF$1)*(2*($B296:$AG296=1)+($B296:$AG296=2)-2*($B296:$AG296=3)-($B296:$AG296=4)))</f>
        <v>10</v>
      </c>
      <c r="AR296">
        <f ca="1">'MPL ID'!$BH$2+SUMPRODUCT(($B$1003:$AG$1003='MPL ID'!$BF$2)*(2*($B296:$AG296=1)+($B296:$AG296=2)-2*($B296:$AG296=3)-($B296:$AG296=4)))-SUMPRODUCT(($B$1004:$AG$1004='MPL ID'!$BF$2)*(2*($B296:$AG296=1)+($B296:$AG296=2)-2*($B296:$AG296=3)-($B296:$AG296=4)))</f>
        <v>-2</v>
      </c>
      <c r="AS296">
        <f ca="1">'MPL ID'!$BH$3+SUMPRODUCT(($B$1003:$AG$1003='MPL ID'!$BF$3)*(2*($B296:$AG296=1)+($B296:$AG296=2)-2*($B296:$AG296=3)-($B296:$AG296=4)))-SUMPRODUCT(($B$1004:$AG$1004='MPL ID'!$BF$3)*(2*($B296:$AG296=1)+($B296:$AG296=2)-2*($B296:$AG296=3)-($B296:$AG296=4)))</f>
        <v>-9</v>
      </c>
      <c r="AT296">
        <f ca="1">'MPL ID'!$BH$4+SUMPRODUCT(($B$1003:$AG$1003='MPL ID'!$BF$4)*(2*($B296:$AG296=1)+($B296:$AG296=2)-2*($B296:$AG296=3)-($B296:$AG296=4)))-SUMPRODUCT(($B$1004:$AG$1004='MPL ID'!$BF$4)*(2*($B296:$AG296=1)+($B296:$AG296=2)-2*($B296:$AG296=3)-($B296:$AG296=4)))</f>
        <v>1</v>
      </c>
      <c r="AU296">
        <f ca="1">'MPL ID'!$BH$5+SUMPRODUCT(($B$1003:$AG$1003='MPL ID'!$BF$5)*(2*($B296:$AG296=1)+($B296:$AG296=2)-2*($B296:$AG296=3)-($B296:$AG296=4)))-SUMPRODUCT(($B$1004:$AG$1004='MPL ID'!$BF$5)*(2*($B296:$AG296=1)+($B296:$AG296=2)-2*($B296:$AG296=3)-($B296:$AG296=4)))</f>
        <v>-12</v>
      </c>
      <c r="AV296">
        <f ca="1">'MPL ID'!$BH$6+SUMPRODUCT(($B$1003:$AG$1003='MPL ID'!$BF$6)*(2*($B296:$AG296=1)+($B296:$AG296=2)-2*($B296:$AG296=3)-($B296:$AG296=4)))-SUMPRODUCT(($B$1004:$AG$1004='MPL ID'!$BF$6)*(2*($B296:$AG296=1)+($B296:$AG296=2)-2*($B296:$AG296=3)-($B296:$AG296=4)))</f>
        <v>14</v>
      </c>
      <c r="AW296">
        <f ca="1">'MPL ID'!$BH$7+SUMPRODUCT(($B$1003:$AG$1003='MPL ID'!$BF$7)*(2*($B296:$AG296=1)+($B296:$AG296=2)-2*($B296:$AG296=3)-($B296:$AG296=4)))-SUMPRODUCT(($B$1004:$AG$1004='MPL ID'!$BF$7)*(2*($B296:$AG296=1)+($B296:$AG296=2)-2*($B296:$AG296=3)-($B296:$AG296=4)))</f>
        <v>-3</v>
      </c>
      <c r="AX296">
        <f ca="1">'MPL ID'!$BH$8+SUMPRODUCT(($B$1003:$AG$1003='MPL ID'!$BF$8)*(2*($B296:$AG296=1)+($B296:$AG296=2)-2*($B296:$AG296=3)-($B296:$AG296=4)))-SUMPRODUCT(($B$1004:$AG$1004='MPL ID'!$BF$8)*(2*($B296:$AG296=1)+($B296:$AG296=2)-2*($B296:$AG296=3)-($B296:$AG296=4)))</f>
        <v>-13</v>
      </c>
      <c r="AY296">
        <f ca="1">'MPL ID'!$BH$9+SUMPRODUCT(($B$1003:$AG$1003='MPL ID'!$BF$9)*(2*($B296:$AG296=1)+($B296:$AG296=2)-2*($B296:$AG296=3)-($B296:$AG296=4)))-SUMPRODUCT(($B$1004:$AG$1004='MPL ID'!$BF$9)*(2*($B296:$AG296=1)+($B296:$AG296=2)-2*($B296:$AG296=3)-($B296:$AG296=4)))</f>
        <v>14</v>
      </c>
      <c r="AZ296">
        <f ca="1">SUMPRODUCT(--($AH296:$AP296=AH296),--($AQ296:$AY296=AQ296),'MPL ID'!$BG$13:$BO$13)+IF(AND($E296&gt;=3,$E296&lt;=4,AO296=AH296,AX296=AQ296),1,0)+IF(AND($G296&gt;=1,$G296&lt;=2,AJ296=AH296,AS296=AQ296),1,0)+IF(AND($L296&gt;=1,$L296&lt;=2,AM296=AH296,AV296=AQ296),1,0)+IF(AND($O296&gt;=1,$O296&lt;=2,AP296=AH296,AY296=AQ296),1,0)+IF(AND($R296&gt;=1,$R296&lt;=2,AI296=AH296,AR296=AQ296),1,0)+IF(AND($AA296&gt;=3,$AA296&lt;=4,AL296=AH296,AU296=AQ296),1,0)+IF(AND($AE296&gt;=3,$AE296&lt;=4,AK296=AH296,AT296=AQ296),1,0)</f>
        <v>0</v>
      </c>
      <c r="BA296">
        <f ca="1">SUMPRODUCT(--($AH296:$AP296=AI296),--($AQ296:$AY296=AR296),'MPL ID'!$BG$14:$BO$14)+IF(AND($F296&gt;=1,$F296&lt;=2,AP296=AI296,AY296=AR296),1,0)+IF(AND($H296&gt;=1,$H296&lt;=2,AN296=AI296,AW296=AR296),1,0)+IF(AND($J296&gt;=3,$J296&lt;=4,AL296=AI296,AU296=AR296),1,0)+IF(AND($M296&gt;=1,$M296&lt;=2,AO296=AI296,AX296=AR296),1,0)+IF(AND($R296&gt;=3,$R296&lt;=4,AH296=AI296,AQ296=AR296),1,0)+IF(AND($Y296&gt;=3,$Y296&lt;=4,AJ296=AI296,AS296=AR296),1,0)+IF(AND($AC296&gt;=1,$AC296&lt;=2,AK296=AI296,AT296=AR296),1,0)+IF(AND($AF296&gt;=3,$AF296&lt;=4,AM296=AI296,AV296=AR296),1,0)</f>
        <v>0</v>
      </c>
      <c r="BB296">
        <f ca="1">SUMPRODUCT(--($AH296:$AP296=AJ296),--($AQ296:$AY296=AS296),'MPL ID'!$BG$15:$BO$15)+IF(AND($C296&gt;=1,$C296&lt;=2,AK296=AJ296,AT296=AS296),1,0)+IF(AND($G296&gt;=3,$G296&lt;=4,AH296=AJ296,AQ296=AS296),1,0)+IF(AND($K296&gt;=1,$K296&lt;=2,AP296=AJ296,AY296=AS296),1,0)+IF(AND($N296&gt;=3,$N296&lt;=4,AL296=AJ296,AU296=AS296),1,0)+IF(AND($V296&gt;=1,$V296&lt;=2,AM296=AJ296,AV296=AS296),1,0)+IF(AND($Y296&gt;=1,$Y296&lt;=2,AI296=AJ296,AR296=AS296),1,0)+IF(AND($AB296&gt;=3,$AB296&lt;=4,AN296=AJ296,AW296=AS296),1,0)</f>
        <v>0</v>
      </c>
      <c r="BC296">
        <f ca="1">SUMPRODUCT(--($AH296:$AP296=AK296),--($AQ296:$AY296=AT296),'MPL ID'!$BG$16:$BO$16)+IF(AND($C296&gt;=3,$C296&lt;=4,AJ296=AK296,AS296=AT296),1,0)+IF(AND($I296&gt;=1,$I296&lt;=2,AP296=AK296,AY296=AT296),1,0)+IF(AND($P296&gt;=3,$P296&lt;=4,AO296=AK296,AX296=AT296),1,0)+IF(AND($T296&gt;=1,$T296&lt;=2,AN296=AK296,AW296=AT296),1,0)+IF(AND($W296&gt;=1,$W296&lt;=2,AL296=AK296,AU296=AT296),1,0)+IF(AND($AC296&gt;=3,$AC296&lt;=4,AI296=AK296,AR296=AT296),1,0)+IF(AND($AE296&gt;=1,$AE296&lt;=2,AH296=AK296,AQ296=AT296),1,0)</f>
        <v>0</v>
      </c>
      <c r="BD296">
        <f ca="1">SUMPRODUCT(--($AH296:$AP296=AL296),--($AQ296:$AY296=AU296),'MPL ID'!$BG$17:$BO$17)+IF(AND($B296&gt;=3,$B296&lt;=4,AN296=AL296,AW296=AU296),1,0)+IF(AND($D296&gt;=1,$D296&lt;=2,AM296=AL296,AV296=AU296),1,0)+IF(AND($J296&gt;=1,$J296&lt;=2,AI296=AL296,AR296=AU296),1,0)+IF(AND($N296&gt;=1,$N296&lt;=2,AJ296=AL296,AS296=AU296),1,0)+IF(AND($W296&gt;=3,$W296&lt;=4,AK296=AL296,AT296=AU296),1,0)+IF(AND($AA296&gt;=1,$AA296&lt;=2,AH296=AL296,AQ296=AU296),1,0)+IF(AND($AD296&gt;=3,$AD296&lt;=4,AO296=AL296,AX296=AU296),1,0)</f>
        <v>0</v>
      </c>
      <c r="BE296">
        <f ca="1">SUMPRODUCT(--($AH296:$AP296=AM296),--($AQ296:$AY296=AV296),'MPL ID'!$BG$18:$BO$18)+IF(AND($D296&gt;=3,$D296&lt;=4,AL296=AM296,AU296=AV296),1,0)+IF(AND($L296&gt;=3,$L296&lt;=4,AH296=AM296,AQ296=AV296),1,0)+IF(AND($Q296&gt;=3,$Q296&lt;=4,AN296=AM296,AW296=AV296),1,0)+IF(AND($S296&gt;=1,$S296&lt;=2,AP296=AM296,AY296=AV296),1,0)+IF(AND($V296&gt;=3,$V296&lt;=4,AJ296=AM296,AS296=AV296),1,0)+IF(AND($Z296&gt;=1,$Z296&lt;=2,AO296=AM296,AX296=AV296),1,0)+IF(AND($AF296&gt;=1,$AF296&lt;=2,AI296=AM296,AR296=AV296),1,0)</f>
        <v>2</v>
      </c>
      <c r="BF296">
        <f ca="1">SUMPRODUCT(--($AH296:$AP296=AN296),--($AQ296:$AY296=AW296),'MPL ID'!$BG$19:$BO$19)+IF(AND($B296&gt;=1,$B296&lt;=2,AL296=AN296,AU296=AW296),1,0)+IF(AND($H296&gt;=3,$H296&lt;=4,AI296=AN296,AR296=AW296),1,0)+IF(AND($Q296&gt;=1,$Q296&lt;=2,AM296=AN296,AV296=AW296),1,0)+IF(AND($T296&gt;=3,$T296&lt;=4,AK296=AN296,AT296=AW296),1,0)+IF(AND($X296&gt;=3,$X296&lt;=4,AO296=AN296,AX296=AW296),1,0)+IF(AND($AB296&gt;=1,$AB296&lt;=2,AJ296=AN296,AS296=AW296),1,0)+IF(AND($AG296&gt;=1,$AG296&lt;=2,AP296=AN296,AY296=AW296),1,0)</f>
        <v>0</v>
      </c>
      <c r="BG296">
        <f ca="1">SUMPRODUCT(--($AH296:$AP296=AO296),--($AQ296:$AY296=AX296),'MPL ID'!$BG$20:$BO$20)+IF(AND($E296&gt;=1,$E296&lt;=2,AH296=AO296,AQ296=AX296),1,0)+IF(AND($M296&gt;=3,$M296&lt;=4,AI296=AO296,AR296=AX296),1,0)+IF(AND($P296&gt;=1,$P296&lt;=2,AK296=AO296,AT296=AX296),1,0)+IF(AND($U296&gt;=1,$U296&lt;=2,AP296=AO296,AY296=AX296),1,0)+IF(AND($X296&gt;=1,$X296&lt;=2,AN296=AO296,AW296=AX296),1,0)+IF(AND($Z296&gt;=3,$Z296&lt;=4,AM296=AO296,AV296=AX296),1,0)+IF(AND($AD296&gt;=1,$AD296&lt;=2,AL296=AO296,AU296=AX296),1,0)</f>
        <v>0</v>
      </c>
      <c r="BH296">
        <f ca="1">SUMPRODUCT(--($AH296:$AP296=AP296),--($AQ296:$AY296=AY296),'MPL ID'!$BG$21:$BO$21)+IF(AND($F296&gt;=3,$F296&lt;=4,AI296=AP296,AR296=AY296),1,0)+IF(AND($I296&gt;=3,$I296&lt;=4,AK296=AP296,AT296=AY296),1,0)+IF(AND($K296&gt;=3,$K296&lt;=4,AJ296=AP296,AS296=AY296),1,0)+IF(AND($O296&gt;=3,$O296&lt;=4,AH296=AP296,AQ296=AY296),1,0)+IF(AND($S296&gt;=3,$S296&lt;=4,AM296=AP296,AV296=AY296),1,0)+IF(AND($U296&gt;=3,$U296&lt;=4,AO296=AP296,AX296=AY296),1,0)+IF(AND($AG296&gt;=3,$AG296&lt;=4,AN296=AP296,AW296=AY296),1,0)</f>
        <v>0</v>
      </c>
      <c r="BI296">
        <f t="shared" ca="1" si="36"/>
        <v>3</v>
      </c>
      <c r="BJ296">
        <f t="shared" ca="1" si="37"/>
        <v>5</v>
      </c>
      <c r="BK296">
        <f t="shared" ca="1" si="38"/>
        <v>7</v>
      </c>
      <c r="BL296">
        <f t="shared" ca="1" si="39"/>
        <v>4</v>
      </c>
      <c r="BM296">
        <f t="shared" ca="1" si="40"/>
        <v>8</v>
      </c>
      <c r="BN296">
        <f t="shared" ca="1" si="41"/>
        <v>1</v>
      </c>
      <c r="BO296">
        <f t="shared" ca="1" si="42"/>
        <v>6</v>
      </c>
      <c r="BP296">
        <f t="shared" ca="1" si="43"/>
        <v>9</v>
      </c>
      <c r="BQ296">
        <f t="shared" ca="1" si="44"/>
        <v>2</v>
      </c>
    </row>
    <row r="297" spans="1:69" x14ac:dyDescent="0.25">
      <c r="A297">
        <v>296</v>
      </c>
      <c r="B297">
        <f ca="1">IF(AND(ISNUMBER('MPL ID'!$P$25),ISNUMBER('MPL ID'!$Q$25)),0,RANDBETWEEN(1,4))</f>
        <v>0</v>
      </c>
      <c r="C297">
        <f ca="1">IF(AND(ISNUMBER('MPL ID'!$P$26),ISNUMBER('MPL ID'!$Q$26)),0,RANDBETWEEN(1,4))</f>
        <v>0</v>
      </c>
      <c r="D297">
        <f ca="1">IF(AND(ISNUMBER('MPL ID'!$P$28),ISNUMBER('MPL ID'!$Q$28)),0,RANDBETWEEN(1,4))</f>
        <v>0</v>
      </c>
      <c r="E297">
        <f ca="1">IF(AND(ISNUMBER('MPL ID'!$P$29),ISNUMBER('MPL ID'!$Q$29)),0,RANDBETWEEN(1,4))</f>
        <v>0</v>
      </c>
      <c r="F297">
        <f ca="1">IF(AND(ISNUMBER('MPL ID'!$P$30),ISNUMBER('MPL ID'!$Q$30)),0,RANDBETWEEN(1,4))</f>
        <v>0</v>
      </c>
      <c r="G297">
        <f ca="1">IF(AND(ISNUMBER('MPL ID'!$P$31),ISNUMBER('MPL ID'!$Q$31)),0,RANDBETWEEN(1,4))</f>
        <v>0</v>
      </c>
      <c r="H297">
        <f ca="1">IF(AND(ISNUMBER('MPL ID'!$P$32),ISNUMBER('MPL ID'!$Q$32)),0,RANDBETWEEN(1,4))</f>
        <v>0</v>
      </c>
      <c r="I297">
        <f ca="1">IF(AND(ISNUMBER('MPL ID'!$P$33),ISNUMBER('MPL ID'!$Q$33)),0,RANDBETWEEN(1,4))</f>
        <v>0</v>
      </c>
      <c r="J297">
        <f ca="1">IF(AND(ISNUMBER('MPL ID'!$D$36),ISNUMBER('MPL ID'!$E$36)),0,RANDBETWEEN(1,4))</f>
        <v>0</v>
      </c>
      <c r="K297">
        <f ca="1">IF(AND(ISNUMBER('MPL ID'!$D$37),ISNUMBER('MPL ID'!$E$37)),0,RANDBETWEEN(1,4))</f>
        <v>0</v>
      </c>
      <c r="L297">
        <f ca="1">IF(AND(ISNUMBER('MPL ID'!$D$39),ISNUMBER('MPL ID'!$E$39)),0,RANDBETWEEN(1,4))</f>
        <v>0</v>
      </c>
      <c r="M297">
        <f ca="1">IF(AND(ISNUMBER('MPL ID'!$D$40),ISNUMBER('MPL ID'!$E$40)),0,RANDBETWEEN(1,4))</f>
        <v>0</v>
      </c>
      <c r="N297">
        <f ca="1">IF(AND(ISNUMBER('MPL ID'!$D$41),ISNUMBER('MPL ID'!$E$41)),0,RANDBETWEEN(1,4))</f>
        <v>0</v>
      </c>
      <c r="O297">
        <f ca="1">IF(AND(ISNUMBER('MPL ID'!$D$42),ISNUMBER('MPL ID'!$E$42)),0,RANDBETWEEN(1,4))</f>
        <v>0</v>
      </c>
      <c r="P297">
        <f ca="1">IF(AND(ISNUMBER('MPL ID'!$D$43),ISNUMBER('MPL ID'!$E$43)),0,RANDBETWEEN(1,4))</f>
        <v>0</v>
      </c>
      <c r="Q297">
        <f ca="1">IF(AND(ISNUMBER('MPL ID'!$D$44),ISNUMBER('MPL ID'!$E$44)),0,RANDBETWEEN(1,4))</f>
        <v>0</v>
      </c>
      <c r="R297">
        <f ca="1">IF(AND(ISNUMBER('MPL ID'!$J$36),ISNUMBER('MPL ID'!$K$36)),0,RANDBETWEEN(1,4))</f>
        <v>0</v>
      </c>
      <c r="S297">
        <f ca="1">IF(AND(ISNUMBER('MPL ID'!$J$37),ISNUMBER('MPL ID'!$K$37)),0,RANDBETWEEN(1,4))</f>
        <v>0</v>
      </c>
      <c r="T297">
        <f ca="1">IF(AND(ISNUMBER('MPL ID'!$J$39),ISNUMBER('MPL ID'!$K$39)),0,RANDBETWEEN(1,4))</f>
        <v>0</v>
      </c>
      <c r="U297">
        <f ca="1">IF(AND(ISNUMBER('MPL ID'!$J$40),ISNUMBER('MPL ID'!$K$40)),0,RANDBETWEEN(1,4))</f>
        <v>0</v>
      </c>
      <c r="V297">
        <f ca="1">IF(AND(ISNUMBER('MPL ID'!$J$41),ISNUMBER('MPL ID'!$K$41)),0,RANDBETWEEN(1,4))</f>
        <v>0</v>
      </c>
      <c r="W297">
        <f ca="1">IF(AND(ISNUMBER('MPL ID'!$J$42),ISNUMBER('MPL ID'!$K$42)),0,RANDBETWEEN(1,4))</f>
        <v>2</v>
      </c>
      <c r="X297">
        <f ca="1">IF(AND(ISNUMBER('MPL ID'!$J$43),ISNUMBER('MPL ID'!$K$43)),0,RANDBETWEEN(1,4))</f>
        <v>4</v>
      </c>
      <c r="Y297">
        <f ca="1">IF(AND(ISNUMBER('MPL ID'!$J$44),ISNUMBER('MPL ID'!$K$44)),0,RANDBETWEEN(1,4))</f>
        <v>4</v>
      </c>
      <c r="Z297">
        <f ca="1">IF(AND(ISNUMBER('MPL ID'!$P$36),ISNUMBER('MPL ID'!$Q$36)),0,RANDBETWEEN(1,4))</f>
        <v>3</v>
      </c>
      <c r="AA297">
        <f ca="1">IF(AND(ISNUMBER('MPL ID'!$P$37),ISNUMBER('MPL ID'!$Q$37)),0,RANDBETWEEN(1,4))</f>
        <v>2</v>
      </c>
      <c r="AB297">
        <f ca="1">IF(AND(ISNUMBER('MPL ID'!$P$39),ISNUMBER('MPL ID'!$Q$39)),0,RANDBETWEEN(1,4))</f>
        <v>3</v>
      </c>
      <c r="AC297">
        <f ca="1">IF(AND(ISNUMBER('MPL ID'!$P$40),ISNUMBER('MPL ID'!$Q$40)),0,RANDBETWEEN(1,4))</f>
        <v>3</v>
      </c>
      <c r="AD297">
        <f ca="1">IF(AND(ISNUMBER('MPL ID'!$P$41),ISNUMBER('MPL ID'!$Q$41)),0,RANDBETWEEN(1,4))</f>
        <v>4</v>
      </c>
      <c r="AE297">
        <f ca="1">IF(AND(ISNUMBER('MPL ID'!$P$42),ISNUMBER('MPL ID'!$Q$42)),0,RANDBETWEEN(1,4))</f>
        <v>1</v>
      </c>
      <c r="AF297">
        <f ca="1">IF(AND(ISNUMBER('MPL ID'!$P$43),ISNUMBER('MPL ID'!$Q$43)),0,RANDBETWEEN(1,4))</f>
        <v>3</v>
      </c>
      <c r="AG297">
        <f ca="1">IF(AND(ISNUMBER('MPL ID'!$P$44),ISNUMBER('MPL ID'!$Q$44)),0,RANDBETWEEN(1,4))</f>
        <v>1</v>
      </c>
      <c r="AH297">
        <f ca="1">'MPL ID'!$BG$1+SUMPRODUCT(($B$1003:$AG$1003='MPL ID'!$BF$1)*(($B297:$AG297=1)+($B297:$AG297=2)))+SUMPRODUCT(($B$1004:$AG$1004='MPL ID'!$BF$1)*(($B297:$AG297=3)+($B297:$AG297=4)))</f>
        <v>9</v>
      </c>
      <c r="AI297">
        <f ca="1">'MPL ID'!$BG$2+SUMPRODUCT(($B$1003:$AG$1003='MPL ID'!$BF$2)*(($B297:$AG297=1)+($B297:$AG297=2)))+SUMPRODUCT(($B$1004:$AG$1004='MPL ID'!$BF$2)*(($B297:$AG297=3)+($B297:$AG297=4)))</f>
        <v>9</v>
      </c>
      <c r="AJ297">
        <f ca="1">'MPL ID'!$BG$3+SUMPRODUCT(($B$1003:$AG$1003='MPL ID'!$BF$3)*(($B297:$AG297=1)+($B297:$AG297=2)))+SUMPRODUCT(($B$1004:$AG$1004='MPL ID'!$BF$3)*(($B297:$AG297=3)+($B297:$AG297=4)))</f>
        <v>6</v>
      </c>
      <c r="AK297">
        <f ca="1">'MPL ID'!$BG$4+SUMPRODUCT(($B$1003:$AG$1003='MPL ID'!$BF$4)*(($B297:$AG297=1)+($B297:$AG297=2)))+SUMPRODUCT(($B$1004:$AG$1004='MPL ID'!$BF$4)*(($B297:$AG297=3)+($B297:$AG297=4)))</f>
        <v>10</v>
      </c>
      <c r="AL297">
        <f ca="1">'MPL ID'!$BG$5+SUMPRODUCT(($B$1003:$AG$1003='MPL ID'!$BF$5)*(($B297:$AG297=1)+($B297:$AG297=2)))+SUMPRODUCT(($B$1004:$AG$1004='MPL ID'!$BF$5)*(($B297:$AG297=3)+($B297:$AG297=4)))</f>
        <v>5</v>
      </c>
      <c r="AM297">
        <f ca="1">'MPL ID'!$BG$6+SUMPRODUCT(($B$1003:$AG$1003='MPL ID'!$BF$6)*(($B297:$AG297=1)+($B297:$AG297=2)))+SUMPRODUCT(($B$1004:$AG$1004='MPL ID'!$BF$6)*(($B297:$AG297=3)+($B297:$AG297=4)))</f>
        <v>11</v>
      </c>
      <c r="AN297">
        <f ca="1">'MPL ID'!$BG$7+SUMPRODUCT(($B$1003:$AG$1003='MPL ID'!$BF$7)*(($B297:$AG297=1)+($B297:$AG297=2)))+SUMPRODUCT(($B$1004:$AG$1004='MPL ID'!$BF$7)*(($B297:$AG297=3)+($B297:$AG297=4)))</f>
        <v>7</v>
      </c>
      <c r="AO297">
        <f ca="1">'MPL ID'!$BG$8+SUMPRODUCT(($B$1003:$AG$1003='MPL ID'!$BF$8)*(($B297:$AG297=1)+($B297:$AG297=2)))+SUMPRODUCT(($B$1004:$AG$1004='MPL ID'!$BF$8)*(($B297:$AG297=3)+($B297:$AG297=4)))</f>
        <v>4</v>
      </c>
      <c r="AP297">
        <f ca="1">'MPL ID'!$BG$9+SUMPRODUCT(($B$1003:$AG$1003='MPL ID'!$BF$9)*(($B297:$AG297=1)+($B297:$AG297=2)))+SUMPRODUCT(($B$1004:$AG$1004='MPL ID'!$BF$9)*(($B297:$AG297=3)+($B297:$AG297=4)))</f>
        <v>11</v>
      </c>
      <c r="AQ297">
        <f ca="1">'MPL ID'!$BH$1+SUMPRODUCT(($B$1003:$AG$1003='MPL ID'!$BF$1)*(2*($B297:$AG297=1)+($B297:$AG297=2)-2*($B297:$AG297=3)-($B297:$AG297=4)))-SUMPRODUCT(($B$1004:$AG$1004='MPL ID'!$BF$1)*(2*($B297:$AG297=1)+($B297:$AG297=2)-2*($B297:$AG297=3)-($B297:$AG297=4)))</f>
        <v>6</v>
      </c>
      <c r="AR297">
        <f ca="1">'MPL ID'!$BH$2+SUMPRODUCT(($B$1003:$AG$1003='MPL ID'!$BF$2)*(2*($B297:$AG297=1)+($B297:$AG297=2)-2*($B297:$AG297=3)-($B297:$AG297=4)))-SUMPRODUCT(($B$1004:$AG$1004='MPL ID'!$BF$2)*(2*($B297:$AG297=1)+($B297:$AG297=2)-2*($B297:$AG297=3)-($B297:$AG297=4)))</f>
        <v>-1</v>
      </c>
      <c r="AS297">
        <f ca="1">'MPL ID'!$BH$3+SUMPRODUCT(($B$1003:$AG$1003='MPL ID'!$BF$3)*(2*($B297:$AG297=1)+($B297:$AG297=2)-2*($B297:$AG297=3)-($B297:$AG297=4)))-SUMPRODUCT(($B$1004:$AG$1004='MPL ID'!$BF$3)*(2*($B297:$AG297=1)+($B297:$AG297=2)-2*($B297:$AG297=3)-($B297:$AG297=4)))</f>
        <v>-7</v>
      </c>
      <c r="AT297">
        <f ca="1">'MPL ID'!$BH$4+SUMPRODUCT(($B$1003:$AG$1003='MPL ID'!$BF$4)*(2*($B297:$AG297=1)+($B297:$AG297=2)-2*($B297:$AG297=3)-($B297:$AG297=4)))-SUMPRODUCT(($B$1004:$AG$1004='MPL ID'!$BF$4)*(2*($B297:$AG297=1)+($B297:$AG297=2)-2*($B297:$AG297=3)-($B297:$AG297=4)))</f>
        <v>5</v>
      </c>
      <c r="AU297">
        <f ca="1">'MPL ID'!$BH$5+SUMPRODUCT(($B$1003:$AG$1003='MPL ID'!$BF$5)*(2*($B297:$AG297=1)+($B297:$AG297=2)-2*($B297:$AG297=3)-($B297:$AG297=4)))-SUMPRODUCT(($B$1004:$AG$1004='MPL ID'!$BF$5)*(2*($B297:$AG297=1)+($B297:$AG297=2)-2*($B297:$AG297=3)-($B297:$AG297=4)))</f>
        <v>-11</v>
      </c>
      <c r="AV297">
        <f ca="1">'MPL ID'!$BH$6+SUMPRODUCT(($B$1003:$AG$1003='MPL ID'!$BF$6)*(2*($B297:$AG297=1)+($B297:$AG297=2)-2*($B297:$AG297=3)-($B297:$AG297=4)))-SUMPRODUCT(($B$1004:$AG$1004='MPL ID'!$BF$6)*(2*($B297:$AG297=1)+($B297:$AG297=2)-2*($B297:$AG297=3)-($B297:$AG297=4)))</f>
        <v>10</v>
      </c>
      <c r="AW297">
        <f ca="1">'MPL ID'!$BH$7+SUMPRODUCT(($B$1003:$AG$1003='MPL ID'!$BF$7)*(2*($B297:$AG297=1)+($B297:$AG297=2)-2*($B297:$AG297=3)-($B297:$AG297=4)))-SUMPRODUCT(($B$1004:$AG$1004='MPL ID'!$BF$7)*(2*($B297:$AG297=1)+($B297:$AG297=2)-2*($B297:$AG297=3)-($B297:$AG297=4)))</f>
        <v>-1</v>
      </c>
      <c r="AX297">
        <f ca="1">'MPL ID'!$BH$8+SUMPRODUCT(($B$1003:$AG$1003='MPL ID'!$BF$8)*(2*($B297:$AG297=1)+($B297:$AG297=2)-2*($B297:$AG297=3)-($B297:$AG297=4)))-SUMPRODUCT(($B$1004:$AG$1004='MPL ID'!$BF$8)*(2*($B297:$AG297=1)+($B297:$AG297=2)-2*($B297:$AG297=3)-($B297:$AG297=4)))</f>
        <v>-12</v>
      </c>
      <c r="AY297">
        <f ca="1">'MPL ID'!$BH$9+SUMPRODUCT(($B$1003:$AG$1003='MPL ID'!$BF$9)*(2*($B297:$AG297=1)+($B297:$AG297=2)-2*($B297:$AG297=3)-($B297:$AG297=4)))-SUMPRODUCT(($B$1004:$AG$1004='MPL ID'!$BF$9)*(2*($B297:$AG297=1)+($B297:$AG297=2)-2*($B297:$AG297=3)-($B297:$AG297=4)))</f>
        <v>11</v>
      </c>
      <c r="AZ297">
        <f ca="1">SUMPRODUCT(--($AH297:$AP297=AH297),--($AQ297:$AY297=AQ297),'MPL ID'!$BG$13:$BO$13)+IF(AND($E297&gt;=3,$E297&lt;=4,AO297=AH297,AX297=AQ297),1,0)+IF(AND($G297&gt;=1,$G297&lt;=2,AJ297=AH297,AS297=AQ297),1,0)+IF(AND($L297&gt;=1,$L297&lt;=2,AM297=AH297,AV297=AQ297),1,0)+IF(AND($O297&gt;=1,$O297&lt;=2,AP297=AH297,AY297=AQ297),1,0)+IF(AND($R297&gt;=1,$R297&lt;=2,AI297=AH297,AR297=AQ297),1,0)+IF(AND($AA297&gt;=3,$AA297&lt;=4,AL297=AH297,AU297=AQ297),1,0)+IF(AND($AE297&gt;=3,$AE297&lt;=4,AK297=AH297,AT297=AQ297),1,0)</f>
        <v>0</v>
      </c>
      <c r="BA297">
        <f ca="1">SUMPRODUCT(--($AH297:$AP297=AI297),--($AQ297:$AY297=AR297),'MPL ID'!$BG$14:$BO$14)+IF(AND($F297&gt;=1,$F297&lt;=2,AP297=AI297,AY297=AR297),1,0)+IF(AND($H297&gt;=1,$H297&lt;=2,AN297=AI297,AW297=AR297),1,0)+IF(AND($J297&gt;=3,$J297&lt;=4,AL297=AI297,AU297=AR297),1,0)+IF(AND($M297&gt;=1,$M297&lt;=2,AO297=AI297,AX297=AR297),1,0)+IF(AND($R297&gt;=3,$R297&lt;=4,AH297=AI297,AQ297=AR297),1,0)+IF(AND($Y297&gt;=3,$Y297&lt;=4,AJ297=AI297,AS297=AR297),1,0)+IF(AND($AC297&gt;=1,$AC297&lt;=2,AK297=AI297,AT297=AR297),1,0)+IF(AND($AF297&gt;=3,$AF297&lt;=4,AM297=AI297,AV297=AR297),1,0)</f>
        <v>0</v>
      </c>
      <c r="BB297">
        <f ca="1">SUMPRODUCT(--($AH297:$AP297=AJ297),--($AQ297:$AY297=AS297),'MPL ID'!$BG$15:$BO$15)+IF(AND($C297&gt;=1,$C297&lt;=2,AK297=AJ297,AT297=AS297),1,0)+IF(AND($G297&gt;=3,$G297&lt;=4,AH297=AJ297,AQ297=AS297),1,0)+IF(AND($K297&gt;=1,$K297&lt;=2,AP297=AJ297,AY297=AS297),1,0)+IF(AND($N297&gt;=3,$N297&lt;=4,AL297=AJ297,AU297=AS297),1,0)+IF(AND($V297&gt;=1,$V297&lt;=2,AM297=AJ297,AV297=AS297),1,0)+IF(AND($Y297&gt;=1,$Y297&lt;=2,AI297=AJ297,AR297=AS297),1,0)+IF(AND($AB297&gt;=3,$AB297&lt;=4,AN297=AJ297,AW297=AS297),1,0)</f>
        <v>0</v>
      </c>
      <c r="BC297">
        <f ca="1">SUMPRODUCT(--($AH297:$AP297=AK297),--($AQ297:$AY297=AT297),'MPL ID'!$BG$16:$BO$16)+IF(AND($C297&gt;=3,$C297&lt;=4,AJ297=AK297,AS297=AT297),1,0)+IF(AND($I297&gt;=1,$I297&lt;=2,AP297=AK297,AY297=AT297),1,0)+IF(AND($P297&gt;=3,$P297&lt;=4,AO297=AK297,AX297=AT297),1,0)+IF(AND($T297&gt;=1,$T297&lt;=2,AN297=AK297,AW297=AT297),1,0)+IF(AND($W297&gt;=1,$W297&lt;=2,AL297=AK297,AU297=AT297),1,0)+IF(AND($AC297&gt;=3,$AC297&lt;=4,AI297=AK297,AR297=AT297),1,0)+IF(AND($AE297&gt;=1,$AE297&lt;=2,AH297=AK297,AQ297=AT297),1,0)</f>
        <v>0</v>
      </c>
      <c r="BD297">
        <f ca="1">SUMPRODUCT(--($AH297:$AP297=AL297),--($AQ297:$AY297=AU297),'MPL ID'!$BG$17:$BO$17)+IF(AND($B297&gt;=3,$B297&lt;=4,AN297=AL297,AW297=AU297),1,0)+IF(AND($D297&gt;=1,$D297&lt;=2,AM297=AL297,AV297=AU297),1,0)+IF(AND($J297&gt;=1,$J297&lt;=2,AI297=AL297,AR297=AU297),1,0)+IF(AND($N297&gt;=1,$N297&lt;=2,AJ297=AL297,AS297=AU297),1,0)+IF(AND($W297&gt;=3,$W297&lt;=4,AK297=AL297,AT297=AU297),1,0)+IF(AND($AA297&gt;=1,$AA297&lt;=2,AH297=AL297,AQ297=AU297),1,0)+IF(AND($AD297&gt;=3,$AD297&lt;=4,AO297=AL297,AX297=AU297),1,0)</f>
        <v>0</v>
      </c>
      <c r="BE297">
        <f ca="1">SUMPRODUCT(--($AH297:$AP297=AM297),--($AQ297:$AY297=AV297),'MPL ID'!$BG$18:$BO$18)+IF(AND($D297&gt;=3,$D297&lt;=4,AL297=AM297,AU297=AV297),1,0)+IF(AND($L297&gt;=3,$L297&lt;=4,AH297=AM297,AQ297=AV297),1,0)+IF(AND($Q297&gt;=3,$Q297&lt;=4,AN297=AM297,AW297=AV297),1,0)+IF(AND($S297&gt;=1,$S297&lt;=2,AP297=AM297,AY297=AV297),1,0)+IF(AND($V297&gt;=3,$V297&lt;=4,AJ297=AM297,AS297=AV297),1,0)+IF(AND($Z297&gt;=1,$Z297&lt;=2,AO297=AM297,AX297=AV297),1,0)+IF(AND($AF297&gt;=1,$AF297&lt;=2,AI297=AM297,AR297=AV297),1,0)</f>
        <v>0</v>
      </c>
      <c r="BF297">
        <f ca="1">SUMPRODUCT(--($AH297:$AP297=AN297),--($AQ297:$AY297=AW297),'MPL ID'!$BG$19:$BO$19)+IF(AND($B297&gt;=1,$B297&lt;=2,AL297=AN297,AU297=AW297),1,0)+IF(AND($H297&gt;=3,$H297&lt;=4,AI297=AN297,AR297=AW297),1,0)+IF(AND($Q297&gt;=1,$Q297&lt;=2,AM297=AN297,AV297=AW297),1,0)+IF(AND($T297&gt;=3,$T297&lt;=4,AK297=AN297,AT297=AW297),1,0)+IF(AND($X297&gt;=3,$X297&lt;=4,AO297=AN297,AX297=AW297),1,0)+IF(AND($AB297&gt;=1,$AB297&lt;=2,AJ297=AN297,AS297=AW297),1,0)+IF(AND($AG297&gt;=1,$AG297&lt;=2,AP297=AN297,AY297=AW297),1,0)</f>
        <v>0</v>
      </c>
      <c r="BG297">
        <f ca="1">SUMPRODUCT(--($AH297:$AP297=AO297),--($AQ297:$AY297=AX297),'MPL ID'!$BG$20:$BO$20)+IF(AND($E297&gt;=1,$E297&lt;=2,AH297=AO297,AQ297=AX297),1,0)+IF(AND($M297&gt;=3,$M297&lt;=4,AI297=AO297,AR297=AX297),1,0)+IF(AND($P297&gt;=1,$P297&lt;=2,AK297=AO297,AT297=AX297),1,0)+IF(AND($U297&gt;=1,$U297&lt;=2,AP297=AO297,AY297=AX297),1,0)+IF(AND($X297&gt;=1,$X297&lt;=2,AN297=AO297,AW297=AX297),1,0)+IF(AND($Z297&gt;=3,$Z297&lt;=4,AM297=AO297,AV297=AX297),1,0)+IF(AND($AD297&gt;=1,$AD297&lt;=2,AL297=AO297,AU297=AX297),1,0)</f>
        <v>0</v>
      </c>
      <c r="BH297">
        <f ca="1">SUMPRODUCT(--($AH297:$AP297=AP297),--($AQ297:$AY297=AY297),'MPL ID'!$BG$21:$BO$21)+IF(AND($F297&gt;=3,$F297&lt;=4,AI297=AP297,AR297=AY297),1,0)+IF(AND($I297&gt;=3,$I297&lt;=4,AK297=AP297,AT297=AY297),1,0)+IF(AND($K297&gt;=3,$K297&lt;=4,AJ297=AP297,AS297=AY297),1,0)+IF(AND($O297&gt;=3,$O297&lt;=4,AH297=AP297,AQ297=AY297),1,0)+IF(AND($S297&gt;=3,$S297&lt;=4,AM297=AP297,AV297=AY297),1,0)+IF(AND($U297&gt;=3,$U297&lt;=4,AO297=AP297,AX297=AY297),1,0)+IF(AND($AG297&gt;=3,$AG297&lt;=4,AN297=AP297,AW297=AY297),1,0)</f>
        <v>0</v>
      </c>
      <c r="BI297">
        <f t="shared" ca="1" si="36"/>
        <v>4</v>
      </c>
      <c r="BJ297">
        <f t="shared" ca="1" si="37"/>
        <v>5</v>
      </c>
      <c r="BK297">
        <f t="shared" ca="1" si="38"/>
        <v>7</v>
      </c>
      <c r="BL297">
        <f t="shared" ca="1" si="39"/>
        <v>3</v>
      </c>
      <c r="BM297">
        <f t="shared" ca="1" si="40"/>
        <v>8</v>
      </c>
      <c r="BN297">
        <f t="shared" ca="1" si="41"/>
        <v>2</v>
      </c>
      <c r="BO297">
        <f t="shared" ca="1" si="42"/>
        <v>6</v>
      </c>
      <c r="BP297">
        <f t="shared" ca="1" si="43"/>
        <v>9</v>
      </c>
      <c r="BQ297">
        <f t="shared" ca="1" si="44"/>
        <v>1</v>
      </c>
    </row>
    <row r="298" spans="1:69" x14ac:dyDescent="0.25">
      <c r="A298">
        <v>297</v>
      </c>
      <c r="B298">
        <f ca="1">IF(AND(ISNUMBER('MPL ID'!$P$25),ISNUMBER('MPL ID'!$Q$25)),0,RANDBETWEEN(1,4))</f>
        <v>0</v>
      </c>
      <c r="C298">
        <f ca="1">IF(AND(ISNUMBER('MPL ID'!$P$26),ISNUMBER('MPL ID'!$Q$26)),0,RANDBETWEEN(1,4))</f>
        <v>0</v>
      </c>
      <c r="D298">
        <f ca="1">IF(AND(ISNUMBER('MPL ID'!$P$28),ISNUMBER('MPL ID'!$Q$28)),0,RANDBETWEEN(1,4))</f>
        <v>0</v>
      </c>
      <c r="E298">
        <f ca="1">IF(AND(ISNUMBER('MPL ID'!$P$29),ISNUMBER('MPL ID'!$Q$29)),0,RANDBETWEEN(1,4))</f>
        <v>0</v>
      </c>
      <c r="F298">
        <f ca="1">IF(AND(ISNUMBER('MPL ID'!$P$30),ISNUMBER('MPL ID'!$Q$30)),0,RANDBETWEEN(1,4))</f>
        <v>0</v>
      </c>
      <c r="G298">
        <f ca="1">IF(AND(ISNUMBER('MPL ID'!$P$31),ISNUMBER('MPL ID'!$Q$31)),0,RANDBETWEEN(1,4))</f>
        <v>0</v>
      </c>
      <c r="H298">
        <f ca="1">IF(AND(ISNUMBER('MPL ID'!$P$32),ISNUMBER('MPL ID'!$Q$32)),0,RANDBETWEEN(1,4))</f>
        <v>0</v>
      </c>
      <c r="I298">
        <f ca="1">IF(AND(ISNUMBER('MPL ID'!$P$33),ISNUMBER('MPL ID'!$Q$33)),0,RANDBETWEEN(1,4))</f>
        <v>0</v>
      </c>
      <c r="J298">
        <f ca="1">IF(AND(ISNUMBER('MPL ID'!$D$36),ISNUMBER('MPL ID'!$E$36)),0,RANDBETWEEN(1,4))</f>
        <v>0</v>
      </c>
      <c r="K298">
        <f ca="1">IF(AND(ISNUMBER('MPL ID'!$D$37),ISNUMBER('MPL ID'!$E$37)),0,RANDBETWEEN(1,4))</f>
        <v>0</v>
      </c>
      <c r="L298">
        <f ca="1">IF(AND(ISNUMBER('MPL ID'!$D$39),ISNUMBER('MPL ID'!$E$39)),0,RANDBETWEEN(1,4))</f>
        <v>0</v>
      </c>
      <c r="M298">
        <f ca="1">IF(AND(ISNUMBER('MPL ID'!$D$40),ISNUMBER('MPL ID'!$E$40)),0,RANDBETWEEN(1,4))</f>
        <v>0</v>
      </c>
      <c r="N298">
        <f ca="1">IF(AND(ISNUMBER('MPL ID'!$D$41),ISNUMBER('MPL ID'!$E$41)),0,RANDBETWEEN(1,4))</f>
        <v>0</v>
      </c>
      <c r="O298">
        <f ca="1">IF(AND(ISNUMBER('MPL ID'!$D$42),ISNUMBER('MPL ID'!$E$42)),0,RANDBETWEEN(1,4))</f>
        <v>0</v>
      </c>
      <c r="P298">
        <f ca="1">IF(AND(ISNUMBER('MPL ID'!$D$43),ISNUMBER('MPL ID'!$E$43)),0,RANDBETWEEN(1,4))</f>
        <v>0</v>
      </c>
      <c r="Q298">
        <f ca="1">IF(AND(ISNUMBER('MPL ID'!$D$44),ISNUMBER('MPL ID'!$E$44)),0,RANDBETWEEN(1,4))</f>
        <v>0</v>
      </c>
      <c r="R298">
        <f ca="1">IF(AND(ISNUMBER('MPL ID'!$J$36),ISNUMBER('MPL ID'!$K$36)),0,RANDBETWEEN(1,4))</f>
        <v>0</v>
      </c>
      <c r="S298">
        <f ca="1">IF(AND(ISNUMBER('MPL ID'!$J$37),ISNUMBER('MPL ID'!$K$37)),0,RANDBETWEEN(1,4))</f>
        <v>0</v>
      </c>
      <c r="T298">
        <f ca="1">IF(AND(ISNUMBER('MPL ID'!$J$39),ISNUMBER('MPL ID'!$K$39)),0,RANDBETWEEN(1,4))</f>
        <v>0</v>
      </c>
      <c r="U298">
        <f ca="1">IF(AND(ISNUMBER('MPL ID'!$J$40),ISNUMBER('MPL ID'!$K$40)),0,RANDBETWEEN(1,4))</f>
        <v>0</v>
      </c>
      <c r="V298">
        <f ca="1">IF(AND(ISNUMBER('MPL ID'!$J$41),ISNUMBER('MPL ID'!$K$41)),0,RANDBETWEEN(1,4))</f>
        <v>0</v>
      </c>
      <c r="W298">
        <f ca="1">IF(AND(ISNUMBER('MPL ID'!$J$42),ISNUMBER('MPL ID'!$K$42)),0,RANDBETWEEN(1,4))</f>
        <v>2</v>
      </c>
      <c r="X298">
        <f ca="1">IF(AND(ISNUMBER('MPL ID'!$J$43),ISNUMBER('MPL ID'!$K$43)),0,RANDBETWEEN(1,4))</f>
        <v>3</v>
      </c>
      <c r="Y298">
        <f ca="1">IF(AND(ISNUMBER('MPL ID'!$J$44),ISNUMBER('MPL ID'!$K$44)),0,RANDBETWEEN(1,4))</f>
        <v>3</v>
      </c>
      <c r="Z298">
        <f ca="1">IF(AND(ISNUMBER('MPL ID'!$P$36),ISNUMBER('MPL ID'!$Q$36)),0,RANDBETWEEN(1,4))</f>
        <v>3</v>
      </c>
      <c r="AA298">
        <f ca="1">IF(AND(ISNUMBER('MPL ID'!$P$37),ISNUMBER('MPL ID'!$Q$37)),0,RANDBETWEEN(1,4))</f>
        <v>2</v>
      </c>
      <c r="AB298">
        <f ca="1">IF(AND(ISNUMBER('MPL ID'!$P$39),ISNUMBER('MPL ID'!$Q$39)),0,RANDBETWEEN(1,4))</f>
        <v>1</v>
      </c>
      <c r="AC298">
        <f ca="1">IF(AND(ISNUMBER('MPL ID'!$P$40),ISNUMBER('MPL ID'!$Q$40)),0,RANDBETWEEN(1,4))</f>
        <v>1</v>
      </c>
      <c r="AD298">
        <f ca="1">IF(AND(ISNUMBER('MPL ID'!$P$41),ISNUMBER('MPL ID'!$Q$41)),0,RANDBETWEEN(1,4))</f>
        <v>3</v>
      </c>
      <c r="AE298">
        <f ca="1">IF(AND(ISNUMBER('MPL ID'!$P$42),ISNUMBER('MPL ID'!$Q$42)),0,RANDBETWEEN(1,4))</f>
        <v>4</v>
      </c>
      <c r="AF298">
        <f ca="1">IF(AND(ISNUMBER('MPL ID'!$P$43),ISNUMBER('MPL ID'!$Q$43)),0,RANDBETWEEN(1,4))</f>
        <v>3</v>
      </c>
      <c r="AG298">
        <f ca="1">IF(AND(ISNUMBER('MPL ID'!$P$44),ISNUMBER('MPL ID'!$Q$44)),0,RANDBETWEEN(1,4))</f>
        <v>3</v>
      </c>
      <c r="AH298">
        <f ca="1">'MPL ID'!$BG$1+SUMPRODUCT(($B$1003:$AG$1003='MPL ID'!$BF$1)*(($B298:$AG298=1)+($B298:$AG298=2)))+SUMPRODUCT(($B$1004:$AG$1004='MPL ID'!$BF$1)*(($B298:$AG298=3)+($B298:$AG298=4)))</f>
        <v>10</v>
      </c>
      <c r="AI298">
        <f ca="1">'MPL ID'!$BG$2+SUMPRODUCT(($B$1003:$AG$1003='MPL ID'!$BF$2)*(($B298:$AG298=1)+($B298:$AG298=2)))+SUMPRODUCT(($B$1004:$AG$1004='MPL ID'!$BF$2)*(($B298:$AG298=3)+($B298:$AG298=4)))</f>
        <v>10</v>
      </c>
      <c r="AJ298">
        <f ca="1">'MPL ID'!$BG$3+SUMPRODUCT(($B$1003:$AG$1003='MPL ID'!$BF$3)*(($B298:$AG298=1)+($B298:$AG298=2)))+SUMPRODUCT(($B$1004:$AG$1004='MPL ID'!$BF$3)*(($B298:$AG298=3)+($B298:$AG298=4)))</f>
        <v>5</v>
      </c>
      <c r="AK298">
        <f ca="1">'MPL ID'!$BG$4+SUMPRODUCT(($B$1003:$AG$1003='MPL ID'!$BF$4)*(($B298:$AG298=1)+($B298:$AG298=2)))+SUMPRODUCT(($B$1004:$AG$1004='MPL ID'!$BF$4)*(($B298:$AG298=3)+($B298:$AG298=4)))</f>
        <v>8</v>
      </c>
      <c r="AL298">
        <f ca="1">'MPL ID'!$BG$5+SUMPRODUCT(($B$1003:$AG$1003='MPL ID'!$BF$5)*(($B298:$AG298=1)+($B298:$AG298=2)))+SUMPRODUCT(($B$1004:$AG$1004='MPL ID'!$BF$5)*(($B298:$AG298=3)+($B298:$AG298=4)))</f>
        <v>5</v>
      </c>
      <c r="AM298">
        <f ca="1">'MPL ID'!$BG$6+SUMPRODUCT(($B$1003:$AG$1003='MPL ID'!$BF$6)*(($B298:$AG298=1)+($B298:$AG298=2)))+SUMPRODUCT(($B$1004:$AG$1004='MPL ID'!$BF$6)*(($B298:$AG298=3)+($B298:$AG298=4)))</f>
        <v>11</v>
      </c>
      <c r="AN298">
        <f ca="1">'MPL ID'!$BG$7+SUMPRODUCT(($B$1003:$AG$1003='MPL ID'!$BF$7)*(($B298:$AG298=1)+($B298:$AG298=2)))+SUMPRODUCT(($B$1004:$AG$1004='MPL ID'!$BF$7)*(($B298:$AG298=3)+($B298:$AG298=4)))</f>
        <v>7</v>
      </c>
      <c r="AO298">
        <f ca="1">'MPL ID'!$BG$8+SUMPRODUCT(($B$1003:$AG$1003='MPL ID'!$BF$8)*(($B298:$AG298=1)+($B298:$AG298=2)))+SUMPRODUCT(($B$1004:$AG$1004='MPL ID'!$BF$8)*(($B298:$AG298=3)+($B298:$AG298=4)))</f>
        <v>4</v>
      </c>
      <c r="AP298">
        <f ca="1">'MPL ID'!$BG$9+SUMPRODUCT(($B$1003:$AG$1003='MPL ID'!$BF$9)*(($B298:$AG298=1)+($B298:$AG298=2)))+SUMPRODUCT(($B$1004:$AG$1004='MPL ID'!$BF$9)*(($B298:$AG298=3)+($B298:$AG298=4)))</f>
        <v>12</v>
      </c>
      <c r="AQ298">
        <f ca="1">'MPL ID'!$BH$1+SUMPRODUCT(($B$1003:$AG$1003='MPL ID'!$BF$1)*(2*($B298:$AG298=1)+($B298:$AG298=2)-2*($B298:$AG298=3)-($B298:$AG298=4)))-SUMPRODUCT(($B$1004:$AG$1004='MPL ID'!$BF$1)*(2*($B298:$AG298=1)+($B298:$AG298=2)-2*($B298:$AG298=3)-($B298:$AG298=4)))</f>
        <v>9</v>
      </c>
      <c r="AR298">
        <f ca="1">'MPL ID'!$BH$2+SUMPRODUCT(($B$1003:$AG$1003='MPL ID'!$BF$2)*(2*($B298:$AG298=1)+($B298:$AG298=2)-2*($B298:$AG298=3)-($B298:$AG298=4)))-SUMPRODUCT(($B$1004:$AG$1004='MPL ID'!$BF$2)*(2*($B298:$AG298=1)+($B298:$AG298=2)-2*($B298:$AG298=3)-($B298:$AG298=4)))</f>
        <v>4</v>
      </c>
      <c r="AS298">
        <f ca="1">'MPL ID'!$BH$3+SUMPRODUCT(($B$1003:$AG$1003='MPL ID'!$BF$3)*(2*($B298:$AG298=1)+($B298:$AG298=2)-2*($B298:$AG298=3)-($B298:$AG298=4)))-SUMPRODUCT(($B$1004:$AG$1004='MPL ID'!$BF$3)*(2*($B298:$AG298=1)+($B298:$AG298=2)-2*($B298:$AG298=3)-($B298:$AG298=4)))</f>
        <v>-12</v>
      </c>
      <c r="AT298">
        <f ca="1">'MPL ID'!$BH$4+SUMPRODUCT(($B$1003:$AG$1003='MPL ID'!$BF$4)*(2*($B298:$AG298=1)+($B298:$AG298=2)-2*($B298:$AG298=3)-($B298:$AG298=4)))-SUMPRODUCT(($B$1004:$AG$1004='MPL ID'!$BF$4)*(2*($B298:$AG298=1)+($B298:$AG298=2)-2*($B298:$AG298=3)-($B298:$AG298=4)))</f>
        <v>-2</v>
      </c>
      <c r="AU298">
        <f ca="1">'MPL ID'!$BH$5+SUMPRODUCT(($B$1003:$AG$1003='MPL ID'!$BF$5)*(2*($B298:$AG298=1)+($B298:$AG298=2)-2*($B298:$AG298=3)-($B298:$AG298=4)))-SUMPRODUCT(($B$1004:$AG$1004='MPL ID'!$BF$5)*(2*($B298:$AG298=1)+($B298:$AG298=2)-2*($B298:$AG298=3)-($B298:$AG298=4)))</f>
        <v>-10</v>
      </c>
      <c r="AV298">
        <f ca="1">'MPL ID'!$BH$6+SUMPRODUCT(($B$1003:$AG$1003='MPL ID'!$BF$6)*(2*($B298:$AG298=1)+($B298:$AG298=2)-2*($B298:$AG298=3)-($B298:$AG298=4)))-SUMPRODUCT(($B$1004:$AG$1004='MPL ID'!$BF$6)*(2*($B298:$AG298=1)+($B298:$AG298=2)-2*($B298:$AG298=3)-($B298:$AG298=4)))</f>
        <v>10</v>
      </c>
      <c r="AW298">
        <f ca="1">'MPL ID'!$BH$7+SUMPRODUCT(($B$1003:$AG$1003='MPL ID'!$BF$7)*(2*($B298:$AG298=1)+($B298:$AG298=2)-2*($B298:$AG298=3)-($B298:$AG298=4)))-SUMPRODUCT(($B$1004:$AG$1004='MPL ID'!$BF$7)*(2*($B298:$AG298=1)+($B298:$AG298=2)-2*($B298:$AG298=3)-($B298:$AG298=4)))</f>
        <v>0</v>
      </c>
      <c r="AX298">
        <f ca="1">'MPL ID'!$BH$8+SUMPRODUCT(($B$1003:$AG$1003='MPL ID'!$BF$8)*(2*($B298:$AG298=1)+($B298:$AG298=2)-2*($B298:$AG298=3)-($B298:$AG298=4)))-SUMPRODUCT(($B$1004:$AG$1004='MPL ID'!$BF$8)*(2*($B298:$AG298=1)+($B298:$AG298=2)-2*($B298:$AG298=3)-($B298:$AG298=4)))</f>
        <v>-14</v>
      </c>
      <c r="AY298">
        <f ca="1">'MPL ID'!$BH$9+SUMPRODUCT(($B$1003:$AG$1003='MPL ID'!$BF$9)*(2*($B298:$AG298=1)+($B298:$AG298=2)-2*($B298:$AG298=3)-($B298:$AG298=4)))-SUMPRODUCT(($B$1004:$AG$1004='MPL ID'!$BF$9)*(2*($B298:$AG298=1)+($B298:$AG298=2)-2*($B298:$AG298=3)-($B298:$AG298=4)))</f>
        <v>15</v>
      </c>
      <c r="AZ298">
        <f ca="1">SUMPRODUCT(--($AH298:$AP298=AH298),--($AQ298:$AY298=AQ298),'MPL ID'!$BG$13:$BO$13)+IF(AND($E298&gt;=3,$E298&lt;=4,AO298=AH298,AX298=AQ298),1,0)+IF(AND($G298&gt;=1,$G298&lt;=2,AJ298=AH298,AS298=AQ298),1,0)+IF(AND($L298&gt;=1,$L298&lt;=2,AM298=AH298,AV298=AQ298),1,0)+IF(AND($O298&gt;=1,$O298&lt;=2,AP298=AH298,AY298=AQ298),1,0)+IF(AND($R298&gt;=1,$R298&lt;=2,AI298=AH298,AR298=AQ298),1,0)+IF(AND($AA298&gt;=3,$AA298&lt;=4,AL298=AH298,AU298=AQ298),1,0)+IF(AND($AE298&gt;=3,$AE298&lt;=4,AK298=AH298,AT298=AQ298),1,0)</f>
        <v>0</v>
      </c>
      <c r="BA298">
        <f ca="1">SUMPRODUCT(--($AH298:$AP298=AI298),--($AQ298:$AY298=AR298),'MPL ID'!$BG$14:$BO$14)+IF(AND($F298&gt;=1,$F298&lt;=2,AP298=AI298,AY298=AR298),1,0)+IF(AND($H298&gt;=1,$H298&lt;=2,AN298=AI298,AW298=AR298),1,0)+IF(AND($J298&gt;=3,$J298&lt;=4,AL298=AI298,AU298=AR298),1,0)+IF(AND($M298&gt;=1,$M298&lt;=2,AO298=AI298,AX298=AR298),1,0)+IF(AND($R298&gt;=3,$R298&lt;=4,AH298=AI298,AQ298=AR298),1,0)+IF(AND($Y298&gt;=3,$Y298&lt;=4,AJ298=AI298,AS298=AR298),1,0)+IF(AND($AC298&gt;=1,$AC298&lt;=2,AK298=AI298,AT298=AR298),1,0)+IF(AND($AF298&gt;=3,$AF298&lt;=4,AM298=AI298,AV298=AR298),1,0)</f>
        <v>0</v>
      </c>
      <c r="BB298">
        <f ca="1">SUMPRODUCT(--($AH298:$AP298=AJ298),--($AQ298:$AY298=AS298),'MPL ID'!$BG$15:$BO$15)+IF(AND($C298&gt;=1,$C298&lt;=2,AK298=AJ298,AT298=AS298),1,0)+IF(AND($G298&gt;=3,$G298&lt;=4,AH298=AJ298,AQ298=AS298),1,0)+IF(AND($K298&gt;=1,$K298&lt;=2,AP298=AJ298,AY298=AS298),1,0)+IF(AND($N298&gt;=3,$N298&lt;=4,AL298=AJ298,AU298=AS298),1,0)+IF(AND($V298&gt;=1,$V298&lt;=2,AM298=AJ298,AV298=AS298),1,0)+IF(AND($Y298&gt;=1,$Y298&lt;=2,AI298=AJ298,AR298=AS298),1,0)+IF(AND($AB298&gt;=3,$AB298&lt;=4,AN298=AJ298,AW298=AS298),1,0)</f>
        <v>0</v>
      </c>
      <c r="BC298">
        <f ca="1">SUMPRODUCT(--($AH298:$AP298=AK298),--($AQ298:$AY298=AT298),'MPL ID'!$BG$16:$BO$16)+IF(AND($C298&gt;=3,$C298&lt;=4,AJ298=AK298,AS298=AT298),1,0)+IF(AND($I298&gt;=1,$I298&lt;=2,AP298=AK298,AY298=AT298),1,0)+IF(AND($P298&gt;=3,$P298&lt;=4,AO298=AK298,AX298=AT298),1,0)+IF(AND($T298&gt;=1,$T298&lt;=2,AN298=AK298,AW298=AT298),1,0)+IF(AND($W298&gt;=1,$W298&lt;=2,AL298=AK298,AU298=AT298),1,0)+IF(AND($AC298&gt;=3,$AC298&lt;=4,AI298=AK298,AR298=AT298),1,0)+IF(AND($AE298&gt;=1,$AE298&lt;=2,AH298=AK298,AQ298=AT298),1,0)</f>
        <v>0</v>
      </c>
      <c r="BD298">
        <f ca="1">SUMPRODUCT(--($AH298:$AP298=AL298),--($AQ298:$AY298=AU298),'MPL ID'!$BG$17:$BO$17)+IF(AND($B298&gt;=3,$B298&lt;=4,AN298=AL298,AW298=AU298),1,0)+IF(AND($D298&gt;=1,$D298&lt;=2,AM298=AL298,AV298=AU298),1,0)+IF(AND($J298&gt;=1,$J298&lt;=2,AI298=AL298,AR298=AU298),1,0)+IF(AND($N298&gt;=1,$N298&lt;=2,AJ298=AL298,AS298=AU298),1,0)+IF(AND($W298&gt;=3,$W298&lt;=4,AK298=AL298,AT298=AU298),1,0)+IF(AND($AA298&gt;=1,$AA298&lt;=2,AH298=AL298,AQ298=AU298),1,0)+IF(AND($AD298&gt;=3,$AD298&lt;=4,AO298=AL298,AX298=AU298),1,0)</f>
        <v>0</v>
      </c>
      <c r="BE298">
        <f ca="1">SUMPRODUCT(--($AH298:$AP298=AM298),--($AQ298:$AY298=AV298),'MPL ID'!$BG$18:$BO$18)+IF(AND($D298&gt;=3,$D298&lt;=4,AL298=AM298,AU298=AV298),1,0)+IF(AND($L298&gt;=3,$L298&lt;=4,AH298=AM298,AQ298=AV298),1,0)+IF(AND($Q298&gt;=3,$Q298&lt;=4,AN298=AM298,AW298=AV298),1,0)+IF(AND($S298&gt;=1,$S298&lt;=2,AP298=AM298,AY298=AV298),1,0)+IF(AND($V298&gt;=3,$V298&lt;=4,AJ298=AM298,AS298=AV298),1,0)+IF(AND($Z298&gt;=1,$Z298&lt;=2,AO298=AM298,AX298=AV298),1,0)+IF(AND($AF298&gt;=1,$AF298&lt;=2,AI298=AM298,AR298=AV298),1,0)</f>
        <v>0</v>
      </c>
      <c r="BF298">
        <f ca="1">SUMPRODUCT(--($AH298:$AP298=AN298),--($AQ298:$AY298=AW298),'MPL ID'!$BG$19:$BO$19)+IF(AND($B298&gt;=1,$B298&lt;=2,AL298=AN298,AU298=AW298),1,0)+IF(AND($H298&gt;=3,$H298&lt;=4,AI298=AN298,AR298=AW298),1,0)+IF(AND($Q298&gt;=1,$Q298&lt;=2,AM298=AN298,AV298=AW298),1,0)+IF(AND($T298&gt;=3,$T298&lt;=4,AK298=AN298,AT298=AW298),1,0)+IF(AND($X298&gt;=3,$X298&lt;=4,AO298=AN298,AX298=AW298),1,0)+IF(AND($AB298&gt;=1,$AB298&lt;=2,AJ298=AN298,AS298=AW298),1,0)+IF(AND($AG298&gt;=1,$AG298&lt;=2,AP298=AN298,AY298=AW298),1,0)</f>
        <v>0</v>
      </c>
      <c r="BG298">
        <f ca="1">SUMPRODUCT(--($AH298:$AP298=AO298),--($AQ298:$AY298=AX298),'MPL ID'!$BG$20:$BO$20)+IF(AND($E298&gt;=1,$E298&lt;=2,AH298=AO298,AQ298=AX298),1,0)+IF(AND($M298&gt;=3,$M298&lt;=4,AI298=AO298,AR298=AX298),1,0)+IF(AND($P298&gt;=1,$P298&lt;=2,AK298=AO298,AT298=AX298),1,0)+IF(AND($U298&gt;=1,$U298&lt;=2,AP298=AO298,AY298=AX298),1,0)+IF(AND($X298&gt;=1,$X298&lt;=2,AN298=AO298,AW298=AX298),1,0)+IF(AND($Z298&gt;=3,$Z298&lt;=4,AM298=AO298,AV298=AX298),1,0)+IF(AND($AD298&gt;=1,$AD298&lt;=2,AL298=AO298,AU298=AX298),1,0)</f>
        <v>0</v>
      </c>
      <c r="BH298">
        <f ca="1">SUMPRODUCT(--($AH298:$AP298=AP298),--($AQ298:$AY298=AY298),'MPL ID'!$BG$21:$BO$21)+IF(AND($F298&gt;=3,$F298&lt;=4,AI298=AP298,AR298=AY298),1,0)+IF(AND($I298&gt;=3,$I298&lt;=4,AK298=AP298,AT298=AY298),1,0)+IF(AND($K298&gt;=3,$K298&lt;=4,AJ298=AP298,AS298=AY298),1,0)+IF(AND($O298&gt;=3,$O298&lt;=4,AH298=AP298,AQ298=AY298),1,0)+IF(AND($S298&gt;=3,$S298&lt;=4,AM298=AP298,AV298=AY298),1,0)+IF(AND($U298&gt;=3,$U298&lt;=4,AO298=AP298,AX298=AY298),1,0)+IF(AND($AG298&gt;=3,$AG298&lt;=4,AN298=AP298,AW298=AY298),1,0)</f>
        <v>0</v>
      </c>
      <c r="BI298">
        <f t="shared" ca="1" si="36"/>
        <v>3</v>
      </c>
      <c r="BJ298">
        <f t="shared" ca="1" si="37"/>
        <v>4</v>
      </c>
      <c r="BK298">
        <f t="shared" ca="1" si="38"/>
        <v>8</v>
      </c>
      <c r="BL298">
        <f t="shared" ca="1" si="39"/>
        <v>5</v>
      </c>
      <c r="BM298">
        <f t="shared" ca="1" si="40"/>
        <v>7</v>
      </c>
      <c r="BN298">
        <f t="shared" ca="1" si="41"/>
        <v>2</v>
      </c>
      <c r="BO298">
        <f t="shared" ca="1" si="42"/>
        <v>6</v>
      </c>
      <c r="BP298">
        <f t="shared" ca="1" si="43"/>
        <v>9</v>
      </c>
      <c r="BQ298">
        <f t="shared" ca="1" si="44"/>
        <v>1</v>
      </c>
    </row>
    <row r="299" spans="1:69" x14ac:dyDescent="0.25">
      <c r="A299">
        <v>298</v>
      </c>
      <c r="B299">
        <f ca="1">IF(AND(ISNUMBER('MPL ID'!$P$25),ISNUMBER('MPL ID'!$Q$25)),0,RANDBETWEEN(1,4))</f>
        <v>0</v>
      </c>
      <c r="C299">
        <f ca="1">IF(AND(ISNUMBER('MPL ID'!$P$26),ISNUMBER('MPL ID'!$Q$26)),0,RANDBETWEEN(1,4))</f>
        <v>0</v>
      </c>
      <c r="D299">
        <f ca="1">IF(AND(ISNUMBER('MPL ID'!$P$28),ISNUMBER('MPL ID'!$Q$28)),0,RANDBETWEEN(1,4))</f>
        <v>0</v>
      </c>
      <c r="E299">
        <f ca="1">IF(AND(ISNUMBER('MPL ID'!$P$29),ISNUMBER('MPL ID'!$Q$29)),0,RANDBETWEEN(1,4))</f>
        <v>0</v>
      </c>
      <c r="F299">
        <f ca="1">IF(AND(ISNUMBER('MPL ID'!$P$30),ISNUMBER('MPL ID'!$Q$30)),0,RANDBETWEEN(1,4))</f>
        <v>0</v>
      </c>
      <c r="G299">
        <f ca="1">IF(AND(ISNUMBER('MPL ID'!$P$31),ISNUMBER('MPL ID'!$Q$31)),0,RANDBETWEEN(1,4))</f>
        <v>0</v>
      </c>
      <c r="H299">
        <f ca="1">IF(AND(ISNUMBER('MPL ID'!$P$32),ISNUMBER('MPL ID'!$Q$32)),0,RANDBETWEEN(1,4))</f>
        <v>0</v>
      </c>
      <c r="I299">
        <f ca="1">IF(AND(ISNUMBER('MPL ID'!$P$33),ISNUMBER('MPL ID'!$Q$33)),0,RANDBETWEEN(1,4))</f>
        <v>0</v>
      </c>
      <c r="J299">
        <f ca="1">IF(AND(ISNUMBER('MPL ID'!$D$36),ISNUMBER('MPL ID'!$E$36)),0,RANDBETWEEN(1,4))</f>
        <v>0</v>
      </c>
      <c r="K299">
        <f ca="1">IF(AND(ISNUMBER('MPL ID'!$D$37),ISNUMBER('MPL ID'!$E$37)),0,RANDBETWEEN(1,4))</f>
        <v>0</v>
      </c>
      <c r="L299">
        <f ca="1">IF(AND(ISNUMBER('MPL ID'!$D$39),ISNUMBER('MPL ID'!$E$39)),0,RANDBETWEEN(1,4))</f>
        <v>0</v>
      </c>
      <c r="M299">
        <f ca="1">IF(AND(ISNUMBER('MPL ID'!$D$40),ISNUMBER('MPL ID'!$E$40)),0,RANDBETWEEN(1,4))</f>
        <v>0</v>
      </c>
      <c r="N299">
        <f ca="1">IF(AND(ISNUMBER('MPL ID'!$D$41),ISNUMBER('MPL ID'!$E$41)),0,RANDBETWEEN(1,4))</f>
        <v>0</v>
      </c>
      <c r="O299">
        <f ca="1">IF(AND(ISNUMBER('MPL ID'!$D$42),ISNUMBER('MPL ID'!$E$42)),0,RANDBETWEEN(1,4))</f>
        <v>0</v>
      </c>
      <c r="P299">
        <f ca="1">IF(AND(ISNUMBER('MPL ID'!$D$43),ISNUMBER('MPL ID'!$E$43)),0,RANDBETWEEN(1,4))</f>
        <v>0</v>
      </c>
      <c r="Q299">
        <f ca="1">IF(AND(ISNUMBER('MPL ID'!$D$44),ISNUMBER('MPL ID'!$E$44)),0,RANDBETWEEN(1,4))</f>
        <v>0</v>
      </c>
      <c r="R299">
        <f ca="1">IF(AND(ISNUMBER('MPL ID'!$J$36),ISNUMBER('MPL ID'!$K$36)),0,RANDBETWEEN(1,4))</f>
        <v>0</v>
      </c>
      <c r="S299">
        <f ca="1">IF(AND(ISNUMBER('MPL ID'!$J$37),ISNUMBER('MPL ID'!$K$37)),0,RANDBETWEEN(1,4))</f>
        <v>0</v>
      </c>
      <c r="T299">
        <f ca="1">IF(AND(ISNUMBER('MPL ID'!$J$39),ISNUMBER('MPL ID'!$K$39)),0,RANDBETWEEN(1,4))</f>
        <v>0</v>
      </c>
      <c r="U299">
        <f ca="1">IF(AND(ISNUMBER('MPL ID'!$J$40),ISNUMBER('MPL ID'!$K$40)),0,RANDBETWEEN(1,4))</f>
        <v>0</v>
      </c>
      <c r="V299">
        <f ca="1">IF(AND(ISNUMBER('MPL ID'!$J$41),ISNUMBER('MPL ID'!$K$41)),0,RANDBETWEEN(1,4))</f>
        <v>0</v>
      </c>
      <c r="W299">
        <f ca="1">IF(AND(ISNUMBER('MPL ID'!$J$42),ISNUMBER('MPL ID'!$K$42)),0,RANDBETWEEN(1,4))</f>
        <v>4</v>
      </c>
      <c r="X299">
        <f ca="1">IF(AND(ISNUMBER('MPL ID'!$J$43),ISNUMBER('MPL ID'!$K$43)),0,RANDBETWEEN(1,4))</f>
        <v>3</v>
      </c>
      <c r="Y299">
        <f ca="1">IF(AND(ISNUMBER('MPL ID'!$J$44),ISNUMBER('MPL ID'!$K$44)),0,RANDBETWEEN(1,4))</f>
        <v>3</v>
      </c>
      <c r="Z299">
        <f ca="1">IF(AND(ISNUMBER('MPL ID'!$P$36),ISNUMBER('MPL ID'!$Q$36)),0,RANDBETWEEN(1,4))</f>
        <v>4</v>
      </c>
      <c r="AA299">
        <f ca="1">IF(AND(ISNUMBER('MPL ID'!$P$37),ISNUMBER('MPL ID'!$Q$37)),0,RANDBETWEEN(1,4))</f>
        <v>4</v>
      </c>
      <c r="AB299">
        <f ca="1">IF(AND(ISNUMBER('MPL ID'!$P$39),ISNUMBER('MPL ID'!$Q$39)),0,RANDBETWEEN(1,4))</f>
        <v>1</v>
      </c>
      <c r="AC299">
        <f ca="1">IF(AND(ISNUMBER('MPL ID'!$P$40),ISNUMBER('MPL ID'!$Q$40)),0,RANDBETWEEN(1,4))</f>
        <v>4</v>
      </c>
      <c r="AD299">
        <f ca="1">IF(AND(ISNUMBER('MPL ID'!$P$41),ISNUMBER('MPL ID'!$Q$41)),0,RANDBETWEEN(1,4))</f>
        <v>4</v>
      </c>
      <c r="AE299">
        <f ca="1">IF(AND(ISNUMBER('MPL ID'!$P$42),ISNUMBER('MPL ID'!$Q$42)),0,RANDBETWEEN(1,4))</f>
        <v>1</v>
      </c>
      <c r="AF299">
        <f ca="1">IF(AND(ISNUMBER('MPL ID'!$P$43),ISNUMBER('MPL ID'!$Q$43)),0,RANDBETWEEN(1,4))</f>
        <v>2</v>
      </c>
      <c r="AG299">
        <f ca="1">IF(AND(ISNUMBER('MPL ID'!$P$44),ISNUMBER('MPL ID'!$Q$44)),0,RANDBETWEEN(1,4))</f>
        <v>4</v>
      </c>
      <c r="AH299">
        <f ca="1">'MPL ID'!$BG$1+SUMPRODUCT(($B$1003:$AG$1003='MPL ID'!$BF$1)*(($B299:$AG299=1)+($B299:$AG299=2)))+SUMPRODUCT(($B$1004:$AG$1004='MPL ID'!$BF$1)*(($B299:$AG299=3)+($B299:$AG299=4)))</f>
        <v>10</v>
      </c>
      <c r="AI299">
        <f ca="1">'MPL ID'!$BG$2+SUMPRODUCT(($B$1003:$AG$1003='MPL ID'!$BF$2)*(($B299:$AG299=1)+($B299:$AG299=2)))+SUMPRODUCT(($B$1004:$AG$1004='MPL ID'!$BF$2)*(($B299:$AG299=3)+($B299:$AG299=4)))</f>
        <v>8</v>
      </c>
      <c r="AJ299">
        <f ca="1">'MPL ID'!$BG$3+SUMPRODUCT(($B$1003:$AG$1003='MPL ID'!$BF$3)*(($B299:$AG299=1)+($B299:$AG299=2)))+SUMPRODUCT(($B$1004:$AG$1004='MPL ID'!$BF$3)*(($B299:$AG299=3)+($B299:$AG299=4)))</f>
        <v>5</v>
      </c>
      <c r="AK299">
        <f ca="1">'MPL ID'!$BG$4+SUMPRODUCT(($B$1003:$AG$1003='MPL ID'!$BF$4)*(($B299:$AG299=1)+($B299:$AG299=2)))+SUMPRODUCT(($B$1004:$AG$1004='MPL ID'!$BF$4)*(($B299:$AG299=3)+($B299:$AG299=4)))</f>
        <v>9</v>
      </c>
      <c r="AL299">
        <f ca="1">'MPL ID'!$BG$5+SUMPRODUCT(($B$1003:$AG$1003='MPL ID'!$BF$5)*(($B299:$AG299=1)+($B299:$AG299=2)))+SUMPRODUCT(($B$1004:$AG$1004='MPL ID'!$BF$5)*(($B299:$AG299=3)+($B299:$AG299=4)))</f>
        <v>5</v>
      </c>
      <c r="AM299">
        <f ca="1">'MPL ID'!$BG$6+SUMPRODUCT(($B$1003:$AG$1003='MPL ID'!$BF$6)*(($B299:$AG299=1)+($B299:$AG299=2)))+SUMPRODUCT(($B$1004:$AG$1004='MPL ID'!$BF$6)*(($B299:$AG299=3)+($B299:$AG299=4)))</f>
        <v>12</v>
      </c>
      <c r="AN299">
        <f ca="1">'MPL ID'!$BG$7+SUMPRODUCT(($B$1003:$AG$1003='MPL ID'!$BF$7)*(($B299:$AG299=1)+($B299:$AG299=2)))+SUMPRODUCT(($B$1004:$AG$1004='MPL ID'!$BF$7)*(($B299:$AG299=3)+($B299:$AG299=4)))</f>
        <v>7</v>
      </c>
      <c r="AO299">
        <f ca="1">'MPL ID'!$BG$8+SUMPRODUCT(($B$1003:$AG$1003='MPL ID'!$BF$8)*(($B299:$AG299=1)+($B299:$AG299=2)))+SUMPRODUCT(($B$1004:$AG$1004='MPL ID'!$BF$8)*(($B299:$AG299=3)+($B299:$AG299=4)))</f>
        <v>4</v>
      </c>
      <c r="AP299">
        <f ca="1">'MPL ID'!$BG$9+SUMPRODUCT(($B$1003:$AG$1003='MPL ID'!$BF$9)*(($B299:$AG299=1)+($B299:$AG299=2)))+SUMPRODUCT(($B$1004:$AG$1004='MPL ID'!$BF$9)*(($B299:$AG299=3)+($B299:$AG299=4)))</f>
        <v>12</v>
      </c>
      <c r="AQ299">
        <f ca="1">'MPL ID'!$BH$1+SUMPRODUCT(($B$1003:$AG$1003='MPL ID'!$BF$1)*(2*($B299:$AG299=1)+($B299:$AG299=2)-2*($B299:$AG299=3)-($B299:$AG299=4)))-SUMPRODUCT(($B$1004:$AG$1004='MPL ID'!$BF$1)*(2*($B299:$AG299=1)+($B299:$AG299=2)-2*($B299:$AG299=3)-($B299:$AG299=4)))</f>
        <v>8</v>
      </c>
      <c r="AR299">
        <f ca="1">'MPL ID'!$BH$2+SUMPRODUCT(($B$1003:$AG$1003='MPL ID'!$BF$2)*(2*($B299:$AG299=1)+($B299:$AG299=2)-2*($B299:$AG299=3)-($B299:$AG299=4)))-SUMPRODUCT(($B$1004:$AG$1004='MPL ID'!$BF$2)*(2*($B299:$AG299=1)+($B299:$AG299=2)-2*($B299:$AG299=3)-($B299:$AG299=4)))</f>
        <v>-2</v>
      </c>
      <c r="AS299">
        <f ca="1">'MPL ID'!$BH$3+SUMPRODUCT(($B$1003:$AG$1003='MPL ID'!$BF$3)*(2*($B299:$AG299=1)+($B299:$AG299=2)-2*($B299:$AG299=3)-($B299:$AG299=4)))-SUMPRODUCT(($B$1004:$AG$1004='MPL ID'!$BF$3)*(2*($B299:$AG299=1)+($B299:$AG299=2)-2*($B299:$AG299=3)-($B299:$AG299=4)))</f>
        <v>-12</v>
      </c>
      <c r="AT299">
        <f ca="1">'MPL ID'!$BH$4+SUMPRODUCT(($B$1003:$AG$1003='MPL ID'!$BF$4)*(2*($B299:$AG299=1)+($B299:$AG299=2)-2*($B299:$AG299=3)-($B299:$AG299=4)))-SUMPRODUCT(($B$1004:$AG$1004='MPL ID'!$BF$4)*(2*($B299:$AG299=1)+($B299:$AG299=2)-2*($B299:$AG299=3)-($B299:$AG299=4)))</f>
        <v>2</v>
      </c>
      <c r="AU299">
        <f ca="1">'MPL ID'!$BH$5+SUMPRODUCT(($B$1003:$AG$1003='MPL ID'!$BF$5)*(2*($B299:$AG299=1)+($B299:$AG299=2)-2*($B299:$AG299=3)-($B299:$AG299=4)))-SUMPRODUCT(($B$1004:$AG$1004='MPL ID'!$BF$5)*(2*($B299:$AG299=1)+($B299:$AG299=2)-2*($B299:$AG299=3)-($B299:$AG299=4)))</f>
        <v>-11</v>
      </c>
      <c r="AV299">
        <f ca="1">'MPL ID'!$BH$6+SUMPRODUCT(($B$1003:$AG$1003='MPL ID'!$BF$6)*(2*($B299:$AG299=1)+($B299:$AG299=2)-2*($B299:$AG299=3)-($B299:$AG299=4)))-SUMPRODUCT(($B$1004:$AG$1004='MPL ID'!$BF$6)*(2*($B299:$AG299=1)+($B299:$AG299=2)-2*($B299:$AG299=3)-($B299:$AG299=4)))</f>
        <v>14</v>
      </c>
      <c r="AW299">
        <f ca="1">'MPL ID'!$BH$7+SUMPRODUCT(($B$1003:$AG$1003='MPL ID'!$BF$7)*(2*($B299:$AG299=1)+($B299:$AG299=2)-2*($B299:$AG299=3)-($B299:$AG299=4)))-SUMPRODUCT(($B$1004:$AG$1004='MPL ID'!$BF$7)*(2*($B299:$AG299=1)+($B299:$AG299=2)-2*($B299:$AG299=3)-($B299:$AG299=4)))</f>
        <v>1</v>
      </c>
      <c r="AX299">
        <f ca="1">'MPL ID'!$BH$8+SUMPRODUCT(($B$1003:$AG$1003='MPL ID'!$BF$8)*(2*($B299:$AG299=1)+($B299:$AG299=2)-2*($B299:$AG299=3)-($B299:$AG299=4)))-SUMPRODUCT(($B$1004:$AG$1004='MPL ID'!$BF$8)*(2*($B299:$AG299=1)+($B299:$AG299=2)-2*($B299:$AG299=3)-($B299:$AG299=4)))</f>
        <v>-14</v>
      </c>
      <c r="AY299">
        <f ca="1">'MPL ID'!$BH$9+SUMPRODUCT(($B$1003:$AG$1003='MPL ID'!$BF$9)*(2*($B299:$AG299=1)+($B299:$AG299=2)-2*($B299:$AG299=3)-($B299:$AG299=4)))-SUMPRODUCT(($B$1004:$AG$1004='MPL ID'!$BF$9)*(2*($B299:$AG299=1)+($B299:$AG299=2)-2*($B299:$AG299=3)-($B299:$AG299=4)))</f>
        <v>14</v>
      </c>
      <c r="AZ299">
        <f ca="1">SUMPRODUCT(--($AH299:$AP299=AH299),--($AQ299:$AY299=AQ299),'MPL ID'!$BG$13:$BO$13)+IF(AND($E299&gt;=3,$E299&lt;=4,AO299=AH299,AX299=AQ299),1,0)+IF(AND($G299&gt;=1,$G299&lt;=2,AJ299=AH299,AS299=AQ299),1,0)+IF(AND($L299&gt;=1,$L299&lt;=2,AM299=AH299,AV299=AQ299),1,0)+IF(AND($O299&gt;=1,$O299&lt;=2,AP299=AH299,AY299=AQ299),1,0)+IF(AND($R299&gt;=1,$R299&lt;=2,AI299=AH299,AR299=AQ299),1,0)+IF(AND($AA299&gt;=3,$AA299&lt;=4,AL299=AH299,AU299=AQ299),1,0)+IF(AND($AE299&gt;=3,$AE299&lt;=4,AK299=AH299,AT299=AQ299),1,0)</f>
        <v>0</v>
      </c>
      <c r="BA299">
        <f ca="1">SUMPRODUCT(--($AH299:$AP299=AI299),--($AQ299:$AY299=AR299),'MPL ID'!$BG$14:$BO$14)+IF(AND($F299&gt;=1,$F299&lt;=2,AP299=AI299,AY299=AR299),1,0)+IF(AND($H299&gt;=1,$H299&lt;=2,AN299=AI299,AW299=AR299),1,0)+IF(AND($J299&gt;=3,$J299&lt;=4,AL299=AI299,AU299=AR299),1,0)+IF(AND($M299&gt;=1,$M299&lt;=2,AO299=AI299,AX299=AR299),1,0)+IF(AND($R299&gt;=3,$R299&lt;=4,AH299=AI299,AQ299=AR299),1,0)+IF(AND($Y299&gt;=3,$Y299&lt;=4,AJ299=AI299,AS299=AR299),1,0)+IF(AND($AC299&gt;=1,$AC299&lt;=2,AK299=AI299,AT299=AR299),1,0)+IF(AND($AF299&gt;=3,$AF299&lt;=4,AM299=AI299,AV299=AR299),1,0)</f>
        <v>0</v>
      </c>
      <c r="BB299">
        <f ca="1">SUMPRODUCT(--($AH299:$AP299=AJ299),--($AQ299:$AY299=AS299),'MPL ID'!$BG$15:$BO$15)+IF(AND($C299&gt;=1,$C299&lt;=2,AK299=AJ299,AT299=AS299),1,0)+IF(AND($G299&gt;=3,$G299&lt;=4,AH299=AJ299,AQ299=AS299),1,0)+IF(AND($K299&gt;=1,$K299&lt;=2,AP299=AJ299,AY299=AS299),1,0)+IF(AND($N299&gt;=3,$N299&lt;=4,AL299=AJ299,AU299=AS299),1,0)+IF(AND($V299&gt;=1,$V299&lt;=2,AM299=AJ299,AV299=AS299),1,0)+IF(AND($Y299&gt;=1,$Y299&lt;=2,AI299=AJ299,AR299=AS299),1,0)+IF(AND($AB299&gt;=3,$AB299&lt;=4,AN299=AJ299,AW299=AS299),1,0)</f>
        <v>0</v>
      </c>
      <c r="BC299">
        <f ca="1">SUMPRODUCT(--($AH299:$AP299=AK299),--($AQ299:$AY299=AT299),'MPL ID'!$BG$16:$BO$16)+IF(AND($C299&gt;=3,$C299&lt;=4,AJ299=AK299,AS299=AT299),1,0)+IF(AND($I299&gt;=1,$I299&lt;=2,AP299=AK299,AY299=AT299),1,0)+IF(AND($P299&gt;=3,$P299&lt;=4,AO299=AK299,AX299=AT299),1,0)+IF(AND($T299&gt;=1,$T299&lt;=2,AN299=AK299,AW299=AT299),1,0)+IF(AND($W299&gt;=1,$W299&lt;=2,AL299=AK299,AU299=AT299),1,0)+IF(AND($AC299&gt;=3,$AC299&lt;=4,AI299=AK299,AR299=AT299),1,0)+IF(AND($AE299&gt;=1,$AE299&lt;=2,AH299=AK299,AQ299=AT299),1,0)</f>
        <v>0</v>
      </c>
      <c r="BD299">
        <f ca="1">SUMPRODUCT(--($AH299:$AP299=AL299),--($AQ299:$AY299=AU299),'MPL ID'!$BG$17:$BO$17)+IF(AND($B299&gt;=3,$B299&lt;=4,AN299=AL299,AW299=AU299),1,0)+IF(AND($D299&gt;=1,$D299&lt;=2,AM299=AL299,AV299=AU299),1,0)+IF(AND($J299&gt;=1,$J299&lt;=2,AI299=AL299,AR299=AU299),1,0)+IF(AND($N299&gt;=1,$N299&lt;=2,AJ299=AL299,AS299=AU299),1,0)+IF(AND($W299&gt;=3,$W299&lt;=4,AK299=AL299,AT299=AU299),1,0)+IF(AND($AA299&gt;=1,$AA299&lt;=2,AH299=AL299,AQ299=AU299),1,0)+IF(AND($AD299&gt;=3,$AD299&lt;=4,AO299=AL299,AX299=AU299),1,0)</f>
        <v>0</v>
      </c>
      <c r="BE299">
        <f ca="1">SUMPRODUCT(--($AH299:$AP299=AM299),--($AQ299:$AY299=AV299),'MPL ID'!$BG$18:$BO$18)+IF(AND($D299&gt;=3,$D299&lt;=4,AL299=AM299,AU299=AV299),1,0)+IF(AND($L299&gt;=3,$L299&lt;=4,AH299=AM299,AQ299=AV299),1,0)+IF(AND($Q299&gt;=3,$Q299&lt;=4,AN299=AM299,AW299=AV299),1,0)+IF(AND($S299&gt;=1,$S299&lt;=2,AP299=AM299,AY299=AV299),1,0)+IF(AND($V299&gt;=3,$V299&lt;=4,AJ299=AM299,AS299=AV299),1,0)+IF(AND($Z299&gt;=1,$Z299&lt;=2,AO299=AM299,AX299=AV299),1,0)+IF(AND($AF299&gt;=1,$AF299&lt;=2,AI299=AM299,AR299=AV299),1,0)</f>
        <v>2</v>
      </c>
      <c r="BF299">
        <f ca="1">SUMPRODUCT(--($AH299:$AP299=AN299),--($AQ299:$AY299=AW299),'MPL ID'!$BG$19:$BO$19)+IF(AND($B299&gt;=1,$B299&lt;=2,AL299=AN299,AU299=AW299),1,0)+IF(AND($H299&gt;=3,$H299&lt;=4,AI299=AN299,AR299=AW299),1,0)+IF(AND($Q299&gt;=1,$Q299&lt;=2,AM299=AN299,AV299=AW299),1,0)+IF(AND($T299&gt;=3,$T299&lt;=4,AK299=AN299,AT299=AW299),1,0)+IF(AND($X299&gt;=3,$X299&lt;=4,AO299=AN299,AX299=AW299),1,0)+IF(AND($AB299&gt;=1,$AB299&lt;=2,AJ299=AN299,AS299=AW299),1,0)+IF(AND($AG299&gt;=1,$AG299&lt;=2,AP299=AN299,AY299=AW299),1,0)</f>
        <v>0</v>
      </c>
      <c r="BG299">
        <f ca="1">SUMPRODUCT(--($AH299:$AP299=AO299),--($AQ299:$AY299=AX299),'MPL ID'!$BG$20:$BO$20)+IF(AND($E299&gt;=1,$E299&lt;=2,AH299=AO299,AQ299=AX299),1,0)+IF(AND($M299&gt;=3,$M299&lt;=4,AI299=AO299,AR299=AX299),1,0)+IF(AND($P299&gt;=1,$P299&lt;=2,AK299=AO299,AT299=AX299),1,0)+IF(AND($U299&gt;=1,$U299&lt;=2,AP299=AO299,AY299=AX299),1,0)+IF(AND($X299&gt;=1,$X299&lt;=2,AN299=AO299,AW299=AX299),1,0)+IF(AND($Z299&gt;=3,$Z299&lt;=4,AM299=AO299,AV299=AX299),1,0)+IF(AND($AD299&gt;=1,$AD299&lt;=2,AL299=AO299,AU299=AX299),1,0)</f>
        <v>0</v>
      </c>
      <c r="BH299">
        <f ca="1">SUMPRODUCT(--($AH299:$AP299=AP299),--($AQ299:$AY299=AY299),'MPL ID'!$BG$21:$BO$21)+IF(AND($F299&gt;=3,$F299&lt;=4,AI299=AP299,AR299=AY299),1,0)+IF(AND($I299&gt;=3,$I299&lt;=4,AK299=AP299,AT299=AY299),1,0)+IF(AND($K299&gt;=3,$K299&lt;=4,AJ299=AP299,AS299=AY299),1,0)+IF(AND($O299&gt;=3,$O299&lt;=4,AH299=AP299,AQ299=AY299),1,0)+IF(AND($S299&gt;=3,$S299&lt;=4,AM299=AP299,AV299=AY299),1,0)+IF(AND($U299&gt;=3,$U299&lt;=4,AO299=AP299,AX299=AY299),1,0)+IF(AND($AG299&gt;=3,$AG299&lt;=4,AN299=AP299,AW299=AY299),1,0)</f>
        <v>0</v>
      </c>
      <c r="BI299">
        <f t="shared" ca="1" si="36"/>
        <v>3</v>
      </c>
      <c r="BJ299">
        <f t="shared" ca="1" si="37"/>
        <v>5</v>
      </c>
      <c r="BK299">
        <f t="shared" ca="1" si="38"/>
        <v>8</v>
      </c>
      <c r="BL299">
        <f t="shared" ca="1" si="39"/>
        <v>4</v>
      </c>
      <c r="BM299">
        <f t="shared" ca="1" si="40"/>
        <v>7</v>
      </c>
      <c r="BN299">
        <f t="shared" ca="1" si="41"/>
        <v>1</v>
      </c>
      <c r="BO299">
        <f t="shared" ca="1" si="42"/>
        <v>6</v>
      </c>
      <c r="BP299">
        <f t="shared" ca="1" si="43"/>
        <v>9</v>
      </c>
      <c r="BQ299">
        <f t="shared" ca="1" si="44"/>
        <v>2</v>
      </c>
    </row>
    <row r="300" spans="1:69" x14ac:dyDescent="0.25">
      <c r="A300">
        <v>299</v>
      </c>
      <c r="B300">
        <f ca="1">IF(AND(ISNUMBER('MPL ID'!$P$25),ISNUMBER('MPL ID'!$Q$25)),0,RANDBETWEEN(1,4))</f>
        <v>0</v>
      </c>
      <c r="C300">
        <f ca="1">IF(AND(ISNUMBER('MPL ID'!$P$26),ISNUMBER('MPL ID'!$Q$26)),0,RANDBETWEEN(1,4))</f>
        <v>0</v>
      </c>
      <c r="D300">
        <f ca="1">IF(AND(ISNUMBER('MPL ID'!$P$28),ISNUMBER('MPL ID'!$Q$28)),0,RANDBETWEEN(1,4))</f>
        <v>0</v>
      </c>
      <c r="E300">
        <f ca="1">IF(AND(ISNUMBER('MPL ID'!$P$29),ISNUMBER('MPL ID'!$Q$29)),0,RANDBETWEEN(1,4))</f>
        <v>0</v>
      </c>
      <c r="F300">
        <f ca="1">IF(AND(ISNUMBER('MPL ID'!$P$30),ISNUMBER('MPL ID'!$Q$30)),0,RANDBETWEEN(1,4))</f>
        <v>0</v>
      </c>
      <c r="G300">
        <f ca="1">IF(AND(ISNUMBER('MPL ID'!$P$31),ISNUMBER('MPL ID'!$Q$31)),0,RANDBETWEEN(1,4))</f>
        <v>0</v>
      </c>
      <c r="H300">
        <f ca="1">IF(AND(ISNUMBER('MPL ID'!$P$32),ISNUMBER('MPL ID'!$Q$32)),0,RANDBETWEEN(1,4))</f>
        <v>0</v>
      </c>
      <c r="I300">
        <f ca="1">IF(AND(ISNUMBER('MPL ID'!$P$33),ISNUMBER('MPL ID'!$Q$33)),0,RANDBETWEEN(1,4))</f>
        <v>0</v>
      </c>
      <c r="J300">
        <f ca="1">IF(AND(ISNUMBER('MPL ID'!$D$36),ISNUMBER('MPL ID'!$E$36)),0,RANDBETWEEN(1,4))</f>
        <v>0</v>
      </c>
      <c r="K300">
        <f ca="1">IF(AND(ISNUMBER('MPL ID'!$D$37),ISNUMBER('MPL ID'!$E$37)),0,RANDBETWEEN(1,4))</f>
        <v>0</v>
      </c>
      <c r="L300">
        <f ca="1">IF(AND(ISNUMBER('MPL ID'!$D$39),ISNUMBER('MPL ID'!$E$39)),0,RANDBETWEEN(1,4))</f>
        <v>0</v>
      </c>
      <c r="M300">
        <f ca="1">IF(AND(ISNUMBER('MPL ID'!$D$40),ISNUMBER('MPL ID'!$E$40)),0,RANDBETWEEN(1,4))</f>
        <v>0</v>
      </c>
      <c r="N300">
        <f ca="1">IF(AND(ISNUMBER('MPL ID'!$D$41),ISNUMBER('MPL ID'!$E$41)),0,RANDBETWEEN(1,4))</f>
        <v>0</v>
      </c>
      <c r="O300">
        <f ca="1">IF(AND(ISNUMBER('MPL ID'!$D$42),ISNUMBER('MPL ID'!$E$42)),0,RANDBETWEEN(1,4))</f>
        <v>0</v>
      </c>
      <c r="P300">
        <f ca="1">IF(AND(ISNUMBER('MPL ID'!$D$43),ISNUMBER('MPL ID'!$E$43)),0,RANDBETWEEN(1,4))</f>
        <v>0</v>
      </c>
      <c r="Q300">
        <f ca="1">IF(AND(ISNUMBER('MPL ID'!$D$44),ISNUMBER('MPL ID'!$E$44)),0,RANDBETWEEN(1,4))</f>
        <v>0</v>
      </c>
      <c r="R300">
        <f ca="1">IF(AND(ISNUMBER('MPL ID'!$J$36),ISNUMBER('MPL ID'!$K$36)),0,RANDBETWEEN(1,4))</f>
        <v>0</v>
      </c>
      <c r="S300">
        <f ca="1">IF(AND(ISNUMBER('MPL ID'!$J$37),ISNUMBER('MPL ID'!$K$37)),0,RANDBETWEEN(1,4))</f>
        <v>0</v>
      </c>
      <c r="T300">
        <f ca="1">IF(AND(ISNUMBER('MPL ID'!$J$39),ISNUMBER('MPL ID'!$K$39)),0,RANDBETWEEN(1,4))</f>
        <v>0</v>
      </c>
      <c r="U300">
        <f ca="1">IF(AND(ISNUMBER('MPL ID'!$J$40),ISNUMBER('MPL ID'!$K$40)),0,RANDBETWEEN(1,4))</f>
        <v>0</v>
      </c>
      <c r="V300">
        <f ca="1">IF(AND(ISNUMBER('MPL ID'!$J$41),ISNUMBER('MPL ID'!$K$41)),0,RANDBETWEEN(1,4))</f>
        <v>0</v>
      </c>
      <c r="W300">
        <f ca="1">IF(AND(ISNUMBER('MPL ID'!$J$42),ISNUMBER('MPL ID'!$K$42)),0,RANDBETWEEN(1,4))</f>
        <v>4</v>
      </c>
      <c r="X300">
        <f ca="1">IF(AND(ISNUMBER('MPL ID'!$J$43),ISNUMBER('MPL ID'!$K$43)),0,RANDBETWEEN(1,4))</f>
        <v>2</v>
      </c>
      <c r="Y300">
        <f ca="1">IF(AND(ISNUMBER('MPL ID'!$J$44),ISNUMBER('MPL ID'!$K$44)),0,RANDBETWEEN(1,4))</f>
        <v>4</v>
      </c>
      <c r="Z300">
        <f ca="1">IF(AND(ISNUMBER('MPL ID'!$P$36),ISNUMBER('MPL ID'!$Q$36)),0,RANDBETWEEN(1,4))</f>
        <v>3</v>
      </c>
      <c r="AA300">
        <f ca="1">IF(AND(ISNUMBER('MPL ID'!$P$37),ISNUMBER('MPL ID'!$Q$37)),0,RANDBETWEEN(1,4))</f>
        <v>4</v>
      </c>
      <c r="AB300">
        <f ca="1">IF(AND(ISNUMBER('MPL ID'!$P$39),ISNUMBER('MPL ID'!$Q$39)),0,RANDBETWEEN(1,4))</f>
        <v>2</v>
      </c>
      <c r="AC300">
        <f ca="1">IF(AND(ISNUMBER('MPL ID'!$P$40),ISNUMBER('MPL ID'!$Q$40)),0,RANDBETWEEN(1,4))</f>
        <v>1</v>
      </c>
      <c r="AD300">
        <f ca="1">IF(AND(ISNUMBER('MPL ID'!$P$41),ISNUMBER('MPL ID'!$Q$41)),0,RANDBETWEEN(1,4))</f>
        <v>3</v>
      </c>
      <c r="AE300">
        <f ca="1">IF(AND(ISNUMBER('MPL ID'!$P$42),ISNUMBER('MPL ID'!$Q$42)),0,RANDBETWEEN(1,4))</f>
        <v>3</v>
      </c>
      <c r="AF300">
        <f ca="1">IF(AND(ISNUMBER('MPL ID'!$P$43),ISNUMBER('MPL ID'!$Q$43)),0,RANDBETWEEN(1,4))</f>
        <v>2</v>
      </c>
      <c r="AG300">
        <f ca="1">IF(AND(ISNUMBER('MPL ID'!$P$44),ISNUMBER('MPL ID'!$Q$44)),0,RANDBETWEEN(1,4))</f>
        <v>4</v>
      </c>
      <c r="AH300">
        <f ca="1">'MPL ID'!$BG$1+SUMPRODUCT(($B$1003:$AG$1003='MPL ID'!$BF$1)*(($B300:$AG300=1)+($B300:$AG300=2)))+SUMPRODUCT(($B$1004:$AG$1004='MPL ID'!$BF$1)*(($B300:$AG300=3)+($B300:$AG300=4)))</f>
        <v>11</v>
      </c>
      <c r="AI300">
        <f ca="1">'MPL ID'!$BG$2+SUMPRODUCT(($B$1003:$AG$1003='MPL ID'!$BF$2)*(($B300:$AG300=1)+($B300:$AG300=2)))+SUMPRODUCT(($B$1004:$AG$1004='MPL ID'!$BF$2)*(($B300:$AG300=3)+($B300:$AG300=4)))</f>
        <v>9</v>
      </c>
      <c r="AJ300">
        <f ca="1">'MPL ID'!$BG$3+SUMPRODUCT(($B$1003:$AG$1003='MPL ID'!$BF$3)*(($B300:$AG300=1)+($B300:$AG300=2)))+SUMPRODUCT(($B$1004:$AG$1004='MPL ID'!$BF$3)*(($B300:$AG300=3)+($B300:$AG300=4)))</f>
        <v>5</v>
      </c>
      <c r="AK300">
        <f ca="1">'MPL ID'!$BG$4+SUMPRODUCT(($B$1003:$AG$1003='MPL ID'!$BF$4)*(($B300:$AG300=1)+($B300:$AG300=2)))+SUMPRODUCT(($B$1004:$AG$1004='MPL ID'!$BF$4)*(($B300:$AG300=3)+($B300:$AG300=4)))</f>
        <v>7</v>
      </c>
      <c r="AL300">
        <f ca="1">'MPL ID'!$BG$5+SUMPRODUCT(($B$1003:$AG$1003='MPL ID'!$BF$5)*(($B300:$AG300=1)+($B300:$AG300=2)))+SUMPRODUCT(($B$1004:$AG$1004='MPL ID'!$BF$5)*(($B300:$AG300=3)+($B300:$AG300=4)))</f>
        <v>5</v>
      </c>
      <c r="AM300">
        <f ca="1">'MPL ID'!$BG$6+SUMPRODUCT(($B$1003:$AG$1003='MPL ID'!$BF$6)*(($B300:$AG300=1)+($B300:$AG300=2)))+SUMPRODUCT(($B$1004:$AG$1004='MPL ID'!$BF$6)*(($B300:$AG300=3)+($B300:$AG300=4)))</f>
        <v>12</v>
      </c>
      <c r="AN300">
        <f ca="1">'MPL ID'!$BG$7+SUMPRODUCT(($B$1003:$AG$1003='MPL ID'!$BF$7)*(($B300:$AG300=1)+($B300:$AG300=2)))+SUMPRODUCT(($B$1004:$AG$1004='MPL ID'!$BF$7)*(($B300:$AG300=3)+($B300:$AG300=4)))</f>
        <v>6</v>
      </c>
      <c r="AO300">
        <f ca="1">'MPL ID'!$BG$8+SUMPRODUCT(($B$1003:$AG$1003='MPL ID'!$BF$8)*(($B300:$AG300=1)+($B300:$AG300=2)))+SUMPRODUCT(($B$1004:$AG$1004='MPL ID'!$BF$8)*(($B300:$AG300=3)+($B300:$AG300=4)))</f>
        <v>5</v>
      </c>
      <c r="AP300">
        <f ca="1">'MPL ID'!$BG$9+SUMPRODUCT(($B$1003:$AG$1003='MPL ID'!$BF$9)*(($B300:$AG300=1)+($B300:$AG300=2)))+SUMPRODUCT(($B$1004:$AG$1004='MPL ID'!$BF$9)*(($B300:$AG300=3)+($B300:$AG300=4)))</f>
        <v>12</v>
      </c>
      <c r="AQ300">
        <f ca="1">'MPL ID'!$BH$1+SUMPRODUCT(($B$1003:$AG$1003='MPL ID'!$BF$1)*(2*($B300:$AG300=1)+($B300:$AG300=2)-2*($B300:$AG300=3)-($B300:$AG300=4)))-SUMPRODUCT(($B$1004:$AG$1004='MPL ID'!$BF$1)*(2*($B300:$AG300=1)+($B300:$AG300=2)-2*($B300:$AG300=3)-($B300:$AG300=4)))</f>
        <v>12</v>
      </c>
      <c r="AR300">
        <f ca="1">'MPL ID'!$BH$2+SUMPRODUCT(($B$1003:$AG$1003='MPL ID'!$BF$2)*(2*($B300:$AG300=1)+($B300:$AG300=2)-2*($B300:$AG300=3)-($B300:$AG300=4)))-SUMPRODUCT(($B$1004:$AG$1004='MPL ID'!$BF$2)*(2*($B300:$AG300=1)+($B300:$AG300=2)-2*($B300:$AG300=3)-($B300:$AG300=4)))</f>
        <v>0</v>
      </c>
      <c r="AS300">
        <f ca="1">'MPL ID'!$BH$3+SUMPRODUCT(($B$1003:$AG$1003='MPL ID'!$BF$3)*(2*($B300:$AG300=1)+($B300:$AG300=2)-2*($B300:$AG300=3)-($B300:$AG300=4)))-SUMPRODUCT(($B$1004:$AG$1004='MPL ID'!$BF$3)*(2*($B300:$AG300=1)+($B300:$AG300=2)-2*($B300:$AG300=3)-($B300:$AG300=4)))</f>
        <v>-10</v>
      </c>
      <c r="AT300">
        <f ca="1">'MPL ID'!$BH$4+SUMPRODUCT(($B$1003:$AG$1003='MPL ID'!$BF$4)*(2*($B300:$AG300=1)+($B300:$AG300=2)-2*($B300:$AG300=3)-($B300:$AG300=4)))-SUMPRODUCT(($B$1004:$AG$1004='MPL ID'!$BF$4)*(2*($B300:$AG300=1)+($B300:$AG300=2)-2*($B300:$AG300=3)-($B300:$AG300=4)))</f>
        <v>-5</v>
      </c>
      <c r="AU300">
        <f ca="1">'MPL ID'!$BH$5+SUMPRODUCT(($B$1003:$AG$1003='MPL ID'!$BF$5)*(2*($B300:$AG300=1)+($B300:$AG300=2)-2*($B300:$AG300=3)-($B300:$AG300=4)))-SUMPRODUCT(($B$1004:$AG$1004='MPL ID'!$BF$5)*(2*($B300:$AG300=1)+($B300:$AG300=2)-2*($B300:$AG300=3)-($B300:$AG300=4)))</f>
        <v>-10</v>
      </c>
      <c r="AV300">
        <f ca="1">'MPL ID'!$BH$6+SUMPRODUCT(($B$1003:$AG$1003='MPL ID'!$BF$6)*(2*($B300:$AG300=1)+($B300:$AG300=2)-2*($B300:$AG300=3)-($B300:$AG300=4)))-SUMPRODUCT(($B$1004:$AG$1004='MPL ID'!$BF$6)*(2*($B300:$AG300=1)+($B300:$AG300=2)-2*($B300:$AG300=3)-($B300:$AG300=4)))</f>
        <v>13</v>
      </c>
      <c r="AW300">
        <f ca="1">'MPL ID'!$BH$7+SUMPRODUCT(($B$1003:$AG$1003='MPL ID'!$BF$7)*(2*($B300:$AG300=1)+($B300:$AG300=2)-2*($B300:$AG300=3)-($B300:$AG300=4)))-SUMPRODUCT(($B$1004:$AG$1004='MPL ID'!$BF$7)*(2*($B300:$AG300=1)+($B300:$AG300=2)-2*($B300:$AG300=3)-($B300:$AG300=4)))</f>
        <v>-3</v>
      </c>
      <c r="AX300">
        <f ca="1">'MPL ID'!$BH$8+SUMPRODUCT(($B$1003:$AG$1003='MPL ID'!$BF$8)*(2*($B300:$AG300=1)+($B300:$AG300=2)-2*($B300:$AG300=3)-($B300:$AG300=4)))-SUMPRODUCT(($B$1004:$AG$1004='MPL ID'!$BF$8)*(2*($B300:$AG300=1)+($B300:$AG300=2)-2*($B300:$AG300=3)-($B300:$AG300=4)))</f>
        <v>-11</v>
      </c>
      <c r="AY300">
        <f ca="1">'MPL ID'!$BH$9+SUMPRODUCT(($B$1003:$AG$1003='MPL ID'!$BF$9)*(2*($B300:$AG300=1)+($B300:$AG300=2)-2*($B300:$AG300=3)-($B300:$AG300=4)))-SUMPRODUCT(($B$1004:$AG$1004='MPL ID'!$BF$9)*(2*($B300:$AG300=1)+($B300:$AG300=2)-2*($B300:$AG300=3)-($B300:$AG300=4)))</f>
        <v>14</v>
      </c>
      <c r="AZ300">
        <f ca="1">SUMPRODUCT(--($AH300:$AP300=AH300),--($AQ300:$AY300=AQ300),'MPL ID'!$BG$13:$BO$13)+IF(AND($E300&gt;=3,$E300&lt;=4,AO300=AH300,AX300=AQ300),1,0)+IF(AND($G300&gt;=1,$G300&lt;=2,AJ300=AH300,AS300=AQ300),1,0)+IF(AND($L300&gt;=1,$L300&lt;=2,AM300=AH300,AV300=AQ300),1,0)+IF(AND($O300&gt;=1,$O300&lt;=2,AP300=AH300,AY300=AQ300),1,0)+IF(AND($R300&gt;=1,$R300&lt;=2,AI300=AH300,AR300=AQ300),1,0)+IF(AND($AA300&gt;=3,$AA300&lt;=4,AL300=AH300,AU300=AQ300),1,0)+IF(AND($AE300&gt;=3,$AE300&lt;=4,AK300=AH300,AT300=AQ300),1,0)</f>
        <v>0</v>
      </c>
      <c r="BA300">
        <f ca="1">SUMPRODUCT(--($AH300:$AP300=AI300),--($AQ300:$AY300=AR300),'MPL ID'!$BG$14:$BO$14)+IF(AND($F300&gt;=1,$F300&lt;=2,AP300=AI300,AY300=AR300),1,0)+IF(AND($H300&gt;=1,$H300&lt;=2,AN300=AI300,AW300=AR300),1,0)+IF(AND($J300&gt;=3,$J300&lt;=4,AL300=AI300,AU300=AR300),1,0)+IF(AND($M300&gt;=1,$M300&lt;=2,AO300=AI300,AX300=AR300),1,0)+IF(AND($R300&gt;=3,$R300&lt;=4,AH300=AI300,AQ300=AR300),1,0)+IF(AND($Y300&gt;=3,$Y300&lt;=4,AJ300=AI300,AS300=AR300),1,0)+IF(AND($AC300&gt;=1,$AC300&lt;=2,AK300=AI300,AT300=AR300),1,0)+IF(AND($AF300&gt;=3,$AF300&lt;=4,AM300=AI300,AV300=AR300),1,0)</f>
        <v>0</v>
      </c>
      <c r="BB300">
        <f ca="1">SUMPRODUCT(--($AH300:$AP300=AJ300),--($AQ300:$AY300=AS300),'MPL ID'!$BG$15:$BO$15)+IF(AND($C300&gt;=1,$C300&lt;=2,AK300=AJ300,AT300=AS300),1,0)+IF(AND($G300&gt;=3,$G300&lt;=4,AH300=AJ300,AQ300=AS300),1,0)+IF(AND($K300&gt;=1,$K300&lt;=2,AP300=AJ300,AY300=AS300),1,0)+IF(AND($N300&gt;=3,$N300&lt;=4,AL300=AJ300,AU300=AS300),1,0)+IF(AND($V300&gt;=1,$V300&lt;=2,AM300=AJ300,AV300=AS300),1,0)+IF(AND($Y300&gt;=1,$Y300&lt;=2,AI300=AJ300,AR300=AS300),1,0)+IF(AND($AB300&gt;=3,$AB300&lt;=4,AN300=AJ300,AW300=AS300),1,0)</f>
        <v>1</v>
      </c>
      <c r="BC300">
        <f ca="1">SUMPRODUCT(--($AH300:$AP300=AK300),--($AQ300:$AY300=AT300),'MPL ID'!$BG$16:$BO$16)+IF(AND($C300&gt;=3,$C300&lt;=4,AJ300=AK300,AS300=AT300),1,0)+IF(AND($I300&gt;=1,$I300&lt;=2,AP300=AK300,AY300=AT300),1,0)+IF(AND($P300&gt;=3,$P300&lt;=4,AO300=AK300,AX300=AT300),1,0)+IF(AND($T300&gt;=1,$T300&lt;=2,AN300=AK300,AW300=AT300),1,0)+IF(AND($W300&gt;=1,$W300&lt;=2,AL300=AK300,AU300=AT300),1,0)+IF(AND($AC300&gt;=3,$AC300&lt;=4,AI300=AK300,AR300=AT300),1,0)+IF(AND($AE300&gt;=1,$AE300&lt;=2,AH300=AK300,AQ300=AT300),1,0)</f>
        <v>0</v>
      </c>
      <c r="BD300">
        <f ca="1">SUMPRODUCT(--($AH300:$AP300=AL300),--($AQ300:$AY300=AU300),'MPL ID'!$BG$17:$BO$17)+IF(AND($B300&gt;=3,$B300&lt;=4,AN300=AL300,AW300=AU300),1,0)+IF(AND($D300&gt;=1,$D300&lt;=2,AM300=AL300,AV300=AU300),1,0)+IF(AND($J300&gt;=1,$J300&lt;=2,AI300=AL300,AR300=AU300),1,0)+IF(AND($N300&gt;=1,$N300&lt;=2,AJ300=AL300,AS300=AU300),1,0)+IF(AND($W300&gt;=3,$W300&lt;=4,AK300=AL300,AT300=AU300),1,0)+IF(AND($AA300&gt;=1,$AA300&lt;=2,AH300=AL300,AQ300=AU300),1,0)+IF(AND($AD300&gt;=3,$AD300&lt;=4,AO300=AL300,AX300=AU300),1,0)</f>
        <v>1</v>
      </c>
      <c r="BE300">
        <f ca="1">SUMPRODUCT(--($AH300:$AP300=AM300),--($AQ300:$AY300=AV300),'MPL ID'!$BG$18:$BO$18)+IF(AND($D300&gt;=3,$D300&lt;=4,AL300=AM300,AU300=AV300),1,0)+IF(AND($L300&gt;=3,$L300&lt;=4,AH300=AM300,AQ300=AV300),1,0)+IF(AND($Q300&gt;=3,$Q300&lt;=4,AN300=AM300,AW300=AV300),1,0)+IF(AND($S300&gt;=1,$S300&lt;=2,AP300=AM300,AY300=AV300),1,0)+IF(AND($V300&gt;=3,$V300&lt;=4,AJ300=AM300,AS300=AV300),1,0)+IF(AND($Z300&gt;=1,$Z300&lt;=2,AO300=AM300,AX300=AV300),1,0)+IF(AND($AF300&gt;=1,$AF300&lt;=2,AI300=AM300,AR300=AV300),1,0)</f>
        <v>0</v>
      </c>
      <c r="BF300">
        <f ca="1">SUMPRODUCT(--($AH300:$AP300=AN300),--($AQ300:$AY300=AW300),'MPL ID'!$BG$19:$BO$19)+IF(AND($B300&gt;=1,$B300&lt;=2,AL300=AN300,AU300=AW300),1,0)+IF(AND($H300&gt;=3,$H300&lt;=4,AI300=AN300,AR300=AW300),1,0)+IF(AND($Q300&gt;=1,$Q300&lt;=2,AM300=AN300,AV300=AW300),1,0)+IF(AND($T300&gt;=3,$T300&lt;=4,AK300=AN300,AT300=AW300),1,0)+IF(AND($X300&gt;=3,$X300&lt;=4,AO300=AN300,AX300=AW300),1,0)+IF(AND($AB300&gt;=1,$AB300&lt;=2,AJ300=AN300,AS300=AW300),1,0)+IF(AND($AG300&gt;=1,$AG300&lt;=2,AP300=AN300,AY300=AW300),1,0)</f>
        <v>0</v>
      </c>
      <c r="BG300">
        <f ca="1">SUMPRODUCT(--($AH300:$AP300=AO300),--($AQ300:$AY300=AX300),'MPL ID'!$BG$20:$BO$20)+IF(AND($E300&gt;=1,$E300&lt;=2,AH300=AO300,AQ300=AX300),1,0)+IF(AND($M300&gt;=3,$M300&lt;=4,AI300=AO300,AR300=AX300),1,0)+IF(AND($P300&gt;=1,$P300&lt;=2,AK300=AO300,AT300=AX300),1,0)+IF(AND($U300&gt;=1,$U300&lt;=2,AP300=AO300,AY300=AX300),1,0)+IF(AND($X300&gt;=1,$X300&lt;=2,AN300=AO300,AW300=AX300),1,0)+IF(AND($Z300&gt;=3,$Z300&lt;=4,AM300=AO300,AV300=AX300),1,0)+IF(AND($AD300&gt;=1,$AD300&lt;=2,AL300=AO300,AU300=AX300),1,0)</f>
        <v>0</v>
      </c>
      <c r="BH300">
        <f ca="1">SUMPRODUCT(--($AH300:$AP300=AP300),--($AQ300:$AY300=AY300),'MPL ID'!$BG$21:$BO$21)+IF(AND($F300&gt;=3,$F300&lt;=4,AI300=AP300,AR300=AY300),1,0)+IF(AND($I300&gt;=3,$I300&lt;=4,AK300=AP300,AT300=AY300),1,0)+IF(AND($K300&gt;=3,$K300&lt;=4,AJ300=AP300,AS300=AY300),1,0)+IF(AND($O300&gt;=3,$O300&lt;=4,AH300=AP300,AQ300=AY300),1,0)+IF(AND($S300&gt;=3,$S300&lt;=4,AM300=AP300,AV300=AY300),1,0)+IF(AND($U300&gt;=3,$U300&lt;=4,AO300=AP300,AX300=AY300),1,0)+IF(AND($AG300&gt;=3,$AG300&lt;=4,AN300=AP300,AW300=AY300),1,0)</f>
        <v>0</v>
      </c>
      <c r="BI300">
        <f t="shared" ca="1" si="36"/>
        <v>3</v>
      </c>
      <c r="BJ300">
        <f t="shared" ca="1" si="37"/>
        <v>4</v>
      </c>
      <c r="BK300">
        <f t="shared" ca="1" si="38"/>
        <v>7</v>
      </c>
      <c r="BL300">
        <f t="shared" ca="1" si="39"/>
        <v>5</v>
      </c>
      <c r="BM300">
        <f t="shared" ca="1" si="40"/>
        <v>8</v>
      </c>
      <c r="BN300">
        <f t="shared" ca="1" si="41"/>
        <v>2</v>
      </c>
      <c r="BO300">
        <f t="shared" ca="1" si="42"/>
        <v>6</v>
      </c>
      <c r="BP300">
        <f t="shared" ca="1" si="43"/>
        <v>9</v>
      </c>
      <c r="BQ300">
        <f t="shared" ca="1" si="44"/>
        <v>1</v>
      </c>
    </row>
    <row r="301" spans="1:69" x14ac:dyDescent="0.25">
      <c r="A301">
        <v>300</v>
      </c>
      <c r="B301">
        <f ca="1">IF(AND(ISNUMBER('MPL ID'!$P$25),ISNUMBER('MPL ID'!$Q$25)),0,RANDBETWEEN(1,4))</f>
        <v>0</v>
      </c>
      <c r="C301">
        <f ca="1">IF(AND(ISNUMBER('MPL ID'!$P$26),ISNUMBER('MPL ID'!$Q$26)),0,RANDBETWEEN(1,4))</f>
        <v>0</v>
      </c>
      <c r="D301">
        <f ca="1">IF(AND(ISNUMBER('MPL ID'!$P$28),ISNUMBER('MPL ID'!$Q$28)),0,RANDBETWEEN(1,4))</f>
        <v>0</v>
      </c>
      <c r="E301">
        <f ca="1">IF(AND(ISNUMBER('MPL ID'!$P$29),ISNUMBER('MPL ID'!$Q$29)),0,RANDBETWEEN(1,4))</f>
        <v>0</v>
      </c>
      <c r="F301">
        <f ca="1">IF(AND(ISNUMBER('MPL ID'!$P$30),ISNUMBER('MPL ID'!$Q$30)),0,RANDBETWEEN(1,4))</f>
        <v>0</v>
      </c>
      <c r="G301">
        <f ca="1">IF(AND(ISNUMBER('MPL ID'!$P$31),ISNUMBER('MPL ID'!$Q$31)),0,RANDBETWEEN(1,4))</f>
        <v>0</v>
      </c>
      <c r="H301">
        <f ca="1">IF(AND(ISNUMBER('MPL ID'!$P$32),ISNUMBER('MPL ID'!$Q$32)),0,RANDBETWEEN(1,4))</f>
        <v>0</v>
      </c>
      <c r="I301">
        <f ca="1">IF(AND(ISNUMBER('MPL ID'!$P$33),ISNUMBER('MPL ID'!$Q$33)),0,RANDBETWEEN(1,4))</f>
        <v>0</v>
      </c>
      <c r="J301">
        <f ca="1">IF(AND(ISNUMBER('MPL ID'!$D$36),ISNUMBER('MPL ID'!$E$36)),0,RANDBETWEEN(1,4))</f>
        <v>0</v>
      </c>
      <c r="K301">
        <f ca="1">IF(AND(ISNUMBER('MPL ID'!$D$37),ISNUMBER('MPL ID'!$E$37)),0,RANDBETWEEN(1,4))</f>
        <v>0</v>
      </c>
      <c r="L301">
        <f ca="1">IF(AND(ISNUMBER('MPL ID'!$D$39),ISNUMBER('MPL ID'!$E$39)),0,RANDBETWEEN(1,4))</f>
        <v>0</v>
      </c>
      <c r="M301">
        <f ca="1">IF(AND(ISNUMBER('MPL ID'!$D$40),ISNUMBER('MPL ID'!$E$40)),0,RANDBETWEEN(1,4))</f>
        <v>0</v>
      </c>
      <c r="N301">
        <f ca="1">IF(AND(ISNUMBER('MPL ID'!$D$41),ISNUMBER('MPL ID'!$E$41)),0,RANDBETWEEN(1,4))</f>
        <v>0</v>
      </c>
      <c r="O301">
        <f ca="1">IF(AND(ISNUMBER('MPL ID'!$D$42),ISNUMBER('MPL ID'!$E$42)),0,RANDBETWEEN(1,4))</f>
        <v>0</v>
      </c>
      <c r="P301">
        <f ca="1">IF(AND(ISNUMBER('MPL ID'!$D$43),ISNUMBER('MPL ID'!$E$43)),0,RANDBETWEEN(1,4))</f>
        <v>0</v>
      </c>
      <c r="Q301">
        <f ca="1">IF(AND(ISNUMBER('MPL ID'!$D$44),ISNUMBER('MPL ID'!$E$44)),0,RANDBETWEEN(1,4))</f>
        <v>0</v>
      </c>
      <c r="R301">
        <f ca="1">IF(AND(ISNUMBER('MPL ID'!$J$36),ISNUMBER('MPL ID'!$K$36)),0,RANDBETWEEN(1,4))</f>
        <v>0</v>
      </c>
      <c r="S301">
        <f ca="1">IF(AND(ISNUMBER('MPL ID'!$J$37),ISNUMBER('MPL ID'!$K$37)),0,RANDBETWEEN(1,4))</f>
        <v>0</v>
      </c>
      <c r="T301">
        <f ca="1">IF(AND(ISNUMBER('MPL ID'!$J$39),ISNUMBER('MPL ID'!$K$39)),0,RANDBETWEEN(1,4))</f>
        <v>0</v>
      </c>
      <c r="U301">
        <f ca="1">IF(AND(ISNUMBER('MPL ID'!$J$40),ISNUMBER('MPL ID'!$K$40)),0,RANDBETWEEN(1,4))</f>
        <v>0</v>
      </c>
      <c r="V301">
        <f ca="1">IF(AND(ISNUMBER('MPL ID'!$J$41),ISNUMBER('MPL ID'!$K$41)),0,RANDBETWEEN(1,4))</f>
        <v>0</v>
      </c>
      <c r="W301">
        <f ca="1">IF(AND(ISNUMBER('MPL ID'!$J$42),ISNUMBER('MPL ID'!$K$42)),0,RANDBETWEEN(1,4))</f>
        <v>3</v>
      </c>
      <c r="X301">
        <f ca="1">IF(AND(ISNUMBER('MPL ID'!$J$43),ISNUMBER('MPL ID'!$K$43)),0,RANDBETWEEN(1,4))</f>
        <v>2</v>
      </c>
      <c r="Y301">
        <f ca="1">IF(AND(ISNUMBER('MPL ID'!$J$44),ISNUMBER('MPL ID'!$K$44)),0,RANDBETWEEN(1,4))</f>
        <v>2</v>
      </c>
      <c r="Z301">
        <f ca="1">IF(AND(ISNUMBER('MPL ID'!$P$36),ISNUMBER('MPL ID'!$Q$36)),0,RANDBETWEEN(1,4))</f>
        <v>2</v>
      </c>
      <c r="AA301">
        <f ca="1">IF(AND(ISNUMBER('MPL ID'!$P$37),ISNUMBER('MPL ID'!$Q$37)),0,RANDBETWEEN(1,4))</f>
        <v>2</v>
      </c>
      <c r="AB301">
        <f ca="1">IF(AND(ISNUMBER('MPL ID'!$P$39),ISNUMBER('MPL ID'!$Q$39)),0,RANDBETWEEN(1,4))</f>
        <v>1</v>
      </c>
      <c r="AC301">
        <f ca="1">IF(AND(ISNUMBER('MPL ID'!$P$40),ISNUMBER('MPL ID'!$Q$40)),0,RANDBETWEEN(1,4))</f>
        <v>3</v>
      </c>
      <c r="AD301">
        <f ca="1">IF(AND(ISNUMBER('MPL ID'!$P$41),ISNUMBER('MPL ID'!$Q$41)),0,RANDBETWEEN(1,4))</f>
        <v>1</v>
      </c>
      <c r="AE301">
        <f ca="1">IF(AND(ISNUMBER('MPL ID'!$P$42),ISNUMBER('MPL ID'!$Q$42)),0,RANDBETWEEN(1,4))</f>
        <v>3</v>
      </c>
      <c r="AF301">
        <f ca="1">IF(AND(ISNUMBER('MPL ID'!$P$43),ISNUMBER('MPL ID'!$Q$43)),0,RANDBETWEEN(1,4))</f>
        <v>1</v>
      </c>
      <c r="AG301">
        <f ca="1">IF(AND(ISNUMBER('MPL ID'!$P$44),ISNUMBER('MPL ID'!$Q$44)),0,RANDBETWEEN(1,4))</f>
        <v>2</v>
      </c>
      <c r="AH301">
        <f ca="1">'MPL ID'!$BG$1+SUMPRODUCT(($B$1003:$AG$1003='MPL ID'!$BF$1)*(($B301:$AG301=1)+($B301:$AG301=2)))+SUMPRODUCT(($B$1004:$AG$1004='MPL ID'!$BF$1)*(($B301:$AG301=3)+($B301:$AG301=4)))</f>
        <v>10</v>
      </c>
      <c r="AI301">
        <f ca="1">'MPL ID'!$BG$2+SUMPRODUCT(($B$1003:$AG$1003='MPL ID'!$BF$2)*(($B301:$AG301=1)+($B301:$AG301=2)))+SUMPRODUCT(($B$1004:$AG$1004='MPL ID'!$BF$2)*(($B301:$AG301=3)+($B301:$AG301=4)))</f>
        <v>7</v>
      </c>
      <c r="AJ301">
        <f ca="1">'MPL ID'!$BG$3+SUMPRODUCT(($B$1003:$AG$1003='MPL ID'!$BF$3)*(($B301:$AG301=1)+($B301:$AG301=2)))+SUMPRODUCT(($B$1004:$AG$1004='MPL ID'!$BF$3)*(($B301:$AG301=3)+($B301:$AG301=4)))</f>
        <v>6</v>
      </c>
      <c r="AK301">
        <f ca="1">'MPL ID'!$BG$4+SUMPRODUCT(($B$1003:$AG$1003='MPL ID'!$BF$4)*(($B301:$AG301=1)+($B301:$AG301=2)))+SUMPRODUCT(($B$1004:$AG$1004='MPL ID'!$BF$4)*(($B301:$AG301=3)+($B301:$AG301=4)))</f>
        <v>8</v>
      </c>
      <c r="AL301">
        <f ca="1">'MPL ID'!$BG$5+SUMPRODUCT(($B$1003:$AG$1003='MPL ID'!$BF$5)*(($B301:$AG301=1)+($B301:$AG301=2)))+SUMPRODUCT(($B$1004:$AG$1004='MPL ID'!$BF$5)*(($B301:$AG301=3)+($B301:$AG301=4)))</f>
        <v>5</v>
      </c>
      <c r="AM301">
        <f ca="1">'MPL ID'!$BG$6+SUMPRODUCT(($B$1003:$AG$1003='MPL ID'!$BF$6)*(($B301:$AG301=1)+($B301:$AG301=2)))+SUMPRODUCT(($B$1004:$AG$1004='MPL ID'!$BF$6)*(($B301:$AG301=3)+($B301:$AG301=4)))</f>
        <v>13</v>
      </c>
      <c r="AN301">
        <f ca="1">'MPL ID'!$BG$7+SUMPRODUCT(($B$1003:$AG$1003='MPL ID'!$BF$7)*(($B301:$AG301=1)+($B301:$AG301=2)))+SUMPRODUCT(($B$1004:$AG$1004='MPL ID'!$BF$7)*(($B301:$AG301=3)+($B301:$AG301=4)))</f>
        <v>7</v>
      </c>
      <c r="AO301">
        <f ca="1">'MPL ID'!$BG$8+SUMPRODUCT(($B$1003:$AG$1003='MPL ID'!$BF$8)*(($B301:$AG301=1)+($B301:$AG301=2)))+SUMPRODUCT(($B$1004:$AG$1004='MPL ID'!$BF$8)*(($B301:$AG301=3)+($B301:$AG301=4)))</f>
        <v>5</v>
      </c>
      <c r="AP301">
        <f ca="1">'MPL ID'!$BG$9+SUMPRODUCT(($B$1003:$AG$1003='MPL ID'!$BF$9)*(($B301:$AG301=1)+($B301:$AG301=2)))+SUMPRODUCT(($B$1004:$AG$1004='MPL ID'!$BF$9)*(($B301:$AG301=3)+($B301:$AG301=4)))</f>
        <v>11</v>
      </c>
      <c r="AQ301">
        <f ca="1">'MPL ID'!$BH$1+SUMPRODUCT(($B$1003:$AG$1003='MPL ID'!$BF$1)*(2*($B301:$AG301=1)+($B301:$AG301=2)-2*($B301:$AG301=3)-($B301:$AG301=4)))-SUMPRODUCT(($B$1004:$AG$1004='MPL ID'!$BF$1)*(2*($B301:$AG301=1)+($B301:$AG301=2)-2*($B301:$AG301=3)-($B301:$AG301=4)))</f>
        <v>10</v>
      </c>
      <c r="AR301">
        <f ca="1">'MPL ID'!$BH$2+SUMPRODUCT(($B$1003:$AG$1003='MPL ID'!$BF$2)*(2*($B301:$AG301=1)+($B301:$AG301=2)-2*($B301:$AG301=3)-($B301:$AG301=4)))-SUMPRODUCT(($B$1004:$AG$1004='MPL ID'!$BF$2)*(2*($B301:$AG301=1)+($B301:$AG301=2)-2*($B301:$AG301=3)-($B301:$AG301=4)))</f>
        <v>-7</v>
      </c>
      <c r="AS301">
        <f ca="1">'MPL ID'!$BH$3+SUMPRODUCT(($B$1003:$AG$1003='MPL ID'!$BF$3)*(2*($B301:$AG301=1)+($B301:$AG301=2)-2*($B301:$AG301=3)-($B301:$AG301=4)))-SUMPRODUCT(($B$1004:$AG$1004='MPL ID'!$BF$3)*(2*($B301:$AG301=1)+($B301:$AG301=2)-2*($B301:$AG301=3)-($B301:$AG301=4)))</f>
        <v>-9</v>
      </c>
      <c r="AT301">
        <f ca="1">'MPL ID'!$BH$4+SUMPRODUCT(($B$1003:$AG$1003='MPL ID'!$BF$4)*(2*($B301:$AG301=1)+($B301:$AG301=2)-2*($B301:$AG301=3)-($B301:$AG301=4)))-SUMPRODUCT(($B$1004:$AG$1004='MPL ID'!$BF$4)*(2*($B301:$AG301=1)+($B301:$AG301=2)-2*($B301:$AG301=3)-($B301:$AG301=4)))</f>
        <v>-2</v>
      </c>
      <c r="AU301">
        <f ca="1">'MPL ID'!$BH$5+SUMPRODUCT(($B$1003:$AG$1003='MPL ID'!$BF$5)*(2*($B301:$AG301=1)+($B301:$AG301=2)-2*($B301:$AG301=3)-($B301:$AG301=4)))-SUMPRODUCT(($B$1004:$AG$1004='MPL ID'!$BF$5)*(2*($B301:$AG301=1)+($B301:$AG301=2)-2*($B301:$AG301=3)-($B301:$AG301=4)))</f>
        <v>-11</v>
      </c>
      <c r="AV301">
        <f ca="1">'MPL ID'!$BH$6+SUMPRODUCT(($B$1003:$AG$1003='MPL ID'!$BF$6)*(2*($B301:$AG301=1)+($B301:$AG301=2)-2*($B301:$AG301=3)-($B301:$AG301=4)))-SUMPRODUCT(($B$1004:$AG$1004='MPL ID'!$BF$6)*(2*($B301:$AG301=1)+($B301:$AG301=2)-2*($B301:$AG301=3)-($B301:$AG301=4)))</f>
        <v>17</v>
      </c>
      <c r="AW301">
        <f ca="1">'MPL ID'!$BH$7+SUMPRODUCT(($B$1003:$AG$1003='MPL ID'!$BF$7)*(2*($B301:$AG301=1)+($B301:$AG301=2)-2*($B301:$AG301=3)-($B301:$AG301=4)))-SUMPRODUCT(($B$1004:$AG$1004='MPL ID'!$BF$7)*(2*($B301:$AG301=1)+($B301:$AG301=2)-2*($B301:$AG301=3)-($B301:$AG301=4)))</f>
        <v>0</v>
      </c>
      <c r="AX301">
        <f ca="1">'MPL ID'!$BH$8+SUMPRODUCT(($B$1003:$AG$1003='MPL ID'!$BF$8)*(2*($B301:$AG301=1)+($B301:$AG301=2)-2*($B301:$AG301=3)-($B301:$AG301=4)))-SUMPRODUCT(($B$1004:$AG$1004='MPL ID'!$BF$8)*(2*($B301:$AG301=1)+($B301:$AG301=2)-2*($B301:$AG301=3)-($B301:$AG301=4)))</f>
        <v>-10</v>
      </c>
      <c r="AY301">
        <f ca="1">'MPL ID'!$BH$9+SUMPRODUCT(($B$1003:$AG$1003='MPL ID'!$BF$9)*(2*($B301:$AG301=1)+($B301:$AG301=2)-2*($B301:$AG301=3)-($B301:$AG301=4)))-SUMPRODUCT(($B$1004:$AG$1004='MPL ID'!$BF$9)*(2*($B301:$AG301=1)+($B301:$AG301=2)-2*($B301:$AG301=3)-($B301:$AG301=4)))</f>
        <v>12</v>
      </c>
      <c r="AZ301">
        <f ca="1">SUMPRODUCT(--($AH301:$AP301=AH301),--($AQ301:$AY301=AQ301),'MPL ID'!$BG$13:$BO$13)+IF(AND($E301&gt;=3,$E301&lt;=4,AO301=AH301,AX301=AQ301),1,0)+IF(AND($G301&gt;=1,$G301&lt;=2,AJ301=AH301,AS301=AQ301),1,0)+IF(AND($L301&gt;=1,$L301&lt;=2,AM301=AH301,AV301=AQ301),1,0)+IF(AND($O301&gt;=1,$O301&lt;=2,AP301=AH301,AY301=AQ301),1,0)+IF(AND($R301&gt;=1,$R301&lt;=2,AI301=AH301,AR301=AQ301),1,0)+IF(AND($AA301&gt;=3,$AA301&lt;=4,AL301=AH301,AU301=AQ301),1,0)+IF(AND($AE301&gt;=3,$AE301&lt;=4,AK301=AH301,AT301=AQ301),1,0)</f>
        <v>0</v>
      </c>
      <c r="BA301">
        <f ca="1">SUMPRODUCT(--($AH301:$AP301=AI301),--($AQ301:$AY301=AR301),'MPL ID'!$BG$14:$BO$14)+IF(AND($F301&gt;=1,$F301&lt;=2,AP301=AI301,AY301=AR301),1,0)+IF(AND($H301&gt;=1,$H301&lt;=2,AN301=AI301,AW301=AR301),1,0)+IF(AND($J301&gt;=3,$J301&lt;=4,AL301=AI301,AU301=AR301),1,0)+IF(AND($M301&gt;=1,$M301&lt;=2,AO301=AI301,AX301=AR301),1,0)+IF(AND($R301&gt;=3,$R301&lt;=4,AH301=AI301,AQ301=AR301),1,0)+IF(AND($Y301&gt;=3,$Y301&lt;=4,AJ301=AI301,AS301=AR301),1,0)+IF(AND($AC301&gt;=1,$AC301&lt;=2,AK301=AI301,AT301=AR301),1,0)+IF(AND($AF301&gt;=3,$AF301&lt;=4,AM301=AI301,AV301=AR301),1,0)</f>
        <v>0</v>
      </c>
      <c r="BB301">
        <f ca="1">SUMPRODUCT(--($AH301:$AP301=AJ301),--($AQ301:$AY301=AS301),'MPL ID'!$BG$15:$BO$15)+IF(AND($C301&gt;=1,$C301&lt;=2,AK301=AJ301,AT301=AS301),1,0)+IF(AND($G301&gt;=3,$G301&lt;=4,AH301=AJ301,AQ301=AS301),1,0)+IF(AND($K301&gt;=1,$K301&lt;=2,AP301=AJ301,AY301=AS301),1,0)+IF(AND($N301&gt;=3,$N301&lt;=4,AL301=AJ301,AU301=AS301),1,0)+IF(AND($V301&gt;=1,$V301&lt;=2,AM301=AJ301,AV301=AS301),1,0)+IF(AND($Y301&gt;=1,$Y301&lt;=2,AI301=AJ301,AR301=AS301),1,0)+IF(AND($AB301&gt;=3,$AB301&lt;=4,AN301=AJ301,AW301=AS301),1,0)</f>
        <v>0</v>
      </c>
      <c r="BC301">
        <f ca="1">SUMPRODUCT(--($AH301:$AP301=AK301),--($AQ301:$AY301=AT301),'MPL ID'!$BG$16:$BO$16)+IF(AND($C301&gt;=3,$C301&lt;=4,AJ301=AK301,AS301=AT301),1,0)+IF(AND($I301&gt;=1,$I301&lt;=2,AP301=AK301,AY301=AT301),1,0)+IF(AND($P301&gt;=3,$P301&lt;=4,AO301=AK301,AX301=AT301),1,0)+IF(AND($T301&gt;=1,$T301&lt;=2,AN301=AK301,AW301=AT301),1,0)+IF(AND($W301&gt;=1,$W301&lt;=2,AL301=AK301,AU301=AT301),1,0)+IF(AND($AC301&gt;=3,$AC301&lt;=4,AI301=AK301,AR301=AT301),1,0)+IF(AND($AE301&gt;=1,$AE301&lt;=2,AH301=AK301,AQ301=AT301),1,0)</f>
        <v>0</v>
      </c>
      <c r="BD301">
        <f ca="1">SUMPRODUCT(--($AH301:$AP301=AL301),--($AQ301:$AY301=AU301),'MPL ID'!$BG$17:$BO$17)+IF(AND($B301&gt;=3,$B301&lt;=4,AN301=AL301,AW301=AU301),1,0)+IF(AND($D301&gt;=1,$D301&lt;=2,AM301=AL301,AV301=AU301),1,0)+IF(AND($J301&gt;=1,$J301&lt;=2,AI301=AL301,AR301=AU301),1,0)+IF(AND($N301&gt;=1,$N301&lt;=2,AJ301=AL301,AS301=AU301),1,0)+IF(AND($W301&gt;=3,$W301&lt;=4,AK301=AL301,AT301=AU301),1,0)+IF(AND($AA301&gt;=1,$AA301&lt;=2,AH301=AL301,AQ301=AU301),1,0)+IF(AND($AD301&gt;=3,$AD301&lt;=4,AO301=AL301,AX301=AU301),1,0)</f>
        <v>0</v>
      </c>
      <c r="BE301">
        <f ca="1">SUMPRODUCT(--($AH301:$AP301=AM301),--($AQ301:$AY301=AV301),'MPL ID'!$BG$18:$BO$18)+IF(AND($D301&gt;=3,$D301&lt;=4,AL301=AM301,AU301=AV301),1,0)+IF(AND($L301&gt;=3,$L301&lt;=4,AH301=AM301,AQ301=AV301),1,0)+IF(AND($Q301&gt;=3,$Q301&lt;=4,AN301=AM301,AW301=AV301),1,0)+IF(AND($S301&gt;=1,$S301&lt;=2,AP301=AM301,AY301=AV301),1,0)+IF(AND($V301&gt;=3,$V301&lt;=4,AJ301=AM301,AS301=AV301),1,0)+IF(AND($Z301&gt;=1,$Z301&lt;=2,AO301=AM301,AX301=AV301),1,0)+IF(AND($AF301&gt;=1,$AF301&lt;=2,AI301=AM301,AR301=AV301),1,0)</f>
        <v>0</v>
      </c>
      <c r="BF301">
        <f ca="1">SUMPRODUCT(--($AH301:$AP301=AN301),--($AQ301:$AY301=AW301),'MPL ID'!$BG$19:$BO$19)+IF(AND($B301&gt;=1,$B301&lt;=2,AL301=AN301,AU301=AW301),1,0)+IF(AND($H301&gt;=3,$H301&lt;=4,AI301=AN301,AR301=AW301),1,0)+IF(AND($Q301&gt;=1,$Q301&lt;=2,AM301=AN301,AV301=AW301),1,0)+IF(AND($T301&gt;=3,$T301&lt;=4,AK301=AN301,AT301=AW301),1,0)+IF(AND($X301&gt;=3,$X301&lt;=4,AO301=AN301,AX301=AW301),1,0)+IF(AND($AB301&gt;=1,$AB301&lt;=2,AJ301=AN301,AS301=AW301),1,0)+IF(AND($AG301&gt;=1,$AG301&lt;=2,AP301=AN301,AY301=AW301),1,0)</f>
        <v>0</v>
      </c>
      <c r="BG301">
        <f ca="1">SUMPRODUCT(--($AH301:$AP301=AO301),--($AQ301:$AY301=AX301),'MPL ID'!$BG$20:$BO$20)+IF(AND($E301&gt;=1,$E301&lt;=2,AH301=AO301,AQ301=AX301),1,0)+IF(AND($M301&gt;=3,$M301&lt;=4,AI301=AO301,AR301=AX301),1,0)+IF(AND($P301&gt;=1,$P301&lt;=2,AK301=AO301,AT301=AX301),1,0)+IF(AND($U301&gt;=1,$U301&lt;=2,AP301=AO301,AY301=AX301),1,0)+IF(AND($X301&gt;=1,$X301&lt;=2,AN301=AO301,AW301=AX301),1,0)+IF(AND($Z301&gt;=3,$Z301&lt;=4,AM301=AO301,AV301=AX301),1,0)+IF(AND($AD301&gt;=1,$AD301&lt;=2,AL301=AO301,AU301=AX301),1,0)</f>
        <v>0</v>
      </c>
      <c r="BH301">
        <f ca="1">SUMPRODUCT(--($AH301:$AP301=AP301),--($AQ301:$AY301=AY301),'MPL ID'!$BG$21:$BO$21)+IF(AND($F301&gt;=3,$F301&lt;=4,AI301=AP301,AR301=AY301),1,0)+IF(AND($I301&gt;=3,$I301&lt;=4,AK301=AP301,AT301=AY301),1,0)+IF(AND($K301&gt;=3,$K301&lt;=4,AJ301=AP301,AS301=AY301),1,0)+IF(AND($O301&gt;=3,$O301&lt;=4,AH301=AP301,AQ301=AY301),1,0)+IF(AND($S301&gt;=3,$S301&lt;=4,AM301=AP301,AV301=AY301),1,0)+IF(AND($U301&gt;=3,$U301&lt;=4,AO301=AP301,AX301=AY301),1,0)+IF(AND($AG301&gt;=3,$AG301&lt;=4,AN301=AP301,AW301=AY301),1,0)</f>
        <v>0</v>
      </c>
      <c r="BI301">
        <f t="shared" ca="1" si="36"/>
        <v>3</v>
      </c>
      <c r="BJ301">
        <f t="shared" ca="1" si="37"/>
        <v>6</v>
      </c>
      <c r="BK301">
        <f t="shared" ca="1" si="38"/>
        <v>7</v>
      </c>
      <c r="BL301">
        <f t="shared" ca="1" si="39"/>
        <v>4</v>
      </c>
      <c r="BM301">
        <f t="shared" ca="1" si="40"/>
        <v>9</v>
      </c>
      <c r="BN301">
        <f t="shared" ca="1" si="41"/>
        <v>1</v>
      </c>
      <c r="BO301">
        <f t="shared" ca="1" si="42"/>
        <v>5</v>
      </c>
      <c r="BP301">
        <f t="shared" ca="1" si="43"/>
        <v>8</v>
      </c>
      <c r="BQ301">
        <f t="shared" ca="1" si="44"/>
        <v>2</v>
      </c>
    </row>
    <row r="302" spans="1:69" x14ac:dyDescent="0.25">
      <c r="A302">
        <v>301</v>
      </c>
      <c r="B302">
        <f ca="1">IF(AND(ISNUMBER('MPL ID'!$P$25),ISNUMBER('MPL ID'!$Q$25)),0,RANDBETWEEN(1,4))</f>
        <v>0</v>
      </c>
      <c r="C302">
        <f ca="1">IF(AND(ISNUMBER('MPL ID'!$P$26),ISNUMBER('MPL ID'!$Q$26)),0,RANDBETWEEN(1,4))</f>
        <v>0</v>
      </c>
      <c r="D302">
        <f ca="1">IF(AND(ISNUMBER('MPL ID'!$P$28),ISNUMBER('MPL ID'!$Q$28)),0,RANDBETWEEN(1,4))</f>
        <v>0</v>
      </c>
      <c r="E302">
        <f ca="1">IF(AND(ISNUMBER('MPL ID'!$P$29),ISNUMBER('MPL ID'!$Q$29)),0,RANDBETWEEN(1,4))</f>
        <v>0</v>
      </c>
      <c r="F302">
        <f ca="1">IF(AND(ISNUMBER('MPL ID'!$P$30),ISNUMBER('MPL ID'!$Q$30)),0,RANDBETWEEN(1,4))</f>
        <v>0</v>
      </c>
      <c r="G302">
        <f ca="1">IF(AND(ISNUMBER('MPL ID'!$P$31),ISNUMBER('MPL ID'!$Q$31)),0,RANDBETWEEN(1,4))</f>
        <v>0</v>
      </c>
      <c r="H302">
        <f ca="1">IF(AND(ISNUMBER('MPL ID'!$P$32),ISNUMBER('MPL ID'!$Q$32)),0,RANDBETWEEN(1,4))</f>
        <v>0</v>
      </c>
      <c r="I302">
        <f ca="1">IF(AND(ISNUMBER('MPL ID'!$P$33),ISNUMBER('MPL ID'!$Q$33)),0,RANDBETWEEN(1,4))</f>
        <v>0</v>
      </c>
      <c r="J302">
        <f ca="1">IF(AND(ISNUMBER('MPL ID'!$D$36),ISNUMBER('MPL ID'!$E$36)),0,RANDBETWEEN(1,4))</f>
        <v>0</v>
      </c>
      <c r="K302">
        <f ca="1">IF(AND(ISNUMBER('MPL ID'!$D$37),ISNUMBER('MPL ID'!$E$37)),0,RANDBETWEEN(1,4))</f>
        <v>0</v>
      </c>
      <c r="L302">
        <f ca="1">IF(AND(ISNUMBER('MPL ID'!$D$39),ISNUMBER('MPL ID'!$E$39)),0,RANDBETWEEN(1,4))</f>
        <v>0</v>
      </c>
      <c r="M302">
        <f ca="1">IF(AND(ISNUMBER('MPL ID'!$D$40),ISNUMBER('MPL ID'!$E$40)),0,RANDBETWEEN(1,4))</f>
        <v>0</v>
      </c>
      <c r="N302">
        <f ca="1">IF(AND(ISNUMBER('MPL ID'!$D$41),ISNUMBER('MPL ID'!$E$41)),0,RANDBETWEEN(1,4))</f>
        <v>0</v>
      </c>
      <c r="O302">
        <f ca="1">IF(AND(ISNUMBER('MPL ID'!$D$42),ISNUMBER('MPL ID'!$E$42)),0,RANDBETWEEN(1,4))</f>
        <v>0</v>
      </c>
      <c r="P302">
        <f ca="1">IF(AND(ISNUMBER('MPL ID'!$D$43),ISNUMBER('MPL ID'!$E$43)),0,RANDBETWEEN(1,4))</f>
        <v>0</v>
      </c>
      <c r="Q302">
        <f ca="1">IF(AND(ISNUMBER('MPL ID'!$D$44),ISNUMBER('MPL ID'!$E$44)),0,RANDBETWEEN(1,4))</f>
        <v>0</v>
      </c>
      <c r="R302">
        <f ca="1">IF(AND(ISNUMBER('MPL ID'!$J$36),ISNUMBER('MPL ID'!$K$36)),0,RANDBETWEEN(1,4))</f>
        <v>0</v>
      </c>
      <c r="S302">
        <f ca="1">IF(AND(ISNUMBER('MPL ID'!$J$37),ISNUMBER('MPL ID'!$K$37)),0,RANDBETWEEN(1,4))</f>
        <v>0</v>
      </c>
      <c r="T302">
        <f ca="1">IF(AND(ISNUMBER('MPL ID'!$J$39),ISNUMBER('MPL ID'!$K$39)),0,RANDBETWEEN(1,4))</f>
        <v>0</v>
      </c>
      <c r="U302">
        <f ca="1">IF(AND(ISNUMBER('MPL ID'!$J$40),ISNUMBER('MPL ID'!$K$40)),0,RANDBETWEEN(1,4))</f>
        <v>0</v>
      </c>
      <c r="V302">
        <f ca="1">IF(AND(ISNUMBER('MPL ID'!$J$41),ISNUMBER('MPL ID'!$K$41)),0,RANDBETWEEN(1,4))</f>
        <v>0</v>
      </c>
      <c r="W302">
        <f ca="1">IF(AND(ISNUMBER('MPL ID'!$J$42),ISNUMBER('MPL ID'!$K$42)),0,RANDBETWEEN(1,4))</f>
        <v>4</v>
      </c>
      <c r="X302">
        <f ca="1">IF(AND(ISNUMBER('MPL ID'!$J$43),ISNUMBER('MPL ID'!$K$43)),0,RANDBETWEEN(1,4))</f>
        <v>2</v>
      </c>
      <c r="Y302">
        <f ca="1">IF(AND(ISNUMBER('MPL ID'!$J$44),ISNUMBER('MPL ID'!$K$44)),0,RANDBETWEEN(1,4))</f>
        <v>3</v>
      </c>
      <c r="Z302">
        <f ca="1">IF(AND(ISNUMBER('MPL ID'!$P$36),ISNUMBER('MPL ID'!$Q$36)),0,RANDBETWEEN(1,4))</f>
        <v>1</v>
      </c>
      <c r="AA302">
        <f ca="1">IF(AND(ISNUMBER('MPL ID'!$P$37),ISNUMBER('MPL ID'!$Q$37)),0,RANDBETWEEN(1,4))</f>
        <v>4</v>
      </c>
      <c r="AB302">
        <f ca="1">IF(AND(ISNUMBER('MPL ID'!$P$39),ISNUMBER('MPL ID'!$Q$39)),0,RANDBETWEEN(1,4))</f>
        <v>1</v>
      </c>
      <c r="AC302">
        <f ca="1">IF(AND(ISNUMBER('MPL ID'!$P$40),ISNUMBER('MPL ID'!$Q$40)),0,RANDBETWEEN(1,4))</f>
        <v>4</v>
      </c>
      <c r="AD302">
        <f ca="1">IF(AND(ISNUMBER('MPL ID'!$P$41),ISNUMBER('MPL ID'!$Q$41)),0,RANDBETWEEN(1,4))</f>
        <v>3</v>
      </c>
      <c r="AE302">
        <f ca="1">IF(AND(ISNUMBER('MPL ID'!$P$42),ISNUMBER('MPL ID'!$Q$42)),0,RANDBETWEEN(1,4))</f>
        <v>2</v>
      </c>
      <c r="AF302">
        <f ca="1">IF(AND(ISNUMBER('MPL ID'!$P$43),ISNUMBER('MPL ID'!$Q$43)),0,RANDBETWEEN(1,4))</f>
        <v>3</v>
      </c>
      <c r="AG302">
        <f ca="1">IF(AND(ISNUMBER('MPL ID'!$P$44),ISNUMBER('MPL ID'!$Q$44)),0,RANDBETWEEN(1,4))</f>
        <v>2</v>
      </c>
      <c r="AH302">
        <f ca="1">'MPL ID'!$BG$1+SUMPRODUCT(($B$1003:$AG$1003='MPL ID'!$BF$1)*(($B302:$AG302=1)+($B302:$AG302=2)))+SUMPRODUCT(($B$1004:$AG$1004='MPL ID'!$BF$1)*(($B302:$AG302=3)+($B302:$AG302=4)))</f>
        <v>10</v>
      </c>
      <c r="AI302">
        <f ca="1">'MPL ID'!$BG$2+SUMPRODUCT(($B$1003:$AG$1003='MPL ID'!$BF$2)*(($B302:$AG302=1)+($B302:$AG302=2)))+SUMPRODUCT(($B$1004:$AG$1004='MPL ID'!$BF$2)*(($B302:$AG302=3)+($B302:$AG302=4)))</f>
        <v>9</v>
      </c>
      <c r="AJ302">
        <f ca="1">'MPL ID'!$BG$3+SUMPRODUCT(($B$1003:$AG$1003='MPL ID'!$BF$3)*(($B302:$AG302=1)+($B302:$AG302=2)))+SUMPRODUCT(($B$1004:$AG$1004='MPL ID'!$BF$3)*(($B302:$AG302=3)+($B302:$AG302=4)))</f>
        <v>5</v>
      </c>
      <c r="AK302">
        <f ca="1">'MPL ID'!$BG$4+SUMPRODUCT(($B$1003:$AG$1003='MPL ID'!$BF$4)*(($B302:$AG302=1)+($B302:$AG302=2)))+SUMPRODUCT(($B$1004:$AG$1004='MPL ID'!$BF$4)*(($B302:$AG302=3)+($B302:$AG302=4)))</f>
        <v>9</v>
      </c>
      <c r="AL302">
        <f ca="1">'MPL ID'!$BG$5+SUMPRODUCT(($B$1003:$AG$1003='MPL ID'!$BF$5)*(($B302:$AG302=1)+($B302:$AG302=2)))+SUMPRODUCT(($B$1004:$AG$1004='MPL ID'!$BF$5)*(($B302:$AG302=3)+($B302:$AG302=4)))</f>
        <v>5</v>
      </c>
      <c r="AM302">
        <f ca="1">'MPL ID'!$BG$6+SUMPRODUCT(($B$1003:$AG$1003='MPL ID'!$BF$6)*(($B302:$AG302=1)+($B302:$AG302=2)))+SUMPRODUCT(($B$1004:$AG$1004='MPL ID'!$BF$6)*(($B302:$AG302=3)+($B302:$AG302=4)))</f>
        <v>12</v>
      </c>
      <c r="AN302">
        <f ca="1">'MPL ID'!$BG$7+SUMPRODUCT(($B$1003:$AG$1003='MPL ID'!$BF$7)*(($B302:$AG302=1)+($B302:$AG302=2)))+SUMPRODUCT(($B$1004:$AG$1004='MPL ID'!$BF$7)*(($B302:$AG302=3)+($B302:$AG302=4)))</f>
        <v>7</v>
      </c>
      <c r="AO302">
        <f ca="1">'MPL ID'!$BG$8+SUMPRODUCT(($B$1003:$AG$1003='MPL ID'!$BF$8)*(($B302:$AG302=1)+($B302:$AG302=2)))+SUMPRODUCT(($B$1004:$AG$1004='MPL ID'!$BF$8)*(($B302:$AG302=3)+($B302:$AG302=4)))</f>
        <v>4</v>
      </c>
      <c r="AP302">
        <f ca="1">'MPL ID'!$BG$9+SUMPRODUCT(($B$1003:$AG$1003='MPL ID'!$BF$9)*(($B302:$AG302=1)+($B302:$AG302=2)))+SUMPRODUCT(($B$1004:$AG$1004='MPL ID'!$BF$9)*(($B302:$AG302=3)+($B302:$AG302=4)))</f>
        <v>11</v>
      </c>
      <c r="AQ302">
        <f ca="1">'MPL ID'!$BH$1+SUMPRODUCT(($B$1003:$AG$1003='MPL ID'!$BF$1)*(2*($B302:$AG302=1)+($B302:$AG302=2)-2*($B302:$AG302=3)-($B302:$AG302=4)))-SUMPRODUCT(($B$1004:$AG$1004='MPL ID'!$BF$1)*(2*($B302:$AG302=1)+($B302:$AG302=2)-2*($B302:$AG302=3)-($B302:$AG302=4)))</f>
        <v>9</v>
      </c>
      <c r="AR302">
        <f ca="1">'MPL ID'!$BH$2+SUMPRODUCT(($B$1003:$AG$1003='MPL ID'!$BF$2)*(2*($B302:$AG302=1)+($B302:$AG302=2)-2*($B302:$AG302=3)-($B302:$AG302=4)))-SUMPRODUCT(($B$1004:$AG$1004='MPL ID'!$BF$2)*(2*($B302:$AG302=1)+($B302:$AG302=2)-2*($B302:$AG302=3)-($B302:$AG302=4)))</f>
        <v>1</v>
      </c>
      <c r="AS302">
        <f ca="1">'MPL ID'!$BH$3+SUMPRODUCT(($B$1003:$AG$1003='MPL ID'!$BF$3)*(2*($B302:$AG302=1)+($B302:$AG302=2)-2*($B302:$AG302=3)-($B302:$AG302=4)))-SUMPRODUCT(($B$1004:$AG$1004='MPL ID'!$BF$3)*(2*($B302:$AG302=1)+($B302:$AG302=2)-2*($B302:$AG302=3)-($B302:$AG302=4)))</f>
        <v>-12</v>
      </c>
      <c r="AT302">
        <f ca="1">'MPL ID'!$BH$4+SUMPRODUCT(($B$1003:$AG$1003='MPL ID'!$BF$4)*(2*($B302:$AG302=1)+($B302:$AG302=2)-2*($B302:$AG302=3)-($B302:$AG302=4)))-SUMPRODUCT(($B$1004:$AG$1004='MPL ID'!$BF$4)*(2*($B302:$AG302=1)+($B302:$AG302=2)-2*($B302:$AG302=3)-($B302:$AG302=4)))</f>
        <v>1</v>
      </c>
      <c r="AU302">
        <f ca="1">'MPL ID'!$BH$5+SUMPRODUCT(($B$1003:$AG$1003='MPL ID'!$BF$5)*(2*($B302:$AG302=1)+($B302:$AG302=2)-2*($B302:$AG302=3)-($B302:$AG302=4)))-SUMPRODUCT(($B$1004:$AG$1004='MPL ID'!$BF$5)*(2*($B302:$AG302=1)+($B302:$AG302=2)-2*($B302:$AG302=3)-($B302:$AG302=4)))</f>
        <v>-10</v>
      </c>
      <c r="AV302">
        <f ca="1">'MPL ID'!$BH$6+SUMPRODUCT(($B$1003:$AG$1003='MPL ID'!$BF$6)*(2*($B302:$AG302=1)+($B302:$AG302=2)-2*($B302:$AG302=3)-($B302:$AG302=4)))-SUMPRODUCT(($B$1004:$AG$1004='MPL ID'!$BF$6)*(2*($B302:$AG302=1)+($B302:$AG302=2)-2*($B302:$AG302=3)-($B302:$AG302=4)))</f>
        <v>14</v>
      </c>
      <c r="AW302">
        <f ca="1">'MPL ID'!$BH$7+SUMPRODUCT(($B$1003:$AG$1003='MPL ID'!$BF$7)*(2*($B302:$AG302=1)+($B302:$AG302=2)-2*($B302:$AG302=3)-($B302:$AG302=4)))-SUMPRODUCT(($B$1004:$AG$1004='MPL ID'!$BF$7)*(2*($B302:$AG302=1)+($B302:$AG302=2)-2*($B302:$AG302=3)-($B302:$AG302=4)))</f>
        <v>0</v>
      </c>
      <c r="AX302">
        <f ca="1">'MPL ID'!$BH$8+SUMPRODUCT(($B$1003:$AG$1003='MPL ID'!$BF$8)*(2*($B302:$AG302=1)+($B302:$AG302=2)-2*($B302:$AG302=3)-($B302:$AG302=4)))-SUMPRODUCT(($B$1004:$AG$1004='MPL ID'!$BF$8)*(2*($B302:$AG302=1)+($B302:$AG302=2)-2*($B302:$AG302=3)-($B302:$AG302=4)))</f>
        <v>-15</v>
      </c>
      <c r="AY302">
        <f ca="1">'MPL ID'!$BH$9+SUMPRODUCT(($B$1003:$AG$1003='MPL ID'!$BF$9)*(2*($B302:$AG302=1)+($B302:$AG302=2)-2*($B302:$AG302=3)-($B302:$AG302=4)))-SUMPRODUCT(($B$1004:$AG$1004='MPL ID'!$BF$9)*(2*($B302:$AG302=1)+($B302:$AG302=2)-2*($B302:$AG302=3)-($B302:$AG302=4)))</f>
        <v>12</v>
      </c>
      <c r="AZ302">
        <f ca="1">SUMPRODUCT(--($AH302:$AP302=AH302),--($AQ302:$AY302=AQ302),'MPL ID'!$BG$13:$BO$13)+IF(AND($E302&gt;=3,$E302&lt;=4,AO302=AH302,AX302=AQ302),1,0)+IF(AND($G302&gt;=1,$G302&lt;=2,AJ302=AH302,AS302=AQ302),1,0)+IF(AND($L302&gt;=1,$L302&lt;=2,AM302=AH302,AV302=AQ302),1,0)+IF(AND($O302&gt;=1,$O302&lt;=2,AP302=AH302,AY302=AQ302),1,0)+IF(AND($R302&gt;=1,$R302&lt;=2,AI302=AH302,AR302=AQ302),1,0)+IF(AND($AA302&gt;=3,$AA302&lt;=4,AL302=AH302,AU302=AQ302),1,0)+IF(AND($AE302&gt;=3,$AE302&lt;=4,AK302=AH302,AT302=AQ302),1,0)</f>
        <v>0</v>
      </c>
      <c r="BA302">
        <f ca="1">SUMPRODUCT(--($AH302:$AP302=AI302),--($AQ302:$AY302=AR302),'MPL ID'!$BG$14:$BO$14)+IF(AND($F302&gt;=1,$F302&lt;=2,AP302=AI302,AY302=AR302),1,0)+IF(AND($H302&gt;=1,$H302&lt;=2,AN302=AI302,AW302=AR302),1,0)+IF(AND($J302&gt;=3,$J302&lt;=4,AL302=AI302,AU302=AR302),1,0)+IF(AND($M302&gt;=1,$M302&lt;=2,AO302=AI302,AX302=AR302),1,0)+IF(AND($R302&gt;=3,$R302&lt;=4,AH302=AI302,AQ302=AR302),1,0)+IF(AND($Y302&gt;=3,$Y302&lt;=4,AJ302=AI302,AS302=AR302),1,0)+IF(AND($AC302&gt;=1,$AC302&lt;=2,AK302=AI302,AT302=AR302),1,0)+IF(AND($AF302&gt;=3,$AF302&lt;=4,AM302=AI302,AV302=AR302),1,0)</f>
        <v>0</v>
      </c>
      <c r="BB302">
        <f ca="1">SUMPRODUCT(--($AH302:$AP302=AJ302),--($AQ302:$AY302=AS302),'MPL ID'!$BG$15:$BO$15)+IF(AND($C302&gt;=1,$C302&lt;=2,AK302=AJ302,AT302=AS302),1,0)+IF(AND($G302&gt;=3,$G302&lt;=4,AH302=AJ302,AQ302=AS302),1,0)+IF(AND($K302&gt;=1,$K302&lt;=2,AP302=AJ302,AY302=AS302),1,0)+IF(AND($N302&gt;=3,$N302&lt;=4,AL302=AJ302,AU302=AS302),1,0)+IF(AND($V302&gt;=1,$V302&lt;=2,AM302=AJ302,AV302=AS302),1,0)+IF(AND($Y302&gt;=1,$Y302&lt;=2,AI302=AJ302,AR302=AS302),1,0)+IF(AND($AB302&gt;=3,$AB302&lt;=4,AN302=AJ302,AW302=AS302),1,0)</f>
        <v>0</v>
      </c>
      <c r="BC302">
        <f ca="1">SUMPRODUCT(--($AH302:$AP302=AK302),--($AQ302:$AY302=AT302),'MPL ID'!$BG$16:$BO$16)+IF(AND($C302&gt;=3,$C302&lt;=4,AJ302=AK302,AS302=AT302),1,0)+IF(AND($I302&gt;=1,$I302&lt;=2,AP302=AK302,AY302=AT302),1,0)+IF(AND($P302&gt;=3,$P302&lt;=4,AO302=AK302,AX302=AT302),1,0)+IF(AND($T302&gt;=1,$T302&lt;=2,AN302=AK302,AW302=AT302),1,0)+IF(AND($W302&gt;=1,$W302&lt;=2,AL302=AK302,AU302=AT302),1,0)+IF(AND($AC302&gt;=3,$AC302&lt;=4,AI302=AK302,AR302=AT302),1,0)+IF(AND($AE302&gt;=1,$AE302&lt;=2,AH302=AK302,AQ302=AT302),1,0)</f>
        <v>2</v>
      </c>
      <c r="BD302">
        <f ca="1">SUMPRODUCT(--($AH302:$AP302=AL302),--($AQ302:$AY302=AU302),'MPL ID'!$BG$17:$BO$17)+IF(AND($B302&gt;=3,$B302&lt;=4,AN302=AL302,AW302=AU302),1,0)+IF(AND($D302&gt;=1,$D302&lt;=2,AM302=AL302,AV302=AU302),1,0)+IF(AND($J302&gt;=1,$J302&lt;=2,AI302=AL302,AR302=AU302),1,0)+IF(AND($N302&gt;=1,$N302&lt;=2,AJ302=AL302,AS302=AU302),1,0)+IF(AND($W302&gt;=3,$W302&lt;=4,AK302=AL302,AT302=AU302),1,0)+IF(AND($AA302&gt;=1,$AA302&lt;=2,AH302=AL302,AQ302=AU302),1,0)+IF(AND($AD302&gt;=3,$AD302&lt;=4,AO302=AL302,AX302=AU302),1,0)</f>
        <v>0</v>
      </c>
      <c r="BE302">
        <f ca="1">SUMPRODUCT(--($AH302:$AP302=AM302),--($AQ302:$AY302=AV302),'MPL ID'!$BG$18:$BO$18)+IF(AND($D302&gt;=3,$D302&lt;=4,AL302=AM302,AU302=AV302),1,0)+IF(AND($L302&gt;=3,$L302&lt;=4,AH302=AM302,AQ302=AV302),1,0)+IF(AND($Q302&gt;=3,$Q302&lt;=4,AN302=AM302,AW302=AV302),1,0)+IF(AND($S302&gt;=1,$S302&lt;=2,AP302=AM302,AY302=AV302),1,0)+IF(AND($V302&gt;=3,$V302&lt;=4,AJ302=AM302,AS302=AV302),1,0)+IF(AND($Z302&gt;=1,$Z302&lt;=2,AO302=AM302,AX302=AV302),1,0)+IF(AND($AF302&gt;=1,$AF302&lt;=2,AI302=AM302,AR302=AV302),1,0)</f>
        <v>0</v>
      </c>
      <c r="BF302">
        <f ca="1">SUMPRODUCT(--($AH302:$AP302=AN302),--($AQ302:$AY302=AW302),'MPL ID'!$BG$19:$BO$19)+IF(AND($B302&gt;=1,$B302&lt;=2,AL302=AN302,AU302=AW302),1,0)+IF(AND($H302&gt;=3,$H302&lt;=4,AI302=AN302,AR302=AW302),1,0)+IF(AND($Q302&gt;=1,$Q302&lt;=2,AM302=AN302,AV302=AW302),1,0)+IF(AND($T302&gt;=3,$T302&lt;=4,AK302=AN302,AT302=AW302),1,0)+IF(AND($X302&gt;=3,$X302&lt;=4,AO302=AN302,AX302=AW302),1,0)+IF(AND($AB302&gt;=1,$AB302&lt;=2,AJ302=AN302,AS302=AW302),1,0)+IF(AND($AG302&gt;=1,$AG302&lt;=2,AP302=AN302,AY302=AW302),1,0)</f>
        <v>0</v>
      </c>
      <c r="BG302">
        <f ca="1">SUMPRODUCT(--($AH302:$AP302=AO302),--($AQ302:$AY302=AX302),'MPL ID'!$BG$20:$BO$20)+IF(AND($E302&gt;=1,$E302&lt;=2,AH302=AO302,AQ302=AX302),1,0)+IF(AND($M302&gt;=3,$M302&lt;=4,AI302=AO302,AR302=AX302),1,0)+IF(AND($P302&gt;=1,$P302&lt;=2,AK302=AO302,AT302=AX302),1,0)+IF(AND($U302&gt;=1,$U302&lt;=2,AP302=AO302,AY302=AX302),1,0)+IF(AND($X302&gt;=1,$X302&lt;=2,AN302=AO302,AW302=AX302),1,0)+IF(AND($Z302&gt;=3,$Z302&lt;=4,AM302=AO302,AV302=AX302),1,0)+IF(AND($AD302&gt;=1,$AD302&lt;=2,AL302=AO302,AU302=AX302),1,0)</f>
        <v>0</v>
      </c>
      <c r="BH302">
        <f ca="1">SUMPRODUCT(--($AH302:$AP302=AP302),--($AQ302:$AY302=AY302),'MPL ID'!$BG$21:$BO$21)+IF(AND($F302&gt;=3,$F302&lt;=4,AI302=AP302,AR302=AY302),1,0)+IF(AND($I302&gt;=3,$I302&lt;=4,AK302=AP302,AT302=AY302),1,0)+IF(AND($K302&gt;=3,$K302&lt;=4,AJ302=AP302,AS302=AY302),1,0)+IF(AND($O302&gt;=3,$O302&lt;=4,AH302=AP302,AQ302=AY302),1,0)+IF(AND($S302&gt;=3,$S302&lt;=4,AM302=AP302,AV302=AY302),1,0)+IF(AND($U302&gt;=3,$U302&lt;=4,AO302=AP302,AX302=AY302),1,0)+IF(AND($AG302&gt;=3,$AG302&lt;=4,AN302=AP302,AW302=AY302),1,0)</f>
        <v>0</v>
      </c>
      <c r="BI302">
        <f t="shared" ca="1" si="36"/>
        <v>3</v>
      </c>
      <c r="BJ302">
        <f t="shared" ca="1" si="37"/>
        <v>5</v>
      </c>
      <c r="BK302">
        <f t="shared" ca="1" si="38"/>
        <v>8</v>
      </c>
      <c r="BL302">
        <f t="shared" ca="1" si="39"/>
        <v>4</v>
      </c>
      <c r="BM302">
        <f t="shared" ca="1" si="40"/>
        <v>7</v>
      </c>
      <c r="BN302">
        <f t="shared" ca="1" si="41"/>
        <v>1</v>
      </c>
      <c r="BO302">
        <f t="shared" ca="1" si="42"/>
        <v>6</v>
      </c>
      <c r="BP302">
        <f t="shared" ca="1" si="43"/>
        <v>9</v>
      </c>
      <c r="BQ302">
        <f t="shared" ca="1" si="44"/>
        <v>2</v>
      </c>
    </row>
    <row r="303" spans="1:69" x14ac:dyDescent="0.25">
      <c r="A303">
        <v>302</v>
      </c>
      <c r="B303">
        <f ca="1">IF(AND(ISNUMBER('MPL ID'!$P$25),ISNUMBER('MPL ID'!$Q$25)),0,RANDBETWEEN(1,4))</f>
        <v>0</v>
      </c>
      <c r="C303">
        <f ca="1">IF(AND(ISNUMBER('MPL ID'!$P$26),ISNUMBER('MPL ID'!$Q$26)),0,RANDBETWEEN(1,4))</f>
        <v>0</v>
      </c>
      <c r="D303">
        <f ca="1">IF(AND(ISNUMBER('MPL ID'!$P$28),ISNUMBER('MPL ID'!$Q$28)),0,RANDBETWEEN(1,4))</f>
        <v>0</v>
      </c>
      <c r="E303">
        <f ca="1">IF(AND(ISNUMBER('MPL ID'!$P$29),ISNUMBER('MPL ID'!$Q$29)),0,RANDBETWEEN(1,4))</f>
        <v>0</v>
      </c>
      <c r="F303">
        <f ca="1">IF(AND(ISNUMBER('MPL ID'!$P$30),ISNUMBER('MPL ID'!$Q$30)),0,RANDBETWEEN(1,4))</f>
        <v>0</v>
      </c>
      <c r="G303">
        <f ca="1">IF(AND(ISNUMBER('MPL ID'!$P$31),ISNUMBER('MPL ID'!$Q$31)),0,RANDBETWEEN(1,4))</f>
        <v>0</v>
      </c>
      <c r="H303">
        <f ca="1">IF(AND(ISNUMBER('MPL ID'!$P$32),ISNUMBER('MPL ID'!$Q$32)),0,RANDBETWEEN(1,4))</f>
        <v>0</v>
      </c>
      <c r="I303">
        <f ca="1">IF(AND(ISNUMBER('MPL ID'!$P$33),ISNUMBER('MPL ID'!$Q$33)),0,RANDBETWEEN(1,4))</f>
        <v>0</v>
      </c>
      <c r="J303">
        <f ca="1">IF(AND(ISNUMBER('MPL ID'!$D$36),ISNUMBER('MPL ID'!$E$36)),0,RANDBETWEEN(1,4))</f>
        <v>0</v>
      </c>
      <c r="K303">
        <f ca="1">IF(AND(ISNUMBER('MPL ID'!$D$37),ISNUMBER('MPL ID'!$E$37)),0,RANDBETWEEN(1,4))</f>
        <v>0</v>
      </c>
      <c r="L303">
        <f ca="1">IF(AND(ISNUMBER('MPL ID'!$D$39),ISNUMBER('MPL ID'!$E$39)),0,RANDBETWEEN(1,4))</f>
        <v>0</v>
      </c>
      <c r="M303">
        <f ca="1">IF(AND(ISNUMBER('MPL ID'!$D$40),ISNUMBER('MPL ID'!$E$40)),0,RANDBETWEEN(1,4))</f>
        <v>0</v>
      </c>
      <c r="N303">
        <f ca="1">IF(AND(ISNUMBER('MPL ID'!$D$41),ISNUMBER('MPL ID'!$E$41)),0,RANDBETWEEN(1,4))</f>
        <v>0</v>
      </c>
      <c r="O303">
        <f ca="1">IF(AND(ISNUMBER('MPL ID'!$D$42),ISNUMBER('MPL ID'!$E$42)),0,RANDBETWEEN(1,4))</f>
        <v>0</v>
      </c>
      <c r="P303">
        <f ca="1">IF(AND(ISNUMBER('MPL ID'!$D$43),ISNUMBER('MPL ID'!$E$43)),0,RANDBETWEEN(1,4))</f>
        <v>0</v>
      </c>
      <c r="Q303">
        <f ca="1">IF(AND(ISNUMBER('MPL ID'!$D$44),ISNUMBER('MPL ID'!$E$44)),0,RANDBETWEEN(1,4))</f>
        <v>0</v>
      </c>
      <c r="R303">
        <f ca="1">IF(AND(ISNUMBER('MPL ID'!$J$36),ISNUMBER('MPL ID'!$K$36)),0,RANDBETWEEN(1,4))</f>
        <v>0</v>
      </c>
      <c r="S303">
        <f ca="1">IF(AND(ISNUMBER('MPL ID'!$J$37),ISNUMBER('MPL ID'!$K$37)),0,RANDBETWEEN(1,4))</f>
        <v>0</v>
      </c>
      <c r="T303">
        <f ca="1">IF(AND(ISNUMBER('MPL ID'!$J$39),ISNUMBER('MPL ID'!$K$39)),0,RANDBETWEEN(1,4))</f>
        <v>0</v>
      </c>
      <c r="U303">
        <f ca="1">IF(AND(ISNUMBER('MPL ID'!$J$40),ISNUMBER('MPL ID'!$K$40)),0,RANDBETWEEN(1,4))</f>
        <v>0</v>
      </c>
      <c r="V303">
        <f ca="1">IF(AND(ISNUMBER('MPL ID'!$J$41),ISNUMBER('MPL ID'!$K$41)),0,RANDBETWEEN(1,4))</f>
        <v>0</v>
      </c>
      <c r="W303">
        <f ca="1">IF(AND(ISNUMBER('MPL ID'!$J$42),ISNUMBER('MPL ID'!$K$42)),0,RANDBETWEEN(1,4))</f>
        <v>3</v>
      </c>
      <c r="X303">
        <f ca="1">IF(AND(ISNUMBER('MPL ID'!$J$43),ISNUMBER('MPL ID'!$K$43)),0,RANDBETWEEN(1,4))</f>
        <v>2</v>
      </c>
      <c r="Y303">
        <f ca="1">IF(AND(ISNUMBER('MPL ID'!$J$44),ISNUMBER('MPL ID'!$K$44)),0,RANDBETWEEN(1,4))</f>
        <v>3</v>
      </c>
      <c r="Z303">
        <f ca="1">IF(AND(ISNUMBER('MPL ID'!$P$36),ISNUMBER('MPL ID'!$Q$36)),0,RANDBETWEEN(1,4))</f>
        <v>1</v>
      </c>
      <c r="AA303">
        <f ca="1">IF(AND(ISNUMBER('MPL ID'!$P$37),ISNUMBER('MPL ID'!$Q$37)),0,RANDBETWEEN(1,4))</f>
        <v>1</v>
      </c>
      <c r="AB303">
        <f ca="1">IF(AND(ISNUMBER('MPL ID'!$P$39),ISNUMBER('MPL ID'!$Q$39)),0,RANDBETWEEN(1,4))</f>
        <v>1</v>
      </c>
      <c r="AC303">
        <f ca="1">IF(AND(ISNUMBER('MPL ID'!$P$40),ISNUMBER('MPL ID'!$Q$40)),0,RANDBETWEEN(1,4))</f>
        <v>4</v>
      </c>
      <c r="AD303">
        <f ca="1">IF(AND(ISNUMBER('MPL ID'!$P$41),ISNUMBER('MPL ID'!$Q$41)),0,RANDBETWEEN(1,4))</f>
        <v>1</v>
      </c>
      <c r="AE303">
        <f ca="1">IF(AND(ISNUMBER('MPL ID'!$P$42),ISNUMBER('MPL ID'!$Q$42)),0,RANDBETWEEN(1,4))</f>
        <v>4</v>
      </c>
      <c r="AF303">
        <f ca="1">IF(AND(ISNUMBER('MPL ID'!$P$43),ISNUMBER('MPL ID'!$Q$43)),0,RANDBETWEEN(1,4))</f>
        <v>3</v>
      </c>
      <c r="AG303">
        <f ca="1">IF(AND(ISNUMBER('MPL ID'!$P$44),ISNUMBER('MPL ID'!$Q$44)),0,RANDBETWEEN(1,4))</f>
        <v>1</v>
      </c>
      <c r="AH303">
        <f ca="1">'MPL ID'!$BG$1+SUMPRODUCT(($B$1003:$AG$1003='MPL ID'!$BF$1)*(($B303:$AG303=1)+($B303:$AG303=2)))+SUMPRODUCT(($B$1004:$AG$1004='MPL ID'!$BF$1)*(($B303:$AG303=3)+($B303:$AG303=4)))</f>
        <v>10</v>
      </c>
      <c r="AI303">
        <f ca="1">'MPL ID'!$BG$2+SUMPRODUCT(($B$1003:$AG$1003='MPL ID'!$BF$2)*(($B303:$AG303=1)+($B303:$AG303=2)))+SUMPRODUCT(($B$1004:$AG$1004='MPL ID'!$BF$2)*(($B303:$AG303=3)+($B303:$AG303=4)))</f>
        <v>9</v>
      </c>
      <c r="AJ303">
        <f ca="1">'MPL ID'!$BG$3+SUMPRODUCT(($B$1003:$AG$1003='MPL ID'!$BF$3)*(($B303:$AG303=1)+($B303:$AG303=2)))+SUMPRODUCT(($B$1004:$AG$1004='MPL ID'!$BF$3)*(($B303:$AG303=3)+($B303:$AG303=4)))</f>
        <v>5</v>
      </c>
      <c r="AK303">
        <f ca="1">'MPL ID'!$BG$4+SUMPRODUCT(($B$1003:$AG$1003='MPL ID'!$BF$4)*(($B303:$AG303=1)+($B303:$AG303=2)))+SUMPRODUCT(($B$1004:$AG$1004='MPL ID'!$BF$4)*(($B303:$AG303=3)+($B303:$AG303=4)))</f>
        <v>8</v>
      </c>
      <c r="AL303">
        <f ca="1">'MPL ID'!$BG$5+SUMPRODUCT(($B$1003:$AG$1003='MPL ID'!$BF$5)*(($B303:$AG303=1)+($B303:$AG303=2)))+SUMPRODUCT(($B$1004:$AG$1004='MPL ID'!$BF$5)*(($B303:$AG303=3)+($B303:$AG303=4)))</f>
        <v>5</v>
      </c>
      <c r="AM303">
        <f ca="1">'MPL ID'!$BG$6+SUMPRODUCT(($B$1003:$AG$1003='MPL ID'!$BF$6)*(($B303:$AG303=1)+($B303:$AG303=2)))+SUMPRODUCT(($B$1004:$AG$1004='MPL ID'!$BF$6)*(($B303:$AG303=3)+($B303:$AG303=4)))</f>
        <v>12</v>
      </c>
      <c r="AN303">
        <f ca="1">'MPL ID'!$BG$7+SUMPRODUCT(($B$1003:$AG$1003='MPL ID'!$BF$7)*(($B303:$AG303=1)+($B303:$AG303=2)))+SUMPRODUCT(($B$1004:$AG$1004='MPL ID'!$BF$7)*(($B303:$AG303=3)+($B303:$AG303=4)))</f>
        <v>7</v>
      </c>
      <c r="AO303">
        <f ca="1">'MPL ID'!$BG$8+SUMPRODUCT(($B$1003:$AG$1003='MPL ID'!$BF$8)*(($B303:$AG303=1)+($B303:$AG303=2)))+SUMPRODUCT(($B$1004:$AG$1004='MPL ID'!$BF$8)*(($B303:$AG303=3)+($B303:$AG303=4)))</f>
        <v>5</v>
      </c>
      <c r="AP303">
        <f ca="1">'MPL ID'!$BG$9+SUMPRODUCT(($B$1003:$AG$1003='MPL ID'!$BF$9)*(($B303:$AG303=1)+($B303:$AG303=2)))+SUMPRODUCT(($B$1004:$AG$1004='MPL ID'!$BF$9)*(($B303:$AG303=3)+($B303:$AG303=4)))</f>
        <v>11</v>
      </c>
      <c r="AQ303">
        <f ca="1">'MPL ID'!$BH$1+SUMPRODUCT(($B$1003:$AG$1003='MPL ID'!$BF$1)*(2*($B303:$AG303=1)+($B303:$AG303=2)-2*($B303:$AG303=3)-($B303:$AG303=4)))-SUMPRODUCT(($B$1004:$AG$1004='MPL ID'!$BF$1)*(2*($B303:$AG303=1)+($B303:$AG303=2)-2*($B303:$AG303=3)-($B303:$AG303=4)))</f>
        <v>8</v>
      </c>
      <c r="AR303">
        <f ca="1">'MPL ID'!$BH$2+SUMPRODUCT(($B$1003:$AG$1003='MPL ID'!$BF$2)*(2*($B303:$AG303=1)+($B303:$AG303=2)-2*($B303:$AG303=3)-($B303:$AG303=4)))-SUMPRODUCT(($B$1004:$AG$1004='MPL ID'!$BF$2)*(2*($B303:$AG303=1)+($B303:$AG303=2)-2*($B303:$AG303=3)-($B303:$AG303=4)))</f>
        <v>1</v>
      </c>
      <c r="AS303">
        <f ca="1">'MPL ID'!$BH$3+SUMPRODUCT(($B$1003:$AG$1003='MPL ID'!$BF$3)*(2*($B303:$AG303=1)+($B303:$AG303=2)-2*($B303:$AG303=3)-($B303:$AG303=4)))-SUMPRODUCT(($B$1004:$AG$1004='MPL ID'!$BF$3)*(2*($B303:$AG303=1)+($B303:$AG303=2)-2*($B303:$AG303=3)-($B303:$AG303=4)))</f>
        <v>-12</v>
      </c>
      <c r="AT303">
        <f ca="1">'MPL ID'!$BH$4+SUMPRODUCT(($B$1003:$AG$1003='MPL ID'!$BF$4)*(2*($B303:$AG303=1)+($B303:$AG303=2)-2*($B303:$AG303=3)-($B303:$AG303=4)))-SUMPRODUCT(($B$1004:$AG$1004='MPL ID'!$BF$4)*(2*($B303:$AG303=1)+($B303:$AG303=2)-2*($B303:$AG303=3)-($B303:$AG303=4)))</f>
        <v>-2</v>
      </c>
      <c r="AU303">
        <f ca="1">'MPL ID'!$BH$5+SUMPRODUCT(($B$1003:$AG$1003='MPL ID'!$BF$5)*(2*($B303:$AG303=1)+($B303:$AG303=2)-2*($B303:$AG303=3)-($B303:$AG303=4)))-SUMPRODUCT(($B$1004:$AG$1004='MPL ID'!$BF$5)*(2*($B303:$AG303=1)+($B303:$AG303=2)-2*($B303:$AG303=3)-($B303:$AG303=4)))</f>
        <v>-10</v>
      </c>
      <c r="AV303">
        <f ca="1">'MPL ID'!$BH$6+SUMPRODUCT(($B$1003:$AG$1003='MPL ID'!$BF$6)*(2*($B303:$AG303=1)+($B303:$AG303=2)-2*($B303:$AG303=3)-($B303:$AG303=4)))-SUMPRODUCT(($B$1004:$AG$1004='MPL ID'!$BF$6)*(2*($B303:$AG303=1)+($B303:$AG303=2)-2*($B303:$AG303=3)-($B303:$AG303=4)))</f>
        <v>14</v>
      </c>
      <c r="AW303">
        <f ca="1">'MPL ID'!$BH$7+SUMPRODUCT(($B$1003:$AG$1003='MPL ID'!$BF$7)*(2*($B303:$AG303=1)+($B303:$AG303=2)-2*($B303:$AG303=3)-($B303:$AG303=4)))-SUMPRODUCT(($B$1004:$AG$1004='MPL ID'!$BF$7)*(2*($B303:$AG303=1)+($B303:$AG303=2)-2*($B303:$AG303=3)-($B303:$AG303=4)))</f>
        <v>1</v>
      </c>
      <c r="AX303">
        <f ca="1">'MPL ID'!$BH$8+SUMPRODUCT(($B$1003:$AG$1003='MPL ID'!$BF$8)*(2*($B303:$AG303=1)+($B303:$AG303=2)-2*($B303:$AG303=3)-($B303:$AG303=4)))-SUMPRODUCT(($B$1004:$AG$1004='MPL ID'!$BF$8)*(2*($B303:$AG303=1)+($B303:$AG303=2)-2*($B303:$AG303=3)-($B303:$AG303=4)))</f>
        <v>-11</v>
      </c>
      <c r="AY303">
        <f ca="1">'MPL ID'!$BH$9+SUMPRODUCT(($B$1003:$AG$1003='MPL ID'!$BF$9)*(2*($B303:$AG303=1)+($B303:$AG303=2)-2*($B303:$AG303=3)-($B303:$AG303=4)))-SUMPRODUCT(($B$1004:$AG$1004='MPL ID'!$BF$9)*(2*($B303:$AG303=1)+($B303:$AG303=2)-2*($B303:$AG303=3)-($B303:$AG303=4)))</f>
        <v>11</v>
      </c>
      <c r="AZ303">
        <f ca="1">SUMPRODUCT(--($AH303:$AP303=AH303),--($AQ303:$AY303=AQ303),'MPL ID'!$BG$13:$BO$13)+IF(AND($E303&gt;=3,$E303&lt;=4,AO303=AH303,AX303=AQ303),1,0)+IF(AND($G303&gt;=1,$G303&lt;=2,AJ303=AH303,AS303=AQ303),1,0)+IF(AND($L303&gt;=1,$L303&lt;=2,AM303=AH303,AV303=AQ303),1,0)+IF(AND($O303&gt;=1,$O303&lt;=2,AP303=AH303,AY303=AQ303),1,0)+IF(AND($R303&gt;=1,$R303&lt;=2,AI303=AH303,AR303=AQ303),1,0)+IF(AND($AA303&gt;=3,$AA303&lt;=4,AL303=AH303,AU303=AQ303),1,0)+IF(AND($AE303&gt;=3,$AE303&lt;=4,AK303=AH303,AT303=AQ303),1,0)</f>
        <v>0</v>
      </c>
      <c r="BA303">
        <f ca="1">SUMPRODUCT(--($AH303:$AP303=AI303),--($AQ303:$AY303=AR303),'MPL ID'!$BG$14:$BO$14)+IF(AND($F303&gt;=1,$F303&lt;=2,AP303=AI303,AY303=AR303),1,0)+IF(AND($H303&gt;=1,$H303&lt;=2,AN303=AI303,AW303=AR303),1,0)+IF(AND($J303&gt;=3,$J303&lt;=4,AL303=AI303,AU303=AR303),1,0)+IF(AND($M303&gt;=1,$M303&lt;=2,AO303=AI303,AX303=AR303),1,0)+IF(AND($R303&gt;=3,$R303&lt;=4,AH303=AI303,AQ303=AR303),1,0)+IF(AND($Y303&gt;=3,$Y303&lt;=4,AJ303=AI303,AS303=AR303),1,0)+IF(AND($AC303&gt;=1,$AC303&lt;=2,AK303=AI303,AT303=AR303),1,0)+IF(AND($AF303&gt;=3,$AF303&lt;=4,AM303=AI303,AV303=AR303),1,0)</f>
        <v>0</v>
      </c>
      <c r="BB303">
        <f ca="1">SUMPRODUCT(--($AH303:$AP303=AJ303),--($AQ303:$AY303=AS303),'MPL ID'!$BG$15:$BO$15)+IF(AND($C303&gt;=1,$C303&lt;=2,AK303=AJ303,AT303=AS303),1,0)+IF(AND($G303&gt;=3,$G303&lt;=4,AH303=AJ303,AQ303=AS303),1,0)+IF(AND($K303&gt;=1,$K303&lt;=2,AP303=AJ303,AY303=AS303),1,0)+IF(AND($N303&gt;=3,$N303&lt;=4,AL303=AJ303,AU303=AS303),1,0)+IF(AND($V303&gt;=1,$V303&lt;=2,AM303=AJ303,AV303=AS303),1,0)+IF(AND($Y303&gt;=1,$Y303&lt;=2,AI303=AJ303,AR303=AS303),1,0)+IF(AND($AB303&gt;=3,$AB303&lt;=4,AN303=AJ303,AW303=AS303),1,0)</f>
        <v>0</v>
      </c>
      <c r="BC303">
        <f ca="1">SUMPRODUCT(--($AH303:$AP303=AK303),--($AQ303:$AY303=AT303),'MPL ID'!$BG$16:$BO$16)+IF(AND($C303&gt;=3,$C303&lt;=4,AJ303=AK303,AS303=AT303),1,0)+IF(AND($I303&gt;=1,$I303&lt;=2,AP303=AK303,AY303=AT303),1,0)+IF(AND($P303&gt;=3,$P303&lt;=4,AO303=AK303,AX303=AT303),1,0)+IF(AND($T303&gt;=1,$T303&lt;=2,AN303=AK303,AW303=AT303),1,0)+IF(AND($W303&gt;=1,$W303&lt;=2,AL303=AK303,AU303=AT303),1,0)+IF(AND($AC303&gt;=3,$AC303&lt;=4,AI303=AK303,AR303=AT303),1,0)+IF(AND($AE303&gt;=1,$AE303&lt;=2,AH303=AK303,AQ303=AT303),1,0)</f>
        <v>0</v>
      </c>
      <c r="BD303">
        <f ca="1">SUMPRODUCT(--($AH303:$AP303=AL303),--($AQ303:$AY303=AU303),'MPL ID'!$BG$17:$BO$17)+IF(AND($B303&gt;=3,$B303&lt;=4,AN303=AL303,AW303=AU303),1,0)+IF(AND($D303&gt;=1,$D303&lt;=2,AM303=AL303,AV303=AU303),1,0)+IF(AND($J303&gt;=1,$J303&lt;=2,AI303=AL303,AR303=AU303),1,0)+IF(AND($N303&gt;=1,$N303&lt;=2,AJ303=AL303,AS303=AU303),1,0)+IF(AND($W303&gt;=3,$W303&lt;=4,AK303=AL303,AT303=AU303),1,0)+IF(AND($AA303&gt;=1,$AA303&lt;=2,AH303=AL303,AQ303=AU303),1,0)+IF(AND($AD303&gt;=3,$AD303&lt;=4,AO303=AL303,AX303=AU303),1,0)</f>
        <v>0</v>
      </c>
      <c r="BE303">
        <f ca="1">SUMPRODUCT(--($AH303:$AP303=AM303),--($AQ303:$AY303=AV303),'MPL ID'!$BG$18:$BO$18)+IF(AND($D303&gt;=3,$D303&lt;=4,AL303=AM303,AU303=AV303),1,0)+IF(AND($L303&gt;=3,$L303&lt;=4,AH303=AM303,AQ303=AV303),1,0)+IF(AND($Q303&gt;=3,$Q303&lt;=4,AN303=AM303,AW303=AV303),1,0)+IF(AND($S303&gt;=1,$S303&lt;=2,AP303=AM303,AY303=AV303),1,0)+IF(AND($V303&gt;=3,$V303&lt;=4,AJ303=AM303,AS303=AV303),1,0)+IF(AND($Z303&gt;=1,$Z303&lt;=2,AO303=AM303,AX303=AV303),1,0)+IF(AND($AF303&gt;=1,$AF303&lt;=2,AI303=AM303,AR303=AV303),1,0)</f>
        <v>0</v>
      </c>
      <c r="BF303">
        <f ca="1">SUMPRODUCT(--($AH303:$AP303=AN303),--($AQ303:$AY303=AW303),'MPL ID'!$BG$19:$BO$19)+IF(AND($B303&gt;=1,$B303&lt;=2,AL303=AN303,AU303=AW303),1,0)+IF(AND($H303&gt;=3,$H303&lt;=4,AI303=AN303,AR303=AW303),1,0)+IF(AND($Q303&gt;=1,$Q303&lt;=2,AM303=AN303,AV303=AW303),1,0)+IF(AND($T303&gt;=3,$T303&lt;=4,AK303=AN303,AT303=AW303),1,0)+IF(AND($X303&gt;=3,$X303&lt;=4,AO303=AN303,AX303=AW303),1,0)+IF(AND($AB303&gt;=1,$AB303&lt;=2,AJ303=AN303,AS303=AW303),1,0)+IF(AND($AG303&gt;=1,$AG303&lt;=2,AP303=AN303,AY303=AW303),1,0)</f>
        <v>0</v>
      </c>
      <c r="BG303">
        <f ca="1">SUMPRODUCT(--($AH303:$AP303=AO303),--($AQ303:$AY303=AX303),'MPL ID'!$BG$20:$BO$20)+IF(AND($E303&gt;=1,$E303&lt;=2,AH303=AO303,AQ303=AX303),1,0)+IF(AND($M303&gt;=3,$M303&lt;=4,AI303=AO303,AR303=AX303),1,0)+IF(AND($P303&gt;=1,$P303&lt;=2,AK303=AO303,AT303=AX303),1,0)+IF(AND($U303&gt;=1,$U303&lt;=2,AP303=AO303,AY303=AX303),1,0)+IF(AND($X303&gt;=1,$X303&lt;=2,AN303=AO303,AW303=AX303),1,0)+IF(AND($Z303&gt;=3,$Z303&lt;=4,AM303=AO303,AV303=AX303),1,0)+IF(AND($AD303&gt;=1,$AD303&lt;=2,AL303=AO303,AU303=AX303),1,0)</f>
        <v>0</v>
      </c>
      <c r="BH303">
        <f ca="1">SUMPRODUCT(--($AH303:$AP303=AP303),--($AQ303:$AY303=AY303),'MPL ID'!$BG$21:$BO$21)+IF(AND($F303&gt;=3,$F303&lt;=4,AI303=AP303,AR303=AY303),1,0)+IF(AND($I303&gt;=3,$I303&lt;=4,AK303=AP303,AT303=AY303),1,0)+IF(AND($K303&gt;=3,$K303&lt;=4,AJ303=AP303,AS303=AY303),1,0)+IF(AND($O303&gt;=3,$O303&lt;=4,AH303=AP303,AQ303=AY303),1,0)+IF(AND($S303&gt;=3,$S303&lt;=4,AM303=AP303,AV303=AY303),1,0)+IF(AND($U303&gt;=3,$U303&lt;=4,AO303=AP303,AX303=AY303),1,0)+IF(AND($AG303&gt;=3,$AG303&lt;=4,AN303=AP303,AW303=AY303),1,0)</f>
        <v>0</v>
      </c>
      <c r="BI303">
        <f t="shared" ca="1" si="36"/>
        <v>3</v>
      </c>
      <c r="BJ303">
        <f t="shared" ca="1" si="37"/>
        <v>4</v>
      </c>
      <c r="BK303">
        <f t="shared" ca="1" si="38"/>
        <v>9</v>
      </c>
      <c r="BL303">
        <f t="shared" ca="1" si="39"/>
        <v>5</v>
      </c>
      <c r="BM303">
        <f t="shared" ca="1" si="40"/>
        <v>7</v>
      </c>
      <c r="BN303">
        <f t="shared" ca="1" si="41"/>
        <v>1</v>
      </c>
      <c r="BO303">
        <f t="shared" ca="1" si="42"/>
        <v>6</v>
      </c>
      <c r="BP303">
        <f t="shared" ca="1" si="43"/>
        <v>8</v>
      </c>
      <c r="BQ303">
        <f t="shared" ca="1" si="44"/>
        <v>2</v>
      </c>
    </row>
    <row r="304" spans="1:69" x14ac:dyDescent="0.25">
      <c r="A304">
        <v>303</v>
      </c>
      <c r="B304">
        <f ca="1">IF(AND(ISNUMBER('MPL ID'!$P$25),ISNUMBER('MPL ID'!$Q$25)),0,RANDBETWEEN(1,4))</f>
        <v>0</v>
      </c>
      <c r="C304">
        <f ca="1">IF(AND(ISNUMBER('MPL ID'!$P$26),ISNUMBER('MPL ID'!$Q$26)),0,RANDBETWEEN(1,4))</f>
        <v>0</v>
      </c>
      <c r="D304">
        <f ca="1">IF(AND(ISNUMBER('MPL ID'!$P$28),ISNUMBER('MPL ID'!$Q$28)),0,RANDBETWEEN(1,4))</f>
        <v>0</v>
      </c>
      <c r="E304">
        <f ca="1">IF(AND(ISNUMBER('MPL ID'!$P$29),ISNUMBER('MPL ID'!$Q$29)),0,RANDBETWEEN(1,4))</f>
        <v>0</v>
      </c>
      <c r="F304">
        <f ca="1">IF(AND(ISNUMBER('MPL ID'!$P$30),ISNUMBER('MPL ID'!$Q$30)),0,RANDBETWEEN(1,4))</f>
        <v>0</v>
      </c>
      <c r="G304">
        <f ca="1">IF(AND(ISNUMBER('MPL ID'!$P$31),ISNUMBER('MPL ID'!$Q$31)),0,RANDBETWEEN(1,4))</f>
        <v>0</v>
      </c>
      <c r="H304">
        <f ca="1">IF(AND(ISNUMBER('MPL ID'!$P$32),ISNUMBER('MPL ID'!$Q$32)),0,RANDBETWEEN(1,4))</f>
        <v>0</v>
      </c>
      <c r="I304">
        <f ca="1">IF(AND(ISNUMBER('MPL ID'!$P$33),ISNUMBER('MPL ID'!$Q$33)),0,RANDBETWEEN(1,4))</f>
        <v>0</v>
      </c>
      <c r="J304">
        <f ca="1">IF(AND(ISNUMBER('MPL ID'!$D$36),ISNUMBER('MPL ID'!$E$36)),0,RANDBETWEEN(1,4))</f>
        <v>0</v>
      </c>
      <c r="K304">
        <f ca="1">IF(AND(ISNUMBER('MPL ID'!$D$37),ISNUMBER('MPL ID'!$E$37)),0,RANDBETWEEN(1,4))</f>
        <v>0</v>
      </c>
      <c r="L304">
        <f ca="1">IF(AND(ISNUMBER('MPL ID'!$D$39),ISNUMBER('MPL ID'!$E$39)),0,RANDBETWEEN(1,4))</f>
        <v>0</v>
      </c>
      <c r="M304">
        <f ca="1">IF(AND(ISNUMBER('MPL ID'!$D$40),ISNUMBER('MPL ID'!$E$40)),0,RANDBETWEEN(1,4))</f>
        <v>0</v>
      </c>
      <c r="N304">
        <f ca="1">IF(AND(ISNUMBER('MPL ID'!$D$41),ISNUMBER('MPL ID'!$E$41)),0,RANDBETWEEN(1,4))</f>
        <v>0</v>
      </c>
      <c r="O304">
        <f ca="1">IF(AND(ISNUMBER('MPL ID'!$D$42),ISNUMBER('MPL ID'!$E$42)),0,RANDBETWEEN(1,4))</f>
        <v>0</v>
      </c>
      <c r="P304">
        <f ca="1">IF(AND(ISNUMBER('MPL ID'!$D$43),ISNUMBER('MPL ID'!$E$43)),0,RANDBETWEEN(1,4))</f>
        <v>0</v>
      </c>
      <c r="Q304">
        <f ca="1">IF(AND(ISNUMBER('MPL ID'!$D$44),ISNUMBER('MPL ID'!$E$44)),0,RANDBETWEEN(1,4))</f>
        <v>0</v>
      </c>
      <c r="R304">
        <f ca="1">IF(AND(ISNUMBER('MPL ID'!$J$36),ISNUMBER('MPL ID'!$K$36)),0,RANDBETWEEN(1,4))</f>
        <v>0</v>
      </c>
      <c r="S304">
        <f ca="1">IF(AND(ISNUMBER('MPL ID'!$J$37),ISNUMBER('MPL ID'!$K$37)),0,RANDBETWEEN(1,4))</f>
        <v>0</v>
      </c>
      <c r="T304">
        <f ca="1">IF(AND(ISNUMBER('MPL ID'!$J$39),ISNUMBER('MPL ID'!$K$39)),0,RANDBETWEEN(1,4))</f>
        <v>0</v>
      </c>
      <c r="U304">
        <f ca="1">IF(AND(ISNUMBER('MPL ID'!$J$40),ISNUMBER('MPL ID'!$K$40)),0,RANDBETWEEN(1,4))</f>
        <v>0</v>
      </c>
      <c r="V304">
        <f ca="1">IF(AND(ISNUMBER('MPL ID'!$J$41),ISNUMBER('MPL ID'!$K$41)),0,RANDBETWEEN(1,4))</f>
        <v>0</v>
      </c>
      <c r="W304">
        <f ca="1">IF(AND(ISNUMBER('MPL ID'!$J$42),ISNUMBER('MPL ID'!$K$42)),0,RANDBETWEEN(1,4))</f>
        <v>3</v>
      </c>
      <c r="X304">
        <f ca="1">IF(AND(ISNUMBER('MPL ID'!$J$43),ISNUMBER('MPL ID'!$K$43)),0,RANDBETWEEN(1,4))</f>
        <v>1</v>
      </c>
      <c r="Y304">
        <f ca="1">IF(AND(ISNUMBER('MPL ID'!$J$44),ISNUMBER('MPL ID'!$K$44)),0,RANDBETWEEN(1,4))</f>
        <v>1</v>
      </c>
      <c r="Z304">
        <f ca="1">IF(AND(ISNUMBER('MPL ID'!$P$36),ISNUMBER('MPL ID'!$Q$36)),0,RANDBETWEEN(1,4))</f>
        <v>3</v>
      </c>
      <c r="AA304">
        <f ca="1">IF(AND(ISNUMBER('MPL ID'!$P$37),ISNUMBER('MPL ID'!$Q$37)),0,RANDBETWEEN(1,4))</f>
        <v>4</v>
      </c>
      <c r="AB304">
        <f ca="1">IF(AND(ISNUMBER('MPL ID'!$P$39),ISNUMBER('MPL ID'!$Q$39)),0,RANDBETWEEN(1,4))</f>
        <v>3</v>
      </c>
      <c r="AC304">
        <f ca="1">IF(AND(ISNUMBER('MPL ID'!$P$40),ISNUMBER('MPL ID'!$Q$40)),0,RANDBETWEEN(1,4))</f>
        <v>2</v>
      </c>
      <c r="AD304">
        <f ca="1">IF(AND(ISNUMBER('MPL ID'!$P$41),ISNUMBER('MPL ID'!$Q$41)),0,RANDBETWEEN(1,4))</f>
        <v>4</v>
      </c>
      <c r="AE304">
        <f ca="1">IF(AND(ISNUMBER('MPL ID'!$P$42),ISNUMBER('MPL ID'!$Q$42)),0,RANDBETWEEN(1,4))</f>
        <v>3</v>
      </c>
      <c r="AF304">
        <f ca="1">IF(AND(ISNUMBER('MPL ID'!$P$43),ISNUMBER('MPL ID'!$Q$43)),0,RANDBETWEEN(1,4))</f>
        <v>3</v>
      </c>
      <c r="AG304">
        <f ca="1">IF(AND(ISNUMBER('MPL ID'!$P$44),ISNUMBER('MPL ID'!$Q$44)),0,RANDBETWEEN(1,4))</f>
        <v>1</v>
      </c>
      <c r="AH304">
        <f ca="1">'MPL ID'!$BG$1+SUMPRODUCT(($B$1003:$AG$1003='MPL ID'!$BF$1)*(($B304:$AG304=1)+($B304:$AG304=2)))+SUMPRODUCT(($B$1004:$AG$1004='MPL ID'!$BF$1)*(($B304:$AG304=3)+($B304:$AG304=4)))</f>
        <v>11</v>
      </c>
      <c r="AI304">
        <f ca="1">'MPL ID'!$BG$2+SUMPRODUCT(($B$1003:$AG$1003='MPL ID'!$BF$2)*(($B304:$AG304=1)+($B304:$AG304=2)))+SUMPRODUCT(($B$1004:$AG$1004='MPL ID'!$BF$2)*(($B304:$AG304=3)+($B304:$AG304=4)))</f>
        <v>9</v>
      </c>
      <c r="AJ304">
        <f ca="1">'MPL ID'!$BG$3+SUMPRODUCT(($B$1003:$AG$1003='MPL ID'!$BF$3)*(($B304:$AG304=1)+($B304:$AG304=2)))+SUMPRODUCT(($B$1004:$AG$1004='MPL ID'!$BF$3)*(($B304:$AG304=3)+($B304:$AG304=4)))</f>
        <v>7</v>
      </c>
      <c r="AK304">
        <f ca="1">'MPL ID'!$BG$4+SUMPRODUCT(($B$1003:$AG$1003='MPL ID'!$BF$4)*(($B304:$AG304=1)+($B304:$AG304=2)))+SUMPRODUCT(($B$1004:$AG$1004='MPL ID'!$BF$4)*(($B304:$AG304=3)+($B304:$AG304=4)))</f>
        <v>7</v>
      </c>
      <c r="AL304">
        <f ca="1">'MPL ID'!$BG$5+SUMPRODUCT(($B$1003:$AG$1003='MPL ID'!$BF$5)*(($B304:$AG304=1)+($B304:$AG304=2)))+SUMPRODUCT(($B$1004:$AG$1004='MPL ID'!$BF$5)*(($B304:$AG304=3)+($B304:$AG304=4)))</f>
        <v>5</v>
      </c>
      <c r="AM304">
        <f ca="1">'MPL ID'!$BG$6+SUMPRODUCT(($B$1003:$AG$1003='MPL ID'!$BF$6)*(($B304:$AG304=1)+($B304:$AG304=2)))+SUMPRODUCT(($B$1004:$AG$1004='MPL ID'!$BF$6)*(($B304:$AG304=3)+($B304:$AG304=4)))</f>
        <v>11</v>
      </c>
      <c r="AN304">
        <f ca="1">'MPL ID'!$BG$7+SUMPRODUCT(($B$1003:$AG$1003='MPL ID'!$BF$7)*(($B304:$AG304=1)+($B304:$AG304=2)))+SUMPRODUCT(($B$1004:$AG$1004='MPL ID'!$BF$7)*(($B304:$AG304=3)+($B304:$AG304=4)))</f>
        <v>6</v>
      </c>
      <c r="AO304">
        <f ca="1">'MPL ID'!$BG$8+SUMPRODUCT(($B$1003:$AG$1003='MPL ID'!$BF$8)*(($B304:$AG304=1)+($B304:$AG304=2)))+SUMPRODUCT(($B$1004:$AG$1004='MPL ID'!$BF$8)*(($B304:$AG304=3)+($B304:$AG304=4)))</f>
        <v>5</v>
      </c>
      <c r="AP304">
        <f ca="1">'MPL ID'!$BG$9+SUMPRODUCT(($B$1003:$AG$1003='MPL ID'!$BF$9)*(($B304:$AG304=1)+($B304:$AG304=2)))+SUMPRODUCT(($B$1004:$AG$1004='MPL ID'!$BF$9)*(($B304:$AG304=3)+($B304:$AG304=4)))</f>
        <v>11</v>
      </c>
      <c r="AQ304">
        <f ca="1">'MPL ID'!$BH$1+SUMPRODUCT(($B$1003:$AG$1003='MPL ID'!$BF$1)*(2*($B304:$AG304=1)+($B304:$AG304=2)-2*($B304:$AG304=3)-($B304:$AG304=4)))-SUMPRODUCT(($B$1004:$AG$1004='MPL ID'!$BF$1)*(2*($B304:$AG304=1)+($B304:$AG304=2)-2*($B304:$AG304=3)-($B304:$AG304=4)))</f>
        <v>12</v>
      </c>
      <c r="AR304">
        <f ca="1">'MPL ID'!$BH$2+SUMPRODUCT(($B$1003:$AG$1003='MPL ID'!$BF$2)*(2*($B304:$AG304=1)+($B304:$AG304=2)-2*($B304:$AG304=3)-($B304:$AG304=4)))-SUMPRODUCT(($B$1004:$AG$1004='MPL ID'!$BF$2)*(2*($B304:$AG304=1)+($B304:$AG304=2)-2*($B304:$AG304=3)-($B304:$AG304=4)))</f>
        <v>-1</v>
      </c>
      <c r="AS304">
        <f ca="1">'MPL ID'!$BH$3+SUMPRODUCT(($B$1003:$AG$1003='MPL ID'!$BF$3)*(2*($B304:$AG304=1)+($B304:$AG304=2)-2*($B304:$AG304=3)-($B304:$AG304=4)))-SUMPRODUCT(($B$1004:$AG$1004='MPL ID'!$BF$3)*(2*($B304:$AG304=1)+($B304:$AG304=2)-2*($B304:$AG304=3)-($B304:$AG304=4)))</f>
        <v>-4</v>
      </c>
      <c r="AT304">
        <f ca="1">'MPL ID'!$BH$4+SUMPRODUCT(($B$1003:$AG$1003='MPL ID'!$BF$4)*(2*($B304:$AG304=1)+($B304:$AG304=2)-2*($B304:$AG304=3)-($B304:$AG304=4)))-SUMPRODUCT(($B$1004:$AG$1004='MPL ID'!$BF$4)*(2*($B304:$AG304=1)+($B304:$AG304=2)-2*($B304:$AG304=3)-($B304:$AG304=4)))</f>
        <v>-5</v>
      </c>
      <c r="AU304">
        <f ca="1">'MPL ID'!$BH$5+SUMPRODUCT(($B$1003:$AG$1003='MPL ID'!$BF$5)*(2*($B304:$AG304=1)+($B304:$AG304=2)-2*($B304:$AG304=3)-($B304:$AG304=4)))-SUMPRODUCT(($B$1004:$AG$1004='MPL ID'!$BF$5)*(2*($B304:$AG304=1)+($B304:$AG304=2)-2*($B304:$AG304=3)-($B304:$AG304=4)))</f>
        <v>-10</v>
      </c>
      <c r="AV304">
        <f ca="1">'MPL ID'!$BH$6+SUMPRODUCT(($B$1003:$AG$1003='MPL ID'!$BF$6)*(2*($B304:$AG304=1)+($B304:$AG304=2)-2*($B304:$AG304=3)-($B304:$AG304=4)))-SUMPRODUCT(($B$1004:$AG$1004='MPL ID'!$BF$6)*(2*($B304:$AG304=1)+($B304:$AG304=2)-2*($B304:$AG304=3)-($B304:$AG304=4)))</f>
        <v>10</v>
      </c>
      <c r="AW304">
        <f ca="1">'MPL ID'!$BH$7+SUMPRODUCT(($B$1003:$AG$1003='MPL ID'!$BF$7)*(2*($B304:$AG304=1)+($B304:$AG304=2)-2*($B304:$AG304=3)-($B304:$AG304=4)))-SUMPRODUCT(($B$1004:$AG$1004='MPL ID'!$BF$7)*(2*($B304:$AG304=1)+($B304:$AG304=2)-2*($B304:$AG304=3)-($B304:$AG304=4)))</f>
        <v>-4</v>
      </c>
      <c r="AX304">
        <f ca="1">'MPL ID'!$BH$8+SUMPRODUCT(($B$1003:$AG$1003='MPL ID'!$BF$8)*(2*($B304:$AG304=1)+($B304:$AG304=2)-2*($B304:$AG304=3)-($B304:$AG304=4)))-SUMPRODUCT(($B$1004:$AG$1004='MPL ID'!$BF$8)*(2*($B304:$AG304=1)+($B304:$AG304=2)-2*($B304:$AG304=3)-($B304:$AG304=4)))</f>
        <v>-9</v>
      </c>
      <c r="AY304">
        <f ca="1">'MPL ID'!$BH$9+SUMPRODUCT(($B$1003:$AG$1003='MPL ID'!$BF$9)*(2*($B304:$AG304=1)+($B304:$AG304=2)-2*($B304:$AG304=3)-($B304:$AG304=4)))-SUMPRODUCT(($B$1004:$AG$1004='MPL ID'!$BF$9)*(2*($B304:$AG304=1)+($B304:$AG304=2)-2*($B304:$AG304=3)-($B304:$AG304=4)))</f>
        <v>11</v>
      </c>
      <c r="AZ304">
        <f ca="1">SUMPRODUCT(--($AH304:$AP304=AH304),--($AQ304:$AY304=AQ304),'MPL ID'!$BG$13:$BO$13)+IF(AND($E304&gt;=3,$E304&lt;=4,AO304=AH304,AX304=AQ304),1,0)+IF(AND($G304&gt;=1,$G304&lt;=2,AJ304=AH304,AS304=AQ304),1,0)+IF(AND($L304&gt;=1,$L304&lt;=2,AM304=AH304,AV304=AQ304),1,0)+IF(AND($O304&gt;=1,$O304&lt;=2,AP304=AH304,AY304=AQ304),1,0)+IF(AND($R304&gt;=1,$R304&lt;=2,AI304=AH304,AR304=AQ304),1,0)+IF(AND($AA304&gt;=3,$AA304&lt;=4,AL304=AH304,AU304=AQ304),1,0)+IF(AND($AE304&gt;=3,$AE304&lt;=4,AK304=AH304,AT304=AQ304),1,0)</f>
        <v>0</v>
      </c>
      <c r="BA304">
        <f ca="1">SUMPRODUCT(--($AH304:$AP304=AI304),--($AQ304:$AY304=AR304),'MPL ID'!$BG$14:$BO$14)+IF(AND($F304&gt;=1,$F304&lt;=2,AP304=AI304,AY304=AR304),1,0)+IF(AND($H304&gt;=1,$H304&lt;=2,AN304=AI304,AW304=AR304),1,0)+IF(AND($J304&gt;=3,$J304&lt;=4,AL304=AI304,AU304=AR304),1,0)+IF(AND($M304&gt;=1,$M304&lt;=2,AO304=AI304,AX304=AR304),1,0)+IF(AND($R304&gt;=3,$R304&lt;=4,AH304=AI304,AQ304=AR304),1,0)+IF(AND($Y304&gt;=3,$Y304&lt;=4,AJ304=AI304,AS304=AR304),1,0)+IF(AND($AC304&gt;=1,$AC304&lt;=2,AK304=AI304,AT304=AR304),1,0)+IF(AND($AF304&gt;=3,$AF304&lt;=4,AM304=AI304,AV304=AR304),1,0)</f>
        <v>0</v>
      </c>
      <c r="BB304">
        <f ca="1">SUMPRODUCT(--($AH304:$AP304=AJ304),--($AQ304:$AY304=AS304),'MPL ID'!$BG$15:$BO$15)+IF(AND($C304&gt;=1,$C304&lt;=2,AK304=AJ304,AT304=AS304),1,0)+IF(AND($G304&gt;=3,$G304&lt;=4,AH304=AJ304,AQ304=AS304),1,0)+IF(AND($K304&gt;=1,$K304&lt;=2,AP304=AJ304,AY304=AS304),1,0)+IF(AND($N304&gt;=3,$N304&lt;=4,AL304=AJ304,AU304=AS304),1,0)+IF(AND($V304&gt;=1,$V304&lt;=2,AM304=AJ304,AV304=AS304),1,0)+IF(AND($Y304&gt;=1,$Y304&lt;=2,AI304=AJ304,AR304=AS304),1,0)+IF(AND($AB304&gt;=3,$AB304&lt;=4,AN304=AJ304,AW304=AS304),1,0)</f>
        <v>0</v>
      </c>
      <c r="BC304">
        <f ca="1">SUMPRODUCT(--($AH304:$AP304=AK304),--($AQ304:$AY304=AT304),'MPL ID'!$BG$16:$BO$16)+IF(AND($C304&gt;=3,$C304&lt;=4,AJ304=AK304,AS304=AT304),1,0)+IF(AND($I304&gt;=1,$I304&lt;=2,AP304=AK304,AY304=AT304),1,0)+IF(AND($P304&gt;=3,$P304&lt;=4,AO304=AK304,AX304=AT304),1,0)+IF(AND($T304&gt;=1,$T304&lt;=2,AN304=AK304,AW304=AT304),1,0)+IF(AND($W304&gt;=1,$W304&lt;=2,AL304=AK304,AU304=AT304),1,0)+IF(AND($AC304&gt;=3,$AC304&lt;=4,AI304=AK304,AR304=AT304),1,0)+IF(AND($AE304&gt;=1,$AE304&lt;=2,AH304=AK304,AQ304=AT304),1,0)</f>
        <v>0</v>
      </c>
      <c r="BD304">
        <f ca="1">SUMPRODUCT(--($AH304:$AP304=AL304),--($AQ304:$AY304=AU304),'MPL ID'!$BG$17:$BO$17)+IF(AND($B304&gt;=3,$B304&lt;=4,AN304=AL304,AW304=AU304),1,0)+IF(AND($D304&gt;=1,$D304&lt;=2,AM304=AL304,AV304=AU304),1,0)+IF(AND($J304&gt;=1,$J304&lt;=2,AI304=AL304,AR304=AU304),1,0)+IF(AND($N304&gt;=1,$N304&lt;=2,AJ304=AL304,AS304=AU304),1,0)+IF(AND($W304&gt;=3,$W304&lt;=4,AK304=AL304,AT304=AU304),1,0)+IF(AND($AA304&gt;=1,$AA304&lt;=2,AH304=AL304,AQ304=AU304),1,0)+IF(AND($AD304&gt;=3,$AD304&lt;=4,AO304=AL304,AX304=AU304),1,0)</f>
        <v>0</v>
      </c>
      <c r="BE304">
        <f ca="1">SUMPRODUCT(--($AH304:$AP304=AM304),--($AQ304:$AY304=AV304),'MPL ID'!$BG$18:$BO$18)+IF(AND($D304&gt;=3,$D304&lt;=4,AL304=AM304,AU304=AV304),1,0)+IF(AND($L304&gt;=3,$L304&lt;=4,AH304=AM304,AQ304=AV304),1,0)+IF(AND($Q304&gt;=3,$Q304&lt;=4,AN304=AM304,AW304=AV304),1,0)+IF(AND($S304&gt;=1,$S304&lt;=2,AP304=AM304,AY304=AV304),1,0)+IF(AND($V304&gt;=3,$V304&lt;=4,AJ304=AM304,AS304=AV304),1,0)+IF(AND($Z304&gt;=1,$Z304&lt;=2,AO304=AM304,AX304=AV304),1,0)+IF(AND($AF304&gt;=1,$AF304&lt;=2,AI304=AM304,AR304=AV304),1,0)</f>
        <v>0</v>
      </c>
      <c r="BF304">
        <f ca="1">SUMPRODUCT(--($AH304:$AP304=AN304),--($AQ304:$AY304=AW304),'MPL ID'!$BG$19:$BO$19)+IF(AND($B304&gt;=1,$B304&lt;=2,AL304=AN304,AU304=AW304),1,0)+IF(AND($H304&gt;=3,$H304&lt;=4,AI304=AN304,AR304=AW304),1,0)+IF(AND($Q304&gt;=1,$Q304&lt;=2,AM304=AN304,AV304=AW304),1,0)+IF(AND($T304&gt;=3,$T304&lt;=4,AK304=AN304,AT304=AW304),1,0)+IF(AND($X304&gt;=3,$X304&lt;=4,AO304=AN304,AX304=AW304),1,0)+IF(AND($AB304&gt;=1,$AB304&lt;=2,AJ304=AN304,AS304=AW304),1,0)+IF(AND($AG304&gt;=1,$AG304&lt;=2,AP304=AN304,AY304=AW304),1,0)</f>
        <v>0</v>
      </c>
      <c r="BG304">
        <f ca="1">SUMPRODUCT(--($AH304:$AP304=AO304),--($AQ304:$AY304=AX304),'MPL ID'!$BG$20:$BO$20)+IF(AND($E304&gt;=1,$E304&lt;=2,AH304=AO304,AQ304=AX304),1,0)+IF(AND($M304&gt;=3,$M304&lt;=4,AI304=AO304,AR304=AX304),1,0)+IF(AND($P304&gt;=1,$P304&lt;=2,AK304=AO304,AT304=AX304),1,0)+IF(AND($U304&gt;=1,$U304&lt;=2,AP304=AO304,AY304=AX304),1,0)+IF(AND($X304&gt;=1,$X304&lt;=2,AN304=AO304,AW304=AX304),1,0)+IF(AND($Z304&gt;=3,$Z304&lt;=4,AM304=AO304,AV304=AX304),1,0)+IF(AND($AD304&gt;=1,$AD304&lt;=2,AL304=AO304,AU304=AX304),1,0)</f>
        <v>0</v>
      </c>
      <c r="BH304">
        <f ca="1">SUMPRODUCT(--($AH304:$AP304=AP304),--($AQ304:$AY304=AY304),'MPL ID'!$BG$21:$BO$21)+IF(AND($F304&gt;=3,$F304&lt;=4,AI304=AP304,AR304=AY304),1,0)+IF(AND($I304&gt;=3,$I304&lt;=4,AK304=AP304,AT304=AY304),1,0)+IF(AND($K304&gt;=3,$K304&lt;=4,AJ304=AP304,AS304=AY304),1,0)+IF(AND($O304&gt;=3,$O304&lt;=4,AH304=AP304,AQ304=AY304),1,0)+IF(AND($S304&gt;=3,$S304&lt;=4,AM304=AP304,AV304=AY304),1,0)+IF(AND($U304&gt;=3,$U304&lt;=4,AO304=AP304,AX304=AY304),1,0)+IF(AND($AG304&gt;=3,$AG304&lt;=4,AN304=AP304,AW304=AY304),1,0)</f>
        <v>0</v>
      </c>
      <c r="BI304">
        <f t="shared" ca="1" si="36"/>
        <v>1</v>
      </c>
      <c r="BJ304">
        <f t="shared" ca="1" si="37"/>
        <v>4</v>
      </c>
      <c r="BK304">
        <f t="shared" ca="1" si="38"/>
        <v>5</v>
      </c>
      <c r="BL304">
        <f t="shared" ca="1" si="39"/>
        <v>6</v>
      </c>
      <c r="BM304">
        <f t="shared" ca="1" si="40"/>
        <v>9</v>
      </c>
      <c r="BN304">
        <f t="shared" ca="1" si="41"/>
        <v>3</v>
      </c>
      <c r="BO304">
        <f t="shared" ca="1" si="42"/>
        <v>7</v>
      </c>
      <c r="BP304">
        <f t="shared" ca="1" si="43"/>
        <v>8</v>
      </c>
      <c r="BQ304">
        <f t="shared" ca="1" si="44"/>
        <v>2</v>
      </c>
    </row>
    <row r="305" spans="1:69" x14ac:dyDescent="0.25">
      <c r="A305">
        <v>304</v>
      </c>
      <c r="B305">
        <f ca="1">IF(AND(ISNUMBER('MPL ID'!$P$25),ISNUMBER('MPL ID'!$Q$25)),0,RANDBETWEEN(1,4))</f>
        <v>0</v>
      </c>
      <c r="C305">
        <f ca="1">IF(AND(ISNUMBER('MPL ID'!$P$26),ISNUMBER('MPL ID'!$Q$26)),0,RANDBETWEEN(1,4))</f>
        <v>0</v>
      </c>
      <c r="D305">
        <f ca="1">IF(AND(ISNUMBER('MPL ID'!$P$28),ISNUMBER('MPL ID'!$Q$28)),0,RANDBETWEEN(1,4))</f>
        <v>0</v>
      </c>
      <c r="E305">
        <f ca="1">IF(AND(ISNUMBER('MPL ID'!$P$29),ISNUMBER('MPL ID'!$Q$29)),0,RANDBETWEEN(1,4))</f>
        <v>0</v>
      </c>
      <c r="F305">
        <f ca="1">IF(AND(ISNUMBER('MPL ID'!$P$30),ISNUMBER('MPL ID'!$Q$30)),0,RANDBETWEEN(1,4))</f>
        <v>0</v>
      </c>
      <c r="G305">
        <f ca="1">IF(AND(ISNUMBER('MPL ID'!$P$31),ISNUMBER('MPL ID'!$Q$31)),0,RANDBETWEEN(1,4))</f>
        <v>0</v>
      </c>
      <c r="H305">
        <f ca="1">IF(AND(ISNUMBER('MPL ID'!$P$32),ISNUMBER('MPL ID'!$Q$32)),0,RANDBETWEEN(1,4))</f>
        <v>0</v>
      </c>
      <c r="I305">
        <f ca="1">IF(AND(ISNUMBER('MPL ID'!$P$33),ISNUMBER('MPL ID'!$Q$33)),0,RANDBETWEEN(1,4))</f>
        <v>0</v>
      </c>
      <c r="J305">
        <f ca="1">IF(AND(ISNUMBER('MPL ID'!$D$36),ISNUMBER('MPL ID'!$E$36)),0,RANDBETWEEN(1,4))</f>
        <v>0</v>
      </c>
      <c r="K305">
        <f ca="1">IF(AND(ISNUMBER('MPL ID'!$D$37),ISNUMBER('MPL ID'!$E$37)),0,RANDBETWEEN(1,4))</f>
        <v>0</v>
      </c>
      <c r="L305">
        <f ca="1">IF(AND(ISNUMBER('MPL ID'!$D$39),ISNUMBER('MPL ID'!$E$39)),0,RANDBETWEEN(1,4))</f>
        <v>0</v>
      </c>
      <c r="M305">
        <f ca="1">IF(AND(ISNUMBER('MPL ID'!$D$40),ISNUMBER('MPL ID'!$E$40)),0,RANDBETWEEN(1,4))</f>
        <v>0</v>
      </c>
      <c r="N305">
        <f ca="1">IF(AND(ISNUMBER('MPL ID'!$D$41),ISNUMBER('MPL ID'!$E$41)),0,RANDBETWEEN(1,4))</f>
        <v>0</v>
      </c>
      <c r="O305">
        <f ca="1">IF(AND(ISNUMBER('MPL ID'!$D$42),ISNUMBER('MPL ID'!$E$42)),0,RANDBETWEEN(1,4))</f>
        <v>0</v>
      </c>
      <c r="P305">
        <f ca="1">IF(AND(ISNUMBER('MPL ID'!$D$43),ISNUMBER('MPL ID'!$E$43)),0,RANDBETWEEN(1,4))</f>
        <v>0</v>
      </c>
      <c r="Q305">
        <f ca="1">IF(AND(ISNUMBER('MPL ID'!$D$44),ISNUMBER('MPL ID'!$E$44)),0,RANDBETWEEN(1,4))</f>
        <v>0</v>
      </c>
      <c r="R305">
        <f ca="1">IF(AND(ISNUMBER('MPL ID'!$J$36),ISNUMBER('MPL ID'!$K$36)),0,RANDBETWEEN(1,4))</f>
        <v>0</v>
      </c>
      <c r="S305">
        <f ca="1">IF(AND(ISNUMBER('MPL ID'!$J$37),ISNUMBER('MPL ID'!$K$37)),0,RANDBETWEEN(1,4))</f>
        <v>0</v>
      </c>
      <c r="T305">
        <f ca="1">IF(AND(ISNUMBER('MPL ID'!$J$39),ISNUMBER('MPL ID'!$K$39)),0,RANDBETWEEN(1,4))</f>
        <v>0</v>
      </c>
      <c r="U305">
        <f ca="1">IF(AND(ISNUMBER('MPL ID'!$J$40),ISNUMBER('MPL ID'!$K$40)),0,RANDBETWEEN(1,4))</f>
        <v>0</v>
      </c>
      <c r="V305">
        <f ca="1">IF(AND(ISNUMBER('MPL ID'!$J$41),ISNUMBER('MPL ID'!$K$41)),0,RANDBETWEEN(1,4))</f>
        <v>0</v>
      </c>
      <c r="W305">
        <f ca="1">IF(AND(ISNUMBER('MPL ID'!$J$42),ISNUMBER('MPL ID'!$K$42)),0,RANDBETWEEN(1,4))</f>
        <v>1</v>
      </c>
      <c r="X305">
        <f ca="1">IF(AND(ISNUMBER('MPL ID'!$J$43),ISNUMBER('MPL ID'!$K$43)),0,RANDBETWEEN(1,4))</f>
        <v>3</v>
      </c>
      <c r="Y305">
        <f ca="1">IF(AND(ISNUMBER('MPL ID'!$J$44),ISNUMBER('MPL ID'!$K$44)),0,RANDBETWEEN(1,4))</f>
        <v>1</v>
      </c>
      <c r="Z305">
        <f ca="1">IF(AND(ISNUMBER('MPL ID'!$P$36),ISNUMBER('MPL ID'!$Q$36)),0,RANDBETWEEN(1,4))</f>
        <v>4</v>
      </c>
      <c r="AA305">
        <f ca="1">IF(AND(ISNUMBER('MPL ID'!$P$37),ISNUMBER('MPL ID'!$Q$37)),0,RANDBETWEEN(1,4))</f>
        <v>2</v>
      </c>
      <c r="AB305">
        <f ca="1">IF(AND(ISNUMBER('MPL ID'!$P$39),ISNUMBER('MPL ID'!$Q$39)),0,RANDBETWEEN(1,4))</f>
        <v>3</v>
      </c>
      <c r="AC305">
        <f ca="1">IF(AND(ISNUMBER('MPL ID'!$P$40),ISNUMBER('MPL ID'!$Q$40)),0,RANDBETWEEN(1,4))</f>
        <v>2</v>
      </c>
      <c r="AD305">
        <f ca="1">IF(AND(ISNUMBER('MPL ID'!$P$41),ISNUMBER('MPL ID'!$Q$41)),0,RANDBETWEEN(1,4))</f>
        <v>3</v>
      </c>
      <c r="AE305">
        <f ca="1">IF(AND(ISNUMBER('MPL ID'!$P$42),ISNUMBER('MPL ID'!$Q$42)),0,RANDBETWEEN(1,4))</f>
        <v>4</v>
      </c>
      <c r="AF305">
        <f ca="1">IF(AND(ISNUMBER('MPL ID'!$P$43),ISNUMBER('MPL ID'!$Q$43)),0,RANDBETWEEN(1,4))</f>
        <v>4</v>
      </c>
      <c r="AG305">
        <f ca="1">IF(AND(ISNUMBER('MPL ID'!$P$44),ISNUMBER('MPL ID'!$Q$44)),0,RANDBETWEEN(1,4))</f>
        <v>3</v>
      </c>
      <c r="AH305">
        <f ca="1">'MPL ID'!$BG$1+SUMPRODUCT(($B$1003:$AG$1003='MPL ID'!$BF$1)*(($B305:$AG305=1)+($B305:$AG305=2)))+SUMPRODUCT(($B$1004:$AG$1004='MPL ID'!$BF$1)*(($B305:$AG305=3)+($B305:$AG305=4)))</f>
        <v>10</v>
      </c>
      <c r="AI305">
        <f ca="1">'MPL ID'!$BG$2+SUMPRODUCT(($B$1003:$AG$1003='MPL ID'!$BF$2)*(($B305:$AG305=1)+($B305:$AG305=2)))+SUMPRODUCT(($B$1004:$AG$1004='MPL ID'!$BF$2)*(($B305:$AG305=3)+($B305:$AG305=4)))</f>
        <v>9</v>
      </c>
      <c r="AJ305">
        <f ca="1">'MPL ID'!$BG$3+SUMPRODUCT(($B$1003:$AG$1003='MPL ID'!$BF$3)*(($B305:$AG305=1)+($B305:$AG305=2)))+SUMPRODUCT(($B$1004:$AG$1004='MPL ID'!$BF$3)*(($B305:$AG305=3)+($B305:$AG305=4)))</f>
        <v>7</v>
      </c>
      <c r="AK305">
        <f ca="1">'MPL ID'!$BG$4+SUMPRODUCT(($B$1003:$AG$1003='MPL ID'!$BF$4)*(($B305:$AG305=1)+($B305:$AG305=2)))+SUMPRODUCT(($B$1004:$AG$1004='MPL ID'!$BF$4)*(($B305:$AG305=3)+($B305:$AG305=4)))</f>
        <v>8</v>
      </c>
      <c r="AL305">
        <f ca="1">'MPL ID'!$BG$5+SUMPRODUCT(($B$1003:$AG$1003='MPL ID'!$BF$5)*(($B305:$AG305=1)+($B305:$AG305=2)))+SUMPRODUCT(($B$1004:$AG$1004='MPL ID'!$BF$5)*(($B305:$AG305=3)+($B305:$AG305=4)))</f>
        <v>5</v>
      </c>
      <c r="AM305">
        <f ca="1">'MPL ID'!$BG$6+SUMPRODUCT(($B$1003:$AG$1003='MPL ID'!$BF$6)*(($B305:$AG305=1)+($B305:$AG305=2)))+SUMPRODUCT(($B$1004:$AG$1004='MPL ID'!$BF$6)*(($B305:$AG305=3)+($B305:$AG305=4)))</f>
        <v>11</v>
      </c>
      <c r="AN305">
        <f ca="1">'MPL ID'!$BG$7+SUMPRODUCT(($B$1003:$AG$1003='MPL ID'!$BF$7)*(($B305:$AG305=1)+($B305:$AG305=2)))+SUMPRODUCT(($B$1004:$AG$1004='MPL ID'!$BF$7)*(($B305:$AG305=3)+($B305:$AG305=4)))</f>
        <v>6</v>
      </c>
      <c r="AO305">
        <f ca="1">'MPL ID'!$BG$8+SUMPRODUCT(($B$1003:$AG$1003='MPL ID'!$BF$8)*(($B305:$AG305=1)+($B305:$AG305=2)))+SUMPRODUCT(($B$1004:$AG$1004='MPL ID'!$BF$8)*(($B305:$AG305=3)+($B305:$AG305=4)))</f>
        <v>4</v>
      </c>
      <c r="AP305">
        <f ca="1">'MPL ID'!$BG$9+SUMPRODUCT(($B$1003:$AG$1003='MPL ID'!$BF$9)*(($B305:$AG305=1)+($B305:$AG305=2)))+SUMPRODUCT(($B$1004:$AG$1004='MPL ID'!$BF$9)*(($B305:$AG305=3)+($B305:$AG305=4)))</f>
        <v>12</v>
      </c>
      <c r="AQ305">
        <f ca="1">'MPL ID'!$BH$1+SUMPRODUCT(($B$1003:$AG$1003='MPL ID'!$BF$1)*(2*($B305:$AG305=1)+($B305:$AG305=2)-2*($B305:$AG305=3)-($B305:$AG305=4)))-SUMPRODUCT(($B$1004:$AG$1004='MPL ID'!$BF$1)*(2*($B305:$AG305=1)+($B305:$AG305=2)-2*($B305:$AG305=3)-($B305:$AG305=4)))</f>
        <v>9</v>
      </c>
      <c r="AR305">
        <f ca="1">'MPL ID'!$BH$2+SUMPRODUCT(($B$1003:$AG$1003='MPL ID'!$BF$2)*(2*($B305:$AG305=1)+($B305:$AG305=2)-2*($B305:$AG305=3)-($B305:$AG305=4)))-SUMPRODUCT(($B$1004:$AG$1004='MPL ID'!$BF$2)*(2*($B305:$AG305=1)+($B305:$AG305=2)-2*($B305:$AG305=3)-($B305:$AG305=4)))</f>
        <v>-2</v>
      </c>
      <c r="AS305">
        <f ca="1">'MPL ID'!$BH$3+SUMPRODUCT(($B$1003:$AG$1003='MPL ID'!$BF$3)*(2*($B305:$AG305=1)+($B305:$AG305=2)-2*($B305:$AG305=3)-($B305:$AG305=4)))-SUMPRODUCT(($B$1004:$AG$1004='MPL ID'!$BF$3)*(2*($B305:$AG305=1)+($B305:$AG305=2)-2*($B305:$AG305=3)-($B305:$AG305=4)))</f>
        <v>-4</v>
      </c>
      <c r="AT305">
        <f ca="1">'MPL ID'!$BH$4+SUMPRODUCT(($B$1003:$AG$1003='MPL ID'!$BF$4)*(2*($B305:$AG305=1)+($B305:$AG305=2)-2*($B305:$AG305=3)-($B305:$AG305=4)))-SUMPRODUCT(($B$1004:$AG$1004='MPL ID'!$BF$4)*(2*($B305:$AG305=1)+($B305:$AG305=2)-2*($B305:$AG305=3)-($B305:$AG305=4)))</f>
        <v>0</v>
      </c>
      <c r="AU305">
        <f ca="1">'MPL ID'!$BH$5+SUMPRODUCT(($B$1003:$AG$1003='MPL ID'!$BF$5)*(2*($B305:$AG305=1)+($B305:$AG305=2)-2*($B305:$AG305=3)-($B305:$AG305=4)))-SUMPRODUCT(($B$1004:$AG$1004='MPL ID'!$BF$5)*(2*($B305:$AG305=1)+($B305:$AG305=2)-2*($B305:$AG305=3)-($B305:$AG305=4)))</f>
        <v>-11</v>
      </c>
      <c r="AV305">
        <f ca="1">'MPL ID'!$BH$6+SUMPRODUCT(($B$1003:$AG$1003='MPL ID'!$BF$6)*(2*($B305:$AG305=1)+($B305:$AG305=2)-2*($B305:$AG305=3)-($B305:$AG305=4)))-SUMPRODUCT(($B$1004:$AG$1004='MPL ID'!$BF$6)*(2*($B305:$AG305=1)+($B305:$AG305=2)-2*($B305:$AG305=3)-($B305:$AG305=4)))</f>
        <v>12</v>
      </c>
      <c r="AW305">
        <f ca="1">'MPL ID'!$BH$7+SUMPRODUCT(($B$1003:$AG$1003='MPL ID'!$BF$7)*(2*($B305:$AG305=1)+($B305:$AG305=2)-2*($B305:$AG305=3)-($B305:$AG305=4)))-SUMPRODUCT(($B$1004:$AG$1004='MPL ID'!$BF$7)*(2*($B305:$AG305=1)+($B305:$AG305=2)-2*($B305:$AG305=3)-($B305:$AG305=4)))</f>
        <v>-4</v>
      </c>
      <c r="AX305">
        <f ca="1">'MPL ID'!$BH$8+SUMPRODUCT(($B$1003:$AG$1003='MPL ID'!$BF$8)*(2*($B305:$AG305=1)+($B305:$AG305=2)-2*($B305:$AG305=3)-($B305:$AG305=4)))-SUMPRODUCT(($B$1004:$AG$1004='MPL ID'!$BF$8)*(2*($B305:$AG305=1)+($B305:$AG305=2)-2*($B305:$AG305=3)-($B305:$AG305=4)))</f>
        <v>-15</v>
      </c>
      <c r="AY305">
        <f ca="1">'MPL ID'!$BH$9+SUMPRODUCT(($B$1003:$AG$1003='MPL ID'!$BF$9)*(2*($B305:$AG305=1)+($B305:$AG305=2)-2*($B305:$AG305=3)-($B305:$AG305=4)))-SUMPRODUCT(($B$1004:$AG$1004='MPL ID'!$BF$9)*(2*($B305:$AG305=1)+($B305:$AG305=2)-2*($B305:$AG305=3)-($B305:$AG305=4)))</f>
        <v>15</v>
      </c>
      <c r="AZ305">
        <f ca="1">SUMPRODUCT(--($AH305:$AP305=AH305),--($AQ305:$AY305=AQ305),'MPL ID'!$BG$13:$BO$13)+IF(AND($E305&gt;=3,$E305&lt;=4,AO305=AH305,AX305=AQ305),1,0)+IF(AND($G305&gt;=1,$G305&lt;=2,AJ305=AH305,AS305=AQ305),1,0)+IF(AND($L305&gt;=1,$L305&lt;=2,AM305=AH305,AV305=AQ305),1,0)+IF(AND($O305&gt;=1,$O305&lt;=2,AP305=AH305,AY305=AQ305),1,0)+IF(AND($R305&gt;=1,$R305&lt;=2,AI305=AH305,AR305=AQ305),1,0)+IF(AND($AA305&gt;=3,$AA305&lt;=4,AL305=AH305,AU305=AQ305),1,0)+IF(AND($AE305&gt;=3,$AE305&lt;=4,AK305=AH305,AT305=AQ305),1,0)</f>
        <v>0</v>
      </c>
      <c r="BA305">
        <f ca="1">SUMPRODUCT(--($AH305:$AP305=AI305),--($AQ305:$AY305=AR305),'MPL ID'!$BG$14:$BO$14)+IF(AND($F305&gt;=1,$F305&lt;=2,AP305=AI305,AY305=AR305),1,0)+IF(AND($H305&gt;=1,$H305&lt;=2,AN305=AI305,AW305=AR305),1,0)+IF(AND($J305&gt;=3,$J305&lt;=4,AL305=AI305,AU305=AR305),1,0)+IF(AND($M305&gt;=1,$M305&lt;=2,AO305=AI305,AX305=AR305),1,0)+IF(AND($R305&gt;=3,$R305&lt;=4,AH305=AI305,AQ305=AR305),1,0)+IF(AND($Y305&gt;=3,$Y305&lt;=4,AJ305=AI305,AS305=AR305),1,0)+IF(AND($AC305&gt;=1,$AC305&lt;=2,AK305=AI305,AT305=AR305),1,0)+IF(AND($AF305&gt;=3,$AF305&lt;=4,AM305=AI305,AV305=AR305),1,0)</f>
        <v>0</v>
      </c>
      <c r="BB305">
        <f ca="1">SUMPRODUCT(--($AH305:$AP305=AJ305),--($AQ305:$AY305=AS305),'MPL ID'!$BG$15:$BO$15)+IF(AND($C305&gt;=1,$C305&lt;=2,AK305=AJ305,AT305=AS305),1,0)+IF(AND($G305&gt;=3,$G305&lt;=4,AH305=AJ305,AQ305=AS305),1,0)+IF(AND($K305&gt;=1,$K305&lt;=2,AP305=AJ305,AY305=AS305),1,0)+IF(AND($N305&gt;=3,$N305&lt;=4,AL305=AJ305,AU305=AS305),1,0)+IF(AND($V305&gt;=1,$V305&lt;=2,AM305=AJ305,AV305=AS305),1,0)+IF(AND($Y305&gt;=1,$Y305&lt;=2,AI305=AJ305,AR305=AS305),1,0)+IF(AND($AB305&gt;=3,$AB305&lt;=4,AN305=AJ305,AW305=AS305),1,0)</f>
        <v>0</v>
      </c>
      <c r="BC305">
        <f ca="1">SUMPRODUCT(--($AH305:$AP305=AK305),--($AQ305:$AY305=AT305),'MPL ID'!$BG$16:$BO$16)+IF(AND($C305&gt;=3,$C305&lt;=4,AJ305=AK305,AS305=AT305),1,0)+IF(AND($I305&gt;=1,$I305&lt;=2,AP305=AK305,AY305=AT305),1,0)+IF(AND($P305&gt;=3,$P305&lt;=4,AO305=AK305,AX305=AT305),1,0)+IF(AND($T305&gt;=1,$T305&lt;=2,AN305=AK305,AW305=AT305),1,0)+IF(AND($W305&gt;=1,$W305&lt;=2,AL305=AK305,AU305=AT305),1,0)+IF(AND($AC305&gt;=3,$AC305&lt;=4,AI305=AK305,AR305=AT305),1,0)+IF(AND($AE305&gt;=1,$AE305&lt;=2,AH305=AK305,AQ305=AT305),1,0)</f>
        <v>0</v>
      </c>
      <c r="BD305">
        <f ca="1">SUMPRODUCT(--($AH305:$AP305=AL305),--($AQ305:$AY305=AU305),'MPL ID'!$BG$17:$BO$17)+IF(AND($B305&gt;=3,$B305&lt;=4,AN305=AL305,AW305=AU305),1,0)+IF(AND($D305&gt;=1,$D305&lt;=2,AM305=AL305,AV305=AU305),1,0)+IF(AND($J305&gt;=1,$J305&lt;=2,AI305=AL305,AR305=AU305),1,0)+IF(AND($N305&gt;=1,$N305&lt;=2,AJ305=AL305,AS305=AU305),1,0)+IF(AND($W305&gt;=3,$W305&lt;=4,AK305=AL305,AT305=AU305),1,0)+IF(AND($AA305&gt;=1,$AA305&lt;=2,AH305=AL305,AQ305=AU305),1,0)+IF(AND($AD305&gt;=3,$AD305&lt;=4,AO305=AL305,AX305=AU305),1,0)</f>
        <v>0</v>
      </c>
      <c r="BE305">
        <f ca="1">SUMPRODUCT(--($AH305:$AP305=AM305),--($AQ305:$AY305=AV305),'MPL ID'!$BG$18:$BO$18)+IF(AND($D305&gt;=3,$D305&lt;=4,AL305=AM305,AU305=AV305),1,0)+IF(AND($L305&gt;=3,$L305&lt;=4,AH305=AM305,AQ305=AV305),1,0)+IF(AND($Q305&gt;=3,$Q305&lt;=4,AN305=AM305,AW305=AV305),1,0)+IF(AND($S305&gt;=1,$S305&lt;=2,AP305=AM305,AY305=AV305),1,0)+IF(AND($V305&gt;=3,$V305&lt;=4,AJ305=AM305,AS305=AV305),1,0)+IF(AND($Z305&gt;=1,$Z305&lt;=2,AO305=AM305,AX305=AV305),1,0)+IF(AND($AF305&gt;=1,$AF305&lt;=2,AI305=AM305,AR305=AV305),1,0)</f>
        <v>0</v>
      </c>
      <c r="BF305">
        <f ca="1">SUMPRODUCT(--($AH305:$AP305=AN305),--($AQ305:$AY305=AW305),'MPL ID'!$BG$19:$BO$19)+IF(AND($B305&gt;=1,$B305&lt;=2,AL305=AN305,AU305=AW305),1,0)+IF(AND($H305&gt;=3,$H305&lt;=4,AI305=AN305,AR305=AW305),1,0)+IF(AND($Q305&gt;=1,$Q305&lt;=2,AM305=AN305,AV305=AW305),1,0)+IF(AND($T305&gt;=3,$T305&lt;=4,AK305=AN305,AT305=AW305),1,0)+IF(AND($X305&gt;=3,$X305&lt;=4,AO305=AN305,AX305=AW305),1,0)+IF(AND($AB305&gt;=1,$AB305&lt;=2,AJ305=AN305,AS305=AW305),1,0)+IF(AND($AG305&gt;=1,$AG305&lt;=2,AP305=AN305,AY305=AW305),1,0)</f>
        <v>0</v>
      </c>
      <c r="BG305">
        <f ca="1">SUMPRODUCT(--($AH305:$AP305=AO305),--($AQ305:$AY305=AX305),'MPL ID'!$BG$20:$BO$20)+IF(AND($E305&gt;=1,$E305&lt;=2,AH305=AO305,AQ305=AX305),1,0)+IF(AND($M305&gt;=3,$M305&lt;=4,AI305=AO305,AR305=AX305),1,0)+IF(AND($P305&gt;=1,$P305&lt;=2,AK305=AO305,AT305=AX305),1,0)+IF(AND($U305&gt;=1,$U305&lt;=2,AP305=AO305,AY305=AX305),1,0)+IF(AND($X305&gt;=1,$X305&lt;=2,AN305=AO305,AW305=AX305),1,0)+IF(AND($Z305&gt;=3,$Z305&lt;=4,AM305=AO305,AV305=AX305),1,0)+IF(AND($AD305&gt;=1,$AD305&lt;=2,AL305=AO305,AU305=AX305),1,0)</f>
        <v>0</v>
      </c>
      <c r="BH305">
        <f ca="1">SUMPRODUCT(--($AH305:$AP305=AP305),--($AQ305:$AY305=AY305),'MPL ID'!$BG$21:$BO$21)+IF(AND($F305&gt;=3,$F305&lt;=4,AI305=AP305,AR305=AY305),1,0)+IF(AND($I305&gt;=3,$I305&lt;=4,AK305=AP305,AT305=AY305),1,0)+IF(AND($K305&gt;=3,$K305&lt;=4,AJ305=AP305,AS305=AY305),1,0)+IF(AND($O305&gt;=3,$O305&lt;=4,AH305=AP305,AQ305=AY305),1,0)+IF(AND($S305&gt;=3,$S305&lt;=4,AM305=AP305,AV305=AY305),1,0)+IF(AND($U305&gt;=3,$U305&lt;=4,AO305=AP305,AX305=AY305),1,0)+IF(AND($AG305&gt;=3,$AG305&lt;=4,AN305=AP305,AW305=AY305),1,0)</f>
        <v>0</v>
      </c>
      <c r="BI305">
        <f t="shared" ca="1" si="36"/>
        <v>3</v>
      </c>
      <c r="BJ305">
        <f t="shared" ca="1" si="37"/>
        <v>4</v>
      </c>
      <c r="BK305">
        <f t="shared" ca="1" si="38"/>
        <v>6</v>
      </c>
      <c r="BL305">
        <f t="shared" ca="1" si="39"/>
        <v>5</v>
      </c>
      <c r="BM305">
        <f t="shared" ca="1" si="40"/>
        <v>8</v>
      </c>
      <c r="BN305">
        <f t="shared" ca="1" si="41"/>
        <v>2</v>
      </c>
      <c r="BO305">
        <f t="shared" ca="1" si="42"/>
        <v>7</v>
      </c>
      <c r="BP305">
        <f t="shared" ca="1" si="43"/>
        <v>9</v>
      </c>
      <c r="BQ305">
        <f t="shared" ca="1" si="44"/>
        <v>1</v>
      </c>
    </row>
    <row r="306" spans="1:69" x14ac:dyDescent="0.25">
      <c r="A306">
        <v>305</v>
      </c>
      <c r="B306">
        <f ca="1">IF(AND(ISNUMBER('MPL ID'!$P$25),ISNUMBER('MPL ID'!$Q$25)),0,RANDBETWEEN(1,4))</f>
        <v>0</v>
      </c>
      <c r="C306">
        <f ca="1">IF(AND(ISNUMBER('MPL ID'!$P$26),ISNUMBER('MPL ID'!$Q$26)),0,RANDBETWEEN(1,4))</f>
        <v>0</v>
      </c>
      <c r="D306">
        <f ca="1">IF(AND(ISNUMBER('MPL ID'!$P$28),ISNUMBER('MPL ID'!$Q$28)),0,RANDBETWEEN(1,4))</f>
        <v>0</v>
      </c>
      <c r="E306">
        <f ca="1">IF(AND(ISNUMBER('MPL ID'!$P$29),ISNUMBER('MPL ID'!$Q$29)),0,RANDBETWEEN(1,4))</f>
        <v>0</v>
      </c>
      <c r="F306">
        <f ca="1">IF(AND(ISNUMBER('MPL ID'!$P$30),ISNUMBER('MPL ID'!$Q$30)),0,RANDBETWEEN(1,4))</f>
        <v>0</v>
      </c>
      <c r="G306">
        <f ca="1">IF(AND(ISNUMBER('MPL ID'!$P$31),ISNUMBER('MPL ID'!$Q$31)),0,RANDBETWEEN(1,4))</f>
        <v>0</v>
      </c>
      <c r="H306">
        <f ca="1">IF(AND(ISNUMBER('MPL ID'!$P$32),ISNUMBER('MPL ID'!$Q$32)),0,RANDBETWEEN(1,4))</f>
        <v>0</v>
      </c>
      <c r="I306">
        <f ca="1">IF(AND(ISNUMBER('MPL ID'!$P$33),ISNUMBER('MPL ID'!$Q$33)),0,RANDBETWEEN(1,4))</f>
        <v>0</v>
      </c>
      <c r="J306">
        <f ca="1">IF(AND(ISNUMBER('MPL ID'!$D$36),ISNUMBER('MPL ID'!$E$36)),0,RANDBETWEEN(1,4))</f>
        <v>0</v>
      </c>
      <c r="K306">
        <f ca="1">IF(AND(ISNUMBER('MPL ID'!$D$37),ISNUMBER('MPL ID'!$E$37)),0,RANDBETWEEN(1,4))</f>
        <v>0</v>
      </c>
      <c r="L306">
        <f ca="1">IF(AND(ISNUMBER('MPL ID'!$D$39),ISNUMBER('MPL ID'!$E$39)),0,RANDBETWEEN(1,4))</f>
        <v>0</v>
      </c>
      <c r="M306">
        <f ca="1">IF(AND(ISNUMBER('MPL ID'!$D$40),ISNUMBER('MPL ID'!$E$40)),0,RANDBETWEEN(1,4))</f>
        <v>0</v>
      </c>
      <c r="N306">
        <f ca="1">IF(AND(ISNUMBER('MPL ID'!$D$41),ISNUMBER('MPL ID'!$E$41)),0,RANDBETWEEN(1,4))</f>
        <v>0</v>
      </c>
      <c r="O306">
        <f ca="1">IF(AND(ISNUMBER('MPL ID'!$D$42),ISNUMBER('MPL ID'!$E$42)),0,RANDBETWEEN(1,4))</f>
        <v>0</v>
      </c>
      <c r="P306">
        <f ca="1">IF(AND(ISNUMBER('MPL ID'!$D$43),ISNUMBER('MPL ID'!$E$43)),0,RANDBETWEEN(1,4))</f>
        <v>0</v>
      </c>
      <c r="Q306">
        <f ca="1">IF(AND(ISNUMBER('MPL ID'!$D$44),ISNUMBER('MPL ID'!$E$44)),0,RANDBETWEEN(1,4))</f>
        <v>0</v>
      </c>
      <c r="R306">
        <f ca="1">IF(AND(ISNUMBER('MPL ID'!$J$36),ISNUMBER('MPL ID'!$K$36)),0,RANDBETWEEN(1,4))</f>
        <v>0</v>
      </c>
      <c r="S306">
        <f ca="1">IF(AND(ISNUMBER('MPL ID'!$J$37),ISNUMBER('MPL ID'!$K$37)),0,RANDBETWEEN(1,4))</f>
        <v>0</v>
      </c>
      <c r="T306">
        <f ca="1">IF(AND(ISNUMBER('MPL ID'!$J$39),ISNUMBER('MPL ID'!$K$39)),0,RANDBETWEEN(1,4))</f>
        <v>0</v>
      </c>
      <c r="U306">
        <f ca="1">IF(AND(ISNUMBER('MPL ID'!$J$40),ISNUMBER('MPL ID'!$K$40)),0,RANDBETWEEN(1,4))</f>
        <v>0</v>
      </c>
      <c r="V306">
        <f ca="1">IF(AND(ISNUMBER('MPL ID'!$J$41),ISNUMBER('MPL ID'!$K$41)),0,RANDBETWEEN(1,4))</f>
        <v>0</v>
      </c>
      <c r="W306">
        <f ca="1">IF(AND(ISNUMBER('MPL ID'!$J$42),ISNUMBER('MPL ID'!$K$42)),0,RANDBETWEEN(1,4))</f>
        <v>3</v>
      </c>
      <c r="X306">
        <f ca="1">IF(AND(ISNUMBER('MPL ID'!$J$43),ISNUMBER('MPL ID'!$K$43)),0,RANDBETWEEN(1,4))</f>
        <v>2</v>
      </c>
      <c r="Y306">
        <f ca="1">IF(AND(ISNUMBER('MPL ID'!$J$44),ISNUMBER('MPL ID'!$K$44)),0,RANDBETWEEN(1,4))</f>
        <v>2</v>
      </c>
      <c r="Z306">
        <f ca="1">IF(AND(ISNUMBER('MPL ID'!$P$36),ISNUMBER('MPL ID'!$Q$36)),0,RANDBETWEEN(1,4))</f>
        <v>1</v>
      </c>
      <c r="AA306">
        <f ca="1">IF(AND(ISNUMBER('MPL ID'!$P$37),ISNUMBER('MPL ID'!$Q$37)),0,RANDBETWEEN(1,4))</f>
        <v>2</v>
      </c>
      <c r="AB306">
        <f ca="1">IF(AND(ISNUMBER('MPL ID'!$P$39),ISNUMBER('MPL ID'!$Q$39)),0,RANDBETWEEN(1,4))</f>
        <v>3</v>
      </c>
      <c r="AC306">
        <f ca="1">IF(AND(ISNUMBER('MPL ID'!$P$40),ISNUMBER('MPL ID'!$Q$40)),0,RANDBETWEEN(1,4))</f>
        <v>4</v>
      </c>
      <c r="AD306">
        <f ca="1">IF(AND(ISNUMBER('MPL ID'!$P$41),ISNUMBER('MPL ID'!$Q$41)),0,RANDBETWEEN(1,4))</f>
        <v>2</v>
      </c>
      <c r="AE306">
        <f ca="1">IF(AND(ISNUMBER('MPL ID'!$P$42),ISNUMBER('MPL ID'!$Q$42)),0,RANDBETWEEN(1,4))</f>
        <v>3</v>
      </c>
      <c r="AF306">
        <f ca="1">IF(AND(ISNUMBER('MPL ID'!$P$43),ISNUMBER('MPL ID'!$Q$43)),0,RANDBETWEEN(1,4))</f>
        <v>1</v>
      </c>
      <c r="AG306">
        <f ca="1">IF(AND(ISNUMBER('MPL ID'!$P$44),ISNUMBER('MPL ID'!$Q$44)),0,RANDBETWEEN(1,4))</f>
        <v>1</v>
      </c>
      <c r="AH306">
        <f ca="1">'MPL ID'!$BG$1+SUMPRODUCT(($B$1003:$AG$1003='MPL ID'!$BF$1)*(($B306:$AG306=1)+($B306:$AG306=2)))+SUMPRODUCT(($B$1004:$AG$1004='MPL ID'!$BF$1)*(($B306:$AG306=3)+($B306:$AG306=4)))</f>
        <v>10</v>
      </c>
      <c r="AI306">
        <f ca="1">'MPL ID'!$BG$2+SUMPRODUCT(($B$1003:$AG$1003='MPL ID'!$BF$2)*(($B306:$AG306=1)+($B306:$AG306=2)))+SUMPRODUCT(($B$1004:$AG$1004='MPL ID'!$BF$2)*(($B306:$AG306=3)+($B306:$AG306=4)))</f>
        <v>7</v>
      </c>
      <c r="AJ306">
        <f ca="1">'MPL ID'!$BG$3+SUMPRODUCT(($B$1003:$AG$1003='MPL ID'!$BF$3)*(($B306:$AG306=1)+($B306:$AG306=2)))+SUMPRODUCT(($B$1004:$AG$1004='MPL ID'!$BF$3)*(($B306:$AG306=3)+($B306:$AG306=4)))</f>
        <v>7</v>
      </c>
      <c r="AK306">
        <f ca="1">'MPL ID'!$BG$4+SUMPRODUCT(($B$1003:$AG$1003='MPL ID'!$BF$4)*(($B306:$AG306=1)+($B306:$AG306=2)))+SUMPRODUCT(($B$1004:$AG$1004='MPL ID'!$BF$4)*(($B306:$AG306=3)+($B306:$AG306=4)))</f>
        <v>8</v>
      </c>
      <c r="AL306">
        <f ca="1">'MPL ID'!$BG$5+SUMPRODUCT(($B$1003:$AG$1003='MPL ID'!$BF$5)*(($B306:$AG306=1)+($B306:$AG306=2)))+SUMPRODUCT(($B$1004:$AG$1004='MPL ID'!$BF$5)*(($B306:$AG306=3)+($B306:$AG306=4)))</f>
        <v>5</v>
      </c>
      <c r="AM306">
        <f ca="1">'MPL ID'!$BG$6+SUMPRODUCT(($B$1003:$AG$1003='MPL ID'!$BF$6)*(($B306:$AG306=1)+($B306:$AG306=2)))+SUMPRODUCT(($B$1004:$AG$1004='MPL ID'!$BF$6)*(($B306:$AG306=3)+($B306:$AG306=4)))</f>
        <v>13</v>
      </c>
      <c r="AN306">
        <f ca="1">'MPL ID'!$BG$7+SUMPRODUCT(($B$1003:$AG$1003='MPL ID'!$BF$7)*(($B306:$AG306=1)+($B306:$AG306=2)))+SUMPRODUCT(($B$1004:$AG$1004='MPL ID'!$BF$7)*(($B306:$AG306=3)+($B306:$AG306=4)))</f>
        <v>6</v>
      </c>
      <c r="AO306">
        <f ca="1">'MPL ID'!$BG$8+SUMPRODUCT(($B$1003:$AG$1003='MPL ID'!$BF$8)*(($B306:$AG306=1)+($B306:$AG306=2)))+SUMPRODUCT(($B$1004:$AG$1004='MPL ID'!$BF$8)*(($B306:$AG306=3)+($B306:$AG306=4)))</f>
        <v>5</v>
      </c>
      <c r="AP306">
        <f ca="1">'MPL ID'!$BG$9+SUMPRODUCT(($B$1003:$AG$1003='MPL ID'!$BF$9)*(($B306:$AG306=1)+($B306:$AG306=2)))+SUMPRODUCT(($B$1004:$AG$1004='MPL ID'!$BF$9)*(($B306:$AG306=3)+($B306:$AG306=4)))</f>
        <v>11</v>
      </c>
      <c r="AQ306">
        <f ca="1">'MPL ID'!$BH$1+SUMPRODUCT(($B$1003:$AG$1003='MPL ID'!$BF$1)*(2*($B306:$AG306=1)+($B306:$AG306=2)-2*($B306:$AG306=3)-($B306:$AG306=4)))-SUMPRODUCT(($B$1004:$AG$1004='MPL ID'!$BF$1)*(2*($B306:$AG306=1)+($B306:$AG306=2)-2*($B306:$AG306=3)-($B306:$AG306=4)))</f>
        <v>10</v>
      </c>
      <c r="AR306">
        <f ca="1">'MPL ID'!$BH$2+SUMPRODUCT(($B$1003:$AG$1003='MPL ID'!$BF$2)*(2*($B306:$AG306=1)+($B306:$AG306=2)-2*($B306:$AG306=3)-($B306:$AG306=4)))-SUMPRODUCT(($B$1004:$AG$1004='MPL ID'!$BF$2)*(2*($B306:$AG306=1)+($B306:$AG306=2)-2*($B306:$AG306=3)-($B306:$AG306=4)))</f>
        <v>-6</v>
      </c>
      <c r="AS306">
        <f ca="1">'MPL ID'!$BH$3+SUMPRODUCT(($B$1003:$AG$1003='MPL ID'!$BF$3)*(2*($B306:$AG306=1)+($B306:$AG306=2)-2*($B306:$AG306=3)-($B306:$AG306=4)))-SUMPRODUCT(($B$1004:$AG$1004='MPL ID'!$BF$3)*(2*($B306:$AG306=1)+($B306:$AG306=2)-2*($B306:$AG306=3)-($B306:$AG306=4)))</f>
        <v>-5</v>
      </c>
      <c r="AT306">
        <f ca="1">'MPL ID'!$BH$4+SUMPRODUCT(($B$1003:$AG$1003='MPL ID'!$BF$4)*(2*($B306:$AG306=1)+($B306:$AG306=2)-2*($B306:$AG306=3)-($B306:$AG306=4)))-SUMPRODUCT(($B$1004:$AG$1004='MPL ID'!$BF$4)*(2*($B306:$AG306=1)+($B306:$AG306=2)-2*($B306:$AG306=3)-($B306:$AG306=4)))</f>
        <v>-3</v>
      </c>
      <c r="AU306">
        <f ca="1">'MPL ID'!$BH$5+SUMPRODUCT(($B$1003:$AG$1003='MPL ID'!$BF$5)*(2*($B306:$AG306=1)+($B306:$AG306=2)-2*($B306:$AG306=3)-($B306:$AG306=4)))-SUMPRODUCT(($B$1004:$AG$1004='MPL ID'!$BF$5)*(2*($B306:$AG306=1)+($B306:$AG306=2)-2*($B306:$AG306=3)-($B306:$AG306=4)))</f>
        <v>-10</v>
      </c>
      <c r="AV306">
        <f ca="1">'MPL ID'!$BH$6+SUMPRODUCT(($B$1003:$AG$1003='MPL ID'!$BF$6)*(2*($B306:$AG306=1)+($B306:$AG306=2)-2*($B306:$AG306=3)-($B306:$AG306=4)))-SUMPRODUCT(($B$1004:$AG$1004='MPL ID'!$BF$6)*(2*($B306:$AG306=1)+($B306:$AG306=2)-2*($B306:$AG306=3)-($B306:$AG306=4)))</f>
        <v>18</v>
      </c>
      <c r="AW306">
        <f ca="1">'MPL ID'!$BH$7+SUMPRODUCT(($B$1003:$AG$1003='MPL ID'!$BF$7)*(2*($B306:$AG306=1)+($B306:$AG306=2)-2*($B306:$AG306=3)-($B306:$AG306=4)))-SUMPRODUCT(($B$1004:$AG$1004='MPL ID'!$BF$7)*(2*($B306:$AG306=1)+($B306:$AG306=2)-2*($B306:$AG306=3)-($B306:$AG306=4)))</f>
        <v>-3</v>
      </c>
      <c r="AX306">
        <f ca="1">'MPL ID'!$BH$8+SUMPRODUCT(($B$1003:$AG$1003='MPL ID'!$BF$8)*(2*($B306:$AG306=1)+($B306:$AG306=2)-2*($B306:$AG306=3)-($B306:$AG306=4)))-SUMPRODUCT(($B$1004:$AG$1004='MPL ID'!$BF$8)*(2*($B306:$AG306=1)+($B306:$AG306=2)-2*($B306:$AG306=3)-($B306:$AG306=4)))</f>
        <v>-12</v>
      </c>
      <c r="AY306">
        <f ca="1">'MPL ID'!$BH$9+SUMPRODUCT(($B$1003:$AG$1003='MPL ID'!$BF$9)*(2*($B306:$AG306=1)+($B306:$AG306=2)-2*($B306:$AG306=3)-($B306:$AG306=4)))-SUMPRODUCT(($B$1004:$AG$1004='MPL ID'!$BF$9)*(2*($B306:$AG306=1)+($B306:$AG306=2)-2*($B306:$AG306=3)-($B306:$AG306=4)))</f>
        <v>11</v>
      </c>
      <c r="AZ306">
        <f ca="1">SUMPRODUCT(--($AH306:$AP306=AH306),--($AQ306:$AY306=AQ306),'MPL ID'!$BG$13:$BO$13)+IF(AND($E306&gt;=3,$E306&lt;=4,AO306=AH306,AX306=AQ306),1,0)+IF(AND($G306&gt;=1,$G306&lt;=2,AJ306=AH306,AS306=AQ306),1,0)+IF(AND($L306&gt;=1,$L306&lt;=2,AM306=AH306,AV306=AQ306),1,0)+IF(AND($O306&gt;=1,$O306&lt;=2,AP306=AH306,AY306=AQ306),1,0)+IF(AND($R306&gt;=1,$R306&lt;=2,AI306=AH306,AR306=AQ306),1,0)+IF(AND($AA306&gt;=3,$AA306&lt;=4,AL306=AH306,AU306=AQ306),1,0)+IF(AND($AE306&gt;=3,$AE306&lt;=4,AK306=AH306,AT306=AQ306),1,0)</f>
        <v>0</v>
      </c>
      <c r="BA306">
        <f ca="1">SUMPRODUCT(--($AH306:$AP306=AI306),--($AQ306:$AY306=AR306),'MPL ID'!$BG$14:$BO$14)+IF(AND($F306&gt;=1,$F306&lt;=2,AP306=AI306,AY306=AR306),1,0)+IF(AND($H306&gt;=1,$H306&lt;=2,AN306=AI306,AW306=AR306),1,0)+IF(AND($J306&gt;=3,$J306&lt;=4,AL306=AI306,AU306=AR306),1,0)+IF(AND($M306&gt;=1,$M306&lt;=2,AO306=AI306,AX306=AR306),1,0)+IF(AND($R306&gt;=3,$R306&lt;=4,AH306=AI306,AQ306=AR306),1,0)+IF(AND($Y306&gt;=3,$Y306&lt;=4,AJ306=AI306,AS306=AR306),1,0)+IF(AND($AC306&gt;=1,$AC306&lt;=2,AK306=AI306,AT306=AR306),1,0)+IF(AND($AF306&gt;=3,$AF306&lt;=4,AM306=AI306,AV306=AR306),1,0)</f>
        <v>0</v>
      </c>
      <c r="BB306">
        <f ca="1">SUMPRODUCT(--($AH306:$AP306=AJ306),--($AQ306:$AY306=AS306),'MPL ID'!$BG$15:$BO$15)+IF(AND($C306&gt;=1,$C306&lt;=2,AK306=AJ306,AT306=AS306),1,0)+IF(AND($G306&gt;=3,$G306&lt;=4,AH306=AJ306,AQ306=AS306),1,0)+IF(AND($K306&gt;=1,$K306&lt;=2,AP306=AJ306,AY306=AS306),1,0)+IF(AND($N306&gt;=3,$N306&lt;=4,AL306=AJ306,AU306=AS306),1,0)+IF(AND($V306&gt;=1,$V306&lt;=2,AM306=AJ306,AV306=AS306),1,0)+IF(AND($Y306&gt;=1,$Y306&lt;=2,AI306=AJ306,AR306=AS306),1,0)+IF(AND($AB306&gt;=3,$AB306&lt;=4,AN306=AJ306,AW306=AS306),1,0)</f>
        <v>0</v>
      </c>
      <c r="BC306">
        <f ca="1">SUMPRODUCT(--($AH306:$AP306=AK306),--($AQ306:$AY306=AT306),'MPL ID'!$BG$16:$BO$16)+IF(AND($C306&gt;=3,$C306&lt;=4,AJ306=AK306,AS306=AT306),1,0)+IF(AND($I306&gt;=1,$I306&lt;=2,AP306=AK306,AY306=AT306),1,0)+IF(AND($P306&gt;=3,$P306&lt;=4,AO306=AK306,AX306=AT306),1,0)+IF(AND($T306&gt;=1,$T306&lt;=2,AN306=AK306,AW306=AT306),1,0)+IF(AND($W306&gt;=1,$W306&lt;=2,AL306=AK306,AU306=AT306),1,0)+IF(AND($AC306&gt;=3,$AC306&lt;=4,AI306=AK306,AR306=AT306),1,0)+IF(AND($AE306&gt;=1,$AE306&lt;=2,AH306=AK306,AQ306=AT306),1,0)</f>
        <v>0</v>
      </c>
      <c r="BD306">
        <f ca="1">SUMPRODUCT(--($AH306:$AP306=AL306),--($AQ306:$AY306=AU306),'MPL ID'!$BG$17:$BO$17)+IF(AND($B306&gt;=3,$B306&lt;=4,AN306=AL306,AW306=AU306),1,0)+IF(AND($D306&gt;=1,$D306&lt;=2,AM306=AL306,AV306=AU306),1,0)+IF(AND($J306&gt;=1,$J306&lt;=2,AI306=AL306,AR306=AU306),1,0)+IF(AND($N306&gt;=1,$N306&lt;=2,AJ306=AL306,AS306=AU306),1,0)+IF(AND($W306&gt;=3,$W306&lt;=4,AK306=AL306,AT306=AU306),1,0)+IF(AND($AA306&gt;=1,$AA306&lt;=2,AH306=AL306,AQ306=AU306),1,0)+IF(AND($AD306&gt;=3,$AD306&lt;=4,AO306=AL306,AX306=AU306),1,0)</f>
        <v>0</v>
      </c>
      <c r="BE306">
        <f ca="1">SUMPRODUCT(--($AH306:$AP306=AM306),--($AQ306:$AY306=AV306),'MPL ID'!$BG$18:$BO$18)+IF(AND($D306&gt;=3,$D306&lt;=4,AL306=AM306,AU306=AV306),1,0)+IF(AND($L306&gt;=3,$L306&lt;=4,AH306=AM306,AQ306=AV306),1,0)+IF(AND($Q306&gt;=3,$Q306&lt;=4,AN306=AM306,AW306=AV306),1,0)+IF(AND($S306&gt;=1,$S306&lt;=2,AP306=AM306,AY306=AV306),1,0)+IF(AND($V306&gt;=3,$V306&lt;=4,AJ306=AM306,AS306=AV306),1,0)+IF(AND($Z306&gt;=1,$Z306&lt;=2,AO306=AM306,AX306=AV306),1,0)+IF(AND($AF306&gt;=1,$AF306&lt;=2,AI306=AM306,AR306=AV306),1,0)</f>
        <v>0</v>
      </c>
      <c r="BF306">
        <f ca="1">SUMPRODUCT(--($AH306:$AP306=AN306),--($AQ306:$AY306=AW306),'MPL ID'!$BG$19:$BO$19)+IF(AND($B306&gt;=1,$B306&lt;=2,AL306=AN306,AU306=AW306),1,0)+IF(AND($H306&gt;=3,$H306&lt;=4,AI306=AN306,AR306=AW306),1,0)+IF(AND($Q306&gt;=1,$Q306&lt;=2,AM306=AN306,AV306=AW306),1,0)+IF(AND($T306&gt;=3,$T306&lt;=4,AK306=AN306,AT306=AW306),1,0)+IF(AND($X306&gt;=3,$X306&lt;=4,AO306=AN306,AX306=AW306),1,0)+IF(AND($AB306&gt;=1,$AB306&lt;=2,AJ306=AN306,AS306=AW306),1,0)+IF(AND($AG306&gt;=1,$AG306&lt;=2,AP306=AN306,AY306=AW306),1,0)</f>
        <v>0</v>
      </c>
      <c r="BG306">
        <f ca="1">SUMPRODUCT(--($AH306:$AP306=AO306),--($AQ306:$AY306=AX306),'MPL ID'!$BG$20:$BO$20)+IF(AND($E306&gt;=1,$E306&lt;=2,AH306=AO306,AQ306=AX306),1,0)+IF(AND($M306&gt;=3,$M306&lt;=4,AI306=AO306,AR306=AX306),1,0)+IF(AND($P306&gt;=1,$P306&lt;=2,AK306=AO306,AT306=AX306),1,0)+IF(AND($U306&gt;=1,$U306&lt;=2,AP306=AO306,AY306=AX306),1,0)+IF(AND($X306&gt;=1,$X306&lt;=2,AN306=AO306,AW306=AX306),1,0)+IF(AND($Z306&gt;=3,$Z306&lt;=4,AM306=AO306,AV306=AX306),1,0)+IF(AND($AD306&gt;=1,$AD306&lt;=2,AL306=AO306,AU306=AX306),1,0)</f>
        <v>0</v>
      </c>
      <c r="BH306">
        <f ca="1">SUMPRODUCT(--($AH306:$AP306=AP306),--($AQ306:$AY306=AY306),'MPL ID'!$BG$21:$BO$21)+IF(AND($F306&gt;=3,$F306&lt;=4,AI306=AP306,AR306=AY306),1,0)+IF(AND($I306&gt;=3,$I306&lt;=4,AK306=AP306,AT306=AY306),1,0)+IF(AND($K306&gt;=3,$K306&lt;=4,AJ306=AP306,AS306=AY306),1,0)+IF(AND($O306&gt;=3,$O306&lt;=4,AH306=AP306,AQ306=AY306),1,0)+IF(AND($S306&gt;=3,$S306&lt;=4,AM306=AP306,AV306=AY306),1,0)+IF(AND($U306&gt;=3,$U306&lt;=4,AO306=AP306,AX306=AY306),1,0)+IF(AND($AG306&gt;=3,$AG306&lt;=4,AN306=AP306,AW306=AY306),1,0)</f>
        <v>0</v>
      </c>
      <c r="BI306">
        <f t="shared" ca="1" si="36"/>
        <v>3</v>
      </c>
      <c r="BJ306">
        <f t="shared" ca="1" si="37"/>
        <v>6</v>
      </c>
      <c r="BK306">
        <f t="shared" ca="1" si="38"/>
        <v>5</v>
      </c>
      <c r="BL306">
        <f t="shared" ca="1" si="39"/>
        <v>4</v>
      </c>
      <c r="BM306">
        <f t="shared" ca="1" si="40"/>
        <v>8</v>
      </c>
      <c r="BN306">
        <f t="shared" ca="1" si="41"/>
        <v>1</v>
      </c>
      <c r="BO306">
        <f t="shared" ca="1" si="42"/>
        <v>7</v>
      </c>
      <c r="BP306">
        <f t="shared" ca="1" si="43"/>
        <v>9</v>
      </c>
      <c r="BQ306">
        <f t="shared" ca="1" si="44"/>
        <v>2</v>
      </c>
    </row>
    <row r="307" spans="1:69" x14ac:dyDescent="0.25">
      <c r="A307">
        <v>306</v>
      </c>
      <c r="B307">
        <f ca="1">IF(AND(ISNUMBER('MPL ID'!$P$25),ISNUMBER('MPL ID'!$Q$25)),0,RANDBETWEEN(1,4))</f>
        <v>0</v>
      </c>
      <c r="C307">
        <f ca="1">IF(AND(ISNUMBER('MPL ID'!$P$26),ISNUMBER('MPL ID'!$Q$26)),0,RANDBETWEEN(1,4))</f>
        <v>0</v>
      </c>
      <c r="D307">
        <f ca="1">IF(AND(ISNUMBER('MPL ID'!$P$28),ISNUMBER('MPL ID'!$Q$28)),0,RANDBETWEEN(1,4))</f>
        <v>0</v>
      </c>
      <c r="E307">
        <f ca="1">IF(AND(ISNUMBER('MPL ID'!$P$29),ISNUMBER('MPL ID'!$Q$29)),0,RANDBETWEEN(1,4))</f>
        <v>0</v>
      </c>
      <c r="F307">
        <f ca="1">IF(AND(ISNUMBER('MPL ID'!$P$30),ISNUMBER('MPL ID'!$Q$30)),0,RANDBETWEEN(1,4))</f>
        <v>0</v>
      </c>
      <c r="G307">
        <f ca="1">IF(AND(ISNUMBER('MPL ID'!$P$31),ISNUMBER('MPL ID'!$Q$31)),0,RANDBETWEEN(1,4))</f>
        <v>0</v>
      </c>
      <c r="H307">
        <f ca="1">IF(AND(ISNUMBER('MPL ID'!$P$32),ISNUMBER('MPL ID'!$Q$32)),0,RANDBETWEEN(1,4))</f>
        <v>0</v>
      </c>
      <c r="I307">
        <f ca="1">IF(AND(ISNUMBER('MPL ID'!$P$33),ISNUMBER('MPL ID'!$Q$33)),0,RANDBETWEEN(1,4))</f>
        <v>0</v>
      </c>
      <c r="J307">
        <f ca="1">IF(AND(ISNUMBER('MPL ID'!$D$36),ISNUMBER('MPL ID'!$E$36)),0,RANDBETWEEN(1,4))</f>
        <v>0</v>
      </c>
      <c r="K307">
        <f ca="1">IF(AND(ISNUMBER('MPL ID'!$D$37),ISNUMBER('MPL ID'!$E$37)),0,RANDBETWEEN(1,4))</f>
        <v>0</v>
      </c>
      <c r="L307">
        <f ca="1">IF(AND(ISNUMBER('MPL ID'!$D$39),ISNUMBER('MPL ID'!$E$39)),0,RANDBETWEEN(1,4))</f>
        <v>0</v>
      </c>
      <c r="M307">
        <f ca="1">IF(AND(ISNUMBER('MPL ID'!$D$40),ISNUMBER('MPL ID'!$E$40)),0,RANDBETWEEN(1,4))</f>
        <v>0</v>
      </c>
      <c r="N307">
        <f ca="1">IF(AND(ISNUMBER('MPL ID'!$D$41),ISNUMBER('MPL ID'!$E$41)),0,RANDBETWEEN(1,4))</f>
        <v>0</v>
      </c>
      <c r="O307">
        <f ca="1">IF(AND(ISNUMBER('MPL ID'!$D$42),ISNUMBER('MPL ID'!$E$42)),0,RANDBETWEEN(1,4))</f>
        <v>0</v>
      </c>
      <c r="P307">
        <f ca="1">IF(AND(ISNUMBER('MPL ID'!$D$43),ISNUMBER('MPL ID'!$E$43)),0,RANDBETWEEN(1,4))</f>
        <v>0</v>
      </c>
      <c r="Q307">
        <f ca="1">IF(AND(ISNUMBER('MPL ID'!$D$44),ISNUMBER('MPL ID'!$E$44)),0,RANDBETWEEN(1,4))</f>
        <v>0</v>
      </c>
      <c r="R307">
        <f ca="1">IF(AND(ISNUMBER('MPL ID'!$J$36),ISNUMBER('MPL ID'!$K$36)),0,RANDBETWEEN(1,4))</f>
        <v>0</v>
      </c>
      <c r="S307">
        <f ca="1">IF(AND(ISNUMBER('MPL ID'!$J$37),ISNUMBER('MPL ID'!$K$37)),0,RANDBETWEEN(1,4))</f>
        <v>0</v>
      </c>
      <c r="T307">
        <f ca="1">IF(AND(ISNUMBER('MPL ID'!$J$39),ISNUMBER('MPL ID'!$K$39)),0,RANDBETWEEN(1,4))</f>
        <v>0</v>
      </c>
      <c r="U307">
        <f ca="1">IF(AND(ISNUMBER('MPL ID'!$J$40),ISNUMBER('MPL ID'!$K$40)),0,RANDBETWEEN(1,4))</f>
        <v>0</v>
      </c>
      <c r="V307">
        <f ca="1">IF(AND(ISNUMBER('MPL ID'!$J$41),ISNUMBER('MPL ID'!$K$41)),0,RANDBETWEEN(1,4))</f>
        <v>0</v>
      </c>
      <c r="W307">
        <f ca="1">IF(AND(ISNUMBER('MPL ID'!$J$42),ISNUMBER('MPL ID'!$K$42)),0,RANDBETWEEN(1,4))</f>
        <v>2</v>
      </c>
      <c r="X307">
        <f ca="1">IF(AND(ISNUMBER('MPL ID'!$J$43),ISNUMBER('MPL ID'!$K$43)),0,RANDBETWEEN(1,4))</f>
        <v>4</v>
      </c>
      <c r="Y307">
        <f ca="1">IF(AND(ISNUMBER('MPL ID'!$J$44),ISNUMBER('MPL ID'!$K$44)),0,RANDBETWEEN(1,4))</f>
        <v>3</v>
      </c>
      <c r="Z307">
        <f ca="1">IF(AND(ISNUMBER('MPL ID'!$P$36),ISNUMBER('MPL ID'!$Q$36)),0,RANDBETWEEN(1,4))</f>
        <v>4</v>
      </c>
      <c r="AA307">
        <f ca="1">IF(AND(ISNUMBER('MPL ID'!$P$37),ISNUMBER('MPL ID'!$Q$37)),0,RANDBETWEEN(1,4))</f>
        <v>4</v>
      </c>
      <c r="AB307">
        <f ca="1">IF(AND(ISNUMBER('MPL ID'!$P$39),ISNUMBER('MPL ID'!$Q$39)),0,RANDBETWEEN(1,4))</f>
        <v>1</v>
      </c>
      <c r="AC307">
        <f ca="1">IF(AND(ISNUMBER('MPL ID'!$P$40),ISNUMBER('MPL ID'!$Q$40)),0,RANDBETWEEN(1,4))</f>
        <v>3</v>
      </c>
      <c r="AD307">
        <f ca="1">IF(AND(ISNUMBER('MPL ID'!$P$41),ISNUMBER('MPL ID'!$Q$41)),0,RANDBETWEEN(1,4))</f>
        <v>1</v>
      </c>
      <c r="AE307">
        <f ca="1">IF(AND(ISNUMBER('MPL ID'!$P$42),ISNUMBER('MPL ID'!$Q$42)),0,RANDBETWEEN(1,4))</f>
        <v>3</v>
      </c>
      <c r="AF307">
        <f ca="1">IF(AND(ISNUMBER('MPL ID'!$P$43),ISNUMBER('MPL ID'!$Q$43)),0,RANDBETWEEN(1,4))</f>
        <v>4</v>
      </c>
      <c r="AG307">
        <f ca="1">IF(AND(ISNUMBER('MPL ID'!$P$44),ISNUMBER('MPL ID'!$Q$44)),0,RANDBETWEEN(1,4))</f>
        <v>1</v>
      </c>
      <c r="AH307">
        <f ca="1">'MPL ID'!$BG$1+SUMPRODUCT(($B$1003:$AG$1003='MPL ID'!$BF$1)*(($B307:$AG307=1)+($B307:$AG307=2)))+SUMPRODUCT(($B$1004:$AG$1004='MPL ID'!$BF$1)*(($B307:$AG307=3)+($B307:$AG307=4)))</f>
        <v>11</v>
      </c>
      <c r="AI307">
        <f ca="1">'MPL ID'!$BG$2+SUMPRODUCT(($B$1003:$AG$1003='MPL ID'!$BF$2)*(($B307:$AG307=1)+($B307:$AG307=2)))+SUMPRODUCT(($B$1004:$AG$1004='MPL ID'!$BF$2)*(($B307:$AG307=3)+($B307:$AG307=4)))</f>
        <v>9</v>
      </c>
      <c r="AJ307">
        <f ca="1">'MPL ID'!$BG$3+SUMPRODUCT(($B$1003:$AG$1003='MPL ID'!$BF$3)*(($B307:$AG307=1)+($B307:$AG307=2)))+SUMPRODUCT(($B$1004:$AG$1004='MPL ID'!$BF$3)*(($B307:$AG307=3)+($B307:$AG307=4)))</f>
        <v>5</v>
      </c>
      <c r="AK307">
        <f ca="1">'MPL ID'!$BG$4+SUMPRODUCT(($B$1003:$AG$1003='MPL ID'!$BF$4)*(($B307:$AG307=1)+($B307:$AG307=2)))+SUMPRODUCT(($B$1004:$AG$1004='MPL ID'!$BF$4)*(($B307:$AG307=3)+($B307:$AG307=4)))</f>
        <v>9</v>
      </c>
      <c r="AL307">
        <f ca="1">'MPL ID'!$BG$5+SUMPRODUCT(($B$1003:$AG$1003='MPL ID'!$BF$5)*(($B307:$AG307=1)+($B307:$AG307=2)))+SUMPRODUCT(($B$1004:$AG$1004='MPL ID'!$BF$5)*(($B307:$AG307=3)+($B307:$AG307=4)))</f>
        <v>3</v>
      </c>
      <c r="AM307">
        <f ca="1">'MPL ID'!$BG$6+SUMPRODUCT(($B$1003:$AG$1003='MPL ID'!$BF$6)*(($B307:$AG307=1)+($B307:$AG307=2)))+SUMPRODUCT(($B$1004:$AG$1004='MPL ID'!$BF$6)*(($B307:$AG307=3)+($B307:$AG307=4)))</f>
        <v>11</v>
      </c>
      <c r="AN307">
        <f ca="1">'MPL ID'!$BG$7+SUMPRODUCT(($B$1003:$AG$1003='MPL ID'!$BF$7)*(($B307:$AG307=1)+($B307:$AG307=2)))+SUMPRODUCT(($B$1004:$AG$1004='MPL ID'!$BF$7)*(($B307:$AG307=3)+($B307:$AG307=4)))</f>
        <v>8</v>
      </c>
      <c r="AO307">
        <f ca="1">'MPL ID'!$BG$8+SUMPRODUCT(($B$1003:$AG$1003='MPL ID'!$BF$8)*(($B307:$AG307=1)+($B307:$AG307=2)))+SUMPRODUCT(($B$1004:$AG$1004='MPL ID'!$BF$8)*(($B307:$AG307=3)+($B307:$AG307=4)))</f>
        <v>5</v>
      </c>
      <c r="AP307">
        <f ca="1">'MPL ID'!$BG$9+SUMPRODUCT(($B$1003:$AG$1003='MPL ID'!$BF$9)*(($B307:$AG307=1)+($B307:$AG307=2)))+SUMPRODUCT(($B$1004:$AG$1004='MPL ID'!$BF$9)*(($B307:$AG307=3)+($B307:$AG307=4)))</f>
        <v>11</v>
      </c>
      <c r="AQ307">
        <f ca="1">'MPL ID'!$BH$1+SUMPRODUCT(($B$1003:$AG$1003='MPL ID'!$BF$1)*(2*($B307:$AG307=1)+($B307:$AG307=2)-2*($B307:$AG307=3)-($B307:$AG307=4)))-SUMPRODUCT(($B$1004:$AG$1004='MPL ID'!$BF$1)*(2*($B307:$AG307=1)+($B307:$AG307=2)-2*($B307:$AG307=3)-($B307:$AG307=4)))</f>
        <v>12</v>
      </c>
      <c r="AR307">
        <f ca="1">'MPL ID'!$BH$2+SUMPRODUCT(($B$1003:$AG$1003='MPL ID'!$BF$2)*(2*($B307:$AG307=1)+($B307:$AG307=2)-2*($B307:$AG307=3)-($B307:$AG307=4)))-SUMPRODUCT(($B$1004:$AG$1004='MPL ID'!$BF$2)*(2*($B307:$AG307=1)+($B307:$AG307=2)-2*($B307:$AG307=3)-($B307:$AG307=4)))</f>
        <v>-1</v>
      </c>
      <c r="AS307">
        <f ca="1">'MPL ID'!$BH$3+SUMPRODUCT(($B$1003:$AG$1003='MPL ID'!$BF$3)*(2*($B307:$AG307=1)+($B307:$AG307=2)-2*($B307:$AG307=3)-($B307:$AG307=4)))-SUMPRODUCT(($B$1004:$AG$1004='MPL ID'!$BF$3)*(2*($B307:$AG307=1)+($B307:$AG307=2)-2*($B307:$AG307=3)-($B307:$AG307=4)))</f>
        <v>-12</v>
      </c>
      <c r="AT307">
        <f ca="1">'MPL ID'!$BH$4+SUMPRODUCT(($B$1003:$AG$1003='MPL ID'!$BF$4)*(2*($B307:$AG307=1)+($B307:$AG307=2)-2*($B307:$AG307=3)-($B307:$AG307=4)))-SUMPRODUCT(($B$1004:$AG$1004='MPL ID'!$BF$4)*(2*($B307:$AG307=1)+($B307:$AG307=2)-2*($B307:$AG307=3)-($B307:$AG307=4)))</f>
        <v>1</v>
      </c>
      <c r="AU307">
        <f ca="1">'MPL ID'!$BH$5+SUMPRODUCT(($B$1003:$AG$1003='MPL ID'!$BF$5)*(2*($B307:$AG307=1)+($B307:$AG307=2)-2*($B307:$AG307=3)-($B307:$AG307=4)))-SUMPRODUCT(($B$1004:$AG$1004='MPL ID'!$BF$5)*(2*($B307:$AG307=1)+($B307:$AG307=2)-2*($B307:$AG307=3)-($B307:$AG307=4)))</f>
        <v>-16</v>
      </c>
      <c r="AV307">
        <f ca="1">'MPL ID'!$BH$6+SUMPRODUCT(($B$1003:$AG$1003='MPL ID'!$BF$6)*(2*($B307:$AG307=1)+($B307:$AG307=2)-2*($B307:$AG307=3)-($B307:$AG307=4)))-SUMPRODUCT(($B$1004:$AG$1004='MPL ID'!$BF$6)*(2*($B307:$AG307=1)+($B307:$AG307=2)-2*($B307:$AG307=3)-($B307:$AG307=4)))</f>
        <v>12</v>
      </c>
      <c r="AW307">
        <f ca="1">'MPL ID'!$BH$7+SUMPRODUCT(($B$1003:$AG$1003='MPL ID'!$BF$7)*(2*($B307:$AG307=1)+($B307:$AG307=2)-2*($B307:$AG307=3)-($B307:$AG307=4)))-SUMPRODUCT(($B$1004:$AG$1004='MPL ID'!$BF$7)*(2*($B307:$AG307=1)+($B307:$AG307=2)-2*($B307:$AG307=3)-($B307:$AG307=4)))</f>
        <v>3</v>
      </c>
      <c r="AX307">
        <f ca="1">'MPL ID'!$BH$8+SUMPRODUCT(($B$1003:$AG$1003='MPL ID'!$BF$8)*(2*($B307:$AG307=1)+($B307:$AG307=2)-2*($B307:$AG307=3)-($B307:$AG307=4)))-SUMPRODUCT(($B$1004:$AG$1004='MPL ID'!$BF$8)*(2*($B307:$AG307=1)+($B307:$AG307=2)-2*($B307:$AG307=3)-($B307:$AG307=4)))</f>
        <v>-10</v>
      </c>
      <c r="AY307">
        <f ca="1">'MPL ID'!$BH$9+SUMPRODUCT(($B$1003:$AG$1003='MPL ID'!$BF$9)*(2*($B307:$AG307=1)+($B307:$AG307=2)-2*($B307:$AG307=3)-($B307:$AG307=4)))-SUMPRODUCT(($B$1004:$AG$1004='MPL ID'!$BF$9)*(2*($B307:$AG307=1)+($B307:$AG307=2)-2*($B307:$AG307=3)-($B307:$AG307=4)))</f>
        <v>11</v>
      </c>
      <c r="AZ307">
        <f ca="1">SUMPRODUCT(--($AH307:$AP307=AH307),--($AQ307:$AY307=AQ307),'MPL ID'!$BG$13:$BO$13)+IF(AND($E307&gt;=3,$E307&lt;=4,AO307=AH307,AX307=AQ307),1,0)+IF(AND($G307&gt;=1,$G307&lt;=2,AJ307=AH307,AS307=AQ307),1,0)+IF(AND($L307&gt;=1,$L307&lt;=2,AM307=AH307,AV307=AQ307),1,0)+IF(AND($O307&gt;=1,$O307&lt;=2,AP307=AH307,AY307=AQ307),1,0)+IF(AND($R307&gt;=1,$R307&lt;=2,AI307=AH307,AR307=AQ307),1,0)+IF(AND($AA307&gt;=3,$AA307&lt;=4,AL307=AH307,AU307=AQ307),1,0)+IF(AND($AE307&gt;=3,$AE307&lt;=4,AK307=AH307,AT307=AQ307),1,0)</f>
        <v>1</v>
      </c>
      <c r="BA307">
        <f ca="1">SUMPRODUCT(--($AH307:$AP307=AI307),--($AQ307:$AY307=AR307),'MPL ID'!$BG$14:$BO$14)+IF(AND($F307&gt;=1,$F307&lt;=2,AP307=AI307,AY307=AR307),1,0)+IF(AND($H307&gt;=1,$H307&lt;=2,AN307=AI307,AW307=AR307),1,0)+IF(AND($J307&gt;=3,$J307&lt;=4,AL307=AI307,AU307=AR307),1,0)+IF(AND($M307&gt;=1,$M307&lt;=2,AO307=AI307,AX307=AR307),1,0)+IF(AND($R307&gt;=3,$R307&lt;=4,AH307=AI307,AQ307=AR307),1,0)+IF(AND($Y307&gt;=3,$Y307&lt;=4,AJ307=AI307,AS307=AR307),1,0)+IF(AND($AC307&gt;=1,$AC307&lt;=2,AK307=AI307,AT307=AR307),1,0)+IF(AND($AF307&gt;=3,$AF307&lt;=4,AM307=AI307,AV307=AR307),1,0)</f>
        <v>0</v>
      </c>
      <c r="BB307">
        <f ca="1">SUMPRODUCT(--($AH307:$AP307=AJ307),--($AQ307:$AY307=AS307),'MPL ID'!$BG$15:$BO$15)+IF(AND($C307&gt;=1,$C307&lt;=2,AK307=AJ307,AT307=AS307),1,0)+IF(AND($G307&gt;=3,$G307&lt;=4,AH307=AJ307,AQ307=AS307),1,0)+IF(AND($K307&gt;=1,$K307&lt;=2,AP307=AJ307,AY307=AS307),1,0)+IF(AND($N307&gt;=3,$N307&lt;=4,AL307=AJ307,AU307=AS307),1,0)+IF(AND($V307&gt;=1,$V307&lt;=2,AM307=AJ307,AV307=AS307),1,0)+IF(AND($Y307&gt;=1,$Y307&lt;=2,AI307=AJ307,AR307=AS307),1,0)+IF(AND($AB307&gt;=3,$AB307&lt;=4,AN307=AJ307,AW307=AS307),1,0)</f>
        <v>0</v>
      </c>
      <c r="BC307">
        <f ca="1">SUMPRODUCT(--($AH307:$AP307=AK307),--($AQ307:$AY307=AT307),'MPL ID'!$BG$16:$BO$16)+IF(AND($C307&gt;=3,$C307&lt;=4,AJ307=AK307,AS307=AT307),1,0)+IF(AND($I307&gt;=1,$I307&lt;=2,AP307=AK307,AY307=AT307),1,0)+IF(AND($P307&gt;=3,$P307&lt;=4,AO307=AK307,AX307=AT307),1,0)+IF(AND($T307&gt;=1,$T307&lt;=2,AN307=AK307,AW307=AT307),1,0)+IF(AND($W307&gt;=1,$W307&lt;=2,AL307=AK307,AU307=AT307),1,0)+IF(AND($AC307&gt;=3,$AC307&lt;=4,AI307=AK307,AR307=AT307),1,0)+IF(AND($AE307&gt;=1,$AE307&lt;=2,AH307=AK307,AQ307=AT307),1,0)</f>
        <v>0</v>
      </c>
      <c r="BD307">
        <f ca="1">SUMPRODUCT(--($AH307:$AP307=AL307),--($AQ307:$AY307=AU307),'MPL ID'!$BG$17:$BO$17)+IF(AND($B307&gt;=3,$B307&lt;=4,AN307=AL307,AW307=AU307),1,0)+IF(AND($D307&gt;=1,$D307&lt;=2,AM307=AL307,AV307=AU307),1,0)+IF(AND($J307&gt;=1,$J307&lt;=2,AI307=AL307,AR307=AU307),1,0)+IF(AND($N307&gt;=1,$N307&lt;=2,AJ307=AL307,AS307=AU307),1,0)+IF(AND($W307&gt;=3,$W307&lt;=4,AK307=AL307,AT307=AU307),1,0)+IF(AND($AA307&gt;=1,$AA307&lt;=2,AH307=AL307,AQ307=AU307),1,0)+IF(AND($AD307&gt;=3,$AD307&lt;=4,AO307=AL307,AX307=AU307),1,0)</f>
        <v>0</v>
      </c>
      <c r="BE307">
        <f ca="1">SUMPRODUCT(--($AH307:$AP307=AM307),--($AQ307:$AY307=AV307),'MPL ID'!$BG$18:$BO$18)+IF(AND($D307&gt;=3,$D307&lt;=4,AL307=AM307,AU307=AV307),1,0)+IF(AND($L307&gt;=3,$L307&lt;=4,AH307=AM307,AQ307=AV307),1,0)+IF(AND($Q307&gt;=3,$Q307&lt;=4,AN307=AM307,AW307=AV307),1,0)+IF(AND($S307&gt;=1,$S307&lt;=2,AP307=AM307,AY307=AV307),1,0)+IF(AND($V307&gt;=3,$V307&lt;=4,AJ307=AM307,AS307=AV307),1,0)+IF(AND($Z307&gt;=1,$Z307&lt;=2,AO307=AM307,AX307=AV307),1,0)+IF(AND($AF307&gt;=1,$AF307&lt;=2,AI307=AM307,AR307=AV307),1,0)</f>
        <v>1</v>
      </c>
      <c r="BF307">
        <f ca="1">SUMPRODUCT(--($AH307:$AP307=AN307),--($AQ307:$AY307=AW307),'MPL ID'!$BG$19:$BO$19)+IF(AND($B307&gt;=1,$B307&lt;=2,AL307=AN307,AU307=AW307),1,0)+IF(AND($H307&gt;=3,$H307&lt;=4,AI307=AN307,AR307=AW307),1,0)+IF(AND($Q307&gt;=1,$Q307&lt;=2,AM307=AN307,AV307=AW307),1,0)+IF(AND($T307&gt;=3,$T307&lt;=4,AK307=AN307,AT307=AW307),1,0)+IF(AND($X307&gt;=3,$X307&lt;=4,AO307=AN307,AX307=AW307),1,0)+IF(AND($AB307&gt;=1,$AB307&lt;=2,AJ307=AN307,AS307=AW307),1,0)+IF(AND($AG307&gt;=1,$AG307&lt;=2,AP307=AN307,AY307=AW307),1,0)</f>
        <v>0</v>
      </c>
      <c r="BG307">
        <f ca="1">SUMPRODUCT(--($AH307:$AP307=AO307),--($AQ307:$AY307=AX307),'MPL ID'!$BG$20:$BO$20)+IF(AND($E307&gt;=1,$E307&lt;=2,AH307=AO307,AQ307=AX307),1,0)+IF(AND($M307&gt;=3,$M307&lt;=4,AI307=AO307,AR307=AX307),1,0)+IF(AND($P307&gt;=1,$P307&lt;=2,AK307=AO307,AT307=AX307),1,0)+IF(AND($U307&gt;=1,$U307&lt;=2,AP307=AO307,AY307=AX307),1,0)+IF(AND($X307&gt;=1,$X307&lt;=2,AN307=AO307,AW307=AX307),1,0)+IF(AND($Z307&gt;=3,$Z307&lt;=4,AM307=AO307,AV307=AX307),1,0)+IF(AND($AD307&gt;=1,$AD307&lt;=2,AL307=AO307,AU307=AX307),1,0)</f>
        <v>0</v>
      </c>
      <c r="BH307">
        <f ca="1">SUMPRODUCT(--($AH307:$AP307=AP307),--($AQ307:$AY307=AY307),'MPL ID'!$BG$21:$BO$21)+IF(AND($F307&gt;=3,$F307&lt;=4,AI307=AP307,AR307=AY307),1,0)+IF(AND($I307&gt;=3,$I307&lt;=4,AK307=AP307,AT307=AY307),1,0)+IF(AND($K307&gt;=3,$K307&lt;=4,AJ307=AP307,AS307=AY307),1,0)+IF(AND($O307&gt;=3,$O307&lt;=4,AH307=AP307,AQ307=AY307),1,0)+IF(AND($S307&gt;=3,$S307&lt;=4,AM307=AP307,AV307=AY307),1,0)+IF(AND($U307&gt;=3,$U307&lt;=4,AO307=AP307,AX307=AY307),1,0)+IF(AND($AG307&gt;=3,$AG307&lt;=4,AN307=AP307,AW307=AY307),1,0)</f>
        <v>0</v>
      </c>
      <c r="BI307">
        <f t="shared" ca="1" si="36"/>
        <v>1</v>
      </c>
      <c r="BJ307">
        <f t="shared" ca="1" si="37"/>
        <v>5</v>
      </c>
      <c r="BK307">
        <f t="shared" ca="1" si="38"/>
        <v>8</v>
      </c>
      <c r="BL307">
        <f t="shared" ca="1" si="39"/>
        <v>4</v>
      </c>
      <c r="BM307">
        <f t="shared" ca="1" si="40"/>
        <v>9</v>
      </c>
      <c r="BN307">
        <f t="shared" ca="1" si="41"/>
        <v>2</v>
      </c>
      <c r="BO307">
        <f t="shared" ca="1" si="42"/>
        <v>6</v>
      </c>
      <c r="BP307">
        <f t="shared" ca="1" si="43"/>
        <v>7</v>
      </c>
      <c r="BQ307">
        <f t="shared" ca="1" si="44"/>
        <v>3</v>
      </c>
    </row>
    <row r="308" spans="1:69" x14ac:dyDescent="0.25">
      <c r="A308">
        <v>307</v>
      </c>
      <c r="B308">
        <f ca="1">IF(AND(ISNUMBER('MPL ID'!$P$25),ISNUMBER('MPL ID'!$Q$25)),0,RANDBETWEEN(1,4))</f>
        <v>0</v>
      </c>
      <c r="C308">
        <f ca="1">IF(AND(ISNUMBER('MPL ID'!$P$26),ISNUMBER('MPL ID'!$Q$26)),0,RANDBETWEEN(1,4))</f>
        <v>0</v>
      </c>
      <c r="D308">
        <f ca="1">IF(AND(ISNUMBER('MPL ID'!$P$28),ISNUMBER('MPL ID'!$Q$28)),0,RANDBETWEEN(1,4))</f>
        <v>0</v>
      </c>
      <c r="E308">
        <f ca="1">IF(AND(ISNUMBER('MPL ID'!$P$29),ISNUMBER('MPL ID'!$Q$29)),0,RANDBETWEEN(1,4))</f>
        <v>0</v>
      </c>
      <c r="F308">
        <f ca="1">IF(AND(ISNUMBER('MPL ID'!$P$30),ISNUMBER('MPL ID'!$Q$30)),0,RANDBETWEEN(1,4))</f>
        <v>0</v>
      </c>
      <c r="G308">
        <f ca="1">IF(AND(ISNUMBER('MPL ID'!$P$31),ISNUMBER('MPL ID'!$Q$31)),0,RANDBETWEEN(1,4))</f>
        <v>0</v>
      </c>
      <c r="H308">
        <f ca="1">IF(AND(ISNUMBER('MPL ID'!$P$32),ISNUMBER('MPL ID'!$Q$32)),0,RANDBETWEEN(1,4))</f>
        <v>0</v>
      </c>
      <c r="I308">
        <f ca="1">IF(AND(ISNUMBER('MPL ID'!$P$33),ISNUMBER('MPL ID'!$Q$33)),0,RANDBETWEEN(1,4))</f>
        <v>0</v>
      </c>
      <c r="J308">
        <f ca="1">IF(AND(ISNUMBER('MPL ID'!$D$36),ISNUMBER('MPL ID'!$E$36)),0,RANDBETWEEN(1,4))</f>
        <v>0</v>
      </c>
      <c r="K308">
        <f ca="1">IF(AND(ISNUMBER('MPL ID'!$D$37),ISNUMBER('MPL ID'!$E$37)),0,RANDBETWEEN(1,4))</f>
        <v>0</v>
      </c>
      <c r="L308">
        <f ca="1">IF(AND(ISNUMBER('MPL ID'!$D$39),ISNUMBER('MPL ID'!$E$39)),0,RANDBETWEEN(1,4))</f>
        <v>0</v>
      </c>
      <c r="M308">
        <f ca="1">IF(AND(ISNUMBER('MPL ID'!$D$40),ISNUMBER('MPL ID'!$E$40)),0,RANDBETWEEN(1,4))</f>
        <v>0</v>
      </c>
      <c r="N308">
        <f ca="1">IF(AND(ISNUMBER('MPL ID'!$D$41),ISNUMBER('MPL ID'!$E$41)),0,RANDBETWEEN(1,4))</f>
        <v>0</v>
      </c>
      <c r="O308">
        <f ca="1">IF(AND(ISNUMBER('MPL ID'!$D$42),ISNUMBER('MPL ID'!$E$42)),0,RANDBETWEEN(1,4))</f>
        <v>0</v>
      </c>
      <c r="P308">
        <f ca="1">IF(AND(ISNUMBER('MPL ID'!$D$43),ISNUMBER('MPL ID'!$E$43)),0,RANDBETWEEN(1,4))</f>
        <v>0</v>
      </c>
      <c r="Q308">
        <f ca="1">IF(AND(ISNUMBER('MPL ID'!$D$44),ISNUMBER('MPL ID'!$E$44)),0,RANDBETWEEN(1,4))</f>
        <v>0</v>
      </c>
      <c r="R308">
        <f ca="1">IF(AND(ISNUMBER('MPL ID'!$J$36),ISNUMBER('MPL ID'!$K$36)),0,RANDBETWEEN(1,4))</f>
        <v>0</v>
      </c>
      <c r="S308">
        <f ca="1">IF(AND(ISNUMBER('MPL ID'!$J$37),ISNUMBER('MPL ID'!$K$37)),0,RANDBETWEEN(1,4))</f>
        <v>0</v>
      </c>
      <c r="T308">
        <f ca="1">IF(AND(ISNUMBER('MPL ID'!$J$39),ISNUMBER('MPL ID'!$K$39)),0,RANDBETWEEN(1,4))</f>
        <v>0</v>
      </c>
      <c r="U308">
        <f ca="1">IF(AND(ISNUMBER('MPL ID'!$J$40),ISNUMBER('MPL ID'!$K$40)),0,RANDBETWEEN(1,4))</f>
        <v>0</v>
      </c>
      <c r="V308">
        <f ca="1">IF(AND(ISNUMBER('MPL ID'!$J$41),ISNUMBER('MPL ID'!$K$41)),0,RANDBETWEEN(1,4))</f>
        <v>0</v>
      </c>
      <c r="W308">
        <f ca="1">IF(AND(ISNUMBER('MPL ID'!$J$42),ISNUMBER('MPL ID'!$K$42)),0,RANDBETWEEN(1,4))</f>
        <v>2</v>
      </c>
      <c r="X308">
        <f ca="1">IF(AND(ISNUMBER('MPL ID'!$J$43),ISNUMBER('MPL ID'!$K$43)),0,RANDBETWEEN(1,4))</f>
        <v>3</v>
      </c>
      <c r="Y308">
        <f ca="1">IF(AND(ISNUMBER('MPL ID'!$J$44),ISNUMBER('MPL ID'!$K$44)),0,RANDBETWEEN(1,4))</f>
        <v>2</v>
      </c>
      <c r="Z308">
        <f ca="1">IF(AND(ISNUMBER('MPL ID'!$P$36),ISNUMBER('MPL ID'!$Q$36)),0,RANDBETWEEN(1,4))</f>
        <v>3</v>
      </c>
      <c r="AA308">
        <f ca="1">IF(AND(ISNUMBER('MPL ID'!$P$37),ISNUMBER('MPL ID'!$Q$37)),0,RANDBETWEEN(1,4))</f>
        <v>3</v>
      </c>
      <c r="AB308">
        <f ca="1">IF(AND(ISNUMBER('MPL ID'!$P$39),ISNUMBER('MPL ID'!$Q$39)),0,RANDBETWEEN(1,4))</f>
        <v>2</v>
      </c>
      <c r="AC308">
        <f ca="1">IF(AND(ISNUMBER('MPL ID'!$P$40),ISNUMBER('MPL ID'!$Q$40)),0,RANDBETWEEN(1,4))</f>
        <v>2</v>
      </c>
      <c r="AD308">
        <f ca="1">IF(AND(ISNUMBER('MPL ID'!$P$41),ISNUMBER('MPL ID'!$Q$41)),0,RANDBETWEEN(1,4))</f>
        <v>2</v>
      </c>
      <c r="AE308">
        <f ca="1">IF(AND(ISNUMBER('MPL ID'!$P$42),ISNUMBER('MPL ID'!$Q$42)),0,RANDBETWEEN(1,4))</f>
        <v>2</v>
      </c>
      <c r="AF308">
        <f ca="1">IF(AND(ISNUMBER('MPL ID'!$P$43),ISNUMBER('MPL ID'!$Q$43)),0,RANDBETWEEN(1,4))</f>
        <v>4</v>
      </c>
      <c r="AG308">
        <f ca="1">IF(AND(ISNUMBER('MPL ID'!$P$44),ISNUMBER('MPL ID'!$Q$44)),0,RANDBETWEEN(1,4))</f>
        <v>1</v>
      </c>
      <c r="AH308">
        <f ca="1">'MPL ID'!$BG$1+SUMPRODUCT(($B$1003:$AG$1003='MPL ID'!$BF$1)*(($B308:$AG308=1)+($B308:$AG308=2)))+SUMPRODUCT(($B$1004:$AG$1004='MPL ID'!$BF$1)*(($B308:$AG308=3)+($B308:$AG308=4)))</f>
        <v>10</v>
      </c>
      <c r="AI308">
        <f ca="1">'MPL ID'!$BG$2+SUMPRODUCT(($B$1003:$AG$1003='MPL ID'!$BF$2)*(($B308:$AG308=1)+($B308:$AG308=2)))+SUMPRODUCT(($B$1004:$AG$1004='MPL ID'!$BF$2)*(($B308:$AG308=3)+($B308:$AG308=4)))</f>
        <v>9</v>
      </c>
      <c r="AJ308">
        <f ca="1">'MPL ID'!$BG$3+SUMPRODUCT(($B$1003:$AG$1003='MPL ID'!$BF$3)*(($B308:$AG308=1)+($B308:$AG308=2)))+SUMPRODUCT(($B$1004:$AG$1004='MPL ID'!$BF$3)*(($B308:$AG308=3)+($B308:$AG308=4)))</f>
        <v>6</v>
      </c>
      <c r="AK308">
        <f ca="1">'MPL ID'!$BG$4+SUMPRODUCT(($B$1003:$AG$1003='MPL ID'!$BF$4)*(($B308:$AG308=1)+($B308:$AG308=2)))+SUMPRODUCT(($B$1004:$AG$1004='MPL ID'!$BF$4)*(($B308:$AG308=3)+($B308:$AG308=4)))</f>
        <v>9</v>
      </c>
      <c r="AL308">
        <f ca="1">'MPL ID'!$BG$5+SUMPRODUCT(($B$1003:$AG$1003='MPL ID'!$BF$5)*(($B308:$AG308=1)+($B308:$AG308=2)))+SUMPRODUCT(($B$1004:$AG$1004='MPL ID'!$BF$5)*(($B308:$AG308=3)+($B308:$AG308=4)))</f>
        <v>3</v>
      </c>
      <c r="AM308">
        <f ca="1">'MPL ID'!$BG$6+SUMPRODUCT(($B$1003:$AG$1003='MPL ID'!$BF$6)*(($B308:$AG308=1)+($B308:$AG308=2)))+SUMPRODUCT(($B$1004:$AG$1004='MPL ID'!$BF$6)*(($B308:$AG308=3)+($B308:$AG308=4)))</f>
        <v>11</v>
      </c>
      <c r="AN308">
        <f ca="1">'MPL ID'!$BG$7+SUMPRODUCT(($B$1003:$AG$1003='MPL ID'!$BF$7)*(($B308:$AG308=1)+($B308:$AG308=2)))+SUMPRODUCT(($B$1004:$AG$1004='MPL ID'!$BF$7)*(($B308:$AG308=3)+($B308:$AG308=4)))</f>
        <v>8</v>
      </c>
      <c r="AO308">
        <f ca="1">'MPL ID'!$BG$8+SUMPRODUCT(($B$1003:$AG$1003='MPL ID'!$BF$8)*(($B308:$AG308=1)+($B308:$AG308=2)))+SUMPRODUCT(($B$1004:$AG$1004='MPL ID'!$BF$8)*(($B308:$AG308=3)+($B308:$AG308=4)))</f>
        <v>5</v>
      </c>
      <c r="AP308">
        <f ca="1">'MPL ID'!$BG$9+SUMPRODUCT(($B$1003:$AG$1003='MPL ID'!$BF$9)*(($B308:$AG308=1)+($B308:$AG308=2)))+SUMPRODUCT(($B$1004:$AG$1004='MPL ID'!$BF$9)*(($B308:$AG308=3)+($B308:$AG308=4)))</f>
        <v>11</v>
      </c>
      <c r="AQ308">
        <f ca="1">'MPL ID'!$BH$1+SUMPRODUCT(($B$1003:$AG$1003='MPL ID'!$BF$1)*(2*($B308:$AG308=1)+($B308:$AG308=2)-2*($B308:$AG308=3)-($B308:$AG308=4)))-SUMPRODUCT(($B$1004:$AG$1004='MPL ID'!$BF$1)*(2*($B308:$AG308=1)+($B308:$AG308=2)-2*($B308:$AG308=3)-($B308:$AG308=4)))</f>
        <v>10</v>
      </c>
      <c r="AR308">
        <f ca="1">'MPL ID'!$BH$2+SUMPRODUCT(($B$1003:$AG$1003='MPL ID'!$BF$2)*(2*($B308:$AG308=1)+($B308:$AG308=2)-2*($B308:$AG308=3)-($B308:$AG308=4)))-SUMPRODUCT(($B$1004:$AG$1004='MPL ID'!$BF$2)*(2*($B308:$AG308=1)+($B308:$AG308=2)-2*($B308:$AG308=3)-($B308:$AG308=4)))</f>
        <v>-1</v>
      </c>
      <c r="AS308">
        <f ca="1">'MPL ID'!$BH$3+SUMPRODUCT(($B$1003:$AG$1003='MPL ID'!$BF$3)*(2*($B308:$AG308=1)+($B308:$AG308=2)-2*($B308:$AG308=3)-($B308:$AG308=4)))-SUMPRODUCT(($B$1004:$AG$1004='MPL ID'!$BF$3)*(2*($B308:$AG308=1)+($B308:$AG308=2)-2*($B308:$AG308=3)-($B308:$AG308=4)))</f>
        <v>-8</v>
      </c>
      <c r="AT308">
        <f ca="1">'MPL ID'!$BH$4+SUMPRODUCT(($B$1003:$AG$1003='MPL ID'!$BF$4)*(2*($B308:$AG308=1)+($B308:$AG308=2)-2*($B308:$AG308=3)-($B308:$AG308=4)))-SUMPRODUCT(($B$1004:$AG$1004='MPL ID'!$BF$4)*(2*($B308:$AG308=1)+($B308:$AG308=2)-2*($B308:$AG308=3)-($B308:$AG308=4)))</f>
        <v>1</v>
      </c>
      <c r="AU308">
        <f ca="1">'MPL ID'!$BH$5+SUMPRODUCT(($B$1003:$AG$1003='MPL ID'!$BF$5)*(2*($B308:$AG308=1)+($B308:$AG308=2)-2*($B308:$AG308=3)-($B308:$AG308=4)))-SUMPRODUCT(($B$1004:$AG$1004='MPL ID'!$BF$5)*(2*($B308:$AG308=1)+($B308:$AG308=2)-2*($B308:$AG308=3)-($B308:$AG308=4)))</f>
        <v>-16</v>
      </c>
      <c r="AV308">
        <f ca="1">'MPL ID'!$BH$6+SUMPRODUCT(($B$1003:$AG$1003='MPL ID'!$BF$6)*(2*($B308:$AG308=1)+($B308:$AG308=2)-2*($B308:$AG308=3)-($B308:$AG308=4)))-SUMPRODUCT(($B$1004:$AG$1004='MPL ID'!$BF$6)*(2*($B308:$AG308=1)+($B308:$AG308=2)-2*($B308:$AG308=3)-($B308:$AG308=4)))</f>
        <v>11</v>
      </c>
      <c r="AW308">
        <f ca="1">'MPL ID'!$BH$7+SUMPRODUCT(($B$1003:$AG$1003='MPL ID'!$BF$7)*(2*($B308:$AG308=1)+($B308:$AG308=2)-2*($B308:$AG308=3)-($B308:$AG308=4)))-SUMPRODUCT(($B$1004:$AG$1004='MPL ID'!$BF$7)*(2*($B308:$AG308=1)+($B308:$AG308=2)-2*($B308:$AG308=3)-($B308:$AG308=4)))</f>
        <v>3</v>
      </c>
      <c r="AX308">
        <f ca="1">'MPL ID'!$BH$8+SUMPRODUCT(($B$1003:$AG$1003='MPL ID'!$BF$8)*(2*($B308:$AG308=1)+($B308:$AG308=2)-2*($B308:$AG308=3)-($B308:$AG308=4)))-SUMPRODUCT(($B$1004:$AG$1004='MPL ID'!$BF$8)*(2*($B308:$AG308=1)+($B308:$AG308=2)-2*($B308:$AG308=3)-($B308:$AG308=4)))</f>
        <v>-11</v>
      </c>
      <c r="AY308">
        <f ca="1">'MPL ID'!$BH$9+SUMPRODUCT(($B$1003:$AG$1003='MPL ID'!$BF$9)*(2*($B308:$AG308=1)+($B308:$AG308=2)-2*($B308:$AG308=3)-($B308:$AG308=4)))-SUMPRODUCT(($B$1004:$AG$1004='MPL ID'!$BF$9)*(2*($B308:$AG308=1)+($B308:$AG308=2)-2*($B308:$AG308=3)-($B308:$AG308=4)))</f>
        <v>11</v>
      </c>
      <c r="AZ308">
        <f ca="1">SUMPRODUCT(--($AH308:$AP308=AH308),--($AQ308:$AY308=AQ308),'MPL ID'!$BG$13:$BO$13)+IF(AND($E308&gt;=3,$E308&lt;=4,AO308=AH308,AX308=AQ308),1,0)+IF(AND($G308&gt;=1,$G308&lt;=2,AJ308=AH308,AS308=AQ308),1,0)+IF(AND($L308&gt;=1,$L308&lt;=2,AM308=AH308,AV308=AQ308),1,0)+IF(AND($O308&gt;=1,$O308&lt;=2,AP308=AH308,AY308=AQ308),1,0)+IF(AND($R308&gt;=1,$R308&lt;=2,AI308=AH308,AR308=AQ308),1,0)+IF(AND($AA308&gt;=3,$AA308&lt;=4,AL308=AH308,AU308=AQ308),1,0)+IF(AND($AE308&gt;=3,$AE308&lt;=4,AK308=AH308,AT308=AQ308),1,0)</f>
        <v>0</v>
      </c>
      <c r="BA308">
        <f ca="1">SUMPRODUCT(--($AH308:$AP308=AI308),--($AQ308:$AY308=AR308),'MPL ID'!$BG$14:$BO$14)+IF(AND($F308&gt;=1,$F308&lt;=2,AP308=AI308,AY308=AR308),1,0)+IF(AND($H308&gt;=1,$H308&lt;=2,AN308=AI308,AW308=AR308),1,0)+IF(AND($J308&gt;=3,$J308&lt;=4,AL308=AI308,AU308=AR308),1,0)+IF(AND($M308&gt;=1,$M308&lt;=2,AO308=AI308,AX308=AR308),1,0)+IF(AND($R308&gt;=3,$R308&lt;=4,AH308=AI308,AQ308=AR308),1,0)+IF(AND($Y308&gt;=3,$Y308&lt;=4,AJ308=AI308,AS308=AR308),1,0)+IF(AND($AC308&gt;=1,$AC308&lt;=2,AK308=AI308,AT308=AR308),1,0)+IF(AND($AF308&gt;=3,$AF308&lt;=4,AM308=AI308,AV308=AR308),1,0)</f>
        <v>0</v>
      </c>
      <c r="BB308">
        <f ca="1">SUMPRODUCT(--($AH308:$AP308=AJ308),--($AQ308:$AY308=AS308),'MPL ID'!$BG$15:$BO$15)+IF(AND($C308&gt;=1,$C308&lt;=2,AK308=AJ308,AT308=AS308),1,0)+IF(AND($G308&gt;=3,$G308&lt;=4,AH308=AJ308,AQ308=AS308),1,0)+IF(AND($K308&gt;=1,$K308&lt;=2,AP308=AJ308,AY308=AS308),1,0)+IF(AND($N308&gt;=3,$N308&lt;=4,AL308=AJ308,AU308=AS308),1,0)+IF(AND($V308&gt;=1,$V308&lt;=2,AM308=AJ308,AV308=AS308),1,0)+IF(AND($Y308&gt;=1,$Y308&lt;=2,AI308=AJ308,AR308=AS308),1,0)+IF(AND($AB308&gt;=3,$AB308&lt;=4,AN308=AJ308,AW308=AS308),1,0)</f>
        <v>0</v>
      </c>
      <c r="BC308">
        <f ca="1">SUMPRODUCT(--($AH308:$AP308=AK308),--($AQ308:$AY308=AT308),'MPL ID'!$BG$16:$BO$16)+IF(AND($C308&gt;=3,$C308&lt;=4,AJ308=AK308,AS308=AT308),1,0)+IF(AND($I308&gt;=1,$I308&lt;=2,AP308=AK308,AY308=AT308),1,0)+IF(AND($P308&gt;=3,$P308&lt;=4,AO308=AK308,AX308=AT308),1,0)+IF(AND($T308&gt;=1,$T308&lt;=2,AN308=AK308,AW308=AT308),1,0)+IF(AND($W308&gt;=1,$W308&lt;=2,AL308=AK308,AU308=AT308),1,0)+IF(AND($AC308&gt;=3,$AC308&lt;=4,AI308=AK308,AR308=AT308),1,0)+IF(AND($AE308&gt;=1,$AE308&lt;=2,AH308=AK308,AQ308=AT308),1,0)</f>
        <v>0</v>
      </c>
      <c r="BD308">
        <f ca="1">SUMPRODUCT(--($AH308:$AP308=AL308),--($AQ308:$AY308=AU308),'MPL ID'!$BG$17:$BO$17)+IF(AND($B308&gt;=3,$B308&lt;=4,AN308=AL308,AW308=AU308),1,0)+IF(AND($D308&gt;=1,$D308&lt;=2,AM308=AL308,AV308=AU308),1,0)+IF(AND($J308&gt;=1,$J308&lt;=2,AI308=AL308,AR308=AU308),1,0)+IF(AND($N308&gt;=1,$N308&lt;=2,AJ308=AL308,AS308=AU308),1,0)+IF(AND($W308&gt;=3,$W308&lt;=4,AK308=AL308,AT308=AU308),1,0)+IF(AND($AA308&gt;=1,$AA308&lt;=2,AH308=AL308,AQ308=AU308),1,0)+IF(AND($AD308&gt;=3,$AD308&lt;=4,AO308=AL308,AX308=AU308),1,0)</f>
        <v>0</v>
      </c>
      <c r="BE308">
        <f ca="1">SUMPRODUCT(--($AH308:$AP308=AM308),--($AQ308:$AY308=AV308),'MPL ID'!$BG$18:$BO$18)+IF(AND($D308&gt;=3,$D308&lt;=4,AL308=AM308,AU308=AV308),1,0)+IF(AND($L308&gt;=3,$L308&lt;=4,AH308=AM308,AQ308=AV308),1,0)+IF(AND($Q308&gt;=3,$Q308&lt;=4,AN308=AM308,AW308=AV308),1,0)+IF(AND($S308&gt;=1,$S308&lt;=2,AP308=AM308,AY308=AV308),1,0)+IF(AND($V308&gt;=3,$V308&lt;=4,AJ308=AM308,AS308=AV308),1,0)+IF(AND($Z308&gt;=1,$Z308&lt;=2,AO308=AM308,AX308=AV308),1,0)+IF(AND($AF308&gt;=1,$AF308&lt;=2,AI308=AM308,AR308=AV308),1,0)</f>
        <v>2</v>
      </c>
      <c r="BF308">
        <f ca="1">SUMPRODUCT(--($AH308:$AP308=AN308),--($AQ308:$AY308=AW308),'MPL ID'!$BG$19:$BO$19)+IF(AND($B308&gt;=1,$B308&lt;=2,AL308=AN308,AU308=AW308),1,0)+IF(AND($H308&gt;=3,$H308&lt;=4,AI308=AN308,AR308=AW308),1,0)+IF(AND($Q308&gt;=1,$Q308&lt;=2,AM308=AN308,AV308=AW308),1,0)+IF(AND($T308&gt;=3,$T308&lt;=4,AK308=AN308,AT308=AW308),1,0)+IF(AND($X308&gt;=3,$X308&lt;=4,AO308=AN308,AX308=AW308),1,0)+IF(AND($AB308&gt;=1,$AB308&lt;=2,AJ308=AN308,AS308=AW308),1,0)+IF(AND($AG308&gt;=1,$AG308&lt;=2,AP308=AN308,AY308=AW308),1,0)</f>
        <v>0</v>
      </c>
      <c r="BG308">
        <f ca="1">SUMPRODUCT(--($AH308:$AP308=AO308),--($AQ308:$AY308=AX308),'MPL ID'!$BG$20:$BO$20)+IF(AND($E308&gt;=1,$E308&lt;=2,AH308=AO308,AQ308=AX308),1,0)+IF(AND($M308&gt;=3,$M308&lt;=4,AI308=AO308,AR308=AX308),1,0)+IF(AND($P308&gt;=1,$P308&lt;=2,AK308=AO308,AT308=AX308),1,0)+IF(AND($U308&gt;=1,$U308&lt;=2,AP308=AO308,AY308=AX308),1,0)+IF(AND($X308&gt;=1,$X308&lt;=2,AN308=AO308,AW308=AX308),1,0)+IF(AND($Z308&gt;=3,$Z308&lt;=4,AM308=AO308,AV308=AX308),1,0)+IF(AND($AD308&gt;=1,$AD308&lt;=2,AL308=AO308,AU308=AX308),1,0)</f>
        <v>0</v>
      </c>
      <c r="BH308">
        <f ca="1">SUMPRODUCT(--($AH308:$AP308=AP308),--($AQ308:$AY308=AY308),'MPL ID'!$BG$21:$BO$21)+IF(AND($F308&gt;=3,$F308&lt;=4,AI308=AP308,AR308=AY308),1,0)+IF(AND($I308&gt;=3,$I308&lt;=4,AK308=AP308,AT308=AY308),1,0)+IF(AND($K308&gt;=3,$K308&lt;=4,AJ308=AP308,AS308=AY308),1,0)+IF(AND($O308&gt;=3,$O308&lt;=4,AH308=AP308,AQ308=AY308),1,0)+IF(AND($S308&gt;=3,$S308&lt;=4,AM308=AP308,AV308=AY308),1,0)+IF(AND($U308&gt;=3,$U308&lt;=4,AO308=AP308,AX308=AY308),1,0)+IF(AND($AG308&gt;=3,$AG308&lt;=4,AN308=AP308,AW308=AY308),1,0)</f>
        <v>0</v>
      </c>
      <c r="BI308">
        <f t="shared" ca="1" si="36"/>
        <v>3</v>
      </c>
      <c r="BJ308">
        <f t="shared" ca="1" si="37"/>
        <v>5</v>
      </c>
      <c r="BK308">
        <f t="shared" ca="1" si="38"/>
        <v>7</v>
      </c>
      <c r="BL308">
        <f t="shared" ca="1" si="39"/>
        <v>4</v>
      </c>
      <c r="BM308">
        <f t="shared" ca="1" si="40"/>
        <v>9</v>
      </c>
      <c r="BN308">
        <f t="shared" ca="1" si="41"/>
        <v>1</v>
      </c>
      <c r="BO308">
        <f t="shared" ca="1" si="42"/>
        <v>6</v>
      </c>
      <c r="BP308">
        <f t="shared" ca="1" si="43"/>
        <v>8</v>
      </c>
      <c r="BQ308">
        <f t="shared" ca="1" si="44"/>
        <v>2</v>
      </c>
    </row>
    <row r="309" spans="1:69" x14ac:dyDescent="0.25">
      <c r="A309">
        <v>308</v>
      </c>
      <c r="B309">
        <f ca="1">IF(AND(ISNUMBER('MPL ID'!$P$25),ISNUMBER('MPL ID'!$Q$25)),0,RANDBETWEEN(1,4))</f>
        <v>0</v>
      </c>
      <c r="C309">
        <f ca="1">IF(AND(ISNUMBER('MPL ID'!$P$26),ISNUMBER('MPL ID'!$Q$26)),0,RANDBETWEEN(1,4))</f>
        <v>0</v>
      </c>
      <c r="D309">
        <f ca="1">IF(AND(ISNUMBER('MPL ID'!$P$28),ISNUMBER('MPL ID'!$Q$28)),0,RANDBETWEEN(1,4))</f>
        <v>0</v>
      </c>
      <c r="E309">
        <f ca="1">IF(AND(ISNUMBER('MPL ID'!$P$29),ISNUMBER('MPL ID'!$Q$29)),0,RANDBETWEEN(1,4))</f>
        <v>0</v>
      </c>
      <c r="F309">
        <f ca="1">IF(AND(ISNUMBER('MPL ID'!$P$30),ISNUMBER('MPL ID'!$Q$30)),0,RANDBETWEEN(1,4))</f>
        <v>0</v>
      </c>
      <c r="G309">
        <f ca="1">IF(AND(ISNUMBER('MPL ID'!$P$31),ISNUMBER('MPL ID'!$Q$31)),0,RANDBETWEEN(1,4))</f>
        <v>0</v>
      </c>
      <c r="H309">
        <f ca="1">IF(AND(ISNUMBER('MPL ID'!$P$32),ISNUMBER('MPL ID'!$Q$32)),0,RANDBETWEEN(1,4))</f>
        <v>0</v>
      </c>
      <c r="I309">
        <f ca="1">IF(AND(ISNUMBER('MPL ID'!$P$33),ISNUMBER('MPL ID'!$Q$33)),0,RANDBETWEEN(1,4))</f>
        <v>0</v>
      </c>
      <c r="J309">
        <f ca="1">IF(AND(ISNUMBER('MPL ID'!$D$36),ISNUMBER('MPL ID'!$E$36)),0,RANDBETWEEN(1,4))</f>
        <v>0</v>
      </c>
      <c r="K309">
        <f ca="1">IF(AND(ISNUMBER('MPL ID'!$D$37),ISNUMBER('MPL ID'!$E$37)),0,RANDBETWEEN(1,4))</f>
        <v>0</v>
      </c>
      <c r="L309">
        <f ca="1">IF(AND(ISNUMBER('MPL ID'!$D$39),ISNUMBER('MPL ID'!$E$39)),0,RANDBETWEEN(1,4))</f>
        <v>0</v>
      </c>
      <c r="M309">
        <f ca="1">IF(AND(ISNUMBER('MPL ID'!$D$40),ISNUMBER('MPL ID'!$E$40)),0,RANDBETWEEN(1,4))</f>
        <v>0</v>
      </c>
      <c r="N309">
        <f ca="1">IF(AND(ISNUMBER('MPL ID'!$D$41),ISNUMBER('MPL ID'!$E$41)),0,RANDBETWEEN(1,4))</f>
        <v>0</v>
      </c>
      <c r="O309">
        <f ca="1">IF(AND(ISNUMBER('MPL ID'!$D$42),ISNUMBER('MPL ID'!$E$42)),0,RANDBETWEEN(1,4))</f>
        <v>0</v>
      </c>
      <c r="P309">
        <f ca="1">IF(AND(ISNUMBER('MPL ID'!$D$43),ISNUMBER('MPL ID'!$E$43)),0,RANDBETWEEN(1,4))</f>
        <v>0</v>
      </c>
      <c r="Q309">
        <f ca="1">IF(AND(ISNUMBER('MPL ID'!$D$44),ISNUMBER('MPL ID'!$E$44)),0,RANDBETWEEN(1,4))</f>
        <v>0</v>
      </c>
      <c r="R309">
        <f ca="1">IF(AND(ISNUMBER('MPL ID'!$J$36),ISNUMBER('MPL ID'!$K$36)),0,RANDBETWEEN(1,4))</f>
        <v>0</v>
      </c>
      <c r="S309">
        <f ca="1">IF(AND(ISNUMBER('MPL ID'!$J$37),ISNUMBER('MPL ID'!$K$37)),0,RANDBETWEEN(1,4))</f>
        <v>0</v>
      </c>
      <c r="T309">
        <f ca="1">IF(AND(ISNUMBER('MPL ID'!$J$39),ISNUMBER('MPL ID'!$K$39)),0,RANDBETWEEN(1,4))</f>
        <v>0</v>
      </c>
      <c r="U309">
        <f ca="1">IF(AND(ISNUMBER('MPL ID'!$J$40),ISNUMBER('MPL ID'!$K$40)),0,RANDBETWEEN(1,4))</f>
        <v>0</v>
      </c>
      <c r="V309">
        <f ca="1">IF(AND(ISNUMBER('MPL ID'!$J$41),ISNUMBER('MPL ID'!$K$41)),0,RANDBETWEEN(1,4))</f>
        <v>0</v>
      </c>
      <c r="W309">
        <f ca="1">IF(AND(ISNUMBER('MPL ID'!$J$42),ISNUMBER('MPL ID'!$K$42)),0,RANDBETWEEN(1,4))</f>
        <v>1</v>
      </c>
      <c r="X309">
        <f ca="1">IF(AND(ISNUMBER('MPL ID'!$J$43),ISNUMBER('MPL ID'!$K$43)),0,RANDBETWEEN(1,4))</f>
        <v>2</v>
      </c>
      <c r="Y309">
        <f ca="1">IF(AND(ISNUMBER('MPL ID'!$J$44),ISNUMBER('MPL ID'!$K$44)),0,RANDBETWEEN(1,4))</f>
        <v>4</v>
      </c>
      <c r="Z309">
        <f ca="1">IF(AND(ISNUMBER('MPL ID'!$P$36),ISNUMBER('MPL ID'!$Q$36)),0,RANDBETWEEN(1,4))</f>
        <v>1</v>
      </c>
      <c r="AA309">
        <f ca="1">IF(AND(ISNUMBER('MPL ID'!$P$37),ISNUMBER('MPL ID'!$Q$37)),0,RANDBETWEEN(1,4))</f>
        <v>4</v>
      </c>
      <c r="AB309">
        <f ca="1">IF(AND(ISNUMBER('MPL ID'!$P$39),ISNUMBER('MPL ID'!$Q$39)),0,RANDBETWEEN(1,4))</f>
        <v>1</v>
      </c>
      <c r="AC309">
        <f ca="1">IF(AND(ISNUMBER('MPL ID'!$P$40),ISNUMBER('MPL ID'!$Q$40)),0,RANDBETWEEN(1,4))</f>
        <v>2</v>
      </c>
      <c r="AD309">
        <f ca="1">IF(AND(ISNUMBER('MPL ID'!$P$41),ISNUMBER('MPL ID'!$Q$41)),0,RANDBETWEEN(1,4))</f>
        <v>2</v>
      </c>
      <c r="AE309">
        <f ca="1">IF(AND(ISNUMBER('MPL ID'!$P$42),ISNUMBER('MPL ID'!$Q$42)),0,RANDBETWEEN(1,4))</f>
        <v>2</v>
      </c>
      <c r="AF309">
        <f ca="1">IF(AND(ISNUMBER('MPL ID'!$P$43),ISNUMBER('MPL ID'!$Q$43)),0,RANDBETWEEN(1,4))</f>
        <v>4</v>
      </c>
      <c r="AG309">
        <f ca="1">IF(AND(ISNUMBER('MPL ID'!$P$44),ISNUMBER('MPL ID'!$Q$44)),0,RANDBETWEEN(1,4))</f>
        <v>1</v>
      </c>
      <c r="AH309">
        <f ca="1">'MPL ID'!$BG$1+SUMPRODUCT(($B$1003:$AG$1003='MPL ID'!$BF$1)*(($B309:$AG309=1)+($B309:$AG309=2)))+SUMPRODUCT(($B$1004:$AG$1004='MPL ID'!$BF$1)*(($B309:$AG309=3)+($B309:$AG309=4)))</f>
        <v>10</v>
      </c>
      <c r="AI309">
        <f ca="1">'MPL ID'!$BG$2+SUMPRODUCT(($B$1003:$AG$1003='MPL ID'!$BF$2)*(($B309:$AG309=1)+($B309:$AG309=2)))+SUMPRODUCT(($B$1004:$AG$1004='MPL ID'!$BF$2)*(($B309:$AG309=3)+($B309:$AG309=4)))</f>
        <v>10</v>
      </c>
      <c r="AJ309">
        <f ca="1">'MPL ID'!$BG$3+SUMPRODUCT(($B$1003:$AG$1003='MPL ID'!$BF$3)*(($B309:$AG309=1)+($B309:$AG309=2)))+SUMPRODUCT(($B$1004:$AG$1004='MPL ID'!$BF$3)*(($B309:$AG309=3)+($B309:$AG309=4)))</f>
        <v>5</v>
      </c>
      <c r="AK309">
        <f ca="1">'MPL ID'!$BG$4+SUMPRODUCT(($B$1003:$AG$1003='MPL ID'!$BF$4)*(($B309:$AG309=1)+($B309:$AG309=2)))+SUMPRODUCT(($B$1004:$AG$1004='MPL ID'!$BF$4)*(($B309:$AG309=3)+($B309:$AG309=4)))</f>
        <v>9</v>
      </c>
      <c r="AL309">
        <f ca="1">'MPL ID'!$BG$5+SUMPRODUCT(($B$1003:$AG$1003='MPL ID'!$BF$5)*(($B309:$AG309=1)+($B309:$AG309=2)))+SUMPRODUCT(($B$1004:$AG$1004='MPL ID'!$BF$5)*(($B309:$AG309=3)+($B309:$AG309=4)))</f>
        <v>3</v>
      </c>
      <c r="AM309">
        <f ca="1">'MPL ID'!$BG$6+SUMPRODUCT(($B$1003:$AG$1003='MPL ID'!$BF$6)*(($B309:$AG309=1)+($B309:$AG309=2)))+SUMPRODUCT(($B$1004:$AG$1004='MPL ID'!$BF$6)*(($B309:$AG309=3)+($B309:$AG309=4)))</f>
        <v>12</v>
      </c>
      <c r="AN309">
        <f ca="1">'MPL ID'!$BG$7+SUMPRODUCT(($B$1003:$AG$1003='MPL ID'!$BF$7)*(($B309:$AG309=1)+($B309:$AG309=2)))+SUMPRODUCT(($B$1004:$AG$1004='MPL ID'!$BF$7)*(($B309:$AG309=3)+($B309:$AG309=4)))</f>
        <v>7</v>
      </c>
      <c r="AO309">
        <f ca="1">'MPL ID'!$BG$8+SUMPRODUCT(($B$1003:$AG$1003='MPL ID'!$BF$8)*(($B309:$AG309=1)+($B309:$AG309=2)))+SUMPRODUCT(($B$1004:$AG$1004='MPL ID'!$BF$8)*(($B309:$AG309=3)+($B309:$AG309=4)))</f>
        <v>5</v>
      </c>
      <c r="AP309">
        <f ca="1">'MPL ID'!$BG$9+SUMPRODUCT(($B$1003:$AG$1003='MPL ID'!$BF$9)*(($B309:$AG309=1)+($B309:$AG309=2)))+SUMPRODUCT(($B$1004:$AG$1004='MPL ID'!$BF$9)*(($B309:$AG309=3)+($B309:$AG309=4)))</f>
        <v>11</v>
      </c>
      <c r="AQ309">
        <f ca="1">'MPL ID'!$BH$1+SUMPRODUCT(($B$1003:$AG$1003='MPL ID'!$BF$1)*(2*($B309:$AG309=1)+($B309:$AG309=2)-2*($B309:$AG309=3)-($B309:$AG309=4)))-SUMPRODUCT(($B$1004:$AG$1004='MPL ID'!$BF$1)*(2*($B309:$AG309=1)+($B309:$AG309=2)-2*($B309:$AG309=3)-($B309:$AG309=4)))</f>
        <v>9</v>
      </c>
      <c r="AR309">
        <f ca="1">'MPL ID'!$BH$2+SUMPRODUCT(($B$1003:$AG$1003='MPL ID'!$BF$2)*(2*($B309:$AG309=1)+($B309:$AG309=2)-2*($B309:$AG309=3)-($B309:$AG309=4)))-SUMPRODUCT(($B$1004:$AG$1004='MPL ID'!$BF$2)*(2*($B309:$AG309=1)+($B309:$AG309=2)-2*($B309:$AG309=3)-($B309:$AG309=4)))</f>
        <v>1</v>
      </c>
      <c r="AS309">
        <f ca="1">'MPL ID'!$BH$3+SUMPRODUCT(($B$1003:$AG$1003='MPL ID'!$BF$3)*(2*($B309:$AG309=1)+($B309:$AG309=2)-2*($B309:$AG309=3)-($B309:$AG309=4)))-SUMPRODUCT(($B$1004:$AG$1004='MPL ID'!$BF$3)*(2*($B309:$AG309=1)+($B309:$AG309=2)-2*($B309:$AG309=3)-($B309:$AG309=4)))</f>
        <v>-11</v>
      </c>
      <c r="AT309">
        <f ca="1">'MPL ID'!$BH$4+SUMPRODUCT(($B$1003:$AG$1003='MPL ID'!$BF$4)*(2*($B309:$AG309=1)+($B309:$AG309=2)-2*($B309:$AG309=3)-($B309:$AG309=4)))-SUMPRODUCT(($B$1004:$AG$1004='MPL ID'!$BF$4)*(2*($B309:$AG309=1)+($B309:$AG309=2)-2*($B309:$AG309=3)-($B309:$AG309=4)))</f>
        <v>2</v>
      </c>
      <c r="AU309">
        <f ca="1">'MPL ID'!$BH$5+SUMPRODUCT(($B$1003:$AG$1003='MPL ID'!$BF$5)*(2*($B309:$AG309=1)+($B309:$AG309=2)-2*($B309:$AG309=3)-($B309:$AG309=4)))-SUMPRODUCT(($B$1004:$AG$1004='MPL ID'!$BF$5)*(2*($B309:$AG309=1)+($B309:$AG309=2)-2*($B309:$AG309=3)-($B309:$AG309=4)))</f>
        <v>-16</v>
      </c>
      <c r="AV309">
        <f ca="1">'MPL ID'!$BH$6+SUMPRODUCT(($B$1003:$AG$1003='MPL ID'!$BF$6)*(2*($B309:$AG309=1)+($B309:$AG309=2)-2*($B309:$AG309=3)-($B309:$AG309=4)))-SUMPRODUCT(($B$1004:$AG$1004='MPL ID'!$BF$6)*(2*($B309:$AG309=1)+($B309:$AG309=2)-2*($B309:$AG309=3)-($B309:$AG309=4)))</f>
        <v>15</v>
      </c>
      <c r="AW309">
        <f ca="1">'MPL ID'!$BH$7+SUMPRODUCT(($B$1003:$AG$1003='MPL ID'!$BF$7)*(2*($B309:$AG309=1)+($B309:$AG309=2)-2*($B309:$AG309=3)-($B309:$AG309=4)))-SUMPRODUCT(($B$1004:$AG$1004='MPL ID'!$BF$7)*(2*($B309:$AG309=1)+($B309:$AG309=2)-2*($B309:$AG309=3)-($B309:$AG309=4)))</f>
        <v>1</v>
      </c>
      <c r="AX309">
        <f ca="1">'MPL ID'!$BH$8+SUMPRODUCT(($B$1003:$AG$1003='MPL ID'!$BF$8)*(2*($B309:$AG309=1)+($B309:$AG309=2)-2*($B309:$AG309=3)-($B309:$AG309=4)))-SUMPRODUCT(($B$1004:$AG$1004='MPL ID'!$BF$8)*(2*($B309:$AG309=1)+($B309:$AG309=2)-2*($B309:$AG309=3)-($B309:$AG309=4)))</f>
        <v>-12</v>
      </c>
      <c r="AY309">
        <f ca="1">'MPL ID'!$BH$9+SUMPRODUCT(($B$1003:$AG$1003='MPL ID'!$BF$9)*(2*($B309:$AG309=1)+($B309:$AG309=2)-2*($B309:$AG309=3)-($B309:$AG309=4)))-SUMPRODUCT(($B$1004:$AG$1004='MPL ID'!$BF$9)*(2*($B309:$AG309=1)+($B309:$AG309=2)-2*($B309:$AG309=3)-($B309:$AG309=4)))</f>
        <v>11</v>
      </c>
      <c r="AZ309">
        <f ca="1">SUMPRODUCT(--($AH309:$AP309=AH309),--($AQ309:$AY309=AQ309),'MPL ID'!$BG$13:$BO$13)+IF(AND($E309&gt;=3,$E309&lt;=4,AO309=AH309,AX309=AQ309),1,0)+IF(AND($G309&gt;=1,$G309&lt;=2,AJ309=AH309,AS309=AQ309),1,0)+IF(AND($L309&gt;=1,$L309&lt;=2,AM309=AH309,AV309=AQ309),1,0)+IF(AND($O309&gt;=1,$O309&lt;=2,AP309=AH309,AY309=AQ309),1,0)+IF(AND($R309&gt;=1,$R309&lt;=2,AI309=AH309,AR309=AQ309),1,0)+IF(AND($AA309&gt;=3,$AA309&lt;=4,AL309=AH309,AU309=AQ309),1,0)+IF(AND($AE309&gt;=3,$AE309&lt;=4,AK309=AH309,AT309=AQ309),1,0)</f>
        <v>0</v>
      </c>
      <c r="BA309">
        <f ca="1">SUMPRODUCT(--($AH309:$AP309=AI309),--($AQ309:$AY309=AR309),'MPL ID'!$BG$14:$BO$14)+IF(AND($F309&gt;=1,$F309&lt;=2,AP309=AI309,AY309=AR309),1,0)+IF(AND($H309&gt;=1,$H309&lt;=2,AN309=AI309,AW309=AR309),1,0)+IF(AND($J309&gt;=3,$J309&lt;=4,AL309=AI309,AU309=AR309),1,0)+IF(AND($M309&gt;=1,$M309&lt;=2,AO309=AI309,AX309=AR309),1,0)+IF(AND($R309&gt;=3,$R309&lt;=4,AH309=AI309,AQ309=AR309),1,0)+IF(AND($Y309&gt;=3,$Y309&lt;=4,AJ309=AI309,AS309=AR309),1,0)+IF(AND($AC309&gt;=1,$AC309&lt;=2,AK309=AI309,AT309=AR309),1,0)+IF(AND($AF309&gt;=3,$AF309&lt;=4,AM309=AI309,AV309=AR309),1,0)</f>
        <v>0</v>
      </c>
      <c r="BB309">
        <f ca="1">SUMPRODUCT(--($AH309:$AP309=AJ309),--($AQ309:$AY309=AS309),'MPL ID'!$BG$15:$BO$15)+IF(AND($C309&gt;=1,$C309&lt;=2,AK309=AJ309,AT309=AS309),1,0)+IF(AND($G309&gt;=3,$G309&lt;=4,AH309=AJ309,AQ309=AS309),1,0)+IF(AND($K309&gt;=1,$K309&lt;=2,AP309=AJ309,AY309=AS309),1,0)+IF(AND($N309&gt;=3,$N309&lt;=4,AL309=AJ309,AU309=AS309),1,0)+IF(AND($V309&gt;=1,$V309&lt;=2,AM309=AJ309,AV309=AS309),1,0)+IF(AND($Y309&gt;=1,$Y309&lt;=2,AI309=AJ309,AR309=AS309),1,0)+IF(AND($AB309&gt;=3,$AB309&lt;=4,AN309=AJ309,AW309=AS309),1,0)</f>
        <v>0</v>
      </c>
      <c r="BC309">
        <f ca="1">SUMPRODUCT(--($AH309:$AP309=AK309),--($AQ309:$AY309=AT309),'MPL ID'!$BG$16:$BO$16)+IF(AND($C309&gt;=3,$C309&lt;=4,AJ309=AK309,AS309=AT309),1,0)+IF(AND($I309&gt;=1,$I309&lt;=2,AP309=AK309,AY309=AT309),1,0)+IF(AND($P309&gt;=3,$P309&lt;=4,AO309=AK309,AX309=AT309),1,0)+IF(AND($T309&gt;=1,$T309&lt;=2,AN309=AK309,AW309=AT309),1,0)+IF(AND($W309&gt;=1,$W309&lt;=2,AL309=AK309,AU309=AT309),1,0)+IF(AND($AC309&gt;=3,$AC309&lt;=4,AI309=AK309,AR309=AT309),1,0)+IF(AND($AE309&gt;=1,$AE309&lt;=2,AH309=AK309,AQ309=AT309),1,0)</f>
        <v>0</v>
      </c>
      <c r="BD309">
        <f ca="1">SUMPRODUCT(--($AH309:$AP309=AL309),--($AQ309:$AY309=AU309),'MPL ID'!$BG$17:$BO$17)+IF(AND($B309&gt;=3,$B309&lt;=4,AN309=AL309,AW309=AU309),1,0)+IF(AND($D309&gt;=1,$D309&lt;=2,AM309=AL309,AV309=AU309),1,0)+IF(AND($J309&gt;=1,$J309&lt;=2,AI309=AL309,AR309=AU309),1,0)+IF(AND($N309&gt;=1,$N309&lt;=2,AJ309=AL309,AS309=AU309),1,0)+IF(AND($W309&gt;=3,$W309&lt;=4,AK309=AL309,AT309=AU309),1,0)+IF(AND($AA309&gt;=1,$AA309&lt;=2,AH309=AL309,AQ309=AU309),1,0)+IF(AND($AD309&gt;=3,$AD309&lt;=4,AO309=AL309,AX309=AU309),1,0)</f>
        <v>0</v>
      </c>
      <c r="BE309">
        <f ca="1">SUMPRODUCT(--($AH309:$AP309=AM309),--($AQ309:$AY309=AV309),'MPL ID'!$BG$18:$BO$18)+IF(AND($D309&gt;=3,$D309&lt;=4,AL309=AM309,AU309=AV309),1,0)+IF(AND($L309&gt;=3,$L309&lt;=4,AH309=AM309,AQ309=AV309),1,0)+IF(AND($Q309&gt;=3,$Q309&lt;=4,AN309=AM309,AW309=AV309),1,0)+IF(AND($S309&gt;=1,$S309&lt;=2,AP309=AM309,AY309=AV309),1,0)+IF(AND($V309&gt;=3,$V309&lt;=4,AJ309=AM309,AS309=AV309),1,0)+IF(AND($Z309&gt;=1,$Z309&lt;=2,AO309=AM309,AX309=AV309),1,0)+IF(AND($AF309&gt;=1,$AF309&lt;=2,AI309=AM309,AR309=AV309),1,0)</f>
        <v>0</v>
      </c>
      <c r="BF309">
        <f ca="1">SUMPRODUCT(--($AH309:$AP309=AN309),--($AQ309:$AY309=AW309),'MPL ID'!$BG$19:$BO$19)+IF(AND($B309&gt;=1,$B309&lt;=2,AL309=AN309,AU309=AW309),1,0)+IF(AND($H309&gt;=3,$H309&lt;=4,AI309=AN309,AR309=AW309),1,0)+IF(AND($Q309&gt;=1,$Q309&lt;=2,AM309=AN309,AV309=AW309),1,0)+IF(AND($T309&gt;=3,$T309&lt;=4,AK309=AN309,AT309=AW309),1,0)+IF(AND($X309&gt;=3,$X309&lt;=4,AO309=AN309,AX309=AW309),1,0)+IF(AND($AB309&gt;=1,$AB309&lt;=2,AJ309=AN309,AS309=AW309),1,0)+IF(AND($AG309&gt;=1,$AG309&lt;=2,AP309=AN309,AY309=AW309),1,0)</f>
        <v>0</v>
      </c>
      <c r="BG309">
        <f ca="1">SUMPRODUCT(--($AH309:$AP309=AO309),--($AQ309:$AY309=AX309),'MPL ID'!$BG$20:$BO$20)+IF(AND($E309&gt;=1,$E309&lt;=2,AH309=AO309,AQ309=AX309),1,0)+IF(AND($M309&gt;=3,$M309&lt;=4,AI309=AO309,AR309=AX309),1,0)+IF(AND($P309&gt;=1,$P309&lt;=2,AK309=AO309,AT309=AX309),1,0)+IF(AND($U309&gt;=1,$U309&lt;=2,AP309=AO309,AY309=AX309),1,0)+IF(AND($X309&gt;=1,$X309&lt;=2,AN309=AO309,AW309=AX309),1,0)+IF(AND($Z309&gt;=3,$Z309&lt;=4,AM309=AO309,AV309=AX309),1,0)+IF(AND($AD309&gt;=1,$AD309&lt;=2,AL309=AO309,AU309=AX309),1,0)</f>
        <v>0</v>
      </c>
      <c r="BH309">
        <f ca="1">SUMPRODUCT(--($AH309:$AP309=AP309),--($AQ309:$AY309=AY309),'MPL ID'!$BG$21:$BO$21)+IF(AND($F309&gt;=3,$F309&lt;=4,AI309=AP309,AR309=AY309),1,0)+IF(AND($I309&gt;=3,$I309&lt;=4,AK309=AP309,AT309=AY309),1,0)+IF(AND($K309&gt;=3,$K309&lt;=4,AJ309=AP309,AS309=AY309),1,0)+IF(AND($O309&gt;=3,$O309&lt;=4,AH309=AP309,AQ309=AY309),1,0)+IF(AND($S309&gt;=3,$S309&lt;=4,AM309=AP309,AV309=AY309),1,0)+IF(AND($U309&gt;=3,$U309&lt;=4,AO309=AP309,AX309=AY309),1,0)+IF(AND($AG309&gt;=3,$AG309&lt;=4,AN309=AP309,AW309=AY309),1,0)</f>
        <v>0</v>
      </c>
      <c r="BI309">
        <f t="shared" ca="1" si="36"/>
        <v>3</v>
      </c>
      <c r="BJ309">
        <f t="shared" ca="1" si="37"/>
        <v>4</v>
      </c>
      <c r="BK309">
        <f t="shared" ca="1" si="38"/>
        <v>7</v>
      </c>
      <c r="BL309">
        <f t="shared" ca="1" si="39"/>
        <v>5</v>
      </c>
      <c r="BM309">
        <f t="shared" ca="1" si="40"/>
        <v>9</v>
      </c>
      <c r="BN309">
        <f t="shared" ca="1" si="41"/>
        <v>1</v>
      </c>
      <c r="BO309">
        <f t="shared" ca="1" si="42"/>
        <v>6</v>
      </c>
      <c r="BP309">
        <f t="shared" ca="1" si="43"/>
        <v>8</v>
      </c>
      <c r="BQ309">
        <f t="shared" ca="1" si="44"/>
        <v>2</v>
      </c>
    </row>
    <row r="310" spans="1:69" x14ac:dyDescent="0.25">
      <c r="A310">
        <v>309</v>
      </c>
      <c r="B310">
        <f ca="1">IF(AND(ISNUMBER('MPL ID'!$P$25),ISNUMBER('MPL ID'!$Q$25)),0,RANDBETWEEN(1,4))</f>
        <v>0</v>
      </c>
      <c r="C310">
        <f ca="1">IF(AND(ISNUMBER('MPL ID'!$P$26),ISNUMBER('MPL ID'!$Q$26)),0,RANDBETWEEN(1,4))</f>
        <v>0</v>
      </c>
      <c r="D310">
        <f ca="1">IF(AND(ISNUMBER('MPL ID'!$P$28),ISNUMBER('MPL ID'!$Q$28)),0,RANDBETWEEN(1,4))</f>
        <v>0</v>
      </c>
      <c r="E310">
        <f ca="1">IF(AND(ISNUMBER('MPL ID'!$P$29),ISNUMBER('MPL ID'!$Q$29)),0,RANDBETWEEN(1,4))</f>
        <v>0</v>
      </c>
      <c r="F310">
        <f ca="1">IF(AND(ISNUMBER('MPL ID'!$P$30),ISNUMBER('MPL ID'!$Q$30)),0,RANDBETWEEN(1,4))</f>
        <v>0</v>
      </c>
      <c r="G310">
        <f ca="1">IF(AND(ISNUMBER('MPL ID'!$P$31),ISNUMBER('MPL ID'!$Q$31)),0,RANDBETWEEN(1,4))</f>
        <v>0</v>
      </c>
      <c r="H310">
        <f ca="1">IF(AND(ISNUMBER('MPL ID'!$P$32),ISNUMBER('MPL ID'!$Q$32)),0,RANDBETWEEN(1,4))</f>
        <v>0</v>
      </c>
      <c r="I310">
        <f ca="1">IF(AND(ISNUMBER('MPL ID'!$P$33),ISNUMBER('MPL ID'!$Q$33)),0,RANDBETWEEN(1,4))</f>
        <v>0</v>
      </c>
      <c r="J310">
        <f ca="1">IF(AND(ISNUMBER('MPL ID'!$D$36),ISNUMBER('MPL ID'!$E$36)),0,RANDBETWEEN(1,4))</f>
        <v>0</v>
      </c>
      <c r="K310">
        <f ca="1">IF(AND(ISNUMBER('MPL ID'!$D$37),ISNUMBER('MPL ID'!$E$37)),0,RANDBETWEEN(1,4))</f>
        <v>0</v>
      </c>
      <c r="L310">
        <f ca="1">IF(AND(ISNUMBER('MPL ID'!$D$39),ISNUMBER('MPL ID'!$E$39)),0,RANDBETWEEN(1,4))</f>
        <v>0</v>
      </c>
      <c r="M310">
        <f ca="1">IF(AND(ISNUMBER('MPL ID'!$D$40),ISNUMBER('MPL ID'!$E$40)),0,RANDBETWEEN(1,4))</f>
        <v>0</v>
      </c>
      <c r="N310">
        <f ca="1">IF(AND(ISNUMBER('MPL ID'!$D$41),ISNUMBER('MPL ID'!$E$41)),0,RANDBETWEEN(1,4))</f>
        <v>0</v>
      </c>
      <c r="O310">
        <f ca="1">IF(AND(ISNUMBER('MPL ID'!$D$42),ISNUMBER('MPL ID'!$E$42)),0,RANDBETWEEN(1,4))</f>
        <v>0</v>
      </c>
      <c r="P310">
        <f ca="1">IF(AND(ISNUMBER('MPL ID'!$D$43),ISNUMBER('MPL ID'!$E$43)),0,RANDBETWEEN(1,4))</f>
        <v>0</v>
      </c>
      <c r="Q310">
        <f ca="1">IF(AND(ISNUMBER('MPL ID'!$D$44),ISNUMBER('MPL ID'!$E$44)),0,RANDBETWEEN(1,4))</f>
        <v>0</v>
      </c>
      <c r="R310">
        <f ca="1">IF(AND(ISNUMBER('MPL ID'!$J$36),ISNUMBER('MPL ID'!$K$36)),0,RANDBETWEEN(1,4))</f>
        <v>0</v>
      </c>
      <c r="S310">
        <f ca="1">IF(AND(ISNUMBER('MPL ID'!$J$37),ISNUMBER('MPL ID'!$K$37)),0,RANDBETWEEN(1,4))</f>
        <v>0</v>
      </c>
      <c r="T310">
        <f ca="1">IF(AND(ISNUMBER('MPL ID'!$J$39),ISNUMBER('MPL ID'!$K$39)),0,RANDBETWEEN(1,4))</f>
        <v>0</v>
      </c>
      <c r="U310">
        <f ca="1">IF(AND(ISNUMBER('MPL ID'!$J$40),ISNUMBER('MPL ID'!$K$40)),0,RANDBETWEEN(1,4))</f>
        <v>0</v>
      </c>
      <c r="V310">
        <f ca="1">IF(AND(ISNUMBER('MPL ID'!$J$41),ISNUMBER('MPL ID'!$K$41)),0,RANDBETWEEN(1,4))</f>
        <v>0</v>
      </c>
      <c r="W310">
        <f ca="1">IF(AND(ISNUMBER('MPL ID'!$J$42),ISNUMBER('MPL ID'!$K$42)),0,RANDBETWEEN(1,4))</f>
        <v>4</v>
      </c>
      <c r="X310">
        <f ca="1">IF(AND(ISNUMBER('MPL ID'!$J$43),ISNUMBER('MPL ID'!$K$43)),0,RANDBETWEEN(1,4))</f>
        <v>4</v>
      </c>
      <c r="Y310">
        <f ca="1">IF(AND(ISNUMBER('MPL ID'!$J$44),ISNUMBER('MPL ID'!$K$44)),0,RANDBETWEEN(1,4))</f>
        <v>2</v>
      </c>
      <c r="Z310">
        <f ca="1">IF(AND(ISNUMBER('MPL ID'!$P$36),ISNUMBER('MPL ID'!$Q$36)),0,RANDBETWEEN(1,4))</f>
        <v>2</v>
      </c>
      <c r="AA310">
        <f ca="1">IF(AND(ISNUMBER('MPL ID'!$P$37),ISNUMBER('MPL ID'!$Q$37)),0,RANDBETWEEN(1,4))</f>
        <v>4</v>
      </c>
      <c r="AB310">
        <f ca="1">IF(AND(ISNUMBER('MPL ID'!$P$39),ISNUMBER('MPL ID'!$Q$39)),0,RANDBETWEEN(1,4))</f>
        <v>2</v>
      </c>
      <c r="AC310">
        <f ca="1">IF(AND(ISNUMBER('MPL ID'!$P$40),ISNUMBER('MPL ID'!$Q$40)),0,RANDBETWEEN(1,4))</f>
        <v>2</v>
      </c>
      <c r="AD310">
        <f ca="1">IF(AND(ISNUMBER('MPL ID'!$P$41),ISNUMBER('MPL ID'!$Q$41)),0,RANDBETWEEN(1,4))</f>
        <v>2</v>
      </c>
      <c r="AE310">
        <f ca="1">IF(AND(ISNUMBER('MPL ID'!$P$42),ISNUMBER('MPL ID'!$Q$42)),0,RANDBETWEEN(1,4))</f>
        <v>4</v>
      </c>
      <c r="AF310">
        <f ca="1">IF(AND(ISNUMBER('MPL ID'!$P$43),ISNUMBER('MPL ID'!$Q$43)),0,RANDBETWEEN(1,4))</f>
        <v>4</v>
      </c>
      <c r="AG310">
        <f ca="1">IF(AND(ISNUMBER('MPL ID'!$P$44),ISNUMBER('MPL ID'!$Q$44)),0,RANDBETWEEN(1,4))</f>
        <v>3</v>
      </c>
      <c r="AH310">
        <f ca="1">'MPL ID'!$BG$1+SUMPRODUCT(($B$1003:$AG$1003='MPL ID'!$BF$1)*(($B310:$AG310=1)+($B310:$AG310=2)))+SUMPRODUCT(($B$1004:$AG$1004='MPL ID'!$BF$1)*(($B310:$AG310=3)+($B310:$AG310=4)))</f>
        <v>11</v>
      </c>
      <c r="AI310">
        <f ca="1">'MPL ID'!$BG$2+SUMPRODUCT(($B$1003:$AG$1003='MPL ID'!$BF$2)*(($B310:$AG310=1)+($B310:$AG310=2)))+SUMPRODUCT(($B$1004:$AG$1004='MPL ID'!$BF$2)*(($B310:$AG310=3)+($B310:$AG310=4)))</f>
        <v>9</v>
      </c>
      <c r="AJ310">
        <f ca="1">'MPL ID'!$BG$3+SUMPRODUCT(($B$1003:$AG$1003='MPL ID'!$BF$3)*(($B310:$AG310=1)+($B310:$AG310=2)))+SUMPRODUCT(($B$1004:$AG$1004='MPL ID'!$BF$3)*(($B310:$AG310=3)+($B310:$AG310=4)))</f>
        <v>6</v>
      </c>
      <c r="AK310">
        <f ca="1">'MPL ID'!$BG$4+SUMPRODUCT(($B$1003:$AG$1003='MPL ID'!$BF$4)*(($B310:$AG310=1)+($B310:$AG310=2)))+SUMPRODUCT(($B$1004:$AG$1004='MPL ID'!$BF$4)*(($B310:$AG310=3)+($B310:$AG310=4)))</f>
        <v>7</v>
      </c>
      <c r="AL310">
        <f ca="1">'MPL ID'!$BG$5+SUMPRODUCT(($B$1003:$AG$1003='MPL ID'!$BF$5)*(($B310:$AG310=1)+($B310:$AG310=2)))+SUMPRODUCT(($B$1004:$AG$1004='MPL ID'!$BF$5)*(($B310:$AG310=3)+($B310:$AG310=4)))</f>
        <v>4</v>
      </c>
      <c r="AM310">
        <f ca="1">'MPL ID'!$BG$6+SUMPRODUCT(($B$1003:$AG$1003='MPL ID'!$BF$6)*(($B310:$AG310=1)+($B310:$AG310=2)))+SUMPRODUCT(($B$1004:$AG$1004='MPL ID'!$BF$6)*(($B310:$AG310=3)+($B310:$AG310=4)))</f>
        <v>12</v>
      </c>
      <c r="AN310">
        <f ca="1">'MPL ID'!$BG$7+SUMPRODUCT(($B$1003:$AG$1003='MPL ID'!$BF$7)*(($B310:$AG310=1)+($B310:$AG310=2)))+SUMPRODUCT(($B$1004:$AG$1004='MPL ID'!$BF$7)*(($B310:$AG310=3)+($B310:$AG310=4)))</f>
        <v>7</v>
      </c>
      <c r="AO310">
        <f ca="1">'MPL ID'!$BG$8+SUMPRODUCT(($B$1003:$AG$1003='MPL ID'!$BF$8)*(($B310:$AG310=1)+($B310:$AG310=2)))+SUMPRODUCT(($B$1004:$AG$1004='MPL ID'!$BF$8)*(($B310:$AG310=3)+($B310:$AG310=4)))</f>
        <v>4</v>
      </c>
      <c r="AP310">
        <f ca="1">'MPL ID'!$BG$9+SUMPRODUCT(($B$1003:$AG$1003='MPL ID'!$BF$9)*(($B310:$AG310=1)+($B310:$AG310=2)))+SUMPRODUCT(($B$1004:$AG$1004='MPL ID'!$BF$9)*(($B310:$AG310=3)+($B310:$AG310=4)))</f>
        <v>12</v>
      </c>
      <c r="AQ310">
        <f ca="1">'MPL ID'!$BH$1+SUMPRODUCT(($B$1003:$AG$1003='MPL ID'!$BF$1)*(2*($B310:$AG310=1)+($B310:$AG310=2)-2*($B310:$AG310=3)-($B310:$AG310=4)))-SUMPRODUCT(($B$1004:$AG$1004='MPL ID'!$BF$1)*(2*($B310:$AG310=1)+($B310:$AG310=2)-2*($B310:$AG310=3)-($B310:$AG310=4)))</f>
        <v>11</v>
      </c>
      <c r="AR310">
        <f ca="1">'MPL ID'!$BH$2+SUMPRODUCT(($B$1003:$AG$1003='MPL ID'!$BF$2)*(2*($B310:$AG310=1)+($B310:$AG310=2)-2*($B310:$AG310=3)-($B310:$AG310=4)))-SUMPRODUCT(($B$1004:$AG$1004='MPL ID'!$BF$2)*(2*($B310:$AG310=1)+($B310:$AG310=2)-2*($B310:$AG310=3)-($B310:$AG310=4)))</f>
        <v>-1</v>
      </c>
      <c r="AS310">
        <f ca="1">'MPL ID'!$BH$3+SUMPRODUCT(($B$1003:$AG$1003='MPL ID'!$BF$3)*(2*($B310:$AG310=1)+($B310:$AG310=2)-2*($B310:$AG310=3)-($B310:$AG310=4)))-SUMPRODUCT(($B$1004:$AG$1004='MPL ID'!$BF$3)*(2*($B310:$AG310=1)+($B310:$AG310=2)-2*($B310:$AG310=3)-($B310:$AG310=4)))</f>
        <v>-8</v>
      </c>
      <c r="AT310">
        <f ca="1">'MPL ID'!$BH$4+SUMPRODUCT(($B$1003:$AG$1003='MPL ID'!$BF$4)*(2*($B310:$AG310=1)+($B310:$AG310=2)-2*($B310:$AG310=3)-($B310:$AG310=4)))-SUMPRODUCT(($B$1004:$AG$1004='MPL ID'!$BF$4)*(2*($B310:$AG310=1)+($B310:$AG310=2)-2*($B310:$AG310=3)-($B310:$AG310=4)))</f>
        <v>-3</v>
      </c>
      <c r="AU310">
        <f ca="1">'MPL ID'!$BH$5+SUMPRODUCT(($B$1003:$AG$1003='MPL ID'!$BF$5)*(2*($B310:$AG310=1)+($B310:$AG310=2)-2*($B310:$AG310=3)-($B310:$AG310=4)))-SUMPRODUCT(($B$1004:$AG$1004='MPL ID'!$BF$5)*(2*($B310:$AG310=1)+($B310:$AG310=2)-2*($B310:$AG310=3)-($B310:$AG310=4)))</f>
        <v>-13</v>
      </c>
      <c r="AV310">
        <f ca="1">'MPL ID'!$BH$6+SUMPRODUCT(($B$1003:$AG$1003='MPL ID'!$BF$6)*(2*($B310:$AG310=1)+($B310:$AG310=2)-2*($B310:$AG310=3)-($B310:$AG310=4)))-SUMPRODUCT(($B$1004:$AG$1004='MPL ID'!$BF$6)*(2*($B310:$AG310=1)+($B310:$AG310=2)-2*($B310:$AG310=3)-($B310:$AG310=4)))</f>
        <v>14</v>
      </c>
      <c r="AW310">
        <f ca="1">'MPL ID'!$BH$7+SUMPRODUCT(($B$1003:$AG$1003='MPL ID'!$BF$7)*(2*($B310:$AG310=1)+($B310:$AG310=2)-2*($B310:$AG310=3)-($B310:$AG310=4)))-SUMPRODUCT(($B$1004:$AG$1004='MPL ID'!$BF$7)*(2*($B310:$AG310=1)+($B310:$AG310=2)-2*($B310:$AG310=3)-($B310:$AG310=4)))</f>
        <v>-2</v>
      </c>
      <c r="AX310">
        <f ca="1">'MPL ID'!$BH$8+SUMPRODUCT(($B$1003:$AG$1003='MPL ID'!$BF$8)*(2*($B310:$AG310=1)+($B310:$AG310=2)-2*($B310:$AG310=3)-($B310:$AG310=4)))-SUMPRODUCT(($B$1004:$AG$1004='MPL ID'!$BF$8)*(2*($B310:$AG310=1)+($B310:$AG310=2)-2*($B310:$AG310=3)-($B310:$AG310=4)))</f>
        <v>-13</v>
      </c>
      <c r="AY310">
        <f ca="1">'MPL ID'!$BH$9+SUMPRODUCT(($B$1003:$AG$1003='MPL ID'!$BF$9)*(2*($B310:$AG310=1)+($B310:$AG310=2)-2*($B310:$AG310=3)-($B310:$AG310=4)))-SUMPRODUCT(($B$1004:$AG$1004='MPL ID'!$BF$9)*(2*($B310:$AG310=1)+($B310:$AG310=2)-2*($B310:$AG310=3)-($B310:$AG310=4)))</f>
        <v>15</v>
      </c>
      <c r="AZ310">
        <f ca="1">SUMPRODUCT(--($AH310:$AP310=AH310),--($AQ310:$AY310=AQ310),'MPL ID'!$BG$13:$BO$13)+IF(AND($E310&gt;=3,$E310&lt;=4,AO310=AH310,AX310=AQ310),1,0)+IF(AND($G310&gt;=1,$G310&lt;=2,AJ310=AH310,AS310=AQ310),1,0)+IF(AND($L310&gt;=1,$L310&lt;=2,AM310=AH310,AV310=AQ310),1,0)+IF(AND($O310&gt;=1,$O310&lt;=2,AP310=AH310,AY310=AQ310),1,0)+IF(AND($R310&gt;=1,$R310&lt;=2,AI310=AH310,AR310=AQ310),1,0)+IF(AND($AA310&gt;=3,$AA310&lt;=4,AL310=AH310,AU310=AQ310),1,0)+IF(AND($AE310&gt;=3,$AE310&lt;=4,AK310=AH310,AT310=AQ310),1,0)</f>
        <v>0</v>
      </c>
      <c r="BA310">
        <f ca="1">SUMPRODUCT(--($AH310:$AP310=AI310),--($AQ310:$AY310=AR310),'MPL ID'!$BG$14:$BO$14)+IF(AND($F310&gt;=1,$F310&lt;=2,AP310=AI310,AY310=AR310),1,0)+IF(AND($H310&gt;=1,$H310&lt;=2,AN310=AI310,AW310=AR310),1,0)+IF(AND($J310&gt;=3,$J310&lt;=4,AL310=AI310,AU310=AR310),1,0)+IF(AND($M310&gt;=1,$M310&lt;=2,AO310=AI310,AX310=AR310),1,0)+IF(AND($R310&gt;=3,$R310&lt;=4,AH310=AI310,AQ310=AR310),1,0)+IF(AND($Y310&gt;=3,$Y310&lt;=4,AJ310=AI310,AS310=AR310),1,0)+IF(AND($AC310&gt;=1,$AC310&lt;=2,AK310=AI310,AT310=AR310),1,0)+IF(AND($AF310&gt;=3,$AF310&lt;=4,AM310=AI310,AV310=AR310),1,0)</f>
        <v>0</v>
      </c>
      <c r="BB310">
        <f ca="1">SUMPRODUCT(--($AH310:$AP310=AJ310),--($AQ310:$AY310=AS310),'MPL ID'!$BG$15:$BO$15)+IF(AND($C310&gt;=1,$C310&lt;=2,AK310=AJ310,AT310=AS310),1,0)+IF(AND($G310&gt;=3,$G310&lt;=4,AH310=AJ310,AQ310=AS310),1,0)+IF(AND($K310&gt;=1,$K310&lt;=2,AP310=AJ310,AY310=AS310),1,0)+IF(AND($N310&gt;=3,$N310&lt;=4,AL310=AJ310,AU310=AS310),1,0)+IF(AND($V310&gt;=1,$V310&lt;=2,AM310=AJ310,AV310=AS310),1,0)+IF(AND($Y310&gt;=1,$Y310&lt;=2,AI310=AJ310,AR310=AS310),1,0)+IF(AND($AB310&gt;=3,$AB310&lt;=4,AN310=AJ310,AW310=AS310),1,0)</f>
        <v>0</v>
      </c>
      <c r="BC310">
        <f ca="1">SUMPRODUCT(--($AH310:$AP310=AK310),--($AQ310:$AY310=AT310),'MPL ID'!$BG$16:$BO$16)+IF(AND($C310&gt;=3,$C310&lt;=4,AJ310=AK310,AS310=AT310),1,0)+IF(AND($I310&gt;=1,$I310&lt;=2,AP310=AK310,AY310=AT310),1,0)+IF(AND($P310&gt;=3,$P310&lt;=4,AO310=AK310,AX310=AT310),1,0)+IF(AND($T310&gt;=1,$T310&lt;=2,AN310=AK310,AW310=AT310),1,0)+IF(AND($W310&gt;=1,$W310&lt;=2,AL310=AK310,AU310=AT310),1,0)+IF(AND($AC310&gt;=3,$AC310&lt;=4,AI310=AK310,AR310=AT310),1,0)+IF(AND($AE310&gt;=1,$AE310&lt;=2,AH310=AK310,AQ310=AT310),1,0)</f>
        <v>0</v>
      </c>
      <c r="BD310">
        <f ca="1">SUMPRODUCT(--($AH310:$AP310=AL310),--($AQ310:$AY310=AU310),'MPL ID'!$BG$17:$BO$17)+IF(AND($B310&gt;=3,$B310&lt;=4,AN310=AL310,AW310=AU310),1,0)+IF(AND($D310&gt;=1,$D310&lt;=2,AM310=AL310,AV310=AU310),1,0)+IF(AND($J310&gt;=1,$J310&lt;=2,AI310=AL310,AR310=AU310),1,0)+IF(AND($N310&gt;=1,$N310&lt;=2,AJ310=AL310,AS310=AU310),1,0)+IF(AND($W310&gt;=3,$W310&lt;=4,AK310=AL310,AT310=AU310),1,0)+IF(AND($AA310&gt;=1,$AA310&lt;=2,AH310=AL310,AQ310=AU310),1,0)+IF(AND($AD310&gt;=3,$AD310&lt;=4,AO310=AL310,AX310=AU310),1,0)</f>
        <v>0</v>
      </c>
      <c r="BE310">
        <f ca="1">SUMPRODUCT(--($AH310:$AP310=AM310),--($AQ310:$AY310=AV310),'MPL ID'!$BG$18:$BO$18)+IF(AND($D310&gt;=3,$D310&lt;=4,AL310=AM310,AU310=AV310),1,0)+IF(AND($L310&gt;=3,$L310&lt;=4,AH310=AM310,AQ310=AV310),1,0)+IF(AND($Q310&gt;=3,$Q310&lt;=4,AN310=AM310,AW310=AV310),1,0)+IF(AND($S310&gt;=1,$S310&lt;=2,AP310=AM310,AY310=AV310),1,0)+IF(AND($V310&gt;=3,$V310&lt;=4,AJ310=AM310,AS310=AV310),1,0)+IF(AND($Z310&gt;=1,$Z310&lt;=2,AO310=AM310,AX310=AV310),1,0)+IF(AND($AF310&gt;=1,$AF310&lt;=2,AI310=AM310,AR310=AV310),1,0)</f>
        <v>0</v>
      </c>
      <c r="BF310">
        <f ca="1">SUMPRODUCT(--($AH310:$AP310=AN310),--($AQ310:$AY310=AW310),'MPL ID'!$BG$19:$BO$19)+IF(AND($B310&gt;=1,$B310&lt;=2,AL310=AN310,AU310=AW310),1,0)+IF(AND($H310&gt;=3,$H310&lt;=4,AI310=AN310,AR310=AW310),1,0)+IF(AND($Q310&gt;=1,$Q310&lt;=2,AM310=AN310,AV310=AW310),1,0)+IF(AND($T310&gt;=3,$T310&lt;=4,AK310=AN310,AT310=AW310),1,0)+IF(AND($X310&gt;=3,$X310&lt;=4,AO310=AN310,AX310=AW310),1,0)+IF(AND($AB310&gt;=1,$AB310&lt;=2,AJ310=AN310,AS310=AW310),1,0)+IF(AND($AG310&gt;=1,$AG310&lt;=2,AP310=AN310,AY310=AW310),1,0)</f>
        <v>0</v>
      </c>
      <c r="BG310">
        <f ca="1">SUMPRODUCT(--($AH310:$AP310=AO310),--($AQ310:$AY310=AX310),'MPL ID'!$BG$20:$BO$20)+IF(AND($E310&gt;=1,$E310&lt;=2,AH310=AO310,AQ310=AX310),1,0)+IF(AND($M310&gt;=3,$M310&lt;=4,AI310=AO310,AR310=AX310),1,0)+IF(AND($P310&gt;=1,$P310&lt;=2,AK310=AO310,AT310=AX310),1,0)+IF(AND($U310&gt;=1,$U310&lt;=2,AP310=AO310,AY310=AX310),1,0)+IF(AND($X310&gt;=1,$X310&lt;=2,AN310=AO310,AW310=AX310),1,0)+IF(AND($Z310&gt;=3,$Z310&lt;=4,AM310=AO310,AV310=AX310),1,0)+IF(AND($AD310&gt;=1,$AD310&lt;=2,AL310=AO310,AU310=AX310),1,0)</f>
        <v>2</v>
      </c>
      <c r="BH310">
        <f ca="1">SUMPRODUCT(--($AH310:$AP310=AP310),--($AQ310:$AY310=AY310),'MPL ID'!$BG$21:$BO$21)+IF(AND($F310&gt;=3,$F310&lt;=4,AI310=AP310,AR310=AY310),1,0)+IF(AND($I310&gt;=3,$I310&lt;=4,AK310=AP310,AT310=AY310),1,0)+IF(AND($K310&gt;=3,$K310&lt;=4,AJ310=AP310,AS310=AY310),1,0)+IF(AND($O310&gt;=3,$O310&lt;=4,AH310=AP310,AQ310=AY310),1,0)+IF(AND($S310&gt;=3,$S310&lt;=4,AM310=AP310,AV310=AY310),1,0)+IF(AND($U310&gt;=3,$U310&lt;=4,AO310=AP310,AX310=AY310),1,0)+IF(AND($AG310&gt;=3,$AG310&lt;=4,AN310=AP310,AW310=AY310),1,0)</f>
        <v>0</v>
      </c>
      <c r="BI310">
        <f t="shared" ca="1" si="36"/>
        <v>3</v>
      </c>
      <c r="BJ310">
        <f t="shared" ca="1" si="37"/>
        <v>4</v>
      </c>
      <c r="BK310">
        <f t="shared" ca="1" si="38"/>
        <v>7</v>
      </c>
      <c r="BL310">
        <f t="shared" ca="1" si="39"/>
        <v>6</v>
      </c>
      <c r="BM310">
        <f t="shared" ca="1" si="40"/>
        <v>9</v>
      </c>
      <c r="BN310">
        <f t="shared" ca="1" si="41"/>
        <v>2</v>
      </c>
      <c r="BO310">
        <f t="shared" ca="1" si="42"/>
        <v>5</v>
      </c>
      <c r="BP310">
        <f t="shared" ca="1" si="43"/>
        <v>8</v>
      </c>
      <c r="BQ310">
        <f t="shared" ca="1" si="44"/>
        <v>1</v>
      </c>
    </row>
    <row r="311" spans="1:69" x14ac:dyDescent="0.25">
      <c r="A311">
        <v>310</v>
      </c>
      <c r="B311">
        <f ca="1">IF(AND(ISNUMBER('MPL ID'!$P$25),ISNUMBER('MPL ID'!$Q$25)),0,RANDBETWEEN(1,4))</f>
        <v>0</v>
      </c>
      <c r="C311">
        <f ca="1">IF(AND(ISNUMBER('MPL ID'!$P$26),ISNUMBER('MPL ID'!$Q$26)),0,RANDBETWEEN(1,4))</f>
        <v>0</v>
      </c>
      <c r="D311">
        <f ca="1">IF(AND(ISNUMBER('MPL ID'!$P$28),ISNUMBER('MPL ID'!$Q$28)),0,RANDBETWEEN(1,4))</f>
        <v>0</v>
      </c>
      <c r="E311">
        <f ca="1">IF(AND(ISNUMBER('MPL ID'!$P$29),ISNUMBER('MPL ID'!$Q$29)),0,RANDBETWEEN(1,4))</f>
        <v>0</v>
      </c>
      <c r="F311">
        <f ca="1">IF(AND(ISNUMBER('MPL ID'!$P$30),ISNUMBER('MPL ID'!$Q$30)),0,RANDBETWEEN(1,4))</f>
        <v>0</v>
      </c>
      <c r="G311">
        <f ca="1">IF(AND(ISNUMBER('MPL ID'!$P$31),ISNUMBER('MPL ID'!$Q$31)),0,RANDBETWEEN(1,4))</f>
        <v>0</v>
      </c>
      <c r="H311">
        <f ca="1">IF(AND(ISNUMBER('MPL ID'!$P$32),ISNUMBER('MPL ID'!$Q$32)),0,RANDBETWEEN(1,4))</f>
        <v>0</v>
      </c>
      <c r="I311">
        <f ca="1">IF(AND(ISNUMBER('MPL ID'!$P$33),ISNUMBER('MPL ID'!$Q$33)),0,RANDBETWEEN(1,4))</f>
        <v>0</v>
      </c>
      <c r="J311">
        <f ca="1">IF(AND(ISNUMBER('MPL ID'!$D$36),ISNUMBER('MPL ID'!$E$36)),0,RANDBETWEEN(1,4))</f>
        <v>0</v>
      </c>
      <c r="K311">
        <f ca="1">IF(AND(ISNUMBER('MPL ID'!$D$37),ISNUMBER('MPL ID'!$E$37)),0,RANDBETWEEN(1,4))</f>
        <v>0</v>
      </c>
      <c r="L311">
        <f ca="1">IF(AND(ISNUMBER('MPL ID'!$D$39),ISNUMBER('MPL ID'!$E$39)),0,RANDBETWEEN(1,4))</f>
        <v>0</v>
      </c>
      <c r="M311">
        <f ca="1">IF(AND(ISNUMBER('MPL ID'!$D$40),ISNUMBER('MPL ID'!$E$40)),0,RANDBETWEEN(1,4))</f>
        <v>0</v>
      </c>
      <c r="N311">
        <f ca="1">IF(AND(ISNUMBER('MPL ID'!$D$41),ISNUMBER('MPL ID'!$E$41)),0,RANDBETWEEN(1,4))</f>
        <v>0</v>
      </c>
      <c r="O311">
        <f ca="1">IF(AND(ISNUMBER('MPL ID'!$D$42),ISNUMBER('MPL ID'!$E$42)),0,RANDBETWEEN(1,4))</f>
        <v>0</v>
      </c>
      <c r="P311">
        <f ca="1">IF(AND(ISNUMBER('MPL ID'!$D$43),ISNUMBER('MPL ID'!$E$43)),0,RANDBETWEEN(1,4))</f>
        <v>0</v>
      </c>
      <c r="Q311">
        <f ca="1">IF(AND(ISNUMBER('MPL ID'!$D$44),ISNUMBER('MPL ID'!$E$44)),0,RANDBETWEEN(1,4))</f>
        <v>0</v>
      </c>
      <c r="R311">
        <f ca="1">IF(AND(ISNUMBER('MPL ID'!$J$36),ISNUMBER('MPL ID'!$K$36)),0,RANDBETWEEN(1,4))</f>
        <v>0</v>
      </c>
      <c r="S311">
        <f ca="1">IF(AND(ISNUMBER('MPL ID'!$J$37),ISNUMBER('MPL ID'!$K$37)),0,RANDBETWEEN(1,4))</f>
        <v>0</v>
      </c>
      <c r="T311">
        <f ca="1">IF(AND(ISNUMBER('MPL ID'!$J$39),ISNUMBER('MPL ID'!$K$39)),0,RANDBETWEEN(1,4))</f>
        <v>0</v>
      </c>
      <c r="U311">
        <f ca="1">IF(AND(ISNUMBER('MPL ID'!$J$40),ISNUMBER('MPL ID'!$K$40)),0,RANDBETWEEN(1,4))</f>
        <v>0</v>
      </c>
      <c r="V311">
        <f ca="1">IF(AND(ISNUMBER('MPL ID'!$J$41),ISNUMBER('MPL ID'!$K$41)),0,RANDBETWEEN(1,4))</f>
        <v>0</v>
      </c>
      <c r="W311">
        <f ca="1">IF(AND(ISNUMBER('MPL ID'!$J$42),ISNUMBER('MPL ID'!$K$42)),0,RANDBETWEEN(1,4))</f>
        <v>1</v>
      </c>
      <c r="X311">
        <f ca="1">IF(AND(ISNUMBER('MPL ID'!$J$43),ISNUMBER('MPL ID'!$K$43)),0,RANDBETWEEN(1,4))</f>
        <v>1</v>
      </c>
      <c r="Y311">
        <f ca="1">IF(AND(ISNUMBER('MPL ID'!$J$44),ISNUMBER('MPL ID'!$K$44)),0,RANDBETWEEN(1,4))</f>
        <v>1</v>
      </c>
      <c r="Z311">
        <f ca="1">IF(AND(ISNUMBER('MPL ID'!$P$36),ISNUMBER('MPL ID'!$Q$36)),0,RANDBETWEEN(1,4))</f>
        <v>3</v>
      </c>
      <c r="AA311">
        <f ca="1">IF(AND(ISNUMBER('MPL ID'!$P$37),ISNUMBER('MPL ID'!$Q$37)),0,RANDBETWEEN(1,4))</f>
        <v>3</v>
      </c>
      <c r="AB311">
        <f ca="1">IF(AND(ISNUMBER('MPL ID'!$P$39),ISNUMBER('MPL ID'!$Q$39)),0,RANDBETWEEN(1,4))</f>
        <v>4</v>
      </c>
      <c r="AC311">
        <f ca="1">IF(AND(ISNUMBER('MPL ID'!$P$40),ISNUMBER('MPL ID'!$Q$40)),0,RANDBETWEEN(1,4))</f>
        <v>3</v>
      </c>
      <c r="AD311">
        <f ca="1">IF(AND(ISNUMBER('MPL ID'!$P$41),ISNUMBER('MPL ID'!$Q$41)),0,RANDBETWEEN(1,4))</f>
        <v>3</v>
      </c>
      <c r="AE311">
        <f ca="1">IF(AND(ISNUMBER('MPL ID'!$P$42),ISNUMBER('MPL ID'!$Q$42)),0,RANDBETWEEN(1,4))</f>
        <v>2</v>
      </c>
      <c r="AF311">
        <f ca="1">IF(AND(ISNUMBER('MPL ID'!$P$43),ISNUMBER('MPL ID'!$Q$43)),0,RANDBETWEEN(1,4))</f>
        <v>3</v>
      </c>
      <c r="AG311">
        <f ca="1">IF(AND(ISNUMBER('MPL ID'!$P$44),ISNUMBER('MPL ID'!$Q$44)),0,RANDBETWEEN(1,4))</f>
        <v>3</v>
      </c>
      <c r="AH311">
        <f ca="1">'MPL ID'!$BG$1+SUMPRODUCT(($B$1003:$AG$1003='MPL ID'!$BF$1)*(($B311:$AG311=1)+($B311:$AG311=2)))+SUMPRODUCT(($B$1004:$AG$1004='MPL ID'!$BF$1)*(($B311:$AG311=3)+($B311:$AG311=4)))</f>
        <v>10</v>
      </c>
      <c r="AI311">
        <f ca="1">'MPL ID'!$BG$2+SUMPRODUCT(($B$1003:$AG$1003='MPL ID'!$BF$2)*(($B311:$AG311=1)+($B311:$AG311=2)))+SUMPRODUCT(($B$1004:$AG$1004='MPL ID'!$BF$2)*(($B311:$AG311=3)+($B311:$AG311=4)))</f>
        <v>8</v>
      </c>
      <c r="AJ311">
        <f ca="1">'MPL ID'!$BG$3+SUMPRODUCT(($B$1003:$AG$1003='MPL ID'!$BF$3)*(($B311:$AG311=1)+($B311:$AG311=2)))+SUMPRODUCT(($B$1004:$AG$1004='MPL ID'!$BF$3)*(($B311:$AG311=3)+($B311:$AG311=4)))</f>
        <v>7</v>
      </c>
      <c r="AK311">
        <f ca="1">'MPL ID'!$BG$4+SUMPRODUCT(($B$1003:$AG$1003='MPL ID'!$BF$4)*(($B311:$AG311=1)+($B311:$AG311=2)))+SUMPRODUCT(($B$1004:$AG$1004='MPL ID'!$BF$4)*(($B311:$AG311=3)+($B311:$AG311=4)))</f>
        <v>10</v>
      </c>
      <c r="AL311">
        <f ca="1">'MPL ID'!$BG$5+SUMPRODUCT(($B$1003:$AG$1003='MPL ID'!$BF$5)*(($B311:$AG311=1)+($B311:$AG311=2)))+SUMPRODUCT(($B$1004:$AG$1004='MPL ID'!$BF$5)*(($B311:$AG311=3)+($B311:$AG311=4)))</f>
        <v>4</v>
      </c>
      <c r="AM311">
        <f ca="1">'MPL ID'!$BG$6+SUMPRODUCT(($B$1003:$AG$1003='MPL ID'!$BF$6)*(($B311:$AG311=1)+($B311:$AG311=2)))+SUMPRODUCT(($B$1004:$AG$1004='MPL ID'!$BF$6)*(($B311:$AG311=3)+($B311:$AG311=4)))</f>
        <v>11</v>
      </c>
      <c r="AN311">
        <f ca="1">'MPL ID'!$BG$7+SUMPRODUCT(($B$1003:$AG$1003='MPL ID'!$BF$7)*(($B311:$AG311=1)+($B311:$AG311=2)))+SUMPRODUCT(($B$1004:$AG$1004='MPL ID'!$BF$7)*(($B311:$AG311=3)+($B311:$AG311=4)))</f>
        <v>5</v>
      </c>
      <c r="AO311">
        <f ca="1">'MPL ID'!$BG$8+SUMPRODUCT(($B$1003:$AG$1003='MPL ID'!$BF$8)*(($B311:$AG311=1)+($B311:$AG311=2)))+SUMPRODUCT(($B$1004:$AG$1004='MPL ID'!$BF$8)*(($B311:$AG311=3)+($B311:$AG311=4)))</f>
        <v>5</v>
      </c>
      <c r="AP311">
        <f ca="1">'MPL ID'!$BG$9+SUMPRODUCT(($B$1003:$AG$1003='MPL ID'!$BF$9)*(($B311:$AG311=1)+($B311:$AG311=2)))+SUMPRODUCT(($B$1004:$AG$1004='MPL ID'!$BF$9)*(($B311:$AG311=3)+($B311:$AG311=4)))</f>
        <v>12</v>
      </c>
      <c r="AQ311">
        <f ca="1">'MPL ID'!$BH$1+SUMPRODUCT(($B$1003:$AG$1003='MPL ID'!$BF$1)*(2*($B311:$AG311=1)+($B311:$AG311=2)-2*($B311:$AG311=3)-($B311:$AG311=4)))-SUMPRODUCT(($B$1004:$AG$1004='MPL ID'!$BF$1)*(2*($B311:$AG311=1)+($B311:$AG311=2)-2*($B311:$AG311=3)-($B311:$AG311=4)))</f>
        <v>10</v>
      </c>
      <c r="AR311">
        <f ca="1">'MPL ID'!$BH$2+SUMPRODUCT(($B$1003:$AG$1003='MPL ID'!$BF$2)*(2*($B311:$AG311=1)+($B311:$AG311=2)-2*($B311:$AG311=3)-($B311:$AG311=4)))-SUMPRODUCT(($B$1004:$AG$1004='MPL ID'!$BF$2)*(2*($B311:$AG311=1)+($B311:$AG311=2)-2*($B311:$AG311=3)-($B311:$AG311=4)))</f>
        <v>-4</v>
      </c>
      <c r="AS311">
        <f ca="1">'MPL ID'!$BH$3+SUMPRODUCT(($B$1003:$AG$1003='MPL ID'!$BF$3)*(2*($B311:$AG311=1)+($B311:$AG311=2)-2*($B311:$AG311=3)-($B311:$AG311=4)))-SUMPRODUCT(($B$1004:$AG$1004='MPL ID'!$BF$3)*(2*($B311:$AG311=1)+($B311:$AG311=2)-2*($B311:$AG311=3)-($B311:$AG311=4)))</f>
        <v>-5</v>
      </c>
      <c r="AT311">
        <f ca="1">'MPL ID'!$BH$4+SUMPRODUCT(($B$1003:$AG$1003='MPL ID'!$BF$4)*(2*($B311:$AG311=1)+($B311:$AG311=2)-2*($B311:$AG311=3)-($B311:$AG311=4)))-SUMPRODUCT(($B$1004:$AG$1004='MPL ID'!$BF$4)*(2*($B311:$AG311=1)+($B311:$AG311=2)-2*($B311:$AG311=3)-($B311:$AG311=4)))</f>
        <v>5</v>
      </c>
      <c r="AU311">
        <f ca="1">'MPL ID'!$BH$5+SUMPRODUCT(($B$1003:$AG$1003='MPL ID'!$BF$5)*(2*($B311:$AG311=1)+($B311:$AG311=2)-2*($B311:$AG311=3)-($B311:$AG311=4)))-SUMPRODUCT(($B$1004:$AG$1004='MPL ID'!$BF$5)*(2*($B311:$AG311=1)+($B311:$AG311=2)-2*($B311:$AG311=3)-($B311:$AG311=4)))</f>
        <v>-14</v>
      </c>
      <c r="AV311">
        <f ca="1">'MPL ID'!$BH$6+SUMPRODUCT(($B$1003:$AG$1003='MPL ID'!$BF$6)*(2*($B311:$AG311=1)+($B311:$AG311=2)-2*($B311:$AG311=3)-($B311:$AG311=4)))-SUMPRODUCT(($B$1004:$AG$1004='MPL ID'!$BF$6)*(2*($B311:$AG311=1)+($B311:$AG311=2)-2*($B311:$AG311=3)-($B311:$AG311=4)))</f>
        <v>10</v>
      </c>
      <c r="AW311">
        <f ca="1">'MPL ID'!$BH$7+SUMPRODUCT(($B$1003:$AG$1003='MPL ID'!$BF$7)*(2*($B311:$AG311=1)+($B311:$AG311=2)-2*($B311:$AG311=3)-($B311:$AG311=4)))-SUMPRODUCT(($B$1004:$AG$1004='MPL ID'!$BF$7)*(2*($B311:$AG311=1)+($B311:$AG311=2)-2*($B311:$AG311=3)-($B311:$AG311=4)))</f>
        <v>-7</v>
      </c>
      <c r="AX311">
        <f ca="1">'MPL ID'!$BH$8+SUMPRODUCT(($B$1003:$AG$1003='MPL ID'!$BF$8)*(2*($B311:$AG311=1)+($B311:$AG311=2)-2*($B311:$AG311=3)-($B311:$AG311=4)))-SUMPRODUCT(($B$1004:$AG$1004='MPL ID'!$BF$8)*(2*($B311:$AG311=1)+($B311:$AG311=2)-2*($B311:$AG311=3)-($B311:$AG311=4)))</f>
        <v>-10</v>
      </c>
      <c r="AY311">
        <f ca="1">'MPL ID'!$BH$9+SUMPRODUCT(($B$1003:$AG$1003='MPL ID'!$BF$9)*(2*($B311:$AG311=1)+($B311:$AG311=2)-2*($B311:$AG311=3)-($B311:$AG311=4)))-SUMPRODUCT(($B$1004:$AG$1004='MPL ID'!$BF$9)*(2*($B311:$AG311=1)+($B311:$AG311=2)-2*($B311:$AG311=3)-($B311:$AG311=4)))</f>
        <v>15</v>
      </c>
      <c r="AZ311">
        <f ca="1">SUMPRODUCT(--($AH311:$AP311=AH311),--($AQ311:$AY311=AQ311),'MPL ID'!$BG$13:$BO$13)+IF(AND($E311&gt;=3,$E311&lt;=4,AO311=AH311,AX311=AQ311),1,0)+IF(AND($G311&gt;=1,$G311&lt;=2,AJ311=AH311,AS311=AQ311),1,0)+IF(AND($L311&gt;=1,$L311&lt;=2,AM311=AH311,AV311=AQ311),1,0)+IF(AND($O311&gt;=1,$O311&lt;=2,AP311=AH311,AY311=AQ311),1,0)+IF(AND($R311&gt;=1,$R311&lt;=2,AI311=AH311,AR311=AQ311),1,0)+IF(AND($AA311&gt;=3,$AA311&lt;=4,AL311=AH311,AU311=AQ311),1,0)+IF(AND($AE311&gt;=3,$AE311&lt;=4,AK311=AH311,AT311=AQ311),1,0)</f>
        <v>0</v>
      </c>
      <c r="BA311">
        <f ca="1">SUMPRODUCT(--($AH311:$AP311=AI311),--($AQ311:$AY311=AR311),'MPL ID'!$BG$14:$BO$14)+IF(AND($F311&gt;=1,$F311&lt;=2,AP311=AI311,AY311=AR311),1,0)+IF(AND($H311&gt;=1,$H311&lt;=2,AN311=AI311,AW311=AR311),1,0)+IF(AND($J311&gt;=3,$J311&lt;=4,AL311=AI311,AU311=AR311),1,0)+IF(AND($M311&gt;=1,$M311&lt;=2,AO311=AI311,AX311=AR311),1,0)+IF(AND($R311&gt;=3,$R311&lt;=4,AH311=AI311,AQ311=AR311),1,0)+IF(AND($Y311&gt;=3,$Y311&lt;=4,AJ311=AI311,AS311=AR311),1,0)+IF(AND($AC311&gt;=1,$AC311&lt;=2,AK311=AI311,AT311=AR311),1,0)+IF(AND($AF311&gt;=3,$AF311&lt;=4,AM311=AI311,AV311=AR311),1,0)</f>
        <v>0</v>
      </c>
      <c r="BB311">
        <f ca="1">SUMPRODUCT(--($AH311:$AP311=AJ311),--($AQ311:$AY311=AS311),'MPL ID'!$BG$15:$BO$15)+IF(AND($C311&gt;=1,$C311&lt;=2,AK311=AJ311,AT311=AS311),1,0)+IF(AND($G311&gt;=3,$G311&lt;=4,AH311=AJ311,AQ311=AS311),1,0)+IF(AND($K311&gt;=1,$K311&lt;=2,AP311=AJ311,AY311=AS311),1,0)+IF(AND($N311&gt;=3,$N311&lt;=4,AL311=AJ311,AU311=AS311),1,0)+IF(AND($V311&gt;=1,$V311&lt;=2,AM311=AJ311,AV311=AS311),1,0)+IF(AND($Y311&gt;=1,$Y311&lt;=2,AI311=AJ311,AR311=AS311),1,0)+IF(AND($AB311&gt;=3,$AB311&lt;=4,AN311=AJ311,AW311=AS311),1,0)</f>
        <v>0</v>
      </c>
      <c r="BC311">
        <f ca="1">SUMPRODUCT(--($AH311:$AP311=AK311),--($AQ311:$AY311=AT311),'MPL ID'!$BG$16:$BO$16)+IF(AND($C311&gt;=3,$C311&lt;=4,AJ311=AK311,AS311=AT311),1,0)+IF(AND($I311&gt;=1,$I311&lt;=2,AP311=AK311,AY311=AT311),1,0)+IF(AND($P311&gt;=3,$P311&lt;=4,AO311=AK311,AX311=AT311),1,0)+IF(AND($T311&gt;=1,$T311&lt;=2,AN311=AK311,AW311=AT311),1,0)+IF(AND($W311&gt;=1,$W311&lt;=2,AL311=AK311,AU311=AT311),1,0)+IF(AND($AC311&gt;=3,$AC311&lt;=4,AI311=AK311,AR311=AT311),1,0)+IF(AND($AE311&gt;=1,$AE311&lt;=2,AH311=AK311,AQ311=AT311),1,0)</f>
        <v>0</v>
      </c>
      <c r="BD311">
        <f ca="1">SUMPRODUCT(--($AH311:$AP311=AL311),--($AQ311:$AY311=AU311),'MPL ID'!$BG$17:$BO$17)+IF(AND($B311&gt;=3,$B311&lt;=4,AN311=AL311,AW311=AU311),1,0)+IF(AND($D311&gt;=1,$D311&lt;=2,AM311=AL311,AV311=AU311),1,0)+IF(AND($J311&gt;=1,$J311&lt;=2,AI311=AL311,AR311=AU311),1,0)+IF(AND($N311&gt;=1,$N311&lt;=2,AJ311=AL311,AS311=AU311),1,0)+IF(AND($W311&gt;=3,$W311&lt;=4,AK311=AL311,AT311=AU311),1,0)+IF(AND($AA311&gt;=1,$AA311&lt;=2,AH311=AL311,AQ311=AU311),1,0)+IF(AND($AD311&gt;=3,$AD311&lt;=4,AO311=AL311,AX311=AU311),1,0)</f>
        <v>0</v>
      </c>
      <c r="BE311">
        <f ca="1">SUMPRODUCT(--($AH311:$AP311=AM311),--($AQ311:$AY311=AV311),'MPL ID'!$BG$18:$BO$18)+IF(AND($D311&gt;=3,$D311&lt;=4,AL311=AM311,AU311=AV311),1,0)+IF(AND($L311&gt;=3,$L311&lt;=4,AH311=AM311,AQ311=AV311),1,0)+IF(AND($Q311&gt;=3,$Q311&lt;=4,AN311=AM311,AW311=AV311),1,0)+IF(AND($S311&gt;=1,$S311&lt;=2,AP311=AM311,AY311=AV311),1,0)+IF(AND($V311&gt;=3,$V311&lt;=4,AJ311=AM311,AS311=AV311),1,0)+IF(AND($Z311&gt;=1,$Z311&lt;=2,AO311=AM311,AX311=AV311),1,0)+IF(AND($AF311&gt;=1,$AF311&lt;=2,AI311=AM311,AR311=AV311),1,0)</f>
        <v>0</v>
      </c>
      <c r="BF311">
        <f ca="1">SUMPRODUCT(--($AH311:$AP311=AN311),--($AQ311:$AY311=AW311),'MPL ID'!$BG$19:$BO$19)+IF(AND($B311&gt;=1,$B311&lt;=2,AL311=AN311,AU311=AW311),1,0)+IF(AND($H311&gt;=3,$H311&lt;=4,AI311=AN311,AR311=AW311),1,0)+IF(AND($Q311&gt;=1,$Q311&lt;=2,AM311=AN311,AV311=AW311),1,0)+IF(AND($T311&gt;=3,$T311&lt;=4,AK311=AN311,AT311=AW311),1,0)+IF(AND($X311&gt;=3,$X311&lt;=4,AO311=AN311,AX311=AW311),1,0)+IF(AND($AB311&gt;=1,$AB311&lt;=2,AJ311=AN311,AS311=AW311),1,0)+IF(AND($AG311&gt;=1,$AG311&lt;=2,AP311=AN311,AY311=AW311),1,0)</f>
        <v>0</v>
      </c>
      <c r="BG311">
        <f ca="1">SUMPRODUCT(--($AH311:$AP311=AO311),--($AQ311:$AY311=AX311),'MPL ID'!$BG$20:$BO$20)+IF(AND($E311&gt;=1,$E311&lt;=2,AH311=AO311,AQ311=AX311),1,0)+IF(AND($M311&gt;=3,$M311&lt;=4,AI311=AO311,AR311=AX311),1,0)+IF(AND($P311&gt;=1,$P311&lt;=2,AK311=AO311,AT311=AX311),1,0)+IF(AND($U311&gt;=1,$U311&lt;=2,AP311=AO311,AY311=AX311),1,0)+IF(AND($X311&gt;=1,$X311&lt;=2,AN311=AO311,AW311=AX311),1,0)+IF(AND($Z311&gt;=3,$Z311&lt;=4,AM311=AO311,AV311=AX311),1,0)+IF(AND($AD311&gt;=1,$AD311&lt;=2,AL311=AO311,AU311=AX311),1,0)</f>
        <v>0</v>
      </c>
      <c r="BH311">
        <f ca="1">SUMPRODUCT(--($AH311:$AP311=AP311),--($AQ311:$AY311=AY311),'MPL ID'!$BG$21:$BO$21)+IF(AND($F311&gt;=3,$F311&lt;=4,AI311=AP311,AR311=AY311),1,0)+IF(AND($I311&gt;=3,$I311&lt;=4,AK311=AP311,AT311=AY311),1,0)+IF(AND($K311&gt;=3,$K311&lt;=4,AJ311=AP311,AS311=AY311),1,0)+IF(AND($O311&gt;=3,$O311&lt;=4,AH311=AP311,AQ311=AY311),1,0)+IF(AND($S311&gt;=3,$S311&lt;=4,AM311=AP311,AV311=AY311),1,0)+IF(AND($U311&gt;=3,$U311&lt;=4,AO311=AP311,AX311=AY311),1,0)+IF(AND($AG311&gt;=3,$AG311&lt;=4,AN311=AP311,AW311=AY311),1,0)</f>
        <v>0</v>
      </c>
      <c r="BI311">
        <f t="shared" ca="1" si="36"/>
        <v>3</v>
      </c>
      <c r="BJ311">
        <f t="shared" ca="1" si="37"/>
        <v>5</v>
      </c>
      <c r="BK311">
        <f t="shared" ca="1" si="38"/>
        <v>6</v>
      </c>
      <c r="BL311">
        <f t="shared" ca="1" si="39"/>
        <v>4</v>
      </c>
      <c r="BM311">
        <f t="shared" ca="1" si="40"/>
        <v>9</v>
      </c>
      <c r="BN311">
        <f t="shared" ca="1" si="41"/>
        <v>2</v>
      </c>
      <c r="BO311">
        <f t="shared" ca="1" si="42"/>
        <v>7</v>
      </c>
      <c r="BP311">
        <f t="shared" ca="1" si="43"/>
        <v>8</v>
      </c>
      <c r="BQ311">
        <f t="shared" ca="1" si="44"/>
        <v>1</v>
      </c>
    </row>
    <row r="312" spans="1:69" x14ac:dyDescent="0.25">
      <c r="A312">
        <v>311</v>
      </c>
      <c r="B312">
        <f ca="1">IF(AND(ISNUMBER('MPL ID'!$P$25),ISNUMBER('MPL ID'!$Q$25)),0,RANDBETWEEN(1,4))</f>
        <v>0</v>
      </c>
      <c r="C312">
        <f ca="1">IF(AND(ISNUMBER('MPL ID'!$P$26),ISNUMBER('MPL ID'!$Q$26)),0,RANDBETWEEN(1,4))</f>
        <v>0</v>
      </c>
      <c r="D312">
        <f ca="1">IF(AND(ISNUMBER('MPL ID'!$P$28),ISNUMBER('MPL ID'!$Q$28)),0,RANDBETWEEN(1,4))</f>
        <v>0</v>
      </c>
      <c r="E312">
        <f ca="1">IF(AND(ISNUMBER('MPL ID'!$P$29),ISNUMBER('MPL ID'!$Q$29)),0,RANDBETWEEN(1,4))</f>
        <v>0</v>
      </c>
      <c r="F312">
        <f ca="1">IF(AND(ISNUMBER('MPL ID'!$P$30),ISNUMBER('MPL ID'!$Q$30)),0,RANDBETWEEN(1,4))</f>
        <v>0</v>
      </c>
      <c r="G312">
        <f ca="1">IF(AND(ISNUMBER('MPL ID'!$P$31),ISNUMBER('MPL ID'!$Q$31)),0,RANDBETWEEN(1,4))</f>
        <v>0</v>
      </c>
      <c r="H312">
        <f ca="1">IF(AND(ISNUMBER('MPL ID'!$P$32),ISNUMBER('MPL ID'!$Q$32)),0,RANDBETWEEN(1,4))</f>
        <v>0</v>
      </c>
      <c r="I312">
        <f ca="1">IF(AND(ISNUMBER('MPL ID'!$P$33),ISNUMBER('MPL ID'!$Q$33)),0,RANDBETWEEN(1,4))</f>
        <v>0</v>
      </c>
      <c r="J312">
        <f ca="1">IF(AND(ISNUMBER('MPL ID'!$D$36),ISNUMBER('MPL ID'!$E$36)),0,RANDBETWEEN(1,4))</f>
        <v>0</v>
      </c>
      <c r="K312">
        <f ca="1">IF(AND(ISNUMBER('MPL ID'!$D$37),ISNUMBER('MPL ID'!$E$37)),0,RANDBETWEEN(1,4))</f>
        <v>0</v>
      </c>
      <c r="L312">
        <f ca="1">IF(AND(ISNUMBER('MPL ID'!$D$39),ISNUMBER('MPL ID'!$E$39)),0,RANDBETWEEN(1,4))</f>
        <v>0</v>
      </c>
      <c r="M312">
        <f ca="1">IF(AND(ISNUMBER('MPL ID'!$D$40),ISNUMBER('MPL ID'!$E$40)),0,RANDBETWEEN(1,4))</f>
        <v>0</v>
      </c>
      <c r="N312">
        <f ca="1">IF(AND(ISNUMBER('MPL ID'!$D$41),ISNUMBER('MPL ID'!$E$41)),0,RANDBETWEEN(1,4))</f>
        <v>0</v>
      </c>
      <c r="O312">
        <f ca="1">IF(AND(ISNUMBER('MPL ID'!$D$42),ISNUMBER('MPL ID'!$E$42)),0,RANDBETWEEN(1,4))</f>
        <v>0</v>
      </c>
      <c r="P312">
        <f ca="1">IF(AND(ISNUMBER('MPL ID'!$D$43),ISNUMBER('MPL ID'!$E$43)),0,RANDBETWEEN(1,4))</f>
        <v>0</v>
      </c>
      <c r="Q312">
        <f ca="1">IF(AND(ISNUMBER('MPL ID'!$D$44),ISNUMBER('MPL ID'!$E$44)),0,RANDBETWEEN(1,4))</f>
        <v>0</v>
      </c>
      <c r="R312">
        <f ca="1">IF(AND(ISNUMBER('MPL ID'!$J$36),ISNUMBER('MPL ID'!$K$36)),0,RANDBETWEEN(1,4))</f>
        <v>0</v>
      </c>
      <c r="S312">
        <f ca="1">IF(AND(ISNUMBER('MPL ID'!$J$37),ISNUMBER('MPL ID'!$K$37)),0,RANDBETWEEN(1,4))</f>
        <v>0</v>
      </c>
      <c r="T312">
        <f ca="1">IF(AND(ISNUMBER('MPL ID'!$J$39),ISNUMBER('MPL ID'!$K$39)),0,RANDBETWEEN(1,4))</f>
        <v>0</v>
      </c>
      <c r="U312">
        <f ca="1">IF(AND(ISNUMBER('MPL ID'!$J$40),ISNUMBER('MPL ID'!$K$40)),0,RANDBETWEEN(1,4))</f>
        <v>0</v>
      </c>
      <c r="V312">
        <f ca="1">IF(AND(ISNUMBER('MPL ID'!$J$41),ISNUMBER('MPL ID'!$K$41)),0,RANDBETWEEN(1,4))</f>
        <v>0</v>
      </c>
      <c r="W312">
        <f ca="1">IF(AND(ISNUMBER('MPL ID'!$J$42),ISNUMBER('MPL ID'!$K$42)),0,RANDBETWEEN(1,4))</f>
        <v>2</v>
      </c>
      <c r="X312">
        <f ca="1">IF(AND(ISNUMBER('MPL ID'!$J$43),ISNUMBER('MPL ID'!$K$43)),0,RANDBETWEEN(1,4))</f>
        <v>1</v>
      </c>
      <c r="Y312">
        <f ca="1">IF(AND(ISNUMBER('MPL ID'!$J$44),ISNUMBER('MPL ID'!$K$44)),0,RANDBETWEEN(1,4))</f>
        <v>2</v>
      </c>
      <c r="Z312">
        <f ca="1">IF(AND(ISNUMBER('MPL ID'!$P$36),ISNUMBER('MPL ID'!$Q$36)),0,RANDBETWEEN(1,4))</f>
        <v>2</v>
      </c>
      <c r="AA312">
        <f ca="1">IF(AND(ISNUMBER('MPL ID'!$P$37),ISNUMBER('MPL ID'!$Q$37)),0,RANDBETWEEN(1,4))</f>
        <v>3</v>
      </c>
      <c r="AB312">
        <f ca="1">IF(AND(ISNUMBER('MPL ID'!$P$39),ISNUMBER('MPL ID'!$Q$39)),0,RANDBETWEEN(1,4))</f>
        <v>3</v>
      </c>
      <c r="AC312">
        <f ca="1">IF(AND(ISNUMBER('MPL ID'!$P$40),ISNUMBER('MPL ID'!$Q$40)),0,RANDBETWEEN(1,4))</f>
        <v>4</v>
      </c>
      <c r="AD312">
        <f ca="1">IF(AND(ISNUMBER('MPL ID'!$P$41),ISNUMBER('MPL ID'!$Q$41)),0,RANDBETWEEN(1,4))</f>
        <v>1</v>
      </c>
      <c r="AE312">
        <f ca="1">IF(AND(ISNUMBER('MPL ID'!$P$42),ISNUMBER('MPL ID'!$Q$42)),0,RANDBETWEEN(1,4))</f>
        <v>1</v>
      </c>
      <c r="AF312">
        <f ca="1">IF(AND(ISNUMBER('MPL ID'!$P$43),ISNUMBER('MPL ID'!$Q$43)),0,RANDBETWEEN(1,4))</f>
        <v>4</v>
      </c>
      <c r="AG312">
        <f ca="1">IF(AND(ISNUMBER('MPL ID'!$P$44),ISNUMBER('MPL ID'!$Q$44)),0,RANDBETWEEN(1,4))</f>
        <v>1</v>
      </c>
      <c r="AH312">
        <f ca="1">'MPL ID'!$BG$1+SUMPRODUCT(($B$1003:$AG$1003='MPL ID'!$BF$1)*(($B312:$AG312=1)+($B312:$AG312=2)))+SUMPRODUCT(($B$1004:$AG$1004='MPL ID'!$BF$1)*(($B312:$AG312=3)+($B312:$AG312=4)))</f>
        <v>10</v>
      </c>
      <c r="AI312">
        <f ca="1">'MPL ID'!$BG$2+SUMPRODUCT(($B$1003:$AG$1003='MPL ID'!$BF$2)*(($B312:$AG312=1)+($B312:$AG312=2)))+SUMPRODUCT(($B$1004:$AG$1004='MPL ID'!$BF$2)*(($B312:$AG312=3)+($B312:$AG312=4)))</f>
        <v>8</v>
      </c>
      <c r="AJ312">
        <f ca="1">'MPL ID'!$BG$3+SUMPRODUCT(($B$1003:$AG$1003='MPL ID'!$BF$3)*(($B312:$AG312=1)+($B312:$AG312=2)))+SUMPRODUCT(($B$1004:$AG$1004='MPL ID'!$BF$3)*(($B312:$AG312=3)+($B312:$AG312=4)))</f>
        <v>7</v>
      </c>
      <c r="AK312">
        <f ca="1">'MPL ID'!$BG$4+SUMPRODUCT(($B$1003:$AG$1003='MPL ID'!$BF$4)*(($B312:$AG312=1)+($B312:$AG312=2)))+SUMPRODUCT(($B$1004:$AG$1004='MPL ID'!$BF$4)*(($B312:$AG312=3)+($B312:$AG312=4)))</f>
        <v>10</v>
      </c>
      <c r="AL312">
        <f ca="1">'MPL ID'!$BG$5+SUMPRODUCT(($B$1003:$AG$1003='MPL ID'!$BF$5)*(($B312:$AG312=1)+($B312:$AG312=2)))+SUMPRODUCT(($B$1004:$AG$1004='MPL ID'!$BF$5)*(($B312:$AG312=3)+($B312:$AG312=4)))</f>
        <v>3</v>
      </c>
      <c r="AM312">
        <f ca="1">'MPL ID'!$BG$6+SUMPRODUCT(($B$1003:$AG$1003='MPL ID'!$BF$6)*(($B312:$AG312=1)+($B312:$AG312=2)))+SUMPRODUCT(($B$1004:$AG$1004='MPL ID'!$BF$6)*(($B312:$AG312=3)+($B312:$AG312=4)))</f>
        <v>12</v>
      </c>
      <c r="AN312">
        <f ca="1">'MPL ID'!$BG$7+SUMPRODUCT(($B$1003:$AG$1003='MPL ID'!$BF$7)*(($B312:$AG312=1)+($B312:$AG312=2)))+SUMPRODUCT(($B$1004:$AG$1004='MPL ID'!$BF$7)*(($B312:$AG312=3)+($B312:$AG312=4)))</f>
        <v>6</v>
      </c>
      <c r="AO312">
        <f ca="1">'MPL ID'!$BG$8+SUMPRODUCT(($B$1003:$AG$1003='MPL ID'!$BF$8)*(($B312:$AG312=1)+($B312:$AG312=2)))+SUMPRODUCT(($B$1004:$AG$1004='MPL ID'!$BF$8)*(($B312:$AG312=3)+($B312:$AG312=4)))</f>
        <v>5</v>
      </c>
      <c r="AP312">
        <f ca="1">'MPL ID'!$BG$9+SUMPRODUCT(($B$1003:$AG$1003='MPL ID'!$BF$9)*(($B312:$AG312=1)+($B312:$AG312=2)))+SUMPRODUCT(($B$1004:$AG$1004='MPL ID'!$BF$9)*(($B312:$AG312=3)+($B312:$AG312=4)))</f>
        <v>11</v>
      </c>
      <c r="AQ312">
        <f ca="1">'MPL ID'!$BH$1+SUMPRODUCT(($B$1003:$AG$1003='MPL ID'!$BF$1)*(2*($B312:$AG312=1)+($B312:$AG312=2)-2*($B312:$AG312=3)-($B312:$AG312=4)))-SUMPRODUCT(($B$1004:$AG$1004='MPL ID'!$BF$1)*(2*($B312:$AG312=1)+($B312:$AG312=2)-2*($B312:$AG312=3)-($B312:$AG312=4)))</f>
        <v>9</v>
      </c>
      <c r="AR312">
        <f ca="1">'MPL ID'!$BH$2+SUMPRODUCT(($B$1003:$AG$1003='MPL ID'!$BF$2)*(2*($B312:$AG312=1)+($B312:$AG312=2)-2*($B312:$AG312=3)-($B312:$AG312=4)))-SUMPRODUCT(($B$1004:$AG$1004='MPL ID'!$BF$2)*(2*($B312:$AG312=1)+($B312:$AG312=2)-2*($B312:$AG312=3)-($B312:$AG312=4)))</f>
        <v>-3</v>
      </c>
      <c r="AS312">
        <f ca="1">'MPL ID'!$BH$3+SUMPRODUCT(($B$1003:$AG$1003='MPL ID'!$BF$3)*(2*($B312:$AG312=1)+($B312:$AG312=2)-2*($B312:$AG312=3)-($B312:$AG312=4)))-SUMPRODUCT(($B$1004:$AG$1004='MPL ID'!$BF$3)*(2*($B312:$AG312=1)+($B312:$AG312=2)-2*($B312:$AG312=3)-($B312:$AG312=4)))</f>
        <v>-5</v>
      </c>
      <c r="AT312">
        <f ca="1">'MPL ID'!$BH$4+SUMPRODUCT(($B$1003:$AG$1003='MPL ID'!$BF$4)*(2*($B312:$AG312=1)+($B312:$AG312=2)-2*($B312:$AG312=3)-($B312:$AG312=4)))-SUMPRODUCT(($B$1004:$AG$1004='MPL ID'!$BF$4)*(2*($B312:$AG312=1)+($B312:$AG312=2)-2*($B312:$AG312=3)-($B312:$AG312=4)))</f>
        <v>4</v>
      </c>
      <c r="AU312">
        <f ca="1">'MPL ID'!$BH$5+SUMPRODUCT(($B$1003:$AG$1003='MPL ID'!$BF$5)*(2*($B312:$AG312=1)+($B312:$AG312=2)-2*($B312:$AG312=3)-($B312:$AG312=4)))-SUMPRODUCT(($B$1004:$AG$1004='MPL ID'!$BF$5)*(2*($B312:$AG312=1)+($B312:$AG312=2)-2*($B312:$AG312=3)-($B312:$AG312=4)))</f>
        <v>-17</v>
      </c>
      <c r="AV312">
        <f ca="1">'MPL ID'!$BH$6+SUMPRODUCT(($B$1003:$AG$1003='MPL ID'!$BF$6)*(2*($B312:$AG312=1)+($B312:$AG312=2)-2*($B312:$AG312=3)-($B312:$AG312=4)))-SUMPRODUCT(($B$1004:$AG$1004='MPL ID'!$BF$6)*(2*($B312:$AG312=1)+($B312:$AG312=2)-2*($B312:$AG312=3)-($B312:$AG312=4)))</f>
        <v>14</v>
      </c>
      <c r="AW312">
        <f ca="1">'MPL ID'!$BH$7+SUMPRODUCT(($B$1003:$AG$1003='MPL ID'!$BF$7)*(2*($B312:$AG312=1)+($B312:$AG312=2)-2*($B312:$AG312=3)-($B312:$AG312=4)))-SUMPRODUCT(($B$1004:$AG$1004='MPL ID'!$BF$7)*(2*($B312:$AG312=1)+($B312:$AG312=2)-2*($B312:$AG312=3)-($B312:$AG312=4)))</f>
        <v>-4</v>
      </c>
      <c r="AX312">
        <f ca="1">'MPL ID'!$BH$8+SUMPRODUCT(($B$1003:$AG$1003='MPL ID'!$BF$8)*(2*($B312:$AG312=1)+($B312:$AG312=2)-2*($B312:$AG312=3)-($B312:$AG312=4)))-SUMPRODUCT(($B$1004:$AG$1004='MPL ID'!$BF$8)*(2*($B312:$AG312=1)+($B312:$AG312=2)-2*($B312:$AG312=3)-($B312:$AG312=4)))</f>
        <v>-9</v>
      </c>
      <c r="AY312">
        <f ca="1">'MPL ID'!$BH$9+SUMPRODUCT(($B$1003:$AG$1003='MPL ID'!$BF$9)*(2*($B312:$AG312=1)+($B312:$AG312=2)-2*($B312:$AG312=3)-($B312:$AG312=4)))-SUMPRODUCT(($B$1004:$AG$1004='MPL ID'!$BF$9)*(2*($B312:$AG312=1)+($B312:$AG312=2)-2*($B312:$AG312=3)-($B312:$AG312=4)))</f>
        <v>11</v>
      </c>
      <c r="AZ312">
        <f ca="1">SUMPRODUCT(--($AH312:$AP312=AH312),--($AQ312:$AY312=AQ312),'MPL ID'!$BG$13:$BO$13)+IF(AND($E312&gt;=3,$E312&lt;=4,AO312=AH312,AX312=AQ312),1,0)+IF(AND($G312&gt;=1,$G312&lt;=2,AJ312=AH312,AS312=AQ312),1,0)+IF(AND($L312&gt;=1,$L312&lt;=2,AM312=AH312,AV312=AQ312),1,0)+IF(AND($O312&gt;=1,$O312&lt;=2,AP312=AH312,AY312=AQ312),1,0)+IF(AND($R312&gt;=1,$R312&lt;=2,AI312=AH312,AR312=AQ312),1,0)+IF(AND($AA312&gt;=3,$AA312&lt;=4,AL312=AH312,AU312=AQ312),1,0)+IF(AND($AE312&gt;=3,$AE312&lt;=4,AK312=AH312,AT312=AQ312),1,0)</f>
        <v>0</v>
      </c>
      <c r="BA312">
        <f ca="1">SUMPRODUCT(--($AH312:$AP312=AI312),--($AQ312:$AY312=AR312),'MPL ID'!$BG$14:$BO$14)+IF(AND($F312&gt;=1,$F312&lt;=2,AP312=AI312,AY312=AR312),1,0)+IF(AND($H312&gt;=1,$H312&lt;=2,AN312=AI312,AW312=AR312),1,0)+IF(AND($J312&gt;=3,$J312&lt;=4,AL312=AI312,AU312=AR312),1,0)+IF(AND($M312&gt;=1,$M312&lt;=2,AO312=AI312,AX312=AR312),1,0)+IF(AND($R312&gt;=3,$R312&lt;=4,AH312=AI312,AQ312=AR312),1,0)+IF(AND($Y312&gt;=3,$Y312&lt;=4,AJ312=AI312,AS312=AR312),1,0)+IF(AND($AC312&gt;=1,$AC312&lt;=2,AK312=AI312,AT312=AR312),1,0)+IF(AND($AF312&gt;=3,$AF312&lt;=4,AM312=AI312,AV312=AR312),1,0)</f>
        <v>0</v>
      </c>
      <c r="BB312">
        <f ca="1">SUMPRODUCT(--($AH312:$AP312=AJ312),--($AQ312:$AY312=AS312),'MPL ID'!$BG$15:$BO$15)+IF(AND($C312&gt;=1,$C312&lt;=2,AK312=AJ312,AT312=AS312),1,0)+IF(AND($G312&gt;=3,$G312&lt;=4,AH312=AJ312,AQ312=AS312),1,0)+IF(AND($K312&gt;=1,$K312&lt;=2,AP312=AJ312,AY312=AS312),1,0)+IF(AND($N312&gt;=3,$N312&lt;=4,AL312=AJ312,AU312=AS312),1,0)+IF(AND($V312&gt;=1,$V312&lt;=2,AM312=AJ312,AV312=AS312),1,0)+IF(AND($Y312&gt;=1,$Y312&lt;=2,AI312=AJ312,AR312=AS312),1,0)+IF(AND($AB312&gt;=3,$AB312&lt;=4,AN312=AJ312,AW312=AS312),1,0)</f>
        <v>0</v>
      </c>
      <c r="BC312">
        <f ca="1">SUMPRODUCT(--($AH312:$AP312=AK312),--($AQ312:$AY312=AT312),'MPL ID'!$BG$16:$BO$16)+IF(AND($C312&gt;=3,$C312&lt;=4,AJ312=AK312,AS312=AT312),1,0)+IF(AND($I312&gt;=1,$I312&lt;=2,AP312=AK312,AY312=AT312),1,0)+IF(AND($P312&gt;=3,$P312&lt;=4,AO312=AK312,AX312=AT312),1,0)+IF(AND($T312&gt;=1,$T312&lt;=2,AN312=AK312,AW312=AT312),1,0)+IF(AND($W312&gt;=1,$W312&lt;=2,AL312=AK312,AU312=AT312),1,0)+IF(AND($AC312&gt;=3,$AC312&lt;=4,AI312=AK312,AR312=AT312),1,0)+IF(AND($AE312&gt;=1,$AE312&lt;=2,AH312=AK312,AQ312=AT312),1,0)</f>
        <v>0</v>
      </c>
      <c r="BD312">
        <f ca="1">SUMPRODUCT(--($AH312:$AP312=AL312),--($AQ312:$AY312=AU312),'MPL ID'!$BG$17:$BO$17)+IF(AND($B312&gt;=3,$B312&lt;=4,AN312=AL312,AW312=AU312),1,0)+IF(AND($D312&gt;=1,$D312&lt;=2,AM312=AL312,AV312=AU312),1,0)+IF(AND($J312&gt;=1,$J312&lt;=2,AI312=AL312,AR312=AU312),1,0)+IF(AND($N312&gt;=1,$N312&lt;=2,AJ312=AL312,AS312=AU312),1,0)+IF(AND($W312&gt;=3,$W312&lt;=4,AK312=AL312,AT312=AU312),1,0)+IF(AND($AA312&gt;=1,$AA312&lt;=2,AH312=AL312,AQ312=AU312),1,0)+IF(AND($AD312&gt;=3,$AD312&lt;=4,AO312=AL312,AX312=AU312),1,0)</f>
        <v>0</v>
      </c>
      <c r="BE312">
        <f ca="1">SUMPRODUCT(--($AH312:$AP312=AM312),--($AQ312:$AY312=AV312),'MPL ID'!$BG$18:$BO$18)+IF(AND($D312&gt;=3,$D312&lt;=4,AL312=AM312,AU312=AV312),1,0)+IF(AND($L312&gt;=3,$L312&lt;=4,AH312=AM312,AQ312=AV312),1,0)+IF(AND($Q312&gt;=3,$Q312&lt;=4,AN312=AM312,AW312=AV312),1,0)+IF(AND($S312&gt;=1,$S312&lt;=2,AP312=AM312,AY312=AV312),1,0)+IF(AND($V312&gt;=3,$V312&lt;=4,AJ312=AM312,AS312=AV312),1,0)+IF(AND($Z312&gt;=1,$Z312&lt;=2,AO312=AM312,AX312=AV312),1,0)+IF(AND($AF312&gt;=1,$AF312&lt;=2,AI312=AM312,AR312=AV312),1,0)</f>
        <v>0</v>
      </c>
      <c r="BF312">
        <f ca="1">SUMPRODUCT(--($AH312:$AP312=AN312),--($AQ312:$AY312=AW312),'MPL ID'!$BG$19:$BO$19)+IF(AND($B312&gt;=1,$B312&lt;=2,AL312=AN312,AU312=AW312),1,0)+IF(AND($H312&gt;=3,$H312&lt;=4,AI312=AN312,AR312=AW312),1,0)+IF(AND($Q312&gt;=1,$Q312&lt;=2,AM312=AN312,AV312=AW312),1,0)+IF(AND($T312&gt;=3,$T312&lt;=4,AK312=AN312,AT312=AW312),1,0)+IF(AND($X312&gt;=3,$X312&lt;=4,AO312=AN312,AX312=AW312),1,0)+IF(AND($AB312&gt;=1,$AB312&lt;=2,AJ312=AN312,AS312=AW312),1,0)+IF(AND($AG312&gt;=1,$AG312&lt;=2,AP312=AN312,AY312=AW312),1,0)</f>
        <v>0</v>
      </c>
      <c r="BG312">
        <f ca="1">SUMPRODUCT(--($AH312:$AP312=AO312),--($AQ312:$AY312=AX312),'MPL ID'!$BG$20:$BO$20)+IF(AND($E312&gt;=1,$E312&lt;=2,AH312=AO312,AQ312=AX312),1,0)+IF(AND($M312&gt;=3,$M312&lt;=4,AI312=AO312,AR312=AX312),1,0)+IF(AND($P312&gt;=1,$P312&lt;=2,AK312=AO312,AT312=AX312),1,0)+IF(AND($U312&gt;=1,$U312&lt;=2,AP312=AO312,AY312=AX312),1,0)+IF(AND($X312&gt;=1,$X312&lt;=2,AN312=AO312,AW312=AX312),1,0)+IF(AND($Z312&gt;=3,$Z312&lt;=4,AM312=AO312,AV312=AX312),1,0)+IF(AND($AD312&gt;=1,$AD312&lt;=2,AL312=AO312,AU312=AX312),1,0)</f>
        <v>0</v>
      </c>
      <c r="BH312">
        <f ca="1">SUMPRODUCT(--($AH312:$AP312=AP312),--($AQ312:$AY312=AY312),'MPL ID'!$BG$21:$BO$21)+IF(AND($F312&gt;=3,$F312&lt;=4,AI312=AP312,AR312=AY312),1,0)+IF(AND($I312&gt;=3,$I312&lt;=4,AK312=AP312,AT312=AY312),1,0)+IF(AND($K312&gt;=3,$K312&lt;=4,AJ312=AP312,AS312=AY312),1,0)+IF(AND($O312&gt;=3,$O312&lt;=4,AH312=AP312,AQ312=AY312),1,0)+IF(AND($S312&gt;=3,$S312&lt;=4,AM312=AP312,AV312=AY312),1,0)+IF(AND($U312&gt;=3,$U312&lt;=4,AO312=AP312,AX312=AY312),1,0)+IF(AND($AG312&gt;=3,$AG312&lt;=4,AN312=AP312,AW312=AY312),1,0)</f>
        <v>0</v>
      </c>
      <c r="BI312">
        <f t="shared" ca="1" si="36"/>
        <v>3</v>
      </c>
      <c r="BJ312">
        <f t="shared" ca="1" si="37"/>
        <v>5</v>
      </c>
      <c r="BK312">
        <f t="shared" ca="1" si="38"/>
        <v>6</v>
      </c>
      <c r="BL312">
        <f t="shared" ca="1" si="39"/>
        <v>4</v>
      </c>
      <c r="BM312">
        <f t="shared" ca="1" si="40"/>
        <v>9</v>
      </c>
      <c r="BN312">
        <f t="shared" ca="1" si="41"/>
        <v>1</v>
      </c>
      <c r="BO312">
        <f t="shared" ca="1" si="42"/>
        <v>7</v>
      </c>
      <c r="BP312">
        <f t="shared" ca="1" si="43"/>
        <v>8</v>
      </c>
      <c r="BQ312">
        <f t="shared" ca="1" si="44"/>
        <v>2</v>
      </c>
    </row>
    <row r="313" spans="1:69" x14ac:dyDescent="0.25">
      <c r="A313">
        <v>312</v>
      </c>
      <c r="B313">
        <f ca="1">IF(AND(ISNUMBER('MPL ID'!$P$25),ISNUMBER('MPL ID'!$Q$25)),0,RANDBETWEEN(1,4))</f>
        <v>0</v>
      </c>
      <c r="C313">
        <f ca="1">IF(AND(ISNUMBER('MPL ID'!$P$26),ISNUMBER('MPL ID'!$Q$26)),0,RANDBETWEEN(1,4))</f>
        <v>0</v>
      </c>
      <c r="D313">
        <f ca="1">IF(AND(ISNUMBER('MPL ID'!$P$28),ISNUMBER('MPL ID'!$Q$28)),0,RANDBETWEEN(1,4))</f>
        <v>0</v>
      </c>
      <c r="E313">
        <f ca="1">IF(AND(ISNUMBER('MPL ID'!$P$29),ISNUMBER('MPL ID'!$Q$29)),0,RANDBETWEEN(1,4))</f>
        <v>0</v>
      </c>
      <c r="F313">
        <f ca="1">IF(AND(ISNUMBER('MPL ID'!$P$30),ISNUMBER('MPL ID'!$Q$30)),0,RANDBETWEEN(1,4))</f>
        <v>0</v>
      </c>
      <c r="G313">
        <f ca="1">IF(AND(ISNUMBER('MPL ID'!$P$31),ISNUMBER('MPL ID'!$Q$31)),0,RANDBETWEEN(1,4))</f>
        <v>0</v>
      </c>
      <c r="H313">
        <f ca="1">IF(AND(ISNUMBER('MPL ID'!$P$32),ISNUMBER('MPL ID'!$Q$32)),0,RANDBETWEEN(1,4))</f>
        <v>0</v>
      </c>
      <c r="I313">
        <f ca="1">IF(AND(ISNUMBER('MPL ID'!$P$33),ISNUMBER('MPL ID'!$Q$33)),0,RANDBETWEEN(1,4))</f>
        <v>0</v>
      </c>
      <c r="J313">
        <f ca="1">IF(AND(ISNUMBER('MPL ID'!$D$36),ISNUMBER('MPL ID'!$E$36)),0,RANDBETWEEN(1,4))</f>
        <v>0</v>
      </c>
      <c r="K313">
        <f ca="1">IF(AND(ISNUMBER('MPL ID'!$D$37),ISNUMBER('MPL ID'!$E$37)),0,RANDBETWEEN(1,4))</f>
        <v>0</v>
      </c>
      <c r="L313">
        <f ca="1">IF(AND(ISNUMBER('MPL ID'!$D$39),ISNUMBER('MPL ID'!$E$39)),0,RANDBETWEEN(1,4))</f>
        <v>0</v>
      </c>
      <c r="M313">
        <f ca="1">IF(AND(ISNUMBER('MPL ID'!$D$40),ISNUMBER('MPL ID'!$E$40)),0,RANDBETWEEN(1,4))</f>
        <v>0</v>
      </c>
      <c r="N313">
        <f ca="1">IF(AND(ISNUMBER('MPL ID'!$D$41),ISNUMBER('MPL ID'!$E$41)),0,RANDBETWEEN(1,4))</f>
        <v>0</v>
      </c>
      <c r="O313">
        <f ca="1">IF(AND(ISNUMBER('MPL ID'!$D$42),ISNUMBER('MPL ID'!$E$42)),0,RANDBETWEEN(1,4))</f>
        <v>0</v>
      </c>
      <c r="P313">
        <f ca="1">IF(AND(ISNUMBER('MPL ID'!$D$43),ISNUMBER('MPL ID'!$E$43)),0,RANDBETWEEN(1,4))</f>
        <v>0</v>
      </c>
      <c r="Q313">
        <f ca="1">IF(AND(ISNUMBER('MPL ID'!$D$44),ISNUMBER('MPL ID'!$E$44)),0,RANDBETWEEN(1,4))</f>
        <v>0</v>
      </c>
      <c r="R313">
        <f ca="1">IF(AND(ISNUMBER('MPL ID'!$J$36),ISNUMBER('MPL ID'!$K$36)),0,RANDBETWEEN(1,4))</f>
        <v>0</v>
      </c>
      <c r="S313">
        <f ca="1">IF(AND(ISNUMBER('MPL ID'!$J$37),ISNUMBER('MPL ID'!$K$37)),0,RANDBETWEEN(1,4))</f>
        <v>0</v>
      </c>
      <c r="T313">
        <f ca="1">IF(AND(ISNUMBER('MPL ID'!$J$39),ISNUMBER('MPL ID'!$K$39)),0,RANDBETWEEN(1,4))</f>
        <v>0</v>
      </c>
      <c r="U313">
        <f ca="1">IF(AND(ISNUMBER('MPL ID'!$J$40),ISNUMBER('MPL ID'!$K$40)),0,RANDBETWEEN(1,4))</f>
        <v>0</v>
      </c>
      <c r="V313">
        <f ca="1">IF(AND(ISNUMBER('MPL ID'!$J$41),ISNUMBER('MPL ID'!$K$41)),0,RANDBETWEEN(1,4))</f>
        <v>0</v>
      </c>
      <c r="W313">
        <f ca="1">IF(AND(ISNUMBER('MPL ID'!$J$42),ISNUMBER('MPL ID'!$K$42)),0,RANDBETWEEN(1,4))</f>
        <v>1</v>
      </c>
      <c r="X313">
        <f ca="1">IF(AND(ISNUMBER('MPL ID'!$J$43),ISNUMBER('MPL ID'!$K$43)),0,RANDBETWEEN(1,4))</f>
        <v>3</v>
      </c>
      <c r="Y313">
        <f ca="1">IF(AND(ISNUMBER('MPL ID'!$J$44),ISNUMBER('MPL ID'!$K$44)),0,RANDBETWEEN(1,4))</f>
        <v>3</v>
      </c>
      <c r="Z313">
        <f ca="1">IF(AND(ISNUMBER('MPL ID'!$P$36),ISNUMBER('MPL ID'!$Q$36)),0,RANDBETWEEN(1,4))</f>
        <v>1</v>
      </c>
      <c r="AA313">
        <f ca="1">IF(AND(ISNUMBER('MPL ID'!$P$37),ISNUMBER('MPL ID'!$Q$37)),0,RANDBETWEEN(1,4))</f>
        <v>4</v>
      </c>
      <c r="AB313">
        <f ca="1">IF(AND(ISNUMBER('MPL ID'!$P$39),ISNUMBER('MPL ID'!$Q$39)),0,RANDBETWEEN(1,4))</f>
        <v>1</v>
      </c>
      <c r="AC313">
        <f ca="1">IF(AND(ISNUMBER('MPL ID'!$P$40),ISNUMBER('MPL ID'!$Q$40)),0,RANDBETWEEN(1,4))</f>
        <v>3</v>
      </c>
      <c r="AD313">
        <f ca="1">IF(AND(ISNUMBER('MPL ID'!$P$41),ISNUMBER('MPL ID'!$Q$41)),0,RANDBETWEEN(1,4))</f>
        <v>1</v>
      </c>
      <c r="AE313">
        <f ca="1">IF(AND(ISNUMBER('MPL ID'!$P$42),ISNUMBER('MPL ID'!$Q$42)),0,RANDBETWEEN(1,4))</f>
        <v>4</v>
      </c>
      <c r="AF313">
        <f ca="1">IF(AND(ISNUMBER('MPL ID'!$P$43),ISNUMBER('MPL ID'!$Q$43)),0,RANDBETWEEN(1,4))</f>
        <v>1</v>
      </c>
      <c r="AG313">
        <f ca="1">IF(AND(ISNUMBER('MPL ID'!$P$44),ISNUMBER('MPL ID'!$Q$44)),0,RANDBETWEEN(1,4))</f>
        <v>1</v>
      </c>
      <c r="AH313">
        <f ca="1">'MPL ID'!$BG$1+SUMPRODUCT(($B$1003:$AG$1003='MPL ID'!$BF$1)*(($B313:$AG313=1)+($B313:$AG313=2)))+SUMPRODUCT(($B$1004:$AG$1004='MPL ID'!$BF$1)*(($B313:$AG313=3)+($B313:$AG313=4)))</f>
        <v>11</v>
      </c>
      <c r="AI313">
        <f ca="1">'MPL ID'!$BG$2+SUMPRODUCT(($B$1003:$AG$1003='MPL ID'!$BF$2)*(($B313:$AG313=1)+($B313:$AG313=2)))+SUMPRODUCT(($B$1004:$AG$1004='MPL ID'!$BF$2)*(($B313:$AG313=3)+($B313:$AG313=4)))</f>
        <v>8</v>
      </c>
      <c r="AJ313">
        <f ca="1">'MPL ID'!$BG$3+SUMPRODUCT(($B$1003:$AG$1003='MPL ID'!$BF$3)*(($B313:$AG313=1)+($B313:$AG313=2)))+SUMPRODUCT(($B$1004:$AG$1004='MPL ID'!$BF$3)*(($B313:$AG313=3)+($B313:$AG313=4)))</f>
        <v>5</v>
      </c>
      <c r="AK313">
        <f ca="1">'MPL ID'!$BG$4+SUMPRODUCT(($B$1003:$AG$1003='MPL ID'!$BF$4)*(($B313:$AG313=1)+($B313:$AG313=2)))+SUMPRODUCT(($B$1004:$AG$1004='MPL ID'!$BF$4)*(($B313:$AG313=3)+($B313:$AG313=4)))</f>
        <v>9</v>
      </c>
      <c r="AL313">
        <f ca="1">'MPL ID'!$BG$5+SUMPRODUCT(($B$1003:$AG$1003='MPL ID'!$BF$5)*(($B313:$AG313=1)+($B313:$AG313=2)))+SUMPRODUCT(($B$1004:$AG$1004='MPL ID'!$BF$5)*(($B313:$AG313=3)+($B313:$AG313=4)))</f>
        <v>3</v>
      </c>
      <c r="AM313">
        <f ca="1">'MPL ID'!$BG$6+SUMPRODUCT(($B$1003:$AG$1003='MPL ID'!$BF$6)*(($B313:$AG313=1)+($B313:$AG313=2)))+SUMPRODUCT(($B$1004:$AG$1004='MPL ID'!$BF$6)*(($B313:$AG313=3)+($B313:$AG313=4)))</f>
        <v>13</v>
      </c>
      <c r="AN313">
        <f ca="1">'MPL ID'!$BG$7+SUMPRODUCT(($B$1003:$AG$1003='MPL ID'!$BF$7)*(($B313:$AG313=1)+($B313:$AG313=2)))+SUMPRODUCT(($B$1004:$AG$1004='MPL ID'!$BF$7)*(($B313:$AG313=3)+($B313:$AG313=4)))</f>
        <v>8</v>
      </c>
      <c r="AO313">
        <f ca="1">'MPL ID'!$BG$8+SUMPRODUCT(($B$1003:$AG$1003='MPL ID'!$BF$8)*(($B313:$AG313=1)+($B313:$AG313=2)))+SUMPRODUCT(($B$1004:$AG$1004='MPL ID'!$BF$8)*(($B313:$AG313=3)+($B313:$AG313=4)))</f>
        <v>4</v>
      </c>
      <c r="AP313">
        <f ca="1">'MPL ID'!$BG$9+SUMPRODUCT(($B$1003:$AG$1003='MPL ID'!$BF$9)*(($B313:$AG313=1)+($B313:$AG313=2)))+SUMPRODUCT(($B$1004:$AG$1004='MPL ID'!$BF$9)*(($B313:$AG313=3)+($B313:$AG313=4)))</f>
        <v>11</v>
      </c>
      <c r="AQ313">
        <f ca="1">'MPL ID'!$BH$1+SUMPRODUCT(($B$1003:$AG$1003='MPL ID'!$BF$1)*(2*($B313:$AG313=1)+($B313:$AG313=2)-2*($B313:$AG313=3)-($B313:$AG313=4)))-SUMPRODUCT(($B$1004:$AG$1004='MPL ID'!$BF$1)*(2*($B313:$AG313=1)+($B313:$AG313=2)-2*($B313:$AG313=3)-($B313:$AG313=4)))</f>
        <v>11</v>
      </c>
      <c r="AR313">
        <f ca="1">'MPL ID'!$BH$2+SUMPRODUCT(($B$1003:$AG$1003='MPL ID'!$BF$2)*(2*($B313:$AG313=1)+($B313:$AG313=2)-2*($B313:$AG313=3)-($B313:$AG313=4)))-SUMPRODUCT(($B$1004:$AG$1004='MPL ID'!$BF$2)*(2*($B313:$AG313=1)+($B313:$AG313=2)-2*($B313:$AG313=3)-($B313:$AG313=4)))</f>
        <v>-4</v>
      </c>
      <c r="AS313">
        <f ca="1">'MPL ID'!$BH$3+SUMPRODUCT(($B$1003:$AG$1003='MPL ID'!$BF$3)*(2*($B313:$AG313=1)+($B313:$AG313=2)-2*($B313:$AG313=3)-($B313:$AG313=4)))-SUMPRODUCT(($B$1004:$AG$1004='MPL ID'!$BF$3)*(2*($B313:$AG313=1)+($B313:$AG313=2)-2*($B313:$AG313=3)-($B313:$AG313=4)))</f>
        <v>-12</v>
      </c>
      <c r="AT313">
        <f ca="1">'MPL ID'!$BH$4+SUMPRODUCT(($B$1003:$AG$1003='MPL ID'!$BF$4)*(2*($B313:$AG313=1)+($B313:$AG313=2)-2*($B313:$AG313=3)-($B313:$AG313=4)))-SUMPRODUCT(($B$1004:$AG$1004='MPL ID'!$BF$4)*(2*($B313:$AG313=1)+($B313:$AG313=2)-2*($B313:$AG313=3)-($B313:$AG313=4)))</f>
        <v>3</v>
      </c>
      <c r="AU313">
        <f ca="1">'MPL ID'!$BH$5+SUMPRODUCT(($B$1003:$AG$1003='MPL ID'!$BF$5)*(2*($B313:$AG313=1)+($B313:$AG313=2)-2*($B313:$AG313=3)-($B313:$AG313=4)))-SUMPRODUCT(($B$1004:$AG$1004='MPL ID'!$BF$5)*(2*($B313:$AG313=1)+($B313:$AG313=2)-2*($B313:$AG313=3)-($B313:$AG313=4)))</f>
        <v>-17</v>
      </c>
      <c r="AV313">
        <f ca="1">'MPL ID'!$BH$6+SUMPRODUCT(($B$1003:$AG$1003='MPL ID'!$BF$6)*(2*($B313:$AG313=1)+($B313:$AG313=2)-2*($B313:$AG313=3)-($B313:$AG313=4)))-SUMPRODUCT(($B$1004:$AG$1004='MPL ID'!$BF$6)*(2*($B313:$AG313=1)+($B313:$AG313=2)-2*($B313:$AG313=3)-($B313:$AG313=4)))</f>
        <v>18</v>
      </c>
      <c r="AW313">
        <f ca="1">'MPL ID'!$BH$7+SUMPRODUCT(($B$1003:$AG$1003='MPL ID'!$BF$7)*(2*($B313:$AG313=1)+($B313:$AG313=2)-2*($B313:$AG313=3)-($B313:$AG313=4)))-SUMPRODUCT(($B$1004:$AG$1004='MPL ID'!$BF$7)*(2*($B313:$AG313=1)+($B313:$AG313=2)-2*($B313:$AG313=3)-($B313:$AG313=4)))</f>
        <v>4</v>
      </c>
      <c r="AX313">
        <f ca="1">'MPL ID'!$BH$8+SUMPRODUCT(($B$1003:$AG$1003='MPL ID'!$BF$8)*(2*($B313:$AG313=1)+($B313:$AG313=2)-2*($B313:$AG313=3)-($B313:$AG313=4)))-SUMPRODUCT(($B$1004:$AG$1004='MPL ID'!$BF$8)*(2*($B313:$AG313=1)+($B313:$AG313=2)-2*($B313:$AG313=3)-($B313:$AG313=4)))</f>
        <v>-14</v>
      </c>
      <c r="AY313">
        <f ca="1">'MPL ID'!$BH$9+SUMPRODUCT(($B$1003:$AG$1003='MPL ID'!$BF$9)*(2*($B313:$AG313=1)+($B313:$AG313=2)-2*($B313:$AG313=3)-($B313:$AG313=4)))-SUMPRODUCT(($B$1004:$AG$1004='MPL ID'!$BF$9)*(2*($B313:$AG313=1)+($B313:$AG313=2)-2*($B313:$AG313=3)-($B313:$AG313=4)))</f>
        <v>11</v>
      </c>
      <c r="AZ313">
        <f ca="1">SUMPRODUCT(--($AH313:$AP313=AH313),--($AQ313:$AY313=AQ313),'MPL ID'!$BG$13:$BO$13)+IF(AND($E313&gt;=3,$E313&lt;=4,AO313=AH313,AX313=AQ313),1,0)+IF(AND($G313&gt;=1,$G313&lt;=2,AJ313=AH313,AS313=AQ313),1,0)+IF(AND($L313&gt;=1,$L313&lt;=2,AM313=AH313,AV313=AQ313),1,0)+IF(AND($O313&gt;=1,$O313&lt;=2,AP313=AH313,AY313=AQ313),1,0)+IF(AND($R313&gt;=1,$R313&lt;=2,AI313=AH313,AR313=AQ313),1,0)+IF(AND($AA313&gt;=3,$AA313&lt;=4,AL313=AH313,AU313=AQ313),1,0)+IF(AND($AE313&gt;=3,$AE313&lt;=4,AK313=AH313,AT313=AQ313),1,0)</f>
        <v>0</v>
      </c>
      <c r="BA313">
        <f ca="1">SUMPRODUCT(--($AH313:$AP313=AI313),--($AQ313:$AY313=AR313),'MPL ID'!$BG$14:$BO$14)+IF(AND($F313&gt;=1,$F313&lt;=2,AP313=AI313,AY313=AR313),1,0)+IF(AND($H313&gt;=1,$H313&lt;=2,AN313=AI313,AW313=AR313),1,0)+IF(AND($J313&gt;=3,$J313&lt;=4,AL313=AI313,AU313=AR313),1,0)+IF(AND($M313&gt;=1,$M313&lt;=2,AO313=AI313,AX313=AR313),1,0)+IF(AND($R313&gt;=3,$R313&lt;=4,AH313=AI313,AQ313=AR313),1,0)+IF(AND($Y313&gt;=3,$Y313&lt;=4,AJ313=AI313,AS313=AR313),1,0)+IF(AND($AC313&gt;=1,$AC313&lt;=2,AK313=AI313,AT313=AR313),1,0)+IF(AND($AF313&gt;=3,$AF313&lt;=4,AM313=AI313,AV313=AR313),1,0)</f>
        <v>0</v>
      </c>
      <c r="BB313">
        <f ca="1">SUMPRODUCT(--($AH313:$AP313=AJ313),--($AQ313:$AY313=AS313),'MPL ID'!$BG$15:$BO$15)+IF(AND($C313&gt;=1,$C313&lt;=2,AK313=AJ313,AT313=AS313),1,0)+IF(AND($G313&gt;=3,$G313&lt;=4,AH313=AJ313,AQ313=AS313),1,0)+IF(AND($K313&gt;=1,$K313&lt;=2,AP313=AJ313,AY313=AS313),1,0)+IF(AND($N313&gt;=3,$N313&lt;=4,AL313=AJ313,AU313=AS313),1,0)+IF(AND($V313&gt;=1,$V313&lt;=2,AM313=AJ313,AV313=AS313),1,0)+IF(AND($Y313&gt;=1,$Y313&lt;=2,AI313=AJ313,AR313=AS313),1,0)+IF(AND($AB313&gt;=3,$AB313&lt;=4,AN313=AJ313,AW313=AS313),1,0)</f>
        <v>0</v>
      </c>
      <c r="BC313">
        <f ca="1">SUMPRODUCT(--($AH313:$AP313=AK313),--($AQ313:$AY313=AT313),'MPL ID'!$BG$16:$BO$16)+IF(AND($C313&gt;=3,$C313&lt;=4,AJ313=AK313,AS313=AT313),1,0)+IF(AND($I313&gt;=1,$I313&lt;=2,AP313=AK313,AY313=AT313),1,0)+IF(AND($P313&gt;=3,$P313&lt;=4,AO313=AK313,AX313=AT313),1,0)+IF(AND($T313&gt;=1,$T313&lt;=2,AN313=AK313,AW313=AT313),1,0)+IF(AND($W313&gt;=1,$W313&lt;=2,AL313=AK313,AU313=AT313),1,0)+IF(AND($AC313&gt;=3,$AC313&lt;=4,AI313=AK313,AR313=AT313),1,0)+IF(AND($AE313&gt;=1,$AE313&lt;=2,AH313=AK313,AQ313=AT313),1,0)</f>
        <v>0</v>
      </c>
      <c r="BD313">
        <f ca="1">SUMPRODUCT(--($AH313:$AP313=AL313),--($AQ313:$AY313=AU313),'MPL ID'!$BG$17:$BO$17)+IF(AND($B313&gt;=3,$B313&lt;=4,AN313=AL313,AW313=AU313),1,0)+IF(AND($D313&gt;=1,$D313&lt;=2,AM313=AL313,AV313=AU313),1,0)+IF(AND($J313&gt;=1,$J313&lt;=2,AI313=AL313,AR313=AU313),1,0)+IF(AND($N313&gt;=1,$N313&lt;=2,AJ313=AL313,AS313=AU313),1,0)+IF(AND($W313&gt;=3,$W313&lt;=4,AK313=AL313,AT313=AU313),1,0)+IF(AND($AA313&gt;=1,$AA313&lt;=2,AH313=AL313,AQ313=AU313),1,0)+IF(AND($AD313&gt;=3,$AD313&lt;=4,AO313=AL313,AX313=AU313),1,0)</f>
        <v>0</v>
      </c>
      <c r="BE313">
        <f ca="1">SUMPRODUCT(--($AH313:$AP313=AM313),--($AQ313:$AY313=AV313),'MPL ID'!$BG$18:$BO$18)+IF(AND($D313&gt;=3,$D313&lt;=4,AL313=AM313,AU313=AV313),1,0)+IF(AND($L313&gt;=3,$L313&lt;=4,AH313=AM313,AQ313=AV313),1,0)+IF(AND($Q313&gt;=3,$Q313&lt;=4,AN313=AM313,AW313=AV313),1,0)+IF(AND($S313&gt;=1,$S313&lt;=2,AP313=AM313,AY313=AV313),1,0)+IF(AND($V313&gt;=3,$V313&lt;=4,AJ313=AM313,AS313=AV313),1,0)+IF(AND($Z313&gt;=1,$Z313&lt;=2,AO313=AM313,AX313=AV313),1,0)+IF(AND($AF313&gt;=1,$AF313&lt;=2,AI313=AM313,AR313=AV313),1,0)</f>
        <v>0</v>
      </c>
      <c r="BF313">
        <f ca="1">SUMPRODUCT(--($AH313:$AP313=AN313),--($AQ313:$AY313=AW313),'MPL ID'!$BG$19:$BO$19)+IF(AND($B313&gt;=1,$B313&lt;=2,AL313=AN313,AU313=AW313),1,0)+IF(AND($H313&gt;=3,$H313&lt;=4,AI313=AN313,AR313=AW313),1,0)+IF(AND($Q313&gt;=1,$Q313&lt;=2,AM313=AN313,AV313=AW313),1,0)+IF(AND($T313&gt;=3,$T313&lt;=4,AK313=AN313,AT313=AW313),1,0)+IF(AND($X313&gt;=3,$X313&lt;=4,AO313=AN313,AX313=AW313),1,0)+IF(AND($AB313&gt;=1,$AB313&lt;=2,AJ313=AN313,AS313=AW313),1,0)+IF(AND($AG313&gt;=1,$AG313&lt;=2,AP313=AN313,AY313=AW313),1,0)</f>
        <v>0</v>
      </c>
      <c r="BG313">
        <f ca="1">SUMPRODUCT(--($AH313:$AP313=AO313),--($AQ313:$AY313=AX313),'MPL ID'!$BG$20:$BO$20)+IF(AND($E313&gt;=1,$E313&lt;=2,AH313=AO313,AQ313=AX313),1,0)+IF(AND($M313&gt;=3,$M313&lt;=4,AI313=AO313,AR313=AX313),1,0)+IF(AND($P313&gt;=1,$P313&lt;=2,AK313=AO313,AT313=AX313),1,0)+IF(AND($U313&gt;=1,$U313&lt;=2,AP313=AO313,AY313=AX313),1,0)+IF(AND($X313&gt;=1,$X313&lt;=2,AN313=AO313,AW313=AX313),1,0)+IF(AND($Z313&gt;=3,$Z313&lt;=4,AM313=AO313,AV313=AX313),1,0)+IF(AND($AD313&gt;=1,$AD313&lt;=2,AL313=AO313,AU313=AX313),1,0)</f>
        <v>0</v>
      </c>
      <c r="BH313">
        <f ca="1">SUMPRODUCT(--($AH313:$AP313=AP313),--($AQ313:$AY313=AY313),'MPL ID'!$BG$21:$BO$21)+IF(AND($F313&gt;=3,$F313&lt;=4,AI313=AP313,AR313=AY313),1,0)+IF(AND($I313&gt;=3,$I313&lt;=4,AK313=AP313,AT313=AY313),1,0)+IF(AND($K313&gt;=3,$K313&lt;=4,AJ313=AP313,AS313=AY313),1,0)+IF(AND($O313&gt;=3,$O313&lt;=4,AH313=AP313,AQ313=AY313),1,0)+IF(AND($S313&gt;=3,$S313&lt;=4,AM313=AP313,AV313=AY313),1,0)+IF(AND($U313&gt;=3,$U313&lt;=4,AO313=AP313,AX313=AY313),1,0)+IF(AND($AG313&gt;=3,$AG313&lt;=4,AN313=AP313,AW313=AY313),1,0)</f>
        <v>2</v>
      </c>
      <c r="BI313">
        <f t="shared" ca="1" si="36"/>
        <v>3</v>
      </c>
      <c r="BJ313">
        <f t="shared" ca="1" si="37"/>
        <v>6</v>
      </c>
      <c r="BK313">
        <f t="shared" ca="1" si="38"/>
        <v>7</v>
      </c>
      <c r="BL313">
        <f t="shared" ca="1" si="39"/>
        <v>4</v>
      </c>
      <c r="BM313">
        <f t="shared" ca="1" si="40"/>
        <v>9</v>
      </c>
      <c r="BN313">
        <f t="shared" ca="1" si="41"/>
        <v>1</v>
      </c>
      <c r="BO313">
        <f t="shared" ca="1" si="42"/>
        <v>5</v>
      </c>
      <c r="BP313">
        <f t="shared" ca="1" si="43"/>
        <v>8</v>
      </c>
      <c r="BQ313">
        <f t="shared" ca="1" si="44"/>
        <v>2</v>
      </c>
    </row>
    <row r="314" spans="1:69" x14ac:dyDescent="0.25">
      <c r="A314">
        <v>313</v>
      </c>
      <c r="B314">
        <f ca="1">IF(AND(ISNUMBER('MPL ID'!$P$25),ISNUMBER('MPL ID'!$Q$25)),0,RANDBETWEEN(1,4))</f>
        <v>0</v>
      </c>
      <c r="C314">
        <f ca="1">IF(AND(ISNUMBER('MPL ID'!$P$26),ISNUMBER('MPL ID'!$Q$26)),0,RANDBETWEEN(1,4))</f>
        <v>0</v>
      </c>
      <c r="D314">
        <f ca="1">IF(AND(ISNUMBER('MPL ID'!$P$28),ISNUMBER('MPL ID'!$Q$28)),0,RANDBETWEEN(1,4))</f>
        <v>0</v>
      </c>
      <c r="E314">
        <f ca="1">IF(AND(ISNUMBER('MPL ID'!$P$29),ISNUMBER('MPL ID'!$Q$29)),0,RANDBETWEEN(1,4))</f>
        <v>0</v>
      </c>
      <c r="F314">
        <f ca="1">IF(AND(ISNUMBER('MPL ID'!$P$30),ISNUMBER('MPL ID'!$Q$30)),0,RANDBETWEEN(1,4))</f>
        <v>0</v>
      </c>
      <c r="G314">
        <f ca="1">IF(AND(ISNUMBER('MPL ID'!$P$31),ISNUMBER('MPL ID'!$Q$31)),0,RANDBETWEEN(1,4))</f>
        <v>0</v>
      </c>
      <c r="H314">
        <f ca="1">IF(AND(ISNUMBER('MPL ID'!$P$32),ISNUMBER('MPL ID'!$Q$32)),0,RANDBETWEEN(1,4))</f>
        <v>0</v>
      </c>
      <c r="I314">
        <f ca="1">IF(AND(ISNUMBER('MPL ID'!$P$33),ISNUMBER('MPL ID'!$Q$33)),0,RANDBETWEEN(1,4))</f>
        <v>0</v>
      </c>
      <c r="J314">
        <f ca="1">IF(AND(ISNUMBER('MPL ID'!$D$36),ISNUMBER('MPL ID'!$E$36)),0,RANDBETWEEN(1,4))</f>
        <v>0</v>
      </c>
      <c r="K314">
        <f ca="1">IF(AND(ISNUMBER('MPL ID'!$D$37),ISNUMBER('MPL ID'!$E$37)),0,RANDBETWEEN(1,4))</f>
        <v>0</v>
      </c>
      <c r="L314">
        <f ca="1">IF(AND(ISNUMBER('MPL ID'!$D$39),ISNUMBER('MPL ID'!$E$39)),0,RANDBETWEEN(1,4))</f>
        <v>0</v>
      </c>
      <c r="M314">
        <f ca="1">IF(AND(ISNUMBER('MPL ID'!$D$40),ISNUMBER('MPL ID'!$E$40)),0,RANDBETWEEN(1,4))</f>
        <v>0</v>
      </c>
      <c r="N314">
        <f ca="1">IF(AND(ISNUMBER('MPL ID'!$D$41),ISNUMBER('MPL ID'!$E$41)),0,RANDBETWEEN(1,4))</f>
        <v>0</v>
      </c>
      <c r="O314">
        <f ca="1">IF(AND(ISNUMBER('MPL ID'!$D$42),ISNUMBER('MPL ID'!$E$42)),0,RANDBETWEEN(1,4))</f>
        <v>0</v>
      </c>
      <c r="P314">
        <f ca="1">IF(AND(ISNUMBER('MPL ID'!$D$43),ISNUMBER('MPL ID'!$E$43)),0,RANDBETWEEN(1,4))</f>
        <v>0</v>
      </c>
      <c r="Q314">
        <f ca="1">IF(AND(ISNUMBER('MPL ID'!$D$44),ISNUMBER('MPL ID'!$E$44)),0,RANDBETWEEN(1,4))</f>
        <v>0</v>
      </c>
      <c r="R314">
        <f ca="1">IF(AND(ISNUMBER('MPL ID'!$J$36),ISNUMBER('MPL ID'!$K$36)),0,RANDBETWEEN(1,4))</f>
        <v>0</v>
      </c>
      <c r="S314">
        <f ca="1">IF(AND(ISNUMBER('MPL ID'!$J$37),ISNUMBER('MPL ID'!$K$37)),0,RANDBETWEEN(1,4))</f>
        <v>0</v>
      </c>
      <c r="T314">
        <f ca="1">IF(AND(ISNUMBER('MPL ID'!$J$39),ISNUMBER('MPL ID'!$K$39)),0,RANDBETWEEN(1,4))</f>
        <v>0</v>
      </c>
      <c r="U314">
        <f ca="1">IF(AND(ISNUMBER('MPL ID'!$J$40),ISNUMBER('MPL ID'!$K$40)),0,RANDBETWEEN(1,4))</f>
        <v>0</v>
      </c>
      <c r="V314">
        <f ca="1">IF(AND(ISNUMBER('MPL ID'!$J$41),ISNUMBER('MPL ID'!$K$41)),0,RANDBETWEEN(1,4))</f>
        <v>0</v>
      </c>
      <c r="W314">
        <f ca="1">IF(AND(ISNUMBER('MPL ID'!$J$42),ISNUMBER('MPL ID'!$K$42)),0,RANDBETWEEN(1,4))</f>
        <v>3</v>
      </c>
      <c r="X314">
        <f ca="1">IF(AND(ISNUMBER('MPL ID'!$J$43),ISNUMBER('MPL ID'!$K$43)),0,RANDBETWEEN(1,4))</f>
        <v>4</v>
      </c>
      <c r="Y314">
        <f ca="1">IF(AND(ISNUMBER('MPL ID'!$J$44),ISNUMBER('MPL ID'!$K$44)),0,RANDBETWEEN(1,4))</f>
        <v>2</v>
      </c>
      <c r="Z314">
        <f ca="1">IF(AND(ISNUMBER('MPL ID'!$P$36),ISNUMBER('MPL ID'!$Q$36)),0,RANDBETWEEN(1,4))</f>
        <v>2</v>
      </c>
      <c r="AA314">
        <f ca="1">IF(AND(ISNUMBER('MPL ID'!$P$37),ISNUMBER('MPL ID'!$Q$37)),0,RANDBETWEEN(1,4))</f>
        <v>4</v>
      </c>
      <c r="AB314">
        <f ca="1">IF(AND(ISNUMBER('MPL ID'!$P$39),ISNUMBER('MPL ID'!$Q$39)),0,RANDBETWEEN(1,4))</f>
        <v>1</v>
      </c>
      <c r="AC314">
        <f ca="1">IF(AND(ISNUMBER('MPL ID'!$P$40),ISNUMBER('MPL ID'!$Q$40)),0,RANDBETWEEN(1,4))</f>
        <v>1</v>
      </c>
      <c r="AD314">
        <f ca="1">IF(AND(ISNUMBER('MPL ID'!$P$41),ISNUMBER('MPL ID'!$Q$41)),0,RANDBETWEEN(1,4))</f>
        <v>2</v>
      </c>
      <c r="AE314">
        <f ca="1">IF(AND(ISNUMBER('MPL ID'!$P$42),ISNUMBER('MPL ID'!$Q$42)),0,RANDBETWEEN(1,4))</f>
        <v>3</v>
      </c>
      <c r="AF314">
        <f ca="1">IF(AND(ISNUMBER('MPL ID'!$P$43),ISNUMBER('MPL ID'!$Q$43)),0,RANDBETWEEN(1,4))</f>
        <v>3</v>
      </c>
      <c r="AG314">
        <f ca="1">IF(AND(ISNUMBER('MPL ID'!$P$44),ISNUMBER('MPL ID'!$Q$44)),0,RANDBETWEEN(1,4))</f>
        <v>3</v>
      </c>
      <c r="AH314">
        <f ca="1">'MPL ID'!$BG$1+SUMPRODUCT(($B$1003:$AG$1003='MPL ID'!$BF$1)*(($B314:$AG314=1)+($B314:$AG314=2)))+SUMPRODUCT(($B$1004:$AG$1004='MPL ID'!$BF$1)*(($B314:$AG314=3)+($B314:$AG314=4)))</f>
        <v>11</v>
      </c>
      <c r="AI314">
        <f ca="1">'MPL ID'!$BG$2+SUMPRODUCT(($B$1003:$AG$1003='MPL ID'!$BF$2)*(($B314:$AG314=1)+($B314:$AG314=2)))+SUMPRODUCT(($B$1004:$AG$1004='MPL ID'!$BF$2)*(($B314:$AG314=3)+($B314:$AG314=4)))</f>
        <v>9</v>
      </c>
      <c r="AJ314">
        <f ca="1">'MPL ID'!$BG$3+SUMPRODUCT(($B$1003:$AG$1003='MPL ID'!$BF$3)*(($B314:$AG314=1)+($B314:$AG314=2)))+SUMPRODUCT(($B$1004:$AG$1004='MPL ID'!$BF$3)*(($B314:$AG314=3)+($B314:$AG314=4)))</f>
        <v>6</v>
      </c>
      <c r="AK314">
        <f ca="1">'MPL ID'!$BG$4+SUMPRODUCT(($B$1003:$AG$1003='MPL ID'!$BF$4)*(($B314:$AG314=1)+($B314:$AG314=2)))+SUMPRODUCT(($B$1004:$AG$1004='MPL ID'!$BF$4)*(($B314:$AG314=3)+($B314:$AG314=4)))</f>
        <v>7</v>
      </c>
      <c r="AL314">
        <f ca="1">'MPL ID'!$BG$5+SUMPRODUCT(($B$1003:$AG$1003='MPL ID'!$BF$5)*(($B314:$AG314=1)+($B314:$AG314=2)))+SUMPRODUCT(($B$1004:$AG$1004='MPL ID'!$BF$5)*(($B314:$AG314=3)+($B314:$AG314=4)))</f>
        <v>4</v>
      </c>
      <c r="AM314">
        <f ca="1">'MPL ID'!$BG$6+SUMPRODUCT(($B$1003:$AG$1003='MPL ID'!$BF$6)*(($B314:$AG314=1)+($B314:$AG314=2)))+SUMPRODUCT(($B$1004:$AG$1004='MPL ID'!$BF$6)*(($B314:$AG314=3)+($B314:$AG314=4)))</f>
        <v>12</v>
      </c>
      <c r="AN314">
        <f ca="1">'MPL ID'!$BG$7+SUMPRODUCT(($B$1003:$AG$1003='MPL ID'!$BF$7)*(($B314:$AG314=1)+($B314:$AG314=2)))+SUMPRODUCT(($B$1004:$AG$1004='MPL ID'!$BF$7)*(($B314:$AG314=3)+($B314:$AG314=4)))</f>
        <v>7</v>
      </c>
      <c r="AO314">
        <f ca="1">'MPL ID'!$BG$8+SUMPRODUCT(($B$1003:$AG$1003='MPL ID'!$BF$8)*(($B314:$AG314=1)+($B314:$AG314=2)))+SUMPRODUCT(($B$1004:$AG$1004='MPL ID'!$BF$8)*(($B314:$AG314=3)+($B314:$AG314=4)))</f>
        <v>4</v>
      </c>
      <c r="AP314">
        <f ca="1">'MPL ID'!$BG$9+SUMPRODUCT(($B$1003:$AG$1003='MPL ID'!$BF$9)*(($B314:$AG314=1)+($B314:$AG314=2)))+SUMPRODUCT(($B$1004:$AG$1004='MPL ID'!$BF$9)*(($B314:$AG314=3)+($B314:$AG314=4)))</f>
        <v>12</v>
      </c>
      <c r="AQ314">
        <f ca="1">'MPL ID'!$BH$1+SUMPRODUCT(($B$1003:$AG$1003='MPL ID'!$BF$1)*(2*($B314:$AG314=1)+($B314:$AG314=2)-2*($B314:$AG314=3)-($B314:$AG314=4)))-SUMPRODUCT(($B$1004:$AG$1004='MPL ID'!$BF$1)*(2*($B314:$AG314=1)+($B314:$AG314=2)-2*($B314:$AG314=3)-($B314:$AG314=4)))</f>
        <v>12</v>
      </c>
      <c r="AR314">
        <f ca="1">'MPL ID'!$BH$2+SUMPRODUCT(($B$1003:$AG$1003='MPL ID'!$BF$2)*(2*($B314:$AG314=1)+($B314:$AG314=2)-2*($B314:$AG314=3)-($B314:$AG314=4)))-SUMPRODUCT(($B$1004:$AG$1004='MPL ID'!$BF$2)*(2*($B314:$AG314=1)+($B314:$AG314=2)-2*($B314:$AG314=3)-($B314:$AG314=4)))</f>
        <v>1</v>
      </c>
      <c r="AS314">
        <f ca="1">'MPL ID'!$BH$3+SUMPRODUCT(($B$1003:$AG$1003='MPL ID'!$BF$3)*(2*($B314:$AG314=1)+($B314:$AG314=2)-2*($B314:$AG314=3)-($B314:$AG314=4)))-SUMPRODUCT(($B$1004:$AG$1004='MPL ID'!$BF$3)*(2*($B314:$AG314=1)+($B314:$AG314=2)-2*($B314:$AG314=3)-($B314:$AG314=4)))</f>
        <v>-9</v>
      </c>
      <c r="AT314">
        <f ca="1">'MPL ID'!$BH$4+SUMPRODUCT(($B$1003:$AG$1003='MPL ID'!$BF$4)*(2*($B314:$AG314=1)+($B314:$AG314=2)-2*($B314:$AG314=3)-($B314:$AG314=4)))-SUMPRODUCT(($B$1004:$AG$1004='MPL ID'!$BF$4)*(2*($B314:$AG314=1)+($B314:$AG314=2)-2*($B314:$AG314=3)-($B314:$AG314=4)))</f>
        <v>-6</v>
      </c>
      <c r="AU314">
        <f ca="1">'MPL ID'!$BH$5+SUMPRODUCT(($B$1003:$AG$1003='MPL ID'!$BF$5)*(2*($B314:$AG314=1)+($B314:$AG314=2)-2*($B314:$AG314=3)-($B314:$AG314=4)))-SUMPRODUCT(($B$1004:$AG$1004='MPL ID'!$BF$5)*(2*($B314:$AG314=1)+($B314:$AG314=2)-2*($B314:$AG314=3)-($B314:$AG314=4)))</f>
        <v>-12</v>
      </c>
      <c r="AV314">
        <f ca="1">'MPL ID'!$BH$6+SUMPRODUCT(($B$1003:$AG$1003='MPL ID'!$BF$6)*(2*($B314:$AG314=1)+($B314:$AG314=2)-2*($B314:$AG314=3)-($B314:$AG314=4)))-SUMPRODUCT(($B$1004:$AG$1004='MPL ID'!$BF$6)*(2*($B314:$AG314=1)+($B314:$AG314=2)-2*($B314:$AG314=3)-($B314:$AG314=4)))</f>
        <v>13</v>
      </c>
      <c r="AW314">
        <f ca="1">'MPL ID'!$BH$7+SUMPRODUCT(($B$1003:$AG$1003='MPL ID'!$BF$7)*(2*($B314:$AG314=1)+($B314:$AG314=2)-2*($B314:$AG314=3)-($B314:$AG314=4)))-SUMPRODUCT(($B$1004:$AG$1004='MPL ID'!$BF$7)*(2*($B314:$AG314=1)+($B314:$AG314=2)-2*($B314:$AG314=3)-($B314:$AG314=4)))</f>
        <v>-1</v>
      </c>
      <c r="AX314">
        <f ca="1">'MPL ID'!$BH$8+SUMPRODUCT(($B$1003:$AG$1003='MPL ID'!$BF$8)*(2*($B314:$AG314=1)+($B314:$AG314=2)-2*($B314:$AG314=3)-($B314:$AG314=4)))-SUMPRODUCT(($B$1004:$AG$1004='MPL ID'!$BF$8)*(2*($B314:$AG314=1)+($B314:$AG314=2)-2*($B314:$AG314=3)-($B314:$AG314=4)))</f>
        <v>-13</v>
      </c>
      <c r="AY314">
        <f ca="1">'MPL ID'!$BH$9+SUMPRODUCT(($B$1003:$AG$1003='MPL ID'!$BF$9)*(2*($B314:$AG314=1)+($B314:$AG314=2)-2*($B314:$AG314=3)-($B314:$AG314=4)))-SUMPRODUCT(($B$1004:$AG$1004='MPL ID'!$BF$9)*(2*($B314:$AG314=1)+($B314:$AG314=2)-2*($B314:$AG314=3)-($B314:$AG314=4)))</f>
        <v>15</v>
      </c>
      <c r="AZ314">
        <f ca="1">SUMPRODUCT(--($AH314:$AP314=AH314),--($AQ314:$AY314=AQ314),'MPL ID'!$BG$13:$BO$13)+IF(AND($E314&gt;=3,$E314&lt;=4,AO314=AH314,AX314=AQ314),1,0)+IF(AND($G314&gt;=1,$G314&lt;=2,AJ314=AH314,AS314=AQ314),1,0)+IF(AND($L314&gt;=1,$L314&lt;=2,AM314=AH314,AV314=AQ314),1,0)+IF(AND($O314&gt;=1,$O314&lt;=2,AP314=AH314,AY314=AQ314),1,0)+IF(AND($R314&gt;=1,$R314&lt;=2,AI314=AH314,AR314=AQ314),1,0)+IF(AND($AA314&gt;=3,$AA314&lt;=4,AL314=AH314,AU314=AQ314),1,0)+IF(AND($AE314&gt;=3,$AE314&lt;=4,AK314=AH314,AT314=AQ314),1,0)</f>
        <v>0</v>
      </c>
      <c r="BA314">
        <f ca="1">SUMPRODUCT(--($AH314:$AP314=AI314),--($AQ314:$AY314=AR314),'MPL ID'!$BG$14:$BO$14)+IF(AND($F314&gt;=1,$F314&lt;=2,AP314=AI314,AY314=AR314),1,0)+IF(AND($H314&gt;=1,$H314&lt;=2,AN314=AI314,AW314=AR314),1,0)+IF(AND($J314&gt;=3,$J314&lt;=4,AL314=AI314,AU314=AR314),1,0)+IF(AND($M314&gt;=1,$M314&lt;=2,AO314=AI314,AX314=AR314),1,0)+IF(AND($R314&gt;=3,$R314&lt;=4,AH314=AI314,AQ314=AR314),1,0)+IF(AND($Y314&gt;=3,$Y314&lt;=4,AJ314=AI314,AS314=AR314),1,0)+IF(AND($AC314&gt;=1,$AC314&lt;=2,AK314=AI314,AT314=AR314),1,0)+IF(AND($AF314&gt;=3,$AF314&lt;=4,AM314=AI314,AV314=AR314),1,0)</f>
        <v>0</v>
      </c>
      <c r="BB314">
        <f ca="1">SUMPRODUCT(--($AH314:$AP314=AJ314),--($AQ314:$AY314=AS314),'MPL ID'!$BG$15:$BO$15)+IF(AND($C314&gt;=1,$C314&lt;=2,AK314=AJ314,AT314=AS314),1,0)+IF(AND($G314&gt;=3,$G314&lt;=4,AH314=AJ314,AQ314=AS314),1,0)+IF(AND($K314&gt;=1,$K314&lt;=2,AP314=AJ314,AY314=AS314),1,0)+IF(AND($N314&gt;=3,$N314&lt;=4,AL314=AJ314,AU314=AS314),1,0)+IF(AND($V314&gt;=1,$V314&lt;=2,AM314=AJ314,AV314=AS314),1,0)+IF(AND($Y314&gt;=1,$Y314&lt;=2,AI314=AJ314,AR314=AS314),1,0)+IF(AND($AB314&gt;=3,$AB314&lt;=4,AN314=AJ314,AW314=AS314),1,0)</f>
        <v>0</v>
      </c>
      <c r="BC314">
        <f ca="1">SUMPRODUCT(--($AH314:$AP314=AK314),--($AQ314:$AY314=AT314),'MPL ID'!$BG$16:$BO$16)+IF(AND($C314&gt;=3,$C314&lt;=4,AJ314=AK314,AS314=AT314),1,0)+IF(AND($I314&gt;=1,$I314&lt;=2,AP314=AK314,AY314=AT314),1,0)+IF(AND($P314&gt;=3,$P314&lt;=4,AO314=AK314,AX314=AT314),1,0)+IF(AND($T314&gt;=1,$T314&lt;=2,AN314=AK314,AW314=AT314),1,0)+IF(AND($W314&gt;=1,$W314&lt;=2,AL314=AK314,AU314=AT314),1,0)+IF(AND($AC314&gt;=3,$AC314&lt;=4,AI314=AK314,AR314=AT314),1,0)+IF(AND($AE314&gt;=1,$AE314&lt;=2,AH314=AK314,AQ314=AT314),1,0)</f>
        <v>0</v>
      </c>
      <c r="BD314">
        <f ca="1">SUMPRODUCT(--($AH314:$AP314=AL314),--($AQ314:$AY314=AU314),'MPL ID'!$BG$17:$BO$17)+IF(AND($B314&gt;=3,$B314&lt;=4,AN314=AL314,AW314=AU314),1,0)+IF(AND($D314&gt;=1,$D314&lt;=2,AM314=AL314,AV314=AU314),1,0)+IF(AND($J314&gt;=1,$J314&lt;=2,AI314=AL314,AR314=AU314),1,0)+IF(AND($N314&gt;=1,$N314&lt;=2,AJ314=AL314,AS314=AU314),1,0)+IF(AND($W314&gt;=3,$W314&lt;=4,AK314=AL314,AT314=AU314),1,0)+IF(AND($AA314&gt;=1,$AA314&lt;=2,AH314=AL314,AQ314=AU314),1,0)+IF(AND($AD314&gt;=3,$AD314&lt;=4,AO314=AL314,AX314=AU314),1,0)</f>
        <v>0</v>
      </c>
      <c r="BE314">
        <f ca="1">SUMPRODUCT(--($AH314:$AP314=AM314),--($AQ314:$AY314=AV314),'MPL ID'!$BG$18:$BO$18)+IF(AND($D314&gt;=3,$D314&lt;=4,AL314=AM314,AU314=AV314),1,0)+IF(AND($L314&gt;=3,$L314&lt;=4,AH314=AM314,AQ314=AV314),1,0)+IF(AND($Q314&gt;=3,$Q314&lt;=4,AN314=AM314,AW314=AV314),1,0)+IF(AND($S314&gt;=1,$S314&lt;=2,AP314=AM314,AY314=AV314),1,0)+IF(AND($V314&gt;=3,$V314&lt;=4,AJ314=AM314,AS314=AV314),1,0)+IF(AND($Z314&gt;=1,$Z314&lt;=2,AO314=AM314,AX314=AV314),1,0)+IF(AND($AF314&gt;=1,$AF314&lt;=2,AI314=AM314,AR314=AV314),1,0)</f>
        <v>0</v>
      </c>
      <c r="BF314">
        <f ca="1">SUMPRODUCT(--($AH314:$AP314=AN314),--($AQ314:$AY314=AW314),'MPL ID'!$BG$19:$BO$19)+IF(AND($B314&gt;=1,$B314&lt;=2,AL314=AN314,AU314=AW314),1,0)+IF(AND($H314&gt;=3,$H314&lt;=4,AI314=AN314,AR314=AW314),1,0)+IF(AND($Q314&gt;=1,$Q314&lt;=2,AM314=AN314,AV314=AW314),1,0)+IF(AND($T314&gt;=3,$T314&lt;=4,AK314=AN314,AT314=AW314),1,0)+IF(AND($X314&gt;=3,$X314&lt;=4,AO314=AN314,AX314=AW314),1,0)+IF(AND($AB314&gt;=1,$AB314&lt;=2,AJ314=AN314,AS314=AW314),1,0)+IF(AND($AG314&gt;=1,$AG314&lt;=2,AP314=AN314,AY314=AW314),1,0)</f>
        <v>0</v>
      </c>
      <c r="BG314">
        <f ca="1">SUMPRODUCT(--($AH314:$AP314=AO314),--($AQ314:$AY314=AX314),'MPL ID'!$BG$20:$BO$20)+IF(AND($E314&gt;=1,$E314&lt;=2,AH314=AO314,AQ314=AX314),1,0)+IF(AND($M314&gt;=3,$M314&lt;=4,AI314=AO314,AR314=AX314),1,0)+IF(AND($P314&gt;=1,$P314&lt;=2,AK314=AO314,AT314=AX314),1,0)+IF(AND($U314&gt;=1,$U314&lt;=2,AP314=AO314,AY314=AX314),1,0)+IF(AND($X314&gt;=1,$X314&lt;=2,AN314=AO314,AW314=AX314),1,0)+IF(AND($Z314&gt;=3,$Z314&lt;=4,AM314=AO314,AV314=AX314),1,0)+IF(AND($AD314&gt;=1,$AD314&lt;=2,AL314=AO314,AU314=AX314),1,0)</f>
        <v>0</v>
      </c>
      <c r="BH314">
        <f ca="1">SUMPRODUCT(--($AH314:$AP314=AP314),--($AQ314:$AY314=AY314),'MPL ID'!$BG$21:$BO$21)+IF(AND($F314&gt;=3,$F314&lt;=4,AI314=AP314,AR314=AY314),1,0)+IF(AND($I314&gt;=3,$I314&lt;=4,AK314=AP314,AT314=AY314),1,0)+IF(AND($K314&gt;=3,$K314&lt;=4,AJ314=AP314,AS314=AY314),1,0)+IF(AND($O314&gt;=3,$O314&lt;=4,AH314=AP314,AQ314=AY314),1,0)+IF(AND($S314&gt;=3,$S314&lt;=4,AM314=AP314,AV314=AY314),1,0)+IF(AND($U314&gt;=3,$U314&lt;=4,AO314=AP314,AX314=AY314),1,0)+IF(AND($AG314&gt;=3,$AG314&lt;=4,AN314=AP314,AW314=AY314),1,0)</f>
        <v>0</v>
      </c>
      <c r="BI314">
        <f t="shared" ca="1" si="36"/>
        <v>3</v>
      </c>
      <c r="BJ314">
        <f t="shared" ca="1" si="37"/>
        <v>4</v>
      </c>
      <c r="BK314">
        <f t="shared" ca="1" si="38"/>
        <v>7</v>
      </c>
      <c r="BL314">
        <f t="shared" ca="1" si="39"/>
        <v>6</v>
      </c>
      <c r="BM314">
        <f t="shared" ca="1" si="40"/>
        <v>8</v>
      </c>
      <c r="BN314">
        <f t="shared" ca="1" si="41"/>
        <v>2</v>
      </c>
      <c r="BO314">
        <f t="shared" ca="1" si="42"/>
        <v>5</v>
      </c>
      <c r="BP314">
        <f t="shared" ca="1" si="43"/>
        <v>9</v>
      </c>
      <c r="BQ314">
        <f t="shared" ca="1" si="44"/>
        <v>1</v>
      </c>
    </row>
    <row r="315" spans="1:69" x14ac:dyDescent="0.25">
      <c r="A315">
        <v>314</v>
      </c>
      <c r="B315">
        <f ca="1">IF(AND(ISNUMBER('MPL ID'!$P$25),ISNUMBER('MPL ID'!$Q$25)),0,RANDBETWEEN(1,4))</f>
        <v>0</v>
      </c>
      <c r="C315">
        <f ca="1">IF(AND(ISNUMBER('MPL ID'!$P$26),ISNUMBER('MPL ID'!$Q$26)),0,RANDBETWEEN(1,4))</f>
        <v>0</v>
      </c>
      <c r="D315">
        <f ca="1">IF(AND(ISNUMBER('MPL ID'!$P$28),ISNUMBER('MPL ID'!$Q$28)),0,RANDBETWEEN(1,4))</f>
        <v>0</v>
      </c>
      <c r="E315">
        <f ca="1">IF(AND(ISNUMBER('MPL ID'!$P$29),ISNUMBER('MPL ID'!$Q$29)),0,RANDBETWEEN(1,4))</f>
        <v>0</v>
      </c>
      <c r="F315">
        <f ca="1">IF(AND(ISNUMBER('MPL ID'!$P$30),ISNUMBER('MPL ID'!$Q$30)),0,RANDBETWEEN(1,4))</f>
        <v>0</v>
      </c>
      <c r="G315">
        <f ca="1">IF(AND(ISNUMBER('MPL ID'!$P$31),ISNUMBER('MPL ID'!$Q$31)),0,RANDBETWEEN(1,4))</f>
        <v>0</v>
      </c>
      <c r="H315">
        <f ca="1">IF(AND(ISNUMBER('MPL ID'!$P$32),ISNUMBER('MPL ID'!$Q$32)),0,RANDBETWEEN(1,4))</f>
        <v>0</v>
      </c>
      <c r="I315">
        <f ca="1">IF(AND(ISNUMBER('MPL ID'!$P$33),ISNUMBER('MPL ID'!$Q$33)),0,RANDBETWEEN(1,4))</f>
        <v>0</v>
      </c>
      <c r="J315">
        <f ca="1">IF(AND(ISNUMBER('MPL ID'!$D$36),ISNUMBER('MPL ID'!$E$36)),0,RANDBETWEEN(1,4))</f>
        <v>0</v>
      </c>
      <c r="K315">
        <f ca="1">IF(AND(ISNUMBER('MPL ID'!$D$37),ISNUMBER('MPL ID'!$E$37)),0,RANDBETWEEN(1,4))</f>
        <v>0</v>
      </c>
      <c r="L315">
        <f ca="1">IF(AND(ISNUMBER('MPL ID'!$D$39),ISNUMBER('MPL ID'!$E$39)),0,RANDBETWEEN(1,4))</f>
        <v>0</v>
      </c>
      <c r="M315">
        <f ca="1">IF(AND(ISNUMBER('MPL ID'!$D$40),ISNUMBER('MPL ID'!$E$40)),0,RANDBETWEEN(1,4))</f>
        <v>0</v>
      </c>
      <c r="N315">
        <f ca="1">IF(AND(ISNUMBER('MPL ID'!$D$41),ISNUMBER('MPL ID'!$E$41)),0,RANDBETWEEN(1,4))</f>
        <v>0</v>
      </c>
      <c r="O315">
        <f ca="1">IF(AND(ISNUMBER('MPL ID'!$D$42),ISNUMBER('MPL ID'!$E$42)),0,RANDBETWEEN(1,4))</f>
        <v>0</v>
      </c>
      <c r="P315">
        <f ca="1">IF(AND(ISNUMBER('MPL ID'!$D$43),ISNUMBER('MPL ID'!$E$43)),0,RANDBETWEEN(1,4))</f>
        <v>0</v>
      </c>
      <c r="Q315">
        <f ca="1">IF(AND(ISNUMBER('MPL ID'!$D$44),ISNUMBER('MPL ID'!$E$44)),0,RANDBETWEEN(1,4))</f>
        <v>0</v>
      </c>
      <c r="R315">
        <f ca="1">IF(AND(ISNUMBER('MPL ID'!$J$36),ISNUMBER('MPL ID'!$K$36)),0,RANDBETWEEN(1,4))</f>
        <v>0</v>
      </c>
      <c r="S315">
        <f ca="1">IF(AND(ISNUMBER('MPL ID'!$J$37),ISNUMBER('MPL ID'!$K$37)),0,RANDBETWEEN(1,4))</f>
        <v>0</v>
      </c>
      <c r="T315">
        <f ca="1">IF(AND(ISNUMBER('MPL ID'!$J$39),ISNUMBER('MPL ID'!$K$39)),0,RANDBETWEEN(1,4))</f>
        <v>0</v>
      </c>
      <c r="U315">
        <f ca="1">IF(AND(ISNUMBER('MPL ID'!$J$40),ISNUMBER('MPL ID'!$K$40)),0,RANDBETWEEN(1,4))</f>
        <v>0</v>
      </c>
      <c r="V315">
        <f ca="1">IF(AND(ISNUMBER('MPL ID'!$J$41),ISNUMBER('MPL ID'!$K$41)),0,RANDBETWEEN(1,4))</f>
        <v>0</v>
      </c>
      <c r="W315">
        <f ca="1">IF(AND(ISNUMBER('MPL ID'!$J$42),ISNUMBER('MPL ID'!$K$42)),0,RANDBETWEEN(1,4))</f>
        <v>3</v>
      </c>
      <c r="X315">
        <f ca="1">IF(AND(ISNUMBER('MPL ID'!$J$43),ISNUMBER('MPL ID'!$K$43)),0,RANDBETWEEN(1,4))</f>
        <v>2</v>
      </c>
      <c r="Y315">
        <f ca="1">IF(AND(ISNUMBER('MPL ID'!$J$44),ISNUMBER('MPL ID'!$K$44)),0,RANDBETWEEN(1,4))</f>
        <v>3</v>
      </c>
      <c r="Z315">
        <f ca="1">IF(AND(ISNUMBER('MPL ID'!$P$36),ISNUMBER('MPL ID'!$Q$36)),0,RANDBETWEEN(1,4))</f>
        <v>4</v>
      </c>
      <c r="AA315">
        <f ca="1">IF(AND(ISNUMBER('MPL ID'!$P$37),ISNUMBER('MPL ID'!$Q$37)),0,RANDBETWEEN(1,4))</f>
        <v>4</v>
      </c>
      <c r="AB315">
        <f ca="1">IF(AND(ISNUMBER('MPL ID'!$P$39),ISNUMBER('MPL ID'!$Q$39)),0,RANDBETWEEN(1,4))</f>
        <v>1</v>
      </c>
      <c r="AC315">
        <f ca="1">IF(AND(ISNUMBER('MPL ID'!$P$40),ISNUMBER('MPL ID'!$Q$40)),0,RANDBETWEEN(1,4))</f>
        <v>2</v>
      </c>
      <c r="AD315">
        <f ca="1">IF(AND(ISNUMBER('MPL ID'!$P$41),ISNUMBER('MPL ID'!$Q$41)),0,RANDBETWEEN(1,4))</f>
        <v>2</v>
      </c>
      <c r="AE315">
        <f ca="1">IF(AND(ISNUMBER('MPL ID'!$P$42),ISNUMBER('MPL ID'!$Q$42)),0,RANDBETWEEN(1,4))</f>
        <v>4</v>
      </c>
      <c r="AF315">
        <f ca="1">IF(AND(ISNUMBER('MPL ID'!$P$43),ISNUMBER('MPL ID'!$Q$43)),0,RANDBETWEEN(1,4))</f>
        <v>1</v>
      </c>
      <c r="AG315">
        <f ca="1">IF(AND(ISNUMBER('MPL ID'!$P$44),ISNUMBER('MPL ID'!$Q$44)),0,RANDBETWEEN(1,4))</f>
        <v>1</v>
      </c>
      <c r="AH315">
        <f ca="1">'MPL ID'!$BG$1+SUMPRODUCT(($B$1003:$AG$1003='MPL ID'!$BF$1)*(($B315:$AG315=1)+($B315:$AG315=2)))+SUMPRODUCT(($B$1004:$AG$1004='MPL ID'!$BF$1)*(($B315:$AG315=3)+($B315:$AG315=4)))</f>
        <v>11</v>
      </c>
      <c r="AI315">
        <f ca="1">'MPL ID'!$BG$2+SUMPRODUCT(($B$1003:$AG$1003='MPL ID'!$BF$2)*(($B315:$AG315=1)+($B315:$AG315=2)))+SUMPRODUCT(($B$1004:$AG$1004='MPL ID'!$BF$2)*(($B315:$AG315=3)+($B315:$AG315=4)))</f>
        <v>9</v>
      </c>
      <c r="AJ315">
        <f ca="1">'MPL ID'!$BG$3+SUMPRODUCT(($B$1003:$AG$1003='MPL ID'!$BF$3)*(($B315:$AG315=1)+($B315:$AG315=2)))+SUMPRODUCT(($B$1004:$AG$1004='MPL ID'!$BF$3)*(($B315:$AG315=3)+($B315:$AG315=4)))</f>
        <v>5</v>
      </c>
      <c r="AK315">
        <f ca="1">'MPL ID'!$BG$4+SUMPRODUCT(($B$1003:$AG$1003='MPL ID'!$BF$4)*(($B315:$AG315=1)+($B315:$AG315=2)))+SUMPRODUCT(($B$1004:$AG$1004='MPL ID'!$BF$4)*(($B315:$AG315=3)+($B315:$AG315=4)))</f>
        <v>7</v>
      </c>
      <c r="AL315">
        <f ca="1">'MPL ID'!$BG$5+SUMPRODUCT(($B$1003:$AG$1003='MPL ID'!$BF$5)*(($B315:$AG315=1)+($B315:$AG315=2)))+SUMPRODUCT(($B$1004:$AG$1004='MPL ID'!$BF$5)*(($B315:$AG315=3)+($B315:$AG315=4)))</f>
        <v>4</v>
      </c>
      <c r="AM315">
        <f ca="1">'MPL ID'!$BG$6+SUMPRODUCT(($B$1003:$AG$1003='MPL ID'!$BF$6)*(($B315:$AG315=1)+($B315:$AG315=2)))+SUMPRODUCT(($B$1004:$AG$1004='MPL ID'!$BF$6)*(($B315:$AG315=3)+($B315:$AG315=4)))</f>
        <v>12</v>
      </c>
      <c r="AN315">
        <f ca="1">'MPL ID'!$BG$7+SUMPRODUCT(($B$1003:$AG$1003='MPL ID'!$BF$7)*(($B315:$AG315=1)+($B315:$AG315=2)))+SUMPRODUCT(($B$1004:$AG$1004='MPL ID'!$BF$7)*(($B315:$AG315=3)+($B315:$AG315=4)))</f>
        <v>7</v>
      </c>
      <c r="AO315">
        <f ca="1">'MPL ID'!$BG$8+SUMPRODUCT(($B$1003:$AG$1003='MPL ID'!$BF$8)*(($B315:$AG315=1)+($B315:$AG315=2)))+SUMPRODUCT(($B$1004:$AG$1004='MPL ID'!$BF$8)*(($B315:$AG315=3)+($B315:$AG315=4)))</f>
        <v>6</v>
      </c>
      <c r="AP315">
        <f ca="1">'MPL ID'!$BG$9+SUMPRODUCT(($B$1003:$AG$1003='MPL ID'!$BF$9)*(($B315:$AG315=1)+($B315:$AG315=2)))+SUMPRODUCT(($B$1004:$AG$1004='MPL ID'!$BF$9)*(($B315:$AG315=3)+($B315:$AG315=4)))</f>
        <v>11</v>
      </c>
      <c r="AQ315">
        <f ca="1">'MPL ID'!$BH$1+SUMPRODUCT(($B$1003:$AG$1003='MPL ID'!$BF$1)*(2*($B315:$AG315=1)+($B315:$AG315=2)-2*($B315:$AG315=3)-($B315:$AG315=4)))-SUMPRODUCT(($B$1004:$AG$1004='MPL ID'!$BF$1)*(2*($B315:$AG315=1)+($B315:$AG315=2)-2*($B315:$AG315=3)-($B315:$AG315=4)))</f>
        <v>11</v>
      </c>
      <c r="AR315">
        <f ca="1">'MPL ID'!$BH$2+SUMPRODUCT(($B$1003:$AG$1003='MPL ID'!$BF$2)*(2*($B315:$AG315=1)+($B315:$AG315=2)-2*($B315:$AG315=3)-($B315:$AG315=4)))-SUMPRODUCT(($B$1004:$AG$1004='MPL ID'!$BF$2)*(2*($B315:$AG315=1)+($B315:$AG315=2)-2*($B315:$AG315=3)-($B315:$AG315=4)))</f>
        <v>-1</v>
      </c>
      <c r="AS315">
        <f ca="1">'MPL ID'!$BH$3+SUMPRODUCT(($B$1003:$AG$1003='MPL ID'!$BF$3)*(2*($B315:$AG315=1)+($B315:$AG315=2)-2*($B315:$AG315=3)-($B315:$AG315=4)))-SUMPRODUCT(($B$1004:$AG$1004='MPL ID'!$BF$3)*(2*($B315:$AG315=1)+($B315:$AG315=2)-2*($B315:$AG315=3)-($B315:$AG315=4)))</f>
        <v>-12</v>
      </c>
      <c r="AT315">
        <f ca="1">'MPL ID'!$BH$4+SUMPRODUCT(($B$1003:$AG$1003='MPL ID'!$BF$4)*(2*($B315:$AG315=1)+($B315:$AG315=2)-2*($B315:$AG315=3)-($B315:$AG315=4)))-SUMPRODUCT(($B$1004:$AG$1004='MPL ID'!$BF$4)*(2*($B315:$AG315=1)+($B315:$AG315=2)-2*($B315:$AG315=3)-($B315:$AG315=4)))</f>
        <v>-4</v>
      </c>
      <c r="AU315">
        <f ca="1">'MPL ID'!$BH$5+SUMPRODUCT(($B$1003:$AG$1003='MPL ID'!$BF$5)*(2*($B315:$AG315=1)+($B315:$AG315=2)-2*($B315:$AG315=3)-($B315:$AG315=4)))-SUMPRODUCT(($B$1004:$AG$1004='MPL ID'!$BF$5)*(2*($B315:$AG315=1)+($B315:$AG315=2)-2*($B315:$AG315=3)-($B315:$AG315=4)))</f>
        <v>-12</v>
      </c>
      <c r="AV315">
        <f ca="1">'MPL ID'!$BH$6+SUMPRODUCT(($B$1003:$AG$1003='MPL ID'!$BF$6)*(2*($B315:$AG315=1)+($B315:$AG315=2)-2*($B315:$AG315=3)-($B315:$AG315=4)))-SUMPRODUCT(($B$1004:$AG$1004='MPL ID'!$BF$6)*(2*($B315:$AG315=1)+($B315:$AG315=2)-2*($B315:$AG315=3)-($B315:$AG315=4)))</f>
        <v>15</v>
      </c>
      <c r="AW315">
        <f ca="1">'MPL ID'!$BH$7+SUMPRODUCT(($B$1003:$AG$1003='MPL ID'!$BF$7)*(2*($B315:$AG315=1)+($B315:$AG315=2)-2*($B315:$AG315=3)-($B315:$AG315=4)))-SUMPRODUCT(($B$1004:$AG$1004='MPL ID'!$BF$7)*(2*($B315:$AG315=1)+($B315:$AG315=2)-2*($B315:$AG315=3)-($B315:$AG315=4)))</f>
        <v>1</v>
      </c>
      <c r="AX315">
        <f ca="1">'MPL ID'!$BH$8+SUMPRODUCT(($B$1003:$AG$1003='MPL ID'!$BF$8)*(2*($B315:$AG315=1)+($B315:$AG315=2)-2*($B315:$AG315=3)-($B315:$AG315=4)))-SUMPRODUCT(($B$1004:$AG$1004='MPL ID'!$BF$8)*(2*($B315:$AG315=1)+($B315:$AG315=2)-2*($B315:$AG315=3)-($B315:$AG315=4)))</f>
        <v>-9</v>
      </c>
      <c r="AY315">
        <f ca="1">'MPL ID'!$BH$9+SUMPRODUCT(($B$1003:$AG$1003='MPL ID'!$BF$9)*(2*($B315:$AG315=1)+($B315:$AG315=2)-2*($B315:$AG315=3)-($B315:$AG315=4)))-SUMPRODUCT(($B$1004:$AG$1004='MPL ID'!$BF$9)*(2*($B315:$AG315=1)+($B315:$AG315=2)-2*($B315:$AG315=3)-($B315:$AG315=4)))</f>
        <v>11</v>
      </c>
      <c r="AZ315">
        <f ca="1">SUMPRODUCT(--($AH315:$AP315=AH315),--($AQ315:$AY315=AQ315),'MPL ID'!$BG$13:$BO$13)+IF(AND($E315&gt;=3,$E315&lt;=4,AO315=AH315,AX315=AQ315),1,0)+IF(AND($G315&gt;=1,$G315&lt;=2,AJ315=AH315,AS315=AQ315),1,0)+IF(AND($L315&gt;=1,$L315&lt;=2,AM315=AH315,AV315=AQ315),1,0)+IF(AND($O315&gt;=1,$O315&lt;=2,AP315=AH315,AY315=AQ315),1,0)+IF(AND($R315&gt;=1,$R315&lt;=2,AI315=AH315,AR315=AQ315),1,0)+IF(AND($AA315&gt;=3,$AA315&lt;=4,AL315=AH315,AU315=AQ315),1,0)+IF(AND($AE315&gt;=3,$AE315&lt;=4,AK315=AH315,AT315=AQ315),1,0)</f>
        <v>0</v>
      </c>
      <c r="BA315">
        <f ca="1">SUMPRODUCT(--($AH315:$AP315=AI315),--($AQ315:$AY315=AR315),'MPL ID'!$BG$14:$BO$14)+IF(AND($F315&gt;=1,$F315&lt;=2,AP315=AI315,AY315=AR315),1,0)+IF(AND($H315&gt;=1,$H315&lt;=2,AN315=AI315,AW315=AR315),1,0)+IF(AND($J315&gt;=3,$J315&lt;=4,AL315=AI315,AU315=AR315),1,0)+IF(AND($M315&gt;=1,$M315&lt;=2,AO315=AI315,AX315=AR315),1,0)+IF(AND($R315&gt;=3,$R315&lt;=4,AH315=AI315,AQ315=AR315),1,0)+IF(AND($Y315&gt;=3,$Y315&lt;=4,AJ315=AI315,AS315=AR315),1,0)+IF(AND($AC315&gt;=1,$AC315&lt;=2,AK315=AI315,AT315=AR315),1,0)+IF(AND($AF315&gt;=3,$AF315&lt;=4,AM315=AI315,AV315=AR315),1,0)</f>
        <v>0</v>
      </c>
      <c r="BB315">
        <f ca="1">SUMPRODUCT(--($AH315:$AP315=AJ315),--($AQ315:$AY315=AS315),'MPL ID'!$BG$15:$BO$15)+IF(AND($C315&gt;=1,$C315&lt;=2,AK315=AJ315,AT315=AS315),1,0)+IF(AND($G315&gt;=3,$G315&lt;=4,AH315=AJ315,AQ315=AS315),1,0)+IF(AND($K315&gt;=1,$K315&lt;=2,AP315=AJ315,AY315=AS315),1,0)+IF(AND($N315&gt;=3,$N315&lt;=4,AL315=AJ315,AU315=AS315),1,0)+IF(AND($V315&gt;=1,$V315&lt;=2,AM315=AJ315,AV315=AS315),1,0)+IF(AND($Y315&gt;=1,$Y315&lt;=2,AI315=AJ315,AR315=AS315),1,0)+IF(AND($AB315&gt;=3,$AB315&lt;=4,AN315=AJ315,AW315=AS315),1,0)</f>
        <v>0</v>
      </c>
      <c r="BC315">
        <f ca="1">SUMPRODUCT(--($AH315:$AP315=AK315),--($AQ315:$AY315=AT315),'MPL ID'!$BG$16:$BO$16)+IF(AND($C315&gt;=3,$C315&lt;=4,AJ315=AK315,AS315=AT315),1,0)+IF(AND($I315&gt;=1,$I315&lt;=2,AP315=AK315,AY315=AT315),1,0)+IF(AND($P315&gt;=3,$P315&lt;=4,AO315=AK315,AX315=AT315),1,0)+IF(AND($T315&gt;=1,$T315&lt;=2,AN315=AK315,AW315=AT315),1,0)+IF(AND($W315&gt;=1,$W315&lt;=2,AL315=AK315,AU315=AT315),1,0)+IF(AND($AC315&gt;=3,$AC315&lt;=4,AI315=AK315,AR315=AT315),1,0)+IF(AND($AE315&gt;=1,$AE315&lt;=2,AH315=AK315,AQ315=AT315),1,0)</f>
        <v>0</v>
      </c>
      <c r="BD315">
        <f ca="1">SUMPRODUCT(--($AH315:$AP315=AL315),--($AQ315:$AY315=AU315),'MPL ID'!$BG$17:$BO$17)+IF(AND($B315&gt;=3,$B315&lt;=4,AN315=AL315,AW315=AU315),1,0)+IF(AND($D315&gt;=1,$D315&lt;=2,AM315=AL315,AV315=AU315),1,0)+IF(AND($J315&gt;=1,$J315&lt;=2,AI315=AL315,AR315=AU315),1,0)+IF(AND($N315&gt;=1,$N315&lt;=2,AJ315=AL315,AS315=AU315),1,0)+IF(AND($W315&gt;=3,$W315&lt;=4,AK315=AL315,AT315=AU315),1,0)+IF(AND($AA315&gt;=1,$AA315&lt;=2,AH315=AL315,AQ315=AU315),1,0)+IF(AND($AD315&gt;=3,$AD315&lt;=4,AO315=AL315,AX315=AU315),1,0)</f>
        <v>0</v>
      </c>
      <c r="BE315">
        <f ca="1">SUMPRODUCT(--($AH315:$AP315=AM315),--($AQ315:$AY315=AV315),'MPL ID'!$BG$18:$BO$18)+IF(AND($D315&gt;=3,$D315&lt;=4,AL315=AM315,AU315=AV315),1,0)+IF(AND($L315&gt;=3,$L315&lt;=4,AH315=AM315,AQ315=AV315),1,0)+IF(AND($Q315&gt;=3,$Q315&lt;=4,AN315=AM315,AW315=AV315),1,0)+IF(AND($S315&gt;=1,$S315&lt;=2,AP315=AM315,AY315=AV315),1,0)+IF(AND($V315&gt;=3,$V315&lt;=4,AJ315=AM315,AS315=AV315),1,0)+IF(AND($Z315&gt;=1,$Z315&lt;=2,AO315=AM315,AX315=AV315),1,0)+IF(AND($AF315&gt;=1,$AF315&lt;=2,AI315=AM315,AR315=AV315),1,0)</f>
        <v>0</v>
      </c>
      <c r="BF315">
        <f ca="1">SUMPRODUCT(--($AH315:$AP315=AN315),--($AQ315:$AY315=AW315),'MPL ID'!$BG$19:$BO$19)+IF(AND($B315&gt;=1,$B315&lt;=2,AL315=AN315,AU315=AW315),1,0)+IF(AND($H315&gt;=3,$H315&lt;=4,AI315=AN315,AR315=AW315),1,0)+IF(AND($Q315&gt;=1,$Q315&lt;=2,AM315=AN315,AV315=AW315),1,0)+IF(AND($T315&gt;=3,$T315&lt;=4,AK315=AN315,AT315=AW315),1,0)+IF(AND($X315&gt;=3,$X315&lt;=4,AO315=AN315,AX315=AW315),1,0)+IF(AND($AB315&gt;=1,$AB315&lt;=2,AJ315=AN315,AS315=AW315),1,0)+IF(AND($AG315&gt;=1,$AG315&lt;=2,AP315=AN315,AY315=AW315),1,0)</f>
        <v>0</v>
      </c>
      <c r="BG315">
        <f ca="1">SUMPRODUCT(--($AH315:$AP315=AO315),--($AQ315:$AY315=AX315),'MPL ID'!$BG$20:$BO$20)+IF(AND($E315&gt;=1,$E315&lt;=2,AH315=AO315,AQ315=AX315),1,0)+IF(AND($M315&gt;=3,$M315&lt;=4,AI315=AO315,AR315=AX315),1,0)+IF(AND($P315&gt;=1,$P315&lt;=2,AK315=AO315,AT315=AX315),1,0)+IF(AND($U315&gt;=1,$U315&lt;=2,AP315=AO315,AY315=AX315),1,0)+IF(AND($X315&gt;=1,$X315&lt;=2,AN315=AO315,AW315=AX315),1,0)+IF(AND($Z315&gt;=3,$Z315&lt;=4,AM315=AO315,AV315=AX315),1,0)+IF(AND($AD315&gt;=1,$AD315&lt;=2,AL315=AO315,AU315=AX315),1,0)</f>
        <v>0</v>
      </c>
      <c r="BH315">
        <f ca="1">SUMPRODUCT(--($AH315:$AP315=AP315),--($AQ315:$AY315=AY315),'MPL ID'!$BG$21:$BO$21)+IF(AND($F315&gt;=3,$F315&lt;=4,AI315=AP315,AR315=AY315),1,0)+IF(AND($I315&gt;=3,$I315&lt;=4,AK315=AP315,AT315=AY315),1,0)+IF(AND($K315&gt;=3,$K315&lt;=4,AJ315=AP315,AS315=AY315),1,0)+IF(AND($O315&gt;=3,$O315&lt;=4,AH315=AP315,AQ315=AY315),1,0)+IF(AND($S315&gt;=3,$S315&lt;=4,AM315=AP315,AV315=AY315),1,0)+IF(AND($U315&gt;=3,$U315&lt;=4,AO315=AP315,AX315=AY315),1,0)+IF(AND($AG315&gt;=3,$AG315&lt;=4,AN315=AP315,AW315=AY315),1,0)</f>
        <v>2</v>
      </c>
      <c r="BI315">
        <f t="shared" ca="1" si="36"/>
        <v>3</v>
      </c>
      <c r="BJ315">
        <f t="shared" ca="1" si="37"/>
        <v>4</v>
      </c>
      <c r="BK315">
        <f t="shared" ca="1" si="38"/>
        <v>8</v>
      </c>
      <c r="BL315">
        <f t="shared" ca="1" si="39"/>
        <v>6</v>
      </c>
      <c r="BM315">
        <f t="shared" ca="1" si="40"/>
        <v>9</v>
      </c>
      <c r="BN315">
        <f t="shared" ca="1" si="41"/>
        <v>1</v>
      </c>
      <c r="BO315">
        <f t="shared" ca="1" si="42"/>
        <v>5</v>
      </c>
      <c r="BP315">
        <f t="shared" ca="1" si="43"/>
        <v>7</v>
      </c>
      <c r="BQ315">
        <f t="shared" ca="1" si="44"/>
        <v>2</v>
      </c>
    </row>
    <row r="316" spans="1:69" x14ac:dyDescent="0.25">
      <c r="A316">
        <v>315</v>
      </c>
      <c r="B316">
        <f ca="1">IF(AND(ISNUMBER('MPL ID'!$P$25),ISNUMBER('MPL ID'!$Q$25)),0,RANDBETWEEN(1,4))</f>
        <v>0</v>
      </c>
      <c r="C316">
        <f ca="1">IF(AND(ISNUMBER('MPL ID'!$P$26),ISNUMBER('MPL ID'!$Q$26)),0,RANDBETWEEN(1,4))</f>
        <v>0</v>
      </c>
      <c r="D316">
        <f ca="1">IF(AND(ISNUMBER('MPL ID'!$P$28),ISNUMBER('MPL ID'!$Q$28)),0,RANDBETWEEN(1,4))</f>
        <v>0</v>
      </c>
      <c r="E316">
        <f ca="1">IF(AND(ISNUMBER('MPL ID'!$P$29),ISNUMBER('MPL ID'!$Q$29)),0,RANDBETWEEN(1,4))</f>
        <v>0</v>
      </c>
      <c r="F316">
        <f ca="1">IF(AND(ISNUMBER('MPL ID'!$P$30),ISNUMBER('MPL ID'!$Q$30)),0,RANDBETWEEN(1,4))</f>
        <v>0</v>
      </c>
      <c r="G316">
        <f ca="1">IF(AND(ISNUMBER('MPL ID'!$P$31),ISNUMBER('MPL ID'!$Q$31)),0,RANDBETWEEN(1,4))</f>
        <v>0</v>
      </c>
      <c r="H316">
        <f ca="1">IF(AND(ISNUMBER('MPL ID'!$P$32),ISNUMBER('MPL ID'!$Q$32)),0,RANDBETWEEN(1,4))</f>
        <v>0</v>
      </c>
      <c r="I316">
        <f ca="1">IF(AND(ISNUMBER('MPL ID'!$P$33),ISNUMBER('MPL ID'!$Q$33)),0,RANDBETWEEN(1,4))</f>
        <v>0</v>
      </c>
      <c r="J316">
        <f ca="1">IF(AND(ISNUMBER('MPL ID'!$D$36),ISNUMBER('MPL ID'!$E$36)),0,RANDBETWEEN(1,4))</f>
        <v>0</v>
      </c>
      <c r="K316">
        <f ca="1">IF(AND(ISNUMBER('MPL ID'!$D$37),ISNUMBER('MPL ID'!$E$37)),0,RANDBETWEEN(1,4))</f>
        <v>0</v>
      </c>
      <c r="L316">
        <f ca="1">IF(AND(ISNUMBER('MPL ID'!$D$39),ISNUMBER('MPL ID'!$E$39)),0,RANDBETWEEN(1,4))</f>
        <v>0</v>
      </c>
      <c r="M316">
        <f ca="1">IF(AND(ISNUMBER('MPL ID'!$D$40),ISNUMBER('MPL ID'!$E$40)),0,RANDBETWEEN(1,4))</f>
        <v>0</v>
      </c>
      <c r="N316">
        <f ca="1">IF(AND(ISNUMBER('MPL ID'!$D$41),ISNUMBER('MPL ID'!$E$41)),0,RANDBETWEEN(1,4))</f>
        <v>0</v>
      </c>
      <c r="O316">
        <f ca="1">IF(AND(ISNUMBER('MPL ID'!$D$42),ISNUMBER('MPL ID'!$E$42)),0,RANDBETWEEN(1,4))</f>
        <v>0</v>
      </c>
      <c r="P316">
        <f ca="1">IF(AND(ISNUMBER('MPL ID'!$D$43),ISNUMBER('MPL ID'!$E$43)),0,RANDBETWEEN(1,4))</f>
        <v>0</v>
      </c>
      <c r="Q316">
        <f ca="1">IF(AND(ISNUMBER('MPL ID'!$D$44),ISNUMBER('MPL ID'!$E$44)),0,RANDBETWEEN(1,4))</f>
        <v>0</v>
      </c>
      <c r="R316">
        <f ca="1">IF(AND(ISNUMBER('MPL ID'!$J$36),ISNUMBER('MPL ID'!$K$36)),0,RANDBETWEEN(1,4))</f>
        <v>0</v>
      </c>
      <c r="S316">
        <f ca="1">IF(AND(ISNUMBER('MPL ID'!$J$37),ISNUMBER('MPL ID'!$K$37)),0,RANDBETWEEN(1,4))</f>
        <v>0</v>
      </c>
      <c r="T316">
        <f ca="1">IF(AND(ISNUMBER('MPL ID'!$J$39),ISNUMBER('MPL ID'!$K$39)),0,RANDBETWEEN(1,4))</f>
        <v>0</v>
      </c>
      <c r="U316">
        <f ca="1">IF(AND(ISNUMBER('MPL ID'!$J$40),ISNUMBER('MPL ID'!$K$40)),0,RANDBETWEEN(1,4))</f>
        <v>0</v>
      </c>
      <c r="V316">
        <f ca="1">IF(AND(ISNUMBER('MPL ID'!$J$41),ISNUMBER('MPL ID'!$K$41)),0,RANDBETWEEN(1,4))</f>
        <v>0</v>
      </c>
      <c r="W316">
        <f ca="1">IF(AND(ISNUMBER('MPL ID'!$J$42),ISNUMBER('MPL ID'!$K$42)),0,RANDBETWEEN(1,4))</f>
        <v>4</v>
      </c>
      <c r="X316">
        <f ca="1">IF(AND(ISNUMBER('MPL ID'!$J$43),ISNUMBER('MPL ID'!$K$43)),0,RANDBETWEEN(1,4))</f>
        <v>3</v>
      </c>
      <c r="Y316">
        <f ca="1">IF(AND(ISNUMBER('MPL ID'!$J$44),ISNUMBER('MPL ID'!$K$44)),0,RANDBETWEEN(1,4))</f>
        <v>4</v>
      </c>
      <c r="Z316">
        <f ca="1">IF(AND(ISNUMBER('MPL ID'!$P$36),ISNUMBER('MPL ID'!$Q$36)),0,RANDBETWEEN(1,4))</f>
        <v>3</v>
      </c>
      <c r="AA316">
        <f ca="1">IF(AND(ISNUMBER('MPL ID'!$P$37),ISNUMBER('MPL ID'!$Q$37)),0,RANDBETWEEN(1,4))</f>
        <v>3</v>
      </c>
      <c r="AB316">
        <f ca="1">IF(AND(ISNUMBER('MPL ID'!$P$39),ISNUMBER('MPL ID'!$Q$39)),0,RANDBETWEEN(1,4))</f>
        <v>4</v>
      </c>
      <c r="AC316">
        <f ca="1">IF(AND(ISNUMBER('MPL ID'!$P$40),ISNUMBER('MPL ID'!$Q$40)),0,RANDBETWEEN(1,4))</f>
        <v>3</v>
      </c>
      <c r="AD316">
        <f ca="1">IF(AND(ISNUMBER('MPL ID'!$P$41),ISNUMBER('MPL ID'!$Q$41)),0,RANDBETWEEN(1,4))</f>
        <v>2</v>
      </c>
      <c r="AE316">
        <f ca="1">IF(AND(ISNUMBER('MPL ID'!$P$42),ISNUMBER('MPL ID'!$Q$42)),0,RANDBETWEEN(1,4))</f>
        <v>2</v>
      </c>
      <c r="AF316">
        <f ca="1">IF(AND(ISNUMBER('MPL ID'!$P$43),ISNUMBER('MPL ID'!$Q$43)),0,RANDBETWEEN(1,4))</f>
        <v>1</v>
      </c>
      <c r="AG316">
        <f ca="1">IF(AND(ISNUMBER('MPL ID'!$P$44),ISNUMBER('MPL ID'!$Q$44)),0,RANDBETWEEN(1,4))</f>
        <v>4</v>
      </c>
      <c r="AH316">
        <f ca="1">'MPL ID'!$BG$1+SUMPRODUCT(($B$1003:$AG$1003='MPL ID'!$BF$1)*(($B316:$AG316=1)+($B316:$AG316=2)))+SUMPRODUCT(($B$1004:$AG$1004='MPL ID'!$BF$1)*(($B316:$AG316=3)+($B316:$AG316=4)))</f>
        <v>10</v>
      </c>
      <c r="AI316">
        <f ca="1">'MPL ID'!$BG$2+SUMPRODUCT(($B$1003:$AG$1003='MPL ID'!$BF$2)*(($B316:$AG316=1)+($B316:$AG316=2)))+SUMPRODUCT(($B$1004:$AG$1004='MPL ID'!$BF$2)*(($B316:$AG316=3)+($B316:$AG316=4)))</f>
        <v>8</v>
      </c>
      <c r="AJ316">
        <f ca="1">'MPL ID'!$BG$3+SUMPRODUCT(($B$1003:$AG$1003='MPL ID'!$BF$3)*(($B316:$AG316=1)+($B316:$AG316=2)))+SUMPRODUCT(($B$1004:$AG$1004='MPL ID'!$BF$3)*(($B316:$AG316=3)+($B316:$AG316=4)))</f>
        <v>6</v>
      </c>
      <c r="AK316">
        <f ca="1">'MPL ID'!$BG$4+SUMPRODUCT(($B$1003:$AG$1003='MPL ID'!$BF$4)*(($B316:$AG316=1)+($B316:$AG316=2)))+SUMPRODUCT(($B$1004:$AG$1004='MPL ID'!$BF$4)*(($B316:$AG316=3)+($B316:$AG316=4)))</f>
        <v>9</v>
      </c>
      <c r="AL316">
        <f ca="1">'MPL ID'!$BG$5+SUMPRODUCT(($B$1003:$AG$1003='MPL ID'!$BF$5)*(($B316:$AG316=1)+($B316:$AG316=2)))+SUMPRODUCT(($B$1004:$AG$1004='MPL ID'!$BF$5)*(($B316:$AG316=3)+($B316:$AG316=4)))</f>
        <v>4</v>
      </c>
      <c r="AM316">
        <f ca="1">'MPL ID'!$BG$6+SUMPRODUCT(($B$1003:$AG$1003='MPL ID'!$BF$6)*(($B316:$AG316=1)+($B316:$AG316=2)))+SUMPRODUCT(($B$1004:$AG$1004='MPL ID'!$BF$6)*(($B316:$AG316=3)+($B316:$AG316=4)))</f>
        <v>12</v>
      </c>
      <c r="AN316">
        <f ca="1">'MPL ID'!$BG$7+SUMPRODUCT(($B$1003:$AG$1003='MPL ID'!$BF$7)*(($B316:$AG316=1)+($B316:$AG316=2)))+SUMPRODUCT(($B$1004:$AG$1004='MPL ID'!$BF$7)*(($B316:$AG316=3)+($B316:$AG316=4)))</f>
        <v>6</v>
      </c>
      <c r="AO316">
        <f ca="1">'MPL ID'!$BG$8+SUMPRODUCT(($B$1003:$AG$1003='MPL ID'!$BF$8)*(($B316:$AG316=1)+($B316:$AG316=2)))+SUMPRODUCT(($B$1004:$AG$1004='MPL ID'!$BF$8)*(($B316:$AG316=3)+($B316:$AG316=4)))</f>
        <v>5</v>
      </c>
      <c r="AP316">
        <f ca="1">'MPL ID'!$BG$9+SUMPRODUCT(($B$1003:$AG$1003='MPL ID'!$BF$9)*(($B316:$AG316=1)+($B316:$AG316=2)))+SUMPRODUCT(($B$1004:$AG$1004='MPL ID'!$BF$9)*(($B316:$AG316=3)+($B316:$AG316=4)))</f>
        <v>12</v>
      </c>
      <c r="AQ316">
        <f ca="1">'MPL ID'!$BH$1+SUMPRODUCT(($B$1003:$AG$1003='MPL ID'!$BF$1)*(2*($B316:$AG316=1)+($B316:$AG316=2)-2*($B316:$AG316=3)-($B316:$AG316=4)))-SUMPRODUCT(($B$1004:$AG$1004='MPL ID'!$BF$1)*(2*($B316:$AG316=1)+($B316:$AG316=2)-2*($B316:$AG316=3)-($B316:$AG316=4)))</f>
        <v>10</v>
      </c>
      <c r="AR316">
        <f ca="1">'MPL ID'!$BH$2+SUMPRODUCT(($B$1003:$AG$1003='MPL ID'!$BF$2)*(2*($B316:$AG316=1)+($B316:$AG316=2)-2*($B316:$AG316=3)-($B316:$AG316=4)))-SUMPRODUCT(($B$1004:$AG$1004='MPL ID'!$BF$2)*(2*($B316:$AG316=1)+($B316:$AG316=2)-2*($B316:$AG316=3)-($B316:$AG316=4)))</f>
        <v>-5</v>
      </c>
      <c r="AS316">
        <f ca="1">'MPL ID'!$BH$3+SUMPRODUCT(($B$1003:$AG$1003='MPL ID'!$BF$3)*(2*($B316:$AG316=1)+($B316:$AG316=2)-2*($B316:$AG316=3)-($B316:$AG316=4)))-SUMPRODUCT(($B$1004:$AG$1004='MPL ID'!$BF$3)*(2*($B316:$AG316=1)+($B316:$AG316=2)-2*($B316:$AG316=3)-($B316:$AG316=4)))</f>
        <v>-8</v>
      </c>
      <c r="AT316">
        <f ca="1">'MPL ID'!$BH$4+SUMPRODUCT(($B$1003:$AG$1003='MPL ID'!$BF$4)*(2*($B316:$AG316=1)+($B316:$AG316=2)-2*($B316:$AG316=3)-($B316:$AG316=4)))-SUMPRODUCT(($B$1004:$AG$1004='MPL ID'!$BF$4)*(2*($B316:$AG316=1)+($B316:$AG316=2)-2*($B316:$AG316=3)-($B316:$AG316=4)))</f>
        <v>2</v>
      </c>
      <c r="AU316">
        <f ca="1">'MPL ID'!$BH$5+SUMPRODUCT(($B$1003:$AG$1003='MPL ID'!$BF$5)*(2*($B316:$AG316=1)+($B316:$AG316=2)-2*($B316:$AG316=3)-($B316:$AG316=4)))-SUMPRODUCT(($B$1004:$AG$1004='MPL ID'!$BF$5)*(2*($B316:$AG316=1)+($B316:$AG316=2)-2*($B316:$AG316=3)-($B316:$AG316=4)))</f>
        <v>-14</v>
      </c>
      <c r="AV316">
        <f ca="1">'MPL ID'!$BH$6+SUMPRODUCT(($B$1003:$AG$1003='MPL ID'!$BF$6)*(2*($B316:$AG316=1)+($B316:$AG316=2)-2*($B316:$AG316=3)-($B316:$AG316=4)))-SUMPRODUCT(($B$1004:$AG$1004='MPL ID'!$BF$6)*(2*($B316:$AG316=1)+($B316:$AG316=2)-2*($B316:$AG316=3)-($B316:$AG316=4)))</f>
        <v>14</v>
      </c>
      <c r="AW316">
        <f ca="1">'MPL ID'!$BH$7+SUMPRODUCT(($B$1003:$AG$1003='MPL ID'!$BF$7)*(2*($B316:$AG316=1)+($B316:$AG316=2)-2*($B316:$AG316=3)-($B316:$AG316=4)))-SUMPRODUCT(($B$1004:$AG$1004='MPL ID'!$BF$7)*(2*($B316:$AG316=1)+($B316:$AG316=2)-2*($B316:$AG316=3)-($B316:$AG316=4)))</f>
        <v>-2</v>
      </c>
      <c r="AX316">
        <f ca="1">'MPL ID'!$BH$8+SUMPRODUCT(($B$1003:$AG$1003='MPL ID'!$BF$8)*(2*($B316:$AG316=1)+($B316:$AG316=2)-2*($B316:$AG316=3)-($B316:$AG316=4)))-SUMPRODUCT(($B$1004:$AG$1004='MPL ID'!$BF$8)*(2*($B316:$AG316=1)+($B316:$AG316=2)-2*($B316:$AG316=3)-($B316:$AG316=4)))</f>
        <v>-11</v>
      </c>
      <c r="AY316">
        <f ca="1">'MPL ID'!$BH$9+SUMPRODUCT(($B$1003:$AG$1003='MPL ID'!$BF$9)*(2*($B316:$AG316=1)+($B316:$AG316=2)-2*($B316:$AG316=3)-($B316:$AG316=4)))-SUMPRODUCT(($B$1004:$AG$1004='MPL ID'!$BF$9)*(2*($B316:$AG316=1)+($B316:$AG316=2)-2*($B316:$AG316=3)-($B316:$AG316=4)))</f>
        <v>14</v>
      </c>
      <c r="AZ316">
        <f ca="1">SUMPRODUCT(--($AH316:$AP316=AH316),--($AQ316:$AY316=AQ316),'MPL ID'!$BG$13:$BO$13)+IF(AND($E316&gt;=3,$E316&lt;=4,AO316=AH316,AX316=AQ316),1,0)+IF(AND($G316&gt;=1,$G316&lt;=2,AJ316=AH316,AS316=AQ316),1,0)+IF(AND($L316&gt;=1,$L316&lt;=2,AM316=AH316,AV316=AQ316),1,0)+IF(AND($O316&gt;=1,$O316&lt;=2,AP316=AH316,AY316=AQ316),1,0)+IF(AND($R316&gt;=1,$R316&lt;=2,AI316=AH316,AR316=AQ316),1,0)+IF(AND($AA316&gt;=3,$AA316&lt;=4,AL316=AH316,AU316=AQ316),1,0)+IF(AND($AE316&gt;=3,$AE316&lt;=4,AK316=AH316,AT316=AQ316),1,0)</f>
        <v>0</v>
      </c>
      <c r="BA316">
        <f ca="1">SUMPRODUCT(--($AH316:$AP316=AI316),--($AQ316:$AY316=AR316),'MPL ID'!$BG$14:$BO$14)+IF(AND($F316&gt;=1,$F316&lt;=2,AP316=AI316,AY316=AR316),1,0)+IF(AND($H316&gt;=1,$H316&lt;=2,AN316=AI316,AW316=AR316),1,0)+IF(AND($J316&gt;=3,$J316&lt;=4,AL316=AI316,AU316=AR316),1,0)+IF(AND($M316&gt;=1,$M316&lt;=2,AO316=AI316,AX316=AR316),1,0)+IF(AND($R316&gt;=3,$R316&lt;=4,AH316=AI316,AQ316=AR316),1,0)+IF(AND($Y316&gt;=3,$Y316&lt;=4,AJ316=AI316,AS316=AR316),1,0)+IF(AND($AC316&gt;=1,$AC316&lt;=2,AK316=AI316,AT316=AR316),1,0)+IF(AND($AF316&gt;=3,$AF316&lt;=4,AM316=AI316,AV316=AR316),1,0)</f>
        <v>0</v>
      </c>
      <c r="BB316">
        <f ca="1">SUMPRODUCT(--($AH316:$AP316=AJ316),--($AQ316:$AY316=AS316),'MPL ID'!$BG$15:$BO$15)+IF(AND($C316&gt;=1,$C316&lt;=2,AK316=AJ316,AT316=AS316),1,0)+IF(AND($G316&gt;=3,$G316&lt;=4,AH316=AJ316,AQ316=AS316),1,0)+IF(AND($K316&gt;=1,$K316&lt;=2,AP316=AJ316,AY316=AS316),1,0)+IF(AND($N316&gt;=3,$N316&lt;=4,AL316=AJ316,AU316=AS316),1,0)+IF(AND($V316&gt;=1,$V316&lt;=2,AM316=AJ316,AV316=AS316),1,0)+IF(AND($Y316&gt;=1,$Y316&lt;=2,AI316=AJ316,AR316=AS316),1,0)+IF(AND($AB316&gt;=3,$AB316&lt;=4,AN316=AJ316,AW316=AS316),1,0)</f>
        <v>0</v>
      </c>
      <c r="BC316">
        <f ca="1">SUMPRODUCT(--($AH316:$AP316=AK316),--($AQ316:$AY316=AT316),'MPL ID'!$BG$16:$BO$16)+IF(AND($C316&gt;=3,$C316&lt;=4,AJ316=AK316,AS316=AT316),1,0)+IF(AND($I316&gt;=1,$I316&lt;=2,AP316=AK316,AY316=AT316),1,0)+IF(AND($P316&gt;=3,$P316&lt;=4,AO316=AK316,AX316=AT316),1,0)+IF(AND($T316&gt;=1,$T316&lt;=2,AN316=AK316,AW316=AT316),1,0)+IF(AND($W316&gt;=1,$W316&lt;=2,AL316=AK316,AU316=AT316),1,0)+IF(AND($AC316&gt;=3,$AC316&lt;=4,AI316=AK316,AR316=AT316),1,0)+IF(AND($AE316&gt;=1,$AE316&lt;=2,AH316=AK316,AQ316=AT316),1,0)</f>
        <v>0</v>
      </c>
      <c r="BD316">
        <f ca="1">SUMPRODUCT(--($AH316:$AP316=AL316),--($AQ316:$AY316=AU316),'MPL ID'!$BG$17:$BO$17)+IF(AND($B316&gt;=3,$B316&lt;=4,AN316=AL316,AW316=AU316),1,0)+IF(AND($D316&gt;=1,$D316&lt;=2,AM316=AL316,AV316=AU316),1,0)+IF(AND($J316&gt;=1,$J316&lt;=2,AI316=AL316,AR316=AU316),1,0)+IF(AND($N316&gt;=1,$N316&lt;=2,AJ316=AL316,AS316=AU316),1,0)+IF(AND($W316&gt;=3,$W316&lt;=4,AK316=AL316,AT316=AU316),1,0)+IF(AND($AA316&gt;=1,$AA316&lt;=2,AH316=AL316,AQ316=AU316),1,0)+IF(AND($AD316&gt;=3,$AD316&lt;=4,AO316=AL316,AX316=AU316),1,0)</f>
        <v>0</v>
      </c>
      <c r="BE316">
        <f ca="1">SUMPRODUCT(--($AH316:$AP316=AM316),--($AQ316:$AY316=AV316),'MPL ID'!$BG$18:$BO$18)+IF(AND($D316&gt;=3,$D316&lt;=4,AL316=AM316,AU316=AV316),1,0)+IF(AND($L316&gt;=3,$L316&lt;=4,AH316=AM316,AQ316=AV316),1,0)+IF(AND($Q316&gt;=3,$Q316&lt;=4,AN316=AM316,AW316=AV316),1,0)+IF(AND($S316&gt;=1,$S316&lt;=2,AP316=AM316,AY316=AV316),1,0)+IF(AND($V316&gt;=3,$V316&lt;=4,AJ316=AM316,AS316=AV316),1,0)+IF(AND($Z316&gt;=1,$Z316&lt;=2,AO316=AM316,AX316=AV316),1,0)+IF(AND($AF316&gt;=1,$AF316&lt;=2,AI316=AM316,AR316=AV316),1,0)</f>
        <v>2</v>
      </c>
      <c r="BF316">
        <f ca="1">SUMPRODUCT(--($AH316:$AP316=AN316),--($AQ316:$AY316=AW316),'MPL ID'!$BG$19:$BO$19)+IF(AND($B316&gt;=1,$B316&lt;=2,AL316=AN316,AU316=AW316),1,0)+IF(AND($H316&gt;=3,$H316&lt;=4,AI316=AN316,AR316=AW316),1,0)+IF(AND($Q316&gt;=1,$Q316&lt;=2,AM316=AN316,AV316=AW316),1,0)+IF(AND($T316&gt;=3,$T316&lt;=4,AK316=AN316,AT316=AW316),1,0)+IF(AND($X316&gt;=3,$X316&lt;=4,AO316=AN316,AX316=AW316),1,0)+IF(AND($AB316&gt;=1,$AB316&lt;=2,AJ316=AN316,AS316=AW316),1,0)+IF(AND($AG316&gt;=1,$AG316&lt;=2,AP316=AN316,AY316=AW316),1,0)</f>
        <v>0</v>
      </c>
      <c r="BG316">
        <f ca="1">SUMPRODUCT(--($AH316:$AP316=AO316),--($AQ316:$AY316=AX316),'MPL ID'!$BG$20:$BO$20)+IF(AND($E316&gt;=1,$E316&lt;=2,AH316=AO316,AQ316=AX316),1,0)+IF(AND($M316&gt;=3,$M316&lt;=4,AI316=AO316,AR316=AX316),1,0)+IF(AND($P316&gt;=1,$P316&lt;=2,AK316=AO316,AT316=AX316),1,0)+IF(AND($U316&gt;=1,$U316&lt;=2,AP316=AO316,AY316=AX316),1,0)+IF(AND($X316&gt;=1,$X316&lt;=2,AN316=AO316,AW316=AX316),1,0)+IF(AND($Z316&gt;=3,$Z316&lt;=4,AM316=AO316,AV316=AX316),1,0)+IF(AND($AD316&gt;=1,$AD316&lt;=2,AL316=AO316,AU316=AX316),1,0)</f>
        <v>0</v>
      </c>
      <c r="BH316">
        <f ca="1">SUMPRODUCT(--($AH316:$AP316=AP316),--($AQ316:$AY316=AY316),'MPL ID'!$BG$21:$BO$21)+IF(AND($F316&gt;=3,$F316&lt;=4,AI316=AP316,AR316=AY316),1,0)+IF(AND($I316&gt;=3,$I316&lt;=4,AK316=AP316,AT316=AY316),1,0)+IF(AND($K316&gt;=3,$K316&lt;=4,AJ316=AP316,AS316=AY316),1,0)+IF(AND($O316&gt;=3,$O316&lt;=4,AH316=AP316,AQ316=AY316),1,0)+IF(AND($S316&gt;=3,$S316&lt;=4,AM316=AP316,AV316=AY316),1,0)+IF(AND($U316&gt;=3,$U316&lt;=4,AO316=AP316,AX316=AY316),1,0)+IF(AND($AG316&gt;=3,$AG316&lt;=4,AN316=AP316,AW316=AY316),1,0)</f>
        <v>0</v>
      </c>
      <c r="BI316">
        <f t="shared" ca="1" si="36"/>
        <v>3</v>
      </c>
      <c r="BJ316">
        <f t="shared" ca="1" si="37"/>
        <v>5</v>
      </c>
      <c r="BK316">
        <f t="shared" ca="1" si="38"/>
        <v>7</v>
      </c>
      <c r="BL316">
        <f t="shared" ca="1" si="39"/>
        <v>4</v>
      </c>
      <c r="BM316">
        <f t="shared" ca="1" si="40"/>
        <v>9</v>
      </c>
      <c r="BN316">
        <f t="shared" ca="1" si="41"/>
        <v>1</v>
      </c>
      <c r="BO316">
        <f t="shared" ca="1" si="42"/>
        <v>6</v>
      </c>
      <c r="BP316">
        <f t="shared" ca="1" si="43"/>
        <v>8</v>
      </c>
      <c r="BQ316">
        <f t="shared" ca="1" si="44"/>
        <v>2</v>
      </c>
    </row>
    <row r="317" spans="1:69" x14ac:dyDescent="0.25">
      <c r="A317">
        <v>316</v>
      </c>
      <c r="B317">
        <f ca="1">IF(AND(ISNUMBER('MPL ID'!$P$25),ISNUMBER('MPL ID'!$Q$25)),0,RANDBETWEEN(1,4))</f>
        <v>0</v>
      </c>
      <c r="C317">
        <f ca="1">IF(AND(ISNUMBER('MPL ID'!$P$26),ISNUMBER('MPL ID'!$Q$26)),0,RANDBETWEEN(1,4))</f>
        <v>0</v>
      </c>
      <c r="D317">
        <f ca="1">IF(AND(ISNUMBER('MPL ID'!$P$28),ISNUMBER('MPL ID'!$Q$28)),0,RANDBETWEEN(1,4))</f>
        <v>0</v>
      </c>
      <c r="E317">
        <f ca="1">IF(AND(ISNUMBER('MPL ID'!$P$29),ISNUMBER('MPL ID'!$Q$29)),0,RANDBETWEEN(1,4))</f>
        <v>0</v>
      </c>
      <c r="F317">
        <f ca="1">IF(AND(ISNUMBER('MPL ID'!$P$30),ISNUMBER('MPL ID'!$Q$30)),0,RANDBETWEEN(1,4))</f>
        <v>0</v>
      </c>
      <c r="G317">
        <f ca="1">IF(AND(ISNUMBER('MPL ID'!$P$31),ISNUMBER('MPL ID'!$Q$31)),0,RANDBETWEEN(1,4))</f>
        <v>0</v>
      </c>
      <c r="H317">
        <f ca="1">IF(AND(ISNUMBER('MPL ID'!$P$32),ISNUMBER('MPL ID'!$Q$32)),0,RANDBETWEEN(1,4))</f>
        <v>0</v>
      </c>
      <c r="I317">
        <f ca="1">IF(AND(ISNUMBER('MPL ID'!$P$33),ISNUMBER('MPL ID'!$Q$33)),0,RANDBETWEEN(1,4))</f>
        <v>0</v>
      </c>
      <c r="J317">
        <f ca="1">IF(AND(ISNUMBER('MPL ID'!$D$36),ISNUMBER('MPL ID'!$E$36)),0,RANDBETWEEN(1,4))</f>
        <v>0</v>
      </c>
      <c r="K317">
        <f ca="1">IF(AND(ISNUMBER('MPL ID'!$D$37),ISNUMBER('MPL ID'!$E$37)),0,RANDBETWEEN(1,4))</f>
        <v>0</v>
      </c>
      <c r="L317">
        <f ca="1">IF(AND(ISNUMBER('MPL ID'!$D$39),ISNUMBER('MPL ID'!$E$39)),0,RANDBETWEEN(1,4))</f>
        <v>0</v>
      </c>
      <c r="M317">
        <f ca="1">IF(AND(ISNUMBER('MPL ID'!$D$40),ISNUMBER('MPL ID'!$E$40)),0,RANDBETWEEN(1,4))</f>
        <v>0</v>
      </c>
      <c r="N317">
        <f ca="1">IF(AND(ISNUMBER('MPL ID'!$D$41),ISNUMBER('MPL ID'!$E$41)),0,RANDBETWEEN(1,4))</f>
        <v>0</v>
      </c>
      <c r="O317">
        <f ca="1">IF(AND(ISNUMBER('MPL ID'!$D$42),ISNUMBER('MPL ID'!$E$42)),0,RANDBETWEEN(1,4))</f>
        <v>0</v>
      </c>
      <c r="P317">
        <f ca="1">IF(AND(ISNUMBER('MPL ID'!$D$43),ISNUMBER('MPL ID'!$E$43)),0,RANDBETWEEN(1,4))</f>
        <v>0</v>
      </c>
      <c r="Q317">
        <f ca="1">IF(AND(ISNUMBER('MPL ID'!$D$44),ISNUMBER('MPL ID'!$E$44)),0,RANDBETWEEN(1,4))</f>
        <v>0</v>
      </c>
      <c r="R317">
        <f ca="1">IF(AND(ISNUMBER('MPL ID'!$J$36),ISNUMBER('MPL ID'!$K$36)),0,RANDBETWEEN(1,4))</f>
        <v>0</v>
      </c>
      <c r="S317">
        <f ca="1">IF(AND(ISNUMBER('MPL ID'!$J$37),ISNUMBER('MPL ID'!$K$37)),0,RANDBETWEEN(1,4))</f>
        <v>0</v>
      </c>
      <c r="T317">
        <f ca="1">IF(AND(ISNUMBER('MPL ID'!$J$39),ISNUMBER('MPL ID'!$K$39)),0,RANDBETWEEN(1,4))</f>
        <v>0</v>
      </c>
      <c r="U317">
        <f ca="1">IF(AND(ISNUMBER('MPL ID'!$J$40),ISNUMBER('MPL ID'!$K$40)),0,RANDBETWEEN(1,4))</f>
        <v>0</v>
      </c>
      <c r="V317">
        <f ca="1">IF(AND(ISNUMBER('MPL ID'!$J$41),ISNUMBER('MPL ID'!$K$41)),0,RANDBETWEEN(1,4))</f>
        <v>0</v>
      </c>
      <c r="W317">
        <f ca="1">IF(AND(ISNUMBER('MPL ID'!$J$42),ISNUMBER('MPL ID'!$K$42)),0,RANDBETWEEN(1,4))</f>
        <v>1</v>
      </c>
      <c r="X317">
        <f ca="1">IF(AND(ISNUMBER('MPL ID'!$J$43),ISNUMBER('MPL ID'!$K$43)),0,RANDBETWEEN(1,4))</f>
        <v>1</v>
      </c>
      <c r="Y317">
        <f ca="1">IF(AND(ISNUMBER('MPL ID'!$J$44),ISNUMBER('MPL ID'!$K$44)),0,RANDBETWEEN(1,4))</f>
        <v>1</v>
      </c>
      <c r="Z317">
        <f ca="1">IF(AND(ISNUMBER('MPL ID'!$P$36),ISNUMBER('MPL ID'!$Q$36)),0,RANDBETWEEN(1,4))</f>
        <v>1</v>
      </c>
      <c r="AA317">
        <f ca="1">IF(AND(ISNUMBER('MPL ID'!$P$37),ISNUMBER('MPL ID'!$Q$37)),0,RANDBETWEEN(1,4))</f>
        <v>2</v>
      </c>
      <c r="AB317">
        <f ca="1">IF(AND(ISNUMBER('MPL ID'!$P$39),ISNUMBER('MPL ID'!$Q$39)),0,RANDBETWEEN(1,4))</f>
        <v>4</v>
      </c>
      <c r="AC317">
        <f ca="1">IF(AND(ISNUMBER('MPL ID'!$P$40),ISNUMBER('MPL ID'!$Q$40)),0,RANDBETWEEN(1,4))</f>
        <v>2</v>
      </c>
      <c r="AD317">
        <f ca="1">IF(AND(ISNUMBER('MPL ID'!$P$41),ISNUMBER('MPL ID'!$Q$41)),0,RANDBETWEEN(1,4))</f>
        <v>1</v>
      </c>
      <c r="AE317">
        <f ca="1">IF(AND(ISNUMBER('MPL ID'!$P$42),ISNUMBER('MPL ID'!$Q$42)),0,RANDBETWEEN(1,4))</f>
        <v>3</v>
      </c>
      <c r="AF317">
        <f ca="1">IF(AND(ISNUMBER('MPL ID'!$P$43),ISNUMBER('MPL ID'!$Q$43)),0,RANDBETWEEN(1,4))</f>
        <v>1</v>
      </c>
      <c r="AG317">
        <f ca="1">IF(AND(ISNUMBER('MPL ID'!$P$44),ISNUMBER('MPL ID'!$Q$44)),0,RANDBETWEEN(1,4))</f>
        <v>4</v>
      </c>
      <c r="AH317">
        <f ca="1">'MPL ID'!$BG$1+SUMPRODUCT(($B$1003:$AG$1003='MPL ID'!$BF$1)*(($B317:$AG317=1)+($B317:$AG317=2)))+SUMPRODUCT(($B$1004:$AG$1004='MPL ID'!$BF$1)*(($B317:$AG317=3)+($B317:$AG317=4)))</f>
        <v>10</v>
      </c>
      <c r="AI317">
        <f ca="1">'MPL ID'!$BG$2+SUMPRODUCT(($B$1003:$AG$1003='MPL ID'!$BF$2)*(($B317:$AG317=1)+($B317:$AG317=2)))+SUMPRODUCT(($B$1004:$AG$1004='MPL ID'!$BF$2)*(($B317:$AG317=3)+($B317:$AG317=4)))</f>
        <v>8</v>
      </c>
      <c r="AJ317">
        <f ca="1">'MPL ID'!$BG$3+SUMPRODUCT(($B$1003:$AG$1003='MPL ID'!$BF$3)*(($B317:$AG317=1)+($B317:$AG317=2)))+SUMPRODUCT(($B$1004:$AG$1004='MPL ID'!$BF$3)*(($B317:$AG317=3)+($B317:$AG317=4)))</f>
        <v>7</v>
      </c>
      <c r="AK317">
        <f ca="1">'MPL ID'!$BG$4+SUMPRODUCT(($B$1003:$AG$1003='MPL ID'!$BF$4)*(($B317:$AG317=1)+($B317:$AG317=2)))+SUMPRODUCT(($B$1004:$AG$1004='MPL ID'!$BF$4)*(($B317:$AG317=3)+($B317:$AG317=4)))</f>
        <v>8</v>
      </c>
      <c r="AL317">
        <f ca="1">'MPL ID'!$BG$5+SUMPRODUCT(($B$1003:$AG$1003='MPL ID'!$BF$5)*(($B317:$AG317=1)+($B317:$AG317=2)))+SUMPRODUCT(($B$1004:$AG$1004='MPL ID'!$BF$5)*(($B317:$AG317=3)+($B317:$AG317=4)))</f>
        <v>4</v>
      </c>
      <c r="AM317">
        <f ca="1">'MPL ID'!$BG$6+SUMPRODUCT(($B$1003:$AG$1003='MPL ID'!$BF$6)*(($B317:$AG317=1)+($B317:$AG317=2)))+SUMPRODUCT(($B$1004:$AG$1004='MPL ID'!$BF$6)*(($B317:$AG317=3)+($B317:$AG317=4)))</f>
        <v>13</v>
      </c>
      <c r="AN317">
        <f ca="1">'MPL ID'!$BG$7+SUMPRODUCT(($B$1003:$AG$1003='MPL ID'!$BF$7)*(($B317:$AG317=1)+($B317:$AG317=2)))+SUMPRODUCT(($B$1004:$AG$1004='MPL ID'!$BF$7)*(($B317:$AG317=3)+($B317:$AG317=4)))</f>
        <v>5</v>
      </c>
      <c r="AO317">
        <f ca="1">'MPL ID'!$BG$8+SUMPRODUCT(($B$1003:$AG$1003='MPL ID'!$BF$8)*(($B317:$AG317=1)+($B317:$AG317=2)))+SUMPRODUCT(($B$1004:$AG$1004='MPL ID'!$BF$8)*(($B317:$AG317=3)+($B317:$AG317=4)))</f>
        <v>5</v>
      </c>
      <c r="AP317">
        <f ca="1">'MPL ID'!$BG$9+SUMPRODUCT(($B$1003:$AG$1003='MPL ID'!$BF$9)*(($B317:$AG317=1)+($B317:$AG317=2)))+SUMPRODUCT(($B$1004:$AG$1004='MPL ID'!$BF$9)*(($B317:$AG317=3)+($B317:$AG317=4)))</f>
        <v>12</v>
      </c>
      <c r="AQ317">
        <f ca="1">'MPL ID'!$BH$1+SUMPRODUCT(($B$1003:$AG$1003='MPL ID'!$BF$1)*(2*($B317:$AG317=1)+($B317:$AG317=2)-2*($B317:$AG317=3)-($B317:$AG317=4)))-SUMPRODUCT(($B$1004:$AG$1004='MPL ID'!$BF$1)*(2*($B317:$AG317=1)+($B317:$AG317=2)-2*($B317:$AG317=3)-($B317:$AG317=4)))</f>
        <v>10</v>
      </c>
      <c r="AR317">
        <f ca="1">'MPL ID'!$BH$2+SUMPRODUCT(($B$1003:$AG$1003='MPL ID'!$BF$2)*(2*($B317:$AG317=1)+($B317:$AG317=2)-2*($B317:$AG317=3)-($B317:$AG317=4)))-SUMPRODUCT(($B$1004:$AG$1004='MPL ID'!$BF$2)*(2*($B317:$AG317=1)+($B317:$AG317=2)-2*($B317:$AG317=3)-($B317:$AG317=4)))</f>
        <v>-5</v>
      </c>
      <c r="AS317">
        <f ca="1">'MPL ID'!$BH$3+SUMPRODUCT(($B$1003:$AG$1003='MPL ID'!$BF$3)*(2*($B317:$AG317=1)+($B317:$AG317=2)-2*($B317:$AG317=3)-($B317:$AG317=4)))-SUMPRODUCT(($B$1004:$AG$1004='MPL ID'!$BF$3)*(2*($B317:$AG317=1)+($B317:$AG317=2)-2*($B317:$AG317=3)-($B317:$AG317=4)))</f>
        <v>-5</v>
      </c>
      <c r="AT317">
        <f ca="1">'MPL ID'!$BH$4+SUMPRODUCT(($B$1003:$AG$1003='MPL ID'!$BF$4)*(2*($B317:$AG317=1)+($B317:$AG317=2)-2*($B317:$AG317=3)-($B317:$AG317=4)))-SUMPRODUCT(($B$1004:$AG$1004='MPL ID'!$BF$4)*(2*($B317:$AG317=1)+($B317:$AG317=2)-2*($B317:$AG317=3)-($B317:$AG317=4)))</f>
        <v>-1</v>
      </c>
      <c r="AU317">
        <f ca="1">'MPL ID'!$BH$5+SUMPRODUCT(($B$1003:$AG$1003='MPL ID'!$BF$5)*(2*($B317:$AG317=1)+($B317:$AG317=2)-2*($B317:$AG317=3)-($B317:$AG317=4)))-SUMPRODUCT(($B$1004:$AG$1004='MPL ID'!$BF$5)*(2*($B317:$AG317=1)+($B317:$AG317=2)-2*($B317:$AG317=3)-($B317:$AG317=4)))</f>
        <v>-15</v>
      </c>
      <c r="AV317">
        <f ca="1">'MPL ID'!$BH$6+SUMPRODUCT(($B$1003:$AG$1003='MPL ID'!$BF$6)*(2*($B317:$AG317=1)+($B317:$AG317=2)-2*($B317:$AG317=3)-($B317:$AG317=4)))-SUMPRODUCT(($B$1004:$AG$1004='MPL ID'!$BF$6)*(2*($B317:$AG317=1)+($B317:$AG317=2)-2*($B317:$AG317=3)-($B317:$AG317=4)))</f>
        <v>18</v>
      </c>
      <c r="AW317">
        <f ca="1">'MPL ID'!$BH$7+SUMPRODUCT(($B$1003:$AG$1003='MPL ID'!$BF$7)*(2*($B317:$AG317=1)+($B317:$AG317=2)-2*($B317:$AG317=3)-($B317:$AG317=4)))-SUMPRODUCT(($B$1004:$AG$1004='MPL ID'!$BF$7)*(2*($B317:$AG317=1)+($B317:$AG317=2)-2*($B317:$AG317=3)-($B317:$AG317=4)))</f>
        <v>-6</v>
      </c>
      <c r="AX317">
        <f ca="1">'MPL ID'!$BH$8+SUMPRODUCT(($B$1003:$AG$1003='MPL ID'!$BF$8)*(2*($B317:$AG317=1)+($B317:$AG317=2)-2*($B317:$AG317=3)-($B317:$AG317=4)))-SUMPRODUCT(($B$1004:$AG$1004='MPL ID'!$BF$8)*(2*($B317:$AG317=1)+($B317:$AG317=2)-2*($B317:$AG317=3)-($B317:$AG317=4)))</f>
        <v>-10</v>
      </c>
      <c r="AY317">
        <f ca="1">'MPL ID'!$BH$9+SUMPRODUCT(($B$1003:$AG$1003='MPL ID'!$BF$9)*(2*($B317:$AG317=1)+($B317:$AG317=2)-2*($B317:$AG317=3)-($B317:$AG317=4)))-SUMPRODUCT(($B$1004:$AG$1004='MPL ID'!$BF$9)*(2*($B317:$AG317=1)+($B317:$AG317=2)-2*($B317:$AG317=3)-($B317:$AG317=4)))</f>
        <v>14</v>
      </c>
      <c r="AZ317">
        <f ca="1">SUMPRODUCT(--($AH317:$AP317=AH317),--($AQ317:$AY317=AQ317),'MPL ID'!$BG$13:$BO$13)+IF(AND($E317&gt;=3,$E317&lt;=4,AO317=AH317,AX317=AQ317),1,0)+IF(AND($G317&gt;=1,$G317&lt;=2,AJ317=AH317,AS317=AQ317),1,0)+IF(AND($L317&gt;=1,$L317&lt;=2,AM317=AH317,AV317=AQ317),1,0)+IF(AND($O317&gt;=1,$O317&lt;=2,AP317=AH317,AY317=AQ317),1,0)+IF(AND($R317&gt;=1,$R317&lt;=2,AI317=AH317,AR317=AQ317),1,0)+IF(AND($AA317&gt;=3,$AA317&lt;=4,AL317=AH317,AU317=AQ317),1,0)+IF(AND($AE317&gt;=3,$AE317&lt;=4,AK317=AH317,AT317=AQ317),1,0)</f>
        <v>0</v>
      </c>
      <c r="BA317">
        <f ca="1">SUMPRODUCT(--($AH317:$AP317=AI317),--($AQ317:$AY317=AR317),'MPL ID'!$BG$14:$BO$14)+IF(AND($F317&gt;=1,$F317&lt;=2,AP317=AI317,AY317=AR317),1,0)+IF(AND($H317&gt;=1,$H317&lt;=2,AN317=AI317,AW317=AR317),1,0)+IF(AND($J317&gt;=3,$J317&lt;=4,AL317=AI317,AU317=AR317),1,0)+IF(AND($M317&gt;=1,$M317&lt;=2,AO317=AI317,AX317=AR317),1,0)+IF(AND($R317&gt;=3,$R317&lt;=4,AH317=AI317,AQ317=AR317),1,0)+IF(AND($Y317&gt;=3,$Y317&lt;=4,AJ317=AI317,AS317=AR317),1,0)+IF(AND($AC317&gt;=1,$AC317&lt;=2,AK317=AI317,AT317=AR317),1,0)+IF(AND($AF317&gt;=3,$AF317&lt;=4,AM317=AI317,AV317=AR317),1,0)</f>
        <v>0</v>
      </c>
      <c r="BB317">
        <f ca="1">SUMPRODUCT(--($AH317:$AP317=AJ317),--($AQ317:$AY317=AS317),'MPL ID'!$BG$15:$BO$15)+IF(AND($C317&gt;=1,$C317&lt;=2,AK317=AJ317,AT317=AS317),1,0)+IF(AND($G317&gt;=3,$G317&lt;=4,AH317=AJ317,AQ317=AS317),1,0)+IF(AND($K317&gt;=1,$K317&lt;=2,AP317=AJ317,AY317=AS317),1,0)+IF(AND($N317&gt;=3,$N317&lt;=4,AL317=AJ317,AU317=AS317),1,0)+IF(AND($V317&gt;=1,$V317&lt;=2,AM317=AJ317,AV317=AS317),1,0)+IF(AND($Y317&gt;=1,$Y317&lt;=2,AI317=AJ317,AR317=AS317),1,0)+IF(AND($AB317&gt;=3,$AB317&lt;=4,AN317=AJ317,AW317=AS317),1,0)</f>
        <v>0</v>
      </c>
      <c r="BC317">
        <f ca="1">SUMPRODUCT(--($AH317:$AP317=AK317),--($AQ317:$AY317=AT317),'MPL ID'!$BG$16:$BO$16)+IF(AND($C317&gt;=3,$C317&lt;=4,AJ317=AK317,AS317=AT317),1,0)+IF(AND($I317&gt;=1,$I317&lt;=2,AP317=AK317,AY317=AT317),1,0)+IF(AND($P317&gt;=3,$P317&lt;=4,AO317=AK317,AX317=AT317),1,0)+IF(AND($T317&gt;=1,$T317&lt;=2,AN317=AK317,AW317=AT317),1,0)+IF(AND($W317&gt;=1,$W317&lt;=2,AL317=AK317,AU317=AT317),1,0)+IF(AND($AC317&gt;=3,$AC317&lt;=4,AI317=AK317,AR317=AT317),1,0)+IF(AND($AE317&gt;=1,$AE317&lt;=2,AH317=AK317,AQ317=AT317),1,0)</f>
        <v>0</v>
      </c>
      <c r="BD317">
        <f ca="1">SUMPRODUCT(--($AH317:$AP317=AL317),--($AQ317:$AY317=AU317),'MPL ID'!$BG$17:$BO$17)+IF(AND($B317&gt;=3,$B317&lt;=4,AN317=AL317,AW317=AU317),1,0)+IF(AND($D317&gt;=1,$D317&lt;=2,AM317=AL317,AV317=AU317),1,0)+IF(AND($J317&gt;=1,$J317&lt;=2,AI317=AL317,AR317=AU317),1,0)+IF(AND($N317&gt;=1,$N317&lt;=2,AJ317=AL317,AS317=AU317),1,0)+IF(AND($W317&gt;=3,$W317&lt;=4,AK317=AL317,AT317=AU317),1,0)+IF(AND($AA317&gt;=1,$AA317&lt;=2,AH317=AL317,AQ317=AU317),1,0)+IF(AND($AD317&gt;=3,$AD317&lt;=4,AO317=AL317,AX317=AU317),1,0)</f>
        <v>0</v>
      </c>
      <c r="BE317">
        <f ca="1">SUMPRODUCT(--($AH317:$AP317=AM317),--($AQ317:$AY317=AV317),'MPL ID'!$BG$18:$BO$18)+IF(AND($D317&gt;=3,$D317&lt;=4,AL317=AM317,AU317=AV317),1,0)+IF(AND($L317&gt;=3,$L317&lt;=4,AH317=AM317,AQ317=AV317),1,0)+IF(AND($Q317&gt;=3,$Q317&lt;=4,AN317=AM317,AW317=AV317),1,0)+IF(AND($S317&gt;=1,$S317&lt;=2,AP317=AM317,AY317=AV317),1,0)+IF(AND($V317&gt;=3,$V317&lt;=4,AJ317=AM317,AS317=AV317),1,0)+IF(AND($Z317&gt;=1,$Z317&lt;=2,AO317=AM317,AX317=AV317),1,0)+IF(AND($AF317&gt;=1,$AF317&lt;=2,AI317=AM317,AR317=AV317),1,0)</f>
        <v>0</v>
      </c>
      <c r="BF317">
        <f ca="1">SUMPRODUCT(--($AH317:$AP317=AN317),--($AQ317:$AY317=AW317),'MPL ID'!$BG$19:$BO$19)+IF(AND($B317&gt;=1,$B317&lt;=2,AL317=AN317,AU317=AW317),1,0)+IF(AND($H317&gt;=3,$H317&lt;=4,AI317=AN317,AR317=AW317),1,0)+IF(AND($Q317&gt;=1,$Q317&lt;=2,AM317=AN317,AV317=AW317),1,0)+IF(AND($T317&gt;=3,$T317&lt;=4,AK317=AN317,AT317=AW317),1,0)+IF(AND($X317&gt;=3,$X317&lt;=4,AO317=AN317,AX317=AW317),1,0)+IF(AND($AB317&gt;=1,$AB317&lt;=2,AJ317=AN317,AS317=AW317),1,0)+IF(AND($AG317&gt;=1,$AG317&lt;=2,AP317=AN317,AY317=AW317),1,0)</f>
        <v>0</v>
      </c>
      <c r="BG317">
        <f ca="1">SUMPRODUCT(--($AH317:$AP317=AO317),--($AQ317:$AY317=AX317),'MPL ID'!$BG$20:$BO$20)+IF(AND($E317&gt;=1,$E317&lt;=2,AH317=AO317,AQ317=AX317),1,0)+IF(AND($M317&gt;=3,$M317&lt;=4,AI317=AO317,AR317=AX317),1,0)+IF(AND($P317&gt;=1,$P317&lt;=2,AK317=AO317,AT317=AX317),1,0)+IF(AND($U317&gt;=1,$U317&lt;=2,AP317=AO317,AY317=AX317),1,0)+IF(AND($X317&gt;=1,$X317&lt;=2,AN317=AO317,AW317=AX317),1,0)+IF(AND($Z317&gt;=3,$Z317&lt;=4,AM317=AO317,AV317=AX317),1,0)+IF(AND($AD317&gt;=1,$AD317&lt;=2,AL317=AO317,AU317=AX317),1,0)</f>
        <v>0</v>
      </c>
      <c r="BH317">
        <f ca="1">SUMPRODUCT(--($AH317:$AP317=AP317),--($AQ317:$AY317=AY317),'MPL ID'!$BG$21:$BO$21)+IF(AND($F317&gt;=3,$F317&lt;=4,AI317=AP317,AR317=AY317),1,0)+IF(AND($I317&gt;=3,$I317&lt;=4,AK317=AP317,AT317=AY317),1,0)+IF(AND($K317&gt;=3,$K317&lt;=4,AJ317=AP317,AS317=AY317),1,0)+IF(AND($O317&gt;=3,$O317&lt;=4,AH317=AP317,AQ317=AY317),1,0)+IF(AND($S317&gt;=3,$S317&lt;=4,AM317=AP317,AV317=AY317),1,0)+IF(AND($U317&gt;=3,$U317&lt;=4,AO317=AP317,AX317=AY317),1,0)+IF(AND($AG317&gt;=3,$AG317&lt;=4,AN317=AP317,AW317=AY317),1,0)</f>
        <v>0</v>
      </c>
      <c r="BI317">
        <f t="shared" ca="1" si="36"/>
        <v>3</v>
      </c>
      <c r="BJ317">
        <f t="shared" ca="1" si="37"/>
        <v>5</v>
      </c>
      <c r="BK317">
        <f t="shared" ca="1" si="38"/>
        <v>6</v>
      </c>
      <c r="BL317">
        <f t="shared" ca="1" si="39"/>
        <v>4</v>
      </c>
      <c r="BM317">
        <f t="shared" ca="1" si="40"/>
        <v>9</v>
      </c>
      <c r="BN317">
        <f t="shared" ca="1" si="41"/>
        <v>1</v>
      </c>
      <c r="BO317">
        <f t="shared" ca="1" si="42"/>
        <v>7</v>
      </c>
      <c r="BP317">
        <f t="shared" ca="1" si="43"/>
        <v>8</v>
      </c>
      <c r="BQ317">
        <f t="shared" ca="1" si="44"/>
        <v>2</v>
      </c>
    </row>
    <row r="318" spans="1:69" x14ac:dyDescent="0.25">
      <c r="A318">
        <v>317</v>
      </c>
      <c r="B318">
        <f ca="1">IF(AND(ISNUMBER('MPL ID'!$P$25),ISNUMBER('MPL ID'!$Q$25)),0,RANDBETWEEN(1,4))</f>
        <v>0</v>
      </c>
      <c r="C318">
        <f ca="1">IF(AND(ISNUMBER('MPL ID'!$P$26),ISNUMBER('MPL ID'!$Q$26)),0,RANDBETWEEN(1,4))</f>
        <v>0</v>
      </c>
      <c r="D318">
        <f ca="1">IF(AND(ISNUMBER('MPL ID'!$P$28),ISNUMBER('MPL ID'!$Q$28)),0,RANDBETWEEN(1,4))</f>
        <v>0</v>
      </c>
      <c r="E318">
        <f ca="1">IF(AND(ISNUMBER('MPL ID'!$P$29),ISNUMBER('MPL ID'!$Q$29)),0,RANDBETWEEN(1,4))</f>
        <v>0</v>
      </c>
      <c r="F318">
        <f ca="1">IF(AND(ISNUMBER('MPL ID'!$P$30),ISNUMBER('MPL ID'!$Q$30)),0,RANDBETWEEN(1,4))</f>
        <v>0</v>
      </c>
      <c r="G318">
        <f ca="1">IF(AND(ISNUMBER('MPL ID'!$P$31),ISNUMBER('MPL ID'!$Q$31)),0,RANDBETWEEN(1,4))</f>
        <v>0</v>
      </c>
      <c r="H318">
        <f ca="1">IF(AND(ISNUMBER('MPL ID'!$P$32),ISNUMBER('MPL ID'!$Q$32)),0,RANDBETWEEN(1,4))</f>
        <v>0</v>
      </c>
      <c r="I318">
        <f ca="1">IF(AND(ISNUMBER('MPL ID'!$P$33),ISNUMBER('MPL ID'!$Q$33)),0,RANDBETWEEN(1,4))</f>
        <v>0</v>
      </c>
      <c r="J318">
        <f ca="1">IF(AND(ISNUMBER('MPL ID'!$D$36),ISNUMBER('MPL ID'!$E$36)),0,RANDBETWEEN(1,4))</f>
        <v>0</v>
      </c>
      <c r="K318">
        <f ca="1">IF(AND(ISNUMBER('MPL ID'!$D$37),ISNUMBER('MPL ID'!$E$37)),0,RANDBETWEEN(1,4))</f>
        <v>0</v>
      </c>
      <c r="L318">
        <f ca="1">IF(AND(ISNUMBER('MPL ID'!$D$39),ISNUMBER('MPL ID'!$E$39)),0,RANDBETWEEN(1,4))</f>
        <v>0</v>
      </c>
      <c r="M318">
        <f ca="1">IF(AND(ISNUMBER('MPL ID'!$D$40),ISNUMBER('MPL ID'!$E$40)),0,RANDBETWEEN(1,4))</f>
        <v>0</v>
      </c>
      <c r="N318">
        <f ca="1">IF(AND(ISNUMBER('MPL ID'!$D$41),ISNUMBER('MPL ID'!$E$41)),0,RANDBETWEEN(1,4))</f>
        <v>0</v>
      </c>
      <c r="O318">
        <f ca="1">IF(AND(ISNUMBER('MPL ID'!$D$42),ISNUMBER('MPL ID'!$E$42)),0,RANDBETWEEN(1,4))</f>
        <v>0</v>
      </c>
      <c r="P318">
        <f ca="1">IF(AND(ISNUMBER('MPL ID'!$D$43),ISNUMBER('MPL ID'!$E$43)),0,RANDBETWEEN(1,4))</f>
        <v>0</v>
      </c>
      <c r="Q318">
        <f ca="1">IF(AND(ISNUMBER('MPL ID'!$D$44),ISNUMBER('MPL ID'!$E$44)),0,RANDBETWEEN(1,4))</f>
        <v>0</v>
      </c>
      <c r="R318">
        <f ca="1">IF(AND(ISNUMBER('MPL ID'!$J$36),ISNUMBER('MPL ID'!$K$36)),0,RANDBETWEEN(1,4))</f>
        <v>0</v>
      </c>
      <c r="S318">
        <f ca="1">IF(AND(ISNUMBER('MPL ID'!$J$37),ISNUMBER('MPL ID'!$K$37)),0,RANDBETWEEN(1,4))</f>
        <v>0</v>
      </c>
      <c r="T318">
        <f ca="1">IF(AND(ISNUMBER('MPL ID'!$J$39),ISNUMBER('MPL ID'!$K$39)),0,RANDBETWEEN(1,4))</f>
        <v>0</v>
      </c>
      <c r="U318">
        <f ca="1">IF(AND(ISNUMBER('MPL ID'!$J$40),ISNUMBER('MPL ID'!$K$40)),0,RANDBETWEEN(1,4))</f>
        <v>0</v>
      </c>
      <c r="V318">
        <f ca="1">IF(AND(ISNUMBER('MPL ID'!$J$41),ISNUMBER('MPL ID'!$K$41)),0,RANDBETWEEN(1,4))</f>
        <v>0</v>
      </c>
      <c r="W318">
        <f ca="1">IF(AND(ISNUMBER('MPL ID'!$J$42),ISNUMBER('MPL ID'!$K$42)),0,RANDBETWEEN(1,4))</f>
        <v>1</v>
      </c>
      <c r="X318">
        <f ca="1">IF(AND(ISNUMBER('MPL ID'!$J$43),ISNUMBER('MPL ID'!$K$43)),0,RANDBETWEEN(1,4))</f>
        <v>4</v>
      </c>
      <c r="Y318">
        <f ca="1">IF(AND(ISNUMBER('MPL ID'!$J$44),ISNUMBER('MPL ID'!$K$44)),0,RANDBETWEEN(1,4))</f>
        <v>1</v>
      </c>
      <c r="Z318">
        <f ca="1">IF(AND(ISNUMBER('MPL ID'!$P$36),ISNUMBER('MPL ID'!$Q$36)),0,RANDBETWEEN(1,4))</f>
        <v>1</v>
      </c>
      <c r="AA318">
        <f ca="1">IF(AND(ISNUMBER('MPL ID'!$P$37),ISNUMBER('MPL ID'!$Q$37)),0,RANDBETWEEN(1,4))</f>
        <v>2</v>
      </c>
      <c r="AB318">
        <f ca="1">IF(AND(ISNUMBER('MPL ID'!$P$39),ISNUMBER('MPL ID'!$Q$39)),0,RANDBETWEEN(1,4))</f>
        <v>3</v>
      </c>
      <c r="AC318">
        <f ca="1">IF(AND(ISNUMBER('MPL ID'!$P$40),ISNUMBER('MPL ID'!$Q$40)),0,RANDBETWEEN(1,4))</f>
        <v>4</v>
      </c>
      <c r="AD318">
        <f ca="1">IF(AND(ISNUMBER('MPL ID'!$P$41),ISNUMBER('MPL ID'!$Q$41)),0,RANDBETWEEN(1,4))</f>
        <v>2</v>
      </c>
      <c r="AE318">
        <f ca="1">IF(AND(ISNUMBER('MPL ID'!$P$42),ISNUMBER('MPL ID'!$Q$42)),0,RANDBETWEEN(1,4))</f>
        <v>4</v>
      </c>
      <c r="AF318">
        <f ca="1">IF(AND(ISNUMBER('MPL ID'!$P$43),ISNUMBER('MPL ID'!$Q$43)),0,RANDBETWEEN(1,4))</f>
        <v>4</v>
      </c>
      <c r="AG318">
        <f ca="1">IF(AND(ISNUMBER('MPL ID'!$P$44),ISNUMBER('MPL ID'!$Q$44)),0,RANDBETWEEN(1,4))</f>
        <v>4</v>
      </c>
      <c r="AH318">
        <f ca="1">'MPL ID'!$BG$1+SUMPRODUCT(($B$1003:$AG$1003='MPL ID'!$BF$1)*(($B318:$AG318=1)+($B318:$AG318=2)))+SUMPRODUCT(($B$1004:$AG$1004='MPL ID'!$BF$1)*(($B318:$AG318=3)+($B318:$AG318=4)))</f>
        <v>10</v>
      </c>
      <c r="AI318">
        <f ca="1">'MPL ID'!$BG$2+SUMPRODUCT(($B$1003:$AG$1003='MPL ID'!$BF$2)*(($B318:$AG318=1)+($B318:$AG318=2)))+SUMPRODUCT(($B$1004:$AG$1004='MPL ID'!$BF$2)*(($B318:$AG318=3)+($B318:$AG318=4)))</f>
        <v>8</v>
      </c>
      <c r="AJ318">
        <f ca="1">'MPL ID'!$BG$3+SUMPRODUCT(($B$1003:$AG$1003='MPL ID'!$BF$3)*(($B318:$AG318=1)+($B318:$AG318=2)))+SUMPRODUCT(($B$1004:$AG$1004='MPL ID'!$BF$3)*(($B318:$AG318=3)+($B318:$AG318=4)))</f>
        <v>7</v>
      </c>
      <c r="AK318">
        <f ca="1">'MPL ID'!$BG$4+SUMPRODUCT(($B$1003:$AG$1003='MPL ID'!$BF$4)*(($B318:$AG318=1)+($B318:$AG318=2)))+SUMPRODUCT(($B$1004:$AG$1004='MPL ID'!$BF$4)*(($B318:$AG318=3)+($B318:$AG318=4)))</f>
        <v>9</v>
      </c>
      <c r="AL318">
        <f ca="1">'MPL ID'!$BG$5+SUMPRODUCT(($B$1003:$AG$1003='MPL ID'!$BF$5)*(($B318:$AG318=1)+($B318:$AG318=2)))+SUMPRODUCT(($B$1004:$AG$1004='MPL ID'!$BF$5)*(($B318:$AG318=3)+($B318:$AG318=4)))</f>
        <v>4</v>
      </c>
      <c r="AM318">
        <f ca="1">'MPL ID'!$BG$6+SUMPRODUCT(($B$1003:$AG$1003='MPL ID'!$BF$6)*(($B318:$AG318=1)+($B318:$AG318=2)))+SUMPRODUCT(($B$1004:$AG$1004='MPL ID'!$BF$6)*(($B318:$AG318=3)+($B318:$AG318=4)))</f>
        <v>12</v>
      </c>
      <c r="AN318">
        <f ca="1">'MPL ID'!$BG$7+SUMPRODUCT(($B$1003:$AG$1003='MPL ID'!$BF$7)*(($B318:$AG318=1)+($B318:$AG318=2)))+SUMPRODUCT(($B$1004:$AG$1004='MPL ID'!$BF$7)*(($B318:$AG318=3)+($B318:$AG318=4)))</f>
        <v>6</v>
      </c>
      <c r="AO318">
        <f ca="1">'MPL ID'!$BG$8+SUMPRODUCT(($B$1003:$AG$1003='MPL ID'!$BF$8)*(($B318:$AG318=1)+($B318:$AG318=2)))+SUMPRODUCT(($B$1004:$AG$1004='MPL ID'!$BF$8)*(($B318:$AG318=3)+($B318:$AG318=4)))</f>
        <v>4</v>
      </c>
      <c r="AP318">
        <f ca="1">'MPL ID'!$BG$9+SUMPRODUCT(($B$1003:$AG$1003='MPL ID'!$BF$9)*(($B318:$AG318=1)+($B318:$AG318=2)))+SUMPRODUCT(($B$1004:$AG$1004='MPL ID'!$BF$9)*(($B318:$AG318=3)+($B318:$AG318=4)))</f>
        <v>12</v>
      </c>
      <c r="AQ318">
        <f ca="1">'MPL ID'!$BH$1+SUMPRODUCT(($B$1003:$AG$1003='MPL ID'!$BF$1)*(2*($B318:$AG318=1)+($B318:$AG318=2)-2*($B318:$AG318=3)-($B318:$AG318=4)))-SUMPRODUCT(($B$1004:$AG$1004='MPL ID'!$BF$1)*(2*($B318:$AG318=1)+($B318:$AG318=2)-2*($B318:$AG318=3)-($B318:$AG318=4)))</f>
        <v>9</v>
      </c>
      <c r="AR318">
        <f ca="1">'MPL ID'!$BH$2+SUMPRODUCT(($B$1003:$AG$1003='MPL ID'!$BF$2)*(2*($B318:$AG318=1)+($B318:$AG318=2)-2*($B318:$AG318=3)-($B318:$AG318=4)))-SUMPRODUCT(($B$1004:$AG$1004='MPL ID'!$BF$2)*(2*($B318:$AG318=1)+($B318:$AG318=2)-2*($B318:$AG318=3)-($B318:$AG318=4)))</f>
        <v>-4</v>
      </c>
      <c r="AS318">
        <f ca="1">'MPL ID'!$BH$3+SUMPRODUCT(($B$1003:$AG$1003='MPL ID'!$BF$3)*(2*($B318:$AG318=1)+($B318:$AG318=2)-2*($B318:$AG318=3)-($B318:$AG318=4)))-SUMPRODUCT(($B$1004:$AG$1004='MPL ID'!$BF$3)*(2*($B318:$AG318=1)+($B318:$AG318=2)-2*($B318:$AG318=3)-($B318:$AG318=4)))</f>
        <v>-4</v>
      </c>
      <c r="AT318">
        <f ca="1">'MPL ID'!$BH$4+SUMPRODUCT(($B$1003:$AG$1003='MPL ID'!$BF$4)*(2*($B318:$AG318=1)+($B318:$AG318=2)-2*($B318:$AG318=3)-($B318:$AG318=4)))-SUMPRODUCT(($B$1004:$AG$1004='MPL ID'!$BF$4)*(2*($B318:$AG318=1)+($B318:$AG318=2)-2*($B318:$AG318=3)-($B318:$AG318=4)))</f>
        <v>2</v>
      </c>
      <c r="AU318">
        <f ca="1">'MPL ID'!$BH$5+SUMPRODUCT(($B$1003:$AG$1003='MPL ID'!$BF$5)*(2*($B318:$AG318=1)+($B318:$AG318=2)-2*($B318:$AG318=3)-($B318:$AG318=4)))-SUMPRODUCT(($B$1004:$AG$1004='MPL ID'!$BF$5)*(2*($B318:$AG318=1)+($B318:$AG318=2)-2*($B318:$AG318=3)-($B318:$AG318=4)))</f>
        <v>-14</v>
      </c>
      <c r="AV318">
        <f ca="1">'MPL ID'!$BH$6+SUMPRODUCT(($B$1003:$AG$1003='MPL ID'!$BF$6)*(2*($B318:$AG318=1)+($B318:$AG318=2)-2*($B318:$AG318=3)-($B318:$AG318=4)))-SUMPRODUCT(($B$1004:$AG$1004='MPL ID'!$BF$6)*(2*($B318:$AG318=1)+($B318:$AG318=2)-2*($B318:$AG318=3)-($B318:$AG318=4)))</f>
        <v>15</v>
      </c>
      <c r="AW318">
        <f ca="1">'MPL ID'!$BH$7+SUMPRODUCT(($B$1003:$AG$1003='MPL ID'!$BF$7)*(2*($B318:$AG318=1)+($B318:$AG318=2)-2*($B318:$AG318=3)-($B318:$AG318=4)))-SUMPRODUCT(($B$1004:$AG$1004='MPL ID'!$BF$7)*(2*($B318:$AG318=1)+($B318:$AG318=2)-2*($B318:$AG318=3)-($B318:$AG318=4)))</f>
        <v>-4</v>
      </c>
      <c r="AX318">
        <f ca="1">'MPL ID'!$BH$8+SUMPRODUCT(($B$1003:$AG$1003='MPL ID'!$BF$8)*(2*($B318:$AG318=1)+($B318:$AG318=2)-2*($B318:$AG318=3)-($B318:$AG318=4)))-SUMPRODUCT(($B$1004:$AG$1004='MPL ID'!$BF$8)*(2*($B318:$AG318=1)+($B318:$AG318=2)-2*($B318:$AG318=3)-($B318:$AG318=4)))</f>
        <v>-14</v>
      </c>
      <c r="AY318">
        <f ca="1">'MPL ID'!$BH$9+SUMPRODUCT(($B$1003:$AG$1003='MPL ID'!$BF$9)*(2*($B318:$AG318=1)+($B318:$AG318=2)-2*($B318:$AG318=3)-($B318:$AG318=4)))-SUMPRODUCT(($B$1004:$AG$1004='MPL ID'!$BF$9)*(2*($B318:$AG318=1)+($B318:$AG318=2)-2*($B318:$AG318=3)-($B318:$AG318=4)))</f>
        <v>14</v>
      </c>
      <c r="AZ318">
        <f ca="1">SUMPRODUCT(--($AH318:$AP318=AH318),--($AQ318:$AY318=AQ318),'MPL ID'!$BG$13:$BO$13)+IF(AND($E318&gt;=3,$E318&lt;=4,AO318=AH318,AX318=AQ318),1,0)+IF(AND($G318&gt;=1,$G318&lt;=2,AJ318=AH318,AS318=AQ318),1,0)+IF(AND($L318&gt;=1,$L318&lt;=2,AM318=AH318,AV318=AQ318),1,0)+IF(AND($O318&gt;=1,$O318&lt;=2,AP318=AH318,AY318=AQ318),1,0)+IF(AND($R318&gt;=1,$R318&lt;=2,AI318=AH318,AR318=AQ318),1,0)+IF(AND($AA318&gt;=3,$AA318&lt;=4,AL318=AH318,AU318=AQ318),1,0)+IF(AND($AE318&gt;=3,$AE318&lt;=4,AK318=AH318,AT318=AQ318),1,0)</f>
        <v>0</v>
      </c>
      <c r="BA318">
        <f ca="1">SUMPRODUCT(--($AH318:$AP318=AI318),--($AQ318:$AY318=AR318),'MPL ID'!$BG$14:$BO$14)+IF(AND($F318&gt;=1,$F318&lt;=2,AP318=AI318,AY318=AR318),1,0)+IF(AND($H318&gt;=1,$H318&lt;=2,AN318=AI318,AW318=AR318),1,0)+IF(AND($J318&gt;=3,$J318&lt;=4,AL318=AI318,AU318=AR318),1,0)+IF(AND($M318&gt;=1,$M318&lt;=2,AO318=AI318,AX318=AR318),1,0)+IF(AND($R318&gt;=3,$R318&lt;=4,AH318=AI318,AQ318=AR318),1,0)+IF(AND($Y318&gt;=3,$Y318&lt;=4,AJ318=AI318,AS318=AR318),1,0)+IF(AND($AC318&gt;=1,$AC318&lt;=2,AK318=AI318,AT318=AR318),1,0)+IF(AND($AF318&gt;=3,$AF318&lt;=4,AM318=AI318,AV318=AR318),1,0)</f>
        <v>0</v>
      </c>
      <c r="BB318">
        <f ca="1">SUMPRODUCT(--($AH318:$AP318=AJ318),--($AQ318:$AY318=AS318),'MPL ID'!$BG$15:$BO$15)+IF(AND($C318&gt;=1,$C318&lt;=2,AK318=AJ318,AT318=AS318),1,0)+IF(AND($G318&gt;=3,$G318&lt;=4,AH318=AJ318,AQ318=AS318),1,0)+IF(AND($K318&gt;=1,$K318&lt;=2,AP318=AJ318,AY318=AS318),1,0)+IF(AND($N318&gt;=3,$N318&lt;=4,AL318=AJ318,AU318=AS318),1,0)+IF(AND($V318&gt;=1,$V318&lt;=2,AM318=AJ318,AV318=AS318),1,0)+IF(AND($Y318&gt;=1,$Y318&lt;=2,AI318=AJ318,AR318=AS318),1,0)+IF(AND($AB318&gt;=3,$AB318&lt;=4,AN318=AJ318,AW318=AS318),1,0)</f>
        <v>0</v>
      </c>
      <c r="BC318">
        <f ca="1">SUMPRODUCT(--($AH318:$AP318=AK318),--($AQ318:$AY318=AT318),'MPL ID'!$BG$16:$BO$16)+IF(AND($C318&gt;=3,$C318&lt;=4,AJ318=AK318,AS318=AT318),1,0)+IF(AND($I318&gt;=1,$I318&lt;=2,AP318=AK318,AY318=AT318),1,0)+IF(AND($P318&gt;=3,$P318&lt;=4,AO318=AK318,AX318=AT318),1,0)+IF(AND($T318&gt;=1,$T318&lt;=2,AN318=AK318,AW318=AT318),1,0)+IF(AND($W318&gt;=1,$W318&lt;=2,AL318=AK318,AU318=AT318),1,0)+IF(AND($AC318&gt;=3,$AC318&lt;=4,AI318=AK318,AR318=AT318),1,0)+IF(AND($AE318&gt;=1,$AE318&lt;=2,AH318=AK318,AQ318=AT318),1,0)</f>
        <v>0</v>
      </c>
      <c r="BD318">
        <f ca="1">SUMPRODUCT(--($AH318:$AP318=AL318),--($AQ318:$AY318=AU318),'MPL ID'!$BG$17:$BO$17)+IF(AND($B318&gt;=3,$B318&lt;=4,AN318=AL318,AW318=AU318),1,0)+IF(AND($D318&gt;=1,$D318&lt;=2,AM318=AL318,AV318=AU318),1,0)+IF(AND($J318&gt;=1,$J318&lt;=2,AI318=AL318,AR318=AU318),1,0)+IF(AND($N318&gt;=1,$N318&lt;=2,AJ318=AL318,AS318=AU318),1,0)+IF(AND($W318&gt;=3,$W318&lt;=4,AK318=AL318,AT318=AU318),1,0)+IF(AND($AA318&gt;=1,$AA318&lt;=2,AH318=AL318,AQ318=AU318),1,0)+IF(AND($AD318&gt;=3,$AD318&lt;=4,AO318=AL318,AX318=AU318),1,0)</f>
        <v>0</v>
      </c>
      <c r="BE318">
        <f ca="1">SUMPRODUCT(--($AH318:$AP318=AM318),--($AQ318:$AY318=AV318),'MPL ID'!$BG$18:$BO$18)+IF(AND($D318&gt;=3,$D318&lt;=4,AL318=AM318,AU318=AV318),1,0)+IF(AND($L318&gt;=3,$L318&lt;=4,AH318=AM318,AQ318=AV318),1,0)+IF(AND($Q318&gt;=3,$Q318&lt;=4,AN318=AM318,AW318=AV318),1,0)+IF(AND($S318&gt;=1,$S318&lt;=2,AP318=AM318,AY318=AV318),1,0)+IF(AND($V318&gt;=3,$V318&lt;=4,AJ318=AM318,AS318=AV318),1,0)+IF(AND($Z318&gt;=1,$Z318&lt;=2,AO318=AM318,AX318=AV318),1,0)+IF(AND($AF318&gt;=1,$AF318&lt;=2,AI318=AM318,AR318=AV318),1,0)</f>
        <v>0</v>
      </c>
      <c r="BF318">
        <f ca="1">SUMPRODUCT(--($AH318:$AP318=AN318),--($AQ318:$AY318=AW318),'MPL ID'!$BG$19:$BO$19)+IF(AND($B318&gt;=1,$B318&lt;=2,AL318=AN318,AU318=AW318),1,0)+IF(AND($H318&gt;=3,$H318&lt;=4,AI318=AN318,AR318=AW318),1,0)+IF(AND($Q318&gt;=1,$Q318&lt;=2,AM318=AN318,AV318=AW318),1,0)+IF(AND($T318&gt;=3,$T318&lt;=4,AK318=AN318,AT318=AW318),1,0)+IF(AND($X318&gt;=3,$X318&lt;=4,AO318=AN318,AX318=AW318),1,0)+IF(AND($AB318&gt;=1,$AB318&lt;=2,AJ318=AN318,AS318=AW318),1,0)+IF(AND($AG318&gt;=1,$AG318&lt;=2,AP318=AN318,AY318=AW318),1,0)</f>
        <v>0</v>
      </c>
      <c r="BG318">
        <f ca="1">SUMPRODUCT(--($AH318:$AP318=AO318),--($AQ318:$AY318=AX318),'MPL ID'!$BG$20:$BO$20)+IF(AND($E318&gt;=1,$E318&lt;=2,AH318=AO318,AQ318=AX318),1,0)+IF(AND($M318&gt;=3,$M318&lt;=4,AI318=AO318,AR318=AX318),1,0)+IF(AND($P318&gt;=1,$P318&lt;=2,AK318=AO318,AT318=AX318),1,0)+IF(AND($U318&gt;=1,$U318&lt;=2,AP318=AO318,AY318=AX318),1,0)+IF(AND($X318&gt;=1,$X318&lt;=2,AN318=AO318,AW318=AX318),1,0)+IF(AND($Z318&gt;=3,$Z318&lt;=4,AM318=AO318,AV318=AX318),1,0)+IF(AND($AD318&gt;=1,$AD318&lt;=2,AL318=AO318,AU318=AX318),1,0)</f>
        <v>2</v>
      </c>
      <c r="BH318">
        <f ca="1">SUMPRODUCT(--($AH318:$AP318=AP318),--($AQ318:$AY318=AY318),'MPL ID'!$BG$21:$BO$21)+IF(AND($F318&gt;=3,$F318&lt;=4,AI318=AP318,AR318=AY318),1,0)+IF(AND($I318&gt;=3,$I318&lt;=4,AK318=AP318,AT318=AY318),1,0)+IF(AND($K318&gt;=3,$K318&lt;=4,AJ318=AP318,AS318=AY318),1,0)+IF(AND($O318&gt;=3,$O318&lt;=4,AH318=AP318,AQ318=AY318),1,0)+IF(AND($S318&gt;=3,$S318&lt;=4,AM318=AP318,AV318=AY318),1,0)+IF(AND($U318&gt;=3,$U318&lt;=4,AO318=AP318,AX318=AY318),1,0)+IF(AND($AG318&gt;=3,$AG318&lt;=4,AN318=AP318,AW318=AY318),1,0)</f>
        <v>0</v>
      </c>
      <c r="BI318">
        <f t="shared" ca="1" si="36"/>
        <v>3</v>
      </c>
      <c r="BJ318">
        <f t="shared" ca="1" si="37"/>
        <v>5</v>
      </c>
      <c r="BK318">
        <f t="shared" ca="1" si="38"/>
        <v>6</v>
      </c>
      <c r="BL318">
        <f t="shared" ca="1" si="39"/>
        <v>4</v>
      </c>
      <c r="BM318">
        <f t="shared" ca="1" si="40"/>
        <v>9</v>
      </c>
      <c r="BN318">
        <f t="shared" ca="1" si="41"/>
        <v>1</v>
      </c>
      <c r="BO318">
        <f t="shared" ca="1" si="42"/>
        <v>7</v>
      </c>
      <c r="BP318">
        <f t="shared" ca="1" si="43"/>
        <v>8</v>
      </c>
      <c r="BQ318">
        <f t="shared" ca="1" si="44"/>
        <v>2</v>
      </c>
    </row>
    <row r="319" spans="1:69" x14ac:dyDescent="0.25">
      <c r="A319">
        <v>318</v>
      </c>
      <c r="B319">
        <f ca="1">IF(AND(ISNUMBER('MPL ID'!$P$25),ISNUMBER('MPL ID'!$Q$25)),0,RANDBETWEEN(1,4))</f>
        <v>0</v>
      </c>
      <c r="C319">
        <f ca="1">IF(AND(ISNUMBER('MPL ID'!$P$26),ISNUMBER('MPL ID'!$Q$26)),0,RANDBETWEEN(1,4))</f>
        <v>0</v>
      </c>
      <c r="D319">
        <f ca="1">IF(AND(ISNUMBER('MPL ID'!$P$28),ISNUMBER('MPL ID'!$Q$28)),0,RANDBETWEEN(1,4))</f>
        <v>0</v>
      </c>
      <c r="E319">
        <f ca="1">IF(AND(ISNUMBER('MPL ID'!$P$29),ISNUMBER('MPL ID'!$Q$29)),0,RANDBETWEEN(1,4))</f>
        <v>0</v>
      </c>
      <c r="F319">
        <f ca="1">IF(AND(ISNUMBER('MPL ID'!$P$30),ISNUMBER('MPL ID'!$Q$30)),0,RANDBETWEEN(1,4))</f>
        <v>0</v>
      </c>
      <c r="G319">
        <f ca="1">IF(AND(ISNUMBER('MPL ID'!$P$31),ISNUMBER('MPL ID'!$Q$31)),0,RANDBETWEEN(1,4))</f>
        <v>0</v>
      </c>
      <c r="H319">
        <f ca="1">IF(AND(ISNUMBER('MPL ID'!$P$32),ISNUMBER('MPL ID'!$Q$32)),0,RANDBETWEEN(1,4))</f>
        <v>0</v>
      </c>
      <c r="I319">
        <f ca="1">IF(AND(ISNUMBER('MPL ID'!$P$33),ISNUMBER('MPL ID'!$Q$33)),0,RANDBETWEEN(1,4))</f>
        <v>0</v>
      </c>
      <c r="J319">
        <f ca="1">IF(AND(ISNUMBER('MPL ID'!$D$36),ISNUMBER('MPL ID'!$E$36)),0,RANDBETWEEN(1,4))</f>
        <v>0</v>
      </c>
      <c r="K319">
        <f ca="1">IF(AND(ISNUMBER('MPL ID'!$D$37),ISNUMBER('MPL ID'!$E$37)),0,RANDBETWEEN(1,4))</f>
        <v>0</v>
      </c>
      <c r="L319">
        <f ca="1">IF(AND(ISNUMBER('MPL ID'!$D$39),ISNUMBER('MPL ID'!$E$39)),0,RANDBETWEEN(1,4))</f>
        <v>0</v>
      </c>
      <c r="M319">
        <f ca="1">IF(AND(ISNUMBER('MPL ID'!$D$40),ISNUMBER('MPL ID'!$E$40)),0,RANDBETWEEN(1,4))</f>
        <v>0</v>
      </c>
      <c r="N319">
        <f ca="1">IF(AND(ISNUMBER('MPL ID'!$D$41),ISNUMBER('MPL ID'!$E$41)),0,RANDBETWEEN(1,4))</f>
        <v>0</v>
      </c>
      <c r="O319">
        <f ca="1">IF(AND(ISNUMBER('MPL ID'!$D$42),ISNUMBER('MPL ID'!$E$42)),0,RANDBETWEEN(1,4))</f>
        <v>0</v>
      </c>
      <c r="P319">
        <f ca="1">IF(AND(ISNUMBER('MPL ID'!$D$43),ISNUMBER('MPL ID'!$E$43)),0,RANDBETWEEN(1,4))</f>
        <v>0</v>
      </c>
      <c r="Q319">
        <f ca="1">IF(AND(ISNUMBER('MPL ID'!$D$44),ISNUMBER('MPL ID'!$E$44)),0,RANDBETWEEN(1,4))</f>
        <v>0</v>
      </c>
      <c r="R319">
        <f ca="1">IF(AND(ISNUMBER('MPL ID'!$J$36),ISNUMBER('MPL ID'!$K$36)),0,RANDBETWEEN(1,4))</f>
        <v>0</v>
      </c>
      <c r="S319">
        <f ca="1">IF(AND(ISNUMBER('MPL ID'!$J$37),ISNUMBER('MPL ID'!$K$37)),0,RANDBETWEEN(1,4))</f>
        <v>0</v>
      </c>
      <c r="T319">
        <f ca="1">IF(AND(ISNUMBER('MPL ID'!$J$39),ISNUMBER('MPL ID'!$K$39)),0,RANDBETWEEN(1,4))</f>
        <v>0</v>
      </c>
      <c r="U319">
        <f ca="1">IF(AND(ISNUMBER('MPL ID'!$J$40),ISNUMBER('MPL ID'!$K$40)),0,RANDBETWEEN(1,4))</f>
        <v>0</v>
      </c>
      <c r="V319">
        <f ca="1">IF(AND(ISNUMBER('MPL ID'!$J$41),ISNUMBER('MPL ID'!$K$41)),0,RANDBETWEEN(1,4))</f>
        <v>0</v>
      </c>
      <c r="W319">
        <f ca="1">IF(AND(ISNUMBER('MPL ID'!$J$42),ISNUMBER('MPL ID'!$K$42)),0,RANDBETWEEN(1,4))</f>
        <v>4</v>
      </c>
      <c r="X319">
        <f ca="1">IF(AND(ISNUMBER('MPL ID'!$J$43),ISNUMBER('MPL ID'!$K$43)),0,RANDBETWEEN(1,4))</f>
        <v>4</v>
      </c>
      <c r="Y319">
        <f ca="1">IF(AND(ISNUMBER('MPL ID'!$J$44),ISNUMBER('MPL ID'!$K$44)),0,RANDBETWEEN(1,4))</f>
        <v>3</v>
      </c>
      <c r="Z319">
        <f ca="1">IF(AND(ISNUMBER('MPL ID'!$P$36),ISNUMBER('MPL ID'!$Q$36)),0,RANDBETWEEN(1,4))</f>
        <v>2</v>
      </c>
      <c r="AA319">
        <f ca="1">IF(AND(ISNUMBER('MPL ID'!$P$37),ISNUMBER('MPL ID'!$Q$37)),0,RANDBETWEEN(1,4))</f>
        <v>2</v>
      </c>
      <c r="AB319">
        <f ca="1">IF(AND(ISNUMBER('MPL ID'!$P$39),ISNUMBER('MPL ID'!$Q$39)),0,RANDBETWEEN(1,4))</f>
        <v>1</v>
      </c>
      <c r="AC319">
        <f ca="1">IF(AND(ISNUMBER('MPL ID'!$P$40),ISNUMBER('MPL ID'!$Q$40)),0,RANDBETWEEN(1,4))</f>
        <v>1</v>
      </c>
      <c r="AD319">
        <f ca="1">IF(AND(ISNUMBER('MPL ID'!$P$41),ISNUMBER('MPL ID'!$Q$41)),0,RANDBETWEEN(1,4))</f>
        <v>3</v>
      </c>
      <c r="AE319">
        <f ca="1">IF(AND(ISNUMBER('MPL ID'!$P$42),ISNUMBER('MPL ID'!$Q$42)),0,RANDBETWEEN(1,4))</f>
        <v>2</v>
      </c>
      <c r="AF319">
        <f ca="1">IF(AND(ISNUMBER('MPL ID'!$P$43),ISNUMBER('MPL ID'!$Q$43)),0,RANDBETWEEN(1,4))</f>
        <v>3</v>
      </c>
      <c r="AG319">
        <f ca="1">IF(AND(ISNUMBER('MPL ID'!$P$44),ISNUMBER('MPL ID'!$Q$44)),0,RANDBETWEEN(1,4))</f>
        <v>4</v>
      </c>
      <c r="AH319">
        <f ca="1">'MPL ID'!$BG$1+SUMPRODUCT(($B$1003:$AG$1003='MPL ID'!$BF$1)*(($B319:$AG319=1)+($B319:$AG319=2)))+SUMPRODUCT(($B$1004:$AG$1004='MPL ID'!$BF$1)*(($B319:$AG319=3)+($B319:$AG319=4)))</f>
        <v>9</v>
      </c>
      <c r="AI319">
        <f ca="1">'MPL ID'!$BG$2+SUMPRODUCT(($B$1003:$AG$1003='MPL ID'!$BF$2)*(($B319:$AG319=1)+($B319:$AG319=2)))+SUMPRODUCT(($B$1004:$AG$1004='MPL ID'!$BF$2)*(($B319:$AG319=3)+($B319:$AG319=4)))</f>
        <v>10</v>
      </c>
      <c r="AJ319">
        <f ca="1">'MPL ID'!$BG$3+SUMPRODUCT(($B$1003:$AG$1003='MPL ID'!$BF$3)*(($B319:$AG319=1)+($B319:$AG319=2)))+SUMPRODUCT(($B$1004:$AG$1004='MPL ID'!$BF$3)*(($B319:$AG319=3)+($B319:$AG319=4)))</f>
        <v>5</v>
      </c>
      <c r="AK319">
        <f ca="1">'MPL ID'!$BG$4+SUMPRODUCT(($B$1003:$AG$1003='MPL ID'!$BF$4)*(($B319:$AG319=1)+($B319:$AG319=2)))+SUMPRODUCT(($B$1004:$AG$1004='MPL ID'!$BF$4)*(($B319:$AG319=3)+($B319:$AG319=4)))</f>
        <v>8</v>
      </c>
      <c r="AL319">
        <f ca="1">'MPL ID'!$BG$5+SUMPRODUCT(($B$1003:$AG$1003='MPL ID'!$BF$5)*(($B319:$AG319=1)+($B319:$AG319=2)))+SUMPRODUCT(($B$1004:$AG$1004='MPL ID'!$BF$5)*(($B319:$AG319=3)+($B319:$AG319=4)))</f>
        <v>6</v>
      </c>
      <c r="AM319">
        <f ca="1">'MPL ID'!$BG$6+SUMPRODUCT(($B$1003:$AG$1003='MPL ID'!$BF$6)*(($B319:$AG319=1)+($B319:$AG319=2)))+SUMPRODUCT(($B$1004:$AG$1004='MPL ID'!$BF$6)*(($B319:$AG319=3)+($B319:$AG319=4)))</f>
        <v>12</v>
      </c>
      <c r="AN319">
        <f ca="1">'MPL ID'!$BG$7+SUMPRODUCT(($B$1003:$AG$1003='MPL ID'!$BF$7)*(($B319:$AG319=1)+($B319:$AG319=2)))+SUMPRODUCT(($B$1004:$AG$1004='MPL ID'!$BF$7)*(($B319:$AG319=3)+($B319:$AG319=4)))</f>
        <v>7</v>
      </c>
      <c r="AO319">
        <f ca="1">'MPL ID'!$BG$8+SUMPRODUCT(($B$1003:$AG$1003='MPL ID'!$BF$8)*(($B319:$AG319=1)+($B319:$AG319=2)))+SUMPRODUCT(($B$1004:$AG$1004='MPL ID'!$BF$8)*(($B319:$AG319=3)+($B319:$AG319=4)))</f>
        <v>3</v>
      </c>
      <c r="AP319">
        <f ca="1">'MPL ID'!$BG$9+SUMPRODUCT(($B$1003:$AG$1003='MPL ID'!$BF$9)*(($B319:$AG319=1)+($B319:$AG319=2)))+SUMPRODUCT(($B$1004:$AG$1004='MPL ID'!$BF$9)*(($B319:$AG319=3)+($B319:$AG319=4)))</f>
        <v>12</v>
      </c>
      <c r="AQ319">
        <f ca="1">'MPL ID'!$BH$1+SUMPRODUCT(($B$1003:$AG$1003='MPL ID'!$BF$1)*(2*($B319:$AG319=1)+($B319:$AG319=2)-2*($B319:$AG319=3)-($B319:$AG319=4)))-SUMPRODUCT(($B$1004:$AG$1004='MPL ID'!$BF$1)*(2*($B319:$AG319=1)+($B319:$AG319=2)-2*($B319:$AG319=3)-($B319:$AG319=4)))</f>
        <v>7</v>
      </c>
      <c r="AR319">
        <f ca="1">'MPL ID'!$BH$2+SUMPRODUCT(($B$1003:$AG$1003='MPL ID'!$BF$2)*(2*($B319:$AG319=1)+($B319:$AG319=2)-2*($B319:$AG319=3)-($B319:$AG319=4)))-SUMPRODUCT(($B$1004:$AG$1004='MPL ID'!$BF$2)*(2*($B319:$AG319=1)+($B319:$AG319=2)-2*($B319:$AG319=3)-($B319:$AG319=4)))</f>
        <v>4</v>
      </c>
      <c r="AS319">
        <f ca="1">'MPL ID'!$BH$3+SUMPRODUCT(($B$1003:$AG$1003='MPL ID'!$BF$3)*(2*($B319:$AG319=1)+($B319:$AG319=2)-2*($B319:$AG319=3)-($B319:$AG319=4)))-SUMPRODUCT(($B$1004:$AG$1004='MPL ID'!$BF$3)*(2*($B319:$AG319=1)+($B319:$AG319=2)-2*($B319:$AG319=3)-($B319:$AG319=4)))</f>
        <v>-12</v>
      </c>
      <c r="AT319">
        <f ca="1">'MPL ID'!$BH$4+SUMPRODUCT(($B$1003:$AG$1003='MPL ID'!$BF$4)*(2*($B319:$AG319=1)+($B319:$AG319=2)-2*($B319:$AG319=3)-($B319:$AG319=4)))-SUMPRODUCT(($B$1004:$AG$1004='MPL ID'!$BF$4)*(2*($B319:$AG319=1)+($B319:$AG319=2)-2*($B319:$AG319=3)-($B319:$AG319=4)))</f>
        <v>-2</v>
      </c>
      <c r="AU319">
        <f ca="1">'MPL ID'!$BH$5+SUMPRODUCT(($B$1003:$AG$1003='MPL ID'!$BF$5)*(2*($B319:$AG319=1)+($B319:$AG319=2)-2*($B319:$AG319=3)-($B319:$AG319=4)))-SUMPRODUCT(($B$1004:$AG$1004='MPL ID'!$BF$5)*(2*($B319:$AG319=1)+($B319:$AG319=2)-2*($B319:$AG319=3)-($B319:$AG319=4)))</f>
        <v>-8</v>
      </c>
      <c r="AV319">
        <f ca="1">'MPL ID'!$BH$6+SUMPRODUCT(($B$1003:$AG$1003='MPL ID'!$BF$6)*(2*($B319:$AG319=1)+($B319:$AG319=2)-2*($B319:$AG319=3)-($B319:$AG319=4)))-SUMPRODUCT(($B$1004:$AG$1004='MPL ID'!$BF$6)*(2*($B319:$AG319=1)+($B319:$AG319=2)-2*($B319:$AG319=3)-($B319:$AG319=4)))</f>
        <v>13</v>
      </c>
      <c r="AW319">
        <f ca="1">'MPL ID'!$BH$7+SUMPRODUCT(($B$1003:$AG$1003='MPL ID'!$BF$7)*(2*($B319:$AG319=1)+($B319:$AG319=2)-2*($B319:$AG319=3)-($B319:$AG319=4)))-SUMPRODUCT(($B$1004:$AG$1004='MPL ID'!$BF$7)*(2*($B319:$AG319=1)+($B319:$AG319=2)-2*($B319:$AG319=3)-($B319:$AG319=4)))</f>
        <v>0</v>
      </c>
      <c r="AX319">
        <f ca="1">'MPL ID'!$BH$8+SUMPRODUCT(($B$1003:$AG$1003='MPL ID'!$BF$8)*(2*($B319:$AG319=1)+($B319:$AG319=2)-2*($B319:$AG319=3)-($B319:$AG319=4)))-SUMPRODUCT(($B$1004:$AG$1004='MPL ID'!$BF$8)*(2*($B319:$AG319=1)+($B319:$AG319=2)-2*($B319:$AG319=3)-($B319:$AG319=4)))</f>
        <v>-16</v>
      </c>
      <c r="AY319">
        <f ca="1">'MPL ID'!$BH$9+SUMPRODUCT(($B$1003:$AG$1003='MPL ID'!$BF$9)*(2*($B319:$AG319=1)+($B319:$AG319=2)-2*($B319:$AG319=3)-($B319:$AG319=4)))-SUMPRODUCT(($B$1004:$AG$1004='MPL ID'!$BF$9)*(2*($B319:$AG319=1)+($B319:$AG319=2)-2*($B319:$AG319=3)-($B319:$AG319=4)))</f>
        <v>14</v>
      </c>
      <c r="AZ319">
        <f ca="1">SUMPRODUCT(--($AH319:$AP319=AH319),--($AQ319:$AY319=AQ319),'MPL ID'!$BG$13:$BO$13)+IF(AND($E319&gt;=3,$E319&lt;=4,AO319=AH319,AX319=AQ319),1,0)+IF(AND($G319&gt;=1,$G319&lt;=2,AJ319=AH319,AS319=AQ319),1,0)+IF(AND($L319&gt;=1,$L319&lt;=2,AM319=AH319,AV319=AQ319),1,0)+IF(AND($O319&gt;=1,$O319&lt;=2,AP319=AH319,AY319=AQ319),1,0)+IF(AND($R319&gt;=1,$R319&lt;=2,AI319=AH319,AR319=AQ319),1,0)+IF(AND($AA319&gt;=3,$AA319&lt;=4,AL319=AH319,AU319=AQ319),1,0)+IF(AND($AE319&gt;=3,$AE319&lt;=4,AK319=AH319,AT319=AQ319),1,0)</f>
        <v>0</v>
      </c>
      <c r="BA319">
        <f ca="1">SUMPRODUCT(--($AH319:$AP319=AI319),--($AQ319:$AY319=AR319),'MPL ID'!$BG$14:$BO$14)+IF(AND($F319&gt;=1,$F319&lt;=2,AP319=AI319,AY319=AR319),1,0)+IF(AND($H319&gt;=1,$H319&lt;=2,AN319=AI319,AW319=AR319),1,0)+IF(AND($J319&gt;=3,$J319&lt;=4,AL319=AI319,AU319=AR319),1,0)+IF(AND($M319&gt;=1,$M319&lt;=2,AO319=AI319,AX319=AR319),1,0)+IF(AND($R319&gt;=3,$R319&lt;=4,AH319=AI319,AQ319=AR319),1,0)+IF(AND($Y319&gt;=3,$Y319&lt;=4,AJ319=AI319,AS319=AR319),1,0)+IF(AND($AC319&gt;=1,$AC319&lt;=2,AK319=AI319,AT319=AR319),1,0)+IF(AND($AF319&gt;=3,$AF319&lt;=4,AM319=AI319,AV319=AR319),1,0)</f>
        <v>0</v>
      </c>
      <c r="BB319">
        <f ca="1">SUMPRODUCT(--($AH319:$AP319=AJ319),--($AQ319:$AY319=AS319),'MPL ID'!$BG$15:$BO$15)+IF(AND($C319&gt;=1,$C319&lt;=2,AK319=AJ319,AT319=AS319),1,0)+IF(AND($G319&gt;=3,$G319&lt;=4,AH319=AJ319,AQ319=AS319),1,0)+IF(AND($K319&gt;=1,$K319&lt;=2,AP319=AJ319,AY319=AS319),1,0)+IF(AND($N319&gt;=3,$N319&lt;=4,AL319=AJ319,AU319=AS319),1,0)+IF(AND($V319&gt;=1,$V319&lt;=2,AM319=AJ319,AV319=AS319),1,0)+IF(AND($Y319&gt;=1,$Y319&lt;=2,AI319=AJ319,AR319=AS319),1,0)+IF(AND($AB319&gt;=3,$AB319&lt;=4,AN319=AJ319,AW319=AS319),1,0)</f>
        <v>0</v>
      </c>
      <c r="BC319">
        <f ca="1">SUMPRODUCT(--($AH319:$AP319=AK319),--($AQ319:$AY319=AT319),'MPL ID'!$BG$16:$BO$16)+IF(AND($C319&gt;=3,$C319&lt;=4,AJ319=AK319,AS319=AT319),1,0)+IF(AND($I319&gt;=1,$I319&lt;=2,AP319=AK319,AY319=AT319),1,0)+IF(AND($P319&gt;=3,$P319&lt;=4,AO319=AK319,AX319=AT319),1,0)+IF(AND($T319&gt;=1,$T319&lt;=2,AN319=AK319,AW319=AT319),1,0)+IF(AND($W319&gt;=1,$W319&lt;=2,AL319=AK319,AU319=AT319),1,0)+IF(AND($AC319&gt;=3,$AC319&lt;=4,AI319=AK319,AR319=AT319),1,0)+IF(AND($AE319&gt;=1,$AE319&lt;=2,AH319=AK319,AQ319=AT319),1,0)</f>
        <v>0</v>
      </c>
      <c r="BD319">
        <f ca="1">SUMPRODUCT(--($AH319:$AP319=AL319),--($AQ319:$AY319=AU319),'MPL ID'!$BG$17:$BO$17)+IF(AND($B319&gt;=3,$B319&lt;=4,AN319=AL319,AW319=AU319),1,0)+IF(AND($D319&gt;=1,$D319&lt;=2,AM319=AL319,AV319=AU319),1,0)+IF(AND($J319&gt;=1,$J319&lt;=2,AI319=AL319,AR319=AU319),1,0)+IF(AND($N319&gt;=1,$N319&lt;=2,AJ319=AL319,AS319=AU319),1,0)+IF(AND($W319&gt;=3,$W319&lt;=4,AK319=AL319,AT319=AU319),1,0)+IF(AND($AA319&gt;=1,$AA319&lt;=2,AH319=AL319,AQ319=AU319),1,0)+IF(AND($AD319&gt;=3,$AD319&lt;=4,AO319=AL319,AX319=AU319),1,0)</f>
        <v>0</v>
      </c>
      <c r="BE319">
        <f ca="1">SUMPRODUCT(--($AH319:$AP319=AM319),--($AQ319:$AY319=AV319),'MPL ID'!$BG$18:$BO$18)+IF(AND($D319&gt;=3,$D319&lt;=4,AL319=AM319,AU319=AV319),1,0)+IF(AND($L319&gt;=3,$L319&lt;=4,AH319=AM319,AQ319=AV319),1,0)+IF(AND($Q319&gt;=3,$Q319&lt;=4,AN319=AM319,AW319=AV319),1,0)+IF(AND($S319&gt;=1,$S319&lt;=2,AP319=AM319,AY319=AV319),1,0)+IF(AND($V319&gt;=3,$V319&lt;=4,AJ319=AM319,AS319=AV319),1,0)+IF(AND($Z319&gt;=1,$Z319&lt;=2,AO319=AM319,AX319=AV319),1,0)+IF(AND($AF319&gt;=1,$AF319&lt;=2,AI319=AM319,AR319=AV319),1,0)</f>
        <v>0</v>
      </c>
      <c r="BF319">
        <f ca="1">SUMPRODUCT(--($AH319:$AP319=AN319),--($AQ319:$AY319=AW319),'MPL ID'!$BG$19:$BO$19)+IF(AND($B319&gt;=1,$B319&lt;=2,AL319=AN319,AU319=AW319),1,0)+IF(AND($H319&gt;=3,$H319&lt;=4,AI319=AN319,AR319=AW319),1,0)+IF(AND($Q319&gt;=1,$Q319&lt;=2,AM319=AN319,AV319=AW319),1,0)+IF(AND($T319&gt;=3,$T319&lt;=4,AK319=AN319,AT319=AW319),1,0)+IF(AND($X319&gt;=3,$X319&lt;=4,AO319=AN319,AX319=AW319),1,0)+IF(AND($AB319&gt;=1,$AB319&lt;=2,AJ319=AN319,AS319=AW319),1,0)+IF(AND($AG319&gt;=1,$AG319&lt;=2,AP319=AN319,AY319=AW319),1,0)</f>
        <v>0</v>
      </c>
      <c r="BG319">
        <f ca="1">SUMPRODUCT(--($AH319:$AP319=AO319),--($AQ319:$AY319=AX319),'MPL ID'!$BG$20:$BO$20)+IF(AND($E319&gt;=1,$E319&lt;=2,AH319=AO319,AQ319=AX319),1,0)+IF(AND($M319&gt;=3,$M319&lt;=4,AI319=AO319,AR319=AX319),1,0)+IF(AND($P319&gt;=1,$P319&lt;=2,AK319=AO319,AT319=AX319),1,0)+IF(AND($U319&gt;=1,$U319&lt;=2,AP319=AO319,AY319=AX319),1,0)+IF(AND($X319&gt;=1,$X319&lt;=2,AN319=AO319,AW319=AX319),1,0)+IF(AND($Z319&gt;=3,$Z319&lt;=4,AM319=AO319,AV319=AX319),1,0)+IF(AND($AD319&gt;=1,$AD319&lt;=2,AL319=AO319,AU319=AX319),1,0)</f>
        <v>0</v>
      </c>
      <c r="BH319">
        <f ca="1">SUMPRODUCT(--($AH319:$AP319=AP319),--($AQ319:$AY319=AY319),'MPL ID'!$BG$21:$BO$21)+IF(AND($F319&gt;=3,$F319&lt;=4,AI319=AP319,AR319=AY319),1,0)+IF(AND($I319&gt;=3,$I319&lt;=4,AK319=AP319,AT319=AY319),1,0)+IF(AND($K319&gt;=3,$K319&lt;=4,AJ319=AP319,AS319=AY319),1,0)+IF(AND($O319&gt;=3,$O319&lt;=4,AH319=AP319,AQ319=AY319),1,0)+IF(AND($S319&gt;=3,$S319&lt;=4,AM319=AP319,AV319=AY319),1,0)+IF(AND($U319&gt;=3,$U319&lt;=4,AO319=AP319,AX319=AY319),1,0)+IF(AND($AG319&gt;=3,$AG319&lt;=4,AN319=AP319,AW319=AY319),1,0)</f>
        <v>0</v>
      </c>
      <c r="BI319">
        <f t="shared" ca="1" si="36"/>
        <v>4</v>
      </c>
      <c r="BJ319">
        <f t="shared" ca="1" si="37"/>
        <v>3</v>
      </c>
      <c r="BK319">
        <f t="shared" ca="1" si="38"/>
        <v>8</v>
      </c>
      <c r="BL319">
        <f t="shared" ca="1" si="39"/>
        <v>5</v>
      </c>
      <c r="BM319">
        <f t="shared" ca="1" si="40"/>
        <v>7</v>
      </c>
      <c r="BN319">
        <f t="shared" ca="1" si="41"/>
        <v>2</v>
      </c>
      <c r="BO319">
        <f t="shared" ca="1" si="42"/>
        <v>6</v>
      </c>
      <c r="BP319">
        <f t="shared" ca="1" si="43"/>
        <v>9</v>
      </c>
      <c r="BQ319">
        <f t="shared" ca="1" si="44"/>
        <v>1</v>
      </c>
    </row>
    <row r="320" spans="1:69" x14ac:dyDescent="0.25">
      <c r="A320">
        <v>319</v>
      </c>
      <c r="B320">
        <f ca="1">IF(AND(ISNUMBER('MPL ID'!$P$25),ISNUMBER('MPL ID'!$Q$25)),0,RANDBETWEEN(1,4))</f>
        <v>0</v>
      </c>
      <c r="C320">
        <f ca="1">IF(AND(ISNUMBER('MPL ID'!$P$26),ISNUMBER('MPL ID'!$Q$26)),0,RANDBETWEEN(1,4))</f>
        <v>0</v>
      </c>
      <c r="D320">
        <f ca="1">IF(AND(ISNUMBER('MPL ID'!$P$28),ISNUMBER('MPL ID'!$Q$28)),0,RANDBETWEEN(1,4))</f>
        <v>0</v>
      </c>
      <c r="E320">
        <f ca="1">IF(AND(ISNUMBER('MPL ID'!$P$29),ISNUMBER('MPL ID'!$Q$29)),0,RANDBETWEEN(1,4))</f>
        <v>0</v>
      </c>
      <c r="F320">
        <f ca="1">IF(AND(ISNUMBER('MPL ID'!$P$30),ISNUMBER('MPL ID'!$Q$30)),0,RANDBETWEEN(1,4))</f>
        <v>0</v>
      </c>
      <c r="G320">
        <f ca="1">IF(AND(ISNUMBER('MPL ID'!$P$31),ISNUMBER('MPL ID'!$Q$31)),0,RANDBETWEEN(1,4))</f>
        <v>0</v>
      </c>
      <c r="H320">
        <f ca="1">IF(AND(ISNUMBER('MPL ID'!$P$32),ISNUMBER('MPL ID'!$Q$32)),0,RANDBETWEEN(1,4))</f>
        <v>0</v>
      </c>
      <c r="I320">
        <f ca="1">IF(AND(ISNUMBER('MPL ID'!$P$33),ISNUMBER('MPL ID'!$Q$33)),0,RANDBETWEEN(1,4))</f>
        <v>0</v>
      </c>
      <c r="J320">
        <f ca="1">IF(AND(ISNUMBER('MPL ID'!$D$36),ISNUMBER('MPL ID'!$E$36)),0,RANDBETWEEN(1,4))</f>
        <v>0</v>
      </c>
      <c r="K320">
        <f ca="1">IF(AND(ISNUMBER('MPL ID'!$D$37),ISNUMBER('MPL ID'!$E$37)),0,RANDBETWEEN(1,4))</f>
        <v>0</v>
      </c>
      <c r="L320">
        <f ca="1">IF(AND(ISNUMBER('MPL ID'!$D$39),ISNUMBER('MPL ID'!$E$39)),0,RANDBETWEEN(1,4))</f>
        <v>0</v>
      </c>
      <c r="M320">
        <f ca="1">IF(AND(ISNUMBER('MPL ID'!$D$40),ISNUMBER('MPL ID'!$E$40)),0,RANDBETWEEN(1,4))</f>
        <v>0</v>
      </c>
      <c r="N320">
        <f ca="1">IF(AND(ISNUMBER('MPL ID'!$D$41),ISNUMBER('MPL ID'!$E$41)),0,RANDBETWEEN(1,4))</f>
        <v>0</v>
      </c>
      <c r="O320">
        <f ca="1">IF(AND(ISNUMBER('MPL ID'!$D$42),ISNUMBER('MPL ID'!$E$42)),0,RANDBETWEEN(1,4))</f>
        <v>0</v>
      </c>
      <c r="P320">
        <f ca="1">IF(AND(ISNUMBER('MPL ID'!$D$43),ISNUMBER('MPL ID'!$E$43)),0,RANDBETWEEN(1,4))</f>
        <v>0</v>
      </c>
      <c r="Q320">
        <f ca="1">IF(AND(ISNUMBER('MPL ID'!$D$44),ISNUMBER('MPL ID'!$E$44)),0,RANDBETWEEN(1,4))</f>
        <v>0</v>
      </c>
      <c r="R320">
        <f ca="1">IF(AND(ISNUMBER('MPL ID'!$J$36),ISNUMBER('MPL ID'!$K$36)),0,RANDBETWEEN(1,4))</f>
        <v>0</v>
      </c>
      <c r="S320">
        <f ca="1">IF(AND(ISNUMBER('MPL ID'!$J$37),ISNUMBER('MPL ID'!$K$37)),0,RANDBETWEEN(1,4))</f>
        <v>0</v>
      </c>
      <c r="T320">
        <f ca="1">IF(AND(ISNUMBER('MPL ID'!$J$39),ISNUMBER('MPL ID'!$K$39)),0,RANDBETWEEN(1,4))</f>
        <v>0</v>
      </c>
      <c r="U320">
        <f ca="1">IF(AND(ISNUMBER('MPL ID'!$J$40),ISNUMBER('MPL ID'!$K$40)),0,RANDBETWEEN(1,4))</f>
        <v>0</v>
      </c>
      <c r="V320">
        <f ca="1">IF(AND(ISNUMBER('MPL ID'!$J$41),ISNUMBER('MPL ID'!$K$41)),0,RANDBETWEEN(1,4))</f>
        <v>0</v>
      </c>
      <c r="W320">
        <f ca="1">IF(AND(ISNUMBER('MPL ID'!$J$42),ISNUMBER('MPL ID'!$K$42)),0,RANDBETWEEN(1,4))</f>
        <v>2</v>
      </c>
      <c r="X320">
        <f ca="1">IF(AND(ISNUMBER('MPL ID'!$J$43),ISNUMBER('MPL ID'!$K$43)),0,RANDBETWEEN(1,4))</f>
        <v>1</v>
      </c>
      <c r="Y320">
        <f ca="1">IF(AND(ISNUMBER('MPL ID'!$J$44),ISNUMBER('MPL ID'!$K$44)),0,RANDBETWEEN(1,4))</f>
        <v>2</v>
      </c>
      <c r="Z320">
        <f ca="1">IF(AND(ISNUMBER('MPL ID'!$P$36),ISNUMBER('MPL ID'!$Q$36)),0,RANDBETWEEN(1,4))</f>
        <v>3</v>
      </c>
      <c r="AA320">
        <f ca="1">IF(AND(ISNUMBER('MPL ID'!$P$37),ISNUMBER('MPL ID'!$Q$37)),0,RANDBETWEEN(1,4))</f>
        <v>2</v>
      </c>
      <c r="AB320">
        <f ca="1">IF(AND(ISNUMBER('MPL ID'!$P$39),ISNUMBER('MPL ID'!$Q$39)),0,RANDBETWEEN(1,4))</f>
        <v>3</v>
      </c>
      <c r="AC320">
        <f ca="1">IF(AND(ISNUMBER('MPL ID'!$P$40),ISNUMBER('MPL ID'!$Q$40)),0,RANDBETWEEN(1,4))</f>
        <v>2</v>
      </c>
      <c r="AD320">
        <f ca="1">IF(AND(ISNUMBER('MPL ID'!$P$41),ISNUMBER('MPL ID'!$Q$41)),0,RANDBETWEEN(1,4))</f>
        <v>1</v>
      </c>
      <c r="AE320">
        <f ca="1">IF(AND(ISNUMBER('MPL ID'!$P$42),ISNUMBER('MPL ID'!$Q$42)),0,RANDBETWEEN(1,4))</f>
        <v>2</v>
      </c>
      <c r="AF320">
        <f ca="1">IF(AND(ISNUMBER('MPL ID'!$P$43),ISNUMBER('MPL ID'!$Q$43)),0,RANDBETWEEN(1,4))</f>
        <v>1</v>
      </c>
      <c r="AG320">
        <f ca="1">IF(AND(ISNUMBER('MPL ID'!$P$44),ISNUMBER('MPL ID'!$Q$44)),0,RANDBETWEEN(1,4))</f>
        <v>4</v>
      </c>
      <c r="AH320">
        <f ca="1">'MPL ID'!$BG$1+SUMPRODUCT(($B$1003:$AG$1003='MPL ID'!$BF$1)*(($B320:$AG320=1)+($B320:$AG320=2)))+SUMPRODUCT(($B$1004:$AG$1004='MPL ID'!$BF$1)*(($B320:$AG320=3)+($B320:$AG320=4)))</f>
        <v>9</v>
      </c>
      <c r="AI320">
        <f ca="1">'MPL ID'!$BG$2+SUMPRODUCT(($B$1003:$AG$1003='MPL ID'!$BF$2)*(($B320:$AG320=1)+($B320:$AG320=2)))+SUMPRODUCT(($B$1004:$AG$1004='MPL ID'!$BF$2)*(($B320:$AG320=3)+($B320:$AG320=4)))</f>
        <v>8</v>
      </c>
      <c r="AJ320">
        <f ca="1">'MPL ID'!$BG$3+SUMPRODUCT(($B$1003:$AG$1003='MPL ID'!$BF$3)*(($B320:$AG320=1)+($B320:$AG320=2)))+SUMPRODUCT(($B$1004:$AG$1004='MPL ID'!$BF$3)*(($B320:$AG320=3)+($B320:$AG320=4)))</f>
        <v>7</v>
      </c>
      <c r="AK320">
        <f ca="1">'MPL ID'!$BG$4+SUMPRODUCT(($B$1003:$AG$1003='MPL ID'!$BF$4)*(($B320:$AG320=1)+($B320:$AG320=2)))+SUMPRODUCT(($B$1004:$AG$1004='MPL ID'!$BF$4)*(($B320:$AG320=3)+($B320:$AG320=4)))</f>
        <v>9</v>
      </c>
      <c r="AL320">
        <f ca="1">'MPL ID'!$BG$5+SUMPRODUCT(($B$1003:$AG$1003='MPL ID'!$BF$5)*(($B320:$AG320=1)+($B320:$AG320=2)))+SUMPRODUCT(($B$1004:$AG$1004='MPL ID'!$BF$5)*(($B320:$AG320=3)+($B320:$AG320=4)))</f>
        <v>4</v>
      </c>
      <c r="AM320">
        <f ca="1">'MPL ID'!$BG$6+SUMPRODUCT(($B$1003:$AG$1003='MPL ID'!$BF$6)*(($B320:$AG320=1)+($B320:$AG320=2)))+SUMPRODUCT(($B$1004:$AG$1004='MPL ID'!$BF$6)*(($B320:$AG320=3)+($B320:$AG320=4)))</f>
        <v>12</v>
      </c>
      <c r="AN320">
        <f ca="1">'MPL ID'!$BG$7+SUMPRODUCT(($B$1003:$AG$1003='MPL ID'!$BF$7)*(($B320:$AG320=1)+($B320:$AG320=2)))+SUMPRODUCT(($B$1004:$AG$1004='MPL ID'!$BF$7)*(($B320:$AG320=3)+($B320:$AG320=4)))</f>
        <v>5</v>
      </c>
      <c r="AO320">
        <f ca="1">'MPL ID'!$BG$8+SUMPRODUCT(($B$1003:$AG$1003='MPL ID'!$BF$8)*(($B320:$AG320=1)+($B320:$AG320=2)))+SUMPRODUCT(($B$1004:$AG$1004='MPL ID'!$BF$8)*(($B320:$AG320=3)+($B320:$AG320=4)))</f>
        <v>6</v>
      </c>
      <c r="AP320">
        <f ca="1">'MPL ID'!$BG$9+SUMPRODUCT(($B$1003:$AG$1003='MPL ID'!$BF$9)*(($B320:$AG320=1)+($B320:$AG320=2)))+SUMPRODUCT(($B$1004:$AG$1004='MPL ID'!$BF$9)*(($B320:$AG320=3)+($B320:$AG320=4)))</f>
        <v>12</v>
      </c>
      <c r="AQ320">
        <f ca="1">'MPL ID'!$BH$1+SUMPRODUCT(($B$1003:$AG$1003='MPL ID'!$BF$1)*(2*($B320:$AG320=1)+($B320:$AG320=2)-2*($B320:$AG320=3)-($B320:$AG320=4)))-SUMPRODUCT(($B$1004:$AG$1004='MPL ID'!$BF$1)*(2*($B320:$AG320=1)+($B320:$AG320=2)-2*($B320:$AG320=3)-($B320:$AG320=4)))</f>
        <v>7</v>
      </c>
      <c r="AR320">
        <f ca="1">'MPL ID'!$BH$2+SUMPRODUCT(($B$1003:$AG$1003='MPL ID'!$BF$2)*(2*($B320:$AG320=1)+($B320:$AG320=2)-2*($B320:$AG320=3)-($B320:$AG320=4)))-SUMPRODUCT(($B$1004:$AG$1004='MPL ID'!$BF$2)*(2*($B320:$AG320=1)+($B320:$AG320=2)-2*($B320:$AG320=3)-($B320:$AG320=4)))</f>
        <v>-4</v>
      </c>
      <c r="AS320">
        <f ca="1">'MPL ID'!$BH$3+SUMPRODUCT(($B$1003:$AG$1003='MPL ID'!$BF$3)*(2*($B320:$AG320=1)+($B320:$AG320=2)-2*($B320:$AG320=3)-($B320:$AG320=4)))-SUMPRODUCT(($B$1004:$AG$1004='MPL ID'!$BF$3)*(2*($B320:$AG320=1)+($B320:$AG320=2)-2*($B320:$AG320=3)-($B320:$AG320=4)))</f>
        <v>-5</v>
      </c>
      <c r="AT320">
        <f ca="1">'MPL ID'!$BH$4+SUMPRODUCT(($B$1003:$AG$1003='MPL ID'!$BF$4)*(2*($B320:$AG320=1)+($B320:$AG320=2)-2*($B320:$AG320=3)-($B320:$AG320=4)))-SUMPRODUCT(($B$1004:$AG$1004='MPL ID'!$BF$4)*(2*($B320:$AG320=1)+($B320:$AG320=2)-2*($B320:$AG320=3)-($B320:$AG320=4)))</f>
        <v>1</v>
      </c>
      <c r="AU320">
        <f ca="1">'MPL ID'!$BH$5+SUMPRODUCT(($B$1003:$AG$1003='MPL ID'!$BF$5)*(2*($B320:$AG320=1)+($B320:$AG320=2)-2*($B320:$AG320=3)-($B320:$AG320=4)))-SUMPRODUCT(($B$1004:$AG$1004='MPL ID'!$BF$5)*(2*($B320:$AG320=1)+($B320:$AG320=2)-2*($B320:$AG320=3)-($B320:$AG320=4)))</f>
        <v>-14</v>
      </c>
      <c r="AV320">
        <f ca="1">'MPL ID'!$BH$6+SUMPRODUCT(($B$1003:$AG$1003='MPL ID'!$BF$6)*(2*($B320:$AG320=1)+($B320:$AG320=2)-2*($B320:$AG320=3)-($B320:$AG320=4)))-SUMPRODUCT(($B$1004:$AG$1004='MPL ID'!$BF$6)*(2*($B320:$AG320=1)+($B320:$AG320=2)-2*($B320:$AG320=3)-($B320:$AG320=4)))</f>
        <v>14</v>
      </c>
      <c r="AW320">
        <f ca="1">'MPL ID'!$BH$7+SUMPRODUCT(($B$1003:$AG$1003='MPL ID'!$BF$7)*(2*($B320:$AG320=1)+($B320:$AG320=2)-2*($B320:$AG320=3)-($B320:$AG320=4)))-SUMPRODUCT(($B$1004:$AG$1004='MPL ID'!$BF$7)*(2*($B320:$AG320=1)+($B320:$AG320=2)-2*($B320:$AG320=3)-($B320:$AG320=4)))</f>
        <v>-7</v>
      </c>
      <c r="AX320">
        <f ca="1">'MPL ID'!$BH$8+SUMPRODUCT(($B$1003:$AG$1003='MPL ID'!$BF$8)*(2*($B320:$AG320=1)+($B320:$AG320=2)-2*($B320:$AG320=3)-($B320:$AG320=4)))-SUMPRODUCT(($B$1004:$AG$1004='MPL ID'!$BF$8)*(2*($B320:$AG320=1)+($B320:$AG320=2)-2*($B320:$AG320=3)-($B320:$AG320=4)))</f>
        <v>-6</v>
      </c>
      <c r="AY320">
        <f ca="1">'MPL ID'!$BH$9+SUMPRODUCT(($B$1003:$AG$1003='MPL ID'!$BF$9)*(2*($B320:$AG320=1)+($B320:$AG320=2)-2*($B320:$AG320=3)-($B320:$AG320=4)))-SUMPRODUCT(($B$1004:$AG$1004='MPL ID'!$BF$9)*(2*($B320:$AG320=1)+($B320:$AG320=2)-2*($B320:$AG320=3)-($B320:$AG320=4)))</f>
        <v>14</v>
      </c>
      <c r="AZ320">
        <f ca="1">SUMPRODUCT(--($AH320:$AP320=AH320),--($AQ320:$AY320=AQ320),'MPL ID'!$BG$13:$BO$13)+IF(AND($E320&gt;=3,$E320&lt;=4,AO320=AH320,AX320=AQ320),1,0)+IF(AND($G320&gt;=1,$G320&lt;=2,AJ320=AH320,AS320=AQ320),1,0)+IF(AND($L320&gt;=1,$L320&lt;=2,AM320=AH320,AV320=AQ320),1,0)+IF(AND($O320&gt;=1,$O320&lt;=2,AP320=AH320,AY320=AQ320),1,0)+IF(AND($R320&gt;=1,$R320&lt;=2,AI320=AH320,AR320=AQ320),1,0)+IF(AND($AA320&gt;=3,$AA320&lt;=4,AL320=AH320,AU320=AQ320),1,0)+IF(AND($AE320&gt;=3,$AE320&lt;=4,AK320=AH320,AT320=AQ320),1,0)</f>
        <v>0</v>
      </c>
      <c r="BA320">
        <f ca="1">SUMPRODUCT(--($AH320:$AP320=AI320),--($AQ320:$AY320=AR320),'MPL ID'!$BG$14:$BO$14)+IF(AND($F320&gt;=1,$F320&lt;=2,AP320=AI320,AY320=AR320),1,0)+IF(AND($H320&gt;=1,$H320&lt;=2,AN320=AI320,AW320=AR320),1,0)+IF(AND($J320&gt;=3,$J320&lt;=4,AL320=AI320,AU320=AR320),1,0)+IF(AND($M320&gt;=1,$M320&lt;=2,AO320=AI320,AX320=AR320),1,0)+IF(AND($R320&gt;=3,$R320&lt;=4,AH320=AI320,AQ320=AR320),1,0)+IF(AND($Y320&gt;=3,$Y320&lt;=4,AJ320=AI320,AS320=AR320),1,0)+IF(AND($AC320&gt;=1,$AC320&lt;=2,AK320=AI320,AT320=AR320),1,0)+IF(AND($AF320&gt;=3,$AF320&lt;=4,AM320=AI320,AV320=AR320),1,0)</f>
        <v>0</v>
      </c>
      <c r="BB320">
        <f ca="1">SUMPRODUCT(--($AH320:$AP320=AJ320),--($AQ320:$AY320=AS320),'MPL ID'!$BG$15:$BO$15)+IF(AND($C320&gt;=1,$C320&lt;=2,AK320=AJ320,AT320=AS320),1,0)+IF(AND($G320&gt;=3,$G320&lt;=4,AH320=AJ320,AQ320=AS320),1,0)+IF(AND($K320&gt;=1,$K320&lt;=2,AP320=AJ320,AY320=AS320),1,0)+IF(AND($N320&gt;=3,$N320&lt;=4,AL320=AJ320,AU320=AS320),1,0)+IF(AND($V320&gt;=1,$V320&lt;=2,AM320=AJ320,AV320=AS320),1,0)+IF(AND($Y320&gt;=1,$Y320&lt;=2,AI320=AJ320,AR320=AS320),1,0)+IF(AND($AB320&gt;=3,$AB320&lt;=4,AN320=AJ320,AW320=AS320),1,0)</f>
        <v>0</v>
      </c>
      <c r="BC320">
        <f ca="1">SUMPRODUCT(--($AH320:$AP320=AK320),--($AQ320:$AY320=AT320),'MPL ID'!$BG$16:$BO$16)+IF(AND($C320&gt;=3,$C320&lt;=4,AJ320=AK320,AS320=AT320),1,0)+IF(AND($I320&gt;=1,$I320&lt;=2,AP320=AK320,AY320=AT320),1,0)+IF(AND($P320&gt;=3,$P320&lt;=4,AO320=AK320,AX320=AT320),1,0)+IF(AND($T320&gt;=1,$T320&lt;=2,AN320=AK320,AW320=AT320),1,0)+IF(AND($W320&gt;=1,$W320&lt;=2,AL320=AK320,AU320=AT320),1,0)+IF(AND($AC320&gt;=3,$AC320&lt;=4,AI320=AK320,AR320=AT320),1,0)+IF(AND($AE320&gt;=1,$AE320&lt;=2,AH320=AK320,AQ320=AT320),1,0)</f>
        <v>0</v>
      </c>
      <c r="BD320">
        <f ca="1">SUMPRODUCT(--($AH320:$AP320=AL320),--($AQ320:$AY320=AU320),'MPL ID'!$BG$17:$BO$17)+IF(AND($B320&gt;=3,$B320&lt;=4,AN320=AL320,AW320=AU320),1,0)+IF(AND($D320&gt;=1,$D320&lt;=2,AM320=AL320,AV320=AU320),1,0)+IF(AND($J320&gt;=1,$J320&lt;=2,AI320=AL320,AR320=AU320),1,0)+IF(AND($N320&gt;=1,$N320&lt;=2,AJ320=AL320,AS320=AU320),1,0)+IF(AND($W320&gt;=3,$W320&lt;=4,AK320=AL320,AT320=AU320),1,0)+IF(AND($AA320&gt;=1,$AA320&lt;=2,AH320=AL320,AQ320=AU320),1,0)+IF(AND($AD320&gt;=3,$AD320&lt;=4,AO320=AL320,AX320=AU320),1,0)</f>
        <v>0</v>
      </c>
      <c r="BE320">
        <f ca="1">SUMPRODUCT(--($AH320:$AP320=AM320),--($AQ320:$AY320=AV320),'MPL ID'!$BG$18:$BO$18)+IF(AND($D320&gt;=3,$D320&lt;=4,AL320=AM320,AU320=AV320),1,0)+IF(AND($L320&gt;=3,$L320&lt;=4,AH320=AM320,AQ320=AV320),1,0)+IF(AND($Q320&gt;=3,$Q320&lt;=4,AN320=AM320,AW320=AV320),1,0)+IF(AND($S320&gt;=1,$S320&lt;=2,AP320=AM320,AY320=AV320),1,0)+IF(AND($V320&gt;=3,$V320&lt;=4,AJ320=AM320,AS320=AV320),1,0)+IF(AND($Z320&gt;=1,$Z320&lt;=2,AO320=AM320,AX320=AV320),1,0)+IF(AND($AF320&gt;=1,$AF320&lt;=2,AI320=AM320,AR320=AV320),1,0)</f>
        <v>2</v>
      </c>
      <c r="BF320">
        <f ca="1">SUMPRODUCT(--($AH320:$AP320=AN320),--($AQ320:$AY320=AW320),'MPL ID'!$BG$19:$BO$19)+IF(AND($B320&gt;=1,$B320&lt;=2,AL320=AN320,AU320=AW320),1,0)+IF(AND($H320&gt;=3,$H320&lt;=4,AI320=AN320,AR320=AW320),1,0)+IF(AND($Q320&gt;=1,$Q320&lt;=2,AM320=AN320,AV320=AW320),1,0)+IF(AND($T320&gt;=3,$T320&lt;=4,AK320=AN320,AT320=AW320),1,0)+IF(AND($X320&gt;=3,$X320&lt;=4,AO320=AN320,AX320=AW320),1,0)+IF(AND($AB320&gt;=1,$AB320&lt;=2,AJ320=AN320,AS320=AW320),1,0)+IF(AND($AG320&gt;=1,$AG320&lt;=2,AP320=AN320,AY320=AW320),1,0)</f>
        <v>0</v>
      </c>
      <c r="BG320">
        <f ca="1">SUMPRODUCT(--($AH320:$AP320=AO320),--($AQ320:$AY320=AX320),'MPL ID'!$BG$20:$BO$20)+IF(AND($E320&gt;=1,$E320&lt;=2,AH320=AO320,AQ320=AX320),1,0)+IF(AND($M320&gt;=3,$M320&lt;=4,AI320=AO320,AR320=AX320),1,0)+IF(AND($P320&gt;=1,$P320&lt;=2,AK320=AO320,AT320=AX320),1,0)+IF(AND($U320&gt;=1,$U320&lt;=2,AP320=AO320,AY320=AX320),1,0)+IF(AND($X320&gt;=1,$X320&lt;=2,AN320=AO320,AW320=AX320),1,0)+IF(AND($Z320&gt;=3,$Z320&lt;=4,AM320=AO320,AV320=AX320),1,0)+IF(AND($AD320&gt;=1,$AD320&lt;=2,AL320=AO320,AU320=AX320),1,0)</f>
        <v>0</v>
      </c>
      <c r="BH320">
        <f ca="1">SUMPRODUCT(--($AH320:$AP320=AP320),--($AQ320:$AY320=AY320),'MPL ID'!$BG$21:$BO$21)+IF(AND($F320&gt;=3,$F320&lt;=4,AI320=AP320,AR320=AY320),1,0)+IF(AND($I320&gt;=3,$I320&lt;=4,AK320=AP320,AT320=AY320),1,0)+IF(AND($K320&gt;=3,$K320&lt;=4,AJ320=AP320,AS320=AY320),1,0)+IF(AND($O320&gt;=3,$O320&lt;=4,AH320=AP320,AQ320=AY320),1,0)+IF(AND($S320&gt;=3,$S320&lt;=4,AM320=AP320,AV320=AY320),1,0)+IF(AND($U320&gt;=3,$U320&lt;=4,AO320=AP320,AX320=AY320),1,0)+IF(AND($AG320&gt;=3,$AG320&lt;=4,AN320=AP320,AW320=AY320),1,0)</f>
        <v>0</v>
      </c>
      <c r="BI320">
        <f t="shared" ca="1" si="36"/>
        <v>3</v>
      </c>
      <c r="BJ320">
        <f t="shared" ca="1" si="37"/>
        <v>5</v>
      </c>
      <c r="BK320">
        <f t="shared" ca="1" si="38"/>
        <v>6</v>
      </c>
      <c r="BL320">
        <f t="shared" ca="1" si="39"/>
        <v>4</v>
      </c>
      <c r="BM320">
        <f t="shared" ca="1" si="40"/>
        <v>9</v>
      </c>
      <c r="BN320">
        <f t="shared" ca="1" si="41"/>
        <v>1</v>
      </c>
      <c r="BO320">
        <f t="shared" ca="1" si="42"/>
        <v>8</v>
      </c>
      <c r="BP320">
        <f t="shared" ca="1" si="43"/>
        <v>7</v>
      </c>
      <c r="BQ320">
        <f t="shared" ca="1" si="44"/>
        <v>2</v>
      </c>
    </row>
    <row r="321" spans="1:69" x14ac:dyDescent="0.25">
      <c r="A321">
        <v>320</v>
      </c>
      <c r="B321">
        <f ca="1">IF(AND(ISNUMBER('MPL ID'!$P$25),ISNUMBER('MPL ID'!$Q$25)),0,RANDBETWEEN(1,4))</f>
        <v>0</v>
      </c>
      <c r="C321">
        <f ca="1">IF(AND(ISNUMBER('MPL ID'!$P$26),ISNUMBER('MPL ID'!$Q$26)),0,RANDBETWEEN(1,4))</f>
        <v>0</v>
      </c>
      <c r="D321">
        <f ca="1">IF(AND(ISNUMBER('MPL ID'!$P$28),ISNUMBER('MPL ID'!$Q$28)),0,RANDBETWEEN(1,4))</f>
        <v>0</v>
      </c>
      <c r="E321">
        <f ca="1">IF(AND(ISNUMBER('MPL ID'!$P$29),ISNUMBER('MPL ID'!$Q$29)),0,RANDBETWEEN(1,4))</f>
        <v>0</v>
      </c>
      <c r="F321">
        <f ca="1">IF(AND(ISNUMBER('MPL ID'!$P$30),ISNUMBER('MPL ID'!$Q$30)),0,RANDBETWEEN(1,4))</f>
        <v>0</v>
      </c>
      <c r="G321">
        <f ca="1">IF(AND(ISNUMBER('MPL ID'!$P$31),ISNUMBER('MPL ID'!$Q$31)),0,RANDBETWEEN(1,4))</f>
        <v>0</v>
      </c>
      <c r="H321">
        <f ca="1">IF(AND(ISNUMBER('MPL ID'!$P$32),ISNUMBER('MPL ID'!$Q$32)),0,RANDBETWEEN(1,4))</f>
        <v>0</v>
      </c>
      <c r="I321">
        <f ca="1">IF(AND(ISNUMBER('MPL ID'!$P$33),ISNUMBER('MPL ID'!$Q$33)),0,RANDBETWEEN(1,4))</f>
        <v>0</v>
      </c>
      <c r="J321">
        <f ca="1">IF(AND(ISNUMBER('MPL ID'!$D$36),ISNUMBER('MPL ID'!$E$36)),0,RANDBETWEEN(1,4))</f>
        <v>0</v>
      </c>
      <c r="K321">
        <f ca="1">IF(AND(ISNUMBER('MPL ID'!$D$37),ISNUMBER('MPL ID'!$E$37)),0,RANDBETWEEN(1,4))</f>
        <v>0</v>
      </c>
      <c r="L321">
        <f ca="1">IF(AND(ISNUMBER('MPL ID'!$D$39),ISNUMBER('MPL ID'!$E$39)),0,RANDBETWEEN(1,4))</f>
        <v>0</v>
      </c>
      <c r="M321">
        <f ca="1">IF(AND(ISNUMBER('MPL ID'!$D$40),ISNUMBER('MPL ID'!$E$40)),0,RANDBETWEEN(1,4))</f>
        <v>0</v>
      </c>
      <c r="N321">
        <f ca="1">IF(AND(ISNUMBER('MPL ID'!$D$41),ISNUMBER('MPL ID'!$E$41)),0,RANDBETWEEN(1,4))</f>
        <v>0</v>
      </c>
      <c r="O321">
        <f ca="1">IF(AND(ISNUMBER('MPL ID'!$D$42),ISNUMBER('MPL ID'!$E$42)),0,RANDBETWEEN(1,4))</f>
        <v>0</v>
      </c>
      <c r="P321">
        <f ca="1">IF(AND(ISNUMBER('MPL ID'!$D$43),ISNUMBER('MPL ID'!$E$43)),0,RANDBETWEEN(1,4))</f>
        <v>0</v>
      </c>
      <c r="Q321">
        <f ca="1">IF(AND(ISNUMBER('MPL ID'!$D$44),ISNUMBER('MPL ID'!$E$44)),0,RANDBETWEEN(1,4))</f>
        <v>0</v>
      </c>
      <c r="R321">
        <f ca="1">IF(AND(ISNUMBER('MPL ID'!$J$36),ISNUMBER('MPL ID'!$K$36)),0,RANDBETWEEN(1,4))</f>
        <v>0</v>
      </c>
      <c r="S321">
        <f ca="1">IF(AND(ISNUMBER('MPL ID'!$J$37),ISNUMBER('MPL ID'!$K$37)),0,RANDBETWEEN(1,4))</f>
        <v>0</v>
      </c>
      <c r="T321">
        <f ca="1">IF(AND(ISNUMBER('MPL ID'!$J$39),ISNUMBER('MPL ID'!$K$39)),0,RANDBETWEEN(1,4))</f>
        <v>0</v>
      </c>
      <c r="U321">
        <f ca="1">IF(AND(ISNUMBER('MPL ID'!$J$40),ISNUMBER('MPL ID'!$K$40)),0,RANDBETWEEN(1,4))</f>
        <v>0</v>
      </c>
      <c r="V321">
        <f ca="1">IF(AND(ISNUMBER('MPL ID'!$J$41),ISNUMBER('MPL ID'!$K$41)),0,RANDBETWEEN(1,4))</f>
        <v>0</v>
      </c>
      <c r="W321">
        <f ca="1">IF(AND(ISNUMBER('MPL ID'!$J$42),ISNUMBER('MPL ID'!$K$42)),0,RANDBETWEEN(1,4))</f>
        <v>2</v>
      </c>
      <c r="X321">
        <f ca="1">IF(AND(ISNUMBER('MPL ID'!$J$43),ISNUMBER('MPL ID'!$K$43)),0,RANDBETWEEN(1,4))</f>
        <v>4</v>
      </c>
      <c r="Y321">
        <f ca="1">IF(AND(ISNUMBER('MPL ID'!$J$44),ISNUMBER('MPL ID'!$K$44)),0,RANDBETWEEN(1,4))</f>
        <v>3</v>
      </c>
      <c r="Z321">
        <f ca="1">IF(AND(ISNUMBER('MPL ID'!$P$36),ISNUMBER('MPL ID'!$Q$36)),0,RANDBETWEEN(1,4))</f>
        <v>2</v>
      </c>
      <c r="AA321">
        <f ca="1">IF(AND(ISNUMBER('MPL ID'!$P$37),ISNUMBER('MPL ID'!$Q$37)),0,RANDBETWEEN(1,4))</f>
        <v>1</v>
      </c>
      <c r="AB321">
        <f ca="1">IF(AND(ISNUMBER('MPL ID'!$P$39),ISNUMBER('MPL ID'!$Q$39)),0,RANDBETWEEN(1,4))</f>
        <v>4</v>
      </c>
      <c r="AC321">
        <f ca="1">IF(AND(ISNUMBER('MPL ID'!$P$40),ISNUMBER('MPL ID'!$Q$40)),0,RANDBETWEEN(1,4))</f>
        <v>1</v>
      </c>
      <c r="AD321">
        <f ca="1">IF(AND(ISNUMBER('MPL ID'!$P$41),ISNUMBER('MPL ID'!$Q$41)),0,RANDBETWEEN(1,4))</f>
        <v>1</v>
      </c>
      <c r="AE321">
        <f ca="1">IF(AND(ISNUMBER('MPL ID'!$P$42),ISNUMBER('MPL ID'!$Q$42)),0,RANDBETWEEN(1,4))</f>
        <v>3</v>
      </c>
      <c r="AF321">
        <f ca="1">IF(AND(ISNUMBER('MPL ID'!$P$43),ISNUMBER('MPL ID'!$Q$43)),0,RANDBETWEEN(1,4))</f>
        <v>4</v>
      </c>
      <c r="AG321">
        <f ca="1">IF(AND(ISNUMBER('MPL ID'!$P$44),ISNUMBER('MPL ID'!$Q$44)),0,RANDBETWEEN(1,4))</f>
        <v>4</v>
      </c>
      <c r="AH321">
        <f ca="1">'MPL ID'!$BG$1+SUMPRODUCT(($B$1003:$AG$1003='MPL ID'!$BF$1)*(($B321:$AG321=1)+($B321:$AG321=2)))+SUMPRODUCT(($B$1004:$AG$1004='MPL ID'!$BF$1)*(($B321:$AG321=3)+($B321:$AG321=4)))</f>
        <v>10</v>
      </c>
      <c r="AI321">
        <f ca="1">'MPL ID'!$BG$2+SUMPRODUCT(($B$1003:$AG$1003='MPL ID'!$BF$2)*(($B321:$AG321=1)+($B321:$AG321=2)))+SUMPRODUCT(($B$1004:$AG$1004='MPL ID'!$BF$2)*(($B321:$AG321=3)+($B321:$AG321=4)))</f>
        <v>10</v>
      </c>
      <c r="AJ321">
        <f ca="1">'MPL ID'!$BG$3+SUMPRODUCT(($B$1003:$AG$1003='MPL ID'!$BF$3)*(($B321:$AG321=1)+($B321:$AG321=2)))+SUMPRODUCT(($B$1004:$AG$1004='MPL ID'!$BF$3)*(($B321:$AG321=3)+($B321:$AG321=4)))</f>
        <v>6</v>
      </c>
      <c r="AK321">
        <f ca="1">'MPL ID'!$BG$4+SUMPRODUCT(($B$1003:$AG$1003='MPL ID'!$BF$4)*(($B321:$AG321=1)+($B321:$AG321=2)))+SUMPRODUCT(($B$1004:$AG$1004='MPL ID'!$BF$4)*(($B321:$AG321=3)+($B321:$AG321=4)))</f>
        <v>8</v>
      </c>
      <c r="AL321">
        <f ca="1">'MPL ID'!$BG$5+SUMPRODUCT(($B$1003:$AG$1003='MPL ID'!$BF$5)*(($B321:$AG321=1)+($B321:$AG321=2)))+SUMPRODUCT(($B$1004:$AG$1004='MPL ID'!$BF$5)*(($B321:$AG321=3)+($B321:$AG321=4)))</f>
        <v>4</v>
      </c>
      <c r="AM321">
        <f ca="1">'MPL ID'!$BG$6+SUMPRODUCT(($B$1003:$AG$1003='MPL ID'!$BF$6)*(($B321:$AG321=1)+($B321:$AG321=2)))+SUMPRODUCT(($B$1004:$AG$1004='MPL ID'!$BF$6)*(($B321:$AG321=3)+($B321:$AG321=4)))</f>
        <v>12</v>
      </c>
      <c r="AN321">
        <f ca="1">'MPL ID'!$BG$7+SUMPRODUCT(($B$1003:$AG$1003='MPL ID'!$BF$7)*(($B321:$AG321=1)+($B321:$AG321=2)))+SUMPRODUCT(($B$1004:$AG$1004='MPL ID'!$BF$7)*(($B321:$AG321=3)+($B321:$AG321=4)))</f>
        <v>6</v>
      </c>
      <c r="AO321">
        <f ca="1">'MPL ID'!$BG$8+SUMPRODUCT(($B$1003:$AG$1003='MPL ID'!$BF$8)*(($B321:$AG321=1)+($B321:$AG321=2)))+SUMPRODUCT(($B$1004:$AG$1004='MPL ID'!$BF$8)*(($B321:$AG321=3)+($B321:$AG321=4)))</f>
        <v>4</v>
      </c>
      <c r="AP321">
        <f ca="1">'MPL ID'!$BG$9+SUMPRODUCT(($B$1003:$AG$1003='MPL ID'!$BF$9)*(($B321:$AG321=1)+($B321:$AG321=2)))+SUMPRODUCT(($B$1004:$AG$1004='MPL ID'!$BF$9)*(($B321:$AG321=3)+($B321:$AG321=4)))</f>
        <v>12</v>
      </c>
      <c r="AQ321">
        <f ca="1">'MPL ID'!$BH$1+SUMPRODUCT(($B$1003:$AG$1003='MPL ID'!$BF$1)*(2*($B321:$AG321=1)+($B321:$AG321=2)-2*($B321:$AG321=3)-($B321:$AG321=4)))-SUMPRODUCT(($B$1004:$AG$1004='MPL ID'!$BF$1)*(2*($B321:$AG321=1)+($B321:$AG321=2)-2*($B321:$AG321=3)-($B321:$AG321=4)))</f>
        <v>9</v>
      </c>
      <c r="AR321">
        <f ca="1">'MPL ID'!$BH$2+SUMPRODUCT(($B$1003:$AG$1003='MPL ID'!$BF$2)*(2*($B321:$AG321=1)+($B321:$AG321=2)-2*($B321:$AG321=3)-($B321:$AG321=4)))-SUMPRODUCT(($B$1004:$AG$1004='MPL ID'!$BF$2)*(2*($B321:$AG321=1)+($B321:$AG321=2)-2*($B321:$AG321=3)-($B321:$AG321=4)))</f>
        <v>3</v>
      </c>
      <c r="AS321">
        <f ca="1">'MPL ID'!$BH$3+SUMPRODUCT(($B$1003:$AG$1003='MPL ID'!$BF$3)*(2*($B321:$AG321=1)+($B321:$AG321=2)-2*($B321:$AG321=3)-($B321:$AG321=4)))-SUMPRODUCT(($B$1004:$AG$1004='MPL ID'!$BF$3)*(2*($B321:$AG321=1)+($B321:$AG321=2)-2*($B321:$AG321=3)-($B321:$AG321=4)))</f>
        <v>-9</v>
      </c>
      <c r="AT321">
        <f ca="1">'MPL ID'!$BH$4+SUMPRODUCT(($B$1003:$AG$1003='MPL ID'!$BF$4)*(2*($B321:$AG321=1)+($B321:$AG321=2)-2*($B321:$AG321=3)-($B321:$AG321=4)))-SUMPRODUCT(($B$1004:$AG$1004='MPL ID'!$BF$4)*(2*($B321:$AG321=1)+($B321:$AG321=2)-2*($B321:$AG321=3)-($B321:$AG321=4)))</f>
        <v>-3</v>
      </c>
      <c r="AU321">
        <f ca="1">'MPL ID'!$BH$5+SUMPRODUCT(($B$1003:$AG$1003='MPL ID'!$BF$5)*(2*($B321:$AG321=1)+($B321:$AG321=2)-2*($B321:$AG321=3)-($B321:$AG321=4)))-SUMPRODUCT(($B$1004:$AG$1004='MPL ID'!$BF$5)*(2*($B321:$AG321=1)+($B321:$AG321=2)-2*($B321:$AG321=3)-($B321:$AG321=4)))</f>
        <v>-13</v>
      </c>
      <c r="AV321">
        <f ca="1">'MPL ID'!$BH$6+SUMPRODUCT(($B$1003:$AG$1003='MPL ID'!$BF$6)*(2*($B321:$AG321=1)+($B321:$AG321=2)-2*($B321:$AG321=3)-($B321:$AG321=4)))-SUMPRODUCT(($B$1004:$AG$1004='MPL ID'!$BF$6)*(2*($B321:$AG321=1)+($B321:$AG321=2)-2*($B321:$AG321=3)-($B321:$AG321=4)))</f>
        <v>14</v>
      </c>
      <c r="AW321">
        <f ca="1">'MPL ID'!$BH$7+SUMPRODUCT(($B$1003:$AG$1003='MPL ID'!$BF$7)*(2*($B321:$AG321=1)+($B321:$AG321=2)-2*($B321:$AG321=3)-($B321:$AG321=4)))-SUMPRODUCT(($B$1004:$AG$1004='MPL ID'!$BF$7)*(2*($B321:$AG321=1)+($B321:$AG321=2)-2*($B321:$AG321=3)-($B321:$AG321=4)))</f>
        <v>-3</v>
      </c>
      <c r="AX321">
        <f ca="1">'MPL ID'!$BH$8+SUMPRODUCT(($B$1003:$AG$1003='MPL ID'!$BF$8)*(2*($B321:$AG321=1)+($B321:$AG321=2)-2*($B321:$AG321=3)-($B321:$AG321=4)))-SUMPRODUCT(($B$1004:$AG$1004='MPL ID'!$BF$8)*(2*($B321:$AG321=1)+($B321:$AG321=2)-2*($B321:$AG321=3)-($B321:$AG321=4)))</f>
        <v>-12</v>
      </c>
      <c r="AY321">
        <f ca="1">'MPL ID'!$BH$9+SUMPRODUCT(($B$1003:$AG$1003='MPL ID'!$BF$9)*(2*($B321:$AG321=1)+($B321:$AG321=2)-2*($B321:$AG321=3)-($B321:$AG321=4)))-SUMPRODUCT(($B$1004:$AG$1004='MPL ID'!$BF$9)*(2*($B321:$AG321=1)+($B321:$AG321=2)-2*($B321:$AG321=3)-($B321:$AG321=4)))</f>
        <v>14</v>
      </c>
      <c r="AZ321">
        <f ca="1">SUMPRODUCT(--($AH321:$AP321=AH321),--($AQ321:$AY321=AQ321),'MPL ID'!$BG$13:$BO$13)+IF(AND($E321&gt;=3,$E321&lt;=4,AO321=AH321,AX321=AQ321),1,0)+IF(AND($G321&gt;=1,$G321&lt;=2,AJ321=AH321,AS321=AQ321),1,0)+IF(AND($L321&gt;=1,$L321&lt;=2,AM321=AH321,AV321=AQ321),1,0)+IF(AND($O321&gt;=1,$O321&lt;=2,AP321=AH321,AY321=AQ321),1,0)+IF(AND($R321&gt;=1,$R321&lt;=2,AI321=AH321,AR321=AQ321),1,0)+IF(AND($AA321&gt;=3,$AA321&lt;=4,AL321=AH321,AU321=AQ321),1,0)+IF(AND($AE321&gt;=3,$AE321&lt;=4,AK321=AH321,AT321=AQ321),1,0)</f>
        <v>0</v>
      </c>
      <c r="BA321">
        <f ca="1">SUMPRODUCT(--($AH321:$AP321=AI321),--($AQ321:$AY321=AR321),'MPL ID'!$BG$14:$BO$14)+IF(AND($F321&gt;=1,$F321&lt;=2,AP321=AI321,AY321=AR321),1,0)+IF(AND($H321&gt;=1,$H321&lt;=2,AN321=AI321,AW321=AR321),1,0)+IF(AND($J321&gt;=3,$J321&lt;=4,AL321=AI321,AU321=AR321),1,0)+IF(AND($M321&gt;=1,$M321&lt;=2,AO321=AI321,AX321=AR321),1,0)+IF(AND($R321&gt;=3,$R321&lt;=4,AH321=AI321,AQ321=AR321),1,0)+IF(AND($Y321&gt;=3,$Y321&lt;=4,AJ321=AI321,AS321=AR321),1,0)+IF(AND($AC321&gt;=1,$AC321&lt;=2,AK321=AI321,AT321=AR321),1,0)+IF(AND($AF321&gt;=3,$AF321&lt;=4,AM321=AI321,AV321=AR321),1,0)</f>
        <v>0</v>
      </c>
      <c r="BB321">
        <f ca="1">SUMPRODUCT(--($AH321:$AP321=AJ321),--($AQ321:$AY321=AS321),'MPL ID'!$BG$15:$BO$15)+IF(AND($C321&gt;=1,$C321&lt;=2,AK321=AJ321,AT321=AS321),1,0)+IF(AND($G321&gt;=3,$G321&lt;=4,AH321=AJ321,AQ321=AS321),1,0)+IF(AND($K321&gt;=1,$K321&lt;=2,AP321=AJ321,AY321=AS321),1,0)+IF(AND($N321&gt;=3,$N321&lt;=4,AL321=AJ321,AU321=AS321),1,0)+IF(AND($V321&gt;=1,$V321&lt;=2,AM321=AJ321,AV321=AS321),1,0)+IF(AND($Y321&gt;=1,$Y321&lt;=2,AI321=AJ321,AR321=AS321),1,0)+IF(AND($AB321&gt;=3,$AB321&lt;=4,AN321=AJ321,AW321=AS321),1,0)</f>
        <v>0</v>
      </c>
      <c r="BC321">
        <f ca="1">SUMPRODUCT(--($AH321:$AP321=AK321),--($AQ321:$AY321=AT321),'MPL ID'!$BG$16:$BO$16)+IF(AND($C321&gt;=3,$C321&lt;=4,AJ321=AK321,AS321=AT321),1,0)+IF(AND($I321&gt;=1,$I321&lt;=2,AP321=AK321,AY321=AT321),1,0)+IF(AND($P321&gt;=3,$P321&lt;=4,AO321=AK321,AX321=AT321),1,0)+IF(AND($T321&gt;=1,$T321&lt;=2,AN321=AK321,AW321=AT321),1,0)+IF(AND($W321&gt;=1,$W321&lt;=2,AL321=AK321,AU321=AT321),1,0)+IF(AND($AC321&gt;=3,$AC321&lt;=4,AI321=AK321,AR321=AT321),1,0)+IF(AND($AE321&gt;=1,$AE321&lt;=2,AH321=AK321,AQ321=AT321),1,0)</f>
        <v>0</v>
      </c>
      <c r="BD321">
        <f ca="1">SUMPRODUCT(--($AH321:$AP321=AL321),--($AQ321:$AY321=AU321),'MPL ID'!$BG$17:$BO$17)+IF(AND($B321&gt;=3,$B321&lt;=4,AN321=AL321,AW321=AU321),1,0)+IF(AND($D321&gt;=1,$D321&lt;=2,AM321=AL321,AV321=AU321),1,0)+IF(AND($J321&gt;=1,$J321&lt;=2,AI321=AL321,AR321=AU321),1,0)+IF(AND($N321&gt;=1,$N321&lt;=2,AJ321=AL321,AS321=AU321),1,0)+IF(AND($W321&gt;=3,$W321&lt;=4,AK321=AL321,AT321=AU321),1,0)+IF(AND($AA321&gt;=1,$AA321&lt;=2,AH321=AL321,AQ321=AU321),1,0)+IF(AND($AD321&gt;=3,$AD321&lt;=4,AO321=AL321,AX321=AU321),1,0)</f>
        <v>0</v>
      </c>
      <c r="BE321">
        <f ca="1">SUMPRODUCT(--($AH321:$AP321=AM321),--($AQ321:$AY321=AV321),'MPL ID'!$BG$18:$BO$18)+IF(AND($D321&gt;=3,$D321&lt;=4,AL321=AM321,AU321=AV321),1,0)+IF(AND($L321&gt;=3,$L321&lt;=4,AH321=AM321,AQ321=AV321),1,0)+IF(AND($Q321&gt;=3,$Q321&lt;=4,AN321=AM321,AW321=AV321),1,0)+IF(AND($S321&gt;=1,$S321&lt;=2,AP321=AM321,AY321=AV321),1,0)+IF(AND($V321&gt;=3,$V321&lt;=4,AJ321=AM321,AS321=AV321),1,0)+IF(AND($Z321&gt;=1,$Z321&lt;=2,AO321=AM321,AX321=AV321),1,0)+IF(AND($AF321&gt;=1,$AF321&lt;=2,AI321=AM321,AR321=AV321),1,0)</f>
        <v>2</v>
      </c>
      <c r="BF321">
        <f ca="1">SUMPRODUCT(--($AH321:$AP321=AN321),--($AQ321:$AY321=AW321),'MPL ID'!$BG$19:$BO$19)+IF(AND($B321&gt;=1,$B321&lt;=2,AL321=AN321,AU321=AW321),1,0)+IF(AND($H321&gt;=3,$H321&lt;=4,AI321=AN321,AR321=AW321),1,0)+IF(AND($Q321&gt;=1,$Q321&lt;=2,AM321=AN321,AV321=AW321),1,0)+IF(AND($T321&gt;=3,$T321&lt;=4,AK321=AN321,AT321=AW321),1,0)+IF(AND($X321&gt;=3,$X321&lt;=4,AO321=AN321,AX321=AW321),1,0)+IF(AND($AB321&gt;=1,$AB321&lt;=2,AJ321=AN321,AS321=AW321),1,0)+IF(AND($AG321&gt;=1,$AG321&lt;=2,AP321=AN321,AY321=AW321),1,0)</f>
        <v>0</v>
      </c>
      <c r="BG321">
        <f ca="1">SUMPRODUCT(--($AH321:$AP321=AO321),--($AQ321:$AY321=AX321),'MPL ID'!$BG$20:$BO$20)+IF(AND($E321&gt;=1,$E321&lt;=2,AH321=AO321,AQ321=AX321),1,0)+IF(AND($M321&gt;=3,$M321&lt;=4,AI321=AO321,AR321=AX321),1,0)+IF(AND($P321&gt;=1,$P321&lt;=2,AK321=AO321,AT321=AX321),1,0)+IF(AND($U321&gt;=1,$U321&lt;=2,AP321=AO321,AY321=AX321),1,0)+IF(AND($X321&gt;=1,$X321&lt;=2,AN321=AO321,AW321=AX321),1,0)+IF(AND($Z321&gt;=3,$Z321&lt;=4,AM321=AO321,AV321=AX321),1,0)+IF(AND($AD321&gt;=1,$AD321&lt;=2,AL321=AO321,AU321=AX321),1,0)</f>
        <v>0</v>
      </c>
      <c r="BH321">
        <f ca="1">SUMPRODUCT(--($AH321:$AP321=AP321),--($AQ321:$AY321=AY321),'MPL ID'!$BG$21:$BO$21)+IF(AND($F321&gt;=3,$F321&lt;=4,AI321=AP321,AR321=AY321),1,0)+IF(AND($I321&gt;=3,$I321&lt;=4,AK321=AP321,AT321=AY321),1,0)+IF(AND($K321&gt;=3,$K321&lt;=4,AJ321=AP321,AS321=AY321),1,0)+IF(AND($O321&gt;=3,$O321&lt;=4,AH321=AP321,AQ321=AY321),1,0)+IF(AND($S321&gt;=3,$S321&lt;=4,AM321=AP321,AV321=AY321),1,0)+IF(AND($U321&gt;=3,$U321&lt;=4,AO321=AP321,AX321=AY321),1,0)+IF(AND($AG321&gt;=3,$AG321&lt;=4,AN321=AP321,AW321=AY321),1,0)</f>
        <v>0</v>
      </c>
      <c r="BI321">
        <f t="shared" ca="1" si="36"/>
        <v>3</v>
      </c>
      <c r="BJ321">
        <f t="shared" ca="1" si="37"/>
        <v>4</v>
      </c>
      <c r="BK321">
        <f t="shared" ca="1" si="38"/>
        <v>7</v>
      </c>
      <c r="BL321">
        <f t="shared" ca="1" si="39"/>
        <v>5</v>
      </c>
      <c r="BM321">
        <f t="shared" ca="1" si="40"/>
        <v>9</v>
      </c>
      <c r="BN321">
        <f t="shared" ca="1" si="41"/>
        <v>1</v>
      </c>
      <c r="BO321">
        <f t="shared" ca="1" si="42"/>
        <v>6</v>
      </c>
      <c r="BP321">
        <f t="shared" ca="1" si="43"/>
        <v>8</v>
      </c>
      <c r="BQ321">
        <f t="shared" ca="1" si="44"/>
        <v>2</v>
      </c>
    </row>
    <row r="322" spans="1:69" x14ac:dyDescent="0.25">
      <c r="A322">
        <v>321</v>
      </c>
      <c r="B322">
        <f ca="1">IF(AND(ISNUMBER('MPL ID'!$P$25),ISNUMBER('MPL ID'!$Q$25)),0,RANDBETWEEN(1,4))</f>
        <v>0</v>
      </c>
      <c r="C322">
        <f ca="1">IF(AND(ISNUMBER('MPL ID'!$P$26),ISNUMBER('MPL ID'!$Q$26)),0,RANDBETWEEN(1,4))</f>
        <v>0</v>
      </c>
      <c r="D322">
        <f ca="1">IF(AND(ISNUMBER('MPL ID'!$P$28),ISNUMBER('MPL ID'!$Q$28)),0,RANDBETWEEN(1,4))</f>
        <v>0</v>
      </c>
      <c r="E322">
        <f ca="1">IF(AND(ISNUMBER('MPL ID'!$P$29),ISNUMBER('MPL ID'!$Q$29)),0,RANDBETWEEN(1,4))</f>
        <v>0</v>
      </c>
      <c r="F322">
        <f ca="1">IF(AND(ISNUMBER('MPL ID'!$P$30),ISNUMBER('MPL ID'!$Q$30)),0,RANDBETWEEN(1,4))</f>
        <v>0</v>
      </c>
      <c r="G322">
        <f ca="1">IF(AND(ISNUMBER('MPL ID'!$P$31),ISNUMBER('MPL ID'!$Q$31)),0,RANDBETWEEN(1,4))</f>
        <v>0</v>
      </c>
      <c r="H322">
        <f ca="1">IF(AND(ISNUMBER('MPL ID'!$P$32),ISNUMBER('MPL ID'!$Q$32)),0,RANDBETWEEN(1,4))</f>
        <v>0</v>
      </c>
      <c r="I322">
        <f ca="1">IF(AND(ISNUMBER('MPL ID'!$P$33),ISNUMBER('MPL ID'!$Q$33)),0,RANDBETWEEN(1,4))</f>
        <v>0</v>
      </c>
      <c r="J322">
        <f ca="1">IF(AND(ISNUMBER('MPL ID'!$D$36),ISNUMBER('MPL ID'!$E$36)),0,RANDBETWEEN(1,4))</f>
        <v>0</v>
      </c>
      <c r="K322">
        <f ca="1">IF(AND(ISNUMBER('MPL ID'!$D$37),ISNUMBER('MPL ID'!$E$37)),0,RANDBETWEEN(1,4))</f>
        <v>0</v>
      </c>
      <c r="L322">
        <f ca="1">IF(AND(ISNUMBER('MPL ID'!$D$39),ISNUMBER('MPL ID'!$E$39)),0,RANDBETWEEN(1,4))</f>
        <v>0</v>
      </c>
      <c r="M322">
        <f ca="1">IF(AND(ISNUMBER('MPL ID'!$D$40),ISNUMBER('MPL ID'!$E$40)),0,RANDBETWEEN(1,4))</f>
        <v>0</v>
      </c>
      <c r="N322">
        <f ca="1">IF(AND(ISNUMBER('MPL ID'!$D$41),ISNUMBER('MPL ID'!$E$41)),0,RANDBETWEEN(1,4))</f>
        <v>0</v>
      </c>
      <c r="O322">
        <f ca="1">IF(AND(ISNUMBER('MPL ID'!$D$42),ISNUMBER('MPL ID'!$E$42)),0,RANDBETWEEN(1,4))</f>
        <v>0</v>
      </c>
      <c r="P322">
        <f ca="1">IF(AND(ISNUMBER('MPL ID'!$D$43),ISNUMBER('MPL ID'!$E$43)),0,RANDBETWEEN(1,4))</f>
        <v>0</v>
      </c>
      <c r="Q322">
        <f ca="1">IF(AND(ISNUMBER('MPL ID'!$D$44),ISNUMBER('MPL ID'!$E$44)),0,RANDBETWEEN(1,4))</f>
        <v>0</v>
      </c>
      <c r="R322">
        <f ca="1">IF(AND(ISNUMBER('MPL ID'!$J$36),ISNUMBER('MPL ID'!$K$36)),0,RANDBETWEEN(1,4))</f>
        <v>0</v>
      </c>
      <c r="S322">
        <f ca="1">IF(AND(ISNUMBER('MPL ID'!$J$37),ISNUMBER('MPL ID'!$K$37)),0,RANDBETWEEN(1,4))</f>
        <v>0</v>
      </c>
      <c r="T322">
        <f ca="1">IF(AND(ISNUMBER('MPL ID'!$J$39),ISNUMBER('MPL ID'!$K$39)),0,RANDBETWEEN(1,4))</f>
        <v>0</v>
      </c>
      <c r="U322">
        <f ca="1">IF(AND(ISNUMBER('MPL ID'!$J$40),ISNUMBER('MPL ID'!$K$40)),0,RANDBETWEEN(1,4))</f>
        <v>0</v>
      </c>
      <c r="V322">
        <f ca="1">IF(AND(ISNUMBER('MPL ID'!$J$41),ISNUMBER('MPL ID'!$K$41)),0,RANDBETWEEN(1,4))</f>
        <v>0</v>
      </c>
      <c r="W322">
        <f ca="1">IF(AND(ISNUMBER('MPL ID'!$J$42),ISNUMBER('MPL ID'!$K$42)),0,RANDBETWEEN(1,4))</f>
        <v>1</v>
      </c>
      <c r="X322">
        <f ca="1">IF(AND(ISNUMBER('MPL ID'!$J$43),ISNUMBER('MPL ID'!$K$43)),0,RANDBETWEEN(1,4))</f>
        <v>4</v>
      </c>
      <c r="Y322">
        <f ca="1">IF(AND(ISNUMBER('MPL ID'!$J$44),ISNUMBER('MPL ID'!$K$44)),0,RANDBETWEEN(1,4))</f>
        <v>2</v>
      </c>
      <c r="Z322">
        <f ca="1">IF(AND(ISNUMBER('MPL ID'!$P$36),ISNUMBER('MPL ID'!$Q$36)),0,RANDBETWEEN(1,4))</f>
        <v>2</v>
      </c>
      <c r="AA322">
        <f ca="1">IF(AND(ISNUMBER('MPL ID'!$P$37),ISNUMBER('MPL ID'!$Q$37)),0,RANDBETWEEN(1,4))</f>
        <v>4</v>
      </c>
      <c r="AB322">
        <f ca="1">IF(AND(ISNUMBER('MPL ID'!$P$39),ISNUMBER('MPL ID'!$Q$39)),0,RANDBETWEEN(1,4))</f>
        <v>4</v>
      </c>
      <c r="AC322">
        <f ca="1">IF(AND(ISNUMBER('MPL ID'!$P$40),ISNUMBER('MPL ID'!$Q$40)),0,RANDBETWEEN(1,4))</f>
        <v>3</v>
      </c>
      <c r="AD322">
        <f ca="1">IF(AND(ISNUMBER('MPL ID'!$P$41),ISNUMBER('MPL ID'!$Q$41)),0,RANDBETWEEN(1,4))</f>
        <v>2</v>
      </c>
      <c r="AE322">
        <f ca="1">IF(AND(ISNUMBER('MPL ID'!$P$42),ISNUMBER('MPL ID'!$Q$42)),0,RANDBETWEEN(1,4))</f>
        <v>4</v>
      </c>
      <c r="AF322">
        <f ca="1">IF(AND(ISNUMBER('MPL ID'!$P$43),ISNUMBER('MPL ID'!$Q$43)),0,RANDBETWEEN(1,4))</f>
        <v>2</v>
      </c>
      <c r="AG322">
        <f ca="1">IF(AND(ISNUMBER('MPL ID'!$P$44),ISNUMBER('MPL ID'!$Q$44)),0,RANDBETWEEN(1,4))</f>
        <v>2</v>
      </c>
      <c r="AH322">
        <f ca="1">'MPL ID'!$BG$1+SUMPRODUCT(($B$1003:$AG$1003='MPL ID'!$BF$1)*(($B322:$AG322=1)+($B322:$AG322=2)))+SUMPRODUCT(($B$1004:$AG$1004='MPL ID'!$BF$1)*(($B322:$AG322=3)+($B322:$AG322=4)))</f>
        <v>11</v>
      </c>
      <c r="AI322">
        <f ca="1">'MPL ID'!$BG$2+SUMPRODUCT(($B$1003:$AG$1003='MPL ID'!$BF$2)*(($B322:$AG322=1)+($B322:$AG322=2)))+SUMPRODUCT(($B$1004:$AG$1004='MPL ID'!$BF$2)*(($B322:$AG322=3)+($B322:$AG322=4)))</f>
        <v>7</v>
      </c>
      <c r="AJ322">
        <f ca="1">'MPL ID'!$BG$3+SUMPRODUCT(($B$1003:$AG$1003='MPL ID'!$BF$3)*(($B322:$AG322=1)+($B322:$AG322=2)))+SUMPRODUCT(($B$1004:$AG$1004='MPL ID'!$BF$3)*(($B322:$AG322=3)+($B322:$AG322=4)))</f>
        <v>7</v>
      </c>
      <c r="AK322">
        <f ca="1">'MPL ID'!$BG$4+SUMPRODUCT(($B$1003:$AG$1003='MPL ID'!$BF$4)*(($B322:$AG322=1)+($B322:$AG322=2)))+SUMPRODUCT(($B$1004:$AG$1004='MPL ID'!$BF$4)*(($B322:$AG322=3)+($B322:$AG322=4)))</f>
        <v>9</v>
      </c>
      <c r="AL322">
        <f ca="1">'MPL ID'!$BG$5+SUMPRODUCT(($B$1003:$AG$1003='MPL ID'!$BF$5)*(($B322:$AG322=1)+($B322:$AG322=2)))+SUMPRODUCT(($B$1004:$AG$1004='MPL ID'!$BF$5)*(($B322:$AG322=3)+($B322:$AG322=4)))</f>
        <v>3</v>
      </c>
      <c r="AM322">
        <f ca="1">'MPL ID'!$BG$6+SUMPRODUCT(($B$1003:$AG$1003='MPL ID'!$BF$6)*(($B322:$AG322=1)+($B322:$AG322=2)))+SUMPRODUCT(($B$1004:$AG$1004='MPL ID'!$BF$6)*(($B322:$AG322=3)+($B322:$AG322=4)))</f>
        <v>13</v>
      </c>
      <c r="AN322">
        <f ca="1">'MPL ID'!$BG$7+SUMPRODUCT(($B$1003:$AG$1003='MPL ID'!$BF$7)*(($B322:$AG322=1)+($B322:$AG322=2)))+SUMPRODUCT(($B$1004:$AG$1004='MPL ID'!$BF$7)*(($B322:$AG322=3)+($B322:$AG322=4)))</f>
        <v>7</v>
      </c>
      <c r="AO322">
        <f ca="1">'MPL ID'!$BG$8+SUMPRODUCT(($B$1003:$AG$1003='MPL ID'!$BF$8)*(($B322:$AG322=1)+($B322:$AG322=2)))+SUMPRODUCT(($B$1004:$AG$1004='MPL ID'!$BF$8)*(($B322:$AG322=3)+($B322:$AG322=4)))</f>
        <v>4</v>
      </c>
      <c r="AP322">
        <f ca="1">'MPL ID'!$BG$9+SUMPRODUCT(($B$1003:$AG$1003='MPL ID'!$BF$9)*(($B322:$AG322=1)+($B322:$AG322=2)))+SUMPRODUCT(($B$1004:$AG$1004='MPL ID'!$BF$9)*(($B322:$AG322=3)+($B322:$AG322=4)))</f>
        <v>11</v>
      </c>
      <c r="AQ322">
        <f ca="1">'MPL ID'!$BH$1+SUMPRODUCT(($B$1003:$AG$1003='MPL ID'!$BF$1)*(2*($B322:$AG322=1)+($B322:$AG322=2)-2*($B322:$AG322=3)-($B322:$AG322=4)))-SUMPRODUCT(($B$1004:$AG$1004='MPL ID'!$BF$1)*(2*($B322:$AG322=1)+($B322:$AG322=2)-2*($B322:$AG322=3)-($B322:$AG322=4)))</f>
        <v>11</v>
      </c>
      <c r="AR322">
        <f ca="1">'MPL ID'!$BH$2+SUMPRODUCT(($B$1003:$AG$1003='MPL ID'!$BF$2)*(2*($B322:$AG322=1)+($B322:$AG322=2)-2*($B322:$AG322=3)-($B322:$AG322=4)))-SUMPRODUCT(($B$1004:$AG$1004='MPL ID'!$BF$2)*(2*($B322:$AG322=1)+($B322:$AG322=2)-2*($B322:$AG322=3)-($B322:$AG322=4)))</f>
        <v>-6</v>
      </c>
      <c r="AS322">
        <f ca="1">'MPL ID'!$BH$3+SUMPRODUCT(($B$1003:$AG$1003='MPL ID'!$BF$3)*(2*($B322:$AG322=1)+($B322:$AG322=2)-2*($B322:$AG322=3)-($B322:$AG322=4)))-SUMPRODUCT(($B$1004:$AG$1004='MPL ID'!$BF$3)*(2*($B322:$AG322=1)+($B322:$AG322=2)-2*($B322:$AG322=3)-($B322:$AG322=4)))</f>
        <v>-6</v>
      </c>
      <c r="AT322">
        <f ca="1">'MPL ID'!$BH$4+SUMPRODUCT(($B$1003:$AG$1003='MPL ID'!$BF$4)*(2*($B322:$AG322=1)+($B322:$AG322=2)-2*($B322:$AG322=3)-($B322:$AG322=4)))-SUMPRODUCT(($B$1004:$AG$1004='MPL ID'!$BF$4)*(2*($B322:$AG322=1)+($B322:$AG322=2)-2*($B322:$AG322=3)-($B322:$AG322=4)))</f>
        <v>3</v>
      </c>
      <c r="AU322">
        <f ca="1">'MPL ID'!$BH$5+SUMPRODUCT(($B$1003:$AG$1003='MPL ID'!$BF$5)*(2*($B322:$AG322=1)+($B322:$AG322=2)-2*($B322:$AG322=3)-($B322:$AG322=4)))-SUMPRODUCT(($B$1004:$AG$1004='MPL ID'!$BF$5)*(2*($B322:$AG322=1)+($B322:$AG322=2)-2*($B322:$AG322=3)-($B322:$AG322=4)))</f>
        <v>-16</v>
      </c>
      <c r="AV322">
        <f ca="1">'MPL ID'!$BH$6+SUMPRODUCT(($B$1003:$AG$1003='MPL ID'!$BF$6)*(2*($B322:$AG322=1)+($B322:$AG322=2)-2*($B322:$AG322=3)-($B322:$AG322=4)))-SUMPRODUCT(($B$1004:$AG$1004='MPL ID'!$BF$6)*(2*($B322:$AG322=1)+($B322:$AG322=2)-2*($B322:$AG322=3)-($B322:$AG322=4)))</f>
        <v>16</v>
      </c>
      <c r="AW322">
        <f ca="1">'MPL ID'!$BH$7+SUMPRODUCT(($B$1003:$AG$1003='MPL ID'!$BF$7)*(2*($B322:$AG322=1)+($B322:$AG322=2)-2*($B322:$AG322=3)-($B322:$AG322=4)))-SUMPRODUCT(($B$1004:$AG$1004='MPL ID'!$BF$7)*(2*($B322:$AG322=1)+($B322:$AG322=2)-2*($B322:$AG322=3)-($B322:$AG322=4)))</f>
        <v>-1</v>
      </c>
      <c r="AX322">
        <f ca="1">'MPL ID'!$BH$8+SUMPRODUCT(($B$1003:$AG$1003='MPL ID'!$BF$8)*(2*($B322:$AG322=1)+($B322:$AG322=2)-2*($B322:$AG322=3)-($B322:$AG322=4)))-SUMPRODUCT(($B$1004:$AG$1004='MPL ID'!$BF$8)*(2*($B322:$AG322=1)+($B322:$AG322=2)-2*($B322:$AG322=3)-($B322:$AG322=4)))</f>
        <v>-13</v>
      </c>
      <c r="AY322">
        <f ca="1">'MPL ID'!$BH$9+SUMPRODUCT(($B$1003:$AG$1003='MPL ID'!$BF$9)*(2*($B322:$AG322=1)+($B322:$AG322=2)-2*($B322:$AG322=3)-($B322:$AG322=4)))-SUMPRODUCT(($B$1004:$AG$1004='MPL ID'!$BF$9)*(2*($B322:$AG322=1)+($B322:$AG322=2)-2*($B322:$AG322=3)-($B322:$AG322=4)))</f>
        <v>12</v>
      </c>
      <c r="AZ322">
        <f ca="1">SUMPRODUCT(--($AH322:$AP322=AH322),--($AQ322:$AY322=AQ322),'MPL ID'!$BG$13:$BO$13)+IF(AND($E322&gt;=3,$E322&lt;=4,AO322=AH322,AX322=AQ322),1,0)+IF(AND($G322&gt;=1,$G322&lt;=2,AJ322=AH322,AS322=AQ322),1,0)+IF(AND($L322&gt;=1,$L322&lt;=2,AM322=AH322,AV322=AQ322),1,0)+IF(AND($O322&gt;=1,$O322&lt;=2,AP322=AH322,AY322=AQ322),1,0)+IF(AND($R322&gt;=1,$R322&lt;=2,AI322=AH322,AR322=AQ322),1,0)+IF(AND($AA322&gt;=3,$AA322&lt;=4,AL322=AH322,AU322=AQ322),1,0)+IF(AND($AE322&gt;=3,$AE322&lt;=4,AK322=AH322,AT322=AQ322),1,0)</f>
        <v>0</v>
      </c>
      <c r="BA322">
        <f ca="1">SUMPRODUCT(--($AH322:$AP322=AI322),--($AQ322:$AY322=AR322),'MPL ID'!$BG$14:$BO$14)+IF(AND($F322&gt;=1,$F322&lt;=2,AP322=AI322,AY322=AR322),1,0)+IF(AND($H322&gt;=1,$H322&lt;=2,AN322=AI322,AW322=AR322),1,0)+IF(AND($J322&gt;=3,$J322&lt;=4,AL322=AI322,AU322=AR322),1,0)+IF(AND($M322&gt;=1,$M322&lt;=2,AO322=AI322,AX322=AR322),1,0)+IF(AND($R322&gt;=3,$R322&lt;=4,AH322=AI322,AQ322=AR322),1,0)+IF(AND($Y322&gt;=3,$Y322&lt;=4,AJ322=AI322,AS322=AR322),1,0)+IF(AND($AC322&gt;=1,$AC322&lt;=2,AK322=AI322,AT322=AR322),1,0)+IF(AND($AF322&gt;=3,$AF322&lt;=4,AM322=AI322,AV322=AR322),1,0)</f>
        <v>1</v>
      </c>
      <c r="BB322">
        <f ca="1">SUMPRODUCT(--($AH322:$AP322=AJ322),--($AQ322:$AY322=AS322),'MPL ID'!$BG$15:$BO$15)+IF(AND($C322&gt;=1,$C322&lt;=2,AK322=AJ322,AT322=AS322),1,0)+IF(AND($G322&gt;=3,$G322&lt;=4,AH322=AJ322,AQ322=AS322),1,0)+IF(AND($K322&gt;=1,$K322&lt;=2,AP322=AJ322,AY322=AS322),1,0)+IF(AND($N322&gt;=3,$N322&lt;=4,AL322=AJ322,AU322=AS322),1,0)+IF(AND($V322&gt;=1,$V322&lt;=2,AM322=AJ322,AV322=AS322),1,0)+IF(AND($Y322&gt;=1,$Y322&lt;=2,AI322=AJ322,AR322=AS322),1,0)+IF(AND($AB322&gt;=3,$AB322&lt;=4,AN322=AJ322,AW322=AS322),1,0)</f>
        <v>1</v>
      </c>
      <c r="BC322">
        <f ca="1">SUMPRODUCT(--($AH322:$AP322=AK322),--($AQ322:$AY322=AT322),'MPL ID'!$BG$16:$BO$16)+IF(AND($C322&gt;=3,$C322&lt;=4,AJ322=AK322,AS322=AT322),1,0)+IF(AND($I322&gt;=1,$I322&lt;=2,AP322=AK322,AY322=AT322),1,0)+IF(AND($P322&gt;=3,$P322&lt;=4,AO322=AK322,AX322=AT322),1,0)+IF(AND($T322&gt;=1,$T322&lt;=2,AN322=AK322,AW322=AT322),1,0)+IF(AND($W322&gt;=1,$W322&lt;=2,AL322=AK322,AU322=AT322),1,0)+IF(AND($AC322&gt;=3,$AC322&lt;=4,AI322=AK322,AR322=AT322),1,0)+IF(AND($AE322&gt;=1,$AE322&lt;=2,AH322=AK322,AQ322=AT322),1,0)</f>
        <v>0</v>
      </c>
      <c r="BD322">
        <f ca="1">SUMPRODUCT(--($AH322:$AP322=AL322),--($AQ322:$AY322=AU322),'MPL ID'!$BG$17:$BO$17)+IF(AND($B322&gt;=3,$B322&lt;=4,AN322=AL322,AW322=AU322),1,0)+IF(AND($D322&gt;=1,$D322&lt;=2,AM322=AL322,AV322=AU322),1,0)+IF(AND($J322&gt;=1,$J322&lt;=2,AI322=AL322,AR322=AU322),1,0)+IF(AND($N322&gt;=1,$N322&lt;=2,AJ322=AL322,AS322=AU322),1,0)+IF(AND($W322&gt;=3,$W322&lt;=4,AK322=AL322,AT322=AU322),1,0)+IF(AND($AA322&gt;=1,$AA322&lt;=2,AH322=AL322,AQ322=AU322),1,0)+IF(AND($AD322&gt;=3,$AD322&lt;=4,AO322=AL322,AX322=AU322),1,0)</f>
        <v>0</v>
      </c>
      <c r="BE322">
        <f ca="1">SUMPRODUCT(--($AH322:$AP322=AM322),--($AQ322:$AY322=AV322),'MPL ID'!$BG$18:$BO$18)+IF(AND($D322&gt;=3,$D322&lt;=4,AL322=AM322,AU322=AV322),1,0)+IF(AND($L322&gt;=3,$L322&lt;=4,AH322=AM322,AQ322=AV322),1,0)+IF(AND($Q322&gt;=3,$Q322&lt;=4,AN322=AM322,AW322=AV322),1,0)+IF(AND($S322&gt;=1,$S322&lt;=2,AP322=AM322,AY322=AV322),1,0)+IF(AND($V322&gt;=3,$V322&lt;=4,AJ322=AM322,AS322=AV322),1,0)+IF(AND($Z322&gt;=1,$Z322&lt;=2,AO322=AM322,AX322=AV322),1,0)+IF(AND($AF322&gt;=1,$AF322&lt;=2,AI322=AM322,AR322=AV322),1,0)</f>
        <v>0</v>
      </c>
      <c r="BF322">
        <f ca="1">SUMPRODUCT(--($AH322:$AP322=AN322),--($AQ322:$AY322=AW322),'MPL ID'!$BG$19:$BO$19)+IF(AND($B322&gt;=1,$B322&lt;=2,AL322=AN322,AU322=AW322),1,0)+IF(AND($H322&gt;=3,$H322&lt;=4,AI322=AN322,AR322=AW322),1,0)+IF(AND($Q322&gt;=1,$Q322&lt;=2,AM322=AN322,AV322=AW322),1,0)+IF(AND($T322&gt;=3,$T322&lt;=4,AK322=AN322,AT322=AW322),1,0)+IF(AND($X322&gt;=3,$X322&lt;=4,AO322=AN322,AX322=AW322),1,0)+IF(AND($AB322&gt;=1,$AB322&lt;=2,AJ322=AN322,AS322=AW322),1,0)+IF(AND($AG322&gt;=1,$AG322&lt;=2,AP322=AN322,AY322=AW322),1,0)</f>
        <v>0</v>
      </c>
      <c r="BG322">
        <f ca="1">SUMPRODUCT(--($AH322:$AP322=AO322),--($AQ322:$AY322=AX322),'MPL ID'!$BG$20:$BO$20)+IF(AND($E322&gt;=1,$E322&lt;=2,AH322=AO322,AQ322=AX322),1,0)+IF(AND($M322&gt;=3,$M322&lt;=4,AI322=AO322,AR322=AX322),1,0)+IF(AND($P322&gt;=1,$P322&lt;=2,AK322=AO322,AT322=AX322),1,0)+IF(AND($U322&gt;=1,$U322&lt;=2,AP322=AO322,AY322=AX322),1,0)+IF(AND($X322&gt;=1,$X322&lt;=2,AN322=AO322,AW322=AX322),1,0)+IF(AND($Z322&gt;=3,$Z322&lt;=4,AM322=AO322,AV322=AX322),1,0)+IF(AND($AD322&gt;=1,$AD322&lt;=2,AL322=AO322,AU322=AX322),1,0)</f>
        <v>0</v>
      </c>
      <c r="BH322">
        <f ca="1">SUMPRODUCT(--($AH322:$AP322=AP322),--($AQ322:$AY322=AY322),'MPL ID'!$BG$21:$BO$21)+IF(AND($F322&gt;=3,$F322&lt;=4,AI322=AP322,AR322=AY322),1,0)+IF(AND($I322&gt;=3,$I322&lt;=4,AK322=AP322,AT322=AY322),1,0)+IF(AND($K322&gt;=3,$K322&lt;=4,AJ322=AP322,AS322=AY322),1,0)+IF(AND($O322&gt;=3,$O322&lt;=4,AH322=AP322,AQ322=AY322),1,0)+IF(AND($S322&gt;=3,$S322&lt;=4,AM322=AP322,AV322=AY322),1,0)+IF(AND($U322&gt;=3,$U322&lt;=4,AO322=AP322,AX322=AY322),1,0)+IF(AND($AG322&gt;=3,$AG322&lt;=4,AN322=AP322,AW322=AY322),1,0)</f>
        <v>0</v>
      </c>
      <c r="BI322">
        <f t="shared" ref="BI322:BI385" ca="1" si="45">1+SUMPRODUCT(--($AH322:$AP322&gt;AH322))+SUMPRODUCT(--($AH322:$AP322=AH322),--($AQ322:$AY322&gt;AQ322))+SUMPRODUCT(--($AH322:$AP322=AH322),--($AQ322:$AY322=AQ322),--($AZ322:$BH322&gt;AZ322))</f>
        <v>3</v>
      </c>
      <c r="BJ322">
        <f t="shared" ref="BJ322:BJ385" ca="1" si="46">1+SUMPRODUCT(--($AH322:$AP322&gt;AI322))+SUMPRODUCT(--($AH322:$AP322=AI322),--($AQ322:$AY322&gt;AR322))+SUMPRODUCT(--($AH322:$AP322=AI322),--($AQ322:$AY322=AR322),--($AZ322:$BH322&gt;BA322))+IF(AND(AH322=AI322,AQ322=AR322,AZ322=BA322),1,0)</f>
        <v>6</v>
      </c>
      <c r="BK322">
        <f t="shared" ref="BK322:BK385" ca="1" si="47">1+SUMPRODUCT(--($AH322:$AP322&gt;AJ322))+SUMPRODUCT(--($AH322:$AP322=AJ322),--($AQ322:$AY322&gt;AS322))+SUMPRODUCT(--($AH322:$AP322=AJ322),--($AQ322:$AY322=AS322),--($AZ322:$BH322&gt;BB322))+IF(AND(AH322=AJ322,AQ322=AS322,AZ322=BB322),1,0)+IF(AND(AI322=AJ322,AR322=AS322,BA322=BB322),1,0)</f>
        <v>7</v>
      </c>
      <c r="BL322">
        <f t="shared" ref="BL322:BL385" ca="1" si="48">1+SUMPRODUCT(--($AH322:$AP322&gt;AK322))+SUMPRODUCT(--($AH322:$AP322=AK322),--($AQ322:$AY322&gt;AT322))+SUMPRODUCT(--($AH322:$AP322=AK322),--($AQ322:$AY322=AT322),--($AZ322:$BH322&gt;BC322))+IF(AND(AH322=AK322,AQ322=AT322,AZ322=BC322),1,0)+IF(AND(AI322=AK322,AR322=AT322,BA322=BC322),1,0)+IF(AND(AJ322=AK322,AS322=AT322,BB322=BC322),1,0)</f>
        <v>4</v>
      </c>
      <c r="BM322">
        <f t="shared" ref="BM322:BM385" ca="1" si="49">1+SUMPRODUCT(--($AH322:$AP322&gt;AL322))+SUMPRODUCT(--($AH322:$AP322=AL322),--($AQ322:$AY322&gt;AU322))+SUMPRODUCT(--($AH322:$AP322=AL322),--($AQ322:$AY322=AU322),--($AZ322:$BH322&gt;BD322))+IF(AND(AH322=AL322,AQ322=AU322,AZ322=BD322),1,0)+IF(AND(AI322=AL322,AR322=AU322,BA322=BD322),1,0)+IF(AND(AJ322=AL322,AS322=AU322,BB322=BD322),1,0)+IF(AND(AK322=AL322,AT322=AU322,BC322=BD322),1,0)</f>
        <v>9</v>
      </c>
      <c r="BN322">
        <f t="shared" ref="BN322:BN385" ca="1" si="50">1+SUMPRODUCT(--($AH322:$AP322&gt;AM322))+SUMPRODUCT(--($AH322:$AP322=AM322),--($AQ322:$AY322&gt;AV322))+SUMPRODUCT(--($AH322:$AP322=AM322),--($AQ322:$AY322=AV322),--($AZ322:$BH322&gt;BE322))+IF(AND(AH322=AM322,AQ322=AV322,AZ322=BE322),1,0)+IF(AND(AI322=AM322,AR322=AV322,BA322=BE322),1,0)+IF(AND(AJ322=AM322,AS322=AV322,BB322=BE322),1,0)+IF(AND(AK322=AM322,AT322=AV322,BC322=BE322),1,0)+IF(AND(AL322=AM322,AU322=AV322,BD322=BE322),1,0)</f>
        <v>1</v>
      </c>
      <c r="BO322">
        <f t="shared" ref="BO322:BO385" ca="1" si="51">1+SUMPRODUCT(--($AH322:$AP322&gt;AN322))+SUMPRODUCT(--($AH322:$AP322=AN322),--($AQ322:$AY322&gt;AW322))+SUMPRODUCT(--($AH322:$AP322=AN322),--($AQ322:$AY322=AW322),--($AZ322:$BH322&gt;BF322))+IF(AND(AH322=AN322,AQ322=AW322,AZ322=BF322),1,0)+IF(AND(AI322=AN322,AR322=AW322,BA322=BF322),1,0)+IF(AND(AJ322=AN322,AS322=AW322,BB322=BF322),1,0)+IF(AND(AK322=AN322,AT322=AW322,BC322=BF322),1,0)+IF(AND(AL322=AN322,AU322=AW322,BD322=BF322),1,0)+IF(AND(AM322=AN322,AV322=AW322,BE322=BF322),1,0)</f>
        <v>5</v>
      </c>
      <c r="BP322">
        <f t="shared" ref="BP322:BP385" ca="1" si="52">1+SUMPRODUCT(--($AH322:$AP322&gt;AO322))+SUMPRODUCT(--($AH322:$AP322=AO322),--($AQ322:$AY322&gt;AX322))+SUMPRODUCT(--($AH322:$AP322=AO322),--($AQ322:$AY322=AX322),--($AZ322:$BH322&gt;BG322))+IF(AND(AH322=AO322,AQ322=AX322,AZ322=BG322),1,0)+IF(AND(AI322=AO322,AR322=AX322,BA322=BG322),1,0)+IF(AND(AJ322=AO322,AS322=AX322,BB322=BG322),1,0)+IF(AND(AK322=AO322,AT322=AX322,BC322=BG322),1,0)+IF(AND(AL322=AO322,AU322=AX322,BD322=BG322),1,0)+IF(AND(AM322=AO322,AV322=AX322,BE322=BG322),1,0)+IF(AND(AN322=AO322,AW322=AX322,BF322=BG322),1,0)</f>
        <v>8</v>
      </c>
      <c r="BQ322">
        <f t="shared" ref="BQ322:BQ385" ca="1" si="53">1+SUMPRODUCT(--($AH322:$AP322&gt;AP322))+SUMPRODUCT(--($AH322:$AP322=AP322),--($AQ322:$AY322&gt;AY322))+SUMPRODUCT(--($AH322:$AP322=AP322),--($AQ322:$AY322=AY322),--($AZ322:$BH322&gt;BH322))+IF(AND(AH322=AP322,AQ322=AY322,AZ322=BH322),1,0)+IF(AND(AI322=AP322,AR322=AY322,BA322=BH322),1,0)+IF(AND(AJ322=AP322,AS322=AY322,BB322=BH322),1,0)+IF(AND(AK322=AP322,AT322=AY322,BC322=BH322),1,0)+IF(AND(AL322=AP322,AU322=AY322,BD322=BH322),1,0)+IF(AND(AM322=AP322,AV322=AY322,BE322=BH322),1,0)+IF(AND(AN322=AP322,AW322=AY322,BF322=BH322),1,0)+IF(AND(AO322=AP322,AX322=AY322,BG322=BH322),1,0)</f>
        <v>2</v>
      </c>
    </row>
    <row r="323" spans="1:69" x14ac:dyDescent="0.25">
      <c r="A323">
        <v>322</v>
      </c>
      <c r="B323">
        <f ca="1">IF(AND(ISNUMBER('MPL ID'!$P$25),ISNUMBER('MPL ID'!$Q$25)),0,RANDBETWEEN(1,4))</f>
        <v>0</v>
      </c>
      <c r="C323">
        <f ca="1">IF(AND(ISNUMBER('MPL ID'!$P$26),ISNUMBER('MPL ID'!$Q$26)),0,RANDBETWEEN(1,4))</f>
        <v>0</v>
      </c>
      <c r="D323">
        <f ca="1">IF(AND(ISNUMBER('MPL ID'!$P$28),ISNUMBER('MPL ID'!$Q$28)),0,RANDBETWEEN(1,4))</f>
        <v>0</v>
      </c>
      <c r="E323">
        <f ca="1">IF(AND(ISNUMBER('MPL ID'!$P$29),ISNUMBER('MPL ID'!$Q$29)),0,RANDBETWEEN(1,4))</f>
        <v>0</v>
      </c>
      <c r="F323">
        <f ca="1">IF(AND(ISNUMBER('MPL ID'!$P$30),ISNUMBER('MPL ID'!$Q$30)),0,RANDBETWEEN(1,4))</f>
        <v>0</v>
      </c>
      <c r="G323">
        <f ca="1">IF(AND(ISNUMBER('MPL ID'!$P$31),ISNUMBER('MPL ID'!$Q$31)),0,RANDBETWEEN(1,4))</f>
        <v>0</v>
      </c>
      <c r="H323">
        <f ca="1">IF(AND(ISNUMBER('MPL ID'!$P$32),ISNUMBER('MPL ID'!$Q$32)),0,RANDBETWEEN(1,4))</f>
        <v>0</v>
      </c>
      <c r="I323">
        <f ca="1">IF(AND(ISNUMBER('MPL ID'!$P$33),ISNUMBER('MPL ID'!$Q$33)),0,RANDBETWEEN(1,4))</f>
        <v>0</v>
      </c>
      <c r="J323">
        <f ca="1">IF(AND(ISNUMBER('MPL ID'!$D$36),ISNUMBER('MPL ID'!$E$36)),0,RANDBETWEEN(1,4))</f>
        <v>0</v>
      </c>
      <c r="K323">
        <f ca="1">IF(AND(ISNUMBER('MPL ID'!$D$37),ISNUMBER('MPL ID'!$E$37)),0,RANDBETWEEN(1,4))</f>
        <v>0</v>
      </c>
      <c r="L323">
        <f ca="1">IF(AND(ISNUMBER('MPL ID'!$D$39),ISNUMBER('MPL ID'!$E$39)),0,RANDBETWEEN(1,4))</f>
        <v>0</v>
      </c>
      <c r="M323">
        <f ca="1">IF(AND(ISNUMBER('MPL ID'!$D$40),ISNUMBER('MPL ID'!$E$40)),0,RANDBETWEEN(1,4))</f>
        <v>0</v>
      </c>
      <c r="N323">
        <f ca="1">IF(AND(ISNUMBER('MPL ID'!$D$41),ISNUMBER('MPL ID'!$E$41)),0,RANDBETWEEN(1,4))</f>
        <v>0</v>
      </c>
      <c r="O323">
        <f ca="1">IF(AND(ISNUMBER('MPL ID'!$D$42),ISNUMBER('MPL ID'!$E$42)),0,RANDBETWEEN(1,4))</f>
        <v>0</v>
      </c>
      <c r="P323">
        <f ca="1">IF(AND(ISNUMBER('MPL ID'!$D$43),ISNUMBER('MPL ID'!$E$43)),0,RANDBETWEEN(1,4))</f>
        <v>0</v>
      </c>
      <c r="Q323">
        <f ca="1">IF(AND(ISNUMBER('MPL ID'!$D$44),ISNUMBER('MPL ID'!$E$44)),0,RANDBETWEEN(1,4))</f>
        <v>0</v>
      </c>
      <c r="R323">
        <f ca="1">IF(AND(ISNUMBER('MPL ID'!$J$36),ISNUMBER('MPL ID'!$K$36)),0,RANDBETWEEN(1,4))</f>
        <v>0</v>
      </c>
      <c r="S323">
        <f ca="1">IF(AND(ISNUMBER('MPL ID'!$J$37),ISNUMBER('MPL ID'!$K$37)),0,RANDBETWEEN(1,4))</f>
        <v>0</v>
      </c>
      <c r="T323">
        <f ca="1">IF(AND(ISNUMBER('MPL ID'!$J$39),ISNUMBER('MPL ID'!$K$39)),0,RANDBETWEEN(1,4))</f>
        <v>0</v>
      </c>
      <c r="U323">
        <f ca="1">IF(AND(ISNUMBER('MPL ID'!$J$40),ISNUMBER('MPL ID'!$K$40)),0,RANDBETWEEN(1,4))</f>
        <v>0</v>
      </c>
      <c r="V323">
        <f ca="1">IF(AND(ISNUMBER('MPL ID'!$J$41),ISNUMBER('MPL ID'!$K$41)),0,RANDBETWEEN(1,4))</f>
        <v>0</v>
      </c>
      <c r="W323">
        <f ca="1">IF(AND(ISNUMBER('MPL ID'!$J$42),ISNUMBER('MPL ID'!$K$42)),0,RANDBETWEEN(1,4))</f>
        <v>2</v>
      </c>
      <c r="X323">
        <f ca="1">IF(AND(ISNUMBER('MPL ID'!$J$43),ISNUMBER('MPL ID'!$K$43)),0,RANDBETWEEN(1,4))</f>
        <v>4</v>
      </c>
      <c r="Y323">
        <f ca="1">IF(AND(ISNUMBER('MPL ID'!$J$44),ISNUMBER('MPL ID'!$K$44)),0,RANDBETWEEN(1,4))</f>
        <v>3</v>
      </c>
      <c r="Z323">
        <f ca="1">IF(AND(ISNUMBER('MPL ID'!$P$36),ISNUMBER('MPL ID'!$Q$36)),0,RANDBETWEEN(1,4))</f>
        <v>2</v>
      </c>
      <c r="AA323">
        <f ca="1">IF(AND(ISNUMBER('MPL ID'!$P$37),ISNUMBER('MPL ID'!$Q$37)),0,RANDBETWEEN(1,4))</f>
        <v>1</v>
      </c>
      <c r="AB323">
        <f ca="1">IF(AND(ISNUMBER('MPL ID'!$P$39),ISNUMBER('MPL ID'!$Q$39)),0,RANDBETWEEN(1,4))</f>
        <v>4</v>
      </c>
      <c r="AC323">
        <f ca="1">IF(AND(ISNUMBER('MPL ID'!$P$40),ISNUMBER('MPL ID'!$Q$40)),0,RANDBETWEEN(1,4))</f>
        <v>4</v>
      </c>
      <c r="AD323">
        <f ca="1">IF(AND(ISNUMBER('MPL ID'!$P$41),ISNUMBER('MPL ID'!$Q$41)),0,RANDBETWEEN(1,4))</f>
        <v>4</v>
      </c>
      <c r="AE323">
        <f ca="1">IF(AND(ISNUMBER('MPL ID'!$P$42),ISNUMBER('MPL ID'!$Q$42)),0,RANDBETWEEN(1,4))</f>
        <v>4</v>
      </c>
      <c r="AF323">
        <f ca="1">IF(AND(ISNUMBER('MPL ID'!$P$43),ISNUMBER('MPL ID'!$Q$43)),0,RANDBETWEEN(1,4))</f>
        <v>3</v>
      </c>
      <c r="AG323">
        <f ca="1">IF(AND(ISNUMBER('MPL ID'!$P$44),ISNUMBER('MPL ID'!$Q$44)),0,RANDBETWEEN(1,4))</f>
        <v>2</v>
      </c>
      <c r="AH323">
        <f ca="1">'MPL ID'!$BG$1+SUMPRODUCT(($B$1003:$AG$1003='MPL ID'!$BF$1)*(($B323:$AG323=1)+($B323:$AG323=2)))+SUMPRODUCT(($B$1004:$AG$1004='MPL ID'!$BF$1)*(($B323:$AG323=3)+($B323:$AG323=4)))</f>
        <v>10</v>
      </c>
      <c r="AI323">
        <f ca="1">'MPL ID'!$BG$2+SUMPRODUCT(($B$1003:$AG$1003='MPL ID'!$BF$2)*(($B323:$AG323=1)+($B323:$AG323=2)))+SUMPRODUCT(($B$1004:$AG$1004='MPL ID'!$BF$2)*(($B323:$AG323=3)+($B323:$AG323=4)))</f>
        <v>9</v>
      </c>
      <c r="AJ323">
        <f ca="1">'MPL ID'!$BG$3+SUMPRODUCT(($B$1003:$AG$1003='MPL ID'!$BF$3)*(($B323:$AG323=1)+($B323:$AG323=2)))+SUMPRODUCT(($B$1004:$AG$1004='MPL ID'!$BF$3)*(($B323:$AG323=3)+($B323:$AG323=4)))</f>
        <v>6</v>
      </c>
      <c r="AK323">
        <f ca="1">'MPL ID'!$BG$4+SUMPRODUCT(($B$1003:$AG$1003='MPL ID'!$BF$4)*(($B323:$AG323=1)+($B323:$AG323=2)))+SUMPRODUCT(($B$1004:$AG$1004='MPL ID'!$BF$4)*(($B323:$AG323=3)+($B323:$AG323=4)))</f>
        <v>9</v>
      </c>
      <c r="AL323">
        <f ca="1">'MPL ID'!$BG$5+SUMPRODUCT(($B$1003:$AG$1003='MPL ID'!$BF$5)*(($B323:$AG323=1)+($B323:$AG323=2)))+SUMPRODUCT(($B$1004:$AG$1004='MPL ID'!$BF$5)*(($B323:$AG323=3)+($B323:$AG323=4)))</f>
        <v>5</v>
      </c>
      <c r="AM323">
        <f ca="1">'MPL ID'!$BG$6+SUMPRODUCT(($B$1003:$AG$1003='MPL ID'!$BF$6)*(($B323:$AG323=1)+($B323:$AG323=2)))+SUMPRODUCT(($B$1004:$AG$1004='MPL ID'!$BF$6)*(($B323:$AG323=3)+($B323:$AG323=4)))</f>
        <v>12</v>
      </c>
      <c r="AN323">
        <f ca="1">'MPL ID'!$BG$7+SUMPRODUCT(($B$1003:$AG$1003='MPL ID'!$BF$7)*(($B323:$AG323=1)+($B323:$AG323=2)))+SUMPRODUCT(($B$1004:$AG$1004='MPL ID'!$BF$7)*(($B323:$AG323=3)+($B323:$AG323=4)))</f>
        <v>7</v>
      </c>
      <c r="AO323">
        <f ca="1">'MPL ID'!$BG$8+SUMPRODUCT(($B$1003:$AG$1003='MPL ID'!$BF$8)*(($B323:$AG323=1)+($B323:$AG323=2)))+SUMPRODUCT(($B$1004:$AG$1004='MPL ID'!$BF$8)*(($B323:$AG323=3)+($B323:$AG323=4)))</f>
        <v>3</v>
      </c>
      <c r="AP323">
        <f ca="1">'MPL ID'!$BG$9+SUMPRODUCT(($B$1003:$AG$1003='MPL ID'!$BF$9)*(($B323:$AG323=1)+($B323:$AG323=2)))+SUMPRODUCT(($B$1004:$AG$1004='MPL ID'!$BF$9)*(($B323:$AG323=3)+($B323:$AG323=4)))</f>
        <v>11</v>
      </c>
      <c r="AQ323">
        <f ca="1">'MPL ID'!$BH$1+SUMPRODUCT(($B$1003:$AG$1003='MPL ID'!$BF$1)*(2*($B323:$AG323=1)+($B323:$AG323=2)-2*($B323:$AG323=3)-($B323:$AG323=4)))-SUMPRODUCT(($B$1004:$AG$1004='MPL ID'!$BF$1)*(2*($B323:$AG323=1)+($B323:$AG323=2)-2*($B323:$AG323=3)-($B323:$AG323=4)))</f>
        <v>8</v>
      </c>
      <c r="AR323">
        <f ca="1">'MPL ID'!$BH$2+SUMPRODUCT(($B$1003:$AG$1003='MPL ID'!$BF$2)*(2*($B323:$AG323=1)+($B323:$AG323=2)-2*($B323:$AG323=3)-($B323:$AG323=4)))-SUMPRODUCT(($B$1004:$AG$1004='MPL ID'!$BF$2)*(2*($B323:$AG323=1)+($B323:$AG323=2)-2*($B323:$AG323=3)-($B323:$AG323=4)))</f>
        <v>1</v>
      </c>
      <c r="AS323">
        <f ca="1">'MPL ID'!$BH$3+SUMPRODUCT(($B$1003:$AG$1003='MPL ID'!$BF$3)*(2*($B323:$AG323=1)+($B323:$AG323=2)-2*($B323:$AG323=3)-($B323:$AG323=4)))-SUMPRODUCT(($B$1004:$AG$1004='MPL ID'!$BF$3)*(2*($B323:$AG323=1)+($B323:$AG323=2)-2*($B323:$AG323=3)-($B323:$AG323=4)))</f>
        <v>-9</v>
      </c>
      <c r="AT323">
        <f ca="1">'MPL ID'!$BH$4+SUMPRODUCT(($B$1003:$AG$1003='MPL ID'!$BF$4)*(2*($B323:$AG323=1)+($B323:$AG323=2)-2*($B323:$AG323=3)-($B323:$AG323=4)))-SUMPRODUCT(($B$1004:$AG$1004='MPL ID'!$BF$4)*(2*($B323:$AG323=1)+($B323:$AG323=2)-2*($B323:$AG323=3)-($B323:$AG323=4)))</f>
        <v>1</v>
      </c>
      <c r="AU323">
        <f ca="1">'MPL ID'!$BH$5+SUMPRODUCT(($B$1003:$AG$1003='MPL ID'!$BF$5)*(2*($B323:$AG323=1)+($B323:$AG323=2)-2*($B323:$AG323=3)-($B323:$AG323=4)))-SUMPRODUCT(($B$1004:$AG$1004='MPL ID'!$BF$5)*(2*($B323:$AG323=1)+($B323:$AG323=2)-2*($B323:$AG323=3)-($B323:$AG323=4)))</f>
        <v>-10</v>
      </c>
      <c r="AV323">
        <f ca="1">'MPL ID'!$BH$6+SUMPRODUCT(($B$1003:$AG$1003='MPL ID'!$BF$6)*(2*($B323:$AG323=1)+($B323:$AG323=2)-2*($B323:$AG323=3)-($B323:$AG323=4)))-SUMPRODUCT(($B$1004:$AG$1004='MPL ID'!$BF$6)*(2*($B323:$AG323=1)+($B323:$AG323=2)-2*($B323:$AG323=3)-($B323:$AG323=4)))</f>
        <v>13</v>
      </c>
      <c r="AW323">
        <f ca="1">'MPL ID'!$BH$7+SUMPRODUCT(($B$1003:$AG$1003='MPL ID'!$BF$7)*(2*($B323:$AG323=1)+($B323:$AG323=2)-2*($B323:$AG323=3)-($B323:$AG323=4)))-SUMPRODUCT(($B$1004:$AG$1004='MPL ID'!$BF$7)*(2*($B323:$AG323=1)+($B323:$AG323=2)-2*($B323:$AG323=3)-($B323:$AG323=4)))</f>
        <v>-1</v>
      </c>
      <c r="AX323">
        <f ca="1">'MPL ID'!$BH$8+SUMPRODUCT(($B$1003:$AG$1003='MPL ID'!$BF$8)*(2*($B323:$AG323=1)+($B323:$AG323=2)-2*($B323:$AG323=3)-($B323:$AG323=4)))-SUMPRODUCT(($B$1004:$AG$1004='MPL ID'!$BF$8)*(2*($B323:$AG323=1)+($B323:$AG323=2)-2*($B323:$AG323=3)-($B323:$AG323=4)))</f>
        <v>-15</v>
      </c>
      <c r="AY323">
        <f ca="1">'MPL ID'!$BH$9+SUMPRODUCT(($B$1003:$AG$1003='MPL ID'!$BF$9)*(2*($B323:$AG323=1)+($B323:$AG323=2)-2*($B323:$AG323=3)-($B323:$AG323=4)))-SUMPRODUCT(($B$1004:$AG$1004='MPL ID'!$BF$9)*(2*($B323:$AG323=1)+($B323:$AG323=2)-2*($B323:$AG323=3)-($B323:$AG323=4)))</f>
        <v>12</v>
      </c>
      <c r="AZ323">
        <f ca="1">SUMPRODUCT(--($AH323:$AP323=AH323),--($AQ323:$AY323=AQ323),'MPL ID'!$BG$13:$BO$13)+IF(AND($E323&gt;=3,$E323&lt;=4,AO323=AH323,AX323=AQ323),1,0)+IF(AND($G323&gt;=1,$G323&lt;=2,AJ323=AH323,AS323=AQ323),1,0)+IF(AND($L323&gt;=1,$L323&lt;=2,AM323=AH323,AV323=AQ323),1,0)+IF(AND($O323&gt;=1,$O323&lt;=2,AP323=AH323,AY323=AQ323),1,0)+IF(AND($R323&gt;=1,$R323&lt;=2,AI323=AH323,AR323=AQ323),1,0)+IF(AND($AA323&gt;=3,$AA323&lt;=4,AL323=AH323,AU323=AQ323),1,0)+IF(AND($AE323&gt;=3,$AE323&lt;=4,AK323=AH323,AT323=AQ323),1,0)</f>
        <v>0</v>
      </c>
      <c r="BA323">
        <f ca="1">SUMPRODUCT(--($AH323:$AP323=AI323),--($AQ323:$AY323=AR323),'MPL ID'!$BG$14:$BO$14)+IF(AND($F323&gt;=1,$F323&lt;=2,AP323=AI323,AY323=AR323),1,0)+IF(AND($H323&gt;=1,$H323&lt;=2,AN323=AI323,AW323=AR323),1,0)+IF(AND($J323&gt;=3,$J323&lt;=4,AL323=AI323,AU323=AR323),1,0)+IF(AND($M323&gt;=1,$M323&lt;=2,AO323=AI323,AX323=AR323),1,0)+IF(AND($R323&gt;=3,$R323&lt;=4,AH323=AI323,AQ323=AR323),1,0)+IF(AND($Y323&gt;=3,$Y323&lt;=4,AJ323=AI323,AS323=AR323),1,0)+IF(AND($AC323&gt;=1,$AC323&lt;=2,AK323=AI323,AT323=AR323),1,0)+IF(AND($AF323&gt;=3,$AF323&lt;=4,AM323=AI323,AV323=AR323),1,0)</f>
        <v>0</v>
      </c>
      <c r="BB323">
        <f ca="1">SUMPRODUCT(--($AH323:$AP323=AJ323),--($AQ323:$AY323=AS323),'MPL ID'!$BG$15:$BO$15)+IF(AND($C323&gt;=1,$C323&lt;=2,AK323=AJ323,AT323=AS323),1,0)+IF(AND($G323&gt;=3,$G323&lt;=4,AH323=AJ323,AQ323=AS323),1,0)+IF(AND($K323&gt;=1,$K323&lt;=2,AP323=AJ323,AY323=AS323),1,0)+IF(AND($N323&gt;=3,$N323&lt;=4,AL323=AJ323,AU323=AS323),1,0)+IF(AND($V323&gt;=1,$V323&lt;=2,AM323=AJ323,AV323=AS323),1,0)+IF(AND($Y323&gt;=1,$Y323&lt;=2,AI323=AJ323,AR323=AS323),1,0)+IF(AND($AB323&gt;=3,$AB323&lt;=4,AN323=AJ323,AW323=AS323),1,0)</f>
        <v>0</v>
      </c>
      <c r="BC323">
        <f ca="1">SUMPRODUCT(--($AH323:$AP323=AK323),--($AQ323:$AY323=AT323),'MPL ID'!$BG$16:$BO$16)+IF(AND($C323&gt;=3,$C323&lt;=4,AJ323=AK323,AS323=AT323),1,0)+IF(AND($I323&gt;=1,$I323&lt;=2,AP323=AK323,AY323=AT323),1,0)+IF(AND($P323&gt;=3,$P323&lt;=4,AO323=AK323,AX323=AT323),1,0)+IF(AND($T323&gt;=1,$T323&lt;=2,AN323=AK323,AW323=AT323),1,0)+IF(AND($W323&gt;=1,$W323&lt;=2,AL323=AK323,AU323=AT323),1,0)+IF(AND($AC323&gt;=3,$AC323&lt;=4,AI323=AK323,AR323=AT323),1,0)+IF(AND($AE323&gt;=1,$AE323&lt;=2,AH323=AK323,AQ323=AT323),1,0)</f>
        <v>2</v>
      </c>
      <c r="BD323">
        <f ca="1">SUMPRODUCT(--($AH323:$AP323=AL323),--($AQ323:$AY323=AU323),'MPL ID'!$BG$17:$BO$17)+IF(AND($B323&gt;=3,$B323&lt;=4,AN323=AL323,AW323=AU323),1,0)+IF(AND($D323&gt;=1,$D323&lt;=2,AM323=AL323,AV323=AU323),1,0)+IF(AND($J323&gt;=1,$J323&lt;=2,AI323=AL323,AR323=AU323),1,0)+IF(AND($N323&gt;=1,$N323&lt;=2,AJ323=AL323,AS323=AU323),1,0)+IF(AND($W323&gt;=3,$W323&lt;=4,AK323=AL323,AT323=AU323),1,0)+IF(AND($AA323&gt;=1,$AA323&lt;=2,AH323=AL323,AQ323=AU323),1,0)+IF(AND($AD323&gt;=3,$AD323&lt;=4,AO323=AL323,AX323=AU323),1,0)</f>
        <v>0</v>
      </c>
      <c r="BE323">
        <f ca="1">SUMPRODUCT(--($AH323:$AP323=AM323),--($AQ323:$AY323=AV323),'MPL ID'!$BG$18:$BO$18)+IF(AND($D323&gt;=3,$D323&lt;=4,AL323=AM323,AU323=AV323),1,0)+IF(AND($L323&gt;=3,$L323&lt;=4,AH323=AM323,AQ323=AV323),1,0)+IF(AND($Q323&gt;=3,$Q323&lt;=4,AN323=AM323,AW323=AV323),1,0)+IF(AND($S323&gt;=1,$S323&lt;=2,AP323=AM323,AY323=AV323),1,0)+IF(AND($V323&gt;=3,$V323&lt;=4,AJ323=AM323,AS323=AV323),1,0)+IF(AND($Z323&gt;=1,$Z323&lt;=2,AO323=AM323,AX323=AV323),1,0)+IF(AND($AF323&gt;=1,$AF323&lt;=2,AI323=AM323,AR323=AV323),1,0)</f>
        <v>0</v>
      </c>
      <c r="BF323">
        <f ca="1">SUMPRODUCT(--($AH323:$AP323=AN323),--($AQ323:$AY323=AW323),'MPL ID'!$BG$19:$BO$19)+IF(AND($B323&gt;=1,$B323&lt;=2,AL323=AN323,AU323=AW323),1,0)+IF(AND($H323&gt;=3,$H323&lt;=4,AI323=AN323,AR323=AW323),1,0)+IF(AND($Q323&gt;=1,$Q323&lt;=2,AM323=AN323,AV323=AW323),1,0)+IF(AND($T323&gt;=3,$T323&lt;=4,AK323=AN323,AT323=AW323),1,0)+IF(AND($X323&gt;=3,$X323&lt;=4,AO323=AN323,AX323=AW323),1,0)+IF(AND($AB323&gt;=1,$AB323&lt;=2,AJ323=AN323,AS323=AW323),1,0)+IF(AND($AG323&gt;=1,$AG323&lt;=2,AP323=AN323,AY323=AW323),1,0)</f>
        <v>0</v>
      </c>
      <c r="BG323">
        <f ca="1">SUMPRODUCT(--($AH323:$AP323=AO323),--($AQ323:$AY323=AX323),'MPL ID'!$BG$20:$BO$20)+IF(AND($E323&gt;=1,$E323&lt;=2,AH323=AO323,AQ323=AX323),1,0)+IF(AND($M323&gt;=3,$M323&lt;=4,AI323=AO323,AR323=AX323),1,0)+IF(AND($P323&gt;=1,$P323&lt;=2,AK323=AO323,AT323=AX323),1,0)+IF(AND($U323&gt;=1,$U323&lt;=2,AP323=AO323,AY323=AX323),1,0)+IF(AND($X323&gt;=1,$X323&lt;=2,AN323=AO323,AW323=AX323),1,0)+IF(AND($Z323&gt;=3,$Z323&lt;=4,AM323=AO323,AV323=AX323),1,0)+IF(AND($AD323&gt;=1,$AD323&lt;=2,AL323=AO323,AU323=AX323),1,0)</f>
        <v>0</v>
      </c>
      <c r="BH323">
        <f ca="1">SUMPRODUCT(--($AH323:$AP323=AP323),--($AQ323:$AY323=AY323),'MPL ID'!$BG$21:$BO$21)+IF(AND($F323&gt;=3,$F323&lt;=4,AI323=AP323,AR323=AY323),1,0)+IF(AND($I323&gt;=3,$I323&lt;=4,AK323=AP323,AT323=AY323),1,0)+IF(AND($K323&gt;=3,$K323&lt;=4,AJ323=AP323,AS323=AY323),1,0)+IF(AND($O323&gt;=3,$O323&lt;=4,AH323=AP323,AQ323=AY323),1,0)+IF(AND($S323&gt;=3,$S323&lt;=4,AM323=AP323,AV323=AY323),1,0)+IF(AND($U323&gt;=3,$U323&lt;=4,AO323=AP323,AX323=AY323),1,0)+IF(AND($AG323&gt;=3,$AG323&lt;=4,AN323=AP323,AW323=AY323),1,0)</f>
        <v>0</v>
      </c>
      <c r="BI323">
        <f t="shared" ca="1" si="45"/>
        <v>3</v>
      </c>
      <c r="BJ323">
        <f t="shared" ca="1" si="46"/>
        <v>5</v>
      </c>
      <c r="BK323">
        <f t="shared" ca="1" si="47"/>
        <v>7</v>
      </c>
      <c r="BL323">
        <f t="shared" ca="1" si="48"/>
        <v>4</v>
      </c>
      <c r="BM323">
        <f t="shared" ca="1" si="49"/>
        <v>8</v>
      </c>
      <c r="BN323">
        <f t="shared" ca="1" si="50"/>
        <v>1</v>
      </c>
      <c r="BO323">
        <f t="shared" ca="1" si="51"/>
        <v>6</v>
      </c>
      <c r="BP323">
        <f t="shared" ca="1" si="52"/>
        <v>9</v>
      </c>
      <c r="BQ323">
        <f t="shared" ca="1" si="53"/>
        <v>2</v>
      </c>
    </row>
    <row r="324" spans="1:69" x14ac:dyDescent="0.25">
      <c r="A324">
        <v>323</v>
      </c>
      <c r="B324">
        <f ca="1">IF(AND(ISNUMBER('MPL ID'!$P$25),ISNUMBER('MPL ID'!$Q$25)),0,RANDBETWEEN(1,4))</f>
        <v>0</v>
      </c>
      <c r="C324">
        <f ca="1">IF(AND(ISNUMBER('MPL ID'!$P$26),ISNUMBER('MPL ID'!$Q$26)),0,RANDBETWEEN(1,4))</f>
        <v>0</v>
      </c>
      <c r="D324">
        <f ca="1">IF(AND(ISNUMBER('MPL ID'!$P$28),ISNUMBER('MPL ID'!$Q$28)),0,RANDBETWEEN(1,4))</f>
        <v>0</v>
      </c>
      <c r="E324">
        <f ca="1">IF(AND(ISNUMBER('MPL ID'!$P$29),ISNUMBER('MPL ID'!$Q$29)),0,RANDBETWEEN(1,4))</f>
        <v>0</v>
      </c>
      <c r="F324">
        <f ca="1">IF(AND(ISNUMBER('MPL ID'!$P$30),ISNUMBER('MPL ID'!$Q$30)),0,RANDBETWEEN(1,4))</f>
        <v>0</v>
      </c>
      <c r="G324">
        <f ca="1">IF(AND(ISNUMBER('MPL ID'!$P$31),ISNUMBER('MPL ID'!$Q$31)),0,RANDBETWEEN(1,4))</f>
        <v>0</v>
      </c>
      <c r="H324">
        <f ca="1">IF(AND(ISNUMBER('MPL ID'!$P$32),ISNUMBER('MPL ID'!$Q$32)),0,RANDBETWEEN(1,4))</f>
        <v>0</v>
      </c>
      <c r="I324">
        <f ca="1">IF(AND(ISNUMBER('MPL ID'!$P$33),ISNUMBER('MPL ID'!$Q$33)),0,RANDBETWEEN(1,4))</f>
        <v>0</v>
      </c>
      <c r="J324">
        <f ca="1">IF(AND(ISNUMBER('MPL ID'!$D$36),ISNUMBER('MPL ID'!$E$36)),0,RANDBETWEEN(1,4))</f>
        <v>0</v>
      </c>
      <c r="K324">
        <f ca="1">IF(AND(ISNUMBER('MPL ID'!$D$37),ISNUMBER('MPL ID'!$E$37)),0,RANDBETWEEN(1,4))</f>
        <v>0</v>
      </c>
      <c r="L324">
        <f ca="1">IF(AND(ISNUMBER('MPL ID'!$D$39),ISNUMBER('MPL ID'!$E$39)),0,RANDBETWEEN(1,4))</f>
        <v>0</v>
      </c>
      <c r="M324">
        <f ca="1">IF(AND(ISNUMBER('MPL ID'!$D$40),ISNUMBER('MPL ID'!$E$40)),0,RANDBETWEEN(1,4))</f>
        <v>0</v>
      </c>
      <c r="N324">
        <f ca="1">IF(AND(ISNUMBER('MPL ID'!$D$41),ISNUMBER('MPL ID'!$E$41)),0,RANDBETWEEN(1,4))</f>
        <v>0</v>
      </c>
      <c r="O324">
        <f ca="1">IF(AND(ISNUMBER('MPL ID'!$D$42),ISNUMBER('MPL ID'!$E$42)),0,RANDBETWEEN(1,4))</f>
        <v>0</v>
      </c>
      <c r="P324">
        <f ca="1">IF(AND(ISNUMBER('MPL ID'!$D$43),ISNUMBER('MPL ID'!$E$43)),0,RANDBETWEEN(1,4))</f>
        <v>0</v>
      </c>
      <c r="Q324">
        <f ca="1">IF(AND(ISNUMBER('MPL ID'!$D$44),ISNUMBER('MPL ID'!$E$44)),0,RANDBETWEEN(1,4))</f>
        <v>0</v>
      </c>
      <c r="R324">
        <f ca="1">IF(AND(ISNUMBER('MPL ID'!$J$36),ISNUMBER('MPL ID'!$K$36)),0,RANDBETWEEN(1,4))</f>
        <v>0</v>
      </c>
      <c r="S324">
        <f ca="1">IF(AND(ISNUMBER('MPL ID'!$J$37),ISNUMBER('MPL ID'!$K$37)),0,RANDBETWEEN(1,4))</f>
        <v>0</v>
      </c>
      <c r="T324">
        <f ca="1">IF(AND(ISNUMBER('MPL ID'!$J$39),ISNUMBER('MPL ID'!$K$39)),0,RANDBETWEEN(1,4))</f>
        <v>0</v>
      </c>
      <c r="U324">
        <f ca="1">IF(AND(ISNUMBER('MPL ID'!$J$40),ISNUMBER('MPL ID'!$K$40)),0,RANDBETWEEN(1,4))</f>
        <v>0</v>
      </c>
      <c r="V324">
        <f ca="1">IF(AND(ISNUMBER('MPL ID'!$J$41),ISNUMBER('MPL ID'!$K$41)),0,RANDBETWEEN(1,4))</f>
        <v>0</v>
      </c>
      <c r="W324">
        <f ca="1">IF(AND(ISNUMBER('MPL ID'!$J$42),ISNUMBER('MPL ID'!$K$42)),0,RANDBETWEEN(1,4))</f>
        <v>2</v>
      </c>
      <c r="X324">
        <f ca="1">IF(AND(ISNUMBER('MPL ID'!$J$43),ISNUMBER('MPL ID'!$K$43)),0,RANDBETWEEN(1,4))</f>
        <v>3</v>
      </c>
      <c r="Y324">
        <f ca="1">IF(AND(ISNUMBER('MPL ID'!$J$44),ISNUMBER('MPL ID'!$K$44)),0,RANDBETWEEN(1,4))</f>
        <v>1</v>
      </c>
      <c r="Z324">
        <f ca="1">IF(AND(ISNUMBER('MPL ID'!$P$36),ISNUMBER('MPL ID'!$Q$36)),0,RANDBETWEEN(1,4))</f>
        <v>3</v>
      </c>
      <c r="AA324">
        <f ca="1">IF(AND(ISNUMBER('MPL ID'!$P$37),ISNUMBER('MPL ID'!$Q$37)),0,RANDBETWEEN(1,4))</f>
        <v>2</v>
      </c>
      <c r="AB324">
        <f ca="1">IF(AND(ISNUMBER('MPL ID'!$P$39),ISNUMBER('MPL ID'!$Q$39)),0,RANDBETWEEN(1,4))</f>
        <v>2</v>
      </c>
      <c r="AC324">
        <f ca="1">IF(AND(ISNUMBER('MPL ID'!$P$40),ISNUMBER('MPL ID'!$Q$40)),0,RANDBETWEEN(1,4))</f>
        <v>2</v>
      </c>
      <c r="AD324">
        <f ca="1">IF(AND(ISNUMBER('MPL ID'!$P$41),ISNUMBER('MPL ID'!$Q$41)),0,RANDBETWEEN(1,4))</f>
        <v>4</v>
      </c>
      <c r="AE324">
        <f ca="1">IF(AND(ISNUMBER('MPL ID'!$P$42),ISNUMBER('MPL ID'!$Q$42)),0,RANDBETWEEN(1,4))</f>
        <v>3</v>
      </c>
      <c r="AF324">
        <f ca="1">IF(AND(ISNUMBER('MPL ID'!$P$43),ISNUMBER('MPL ID'!$Q$43)),0,RANDBETWEEN(1,4))</f>
        <v>4</v>
      </c>
      <c r="AG324">
        <f ca="1">IF(AND(ISNUMBER('MPL ID'!$P$44),ISNUMBER('MPL ID'!$Q$44)),0,RANDBETWEEN(1,4))</f>
        <v>3</v>
      </c>
      <c r="AH324">
        <f ca="1">'MPL ID'!$BG$1+SUMPRODUCT(($B$1003:$AG$1003='MPL ID'!$BF$1)*(($B324:$AG324=1)+($B324:$AG324=2)))+SUMPRODUCT(($B$1004:$AG$1004='MPL ID'!$BF$1)*(($B324:$AG324=3)+($B324:$AG324=4)))</f>
        <v>10</v>
      </c>
      <c r="AI324">
        <f ca="1">'MPL ID'!$BG$2+SUMPRODUCT(($B$1003:$AG$1003='MPL ID'!$BF$2)*(($B324:$AG324=1)+($B324:$AG324=2)))+SUMPRODUCT(($B$1004:$AG$1004='MPL ID'!$BF$2)*(($B324:$AG324=3)+($B324:$AG324=4)))</f>
        <v>9</v>
      </c>
      <c r="AJ324">
        <f ca="1">'MPL ID'!$BG$3+SUMPRODUCT(($B$1003:$AG$1003='MPL ID'!$BF$3)*(($B324:$AG324=1)+($B324:$AG324=2)))+SUMPRODUCT(($B$1004:$AG$1004='MPL ID'!$BF$3)*(($B324:$AG324=3)+($B324:$AG324=4)))</f>
        <v>6</v>
      </c>
      <c r="AK324">
        <f ca="1">'MPL ID'!$BG$4+SUMPRODUCT(($B$1003:$AG$1003='MPL ID'!$BF$4)*(($B324:$AG324=1)+($B324:$AG324=2)))+SUMPRODUCT(($B$1004:$AG$1004='MPL ID'!$BF$4)*(($B324:$AG324=3)+($B324:$AG324=4)))</f>
        <v>8</v>
      </c>
      <c r="AL324">
        <f ca="1">'MPL ID'!$BG$5+SUMPRODUCT(($B$1003:$AG$1003='MPL ID'!$BF$5)*(($B324:$AG324=1)+($B324:$AG324=2)))+SUMPRODUCT(($B$1004:$AG$1004='MPL ID'!$BF$5)*(($B324:$AG324=3)+($B324:$AG324=4)))</f>
        <v>5</v>
      </c>
      <c r="AM324">
        <f ca="1">'MPL ID'!$BG$6+SUMPRODUCT(($B$1003:$AG$1003='MPL ID'!$BF$6)*(($B324:$AG324=1)+($B324:$AG324=2)))+SUMPRODUCT(($B$1004:$AG$1004='MPL ID'!$BF$6)*(($B324:$AG324=3)+($B324:$AG324=4)))</f>
        <v>11</v>
      </c>
      <c r="AN324">
        <f ca="1">'MPL ID'!$BG$7+SUMPRODUCT(($B$1003:$AG$1003='MPL ID'!$BF$7)*(($B324:$AG324=1)+($B324:$AG324=2)))+SUMPRODUCT(($B$1004:$AG$1004='MPL ID'!$BF$7)*(($B324:$AG324=3)+($B324:$AG324=4)))</f>
        <v>7</v>
      </c>
      <c r="AO324">
        <f ca="1">'MPL ID'!$BG$8+SUMPRODUCT(($B$1003:$AG$1003='MPL ID'!$BF$8)*(($B324:$AG324=1)+($B324:$AG324=2)))+SUMPRODUCT(($B$1004:$AG$1004='MPL ID'!$BF$8)*(($B324:$AG324=3)+($B324:$AG324=4)))</f>
        <v>4</v>
      </c>
      <c r="AP324">
        <f ca="1">'MPL ID'!$BG$9+SUMPRODUCT(($B$1003:$AG$1003='MPL ID'!$BF$9)*(($B324:$AG324=1)+($B324:$AG324=2)))+SUMPRODUCT(($B$1004:$AG$1004='MPL ID'!$BF$9)*(($B324:$AG324=3)+($B324:$AG324=4)))</f>
        <v>12</v>
      </c>
      <c r="AQ324">
        <f ca="1">'MPL ID'!$BH$1+SUMPRODUCT(($B$1003:$AG$1003='MPL ID'!$BF$1)*(2*($B324:$AG324=1)+($B324:$AG324=2)-2*($B324:$AG324=3)-($B324:$AG324=4)))-SUMPRODUCT(($B$1004:$AG$1004='MPL ID'!$BF$1)*(2*($B324:$AG324=1)+($B324:$AG324=2)-2*($B324:$AG324=3)-($B324:$AG324=4)))</f>
        <v>10</v>
      </c>
      <c r="AR324">
        <f ca="1">'MPL ID'!$BH$2+SUMPRODUCT(($B$1003:$AG$1003='MPL ID'!$BF$2)*(2*($B324:$AG324=1)+($B324:$AG324=2)-2*($B324:$AG324=3)-($B324:$AG324=4)))-SUMPRODUCT(($B$1004:$AG$1004='MPL ID'!$BF$2)*(2*($B324:$AG324=1)+($B324:$AG324=2)-2*($B324:$AG324=3)-($B324:$AG324=4)))</f>
        <v>-2</v>
      </c>
      <c r="AS324">
        <f ca="1">'MPL ID'!$BH$3+SUMPRODUCT(($B$1003:$AG$1003='MPL ID'!$BF$3)*(2*($B324:$AG324=1)+($B324:$AG324=2)-2*($B324:$AG324=3)-($B324:$AG324=4)))-SUMPRODUCT(($B$1004:$AG$1004='MPL ID'!$BF$3)*(2*($B324:$AG324=1)+($B324:$AG324=2)-2*($B324:$AG324=3)-($B324:$AG324=4)))</f>
        <v>-7</v>
      </c>
      <c r="AT324">
        <f ca="1">'MPL ID'!$BH$4+SUMPRODUCT(($B$1003:$AG$1003='MPL ID'!$BF$4)*(2*($B324:$AG324=1)+($B324:$AG324=2)-2*($B324:$AG324=3)-($B324:$AG324=4)))-SUMPRODUCT(($B$1004:$AG$1004='MPL ID'!$BF$4)*(2*($B324:$AG324=1)+($B324:$AG324=2)-2*($B324:$AG324=3)-($B324:$AG324=4)))</f>
        <v>-2</v>
      </c>
      <c r="AU324">
        <f ca="1">'MPL ID'!$BH$5+SUMPRODUCT(($B$1003:$AG$1003='MPL ID'!$BF$5)*(2*($B324:$AG324=1)+($B324:$AG324=2)-2*($B324:$AG324=3)-($B324:$AG324=4)))-SUMPRODUCT(($B$1004:$AG$1004='MPL ID'!$BF$5)*(2*($B324:$AG324=1)+($B324:$AG324=2)-2*($B324:$AG324=3)-($B324:$AG324=4)))</f>
        <v>-11</v>
      </c>
      <c r="AV324">
        <f ca="1">'MPL ID'!$BH$6+SUMPRODUCT(($B$1003:$AG$1003='MPL ID'!$BF$6)*(2*($B324:$AG324=1)+($B324:$AG324=2)-2*($B324:$AG324=3)-($B324:$AG324=4)))-SUMPRODUCT(($B$1004:$AG$1004='MPL ID'!$BF$6)*(2*($B324:$AG324=1)+($B324:$AG324=2)-2*($B324:$AG324=3)-($B324:$AG324=4)))</f>
        <v>11</v>
      </c>
      <c r="AW324">
        <f ca="1">'MPL ID'!$BH$7+SUMPRODUCT(($B$1003:$AG$1003='MPL ID'!$BF$7)*(2*($B324:$AG324=1)+($B324:$AG324=2)-2*($B324:$AG324=3)-($B324:$AG324=4)))-SUMPRODUCT(($B$1004:$AG$1004='MPL ID'!$BF$7)*(2*($B324:$AG324=1)+($B324:$AG324=2)-2*($B324:$AG324=3)-($B324:$AG324=4)))</f>
        <v>-1</v>
      </c>
      <c r="AX324">
        <f ca="1">'MPL ID'!$BH$8+SUMPRODUCT(($B$1003:$AG$1003='MPL ID'!$BF$8)*(2*($B324:$AG324=1)+($B324:$AG324=2)-2*($B324:$AG324=3)-($B324:$AG324=4)))-SUMPRODUCT(($B$1004:$AG$1004='MPL ID'!$BF$8)*(2*($B324:$AG324=1)+($B324:$AG324=2)-2*($B324:$AG324=3)-($B324:$AG324=4)))</f>
        <v>-13</v>
      </c>
      <c r="AY324">
        <f ca="1">'MPL ID'!$BH$9+SUMPRODUCT(($B$1003:$AG$1003='MPL ID'!$BF$9)*(2*($B324:$AG324=1)+($B324:$AG324=2)-2*($B324:$AG324=3)-($B324:$AG324=4)))-SUMPRODUCT(($B$1004:$AG$1004='MPL ID'!$BF$9)*(2*($B324:$AG324=1)+($B324:$AG324=2)-2*($B324:$AG324=3)-($B324:$AG324=4)))</f>
        <v>15</v>
      </c>
      <c r="AZ324">
        <f ca="1">SUMPRODUCT(--($AH324:$AP324=AH324),--($AQ324:$AY324=AQ324),'MPL ID'!$BG$13:$BO$13)+IF(AND($E324&gt;=3,$E324&lt;=4,AO324=AH324,AX324=AQ324),1,0)+IF(AND($G324&gt;=1,$G324&lt;=2,AJ324=AH324,AS324=AQ324),1,0)+IF(AND($L324&gt;=1,$L324&lt;=2,AM324=AH324,AV324=AQ324),1,0)+IF(AND($O324&gt;=1,$O324&lt;=2,AP324=AH324,AY324=AQ324),1,0)+IF(AND($R324&gt;=1,$R324&lt;=2,AI324=AH324,AR324=AQ324),1,0)+IF(AND($AA324&gt;=3,$AA324&lt;=4,AL324=AH324,AU324=AQ324),1,0)+IF(AND($AE324&gt;=3,$AE324&lt;=4,AK324=AH324,AT324=AQ324),1,0)</f>
        <v>0</v>
      </c>
      <c r="BA324">
        <f ca="1">SUMPRODUCT(--($AH324:$AP324=AI324),--($AQ324:$AY324=AR324),'MPL ID'!$BG$14:$BO$14)+IF(AND($F324&gt;=1,$F324&lt;=2,AP324=AI324,AY324=AR324),1,0)+IF(AND($H324&gt;=1,$H324&lt;=2,AN324=AI324,AW324=AR324),1,0)+IF(AND($J324&gt;=3,$J324&lt;=4,AL324=AI324,AU324=AR324),1,0)+IF(AND($M324&gt;=1,$M324&lt;=2,AO324=AI324,AX324=AR324),1,0)+IF(AND($R324&gt;=3,$R324&lt;=4,AH324=AI324,AQ324=AR324),1,0)+IF(AND($Y324&gt;=3,$Y324&lt;=4,AJ324=AI324,AS324=AR324),1,0)+IF(AND($AC324&gt;=1,$AC324&lt;=2,AK324=AI324,AT324=AR324),1,0)+IF(AND($AF324&gt;=3,$AF324&lt;=4,AM324=AI324,AV324=AR324),1,0)</f>
        <v>0</v>
      </c>
      <c r="BB324">
        <f ca="1">SUMPRODUCT(--($AH324:$AP324=AJ324),--($AQ324:$AY324=AS324),'MPL ID'!$BG$15:$BO$15)+IF(AND($C324&gt;=1,$C324&lt;=2,AK324=AJ324,AT324=AS324),1,0)+IF(AND($G324&gt;=3,$G324&lt;=4,AH324=AJ324,AQ324=AS324),1,0)+IF(AND($K324&gt;=1,$K324&lt;=2,AP324=AJ324,AY324=AS324),1,0)+IF(AND($N324&gt;=3,$N324&lt;=4,AL324=AJ324,AU324=AS324),1,0)+IF(AND($V324&gt;=1,$V324&lt;=2,AM324=AJ324,AV324=AS324),1,0)+IF(AND($Y324&gt;=1,$Y324&lt;=2,AI324=AJ324,AR324=AS324),1,0)+IF(AND($AB324&gt;=3,$AB324&lt;=4,AN324=AJ324,AW324=AS324),1,0)</f>
        <v>0</v>
      </c>
      <c r="BC324">
        <f ca="1">SUMPRODUCT(--($AH324:$AP324=AK324),--($AQ324:$AY324=AT324),'MPL ID'!$BG$16:$BO$16)+IF(AND($C324&gt;=3,$C324&lt;=4,AJ324=AK324,AS324=AT324),1,0)+IF(AND($I324&gt;=1,$I324&lt;=2,AP324=AK324,AY324=AT324),1,0)+IF(AND($P324&gt;=3,$P324&lt;=4,AO324=AK324,AX324=AT324),1,0)+IF(AND($T324&gt;=1,$T324&lt;=2,AN324=AK324,AW324=AT324),1,0)+IF(AND($W324&gt;=1,$W324&lt;=2,AL324=AK324,AU324=AT324),1,0)+IF(AND($AC324&gt;=3,$AC324&lt;=4,AI324=AK324,AR324=AT324),1,0)+IF(AND($AE324&gt;=1,$AE324&lt;=2,AH324=AK324,AQ324=AT324),1,0)</f>
        <v>0</v>
      </c>
      <c r="BD324">
        <f ca="1">SUMPRODUCT(--($AH324:$AP324=AL324),--($AQ324:$AY324=AU324),'MPL ID'!$BG$17:$BO$17)+IF(AND($B324&gt;=3,$B324&lt;=4,AN324=AL324,AW324=AU324),1,0)+IF(AND($D324&gt;=1,$D324&lt;=2,AM324=AL324,AV324=AU324),1,0)+IF(AND($J324&gt;=1,$J324&lt;=2,AI324=AL324,AR324=AU324),1,0)+IF(AND($N324&gt;=1,$N324&lt;=2,AJ324=AL324,AS324=AU324),1,0)+IF(AND($W324&gt;=3,$W324&lt;=4,AK324=AL324,AT324=AU324),1,0)+IF(AND($AA324&gt;=1,$AA324&lt;=2,AH324=AL324,AQ324=AU324),1,0)+IF(AND($AD324&gt;=3,$AD324&lt;=4,AO324=AL324,AX324=AU324),1,0)</f>
        <v>0</v>
      </c>
      <c r="BE324">
        <f ca="1">SUMPRODUCT(--($AH324:$AP324=AM324),--($AQ324:$AY324=AV324),'MPL ID'!$BG$18:$BO$18)+IF(AND($D324&gt;=3,$D324&lt;=4,AL324=AM324,AU324=AV324),1,0)+IF(AND($L324&gt;=3,$L324&lt;=4,AH324=AM324,AQ324=AV324),1,0)+IF(AND($Q324&gt;=3,$Q324&lt;=4,AN324=AM324,AW324=AV324),1,0)+IF(AND($S324&gt;=1,$S324&lt;=2,AP324=AM324,AY324=AV324),1,0)+IF(AND($V324&gt;=3,$V324&lt;=4,AJ324=AM324,AS324=AV324),1,0)+IF(AND($Z324&gt;=1,$Z324&lt;=2,AO324=AM324,AX324=AV324),1,0)+IF(AND($AF324&gt;=1,$AF324&lt;=2,AI324=AM324,AR324=AV324),1,0)</f>
        <v>0</v>
      </c>
      <c r="BF324">
        <f ca="1">SUMPRODUCT(--($AH324:$AP324=AN324),--($AQ324:$AY324=AW324),'MPL ID'!$BG$19:$BO$19)+IF(AND($B324&gt;=1,$B324&lt;=2,AL324=AN324,AU324=AW324),1,0)+IF(AND($H324&gt;=3,$H324&lt;=4,AI324=AN324,AR324=AW324),1,0)+IF(AND($Q324&gt;=1,$Q324&lt;=2,AM324=AN324,AV324=AW324),1,0)+IF(AND($T324&gt;=3,$T324&lt;=4,AK324=AN324,AT324=AW324),1,0)+IF(AND($X324&gt;=3,$X324&lt;=4,AO324=AN324,AX324=AW324),1,0)+IF(AND($AB324&gt;=1,$AB324&lt;=2,AJ324=AN324,AS324=AW324),1,0)+IF(AND($AG324&gt;=1,$AG324&lt;=2,AP324=AN324,AY324=AW324),1,0)</f>
        <v>0</v>
      </c>
      <c r="BG324">
        <f ca="1">SUMPRODUCT(--($AH324:$AP324=AO324),--($AQ324:$AY324=AX324),'MPL ID'!$BG$20:$BO$20)+IF(AND($E324&gt;=1,$E324&lt;=2,AH324=AO324,AQ324=AX324),1,0)+IF(AND($M324&gt;=3,$M324&lt;=4,AI324=AO324,AR324=AX324),1,0)+IF(AND($P324&gt;=1,$P324&lt;=2,AK324=AO324,AT324=AX324),1,0)+IF(AND($U324&gt;=1,$U324&lt;=2,AP324=AO324,AY324=AX324),1,0)+IF(AND($X324&gt;=1,$X324&lt;=2,AN324=AO324,AW324=AX324),1,0)+IF(AND($Z324&gt;=3,$Z324&lt;=4,AM324=AO324,AV324=AX324),1,0)+IF(AND($AD324&gt;=1,$AD324&lt;=2,AL324=AO324,AU324=AX324),1,0)</f>
        <v>0</v>
      </c>
      <c r="BH324">
        <f ca="1">SUMPRODUCT(--($AH324:$AP324=AP324),--($AQ324:$AY324=AY324),'MPL ID'!$BG$21:$BO$21)+IF(AND($F324&gt;=3,$F324&lt;=4,AI324=AP324,AR324=AY324),1,0)+IF(AND($I324&gt;=3,$I324&lt;=4,AK324=AP324,AT324=AY324),1,0)+IF(AND($K324&gt;=3,$K324&lt;=4,AJ324=AP324,AS324=AY324),1,0)+IF(AND($O324&gt;=3,$O324&lt;=4,AH324=AP324,AQ324=AY324),1,0)+IF(AND($S324&gt;=3,$S324&lt;=4,AM324=AP324,AV324=AY324),1,0)+IF(AND($U324&gt;=3,$U324&lt;=4,AO324=AP324,AX324=AY324),1,0)+IF(AND($AG324&gt;=3,$AG324&lt;=4,AN324=AP324,AW324=AY324),1,0)</f>
        <v>0</v>
      </c>
      <c r="BI324">
        <f t="shared" ca="1" si="45"/>
        <v>3</v>
      </c>
      <c r="BJ324">
        <f t="shared" ca="1" si="46"/>
        <v>4</v>
      </c>
      <c r="BK324">
        <f t="shared" ca="1" si="47"/>
        <v>7</v>
      </c>
      <c r="BL324">
        <f t="shared" ca="1" si="48"/>
        <v>5</v>
      </c>
      <c r="BM324">
        <f t="shared" ca="1" si="49"/>
        <v>8</v>
      </c>
      <c r="BN324">
        <f t="shared" ca="1" si="50"/>
        <v>2</v>
      </c>
      <c r="BO324">
        <f t="shared" ca="1" si="51"/>
        <v>6</v>
      </c>
      <c r="BP324">
        <f t="shared" ca="1" si="52"/>
        <v>9</v>
      </c>
      <c r="BQ324">
        <f t="shared" ca="1" si="53"/>
        <v>1</v>
      </c>
    </row>
    <row r="325" spans="1:69" x14ac:dyDescent="0.25">
      <c r="A325">
        <v>324</v>
      </c>
      <c r="B325">
        <f ca="1">IF(AND(ISNUMBER('MPL ID'!$P$25),ISNUMBER('MPL ID'!$Q$25)),0,RANDBETWEEN(1,4))</f>
        <v>0</v>
      </c>
      <c r="C325">
        <f ca="1">IF(AND(ISNUMBER('MPL ID'!$P$26),ISNUMBER('MPL ID'!$Q$26)),0,RANDBETWEEN(1,4))</f>
        <v>0</v>
      </c>
      <c r="D325">
        <f ca="1">IF(AND(ISNUMBER('MPL ID'!$P$28),ISNUMBER('MPL ID'!$Q$28)),0,RANDBETWEEN(1,4))</f>
        <v>0</v>
      </c>
      <c r="E325">
        <f ca="1">IF(AND(ISNUMBER('MPL ID'!$P$29),ISNUMBER('MPL ID'!$Q$29)),0,RANDBETWEEN(1,4))</f>
        <v>0</v>
      </c>
      <c r="F325">
        <f ca="1">IF(AND(ISNUMBER('MPL ID'!$P$30),ISNUMBER('MPL ID'!$Q$30)),0,RANDBETWEEN(1,4))</f>
        <v>0</v>
      </c>
      <c r="G325">
        <f ca="1">IF(AND(ISNUMBER('MPL ID'!$P$31),ISNUMBER('MPL ID'!$Q$31)),0,RANDBETWEEN(1,4))</f>
        <v>0</v>
      </c>
      <c r="H325">
        <f ca="1">IF(AND(ISNUMBER('MPL ID'!$P$32),ISNUMBER('MPL ID'!$Q$32)),0,RANDBETWEEN(1,4))</f>
        <v>0</v>
      </c>
      <c r="I325">
        <f ca="1">IF(AND(ISNUMBER('MPL ID'!$P$33),ISNUMBER('MPL ID'!$Q$33)),0,RANDBETWEEN(1,4))</f>
        <v>0</v>
      </c>
      <c r="J325">
        <f ca="1">IF(AND(ISNUMBER('MPL ID'!$D$36),ISNUMBER('MPL ID'!$E$36)),0,RANDBETWEEN(1,4))</f>
        <v>0</v>
      </c>
      <c r="K325">
        <f ca="1">IF(AND(ISNUMBER('MPL ID'!$D$37),ISNUMBER('MPL ID'!$E$37)),0,RANDBETWEEN(1,4))</f>
        <v>0</v>
      </c>
      <c r="L325">
        <f ca="1">IF(AND(ISNUMBER('MPL ID'!$D$39),ISNUMBER('MPL ID'!$E$39)),0,RANDBETWEEN(1,4))</f>
        <v>0</v>
      </c>
      <c r="M325">
        <f ca="1">IF(AND(ISNUMBER('MPL ID'!$D$40),ISNUMBER('MPL ID'!$E$40)),0,RANDBETWEEN(1,4))</f>
        <v>0</v>
      </c>
      <c r="N325">
        <f ca="1">IF(AND(ISNUMBER('MPL ID'!$D$41),ISNUMBER('MPL ID'!$E$41)),0,RANDBETWEEN(1,4))</f>
        <v>0</v>
      </c>
      <c r="O325">
        <f ca="1">IF(AND(ISNUMBER('MPL ID'!$D$42),ISNUMBER('MPL ID'!$E$42)),0,RANDBETWEEN(1,4))</f>
        <v>0</v>
      </c>
      <c r="P325">
        <f ca="1">IF(AND(ISNUMBER('MPL ID'!$D$43),ISNUMBER('MPL ID'!$E$43)),0,RANDBETWEEN(1,4))</f>
        <v>0</v>
      </c>
      <c r="Q325">
        <f ca="1">IF(AND(ISNUMBER('MPL ID'!$D$44),ISNUMBER('MPL ID'!$E$44)),0,RANDBETWEEN(1,4))</f>
        <v>0</v>
      </c>
      <c r="R325">
        <f ca="1">IF(AND(ISNUMBER('MPL ID'!$J$36),ISNUMBER('MPL ID'!$K$36)),0,RANDBETWEEN(1,4))</f>
        <v>0</v>
      </c>
      <c r="S325">
        <f ca="1">IF(AND(ISNUMBER('MPL ID'!$J$37),ISNUMBER('MPL ID'!$K$37)),0,RANDBETWEEN(1,4))</f>
        <v>0</v>
      </c>
      <c r="T325">
        <f ca="1">IF(AND(ISNUMBER('MPL ID'!$J$39),ISNUMBER('MPL ID'!$K$39)),0,RANDBETWEEN(1,4))</f>
        <v>0</v>
      </c>
      <c r="U325">
        <f ca="1">IF(AND(ISNUMBER('MPL ID'!$J$40),ISNUMBER('MPL ID'!$K$40)),0,RANDBETWEEN(1,4))</f>
        <v>0</v>
      </c>
      <c r="V325">
        <f ca="1">IF(AND(ISNUMBER('MPL ID'!$J$41),ISNUMBER('MPL ID'!$K$41)),0,RANDBETWEEN(1,4))</f>
        <v>0</v>
      </c>
      <c r="W325">
        <f ca="1">IF(AND(ISNUMBER('MPL ID'!$J$42),ISNUMBER('MPL ID'!$K$42)),0,RANDBETWEEN(1,4))</f>
        <v>3</v>
      </c>
      <c r="X325">
        <f ca="1">IF(AND(ISNUMBER('MPL ID'!$J$43),ISNUMBER('MPL ID'!$K$43)),0,RANDBETWEEN(1,4))</f>
        <v>4</v>
      </c>
      <c r="Y325">
        <f ca="1">IF(AND(ISNUMBER('MPL ID'!$J$44),ISNUMBER('MPL ID'!$K$44)),0,RANDBETWEEN(1,4))</f>
        <v>1</v>
      </c>
      <c r="Z325">
        <f ca="1">IF(AND(ISNUMBER('MPL ID'!$P$36),ISNUMBER('MPL ID'!$Q$36)),0,RANDBETWEEN(1,4))</f>
        <v>3</v>
      </c>
      <c r="AA325">
        <f ca="1">IF(AND(ISNUMBER('MPL ID'!$P$37),ISNUMBER('MPL ID'!$Q$37)),0,RANDBETWEEN(1,4))</f>
        <v>1</v>
      </c>
      <c r="AB325">
        <f ca="1">IF(AND(ISNUMBER('MPL ID'!$P$39),ISNUMBER('MPL ID'!$Q$39)),0,RANDBETWEEN(1,4))</f>
        <v>2</v>
      </c>
      <c r="AC325">
        <f ca="1">IF(AND(ISNUMBER('MPL ID'!$P$40),ISNUMBER('MPL ID'!$Q$40)),0,RANDBETWEEN(1,4))</f>
        <v>1</v>
      </c>
      <c r="AD325">
        <f ca="1">IF(AND(ISNUMBER('MPL ID'!$P$41),ISNUMBER('MPL ID'!$Q$41)),0,RANDBETWEEN(1,4))</f>
        <v>3</v>
      </c>
      <c r="AE325">
        <f ca="1">IF(AND(ISNUMBER('MPL ID'!$P$42),ISNUMBER('MPL ID'!$Q$42)),0,RANDBETWEEN(1,4))</f>
        <v>4</v>
      </c>
      <c r="AF325">
        <f ca="1">IF(AND(ISNUMBER('MPL ID'!$P$43),ISNUMBER('MPL ID'!$Q$43)),0,RANDBETWEEN(1,4))</f>
        <v>1</v>
      </c>
      <c r="AG325">
        <f ca="1">IF(AND(ISNUMBER('MPL ID'!$P$44),ISNUMBER('MPL ID'!$Q$44)),0,RANDBETWEEN(1,4))</f>
        <v>2</v>
      </c>
      <c r="AH325">
        <f ca="1">'MPL ID'!$BG$1+SUMPRODUCT(($B$1003:$AG$1003='MPL ID'!$BF$1)*(($B325:$AG325=1)+($B325:$AG325=2)))+SUMPRODUCT(($B$1004:$AG$1004='MPL ID'!$BF$1)*(($B325:$AG325=3)+($B325:$AG325=4)))</f>
        <v>10</v>
      </c>
      <c r="AI325">
        <f ca="1">'MPL ID'!$BG$2+SUMPRODUCT(($B$1003:$AG$1003='MPL ID'!$BF$2)*(($B325:$AG325=1)+($B325:$AG325=2)))+SUMPRODUCT(($B$1004:$AG$1004='MPL ID'!$BF$2)*(($B325:$AG325=3)+($B325:$AG325=4)))</f>
        <v>8</v>
      </c>
      <c r="AJ325">
        <f ca="1">'MPL ID'!$BG$3+SUMPRODUCT(($B$1003:$AG$1003='MPL ID'!$BF$3)*(($B325:$AG325=1)+($B325:$AG325=2)))+SUMPRODUCT(($B$1004:$AG$1004='MPL ID'!$BF$3)*(($B325:$AG325=3)+($B325:$AG325=4)))</f>
        <v>6</v>
      </c>
      <c r="AK325">
        <f ca="1">'MPL ID'!$BG$4+SUMPRODUCT(($B$1003:$AG$1003='MPL ID'!$BF$4)*(($B325:$AG325=1)+($B325:$AG325=2)))+SUMPRODUCT(($B$1004:$AG$1004='MPL ID'!$BF$4)*(($B325:$AG325=3)+($B325:$AG325=4)))</f>
        <v>7</v>
      </c>
      <c r="AL325">
        <f ca="1">'MPL ID'!$BG$5+SUMPRODUCT(($B$1003:$AG$1003='MPL ID'!$BF$5)*(($B325:$AG325=1)+($B325:$AG325=2)))+SUMPRODUCT(($B$1004:$AG$1004='MPL ID'!$BF$5)*(($B325:$AG325=3)+($B325:$AG325=4)))</f>
        <v>6</v>
      </c>
      <c r="AM325">
        <f ca="1">'MPL ID'!$BG$6+SUMPRODUCT(($B$1003:$AG$1003='MPL ID'!$BF$6)*(($B325:$AG325=1)+($B325:$AG325=2)))+SUMPRODUCT(($B$1004:$AG$1004='MPL ID'!$BF$6)*(($B325:$AG325=3)+($B325:$AG325=4)))</f>
        <v>12</v>
      </c>
      <c r="AN325">
        <f ca="1">'MPL ID'!$BG$7+SUMPRODUCT(($B$1003:$AG$1003='MPL ID'!$BF$7)*(($B325:$AG325=1)+($B325:$AG325=2)))+SUMPRODUCT(($B$1004:$AG$1004='MPL ID'!$BF$7)*(($B325:$AG325=3)+($B325:$AG325=4)))</f>
        <v>8</v>
      </c>
      <c r="AO325">
        <f ca="1">'MPL ID'!$BG$8+SUMPRODUCT(($B$1003:$AG$1003='MPL ID'!$BF$8)*(($B325:$AG325=1)+($B325:$AG325=2)))+SUMPRODUCT(($B$1004:$AG$1004='MPL ID'!$BF$8)*(($B325:$AG325=3)+($B325:$AG325=4)))</f>
        <v>4</v>
      </c>
      <c r="AP325">
        <f ca="1">'MPL ID'!$BG$9+SUMPRODUCT(($B$1003:$AG$1003='MPL ID'!$BF$9)*(($B325:$AG325=1)+($B325:$AG325=2)))+SUMPRODUCT(($B$1004:$AG$1004='MPL ID'!$BF$9)*(($B325:$AG325=3)+($B325:$AG325=4)))</f>
        <v>11</v>
      </c>
      <c r="AQ325">
        <f ca="1">'MPL ID'!$BH$1+SUMPRODUCT(($B$1003:$AG$1003='MPL ID'!$BF$1)*(2*($B325:$AG325=1)+($B325:$AG325=2)-2*($B325:$AG325=3)-($B325:$AG325=4)))-SUMPRODUCT(($B$1004:$AG$1004='MPL ID'!$BF$1)*(2*($B325:$AG325=1)+($B325:$AG325=2)-2*($B325:$AG325=3)-($B325:$AG325=4)))</f>
        <v>8</v>
      </c>
      <c r="AR325">
        <f ca="1">'MPL ID'!$BH$2+SUMPRODUCT(($B$1003:$AG$1003='MPL ID'!$BF$2)*(2*($B325:$AG325=1)+($B325:$AG325=2)-2*($B325:$AG325=3)-($B325:$AG325=4)))-SUMPRODUCT(($B$1004:$AG$1004='MPL ID'!$BF$2)*(2*($B325:$AG325=1)+($B325:$AG325=2)-2*($B325:$AG325=3)-($B325:$AG325=4)))</f>
        <v>-4</v>
      </c>
      <c r="AS325">
        <f ca="1">'MPL ID'!$BH$3+SUMPRODUCT(($B$1003:$AG$1003='MPL ID'!$BF$3)*(2*($B325:$AG325=1)+($B325:$AG325=2)-2*($B325:$AG325=3)-($B325:$AG325=4)))-SUMPRODUCT(($B$1004:$AG$1004='MPL ID'!$BF$3)*(2*($B325:$AG325=1)+($B325:$AG325=2)-2*($B325:$AG325=3)-($B325:$AG325=4)))</f>
        <v>-7</v>
      </c>
      <c r="AT325">
        <f ca="1">'MPL ID'!$BH$4+SUMPRODUCT(($B$1003:$AG$1003='MPL ID'!$BF$4)*(2*($B325:$AG325=1)+($B325:$AG325=2)-2*($B325:$AG325=3)-($B325:$AG325=4)))-SUMPRODUCT(($B$1004:$AG$1004='MPL ID'!$BF$4)*(2*($B325:$AG325=1)+($B325:$AG325=2)-2*($B325:$AG325=3)-($B325:$AG325=4)))</f>
        <v>-5</v>
      </c>
      <c r="AU325">
        <f ca="1">'MPL ID'!$BH$5+SUMPRODUCT(($B$1003:$AG$1003='MPL ID'!$BF$5)*(2*($B325:$AG325=1)+($B325:$AG325=2)-2*($B325:$AG325=3)-($B325:$AG325=4)))-SUMPRODUCT(($B$1004:$AG$1004='MPL ID'!$BF$5)*(2*($B325:$AG325=1)+($B325:$AG325=2)-2*($B325:$AG325=3)-($B325:$AG325=4)))</f>
        <v>-6</v>
      </c>
      <c r="AV325">
        <f ca="1">'MPL ID'!$BH$6+SUMPRODUCT(($B$1003:$AG$1003='MPL ID'!$BF$6)*(2*($B325:$AG325=1)+($B325:$AG325=2)-2*($B325:$AG325=3)-($B325:$AG325=4)))-SUMPRODUCT(($B$1004:$AG$1004='MPL ID'!$BF$6)*(2*($B325:$AG325=1)+($B325:$AG325=2)-2*($B325:$AG325=3)-($B325:$AG325=4)))</f>
        <v>14</v>
      </c>
      <c r="AW325">
        <f ca="1">'MPL ID'!$BH$7+SUMPRODUCT(($B$1003:$AG$1003='MPL ID'!$BF$7)*(2*($B325:$AG325=1)+($B325:$AG325=2)-2*($B325:$AG325=3)-($B325:$AG325=4)))-SUMPRODUCT(($B$1004:$AG$1004='MPL ID'!$BF$7)*(2*($B325:$AG325=1)+($B325:$AG325=2)-2*($B325:$AG325=3)-($B325:$AG325=4)))</f>
        <v>1</v>
      </c>
      <c r="AX325">
        <f ca="1">'MPL ID'!$BH$8+SUMPRODUCT(($B$1003:$AG$1003='MPL ID'!$BF$8)*(2*($B325:$AG325=1)+($B325:$AG325=2)-2*($B325:$AG325=3)-($B325:$AG325=4)))-SUMPRODUCT(($B$1004:$AG$1004='MPL ID'!$BF$8)*(2*($B325:$AG325=1)+($B325:$AG325=2)-2*($B325:$AG325=3)-($B325:$AG325=4)))</f>
        <v>-13</v>
      </c>
      <c r="AY325">
        <f ca="1">'MPL ID'!$BH$9+SUMPRODUCT(($B$1003:$AG$1003='MPL ID'!$BF$9)*(2*($B325:$AG325=1)+($B325:$AG325=2)-2*($B325:$AG325=3)-($B325:$AG325=4)))-SUMPRODUCT(($B$1004:$AG$1004='MPL ID'!$BF$9)*(2*($B325:$AG325=1)+($B325:$AG325=2)-2*($B325:$AG325=3)-($B325:$AG325=4)))</f>
        <v>12</v>
      </c>
      <c r="AZ325">
        <f ca="1">SUMPRODUCT(--($AH325:$AP325=AH325),--($AQ325:$AY325=AQ325),'MPL ID'!$BG$13:$BO$13)+IF(AND($E325&gt;=3,$E325&lt;=4,AO325=AH325,AX325=AQ325),1,0)+IF(AND($G325&gt;=1,$G325&lt;=2,AJ325=AH325,AS325=AQ325),1,0)+IF(AND($L325&gt;=1,$L325&lt;=2,AM325=AH325,AV325=AQ325),1,0)+IF(AND($O325&gt;=1,$O325&lt;=2,AP325=AH325,AY325=AQ325),1,0)+IF(AND($R325&gt;=1,$R325&lt;=2,AI325=AH325,AR325=AQ325),1,0)+IF(AND($AA325&gt;=3,$AA325&lt;=4,AL325=AH325,AU325=AQ325),1,0)+IF(AND($AE325&gt;=3,$AE325&lt;=4,AK325=AH325,AT325=AQ325),1,0)</f>
        <v>0</v>
      </c>
      <c r="BA325">
        <f ca="1">SUMPRODUCT(--($AH325:$AP325=AI325),--($AQ325:$AY325=AR325),'MPL ID'!$BG$14:$BO$14)+IF(AND($F325&gt;=1,$F325&lt;=2,AP325=AI325,AY325=AR325),1,0)+IF(AND($H325&gt;=1,$H325&lt;=2,AN325=AI325,AW325=AR325),1,0)+IF(AND($J325&gt;=3,$J325&lt;=4,AL325=AI325,AU325=AR325),1,0)+IF(AND($M325&gt;=1,$M325&lt;=2,AO325=AI325,AX325=AR325),1,0)+IF(AND($R325&gt;=3,$R325&lt;=4,AH325=AI325,AQ325=AR325),1,0)+IF(AND($Y325&gt;=3,$Y325&lt;=4,AJ325=AI325,AS325=AR325),1,0)+IF(AND($AC325&gt;=1,$AC325&lt;=2,AK325=AI325,AT325=AR325),1,0)+IF(AND($AF325&gt;=3,$AF325&lt;=4,AM325=AI325,AV325=AR325),1,0)</f>
        <v>0</v>
      </c>
      <c r="BB325">
        <f ca="1">SUMPRODUCT(--($AH325:$AP325=AJ325),--($AQ325:$AY325=AS325),'MPL ID'!$BG$15:$BO$15)+IF(AND($C325&gt;=1,$C325&lt;=2,AK325=AJ325,AT325=AS325),1,0)+IF(AND($G325&gt;=3,$G325&lt;=4,AH325=AJ325,AQ325=AS325),1,0)+IF(AND($K325&gt;=1,$K325&lt;=2,AP325=AJ325,AY325=AS325),1,0)+IF(AND($N325&gt;=3,$N325&lt;=4,AL325=AJ325,AU325=AS325),1,0)+IF(AND($V325&gt;=1,$V325&lt;=2,AM325=AJ325,AV325=AS325),1,0)+IF(AND($Y325&gt;=1,$Y325&lt;=2,AI325=AJ325,AR325=AS325),1,0)+IF(AND($AB325&gt;=3,$AB325&lt;=4,AN325=AJ325,AW325=AS325),1,0)</f>
        <v>0</v>
      </c>
      <c r="BC325">
        <f ca="1">SUMPRODUCT(--($AH325:$AP325=AK325),--($AQ325:$AY325=AT325),'MPL ID'!$BG$16:$BO$16)+IF(AND($C325&gt;=3,$C325&lt;=4,AJ325=AK325,AS325=AT325),1,0)+IF(AND($I325&gt;=1,$I325&lt;=2,AP325=AK325,AY325=AT325),1,0)+IF(AND($P325&gt;=3,$P325&lt;=4,AO325=AK325,AX325=AT325),1,0)+IF(AND($T325&gt;=1,$T325&lt;=2,AN325=AK325,AW325=AT325),1,0)+IF(AND($W325&gt;=1,$W325&lt;=2,AL325=AK325,AU325=AT325),1,0)+IF(AND($AC325&gt;=3,$AC325&lt;=4,AI325=AK325,AR325=AT325),1,0)+IF(AND($AE325&gt;=1,$AE325&lt;=2,AH325=AK325,AQ325=AT325),1,0)</f>
        <v>0</v>
      </c>
      <c r="BD325">
        <f ca="1">SUMPRODUCT(--($AH325:$AP325=AL325),--($AQ325:$AY325=AU325),'MPL ID'!$BG$17:$BO$17)+IF(AND($B325&gt;=3,$B325&lt;=4,AN325=AL325,AW325=AU325),1,0)+IF(AND($D325&gt;=1,$D325&lt;=2,AM325=AL325,AV325=AU325),1,0)+IF(AND($J325&gt;=1,$J325&lt;=2,AI325=AL325,AR325=AU325),1,0)+IF(AND($N325&gt;=1,$N325&lt;=2,AJ325=AL325,AS325=AU325),1,0)+IF(AND($W325&gt;=3,$W325&lt;=4,AK325=AL325,AT325=AU325),1,0)+IF(AND($AA325&gt;=1,$AA325&lt;=2,AH325=AL325,AQ325=AU325),1,0)+IF(AND($AD325&gt;=3,$AD325&lt;=4,AO325=AL325,AX325=AU325),1,0)</f>
        <v>0</v>
      </c>
      <c r="BE325">
        <f ca="1">SUMPRODUCT(--($AH325:$AP325=AM325),--($AQ325:$AY325=AV325),'MPL ID'!$BG$18:$BO$18)+IF(AND($D325&gt;=3,$D325&lt;=4,AL325=AM325,AU325=AV325),1,0)+IF(AND($L325&gt;=3,$L325&lt;=4,AH325=AM325,AQ325=AV325),1,0)+IF(AND($Q325&gt;=3,$Q325&lt;=4,AN325=AM325,AW325=AV325),1,0)+IF(AND($S325&gt;=1,$S325&lt;=2,AP325=AM325,AY325=AV325),1,0)+IF(AND($V325&gt;=3,$V325&lt;=4,AJ325=AM325,AS325=AV325),1,0)+IF(AND($Z325&gt;=1,$Z325&lt;=2,AO325=AM325,AX325=AV325),1,0)+IF(AND($AF325&gt;=1,$AF325&lt;=2,AI325=AM325,AR325=AV325),1,0)</f>
        <v>0</v>
      </c>
      <c r="BF325">
        <f ca="1">SUMPRODUCT(--($AH325:$AP325=AN325),--($AQ325:$AY325=AW325),'MPL ID'!$BG$19:$BO$19)+IF(AND($B325&gt;=1,$B325&lt;=2,AL325=AN325,AU325=AW325),1,0)+IF(AND($H325&gt;=3,$H325&lt;=4,AI325=AN325,AR325=AW325),1,0)+IF(AND($Q325&gt;=1,$Q325&lt;=2,AM325=AN325,AV325=AW325),1,0)+IF(AND($T325&gt;=3,$T325&lt;=4,AK325=AN325,AT325=AW325),1,0)+IF(AND($X325&gt;=3,$X325&lt;=4,AO325=AN325,AX325=AW325),1,0)+IF(AND($AB325&gt;=1,$AB325&lt;=2,AJ325=AN325,AS325=AW325),1,0)+IF(AND($AG325&gt;=1,$AG325&lt;=2,AP325=AN325,AY325=AW325),1,0)</f>
        <v>0</v>
      </c>
      <c r="BG325">
        <f ca="1">SUMPRODUCT(--($AH325:$AP325=AO325),--($AQ325:$AY325=AX325),'MPL ID'!$BG$20:$BO$20)+IF(AND($E325&gt;=1,$E325&lt;=2,AH325=AO325,AQ325=AX325),1,0)+IF(AND($M325&gt;=3,$M325&lt;=4,AI325=AO325,AR325=AX325),1,0)+IF(AND($P325&gt;=1,$P325&lt;=2,AK325=AO325,AT325=AX325),1,0)+IF(AND($U325&gt;=1,$U325&lt;=2,AP325=AO325,AY325=AX325),1,0)+IF(AND($X325&gt;=1,$X325&lt;=2,AN325=AO325,AW325=AX325),1,0)+IF(AND($Z325&gt;=3,$Z325&lt;=4,AM325=AO325,AV325=AX325),1,0)+IF(AND($AD325&gt;=1,$AD325&lt;=2,AL325=AO325,AU325=AX325),1,0)</f>
        <v>0</v>
      </c>
      <c r="BH325">
        <f ca="1">SUMPRODUCT(--($AH325:$AP325=AP325),--($AQ325:$AY325=AY325),'MPL ID'!$BG$21:$BO$21)+IF(AND($F325&gt;=3,$F325&lt;=4,AI325=AP325,AR325=AY325),1,0)+IF(AND($I325&gt;=3,$I325&lt;=4,AK325=AP325,AT325=AY325),1,0)+IF(AND($K325&gt;=3,$K325&lt;=4,AJ325=AP325,AS325=AY325),1,0)+IF(AND($O325&gt;=3,$O325&lt;=4,AH325=AP325,AQ325=AY325),1,0)+IF(AND($S325&gt;=3,$S325&lt;=4,AM325=AP325,AV325=AY325),1,0)+IF(AND($U325&gt;=3,$U325&lt;=4,AO325=AP325,AX325=AY325),1,0)+IF(AND($AG325&gt;=3,$AG325&lt;=4,AN325=AP325,AW325=AY325),1,0)</f>
        <v>0</v>
      </c>
      <c r="BI325">
        <f t="shared" ca="1" si="45"/>
        <v>3</v>
      </c>
      <c r="BJ325">
        <f t="shared" ca="1" si="46"/>
        <v>5</v>
      </c>
      <c r="BK325">
        <f t="shared" ca="1" si="47"/>
        <v>8</v>
      </c>
      <c r="BL325">
        <f t="shared" ca="1" si="48"/>
        <v>6</v>
      </c>
      <c r="BM325">
        <f t="shared" ca="1" si="49"/>
        <v>7</v>
      </c>
      <c r="BN325">
        <f t="shared" ca="1" si="50"/>
        <v>1</v>
      </c>
      <c r="BO325">
        <f t="shared" ca="1" si="51"/>
        <v>4</v>
      </c>
      <c r="BP325">
        <f t="shared" ca="1" si="52"/>
        <v>9</v>
      </c>
      <c r="BQ325">
        <f t="shared" ca="1" si="53"/>
        <v>2</v>
      </c>
    </row>
    <row r="326" spans="1:69" x14ac:dyDescent="0.25">
      <c r="A326">
        <v>325</v>
      </c>
      <c r="B326">
        <f ca="1">IF(AND(ISNUMBER('MPL ID'!$P$25),ISNUMBER('MPL ID'!$Q$25)),0,RANDBETWEEN(1,4))</f>
        <v>0</v>
      </c>
      <c r="C326">
        <f ca="1">IF(AND(ISNUMBER('MPL ID'!$P$26),ISNUMBER('MPL ID'!$Q$26)),0,RANDBETWEEN(1,4))</f>
        <v>0</v>
      </c>
      <c r="D326">
        <f ca="1">IF(AND(ISNUMBER('MPL ID'!$P$28),ISNUMBER('MPL ID'!$Q$28)),0,RANDBETWEEN(1,4))</f>
        <v>0</v>
      </c>
      <c r="E326">
        <f ca="1">IF(AND(ISNUMBER('MPL ID'!$P$29),ISNUMBER('MPL ID'!$Q$29)),0,RANDBETWEEN(1,4))</f>
        <v>0</v>
      </c>
      <c r="F326">
        <f ca="1">IF(AND(ISNUMBER('MPL ID'!$P$30),ISNUMBER('MPL ID'!$Q$30)),0,RANDBETWEEN(1,4))</f>
        <v>0</v>
      </c>
      <c r="G326">
        <f ca="1">IF(AND(ISNUMBER('MPL ID'!$P$31),ISNUMBER('MPL ID'!$Q$31)),0,RANDBETWEEN(1,4))</f>
        <v>0</v>
      </c>
      <c r="H326">
        <f ca="1">IF(AND(ISNUMBER('MPL ID'!$P$32),ISNUMBER('MPL ID'!$Q$32)),0,RANDBETWEEN(1,4))</f>
        <v>0</v>
      </c>
      <c r="I326">
        <f ca="1">IF(AND(ISNUMBER('MPL ID'!$P$33),ISNUMBER('MPL ID'!$Q$33)),0,RANDBETWEEN(1,4))</f>
        <v>0</v>
      </c>
      <c r="J326">
        <f ca="1">IF(AND(ISNUMBER('MPL ID'!$D$36),ISNUMBER('MPL ID'!$E$36)),0,RANDBETWEEN(1,4))</f>
        <v>0</v>
      </c>
      <c r="K326">
        <f ca="1">IF(AND(ISNUMBER('MPL ID'!$D$37),ISNUMBER('MPL ID'!$E$37)),0,RANDBETWEEN(1,4))</f>
        <v>0</v>
      </c>
      <c r="L326">
        <f ca="1">IF(AND(ISNUMBER('MPL ID'!$D$39),ISNUMBER('MPL ID'!$E$39)),0,RANDBETWEEN(1,4))</f>
        <v>0</v>
      </c>
      <c r="M326">
        <f ca="1">IF(AND(ISNUMBER('MPL ID'!$D$40),ISNUMBER('MPL ID'!$E$40)),0,RANDBETWEEN(1,4))</f>
        <v>0</v>
      </c>
      <c r="N326">
        <f ca="1">IF(AND(ISNUMBER('MPL ID'!$D$41),ISNUMBER('MPL ID'!$E$41)),0,RANDBETWEEN(1,4))</f>
        <v>0</v>
      </c>
      <c r="O326">
        <f ca="1">IF(AND(ISNUMBER('MPL ID'!$D$42),ISNUMBER('MPL ID'!$E$42)),0,RANDBETWEEN(1,4))</f>
        <v>0</v>
      </c>
      <c r="P326">
        <f ca="1">IF(AND(ISNUMBER('MPL ID'!$D$43),ISNUMBER('MPL ID'!$E$43)),0,RANDBETWEEN(1,4))</f>
        <v>0</v>
      </c>
      <c r="Q326">
        <f ca="1">IF(AND(ISNUMBER('MPL ID'!$D$44),ISNUMBER('MPL ID'!$E$44)),0,RANDBETWEEN(1,4))</f>
        <v>0</v>
      </c>
      <c r="R326">
        <f ca="1">IF(AND(ISNUMBER('MPL ID'!$J$36),ISNUMBER('MPL ID'!$K$36)),0,RANDBETWEEN(1,4))</f>
        <v>0</v>
      </c>
      <c r="S326">
        <f ca="1">IF(AND(ISNUMBER('MPL ID'!$J$37),ISNUMBER('MPL ID'!$K$37)),0,RANDBETWEEN(1,4))</f>
        <v>0</v>
      </c>
      <c r="T326">
        <f ca="1">IF(AND(ISNUMBER('MPL ID'!$J$39),ISNUMBER('MPL ID'!$K$39)),0,RANDBETWEEN(1,4))</f>
        <v>0</v>
      </c>
      <c r="U326">
        <f ca="1">IF(AND(ISNUMBER('MPL ID'!$J$40),ISNUMBER('MPL ID'!$K$40)),0,RANDBETWEEN(1,4))</f>
        <v>0</v>
      </c>
      <c r="V326">
        <f ca="1">IF(AND(ISNUMBER('MPL ID'!$J$41),ISNUMBER('MPL ID'!$K$41)),0,RANDBETWEEN(1,4))</f>
        <v>0</v>
      </c>
      <c r="W326">
        <f ca="1">IF(AND(ISNUMBER('MPL ID'!$J$42),ISNUMBER('MPL ID'!$K$42)),0,RANDBETWEEN(1,4))</f>
        <v>4</v>
      </c>
      <c r="X326">
        <f ca="1">IF(AND(ISNUMBER('MPL ID'!$J$43),ISNUMBER('MPL ID'!$K$43)),0,RANDBETWEEN(1,4))</f>
        <v>3</v>
      </c>
      <c r="Y326">
        <f ca="1">IF(AND(ISNUMBER('MPL ID'!$J$44),ISNUMBER('MPL ID'!$K$44)),0,RANDBETWEEN(1,4))</f>
        <v>2</v>
      </c>
      <c r="Z326">
        <f ca="1">IF(AND(ISNUMBER('MPL ID'!$P$36),ISNUMBER('MPL ID'!$Q$36)),0,RANDBETWEEN(1,4))</f>
        <v>3</v>
      </c>
      <c r="AA326">
        <f ca="1">IF(AND(ISNUMBER('MPL ID'!$P$37),ISNUMBER('MPL ID'!$Q$37)),0,RANDBETWEEN(1,4))</f>
        <v>4</v>
      </c>
      <c r="AB326">
        <f ca="1">IF(AND(ISNUMBER('MPL ID'!$P$39),ISNUMBER('MPL ID'!$Q$39)),0,RANDBETWEEN(1,4))</f>
        <v>4</v>
      </c>
      <c r="AC326">
        <f ca="1">IF(AND(ISNUMBER('MPL ID'!$P$40),ISNUMBER('MPL ID'!$Q$40)),0,RANDBETWEEN(1,4))</f>
        <v>3</v>
      </c>
      <c r="AD326">
        <f ca="1">IF(AND(ISNUMBER('MPL ID'!$P$41),ISNUMBER('MPL ID'!$Q$41)),0,RANDBETWEEN(1,4))</f>
        <v>2</v>
      </c>
      <c r="AE326">
        <f ca="1">IF(AND(ISNUMBER('MPL ID'!$P$42),ISNUMBER('MPL ID'!$Q$42)),0,RANDBETWEEN(1,4))</f>
        <v>4</v>
      </c>
      <c r="AF326">
        <f ca="1">IF(AND(ISNUMBER('MPL ID'!$P$43),ISNUMBER('MPL ID'!$Q$43)),0,RANDBETWEEN(1,4))</f>
        <v>2</v>
      </c>
      <c r="AG326">
        <f ca="1">IF(AND(ISNUMBER('MPL ID'!$P$44),ISNUMBER('MPL ID'!$Q$44)),0,RANDBETWEEN(1,4))</f>
        <v>2</v>
      </c>
      <c r="AH326">
        <f ca="1">'MPL ID'!$BG$1+SUMPRODUCT(($B$1003:$AG$1003='MPL ID'!$BF$1)*(($B326:$AG326=1)+($B326:$AG326=2)))+SUMPRODUCT(($B$1004:$AG$1004='MPL ID'!$BF$1)*(($B326:$AG326=3)+($B326:$AG326=4)))</f>
        <v>11</v>
      </c>
      <c r="AI326">
        <f ca="1">'MPL ID'!$BG$2+SUMPRODUCT(($B$1003:$AG$1003='MPL ID'!$BF$2)*(($B326:$AG326=1)+($B326:$AG326=2)))+SUMPRODUCT(($B$1004:$AG$1004='MPL ID'!$BF$2)*(($B326:$AG326=3)+($B326:$AG326=4)))</f>
        <v>7</v>
      </c>
      <c r="AJ326">
        <f ca="1">'MPL ID'!$BG$3+SUMPRODUCT(($B$1003:$AG$1003='MPL ID'!$BF$3)*(($B326:$AG326=1)+($B326:$AG326=2)))+SUMPRODUCT(($B$1004:$AG$1004='MPL ID'!$BF$3)*(($B326:$AG326=3)+($B326:$AG326=4)))</f>
        <v>7</v>
      </c>
      <c r="AK326">
        <f ca="1">'MPL ID'!$BG$4+SUMPRODUCT(($B$1003:$AG$1003='MPL ID'!$BF$4)*(($B326:$AG326=1)+($B326:$AG326=2)))+SUMPRODUCT(($B$1004:$AG$1004='MPL ID'!$BF$4)*(($B326:$AG326=3)+($B326:$AG326=4)))</f>
        <v>8</v>
      </c>
      <c r="AL326">
        <f ca="1">'MPL ID'!$BG$5+SUMPRODUCT(($B$1003:$AG$1003='MPL ID'!$BF$5)*(($B326:$AG326=1)+($B326:$AG326=2)))+SUMPRODUCT(($B$1004:$AG$1004='MPL ID'!$BF$5)*(($B326:$AG326=3)+($B326:$AG326=4)))</f>
        <v>4</v>
      </c>
      <c r="AM326">
        <f ca="1">'MPL ID'!$BG$6+SUMPRODUCT(($B$1003:$AG$1003='MPL ID'!$BF$6)*(($B326:$AG326=1)+($B326:$AG326=2)))+SUMPRODUCT(($B$1004:$AG$1004='MPL ID'!$BF$6)*(($B326:$AG326=3)+($B326:$AG326=4)))</f>
        <v>12</v>
      </c>
      <c r="AN326">
        <f ca="1">'MPL ID'!$BG$7+SUMPRODUCT(($B$1003:$AG$1003='MPL ID'!$BF$7)*(($B326:$AG326=1)+($B326:$AG326=2)))+SUMPRODUCT(($B$1004:$AG$1004='MPL ID'!$BF$7)*(($B326:$AG326=3)+($B326:$AG326=4)))</f>
        <v>7</v>
      </c>
      <c r="AO326">
        <f ca="1">'MPL ID'!$BG$8+SUMPRODUCT(($B$1003:$AG$1003='MPL ID'!$BF$8)*(($B326:$AG326=1)+($B326:$AG326=2)))+SUMPRODUCT(($B$1004:$AG$1004='MPL ID'!$BF$8)*(($B326:$AG326=3)+($B326:$AG326=4)))</f>
        <v>5</v>
      </c>
      <c r="AP326">
        <f ca="1">'MPL ID'!$BG$9+SUMPRODUCT(($B$1003:$AG$1003='MPL ID'!$BF$9)*(($B326:$AG326=1)+($B326:$AG326=2)))+SUMPRODUCT(($B$1004:$AG$1004='MPL ID'!$BF$9)*(($B326:$AG326=3)+($B326:$AG326=4)))</f>
        <v>11</v>
      </c>
      <c r="AQ326">
        <f ca="1">'MPL ID'!$BH$1+SUMPRODUCT(($B$1003:$AG$1003='MPL ID'!$BF$1)*(2*($B326:$AG326=1)+($B326:$AG326=2)-2*($B326:$AG326=3)-($B326:$AG326=4)))-SUMPRODUCT(($B$1004:$AG$1004='MPL ID'!$BF$1)*(2*($B326:$AG326=1)+($B326:$AG326=2)-2*($B326:$AG326=3)-($B326:$AG326=4)))</f>
        <v>11</v>
      </c>
      <c r="AR326">
        <f ca="1">'MPL ID'!$BH$2+SUMPRODUCT(($B$1003:$AG$1003='MPL ID'!$BF$2)*(2*($B326:$AG326=1)+($B326:$AG326=2)-2*($B326:$AG326=3)-($B326:$AG326=4)))-SUMPRODUCT(($B$1004:$AG$1004='MPL ID'!$BF$2)*(2*($B326:$AG326=1)+($B326:$AG326=2)-2*($B326:$AG326=3)-($B326:$AG326=4)))</f>
        <v>-6</v>
      </c>
      <c r="AS326">
        <f ca="1">'MPL ID'!$BH$3+SUMPRODUCT(($B$1003:$AG$1003='MPL ID'!$BF$3)*(2*($B326:$AG326=1)+($B326:$AG326=2)-2*($B326:$AG326=3)-($B326:$AG326=4)))-SUMPRODUCT(($B$1004:$AG$1004='MPL ID'!$BF$3)*(2*($B326:$AG326=1)+($B326:$AG326=2)-2*($B326:$AG326=3)-($B326:$AG326=4)))</f>
        <v>-6</v>
      </c>
      <c r="AT326">
        <f ca="1">'MPL ID'!$BH$4+SUMPRODUCT(($B$1003:$AG$1003='MPL ID'!$BF$4)*(2*($B326:$AG326=1)+($B326:$AG326=2)-2*($B326:$AG326=3)-($B326:$AG326=4)))-SUMPRODUCT(($B$1004:$AG$1004='MPL ID'!$BF$4)*(2*($B326:$AG326=1)+($B326:$AG326=2)-2*($B326:$AG326=3)-($B326:$AG326=4)))</f>
        <v>0</v>
      </c>
      <c r="AU326">
        <f ca="1">'MPL ID'!$BH$5+SUMPRODUCT(($B$1003:$AG$1003='MPL ID'!$BF$5)*(2*($B326:$AG326=1)+($B326:$AG326=2)-2*($B326:$AG326=3)-($B326:$AG326=4)))-SUMPRODUCT(($B$1004:$AG$1004='MPL ID'!$BF$5)*(2*($B326:$AG326=1)+($B326:$AG326=2)-2*($B326:$AG326=3)-($B326:$AG326=4)))</f>
        <v>-13</v>
      </c>
      <c r="AV326">
        <f ca="1">'MPL ID'!$BH$6+SUMPRODUCT(($B$1003:$AG$1003='MPL ID'!$BF$6)*(2*($B326:$AG326=1)+($B326:$AG326=2)-2*($B326:$AG326=3)-($B326:$AG326=4)))-SUMPRODUCT(($B$1004:$AG$1004='MPL ID'!$BF$6)*(2*($B326:$AG326=1)+($B326:$AG326=2)-2*($B326:$AG326=3)-($B326:$AG326=4)))</f>
        <v>13</v>
      </c>
      <c r="AW326">
        <f ca="1">'MPL ID'!$BH$7+SUMPRODUCT(($B$1003:$AG$1003='MPL ID'!$BF$7)*(2*($B326:$AG326=1)+($B326:$AG326=2)-2*($B326:$AG326=3)-($B326:$AG326=4)))-SUMPRODUCT(($B$1004:$AG$1004='MPL ID'!$BF$7)*(2*($B326:$AG326=1)+($B326:$AG326=2)-2*($B326:$AG326=3)-($B326:$AG326=4)))</f>
        <v>0</v>
      </c>
      <c r="AX326">
        <f ca="1">'MPL ID'!$BH$8+SUMPRODUCT(($B$1003:$AG$1003='MPL ID'!$BF$8)*(2*($B326:$AG326=1)+($B326:$AG326=2)-2*($B326:$AG326=3)-($B326:$AG326=4)))-SUMPRODUCT(($B$1004:$AG$1004='MPL ID'!$BF$8)*(2*($B326:$AG326=1)+($B326:$AG326=2)-2*($B326:$AG326=3)-($B326:$AG326=4)))</f>
        <v>-11</v>
      </c>
      <c r="AY326">
        <f ca="1">'MPL ID'!$BH$9+SUMPRODUCT(($B$1003:$AG$1003='MPL ID'!$BF$9)*(2*($B326:$AG326=1)+($B326:$AG326=2)-2*($B326:$AG326=3)-($B326:$AG326=4)))-SUMPRODUCT(($B$1004:$AG$1004='MPL ID'!$BF$9)*(2*($B326:$AG326=1)+($B326:$AG326=2)-2*($B326:$AG326=3)-($B326:$AG326=4)))</f>
        <v>12</v>
      </c>
      <c r="AZ326">
        <f ca="1">SUMPRODUCT(--($AH326:$AP326=AH326),--($AQ326:$AY326=AQ326),'MPL ID'!$BG$13:$BO$13)+IF(AND($E326&gt;=3,$E326&lt;=4,AO326=AH326,AX326=AQ326),1,0)+IF(AND($G326&gt;=1,$G326&lt;=2,AJ326=AH326,AS326=AQ326),1,0)+IF(AND($L326&gt;=1,$L326&lt;=2,AM326=AH326,AV326=AQ326),1,0)+IF(AND($O326&gt;=1,$O326&lt;=2,AP326=AH326,AY326=AQ326),1,0)+IF(AND($R326&gt;=1,$R326&lt;=2,AI326=AH326,AR326=AQ326),1,0)+IF(AND($AA326&gt;=3,$AA326&lt;=4,AL326=AH326,AU326=AQ326),1,0)+IF(AND($AE326&gt;=3,$AE326&lt;=4,AK326=AH326,AT326=AQ326),1,0)</f>
        <v>0</v>
      </c>
      <c r="BA326">
        <f ca="1">SUMPRODUCT(--($AH326:$AP326=AI326),--($AQ326:$AY326=AR326),'MPL ID'!$BG$14:$BO$14)+IF(AND($F326&gt;=1,$F326&lt;=2,AP326=AI326,AY326=AR326),1,0)+IF(AND($H326&gt;=1,$H326&lt;=2,AN326=AI326,AW326=AR326),1,0)+IF(AND($J326&gt;=3,$J326&lt;=4,AL326=AI326,AU326=AR326),1,0)+IF(AND($M326&gt;=1,$M326&lt;=2,AO326=AI326,AX326=AR326),1,0)+IF(AND($R326&gt;=3,$R326&lt;=4,AH326=AI326,AQ326=AR326),1,0)+IF(AND($Y326&gt;=3,$Y326&lt;=4,AJ326=AI326,AS326=AR326),1,0)+IF(AND($AC326&gt;=1,$AC326&lt;=2,AK326=AI326,AT326=AR326),1,0)+IF(AND($AF326&gt;=3,$AF326&lt;=4,AM326=AI326,AV326=AR326),1,0)</f>
        <v>1</v>
      </c>
      <c r="BB326">
        <f ca="1">SUMPRODUCT(--($AH326:$AP326=AJ326),--($AQ326:$AY326=AS326),'MPL ID'!$BG$15:$BO$15)+IF(AND($C326&gt;=1,$C326&lt;=2,AK326=AJ326,AT326=AS326),1,0)+IF(AND($G326&gt;=3,$G326&lt;=4,AH326=AJ326,AQ326=AS326),1,0)+IF(AND($K326&gt;=1,$K326&lt;=2,AP326=AJ326,AY326=AS326),1,0)+IF(AND($N326&gt;=3,$N326&lt;=4,AL326=AJ326,AU326=AS326),1,0)+IF(AND($V326&gt;=1,$V326&lt;=2,AM326=AJ326,AV326=AS326),1,0)+IF(AND($Y326&gt;=1,$Y326&lt;=2,AI326=AJ326,AR326=AS326),1,0)+IF(AND($AB326&gt;=3,$AB326&lt;=4,AN326=AJ326,AW326=AS326),1,0)</f>
        <v>1</v>
      </c>
      <c r="BC326">
        <f ca="1">SUMPRODUCT(--($AH326:$AP326=AK326),--($AQ326:$AY326=AT326),'MPL ID'!$BG$16:$BO$16)+IF(AND($C326&gt;=3,$C326&lt;=4,AJ326=AK326,AS326=AT326),1,0)+IF(AND($I326&gt;=1,$I326&lt;=2,AP326=AK326,AY326=AT326),1,0)+IF(AND($P326&gt;=3,$P326&lt;=4,AO326=AK326,AX326=AT326),1,0)+IF(AND($T326&gt;=1,$T326&lt;=2,AN326=AK326,AW326=AT326),1,0)+IF(AND($W326&gt;=1,$W326&lt;=2,AL326=AK326,AU326=AT326),1,0)+IF(AND($AC326&gt;=3,$AC326&lt;=4,AI326=AK326,AR326=AT326),1,0)+IF(AND($AE326&gt;=1,$AE326&lt;=2,AH326=AK326,AQ326=AT326),1,0)</f>
        <v>0</v>
      </c>
      <c r="BD326">
        <f ca="1">SUMPRODUCT(--($AH326:$AP326=AL326),--($AQ326:$AY326=AU326),'MPL ID'!$BG$17:$BO$17)+IF(AND($B326&gt;=3,$B326&lt;=4,AN326=AL326,AW326=AU326),1,0)+IF(AND($D326&gt;=1,$D326&lt;=2,AM326=AL326,AV326=AU326),1,0)+IF(AND($J326&gt;=1,$J326&lt;=2,AI326=AL326,AR326=AU326),1,0)+IF(AND($N326&gt;=1,$N326&lt;=2,AJ326=AL326,AS326=AU326),1,0)+IF(AND($W326&gt;=3,$W326&lt;=4,AK326=AL326,AT326=AU326),1,0)+IF(AND($AA326&gt;=1,$AA326&lt;=2,AH326=AL326,AQ326=AU326),1,0)+IF(AND($AD326&gt;=3,$AD326&lt;=4,AO326=AL326,AX326=AU326),1,0)</f>
        <v>0</v>
      </c>
      <c r="BE326">
        <f ca="1">SUMPRODUCT(--($AH326:$AP326=AM326),--($AQ326:$AY326=AV326),'MPL ID'!$BG$18:$BO$18)+IF(AND($D326&gt;=3,$D326&lt;=4,AL326=AM326,AU326=AV326),1,0)+IF(AND($L326&gt;=3,$L326&lt;=4,AH326=AM326,AQ326=AV326),1,0)+IF(AND($Q326&gt;=3,$Q326&lt;=4,AN326=AM326,AW326=AV326),1,0)+IF(AND($S326&gt;=1,$S326&lt;=2,AP326=AM326,AY326=AV326),1,0)+IF(AND($V326&gt;=3,$V326&lt;=4,AJ326=AM326,AS326=AV326),1,0)+IF(AND($Z326&gt;=1,$Z326&lt;=2,AO326=AM326,AX326=AV326),1,0)+IF(AND($AF326&gt;=1,$AF326&lt;=2,AI326=AM326,AR326=AV326),1,0)</f>
        <v>0</v>
      </c>
      <c r="BF326">
        <f ca="1">SUMPRODUCT(--($AH326:$AP326=AN326),--($AQ326:$AY326=AW326),'MPL ID'!$BG$19:$BO$19)+IF(AND($B326&gt;=1,$B326&lt;=2,AL326=AN326,AU326=AW326),1,0)+IF(AND($H326&gt;=3,$H326&lt;=4,AI326=AN326,AR326=AW326),1,0)+IF(AND($Q326&gt;=1,$Q326&lt;=2,AM326=AN326,AV326=AW326),1,0)+IF(AND($T326&gt;=3,$T326&lt;=4,AK326=AN326,AT326=AW326),1,0)+IF(AND($X326&gt;=3,$X326&lt;=4,AO326=AN326,AX326=AW326),1,0)+IF(AND($AB326&gt;=1,$AB326&lt;=2,AJ326=AN326,AS326=AW326),1,0)+IF(AND($AG326&gt;=1,$AG326&lt;=2,AP326=AN326,AY326=AW326),1,0)</f>
        <v>0</v>
      </c>
      <c r="BG326">
        <f ca="1">SUMPRODUCT(--($AH326:$AP326=AO326),--($AQ326:$AY326=AX326),'MPL ID'!$BG$20:$BO$20)+IF(AND($E326&gt;=1,$E326&lt;=2,AH326=AO326,AQ326=AX326),1,0)+IF(AND($M326&gt;=3,$M326&lt;=4,AI326=AO326,AR326=AX326),1,0)+IF(AND($P326&gt;=1,$P326&lt;=2,AK326=AO326,AT326=AX326),1,0)+IF(AND($U326&gt;=1,$U326&lt;=2,AP326=AO326,AY326=AX326),1,0)+IF(AND($X326&gt;=1,$X326&lt;=2,AN326=AO326,AW326=AX326),1,0)+IF(AND($Z326&gt;=3,$Z326&lt;=4,AM326=AO326,AV326=AX326),1,0)+IF(AND($AD326&gt;=1,$AD326&lt;=2,AL326=AO326,AU326=AX326),1,0)</f>
        <v>0</v>
      </c>
      <c r="BH326">
        <f ca="1">SUMPRODUCT(--($AH326:$AP326=AP326),--($AQ326:$AY326=AY326),'MPL ID'!$BG$21:$BO$21)+IF(AND($F326&gt;=3,$F326&lt;=4,AI326=AP326,AR326=AY326),1,0)+IF(AND($I326&gt;=3,$I326&lt;=4,AK326=AP326,AT326=AY326),1,0)+IF(AND($K326&gt;=3,$K326&lt;=4,AJ326=AP326,AS326=AY326),1,0)+IF(AND($O326&gt;=3,$O326&lt;=4,AH326=AP326,AQ326=AY326),1,0)+IF(AND($S326&gt;=3,$S326&lt;=4,AM326=AP326,AV326=AY326),1,0)+IF(AND($U326&gt;=3,$U326&lt;=4,AO326=AP326,AX326=AY326),1,0)+IF(AND($AG326&gt;=3,$AG326&lt;=4,AN326=AP326,AW326=AY326),1,0)</f>
        <v>0</v>
      </c>
      <c r="BI326">
        <f t="shared" ca="1" si="45"/>
        <v>3</v>
      </c>
      <c r="BJ326">
        <f t="shared" ca="1" si="46"/>
        <v>6</v>
      </c>
      <c r="BK326">
        <f t="shared" ca="1" si="47"/>
        <v>7</v>
      </c>
      <c r="BL326">
        <f t="shared" ca="1" si="48"/>
        <v>4</v>
      </c>
      <c r="BM326">
        <f t="shared" ca="1" si="49"/>
        <v>9</v>
      </c>
      <c r="BN326">
        <f t="shared" ca="1" si="50"/>
        <v>1</v>
      </c>
      <c r="BO326">
        <f t="shared" ca="1" si="51"/>
        <v>5</v>
      </c>
      <c r="BP326">
        <f t="shared" ca="1" si="52"/>
        <v>8</v>
      </c>
      <c r="BQ326">
        <f t="shared" ca="1" si="53"/>
        <v>2</v>
      </c>
    </row>
    <row r="327" spans="1:69" x14ac:dyDescent="0.25">
      <c r="A327">
        <v>326</v>
      </c>
      <c r="B327">
        <f ca="1">IF(AND(ISNUMBER('MPL ID'!$P$25),ISNUMBER('MPL ID'!$Q$25)),0,RANDBETWEEN(1,4))</f>
        <v>0</v>
      </c>
      <c r="C327">
        <f ca="1">IF(AND(ISNUMBER('MPL ID'!$P$26),ISNUMBER('MPL ID'!$Q$26)),0,RANDBETWEEN(1,4))</f>
        <v>0</v>
      </c>
      <c r="D327">
        <f ca="1">IF(AND(ISNUMBER('MPL ID'!$P$28),ISNUMBER('MPL ID'!$Q$28)),0,RANDBETWEEN(1,4))</f>
        <v>0</v>
      </c>
      <c r="E327">
        <f ca="1">IF(AND(ISNUMBER('MPL ID'!$P$29),ISNUMBER('MPL ID'!$Q$29)),0,RANDBETWEEN(1,4))</f>
        <v>0</v>
      </c>
      <c r="F327">
        <f ca="1">IF(AND(ISNUMBER('MPL ID'!$P$30),ISNUMBER('MPL ID'!$Q$30)),0,RANDBETWEEN(1,4))</f>
        <v>0</v>
      </c>
      <c r="G327">
        <f ca="1">IF(AND(ISNUMBER('MPL ID'!$P$31),ISNUMBER('MPL ID'!$Q$31)),0,RANDBETWEEN(1,4))</f>
        <v>0</v>
      </c>
      <c r="H327">
        <f ca="1">IF(AND(ISNUMBER('MPL ID'!$P$32),ISNUMBER('MPL ID'!$Q$32)),0,RANDBETWEEN(1,4))</f>
        <v>0</v>
      </c>
      <c r="I327">
        <f ca="1">IF(AND(ISNUMBER('MPL ID'!$P$33),ISNUMBER('MPL ID'!$Q$33)),0,RANDBETWEEN(1,4))</f>
        <v>0</v>
      </c>
      <c r="J327">
        <f ca="1">IF(AND(ISNUMBER('MPL ID'!$D$36),ISNUMBER('MPL ID'!$E$36)),0,RANDBETWEEN(1,4))</f>
        <v>0</v>
      </c>
      <c r="K327">
        <f ca="1">IF(AND(ISNUMBER('MPL ID'!$D$37),ISNUMBER('MPL ID'!$E$37)),0,RANDBETWEEN(1,4))</f>
        <v>0</v>
      </c>
      <c r="L327">
        <f ca="1">IF(AND(ISNUMBER('MPL ID'!$D$39),ISNUMBER('MPL ID'!$E$39)),0,RANDBETWEEN(1,4))</f>
        <v>0</v>
      </c>
      <c r="M327">
        <f ca="1">IF(AND(ISNUMBER('MPL ID'!$D$40),ISNUMBER('MPL ID'!$E$40)),0,RANDBETWEEN(1,4))</f>
        <v>0</v>
      </c>
      <c r="N327">
        <f ca="1">IF(AND(ISNUMBER('MPL ID'!$D$41),ISNUMBER('MPL ID'!$E$41)),0,RANDBETWEEN(1,4))</f>
        <v>0</v>
      </c>
      <c r="O327">
        <f ca="1">IF(AND(ISNUMBER('MPL ID'!$D$42),ISNUMBER('MPL ID'!$E$42)),0,RANDBETWEEN(1,4))</f>
        <v>0</v>
      </c>
      <c r="P327">
        <f ca="1">IF(AND(ISNUMBER('MPL ID'!$D$43),ISNUMBER('MPL ID'!$E$43)),0,RANDBETWEEN(1,4))</f>
        <v>0</v>
      </c>
      <c r="Q327">
        <f ca="1">IF(AND(ISNUMBER('MPL ID'!$D$44),ISNUMBER('MPL ID'!$E$44)),0,RANDBETWEEN(1,4))</f>
        <v>0</v>
      </c>
      <c r="R327">
        <f ca="1">IF(AND(ISNUMBER('MPL ID'!$J$36),ISNUMBER('MPL ID'!$K$36)),0,RANDBETWEEN(1,4))</f>
        <v>0</v>
      </c>
      <c r="S327">
        <f ca="1">IF(AND(ISNUMBER('MPL ID'!$J$37),ISNUMBER('MPL ID'!$K$37)),0,RANDBETWEEN(1,4))</f>
        <v>0</v>
      </c>
      <c r="T327">
        <f ca="1">IF(AND(ISNUMBER('MPL ID'!$J$39),ISNUMBER('MPL ID'!$K$39)),0,RANDBETWEEN(1,4))</f>
        <v>0</v>
      </c>
      <c r="U327">
        <f ca="1">IF(AND(ISNUMBER('MPL ID'!$J$40),ISNUMBER('MPL ID'!$K$40)),0,RANDBETWEEN(1,4))</f>
        <v>0</v>
      </c>
      <c r="V327">
        <f ca="1">IF(AND(ISNUMBER('MPL ID'!$J$41),ISNUMBER('MPL ID'!$K$41)),0,RANDBETWEEN(1,4))</f>
        <v>0</v>
      </c>
      <c r="W327">
        <f ca="1">IF(AND(ISNUMBER('MPL ID'!$J$42),ISNUMBER('MPL ID'!$K$42)),0,RANDBETWEEN(1,4))</f>
        <v>3</v>
      </c>
      <c r="X327">
        <f ca="1">IF(AND(ISNUMBER('MPL ID'!$J$43),ISNUMBER('MPL ID'!$K$43)),0,RANDBETWEEN(1,4))</f>
        <v>2</v>
      </c>
      <c r="Y327">
        <f ca="1">IF(AND(ISNUMBER('MPL ID'!$J$44),ISNUMBER('MPL ID'!$K$44)),0,RANDBETWEEN(1,4))</f>
        <v>4</v>
      </c>
      <c r="Z327">
        <f ca="1">IF(AND(ISNUMBER('MPL ID'!$P$36),ISNUMBER('MPL ID'!$Q$36)),0,RANDBETWEEN(1,4))</f>
        <v>1</v>
      </c>
      <c r="AA327">
        <f ca="1">IF(AND(ISNUMBER('MPL ID'!$P$37),ISNUMBER('MPL ID'!$Q$37)),0,RANDBETWEEN(1,4))</f>
        <v>2</v>
      </c>
      <c r="AB327">
        <f ca="1">IF(AND(ISNUMBER('MPL ID'!$P$39),ISNUMBER('MPL ID'!$Q$39)),0,RANDBETWEEN(1,4))</f>
        <v>3</v>
      </c>
      <c r="AC327">
        <f ca="1">IF(AND(ISNUMBER('MPL ID'!$P$40),ISNUMBER('MPL ID'!$Q$40)),0,RANDBETWEEN(1,4))</f>
        <v>2</v>
      </c>
      <c r="AD327">
        <f ca="1">IF(AND(ISNUMBER('MPL ID'!$P$41),ISNUMBER('MPL ID'!$Q$41)),0,RANDBETWEEN(1,4))</f>
        <v>3</v>
      </c>
      <c r="AE327">
        <f ca="1">IF(AND(ISNUMBER('MPL ID'!$P$42),ISNUMBER('MPL ID'!$Q$42)),0,RANDBETWEEN(1,4))</f>
        <v>3</v>
      </c>
      <c r="AF327">
        <f ca="1">IF(AND(ISNUMBER('MPL ID'!$P$43),ISNUMBER('MPL ID'!$Q$43)),0,RANDBETWEEN(1,4))</f>
        <v>3</v>
      </c>
      <c r="AG327">
        <f ca="1">IF(AND(ISNUMBER('MPL ID'!$P$44),ISNUMBER('MPL ID'!$Q$44)),0,RANDBETWEEN(1,4))</f>
        <v>3</v>
      </c>
      <c r="AH327">
        <f ca="1">'MPL ID'!$BG$1+SUMPRODUCT(($B$1003:$AG$1003='MPL ID'!$BF$1)*(($B327:$AG327=1)+($B327:$AG327=2)))+SUMPRODUCT(($B$1004:$AG$1004='MPL ID'!$BF$1)*(($B327:$AG327=3)+($B327:$AG327=4)))</f>
        <v>10</v>
      </c>
      <c r="AI327">
        <f ca="1">'MPL ID'!$BG$2+SUMPRODUCT(($B$1003:$AG$1003='MPL ID'!$BF$2)*(($B327:$AG327=1)+($B327:$AG327=2)))+SUMPRODUCT(($B$1004:$AG$1004='MPL ID'!$BF$2)*(($B327:$AG327=3)+($B327:$AG327=4)))</f>
        <v>10</v>
      </c>
      <c r="AJ327">
        <f ca="1">'MPL ID'!$BG$3+SUMPRODUCT(($B$1003:$AG$1003='MPL ID'!$BF$3)*(($B327:$AG327=1)+($B327:$AG327=2)))+SUMPRODUCT(($B$1004:$AG$1004='MPL ID'!$BF$3)*(($B327:$AG327=3)+($B327:$AG327=4)))</f>
        <v>6</v>
      </c>
      <c r="AK327">
        <f ca="1">'MPL ID'!$BG$4+SUMPRODUCT(($B$1003:$AG$1003='MPL ID'!$BF$4)*(($B327:$AG327=1)+($B327:$AG327=2)))+SUMPRODUCT(($B$1004:$AG$1004='MPL ID'!$BF$4)*(($B327:$AG327=3)+($B327:$AG327=4)))</f>
        <v>7</v>
      </c>
      <c r="AL327">
        <f ca="1">'MPL ID'!$BG$5+SUMPRODUCT(($B$1003:$AG$1003='MPL ID'!$BF$5)*(($B327:$AG327=1)+($B327:$AG327=2)))+SUMPRODUCT(($B$1004:$AG$1004='MPL ID'!$BF$5)*(($B327:$AG327=3)+($B327:$AG327=4)))</f>
        <v>6</v>
      </c>
      <c r="AM327">
        <f ca="1">'MPL ID'!$BG$6+SUMPRODUCT(($B$1003:$AG$1003='MPL ID'!$BF$6)*(($B327:$AG327=1)+($B327:$AG327=2)))+SUMPRODUCT(($B$1004:$AG$1004='MPL ID'!$BF$6)*(($B327:$AG327=3)+($B327:$AG327=4)))</f>
        <v>12</v>
      </c>
      <c r="AN327">
        <f ca="1">'MPL ID'!$BG$7+SUMPRODUCT(($B$1003:$AG$1003='MPL ID'!$BF$7)*(($B327:$AG327=1)+($B327:$AG327=2)))+SUMPRODUCT(($B$1004:$AG$1004='MPL ID'!$BF$7)*(($B327:$AG327=3)+($B327:$AG327=4)))</f>
        <v>5</v>
      </c>
      <c r="AO327">
        <f ca="1">'MPL ID'!$BG$8+SUMPRODUCT(($B$1003:$AG$1003='MPL ID'!$BF$8)*(($B327:$AG327=1)+($B327:$AG327=2)))+SUMPRODUCT(($B$1004:$AG$1004='MPL ID'!$BF$8)*(($B327:$AG327=3)+($B327:$AG327=4)))</f>
        <v>4</v>
      </c>
      <c r="AP327">
        <f ca="1">'MPL ID'!$BG$9+SUMPRODUCT(($B$1003:$AG$1003='MPL ID'!$BF$9)*(($B327:$AG327=1)+($B327:$AG327=2)))+SUMPRODUCT(($B$1004:$AG$1004='MPL ID'!$BF$9)*(($B327:$AG327=3)+($B327:$AG327=4)))</f>
        <v>12</v>
      </c>
      <c r="AQ327">
        <f ca="1">'MPL ID'!$BH$1+SUMPRODUCT(($B$1003:$AG$1003='MPL ID'!$BF$1)*(2*($B327:$AG327=1)+($B327:$AG327=2)-2*($B327:$AG327=3)-($B327:$AG327=4)))-SUMPRODUCT(($B$1004:$AG$1004='MPL ID'!$BF$1)*(2*($B327:$AG327=1)+($B327:$AG327=2)-2*($B327:$AG327=3)-($B327:$AG327=4)))</f>
        <v>10</v>
      </c>
      <c r="AR327">
        <f ca="1">'MPL ID'!$BH$2+SUMPRODUCT(($B$1003:$AG$1003='MPL ID'!$BF$2)*(2*($B327:$AG327=1)+($B327:$AG327=2)-2*($B327:$AG327=3)-($B327:$AG327=4)))-SUMPRODUCT(($B$1004:$AG$1004='MPL ID'!$BF$2)*(2*($B327:$AG327=1)+($B327:$AG327=2)-2*($B327:$AG327=3)-($B327:$AG327=4)))</f>
        <v>2</v>
      </c>
      <c r="AS327">
        <f ca="1">'MPL ID'!$BH$3+SUMPRODUCT(($B$1003:$AG$1003='MPL ID'!$BF$3)*(2*($B327:$AG327=1)+($B327:$AG327=2)-2*($B327:$AG327=3)-($B327:$AG327=4)))-SUMPRODUCT(($B$1004:$AG$1004='MPL ID'!$BF$3)*(2*($B327:$AG327=1)+($B327:$AG327=2)-2*($B327:$AG327=3)-($B327:$AG327=4)))</f>
        <v>-7</v>
      </c>
      <c r="AT327">
        <f ca="1">'MPL ID'!$BH$4+SUMPRODUCT(($B$1003:$AG$1003='MPL ID'!$BF$4)*(2*($B327:$AG327=1)+($B327:$AG327=2)-2*($B327:$AG327=3)-($B327:$AG327=4)))-SUMPRODUCT(($B$1004:$AG$1004='MPL ID'!$BF$4)*(2*($B327:$AG327=1)+($B327:$AG327=2)-2*($B327:$AG327=3)-($B327:$AG327=4)))</f>
        <v>-5</v>
      </c>
      <c r="AU327">
        <f ca="1">'MPL ID'!$BH$5+SUMPRODUCT(($B$1003:$AG$1003='MPL ID'!$BF$5)*(2*($B327:$AG327=1)+($B327:$AG327=2)-2*($B327:$AG327=3)-($B327:$AG327=4)))-SUMPRODUCT(($B$1004:$AG$1004='MPL ID'!$BF$5)*(2*($B327:$AG327=1)+($B327:$AG327=2)-2*($B327:$AG327=3)-($B327:$AG327=4)))</f>
        <v>-7</v>
      </c>
      <c r="AV327">
        <f ca="1">'MPL ID'!$BH$6+SUMPRODUCT(($B$1003:$AG$1003='MPL ID'!$BF$6)*(2*($B327:$AG327=1)+($B327:$AG327=2)-2*($B327:$AG327=3)-($B327:$AG327=4)))-SUMPRODUCT(($B$1004:$AG$1004='MPL ID'!$BF$6)*(2*($B327:$AG327=1)+($B327:$AG327=2)-2*($B327:$AG327=3)-($B327:$AG327=4)))</f>
        <v>14</v>
      </c>
      <c r="AW327">
        <f ca="1">'MPL ID'!$BH$7+SUMPRODUCT(($B$1003:$AG$1003='MPL ID'!$BF$7)*(2*($B327:$AG327=1)+($B327:$AG327=2)-2*($B327:$AG327=3)-($B327:$AG327=4)))-SUMPRODUCT(($B$1004:$AG$1004='MPL ID'!$BF$7)*(2*($B327:$AG327=1)+($B327:$AG327=2)-2*($B327:$AG327=3)-($B327:$AG327=4)))</f>
        <v>-7</v>
      </c>
      <c r="AX327">
        <f ca="1">'MPL ID'!$BH$8+SUMPRODUCT(($B$1003:$AG$1003='MPL ID'!$BF$8)*(2*($B327:$AG327=1)+($B327:$AG327=2)-2*($B327:$AG327=3)-($B327:$AG327=4)))-SUMPRODUCT(($B$1004:$AG$1004='MPL ID'!$BF$8)*(2*($B327:$AG327=1)+($B327:$AG327=2)-2*($B327:$AG327=3)-($B327:$AG327=4)))</f>
        <v>-15</v>
      </c>
      <c r="AY327">
        <f ca="1">'MPL ID'!$BH$9+SUMPRODUCT(($B$1003:$AG$1003='MPL ID'!$BF$9)*(2*($B327:$AG327=1)+($B327:$AG327=2)-2*($B327:$AG327=3)-($B327:$AG327=4)))-SUMPRODUCT(($B$1004:$AG$1004='MPL ID'!$BF$9)*(2*($B327:$AG327=1)+($B327:$AG327=2)-2*($B327:$AG327=3)-($B327:$AG327=4)))</f>
        <v>15</v>
      </c>
      <c r="AZ327">
        <f ca="1">SUMPRODUCT(--($AH327:$AP327=AH327),--($AQ327:$AY327=AQ327),'MPL ID'!$BG$13:$BO$13)+IF(AND($E327&gt;=3,$E327&lt;=4,AO327=AH327,AX327=AQ327),1,0)+IF(AND($G327&gt;=1,$G327&lt;=2,AJ327=AH327,AS327=AQ327),1,0)+IF(AND($L327&gt;=1,$L327&lt;=2,AM327=AH327,AV327=AQ327),1,0)+IF(AND($O327&gt;=1,$O327&lt;=2,AP327=AH327,AY327=AQ327),1,0)+IF(AND($R327&gt;=1,$R327&lt;=2,AI327=AH327,AR327=AQ327),1,0)+IF(AND($AA327&gt;=3,$AA327&lt;=4,AL327=AH327,AU327=AQ327),1,0)+IF(AND($AE327&gt;=3,$AE327&lt;=4,AK327=AH327,AT327=AQ327),1,0)</f>
        <v>0</v>
      </c>
      <c r="BA327">
        <f ca="1">SUMPRODUCT(--($AH327:$AP327=AI327),--($AQ327:$AY327=AR327),'MPL ID'!$BG$14:$BO$14)+IF(AND($F327&gt;=1,$F327&lt;=2,AP327=AI327,AY327=AR327),1,0)+IF(AND($H327&gt;=1,$H327&lt;=2,AN327=AI327,AW327=AR327),1,0)+IF(AND($J327&gt;=3,$J327&lt;=4,AL327=AI327,AU327=AR327),1,0)+IF(AND($M327&gt;=1,$M327&lt;=2,AO327=AI327,AX327=AR327),1,0)+IF(AND($R327&gt;=3,$R327&lt;=4,AH327=AI327,AQ327=AR327),1,0)+IF(AND($Y327&gt;=3,$Y327&lt;=4,AJ327=AI327,AS327=AR327),1,0)+IF(AND($AC327&gt;=1,$AC327&lt;=2,AK327=AI327,AT327=AR327),1,0)+IF(AND($AF327&gt;=3,$AF327&lt;=4,AM327=AI327,AV327=AR327),1,0)</f>
        <v>0</v>
      </c>
      <c r="BB327">
        <f ca="1">SUMPRODUCT(--($AH327:$AP327=AJ327),--($AQ327:$AY327=AS327),'MPL ID'!$BG$15:$BO$15)+IF(AND($C327&gt;=1,$C327&lt;=2,AK327=AJ327,AT327=AS327),1,0)+IF(AND($G327&gt;=3,$G327&lt;=4,AH327=AJ327,AQ327=AS327),1,0)+IF(AND($K327&gt;=1,$K327&lt;=2,AP327=AJ327,AY327=AS327),1,0)+IF(AND($N327&gt;=3,$N327&lt;=4,AL327=AJ327,AU327=AS327),1,0)+IF(AND($V327&gt;=1,$V327&lt;=2,AM327=AJ327,AV327=AS327),1,0)+IF(AND($Y327&gt;=1,$Y327&lt;=2,AI327=AJ327,AR327=AS327),1,0)+IF(AND($AB327&gt;=3,$AB327&lt;=4,AN327=AJ327,AW327=AS327),1,0)</f>
        <v>1</v>
      </c>
      <c r="BC327">
        <f ca="1">SUMPRODUCT(--($AH327:$AP327=AK327),--($AQ327:$AY327=AT327),'MPL ID'!$BG$16:$BO$16)+IF(AND($C327&gt;=3,$C327&lt;=4,AJ327=AK327,AS327=AT327),1,0)+IF(AND($I327&gt;=1,$I327&lt;=2,AP327=AK327,AY327=AT327),1,0)+IF(AND($P327&gt;=3,$P327&lt;=4,AO327=AK327,AX327=AT327),1,0)+IF(AND($T327&gt;=1,$T327&lt;=2,AN327=AK327,AW327=AT327),1,0)+IF(AND($W327&gt;=1,$W327&lt;=2,AL327=AK327,AU327=AT327),1,0)+IF(AND($AC327&gt;=3,$AC327&lt;=4,AI327=AK327,AR327=AT327),1,0)+IF(AND($AE327&gt;=1,$AE327&lt;=2,AH327=AK327,AQ327=AT327),1,0)</f>
        <v>0</v>
      </c>
      <c r="BD327">
        <f ca="1">SUMPRODUCT(--($AH327:$AP327=AL327),--($AQ327:$AY327=AU327),'MPL ID'!$BG$17:$BO$17)+IF(AND($B327&gt;=3,$B327&lt;=4,AN327=AL327,AW327=AU327),1,0)+IF(AND($D327&gt;=1,$D327&lt;=2,AM327=AL327,AV327=AU327),1,0)+IF(AND($J327&gt;=1,$J327&lt;=2,AI327=AL327,AR327=AU327),1,0)+IF(AND($N327&gt;=1,$N327&lt;=2,AJ327=AL327,AS327=AU327),1,0)+IF(AND($W327&gt;=3,$W327&lt;=4,AK327=AL327,AT327=AU327),1,0)+IF(AND($AA327&gt;=1,$AA327&lt;=2,AH327=AL327,AQ327=AU327),1,0)+IF(AND($AD327&gt;=3,$AD327&lt;=4,AO327=AL327,AX327=AU327),1,0)</f>
        <v>1</v>
      </c>
      <c r="BE327">
        <f ca="1">SUMPRODUCT(--($AH327:$AP327=AM327),--($AQ327:$AY327=AV327),'MPL ID'!$BG$18:$BO$18)+IF(AND($D327&gt;=3,$D327&lt;=4,AL327=AM327,AU327=AV327),1,0)+IF(AND($L327&gt;=3,$L327&lt;=4,AH327=AM327,AQ327=AV327),1,0)+IF(AND($Q327&gt;=3,$Q327&lt;=4,AN327=AM327,AW327=AV327),1,0)+IF(AND($S327&gt;=1,$S327&lt;=2,AP327=AM327,AY327=AV327),1,0)+IF(AND($V327&gt;=3,$V327&lt;=4,AJ327=AM327,AS327=AV327),1,0)+IF(AND($Z327&gt;=1,$Z327&lt;=2,AO327=AM327,AX327=AV327),1,0)+IF(AND($AF327&gt;=1,$AF327&lt;=2,AI327=AM327,AR327=AV327),1,0)</f>
        <v>0</v>
      </c>
      <c r="BF327">
        <f ca="1">SUMPRODUCT(--($AH327:$AP327=AN327),--($AQ327:$AY327=AW327),'MPL ID'!$BG$19:$BO$19)+IF(AND($B327&gt;=1,$B327&lt;=2,AL327=AN327,AU327=AW327),1,0)+IF(AND($H327&gt;=3,$H327&lt;=4,AI327=AN327,AR327=AW327),1,0)+IF(AND($Q327&gt;=1,$Q327&lt;=2,AM327=AN327,AV327=AW327),1,0)+IF(AND($T327&gt;=3,$T327&lt;=4,AK327=AN327,AT327=AW327),1,0)+IF(AND($X327&gt;=3,$X327&lt;=4,AO327=AN327,AX327=AW327),1,0)+IF(AND($AB327&gt;=1,$AB327&lt;=2,AJ327=AN327,AS327=AW327),1,0)+IF(AND($AG327&gt;=1,$AG327&lt;=2,AP327=AN327,AY327=AW327),1,0)</f>
        <v>0</v>
      </c>
      <c r="BG327">
        <f ca="1">SUMPRODUCT(--($AH327:$AP327=AO327),--($AQ327:$AY327=AX327),'MPL ID'!$BG$20:$BO$20)+IF(AND($E327&gt;=1,$E327&lt;=2,AH327=AO327,AQ327=AX327),1,0)+IF(AND($M327&gt;=3,$M327&lt;=4,AI327=AO327,AR327=AX327),1,0)+IF(AND($P327&gt;=1,$P327&lt;=2,AK327=AO327,AT327=AX327),1,0)+IF(AND($U327&gt;=1,$U327&lt;=2,AP327=AO327,AY327=AX327),1,0)+IF(AND($X327&gt;=1,$X327&lt;=2,AN327=AO327,AW327=AX327),1,0)+IF(AND($Z327&gt;=3,$Z327&lt;=4,AM327=AO327,AV327=AX327),1,0)+IF(AND($AD327&gt;=1,$AD327&lt;=2,AL327=AO327,AU327=AX327),1,0)</f>
        <v>0</v>
      </c>
      <c r="BH327">
        <f ca="1">SUMPRODUCT(--($AH327:$AP327=AP327),--($AQ327:$AY327=AY327),'MPL ID'!$BG$21:$BO$21)+IF(AND($F327&gt;=3,$F327&lt;=4,AI327=AP327,AR327=AY327),1,0)+IF(AND($I327&gt;=3,$I327&lt;=4,AK327=AP327,AT327=AY327),1,0)+IF(AND($K327&gt;=3,$K327&lt;=4,AJ327=AP327,AS327=AY327),1,0)+IF(AND($O327&gt;=3,$O327&lt;=4,AH327=AP327,AQ327=AY327),1,0)+IF(AND($S327&gt;=3,$S327&lt;=4,AM327=AP327,AV327=AY327),1,0)+IF(AND($U327&gt;=3,$U327&lt;=4,AO327=AP327,AX327=AY327),1,0)+IF(AND($AG327&gt;=3,$AG327&lt;=4,AN327=AP327,AW327=AY327),1,0)</f>
        <v>0</v>
      </c>
      <c r="BI327">
        <f t="shared" ca="1" si="45"/>
        <v>3</v>
      </c>
      <c r="BJ327">
        <f t="shared" ca="1" si="46"/>
        <v>4</v>
      </c>
      <c r="BK327">
        <f t="shared" ca="1" si="47"/>
        <v>6</v>
      </c>
      <c r="BL327">
        <f t="shared" ca="1" si="48"/>
        <v>5</v>
      </c>
      <c r="BM327">
        <f t="shared" ca="1" si="49"/>
        <v>7</v>
      </c>
      <c r="BN327">
        <f t="shared" ca="1" si="50"/>
        <v>2</v>
      </c>
      <c r="BO327">
        <f t="shared" ca="1" si="51"/>
        <v>8</v>
      </c>
      <c r="BP327">
        <f t="shared" ca="1" si="52"/>
        <v>9</v>
      </c>
      <c r="BQ327">
        <f t="shared" ca="1" si="53"/>
        <v>1</v>
      </c>
    </row>
    <row r="328" spans="1:69" x14ac:dyDescent="0.25">
      <c r="A328">
        <v>327</v>
      </c>
      <c r="B328">
        <f ca="1">IF(AND(ISNUMBER('MPL ID'!$P$25),ISNUMBER('MPL ID'!$Q$25)),0,RANDBETWEEN(1,4))</f>
        <v>0</v>
      </c>
      <c r="C328">
        <f ca="1">IF(AND(ISNUMBER('MPL ID'!$P$26),ISNUMBER('MPL ID'!$Q$26)),0,RANDBETWEEN(1,4))</f>
        <v>0</v>
      </c>
      <c r="D328">
        <f ca="1">IF(AND(ISNUMBER('MPL ID'!$P$28),ISNUMBER('MPL ID'!$Q$28)),0,RANDBETWEEN(1,4))</f>
        <v>0</v>
      </c>
      <c r="E328">
        <f ca="1">IF(AND(ISNUMBER('MPL ID'!$P$29),ISNUMBER('MPL ID'!$Q$29)),0,RANDBETWEEN(1,4))</f>
        <v>0</v>
      </c>
      <c r="F328">
        <f ca="1">IF(AND(ISNUMBER('MPL ID'!$P$30),ISNUMBER('MPL ID'!$Q$30)),0,RANDBETWEEN(1,4))</f>
        <v>0</v>
      </c>
      <c r="G328">
        <f ca="1">IF(AND(ISNUMBER('MPL ID'!$P$31),ISNUMBER('MPL ID'!$Q$31)),0,RANDBETWEEN(1,4))</f>
        <v>0</v>
      </c>
      <c r="H328">
        <f ca="1">IF(AND(ISNUMBER('MPL ID'!$P$32),ISNUMBER('MPL ID'!$Q$32)),0,RANDBETWEEN(1,4))</f>
        <v>0</v>
      </c>
      <c r="I328">
        <f ca="1">IF(AND(ISNUMBER('MPL ID'!$P$33),ISNUMBER('MPL ID'!$Q$33)),0,RANDBETWEEN(1,4))</f>
        <v>0</v>
      </c>
      <c r="J328">
        <f ca="1">IF(AND(ISNUMBER('MPL ID'!$D$36),ISNUMBER('MPL ID'!$E$36)),0,RANDBETWEEN(1,4))</f>
        <v>0</v>
      </c>
      <c r="K328">
        <f ca="1">IF(AND(ISNUMBER('MPL ID'!$D$37),ISNUMBER('MPL ID'!$E$37)),0,RANDBETWEEN(1,4))</f>
        <v>0</v>
      </c>
      <c r="L328">
        <f ca="1">IF(AND(ISNUMBER('MPL ID'!$D$39),ISNUMBER('MPL ID'!$E$39)),0,RANDBETWEEN(1,4))</f>
        <v>0</v>
      </c>
      <c r="M328">
        <f ca="1">IF(AND(ISNUMBER('MPL ID'!$D$40),ISNUMBER('MPL ID'!$E$40)),0,RANDBETWEEN(1,4))</f>
        <v>0</v>
      </c>
      <c r="N328">
        <f ca="1">IF(AND(ISNUMBER('MPL ID'!$D$41),ISNUMBER('MPL ID'!$E$41)),0,RANDBETWEEN(1,4))</f>
        <v>0</v>
      </c>
      <c r="O328">
        <f ca="1">IF(AND(ISNUMBER('MPL ID'!$D$42),ISNUMBER('MPL ID'!$E$42)),0,RANDBETWEEN(1,4))</f>
        <v>0</v>
      </c>
      <c r="P328">
        <f ca="1">IF(AND(ISNUMBER('MPL ID'!$D$43),ISNUMBER('MPL ID'!$E$43)),0,RANDBETWEEN(1,4))</f>
        <v>0</v>
      </c>
      <c r="Q328">
        <f ca="1">IF(AND(ISNUMBER('MPL ID'!$D$44),ISNUMBER('MPL ID'!$E$44)),0,RANDBETWEEN(1,4))</f>
        <v>0</v>
      </c>
      <c r="R328">
        <f ca="1">IF(AND(ISNUMBER('MPL ID'!$J$36),ISNUMBER('MPL ID'!$K$36)),0,RANDBETWEEN(1,4))</f>
        <v>0</v>
      </c>
      <c r="S328">
        <f ca="1">IF(AND(ISNUMBER('MPL ID'!$J$37),ISNUMBER('MPL ID'!$K$37)),0,RANDBETWEEN(1,4))</f>
        <v>0</v>
      </c>
      <c r="T328">
        <f ca="1">IF(AND(ISNUMBER('MPL ID'!$J$39),ISNUMBER('MPL ID'!$K$39)),0,RANDBETWEEN(1,4))</f>
        <v>0</v>
      </c>
      <c r="U328">
        <f ca="1">IF(AND(ISNUMBER('MPL ID'!$J$40),ISNUMBER('MPL ID'!$K$40)),0,RANDBETWEEN(1,4))</f>
        <v>0</v>
      </c>
      <c r="V328">
        <f ca="1">IF(AND(ISNUMBER('MPL ID'!$J$41),ISNUMBER('MPL ID'!$K$41)),0,RANDBETWEEN(1,4))</f>
        <v>0</v>
      </c>
      <c r="W328">
        <f ca="1">IF(AND(ISNUMBER('MPL ID'!$J$42),ISNUMBER('MPL ID'!$K$42)),0,RANDBETWEEN(1,4))</f>
        <v>2</v>
      </c>
      <c r="X328">
        <f ca="1">IF(AND(ISNUMBER('MPL ID'!$J$43),ISNUMBER('MPL ID'!$K$43)),0,RANDBETWEEN(1,4))</f>
        <v>1</v>
      </c>
      <c r="Y328">
        <f ca="1">IF(AND(ISNUMBER('MPL ID'!$J$44),ISNUMBER('MPL ID'!$K$44)),0,RANDBETWEEN(1,4))</f>
        <v>4</v>
      </c>
      <c r="Z328">
        <f ca="1">IF(AND(ISNUMBER('MPL ID'!$P$36),ISNUMBER('MPL ID'!$Q$36)),0,RANDBETWEEN(1,4))</f>
        <v>2</v>
      </c>
      <c r="AA328">
        <f ca="1">IF(AND(ISNUMBER('MPL ID'!$P$37),ISNUMBER('MPL ID'!$Q$37)),0,RANDBETWEEN(1,4))</f>
        <v>1</v>
      </c>
      <c r="AB328">
        <f ca="1">IF(AND(ISNUMBER('MPL ID'!$P$39),ISNUMBER('MPL ID'!$Q$39)),0,RANDBETWEEN(1,4))</f>
        <v>2</v>
      </c>
      <c r="AC328">
        <f ca="1">IF(AND(ISNUMBER('MPL ID'!$P$40),ISNUMBER('MPL ID'!$Q$40)),0,RANDBETWEEN(1,4))</f>
        <v>4</v>
      </c>
      <c r="AD328">
        <f ca="1">IF(AND(ISNUMBER('MPL ID'!$P$41),ISNUMBER('MPL ID'!$Q$41)),0,RANDBETWEEN(1,4))</f>
        <v>1</v>
      </c>
      <c r="AE328">
        <f ca="1">IF(AND(ISNUMBER('MPL ID'!$P$42),ISNUMBER('MPL ID'!$Q$42)),0,RANDBETWEEN(1,4))</f>
        <v>1</v>
      </c>
      <c r="AF328">
        <f ca="1">IF(AND(ISNUMBER('MPL ID'!$P$43),ISNUMBER('MPL ID'!$Q$43)),0,RANDBETWEEN(1,4))</f>
        <v>4</v>
      </c>
      <c r="AG328">
        <f ca="1">IF(AND(ISNUMBER('MPL ID'!$P$44),ISNUMBER('MPL ID'!$Q$44)),0,RANDBETWEEN(1,4))</f>
        <v>4</v>
      </c>
      <c r="AH328">
        <f ca="1">'MPL ID'!$BG$1+SUMPRODUCT(($B$1003:$AG$1003='MPL ID'!$BF$1)*(($B328:$AG328=1)+($B328:$AG328=2)))+SUMPRODUCT(($B$1004:$AG$1004='MPL ID'!$BF$1)*(($B328:$AG328=3)+($B328:$AG328=4)))</f>
        <v>9</v>
      </c>
      <c r="AI328">
        <f ca="1">'MPL ID'!$BG$2+SUMPRODUCT(($B$1003:$AG$1003='MPL ID'!$BF$2)*(($B328:$AG328=1)+($B328:$AG328=2)))+SUMPRODUCT(($B$1004:$AG$1004='MPL ID'!$BF$2)*(($B328:$AG328=3)+($B328:$AG328=4)))</f>
        <v>9</v>
      </c>
      <c r="AJ328">
        <f ca="1">'MPL ID'!$BG$3+SUMPRODUCT(($B$1003:$AG$1003='MPL ID'!$BF$3)*(($B328:$AG328=1)+($B328:$AG328=2)))+SUMPRODUCT(($B$1004:$AG$1004='MPL ID'!$BF$3)*(($B328:$AG328=3)+($B328:$AG328=4)))</f>
        <v>5</v>
      </c>
      <c r="AK328">
        <f ca="1">'MPL ID'!$BG$4+SUMPRODUCT(($B$1003:$AG$1003='MPL ID'!$BF$4)*(($B328:$AG328=1)+($B328:$AG328=2)))+SUMPRODUCT(($B$1004:$AG$1004='MPL ID'!$BF$4)*(($B328:$AG328=3)+($B328:$AG328=4)))</f>
        <v>10</v>
      </c>
      <c r="AL328">
        <f ca="1">'MPL ID'!$BG$5+SUMPRODUCT(($B$1003:$AG$1003='MPL ID'!$BF$5)*(($B328:$AG328=1)+($B328:$AG328=2)))+SUMPRODUCT(($B$1004:$AG$1004='MPL ID'!$BF$5)*(($B328:$AG328=3)+($B328:$AG328=4)))</f>
        <v>4</v>
      </c>
      <c r="AM328">
        <f ca="1">'MPL ID'!$BG$6+SUMPRODUCT(($B$1003:$AG$1003='MPL ID'!$BF$6)*(($B328:$AG328=1)+($B328:$AG328=2)))+SUMPRODUCT(($B$1004:$AG$1004='MPL ID'!$BF$6)*(($B328:$AG328=3)+($B328:$AG328=4)))</f>
        <v>12</v>
      </c>
      <c r="AN328">
        <f ca="1">'MPL ID'!$BG$7+SUMPRODUCT(($B$1003:$AG$1003='MPL ID'!$BF$7)*(($B328:$AG328=1)+($B328:$AG328=2)))+SUMPRODUCT(($B$1004:$AG$1004='MPL ID'!$BF$7)*(($B328:$AG328=3)+($B328:$AG328=4)))</f>
        <v>6</v>
      </c>
      <c r="AO328">
        <f ca="1">'MPL ID'!$BG$8+SUMPRODUCT(($B$1003:$AG$1003='MPL ID'!$BF$8)*(($B328:$AG328=1)+($B328:$AG328=2)))+SUMPRODUCT(($B$1004:$AG$1004='MPL ID'!$BF$8)*(($B328:$AG328=3)+($B328:$AG328=4)))</f>
        <v>5</v>
      </c>
      <c r="AP328">
        <f ca="1">'MPL ID'!$BG$9+SUMPRODUCT(($B$1003:$AG$1003='MPL ID'!$BF$9)*(($B328:$AG328=1)+($B328:$AG328=2)))+SUMPRODUCT(($B$1004:$AG$1004='MPL ID'!$BF$9)*(($B328:$AG328=3)+($B328:$AG328=4)))</f>
        <v>12</v>
      </c>
      <c r="AQ328">
        <f ca="1">'MPL ID'!$BH$1+SUMPRODUCT(($B$1003:$AG$1003='MPL ID'!$BF$1)*(2*($B328:$AG328=1)+($B328:$AG328=2)-2*($B328:$AG328=3)-($B328:$AG328=4)))-SUMPRODUCT(($B$1004:$AG$1004='MPL ID'!$BF$1)*(2*($B328:$AG328=1)+($B328:$AG328=2)-2*($B328:$AG328=3)-($B328:$AG328=4)))</f>
        <v>5</v>
      </c>
      <c r="AR328">
        <f ca="1">'MPL ID'!$BH$2+SUMPRODUCT(($B$1003:$AG$1003='MPL ID'!$BF$2)*(2*($B328:$AG328=1)+($B328:$AG328=2)-2*($B328:$AG328=3)-($B328:$AG328=4)))-SUMPRODUCT(($B$1004:$AG$1004='MPL ID'!$BF$2)*(2*($B328:$AG328=1)+($B328:$AG328=2)-2*($B328:$AG328=3)-($B328:$AG328=4)))</f>
        <v>-1</v>
      </c>
      <c r="AS328">
        <f ca="1">'MPL ID'!$BH$3+SUMPRODUCT(($B$1003:$AG$1003='MPL ID'!$BF$3)*(2*($B328:$AG328=1)+($B328:$AG328=2)-2*($B328:$AG328=3)-($B328:$AG328=4)))-SUMPRODUCT(($B$1004:$AG$1004='MPL ID'!$BF$3)*(2*($B328:$AG328=1)+($B328:$AG328=2)-2*($B328:$AG328=3)-($B328:$AG328=4)))</f>
        <v>-10</v>
      </c>
      <c r="AT328">
        <f ca="1">'MPL ID'!$BH$4+SUMPRODUCT(($B$1003:$AG$1003='MPL ID'!$BF$4)*(2*($B328:$AG328=1)+($B328:$AG328=2)-2*($B328:$AG328=3)-($B328:$AG328=4)))-SUMPRODUCT(($B$1004:$AG$1004='MPL ID'!$BF$4)*(2*($B328:$AG328=1)+($B328:$AG328=2)-2*($B328:$AG328=3)-($B328:$AG328=4)))</f>
        <v>4</v>
      </c>
      <c r="AU328">
        <f ca="1">'MPL ID'!$BH$5+SUMPRODUCT(($B$1003:$AG$1003='MPL ID'!$BF$5)*(2*($B328:$AG328=1)+($B328:$AG328=2)-2*($B328:$AG328=3)-($B328:$AG328=4)))-SUMPRODUCT(($B$1004:$AG$1004='MPL ID'!$BF$5)*(2*($B328:$AG328=1)+($B328:$AG328=2)-2*($B328:$AG328=3)-($B328:$AG328=4)))</f>
        <v>-13</v>
      </c>
      <c r="AV328">
        <f ca="1">'MPL ID'!$BH$6+SUMPRODUCT(($B$1003:$AG$1003='MPL ID'!$BF$6)*(2*($B328:$AG328=1)+($B328:$AG328=2)-2*($B328:$AG328=3)-($B328:$AG328=4)))-SUMPRODUCT(($B$1004:$AG$1004='MPL ID'!$BF$6)*(2*($B328:$AG328=1)+($B328:$AG328=2)-2*($B328:$AG328=3)-($B328:$AG328=4)))</f>
        <v>14</v>
      </c>
      <c r="AW328">
        <f ca="1">'MPL ID'!$BH$7+SUMPRODUCT(($B$1003:$AG$1003='MPL ID'!$BF$7)*(2*($B328:$AG328=1)+($B328:$AG328=2)-2*($B328:$AG328=3)-($B328:$AG328=4)))-SUMPRODUCT(($B$1004:$AG$1004='MPL ID'!$BF$7)*(2*($B328:$AG328=1)+($B328:$AG328=2)-2*($B328:$AG328=3)-($B328:$AG328=4)))</f>
        <v>-4</v>
      </c>
      <c r="AX328">
        <f ca="1">'MPL ID'!$BH$8+SUMPRODUCT(($B$1003:$AG$1003='MPL ID'!$BF$8)*(2*($B328:$AG328=1)+($B328:$AG328=2)-2*($B328:$AG328=3)-($B328:$AG328=4)))-SUMPRODUCT(($B$1004:$AG$1004='MPL ID'!$BF$8)*(2*($B328:$AG328=1)+($B328:$AG328=2)-2*($B328:$AG328=3)-($B328:$AG328=4)))</f>
        <v>-9</v>
      </c>
      <c r="AY328">
        <f ca="1">'MPL ID'!$BH$9+SUMPRODUCT(($B$1003:$AG$1003='MPL ID'!$BF$9)*(2*($B328:$AG328=1)+($B328:$AG328=2)-2*($B328:$AG328=3)-($B328:$AG328=4)))-SUMPRODUCT(($B$1004:$AG$1004='MPL ID'!$BF$9)*(2*($B328:$AG328=1)+($B328:$AG328=2)-2*($B328:$AG328=3)-($B328:$AG328=4)))</f>
        <v>14</v>
      </c>
      <c r="AZ328">
        <f ca="1">SUMPRODUCT(--($AH328:$AP328=AH328),--($AQ328:$AY328=AQ328),'MPL ID'!$BG$13:$BO$13)+IF(AND($E328&gt;=3,$E328&lt;=4,AO328=AH328,AX328=AQ328),1,0)+IF(AND($G328&gt;=1,$G328&lt;=2,AJ328=AH328,AS328=AQ328),1,0)+IF(AND($L328&gt;=1,$L328&lt;=2,AM328=AH328,AV328=AQ328),1,0)+IF(AND($O328&gt;=1,$O328&lt;=2,AP328=AH328,AY328=AQ328),1,0)+IF(AND($R328&gt;=1,$R328&lt;=2,AI328=AH328,AR328=AQ328),1,0)+IF(AND($AA328&gt;=3,$AA328&lt;=4,AL328=AH328,AU328=AQ328),1,0)+IF(AND($AE328&gt;=3,$AE328&lt;=4,AK328=AH328,AT328=AQ328),1,0)</f>
        <v>0</v>
      </c>
      <c r="BA328">
        <f ca="1">SUMPRODUCT(--($AH328:$AP328=AI328),--($AQ328:$AY328=AR328),'MPL ID'!$BG$14:$BO$14)+IF(AND($F328&gt;=1,$F328&lt;=2,AP328=AI328,AY328=AR328),1,0)+IF(AND($H328&gt;=1,$H328&lt;=2,AN328=AI328,AW328=AR328),1,0)+IF(AND($J328&gt;=3,$J328&lt;=4,AL328=AI328,AU328=AR328),1,0)+IF(AND($M328&gt;=1,$M328&lt;=2,AO328=AI328,AX328=AR328),1,0)+IF(AND($R328&gt;=3,$R328&lt;=4,AH328=AI328,AQ328=AR328),1,0)+IF(AND($Y328&gt;=3,$Y328&lt;=4,AJ328=AI328,AS328=AR328),1,0)+IF(AND($AC328&gt;=1,$AC328&lt;=2,AK328=AI328,AT328=AR328),1,0)+IF(AND($AF328&gt;=3,$AF328&lt;=4,AM328=AI328,AV328=AR328),1,0)</f>
        <v>0</v>
      </c>
      <c r="BB328">
        <f ca="1">SUMPRODUCT(--($AH328:$AP328=AJ328),--($AQ328:$AY328=AS328),'MPL ID'!$BG$15:$BO$15)+IF(AND($C328&gt;=1,$C328&lt;=2,AK328=AJ328,AT328=AS328),1,0)+IF(AND($G328&gt;=3,$G328&lt;=4,AH328=AJ328,AQ328=AS328),1,0)+IF(AND($K328&gt;=1,$K328&lt;=2,AP328=AJ328,AY328=AS328),1,0)+IF(AND($N328&gt;=3,$N328&lt;=4,AL328=AJ328,AU328=AS328),1,0)+IF(AND($V328&gt;=1,$V328&lt;=2,AM328=AJ328,AV328=AS328),1,0)+IF(AND($Y328&gt;=1,$Y328&lt;=2,AI328=AJ328,AR328=AS328),1,0)+IF(AND($AB328&gt;=3,$AB328&lt;=4,AN328=AJ328,AW328=AS328),1,0)</f>
        <v>0</v>
      </c>
      <c r="BC328">
        <f ca="1">SUMPRODUCT(--($AH328:$AP328=AK328),--($AQ328:$AY328=AT328),'MPL ID'!$BG$16:$BO$16)+IF(AND($C328&gt;=3,$C328&lt;=4,AJ328=AK328,AS328=AT328),1,0)+IF(AND($I328&gt;=1,$I328&lt;=2,AP328=AK328,AY328=AT328),1,0)+IF(AND($P328&gt;=3,$P328&lt;=4,AO328=AK328,AX328=AT328),1,0)+IF(AND($T328&gt;=1,$T328&lt;=2,AN328=AK328,AW328=AT328),1,0)+IF(AND($W328&gt;=1,$W328&lt;=2,AL328=AK328,AU328=AT328),1,0)+IF(AND($AC328&gt;=3,$AC328&lt;=4,AI328=AK328,AR328=AT328),1,0)+IF(AND($AE328&gt;=1,$AE328&lt;=2,AH328=AK328,AQ328=AT328),1,0)</f>
        <v>0</v>
      </c>
      <c r="BD328">
        <f ca="1">SUMPRODUCT(--($AH328:$AP328=AL328),--($AQ328:$AY328=AU328),'MPL ID'!$BG$17:$BO$17)+IF(AND($B328&gt;=3,$B328&lt;=4,AN328=AL328,AW328=AU328),1,0)+IF(AND($D328&gt;=1,$D328&lt;=2,AM328=AL328,AV328=AU328),1,0)+IF(AND($J328&gt;=1,$J328&lt;=2,AI328=AL328,AR328=AU328),1,0)+IF(AND($N328&gt;=1,$N328&lt;=2,AJ328=AL328,AS328=AU328),1,0)+IF(AND($W328&gt;=3,$W328&lt;=4,AK328=AL328,AT328=AU328),1,0)+IF(AND($AA328&gt;=1,$AA328&lt;=2,AH328=AL328,AQ328=AU328),1,0)+IF(AND($AD328&gt;=3,$AD328&lt;=4,AO328=AL328,AX328=AU328),1,0)</f>
        <v>0</v>
      </c>
      <c r="BE328">
        <f ca="1">SUMPRODUCT(--($AH328:$AP328=AM328),--($AQ328:$AY328=AV328),'MPL ID'!$BG$18:$BO$18)+IF(AND($D328&gt;=3,$D328&lt;=4,AL328=AM328,AU328=AV328),1,0)+IF(AND($L328&gt;=3,$L328&lt;=4,AH328=AM328,AQ328=AV328),1,0)+IF(AND($Q328&gt;=3,$Q328&lt;=4,AN328=AM328,AW328=AV328),1,0)+IF(AND($S328&gt;=1,$S328&lt;=2,AP328=AM328,AY328=AV328),1,0)+IF(AND($V328&gt;=3,$V328&lt;=4,AJ328=AM328,AS328=AV328),1,0)+IF(AND($Z328&gt;=1,$Z328&lt;=2,AO328=AM328,AX328=AV328),1,0)+IF(AND($AF328&gt;=1,$AF328&lt;=2,AI328=AM328,AR328=AV328),1,0)</f>
        <v>2</v>
      </c>
      <c r="BF328">
        <f ca="1">SUMPRODUCT(--($AH328:$AP328=AN328),--($AQ328:$AY328=AW328),'MPL ID'!$BG$19:$BO$19)+IF(AND($B328&gt;=1,$B328&lt;=2,AL328=AN328,AU328=AW328),1,0)+IF(AND($H328&gt;=3,$H328&lt;=4,AI328=AN328,AR328=AW328),1,0)+IF(AND($Q328&gt;=1,$Q328&lt;=2,AM328=AN328,AV328=AW328),1,0)+IF(AND($T328&gt;=3,$T328&lt;=4,AK328=AN328,AT328=AW328),1,0)+IF(AND($X328&gt;=3,$X328&lt;=4,AO328=AN328,AX328=AW328),1,0)+IF(AND($AB328&gt;=1,$AB328&lt;=2,AJ328=AN328,AS328=AW328),1,0)+IF(AND($AG328&gt;=1,$AG328&lt;=2,AP328=AN328,AY328=AW328),1,0)</f>
        <v>0</v>
      </c>
      <c r="BG328">
        <f ca="1">SUMPRODUCT(--($AH328:$AP328=AO328),--($AQ328:$AY328=AX328),'MPL ID'!$BG$20:$BO$20)+IF(AND($E328&gt;=1,$E328&lt;=2,AH328=AO328,AQ328=AX328),1,0)+IF(AND($M328&gt;=3,$M328&lt;=4,AI328=AO328,AR328=AX328),1,0)+IF(AND($P328&gt;=1,$P328&lt;=2,AK328=AO328,AT328=AX328),1,0)+IF(AND($U328&gt;=1,$U328&lt;=2,AP328=AO328,AY328=AX328),1,0)+IF(AND($X328&gt;=1,$X328&lt;=2,AN328=AO328,AW328=AX328),1,0)+IF(AND($Z328&gt;=3,$Z328&lt;=4,AM328=AO328,AV328=AX328),1,0)+IF(AND($AD328&gt;=1,$AD328&lt;=2,AL328=AO328,AU328=AX328),1,0)</f>
        <v>0</v>
      </c>
      <c r="BH328">
        <f ca="1">SUMPRODUCT(--($AH328:$AP328=AP328),--($AQ328:$AY328=AY328),'MPL ID'!$BG$21:$BO$21)+IF(AND($F328&gt;=3,$F328&lt;=4,AI328=AP328,AR328=AY328),1,0)+IF(AND($I328&gt;=3,$I328&lt;=4,AK328=AP328,AT328=AY328),1,0)+IF(AND($K328&gt;=3,$K328&lt;=4,AJ328=AP328,AS328=AY328),1,0)+IF(AND($O328&gt;=3,$O328&lt;=4,AH328=AP328,AQ328=AY328),1,0)+IF(AND($S328&gt;=3,$S328&lt;=4,AM328=AP328,AV328=AY328),1,0)+IF(AND($U328&gt;=3,$U328&lt;=4,AO328=AP328,AX328=AY328),1,0)+IF(AND($AG328&gt;=3,$AG328&lt;=4,AN328=AP328,AW328=AY328),1,0)</f>
        <v>0</v>
      </c>
      <c r="BI328">
        <f t="shared" ca="1" si="45"/>
        <v>4</v>
      </c>
      <c r="BJ328">
        <f t="shared" ca="1" si="46"/>
        <v>5</v>
      </c>
      <c r="BK328">
        <f t="shared" ca="1" si="47"/>
        <v>8</v>
      </c>
      <c r="BL328">
        <f t="shared" ca="1" si="48"/>
        <v>3</v>
      </c>
      <c r="BM328">
        <f t="shared" ca="1" si="49"/>
        <v>9</v>
      </c>
      <c r="BN328">
        <f t="shared" ca="1" si="50"/>
        <v>1</v>
      </c>
      <c r="BO328">
        <f t="shared" ca="1" si="51"/>
        <v>6</v>
      </c>
      <c r="BP328">
        <f t="shared" ca="1" si="52"/>
        <v>7</v>
      </c>
      <c r="BQ328">
        <f t="shared" ca="1" si="53"/>
        <v>2</v>
      </c>
    </row>
    <row r="329" spans="1:69" x14ac:dyDescent="0.25">
      <c r="A329">
        <v>328</v>
      </c>
      <c r="B329">
        <f ca="1">IF(AND(ISNUMBER('MPL ID'!$P$25),ISNUMBER('MPL ID'!$Q$25)),0,RANDBETWEEN(1,4))</f>
        <v>0</v>
      </c>
      <c r="C329">
        <f ca="1">IF(AND(ISNUMBER('MPL ID'!$P$26),ISNUMBER('MPL ID'!$Q$26)),0,RANDBETWEEN(1,4))</f>
        <v>0</v>
      </c>
      <c r="D329">
        <f ca="1">IF(AND(ISNUMBER('MPL ID'!$P$28),ISNUMBER('MPL ID'!$Q$28)),0,RANDBETWEEN(1,4))</f>
        <v>0</v>
      </c>
      <c r="E329">
        <f ca="1">IF(AND(ISNUMBER('MPL ID'!$P$29),ISNUMBER('MPL ID'!$Q$29)),0,RANDBETWEEN(1,4))</f>
        <v>0</v>
      </c>
      <c r="F329">
        <f ca="1">IF(AND(ISNUMBER('MPL ID'!$P$30),ISNUMBER('MPL ID'!$Q$30)),0,RANDBETWEEN(1,4))</f>
        <v>0</v>
      </c>
      <c r="G329">
        <f ca="1">IF(AND(ISNUMBER('MPL ID'!$P$31),ISNUMBER('MPL ID'!$Q$31)),0,RANDBETWEEN(1,4))</f>
        <v>0</v>
      </c>
      <c r="H329">
        <f ca="1">IF(AND(ISNUMBER('MPL ID'!$P$32),ISNUMBER('MPL ID'!$Q$32)),0,RANDBETWEEN(1,4))</f>
        <v>0</v>
      </c>
      <c r="I329">
        <f ca="1">IF(AND(ISNUMBER('MPL ID'!$P$33),ISNUMBER('MPL ID'!$Q$33)),0,RANDBETWEEN(1,4))</f>
        <v>0</v>
      </c>
      <c r="J329">
        <f ca="1">IF(AND(ISNUMBER('MPL ID'!$D$36),ISNUMBER('MPL ID'!$E$36)),0,RANDBETWEEN(1,4))</f>
        <v>0</v>
      </c>
      <c r="K329">
        <f ca="1">IF(AND(ISNUMBER('MPL ID'!$D$37),ISNUMBER('MPL ID'!$E$37)),0,RANDBETWEEN(1,4))</f>
        <v>0</v>
      </c>
      <c r="L329">
        <f ca="1">IF(AND(ISNUMBER('MPL ID'!$D$39),ISNUMBER('MPL ID'!$E$39)),0,RANDBETWEEN(1,4))</f>
        <v>0</v>
      </c>
      <c r="M329">
        <f ca="1">IF(AND(ISNUMBER('MPL ID'!$D$40),ISNUMBER('MPL ID'!$E$40)),0,RANDBETWEEN(1,4))</f>
        <v>0</v>
      </c>
      <c r="N329">
        <f ca="1">IF(AND(ISNUMBER('MPL ID'!$D$41),ISNUMBER('MPL ID'!$E$41)),0,RANDBETWEEN(1,4))</f>
        <v>0</v>
      </c>
      <c r="O329">
        <f ca="1">IF(AND(ISNUMBER('MPL ID'!$D$42),ISNUMBER('MPL ID'!$E$42)),0,RANDBETWEEN(1,4))</f>
        <v>0</v>
      </c>
      <c r="P329">
        <f ca="1">IF(AND(ISNUMBER('MPL ID'!$D$43),ISNUMBER('MPL ID'!$E$43)),0,RANDBETWEEN(1,4))</f>
        <v>0</v>
      </c>
      <c r="Q329">
        <f ca="1">IF(AND(ISNUMBER('MPL ID'!$D$44),ISNUMBER('MPL ID'!$E$44)),0,RANDBETWEEN(1,4))</f>
        <v>0</v>
      </c>
      <c r="R329">
        <f ca="1">IF(AND(ISNUMBER('MPL ID'!$J$36),ISNUMBER('MPL ID'!$K$36)),0,RANDBETWEEN(1,4))</f>
        <v>0</v>
      </c>
      <c r="S329">
        <f ca="1">IF(AND(ISNUMBER('MPL ID'!$J$37),ISNUMBER('MPL ID'!$K$37)),0,RANDBETWEEN(1,4))</f>
        <v>0</v>
      </c>
      <c r="T329">
        <f ca="1">IF(AND(ISNUMBER('MPL ID'!$J$39),ISNUMBER('MPL ID'!$K$39)),0,RANDBETWEEN(1,4))</f>
        <v>0</v>
      </c>
      <c r="U329">
        <f ca="1">IF(AND(ISNUMBER('MPL ID'!$J$40),ISNUMBER('MPL ID'!$K$40)),0,RANDBETWEEN(1,4))</f>
        <v>0</v>
      </c>
      <c r="V329">
        <f ca="1">IF(AND(ISNUMBER('MPL ID'!$J$41),ISNUMBER('MPL ID'!$K$41)),0,RANDBETWEEN(1,4))</f>
        <v>0</v>
      </c>
      <c r="W329">
        <f ca="1">IF(AND(ISNUMBER('MPL ID'!$J$42),ISNUMBER('MPL ID'!$K$42)),0,RANDBETWEEN(1,4))</f>
        <v>2</v>
      </c>
      <c r="X329">
        <f ca="1">IF(AND(ISNUMBER('MPL ID'!$J$43),ISNUMBER('MPL ID'!$K$43)),0,RANDBETWEEN(1,4))</f>
        <v>4</v>
      </c>
      <c r="Y329">
        <f ca="1">IF(AND(ISNUMBER('MPL ID'!$J$44),ISNUMBER('MPL ID'!$K$44)),0,RANDBETWEEN(1,4))</f>
        <v>3</v>
      </c>
      <c r="Z329">
        <f ca="1">IF(AND(ISNUMBER('MPL ID'!$P$36),ISNUMBER('MPL ID'!$Q$36)),0,RANDBETWEEN(1,4))</f>
        <v>2</v>
      </c>
      <c r="AA329">
        <f ca="1">IF(AND(ISNUMBER('MPL ID'!$P$37),ISNUMBER('MPL ID'!$Q$37)),0,RANDBETWEEN(1,4))</f>
        <v>2</v>
      </c>
      <c r="AB329">
        <f ca="1">IF(AND(ISNUMBER('MPL ID'!$P$39),ISNUMBER('MPL ID'!$Q$39)),0,RANDBETWEEN(1,4))</f>
        <v>3</v>
      </c>
      <c r="AC329">
        <f ca="1">IF(AND(ISNUMBER('MPL ID'!$P$40),ISNUMBER('MPL ID'!$Q$40)),0,RANDBETWEEN(1,4))</f>
        <v>4</v>
      </c>
      <c r="AD329">
        <f ca="1">IF(AND(ISNUMBER('MPL ID'!$P$41),ISNUMBER('MPL ID'!$Q$41)),0,RANDBETWEEN(1,4))</f>
        <v>4</v>
      </c>
      <c r="AE329">
        <f ca="1">IF(AND(ISNUMBER('MPL ID'!$P$42),ISNUMBER('MPL ID'!$Q$42)),0,RANDBETWEEN(1,4))</f>
        <v>1</v>
      </c>
      <c r="AF329">
        <f ca="1">IF(AND(ISNUMBER('MPL ID'!$P$43),ISNUMBER('MPL ID'!$Q$43)),0,RANDBETWEEN(1,4))</f>
        <v>1</v>
      </c>
      <c r="AG329">
        <f ca="1">IF(AND(ISNUMBER('MPL ID'!$P$44),ISNUMBER('MPL ID'!$Q$44)),0,RANDBETWEEN(1,4))</f>
        <v>3</v>
      </c>
      <c r="AH329">
        <f ca="1">'MPL ID'!$BG$1+SUMPRODUCT(($B$1003:$AG$1003='MPL ID'!$BF$1)*(($B329:$AG329=1)+($B329:$AG329=2)))+SUMPRODUCT(($B$1004:$AG$1004='MPL ID'!$BF$1)*(($B329:$AG329=3)+($B329:$AG329=4)))</f>
        <v>9</v>
      </c>
      <c r="AI329">
        <f ca="1">'MPL ID'!$BG$2+SUMPRODUCT(($B$1003:$AG$1003='MPL ID'!$BF$2)*(($B329:$AG329=1)+($B329:$AG329=2)))+SUMPRODUCT(($B$1004:$AG$1004='MPL ID'!$BF$2)*(($B329:$AG329=3)+($B329:$AG329=4)))</f>
        <v>8</v>
      </c>
      <c r="AJ329">
        <f ca="1">'MPL ID'!$BG$3+SUMPRODUCT(($B$1003:$AG$1003='MPL ID'!$BF$3)*(($B329:$AG329=1)+($B329:$AG329=2)))+SUMPRODUCT(($B$1004:$AG$1004='MPL ID'!$BF$3)*(($B329:$AG329=3)+($B329:$AG329=4)))</f>
        <v>6</v>
      </c>
      <c r="AK329">
        <f ca="1">'MPL ID'!$BG$4+SUMPRODUCT(($B$1003:$AG$1003='MPL ID'!$BF$4)*(($B329:$AG329=1)+($B329:$AG329=2)))+SUMPRODUCT(($B$1004:$AG$1004='MPL ID'!$BF$4)*(($B329:$AG329=3)+($B329:$AG329=4)))</f>
        <v>10</v>
      </c>
      <c r="AL329">
        <f ca="1">'MPL ID'!$BG$5+SUMPRODUCT(($B$1003:$AG$1003='MPL ID'!$BF$5)*(($B329:$AG329=1)+($B329:$AG329=2)))+SUMPRODUCT(($B$1004:$AG$1004='MPL ID'!$BF$5)*(($B329:$AG329=3)+($B329:$AG329=4)))</f>
        <v>5</v>
      </c>
      <c r="AM329">
        <f ca="1">'MPL ID'!$BG$6+SUMPRODUCT(($B$1003:$AG$1003='MPL ID'!$BF$6)*(($B329:$AG329=1)+($B329:$AG329=2)))+SUMPRODUCT(($B$1004:$AG$1004='MPL ID'!$BF$6)*(($B329:$AG329=3)+($B329:$AG329=4)))</f>
        <v>13</v>
      </c>
      <c r="AN329">
        <f ca="1">'MPL ID'!$BG$7+SUMPRODUCT(($B$1003:$AG$1003='MPL ID'!$BF$7)*(($B329:$AG329=1)+($B329:$AG329=2)))+SUMPRODUCT(($B$1004:$AG$1004='MPL ID'!$BF$7)*(($B329:$AG329=3)+($B329:$AG329=4)))</f>
        <v>6</v>
      </c>
      <c r="AO329">
        <f ca="1">'MPL ID'!$BG$8+SUMPRODUCT(($B$1003:$AG$1003='MPL ID'!$BF$8)*(($B329:$AG329=1)+($B329:$AG329=2)))+SUMPRODUCT(($B$1004:$AG$1004='MPL ID'!$BF$8)*(($B329:$AG329=3)+($B329:$AG329=4)))</f>
        <v>3</v>
      </c>
      <c r="AP329">
        <f ca="1">'MPL ID'!$BG$9+SUMPRODUCT(($B$1003:$AG$1003='MPL ID'!$BF$9)*(($B329:$AG329=1)+($B329:$AG329=2)))+SUMPRODUCT(($B$1004:$AG$1004='MPL ID'!$BF$9)*(($B329:$AG329=3)+($B329:$AG329=4)))</f>
        <v>12</v>
      </c>
      <c r="AQ329">
        <f ca="1">'MPL ID'!$BH$1+SUMPRODUCT(($B$1003:$AG$1003='MPL ID'!$BF$1)*(2*($B329:$AG329=1)+($B329:$AG329=2)-2*($B329:$AG329=3)-($B329:$AG329=4)))-SUMPRODUCT(($B$1004:$AG$1004='MPL ID'!$BF$1)*(2*($B329:$AG329=1)+($B329:$AG329=2)-2*($B329:$AG329=3)-($B329:$AG329=4)))</f>
        <v>6</v>
      </c>
      <c r="AR329">
        <f ca="1">'MPL ID'!$BH$2+SUMPRODUCT(($B$1003:$AG$1003='MPL ID'!$BF$2)*(2*($B329:$AG329=1)+($B329:$AG329=2)-2*($B329:$AG329=3)-($B329:$AG329=4)))-SUMPRODUCT(($B$1004:$AG$1004='MPL ID'!$BF$2)*(2*($B329:$AG329=1)+($B329:$AG329=2)-2*($B329:$AG329=3)-($B329:$AG329=4)))</f>
        <v>-3</v>
      </c>
      <c r="AS329">
        <f ca="1">'MPL ID'!$BH$3+SUMPRODUCT(($B$1003:$AG$1003='MPL ID'!$BF$3)*(2*($B329:$AG329=1)+($B329:$AG329=2)-2*($B329:$AG329=3)-($B329:$AG329=4)))-SUMPRODUCT(($B$1004:$AG$1004='MPL ID'!$BF$3)*(2*($B329:$AG329=1)+($B329:$AG329=2)-2*($B329:$AG329=3)-($B329:$AG329=4)))</f>
        <v>-8</v>
      </c>
      <c r="AT329">
        <f ca="1">'MPL ID'!$BH$4+SUMPRODUCT(($B$1003:$AG$1003='MPL ID'!$BF$4)*(2*($B329:$AG329=1)+($B329:$AG329=2)-2*($B329:$AG329=3)-($B329:$AG329=4)))-SUMPRODUCT(($B$1004:$AG$1004='MPL ID'!$BF$4)*(2*($B329:$AG329=1)+($B329:$AG329=2)-2*($B329:$AG329=3)-($B329:$AG329=4)))</f>
        <v>4</v>
      </c>
      <c r="AU329">
        <f ca="1">'MPL ID'!$BH$5+SUMPRODUCT(($B$1003:$AG$1003='MPL ID'!$BF$5)*(2*($B329:$AG329=1)+($B329:$AG329=2)-2*($B329:$AG329=3)-($B329:$AG329=4)))-SUMPRODUCT(($B$1004:$AG$1004='MPL ID'!$BF$5)*(2*($B329:$AG329=1)+($B329:$AG329=2)-2*($B329:$AG329=3)-($B329:$AG329=4)))</f>
        <v>-11</v>
      </c>
      <c r="AV329">
        <f ca="1">'MPL ID'!$BH$6+SUMPRODUCT(($B$1003:$AG$1003='MPL ID'!$BF$6)*(2*($B329:$AG329=1)+($B329:$AG329=2)-2*($B329:$AG329=3)-($B329:$AG329=4)))-SUMPRODUCT(($B$1004:$AG$1004='MPL ID'!$BF$6)*(2*($B329:$AG329=1)+($B329:$AG329=2)-2*($B329:$AG329=3)-($B329:$AG329=4)))</f>
        <v>17</v>
      </c>
      <c r="AW329">
        <f ca="1">'MPL ID'!$BH$7+SUMPRODUCT(($B$1003:$AG$1003='MPL ID'!$BF$7)*(2*($B329:$AG329=1)+($B329:$AG329=2)-2*($B329:$AG329=3)-($B329:$AG329=4)))-SUMPRODUCT(($B$1004:$AG$1004='MPL ID'!$BF$7)*(2*($B329:$AG329=1)+($B329:$AG329=2)-2*($B329:$AG329=3)-($B329:$AG329=4)))</f>
        <v>-5</v>
      </c>
      <c r="AX329">
        <f ca="1">'MPL ID'!$BH$8+SUMPRODUCT(($B$1003:$AG$1003='MPL ID'!$BF$8)*(2*($B329:$AG329=1)+($B329:$AG329=2)-2*($B329:$AG329=3)-($B329:$AG329=4)))-SUMPRODUCT(($B$1004:$AG$1004='MPL ID'!$BF$8)*(2*($B329:$AG329=1)+($B329:$AG329=2)-2*($B329:$AG329=3)-($B329:$AG329=4)))</f>
        <v>-15</v>
      </c>
      <c r="AY329">
        <f ca="1">'MPL ID'!$BH$9+SUMPRODUCT(($B$1003:$AG$1003='MPL ID'!$BF$9)*(2*($B329:$AG329=1)+($B329:$AG329=2)-2*($B329:$AG329=3)-($B329:$AG329=4)))-SUMPRODUCT(($B$1004:$AG$1004='MPL ID'!$BF$9)*(2*($B329:$AG329=1)+($B329:$AG329=2)-2*($B329:$AG329=3)-($B329:$AG329=4)))</f>
        <v>15</v>
      </c>
      <c r="AZ329">
        <f ca="1">SUMPRODUCT(--($AH329:$AP329=AH329),--($AQ329:$AY329=AQ329),'MPL ID'!$BG$13:$BO$13)+IF(AND($E329&gt;=3,$E329&lt;=4,AO329=AH329,AX329=AQ329),1,0)+IF(AND($G329&gt;=1,$G329&lt;=2,AJ329=AH329,AS329=AQ329),1,0)+IF(AND($L329&gt;=1,$L329&lt;=2,AM329=AH329,AV329=AQ329),1,0)+IF(AND($O329&gt;=1,$O329&lt;=2,AP329=AH329,AY329=AQ329),1,0)+IF(AND($R329&gt;=1,$R329&lt;=2,AI329=AH329,AR329=AQ329),1,0)+IF(AND($AA329&gt;=3,$AA329&lt;=4,AL329=AH329,AU329=AQ329),1,0)+IF(AND($AE329&gt;=3,$AE329&lt;=4,AK329=AH329,AT329=AQ329),1,0)</f>
        <v>0</v>
      </c>
      <c r="BA329">
        <f ca="1">SUMPRODUCT(--($AH329:$AP329=AI329),--($AQ329:$AY329=AR329),'MPL ID'!$BG$14:$BO$14)+IF(AND($F329&gt;=1,$F329&lt;=2,AP329=AI329,AY329=AR329),1,0)+IF(AND($H329&gt;=1,$H329&lt;=2,AN329=AI329,AW329=AR329),1,0)+IF(AND($J329&gt;=3,$J329&lt;=4,AL329=AI329,AU329=AR329),1,0)+IF(AND($M329&gt;=1,$M329&lt;=2,AO329=AI329,AX329=AR329),1,0)+IF(AND($R329&gt;=3,$R329&lt;=4,AH329=AI329,AQ329=AR329),1,0)+IF(AND($Y329&gt;=3,$Y329&lt;=4,AJ329=AI329,AS329=AR329),1,0)+IF(AND($AC329&gt;=1,$AC329&lt;=2,AK329=AI329,AT329=AR329),1,0)+IF(AND($AF329&gt;=3,$AF329&lt;=4,AM329=AI329,AV329=AR329),1,0)</f>
        <v>0</v>
      </c>
      <c r="BB329">
        <f ca="1">SUMPRODUCT(--($AH329:$AP329=AJ329),--($AQ329:$AY329=AS329),'MPL ID'!$BG$15:$BO$15)+IF(AND($C329&gt;=1,$C329&lt;=2,AK329=AJ329,AT329=AS329),1,0)+IF(AND($G329&gt;=3,$G329&lt;=4,AH329=AJ329,AQ329=AS329),1,0)+IF(AND($K329&gt;=1,$K329&lt;=2,AP329=AJ329,AY329=AS329),1,0)+IF(AND($N329&gt;=3,$N329&lt;=4,AL329=AJ329,AU329=AS329),1,0)+IF(AND($V329&gt;=1,$V329&lt;=2,AM329=AJ329,AV329=AS329),1,0)+IF(AND($Y329&gt;=1,$Y329&lt;=2,AI329=AJ329,AR329=AS329),1,0)+IF(AND($AB329&gt;=3,$AB329&lt;=4,AN329=AJ329,AW329=AS329),1,0)</f>
        <v>0</v>
      </c>
      <c r="BC329">
        <f ca="1">SUMPRODUCT(--($AH329:$AP329=AK329),--($AQ329:$AY329=AT329),'MPL ID'!$BG$16:$BO$16)+IF(AND($C329&gt;=3,$C329&lt;=4,AJ329=AK329,AS329=AT329),1,0)+IF(AND($I329&gt;=1,$I329&lt;=2,AP329=AK329,AY329=AT329),1,0)+IF(AND($P329&gt;=3,$P329&lt;=4,AO329=AK329,AX329=AT329),1,0)+IF(AND($T329&gt;=1,$T329&lt;=2,AN329=AK329,AW329=AT329),1,0)+IF(AND($W329&gt;=1,$W329&lt;=2,AL329=AK329,AU329=AT329),1,0)+IF(AND($AC329&gt;=3,$AC329&lt;=4,AI329=AK329,AR329=AT329),1,0)+IF(AND($AE329&gt;=1,$AE329&lt;=2,AH329=AK329,AQ329=AT329),1,0)</f>
        <v>0</v>
      </c>
      <c r="BD329">
        <f ca="1">SUMPRODUCT(--($AH329:$AP329=AL329),--($AQ329:$AY329=AU329),'MPL ID'!$BG$17:$BO$17)+IF(AND($B329&gt;=3,$B329&lt;=4,AN329=AL329,AW329=AU329),1,0)+IF(AND($D329&gt;=1,$D329&lt;=2,AM329=AL329,AV329=AU329),1,0)+IF(AND($J329&gt;=1,$J329&lt;=2,AI329=AL329,AR329=AU329),1,0)+IF(AND($N329&gt;=1,$N329&lt;=2,AJ329=AL329,AS329=AU329),1,0)+IF(AND($W329&gt;=3,$W329&lt;=4,AK329=AL329,AT329=AU329),1,0)+IF(AND($AA329&gt;=1,$AA329&lt;=2,AH329=AL329,AQ329=AU329),1,0)+IF(AND($AD329&gt;=3,$AD329&lt;=4,AO329=AL329,AX329=AU329),1,0)</f>
        <v>0</v>
      </c>
      <c r="BE329">
        <f ca="1">SUMPRODUCT(--($AH329:$AP329=AM329),--($AQ329:$AY329=AV329),'MPL ID'!$BG$18:$BO$18)+IF(AND($D329&gt;=3,$D329&lt;=4,AL329=AM329,AU329=AV329),1,0)+IF(AND($L329&gt;=3,$L329&lt;=4,AH329=AM329,AQ329=AV329),1,0)+IF(AND($Q329&gt;=3,$Q329&lt;=4,AN329=AM329,AW329=AV329),1,0)+IF(AND($S329&gt;=1,$S329&lt;=2,AP329=AM329,AY329=AV329),1,0)+IF(AND($V329&gt;=3,$V329&lt;=4,AJ329=AM329,AS329=AV329),1,0)+IF(AND($Z329&gt;=1,$Z329&lt;=2,AO329=AM329,AX329=AV329),1,0)+IF(AND($AF329&gt;=1,$AF329&lt;=2,AI329=AM329,AR329=AV329),1,0)</f>
        <v>0</v>
      </c>
      <c r="BF329">
        <f ca="1">SUMPRODUCT(--($AH329:$AP329=AN329),--($AQ329:$AY329=AW329),'MPL ID'!$BG$19:$BO$19)+IF(AND($B329&gt;=1,$B329&lt;=2,AL329=AN329,AU329=AW329),1,0)+IF(AND($H329&gt;=3,$H329&lt;=4,AI329=AN329,AR329=AW329),1,0)+IF(AND($Q329&gt;=1,$Q329&lt;=2,AM329=AN329,AV329=AW329),1,0)+IF(AND($T329&gt;=3,$T329&lt;=4,AK329=AN329,AT329=AW329),1,0)+IF(AND($X329&gt;=3,$X329&lt;=4,AO329=AN329,AX329=AW329),1,0)+IF(AND($AB329&gt;=1,$AB329&lt;=2,AJ329=AN329,AS329=AW329),1,0)+IF(AND($AG329&gt;=1,$AG329&lt;=2,AP329=AN329,AY329=AW329),1,0)</f>
        <v>0</v>
      </c>
      <c r="BG329">
        <f ca="1">SUMPRODUCT(--($AH329:$AP329=AO329),--($AQ329:$AY329=AX329),'MPL ID'!$BG$20:$BO$20)+IF(AND($E329&gt;=1,$E329&lt;=2,AH329=AO329,AQ329=AX329),1,0)+IF(AND($M329&gt;=3,$M329&lt;=4,AI329=AO329,AR329=AX329),1,0)+IF(AND($P329&gt;=1,$P329&lt;=2,AK329=AO329,AT329=AX329),1,0)+IF(AND($U329&gt;=1,$U329&lt;=2,AP329=AO329,AY329=AX329),1,0)+IF(AND($X329&gt;=1,$X329&lt;=2,AN329=AO329,AW329=AX329),1,0)+IF(AND($Z329&gt;=3,$Z329&lt;=4,AM329=AO329,AV329=AX329),1,0)+IF(AND($AD329&gt;=1,$AD329&lt;=2,AL329=AO329,AU329=AX329),1,0)</f>
        <v>0</v>
      </c>
      <c r="BH329">
        <f ca="1">SUMPRODUCT(--($AH329:$AP329=AP329),--($AQ329:$AY329=AY329),'MPL ID'!$BG$21:$BO$21)+IF(AND($F329&gt;=3,$F329&lt;=4,AI329=AP329,AR329=AY329),1,0)+IF(AND($I329&gt;=3,$I329&lt;=4,AK329=AP329,AT329=AY329),1,0)+IF(AND($K329&gt;=3,$K329&lt;=4,AJ329=AP329,AS329=AY329),1,0)+IF(AND($O329&gt;=3,$O329&lt;=4,AH329=AP329,AQ329=AY329),1,0)+IF(AND($S329&gt;=3,$S329&lt;=4,AM329=AP329,AV329=AY329),1,0)+IF(AND($U329&gt;=3,$U329&lt;=4,AO329=AP329,AX329=AY329),1,0)+IF(AND($AG329&gt;=3,$AG329&lt;=4,AN329=AP329,AW329=AY329),1,0)</f>
        <v>0</v>
      </c>
      <c r="BI329">
        <f t="shared" ca="1" si="45"/>
        <v>4</v>
      </c>
      <c r="BJ329">
        <f t="shared" ca="1" si="46"/>
        <v>5</v>
      </c>
      <c r="BK329">
        <f t="shared" ca="1" si="47"/>
        <v>7</v>
      </c>
      <c r="BL329">
        <f t="shared" ca="1" si="48"/>
        <v>3</v>
      </c>
      <c r="BM329">
        <f t="shared" ca="1" si="49"/>
        <v>8</v>
      </c>
      <c r="BN329">
        <f t="shared" ca="1" si="50"/>
        <v>1</v>
      </c>
      <c r="BO329">
        <f t="shared" ca="1" si="51"/>
        <v>6</v>
      </c>
      <c r="BP329">
        <f t="shared" ca="1" si="52"/>
        <v>9</v>
      </c>
      <c r="BQ329">
        <f t="shared" ca="1" si="53"/>
        <v>2</v>
      </c>
    </row>
    <row r="330" spans="1:69" x14ac:dyDescent="0.25">
      <c r="A330">
        <v>329</v>
      </c>
      <c r="B330">
        <f ca="1">IF(AND(ISNUMBER('MPL ID'!$P$25),ISNUMBER('MPL ID'!$Q$25)),0,RANDBETWEEN(1,4))</f>
        <v>0</v>
      </c>
      <c r="C330">
        <f ca="1">IF(AND(ISNUMBER('MPL ID'!$P$26),ISNUMBER('MPL ID'!$Q$26)),0,RANDBETWEEN(1,4))</f>
        <v>0</v>
      </c>
      <c r="D330">
        <f ca="1">IF(AND(ISNUMBER('MPL ID'!$P$28),ISNUMBER('MPL ID'!$Q$28)),0,RANDBETWEEN(1,4))</f>
        <v>0</v>
      </c>
      <c r="E330">
        <f ca="1">IF(AND(ISNUMBER('MPL ID'!$P$29),ISNUMBER('MPL ID'!$Q$29)),0,RANDBETWEEN(1,4))</f>
        <v>0</v>
      </c>
      <c r="F330">
        <f ca="1">IF(AND(ISNUMBER('MPL ID'!$P$30),ISNUMBER('MPL ID'!$Q$30)),0,RANDBETWEEN(1,4))</f>
        <v>0</v>
      </c>
      <c r="G330">
        <f ca="1">IF(AND(ISNUMBER('MPL ID'!$P$31),ISNUMBER('MPL ID'!$Q$31)),0,RANDBETWEEN(1,4))</f>
        <v>0</v>
      </c>
      <c r="H330">
        <f ca="1">IF(AND(ISNUMBER('MPL ID'!$P$32),ISNUMBER('MPL ID'!$Q$32)),0,RANDBETWEEN(1,4))</f>
        <v>0</v>
      </c>
      <c r="I330">
        <f ca="1">IF(AND(ISNUMBER('MPL ID'!$P$33),ISNUMBER('MPL ID'!$Q$33)),0,RANDBETWEEN(1,4))</f>
        <v>0</v>
      </c>
      <c r="J330">
        <f ca="1">IF(AND(ISNUMBER('MPL ID'!$D$36),ISNUMBER('MPL ID'!$E$36)),0,RANDBETWEEN(1,4))</f>
        <v>0</v>
      </c>
      <c r="K330">
        <f ca="1">IF(AND(ISNUMBER('MPL ID'!$D$37),ISNUMBER('MPL ID'!$E$37)),0,RANDBETWEEN(1,4))</f>
        <v>0</v>
      </c>
      <c r="L330">
        <f ca="1">IF(AND(ISNUMBER('MPL ID'!$D$39),ISNUMBER('MPL ID'!$E$39)),0,RANDBETWEEN(1,4))</f>
        <v>0</v>
      </c>
      <c r="M330">
        <f ca="1">IF(AND(ISNUMBER('MPL ID'!$D$40),ISNUMBER('MPL ID'!$E$40)),0,RANDBETWEEN(1,4))</f>
        <v>0</v>
      </c>
      <c r="N330">
        <f ca="1">IF(AND(ISNUMBER('MPL ID'!$D$41),ISNUMBER('MPL ID'!$E$41)),0,RANDBETWEEN(1,4))</f>
        <v>0</v>
      </c>
      <c r="O330">
        <f ca="1">IF(AND(ISNUMBER('MPL ID'!$D$42),ISNUMBER('MPL ID'!$E$42)),0,RANDBETWEEN(1,4))</f>
        <v>0</v>
      </c>
      <c r="P330">
        <f ca="1">IF(AND(ISNUMBER('MPL ID'!$D$43),ISNUMBER('MPL ID'!$E$43)),0,RANDBETWEEN(1,4))</f>
        <v>0</v>
      </c>
      <c r="Q330">
        <f ca="1">IF(AND(ISNUMBER('MPL ID'!$D$44),ISNUMBER('MPL ID'!$E$44)),0,RANDBETWEEN(1,4))</f>
        <v>0</v>
      </c>
      <c r="R330">
        <f ca="1">IF(AND(ISNUMBER('MPL ID'!$J$36),ISNUMBER('MPL ID'!$K$36)),0,RANDBETWEEN(1,4))</f>
        <v>0</v>
      </c>
      <c r="S330">
        <f ca="1">IF(AND(ISNUMBER('MPL ID'!$J$37),ISNUMBER('MPL ID'!$K$37)),0,RANDBETWEEN(1,4))</f>
        <v>0</v>
      </c>
      <c r="T330">
        <f ca="1">IF(AND(ISNUMBER('MPL ID'!$J$39),ISNUMBER('MPL ID'!$K$39)),0,RANDBETWEEN(1,4))</f>
        <v>0</v>
      </c>
      <c r="U330">
        <f ca="1">IF(AND(ISNUMBER('MPL ID'!$J$40),ISNUMBER('MPL ID'!$K$40)),0,RANDBETWEEN(1,4))</f>
        <v>0</v>
      </c>
      <c r="V330">
        <f ca="1">IF(AND(ISNUMBER('MPL ID'!$J$41),ISNUMBER('MPL ID'!$K$41)),0,RANDBETWEEN(1,4))</f>
        <v>0</v>
      </c>
      <c r="W330">
        <f ca="1">IF(AND(ISNUMBER('MPL ID'!$J$42),ISNUMBER('MPL ID'!$K$42)),0,RANDBETWEEN(1,4))</f>
        <v>4</v>
      </c>
      <c r="X330">
        <f ca="1">IF(AND(ISNUMBER('MPL ID'!$J$43),ISNUMBER('MPL ID'!$K$43)),0,RANDBETWEEN(1,4))</f>
        <v>1</v>
      </c>
      <c r="Y330">
        <f ca="1">IF(AND(ISNUMBER('MPL ID'!$J$44),ISNUMBER('MPL ID'!$K$44)),0,RANDBETWEEN(1,4))</f>
        <v>3</v>
      </c>
      <c r="Z330">
        <f ca="1">IF(AND(ISNUMBER('MPL ID'!$P$36),ISNUMBER('MPL ID'!$Q$36)),0,RANDBETWEEN(1,4))</f>
        <v>4</v>
      </c>
      <c r="AA330">
        <f ca="1">IF(AND(ISNUMBER('MPL ID'!$P$37),ISNUMBER('MPL ID'!$Q$37)),0,RANDBETWEEN(1,4))</f>
        <v>4</v>
      </c>
      <c r="AB330">
        <f ca="1">IF(AND(ISNUMBER('MPL ID'!$P$39),ISNUMBER('MPL ID'!$Q$39)),0,RANDBETWEEN(1,4))</f>
        <v>4</v>
      </c>
      <c r="AC330">
        <f ca="1">IF(AND(ISNUMBER('MPL ID'!$P$40),ISNUMBER('MPL ID'!$Q$40)),0,RANDBETWEEN(1,4))</f>
        <v>3</v>
      </c>
      <c r="AD330">
        <f ca="1">IF(AND(ISNUMBER('MPL ID'!$P$41),ISNUMBER('MPL ID'!$Q$41)),0,RANDBETWEEN(1,4))</f>
        <v>1</v>
      </c>
      <c r="AE330">
        <f ca="1">IF(AND(ISNUMBER('MPL ID'!$P$42),ISNUMBER('MPL ID'!$Q$42)),0,RANDBETWEEN(1,4))</f>
        <v>4</v>
      </c>
      <c r="AF330">
        <f ca="1">IF(AND(ISNUMBER('MPL ID'!$P$43),ISNUMBER('MPL ID'!$Q$43)),0,RANDBETWEEN(1,4))</f>
        <v>3</v>
      </c>
      <c r="AG330">
        <f ca="1">IF(AND(ISNUMBER('MPL ID'!$P$44),ISNUMBER('MPL ID'!$Q$44)),0,RANDBETWEEN(1,4))</f>
        <v>3</v>
      </c>
      <c r="AH330">
        <f ca="1">'MPL ID'!$BG$1+SUMPRODUCT(($B$1003:$AG$1003='MPL ID'!$BF$1)*(($B330:$AG330=1)+($B330:$AG330=2)))+SUMPRODUCT(($B$1004:$AG$1004='MPL ID'!$BF$1)*(($B330:$AG330=3)+($B330:$AG330=4)))</f>
        <v>11</v>
      </c>
      <c r="AI330">
        <f ca="1">'MPL ID'!$BG$2+SUMPRODUCT(($B$1003:$AG$1003='MPL ID'!$BF$2)*(($B330:$AG330=1)+($B330:$AG330=2)))+SUMPRODUCT(($B$1004:$AG$1004='MPL ID'!$BF$2)*(($B330:$AG330=3)+($B330:$AG330=4)))</f>
        <v>9</v>
      </c>
      <c r="AJ330">
        <f ca="1">'MPL ID'!$BG$3+SUMPRODUCT(($B$1003:$AG$1003='MPL ID'!$BF$3)*(($B330:$AG330=1)+($B330:$AG330=2)))+SUMPRODUCT(($B$1004:$AG$1004='MPL ID'!$BF$3)*(($B330:$AG330=3)+($B330:$AG330=4)))</f>
        <v>6</v>
      </c>
      <c r="AK330">
        <f ca="1">'MPL ID'!$BG$4+SUMPRODUCT(($B$1003:$AG$1003='MPL ID'!$BF$4)*(($B330:$AG330=1)+($B330:$AG330=2)))+SUMPRODUCT(($B$1004:$AG$1004='MPL ID'!$BF$4)*(($B330:$AG330=3)+($B330:$AG330=4)))</f>
        <v>8</v>
      </c>
      <c r="AL330">
        <f ca="1">'MPL ID'!$BG$5+SUMPRODUCT(($B$1003:$AG$1003='MPL ID'!$BF$5)*(($B330:$AG330=1)+($B330:$AG330=2)))+SUMPRODUCT(($B$1004:$AG$1004='MPL ID'!$BF$5)*(($B330:$AG330=3)+($B330:$AG330=4)))</f>
        <v>4</v>
      </c>
      <c r="AM330">
        <f ca="1">'MPL ID'!$BG$6+SUMPRODUCT(($B$1003:$AG$1003='MPL ID'!$BF$6)*(($B330:$AG330=1)+($B330:$AG330=2)))+SUMPRODUCT(($B$1004:$AG$1004='MPL ID'!$BF$6)*(($B330:$AG330=3)+($B330:$AG330=4)))</f>
        <v>11</v>
      </c>
      <c r="AN330">
        <f ca="1">'MPL ID'!$BG$7+SUMPRODUCT(($B$1003:$AG$1003='MPL ID'!$BF$7)*(($B330:$AG330=1)+($B330:$AG330=2)))+SUMPRODUCT(($B$1004:$AG$1004='MPL ID'!$BF$7)*(($B330:$AG330=3)+($B330:$AG330=4)))</f>
        <v>5</v>
      </c>
      <c r="AO330">
        <f ca="1">'MPL ID'!$BG$8+SUMPRODUCT(($B$1003:$AG$1003='MPL ID'!$BF$8)*(($B330:$AG330=1)+($B330:$AG330=2)))+SUMPRODUCT(($B$1004:$AG$1004='MPL ID'!$BF$8)*(($B330:$AG330=3)+($B330:$AG330=4)))</f>
        <v>6</v>
      </c>
      <c r="AP330">
        <f ca="1">'MPL ID'!$BG$9+SUMPRODUCT(($B$1003:$AG$1003='MPL ID'!$BF$9)*(($B330:$AG330=1)+($B330:$AG330=2)))+SUMPRODUCT(($B$1004:$AG$1004='MPL ID'!$BF$9)*(($B330:$AG330=3)+($B330:$AG330=4)))</f>
        <v>12</v>
      </c>
      <c r="AQ330">
        <f ca="1">'MPL ID'!$BH$1+SUMPRODUCT(($B$1003:$AG$1003='MPL ID'!$BF$1)*(2*($B330:$AG330=1)+($B330:$AG330=2)-2*($B330:$AG330=3)-($B330:$AG330=4)))-SUMPRODUCT(($B$1004:$AG$1004='MPL ID'!$BF$1)*(2*($B330:$AG330=1)+($B330:$AG330=2)-2*($B330:$AG330=3)-($B330:$AG330=4)))</f>
        <v>11</v>
      </c>
      <c r="AR330">
        <f ca="1">'MPL ID'!$BH$2+SUMPRODUCT(($B$1003:$AG$1003='MPL ID'!$BF$2)*(2*($B330:$AG330=1)+($B330:$AG330=2)-2*($B330:$AG330=3)-($B330:$AG330=4)))-SUMPRODUCT(($B$1004:$AG$1004='MPL ID'!$BF$2)*(2*($B330:$AG330=1)+($B330:$AG330=2)-2*($B330:$AG330=3)-($B330:$AG330=4)))</f>
        <v>0</v>
      </c>
      <c r="AS330">
        <f ca="1">'MPL ID'!$BH$3+SUMPRODUCT(($B$1003:$AG$1003='MPL ID'!$BF$3)*(2*($B330:$AG330=1)+($B330:$AG330=2)-2*($B330:$AG330=3)-($B330:$AG330=4)))-SUMPRODUCT(($B$1004:$AG$1004='MPL ID'!$BF$3)*(2*($B330:$AG330=1)+($B330:$AG330=2)-2*($B330:$AG330=3)-($B330:$AG330=4)))</f>
        <v>-9</v>
      </c>
      <c r="AT330">
        <f ca="1">'MPL ID'!$BH$4+SUMPRODUCT(($B$1003:$AG$1003='MPL ID'!$BF$4)*(2*($B330:$AG330=1)+($B330:$AG330=2)-2*($B330:$AG330=3)-($B330:$AG330=4)))-SUMPRODUCT(($B$1004:$AG$1004='MPL ID'!$BF$4)*(2*($B330:$AG330=1)+($B330:$AG330=2)-2*($B330:$AG330=3)-($B330:$AG330=4)))</f>
        <v>0</v>
      </c>
      <c r="AU330">
        <f ca="1">'MPL ID'!$BH$5+SUMPRODUCT(($B$1003:$AG$1003='MPL ID'!$BF$5)*(2*($B330:$AG330=1)+($B330:$AG330=2)-2*($B330:$AG330=3)-($B330:$AG330=4)))-SUMPRODUCT(($B$1004:$AG$1004='MPL ID'!$BF$5)*(2*($B330:$AG330=1)+($B330:$AG330=2)-2*($B330:$AG330=3)-($B330:$AG330=4)))</f>
        <v>-14</v>
      </c>
      <c r="AV330">
        <f ca="1">'MPL ID'!$BH$6+SUMPRODUCT(($B$1003:$AG$1003='MPL ID'!$BF$6)*(2*($B330:$AG330=1)+($B330:$AG330=2)-2*($B330:$AG330=3)-($B330:$AG330=4)))-SUMPRODUCT(($B$1004:$AG$1004='MPL ID'!$BF$6)*(2*($B330:$AG330=1)+($B330:$AG330=2)-2*($B330:$AG330=3)-($B330:$AG330=4)))</f>
        <v>11</v>
      </c>
      <c r="AW330">
        <f ca="1">'MPL ID'!$BH$7+SUMPRODUCT(($B$1003:$AG$1003='MPL ID'!$BF$7)*(2*($B330:$AG330=1)+($B330:$AG330=2)-2*($B330:$AG330=3)-($B330:$AG330=4)))-SUMPRODUCT(($B$1004:$AG$1004='MPL ID'!$BF$7)*(2*($B330:$AG330=1)+($B330:$AG330=2)-2*($B330:$AG330=3)-($B330:$AG330=4)))</f>
        <v>-7</v>
      </c>
      <c r="AX330">
        <f ca="1">'MPL ID'!$BH$8+SUMPRODUCT(($B$1003:$AG$1003='MPL ID'!$BF$8)*(2*($B330:$AG330=1)+($B330:$AG330=2)-2*($B330:$AG330=3)-($B330:$AG330=4)))-SUMPRODUCT(($B$1004:$AG$1004='MPL ID'!$BF$8)*(2*($B330:$AG330=1)+($B330:$AG330=2)-2*($B330:$AG330=3)-($B330:$AG330=4)))</f>
        <v>-7</v>
      </c>
      <c r="AY330">
        <f ca="1">'MPL ID'!$BH$9+SUMPRODUCT(($B$1003:$AG$1003='MPL ID'!$BF$9)*(2*($B330:$AG330=1)+($B330:$AG330=2)-2*($B330:$AG330=3)-($B330:$AG330=4)))-SUMPRODUCT(($B$1004:$AG$1004='MPL ID'!$BF$9)*(2*($B330:$AG330=1)+($B330:$AG330=2)-2*($B330:$AG330=3)-($B330:$AG330=4)))</f>
        <v>15</v>
      </c>
      <c r="AZ330">
        <f ca="1">SUMPRODUCT(--($AH330:$AP330=AH330),--($AQ330:$AY330=AQ330),'MPL ID'!$BG$13:$BO$13)+IF(AND($E330&gt;=3,$E330&lt;=4,AO330=AH330,AX330=AQ330),1,0)+IF(AND($G330&gt;=1,$G330&lt;=2,AJ330=AH330,AS330=AQ330),1,0)+IF(AND($L330&gt;=1,$L330&lt;=2,AM330=AH330,AV330=AQ330),1,0)+IF(AND($O330&gt;=1,$O330&lt;=2,AP330=AH330,AY330=AQ330),1,0)+IF(AND($R330&gt;=1,$R330&lt;=2,AI330=AH330,AR330=AQ330),1,0)+IF(AND($AA330&gt;=3,$AA330&lt;=4,AL330=AH330,AU330=AQ330),1,0)+IF(AND($AE330&gt;=3,$AE330&lt;=4,AK330=AH330,AT330=AQ330),1,0)</f>
        <v>1</v>
      </c>
      <c r="BA330">
        <f ca="1">SUMPRODUCT(--($AH330:$AP330=AI330),--($AQ330:$AY330=AR330),'MPL ID'!$BG$14:$BO$14)+IF(AND($F330&gt;=1,$F330&lt;=2,AP330=AI330,AY330=AR330),1,0)+IF(AND($H330&gt;=1,$H330&lt;=2,AN330=AI330,AW330=AR330),1,0)+IF(AND($J330&gt;=3,$J330&lt;=4,AL330=AI330,AU330=AR330),1,0)+IF(AND($M330&gt;=1,$M330&lt;=2,AO330=AI330,AX330=AR330),1,0)+IF(AND($R330&gt;=3,$R330&lt;=4,AH330=AI330,AQ330=AR330),1,0)+IF(AND($Y330&gt;=3,$Y330&lt;=4,AJ330=AI330,AS330=AR330),1,0)+IF(AND($AC330&gt;=1,$AC330&lt;=2,AK330=AI330,AT330=AR330),1,0)+IF(AND($AF330&gt;=3,$AF330&lt;=4,AM330=AI330,AV330=AR330),1,0)</f>
        <v>0</v>
      </c>
      <c r="BB330">
        <f ca="1">SUMPRODUCT(--($AH330:$AP330=AJ330),--($AQ330:$AY330=AS330),'MPL ID'!$BG$15:$BO$15)+IF(AND($C330&gt;=1,$C330&lt;=2,AK330=AJ330,AT330=AS330),1,0)+IF(AND($G330&gt;=3,$G330&lt;=4,AH330=AJ330,AQ330=AS330),1,0)+IF(AND($K330&gt;=1,$K330&lt;=2,AP330=AJ330,AY330=AS330),1,0)+IF(AND($N330&gt;=3,$N330&lt;=4,AL330=AJ330,AU330=AS330),1,0)+IF(AND($V330&gt;=1,$V330&lt;=2,AM330=AJ330,AV330=AS330),1,0)+IF(AND($Y330&gt;=1,$Y330&lt;=2,AI330=AJ330,AR330=AS330),1,0)+IF(AND($AB330&gt;=3,$AB330&lt;=4,AN330=AJ330,AW330=AS330),1,0)</f>
        <v>0</v>
      </c>
      <c r="BC330">
        <f ca="1">SUMPRODUCT(--($AH330:$AP330=AK330),--($AQ330:$AY330=AT330),'MPL ID'!$BG$16:$BO$16)+IF(AND($C330&gt;=3,$C330&lt;=4,AJ330=AK330,AS330=AT330),1,0)+IF(AND($I330&gt;=1,$I330&lt;=2,AP330=AK330,AY330=AT330),1,0)+IF(AND($P330&gt;=3,$P330&lt;=4,AO330=AK330,AX330=AT330),1,0)+IF(AND($T330&gt;=1,$T330&lt;=2,AN330=AK330,AW330=AT330),1,0)+IF(AND($W330&gt;=1,$W330&lt;=2,AL330=AK330,AU330=AT330),1,0)+IF(AND($AC330&gt;=3,$AC330&lt;=4,AI330=AK330,AR330=AT330),1,0)+IF(AND($AE330&gt;=1,$AE330&lt;=2,AH330=AK330,AQ330=AT330),1,0)</f>
        <v>0</v>
      </c>
      <c r="BD330">
        <f ca="1">SUMPRODUCT(--($AH330:$AP330=AL330),--($AQ330:$AY330=AU330),'MPL ID'!$BG$17:$BO$17)+IF(AND($B330&gt;=3,$B330&lt;=4,AN330=AL330,AW330=AU330),1,0)+IF(AND($D330&gt;=1,$D330&lt;=2,AM330=AL330,AV330=AU330),1,0)+IF(AND($J330&gt;=1,$J330&lt;=2,AI330=AL330,AR330=AU330),1,0)+IF(AND($N330&gt;=1,$N330&lt;=2,AJ330=AL330,AS330=AU330),1,0)+IF(AND($W330&gt;=3,$W330&lt;=4,AK330=AL330,AT330=AU330),1,0)+IF(AND($AA330&gt;=1,$AA330&lt;=2,AH330=AL330,AQ330=AU330),1,0)+IF(AND($AD330&gt;=3,$AD330&lt;=4,AO330=AL330,AX330=AU330),1,0)</f>
        <v>0</v>
      </c>
      <c r="BE330">
        <f ca="1">SUMPRODUCT(--($AH330:$AP330=AM330),--($AQ330:$AY330=AV330),'MPL ID'!$BG$18:$BO$18)+IF(AND($D330&gt;=3,$D330&lt;=4,AL330=AM330,AU330=AV330),1,0)+IF(AND($L330&gt;=3,$L330&lt;=4,AH330=AM330,AQ330=AV330),1,0)+IF(AND($Q330&gt;=3,$Q330&lt;=4,AN330=AM330,AW330=AV330),1,0)+IF(AND($S330&gt;=1,$S330&lt;=2,AP330=AM330,AY330=AV330),1,0)+IF(AND($V330&gt;=3,$V330&lt;=4,AJ330=AM330,AS330=AV330),1,0)+IF(AND($Z330&gt;=1,$Z330&lt;=2,AO330=AM330,AX330=AV330),1,0)+IF(AND($AF330&gt;=1,$AF330&lt;=2,AI330=AM330,AR330=AV330),1,0)</f>
        <v>1</v>
      </c>
      <c r="BF330">
        <f ca="1">SUMPRODUCT(--($AH330:$AP330=AN330),--($AQ330:$AY330=AW330),'MPL ID'!$BG$19:$BO$19)+IF(AND($B330&gt;=1,$B330&lt;=2,AL330=AN330,AU330=AW330),1,0)+IF(AND($H330&gt;=3,$H330&lt;=4,AI330=AN330,AR330=AW330),1,0)+IF(AND($Q330&gt;=1,$Q330&lt;=2,AM330=AN330,AV330=AW330),1,0)+IF(AND($T330&gt;=3,$T330&lt;=4,AK330=AN330,AT330=AW330),1,0)+IF(AND($X330&gt;=3,$X330&lt;=4,AO330=AN330,AX330=AW330),1,0)+IF(AND($AB330&gt;=1,$AB330&lt;=2,AJ330=AN330,AS330=AW330),1,0)+IF(AND($AG330&gt;=1,$AG330&lt;=2,AP330=AN330,AY330=AW330),1,0)</f>
        <v>0</v>
      </c>
      <c r="BG330">
        <f ca="1">SUMPRODUCT(--($AH330:$AP330=AO330),--($AQ330:$AY330=AX330),'MPL ID'!$BG$20:$BO$20)+IF(AND($E330&gt;=1,$E330&lt;=2,AH330=AO330,AQ330=AX330),1,0)+IF(AND($M330&gt;=3,$M330&lt;=4,AI330=AO330,AR330=AX330),1,0)+IF(AND($P330&gt;=1,$P330&lt;=2,AK330=AO330,AT330=AX330),1,0)+IF(AND($U330&gt;=1,$U330&lt;=2,AP330=AO330,AY330=AX330),1,0)+IF(AND($X330&gt;=1,$X330&lt;=2,AN330=AO330,AW330=AX330),1,0)+IF(AND($Z330&gt;=3,$Z330&lt;=4,AM330=AO330,AV330=AX330),1,0)+IF(AND($AD330&gt;=1,$AD330&lt;=2,AL330=AO330,AU330=AX330),1,0)</f>
        <v>0</v>
      </c>
      <c r="BH330">
        <f ca="1">SUMPRODUCT(--($AH330:$AP330=AP330),--($AQ330:$AY330=AY330),'MPL ID'!$BG$21:$BO$21)+IF(AND($F330&gt;=3,$F330&lt;=4,AI330=AP330,AR330=AY330),1,0)+IF(AND($I330&gt;=3,$I330&lt;=4,AK330=AP330,AT330=AY330),1,0)+IF(AND($K330&gt;=3,$K330&lt;=4,AJ330=AP330,AS330=AY330),1,0)+IF(AND($O330&gt;=3,$O330&lt;=4,AH330=AP330,AQ330=AY330),1,0)+IF(AND($S330&gt;=3,$S330&lt;=4,AM330=AP330,AV330=AY330),1,0)+IF(AND($U330&gt;=3,$U330&lt;=4,AO330=AP330,AX330=AY330),1,0)+IF(AND($AG330&gt;=3,$AG330&lt;=4,AN330=AP330,AW330=AY330),1,0)</f>
        <v>0</v>
      </c>
      <c r="BI330">
        <f t="shared" ca="1" si="45"/>
        <v>2</v>
      </c>
      <c r="BJ330">
        <f t="shared" ca="1" si="46"/>
        <v>4</v>
      </c>
      <c r="BK330">
        <f t="shared" ca="1" si="47"/>
        <v>7</v>
      </c>
      <c r="BL330">
        <f t="shared" ca="1" si="48"/>
        <v>5</v>
      </c>
      <c r="BM330">
        <f t="shared" ca="1" si="49"/>
        <v>9</v>
      </c>
      <c r="BN330">
        <f t="shared" ca="1" si="50"/>
        <v>3</v>
      </c>
      <c r="BO330">
        <f t="shared" ca="1" si="51"/>
        <v>8</v>
      </c>
      <c r="BP330">
        <f t="shared" ca="1" si="52"/>
        <v>6</v>
      </c>
      <c r="BQ330">
        <f t="shared" ca="1" si="53"/>
        <v>1</v>
      </c>
    </row>
    <row r="331" spans="1:69" x14ac:dyDescent="0.25">
      <c r="A331">
        <v>330</v>
      </c>
      <c r="B331">
        <f ca="1">IF(AND(ISNUMBER('MPL ID'!$P$25),ISNUMBER('MPL ID'!$Q$25)),0,RANDBETWEEN(1,4))</f>
        <v>0</v>
      </c>
      <c r="C331">
        <f ca="1">IF(AND(ISNUMBER('MPL ID'!$P$26),ISNUMBER('MPL ID'!$Q$26)),0,RANDBETWEEN(1,4))</f>
        <v>0</v>
      </c>
      <c r="D331">
        <f ca="1">IF(AND(ISNUMBER('MPL ID'!$P$28),ISNUMBER('MPL ID'!$Q$28)),0,RANDBETWEEN(1,4))</f>
        <v>0</v>
      </c>
      <c r="E331">
        <f ca="1">IF(AND(ISNUMBER('MPL ID'!$P$29),ISNUMBER('MPL ID'!$Q$29)),0,RANDBETWEEN(1,4))</f>
        <v>0</v>
      </c>
      <c r="F331">
        <f ca="1">IF(AND(ISNUMBER('MPL ID'!$P$30),ISNUMBER('MPL ID'!$Q$30)),0,RANDBETWEEN(1,4))</f>
        <v>0</v>
      </c>
      <c r="G331">
        <f ca="1">IF(AND(ISNUMBER('MPL ID'!$P$31),ISNUMBER('MPL ID'!$Q$31)),0,RANDBETWEEN(1,4))</f>
        <v>0</v>
      </c>
      <c r="H331">
        <f ca="1">IF(AND(ISNUMBER('MPL ID'!$P$32),ISNUMBER('MPL ID'!$Q$32)),0,RANDBETWEEN(1,4))</f>
        <v>0</v>
      </c>
      <c r="I331">
        <f ca="1">IF(AND(ISNUMBER('MPL ID'!$P$33),ISNUMBER('MPL ID'!$Q$33)),0,RANDBETWEEN(1,4))</f>
        <v>0</v>
      </c>
      <c r="J331">
        <f ca="1">IF(AND(ISNUMBER('MPL ID'!$D$36),ISNUMBER('MPL ID'!$E$36)),0,RANDBETWEEN(1,4))</f>
        <v>0</v>
      </c>
      <c r="K331">
        <f ca="1">IF(AND(ISNUMBER('MPL ID'!$D$37),ISNUMBER('MPL ID'!$E$37)),0,RANDBETWEEN(1,4))</f>
        <v>0</v>
      </c>
      <c r="L331">
        <f ca="1">IF(AND(ISNUMBER('MPL ID'!$D$39),ISNUMBER('MPL ID'!$E$39)),0,RANDBETWEEN(1,4))</f>
        <v>0</v>
      </c>
      <c r="M331">
        <f ca="1">IF(AND(ISNUMBER('MPL ID'!$D$40),ISNUMBER('MPL ID'!$E$40)),0,RANDBETWEEN(1,4))</f>
        <v>0</v>
      </c>
      <c r="N331">
        <f ca="1">IF(AND(ISNUMBER('MPL ID'!$D$41),ISNUMBER('MPL ID'!$E$41)),0,RANDBETWEEN(1,4))</f>
        <v>0</v>
      </c>
      <c r="O331">
        <f ca="1">IF(AND(ISNUMBER('MPL ID'!$D$42),ISNUMBER('MPL ID'!$E$42)),0,RANDBETWEEN(1,4))</f>
        <v>0</v>
      </c>
      <c r="P331">
        <f ca="1">IF(AND(ISNUMBER('MPL ID'!$D$43),ISNUMBER('MPL ID'!$E$43)),0,RANDBETWEEN(1,4))</f>
        <v>0</v>
      </c>
      <c r="Q331">
        <f ca="1">IF(AND(ISNUMBER('MPL ID'!$D$44),ISNUMBER('MPL ID'!$E$44)),0,RANDBETWEEN(1,4))</f>
        <v>0</v>
      </c>
      <c r="R331">
        <f ca="1">IF(AND(ISNUMBER('MPL ID'!$J$36),ISNUMBER('MPL ID'!$K$36)),0,RANDBETWEEN(1,4))</f>
        <v>0</v>
      </c>
      <c r="S331">
        <f ca="1">IF(AND(ISNUMBER('MPL ID'!$J$37),ISNUMBER('MPL ID'!$K$37)),0,RANDBETWEEN(1,4))</f>
        <v>0</v>
      </c>
      <c r="T331">
        <f ca="1">IF(AND(ISNUMBER('MPL ID'!$J$39),ISNUMBER('MPL ID'!$K$39)),0,RANDBETWEEN(1,4))</f>
        <v>0</v>
      </c>
      <c r="U331">
        <f ca="1">IF(AND(ISNUMBER('MPL ID'!$J$40),ISNUMBER('MPL ID'!$K$40)),0,RANDBETWEEN(1,4))</f>
        <v>0</v>
      </c>
      <c r="V331">
        <f ca="1">IF(AND(ISNUMBER('MPL ID'!$J$41),ISNUMBER('MPL ID'!$K$41)),0,RANDBETWEEN(1,4))</f>
        <v>0</v>
      </c>
      <c r="W331">
        <f ca="1">IF(AND(ISNUMBER('MPL ID'!$J$42),ISNUMBER('MPL ID'!$K$42)),0,RANDBETWEEN(1,4))</f>
        <v>1</v>
      </c>
      <c r="X331">
        <f ca="1">IF(AND(ISNUMBER('MPL ID'!$J$43),ISNUMBER('MPL ID'!$K$43)),0,RANDBETWEEN(1,4))</f>
        <v>2</v>
      </c>
      <c r="Y331">
        <f ca="1">IF(AND(ISNUMBER('MPL ID'!$J$44),ISNUMBER('MPL ID'!$K$44)),0,RANDBETWEEN(1,4))</f>
        <v>4</v>
      </c>
      <c r="Z331">
        <f ca="1">IF(AND(ISNUMBER('MPL ID'!$P$36),ISNUMBER('MPL ID'!$Q$36)),0,RANDBETWEEN(1,4))</f>
        <v>1</v>
      </c>
      <c r="AA331">
        <f ca="1">IF(AND(ISNUMBER('MPL ID'!$P$37),ISNUMBER('MPL ID'!$Q$37)),0,RANDBETWEEN(1,4))</f>
        <v>1</v>
      </c>
      <c r="AB331">
        <f ca="1">IF(AND(ISNUMBER('MPL ID'!$P$39),ISNUMBER('MPL ID'!$Q$39)),0,RANDBETWEEN(1,4))</f>
        <v>2</v>
      </c>
      <c r="AC331">
        <f ca="1">IF(AND(ISNUMBER('MPL ID'!$P$40),ISNUMBER('MPL ID'!$Q$40)),0,RANDBETWEEN(1,4))</f>
        <v>4</v>
      </c>
      <c r="AD331">
        <f ca="1">IF(AND(ISNUMBER('MPL ID'!$P$41),ISNUMBER('MPL ID'!$Q$41)),0,RANDBETWEEN(1,4))</f>
        <v>1</v>
      </c>
      <c r="AE331">
        <f ca="1">IF(AND(ISNUMBER('MPL ID'!$P$42),ISNUMBER('MPL ID'!$Q$42)),0,RANDBETWEEN(1,4))</f>
        <v>3</v>
      </c>
      <c r="AF331">
        <f ca="1">IF(AND(ISNUMBER('MPL ID'!$P$43),ISNUMBER('MPL ID'!$Q$43)),0,RANDBETWEEN(1,4))</f>
        <v>3</v>
      </c>
      <c r="AG331">
        <f ca="1">IF(AND(ISNUMBER('MPL ID'!$P$44),ISNUMBER('MPL ID'!$Q$44)),0,RANDBETWEEN(1,4))</f>
        <v>2</v>
      </c>
      <c r="AH331">
        <f ca="1">'MPL ID'!$BG$1+SUMPRODUCT(($B$1003:$AG$1003='MPL ID'!$BF$1)*(($B331:$AG331=1)+($B331:$AG331=2)))+SUMPRODUCT(($B$1004:$AG$1004='MPL ID'!$BF$1)*(($B331:$AG331=3)+($B331:$AG331=4)))</f>
        <v>10</v>
      </c>
      <c r="AI331">
        <f ca="1">'MPL ID'!$BG$2+SUMPRODUCT(($B$1003:$AG$1003='MPL ID'!$BF$2)*(($B331:$AG331=1)+($B331:$AG331=2)))+SUMPRODUCT(($B$1004:$AG$1004='MPL ID'!$BF$2)*(($B331:$AG331=3)+($B331:$AG331=4)))</f>
        <v>9</v>
      </c>
      <c r="AJ331">
        <f ca="1">'MPL ID'!$BG$3+SUMPRODUCT(($B$1003:$AG$1003='MPL ID'!$BF$3)*(($B331:$AG331=1)+($B331:$AG331=2)))+SUMPRODUCT(($B$1004:$AG$1004='MPL ID'!$BF$3)*(($B331:$AG331=3)+($B331:$AG331=4)))</f>
        <v>5</v>
      </c>
      <c r="AK331">
        <f ca="1">'MPL ID'!$BG$4+SUMPRODUCT(($B$1003:$AG$1003='MPL ID'!$BF$4)*(($B331:$AG331=1)+($B331:$AG331=2)))+SUMPRODUCT(($B$1004:$AG$1004='MPL ID'!$BF$4)*(($B331:$AG331=3)+($B331:$AG331=4)))</f>
        <v>9</v>
      </c>
      <c r="AL331">
        <f ca="1">'MPL ID'!$BG$5+SUMPRODUCT(($B$1003:$AG$1003='MPL ID'!$BF$5)*(($B331:$AG331=1)+($B331:$AG331=2)))+SUMPRODUCT(($B$1004:$AG$1004='MPL ID'!$BF$5)*(($B331:$AG331=3)+($B331:$AG331=4)))</f>
        <v>4</v>
      </c>
      <c r="AM331">
        <f ca="1">'MPL ID'!$BG$6+SUMPRODUCT(($B$1003:$AG$1003='MPL ID'!$BF$6)*(($B331:$AG331=1)+($B331:$AG331=2)))+SUMPRODUCT(($B$1004:$AG$1004='MPL ID'!$BF$6)*(($B331:$AG331=3)+($B331:$AG331=4)))</f>
        <v>12</v>
      </c>
      <c r="AN331">
        <f ca="1">'MPL ID'!$BG$7+SUMPRODUCT(($B$1003:$AG$1003='MPL ID'!$BF$7)*(($B331:$AG331=1)+($B331:$AG331=2)))+SUMPRODUCT(($B$1004:$AG$1004='MPL ID'!$BF$7)*(($B331:$AG331=3)+($B331:$AG331=4)))</f>
        <v>7</v>
      </c>
      <c r="AO331">
        <f ca="1">'MPL ID'!$BG$8+SUMPRODUCT(($B$1003:$AG$1003='MPL ID'!$BF$8)*(($B331:$AG331=1)+($B331:$AG331=2)))+SUMPRODUCT(($B$1004:$AG$1004='MPL ID'!$BF$8)*(($B331:$AG331=3)+($B331:$AG331=4)))</f>
        <v>5</v>
      </c>
      <c r="AP331">
        <f ca="1">'MPL ID'!$BG$9+SUMPRODUCT(($B$1003:$AG$1003='MPL ID'!$BF$9)*(($B331:$AG331=1)+($B331:$AG331=2)))+SUMPRODUCT(($B$1004:$AG$1004='MPL ID'!$BF$9)*(($B331:$AG331=3)+($B331:$AG331=4)))</f>
        <v>11</v>
      </c>
      <c r="AQ331">
        <f ca="1">'MPL ID'!$BH$1+SUMPRODUCT(($B$1003:$AG$1003='MPL ID'!$BF$1)*(2*($B331:$AG331=1)+($B331:$AG331=2)-2*($B331:$AG331=3)-($B331:$AG331=4)))-SUMPRODUCT(($B$1004:$AG$1004='MPL ID'!$BF$1)*(2*($B331:$AG331=1)+($B331:$AG331=2)-2*($B331:$AG331=3)-($B331:$AG331=4)))</f>
        <v>9</v>
      </c>
      <c r="AR331">
        <f ca="1">'MPL ID'!$BH$2+SUMPRODUCT(($B$1003:$AG$1003='MPL ID'!$BF$2)*(2*($B331:$AG331=1)+($B331:$AG331=2)-2*($B331:$AG331=3)-($B331:$AG331=4)))-SUMPRODUCT(($B$1004:$AG$1004='MPL ID'!$BF$2)*(2*($B331:$AG331=1)+($B331:$AG331=2)-2*($B331:$AG331=3)-($B331:$AG331=4)))</f>
        <v>0</v>
      </c>
      <c r="AS331">
        <f ca="1">'MPL ID'!$BH$3+SUMPRODUCT(($B$1003:$AG$1003='MPL ID'!$BF$3)*(2*($B331:$AG331=1)+($B331:$AG331=2)-2*($B331:$AG331=3)-($B331:$AG331=4)))-SUMPRODUCT(($B$1004:$AG$1004='MPL ID'!$BF$3)*(2*($B331:$AG331=1)+($B331:$AG331=2)-2*($B331:$AG331=3)-($B331:$AG331=4)))</f>
        <v>-10</v>
      </c>
      <c r="AT331">
        <f ca="1">'MPL ID'!$BH$4+SUMPRODUCT(($B$1003:$AG$1003='MPL ID'!$BF$4)*(2*($B331:$AG331=1)+($B331:$AG331=2)-2*($B331:$AG331=3)-($B331:$AG331=4)))-SUMPRODUCT(($B$1004:$AG$1004='MPL ID'!$BF$4)*(2*($B331:$AG331=1)+($B331:$AG331=2)-2*($B331:$AG331=3)-($B331:$AG331=4)))</f>
        <v>1</v>
      </c>
      <c r="AU331">
        <f ca="1">'MPL ID'!$BH$5+SUMPRODUCT(($B$1003:$AG$1003='MPL ID'!$BF$5)*(2*($B331:$AG331=1)+($B331:$AG331=2)-2*($B331:$AG331=3)-($B331:$AG331=4)))-SUMPRODUCT(($B$1004:$AG$1004='MPL ID'!$BF$5)*(2*($B331:$AG331=1)+($B331:$AG331=2)-2*($B331:$AG331=3)-($B331:$AG331=4)))</f>
        <v>-14</v>
      </c>
      <c r="AV331">
        <f ca="1">'MPL ID'!$BH$6+SUMPRODUCT(($B$1003:$AG$1003='MPL ID'!$BF$6)*(2*($B331:$AG331=1)+($B331:$AG331=2)-2*($B331:$AG331=3)-($B331:$AG331=4)))-SUMPRODUCT(($B$1004:$AG$1004='MPL ID'!$BF$6)*(2*($B331:$AG331=1)+($B331:$AG331=2)-2*($B331:$AG331=3)-($B331:$AG331=4)))</f>
        <v>14</v>
      </c>
      <c r="AW331">
        <f ca="1">'MPL ID'!$BH$7+SUMPRODUCT(($B$1003:$AG$1003='MPL ID'!$BF$7)*(2*($B331:$AG331=1)+($B331:$AG331=2)-2*($B331:$AG331=3)-($B331:$AG331=4)))-SUMPRODUCT(($B$1004:$AG$1004='MPL ID'!$BF$7)*(2*($B331:$AG331=1)+($B331:$AG331=2)-2*($B331:$AG331=3)-($B331:$AG331=4)))</f>
        <v>-1</v>
      </c>
      <c r="AX331">
        <f ca="1">'MPL ID'!$BH$8+SUMPRODUCT(($B$1003:$AG$1003='MPL ID'!$BF$8)*(2*($B331:$AG331=1)+($B331:$AG331=2)-2*($B331:$AG331=3)-($B331:$AG331=4)))-SUMPRODUCT(($B$1004:$AG$1004='MPL ID'!$BF$8)*(2*($B331:$AG331=1)+($B331:$AG331=2)-2*($B331:$AG331=3)-($B331:$AG331=4)))</f>
        <v>-11</v>
      </c>
      <c r="AY331">
        <f ca="1">'MPL ID'!$BH$9+SUMPRODUCT(($B$1003:$AG$1003='MPL ID'!$BF$9)*(2*($B331:$AG331=1)+($B331:$AG331=2)-2*($B331:$AG331=3)-($B331:$AG331=4)))-SUMPRODUCT(($B$1004:$AG$1004='MPL ID'!$BF$9)*(2*($B331:$AG331=1)+($B331:$AG331=2)-2*($B331:$AG331=3)-($B331:$AG331=4)))</f>
        <v>12</v>
      </c>
      <c r="AZ331">
        <f ca="1">SUMPRODUCT(--($AH331:$AP331=AH331),--($AQ331:$AY331=AQ331),'MPL ID'!$BG$13:$BO$13)+IF(AND($E331&gt;=3,$E331&lt;=4,AO331=AH331,AX331=AQ331),1,0)+IF(AND($G331&gt;=1,$G331&lt;=2,AJ331=AH331,AS331=AQ331),1,0)+IF(AND($L331&gt;=1,$L331&lt;=2,AM331=AH331,AV331=AQ331),1,0)+IF(AND($O331&gt;=1,$O331&lt;=2,AP331=AH331,AY331=AQ331),1,0)+IF(AND($R331&gt;=1,$R331&lt;=2,AI331=AH331,AR331=AQ331),1,0)+IF(AND($AA331&gt;=3,$AA331&lt;=4,AL331=AH331,AU331=AQ331),1,0)+IF(AND($AE331&gt;=3,$AE331&lt;=4,AK331=AH331,AT331=AQ331),1,0)</f>
        <v>0</v>
      </c>
      <c r="BA331">
        <f ca="1">SUMPRODUCT(--($AH331:$AP331=AI331),--($AQ331:$AY331=AR331),'MPL ID'!$BG$14:$BO$14)+IF(AND($F331&gt;=1,$F331&lt;=2,AP331=AI331,AY331=AR331),1,0)+IF(AND($H331&gt;=1,$H331&lt;=2,AN331=AI331,AW331=AR331),1,0)+IF(AND($J331&gt;=3,$J331&lt;=4,AL331=AI331,AU331=AR331),1,0)+IF(AND($M331&gt;=1,$M331&lt;=2,AO331=AI331,AX331=AR331),1,0)+IF(AND($R331&gt;=3,$R331&lt;=4,AH331=AI331,AQ331=AR331),1,0)+IF(AND($Y331&gt;=3,$Y331&lt;=4,AJ331=AI331,AS331=AR331),1,0)+IF(AND($AC331&gt;=1,$AC331&lt;=2,AK331=AI331,AT331=AR331),1,0)+IF(AND($AF331&gt;=3,$AF331&lt;=4,AM331=AI331,AV331=AR331),1,0)</f>
        <v>0</v>
      </c>
      <c r="BB331">
        <f ca="1">SUMPRODUCT(--($AH331:$AP331=AJ331),--($AQ331:$AY331=AS331),'MPL ID'!$BG$15:$BO$15)+IF(AND($C331&gt;=1,$C331&lt;=2,AK331=AJ331,AT331=AS331),1,0)+IF(AND($G331&gt;=3,$G331&lt;=4,AH331=AJ331,AQ331=AS331),1,0)+IF(AND($K331&gt;=1,$K331&lt;=2,AP331=AJ331,AY331=AS331),1,0)+IF(AND($N331&gt;=3,$N331&lt;=4,AL331=AJ331,AU331=AS331),1,0)+IF(AND($V331&gt;=1,$V331&lt;=2,AM331=AJ331,AV331=AS331),1,0)+IF(AND($Y331&gt;=1,$Y331&lt;=2,AI331=AJ331,AR331=AS331),1,0)+IF(AND($AB331&gt;=3,$AB331&lt;=4,AN331=AJ331,AW331=AS331),1,0)</f>
        <v>0</v>
      </c>
      <c r="BC331">
        <f ca="1">SUMPRODUCT(--($AH331:$AP331=AK331),--($AQ331:$AY331=AT331),'MPL ID'!$BG$16:$BO$16)+IF(AND($C331&gt;=3,$C331&lt;=4,AJ331=AK331,AS331=AT331),1,0)+IF(AND($I331&gt;=1,$I331&lt;=2,AP331=AK331,AY331=AT331),1,0)+IF(AND($P331&gt;=3,$P331&lt;=4,AO331=AK331,AX331=AT331),1,0)+IF(AND($T331&gt;=1,$T331&lt;=2,AN331=AK331,AW331=AT331),1,0)+IF(AND($W331&gt;=1,$W331&lt;=2,AL331=AK331,AU331=AT331),1,0)+IF(AND($AC331&gt;=3,$AC331&lt;=4,AI331=AK331,AR331=AT331),1,0)+IF(AND($AE331&gt;=1,$AE331&lt;=2,AH331=AK331,AQ331=AT331),1,0)</f>
        <v>0</v>
      </c>
      <c r="BD331">
        <f ca="1">SUMPRODUCT(--($AH331:$AP331=AL331),--($AQ331:$AY331=AU331),'MPL ID'!$BG$17:$BO$17)+IF(AND($B331&gt;=3,$B331&lt;=4,AN331=AL331,AW331=AU331),1,0)+IF(AND($D331&gt;=1,$D331&lt;=2,AM331=AL331,AV331=AU331),1,0)+IF(AND($J331&gt;=1,$J331&lt;=2,AI331=AL331,AR331=AU331),1,0)+IF(AND($N331&gt;=1,$N331&lt;=2,AJ331=AL331,AS331=AU331),1,0)+IF(AND($W331&gt;=3,$W331&lt;=4,AK331=AL331,AT331=AU331),1,0)+IF(AND($AA331&gt;=1,$AA331&lt;=2,AH331=AL331,AQ331=AU331),1,0)+IF(AND($AD331&gt;=3,$AD331&lt;=4,AO331=AL331,AX331=AU331),1,0)</f>
        <v>0</v>
      </c>
      <c r="BE331">
        <f ca="1">SUMPRODUCT(--($AH331:$AP331=AM331),--($AQ331:$AY331=AV331),'MPL ID'!$BG$18:$BO$18)+IF(AND($D331&gt;=3,$D331&lt;=4,AL331=AM331,AU331=AV331),1,0)+IF(AND($L331&gt;=3,$L331&lt;=4,AH331=AM331,AQ331=AV331),1,0)+IF(AND($Q331&gt;=3,$Q331&lt;=4,AN331=AM331,AW331=AV331),1,0)+IF(AND($S331&gt;=1,$S331&lt;=2,AP331=AM331,AY331=AV331),1,0)+IF(AND($V331&gt;=3,$V331&lt;=4,AJ331=AM331,AS331=AV331),1,0)+IF(AND($Z331&gt;=1,$Z331&lt;=2,AO331=AM331,AX331=AV331),1,0)+IF(AND($AF331&gt;=1,$AF331&lt;=2,AI331=AM331,AR331=AV331),1,0)</f>
        <v>0</v>
      </c>
      <c r="BF331">
        <f ca="1">SUMPRODUCT(--($AH331:$AP331=AN331),--($AQ331:$AY331=AW331),'MPL ID'!$BG$19:$BO$19)+IF(AND($B331&gt;=1,$B331&lt;=2,AL331=AN331,AU331=AW331),1,0)+IF(AND($H331&gt;=3,$H331&lt;=4,AI331=AN331,AR331=AW331),1,0)+IF(AND($Q331&gt;=1,$Q331&lt;=2,AM331=AN331,AV331=AW331),1,0)+IF(AND($T331&gt;=3,$T331&lt;=4,AK331=AN331,AT331=AW331),1,0)+IF(AND($X331&gt;=3,$X331&lt;=4,AO331=AN331,AX331=AW331),1,0)+IF(AND($AB331&gt;=1,$AB331&lt;=2,AJ331=AN331,AS331=AW331),1,0)+IF(AND($AG331&gt;=1,$AG331&lt;=2,AP331=AN331,AY331=AW331),1,0)</f>
        <v>0</v>
      </c>
      <c r="BG331">
        <f ca="1">SUMPRODUCT(--($AH331:$AP331=AO331),--($AQ331:$AY331=AX331),'MPL ID'!$BG$20:$BO$20)+IF(AND($E331&gt;=1,$E331&lt;=2,AH331=AO331,AQ331=AX331),1,0)+IF(AND($M331&gt;=3,$M331&lt;=4,AI331=AO331,AR331=AX331),1,0)+IF(AND($P331&gt;=1,$P331&lt;=2,AK331=AO331,AT331=AX331),1,0)+IF(AND($U331&gt;=1,$U331&lt;=2,AP331=AO331,AY331=AX331),1,0)+IF(AND($X331&gt;=1,$X331&lt;=2,AN331=AO331,AW331=AX331),1,0)+IF(AND($Z331&gt;=3,$Z331&lt;=4,AM331=AO331,AV331=AX331),1,0)+IF(AND($AD331&gt;=1,$AD331&lt;=2,AL331=AO331,AU331=AX331),1,0)</f>
        <v>0</v>
      </c>
      <c r="BH331">
        <f ca="1">SUMPRODUCT(--($AH331:$AP331=AP331),--($AQ331:$AY331=AY331),'MPL ID'!$BG$21:$BO$21)+IF(AND($F331&gt;=3,$F331&lt;=4,AI331=AP331,AR331=AY331),1,0)+IF(AND($I331&gt;=3,$I331&lt;=4,AK331=AP331,AT331=AY331),1,0)+IF(AND($K331&gt;=3,$K331&lt;=4,AJ331=AP331,AS331=AY331),1,0)+IF(AND($O331&gt;=3,$O331&lt;=4,AH331=AP331,AQ331=AY331),1,0)+IF(AND($S331&gt;=3,$S331&lt;=4,AM331=AP331,AV331=AY331),1,0)+IF(AND($U331&gt;=3,$U331&lt;=4,AO331=AP331,AX331=AY331),1,0)+IF(AND($AG331&gt;=3,$AG331&lt;=4,AN331=AP331,AW331=AY331),1,0)</f>
        <v>0</v>
      </c>
      <c r="BI331">
        <f t="shared" ca="1" si="45"/>
        <v>3</v>
      </c>
      <c r="BJ331">
        <f t="shared" ca="1" si="46"/>
        <v>5</v>
      </c>
      <c r="BK331">
        <f t="shared" ca="1" si="47"/>
        <v>7</v>
      </c>
      <c r="BL331">
        <f t="shared" ca="1" si="48"/>
        <v>4</v>
      </c>
      <c r="BM331">
        <f t="shared" ca="1" si="49"/>
        <v>9</v>
      </c>
      <c r="BN331">
        <f t="shared" ca="1" si="50"/>
        <v>1</v>
      </c>
      <c r="BO331">
        <f t="shared" ca="1" si="51"/>
        <v>6</v>
      </c>
      <c r="BP331">
        <f t="shared" ca="1" si="52"/>
        <v>8</v>
      </c>
      <c r="BQ331">
        <f t="shared" ca="1" si="53"/>
        <v>2</v>
      </c>
    </row>
    <row r="332" spans="1:69" x14ac:dyDescent="0.25">
      <c r="A332">
        <v>331</v>
      </c>
      <c r="B332">
        <f ca="1">IF(AND(ISNUMBER('MPL ID'!$P$25),ISNUMBER('MPL ID'!$Q$25)),0,RANDBETWEEN(1,4))</f>
        <v>0</v>
      </c>
      <c r="C332">
        <f ca="1">IF(AND(ISNUMBER('MPL ID'!$P$26),ISNUMBER('MPL ID'!$Q$26)),0,RANDBETWEEN(1,4))</f>
        <v>0</v>
      </c>
      <c r="D332">
        <f ca="1">IF(AND(ISNUMBER('MPL ID'!$P$28),ISNUMBER('MPL ID'!$Q$28)),0,RANDBETWEEN(1,4))</f>
        <v>0</v>
      </c>
      <c r="E332">
        <f ca="1">IF(AND(ISNUMBER('MPL ID'!$P$29),ISNUMBER('MPL ID'!$Q$29)),0,RANDBETWEEN(1,4))</f>
        <v>0</v>
      </c>
      <c r="F332">
        <f ca="1">IF(AND(ISNUMBER('MPL ID'!$P$30),ISNUMBER('MPL ID'!$Q$30)),0,RANDBETWEEN(1,4))</f>
        <v>0</v>
      </c>
      <c r="G332">
        <f ca="1">IF(AND(ISNUMBER('MPL ID'!$P$31),ISNUMBER('MPL ID'!$Q$31)),0,RANDBETWEEN(1,4))</f>
        <v>0</v>
      </c>
      <c r="H332">
        <f ca="1">IF(AND(ISNUMBER('MPL ID'!$P$32),ISNUMBER('MPL ID'!$Q$32)),0,RANDBETWEEN(1,4))</f>
        <v>0</v>
      </c>
      <c r="I332">
        <f ca="1">IF(AND(ISNUMBER('MPL ID'!$P$33),ISNUMBER('MPL ID'!$Q$33)),0,RANDBETWEEN(1,4))</f>
        <v>0</v>
      </c>
      <c r="J332">
        <f ca="1">IF(AND(ISNUMBER('MPL ID'!$D$36),ISNUMBER('MPL ID'!$E$36)),0,RANDBETWEEN(1,4))</f>
        <v>0</v>
      </c>
      <c r="K332">
        <f ca="1">IF(AND(ISNUMBER('MPL ID'!$D$37),ISNUMBER('MPL ID'!$E$37)),0,RANDBETWEEN(1,4))</f>
        <v>0</v>
      </c>
      <c r="L332">
        <f ca="1">IF(AND(ISNUMBER('MPL ID'!$D$39),ISNUMBER('MPL ID'!$E$39)),0,RANDBETWEEN(1,4))</f>
        <v>0</v>
      </c>
      <c r="M332">
        <f ca="1">IF(AND(ISNUMBER('MPL ID'!$D$40),ISNUMBER('MPL ID'!$E$40)),0,RANDBETWEEN(1,4))</f>
        <v>0</v>
      </c>
      <c r="N332">
        <f ca="1">IF(AND(ISNUMBER('MPL ID'!$D$41),ISNUMBER('MPL ID'!$E$41)),0,RANDBETWEEN(1,4))</f>
        <v>0</v>
      </c>
      <c r="O332">
        <f ca="1">IF(AND(ISNUMBER('MPL ID'!$D$42),ISNUMBER('MPL ID'!$E$42)),0,RANDBETWEEN(1,4))</f>
        <v>0</v>
      </c>
      <c r="P332">
        <f ca="1">IF(AND(ISNUMBER('MPL ID'!$D$43),ISNUMBER('MPL ID'!$E$43)),0,RANDBETWEEN(1,4))</f>
        <v>0</v>
      </c>
      <c r="Q332">
        <f ca="1">IF(AND(ISNUMBER('MPL ID'!$D$44),ISNUMBER('MPL ID'!$E$44)),0,RANDBETWEEN(1,4))</f>
        <v>0</v>
      </c>
      <c r="R332">
        <f ca="1">IF(AND(ISNUMBER('MPL ID'!$J$36),ISNUMBER('MPL ID'!$K$36)),0,RANDBETWEEN(1,4))</f>
        <v>0</v>
      </c>
      <c r="S332">
        <f ca="1">IF(AND(ISNUMBER('MPL ID'!$J$37),ISNUMBER('MPL ID'!$K$37)),0,RANDBETWEEN(1,4))</f>
        <v>0</v>
      </c>
      <c r="T332">
        <f ca="1">IF(AND(ISNUMBER('MPL ID'!$J$39),ISNUMBER('MPL ID'!$K$39)),0,RANDBETWEEN(1,4))</f>
        <v>0</v>
      </c>
      <c r="U332">
        <f ca="1">IF(AND(ISNUMBER('MPL ID'!$J$40),ISNUMBER('MPL ID'!$K$40)),0,RANDBETWEEN(1,4))</f>
        <v>0</v>
      </c>
      <c r="V332">
        <f ca="1">IF(AND(ISNUMBER('MPL ID'!$J$41),ISNUMBER('MPL ID'!$K$41)),0,RANDBETWEEN(1,4))</f>
        <v>0</v>
      </c>
      <c r="W332">
        <f ca="1">IF(AND(ISNUMBER('MPL ID'!$J$42),ISNUMBER('MPL ID'!$K$42)),0,RANDBETWEEN(1,4))</f>
        <v>3</v>
      </c>
      <c r="X332">
        <f ca="1">IF(AND(ISNUMBER('MPL ID'!$J$43),ISNUMBER('MPL ID'!$K$43)),0,RANDBETWEEN(1,4))</f>
        <v>1</v>
      </c>
      <c r="Y332">
        <f ca="1">IF(AND(ISNUMBER('MPL ID'!$J$44),ISNUMBER('MPL ID'!$K$44)),0,RANDBETWEEN(1,4))</f>
        <v>1</v>
      </c>
      <c r="Z332">
        <f ca="1">IF(AND(ISNUMBER('MPL ID'!$P$36),ISNUMBER('MPL ID'!$Q$36)),0,RANDBETWEEN(1,4))</f>
        <v>2</v>
      </c>
      <c r="AA332">
        <f ca="1">IF(AND(ISNUMBER('MPL ID'!$P$37),ISNUMBER('MPL ID'!$Q$37)),0,RANDBETWEEN(1,4))</f>
        <v>2</v>
      </c>
      <c r="AB332">
        <f ca="1">IF(AND(ISNUMBER('MPL ID'!$P$39),ISNUMBER('MPL ID'!$Q$39)),0,RANDBETWEEN(1,4))</f>
        <v>4</v>
      </c>
      <c r="AC332">
        <f ca="1">IF(AND(ISNUMBER('MPL ID'!$P$40),ISNUMBER('MPL ID'!$Q$40)),0,RANDBETWEEN(1,4))</f>
        <v>1</v>
      </c>
      <c r="AD332">
        <f ca="1">IF(AND(ISNUMBER('MPL ID'!$P$41),ISNUMBER('MPL ID'!$Q$41)),0,RANDBETWEEN(1,4))</f>
        <v>1</v>
      </c>
      <c r="AE332">
        <f ca="1">IF(AND(ISNUMBER('MPL ID'!$P$42),ISNUMBER('MPL ID'!$Q$42)),0,RANDBETWEEN(1,4))</f>
        <v>2</v>
      </c>
      <c r="AF332">
        <f ca="1">IF(AND(ISNUMBER('MPL ID'!$P$43),ISNUMBER('MPL ID'!$Q$43)),0,RANDBETWEEN(1,4))</f>
        <v>3</v>
      </c>
      <c r="AG332">
        <f ca="1">IF(AND(ISNUMBER('MPL ID'!$P$44),ISNUMBER('MPL ID'!$Q$44)),0,RANDBETWEEN(1,4))</f>
        <v>1</v>
      </c>
      <c r="AH332">
        <f ca="1">'MPL ID'!$BG$1+SUMPRODUCT(($B$1003:$AG$1003='MPL ID'!$BF$1)*(($B332:$AG332=1)+($B332:$AG332=2)))+SUMPRODUCT(($B$1004:$AG$1004='MPL ID'!$BF$1)*(($B332:$AG332=3)+($B332:$AG332=4)))</f>
        <v>9</v>
      </c>
      <c r="AI332">
        <f ca="1">'MPL ID'!$BG$2+SUMPRODUCT(($B$1003:$AG$1003='MPL ID'!$BF$2)*(($B332:$AG332=1)+($B332:$AG332=2)))+SUMPRODUCT(($B$1004:$AG$1004='MPL ID'!$BF$2)*(($B332:$AG332=3)+($B332:$AG332=4)))</f>
        <v>9</v>
      </c>
      <c r="AJ332">
        <f ca="1">'MPL ID'!$BG$3+SUMPRODUCT(($B$1003:$AG$1003='MPL ID'!$BF$3)*(($B332:$AG332=1)+($B332:$AG332=2)))+SUMPRODUCT(($B$1004:$AG$1004='MPL ID'!$BF$3)*(($B332:$AG332=3)+($B332:$AG332=4)))</f>
        <v>7</v>
      </c>
      <c r="AK332">
        <f ca="1">'MPL ID'!$BG$4+SUMPRODUCT(($B$1003:$AG$1003='MPL ID'!$BF$4)*(($B332:$AG332=1)+($B332:$AG332=2)))+SUMPRODUCT(($B$1004:$AG$1004='MPL ID'!$BF$4)*(($B332:$AG332=3)+($B332:$AG332=4)))</f>
        <v>8</v>
      </c>
      <c r="AL332">
        <f ca="1">'MPL ID'!$BG$5+SUMPRODUCT(($B$1003:$AG$1003='MPL ID'!$BF$5)*(($B332:$AG332=1)+($B332:$AG332=2)))+SUMPRODUCT(($B$1004:$AG$1004='MPL ID'!$BF$5)*(($B332:$AG332=3)+($B332:$AG332=4)))</f>
        <v>5</v>
      </c>
      <c r="AM332">
        <f ca="1">'MPL ID'!$BG$6+SUMPRODUCT(($B$1003:$AG$1003='MPL ID'!$BF$6)*(($B332:$AG332=1)+($B332:$AG332=2)))+SUMPRODUCT(($B$1004:$AG$1004='MPL ID'!$BF$6)*(($B332:$AG332=3)+($B332:$AG332=4)))</f>
        <v>12</v>
      </c>
      <c r="AN332">
        <f ca="1">'MPL ID'!$BG$7+SUMPRODUCT(($B$1003:$AG$1003='MPL ID'!$BF$7)*(($B332:$AG332=1)+($B332:$AG332=2)))+SUMPRODUCT(($B$1004:$AG$1004='MPL ID'!$BF$7)*(($B332:$AG332=3)+($B332:$AG332=4)))</f>
        <v>6</v>
      </c>
      <c r="AO332">
        <f ca="1">'MPL ID'!$BG$8+SUMPRODUCT(($B$1003:$AG$1003='MPL ID'!$BF$8)*(($B332:$AG332=1)+($B332:$AG332=2)))+SUMPRODUCT(($B$1004:$AG$1004='MPL ID'!$BF$8)*(($B332:$AG332=3)+($B332:$AG332=4)))</f>
        <v>5</v>
      </c>
      <c r="AP332">
        <f ca="1">'MPL ID'!$BG$9+SUMPRODUCT(($B$1003:$AG$1003='MPL ID'!$BF$9)*(($B332:$AG332=1)+($B332:$AG332=2)))+SUMPRODUCT(($B$1004:$AG$1004='MPL ID'!$BF$9)*(($B332:$AG332=3)+($B332:$AG332=4)))</f>
        <v>11</v>
      </c>
      <c r="AQ332">
        <f ca="1">'MPL ID'!$BH$1+SUMPRODUCT(($B$1003:$AG$1003='MPL ID'!$BF$1)*(2*($B332:$AG332=1)+($B332:$AG332=2)-2*($B332:$AG332=3)-($B332:$AG332=4)))-SUMPRODUCT(($B$1004:$AG$1004='MPL ID'!$BF$1)*(2*($B332:$AG332=1)+($B332:$AG332=2)-2*($B332:$AG332=3)-($B332:$AG332=4)))</f>
        <v>7</v>
      </c>
      <c r="AR332">
        <f ca="1">'MPL ID'!$BH$2+SUMPRODUCT(($B$1003:$AG$1003='MPL ID'!$BF$2)*(2*($B332:$AG332=1)+($B332:$AG332=2)-2*($B332:$AG332=3)-($B332:$AG332=4)))-SUMPRODUCT(($B$1004:$AG$1004='MPL ID'!$BF$2)*(2*($B332:$AG332=1)+($B332:$AG332=2)-2*($B332:$AG332=3)-($B332:$AG332=4)))</f>
        <v>0</v>
      </c>
      <c r="AS332">
        <f ca="1">'MPL ID'!$BH$3+SUMPRODUCT(($B$1003:$AG$1003='MPL ID'!$BF$3)*(2*($B332:$AG332=1)+($B332:$AG332=2)-2*($B332:$AG332=3)-($B332:$AG332=4)))-SUMPRODUCT(($B$1004:$AG$1004='MPL ID'!$BF$3)*(2*($B332:$AG332=1)+($B332:$AG332=2)-2*($B332:$AG332=3)-($B332:$AG332=4)))</f>
        <v>-5</v>
      </c>
      <c r="AT332">
        <f ca="1">'MPL ID'!$BH$4+SUMPRODUCT(($B$1003:$AG$1003='MPL ID'!$BF$4)*(2*($B332:$AG332=1)+($B332:$AG332=2)-2*($B332:$AG332=3)-($B332:$AG332=4)))-SUMPRODUCT(($B$1004:$AG$1004='MPL ID'!$BF$4)*(2*($B332:$AG332=1)+($B332:$AG332=2)-2*($B332:$AG332=3)-($B332:$AG332=4)))</f>
        <v>-3</v>
      </c>
      <c r="AU332">
        <f ca="1">'MPL ID'!$BH$5+SUMPRODUCT(($B$1003:$AG$1003='MPL ID'!$BF$5)*(2*($B332:$AG332=1)+($B332:$AG332=2)-2*($B332:$AG332=3)-($B332:$AG332=4)))-SUMPRODUCT(($B$1004:$AG$1004='MPL ID'!$BF$5)*(2*($B332:$AG332=1)+($B332:$AG332=2)-2*($B332:$AG332=3)-($B332:$AG332=4)))</f>
        <v>-11</v>
      </c>
      <c r="AV332">
        <f ca="1">'MPL ID'!$BH$6+SUMPRODUCT(($B$1003:$AG$1003='MPL ID'!$BF$6)*(2*($B332:$AG332=1)+($B332:$AG332=2)-2*($B332:$AG332=3)-($B332:$AG332=4)))-SUMPRODUCT(($B$1004:$AG$1004='MPL ID'!$BF$6)*(2*($B332:$AG332=1)+($B332:$AG332=2)-2*($B332:$AG332=3)-($B332:$AG332=4)))</f>
        <v>13</v>
      </c>
      <c r="AW332">
        <f ca="1">'MPL ID'!$BH$7+SUMPRODUCT(($B$1003:$AG$1003='MPL ID'!$BF$7)*(2*($B332:$AG332=1)+($B332:$AG332=2)-2*($B332:$AG332=3)-($B332:$AG332=4)))-SUMPRODUCT(($B$1004:$AG$1004='MPL ID'!$BF$7)*(2*($B332:$AG332=1)+($B332:$AG332=2)-2*($B332:$AG332=3)-($B332:$AG332=4)))</f>
        <v>-3</v>
      </c>
      <c r="AX332">
        <f ca="1">'MPL ID'!$BH$8+SUMPRODUCT(($B$1003:$AG$1003='MPL ID'!$BF$8)*(2*($B332:$AG332=1)+($B332:$AG332=2)-2*($B332:$AG332=3)-($B332:$AG332=4)))-SUMPRODUCT(($B$1004:$AG$1004='MPL ID'!$BF$8)*(2*($B332:$AG332=1)+($B332:$AG332=2)-2*($B332:$AG332=3)-($B332:$AG332=4)))</f>
        <v>-9</v>
      </c>
      <c r="AY332">
        <f ca="1">'MPL ID'!$BH$9+SUMPRODUCT(($B$1003:$AG$1003='MPL ID'!$BF$9)*(2*($B332:$AG332=1)+($B332:$AG332=2)-2*($B332:$AG332=3)-($B332:$AG332=4)))-SUMPRODUCT(($B$1004:$AG$1004='MPL ID'!$BF$9)*(2*($B332:$AG332=1)+($B332:$AG332=2)-2*($B332:$AG332=3)-($B332:$AG332=4)))</f>
        <v>11</v>
      </c>
      <c r="AZ332">
        <f ca="1">SUMPRODUCT(--($AH332:$AP332=AH332),--($AQ332:$AY332=AQ332),'MPL ID'!$BG$13:$BO$13)+IF(AND($E332&gt;=3,$E332&lt;=4,AO332=AH332,AX332=AQ332),1,0)+IF(AND($G332&gt;=1,$G332&lt;=2,AJ332=AH332,AS332=AQ332),1,0)+IF(AND($L332&gt;=1,$L332&lt;=2,AM332=AH332,AV332=AQ332),1,0)+IF(AND($O332&gt;=1,$O332&lt;=2,AP332=AH332,AY332=AQ332),1,0)+IF(AND($R332&gt;=1,$R332&lt;=2,AI332=AH332,AR332=AQ332),1,0)+IF(AND($AA332&gt;=3,$AA332&lt;=4,AL332=AH332,AU332=AQ332),1,0)+IF(AND($AE332&gt;=3,$AE332&lt;=4,AK332=AH332,AT332=AQ332),1,0)</f>
        <v>0</v>
      </c>
      <c r="BA332">
        <f ca="1">SUMPRODUCT(--($AH332:$AP332=AI332),--($AQ332:$AY332=AR332),'MPL ID'!$BG$14:$BO$14)+IF(AND($F332&gt;=1,$F332&lt;=2,AP332=AI332,AY332=AR332),1,0)+IF(AND($H332&gt;=1,$H332&lt;=2,AN332=AI332,AW332=AR332),1,0)+IF(AND($J332&gt;=3,$J332&lt;=4,AL332=AI332,AU332=AR332),1,0)+IF(AND($M332&gt;=1,$M332&lt;=2,AO332=AI332,AX332=AR332),1,0)+IF(AND($R332&gt;=3,$R332&lt;=4,AH332=AI332,AQ332=AR332),1,0)+IF(AND($Y332&gt;=3,$Y332&lt;=4,AJ332=AI332,AS332=AR332),1,0)+IF(AND($AC332&gt;=1,$AC332&lt;=2,AK332=AI332,AT332=AR332),1,0)+IF(AND($AF332&gt;=3,$AF332&lt;=4,AM332=AI332,AV332=AR332),1,0)</f>
        <v>0</v>
      </c>
      <c r="BB332">
        <f ca="1">SUMPRODUCT(--($AH332:$AP332=AJ332),--($AQ332:$AY332=AS332),'MPL ID'!$BG$15:$BO$15)+IF(AND($C332&gt;=1,$C332&lt;=2,AK332=AJ332,AT332=AS332),1,0)+IF(AND($G332&gt;=3,$G332&lt;=4,AH332=AJ332,AQ332=AS332),1,0)+IF(AND($K332&gt;=1,$K332&lt;=2,AP332=AJ332,AY332=AS332),1,0)+IF(AND($N332&gt;=3,$N332&lt;=4,AL332=AJ332,AU332=AS332),1,0)+IF(AND($V332&gt;=1,$V332&lt;=2,AM332=AJ332,AV332=AS332),1,0)+IF(AND($Y332&gt;=1,$Y332&lt;=2,AI332=AJ332,AR332=AS332),1,0)+IF(AND($AB332&gt;=3,$AB332&lt;=4,AN332=AJ332,AW332=AS332),1,0)</f>
        <v>0</v>
      </c>
      <c r="BC332">
        <f ca="1">SUMPRODUCT(--($AH332:$AP332=AK332),--($AQ332:$AY332=AT332),'MPL ID'!$BG$16:$BO$16)+IF(AND($C332&gt;=3,$C332&lt;=4,AJ332=AK332,AS332=AT332),1,0)+IF(AND($I332&gt;=1,$I332&lt;=2,AP332=AK332,AY332=AT332),1,0)+IF(AND($P332&gt;=3,$P332&lt;=4,AO332=AK332,AX332=AT332),1,0)+IF(AND($T332&gt;=1,$T332&lt;=2,AN332=AK332,AW332=AT332),1,0)+IF(AND($W332&gt;=1,$W332&lt;=2,AL332=AK332,AU332=AT332),1,0)+IF(AND($AC332&gt;=3,$AC332&lt;=4,AI332=AK332,AR332=AT332),1,0)+IF(AND($AE332&gt;=1,$AE332&lt;=2,AH332=AK332,AQ332=AT332),1,0)</f>
        <v>0</v>
      </c>
      <c r="BD332">
        <f ca="1">SUMPRODUCT(--($AH332:$AP332=AL332),--($AQ332:$AY332=AU332),'MPL ID'!$BG$17:$BO$17)+IF(AND($B332&gt;=3,$B332&lt;=4,AN332=AL332,AW332=AU332),1,0)+IF(AND($D332&gt;=1,$D332&lt;=2,AM332=AL332,AV332=AU332),1,0)+IF(AND($J332&gt;=1,$J332&lt;=2,AI332=AL332,AR332=AU332),1,0)+IF(AND($N332&gt;=1,$N332&lt;=2,AJ332=AL332,AS332=AU332),1,0)+IF(AND($W332&gt;=3,$W332&lt;=4,AK332=AL332,AT332=AU332),1,0)+IF(AND($AA332&gt;=1,$AA332&lt;=2,AH332=AL332,AQ332=AU332),1,0)+IF(AND($AD332&gt;=3,$AD332&lt;=4,AO332=AL332,AX332=AU332),1,0)</f>
        <v>0</v>
      </c>
      <c r="BE332">
        <f ca="1">SUMPRODUCT(--($AH332:$AP332=AM332),--($AQ332:$AY332=AV332),'MPL ID'!$BG$18:$BO$18)+IF(AND($D332&gt;=3,$D332&lt;=4,AL332=AM332,AU332=AV332),1,0)+IF(AND($L332&gt;=3,$L332&lt;=4,AH332=AM332,AQ332=AV332),1,0)+IF(AND($Q332&gt;=3,$Q332&lt;=4,AN332=AM332,AW332=AV332),1,0)+IF(AND($S332&gt;=1,$S332&lt;=2,AP332=AM332,AY332=AV332),1,0)+IF(AND($V332&gt;=3,$V332&lt;=4,AJ332=AM332,AS332=AV332),1,0)+IF(AND($Z332&gt;=1,$Z332&lt;=2,AO332=AM332,AX332=AV332),1,0)+IF(AND($AF332&gt;=1,$AF332&lt;=2,AI332=AM332,AR332=AV332),1,0)</f>
        <v>0</v>
      </c>
      <c r="BF332">
        <f ca="1">SUMPRODUCT(--($AH332:$AP332=AN332),--($AQ332:$AY332=AW332),'MPL ID'!$BG$19:$BO$19)+IF(AND($B332&gt;=1,$B332&lt;=2,AL332=AN332,AU332=AW332),1,0)+IF(AND($H332&gt;=3,$H332&lt;=4,AI332=AN332,AR332=AW332),1,0)+IF(AND($Q332&gt;=1,$Q332&lt;=2,AM332=AN332,AV332=AW332),1,0)+IF(AND($T332&gt;=3,$T332&lt;=4,AK332=AN332,AT332=AW332),1,0)+IF(AND($X332&gt;=3,$X332&lt;=4,AO332=AN332,AX332=AW332),1,0)+IF(AND($AB332&gt;=1,$AB332&lt;=2,AJ332=AN332,AS332=AW332),1,0)+IF(AND($AG332&gt;=1,$AG332&lt;=2,AP332=AN332,AY332=AW332),1,0)</f>
        <v>0</v>
      </c>
      <c r="BG332">
        <f ca="1">SUMPRODUCT(--($AH332:$AP332=AO332),--($AQ332:$AY332=AX332),'MPL ID'!$BG$20:$BO$20)+IF(AND($E332&gt;=1,$E332&lt;=2,AH332=AO332,AQ332=AX332),1,0)+IF(AND($M332&gt;=3,$M332&lt;=4,AI332=AO332,AR332=AX332),1,0)+IF(AND($P332&gt;=1,$P332&lt;=2,AK332=AO332,AT332=AX332),1,0)+IF(AND($U332&gt;=1,$U332&lt;=2,AP332=AO332,AY332=AX332),1,0)+IF(AND($X332&gt;=1,$X332&lt;=2,AN332=AO332,AW332=AX332),1,0)+IF(AND($Z332&gt;=3,$Z332&lt;=4,AM332=AO332,AV332=AX332),1,0)+IF(AND($AD332&gt;=1,$AD332&lt;=2,AL332=AO332,AU332=AX332),1,0)</f>
        <v>0</v>
      </c>
      <c r="BH332">
        <f ca="1">SUMPRODUCT(--($AH332:$AP332=AP332),--($AQ332:$AY332=AY332),'MPL ID'!$BG$21:$BO$21)+IF(AND($F332&gt;=3,$F332&lt;=4,AI332=AP332,AR332=AY332),1,0)+IF(AND($I332&gt;=3,$I332&lt;=4,AK332=AP332,AT332=AY332),1,0)+IF(AND($K332&gt;=3,$K332&lt;=4,AJ332=AP332,AS332=AY332),1,0)+IF(AND($O332&gt;=3,$O332&lt;=4,AH332=AP332,AQ332=AY332),1,0)+IF(AND($S332&gt;=3,$S332&lt;=4,AM332=AP332,AV332=AY332),1,0)+IF(AND($U332&gt;=3,$U332&lt;=4,AO332=AP332,AX332=AY332),1,0)+IF(AND($AG332&gt;=3,$AG332&lt;=4,AN332=AP332,AW332=AY332),1,0)</f>
        <v>0</v>
      </c>
      <c r="BI332">
        <f t="shared" ca="1" si="45"/>
        <v>3</v>
      </c>
      <c r="BJ332">
        <f t="shared" ca="1" si="46"/>
        <v>4</v>
      </c>
      <c r="BK332">
        <f t="shared" ca="1" si="47"/>
        <v>6</v>
      </c>
      <c r="BL332">
        <f t="shared" ca="1" si="48"/>
        <v>5</v>
      </c>
      <c r="BM332">
        <f t="shared" ca="1" si="49"/>
        <v>9</v>
      </c>
      <c r="BN332">
        <f t="shared" ca="1" si="50"/>
        <v>1</v>
      </c>
      <c r="BO332">
        <f t="shared" ca="1" si="51"/>
        <v>7</v>
      </c>
      <c r="BP332">
        <f t="shared" ca="1" si="52"/>
        <v>8</v>
      </c>
      <c r="BQ332">
        <f t="shared" ca="1" si="53"/>
        <v>2</v>
      </c>
    </row>
    <row r="333" spans="1:69" x14ac:dyDescent="0.25">
      <c r="A333">
        <v>332</v>
      </c>
      <c r="B333">
        <f ca="1">IF(AND(ISNUMBER('MPL ID'!$P$25),ISNUMBER('MPL ID'!$Q$25)),0,RANDBETWEEN(1,4))</f>
        <v>0</v>
      </c>
      <c r="C333">
        <f ca="1">IF(AND(ISNUMBER('MPL ID'!$P$26),ISNUMBER('MPL ID'!$Q$26)),0,RANDBETWEEN(1,4))</f>
        <v>0</v>
      </c>
      <c r="D333">
        <f ca="1">IF(AND(ISNUMBER('MPL ID'!$P$28),ISNUMBER('MPL ID'!$Q$28)),0,RANDBETWEEN(1,4))</f>
        <v>0</v>
      </c>
      <c r="E333">
        <f ca="1">IF(AND(ISNUMBER('MPL ID'!$P$29),ISNUMBER('MPL ID'!$Q$29)),0,RANDBETWEEN(1,4))</f>
        <v>0</v>
      </c>
      <c r="F333">
        <f ca="1">IF(AND(ISNUMBER('MPL ID'!$P$30),ISNUMBER('MPL ID'!$Q$30)),0,RANDBETWEEN(1,4))</f>
        <v>0</v>
      </c>
      <c r="G333">
        <f ca="1">IF(AND(ISNUMBER('MPL ID'!$P$31),ISNUMBER('MPL ID'!$Q$31)),0,RANDBETWEEN(1,4))</f>
        <v>0</v>
      </c>
      <c r="H333">
        <f ca="1">IF(AND(ISNUMBER('MPL ID'!$P$32),ISNUMBER('MPL ID'!$Q$32)),0,RANDBETWEEN(1,4))</f>
        <v>0</v>
      </c>
      <c r="I333">
        <f ca="1">IF(AND(ISNUMBER('MPL ID'!$P$33),ISNUMBER('MPL ID'!$Q$33)),0,RANDBETWEEN(1,4))</f>
        <v>0</v>
      </c>
      <c r="J333">
        <f ca="1">IF(AND(ISNUMBER('MPL ID'!$D$36),ISNUMBER('MPL ID'!$E$36)),0,RANDBETWEEN(1,4))</f>
        <v>0</v>
      </c>
      <c r="K333">
        <f ca="1">IF(AND(ISNUMBER('MPL ID'!$D$37),ISNUMBER('MPL ID'!$E$37)),0,RANDBETWEEN(1,4))</f>
        <v>0</v>
      </c>
      <c r="L333">
        <f ca="1">IF(AND(ISNUMBER('MPL ID'!$D$39),ISNUMBER('MPL ID'!$E$39)),0,RANDBETWEEN(1,4))</f>
        <v>0</v>
      </c>
      <c r="M333">
        <f ca="1">IF(AND(ISNUMBER('MPL ID'!$D$40),ISNUMBER('MPL ID'!$E$40)),0,RANDBETWEEN(1,4))</f>
        <v>0</v>
      </c>
      <c r="N333">
        <f ca="1">IF(AND(ISNUMBER('MPL ID'!$D$41),ISNUMBER('MPL ID'!$E$41)),0,RANDBETWEEN(1,4))</f>
        <v>0</v>
      </c>
      <c r="O333">
        <f ca="1">IF(AND(ISNUMBER('MPL ID'!$D$42),ISNUMBER('MPL ID'!$E$42)),0,RANDBETWEEN(1,4))</f>
        <v>0</v>
      </c>
      <c r="P333">
        <f ca="1">IF(AND(ISNUMBER('MPL ID'!$D$43),ISNUMBER('MPL ID'!$E$43)),0,RANDBETWEEN(1,4))</f>
        <v>0</v>
      </c>
      <c r="Q333">
        <f ca="1">IF(AND(ISNUMBER('MPL ID'!$D$44),ISNUMBER('MPL ID'!$E$44)),0,RANDBETWEEN(1,4))</f>
        <v>0</v>
      </c>
      <c r="R333">
        <f ca="1">IF(AND(ISNUMBER('MPL ID'!$J$36),ISNUMBER('MPL ID'!$K$36)),0,RANDBETWEEN(1,4))</f>
        <v>0</v>
      </c>
      <c r="S333">
        <f ca="1">IF(AND(ISNUMBER('MPL ID'!$J$37),ISNUMBER('MPL ID'!$K$37)),0,RANDBETWEEN(1,4))</f>
        <v>0</v>
      </c>
      <c r="T333">
        <f ca="1">IF(AND(ISNUMBER('MPL ID'!$J$39),ISNUMBER('MPL ID'!$K$39)),0,RANDBETWEEN(1,4))</f>
        <v>0</v>
      </c>
      <c r="U333">
        <f ca="1">IF(AND(ISNUMBER('MPL ID'!$J$40),ISNUMBER('MPL ID'!$K$40)),0,RANDBETWEEN(1,4))</f>
        <v>0</v>
      </c>
      <c r="V333">
        <f ca="1">IF(AND(ISNUMBER('MPL ID'!$J$41),ISNUMBER('MPL ID'!$K$41)),0,RANDBETWEEN(1,4))</f>
        <v>0</v>
      </c>
      <c r="W333">
        <f ca="1">IF(AND(ISNUMBER('MPL ID'!$J$42),ISNUMBER('MPL ID'!$K$42)),0,RANDBETWEEN(1,4))</f>
        <v>2</v>
      </c>
      <c r="X333">
        <f ca="1">IF(AND(ISNUMBER('MPL ID'!$J$43),ISNUMBER('MPL ID'!$K$43)),0,RANDBETWEEN(1,4))</f>
        <v>3</v>
      </c>
      <c r="Y333">
        <f ca="1">IF(AND(ISNUMBER('MPL ID'!$J$44),ISNUMBER('MPL ID'!$K$44)),0,RANDBETWEEN(1,4))</f>
        <v>2</v>
      </c>
      <c r="Z333">
        <f ca="1">IF(AND(ISNUMBER('MPL ID'!$P$36),ISNUMBER('MPL ID'!$Q$36)),0,RANDBETWEEN(1,4))</f>
        <v>1</v>
      </c>
      <c r="AA333">
        <f ca="1">IF(AND(ISNUMBER('MPL ID'!$P$37),ISNUMBER('MPL ID'!$Q$37)),0,RANDBETWEEN(1,4))</f>
        <v>1</v>
      </c>
      <c r="AB333">
        <f ca="1">IF(AND(ISNUMBER('MPL ID'!$P$39),ISNUMBER('MPL ID'!$Q$39)),0,RANDBETWEEN(1,4))</f>
        <v>1</v>
      </c>
      <c r="AC333">
        <f ca="1">IF(AND(ISNUMBER('MPL ID'!$P$40),ISNUMBER('MPL ID'!$Q$40)),0,RANDBETWEEN(1,4))</f>
        <v>3</v>
      </c>
      <c r="AD333">
        <f ca="1">IF(AND(ISNUMBER('MPL ID'!$P$41),ISNUMBER('MPL ID'!$Q$41)),0,RANDBETWEEN(1,4))</f>
        <v>4</v>
      </c>
      <c r="AE333">
        <f ca="1">IF(AND(ISNUMBER('MPL ID'!$P$42),ISNUMBER('MPL ID'!$Q$42)),0,RANDBETWEEN(1,4))</f>
        <v>1</v>
      </c>
      <c r="AF333">
        <f ca="1">IF(AND(ISNUMBER('MPL ID'!$P$43),ISNUMBER('MPL ID'!$Q$43)),0,RANDBETWEEN(1,4))</f>
        <v>4</v>
      </c>
      <c r="AG333">
        <f ca="1">IF(AND(ISNUMBER('MPL ID'!$P$44),ISNUMBER('MPL ID'!$Q$44)),0,RANDBETWEEN(1,4))</f>
        <v>4</v>
      </c>
      <c r="AH333">
        <f ca="1">'MPL ID'!$BG$1+SUMPRODUCT(($B$1003:$AG$1003='MPL ID'!$BF$1)*(($B333:$AG333=1)+($B333:$AG333=2)))+SUMPRODUCT(($B$1004:$AG$1004='MPL ID'!$BF$1)*(($B333:$AG333=3)+($B333:$AG333=4)))</f>
        <v>9</v>
      </c>
      <c r="AI333">
        <f ca="1">'MPL ID'!$BG$2+SUMPRODUCT(($B$1003:$AG$1003='MPL ID'!$BF$2)*(($B333:$AG333=1)+($B333:$AG333=2)))+SUMPRODUCT(($B$1004:$AG$1004='MPL ID'!$BF$2)*(($B333:$AG333=3)+($B333:$AG333=4)))</f>
        <v>8</v>
      </c>
      <c r="AJ333">
        <f ca="1">'MPL ID'!$BG$3+SUMPRODUCT(($B$1003:$AG$1003='MPL ID'!$BF$3)*(($B333:$AG333=1)+($B333:$AG333=2)))+SUMPRODUCT(($B$1004:$AG$1004='MPL ID'!$BF$3)*(($B333:$AG333=3)+($B333:$AG333=4)))</f>
        <v>6</v>
      </c>
      <c r="AK333">
        <f ca="1">'MPL ID'!$BG$4+SUMPRODUCT(($B$1003:$AG$1003='MPL ID'!$BF$4)*(($B333:$AG333=1)+($B333:$AG333=2)))+SUMPRODUCT(($B$1004:$AG$1004='MPL ID'!$BF$4)*(($B333:$AG333=3)+($B333:$AG333=4)))</f>
        <v>10</v>
      </c>
      <c r="AL333">
        <f ca="1">'MPL ID'!$BG$5+SUMPRODUCT(($B$1003:$AG$1003='MPL ID'!$BF$5)*(($B333:$AG333=1)+($B333:$AG333=2)))+SUMPRODUCT(($B$1004:$AG$1004='MPL ID'!$BF$5)*(($B333:$AG333=3)+($B333:$AG333=4)))</f>
        <v>5</v>
      </c>
      <c r="AM333">
        <f ca="1">'MPL ID'!$BG$6+SUMPRODUCT(($B$1003:$AG$1003='MPL ID'!$BF$6)*(($B333:$AG333=1)+($B333:$AG333=2)))+SUMPRODUCT(($B$1004:$AG$1004='MPL ID'!$BF$6)*(($B333:$AG333=3)+($B333:$AG333=4)))</f>
        <v>12</v>
      </c>
      <c r="AN333">
        <f ca="1">'MPL ID'!$BG$7+SUMPRODUCT(($B$1003:$AG$1003='MPL ID'!$BF$7)*(($B333:$AG333=1)+($B333:$AG333=2)))+SUMPRODUCT(($B$1004:$AG$1004='MPL ID'!$BF$7)*(($B333:$AG333=3)+($B333:$AG333=4)))</f>
        <v>7</v>
      </c>
      <c r="AO333">
        <f ca="1">'MPL ID'!$BG$8+SUMPRODUCT(($B$1003:$AG$1003='MPL ID'!$BF$8)*(($B333:$AG333=1)+($B333:$AG333=2)))+SUMPRODUCT(($B$1004:$AG$1004='MPL ID'!$BF$8)*(($B333:$AG333=3)+($B333:$AG333=4)))</f>
        <v>3</v>
      </c>
      <c r="AP333">
        <f ca="1">'MPL ID'!$BG$9+SUMPRODUCT(($B$1003:$AG$1003='MPL ID'!$BF$9)*(($B333:$AG333=1)+($B333:$AG333=2)))+SUMPRODUCT(($B$1004:$AG$1004='MPL ID'!$BF$9)*(($B333:$AG333=3)+($B333:$AG333=4)))</f>
        <v>12</v>
      </c>
      <c r="AQ333">
        <f ca="1">'MPL ID'!$BH$1+SUMPRODUCT(($B$1003:$AG$1003='MPL ID'!$BF$1)*(2*($B333:$AG333=1)+($B333:$AG333=2)-2*($B333:$AG333=3)-($B333:$AG333=4)))-SUMPRODUCT(($B$1004:$AG$1004='MPL ID'!$BF$1)*(2*($B333:$AG333=1)+($B333:$AG333=2)-2*($B333:$AG333=3)-($B333:$AG333=4)))</f>
        <v>5</v>
      </c>
      <c r="AR333">
        <f ca="1">'MPL ID'!$BH$2+SUMPRODUCT(($B$1003:$AG$1003='MPL ID'!$BF$2)*(2*($B333:$AG333=1)+($B333:$AG333=2)-2*($B333:$AG333=3)-($B333:$AG333=4)))-SUMPRODUCT(($B$1004:$AG$1004='MPL ID'!$BF$2)*(2*($B333:$AG333=1)+($B333:$AG333=2)-2*($B333:$AG333=3)-($B333:$AG333=4)))</f>
        <v>-4</v>
      </c>
      <c r="AS333">
        <f ca="1">'MPL ID'!$BH$3+SUMPRODUCT(($B$1003:$AG$1003='MPL ID'!$BF$3)*(2*($B333:$AG333=1)+($B333:$AG333=2)-2*($B333:$AG333=3)-($B333:$AG333=4)))-SUMPRODUCT(($B$1004:$AG$1004='MPL ID'!$BF$3)*(2*($B333:$AG333=1)+($B333:$AG333=2)-2*($B333:$AG333=3)-($B333:$AG333=4)))</f>
        <v>-9</v>
      </c>
      <c r="AT333">
        <f ca="1">'MPL ID'!$BH$4+SUMPRODUCT(($B$1003:$AG$1003='MPL ID'!$BF$4)*(2*($B333:$AG333=1)+($B333:$AG333=2)-2*($B333:$AG333=3)-($B333:$AG333=4)))-SUMPRODUCT(($B$1004:$AG$1004='MPL ID'!$BF$4)*(2*($B333:$AG333=1)+($B333:$AG333=2)-2*($B333:$AG333=3)-($B333:$AG333=4)))</f>
        <v>5</v>
      </c>
      <c r="AU333">
        <f ca="1">'MPL ID'!$BH$5+SUMPRODUCT(($B$1003:$AG$1003='MPL ID'!$BF$5)*(2*($B333:$AG333=1)+($B333:$AG333=2)-2*($B333:$AG333=3)-($B333:$AG333=4)))-SUMPRODUCT(($B$1004:$AG$1004='MPL ID'!$BF$5)*(2*($B333:$AG333=1)+($B333:$AG333=2)-2*($B333:$AG333=3)-($B333:$AG333=4)))</f>
        <v>-10</v>
      </c>
      <c r="AV333">
        <f ca="1">'MPL ID'!$BH$6+SUMPRODUCT(($B$1003:$AG$1003='MPL ID'!$BF$6)*(2*($B333:$AG333=1)+($B333:$AG333=2)-2*($B333:$AG333=3)-($B333:$AG333=4)))-SUMPRODUCT(($B$1004:$AG$1004='MPL ID'!$BF$6)*(2*($B333:$AG333=1)+($B333:$AG333=2)-2*($B333:$AG333=3)-($B333:$AG333=4)))</f>
        <v>15</v>
      </c>
      <c r="AW333">
        <f ca="1">'MPL ID'!$BH$7+SUMPRODUCT(($B$1003:$AG$1003='MPL ID'!$BF$7)*(2*($B333:$AG333=1)+($B333:$AG333=2)-2*($B333:$AG333=3)-($B333:$AG333=4)))-SUMPRODUCT(($B$1004:$AG$1004='MPL ID'!$BF$7)*(2*($B333:$AG333=1)+($B333:$AG333=2)-2*($B333:$AG333=3)-($B333:$AG333=4)))</f>
        <v>1</v>
      </c>
      <c r="AX333">
        <f ca="1">'MPL ID'!$BH$8+SUMPRODUCT(($B$1003:$AG$1003='MPL ID'!$BF$8)*(2*($B333:$AG333=1)+($B333:$AG333=2)-2*($B333:$AG333=3)-($B333:$AG333=4)))-SUMPRODUCT(($B$1004:$AG$1004='MPL ID'!$BF$8)*(2*($B333:$AG333=1)+($B333:$AG333=2)-2*($B333:$AG333=3)-($B333:$AG333=4)))</f>
        <v>-17</v>
      </c>
      <c r="AY333">
        <f ca="1">'MPL ID'!$BH$9+SUMPRODUCT(($B$1003:$AG$1003='MPL ID'!$BF$9)*(2*($B333:$AG333=1)+($B333:$AG333=2)-2*($B333:$AG333=3)-($B333:$AG333=4)))-SUMPRODUCT(($B$1004:$AG$1004='MPL ID'!$BF$9)*(2*($B333:$AG333=1)+($B333:$AG333=2)-2*($B333:$AG333=3)-($B333:$AG333=4)))</f>
        <v>14</v>
      </c>
      <c r="AZ333">
        <f ca="1">SUMPRODUCT(--($AH333:$AP333=AH333),--($AQ333:$AY333=AQ333),'MPL ID'!$BG$13:$BO$13)+IF(AND($E333&gt;=3,$E333&lt;=4,AO333=AH333,AX333=AQ333),1,0)+IF(AND($G333&gt;=1,$G333&lt;=2,AJ333=AH333,AS333=AQ333),1,0)+IF(AND($L333&gt;=1,$L333&lt;=2,AM333=AH333,AV333=AQ333),1,0)+IF(AND($O333&gt;=1,$O333&lt;=2,AP333=AH333,AY333=AQ333),1,0)+IF(AND($R333&gt;=1,$R333&lt;=2,AI333=AH333,AR333=AQ333),1,0)+IF(AND($AA333&gt;=3,$AA333&lt;=4,AL333=AH333,AU333=AQ333),1,0)+IF(AND($AE333&gt;=3,$AE333&lt;=4,AK333=AH333,AT333=AQ333),1,0)</f>
        <v>0</v>
      </c>
      <c r="BA333">
        <f ca="1">SUMPRODUCT(--($AH333:$AP333=AI333),--($AQ333:$AY333=AR333),'MPL ID'!$BG$14:$BO$14)+IF(AND($F333&gt;=1,$F333&lt;=2,AP333=AI333,AY333=AR333),1,0)+IF(AND($H333&gt;=1,$H333&lt;=2,AN333=AI333,AW333=AR333),1,0)+IF(AND($J333&gt;=3,$J333&lt;=4,AL333=AI333,AU333=AR333),1,0)+IF(AND($M333&gt;=1,$M333&lt;=2,AO333=AI333,AX333=AR333),1,0)+IF(AND($R333&gt;=3,$R333&lt;=4,AH333=AI333,AQ333=AR333),1,0)+IF(AND($Y333&gt;=3,$Y333&lt;=4,AJ333=AI333,AS333=AR333),1,0)+IF(AND($AC333&gt;=1,$AC333&lt;=2,AK333=AI333,AT333=AR333),1,0)+IF(AND($AF333&gt;=3,$AF333&lt;=4,AM333=AI333,AV333=AR333),1,0)</f>
        <v>0</v>
      </c>
      <c r="BB333">
        <f ca="1">SUMPRODUCT(--($AH333:$AP333=AJ333),--($AQ333:$AY333=AS333),'MPL ID'!$BG$15:$BO$15)+IF(AND($C333&gt;=1,$C333&lt;=2,AK333=AJ333,AT333=AS333),1,0)+IF(AND($G333&gt;=3,$G333&lt;=4,AH333=AJ333,AQ333=AS333),1,0)+IF(AND($K333&gt;=1,$K333&lt;=2,AP333=AJ333,AY333=AS333),1,0)+IF(AND($N333&gt;=3,$N333&lt;=4,AL333=AJ333,AU333=AS333),1,0)+IF(AND($V333&gt;=1,$V333&lt;=2,AM333=AJ333,AV333=AS333),1,0)+IF(AND($Y333&gt;=1,$Y333&lt;=2,AI333=AJ333,AR333=AS333),1,0)+IF(AND($AB333&gt;=3,$AB333&lt;=4,AN333=AJ333,AW333=AS333),1,0)</f>
        <v>0</v>
      </c>
      <c r="BC333">
        <f ca="1">SUMPRODUCT(--($AH333:$AP333=AK333),--($AQ333:$AY333=AT333),'MPL ID'!$BG$16:$BO$16)+IF(AND($C333&gt;=3,$C333&lt;=4,AJ333=AK333,AS333=AT333),1,0)+IF(AND($I333&gt;=1,$I333&lt;=2,AP333=AK333,AY333=AT333),1,0)+IF(AND($P333&gt;=3,$P333&lt;=4,AO333=AK333,AX333=AT333),1,0)+IF(AND($T333&gt;=1,$T333&lt;=2,AN333=AK333,AW333=AT333),1,0)+IF(AND($W333&gt;=1,$W333&lt;=2,AL333=AK333,AU333=AT333),1,0)+IF(AND($AC333&gt;=3,$AC333&lt;=4,AI333=AK333,AR333=AT333),1,0)+IF(AND($AE333&gt;=1,$AE333&lt;=2,AH333=AK333,AQ333=AT333),1,0)</f>
        <v>0</v>
      </c>
      <c r="BD333">
        <f ca="1">SUMPRODUCT(--($AH333:$AP333=AL333),--($AQ333:$AY333=AU333),'MPL ID'!$BG$17:$BO$17)+IF(AND($B333&gt;=3,$B333&lt;=4,AN333=AL333,AW333=AU333),1,0)+IF(AND($D333&gt;=1,$D333&lt;=2,AM333=AL333,AV333=AU333),1,0)+IF(AND($J333&gt;=1,$J333&lt;=2,AI333=AL333,AR333=AU333),1,0)+IF(AND($N333&gt;=1,$N333&lt;=2,AJ333=AL333,AS333=AU333),1,0)+IF(AND($W333&gt;=3,$W333&lt;=4,AK333=AL333,AT333=AU333),1,0)+IF(AND($AA333&gt;=1,$AA333&lt;=2,AH333=AL333,AQ333=AU333),1,0)+IF(AND($AD333&gt;=3,$AD333&lt;=4,AO333=AL333,AX333=AU333),1,0)</f>
        <v>0</v>
      </c>
      <c r="BE333">
        <f ca="1">SUMPRODUCT(--($AH333:$AP333=AM333),--($AQ333:$AY333=AV333),'MPL ID'!$BG$18:$BO$18)+IF(AND($D333&gt;=3,$D333&lt;=4,AL333=AM333,AU333=AV333),1,0)+IF(AND($L333&gt;=3,$L333&lt;=4,AH333=AM333,AQ333=AV333),1,0)+IF(AND($Q333&gt;=3,$Q333&lt;=4,AN333=AM333,AW333=AV333),1,0)+IF(AND($S333&gt;=1,$S333&lt;=2,AP333=AM333,AY333=AV333),1,0)+IF(AND($V333&gt;=3,$V333&lt;=4,AJ333=AM333,AS333=AV333),1,0)+IF(AND($Z333&gt;=1,$Z333&lt;=2,AO333=AM333,AX333=AV333),1,0)+IF(AND($AF333&gt;=1,$AF333&lt;=2,AI333=AM333,AR333=AV333),1,0)</f>
        <v>0</v>
      </c>
      <c r="BF333">
        <f ca="1">SUMPRODUCT(--($AH333:$AP333=AN333),--($AQ333:$AY333=AW333),'MPL ID'!$BG$19:$BO$19)+IF(AND($B333&gt;=1,$B333&lt;=2,AL333=AN333,AU333=AW333),1,0)+IF(AND($H333&gt;=3,$H333&lt;=4,AI333=AN333,AR333=AW333),1,0)+IF(AND($Q333&gt;=1,$Q333&lt;=2,AM333=AN333,AV333=AW333),1,0)+IF(AND($T333&gt;=3,$T333&lt;=4,AK333=AN333,AT333=AW333),1,0)+IF(AND($X333&gt;=3,$X333&lt;=4,AO333=AN333,AX333=AW333),1,0)+IF(AND($AB333&gt;=1,$AB333&lt;=2,AJ333=AN333,AS333=AW333),1,0)+IF(AND($AG333&gt;=1,$AG333&lt;=2,AP333=AN333,AY333=AW333),1,0)</f>
        <v>0</v>
      </c>
      <c r="BG333">
        <f ca="1">SUMPRODUCT(--($AH333:$AP333=AO333),--($AQ333:$AY333=AX333),'MPL ID'!$BG$20:$BO$20)+IF(AND($E333&gt;=1,$E333&lt;=2,AH333=AO333,AQ333=AX333),1,0)+IF(AND($M333&gt;=3,$M333&lt;=4,AI333=AO333,AR333=AX333),1,0)+IF(AND($P333&gt;=1,$P333&lt;=2,AK333=AO333,AT333=AX333),1,0)+IF(AND($U333&gt;=1,$U333&lt;=2,AP333=AO333,AY333=AX333),1,0)+IF(AND($X333&gt;=1,$X333&lt;=2,AN333=AO333,AW333=AX333),1,0)+IF(AND($Z333&gt;=3,$Z333&lt;=4,AM333=AO333,AV333=AX333),1,0)+IF(AND($AD333&gt;=1,$AD333&lt;=2,AL333=AO333,AU333=AX333),1,0)</f>
        <v>0</v>
      </c>
      <c r="BH333">
        <f ca="1">SUMPRODUCT(--($AH333:$AP333=AP333),--($AQ333:$AY333=AY333),'MPL ID'!$BG$21:$BO$21)+IF(AND($F333&gt;=3,$F333&lt;=4,AI333=AP333,AR333=AY333),1,0)+IF(AND($I333&gt;=3,$I333&lt;=4,AK333=AP333,AT333=AY333),1,0)+IF(AND($K333&gt;=3,$K333&lt;=4,AJ333=AP333,AS333=AY333),1,0)+IF(AND($O333&gt;=3,$O333&lt;=4,AH333=AP333,AQ333=AY333),1,0)+IF(AND($S333&gt;=3,$S333&lt;=4,AM333=AP333,AV333=AY333),1,0)+IF(AND($U333&gt;=3,$U333&lt;=4,AO333=AP333,AX333=AY333),1,0)+IF(AND($AG333&gt;=3,$AG333&lt;=4,AN333=AP333,AW333=AY333),1,0)</f>
        <v>0</v>
      </c>
      <c r="BI333">
        <f t="shared" ca="1" si="45"/>
        <v>4</v>
      </c>
      <c r="BJ333">
        <f t="shared" ca="1" si="46"/>
        <v>5</v>
      </c>
      <c r="BK333">
        <f t="shared" ca="1" si="47"/>
        <v>7</v>
      </c>
      <c r="BL333">
        <f t="shared" ca="1" si="48"/>
        <v>3</v>
      </c>
      <c r="BM333">
        <f t="shared" ca="1" si="49"/>
        <v>8</v>
      </c>
      <c r="BN333">
        <f t="shared" ca="1" si="50"/>
        <v>1</v>
      </c>
      <c r="BO333">
        <f t="shared" ca="1" si="51"/>
        <v>6</v>
      </c>
      <c r="BP333">
        <f t="shared" ca="1" si="52"/>
        <v>9</v>
      </c>
      <c r="BQ333">
        <f t="shared" ca="1" si="53"/>
        <v>2</v>
      </c>
    </row>
    <row r="334" spans="1:69" x14ac:dyDescent="0.25">
      <c r="A334">
        <v>333</v>
      </c>
      <c r="B334">
        <f ca="1">IF(AND(ISNUMBER('MPL ID'!$P$25),ISNUMBER('MPL ID'!$Q$25)),0,RANDBETWEEN(1,4))</f>
        <v>0</v>
      </c>
      <c r="C334">
        <f ca="1">IF(AND(ISNUMBER('MPL ID'!$P$26),ISNUMBER('MPL ID'!$Q$26)),0,RANDBETWEEN(1,4))</f>
        <v>0</v>
      </c>
      <c r="D334">
        <f ca="1">IF(AND(ISNUMBER('MPL ID'!$P$28),ISNUMBER('MPL ID'!$Q$28)),0,RANDBETWEEN(1,4))</f>
        <v>0</v>
      </c>
      <c r="E334">
        <f ca="1">IF(AND(ISNUMBER('MPL ID'!$P$29),ISNUMBER('MPL ID'!$Q$29)),0,RANDBETWEEN(1,4))</f>
        <v>0</v>
      </c>
      <c r="F334">
        <f ca="1">IF(AND(ISNUMBER('MPL ID'!$P$30),ISNUMBER('MPL ID'!$Q$30)),0,RANDBETWEEN(1,4))</f>
        <v>0</v>
      </c>
      <c r="G334">
        <f ca="1">IF(AND(ISNUMBER('MPL ID'!$P$31),ISNUMBER('MPL ID'!$Q$31)),0,RANDBETWEEN(1,4))</f>
        <v>0</v>
      </c>
      <c r="H334">
        <f ca="1">IF(AND(ISNUMBER('MPL ID'!$P$32),ISNUMBER('MPL ID'!$Q$32)),0,RANDBETWEEN(1,4))</f>
        <v>0</v>
      </c>
      <c r="I334">
        <f ca="1">IF(AND(ISNUMBER('MPL ID'!$P$33),ISNUMBER('MPL ID'!$Q$33)),0,RANDBETWEEN(1,4))</f>
        <v>0</v>
      </c>
      <c r="J334">
        <f ca="1">IF(AND(ISNUMBER('MPL ID'!$D$36),ISNUMBER('MPL ID'!$E$36)),0,RANDBETWEEN(1,4))</f>
        <v>0</v>
      </c>
      <c r="K334">
        <f ca="1">IF(AND(ISNUMBER('MPL ID'!$D$37),ISNUMBER('MPL ID'!$E$37)),0,RANDBETWEEN(1,4))</f>
        <v>0</v>
      </c>
      <c r="L334">
        <f ca="1">IF(AND(ISNUMBER('MPL ID'!$D$39),ISNUMBER('MPL ID'!$E$39)),0,RANDBETWEEN(1,4))</f>
        <v>0</v>
      </c>
      <c r="M334">
        <f ca="1">IF(AND(ISNUMBER('MPL ID'!$D$40),ISNUMBER('MPL ID'!$E$40)),0,RANDBETWEEN(1,4))</f>
        <v>0</v>
      </c>
      <c r="N334">
        <f ca="1">IF(AND(ISNUMBER('MPL ID'!$D$41),ISNUMBER('MPL ID'!$E$41)),0,RANDBETWEEN(1,4))</f>
        <v>0</v>
      </c>
      <c r="O334">
        <f ca="1">IF(AND(ISNUMBER('MPL ID'!$D$42),ISNUMBER('MPL ID'!$E$42)),0,RANDBETWEEN(1,4))</f>
        <v>0</v>
      </c>
      <c r="P334">
        <f ca="1">IF(AND(ISNUMBER('MPL ID'!$D$43),ISNUMBER('MPL ID'!$E$43)),0,RANDBETWEEN(1,4))</f>
        <v>0</v>
      </c>
      <c r="Q334">
        <f ca="1">IF(AND(ISNUMBER('MPL ID'!$D$44),ISNUMBER('MPL ID'!$E$44)),0,RANDBETWEEN(1,4))</f>
        <v>0</v>
      </c>
      <c r="R334">
        <f ca="1">IF(AND(ISNUMBER('MPL ID'!$J$36),ISNUMBER('MPL ID'!$K$36)),0,RANDBETWEEN(1,4))</f>
        <v>0</v>
      </c>
      <c r="S334">
        <f ca="1">IF(AND(ISNUMBER('MPL ID'!$J$37),ISNUMBER('MPL ID'!$K$37)),0,RANDBETWEEN(1,4))</f>
        <v>0</v>
      </c>
      <c r="T334">
        <f ca="1">IF(AND(ISNUMBER('MPL ID'!$J$39),ISNUMBER('MPL ID'!$K$39)),0,RANDBETWEEN(1,4))</f>
        <v>0</v>
      </c>
      <c r="U334">
        <f ca="1">IF(AND(ISNUMBER('MPL ID'!$J$40),ISNUMBER('MPL ID'!$K$40)),0,RANDBETWEEN(1,4))</f>
        <v>0</v>
      </c>
      <c r="V334">
        <f ca="1">IF(AND(ISNUMBER('MPL ID'!$J$41),ISNUMBER('MPL ID'!$K$41)),0,RANDBETWEEN(1,4))</f>
        <v>0</v>
      </c>
      <c r="W334">
        <f ca="1">IF(AND(ISNUMBER('MPL ID'!$J$42),ISNUMBER('MPL ID'!$K$42)),0,RANDBETWEEN(1,4))</f>
        <v>4</v>
      </c>
      <c r="X334">
        <f ca="1">IF(AND(ISNUMBER('MPL ID'!$J$43),ISNUMBER('MPL ID'!$K$43)),0,RANDBETWEEN(1,4))</f>
        <v>1</v>
      </c>
      <c r="Y334">
        <f ca="1">IF(AND(ISNUMBER('MPL ID'!$J$44),ISNUMBER('MPL ID'!$K$44)),0,RANDBETWEEN(1,4))</f>
        <v>1</v>
      </c>
      <c r="Z334">
        <f ca="1">IF(AND(ISNUMBER('MPL ID'!$P$36),ISNUMBER('MPL ID'!$Q$36)),0,RANDBETWEEN(1,4))</f>
        <v>4</v>
      </c>
      <c r="AA334">
        <f ca="1">IF(AND(ISNUMBER('MPL ID'!$P$37),ISNUMBER('MPL ID'!$Q$37)),0,RANDBETWEEN(1,4))</f>
        <v>3</v>
      </c>
      <c r="AB334">
        <f ca="1">IF(AND(ISNUMBER('MPL ID'!$P$39),ISNUMBER('MPL ID'!$Q$39)),0,RANDBETWEEN(1,4))</f>
        <v>2</v>
      </c>
      <c r="AC334">
        <f ca="1">IF(AND(ISNUMBER('MPL ID'!$P$40),ISNUMBER('MPL ID'!$Q$40)),0,RANDBETWEEN(1,4))</f>
        <v>2</v>
      </c>
      <c r="AD334">
        <f ca="1">IF(AND(ISNUMBER('MPL ID'!$P$41),ISNUMBER('MPL ID'!$Q$41)),0,RANDBETWEEN(1,4))</f>
        <v>4</v>
      </c>
      <c r="AE334">
        <f ca="1">IF(AND(ISNUMBER('MPL ID'!$P$42),ISNUMBER('MPL ID'!$Q$42)),0,RANDBETWEEN(1,4))</f>
        <v>4</v>
      </c>
      <c r="AF334">
        <f ca="1">IF(AND(ISNUMBER('MPL ID'!$P$43),ISNUMBER('MPL ID'!$Q$43)),0,RANDBETWEEN(1,4))</f>
        <v>4</v>
      </c>
      <c r="AG334">
        <f ca="1">IF(AND(ISNUMBER('MPL ID'!$P$44),ISNUMBER('MPL ID'!$Q$44)),0,RANDBETWEEN(1,4))</f>
        <v>4</v>
      </c>
      <c r="AH334">
        <f ca="1">'MPL ID'!$BG$1+SUMPRODUCT(($B$1003:$AG$1003='MPL ID'!$BF$1)*(($B334:$AG334=1)+($B334:$AG334=2)))+SUMPRODUCT(($B$1004:$AG$1004='MPL ID'!$BF$1)*(($B334:$AG334=3)+($B334:$AG334=4)))</f>
        <v>11</v>
      </c>
      <c r="AI334">
        <f ca="1">'MPL ID'!$BG$2+SUMPRODUCT(($B$1003:$AG$1003='MPL ID'!$BF$2)*(($B334:$AG334=1)+($B334:$AG334=2)))+SUMPRODUCT(($B$1004:$AG$1004='MPL ID'!$BF$2)*(($B334:$AG334=3)+($B334:$AG334=4)))</f>
        <v>9</v>
      </c>
      <c r="AJ334">
        <f ca="1">'MPL ID'!$BG$3+SUMPRODUCT(($B$1003:$AG$1003='MPL ID'!$BF$3)*(($B334:$AG334=1)+($B334:$AG334=2)))+SUMPRODUCT(($B$1004:$AG$1004='MPL ID'!$BF$3)*(($B334:$AG334=3)+($B334:$AG334=4)))</f>
        <v>6</v>
      </c>
      <c r="AK334">
        <f ca="1">'MPL ID'!$BG$4+SUMPRODUCT(($B$1003:$AG$1003='MPL ID'!$BF$4)*(($B334:$AG334=1)+($B334:$AG334=2)))+SUMPRODUCT(($B$1004:$AG$1004='MPL ID'!$BF$4)*(($B334:$AG334=3)+($B334:$AG334=4)))</f>
        <v>7</v>
      </c>
      <c r="AL334">
        <f ca="1">'MPL ID'!$BG$5+SUMPRODUCT(($B$1003:$AG$1003='MPL ID'!$BF$5)*(($B334:$AG334=1)+($B334:$AG334=2)))+SUMPRODUCT(($B$1004:$AG$1004='MPL ID'!$BF$5)*(($B334:$AG334=3)+($B334:$AG334=4)))</f>
        <v>5</v>
      </c>
      <c r="AM334">
        <f ca="1">'MPL ID'!$BG$6+SUMPRODUCT(($B$1003:$AG$1003='MPL ID'!$BF$6)*(($B334:$AG334=1)+($B334:$AG334=2)))+SUMPRODUCT(($B$1004:$AG$1004='MPL ID'!$BF$6)*(($B334:$AG334=3)+($B334:$AG334=4)))</f>
        <v>11</v>
      </c>
      <c r="AN334">
        <f ca="1">'MPL ID'!$BG$7+SUMPRODUCT(($B$1003:$AG$1003='MPL ID'!$BF$7)*(($B334:$AG334=1)+($B334:$AG334=2)))+SUMPRODUCT(($B$1004:$AG$1004='MPL ID'!$BF$7)*(($B334:$AG334=3)+($B334:$AG334=4)))</f>
        <v>6</v>
      </c>
      <c r="AO334">
        <f ca="1">'MPL ID'!$BG$8+SUMPRODUCT(($B$1003:$AG$1003='MPL ID'!$BF$8)*(($B334:$AG334=1)+($B334:$AG334=2)))+SUMPRODUCT(($B$1004:$AG$1004='MPL ID'!$BF$8)*(($B334:$AG334=3)+($B334:$AG334=4)))</f>
        <v>5</v>
      </c>
      <c r="AP334">
        <f ca="1">'MPL ID'!$BG$9+SUMPRODUCT(($B$1003:$AG$1003='MPL ID'!$BF$9)*(($B334:$AG334=1)+($B334:$AG334=2)))+SUMPRODUCT(($B$1004:$AG$1004='MPL ID'!$BF$9)*(($B334:$AG334=3)+($B334:$AG334=4)))</f>
        <v>12</v>
      </c>
      <c r="AQ334">
        <f ca="1">'MPL ID'!$BH$1+SUMPRODUCT(($B$1003:$AG$1003='MPL ID'!$BF$1)*(2*($B334:$AG334=1)+($B334:$AG334=2)-2*($B334:$AG334=3)-($B334:$AG334=4)))-SUMPRODUCT(($B$1004:$AG$1004='MPL ID'!$BF$1)*(2*($B334:$AG334=1)+($B334:$AG334=2)-2*($B334:$AG334=3)-($B334:$AG334=4)))</f>
        <v>12</v>
      </c>
      <c r="AR334">
        <f ca="1">'MPL ID'!$BH$2+SUMPRODUCT(($B$1003:$AG$1003='MPL ID'!$BF$2)*(2*($B334:$AG334=1)+($B334:$AG334=2)-2*($B334:$AG334=3)-($B334:$AG334=4)))-SUMPRODUCT(($B$1004:$AG$1004='MPL ID'!$BF$2)*(2*($B334:$AG334=1)+($B334:$AG334=2)-2*($B334:$AG334=3)-($B334:$AG334=4)))</f>
        <v>-2</v>
      </c>
      <c r="AS334">
        <f ca="1">'MPL ID'!$BH$3+SUMPRODUCT(($B$1003:$AG$1003='MPL ID'!$BF$3)*(2*($B334:$AG334=1)+($B334:$AG334=2)-2*($B334:$AG334=3)-($B334:$AG334=4)))-SUMPRODUCT(($B$1004:$AG$1004='MPL ID'!$BF$3)*(2*($B334:$AG334=1)+($B334:$AG334=2)-2*($B334:$AG334=3)-($B334:$AG334=4)))</f>
        <v>-7</v>
      </c>
      <c r="AT334">
        <f ca="1">'MPL ID'!$BH$4+SUMPRODUCT(($B$1003:$AG$1003='MPL ID'!$BF$4)*(2*($B334:$AG334=1)+($B334:$AG334=2)-2*($B334:$AG334=3)-($B334:$AG334=4)))-SUMPRODUCT(($B$1004:$AG$1004='MPL ID'!$BF$4)*(2*($B334:$AG334=1)+($B334:$AG334=2)-2*($B334:$AG334=3)-($B334:$AG334=4)))</f>
        <v>-3</v>
      </c>
      <c r="AU334">
        <f ca="1">'MPL ID'!$BH$5+SUMPRODUCT(($B$1003:$AG$1003='MPL ID'!$BF$5)*(2*($B334:$AG334=1)+($B334:$AG334=2)-2*($B334:$AG334=3)-($B334:$AG334=4)))-SUMPRODUCT(($B$1004:$AG$1004='MPL ID'!$BF$5)*(2*($B334:$AG334=1)+($B334:$AG334=2)-2*($B334:$AG334=3)-($B334:$AG334=4)))</f>
        <v>-12</v>
      </c>
      <c r="AV334">
        <f ca="1">'MPL ID'!$BH$6+SUMPRODUCT(($B$1003:$AG$1003='MPL ID'!$BF$6)*(2*($B334:$AG334=1)+($B334:$AG334=2)-2*($B334:$AG334=3)-($B334:$AG334=4)))-SUMPRODUCT(($B$1004:$AG$1004='MPL ID'!$BF$6)*(2*($B334:$AG334=1)+($B334:$AG334=2)-2*($B334:$AG334=3)-($B334:$AG334=4)))</f>
        <v>12</v>
      </c>
      <c r="AW334">
        <f ca="1">'MPL ID'!$BH$7+SUMPRODUCT(($B$1003:$AG$1003='MPL ID'!$BF$7)*(2*($B334:$AG334=1)+($B334:$AG334=2)-2*($B334:$AG334=3)-($B334:$AG334=4)))-SUMPRODUCT(($B$1004:$AG$1004='MPL ID'!$BF$7)*(2*($B334:$AG334=1)+($B334:$AG334=2)-2*($B334:$AG334=3)-($B334:$AG334=4)))</f>
        <v>-4</v>
      </c>
      <c r="AX334">
        <f ca="1">'MPL ID'!$BH$8+SUMPRODUCT(($B$1003:$AG$1003='MPL ID'!$BF$8)*(2*($B334:$AG334=1)+($B334:$AG334=2)-2*($B334:$AG334=3)-($B334:$AG334=4)))-SUMPRODUCT(($B$1004:$AG$1004='MPL ID'!$BF$8)*(2*($B334:$AG334=1)+($B334:$AG334=2)-2*($B334:$AG334=3)-($B334:$AG334=4)))</f>
        <v>-10</v>
      </c>
      <c r="AY334">
        <f ca="1">'MPL ID'!$BH$9+SUMPRODUCT(($B$1003:$AG$1003='MPL ID'!$BF$9)*(2*($B334:$AG334=1)+($B334:$AG334=2)-2*($B334:$AG334=3)-($B334:$AG334=4)))-SUMPRODUCT(($B$1004:$AG$1004='MPL ID'!$BF$9)*(2*($B334:$AG334=1)+($B334:$AG334=2)-2*($B334:$AG334=3)-($B334:$AG334=4)))</f>
        <v>14</v>
      </c>
      <c r="AZ334">
        <f ca="1">SUMPRODUCT(--($AH334:$AP334=AH334),--($AQ334:$AY334=AQ334),'MPL ID'!$BG$13:$BO$13)+IF(AND($E334&gt;=3,$E334&lt;=4,AO334=AH334,AX334=AQ334),1,0)+IF(AND($G334&gt;=1,$G334&lt;=2,AJ334=AH334,AS334=AQ334),1,0)+IF(AND($L334&gt;=1,$L334&lt;=2,AM334=AH334,AV334=AQ334),1,0)+IF(AND($O334&gt;=1,$O334&lt;=2,AP334=AH334,AY334=AQ334),1,0)+IF(AND($R334&gt;=1,$R334&lt;=2,AI334=AH334,AR334=AQ334),1,0)+IF(AND($AA334&gt;=3,$AA334&lt;=4,AL334=AH334,AU334=AQ334),1,0)+IF(AND($AE334&gt;=3,$AE334&lt;=4,AK334=AH334,AT334=AQ334),1,0)</f>
        <v>1</v>
      </c>
      <c r="BA334">
        <f ca="1">SUMPRODUCT(--($AH334:$AP334=AI334),--($AQ334:$AY334=AR334),'MPL ID'!$BG$14:$BO$14)+IF(AND($F334&gt;=1,$F334&lt;=2,AP334=AI334,AY334=AR334),1,0)+IF(AND($H334&gt;=1,$H334&lt;=2,AN334=AI334,AW334=AR334),1,0)+IF(AND($J334&gt;=3,$J334&lt;=4,AL334=AI334,AU334=AR334),1,0)+IF(AND($M334&gt;=1,$M334&lt;=2,AO334=AI334,AX334=AR334),1,0)+IF(AND($R334&gt;=3,$R334&lt;=4,AH334=AI334,AQ334=AR334),1,0)+IF(AND($Y334&gt;=3,$Y334&lt;=4,AJ334=AI334,AS334=AR334),1,0)+IF(AND($AC334&gt;=1,$AC334&lt;=2,AK334=AI334,AT334=AR334),1,0)+IF(AND($AF334&gt;=3,$AF334&lt;=4,AM334=AI334,AV334=AR334),1,0)</f>
        <v>0</v>
      </c>
      <c r="BB334">
        <f ca="1">SUMPRODUCT(--($AH334:$AP334=AJ334),--($AQ334:$AY334=AS334),'MPL ID'!$BG$15:$BO$15)+IF(AND($C334&gt;=1,$C334&lt;=2,AK334=AJ334,AT334=AS334),1,0)+IF(AND($G334&gt;=3,$G334&lt;=4,AH334=AJ334,AQ334=AS334),1,0)+IF(AND($K334&gt;=1,$K334&lt;=2,AP334=AJ334,AY334=AS334),1,0)+IF(AND($N334&gt;=3,$N334&lt;=4,AL334=AJ334,AU334=AS334),1,0)+IF(AND($V334&gt;=1,$V334&lt;=2,AM334=AJ334,AV334=AS334),1,0)+IF(AND($Y334&gt;=1,$Y334&lt;=2,AI334=AJ334,AR334=AS334),1,0)+IF(AND($AB334&gt;=3,$AB334&lt;=4,AN334=AJ334,AW334=AS334),1,0)</f>
        <v>0</v>
      </c>
      <c r="BC334">
        <f ca="1">SUMPRODUCT(--($AH334:$AP334=AK334),--($AQ334:$AY334=AT334),'MPL ID'!$BG$16:$BO$16)+IF(AND($C334&gt;=3,$C334&lt;=4,AJ334=AK334,AS334=AT334),1,0)+IF(AND($I334&gt;=1,$I334&lt;=2,AP334=AK334,AY334=AT334),1,0)+IF(AND($P334&gt;=3,$P334&lt;=4,AO334=AK334,AX334=AT334),1,0)+IF(AND($T334&gt;=1,$T334&lt;=2,AN334=AK334,AW334=AT334),1,0)+IF(AND($W334&gt;=1,$W334&lt;=2,AL334=AK334,AU334=AT334),1,0)+IF(AND($AC334&gt;=3,$AC334&lt;=4,AI334=AK334,AR334=AT334),1,0)+IF(AND($AE334&gt;=1,$AE334&lt;=2,AH334=AK334,AQ334=AT334),1,0)</f>
        <v>0</v>
      </c>
      <c r="BD334">
        <f ca="1">SUMPRODUCT(--($AH334:$AP334=AL334),--($AQ334:$AY334=AU334),'MPL ID'!$BG$17:$BO$17)+IF(AND($B334&gt;=3,$B334&lt;=4,AN334=AL334,AW334=AU334),1,0)+IF(AND($D334&gt;=1,$D334&lt;=2,AM334=AL334,AV334=AU334),1,0)+IF(AND($J334&gt;=1,$J334&lt;=2,AI334=AL334,AR334=AU334),1,0)+IF(AND($N334&gt;=1,$N334&lt;=2,AJ334=AL334,AS334=AU334),1,0)+IF(AND($W334&gt;=3,$W334&lt;=4,AK334=AL334,AT334=AU334),1,0)+IF(AND($AA334&gt;=1,$AA334&lt;=2,AH334=AL334,AQ334=AU334),1,0)+IF(AND($AD334&gt;=3,$AD334&lt;=4,AO334=AL334,AX334=AU334),1,0)</f>
        <v>0</v>
      </c>
      <c r="BE334">
        <f ca="1">SUMPRODUCT(--($AH334:$AP334=AM334),--($AQ334:$AY334=AV334),'MPL ID'!$BG$18:$BO$18)+IF(AND($D334&gt;=3,$D334&lt;=4,AL334=AM334,AU334=AV334),1,0)+IF(AND($L334&gt;=3,$L334&lt;=4,AH334=AM334,AQ334=AV334),1,0)+IF(AND($Q334&gt;=3,$Q334&lt;=4,AN334=AM334,AW334=AV334),1,0)+IF(AND($S334&gt;=1,$S334&lt;=2,AP334=AM334,AY334=AV334),1,0)+IF(AND($V334&gt;=3,$V334&lt;=4,AJ334=AM334,AS334=AV334),1,0)+IF(AND($Z334&gt;=1,$Z334&lt;=2,AO334=AM334,AX334=AV334),1,0)+IF(AND($AF334&gt;=1,$AF334&lt;=2,AI334=AM334,AR334=AV334),1,0)</f>
        <v>1</v>
      </c>
      <c r="BF334">
        <f ca="1">SUMPRODUCT(--($AH334:$AP334=AN334),--($AQ334:$AY334=AW334),'MPL ID'!$BG$19:$BO$19)+IF(AND($B334&gt;=1,$B334&lt;=2,AL334=AN334,AU334=AW334),1,0)+IF(AND($H334&gt;=3,$H334&lt;=4,AI334=AN334,AR334=AW334),1,0)+IF(AND($Q334&gt;=1,$Q334&lt;=2,AM334=AN334,AV334=AW334),1,0)+IF(AND($T334&gt;=3,$T334&lt;=4,AK334=AN334,AT334=AW334),1,0)+IF(AND($X334&gt;=3,$X334&lt;=4,AO334=AN334,AX334=AW334),1,0)+IF(AND($AB334&gt;=1,$AB334&lt;=2,AJ334=AN334,AS334=AW334),1,0)+IF(AND($AG334&gt;=1,$AG334&lt;=2,AP334=AN334,AY334=AW334),1,0)</f>
        <v>0</v>
      </c>
      <c r="BG334">
        <f ca="1">SUMPRODUCT(--($AH334:$AP334=AO334),--($AQ334:$AY334=AX334),'MPL ID'!$BG$20:$BO$20)+IF(AND($E334&gt;=1,$E334&lt;=2,AH334=AO334,AQ334=AX334),1,0)+IF(AND($M334&gt;=3,$M334&lt;=4,AI334=AO334,AR334=AX334),1,0)+IF(AND($P334&gt;=1,$P334&lt;=2,AK334=AO334,AT334=AX334),1,0)+IF(AND($U334&gt;=1,$U334&lt;=2,AP334=AO334,AY334=AX334),1,0)+IF(AND($X334&gt;=1,$X334&lt;=2,AN334=AO334,AW334=AX334),1,0)+IF(AND($Z334&gt;=3,$Z334&lt;=4,AM334=AO334,AV334=AX334),1,0)+IF(AND($AD334&gt;=1,$AD334&lt;=2,AL334=AO334,AU334=AX334),1,0)</f>
        <v>0</v>
      </c>
      <c r="BH334">
        <f ca="1">SUMPRODUCT(--($AH334:$AP334=AP334),--($AQ334:$AY334=AY334),'MPL ID'!$BG$21:$BO$21)+IF(AND($F334&gt;=3,$F334&lt;=4,AI334=AP334,AR334=AY334),1,0)+IF(AND($I334&gt;=3,$I334&lt;=4,AK334=AP334,AT334=AY334),1,0)+IF(AND($K334&gt;=3,$K334&lt;=4,AJ334=AP334,AS334=AY334),1,0)+IF(AND($O334&gt;=3,$O334&lt;=4,AH334=AP334,AQ334=AY334),1,0)+IF(AND($S334&gt;=3,$S334&lt;=4,AM334=AP334,AV334=AY334),1,0)+IF(AND($U334&gt;=3,$U334&lt;=4,AO334=AP334,AX334=AY334),1,0)+IF(AND($AG334&gt;=3,$AG334&lt;=4,AN334=AP334,AW334=AY334),1,0)</f>
        <v>0</v>
      </c>
      <c r="BI334">
        <f t="shared" ca="1" si="45"/>
        <v>2</v>
      </c>
      <c r="BJ334">
        <f t="shared" ca="1" si="46"/>
        <v>4</v>
      </c>
      <c r="BK334">
        <f t="shared" ca="1" si="47"/>
        <v>7</v>
      </c>
      <c r="BL334">
        <f t="shared" ca="1" si="48"/>
        <v>5</v>
      </c>
      <c r="BM334">
        <f t="shared" ca="1" si="49"/>
        <v>9</v>
      </c>
      <c r="BN334">
        <f t="shared" ca="1" si="50"/>
        <v>3</v>
      </c>
      <c r="BO334">
        <f t="shared" ca="1" si="51"/>
        <v>6</v>
      </c>
      <c r="BP334">
        <f t="shared" ca="1" si="52"/>
        <v>8</v>
      </c>
      <c r="BQ334">
        <f t="shared" ca="1" si="53"/>
        <v>1</v>
      </c>
    </row>
    <row r="335" spans="1:69" x14ac:dyDescent="0.25">
      <c r="A335">
        <v>334</v>
      </c>
      <c r="B335">
        <f ca="1">IF(AND(ISNUMBER('MPL ID'!$P$25),ISNUMBER('MPL ID'!$Q$25)),0,RANDBETWEEN(1,4))</f>
        <v>0</v>
      </c>
      <c r="C335">
        <f ca="1">IF(AND(ISNUMBER('MPL ID'!$P$26),ISNUMBER('MPL ID'!$Q$26)),0,RANDBETWEEN(1,4))</f>
        <v>0</v>
      </c>
      <c r="D335">
        <f ca="1">IF(AND(ISNUMBER('MPL ID'!$P$28),ISNUMBER('MPL ID'!$Q$28)),0,RANDBETWEEN(1,4))</f>
        <v>0</v>
      </c>
      <c r="E335">
        <f ca="1">IF(AND(ISNUMBER('MPL ID'!$P$29),ISNUMBER('MPL ID'!$Q$29)),0,RANDBETWEEN(1,4))</f>
        <v>0</v>
      </c>
      <c r="F335">
        <f ca="1">IF(AND(ISNUMBER('MPL ID'!$P$30),ISNUMBER('MPL ID'!$Q$30)),0,RANDBETWEEN(1,4))</f>
        <v>0</v>
      </c>
      <c r="G335">
        <f ca="1">IF(AND(ISNUMBER('MPL ID'!$P$31),ISNUMBER('MPL ID'!$Q$31)),0,RANDBETWEEN(1,4))</f>
        <v>0</v>
      </c>
      <c r="H335">
        <f ca="1">IF(AND(ISNUMBER('MPL ID'!$P$32),ISNUMBER('MPL ID'!$Q$32)),0,RANDBETWEEN(1,4))</f>
        <v>0</v>
      </c>
      <c r="I335">
        <f ca="1">IF(AND(ISNUMBER('MPL ID'!$P$33),ISNUMBER('MPL ID'!$Q$33)),0,RANDBETWEEN(1,4))</f>
        <v>0</v>
      </c>
      <c r="J335">
        <f ca="1">IF(AND(ISNUMBER('MPL ID'!$D$36),ISNUMBER('MPL ID'!$E$36)),0,RANDBETWEEN(1,4))</f>
        <v>0</v>
      </c>
      <c r="K335">
        <f ca="1">IF(AND(ISNUMBER('MPL ID'!$D$37),ISNUMBER('MPL ID'!$E$37)),0,RANDBETWEEN(1,4))</f>
        <v>0</v>
      </c>
      <c r="L335">
        <f ca="1">IF(AND(ISNUMBER('MPL ID'!$D$39),ISNUMBER('MPL ID'!$E$39)),0,RANDBETWEEN(1,4))</f>
        <v>0</v>
      </c>
      <c r="M335">
        <f ca="1">IF(AND(ISNUMBER('MPL ID'!$D$40),ISNUMBER('MPL ID'!$E$40)),0,RANDBETWEEN(1,4))</f>
        <v>0</v>
      </c>
      <c r="N335">
        <f ca="1">IF(AND(ISNUMBER('MPL ID'!$D$41),ISNUMBER('MPL ID'!$E$41)),0,RANDBETWEEN(1,4))</f>
        <v>0</v>
      </c>
      <c r="O335">
        <f ca="1">IF(AND(ISNUMBER('MPL ID'!$D$42),ISNUMBER('MPL ID'!$E$42)),0,RANDBETWEEN(1,4))</f>
        <v>0</v>
      </c>
      <c r="P335">
        <f ca="1">IF(AND(ISNUMBER('MPL ID'!$D$43),ISNUMBER('MPL ID'!$E$43)),0,RANDBETWEEN(1,4))</f>
        <v>0</v>
      </c>
      <c r="Q335">
        <f ca="1">IF(AND(ISNUMBER('MPL ID'!$D$44),ISNUMBER('MPL ID'!$E$44)),0,RANDBETWEEN(1,4))</f>
        <v>0</v>
      </c>
      <c r="R335">
        <f ca="1">IF(AND(ISNUMBER('MPL ID'!$J$36),ISNUMBER('MPL ID'!$K$36)),0,RANDBETWEEN(1,4))</f>
        <v>0</v>
      </c>
      <c r="S335">
        <f ca="1">IF(AND(ISNUMBER('MPL ID'!$J$37),ISNUMBER('MPL ID'!$K$37)),0,RANDBETWEEN(1,4))</f>
        <v>0</v>
      </c>
      <c r="T335">
        <f ca="1">IF(AND(ISNUMBER('MPL ID'!$J$39),ISNUMBER('MPL ID'!$K$39)),0,RANDBETWEEN(1,4))</f>
        <v>0</v>
      </c>
      <c r="U335">
        <f ca="1">IF(AND(ISNUMBER('MPL ID'!$J$40),ISNUMBER('MPL ID'!$K$40)),0,RANDBETWEEN(1,4))</f>
        <v>0</v>
      </c>
      <c r="V335">
        <f ca="1">IF(AND(ISNUMBER('MPL ID'!$J$41),ISNUMBER('MPL ID'!$K$41)),0,RANDBETWEEN(1,4))</f>
        <v>0</v>
      </c>
      <c r="W335">
        <f ca="1">IF(AND(ISNUMBER('MPL ID'!$J$42),ISNUMBER('MPL ID'!$K$42)),0,RANDBETWEEN(1,4))</f>
        <v>3</v>
      </c>
      <c r="X335">
        <f ca="1">IF(AND(ISNUMBER('MPL ID'!$J$43),ISNUMBER('MPL ID'!$K$43)),0,RANDBETWEEN(1,4))</f>
        <v>4</v>
      </c>
      <c r="Y335">
        <f ca="1">IF(AND(ISNUMBER('MPL ID'!$J$44),ISNUMBER('MPL ID'!$K$44)),0,RANDBETWEEN(1,4))</f>
        <v>2</v>
      </c>
      <c r="Z335">
        <f ca="1">IF(AND(ISNUMBER('MPL ID'!$P$36),ISNUMBER('MPL ID'!$Q$36)),0,RANDBETWEEN(1,4))</f>
        <v>2</v>
      </c>
      <c r="AA335">
        <f ca="1">IF(AND(ISNUMBER('MPL ID'!$P$37),ISNUMBER('MPL ID'!$Q$37)),0,RANDBETWEEN(1,4))</f>
        <v>3</v>
      </c>
      <c r="AB335">
        <f ca="1">IF(AND(ISNUMBER('MPL ID'!$P$39),ISNUMBER('MPL ID'!$Q$39)),0,RANDBETWEEN(1,4))</f>
        <v>1</v>
      </c>
      <c r="AC335">
        <f ca="1">IF(AND(ISNUMBER('MPL ID'!$P$40),ISNUMBER('MPL ID'!$Q$40)),0,RANDBETWEEN(1,4))</f>
        <v>4</v>
      </c>
      <c r="AD335">
        <f ca="1">IF(AND(ISNUMBER('MPL ID'!$P$41),ISNUMBER('MPL ID'!$Q$41)),0,RANDBETWEEN(1,4))</f>
        <v>1</v>
      </c>
      <c r="AE335">
        <f ca="1">IF(AND(ISNUMBER('MPL ID'!$P$42),ISNUMBER('MPL ID'!$Q$42)),0,RANDBETWEEN(1,4))</f>
        <v>1</v>
      </c>
      <c r="AF335">
        <f ca="1">IF(AND(ISNUMBER('MPL ID'!$P$43),ISNUMBER('MPL ID'!$Q$43)),0,RANDBETWEEN(1,4))</f>
        <v>2</v>
      </c>
      <c r="AG335">
        <f ca="1">IF(AND(ISNUMBER('MPL ID'!$P$44),ISNUMBER('MPL ID'!$Q$44)),0,RANDBETWEEN(1,4))</f>
        <v>3</v>
      </c>
      <c r="AH335">
        <f ca="1">'MPL ID'!$BG$1+SUMPRODUCT(($B$1003:$AG$1003='MPL ID'!$BF$1)*(($B335:$AG335=1)+($B335:$AG335=2)))+SUMPRODUCT(($B$1004:$AG$1004='MPL ID'!$BF$1)*(($B335:$AG335=3)+($B335:$AG335=4)))</f>
        <v>10</v>
      </c>
      <c r="AI335">
        <f ca="1">'MPL ID'!$BG$2+SUMPRODUCT(($B$1003:$AG$1003='MPL ID'!$BF$2)*(($B335:$AG335=1)+($B335:$AG335=2)))+SUMPRODUCT(($B$1004:$AG$1004='MPL ID'!$BF$2)*(($B335:$AG335=3)+($B335:$AG335=4)))</f>
        <v>7</v>
      </c>
      <c r="AJ335">
        <f ca="1">'MPL ID'!$BG$3+SUMPRODUCT(($B$1003:$AG$1003='MPL ID'!$BF$3)*(($B335:$AG335=1)+($B335:$AG335=2)))+SUMPRODUCT(($B$1004:$AG$1004='MPL ID'!$BF$3)*(($B335:$AG335=3)+($B335:$AG335=4)))</f>
        <v>6</v>
      </c>
      <c r="AK335">
        <f ca="1">'MPL ID'!$BG$4+SUMPRODUCT(($B$1003:$AG$1003='MPL ID'!$BF$4)*(($B335:$AG335=1)+($B335:$AG335=2)))+SUMPRODUCT(($B$1004:$AG$1004='MPL ID'!$BF$4)*(($B335:$AG335=3)+($B335:$AG335=4)))</f>
        <v>9</v>
      </c>
      <c r="AL335">
        <f ca="1">'MPL ID'!$BG$5+SUMPRODUCT(($B$1003:$AG$1003='MPL ID'!$BF$5)*(($B335:$AG335=1)+($B335:$AG335=2)))+SUMPRODUCT(($B$1004:$AG$1004='MPL ID'!$BF$5)*(($B335:$AG335=3)+($B335:$AG335=4)))</f>
        <v>4</v>
      </c>
      <c r="AM335">
        <f ca="1">'MPL ID'!$BG$6+SUMPRODUCT(($B$1003:$AG$1003='MPL ID'!$BF$6)*(($B335:$AG335=1)+($B335:$AG335=2)))+SUMPRODUCT(($B$1004:$AG$1004='MPL ID'!$BF$6)*(($B335:$AG335=3)+($B335:$AG335=4)))</f>
        <v>13</v>
      </c>
      <c r="AN335">
        <f ca="1">'MPL ID'!$BG$7+SUMPRODUCT(($B$1003:$AG$1003='MPL ID'!$BF$7)*(($B335:$AG335=1)+($B335:$AG335=2)))+SUMPRODUCT(($B$1004:$AG$1004='MPL ID'!$BF$7)*(($B335:$AG335=3)+($B335:$AG335=4)))</f>
        <v>7</v>
      </c>
      <c r="AO335">
        <f ca="1">'MPL ID'!$BG$8+SUMPRODUCT(($B$1003:$AG$1003='MPL ID'!$BF$8)*(($B335:$AG335=1)+($B335:$AG335=2)))+SUMPRODUCT(($B$1004:$AG$1004='MPL ID'!$BF$8)*(($B335:$AG335=3)+($B335:$AG335=4)))</f>
        <v>4</v>
      </c>
      <c r="AP335">
        <f ca="1">'MPL ID'!$BG$9+SUMPRODUCT(($B$1003:$AG$1003='MPL ID'!$BF$9)*(($B335:$AG335=1)+($B335:$AG335=2)))+SUMPRODUCT(($B$1004:$AG$1004='MPL ID'!$BF$9)*(($B335:$AG335=3)+($B335:$AG335=4)))</f>
        <v>12</v>
      </c>
      <c r="AQ335">
        <f ca="1">'MPL ID'!$BH$1+SUMPRODUCT(($B$1003:$AG$1003='MPL ID'!$BF$1)*(2*($B335:$AG335=1)+($B335:$AG335=2)-2*($B335:$AG335=3)-($B335:$AG335=4)))-SUMPRODUCT(($B$1004:$AG$1004='MPL ID'!$BF$1)*(2*($B335:$AG335=1)+($B335:$AG335=2)-2*($B335:$AG335=3)-($B335:$AG335=4)))</f>
        <v>9</v>
      </c>
      <c r="AR335">
        <f ca="1">'MPL ID'!$BH$2+SUMPRODUCT(($B$1003:$AG$1003='MPL ID'!$BF$2)*(2*($B335:$AG335=1)+($B335:$AG335=2)-2*($B335:$AG335=3)-($B335:$AG335=4)))-SUMPRODUCT(($B$1004:$AG$1004='MPL ID'!$BF$2)*(2*($B335:$AG335=1)+($B335:$AG335=2)-2*($B335:$AG335=3)-($B335:$AG335=4)))</f>
        <v>-5</v>
      </c>
      <c r="AS335">
        <f ca="1">'MPL ID'!$BH$3+SUMPRODUCT(($B$1003:$AG$1003='MPL ID'!$BF$3)*(2*($B335:$AG335=1)+($B335:$AG335=2)-2*($B335:$AG335=3)-($B335:$AG335=4)))-SUMPRODUCT(($B$1004:$AG$1004='MPL ID'!$BF$3)*(2*($B335:$AG335=1)+($B335:$AG335=2)-2*($B335:$AG335=3)-($B335:$AG335=4)))</f>
        <v>-9</v>
      </c>
      <c r="AT335">
        <f ca="1">'MPL ID'!$BH$4+SUMPRODUCT(($B$1003:$AG$1003='MPL ID'!$BF$4)*(2*($B335:$AG335=1)+($B335:$AG335=2)-2*($B335:$AG335=3)-($B335:$AG335=4)))-SUMPRODUCT(($B$1004:$AG$1004='MPL ID'!$BF$4)*(2*($B335:$AG335=1)+($B335:$AG335=2)-2*($B335:$AG335=3)-($B335:$AG335=4)))</f>
        <v>1</v>
      </c>
      <c r="AU335">
        <f ca="1">'MPL ID'!$BH$5+SUMPRODUCT(($B$1003:$AG$1003='MPL ID'!$BF$5)*(2*($B335:$AG335=1)+($B335:$AG335=2)-2*($B335:$AG335=3)-($B335:$AG335=4)))-SUMPRODUCT(($B$1004:$AG$1004='MPL ID'!$BF$5)*(2*($B335:$AG335=1)+($B335:$AG335=2)-2*($B335:$AG335=3)-($B335:$AG335=4)))</f>
        <v>-14</v>
      </c>
      <c r="AV335">
        <f ca="1">'MPL ID'!$BH$6+SUMPRODUCT(($B$1003:$AG$1003='MPL ID'!$BF$6)*(2*($B335:$AG335=1)+($B335:$AG335=2)-2*($B335:$AG335=3)-($B335:$AG335=4)))-SUMPRODUCT(($B$1004:$AG$1004='MPL ID'!$BF$6)*(2*($B335:$AG335=1)+($B335:$AG335=2)-2*($B335:$AG335=3)-($B335:$AG335=4)))</f>
        <v>16</v>
      </c>
      <c r="AW335">
        <f ca="1">'MPL ID'!$BH$7+SUMPRODUCT(($B$1003:$AG$1003='MPL ID'!$BF$7)*(2*($B335:$AG335=1)+($B335:$AG335=2)-2*($B335:$AG335=3)-($B335:$AG335=4)))-SUMPRODUCT(($B$1004:$AG$1004='MPL ID'!$BF$7)*(2*($B335:$AG335=1)+($B335:$AG335=2)-2*($B335:$AG335=3)-($B335:$AG335=4)))</f>
        <v>-1</v>
      </c>
      <c r="AX335">
        <f ca="1">'MPL ID'!$BH$8+SUMPRODUCT(($B$1003:$AG$1003='MPL ID'!$BF$8)*(2*($B335:$AG335=1)+($B335:$AG335=2)-2*($B335:$AG335=3)-($B335:$AG335=4)))-SUMPRODUCT(($B$1004:$AG$1004='MPL ID'!$BF$8)*(2*($B335:$AG335=1)+($B335:$AG335=2)-2*($B335:$AG335=3)-($B335:$AG335=4)))</f>
        <v>-12</v>
      </c>
      <c r="AY335">
        <f ca="1">'MPL ID'!$BH$9+SUMPRODUCT(($B$1003:$AG$1003='MPL ID'!$BF$9)*(2*($B335:$AG335=1)+($B335:$AG335=2)-2*($B335:$AG335=3)-($B335:$AG335=4)))-SUMPRODUCT(($B$1004:$AG$1004='MPL ID'!$BF$9)*(2*($B335:$AG335=1)+($B335:$AG335=2)-2*($B335:$AG335=3)-($B335:$AG335=4)))</f>
        <v>15</v>
      </c>
      <c r="AZ335">
        <f ca="1">SUMPRODUCT(--($AH335:$AP335=AH335),--($AQ335:$AY335=AQ335),'MPL ID'!$BG$13:$BO$13)+IF(AND($E335&gt;=3,$E335&lt;=4,AO335=AH335,AX335=AQ335),1,0)+IF(AND($G335&gt;=1,$G335&lt;=2,AJ335=AH335,AS335=AQ335),1,0)+IF(AND($L335&gt;=1,$L335&lt;=2,AM335=AH335,AV335=AQ335),1,0)+IF(AND($O335&gt;=1,$O335&lt;=2,AP335=AH335,AY335=AQ335),1,0)+IF(AND($R335&gt;=1,$R335&lt;=2,AI335=AH335,AR335=AQ335),1,0)+IF(AND($AA335&gt;=3,$AA335&lt;=4,AL335=AH335,AU335=AQ335),1,0)+IF(AND($AE335&gt;=3,$AE335&lt;=4,AK335=AH335,AT335=AQ335),1,0)</f>
        <v>0</v>
      </c>
      <c r="BA335">
        <f ca="1">SUMPRODUCT(--($AH335:$AP335=AI335),--($AQ335:$AY335=AR335),'MPL ID'!$BG$14:$BO$14)+IF(AND($F335&gt;=1,$F335&lt;=2,AP335=AI335,AY335=AR335),1,0)+IF(AND($H335&gt;=1,$H335&lt;=2,AN335=AI335,AW335=AR335),1,0)+IF(AND($J335&gt;=3,$J335&lt;=4,AL335=AI335,AU335=AR335),1,0)+IF(AND($M335&gt;=1,$M335&lt;=2,AO335=AI335,AX335=AR335),1,0)+IF(AND($R335&gt;=3,$R335&lt;=4,AH335=AI335,AQ335=AR335),1,0)+IF(AND($Y335&gt;=3,$Y335&lt;=4,AJ335=AI335,AS335=AR335),1,0)+IF(AND($AC335&gt;=1,$AC335&lt;=2,AK335=AI335,AT335=AR335),1,0)+IF(AND($AF335&gt;=3,$AF335&lt;=4,AM335=AI335,AV335=AR335),1,0)</f>
        <v>0</v>
      </c>
      <c r="BB335">
        <f ca="1">SUMPRODUCT(--($AH335:$AP335=AJ335),--($AQ335:$AY335=AS335),'MPL ID'!$BG$15:$BO$15)+IF(AND($C335&gt;=1,$C335&lt;=2,AK335=AJ335,AT335=AS335),1,0)+IF(AND($G335&gt;=3,$G335&lt;=4,AH335=AJ335,AQ335=AS335),1,0)+IF(AND($K335&gt;=1,$K335&lt;=2,AP335=AJ335,AY335=AS335),1,0)+IF(AND($N335&gt;=3,$N335&lt;=4,AL335=AJ335,AU335=AS335),1,0)+IF(AND($V335&gt;=1,$V335&lt;=2,AM335=AJ335,AV335=AS335),1,0)+IF(AND($Y335&gt;=1,$Y335&lt;=2,AI335=AJ335,AR335=AS335),1,0)+IF(AND($AB335&gt;=3,$AB335&lt;=4,AN335=AJ335,AW335=AS335),1,0)</f>
        <v>0</v>
      </c>
      <c r="BC335">
        <f ca="1">SUMPRODUCT(--($AH335:$AP335=AK335),--($AQ335:$AY335=AT335),'MPL ID'!$BG$16:$BO$16)+IF(AND($C335&gt;=3,$C335&lt;=4,AJ335=AK335,AS335=AT335),1,0)+IF(AND($I335&gt;=1,$I335&lt;=2,AP335=AK335,AY335=AT335),1,0)+IF(AND($P335&gt;=3,$P335&lt;=4,AO335=AK335,AX335=AT335),1,0)+IF(AND($T335&gt;=1,$T335&lt;=2,AN335=AK335,AW335=AT335),1,0)+IF(AND($W335&gt;=1,$W335&lt;=2,AL335=AK335,AU335=AT335),1,0)+IF(AND($AC335&gt;=3,$AC335&lt;=4,AI335=AK335,AR335=AT335),1,0)+IF(AND($AE335&gt;=1,$AE335&lt;=2,AH335=AK335,AQ335=AT335),1,0)</f>
        <v>0</v>
      </c>
      <c r="BD335">
        <f ca="1">SUMPRODUCT(--($AH335:$AP335=AL335),--($AQ335:$AY335=AU335),'MPL ID'!$BG$17:$BO$17)+IF(AND($B335&gt;=3,$B335&lt;=4,AN335=AL335,AW335=AU335),1,0)+IF(AND($D335&gt;=1,$D335&lt;=2,AM335=AL335,AV335=AU335),1,0)+IF(AND($J335&gt;=1,$J335&lt;=2,AI335=AL335,AR335=AU335),1,0)+IF(AND($N335&gt;=1,$N335&lt;=2,AJ335=AL335,AS335=AU335),1,0)+IF(AND($W335&gt;=3,$W335&lt;=4,AK335=AL335,AT335=AU335),1,0)+IF(AND($AA335&gt;=1,$AA335&lt;=2,AH335=AL335,AQ335=AU335),1,0)+IF(AND($AD335&gt;=3,$AD335&lt;=4,AO335=AL335,AX335=AU335),1,0)</f>
        <v>0</v>
      </c>
      <c r="BE335">
        <f ca="1">SUMPRODUCT(--($AH335:$AP335=AM335),--($AQ335:$AY335=AV335),'MPL ID'!$BG$18:$BO$18)+IF(AND($D335&gt;=3,$D335&lt;=4,AL335=AM335,AU335=AV335),1,0)+IF(AND($L335&gt;=3,$L335&lt;=4,AH335=AM335,AQ335=AV335),1,0)+IF(AND($Q335&gt;=3,$Q335&lt;=4,AN335=AM335,AW335=AV335),1,0)+IF(AND($S335&gt;=1,$S335&lt;=2,AP335=AM335,AY335=AV335),1,0)+IF(AND($V335&gt;=3,$V335&lt;=4,AJ335=AM335,AS335=AV335),1,0)+IF(AND($Z335&gt;=1,$Z335&lt;=2,AO335=AM335,AX335=AV335),1,0)+IF(AND($AF335&gt;=1,$AF335&lt;=2,AI335=AM335,AR335=AV335),1,0)</f>
        <v>0</v>
      </c>
      <c r="BF335">
        <f ca="1">SUMPRODUCT(--($AH335:$AP335=AN335),--($AQ335:$AY335=AW335),'MPL ID'!$BG$19:$BO$19)+IF(AND($B335&gt;=1,$B335&lt;=2,AL335=AN335,AU335=AW335),1,0)+IF(AND($H335&gt;=3,$H335&lt;=4,AI335=AN335,AR335=AW335),1,0)+IF(AND($Q335&gt;=1,$Q335&lt;=2,AM335=AN335,AV335=AW335),1,0)+IF(AND($T335&gt;=3,$T335&lt;=4,AK335=AN335,AT335=AW335),1,0)+IF(AND($X335&gt;=3,$X335&lt;=4,AO335=AN335,AX335=AW335),1,0)+IF(AND($AB335&gt;=1,$AB335&lt;=2,AJ335=AN335,AS335=AW335),1,0)+IF(AND($AG335&gt;=1,$AG335&lt;=2,AP335=AN335,AY335=AW335),1,0)</f>
        <v>0</v>
      </c>
      <c r="BG335">
        <f ca="1">SUMPRODUCT(--($AH335:$AP335=AO335),--($AQ335:$AY335=AX335),'MPL ID'!$BG$20:$BO$20)+IF(AND($E335&gt;=1,$E335&lt;=2,AH335=AO335,AQ335=AX335),1,0)+IF(AND($M335&gt;=3,$M335&lt;=4,AI335=AO335,AR335=AX335),1,0)+IF(AND($P335&gt;=1,$P335&lt;=2,AK335=AO335,AT335=AX335),1,0)+IF(AND($U335&gt;=1,$U335&lt;=2,AP335=AO335,AY335=AX335),1,0)+IF(AND($X335&gt;=1,$X335&lt;=2,AN335=AO335,AW335=AX335),1,0)+IF(AND($Z335&gt;=3,$Z335&lt;=4,AM335=AO335,AV335=AX335),1,0)+IF(AND($AD335&gt;=1,$AD335&lt;=2,AL335=AO335,AU335=AX335),1,0)</f>
        <v>0</v>
      </c>
      <c r="BH335">
        <f ca="1">SUMPRODUCT(--($AH335:$AP335=AP335),--($AQ335:$AY335=AY335),'MPL ID'!$BG$21:$BO$21)+IF(AND($F335&gt;=3,$F335&lt;=4,AI335=AP335,AR335=AY335),1,0)+IF(AND($I335&gt;=3,$I335&lt;=4,AK335=AP335,AT335=AY335),1,0)+IF(AND($K335&gt;=3,$K335&lt;=4,AJ335=AP335,AS335=AY335),1,0)+IF(AND($O335&gt;=3,$O335&lt;=4,AH335=AP335,AQ335=AY335),1,0)+IF(AND($S335&gt;=3,$S335&lt;=4,AM335=AP335,AV335=AY335),1,0)+IF(AND($U335&gt;=3,$U335&lt;=4,AO335=AP335,AX335=AY335),1,0)+IF(AND($AG335&gt;=3,$AG335&lt;=4,AN335=AP335,AW335=AY335),1,0)</f>
        <v>0</v>
      </c>
      <c r="BI335">
        <f t="shared" ca="1" si="45"/>
        <v>3</v>
      </c>
      <c r="BJ335">
        <f t="shared" ca="1" si="46"/>
        <v>6</v>
      </c>
      <c r="BK335">
        <f t="shared" ca="1" si="47"/>
        <v>7</v>
      </c>
      <c r="BL335">
        <f t="shared" ca="1" si="48"/>
        <v>4</v>
      </c>
      <c r="BM335">
        <f t="shared" ca="1" si="49"/>
        <v>9</v>
      </c>
      <c r="BN335">
        <f t="shared" ca="1" si="50"/>
        <v>1</v>
      </c>
      <c r="BO335">
        <f t="shared" ca="1" si="51"/>
        <v>5</v>
      </c>
      <c r="BP335">
        <f t="shared" ca="1" si="52"/>
        <v>8</v>
      </c>
      <c r="BQ335">
        <f t="shared" ca="1" si="53"/>
        <v>2</v>
      </c>
    </row>
    <row r="336" spans="1:69" x14ac:dyDescent="0.25">
      <c r="A336">
        <v>335</v>
      </c>
      <c r="B336">
        <f ca="1">IF(AND(ISNUMBER('MPL ID'!$P$25),ISNUMBER('MPL ID'!$Q$25)),0,RANDBETWEEN(1,4))</f>
        <v>0</v>
      </c>
      <c r="C336">
        <f ca="1">IF(AND(ISNUMBER('MPL ID'!$P$26),ISNUMBER('MPL ID'!$Q$26)),0,RANDBETWEEN(1,4))</f>
        <v>0</v>
      </c>
      <c r="D336">
        <f ca="1">IF(AND(ISNUMBER('MPL ID'!$P$28),ISNUMBER('MPL ID'!$Q$28)),0,RANDBETWEEN(1,4))</f>
        <v>0</v>
      </c>
      <c r="E336">
        <f ca="1">IF(AND(ISNUMBER('MPL ID'!$P$29),ISNUMBER('MPL ID'!$Q$29)),0,RANDBETWEEN(1,4))</f>
        <v>0</v>
      </c>
      <c r="F336">
        <f ca="1">IF(AND(ISNUMBER('MPL ID'!$P$30),ISNUMBER('MPL ID'!$Q$30)),0,RANDBETWEEN(1,4))</f>
        <v>0</v>
      </c>
      <c r="G336">
        <f ca="1">IF(AND(ISNUMBER('MPL ID'!$P$31),ISNUMBER('MPL ID'!$Q$31)),0,RANDBETWEEN(1,4))</f>
        <v>0</v>
      </c>
      <c r="H336">
        <f ca="1">IF(AND(ISNUMBER('MPL ID'!$P$32),ISNUMBER('MPL ID'!$Q$32)),0,RANDBETWEEN(1,4))</f>
        <v>0</v>
      </c>
      <c r="I336">
        <f ca="1">IF(AND(ISNUMBER('MPL ID'!$P$33),ISNUMBER('MPL ID'!$Q$33)),0,RANDBETWEEN(1,4))</f>
        <v>0</v>
      </c>
      <c r="J336">
        <f ca="1">IF(AND(ISNUMBER('MPL ID'!$D$36),ISNUMBER('MPL ID'!$E$36)),0,RANDBETWEEN(1,4))</f>
        <v>0</v>
      </c>
      <c r="K336">
        <f ca="1">IF(AND(ISNUMBER('MPL ID'!$D$37),ISNUMBER('MPL ID'!$E$37)),0,RANDBETWEEN(1,4))</f>
        <v>0</v>
      </c>
      <c r="L336">
        <f ca="1">IF(AND(ISNUMBER('MPL ID'!$D$39),ISNUMBER('MPL ID'!$E$39)),0,RANDBETWEEN(1,4))</f>
        <v>0</v>
      </c>
      <c r="M336">
        <f ca="1">IF(AND(ISNUMBER('MPL ID'!$D$40),ISNUMBER('MPL ID'!$E$40)),0,RANDBETWEEN(1,4))</f>
        <v>0</v>
      </c>
      <c r="N336">
        <f ca="1">IF(AND(ISNUMBER('MPL ID'!$D$41),ISNUMBER('MPL ID'!$E$41)),0,RANDBETWEEN(1,4))</f>
        <v>0</v>
      </c>
      <c r="O336">
        <f ca="1">IF(AND(ISNUMBER('MPL ID'!$D$42),ISNUMBER('MPL ID'!$E$42)),0,RANDBETWEEN(1,4))</f>
        <v>0</v>
      </c>
      <c r="P336">
        <f ca="1">IF(AND(ISNUMBER('MPL ID'!$D$43),ISNUMBER('MPL ID'!$E$43)),0,RANDBETWEEN(1,4))</f>
        <v>0</v>
      </c>
      <c r="Q336">
        <f ca="1">IF(AND(ISNUMBER('MPL ID'!$D$44),ISNUMBER('MPL ID'!$E$44)),0,RANDBETWEEN(1,4))</f>
        <v>0</v>
      </c>
      <c r="R336">
        <f ca="1">IF(AND(ISNUMBER('MPL ID'!$J$36),ISNUMBER('MPL ID'!$K$36)),0,RANDBETWEEN(1,4))</f>
        <v>0</v>
      </c>
      <c r="S336">
        <f ca="1">IF(AND(ISNUMBER('MPL ID'!$J$37),ISNUMBER('MPL ID'!$K$37)),0,RANDBETWEEN(1,4))</f>
        <v>0</v>
      </c>
      <c r="T336">
        <f ca="1">IF(AND(ISNUMBER('MPL ID'!$J$39),ISNUMBER('MPL ID'!$K$39)),0,RANDBETWEEN(1,4))</f>
        <v>0</v>
      </c>
      <c r="U336">
        <f ca="1">IF(AND(ISNUMBER('MPL ID'!$J$40),ISNUMBER('MPL ID'!$K$40)),0,RANDBETWEEN(1,4))</f>
        <v>0</v>
      </c>
      <c r="V336">
        <f ca="1">IF(AND(ISNUMBER('MPL ID'!$J$41),ISNUMBER('MPL ID'!$K$41)),0,RANDBETWEEN(1,4))</f>
        <v>0</v>
      </c>
      <c r="W336">
        <f ca="1">IF(AND(ISNUMBER('MPL ID'!$J$42),ISNUMBER('MPL ID'!$K$42)),0,RANDBETWEEN(1,4))</f>
        <v>4</v>
      </c>
      <c r="X336">
        <f ca="1">IF(AND(ISNUMBER('MPL ID'!$J$43),ISNUMBER('MPL ID'!$K$43)),0,RANDBETWEEN(1,4))</f>
        <v>2</v>
      </c>
      <c r="Y336">
        <f ca="1">IF(AND(ISNUMBER('MPL ID'!$J$44),ISNUMBER('MPL ID'!$K$44)),0,RANDBETWEEN(1,4))</f>
        <v>2</v>
      </c>
      <c r="Z336">
        <f ca="1">IF(AND(ISNUMBER('MPL ID'!$P$36),ISNUMBER('MPL ID'!$Q$36)),0,RANDBETWEEN(1,4))</f>
        <v>4</v>
      </c>
      <c r="AA336">
        <f ca="1">IF(AND(ISNUMBER('MPL ID'!$P$37),ISNUMBER('MPL ID'!$Q$37)),0,RANDBETWEEN(1,4))</f>
        <v>2</v>
      </c>
      <c r="AB336">
        <f ca="1">IF(AND(ISNUMBER('MPL ID'!$P$39),ISNUMBER('MPL ID'!$Q$39)),0,RANDBETWEEN(1,4))</f>
        <v>4</v>
      </c>
      <c r="AC336">
        <f ca="1">IF(AND(ISNUMBER('MPL ID'!$P$40),ISNUMBER('MPL ID'!$Q$40)),0,RANDBETWEEN(1,4))</f>
        <v>3</v>
      </c>
      <c r="AD336">
        <f ca="1">IF(AND(ISNUMBER('MPL ID'!$P$41),ISNUMBER('MPL ID'!$Q$41)),0,RANDBETWEEN(1,4))</f>
        <v>4</v>
      </c>
      <c r="AE336">
        <f ca="1">IF(AND(ISNUMBER('MPL ID'!$P$42),ISNUMBER('MPL ID'!$Q$42)),0,RANDBETWEEN(1,4))</f>
        <v>3</v>
      </c>
      <c r="AF336">
        <f ca="1">IF(AND(ISNUMBER('MPL ID'!$P$43),ISNUMBER('MPL ID'!$Q$43)),0,RANDBETWEEN(1,4))</f>
        <v>2</v>
      </c>
      <c r="AG336">
        <f ca="1">IF(AND(ISNUMBER('MPL ID'!$P$44),ISNUMBER('MPL ID'!$Q$44)),0,RANDBETWEEN(1,4))</f>
        <v>1</v>
      </c>
      <c r="AH336">
        <f ca="1">'MPL ID'!$BG$1+SUMPRODUCT(($B$1003:$AG$1003='MPL ID'!$BF$1)*(($B336:$AG336=1)+($B336:$AG336=2)))+SUMPRODUCT(($B$1004:$AG$1004='MPL ID'!$BF$1)*(($B336:$AG336=3)+($B336:$AG336=4)))</f>
        <v>10</v>
      </c>
      <c r="AI336">
        <f ca="1">'MPL ID'!$BG$2+SUMPRODUCT(($B$1003:$AG$1003='MPL ID'!$BF$2)*(($B336:$AG336=1)+($B336:$AG336=2)))+SUMPRODUCT(($B$1004:$AG$1004='MPL ID'!$BF$2)*(($B336:$AG336=3)+($B336:$AG336=4)))</f>
        <v>7</v>
      </c>
      <c r="AJ336">
        <f ca="1">'MPL ID'!$BG$3+SUMPRODUCT(($B$1003:$AG$1003='MPL ID'!$BF$3)*(($B336:$AG336=1)+($B336:$AG336=2)))+SUMPRODUCT(($B$1004:$AG$1004='MPL ID'!$BF$3)*(($B336:$AG336=3)+($B336:$AG336=4)))</f>
        <v>7</v>
      </c>
      <c r="AK336">
        <f ca="1">'MPL ID'!$BG$4+SUMPRODUCT(($B$1003:$AG$1003='MPL ID'!$BF$4)*(($B336:$AG336=1)+($B336:$AG336=2)))+SUMPRODUCT(($B$1004:$AG$1004='MPL ID'!$BF$4)*(($B336:$AG336=3)+($B336:$AG336=4)))</f>
        <v>8</v>
      </c>
      <c r="AL336">
        <f ca="1">'MPL ID'!$BG$5+SUMPRODUCT(($B$1003:$AG$1003='MPL ID'!$BF$5)*(($B336:$AG336=1)+($B336:$AG336=2)))+SUMPRODUCT(($B$1004:$AG$1004='MPL ID'!$BF$5)*(($B336:$AG336=3)+($B336:$AG336=4)))</f>
        <v>6</v>
      </c>
      <c r="AM336">
        <f ca="1">'MPL ID'!$BG$6+SUMPRODUCT(($B$1003:$AG$1003='MPL ID'!$BF$6)*(($B336:$AG336=1)+($B336:$AG336=2)))+SUMPRODUCT(($B$1004:$AG$1004='MPL ID'!$BF$6)*(($B336:$AG336=3)+($B336:$AG336=4)))</f>
        <v>12</v>
      </c>
      <c r="AN336">
        <f ca="1">'MPL ID'!$BG$7+SUMPRODUCT(($B$1003:$AG$1003='MPL ID'!$BF$7)*(($B336:$AG336=1)+($B336:$AG336=2)))+SUMPRODUCT(($B$1004:$AG$1004='MPL ID'!$BF$7)*(($B336:$AG336=3)+($B336:$AG336=4)))</f>
        <v>6</v>
      </c>
      <c r="AO336">
        <f ca="1">'MPL ID'!$BG$8+SUMPRODUCT(($B$1003:$AG$1003='MPL ID'!$BF$8)*(($B336:$AG336=1)+($B336:$AG336=2)))+SUMPRODUCT(($B$1004:$AG$1004='MPL ID'!$BF$8)*(($B336:$AG336=3)+($B336:$AG336=4)))</f>
        <v>5</v>
      </c>
      <c r="AP336">
        <f ca="1">'MPL ID'!$BG$9+SUMPRODUCT(($B$1003:$AG$1003='MPL ID'!$BF$9)*(($B336:$AG336=1)+($B336:$AG336=2)))+SUMPRODUCT(($B$1004:$AG$1004='MPL ID'!$BF$9)*(($B336:$AG336=3)+($B336:$AG336=4)))</f>
        <v>11</v>
      </c>
      <c r="AQ336">
        <f ca="1">'MPL ID'!$BH$1+SUMPRODUCT(($B$1003:$AG$1003='MPL ID'!$BF$1)*(2*($B336:$AG336=1)+($B336:$AG336=2)-2*($B336:$AG336=3)-($B336:$AG336=4)))-SUMPRODUCT(($B$1004:$AG$1004='MPL ID'!$BF$1)*(2*($B336:$AG336=1)+($B336:$AG336=2)-2*($B336:$AG336=3)-($B336:$AG336=4)))</f>
        <v>10</v>
      </c>
      <c r="AR336">
        <f ca="1">'MPL ID'!$BH$2+SUMPRODUCT(($B$1003:$AG$1003='MPL ID'!$BF$2)*(2*($B336:$AG336=1)+($B336:$AG336=2)-2*($B336:$AG336=3)-($B336:$AG336=4)))-SUMPRODUCT(($B$1004:$AG$1004='MPL ID'!$BF$2)*(2*($B336:$AG336=1)+($B336:$AG336=2)-2*($B336:$AG336=3)-($B336:$AG336=4)))</f>
        <v>-6</v>
      </c>
      <c r="AS336">
        <f ca="1">'MPL ID'!$BH$3+SUMPRODUCT(($B$1003:$AG$1003='MPL ID'!$BF$3)*(2*($B336:$AG336=1)+($B336:$AG336=2)-2*($B336:$AG336=3)-($B336:$AG336=4)))-SUMPRODUCT(($B$1004:$AG$1004='MPL ID'!$BF$3)*(2*($B336:$AG336=1)+($B336:$AG336=2)-2*($B336:$AG336=3)-($B336:$AG336=4)))</f>
        <v>-6</v>
      </c>
      <c r="AT336">
        <f ca="1">'MPL ID'!$BH$4+SUMPRODUCT(($B$1003:$AG$1003='MPL ID'!$BF$4)*(2*($B336:$AG336=1)+($B336:$AG336=2)-2*($B336:$AG336=3)-($B336:$AG336=4)))-SUMPRODUCT(($B$1004:$AG$1004='MPL ID'!$BF$4)*(2*($B336:$AG336=1)+($B336:$AG336=2)-2*($B336:$AG336=3)-($B336:$AG336=4)))</f>
        <v>-1</v>
      </c>
      <c r="AU336">
        <f ca="1">'MPL ID'!$BH$5+SUMPRODUCT(($B$1003:$AG$1003='MPL ID'!$BF$5)*(2*($B336:$AG336=1)+($B336:$AG336=2)-2*($B336:$AG336=3)-($B336:$AG336=4)))-SUMPRODUCT(($B$1004:$AG$1004='MPL ID'!$BF$5)*(2*($B336:$AG336=1)+($B336:$AG336=2)-2*($B336:$AG336=3)-($B336:$AG336=4)))</f>
        <v>-9</v>
      </c>
      <c r="AV336">
        <f ca="1">'MPL ID'!$BH$6+SUMPRODUCT(($B$1003:$AG$1003='MPL ID'!$BF$6)*(2*($B336:$AG336=1)+($B336:$AG336=2)-2*($B336:$AG336=3)-($B336:$AG336=4)))-SUMPRODUCT(($B$1004:$AG$1004='MPL ID'!$BF$6)*(2*($B336:$AG336=1)+($B336:$AG336=2)-2*($B336:$AG336=3)-($B336:$AG336=4)))</f>
        <v>14</v>
      </c>
      <c r="AW336">
        <f ca="1">'MPL ID'!$BH$7+SUMPRODUCT(($B$1003:$AG$1003='MPL ID'!$BF$7)*(2*($B336:$AG336=1)+($B336:$AG336=2)-2*($B336:$AG336=3)-($B336:$AG336=4)))-SUMPRODUCT(($B$1004:$AG$1004='MPL ID'!$BF$7)*(2*($B336:$AG336=1)+($B336:$AG336=2)-2*($B336:$AG336=3)-($B336:$AG336=4)))</f>
        <v>-2</v>
      </c>
      <c r="AX336">
        <f ca="1">'MPL ID'!$BH$8+SUMPRODUCT(($B$1003:$AG$1003='MPL ID'!$BF$8)*(2*($B336:$AG336=1)+($B336:$AG336=2)-2*($B336:$AG336=3)-($B336:$AG336=4)))-SUMPRODUCT(($B$1004:$AG$1004='MPL ID'!$BF$8)*(2*($B336:$AG336=1)+($B336:$AG336=2)-2*($B336:$AG336=3)-($B336:$AG336=4)))</f>
        <v>-11</v>
      </c>
      <c r="AY336">
        <f ca="1">'MPL ID'!$BH$9+SUMPRODUCT(($B$1003:$AG$1003='MPL ID'!$BF$9)*(2*($B336:$AG336=1)+($B336:$AG336=2)-2*($B336:$AG336=3)-($B336:$AG336=4)))-SUMPRODUCT(($B$1004:$AG$1004='MPL ID'!$BF$9)*(2*($B336:$AG336=1)+($B336:$AG336=2)-2*($B336:$AG336=3)-($B336:$AG336=4)))</f>
        <v>11</v>
      </c>
      <c r="AZ336">
        <f ca="1">SUMPRODUCT(--($AH336:$AP336=AH336),--($AQ336:$AY336=AQ336),'MPL ID'!$BG$13:$BO$13)+IF(AND($E336&gt;=3,$E336&lt;=4,AO336=AH336,AX336=AQ336),1,0)+IF(AND($G336&gt;=1,$G336&lt;=2,AJ336=AH336,AS336=AQ336),1,0)+IF(AND($L336&gt;=1,$L336&lt;=2,AM336=AH336,AV336=AQ336),1,0)+IF(AND($O336&gt;=1,$O336&lt;=2,AP336=AH336,AY336=AQ336),1,0)+IF(AND($R336&gt;=1,$R336&lt;=2,AI336=AH336,AR336=AQ336),1,0)+IF(AND($AA336&gt;=3,$AA336&lt;=4,AL336=AH336,AU336=AQ336),1,0)+IF(AND($AE336&gt;=3,$AE336&lt;=4,AK336=AH336,AT336=AQ336),1,0)</f>
        <v>0</v>
      </c>
      <c r="BA336">
        <f ca="1">SUMPRODUCT(--($AH336:$AP336=AI336),--($AQ336:$AY336=AR336),'MPL ID'!$BG$14:$BO$14)+IF(AND($F336&gt;=1,$F336&lt;=2,AP336=AI336,AY336=AR336),1,0)+IF(AND($H336&gt;=1,$H336&lt;=2,AN336=AI336,AW336=AR336),1,0)+IF(AND($J336&gt;=3,$J336&lt;=4,AL336=AI336,AU336=AR336),1,0)+IF(AND($M336&gt;=1,$M336&lt;=2,AO336=AI336,AX336=AR336),1,0)+IF(AND($R336&gt;=3,$R336&lt;=4,AH336=AI336,AQ336=AR336),1,0)+IF(AND($Y336&gt;=3,$Y336&lt;=4,AJ336=AI336,AS336=AR336),1,0)+IF(AND($AC336&gt;=1,$AC336&lt;=2,AK336=AI336,AT336=AR336),1,0)+IF(AND($AF336&gt;=3,$AF336&lt;=4,AM336=AI336,AV336=AR336),1,0)</f>
        <v>1</v>
      </c>
      <c r="BB336">
        <f ca="1">SUMPRODUCT(--($AH336:$AP336=AJ336),--($AQ336:$AY336=AS336),'MPL ID'!$BG$15:$BO$15)+IF(AND($C336&gt;=1,$C336&lt;=2,AK336=AJ336,AT336=AS336),1,0)+IF(AND($G336&gt;=3,$G336&lt;=4,AH336=AJ336,AQ336=AS336),1,0)+IF(AND($K336&gt;=1,$K336&lt;=2,AP336=AJ336,AY336=AS336),1,0)+IF(AND($N336&gt;=3,$N336&lt;=4,AL336=AJ336,AU336=AS336),1,0)+IF(AND($V336&gt;=1,$V336&lt;=2,AM336=AJ336,AV336=AS336),1,0)+IF(AND($Y336&gt;=1,$Y336&lt;=2,AI336=AJ336,AR336=AS336),1,0)+IF(AND($AB336&gt;=3,$AB336&lt;=4,AN336=AJ336,AW336=AS336),1,0)</f>
        <v>1</v>
      </c>
      <c r="BC336">
        <f ca="1">SUMPRODUCT(--($AH336:$AP336=AK336),--($AQ336:$AY336=AT336),'MPL ID'!$BG$16:$BO$16)+IF(AND($C336&gt;=3,$C336&lt;=4,AJ336=AK336,AS336=AT336),1,0)+IF(AND($I336&gt;=1,$I336&lt;=2,AP336=AK336,AY336=AT336),1,0)+IF(AND($P336&gt;=3,$P336&lt;=4,AO336=AK336,AX336=AT336),1,0)+IF(AND($T336&gt;=1,$T336&lt;=2,AN336=AK336,AW336=AT336),1,0)+IF(AND($W336&gt;=1,$W336&lt;=2,AL336=AK336,AU336=AT336),1,0)+IF(AND($AC336&gt;=3,$AC336&lt;=4,AI336=AK336,AR336=AT336),1,0)+IF(AND($AE336&gt;=1,$AE336&lt;=2,AH336=AK336,AQ336=AT336),1,0)</f>
        <v>0</v>
      </c>
      <c r="BD336">
        <f ca="1">SUMPRODUCT(--($AH336:$AP336=AL336),--($AQ336:$AY336=AU336),'MPL ID'!$BG$17:$BO$17)+IF(AND($B336&gt;=3,$B336&lt;=4,AN336=AL336,AW336=AU336),1,0)+IF(AND($D336&gt;=1,$D336&lt;=2,AM336=AL336,AV336=AU336),1,0)+IF(AND($J336&gt;=1,$J336&lt;=2,AI336=AL336,AR336=AU336),1,0)+IF(AND($N336&gt;=1,$N336&lt;=2,AJ336=AL336,AS336=AU336),1,0)+IF(AND($W336&gt;=3,$W336&lt;=4,AK336=AL336,AT336=AU336),1,0)+IF(AND($AA336&gt;=1,$AA336&lt;=2,AH336=AL336,AQ336=AU336),1,0)+IF(AND($AD336&gt;=3,$AD336&lt;=4,AO336=AL336,AX336=AU336),1,0)</f>
        <v>0</v>
      </c>
      <c r="BE336">
        <f ca="1">SUMPRODUCT(--($AH336:$AP336=AM336),--($AQ336:$AY336=AV336),'MPL ID'!$BG$18:$BO$18)+IF(AND($D336&gt;=3,$D336&lt;=4,AL336=AM336,AU336=AV336),1,0)+IF(AND($L336&gt;=3,$L336&lt;=4,AH336=AM336,AQ336=AV336),1,0)+IF(AND($Q336&gt;=3,$Q336&lt;=4,AN336=AM336,AW336=AV336),1,0)+IF(AND($S336&gt;=1,$S336&lt;=2,AP336=AM336,AY336=AV336),1,0)+IF(AND($V336&gt;=3,$V336&lt;=4,AJ336=AM336,AS336=AV336),1,0)+IF(AND($Z336&gt;=1,$Z336&lt;=2,AO336=AM336,AX336=AV336),1,0)+IF(AND($AF336&gt;=1,$AF336&lt;=2,AI336=AM336,AR336=AV336),1,0)</f>
        <v>0</v>
      </c>
      <c r="BF336">
        <f ca="1">SUMPRODUCT(--($AH336:$AP336=AN336),--($AQ336:$AY336=AW336),'MPL ID'!$BG$19:$BO$19)+IF(AND($B336&gt;=1,$B336&lt;=2,AL336=AN336,AU336=AW336),1,0)+IF(AND($H336&gt;=3,$H336&lt;=4,AI336=AN336,AR336=AW336),1,0)+IF(AND($Q336&gt;=1,$Q336&lt;=2,AM336=AN336,AV336=AW336),1,0)+IF(AND($T336&gt;=3,$T336&lt;=4,AK336=AN336,AT336=AW336),1,0)+IF(AND($X336&gt;=3,$X336&lt;=4,AO336=AN336,AX336=AW336),1,0)+IF(AND($AB336&gt;=1,$AB336&lt;=2,AJ336=AN336,AS336=AW336),1,0)+IF(AND($AG336&gt;=1,$AG336&lt;=2,AP336=AN336,AY336=AW336),1,0)</f>
        <v>0</v>
      </c>
      <c r="BG336">
        <f ca="1">SUMPRODUCT(--($AH336:$AP336=AO336),--($AQ336:$AY336=AX336),'MPL ID'!$BG$20:$BO$20)+IF(AND($E336&gt;=1,$E336&lt;=2,AH336=AO336,AQ336=AX336),1,0)+IF(AND($M336&gt;=3,$M336&lt;=4,AI336=AO336,AR336=AX336),1,0)+IF(AND($P336&gt;=1,$P336&lt;=2,AK336=AO336,AT336=AX336),1,0)+IF(AND($U336&gt;=1,$U336&lt;=2,AP336=AO336,AY336=AX336),1,0)+IF(AND($X336&gt;=1,$X336&lt;=2,AN336=AO336,AW336=AX336),1,0)+IF(AND($Z336&gt;=3,$Z336&lt;=4,AM336=AO336,AV336=AX336),1,0)+IF(AND($AD336&gt;=1,$AD336&lt;=2,AL336=AO336,AU336=AX336),1,0)</f>
        <v>0</v>
      </c>
      <c r="BH336">
        <f ca="1">SUMPRODUCT(--($AH336:$AP336=AP336),--($AQ336:$AY336=AY336),'MPL ID'!$BG$21:$BO$21)+IF(AND($F336&gt;=3,$F336&lt;=4,AI336=AP336,AR336=AY336),1,0)+IF(AND($I336&gt;=3,$I336&lt;=4,AK336=AP336,AT336=AY336),1,0)+IF(AND($K336&gt;=3,$K336&lt;=4,AJ336=AP336,AS336=AY336),1,0)+IF(AND($O336&gt;=3,$O336&lt;=4,AH336=AP336,AQ336=AY336),1,0)+IF(AND($S336&gt;=3,$S336&lt;=4,AM336=AP336,AV336=AY336),1,0)+IF(AND($U336&gt;=3,$U336&lt;=4,AO336=AP336,AX336=AY336),1,0)+IF(AND($AG336&gt;=3,$AG336&lt;=4,AN336=AP336,AW336=AY336),1,0)</f>
        <v>0</v>
      </c>
      <c r="BI336">
        <f t="shared" ca="1" si="45"/>
        <v>3</v>
      </c>
      <c r="BJ336">
        <f t="shared" ca="1" si="46"/>
        <v>5</v>
      </c>
      <c r="BK336">
        <f t="shared" ca="1" si="47"/>
        <v>6</v>
      </c>
      <c r="BL336">
        <f t="shared" ca="1" si="48"/>
        <v>4</v>
      </c>
      <c r="BM336">
        <f t="shared" ca="1" si="49"/>
        <v>8</v>
      </c>
      <c r="BN336">
        <f t="shared" ca="1" si="50"/>
        <v>1</v>
      </c>
      <c r="BO336">
        <f t="shared" ca="1" si="51"/>
        <v>7</v>
      </c>
      <c r="BP336">
        <f t="shared" ca="1" si="52"/>
        <v>9</v>
      </c>
      <c r="BQ336">
        <f t="shared" ca="1" si="53"/>
        <v>2</v>
      </c>
    </row>
    <row r="337" spans="1:69" x14ac:dyDescent="0.25">
      <c r="A337">
        <v>336</v>
      </c>
      <c r="B337">
        <f ca="1">IF(AND(ISNUMBER('MPL ID'!$P$25),ISNUMBER('MPL ID'!$Q$25)),0,RANDBETWEEN(1,4))</f>
        <v>0</v>
      </c>
      <c r="C337">
        <f ca="1">IF(AND(ISNUMBER('MPL ID'!$P$26),ISNUMBER('MPL ID'!$Q$26)),0,RANDBETWEEN(1,4))</f>
        <v>0</v>
      </c>
      <c r="D337">
        <f ca="1">IF(AND(ISNUMBER('MPL ID'!$P$28),ISNUMBER('MPL ID'!$Q$28)),0,RANDBETWEEN(1,4))</f>
        <v>0</v>
      </c>
      <c r="E337">
        <f ca="1">IF(AND(ISNUMBER('MPL ID'!$P$29),ISNUMBER('MPL ID'!$Q$29)),0,RANDBETWEEN(1,4))</f>
        <v>0</v>
      </c>
      <c r="F337">
        <f ca="1">IF(AND(ISNUMBER('MPL ID'!$P$30),ISNUMBER('MPL ID'!$Q$30)),0,RANDBETWEEN(1,4))</f>
        <v>0</v>
      </c>
      <c r="G337">
        <f ca="1">IF(AND(ISNUMBER('MPL ID'!$P$31),ISNUMBER('MPL ID'!$Q$31)),0,RANDBETWEEN(1,4))</f>
        <v>0</v>
      </c>
      <c r="H337">
        <f ca="1">IF(AND(ISNUMBER('MPL ID'!$P$32),ISNUMBER('MPL ID'!$Q$32)),0,RANDBETWEEN(1,4))</f>
        <v>0</v>
      </c>
      <c r="I337">
        <f ca="1">IF(AND(ISNUMBER('MPL ID'!$P$33),ISNUMBER('MPL ID'!$Q$33)),0,RANDBETWEEN(1,4))</f>
        <v>0</v>
      </c>
      <c r="J337">
        <f ca="1">IF(AND(ISNUMBER('MPL ID'!$D$36),ISNUMBER('MPL ID'!$E$36)),0,RANDBETWEEN(1,4))</f>
        <v>0</v>
      </c>
      <c r="K337">
        <f ca="1">IF(AND(ISNUMBER('MPL ID'!$D$37),ISNUMBER('MPL ID'!$E$37)),0,RANDBETWEEN(1,4))</f>
        <v>0</v>
      </c>
      <c r="L337">
        <f ca="1">IF(AND(ISNUMBER('MPL ID'!$D$39),ISNUMBER('MPL ID'!$E$39)),0,RANDBETWEEN(1,4))</f>
        <v>0</v>
      </c>
      <c r="M337">
        <f ca="1">IF(AND(ISNUMBER('MPL ID'!$D$40),ISNUMBER('MPL ID'!$E$40)),0,RANDBETWEEN(1,4))</f>
        <v>0</v>
      </c>
      <c r="N337">
        <f ca="1">IF(AND(ISNUMBER('MPL ID'!$D$41),ISNUMBER('MPL ID'!$E$41)),0,RANDBETWEEN(1,4))</f>
        <v>0</v>
      </c>
      <c r="O337">
        <f ca="1">IF(AND(ISNUMBER('MPL ID'!$D$42),ISNUMBER('MPL ID'!$E$42)),0,RANDBETWEEN(1,4))</f>
        <v>0</v>
      </c>
      <c r="P337">
        <f ca="1">IF(AND(ISNUMBER('MPL ID'!$D$43),ISNUMBER('MPL ID'!$E$43)),0,RANDBETWEEN(1,4))</f>
        <v>0</v>
      </c>
      <c r="Q337">
        <f ca="1">IF(AND(ISNUMBER('MPL ID'!$D$44),ISNUMBER('MPL ID'!$E$44)),0,RANDBETWEEN(1,4))</f>
        <v>0</v>
      </c>
      <c r="R337">
        <f ca="1">IF(AND(ISNUMBER('MPL ID'!$J$36),ISNUMBER('MPL ID'!$K$36)),0,RANDBETWEEN(1,4))</f>
        <v>0</v>
      </c>
      <c r="S337">
        <f ca="1">IF(AND(ISNUMBER('MPL ID'!$J$37),ISNUMBER('MPL ID'!$K$37)),0,RANDBETWEEN(1,4))</f>
        <v>0</v>
      </c>
      <c r="T337">
        <f ca="1">IF(AND(ISNUMBER('MPL ID'!$J$39),ISNUMBER('MPL ID'!$K$39)),0,RANDBETWEEN(1,4))</f>
        <v>0</v>
      </c>
      <c r="U337">
        <f ca="1">IF(AND(ISNUMBER('MPL ID'!$J$40),ISNUMBER('MPL ID'!$K$40)),0,RANDBETWEEN(1,4))</f>
        <v>0</v>
      </c>
      <c r="V337">
        <f ca="1">IF(AND(ISNUMBER('MPL ID'!$J$41),ISNUMBER('MPL ID'!$K$41)),0,RANDBETWEEN(1,4))</f>
        <v>0</v>
      </c>
      <c r="W337">
        <f ca="1">IF(AND(ISNUMBER('MPL ID'!$J$42),ISNUMBER('MPL ID'!$K$42)),0,RANDBETWEEN(1,4))</f>
        <v>3</v>
      </c>
      <c r="X337">
        <f ca="1">IF(AND(ISNUMBER('MPL ID'!$J$43),ISNUMBER('MPL ID'!$K$43)),0,RANDBETWEEN(1,4))</f>
        <v>4</v>
      </c>
      <c r="Y337">
        <f ca="1">IF(AND(ISNUMBER('MPL ID'!$J$44),ISNUMBER('MPL ID'!$K$44)),0,RANDBETWEEN(1,4))</f>
        <v>4</v>
      </c>
      <c r="Z337">
        <f ca="1">IF(AND(ISNUMBER('MPL ID'!$P$36),ISNUMBER('MPL ID'!$Q$36)),0,RANDBETWEEN(1,4))</f>
        <v>4</v>
      </c>
      <c r="AA337">
        <f ca="1">IF(AND(ISNUMBER('MPL ID'!$P$37),ISNUMBER('MPL ID'!$Q$37)),0,RANDBETWEEN(1,4))</f>
        <v>1</v>
      </c>
      <c r="AB337">
        <f ca="1">IF(AND(ISNUMBER('MPL ID'!$P$39),ISNUMBER('MPL ID'!$Q$39)),0,RANDBETWEEN(1,4))</f>
        <v>1</v>
      </c>
      <c r="AC337">
        <f ca="1">IF(AND(ISNUMBER('MPL ID'!$P$40),ISNUMBER('MPL ID'!$Q$40)),0,RANDBETWEEN(1,4))</f>
        <v>3</v>
      </c>
      <c r="AD337">
        <f ca="1">IF(AND(ISNUMBER('MPL ID'!$P$41),ISNUMBER('MPL ID'!$Q$41)),0,RANDBETWEEN(1,4))</f>
        <v>4</v>
      </c>
      <c r="AE337">
        <f ca="1">IF(AND(ISNUMBER('MPL ID'!$P$42),ISNUMBER('MPL ID'!$Q$42)),0,RANDBETWEEN(1,4))</f>
        <v>1</v>
      </c>
      <c r="AF337">
        <f ca="1">IF(AND(ISNUMBER('MPL ID'!$P$43),ISNUMBER('MPL ID'!$Q$43)),0,RANDBETWEEN(1,4))</f>
        <v>4</v>
      </c>
      <c r="AG337">
        <f ca="1">IF(AND(ISNUMBER('MPL ID'!$P$44),ISNUMBER('MPL ID'!$Q$44)),0,RANDBETWEEN(1,4))</f>
        <v>1</v>
      </c>
      <c r="AH337">
        <f ca="1">'MPL ID'!$BG$1+SUMPRODUCT(($B$1003:$AG$1003='MPL ID'!$BF$1)*(($B337:$AG337=1)+($B337:$AG337=2)))+SUMPRODUCT(($B$1004:$AG$1004='MPL ID'!$BF$1)*(($B337:$AG337=3)+($B337:$AG337=4)))</f>
        <v>9</v>
      </c>
      <c r="AI337">
        <f ca="1">'MPL ID'!$BG$2+SUMPRODUCT(($B$1003:$AG$1003='MPL ID'!$BF$2)*(($B337:$AG337=1)+($B337:$AG337=2)))+SUMPRODUCT(($B$1004:$AG$1004='MPL ID'!$BF$2)*(($B337:$AG337=3)+($B337:$AG337=4)))</f>
        <v>9</v>
      </c>
      <c r="AJ337">
        <f ca="1">'MPL ID'!$BG$3+SUMPRODUCT(($B$1003:$AG$1003='MPL ID'!$BF$3)*(($B337:$AG337=1)+($B337:$AG337=2)))+SUMPRODUCT(($B$1004:$AG$1004='MPL ID'!$BF$3)*(($B337:$AG337=3)+($B337:$AG337=4)))</f>
        <v>5</v>
      </c>
      <c r="AK337">
        <f ca="1">'MPL ID'!$BG$4+SUMPRODUCT(($B$1003:$AG$1003='MPL ID'!$BF$4)*(($B337:$AG337=1)+($B337:$AG337=2)))+SUMPRODUCT(($B$1004:$AG$1004='MPL ID'!$BF$4)*(($B337:$AG337=3)+($B337:$AG337=4)))</f>
        <v>9</v>
      </c>
      <c r="AL337">
        <f ca="1">'MPL ID'!$BG$5+SUMPRODUCT(($B$1003:$AG$1003='MPL ID'!$BF$5)*(($B337:$AG337=1)+($B337:$AG337=2)))+SUMPRODUCT(($B$1004:$AG$1004='MPL ID'!$BF$5)*(($B337:$AG337=3)+($B337:$AG337=4)))</f>
        <v>6</v>
      </c>
      <c r="AM337">
        <f ca="1">'MPL ID'!$BG$6+SUMPRODUCT(($B$1003:$AG$1003='MPL ID'!$BF$6)*(($B337:$AG337=1)+($B337:$AG337=2)))+SUMPRODUCT(($B$1004:$AG$1004='MPL ID'!$BF$6)*(($B337:$AG337=3)+($B337:$AG337=4)))</f>
        <v>11</v>
      </c>
      <c r="AN337">
        <f ca="1">'MPL ID'!$BG$7+SUMPRODUCT(($B$1003:$AG$1003='MPL ID'!$BF$7)*(($B337:$AG337=1)+($B337:$AG337=2)))+SUMPRODUCT(($B$1004:$AG$1004='MPL ID'!$BF$7)*(($B337:$AG337=3)+($B337:$AG337=4)))</f>
        <v>8</v>
      </c>
      <c r="AO337">
        <f ca="1">'MPL ID'!$BG$8+SUMPRODUCT(($B$1003:$AG$1003='MPL ID'!$BF$8)*(($B337:$AG337=1)+($B337:$AG337=2)))+SUMPRODUCT(($B$1004:$AG$1004='MPL ID'!$BF$8)*(($B337:$AG337=3)+($B337:$AG337=4)))</f>
        <v>4</v>
      </c>
      <c r="AP337">
        <f ca="1">'MPL ID'!$BG$9+SUMPRODUCT(($B$1003:$AG$1003='MPL ID'!$BF$9)*(($B337:$AG337=1)+($B337:$AG337=2)))+SUMPRODUCT(($B$1004:$AG$1004='MPL ID'!$BF$9)*(($B337:$AG337=3)+($B337:$AG337=4)))</f>
        <v>11</v>
      </c>
      <c r="AQ337">
        <f ca="1">'MPL ID'!$BH$1+SUMPRODUCT(($B$1003:$AG$1003='MPL ID'!$BF$1)*(2*($B337:$AG337=1)+($B337:$AG337=2)-2*($B337:$AG337=3)-($B337:$AG337=4)))-SUMPRODUCT(($B$1004:$AG$1004='MPL ID'!$BF$1)*(2*($B337:$AG337=1)+($B337:$AG337=2)-2*($B337:$AG337=3)-($B337:$AG337=4)))</f>
        <v>5</v>
      </c>
      <c r="AR337">
        <f ca="1">'MPL ID'!$BH$2+SUMPRODUCT(($B$1003:$AG$1003='MPL ID'!$BF$2)*(2*($B337:$AG337=1)+($B337:$AG337=2)-2*($B337:$AG337=3)-($B337:$AG337=4)))-SUMPRODUCT(($B$1004:$AG$1004='MPL ID'!$BF$2)*(2*($B337:$AG337=1)+($B337:$AG337=2)-2*($B337:$AG337=3)-($B337:$AG337=4)))</f>
        <v>-2</v>
      </c>
      <c r="AS337">
        <f ca="1">'MPL ID'!$BH$3+SUMPRODUCT(($B$1003:$AG$1003='MPL ID'!$BF$3)*(2*($B337:$AG337=1)+($B337:$AG337=2)-2*($B337:$AG337=3)-($B337:$AG337=4)))-SUMPRODUCT(($B$1004:$AG$1004='MPL ID'!$BF$3)*(2*($B337:$AG337=1)+($B337:$AG337=2)-2*($B337:$AG337=3)-($B337:$AG337=4)))</f>
        <v>-11</v>
      </c>
      <c r="AT337">
        <f ca="1">'MPL ID'!$BH$4+SUMPRODUCT(($B$1003:$AG$1003='MPL ID'!$BF$4)*(2*($B337:$AG337=1)+($B337:$AG337=2)-2*($B337:$AG337=3)-($B337:$AG337=4)))-SUMPRODUCT(($B$1004:$AG$1004='MPL ID'!$BF$4)*(2*($B337:$AG337=1)+($B337:$AG337=2)-2*($B337:$AG337=3)-($B337:$AG337=4)))</f>
        <v>2</v>
      </c>
      <c r="AU337">
        <f ca="1">'MPL ID'!$BH$5+SUMPRODUCT(($B$1003:$AG$1003='MPL ID'!$BF$5)*(2*($B337:$AG337=1)+($B337:$AG337=2)-2*($B337:$AG337=3)-($B337:$AG337=4)))-SUMPRODUCT(($B$1004:$AG$1004='MPL ID'!$BF$5)*(2*($B337:$AG337=1)+($B337:$AG337=2)-2*($B337:$AG337=3)-($B337:$AG337=4)))</f>
        <v>-7</v>
      </c>
      <c r="AV337">
        <f ca="1">'MPL ID'!$BH$6+SUMPRODUCT(($B$1003:$AG$1003='MPL ID'!$BF$6)*(2*($B337:$AG337=1)+($B337:$AG337=2)-2*($B337:$AG337=3)-($B337:$AG337=4)))-SUMPRODUCT(($B$1004:$AG$1004='MPL ID'!$BF$6)*(2*($B337:$AG337=1)+($B337:$AG337=2)-2*($B337:$AG337=3)-($B337:$AG337=4)))</f>
        <v>12</v>
      </c>
      <c r="AW337">
        <f ca="1">'MPL ID'!$BH$7+SUMPRODUCT(($B$1003:$AG$1003='MPL ID'!$BF$7)*(2*($B337:$AG337=1)+($B337:$AG337=2)-2*($B337:$AG337=3)-($B337:$AG337=4)))-SUMPRODUCT(($B$1004:$AG$1004='MPL ID'!$BF$7)*(2*($B337:$AG337=1)+($B337:$AG337=2)-2*($B337:$AG337=3)-($B337:$AG337=4)))</f>
        <v>3</v>
      </c>
      <c r="AX337">
        <f ca="1">'MPL ID'!$BH$8+SUMPRODUCT(($B$1003:$AG$1003='MPL ID'!$BF$8)*(2*($B337:$AG337=1)+($B337:$AG337=2)-2*($B337:$AG337=3)-($B337:$AG337=4)))-SUMPRODUCT(($B$1004:$AG$1004='MPL ID'!$BF$8)*(2*($B337:$AG337=1)+($B337:$AG337=2)-2*($B337:$AG337=3)-($B337:$AG337=4)))</f>
        <v>-13</v>
      </c>
      <c r="AY337">
        <f ca="1">'MPL ID'!$BH$9+SUMPRODUCT(($B$1003:$AG$1003='MPL ID'!$BF$9)*(2*($B337:$AG337=1)+($B337:$AG337=2)-2*($B337:$AG337=3)-($B337:$AG337=4)))-SUMPRODUCT(($B$1004:$AG$1004='MPL ID'!$BF$9)*(2*($B337:$AG337=1)+($B337:$AG337=2)-2*($B337:$AG337=3)-($B337:$AG337=4)))</f>
        <v>11</v>
      </c>
      <c r="AZ337">
        <f ca="1">SUMPRODUCT(--($AH337:$AP337=AH337),--($AQ337:$AY337=AQ337),'MPL ID'!$BG$13:$BO$13)+IF(AND($E337&gt;=3,$E337&lt;=4,AO337=AH337,AX337=AQ337),1,0)+IF(AND($G337&gt;=1,$G337&lt;=2,AJ337=AH337,AS337=AQ337),1,0)+IF(AND($L337&gt;=1,$L337&lt;=2,AM337=AH337,AV337=AQ337),1,0)+IF(AND($O337&gt;=1,$O337&lt;=2,AP337=AH337,AY337=AQ337),1,0)+IF(AND($R337&gt;=1,$R337&lt;=2,AI337=AH337,AR337=AQ337),1,0)+IF(AND($AA337&gt;=3,$AA337&lt;=4,AL337=AH337,AU337=AQ337),1,0)+IF(AND($AE337&gt;=3,$AE337&lt;=4,AK337=AH337,AT337=AQ337),1,0)</f>
        <v>0</v>
      </c>
      <c r="BA337">
        <f ca="1">SUMPRODUCT(--($AH337:$AP337=AI337),--($AQ337:$AY337=AR337),'MPL ID'!$BG$14:$BO$14)+IF(AND($F337&gt;=1,$F337&lt;=2,AP337=AI337,AY337=AR337),1,0)+IF(AND($H337&gt;=1,$H337&lt;=2,AN337=AI337,AW337=AR337),1,0)+IF(AND($J337&gt;=3,$J337&lt;=4,AL337=AI337,AU337=AR337),1,0)+IF(AND($M337&gt;=1,$M337&lt;=2,AO337=AI337,AX337=AR337),1,0)+IF(AND($R337&gt;=3,$R337&lt;=4,AH337=AI337,AQ337=AR337),1,0)+IF(AND($Y337&gt;=3,$Y337&lt;=4,AJ337=AI337,AS337=AR337),1,0)+IF(AND($AC337&gt;=1,$AC337&lt;=2,AK337=AI337,AT337=AR337),1,0)+IF(AND($AF337&gt;=3,$AF337&lt;=4,AM337=AI337,AV337=AR337),1,0)</f>
        <v>0</v>
      </c>
      <c r="BB337">
        <f ca="1">SUMPRODUCT(--($AH337:$AP337=AJ337),--($AQ337:$AY337=AS337),'MPL ID'!$BG$15:$BO$15)+IF(AND($C337&gt;=1,$C337&lt;=2,AK337=AJ337,AT337=AS337),1,0)+IF(AND($G337&gt;=3,$G337&lt;=4,AH337=AJ337,AQ337=AS337),1,0)+IF(AND($K337&gt;=1,$K337&lt;=2,AP337=AJ337,AY337=AS337),1,0)+IF(AND($N337&gt;=3,$N337&lt;=4,AL337=AJ337,AU337=AS337),1,0)+IF(AND($V337&gt;=1,$V337&lt;=2,AM337=AJ337,AV337=AS337),1,0)+IF(AND($Y337&gt;=1,$Y337&lt;=2,AI337=AJ337,AR337=AS337),1,0)+IF(AND($AB337&gt;=3,$AB337&lt;=4,AN337=AJ337,AW337=AS337),1,0)</f>
        <v>0</v>
      </c>
      <c r="BC337">
        <f ca="1">SUMPRODUCT(--($AH337:$AP337=AK337),--($AQ337:$AY337=AT337),'MPL ID'!$BG$16:$BO$16)+IF(AND($C337&gt;=3,$C337&lt;=4,AJ337=AK337,AS337=AT337),1,0)+IF(AND($I337&gt;=1,$I337&lt;=2,AP337=AK337,AY337=AT337),1,0)+IF(AND($P337&gt;=3,$P337&lt;=4,AO337=AK337,AX337=AT337),1,0)+IF(AND($T337&gt;=1,$T337&lt;=2,AN337=AK337,AW337=AT337),1,0)+IF(AND($W337&gt;=1,$W337&lt;=2,AL337=AK337,AU337=AT337),1,0)+IF(AND($AC337&gt;=3,$AC337&lt;=4,AI337=AK337,AR337=AT337),1,0)+IF(AND($AE337&gt;=1,$AE337&lt;=2,AH337=AK337,AQ337=AT337),1,0)</f>
        <v>0</v>
      </c>
      <c r="BD337">
        <f ca="1">SUMPRODUCT(--($AH337:$AP337=AL337),--($AQ337:$AY337=AU337),'MPL ID'!$BG$17:$BO$17)+IF(AND($B337&gt;=3,$B337&lt;=4,AN337=AL337,AW337=AU337),1,0)+IF(AND($D337&gt;=1,$D337&lt;=2,AM337=AL337,AV337=AU337),1,0)+IF(AND($J337&gt;=1,$J337&lt;=2,AI337=AL337,AR337=AU337),1,0)+IF(AND($N337&gt;=1,$N337&lt;=2,AJ337=AL337,AS337=AU337),1,0)+IF(AND($W337&gt;=3,$W337&lt;=4,AK337=AL337,AT337=AU337),1,0)+IF(AND($AA337&gt;=1,$AA337&lt;=2,AH337=AL337,AQ337=AU337),1,0)+IF(AND($AD337&gt;=3,$AD337&lt;=4,AO337=AL337,AX337=AU337),1,0)</f>
        <v>0</v>
      </c>
      <c r="BE337">
        <f ca="1">SUMPRODUCT(--($AH337:$AP337=AM337),--($AQ337:$AY337=AV337),'MPL ID'!$BG$18:$BO$18)+IF(AND($D337&gt;=3,$D337&lt;=4,AL337=AM337,AU337=AV337),1,0)+IF(AND($L337&gt;=3,$L337&lt;=4,AH337=AM337,AQ337=AV337),1,0)+IF(AND($Q337&gt;=3,$Q337&lt;=4,AN337=AM337,AW337=AV337),1,0)+IF(AND($S337&gt;=1,$S337&lt;=2,AP337=AM337,AY337=AV337),1,0)+IF(AND($V337&gt;=3,$V337&lt;=4,AJ337=AM337,AS337=AV337),1,0)+IF(AND($Z337&gt;=1,$Z337&lt;=2,AO337=AM337,AX337=AV337),1,0)+IF(AND($AF337&gt;=1,$AF337&lt;=2,AI337=AM337,AR337=AV337),1,0)</f>
        <v>0</v>
      </c>
      <c r="BF337">
        <f ca="1">SUMPRODUCT(--($AH337:$AP337=AN337),--($AQ337:$AY337=AW337),'MPL ID'!$BG$19:$BO$19)+IF(AND($B337&gt;=1,$B337&lt;=2,AL337=AN337,AU337=AW337),1,0)+IF(AND($H337&gt;=3,$H337&lt;=4,AI337=AN337,AR337=AW337),1,0)+IF(AND($Q337&gt;=1,$Q337&lt;=2,AM337=AN337,AV337=AW337),1,0)+IF(AND($T337&gt;=3,$T337&lt;=4,AK337=AN337,AT337=AW337),1,0)+IF(AND($X337&gt;=3,$X337&lt;=4,AO337=AN337,AX337=AW337),1,0)+IF(AND($AB337&gt;=1,$AB337&lt;=2,AJ337=AN337,AS337=AW337),1,0)+IF(AND($AG337&gt;=1,$AG337&lt;=2,AP337=AN337,AY337=AW337),1,0)</f>
        <v>0</v>
      </c>
      <c r="BG337">
        <f ca="1">SUMPRODUCT(--($AH337:$AP337=AO337),--($AQ337:$AY337=AX337),'MPL ID'!$BG$20:$BO$20)+IF(AND($E337&gt;=1,$E337&lt;=2,AH337=AO337,AQ337=AX337),1,0)+IF(AND($M337&gt;=3,$M337&lt;=4,AI337=AO337,AR337=AX337),1,0)+IF(AND($P337&gt;=1,$P337&lt;=2,AK337=AO337,AT337=AX337),1,0)+IF(AND($U337&gt;=1,$U337&lt;=2,AP337=AO337,AY337=AX337),1,0)+IF(AND($X337&gt;=1,$X337&lt;=2,AN337=AO337,AW337=AX337),1,0)+IF(AND($Z337&gt;=3,$Z337&lt;=4,AM337=AO337,AV337=AX337),1,0)+IF(AND($AD337&gt;=1,$AD337&lt;=2,AL337=AO337,AU337=AX337),1,0)</f>
        <v>0</v>
      </c>
      <c r="BH337">
        <f ca="1">SUMPRODUCT(--($AH337:$AP337=AP337),--($AQ337:$AY337=AY337),'MPL ID'!$BG$21:$BO$21)+IF(AND($F337&gt;=3,$F337&lt;=4,AI337=AP337,AR337=AY337),1,0)+IF(AND($I337&gt;=3,$I337&lt;=4,AK337=AP337,AT337=AY337),1,0)+IF(AND($K337&gt;=3,$K337&lt;=4,AJ337=AP337,AS337=AY337),1,0)+IF(AND($O337&gt;=3,$O337&lt;=4,AH337=AP337,AQ337=AY337),1,0)+IF(AND($S337&gt;=3,$S337&lt;=4,AM337=AP337,AV337=AY337),1,0)+IF(AND($U337&gt;=3,$U337&lt;=4,AO337=AP337,AX337=AY337),1,0)+IF(AND($AG337&gt;=3,$AG337&lt;=4,AN337=AP337,AW337=AY337),1,0)</f>
        <v>0</v>
      </c>
      <c r="BI337">
        <f t="shared" ca="1" si="45"/>
        <v>3</v>
      </c>
      <c r="BJ337">
        <f t="shared" ca="1" si="46"/>
        <v>5</v>
      </c>
      <c r="BK337">
        <f t="shared" ca="1" si="47"/>
        <v>8</v>
      </c>
      <c r="BL337">
        <f t="shared" ca="1" si="48"/>
        <v>4</v>
      </c>
      <c r="BM337">
        <f t="shared" ca="1" si="49"/>
        <v>7</v>
      </c>
      <c r="BN337">
        <f t="shared" ca="1" si="50"/>
        <v>1</v>
      </c>
      <c r="BO337">
        <f t="shared" ca="1" si="51"/>
        <v>6</v>
      </c>
      <c r="BP337">
        <f t="shared" ca="1" si="52"/>
        <v>9</v>
      </c>
      <c r="BQ337">
        <f t="shared" ca="1" si="53"/>
        <v>2</v>
      </c>
    </row>
    <row r="338" spans="1:69" x14ac:dyDescent="0.25">
      <c r="A338">
        <v>337</v>
      </c>
      <c r="B338">
        <f ca="1">IF(AND(ISNUMBER('MPL ID'!$P$25),ISNUMBER('MPL ID'!$Q$25)),0,RANDBETWEEN(1,4))</f>
        <v>0</v>
      </c>
      <c r="C338">
        <f ca="1">IF(AND(ISNUMBER('MPL ID'!$P$26),ISNUMBER('MPL ID'!$Q$26)),0,RANDBETWEEN(1,4))</f>
        <v>0</v>
      </c>
      <c r="D338">
        <f ca="1">IF(AND(ISNUMBER('MPL ID'!$P$28),ISNUMBER('MPL ID'!$Q$28)),0,RANDBETWEEN(1,4))</f>
        <v>0</v>
      </c>
      <c r="E338">
        <f ca="1">IF(AND(ISNUMBER('MPL ID'!$P$29),ISNUMBER('MPL ID'!$Q$29)),0,RANDBETWEEN(1,4))</f>
        <v>0</v>
      </c>
      <c r="F338">
        <f ca="1">IF(AND(ISNUMBER('MPL ID'!$P$30),ISNUMBER('MPL ID'!$Q$30)),0,RANDBETWEEN(1,4))</f>
        <v>0</v>
      </c>
      <c r="G338">
        <f ca="1">IF(AND(ISNUMBER('MPL ID'!$P$31),ISNUMBER('MPL ID'!$Q$31)),0,RANDBETWEEN(1,4))</f>
        <v>0</v>
      </c>
      <c r="H338">
        <f ca="1">IF(AND(ISNUMBER('MPL ID'!$P$32),ISNUMBER('MPL ID'!$Q$32)),0,RANDBETWEEN(1,4))</f>
        <v>0</v>
      </c>
      <c r="I338">
        <f ca="1">IF(AND(ISNUMBER('MPL ID'!$P$33),ISNUMBER('MPL ID'!$Q$33)),0,RANDBETWEEN(1,4))</f>
        <v>0</v>
      </c>
      <c r="J338">
        <f ca="1">IF(AND(ISNUMBER('MPL ID'!$D$36),ISNUMBER('MPL ID'!$E$36)),0,RANDBETWEEN(1,4))</f>
        <v>0</v>
      </c>
      <c r="K338">
        <f ca="1">IF(AND(ISNUMBER('MPL ID'!$D$37),ISNUMBER('MPL ID'!$E$37)),0,RANDBETWEEN(1,4))</f>
        <v>0</v>
      </c>
      <c r="L338">
        <f ca="1">IF(AND(ISNUMBER('MPL ID'!$D$39),ISNUMBER('MPL ID'!$E$39)),0,RANDBETWEEN(1,4))</f>
        <v>0</v>
      </c>
      <c r="M338">
        <f ca="1">IF(AND(ISNUMBER('MPL ID'!$D$40),ISNUMBER('MPL ID'!$E$40)),0,RANDBETWEEN(1,4))</f>
        <v>0</v>
      </c>
      <c r="N338">
        <f ca="1">IF(AND(ISNUMBER('MPL ID'!$D$41),ISNUMBER('MPL ID'!$E$41)),0,RANDBETWEEN(1,4))</f>
        <v>0</v>
      </c>
      <c r="O338">
        <f ca="1">IF(AND(ISNUMBER('MPL ID'!$D$42),ISNUMBER('MPL ID'!$E$42)),0,RANDBETWEEN(1,4))</f>
        <v>0</v>
      </c>
      <c r="P338">
        <f ca="1">IF(AND(ISNUMBER('MPL ID'!$D$43),ISNUMBER('MPL ID'!$E$43)),0,RANDBETWEEN(1,4))</f>
        <v>0</v>
      </c>
      <c r="Q338">
        <f ca="1">IF(AND(ISNUMBER('MPL ID'!$D$44),ISNUMBER('MPL ID'!$E$44)),0,RANDBETWEEN(1,4))</f>
        <v>0</v>
      </c>
      <c r="R338">
        <f ca="1">IF(AND(ISNUMBER('MPL ID'!$J$36),ISNUMBER('MPL ID'!$K$36)),0,RANDBETWEEN(1,4))</f>
        <v>0</v>
      </c>
      <c r="S338">
        <f ca="1">IF(AND(ISNUMBER('MPL ID'!$J$37),ISNUMBER('MPL ID'!$K$37)),0,RANDBETWEEN(1,4))</f>
        <v>0</v>
      </c>
      <c r="T338">
        <f ca="1">IF(AND(ISNUMBER('MPL ID'!$J$39),ISNUMBER('MPL ID'!$K$39)),0,RANDBETWEEN(1,4))</f>
        <v>0</v>
      </c>
      <c r="U338">
        <f ca="1">IF(AND(ISNUMBER('MPL ID'!$J$40),ISNUMBER('MPL ID'!$K$40)),0,RANDBETWEEN(1,4))</f>
        <v>0</v>
      </c>
      <c r="V338">
        <f ca="1">IF(AND(ISNUMBER('MPL ID'!$J$41),ISNUMBER('MPL ID'!$K$41)),0,RANDBETWEEN(1,4))</f>
        <v>0</v>
      </c>
      <c r="W338">
        <f ca="1">IF(AND(ISNUMBER('MPL ID'!$J$42),ISNUMBER('MPL ID'!$K$42)),0,RANDBETWEEN(1,4))</f>
        <v>2</v>
      </c>
      <c r="X338">
        <f ca="1">IF(AND(ISNUMBER('MPL ID'!$J$43),ISNUMBER('MPL ID'!$K$43)),0,RANDBETWEEN(1,4))</f>
        <v>2</v>
      </c>
      <c r="Y338">
        <f ca="1">IF(AND(ISNUMBER('MPL ID'!$J$44),ISNUMBER('MPL ID'!$K$44)),0,RANDBETWEEN(1,4))</f>
        <v>3</v>
      </c>
      <c r="Z338">
        <f ca="1">IF(AND(ISNUMBER('MPL ID'!$P$36),ISNUMBER('MPL ID'!$Q$36)),0,RANDBETWEEN(1,4))</f>
        <v>2</v>
      </c>
      <c r="AA338">
        <f ca="1">IF(AND(ISNUMBER('MPL ID'!$P$37),ISNUMBER('MPL ID'!$Q$37)),0,RANDBETWEEN(1,4))</f>
        <v>1</v>
      </c>
      <c r="AB338">
        <f ca="1">IF(AND(ISNUMBER('MPL ID'!$P$39),ISNUMBER('MPL ID'!$Q$39)),0,RANDBETWEEN(1,4))</f>
        <v>4</v>
      </c>
      <c r="AC338">
        <f ca="1">IF(AND(ISNUMBER('MPL ID'!$P$40),ISNUMBER('MPL ID'!$Q$40)),0,RANDBETWEEN(1,4))</f>
        <v>4</v>
      </c>
      <c r="AD338">
        <f ca="1">IF(AND(ISNUMBER('MPL ID'!$P$41),ISNUMBER('MPL ID'!$Q$41)),0,RANDBETWEEN(1,4))</f>
        <v>1</v>
      </c>
      <c r="AE338">
        <f ca="1">IF(AND(ISNUMBER('MPL ID'!$P$42),ISNUMBER('MPL ID'!$Q$42)),0,RANDBETWEEN(1,4))</f>
        <v>4</v>
      </c>
      <c r="AF338">
        <f ca="1">IF(AND(ISNUMBER('MPL ID'!$P$43),ISNUMBER('MPL ID'!$Q$43)),0,RANDBETWEEN(1,4))</f>
        <v>4</v>
      </c>
      <c r="AG338">
        <f ca="1">IF(AND(ISNUMBER('MPL ID'!$P$44),ISNUMBER('MPL ID'!$Q$44)),0,RANDBETWEEN(1,4))</f>
        <v>4</v>
      </c>
      <c r="AH338">
        <f ca="1">'MPL ID'!$BG$1+SUMPRODUCT(($B$1003:$AG$1003='MPL ID'!$BF$1)*(($B338:$AG338=1)+($B338:$AG338=2)))+SUMPRODUCT(($B$1004:$AG$1004='MPL ID'!$BF$1)*(($B338:$AG338=3)+($B338:$AG338=4)))</f>
        <v>10</v>
      </c>
      <c r="AI338">
        <f ca="1">'MPL ID'!$BG$2+SUMPRODUCT(($B$1003:$AG$1003='MPL ID'!$BF$2)*(($B338:$AG338=1)+($B338:$AG338=2)))+SUMPRODUCT(($B$1004:$AG$1004='MPL ID'!$BF$2)*(($B338:$AG338=3)+($B338:$AG338=4)))</f>
        <v>9</v>
      </c>
      <c r="AJ338">
        <f ca="1">'MPL ID'!$BG$3+SUMPRODUCT(($B$1003:$AG$1003='MPL ID'!$BF$3)*(($B338:$AG338=1)+($B338:$AG338=2)))+SUMPRODUCT(($B$1004:$AG$1004='MPL ID'!$BF$3)*(($B338:$AG338=3)+($B338:$AG338=4)))</f>
        <v>6</v>
      </c>
      <c r="AK338">
        <f ca="1">'MPL ID'!$BG$4+SUMPRODUCT(($B$1003:$AG$1003='MPL ID'!$BF$4)*(($B338:$AG338=1)+($B338:$AG338=2)))+SUMPRODUCT(($B$1004:$AG$1004='MPL ID'!$BF$4)*(($B338:$AG338=3)+($B338:$AG338=4)))</f>
        <v>9</v>
      </c>
      <c r="AL338">
        <f ca="1">'MPL ID'!$BG$5+SUMPRODUCT(($B$1003:$AG$1003='MPL ID'!$BF$5)*(($B338:$AG338=1)+($B338:$AG338=2)))+SUMPRODUCT(($B$1004:$AG$1004='MPL ID'!$BF$5)*(($B338:$AG338=3)+($B338:$AG338=4)))</f>
        <v>4</v>
      </c>
      <c r="AM338">
        <f ca="1">'MPL ID'!$BG$6+SUMPRODUCT(($B$1003:$AG$1003='MPL ID'!$BF$6)*(($B338:$AG338=1)+($B338:$AG338=2)))+SUMPRODUCT(($B$1004:$AG$1004='MPL ID'!$BF$6)*(($B338:$AG338=3)+($B338:$AG338=4)))</f>
        <v>12</v>
      </c>
      <c r="AN338">
        <f ca="1">'MPL ID'!$BG$7+SUMPRODUCT(($B$1003:$AG$1003='MPL ID'!$BF$7)*(($B338:$AG338=1)+($B338:$AG338=2)))+SUMPRODUCT(($B$1004:$AG$1004='MPL ID'!$BF$7)*(($B338:$AG338=3)+($B338:$AG338=4)))</f>
        <v>5</v>
      </c>
      <c r="AO338">
        <f ca="1">'MPL ID'!$BG$8+SUMPRODUCT(($B$1003:$AG$1003='MPL ID'!$BF$8)*(($B338:$AG338=1)+($B338:$AG338=2)))+SUMPRODUCT(($B$1004:$AG$1004='MPL ID'!$BF$8)*(($B338:$AG338=3)+($B338:$AG338=4)))</f>
        <v>5</v>
      </c>
      <c r="AP338">
        <f ca="1">'MPL ID'!$BG$9+SUMPRODUCT(($B$1003:$AG$1003='MPL ID'!$BF$9)*(($B338:$AG338=1)+($B338:$AG338=2)))+SUMPRODUCT(($B$1004:$AG$1004='MPL ID'!$BF$9)*(($B338:$AG338=3)+($B338:$AG338=4)))</f>
        <v>12</v>
      </c>
      <c r="AQ338">
        <f ca="1">'MPL ID'!$BH$1+SUMPRODUCT(($B$1003:$AG$1003='MPL ID'!$BF$1)*(2*($B338:$AG338=1)+($B338:$AG338=2)-2*($B338:$AG338=3)-($B338:$AG338=4)))-SUMPRODUCT(($B$1004:$AG$1004='MPL ID'!$BF$1)*(2*($B338:$AG338=1)+($B338:$AG338=2)-2*($B338:$AG338=3)-($B338:$AG338=4)))</f>
        <v>8</v>
      </c>
      <c r="AR338">
        <f ca="1">'MPL ID'!$BH$2+SUMPRODUCT(($B$1003:$AG$1003='MPL ID'!$BF$2)*(2*($B338:$AG338=1)+($B338:$AG338=2)-2*($B338:$AG338=3)-($B338:$AG338=4)))-SUMPRODUCT(($B$1004:$AG$1004='MPL ID'!$BF$2)*(2*($B338:$AG338=1)+($B338:$AG338=2)-2*($B338:$AG338=3)-($B338:$AG338=4)))</f>
        <v>0</v>
      </c>
      <c r="AS338">
        <f ca="1">'MPL ID'!$BH$3+SUMPRODUCT(($B$1003:$AG$1003='MPL ID'!$BF$3)*(2*($B338:$AG338=1)+($B338:$AG338=2)-2*($B338:$AG338=3)-($B338:$AG338=4)))-SUMPRODUCT(($B$1004:$AG$1004='MPL ID'!$BF$3)*(2*($B338:$AG338=1)+($B338:$AG338=2)-2*($B338:$AG338=3)-($B338:$AG338=4)))</f>
        <v>-9</v>
      </c>
      <c r="AT338">
        <f ca="1">'MPL ID'!$BH$4+SUMPRODUCT(($B$1003:$AG$1003='MPL ID'!$BF$4)*(2*($B338:$AG338=1)+($B338:$AG338=2)-2*($B338:$AG338=3)-($B338:$AG338=4)))-SUMPRODUCT(($B$1004:$AG$1004='MPL ID'!$BF$4)*(2*($B338:$AG338=1)+($B338:$AG338=2)-2*($B338:$AG338=3)-($B338:$AG338=4)))</f>
        <v>1</v>
      </c>
      <c r="AU338">
        <f ca="1">'MPL ID'!$BH$5+SUMPRODUCT(($B$1003:$AG$1003='MPL ID'!$BF$5)*(2*($B338:$AG338=1)+($B338:$AG338=2)-2*($B338:$AG338=3)-($B338:$AG338=4)))-SUMPRODUCT(($B$1004:$AG$1004='MPL ID'!$BF$5)*(2*($B338:$AG338=1)+($B338:$AG338=2)-2*($B338:$AG338=3)-($B338:$AG338=4)))</f>
        <v>-13</v>
      </c>
      <c r="AV338">
        <f ca="1">'MPL ID'!$BH$6+SUMPRODUCT(($B$1003:$AG$1003='MPL ID'!$BF$6)*(2*($B338:$AG338=1)+($B338:$AG338=2)-2*($B338:$AG338=3)-($B338:$AG338=4)))-SUMPRODUCT(($B$1004:$AG$1004='MPL ID'!$BF$6)*(2*($B338:$AG338=1)+($B338:$AG338=2)-2*($B338:$AG338=3)-($B338:$AG338=4)))</f>
        <v>14</v>
      </c>
      <c r="AW338">
        <f ca="1">'MPL ID'!$BH$7+SUMPRODUCT(($B$1003:$AG$1003='MPL ID'!$BF$7)*(2*($B338:$AG338=1)+($B338:$AG338=2)-2*($B338:$AG338=3)-($B338:$AG338=4)))-SUMPRODUCT(($B$1004:$AG$1004='MPL ID'!$BF$7)*(2*($B338:$AG338=1)+($B338:$AG338=2)-2*($B338:$AG338=3)-($B338:$AG338=4)))</f>
        <v>-5</v>
      </c>
      <c r="AX338">
        <f ca="1">'MPL ID'!$BH$8+SUMPRODUCT(($B$1003:$AG$1003='MPL ID'!$BF$8)*(2*($B338:$AG338=1)+($B338:$AG338=2)-2*($B338:$AG338=3)-($B338:$AG338=4)))-SUMPRODUCT(($B$1004:$AG$1004='MPL ID'!$BF$8)*(2*($B338:$AG338=1)+($B338:$AG338=2)-2*($B338:$AG338=3)-($B338:$AG338=4)))</f>
        <v>-10</v>
      </c>
      <c r="AY338">
        <f ca="1">'MPL ID'!$BH$9+SUMPRODUCT(($B$1003:$AG$1003='MPL ID'!$BF$9)*(2*($B338:$AG338=1)+($B338:$AG338=2)-2*($B338:$AG338=3)-($B338:$AG338=4)))-SUMPRODUCT(($B$1004:$AG$1004='MPL ID'!$BF$9)*(2*($B338:$AG338=1)+($B338:$AG338=2)-2*($B338:$AG338=3)-($B338:$AG338=4)))</f>
        <v>14</v>
      </c>
      <c r="AZ338">
        <f ca="1">SUMPRODUCT(--($AH338:$AP338=AH338),--($AQ338:$AY338=AQ338),'MPL ID'!$BG$13:$BO$13)+IF(AND($E338&gt;=3,$E338&lt;=4,AO338=AH338,AX338=AQ338),1,0)+IF(AND($G338&gt;=1,$G338&lt;=2,AJ338=AH338,AS338=AQ338),1,0)+IF(AND($L338&gt;=1,$L338&lt;=2,AM338=AH338,AV338=AQ338),1,0)+IF(AND($O338&gt;=1,$O338&lt;=2,AP338=AH338,AY338=AQ338),1,0)+IF(AND($R338&gt;=1,$R338&lt;=2,AI338=AH338,AR338=AQ338),1,0)+IF(AND($AA338&gt;=3,$AA338&lt;=4,AL338=AH338,AU338=AQ338),1,0)+IF(AND($AE338&gt;=3,$AE338&lt;=4,AK338=AH338,AT338=AQ338),1,0)</f>
        <v>0</v>
      </c>
      <c r="BA338">
        <f ca="1">SUMPRODUCT(--($AH338:$AP338=AI338),--($AQ338:$AY338=AR338),'MPL ID'!$BG$14:$BO$14)+IF(AND($F338&gt;=1,$F338&lt;=2,AP338=AI338,AY338=AR338),1,0)+IF(AND($H338&gt;=1,$H338&lt;=2,AN338=AI338,AW338=AR338),1,0)+IF(AND($J338&gt;=3,$J338&lt;=4,AL338=AI338,AU338=AR338),1,0)+IF(AND($M338&gt;=1,$M338&lt;=2,AO338=AI338,AX338=AR338),1,0)+IF(AND($R338&gt;=3,$R338&lt;=4,AH338=AI338,AQ338=AR338),1,0)+IF(AND($Y338&gt;=3,$Y338&lt;=4,AJ338=AI338,AS338=AR338),1,0)+IF(AND($AC338&gt;=1,$AC338&lt;=2,AK338=AI338,AT338=AR338),1,0)+IF(AND($AF338&gt;=3,$AF338&lt;=4,AM338=AI338,AV338=AR338),1,0)</f>
        <v>0</v>
      </c>
      <c r="BB338">
        <f ca="1">SUMPRODUCT(--($AH338:$AP338=AJ338),--($AQ338:$AY338=AS338),'MPL ID'!$BG$15:$BO$15)+IF(AND($C338&gt;=1,$C338&lt;=2,AK338=AJ338,AT338=AS338),1,0)+IF(AND($G338&gt;=3,$G338&lt;=4,AH338=AJ338,AQ338=AS338),1,0)+IF(AND($K338&gt;=1,$K338&lt;=2,AP338=AJ338,AY338=AS338),1,0)+IF(AND($N338&gt;=3,$N338&lt;=4,AL338=AJ338,AU338=AS338),1,0)+IF(AND($V338&gt;=1,$V338&lt;=2,AM338=AJ338,AV338=AS338),1,0)+IF(AND($Y338&gt;=1,$Y338&lt;=2,AI338=AJ338,AR338=AS338),1,0)+IF(AND($AB338&gt;=3,$AB338&lt;=4,AN338=AJ338,AW338=AS338),1,0)</f>
        <v>0</v>
      </c>
      <c r="BC338">
        <f ca="1">SUMPRODUCT(--($AH338:$AP338=AK338),--($AQ338:$AY338=AT338),'MPL ID'!$BG$16:$BO$16)+IF(AND($C338&gt;=3,$C338&lt;=4,AJ338=AK338,AS338=AT338),1,0)+IF(AND($I338&gt;=1,$I338&lt;=2,AP338=AK338,AY338=AT338),1,0)+IF(AND($P338&gt;=3,$P338&lt;=4,AO338=AK338,AX338=AT338),1,0)+IF(AND($T338&gt;=1,$T338&lt;=2,AN338=AK338,AW338=AT338),1,0)+IF(AND($W338&gt;=1,$W338&lt;=2,AL338=AK338,AU338=AT338),1,0)+IF(AND($AC338&gt;=3,$AC338&lt;=4,AI338=AK338,AR338=AT338),1,0)+IF(AND($AE338&gt;=1,$AE338&lt;=2,AH338=AK338,AQ338=AT338),1,0)</f>
        <v>0</v>
      </c>
      <c r="BD338">
        <f ca="1">SUMPRODUCT(--($AH338:$AP338=AL338),--($AQ338:$AY338=AU338),'MPL ID'!$BG$17:$BO$17)+IF(AND($B338&gt;=3,$B338&lt;=4,AN338=AL338,AW338=AU338),1,0)+IF(AND($D338&gt;=1,$D338&lt;=2,AM338=AL338,AV338=AU338),1,0)+IF(AND($J338&gt;=1,$J338&lt;=2,AI338=AL338,AR338=AU338),1,0)+IF(AND($N338&gt;=1,$N338&lt;=2,AJ338=AL338,AS338=AU338),1,0)+IF(AND($W338&gt;=3,$W338&lt;=4,AK338=AL338,AT338=AU338),1,0)+IF(AND($AA338&gt;=1,$AA338&lt;=2,AH338=AL338,AQ338=AU338),1,0)+IF(AND($AD338&gt;=3,$AD338&lt;=4,AO338=AL338,AX338=AU338),1,0)</f>
        <v>0</v>
      </c>
      <c r="BE338">
        <f ca="1">SUMPRODUCT(--($AH338:$AP338=AM338),--($AQ338:$AY338=AV338),'MPL ID'!$BG$18:$BO$18)+IF(AND($D338&gt;=3,$D338&lt;=4,AL338=AM338,AU338=AV338),1,0)+IF(AND($L338&gt;=3,$L338&lt;=4,AH338=AM338,AQ338=AV338),1,0)+IF(AND($Q338&gt;=3,$Q338&lt;=4,AN338=AM338,AW338=AV338),1,0)+IF(AND($S338&gt;=1,$S338&lt;=2,AP338=AM338,AY338=AV338),1,0)+IF(AND($V338&gt;=3,$V338&lt;=4,AJ338=AM338,AS338=AV338),1,0)+IF(AND($Z338&gt;=1,$Z338&lt;=2,AO338=AM338,AX338=AV338),1,0)+IF(AND($AF338&gt;=1,$AF338&lt;=2,AI338=AM338,AR338=AV338),1,0)</f>
        <v>2</v>
      </c>
      <c r="BF338">
        <f ca="1">SUMPRODUCT(--($AH338:$AP338=AN338),--($AQ338:$AY338=AW338),'MPL ID'!$BG$19:$BO$19)+IF(AND($B338&gt;=1,$B338&lt;=2,AL338=AN338,AU338=AW338),1,0)+IF(AND($H338&gt;=3,$H338&lt;=4,AI338=AN338,AR338=AW338),1,0)+IF(AND($Q338&gt;=1,$Q338&lt;=2,AM338=AN338,AV338=AW338),1,0)+IF(AND($T338&gt;=3,$T338&lt;=4,AK338=AN338,AT338=AW338),1,0)+IF(AND($X338&gt;=3,$X338&lt;=4,AO338=AN338,AX338=AW338),1,0)+IF(AND($AB338&gt;=1,$AB338&lt;=2,AJ338=AN338,AS338=AW338),1,0)+IF(AND($AG338&gt;=1,$AG338&lt;=2,AP338=AN338,AY338=AW338),1,0)</f>
        <v>0</v>
      </c>
      <c r="BG338">
        <f ca="1">SUMPRODUCT(--($AH338:$AP338=AO338),--($AQ338:$AY338=AX338),'MPL ID'!$BG$20:$BO$20)+IF(AND($E338&gt;=1,$E338&lt;=2,AH338=AO338,AQ338=AX338),1,0)+IF(AND($M338&gt;=3,$M338&lt;=4,AI338=AO338,AR338=AX338),1,0)+IF(AND($P338&gt;=1,$P338&lt;=2,AK338=AO338,AT338=AX338),1,0)+IF(AND($U338&gt;=1,$U338&lt;=2,AP338=AO338,AY338=AX338),1,0)+IF(AND($X338&gt;=1,$X338&lt;=2,AN338=AO338,AW338=AX338),1,0)+IF(AND($Z338&gt;=3,$Z338&lt;=4,AM338=AO338,AV338=AX338),1,0)+IF(AND($AD338&gt;=1,$AD338&lt;=2,AL338=AO338,AU338=AX338),1,0)</f>
        <v>0</v>
      </c>
      <c r="BH338">
        <f ca="1">SUMPRODUCT(--($AH338:$AP338=AP338),--($AQ338:$AY338=AY338),'MPL ID'!$BG$21:$BO$21)+IF(AND($F338&gt;=3,$F338&lt;=4,AI338=AP338,AR338=AY338),1,0)+IF(AND($I338&gt;=3,$I338&lt;=4,AK338=AP338,AT338=AY338),1,0)+IF(AND($K338&gt;=3,$K338&lt;=4,AJ338=AP338,AS338=AY338),1,0)+IF(AND($O338&gt;=3,$O338&lt;=4,AH338=AP338,AQ338=AY338),1,0)+IF(AND($S338&gt;=3,$S338&lt;=4,AM338=AP338,AV338=AY338),1,0)+IF(AND($U338&gt;=3,$U338&lt;=4,AO338=AP338,AX338=AY338),1,0)+IF(AND($AG338&gt;=3,$AG338&lt;=4,AN338=AP338,AW338=AY338),1,0)</f>
        <v>0</v>
      </c>
      <c r="BI338">
        <f t="shared" ca="1" si="45"/>
        <v>3</v>
      </c>
      <c r="BJ338">
        <f t="shared" ca="1" si="46"/>
        <v>5</v>
      </c>
      <c r="BK338">
        <f t="shared" ca="1" si="47"/>
        <v>6</v>
      </c>
      <c r="BL338">
        <f t="shared" ca="1" si="48"/>
        <v>4</v>
      </c>
      <c r="BM338">
        <f t="shared" ca="1" si="49"/>
        <v>9</v>
      </c>
      <c r="BN338">
        <f t="shared" ca="1" si="50"/>
        <v>1</v>
      </c>
      <c r="BO338">
        <f t="shared" ca="1" si="51"/>
        <v>7</v>
      </c>
      <c r="BP338">
        <f t="shared" ca="1" si="52"/>
        <v>8</v>
      </c>
      <c r="BQ338">
        <f t="shared" ca="1" si="53"/>
        <v>2</v>
      </c>
    </row>
    <row r="339" spans="1:69" x14ac:dyDescent="0.25">
      <c r="A339">
        <v>338</v>
      </c>
      <c r="B339">
        <f ca="1">IF(AND(ISNUMBER('MPL ID'!$P$25),ISNUMBER('MPL ID'!$Q$25)),0,RANDBETWEEN(1,4))</f>
        <v>0</v>
      </c>
      <c r="C339">
        <f ca="1">IF(AND(ISNUMBER('MPL ID'!$P$26),ISNUMBER('MPL ID'!$Q$26)),0,RANDBETWEEN(1,4))</f>
        <v>0</v>
      </c>
      <c r="D339">
        <f ca="1">IF(AND(ISNUMBER('MPL ID'!$P$28),ISNUMBER('MPL ID'!$Q$28)),0,RANDBETWEEN(1,4))</f>
        <v>0</v>
      </c>
      <c r="E339">
        <f ca="1">IF(AND(ISNUMBER('MPL ID'!$P$29),ISNUMBER('MPL ID'!$Q$29)),0,RANDBETWEEN(1,4))</f>
        <v>0</v>
      </c>
      <c r="F339">
        <f ca="1">IF(AND(ISNUMBER('MPL ID'!$P$30),ISNUMBER('MPL ID'!$Q$30)),0,RANDBETWEEN(1,4))</f>
        <v>0</v>
      </c>
      <c r="G339">
        <f ca="1">IF(AND(ISNUMBER('MPL ID'!$P$31),ISNUMBER('MPL ID'!$Q$31)),0,RANDBETWEEN(1,4))</f>
        <v>0</v>
      </c>
      <c r="H339">
        <f ca="1">IF(AND(ISNUMBER('MPL ID'!$P$32),ISNUMBER('MPL ID'!$Q$32)),0,RANDBETWEEN(1,4))</f>
        <v>0</v>
      </c>
      <c r="I339">
        <f ca="1">IF(AND(ISNUMBER('MPL ID'!$P$33),ISNUMBER('MPL ID'!$Q$33)),0,RANDBETWEEN(1,4))</f>
        <v>0</v>
      </c>
      <c r="J339">
        <f ca="1">IF(AND(ISNUMBER('MPL ID'!$D$36),ISNUMBER('MPL ID'!$E$36)),0,RANDBETWEEN(1,4))</f>
        <v>0</v>
      </c>
      <c r="K339">
        <f ca="1">IF(AND(ISNUMBER('MPL ID'!$D$37),ISNUMBER('MPL ID'!$E$37)),0,RANDBETWEEN(1,4))</f>
        <v>0</v>
      </c>
      <c r="L339">
        <f ca="1">IF(AND(ISNUMBER('MPL ID'!$D$39),ISNUMBER('MPL ID'!$E$39)),0,RANDBETWEEN(1,4))</f>
        <v>0</v>
      </c>
      <c r="M339">
        <f ca="1">IF(AND(ISNUMBER('MPL ID'!$D$40),ISNUMBER('MPL ID'!$E$40)),0,RANDBETWEEN(1,4))</f>
        <v>0</v>
      </c>
      <c r="N339">
        <f ca="1">IF(AND(ISNUMBER('MPL ID'!$D$41),ISNUMBER('MPL ID'!$E$41)),0,RANDBETWEEN(1,4))</f>
        <v>0</v>
      </c>
      <c r="O339">
        <f ca="1">IF(AND(ISNUMBER('MPL ID'!$D$42),ISNUMBER('MPL ID'!$E$42)),0,RANDBETWEEN(1,4))</f>
        <v>0</v>
      </c>
      <c r="P339">
        <f ca="1">IF(AND(ISNUMBER('MPL ID'!$D$43),ISNUMBER('MPL ID'!$E$43)),0,RANDBETWEEN(1,4))</f>
        <v>0</v>
      </c>
      <c r="Q339">
        <f ca="1">IF(AND(ISNUMBER('MPL ID'!$D$44),ISNUMBER('MPL ID'!$E$44)),0,RANDBETWEEN(1,4))</f>
        <v>0</v>
      </c>
      <c r="R339">
        <f ca="1">IF(AND(ISNUMBER('MPL ID'!$J$36),ISNUMBER('MPL ID'!$K$36)),0,RANDBETWEEN(1,4))</f>
        <v>0</v>
      </c>
      <c r="S339">
        <f ca="1">IF(AND(ISNUMBER('MPL ID'!$J$37),ISNUMBER('MPL ID'!$K$37)),0,RANDBETWEEN(1,4))</f>
        <v>0</v>
      </c>
      <c r="T339">
        <f ca="1">IF(AND(ISNUMBER('MPL ID'!$J$39),ISNUMBER('MPL ID'!$K$39)),0,RANDBETWEEN(1,4))</f>
        <v>0</v>
      </c>
      <c r="U339">
        <f ca="1">IF(AND(ISNUMBER('MPL ID'!$J$40),ISNUMBER('MPL ID'!$K$40)),0,RANDBETWEEN(1,4))</f>
        <v>0</v>
      </c>
      <c r="V339">
        <f ca="1">IF(AND(ISNUMBER('MPL ID'!$J$41),ISNUMBER('MPL ID'!$K$41)),0,RANDBETWEEN(1,4))</f>
        <v>0</v>
      </c>
      <c r="W339">
        <f ca="1">IF(AND(ISNUMBER('MPL ID'!$J$42),ISNUMBER('MPL ID'!$K$42)),0,RANDBETWEEN(1,4))</f>
        <v>1</v>
      </c>
      <c r="X339">
        <f ca="1">IF(AND(ISNUMBER('MPL ID'!$J$43),ISNUMBER('MPL ID'!$K$43)),0,RANDBETWEEN(1,4))</f>
        <v>1</v>
      </c>
      <c r="Y339">
        <f ca="1">IF(AND(ISNUMBER('MPL ID'!$J$44),ISNUMBER('MPL ID'!$K$44)),0,RANDBETWEEN(1,4))</f>
        <v>3</v>
      </c>
      <c r="Z339">
        <f ca="1">IF(AND(ISNUMBER('MPL ID'!$P$36),ISNUMBER('MPL ID'!$Q$36)),0,RANDBETWEEN(1,4))</f>
        <v>2</v>
      </c>
      <c r="AA339">
        <f ca="1">IF(AND(ISNUMBER('MPL ID'!$P$37),ISNUMBER('MPL ID'!$Q$37)),0,RANDBETWEEN(1,4))</f>
        <v>2</v>
      </c>
      <c r="AB339">
        <f ca="1">IF(AND(ISNUMBER('MPL ID'!$P$39),ISNUMBER('MPL ID'!$Q$39)),0,RANDBETWEEN(1,4))</f>
        <v>1</v>
      </c>
      <c r="AC339">
        <f ca="1">IF(AND(ISNUMBER('MPL ID'!$P$40),ISNUMBER('MPL ID'!$Q$40)),0,RANDBETWEEN(1,4))</f>
        <v>2</v>
      </c>
      <c r="AD339">
        <f ca="1">IF(AND(ISNUMBER('MPL ID'!$P$41),ISNUMBER('MPL ID'!$Q$41)),0,RANDBETWEEN(1,4))</f>
        <v>2</v>
      </c>
      <c r="AE339">
        <f ca="1">IF(AND(ISNUMBER('MPL ID'!$P$42),ISNUMBER('MPL ID'!$Q$42)),0,RANDBETWEEN(1,4))</f>
        <v>2</v>
      </c>
      <c r="AF339">
        <f ca="1">IF(AND(ISNUMBER('MPL ID'!$P$43),ISNUMBER('MPL ID'!$Q$43)),0,RANDBETWEEN(1,4))</f>
        <v>4</v>
      </c>
      <c r="AG339">
        <f ca="1">IF(AND(ISNUMBER('MPL ID'!$P$44),ISNUMBER('MPL ID'!$Q$44)),0,RANDBETWEEN(1,4))</f>
        <v>1</v>
      </c>
      <c r="AH339">
        <f ca="1">'MPL ID'!$BG$1+SUMPRODUCT(($B$1003:$AG$1003='MPL ID'!$BF$1)*(($B339:$AG339=1)+($B339:$AG339=2)))+SUMPRODUCT(($B$1004:$AG$1004='MPL ID'!$BF$1)*(($B339:$AG339=3)+($B339:$AG339=4)))</f>
        <v>9</v>
      </c>
      <c r="AI339">
        <f ca="1">'MPL ID'!$BG$2+SUMPRODUCT(($B$1003:$AG$1003='MPL ID'!$BF$2)*(($B339:$AG339=1)+($B339:$AG339=2)))+SUMPRODUCT(($B$1004:$AG$1004='MPL ID'!$BF$2)*(($B339:$AG339=3)+($B339:$AG339=4)))</f>
        <v>10</v>
      </c>
      <c r="AJ339">
        <f ca="1">'MPL ID'!$BG$3+SUMPRODUCT(($B$1003:$AG$1003='MPL ID'!$BF$3)*(($B339:$AG339=1)+($B339:$AG339=2)))+SUMPRODUCT(($B$1004:$AG$1004='MPL ID'!$BF$3)*(($B339:$AG339=3)+($B339:$AG339=4)))</f>
        <v>5</v>
      </c>
      <c r="AK339">
        <f ca="1">'MPL ID'!$BG$4+SUMPRODUCT(($B$1003:$AG$1003='MPL ID'!$BF$4)*(($B339:$AG339=1)+($B339:$AG339=2)))+SUMPRODUCT(($B$1004:$AG$1004='MPL ID'!$BF$4)*(($B339:$AG339=3)+($B339:$AG339=4)))</f>
        <v>9</v>
      </c>
      <c r="AL339">
        <f ca="1">'MPL ID'!$BG$5+SUMPRODUCT(($B$1003:$AG$1003='MPL ID'!$BF$5)*(($B339:$AG339=1)+($B339:$AG339=2)))+SUMPRODUCT(($B$1004:$AG$1004='MPL ID'!$BF$5)*(($B339:$AG339=3)+($B339:$AG339=4)))</f>
        <v>4</v>
      </c>
      <c r="AM339">
        <f ca="1">'MPL ID'!$BG$6+SUMPRODUCT(($B$1003:$AG$1003='MPL ID'!$BF$6)*(($B339:$AG339=1)+($B339:$AG339=2)))+SUMPRODUCT(($B$1004:$AG$1004='MPL ID'!$BF$6)*(($B339:$AG339=3)+($B339:$AG339=4)))</f>
        <v>12</v>
      </c>
      <c r="AN339">
        <f ca="1">'MPL ID'!$BG$7+SUMPRODUCT(($B$1003:$AG$1003='MPL ID'!$BF$7)*(($B339:$AG339=1)+($B339:$AG339=2)))+SUMPRODUCT(($B$1004:$AG$1004='MPL ID'!$BF$7)*(($B339:$AG339=3)+($B339:$AG339=4)))</f>
        <v>7</v>
      </c>
      <c r="AO339">
        <f ca="1">'MPL ID'!$BG$8+SUMPRODUCT(($B$1003:$AG$1003='MPL ID'!$BF$8)*(($B339:$AG339=1)+($B339:$AG339=2)))+SUMPRODUCT(($B$1004:$AG$1004='MPL ID'!$BF$8)*(($B339:$AG339=3)+($B339:$AG339=4)))</f>
        <v>5</v>
      </c>
      <c r="AP339">
        <f ca="1">'MPL ID'!$BG$9+SUMPRODUCT(($B$1003:$AG$1003='MPL ID'!$BF$9)*(($B339:$AG339=1)+($B339:$AG339=2)))+SUMPRODUCT(($B$1004:$AG$1004='MPL ID'!$BF$9)*(($B339:$AG339=3)+($B339:$AG339=4)))</f>
        <v>11</v>
      </c>
      <c r="AQ339">
        <f ca="1">'MPL ID'!$BH$1+SUMPRODUCT(($B$1003:$AG$1003='MPL ID'!$BF$1)*(2*($B339:$AG339=1)+($B339:$AG339=2)-2*($B339:$AG339=3)-($B339:$AG339=4)))-SUMPRODUCT(($B$1004:$AG$1004='MPL ID'!$BF$1)*(2*($B339:$AG339=1)+($B339:$AG339=2)-2*($B339:$AG339=3)-($B339:$AG339=4)))</f>
        <v>7</v>
      </c>
      <c r="AR339">
        <f ca="1">'MPL ID'!$BH$2+SUMPRODUCT(($B$1003:$AG$1003='MPL ID'!$BF$2)*(2*($B339:$AG339=1)+($B339:$AG339=2)-2*($B339:$AG339=3)-($B339:$AG339=4)))-SUMPRODUCT(($B$1004:$AG$1004='MPL ID'!$BF$2)*(2*($B339:$AG339=1)+($B339:$AG339=2)-2*($B339:$AG339=3)-($B339:$AG339=4)))</f>
        <v>2</v>
      </c>
      <c r="AS339">
        <f ca="1">'MPL ID'!$BH$3+SUMPRODUCT(($B$1003:$AG$1003='MPL ID'!$BF$3)*(2*($B339:$AG339=1)+($B339:$AG339=2)-2*($B339:$AG339=3)-($B339:$AG339=4)))-SUMPRODUCT(($B$1004:$AG$1004='MPL ID'!$BF$3)*(2*($B339:$AG339=1)+($B339:$AG339=2)-2*($B339:$AG339=3)-($B339:$AG339=4)))</f>
        <v>-12</v>
      </c>
      <c r="AT339">
        <f ca="1">'MPL ID'!$BH$4+SUMPRODUCT(($B$1003:$AG$1003='MPL ID'!$BF$4)*(2*($B339:$AG339=1)+($B339:$AG339=2)-2*($B339:$AG339=3)-($B339:$AG339=4)))-SUMPRODUCT(($B$1004:$AG$1004='MPL ID'!$BF$4)*(2*($B339:$AG339=1)+($B339:$AG339=2)-2*($B339:$AG339=3)-($B339:$AG339=4)))</f>
        <v>2</v>
      </c>
      <c r="AU339">
        <f ca="1">'MPL ID'!$BH$5+SUMPRODUCT(($B$1003:$AG$1003='MPL ID'!$BF$5)*(2*($B339:$AG339=1)+($B339:$AG339=2)-2*($B339:$AG339=3)-($B339:$AG339=4)))-SUMPRODUCT(($B$1004:$AG$1004='MPL ID'!$BF$5)*(2*($B339:$AG339=1)+($B339:$AG339=2)-2*($B339:$AG339=3)-($B339:$AG339=4)))</f>
        <v>-14</v>
      </c>
      <c r="AV339">
        <f ca="1">'MPL ID'!$BH$6+SUMPRODUCT(($B$1003:$AG$1003='MPL ID'!$BF$6)*(2*($B339:$AG339=1)+($B339:$AG339=2)-2*($B339:$AG339=3)-($B339:$AG339=4)))-SUMPRODUCT(($B$1004:$AG$1004='MPL ID'!$BF$6)*(2*($B339:$AG339=1)+($B339:$AG339=2)-2*($B339:$AG339=3)-($B339:$AG339=4)))</f>
        <v>14</v>
      </c>
      <c r="AW339">
        <f ca="1">'MPL ID'!$BH$7+SUMPRODUCT(($B$1003:$AG$1003='MPL ID'!$BF$7)*(2*($B339:$AG339=1)+($B339:$AG339=2)-2*($B339:$AG339=3)-($B339:$AG339=4)))-SUMPRODUCT(($B$1004:$AG$1004='MPL ID'!$BF$7)*(2*($B339:$AG339=1)+($B339:$AG339=2)-2*($B339:$AG339=3)-($B339:$AG339=4)))</f>
        <v>0</v>
      </c>
      <c r="AX339">
        <f ca="1">'MPL ID'!$BH$8+SUMPRODUCT(($B$1003:$AG$1003='MPL ID'!$BF$8)*(2*($B339:$AG339=1)+($B339:$AG339=2)-2*($B339:$AG339=3)-($B339:$AG339=4)))-SUMPRODUCT(($B$1004:$AG$1004='MPL ID'!$BF$8)*(2*($B339:$AG339=1)+($B339:$AG339=2)-2*($B339:$AG339=3)-($B339:$AG339=4)))</f>
        <v>-10</v>
      </c>
      <c r="AY339">
        <f ca="1">'MPL ID'!$BH$9+SUMPRODUCT(($B$1003:$AG$1003='MPL ID'!$BF$9)*(2*($B339:$AG339=1)+($B339:$AG339=2)-2*($B339:$AG339=3)-($B339:$AG339=4)))-SUMPRODUCT(($B$1004:$AG$1004='MPL ID'!$BF$9)*(2*($B339:$AG339=1)+($B339:$AG339=2)-2*($B339:$AG339=3)-($B339:$AG339=4)))</f>
        <v>11</v>
      </c>
      <c r="AZ339">
        <f ca="1">SUMPRODUCT(--($AH339:$AP339=AH339),--($AQ339:$AY339=AQ339),'MPL ID'!$BG$13:$BO$13)+IF(AND($E339&gt;=3,$E339&lt;=4,AO339=AH339,AX339=AQ339),1,0)+IF(AND($G339&gt;=1,$G339&lt;=2,AJ339=AH339,AS339=AQ339),1,0)+IF(AND($L339&gt;=1,$L339&lt;=2,AM339=AH339,AV339=AQ339),1,0)+IF(AND($O339&gt;=1,$O339&lt;=2,AP339=AH339,AY339=AQ339),1,0)+IF(AND($R339&gt;=1,$R339&lt;=2,AI339=AH339,AR339=AQ339),1,0)+IF(AND($AA339&gt;=3,$AA339&lt;=4,AL339=AH339,AU339=AQ339),1,0)+IF(AND($AE339&gt;=3,$AE339&lt;=4,AK339=AH339,AT339=AQ339),1,0)</f>
        <v>0</v>
      </c>
      <c r="BA339">
        <f ca="1">SUMPRODUCT(--($AH339:$AP339=AI339),--($AQ339:$AY339=AR339),'MPL ID'!$BG$14:$BO$14)+IF(AND($F339&gt;=1,$F339&lt;=2,AP339=AI339,AY339=AR339),1,0)+IF(AND($H339&gt;=1,$H339&lt;=2,AN339=AI339,AW339=AR339),1,0)+IF(AND($J339&gt;=3,$J339&lt;=4,AL339=AI339,AU339=AR339),1,0)+IF(AND($M339&gt;=1,$M339&lt;=2,AO339=AI339,AX339=AR339),1,0)+IF(AND($R339&gt;=3,$R339&lt;=4,AH339=AI339,AQ339=AR339),1,0)+IF(AND($Y339&gt;=3,$Y339&lt;=4,AJ339=AI339,AS339=AR339),1,0)+IF(AND($AC339&gt;=1,$AC339&lt;=2,AK339=AI339,AT339=AR339),1,0)+IF(AND($AF339&gt;=3,$AF339&lt;=4,AM339=AI339,AV339=AR339),1,0)</f>
        <v>0</v>
      </c>
      <c r="BB339">
        <f ca="1">SUMPRODUCT(--($AH339:$AP339=AJ339),--($AQ339:$AY339=AS339),'MPL ID'!$BG$15:$BO$15)+IF(AND($C339&gt;=1,$C339&lt;=2,AK339=AJ339,AT339=AS339),1,0)+IF(AND($G339&gt;=3,$G339&lt;=4,AH339=AJ339,AQ339=AS339),1,0)+IF(AND($K339&gt;=1,$K339&lt;=2,AP339=AJ339,AY339=AS339),1,0)+IF(AND($N339&gt;=3,$N339&lt;=4,AL339=AJ339,AU339=AS339),1,0)+IF(AND($V339&gt;=1,$V339&lt;=2,AM339=AJ339,AV339=AS339),1,0)+IF(AND($Y339&gt;=1,$Y339&lt;=2,AI339=AJ339,AR339=AS339),1,0)+IF(AND($AB339&gt;=3,$AB339&lt;=4,AN339=AJ339,AW339=AS339),1,0)</f>
        <v>0</v>
      </c>
      <c r="BC339">
        <f ca="1">SUMPRODUCT(--($AH339:$AP339=AK339),--($AQ339:$AY339=AT339),'MPL ID'!$BG$16:$BO$16)+IF(AND($C339&gt;=3,$C339&lt;=4,AJ339=AK339,AS339=AT339),1,0)+IF(AND($I339&gt;=1,$I339&lt;=2,AP339=AK339,AY339=AT339),1,0)+IF(AND($P339&gt;=3,$P339&lt;=4,AO339=AK339,AX339=AT339),1,0)+IF(AND($T339&gt;=1,$T339&lt;=2,AN339=AK339,AW339=AT339),1,0)+IF(AND($W339&gt;=1,$W339&lt;=2,AL339=AK339,AU339=AT339),1,0)+IF(AND($AC339&gt;=3,$AC339&lt;=4,AI339=AK339,AR339=AT339),1,0)+IF(AND($AE339&gt;=1,$AE339&lt;=2,AH339=AK339,AQ339=AT339),1,0)</f>
        <v>0</v>
      </c>
      <c r="BD339">
        <f ca="1">SUMPRODUCT(--($AH339:$AP339=AL339),--($AQ339:$AY339=AU339),'MPL ID'!$BG$17:$BO$17)+IF(AND($B339&gt;=3,$B339&lt;=4,AN339=AL339,AW339=AU339),1,0)+IF(AND($D339&gt;=1,$D339&lt;=2,AM339=AL339,AV339=AU339),1,0)+IF(AND($J339&gt;=1,$J339&lt;=2,AI339=AL339,AR339=AU339),1,0)+IF(AND($N339&gt;=1,$N339&lt;=2,AJ339=AL339,AS339=AU339),1,0)+IF(AND($W339&gt;=3,$W339&lt;=4,AK339=AL339,AT339=AU339),1,0)+IF(AND($AA339&gt;=1,$AA339&lt;=2,AH339=AL339,AQ339=AU339),1,0)+IF(AND($AD339&gt;=3,$AD339&lt;=4,AO339=AL339,AX339=AU339),1,0)</f>
        <v>0</v>
      </c>
      <c r="BE339">
        <f ca="1">SUMPRODUCT(--($AH339:$AP339=AM339),--($AQ339:$AY339=AV339),'MPL ID'!$BG$18:$BO$18)+IF(AND($D339&gt;=3,$D339&lt;=4,AL339=AM339,AU339=AV339),1,0)+IF(AND($L339&gt;=3,$L339&lt;=4,AH339=AM339,AQ339=AV339),1,0)+IF(AND($Q339&gt;=3,$Q339&lt;=4,AN339=AM339,AW339=AV339),1,0)+IF(AND($S339&gt;=1,$S339&lt;=2,AP339=AM339,AY339=AV339),1,0)+IF(AND($V339&gt;=3,$V339&lt;=4,AJ339=AM339,AS339=AV339),1,0)+IF(AND($Z339&gt;=1,$Z339&lt;=2,AO339=AM339,AX339=AV339),1,0)+IF(AND($AF339&gt;=1,$AF339&lt;=2,AI339=AM339,AR339=AV339),1,0)</f>
        <v>0</v>
      </c>
      <c r="BF339">
        <f ca="1">SUMPRODUCT(--($AH339:$AP339=AN339),--($AQ339:$AY339=AW339),'MPL ID'!$BG$19:$BO$19)+IF(AND($B339&gt;=1,$B339&lt;=2,AL339=AN339,AU339=AW339),1,0)+IF(AND($H339&gt;=3,$H339&lt;=4,AI339=AN339,AR339=AW339),1,0)+IF(AND($Q339&gt;=1,$Q339&lt;=2,AM339=AN339,AV339=AW339),1,0)+IF(AND($T339&gt;=3,$T339&lt;=4,AK339=AN339,AT339=AW339),1,0)+IF(AND($X339&gt;=3,$X339&lt;=4,AO339=AN339,AX339=AW339),1,0)+IF(AND($AB339&gt;=1,$AB339&lt;=2,AJ339=AN339,AS339=AW339),1,0)+IF(AND($AG339&gt;=1,$AG339&lt;=2,AP339=AN339,AY339=AW339),1,0)</f>
        <v>0</v>
      </c>
      <c r="BG339">
        <f ca="1">SUMPRODUCT(--($AH339:$AP339=AO339),--($AQ339:$AY339=AX339),'MPL ID'!$BG$20:$BO$20)+IF(AND($E339&gt;=1,$E339&lt;=2,AH339=AO339,AQ339=AX339),1,0)+IF(AND($M339&gt;=3,$M339&lt;=4,AI339=AO339,AR339=AX339),1,0)+IF(AND($P339&gt;=1,$P339&lt;=2,AK339=AO339,AT339=AX339),1,0)+IF(AND($U339&gt;=1,$U339&lt;=2,AP339=AO339,AY339=AX339),1,0)+IF(AND($X339&gt;=1,$X339&lt;=2,AN339=AO339,AW339=AX339),1,0)+IF(AND($Z339&gt;=3,$Z339&lt;=4,AM339=AO339,AV339=AX339),1,0)+IF(AND($AD339&gt;=1,$AD339&lt;=2,AL339=AO339,AU339=AX339),1,0)</f>
        <v>0</v>
      </c>
      <c r="BH339">
        <f ca="1">SUMPRODUCT(--($AH339:$AP339=AP339),--($AQ339:$AY339=AY339),'MPL ID'!$BG$21:$BO$21)+IF(AND($F339&gt;=3,$F339&lt;=4,AI339=AP339,AR339=AY339),1,0)+IF(AND($I339&gt;=3,$I339&lt;=4,AK339=AP339,AT339=AY339),1,0)+IF(AND($K339&gt;=3,$K339&lt;=4,AJ339=AP339,AS339=AY339),1,0)+IF(AND($O339&gt;=3,$O339&lt;=4,AH339=AP339,AQ339=AY339),1,0)+IF(AND($S339&gt;=3,$S339&lt;=4,AM339=AP339,AV339=AY339),1,0)+IF(AND($U339&gt;=3,$U339&lt;=4,AO339=AP339,AX339=AY339),1,0)+IF(AND($AG339&gt;=3,$AG339&lt;=4,AN339=AP339,AW339=AY339),1,0)</f>
        <v>0</v>
      </c>
      <c r="BI339">
        <f t="shared" ca="1" si="45"/>
        <v>4</v>
      </c>
      <c r="BJ339">
        <f t="shared" ca="1" si="46"/>
        <v>3</v>
      </c>
      <c r="BK339">
        <f t="shared" ca="1" si="47"/>
        <v>8</v>
      </c>
      <c r="BL339">
        <f t="shared" ca="1" si="48"/>
        <v>5</v>
      </c>
      <c r="BM339">
        <f t="shared" ca="1" si="49"/>
        <v>9</v>
      </c>
      <c r="BN339">
        <f t="shared" ca="1" si="50"/>
        <v>1</v>
      </c>
      <c r="BO339">
        <f t="shared" ca="1" si="51"/>
        <v>6</v>
      </c>
      <c r="BP339">
        <f t="shared" ca="1" si="52"/>
        <v>7</v>
      </c>
      <c r="BQ339">
        <f t="shared" ca="1" si="53"/>
        <v>2</v>
      </c>
    </row>
    <row r="340" spans="1:69" x14ac:dyDescent="0.25">
      <c r="A340">
        <v>339</v>
      </c>
      <c r="B340">
        <f ca="1">IF(AND(ISNUMBER('MPL ID'!$P$25),ISNUMBER('MPL ID'!$Q$25)),0,RANDBETWEEN(1,4))</f>
        <v>0</v>
      </c>
      <c r="C340">
        <f ca="1">IF(AND(ISNUMBER('MPL ID'!$P$26),ISNUMBER('MPL ID'!$Q$26)),0,RANDBETWEEN(1,4))</f>
        <v>0</v>
      </c>
      <c r="D340">
        <f ca="1">IF(AND(ISNUMBER('MPL ID'!$P$28),ISNUMBER('MPL ID'!$Q$28)),0,RANDBETWEEN(1,4))</f>
        <v>0</v>
      </c>
      <c r="E340">
        <f ca="1">IF(AND(ISNUMBER('MPL ID'!$P$29),ISNUMBER('MPL ID'!$Q$29)),0,RANDBETWEEN(1,4))</f>
        <v>0</v>
      </c>
      <c r="F340">
        <f ca="1">IF(AND(ISNUMBER('MPL ID'!$P$30),ISNUMBER('MPL ID'!$Q$30)),0,RANDBETWEEN(1,4))</f>
        <v>0</v>
      </c>
      <c r="G340">
        <f ca="1">IF(AND(ISNUMBER('MPL ID'!$P$31),ISNUMBER('MPL ID'!$Q$31)),0,RANDBETWEEN(1,4))</f>
        <v>0</v>
      </c>
      <c r="H340">
        <f ca="1">IF(AND(ISNUMBER('MPL ID'!$P$32),ISNUMBER('MPL ID'!$Q$32)),0,RANDBETWEEN(1,4))</f>
        <v>0</v>
      </c>
      <c r="I340">
        <f ca="1">IF(AND(ISNUMBER('MPL ID'!$P$33),ISNUMBER('MPL ID'!$Q$33)),0,RANDBETWEEN(1,4))</f>
        <v>0</v>
      </c>
      <c r="J340">
        <f ca="1">IF(AND(ISNUMBER('MPL ID'!$D$36),ISNUMBER('MPL ID'!$E$36)),0,RANDBETWEEN(1,4))</f>
        <v>0</v>
      </c>
      <c r="K340">
        <f ca="1">IF(AND(ISNUMBER('MPL ID'!$D$37),ISNUMBER('MPL ID'!$E$37)),0,RANDBETWEEN(1,4))</f>
        <v>0</v>
      </c>
      <c r="L340">
        <f ca="1">IF(AND(ISNUMBER('MPL ID'!$D$39),ISNUMBER('MPL ID'!$E$39)),0,RANDBETWEEN(1,4))</f>
        <v>0</v>
      </c>
      <c r="M340">
        <f ca="1">IF(AND(ISNUMBER('MPL ID'!$D$40),ISNUMBER('MPL ID'!$E$40)),0,RANDBETWEEN(1,4))</f>
        <v>0</v>
      </c>
      <c r="N340">
        <f ca="1">IF(AND(ISNUMBER('MPL ID'!$D$41),ISNUMBER('MPL ID'!$E$41)),0,RANDBETWEEN(1,4))</f>
        <v>0</v>
      </c>
      <c r="O340">
        <f ca="1">IF(AND(ISNUMBER('MPL ID'!$D$42),ISNUMBER('MPL ID'!$E$42)),0,RANDBETWEEN(1,4))</f>
        <v>0</v>
      </c>
      <c r="P340">
        <f ca="1">IF(AND(ISNUMBER('MPL ID'!$D$43),ISNUMBER('MPL ID'!$E$43)),0,RANDBETWEEN(1,4))</f>
        <v>0</v>
      </c>
      <c r="Q340">
        <f ca="1">IF(AND(ISNUMBER('MPL ID'!$D$44),ISNUMBER('MPL ID'!$E$44)),0,RANDBETWEEN(1,4))</f>
        <v>0</v>
      </c>
      <c r="R340">
        <f ca="1">IF(AND(ISNUMBER('MPL ID'!$J$36),ISNUMBER('MPL ID'!$K$36)),0,RANDBETWEEN(1,4))</f>
        <v>0</v>
      </c>
      <c r="S340">
        <f ca="1">IF(AND(ISNUMBER('MPL ID'!$J$37),ISNUMBER('MPL ID'!$K$37)),0,RANDBETWEEN(1,4))</f>
        <v>0</v>
      </c>
      <c r="T340">
        <f ca="1">IF(AND(ISNUMBER('MPL ID'!$J$39),ISNUMBER('MPL ID'!$K$39)),0,RANDBETWEEN(1,4))</f>
        <v>0</v>
      </c>
      <c r="U340">
        <f ca="1">IF(AND(ISNUMBER('MPL ID'!$J$40),ISNUMBER('MPL ID'!$K$40)),0,RANDBETWEEN(1,4))</f>
        <v>0</v>
      </c>
      <c r="V340">
        <f ca="1">IF(AND(ISNUMBER('MPL ID'!$J$41),ISNUMBER('MPL ID'!$K$41)),0,RANDBETWEEN(1,4))</f>
        <v>0</v>
      </c>
      <c r="W340">
        <f ca="1">IF(AND(ISNUMBER('MPL ID'!$J$42),ISNUMBER('MPL ID'!$K$42)),0,RANDBETWEEN(1,4))</f>
        <v>2</v>
      </c>
      <c r="X340">
        <f ca="1">IF(AND(ISNUMBER('MPL ID'!$J$43),ISNUMBER('MPL ID'!$K$43)),0,RANDBETWEEN(1,4))</f>
        <v>4</v>
      </c>
      <c r="Y340">
        <f ca="1">IF(AND(ISNUMBER('MPL ID'!$J$44),ISNUMBER('MPL ID'!$K$44)),0,RANDBETWEEN(1,4))</f>
        <v>4</v>
      </c>
      <c r="Z340">
        <f ca="1">IF(AND(ISNUMBER('MPL ID'!$P$36),ISNUMBER('MPL ID'!$Q$36)),0,RANDBETWEEN(1,4))</f>
        <v>3</v>
      </c>
      <c r="AA340">
        <f ca="1">IF(AND(ISNUMBER('MPL ID'!$P$37),ISNUMBER('MPL ID'!$Q$37)),0,RANDBETWEEN(1,4))</f>
        <v>1</v>
      </c>
      <c r="AB340">
        <f ca="1">IF(AND(ISNUMBER('MPL ID'!$P$39),ISNUMBER('MPL ID'!$Q$39)),0,RANDBETWEEN(1,4))</f>
        <v>2</v>
      </c>
      <c r="AC340">
        <f ca="1">IF(AND(ISNUMBER('MPL ID'!$P$40),ISNUMBER('MPL ID'!$Q$40)),0,RANDBETWEEN(1,4))</f>
        <v>3</v>
      </c>
      <c r="AD340">
        <f ca="1">IF(AND(ISNUMBER('MPL ID'!$P$41),ISNUMBER('MPL ID'!$Q$41)),0,RANDBETWEEN(1,4))</f>
        <v>4</v>
      </c>
      <c r="AE340">
        <f ca="1">IF(AND(ISNUMBER('MPL ID'!$P$42),ISNUMBER('MPL ID'!$Q$42)),0,RANDBETWEEN(1,4))</f>
        <v>3</v>
      </c>
      <c r="AF340">
        <f ca="1">IF(AND(ISNUMBER('MPL ID'!$P$43),ISNUMBER('MPL ID'!$Q$43)),0,RANDBETWEEN(1,4))</f>
        <v>4</v>
      </c>
      <c r="AG340">
        <f ca="1">IF(AND(ISNUMBER('MPL ID'!$P$44),ISNUMBER('MPL ID'!$Q$44)),0,RANDBETWEEN(1,4))</f>
        <v>1</v>
      </c>
      <c r="AH340">
        <f ca="1">'MPL ID'!$BG$1+SUMPRODUCT(($B$1003:$AG$1003='MPL ID'!$BF$1)*(($B340:$AG340=1)+($B340:$AG340=2)))+SUMPRODUCT(($B$1004:$AG$1004='MPL ID'!$BF$1)*(($B340:$AG340=3)+($B340:$AG340=4)))</f>
        <v>10</v>
      </c>
      <c r="AI340">
        <f ca="1">'MPL ID'!$BG$2+SUMPRODUCT(($B$1003:$AG$1003='MPL ID'!$BF$2)*(($B340:$AG340=1)+($B340:$AG340=2)))+SUMPRODUCT(($B$1004:$AG$1004='MPL ID'!$BF$2)*(($B340:$AG340=3)+($B340:$AG340=4)))</f>
        <v>9</v>
      </c>
      <c r="AJ340">
        <f ca="1">'MPL ID'!$BG$3+SUMPRODUCT(($B$1003:$AG$1003='MPL ID'!$BF$3)*(($B340:$AG340=1)+($B340:$AG340=2)))+SUMPRODUCT(($B$1004:$AG$1004='MPL ID'!$BF$3)*(($B340:$AG340=3)+($B340:$AG340=4)))</f>
        <v>5</v>
      </c>
      <c r="AK340">
        <f ca="1">'MPL ID'!$BG$4+SUMPRODUCT(($B$1003:$AG$1003='MPL ID'!$BF$4)*(($B340:$AG340=1)+($B340:$AG340=2)))+SUMPRODUCT(($B$1004:$AG$1004='MPL ID'!$BF$4)*(($B340:$AG340=3)+($B340:$AG340=4)))</f>
        <v>9</v>
      </c>
      <c r="AL340">
        <f ca="1">'MPL ID'!$BG$5+SUMPRODUCT(($B$1003:$AG$1003='MPL ID'!$BF$5)*(($B340:$AG340=1)+($B340:$AG340=2)))+SUMPRODUCT(($B$1004:$AG$1004='MPL ID'!$BF$5)*(($B340:$AG340=3)+($B340:$AG340=4)))</f>
        <v>5</v>
      </c>
      <c r="AM340">
        <f ca="1">'MPL ID'!$BG$6+SUMPRODUCT(($B$1003:$AG$1003='MPL ID'!$BF$6)*(($B340:$AG340=1)+($B340:$AG340=2)))+SUMPRODUCT(($B$1004:$AG$1004='MPL ID'!$BF$6)*(($B340:$AG340=3)+($B340:$AG340=4)))</f>
        <v>11</v>
      </c>
      <c r="AN340">
        <f ca="1">'MPL ID'!$BG$7+SUMPRODUCT(($B$1003:$AG$1003='MPL ID'!$BF$7)*(($B340:$AG340=1)+($B340:$AG340=2)))+SUMPRODUCT(($B$1004:$AG$1004='MPL ID'!$BF$7)*(($B340:$AG340=3)+($B340:$AG340=4)))</f>
        <v>8</v>
      </c>
      <c r="AO340">
        <f ca="1">'MPL ID'!$BG$8+SUMPRODUCT(($B$1003:$AG$1003='MPL ID'!$BF$8)*(($B340:$AG340=1)+($B340:$AG340=2)))+SUMPRODUCT(($B$1004:$AG$1004='MPL ID'!$BF$8)*(($B340:$AG340=3)+($B340:$AG340=4)))</f>
        <v>4</v>
      </c>
      <c r="AP340">
        <f ca="1">'MPL ID'!$BG$9+SUMPRODUCT(($B$1003:$AG$1003='MPL ID'!$BF$9)*(($B340:$AG340=1)+($B340:$AG340=2)))+SUMPRODUCT(($B$1004:$AG$1004='MPL ID'!$BF$9)*(($B340:$AG340=3)+($B340:$AG340=4)))</f>
        <v>11</v>
      </c>
      <c r="AQ340">
        <f ca="1">'MPL ID'!$BH$1+SUMPRODUCT(($B$1003:$AG$1003='MPL ID'!$BF$1)*(2*($B340:$AG340=1)+($B340:$AG340=2)-2*($B340:$AG340=3)-($B340:$AG340=4)))-SUMPRODUCT(($B$1004:$AG$1004='MPL ID'!$BF$1)*(2*($B340:$AG340=1)+($B340:$AG340=2)-2*($B340:$AG340=3)-($B340:$AG340=4)))</f>
        <v>9</v>
      </c>
      <c r="AR340">
        <f ca="1">'MPL ID'!$BH$2+SUMPRODUCT(($B$1003:$AG$1003='MPL ID'!$BF$2)*(2*($B340:$AG340=1)+($B340:$AG340=2)-2*($B340:$AG340=3)-($B340:$AG340=4)))-SUMPRODUCT(($B$1004:$AG$1004='MPL ID'!$BF$2)*(2*($B340:$AG340=1)+($B340:$AG340=2)-2*($B340:$AG340=3)-($B340:$AG340=4)))</f>
        <v>-2</v>
      </c>
      <c r="AS340">
        <f ca="1">'MPL ID'!$BH$3+SUMPRODUCT(($B$1003:$AG$1003='MPL ID'!$BF$3)*(2*($B340:$AG340=1)+($B340:$AG340=2)-2*($B340:$AG340=3)-($B340:$AG340=4)))-SUMPRODUCT(($B$1004:$AG$1004='MPL ID'!$BF$3)*(2*($B340:$AG340=1)+($B340:$AG340=2)-2*($B340:$AG340=3)-($B340:$AG340=4)))</f>
        <v>-10</v>
      </c>
      <c r="AT340">
        <f ca="1">'MPL ID'!$BH$4+SUMPRODUCT(($B$1003:$AG$1003='MPL ID'!$BF$4)*(2*($B340:$AG340=1)+($B340:$AG340=2)-2*($B340:$AG340=3)-($B340:$AG340=4)))-SUMPRODUCT(($B$1004:$AG$1004='MPL ID'!$BF$4)*(2*($B340:$AG340=1)+($B340:$AG340=2)-2*($B340:$AG340=3)-($B340:$AG340=4)))</f>
        <v>1</v>
      </c>
      <c r="AU340">
        <f ca="1">'MPL ID'!$BH$5+SUMPRODUCT(($B$1003:$AG$1003='MPL ID'!$BF$5)*(2*($B340:$AG340=1)+($B340:$AG340=2)-2*($B340:$AG340=3)-($B340:$AG340=4)))-SUMPRODUCT(($B$1004:$AG$1004='MPL ID'!$BF$5)*(2*($B340:$AG340=1)+($B340:$AG340=2)-2*($B340:$AG340=3)-($B340:$AG340=4)))</f>
        <v>-10</v>
      </c>
      <c r="AV340">
        <f ca="1">'MPL ID'!$BH$6+SUMPRODUCT(($B$1003:$AG$1003='MPL ID'!$BF$6)*(2*($B340:$AG340=1)+($B340:$AG340=2)-2*($B340:$AG340=3)-($B340:$AG340=4)))-SUMPRODUCT(($B$1004:$AG$1004='MPL ID'!$BF$6)*(2*($B340:$AG340=1)+($B340:$AG340=2)-2*($B340:$AG340=3)-($B340:$AG340=4)))</f>
        <v>11</v>
      </c>
      <c r="AW340">
        <f ca="1">'MPL ID'!$BH$7+SUMPRODUCT(($B$1003:$AG$1003='MPL ID'!$BF$7)*(2*($B340:$AG340=1)+($B340:$AG340=2)-2*($B340:$AG340=3)-($B340:$AG340=4)))-SUMPRODUCT(($B$1004:$AG$1004='MPL ID'!$BF$7)*(2*($B340:$AG340=1)+($B340:$AG340=2)-2*($B340:$AG340=3)-($B340:$AG340=4)))</f>
        <v>2</v>
      </c>
      <c r="AX340">
        <f ca="1">'MPL ID'!$BH$8+SUMPRODUCT(($B$1003:$AG$1003='MPL ID'!$BF$8)*(2*($B340:$AG340=1)+($B340:$AG340=2)-2*($B340:$AG340=3)-($B340:$AG340=4)))-SUMPRODUCT(($B$1004:$AG$1004='MPL ID'!$BF$8)*(2*($B340:$AG340=1)+($B340:$AG340=2)-2*($B340:$AG340=3)-($B340:$AG340=4)))</f>
        <v>-12</v>
      </c>
      <c r="AY340">
        <f ca="1">'MPL ID'!$BH$9+SUMPRODUCT(($B$1003:$AG$1003='MPL ID'!$BF$9)*(2*($B340:$AG340=1)+($B340:$AG340=2)-2*($B340:$AG340=3)-($B340:$AG340=4)))-SUMPRODUCT(($B$1004:$AG$1004='MPL ID'!$BF$9)*(2*($B340:$AG340=1)+($B340:$AG340=2)-2*($B340:$AG340=3)-($B340:$AG340=4)))</f>
        <v>11</v>
      </c>
      <c r="AZ340">
        <f ca="1">SUMPRODUCT(--($AH340:$AP340=AH340),--($AQ340:$AY340=AQ340),'MPL ID'!$BG$13:$BO$13)+IF(AND($E340&gt;=3,$E340&lt;=4,AO340=AH340,AX340=AQ340),1,0)+IF(AND($G340&gt;=1,$G340&lt;=2,AJ340=AH340,AS340=AQ340),1,0)+IF(AND($L340&gt;=1,$L340&lt;=2,AM340=AH340,AV340=AQ340),1,0)+IF(AND($O340&gt;=1,$O340&lt;=2,AP340=AH340,AY340=AQ340),1,0)+IF(AND($R340&gt;=1,$R340&lt;=2,AI340=AH340,AR340=AQ340),1,0)+IF(AND($AA340&gt;=3,$AA340&lt;=4,AL340=AH340,AU340=AQ340),1,0)+IF(AND($AE340&gt;=3,$AE340&lt;=4,AK340=AH340,AT340=AQ340),1,0)</f>
        <v>0</v>
      </c>
      <c r="BA340">
        <f ca="1">SUMPRODUCT(--($AH340:$AP340=AI340),--($AQ340:$AY340=AR340),'MPL ID'!$BG$14:$BO$14)+IF(AND($F340&gt;=1,$F340&lt;=2,AP340=AI340,AY340=AR340),1,0)+IF(AND($H340&gt;=1,$H340&lt;=2,AN340=AI340,AW340=AR340),1,0)+IF(AND($J340&gt;=3,$J340&lt;=4,AL340=AI340,AU340=AR340),1,0)+IF(AND($M340&gt;=1,$M340&lt;=2,AO340=AI340,AX340=AR340),1,0)+IF(AND($R340&gt;=3,$R340&lt;=4,AH340=AI340,AQ340=AR340),1,0)+IF(AND($Y340&gt;=3,$Y340&lt;=4,AJ340=AI340,AS340=AR340),1,0)+IF(AND($AC340&gt;=1,$AC340&lt;=2,AK340=AI340,AT340=AR340),1,0)+IF(AND($AF340&gt;=3,$AF340&lt;=4,AM340=AI340,AV340=AR340),1,0)</f>
        <v>0</v>
      </c>
      <c r="BB340">
        <f ca="1">SUMPRODUCT(--($AH340:$AP340=AJ340),--($AQ340:$AY340=AS340),'MPL ID'!$BG$15:$BO$15)+IF(AND($C340&gt;=1,$C340&lt;=2,AK340=AJ340,AT340=AS340),1,0)+IF(AND($G340&gt;=3,$G340&lt;=4,AH340=AJ340,AQ340=AS340),1,0)+IF(AND($K340&gt;=1,$K340&lt;=2,AP340=AJ340,AY340=AS340),1,0)+IF(AND($N340&gt;=3,$N340&lt;=4,AL340=AJ340,AU340=AS340),1,0)+IF(AND($V340&gt;=1,$V340&lt;=2,AM340=AJ340,AV340=AS340),1,0)+IF(AND($Y340&gt;=1,$Y340&lt;=2,AI340=AJ340,AR340=AS340),1,0)+IF(AND($AB340&gt;=3,$AB340&lt;=4,AN340=AJ340,AW340=AS340),1,0)</f>
        <v>1</v>
      </c>
      <c r="BC340">
        <f ca="1">SUMPRODUCT(--($AH340:$AP340=AK340),--($AQ340:$AY340=AT340),'MPL ID'!$BG$16:$BO$16)+IF(AND($C340&gt;=3,$C340&lt;=4,AJ340=AK340,AS340=AT340),1,0)+IF(AND($I340&gt;=1,$I340&lt;=2,AP340=AK340,AY340=AT340),1,0)+IF(AND($P340&gt;=3,$P340&lt;=4,AO340=AK340,AX340=AT340),1,0)+IF(AND($T340&gt;=1,$T340&lt;=2,AN340=AK340,AW340=AT340),1,0)+IF(AND($W340&gt;=1,$W340&lt;=2,AL340=AK340,AU340=AT340),1,0)+IF(AND($AC340&gt;=3,$AC340&lt;=4,AI340=AK340,AR340=AT340),1,0)+IF(AND($AE340&gt;=1,$AE340&lt;=2,AH340=AK340,AQ340=AT340),1,0)</f>
        <v>0</v>
      </c>
      <c r="BD340">
        <f ca="1">SUMPRODUCT(--($AH340:$AP340=AL340),--($AQ340:$AY340=AU340),'MPL ID'!$BG$17:$BO$17)+IF(AND($B340&gt;=3,$B340&lt;=4,AN340=AL340,AW340=AU340),1,0)+IF(AND($D340&gt;=1,$D340&lt;=2,AM340=AL340,AV340=AU340),1,0)+IF(AND($J340&gt;=1,$J340&lt;=2,AI340=AL340,AR340=AU340),1,0)+IF(AND($N340&gt;=1,$N340&lt;=2,AJ340=AL340,AS340=AU340),1,0)+IF(AND($W340&gt;=3,$W340&lt;=4,AK340=AL340,AT340=AU340),1,0)+IF(AND($AA340&gt;=1,$AA340&lt;=2,AH340=AL340,AQ340=AU340),1,0)+IF(AND($AD340&gt;=3,$AD340&lt;=4,AO340=AL340,AX340=AU340),1,0)</f>
        <v>1</v>
      </c>
      <c r="BE340">
        <f ca="1">SUMPRODUCT(--($AH340:$AP340=AM340),--($AQ340:$AY340=AV340),'MPL ID'!$BG$18:$BO$18)+IF(AND($D340&gt;=3,$D340&lt;=4,AL340=AM340,AU340=AV340),1,0)+IF(AND($L340&gt;=3,$L340&lt;=4,AH340=AM340,AQ340=AV340),1,0)+IF(AND($Q340&gt;=3,$Q340&lt;=4,AN340=AM340,AW340=AV340),1,0)+IF(AND($S340&gt;=1,$S340&lt;=2,AP340=AM340,AY340=AV340),1,0)+IF(AND($V340&gt;=3,$V340&lt;=4,AJ340=AM340,AS340=AV340),1,0)+IF(AND($Z340&gt;=1,$Z340&lt;=2,AO340=AM340,AX340=AV340),1,0)+IF(AND($AF340&gt;=1,$AF340&lt;=2,AI340=AM340,AR340=AV340),1,0)</f>
        <v>2</v>
      </c>
      <c r="BF340">
        <f ca="1">SUMPRODUCT(--($AH340:$AP340=AN340),--($AQ340:$AY340=AW340),'MPL ID'!$BG$19:$BO$19)+IF(AND($B340&gt;=1,$B340&lt;=2,AL340=AN340,AU340=AW340),1,0)+IF(AND($H340&gt;=3,$H340&lt;=4,AI340=AN340,AR340=AW340),1,0)+IF(AND($Q340&gt;=1,$Q340&lt;=2,AM340=AN340,AV340=AW340),1,0)+IF(AND($T340&gt;=3,$T340&lt;=4,AK340=AN340,AT340=AW340),1,0)+IF(AND($X340&gt;=3,$X340&lt;=4,AO340=AN340,AX340=AW340),1,0)+IF(AND($AB340&gt;=1,$AB340&lt;=2,AJ340=AN340,AS340=AW340),1,0)+IF(AND($AG340&gt;=1,$AG340&lt;=2,AP340=AN340,AY340=AW340),1,0)</f>
        <v>0</v>
      </c>
      <c r="BG340">
        <f ca="1">SUMPRODUCT(--($AH340:$AP340=AO340),--($AQ340:$AY340=AX340),'MPL ID'!$BG$20:$BO$20)+IF(AND($E340&gt;=1,$E340&lt;=2,AH340=AO340,AQ340=AX340),1,0)+IF(AND($M340&gt;=3,$M340&lt;=4,AI340=AO340,AR340=AX340),1,0)+IF(AND($P340&gt;=1,$P340&lt;=2,AK340=AO340,AT340=AX340),1,0)+IF(AND($U340&gt;=1,$U340&lt;=2,AP340=AO340,AY340=AX340),1,0)+IF(AND($X340&gt;=1,$X340&lt;=2,AN340=AO340,AW340=AX340),1,0)+IF(AND($Z340&gt;=3,$Z340&lt;=4,AM340=AO340,AV340=AX340),1,0)+IF(AND($AD340&gt;=1,$AD340&lt;=2,AL340=AO340,AU340=AX340),1,0)</f>
        <v>0</v>
      </c>
      <c r="BH340">
        <f ca="1">SUMPRODUCT(--($AH340:$AP340=AP340),--($AQ340:$AY340=AY340),'MPL ID'!$BG$21:$BO$21)+IF(AND($F340&gt;=3,$F340&lt;=4,AI340=AP340,AR340=AY340),1,0)+IF(AND($I340&gt;=3,$I340&lt;=4,AK340=AP340,AT340=AY340),1,0)+IF(AND($K340&gt;=3,$K340&lt;=4,AJ340=AP340,AS340=AY340),1,0)+IF(AND($O340&gt;=3,$O340&lt;=4,AH340=AP340,AQ340=AY340),1,0)+IF(AND($S340&gt;=3,$S340&lt;=4,AM340=AP340,AV340=AY340),1,0)+IF(AND($U340&gt;=3,$U340&lt;=4,AO340=AP340,AX340=AY340),1,0)+IF(AND($AG340&gt;=3,$AG340&lt;=4,AN340=AP340,AW340=AY340),1,0)</f>
        <v>0</v>
      </c>
      <c r="BI340">
        <f t="shared" ca="1" si="45"/>
        <v>3</v>
      </c>
      <c r="BJ340">
        <f t="shared" ca="1" si="46"/>
        <v>5</v>
      </c>
      <c r="BK340">
        <f t="shared" ca="1" si="47"/>
        <v>7</v>
      </c>
      <c r="BL340">
        <f t="shared" ca="1" si="48"/>
        <v>4</v>
      </c>
      <c r="BM340">
        <f t="shared" ca="1" si="49"/>
        <v>8</v>
      </c>
      <c r="BN340">
        <f t="shared" ca="1" si="50"/>
        <v>1</v>
      </c>
      <c r="BO340">
        <f t="shared" ca="1" si="51"/>
        <v>6</v>
      </c>
      <c r="BP340">
        <f t="shared" ca="1" si="52"/>
        <v>9</v>
      </c>
      <c r="BQ340">
        <f t="shared" ca="1" si="53"/>
        <v>2</v>
      </c>
    </row>
    <row r="341" spans="1:69" x14ac:dyDescent="0.25">
      <c r="A341">
        <v>340</v>
      </c>
      <c r="B341">
        <f ca="1">IF(AND(ISNUMBER('MPL ID'!$P$25),ISNUMBER('MPL ID'!$Q$25)),0,RANDBETWEEN(1,4))</f>
        <v>0</v>
      </c>
      <c r="C341">
        <f ca="1">IF(AND(ISNUMBER('MPL ID'!$P$26),ISNUMBER('MPL ID'!$Q$26)),0,RANDBETWEEN(1,4))</f>
        <v>0</v>
      </c>
      <c r="D341">
        <f ca="1">IF(AND(ISNUMBER('MPL ID'!$P$28),ISNUMBER('MPL ID'!$Q$28)),0,RANDBETWEEN(1,4))</f>
        <v>0</v>
      </c>
      <c r="E341">
        <f ca="1">IF(AND(ISNUMBER('MPL ID'!$P$29),ISNUMBER('MPL ID'!$Q$29)),0,RANDBETWEEN(1,4))</f>
        <v>0</v>
      </c>
      <c r="F341">
        <f ca="1">IF(AND(ISNUMBER('MPL ID'!$P$30),ISNUMBER('MPL ID'!$Q$30)),0,RANDBETWEEN(1,4))</f>
        <v>0</v>
      </c>
      <c r="G341">
        <f ca="1">IF(AND(ISNUMBER('MPL ID'!$P$31),ISNUMBER('MPL ID'!$Q$31)),0,RANDBETWEEN(1,4))</f>
        <v>0</v>
      </c>
      <c r="H341">
        <f ca="1">IF(AND(ISNUMBER('MPL ID'!$P$32),ISNUMBER('MPL ID'!$Q$32)),0,RANDBETWEEN(1,4))</f>
        <v>0</v>
      </c>
      <c r="I341">
        <f ca="1">IF(AND(ISNUMBER('MPL ID'!$P$33),ISNUMBER('MPL ID'!$Q$33)),0,RANDBETWEEN(1,4))</f>
        <v>0</v>
      </c>
      <c r="J341">
        <f ca="1">IF(AND(ISNUMBER('MPL ID'!$D$36),ISNUMBER('MPL ID'!$E$36)),0,RANDBETWEEN(1,4))</f>
        <v>0</v>
      </c>
      <c r="K341">
        <f ca="1">IF(AND(ISNUMBER('MPL ID'!$D$37),ISNUMBER('MPL ID'!$E$37)),0,RANDBETWEEN(1,4))</f>
        <v>0</v>
      </c>
      <c r="L341">
        <f ca="1">IF(AND(ISNUMBER('MPL ID'!$D$39),ISNUMBER('MPL ID'!$E$39)),0,RANDBETWEEN(1,4))</f>
        <v>0</v>
      </c>
      <c r="M341">
        <f ca="1">IF(AND(ISNUMBER('MPL ID'!$D$40),ISNUMBER('MPL ID'!$E$40)),0,RANDBETWEEN(1,4))</f>
        <v>0</v>
      </c>
      <c r="N341">
        <f ca="1">IF(AND(ISNUMBER('MPL ID'!$D$41),ISNUMBER('MPL ID'!$E$41)),0,RANDBETWEEN(1,4))</f>
        <v>0</v>
      </c>
      <c r="O341">
        <f ca="1">IF(AND(ISNUMBER('MPL ID'!$D$42),ISNUMBER('MPL ID'!$E$42)),0,RANDBETWEEN(1,4))</f>
        <v>0</v>
      </c>
      <c r="P341">
        <f ca="1">IF(AND(ISNUMBER('MPL ID'!$D$43),ISNUMBER('MPL ID'!$E$43)),0,RANDBETWEEN(1,4))</f>
        <v>0</v>
      </c>
      <c r="Q341">
        <f ca="1">IF(AND(ISNUMBER('MPL ID'!$D$44),ISNUMBER('MPL ID'!$E$44)),0,RANDBETWEEN(1,4))</f>
        <v>0</v>
      </c>
      <c r="R341">
        <f ca="1">IF(AND(ISNUMBER('MPL ID'!$J$36),ISNUMBER('MPL ID'!$K$36)),0,RANDBETWEEN(1,4))</f>
        <v>0</v>
      </c>
      <c r="S341">
        <f ca="1">IF(AND(ISNUMBER('MPL ID'!$J$37),ISNUMBER('MPL ID'!$K$37)),0,RANDBETWEEN(1,4))</f>
        <v>0</v>
      </c>
      <c r="T341">
        <f ca="1">IF(AND(ISNUMBER('MPL ID'!$J$39),ISNUMBER('MPL ID'!$K$39)),0,RANDBETWEEN(1,4))</f>
        <v>0</v>
      </c>
      <c r="U341">
        <f ca="1">IF(AND(ISNUMBER('MPL ID'!$J$40),ISNUMBER('MPL ID'!$K$40)),0,RANDBETWEEN(1,4))</f>
        <v>0</v>
      </c>
      <c r="V341">
        <f ca="1">IF(AND(ISNUMBER('MPL ID'!$J$41),ISNUMBER('MPL ID'!$K$41)),0,RANDBETWEEN(1,4))</f>
        <v>0</v>
      </c>
      <c r="W341">
        <f ca="1">IF(AND(ISNUMBER('MPL ID'!$J$42),ISNUMBER('MPL ID'!$K$42)),0,RANDBETWEEN(1,4))</f>
        <v>2</v>
      </c>
      <c r="X341">
        <f ca="1">IF(AND(ISNUMBER('MPL ID'!$J$43),ISNUMBER('MPL ID'!$K$43)),0,RANDBETWEEN(1,4))</f>
        <v>2</v>
      </c>
      <c r="Y341">
        <f ca="1">IF(AND(ISNUMBER('MPL ID'!$J$44),ISNUMBER('MPL ID'!$K$44)),0,RANDBETWEEN(1,4))</f>
        <v>3</v>
      </c>
      <c r="Z341">
        <f ca="1">IF(AND(ISNUMBER('MPL ID'!$P$36),ISNUMBER('MPL ID'!$Q$36)),0,RANDBETWEEN(1,4))</f>
        <v>4</v>
      </c>
      <c r="AA341">
        <f ca="1">IF(AND(ISNUMBER('MPL ID'!$P$37),ISNUMBER('MPL ID'!$Q$37)),0,RANDBETWEEN(1,4))</f>
        <v>3</v>
      </c>
      <c r="AB341">
        <f ca="1">IF(AND(ISNUMBER('MPL ID'!$P$39),ISNUMBER('MPL ID'!$Q$39)),0,RANDBETWEEN(1,4))</f>
        <v>3</v>
      </c>
      <c r="AC341">
        <f ca="1">IF(AND(ISNUMBER('MPL ID'!$P$40),ISNUMBER('MPL ID'!$Q$40)),0,RANDBETWEEN(1,4))</f>
        <v>2</v>
      </c>
      <c r="AD341">
        <f ca="1">IF(AND(ISNUMBER('MPL ID'!$P$41),ISNUMBER('MPL ID'!$Q$41)),0,RANDBETWEEN(1,4))</f>
        <v>2</v>
      </c>
      <c r="AE341">
        <f ca="1">IF(AND(ISNUMBER('MPL ID'!$P$42),ISNUMBER('MPL ID'!$Q$42)),0,RANDBETWEEN(1,4))</f>
        <v>2</v>
      </c>
      <c r="AF341">
        <f ca="1">IF(AND(ISNUMBER('MPL ID'!$P$43),ISNUMBER('MPL ID'!$Q$43)),0,RANDBETWEEN(1,4))</f>
        <v>2</v>
      </c>
      <c r="AG341">
        <f ca="1">IF(AND(ISNUMBER('MPL ID'!$P$44),ISNUMBER('MPL ID'!$Q$44)),0,RANDBETWEEN(1,4))</f>
        <v>4</v>
      </c>
      <c r="AH341">
        <f ca="1">'MPL ID'!$BG$1+SUMPRODUCT(($B$1003:$AG$1003='MPL ID'!$BF$1)*(($B341:$AG341=1)+($B341:$AG341=2)))+SUMPRODUCT(($B$1004:$AG$1004='MPL ID'!$BF$1)*(($B341:$AG341=3)+($B341:$AG341=4)))</f>
        <v>10</v>
      </c>
      <c r="AI341">
        <f ca="1">'MPL ID'!$BG$2+SUMPRODUCT(($B$1003:$AG$1003='MPL ID'!$BF$2)*(($B341:$AG341=1)+($B341:$AG341=2)))+SUMPRODUCT(($B$1004:$AG$1004='MPL ID'!$BF$2)*(($B341:$AG341=3)+($B341:$AG341=4)))</f>
        <v>9</v>
      </c>
      <c r="AJ341">
        <f ca="1">'MPL ID'!$BG$3+SUMPRODUCT(($B$1003:$AG$1003='MPL ID'!$BF$3)*(($B341:$AG341=1)+($B341:$AG341=2)))+SUMPRODUCT(($B$1004:$AG$1004='MPL ID'!$BF$3)*(($B341:$AG341=3)+($B341:$AG341=4)))</f>
        <v>6</v>
      </c>
      <c r="AK341">
        <f ca="1">'MPL ID'!$BG$4+SUMPRODUCT(($B$1003:$AG$1003='MPL ID'!$BF$4)*(($B341:$AG341=1)+($B341:$AG341=2)))+SUMPRODUCT(($B$1004:$AG$1004='MPL ID'!$BF$4)*(($B341:$AG341=3)+($B341:$AG341=4)))</f>
        <v>9</v>
      </c>
      <c r="AL341">
        <f ca="1">'MPL ID'!$BG$5+SUMPRODUCT(($B$1003:$AG$1003='MPL ID'!$BF$5)*(($B341:$AG341=1)+($B341:$AG341=2)))+SUMPRODUCT(($B$1004:$AG$1004='MPL ID'!$BF$5)*(($B341:$AG341=3)+($B341:$AG341=4)))</f>
        <v>3</v>
      </c>
      <c r="AM341">
        <f ca="1">'MPL ID'!$BG$6+SUMPRODUCT(($B$1003:$AG$1003='MPL ID'!$BF$6)*(($B341:$AG341=1)+($B341:$AG341=2)))+SUMPRODUCT(($B$1004:$AG$1004='MPL ID'!$BF$6)*(($B341:$AG341=3)+($B341:$AG341=4)))</f>
        <v>12</v>
      </c>
      <c r="AN341">
        <f ca="1">'MPL ID'!$BG$7+SUMPRODUCT(($B$1003:$AG$1003='MPL ID'!$BF$7)*(($B341:$AG341=1)+($B341:$AG341=2)))+SUMPRODUCT(($B$1004:$AG$1004='MPL ID'!$BF$7)*(($B341:$AG341=3)+($B341:$AG341=4)))</f>
        <v>5</v>
      </c>
      <c r="AO341">
        <f ca="1">'MPL ID'!$BG$8+SUMPRODUCT(($B$1003:$AG$1003='MPL ID'!$BF$8)*(($B341:$AG341=1)+($B341:$AG341=2)))+SUMPRODUCT(($B$1004:$AG$1004='MPL ID'!$BF$8)*(($B341:$AG341=3)+($B341:$AG341=4)))</f>
        <v>6</v>
      </c>
      <c r="AP341">
        <f ca="1">'MPL ID'!$BG$9+SUMPRODUCT(($B$1003:$AG$1003='MPL ID'!$BF$9)*(($B341:$AG341=1)+($B341:$AG341=2)))+SUMPRODUCT(($B$1004:$AG$1004='MPL ID'!$BF$9)*(($B341:$AG341=3)+($B341:$AG341=4)))</f>
        <v>12</v>
      </c>
      <c r="AQ341">
        <f ca="1">'MPL ID'!$BH$1+SUMPRODUCT(($B$1003:$AG$1003='MPL ID'!$BF$1)*(2*($B341:$AG341=1)+($B341:$AG341=2)-2*($B341:$AG341=3)-($B341:$AG341=4)))-SUMPRODUCT(($B$1004:$AG$1004='MPL ID'!$BF$1)*(2*($B341:$AG341=1)+($B341:$AG341=2)-2*($B341:$AG341=3)-($B341:$AG341=4)))</f>
        <v>10</v>
      </c>
      <c r="AR341">
        <f ca="1">'MPL ID'!$BH$2+SUMPRODUCT(($B$1003:$AG$1003='MPL ID'!$BF$2)*(2*($B341:$AG341=1)+($B341:$AG341=2)-2*($B341:$AG341=3)-($B341:$AG341=4)))-SUMPRODUCT(($B$1004:$AG$1004='MPL ID'!$BF$2)*(2*($B341:$AG341=1)+($B341:$AG341=2)-2*($B341:$AG341=3)-($B341:$AG341=4)))</f>
        <v>0</v>
      </c>
      <c r="AS341">
        <f ca="1">'MPL ID'!$BH$3+SUMPRODUCT(($B$1003:$AG$1003='MPL ID'!$BF$3)*(2*($B341:$AG341=1)+($B341:$AG341=2)-2*($B341:$AG341=3)-($B341:$AG341=4)))-SUMPRODUCT(($B$1004:$AG$1004='MPL ID'!$BF$3)*(2*($B341:$AG341=1)+($B341:$AG341=2)-2*($B341:$AG341=3)-($B341:$AG341=4)))</f>
        <v>-8</v>
      </c>
      <c r="AT341">
        <f ca="1">'MPL ID'!$BH$4+SUMPRODUCT(($B$1003:$AG$1003='MPL ID'!$BF$4)*(2*($B341:$AG341=1)+($B341:$AG341=2)-2*($B341:$AG341=3)-($B341:$AG341=4)))-SUMPRODUCT(($B$1004:$AG$1004='MPL ID'!$BF$4)*(2*($B341:$AG341=1)+($B341:$AG341=2)-2*($B341:$AG341=3)-($B341:$AG341=4)))</f>
        <v>1</v>
      </c>
      <c r="AU341">
        <f ca="1">'MPL ID'!$BH$5+SUMPRODUCT(($B$1003:$AG$1003='MPL ID'!$BF$5)*(2*($B341:$AG341=1)+($B341:$AG341=2)-2*($B341:$AG341=3)-($B341:$AG341=4)))-SUMPRODUCT(($B$1004:$AG$1004='MPL ID'!$BF$5)*(2*($B341:$AG341=1)+($B341:$AG341=2)-2*($B341:$AG341=3)-($B341:$AG341=4)))</f>
        <v>-16</v>
      </c>
      <c r="AV341">
        <f ca="1">'MPL ID'!$BH$6+SUMPRODUCT(($B$1003:$AG$1003='MPL ID'!$BF$6)*(2*($B341:$AG341=1)+($B341:$AG341=2)-2*($B341:$AG341=3)-($B341:$AG341=4)))-SUMPRODUCT(($B$1004:$AG$1004='MPL ID'!$BF$6)*(2*($B341:$AG341=1)+($B341:$AG341=2)-2*($B341:$AG341=3)-($B341:$AG341=4)))</f>
        <v>14</v>
      </c>
      <c r="AW341">
        <f ca="1">'MPL ID'!$BH$7+SUMPRODUCT(($B$1003:$AG$1003='MPL ID'!$BF$7)*(2*($B341:$AG341=1)+($B341:$AG341=2)-2*($B341:$AG341=3)-($B341:$AG341=4)))-SUMPRODUCT(($B$1004:$AG$1004='MPL ID'!$BF$7)*(2*($B341:$AG341=1)+($B341:$AG341=2)-2*($B341:$AG341=3)-($B341:$AG341=4)))</f>
        <v>-6</v>
      </c>
      <c r="AX341">
        <f ca="1">'MPL ID'!$BH$8+SUMPRODUCT(($B$1003:$AG$1003='MPL ID'!$BF$8)*(2*($B341:$AG341=1)+($B341:$AG341=2)-2*($B341:$AG341=3)-($B341:$AG341=4)))-SUMPRODUCT(($B$1004:$AG$1004='MPL ID'!$BF$8)*(2*($B341:$AG341=1)+($B341:$AG341=2)-2*($B341:$AG341=3)-($B341:$AG341=4)))</f>
        <v>-9</v>
      </c>
      <c r="AY341">
        <f ca="1">'MPL ID'!$BH$9+SUMPRODUCT(($B$1003:$AG$1003='MPL ID'!$BF$9)*(2*($B341:$AG341=1)+($B341:$AG341=2)-2*($B341:$AG341=3)-($B341:$AG341=4)))-SUMPRODUCT(($B$1004:$AG$1004='MPL ID'!$BF$9)*(2*($B341:$AG341=1)+($B341:$AG341=2)-2*($B341:$AG341=3)-($B341:$AG341=4)))</f>
        <v>14</v>
      </c>
      <c r="AZ341">
        <f ca="1">SUMPRODUCT(--($AH341:$AP341=AH341),--($AQ341:$AY341=AQ341),'MPL ID'!$BG$13:$BO$13)+IF(AND($E341&gt;=3,$E341&lt;=4,AO341=AH341,AX341=AQ341),1,0)+IF(AND($G341&gt;=1,$G341&lt;=2,AJ341=AH341,AS341=AQ341),1,0)+IF(AND($L341&gt;=1,$L341&lt;=2,AM341=AH341,AV341=AQ341),1,0)+IF(AND($O341&gt;=1,$O341&lt;=2,AP341=AH341,AY341=AQ341),1,0)+IF(AND($R341&gt;=1,$R341&lt;=2,AI341=AH341,AR341=AQ341),1,0)+IF(AND($AA341&gt;=3,$AA341&lt;=4,AL341=AH341,AU341=AQ341),1,0)+IF(AND($AE341&gt;=3,$AE341&lt;=4,AK341=AH341,AT341=AQ341),1,0)</f>
        <v>0</v>
      </c>
      <c r="BA341">
        <f ca="1">SUMPRODUCT(--($AH341:$AP341=AI341),--($AQ341:$AY341=AR341),'MPL ID'!$BG$14:$BO$14)+IF(AND($F341&gt;=1,$F341&lt;=2,AP341=AI341,AY341=AR341),1,0)+IF(AND($H341&gt;=1,$H341&lt;=2,AN341=AI341,AW341=AR341),1,0)+IF(AND($J341&gt;=3,$J341&lt;=4,AL341=AI341,AU341=AR341),1,0)+IF(AND($M341&gt;=1,$M341&lt;=2,AO341=AI341,AX341=AR341),1,0)+IF(AND($R341&gt;=3,$R341&lt;=4,AH341=AI341,AQ341=AR341),1,0)+IF(AND($Y341&gt;=3,$Y341&lt;=4,AJ341=AI341,AS341=AR341),1,0)+IF(AND($AC341&gt;=1,$AC341&lt;=2,AK341=AI341,AT341=AR341),1,0)+IF(AND($AF341&gt;=3,$AF341&lt;=4,AM341=AI341,AV341=AR341),1,0)</f>
        <v>0</v>
      </c>
      <c r="BB341">
        <f ca="1">SUMPRODUCT(--($AH341:$AP341=AJ341),--($AQ341:$AY341=AS341),'MPL ID'!$BG$15:$BO$15)+IF(AND($C341&gt;=1,$C341&lt;=2,AK341=AJ341,AT341=AS341),1,0)+IF(AND($G341&gt;=3,$G341&lt;=4,AH341=AJ341,AQ341=AS341),1,0)+IF(AND($K341&gt;=1,$K341&lt;=2,AP341=AJ341,AY341=AS341),1,0)+IF(AND($N341&gt;=3,$N341&lt;=4,AL341=AJ341,AU341=AS341),1,0)+IF(AND($V341&gt;=1,$V341&lt;=2,AM341=AJ341,AV341=AS341),1,0)+IF(AND($Y341&gt;=1,$Y341&lt;=2,AI341=AJ341,AR341=AS341),1,0)+IF(AND($AB341&gt;=3,$AB341&lt;=4,AN341=AJ341,AW341=AS341),1,0)</f>
        <v>0</v>
      </c>
      <c r="BC341">
        <f ca="1">SUMPRODUCT(--($AH341:$AP341=AK341),--($AQ341:$AY341=AT341),'MPL ID'!$BG$16:$BO$16)+IF(AND($C341&gt;=3,$C341&lt;=4,AJ341=AK341,AS341=AT341),1,0)+IF(AND($I341&gt;=1,$I341&lt;=2,AP341=AK341,AY341=AT341),1,0)+IF(AND($P341&gt;=3,$P341&lt;=4,AO341=AK341,AX341=AT341),1,0)+IF(AND($T341&gt;=1,$T341&lt;=2,AN341=AK341,AW341=AT341),1,0)+IF(AND($W341&gt;=1,$W341&lt;=2,AL341=AK341,AU341=AT341),1,0)+IF(AND($AC341&gt;=3,$AC341&lt;=4,AI341=AK341,AR341=AT341),1,0)+IF(AND($AE341&gt;=1,$AE341&lt;=2,AH341=AK341,AQ341=AT341),1,0)</f>
        <v>0</v>
      </c>
      <c r="BD341">
        <f ca="1">SUMPRODUCT(--($AH341:$AP341=AL341),--($AQ341:$AY341=AU341),'MPL ID'!$BG$17:$BO$17)+IF(AND($B341&gt;=3,$B341&lt;=4,AN341=AL341,AW341=AU341),1,0)+IF(AND($D341&gt;=1,$D341&lt;=2,AM341=AL341,AV341=AU341),1,0)+IF(AND($J341&gt;=1,$J341&lt;=2,AI341=AL341,AR341=AU341),1,0)+IF(AND($N341&gt;=1,$N341&lt;=2,AJ341=AL341,AS341=AU341),1,0)+IF(AND($W341&gt;=3,$W341&lt;=4,AK341=AL341,AT341=AU341),1,0)+IF(AND($AA341&gt;=1,$AA341&lt;=2,AH341=AL341,AQ341=AU341),1,0)+IF(AND($AD341&gt;=3,$AD341&lt;=4,AO341=AL341,AX341=AU341),1,0)</f>
        <v>0</v>
      </c>
      <c r="BE341">
        <f ca="1">SUMPRODUCT(--($AH341:$AP341=AM341),--($AQ341:$AY341=AV341),'MPL ID'!$BG$18:$BO$18)+IF(AND($D341&gt;=3,$D341&lt;=4,AL341=AM341,AU341=AV341),1,0)+IF(AND($L341&gt;=3,$L341&lt;=4,AH341=AM341,AQ341=AV341),1,0)+IF(AND($Q341&gt;=3,$Q341&lt;=4,AN341=AM341,AW341=AV341),1,0)+IF(AND($S341&gt;=1,$S341&lt;=2,AP341=AM341,AY341=AV341),1,0)+IF(AND($V341&gt;=3,$V341&lt;=4,AJ341=AM341,AS341=AV341),1,0)+IF(AND($Z341&gt;=1,$Z341&lt;=2,AO341=AM341,AX341=AV341),1,0)+IF(AND($AF341&gt;=1,$AF341&lt;=2,AI341=AM341,AR341=AV341),1,0)</f>
        <v>2</v>
      </c>
      <c r="BF341">
        <f ca="1">SUMPRODUCT(--($AH341:$AP341=AN341),--($AQ341:$AY341=AW341),'MPL ID'!$BG$19:$BO$19)+IF(AND($B341&gt;=1,$B341&lt;=2,AL341=AN341,AU341=AW341),1,0)+IF(AND($H341&gt;=3,$H341&lt;=4,AI341=AN341,AR341=AW341),1,0)+IF(AND($Q341&gt;=1,$Q341&lt;=2,AM341=AN341,AV341=AW341),1,0)+IF(AND($T341&gt;=3,$T341&lt;=4,AK341=AN341,AT341=AW341),1,0)+IF(AND($X341&gt;=3,$X341&lt;=4,AO341=AN341,AX341=AW341),1,0)+IF(AND($AB341&gt;=1,$AB341&lt;=2,AJ341=AN341,AS341=AW341),1,0)+IF(AND($AG341&gt;=1,$AG341&lt;=2,AP341=AN341,AY341=AW341),1,0)</f>
        <v>0</v>
      </c>
      <c r="BG341">
        <f ca="1">SUMPRODUCT(--($AH341:$AP341=AO341),--($AQ341:$AY341=AX341),'MPL ID'!$BG$20:$BO$20)+IF(AND($E341&gt;=1,$E341&lt;=2,AH341=AO341,AQ341=AX341),1,0)+IF(AND($M341&gt;=3,$M341&lt;=4,AI341=AO341,AR341=AX341),1,0)+IF(AND($P341&gt;=1,$P341&lt;=2,AK341=AO341,AT341=AX341),1,0)+IF(AND($U341&gt;=1,$U341&lt;=2,AP341=AO341,AY341=AX341),1,0)+IF(AND($X341&gt;=1,$X341&lt;=2,AN341=AO341,AW341=AX341),1,0)+IF(AND($Z341&gt;=3,$Z341&lt;=4,AM341=AO341,AV341=AX341),1,0)+IF(AND($AD341&gt;=1,$AD341&lt;=2,AL341=AO341,AU341=AX341),1,0)</f>
        <v>0</v>
      </c>
      <c r="BH341">
        <f ca="1">SUMPRODUCT(--($AH341:$AP341=AP341),--($AQ341:$AY341=AY341),'MPL ID'!$BG$21:$BO$21)+IF(AND($F341&gt;=3,$F341&lt;=4,AI341=AP341,AR341=AY341),1,0)+IF(AND($I341&gt;=3,$I341&lt;=4,AK341=AP341,AT341=AY341),1,0)+IF(AND($K341&gt;=3,$K341&lt;=4,AJ341=AP341,AS341=AY341),1,0)+IF(AND($O341&gt;=3,$O341&lt;=4,AH341=AP341,AQ341=AY341),1,0)+IF(AND($S341&gt;=3,$S341&lt;=4,AM341=AP341,AV341=AY341),1,0)+IF(AND($U341&gt;=3,$U341&lt;=4,AO341=AP341,AX341=AY341),1,0)+IF(AND($AG341&gt;=3,$AG341&lt;=4,AN341=AP341,AW341=AY341),1,0)</f>
        <v>0</v>
      </c>
      <c r="BI341">
        <f t="shared" ca="1" si="45"/>
        <v>3</v>
      </c>
      <c r="BJ341">
        <f t="shared" ca="1" si="46"/>
        <v>5</v>
      </c>
      <c r="BK341">
        <f t="shared" ca="1" si="47"/>
        <v>6</v>
      </c>
      <c r="BL341">
        <f t="shared" ca="1" si="48"/>
        <v>4</v>
      </c>
      <c r="BM341">
        <f t="shared" ca="1" si="49"/>
        <v>9</v>
      </c>
      <c r="BN341">
        <f t="shared" ca="1" si="50"/>
        <v>1</v>
      </c>
      <c r="BO341">
        <f t="shared" ca="1" si="51"/>
        <v>8</v>
      </c>
      <c r="BP341">
        <f t="shared" ca="1" si="52"/>
        <v>7</v>
      </c>
      <c r="BQ341">
        <f t="shared" ca="1" si="53"/>
        <v>2</v>
      </c>
    </row>
    <row r="342" spans="1:69" x14ac:dyDescent="0.25">
      <c r="A342">
        <v>341</v>
      </c>
      <c r="B342">
        <f ca="1">IF(AND(ISNUMBER('MPL ID'!$P$25),ISNUMBER('MPL ID'!$Q$25)),0,RANDBETWEEN(1,4))</f>
        <v>0</v>
      </c>
      <c r="C342">
        <f ca="1">IF(AND(ISNUMBER('MPL ID'!$P$26),ISNUMBER('MPL ID'!$Q$26)),0,RANDBETWEEN(1,4))</f>
        <v>0</v>
      </c>
      <c r="D342">
        <f ca="1">IF(AND(ISNUMBER('MPL ID'!$P$28),ISNUMBER('MPL ID'!$Q$28)),0,RANDBETWEEN(1,4))</f>
        <v>0</v>
      </c>
      <c r="E342">
        <f ca="1">IF(AND(ISNUMBER('MPL ID'!$P$29),ISNUMBER('MPL ID'!$Q$29)),0,RANDBETWEEN(1,4))</f>
        <v>0</v>
      </c>
      <c r="F342">
        <f ca="1">IF(AND(ISNUMBER('MPL ID'!$P$30),ISNUMBER('MPL ID'!$Q$30)),0,RANDBETWEEN(1,4))</f>
        <v>0</v>
      </c>
      <c r="G342">
        <f ca="1">IF(AND(ISNUMBER('MPL ID'!$P$31),ISNUMBER('MPL ID'!$Q$31)),0,RANDBETWEEN(1,4))</f>
        <v>0</v>
      </c>
      <c r="H342">
        <f ca="1">IF(AND(ISNUMBER('MPL ID'!$P$32),ISNUMBER('MPL ID'!$Q$32)),0,RANDBETWEEN(1,4))</f>
        <v>0</v>
      </c>
      <c r="I342">
        <f ca="1">IF(AND(ISNUMBER('MPL ID'!$P$33),ISNUMBER('MPL ID'!$Q$33)),0,RANDBETWEEN(1,4))</f>
        <v>0</v>
      </c>
      <c r="J342">
        <f ca="1">IF(AND(ISNUMBER('MPL ID'!$D$36),ISNUMBER('MPL ID'!$E$36)),0,RANDBETWEEN(1,4))</f>
        <v>0</v>
      </c>
      <c r="K342">
        <f ca="1">IF(AND(ISNUMBER('MPL ID'!$D$37),ISNUMBER('MPL ID'!$E$37)),0,RANDBETWEEN(1,4))</f>
        <v>0</v>
      </c>
      <c r="L342">
        <f ca="1">IF(AND(ISNUMBER('MPL ID'!$D$39),ISNUMBER('MPL ID'!$E$39)),0,RANDBETWEEN(1,4))</f>
        <v>0</v>
      </c>
      <c r="M342">
        <f ca="1">IF(AND(ISNUMBER('MPL ID'!$D$40),ISNUMBER('MPL ID'!$E$40)),0,RANDBETWEEN(1,4))</f>
        <v>0</v>
      </c>
      <c r="N342">
        <f ca="1">IF(AND(ISNUMBER('MPL ID'!$D$41),ISNUMBER('MPL ID'!$E$41)),0,RANDBETWEEN(1,4))</f>
        <v>0</v>
      </c>
      <c r="O342">
        <f ca="1">IF(AND(ISNUMBER('MPL ID'!$D$42),ISNUMBER('MPL ID'!$E$42)),0,RANDBETWEEN(1,4))</f>
        <v>0</v>
      </c>
      <c r="P342">
        <f ca="1">IF(AND(ISNUMBER('MPL ID'!$D$43),ISNUMBER('MPL ID'!$E$43)),0,RANDBETWEEN(1,4))</f>
        <v>0</v>
      </c>
      <c r="Q342">
        <f ca="1">IF(AND(ISNUMBER('MPL ID'!$D$44),ISNUMBER('MPL ID'!$E$44)),0,RANDBETWEEN(1,4))</f>
        <v>0</v>
      </c>
      <c r="R342">
        <f ca="1">IF(AND(ISNUMBER('MPL ID'!$J$36),ISNUMBER('MPL ID'!$K$36)),0,RANDBETWEEN(1,4))</f>
        <v>0</v>
      </c>
      <c r="S342">
        <f ca="1">IF(AND(ISNUMBER('MPL ID'!$J$37),ISNUMBER('MPL ID'!$K$37)),0,RANDBETWEEN(1,4))</f>
        <v>0</v>
      </c>
      <c r="T342">
        <f ca="1">IF(AND(ISNUMBER('MPL ID'!$J$39),ISNUMBER('MPL ID'!$K$39)),0,RANDBETWEEN(1,4))</f>
        <v>0</v>
      </c>
      <c r="U342">
        <f ca="1">IF(AND(ISNUMBER('MPL ID'!$J$40),ISNUMBER('MPL ID'!$K$40)),0,RANDBETWEEN(1,4))</f>
        <v>0</v>
      </c>
      <c r="V342">
        <f ca="1">IF(AND(ISNUMBER('MPL ID'!$J$41),ISNUMBER('MPL ID'!$K$41)),0,RANDBETWEEN(1,4))</f>
        <v>0</v>
      </c>
      <c r="W342">
        <f ca="1">IF(AND(ISNUMBER('MPL ID'!$J$42),ISNUMBER('MPL ID'!$K$42)),0,RANDBETWEEN(1,4))</f>
        <v>2</v>
      </c>
      <c r="X342">
        <f ca="1">IF(AND(ISNUMBER('MPL ID'!$J$43),ISNUMBER('MPL ID'!$K$43)),0,RANDBETWEEN(1,4))</f>
        <v>3</v>
      </c>
      <c r="Y342">
        <f ca="1">IF(AND(ISNUMBER('MPL ID'!$J$44),ISNUMBER('MPL ID'!$K$44)),0,RANDBETWEEN(1,4))</f>
        <v>1</v>
      </c>
      <c r="Z342">
        <f ca="1">IF(AND(ISNUMBER('MPL ID'!$P$36),ISNUMBER('MPL ID'!$Q$36)),0,RANDBETWEEN(1,4))</f>
        <v>2</v>
      </c>
      <c r="AA342">
        <f ca="1">IF(AND(ISNUMBER('MPL ID'!$P$37),ISNUMBER('MPL ID'!$Q$37)),0,RANDBETWEEN(1,4))</f>
        <v>4</v>
      </c>
      <c r="AB342">
        <f ca="1">IF(AND(ISNUMBER('MPL ID'!$P$39),ISNUMBER('MPL ID'!$Q$39)),0,RANDBETWEEN(1,4))</f>
        <v>1</v>
      </c>
      <c r="AC342">
        <f ca="1">IF(AND(ISNUMBER('MPL ID'!$P$40),ISNUMBER('MPL ID'!$Q$40)),0,RANDBETWEEN(1,4))</f>
        <v>1</v>
      </c>
      <c r="AD342">
        <f ca="1">IF(AND(ISNUMBER('MPL ID'!$P$41),ISNUMBER('MPL ID'!$Q$41)),0,RANDBETWEEN(1,4))</f>
        <v>2</v>
      </c>
      <c r="AE342">
        <f ca="1">IF(AND(ISNUMBER('MPL ID'!$P$42),ISNUMBER('MPL ID'!$Q$42)),0,RANDBETWEEN(1,4))</f>
        <v>3</v>
      </c>
      <c r="AF342">
        <f ca="1">IF(AND(ISNUMBER('MPL ID'!$P$43),ISNUMBER('MPL ID'!$Q$43)),0,RANDBETWEEN(1,4))</f>
        <v>4</v>
      </c>
      <c r="AG342">
        <f ca="1">IF(AND(ISNUMBER('MPL ID'!$P$44),ISNUMBER('MPL ID'!$Q$44)),0,RANDBETWEEN(1,4))</f>
        <v>2</v>
      </c>
      <c r="AH342">
        <f ca="1">'MPL ID'!$BG$1+SUMPRODUCT(($B$1003:$AG$1003='MPL ID'!$BF$1)*(($B342:$AG342=1)+($B342:$AG342=2)))+SUMPRODUCT(($B$1004:$AG$1004='MPL ID'!$BF$1)*(($B342:$AG342=3)+($B342:$AG342=4)))</f>
        <v>11</v>
      </c>
      <c r="AI342">
        <f ca="1">'MPL ID'!$BG$2+SUMPRODUCT(($B$1003:$AG$1003='MPL ID'!$BF$2)*(($B342:$AG342=1)+($B342:$AG342=2)))+SUMPRODUCT(($B$1004:$AG$1004='MPL ID'!$BF$2)*(($B342:$AG342=3)+($B342:$AG342=4)))</f>
        <v>9</v>
      </c>
      <c r="AJ342">
        <f ca="1">'MPL ID'!$BG$3+SUMPRODUCT(($B$1003:$AG$1003='MPL ID'!$BF$3)*(($B342:$AG342=1)+($B342:$AG342=2)))+SUMPRODUCT(($B$1004:$AG$1004='MPL ID'!$BF$3)*(($B342:$AG342=3)+($B342:$AG342=4)))</f>
        <v>6</v>
      </c>
      <c r="AK342">
        <f ca="1">'MPL ID'!$BG$4+SUMPRODUCT(($B$1003:$AG$1003='MPL ID'!$BF$4)*(($B342:$AG342=1)+($B342:$AG342=2)))+SUMPRODUCT(($B$1004:$AG$1004='MPL ID'!$BF$4)*(($B342:$AG342=3)+($B342:$AG342=4)))</f>
        <v>8</v>
      </c>
      <c r="AL342">
        <f ca="1">'MPL ID'!$BG$5+SUMPRODUCT(($B$1003:$AG$1003='MPL ID'!$BF$5)*(($B342:$AG342=1)+($B342:$AG342=2)))+SUMPRODUCT(($B$1004:$AG$1004='MPL ID'!$BF$5)*(($B342:$AG342=3)+($B342:$AG342=4)))</f>
        <v>3</v>
      </c>
      <c r="AM342">
        <f ca="1">'MPL ID'!$BG$6+SUMPRODUCT(($B$1003:$AG$1003='MPL ID'!$BF$6)*(($B342:$AG342=1)+($B342:$AG342=2)))+SUMPRODUCT(($B$1004:$AG$1004='MPL ID'!$BF$6)*(($B342:$AG342=3)+($B342:$AG342=4)))</f>
        <v>12</v>
      </c>
      <c r="AN342">
        <f ca="1">'MPL ID'!$BG$7+SUMPRODUCT(($B$1003:$AG$1003='MPL ID'!$BF$7)*(($B342:$AG342=1)+($B342:$AG342=2)))+SUMPRODUCT(($B$1004:$AG$1004='MPL ID'!$BF$7)*(($B342:$AG342=3)+($B342:$AG342=4)))</f>
        <v>8</v>
      </c>
      <c r="AO342">
        <f ca="1">'MPL ID'!$BG$8+SUMPRODUCT(($B$1003:$AG$1003='MPL ID'!$BF$8)*(($B342:$AG342=1)+($B342:$AG342=2)))+SUMPRODUCT(($B$1004:$AG$1004='MPL ID'!$BF$8)*(($B342:$AG342=3)+($B342:$AG342=4)))</f>
        <v>4</v>
      </c>
      <c r="AP342">
        <f ca="1">'MPL ID'!$BG$9+SUMPRODUCT(($B$1003:$AG$1003='MPL ID'!$BF$9)*(($B342:$AG342=1)+($B342:$AG342=2)))+SUMPRODUCT(($B$1004:$AG$1004='MPL ID'!$BF$9)*(($B342:$AG342=3)+($B342:$AG342=4)))</f>
        <v>11</v>
      </c>
      <c r="AQ342">
        <f ca="1">'MPL ID'!$BH$1+SUMPRODUCT(($B$1003:$AG$1003='MPL ID'!$BF$1)*(2*($B342:$AG342=1)+($B342:$AG342=2)-2*($B342:$AG342=3)-($B342:$AG342=4)))-SUMPRODUCT(($B$1004:$AG$1004='MPL ID'!$BF$1)*(2*($B342:$AG342=1)+($B342:$AG342=2)-2*($B342:$AG342=3)-($B342:$AG342=4)))</f>
        <v>12</v>
      </c>
      <c r="AR342">
        <f ca="1">'MPL ID'!$BH$2+SUMPRODUCT(($B$1003:$AG$1003='MPL ID'!$BF$2)*(2*($B342:$AG342=1)+($B342:$AG342=2)-2*($B342:$AG342=3)-($B342:$AG342=4)))-SUMPRODUCT(($B$1004:$AG$1004='MPL ID'!$BF$2)*(2*($B342:$AG342=1)+($B342:$AG342=2)-2*($B342:$AG342=3)-($B342:$AG342=4)))</f>
        <v>-1</v>
      </c>
      <c r="AS342">
        <f ca="1">'MPL ID'!$BH$3+SUMPRODUCT(($B$1003:$AG$1003='MPL ID'!$BF$3)*(2*($B342:$AG342=1)+($B342:$AG342=2)-2*($B342:$AG342=3)-($B342:$AG342=4)))-SUMPRODUCT(($B$1004:$AG$1004='MPL ID'!$BF$3)*(2*($B342:$AG342=1)+($B342:$AG342=2)-2*($B342:$AG342=3)-($B342:$AG342=4)))</f>
        <v>-8</v>
      </c>
      <c r="AT342">
        <f ca="1">'MPL ID'!$BH$4+SUMPRODUCT(($B$1003:$AG$1003='MPL ID'!$BF$4)*(2*($B342:$AG342=1)+($B342:$AG342=2)-2*($B342:$AG342=3)-($B342:$AG342=4)))-SUMPRODUCT(($B$1004:$AG$1004='MPL ID'!$BF$4)*(2*($B342:$AG342=1)+($B342:$AG342=2)-2*($B342:$AG342=3)-($B342:$AG342=4)))</f>
        <v>-3</v>
      </c>
      <c r="AU342">
        <f ca="1">'MPL ID'!$BH$5+SUMPRODUCT(($B$1003:$AG$1003='MPL ID'!$BF$5)*(2*($B342:$AG342=1)+($B342:$AG342=2)-2*($B342:$AG342=3)-($B342:$AG342=4)))-SUMPRODUCT(($B$1004:$AG$1004='MPL ID'!$BF$5)*(2*($B342:$AG342=1)+($B342:$AG342=2)-2*($B342:$AG342=3)-($B342:$AG342=4)))</f>
        <v>-15</v>
      </c>
      <c r="AV342">
        <f ca="1">'MPL ID'!$BH$6+SUMPRODUCT(($B$1003:$AG$1003='MPL ID'!$BF$6)*(2*($B342:$AG342=1)+($B342:$AG342=2)-2*($B342:$AG342=3)-($B342:$AG342=4)))-SUMPRODUCT(($B$1004:$AG$1004='MPL ID'!$BF$6)*(2*($B342:$AG342=1)+($B342:$AG342=2)-2*($B342:$AG342=3)-($B342:$AG342=4)))</f>
        <v>14</v>
      </c>
      <c r="AW342">
        <f ca="1">'MPL ID'!$BH$7+SUMPRODUCT(($B$1003:$AG$1003='MPL ID'!$BF$7)*(2*($B342:$AG342=1)+($B342:$AG342=2)-2*($B342:$AG342=3)-($B342:$AG342=4)))-SUMPRODUCT(($B$1004:$AG$1004='MPL ID'!$BF$7)*(2*($B342:$AG342=1)+($B342:$AG342=2)-2*($B342:$AG342=3)-($B342:$AG342=4)))</f>
        <v>3</v>
      </c>
      <c r="AX342">
        <f ca="1">'MPL ID'!$BH$8+SUMPRODUCT(($B$1003:$AG$1003='MPL ID'!$BF$8)*(2*($B342:$AG342=1)+($B342:$AG342=2)-2*($B342:$AG342=3)-($B342:$AG342=4)))-SUMPRODUCT(($B$1004:$AG$1004='MPL ID'!$BF$8)*(2*($B342:$AG342=1)+($B342:$AG342=2)-2*($B342:$AG342=3)-($B342:$AG342=4)))</f>
        <v>-14</v>
      </c>
      <c r="AY342">
        <f ca="1">'MPL ID'!$BH$9+SUMPRODUCT(($B$1003:$AG$1003='MPL ID'!$BF$9)*(2*($B342:$AG342=1)+($B342:$AG342=2)-2*($B342:$AG342=3)-($B342:$AG342=4)))-SUMPRODUCT(($B$1004:$AG$1004='MPL ID'!$BF$9)*(2*($B342:$AG342=1)+($B342:$AG342=2)-2*($B342:$AG342=3)-($B342:$AG342=4)))</f>
        <v>12</v>
      </c>
      <c r="AZ342">
        <f ca="1">SUMPRODUCT(--($AH342:$AP342=AH342),--($AQ342:$AY342=AQ342),'MPL ID'!$BG$13:$BO$13)+IF(AND($E342&gt;=3,$E342&lt;=4,AO342=AH342,AX342=AQ342),1,0)+IF(AND($G342&gt;=1,$G342&lt;=2,AJ342=AH342,AS342=AQ342),1,0)+IF(AND($L342&gt;=1,$L342&lt;=2,AM342=AH342,AV342=AQ342),1,0)+IF(AND($O342&gt;=1,$O342&lt;=2,AP342=AH342,AY342=AQ342),1,0)+IF(AND($R342&gt;=1,$R342&lt;=2,AI342=AH342,AR342=AQ342),1,0)+IF(AND($AA342&gt;=3,$AA342&lt;=4,AL342=AH342,AU342=AQ342),1,0)+IF(AND($AE342&gt;=3,$AE342&lt;=4,AK342=AH342,AT342=AQ342),1,0)</f>
        <v>0</v>
      </c>
      <c r="BA342">
        <f ca="1">SUMPRODUCT(--($AH342:$AP342=AI342),--($AQ342:$AY342=AR342),'MPL ID'!$BG$14:$BO$14)+IF(AND($F342&gt;=1,$F342&lt;=2,AP342=AI342,AY342=AR342),1,0)+IF(AND($H342&gt;=1,$H342&lt;=2,AN342=AI342,AW342=AR342),1,0)+IF(AND($J342&gt;=3,$J342&lt;=4,AL342=AI342,AU342=AR342),1,0)+IF(AND($M342&gt;=1,$M342&lt;=2,AO342=AI342,AX342=AR342),1,0)+IF(AND($R342&gt;=3,$R342&lt;=4,AH342=AI342,AQ342=AR342),1,0)+IF(AND($Y342&gt;=3,$Y342&lt;=4,AJ342=AI342,AS342=AR342),1,0)+IF(AND($AC342&gt;=1,$AC342&lt;=2,AK342=AI342,AT342=AR342),1,0)+IF(AND($AF342&gt;=3,$AF342&lt;=4,AM342=AI342,AV342=AR342),1,0)</f>
        <v>0</v>
      </c>
      <c r="BB342">
        <f ca="1">SUMPRODUCT(--($AH342:$AP342=AJ342),--($AQ342:$AY342=AS342),'MPL ID'!$BG$15:$BO$15)+IF(AND($C342&gt;=1,$C342&lt;=2,AK342=AJ342,AT342=AS342),1,0)+IF(AND($G342&gt;=3,$G342&lt;=4,AH342=AJ342,AQ342=AS342),1,0)+IF(AND($K342&gt;=1,$K342&lt;=2,AP342=AJ342,AY342=AS342),1,0)+IF(AND($N342&gt;=3,$N342&lt;=4,AL342=AJ342,AU342=AS342),1,0)+IF(AND($V342&gt;=1,$V342&lt;=2,AM342=AJ342,AV342=AS342),1,0)+IF(AND($Y342&gt;=1,$Y342&lt;=2,AI342=AJ342,AR342=AS342),1,0)+IF(AND($AB342&gt;=3,$AB342&lt;=4,AN342=AJ342,AW342=AS342),1,0)</f>
        <v>0</v>
      </c>
      <c r="BC342">
        <f ca="1">SUMPRODUCT(--($AH342:$AP342=AK342),--($AQ342:$AY342=AT342),'MPL ID'!$BG$16:$BO$16)+IF(AND($C342&gt;=3,$C342&lt;=4,AJ342=AK342,AS342=AT342),1,0)+IF(AND($I342&gt;=1,$I342&lt;=2,AP342=AK342,AY342=AT342),1,0)+IF(AND($P342&gt;=3,$P342&lt;=4,AO342=AK342,AX342=AT342),1,0)+IF(AND($T342&gt;=1,$T342&lt;=2,AN342=AK342,AW342=AT342),1,0)+IF(AND($W342&gt;=1,$W342&lt;=2,AL342=AK342,AU342=AT342),1,0)+IF(AND($AC342&gt;=3,$AC342&lt;=4,AI342=AK342,AR342=AT342),1,0)+IF(AND($AE342&gt;=1,$AE342&lt;=2,AH342=AK342,AQ342=AT342),1,0)</f>
        <v>0</v>
      </c>
      <c r="BD342">
        <f ca="1">SUMPRODUCT(--($AH342:$AP342=AL342),--($AQ342:$AY342=AU342),'MPL ID'!$BG$17:$BO$17)+IF(AND($B342&gt;=3,$B342&lt;=4,AN342=AL342,AW342=AU342),1,0)+IF(AND($D342&gt;=1,$D342&lt;=2,AM342=AL342,AV342=AU342),1,0)+IF(AND($J342&gt;=1,$J342&lt;=2,AI342=AL342,AR342=AU342),1,0)+IF(AND($N342&gt;=1,$N342&lt;=2,AJ342=AL342,AS342=AU342),1,0)+IF(AND($W342&gt;=3,$W342&lt;=4,AK342=AL342,AT342=AU342),1,0)+IF(AND($AA342&gt;=1,$AA342&lt;=2,AH342=AL342,AQ342=AU342),1,0)+IF(AND($AD342&gt;=3,$AD342&lt;=4,AO342=AL342,AX342=AU342),1,0)</f>
        <v>0</v>
      </c>
      <c r="BE342">
        <f ca="1">SUMPRODUCT(--($AH342:$AP342=AM342),--($AQ342:$AY342=AV342),'MPL ID'!$BG$18:$BO$18)+IF(AND($D342&gt;=3,$D342&lt;=4,AL342=AM342,AU342=AV342),1,0)+IF(AND($L342&gt;=3,$L342&lt;=4,AH342=AM342,AQ342=AV342),1,0)+IF(AND($Q342&gt;=3,$Q342&lt;=4,AN342=AM342,AW342=AV342),1,0)+IF(AND($S342&gt;=1,$S342&lt;=2,AP342=AM342,AY342=AV342),1,0)+IF(AND($V342&gt;=3,$V342&lt;=4,AJ342=AM342,AS342=AV342),1,0)+IF(AND($Z342&gt;=1,$Z342&lt;=2,AO342=AM342,AX342=AV342),1,0)+IF(AND($AF342&gt;=1,$AF342&lt;=2,AI342=AM342,AR342=AV342),1,0)</f>
        <v>0</v>
      </c>
      <c r="BF342">
        <f ca="1">SUMPRODUCT(--($AH342:$AP342=AN342),--($AQ342:$AY342=AW342),'MPL ID'!$BG$19:$BO$19)+IF(AND($B342&gt;=1,$B342&lt;=2,AL342=AN342,AU342=AW342),1,0)+IF(AND($H342&gt;=3,$H342&lt;=4,AI342=AN342,AR342=AW342),1,0)+IF(AND($Q342&gt;=1,$Q342&lt;=2,AM342=AN342,AV342=AW342),1,0)+IF(AND($T342&gt;=3,$T342&lt;=4,AK342=AN342,AT342=AW342),1,0)+IF(AND($X342&gt;=3,$X342&lt;=4,AO342=AN342,AX342=AW342),1,0)+IF(AND($AB342&gt;=1,$AB342&lt;=2,AJ342=AN342,AS342=AW342),1,0)+IF(AND($AG342&gt;=1,$AG342&lt;=2,AP342=AN342,AY342=AW342),1,0)</f>
        <v>0</v>
      </c>
      <c r="BG342">
        <f ca="1">SUMPRODUCT(--($AH342:$AP342=AO342),--($AQ342:$AY342=AX342),'MPL ID'!$BG$20:$BO$20)+IF(AND($E342&gt;=1,$E342&lt;=2,AH342=AO342,AQ342=AX342),1,0)+IF(AND($M342&gt;=3,$M342&lt;=4,AI342=AO342,AR342=AX342),1,0)+IF(AND($P342&gt;=1,$P342&lt;=2,AK342=AO342,AT342=AX342),1,0)+IF(AND($U342&gt;=1,$U342&lt;=2,AP342=AO342,AY342=AX342),1,0)+IF(AND($X342&gt;=1,$X342&lt;=2,AN342=AO342,AW342=AX342),1,0)+IF(AND($Z342&gt;=3,$Z342&lt;=4,AM342=AO342,AV342=AX342),1,0)+IF(AND($AD342&gt;=1,$AD342&lt;=2,AL342=AO342,AU342=AX342),1,0)</f>
        <v>0</v>
      </c>
      <c r="BH342">
        <f ca="1">SUMPRODUCT(--($AH342:$AP342=AP342),--($AQ342:$AY342=AY342),'MPL ID'!$BG$21:$BO$21)+IF(AND($F342&gt;=3,$F342&lt;=4,AI342=AP342,AR342=AY342),1,0)+IF(AND($I342&gt;=3,$I342&lt;=4,AK342=AP342,AT342=AY342),1,0)+IF(AND($K342&gt;=3,$K342&lt;=4,AJ342=AP342,AS342=AY342),1,0)+IF(AND($O342&gt;=3,$O342&lt;=4,AH342=AP342,AQ342=AY342),1,0)+IF(AND($S342&gt;=3,$S342&lt;=4,AM342=AP342,AV342=AY342),1,0)+IF(AND($U342&gt;=3,$U342&lt;=4,AO342=AP342,AX342=AY342),1,0)+IF(AND($AG342&gt;=3,$AG342&lt;=4,AN342=AP342,AW342=AY342),1,0)</f>
        <v>2</v>
      </c>
      <c r="BI342">
        <f t="shared" ca="1" si="45"/>
        <v>3</v>
      </c>
      <c r="BJ342">
        <f t="shared" ca="1" si="46"/>
        <v>4</v>
      </c>
      <c r="BK342">
        <f t="shared" ca="1" si="47"/>
        <v>7</v>
      </c>
      <c r="BL342">
        <f t="shared" ca="1" si="48"/>
        <v>6</v>
      </c>
      <c r="BM342">
        <f t="shared" ca="1" si="49"/>
        <v>9</v>
      </c>
      <c r="BN342">
        <f t="shared" ca="1" si="50"/>
        <v>1</v>
      </c>
      <c r="BO342">
        <f t="shared" ca="1" si="51"/>
        <v>5</v>
      </c>
      <c r="BP342">
        <f t="shared" ca="1" si="52"/>
        <v>8</v>
      </c>
      <c r="BQ342">
        <f t="shared" ca="1" si="53"/>
        <v>2</v>
      </c>
    </row>
    <row r="343" spans="1:69" x14ac:dyDescent="0.25">
      <c r="A343">
        <v>342</v>
      </c>
      <c r="B343">
        <f ca="1">IF(AND(ISNUMBER('MPL ID'!$P$25),ISNUMBER('MPL ID'!$Q$25)),0,RANDBETWEEN(1,4))</f>
        <v>0</v>
      </c>
      <c r="C343">
        <f ca="1">IF(AND(ISNUMBER('MPL ID'!$P$26),ISNUMBER('MPL ID'!$Q$26)),0,RANDBETWEEN(1,4))</f>
        <v>0</v>
      </c>
      <c r="D343">
        <f ca="1">IF(AND(ISNUMBER('MPL ID'!$P$28),ISNUMBER('MPL ID'!$Q$28)),0,RANDBETWEEN(1,4))</f>
        <v>0</v>
      </c>
      <c r="E343">
        <f ca="1">IF(AND(ISNUMBER('MPL ID'!$P$29),ISNUMBER('MPL ID'!$Q$29)),0,RANDBETWEEN(1,4))</f>
        <v>0</v>
      </c>
      <c r="F343">
        <f ca="1">IF(AND(ISNUMBER('MPL ID'!$P$30),ISNUMBER('MPL ID'!$Q$30)),0,RANDBETWEEN(1,4))</f>
        <v>0</v>
      </c>
      <c r="G343">
        <f ca="1">IF(AND(ISNUMBER('MPL ID'!$P$31),ISNUMBER('MPL ID'!$Q$31)),0,RANDBETWEEN(1,4))</f>
        <v>0</v>
      </c>
      <c r="H343">
        <f ca="1">IF(AND(ISNUMBER('MPL ID'!$P$32),ISNUMBER('MPL ID'!$Q$32)),0,RANDBETWEEN(1,4))</f>
        <v>0</v>
      </c>
      <c r="I343">
        <f ca="1">IF(AND(ISNUMBER('MPL ID'!$P$33),ISNUMBER('MPL ID'!$Q$33)),0,RANDBETWEEN(1,4))</f>
        <v>0</v>
      </c>
      <c r="J343">
        <f ca="1">IF(AND(ISNUMBER('MPL ID'!$D$36),ISNUMBER('MPL ID'!$E$36)),0,RANDBETWEEN(1,4))</f>
        <v>0</v>
      </c>
      <c r="K343">
        <f ca="1">IF(AND(ISNUMBER('MPL ID'!$D$37),ISNUMBER('MPL ID'!$E$37)),0,RANDBETWEEN(1,4))</f>
        <v>0</v>
      </c>
      <c r="L343">
        <f ca="1">IF(AND(ISNUMBER('MPL ID'!$D$39),ISNUMBER('MPL ID'!$E$39)),0,RANDBETWEEN(1,4))</f>
        <v>0</v>
      </c>
      <c r="M343">
        <f ca="1">IF(AND(ISNUMBER('MPL ID'!$D$40),ISNUMBER('MPL ID'!$E$40)),0,RANDBETWEEN(1,4))</f>
        <v>0</v>
      </c>
      <c r="N343">
        <f ca="1">IF(AND(ISNUMBER('MPL ID'!$D$41),ISNUMBER('MPL ID'!$E$41)),0,RANDBETWEEN(1,4))</f>
        <v>0</v>
      </c>
      <c r="O343">
        <f ca="1">IF(AND(ISNUMBER('MPL ID'!$D$42),ISNUMBER('MPL ID'!$E$42)),0,RANDBETWEEN(1,4))</f>
        <v>0</v>
      </c>
      <c r="P343">
        <f ca="1">IF(AND(ISNUMBER('MPL ID'!$D$43),ISNUMBER('MPL ID'!$E$43)),0,RANDBETWEEN(1,4))</f>
        <v>0</v>
      </c>
      <c r="Q343">
        <f ca="1">IF(AND(ISNUMBER('MPL ID'!$D$44),ISNUMBER('MPL ID'!$E$44)),0,RANDBETWEEN(1,4))</f>
        <v>0</v>
      </c>
      <c r="R343">
        <f ca="1">IF(AND(ISNUMBER('MPL ID'!$J$36),ISNUMBER('MPL ID'!$K$36)),0,RANDBETWEEN(1,4))</f>
        <v>0</v>
      </c>
      <c r="S343">
        <f ca="1">IF(AND(ISNUMBER('MPL ID'!$J$37),ISNUMBER('MPL ID'!$K$37)),0,RANDBETWEEN(1,4))</f>
        <v>0</v>
      </c>
      <c r="T343">
        <f ca="1">IF(AND(ISNUMBER('MPL ID'!$J$39),ISNUMBER('MPL ID'!$K$39)),0,RANDBETWEEN(1,4))</f>
        <v>0</v>
      </c>
      <c r="U343">
        <f ca="1">IF(AND(ISNUMBER('MPL ID'!$J$40),ISNUMBER('MPL ID'!$K$40)),0,RANDBETWEEN(1,4))</f>
        <v>0</v>
      </c>
      <c r="V343">
        <f ca="1">IF(AND(ISNUMBER('MPL ID'!$J$41),ISNUMBER('MPL ID'!$K$41)),0,RANDBETWEEN(1,4))</f>
        <v>0</v>
      </c>
      <c r="W343">
        <f ca="1">IF(AND(ISNUMBER('MPL ID'!$J$42),ISNUMBER('MPL ID'!$K$42)),0,RANDBETWEEN(1,4))</f>
        <v>1</v>
      </c>
      <c r="X343">
        <f ca="1">IF(AND(ISNUMBER('MPL ID'!$J$43),ISNUMBER('MPL ID'!$K$43)),0,RANDBETWEEN(1,4))</f>
        <v>1</v>
      </c>
      <c r="Y343">
        <f ca="1">IF(AND(ISNUMBER('MPL ID'!$J$44),ISNUMBER('MPL ID'!$K$44)),0,RANDBETWEEN(1,4))</f>
        <v>4</v>
      </c>
      <c r="Z343">
        <f ca="1">IF(AND(ISNUMBER('MPL ID'!$P$36),ISNUMBER('MPL ID'!$Q$36)),0,RANDBETWEEN(1,4))</f>
        <v>4</v>
      </c>
      <c r="AA343">
        <f ca="1">IF(AND(ISNUMBER('MPL ID'!$P$37),ISNUMBER('MPL ID'!$Q$37)),0,RANDBETWEEN(1,4))</f>
        <v>2</v>
      </c>
      <c r="AB343">
        <f ca="1">IF(AND(ISNUMBER('MPL ID'!$P$39),ISNUMBER('MPL ID'!$Q$39)),0,RANDBETWEEN(1,4))</f>
        <v>2</v>
      </c>
      <c r="AC343">
        <f ca="1">IF(AND(ISNUMBER('MPL ID'!$P$40),ISNUMBER('MPL ID'!$Q$40)),0,RANDBETWEEN(1,4))</f>
        <v>3</v>
      </c>
      <c r="AD343">
        <f ca="1">IF(AND(ISNUMBER('MPL ID'!$P$41),ISNUMBER('MPL ID'!$Q$41)),0,RANDBETWEEN(1,4))</f>
        <v>3</v>
      </c>
      <c r="AE343">
        <f ca="1">IF(AND(ISNUMBER('MPL ID'!$P$42),ISNUMBER('MPL ID'!$Q$42)),0,RANDBETWEEN(1,4))</f>
        <v>3</v>
      </c>
      <c r="AF343">
        <f ca="1">IF(AND(ISNUMBER('MPL ID'!$P$43),ISNUMBER('MPL ID'!$Q$43)),0,RANDBETWEEN(1,4))</f>
        <v>2</v>
      </c>
      <c r="AG343">
        <f ca="1">IF(AND(ISNUMBER('MPL ID'!$P$44),ISNUMBER('MPL ID'!$Q$44)),0,RANDBETWEEN(1,4))</f>
        <v>1</v>
      </c>
      <c r="AH343">
        <f ca="1">'MPL ID'!$BG$1+SUMPRODUCT(($B$1003:$AG$1003='MPL ID'!$BF$1)*(($B343:$AG343=1)+($B343:$AG343=2)))+SUMPRODUCT(($B$1004:$AG$1004='MPL ID'!$BF$1)*(($B343:$AG343=3)+($B343:$AG343=4)))</f>
        <v>10</v>
      </c>
      <c r="AI343">
        <f ca="1">'MPL ID'!$BG$2+SUMPRODUCT(($B$1003:$AG$1003='MPL ID'!$BF$2)*(($B343:$AG343=1)+($B343:$AG343=2)))+SUMPRODUCT(($B$1004:$AG$1004='MPL ID'!$BF$2)*(($B343:$AG343=3)+($B343:$AG343=4)))</f>
        <v>8</v>
      </c>
      <c r="AJ343">
        <f ca="1">'MPL ID'!$BG$3+SUMPRODUCT(($B$1003:$AG$1003='MPL ID'!$BF$3)*(($B343:$AG343=1)+($B343:$AG343=2)))+SUMPRODUCT(($B$1004:$AG$1004='MPL ID'!$BF$3)*(($B343:$AG343=3)+($B343:$AG343=4)))</f>
        <v>5</v>
      </c>
      <c r="AK343">
        <f ca="1">'MPL ID'!$BG$4+SUMPRODUCT(($B$1003:$AG$1003='MPL ID'!$BF$4)*(($B343:$AG343=1)+($B343:$AG343=2)))+SUMPRODUCT(($B$1004:$AG$1004='MPL ID'!$BF$4)*(($B343:$AG343=3)+($B343:$AG343=4)))</f>
        <v>9</v>
      </c>
      <c r="AL343">
        <f ca="1">'MPL ID'!$BG$5+SUMPRODUCT(($B$1003:$AG$1003='MPL ID'!$BF$5)*(($B343:$AG343=1)+($B343:$AG343=2)))+SUMPRODUCT(($B$1004:$AG$1004='MPL ID'!$BF$5)*(($B343:$AG343=3)+($B343:$AG343=4)))</f>
        <v>5</v>
      </c>
      <c r="AM343">
        <f ca="1">'MPL ID'!$BG$6+SUMPRODUCT(($B$1003:$AG$1003='MPL ID'!$BF$6)*(($B343:$AG343=1)+($B343:$AG343=2)))+SUMPRODUCT(($B$1004:$AG$1004='MPL ID'!$BF$6)*(($B343:$AG343=3)+($B343:$AG343=4)))</f>
        <v>12</v>
      </c>
      <c r="AN343">
        <f ca="1">'MPL ID'!$BG$7+SUMPRODUCT(($B$1003:$AG$1003='MPL ID'!$BF$7)*(($B343:$AG343=1)+($B343:$AG343=2)))+SUMPRODUCT(($B$1004:$AG$1004='MPL ID'!$BF$7)*(($B343:$AG343=3)+($B343:$AG343=4)))</f>
        <v>7</v>
      </c>
      <c r="AO343">
        <f ca="1">'MPL ID'!$BG$8+SUMPRODUCT(($B$1003:$AG$1003='MPL ID'!$BF$8)*(($B343:$AG343=1)+($B343:$AG343=2)))+SUMPRODUCT(($B$1004:$AG$1004='MPL ID'!$BF$8)*(($B343:$AG343=3)+($B343:$AG343=4)))</f>
        <v>5</v>
      </c>
      <c r="AP343">
        <f ca="1">'MPL ID'!$BG$9+SUMPRODUCT(($B$1003:$AG$1003='MPL ID'!$BF$9)*(($B343:$AG343=1)+($B343:$AG343=2)))+SUMPRODUCT(($B$1004:$AG$1004='MPL ID'!$BF$9)*(($B343:$AG343=3)+($B343:$AG343=4)))</f>
        <v>11</v>
      </c>
      <c r="AQ343">
        <f ca="1">'MPL ID'!$BH$1+SUMPRODUCT(($B$1003:$AG$1003='MPL ID'!$BF$1)*(2*($B343:$AG343=1)+($B343:$AG343=2)-2*($B343:$AG343=3)-($B343:$AG343=4)))-SUMPRODUCT(($B$1004:$AG$1004='MPL ID'!$BF$1)*(2*($B343:$AG343=1)+($B343:$AG343=2)-2*($B343:$AG343=3)-($B343:$AG343=4)))</f>
        <v>10</v>
      </c>
      <c r="AR343">
        <f ca="1">'MPL ID'!$BH$2+SUMPRODUCT(($B$1003:$AG$1003='MPL ID'!$BF$2)*(2*($B343:$AG343=1)+($B343:$AG343=2)-2*($B343:$AG343=3)-($B343:$AG343=4)))-SUMPRODUCT(($B$1004:$AG$1004='MPL ID'!$BF$2)*(2*($B343:$AG343=1)+($B343:$AG343=2)-2*($B343:$AG343=3)-($B343:$AG343=4)))</f>
        <v>-4</v>
      </c>
      <c r="AS343">
        <f ca="1">'MPL ID'!$BH$3+SUMPRODUCT(($B$1003:$AG$1003='MPL ID'!$BF$3)*(2*($B343:$AG343=1)+($B343:$AG343=2)-2*($B343:$AG343=3)-($B343:$AG343=4)))-SUMPRODUCT(($B$1004:$AG$1004='MPL ID'!$BF$3)*(2*($B343:$AG343=1)+($B343:$AG343=2)-2*($B343:$AG343=3)-($B343:$AG343=4)))</f>
        <v>-10</v>
      </c>
      <c r="AT343">
        <f ca="1">'MPL ID'!$BH$4+SUMPRODUCT(($B$1003:$AG$1003='MPL ID'!$BF$4)*(2*($B343:$AG343=1)+($B343:$AG343=2)-2*($B343:$AG343=3)-($B343:$AG343=4)))-SUMPRODUCT(($B$1004:$AG$1004='MPL ID'!$BF$4)*(2*($B343:$AG343=1)+($B343:$AG343=2)-2*($B343:$AG343=3)-($B343:$AG343=4)))</f>
        <v>2</v>
      </c>
      <c r="AU343">
        <f ca="1">'MPL ID'!$BH$5+SUMPRODUCT(($B$1003:$AG$1003='MPL ID'!$BF$5)*(2*($B343:$AG343=1)+($B343:$AG343=2)-2*($B343:$AG343=3)-($B343:$AG343=4)))-SUMPRODUCT(($B$1004:$AG$1004='MPL ID'!$BF$5)*(2*($B343:$AG343=1)+($B343:$AG343=2)-2*($B343:$AG343=3)-($B343:$AG343=4)))</f>
        <v>-11</v>
      </c>
      <c r="AV343">
        <f ca="1">'MPL ID'!$BH$6+SUMPRODUCT(($B$1003:$AG$1003='MPL ID'!$BF$6)*(2*($B343:$AG343=1)+($B343:$AG343=2)-2*($B343:$AG343=3)-($B343:$AG343=4)))-SUMPRODUCT(($B$1004:$AG$1004='MPL ID'!$BF$6)*(2*($B343:$AG343=1)+($B343:$AG343=2)-2*($B343:$AG343=3)-($B343:$AG343=4)))</f>
        <v>14</v>
      </c>
      <c r="AW343">
        <f ca="1">'MPL ID'!$BH$7+SUMPRODUCT(($B$1003:$AG$1003='MPL ID'!$BF$7)*(2*($B343:$AG343=1)+($B343:$AG343=2)-2*($B343:$AG343=3)-($B343:$AG343=4)))-SUMPRODUCT(($B$1004:$AG$1004='MPL ID'!$BF$7)*(2*($B343:$AG343=1)+($B343:$AG343=2)-2*($B343:$AG343=3)-($B343:$AG343=4)))</f>
        <v>-1</v>
      </c>
      <c r="AX343">
        <f ca="1">'MPL ID'!$BH$8+SUMPRODUCT(($B$1003:$AG$1003='MPL ID'!$BF$8)*(2*($B343:$AG343=1)+($B343:$AG343=2)-2*($B343:$AG343=3)-($B343:$AG343=4)))-SUMPRODUCT(($B$1004:$AG$1004='MPL ID'!$BF$8)*(2*($B343:$AG343=1)+($B343:$AG343=2)-2*($B343:$AG343=3)-($B343:$AG343=4)))</f>
        <v>-11</v>
      </c>
      <c r="AY343">
        <f ca="1">'MPL ID'!$BH$9+SUMPRODUCT(($B$1003:$AG$1003='MPL ID'!$BF$9)*(2*($B343:$AG343=1)+($B343:$AG343=2)-2*($B343:$AG343=3)-($B343:$AG343=4)))-SUMPRODUCT(($B$1004:$AG$1004='MPL ID'!$BF$9)*(2*($B343:$AG343=1)+($B343:$AG343=2)-2*($B343:$AG343=3)-($B343:$AG343=4)))</f>
        <v>11</v>
      </c>
      <c r="AZ343">
        <f ca="1">SUMPRODUCT(--($AH343:$AP343=AH343),--($AQ343:$AY343=AQ343),'MPL ID'!$BG$13:$BO$13)+IF(AND($E343&gt;=3,$E343&lt;=4,AO343=AH343,AX343=AQ343),1,0)+IF(AND($G343&gt;=1,$G343&lt;=2,AJ343=AH343,AS343=AQ343),1,0)+IF(AND($L343&gt;=1,$L343&lt;=2,AM343=AH343,AV343=AQ343),1,0)+IF(AND($O343&gt;=1,$O343&lt;=2,AP343=AH343,AY343=AQ343),1,0)+IF(AND($R343&gt;=1,$R343&lt;=2,AI343=AH343,AR343=AQ343),1,0)+IF(AND($AA343&gt;=3,$AA343&lt;=4,AL343=AH343,AU343=AQ343),1,0)+IF(AND($AE343&gt;=3,$AE343&lt;=4,AK343=AH343,AT343=AQ343),1,0)</f>
        <v>0</v>
      </c>
      <c r="BA343">
        <f ca="1">SUMPRODUCT(--($AH343:$AP343=AI343),--($AQ343:$AY343=AR343),'MPL ID'!$BG$14:$BO$14)+IF(AND($F343&gt;=1,$F343&lt;=2,AP343=AI343,AY343=AR343),1,0)+IF(AND($H343&gt;=1,$H343&lt;=2,AN343=AI343,AW343=AR343),1,0)+IF(AND($J343&gt;=3,$J343&lt;=4,AL343=AI343,AU343=AR343),1,0)+IF(AND($M343&gt;=1,$M343&lt;=2,AO343=AI343,AX343=AR343),1,0)+IF(AND($R343&gt;=3,$R343&lt;=4,AH343=AI343,AQ343=AR343),1,0)+IF(AND($Y343&gt;=3,$Y343&lt;=4,AJ343=AI343,AS343=AR343),1,0)+IF(AND($AC343&gt;=1,$AC343&lt;=2,AK343=AI343,AT343=AR343),1,0)+IF(AND($AF343&gt;=3,$AF343&lt;=4,AM343=AI343,AV343=AR343),1,0)</f>
        <v>0</v>
      </c>
      <c r="BB343">
        <f ca="1">SUMPRODUCT(--($AH343:$AP343=AJ343),--($AQ343:$AY343=AS343),'MPL ID'!$BG$15:$BO$15)+IF(AND($C343&gt;=1,$C343&lt;=2,AK343=AJ343,AT343=AS343),1,0)+IF(AND($G343&gt;=3,$G343&lt;=4,AH343=AJ343,AQ343=AS343),1,0)+IF(AND($K343&gt;=1,$K343&lt;=2,AP343=AJ343,AY343=AS343),1,0)+IF(AND($N343&gt;=3,$N343&lt;=4,AL343=AJ343,AU343=AS343),1,0)+IF(AND($V343&gt;=1,$V343&lt;=2,AM343=AJ343,AV343=AS343),1,0)+IF(AND($Y343&gt;=1,$Y343&lt;=2,AI343=AJ343,AR343=AS343),1,0)+IF(AND($AB343&gt;=3,$AB343&lt;=4,AN343=AJ343,AW343=AS343),1,0)</f>
        <v>0</v>
      </c>
      <c r="BC343">
        <f ca="1">SUMPRODUCT(--($AH343:$AP343=AK343),--($AQ343:$AY343=AT343),'MPL ID'!$BG$16:$BO$16)+IF(AND($C343&gt;=3,$C343&lt;=4,AJ343=AK343,AS343=AT343),1,0)+IF(AND($I343&gt;=1,$I343&lt;=2,AP343=AK343,AY343=AT343),1,0)+IF(AND($P343&gt;=3,$P343&lt;=4,AO343=AK343,AX343=AT343),1,0)+IF(AND($T343&gt;=1,$T343&lt;=2,AN343=AK343,AW343=AT343),1,0)+IF(AND($W343&gt;=1,$W343&lt;=2,AL343=AK343,AU343=AT343),1,0)+IF(AND($AC343&gt;=3,$AC343&lt;=4,AI343=AK343,AR343=AT343),1,0)+IF(AND($AE343&gt;=1,$AE343&lt;=2,AH343=AK343,AQ343=AT343),1,0)</f>
        <v>0</v>
      </c>
      <c r="BD343">
        <f ca="1">SUMPRODUCT(--($AH343:$AP343=AL343),--($AQ343:$AY343=AU343),'MPL ID'!$BG$17:$BO$17)+IF(AND($B343&gt;=3,$B343&lt;=4,AN343=AL343,AW343=AU343),1,0)+IF(AND($D343&gt;=1,$D343&lt;=2,AM343=AL343,AV343=AU343),1,0)+IF(AND($J343&gt;=1,$J343&lt;=2,AI343=AL343,AR343=AU343),1,0)+IF(AND($N343&gt;=1,$N343&lt;=2,AJ343=AL343,AS343=AU343),1,0)+IF(AND($W343&gt;=3,$W343&lt;=4,AK343=AL343,AT343=AU343),1,0)+IF(AND($AA343&gt;=1,$AA343&lt;=2,AH343=AL343,AQ343=AU343),1,0)+IF(AND($AD343&gt;=3,$AD343&lt;=4,AO343=AL343,AX343=AU343),1,0)</f>
        <v>1</v>
      </c>
      <c r="BE343">
        <f ca="1">SUMPRODUCT(--($AH343:$AP343=AM343),--($AQ343:$AY343=AV343),'MPL ID'!$BG$18:$BO$18)+IF(AND($D343&gt;=3,$D343&lt;=4,AL343=AM343,AU343=AV343),1,0)+IF(AND($L343&gt;=3,$L343&lt;=4,AH343=AM343,AQ343=AV343),1,0)+IF(AND($Q343&gt;=3,$Q343&lt;=4,AN343=AM343,AW343=AV343),1,0)+IF(AND($S343&gt;=1,$S343&lt;=2,AP343=AM343,AY343=AV343),1,0)+IF(AND($V343&gt;=3,$V343&lt;=4,AJ343=AM343,AS343=AV343),1,0)+IF(AND($Z343&gt;=1,$Z343&lt;=2,AO343=AM343,AX343=AV343),1,0)+IF(AND($AF343&gt;=1,$AF343&lt;=2,AI343=AM343,AR343=AV343),1,0)</f>
        <v>0</v>
      </c>
      <c r="BF343">
        <f ca="1">SUMPRODUCT(--($AH343:$AP343=AN343),--($AQ343:$AY343=AW343),'MPL ID'!$BG$19:$BO$19)+IF(AND($B343&gt;=1,$B343&lt;=2,AL343=AN343,AU343=AW343),1,0)+IF(AND($H343&gt;=3,$H343&lt;=4,AI343=AN343,AR343=AW343),1,0)+IF(AND($Q343&gt;=1,$Q343&lt;=2,AM343=AN343,AV343=AW343),1,0)+IF(AND($T343&gt;=3,$T343&lt;=4,AK343=AN343,AT343=AW343),1,0)+IF(AND($X343&gt;=3,$X343&lt;=4,AO343=AN343,AX343=AW343),1,0)+IF(AND($AB343&gt;=1,$AB343&lt;=2,AJ343=AN343,AS343=AW343),1,0)+IF(AND($AG343&gt;=1,$AG343&lt;=2,AP343=AN343,AY343=AW343),1,0)</f>
        <v>0</v>
      </c>
      <c r="BG343">
        <f ca="1">SUMPRODUCT(--($AH343:$AP343=AO343),--($AQ343:$AY343=AX343),'MPL ID'!$BG$20:$BO$20)+IF(AND($E343&gt;=1,$E343&lt;=2,AH343=AO343,AQ343=AX343),1,0)+IF(AND($M343&gt;=3,$M343&lt;=4,AI343=AO343,AR343=AX343),1,0)+IF(AND($P343&gt;=1,$P343&lt;=2,AK343=AO343,AT343=AX343),1,0)+IF(AND($U343&gt;=1,$U343&lt;=2,AP343=AO343,AY343=AX343),1,0)+IF(AND($X343&gt;=1,$X343&lt;=2,AN343=AO343,AW343=AX343),1,0)+IF(AND($Z343&gt;=3,$Z343&lt;=4,AM343=AO343,AV343=AX343),1,0)+IF(AND($AD343&gt;=1,$AD343&lt;=2,AL343=AO343,AU343=AX343),1,0)</f>
        <v>1</v>
      </c>
      <c r="BH343">
        <f ca="1">SUMPRODUCT(--($AH343:$AP343=AP343),--($AQ343:$AY343=AY343),'MPL ID'!$BG$21:$BO$21)+IF(AND($F343&gt;=3,$F343&lt;=4,AI343=AP343,AR343=AY343),1,0)+IF(AND($I343&gt;=3,$I343&lt;=4,AK343=AP343,AT343=AY343),1,0)+IF(AND($K343&gt;=3,$K343&lt;=4,AJ343=AP343,AS343=AY343),1,0)+IF(AND($O343&gt;=3,$O343&lt;=4,AH343=AP343,AQ343=AY343),1,0)+IF(AND($S343&gt;=3,$S343&lt;=4,AM343=AP343,AV343=AY343),1,0)+IF(AND($U343&gt;=3,$U343&lt;=4,AO343=AP343,AX343=AY343),1,0)+IF(AND($AG343&gt;=3,$AG343&lt;=4,AN343=AP343,AW343=AY343),1,0)</f>
        <v>0</v>
      </c>
      <c r="BI343">
        <f t="shared" ca="1" si="45"/>
        <v>3</v>
      </c>
      <c r="BJ343">
        <f t="shared" ca="1" si="46"/>
        <v>5</v>
      </c>
      <c r="BK343">
        <f t="shared" ca="1" si="47"/>
        <v>7</v>
      </c>
      <c r="BL343">
        <f t="shared" ca="1" si="48"/>
        <v>4</v>
      </c>
      <c r="BM343">
        <f t="shared" ca="1" si="49"/>
        <v>8</v>
      </c>
      <c r="BN343">
        <f t="shared" ca="1" si="50"/>
        <v>1</v>
      </c>
      <c r="BO343">
        <f t="shared" ca="1" si="51"/>
        <v>6</v>
      </c>
      <c r="BP343">
        <f t="shared" ca="1" si="52"/>
        <v>9</v>
      </c>
      <c r="BQ343">
        <f t="shared" ca="1" si="53"/>
        <v>2</v>
      </c>
    </row>
    <row r="344" spans="1:69" x14ac:dyDescent="0.25">
      <c r="A344">
        <v>343</v>
      </c>
      <c r="B344">
        <f ca="1">IF(AND(ISNUMBER('MPL ID'!$P$25),ISNUMBER('MPL ID'!$Q$25)),0,RANDBETWEEN(1,4))</f>
        <v>0</v>
      </c>
      <c r="C344">
        <f ca="1">IF(AND(ISNUMBER('MPL ID'!$P$26),ISNUMBER('MPL ID'!$Q$26)),0,RANDBETWEEN(1,4))</f>
        <v>0</v>
      </c>
      <c r="D344">
        <f ca="1">IF(AND(ISNUMBER('MPL ID'!$P$28),ISNUMBER('MPL ID'!$Q$28)),0,RANDBETWEEN(1,4))</f>
        <v>0</v>
      </c>
      <c r="E344">
        <f ca="1">IF(AND(ISNUMBER('MPL ID'!$P$29),ISNUMBER('MPL ID'!$Q$29)),0,RANDBETWEEN(1,4))</f>
        <v>0</v>
      </c>
      <c r="F344">
        <f ca="1">IF(AND(ISNUMBER('MPL ID'!$P$30),ISNUMBER('MPL ID'!$Q$30)),0,RANDBETWEEN(1,4))</f>
        <v>0</v>
      </c>
      <c r="G344">
        <f ca="1">IF(AND(ISNUMBER('MPL ID'!$P$31),ISNUMBER('MPL ID'!$Q$31)),0,RANDBETWEEN(1,4))</f>
        <v>0</v>
      </c>
      <c r="H344">
        <f ca="1">IF(AND(ISNUMBER('MPL ID'!$P$32),ISNUMBER('MPL ID'!$Q$32)),0,RANDBETWEEN(1,4))</f>
        <v>0</v>
      </c>
      <c r="I344">
        <f ca="1">IF(AND(ISNUMBER('MPL ID'!$P$33),ISNUMBER('MPL ID'!$Q$33)),0,RANDBETWEEN(1,4))</f>
        <v>0</v>
      </c>
      <c r="J344">
        <f ca="1">IF(AND(ISNUMBER('MPL ID'!$D$36),ISNUMBER('MPL ID'!$E$36)),0,RANDBETWEEN(1,4))</f>
        <v>0</v>
      </c>
      <c r="K344">
        <f ca="1">IF(AND(ISNUMBER('MPL ID'!$D$37),ISNUMBER('MPL ID'!$E$37)),0,RANDBETWEEN(1,4))</f>
        <v>0</v>
      </c>
      <c r="L344">
        <f ca="1">IF(AND(ISNUMBER('MPL ID'!$D$39),ISNUMBER('MPL ID'!$E$39)),0,RANDBETWEEN(1,4))</f>
        <v>0</v>
      </c>
      <c r="M344">
        <f ca="1">IF(AND(ISNUMBER('MPL ID'!$D$40),ISNUMBER('MPL ID'!$E$40)),0,RANDBETWEEN(1,4))</f>
        <v>0</v>
      </c>
      <c r="N344">
        <f ca="1">IF(AND(ISNUMBER('MPL ID'!$D$41),ISNUMBER('MPL ID'!$E$41)),0,RANDBETWEEN(1,4))</f>
        <v>0</v>
      </c>
      <c r="O344">
        <f ca="1">IF(AND(ISNUMBER('MPL ID'!$D$42),ISNUMBER('MPL ID'!$E$42)),0,RANDBETWEEN(1,4))</f>
        <v>0</v>
      </c>
      <c r="P344">
        <f ca="1">IF(AND(ISNUMBER('MPL ID'!$D$43),ISNUMBER('MPL ID'!$E$43)),0,RANDBETWEEN(1,4))</f>
        <v>0</v>
      </c>
      <c r="Q344">
        <f ca="1">IF(AND(ISNUMBER('MPL ID'!$D$44),ISNUMBER('MPL ID'!$E$44)),0,RANDBETWEEN(1,4))</f>
        <v>0</v>
      </c>
      <c r="R344">
        <f ca="1">IF(AND(ISNUMBER('MPL ID'!$J$36),ISNUMBER('MPL ID'!$K$36)),0,RANDBETWEEN(1,4))</f>
        <v>0</v>
      </c>
      <c r="S344">
        <f ca="1">IF(AND(ISNUMBER('MPL ID'!$J$37),ISNUMBER('MPL ID'!$K$37)),0,RANDBETWEEN(1,4))</f>
        <v>0</v>
      </c>
      <c r="T344">
        <f ca="1">IF(AND(ISNUMBER('MPL ID'!$J$39),ISNUMBER('MPL ID'!$K$39)),0,RANDBETWEEN(1,4))</f>
        <v>0</v>
      </c>
      <c r="U344">
        <f ca="1">IF(AND(ISNUMBER('MPL ID'!$J$40),ISNUMBER('MPL ID'!$K$40)),0,RANDBETWEEN(1,4))</f>
        <v>0</v>
      </c>
      <c r="V344">
        <f ca="1">IF(AND(ISNUMBER('MPL ID'!$J$41),ISNUMBER('MPL ID'!$K$41)),0,RANDBETWEEN(1,4))</f>
        <v>0</v>
      </c>
      <c r="W344">
        <f ca="1">IF(AND(ISNUMBER('MPL ID'!$J$42),ISNUMBER('MPL ID'!$K$42)),0,RANDBETWEEN(1,4))</f>
        <v>2</v>
      </c>
      <c r="X344">
        <f ca="1">IF(AND(ISNUMBER('MPL ID'!$J$43),ISNUMBER('MPL ID'!$K$43)),0,RANDBETWEEN(1,4))</f>
        <v>2</v>
      </c>
      <c r="Y344">
        <f ca="1">IF(AND(ISNUMBER('MPL ID'!$J$44),ISNUMBER('MPL ID'!$K$44)),0,RANDBETWEEN(1,4))</f>
        <v>3</v>
      </c>
      <c r="Z344">
        <f ca="1">IF(AND(ISNUMBER('MPL ID'!$P$36),ISNUMBER('MPL ID'!$Q$36)),0,RANDBETWEEN(1,4))</f>
        <v>4</v>
      </c>
      <c r="AA344">
        <f ca="1">IF(AND(ISNUMBER('MPL ID'!$P$37),ISNUMBER('MPL ID'!$Q$37)),0,RANDBETWEEN(1,4))</f>
        <v>3</v>
      </c>
      <c r="AB344">
        <f ca="1">IF(AND(ISNUMBER('MPL ID'!$P$39),ISNUMBER('MPL ID'!$Q$39)),0,RANDBETWEEN(1,4))</f>
        <v>4</v>
      </c>
      <c r="AC344">
        <f ca="1">IF(AND(ISNUMBER('MPL ID'!$P$40),ISNUMBER('MPL ID'!$Q$40)),0,RANDBETWEEN(1,4))</f>
        <v>4</v>
      </c>
      <c r="AD344">
        <f ca="1">IF(AND(ISNUMBER('MPL ID'!$P$41),ISNUMBER('MPL ID'!$Q$41)),0,RANDBETWEEN(1,4))</f>
        <v>2</v>
      </c>
      <c r="AE344">
        <f ca="1">IF(AND(ISNUMBER('MPL ID'!$P$42),ISNUMBER('MPL ID'!$Q$42)),0,RANDBETWEEN(1,4))</f>
        <v>1</v>
      </c>
      <c r="AF344">
        <f ca="1">IF(AND(ISNUMBER('MPL ID'!$P$43),ISNUMBER('MPL ID'!$Q$43)),0,RANDBETWEEN(1,4))</f>
        <v>4</v>
      </c>
      <c r="AG344">
        <f ca="1">IF(AND(ISNUMBER('MPL ID'!$P$44),ISNUMBER('MPL ID'!$Q$44)),0,RANDBETWEEN(1,4))</f>
        <v>3</v>
      </c>
      <c r="AH344">
        <f ca="1">'MPL ID'!$BG$1+SUMPRODUCT(($B$1003:$AG$1003='MPL ID'!$BF$1)*(($B344:$AG344=1)+($B344:$AG344=2)))+SUMPRODUCT(($B$1004:$AG$1004='MPL ID'!$BF$1)*(($B344:$AG344=3)+($B344:$AG344=4)))</f>
        <v>10</v>
      </c>
      <c r="AI344">
        <f ca="1">'MPL ID'!$BG$2+SUMPRODUCT(($B$1003:$AG$1003='MPL ID'!$BF$2)*(($B344:$AG344=1)+($B344:$AG344=2)))+SUMPRODUCT(($B$1004:$AG$1004='MPL ID'!$BF$2)*(($B344:$AG344=3)+($B344:$AG344=4)))</f>
        <v>9</v>
      </c>
      <c r="AJ344">
        <f ca="1">'MPL ID'!$BG$3+SUMPRODUCT(($B$1003:$AG$1003='MPL ID'!$BF$3)*(($B344:$AG344=1)+($B344:$AG344=2)))+SUMPRODUCT(($B$1004:$AG$1004='MPL ID'!$BF$3)*(($B344:$AG344=3)+($B344:$AG344=4)))</f>
        <v>6</v>
      </c>
      <c r="AK344">
        <f ca="1">'MPL ID'!$BG$4+SUMPRODUCT(($B$1003:$AG$1003='MPL ID'!$BF$4)*(($B344:$AG344=1)+($B344:$AG344=2)))+SUMPRODUCT(($B$1004:$AG$1004='MPL ID'!$BF$4)*(($B344:$AG344=3)+($B344:$AG344=4)))</f>
        <v>10</v>
      </c>
      <c r="AL344">
        <f ca="1">'MPL ID'!$BG$5+SUMPRODUCT(($B$1003:$AG$1003='MPL ID'!$BF$5)*(($B344:$AG344=1)+($B344:$AG344=2)))+SUMPRODUCT(($B$1004:$AG$1004='MPL ID'!$BF$5)*(($B344:$AG344=3)+($B344:$AG344=4)))</f>
        <v>3</v>
      </c>
      <c r="AM344">
        <f ca="1">'MPL ID'!$BG$6+SUMPRODUCT(($B$1003:$AG$1003='MPL ID'!$BF$6)*(($B344:$AG344=1)+($B344:$AG344=2)))+SUMPRODUCT(($B$1004:$AG$1004='MPL ID'!$BF$6)*(($B344:$AG344=3)+($B344:$AG344=4)))</f>
        <v>11</v>
      </c>
      <c r="AN344">
        <f ca="1">'MPL ID'!$BG$7+SUMPRODUCT(($B$1003:$AG$1003='MPL ID'!$BF$7)*(($B344:$AG344=1)+($B344:$AG344=2)))+SUMPRODUCT(($B$1004:$AG$1004='MPL ID'!$BF$7)*(($B344:$AG344=3)+($B344:$AG344=4)))</f>
        <v>5</v>
      </c>
      <c r="AO344">
        <f ca="1">'MPL ID'!$BG$8+SUMPRODUCT(($B$1003:$AG$1003='MPL ID'!$BF$8)*(($B344:$AG344=1)+($B344:$AG344=2)))+SUMPRODUCT(($B$1004:$AG$1004='MPL ID'!$BF$8)*(($B344:$AG344=3)+($B344:$AG344=4)))</f>
        <v>6</v>
      </c>
      <c r="AP344">
        <f ca="1">'MPL ID'!$BG$9+SUMPRODUCT(($B$1003:$AG$1003='MPL ID'!$BF$9)*(($B344:$AG344=1)+($B344:$AG344=2)))+SUMPRODUCT(($B$1004:$AG$1004='MPL ID'!$BF$9)*(($B344:$AG344=3)+($B344:$AG344=4)))</f>
        <v>12</v>
      </c>
      <c r="AQ344">
        <f ca="1">'MPL ID'!$BH$1+SUMPRODUCT(($B$1003:$AG$1003='MPL ID'!$BF$1)*(2*($B344:$AG344=1)+($B344:$AG344=2)-2*($B344:$AG344=3)-($B344:$AG344=4)))-SUMPRODUCT(($B$1004:$AG$1004='MPL ID'!$BF$1)*(2*($B344:$AG344=1)+($B344:$AG344=2)-2*($B344:$AG344=3)-($B344:$AG344=4)))</f>
        <v>9</v>
      </c>
      <c r="AR344">
        <f ca="1">'MPL ID'!$BH$2+SUMPRODUCT(($B$1003:$AG$1003='MPL ID'!$BF$2)*(2*($B344:$AG344=1)+($B344:$AG344=2)-2*($B344:$AG344=3)-($B344:$AG344=4)))-SUMPRODUCT(($B$1004:$AG$1004='MPL ID'!$BF$2)*(2*($B344:$AG344=1)+($B344:$AG344=2)-2*($B344:$AG344=3)-($B344:$AG344=4)))</f>
        <v>0</v>
      </c>
      <c r="AS344">
        <f ca="1">'MPL ID'!$BH$3+SUMPRODUCT(($B$1003:$AG$1003='MPL ID'!$BF$3)*(2*($B344:$AG344=1)+($B344:$AG344=2)-2*($B344:$AG344=3)-($B344:$AG344=4)))-SUMPRODUCT(($B$1004:$AG$1004='MPL ID'!$BF$3)*(2*($B344:$AG344=1)+($B344:$AG344=2)-2*($B344:$AG344=3)-($B344:$AG344=4)))</f>
        <v>-9</v>
      </c>
      <c r="AT344">
        <f ca="1">'MPL ID'!$BH$4+SUMPRODUCT(($B$1003:$AG$1003='MPL ID'!$BF$4)*(2*($B344:$AG344=1)+($B344:$AG344=2)-2*($B344:$AG344=3)-($B344:$AG344=4)))-SUMPRODUCT(($B$1004:$AG$1004='MPL ID'!$BF$4)*(2*($B344:$AG344=1)+($B344:$AG344=2)-2*($B344:$AG344=3)-($B344:$AG344=4)))</f>
        <v>4</v>
      </c>
      <c r="AU344">
        <f ca="1">'MPL ID'!$BH$5+SUMPRODUCT(($B$1003:$AG$1003='MPL ID'!$BF$5)*(2*($B344:$AG344=1)+($B344:$AG344=2)-2*($B344:$AG344=3)-($B344:$AG344=4)))-SUMPRODUCT(($B$1004:$AG$1004='MPL ID'!$BF$5)*(2*($B344:$AG344=1)+($B344:$AG344=2)-2*($B344:$AG344=3)-($B344:$AG344=4)))</f>
        <v>-16</v>
      </c>
      <c r="AV344">
        <f ca="1">'MPL ID'!$BH$6+SUMPRODUCT(($B$1003:$AG$1003='MPL ID'!$BF$6)*(2*($B344:$AG344=1)+($B344:$AG344=2)-2*($B344:$AG344=3)-($B344:$AG344=4)))-SUMPRODUCT(($B$1004:$AG$1004='MPL ID'!$BF$6)*(2*($B344:$AG344=1)+($B344:$AG344=2)-2*($B344:$AG344=3)-($B344:$AG344=4)))</f>
        <v>12</v>
      </c>
      <c r="AW344">
        <f ca="1">'MPL ID'!$BH$7+SUMPRODUCT(($B$1003:$AG$1003='MPL ID'!$BF$7)*(2*($B344:$AG344=1)+($B344:$AG344=2)-2*($B344:$AG344=3)-($B344:$AG344=4)))-SUMPRODUCT(($B$1004:$AG$1004='MPL ID'!$BF$7)*(2*($B344:$AG344=1)+($B344:$AG344=2)-2*($B344:$AG344=3)-($B344:$AG344=4)))</f>
        <v>-6</v>
      </c>
      <c r="AX344">
        <f ca="1">'MPL ID'!$BH$8+SUMPRODUCT(($B$1003:$AG$1003='MPL ID'!$BF$8)*(2*($B344:$AG344=1)+($B344:$AG344=2)-2*($B344:$AG344=3)-($B344:$AG344=4)))-SUMPRODUCT(($B$1004:$AG$1004='MPL ID'!$BF$8)*(2*($B344:$AG344=1)+($B344:$AG344=2)-2*($B344:$AG344=3)-($B344:$AG344=4)))</f>
        <v>-9</v>
      </c>
      <c r="AY344">
        <f ca="1">'MPL ID'!$BH$9+SUMPRODUCT(($B$1003:$AG$1003='MPL ID'!$BF$9)*(2*($B344:$AG344=1)+($B344:$AG344=2)-2*($B344:$AG344=3)-($B344:$AG344=4)))-SUMPRODUCT(($B$1004:$AG$1004='MPL ID'!$BF$9)*(2*($B344:$AG344=1)+($B344:$AG344=2)-2*($B344:$AG344=3)-($B344:$AG344=4)))</f>
        <v>15</v>
      </c>
      <c r="AZ344">
        <f ca="1">SUMPRODUCT(--($AH344:$AP344=AH344),--($AQ344:$AY344=AQ344),'MPL ID'!$BG$13:$BO$13)+IF(AND($E344&gt;=3,$E344&lt;=4,AO344=AH344,AX344=AQ344),1,0)+IF(AND($G344&gt;=1,$G344&lt;=2,AJ344=AH344,AS344=AQ344),1,0)+IF(AND($L344&gt;=1,$L344&lt;=2,AM344=AH344,AV344=AQ344),1,0)+IF(AND($O344&gt;=1,$O344&lt;=2,AP344=AH344,AY344=AQ344),1,0)+IF(AND($R344&gt;=1,$R344&lt;=2,AI344=AH344,AR344=AQ344),1,0)+IF(AND($AA344&gt;=3,$AA344&lt;=4,AL344=AH344,AU344=AQ344),1,0)+IF(AND($AE344&gt;=3,$AE344&lt;=4,AK344=AH344,AT344=AQ344),1,0)</f>
        <v>0</v>
      </c>
      <c r="BA344">
        <f ca="1">SUMPRODUCT(--($AH344:$AP344=AI344),--($AQ344:$AY344=AR344),'MPL ID'!$BG$14:$BO$14)+IF(AND($F344&gt;=1,$F344&lt;=2,AP344=AI344,AY344=AR344),1,0)+IF(AND($H344&gt;=1,$H344&lt;=2,AN344=AI344,AW344=AR344),1,0)+IF(AND($J344&gt;=3,$J344&lt;=4,AL344=AI344,AU344=AR344),1,0)+IF(AND($M344&gt;=1,$M344&lt;=2,AO344=AI344,AX344=AR344),1,0)+IF(AND($R344&gt;=3,$R344&lt;=4,AH344=AI344,AQ344=AR344),1,0)+IF(AND($Y344&gt;=3,$Y344&lt;=4,AJ344=AI344,AS344=AR344),1,0)+IF(AND($AC344&gt;=1,$AC344&lt;=2,AK344=AI344,AT344=AR344),1,0)+IF(AND($AF344&gt;=3,$AF344&lt;=4,AM344=AI344,AV344=AR344),1,0)</f>
        <v>0</v>
      </c>
      <c r="BB344">
        <f ca="1">SUMPRODUCT(--($AH344:$AP344=AJ344),--($AQ344:$AY344=AS344),'MPL ID'!$BG$15:$BO$15)+IF(AND($C344&gt;=1,$C344&lt;=2,AK344=AJ344,AT344=AS344),1,0)+IF(AND($G344&gt;=3,$G344&lt;=4,AH344=AJ344,AQ344=AS344),1,0)+IF(AND($K344&gt;=1,$K344&lt;=2,AP344=AJ344,AY344=AS344),1,0)+IF(AND($N344&gt;=3,$N344&lt;=4,AL344=AJ344,AU344=AS344),1,0)+IF(AND($V344&gt;=1,$V344&lt;=2,AM344=AJ344,AV344=AS344),1,0)+IF(AND($Y344&gt;=1,$Y344&lt;=2,AI344=AJ344,AR344=AS344),1,0)+IF(AND($AB344&gt;=3,$AB344&lt;=4,AN344=AJ344,AW344=AS344),1,0)</f>
        <v>1</v>
      </c>
      <c r="BC344">
        <f ca="1">SUMPRODUCT(--($AH344:$AP344=AK344),--($AQ344:$AY344=AT344),'MPL ID'!$BG$16:$BO$16)+IF(AND($C344&gt;=3,$C344&lt;=4,AJ344=AK344,AS344=AT344),1,0)+IF(AND($I344&gt;=1,$I344&lt;=2,AP344=AK344,AY344=AT344),1,0)+IF(AND($P344&gt;=3,$P344&lt;=4,AO344=AK344,AX344=AT344),1,0)+IF(AND($T344&gt;=1,$T344&lt;=2,AN344=AK344,AW344=AT344),1,0)+IF(AND($W344&gt;=1,$W344&lt;=2,AL344=AK344,AU344=AT344),1,0)+IF(AND($AC344&gt;=3,$AC344&lt;=4,AI344=AK344,AR344=AT344),1,0)+IF(AND($AE344&gt;=1,$AE344&lt;=2,AH344=AK344,AQ344=AT344),1,0)</f>
        <v>0</v>
      </c>
      <c r="BD344">
        <f ca="1">SUMPRODUCT(--($AH344:$AP344=AL344),--($AQ344:$AY344=AU344),'MPL ID'!$BG$17:$BO$17)+IF(AND($B344&gt;=3,$B344&lt;=4,AN344=AL344,AW344=AU344),1,0)+IF(AND($D344&gt;=1,$D344&lt;=2,AM344=AL344,AV344=AU344),1,0)+IF(AND($J344&gt;=1,$J344&lt;=2,AI344=AL344,AR344=AU344),1,0)+IF(AND($N344&gt;=1,$N344&lt;=2,AJ344=AL344,AS344=AU344),1,0)+IF(AND($W344&gt;=3,$W344&lt;=4,AK344=AL344,AT344=AU344),1,0)+IF(AND($AA344&gt;=1,$AA344&lt;=2,AH344=AL344,AQ344=AU344),1,0)+IF(AND($AD344&gt;=3,$AD344&lt;=4,AO344=AL344,AX344=AU344),1,0)</f>
        <v>0</v>
      </c>
      <c r="BE344">
        <f ca="1">SUMPRODUCT(--($AH344:$AP344=AM344),--($AQ344:$AY344=AV344),'MPL ID'!$BG$18:$BO$18)+IF(AND($D344&gt;=3,$D344&lt;=4,AL344=AM344,AU344=AV344),1,0)+IF(AND($L344&gt;=3,$L344&lt;=4,AH344=AM344,AQ344=AV344),1,0)+IF(AND($Q344&gt;=3,$Q344&lt;=4,AN344=AM344,AW344=AV344),1,0)+IF(AND($S344&gt;=1,$S344&lt;=2,AP344=AM344,AY344=AV344),1,0)+IF(AND($V344&gt;=3,$V344&lt;=4,AJ344=AM344,AS344=AV344),1,0)+IF(AND($Z344&gt;=1,$Z344&lt;=2,AO344=AM344,AX344=AV344),1,0)+IF(AND($AF344&gt;=1,$AF344&lt;=2,AI344=AM344,AR344=AV344),1,0)</f>
        <v>0</v>
      </c>
      <c r="BF344">
        <f ca="1">SUMPRODUCT(--($AH344:$AP344=AN344),--($AQ344:$AY344=AW344),'MPL ID'!$BG$19:$BO$19)+IF(AND($B344&gt;=1,$B344&lt;=2,AL344=AN344,AU344=AW344),1,0)+IF(AND($H344&gt;=3,$H344&lt;=4,AI344=AN344,AR344=AW344),1,0)+IF(AND($Q344&gt;=1,$Q344&lt;=2,AM344=AN344,AV344=AW344),1,0)+IF(AND($T344&gt;=3,$T344&lt;=4,AK344=AN344,AT344=AW344),1,0)+IF(AND($X344&gt;=3,$X344&lt;=4,AO344=AN344,AX344=AW344),1,0)+IF(AND($AB344&gt;=1,$AB344&lt;=2,AJ344=AN344,AS344=AW344),1,0)+IF(AND($AG344&gt;=1,$AG344&lt;=2,AP344=AN344,AY344=AW344),1,0)</f>
        <v>0</v>
      </c>
      <c r="BG344">
        <f ca="1">SUMPRODUCT(--($AH344:$AP344=AO344),--($AQ344:$AY344=AX344),'MPL ID'!$BG$20:$BO$20)+IF(AND($E344&gt;=1,$E344&lt;=2,AH344=AO344,AQ344=AX344),1,0)+IF(AND($M344&gt;=3,$M344&lt;=4,AI344=AO344,AR344=AX344),1,0)+IF(AND($P344&gt;=1,$P344&lt;=2,AK344=AO344,AT344=AX344),1,0)+IF(AND($U344&gt;=1,$U344&lt;=2,AP344=AO344,AY344=AX344),1,0)+IF(AND($X344&gt;=1,$X344&lt;=2,AN344=AO344,AW344=AX344),1,0)+IF(AND($Z344&gt;=3,$Z344&lt;=4,AM344=AO344,AV344=AX344),1,0)+IF(AND($AD344&gt;=1,$AD344&lt;=2,AL344=AO344,AU344=AX344),1,0)</f>
        <v>1</v>
      </c>
      <c r="BH344">
        <f ca="1">SUMPRODUCT(--($AH344:$AP344=AP344),--($AQ344:$AY344=AY344),'MPL ID'!$BG$21:$BO$21)+IF(AND($F344&gt;=3,$F344&lt;=4,AI344=AP344,AR344=AY344),1,0)+IF(AND($I344&gt;=3,$I344&lt;=4,AK344=AP344,AT344=AY344),1,0)+IF(AND($K344&gt;=3,$K344&lt;=4,AJ344=AP344,AS344=AY344),1,0)+IF(AND($O344&gt;=3,$O344&lt;=4,AH344=AP344,AQ344=AY344),1,0)+IF(AND($S344&gt;=3,$S344&lt;=4,AM344=AP344,AV344=AY344),1,0)+IF(AND($U344&gt;=3,$U344&lt;=4,AO344=AP344,AX344=AY344),1,0)+IF(AND($AG344&gt;=3,$AG344&lt;=4,AN344=AP344,AW344=AY344),1,0)</f>
        <v>0</v>
      </c>
      <c r="BI344">
        <f t="shared" ca="1" si="45"/>
        <v>3</v>
      </c>
      <c r="BJ344">
        <f t="shared" ca="1" si="46"/>
        <v>5</v>
      </c>
      <c r="BK344">
        <f t="shared" ca="1" si="47"/>
        <v>6</v>
      </c>
      <c r="BL344">
        <f t="shared" ca="1" si="48"/>
        <v>4</v>
      </c>
      <c r="BM344">
        <f t="shared" ca="1" si="49"/>
        <v>9</v>
      </c>
      <c r="BN344">
        <f t="shared" ca="1" si="50"/>
        <v>2</v>
      </c>
      <c r="BO344">
        <f t="shared" ca="1" si="51"/>
        <v>8</v>
      </c>
      <c r="BP344">
        <f t="shared" ca="1" si="52"/>
        <v>7</v>
      </c>
      <c r="BQ344">
        <f t="shared" ca="1" si="53"/>
        <v>1</v>
      </c>
    </row>
    <row r="345" spans="1:69" x14ac:dyDescent="0.25">
      <c r="A345">
        <v>344</v>
      </c>
      <c r="B345">
        <f ca="1">IF(AND(ISNUMBER('MPL ID'!$P$25),ISNUMBER('MPL ID'!$Q$25)),0,RANDBETWEEN(1,4))</f>
        <v>0</v>
      </c>
      <c r="C345">
        <f ca="1">IF(AND(ISNUMBER('MPL ID'!$P$26),ISNUMBER('MPL ID'!$Q$26)),0,RANDBETWEEN(1,4))</f>
        <v>0</v>
      </c>
      <c r="D345">
        <f ca="1">IF(AND(ISNUMBER('MPL ID'!$P$28),ISNUMBER('MPL ID'!$Q$28)),0,RANDBETWEEN(1,4))</f>
        <v>0</v>
      </c>
      <c r="E345">
        <f ca="1">IF(AND(ISNUMBER('MPL ID'!$P$29),ISNUMBER('MPL ID'!$Q$29)),0,RANDBETWEEN(1,4))</f>
        <v>0</v>
      </c>
      <c r="F345">
        <f ca="1">IF(AND(ISNUMBER('MPL ID'!$P$30),ISNUMBER('MPL ID'!$Q$30)),0,RANDBETWEEN(1,4))</f>
        <v>0</v>
      </c>
      <c r="G345">
        <f ca="1">IF(AND(ISNUMBER('MPL ID'!$P$31),ISNUMBER('MPL ID'!$Q$31)),0,RANDBETWEEN(1,4))</f>
        <v>0</v>
      </c>
      <c r="H345">
        <f ca="1">IF(AND(ISNUMBER('MPL ID'!$P$32),ISNUMBER('MPL ID'!$Q$32)),0,RANDBETWEEN(1,4))</f>
        <v>0</v>
      </c>
      <c r="I345">
        <f ca="1">IF(AND(ISNUMBER('MPL ID'!$P$33),ISNUMBER('MPL ID'!$Q$33)),0,RANDBETWEEN(1,4))</f>
        <v>0</v>
      </c>
      <c r="J345">
        <f ca="1">IF(AND(ISNUMBER('MPL ID'!$D$36),ISNUMBER('MPL ID'!$E$36)),0,RANDBETWEEN(1,4))</f>
        <v>0</v>
      </c>
      <c r="K345">
        <f ca="1">IF(AND(ISNUMBER('MPL ID'!$D$37),ISNUMBER('MPL ID'!$E$37)),0,RANDBETWEEN(1,4))</f>
        <v>0</v>
      </c>
      <c r="L345">
        <f ca="1">IF(AND(ISNUMBER('MPL ID'!$D$39),ISNUMBER('MPL ID'!$E$39)),0,RANDBETWEEN(1,4))</f>
        <v>0</v>
      </c>
      <c r="M345">
        <f ca="1">IF(AND(ISNUMBER('MPL ID'!$D$40),ISNUMBER('MPL ID'!$E$40)),0,RANDBETWEEN(1,4))</f>
        <v>0</v>
      </c>
      <c r="N345">
        <f ca="1">IF(AND(ISNUMBER('MPL ID'!$D$41),ISNUMBER('MPL ID'!$E$41)),0,RANDBETWEEN(1,4))</f>
        <v>0</v>
      </c>
      <c r="O345">
        <f ca="1">IF(AND(ISNUMBER('MPL ID'!$D$42),ISNUMBER('MPL ID'!$E$42)),0,RANDBETWEEN(1,4))</f>
        <v>0</v>
      </c>
      <c r="P345">
        <f ca="1">IF(AND(ISNUMBER('MPL ID'!$D$43),ISNUMBER('MPL ID'!$E$43)),0,RANDBETWEEN(1,4))</f>
        <v>0</v>
      </c>
      <c r="Q345">
        <f ca="1">IF(AND(ISNUMBER('MPL ID'!$D$44),ISNUMBER('MPL ID'!$E$44)),0,RANDBETWEEN(1,4))</f>
        <v>0</v>
      </c>
      <c r="R345">
        <f ca="1">IF(AND(ISNUMBER('MPL ID'!$J$36),ISNUMBER('MPL ID'!$K$36)),0,RANDBETWEEN(1,4))</f>
        <v>0</v>
      </c>
      <c r="S345">
        <f ca="1">IF(AND(ISNUMBER('MPL ID'!$J$37),ISNUMBER('MPL ID'!$K$37)),0,RANDBETWEEN(1,4))</f>
        <v>0</v>
      </c>
      <c r="T345">
        <f ca="1">IF(AND(ISNUMBER('MPL ID'!$J$39),ISNUMBER('MPL ID'!$K$39)),0,RANDBETWEEN(1,4))</f>
        <v>0</v>
      </c>
      <c r="U345">
        <f ca="1">IF(AND(ISNUMBER('MPL ID'!$J$40),ISNUMBER('MPL ID'!$K$40)),0,RANDBETWEEN(1,4))</f>
        <v>0</v>
      </c>
      <c r="V345">
        <f ca="1">IF(AND(ISNUMBER('MPL ID'!$J$41),ISNUMBER('MPL ID'!$K$41)),0,RANDBETWEEN(1,4))</f>
        <v>0</v>
      </c>
      <c r="W345">
        <f ca="1">IF(AND(ISNUMBER('MPL ID'!$J$42),ISNUMBER('MPL ID'!$K$42)),0,RANDBETWEEN(1,4))</f>
        <v>1</v>
      </c>
      <c r="X345">
        <f ca="1">IF(AND(ISNUMBER('MPL ID'!$J$43),ISNUMBER('MPL ID'!$K$43)),0,RANDBETWEEN(1,4))</f>
        <v>4</v>
      </c>
      <c r="Y345">
        <f ca="1">IF(AND(ISNUMBER('MPL ID'!$J$44),ISNUMBER('MPL ID'!$K$44)),0,RANDBETWEEN(1,4))</f>
        <v>1</v>
      </c>
      <c r="Z345">
        <f ca="1">IF(AND(ISNUMBER('MPL ID'!$P$36),ISNUMBER('MPL ID'!$Q$36)),0,RANDBETWEEN(1,4))</f>
        <v>3</v>
      </c>
      <c r="AA345">
        <f ca="1">IF(AND(ISNUMBER('MPL ID'!$P$37),ISNUMBER('MPL ID'!$Q$37)),0,RANDBETWEEN(1,4))</f>
        <v>2</v>
      </c>
      <c r="AB345">
        <f ca="1">IF(AND(ISNUMBER('MPL ID'!$P$39),ISNUMBER('MPL ID'!$Q$39)),0,RANDBETWEEN(1,4))</f>
        <v>3</v>
      </c>
      <c r="AC345">
        <f ca="1">IF(AND(ISNUMBER('MPL ID'!$P$40),ISNUMBER('MPL ID'!$Q$40)),0,RANDBETWEEN(1,4))</f>
        <v>4</v>
      </c>
      <c r="AD345">
        <f ca="1">IF(AND(ISNUMBER('MPL ID'!$P$41),ISNUMBER('MPL ID'!$Q$41)),0,RANDBETWEEN(1,4))</f>
        <v>1</v>
      </c>
      <c r="AE345">
        <f ca="1">IF(AND(ISNUMBER('MPL ID'!$P$42),ISNUMBER('MPL ID'!$Q$42)),0,RANDBETWEEN(1,4))</f>
        <v>3</v>
      </c>
      <c r="AF345">
        <f ca="1">IF(AND(ISNUMBER('MPL ID'!$P$43),ISNUMBER('MPL ID'!$Q$43)),0,RANDBETWEEN(1,4))</f>
        <v>4</v>
      </c>
      <c r="AG345">
        <f ca="1">IF(AND(ISNUMBER('MPL ID'!$P$44),ISNUMBER('MPL ID'!$Q$44)),0,RANDBETWEEN(1,4))</f>
        <v>3</v>
      </c>
      <c r="AH345">
        <f ca="1">'MPL ID'!$BG$1+SUMPRODUCT(($B$1003:$AG$1003='MPL ID'!$BF$1)*(($B345:$AG345=1)+($B345:$AG345=2)))+SUMPRODUCT(($B$1004:$AG$1004='MPL ID'!$BF$1)*(($B345:$AG345=3)+($B345:$AG345=4)))</f>
        <v>10</v>
      </c>
      <c r="AI345">
        <f ca="1">'MPL ID'!$BG$2+SUMPRODUCT(($B$1003:$AG$1003='MPL ID'!$BF$2)*(($B345:$AG345=1)+($B345:$AG345=2)))+SUMPRODUCT(($B$1004:$AG$1004='MPL ID'!$BF$2)*(($B345:$AG345=3)+($B345:$AG345=4)))</f>
        <v>8</v>
      </c>
      <c r="AJ345">
        <f ca="1">'MPL ID'!$BG$3+SUMPRODUCT(($B$1003:$AG$1003='MPL ID'!$BF$3)*(($B345:$AG345=1)+($B345:$AG345=2)))+SUMPRODUCT(($B$1004:$AG$1004='MPL ID'!$BF$3)*(($B345:$AG345=3)+($B345:$AG345=4)))</f>
        <v>7</v>
      </c>
      <c r="AK345">
        <f ca="1">'MPL ID'!$BG$4+SUMPRODUCT(($B$1003:$AG$1003='MPL ID'!$BF$4)*(($B345:$AG345=1)+($B345:$AG345=2)))+SUMPRODUCT(($B$1004:$AG$1004='MPL ID'!$BF$4)*(($B345:$AG345=3)+($B345:$AG345=4)))</f>
        <v>9</v>
      </c>
      <c r="AL345">
        <f ca="1">'MPL ID'!$BG$5+SUMPRODUCT(($B$1003:$AG$1003='MPL ID'!$BF$5)*(($B345:$AG345=1)+($B345:$AG345=2)))+SUMPRODUCT(($B$1004:$AG$1004='MPL ID'!$BF$5)*(($B345:$AG345=3)+($B345:$AG345=4)))</f>
        <v>4</v>
      </c>
      <c r="AM345">
        <f ca="1">'MPL ID'!$BG$6+SUMPRODUCT(($B$1003:$AG$1003='MPL ID'!$BF$6)*(($B345:$AG345=1)+($B345:$AG345=2)))+SUMPRODUCT(($B$1004:$AG$1004='MPL ID'!$BF$6)*(($B345:$AG345=3)+($B345:$AG345=4)))</f>
        <v>11</v>
      </c>
      <c r="AN345">
        <f ca="1">'MPL ID'!$BG$7+SUMPRODUCT(($B$1003:$AG$1003='MPL ID'!$BF$7)*(($B345:$AG345=1)+($B345:$AG345=2)))+SUMPRODUCT(($B$1004:$AG$1004='MPL ID'!$BF$7)*(($B345:$AG345=3)+($B345:$AG345=4)))</f>
        <v>6</v>
      </c>
      <c r="AO345">
        <f ca="1">'MPL ID'!$BG$8+SUMPRODUCT(($B$1003:$AG$1003='MPL ID'!$BF$8)*(($B345:$AG345=1)+($B345:$AG345=2)))+SUMPRODUCT(($B$1004:$AG$1004='MPL ID'!$BF$8)*(($B345:$AG345=3)+($B345:$AG345=4)))</f>
        <v>5</v>
      </c>
      <c r="AP345">
        <f ca="1">'MPL ID'!$BG$9+SUMPRODUCT(($B$1003:$AG$1003='MPL ID'!$BF$9)*(($B345:$AG345=1)+($B345:$AG345=2)))+SUMPRODUCT(($B$1004:$AG$1004='MPL ID'!$BF$9)*(($B345:$AG345=3)+($B345:$AG345=4)))</f>
        <v>12</v>
      </c>
      <c r="AQ345">
        <f ca="1">'MPL ID'!$BH$1+SUMPRODUCT(($B$1003:$AG$1003='MPL ID'!$BF$1)*(2*($B345:$AG345=1)+($B345:$AG345=2)-2*($B345:$AG345=3)-($B345:$AG345=4)))-SUMPRODUCT(($B$1004:$AG$1004='MPL ID'!$BF$1)*(2*($B345:$AG345=1)+($B345:$AG345=2)-2*($B345:$AG345=3)-($B345:$AG345=4)))</f>
        <v>10</v>
      </c>
      <c r="AR345">
        <f ca="1">'MPL ID'!$BH$2+SUMPRODUCT(($B$1003:$AG$1003='MPL ID'!$BF$2)*(2*($B345:$AG345=1)+($B345:$AG345=2)-2*($B345:$AG345=3)-($B345:$AG345=4)))-SUMPRODUCT(($B$1004:$AG$1004='MPL ID'!$BF$2)*(2*($B345:$AG345=1)+($B345:$AG345=2)-2*($B345:$AG345=3)-($B345:$AG345=4)))</f>
        <v>-4</v>
      </c>
      <c r="AS345">
        <f ca="1">'MPL ID'!$BH$3+SUMPRODUCT(($B$1003:$AG$1003='MPL ID'!$BF$3)*(2*($B345:$AG345=1)+($B345:$AG345=2)-2*($B345:$AG345=3)-($B345:$AG345=4)))-SUMPRODUCT(($B$1004:$AG$1004='MPL ID'!$BF$3)*(2*($B345:$AG345=1)+($B345:$AG345=2)-2*($B345:$AG345=3)-($B345:$AG345=4)))</f>
        <v>-4</v>
      </c>
      <c r="AT345">
        <f ca="1">'MPL ID'!$BH$4+SUMPRODUCT(($B$1003:$AG$1003='MPL ID'!$BF$4)*(2*($B345:$AG345=1)+($B345:$AG345=2)-2*($B345:$AG345=3)-($B345:$AG345=4)))-SUMPRODUCT(($B$1004:$AG$1004='MPL ID'!$BF$4)*(2*($B345:$AG345=1)+($B345:$AG345=2)-2*($B345:$AG345=3)-($B345:$AG345=4)))</f>
        <v>1</v>
      </c>
      <c r="AU345">
        <f ca="1">'MPL ID'!$BH$5+SUMPRODUCT(($B$1003:$AG$1003='MPL ID'!$BF$5)*(2*($B345:$AG345=1)+($B345:$AG345=2)-2*($B345:$AG345=3)-($B345:$AG345=4)))-SUMPRODUCT(($B$1004:$AG$1004='MPL ID'!$BF$5)*(2*($B345:$AG345=1)+($B345:$AG345=2)-2*($B345:$AG345=3)-($B345:$AG345=4)))</f>
        <v>-15</v>
      </c>
      <c r="AV345">
        <f ca="1">'MPL ID'!$BH$6+SUMPRODUCT(($B$1003:$AG$1003='MPL ID'!$BF$6)*(2*($B345:$AG345=1)+($B345:$AG345=2)-2*($B345:$AG345=3)-($B345:$AG345=4)))-SUMPRODUCT(($B$1004:$AG$1004='MPL ID'!$BF$6)*(2*($B345:$AG345=1)+($B345:$AG345=2)-2*($B345:$AG345=3)-($B345:$AG345=4)))</f>
        <v>11</v>
      </c>
      <c r="AW345">
        <f ca="1">'MPL ID'!$BH$7+SUMPRODUCT(($B$1003:$AG$1003='MPL ID'!$BF$7)*(2*($B345:$AG345=1)+($B345:$AG345=2)-2*($B345:$AG345=3)-($B345:$AG345=4)))-SUMPRODUCT(($B$1004:$AG$1004='MPL ID'!$BF$7)*(2*($B345:$AG345=1)+($B345:$AG345=2)-2*($B345:$AG345=3)-($B345:$AG345=4)))</f>
        <v>-5</v>
      </c>
      <c r="AX345">
        <f ca="1">'MPL ID'!$BH$8+SUMPRODUCT(($B$1003:$AG$1003='MPL ID'!$BF$8)*(2*($B345:$AG345=1)+($B345:$AG345=2)-2*($B345:$AG345=3)-($B345:$AG345=4)))-SUMPRODUCT(($B$1004:$AG$1004='MPL ID'!$BF$8)*(2*($B345:$AG345=1)+($B345:$AG345=2)-2*($B345:$AG345=3)-($B345:$AG345=4)))</f>
        <v>-9</v>
      </c>
      <c r="AY345">
        <f ca="1">'MPL ID'!$BH$9+SUMPRODUCT(($B$1003:$AG$1003='MPL ID'!$BF$9)*(2*($B345:$AG345=1)+($B345:$AG345=2)-2*($B345:$AG345=3)-($B345:$AG345=4)))-SUMPRODUCT(($B$1004:$AG$1004='MPL ID'!$BF$9)*(2*($B345:$AG345=1)+($B345:$AG345=2)-2*($B345:$AG345=3)-($B345:$AG345=4)))</f>
        <v>15</v>
      </c>
      <c r="AZ345">
        <f ca="1">SUMPRODUCT(--($AH345:$AP345=AH345),--($AQ345:$AY345=AQ345),'MPL ID'!$BG$13:$BO$13)+IF(AND($E345&gt;=3,$E345&lt;=4,AO345=AH345,AX345=AQ345),1,0)+IF(AND($G345&gt;=1,$G345&lt;=2,AJ345=AH345,AS345=AQ345),1,0)+IF(AND($L345&gt;=1,$L345&lt;=2,AM345=AH345,AV345=AQ345),1,0)+IF(AND($O345&gt;=1,$O345&lt;=2,AP345=AH345,AY345=AQ345),1,0)+IF(AND($R345&gt;=1,$R345&lt;=2,AI345=AH345,AR345=AQ345),1,0)+IF(AND($AA345&gt;=3,$AA345&lt;=4,AL345=AH345,AU345=AQ345),1,0)+IF(AND($AE345&gt;=3,$AE345&lt;=4,AK345=AH345,AT345=AQ345),1,0)</f>
        <v>0</v>
      </c>
      <c r="BA345">
        <f ca="1">SUMPRODUCT(--($AH345:$AP345=AI345),--($AQ345:$AY345=AR345),'MPL ID'!$BG$14:$BO$14)+IF(AND($F345&gt;=1,$F345&lt;=2,AP345=AI345,AY345=AR345),1,0)+IF(AND($H345&gt;=1,$H345&lt;=2,AN345=AI345,AW345=AR345),1,0)+IF(AND($J345&gt;=3,$J345&lt;=4,AL345=AI345,AU345=AR345),1,0)+IF(AND($M345&gt;=1,$M345&lt;=2,AO345=AI345,AX345=AR345),1,0)+IF(AND($R345&gt;=3,$R345&lt;=4,AH345=AI345,AQ345=AR345),1,0)+IF(AND($Y345&gt;=3,$Y345&lt;=4,AJ345=AI345,AS345=AR345),1,0)+IF(AND($AC345&gt;=1,$AC345&lt;=2,AK345=AI345,AT345=AR345),1,0)+IF(AND($AF345&gt;=3,$AF345&lt;=4,AM345=AI345,AV345=AR345),1,0)</f>
        <v>0</v>
      </c>
      <c r="BB345">
        <f ca="1">SUMPRODUCT(--($AH345:$AP345=AJ345),--($AQ345:$AY345=AS345),'MPL ID'!$BG$15:$BO$15)+IF(AND($C345&gt;=1,$C345&lt;=2,AK345=AJ345,AT345=AS345),1,0)+IF(AND($G345&gt;=3,$G345&lt;=4,AH345=AJ345,AQ345=AS345),1,0)+IF(AND($K345&gt;=1,$K345&lt;=2,AP345=AJ345,AY345=AS345),1,0)+IF(AND($N345&gt;=3,$N345&lt;=4,AL345=AJ345,AU345=AS345),1,0)+IF(AND($V345&gt;=1,$V345&lt;=2,AM345=AJ345,AV345=AS345),1,0)+IF(AND($Y345&gt;=1,$Y345&lt;=2,AI345=AJ345,AR345=AS345),1,0)+IF(AND($AB345&gt;=3,$AB345&lt;=4,AN345=AJ345,AW345=AS345),1,0)</f>
        <v>0</v>
      </c>
      <c r="BC345">
        <f ca="1">SUMPRODUCT(--($AH345:$AP345=AK345),--($AQ345:$AY345=AT345),'MPL ID'!$BG$16:$BO$16)+IF(AND($C345&gt;=3,$C345&lt;=4,AJ345=AK345,AS345=AT345),1,0)+IF(AND($I345&gt;=1,$I345&lt;=2,AP345=AK345,AY345=AT345),1,0)+IF(AND($P345&gt;=3,$P345&lt;=4,AO345=AK345,AX345=AT345),1,0)+IF(AND($T345&gt;=1,$T345&lt;=2,AN345=AK345,AW345=AT345),1,0)+IF(AND($W345&gt;=1,$W345&lt;=2,AL345=AK345,AU345=AT345),1,0)+IF(AND($AC345&gt;=3,$AC345&lt;=4,AI345=AK345,AR345=AT345),1,0)+IF(AND($AE345&gt;=1,$AE345&lt;=2,AH345=AK345,AQ345=AT345),1,0)</f>
        <v>0</v>
      </c>
      <c r="BD345">
        <f ca="1">SUMPRODUCT(--($AH345:$AP345=AL345),--($AQ345:$AY345=AU345),'MPL ID'!$BG$17:$BO$17)+IF(AND($B345&gt;=3,$B345&lt;=4,AN345=AL345,AW345=AU345),1,0)+IF(AND($D345&gt;=1,$D345&lt;=2,AM345=AL345,AV345=AU345),1,0)+IF(AND($J345&gt;=1,$J345&lt;=2,AI345=AL345,AR345=AU345),1,0)+IF(AND($N345&gt;=1,$N345&lt;=2,AJ345=AL345,AS345=AU345),1,0)+IF(AND($W345&gt;=3,$W345&lt;=4,AK345=AL345,AT345=AU345),1,0)+IF(AND($AA345&gt;=1,$AA345&lt;=2,AH345=AL345,AQ345=AU345),1,0)+IF(AND($AD345&gt;=3,$AD345&lt;=4,AO345=AL345,AX345=AU345),1,0)</f>
        <v>0</v>
      </c>
      <c r="BE345">
        <f ca="1">SUMPRODUCT(--($AH345:$AP345=AM345),--($AQ345:$AY345=AV345),'MPL ID'!$BG$18:$BO$18)+IF(AND($D345&gt;=3,$D345&lt;=4,AL345=AM345,AU345=AV345),1,0)+IF(AND($L345&gt;=3,$L345&lt;=4,AH345=AM345,AQ345=AV345),1,0)+IF(AND($Q345&gt;=3,$Q345&lt;=4,AN345=AM345,AW345=AV345),1,0)+IF(AND($S345&gt;=1,$S345&lt;=2,AP345=AM345,AY345=AV345),1,0)+IF(AND($V345&gt;=3,$V345&lt;=4,AJ345=AM345,AS345=AV345),1,0)+IF(AND($Z345&gt;=1,$Z345&lt;=2,AO345=AM345,AX345=AV345),1,0)+IF(AND($AF345&gt;=1,$AF345&lt;=2,AI345=AM345,AR345=AV345),1,0)</f>
        <v>0</v>
      </c>
      <c r="BF345">
        <f ca="1">SUMPRODUCT(--($AH345:$AP345=AN345),--($AQ345:$AY345=AW345),'MPL ID'!$BG$19:$BO$19)+IF(AND($B345&gt;=1,$B345&lt;=2,AL345=AN345,AU345=AW345),1,0)+IF(AND($H345&gt;=3,$H345&lt;=4,AI345=AN345,AR345=AW345),1,0)+IF(AND($Q345&gt;=1,$Q345&lt;=2,AM345=AN345,AV345=AW345),1,0)+IF(AND($T345&gt;=3,$T345&lt;=4,AK345=AN345,AT345=AW345),1,0)+IF(AND($X345&gt;=3,$X345&lt;=4,AO345=AN345,AX345=AW345),1,0)+IF(AND($AB345&gt;=1,$AB345&lt;=2,AJ345=AN345,AS345=AW345),1,0)+IF(AND($AG345&gt;=1,$AG345&lt;=2,AP345=AN345,AY345=AW345),1,0)</f>
        <v>0</v>
      </c>
      <c r="BG345">
        <f ca="1">SUMPRODUCT(--($AH345:$AP345=AO345),--($AQ345:$AY345=AX345),'MPL ID'!$BG$20:$BO$20)+IF(AND($E345&gt;=1,$E345&lt;=2,AH345=AO345,AQ345=AX345),1,0)+IF(AND($M345&gt;=3,$M345&lt;=4,AI345=AO345,AR345=AX345),1,0)+IF(AND($P345&gt;=1,$P345&lt;=2,AK345=AO345,AT345=AX345),1,0)+IF(AND($U345&gt;=1,$U345&lt;=2,AP345=AO345,AY345=AX345),1,0)+IF(AND($X345&gt;=1,$X345&lt;=2,AN345=AO345,AW345=AX345),1,0)+IF(AND($Z345&gt;=3,$Z345&lt;=4,AM345=AO345,AV345=AX345),1,0)+IF(AND($AD345&gt;=1,$AD345&lt;=2,AL345=AO345,AU345=AX345),1,0)</f>
        <v>0</v>
      </c>
      <c r="BH345">
        <f ca="1">SUMPRODUCT(--($AH345:$AP345=AP345),--($AQ345:$AY345=AY345),'MPL ID'!$BG$21:$BO$21)+IF(AND($F345&gt;=3,$F345&lt;=4,AI345=AP345,AR345=AY345),1,0)+IF(AND($I345&gt;=3,$I345&lt;=4,AK345=AP345,AT345=AY345),1,0)+IF(AND($K345&gt;=3,$K345&lt;=4,AJ345=AP345,AS345=AY345),1,0)+IF(AND($O345&gt;=3,$O345&lt;=4,AH345=AP345,AQ345=AY345),1,0)+IF(AND($S345&gt;=3,$S345&lt;=4,AM345=AP345,AV345=AY345),1,0)+IF(AND($U345&gt;=3,$U345&lt;=4,AO345=AP345,AX345=AY345),1,0)+IF(AND($AG345&gt;=3,$AG345&lt;=4,AN345=AP345,AW345=AY345),1,0)</f>
        <v>0</v>
      </c>
      <c r="BI345">
        <f t="shared" ca="1" si="45"/>
        <v>3</v>
      </c>
      <c r="BJ345">
        <f t="shared" ca="1" si="46"/>
        <v>5</v>
      </c>
      <c r="BK345">
        <f t="shared" ca="1" si="47"/>
        <v>6</v>
      </c>
      <c r="BL345">
        <f t="shared" ca="1" si="48"/>
        <v>4</v>
      </c>
      <c r="BM345">
        <f t="shared" ca="1" si="49"/>
        <v>9</v>
      </c>
      <c r="BN345">
        <f t="shared" ca="1" si="50"/>
        <v>2</v>
      </c>
      <c r="BO345">
        <f t="shared" ca="1" si="51"/>
        <v>7</v>
      </c>
      <c r="BP345">
        <f t="shared" ca="1" si="52"/>
        <v>8</v>
      </c>
      <c r="BQ345">
        <f t="shared" ca="1" si="53"/>
        <v>1</v>
      </c>
    </row>
    <row r="346" spans="1:69" x14ac:dyDescent="0.25">
      <c r="A346">
        <v>345</v>
      </c>
      <c r="B346">
        <f ca="1">IF(AND(ISNUMBER('MPL ID'!$P$25),ISNUMBER('MPL ID'!$Q$25)),0,RANDBETWEEN(1,4))</f>
        <v>0</v>
      </c>
      <c r="C346">
        <f ca="1">IF(AND(ISNUMBER('MPL ID'!$P$26),ISNUMBER('MPL ID'!$Q$26)),0,RANDBETWEEN(1,4))</f>
        <v>0</v>
      </c>
      <c r="D346">
        <f ca="1">IF(AND(ISNUMBER('MPL ID'!$P$28),ISNUMBER('MPL ID'!$Q$28)),0,RANDBETWEEN(1,4))</f>
        <v>0</v>
      </c>
      <c r="E346">
        <f ca="1">IF(AND(ISNUMBER('MPL ID'!$P$29),ISNUMBER('MPL ID'!$Q$29)),0,RANDBETWEEN(1,4))</f>
        <v>0</v>
      </c>
      <c r="F346">
        <f ca="1">IF(AND(ISNUMBER('MPL ID'!$P$30),ISNUMBER('MPL ID'!$Q$30)),0,RANDBETWEEN(1,4))</f>
        <v>0</v>
      </c>
      <c r="G346">
        <f ca="1">IF(AND(ISNUMBER('MPL ID'!$P$31),ISNUMBER('MPL ID'!$Q$31)),0,RANDBETWEEN(1,4))</f>
        <v>0</v>
      </c>
      <c r="H346">
        <f ca="1">IF(AND(ISNUMBER('MPL ID'!$P$32),ISNUMBER('MPL ID'!$Q$32)),0,RANDBETWEEN(1,4))</f>
        <v>0</v>
      </c>
      <c r="I346">
        <f ca="1">IF(AND(ISNUMBER('MPL ID'!$P$33),ISNUMBER('MPL ID'!$Q$33)),0,RANDBETWEEN(1,4))</f>
        <v>0</v>
      </c>
      <c r="J346">
        <f ca="1">IF(AND(ISNUMBER('MPL ID'!$D$36),ISNUMBER('MPL ID'!$E$36)),0,RANDBETWEEN(1,4))</f>
        <v>0</v>
      </c>
      <c r="K346">
        <f ca="1">IF(AND(ISNUMBER('MPL ID'!$D$37),ISNUMBER('MPL ID'!$E$37)),0,RANDBETWEEN(1,4))</f>
        <v>0</v>
      </c>
      <c r="L346">
        <f ca="1">IF(AND(ISNUMBER('MPL ID'!$D$39),ISNUMBER('MPL ID'!$E$39)),0,RANDBETWEEN(1,4))</f>
        <v>0</v>
      </c>
      <c r="M346">
        <f ca="1">IF(AND(ISNUMBER('MPL ID'!$D$40),ISNUMBER('MPL ID'!$E$40)),0,RANDBETWEEN(1,4))</f>
        <v>0</v>
      </c>
      <c r="N346">
        <f ca="1">IF(AND(ISNUMBER('MPL ID'!$D$41),ISNUMBER('MPL ID'!$E$41)),0,RANDBETWEEN(1,4))</f>
        <v>0</v>
      </c>
      <c r="O346">
        <f ca="1">IF(AND(ISNUMBER('MPL ID'!$D$42),ISNUMBER('MPL ID'!$E$42)),0,RANDBETWEEN(1,4))</f>
        <v>0</v>
      </c>
      <c r="P346">
        <f ca="1">IF(AND(ISNUMBER('MPL ID'!$D$43),ISNUMBER('MPL ID'!$E$43)),0,RANDBETWEEN(1,4))</f>
        <v>0</v>
      </c>
      <c r="Q346">
        <f ca="1">IF(AND(ISNUMBER('MPL ID'!$D$44),ISNUMBER('MPL ID'!$E$44)),0,RANDBETWEEN(1,4))</f>
        <v>0</v>
      </c>
      <c r="R346">
        <f ca="1">IF(AND(ISNUMBER('MPL ID'!$J$36),ISNUMBER('MPL ID'!$K$36)),0,RANDBETWEEN(1,4))</f>
        <v>0</v>
      </c>
      <c r="S346">
        <f ca="1">IF(AND(ISNUMBER('MPL ID'!$J$37),ISNUMBER('MPL ID'!$K$37)),0,RANDBETWEEN(1,4))</f>
        <v>0</v>
      </c>
      <c r="T346">
        <f ca="1">IF(AND(ISNUMBER('MPL ID'!$J$39),ISNUMBER('MPL ID'!$K$39)),0,RANDBETWEEN(1,4))</f>
        <v>0</v>
      </c>
      <c r="U346">
        <f ca="1">IF(AND(ISNUMBER('MPL ID'!$J$40),ISNUMBER('MPL ID'!$K$40)),0,RANDBETWEEN(1,4))</f>
        <v>0</v>
      </c>
      <c r="V346">
        <f ca="1">IF(AND(ISNUMBER('MPL ID'!$J$41),ISNUMBER('MPL ID'!$K$41)),0,RANDBETWEEN(1,4))</f>
        <v>0</v>
      </c>
      <c r="W346">
        <f ca="1">IF(AND(ISNUMBER('MPL ID'!$J$42),ISNUMBER('MPL ID'!$K$42)),0,RANDBETWEEN(1,4))</f>
        <v>2</v>
      </c>
      <c r="X346">
        <f ca="1">IF(AND(ISNUMBER('MPL ID'!$J$43),ISNUMBER('MPL ID'!$K$43)),0,RANDBETWEEN(1,4))</f>
        <v>1</v>
      </c>
      <c r="Y346">
        <f ca="1">IF(AND(ISNUMBER('MPL ID'!$J$44),ISNUMBER('MPL ID'!$K$44)),0,RANDBETWEEN(1,4))</f>
        <v>3</v>
      </c>
      <c r="Z346">
        <f ca="1">IF(AND(ISNUMBER('MPL ID'!$P$36),ISNUMBER('MPL ID'!$Q$36)),0,RANDBETWEEN(1,4))</f>
        <v>3</v>
      </c>
      <c r="AA346">
        <f ca="1">IF(AND(ISNUMBER('MPL ID'!$P$37),ISNUMBER('MPL ID'!$Q$37)),0,RANDBETWEEN(1,4))</f>
        <v>2</v>
      </c>
      <c r="AB346">
        <f ca="1">IF(AND(ISNUMBER('MPL ID'!$P$39),ISNUMBER('MPL ID'!$Q$39)),0,RANDBETWEEN(1,4))</f>
        <v>2</v>
      </c>
      <c r="AC346">
        <f ca="1">IF(AND(ISNUMBER('MPL ID'!$P$40),ISNUMBER('MPL ID'!$Q$40)),0,RANDBETWEEN(1,4))</f>
        <v>3</v>
      </c>
      <c r="AD346">
        <f ca="1">IF(AND(ISNUMBER('MPL ID'!$P$41),ISNUMBER('MPL ID'!$Q$41)),0,RANDBETWEEN(1,4))</f>
        <v>2</v>
      </c>
      <c r="AE346">
        <f ca="1">IF(AND(ISNUMBER('MPL ID'!$P$42),ISNUMBER('MPL ID'!$Q$42)),0,RANDBETWEEN(1,4))</f>
        <v>3</v>
      </c>
      <c r="AF346">
        <f ca="1">IF(AND(ISNUMBER('MPL ID'!$P$43),ISNUMBER('MPL ID'!$Q$43)),0,RANDBETWEEN(1,4))</f>
        <v>2</v>
      </c>
      <c r="AG346">
        <f ca="1">IF(AND(ISNUMBER('MPL ID'!$P$44),ISNUMBER('MPL ID'!$Q$44)),0,RANDBETWEEN(1,4))</f>
        <v>1</v>
      </c>
      <c r="AH346">
        <f ca="1">'MPL ID'!$BG$1+SUMPRODUCT(($B$1003:$AG$1003='MPL ID'!$BF$1)*(($B346:$AG346=1)+($B346:$AG346=2)))+SUMPRODUCT(($B$1004:$AG$1004='MPL ID'!$BF$1)*(($B346:$AG346=3)+($B346:$AG346=4)))</f>
        <v>10</v>
      </c>
      <c r="AI346">
        <f ca="1">'MPL ID'!$BG$2+SUMPRODUCT(($B$1003:$AG$1003='MPL ID'!$BF$2)*(($B346:$AG346=1)+($B346:$AG346=2)))+SUMPRODUCT(($B$1004:$AG$1004='MPL ID'!$BF$2)*(($B346:$AG346=3)+($B346:$AG346=4)))</f>
        <v>8</v>
      </c>
      <c r="AJ346">
        <f ca="1">'MPL ID'!$BG$3+SUMPRODUCT(($B$1003:$AG$1003='MPL ID'!$BF$3)*(($B346:$AG346=1)+($B346:$AG346=2)))+SUMPRODUCT(($B$1004:$AG$1004='MPL ID'!$BF$3)*(($B346:$AG346=3)+($B346:$AG346=4)))</f>
        <v>5</v>
      </c>
      <c r="AK346">
        <f ca="1">'MPL ID'!$BG$4+SUMPRODUCT(($B$1003:$AG$1003='MPL ID'!$BF$4)*(($B346:$AG346=1)+($B346:$AG346=2)))+SUMPRODUCT(($B$1004:$AG$1004='MPL ID'!$BF$4)*(($B346:$AG346=3)+($B346:$AG346=4)))</f>
        <v>9</v>
      </c>
      <c r="AL346">
        <f ca="1">'MPL ID'!$BG$5+SUMPRODUCT(($B$1003:$AG$1003='MPL ID'!$BF$5)*(($B346:$AG346=1)+($B346:$AG346=2)))+SUMPRODUCT(($B$1004:$AG$1004='MPL ID'!$BF$5)*(($B346:$AG346=3)+($B346:$AG346=4)))</f>
        <v>4</v>
      </c>
      <c r="AM346">
        <f ca="1">'MPL ID'!$BG$6+SUMPRODUCT(($B$1003:$AG$1003='MPL ID'!$BF$6)*(($B346:$AG346=1)+($B346:$AG346=2)))+SUMPRODUCT(($B$1004:$AG$1004='MPL ID'!$BF$6)*(($B346:$AG346=3)+($B346:$AG346=4)))</f>
        <v>12</v>
      </c>
      <c r="AN346">
        <f ca="1">'MPL ID'!$BG$7+SUMPRODUCT(($B$1003:$AG$1003='MPL ID'!$BF$7)*(($B346:$AG346=1)+($B346:$AG346=2)))+SUMPRODUCT(($B$1004:$AG$1004='MPL ID'!$BF$7)*(($B346:$AG346=3)+($B346:$AG346=4)))</f>
        <v>7</v>
      </c>
      <c r="AO346">
        <f ca="1">'MPL ID'!$BG$8+SUMPRODUCT(($B$1003:$AG$1003='MPL ID'!$BF$8)*(($B346:$AG346=1)+($B346:$AG346=2)))+SUMPRODUCT(($B$1004:$AG$1004='MPL ID'!$BF$8)*(($B346:$AG346=3)+($B346:$AG346=4)))</f>
        <v>6</v>
      </c>
      <c r="AP346">
        <f ca="1">'MPL ID'!$BG$9+SUMPRODUCT(($B$1003:$AG$1003='MPL ID'!$BF$9)*(($B346:$AG346=1)+($B346:$AG346=2)))+SUMPRODUCT(($B$1004:$AG$1004='MPL ID'!$BF$9)*(($B346:$AG346=3)+($B346:$AG346=4)))</f>
        <v>11</v>
      </c>
      <c r="AQ346">
        <f ca="1">'MPL ID'!$BH$1+SUMPRODUCT(($B$1003:$AG$1003='MPL ID'!$BF$1)*(2*($B346:$AG346=1)+($B346:$AG346=2)-2*($B346:$AG346=3)-($B346:$AG346=4)))-SUMPRODUCT(($B$1004:$AG$1004='MPL ID'!$BF$1)*(2*($B346:$AG346=1)+($B346:$AG346=2)-2*($B346:$AG346=3)-($B346:$AG346=4)))</f>
        <v>10</v>
      </c>
      <c r="AR346">
        <f ca="1">'MPL ID'!$BH$2+SUMPRODUCT(($B$1003:$AG$1003='MPL ID'!$BF$2)*(2*($B346:$AG346=1)+($B346:$AG346=2)-2*($B346:$AG346=3)-($B346:$AG346=4)))-SUMPRODUCT(($B$1004:$AG$1004='MPL ID'!$BF$2)*(2*($B346:$AG346=1)+($B346:$AG346=2)-2*($B346:$AG346=3)-($B346:$AG346=4)))</f>
        <v>-3</v>
      </c>
      <c r="AS346">
        <f ca="1">'MPL ID'!$BH$3+SUMPRODUCT(($B$1003:$AG$1003='MPL ID'!$BF$3)*(2*($B346:$AG346=1)+($B346:$AG346=2)-2*($B346:$AG346=3)-($B346:$AG346=4)))-SUMPRODUCT(($B$1004:$AG$1004='MPL ID'!$BF$3)*(2*($B346:$AG346=1)+($B346:$AG346=2)-2*($B346:$AG346=3)-($B346:$AG346=4)))</f>
        <v>-11</v>
      </c>
      <c r="AT346">
        <f ca="1">'MPL ID'!$BH$4+SUMPRODUCT(($B$1003:$AG$1003='MPL ID'!$BF$4)*(2*($B346:$AG346=1)+($B346:$AG346=2)-2*($B346:$AG346=3)-($B346:$AG346=4)))-SUMPRODUCT(($B$1004:$AG$1004='MPL ID'!$BF$4)*(2*($B346:$AG346=1)+($B346:$AG346=2)-2*($B346:$AG346=3)-($B346:$AG346=4)))</f>
        <v>1</v>
      </c>
      <c r="AU346">
        <f ca="1">'MPL ID'!$BH$5+SUMPRODUCT(($B$1003:$AG$1003='MPL ID'!$BF$5)*(2*($B346:$AG346=1)+($B346:$AG346=2)-2*($B346:$AG346=3)-($B346:$AG346=4)))-SUMPRODUCT(($B$1004:$AG$1004='MPL ID'!$BF$5)*(2*($B346:$AG346=1)+($B346:$AG346=2)-2*($B346:$AG346=3)-($B346:$AG346=4)))</f>
        <v>-13</v>
      </c>
      <c r="AV346">
        <f ca="1">'MPL ID'!$BH$6+SUMPRODUCT(($B$1003:$AG$1003='MPL ID'!$BF$6)*(2*($B346:$AG346=1)+($B346:$AG346=2)-2*($B346:$AG346=3)-($B346:$AG346=4)))-SUMPRODUCT(($B$1004:$AG$1004='MPL ID'!$BF$6)*(2*($B346:$AG346=1)+($B346:$AG346=2)-2*($B346:$AG346=3)-($B346:$AG346=4)))</f>
        <v>13</v>
      </c>
      <c r="AW346">
        <f ca="1">'MPL ID'!$BH$7+SUMPRODUCT(($B$1003:$AG$1003='MPL ID'!$BF$7)*(2*($B346:$AG346=1)+($B346:$AG346=2)-2*($B346:$AG346=3)-($B346:$AG346=4)))-SUMPRODUCT(($B$1004:$AG$1004='MPL ID'!$BF$7)*(2*($B346:$AG346=1)+($B346:$AG346=2)-2*($B346:$AG346=3)-($B346:$AG346=4)))</f>
        <v>-1</v>
      </c>
      <c r="AX346">
        <f ca="1">'MPL ID'!$BH$8+SUMPRODUCT(($B$1003:$AG$1003='MPL ID'!$BF$8)*(2*($B346:$AG346=1)+($B346:$AG346=2)-2*($B346:$AG346=3)-($B346:$AG346=4)))-SUMPRODUCT(($B$1004:$AG$1004='MPL ID'!$BF$8)*(2*($B346:$AG346=1)+($B346:$AG346=2)-2*($B346:$AG346=3)-($B346:$AG346=4)))</f>
        <v>-7</v>
      </c>
      <c r="AY346">
        <f ca="1">'MPL ID'!$BH$9+SUMPRODUCT(($B$1003:$AG$1003='MPL ID'!$BF$9)*(2*($B346:$AG346=1)+($B346:$AG346=2)-2*($B346:$AG346=3)-($B346:$AG346=4)))-SUMPRODUCT(($B$1004:$AG$1004='MPL ID'!$BF$9)*(2*($B346:$AG346=1)+($B346:$AG346=2)-2*($B346:$AG346=3)-($B346:$AG346=4)))</f>
        <v>11</v>
      </c>
      <c r="AZ346">
        <f ca="1">SUMPRODUCT(--($AH346:$AP346=AH346),--($AQ346:$AY346=AQ346),'MPL ID'!$BG$13:$BO$13)+IF(AND($E346&gt;=3,$E346&lt;=4,AO346=AH346,AX346=AQ346),1,0)+IF(AND($G346&gt;=1,$G346&lt;=2,AJ346=AH346,AS346=AQ346),1,0)+IF(AND($L346&gt;=1,$L346&lt;=2,AM346=AH346,AV346=AQ346),1,0)+IF(AND($O346&gt;=1,$O346&lt;=2,AP346=AH346,AY346=AQ346),1,0)+IF(AND($R346&gt;=1,$R346&lt;=2,AI346=AH346,AR346=AQ346),1,0)+IF(AND($AA346&gt;=3,$AA346&lt;=4,AL346=AH346,AU346=AQ346),1,0)+IF(AND($AE346&gt;=3,$AE346&lt;=4,AK346=AH346,AT346=AQ346),1,0)</f>
        <v>0</v>
      </c>
      <c r="BA346">
        <f ca="1">SUMPRODUCT(--($AH346:$AP346=AI346),--($AQ346:$AY346=AR346),'MPL ID'!$BG$14:$BO$14)+IF(AND($F346&gt;=1,$F346&lt;=2,AP346=AI346,AY346=AR346),1,0)+IF(AND($H346&gt;=1,$H346&lt;=2,AN346=AI346,AW346=AR346),1,0)+IF(AND($J346&gt;=3,$J346&lt;=4,AL346=AI346,AU346=AR346),1,0)+IF(AND($M346&gt;=1,$M346&lt;=2,AO346=AI346,AX346=AR346),1,0)+IF(AND($R346&gt;=3,$R346&lt;=4,AH346=AI346,AQ346=AR346),1,0)+IF(AND($Y346&gt;=3,$Y346&lt;=4,AJ346=AI346,AS346=AR346),1,0)+IF(AND($AC346&gt;=1,$AC346&lt;=2,AK346=AI346,AT346=AR346),1,0)+IF(AND($AF346&gt;=3,$AF346&lt;=4,AM346=AI346,AV346=AR346),1,0)</f>
        <v>0</v>
      </c>
      <c r="BB346">
        <f ca="1">SUMPRODUCT(--($AH346:$AP346=AJ346),--($AQ346:$AY346=AS346),'MPL ID'!$BG$15:$BO$15)+IF(AND($C346&gt;=1,$C346&lt;=2,AK346=AJ346,AT346=AS346),1,0)+IF(AND($G346&gt;=3,$G346&lt;=4,AH346=AJ346,AQ346=AS346),1,0)+IF(AND($K346&gt;=1,$K346&lt;=2,AP346=AJ346,AY346=AS346),1,0)+IF(AND($N346&gt;=3,$N346&lt;=4,AL346=AJ346,AU346=AS346),1,0)+IF(AND($V346&gt;=1,$V346&lt;=2,AM346=AJ346,AV346=AS346),1,0)+IF(AND($Y346&gt;=1,$Y346&lt;=2,AI346=AJ346,AR346=AS346),1,0)+IF(AND($AB346&gt;=3,$AB346&lt;=4,AN346=AJ346,AW346=AS346),1,0)</f>
        <v>0</v>
      </c>
      <c r="BC346">
        <f ca="1">SUMPRODUCT(--($AH346:$AP346=AK346),--($AQ346:$AY346=AT346),'MPL ID'!$BG$16:$BO$16)+IF(AND($C346&gt;=3,$C346&lt;=4,AJ346=AK346,AS346=AT346),1,0)+IF(AND($I346&gt;=1,$I346&lt;=2,AP346=AK346,AY346=AT346),1,0)+IF(AND($P346&gt;=3,$P346&lt;=4,AO346=AK346,AX346=AT346),1,0)+IF(AND($T346&gt;=1,$T346&lt;=2,AN346=AK346,AW346=AT346),1,0)+IF(AND($W346&gt;=1,$W346&lt;=2,AL346=AK346,AU346=AT346),1,0)+IF(AND($AC346&gt;=3,$AC346&lt;=4,AI346=AK346,AR346=AT346),1,0)+IF(AND($AE346&gt;=1,$AE346&lt;=2,AH346=AK346,AQ346=AT346),1,0)</f>
        <v>0</v>
      </c>
      <c r="BD346">
        <f ca="1">SUMPRODUCT(--($AH346:$AP346=AL346),--($AQ346:$AY346=AU346),'MPL ID'!$BG$17:$BO$17)+IF(AND($B346&gt;=3,$B346&lt;=4,AN346=AL346,AW346=AU346),1,0)+IF(AND($D346&gt;=1,$D346&lt;=2,AM346=AL346,AV346=AU346),1,0)+IF(AND($J346&gt;=1,$J346&lt;=2,AI346=AL346,AR346=AU346),1,0)+IF(AND($N346&gt;=1,$N346&lt;=2,AJ346=AL346,AS346=AU346),1,0)+IF(AND($W346&gt;=3,$W346&lt;=4,AK346=AL346,AT346=AU346),1,0)+IF(AND($AA346&gt;=1,$AA346&lt;=2,AH346=AL346,AQ346=AU346),1,0)+IF(AND($AD346&gt;=3,$AD346&lt;=4,AO346=AL346,AX346=AU346),1,0)</f>
        <v>0</v>
      </c>
      <c r="BE346">
        <f ca="1">SUMPRODUCT(--($AH346:$AP346=AM346),--($AQ346:$AY346=AV346),'MPL ID'!$BG$18:$BO$18)+IF(AND($D346&gt;=3,$D346&lt;=4,AL346=AM346,AU346=AV346),1,0)+IF(AND($L346&gt;=3,$L346&lt;=4,AH346=AM346,AQ346=AV346),1,0)+IF(AND($Q346&gt;=3,$Q346&lt;=4,AN346=AM346,AW346=AV346),1,0)+IF(AND($S346&gt;=1,$S346&lt;=2,AP346=AM346,AY346=AV346),1,0)+IF(AND($V346&gt;=3,$V346&lt;=4,AJ346=AM346,AS346=AV346),1,0)+IF(AND($Z346&gt;=1,$Z346&lt;=2,AO346=AM346,AX346=AV346),1,0)+IF(AND($AF346&gt;=1,$AF346&lt;=2,AI346=AM346,AR346=AV346),1,0)</f>
        <v>0</v>
      </c>
      <c r="BF346">
        <f ca="1">SUMPRODUCT(--($AH346:$AP346=AN346),--($AQ346:$AY346=AW346),'MPL ID'!$BG$19:$BO$19)+IF(AND($B346&gt;=1,$B346&lt;=2,AL346=AN346,AU346=AW346),1,0)+IF(AND($H346&gt;=3,$H346&lt;=4,AI346=AN346,AR346=AW346),1,0)+IF(AND($Q346&gt;=1,$Q346&lt;=2,AM346=AN346,AV346=AW346),1,0)+IF(AND($T346&gt;=3,$T346&lt;=4,AK346=AN346,AT346=AW346),1,0)+IF(AND($X346&gt;=3,$X346&lt;=4,AO346=AN346,AX346=AW346),1,0)+IF(AND($AB346&gt;=1,$AB346&lt;=2,AJ346=AN346,AS346=AW346),1,0)+IF(AND($AG346&gt;=1,$AG346&lt;=2,AP346=AN346,AY346=AW346),1,0)</f>
        <v>0</v>
      </c>
      <c r="BG346">
        <f ca="1">SUMPRODUCT(--($AH346:$AP346=AO346),--($AQ346:$AY346=AX346),'MPL ID'!$BG$20:$BO$20)+IF(AND($E346&gt;=1,$E346&lt;=2,AH346=AO346,AQ346=AX346),1,0)+IF(AND($M346&gt;=3,$M346&lt;=4,AI346=AO346,AR346=AX346),1,0)+IF(AND($P346&gt;=1,$P346&lt;=2,AK346=AO346,AT346=AX346),1,0)+IF(AND($U346&gt;=1,$U346&lt;=2,AP346=AO346,AY346=AX346),1,0)+IF(AND($X346&gt;=1,$X346&lt;=2,AN346=AO346,AW346=AX346),1,0)+IF(AND($Z346&gt;=3,$Z346&lt;=4,AM346=AO346,AV346=AX346),1,0)+IF(AND($AD346&gt;=1,$AD346&lt;=2,AL346=AO346,AU346=AX346),1,0)</f>
        <v>0</v>
      </c>
      <c r="BH346">
        <f ca="1">SUMPRODUCT(--($AH346:$AP346=AP346),--($AQ346:$AY346=AY346),'MPL ID'!$BG$21:$BO$21)+IF(AND($F346&gt;=3,$F346&lt;=4,AI346=AP346,AR346=AY346),1,0)+IF(AND($I346&gt;=3,$I346&lt;=4,AK346=AP346,AT346=AY346),1,0)+IF(AND($K346&gt;=3,$K346&lt;=4,AJ346=AP346,AS346=AY346),1,0)+IF(AND($O346&gt;=3,$O346&lt;=4,AH346=AP346,AQ346=AY346),1,0)+IF(AND($S346&gt;=3,$S346&lt;=4,AM346=AP346,AV346=AY346),1,0)+IF(AND($U346&gt;=3,$U346&lt;=4,AO346=AP346,AX346=AY346),1,0)+IF(AND($AG346&gt;=3,$AG346&lt;=4,AN346=AP346,AW346=AY346),1,0)</f>
        <v>0</v>
      </c>
      <c r="BI346">
        <f t="shared" ca="1" si="45"/>
        <v>3</v>
      </c>
      <c r="BJ346">
        <f t="shared" ca="1" si="46"/>
        <v>5</v>
      </c>
      <c r="BK346">
        <f t="shared" ca="1" si="47"/>
        <v>8</v>
      </c>
      <c r="BL346">
        <f t="shared" ca="1" si="48"/>
        <v>4</v>
      </c>
      <c r="BM346">
        <f t="shared" ca="1" si="49"/>
        <v>9</v>
      </c>
      <c r="BN346">
        <f t="shared" ca="1" si="50"/>
        <v>1</v>
      </c>
      <c r="BO346">
        <f t="shared" ca="1" si="51"/>
        <v>6</v>
      </c>
      <c r="BP346">
        <f t="shared" ca="1" si="52"/>
        <v>7</v>
      </c>
      <c r="BQ346">
        <f t="shared" ca="1" si="53"/>
        <v>2</v>
      </c>
    </row>
    <row r="347" spans="1:69" x14ac:dyDescent="0.25">
      <c r="A347">
        <v>346</v>
      </c>
      <c r="B347">
        <f ca="1">IF(AND(ISNUMBER('MPL ID'!$P$25),ISNUMBER('MPL ID'!$Q$25)),0,RANDBETWEEN(1,4))</f>
        <v>0</v>
      </c>
      <c r="C347">
        <f ca="1">IF(AND(ISNUMBER('MPL ID'!$P$26),ISNUMBER('MPL ID'!$Q$26)),0,RANDBETWEEN(1,4))</f>
        <v>0</v>
      </c>
      <c r="D347">
        <f ca="1">IF(AND(ISNUMBER('MPL ID'!$P$28),ISNUMBER('MPL ID'!$Q$28)),0,RANDBETWEEN(1,4))</f>
        <v>0</v>
      </c>
      <c r="E347">
        <f ca="1">IF(AND(ISNUMBER('MPL ID'!$P$29),ISNUMBER('MPL ID'!$Q$29)),0,RANDBETWEEN(1,4))</f>
        <v>0</v>
      </c>
      <c r="F347">
        <f ca="1">IF(AND(ISNUMBER('MPL ID'!$P$30),ISNUMBER('MPL ID'!$Q$30)),0,RANDBETWEEN(1,4))</f>
        <v>0</v>
      </c>
      <c r="G347">
        <f ca="1">IF(AND(ISNUMBER('MPL ID'!$P$31),ISNUMBER('MPL ID'!$Q$31)),0,RANDBETWEEN(1,4))</f>
        <v>0</v>
      </c>
      <c r="H347">
        <f ca="1">IF(AND(ISNUMBER('MPL ID'!$P$32),ISNUMBER('MPL ID'!$Q$32)),0,RANDBETWEEN(1,4))</f>
        <v>0</v>
      </c>
      <c r="I347">
        <f ca="1">IF(AND(ISNUMBER('MPL ID'!$P$33),ISNUMBER('MPL ID'!$Q$33)),0,RANDBETWEEN(1,4))</f>
        <v>0</v>
      </c>
      <c r="J347">
        <f ca="1">IF(AND(ISNUMBER('MPL ID'!$D$36),ISNUMBER('MPL ID'!$E$36)),0,RANDBETWEEN(1,4))</f>
        <v>0</v>
      </c>
      <c r="K347">
        <f ca="1">IF(AND(ISNUMBER('MPL ID'!$D$37),ISNUMBER('MPL ID'!$E$37)),0,RANDBETWEEN(1,4))</f>
        <v>0</v>
      </c>
      <c r="L347">
        <f ca="1">IF(AND(ISNUMBER('MPL ID'!$D$39),ISNUMBER('MPL ID'!$E$39)),0,RANDBETWEEN(1,4))</f>
        <v>0</v>
      </c>
      <c r="M347">
        <f ca="1">IF(AND(ISNUMBER('MPL ID'!$D$40),ISNUMBER('MPL ID'!$E$40)),0,RANDBETWEEN(1,4))</f>
        <v>0</v>
      </c>
      <c r="N347">
        <f ca="1">IF(AND(ISNUMBER('MPL ID'!$D$41),ISNUMBER('MPL ID'!$E$41)),0,RANDBETWEEN(1,4))</f>
        <v>0</v>
      </c>
      <c r="O347">
        <f ca="1">IF(AND(ISNUMBER('MPL ID'!$D$42),ISNUMBER('MPL ID'!$E$42)),0,RANDBETWEEN(1,4))</f>
        <v>0</v>
      </c>
      <c r="P347">
        <f ca="1">IF(AND(ISNUMBER('MPL ID'!$D$43),ISNUMBER('MPL ID'!$E$43)),0,RANDBETWEEN(1,4))</f>
        <v>0</v>
      </c>
      <c r="Q347">
        <f ca="1">IF(AND(ISNUMBER('MPL ID'!$D$44),ISNUMBER('MPL ID'!$E$44)),0,RANDBETWEEN(1,4))</f>
        <v>0</v>
      </c>
      <c r="R347">
        <f ca="1">IF(AND(ISNUMBER('MPL ID'!$J$36),ISNUMBER('MPL ID'!$K$36)),0,RANDBETWEEN(1,4))</f>
        <v>0</v>
      </c>
      <c r="S347">
        <f ca="1">IF(AND(ISNUMBER('MPL ID'!$J$37),ISNUMBER('MPL ID'!$K$37)),0,RANDBETWEEN(1,4))</f>
        <v>0</v>
      </c>
      <c r="T347">
        <f ca="1">IF(AND(ISNUMBER('MPL ID'!$J$39),ISNUMBER('MPL ID'!$K$39)),0,RANDBETWEEN(1,4))</f>
        <v>0</v>
      </c>
      <c r="U347">
        <f ca="1">IF(AND(ISNUMBER('MPL ID'!$J$40),ISNUMBER('MPL ID'!$K$40)),0,RANDBETWEEN(1,4))</f>
        <v>0</v>
      </c>
      <c r="V347">
        <f ca="1">IF(AND(ISNUMBER('MPL ID'!$J$41),ISNUMBER('MPL ID'!$K$41)),0,RANDBETWEEN(1,4))</f>
        <v>0</v>
      </c>
      <c r="W347">
        <f ca="1">IF(AND(ISNUMBER('MPL ID'!$J$42),ISNUMBER('MPL ID'!$K$42)),0,RANDBETWEEN(1,4))</f>
        <v>2</v>
      </c>
      <c r="X347">
        <f ca="1">IF(AND(ISNUMBER('MPL ID'!$J$43),ISNUMBER('MPL ID'!$K$43)),0,RANDBETWEEN(1,4))</f>
        <v>2</v>
      </c>
      <c r="Y347">
        <f ca="1">IF(AND(ISNUMBER('MPL ID'!$J$44),ISNUMBER('MPL ID'!$K$44)),0,RANDBETWEEN(1,4))</f>
        <v>2</v>
      </c>
      <c r="Z347">
        <f ca="1">IF(AND(ISNUMBER('MPL ID'!$P$36),ISNUMBER('MPL ID'!$Q$36)),0,RANDBETWEEN(1,4))</f>
        <v>4</v>
      </c>
      <c r="AA347">
        <f ca="1">IF(AND(ISNUMBER('MPL ID'!$P$37),ISNUMBER('MPL ID'!$Q$37)),0,RANDBETWEEN(1,4))</f>
        <v>4</v>
      </c>
      <c r="AB347">
        <f ca="1">IF(AND(ISNUMBER('MPL ID'!$P$39),ISNUMBER('MPL ID'!$Q$39)),0,RANDBETWEEN(1,4))</f>
        <v>1</v>
      </c>
      <c r="AC347">
        <f ca="1">IF(AND(ISNUMBER('MPL ID'!$P$40),ISNUMBER('MPL ID'!$Q$40)),0,RANDBETWEEN(1,4))</f>
        <v>4</v>
      </c>
      <c r="AD347">
        <f ca="1">IF(AND(ISNUMBER('MPL ID'!$P$41),ISNUMBER('MPL ID'!$Q$41)),0,RANDBETWEEN(1,4))</f>
        <v>1</v>
      </c>
      <c r="AE347">
        <f ca="1">IF(AND(ISNUMBER('MPL ID'!$P$42),ISNUMBER('MPL ID'!$Q$42)),0,RANDBETWEEN(1,4))</f>
        <v>4</v>
      </c>
      <c r="AF347">
        <f ca="1">IF(AND(ISNUMBER('MPL ID'!$P$43),ISNUMBER('MPL ID'!$Q$43)),0,RANDBETWEEN(1,4))</f>
        <v>4</v>
      </c>
      <c r="AG347">
        <f ca="1">IF(AND(ISNUMBER('MPL ID'!$P$44),ISNUMBER('MPL ID'!$Q$44)),0,RANDBETWEEN(1,4))</f>
        <v>4</v>
      </c>
      <c r="AH347">
        <f ca="1">'MPL ID'!$BG$1+SUMPRODUCT(($B$1003:$AG$1003='MPL ID'!$BF$1)*(($B347:$AG347=1)+($B347:$AG347=2)))+SUMPRODUCT(($B$1004:$AG$1004='MPL ID'!$BF$1)*(($B347:$AG347=3)+($B347:$AG347=4)))</f>
        <v>11</v>
      </c>
      <c r="AI347">
        <f ca="1">'MPL ID'!$BG$2+SUMPRODUCT(($B$1003:$AG$1003='MPL ID'!$BF$2)*(($B347:$AG347=1)+($B347:$AG347=2)))+SUMPRODUCT(($B$1004:$AG$1004='MPL ID'!$BF$2)*(($B347:$AG347=3)+($B347:$AG347=4)))</f>
        <v>8</v>
      </c>
      <c r="AJ347">
        <f ca="1">'MPL ID'!$BG$3+SUMPRODUCT(($B$1003:$AG$1003='MPL ID'!$BF$3)*(($B347:$AG347=1)+($B347:$AG347=2)))+SUMPRODUCT(($B$1004:$AG$1004='MPL ID'!$BF$3)*(($B347:$AG347=3)+($B347:$AG347=4)))</f>
        <v>6</v>
      </c>
      <c r="AK347">
        <f ca="1">'MPL ID'!$BG$4+SUMPRODUCT(($B$1003:$AG$1003='MPL ID'!$BF$4)*(($B347:$AG347=1)+($B347:$AG347=2)))+SUMPRODUCT(($B$1004:$AG$1004='MPL ID'!$BF$4)*(($B347:$AG347=3)+($B347:$AG347=4)))</f>
        <v>9</v>
      </c>
      <c r="AL347">
        <f ca="1">'MPL ID'!$BG$5+SUMPRODUCT(($B$1003:$AG$1003='MPL ID'!$BF$5)*(($B347:$AG347=1)+($B347:$AG347=2)))+SUMPRODUCT(($B$1004:$AG$1004='MPL ID'!$BF$5)*(($B347:$AG347=3)+($B347:$AG347=4)))</f>
        <v>3</v>
      </c>
      <c r="AM347">
        <f ca="1">'MPL ID'!$BG$6+SUMPRODUCT(($B$1003:$AG$1003='MPL ID'!$BF$6)*(($B347:$AG347=1)+($B347:$AG347=2)))+SUMPRODUCT(($B$1004:$AG$1004='MPL ID'!$BF$6)*(($B347:$AG347=3)+($B347:$AG347=4)))</f>
        <v>11</v>
      </c>
      <c r="AN347">
        <f ca="1">'MPL ID'!$BG$7+SUMPRODUCT(($B$1003:$AG$1003='MPL ID'!$BF$7)*(($B347:$AG347=1)+($B347:$AG347=2)))+SUMPRODUCT(($B$1004:$AG$1004='MPL ID'!$BF$7)*(($B347:$AG347=3)+($B347:$AG347=4)))</f>
        <v>6</v>
      </c>
      <c r="AO347">
        <f ca="1">'MPL ID'!$BG$8+SUMPRODUCT(($B$1003:$AG$1003='MPL ID'!$BF$8)*(($B347:$AG347=1)+($B347:$AG347=2)))+SUMPRODUCT(($B$1004:$AG$1004='MPL ID'!$BF$8)*(($B347:$AG347=3)+($B347:$AG347=4)))</f>
        <v>6</v>
      </c>
      <c r="AP347">
        <f ca="1">'MPL ID'!$BG$9+SUMPRODUCT(($B$1003:$AG$1003='MPL ID'!$BF$9)*(($B347:$AG347=1)+($B347:$AG347=2)))+SUMPRODUCT(($B$1004:$AG$1004='MPL ID'!$BF$9)*(($B347:$AG347=3)+($B347:$AG347=4)))</f>
        <v>12</v>
      </c>
      <c r="AQ347">
        <f ca="1">'MPL ID'!$BH$1+SUMPRODUCT(($B$1003:$AG$1003='MPL ID'!$BF$1)*(2*($B347:$AG347=1)+($B347:$AG347=2)-2*($B347:$AG347=3)-($B347:$AG347=4)))-SUMPRODUCT(($B$1004:$AG$1004='MPL ID'!$BF$1)*(2*($B347:$AG347=1)+($B347:$AG347=2)-2*($B347:$AG347=3)-($B347:$AG347=4)))</f>
        <v>11</v>
      </c>
      <c r="AR347">
        <f ca="1">'MPL ID'!$BH$2+SUMPRODUCT(($B$1003:$AG$1003='MPL ID'!$BF$2)*(2*($B347:$AG347=1)+($B347:$AG347=2)-2*($B347:$AG347=3)-($B347:$AG347=4)))-SUMPRODUCT(($B$1004:$AG$1004='MPL ID'!$BF$2)*(2*($B347:$AG347=1)+($B347:$AG347=2)-2*($B347:$AG347=3)-($B347:$AG347=4)))</f>
        <v>-3</v>
      </c>
      <c r="AS347">
        <f ca="1">'MPL ID'!$BH$3+SUMPRODUCT(($B$1003:$AG$1003='MPL ID'!$BF$3)*(2*($B347:$AG347=1)+($B347:$AG347=2)-2*($B347:$AG347=3)-($B347:$AG347=4)))-SUMPRODUCT(($B$1004:$AG$1004='MPL ID'!$BF$3)*(2*($B347:$AG347=1)+($B347:$AG347=2)-2*($B347:$AG347=3)-($B347:$AG347=4)))</f>
        <v>-9</v>
      </c>
      <c r="AT347">
        <f ca="1">'MPL ID'!$BH$4+SUMPRODUCT(($B$1003:$AG$1003='MPL ID'!$BF$4)*(2*($B347:$AG347=1)+($B347:$AG347=2)-2*($B347:$AG347=3)-($B347:$AG347=4)))-SUMPRODUCT(($B$1004:$AG$1004='MPL ID'!$BF$4)*(2*($B347:$AG347=1)+($B347:$AG347=2)-2*($B347:$AG347=3)-($B347:$AG347=4)))</f>
        <v>1</v>
      </c>
      <c r="AU347">
        <f ca="1">'MPL ID'!$BH$5+SUMPRODUCT(($B$1003:$AG$1003='MPL ID'!$BF$5)*(2*($B347:$AG347=1)+($B347:$AG347=2)-2*($B347:$AG347=3)-($B347:$AG347=4)))-SUMPRODUCT(($B$1004:$AG$1004='MPL ID'!$BF$5)*(2*($B347:$AG347=1)+($B347:$AG347=2)-2*($B347:$AG347=3)-($B347:$AG347=4)))</f>
        <v>-16</v>
      </c>
      <c r="AV347">
        <f ca="1">'MPL ID'!$BH$6+SUMPRODUCT(($B$1003:$AG$1003='MPL ID'!$BF$6)*(2*($B347:$AG347=1)+($B347:$AG347=2)-2*($B347:$AG347=3)-($B347:$AG347=4)))-SUMPRODUCT(($B$1004:$AG$1004='MPL ID'!$BF$6)*(2*($B347:$AG347=1)+($B347:$AG347=2)-2*($B347:$AG347=3)-($B347:$AG347=4)))</f>
        <v>12</v>
      </c>
      <c r="AW347">
        <f ca="1">'MPL ID'!$BH$7+SUMPRODUCT(($B$1003:$AG$1003='MPL ID'!$BF$7)*(2*($B347:$AG347=1)+($B347:$AG347=2)-2*($B347:$AG347=3)-($B347:$AG347=4)))-SUMPRODUCT(($B$1004:$AG$1004='MPL ID'!$BF$7)*(2*($B347:$AG347=1)+($B347:$AG347=2)-2*($B347:$AG347=3)-($B347:$AG347=4)))</f>
        <v>-2</v>
      </c>
      <c r="AX347">
        <f ca="1">'MPL ID'!$BH$8+SUMPRODUCT(($B$1003:$AG$1003='MPL ID'!$BF$8)*(2*($B347:$AG347=1)+($B347:$AG347=2)-2*($B347:$AG347=3)-($B347:$AG347=4)))-SUMPRODUCT(($B$1004:$AG$1004='MPL ID'!$BF$8)*(2*($B347:$AG347=1)+($B347:$AG347=2)-2*($B347:$AG347=3)-($B347:$AG347=4)))</f>
        <v>-8</v>
      </c>
      <c r="AY347">
        <f ca="1">'MPL ID'!$BH$9+SUMPRODUCT(($B$1003:$AG$1003='MPL ID'!$BF$9)*(2*($B347:$AG347=1)+($B347:$AG347=2)-2*($B347:$AG347=3)-($B347:$AG347=4)))-SUMPRODUCT(($B$1004:$AG$1004='MPL ID'!$BF$9)*(2*($B347:$AG347=1)+($B347:$AG347=2)-2*($B347:$AG347=3)-($B347:$AG347=4)))</f>
        <v>14</v>
      </c>
      <c r="AZ347">
        <f ca="1">SUMPRODUCT(--($AH347:$AP347=AH347),--($AQ347:$AY347=AQ347),'MPL ID'!$BG$13:$BO$13)+IF(AND($E347&gt;=3,$E347&lt;=4,AO347=AH347,AX347=AQ347),1,0)+IF(AND($G347&gt;=1,$G347&lt;=2,AJ347=AH347,AS347=AQ347),1,0)+IF(AND($L347&gt;=1,$L347&lt;=2,AM347=AH347,AV347=AQ347),1,0)+IF(AND($O347&gt;=1,$O347&lt;=2,AP347=AH347,AY347=AQ347),1,0)+IF(AND($R347&gt;=1,$R347&lt;=2,AI347=AH347,AR347=AQ347),1,0)+IF(AND($AA347&gt;=3,$AA347&lt;=4,AL347=AH347,AU347=AQ347),1,0)+IF(AND($AE347&gt;=3,$AE347&lt;=4,AK347=AH347,AT347=AQ347),1,0)</f>
        <v>0</v>
      </c>
      <c r="BA347">
        <f ca="1">SUMPRODUCT(--($AH347:$AP347=AI347),--($AQ347:$AY347=AR347),'MPL ID'!$BG$14:$BO$14)+IF(AND($F347&gt;=1,$F347&lt;=2,AP347=AI347,AY347=AR347),1,0)+IF(AND($H347&gt;=1,$H347&lt;=2,AN347=AI347,AW347=AR347),1,0)+IF(AND($J347&gt;=3,$J347&lt;=4,AL347=AI347,AU347=AR347),1,0)+IF(AND($M347&gt;=1,$M347&lt;=2,AO347=AI347,AX347=AR347),1,0)+IF(AND($R347&gt;=3,$R347&lt;=4,AH347=AI347,AQ347=AR347),1,0)+IF(AND($Y347&gt;=3,$Y347&lt;=4,AJ347=AI347,AS347=AR347),1,0)+IF(AND($AC347&gt;=1,$AC347&lt;=2,AK347=AI347,AT347=AR347),1,0)+IF(AND($AF347&gt;=3,$AF347&lt;=4,AM347=AI347,AV347=AR347),1,0)</f>
        <v>0</v>
      </c>
      <c r="BB347">
        <f ca="1">SUMPRODUCT(--($AH347:$AP347=AJ347),--($AQ347:$AY347=AS347),'MPL ID'!$BG$15:$BO$15)+IF(AND($C347&gt;=1,$C347&lt;=2,AK347=AJ347,AT347=AS347),1,0)+IF(AND($G347&gt;=3,$G347&lt;=4,AH347=AJ347,AQ347=AS347),1,0)+IF(AND($K347&gt;=1,$K347&lt;=2,AP347=AJ347,AY347=AS347),1,0)+IF(AND($N347&gt;=3,$N347&lt;=4,AL347=AJ347,AU347=AS347),1,0)+IF(AND($V347&gt;=1,$V347&lt;=2,AM347=AJ347,AV347=AS347),1,0)+IF(AND($Y347&gt;=1,$Y347&lt;=2,AI347=AJ347,AR347=AS347),1,0)+IF(AND($AB347&gt;=3,$AB347&lt;=4,AN347=AJ347,AW347=AS347),1,0)</f>
        <v>0</v>
      </c>
      <c r="BC347">
        <f ca="1">SUMPRODUCT(--($AH347:$AP347=AK347),--($AQ347:$AY347=AT347),'MPL ID'!$BG$16:$BO$16)+IF(AND($C347&gt;=3,$C347&lt;=4,AJ347=AK347,AS347=AT347),1,0)+IF(AND($I347&gt;=1,$I347&lt;=2,AP347=AK347,AY347=AT347),1,0)+IF(AND($P347&gt;=3,$P347&lt;=4,AO347=AK347,AX347=AT347),1,0)+IF(AND($T347&gt;=1,$T347&lt;=2,AN347=AK347,AW347=AT347),1,0)+IF(AND($W347&gt;=1,$W347&lt;=2,AL347=AK347,AU347=AT347),1,0)+IF(AND($AC347&gt;=3,$AC347&lt;=4,AI347=AK347,AR347=AT347),1,0)+IF(AND($AE347&gt;=1,$AE347&lt;=2,AH347=AK347,AQ347=AT347),1,0)</f>
        <v>0</v>
      </c>
      <c r="BD347">
        <f ca="1">SUMPRODUCT(--($AH347:$AP347=AL347),--($AQ347:$AY347=AU347),'MPL ID'!$BG$17:$BO$17)+IF(AND($B347&gt;=3,$B347&lt;=4,AN347=AL347,AW347=AU347),1,0)+IF(AND($D347&gt;=1,$D347&lt;=2,AM347=AL347,AV347=AU347),1,0)+IF(AND($J347&gt;=1,$J347&lt;=2,AI347=AL347,AR347=AU347),1,0)+IF(AND($N347&gt;=1,$N347&lt;=2,AJ347=AL347,AS347=AU347),1,0)+IF(AND($W347&gt;=3,$W347&lt;=4,AK347=AL347,AT347=AU347),1,0)+IF(AND($AA347&gt;=1,$AA347&lt;=2,AH347=AL347,AQ347=AU347),1,0)+IF(AND($AD347&gt;=3,$AD347&lt;=4,AO347=AL347,AX347=AU347),1,0)</f>
        <v>0</v>
      </c>
      <c r="BE347">
        <f ca="1">SUMPRODUCT(--($AH347:$AP347=AM347),--($AQ347:$AY347=AV347),'MPL ID'!$BG$18:$BO$18)+IF(AND($D347&gt;=3,$D347&lt;=4,AL347=AM347,AU347=AV347),1,0)+IF(AND($L347&gt;=3,$L347&lt;=4,AH347=AM347,AQ347=AV347),1,0)+IF(AND($Q347&gt;=3,$Q347&lt;=4,AN347=AM347,AW347=AV347),1,0)+IF(AND($S347&gt;=1,$S347&lt;=2,AP347=AM347,AY347=AV347),1,0)+IF(AND($V347&gt;=3,$V347&lt;=4,AJ347=AM347,AS347=AV347),1,0)+IF(AND($Z347&gt;=1,$Z347&lt;=2,AO347=AM347,AX347=AV347),1,0)+IF(AND($AF347&gt;=1,$AF347&lt;=2,AI347=AM347,AR347=AV347),1,0)</f>
        <v>0</v>
      </c>
      <c r="BF347">
        <f ca="1">SUMPRODUCT(--($AH347:$AP347=AN347),--($AQ347:$AY347=AW347),'MPL ID'!$BG$19:$BO$19)+IF(AND($B347&gt;=1,$B347&lt;=2,AL347=AN347,AU347=AW347),1,0)+IF(AND($H347&gt;=3,$H347&lt;=4,AI347=AN347,AR347=AW347),1,0)+IF(AND($Q347&gt;=1,$Q347&lt;=2,AM347=AN347,AV347=AW347),1,0)+IF(AND($T347&gt;=3,$T347&lt;=4,AK347=AN347,AT347=AW347),1,0)+IF(AND($X347&gt;=3,$X347&lt;=4,AO347=AN347,AX347=AW347),1,0)+IF(AND($AB347&gt;=1,$AB347&lt;=2,AJ347=AN347,AS347=AW347),1,0)+IF(AND($AG347&gt;=1,$AG347&lt;=2,AP347=AN347,AY347=AW347),1,0)</f>
        <v>0</v>
      </c>
      <c r="BG347">
        <f ca="1">SUMPRODUCT(--($AH347:$AP347=AO347),--($AQ347:$AY347=AX347),'MPL ID'!$BG$20:$BO$20)+IF(AND($E347&gt;=1,$E347&lt;=2,AH347=AO347,AQ347=AX347),1,0)+IF(AND($M347&gt;=3,$M347&lt;=4,AI347=AO347,AR347=AX347),1,0)+IF(AND($P347&gt;=1,$P347&lt;=2,AK347=AO347,AT347=AX347),1,0)+IF(AND($U347&gt;=1,$U347&lt;=2,AP347=AO347,AY347=AX347),1,0)+IF(AND($X347&gt;=1,$X347&lt;=2,AN347=AO347,AW347=AX347),1,0)+IF(AND($Z347&gt;=3,$Z347&lt;=4,AM347=AO347,AV347=AX347),1,0)+IF(AND($AD347&gt;=1,$AD347&lt;=2,AL347=AO347,AU347=AX347),1,0)</f>
        <v>0</v>
      </c>
      <c r="BH347">
        <f ca="1">SUMPRODUCT(--($AH347:$AP347=AP347),--($AQ347:$AY347=AY347),'MPL ID'!$BG$21:$BO$21)+IF(AND($F347&gt;=3,$F347&lt;=4,AI347=AP347,AR347=AY347),1,0)+IF(AND($I347&gt;=3,$I347&lt;=4,AK347=AP347,AT347=AY347),1,0)+IF(AND($K347&gt;=3,$K347&lt;=4,AJ347=AP347,AS347=AY347),1,0)+IF(AND($O347&gt;=3,$O347&lt;=4,AH347=AP347,AQ347=AY347),1,0)+IF(AND($S347&gt;=3,$S347&lt;=4,AM347=AP347,AV347=AY347),1,0)+IF(AND($U347&gt;=3,$U347&lt;=4,AO347=AP347,AX347=AY347),1,0)+IF(AND($AG347&gt;=3,$AG347&lt;=4,AN347=AP347,AW347=AY347),1,0)</f>
        <v>0</v>
      </c>
      <c r="BI347">
        <f t="shared" ca="1" si="45"/>
        <v>3</v>
      </c>
      <c r="BJ347">
        <f t="shared" ca="1" si="46"/>
        <v>5</v>
      </c>
      <c r="BK347">
        <f t="shared" ca="1" si="47"/>
        <v>8</v>
      </c>
      <c r="BL347">
        <f t="shared" ca="1" si="48"/>
        <v>4</v>
      </c>
      <c r="BM347">
        <f t="shared" ca="1" si="49"/>
        <v>9</v>
      </c>
      <c r="BN347">
        <f t="shared" ca="1" si="50"/>
        <v>2</v>
      </c>
      <c r="BO347">
        <f t="shared" ca="1" si="51"/>
        <v>6</v>
      </c>
      <c r="BP347">
        <f t="shared" ca="1" si="52"/>
        <v>7</v>
      </c>
      <c r="BQ347">
        <f t="shared" ca="1" si="53"/>
        <v>1</v>
      </c>
    </row>
    <row r="348" spans="1:69" x14ac:dyDescent="0.25">
      <c r="A348">
        <v>347</v>
      </c>
      <c r="B348">
        <f ca="1">IF(AND(ISNUMBER('MPL ID'!$P$25),ISNUMBER('MPL ID'!$Q$25)),0,RANDBETWEEN(1,4))</f>
        <v>0</v>
      </c>
      <c r="C348">
        <f ca="1">IF(AND(ISNUMBER('MPL ID'!$P$26),ISNUMBER('MPL ID'!$Q$26)),0,RANDBETWEEN(1,4))</f>
        <v>0</v>
      </c>
      <c r="D348">
        <f ca="1">IF(AND(ISNUMBER('MPL ID'!$P$28),ISNUMBER('MPL ID'!$Q$28)),0,RANDBETWEEN(1,4))</f>
        <v>0</v>
      </c>
      <c r="E348">
        <f ca="1">IF(AND(ISNUMBER('MPL ID'!$P$29),ISNUMBER('MPL ID'!$Q$29)),0,RANDBETWEEN(1,4))</f>
        <v>0</v>
      </c>
      <c r="F348">
        <f ca="1">IF(AND(ISNUMBER('MPL ID'!$P$30),ISNUMBER('MPL ID'!$Q$30)),0,RANDBETWEEN(1,4))</f>
        <v>0</v>
      </c>
      <c r="G348">
        <f ca="1">IF(AND(ISNUMBER('MPL ID'!$P$31),ISNUMBER('MPL ID'!$Q$31)),0,RANDBETWEEN(1,4))</f>
        <v>0</v>
      </c>
      <c r="H348">
        <f ca="1">IF(AND(ISNUMBER('MPL ID'!$P$32),ISNUMBER('MPL ID'!$Q$32)),0,RANDBETWEEN(1,4))</f>
        <v>0</v>
      </c>
      <c r="I348">
        <f ca="1">IF(AND(ISNUMBER('MPL ID'!$P$33),ISNUMBER('MPL ID'!$Q$33)),0,RANDBETWEEN(1,4))</f>
        <v>0</v>
      </c>
      <c r="J348">
        <f ca="1">IF(AND(ISNUMBER('MPL ID'!$D$36),ISNUMBER('MPL ID'!$E$36)),0,RANDBETWEEN(1,4))</f>
        <v>0</v>
      </c>
      <c r="K348">
        <f ca="1">IF(AND(ISNUMBER('MPL ID'!$D$37),ISNUMBER('MPL ID'!$E$37)),0,RANDBETWEEN(1,4))</f>
        <v>0</v>
      </c>
      <c r="L348">
        <f ca="1">IF(AND(ISNUMBER('MPL ID'!$D$39),ISNUMBER('MPL ID'!$E$39)),0,RANDBETWEEN(1,4))</f>
        <v>0</v>
      </c>
      <c r="M348">
        <f ca="1">IF(AND(ISNUMBER('MPL ID'!$D$40),ISNUMBER('MPL ID'!$E$40)),0,RANDBETWEEN(1,4))</f>
        <v>0</v>
      </c>
      <c r="N348">
        <f ca="1">IF(AND(ISNUMBER('MPL ID'!$D$41),ISNUMBER('MPL ID'!$E$41)),0,RANDBETWEEN(1,4))</f>
        <v>0</v>
      </c>
      <c r="O348">
        <f ca="1">IF(AND(ISNUMBER('MPL ID'!$D$42),ISNUMBER('MPL ID'!$E$42)),0,RANDBETWEEN(1,4))</f>
        <v>0</v>
      </c>
      <c r="P348">
        <f ca="1">IF(AND(ISNUMBER('MPL ID'!$D$43),ISNUMBER('MPL ID'!$E$43)),0,RANDBETWEEN(1,4))</f>
        <v>0</v>
      </c>
      <c r="Q348">
        <f ca="1">IF(AND(ISNUMBER('MPL ID'!$D$44),ISNUMBER('MPL ID'!$E$44)),0,RANDBETWEEN(1,4))</f>
        <v>0</v>
      </c>
      <c r="R348">
        <f ca="1">IF(AND(ISNUMBER('MPL ID'!$J$36),ISNUMBER('MPL ID'!$K$36)),0,RANDBETWEEN(1,4))</f>
        <v>0</v>
      </c>
      <c r="S348">
        <f ca="1">IF(AND(ISNUMBER('MPL ID'!$J$37),ISNUMBER('MPL ID'!$K$37)),0,RANDBETWEEN(1,4))</f>
        <v>0</v>
      </c>
      <c r="T348">
        <f ca="1">IF(AND(ISNUMBER('MPL ID'!$J$39),ISNUMBER('MPL ID'!$K$39)),0,RANDBETWEEN(1,4))</f>
        <v>0</v>
      </c>
      <c r="U348">
        <f ca="1">IF(AND(ISNUMBER('MPL ID'!$J$40),ISNUMBER('MPL ID'!$K$40)),0,RANDBETWEEN(1,4))</f>
        <v>0</v>
      </c>
      <c r="V348">
        <f ca="1">IF(AND(ISNUMBER('MPL ID'!$J$41),ISNUMBER('MPL ID'!$K$41)),0,RANDBETWEEN(1,4))</f>
        <v>0</v>
      </c>
      <c r="W348">
        <f ca="1">IF(AND(ISNUMBER('MPL ID'!$J$42),ISNUMBER('MPL ID'!$K$42)),0,RANDBETWEEN(1,4))</f>
        <v>4</v>
      </c>
      <c r="X348">
        <f ca="1">IF(AND(ISNUMBER('MPL ID'!$J$43),ISNUMBER('MPL ID'!$K$43)),0,RANDBETWEEN(1,4))</f>
        <v>2</v>
      </c>
      <c r="Y348">
        <f ca="1">IF(AND(ISNUMBER('MPL ID'!$J$44),ISNUMBER('MPL ID'!$K$44)),0,RANDBETWEEN(1,4))</f>
        <v>1</v>
      </c>
      <c r="Z348">
        <f ca="1">IF(AND(ISNUMBER('MPL ID'!$P$36),ISNUMBER('MPL ID'!$Q$36)),0,RANDBETWEEN(1,4))</f>
        <v>3</v>
      </c>
      <c r="AA348">
        <f ca="1">IF(AND(ISNUMBER('MPL ID'!$P$37),ISNUMBER('MPL ID'!$Q$37)),0,RANDBETWEEN(1,4))</f>
        <v>4</v>
      </c>
      <c r="AB348">
        <f ca="1">IF(AND(ISNUMBER('MPL ID'!$P$39),ISNUMBER('MPL ID'!$Q$39)),0,RANDBETWEEN(1,4))</f>
        <v>3</v>
      </c>
      <c r="AC348">
        <f ca="1">IF(AND(ISNUMBER('MPL ID'!$P$40),ISNUMBER('MPL ID'!$Q$40)),0,RANDBETWEEN(1,4))</f>
        <v>3</v>
      </c>
      <c r="AD348">
        <f ca="1">IF(AND(ISNUMBER('MPL ID'!$P$41),ISNUMBER('MPL ID'!$Q$41)),0,RANDBETWEEN(1,4))</f>
        <v>4</v>
      </c>
      <c r="AE348">
        <f ca="1">IF(AND(ISNUMBER('MPL ID'!$P$42),ISNUMBER('MPL ID'!$Q$42)),0,RANDBETWEEN(1,4))</f>
        <v>4</v>
      </c>
      <c r="AF348">
        <f ca="1">IF(AND(ISNUMBER('MPL ID'!$P$43),ISNUMBER('MPL ID'!$Q$43)),0,RANDBETWEEN(1,4))</f>
        <v>4</v>
      </c>
      <c r="AG348">
        <f ca="1">IF(AND(ISNUMBER('MPL ID'!$P$44),ISNUMBER('MPL ID'!$Q$44)),0,RANDBETWEEN(1,4))</f>
        <v>3</v>
      </c>
      <c r="AH348">
        <f ca="1">'MPL ID'!$BG$1+SUMPRODUCT(($B$1003:$AG$1003='MPL ID'!$BF$1)*(($B348:$AG348=1)+($B348:$AG348=2)))+SUMPRODUCT(($B$1004:$AG$1004='MPL ID'!$BF$1)*(($B348:$AG348=3)+($B348:$AG348=4)))</f>
        <v>11</v>
      </c>
      <c r="AI348">
        <f ca="1">'MPL ID'!$BG$2+SUMPRODUCT(($B$1003:$AG$1003='MPL ID'!$BF$2)*(($B348:$AG348=1)+($B348:$AG348=2)))+SUMPRODUCT(($B$1004:$AG$1004='MPL ID'!$BF$2)*(($B348:$AG348=3)+($B348:$AG348=4)))</f>
        <v>8</v>
      </c>
      <c r="AJ348">
        <f ca="1">'MPL ID'!$BG$3+SUMPRODUCT(($B$1003:$AG$1003='MPL ID'!$BF$3)*(($B348:$AG348=1)+($B348:$AG348=2)))+SUMPRODUCT(($B$1004:$AG$1004='MPL ID'!$BF$3)*(($B348:$AG348=3)+($B348:$AG348=4)))</f>
        <v>7</v>
      </c>
      <c r="AK348">
        <f ca="1">'MPL ID'!$BG$4+SUMPRODUCT(($B$1003:$AG$1003='MPL ID'!$BF$4)*(($B348:$AG348=1)+($B348:$AG348=2)))+SUMPRODUCT(($B$1004:$AG$1004='MPL ID'!$BF$4)*(($B348:$AG348=3)+($B348:$AG348=4)))</f>
        <v>8</v>
      </c>
      <c r="AL348">
        <f ca="1">'MPL ID'!$BG$5+SUMPRODUCT(($B$1003:$AG$1003='MPL ID'!$BF$5)*(($B348:$AG348=1)+($B348:$AG348=2)))+SUMPRODUCT(($B$1004:$AG$1004='MPL ID'!$BF$5)*(($B348:$AG348=3)+($B348:$AG348=4)))</f>
        <v>5</v>
      </c>
      <c r="AM348">
        <f ca="1">'MPL ID'!$BG$6+SUMPRODUCT(($B$1003:$AG$1003='MPL ID'!$BF$6)*(($B348:$AG348=1)+($B348:$AG348=2)))+SUMPRODUCT(($B$1004:$AG$1004='MPL ID'!$BF$6)*(($B348:$AG348=3)+($B348:$AG348=4)))</f>
        <v>11</v>
      </c>
      <c r="AN348">
        <f ca="1">'MPL ID'!$BG$7+SUMPRODUCT(($B$1003:$AG$1003='MPL ID'!$BF$7)*(($B348:$AG348=1)+($B348:$AG348=2)))+SUMPRODUCT(($B$1004:$AG$1004='MPL ID'!$BF$7)*(($B348:$AG348=3)+($B348:$AG348=4)))</f>
        <v>5</v>
      </c>
      <c r="AO348">
        <f ca="1">'MPL ID'!$BG$8+SUMPRODUCT(($B$1003:$AG$1003='MPL ID'!$BF$8)*(($B348:$AG348=1)+($B348:$AG348=2)))+SUMPRODUCT(($B$1004:$AG$1004='MPL ID'!$BF$8)*(($B348:$AG348=3)+($B348:$AG348=4)))</f>
        <v>5</v>
      </c>
      <c r="AP348">
        <f ca="1">'MPL ID'!$BG$9+SUMPRODUCT(($B$1003:$AG$1003='MPL ID'!$BF$9)*(($B348:$AG348=1)+($B348:$AG348=2)))+SUMPRODUCT(($B$1004:$AG$1004='MPL ID'!$BF$9)*(($B348:$AG348=3)+($B348:$AG348=4)))</f>
        <v>12</v>
      </c>
      <c r="AQ348">
        <f ca="1">'MPL ID'!$BH$1+SUMPRODUCT(($B$1003:$AG$1003='MPL ID'!$BF$1)*(2*($B348:$AG348=1)+($B348:$AG348=2)-2*($B348:$AG348=3)-($B348:$AG348=4)))-SUMPRODUCT(($B$1004:$AG$1004='MPL ID'!$BF$1)*(2*($B348:$AG348=1)+($B348:$AG348=2)-2*($B348:$AG348=3)-($B348:$AG348=4)))</f>
        <v>11</v>
      </c>
      <c r="AR348">
        <f ca="1">'MPL ID'!$BH$2+SUMPRODUCT(($B$1003:$AG$1003='MPL ID'!$BF$2)*(2*($B348:$AG348=1)+($B348:$AG348=2)-2*($B348:$AG348=3)-($B348:$AG348=4)))-SUMPRODUCT(($B$1004:$AG$1004='MPL ID'!$BF$2)*(2*($B348:$AG348=1)+($B348:$AG348=2)-2*($B348:$AG348=3)-($B348:$AG348=4)))</f>
        <v>-5</v>
      </c>
      <c r="AS348">
        <f ca="1">'MPL ID'!$BH$3+SUMPRODUCT(($B$1003:$AG$1003='MPL ID'!$BF$3)*(2*($B348:$AG348=1)+($B348:$AG348=2)-2*($B348:$AG348=3)-($B348:$AG348=4)))-SUMPRODUCT(($B$1004:$AG$1004='MPL ID'!$BF$3)*(2*($B348:$AG348=1)+($B348:$AG348=2)-2*($B348:$AG348=3)-($B348:$AG348=4)))</f>
        <v>-4</v>
      </c>
      <c r="AT348">
        <f ca="1">'MPL ID'!$BH$4+SUMPRODUCT(($B$1003:$AG$1003='MPL ID'!$BF$4)*(2*($B348:$AG348=1)+($B348:$AG348=2)-2*($B348:$AG348=3)-($B348:$AG348=4)))-SUMPRODUCT(($B$1004:$AG$1004='MPL ID'!$BF$4)*(2*($B348:$AG348=1)+($B348:$AG348=2)-2*($B348:$AG348=3)-($B348:$AG348=4)))</f>
        <v>0</v>
      </c>
      <c r="AU348">
        <f ca="1">'MPL ID'!$BH$5+SUMPRODUCT(($B$1003:$AG$1003='MPL ID'!$BF$5)*(2*($B348:$AG348=1)+($B348:$AG348=2)-2*($B348:$AG348=3)-($B348:$AG348=4)))-SUMPRODUCT(($B$1004:$AG$1004='MPL ID'!$BF$5)*(2*($B348:$AG348=1)+($B348:$AG348=2)-2*($B348:$AG348=3)-($B348:$AG348=4)))</f>
        <v>-11</v>
      </c>
      <c r="AV348">
        <f ca="1">'MPL ID'!$BH$6+SUMPRODUCT(($B$1003:$AG$1003='MPL ID'!$BF$6)*(2*($B348:$AG348=1)+($B348:$AG348=2)-2*($B348:$AG348=3)-($B348:$AG348=4)))-SUMPRODUCT(($B$1004:$AG$1004='MPL ID'!$BF$6)*(2*($B348:$AG348=1)+($B348:$AG348=2)-2*($B348:$AG348=3)-($B348:$AG348=4)))</f>
        <v>11</v>
      </c>
      <c r="AW348">
        <f ca="1">'MPL ID'!$BH$7+SUMPRODUCT(($B$1003:$AG$1003='MPL ID'!$BF$7)*(2*($B348:$AG348=1)+($B348:$AG348=2)-2*($B348:$AG348=3)-($B348:$AG348=4)))-SUMPRODUCT(($B$1004:$AG$1004='MPL ID'!$BF$7)*(2*($B348:$AG348=1)+($B348:$AG348=2)-2*($B348:$AG348=3)-($B348:$AG348=4)))</f>
        <v>-7</v>
      </c>
      <c r="AX348">
        <f ca="1">'MPL ID'!$BH$8+SUMPRODUCT(($B$1003:$AG$1003='MPL ID'!$BF$8)*(2*($B348:$AG348=1)+($B348:$AG348=2)-2*($B348:$AG348=3)-($B348:$AG348=4)))-SUMPRODUCT(($B$1004:$AG$1004='MPL ID'!$BF$8)*(2*($B348:$AG348=1)+($B348:$AG348=2)-2*($B348:$AG348=3)-($B348:$AG348=4)))</f>
        <v>-10</v>
      </c>
      <c r="AY348">
        <f ca="1">'MPL ID'!$BH$9+SUMPRODUCT(($B$1003:$AG$1003='MPL ID'!$BF$9)*(2*($B348:$AG348=1)+($B348:$AG348=2)-2*($B348:$AG348=3)-($B348:$AG348=4)))-SUMPRODUCT(($B$1004:$AG$1004='MPL ID'!$BF$9)*(2*($B348:$AG348=1)+($B348:$AG348=2)-2*($B348:$AG348=3)-($B348:$AG348=4)))</f>
        <v>15</v>
      </c>
      <c r="AZ348">
        <f ca="1">SUMPRODUCT(--($AH348:$AP348=AH348),--($AQ348:$AY348=AQ348),'MPL ID'!$BG$13:$BO$13)+IF(AND($E348&gt;=3,$E348&lt;=4,AO348=AH348,AX348=AQ348),1,0)+IF(AND($G348&gt;=1,$G348&lt;=2,AJ348=AH348,AS348=AQ348),1,0)+IF(AND($L348&gt;=1,$L348&lt;=2,AM348=AH348,AV348=AQ348),1,0)+IF(AND($O348&gt;=1,$O348&lt;=2,AP348=AH348,AY348=AQ348),1,0)+IF(AND($R348&gt;=1,$R348&lt;=2,AI348=AH348,AR348=AQ348),1,0)+IF(AND($AA348&gt;=3,$AA348&lt;=4,AL348=AH348,AU348=AQ348),1,0)+IF(AND($AE348&gt;=3,$AE348&lt;=4,AK348=AH348,AT348=AQ348),1,0)</f>
        <v>1</v>
      </c>
      <c r="BA348">
        <f ca="1">SUMPRODUCT(--($AH348:$AP348=AI348),--($AQ348:$AY348=AR348),'MPL ID'!$BG$14:$BO$14)+IF(AND($F348&gt;=1,$F348&lt;=2,AP348=AI348,AY348=AR348),1,0)+IF(AND($H348&gt;=1,$H348&lt;=2,AN348=AI348,AW348=AR348),1,0)+IF(AND($J348&gt;=3,$J348&lt;=4,AL348=AI348,AU348=AR348),1,0)+IF(AND($M348&gt;=1,$M348&lt;=2,AO348=AI348,AX348=AR348),1,0)+IF(AND($R348&gt;=3,$R348&lt;=4,AH348=AI348,AQ348=AR348),1,0)+IF(AND($Y348&gt;=3,$Y348&lt;=4,AJ348=AI348,AS348=AR348),1,0)+IF(AND($AC348&gt;=1,$AC348&lt;=2,AK348=AI348,AT348=AR348),1,0)+IF(AND($AF348&gt;=3,$AF348&lt;=4,AM348=AI348,AV348=AR348),1,0)</f>
        <v>0</v>
      </c>
      <c r="BB348">
        <f ca="1">SUMPRODUCT(--($AH348:$AP348=AJ348),--($AQ348:$AY348=AS348),'MPL ID'!$BG$15:$BO$15)+IF(AND($C348&gt;=1,$C348&lt;=2,AK348=AJ348,AT348=AS348),1,0)+IF(AND($G348&gt;=3,$G348&lt;=4,AH348=AJ348,AQ348=AS348),1,0)+IF(AND($K348&gt;=1,$K348&lt;=2,AP348=AJ348,AY348=AS348),1,0)+IF(AND($N348&gt;=3,$N348&lt;=4,AL348=AJ348,AU348=AS348),1,0)+IF(AND($V348&gt;=1,$V348&lt;=2,AM348=AJ348,AV348=AS348),1,0)+IF(AND($Y348&gt;=1,$Y348&lt;=2,AI348=AJ348,AR348=AS348),1,0)+IF(AND($AB348&gt;=3,$AB348&lt;=4,AN348=AJ348,AW348=AS348),1,0)</f>
        <v>0</v>
      </c>
      <c r="BC348">
        <f ca="1">SUMPRODUCT(--($AH348:$AP348=AK348),--($AQ348:$AY348=AT348),'MPL ID'!$BG$16:$BO$16)+IF(AND($C348&gt;=3,$C348&lt;=4,AJ348=AK348,AS348=AT348),1,0)+IF(AND($I348&gt;=1,$I348&lt;=2,AP348=AK348,AY348=AT348),1,0)+IF(AND($P348&gt;=3,$P348&lt;=4,AO348=AK348,AX348=AT348),1,0)+IF(AND($T348&gt;=1,$T348&lt;=2,AN348=AK348,AW348=AT348),1,0)+IF(AND($W348&gt;=1,$W348&lt;=2,AL348=AK348,AU348=AT348),1,0)+IF(AND($AC348&gt;=3,$AC348&lt;=4,AI348=AK348,AR348=AT348),1,0)+IF(AND($AE348&gt;=1,$AE348&lt;=2,AH348=AK348,AQ348=AT348),1,0)</f>
        <v>0</v>
      </c>
      <c r="BD348">
        <f ca="1">SUMPRODUCT(--($AH348:$AP348=AL348),--($AQ348:$AY348=AU348),'MPL ID'!$BG$17:$BO$17)+IF(AND($B348&gt;=3,$B348&lt;=4,AN348=AL348,AW348=AU348),1,0)+IF(AND($D348&gt;=1,$D348&lt;=2,AM348=AL348,AV348=AU348),1,0)+IF(AND($J348&gt;=1,$J348&lt;=2,AI348=AL348,AR348=AU348),1,0)+IF(AND($N348&gt;=1,$N348&lt;=2,AJ348=AL348,AS348=AU348),1,0)+IF(AND($W348&gt;=3,$W348&lt;=4,AK348=AL348,AT348=AU348),1,0)+IF(AND($AA348&gt;=1,$AA348&lt;=2,AH348=AL348,AQ348=AU348),1,0)+IF(AND($AD348&gt;=3,$AD348&lt;=4,AO348=AL348,AX348=AU348),1,0)</f>
        <v>0</v>
      </c>
      <c r="BE348">
        <f ca="1">SUMPRODUCT(--($AH348:$AP348=AM348),--($AQ348:$AY348=AV348),'MPL ID'!$BG$18:$BO$18)+IF(AND($D348&gt;=3,$D348&lt;=4,AL348=AM348,AU348=AV348),1,0)+IF(AND($L348&gt;=3,$L348&lt;=4,AH348=AM348,AQ348=AV348),1,0)+IF(AND($Q348&gt;=3,$Q348&lt;=4,AN348=AM348,AW348=AV348),1,0)+IF(AND($S348&gt;=1,$S348&lt;=2,AP348=AM348,AY348=AV348),1,0)+IF(AND($V348&gt;=3,$V348&lt;=4,AJ348=AM348,AS348=AV348),1,0)+IF(AND($Z348&gt;=1,$Z348&lt;=2,AO348=AM348,AX348=AV348),1,0)+IF(AND($AF348&gt;=1,$AF348&lt;=2,AI348=AM348,AR348=AV348),1,0)</f>
        <v>1</v>
      </c>
      <c r="BF348">
        <f ca="1">SUMPRODUCT(--($AH348:$AP348=AN348),--($AQ348:$AY348=AW348),'MPL ID'!$BG$19:$BO$19)+IF(AND($B348&gt;=1,$B348&lt;=2,AL348=AN348,AU348=AW348),1,0)+IF(AND($H348&gt;=3,$H348&lt;=4,AI348=AN348,AR348=AW348),1,0)+IF(AND($Q348&gt;=1,$Q348&lt;=2,AM348=AN348,AV348=AW348),1,0)+IF(AND($T348&gt;=3,$T348&lt;=4,AK348=AN348,AT348=AW348),1,0)+IF(AND($X348&gt;=3,$X348&lt;=4,AO348=AN348,AX348=AW348),1,0)+IF(AND($AB348&gt;=1,$AB348&lt;=2,AJ348=AN348,AS348=AW348),1,0)+IF(AND($AG348&gt;=1,$AG348&lt;=2,AP348=AN348,AY348=AW348),1,0)</f>
        <v>0</v>
      </c>
      <c r="BG348">
        <f ca="1">SUMPRODUCT(--($AH348:$AP348=AO348),--($AQ348:$AY348=AX348),'MPL ID'!$BG$20:$BO$20)+IF(AND($E348&gt;=1,$E348&lt;=2,AH348=AO348,AQ348=AX348),1,0)+IF(AND($M348&gt;=3,$M348&lt;=4,AI348=AO348,AR348=AX348),1,0)+IF(AND($P348&gt;=1,$P348&lt;=2,AK348=AO348,AT348=AX348),1,0)+IF(AND($U348&gt;=1,$U348&lt;=2,AP348=AO348,AY348=AX348),1,0)+IF(AND($X348&gt;=1,$X348&lt;=2,AN348=AO348,AW348=AX348),1,0)+IF(AND($Z348&gt;=3,$Z348&lt;=4,AM348=AO348,AV348=AX348),1,0)+IF(AND($AD348&gt;=1,$AD348&lt;=2,AL348=AO348,AU348=AX348),1,0)</f>
        <v>0</v>
      </c>
      <c r="BH348">
        <f ca="1">SUMPRODUCT(--($AH348:$AP348=AP348),--($AQ348:$AY348=AY348),'MPL ID'!$BG$21:$BO$21)+IF(AND($F348&gt;=3,$F348&lt;=4,AI348=AP348,AR348=AY348),1,0)+IF(AND($I348&gt;=3,$I348&lt;=4,AK348=AP348,AT348=AY348),1,0)+IF(AND($K348&gt;=3,$K348&lt;=4,AJ348=AP348,AS348=AY348),1,0)+IF(AND($O348&gt;=3,$O348&lt;=4,AH348=AP348,AQ348=AY348),1,0)+IF(AND($S348&gt;=3,$S348&lt;=4,AM348=AP348,AV348=AY348),1,0)+IF(AND($U348&gt;=3,$U348&lt;=4,AO348=AP348,AX348=AY348),1,0)+IF(AND($AG348&gt;=3,$AG348&lt;=4,AN348=AP348,AW348=AY348),1,0)</f>
        <v>0</v>
      </c>
      <c r="BI348">
        <f t="shared" ca="1" si="45"/>
        <v>2</v>
      </c>
      <c r="BJ348">
        <f t="shared" ca="1" si="46"/>
        <v>5</v>
      </c>
      <c r="BK348">
        <f t="shared" ca="1" si="47"/>
        <v>6</v>
      </c>
      <c r="BL348">
        <f t="shared" ca="1" si="48"/>
        <v>4</v>
      </c>
      <c r="BM348">
        <f t="shared" ca="1" si="49"/>
        <v>9</v>
      </c>
      <c r="BN348">
        <f t="shared" ca="1" si="50"/>
        <v>3</v>
      </c>
      <c r="BO348">
        <f t="shared" ca="1" si="51"/>
        <v>7</v>
      </c>
      <c r="BP348">
        <f t="shared" ca="1" si="52"/>
        <v>8</v>
      </c>
      <c r="BQ348">
        <f t="shared" ca="1" si="53"/>
        <v>1</v>
      </c>
    </row>
    <row r="349" spans="1:69" x14ac:dyDescent="0.25">
      <c r="A349">
        <v>348</v>
      </c>
      <c r="B349">
        <f ca="1">IF(AND(ISNUMBER('MPL ID'!$P$25),ISNUMBER('MPL ID'!$Q$25)),0,RANDBETWEEN(1,4))</f>
        <v>0</v>
      </c>
      <c r="C349">
        <f ca="1">IF(AND(ISNUMBER('MPL ID'!$P$26),ISNUMBER('MPL ID'!$Q$26)),0,RANDBETWEEN(1,4))</f>
        <v>0</v>
      </c>
      <c r="D349">
        <f ca="1">IF(AND(ISNUMBER('MPL ID'!$P$28),ISNUMBER('MPL ID'!$Q$28)),0,RANDBETWEEN(1,4))</f>
        <v>0</v>
      </c>
      <c r="E349">
        <f ca="1">IF(AND(ISNUMBER('MPL ID'!$P$29),ISNUMBER('MPL ID'!$Q$29)),0,RANDBETWEEN(1,4))</f>
        <v>0</v>
      </c>
      <c r="F349">
        <f ca="1">IF(AND(ISNUMBER('MPL ID'!$P$30),ISNUMBER('MPL ID'!$Q$30)),0,RANDBETWEEN(1,4))</f>
        <v>0</v>
      </c>
      <c r="G349">
        <f ca="1">IF(AND(ISNUMBER('MPL ID'!$P$31),ISNUMBER('MPL ID'!$Q$31)),0,RANDBETWEEN(1,4))</f>
        <v>0</v>
      </c>
      <c r="H349">
        <f ca="1">IF(AND(ISNUMBER('MPL ID'!$P$32),ISNUMBER('MPL ID'!$Q$32)),0,RANDBETWEEN(1,4))</f>
        <v>0</v>
      </c>
      <c r="I349">
        <f ca="1">IF(AND(ISNUMBER('MPL ID'!$P$33),ISNUMBER('MPL ID'!$Q$33)),0,RANDBETWEEN(1,4))</f>
        <v>0</v>
      </c>
      <c r="J349">
        <f ca="1">IF(AND(ISNUMBER('MPL ID'!$D$36),ISNUMBER('MPL ID'!$E$36)),0,RANDBETWEEN(1,4))</f>
        <v>0</v>
      </c>
      <c r="K349">
        <f ca="1">IF(AND(ISNUMBER('MPL ID'!$D$37),ISNUMBER('MPL ID'!$E$37)),0,RANDBETWEEN(1,4))</f>
        <v>0</v>
      </c>
      <c r="L349">
        <f ca="1">IF(AND(ISNUMBER('MPL ID'!$D$39),ISNUMBER('MPL ID'!$E$39)),0,RANDBETWEEN(1,4))</f>
        <v>0</v>
      </c>
      <c r="M349">
        <f ca="1">IF(AND(ISNUMBER('MPL ID'!$D$40),ISNUMBER('MPL ID'!$E$40)),0,RANDBETWEEN(1,4))</f>
        <v>0</v>
      </c>
      <c r="N349">
        <f ca="1">IF(AND(ISNUMBER('MPL ID'!$D$41),ISNUMBER('MPL ID'!$E$41)),0,RANDBETWEEN(1,4))</f>
        <v>0</v>
      </c>
      <c r="O349">
        <f ca="1">IF(AND(ISNUMBER('MPL ID'!$D$42),ISNUMBER('MPL ID'!$E$42)),0,RANDBETWEEN(1,4))</f>
        <v>0</v>
      </c>
      <c r="P349">
        <f ca="1">IF(AND(ISNUMBER('MPL ID'!$D$43),ISNUMBER('MPL ID'!$E$43)),0,RANDBETWEEN(1,4))</f>
        <v>0</v>
      </c>
      <c r="Q349">
        <f ca="1">IF(AND(ISNUMBER('MPL ID'!$D$44),ISNUMBER('MPL ID'!$E$44)),0,RANDBETWEEN(1,4))</f>
        <v>0</v>
      </c>
      <c r="R349">
        <f ca="1">IF(AND(ISNUMBER('MPL ID'!$J$36),ISNUMBER('MPL ID'!$K$36)),0,RANDBETWEEN(1,4))</f>
        <v>0</v>
      </c>
      <c r="S349">
        <f ca="1">IF(AND(ISNUMBER('MPL ID'!$J$37),ISNUMBER('MPL ID'!$K$37)),0,RANDBETWEEN(1,4))</f>
        <v>0</v>
      </c>
      <c r="T349">
        <f ca="1">IF(AND(ISNUMBER('MPL ID'!$J$39),ISNUMBER('MPL ID'!$K$39)),0,RANDBETWEEN(1,4))</f>
        <v>0</v>
      </c>
      <c r="U349">
        <f ca="1">IF(AND(ISNUMBER('MPL ID'!$J$40),ISNUMBER('MPL ID'!$K$40)),0,RANDBETWEEN(1,4))</f>
        <v>0</v>
      </c>
      <c r="V349">
        <f ca="1">IF(AND(ISNUMBER('MPL ID'!$J$41),ISNUMBER('MPL ID'!$K$41)),0,RANDBETWEEN(1,4))</f>
        <v>0</v>
      </c>
      <c r="W349">
        <f ca="1">IF(AND(ISNUMBER('MPL ID'!$J$42),ISNUMBER('MPL ID'!$K$42)),0,RANDBETWEEN(1,4))</f>
        <v>3</v>
      </c>
      <c r="X349">
        <f ca="1">IF(AND(ISNUMBER('MPL ID'!$J$43),ISNUMBER('MPL ID'!$K$43)),0,RANDBETWEEN(1,4))</f>
        <v>2</v>
      </c>
      <c r="Y349">
        <f ca="1">IF(AND(ISNUMBER('MPL ID'!$J$44),ISNUMBER('MPL ID'!$K$44)),0,RANDBETWEEN(1,4))</f>
        <v>1</v>
      </c>
      <c r="Z349">
        <f ca="1">IF(AND(ISNUMBER('MPL ID'!$P$36),ISNUMBER('MPL ID'!$Q$36)),0,RANDBETWEEN(1,4))</f>
        <v>1</v>
      </c>
      <c r="AA349">
        <f ca="1">IF(AND(ISNUMBER('MPL ID'!$P$37),ISNUMBER('MPL ID'!$Q$37)),0,RANDBETWEEN(1,4))</f>
        <v>2</v>
      </c>
      <c r="AB349">
        <f ca="1">IF(AND(ISNUMBER('MPL ID'!$P$39),ISNUMBER('MPL ID'!$Q$39)),0,RANDBETWEEN(1,4))</f>
        <v>4</v>
      </c>
      <c r="AC349">
        <f ca="1">IF(AND(ISNUMBER('MPL ID'!$P$40),ISNUMBER('MPL ID'!$Q$40)),0,RANDBETWEEN(1,4))</f>
        <v>4</v>
      </c>
      <c r="AD349">
        <f ca="1">IF(AND(ISNUMBER('MPL ID'!$P$41),ISNUMBER('MPL ID'!$Q$41)),0,RANDBETWEEN(1,4))</f>
        <v>3</v>
      </c>
      <c r="AE349">
        <f ca="1">IF(AND(ISNUMBER('MPL ID'!$P$42),ISNUMBER('MPL ID'!$Q$42)),0,RANDBETWEEN(1,4))</f>
        <v>2</v>
      </c>
      <c r="AF349">
        <f ca="1">IF(AND(ISNUMBER('MPL ID'!$P$43),ISNUMBER('MPL ID'!$Q$43)),0,RANDBETWEEN(1,4))</f>
        <v>4</v>
      </c>
      <c r="AG349">
        <f ca="1">IF(AND(ISNUMBER('MPL ID'!$P$44),ISNUMBER('MPL ID'!$Q$44)),0,RANDBETWEEN(1,4))</f>
        <v>3</v>
      </c>
      <c r="AH349">
        <f ca="1">'MPL ID'!$BG$1+SUMPRODUCT(($B$1003:$AG$1003='MPL ID'!$BF$1)*(($B349:$AG349=1)+($B349:$AG349=2)))+SUMPRODUCT(($B$1004:$AG$1004='MPL ID'!$BF$1)*(($B349:$AG349=3)+($B349:$AG349=4)))</f>
        <v>9</v>
      </c>
      <c r="AI349">
        <f ca="1">'MPL ID'!$BG$2+SUMPRODUCT(($B$1003:$AG$1003='MPL ID'!$BF$2)*(($B349:$AG349=1)+($B349:$AG349=2)))+SUMPRODUCT(($B$1004:$AG$1004='MPL ID'!$BF$2)*(($B349:$AG349=3)+($B349:$AG349=4)))</f>
        <v>8</v>
      </c>
      <c r="AJ349">
        <f ca="1">'MPL ID'!$BG$3+SUMPRODUCT(($B$1003:$AG$1003='MPL ID'!$BF$3)*(($B349:$AG349=1)+($B349:$AG349=2)))+SUMPRODUCT(($B$1004:$AG$1004='MPL ID'!$BF$3)*(($B349:$AG349=3)+($B349:$AG349=4)))</f>
        <v>7</v>
      </c>
      <c r="AK349">
        <f ca="1">'MPL ID'!$BG$4+SUMPRODUCT(($B$1003:$AG$1003='MPL ID'!$BF$4)*(($B349:$AG349=1)+($B349:$AG349=2)))+SUMPRODUCT(($B$1004:$AG$1004='MPL ID'!$BF$4)*(($B349:$AG349=3)+($B349:$AG349=4)))</f>
        <v>9</v>
      </c>
      <c r="AL349">
        <f ca="1">'MPL ID'!$BG$5+SUMPRODUCT(($B$1003:$AG$1003='MPL ID'!$BF$5)*(($B349:$AG349=1)+($B349:$AG349=2)))+SUMPRODUCT(($B$1004:$AG$1004='MPL ID'!$BF$5)*(($B349:$AG349=3)+($B349:$AG349=4)))</f>
        <v>6</v>
      </c>
      <c r="AM349">
        <f ca="1">'MPL ID'!$BG$6+SUMPRODUCT(($B$1003:$AG$1003='MPL ID'!$BF$6)*(($B349:$AG349=1)+($B349:$AG349=2)))+SUMPRODUCT(($B$1004:$AG$1004='MPL ID'!$BF$6)*(($B349:$AG349=3)+($B349:$AG349=4)))</f>
        <v>12</v>
      </c>
      <c r="AN349">
        <f ca="1">'MPL ID'!$BG$7+SUMPRODUCT(($B$1003:$AG$1003='MPL ID'!$BF$7)*(($B349:$AG349=1)+($B349:$AG349=2)))+SUMPRODUCT(($B$1004:$AG$1004='MPL ID'!$BF$7)*(($B349:$AG349=3)+($B349:$AG349=4)))</f>
        <v>5</v>
      </c>
      <c r="AO349">
        <f ca="1">'MPL ID'!$BG$8+SUMPRODUCT(($B$1003:$AG$1003='MPL ID'!$BF$8)*(($B349:$AG349=1)+($B349:$AG349=2)))+SUMPRODUCT(($B$1004:$AG$1004='MPL ID'!$BF$8)*(($B349:$AG349=3)+($B349:$AG349=4)))</f>
        <v>4</v>
      </c>
      <c r="AP349">
        <f ca="1">'MPL ID'!$BG$9+SUMPRODUCT(($B$1003:$AG$1003='MPL ID'!$BF$9)*(($B349:$AG349=1)+($B349:$AG349=2)))+SUMPRODUCT(($B$1004:$AG$1004='MPL ID'!$BF$9)*(($B349:$AG349=3)+($B349:$AG349=4)))</f>
        <v>12</v>
      </c>
      <c r="AQ349">
        <f ca="1">'MPL ID'!$BH$1+SUMPRODUCT(($B$1003:$AG$1003='MPL ID'!$BF$1)*(2*($B349:$AG349=1)+($B349:$AG349=2)-2*($B349:$AG349=3)-($B349:$AG349=4)))-SUMPRODUCT(($B$1004:$AG$1004='MPL ID'!$BF$1)*(2*($B349:$AG349=1)+($B349:$AG349=2)-2*($B349:$AG349=3)-($B349:$AG349=4)))</f>
        <v>7</v>
      </c>
      <c r="AR349">
        <f ca="1">'MPL ID'!$BH$2+SUMPRODUCT(($B$1003:$AG$1003='MPL ID'!$BF$2)*(2*($B349:$AG349=1)+($B349:$AG349=2)-2*($B349:$AG349=3)-($B349:$AG349=4)))-SUMPRODUCT(($B$1004:$AG$1004='MPL ID'!$BF$2)*(2*($B349:$AG349=1)+($B349:$AG349=2)-2*($B349:$AG349=3)-($B349:$AG349=4)))</f>
        <v>-4</v>
      </c>
      <c r="AS349">
        <f ca="1">'MPL ID'!$BH$3+SUMPRODUCT(($B$1003:$AG$1003='MPL ID'!$BF$3)*(2*($B349:$AG349=1)+($B349:$AG349=2)-2*($B349:$AG349=3)-($B349:$AG349=4)))-SUMPRODUCT(($B$1004:$AG$1004='MPL ID'!$BF$3)*(2*($B349:$AG349=1)+($B349:$AG349=2)-2*($B349:$AG349=3)-($B349:$AG349=4)))</f>
        <v>-5</v>
      </c>
      <c r="AT349">
        <f ca="1">'MPL ID'!$BH$4+SUMPRODUCT(($B$1003:$AG$1003='MPL ID'!$BF$4)*(2*($B349:$AG349=1)+($B349:$AG349=2)-2*($B349:$AG349=3)-($B349:$AG349=4)))-SUMPRODUCT(($B$1004:$AG$1004='MPL ID'!$BF$4)*(2*($B349:$AG349=1)+($B349:$AG349=2)-2*($B349:$AG349=3)-($B349:$AG349=4)))</f>
        <v>0</v>
      </c>
      <c r="AU349">
        <f ca="1">'MPL ID'!$BH$5+SUMPRODUCT(($B$1003:$AG$1003='MPL ID'!$BF$5)*(2*($B349:$AG349=1)+($B349:$AG349=2)-2*($B349:$AG349=3)-($B349:$AG349=4)))-SUMPRODUCT(($B$1004:$AG$1004='MPL ID'!$BF$5)*(2*($B349:$AG349=1)+($B349:$AG349=2)-2*($B349:$AG349=3)-($B349:$AG349=4)))</f>
        <v>-7</v>
      </c>
      <c r="AV349">
        <f ca="1">'MPL ID'!$BH$6+SUMPRODUCT(($B$1003:$AG$1003='MPL ID'!$BF$6)*(2*($B349:$AG349=1)+($B349:$AG349=2)-2*($B349:$AG349=3)-($B349:$AG349=4)))-SUMPRODUCT(($B$1004:$AG$1004='MPL ID'!$BF$6)*(2*($B349:$AG349=1)+($B349:$AG349=2)-2*($B349:$AG349=3)-($B349:$AG349=4)))</f>
        <v>15</v>
      </c>
      <c r="AW349">
        <f ca="1">'MPL ID'!$BH$7+SUMPRODUCT(($B$1003:$AG$1003='MPL ID'!$BF$7)*(2*($B349:$AG349=1)+($B349:$AG349=2)-2*($B349:$AG349=3)-($B349:$AG349=4)))-SUMPRODUCT(($B$1004:$AG$1004='MPL ID'!$BF$7)*(2*($B349:$AG349=1)+($B349:$AG349=2)-2*($B349:$AG349=3)-($B349:$AG349=4)))</f>
        <v>-6</v>
      </c>
      <c r="AX349">
        <f ca="1">'MPL ID'!$BH$8+SUMPRODUCT(($B$1003:$AG$1003='MPL ID'!$BF$8)*(2*($B349:$AG349=1)+($B349:$AG349=2)-2*($B349:$AG349=3)-($B349:$AG349=4)))-SUMPRODUCT(($B$1004:$AG$1004='MPL ID'!$BF$8)*(2*($B349:$AG349=1)+($B349:$AG349=2)-2*($B349:$AG349=3)-($B349:$AG349=4)))</f>
        <v>-15</v>
      </c>
      <c r="AY349">
        <f ca="1">'MPL ID'!$BH$9+SUMPRODUCT(($B$1003:$AG$1003='MPL ID'!$BF$9)*(2*($B349:$AG349=1)+($B349:$AG349=2)-2*($B349:$AG349=3)-($B349:$AG349=4)))-SUMPRODUCT(($B$1004:$AG$1004='MPL ID'!$BF$9)*(2*($B349:$AG349=1)+($B349:$AG349=2)-2*($B349:$AG349=3)-($B349:$AG349=4)))</f>
        <v>15</v>
      </c>
      <c r="AZ349">
        <f ca="1">SUMPRODUCT(--($AH349:$AP349=AH349),--($AQ349:$AY349=AQ349),'MPL ID'!$BG$13:$BO$13)+IF(AND($E349&gt;=3,$E349&lt;=4,AO349=AH349,AX349=AQ349),1,0)+IF(AND($G349&gt;=1,$G349&lt;=2,AJ349=AH349,AS349=AQ349),1,0)+IF(AND($L349&gt;=1,$L349&lt;=2,AM349=AH349,AV349=AQ349),1,0)+IF(AND($O349&gt;=1,$O349&lt;=2,AP349=AH349,AY349=AQ349),1,0)+IF(AND($R349&gt;=1,$R349&lt;=2,AI349=AH349,AR349=AQ349),1,0)+IF(AND($AA349&gt;=3,$AA349&lt;=4,AL349=AH349,AU349=AQ349),1,0)+IF(AND($AE349&gt;=3,$AE349&lt;=4,AK349=AH349,AT349=AQ349),1,0)</f>
        <v>0</v>
      </c>
      <c r="BA349">
        <f ca="1">SUMPRODUCT(--($AH349:$AP349=AI349),--($AQ349:$AY349=AR349),'MPL ID'!$BG$14:$BO$14)+IF(AND($F349&gt;=1,$F349&lt;=2,AP349=AI349,AY349=AR349),1,0)+IF(AND($H349&gt;=1,$H349&lt;=2,AN349=AI349,AW349=AR349),1,0)+IF(AND($J349&gt;=3,$J349&lt;=4,AL349=AI349,AU349=AR349),1,0)+IF(AND($M349&gt;=1,$M349&lt;=2,AO349=AI349,AX349=AR349),1,0)+IF(AND($R349&gt;=3,$R349&lt;=4,AH349=AI349,AQ349=AR349),1,0)+IF(AND($Y349&gt;=3,$Y349&lt;=4,AJ349=AI349,AS349=AR349),1,0)+IF(AND($AC349&gt;=1,$AC349&lt;=2,AK349=AI349,AT349=AR349),1,0)+IF(AND($AF349&gt;=3,$AF349&lt;=4,AM349=AI349,AV349=AR349),1,0)</f>
        <v>0</v>
      </c>
      <c r="BB349">
        <f ca="1">SUMPRODUCT(--($AH349:$AP349=AJ349),--($AQ349:$AY349=AS349),'MPL ID'!$BG$15:$BO$15)+IF(AND($C349&gt;=1,$C349&lt;=2,AK349=AJ349,AT349=AS349),1,0)+IF(AND($G349&gt;=3,$G349&lt;=4,AH349=AJ349,AQ349=AS349),1,0)+IF(AND($K349&gt;=1,$K349&lt;=2,AP349=AJ349,AY349=AS349),1,0)+IF(AND($N349&gt;=3,$N349&lt;=4,AL349=AJ349,AU349=AS349),1,0)+IF(AND($V349&gt;=1,$V349&lt;=2,AM349=AJ349,AV349=AS349),1,0)+IF(AND($Y349&gt;=1,$Y349&lt;=2,AI349=AJ349,AR349=AS349),1,0)+IF(AND($AB349&gt;=3,$AB349&lt;=4,AN349=AJ349,AW349=AS349),1,0)</f>
        <v>0</v>
      </c>
      <c r="BC349">
        <f ca="1">SUMPRODUCT(--($AH349:$AP349=AK349),--($AQ349:$AY349=AT349),'MPL ID'!$BG$16:$BO$16)+IF(AND($C349&gt;=3,$C349&lt;=4,AJ349=AK349,AS349=AT349),1,0)+IF(AND($I349&gt;=1,$I349&lt;=2,AP349=AK349,AY349=AT349),1,0)+IF(AND($P349&gt;=3,$P349&lt;=4,AO349=AK349,AX349=AT349),1,0)+IF(AND($T349&gt;=1,$T349&lt;=2,AN349=AK349,AW349=AT349),1,0)+IF(AND($W349&gt;=1,$W349&lt;=2,AL349=AK349,AU349=AT349),1,0)+IF(AND($AC349&gt;=3,$AC349&lt;=4,AI349=AK349,AR349=AT349),1,0)+IF(AND($AE349&gt;=1,$AE349&lt;=2,AH349=AK349,AQ349=AT349),1,0)</f>
        <v>0</v>
      </c>
      <c r="BD349">
        <f ca="1">SUMPRODUCT(--($AH349:$AP349=AL349),--($AQ349:$AY349=AU349),'MPL ID'!$BG$17:$BO$17)+IF(AND($B349&gt;=3,$B349&lt;=4,AN349=AL349,AW349=AU349),1,0)+IF(AND($D349&gt;=1,$D349&lt;=2,AM349=AL349,AV349=AU349),1,0)+IF(AND($J349&gt;=1,$J349&lt;=2,AI349=AL349,AR349=AU349),1,0)+IF(AND($N349&gt;=1,$N349&lt;=2,AJ349=AL349,AS349=AU349),1,0)+IF(AND($W349&gt;=3,$W349&lt;=4,AK349=AL349,AT349=AU349),1,0)+IF(AND($AA349&gt;=1,$AA349&lt;=2,AH349=AL349,AQ349=AU349),1,0)+IF(AND($AD349&gt;=3,$AD349&lt;=4,AO349=AL349,AX349=AU349),1,0)</f>
        <v>0</v>
      </c>
      <c r="BE349">
        <f ca="1">SUMPRODUCT(--($AH349:$AP349=AM349),--($AQ349:$AY349=AV349),'MPL ID'!$BG$18:$BO$18)+IF(AND($D349&gt;=3,$D349&lt;=4,AL349=AM349,AU349=AV349),1,0)+IF(AND($L349&gt;=3,$L349&lt;=4,AH349=AM349,AQ349=AV349),1,0)+IF(AND($Q349&gt;=3,$Q349&lt;=4,AN349=AM349,AW349=AV349),1,0)+IF(AND($S349&gt;=1,$S349&lt;=2,AP349=AM349,AY349=AV349),1,0)+IF(AND($V349&gt;=3,$V349&lt;=4,AJ349=AM349,AS349=AV349),1,0)+IF(AND($Z349&gt;=1,$Z349&lt;=2,AO349=AM349,AX349=AV349),1,0)+IF(AND($AF349&gt;=1,$AF349&lt;=2,AI349=AM349,AR349=AV349),1,0)</f>
        <v>2</v>
      </c>
      <c r="BF349">
        <f ca="1">SUMPRODUCT(--($AH349:$AP349=AN349),--($AQ349:$AY349=AW349),'MPL ID'!$BG$19:$BO$19)+IF(AND($B349&gt;=1,$B349&lt;=2,AL349=AN349,AU349=AW349),1,0)+IF(AND($H349&gt;=3,$H349&lt;=4,AI349=AN349,AR349=AW349),1,0)+IF(AND($Q349&gt;=1,$Q349&lt;=2,AM349=AN349,AV349=AW349),1,0)+IF(AND($T349&gt;=3,$T349&lt;=4,AK349=AN349,AT349=AW349),1,0)+IF(AND($X349&gt;=3,$X349&lt;=4,AO349=AN349,AX349=AW349),1,0)+IF(AND($AB349&gt;=1,$AB349&lt;=2,AJ349=AN349,AS349=AW349),1,0)+IF(AND($AG349&gt;=1,$AG349&lt;=2,AP349=AN349,AY349=AW349),1,0)</f>
        <v>0</v>
      </c>
      <c r="BG349">
        <f ca="1">SUMPRODUCT(--($AH349:$AP349=AO349),--($AQ349:$AY349=AX349),'MPL ID'!$BG$20:$BO$20)+IF(AND($E349&gt;=1,$E349&lt;=2,AH349=AO349,AQ349=AX349),1,0)+IF(AND($M349&gt;=3,$M349&lt;=4,AI349=AO349,AR349=AX349),1,0)+IF(AND($P349&gt;=1,$P349&lt;=2,AK349=AO349,AT349=AX349),1,0)+IF(AND($U349&gt;=1,$U349&lt;=2,AP349=AO349,AY349=AX349),1,0)+IF(AND($X349&gt;=1,$X349&lt;=2,AN349=AO349,AW349=AX349),1,0)+IF(AND($Z349&gt;=3,$Z349&lt;=4,AM349=AO349,AV349=AX349),1,0)+IF(AND($AD349&gt;=1,$AD349&lt;=2,AL349=AO349,AU349=AX349),1,0)</f>
        <v>0</v>
      </c>
      <c r="BH349">
        <f ca="1">SUMPRODUCT(--($AH349:$AP349=AP349),--($AQ349:$AY349=AY349),'MPL ID'!$BG$21:$BO$21)+IF(AND($F349&gt;=3,$F349&lt;=4,AI349=AP349,AR349=AY349),1,0)+IF(AND($I349&gt;=3,$I349&lt;=4,AK349=AP349,AT349=AY349),1,0)+IF(AND($K349&gt;=3,$K349&lt;=4,AJ349=AP349,AS349=AY349),1,0)+IF(AND($O349&gt;=3,$O349&lt;=4,AH349=AP349,AQ349=AY349),1,0)+IF(AND($S349&gt;=3,$S349&lt;=4,AM349=AP349,AV349=AY349),1,0)+IF(AND($U349&gt;=3,$U349&lt;=4,AO349=AP349,AX349=AY349),1,0)+IF(AND($AG349&gt;=3,$AG349&lt;=4,AN349=AP349,AW349=AY349),1,0)</f>
        <v>0</v>
      </c>
      <c r="BI349">
        <f t="shared" ca="1" si="45"/>
        <v>3</v>
      </c>
      <c r="BJ349">
        <f t="shared" ca="1" si="46"/>
        <v>5</v>
      </c>
      <c r="BK349">
        <f t="shared" ca="1" si="47"/>
        <v>6</v>
      </c>
      <c r="BL349">
        <f t="shared" ca="1" si="48"/>
        <v>4</v>
      </c>
      <c r="BM349">
        <f t="shared" ca="1" si="49"/>
        <v>7</v>
      </c>
      <c r="BN349">
        <f t="shared" ca="1" si="50"/>
        <v>1</v>
      </c>
      <c r="BO349">
        <f t="shared" ca="1" si="51"/>
        <v>8</v>
      </c>
      <c r="BP349">
        <f t="shared" ca="1" si="52"/>
        <v>9</v>
      </c>
      <c r="BQ349">
        <f t="shared" ca="1" si="53"/>
        <v>2</v>
      </c>
    </row>
    <row r="350" spans="1:69" x14ac:dyDescent="0.25">
      <c r="A350">
        <v>349</v>
      </c>
      <c r="B350">
        <f ca="1">IF(AND(ISNUMBER('MPL ID'!$P$25),ISNUMBER('MPL ID'!$Q$25)),0,RANDBETWEEN(1,4))</f>
        <v>0</v>
      </c>
      <c r="C350">
        <f ca="1">IF(AND(ISNUMBER('MPL ID'!$P$26),ISNUMBER('MPL ID'!$Q$26)),0,RANDBETWEEN(1,4))</f>
        <v>0</v>
      </c>
      <c r="D350">
        <f ca="1">IF(AND(ISNUMBER('MPL ID'!$P$28),ISNUMBER('MPL ID'!$Q$28)),0,RANDBETWEEN(1,4))</f>
        <v>0</v>
      </c>
      <c r="E350">
        <f ca="1">IF(AND(ISNUMBER('MPL ID'!$P$29),ISNUMBER('MPL ID'!$Q$29)),0,RANDBETWEEN(1,4))</f>
        <v>0</v>
      </c>
      <c r="F350">
        <f ca="1">IF(AND(ISNUMBER('MPL ID'!$P$30),ISNUMBER('MPL ID'!$Q$30)),0,RANDBETWEEN(1,4))</f>
        <v>0</v>
      </c>
      <c r="G350">
        <f ca="1">IF(AND(ISNUMBER('MPL ID'!$P$31),ISNUMBER('MPL ID'!$Q$31)),0,RANDBETWEEN(1,4))</f>
        <v>0</v>
      </c>
      <c r="H350">
        <f ca="1">IF(AND(ISNUMBER('MPL ID'!$P$32),ISNUMBER('MPL ID'!$Q$32)),0,RANDBETWEEN(1,4))</f>
        <v>0</v>
      </c>
      <c r="I350">
        <f ca="1">IF(AND(ISNUMBER('MPL ID'!$P$33),ISNUMBER('MPL ID'!$Q$33)),0,RANDBETWEEN(1,4))</f>
        <v>0</v>
      </c>
      <c r="J350">
        <f ca="1">IF(AND(ISNUMBER('MPL ID'!$D$36),ISNUMBER('MPL ID'!$E$36)),0,RANDBETWEEN(1,4))</f>
        <v>0</v>
      </c>
      <c r="K350">
        <f ca="1">IF(AND(ISNUMBER('MPL ID'!$D$37),ISNUMBER('MPL ID'!$E$37)),0,RANDBETWEEN(1,4))</f>
        <v>0</v>
      </c>
      <c r="L350">
        <f ca="1">IF(AND(ISNUMBER('MPL ID'!$D$39),ISNUMBER('MPL ID'!$E$39)),0,RANDBETWEEN(1,4))</f>
        <v>0</v>
      </c>
      <c r="M350">
        <f ca="1">IF(AND(ISNUMBER('MPL ID'!$D$40),ISNUMBER('MPL ID'!$E$40)),0,RANDBETWEEN(1,4))</f>
        <v>0</v>
      </c>
      <c r="N350">
        <f ca="1">IF(AND(ISNUMBER('MPL ID'!$D$41),ISNUMBER('MPL ID'!$E$41)),0,RANDBETWEEN(1,4))</f>
        <v>0</v>
      </c>
      <c r="O350">
        <f ca="1">IF(AND(ISNUMBER('MPL ID'!$D$42),ISNUMBER('MPL ID'!$E$42)),0,RANDBETWEEN(1,4))</f>
        <v>0</v>
      </c>
      <c r="P350">
        <f ca="1">IF(AND(ISNUMBER('MPL ID'!$D$43),ISNUMBER('MPL ID'!$E$43)),0,RANDBETWEEN(1,4))</f>
        <v>0</v>
      </c>
      <c r="Q350">
        <f ca="1">IF(AND(ISNUMBER('MPL ID'!$D$44),ISNUMBER('MPL ID'!$E$44)),0,RANDBETWEEN(1,4))</f>
        <v>0</v>
      </c>
      <c r="R350">
        <f ca="1">IF(AND(ISNUMBER('MPL ID'!$J$36),ISNUMBER('MPL ID'!$K$36)),0,RANDBETWEEN(1,4))</f>
        <v>0</v>
      </c>
      <c r="S350">
        <f ca="1">IF(AND(ISNUMBER('MPL ID'!$J$37),ISNUMBER('MPL ID'!$K$37)),0,RANDBETWEEN(1,4))</f>
        <v>0</v>
      </c>
      <c r="T350">
        <f ca="1">IF(AND(ISNUMBER('MPL ID'!$J$39),ISNUMBER('MPL ID'!$K$39)),0,RANDBETWEEN(1,4))</f>
        <v>0</v>
      </c>
      <c r="U350">
        <f ca="1">IF(AND(ISNUMBER('MPL ID'!$J$40),ISNUMBER('MPL ID'!$K$40)),0,RANDBETWEEN(1,4))</f>
        <v>0</v>
      </c>
      <c r="V350">
        <f ca="1">IF(AND(ISNUMBER('MPL ID'!$J$41),ISNUMBER('MPL ID'!$K$41)),0,RANDBETWEEN(1,4))</f>
        <v>0</v>
      </c>
      <c r="W350">
        <f ca="1">IF(AND(ISNUMBER('MPL ID'!$J$42),ISNUMBER('MPL ID'!$K$42)),0,RANDBETWEEN(1,4))</f>
        <v>2</v>
      </c>
      <c r="X350">
        <f ca="1">IF(AND(ISNUMBER('MPL ID'!$J$43),ISNUMBER('MPL ID'!$K$43)),0,RANDBETWEEN(1,4))</f>
        <v>1</v>
      </c>
      <c r="Y350">
        <f ca="1">IF(AND(ISNUMBER('MPL ID'!$J$44),ISNUMBER('MPL ID'!$K$44)),0,RANDBETWEEN(1,4))</f>
        <v>3</v>
      </c>
      <c r="Z350">
        <f ca="1">IF(AND(ISNUMBER('MPL ID'!$P$36),ISNUMBER('MPL ID'!$Q$36)),0,RANDBETWEEN(1,4))</f>
        <v>1</v>
      </c>
      <c r="AA350">
        <f ca="1">IF(AND(ISNUMBER('MPL ID'!$P$37),ISNUMBER('MPL ID'!$Q$37)),0,RANDBETWEEN(1,4))</f>
        <v>3</v>
      </c>
      <c r="AB350">
        <f ca="1">IF(AND(ISNUMBER('MPL ID'!$P$39),ISNUMBER('MPL ID'!$Q$39)),0,RANDBETWEEN(1,4))</f>
        <v>3</v>
      </c>
      <c r="AC350">
        <f ca="1">IF(AND(ISNUMBER('MPL ID'!$P$40),ISNUMBER('MPL ID'!$Q$40)),0,RANDBETWEEN(1,4))</f>
        <v>4</v>
      </c>
      <c r="AD350">
        <f ca="1">IF(AND(ISNUMBER('MPL ID'!$P$41),ISNUMBER('MPL ID'!$Q$41)),0,RANDBETWEEN(1,4))</f>
        <v>1</v>
      </c>
      <c r="AE350">
        <f ca="1">IF(AND(ISNUMBER('MPL ID'!$P$42),ISNUMBER('MPL ID'!$Q$42)),0,RANDBETWEEN(1,4))</f>
        <v>4</v>
      </c>
      <c r="AF350">
        <f ca="1">IF(AND(ISNUMBER('MPL ID'!$P$43),ISNUMBER('MPL ID'!$Q$43)),0,RANDBETWEEN(1,4))</f>
        <v>1</v>
      </c>
      <c r="AG350">
        <f ca="1">IF(AND(ISNUMBER('MPL ID'!$P$44),ISNUMBER('MPL ID'!$Q$44)),0,RANDBETWEEN(1,4))</f>
        <v>4</v>
      </c>
      <c r="AH350">
        <f ca="1">'MPL ID'!$BG$1+SUMPRODUCT(($B$1003:$AG$1003='MPL ID'!$BF$1)*(($B350:$AG350=1)+($B350:$AG350=2)))+SUMPRODUCT(($B$1004:$AG$1004='MPL ID'!$BF$1)*(($B350:$AG350=3)+($B350:$AG350=4)))</f>
        <v>11</v>
      </c>
      <c r="AI350">
        <f ca="1">'MPL ID'!$BG$2+SUMPRODUCT(($B$1003:$AG$1003='MPL ID'!$BF$2)*(($B350:$AG350=1)+($B350:$AG350=2)))+SUMPRODUCT(($B$1004:$AG$1004='MPL ID'!$BF$2)*(($B350:$AG350=3)+($B350:$AG350=4)))</f>
        <v>8</v>
      </c>
      <c r="AJ350">
        <f ca="1">'MPL ID'!$BG$3+SUMPRODUCT(($B$1003:$AG$1003='MPL ID'!$BF$3)*(($B350:$AG350=1)+($B350:$AG350=2)))+SUMPRODUCT(($B$1004:$AG$1004='MPL ID'!$BF$3)*(($B350:$AG350=3)+($B350:$AG350=4)))</f>
        <v>6</v>
      </c>
      <c r="AK350">
        <f ca="1">'MPL ID'!$BG$4+SUMPRODUCT(($B$1003:$AG$1003='MPL ID'!$BF$4)*(($B350:$AG350=1)+($B350:$AG350=2)))+SUMPRODUCT(($B$1004:$AG$1004='MPL ID'!$BF$4)*(($B350:$AG350=3)+($B350:$AG350=4)))</f>
        <v>9</v>
      </c>
      <c r="AL350">
        <f ca="1">'MPL ID'!$BG$5+SUMPRODUCT(($B$1003:$AG$1003='MPL ID'!$BF$5)*(($B350:$AG350=1)+($B350:$AG350=2)))+SUMPRODUCT(($B$1004:$AG$1004='MPL ID'!$BF$5)*(($B350:$AG350=3)+($B350:$AG350=4)))</f>
        <v>3</v>
      </c>
      <c r="AM350">
        <f ca="1">'MPL ID'!$BG$6+SUMPRODUCT(($B$1003:$AG$1003='MPL ID'!$BF$6)*(($B350:$AG350=1)+($B350:$AG350=2)))+SUMPRODUCT(($B$1004:$AG$1004='MPL ID'!$BF$6)*(($B350:$AG350=3)+($B350:$AG350=4)))</f>
        <v>13</v>
      </c>
      <c r="AN350">
        <f ca="1">'MPL ID'!$BG$7+SUMPRODUCT(($B$1003:$AG$1003='MPL ID'!$BF$7)*(($B350:$AG350=1)+($B350:$AG350=2)))+SUMPRODUCT(($B$1004:$AG$1004='MPL ID'!$BF$7)*(($B350:$AG350=3)+($B350:$AG350=4)))</f>
        <v>5</v>
      </c>
      <c r="AO350">
        <f ca="1">'MPL ID'!$BG$8+SUMPRODUCT(($B$1003:$AG$1003='MPL ID'!$BF$8)*(($B350:$AG350=1)+($B350:$AG350=2)))+SUMPRODUCT(($B$1004:$AG$1004='MPL ID'!$BF$8)*(($B350:$AG350=3)+($B350:$AG350=4)))</f>
        <v>5</v>
      </c>
      <c r="AP350">
        <f ca="1">'MPL ID'!$BG$9+SUMPRODUCT(($B$1003:$AG$1003='MPL ID'!$BF$9)*(($B350:$AG350=1)+($B350:$AG350=2)))+SUMPRODUCT(($B$1004:$AG$1004='MPL ID'!$BF$9)*(($B350:$AG350=3)+($B350:$AG350=4)))</f>
        <v>12</v>
      </c>
      <c r="AQ350">
        <f ca="1">'MPL ID'!$BH$1+SUMPRODUCT(($B$1003:$AG$1003='MPL ID'!$BF$1)*(2*($B350:$AG350=1)+($B350:$AG350=2)-2*($B350:$AG350=3)-($B350:$AG350=4)))-SUMPRODUCT(($B$1004:$AG$1004='MPL ID'!$BF$1)*(2*($B350:$AG350=1)+($B350:$AG350=2)-2*($B350:$AG350=3)-($B350:$AG350=4)))</f>
        <v>12</v>
      </c>
      <c r="AR350">
        <f ca="1">'MPL ID'!$BH$2+SUMPRODUCT(($B$1003:$AG$1003='MPL ID'!$BF$2)*(2*($B350:$AG350=1)+($B350:$AG350=2)-2*($B350:$AG350=3)-($B350:$AG350=4)))-SUMPRODUCT(($B$1004:$AG$1004='MPL ID'!$BF$2)*(2*($B350:$AG350=1)+($B350:$AG350=2)-2*($B350:$AG350=3)-($B350:$AG350=4)))</f>
        <v>-3</v>
      </c>
      <c r="AS350">
        <f ca="1">'MPL ID'!$BH$3+SUMPRODUCT(($B$1003:$AG$1003='MPL ID'!$BF$3)*(2*($B350:$AG350=1)+($B350:$AG350=2)-2*($B350:$AG350=3)-($B350:$AG350=4)))-SUMPRODUCT(($B$1004:$AG$1004='MPL ID'!$BF$3)*(2*($B350:$AG350=1)+($B350:$AG350=2)-2*($B350:$AG350=3)-($B350:$AG350=4)))</f>
        <v>-8</v>
      </c>
      <c r="AT350">
        <f ca="1">'MPL ID'!$BH$4+SUMPRODUCT(($B$1003:$AG$1003='MPL ID'!$BF$4)*(2*($B350:$AG350=1)+($B350:$AG350=2)-2*($B350:$AG350=3)-($B350:$AG350=4)))-SUMPRODUCT(($B$1004:$AG$1004='MPL ID'!$BF$4)*(2*($B350:$AG350=1)+($B350:$AG350=2)-2*($B350:$AG350=3)-($B350:$AG350=4)))</f>
        <v>1</v>
      </c>
      <c r="AU350">
        <f ca="1">'MPL ID'!$BH$5+SUMPRODUCT(($B$1003:$AG$1003='MPL ID'!$BF$5)*(2*($B350:$AG350=1)+($B350:$AG350=2)-2*($B350:$AG350=3)-($B350:$AG350=4)))-SUMPRODUCT(($B$1004:$AG$1004='MPL ID'!$BF$5)*(2*($B350:$AG350=1)+($B350:$AG350=2)-2*($B350:$AG350=3)-($B350:$AG350=4)))</f>
        <v>-17</v>
      </c>
      <c r="AV350">
        <f ca="1">'MPL ID'!$BH$6+SUMPRODUCT(($B$1003:$AG$1003='MPL ID'!$BF$6)*(2*($B350:$AG350=1)+($B350:$AG350=2)-2*($B350:$AG350=3)-($B350:$AG350=4)))-SUMPRODUCT(($B$1004:$AG$1004='MPL ID'!$BF$6)*(2*($B350:$AG350=1)+($B350:$AG350=2)-2*($B350:$AG350=3)-($B350:$AG350=4)))</f>
        <v>18</v>
      </c>
      <c r="AW350">
        <f ca="1">'MPL ID'!$BH$7+SUMPRODUCT(($B$1003:$AG$1003='MPL ID'!$BF$7)*(2*($B350:$AG350=1)+($B350:$AG350=2)-2*($B350:$AG350=3)-($B350:$AG350=4)))-SUMPRODUCT(($B$1004:$AG$1004='MPL ID'!$BF$7)*(2*($B350:$AG350=1)+($B350:$AG350=2)-2*($B350:$AG350=3)-($B350:$AG350=4)))</f>
        <v>-7</v>
      </c>
      <c r="AX350">
        <f ca="1">'MPL ID'!$BH$8+SUMPRODUCT(($B$1003:$AG$1003='MPL ID'!$BF$8)*(2*($B350:$AG350=1)+($B350:$AG350=2)-2*($B350:$AG350=3)-($B350:$AG350=4)))-SUMPRODUCT(($B$1004:$AG$1004='MPL ID'!$BF$8)*(2*($B350:$AG350=1)+($B350:$AG350=2)-2*($B350:$AG350=3)-($B350:$AG350=4)))</f>
        <v>-10</v>
      </c>
      <c r="AY350">
        <f ca="1">'MPL ID'!$BH$9+SUMPRODUCT(($B$1003:$AG$1003='MPL ID'!$BF$9)*(2*($B350:$AG350=1)+($B350:$AG350=2)-2*($B350:$AG350=3)-($B350:$AG350=4)))-SUMPRODUCT(($B$1004:$AG$1004='MPL ID'!$BF$9)*(2*($B350:$AG350=1)+($B350:$AG350=2)-2*($B350:$AG350=3)-($B350:$AG350=4)))</f>
        <v>14</v>
      </c>
      <c r="AZ350">
        <f ca="1">SUMPRODUCT(--($AH350:$AP350=AH350),--($AQ350:$AY350=AQ350),'MPL ID'!$BG$13:$BO$13)+IF(AND($E350&gt;=3,$E350&lt;=4,AO350=AH350,AX350=AQ350),1,0)+IF(AND($G350&gt;=1,$G350&lt;=2,AJ350=AH350,AS350=AQ350),1,0)+IF(AND($L350&gt;=1,$L350&lt;=2,AM350=AH350,AV350=AQ350),1,0)+IF(AND($O350&gt;=1,$O350&lt;=2,AP350=AH350,AY350=AQ350),1,0)+IF(AND($R350&gt;=1,$R350&lt;=2,AI350=AH350,AR350=AQ350),1,0)+IF(AND($AA350&gt;=3,$AA350&lt;=4,AL350=AH350,AU350=AQ350),1,0)+IF(AND($AE350&gt;=3,$AE350&lt;=4,AK350=AH350,AT350=AQ350),1,0)</f>
        <v>0</v>
      </c>
      <c r="BA350">
        <f ca="1">SUMPRODUCT(--($AH350:$AP350=AI350),--($AQ350:$AY350=AR350),'MPL ID'!$BG$14:$BO$14)+IF(AND($F350&gt;=1,$F350&lt;=2,AP350=AI350,AY350=AR350),1,0)+IF(AND($H350&gt;=1,$H350&lt;=2,AN350=AI350,AW350=AR350),1,0)+IF(AND($J350&gt;=3,$J350&lt;=4,AL350=AI350,AU350=AR350),1,0)+IF(AND($M350&gt;=1,$M350&lt;=2,AO350=AI350,AX350=AR350),1,0)+IF(AND($R350&gt;=3,$R350&lt;=4,AH350=AI350,AQ350=AR350),1,0)+IF(AND($Y350&gt;=3,$Y350&lt;=4,AJ350=AI350,AS350=AR350),1,0)+IF(AND($AC350&gt;=1,$AC350&lt;=2,AK350=AI350,AT350=AR350),1,0)+IF(AND($AF350&gt;=3,$AF350&lt;=4,AM350=AI350,AV350=AR350),1,0)</f>
        <v>0</v>
      </c>
      <c r="BB350">
        <f ca="1">SUMPRODUCT(--($AH350:$AP350=AJ350),--($AQ350:$AY350=AS350),'MPL ID'!$BG$15:$BO$15)+IF(AND($C350&gt;=1,$C350&lt;=2,AK350=AJ350,AT350=AS350),1,0)+IF(AND($G350&gt;=3,$G350&lt;=4,AH350=AJ350,AQ350=AS350),1,0)+IF(AND($K350&gt;=1,$K350&lt;=2,AP350=AJ350,AY350=AS350),1,0)+IF(AND($N350&gt;=3,$N350&lt;=4,AL350=AJ350,AU350=AS350),1,0)+IF(AND($V350&gt;=1,$V350&lt;=2,AM350=AJ350,AV350=AS350),1,0)+IF(AND($Y350&gt;=1,$Y350&lt;=2,AI350=AJ350,AR350=AS350),1,0)+IF(AND($AB350&gt;=3,$AB350&lt;=4,AN350=AJ350,AW350=AS350),1,0)</f>
        <v>0</v>
      </c>
      <c r="BC350">
        <f ca="1">SUMPRODUCT(--($AH350:$AP350=AK350),--($AQ350:$AY350=AT350),'MPL ID'!$BG$16:$BO$16)+IF(AND($C350&gt;=3,$C350&lt;=4,AJ350=AK350,AS350=AT350),1,0)+IF(AND($I350&gt;=1,$I350&lt;=2,AP350=AK350,AY350=AT350),1,0)+IF(AND($P350&gt;=3,$P350&lt;=4,AO350=AK350,AX350=AT350),1,0)+IF(AND($T350&gt;=1,$T350&lt;=2,AN350=AK350,AW350=AT350),1,0)+IF(AND($W350&gt;=1,$W350&lt;=2,AL350=AK350,AU350=AT350),1,0)+IF(AND($AC350&gt;=3,$AC350&lt;=4,AI350=AK350,AR350=AT350),1,0)+IF(AND($AE350&gt;=1,$AE350&lt;=2,AH350=AK350,AQ350=AT350),1,0)</f>
        <v>0</v>
      </c>
      <c r="BD350">
        <f ca="1">SUMPRODUCT(--($AH350:$AP350=AL350),--($AQ350:$AY350=AU350),'MPL ID'!$BG$17:$BO$17)+IF(AND($B350&gt;=3,$B350&lt;=4,AN350=AL350,AW350=AU350),1,0)+IF(AND($D350&gt;=1,$D350&lt;=2,AM350=AL350,AV350=AU350),1,0)+IF(AND($J350&gt;=1,$J350&lt;=2,AI350=AL350,AR350=AU350),1,0)+IF(AND($N350&gt;=1,$N350&lt;=2,AJ350=AL350,AS350=AU350),1,0)+IF(AND($W350&gt;=3,$W350&lt;=4,AK350=AL350,AT350=AU350),1,0)+IF(AND($AA350&gt;=1,$AA350&lt;=2,AH350=AL350,AQ350=AU350),1,0)+IF(AND($AD350&gt;=3,$AD350&lt;=4,AO350=AL350,AX350=AU350),1,0)</f>
        <v>0</v>
      </c>
      <c r="BE350">
        <f ca="1">SUMPRODUCT(--($AH350:$AP350=AM350),--($AQ350:$AY350=AV350),'MPL ID'!$BG$18:$BO$18)+IF(AND($D350&gt;=3,$D350&lt;=4,AL350=AM350,AU350=AV350),1,0)+IF(AND($L350&gt;=3,$L350&lt;=4,AH350=AM350,AQ350=AV350),1,0)+IF(AND($Q350&gt;=3,$Q350&lt;=4,AN350=AM350,AW350=AV350),1,0)+IF(AND($S350&gt;=1,$S350&lt;=2,AP350=AM350,AY350=AV350),1,0)+IF(AND($V350&gt;=3,$V350&lt;=4,AJ350=AM350,AS350=AV350),1,0)+IF(AND($Z350&gt;=1,$Z350&lt;=2,AO350=AM350,AX350=AV350),1,0)+IF(AND($AF350&gt;=1,$AF350&lt;=2,AI350=AM350,AR350=AV350),1,0)</f>
        <v>0</v>
      </c>
      <c r="BF350">
        <f ca="1">SUMPRODUCT(--($AH350:$AP350=AN350),--($AQ350:$AY350=AW350),'MPL ID'!$BG$19:$BO$19)+IF(AND($B350&gt;=1,$B350&lt;=2,AL350=AN350,AU350=AW350),1,0)+IF(AND($H350&gt;=3,$H350&lt;=4,AI350=AN350,AR350=AW350),1,0)+IF(AND($Q350&gt;=1,$Q350&lt;=2,AM350=AN350,AV350=AW350),1,0)+IF(AND($T350&gt;=3,$T350&lt;=4,AK350=AN350,AT350=AW350),1,0)+IF(AND($X350&gt;=3,$X350&lt;=4,AO350=AN350,AX350=AW350),1,0)+IF(AND($AB350&gt;=1,$AB350&lt;=2,AJ350=AN350,AS350=AW350),1,0)+IF(AND($AG350&gt;=1,$AG350&lt;=2,AP350=AN350,AY350=AW350),1,0)</f>
        <v>0</v>
      </c>
      <c r="BG350">
        <f ca="1">SUMPRODUCT(--($AH350:$AP350=AO350),--($AQ350:$AY350=AX350),'MPL ID'!$BG$20:$BO$20)+IF(AND($E350&gt;=1,$E350&lt;=2,AH350=AO350,AQ350=AX350),1,0)+IF(AND($M350&gt;=3,$M350&lt;=4,AI350=AO350,AR350=AX350),1,0)+IF(AND($P350&gt;=1,$P350&lt;=2,AK350=AO350,AT350=AX350),1,0)+IF(AND($U350&gt;=1,$U350&lt;=2,AP350=AO350,AY350=AX350),1,0)+IF(AND($X350&gt;=1,$X350&lt;=2,AN350=AO350,AW350=AX350),1,0)+IF(AND($Z350&gt;=3,$Z350&lt;=4,AM350=AO350,AV350=AX350),1,0)+IF(AND($AD350&gt;=1,$AD350&lt;=2,AL350=AO350,AU350=AX350),1,0)</f>
        <v>0</v>
      </c>
      <c r="BH350">
        <f ca="1">SUMPRODUCT(--($AH350:$AP350=AP350),--($AQ350:$AY350=AY350),'MPL ID'!$BG$21:$BO$21)+IF(AND($F350&gt;=3,$F350&lt;=4,AI350=AP350,AR350=AY350),1,0)+IF(AND($I350&gt;=3,$I350&lt;=4,AK350=AP350,AT350=AY350),1,0)+IF(AND($K350&gt;=3,$K350&lt;=4,AJ350=AP350,AS350=AY350),1,0)+IF(AND($O350&gt;=3,$O350&lt;=4,AH350=AP350,AQ350=AY350),1,0)+IF(AND($S350&gt;=3,$S350&lt;=4,AM350=AP350,AV350=AY350),1,0)+IF(AND($U350&gt;=3,$U350&lt;=4,AO350=AP350,AX350=AY350),1,0)+IF(AND($AG350&gt;=3,$AG350&lt;=4,AN350=AP350,AW350=AY350),1,0)</f>
        <v>0</v>
      </c>
      <c r="BI350">
        <f t="shared" ca="1" si="45"/>
        <v>3</v>
      </c>
      <c r="BJ350">
        <f t="shared" ca="1" si="46"/>
        <v>5</v>
      </c>
      <c r="BK350">
        <f t="shared" ca="1" si="47"/>
        <v>6</v>
      </c>
      <c r="BL350">
        <f t="shared" ca="1" si="48"/>
        <v>4</v>
      </c>
      <c r="BM350">
        <f t="shared" ca="1" si="49"/>
        <v>9</v>
      </c>
      <c r="BN350">
        <f t="shared" ca="1" si="50"/>
        <v>1</v>
      </c>
      <c r="BO350">
        <f t="shared" ca="1" si="51"/>
        <v>7</v>
      </c>
      <c r="BP350">
        <f t="shared" ca="1" si="52"/>
        <v>8</v>
      </c>
      <c r="BQ350">
        <f t="shared" ca="1" si="53"/>
        <v>2</v>
      </c>
    </row>
    <row r="351" spans="1:69" x14ac:dyDescent="0.25">
      <c r="A351">
        <v>350</v>
      </c>
      <c r="B351">
        <f ca="1">IF(AND(ISNUMBER('MPL ID'!$P$25),ISNUMBER('MPL ID'!$Q$25)),0,RANDBETWEEN(1,4))</f>
        <v>0</v>
      </c>
      <c r="C351">
        <f ca="1">IF(AND(ISNUMBER('MPL ID'!$P$26),ISNUMBER('MPL ID'!$Q$26)),0,RANDBETWEEN(1,4))</f>
        <v>0</v>
      </c>
      <c r="D351">
        <f ca="1">IF(AND(ISNUMBER('MPL ID'!$P$28),ISNUMBER('MPL ID'!$Q$28)),0,RANDBETWEEN(1,4))</f>
        <v>0</v>
      </c>
      <c r="E351">
        <f ca="1">IF(AND(ISNUMBER('MPL ID'!$P$29),ISNUMBER('MPL ID'!$Q$29)),0,RANDBETWEEN(1,4))</f>
        <v>0</v>
      </c>
      <c r="F351">
        <f ca="1">IF(AND(ISNUMBER('MPL ID'!$P$30),ISNUMBER('MPL ID'!$Q$30)),0,RANDBETWEEN(1,4))</f>
        <v>0</v>
      </c>
      <c r="G351">
        <f ca="1">IF(AND(ISNUMBER('MPL ID'!$P$31),ISNUMBER('MPL ID'!$Q$31)),0,RANDBETWEEN(1,4))</f>
        <v>0</v>
      </c>
      <c r="H351">
        <f ca="1">IF(AND(ISNUMBER('MPL ID'!$P$32),ISNUMBER('MPL ID'!$Q$32)),0,RANDBETWEEN(1,4))</f>
        <v>0</v>
      </c>
      <c r="I351">
        <f ca="1">IF(AND(ISNUMBER('MPL ID'!$P$33),ISNUMBER('MPL ID'!$Q$33)),0,RANDBETWEEN(1,4))</f>
        <v>0</v>
      </c>
      <c r="J351">
        <f ca="1">IF(AND(ISNUMBER('MPL ID'!$D$36),ISNUMBER('MPL ID'!$E$36)),0,RANDBETWEEN(1,4))</f>
        <v>0</v>
      </c>
      <c r="K351">
        <f ca="1">IF(AND(ISNUMBER('MPL ID'!$D$37),ISNUMBER('MPL ID'!$E$37)),0,RANDBETWEEN(1,4))</f>
        <v>0</v>
      </c>
      <c r="L351">
        <f ca="1">IF(AND(ISNUMBER('MPL ID'!$D$39),ISNUMBER('MPL ID'!$E$39)),0,RANDBETWEEN(1,4))</f>
        <v>0</v>
      </c>
      <c r="M351">
        <f ca="1">IF(AND(ISNUMBER('MPL ID'!$D$40),ISNUMBER('MPL ID'!$E$40)),0,RANDBETWEEN(1,4))</f>
        <v>0</v>
      </c>
      <c r="N351">
        <f ca="1">IF(AND(ISNUMBER('MPL ID'!$D$41),ISNUMBER('MPL ID'!$E$41)),0,RANDBETWEEN(1,4))</f>
        <v>0</v>
      </c>
      <c r="O351">
        <f ca="1">IF(AND(ISNUMBER('MPL ID'!$D$42),ISNUMBER('MPL ID'!$E$42)),0,RANDBETWEEN(1,4))</f>
        <v>0</v>
      </c>
      <c r="P351">
        <f ca="1">IF(AND(ISNUMBER('MPL ID'!$D$43),ISNUMBER('MPL ID'!$E$43)),0,RANDBETWEEN(1,4))</f>
        <v>0</v>
      </c>
      <c r="Q351">
        <f ca="1">IF(AND(ISNUMBER('MPL ID'!$D$44),ISNUMBER('MPL ID'!$E$44)),0,RANDBETWEEN(1,4))</f>
        <v>0</v>
      </c>
      <c r="R351">
        <f ca="1">IF(AND(ISNUMBER('MPL ID'!$J$36),ISNUMBER('MPL ID'!$K$36)),0,RANDBETWEEN(1,4))</f>
        <v>0</v>
      </c>
      <c r="S351">
        <f ca="1">IF(AND(ISNUMBER('MPL ID'!$J$37),ISNUMBER('MPL ID'!$K$37)),0,RANDBETWEEN(1,4))</f>
        <v>0</v>
      </c>
      <c r="T351">
        <f ca="1">IF(AND(ISNUMBER('MPL ID'!$J$39),ISNUMBER('MPL ID'!$K$39)),0,RANDBETWEEN(1,4))</f>
        <v>0</v>
      </c>
      <c r="U351">
        <f ca="1">IF(AND(ISNUMBER('MPL ID'!$J$40),ISNUMBER('MPL ID'!$K$40)),0,RANDBETWEEN(1,4))</f>
        <v>0</v>
      </c>
      <c r="V351">
        <f ca="1">IF(AND(ISNUMBER('MPL ID'!$J$41),ISNUMBER('MPL ID'!$K$41)),0,RANDBETWEEN(1,4))</f>
        <v>0</v>
      </c>
      <c r="W351">
        <f ca="1">IF(AND(ISNUMBER('MPL ID'!$J$42),ISNUMBER('MPL ID'!$K$42)),0,RANDBETWEEN(1,4))</f>
        <v>1</v>
      </c>
      <c r="X351">
        <f ca="1">IF(AND(ISNUMBER('MPL ID'!$J$43),ISNUMBER('MPL ID'!$K$43)),0,RANDBETWEEN(1,4))</f>
        <v>3</v>
      </c>
      <c r="Y351">
        <f ca="1">IF(AND(ISNUMBER('MPL ID'!$J$44),ISNUMBER('MPL ID'!$K$44)),0,RANDBETWEEN(1,4))</f>
        <v>3</v>
      </c>
      <c r="Z351">
        <f ca="1">IF(AND(ISNUMBER('MPL ID'!$P$36),ISNUMBER('MPL ID'!$Q$36)),0,RANDBETWEEN(1,4))</f>
        <v>3</v>
      </c>
      <c r="AA351">
        <f ca="1">IF(AND(ISNUMBER('MPL ID'!$P$37),ISNUMBER('MPL ID'!$Q$37)),0,RANDBETWEEN(1,4))</f>
        <v>2</v>
      </c>
      <c r="AB351">
        <f ca="1">IF(AND(ISNUMBER('MPL ID'!$P$39),ISNUMBER('MPL ID'!$Q$39)),0,RANDBETWEEN(1,4))</f>
        <v>1</v>
      </c>
      <c r="AC351">
        <f ca="1">IF(AND(ISNUMBER('MPL ID'!$P$40),ISNUMBER('MPL ID'!$Q$40)),0,RANDBETWEEN(1,4))</f>
        <v>3</v>
      </c>
      <c r="AD351">
        <f ca="1">IF(AND(ISNUMBER('MPL ID'!$P$41),ISNUMBER('MPL ID'!$Q$41)),0,RANDBETWEEN(1,4))</f>
        <v>1</v>
      </c>
      <c r="AE351">
        <f ca="1">IF(AND(ISNUMBER('MPL ID'!$P$42),ISNUMBER('MPL ID'!$Q$42)),0,RANDBETWEEN(1,4))</f>
        <v>1</v>
      </c>
      <c r="AF351">
        <f ca="1">IF(AND(ISNUMBER('MPL ID'!$P$43),ISNUMBER('MPL ID'!$Q$43)),0,RANDBETWEEN(1,4))</f>
        <v>4</v>
      </c>
      <c r="AG351">
        <f ca="1">IF(AND(ISNUMBER('MPL ID'!$P$44),ISNUMBER('MPL ID'!$Q$44)),0,RANDBETWEEN(1,4))</f>
        <v>2</v>
      </c>
      <c r="AH351">
        <f ca="1">'MPL ID'!$BG$1+SUMPRODUCT(($B$1003:$AG$1003='MPL ID'!$BF$1)*(($B351:$AG351=1)+($B351:$AG351=2)))+SUMPRODUCT(($B$1004:$AG$1004='MPL ID'!$BF$1)*(($B351:$AG351=3)+($B351:$AG351=4)))</f>
        <v>9</v>
      </c>
      <c r="AI351">
        <f ca="1">'MPL ID'!$BG$2+SUMPRODUCT(($B$1003:$AG$1003='MPL ID'!$BF$2)*(($B351:$AG351=1)+($B351:$AG351=2)))+SUMPRODUCT(($B$1004:$AG$1004='MPL ID'!$BF$2)*(($B351:$AG351=3)+($B351:$AG351=4)))</f>
        <v>9</v>
      </c>
      <c r="AJ351">
        <f ca="1">'MPL ID'!$BG$3+SUMPRODUCT(($B$1003:$AG$1003='MPL ID'!$BF$3)*(($B351:$AG351=1)+($B351:$AG351=2)))+SUMPRODUCT(($B$1004:$AG$1004='MPL ID'!$BF$3)*(($B351:$AG351=3)+($B351:$AG351=4)))</f>
        <v>5</v>
      </c>
      <c r="AK351">
        <f ca="1">'MPL ID'!$BG$4+SUMPRODUCT(($B$1003:$AG$1003='MPL ID'!$BF$4)*(($B351:$AG351=1)+($B351:$AG351=2)))+SUMPRODUCT(($B$1004:$AG$1004='MPL ID'!$BF$4)*(($B351:$AG351=3)+($B351:$AG351=4)))</f>
        <v>10</v>
      </c>
      <c r="AL351">
        <f ca="1">'MPL ID'!$BG$5+SUMPRODUCT(($B$1003:$AG$1003='MPL ID'!$BF$5)*(($B351:$AG351=1)+($B351:$AG351=2)))+SUMPRODUCT(($B$1004:$AG$1004='MPL ID'!$BF$5)*(($B351:$AG351=3)+($B351:$AG351=4)))</f>
        <v>4</v>
      </c>
      <c r="AM351">
        <f ca="1">'MPL ID'!$BG$6+SUMPRODUCT(($B$1003:$AG$1003='MPL ID'!$BF$6)*(($B351:$AG351=1)+($B351:$AG351=2)))+SUMPRODUCT(($B$1004:$AG$1004='MPL ID'!$BF$6)*(($B351:$AG351=3)+($B351:$AG351=4)))</f>
        <v>11</v>
      </c>
      <c r="AN351">
        <f ca="1">'MPL ID'!$BG$7+SUMPRODUCT(($B$1003:$AG$1003='MPL ID'!$BF$7)*(($B351:$AG351=1)+($B351:$AG351=2)))+SUMPRODUCT(($B$1004:$AG$1004='MPL ID'!$BF$7)*(($B351:$AG351=3)+($B351:$AG351=4)))</f>
        <v>8</v>
      </c>
      <c r="AO351">
        <f ca="1">'MPL ID'!$BG$8+SUMPRODUCT(($B$1003:$AG$1003='MPL ID'!$BF$8)*(($B351:$AG351=1)+($B351:$AG351=2)))+SUMPRODUCT(($B$1004:$AG$1004='MPL ID'!$BF$8)*(($B351:$AG351=3)+($B351:$AG351=4)))</f>
        <v>5</v>
      </c>
      <c r="AP351">
        <f ca="1">'MPL ID'!$BG$9+SUMPRODUCT(($B$1003:$AG$1003='MPL ID'!$BF$9)*(($B351:$AG351=1)+($B351:$AG351=2)))+SUMPRODUCT(($B$1004:$AG$1004='MPL ID'!$BF$9)*(($B351:$AG351=3)+($B351:$AG351=4)))</f>
        <v>11</v>
      </c>
      <c r="AQ351">
        <f ca="1">'MPL ID'!$BH$1+SUMPRODUCT(($B$1003:$AG$1003='MPL ID'!$BF$1)*(2*($B351:$AG351=1)+($B351:$AG351=2)-2*($B351:$AG351=3)-($B351:$AG351=4)))-SUMPRODUCT(($B$1004:$AG$1004='MPL ID'!$BF$1)*(2*($B351:$AG351=1)+($B351:$AG351=2)-2*($B351:$AG351=3)-($B351:$AG351=4)))</f>
        <v>6</v>
      </c>
      <c r="AR351">
        <f ca="1">'MPL ID'!$BH$2+SUMPRODUCT(($B$1003:$AG$1003='MPL ID'!$BF$2)*(2*($B351:$AG351=1)+($B351:$AG351=2)-2*($B351:$AG351=3)-($B351:$AG351=4)))-SUMPRODUCT(($B$1004:$AG$1004='MPL ID'!$BF$2)*(2*($B351:$AG351=1)+($B351:$AG351=2)-2*($B351:$AG351=3)-($B351:$AG351=4)))</f>
        <v>-1</v>
      </c>
      <c r="AS351">
        <f ca="1">'MPL ID'!$BH$3+SUMPRODUCT(($B$1003:$AG$1003='MPL ID'!$BF$3)*(2*($B351:$AG351=1)+($B351:$AG351=2)-2*($B351:$AG351=3)-($B351:$AG351=4)))-SUMPRODUCT(($B$1004:$AG$1004='MPL ID'!$BF$3)*(2*($B351:$AG351=1)+($B351:$AG351=2)-2*($B351:$AG351=3)-($B351:$AG351=4)))</f>
        <v>-12</v>
      </c>
      <c r="AT351">
        <f ca="1">'MPL ID'!$BH$4+SUMPRODUCT(($B$1003:$AG$1003='MPL ID'!$BF$4)*(2*($B351:$AG351=1)+($B351:$AG351=2)-2*($B351:$AG351=3)-($B351:$AG351=4)))-SUMPRODUCT(($B$1004:$AG$1004='MPL ID'!$BF$4)*(2*($B351:$AG351=1)+($B351:$AG351=2)-2*($B351:$AG351=3)-($B351:$AG351=4)))</f>
        <v>6</v>
      </c>
      <c r="AU351">
        <f ca="1">'MPL ID'!$BH$5+SUMPRODUCT(($B$1003:$AG$1003='MPL ID'!$BF$5)*(2*($B351:$AG351=1)+($B351:$AG351=2)-2*($B351:$AG351=3)-($B351:$AG351=4)))-SUMPRODUCT(($B$1004:$AG$1004='MPL ID'!$BF$5)*(2*($B351:$AG351=1)+($B351:$AG351=2)-2*($B351:$AG351=3)-($B351:$AG351=4)))</f>
        <v>-15</v>
      </c>
      <c r="AV351">
        <f ca="1">'MPL ID'!$BH$6+SUMPRODUCT(($B$1003:$AG$1003='MPL ID'!$BF$6)*(2*($B351:$AG351=1)+($B351:$AG351=2)-2*($B351:$AG351=3)-($B351:$AG351=4)))-SUMPRODUCT(($B$1004:$AG$1004='MPL ID'!$BF$6)*(2*($B351:$AG351=1)+($B351:$AG351=2)-2*($B351:$AG351=3)-($B351:$AG351=4)))</f>
        <v>11</v>
      </c>
      <c r="AW351">
        <f ca="1">'MPL ID'!$BH$7+SUMPRODUCT(($B$1003:$AG$1003='MPL ID'!$BF$7)*(2*($B351:$AG351=1)+($B351:$AG351=2)-2*($B351:$AG351=3)-($B351:$AG351=4)))-SUMPRODUCT(($B$1004:$AG$1004='MPL ID'!$BF$7)*(2*($B351:$AG351=1)+($B351:$AG351=2)-2*($B351:$AG351=3)-($B351:$AG351=4)))</f>
        <v>3</v>
      </c>
      <c r="AX351">
        <f ca="1">'MPL ID'!$BH$8+SUMPRODUCT(($B$1003:$AG$1003='MPL ID'!$BF$8)*(2*($B351:$AG351=1)+($B351:$AG351=2)-2*($B351:$AG351=3)-($B351:$AG351=4)))-SUMPRODUCT(($B$1004:$AG$1004='MPL ID'!$BF$8)*(2*($B351:$AG351=1)+($B351:$AG351=2)-2*($B351:$AG351=3)-($B351:$AG351=4)))</f>
        <v>-10</v>
      </c>
      <c r="AY351">
        <f ca="1">'MPL ID'!$BH$9+SUMPRODUCT(($B$1003:$AG$1003='MPL ID'!$BF$9)*(2*($B351:$AG351=1)+($B351:$AG351=2)-2*($B351:$AG351=3)-($B351:$AG351=4)))-SUMPRODUCT(($B$1004:$AG$1004='MPL ID'!$BF$9)*(2*($B351:$AG351=1)+($B351:$AG351=2)-2*($B351:$AG351=3)-($B351:$AG351=4)))</f>
        <v>12</v>
      </c>
      <c r="AZ351">
        <f ca="1">SUMPRODUCT(--($AH351:$AP351=AH351),--($AQ351:$AY351=AQ351),'MPL ID'!$BG$13:$BO$13)+IF(AND($E351&gt;=3,$E351&lt;=4,AO351=AH351,AX351=AQ351),1,0)+IF(AND($G351&gt;=1,$G351&lt;=2,AJ351=AH351,AS351=AQ351),1,0)+IF(AND($L351&gt;=1,$L351&lt;=2,AM351=AH351,AV351=AQ351),1,0)+IF(AND($O351&gt;=1,$O351&lt;=2,AP351=AH351,AY351=AQ351),1,0)+IF(AND($R351&gt;=1,$R351&lt;=2,AI351=AH351,AR351=AQ351),1,0)+IF(AND($AA351&gt;=3,$AA351&lt;=4,AL351=AH351,AU351=AQ351),1,0)+IF(AND($AE351&gt;=3,$AE351&lt;=4,AK351=AH351,AT351=AQ351),1,0)</f>
        <v>0</v>
      </c>
      <c r="BA351">
        <f ca="1">SUMPRODUCT(--($AH351:$AP351=AI351),--($AQ351:$AY351=AR351),'MPL ID'!$BG$14:$BO$14)+IF(AND($F351&gt;=1,$F351&lt;=2,AP351=AI351,AY351=AR351),1,0)+IF(AND($H351&gt;=1,$H351&lt;=2,AN351=AI351,AW351=AR351),1,0)+IF(AND($J351&gt;=3,$J351&lt;=4,AL351=AI351,AU351=AR351),1,0)+IF(AND($M351&gt;=1,$M351&lt;=2,AO351=AI351,AX351=AR351),1,0)+IF(AND($R351&gt;=3,$R351&lt;=4,AH351=AI351,AQ351=AR351),1,0)+IF(AND($Y351&gt;=3,$Y351&lt;=4,AJ351=AI351,AS351=AR351),1,0)+IF(AND($AC351&gt;=1,$AC351&lt;=2,AK351=AI351,AT351=AR351),1,0)+IF(AND($AF351&gt;=3,$AF351&lt;=4,AM351=AI351,AV351=AR351),1,0)</f>
        <v>0</v>
      </c>
      <c r="BB351">
        <f ca="1">SUMPRODUCT(--($AH351:$AP351=AJ351),--($AQ351:$AY351=AS351),'MPL ID'!$BG$15:$BO$15)+IF(AND($C351&gt;=1,$C351&lt;=2,AK351=AJ351,AT351=AS351),1,0)+IF(AND($G351&gt;=3,$G351&lt;=4,AH351=AJ351,AQ351=AS351),1,0)+IF(AND($K351&gt;=1,$K351&lt;=2,AP351=AJ351,AY351=AS351),1,0)+IF(AND($N351&gt;=3,$N351&lt;=4,AL351=AJ351,AU351=AS351),1,0)+IF(AND($V351&gt;=1,$V351&lt;=2,AM351=AJ351,AV351=AS351),1,0)+IF(AND($Y351&gt;=1,$Y351&lt;=2,AI351=AJ351,AR351=AS351),1,0)+IF(AND($AB351&gt;=3,$AB351&lt;=4,AN351=AJ351,AW351=AS351),1,0)</f>
        <v>0</v>
      </c>
      <c r="BC351">
        <f ca="1">SUMPRODUCT(--($AH351:$AP351=AK351),--($AQ351:$AY351=AT351),'MPL ID'!$BG$16:$BO$16)+IF(AND($C351&gt;=3,$C351&lt;=4,AJ351=AK351,AS351=AT351),1,0)+IF(AND($I351&gt;=1,$I351&lt;=2,AP351=AK351,AY351=AT351),1,0)+IF(AND($P351&gt;=3,$P351&lt;=4,AO351=AK351,AX351=AT351),1,0)+IF(AND($T351&gt;=1,$T351&lt;=2,AN351=AK351,AW351=AT351),1,0)+IF(AND($W351&gt;=1,$W351&lt;=2,AL351=AK351,AU351=AT351),1,0)+IF(AND($AC351&gt;=3,$AC351&lt;=4,AI351=AK351,AR351=AT351),1,0)+IF(AND($AE351&gt;=1,$AE351&lt;=2,AH351=AK351,AQ351=AT351),1,0)</f>
        <v>0</v>
      </c>
      <c r="BD351">
        <f ca="1">SUMPRODUCT(--($AH351:$AP351=AL351),--($AQ351:$AY351=AU351),'MPL ID'!$BG$17:$BO$17)+IF(AND($B351&gt;=3,$B351&lt;=4,AN351=AL351,AW351=AU351),1,0)+IF(AND($D351&gt;=1,$D351&lt;=2,AM351=AL351,AV351=AU351),1,0)+IF(AND($J351&gt;=1,$J351&lt;=2,AI351=AL351,AR351=AU351),1,0)+IF(AND($N351&gt;=1,$N351&lt;=2,AJ351=AL351,AS351=AU351),1,0)+IF(AND($W351&gt;=3,$W351&lt;=4,AK351=AL351,AT351=AU351),1,0)+IF(AND($AA351&gt;=1,$AA351&lt;=2,AH351=AL351,AQ351=AU351),1,0)+IF(AND($AD351&gt;=3,$AD351&lt;=4,AO351=AL351,AX351=AU351),1,0)</f>
        <v>0</v>
      </c>
      <c r="BE351">
        <f ca="1">SUMPRODUCT(--($AH351:$AP351=AM351),--($AQ351:$AY351=AV351),'MPL ID'!$BG$18:$BO$18)+IF(AND($D351&gt;=3,$D351&lt;=4,AL351=AM351,AU351=AV351),1,0)+IF(AND($L351&gt;=3,$L351&lt;=4,AH351=AM351,AQ351=AV351),1,0)+IF(AND($Q351&gt;=3,$Q351&lt;=4,AN351=AM351,AW351=AV351),1,0)+IF(AND($S351&gt;=1,$S351&lt;=2,AP351=AM351,AY351=AV351),1,0)+IF(AND($V351&gt;=3,$V351&lt;=4,AJ351=AM351,AS351=AV351),1,0)+IF(AND($Z351&gt;=1,$Z351&lt;=2,AO351=AM351,AX351=AV351),1,0)+IF(AND($AF351&gt;=1,$AF351&lt;=2,AI351=AM351,AR351=AV351),1,0)</f>
        <v>0</v>
      </c>
      <c r="BF351">
        <f ca="1">SUMPRODUCT(--($AH351:$AP351=AN351),--($AQ351:$AY351=AW351),'MPL ID'!$BG$19:$BO$19)+IF(AND($B351&gt;=1,$B351&lt;=2,AL351=AN351,AU351=AW351),1,0)+IF(AND($H351&gt;=3,$H351&lt;=4,AI351=AN351,AR351=AW351),1,0)+IF(AND($Q351&gt;=1,$Q351&lt;=2,AM351=AN351,AV351=AW351),1,0)+IF(AND($T351&gt;=3,$T351&lt;=4,AK351=AN351,AT351=AW351),1,0)+IF(AND($X351&gt;=3,$X351&lt;=4,AO351=AN351,AX351=AW351),1,0)+IF(AND($AB351&gt;=1,$AB351&lt;=2,AJ351=AN351,AS351=AW351),1,0)+IF(AND($AG351&gt;=1,$AG351&lt;=2,AP351=AN351,AY351=AW351),1,0)</f>
        <v>0</v>
      </c>
      <c r="BG351">
        <f ca="1">SUMPRODUCT(--($AH351:$AP351=AO351),--($AQ351:$AY351=AX351),'MPL ID'!$BG$20:$BO$20)+IF(AND($E351&gt;=1,$E351&lt;=2,AH351=AO351,AQ351=AX351),1,0)+IF(AND($M351&gt;=3,$M351&lt;=4,AI351=AO351,AR351=AX351),1,0)+IF(AND($P351&gt;=1,$P351&lt;=2,AK351=AO351,AT351=AX351),1,0)+IF(AND($U351&gt;=1,$U351&lt;=2,AP351=AO351,AY351=AX351),1,0)+IF(AND($X351&gt;=1,$X351&lt;=2,AN351=AO351,AW351=AX351),1,0)+IF(AND($Z351&gt;=3,$Z351&lt;=4,AM351=AO351,AV351=AX351),1,0)+IF(AND($AD351&gt;=1,$AD351&lt;=2,AL351=AO351,AU351=AX351),1,0)</f>
        <v>0</v>
      </c>
      <c r="BH351">
        <f ca="1">SUMPRODUCT(--($AH351:$AP351=AP351),--($AQ351:$AY351=AY351),'MPL ID'!$BG$21:$BO$21)+IF(AND($F351&gt;=3,$F351&lt;=4,AI351=AP351,AR351=AY351),1,0)+IF(AND($I351&gt;=3,$I351&lt;=4,AK351=AP351,AT351=AY351),1,0)+IF(AND($K351&gt;=3,$K351&lt;=4,AJ351=AP351,AS351=AY351),1,0)+IF(AND($O351&gt;=3,$O351&lt;=4,AH351=AP351,AQ351=AY351),1,0)+IF(AND($S351&gt;=3,$S351&lt;=4,AM351=AP351,AV351=AY351),1,0)+IF(AND($U351&gt;=3,$U351&lt;=4,AO351=AP351,AX351=AY351),1,0)+IF(AND($AG351&gt;=3,$AG351&lt;=4,AN351=AP351,AW351=AY351),1,0)</f>
        <v>0</v>
      </c>
      <c r="BI351">
        <f t="shared" ca="1" si="45"/>
        <v>4</v>
      </c>
      <c r="BJ351">
        <f t="shared" ca="1" si="46"/>
        <v>5</v>
      </c>
      <c r="BK351">
        <f t="shared" ca="1" si="47"/>
        <v>8</v>
      </c>
      <c r="BL351">
        <f t="shared" ca="1" si="48"/>
        <v>3</v>
      </c>
      <c r="BM351">
        <f t="shared" ca="1" si="49"/>
        <v>9</v>
      </c>
      <c r="BN351">
        <f t="shared" ca="1" si="50"/>
        <v>2</v>
      </c>
      <c r="BO351">
        <f t="shared" ca="1" si="51"/>
        <v>6</v>
      </c>
      <c r="BP351">
        <f t="shared" ca="1" si="52"/>
        <v>7</v>
      </c>
      <c r="BQ351">
        <f t="shared" ca="1" si="53"/>
        <v>1</v>
      </c>
    </row>
    <row r="352" spans="1:69" x14ac:dyDescent="0.25">
      <c r="A352">
        <v>351</v>
      </c>
      <c r="B352">
        <f ca="1">IF(AND(ISNUMBER('MPL ID'!$P$25),ISNUMBER('MPL ID'!$Q$25)),0,RANDBETWEEN(1,4))</f>
        <v>0</v>
      </c>
      <c r="C352">
        <f ca="1">IF(AND(ISNUMBER('MPL ID'!$P$26),ISNUMBER('MPL ID'!$Q$26)),0,RANDBETWEEN(1,4))</f>
        <v>0</v>
      </c>
      <c r="D352">
        <f ca="1">IF(AND(ISNUMBER('MPL ID'!$P$28),ISNUMBER('MPL ID'!$Q$28)),0,RANDBETWEEN(1,4))</f>
        <v>0</v>
      </c>
      <c r="E352">
        <f ca="1">IF(AND(ISNUMBER('MPL ID'!$P$29),ISNUMBER('MPL ID'!$Q$29)),0,RANDBETWEEN(1,4))</f>
        <v>0</v>
      </c>
      <c r="F352">
        <f ca="1">IF(AND(ISNUMBER('MPL ID'!$P$30),ISNUMBER('MPL ID'!$Q$30)),0,RANDBETWEEN(1,4))</f>
        <v>0</v>
      </c>
      <c r="G352">
        <f ca="1">IF(AND(ISNUMBER('MPL ID'!$P$31),ISNUMBER('MPL ID'!$Q$31)),0,RANDBETWEEN(1,4))</f>
        <v>0</v>
      </c>
      <c r="H352">
        <f ca="1">IF(AND(ISNUMBER('MPL ID'!$P$32),ISNUMBER('MPL ID'!$Q$32)),0,RANDBETWEEN(1,4))</f>
        <v>0</v>
      </c>
      <c r="I352">
        <f ca="1">IF(AND(ISNUMBER('MPL ID'!$P$33),ISNUMBER('MPL ID'!$Q$33)),0,RANDBETWEEN(1,4))</f>
        <v>0</v>
      </c>
      <c r="J352">
        <f ca="1">IF(AND(ISNUMBER('MPL ID'!$D$36),ISNUMBER('MPL ID'!$E$36)),0,RANDBETWEEN(1,4))</f>
        <v>0</v>
      </c>
      <c r="K352">
        <f ca="1">IF(AND(ISNUMBER('MPL ID'!$D$37),ISNUMBER('MPL ID'!$E$37)),0,RANDBETWEEN(1,4))</f>
        <v>0</v>
      </c>
      <c r="L352">
        <f ca="1">IF(AND(ISNUMBER('MPL ID'!$D$39),ISNUMBER('MPL ID'!$E$39)),0,RANDBETWEEN(1,4))</f>
        <v>0</v>
      </c>
      <c r="M352">
        <f ca="1">IF(AND(ISNUMBER('MPL ID'!$D$40),ISNUMBER('MPL ID'!$E$40)),0,RANDBETWEEN(1,4))</f>
        <v>0</v>
      </c>
      <c r="N352">
        <f ca="1">IF(AND(ISNUMBER('MPL ID'!$D$41),ISNUMBER('MPL ID'!$E$41)),0,RANDBETWEEN(1,4))</f>
        <v>0</v>
      </c>
      <c r="O352">
        <f ca="1">IF(AND(ISNUMBER('MPL ID'!$D$42),ISNUMBER('MPL ID'!$E$42)),0,RANDBETWEEN(1,4))</f>
        <v>0</v>
      </c>
      <c r="P352">
        <f ca="1">IF(AND(ISNUMBER('MPL ID'!$D$43),ISNUMBER('MPL ID'!$E$43)),0,RANDBETWEEN(1,4))</f>
        <v>0</v>
      </c>
      <c r="Q352">
        <f ca="1">IF(AND(ISNUMBER('MPL ID'!$D$44),ISNUMBER('MPL ID'!$E$44)),0,RANDBETWEEN(1,4))</f>
        <v>0</v>
      </c>
      <c r="R352">
        <f ca="1">IF(AND(ISNUMBER('MPL ID'!$J$36),ISNUMBER('MPL ID'!$K$36)),0,RANDBETWEEN(1,4))</f>
        <v>0</v>
      </c>
      <c r="S352">
        <f ca="1">IF(AND(ISNUMBER('MPL ID'!$J$37),ISNUMBER('MPL ID'!$K$37)),0,RANDBETWEEN(1,4))</f>
        <v>0</v>
      </c>
      <c r="T352">
        <f ca="1">IF(AND(ISNUMBER('MPL ID'!$J$39),ISNUMBER('MPL ID'!$K$39)),0,RANDBETWEEN(1,4))</f>
        <v>0</v>
      </c>
      <c r="U352">
        <f ca="1">IF(AND(ISNUMBER('MPL ID'!$J$40),ISNUMBER('MPL ID'!$K$40)),0,RANDBETWEEN(1,4))</f>
        <v>0</v>
      </c>
      <c r="V352">
        <f ca="1">IF(AND(ISNUMBER('MPL ID'!$J$41),ISNUMBER('MPL ID'!$K$41)),0,RANDBETWEEN(1,4))</f>
        <v>0</v>
      </c>
      <c r="W352">
        <f ca="1">IF(AND(ISNUMBER('MPL ID'!$J$42),ISNUMBER('MPL ID'!$K$42)),0,RANDBETWEEN(1,4))</f>
        <v>4</v>
      </c>
      <c r="X352">
        <f ca="1">IF(AND(ISNUMBER('MPL ID'!$J$43),ISNUMBER('MPL ID'!$K$43)),0,RANDBETWEEN(1,4))</f>
        <v>3</v>
      </c>
      <c r="Y352">
        <f ca="1">IF(AND(ISNUMBER('MPL ID'!$J$44),ISNUMBER('MPL ID'!$K$44)),0,RANDBETWEEN(1,4))</f>
        <v>2</v>
      </c>
      <c r="Z352">
        <f ca="1">IF(AND(ISNUMBER('MPL ID'!$P$36),ISNUMBER('MPL ID'!$Q$36)),0,RANDBETWEEN(1,4))</f>
        <v>2</v>
      </c>
      <c r="AA352">
        <f ca="1">IF(AND(ISNUMBER('MPL ID'!$P$37),ISNUMBER('MPL ID'!$Q$37)),0,RANDBETWEEN(1,4))</f>
        <v>2</v>
      </c>
      <c r="AB352">
        <f ca="1">IF(AND(ISNUMBER('MPL ID'!$P$39),ISNUMBER('MPL ID'!$Q$39)),0,RANDBETWEEN(1,4))</f>
        <v>1</v>
      </c>
      <c r="AC352">
        <f ca="1">IF(AND(ISNUMBER('MPL ID'!$P$40),ISNUMBER('MPL ID'!$Q$40)),0,RANDBETWEEN(1,4))</f>
        <v>1</v>
      </c>
      <c r="AD352">
        <f ca="1">IF(AND(ISNUMBER('MPL ID'!$P$41),ISNUMBER('MPL ID'!$Q$41)),0,RANDBETWEEN(1,4))</f>
        <v>1</v>
      </c>
      <c r="AE352">
        <f ca="1">IF(AND(ISNUMBER('MPL ID'!$P$42),ISNUMBER('MPL ID'!$Q$42)),0,RANDBETWEEN(1,4))</f>
        <v>1</v>
      </c>
      <c r="AF352">
        <f ca="1">IF(AND(ISNUMBER('MPL ID'!$P$43),ISNUMBER('MPL ID'!$Q$43)),0,RANDBETWEEN(1,4))</f>
        <v>4</v>
      </c>
      <c r="AG352">
        <f ca="1">IF(AND(ISNUMBER('MPL ID'!$P$44),ISNUMBER('MPL ID'!$Q$44)),0,RANDBETWEEN(1,4))</f>
        <v>1</v>
      </c>
      <c r="AH352">
        <f ca="1">'MPL ID'!$BG$1+SUMPRODUCT(($B$1003:$AG$1003='MPL ID'!$BF$1)*(($B352:$AG352=1)+($B352:$AG352=2)))+SUMPRODUCT(($B$1004:$AG$1004='MPL ID'!$BF$1)*(($B352:$AG352=3)+($B352:$AG352=4)))</f>
        <v>9</v>
      </c>
      <c r="AI352">
        <f ca="1">'MPL ID'!$BG$2+SUMPRODUCT(($B$1003:$AG$1003='MPL ID'!$BF$2)*(($B352:$AG352=1)+($B352:$AG352=2)))+SUMPRODUCT(($B$1004:$AG$1004='MPL ID'!$BF$2)*(($B352:$AG352=3)+($B352:$AG352=4)))</f>
        <v>9</v>
      </c>
      <c r="AJ352">
        <f ca="1">'MPL ID'!$BG$3+SUMPRODUCT(($B$1003:$AG$1003='MPL ID'!$BF$3)*(($B352:$AG352=1)+($B352:$AG352=2)))+SUMPRODUCT(($B$1004:$AG$1004='MPL ID'!$BF$3)*(($B352:$AG352=3)+($B352:$AG352=4)))</f>
        <v>6</v>
      </c>
      <c r="AK352">
        <f ca="1">'MPL ID'!$BG$4+SUMPRODUCT(($B$1003:$AG$1003='MPL ID'!$BF$4)*(($B352:$AG352=1)+($B352:$AG352=2)))+SUMPRODUCT(($B$1004:$AG$1004='MPL ID'!$BF$4)*(($B352:$AG352=3)+($B352:$AG352=4)))</f>
        <v>8</v>
      </c>
      <c r="AL352">
        <f ca="1">'MPL ID'!$BG$5+SUMPRODUCT(($B$1003:$AG$1003='MPL ID'!$BF$5)*(($B352:$AG352=1)+($B352:$AG352=2)))+SUMPRODUCT(($B$1004:$AG$1004='MPL ID'!$BF$5)*(($B352:$AG352=3)+($B352:$AG352=4)))</f>
        <v>5</v>
      </c>
      <c r="AM352">
        <f ca="1">'MPL ID'!$BG$6+SUMPRODUCT(($B$1003:$AG$1003='MPL ID'!$BF$6)*(($B352:$AG352=1)+($B352:$AG352=2)))+SUMPRODUCT(($B$1004:$AG$1004='MPL ID'!$BF$6)*(($B352:$AG352=3)+($B352:$AG352=4)))</f>
        <v>12</v>
      </c>
      <c r="AN352">
        <f ca="1">'MPL ID'!$BG$7+SUMPRODUCT(($B$1003:$AG$1003='MPL ID'!$BF$7)*(($B352:$AG352=1)+($B352:$AG352=2)))+SUMPRODUCT(($B$1004:$AG$1004='MPL ID'!$BF$7)*(($B352:$AG352=3)+($B352:$AG352=4)))</f>
        <v>8</v>
      </c>
      <c r="AO352">
        <f ca="1">'MPL ID'!$BG$8+SUMPRODUCT(($B$1003:$AG$1003='MPL ID'!$BF$8)*(($B352:$AG352=1)+($B352:$AG352=2)))+SUMPRODUCT(($B$1004:$AG$1004='MPL ID'!$BF$8)*(($B352:$AG352=3)+($B352:$AG352=4)))</f>
        <v>4</v>
      </c>
      <c r="AP352">
        <f ca="1">'MPL ID'!$BG$9+SUMPRODUCT(($B$1003:$AG$1003='MPL ID'!$BF$9)*(($B352:$AG352=1)+($B352:$AG352=2)))+SUMPRODUCT(($B$1004:$AG$1004='MPL ID'!$BF$9)*(($B352:$AG352=3)+($B352:$AG352=4)))</f>
        <v>11</v>
      </c>
      <c r="AQ352">
        <f ca="1">'MPL ID'!$BH$1+SUMPRODUCT(($B$1003:$AG$1003='MPL ID'!$BF$1)*(2*($B352:$AG352=1)+($B352:$AG352=2)-2*($B352:$AG352=3)-($B352:$AG352=4)))-SUMPRODUCT(($B$1004:$AG$1004='MPL ID'!$BF$1)*(2*($B352:$AG352=1)+($B352:$AG352=2)-2*($B352:$AG352=3)-($B352:$AG352=4)))</f>
        <v>6</v>
      </c>
      <c r="AR352">
        <f ca="1">'MPL ID'!$BH$2+SUMPRODUCT(($B$1003:$AG$1003='MPL ID'!$BF$2)*(2*($B352:$AG352=1)+($B352:$AG352=2)-2*($B352:$AG352=3)-($B352:$AG352=4)))-SUMPRODUCT(($B$1004:$AG$1004='MPL ID'!$BF$2)*(2*($B352:$AG352=1)+($B352:$AG352=2)-2*($B352:$AG352=3)-($B352:$AG352=4)))</f>
        <v>0</v>
      </c>
      <c r="AS352">
        <f ca="1">'MPL ID'!$BH$3+SUMPRODUCT(($B$1003:$AG$1003='MPL ID'!$BF$3)*(2*($B352:$AG352=1)+($B352:$AG352=2)-2*($B352:$AG352=3)-($B352:$AG352=4)))-SUMPRODUCT(($B$1004:$AG$1004='MPL ID'!$BF$3)*(2*($B352:$AG352=1)+($B352:$AG352=2)-2*($B352:$AG352=3)-($B352:$AG352=4)))</f>
        <v>-9</v>
      </c>
      <c r="AT352">
        <f ca="1">'MPL ID'!$BH$4+SUMPRODUCT(($B$1003:$AG$1003='MPL ID'!$BF$4)*(2*($B352:$AG352=1)+($B352:$AG352=2)-2*($B352:$AG352=3)-($B352:$AG352=4)))-SUMPRODUCT(($B$1004:$AG$1004='MPL ID'!$BF$4)*(2*($B352:$AG352=1)+($B352:$AG352=2)-2*($B352:$AG352=3)-($B352:$AG352=4)))</f>
        <v>-1</v>
      </c>
      <c r="AU352">
        <f ca="1">'MPL ID'!$BH$5+SUMPRODUCT(($B$1003:$AG$1003='MPL ID'!$BF$5)*(2*($B352:$AG352=1)+($B352:$AG352=2)-2*($B352:$AG352=3)-($B352:$AG352=4)))-SUMPRODUCT(($B$1004:$AG$1004='MPL ID'!$BF$5)*(2*($B352:$AG352=1)+($B352:$AG352=2)-2*($B352:$AG352=3)-($B352:$AG352=4)))</f>
        <v>-12</v>
      </c>
      <c r="AV352">
        <f ca="1">'MPL ID'!$BH$6+SUMPRODUCT(($B$1003:$AG$1003='MPL ID'!$BF$6)*(2*($B352:$AG352=1)+($B352:$AG352=2)-2*($B352:$AG352=3)-($B352:$AG352=4)))-SUMPRODUCT(($B$1004:$AG$1004='MPL ID'!$BF$6)*(2*($B352:$AG352=1)+($B352:$AG352=2)-2*($B352:$AG352=3)-($B352:$AG352=4)))</f>
        <v>14</v>
      </c>
      <c r="AW352">
        <f ca="1">'MPL ID'!$BH$7+SUMPRODUCT(($B$1003:$AG$1003='MPL ID'!$BF$7)*(2*($B352:$AG352=1)+($B352:$AG352=2)-2*($B352:$AG352=3)-($B352:$AG352=4)))-SUMPRODUCT(($B$1004:$AG$1004='MPL ID'!$BF$7)*(2*($B352:$AG352=1)+($B352:$AG352=2)-2*($B352:$AG352=3)-($B352:$AG352=4)))</f>
        <v>4</v>
      </c>
      <c r="AX352">
        <f ca="1">'MPL ID'!$BH$8+SUMPRODUCT(($B$1003:$AG$1003='MPL ID'!$BF$8)*(2*($B352:$AG352=1)+($B352:$AG352=2)-2*($B352:$AG352=3)-($B352:$AG352=4)))-SUMPRODUCT(($B$1004:$AG$1004='MPL ID'!$BF$8)*(2*($B352:$AG352=1)+($B352:$AG352=2)-2*($B352:$AG352=3)-($B352:$AG352=4)))</f>
        <v>-13</v>
      </c>
      <c r="AY352">
        <f ca="1">'MPL ID'!$BH$9+SUMPRODUCT(($B$1003:$AG$1003='MPL ID'!$BF$9)*(2*($B352:$AG352=1)+($B352:$AG352=2)-2*($B352:$AG352=3)-($B352:$AG352=4)))-SUMPRODUCT(($B$1004:$AG$1004='MPL ID'!$BF$9)*(2*($B352:$AG352=1)+($B352:$AG352=2)-2*($B352:$AG352=3)-($B352:$AG352=4)))</f>
        <v>11</v>
      </c>
      <c r="AZ352">
        <f ca="1">SUMPRODUCT(--($AH352:$AP352=AH352),--($AQ352:$AY352=AQ352),'MPL ID'!$BG$13:$BO$13)+IF(AND($E352&gt;=3,$E352&lt;=4,AO352=AH352,AX352=AQ352),1,0)+IF(AND($G352&gt;=1,$G352&lt;=2,AJ352=AH352,AS352=AQ352),1,0)+IF(AND($L352&gt;=1,$L352&lt;=2,AM352=AH352,AV352=AQ352),1,0)+IF(AND($O352&gt;=1,$O352&lt;=2,AP352=AH352,AY352=AQ352),1,0)+IF(AND($R352&gt;=1,$R352&lt;=2,AI352=AH352,AR352=AQ352),1,0)+IF(AND($AA352&gt;=3,$AA352&lt;=4,AL352=AH352,AU352=AQ352),1,0)+IF(AND($AE352&gt;=3,$AE352&lt;=4,AK352=AH352,AT352=AQ352),1,0)</f>
        <v>0</v>
      </c>
      <c r="BA352">
        <f ca="1">SUMPRODUCT(--($AH352:$AP352=AI352),--($AQ352:$AY352=AR352),'MPL ID'!$BG$14:$BO$14)+IF(AND($F352&gt;=1,$F352&lt;=2,AP352=AI352,AY352=AR352),1,0)+IF(AND($H352&gt;=1,$H352&lt;=2,AN352=AI352,AW352=AR352),1,0)+IF(AND($J352&gt;=3,$J352&lt;=4,AL352=AI352,AU352=AR352),1,0)+IF(AND($M352&gt;=1,$M352&lt;=2,AO352=AI352,AX352=AR352),1,0)+IF(AND($R352&gt;=3,$R352&lt;=4,AH352=AI352,AQ352=AR352),1,0)+IF(AND($Y352&gt;=3,$Y352&lt;=4,AJ352=AI352,AS352=AR352),1,0)+IF(AND($AC352&gt;=1,$AC352&lt;=2,AK352=AI352,AT352=AR352),1,0)+IF(AND($AF352&gt;=3,$AF352&lt;=4,AM352=AI352,AV352=AR352),1,0)</f>
        <v>0</v>
      </c>
      <c r="BB352">
        <f ca="1">SUMPRODUCT(--($AH352:$AP352=AJ352),--($AQ352:$AY352=AS352),'MPL ID'!$BG$15:$BO$15)+IF(AND($C352&gt;=1,$C352&lt;=2,AK352=AJ352,AT352=AS352),1,0)+IF(AND($G352&gt;=3,$G352&lt;=4,AH352=AJ352,AQ352=AS352),1,0)+IF(AND($K352&gt;=1,$K352&lt;=2,AP352=AJ352,AY352=AS352),1,0)+IF(AND($N352&gt;=3,$N352&lt;=4,AL352=AJ352,AU352=AS352),1,0)+IF(AND($V352&gt;=1,$V352&lt;=2,AM352=AJ352,AV352=AS352),1,0)+IF(AND($Y352&gt;=1,$Y352&lt;=2,AI352=AJ352,AR352=AS352),1,0)+IF(AND($AB352&gt;=3,$AB352&lt;=4,AN352=AJ352,AW352=AS352),1,0)</f>
        <v>0</v>
      </c>
      <c r="BC352">
        <f ca="1">SUMPRODUCT(--($AH352:$AP352=AK352),--($AQ352:$AY352=AT352),'MPL ID'!$BG$16:$BO$16)+IF(AND($C352&gt;=3,$C352&lt;=4,AJ352=AK352,AS352=AT352),1,0)+IF(AND($I352&gt;=1,$I352&lt;=2,AP352=AK352,AY352=AT352),1,0)+IF(AND($P352&gt;=3,$P352&lt;=4,AO352=AK352,AX352=AT352),1,0)+IF(AND($T352&gt;=1,$T352&lt;=2,AN352=AK352,AW352=AT352),1,0)+IF(AND($W352&gt;=1,$W352&lt;=2,AL352=AK352,AU352=AT352),1,0)+IF(AND($AC352&gt;=3,$AC352&lt;=4,AI352=AK352,AR352=AT352),1,0)+IF(AND($AE352&gt;=1,$AE352&lt;=2,AH352=AK352,AQ352=AT352),1,0)</f>
        <v>0</v>
      </c>
      <c r="BD352">
        <f ca="1">SUMPRODUCT(--($AH352:$AP352=AL352),--($AQ352:$AY352=AU352),'MPL ID'!$BG$17:$BO$17)+IF(AND($B352&gt;=3,$B352&lt;=4,AN352=AL352,AW352=AU352),1,0)+IF(AND($D352&gt;=1,$D352&lt;=2,AM352=AL352,AV352=AU352),1,0)+IF(AND($J352&gt;=1,$J352&lt;=2,AI352=AL352,AR352=AU352),1,0)+IF(AND($N352&gt;=1,$N352&lt;=2,AJ352=AL352,AS352=AU352),1,0)+IF(AND($W352&gt;=3,$W352&lt;=4,AK352=AL352,AT352=AU352),1,0)+IF(AND($AA352&gt;=1,$AA352&lt;=2,AH352=AL352,AQ352=AU352),1,0)+IF(AND($AD352&gt;=3,$AD352&lt;=4,AO352=AL352,AX352=AU352),1,0)</f>
        <v>0</v>
      </c>
      <c r="BE352">
        <f ca="1">SUMPRODUCT(--($AH352:$AP352=AM352),--($AQ352:$AY352=AV352),'MPL ID'!$BG$18:$BO$18)+IF(AND($D352&gt;=3,$D352&lt;=4,AL352=AM352,AU352=AV352),1,0)+IF(AND($L352&gt;=3,$L352&lt;=4,AH352=AM352,AQ352=AV352),1,0)+IF(AND($Q352&gt;=3,$Q352&lt;=4,AN352=AM352,AW352=AV352),1,0)+IF(AND($S352&gt;=1,$S352&lt;=2,AP352=AM352,AY352=AV352),1,0)+IF(AND($V352&gt;=3,$V352&lt;=4,AJ352=AM352,AS352=AV352),1,0)+IF(AND($Z352&gt;=1,$Z352&lt;=2,AO352=AM352,AX352=AV352),1,0)+IF(AND($AF352&gt;=1,$AF352&lt;=2,AI352=AM352,AR352=AV352),1,0)</f>
        <v>0</v>
      </c>
      <c r="BF352">
        <f ca="1">SUMPRODUCT(--($AH352:$AP352=AN352),--($AQ352:$AY352=AW352),'MPL ID'!$BG$19:$BO$19)+IF(AND($B352&gt;=1,$B352&lt;=2,AL352=AN352,AU352=AW352),1,0)+IF(AND($H352&gt;=3,$H352&lt;=4,AI352=AN352,AR352=AW352),1,0)+IF(AND($Q352&gt;=1,$Q352&lt;=2,AM352=AN352,AV352=AW352),1,0)+IF(AND($T352&gt;=3,$T352&lt;=4,AK352=AN352,AT352=AW352),1,0)+IF(AND($X352&gt;=3,$X352&lt;=4,AO352=AN352,AX352=AW352),1,0)+IF(AND($AB352&gt;=1,$AB352&lt;=2,AJ352=AN352,AS352=AW352),1,0)+IF(AND($AG352&gt;=1,$AG352&lt;=2,AP352=AN352,AY352=AW352),1,0)</f>
        <v>0</v>
      </c>
      <c r="BG352">
        <f ca="1">SUMPRODUCT(--($AH352:$AP352=AO352),--($AQ352:$AY352=AX352),'MPL ID'!$BG$20:$BO$20)+IF(AND($E352&gt;=1,$E352&lt;=2,AH352=AO352,AQ352=AX352),1,0)+IF(AND($M352&gt;=3,$M352&lt;=4,AI352=AO352,AR352=AX352),1,0)+IF(AND($P352&gt;=1,$P352&lt;=2,AK352=AO352,AT352=AX352),1,0)+IF(AND($U352&gt;=1,$U352&lt;=2,AP352=AO352,AY352=AX352),1,0)+IF(AND($X352&gt;=1,$X352&lt;=2,AN352=AO352,AW352=AX352),1,0)+IF(AND($Z352&gt;=3,$Z352&lt;=4,AM352=AO352,AV352=AX352),1,0)+IF(AND($AD352&gt;=1,$AD352&lt;=2,AL352=AO352,AU352=AX352),1,0)</f>
        <v>0</v>
      </c>
      <c r="BH352">
        <f ca="1">SUMPRODUCT(--($AH352:$AP352=AP352),--($AQ352:$AY352=AY352),'MPL ID'!$BG$21:$BO$21)+IF(AND($F352&gt;=3,$F352&lt;=4,AI352=AP352,AR352=AY352),1,0)+IF(AND($I352&gt;=3,$I352&lt;=4,AK352=AP352,AT352=AY352),1,0)+IF(AND($K352&gt;=3,$K352&lt;=4,AJ352=AP352,AS352=AY352),1,0)+IF(AND($O352&gt;=3,$O352&lt;=4,AH352=AP352,AQ352=AY352),1,0)+IF(AND($S352&gt;=3,$S352&lt;=4,AM352=AP352,AV352=AY352),1,0)+IF(AND($U352&gt;=3,$U352&lt;=4,AO352=AP352,AX352=AY352),1,0)+IF(AND($AG352&gt;=3,$AG352&lt;=4,AN352=AP352,AW352=AY352),1,0)</f>
        <v>0</v>
      </c>
      <c r="BI352">
        <f t="shared" ca="1" si="45"/>
        <v>3</v>
      </c>
      <c r="BJ352">
        <f t="shared" ca="1" si="46"/>
        <v>4</v>
      </c>
      <c r="BK352">
        <f t="shared" ca="1" si="47"/>
        <v>7</v>
      </c>
      <c r="BL352">
        <f t="shared" ca="1" si="48"/>
        <v>6</v>
      </c>
      <c r="BM352">
        <f t="shared" ca="1" si="49"/>
        <v>8</v>
      </c>
      <c r="BN352">
        <f t="shared" ca="1" si="50"/>
        <v>1</v>
      </c>
      <c r="BO352">
        <f t="shared" ca="1" si="51"/>
        <v>5</v>
      </c>
      <c r="BP352">
        <f t="shared" ca="1" si="52"/>
        <v>9</v>
      </c>
      <c r="BQ352">
        <f t="shared" ca="1" si="53"/>
        <v>2</v>
      </c>
    </row>
    <row r="353" spans="1:69" x14ac:dyDescent="0.25">
      <c r="A353">
        <v>352</v>
      </c>
      <c r="B353">
        <f ca="1">IF(AND(ISNUMBER('MPL ID'!$P$25),ISNUMBER('MPL ID'!$Q$25)),0,RANDBETWEEN(1,4))</f>
        <v>0</v>
      </c>
      <c r="C353">
        <f ca="1">IF(AND(ISNUMBER('MPL ID'!$P$26),ISNUMBER('MPL ID'!$Q$26)),0,RANDBETWEEN(1,4))</f>
        <v>0</v>
      </c>
      <c r="D353">
        <f ca="1">IF(AND(ISNUMBER('MPL ID'!$P$28),ISNUMBER('MPL ID'!$Q$28)),0,RANDBETWEEN(1,4))</f>
        <v>0</v>
      </c>
      <c r="E353">
        <f ca="1">IF(AND(ISNUMBER('MPL ID'!$P$29),ISNUMBER('MPL ID'!$Q$29)),0,RANDBETWEEN(1,4))</f>
        <v>0</v>
      </c>
      <c r="F353">
        <f ca="1">IF(AND(ISNUMBER('MPL ID'!$P$30),ISNUMBER('MPL ID'!$Q$30)),0,RANDBETWEEN(1,4))</f>
        <v>0</v>
      </c>
      <c r="G353">
        <f ca="1">IF(AND(ISNUMBER('MPL ID'!$P$31),ISNUMBER('MPL ID'!$Q$31)),0,RANDBETWEEN(1,4))</f>
        <v>0</v>
      </c>
      <c r="H353">
        <f ca="1">IF(AND(ISNUMBER('MPL ID'!$P$32),ISNUMBER('MPL ID'!$Q$32)),0,RANDBETWEEN(1,4))</f>
        <v>0</v>
      </c>
      <c r="I353">
        <f ca="1">IF(AND(ISNUMBER('MPL ID'!$P$33),ISNUMBER('MPL ID'!$Q$33)),0,RANDBETWEEN(1,4))</f>
        <v>0</v>
      </c>
      <c r="J353">
        <f ca="1">IF(AND(ISNUMBER('MPL ID'!$D$36),ISNUMBER('MPL ID'!$E$36)),0,RANDBETWEEN(1,4))</f>
        <v>0</v>
      </c>
      <c r="K353">
        <f ca="1">IF(AND(ISNUMBER('MPL ID'!$D$37),ISNUMBER('MPL ID'!$E$37)),0,RANDBETWEEN(1,4))</f>
        <v>0</v>
      </c>
      <c r="L353">
        <f ca="1">IF(AND(ISNUMBER('MPL ID'!$D$39),ISNUMBER('MPL ID'!$E$39)),0,RANDBETWEEN(1,4))</f>
        <v>0</v>
      </c>
      <c r="M353">
        <f ca="1">IF(AND(ISNUMBER('MPL ID'!$D$40),ISNUMBER('MPL ID'!$E$40)),0,RANDBETWEEN(1,4))</f>
        <v>0</v>
      </c>
      <c r="N353">
        <f ca="1">IF(AND(ISNUMBER('MPL ID'!$D$41),ISNUMBER('MPL ID'!$E$41)),0,RANDBETWEEN(1,4))</f>
        <v>0</v>
      </c>
      <c r="O353">
        <f ca="1">IF(AND(ISNUMBER('MPL ID'!$D$42),ISNUMBER('MPL ID'!$E$42)),0,RANDBETWEEN(1,4))</f>
        <v>0</v>
      </c>
      <c r="P353">
        <f ca="1">IF(AND(ISNUMBER('MPL ID'!$D$43),ISNUMBER('MPL ID'!$E$43)),0,RANDBETWEEN(1,4))</f>
        <v>0</v>
      </c>
      <c r="Q353">
        <f ca="1">IF(AND(ISNUMBER('MPL ID'!$D$44),ISNUMBER('MPL ID'!$E$44)),0,RANDBETWEEN(1,4))</f>
        <v>0</v>
      </c>
      <c r="R353">
        <f ca="1">IF(AND(ISNUMBER('MPL ID'!$J$36),ISNUMBER('MPL ID'!$K$36)),0,RANDBETWEEN(1,4))</f>
        <v>0</v>
      </c>
      <c r="S353">
        <f ca="1">IF(AND(ISNUMBER('MPL ID'!$J$37),ISNUMBER('MPL ID'!$K$37)),0,RANDBETWEEN(1,4))</f>
        <v>0</v>
      </c>
      <c r="T353">
        <f ca="1">IF(AND(ISNUMBER('MPL ID'!$J$39),ISNUMBER('MPL ID'!$K$39)),0,RANDBETWEEN(1,4))</f>
        <v>0</v>
      </c>
      <c r="U353">
        <f ca="1">IF(AND(ISNUMBER('MPL ID'!$J$40),ISNUMBER('MPL ID'!$K$40)),0,RANDBETWEEN(1,4))</f>
        <v>0</v>
      </c>
      <c r="V353">
        <f ca="1">IF(AND(ISNUMBER('MPL ID'!$J$41),ISNUMBER('MPL ID'!$K$41)),0,RANDBETWEEN(1,4))</f>
        <v>0</v>
      </c>
      <c r="W353">
        <f ca="1">IF(AND(ISNUMBER('MPL ID'!$J$42),ISNUMBER('MPL ID'!$K$42)),0,RANDBETWEEN(1,4))</f>
        <v>4</v>
      </c>
      <c r="X353">
        <f ca="1">IF(AND(ISNUMBER('MPL ID'!$J$43),ISNUMBER('MPL ID'!$K$43)),0,RANDBETWEEN(1,4))</f>
        <v>1</v>
      </c>
      <c r="Y353">
        <f ca="1">IF(AND(ISNUMBER('MPL ID'!$J$44),ISNUMBER('MPL ID'!$K$44)),0,RANDBETWEEN(1,4))</f>
        <v>4</v>
      </c>
      <c r="Z353">
        <f ca="1">IF(AND(ISNUMBER('MPL ID'!$P$36),ISNUMBER('MPL ID'!$Q$36)),0,RANDBETWEEN(1,4))</f>
        <v>1</v>
      </c>
      <c r="AA353">
        <f ca="1">IF(AND(ISNUMBER('MPL ID'!$P$37),ISNUMBER('MPL ID'!$Q$37)),0,RANDBETWEEN(1,4))</f>
        <v>1</v>
      </c>
      <c r="AB353">
        <f ca="1">IF(AND(ISNUMBER('MPL ID'!$P$39),ISNUMBER('MPL ID'!$Q$39)),0,RANDBETWEEN(1,4))</f>
        <v>4</v>
      </c>
      <c r="AC353">
        <f ca="1">IF(AND(ISNUMBER('MPL ID'!$P$40),ISNUMBER('MPL ID'!$Q$40)),0,RANDBETWEEN(1,4))</f>
        <v>1</v>
      </c>
      <c r="AD353">
        <f ca="1">IF(AND(ISNUMBER('MPL ID'!$P$41),ISNUMBER('MPL ID'!$Q$41)),0,RANDBETWEEN(1,4))</f>
        <v>1</v>
      </c>
      <c r="AE353">
        <f ca="1">IF(AND(ISNUMBER('MPL ID'!$P$42),ISNUMBER('MPL ID'!$Q$42)),0,RANDBETWEEN(1,4))</f>
        <v>2</v>
      </c>
      <c r="AF353">
        <f ca="1">IF(AND(ISNUMBER('MPL ID'!$P$43),ISNUMBER('MPL ID'!$Q$43)),0,RANDBETWEEN(1,4))</f>
        <v>4</v>
      </c>
      <c r="AG353">
        <f ca="1">IF(AND(ISNUMBER('MPL ID'!$P$44),ISNUMBER('MPL ID'!$Q$44)),0,RANDBETWEEN(1,4))</f>
        <v>2</v>
      </c>
      <c r="AH353">
        <f ca="1">'MPL ID'!$BG$1+SUMPRODUCT(($B$1003:$AG$1003='MPL ID'!$BF$1)*(($B353:$AG353=1)+($B353:$AG353=2)))+SUMPRODUCT(($B$1004:$AG$1004='MPL ID'!$BF$1)*(($B353:$AG353=3)+($B353:$AG353=4)))</f>
        <v>9</v>
      </c>
      <c r="AI353">
        <f ca="1">'MPL ID'!$BG$2+SUMPRODUCT(($B$1003:$AG$1003='MPL ID'!$BF$2)*(($B353:$AG353=1)+($B353:$AG353=2)))+SUMPRODUCT(($B$1004:$AG$1004='MPL ID'!$BF$2)*(($B353:$AG353=3)+($B353:$AG353=4)))</f>
        <v>10</v>
      </c>
      <c r="AJ353">
        <f ca="1">'MPL ID'!$BG$3+SUMPRODUCT(($B$1003:$AG$1003='MPL ID'!$BF$3)*(($B353:$AG353=1)+($B353:$AG353=2)))+SUMPRODUCT(($B$1004:$AG$1004='MPL ID'!$BF$3)*(($B353:$AG353=3)+($B353:$AG353=4)))</f>
        <v>6</v>
      </c>
      <c r="AK353">
        <f ca="1">'MPL ID'!$BG$4+SUMPRODUCT(($B$1003:$AG$1003='MPL ID'!$BF$4)*(($B353:$AG353=1)+($B353:$AG353=2)))+SUMPRODUCT(($B$1004:$AG$1004='MPL ID'!$BF$4)*(($B353:$AG353=3)+($B353:$AG353=4)))</f>
        <v>8</v>
      </c>
      <c r="AL353">
        <f ca="1">'MPL ID'!$BG$5+SUMPRODUCT(($B$1003:$AG$1003='MPL ID'!$BF$5)*(($B353:$AG353=1)+($B353:$AG353=2)))+SUMPRODUCT(($B$1004:$AG$1004='MPL ID'!$BF$5)*(($B353:$AG353=3)+($B353:$AG353=4)))</f>
        <v>5</v>
      </c>
      <c r="AM353">
        <f ca="1">'MPL ID'!$BG$6+SUMPRODUCT(($B$1003:$AG$1003='MPL ID'!$BF$6)*(($B353:$AG353=1)+($B353:$AG353=2)))+SUMPRODUCT(($B$1004:$AG$1004='MPL ID'!$BF$6)*(($B353:$AG353=3)+($B353:$AG353=4)))</f>
        <v>12</v>
      </c>
      <c r="AN353">
        <f ca="1">'MPL ID'!$BG$7+SUMPRODUCT(($B$1003:$AG$1003='MPL ID'!$BF$7)*(($B353:$AG353=1)+($B353:$AG353=2)))+SUMPRODUCT(($B$1004:$AG$1004='MPL ID'!$BF$7)*(($B353:$AG353=3)+($B353:$AG353=4)))</f>
        <v>6</v>
      </c>
      <c r="AO353">
        <f ca="1">'MPL ID'!$BG$8+SUMPRODUCT(($B$1003:$AG$1003='MPL ID'!$BF$8)*(($B353:$AG353=1)+($B353:$AG353=2)))+SUMPRODUCT(($B$1004:$AG$1004='MPL ID'!$BF$8)*(($B353:$AG353=3)+($B353:$AG353=4)))</f>
        <v>5</v>
      </c>
      <c r="AP353">
        <f ca="1">'MPL ID'!$BG$9+SUMPRODUCT(($B$1003:$AG$1003='MPL ID'!$BF$9)*(($B353:$AG353=1)+($B353:$AG353=2)))+SUMPRODUCT(($B$1004:$AG$1004='MPL ID'!$BF$9)*(($B353:$AG353=3)+($B353:$AG353=4)))</f>
        <v>11</v>
      </c>
      <c r="AQ353">
        <f ca="1">'MPL ID'!$BH$1+SUMPRODUCT(($B$1003:$AG$1003='MPL ID'!$BF$1)*(2*($B353:$AG353=1)+($B353:$AG353=2)-2*($B353:$AG353=3)-($B353:$AG353=4)))-SUMPRODUCT(($B$1004:$AG$1004='MPL ID'!$BF$1)*(2*($B353:$AG353=1)+($B353:$AG353=2)-2*($B353:$AG353=3)-($B353:$AG353=4)))</f>
        <v>6</v>
      </c>
      <c r="AR353">
        <f ca="1">'MPL ID'!$BH$2+SUMPRODUCT(($B$1003:$AG$1003='MPL ID'!$BF$2)*(2*($B353:$AG353=1)+($B353:$AG353=2)-2*($B353:$AG353=3)-($B353:$AG353=4)))-SUMPRODUCT(($B$1004:$AG$1004='MPL ID'!$BF$2)*(2*($B353:$AG353=1)+($B353:$AG353=2)-2*($B353:$AG353=3)-($B353:$AG353=4)))</f>
        <v>2</v>
      </c>
      <c r="AS353">
        <f ca="1">'MPL ID'!$BH$3+SUMPRODUCT(($B$1003:$AG$1003='MPL ID'!$BF$3)*(2*($B353:$AG353=1)+($B353:$AG353=2)-2*($B353:$AG353=3)-($B353:$AG353=4)))-SUMPRODUCT(($B$1004:$AG$1004='MPL ID'!$BF$3)*(2*($B353:$AG353=1)+($B353:$AG353=2)-2*($B353:$AG353=3)-($B353:$AG353=4)))</f>
        <v>-8</v>
      </c>
      <c r="AT353">
        <f ca="1">'MPL ID'!$BH$4+SUMPRODUCT(($B$1003:$AG$1003='MPL ID'!$BF$4)*(2*($B353:$AG353=1)+($B353:$AG353=2)-2*($B353:$AG353=3)-($B353:$AG353=4)))-SUMPRODUCT(($B$1004:$AG$1004='MPL ID'!$BF$4)*(2*($B353:$AG353=1)+($B353:$AG353=2)-2*($B353:$AG353=3)-($B353:$AG353=4)))</f>
        <v>-2</v>
      </c>
      <c r="AU353">
        <f ca="1">'MPL ID'!$BH$5+SUMPRODUCT(($B$1003:$AG$1003='MPL ID'!$BF$5)*(2*($B353:$AG353=1)+($B353:$AG353=2)-2*($B353:$AG353=3)-($B353:$AG353=4)))-SUMPRODUCT(($B$1004:$AG$1004='MPL ID'!$BF$5)*(2*($B353:$AG353=1)+($B353:$AG353=2)-2*($B353:$AG353=3)-($B353:$AG353=4)))</f>
        <v>-11</v>
      </c>
      <c r="AV353">
        <f ca="1">'MPL ID'!$BH$6+SUMPRODUCT(($B$1003:$AG$1003='MPL ID'!$BF$6)*(2*($B353:$AG353=1)+($B353:$AG353=2)-2*($B353:$AG353=3)-($B353:$AG353=4)))-SUMPRODUCT(($B$1004:$AG$1004='MPL ID'!$BF$6)*(2*($B353:$AG353=1)+($B353:$AG353=2)-2*($B353:$AG353=3)-($B353:$AG353=4)))</f>
        <v>15</v>
      </c>
      <c r="AW353">
        <f ca="1">'MPL ID'!$BH$7+SUMPRODUCT(($B$1003:$AG$1003='MPL ID'!$BF$7)*(2*($B353:$AG353=1)+($B353:$AG353=2)-2*($B353:$AG353=3)-($B353:$AG353=4)))-SUMPRODUCT(($B$1004:$AG$1004='MPL ID'!$BF$7)*(2*($B353:$AG353=1)+($B353:$AG353=2)-2*($B353:$AG353=3)-($B353:$AG353=4)))</f>
        <v>-4</v>
      </c>
      <c r="AX353">
        <f ca="1">'MPL ID'!$BH$8+SUMPRODUCT(($B$1003:$AG$1003='MPL ID'!$BF$8)*(2*($B353:$AG353=1)+($B353:$AG353=2)-2*($B353:$AG353=3)-($B353:$AG353=4)))-SUMPRODUCT(($B$1004:$AG$1004='MPL ID'!$BF$8)*(2*($B353:$AG353=1)+($B353:$AG353=2)-2*($B353:$AG353=3)-($B353:$AG353=4)))</f>
        <v>-10</v>
      </c>
      <c r="AY353">
        <f ca="1">'MPL ID'!$BH$9+SUMPRODUCT(($B$1003:$AG$1003='MPL ID'!$BF$9)*(2*($B353:$AG353=1)+($B353:$AG353=2)-2*($B353:$AG353=3)-($B353:$AG353=4)))-SUMPRODUCT(($B$1004:$AG$1004='MPL ID'!$BF$9)*(2*($B353:$AG353=1)+($B353:$AG353=2)-2*($B353:$AG353=3)-($B353:$AG353=4)))</f>
        <v>12</v>
      </c>
      <c r="AZ353">
        <f ca="1">SUMPRODUCT(--($AH353:$AP353=AH353),--($AQ353:$AY353=AQ353),'MPL ID'!$BG$13:$BO$13)+IF(AND($E353&gt;=3,$E353&lt;=4,AO353=AH353,AX353=AQ353),1,0)+IF(AND($G353&gt;=1,$G353&lt;=2,AJ353=AH353,AS353=AQ353),1,0)+IF(AND($L353&gt;=1,$L353&lt;=2,AM353=AH353,AV353=AQ353),1,0)+IF(AND($O353&gt;=1,$O353&lt;=2,AP353=AH353,AY353=AQ353),1,0)+IF(AND($R353&gt;=1,$R353&lt;=2,AI353=AH353,AR353=AQ353),1,0)+IF(AND($AA353&gt;=3,$AA353&lt;=4,AL353=AH353,AU353=AQ353),1,0)+IF(AND($AE353&gt;=3,$AE353&lt;=4,AK353=AH353,AT353=AQ353),1,0)</f>
        <v>0</v>
      </c>
      <c r="BA353">
        <f ca="1">SUMPRODUCT(--($AH353:$AP353=AI353),--($AQ353:$AY353=AR353),'MPL ID'!$BG$14:$BO$14)+IF(AND($F353&gt;=1,$F353&lt;=2,AP353=AI353,AY353=AR353),1,0)+IF(AND($H353&gt;=1,$H353&lt;=2,AN353=AI353,AW353=AR353),1,0)+IF(AND($J353&gt;=3,$J353&lt;=4,AL353=AI353,AU353=AR353),1,0)+IF(AND($M353&gt;=1,$M353&lt;=2,AO353=AI353,AX353=AR353),1,0)+IF(AND($R353&gt;=3,$R353&lt;=4,AH353=AI353,AQ353=AR353),1,0)+IF(AND($Y353&gt;=3,$Y353&lt;=4,AJ353=AI353,AS353=AR353),1,0)+IF(AND($AC353&gt;=1,$AC353&lt;=2,AK353=AI353,AT353=AR353),1,0)+IF(AND($AF353&gt;=3,$AF353&lt;=4,AM353=AI353,AV353=AR353),1,0)</f>
        <v>0</v>
      </c>
      <c r="BB353">
        <f ca="1">SUMPRODUCT(--($AH353:$AP353=AJ353),--($AQ353:$AY353=AS353),'MPL ID'!$BG$15:$BO$15)+IF(AND($C353&gt;=1,$C353&lt;=2,AK353=AJ353,AT353=AS353),1,0)+IF(AND($G353&gt;=3,$G353&lt;=4,AH353=AJ353,AQ353=AS353),1,0)+IF(AND($K353&gt;=1,$K353&lt;=2,AP353=AJ353,AY353=AS353),1,0)+IF(AND($N353&gt;=3,$N353&lt;=4,AL353=AJ353,AU353=AS353),1,0)+IF(AND($V353&gt;=1,$V353&lt;=2,AM353=AJ353,AV353=AS353),1,0)+IF(AND($Y353&gt;=1,$Y353&lt;=2,AI353=AJ353,AR353=AS353),1,0)+IF(AND($AB353&gt;=3,$AB353&lt;=4,AN353=AJ353,AW353=AS353),1,0)</f>
        <v>0</v>
      </c>
      <c r="BC353">
        <f ca="1">SUMPRODUCT(--($AH353:$AP353=AK353),--($AQ353:$AY353=AT353),'MPL ID'!$BG$16:$BO$16)+IF(AND($C353&gt;=3,$C353&lt;=4,AJ353=AK353,AS353=AT353),1,0)+IF(AND($I353&gt;=1,$I353&lt;=2,AP353=AK353,AY353=AT353),1,0)+IF(AND($P353&gt;=3,$P353&lt;=4,AO353=AK353,AX353=AT353),1,0)+IF(AND($T353&gt;=1,$T353&lt;=2,AN353=AK353,AW353=AT353),1,0)+IF(AND($W353&gt;=1,$W353&lt;=2,AL353=AK353,AU353=AT353),1,0)+IF(AND($AC353&gt;=3,$AC353&lt;=4,AI353=AK353,AR353=AT353),1,0)+IF(AND($AE353&gt;=1,$AE353&lt;=2,AH353=AK353,AQ353=AT353),1,0)</f>
        <v>0</v>
      </c>
      <c r="BD353">
        <f ca="1">SUMPRODUCT(--($AH353:$AP353=AL353),--($AQ353:$AY353=AU353),'MPL ID'!$BG$17:$BO$17)+IF(AND($B353&gt;=3,$B353&lt;=4,AN353=AL353,AW353=AU353),1,0)+IF(AND($D353&gt;=1,$D353&lt;=2,AM353=AL353,AV353=AU353),1,0)+IF(AND($J353&gt;=1,$J353&lt;=2,AI353=AL353,AR353=AU353),1,0)+IF(AND($N353&gt;=1,$N353&lt;=2,AJ353=AL353,AS353=AU353),1,0)+IF(AND($W353&gt;=3,$W353&lt;=4,AK353=AL353,AT353=AU353),1,0)+IF(AND($AA353&gt;=1,$AA353&lt;=2,AH353=AL353,AQ353=AU353),1,0)+IF(AND($AD353&gt;=3,$AD353&lt;=4,AO353=AL353,AX353=AU353),1,0)</f>
        <v>0</v>
      </c>
      <c r="BE353">
        <f ca="1">SUMPRODUCT(--($AH353:$AP353=AM353),--($AQ353:$AY353=AV353),'MPL ID'!$BG$18:$BO$18)+IF(AND($D353&gt;=3,$D353&lt;=4,AL353=AM353,AU353=AV353),1,0)+IF(AND($L353&gt;=3,$L353&lt;=4,AH353=AM353,AQ353=AV353),1,0)+IF(AND($Q353&gt;=3,$Q353&lt;=4,AN353=AM353,AW353=AV353),1,0)+IF(AND($S353&gt;=1,$S353&lt;=2,AP353=AM353,AY353=AV353),1,0)+IF(AND($V353&gt;=3,$V353&lt;=4,AJ353=AM353,AS353=AV353),1,0)+IF(AND($Z353&gt;=1,$Z353&lt;=2,AO353=AM353,AX353=AV353),1,0)+IF(AND($AF353&gt;=1,$AF353&lt;=2,AI353=AM353,AR353=AV353),1,0)</f>
        <v>0</v>
      </c>
      <c r="BF353">
        <f ca="1">SUMPRODUCT(--($AH353:$AP353=AN353),--($AQ353:$AY353=AW353),'MPL ID'!$BG$19:$BO$19)+IF(AND($B353&gt;=1,$B353&lt;=2,AL353=AN353,AU353=AW353),1,0)+IF(AND($H353&gt;=3,$H353&lt;=4,AI353=AN353,AR353=AW353),1,0)+IF(AND($Q353&gt;=1,$Q353&lt;=2,AM353=AN353,AV353=AW353),1,0)+IF(AND($T353&gt;=3,$T353&lt;=4,AK353=AN353,AT353=AW353),1,0)+IF(AND($X353&gt;=3,$X353&lt;=4,AO353=AN353,AX353=AW353),1,0)+IF(AND($AB353&gt;=1,$AB353&lt;=2,AJ353=AN353,AS353=AW353),1,0)+IF(AND($AG353&gt;=1,$AG353&lt;=2,AP353=AN353,AY353=AW353),1,0)</f>
        <v>0</v>
      </c>
      <c r="BG353">
        <f ca="1">SUMPRODUCT(--($AH353:$AP353=AO353),--($AQ353:$AY353=AX353),'MPL ID'!$BG$20:$BO$20)+IF(AND($E353&gt;=1,$E353&lt;=2,AH353=AO353,AQ353=AX353),1,0)+IF(AND($M353&gt;=3,$M353&lt;=4,AI353=AO353,AR353=AX353),1,0)+IF(AND($P353&gt;=1,$P353&lt;=2,AK353=AO353,AT353=AX353),1,0)+IF(AND($U353&gt;=1,$U353&lt;=2,AP353=AO353,AY353=AX353),1,0)+IF(AND($X353&gt;=1,$X353&lt;=2,AN353=AO353,AW353=AX353),1,0)+IF(AND($Z353&gt;=3,$Z353&lt;=4,AM353=AO353,AV353=AX353),1,0)+IF(AND($AD353&gt;=1,$AD353&lt;=2,AL353=AO353,AU353=AX353),1,0)</f>
        <v>0</v>
      </c>
      <c r="BH353">
        <f ca="1">SUMPRODUCT(--($AH353:$AP353=AP353),--($AQ353:$AY353=AY353),'MPL ID'!$BG$21:$BO$21)+IF(AND($F353&gt;=3,$F353&lt;=4,AI353=AP353,AR353=AY353),1,0)+IF(AND($I353&gt;=3,$I353&lt;=4,AK353=AP353,AT353=AY353),1,0)+IF(AND($K353&gt;=3,$K353&lt;=4,AJ353=AP353,AS353=AY353),1,0)+IF(AND($O353&gt;=3,$O353&lt;=4,AH353=AP353,AQ353=AY353),1,0)+IF(AND($S353&gt;=3,$S353&lt;=4,AM353=AP353,AV353=AY353),1,0)+IF(AND($U353&gt;=3,$U353&lt;=4,AO353=AP353,AX353=AY353),1,0)+IF(AND($AG353&gt;=3,$AG353&lt;=4,AN353=AP353,AW353=AY353),1,0)</f>
        <v>0</v>
      </c>
      <c r="BI353">
        <f t="shared" ca="1" si="45"/>
        <v>4</v>
      </c>
      <c r="BJ353">
        <f t="shared" ca="1" si="46"/>
        <v>3</v>
      </c>
      <c r="BK353">
        <f t="shared" ca="1" si="47"/>
        <v>7</v>
      </c>
      <c r="BL353">
        <f t="shared" ca="1" si="48"/>
        <v>5</v>
      </c>
      <c r="BM353">
        <f t="shared" ca="1" si="49"/>
        <v>9</v>
      </c>
      <c r="BN353">
        <f t="shared" ca="1" si="50"/>
        <v>1</v>
      </c>
      <c r="BO353">
        <f t="shared" ca="1" si="51"/>
        <v>6</v>
      </c>
      <c r="BP353">
        <f t="shared" ca="1" si="52"/>
        <v>8</v>
      </c>
      <c r="BQ353">
        <f t="shared" ca="1" si="53"/>
        <v>2</v>
      </c>
    </row>
    <row r="354" spans="1:69" x14ac:dyDescent="0.25">
      <c r="A354">
        <v>353</v>
      </c>
      <c r="B354">
        <f ca="1">IF(AND(ISNUMBER('MPL ID'!$P$25),ISNUMBER('MPL ID'!$Q$25)),0,RANDBETWEEN(1,4))</f>
        <v>0</v>
      </c>
      <c r="C354">
        <f ca="1">IF(AND(ISNUMBER('MPL ID'!$P$26),ISNUMBER('MPL ID'!$Q$26)),0,RANDBETWEEN(1,4))</f>
        <v>0</v>
      </c>
      <c r="D354">
        <f ca="1">IF(AND(ISNUMBER('MPL ID'!$P$28),ISNUMBER('MPL ID'!$Q$28)),0,RANDBETWEEN(1,4))</f>
        <v>0</v>
      </c>
      <c r="E354">
        <f ca="1">IF(AND(ISNUMBER('MPL ID'!$P$29),ISNUMBER('MPL ID'!$Q$29)),0,RANDBETWEEN(1,4))</f>
        <v>0</v>
      </c>
      <c r="F354">
        <f ca="1">IF(AND(ISNUMBER('MPL ID'!$P$30),ISNUMBER('MPL ID'!$Q$30)),0,RANDBETWEEN(1,4))</f>
        <v>0</v>
      </c>
      <c r="G354">
        <f ca="1">IF(AND(ISNUMBER('MPL ID'!$P$31),ISNUMBER('MPL ID'!$Q$31)),0,RANDBETWEEN(1,4))</f>
        <v>0</v>
      </c>
      <c r="H354">
        <f ca="1">IF(AND(ISNUMBER('MPL ID'!$P$32),ISNUMBER('MPL ID'!$Q$32)),0,RANDBETWEEN(1,4))</f>
        <v>0</v>
      </c>
      <c r="I354">
        <f ca="1">IF(AND(ISNUMBER('MPL ID'!$P$33),ISNUMBER('MPL ID'!$Q$33)),0,RANDBETWEEN(1,4))</f>
        <v>0</v>
      </c>
      <c r="J354">
        <f ca="1">IF(AND(ISNUMBER('MPL ID'!$D$36),ISNUMBER('MPL ID'!$E$36)),0,RANDBETWEEN(1,4))</f>
        <v>0</v>
      </c>
      <c r="K354">
        <f ca="1">IF(AND(ISNUMBER('MPL ID'!$D$37),ISNUMBER('MPL ID'!$E$37)),0,RANDBETWEEN(1,4))</f>
        <v>0</v>
      </c>
      <c r="L354">
        <f ca="1">IF(AND(ISNUMBER('MPL ID'!$D$39),ISNUMBER('MPL ID'!$E$39)),0,RANDBETWEEN(1,4))</f>
        <v>0</v>
      </c>
      <c r="M354">
        <f ca="1">IF(AND(ISNUMBER('MPL ID'!$D$40),ISNUMBER('MPL ID'!$E$40)),0,RANDBETWEEN(1,4))</f>
        <v>0</v>
      </c>
      <c r="N354">
        <f ca="1">IF(AND(ISNUMBER('MPL ID'!$D$41),ISNUMBER('MPL ID'!$E$41)),0,RANDBETWEEN(1,4))</f>
        <v>0</v>
      </c>
      <c r="O354">
        <f ca="1">IF(AND(ISNUMBER('MPL ID'!$D$42),ISNUMBER('MPL ID'!$E$42)),0,RANDBETWEEN(1,4))</f>
        <v>0</v>
      </c>
      <c r="P354">
        <f ca="1">IF(AND(ISNUMBER('MPL ID'!$D$43),ISNUMBER('MPL ID'!$E$43)),0,RANDBETWEEN(1,4))</f>
        <v>0</v>
      </c>
      <c r="Q354">
        <f ca="1">IF(AND(ISNUMBER('MPL ID'!$D$44),ISNUMBER('MPL ID'!$E$44)),0,RANDBETWEEN(1,4))</f>
        <v>0</v>
      </c>
      <c r="R354">
        <f ca="1">IF(AND(ISNUMBER('MPL ID'!$J$36),ISNUMBER('MPL ID'!$K$36)),0,RANDBETWEEN(1,4))</f>
        <v>0</v>
      </c>
      <c r="S354">
        <f ca="1">IF(AND(ISNUMBER('MPL ID'!$J$37),ISNUMBER('MPL ID'!$K$37)),0,RANDBETWEEN(1,4))</f>
        <v>0</v>
      </c>
      <c r="T354">
        <f ca="1">IF(AND(ISNUMBER('MPL ID'!$J$39),ISNUMBER('MPL ID'!$K$39)),0,RANDBETWEEN(1,4))</f>
        <v>0</v>
      </c>
      <c r="U354">
        <f ca="1">IF(AND(ISNUMBER('MPL ID'!$J$40),ISNUMBER('MPL ID'!$K$40)),0,RANDBETWEEN(1,4))</f>
        <v>0</v>
      </c>
      <c r="V354">
        <f ca="1">IF(AND(ISNUMBER('MPL ID'!$J$41),ISNUMBER('MPL ID'!$K$41)),0,RANDBETWEEN(1,4))</f>
        <v>0</v>
      </c>
      <c r="W354">
        <f ca="1">IF(AND(ISNUMBER('MPL ID'!$J$42),ISNUMBER('MPL ID'!$K$42)),0,RANDBETWEEN(1,4))</f>
        <v>2</v>
      </c>
      <c r="X354">
        <f ca="1">IF(AND(ISNUMBER('MPL ID'!$J$43),ISNUMBER('MPL ID'!$K$43)),0,RANDBETWEEN(1,4))</f>
        <v>4</v>
      </c>
      <c r="Y354">
        <f ca="1">IF(AND(ISNUMBER('MPL ID'!$J$44),ISNUMBER('MPL ID'!$K$44)),0,RANDBETWEEN(1,4))</f>
        <v>2</v>
      </c>
      <c r="Z354">
        <f ca="1">IF(AND(ISNUMBER('MPL ID'!$P$36),ISNUMBER('MPL ID'!$Q$36)),0,RANDBETWEEN(1,4))</f>
        <v>4</v>
      </c>
      <c r="AA354">
        <f ca="1">IF(AND(ISNUMBER('MPL ID'!$P$37),ISNUMBER('MPL ID'!$Q$37)),0,RANDBETWEEN(1,4))</f>
        <v>1</v>
      </c>
      <c r="AB354">
        <f ca="1">IF(AND(ISNUMBER('MPL ID'!$P$39),ISNUMBER('MPL ID'!$Q$39)),0,RANDBETWEEN(1,4))</f>
        <v>4</v>
      </c>
      <c r="AC354">
        <f ca="1">IF(AND(ISNUMBER('MPL ID'!$P$40),ISNUMBER('MPL ID'!$Q$40)),0,RANDBETWEEN(1,4))</f>
        <v>1</v>
      </c>
      <c r="AD354">
        <f ca="1">IF(AND(ISNUMBER('MPL ID'!$P$41),ISNUMBER('MPL ID'!$Q$41)),0,RANDBETWEEN(1,4))</f>
        <v>4</v>
      </c>
      <c r="AE354">
        <f ca="1">IF(AND(ISNUMBER('MPL ID'!$P$42),ISNUMBER('MPL ID'!$Q$42)),0,RANDBETWEEN(1,4))</f>
        <v>3</v>
      </c>
      <c r="AF354">
        <f ca="1">IF(AND(ISNUMBER('MPL ID'!$P$43),ISNUMBER('MPL ID'!$Q$43)),0,RANDBETWEEN(1,4))</f>
        <v>3</v>
      </c>
      <c r="AG354">
        <f ca="1">IF(AND(ISNUMBER('MPL ID'!$P$44),ISNUMBER('MPL ID'!$Q$44)),0,RANDBETWEEN(1,4))</f>
        <v>4</v>
      </c>
      <c r="AH354">
        <f ca="1">'MPL ID'!$BG$1+SUMPRODUCT(($B$1003:$AG$1003='MPL ID'!$BF$1)*(($B354:$AG354=1)+($B354:$AG354=2)))+SUMPRODUCT(($B$1004:$AG$1004='MPL ID'!$BF$1)*(($B354:$AG354=3)+($B354:$AG354=4)))</f>
        <v>10</v>
      </c>
      <c r="AI354">
        <f ca="1">'MPL ID'!$BG$2+SUMPRODUCT(($B$1003:$AG$1003='MPL ID'!$BF$2)*(($B354:$AG354=1)+($B354:$AG354=2)))+SUMPRODUCT(($B$1004:$AG$1004='MPL ID'!$BF$2)*(($B354:$AG354=3)+($B354:$AG354=4)))</f>
        <v>9</v>
      </c>
      <c r="AJ354">
        <f ca="1">'MPL ID'!$BG$3+SUMPRODUCT(($B$1003:$AG$1003='MPL ID'!$BF$3)*(($B354:$AG354=1)+($B354:$AG354=2)))+SUMPRODUCT(($B$1004:$AG$1004='MPL ID'!$BF$3)*(($B354:$AG354=3)+($B354:$AG354=4)))</f>
        <v>7</v>
      </c>
      <c r="AK354">
        <f ca="1">'MPL ID'!$BG$4+SUMPRODUCT(($B$1003:$AG$1003='MPL ID'!$BF$4)*(($B354:$AG354=1)+($B354:$AG354=2)))+SUMPRODUCT(($B$1004:$AG$1004='MPL ID'!$BF$4)*(($B354:$AG354=3)+($B354:$AG354=4)))</f>
        <v>8</v>
      </c>
      <c r="AL354">
        <f ca="1">'MPL ID'!$BG$5+SUMPRODUCT(($B$1003:$AG$1003='MPL ID'!$BF$5)*(($B354:$AG354=1)+($B354:$AG354=2)))+SUMPRODUCT(($B$1004:$AG$1004='MPL ID'!$BF$5)*(($B354:$AG354=3)+($B354:$AG354=4)))</f>
        <v>5</v>
      </c>
      <c r="AM354">
        <f ca="1">'MPL ID'!$BG$6+SUMPRODUCT(($B$1003:$AG$1003='MPL ID'!$BF$6)*(($B354:$AG354=1)+($B354:$AG354=2)))+SUMPRODUCT(($B$1004:$AG$1004='MPL ID'!$BF$6)*(($B354:$AG354=3)+($B354:$AG354=4)))</f>
        <v>11</v>
      </c>
      <c r="AN354">
        <f ca="1">'MPL ID'!$BG$7+SUMPRODUCT(($B$1003:$AG$1003='MPL ID'!$BF$7)*(($B354:$AG354=1)+($B354:$AG354=2)))+SUMPRODUCT(($B$1004:$AG$1004='MPL ID'!$BF$7)*(($B354:$AG354=3)+($B354:$AG354=4)))</f>
        <v>6</v>
      </c>
      <c r="AO354">
        <f ca="1">'MPL ID'!$BG$8+SUMPRODUCT(($B$1003:$AG$1003='MPL ID'!$BF$8)*(($B354:$AG354=1)+($B354:$AG354=2)))+SUMPRODUCT(($B$1004:$AG$1004='MPL ID'!$BF$8)*(($B354:$AG354=3)+($B354:$AG354=4)))</f>
        <v>4</v>
      </c>
      <c r="AP354">
        <f ca="1">'MPL ID'!$BG$9+SUMPRODUCT(($B$1003:$AG$1003='MPL ID'!$BF$9)*(($B354:$AG354=1)+($B354:$AG354=2)))+SUMPRODUCT(($B$1004:$AG$1004='MPL ID'!$BF$9)*(($B354:$AG354=3)+($B354:$AG354=4)))</f>
        <v>12</v>
      </c>
      <c r="AQ354">
        <f ca="1">'MPL ID'!$BH$1+SUMPRODUCT(($B$1003:$AG$1003='MPL ID'!$BF$1)*(2*($B354:$AG354=1)+($B354:$AG354=2)-2*($B354:$AG354=3)-($B354:$AG354=4)))-SUMPRODUCT(($B$1004:$AG$1004='MPL ID'!$BF$1)*(2*($B354:$AG354=1)+($B354:$AG354=2)-2*($B354:$AG354=3)-($B354:$AG354=4)))</f>
        <v>9</v>
      </c>
      <c r="AR354">
        <f ca="1">'MPL ID'!$BH$2+SUMPRODUCT(($B$1003:$AG$1003='MPL ID'!$BF$2)*(2*($B354:$AG354=1)+($B354:$AG354=2)-2*($B354:$AG354=3)-($B354:$AG354=4)))-SUMPRODUCT(($B$1004:$AG$1004='MPL ID'!$BF$2)*(2*($B354:$AG354=1)+($B354:$AG354=2)-2*($B354:$AG354=3)-($B354:$AG354=4)))</f>
        <v>1</v>
      </c>
      <c r="AS354">
        <f ca="1">'MPL ID'!$BH$3+SUMPRODUCT(($B$1003:$AG$1003='MPL ID'!$BF$3)*(2*($B354:$AG354=1)+($B354:$AG354=2)-2*($B354:$AG354=3)-($B354:$AG354=4)))-SUMPRODUCT(($B$1004:$AG$1004='MPL ID'!$BF$3)*(2*($B354:$AG354=1)+($B354:$AG354=2)-2*($B354:$AG354=3)-($B354:$AG354=4)))</f>
        <v>-6</v>
      </c>
      <c r="AT354">
        <f ca="1">'MPL ID'!$BH$4+SUMPRODUCT(($B$1003:$AG$1003='MPL ID'!$BF$4)*(2*($B354:$AG354=1)+($B354:$AG354=2)-2*($B354:$AG354=3)-($B354:$AG354=4)))-SUMPRODUCT(($B$1004:$AG$1004='MPL ID'!$BF$4)*(2*($B354:$AG354=1)+($B354:$AG354=2)-2*($B354:$AG354=3)-($B354:$AG354=4)))</f>
        <v>-3</v>
      </c>
      <c r="AU354">
        <f ca="1">'MPL ID'!$BH$5+SUMPRODUCT(($B$1003:$AG$1003='MPL ID'!$BF$5)*(2*($B354:$AG354=1)+($B354:$AG354=2)-2*($B354:$AG354=3)-($B354:$AG354=4)))-SUMPRODUCT(($B$1004:$AG$1004='MPL ID'!$BF$5)*(2*($B354:$AG354=1)+($B354:$AG354=2)-2*($B354:$AG354=3)-($B354:$AG354=4)))</f>
        <v>-10</v>
      </c>
      <c r="AV354">
        <f ca="1">'MPL ID'!$BH$6+SUMPRODUCT(($B$1003:$AG$1003='MPL ID'!$BF$6)*(2*($B354:$AG354=1)+($B354:$AG354=2)-2*($B354:$AG354=3)-($B354:$AG354=4)))-SUMPRODUCT(($B$1004:$AG$1004='MPL ID'!$BF$6)*(2*($B354:$AG354=1)+($B354:$AG354=2)-2*($B354:$AG354=3)-($B354:$AG354=4)))</f>
        <v>11</v>
      </c>
      <c r="AW354">
        <f ca="1">'MPL ID'!$BH$7+SUMPRODUCT(($B$1003:$AG$1003='MPL ID'!$BF$7)*(2*($B354:$AG354=1)+($B354:$AG354=2)-2*($B354:$AG354=3)-($B354:$AG354=4)))-SUMPRODUCT(($B$1004:$AG$1004='MPL ID'!$BF$7)*(2*($B354:$AG354=1)+($B354:$AG354=2)-2*($B354:$AG354=3)-($B354:$AG354=4)))</f>
        <v>-3</v>
      </c>
      <c r="AX354">
        <f ca="1">'MPL ID'!$BH$8+SUMPRODUCT(($B$1003:$AG$1003='MPL ID'!$BF$8)*(2*($B354:$AG354=1)+($B354:$AG354=2)-2*($B354:$AG354=3)-($B354:$AG354=4)))-SUMPRODUCT(($B$1004:$AG$1004='MPL ID'!$BF$8)*(2*($B354:$AG354=1)+($B354:$AG354=2)-2*($B354:$AG354=3)-($B354:$AG354=4)))</f>
        <v>-13</v>
      </c>
      <c r="AY354">
        <f ca="1">'MPL ID'!$BH$9+SUMPRODUCT(($B$1003:$AG$1003='MPL ID'!$BF$9)*(2*($B354:$AG354=1)+($B354:$AG354=2)-2*($B354:$AG354=3)-($B354:$AG354=4)))-SUMPRODUCT(($B$1004:$AG$1004='MPL ID'!$BF$9)*(2*($B354:$AG354=1)+($B354:$AG354=2)-2*($B354:$AG354=3)-($B354:$AG354=4)))</f>
        <v>14</v>
      </c>
      <c r="AZ354">
        <f ca="1">SUMPRODUCT(--($AH354:$AP354=AH354),--($AQ354:$AY354=AQ354),'MPL ID'!$BG$13:$BO$13)+IF(AND($E354&gt;=3,$E354&lt;=4,AO354=AH354,AX354=AQ354),1,0)+IF(AND($G354&gt;=1,$G354&lt;=2,AJ354=AH354,AS354=AQ354),1,0)+IF(AND($L354&gt;=1,$L354&lt;=2,AM354=AH354,AV354=AQ354),1,0)+IF(AND($O354&gt;=1,$O354&lt;=2,AP354=AH354,AY354=AQ354),1,0)+IF(AND($R354&gt;=1,$R354&lt;=2,AI354=AH354,AR354=AQ354),1,0)+IF(AND($AA354&gt;=3,$AA354&lt;=4,AL354=AH354,AU354=AQ354),1,0)+IF(AND($AE354&gt;=3,$AE354&lt;=4,AK354=AH354,AT354=AQ354),1,0)</f>
        <v>0</v>
      </c>
      <c r="BA354">
        <f ca="1">SUMPRODUCT(--($AH354:$AP354=AI354),--($AQ354:$AY354=AR354),'MPL ID'!$BG$14:$BO$14)+IF(AND($F354&gt;=1,$F354&lt;=2,AP354=AI354,AY354=AR354),1,0)+IF(AND($H354&gt;=1,$H354&lt;=2,AN354=AI354,AW354=AR354),1,0)+IF(AND($J354&gt;=3,$J354&lt;=4,AL354=AI354,AU354=AR354),1,0)+IF(AND($M354&gt;=1,$M354&lt;=2,AO354=AI354,AX354=AR354),1,0)+IF(AND($R354&gt;=3,$R354&lt;=4,AH354=AI354,AQ354=AR354),1,0)+IF(AND($Y354&gt;=3,$Y354&lt;=4,AJ354=AI354,AS354=AR354),1,0)+IF(AND($AC354&gt;=1,$AC354&lt;=2,AK354=AI354,AT354=AR354),1,0)+IF(AND($AF354&gt;=3,$AF354&lt;=4,AM354=AI354,AV354=AR354),1,0)</f>
        <v>0</v>
      </c>
      <c r="BB354">
        <f ca="1">SUMPRODUCT(--($AH354:$AP354=AJ354),--($AQ354:$AY354=AS354),'MPL ID'!$BG$15:$BO$15)+IF(AND($C354&gt;=1,$C354&lt;=2,AK354=AJ354,AT354=AS354),1,0)+IF(AND($G354&gt;=3,$G354&lt;=4,AH354=AJ354,AQ354=AS354),1,0)+IF(AND($K354&gt;=1,$K354&lt;=2,AP354=AJ354,AY354=AS354),1,0)+IF(AND($N354&gt;=3,$N354&lt;=4,AL354=AJ354,AU354=AS354),1,0)+IF(AND($V354&gt;=1,$V354&lt;=2,AM354=AJ354,AV354=AS354),1,0)+IF(AND($Y354&gt;=1,$Y354&lt;=2,AI354=AJ354,AR354=AS354),1,0)+IF(AND($AB354&gt;=3,$AB354&lt;=4,AN354=AJ354,AW354=AS354),1,0)</f>
        <v>0</v>
      </c>
      <c r="BC354">
        <f ca="1">SUMPRODUCT(--($AH354:$AP354=AK354),--($AQ354:$AY354=AT354),'MPL ID'!$BG$16:$BO$16)+IF(AND($C354&gt;=3,$C354&lt;=4,AJ354=AK354,AS354=AT354),1,0)+IF(AND($I354&gt;=1,$I354&lt;=2,AP354=AK354,AY354=AT354),1,0)+IF(AND($P354&gt;=3,$P354&lt;=4,AO354=AK354,AX354=AT354),1,0)+IF(AND($T354&gt;=1,$T354&lt;=2,AN354=AK354,AW354=AT354),1,0)+IF(AND($W354&gt;=1,$W354&lt;=2,AL354=AK354,AU354=AT354),1,0)+IF(AND($AC354&gt;=3,$AC354&lt;=4,AI354=AK354,AR354=AT354),1,0)+IF(AND($AE354&gt;=1,$AE354&lt;=2,AH354=AK354,AQ354=AT354),1,0)</f>
        <v>0</v>
      </c>
      <c r="BD354">
        <f ca="1">SUMPRODUCT(--($AH354:$AP354=AL354),--($AQ354:$AY354=AU354),'MPL ID'!$BG$17:$BO$17)+IF(AND($B354&gt;=3,$B354&lt;=4,AN354=AL354,AW354=AU354),1,0)+IF(AND($D354&gt;=1,$D354&lt;=2,AM354=AL354,AV354=AU354),1,0)+IF(AND($J354&gt;=1,$J354&lt;=2,AI354=AL354,AR354=AU354),1,0)+IF(AND($N354&gt;=1,$N354&lt;=2,AJ354=AL354,AS354=AU354),1,0)+IF(AND($W354&gt;=3,$W354&lt;=4,AK354=AL354,AT354=AU354),1,0)+IF(AND($AA354&gt;=1,$AA354&lt;=2,AH354=AL354,AQ354=AU354),1,0)+IF(AND($AD354&gt;=3,$AD354&lt;=4,AO354=AL354,AX354=AU354),1,0)</f>
        <v>0</v>
      </c>
      <c r="BE354">
        <f ca="1">SUMPRODUCT(--($AH354:$AP354=AM354),--($AQ354:$AY354=AV354),'MPL ID'!$BG$18:$BO$18)+IF(AND($D354&gt;=3,$D354&lt;=4,AL354=AM354,AU354=AV354),1,0)+IF(AND($L354&gt;=3,$L354&lt;=4,AH354=AM354,AQ354=AV354),1,0)+IF(AND($Q354&gt;=3,$Q354&lt;=4,AN354=AM354,AW354=AV354),1,0)+IF(AND($S354&gt;=1,$S354&lt;=2,AP354=AM354,AY354=AV354),1,0)+IF(AND($V354&gt;=3,$V354&lt;=4,AJ354=AM354,AS354=AV354),1,0)+IF(AND($Z354&gt;=1,$Z354&lt;=2,AO354=AM354,AX354=AV354),1,0)+IF(AND($AF354&gt;=1,$AF354&lt;=2,AI354=AM354,AR354=AV354),1,0)</f>
        <v>0</v>
      </c>
      <c r="BF354">
        <f ca="1">SUMPRODUCT(--($AH354:$AP354=AN354),--($AQ354:$AY354=AW354),'MPL ID'!$BG$19:$BO$19)+IF(AND($B354&gt;=1,$B354&lt;=2,AL354=AN354,AU354=AW354),1,0)+IF(AND($H354&gt;=3,$H354&lt;=4,AI354=AN354,AR354=AW354),1,0)+IF(AND($Q354&gt;=1,$Q354&lt;=2,AM354=AN354,AV354=AW354),1,0)+IF(AND($T354&gt;=3,$T354&lt;=4,AK354=AN354,AT354=AW354),1,0)+IF(AND($X354&gt;=3,$X354&lt;=4,AO354=AN354,AX354=AW354),1,0)+IF(AND($AB354&gt;=1,$AB354&lt;=2,AJ354=AN354,AS354=AW354),1,0)+IF(AND($AG354&gt;=1,$AG354&lt;=2,AP354=AN354,AY354=AW354),1,0)</f>
        <v>0</v>
      </c>
      <c r="BG354">
        <f ca="1">SUMPRODUCT(--($AH354:$AP354=AO354),--($AQ354:$AY354=AX354),'MPL ID'!$BG$20:$BO$20)+IF(AND($E354&gt;=1,$E354&lt;=2,AH354=AO354,AQ354=AX354),1,0)+IF(AND($M354&gt;=3,$M354&lt;=4,AI354=AO354,AR354=AX354),1,0)+IF(AND($P354&gt;=1,$P354&lt;=2,AK354=AO354,AT354=AX354),1,0)+IF(AND($U354&gt;=1,$U354&lt;=2,AP354=AO354,AY354=AX354),1,0)+IF(AND($X354&gt;=1,$X354&lt;=2,AN354=AO354,AW354=AX354),1,0)+IF(AND($Z354&gt;=3,$Z354&lt;=4,AM354=AO354,AV354=AX354),1,0)+IF(AND($AD354&gt;=1,$AD354&lt;=2,AL354=AO354,AU354=AX354),1,0)</f>
        <v>0</v>
      </c>
      <c r="BH354">
        <f ca="1">SUMPRODUCT(--($AH354:$AP354=AP354),--($AQ354:$AY354=AY354),'MPL ID'!$BG$21:$BO$21)+IF(AND($F354&gt;=3,$F354&lt;=4,AI354=AP354,AR354=AY354),1,0)+IF(AND($I354&gt;=3,$I354&lt;=4,AK354=AP354,AT354=AY354),1,0)+IF(AND($K354&gt;=3,$K354&lt;=4,AJ354=AP354,AS354=AY354),1,0)+IF(AND($O354&gt;=3,$O354&lt;=4,AH354=AP354,AQ354=AY354),1,0)+IF(AND($S354&gt;=3,$S354&lt;=4,AM354=AP354,AV354=AY354),1,0)+IF(AND($U354&gt;=3,$U354&lt;=4,AO354=AP354,AX354=AY354),1,0)+IF(AND($AG354&gt;=3,$AG354&lt;=4,AN354=AP354,AW354=AY354),1,0)</f>
        <v>0</v>
      </c>
      <c r="BI354">
        <f t="shared" ca="1" si="45"/>
        <v>3</v>
      </c>
      <c r="BJ354">
        <f t="shared" ca="1" si="46"/>
        <v>4</v>
      </c>
      <c r="BK354">
        <f t="shared" ca="1" si="47"/>
        <v>6</v>
      </c>
      <c r="BL354">
        <f t="shared" ca="1" si="48"/>
        <v>5</v>
      </c>
      <c r="BM354">
        <f t="shared" ca="1" si="49"/>
        <v>8</v>
      </c>
      <c r="BN354">
        <f t="shared" ca="1" si="50"/>
        <v>2</v>
      </c>
      <c r="BO354">
        <f t="shared" ca="1" si="51"/>
        <v>7</v>
      </c>
      <c r="BP354">
        <f t="shared" ca="1" si="52"/>
        <v>9</v>
      </c>
      <c r="BQ354">
        <f t="shared" ca="1" si="53"/>
        <v>1</v>
      </c>
    </row>
    <row r="355" spans="1:69" x14ac:dyDescent="0.25">
      <c r="A355">
        <v>354</v>
      </c>
      <c r="B355">
        <f ca="1">IF(AND(ISNUMBER('MPL ID'!$P$25),ISNUMBER('MPL ID'!$Q$25)),0,RANDBETWEEN(1,4))</f>
        <v>0</v>
      </c>
      <c r="C355">
        <f ca="1">IF(AND(ISNUMBER('MPL ID'!$P$26),ISNUMBER('MPL ID'!$Q$26)),0,RANDBETWEEN(1,4))</f>
        <v>0</v>
      </c>
      <c r="D355">
        <f ca="1">IF(AND(ISNUMBER('MPL ID'!$P$28),ISNUMBER('MPL ID'!$Q$28)),0,RANDBETWEEN(1,4))</f>
        <v>0</v>
      </c>
      <c r="E355">
        <f ca="1">IF(AND(ISNUMBER('MPL ID'!$P$29),ISNUMBER('MPL ID'!$Q$29)),0,RANDBETWEEN(1,4))</f>
        <v>0</v>
      </c>
      <c r="F355">
        <f ca="1">IF(AND(ISNUMBER('MPL ID'!$P$30),ISNUMBER('MPL ID'!$Q$30)),0,RANDBETWEEN(1,4))</f>
        <v>0</v>
      </c>
      <c r="G355">
        <f ca="1">IF(AND(ISNUMBER('MPL ID'!$P$31),ISNUMBER('MPL ID'!$Q$31)),0,RANDBETWEEN(1,4))</f>
        <v>0</v>
      </c>
      <c r="H355">
        <f ca="1">IF(AND(ISNUMBER('MPL ID'!$P$32),ISNUMBER('MPL ID'!$Q$32)),0,RANDBETWEEN(1,4))</f>
        <v>0</v>
      </c>
      <c r="I355">
        <f ca="1">IF(AND(ISNUMBER('MPL ID'!$P$33),ISNUMBER('MPL ID'!$Q$33)),0,RANDBETWEEN(1,4))</f>
        <v>0</v>
      </c>
      <c r="J355">
        <f ca="1">IF(AND(ISNUMBER('MPL ID'!$D$36),ISNUMBER('MPL ID'!$E$36)),0,RANDBETWEEN(1,4))</f>
        <v>0</v>
      </c>
      <c r="K355">
        <f ca="1">IF(AND(ISNUMBER('MPL ID'!$D$37),ISNUMBER('MPL ID'!$E$37)),0,RANDBETWEEN(1,4))</f>
        <v>0</v>
      </c>
      <c r="L355">
        <f ca="1">IF(AND(ISNUMBER('MPL ID'!$D$39),ISNUMBER('MPL ID'!$E$39)),0,RANDBETWEEN(1,4))</f>
        <v>0</v>
      </c>
      <c r="M355">
        <f ca="1">IF(AND(ISNUMBER('MPL ID'!$D$40),ISNUMBER('MPL ID'!$E$40)),0,RANDBETWEEN(1,4))</f>
        <v>0</v>
      </c>
      <c r="N355">
        <f ca="1">IF(AND(ISNUMBER('MPL ID'!$D$41),ISNUMBER('MPL ID'!$E$41)),0,RANDBETWEEN(1,4))</f>
        <v>0</v>
      </c>
      <c r="O355">
        <f ca="1">IF(AND(ISNUMBER('MPL ID'!$D$42),ISNUMBER('MPL ID'!$E$42)),0,RANDBETWEEN(1,4))</f>
        <v>0</v>
      </c>
      <c r="P355">
        <f ca="1">IF(AND(ISNUMBER('MPL ID'!$D$43),ISNUMBER('MPL ID'!$E$43)),0,RANDBETWEEN(1,4))</f>
        <v>0</v>
      </c>
      <c r="Q355">
        <f ca="1">IF(AND(ISNUMBER('MPL ID'!$D$44),ISNUMBER('MPL ID'!$E$44)),0,RANDBETWEEN(1,4))</f>
        <v>0</v>
      </c>
      <c r="R355">
        <f ca="1">IF(AND(ISNUMBER('MPL ID'!$J$36),ISNUMBER('MPL ID'!$K$36)),0,RANDBETWEEN(1,4))</f>
        <v>0</v>
      </c>
      <c r="S355">
        <f ca="1">IF(AND(ISNUMBER('MPL ID'!$J$37),ISNUMBER('MPL ID'!$K$37)),0,RANDBETWEEN(1,4))</f>
        <v>0</v>
      </c>
      <c r="T355">
        <f ca="1">IF(AND(ISNUMBER('MPL ID'!$J$39),ISNUMBER('MPL ID'!$K$39)),0,RANDBETWEEN(1,4))</f>
        <v>0</v>
      </c>
      <c r="U355">
        <f ca="1">IF(AND(ISNUMBER('MPL ID'!$J$40),ISNUMBER('MPL ID'!$K$40)),0,RANDBETWEEN(1,4))</f>
        <v>0</v>
      </c>
      <c r="V355">
        <f ca="1">IF(AND(ISNUMBER('MPL ID'!$J$41),ISNUMBER('MPL ID'!$K$41)),0,RANDBETWEEN(1,4))</f>
        <v>0</v>
      </c>
      <c r="W355">
        <f ca="1">IF(AND(ISNUMBER('MPL ID'!$J$42),ISNUMBER('MPL ID'!$K$42)),0,RANDBETWEEN(1,4))</f>
        <v>1</v>
      </c>
      <c r="X355">
        <f ca="1">IF(AND(ISNUMBER('MPL ID'!$J$43),ISNUMBER('MPL ID'!$K$43)),0,RANDBETWEEN(1,4))</f>
        <v>4</v>
      </c>
      <c r="Y355">
        <f ca="1">IF(AND(ISNUMBER('MPL ID'!$J$44),ISNUMBER('MPL ID'!$K$44)),0,RANDBETWEEN(1,4))</f>
        <v>4</v>
      </c>
      <c r="Z355">
        <f ca="1">IF(AND(ISNUMBER('MPL ID'!$P$36),ISNUMBER('MPL ID'!$Q$36)),0,RANDBETWEEN(1,4))</f>
        <v>2</v>
      </c>
      <c r="AA355">
        <f ca="1">IF(AND(ISNUMBER('MPL ID'!$P$37),ISNUMBER('MPL ID'!$Q$37)),0,RANDBETWEEN(1,4))</f>
        <v>1</v>
      </c>
      <c r="AB355">
        <f ca="1">IF(AND(ISNUMBER('MPL ID'!$P$39),ISNUMBER('MPL ID'!$Q$39)),0,RANDBETWEEN(1,4))</f>
        <v>1</v>
      </c>
      <c r="AC355">
        <f ca="1">IF(AND(ISNUMBER('MPL ID'!$P$40),ISNUMBER('MPL ID'!$Q$40)),0,RANDBETWEEN(1,4))</f>
        <v>3</v>
      </c>
      <c r="AD355">
        <f ca="1">IF(AND(ISNUMBER('MPL ID'!$P$41),ISNUMBER('MPL ID'!$Q$41)),0,RANDBETWEEN(1,4))</f>
        <v>2</v>
      </c>
      <c r="AE355">
        <f ca="1">IF(AND(ISNUMBER('MPL ID'!$P$42),ISNUMBER('MPL ID'!$Q$42)),0,RANDBETWEEN(1,4))</f>
        <v>4</v>
      </c>
      <c r="AF355">
        <f ca="1">IF(AND(ISNUMBER('MPL ID'!$P$43),ISNUMBER('MPL ID'!$Q$43)),0,RANDBETWEEN(1,4))</f>
        <v>1</v>
      </c>
      <c r="AG355">
        <f ca="1">IF(AND(ISNUMBER('MPL ID'!$P$44),ISNUMBER('MPL ID'!$Q$44)),0,RANDBETWEEN(1,4))</f>
        <v>4</v>
      </c>
      <c r="AH355">
        <f ca="1">'MPL ID'!$BG$1+SUMPRODUCT(($B$1003:$AG$1003='MPL ID'!$BF$1)*(($B355:$AG355=1)+($B355:$AG355=2)))+SUMPRODUCT(($B$1004:$AG$1004='MPL ID'!$BF$1)*(($B355:$AG355=3)+($B355:$AG355=4)))</f>
        <v>10</v>
      </c>
      <c r="AI355">
        <f ca="1">'MPL ID'!$BG$2+SUMPRODUCT(($B$1003:$AG$1003='MPL ID'!$BF$2)*(($B355:$AG355=1)+($B355:$AG355=2)))+SUMPRODUCT(($B$1004:$AG$1004='MPL ID'!$BF$2)*(($B355:$AG355=3)+($B355:$AG355=4)))</f>
        <v>8</v>
      </c>
      <c r="AJ355">
        <f ca="1">'MPL ID'!$BG$3+SUMPRODUCT(($B$1003:$AG$1003='MPL ID'!$BF$3)*(($B355:$AG355=1)+($B355:$AG355=2)))+SUMPRODUCT(($B$1004:$AG$1004='MPL ID'!$BF$3)*(($B355:$AG355=3)+($B355:$AG355=4)))</f>
        <v>5</v>
      </c>
      <c r="AK355">
        <f ca="1">'MPL ID'!$BG$4+SUMPRODUCT(($B$1003:$AG$1003='MPL ID'!$BF$4)*(($B355:$AG355=1)+($B355:$AG355=2)))+SUMPRODUCT(($B$1004:$AG$1004='MPL ID'!$BF$4)*(($B355:$AG355=3)+($B355:$AG355=4)))</f>
        <v>9</v>
      </c>
      <c r="AL355">
        <f ca="1">'MPL ID'!$BG$5+SUMPRODUCT(($B$1003:$AG$1003='MPL ID'!$BF$5)*(($B355:$AG355=1)+($B355:$AG355=2)))+SUMPRODUCT(($B$1004:$AG$1004='MPL ID'!$BF$5)*(($B355:$AG355=3)+($B355:$AG355=4)))</f>
        <v>4</v>
      </c>
      <c r="AM355">
        <f ca="1">'MPL ID'!$BG$6+SUMPRODUCT(($B$1003:$AG$1003='MPL ID'!$BF$6)*(($B355:$AG355=1)+($B355:$AG355=2)))+SUMPRODUCT(($B$1004:$AG$1004='MPL ID'!$BF$6)*(($B355:$AG355=3)+($B355:$AG355=4)))</f>
        <v>13</v>
      </c>
      <c r="AN355">
        <f ca="1">'MPL ID'!$BG$7+SUMPRODUCT(($B$1003:$AG$1003='MPL ID'!$BF$7)*(($B355:$AG355=1)+($B355:$AG355=2)))+SUMPRODUCT(($B$1004:$AG$1004='MPL ID'!$BF$7)*(($B355:$AG355=3)+($B355:$AG355=4)))</f>
        <v>7</v>
      </c>
      <c r="AO355">
        <f ca="1">'MPL ID'!$BG$8+SUMPRODUCT(($B$1003:$AG$1003='MPL ID'!$BF$8)*(($B355:$AG355=1)+($B355:$AG355=2)))+SUMPRODUCT(($B$1004:$AG$1004='MPL ID'!$BF$8)*(($B355:$AG355=3)+($B355:$AG355=4)))</f>
        <v>4</v>
      </c>
      <c r="AP355">
        <f ca="1">'MPL ID'!$BG$9+SUMPRODUCT(($B$1003:$AG$1003='MPL ID'!$BF$9)*(($B355:$AG355=1)+($B355:$AG355=2)))+SUMPRODUCT(($B$1004:$AG$1004='MPL ID'!$BF$9)*(($B355:$AG355=3)+($B355:$AG355=4)))</f>
        <v>12</v>
      </c>
      <c r="AQ355">
        <f ca="1">'MPL ID'!$BH$1+SUMPRODUCT(($B$1003:$AG$1003='MPL ID'!$BF$1)*(2*($B355:$AG355=1)+($B355:$AG355=2)-2*($B355:$AG355=3)-($B355:$AG355=4)))-SUMPRODUCT(($B$1004:$AG$1004='MPL ID'!$BF$1)*(2*($B355:$AG355=1)+($B355:$AG355=2)-2*($B355:$AG355=3)-($B355:$AG355=4)))</f>
        <v>8</v>
      </c>
      <c r="AR355">
        <f ca="1">'MPL ID'!$BH$2+SUMPRODUCT(($B$1003:$AG$1003='MPL ID'!$BF$2)*(2*($B355:$AG355=1)+($B355:$AG355=2)-2*($B355:$AG355=3)-($B355:$AG355=4)))-SUMPRODUCT(($B$1004:$AG$1004='MPL ID'!$BF$2)*(2*($B355:$AG355=1)+($B355:$AG355=2)-2*($B355:$AG355=3)-($B355:$AG355=4)))</f>
        <v>-5</v>
      </c>
      <c r="AS355">
        <f ca="1">'MPL ID'!$BH$3+SUMPRODUCT(($B$1003:$AG$1003='MPL ID'!$BF$3)*(2*($B355:$AG355=1)+($B355:$AG355=2)-2*($B355:$AG355=3)-($B355:$AG355=4)))-SUMPRODUCT(($B$1004:$AG$1004='MPL ID'!$BF$3)*(2*($B355:$AG355=1)+($B355:$AG355=2)-2*($B355:$AG355=3)-($B355:$AG355=4)))</f>
        <v>-11</v>
      </c>
      <c r="AT355">
        <f ca="1">'MPL ID'!$BH$4+SUMPRODUCT(($B$1003:$AG$1003='MPL ID'!$BF$4)*(2*($B355:$AG355=1)+($B355:$AG355=2)-2*($B355:$AG355=3)-($B355:$AG355=4)))-SUMPRODUCT(($B$1004:$AG$1004='MPL ID'!$BF$4)*(2*($B355:$AG355=1)+($B355:$AG355=2)-2*($B355:$AG355=3)-($B355:$AG355=4)))</f>
        <v>3</v>
      </c>
      <c r="AU355">
        <f ca="1">'MPL ID'!$BH$5+SUMPRODUCT(($B$1003:$AG$1003='MPL ID'!$BF$5)*(2*($B355:$AG355=1)+($B355:$AG355=2)-2*($B355:$AG355=3)-($B355:$AG355=4)))-SUMPRODUCT(($B$1004:$AG$1004='MPL ID'!$BF$5)*(2*($B355:$AG355=1)+($B355:$AG355=2)-2*($B355:$AG355=3)-($B355:$AG355=4)))</f>
        <v>-13</v>
      </c>
      <c r="AV355">
        <f ca="1">'MPL ID'!$BH$6+SUMPRODUCT(($B$1003:$AG$1003='MPL ID'!$BF$6)*(2*($B355:$AG355=1)+($B355:$AG355=2)-2*($B355:$AG355=3)-($B355:$AG355=4)))-SUMPRODUCT(($B$1004:$AG$1004='MPL ID'!$BF$6)*(2*($B355:$AG355=1)+($B355:$AG355=2)-2*($B355:$AG355=3)-($B355:$AG355=4)))</f>
        <v>17</v>
      </c>
      <c r="AW355">
        <f ca="1">'MPL ID'!$BH$7+SUMPRODUCT(($B$1003:$AG$1003='MPL ID'!$BF$7)*(2*($B355:$AG355=1)+($B355:$AG355=2)-2*($B355:$AG355=3)-($B355:$AG355=4)))-SUMPRODUCT(($B$1004:$AG$1004='MPL ID'!$BF$7)*(2*($B355:$AG355=1)+($B355:$AG355=2)-2*($B355:$AG355=3)-($B355:$AG355=4)))</f>
        <v>0</v>
      </c>
      <c r="AX355">
        <f ca="1">'MPL ID'!$BH$8+SUMPRODUCT(($B$1003:$AG$1003='MPL ID'!$BF$8)*(2*($B355:$AG355=1)+($B355:$AG355=2)-2*($B355:$AG355=3)-($B355:$AG355=4)))-SUMPRODUCT(($B$1004:$AG$1004='MPL ID'!$BF$8)*(2*($B355:$AG355=1)+($B355:$AG355=2)-2*($B355:$AG355=3)-($B355:$AG355=4)))</f>
        <v>-13</v>
      </c>
      <c r="AY355">
        <f ca="1">'MPL ID'!$BH$9+SUMPRODUCT(($B$1003:$AG$1003='MPL ID'!$BF$9)*(2*($B355:$AG355=1)+($B355:$AG355=2)-2*($B355:$AG355=3)-($B355:$AG355=4)))-SUMPRODUCT(($B$1004:$AG$1004='MPL ID'!$BF$9)*(2*($B355:$AG355=1)+($B355:$AG355=2)-2*($B355:$AG355=3)-($B355:$AG355=4)))</f>
        <v>14</v>
      </c>
      <c r="AZ355">
        <f ca="1">SUMPRODUCT(--($AH355:$AP355=AH355),--($AQ355:$AY355=AQ355),'MPL ID'!$BG$13:$BO$13)+IF(AND($E355&gt;=3,$E355&lt;=4,AO355=AH355,AX355=AQ355),1,0)+IF(AND($G355&gt;=1,$G355&lt;=2,AJ355=AH355,AS355=AQ355),1,0)+IF(AND($L355&gt;=1,$L355&lt;=2,AM355=AH355,AV355=AQ355),1,0)+IF(AND($O355&gt;=1,$O355&lt;=2,AP355=AH355,AY355=AQ355),1,0)+IF(AND($R355&gt;=1,$R355&lt;=2,AI355=AH355,AR355=AQ355),1,0)+IF(AND($AA355&gt;=3,$AA355&lt;=4,AL355=AH355,AU355=AQ355),1,0)+IF(AND($AE355&gt;=3,$AE355&lt;=4,AK355=AH355,AT355=AQ355),1,0)</f>
        <v>0</v>
      </c>
      <c r="BA355">
        <f ca="1">SUMPRODUCT(--($AH355:$AP355=AI355),--($AQ355:$AY355=AR355),'MPL ID'!$BG$14:$BO$14)+IF(AND($F355&gt;=1,$F355&lt;=2,AP355=AI355,AY355=AR355),1,0)+IF(AND($H355&gt;=1,$H355&lt;=2,AN355=AI355,AW355=AR355),1,0)+IF(AND($J355&gt;=3,$J355&lt;=4,AL355=AI355,AU355=AR355),1,0)+IF(AND($M355&gt;=1,$M355&lt;=2,AO355=AI355,AX355=AR355),1,0)+IF(AND($R355&gt;=3,$R355&lt;=4,AH355=AI355,AQ355=AR355),1,0)+IF(AND($Y355&gt;=3,$Y355&lt;=4,AJ355=AI355,AS355=AR355),1,0)+IF(AND($AC355&gt;=1,$AC355&lt;=2,AK355=AI355,AT355=AR355),1,0)+IF(AND($AF355&gt;=3,$AF355&lt;=4,AM355=AI355,AV355=AR355),1,0)</f>
        <v>0</v>
      </c>
      <c r="BB355">
        <f ca="1">SUMPRODUCT(--($AH355:$AP355=AJ355),--($AQ355:$AY355=AS355),'MPL ID'!$BG$15:$BO$15)+IF(AND($C355&gt;=1,$C355&lt;=2,AK355=AJ355,AT355=AS355),1,0)+IF(AND($G355&gt;=3,$G355&lt;=4,AH355=AJ355,AQ355=AS355),1,0)+IF(AND($K355&gt;=1,$K355&lt;=2,AP355=AJ355,AY355=AS355),1,0)+IF(AND($N355&gt;=3,$N355&lt;=4,AL355=AJ355,AU355=AS355),1,0)+IF(AND($V355&gt;=1,$V355&lt;=2,AM355=AJ355,AV355=AS355),1,0)+IF(AND($Y355&gt;=1,$Y355&lt;=2,AI355=AJ355,AR355=AS355),1,0)+IF(AND($AB355&gt;=3,$AB355&lt;=4,AN355=AJ355,AW355=AS355),1,0)</f>
        <v>0</v>
      </c>
      <c r="BC355">
        <f ca="1">SUMPRODUCT(--($AH355:$AP355=AK355),--($AQ355:$AY355=AT355),'MPL ID'!$BG$16:$BO$16)+IF(AND($C355&gt;=3,$C355&lt;=4,AJ355=AK355,AS355=AT355),1,0)+IF(AND($I355&gt;=1,$I355&lt;=2,AP355=AK355,AY355=AT355),1,0)+IF(AND($P355&gt;=3,$P355&lt;=4,AO355=AK355,AX355=AT355),1,0)+IF(AND($T355&gt;=1,$T355&lt;=2,AN355=AK355,AW355=AT355),1,0)+IF(AND($W355&gt;=1,$W355&lt;=2,AL355=AK355,AU355=AT355),1,0)+IF(AND($AC355&gt;=3,$AC355&lt;=4,AI355=AK355,AR355=AT355),1,0)+IF(AND($AE355&gt;=1,$AE355&lt;=2,AH355=AK355,AQ355=AT355),1,0)</f>
        <v>0</v>
      </c>
      <c r="BD355">
        <f ca="1">SUMPRODUCT(--($AH355:$AP355=AL355),--($AQ355:$AY355=AU355),'MPL ID'!$BG$17:$BO$17)+IF(AND($B355&gt;=3,$B355&lt;=4,AN355=AL355,AW355=AU355),1,0)+IF(AND($D355&gt;=1,$D355&lt;=2,AM355=AL355,AV355=AU355),1,0)+IF(AND($J355&gt;=1,$J355&lt;=2,AI355=AL355,AR355=AU355),1,0)+IF(AND($N355&gt;=1,$N355&lt;=2,AJ355=AL355,AS355=AU355),1,0)+IF(AND($W355&gt;=3,$W355&lt;=4,AK355=AL355,AT355=AU355),1,0)+IF(AND($AA355&gt;=1,$AA355&lt;=2,AH355=AL355,AQ355=AU355),1,0)+IF(AND($AD355&gt;=3,$AD355&lt;=4,AO355=AL355,AX355=AU355),1,0)</f>
        <v>0</v>
      </c>
      <c r="BE355">
        <f ca="1">SUMPRODUCT(--($AH355:$AP355=AM355),--($AQ355:$AY355=AV355),'MPL ID'!$BG$18:$BO$18)+IF(AND($D355&gt;=3,$D355&lt;=4,AL355=AM355,AU355=AV355),1,0)+IF(AND($L355&gt;=3,$L355&lt;=4,AH355=AM355,AQ355=AV355),1,0)+IF(AND($Q355&gt;=3,$Q355&lt;=4,AN355=AM355,AW355=AV355),1,0)+IF(AND($S355&gt;=1,$S355&lt;=2,AP355=AM355,AY355=AV355),1,0)+IF(AND($V355&gt;=3,$V355&lt;=4,AJ355=AM355,AS355=AV355),1,0)+IF(AND($Z355&gt;=1,$Z355&lt;=2,AO355=AM355,AX355=AV355),1,0)+IF(AND($AF355&gt;=1,$AF355&lt;=2,AI355=AM355,AR355=AV355),1,0)</f>
        <v>0</v>
      </c>
      <c r="BF355">
        <f ca="1">SUMPRODUCT(--($AH355:$AP355=AN355),--($AQ355:$AY355=AW355),'MPL ID'!$BG$19:$BO$19)+IF(AND($B355&gt;=1,$B355&lt;=2,AL355=AN355,AU355=AW355),1,0)+IF(AND($H355&gt;=3,$H355&lt;=4,AI355=AN355,AR355=AW355),1,0)+IF(AND($Q355&gt;=1,$Q355&lt;=2,AM355=AN355,AV355=AW355),1,0)+IF(AND($T355&gt;=3,$T355&lt;=4,AK355=AN355,AT355=AW355),1,0)+IF(AND($X355&gt;=3,$X355&lt;=4,AO355=AN355,AX355=AW355),1,0)+IF(AND($AB355&gt;=1,$AB355&lt;=2,AJ355=AN355,AS355=AW355),1,0)+IF(AND($AG355&gt;=1,$AG355&lt;=2,AP355=AN355,AY355=AW355),1,0)</f>
        <v>0</v>
      </c>
      <c r="BG355">
        <f ca="1">SUMPRODUCT(--($AH355:$AP355=AO355),--($AQ355:$AY355=AX355),'MPL ID'!$BG$20:$BO$20)+IF(AND($E355&gt;=1,$E355&lt;=2,AH355=AO355,AQ355=AX355),1,0)+IF(AND($M355&gt;=3,$M355&lt;=4,AI355=AO355,AR355=AX355),1,0)+IF(AND($P355&gt;=1,$P355&lt;=2,AK355=AO355,AT355=AX355),1,0)+IF(AND($U355&gt;=1,$U355&lt;=2,AP355=AO355,AY355=AX355),1,0)+IF(AND($X355&gt;=1,$X355&lt;=2,AN355=AO355,AW355=AX355),1,0)+IF(AND($Z355&gt;=3,$Z355&lt;=4,AM355=AO355,AV355=AX355),1,0)+IF(AND($AD355&gt;=1,$AD355&lt;=2,AL355=AO355,AU355=AX355),1,0)</f>
        <v>2</v>
      </c>
      <c r="BH355">
        <f ca="1">SUMPRODUCT(--($AH355:$AP355=AP355),--($AQ355:$AY355=AY355),'MPL ID'!$BG$21:$BO$21)+IF(AND($F355&gt;=3,$F355&lt;=4,AI355=AP355,AR355=AY355),1,0)+IF(AND($I355&gt;=3,$I355&lt;=4,AK355=AP355,AT355=AY355),1,0)+IF(AND($K355&gt;=3,$K355&lt;=4,AJ355=AP355,AS355=AY355),1,0)+IF(AND($O355&gt;=3,$O355&lt;=4,AH355=AP355,AQ355=AY355),1,0)+IF(AND($S355&gt;=3,$S355&lt;=4,AM355=AP355,AV355=AY355),1,0)+IF(AND($U355&gt;=3,$U355&lt;=4,AO355=AP355,AX355=AY355),1,0)+IF(AND($AG355&gt;=3,$AG355&lt;=4,AN355=AP355,AW355=AY355),1,0)</f>
        <v>0</v>
      </c>
      <c r="BI355">
        <f t="shared" ca="1" si="45"/>
        <v>3</v>
      </c>
      <c r="BJ355">
        <f t="shared" ca="1" si="46"/>
        <v>5</v>
      </c>
      <c r="BK355">
        <f t="shared" ca="1" si="47"/>
        <v>7</v>
      </c>
      <c r="BL355">
        <f t="shared" ca="1" si="48"/>
        <v>4</v>
      </c>
      <c r="BM355">
        <f t="shared" ca="1" si="49"/>
        <v>9</v>
      </c>
      <c r="BN355">
        <f t="shared" ca="1" si="50"/>
        <v>1</v>
      </c>
      <c r="BO355">
        <f t="shared" ca="1" si="51"/>
        <v>6</v>
      </c>
      <c r="BP355">
        <f t="shared" ca="1" si="52"/>
        <v>8</v>
      </c>
      <c r="BQ355">
        <f t="shared" ca="1" si="53"/>
        <v>2</v>
      </c>
    </row>
    <row r="356" spans="1:69" x14ac:dyDescent="0.25">
      <c r="A356">
        <v>355</v>
      </c>
      <c r="B356">
        <f ca="1">IF(AND(ISNUMBER('MPL ID'!$P$25),ISNUMBER('MPL ID'!$Q$25)),0,RANDBETWEEN(1,4))</f>
        <v>0</v>
      </c>
      <c r="C356">
        <f ca="1">IF(AND(ISNUMBER('MPL ID'!$P$26),ISNUMBER('MPL ID'!$Q$26)),0,RANDBETWEEN(1,4))</f>
        <v>0</v>
      </c>
      <c r="D356">
        <f ca="1">IF(AND(ISNUMBER('MPL ID'!$P$28),ISNUMBER('MPL ID'!$Q$28)),0,RANDBETWEEN(1,4))</f>
        <v>0</v>
      </c>
      <c r="E356">
        <f ca="1">IF(AND(ISNUMBER('MPL ID'!$P$29),ISNUMBER('MPL ID'!$Q$29)),0,RANDBETWEEN(1,4))</f>
        <v>0</v>
      </c>
      <c r="F356">
        <f ca="1">IF(AND(ISNUMBER('MPL ID'!$P$30),ISNUMBER('MPL ID'!$Q$30)),0,RANDBETWEEN(1,4))</f>
        <v>0</v>
      </c>
      <c r="G356">
        <f ca="1">IF(AND(ISNUMBER('MPL ID'!$P$31),ISNUMBER('MPL ID'!$Q$31)),0,RANDBETWEEN(1,4))</f>
        <v>0</v>
      </c>
      <c r="H356">
        <f ca="1">IF(AND(ISNUMBER('MPL ID'!$P$32),ISNUMBER('MPL ID'!$Q$32)),0,RANDBETWEEN(1,4))</f>
        <v>0</v>
      </c>
      <c r="I356">
        <f ca="1">IF(AND(ISNUMBER('MPL ID'!$P$33),ISNUMBER('MPL ID'!$Q$33)),0,RANDBETWEEN(1,4))</f>
        <v>0</v>
      </c>
      <c r="J356">
        <f ca="1">IF(AND(ISNUMBER('MPL ID'!$D$36),ISNUMBER('MPL ID'!$E$36)),0,RANDBETWEEN(1,4))</f>
        <v>0</v>
      </c>
      <c r="K356">
        <f ca="1">IF(AND(ISNUMBER('MPL ID'!$D$37),ISNUMBER('MPL ID'!$E$37)),0,RANDBETWEEN(1,4))</f>
        <v>0</v>
      </c>
      <c r="L356">
        <f ca="1">IF(AND(ISNUMBER('MPL ID'!$D$39),ISNUMBER('MPL ID'!$E$39)),0,RANDBETWEEN(1,4))</f>
        <v>0</v>
      </c>
      <c r="M356">
        <f ca="1">IF(AND(ISNUMBER('MPL ID'!$D$40),ISNUMBER('MPL ID'!$E$40)),0,RANDBETWEEN(1,4))</f>
        <v>0</v>
      </c>
      <c r="N356">
        <f ca="1">IF(AND(ISNUMBER('MPL ID'!$D$41),ISNUMBER('MPL ID'!$E$41)),0,RANDBETWEEN(1,4))</f>
        <v>0</v>
      </c>
      <c r="O356">
        <f ca="1">IF(AND(ISNUMBER('MPL ID'!$D$42),ISNUMBER('MPL ID'!$E$42)),0,RANDBETWEEN(1,4))</f>
        <v>0</v>
      </c>
      <c r="P356">
        <f ca="1">IF(AND(ISNUMBER('MPL ID'!$D$43),ISNUMBER('MPL ID'!$E$43)),0,RANDBETWEEN(1,4))</f>
        <v>0</v>
      </c>
      <c r="Q356">
        <f ca="1">IF(AND(ISNUMBER('MPL ID'!$D$44),ISNUMBER('MPL ID'!$E$44)),0,RANDBETWEEN(1,4))</f>
        <v>0</v>
      </c>
      <c r="R356">
        <f ca="1">IF(AND(ISNUMBER('MPL ID'!$J$36),ISNUMBER('MPL ID'!$K$36)),0,RANDBETWEEN(1,4))</f>
        <v>0</v>
      </c>
      <c r="S356">
        <f ca="1">IF(AND(ISNUMBER('MPL ID'!$J$37),ISNUMBER('MPL ID'!$K$37)),0,RANDBETWEEN(1,4))</f>
        <v>0</v>
      </c>
      <c r="T356">
        <f ca="1">IF(AND(ISNUMBER('MPL ID'!$J$39),ISNUMBER('MPL ID'!$K$39)),0,RANDBETWEEN(1,4))</f>
        <v>0</v>
      </c>
      <c r="U356">
        <f ca="1">IF(AND(ISNUMBER('MPL ID'!$J$40),ISNUMBER('MPL ID'!$K$40)),0,RANDBETWEEN(1,4))</f>
        <v>0</v>
      </c>
      <c r="V356">
        <f ca="1">IF(AND(ISNUMBER('MPL ID'!$J$41),ISNUMBER('MPL ID'!$K$41)),0,RANDBETWEEN(1,4))</f>
        <v>0</v>
      </c>
      <c r="W356">
        <f ca="1">IF(AND(ISNUMBER('MPL ID'!$J$42),ISNUMBER('MPL ID'!$K$42)),0,RANDBETWEEN(1,4))</f>
        <v>2</v>
      </c>
      <c r="X356">
        <f ca="1">IF(AND(ISNUMBER('MPL ID'!$J$43),ISNUMBER('MPL ID'!$K$43)),0,RANDBETWEEN(1,4))</f>
        <v>4</v>
      </c>
      <c r="Y356">
        <f ca="1">IF(AND(ISNUMBER('MPL ID'!$J$44),ISNUMBER('MPL ID'!$K$44)),0,RANDBETWEEN(1,4))</f>
        <v>3</v>
      </c>
      <c r="Z356">
        <f ca="1">IF(AND(ISNUMBER('MPL ID'!$P$36),ISNUMBER('MPL ID'!$Q$36)),0,RANDBETWEEN(1,4))</f>
        <v>4</v>
      </c>
      <c r="AA356">
        <f ca="1">IF(AND(ISNUMBER('MPL ID'!$P$37),ISNUMBER('MPL ID'!$Q$37)),0,RANDBETWEEN(1,4))</f>
        <v>2</v>
      </c>
      <c r="AB356">
        <f ca="1">IF(AND(ISNUMBER('MPL ID'!$P$39),ISNUMBER('MPL ID'!$Q$39)),0,RANDBETWEEN(1,4))</f>
        <v>4</v>
      </c>
      <c r="AC356">
        <f ca="1">IF(AND(ISNUMBER('MPL ID'!$P$40),ISNUMBER('MPL ID'!$Q$40)),0,RANDBETWEEN(1,4))</f>
        <v>1</v>
      </c>
      <c r="AD356">
        <f ca="1">IF(AND(ISNUMBER('MPL ID'!$P$41),ISNUMBER('MPL ID'!$Q$41)),0,RANDBETWEEN(1,4))</f>
        <v>2</v>
      </c>
      <c r="AE356">
        <f ca="1">IF(AND(ISNUMBER('MPL ID'!$P$42),ISNUMBER('MPL ID'!$Q$42)),0,RANDBETWEEN(1,4))</f>
        <v>1</v>
      </c>
      <c r="AF356">
        <f ca="1">IF(AND(ISNUMBER('MPL ID'!$P$43),ISNUMBER('MPL ID'!$Q$43)),0,RANDBETWEEN(1,4))</f>
        <v>2</v>
      </c>
      <c r="AG356">
        <f ca="1">IF(AND(ISNUMBER('MPL ID'!$P$44),ISNUMBER('MPL ID'!$Q$44)),0,RANDBETWEEN(1,4))</f>
        <v>4</v>
      </c>
      <c r="AH356">
        <f ca="1">'MPL ID'!$BG$1+SUMPRODUCT(($B$1003:$AG$1003='MPL ID'!$BF$1)*(($B356:$AG356=1)+($B356:$AG356=2)))+SUMPRODUCT(($B$1004:$AG$1004='MPL ID'!$BF$1)*(($B356:$AG356=3)+($B356:$AG356=4)))</f>
        <v>9</v>
      </c>
      <c r="AI356">
        <f ca="1">'MPL ID'!$BG$2+SUMPRODUCT(($B$1003:$AG$1003='MPL ID'!$BF$2)*(($B356:$AG356=1)+($B356:$AG356=2)))+SUMPRODUCT(($B$1004:$AG$1004='MPL ID'!$BF$2)*(($B356:$AG356=3)+($B356:$AG356=4)))</f>
        <v>9</v>
      </c>
      <c r="AJ356">
        <f ca="1">'MPL ID'!$BG$3+SUMPRODUCT(($B$1003:$AG$1003='MPL ID'!$BF$3)*(($B356:$AG356=1)+($B356:$AG356=2)))+SUMPRODUCT(($B$1004:$AG$1004='MPL ID'!$BF$3)*(($B356:$AG356=3)+($B356:$AG356=4)))</f>
        <v>6</v>
      </c>
      <c r="AK356">
        <f ca="1">'MPL ID'!$BG$4+SUMPRODUCT(($B$1003:$AG$1003='MPL ID'!$BF$4)*(($B356:$AG356=1)+($B356:$AG356=2)))+SUMPRODUCT(($B$1004:$AG$1004='MPL ID'!$BF$4)*(($B356:$AG356=3)+($B356:$AG356=4)))</f>
        <v>9</v>
      </c>
      <c r="AL356">
        <f ca="1">'MPL ID'!$BG$5+SUMPRODUCT(($B$1003:$AG$1003='MPL ID'!$BF$5)*(($B356:$AG356=1)+($B356:$AG356=2)))+SUMPRODUCT(($B$1004:$AG$1004='MPL ID'!$BF$5)*(($B356:$AG356=3)+($B356:$AG356=4)))</f>
        <v>4</v>
      </c>
      <c r="AM356">
        <f ca="1">'MPL ID'!$BG$6+SUMPRODUCT(($B$1003:$AG$1003='MPL ID'!$BF$6)*(($B356:$AG356=1)+($B356:$AG356=2)))+SUMPRODUCT(($B$1004:$AG$1004='MPL ID'!$BF$6)*(($B356:$AG356=3)+($B356:$AG356=4)))</f>
        <v>12</v>
      </c>
      <c r="AN356">
        <f ca="1">'MPL ID'!$BG$7+SUMPRODUCT(($B$1003:$AG$1003='MPL ID'!$BF$7)*(($B356:$AG356=1)+($B356:$AG356=2)))+SUMPRODUCT(($B$1004:$AG$1004='MPL ID'!$BF$7)*(($B356:$AG356=3)+($B356:$AG356=4)))</f>
        <v>6</v>
      </c>
      <c r="AO356">
        <f ca="1">'MPL ID'!$BG$8+SUMPRODUCT(($B$1003:$AG$1003='MPL ID'!$BF$8)*(($B356:$AG356=1)+($B356:$AG356=2)))+SUMPRODUCT(($B$1004:$AG$1004='MPL ID'!$BF$8)*(($B356:$AG356=3)+($B356:$AG356=4)))</f>
        <v>5</v>
      </c>
      <c r="AP356">
        <f ca="1">'MPL ID'!$BG$9+SUMPRODUCT(($B$1003:$AG$1003='MPL ID'!$BF$9)*(($B356:$AG356=1)+($B356:$AG356=2)))+SUMPRODUCT(($B$1004:$AG$1004='MPL ID'!$BF$9)*(($B356:$AG356=3)+($B356:$AG356=4)))</f>
        <v>12</v>
      </c>
      <c r="AQ356">
        <f ca="1">'MPL ID'!$BH$1+SUMPRODUCT(($B$1003:$AG$1003='MPL ID'!$BF$1)*(2*($B356:$AG356=1)+($B356:$AG356=2)-2*($B356:$AG356=3)-($B356:$AG356=4)))-SUMPRODUCT(($B$1004:$AG$1004='MPL ID'!$BF$1)*(2*($B356:$AG356=1)+($B356:$AG356=2)-2*($B356:$AG356=3)-($B356:$AG356=4)))</f>
        <v>6</v>
      </c>
      <c r="AR356">
        <f ca="1">'MPL ID'!$BH$2+SUMPRODUCT(($B$1003:$AG$1003='MPL ID'!$BF$2)*(2*($B356:$AG356=1)+($B356:$AG356=2)-2*($B356:$AG356=3)-($B356:$AG356=4)))-SUMPRODUCT(($B$1004:$AG$1004='MPL ID'!$BF$2)*(2*($B356:$AG356=1)+($B356:$AG356=2)-2*($B356:$AG356=3)-($B356:$AG356=4)))</f>
        <v>1</v>
      </c>
      <c r="AS356">
        <f ca="1">'MPL ID'!$BH$3+SUMPRODUCT(($B$1003:$AG$1003='MPL ID'!$BF$3)*(2*($B356:$AG356=1)+($B356:$AG356=2)-2*($B356:$AG356=3)-($B356:$AG356=4)))-SUMPRODUCT(($B$1004:$AG$1004='MPL ID'!$BF$3)*(2*($B356:$AG356=1)+($B356:$AG356=2)-2*($B356:$AG356=3)-($B356:$AG356=4)))</f>
        <v>-9</v>
      </c>
      <c r="AT356">
        <f ca="1">'MPL ID'!$BH$4+SUMPRODUCT(($B$1003:$AG$1003='MPL ID'!$BF$4)*(2*($B356:$AG356=1)+($B356:$AG356=2)-2*($B356:$AG356=3)-($B356:$AG356=4)))-SUMPRODUCT(($B$1004:$AG$1004='MPL ID'!$BF$4)*(2*($B356:$AG356=1)+($B356:$AG356=2)-2*($B356:$AG356=3)-($B356:$AG356=4)))</f>
        <v>1</v>
      </c>
      <c r="AU356">
        <f ca="1">'MPL ID'!$BH$5+SUMPRODUCT(($B$1003:$AG$1003='MPL ID'!$BF$5)*(2*($B356:$AG356=1)+($B356:$AG356=2)-2*($B356:$AG356=3)-($B356:$AG356=4)))-SUMPRODUCT(($B$1004:$AG$1004='MPL ID'!$BF$5)*(2*($B356:$AG356=1)+($B356:$AG356=2)-2*($B356:$AG356=3)-($B356:$AG356=4)))</f>
        <v>-13</v>
      </c>
      <c r="AV356">
        <f ca="1">'MPL ID'!$BH$6+SUMPRODUCT(($B$1003:$AG$1003='MPL ID'!$BF$6)*(2*($B356:$AG356=1)+($B356:$AG356=2)-2*($B356:$AG356=3)-($B356:$AG356=4)))-SUMPRODUCT(($B$1004:$AG$1004='MPL ID'!$BF$6)*(2*($B356:$AG356=1)+($B356:$AG356=2)-2*($B356:$AG356=3)-($B356:$AG356=4)))</f>
        <v>14</v>
      </c>
      <c r="AW356">
        <f ca="1">'MPL ID'!$BH$7+SUMPRODUCT(($B$1003:$AG$1003='MPL ID'!$BF$7)*(2*($B356:$AG356=1)+($B356:$AG356=2)-2*($B356:$AG356=3)-($B356:$AG356=4)))-SUMPRODUCT(($B$1004:$AG$1004='MPL ID'!$BF$7)*(2*($B356:$AG356=1)+($B356:$AG356=2)-2*($B356:$AG356=3)-($B356:$AG356=4)))</f>
        <v>-3</v>
      </c>
      <c r="AX356">
        <f ca="1">'MPL ID'!$BH$8+SUMPRODUCT(($B$1003:$AG$1003='MPL ID'!$BF$8)*(2*($B356:$AG356=1)+($B356:$AG356=2)-2*($B356:$AG356=3)-($B356:$AG356=4)))-SUMPRODUCT(($B$1004:$AG$1004='MPL ID'!$BF$8)*(2*($B356:$AG356=1)+($B356:$AG356=2)-2*($B356:$AG356=3)-($B356:$AG356=4)))</f>
        <v>-11</v>
      </c>
      <c r="AY356">
        <f ca="1">'MPL ID'!$BH$9+SUMPRODUCT(($B$1003:$AG$1003='MPL ID'!$BF$9)*(2*($B356:$AG356=1)+($B356:$AG356=2)-2*($B356:$AG356=3)-($B356:$AG356=4)))-SUMPRODUCT(($B$1004:$AG$1004='MPL ID'!$BF$9)*(2*($B356:$AG356=1)+($B356:$AG356=2)-2*($B356:$AG356=3)-($B356:$AG356=4)))</f>
        <v>14</v>
      </c>
      <c r="AZ356">
        <f ca="1">SUMPRODUCT(--($AH356:$AP356=AH356),--($AQ356:$AY356=AQ356),'MPL ID'!$BG$13:$BO$13)+IF(AND($E356&gt;=3,$E356&lt;=4,AO356=AH356,AX356=AQ356),1,0)+IF(AND($G356&gt;=1,$G356&lt;=2,AJ356=AH356,AS356=AQ356),1,0)+IF(AND($L356&gt;=1,$L356&lt;=2,AM356=AH356,AV356=AQ356),1,0)+IF(AND($O356&gt;=1,$O356&lt;=2,AP356=AH356,AY356=AQ356),1,0)+IF(AND($R356&gt;=1,$R356&lt;=2,AI356=AH356,AR356=AQ356),1,0)+IF(AND($AA356&gt;=3,$AA356&lt;=4,AL356=AH356,AU356=AQ356),1,0)+IF(AND($AE356&gt;=3,$AE356&lt;=4,AK356=AH356,AT356=AQ356),1,0)</f>
        <v>0</v>
      </c>
      <c r="BA356">
        <f ca="1">SUMPRODUCT(--($AH356:$AP356=AI356),--($AQ356:$AY356=AR356),'MPL ID'!$BG$14:$BO$14)+IF(AND($F356&gt;=1,$F356&lt;=2,AP356=AI356,AY356=AR356),1,0)+IF(AND($H356&gt;=1,$H356&lt;=2,AN356=AI356,AW356=AR356),1,0)+IF(AND($J356&gt;=3,$J356&lt;=4,AL356=AI356,AU356=AR356),1,0)+IF(AND($M356&gt;=1,$M356&lt;=2,AO356=AI356,AX356=AR356),1,0)+IF(AND($R356&gt;=3,$R356&lt;=4,AH356=AI356,AQ356=AR356),1,0)+IF(AND($Y356&gt;=3,$Y356&lt;=4,AJ356=AI356,AS356=AR356),1,0)+IF(AND($AC356&gt;=1,$AC356&lt;=2,AK356=AI356,AT356=AR356),1,0)+IF(AND($AF356&gt;=3,$AF356&lt;=4,AM356=AI356,AV356=AR356),1,0)</f>
        <v>1</v>
      </c>
      <c r="BB356">
        <f ca="1">SUMPRODUCT(--($AH356:$AP356=AJ356),--($AQ356:$AY356=AS356),'MPL ID'!$BG$15:$BO$15)+IF(AND($C356&gt;=1,$C356&lt;=2,AK356=AJ356,AT356=AS356),1,0)+IF(AND($G356&gt;=3,$G356&lt;=4,AH356=AJ356,AQ356=AS356),1,0)+IF(AND($K356&gt;=1,$K356&lt;=2,AP356=AJ356,AY356=AS356),1,0)+IF(AND($N356&gt;=3,$N356&lt;=4,AL356=AJ356,AU356=AS356),1,0)+IF(AND($V356&gt;=1,$V356&lt;=2,AM356=AJ356,AV356=AS356),1,0)+IF(AND($Y356&gt;=1,$Y356&lt;=2,AI356=AJ356,AR356=AS356),1,0)+IF(AND($AB356&gt;=3,$AB356&lt;=4,AN356=AJ356,AW356=AS356),1,0)</f>
        <v>0</v>
      </c>
      <c r="BC356">
        <f ca="1">SUMPRODUCT(--($AH356:$AP356=AK356),--($AQ356:$AY356=AT356),'MPL ID'!$BG$16:$BO$16)+IF(AND($C356&gt;=3,$C356&lt;=4,AJ356=AK356,AS356=AT356),1,0)+IF(AND($I356&gt;=1,$I356&lt;=2,AP356=AK356,AY356=AT356),1,0)+IF(AND($P356&gt;=3,$P356&lt;=4,AO356=AK356,AX356=AT356),1,0)+IF(AND($T356&gt;=1,$T356&lt;=2,AN356=AK356,AW356=AT356),1,0)+IF(AND($W356&gt;=1,$W356&lt;=2,AL356=AK356,AU356=AT356),1,0)+IF(AND($AC356&gt;=3,$AC356&lt;=4,AI356=AK356,AR356=AT356),1,0)+IF(AND($AE356&gt;=1,$AE356&lt;=2,AH356=AK356,AQ356=AT356),1,0)</f>
        <v>1</v>
      </c>
      <c r="BD356">
        <f ca="1">SUMPRODUCT(--($AH356:$AP356=AL356),--($AQ356:$AY356=AU356),'MPL ID'!$BG$17:$BO$17)+IF(AND($B356&gt;=3,$B356&lt;=4,AN356=AL356,AW356=AU356),1,0)+IF(AND($D356&gt;=1,$D356&lt;=2,AM356=AL356,AV356=AU356),1,0)+IF(AND($J356&gt;=1,$J356&lt;=2,AI356=AL356,AR356=AU356),1,0)+IF(AND($N356&gt;=1,$N356&lt;=2,AJ356=AL356,AS356=AU356),1,0)+IF(AND($W356&gt;=3,$W356&lt;=4,AK356=AL356,AT356=AU356),1,0)+IF(AND($AA356&gt;=1,$AA356&lt;=2,AH356=AL356,AQ356=AU356),1,0)+IF(AND($AD356&gt;=3,$AD356&lt;=4,AO356=AL356,AX356=AU356),1,0)</f>
        <v>0</v>
      </c>
      <c r="BE356">
        <f ca="1">SUMPRODUCT(--($AH356:$AP356=AM356),--($AQ356:$AY356=AV356),'MPL ID'!$BG$18:$BO$18)+IF(AND($D356&gt;=3,$D356&lt;=4,AL356=AM356,AU356=AV356),1,0)+IF(AND($L356&gt;=3,$L356&lt;=4,AH356=AM356,AQ356=AV356),1,0)+IF(AND($Q356&gt;=3,$Q356&lt;=4,AN356=AM356,AW356=AV356),1,0)+IF(AND($S356&gt;=1,$S356&lt;=2,AP356=AM356,AY356=AV356),1,0)+IF(AND($V356&gt;=3,$V356&lt;=4,AJ356=AM356,AS356=AV356),1,0)+IF(AND($Z356&gt;=1,$Z356&lt;=2,AO356=AM356,AX356=AV356),1,0)+IF(AND($AF356&gt;=1,$AF356&lt;=2,AI356=AM356,AR356=AV356),1,0)</f>
        <v>2</v>
      </c>
      <c r="BF356">
        <f ca="1">SUMPRODUCT(--($AH356:$AP356=AN356),--($AQ356:$AY356=AW356),'MPL ID'!$BG$19:$BO$19)+IF(AND($B356&gt;=1,$B356&lt;=2,AL356=AN356,AU356=AW356),1,0)+IF(AND($H356&gt;=3,$H356&lt;=4,AI356=AN356,AR356=AW356),1,0)+IF(AND($Q356&gt;=1,$Q356&lt;=2,AM356=AN356,AV356=AW356),1,0)+IF(AND($T356&gt;=3,$T356&lt;=4,AK356=AN356,AT356=AW356),1,0)+IF(AND($X356&gt;=3,$X356&lt;=4,AO356=AN356,AX356=AW356),1,0)+IF(AND($AB356&gt;=1,$AB356&lt;=2,AJ356=AN356,AS356=AW356),1,0)+IF(AND($AG356&gt;=1,$AG356&lt;=2,AP356=AN356,AY356=AW356),1,0)</f>
        <v>0</v>
      </c>
      <c r="BG356">
        <f ca="1">SUMPRODUCT(--($AH356:$AP356=AO356),--($AQ356:$AY356=AX356),'MPL ID'!$BG$20:$BO$20)+IF(AND($E356&gt;=1,$E356&lt;=2,AH356=AO356,AQ356=AX356),1,0)+IF(AND($M356&gt;=3,$M356&lt;=4,AI356=AO356,AR356=AX356),1,0)+IF(AND($P356&gt;=1,$P356&lt;=2,AK356=AO356,AT356=AX356),1,0)+IF(AND($U356&gt;=1,$U356&lt;=2,AP356=AO356,AY356=AX356),1,0)+IF(AND($X356&gt;=1,$X356&lt;=2,AN356=AO356,AW356=AX356),1,0)+IF(AND($Z356&gt;=3,$Z356&lt;=4,AM356=AO356,AV356=AX356),1,0)+IF(AND($AD356&gt;=1,$AD356&lt;=2,AL356=AO356,AU356=AX356),1,0)</f>
        <v>0</v>
      </c>
      <c r="BH356">
        <f ca="1">SUMPRODUCT(--($AH356:$AP356=AP356),--($AQ356:$AY356=AY356),'MPL ID'!$BG$21:$BO$21)+IF(AND($F356&gt;=3,$F356&lt;=4,AI356=AP356,AR356=AY356),1,0)+IF(AND($I356&gt;=3,$I356&lt;=4,AK356=AP356,AT356=AY356),1,0)+IF(AND($K356&gt;=3,$K356&lt;=4,AJ356=AP356,AS356=AY356),1,0)+IF(AND($O356&gt;=3,$O356&lt;=4,AH356=AP356,AQ356=AY356),1,0)+IF(AND($S356&gt;=3,$S356&lt;=4,AM356=AP356,AV356=AY356),1,0)+IF(AND($U356&gt;=3,$U356&lt;=4,AO356=AP356,AX356=AY356),1,0)+IF(AND($AG356&gt;=3,$AG356&lt;=4,AN356=AP356,AW356=AY356),1,0)</f>
        <v>0</v>
      </c>
      <c r="BI356">
        <f t="shared" ca="1" si="45"/>
        <v>3</v>
      </c>
      <c r="BJ356">
        <f t="shared" ca="1" si="46"/>
        <v>4</v>
      </c>
      <c r="BK356">
        <f t="shared" ca="1" si="47"/>
        <v>7</v>
      </c>
      <c r="BL356">
        <f t="shared" ca="1" si="48"/>
        <v>5</v>
      </c>
      <c r="BM356">
        <f t="shared" ca="1" si="49"/>
        <v>9</v>
      </c>
      <c r="BN356">
        <f t="shared" ca="1" si="50"/>
        <v>1</v>
      </c>
      <c r="BO356">
        <f t="shared" ca="1" si="51"/>
        <v>6</v>
      </c>
      <c r="BP356">
        <f t="shared" ca="1" si="52"/>
        <v>8</v>
      </c>
      <c r="BQ356">
        <f t="shared" ca="1" si="53"/>
        <v>2</v>
      </c>
    </row>
    <row r="357" spans="1:69" x14ac:dyDescent="0.25">
      <c r="A357">
        <v>356</v>
      </c>
      <c r="B357">
        <f ca="1">IF(AND(ISNUMBER('MPL ID'!$P$25),ISNUMBER('MPL ID'!$Q$25)),0,RANDBETWEEN(1,4))</f>
        <v>0</v>
      </c>
      <c r="C357">
        <f ca="1">IF(AND(ISNUMBER('MPL ID'!$P$26),ISNUMBER('MPL ID'!$Q$26)),0,RANDBETWEEN(1,4))</f>
        <v>0</v>
      </c>
      <c r="D357">
        <f ca="1">IF(AND(ISNUMBER('MPL ID'!$P$28),ISNUMBER('MPL ID'!$Q$28)),0,RANDBETWEEN(1,4))</f>
        <v>0</v>
      </c>
      <c r="E357">
        <f ca="1">IF(AND(ISNUMBER('MPL ID'!$P$29),ISNUMBER('MPL ID'!$Q$29)),0,RANDBETWEEN(1,4))</f>
        <v>0</v>
      </c>
      <c r="F357">
        <f ca="1">IF(AND(ISNUMBER('MPL ID'!$P$30),ISNUMBER('MPL ID'!$Q$30)),0,RANDBETWEEN(1,4))</f>
        <v>0</v>
      </c>
      <c r="G357">
        <f ca="1">IF(AND(ISNUMBER('MPL ID'!$P$31),ISNUMBER('MPL ID'!$Q$31)),0,RANDBETWEEN(1,4))</f>
        <v>0</v>
      </c>
      <c r="H357">
        <f ca="1">IF(AND(ISNUMBER('MPL ID'!$P$32),ISNUMBER('MPL ID'!$Q$32)),0,RANDBETWEEN(1,4))</f>
        <v>0</v>
      </c>
      <c r="I357">
        <f ca="1">IF(AND(ISNUMBER('MPL ID'!$P$33),ISNUMBER('MPL ID'!$Q$33)),0,RANDBETWEEN(1,4))</f>
        <v>0</v>
      </c>
      <c r="J357">
        <f ca="1">IF(AND(ISNUMBER('MPL ID'!$D$36),ISNUMBER('MPL ID'!$E$36)),0,RANDBETWEEN(1,4))</f>
        <v>0</v>
      </c>
      <c r="K357">
        <f ca="1">IF(AND(ISNUMBER('MPL ID'!$D$37),ISNUMBER('MPL ID'!$E$37)),0,RANDBETWEEN(1,4))</f>
        <v>0</v>
      </c>
      <c r="L357">
        <f ca="1">IF(AND(ISNUMBER('MPL ID'!$D$39),ISNUMBER('MPL ID'!$E$39)),0,RANDBETWEEN(1,4))</f>
        <v>0</v>
      </c>
      <c r="M357">
        <f ca="1">IF(AND(ISNUMBER('MPL ID'!$D$40),ISNUMBER('MPL ID'!$E$40)),0,RANDBETWEEN(1,4))</f>
        <v>0</v>
      </c>
      <c r="N357">
        <f ca="1">IF(AND(ISNUMBER('MPL ID'!$D$41),ISNUMBER('MPL ID'!$E$41)),0,RANDBETWEEN(1,4))</f>
        <v>0</v>
      </c>
      <c r="O357">
        <f ca="1">IF(AND(ISNUMBER('MPL ID'!$D$42),ISNUMBER('MPL ID'!$E$42)),0,RANDBETWEEN(1,4))</f>
        <v>0</v>
      </c>
      <c r="P357">
        <f ca="1">IF(AND(ISNUMBER('MPL ID'!$D$43),ISNUMBER('MPL ID'!$E$43)),0,RANDBETWEEN(1,4))</f>
        <v>0</v>
      </c>
      <c r="Q357">
        <f ca="1">IF(AND(ISNUMBER('MPL ID'!$D$44),ISNUMBER('MPL ID'!$E$44)),0,RANDBETWEEN(1,4))</f>
        <v>0</v>
      </c>
      <c r="R357">
        <f ca="1">IF(AND(ISNUMBER('MPL ID'!$J$36),ISNUMBER('MPL ID'!$K$36)),0,RANDBETWEEN(1,4))</f>
        <v>0</v>
      </c>
      <c r="S357">
        <f ca="1">IF(AND(ISNUMBER('MPL ID'!$J$37),ISNUMBER('MPL ID'!$K$37)),0,RANDBETWEEN(1,4))</f>
        <v>0</v>
      </c>
      <c r="T357">
        <f ca="1">IF(AND(ISNUMBER('MPL ID'!$J$39),ISNUMBER('MPL ID'!$K$39)),0,RANDBETWEEN(1,4))</f>
        <v>0</v>
      </c>
      <c r="U357">
        <f ca="1">IF(AND(ISNUMBER('MPL ID'!$J$40),ISNUMBER('MPL ID'!$K$40)),0,RANDBETWEEN(1,4))</f>
        <v>0</v>
      </c>
      <c r="V357">
        <f ca="1">IF(AND(ISNUMBER('MPL ID'!$J$41),ISNUMBER('MPL ID'!$K$41)),0,RANDBETWEEN(1,4))</f>
        <v>0</v>
      </c>
      <c r="W357">
        <f ca="1">IF(AND(ISNUMBER('MPL ID'!$J$42),ISNUMBER('MPL ID'!$K$42)),0,RANDBETWEEN(1,4))</f>
        <v>2</v>
      </c>
      <c r="X357">
        <f ca="1">IF(AND(ISNUMBER('MPL ID'!$J$43),ISNUMBER('MPL ID'!$K$43)),0,RANDBETWEEN(1,4))</f>
        <v>3</v>
      </c>
      <c r="Y357">
        <f ca="1">IF(AND(ISNUMBER('MPL ID'!$J$44),ISNUMBER('MPL ID'!$K$44)),0,RANDBETWEEN(1,4))</f>
        <v>1</v>
      </c>
      <c r="Z357">
        <f ca="1">IF(AND(ISNUMBER('MPL ID'!$P$36),ISNUMBER('MPL ID'!$Q$36)),0,RANDBETWEEN(1,4))</f>
        <v>3</v>
      </c>
      <c r="AA357">
        <f ca="1">IF(AND(ISNUMBER('MPL ID'!$P$37),ISNUMBER('MPL ID'!$Q$37)),0,RANDBETWEEN(1,4))</f>
        <v>2</v>
      </c>
      <c r="AB357">
        <f ca="1">IF(AND(ISNUMBER('MPL ID'!$P$39),ISNUMBER('MPL ID'!$Q$39)),0,RANDBETWEEN(1,4))</f>
        <v>2</v>
      </c>
      <c r="AC357">
        <f ca="1">IF(AND(ISNUMBER('MPL ID'!$P$40),ISNUMBER('MPL ID'!$Q$40)),0,RANDBETWEEN(1,4))</f>
        <v>1</v>
      </c>
      <c r="AD357">
        <f ca="1">IF(AND(ISNUMBER('MPL ID'!$P$41),ISNUMBER('MPL ID'!$Q$41)),0,RANDBETWEEN(1,4))</f>
        <v>2</v>
      </c>
      <c r="AE357">
        <f ca="1">IF(AND(ISNUMBER('MPL ID'!$P$42),ISNUMBER('MPL ID'!$Q$42)),0,RANDBETWEEN(1,4))</f>
        <v>2</v>
      </c>
      <c r="AF357">
        <f ca="1">IF(AND(ISNUMBER('MPL ID'!$P$43),ISNUMBER('MPL ID'!$Q$43)),0,RANDBETWEEN(1,4))</f>
        <v>1</v>
      </c>
      <c r="AG357">
        <f ca="1">IF(AND(ISNUMBER('MPL ID'!$P$44),ISNUMBER('MPL ID'!$Q$44)),0,RANDBETWEEN(1,4))</f>
        <v>3</v>
      </c>
      <c r="AH357">
        <f ca="1">'MPL ID'!$BG$1+SUMPRODUCT(($B$1003:$AG$1003='MPL ID'!$BF$1)*(($B357:$AG357=1)+($B357:$AG357=2)))+SUMPRODUCT(($B$1004:$AG$1004='MPL ID'!$BF$1)*(($B357:$AG357=3)+($B357:$AG357=4)))</f>
        <v>9</v>
      </c>
      <c r="AI357">
        <f ca="1">'MPL ID'!$BG$2+SUMPRODUCT(($B$1003:$AG$1003='MPL ID'!$BF$2)*(($B357:$AG357=1)+($B357:$AG357=2)))+SUMPRODUCT(($B$1004:$AG$1004='MPL ID'!$BF$2)*(($B357:$AG357=3)+($B357:$AG357=4)))</f>
        <v>8</v>
      </c>
      <c r="AJ357">
        <f ca="1">'MPL ID'!$BG$3+SUMPRODUCT(($B$1003:$AG$1003='MPL ID'!$BF$3)*(($B357:$AG357=1)+($B357:$AG357=2)))+SUMPRODUCT(($B$1004:$AG$1004='MPL ID'!$BF$3)*(($B357:$AG357=3)+($B357:$AG357=4)))</f>
        <v>6</v>
      </c>
      <c r="AK357">
        <f ca="1">'MPL ID'!$BG$4+SUMPRODUCT(($B$1003:$AG$1003='MPL ID'!$BF$4)*(($B357:$AG357=1)+($B357:$AG357=2)))+SUMPRODUCT(($B$1004:$AG$1004='MPL ID'!$BF$4)*(($B357:$AG357=3)+($B357:$AG357=4)))</f>
        <v>9</v>
      </c>
      <c r="AL357">
        <f ca="1">'MPL ID'!$BG$5+SUMPRODUCT(($B$1003:$AG$1003='MPL ID'!$BF$5)*(($B357:$AG357=1)+($B357:$AG357=2)))+SUMPRODUCT(($B$1004:$AG$1004='MPL ID'!$BF$5)*(($B357:$AG357=3)+($B357:$AG357=4)))</f>
        <v>4</v>
      </c>
      <c r="AM357">
        <f ca="1">'MPL ID'!$BG$6+SUMPRODUCT(($B$1003:$AG$1003='MPL ID'!$BF$6)*(($B357:$AG357=1)+($B357:$AG357=2)))+SUMPRODUCT(($B$1004:$AG$1004='MPL ID'!$BF$6)*(($B357:$AG357=3)+($B357:$AG357=4)))</f>
        <v>12</v>
      </c>
      <c r="AN357">
        <f ca="1">'MPL ID'!$BG$7+SUMPRODUCT(($B$1003:$AG$1003='MPL ID'!$BF$7)*(($B357:$AG357=1)+($B357:$AG357=2)))+SUMPRODUCT(($B$1004:$AG$1004='MPL ID'!$BF$7)*(($B357:$AG357=3)+($B357:$AG357=4)))</f>
        <v>7</v>
      </c>
      <c r="AO357">
        <f ca="1">'MPL ID'!$BG$8+SUMPRODUCT(($B$1003:$AG$1003='MPL ID'!$BF$8)*(($B357:$AG357=1)+($B357:$AG357=2)))+SUMPRODUCT(($B$1004:$AG$1004='MPL ID'!$BF$8)*(($B357:$AG357=3)+($B357:$AG357=4)))</f>
        <v>5</v>
      </c>
      <c r="AP357">
        <f ca="1">'MPL ID'!$BG$9+SUMPRODUCT(($B$1003:$AG$1003='MPL ID'!$BF$9)*(($B357:$AG357=1)+($B357:$AG357=2)))+SUMPRODUCT(($B$1004:$AG$1004='MPL ID'!$BF$9)*(($B357:$AG357=3)+($B357:$AG357=4)))</f>
        <v>12</v>
      </c>
      <c r="AQ357">
        <f ca="1">'MPL ID'!$BH$1+SUMPRODUCT(($B$1003:$AG$1003='MPL ID'!$BF$1)*(2*($B357:$AG357=1)+($B357:$AG357=2)-2*($B357:$AG357=3)-($B357:$AG357=4)))-SUMPRODUCT(($B$1004:$AG$1004='MPL ID'!$BF$1)*(2*($B357:$AG357=1)+($B357:$AG357=2)-2*($B357:$AG357=3)-($B357:$AG357=4)))</f>
        <v>7</v>
      </c>
      <c r="AR357">
        <f ca="1">'MPL ID'!$BH$2+SUMPRODUCT(($B$1003:$AG$1003='MPL ID'!$BF$2)*(2*($B357:$AG357=1)+($B357:$AG357=2)-2*($B357:$AG357=3)-($B357:$AG357=4)))-SUMPRODUCT(($B$1004:$AG$1004='MPL ID'!$BF$2)*(2*($B357:$AG357=1)+($B357:$AG357=2)-2*($B357:$AG357=3)-($B357:$AG357=4)))</f>
        <v>-4</v>
      </c>
      <c r="AS357">
        <f ca="1">'MPL ID'!$BH$3+SUMPRODUCT(($B$1003:$AG$1003='MPL ID'!$BF$3)*(2*($B357:$AG357=1)+($B357:$AG357=2)-2*($B357:$AG357=3)-($B357:$AG357=4)))-SUMPRODUCT(($B$1004:$AG$1004='MPL ID'!$BF$3)*(2*($B357:$AG357=1)+($B357:$AG357=2)-2*($B357:$AG357=3)-($B357:$AG357=4)))</f>
        <v>-7</v>
      </c>
      <c r="AT357">
        <f ca="1">'MPL ID'!$BH$4+SUMPRODUCT(($B$1003:$AG$1003='MPL ID'!$BF$4)*(2*($B357:$AG357=1)+($B357:$AG357=2)-2*($B357:$AG357=3)-($B357:$AG357=4)))-SUMPRODUCT(($B$1004:$AG$1004='MPL ID'!$BF$4)*(2*($B357:$AG357=1)+($B357:$AG357=2)-2*($B357:$AG357=3)-($B357:$AG357=4)))</f>
        <v>0</v>
      </c>
      <c r="AU357">
        <f ca="1">'MPL ID'!$BH$5+SUMPRODUCT(($B$1003:$AG$1003='MPL ID'!$BF$5)*(2*($B357:$AG357=1)+($B357:$AG357=2)-2*($B357:$AG357=3)-($B357:$AG357=4)))-SUMPRODUCT(($B$1004:$AG$1004='MPL ID'!$BF$5)*(2*($B357:$AG357=1)+($B357:$AG357=2)-2*($B357:$AG357=3)-($B357:$AG357=4)))</f>
        <v>-13</v>
      </c>
      <c r="AV357">
        <f ca="1">'MPL ID'!$BH$6+SUMPRODUCT(($B$1003:$AG$1003='MPL ID'!$BF$6)*(2*($B357:$AG357=1)+($B357:$AG357=2)-2*($B357:$AG357=3)-($B357:$AG357=4)))-SUMPRODUCT(($B$1004:$AG$1004='MPL ID'!$BF$6)*(2*($B357:$AG357=1)+($B357:$AG357=2)-2*($B357:$AG357=3)-($B357:$AG357=4)))</f>
        <v>14</v>
      </c>
      <c r="AW357">
        <f ca="1">'MPL ID'!$BH$7+SUMPRODUCT(($B$1003:$AG$1003='MPL ID'!$BF$7)*(2*($B357:$AG357=1)+($B357:$AG357=2)-2*($B357:$AG357=3)-($B357:$AG357=4)))-SUMPRODUCT(($B$1004:$AG$1004='MPL ID'!$BF$7)*(2*($B357:$AG357=1)+($B357:$AG357=2)-2*($B357:$AG357=3)-($B357:$AG357=4)))</f>
        <v>-1</v>
      </c>
      <c r="AX357">
        <f ca="1">'MPL ID'!$BH$8+SUMPRODUCT(($B$1003:$AG$1003='MPL ID'!$BF$8)*(2*($B357:$AG357=1)+($B357:$AG357=2)-2*($B357:$AG357=3)-($B357:$AG357=4)))-SUMPRODUCT(($B$1004:$AG$1004='MPL ID'!$BF$8)*(2*($B357:$AG357=1)+($B357:$AG357=2)-2*($B357:$AG357=3)-($B357:$AG357=4)))</f>
        <v>-11</v>
      </c>
      <c r="AY357">
        <f ca="1">'MPL ID'!$BH$9+SUMPRODUCT(($B$1003:$AG$1003='MPL ID'!$BF$9)*(2*($B357:$AG357=1)+($B357:$AG357=2)-2*($B357:$AG357=3)-($B357:$AG357=4)))-SUMPRODUCT(($B$1004:$AG$1004='MPL ID'!$BF$9)*(2*($B357:$AG357=1)+($B357:$AG357=2)-2*($B357:$AG357=3)-($B357:$AG357=4)))</f>
        <v>15</v>
      </c>
      <c r="AZ357">
        <f ca="1">SUMPRODUCT(--($AH357:$AP357=AH357),--($AQ357:$AY357=AQ357),'MPL ID'!$BG$13:$BO$13)+IF(AND($E357&gt;=3,$E357&lt;=4,AO357=AH357,AX357=AQ357),1,0)+IF(AND($G357&gt;=1,$G357&lt;=2,AJ357=AH357,AS357=AQ357),1,0)+IF(AND($L357&gt;=1,$L357&lt;=2,AM357=AH357,AV357=AQ357),1,0)+IF(AND($O357&gt;=1,$O357&lt;=2,AP357=AH357,AY357=AQ357),1,0)+IF(AND($R357&gt;=1,$R357&lt;=2,AI357=AH357,AR357=AQ357),1,0)+IF(AND($AA357&gt;=3,$AA357&lt;=4,AL357=AH357,AU357=AQ357),1,0)+IF(AND($AE357&gt;=3,$AE357&lt;=4,AK357=AH357,AT357=AQ357),1,0)</f>
        <v>0</v>
      </c>
      <c r="BA357">
        <f ca="1">SUMPRODUCT(--($AH357:$AP357=AI357),--($AQ357:$AY357=AR357),'MPL ID'!$BG$14:$BO$14)+IF(AND($F357&gt;=1,$F357&lt;=2,AP357=AI357,AY357=AR357),1,0)+IF(AND($H357&gt;=1,$H357&lt;=2,AN357=AI357,AW357=AR357),1,0)+IF(AND($J357&gt;=3,$J357&lt;=4,AL357=AI357,AU357=AR357),1,0)+IF(AND($M357&gt;=1,$M357&lt;=2,AO357=AI357,AX357=AR357),1,0)+IF(AND($R357&gt;=3,$R357&lt;=4,AH357=AI357,AQ357=AR357),1,0)+IF(AND($Y357&gt;=3,$Y357&lt;=4,AJ357=AI357,AS357=AR357),1,0)+IF(AND($AC357&gt;=1,$AC357&lt;=2,AK357=AI357,AT357=AR357),1,0)+IF(AND($AF357&gt;=3,$AF357&lt;=4,AM357=AI357,AV357=AR357),1,0)</f>
        <v>0</v>
      </c>
      <c r="BB357">
        <f ca="1">SUMPRODUCT(--($AH357:$AP357=AJ357),--($AQ357:$AY357=AS357),'MPL ID'!$BG$15:$BO$15)+IF(AND($C357&gt;=1,$C357&lt;=2,AK357=AJ357,AT357=AS357),1,0)+IF(AND($G357&gt;=3,$G357&lt;=4,AH357=AJ357,AQ357=AS357),1,0)+IF(AND($K357&gt;=1,$K357&lt;=2,AP357=AJ357,AY357=AS357),1,0)+IF(AND($N357&gt;=3,$N357&lt;=4,AL357=AJ357,AU357=AS357),1,0)+IF(AND($V357&gt;=1,$V357&lt;=2,AM357=AJ357,AV357=AS357),1,0)+IF(AND($Y357&gt;=1,$Y357&lt;=2,AI357=AJ357,AR357=AS357),1,0)+IF(AND($AB357&gt;=3,$AB357&lt;=4,AN357=AJ357,AW357=AS357),1,0)</f>
        <v>0</v>
      </c>
      <c r="BC357">
        <f ca="1">SUMPRODUCT(--($AH357:$AP357=AK357),--($AQ357:$AY357=AT357),'MPL ID'!$BG$16:$BO$16)+IF(AND($C357&gt;=3,$C357&lt;=4,AJ357=AK357,AS357=AT357),1,0)+IF(AND($I357&gt;=1,$I357&lt;=2,AP357=AK357,AY357=AT357),1,0)+IF(AND($P357&gt;=3,$P357&lt;=4,AO357=AK357,AX357=AT357),1,0)+IF(AND($T357&gt;=1,$T357&lt;=2,AN357=AK357,AW357=AT357),1,0)+IF(AND($W357&gt;=1,$W357&lt;=2,AL357=AK357,AU357=AT357),1,0)+IF(AND($AC357&gt;=3,$AC357&lt;=4,AI357=AK357,AR357=AT357),1,0)+IF(AND($AE357&gt;=1,$AE357&lt;=2,AH357=AK357,AQ357=AT357),1,0)</f>
        <v>0</v>
      </c>
      <c r="BD357">
        <f ca="1">SUMPRODUCT(--($AH357:$AP357=AL357),--($AQ357:$AY357=AU357),'MPL ID'!$BG$17:$BO$17)+IF(AND($B357&gt;=3,$B357&lt;=4,AN357=AL357,AW357=AU357),1,0)+IF(AND($D357&gt;=1,$D357&lt;=2,AM357=AL357,AV357=AU357),1,0)+IF(AND($J357&gt;=1,$J357&lt;=2,AI357=AL357,AR357=AU357),1,0)+IF(AND($N357&gt;=1,$N357&lt;=2,AJ357=AL357,AS357=AU357),1,0)+IF(AND($W357&gt;=3,$W357&lt;=4,AK357=AL357,AT357=AU357),1,0)+IF(AND($AA357&gt;=1,$AA357&lt;=2,AH357=AL357,AQ357=AU357),1,0)+IF(AND($AD357&gt;=3,$AD357&lt;=4,AO357=AL357,AX357=AU357),1,0)</f>
        <v>0</v>
      </c>
      <c r="BE357">
        <f ca="1">SUMPRODUCT(--($AH357:$AP357=AM357),--($AQ357:$AY357=AV357),'MPL ID'!$BG$18:$BO$18)+IF(AND($D357&gt;=3,$D357&lt;=4,AL357=AM357,AU357=AV357),1,0)+IF(AND($L357&gt;=3,$L357&lt;=4,AH357=AM357,AQ357=AV357),1,0)+IF(AND($Q357&gt;=3,$Q357&lt;=4,AN357=AM357,AW357=AV357),1,0)+IF(AND($S357&gt;=1,$S357&lt;=2,AP357=AM357,AY357=AV357),1,0)+IF(AND($V357&gt;=3,$V357&lt;=4,AJ357=AM357,AS357=AV357),1,0)+IF(AND($Z357&gt;=1,$Z357&lt;=2,AO357=AM357,AX357=AV357),1,0)+IF(AND($AF357&gt;=1,$AF357&lt;=2,AI357=AM357,AR357=AV357),1,0)</f>
        <v>0</v>
      </c>
      <c r="BF357">
        <f ca="1">SUMPRODUCT(--($AH357:$AP357=AN357),--($AQ357:$AY357=AW357),'MPL ID'!$BG$19:$BO$19)+IF(AND($B357&gt;=1,$B357&lt;=2,AL357=AN357,AU357=AW357),1,0)+IF(AND($H357&gt;=3,$H357&lt;=4,AI357=AN357,AR357=AW357),1,0)+IF(AND($Q357&gt;=1,$Q357&lt;=2,AM357=AN357,AV357=AW357),1,0)+IF(AND($T357&gt;=3,$T357&lt;=4,AK357=AN357,AT357=AW357),1,0)+IF(AND($X357&gt;=3,$X357&lt;=4,AO357=AN357,AX357=AW357),1,0)+IF(AND($AB357&gt;=1,$AB357&lt;=2,AJ357=AN357,AS357=AW357),1,0)+IF(AND($AG357&gt;=1,$AG357&lt;=2,AP357=AN357,AY357=AW357),1,0)</f>
        <v>0</v>
      </c>
      <c r="BG357">
        <f ca="1">SUMPRODUCT(--($AH357:$AP357=AO357),--($AQ357:$AY357=AX357),'MPL ID'!$BG$20:$BO$20)+IF(AND($E357&gt;=1,$E357&lt;=2,AH357=AO357,AQ357=AX357),1,0)+IF(AND($M357&gt;=3,$M357&lt;=4,AI357=AO357,AR357=AX357),1,0)+IF(AND($P357&gt;=1,$P357&lt;=2,AK357=AO357,AT357=AX357),1,0)+IF(AND($U357&gt;=1,$U357&lt;=2,AP357=AO357,AY357=AX357),1,0)+IF(AND($X357&gt;=1,$X357&lt;=2,AN357=AO357,AW357=AX357),1,0)+IF(AND($Z357&gt;=3,$Z357&lt;=4,AM357=AO357,AV357=AX357),1,0)+IF(AND($AD357&gt;=1,$AD357&lt;=2,AL357=AO357,AU357=AX357),1,0)</f>
        <v>0</v>
      </c>
      <c r="BH357">
        <f ca="1">SUMPRODUCT(--($AH357:$AP357=AP357),--($AQ357:$AY357=AY357),'MPL ID'!$BG$21:$BO$21)+IF(AND($F357&gt;=3,$F357&lt;=4,AI357=AP357,AR357=AY357),1,0)+IF(AND($I357&gt;=3,$I357&lt;=4,AK357=AP357,AT357=AY357),1,0)+IF(AND($K357&gt;=3,$K357&lt;=4,AJ357=AP357,AS357=AY357),1,0)+IF(AND($O357&gt;=3,$O357&lt;=4,AH357=AP357,AQ357=AY357),1,0)+IF(AND($S357&gt;=3,$S357&lt;=4,AM357=AP357,AV357=AY357),1,0)+IF(AND($U357&gt;=3,$U357&lt;=4,AO357=AP357,AX357=AY357),1,0)+IF(AND($AG357&gt;=3,$AG357&lt;=4,AN357=AP357,AW357=AY357),1,0)</f>
        <v>0</v>
      </c>
      <c r="BI357">
        <f t="shared" ca="1" si="45"/>
        <v>3</v>
      </c>
      <c r="BJ357">
        <f t="shared" ca="1" si="46"/>
        <v>5</v>
      </c>
      <c r="BK357">
        <f t="shared" ca="1" si="47"/>
        <v>7</v>
      </c>
      <c r="BL357">
        <f t="shared" ca="1" si="48"/>
        <v>4</v>
      </c>
      <c r="BM357">
        <f t="shared" ca="1" si="49"/>
        <v>9</v>
      </c>
      <c r="BN357">
        <f t="shared" ca="1" si="50"/>
        <v>2</v>
      </c>
      <c r="BO357">
        <f t="shared" ca="1" si="51"/>
        <v>6</v>
      </c>
      <c r="BP357">
        <f t="shared" ca="1" si="52"/>
        <v>8</v>
      </c>
      <c r="BQ357">
        <f t="shared" ca="1" si="53"/>
        <v>1</v>
      </c>
    </row>
    <row r="358" spans="1:69" x14ac:dyDescent="0.25">
      <c r="A358">
        <v>357</v>
      </c>
      <c r="B358">
        <f ca="1">IF(AND(ISNUMBER('MPL ID'!$P$25),ISNUMBER('MPL ID'!$Q$25)),0,RANDBETWEEN(1,4))</f>
        <v>0</v>
      </c>
      <c r="C358">
        <f ca="1">IF(AND(ISNUMBER('MPL ID'!$P$26),ISNUMBER('MPL ID'!$Q$26)),0,RANDBETWEEN(1,4))</f>
        <v>0</v>
      </c>
      <c r="D358">
        <f ca="1">IF(AND(ISNUMBER('MPL ID'!$P$28),ISNUMBER('MPL ID'!$Q$28)),0,RANDBETWEEN(1,4))</f>
        <v>0</v>
      </c>
      <c r="E358">
        <f ca="1">IF(AND(ISNUMBER('MPL ID'!$P$29),ISNUMBER('MPL ID'!$Q$29)),0,RANDBETWEEN(1,4))</f>
        <v>0</v>
      </c>
      <c r="F358">
        <f ca="1">IF(AND(ISNUMBER('MPL ID'!$P$30),ISNUMBER('MPL ID'!$Q$30)),0,RANDBETWEEN(1,4))</f>
        <v>0</v>
      </c>
      <c r="G358">
        <f ca="1">IF(AND(ISNUMBER('MPL ID'!$P$31),ISNUMBER('MPL ID'!$Q$31)),0,RANDBETWEEN(1,4))</f>
        <v>0</v>
      </c>
      <c r="H358">
        <f ca="1">IF(AND(ISNUMBER('MPL ID'!$P$32),ISNUMBER('MPL ID'!$Q$32)),0,RANDBETWEEN(1,4))</f>
        <v>0</v>
      </c>
      <c r="I358">
        <f ca="1">IF(AND(ISNUMBER('MPL ID'!$P$33),ISNUMBER('MPL ID'!$Q$33)),0,RANDBETWEEN(1,4))</f>
        <v>0</v>
      </c>
      <c r="J358">
        <f ca="1">IF(AND(ISNUMBER('MPL ID'!$D$36),ISNUMBER('MPL ID'!$E$36)),0,RANDBETWEEN(1,4))</f>
        <v>0</v>
      </c>
      <c r="K358">
        <f ca="1">IF(AND(ISNUMBER('MPL ID'!$D$37),ISNUMBER('MPL ID'!$E$37)),0,RANDBETWEEN(1,4))</f>
        <v>0</v>
      </c>
      <c r="L358">
        <f ca="1">IF(AND(ISNUMBER('MPL ID'!$D$39),ISNUMBER('MPL ID'!$E$39)),0,RANDBETWEEN(1,4))</f>
        <v>0</v>
      </c>
      <c r="M358">
        <f ca="1">IF(AND(ISNUMBER('MPL ID'!$D$40),ISNUMBER('MPL ID'!$E$40)),0,RANDBETWEEN(1,4))</f>
        <v>0</v>
      </c>
      <c r="N358">
        <f ca="1">IF(AND(ISNUMBER('MPL ID'!$D$41),ISNUMBER('MPL ID'!$E$41)),0,RANDBETWEEN(1,4))</f>
        <v>0</v>
      </c>
      <c r="O358">
        <f ca="1">IF(AND(ISNUMBER('MPL ID'!$D$42),ISNUMBER('MPL ID'!$E$42)),0,RANDBETWEEN(1,4))</f>
        <v>0</v>
      </c>
      <c r="P358">
        <f ca="1">IF(AND(ISNUMBER('MPL ID'!$D$43),ISNUMBER('MPL ID'!$E$43)),0,RANDBETWEEN(1,4))</f>
        <v>0</v>
      </c>
      <c r="Q358">
        <f ca="1">IF(AND(ISNUMBER('MPL ID'!$D$44),ISNUMBER('MPL ID'!$E$44)),0,RANDBETWEEN(1,4))</f>
        <v>0</v>
      </c>
      <c r="R358">
        <f ca="1">IF(AND(ISNUMBER('MPL ID'!$J$36),ISNUMBER('MPL ID'!$K$36)),0,RANDBETWEEN(1,4))</f>
        <v>0</v>
      </c>
      <c r="S358">
        <f ca="1">IF(AND(ISNUMBER('MPL ID'!$J$37),ISNUMBER('MPL ID'!$K$37)),0,RANDBETWEEN(1,4))</f>
        <v>0</v>
      </c>
      <c r="T358">
        <f ca="1">IF(AND(ISNUMBER('MPL ID'!$J$39),ISNUMBER('MPL ID'!$K$39)),0,RANDBETWEEN(1,4))</f>
        <v>0</v>
      </c>
      <c r="U358">
        <f ca="1">IF(AND(ISNUMBER('MPL ID'!$J$40),ISNUMBER('MPL ID'!$K$40)),0,RANDBETWEEN(1,4))</f>
        <v>0</v>
      </c>
      <c r="V358">
        <f ca="1">IF(AND(ISNUMBER('MPL ID'!$J$41),ISNUMBER('MPL ID'!$K$41)),0,RANDBETWEEN(1,4))</f>
        <v>0</v>
      </c>
      <c r="W358">
        <f ca="1">IF(AND(ISNUMBER('MPL ID'!$J$42),ISNUMBER('MPL ID'!$K$42)),0,RANDBETWEEN(1,4))</f>
        <v>2</v>
      </c>
      <c r="X358">
        <f ca="1">IF(AND(ISNUMBER('MPL ID'!$J$43),ISNUMBER('MPL ID'!$K$43)),0,RANDBETWEEN(1,4))</f>
        <v>2</v>
      </c>
      <c r="Y358">
        <f ca="1">IF(AND(ISNUMBER('MPL ID'!$J$44),ISNUMBER('MPL ID'!$K$44)),0,RANDBETWEEN(1,4))</f>
        <v>3</v>
      </c>
      <c r="Z358">
        <f ca="1">IF(AND(ISNUMBER('MPL ID'!$P$36),ISNUMBER('MPL ID'!$Q$36)),0,RANDBETWEEN(1,4))</f>
        <v>2</v>
      </c>
      <c r="AA358">
        <f ca="1">IF(AND(ISNUMBER('MPL ID'!$P$37),ISNUMBER('MPL ID'!$Q$37)),0,RANDBETWEEN(1,4))</f>
        <v>1</v>
      </c>
      <c r="AB358">
        <f ca="1">IF(AND(ISNUMBER('MPL ID'!$P$39),ISNUMBER('MPL ID'!$Q$39)),0,RANDBETWEEN(1,4))</f>
        <v>2</v>
      </c>
      <c r="AC358">
        <f ca="1">IF(AND(ISNUMBER('MPL ID'!$P$40),ISNUMBER('MPL ID'!$Q$40)),0,RANDBETWEEN(1,4))</f>
        <v>1</v>
      </c>
      <c r="AD358">
        <f ca="1">IF(AND(ISNUMBER('MPL ID'!$P$41),ISNUMBER('MPL ID'!$Q$41)),0,RANDBETWEEN(1,4))</f>
        <v>2</v>
      </c>
      <c r="AE358">
        <f ca="1">IF(AND(ISNUMBER('MPL ID'!$P$42),ISNUMBER('MPL ID'!$Q$42)),0,RANDBETWEEN(1,4))</f>
        <v>1</v>
      </c>
      <c r="AF358">
        <f ca="1">IF(AND(ISNUMBER('MPL ID'!$P$43),ISNUMBER('MPL ID'!$Q$43)),0,RANDBETWEEN(1,4))</f>
        <v>2</v>
      </c>
      <c r="AG358">
        <f ca="1">IF(AND(ISNUMBER('MPL ID'!$P$44),ISNUMBER('MPL ID'!$Q$44)),0,RANDBETWEEN(1,4))</f>
        <v>4</v>
      </c>
      <c r="AH358">
        <f ca="1">'MPL ID'!$BG$1+SUMPRODUCT(($B$1003:$AG$1003='MPL ID'!$BF$1)*(($B358:$AG358=1)+($B358:$AG358=2)))+SUMPRODUCT(($B$1004:$AG$1004='MPL ID'!$BF$1)*(($B358:$AG358=3)+($B358:$AG358=4)))</f>
        <v>9</v>
      </c>
      <c r="AI358">
        <f ca="1">'MPL ID'!$BG$2+SUMPRODUCT(($B$1003:$AG$1003='MPL ID'!$BF$2)*(($B358:$AG358=1)+($B358:$AG358=2)))+SUMPRODUCT(($B$1004:$AG$1004='MPL ID'!$BF$2)*(($B358:$AG358=3)+($B358:$AG358=4)))</f>
        <v>9</v>
      </c>
      <c r="AJ358">
        <f ca="1">'MPL ID'!$BG$3+SUMPRODUCT(($B$1003:$AG$1003='MPL ID'!$BF$3)*(($B358:$AG358=1)+($B358:$AG358=2)))+SUMPRODUCT(($B$1004:$AG$1004='MPL ID'!$BF$3)*(($B358:$AG358=3)+($B358:$AG358=4)))</f>
        <v>5</v>
      </c>
      <c r="AK358">
        <f ca="1">'MPL ID'!$BG$4+SUMPRODUCT(($B$1003:$AG$1003='MPL ID'!$BF$4)*(($B358:$AG358=1)+($B358:$AG358=2)))+SUMPRODUCT(($B$1004:$AG$1004='MPL ID'!$BF$4)*(($B358:$AG358=3)+($B358:$AG358=4)))</f>
        <v>9</v>
      </c>
      <c r="AL358">
        <f ca="1">'MPL ID'!$BG$5+SUMPRODUCT(($B$1003:$AG$1003='MPL ID'!$BF$5)*(($B358:$AG358=1)+($B358:$AG358=2)))+SUMPRODUCT(($B$1004:$AG$1004='MPL ID'!$BF$5)*(($B358:$AG358=3)+($B358:$AG358=4)))</f>
        <v>4</v>
      </c>
      <c r="AM358">
        <f ca="1">'MPL ID'!$BG$6+SUMPRODUCT(($B$1003:$AG$1003='MPL ID'!$BF$6)*(($B358:$AG358=1)+($B358:$AG358=2)))+SUMPRODUCT(($B$1004:$AG$1004='MPL ID'!$BF$6)*(($B358:$AG358=3)+($B358:$AG358=4)))</f>
        <v>13</v>
      </c>
      <c r="AN358">
        <f ca="1">'MPL ID'!$BG$7+SUMPRODUCT(($B$1003:$AG$1003='MPL ID'!$BF$7)*(($B358:$AG358=1)+($B358:$AG358=2)))+SUMPRODUCT(($B$1004:$AG$1004='MPL ID'!$BF$7)*(($B358:$AG358=3)+($B358:$AG358=4)))</f>
        <v>6</v>
      </c>
      <c r="AO358">
        <f ca="1">'MPL ID'!$BG$8+SUMPRODUCT(($B$1003:$AG$1003='MPL ID'!$BF$8)*(($B358:$AG358=1)+($B358:$AG358=2)))+SUMPRODUCT(($B$1004:$AG$1004='MPL ID'!$BF$8)*(($B358:$AG358=3)+($B358:$AG358=4)))</f>
        <v>5</v>
      </c>
      <c r="AP358">
        <f ca="1">'MPL ID'!$BG$9+SUMPRODUCT(($B$1003:$AG$1003='MPL ID'!$BF$9)*(($B358:$AG358=1)+($B358:$AG358=2)))+SUMPRODUCT(($B$1004:$AG$1004='MPL ID'!$BF$9)*(($B358:$AG358=3)+($B358:$AG358=4)))</f>
        <v>12</v>
      </c>
      <c r="AQ358">
        <f ca="1">'MPL ID'!$BH$1+SUMPRODUCT(($B$1003:$AG$1003='MPL ID'!$BF$1)*(2*($B358:$AG358=1)+($B358:$AG358=2)-2*($B358:$AG358=3)-($B358:$AG358=4)))-SUMPRODUCT(($B$1004:$AG$1004='MPL ID'!$BF$1)*(2*($B358:$AG358=1)+($B358:$AG358=2)-2*($B358:$AG358=3)-($B358:$AG358=4)))</f>
        <v>5</v>
      </c>
      <c r="AR358">
        <f ca="1">'MPL ID'!$BH$2+SUMPRODUCT(($B$1003:$AG$1003='MPL ID'!$BF$2)*(2*($B358:$AG358=1)+($B358:$AG358=2)-2*($B358:$AG358=3)-($B358:$AG358=4)))-SUMPRODUCT(($B$1004:$AG$1004='MPL ID'!$BF$2)*(2*($B358:$AG358=1)+($B358:$AG358=2)-2*($B358:$AG358=3)-($B358:$AG358=4)))</f>
        <v>1</v>
      </c>
      <c r="AS358">
        <f ca="1">'MPL ID'!$BH$3+SUMPRODUCT(($B$1003:$AG$1003='MPL ID'!$BF$3)*(2*($B358:$AG358=1)+($B358:$AG358=2)-2*($B358:$AG358=3)-($B358:$AG358=4)))-SUMPRODUCT(($B$1004:$AG$1004='MPL ID'!$BF$3)*(2*($B358:$AG358=1)+($B358:$AG358=2)-2*($B358:$AG358=3)-($B358:$AG358=4)))</f>
        <v>-11</v>
      </c>
      <c r="AT358">
        <f ca="1">'MPL ID'!$BH$4+SUMPRODUCT(($B$1003:$AG$1003='MPL ID'!$BF$4)*(2*($B358:$AG358=1)+($B358:$AG358=2)-2*($B358:$AG358=3)-($B358:$AG358=4)))-SUMPRODUCT(($B$1004:$AG$1004='MPL ID'!$BF$4)*(2*($B358:$AG358=1)+($B358:$AG358=2)-2*($B358:$AG358=3)-($B358:$AG358=4)))</f>
        <v>1</v>
      </c>
      <c r="AU358">
        <f ca="1">'MPL ID'!$BH$5+SUMPRODUCT(($B$1003:$AG$1003='MPL ID'!$BF$5)*(2*($B358:$AG358=1)+($B358:$AG358=2)-2*($B358:$AG358=3)-($B358:$AG358=4)))-SUMPRODUCT(($B$1004:$AG$1004='MPL ID'!$BF$5)*(2*($B358:$AG358=1)+($B358:$AG358=2)-2*($B358:$AG358=3)-($B358:$AG358=4)))</f>
        <v>-12</v>
      </c>
      <c r="AV358">
        <f ca="1">'MPL ID'!$BH$6+SUMPRODUCT(($B$1003:$AG$1003='MPL ID'!$BF$6)*(2*($B358:$AG358=1)+($B358:$AG358=2)-2*($B358:$AG358=3)-($B358:$AG358=4)))-SUMPRODUCT(($B$1004:$AG$1004='MPL ID'!$BF$6)*(2*($B358:$AG358=1)+($B358:$AG358=2)-2*($B358:$AG358=3)-($B358:$AG358=4)))</f>
        <v>16</v>
      </c>
      <c r="AW358">
        <f ca="1">'MPL ID'!$BH$7+SUMPRODUCT(($B$1003:$AG$1003='MPL ID'!$BF$7)*(2*($B358:$AG358=1)+($B358:$AG358=2)-2*($B358:$AG358=3)-($B358:$AG358=4)))-SUMPRODUCT(($B$1004:$AG$1004='MPL ID'!$BF$7)*(2*($B358:$AG358=1)+($B358:$AG358=2)-2*($B358:$AG358=3)-($B358:$AG358=4)))</f>
        <v>-3</v>
      </c>
      <c r="AX358">
        <f ca="1">'MPL ID'!$BH$8+SUMPRODUCT(($B$1003:$AG$1003='MPL ID'!$BF$8)*(2*($B358:$AG358=1)+($B358:$AG358=2)-2*($B358:$AG358=3)-($B358:$AG358=4)))-SUMPRODUCT(($B$1004:$AG$1004='MPL ID'!$BF$8)*(2*($B358:$AG358=1)+($B358:$AG358=2)-2*($B358:$AG358=3)-($B358:$AG358=4)))</f>
        <v>-11</v>
      </c>
      <c r="AY358">
        <f ca="1">'MPL ID'!$BH$9+SUMPRODUCT(($B$1003:$AG$1003='MPL ID'!$BF$9)*(2*($B358:$AG358=1)+($B358:$AG358=2)-2*($B358:$AG358=3)-($B358:$AG358=4)))-SUMPRODUCT(($B$1004:$AG$1004='MPL ID'!$BF$9)*(2*($B358:$AG358=1)+($B358:$AG358=2)-2*($B358:$AG358=3)-($B358:$AG358=4)))</f>
        <v>14</v>
      </c>
      <c r="AZ358">
        <f ca="1">SUMPRODUCT(--($AH358:$AP358=AH358),--($AQ358:$AY358=AQ358),'MPL ID'!$BG$13:$BO$13)+IF(AND($E358&gt;=3,$E358&lt;=4,AO358=AH358,AX358=AQ358),1,0)+IF(AND($G358&gt;=1,$G358&lt;=2,AJ358=AH358,AS358=AQ358),1,0)+IF(AND($L358&gt;=1,$L358&lt;=2,AM358=AH358,AV358=AQ358),1,0)+IF(AND($O358&gt;=1,$O358&lt;=2,AP358=AH358,AY358=AQ358),1,0)+IF(AND($R358&gt;=1,$R358&lt;=2,AI358=AH358,AR358=AQ358),1,0)+IF(AND($AA358&gt;=3,$AA358&lt;=4,AL358=AH358,AU358=AQ358),1,0)+IF(AND($AE358&gt;=3,$AE358&lt;=4,AK358=AH358,AT358=AQ358),1,0)</f>
        <v>0</v>
      </c>
      <c r="BA358">
        <f ca="1">SUMPRODUCT(--($AH358:$AP358=AI358),--($AQ358:$AY358=AR358),'MPL ID'!$BG$14:$BO$14)+IF(AND($F358&gt;=1,$F358&lt;=2,AP358=AI358,AY358=AR358),1,0)+IF(AND($H358&gt;=1,$H358&lt;=2,AN358=AI358,AW358=AR358),1,0)+IF(AND($J358&gt;=3,$J358&lt;=4,AL358=AI358,AU358=AR358),1,0)+IF(AND($M358&gt;=1,$M358&lt;=2,AO358=AI358,AX358=AR358),1,0)+IF(AND($R358&gt;=3,$R358&lt;=4,AH358=AI358,AQ358=AR358),1,0)+IF(AND($Y358&gt;=3,$Y358&lt;=4,AJ358=AI358,AS358=AR358),1,0)+IF(AND($AC358&gt;=1,$AC358&lt;=2,AK358=AI358,AT358=AR358),1,0)+IF(AND($AF358&gt;=3,$AF358&lt;=4,AM358=AI358,AV358=AR358),1,0)</f>
        <v>1</v>
      </c>
      <c r="BB358">
        <f ca="1">SUMPRODUCT(--($AH358:$AP358=AJ358),--($AQ358:$AY358=AS358),'MPL ID'!$BG$15:$BO$15)+IF(AND($C358&gt;=1,$C358&lt;=2,AK358=AJ358,AT358=AS358),1,0)+IF(AND($G358&gt;=3,$G358&lt;=4,AH358=AJ358,AQ358=AS358),1,0)+IF(AND($K358&gt;=1,$K358&lt;=2,AP358=AJ358,AY358=AS358),1,0)+IF(AND($N358&gt;=3,$N358&lt;=4,AL358=AJ358,AU358=AS358),1,0)+IF(AND($V358&gt;=1,$V358&lt;=2,AM358=AJ358,AV358=AS358),1,0)+IF(AND($Y358&gt;=1,$Y358&lt;=2,AI358=AJ358,AR358=AS358),1,0)+IF(AND($AB358&gt;=3,$AB358&lt;=4,AN358=AJ358,AW358=AS358),1,0)</f>
        <v>1</v>
      </c>
      <c r="BC358">
        <f ca="1">SUMPRODUCT(--($AH358:$AP358=AK358),--($AQ358:$AY358=AT358),'MPL ID'!$BG$16:$BO$16)+IF(AND($C358&gt;=3,$C358&lt;=4,AJ358=AK358,AS358=AT358),1,0)+IF(AND($I358&gt;=1,$I358&lt;=2,AP358=AK358,AY358=AT358),1,0)+IF(AND($P358&gt;=3,$P358&lt;=4,AO358=AK358,AX358=AT358),1,0)+IF(AND($T358&gt;=1,$T358&lt;=2,AN358=AK358,AW358=AT358),1,0)+IF(AND($W358&gt;=1,$W358&lt;=2,AL358=AK358,AU358=AT358),1,0)+IF(AND($AC358&gt;=3,$AC358&lt;=4,AI358=AK358,AR358=AT358),1,0)+IF(AND($AE358&gt;=1,$AE358&lt;=2,AH358=AK358,AQ358=AT358),1,0)</f>
        <v>1</v>
      </c>
      <c r="BD358">
        <f ca="1">SUMPRODUCT(--($AH358:$AP358=AL358),--($AQ358:$AY358=AU358),'MPL ID'!$BG$17:$BO$17)+IF(AND($B358&gt;=3,$B358&lt;=4,AN358=AL358,AW358=AU358),1,0)+IF(AND($D358&gt;=1,$D358&lt;=2,AM358=AL358,AV358=AU358),1,0)+IF(AND($J358&gt;=1,$J358&lt;=2,AI358=AL358,AR358=AU358),1,0)+IF(AND($N358&gt;=1,$N358&lt;=2,AJ358=AL358,AS358=AU358),1,0)+IF(AND($W358&gt;=3,$W358&lt;=4,AK358=AL358,AT358=AU358),1,0)+IF(AND($AA358&gt;=1,$AA358&lt;=2,AH358=AL358,AQ358=AU358),1,0)+IF(AND($AD358&gt;=3,$AD358&lt;=4,AO358=AL358,AX358=AU358),1,0)</f>
        <v>0</v>
      </c>
      <c r="BE358">
        <f ca="1">SUMPRODUCT(--($AH358:$AP358=AM358),--($AQ358:$AY358=AV358),'MPL ID'!$BG$18:$BO$18)+IF(AND($D358&gt;=3,$D358&lt;=4,AL358=AM358,AU358=AV358),1,0)+IF(AND($L358&gt;=3,$L358&lt;=4,AH358=AM358,AQ358=AV358),1,0)+IF(AND($Q358&gt;=3,$Q358&lt;=4,AN358=AM358,AW358=AV358),1,0)+IF(AND($S358&gt;=1,$S358&lt;=2,AP358=AM358,AY358=AV358),1,0)+IF(AND($V358&gt;=3,$V358&lt;=4,AJ358=AM358,AS358=AV358),1,0)+IF(AND($Z358&gt;=1,$Z358&lt;=2,AO358=AM358,AX358=AV358),1,0)+IF(AND($AF358&gt;=1,$AF358&lt;=2,AI358=AM358,AR358=AV358),1,0)</f>
        <v>0</v>
      </c>
      <c r="BF358">
        <f ca="1">SUMPRODUCT(--($AH358:$AP358=AN358),--($AQ358:$AY358=AW358),'MPL ID'!$BG$19:$BO$19)+IF(AND($B358&gt;=1,$B358&lt;=2,AL358=AN358,AU358=AW358),1,0)+IF(AND($H358&gt;=3,$H358&lt;=4,AI358=AN358,AR358=AW358),1,0)+IF(AND($Q358&gt;=1,$Q358&lt;=2,AM358=AN358,AV358=AW358),1,0)+IF(AND($T358&gt;=3,$T358&lt;=4,AK358=AN358,AT358=AW358),1,0)+IF(AND($X358&gt;=3,$X358&lt;=4,AO358=AN358,AX358=AW358),1,0)+IF(AND($AB358&gt;=1,$AB358&lt;=2,AJ358=AN358,AS358=AW358),1,0)+IF(AND($AG358&gt;=1,$AG358&lt;=2,AP358=AN358,AY358=AW358),1,0)</f>
        <v>0</v>
      </c>
      <c r="BG358">
        <f ca="1">SUMPRODUCT(--($AH358:$AP358=AO358),--($AQ358:$AY358=AX358),'MPL ID'!$BG$20:$BO$20)+IF(AND($E358&gt;=1,$E358&lt;=2,AH358=AO358,AQ358=AX358),1,0)+IF(AND($M358&gt;=3,$M358&lt;=4,AI358=AO358,AR358=AX358),1,0)+IF(AND($P358&gt;=1,$P358&lt;=2,AK358=AO358,AT358=AX358),1,0)+IF(AND($U358&gt;=1,$U358&lt;=2,AP358=AO358,AY358=AX358),1,0)+IF(AND($X358&gt;=1,$X358&lt;=2,AN358=AO358,AW358=AX358),1,0)+IF(AND($Z358&gt;=3,$Z358&lt;=4,AM358=AO358,AV358=AX358),1,0)+IF(AND($AD358&gt;=1,$AD358&lt;=2,AL358=AO358,AU358=AX358),1,0)</f>
        <v>1</v>
      </c>
      <c r="BH358">
        <f ca="1">SUMPRODUCT(--($AH358:$AP358=AP358),--($AQ358:$AY358=AY358),'MPL ID'!$BG$21:$BO$21)+IF(AND($F358&gt;=3,$F358&lt;=4,AI358=AP358,AR358=AY358),1,0)+IF(AND($I358&gt;=3,$I358&lt;=4,AK358=AP358,AT358=AY358),1,0)+IF(AND($K358&gt;=3,$K358&lt;=4,AJ358=AP358,AS358=AY358),1,0)+IF(AND($O358&gt;=3,$O358&lt;=4,AH358=AP358,AQ358=AY358),1,0)+IF(AND($S358&gt;=3,$S358&lt;=4,AM358=AP358,AV358=AY358),1,0)+IF(AND($U358&gt;=3,$U358&lt;=4,AO358=AP358,AX358=AY358),1,0)+IF(AND($AG358&gt;=3,$AG358&lt;=4,AN358=AP358,AW358=AY358),1,0)</f>
        <v>0</v>
      </c>
      <c r="BI358">
        <f t="shared" ca="1" si="45"/>
        <v>3</v>
      </c>
      <c r="BJ358">
        <f t="shared" ca="1" si="46"/>
        <v>4</v>
      </c>
      <c r="BK358">
        <f t="shared" ca="1" si="47"/>
        <v>7</v>
      </c>
      <c r="BL358">
        <f t="shared" ca="1" si="48"/>
        <v>5</v>
      </c>
      <c r="BM358">
        <f t="shared" ca="1" si="49"/>
        <v>9</v>
      </c>
      <c r="BN358">
        <f t="shared" ca="1" si="50"/>
        <v>1</v>
      </c>
      <c r="BO358">
        <f t="shared" ca="1" si="51"/>
        <v>6</v>
      </c>
      <c r="BP358">
        <f t="shared" ca="1" si="52"/>
        <v>8</v>
      </c>
      <c r="BQ358">
        <f t="shared" ca="1" si="53"/>
        <v>2</v>
      </c>
    </row>
    <row r="359" spans="1:69" x14ac:dyDescent="0.25">
      <c r="A359">
        <v>358</v>
      </c>
      <c r="B359">
        <f ca="1">IF(AND(ISNUMBER('MPL ID'!$P$25),ISNUMBER('MPL ID'!$Q$25)),0,RANDBETWEEN(1,4))</f>
        <v>0</v>
      </c>
      <c r="C359">
        <f ca="1">IF(AND(ISNUMBER('MPL ID'!$P$26),ISNUMBER('MPL ID'!$Q$26)),0,RANDBETWEEN(1,4))</f>
        <v>0</v>
      </c>
      <c r="D359">
        <f ca="1">IF(AND(ISNUMBER('MPL ID'!$P$28),ISNUMBER('MPL ID'!$Q$28)),0,RANDBETWEEN(1,4))</f>
        <v>0</v>
      </c>
      <c r="E359">
        <f ca="1">IF(AND(ISNUMBER('MPL ID'!$P$29),ISNUMBER('MPL ID'!$Q$29)),0,RANDBETWEEN(1,4))</f>
        <v>0</v>
      </c>
      <c r="F359">
        <f ca="1">IF(AND(ISNUMBER('MPL ID'!$P$30),ISNUMBER('MPL ID'!$Q$30)),0,RANDBETWEEN(1,4))</f>
        <v>0</v>
      </c>
      <c r="G359">
        <f ca="1">IF(AND(ISNUMBER('MPL ID'!$P$31),ISNUMBER('MPL ID'!$Q$31)),0,RANDBETWEEN(1,4))</f>
        <v>0</v>
      </c>
      <c r="H359">
        <f ca="1">IF(AND(ISNUMBER('MPL ID'!$P$32),ISNUMBER('MPL ID'!$Q$32)),0,RANDBETWEEN(1,4))</f>
        <v>0</v>
      </c>
      <c r="I359">
        <f ca="1">IF(AND(ISNUMBER('MPL ID'!$P$33),ISNUMBER('MPL ID'!$Q$33)),0,RANDBETWEEN(1,4))</f>
        <v>0</v>
      </c>
      <c r="J359">
        <f ca="1">IF(AND(ISNUMBER('MPL ID'!$D$36),ISNUMBER('MPL ID'!$E$36)),0,RANDBETWEEN(1,4))</f>
        <v>0</v>
      </c>
      <c r="K359">
        <f ca="1">IF(AND(ISNUMBER('MPL ID'!$D$37),ISNUMBER('MPL ID'!$E$37)),0,RANDBETWEEN(1,4))</f>
        <v>0</v>
      </c>
      <c r="L359">
        <f ca="1">IF(AND(ISNUMBER('MPL ID'!$D$39),ISNUMBER('MPL ID'!$E$39)),0,RANDBETWEEN(1,4))</f>
        <v>0</v>
      </c>
      <c r="M359">
        <f ca="1">IF(AND(ISNUMBER('MPL ID'!$D$40),ISNUMBER('MPL ID'!$E$40)),0,RANDBETWEEN(1,4))</f>
        <v>0</v>
      </c>
      <c r="N359">
        <f ca="1">IF(AND(ISNUMBER('MPL ID'!$D$41),ISNUMBER('MPL ID'!$E$41)),0,RANDBETWEEN(1,4))</f>
        <v>0</v>
      </c>
      <c r="O359">
        <f ca="1">IF(AND(ISNUMBER('MPL ID'!$D$42),ISNUMBER('MPL ID'!$E$42)),0,RANDBETWEEN(1,4))</f>
        <v>0</v>
      </c>
      <c r="P359">
        <f ca="1">IF(AND(ISNUMBER('MPL ID'!$D$43),ISNUMBER('MPL ID'!$E$43)),0,RANDBETWEEN(1,4))</f>
        <v>0</v>
      </c>
      <c r="Q359">
        <f ca="1">IF(AND(ISNUMBER('MPL ID'!$D$44),ISNUMBER('MPL ID'!$E$44)),0,RANDBETWEEN(1,4))</f>
        <v>0</v>
      </c>
      <c r="R359">
        <f ca="1">IF(AND(ISNUMBER('MPL ID'!$J$36),ISNUMBER('MPL ID'!$K$36)),0,RANDBETWEEN(1,4))</f>
        <v>0</v>
      </c>
      <c r="S359">
        <f ca="1">IF(AND(ISNUMBER('MPL ID'!$J$37),ISNUMBER('MPL ID'!$K$37)),0,RANDBETWEEN(1,4))</f>
        <v>0</v>
      </c>
      <c r="T359">
        <f ca="1">IF(AND(ISNUMBER('MPL ID'!$J$39),ISNUMBER('MPL ID'!$K$39)),0,RANDBETWEEN(1,4))</f>
        <v>0</v>
      </c>
      <c r="U359">
        <f ca="1">IF(AND(ISNUMBER('MPL ID'!$J$40),ISNUMBER('MPL ID'!$K$40)),0,RANDBETWEEN(1,4))</f>
        <v>0</v>
      </c>
      <c r="V359">
        <f ca="1">IF(AND(ISNUMBER('MPL ID'!$J$41),ISNUMBER('MPL ID'!$K$41)),0,RANDBETWEEN(1,4))</f>
        <v>0</v>
      </c>
      <c r="W359">
        <f ca="1">IF(AND(ISNUMBER('MPL ID'!$J$42),ISNUMBER('MPL ID'!$K$42)),0,RANDBETWEEN(1,4))</f>
        <v>3</v>
      </c>
      <c r="X359">
        <f ca="1">IF(AND(ISNUMBER('MPL ID'!$J$43),ISNUMBER('MPL ID'!$K$43)),0,RANDBETWEEN(1,4))</f>
        <v>1</v>
      </c>
      <c r="Y359">
        <f ca="1">IF(AND(ISNUMBER('MPL ID'!$J$44),ISNUMBER('MPL ID'!$K$44)),0,RANDBETWEEN(1,4))</f>
        <v>4</v>
      </c>
      <c r="Z359">
        <f ca="1">IF(AND(ISNUMBER('MPL ID'!$P$36),ISNUMBER('MPL ID'!$Q$36)),0,RANDBETWEEN(1,4))</f>
        <v>2</v>
      </c>
      <c r="AA359">
        <f ca="1">IF(AND(ISNUMBER('MPL ID'!$P$37),ISNUMBER('MPL ID'!$Q$37)),0,RANDBETWEEN(1,4))</f>
        <v>3</v>
      </c>
      <c r="AB359">
        <f ca="1">IF(AND(ISNUMBER('MPL ID'!$P$39),ISNUMBER('MPL ID'!$Q$39)),0,RANDBETWEEN(1,4))</f>
        <v>3</v>
      </c>
      <c r="AC359">
        <f ca="1">IF(AND(ISNUMBER('MPL ID'!$P$40),ISNUMBER('MPL ID'!$Q$40)),0,RANDBETWEEN(1,4))</f>
        <v>2</v>
      </c>
      <c r="AD359">
        <f ca="1">IF(AND(ISNUMBER('MPL ID'!$P$41),ISNUMBER('MPL ID'!$Q$41)),0,RANDBETWEEN(1,4))</f>
        <v>2</v>
      </c>
      <c r="AE359">
        <f ca="1">IF(AND(ISNUMBER('MPL ID'!$P$42),ISNUMBER('MPL ID'!$Q$42)),0,RANDBETWEEN(1,4))</f>
        <v>4</v>
      </c>
      <c r="AF359">
        <f ca="1">IF(AND(ISNUMBER('MPL ID'!$P$43),ISNUMBER('MPL ID'!$Q$43)),0,RANDBETWEEN(1,4))</f>
        <v>2</v>
      </c>
      <c r="AG359">
        <f ca="1">IF(AND(ISNUMBER('MPL ID'!$P$44),ISNUMBER('MPL ID'!$Q$44)),0,RANDBETWEEN(1,4))</f>
        <v>4</v>
      </c>
      <c r="AH359">
        <f ca="1">'MPL ID'!$BG$1+SUMPRODUCT(($B$1003:$AG$1003='MPL ID'!$BF$1)*(($B359:$AG359=1)+($B359:$AG359=2)))+SUMPRODUCT(($B$1004:$AG$1004='MPL ID'!$BF$1)*(($B359:$AG359=3)+($B359:$AG359=4)))</f>
        <v>11</v>
      </c>
      <c r="AI359">
        <f ca="1">'MPL ID'!$BG$2+SUMPRODUCT(($B$1003:$AG$1003='MPL ID'!$BF$2)*(($B359:$AG359=1)+($B359:$AG359=2)))+SUMPRODUCT(($B$1004:$AG$1004='MPL ID'!$BF$2)*(($B359:$AG359=3)+($B359:$AG359=4)))</f>
        <v>9</v>
      </c>
      <c r="AJ359">
        <f ca="1">'MPL ID'!$BG$3+SUMPRODUCT(($B$1003:$AG$1003='MPL ID'!$BF$3)*(($B359:$AG359=1)+($B359:$AG359=2)))+SUMPRODUCT(($B$1004:$AG$1004='MPL ID'!$BF$3)*(($B359:$AG359=3)+($B359:$AG359=4)))</f>
        <v>6</v>
      </c>
      <c r="AK359">
        <f ca="1">'MPL ID'!$BG$4+SUMPRODUCT(($B$1003:$AG$1003='MPL ID'!$BF$4)*(($B359:$AG359=1)+($B359:$AG359=2)))+SUMPRODUCT(($B$1004:$AG$1004='MPL ID'!$BF$4)*(($B359:$AG359=3)+($B359:$AG359=4)))</f>
        <v>7</v>
      </c>
      <c r="AL359">
        <f ca="1">'MPL ID'!$BG$5+SUMPRODUCT(($B$1003:$AG$1003='MPL ID'!$BF$5)*(($B359:$AG359=1)+($B359:$AG359=2)))+SUMPRODUCT(($B$1004:$AG$1004='MPL ID'!$BF$5)*(($B359:$AG359=3)+($B359:$AG359=4)))</f>
        <v>4</v>
      </c>
      <c r="AM359">
        <f ca="1">'MPL ID'!$BG$6+SUMPRODUCT(($B$1003:$AG$1003='MPL ID'!$BF$6)*(($B359:$AG359=1)+($B359:$AG359=2)))+SUMPRODUCT(($B$1004:$AG$1004='MPL ID'!$BF$6)*(($B359:$AG359=3)+($B359:$AG359=4)))</f>
        <v>13</v>
      </c>
      <c r="AN359">
        <f ca="1">'MPL ID'!$BG$7+SUMPRODUCT(($B$1003:$AG$1003='MPL ID'!$BF$7)*(($B359:$AG359=1)+($B359:$AG359=2)))+SUMPRODUCT(($B$1004:$AG$1004='MPL ID'!$BF$7)*(($B359:$AG359=3)+($B359:$AG359=4)))</f>
        <v>5</v>
      </c>
      <c r="AO359">
        <f ca="1">'MPL ID'!$BG$8+SUMPRODUCT(($B$1003:$AG$1003='MPL ID'!$BF$8)*(($B359:$AG359=1)+($B359:$AG359=2)))+SUMPRODUCT(($B$1004:$AG$1004='MPL ID'!$BF$8)*(($B359:$AG359=3)+($B359:$AG359=4)))</f>
        <v>5</v>
      </c>
      <c r="AP359">
        <f ca="1">'MPL ID'!$BG$9+SUMPRODUCT(($B$1003:$AG$1003='MPL ID'!$BF$9)*(($B359:$AG359=1)+($B359:$AG359=2)))+SUMPRODUCT(($B$1004:$AG$1004='MPL ID'!$BF$9)*(($B359:$AG359=3)+($B359:$AG359=4)))</f>
        <v>12</v>
      </c>
      <c r="AQ359">
        <f ca="1">'MPL ID'!$BH$1+SUMPRODUCT(($B$1003:$AG$1003='MPL ID'!$BF$1)*(2*($B359:$AG359=1)+($B359:$AG359=2)-2*($B359:$AG359=3)-($B359:$AG359=4)))-SUMPRODUCT(($B$1004:$AG$1004='MPL ID'!$BF$1)*(2*($B359:$AG359=1)+($B359:$AG359=2)-2*($B359:$AG359=3)-($B359:$AG359=4)))</f>
        <v>12</v>
      </c>
      <c r="AR359">
        <f ca="1">'MPL ID'!$BH$2+SUMPRODUCT(($B$1003:$AG$1003='MPL ID'!$BF$2)*(2*($B359:$AG359=1)+($B359:$AG359=2)-2*($B359:$AG359=3)-($B359:$AG359=4)))-SUMPRODUCT(($B$1004:$AG$1004='MPL ID'!$BF$2)*(2*($B359:$AG359=1)+($B359:$AG359=2)-2*($B359:$AG359=3)-($B359:$AG359=4)))</f>
        <v>-1</v>
      </c>
      <c r="AS359">
        <f ca="1">'MPL ID'!$BH$3+SUMPRODUCT(($B$1003:$AG$1003='MPL ID'!$BF$3)*(2*($B359:$AG359=1)+($B359:$AG359=2)-2*($B359:$AG359=3)-($B359:$AG359=4)))-SUMPRODUCT(($B$1004:$AG$1004='MPL ID'!$BF$3)*(2*($B359:$AG359=1)+($B359:$AG359=2)-2*($B359:$AG359=3)-($B359:$AG359=4)))</f>
        <v>-7</v>
      </c>
      <c r="AT359">
        <f ca="1">'MPL ID'!$BH$4+SUMPRODUCT(($B$1003:$AG$1003='MPL ID'!$BF$4)*(2*($B359:$AG359=1)+($B359:$AG359=2)-2*($B359:$AG359=3)-($B359:$AG359=4)))-SUMPRODUCT(($B$1004:$AG$1004='MPL ID'!$BF$4)*(2*($B359:$AG359=1)+($B359:$AG359=2)-2*($B359:$AG359=3)-($B359:$AG359=4)))</f>
        <v>-4</v>
      </c>
      <c r="AU359">
        <f ca="1">'MPL ID'!$BH$5+SUMPRODUCT(($B$1003:$AG$1003='MPL ID'!$BF$5)*(2*($B359:$AG359=1)+($B359:$AG359=2)-2*($B359:$AG359=3)-($B359:$AG359=4)))-SUMPRODUCT(($B$1004:$AG$1004='MPL ID'!$BF$5)*(2*($B359:$AG359=1)+($B359:$AG359=2)-2*($B359:$AG359=3)-($B359:$AG359=4)))</f>
        <v>-13</v>
      </c>
      <c r="AV359">
        <f ca="1">'MPL ID'!$BH$6+SUMPRODUCT(($B$1003:$AG$1003='MPL ID'!$BF$6)*(2*($B359:$AG359=1)+($B359:$AG359=2)-2*($B359:$AG359=3)-($B359:$AG359=4)))-SUMPRODUCT(($B$1004:$AG$1004='MPL ID'!$BF$6)*(2*($B359:$AG359=1)+($B359:$AG359=2)-2*($B359:$AG359=3)-($B359:$AG359=4)))</f>
        <v>16</v>
      </c>
      <c r="AW359">
        <f ca="1">'MPL ID'!$BH$7+SUMPRODUCT(($B$1003:$AG$1003='MPL ID'!$BF$7)*(2*($B359:$AG359=1)+($B359:$AG359=2)-2*($B359:$AG359=3)-($B359:$AG359=4)))-SUMPRODUCT(($B$1004:$AG$1004='MPL ID'!$BF$7)*(2*($B359:$AG359=1)+($B359:$AG359=2)-2*($B359:$AG359=3)-($B359:$AG359=4)))</f>
        <v>-7</v>
      </c>
      <c r="AX359">
        <f ca="1">'MPL ID'!$BH$8+SUMPRODUCT(($B$1003:$AG$1003='MPL ID'!$BF$8)*(2*($B359:$AG359=1)+($B359:$AG359=2)-2*($B359:$AG359=3)-($B359:$AG359=4)))-SUMPRODUCT(($B$1004:$AG$1004='MPL ID'!$BF$8)*(2*($B359:$AG359=1)+($B359:$AG359=2)-2*($B359:$AG359=3)-($B359:$AG359=4)))</f>
        <v>-10</v>
      </c>
      <c r="AY359">
        <f ca="1">'MPL ID'!$BH$9+SUMPRODUCT(($B$1003:$AG$1003='MPL ID'!$BF$9)*(2*($B359:$AG359=1)+($B359:$AG359=2)-2*($B359:$AG359=3)-($B359:$AG359=4)))-SUMPRODUCT(($B$1004:$AG$1004='MPL ID'!$BF$9)*(2*($B359:$AG359=1)+($B359:$AG359=2)-2*($B359:$AG359=3)-($B359:$AG359=4)))</f>
        <v>14</v>
      </c>
      <c r="AZ359">
        <f ca="1">SUMPRODUCT(--($AH359:$AP359=AH359),--($AQ359:$AY359=AQ359),'MPL ID'!$BG$13:$BO$13)+IF(AND($E359&gt;=3,$E359&lt;=4,AO359=AH359,AX359=AQ359),1,0)+IF(AND($G359&gt;=1,$G359&lt;=2,AJ359=AH359,AS359=AQ359),1,0)+IF(AND($L359&gt;=1,$L359&lt;=2,AM359=AH359,AV359=AQ359),1,0)+IF(AND($O359&gt;=1,$O359&lt;=2,AP359=AH359,AY359=AQ359),1,0)+IF(AND($R359&gt;=1,$R359&lt;=2,AI359=AH359,AR359=AQ359),1,0)+IF(AND($AA359&gt;=3,$AA359&lt;=4,AL359=AH359,AU359=AQ359),1,0)+IF(AND($AE359&gt;=3,$AE359&lt;=4,AK359=AH359,AT359=AQ359),1,0)</f>
        <v>0</v>
      </c>
      <c r="BA359">
        <f ca="1">SUMPRODUCT(--($AH359:$AP359=AI359),--($AQ359:$AY359=AR359),'MPL ID'!$BG$14:$BO$14)+IF(AND($F359&gt;=1,$F359&lt;=2,AP359=AI359,AY359=AR359),1,0)+IF(AND($H359&gt;=1,$H359&lt;=2,AN359=AI359,AW359=AR359),1,0)+IF(AND($J359&gt;=3,$J359&lt;=4,AL359=AI359,AU359=AR359),1,0)+IF(AND($M359&gt;=1,$M359&lt;=2,AO359=AI359,AX359=AR359),1,0)+IF(AND($R359&gt;=3,$R359&lt;=4,AH359=AI359,AQ359=AR359),1,0)+IF(AND($Y359&gt;=3,$Y359&lt;=4,AJ359=AI359,AS359=AR359),1,0)+IF(AND($AC359&gt;=1,$AC359&lt;=2,AK359=AI359,AT359=AR359),1,0)+IF(AND($AF359&gt;=3,$AF359&lt;=4,AM359=AI359,AV359=AR359),1,0)</f>
        <v>0</v>
      </c>
      <c r="BB359">
        <f ca="1">SUMPRODUCT(--($AH359:$AP359=AJ359),--($AQ359:$AY359=AS359),'MPL ID'!$BG$15:$BO$15)+IF(AND($C359&gt;=1,$C359&lt;=2,AK359=AJ359,AT359=AS359),1,0)+IF(AND($G359&gt;=3,$G359&lt;=4,AH359=AJ359,AQ359=AS359),1,0)+IF(AND($K359&gt;=1,$K359&lt;=2,AP359=AJ359,AY359=AS359),1,0)+IF(AND($N359&gt;=3,$N359&lt;=4,AL359=AJ359,AU359=AS359),1,0)+IF(AND($V359&gt;=1,$V359&lt;=2,AM359=AJ359,AV359=AS359),1,0)+IF(AND($Y359&gt;=1,$Y359&lt;=2,AI359=AJ359,AR359=AS359),1,0)+IF(AND($AB359&gt;=3,$AB359&lt;=4,AN359=AJ359,AW359=AS359),1,0)</f>
        <v>0</v>
      </c>
      <c r="BC359">
        <f ca="1">SUMPRODUCT(--($AH359:$AP359=AK359),--($AQ359:$AY359=AT359),'MPL ID'!$BG$16:$BO$16)+IF(AND($C359&gt;=3,$C359&lt;=4,AJ359=AK359,AS359=AT359),1,0)+IF(AND($I359&gt;=1,$I359&lt;=2,AP359=AK359,AY359=AT359),1,0)+IF(AND($P359&gt;=3,$P359&lt;=4,AO359=AK359,AX359=AT359),1,0)+IF(AND($T359&gt;=1,$T359&lt;=2,AN359=AK359,AW359=AT359),1,0)+IF(AND($W359&gt;=1,$W359&lt;=2,AL359=AK359,AU359=AT359),1,0)+IF(AND($AC359&gt;=3,$AC359&lt;=4,AI359=AK359,AR359=AT359),1,0)+IF(AND($AE359&gt;=1,$AE359&lt;=2,AH359=AK359,AQ359=AT359),1,0)</f>
        <v>0</v>
      </c>
      <c r="BD359">
        <f ca="1">SUMPRODUCT(--($AH359:$AP359=AL359),--($AQ359:$AY359=AU359),'MPL ID'!$BG$17:$BO$17)+IF(AND($B359&gt;=3,$B359&lt;=4,AN359=AL359,AW359=AU359),1,0)+IF(AND($D359&gt;=1,$D359&lt;=2,AM359=AL359,AV359=AU359),1,0)+IF(AND($J359&gt;=1,$J359&lt;=2,AI359=AL359,AR359=AU359),1,0)+IF(AND($N359&gt;=1,$N359&lt;=2,AJ359=AL359,AS359=AU359),1,0)+IF(AND($W359&gt;=3,$W359&lt;=4,AK359=AL359,AT359=AU359),1,0)+IF(AND($AA359&gt;=1,$AA359&lt;=2,AH359=AL359,AQ359=AU359),1,0)+IF(AND($AD359&gt;=3,$AD359&lt;=4,AO359=AL359,AX359=AU359),1,0)</f>
        <v>0</v>
      </c>
      <c r="BE359">
        <f ca="1">SUMPRODUCT(--($AH359:$AP359=AM359),--($AQ359:$AY359=AV359),'MPL ID'!$BG$18:$BO$18)+IF(AND($D359&gt;=3,$D359&lt;=4,AL359=AM359,AU359=AV359),1,0)+IF(AND($L359&gt;=3,$L359&lt;=4,AH359=AM359,AQ359=AV359),1,0)+IF(AND($Q359&gt;=3,$Q359&lt;=4,AN359=AM359,AW359=AV359),1,0)+IF(AND($S359&gt;=1,$S359&lt;=2,AP359=AM359,AY359=AV359),1,0)+IF(AND($V359&gt;=3,$V359&lt;=4,AJ359=AM359,AS359=AV359),1,0)+IF(AND($Z359&gt;=1,$Z359&lt;=2,AO359=AM359,AX359=AV359),1,0)+IF(AND($AF359&gt;=1,$AF359&lt;=2,AI359=AM359,AR359=AV359),1,0)</f>
        <v>0</v>
      </c>
      <c r="BF359">
        <f ca="1">SUMPRODUCT(--($AH359:$AP359=AN359),--($AQ359:$AY359=AW359),'MPL ID'!$BG$19:$BO$19)+IF(AND($B359&gt;=1,$B359&lt;=2,AL359=AN359,AU359=AW359),1,0)+IF(AND($H359&gt;=3,$H359&lt;=4,AI359=AN359,AR359=AW359),1,0)+IF(AND($Q359&gt;=1,$Q359&lt;=2,AM359=AN359,AV359=AW359),1,0)+IF(AND($T359&gt;=3,$T359&lt;=4,AK359=AN359,AT359=AW359),1,0)+IF(AND($X359&gt;=3,$X359&lt;=4,AO359=AN359,AX359=AW359),1,0)+IF(AND($AB359&gt;=1,$AB359&lt;=2,AJ359=AN359,AS359=AW359),1,0)+IF(AND($AG359&gt;=1,$AG359&lt;=2,AP359=AN359,AY359=AW359),1,0)</f>
        <v>0</v>
      </c>
      <c r="BG359">
        <f ca="1">SUMPRODUCT(--($AH359:$AP359=AO359),--($AQ359:$AY359=AX359),'MPL ID'!$BG$20:$BO$20)+IF(AND($E359&gt;=1,$E359&lt;=2,AH359=AO359,AQ359=AX359),1,0)+IF(AND($M359&gt;=3,$M359&lt;=4,AI359=AO359,AR359=AX359),1,0)+IF(AND($P359&gt;=1,$P359&lt;=2,AK359=AO359,AT359=AX359),1,0)+IF(AND($U359&gt;=1,$U359&lt;=2,AP359=AO359,AY359=AX359),1,0)+IF(AND($X359&gt;=1,$X359&lt;=2,AN359=AO359,AW359=AX359),1,0)+IF(AND($Z359&gt;=3,$Z359&lt;=4,AM359=AO359,AV359=AX359),1,0)+IF(AND($AD359&gt;=1,$AD359&lt;=2,AL359=AO359,AU359=AX359),1,0)</f>
        <v>0</v>
      </c>
      <c r="BH359">
        <f ca="1">SUMPRODUCT(--($AH359:$AP359=AP359),--($AQ359:$AY359=AY359),'MPL ID'!$BG$21:$BO$21)+IF(AND($F359&gt;=3,$F359&lt;=4,AI359=AP359,AR359=AY359),1,0)+IF(AND($I359&gt;=3,$I359&lt;=4,AK359=AP359,AT359=AY359),1,0)+IF(AND($K359&gt;=3,$K359&lt;=4,AJ359=AP359,AS359=AY359),1,0)+IF(AND($O359&gt;=3,$O359&lt;=4,AH359=AP359,AQ359=AY359),1,0)+IF(AND($S359&gt;=3,$S359&lt;=4,AM359=AP359,AV359=AY359),1,0)+IF(AND($U359&gt;=3,$U359&lt;=4,AO359=AP359,AX359=AY359),1,0)+IF(AND($AG359&gt;=3,$AG359&lt;=4,AN359=AP359,AW359=AY359),1,0)</f>
        <v>0</v>
      </c>
      <c r="BI359">
        <f t="shared" ca="1" si="45"/>
        <v>3</v>
      </c>
      <c r="BJ359">
        <f t="shared" ca="1" si="46"/>
        <v>4</v>
      </c>
      <c r="BK359">
        <f t="shared" ca="1" si="47"/>
        <v>6</v>
      </c>
      <c r="BL359">
        <f t="shared" ca="1" si="48"/>
        <v>5</v>
      </c>
      <c r="BM359">
        <f t="shared" ca="1" si="49"/>
        <v>9</v>
      </c>
      <c r="BN359">
        <f t="shared" ca="1" si="50"/>
        <v>1</v>
      </c>
      <c r="BO359">
        <f t="shared" ca="1" si="51"/>
        <v>7</v>
      </c>
      <c r="BP359">
        <f t="shared" ca="1" si="52"/>
        <v>8</v>
      </c>
      <c r="BQ359">
        <f t="shared" ca="1" si="53"/>
        <v>2</v>
      </c>
    </row>
    <row r="360" spans="1:69" x14ac:dyDescent="0.25">
      <c r="A360">
        <v>359</v>
      </c>
      <c r="B360">
        <f ca="1">IF(AND(ISNUMBER('MPL ID'!$P$25),ISNUMBER('MPL ID'!$Q$25)),0,RANDBETWEEN(1,4))</f>
        <v>0</v>
      </c>
      <c r="C360">
        <f ca="1">IF(AND(ISNUMBER('MPL ID'!$P$26),ISNUMBER('MPL ID'!$Q$26)),0,RANDBETWEEN(1,4))</f>
        <v>0</v>
      </c>
      <c r="D360">
        <f ca="1">IF(AND(ISNUMBER('MPL ID'!$P$28),ISNUMBER('MPL ID'!$Q$28)),0,RANDBETWEEN(1,4))</f>
        <v>0</v>
      </c>
      <c r="E360">
        <f ca="1">IF(AND(ISNUMBER('MPL ID'!$P$29),ISNUMBER('MPL ID'!$Q$29)),0,RANDBETWEEN(1,4))</f>
        <v>0</v>
      </c>
      <c r="F360">
        <f ca="1">IF(AND(ISNUMBER('MPL ID'!$P$30),ISNUMBER('MPL ID'!$Q$30)),0,RANDBETWEEN(1,4))</f>
        <v>0</v>
      </c>
      <c r="G360">
        <f ca="1">IF(AND(ISNUMBER('MPL ID'!$P$31),ISNUMBER('MPL ID'!$Q$31)),0,RANDBETWEEN(1,4))</f>
        <v>0</v>
      </c>
      <c r="H360">
        <f ca="1">IF(AND(ISNUMBER('MPL ID'!$P$32),ISNUMBER('MPL ID'!$Q$32)),0,RANDBETWEEN(1,4))</f>
        <v>0</v>
      </c>
      <c r="I360">
        <f ca="1">IF(AND(ISNUMBER('MPL ID'!$P$33),ISNUMBER('MPL ID'!$Q$33)),0,RANDBETWEEN(1,4))</f>
        <v>0</v>
      </c>
      <c r="J360">
        <f ca="1">IF(AND(ISNUMBER('MPL ID'!$D$36),ISNUMBER('MPL ID'!$E$36)),0,RANDBETWEEN(1,4))</f>
        <v>0</v>
      </c>
      <c r="K360">
        <f ca="1">IF(AND(ISNUMBER('MPL ID'!$D$37),ISNUMBER('MPL ID'!$E$37)),0,RANDBETWEEN(1,4))</f>
        <v>0</v>
      </c>
      <c r="L360">
        <f ca="1">IF(AND(ISNUMBER('MPL ID'!$D$39),ISNUMBER('MPL ID'!$E$39)),0,RANDBETWEEN(1,4))</f>
        <v>0</v>
      </c>
      <c r="M360">
        <f ca="1">IF(AND(ISNUMBER('MPL ID'!$D$40),ISNUMBER('MPL ID'!$E$40)),0,RANDBETWEEN(1,4))</f>
        <v>0</v>
      </c>
      <c r="N360">
        <f ca="1">IF(AND(ISNUMBER('MPL ID'!$D$41),ISNUMBER('MPL ID'!$E$41)),0,RANDBETWEEN(1,4))</f>
        <v>0</v>
      </c>
      <c r="O360">
        <f ca="1">IF(AND(ISNUMBER('MPL ID'!$D$42),ISNUMBER('MPL ID'!$E$42)),0,RANDBETWEEN(1,4))</f>
        <v>0</v>
      </c>
      <c r="P360">
        <f ca="1">IF(AND(ISNUMBER('MPL ID'!$D$43),ISNUMBER('MPL ID'!$E$43)),0,RANDBETWEEN(1,4))</f>
        <v>0</v>
      </c>
      <c r="Q360">
        <f ca="1">IF(AND(ISNUMBER('MPL ID'!$D$44),ISNUMBER('MPL ID'!$E$44)),0,RANDBETWEEN(1,4))</f>
        <v>0</v>
      </c>
      <c r="R360">
        <f ca="1">IF(AND(ISNUMBER('MPL ID'!$J$36),ISNUMBER('MPL ID'!$K$36)),0,RANDBETWEEN(1,4))</f>
        <v>0</v>
      </c>
      <c r="S360">
        <f ca="1">IF(AND(ISNUMBER('MPL ID'!$J$37),ISNUMBER('MPL ID'!$K$37)),0,RANDBETWEEN(1,4))</f>
        <v>0</v>
      </c>
      <c r="T360">
        <f ca="1">IF(AND(ISNUMBER('MPL ID'!$J$39),ISNUMBER('MPL ID'!$K$39)),0,RANDBETWEEN(1,4))</f>
        <v>0</v>
      </c>
      <c r="U360">
        <f ca="1">IF(AND(ISNUMBER('MPL ID'!$J$40),ISNUMBER('MPL ID'!$K$40)),0,RANDBETWEEN(1,4))</f>
        <v>0</v>
      </c>
      <c r="V360">
        <f ca="1">IF(AND(ISNUMBER('MPL ID'!$J$41),ISNUMBER('MPL ID'!$K$41)),0,RANDBETWEEN(1,4))</f>
        <v>0</v>
      </c>
      <c r="W360">
        <f ca="1">IF(AND(ISNUMBER('MPL ID'!$J$42),ISNUMBER('MPL ID'!$K$42)),0,RANDBETWEEN(1,4))</f>
        <v>2</v>
      </c>
      <c r="X360">
        <f ca="1">IF(AND(ISNUMBER('MPL ID'!$J$43),ISNUMBER('MPL ID'!$K$43)),0,RANDBETWEEN(1,4))</f>
        <v>4</v>
      </c>
      <c r="Y360">
        <f ca="1">IF(AND(ISNUMBER('MPL ID'!$J$44),ISNUMBER('MPL ID'!$K$44)),0,RANDBETWEEN(1,4))</f>
        <v>2</v>
      </c>
      <c r="Z360">
        <f ca="1">IF(AND(ISNUMBER('MPL ID'!$P$36),ISNUMBER('MPL ID'!$Q$36)),0,RANDBETWEEN(1,4))</f>
        <v>3</v>
      </c>
      <c r="AA360">
        <f ca="1">IF(AND(ISNUMBER('MPL ID'!$P$37),ISNUMBER('MPL ID'!$Q$37)),0,RANDBETWEEN(1,4))</f>
        <v>4</v>
      </c>
      <c r="AB360">
        <f ca="1">IF(AND(ISNUMBER('MPL ID'!$P$39),ISNUMBER('MPL ID'!$Q$39)),0,RANDBETWEEN(1,4))</f>
        <v>3</v>
      </c>
      <c r="AC360">
        <f ca="1">IF(AND(ISNUMBER('MPL ID'!$P$40),ISNUMBER('MPL ID'!$Q$40)),0,RANDBETWEEN(1,4))</f>
        <v>4</v>
      </c>
      <c r="AD360">
        <f ca="1">IF(AND(ISNUMBER('MPL ID'!$P$41),ISNUMBER('MPL ID'!$Q$41)),0,RANDBETWEEN(1,4))</f>
        <v>3</v>
      </c>
      <c r="AE360">
        <f ca="1">IF(AND(ISNUMBER('MPL ID'!$P$42),ISNUMBER('MPL ID'!$Q$42)),0,RANDBETWEEN(1,4))</f>
        <v>2</v>
      </c>
      <c r="AF360">
        <f ca="1">IF(AND(ISNUMBER('MPL ID'!$P$43),ISNUMBER('MPL ID'!$Q$43)),0,RANDBETWEEN(1,4))</f>
        <v>2</v>
      </c>
      <c r="AG360">
        <f ca="1">IF(AND(ISNUMBER('MPL ID'!$P$44),ISNUMBER('MPL ID'!$Q$44)),0,RANDBETWEEN(1,4))</f>
        <v>3</v>
      </c>
      <c r="AH360">
        <f ca="1">'MPL ID'!$BG$1+SUMPRODUCT(($B$1003:$AG$1003='MPL ID'!$BF$1)*(($B360:$AG360=1)+($B360:$AG360=2)))+SUMPRODUCT(($B$1004:$AG$1004='MPL ID'!$BF$1)*(($B360:$AG360=3)+($B360:$AG360=4)))</f>
        <v>10</v>
      </c>
      <c r="AI360">
        <f ca="1">'MPL ID'!$BG$2+SUMPRODUCT(($B$1003:$AG$1003='MPL ID'!$BF$2)*(($B360:$AG360=1)+($B360:$AG360=2)))+SUMPRODUCT(($B$1004:$AG$1004='MPL ID'!$BF$2)*(($B360:$AG360=3)+($B360:$AG360=4)))</f>
        <v>7</v>
      </c>
      <c r="AJ360">
        <f ca="1">'MPL ID'!$BG$3+SUMPRODUCT(($B$1003:$AG$1003='MPL ID'!$BF$3)*(($B360:$AG360=1)+($B360:$AG360=2)))+SUMPRODUCT(($B$1004:$AG$1004='MPL ID'!$BF$3)*(($B360:$AG360=3)+($B360:$AG360=4)))</f>
        <v>7</v>
      </c>
      <c r="AK360">
        <f ca="1">'MPL ID'!$BG$4+SUMPRODUCT(($B$1003:$AG$1003='MPL ID'!$BF$4)*(($B360:$AG360=1)+($B360:$AG360=2)))+SUMPRODUCT(($B$1004:$AG$1004='MPL ID'!$BF$4)*(($B360:$AG360=3)+($B360:$AG360=4)))</f>
        <v>10</v>
      </c>
      <c r="AL360">
        <f ca="1">'MPL ID'!$BG$5+SUMPRODUCT(($B$1003:$AG$1003='MPL ID'!$BF$5)*(($B360:$AG360=1)+($B360:$AG360=2)))+SUMPRODUCT(($B$1004:$AG$1004='MPL ID'!$BF$5)*(($B360:$AG360=3)+($B360:$AG360=4)))</f>
        <v>4</v>
      </c>
      <c r="AM360">
        <f ca="1">'MPL ID'!$BG$6+SUMPRODUCT(($B$1003:$AG$1003='MPL ID'!$BF$6)*(($B360:$AG360=1)+($B360:$AG360=2)))+SUMPRODUCT(($B$1004:$AG$1004='MPL ID'!$BF$6)*(($B360:$AG360=3)+($B360:$AG360=4)))</f>
        <v>12</v>
      </c>
      <c r="AN360">
        <f ca="1">'MPL ID'!$BG$7+SUMPRODUCT(($B$1003:$AG$1003='MPL ID'!$BF$7)*(($B360:$AG360=1)+($B360:$AG360=2)))+SUMPRODUCT(($B$1004:$AG$1004='MPL ID'!$BF$7)*(($B360:$AG360=3)+($B360:$AG360=4)))</f>
        <v>6</v>
      </c>
      <c r="AO360">
        <f ca="1">'MPL ID'!$BG$8+SUMPRODUCT(($B$1003:$AG$1003='MPL ID'!$BF$8)*(($B360:$AG360=1)+($B360:$AG360=2)))+SUMPRODUCT(($B$1004:$AG$1004='MPL ID'!$BF$8)*(($B360:$AG360=3)+($B360:$AG360=4)))</f>
        <v>4</v>
      </c>
      <c r="AP360">
        <f ca="1">'MPL ID'!$BG$9+SUMPRODUCT(($B$1003:$AG$1003='MPL ID'!$BF$9)*(($B360:$AG360=1)+($B360:$AG360=2)))+SUMPRODUCT(($B$1004:$AG$1004='MPL ID'!$BF$9)*(($B360:$AG360=3)+($B360:$AG360=4)))</f>
        <v>12</v>
      </c>
      <c r="AQ360">
        <f ca="1">'MPL ID'!$BH$1+SUMPRODUCT(($B$1003:$AG$1003='MPL ID'!$BF$1)*(2*($B360:$AG360=1)+($B360:$AG360=2)-2*($B360:$AG360=3)-($B360:$AG360=4)))-SUMPRODUCT(($B$1004:$AG$1004='MPL ID'!$BF$1)*(2*($B360:$AG360=1)+($B360:$AG360=2)-2*($B360:$AG360=3)-($B360:$AG360=4)))</f>
        <v>9</v>
      </c>
      <c r="AR360">
        <f ca="1">'MPL ID'!$BH$2+SUMPRODUCT(($B$1003:$AG$1003='MPL ID'!$BF$2)*(2*($B360:$AG360=1)+($B360:$AG360=2)-2*($B360:$AG360=3)-($B360:$AG360=4)))-SUMPRODUCT(($B$1004:$AG$1004='MPL ID'!$BF$2)*(2*($B360:$AG360=1)+($B360:$AG360=2)-2*($B360:$AG360=3)-($B360:$AG360=4)))</f>
        <v>-5</v>
      </c>
      <c r="AS360">
        <f ca="1">'MPL ID'!$BH$3+SUMPRODUCT(($B$1003:$AG$1003='MPL ID'!$BF$3)*(2*($B360:$AG360=1)+($B360:$AG360=2)-2*($B360:$AG360=3)-($B360:$AG360=4)))-SUMPRODUCT(($B$1004:$AG$1004='MPL ID'!$BF$3)*(2*($B360:$AG360=1)+($B360:$AG360=2)-2*($B360:$AG360=3)-($B360:$AG360=4)))</f>
        <v>-5</v>
      </c>
      <c r="AT360">
        <f ca="1">'MPL ID'!$BH$4+SUMPRODUCT(($B$1003:$AG$1003='MPL ID'!$BF$4)*(2*($B360:$AG360=1)+($B360:$AG360=2)-2*($B360:$AG360=3)-($B360:$AG360=4)))-SUMPRODUCT(($B$1004:$AG$1004='MPL ID'!$BF$4)*(2*($B360:$AG360=1)+($B360:$AG360=2)-2*($B360:$AG360=3)-($B360:$AG360=4)))</f>
        <v>3</v>
      </c>
      <c r="AU360">
        <f ca="1">'MPL ID'!$BH$5+SUMPRODUCT(($B$1003:$AG$1003='MPL ID'!$BF$5)*(2*($B360:$AG360=1)+($B360:$AG360=2)-2*($B360:$AG360=3)-($B360:$AG360=4)))-SUMPRODUCT(($B$1004:$AG$1004='MPL ID'!$BF$5)*(2*($B360:$AG360=1)+($B360:$AG360=2)-2*($B360:$AG360=3)-($B360:$AG360=4)))</f>
        <v>-12</v>
      </c>
      <c r="AV360">
        <f ca="1">'MPL ID'!$BH$6+SUMPRODUCT(($B$1003:$AG$1003='MPL ID'!$BF$6)*(2*($B360:$AG360=1)+($B360:$AG360=2)-2*($B360:$AG360=3)-($B360:$AG360=4)))-SUMPRODUCT(($B$1004:$AG$1004='MPL ID'!$BF$6)*(2*($B360:$AG360=1)+($B360:$AG360=2)-2*($B360:$AG360=3)-($B360:$AG360=4)))</f>
        <v>13</v>
      </c>
      <c r="AW360">
        <f ca="1">'MPL ID'!$BH$7+SUMPRODUCT(($B$1003:$AG$1003='MPL ID'!$BF$7)*(2*($B360:$AG360=1)+($B360:$AG360=2)-2*($B360:$AG360=3)-($B360:$AG360=4)))-SUMPRODUCT(($B$1004:$AG$1004='MPL ID'!$BF$7)*(2*($B360:$AG360=1)+($B360:$AG360=2)-2*($B360:$AG360=3)-($B360:$AG360=4)))</f>
        <v>-5</v>
      </c>
      <c r="AX360">
        <f ca="1">'MPL ID'!$BH$8+SUMPRODUCT(($B$1003:$AG$1003='MPL ID'!$BF$8)*(2*($B360:$AG360=1)+($B360:$AG360=2)-2*($B360:$AG360=3)-($B360:$AG360=4)))-SUMPRODUCT(($B$1004:$AG$1004='MPL ID'!$BF$8)*(2*($B360:$AG360=1)+($B360:$AG360=2)-2*($B360:$AG360=3)-($B360:$AG360=4)))</f>
        <v>-13</v>
      </c>
      <c r="AY360">
        <f ca="1">'MPL ID'!$BH$9+SUMPRODUCT(($B$1003:$AG$1003='MPL ID'!$BF$9)*(2*($B360:$AG360=1)+($B360:$AG360=2)-2*($B360:$AG360=3)-($B360:$AG360=4)))-SUMPRODUCT(($B$1004:$AG$1004='MPL ID'!$BF$9)*(2*($B360:$AG360=1)+($B360:$AG360=2)-2*($B360:$AG360=3)-($B360:$AG360=4)))</f>
        <v>15</v>
      </c>
      <c r="AZ360">
        <f ca="1">SUMPRODUCT(--($AH360:$AP360=AH360),--($AQ360:$AY360=AQ360),'MPL ID'!$BG$13:$BO$13)+IF(AND($E360&gt;=3,$E360&lt;=4,AO360=AH360,AX360=AQ360),1,0)+IF(AND($G360&gt;=1,$G360&lt;=2,AJ360=AH360,AS360=AQ360),1,0)+IF(AND($L360&gt;=1,$L360&lt;=2,AM360=AH360,AV360=AQ360),1,0)+IF(AND($O360&gt;=1,$O360&lt;=2,AP360=AH360,AY360=AQ360),1,0)+IF(AND($R360&gt;=1,$R360&lt;=2,AI360=AH360,AR360=AQ360),1,0)+IF(AND($AA360&gt;=3,$AA360&lt;=4,AL360=AH360,AU360=AQ360),1,0)+IF(AND($AE360&gt;=3,$AE360&lt;=4,AK360=AH360,AT360=AQ360),1,0)</f>
        <v>0</v>
      </c>
      <c r="BA360">
        <f ca="1">SUMPRODUCT(--($AH360:$AP360=AI360),--($AQ360:$AY360=AR360),'MPL ID'!$BG$14:$BO$14)+IF(AND($F360&gt;=1,$F360&lt;=2,AP360=AI360,AY360=AR360),1,0)+IF(AND($H360&gt;=1,$H360&lt;=2,AN360=AI360,AW360=AR360),1,0)+IF(AND($J360&gt;=3,$J360&lt;=4,AL360=AI360,AU360=AR360),1,0)+IF(AND($M360&gt;=1,$M360&lt;=2,AO360=AI360,AX360=AR360),1,0)+IF(AND($R360&gt;=3,$R360&lt;=4,AH360=AI360,AQ360=AR360),1,0)+IF(AND($Y360&gt;=3,$Y360&lt;=4,AJ360=AI360,AS360=AR360),1,0)+IF(AND($AC360&gt;=1,$AC360&lt;=2,AK360=AI360,AT360=AR360),1,0)+IF(AND($AF360&gt;=3,$AF360&lt;=4,AM360=AI360,AV360=AR360),1,0)</f>
        <v>1</v>
      </c>
      <c r="BB360">
        <f ca="1">SUMPRODUCT(--($AH360:$AP360=AJ360),--($AQ360:$AY360=AS360),'MPL ID'!$BG$15:$BO$15)+IF(AND($C360&gt;=1,$C360&lt;=2,AK360=AJ360,AT360=AS360),1,0)+IF(AND($G360&gt;=3,$G360&lt;=4,AH360=AJ360,AQ360=AS360),1,0)+IF(AND($K360&gt;=1,$K360&lt;=2,AP360=AJ360,AY360=AS360),1,0)+IF(AND($N360&gt;=3,$N360&lt;=4,AL360=AJ360,AU360=AS360),1,0)+IF(AND($V360&gt;=1,$V360&lt;=2,AM360=AJ360,AV360=AS360),1,0)+IF(AND($Y360&gt;=1,$Y360&lt;=2,AI360=AJ360,AR360=AS360),1,0)+IF(AND($AB360&gt;=3,$AB360&lt;=4,AN360=AJ360,AW360=AS360),1,0)</f>
        <v>1</v>
      </c>
      <c r="BC360">
        <f ca="1">SUMPRODUCT(--($AH360:$AP360=AK360),--($AQ360:$AY360=AT360),'MPL ID'!$BG$16:$BO$16)+IF(AND($C360&gt;=3,$C360&lt;=4,AJ360=AK360,AS360=AT360),1,0)+IF(AND($I360&gt;=1,$I360&lt;=2,AP360=AK360,AY360=AT360),1,0)+IF(AND($P360&gt;=3,$P360&lt;=4,AO360=AK360,AX360=AT360),1,0)+IF(AND($T360&gt;=1,$T360&lt;=2,AN360=AK360,AW360=AT360),1,0)+IF(AND($W360&gt;=1,$W360&lt;=2,AL360=AK360,AU360=AT360),1,0)+IF(AND($AC360&gt;=3,$AC360&lt;=4,AI360=AK360,AR360=AT360),1,0)+IF(AND($AE360&gt;=1,$AE360&lt;=2,AH360=AK360,AQ360=AT360),1,0)</f>
        <v>0</v>
      </c>
      <c r="BD360">
        <f ca="1">SUMPRODUCT(--($AH360:$AP360=AL360),--($AQ360:$AY360=AU360),'MPL ID'!$BG$17:$BO$17)+IF(AND($B360&gt;=3,$B360&lt;=4,AN360=AL360,AW360=AU360),1,0)+IF(AND($D360&gt;=1,$D360&lt;=2,AM360=AL360,AV360=AU360),1,0)+IF(AND($J360&gt;=1,$J360&lt;=2,AI360=AL360,AR360=AU360),1,0)+IF(AND($N360&gt;=1,$N360&lt;=2,AJ360=AL360,AS360=AU360),1,0)+IF(AND($W360&gt;=3,$W360&lt;=4,AK360=AL360,AT360=AU360),1,0)+IF(AND($AA360&gt;=1,$AA360&lt;=2,AH360=AL360,AQ360=AU360),1,0)+IF(AND($AD360&gt;=3,$AD360&lt;=4,AO360=AL360,AX360=AU360),1,0)</f>
        <v>0</v>
      </c>
      <c r="BE360">
        <f ca="1">SUMPRODUCT(--($AH360:$AP360=AM360),--($AQ360:$AY360=AV360),'MPL ID'!$BG$18:$BO$18)+IF(AND($D360&gt;=3,$D360&lt;=4,AL360=AM360,AU360=AV360),1,0)+IF(AND($L360&gt;=3,$L360&lt;=4,AH360=AM360,AQ360=AV360),1,0)+IF(AND($Q360&gt;=3,$Q360&lt;=4,AN360=AM360,AW360=AV360),1,0)+IF(AND($S360&gt;=1,$S360&lt;=2,AP360=AM360,AY360=AV360),1,0)+IF(AND($V360&gt;=3,$V360&lt;=4,AJ360=AM360,AS360=AV360),1,0)+IF(AND($Z360&gt;=1,$Z360&lt;=2,AO360=AM360,AX360=AV360),1,0)+IF(AND($AF360&gt;=1,$AF360&lt;=2,AI360=AM360,AR360=AV360),1,0)</f>
        <v>0</v>
      </c>
      <c r="BF360">
        <f ca="1">SUMPRODUCT(--($AH360:$AP360=AN360),--($AQ360:$AY360=AW360),'MPL ID'!$BG$19:$BO$19)+IF(AND($B360&gt;=1,$B360&lt;=2,AL360=AN360,AU360=AW360),1,0)+IF(AND($H360&gt;=3,$H360&lt;=4,AI360=AN360,AR360=AW360),1,0)+IF(AND($Q360&gt;=1,$Q360&lt;=2,AM360=AN360,AV360=AW360),1,0)+IF(AND($T360&gt;=3,$T360&lt;=4,AK360=AN360,AT360=AW360),1,0)+IF(AND($X360&gt;=3,$X360&lt;=4,AO360=AN360,AX360=AW360),1,0)+IF(AND($AB360&gt;=1,$AB360&lt;=2,AJ360=AN360,AS360=AW360),1,0)+IF(AND($AG360&gt;=1,$AG360&lt;=2,AP360=AN360,AY360=AW360),1,0)</f>
        <v>0</v>
      </c>
      <c r="BG360">
        <f ca="1">SUMPRODUCT(--($AH360:$AP360=AO360),--($AQ360:$AY360=AX360),'MPL ID'!$BG$20:$BO$20)+IF(AND($E360&gt;=1,$E360&lt;=2,AH360=AO360,AQ360=AX360),1,0)+IF(AND($M360&gt;=3,$M360&lt;=4,AI360=AO360,AR360=AX360),1,0)+IF(AND($P360&gt;=1,$P360&lt;=2,AK360=AO360,AT360=AX360),1,0)+IF(AND($U360&gt;=1,$U360&lt;=2,AP360=AO360,AY360=AX360),1,0)+IF(AND($X360&gt;=1,$X360&lt;=2,AN360=AO360,AW360=AX360),1,0)+IF(AND($Z360&gt;=3,$Z360&lt;=4,AM360=AO360,AV360=AX360),1,0)+IF(AND($AD360&gt;=1,$AD360&lt;=2,AL360=AO360,AU360=AX360),1,0)</f>
        <v>0</v>
      </c>
      <c r="BH360">
        <f ca="1">SUMPRODUCT(--($AH360:$AP360=AP360),--($AQ360:$AY360=AY360),'MPL ID'!$BG$21:$BO$21)+IF(AND($F360&gt;=3,$F360&lt;=4,AI360=AP360,AR360=AY360),1,0)+IF(AND($I360&gt;=3,$I360&lt;=4,AK360=AP360,AT360=AY360),1,0)+IF(AND($K360&gt;=3,$K360&lt;=4,AJ360=AP360,AS360=AY360),1,0)+IF(AND($O360&gt;=3,$O360&lt;=4,AH360=AP360,AQ360=AY360),1,0)+IF(AND($S360&gt;=3,$S360&lt;=4,AM360=AP360,AV360=AY360),1,0)+IF(AND($U360&gt;=3,$U360&lt;=4,AO360=AP360,AX360=AY360),1,0)+IF(AND($AG360&gt;=3,$AG360&lt;=4,AN360=AP360,AW360=AY360),1,0)</f>
        <v>0</v>
      </c>
      <c r="BI360">
        <f t="shared" ca="1" si="45"/>
        <v>3</v>
      </c>
      <c r="BJ360">
        <f t="shared" ca="1" si="46"/>
        <v>5</v>
      </c>
      <c r="BK360">
        <f t="shared" ca="1" si="47"/>
        <v>6</v>
      </c>
      <c r="BL360">
        <f t="shared" ca="1" si="48"/>
        <v>4</v>
      </c>
      <c r="BM360">
        <f t="shared" ca="1" si="49"/>
        <v>8</v>
      </c>
      <c r="BN360">
        <f t="shared" ca="1" si="50"/>
        <v>2</v>
      </c>
      <c r="BO360">
        <f t="shared" ca="1" si="51"/>
        <v>7</v>
      </c>
      <c r="BP360">
        <f t="shared" ca="1" si="52"/>
        <v>9</v>
      </c>
      <c r="BQ360">
        <f t="shared" ca="1" si="53"/>
        <v>1</v>
      </c>
    </row>
    <row r="361" spans="1:69" x14ac:dyDescent="0.25">
      <c r="A361">
        <v>360</v>
      </c>
      <c r="B361">
        <f ca="1">IF(AND(ISNUMBER('MPL ID'!$P$25),ISNUMBER('MPL ID'!$Q$25)),0,RANDBETWEEN(1,4))</f>
        <v>0</v>
      </c>
      <c r="C361">
        <f ca="1">IF(AND(ISNUMBER('MPL ID'!$P$26),ISNUMBER('MPL ID'!$Q$26)),0,RANDBETWEEN(1,4))</f>
        <v>0</v>
      </c>
      <c r="D361">
        <f ca="1">IF(AND(ISNUMBER('MPL ID'!$P$28),ISNUMBER('MPL ID'!$Q$28)),0,RANDBETWEEN(1,4))</f>
        <v>0</v>
      </c>
      <c r="E361">
        <f ca="1">IF(AND(ISNUMBER('MPL ID'!$P$29),ISNUMBER('MPL ID'!$Q$29)),0,RANDBETWEEN(1,4))</f>
        <v>0</v>
      </c>
      <c r="F361">
        <f ca="1">IF(AND(ISNUMBER('MPL ID'!$P$30),ISNUMBER('MPL ID'!$Q$30)),0,RANDBETWEEN(1,4))</f>
        <v>0</v>
      </c>
      <c r="G361">
        <f ca="1">IF(AND(ISNUMBER('MPL ID'!$P$31),ISNUMBER('MPL ID'!$Q$31)),0,RANDBETWEEN(1,4))</f>
        <v>0</v>
      </c>
      <c r="H361">
        <f ca="1">IF(AND(ISNUMBER('MPL ID'!$P$32),ISNUMBER('MPL ID'!$Q$32)),0,RANDBETWEEN(1,4))</f>
        <v>0</v>
      </c>
      <c r="I361">
        <f ca="1">IF(AND(ISNUMBER('MPL ID'!$P$33),ISNUMBER('MPL ID'!$Q$33)),0,RANDBETWEEN(1,4))</f>
        <v>0</v>
      </c>
      <c r="J361">
        <f ca="1">IF(AND(ISNUMBER('MPL ID'!$D$36),ISNUMBER('MPL ID'!$E$36)),0,RANDBETWEEN(1,4))</f>
        <v>0</v>
      </c>
      <c r="K361">
        <f ca="1">IF(AND(ISNUMBER('MPL ID'!$D$37),ISNUMBER('MPL ID'!$E$37)),0,RANDBETWEEN(1,4))</f>
        <v>0</v>
      </c>
      <c r="L361">
        <f ca="1">IF(AND(ISNUMBER('MPL ID'!$D$39),ISNUMBER('MPL ID'!$E$39)),0,RANDBETWEEN(1,4))</f>
        <v>0</v>
      </c>
      <c r="M361">
        <f ca="1">IF(AND(ISNUMBER('MPL ID'!$D$40),ISNUMBER('MPL ID'!$E$40)),0,RANDBETWEEN(1,4))</f>
        <v>0</v>
      </c>
      <c r="N361">
        <f ca="1">IF(AND(ISNUMBER('MPL ID'!$D$41),ISNUMBER('MPL ID'!$E$41)),0,RANDBETWEEN(1,4))</f>
        <v>0</v>
      </c>
      <c r="O361">
        <f ca="1">IF(AND(ISNUMBER('MPL ID'!$D$42),ISNUMBER('MPL ID'!$E$42)),0,RANDBETWEEN(1,4))</f>
        <v>0</v>
      </c>
      <c r="P361">
        <f ca="1">IF(AND(ISNUMBER('MPL ID'!$D$43),ISNUMBER('MPL ID'!$E$43)),0,RANDBETWEEN(1,4))</f>
        <v>0</v>
      </c>
      <c r="Q361">
        <f ca="1">IF(AND(ISNUMBER('MPL ID'!$D$44),ISNUMBER('MPL ID'!$E$44)),0,RANDBETWEEN(1,4))</f>
        <v>0</v>
      </c>
      <c r="R361">
        <f ca="1">IF(AND(ISNUMBER('MPL ID'!$J$36),ISNUMBER('MPL ID'!$K$36)),0,RANDBETWEEN(1,4))</f>
        <v>0</v>
      </c>
      <c r="S361">
        <f ca="1">IF(AND(ISNUMBER('MPL ID'!$J$37),ISNUMBER('MPL ID'!$K$37)),0,RANDBETWEEN(1,4))</f>
        <v>0</v>
      </c>
      <c r="T361">
        <f ca="1">IF(AND(ISNUMBER('MPL ID'!$J$39),ISNUMBER('MPL ID'!$K$39)),0,RANDBETWEEN(1,4))</f>
        <v>0</v>
      </c>
      <c r="U361">
        <f ca="1">IF(AND(ISNUMBER('MPL ID'!$J$40),ISNUMBER('MPL ID'!$K$40)),0,RANDBETWEEN(1,4))</f>
        <v>0</v>
      </c>
      <c r="V361">
        <f ca="1">IF(AND(ISNUMBER('MPL ID'!$J$41),ISNUMBER('MPL ID'!$K$41)),0,RANDBETWEEN(1,4))</f>
        <v>0</v>
      </c>
      <c r="W361">
        <f ca="1">IF(AND(ISNUMBER('MPL ID'!$J$42),ISNUMBER('MPL ID'!$K$42)),0,RANDBETWEEN(1,4))</f>
        <v>1</v>
      </c>
      <c r="X361">
        <f ca="1">IF(AND(ISNUMBER('MPL ID'!$J$43),ISNUMBER('MPL ID'!$K$43)),0,RANDBETWEEN(1,4))</f>
        <v>1</v>
      </c>
      <c r="Y361">
        <f ca="1">IF(AND(ISNUMBER('MPL ID'!$J$44),ISNUMBER('MPL ID'!$K$44)),0,RANDBETWEEN(1,4))</f>
        <v>3</v>
      </c>
      <c r="Z361">
        <f ca="1">IF(AND(ISNUMBER('MPL ID'!$P$36),ISNUMBER('MPL ID'!$Q$36)),0,RANDBETWEEN(1,4))</f>
        <v>3</v>
      </c>
      <c r="AA361">
        <f ca="1">IF(AND(ISNUMBER('MPL ID'!$P$37),ISNUMBER('MPL ID'!$Q$37)),0,RANDBETWEEN(1,4))</f>
        <v>3</v>
      </c>
      <c r="AB361">
        <f ca="1">IF(AND(ISNUMBER('MPL ID'!$P$39),ISNUMBER('MPL ID'!$Q$39)),0,RANDBETWEEN(1,4))</f>
        <v>4</v>
      </c>
      <c r="AC361">
        <f ca="1">IF(AND(ISNUMBER('MPL ID'!$P$40),ISNUMBER('MPL ID'!$Q$40)),0,RANDBETWEEN(1,4))</f>
        <v>3</v>
      </c>
      <c r="AD361">
        <f ca="1">IF(AND(ISNUMBER('MPL ID'!$P$41),ISNUMBER('MPL ID'!$Q$41)),0,RANDBETWEEN(1,4))</f>
        <v>1</v>
      </c>
      <c r="AE361">
        <f ca="1">IF(AND(ISNUMBER('MPL ID'!$P$42),ISNUMBER('MPL ID'!$Q$42)),0,RANDBETWEEN(1,4))</f>
        <v>2</v>
      </c>
      <c r="AF361">
        <f ca="1">IF(AND(ISNUMBER('MPL ID'!$P$43),ISNUMBER('MPL ID'!$Q$43)),0,RANDBETWEEN(1,4))</f>
        <v>3</v>
      </c>
      <c r="AG361">
        <f ca="1">IF(AND(ISNUMBER('MPL ID'!$P$44),ISNUMBER('MPL ID'!$Q$44)),0,RANDBETWEEN(1,4))</f>
        <v>3</v>
      </c>
      <c r="AH361">
        <f ca="1">'MPL ID'!$BG$1+SUMPRODUCT(($B$1003:$AG$1003='MPL ID'!$BF$1)*(($B361:$AG361=1)+($B361:$AG361=2)))+SUMPRODUCT(($B$1004:$AG$1004='MPL ID'!$BF$1)*(($B361:$AG361=3)+($B361:$AG361=4)))</f>
        <v>10</v>
      </c>
      <c r="AI361">
        <f ca="1">'MPL ID'!$BG$2+SUMPRODUCT(($B$1003:$AG$1003='MPL ID'!$BF$2)*(($B361:$AG361=1)+($B361:$AG361=2)))+SUMPRODUCT(($B$1004:$AG$1004='MPL ID'!$BF$2)*(($B361:$AG361=3)+($B361:$AG361=4)))</f>
        <v>9</v>
      </c>
      <c r="AJ361">
        <f ca="1">'MPL ID'!$BG$3+SUMPRODUCT(($B$1003:$AG$1003='MPL ID'!$BF$3)*(($B361:$AG361=1)+($B361:$AG361=2)))+SUMPRODUCT(($B$1004:$AG$1004='MPL ID'!$BF$3)*(($B361:$AG361=3)+($B361:$AG361=4)))</f>
        <v>6</v>
      </c>
      <c r="AK361">
        <f ca="1">'MPL ID'!$BG$4+SUMPRODUCT(($B$1003:$AG$1003='MPL ID'!$BF$4)*(($B361:$AG361=1)+($B361:$AG361=2)))+SUMPRODUCT(($B$1004:$AG$1004='MPL ID'!$BF$4)*(($B361:$AG361=3)+($B361:$AG361=4)))</f>
        <v>10</v>
      </c>
      <c r="AL361">
        <f ca="1">'MPL ID'!$BG$5+SUMPRODUCT(($B$1003:$AG$1003='MPL ID'!$BF$5)*(($B361:$AG361=1)+($B361:$AG361=2)))+SUMPRODUCT(($B$1004:$AG$1004='MPL ID'!$BF$5)*(($B361:$AG361=3)+($B361:$AG361=4)))</f>
        <v>3</v>
      </c>
      <c r="AM361">
        <f ca="1">'MPL ID'!$BG$6+SUMPRODUCT(($B$1003:$AG$1003='MPL ID'!$BF$6)*(($B361:$AG361=1)+($B361:$AG361=2)))+SUMPRODUCT(($B$1004:$AG$1004='MPL ID'!$BF$6)*(($B361:$AG361=3)+($B361:$AG361=4)))</f>
        <v>11</v>
      </c>
      <c r="AN361">
        <f ca="1">'MPL ID'!$BG$7+SUMPRODUCT(($B$1003:$AG$1003='MPL ID'!$BF$7)*(($B361:$AG361=1)+($B361:$AG361=2)))+SUMPRODUCT(($B$1004:$AG$1004='MPL ID'!$BF$7)*(($B361:$AG361=3)+($B361:$AG361=4)))</f>
        <v>5</v>
      </c>
      <c r="AO361">
        <f ca="1">'MPL ID'!$BG$8+SUMPRODUCT(($B$1003:$AG$1003='MPL ID'!$BF$8)*(($B361:$AG361=1)+($B361:$AG361=2)))+SUMPRODUCT(($B$1004:$AG$1004='MPL ID'!$BF$8)*(($B361:$AG361=3)+($B361:$AG361=4)))</f>
        <v>6</v>
      </c>
      <c r="AP361">
        <f ca="1">'MPL ID'!$BG$9+SUMPRODUCT(($B$1003:$AG$1003='MPL ID'!$BF$9)*(($B361:$AG361=1)+($B361:$AG361=2)))+SUMPRODUCT(($B$1004:$AG$1004='MPL ID'!$BF$9)*(($B361:$AG361=3)+($B361:$AG361=4)))</f>
        <v>12</v>
      </c>
      <c r="AQ361">
        <f ca="1">'MPL ID'!$BH$1+SUMPRODUCT(($B$1003:$AG$1003='MPL ID'!$BF$1)*(2*($B361:$AG361=1)+($B361:$AG361=2)-2*($B361:$AG361=3)-($B361:$AG361=4)))-SUMPRODUCT(($B$1004:$AG$1004='MPL ID'!$BF$1)*(2*($B361:$AG361=1)+($B361:$AG361=2)-2*($B361:$AG361=3)-($B361:$AG361=4)))</f>
        <v>10</v>
      </c>
      <c r="AR361">
        <f ca="1">'MPL ID'!$BH$2+SUMPRODUCT(($B$1003:$AG$1003='MPL ID'!$BF$2)*(2*($B361:$AG361=1)+($B361:$AG361=2)-2*($B361:$AG361=3)-($B361:$AG361=4)))-SUMPRODUCT(($B$1004:$AG$1004='MPL ID'!$BF$2)*(2*($B361:$AG361=1)+($B361:$AG361=2)-2*($B361:$AG361=3)-($B361:$AG361=4)))</f>
        <v>0</v>
      </c>
      <c r="AS361">
        <f ca="1">'MPL ID'!$BH$3+SUMPRODUCT(($B$1003:$AG$1003='MPL ID'!$BF$3)*(2*($B361:$AG361=1)+($B361:$AG361=2)-2*($B361:$AG361=3)-($B361:$AG361=4)))-SUMPRODUCT(($B$1004:$AG$1004='MPL ID'!$BF$3)*(2*($B361:$AG361=1)+($B361:$AG361=2)-2*($B361:$AG361=3)-($B361:$AG361=4)))</f>
        <v>-9</v>
      </c>
      <c r="AT361">
        <f ca="1">'MPL ID'!$BH$4+SUMPRODUCT(($B$1003:$AG$1003='MPL ID'!$BF$4)*(2*($B361:$AG361=1)+($B361:$AG361=2)-2*($B361:$AG361=3)-($B361:$AG361=4)))-SUMPRODUCT(($B$1004:$AG$1004='MPL ID'!$BF$4)*(2*($B361:$AG361=1)+($B361:$AG361=2)-2*($B361:$AG361=3)-($B361:$AG361=4)))</f>
        <v>5</v>
      </c>
      <c r="AU361">
        <f ca="1">'MPL ID'!$BH$5+SUMPRODUCT(($B$1003:$AG$1003='MPL ID'!$BF$5)*(2*($B361:$AG361=1)+($B361:$AG361=2)-2*($B361:$AG361=3)-($B361:$AG361=4)))-SUMPRODUCT(($B$1004:$AG$1004='MPL ID'!$BF$5)*(2*($B361:$AG361=1)+($B361:$AG361=2)-2*($B361:$AG361=3)-($B361:$AG361=4)))</f>
        <v>-18</v>
      </c>
      <c r="AV361">
        <f ca="1">'MPL ID'!$BH$6+SUMPRODUCT(($B$1003:$AG$1003='MPL ID'!$BF$6)*(2*($B361:$AG361=1)+($B361:$AG361=2)-2*($B361:$AG361=3)-($B361:$AG361=4)))-SUMPRODUCT(($B$1004:$AG$1004='MPL ID'!$BF$6)*(2*($B361:$AG361=1)+($B361:$AG361=2)-2*($B361:$AG361=3)-($B361:$AG361=4)))</f>
        <v>10</v>
      </c>
      <c r="AW361">
        <f ca="1">'MPL ID'!$BH$7+SUMPRODUCT(($B$1003:$AG$1003='MPL ID'!$BF$7)*(2*($B361:$AG361=1)+($B361:$AG361=2)-2*($B361:$AG361=3)-($B361:$AG361=4)))-SUMPRODUCT(($B$1004:$AG$1004='MPL ID'!$BF$7)*(2*($B361:$AG361=1)+($B361:$AG361=2)-2*($B361:$AG361=3)-($B361:$AG361=4)))</f>
        <v>-7</v>
      </c>
      <c r="AX361">
        <f ca="1">'MPL ID'!$BH$8+SUMPRODUCT(($B$1003:$AG$1003='MPL ID'!$BF$8)*(2*($B361:$AG361=1)+($B361:$AG361=2)-2*($B361:$AG361=3)-($B361:$AG361=4)))-SUMPRODUCT(($B$1004:$AG$1004='MPL ID'!$BF$8)*(2*($B361:$AG361=1)+($B361:$AG361=2)-2*($B361:$AG361=3)-($B361:$AG361=4)))</f>
        <v>-6</v>
      </c>
      <c r="AY361">
        <f ca="1">'MPL ID'!$BH$9+SUMPRODUCT(($B$1003:$AG$1003='MPL ID'!$BF$9)*(2*($B361:$AG361=1)+($B361:$AG361=2)-2*($B361:$AG361=3)-($B361:$AG361=4)))-SUMPRODUCT(($B$1004:$AG$1004='MPL ID'!$BF$9)*(2*($B361:$AG361=1)+($B361:$AG361=2)-2*($B361:$AG361=3)-($B361:$AG361=4)))</f>
        <v>15</v>
      </c>
      <c r="AZ361">
        <f ca="1">SUMPRODUCT(--($AH361:$AP361=AH361),--($AQ361:$AY361=AQ361),'MPL ID'!$BG$13:$BO$13)+IF(AND($E361&gt;=3,$E361&lt;=4,AO361=AH361,AX361=AQ361),1,0)+IF(AND($G361&gt;=1,$G361&lt;=2,AJ361=AH361,AS361=AQ361),1,0)+IF(AND($L361&gt;=1,$L361&lt;=2,AM361=AH361,AV361=AQ361),1,0)+IF(AND($O361&gt;=1,$O361&lt;=2,AP361=AH361,AY361=AQ361),1,0)+IF(AND($R361&gt;=1,$R361&lt;=2,AI361=AH361,AR361=AQ361),1,0)+IF(AND($AA361&gt;=3,$AA361&lt;=4,AL361=AH361,AU361=AQ361),1,0)+IF(AND($AE361&gt;=3,$AE361&lt;=4,AK361=AH361,AT361=AQ361),1,0)</f>
        <v>0</v>
      </c>
      <c r="BA361">
        <f ca="1">SUMPRODUCT(--($AH361:$AP361=AI361),--($AQ361:$AY361=AR361),'MPL ID'!$BG$14:$BO$14)+IF(AND($F361&gt;=1,$F361&lt;=2,AP361=AI361,AY361=AR361),1,0)+IF(AND($H361&gt;=1,$H361&lt;=2,AN361=AI361,AW361=AR361),1,0)+IF(AND($J361&gt;=3,$J361&lt;=4,AL361=AI361,AU361=AR361),1,0)+IF(AND($M361&gt;=1,$M361&lt;=2,AO361=AI361,AX361=AR361),1,0)+IF(AND($R361&gt;=3,$R361&lt;=4,AH361=AI361,AQ361=AR361),1,0)+IF(AND($Y361&gt;=3,$Y361&lt;=4,AJ361=AI361,AS361=AR361),1,0)+IF(AND($AC361&gt;=1,$AC361&lt;=2,AK361=AI361,AT361=AR361),1,0)+IF(AND($AF361&gt;=3,$AF361&lt;=4,AM361=AI361,AV361=AR361),1,0)</f>
        <v>0</v>
      </c>
      <c r="BB361">
        <f ca="1">SUMPRODUCT(--($AH361:$AP361=AJ361),--($AQ361:$AY361=AS361),'MPL ID'!$BG$15:$BO$15)+IF(AND($C361&gt;=1,$C361&lt;=2,AK361=AJ361,AT361=AS361),1,0)+IF(AND($G361&gt;=3,$G361&lt;=4,AH361=AJ361,AQ361=AS361),1,0)+IF(AND($K361&gt;=1,$K361&lt;=2,AP361=AJ361,AY361=AS361),1,0)+IF(AND($N361&gt;=3,$N361&lt;=4,AL361=AJ361,AU361=AS361),1,0)+IF(AND($V361&gt;=1,$V361&lt;=2,AM361=AJ361,AV361=AS361),1,0)+IF(AND($Y361&gt;=1,$Y361&lt;=2,AI361=AJ361,AR361=AS361),1,0)+IF(AND($AB361&gt;=3,$AB361&lt;=4,AN361=AJ361,AW361=AS361),1,0)</f>
        <v>0</v>
      </c>
      <c r="BC361">
        <f ca="1">SUMPRODUCT(--($AH361:$AP361=AK361),--($AQ361:$AY361=AT361),'MPL ID'!$BG$16:$BO$16)+IF(AND($C361&gt;=3,$C361&lt;=4,AJ361=AK361,AS361=AT361),1,0)+IF(AND($I361&gt;=1,$I361&lt;=2,AP361=AK361,AY361=AT361),1,0)+IF(AND($P361&gt;=3,$P361&lt;=4,AO361=AK361,AX361=AT361),1,0)+IF(AND($T361&gt;=1,$T361&lt;=2,AN361=AK361,AW361=AT361),1,0)+IF(AND($W361&gt;=1,$W361&lt;=2,AL361=AK361,AU361=AT361),1,0)+IF(AND($AC361&gt;=3,$AC361&lt;=4,AI361=AK361,AR361=AT361),1,0)+IF(AND($AE361&gt;=1,$AE361&lt;=2,AH361=AK361,AQ361=AT361),1,0)</f>
        <v>0</v>
      </c>
      <c r="BD361">
        <f ca="1">SUMPRODUCT(--($AH361:$AP361=AL361),--($AQ361:$AY361=AU361),'MPL ID'!$BG$17:$BO$17)+IF(AND($B361&gt;=3,$B361&lt;=4,AN361=AL361,AW361=AU361),1,0)+IF(AND($D361&gt;=1,$D361&lt;=2,AM361=AL361,AV361=AU361),1,0)+IF(AND($J361&gt;=1,$J361&lt;=2,AI361=AL361,AR361=AU361),1,0)+IF(AND($N361&gt;=1,$N361&lt;=2,AJ361=AL361,AS361=AU361),1,0)+IF(AND($W361&gt;=3,$W361&lt;=4,AK361=AL361,AT361=AU361),1,0)+IF(AND($AA361&gt;=1,$AA361&lt;=2,AH361=AL361,AQ361=AU361),1,0)+IF(AND($AD361&gt;=3,$AD361&lt;=4,AO361=AL361,AX361=AU361),1,0)</f>
        <v>0</v>
      </c>
      <c r="BE361">
        <f ca="1">SUMPRODUCT(--($AH361:$AP361=AM361),--($AQ361:$AY361=AV361),'MPL ID'!$BG$18:$BO$18)+IF(AND($D361&gt;=3,$D361&lt;=4,AL361=AM361,AU361=AV361),1,0)+IF(AND($L361&gt;=3,$L361&lt;=4,AH361=AM361,AQ361=AV361),1,0)+IF(AND($Q361&gt;=3,$Q361&lt;=4,AN361=AM361,AW361=AV361),1,0)+IF(AND($S361&gt;=1,$S361&lt;=2,AP361=AM361,AY361=AV361),1,0)+IF(AND($V361&gt;=3,$V361&lt;=4,AJ361=AM361,AS361=AV361),1,0)+IF(AND($Z361&gt;=1,$Z361&lt;=2,AO361=AM361,AX361=AV361),1,0)+IF(AND($AF361&gt;=1,$AF361&lt;=2,AI361=AM361,AR361=AV361),1,0)</f>
        <v>0</v>
      </c>
      <c r="BF361">
        <f ca="1">SUMPRODUCT(--($AH361:$AP361=AN361),--($AQ361:$AY361=AW361),'MPL ID'!$BG$19:$BO$19)+IF(AND($B361&gt;=1,$B361&lt;=2,AL361=AN361,AU361=AW361),1,0)+IF(AND($H361&gt;=3,$H361&lt;=4,AI361=AN361,AR361=AW361),1,0)+IF(AND($Q361&gt;=1,$Q361&lt;=2,AM361=AN361,AV361=AW361),1,0)+IF(AND($T361&gt;=3,$T361&lt;=4,AK361=AN361,AT361=AW361),1,0)+IF(AND($X361&gt;=3,$X361&lt;=4,AO361=AN361,AX361=AW361),1,0)+IF(AND($AB361&gt;=1,$AB361&lt;=2,AJ361=AN361,AS361=AW361),1,0)+IF(AND($AG361&gt;=1,$AG361&lt;=2,AP361=AN361,AY361=AW361),1,0)</f>
        <v>0</v>
      </c>
      <c r="BG361">
        <f ca="1">SUMPRODUCT(--($AH361:$AP361=AO361),--($AQ361:$AY361=AX361),'MPL ID'!$BG$20:$BO$20)+IF(AND($E361&gt;=1,$E361&lt;=2,AH361=AO361,AQ361=AX361),1,0)+IF(AND($M361&gt;=3,$M361&lt;=4,AI361=AO361,AR361=AX361),1,0)+IF(AND($P361&gt;=1,$P361&lt;=2,AK361=AO361,AT361=AX361),1,0)+IF(AND($U361&gt;=1,$U361&lt;=2,AP361=AO361,AY361=AX361),1,0)+IF(AND($X361&gt;=1,$X361&lt;=2,AN361=AO361,AW361=AX361),1,0)+IF(AND($Z361&gt;=3,$Z361&lt;=4,AM361=AO361,AV361=AX361),1,0)+IF(AND($AD361&gt;=1,$AD361&lt;=2,AL361=AO361,AU361=AX361),1,0)</f>
        <v>0</v>
      </c>
      <c r="BH361">
        <f ca="1">SUMPRODUCT(--($AH361:$AP361=AP361),--($AQ361:$AY361=AY361),'MPL ID'!$BG$21:$BO$21)+IF(AND($F361&gt;=3,$F361&lt;=4,AI361=AP361,AR361=AY361),1,0)+IF(AND($I361&gt;=3,$I361&lt;=4,AK361=AP361,AT361=AY361),1,0)+IF(AND($K361&gt;=3,$K361&lt;=4,AJ361=AP361,AS361=AY361),1,0)+IF(AND($O361&gt;=3,$O361&lt;=4,AH361=AP361,AQ361=AY361),1,0)+IF(AND($S361&gt;=3,$S361&lt;=4,AM361=AP361,AV361=AY361),1,0)+IF(AND($U361&gt;=3,$U361&lt;=4,AO361=AP361,AX361=AY361),1,0)+IF(AND($AG361&gt;=3,$AG361&lt;=4,AN361=AP361,AW361=AY361),1,0)</f>
        <v>0</v>
      </c>
      <c r="BI361">
        <f t="shared" ca="1" si="45"/>
        <v>3</v>
      </c>
      <c r="BJ361">
        <f t="shared" ca="1" si="46"/>
        <v>5</v>
      </c>
      <c r="BK361">
        <f t="shared" ca="1" si="47"/>
        <v>7</v>
      </c>
      <c r="BL361">
        <f t="shared" ca="1" si="48"/>
        <v>4</v>
      </c>
      <c r="BM361">
        <f t="shared" ca="1" si="49"/>
        <v>9</v>
      </c>
      <c r="BN361">
        <f t="shared" ca="1" si="50"/>
        <v>2</v>
      </c>
      <c r="BO361">
        <f t="shared" ca="1" si="51"/>
        <v>8</v>
      </c>
      <c r="BP361">
        <f t="shared" ca="1" si="52"/>
        <v>6</v>
      </c>
      <c r="BQ361">
        <f t="shared" ca="1" si="53"/>
        <v>1</v>
      </c>
    </row>
    <row r="362" spans="1:69" x14ac:dyDescent="0.25">
      <c r="A362">
        <v>361</v>
      </c>
      <c r="B362">
        <f ca="1">IF(AND(ISNUMBER('MPL ID'!$P$25),ISNUMBER('MPL ID'!$Q$25)),0,RANDBETWEEN(1,4))</f>
        <v>0</v>
      </c>
      <c r="C362">
        <f ca="1">IF(AND(ISNUMBER('MPL ID'!$P$26),ISNUMBER('MPL ID'!$Q$26)),0,RANDBETWEEN(1,4))</f>
        <v>0</v>
      </c>
      <c r="D362">
        <f ca="1">IF(AND(ISNUMBER('MPL ID'!$P$28),ISNUMBER('MPL ID'!$Q$28)),0,RANDBETWEEN(1,4))</f>
        <v>0</v>
      </c>
      <c r="E362">
        <f ca="1">IF(AND(ISNUMBER('MPL ID'!$P$29),ISNUMBER('MPL ID'!$Q$29)),0,RANDBETWEEN(1,4))</f>
        <v>0</v>
      </c>
      <c r="F362">
        <f ca="1">IF(AND(ISNUMBER('MPL ID'!$P$30),ISNUMBER('MPL ID'!$Q$30)),0,RANDBETWEEN(1,4))</f>
        <v>0</v>
      </c>
      <c r="G362">
        <f ca="1">IF(AND(ISNUMBER('MPL ID'!$P$31),ISNUMBER('MPL ID'!$Q$31)),0,RANDBETWEEN(1,4))</f>
        <v>0</v>
      </c>
      <c r="H362">
        <f ca="1">IF(AND(ISNUMBER('MPL ID'!$P$32),ISNUMBER('MPL ID'!$Q$32)),0,RANDBETWEEN(1,4))</f>
        <v>0</v>
      </c>
      <c r="I362">
        <f ca="1">IF(AND(ISNUMBER('MPL ID'!$P$33),ISNUMBER('MPL ID'!$Q$33)),0,RANDBETWEEN(1,4))</f>
        <v>0</v>
      </c>
      <c r="J362">
        <f ca="1">IF(AND(ISNUMBER('MPL ID'!$D$36),ISNUMBER('MPL ID'!$E$36)),0,RANDBETWEEN(1,4))</f>
        <v>0</v>
      </c>
      <c r="K362">
        <f ca="1">IF(AND(ISNUMBER('MPL ID'!$D$37),ISNUMBER('MPL ID'!$E$37)),0,RANDBETWEEN(1,4))</f>
        <v>0</v>
      </c>
      <c r="L362">
        <f ca="1">IF(AND(ISNUMBER('MPL ID'!$D$39),ISNUMBER('MPL ID'!$E$39)),0,RANDBETWEEN(1,4))</f>
        <v>0</v>
      </c>
      <c r="M362">
        <f ca="1">IF(AND(ISNUMBER('MPL ID'!$D$40),ISNUMBER('MPL ID'!$E$40)),0,RANDBETWEEN(1,4))</f>
        <v>0</v>
      </c>
      <c r="N362">
        <f ca="1">IF(AND(ISNUMBER('MPL ID'!$D$41),ISNUMBER('MPL ID'!$E$41)),0,RANDBETWEEN(1,4))</f>
        <v>0</v>
      </c>
      <c r="O362">
        <f ca="1">IF(AND(ISNUMBER('MPL ID'!$D$42),ISNUMBER('MPL ID'!$E$42)),0,RANDBETWEEN(1,4))</f>
        <v>0</v>
      </c>
      <c r="P362">
        <f ca="1">IF(AND(ISNUMBER('MPL ID'!$D$43),ISNUMBER('MPL ID'!$E$43)),0,RANDBETWEEN(1,4))</f>
        <v>0</v>
      </c>
      <c r="Q362">
        <f ca="1">IF(AND(ISNUMBER('MPL ID'!$D$44),ISNUMBER('MPL ID'!$E$44)),0,RANDBETWEEN(1,4))</f>
        <v>0</v>
      </c>
      <c r="R362">
        <f ca="1">IF(AND(ISNUMBER('MPL ID'!$J$36),ISNUMBER('MPL ID'!$K$36)),0,RANDBETWEEN(1,4))</f>
        <v>0</v>
      </c>
      <c r="S362">
        <f ca="1">IF(AND(ISNUMBER('MPL ID'!$J$37),ISNUMBER('MPL ID'!$K$37)),0,RANDBETWEEN(1,4))</f>
        <v>0</v>
      </c>
      <c r="T362">
        <f ca="1">IF(AND(ISNUMBER('MPL ID'!$J$39),ISNUMBER('MPL ID'!$K$39)),0,RANDBETWEEN(1,4))</f>
        <v>0</v>
      </c>
      <c r="U362">
        <f ca="1">IF(AND(ISNUMBER('MPL ID'!$J$40),ISNUMBER('MPL ID'!$K$40)),0,RANDBETWEEN(1,4))</f>
        <v>0</v>
      </c>
      <c r="V362">
        <f ca="1">IF(AND(ISNUMBER('MPL ID'!$J$41),ISNUMBER('MPL ID'!$K$41)),0,RANDBETWEEN(1,4))</f>
        <v>0</v>
      </c>
      <c r="W362">
        <f ca="1">IF(AND(ISNUMBER('MPL ID'!$J$42),ISNUMBER('MPL ID'!$K$42)),0,RANDBETWEEN(1,4))</f>
        <v>1</v>
      </c>
      <c r="X362">
        <f ca="1">IF(AND(ISNUMBER('MPL ID'!$J$43),ISNUMBER('MPL ID'!$K$43)),0,RANDBETWEEN(1,4))</f>
        <v>4</v>
      </c>
      <c r="Y362">
        <f ca="1">IF(AND(ISNUMBER('MPL ID'!$J$44),ISNUMBER('MPL ID'!$K$44)),0,RANDBETWEEN(1,4))</f>
        <v>2</v>
      </c>
      <c r="Z362">
        <f ca="1">IF(AND(ISNUMBER('MPL ID'!$P$36),ISNUMBER('MPL ID'!$Q$36)),0,RANDBETWEEN(1,4))</f>
        <v>4</v>
      </c>
      <c r="AA362">
        <f ca="1">IF(AND(ISNUMBER('MPL ID'!$P$37),ISNUMBER('MPL ID'!$Q$37)),0,RANDBETWEEN(1,4))</f>
        <v>4</v>
      </c>
      <c r="AB362">
        <f ca="1">IF(AND(ISNUMBER('MPL ID'!$P$39),ISNUMBER('MPL ID'!$Q$39)),0,RANDBETWEEN(1,4))</f>
        <v>4</v>
      </c>
      <c r="AC362">
        <f ca="1">IF(AND(ISNUMBER('MPL ID'!$P$40),ISNUMBER('MPL ID'!$Q$40)),0,RANDBETWEEN(1,4))</f>
        <v>3</v>
      </c>
      <c r="AD362">
        <f ca="1">IF(AND(ISNUMBER('MPL ID'!$P$41),ISNUMBER('MPL ID'!$Q$41)),0,RANDBETWEEN(1,4))</f>
        <v>2</v>
      </c>
      <c r="AE362">
        <f ca="1">IF(AND(ISNUMBER('MPL ID'!$P$42),ISNUMBER('MPL ID'!$Q$42)),0,RANDBETWEEN(1,4))</f>
        <v>1</v>
      </c>
      <c r="AF362">
        <f ca="1">IF(AND(ISNUMBER('MPL ID'!$P$43),ISNUMBER('MPL ID'!$Q$43)),0,RANDBETWEEN(1,4))</f>
        <v>2</v>
      </c>
      <c r="AG362">
        <f ca="1">IF(AND(ISNUMBER('MPL ID'!$P$44),ISNUMBER('MPL ID'!$Q$44)),0,RANDBETWEEN(1,4))</f>
        <v>2</v>
      </c>
      <c r="AH362">
        <f ca="1">'MPL ID'!$BG$1+SUMPRODUCT(($B$1003:$AG$1003='MPL ID'!$BF$1)*(($B362:$AG362=1)+($B362:$AG362=2)))+SUMPRODUCT(($B$1004:$AG$1004='MPL ID'!$BF$1)*(($B362:$AG362=3)+($B362:$AG362=4)))</f>
        <v>10</v>
      </c>
      <c r="AI362">
        <f ca="1">'MPL ID'!$BG$2+SUMPRODUCT(($B$1003:$AG$1003='MPL ID'!$BF$2)*(($B362:$AG362=1)+($B362:$AG362=2)))+SUMPRODUCT(($B$1004:$AG$1004='MPL ID'!$BF$2)*(($B362:$AG362=3)+($B362:$AG362=4)))</f>
        <v>7</v>
      </c>
      <c r="AJ362">
        <f ca="1">'MPL ID'!$BG$3+SUMPRODUCT(($B$1003:$AG$1003='MPL ID'!$BF$3)*(($B362:$AG362=1)+($B362:$AG362=2)))+SUMPRODUCT(($B$1004:$AG$1004='MPL ID'!$BF$3)*(($B362:$AG362=3)+($B362:$AG362=4)))</f>
        <v>7</v>
      </c>
      <c r="AK362">
        <f ca="1">'MPL ID'!$BG$4+SUMPRODUCT(($B$1003:$AG$1003='MPL ID'!$BF$4)*(($B362:$AG362=1)+($B362:$AG362=2)))+SUMPRODUCT(($B$1004:$AG$1004='MPL ID'!$BF$4)*(($B362:$AG362=3)+($B362:$AG362=4)))</f>
        <v>10</v>
      </c>
      <c r="AL362">
        <f ca="1">'MPL ID'!$BG$5+SUMPRODUCT(($B$1003:$AG$1003='MPL ID'!$BF$5)*(($B362:$AG362=1)+($B362:$AG362=2)))+SUMPRODUCT(($B$1004:$AG$1004='MPL ID'!$BF$5)*(($B362:$AG362=3)+($B362:$AG362=4)))</f>
        <v>3</v>
      </c>
      <c r="AM362">
        <f ca="1">'MPL ID'!$BG$6+SUMPRODUCT(($B$1003:$AG$1003='MPL ID'!$BF$6)*(($B362:$AG362=1)+($B362:$AG362=2)))+SUMPRODUCT(($B$1004:$AG$1004='MPL ID'!$BF$6)*(($B362:$AG362=3)+($B362:$AG362=4)))</f>
        <v>12</v>
      </c>
      <c r="AN362">
        <f ca="1">'MPL ID'!$BG$7+SUMPRODUCT(($B$1003:$AG$1003='MPL ID'!$BF$7)*(($B362:$AG362=1)+($B362:$AG362=2)))+SUMPRODUCT(($B$1004:$AG$1004='MPL ID'!$BF$7)*(($B362:$AG362=3)+($B362:$AG362=4)))</f>
        <v>7</v>
      </c>
      <c r="AO362">
        <f ca="1">'MPL ID'!$BG$8+SUMPRODUCT(($B$1003:$AG$1003='MPL ID'!$BF$8)*(($B362:$AG362=1)+($B362:$AG362=2)))+SUMPRODUCT(($B$1004:$AG$1004='MPL ID'!$BF$8)*(($B362:$AG362=3)+($B362:$AG362=4)))</f>
        <v>5</v>
      </c>
      <c r="AP362">
        <f ca="1">'MPL ID'!$BG$9+SUMPRODUCT(($B$1003:$AG$1003='MPL ID'!$BF$9)*(($B362:$AG362=1)+($B362:$AG362=2)))+SUMPRODUCT(($B$1004:$AG$1004='MPL ID'!$BF$9)*(($B362:$AG362=3)+($B362:$AG362=4)))</f>
        <v>11</v>
      </c>
      <c r="AQ362">
        <f ca="1">'MPL ID'!$BH$1+SUMPRODUCT(($B$1003:$AG$1003='MPL ID'!$BF$1)*(2*($B362:$AG362=1)+($B362:$AG362=2)-2*($B362:$AG362=3)-($B362:$AG362=4)))-SUMPRODUCT(($B$1004:$AG$1004='MPL ID'!$BF$1)*(2*($B362:$AG362=1)+($B362:$AG362=2)-2*($B362:$AG362=3)-($B362:$AG362=4)))</f>
        <v>8</v>
      </c>
      <c r="AR362">
        <f ca="1">'MPL ID'!$BH$2+SUMPRODUCT(($B$1003:$AG$1003='MPL ID'!$BF$2)*(2*($B362:$AG362=1)+($B362:$AG362=2)-2*($B362:$AG362=3)-($B362:$AG362=4)))-SUMPRODUCT(($B$1004:$AG$1004='MPL ID'!$BF$2)*(2*($B362:$AG362=1)+($B362:$AG362=2)-2*($B362:$AG362=3)-($B362:$AG362=4)))</f>
        <v>-6</v>
      </c>
      <c r="AS362">
        <f ca="1">'MPL ID'!$BH$3+SUMPRODUCT(($B$1003:$AG$1003='MPL ID'!$BF$3)*(2*($B362:$AG362=1)+($B362:$AG362=2)-2*($B362:$AG362=3)-($B362:$AG362=4)))-SUMPRODUCT(($B$1004:$AG$1004='MPL ID'!$BF$3)*(2*($B362:$AG362=1)+($B362:$AG362=2)-2*($B362:$AG362=3)-($B362:$AG362=4)))</f>
        <v>-6</v>
      </c>
      <c r="AT362">
        <f ca="1">'MPL ID'!$BH$4+SUMPRODUCT(($B$1003:$AG$1003='MPL ID'!$BF$4)*(2*($B362:$AG362=1)+($B362:$AG362=2)-2*($B362:$AG362=3)-($B362:$AG362=4)))-SUMPRODUCT(($B$1004:$AG$1004='MPL ID'!$BF$4)*(2*($B362:$AG362=1)+($B362:$AG362=2)-2*($B362:$AG362=3)-($B362:$AG362=4)))</f>
        <v>6</v>
      </c>
      <c r="AU362">
        <f ca="1">'MPL ID'!$BH$5+SUMPRODUCT(($B$1003:$AG$1003='MPL ID'!$BF$5)*(2*($B362:$AG362=1)+($B362:$AG362=2)-2*($B362:$AG362=3)-($B362:$AG362=4)))-SUMPRODUCT(($B$1004:$AG$1004='MPL ID'!$BF$5)*(2*($B362:$AG362=1)+($B362:$AG362=2)-2*($B362:$AG362=3)-($B362:$AG362=4)))</f>
        <v>-16</v>
      </c>
      <c r="AV362">
        <f ca="1">'MPL ID'!$BH$6+SUMPRODUCT(($B$1003:$AG$1003='MPL ID'!$BF$6)*(2*($B362:$AG362=1)+($B362:$AG362=2)-2*($B362:$AG362=3)-($B362:$AG362=4)))-SUMPRODUCT(($B$1004:$AG$1004='MPL ID'!$BF$6)*(2*($B362:$AG362=1)+($B362:$AG362=2)-2*($B362:$AG362=3)-($B362:$AG362=4)))</f>
        <v>14</v>
      </c>
      <c r="AW362">
        <f ca="1">'MPL ID'!$BH$7+SUMPRODUCT(($B$1003:$AG$1003='MPL ID'!$BF$7)*(2*($B362:$AG362=1)+($B362:$AG362=2)-2*($B362:$AG362=3)-($B362:$AG362=4)))-SUMPRODUCT(($B$1004:$AG$1004='MPL ID'!$BF$7)*(2*($B362:$AG362=1)+($B362:$AG362=2)-2*($B362:$AG362=3)-($B362:$AG362=4)))</f>
        <v>-1</v>
      </c>
      <c r="AX362">
        <f ca="1">'MPL ID'!$BH$8+SUMPRODUCT(($B$1003:$AG$1003='MPL ID'!$BF$8)*(2*($B362:$AG362=1)+($B362:$AG362=2)-2*($B362:$AG362=3)-($B362:$AG362=4)))-SUMPRODUCT(($B$1004:$AG$1004='MPL ID'!$BF$8)*(2*($B362:$AG362=1)+($B362:$AG362=2)-2*($B362:$AG362=3)-($B362:$AG362=4)))</f>
        <v>-11</v>
      </c>
      <c r="AY362">
        <f ca="1">'MPL ID'!$BH$9+SUMPRODUCT(($B$1003:$AG$1003='MPL ID'!$BF$9)*(2*($B362:$AG362=1)+($B362:$AG362=2)-2*($B362:$AG362=3)-($B362:$AG362=4)))-SUMPRODUCT(($B$1004:$AG$1004='MPL ID'!$BF$9)*(2*($B362:$AG362=1)+($B362:$AG362=2)-2*($B362:$AG362=3)-($B362:$AG362=4)))</f>
        <v>12</v>
      </c>
      <c r="AZ362">
        <f ca="1">SUMPRODUCT(--($AH362:$AP362=AH362),--($AQ362:$AY362=AQ362),'MPL ID'!$BG$13:$BO$13)+IF(AND($E362&gt;=3,$E362&lt;=4,AO362=AH362,AX362=AQ362),1,0)+IF(AND($G362&gt;=1,$G362&lt;=2,AJ362=AH362,AS362=AQ362),1,0)+IF(AND($L362&gt;=1,$L362&lt;=2,AM362=AH362,AV362=AQ362),1,0)+IF(AND($O362&gt;=1,$O362&lt;=2,AP362=AH362,AY362=AQ362),1,0)+IF(AND($R362&gt;=1,$R362&lt;=2,AI362=AH362,AR362=AQ362),1,0)+IF(AND($AA362&gt;=3,$AA362&lt;=4,AL362=AH362,AU362=AQ362),1,0)+IF(AND($AE362&gt;=3,$AE362&lt;=4,AK362=AH362,AT362=AQ362),1,0)</f>
        <v>0</v>
      </c>
      <c r="BA362">
        <f ca="1">SUMPRODUCT(--($AH362:$AP362=AI362),--($AQ362:$AY362=AR362),'MPL ID'!$BG$14:$BO$14)+IF(AND($F362&gt;=1,$F362&lt;=2,AP362=AI362,AY362=AR362),1,0)+IF(AND($H362&gt;=1,$H362&lt;=2,AN362=AI362,AW362=AR362),1,0)+IF(AND($J362&gt;=3,$J362&lt;=4,AL362=AI362,AU362=AR362),1,0)+IF(AND($M362&gt;=1,$M362&lt;=2,AO362=AI362,AX362=AR362),1,0)+IF(AND($R362&gt;=3,$R362&lt;=4,AH362=AI362,AQ362=AR362),1,0)+IF(AND($Y362&gt;=3,$Y362&lt;=4,AJ362=AI362,AS362=AR362),1,0)+IF(AND($AC362&gt;=1,$AC362&lt;=2,AK362=AI362,AT362=AR362),1,0)+IF(AND($AF362&gt;=3,$AF362&lt;=4,AM362=AI362,AV362=AR362),1,0)</f>
        <v>1</v>
      </c>
      <c r="BB362">
        <f ca="1">SUMPRODUCT(--($AH362:$AP362=AJ362),--($AQ362:$AY362=AS362),'MPL ID'!$BG$15:$BO$15)+IF(AND($C362&gt;=1,$C362&lt;=2,AK362=AJ362,AT362=AS362),1,0)+IF(AND($G362&gt;=3,$G362&lt;=4,AH362=AJ362,AQ362=AS362),1,0)+IF(AND($K362&gt;=1,$K362&lt;=2,AP362=AJ362,AY362=AS362),1,0)+IF(AND($N362&gt;=3,$N362&lt;=4,AL362=AJ362,AU362=AS362),1,0)+IF(AND($V362&gt;=1,$V362&lt;=2,AM362=AJ362,AV362=AS362),1,0)+IF(AND($Y362&gt;=1,$Y362&lt;=2,AI362=AJ362,AR362=AS362),1,0)+IF(AND($AB362&gt;=3,$AB362&lt;=4,AN362=AJ362,AW362=AS362),1,0)</f>
        <v>1</v>
      </c>
      <c r="BC362">
        <f ca="1">SUMPRODUCT(--($AH362:$AP362=AK362),--($AQ362:$AY362=AT362),'MPL ID'!$BG$16:$BO$16)+IF(AND($C362&gt;=3,$C362&lt;=4,AJ362=AK362,AS362=AT362),1,0)+IF(AND($I362&gt;=1,$I362&lt;=2,AP362=AK362,AY362=AT362),1,0)+IF(AND($P362&gt;=3,$P362&lt;=4,AO362=AK362,AX362=AT362),1,0)+IF(AND($T362&gt;=1,$T362&lt;=2,AN362=AK362,AW362=AT362),1,0)+IF(AND($W362&gt;=1,$W362&lt;=2,AL362=AK362,AU362=AT362),1,0)+IF(AND($AC362&gt;=3,$AC362&lt;=4,AI362=AK362,AR362=AT362),1,0)+IF(AND($AE362&gt;=1,$AE362&lt;=2,AH362=AK362,AQ362=AT362),1,0)</f>
        <v>0</v>
      </c>
      <c r="BD362">
        <f ca="1">SUMPRODUCT(--($AH362:$AP362=AL362),--($AQ362:$AY362=AU362),'MPL ID'!$BG$17:$BO$17)+IF(AND($B362&gt;=3,$B362&lt;=4,AN362=AL362,AW362=AU362),1,0)+IF(AND($D362&gt;=1,$D362&lt;=2,AM362=AL362,AV362=AU362),1,0)+IF(AND($J362&gt;=1,$J362&lt;=2,AI362=AL362,AR362=AU362),1,0)+IF(AND($N362&gt;=1,$N362&lt;=2,AJ362=AL362,AS362=AU362),1,0)+IF(AND($W362&gt;=3,$W362&lt;=4,AK362=AL362,AT362=AU362),1,0)+IF(AND($AA362&gt;=1,$AA362&lt;=2,AH362=AL362,AQ362=AU362),1,0)+IF(AND($AD362&gt;=3,$AD362&lt;=4,AO362=AL362,AX362=AU362),1,0)</f>
        <v>0</v>
      </c>
      <c r="BE362">
        <f ca="1">SUMPRODUCT(--($AH362:$AP362=AM362),--($AQ362:$AY362=AV362),'MPL ID'!$BG$18:$BO$18)+IF(AND($D362&gt;=3,$D362&lt;=4,AL362=AM362,AU362=AV362),1,0)+IF(AND($L362&gt;=3,$L362&lt;=4,AH362=AM362,AQ362=AV362),1,0)+IF(AND($Q362&gt;=3,$Q362&lt;=4,AN362=AM362,AW362=AV362),1,0)+IF(AND($S362&gt;=1,$S362&lt;=2,AP362=AM362,AY362=AV362),1,0)+IF(AND($V362&gt;=3,$V362&lt;=4,AJ362=AM362,AS362=AV362),1,0)+IF(AND($Z362&gt;=1,$Z362&lt;=2,AO362=AM362,AX362=AV362),1,0)+IF(AND($AF362&gt;=1,$AF362&lt;=2,AI362=AM362,AR362=AV362),1,0)</f>
        <v>0</v>
      </c>
      <c r="BF362">
        <f ca="1">SUMPRODUCT(--($AH362:$AP362=AN362),--($AQ362:$AY362=AW362),'MPL ID'!$BG$19:$BO$19)+IF(AND($B362&gt;=1,$B362&lt;=2,AL362=AN362,AU362=AW362),1,0)+IF(AND($H362&gt;=3,$H362&lt;=4,AI362=AN362,AR362=AW362),1,0)+IF(AND($Q362&gt;=1,$Q362&lt;=2,AM362=AN362,AV362=AW362),1,0)+IF(AND($T362&gt;=3,$T362&lt;=4,AK362=AN362,AT362=AW362),1,0)+IF(AND($X362&gt;=3,$X362&lt;=4,AO362=AN362,AX362=AW362),1,0)+IF(AND($AB362&gt;=1,$AB362&lt;=2,AJ362=AN362,AS362=AW362),1,0)+IF(AND($AG362&gt;=1,$AG362&lt;=2,AP362=AN362,AY362=AW362),1,0)</f>
        <v>0</v>
      </c>
      <c r="BG362">
        <f ca="1">SUMPRODUCT(--($AH362:$AP362=AO362),--($AQ362:$AY362=AX362),'MPL ID'!$BG$20:$BO$20)+IF(AND($E362&gt;=1,$E362&lt;=2,AH362=AO362,AQ362=AX362),1,0)+IF(AND($M362&gt;=3,$M362&lt;=4,AI362=AO362,AR362=AX362),1,0)+IF(AND($P362&gt;=1,$P362&lt;=2,AK362=AO362,AT362=AX362),1,0)+IF(AND($U362&gt;=1,$U362&lt;=2,AP362=AO362,AY362=AX362),1,0)+IF(AND($X362&gt;=1,$X362&lt;=2,AN362=AO362,AW362=AX362),1,0)+IF(AND($Z362&gt;=3,$Z362&lt;=4,AM362=AO362,AV362=AX362),1,0)+IF(AND($AD362&gt;=1,$AD362&lt;=2,AL362=AO362,AU362=AX362),1,0)</f>
        <v>0</v>
      </c>
      <c r="BH362">
        <f ca="1">SUMPRODUCT(--($AH362:$AP362=AP362),--($AQ362:$AY362=AY362),'MPL ID'!$BG$21:$BO$21)+IF(AND($F362&gt;=3,$F362&lt;=4,AI362=AP362,AR362=AY362),1,0)+IF(AND($I362&gt;=3,$I362&lt;=4,AK362=AP362,AT362=AY362),1,0)+IF(AND($K362&gt;=3,$K362&lt;=4,AJ362=AP362,AS362=AY362),1,0)+IF(AND($O362&gt;=3,$O362&lt;=4,AH362=AP362,AQ362=AY362),1,0)+IF(AND($S362&gt;=3,$S362&lt;=4,AM362=AP362,AV362=AY362),1,0)+IF(AND($U362&gt;=3,$U362&lt;=4,AO362=AP362,AX362=AY362),1,0)+IF(AND($AG362&gt;=3,$AG362&lt;=4,AN362=AP362,AW362=AY362),1,0)</f>
        <v>0</v>
      </c>
      <c r="BI362">
        <f t="shared" ca="1" si="45"/>
        <v>3</v>
      </c>
      <c r="BJ362">
        <f t="shared" ca="1" si="46"/>
        <v>6</v>
      </c>
      <c r="BK362">
        <f t="shared" ca="1" si="47"/>
        <v>7</v>
      </c>
      <c r="BL362">
        <f t="shared" ca="1" si="48"/>
        <v>4</v>
      </c>
      <c r="BM362">
        <f t="shared" ca="1" si="49"/>
        <v>9</v>
      </c>
      <c r="BN362">
        <f t="shared" ca="1" si="50"/>
        <v>1</v>
      </c>
      <c r="BO362">
        <f t="shared" ca="1" si="51"/>
        <v>5</v>
      </c>
      <c r="BP362">
        <f t="shared" ca="1" si="52"/>
        <v>8</v>
      </c>
      <c r="BQ362">
        <f t="shared" ca="1" si="53"/>
        <v>2</v>
      </c>
    </row>
    <row r="363" spans="1:69" x14ac:dyDescent="0.25">
      <c r="A363">
        <v>362</v>
      </c>
      <c r="B363">
        <f ca="1">IF(AND(ISNUMBER('MPL ID'!$P$25),ISNUMBER('MPL ID'!$Q$25)),0,RANDBETWEEN(1,4))</f>
        <v>0</v>
      </c>
      <c r="C363">
        <f ca="1">IF(AND(ISNUMBER('MPL ID'!$P$26),ISNUMBER('MPL ID'!$Q$26)),0,RANDBETWEEN(1,4))</f>
        <v>0</v>
      </c>
      <c r="D363">
        <f ca="1">IF(AND(ISNUMBER('MPL ID'!$P$28),ISNUMBER('MPL ID'!$Q$28)),0,RANDBETWEEN(1,4))</f>
        <v>0</v>
      </c>
      <c r="E363">
        <f ca="1">IF(AND(ISNUMBER('MPL ID'!$P$29),ISNUMBER('MPL ID'!$Q$29)),0,RANDBETWEEN(1,4))</f>
        <v>0</v>
      </c>
      <c r="F363">
        <f ca="1">IF(AND(ISNUMBER('MPL ID'!$P$30),ISNUMBER('MPL ID'!$Q$30)),0,RANDBETWEEN(1,4))</f>
        <v>0</v>
      </c>
      <c r="G363">
        <f ca="1">IF(AND(ISNUMBER('MPL ID'!$P$31),ISNUMBER('MPL ID'!$Q$31)),0,RANDBETWEEN(1,4))</f>
        <v>0</v>
      </c>
      <c r="H363">
        <f ca="1">IF(AND(ISNUMBER('MPL ID'!$P$32),ISNUMBER('MPL ID'!$Q$32)),0,RANDBETWEEN(1,4))</f>
        <v>0</v>
      </c>
      <c r="I363">
        <f ca="1">IF(AND(ISNUMBER('MPL ID'!$P$33),ISNUMBER('MPL ID'!$Q$33)),0,RANDBETWEEN(1,4))</f>
        <v>0</v>
      </c>
      <c r="J363">
        <f ca="1">IF(AND(ISNUMBER('MPL ID'!$D$36),ISNUMBER('MPL ID'!$E$36)),0,RANDBETWEEN(1,4))</f>
        <v>0</v>
      </c>
      <c r="K363">
        <f ca="1">IF(AND(ISNUMBER('MPL ID'!$D$37),ISNUMBER('MPL ID'!$E$37)),0,RANDBETWEEN(1,4))</f>
        <v>0</v>
      </c>
      <c r="L363">
        <f ca="1">IF(AND(ISNUMBER('MPL ID'!$D$39),ISNUMBER('MPL ID'!$E$39)),0,RANDBETWEEN(1,4))</f>
        <v>0</v>
      </c>
      <c r="M363">
        <f ca="1">IF(AND(ISNUMBER('MPL ID'!$D$40),ISNUMBER('MPL ID'!$E$40)),0,RANDBETWEEN(1,4))</f>
        <v>0</v>
      </c>
      <c r="N363">
        <f ca="1">IF(AND(ISNUMBER('MPL ID'!$D$41),ISNUMBER('MPL ID'!$E$41)),0,RANDBETWEEN(1,4))</f>
        <v>0</v>
      </c>
      <c r="O363">
        <f ca="1">IF(AND(ISNUMBER('MPL ID'!$D$42),ISNUMBER('MPL ID'!$E$42)),0,RANDBETWEEN(1,4))</f>
        <v>0</v>
      </c>
      <c r="P363">
        <f ca="1">IF(AND(ISNUMBER('MPL ID'!$D$43),ISNUMBER('MPL ID'!$E$43)),0,RANDBETWEEN(1,4))</f>
        <v>0</v>
      </c>
      <c r="Q363">
        <f ca="1">IF(AND(ISNUMBER('MPL ID'!$D$44),ISNUMBER('MPL ID'!$E$44)),0,RANDBETWEEN(1,4))</f>
        <v>0</v>
      </c>
      <c r="R363">
        <f ca="1">IF(AND(ISNUMBER('MPL ID'!$J$36),ISNUMBER('MPL ID'!$K$36)),0,RANDBETWEEN(1,4))</f>
        <v>0</v>
      </c>
      <c r="S363">
        <f ca="1">IF(AND(ISNUMBER('MPL ID'!$J$37),ISNUMBER('MPL ID'!$K$37)),0,RANDBETWEEN(1,4))</f>
        <v>0</v>
      </c>
      <c r="T363">
        <f ca="1">IF(AND(ISNUMBER('MPL ID'!$J$39),ISNUMBER('MPL ID'!$K$39)),0,RANDBETWEEN(1,4))</f>
        <v>0</v>
      </c>
      <c r="U363">
        <f ca="1">IF(AND(ISNUMBER('MPL ID'!$J$40),ISNUMBER('MPL ID'!$K$40)),0,RANDBETWEEN(1,4))</f>
        <v>0</v>
      </c>
      <c r="V363">
        <f ca="1">IF(AND(ISNUMBER('MPL ID'!$J$41),ISNUMBER('MPL ID'!$K$41)),0,RANDBETWEEN(1,4))</f>
        <v>0</v>
      </c>
      <c r="W363">
        <f ca="1">IF(AND(ISNUMBER('MPL ID'!$J$42),ISNUMBER('MPL ID'!$K$42)),0,RANDBETWEEN(1,4))</f>
        <v>1</v>
      </c>
      <c r="X363">
        <f ca="1">IF(AND(ISNUMBER('MPL ID'!$J$43),ISNUMBER('MPL ID'!$K$43)),0,RANDBETWEEN(1,4))</f>
        <v>4</v>
      </c>
      <c r="Y363">
        <f ca="1">IF(AND(ISNUMBER('MPL ID'!$J$44),ISNUMBER('MPL ID'!$K$44)),0,RANDBETWEEN(1,4))</f>
        <v>3</v>
      </c>
      <c r="Z363">
        <f ca="1">IF(AND(ISNUMBER('MPL ID'!$P$36),ISNUMBER('MPL ID'!$Q$36)),0,RANDBETWEEN(1,4))</f>
        <v>1</v>
      </c>
      <c r="AA363">
        <f ca="1">IF(AND(ISNUMBER('MPL ID'!$P$37),ISNUMBER('MPL ID'!$Q$37)),0,RANDBETWEEN(1,4))</f>
        <v>4</v>
      </c>
      <c r="AB363">
        <f ca="1">IF(AND(ISNUMBER('MPL ID'!$P$39),ISNUMBER('MPL ID'!$Q$39)),0,RANDBETWEEN(1,4))</f>
        <v>2</v>
      </c>
      <c r="AC363">
        <f ca="1">IF(AND(ISNUMBER('MPL ID'!$P$40),ISNUMBER('MPL ID'!$Q$40)),0,RANDBETWEEN(1,4))</f>
        <v>2</v>
      </c>
      <c r="AD363">
        <f ca="1">IF(AND(ISNUMBER('MPL ID'!$P$41),ISNUMBER('MPL ID'!$Q$41)),0,RANDBETWEEN(1,4))</f>
        <v>2</v>
      </c>
      <c r="AE363">
        <f ca="1">IF(AND(ISNUMBER('MPL ID'!$P$42),ISNUMBER('MPL ID'!$Q$42)),0,RANDBETWEEN(1,4))</f>
        <v>1</v>
      </c>
      <c r="AF363">
        <f ca="1">IF(AND(ISNUMBER('MPL ID'!$P$43),ISNUMBER('MPL ID'!$Q$43)),0,RANDBETWEEN(1,4))</f>
        <v>1</v>
      </c>
      <c r="AG363">
        <f ca="1">IF(AND(ISNUMBER('MPL ID'!$P$44),ISNUMBER('MPL ID'!$Q$44)),0,RANDBETWEEN(1,4))</f>
        <v>1</v>
      </c>
      <c r="AH363">
        <f ca="1">'MPL ID'!$BG$1+SUMPRODUCT(($B$1003:$AG$1003='MPL ID'!$BF$1)*(($B363:$AG363=1)+($B363:$AG363=2)))+SUMPRODUCT(($B$1004:$AG$1004='MPL ID'!$BF$1)*(($B363:$AG363=3)+($B363:$AG363=4)))</f>
        <v>10</v>
      </c>
      <c r="AI363">
        <f ca="1">'MPL ID'!$BG$2+SUMPRODUCT(($B$1003:$AG$1003='MPL ID'!$BF$2)*(($B363:$AG363=1)+($B363:$AG363=2)))+SUMPRODUCT(($B$1004:$AG$1004='MPL ID'!$BF$2)*(($B363:$AG363=3)+($B363:$AG363=4)))</f>
        <v>9</v>
      </c>
      <c r="AJ363">
        <f ca="1">'MPL ID'!$BG$3+SUMPRODUCT(($B$1003:$AG$1003='MPL ID'!$BF$3)*(($B363:$AG363=1)+($B363:$AG363=2)))+SUMPRODUCT(($B$1004:$AG$1004='MPL ID'!$BF$3)*(($B363:$AG363=3)+($B363:$AG363=4)))</f>
        <v>5</v>
      </c>
      <c r="AK363">
        <f ca="1">'MPL ID'!$BG$4+SUMPRODUCT(($B$1003:$AG$1003='MPL ID'!$BF$4)*(($B363:$AG363=1)+($B363:$AG363=2)))+SUMPRODUCT(($B$1004:$AG$1004='MPL ID'!$BF$4)*(($B363:$AG363=3)+($B363:$AG363=4)))</f>
        <v>9</v>
      </c>
      <c r="AL363">
        <f ca="1">'MPL ID'!$BG$5+SUMPRODUCT(($B$1003:$AG$1003='MPL ID'!$BF$5)*(($B363:$AG363=1)+($B363:$AG363=2)))+SUMPRODUCT(($B$1004:$AG$1004='MPL ID'!$BF$5)*(($B363:$AG363=3)+($B363:$AG363=4)))</f>
        <v>3</v>
      </c>
      <c r="AM363">
        <f ca="1">'MPL ID'!$BG$6+SUMPRODUCT(($B$1003:$AG$1003='MPL ID'!$BF$6)*(($B363:$AG363=1)+($B363:$AG363=2)))+SUMPRODUCT(($B$1004:$AG$1004='MPL ID'!$BF$6)*(($B363:$AG363=3)+($B363:$AG363=4)))</f>
        <v>13</v>
      </c>
      <c r="AN363">
        <f ca="1">'MPL ID'!$BG$7+SUMPRODUCT(($B$1003:$AG$1003='MPL ID'!$BF$7)*(($B363:$AG363=1)+($B363:$AG363=2)))+SUMPRODUCT(($B$1004:$AG$1004='MPL ID'!$BF$7)*(($B363:$AG363=3)+($B363:$AG363=4)))</f>
        <v>8</v>
      </c>
      <c r="AO363">
        <f ca="1">'MPL ID'!$BG$8+SUMPRODUCT(($B$1003:$AG$1003='MPL ID'!$BF$8)*(($B363:$AG363=1)+($B363:$AG363=2)))+SUMPRODUCT(($B$1004:$AG$1004='MPL ID'!$BF$8)*(($B363:$AG363=3)+($B363:$AG363=4)))</f>
        <v>4</v>
      </c>
      <c r="AP363">
        <f ca="1">'MPL ID'!$BG$9+SUMPRODUCT(($B$1003:$AG$1003='MPL ID'!$BF$9)*(($B363:$AG363=1)+($B363:$AG363=2)))+SUMPRODUCT(($B$1004:$AG$1004='MPL ID'!$BF$9)*(($B363:$AG363=3)+($B363:$AG363=4)))</f>
        <v>11</v>
      </c>
      <c r="AQ363">
        <f ca="1">'MPL ID'!$BH$1+SUMPRODUCT(($B$1003:$AG$1003='MPL ID'!$BF$1)*(2*($B363:$AG363=1)+($B363:$AG363=2)-2*($B363:$AG363=3)-($B363:$AG363=4)))-SUMPRODUCT(($B$1004:$AG$1004='MPL ID'!$BF$1)*(2*($B363:$AG363=1)+($B363:$AG363=2)-2*($B363:$AG363=3)-($B363:$AG363=4)))</f>
        <v>8</v>
      </c>
      <c r="AR363">
        <f ca="1">'MPL ID'!$BH$2+SUMPRODUCT(($B$1003:$AG$1003='MPL ID'!$BF$2)*(2*($B363:$AG363=1)+($B363:$AG363=2)-2*($B363:$AG363=3)-($B363:$AG363=4)))-SUMPRODUCT(($B$1004:$AG$1004='MPL ID'!$BF$2)*(2*($B363:$AG363=1)+($B363:$AG363=2)-2*($B363:$AG363=3)-($B363:$AG363=4)))</f>
        <v>-1</v>
      </c>
      <c r="AS363">
        <f ca="1">'MPL ID'!$BH$3+SUMPRODUCT(($B$1003:$AG$1003='MPL ID'!$BF$3)*(2*($B363:$AG363=1)+($B363:$AG363=2)-2*($B363:$AG363=3)-($B363:$AG363=4)))-SUMPRODUCT(($B$1004:$AG$1004='MPL ID'!$BF$3)*(2*($B363:$AG363=1)+($B363:$AG363=2)-2*($B363:$AG363=3)-($B363:$AG363=4)))</f>
        <v>-11</v>
      </c>
      <c r="AT363">
        <f ca="1">'MPL ID'!$BH$4+SUMPRODUCT(($B$1003:$AG$1003='MPL ID'!$BF$4)*(2*($B363:$AG363=1)+($B363:$AG363=2)-2*($B363:$AG363=3)-($B363:$AG363=4)))-SUMPRODUCT(($B$1004:$AG$1004='MPL ID'!$BF$4)*(2*($B363:$AG363=1)+($B363:$AG363=2)-2*($B363:$AG363=3)-($B363:$AG363=4)))</f>
        <v>3</v>
      </c>
      <c r="AU363">
        <f ca="1">'MPL ID'!$BH$5+SUMPRODUCT(($B$1003:$AG$1003='MPL ID'!$BF$5)*(2*($B363:$AG363=1)+($B363:$AG363=2)-2*($B363:$AG363=3)-($B363:$AG363=4)))-SUMPRODUCT(($B$1004:$AG$1004='MPL ID'!$BF$5)*(2*($B363:$AG363=1)+($B363:$AG363=2)-2*($B363:$AG363=3)-($B363:$AG363=4)))</f>
        <v>-16</v>
      </c>
      <c r="AV363">
        <f ca="1">'MPL ID'!$BH$6+SUMPRODUCT(($B$1003:$AG$1003='MPL ID'!$BF$6)*(2*($B363:$AG363=1)+($B363:$AG363=2)-2*($B363:$AG363=3)-($B363:$AG363=4)))-SUMPRODUCT(($B$1004:$AG$1004='MPL ID'!$BF$6)*(2*($B363:$AG363=1)+($B363:$AG363=2)-2*($B363:$AG363=3)-($B363:$AG363=4)))</f>
        <v>18</v>
      </c>
      <c r="AW363">
        <f ca="1">'MPL ID'!$BH$7+SUMPRODUCT(($B$1003:$AG$1003='MPL ID'!$BF$7)*(2*($B363:$AG363=1)+($B363:$AG363=2)-2*($B363:$AG363=3)-($B363:$AG363=4)))-SUMPRODUCT(($B$1004:$AG$1004='MPL ID'!$BF$7)*(2*($B363:$AG363=1)+($B363:$AG363=2)-2*($B363:$AG363=3)-($B363:$AG363=4)))</f>
        <v>2</v>
      </c>
      <c r="AX363">
        <f ca="1">'MPL ID'!$BH$8+SUMPRODUCT(($B$1003:$AG$1003='MPL ID'!$BF$8)*(2*($B363:$AG363=1)+($B363:$AG363=2)-2*($B363:$AG363=3)-($B363:$AG363=4)))-SUMPRODUCT(($B$1004:$AG$1004='MPL ID'!$BF$8)*(2*($B363:$AG363=1)+($B363:$AG363=2)-2*($B363:$AG363=3)-($B363:$AG363=4)))</f>
        <v>-14</v>
      </c>
      <c r="AY363">
        <f ca="1">'MPL ID'!$BH$9+SUMPRODUCT(($B$1003:$AG$1003='MPL ID'!$BF$9)*(2*($B363:$AG363=1)+($B363:$AG363=2)-2*($B363:$AG363=3)-($B363:$AG363=4)))-SUMPRODUCT(($B$1004:$AG$1004='MPL ID'!$BF$9)*(2*($B363:$AG363=1)+($B363:$AG363=2)-2*($B363:$AG363=3)-($B363:$AG363=4)))</f>
        <v>11</v>
      </c>
      <c r="AZ363">
        <f ca="1">SUMPRODUCT(--($AH363:$AP363=AH363),--($AQ363:$AY363=AQ363),'MPL ID'!$BG$13:$BO$13)+IF(AND($E363&gt;=3,$E363&lt;=4,AO363=AH363,AX363=AQ363),1,0)+IF(AND($G363&gt;=1,$G363&lt;=2,AJ363=AH363,AS363=AQ363),1,0)+IF(AND($L363&gt;=1,$L363&lt;=2,AM363=AH363,AV363=AQ363),1,0)+IF(AND($O363&gt;=1,$O363&lt;=2,AP363=AH363,AY363=AQ363),1,0)+IF(AND($R363&gt;=1,$R363&lt;=2,AI363=AH363,AR363=AQ363),1,0)+IF(AND($AA363&gt;=3,$AA363&lt;=4,AL363=AH363,AU363=AQ363),1,0)+IF(AND($AE363&gt;=3,$AE363&lt;=4,AK363=AH363,AT363=AQ363),1,0)</f>
        <v>0</v>
      </c>
      <c r="BA363">
        <f ca="1">SUMPRODUCT(--($AH363:$AP363=AI363),--($AQ363:$AY363=AR363),'MPL ID'!$BG$14:$BO$14)+IF(AND($F363&gt;=1,$F363&lt;=2,AP363=AI363,AY363=AR363),1,0)+IF(AND($H363&gt;=1,$H363&lt;=2,AN363=AI363,AW363=AR363),1,0)+IF(AND($J363&gt;=3,$J363&lt;=4,AL363=AI363,AU363=AR363),1,0)+IF(AND($M363&gt;=1,$M363&lt;=2,AO363=AI363,AX363=AR363),1,0)+IF(AND($R363&gt;=3,$R363&lt;=4,AH363=AI363,AQ363=AR363),1,0)+IF(AND($Y363&gt;=3,$Y363&lt;=4,AJ363=AI363,AS363=AR363),1,0)+IF(AND($AC363&gt;=1,$AC363&lt;=2,AK363=AI363,AT363=AR363),1,0)+IF(AND($AF363&gt;=3,$AF363&lt;=4,AM363=AI363,AV363=AR363),1,0)</f>
        <v>0</v>
      </c>
      <c r="BB363">
        <f ca="1">SUMPRODUCT(--($AH363:$AP363=AJ363),--($AQ363:$AY363=AS363),'MPL ID'!$BG$15:$BO$15)+IF(AND($C363&gt;=1,$C363&lt;=2,AK363=AJ363,AT363=AS363),1,0)+IF(AND($G363&gt;=3,$G363&lt;=4,AH363=AJ363,AQ363=AS363),1,0)+IF(AND($K363&gt;=1,$K363&lt;=2,AP363=AJ363,AY363=AS363),1,0)+IF(AND($N363&gt;=3,$N363&lt;=4,AL363=AJ363,AU363=AS363),1,0)+IF(AND($V363&gt;=1,$V363&lt;=2,AM363=AJ363,AV363=AS363),1,0)+IF(AND($Y363&gt;=1,$Y363&lt;=2,AI363=AJ363,AR363=AS363),1,0)+IF(AND($AB363&gt;=3,$AB363&lt;=4,AN363=AJ363,AW363=AS363),1,0)</f>
        <v>0</v>
      </c>
      <c r="BC363">
        <f ca="1">SUMPRODUCT(--($AH363:$AP363=AK363),--($AQ363:$AY363=AT363),'MPL ID'!$BG$16:$BO$16)+IF(AND($C363&gt;=3,$C363&lt;=4,AJ363=AK363,AS363=AT363),1,0)+IF(AND($I363&gt;=1,$I363&lt;=2,AP363=AK363,AY363=AT363),1,0)+IF(AND($P363&gt;=3,$P363&lt;=4,AO363=AK363,AX363=AT363),1,0)+IF(AND($T363&gt;=1,$T363&lt;=2,AN363=AK363,AW363=AT363),1,0)+IF(AND($W363&gt;=1,$W363&lt;=2,AL363=AK363,AU363=AT363),1,0)+IF(AND($AC363&gt;=3,$AC363&lt;=4,AI363=AK363,AR363=AT363),1,0)+IF(AND($AE363&gt;=1,$AE363&lt;=2,AH363=AK363,AQ363=AT363),1,0)</f>
        <v>0</v>
      </c>
      <c r="BD363">
        <f ca="1">SUMPRODUCT(--($AH363:$AP363=AL363),--($AQ363:$AY363=AU363),'MPL ID'!$BG$17:$BO$17)+IF(AND($B363&gt;=3,$B363&lt;=4,AN363=AL363,AW363=AU363),1,0)+IF(AND($D363&gt;=1,$D363&lt;=2,AM363=AL363,AV363=AU363),1,0)+IF(AND($J363&gt;=1,$J363&lt;=2,AI363=AL363,AR363=AU363),1,0)+IF(AND($N363&gt;=1,$N363&lt;=2,AJ363=AL363,AS363=AU363),1,0)+IF(AND($W363&gt;=3,$W363&lt;=4,AK363=AL363,AT363=AU363),1,0)+IF(AND($AA363&gt;=1,$AA363&lt;=2,AH363=AL363,AQ363=AU363),1,0)+IF(AND($AD363&gt;=3,$AD363&lt;=4,AO363=AL363,AX363=AU363),1,0)</f>
        <v>0</v>
      </c>
      <c r="BE363">
        <f ca="1">SUMPRODUCT(--($AH363:$AP363=AM363),--($AQ363:$AY363=AV363),'MPL ID'!$BG$18:$BO$18)+IF(AND($D363&gt;=3,$D363&lt;=4,AL363=AM363,AU363=AV363),1,0)+IF(AND($L363&gt;=3,$L363&lt;=4,AH363=AM363,AQ363=AV363),1,0)+IF(AND($Q363&gt;=3,$Q363&lt;=4,AN363=AM363,AW363=AV363),1,0)+IF(AND($S363&gt;=1,$S363&lt;=2,AP363=AM363,AY363=AV363),1,0)+IF(AND($V363&gt;=3,$V363&lt;=4,AJ363=AM363,AS363=AV363),1,0)+IF(AND($Z363&gt;=1,$Z363&lt;=2,AO363=AM363,AX363=AV363),1,0)+IF(AND($AF363&gt;=1,$AF363&lt;=2,AI363=AM363,AR363=AV363),1,0)</f>
        <v>0</v>
      </c>
      <c r="BF363">
        <f ca="1">SUMPRODUCT(--($AH363:$AP363=AN363),--($AQ363:$AY363=AW363),'MPL ID'!$BG$19:$BO$19)+IF(AND($B363&gt;=1,$B363&lt;=2,AL363=AN363,AU363=AW363),1,0)+IF(AND($H363&gt;=3,$H363&lt;=4,AI363=AN363,AR363=AW363),1,0)+IF(AND($Q363&gt;=1,$Q363&lt;=2,AM363=AN363,AV363=AW363),1,0)+IF(AND($T363&gt;=3,$T363&lt;=4,AK363=AN363,AT363=AW363),1,0)+IF(AND($X363&gt;=3,$X363&lt;=4,AO363=AN363,AX363=AW363),1,0)+IF(AND($AB363&gt;=1,$AB363&lt;=2,AJ363=AN363,AS363=AW363),1,0)+IF(AND($AG363&gt;=1,$AG363&lt;=2,AP363=AN363,AY363=AW363),1,0)</f>
        <v>0</v>
      </c>
      <c r="BG363">
        <f ca="1">SUMPRODUCT(--($AH363:$AP363=AO363),--($AQ363:$AY363=AX363),'MPL ID'!$BG$20:$BO$20)+IF(AND($E363&gt;=1,$E363&lt;=2,AH363=AO363,AQ363=AX363),1,0)+IF(AND($M363&gt;=3,$M363&lt;=4,AI363=AO363,AR363=AX363),1,0)+IF(AND($P363&gt;=1,$P363&lt;=2,AK363=AO363,AT363=AX363),1,0)+IF(AND($U363&gt;=1,$U363&lt;=2,AP363=AO363,AY363=AX363),1,0)+IF(AND($X363&gt;=1,$X363&lt;=2,AN363=AO363,AW363=AX363),1,0)+IF(AND($Z363&gt;=3,$Z363&lt;=4,AM363=AO363,AV363=AX363),1,0)+IF(AND($AD363&gt;=1,$AD363&lt;=2,AL363=AO363,AU363=AX363),1,0)</f>
        <v>0</v>
      </c>
      <c r="BH363">
        <f ca="1">SUMPRODUCT(--($AH363:$AP363=AP363),--($AQ363:$AY363=AY363),'MPL ID'!$BG$21:$BO$21)+IF(AND($F363&gt;=3,$F363&lt;=4,AI363=AP363,AR363=AY363),1,0)+IF(AND($I363&gt;=3,$I363&lt;=4,AK363=AP363,AT363=AY363),1,0)+IF(AND($K363&gt;=3,$K363&lt;=4,AJ363=AP363,AS363=AY363),1,0)+IF(AND($O363&gt;=3,$O363&lt;=4,AH363=AP363,AQ363=AY363),1,0)+IF(AND($S363&gt;=3,$S363&lt;=4,AM363=AP363,AV363=AY363),1,0)+IF(AND($U363&gt;=3,$U363&lt;=4,AO363=AP363,AX363=AY363),1,0)+IF(AND($AG363&gt;=3,$AG363&lt;=4,AN363=AP363,AW363=AY363),1,0)</f>
        <v>0</v>
      </c>
      <c r="BI363">
        <f t="shared" ca="1" si="45"/>
        <v>3</v>
      </c>
      <c r="BJ363">
        <f t="shared" ca="1" si="46"/>
        <v>5</v>
      </c>
      <c r="BK363">
        <f t="shared" ca="1" si="47"/>
        <v>7</v>
      </c>
      <c r="BL363">
        <f t="shared" ca="1" si="48"/>
        <v>4</v>
      </c>
      <c r="BM363">
        <f t="shared" ca="1" si="49"/>
        <v>9</v>
      </c>
      <c r="BN363">
        <f t="shared" ca="1" si="50"/>
        <v>1</v>
      </c>
      <c r="BO363">
        <f t="shared" ca="1" si="51"/>
        <v>6</v>
      </c>
      <c r="BP363">
        <f t="shared" ca="1" si="52"/>
        <v>8</v>
      </c>
      <c r="BQ363">
        <f t="shared" ca="1" si="53"/>
        <v>2</v>
      </c>
    </row>
    <row r="364" spans="1:69" x14ac:dyDescent="0.25">
      <c r="A364">
        <v>363</v>
      </c>
      <c r="B364">
        <f ca="1">IF(AND(ISNUMBER('MPL ID'!$P$25),ISNUMBER('MPL ID'!$Q$25)),0,RANDBETWEEN(1,4))</f>
        <v>0</v>
      </c>
      <c r="C364">
        <f ca="1">IF(AND(ISNUMBER('MPL ID'!$P$26),ISNUMBER('MPL ID'!$Q$26)),0,RANDBETWEEN(1,4))</f>
        <v>0</v>
      </c>
      <c r="D364">
        <f ca="1">IF(AND(ISNUMBER('MPL ID'!$P$28),ISNUMBER('MPL ID'!$Q$28)),0,RANDBETWEEN(1,4))</f>
        <v>0</v>
      </c>
      <c r="E364">
        <f ca="1">IF(AND(ISNUMBER('MPL ID'!$P$29),ISNUMBER('MPL ID'!$Q$29)),0,RANDBETWEEN(1,4))</f>
        <v>0</v>
      </c>
      <c r="F364">
        <f ca="1">IF(AND(ISNUMBER('MPL ID'!$P$30),ISNUMBER('MPL ID'!$Q$30)),0,RANDBETWEEN(1,4))</f>
        <v>0</v>
      </c>
      <c r="G364">
        <f ca="1">IF(AND(ISNUMBER('MPL ID'!$P$31),ISNUMBER('MPL ID'!$Q$31)),0,RANDBETWEEN(1,4))</f>
        <v>0</v>
      </c>
      <c r="H364">
        <f ca="1">IF(AND(ISNUMBER('MPL ID'!$P$32),ISNUMBER('MPL ID'!$Q$32)),0,RANDBETWEEN(1,4))</f>
        <v>0</v>
      </c>
      <c r="I364">
        <f ca="1">IF(AND(ISNUMBER('MPL ID'!$P$33),ISNUMBER('MPL ID'!$Q$33)),0,RANDBETWEEN(1,4))</f>
        <v>0</v>
      </c>
      <c r="J364">
        <f ca="1">IF(AND(ISNUMBER('MPL ID'!$D$36),ISNUMBER('MPL ID'!$E$36)),0,RANDBETWEEN(1,4))</f>
        <v>0</v>
      </c>
      <c r="K364">
        <f ca="1">IF(AND(ISNUMBER('MPL ID'!$D$37),ISNUMBER('MPL ID'!$E$37)),0,RANDBETWEEN(1,4))</f>
        <v>0</v>
      </c>
      <c r="L364">
        <f ca="1">IF(AND(ISNUMBER('MPL ID'!$D$39),ISNUMBER('MPL ID'!$E$39)),0,RANDBETWEEN(1,4))</f>
        <v>0</v>
      </c>
      <c r="M364">
        <f ca="1">IF(AND(ISNUMBER('MPL ID'!$D$40),ISNUMBER('MPL ID'!$E$40)),0,RANDBETWEEN(1,4))</f>
        <v>0</v>
      </c>
      <c r="N364">
        <f ca="1">IF(AND(ISNUMBER('MPL ID'!$D$41),ISNUMBER('MPL ID'!$E$41)),0,RANDBETWEEN(1,4))</f>
        <v>0</v>
      </c>
      <c r="O364">
        <f ca="1">IF(AND(ISNUMBER('MPL ID'!$D$42),ISNUMBER('MPL ID'!$E$42)),0,RANDBETWEEN(1,4))</f>
        <v>0</v>
      </c>
      <c r="P364">
        <f ca="1">IF(AND(ISNUMBER('MPL ID'!$D$43),ISNUMBER('MPL ID'!$E$43)),0,RANDBETWEEN(1,4))</f>
        <v>0</v>
      </c>
      <c r="Q364">
        <f ca="1">IF(AND(ISNUMBER('MPL ID'!$D$44),ISNUMBER('MPL ID'!$E$44)),0,RANDBETWEEN(1,4))</f>
        <v>0</v>
      </c>
      <c r="R364">
        <f ca="1">IF(AND(ISNUMBER('MPL ID'!$J$36),ISNUMBER('MPL ID'!$K$36)),0,RANDBETWEEN(1,4))</f>
        <v>0</v>
      </c>
      <c r="S364">
        <f ca="1">IF(AND(ISNUMBER('MPL ID'!$J$37),ISNUMBER('MPL ID'!$K$37)),0,RANDBETWEEN(1,4))</f>
        <v>0</v>
      </c>
      <c r="T364">
        <f ca="1">IF(AND(ISNUMBER('MPL ID'!$J$39),ISNUMBER('MPL ID'!$K$39)),0,RANDBETWEEN(1,4))</f>
        <v>0</v>
      </c>
      <c r="U364">
        <f ca="1">IF(AND(ISNUMBER('MPL ID'!$J$40),ISNUMBER('MPL ID'!$K$40)),0,RANDBETWEEN(1,4))</f>
        <v>0</v>
      </c>
      <c r="V364">
        <f ca="1">IF(AND(ISNUMBER('MPL ID'!$J$41),ISNUMBER('MPL ID'!$K$41)),0,RANDBETWEEN(1,4))</f>
        <v>0</v>
      </c>
      <c r="W364">
        <f ca="1">IF(AND(ISNUMBER('MPL ID'!$J$42),ISNUMBER('MPL ID'!$K$42)),0,RANDBETWEEN(1,4))</f>
        <v>4</v>
      </c>
      <c r="X364">
        <f ca="1">IF(AND(ISNUMBER('MPL ID'!$J$43),ISNUMBER('MPL ID'!$K$43)),0,RANDBETWEEN(1,4))</f>
        <v>1</v>
      </c>
      <c r="Y364">
        <f ca="1">IF(AND(ISNUMBER('MPL ID'!$J$44),ISNUMBER('MPL ID'!$K$44)),0,RANDBETWEEN(1,4))</f>
        <v>4</v>
      </c>
      <c r="Z364">
        <f ca="1">IF(AND(ISNUMBER('MPL ID'!$P$36),ISNUMBER('MPL ID'!$Q$36)),0,RANDBETWEEN(1,4))</f>
        <v>1</v>
      </c>
      <c r="AA364">
        <f ca="1">IF(AND(ISNUMBER('MPL ID'!$P$37),ISNUMBER('MPL ID'!$Q$37)),0,RANDBETWEEN(1,4))</f>
        <v>1</v>
      </c>
      <c r="AB364">
        <f ca="1">IF(AND(ISNUMBER('MPL ID'!$P$39),ISNUMBER('MPL ID'!$Q$39)),0,RANDBETWEEN(1,4))</f>
        <v>2</v>
      </c>
      <c r="AC364">
        <f ca="1">IF(AND(ISNUMBER('MPL ID'!$P$40),ISNUMBER('MPL ID'!$Q$40)),0,RANDBETWEEN(1,4))</f>
        <v>1</v>
      </c>
      <c r="AD364">
        <f ca="1">IF(AND(ISNUMBER('MPL ID'!$P$41),ISNUMBER('MPL ID'!$Q$41)),0,RANDBETWEEN(1,4))</f>
        <v>4</v>
      </c>
      <c r="AE364">
        <f ca="1">IF(AND(ISNUMBER('MPL ID'!$P$42),ISNUMBER('MPL ID'!$Q$42)),0,RANDBETWEEN(1,4))</f>
        <v>2</v>
      </c>
      <c r="AF364">
        <f ca="1">IF(AND(ISNUMBER('MPL ID'!$P$43),ISNUMBER('MPL ID'!$Q$43)),0,RANDBETWEEN(1,4))</f>
        <v>4</v>
      </c>
      <c r="AG364">
        <f ca="1">IF(AND(ISNUMBER('MPL ID'!$P$44),ISNUMBER('MPL ID'!$Q$44)),0,RANDBETWEEN(1,4))</f>
        <v>2</v>
      </c>
      <c r="AH364">
        <f ca="1">'MPL ID'!$BG$1+SUMPRODUCT(($B$1003:$AG$1003='MPL ID'!$BF$1)*(($B364:$AG364=1)+($B364:$AG364=2)))+SUMPRODUCT(($B$1004:$AG$1004='MPL ID'!$BF$1)*(($B364:$AG364=3)+($B364:$AG364=4)))</f>
        <v>9</v>
      </c>
      <c r="AI364">
        <f ca="1">'MPL ID'!$BG$2+SUMPRODUCT(($B$1003:$AG$1003='MPL ID'!$BF$2)*(($B364:$AG364=1)+($B364:$AG364=2)))+SUMPRODUCT(($B$1004:$AG$1004='MPL ID'!$BF$2)*(($B364:$AG364=3)+($B364:$AG364=4)))</f>
        <v>10</v>
      </c>
      <c r="AJ364">
        <f ca="1">'MPL ID'!$BG$3+SUMPRODUCT(($B$1003:$AG$1003='MPL ID'!$BF$3)*(($B364:$AG364=1)+($B364:$AG364=2)))+SUMPRODUCT(($B$1004:$AG$1004='MPL ID'!$BF$3)*(($B364:$AG364=3)+($B364:$AG364=4)))</f>
        <v>5</v>
      </c>
      <c r="AK364">
        <f ca="1">'MPL ID'!$BG$4+SUMPRODUCT(($B$1003:$AG$1003='MPL ID'!$BF$4)*(($B364:$AG364=1)+($B364:$AG364=2)))+SUMPRODUCT(($B$1004:$AG$1004='MPL ID'!$BF$4)*(($B364:$AG364=3)+($B364:$AG364=4)))</f>
        <v>8</v>
      </c>
      <c r="AL364">
        <f ca="1">'MPL ID'!$BG$5+SUMPRODUCT(($B$1003:$AG$1003='MPL ID'!$BF$5)*(($B364:$AG364=1)+($B364:$AG364=2)))+SUMPRODUCT(($B$1004:$AG$1004='MPL ID'!$BF$5)*(($B364:$AG364=3)+($B364:$AG364=4)))</f>
        <v>6</v>
      </c>
      <c r="AM364">
        <f ca="1">'MPL ID'!$BG$6+SUMPRODUCT(($B$1003:$AG$1003='MPL ID'!$BF$6)*(($B364:$AG364=1)+($B364:$AG364=2)))+SUMPRODUCT(($B$1004:$AG$1004='MPL ID'!$BF$6)*(($B364:$AG364=3)+($B364:$AG364=4)))</f>
        <v>12</v>
      </c>
      <c r="AN364">
        <f ca="1">'MPL ID'!$BG$7+SUMPRODUCT(($B$1003:$AG$1003='MPL ID'!$BF$7)*(($B364:$AG364=1)+($B364:$AG364=2)))+SUMPRODUCT(($B$1004:$AG$1004='MPL ID'!$BF$7)*(($B364:$AG364=3)+($B364:$AG364=4)))</f>
        <v>7</v>
      </c>
      <c r="AO364">
        <f ca="1">'MPL ID'!$BG$8+SUMPRODUCT(($B$1003:$AG$1003='MPL ID'!$BF$8)*(($B364:$AG364=1)+($B364:$AG364=2)))+SUMPRODUCT(($B$1004:$AG$1004='MPL ID'!$BF$8)*(($B364:$AG364=3)+($B364:$AG364=4)))</f>
        <v>4</v>
      </c>
      <c r="AP364">
        <f ca="1">'MPL ID'!$BG$9+SUMPRODUCT(($B$1003:$AG$1003='MPL ID'!$BF$9)*(($B364:$AG364=1)+($B364:$AG364=2)))+SUMPRODUCT(($B$1004:$AG$1004='MPL ID'!$BF$9)*(($B364:$AG364=3)+($B364:$AG364=4)))</f>
        <v>11</v>
      </c>
      <c r="AQ364">
        <f ca="1">'MPL ID'!$BH$1+SUMPRODUCT(($B$1003:$AG$1003='MPL ID'!$BF$1)*(2*($B364:$AG364=1)+($B364:$AG364=2)-2*($B364:$AG364=3)-($B364:$AG364=4)))-SUMPRODUCT(($B$1004:$AG$1004='MPL ID'!$BF$1)*(2*($B364:$AG364=1)+($B364:$AG364=2)-2*($B364:$AG364=3)-($B364:$AG364=4)))</f>
        <v>6</v>
      </c>
      <c r="AR364">
        <f ca="1">'MPL ID'!$BH$2+SUMPRODUCT(($B$1003:$AG$1003='MPL ID'!$BF$2)*(2*($B364:$AG364=1)+($B364:$AG364=2)-2*($B364:$AG364=3)-($B364:$AG364=4)))-SUMPRODUCT(($B$1004:$AG$1004='MPL ID'!$BF$2)*(2*($B364:$AG364=1)+($B364:$AG364=2)-2*($B364:$AG364=3)-($B364:$AG364=4)))</f>
        <v>2</v>
      </c>
      <c r="AS364">
        <f ca="1">'MPL ID'!$BH$3+SUMPRODUCT(($B$1003:$AG$1003='MPL ID'!$BF$3)*(2*($B364:$AG364=1)+($B364:$AG364=2)-2*($B364:$AG364=3)-($B364:$AG364=4)))-SUMPRODUCT(($B$1004:$AG$1004='MPL ID'!$BF$3)*(2*($B364:$AG364=1)+($B364:$AG364=2)-2*($B364:$AG364=3)-($B364:$AG364=4)))</f>
        <v>-10</v>
      </c>
      <c r="AT364">
        <f ca="1">'MPL ID'!$BH$4+SUMPRODUCT(($B$1003:$AG$1003='MPL ID'!$BF$4)*(2*($B364:$AG364=1)+($B364:$AG364=2)-2*($B364:$AG364=3)-($B364:$AG364=4)))-SUMPRODUCT(($B$1004:$AG$1004='MPL ID'!$BF$4)*(2*($B364:$AG364=1)+($B364:$AG364=2)-2*($B364:$AG364=3)-($B364:$AG364=4)))</f>
        <v>-2</v>
      </c>
      <c r="AU364">
        <f ca="1">'MPL ID'!$BH$5+SUMPRODUCT(($B$1003:$AG$1003='MPL ID'!$BF$5)*(2*($B364:$AG364=1)+($B364:$AG364=2)-2*($B364:$AG364=3)-($B364:$AG364=4)))-SUMPRODUCT(($B$1004:$AG$1004='MPL ID'!$BF$5)*(2*($B364:$AG364=1)+($B364:$AG364=2)-2*($B364:$AG364=3)-($B364:$AG364=4)))</f>
        <v>-8</v>
      </c>
      <c r="AV364">
        <f ca="1">'MPL ID'!$BH$6+SUMPRODUCT(($B$1003:$AG$1003='MPL ID'!$BF$6)*(2*($B364:$AG364=1)+($B364:$AG364=2)-2*($B364:$AG364=3)-($B364:$AG364=4)))-SUMPRODUCT(($B$1004:$AG$1004='MPL ID'!$BF$6)*(2*($B364:$AG364=1)+($B364:$AG364=2)-2*($B364:$AG364=3)-($B364:$AG364=4)))</f>
        <v>15</v>
      </c>
      <c r="AW364">
        <f ca="1">'MPL ID'!$BH$7+SUMPRODUCT(($B$1003:$AG$1003='MPL ID'!$BF$7)*(2*($B364:$AG364=1)+($B364:$AG364=2)-2*($B364:$AG364=3)-($B364:$AG364=4)))-SUMPRODUCT(($B$1004:$AG$1004='MPL ID'!$BF$7)*(2*($B364:$AG364=1)+($B364:$AG364=2)-2*($B364:$AG364=3)-($B364:$AG364=4)))</f>
        <v>-2</v>
      </c>
      <c r="AX364">
        <f ca="1">'MPL ID'!$BH$8+SUMPRODUCT(($B$1003:$AG$1003='MPL ID'!$BF$8)*(2*($B364:$AG364=1)+($B364:$AG364=2)-2*($B364:$AG364=3)-($B364:$AG364=4)))-SUMPRODUCT(($B$1004:$AG$1004='MPL ID'!$BF$8)*(2*($B364:$AG364=1)+($B364:$AG364=2)-2*($B364:$AG364=3)-($B364:$AG364=4)))</f>
        <v>-13</v>
      </c>
      <c r="AY364">
        <f ca="1">'MPL ID'!$BH$9+SUMPRODUCT(($B$1003:$AG$1003='MPL ID'!$BF$9)*(2*($B364:$AG364=1)+($B364:$AG364=2)-2*($B364:$AG364=3)-($B364:$AG364=4)))-SUMPRODUCT(($B$1004:$AG$1004='MPL ID'!$BF$9)*(2*($B364:$AG364=1)+($B364:$AG364=2)-2*($B364:$AG364=3)-($B364:$AG364=4)))</f>
        <v>12</v>
      </c>
      <c r="AZ364">
        <f ca="1">SUMPRODUCT(--($AH364:$AP364=AH364),--($AQ364:$AY364=AQ364),'MPL ID'!$BG$13:$BO$13)+IF(AND($E364&gt;=3,$E364&lt;=4,AO364=AH364,AX364=AQ364),1,0)+IF(AND($G364&gt;=1,$G364&lt;=2,AJ364=AH364,AS364=AQ364),1,0)+IF(AND($L364&gt;=1,$L364&lt;=2,AM364=AH364,AV364=AQ364),1,0)+IF(AND($O364&gt;=1,$O364&lt;=2,AP364=AH364,AY364=AQ364),1,0)+IF(AND($R364&gt;=1,$R364&lt;=2,AI364=AH364,AR364=AQ364),1,0)+IF(AND($AA364&gt;=3,$AA364&lt;=4,AL364=AH364,AU364=AQ364),1,0)+IF(AND($AE364&gt;=3,$AE364&lt;=4,AK364=AH364,AT364=AQ364),1,0)</f>
        <v>0</v>
      </c>
      <c r="BA364">
        <f ca="1">SUMPRODUCT(--($AH364:$AP364=AI364),--($AQ364:$AY364=AR364),'MPL ID'!$BG$14:$BO$14)+IF(AND($F364&gt;=1,$F364&lt;=2,AP364=AI364,AY364=AR364),1,0)+IF(AND($H364&gt;=1,$H364&lt;=2,AN364=AI364,AW364=AR364),1,0)+IF(AND($J364&gt;=3,$J364&lt;=4,AL364=AI364,AU364=AR364),1,0)+IF(AND($M364&gt;=1,$M364&lt;=2,AO364=AI364,AX364=AR364),1,0)+IF(AND($R364&gt;=3,$R364&lt;=4,AH364=AI364,AQ364=AR364),1,0)+IF(AND($Y364&gt;=3,$Y364&lt;=4,AJ364=AI364,AS364=AR364),1,0)+IF(AND($AC364&gt;=1,$AC364&lt;=2,AK364=AI364,AT364=AR364),1,0)+IF(AND($AF364&gt;=3,$AF364&lt;=4,AM364=AI364,AV364=AR364),1,0)</f>
        <v>0</v>
      </c>
      <c r="BB364">
        <f ca="1">SUMPRODUCT(--($AH364:$AP364=AJ364),--($AQ364:$AY364=AS364),'MPL ID'!$BG$15:$BO$15)+IF(AND($C364&gt;=1,$C364&lt;=2,AK364=AJ364,AT364=AS364),1,0)+IF(AND($G364&gt;=3,$G364&lt;=4,AH364=AJ364,AQ364=AS364),1,0)+IF(AND($K364&gt;=1,$K364&lt;=2,AP364=AJ364,AY364=AS364),1,0)+IF(AND($N364&gt;=3,$N364&lt;=4,AL364=AJ364,AU364=AS364),1,0)+IF(AND($V364&gt;=1,$V364&lt;=2,AM364=AJ364,AV364=AS364),1,0)+IF(AND($Y364&gt;=1,$Y364&lt;=2,AI364=AJ364,AR364=AS364),1,0)+IF(AND($AB364&gt;=3,$AB364&lt;=4,AN364=AJ364,AW364=AS364),1,0)</f>
        <v>0</v>
      </c>
      <c r="BC364">
        <f ca="1">SUMPRODUCT(--($AH364:$AP364=AK364),--($AQ364:$AY364=AT364),'MPL ID'!$BG$16:$BO$16)+IF(AND($C364&gt;=3,$C364&lt;=4,AJ364=AK364,AS364=AT364),1,0)+IF(AND($I364&gt;=1,$I364&lt;=2,AP364=AK364,AY364=AT364),1,0)+IF(AND($P364&gt;=3,$P364&lt;=4,AO364=AK364,AX364=AT364),1,0)+IF(AND($T364&gt;=1,$T364&lt;=2,AN364=AK364,AW364=AT364),1,0)+IF(AND($W364&gt;=1,$W364&lt;=2,AL364=AK364,AU364=AT364),1,0)+IF(AND($AC364&gt;=3,$AC364&lt;=4,AI364=AK364,AR364=AT364),1,0)+IF(AND($AE364&gt;=1,$AE364&lt;=2,AH364=AK364,AQ364=AT364),1,0)</f>
        <v>0</v>
      </c>
      <c r="BD364">
        <f ca="1">SUMPRODUCT(--($AH364:$AP364=AL364),--($AQ364:$AY364=AU364),'MPL ID'!$BG$17:$BO$17)+IF(AND($B364&gt;=3,$B364&lt;=4,AN364=AL364,AW364=AU364),1,0)+IF(AND($D364&gt;=1,$D364&lt;=2,AM364=AL364,AV364=AU364),1,0)+IF(AND($J364&gt;=1,$J364&lt;=2,AI364=AL364,AR364=AU364),1,0)+IF(AND($N364&gt;=1,$N364&lt;=2,AJ364=AL364,AS364=AU364),1,0)+IF(AND($W364&gt;=3,$W364&lt;=4,AK364=AL364,AT364=AU364),1,0)+IF(AND($AA364&gt;=1,$AA364&lt;=2,AH364=AL364,AQ364=AU364),1,0)+IF(AND($AD364&gt;=3,$AD364&lt;=4,AO364=AL364,AX364=AU364),1,0)</f>
        <v>0</v>
      </c>
      <c r="BE364">
        <f ca="1">SUMPRODUCT(--($AH364:$AP364=AM364),--($AQ364:$AY364=AV364),'MPL ID'!$BG$18:$BO$18)+IF(AND($D364&gt;=3,$D364&lt;=4,AL364=AM364,AU364=AV364),1,0)+IF(AND($L364&gt;=3,$L364&lt;=4,AH364=AM364,AQ364=AV364),1,0)+IF(AND($Q364&gt;=3,$Q364&lt;=4,AN364=AM364,AW364=AV364),1,0)+IF(AND($S364&gt;=1,$S364&lt;=2,AP364=AM364,AY364=AV364),1,0)+IF(AND($V364&gt;=3,$V364&lt;=4,AJ364=AM364,AS364=AV364),1,0)+IF(AND($Z364&gt;=1,$Z364&lt;=2,AO364=AM364,AX364=AV364),1,0)+IF(AND($AF364&gt;=1,$AF364&lt;=2,AI364=AM364,AR364=AV364),1,0)</f>
        <v>0</v>
      </c>
      <c r="BF364">
        <f ca="1">SUMPRODUCT(--($AH364:$AP364=AN364),--($AQ364:$AY364=AW364),'MPL ID'!$BG$19:$BO$19)+IF(AND($B364&gt;=1,$B364&lt;=2,AL364=AN364,AU364=AW364),1,0)+IF(AND($H364&gt;=3,$H364&lt;=4,AI364=AN364,AR364=AW364),1,0)+IF(AND($Q364&gt;=1,$Q364&lt;=2,AM364=AN364,AV364=AW364),1,0)+IF(AND($T364&gt;=3,$T364&lt;=4,AK364=AN364,AT364=AW364),1,0)+IF(AND($X364&gt;=3,$X364&lt;=4,AO364=AN364,AX364=AW364),1,0)+IF(AND($AB364&gt;=1,$AB364&lt;=2,AJ364=AN364,AS364=AW364),1,0)+IF(AND($AG364&gt;=1,$AG364&lt;=2,AP364=AN364,AY364=AW364),1,0)</f>
        <v>0</v>
      </c>
      <c r="BG364">
        <f ca="1">SUMPRODUCT(--($AH364:$AP364=AO364),--($AQ364:$AY364=AX364),'MPL ID'!$BG$20:$BO$20)+IF(AND($E364&gt;=1,$E364&lt;=2,AH364=AO364,AQ364=AX364),1,0)+IF(AND($M364&gt;=3,$M364&lt;=4,AI364=AO364,AR364=AX364),1,0)+IF(AND($P364&gt;=1,$P364&lt;=2,AK364=AO364,AT364=AX364),1,0)+IF(AND($U364&gt;=1,$U364&lt;=2,AP364=AO364,AY364=AX364),1,0)+IF(AND($X364&gt;=1,$X364&lt;=2,AN364=AO364,AW364=AX364),1,0)+IF(AND($Z364&gt;=3,$Z364&lt;=4,AM364=AO364,AV364=AX364),1,0)+IF(AND($AD364&gt;=1,$AD364&lt;=2,AL364=AO364,AU364=AX364),1,0)</f>
        <v>0</v>
      </c>
      <c r="BH364">
        <f ca="1">SUMPRODUCT(--($AH364:$AP364=AP364),--($AQ364:$AY364=AY364),'MPL ID'!$BG$21:$BO$21)+IF(AND($F364&gt;=3,$F364&lt;=4,AI364=AP364,AR364=AY364),1,0)+IF(AND($I364&gt;=3,$I364&lt;=4,AK364=AP364,AT364=AY364),1,0)+IF(AND($K364&gt;=3,$K364&lt;=4,AJ364=AP364,AS364=AY364),1,0)+IF(AND($O364&gt;=3,$O364&lt;=4,AH364=AP364,AQ364=AY364),1,0)+IF(AND($S364&gt;=3,$S364&lt;=4,AM364=AP364,AV364=AY364),1,0)+IF(AND($U364&gt;=3,$U364&lt;=4,AO364=AP364,AX364=AY364),1,0)+IF(AND($AG364&gt;=3,$AG364&lt;=4,AN364=AP364,AW364=AY364),1,0)</f>
        <v>0</v>
      </c>
      <c r="BI364">
        <f t="shared" ca="1" si="45"/>
        <v>4</v>
      </c>
      <c r="BJ364">
        <f t="shared" ca="1" si="46"/>
        <v>3</v>
      </c>
      <c r="BK364">
        <f t="shared" ca="1" si="47"/>
        <v>8</v>
      </c>
      <c r="BL364">
        <f t="shared" ca="1" si="48"/>
        <v>5</v>
      </c>
      <c r="BM364">
        <f t="shared" ca="1" si="49"/>
        <v>7</v>
      </c>
      <c r="BN364">
        <f t="shared" ca="1" si="50"/>
        <v>1</v>
      </c>
      <c r="BO364">
        <f t="shared" ca="1" si="51"/>
        <v>6</v>
      </c>
      <c r="BP364">
        <f t="shared" ca="1" si="52"/>
        <v>9</v>
      </c>
      <c r="BQ364">
        <f t="shared" ca="1" si="53"/>
        <v>2</v>
      </c>
    </row>
    <row r="365" spans="1:69" x14ac:dyDescent="0.25">
      <c r="A365">
        <v>364</v>
      </c>
      <c r="B365">
        <f ca="1">IF(AND(ISNUMBER('MPL ID'!$P$25),ISNUMBER('MPL ID'!$Q$25)),0,RANDBETWEEN(1,4))</f>
        <v>0</v>
      </c>
      <c r="C365">
        <f ca="1">IF(AND(ISNUMBER('MPL ID'!$P$26),ISNUMBER('MPL ID'!$Q$26)),0,RANDBETWEEN(1,4))</f>
        <v>0</v>
      </c>
      <c r="D365">
        <f ca="1">IF(AND(ISNUMBER('MPL ID'!$P$28),ISNUMBER('MPL ID'!$Q$28)),0,RANDBETWEEN(1,4))</f>
        <v>0</v>
      </c>
      <c r="E365">
        <f ca="1">IF(AND(ISNUMBER('MPL ID'!$P$29),ISNUMBER('MPL ID'!$Q$29)),0,RANDBETWEEN(1,4))</f>
        <v>0</v>
      </c>
      <c r="F365">
        <f ca="1">IF(AND(ISNUMBER('MPL ID'!$P$30),ISNUMBER('MPL ID'!$Q$30)),0,RANDBETWEEN(1,4))</f>
        <v>0</v>
      </c>
      <c r="G365">
        <f ca="1">IF(AND(ISNUMBER('MPL ID'!$P$31),ISNUMBER('MPL ID'!$Q$31)),0,RANDBETWEEN(1,4))</f>
        <v>0</v>
      </c>
      <c r="H365">
        <f ca="1">IF(AND(ISNUMBER('MPL ID'!$P$32),ISNUMBER('MPL ID'!$Q$32)),0,RANDBETWEEN(1,4))</f>
        <v>0</v>
      </c>
      <c r="I365">
        <f ca="1">IF(AND(ISNUMBER('MPL ID'!$P$33),ISNUMBER('MPL ID'!$Q$33)),0,RANDBETWEEN(1,4))</f>
        <v>0</v>
      </c>
      <c r="J365">
        <f ca="1">IF(AND(ISNUMBER('MPL ID'!$D$36),ISNUMBER('MPL ID'!$E$36)),0,RANDBETWEEN(1,4))</f>
        <v>0</v>
      </c>
      <c r="K365">
        <f ca="1">IF(AND(ISNUMBER('MPL ID'!$D$37),ISNUMBER('MPL ID'!$E$37)),0,RANDBETWEEN(1,4))</f>
        <v>0</v>
      </c>
      <c r="L365">
        <f ca="1">IF(AND(ISNUMBER('MPL ID'!$D$39),ISNUMBER('MPL ID'!$E$39)),0,RANDBETWEEN(1,4))</f>
        <v>0</v>
      </c>
      <c r="M365">
        <f ca="1">IF(AND(ISNUMBER('MPL ID'!$D$40),ISNUMBER('MPL ID'!$E$40)),0,RANDBETWEEN(1,4))</f>
        <v>0</v>
      </c>
      <c r="N365">
        <f ca="1">IF(AND(ISNUMBER('MPL ID'!$D$41),ISNUMBER('MPL ID'!$E$41)),0,RANDBETWEEN(1,4))</f>
        <v>0</v>
      </c>
      <c r="O365">
        <f ca="1">IF(AND(ISNUMBER('MPL ID'!$D$42),ISNUMBER('MPL ID'!$E$42)),0,RANDBETWEEN(1,4))</f>
        <v>0</v>
      </c>
      <c r="P365">
        <f ca="1">IF(AND(ISNUMBER('MPL ID'!$D$43),ISNUMBER('MPL ID'!$E$43)),0,RANDBETWEEN(1,4))</f>
        <v>0</v>
      </c>
      <c r="Q365">
        <f ca="1">IF(AND(ISNUMBER('MPL ID'!$D$44),ISNUMBER('MPL ID'!$E$44)),0,RANDBETWEEN(1,4))</f>
        <v>0</v>
      </c>
      <c r="R365">
        <f ca="1">IF(AND(ISNUMBER('MPL ID'!$J$36),ISNUMBER('MPL ID'!$K$36)),0,RANDBETWEEN(1,4))</f>
        <v>0</v>
      </c>
      <c r="S365">
        <f ca="1">IF(AND(ISNUMBER('MPL ID'!$J$37),ISNUMBER('MPL ID'!$K$37)),0,RANDBETWEEN(1,4))</f>
        <v>0</v>
      </c>
      <c r="T365">
        <f ca="1">IF(AND(ISNUMBER('MPL ID'!$J$39),ISNUMBER('MPL ID'!$K$39)),0,RANDBETWEEN(1,4))</f>
        <v>0</v>
      </c>
      <c r="U365">
        <f ca="1">IF(AND(ISNUMBER('MPL ID'!$J$40),ISNUMBER('MPL ID'!$K$40)),0,RANDBETWEEN(1,4))</f>
        <v>0</v>
      </c>
      <c r="V365">
        <f ca="1">IF(AND(ISNUMBER('MPL ID'!$J$41),ISNUMBER('MPL ID'!$K$41)),0,RANDBETWEEN(1,4))</f>
        <v>0</v>
      </c>
      <c r="W365">
        <f ca="1">IF(AND(ISNUMBER('MPL ID'!$J$42),ISNUMBER('MPL ID'!$K$42)),0,RANDBETWEEN(1,4))</f>
        <v>3</v>
      </c>
      <c r="X365">
        <f ca="1">IF(AND(ISNUMBER('MPL ID'!$J$43),ISNUMBER('MPL ID'!$K$43)),0,RANDBETWEEN(1,4))</f>
        <v>4</v>
      </c>
      <c r="Y365">
        <f ca="1">IF(AND(ISNUMBER('MPL ID'!$J$44),ISNUMBER('MPL ID'!$K$44)),0,RANDBETWEEN(1,4))</f>
        <v>1</v>
      </c>
      <c r="Z365">
        <f ca="1">IF(AND(ISNUMBER('MPL ID'!$P$36),ISNUMBER('MPL ID'!$Q$36)),0,RANDBETWEEN(1,4))</f>
        <v>3</v>
      </c>
      <c r="AA365">
        <f ca="1">IF(AND(ISNUMBER('MPL ID'!$P$37),ISNUMBER('MPL ID'!$Q$37)),0,RANDBETWEEN(1,4))</f>
        <v>1</v>
      </c>
      <c r="AB365">
        <f ca="1">IF(AND(ISNUMBER('MPL ID'!$P$39),ISNUMBER('MPL ID'!$Q$39)),0,RANDBETWEEN(1,4))</f>
        <v>4</v>
      </c>
      <c r="AC365">
        <f ca="1">IF(AND(ISNUMBER('MPL ID'!$P$40),ISNUMBER('MPL ID'!$Q$40)),0,RANDBETWEEN(1,4))</f>
        <v>1</v>
      </c>
      <c r="AD365">
        <f ca="1">IF(AND(ISNUMBER('MPL ID'!$P$41),ISNUMBER('MPL ID'!$Q$41)),0,RANDBETWEEN(1,4))</f>
        <v>3</v>
      </c>
      <c r="AE365">
        <f ca="1">IF(AND(ISNUMBER('MPL ID'!$P$42),ISNUMBER('MPL ID'!$Q$42)),0,RANDBETWEEN(1,4))</f>
        <v>2</v>
      </c>
      <c r="AF365">
        <f ca="1">IF(AND(ISNUMBER('MPL ID'!$P$43),ISNUMBER('MPL ID'!$Q$43)),0,RANDBETWEEN(1,4))</f>
        <v>2</v>
      </c>
      <c r="AG365">
        <f ca="1">IF(AND(ISNUMBER('MPL ID'!$P$44),ISNUMBER('MPL ID'!$Q$44)),0,RANDBETWEEN(1,4))</f>
        <v>3</v>
      </c>
      <c r="AH365">
        <f ca="1">'MPL ID'!$BG$1+SUMPRODUCT(($B$1003:$AG$1003='MPL ID'!$BF$1)*(($B365:$AG365=1)+($B365:$AG365=2)))+SUMPRODUCT(($B$1004:$AG$1004='MPL ID'!$BF$1)*(($B365:$AG365=3)+($B365:$AG365=4)))</f>
        <v>9</v>
      </c>
      <c r="AI365">
        <f ca="1">'MPL ID'!$BG$2+SUMPRODUCT(($B$1003:$AG$1003='MPL ID'!$BF$2)*(($B365:$AG365=1)+($B365:$AG365=2)))+SUMPRODUCT(($B$1004:$AG$1004='MPL ID'!$BF$2)*(($B365:$AG365=3)+($B365:$AG365=4)))</f>
        <v>8</v>
      </c>
      <c r="AJ365">
        <f ca="1">'MPL ID'!$BG$3+SUMPRODUCT(($B$1003:$AG$1003='MPL ID'!$BF$3)*(($B365:$AG365=1)+($B365:$AG365=2)))+SUMPRODUCT(($B$1004:$AG$1004='MPL ID'!$BF$3)*(($B365:$AG365=3)+($B365:$AG365=4)))</f>
        <v>7</v>
      </c>
      <c r="AK365">
        <f ca="1">'MPL ID'!$BG$4+SUMPRODUCT(($B$1003:$AG$1003='MPL ID'!$BF$4)*(($B365:$AG365=1)+($B365:$AG365=2)))+SUMPRODUCT(($B$1004:$AG$1004='MPL ID'!$BF$4)*(($B365:$AG365=3)+($B365:$AG365=4)))</f>
        <v>8</v>
      </c>
      <c r="AL365">
        <f ca="1">'MPL ID'!$BG$5+SUMPRODUCT(($B$1003:$AG$1003='MPL ID'!$BF$5)*(($B365:$AG365=1)+($B365:$AG365=2)))+SUMPRODUCT(($B$1004:$AG$1004='MPL ID'!$BF$5)*(($B365:$AG365=3)+($B365:$AG365=4)))</f>
        <v>6</v>
      </c>
      <c r="AM365">
        <f ca="1">'MPL ID'!$BG$6+SUMPRODUCT(($B$1003:$AG$1003='MPL ID'!$BF$6)*(($B365:$AG365=1)+($B365:$AG365=2)))+SUMPRODUCT(($B$1004:$AG$1004='MPL ID'!$BF$6)*(($B365:$AG365=3)+($B365:$AG365=4)))</f>
        <v>12</v>
      </c>
      <c r="AN365">
        <f ca="1">'MPL ID'!$BG$7+SUMPRODUCT(($B$1003:$AG$1003='MPL ID'!$BF$7)*(($B365:$AG365=1)+($B365:$AG365=2)))+SUMPRODUCT(($B$1004:$AG$1004='MPL ID'!$BF$7)*(($B365:$AG365=3)+($B365:$AG365=4)))</f>
        <v>6</v>
      </c>
      <c r="AO365">
        <f ca="1">'MPL ID'!$BG$8+SUMPRODUCT(($B$1003:$AG$1003='MPL ID'!$BF$8)*(($B365:$AG365=1)+($B365:$AG365=2)))+SUMPRODUCT(($B$1004:$AG$1004='MPL ID'!$BF$8)*(($B365:$AG365=3)+($B365:$AG365=4)))</f>
        <v>4</v>
      </c>
      <c r="AP365">
        <f ca="1">'MPL ID'!$BG$9+SUMPRODUCT(($B$1003:$AG$1003='MPL ID'!$BF$9)*(($B365:$AG365=1)+($B365:$AG365=2)))+SUMPRODUCT(($B$1004:$AG$1004='MPL ID'!$BF$9)*(($B365:$AG365=3)+($B365:$AG365=4)))</f>
        <v>12</v>
      </c>
      <c r="AQ365">
        <f ca="1">'MPL ID'!$BH$1+SUMPRODUCT(($B$1003:$AG$1003='MPL ID'!$BF$1)*(2*($B365:$AG365=1)+($B365:$AG365=2)-2*($B365:$AG365=3)-($B365:$AG365=4)))-SUMPRODUCT(($B$1004:$AG$1004='MPL ID'!$BF$1)*(2*($B365:$AG365=1)+($B365:$AG365=2)-2*($B365:$AG365=3)-($B365:$AG365=4)))</f>
        <v>6</v>
      </c>
      <c r="AR365">
        <f ca="1">'MPL ID'!$BH$2+SUMPRODUCT(($B$1003:$AG$1003='MPL ID'!$BF$2)*(2*($B365:$AG365=1)+($B365:$AG365=2)-2*($B365:$AG365=3)-($B365:$AG365=4)))-SUMPRODUCT(($B$1004:$AG$1004='MPL ID'!$BF$2)*(2*($B365:$AG365=1)+($B365:$AG365=2)-2*($B365:$AG365=3)-($B365:$AG365=4)))</f>
        <v>-3</v>
      </c>
      <c r="AS365">
        <f ca="1">'MPL ID'!$BH$3+SUMPRODUCT(($B$1003:$AG$1003='MPL ID'!$BF$3)*(2*($B365:$AG365=1)+($B365:$AG365=2)-2*($B365:$AG365=3)-($B365:$AG365=4)))-SUMPRODUCT(($B$1004:$AG$1004='MPL ID'!$BF$3)*(2*($B365:$AG365=1)+($B365:$AG365=2)-2*($B365:$AG365=3)-($B365:$AG365=4)))</f>
        <v>-5</v>
      </c>
      <c r="AT365">
        <f ca="1">'MPL ID'!$BH$4+SUMPRODUCT(($B$1003:$AG$1003='MPL ID'!$BF$4)*(2*($B365:$AG365=1)+($B365:$AG365=2)-2*($B365:$AG365=3)-($B365:$AG365=4)))-SUMPRODUCT(($B$1004:$AG$1004='MPL ID'!$BF$4)*(2*($B365:$AG365=1)+($B365:$AG365=2)-2*($B365:$AG365=3)-($B365:$AG365=4)))</f>
        <v>-3</v>
      </c>
      <c r="AU365">
        <f ca="1">'MPL ID'!$BH$5+SUMPRODUCT(($B$1003:$AG$1003='MPL ID'!$BF$5)*(2*($B365:$AG365=1)+($B365:$AG365=2)-2*($B365:$AG365=3)-($B365:$AG365=4)))-SUMPRODUCT(($B$1004:$AG$1004='MPL ID'!$BF$5)*(2*($B365:$AG365=1)+($B365:$AG365=2)-2*($B365:$AG365=3)-($B365:$AG365=4)))</f>
        <v>-6</v>
      </c>
      <c r="AV365">
        <f ca="1">'MPL ID'!$BH$6+SUMPRODUCT(($B$1003:$AG$1003='MPL ID'!$BF$6)*(2*($B365:$AG365=1)+($B365:$AG365=2)-2*($B365:$AG365=3)-($B365:$AG365=4)))-SUMPRODUCT(($B$1004:$AG$1004='MPL ID'!$BF$6)*(2*($B365:$AG365=1)+($B365:$AG365=2)-2*($B365:$AG365=3)-($B365:$AG365=4)))</f>
        <v>13</v>
      </c>
      <c r="AW365">
        <f ca="1">'MPL ID'!$BH$7+SUMPRODUCT(($B$1003:$AG$1003='MPL ID'!$BF$7)*(2*($B365:$AG365=1)+($B365:$AG365=2)-2*($B365:$AG365=3)-($B365:$AG365=4)))-SUMPRODUCT(($B$1004:$AG$1004='MPL ID'!$BF$7)*(2*($B365:$AG365=1)+($B365:$AG365=2)-2*($B365:$AG365=3)-($B365:$AG365=4)))</f>
        <v>-4</v>
      </c>
      <c r="AX365">
        <f ca="1">'MPL ID'!$BH$8+SUMPRODUCT(($B$1003:$AG$1003='MPL ID'!$BF$8)*(2*($B365:$AG365=1)+($B365:$AG365=2)-2*($B365:$AG365=3)-($B365:$AG365=4)))-SUMPRODUCT(($B$1004:$AG$1004='MPL ID'!$BF$8)*(2*($B365:$AG365=1)+($B365:$AG365=2)-2*($B365:$AG365=3)-($B365:$AG365=4)))</f>
        <v>-13</v>
      </c>
      <c r="AY365">
        <f ca="1">'MPL ID'!$BH$9+SUMPRODUCT(($B$1003:$AG$1003='MPL ID'!$BF$9)*(2*($B365:$AG365=1)+($B365:$AG365=2)-2*($B365:$AG365=3)-($B365:$AG365=4)))-SUMPRODUCT(($B$1004:$AG$1004='MPL ID'!$BF$9)*(2*($B365:$AG365=1)+($B365:$AG365=2)-2*($B365:$AG365=3)-($B365:$AG365=4)))</f>
        <v>15</v>
      </c>
      <c r="AZ365">
        <f ca="1">SUMPRODUCT(--($AH365:$AP365=AH365),--($AQ365:$AY365=AQ365),'MPL ID'!$BG$13:$BO$13)+IF(AND($E365&gt;=3,$E365&lt;=4,AO365=AH365,AX365=AQ365),1,0)+IF(AND($G365&gt;=1,$G365&lt;=2,AJ365=AH365,AS365=AQ365),1,0)+IF(AND($L365&gt;=1,$L365&lt;=2,AM365=AH365,AV365=AQ365),1,0)+IF(AND($O365&gt;=1,$O365&lt;=2,AP365=AH365,AY365=AQ365),1,0)+IF(AND($R365&gt;=1,$R365&lt;=2,AI365=AH365,AR365=AQ365),1,0)+IF(AND($AA365&gt;=3,$AA365&lt;=4,AL365=AH365,AU365=AQ365),1,0)+IF(AND($AE365&gt;=3,$AE365&lt;=4,AK365=AH365,AT365=AQ365),1,0)</f>
        <v>0</v>
      </c>
      <c r="BA365">
        <f ca="1">SUMPRODUCT(--($AH365:$AP365=AI365),--($AQ365:$AY365=AR365),'MPL ID'!$BG$14:$BO$14)+IF(AND($F365&gt;=1,$F365&lt;=2,AP365=AI365,AY365=AR365),1,0)+IF(AND($H365&gt;=1,$H365&lt;=2,AN365=AI365,AW365=AR365),1,0)+IF(AND($J365&gt;=3,$J365&lt;=4,AL365=AI365,AU365=AR365),1,0)+IF(AND($M365&gt;=1,$M365&lt;=2,AO365=AI365,AX365=AR365),1,0)+IF(AND($R365&gt;=3,$R365&lt;=4,AH365=AI365,AQ365=AR365),1,0)+IF(AND($Y365&gt;=3,$Y365&lt;=4,AJ365=AI365,AS365=AR365),1,0)+IF(AND($AC365&gt;=1,$AC365&lt;=2,AK365=AI365,AT365=AR365),1,0)+IF(AND($AF365&gt;=3,$AF365&lt;=4,AM365=AI365,AV365=AR365),1,0)</f>
        <v>1</v>
      </c>
      <c r="BB365">
        <f ca="1">SUMPRODUCT(--($AH365:$AP365=AJ365),--($AQ365:$AY365=AS365),'MPL ID'!$BG$15:$BO$15)+IF(AND($C365&gt;=1,$C365&lt;=2,AK365=AJ365,AT365=AS365),1,0)+IF(AND($G365&gt;=3,$G365&lt;=4,AH365=AJ365,AQ365=AS365),1,0)+IF(AND($K365&gt;=1,$K365&lt;=2,AP365=AJ365,AY365=AS365),1,0)+IF(AND($N365&gt;=3,$N365&lt;=4,AL365=AJ365,AU365=AS365),1,0)+IF(AND($V365&gt;=1,$V365&lt;=2,AM365=AJ365,AV365=AS365),1,0)+IF(AND($Y365&gt;=1,$Y365&lt;=2,AI365=AJ365,AR365=AS365),1,0)+IF(AND($AB365&gt;=3,$AB365&lt;=4,AN365=AJ365,AW365=AS365),1,0)</f>
        <v>0</v>
      </c>
      <c r="BC365">
        <f ca="1">SUMPRODUCT(--($AH365:$AP365=AK365),--($AQ365:$AY365=AT365),'MPL ID'!$BG$16:$BO$16)+IF(AND($C365&gt;=3,$C365&lt;=4,AJ365=AK365,AS365=AT365),1,0)+IF(AND($I365&gt;=1,$I365&lt;=2,AP365=AK365,AY365=AT365),1,0)+IF(AND($P365&gt;=3,$P365&lt;=4,AO365=AK365,AX365=AT365),1,0)+IF(AND($T365&gt;=1,$T365&lt;=2,AN365=AK365,AW365=AT365),1,0)+IF(AND($W365&gt;=1,$W365&lt;=2,AL365=AK365,AU365=AT365),1,0)+IF(AND($AC365&gt;=3,$AC365&lt;=4,AI365=AK365,AR365=AT365),1,0)+IF(AND($AE365&gt;=1,$AE365&lt;=2,AH365=AK365,AQ365=AT365),1,0)</f>
        <v>1</v>
      </c>
      <c r="BD365">
        <f ca="1">SUMPRODUCT(--($AH365:$AP365=AL365),--($AQ365:$AY365=AU365),'MPL ID'!$BG$17:$BO$17)+IF(AND($B365&gt;=3,$B365&lt;=4,AN365=AL365,AW365=AU365),1,0)+IF(AND($D365&gt;=1,$D365&lt;=2,AM365=AL365,AV365=AU365),1,0)+IF(AND($J365&gt;=1,$J365&lt;=2,AI365=AL365,AR365=AU365),1,0)+IF(AND($N365&gt;=1,$N365&lt;=2,AJ365=AL365,AS365=AU365),1,0)+IF(AND($W365&gt;=3,$W365&lt;=4,AK365=AL365,AT365=AU365),1,0)+IF(AND($AA365&gt;=1,$AA365&lt;=2,AH365=AL365,AQ365=AU365),1,0)+IF(AND($AD365&gt;=3,$AD365&lt;=4,AO365=AL365,AX365=AU365),1,0)</f>
        <v>0</v>
      </c>
      <c r="BE365">
        <f ca="1">SUMPRODUCT(--($AH365:$AP365=AM365),--($AQ365:$AY365=AV365),'MPL ID'!$BG$18:$BO$18)+IF(AND($D365&gt;=3,$D365&lt;=4,AL365=AM365,AU365=AV365),1,0)+IF(AND($L365&gt;=3,$L365&lt;=4,AH365=AM365,AQ365=AV365),1,0)+IF(AND($Q365&gt;=3,$Q365&lt;=4,AN365=AM365,AW365=AV365),1,0)+IF(AND($S365&gt;=1,$S365&lt;=2,AP365=AM365,AY365=AV365),1,0)+IF(AND($V365&gt;=3,$V365&lt;=4,AJ365=AM365,AS365=AV365),1,0)+IF(AND($Z365&gt;=1,$Z365&lt;=2,AO365=AM365,AX365=AV365),1,0)+IF(AND($AF365&gt;=1,$AF365&lt;=2,AI365=AM365,AR365=AV365),1,0)</f>
        <v>0</v>
      </c>
      <c r="BF365">
        <f ca="1">SUMPRODUCT(--($AH365:$AP365=AN365),--($AQ365:$AY365=AW365),'MPL ID'!$BG$19:$BO$19)+IF(AND($B365&gt;=1,$B365&lt;=2,AL365=AN365,AU365=AW365),1,0)+IF(AND($H365&gt;=3,$H365&lt;=4,AI365=AN365,AR365=AW365),1,0)+IF(AND($Q365&gt;=1,$Q365&lt;=2,AM365=AN365,AV365=AW365),1,0)+IF(AND($T365&gt;=3,$T365&lt;=4,AK365=AN365,AT365=AW365),1,0)+IF(AND($X365&gt;=3,$X365&lt;=4,AO365=AN365,AX365=AW365),1,0)+IF(AND($AB365&gt;=1,$AB365&lt;=2,AJ365=AN365,AS365=AW365),1,0)+IF(AND($AG365&gt;=1,$AG365&lt;=2,AP365=AN365,AY365=AW365),1,0)</f>
        <v>0</v>
      </c>
      <c r="BG365">
        <f ca="1">SUMPRODUCT(--($AH365:$AP365=AO365),--($AQ365:$AY365=AX365),'MPL ID'!$BG$20:$BO$20)+IF(AND($E365&gt;=1,$E365&lt;=2,AH365=AO365,AQ365=AX365),1,0)+IF(AND($M365&gt;=3,$M365&lt;=4,AI365=AO365,AR365=AX365),1,0)+IF(AND($P365&gt;=1,$P365&lt;=2,AK365=AO365,AT365=AX365),1,0)+IF(AND($U365&gt;=1,$U365&lt;=2,AP365=AO365,AY365=AX365),1,0)+IF(AND($X365&gt;=1,$X365&lt;=2,AN365=AO365,AW365=AX365),1,0)+IF(AND($Z365&gt;=3,$Z365&lt;=4,AM365=AO365,AV365=AX365),1,0)+IF(AND($AD365&gt;=1,$AD365&lt;=2,AL365=AO365,AU365=AX365),1,0)</f>
        <v>0</v>
      </c>
      <c r="BH365">
        <f ca="1">SUMPRODUCT(--($AH365:$AP365=AP365),--($AQ365:$AY365=AY365),'MPL ID'!$BG$21:$BO$21)+IF(AND($F365&gt;=3,$F365&lt;=4,AI365=AP365,AR365=AY365),1,0)+IF(AND($I365&gt;=3,$I365&lt;=4,AK365=AP365,AT365=AY365),1,0)+IF(AND($K365&gt;=3,$K365&lt;=4,AJ365=AP365,AS365=AY365),1,0)+IF(AND($O365&gt;=3,$O365&lt;=4,AH365=AP365,AQ365=AY365),1,0)+IF(AND($S365&gt;=3,$S365&lt;=4,AM365=AP365,AV365=AY365),1,0)+IF(AND($U365&gt;=3,$U365&lt;=4,AO365=AP365,AX365=AY365),1,0)+IF(AND($AG365&gt;=3,$AG365&lt;=4,AN365=AP365,AW365=AY365),1,0)</f>
        <v>0</v>
      </c>
      <c r="BI365">
        <f t="shared" ca="1" si="45"/>
        <v>3</v>
      </c>
      <c r="BJ365">
        <f t="shared" ca="1" si="46"/>
        <v>4</v>
      </c>
      <c r="BK365">
        <f t="shared" ca="1" si="47"/>
        <v>6</v>
      </c>
      <c r="BL365">
        <f t="shared" ca="1" si="48"/>
        <v>5</v>
      </c>
      <c r="BM365">
        <f t="shared" ca="1" si="49"/>
        <v>8</v>
      </c>
      <c r="BN365">
        <f t="shared" ca="1" si="50"/>
        <v>2</v>
      </c>
      <c r="BO365">
        <f t="shared" ca="1" si="51"/>
        <v>7</v>
      </c>
      <c r="BP365">
        <f t="shared" ca="1" si="52"/>
        <v>9</v>
      </c>
      <c r="BQ365">
        <f t="shared" ca="1" si="53"/>
        <v>1</v>
      </c>
    </row>
    <row r="366" spans="1:69" x14ac:dyDescent="0.25">
      <c r="A366">
        <v>365</v>
      </c>
      <c r="B366">
        <f ca="1">IF(AND(ISNUMBER('MPL ID'!$P$25),ISNUMBER('MPL ID'!$Q$25)),0,RANDBETWEEN(1,4))</f>
        <v>0</v>
      </c>
      <c r="C366">
        <f ca="1">IF(AND(ISNUMBER('MPL ID'!$P$26),ISNUMBER('MPL ID'!$Q$26)),0,RANDBETWEEN(1,4))</f>
        <v>0</v>
      </c>
      <c r="D366">
        <f ca="1">IF(AND(ISNUMBER('MPL ID'!$P$28),ISNUMBER('MPL ID'!$Q$28)),0,RANDBETWEEN(1,4))</f>
        <v>0</v>
      </c>
      <c r="E366">
        <f ca="1">IF(AND(ISNUMBER('MPL ID'!$P$29),ISNUMBER('MPL ID'!$Q$29)),0,RANDBETWEEN(1,4))</f>
        <v>0</v>
      </c>
      <c r="F366">
        <f ca="1">IF(AND(ISNUMBER('MPL ID'!$P$30),ISNUMBER('MPL ID'!$Q$30)),0,RANDBETWEEN(1,4))</f>
        <v>0</v>
      </c>
      <c r="G366">
        <f ca="1">IF(AND(ISNUMBER('MPL ID'!$P$31),ISNUMBER('MPL ID'!$Q$31)),0,RANDBETWEEN(1,4))</f>
        <v>0</v>
      </c>
      <c r="H366">
        <f ca="1">IF(AND(ISNUMBER('MPL ID'!$P$32),ISNUMBER('MPL ID'!$Q$32)),0,RANDBETWEEN(1,4))</f>
        <v>0</v>
      </c>
      <c r="I366">
        <f ca="1">IF(AND(ISNUMBER('MPL ID'!$P$33),ISNUMBER('MPL ID'!$Q$33)),0,RANDBETWEEN(1,4))</f>
        <v>0</v>
      </c>
      <c r="J366">
        <f ca="1">IF(AND(ISNUMBER('MPL ID'!$D$36),ISNUMBER('MPL ID'!$E$36)),0,RANDBETWEEN(1,4))</f>
        <v>0</v>
      </c>
      <c r="K366">
        <f ca="1">IF(AND(ISNUMBER('MPL ID'!$D$37),ISNUMBER('MPL ID'!$E$37)),0,RANDBETWEEN(1,4))</f>
        <v>0</v>
      </c>
      <c r="L366">
        <f ca="1">IF(AND(ISNUMBER('MPL ID'!$D$39),ISNUMBER('MPL ID'!$E$39)),0,RANDBETWEEN(1,4))</f>
        <v>0</v>
      </c>
      <c r="M366">
        <f ca="1">IF(AND(ISNUMBER('MPL ID'!$D$40),ISNUMBER('MPL ID'!$E$40)),0,RANDBETWEEN(1,4))</f>
        <v>0</v>
      </c>
      <c r="N366">
        <f ca="1">IF(AND(ISNUMBER('MPL ID'!$D$41),ISNUMBER('MPL ID'!$E$41)),0,RANDBETWEEN(1,4))</f>
        <v>0</v>
      </c>
      <c r="O366">
        <f ca="1">IF(AND(ISNUMBER('MPL ID'!$D$42),ISNUMBER('MPL ID'!$E$42)),0,RANDBETWEEN(1,4))</f>
        <v>0</v>
      </c>
      <c r="P366">
        <f ca="1">IF(AND(ISNUMBER('MPL ID'!$D$43),ISNUMBER('MPL ID'!$E$43)),0,RANDBETWEEN(1,4))</f>
        <v>0</v>
      </c>
      <c r="Q366">
        <f ca="1">IF(AND(ISNUMBER('MPL ID'!$D$44),ISNUMBER('MPL ID'!$E$44)),0,RANDBETWEEN(1,4))</f>
        <v>0</v>
      </c>
      <c r="R366">
        <f ca="1">IF(AND(ISNUMBER('MPL ID'!$J$36),ISNUMBER('MPL ID'!$K$36)),0,RANDBETWEEN(1,4))</f>
        <v>0</v>
      </c>
      <c r="S366">
        <f ca="1">IF(AND(ISNUMBER('MPL ID'!$J$37),ISNUMBER('MPL ID'!$K$37)),0,RANDBETWEEN(1,4))</f>
        <v>0</v>
      </c>
      <c r="T366">
        <f ca="1">IF(AND(ISNUMBER('MPL ID'!$J$39),ISNUMBER('MPL ID'!$K$39)),0,RANDBETWEEN(1,4))</f>
        <v>0</v>
      </c>
      <c r="U366">
        <f ca="1">IF(AND(ISNUMBER('MPL ID'!$J$40),ISNUMBER('MPL ID'!$K$40)),0,RANDBETWEEN(1,4))</f>
        <v>0</v>
      </c>
      <c r="V366">
        <f ca="1">IF(AND(ISNUMBER('MPL ID'!$J$41),ISNUMBER('MPL ID'!$K$41)),0,RANDBETWEEN(1,4))</f>
        <v>0</v>
      </c>
      <c r="W366">
        <f ca="1">IF(AND(ISNUMBER('MPL ID'!$J$42),ISNUMBER('MPL ID'!$K$42)),0,RANDBETWEEN(1,4))</f>
        <v>2</v>
      </c>
      <c r="X366">
        <f ca="1">IF(AND(ISNUMBER('MPL ID'!$J$43),ISNUMBER('MPL ID'!$K$43)),0,RANDBETWEEN(1,4))</f>
        <v>1</v>
      </c>
      <c r="Y366">
        <f ca="1">IF(AND(ISNUMBER('MPL ID'!$J$44),ISNUMBER('MPL ID'!$K$44)),0,RANDBETWEEN(1,4))</f>
        <v>1</v>
      </c>
      <c r="Z366">
        <f ca="1">IF(AND(ISNUMBER('MPL ID'!$P$36),ISNUMBER('MPL ID'!$Q$36)),0,RANDBETWEEN(1,4))</f>
        <v>3</v>
      </c>
      <c r="AA366">
        <f ca="1">IF(AND(ISNUMBER('MPL ID'!$P$37),ISNUMBER('MPL ID'!$Q$37)),0,RANDBETWEEN(1,4))</f>
        <v>3</v>
      </c>
      <c r="AB366">
        <f ca="1">IF(AND(ISNUMBER('MPL ID'!$P$39),ISNUMBER('MPL ID'!$Q$39)),0,RANDBETWEEN(1,4))</f>
        <v>3</v>
      </c>
      <c r="AC366">
        <f ca="1">IF(AND(ISNUMBER('MPL ID'!$P$40),ISNUMBER('MPL ID'!$Q$40)),0,RANDBETWEEN(1,4))</f>
        <v>1</v>
      </c>
      <c r="AD366">
        <f ca="1">IF(AND(ISNUMBER('MPL ID'!$P$41),ISNUMBER('MPL ID'!$Q$41)),0,RANDBETWEEN(1,4))</f>
        <v>3</v>
      </c>
      <c r="AE366">
        <f ca="1">IF(AND(ISNUMBER('MPL ID'!$P$42),ISNUMBER('MPL ID'!$Q$42)),0,RANDBETWEEN(1,4))</f>
        <v>4</v>
      </c>
      <c r="AF366">
        <f ca="1">IF(AND(ISNUMBER('MPL ID'!$P$43),ISNUMBER('MPL ID'!$Q$43)),0,RANDBETWEEN(1,4))</f>
        <v>2</v>
      </c>
      <c r="AG366">
        <f ca="1">IF(AND(ISNUMBER('MPL ID'!$P$44),ISNUMBER('MPL ID'!$Q$44)),0,RANDBETWEEN(1,4))</f>
        <v>3</v>
      </c>
      <c r="AH366">
        <f ca="1">'MPL ID'!$BG$1+SUMPRODUCT(($B$1003:$AG$1003='MPL ID'!$BF$1)*(($B366:$AG366=1)+($B366:$AG366=2)))+SUMPRODUCT(($B$1004:$AG$1004='MPL ID'!$BF$1)*(($B366:$AG366=3)+($B366:$AG366=4)))</f>
        <v>11</v>
      </c>
      <c r="AI366">
        <f ca="1">'MPL ID'!$BG$2+SUMPRODUCT(($B$1003:$AG$1003='MPL ID'!$BF$2)*(($B366:$AG366=1)+($B366:$AG366=2)))+SUMPRODUCT(($B$1004:$AG$1004='MPL ID'!$BF$2)*(($B366:$AG366=3)+($B366:$AG366=4)))</f>
        <v>8</v>
      </c>
      <c r="AJ366">
        <f ca="1">'MPL ID'!$BG$3+SUMPRODUCT(($B$1003:$AG$1003='MPL ID'!$BF$3)*(($B366:$AG366=1)+($B366:$AG366=2)))+SUMPRODUCT(($B$1004:$AG$1004='MPL ID'!$BF$3)*(($B366:$AG366=3)+($B366:$AG366=4)))</f>
        <v>7</v>
      </c>
      <c r="AK366">
        <f ca="1">'MPL ID'!$BG$4+SUMPRODUCT(($B$1003:$AG$1003='MPL ID'!$BF$4)*(($B366:$AG366=1)+($B366:$AG366=2)))+SUMPRODUCT(($B$1004:$AG$1004='MPL ID'!$BF$4)*(($B366:$AG366=3)+($B366:$AG366=4)))</f>
        <v>8</v>
      </c>
      <c r="AL366">
        <f ca="1">'MPL ID'!$BG$5+SUMPRODUCT(($B$1003:$AG$1003='MPL ID'!$BF$5)*(($B366:$AG366=1)+($B366:$AG366=2)))+SUMPRODUCT(($B$1004:$AG$1004='MPL ID'!$BF$5)*(($B366:$AG366=3)+($B366:$AG366=4)))</f>
        <v>4</v>
      </c>
      <c r="AM366">
        <f ca="1">'MPL ID'!$BG$6+SUMPRODUCT(($B$1003:$AG$1003='MPL ID'!$BF$6)*(($B366:$AG366=1)+($B366:$AG366=2)))+SUMPRODUCT(($B$1004:$AG$1004='MPL ID'!$BF$6)*(($B366:$AG366=3)+($B366:$AG366=4)))</f>
        <v>12</v>
      </c>
      <c r="AN366">
        <f ca="1">'MPL ID'!$BG$7+SUMPRODUCT(($B$1003:$AG$1003='MPL ID'!$BF$7)*(($B366:$AG366=1)+($B366:$AG366=2)))+SUMPRODUCT(($B$1004:$AG$1004='MPL ID'!$BF$7)*(($B366:$AG366=3)+($B366:$AG366=4)))</f>
        <v>5</v>
      </c>
      <c r="AO366">
        <f ca="1">'MPL ID'!$BG$8+SUMPRODUCT(($B$1003:$AG$1003='MPL ID'!$BF$8)*(($B366:$AG366=1)+($B366:$AG366=2)))+SUMPRODUCT(($B$1004:$AG$1004='MPL ID'!$BF$8)*(($B366:$AG366=3)+($B366:$AG366=4)))</f>
        <v>5</v>
      </c>
      <c r="AP366">
        <f ca="1">'MPL ID'!$BG$9+SUMPRODUCT(($B$1003:$AG$1003='MPL ID'!$BF$9)*(($B366:$AG366=1)+($B366:$AG366=2)))+SUMPRODUCT(($B$1004:$AG$1004='MPL ID'!$BF$9)*(($B366:$AG366=3)+($B366:$AG366=4)))</f>
        <v>12</v>
      </c>
      <c r="AQ366">
        <f ca="1">'MPL ID'!$BH$1+SUMPRODUCT(($B$1003:$AG$1003='MPL ID'!$BF$1)*(2*($B366:$AG366=1)+($B366:$AG366=2)-2*($B366:$AG366=3)-($B366:$AG366=4)))-SUMPRODUCT(($B$1004:$AG$1004='MPL ID'!$BF$1)*(2*($B366:$AG366=1)+($B366:$AG366=2)-2*($B366:$AG366=3)-($B366:$AG366=4)))</f>
        <v>12</v>
      </c>
      <c r="AR366">
        <f ca="1">'MPL ID'!$BH$2+SUMPRODUCT(($B$1003:$AG$1003='MPL ID'!$BF$2)*(2*($B366:$AG366=1)+($B366:$AG366=2)-2*($B366:$AG366=3)-($B366:$AG366=4)))-SUMPRODUCT(($B$1004:$AG$1004='MPL ID'!$BF$2)*(2*($B366:$AG366=1)+($B366:$AG366=2)-2*($B366:$AG366=3)-($B366:$AG366=4)))</f>
        <v>-3</v>
      </c>
      <c r="AS366">
        <f ca="1">'MPL ID'!$BH$3+SUMPRODUCT(($B$1003:$AG$1003='MPL ID'!$BF$3)*(2*($B366:$AG366=1)+($B366:$AG366=2)-2*($B366:$AG366=3)-($B366:$AG366=4)))-SUMPRODUCT(($B$1004:$AG$1004='MPL ID'!$BF$3)*(2*($B366:$AG366=1)+($B366:$AG366=2)-2*($B366:$AG366=3)-($B366:$AG366=4)))</f>
        <v>-4</v>
      </c>
      <c r="AT366">
        <f ca="1">'MPL ID'!$BH$4+SUMPRODUCT(($B$1003:$AG$1003='MPL ID'!$BF$4)*(2*($B366:$AG366=1)+($B366:$AG366=2)-2*($B366:$AG366=3)-($B366:$AG366=4)))-SUMPRODUCT(($B$1004:$AG$1004='MPL ID'!$BF$4)*(2*($B366:$AG366=1)+($B366:$AG366=2)-2*($B366:$AG366=3)-($B366:$AG366=4)))</f>
        <v>-2</v>
      </c>
      <c r="AU366">
        <f ca="1">'MPL ID'!$BH$5+SUMPRODUCT(($B$1003:$AG$1003='MPL ID'!$BF$5)*(2*($B366:$AG366=1)+($B366:$AG366=2)-2*($B366:$AG366=3)-($B366:$AG366=4)))-SUMPRODUCT(($B$1004:$AG$1004='MPL ID'!$BF$5)*(2*($B366:$AG366=1)+($B366:$AG366=2)-2*($B366:$AG366=3)-($B366:$AG366=4)))</f>
        <v>-13</v>
      </c>
      <c r="AV366">
        <f ca="1">'MPL ID'!$BH$6+SUMPRODUCT(($B$1003:$AG$1003='MPL ID'!$BF$6)*(2*($B366:$AG366=1)+($B366:$AG366=2)-2*($B366:$AG366=3)-($B366:$AG366=4)))-SUMPRODUCT(($B$1004:$AG$1004='MPL ID'!$BF$6)*(2*($B366:$AG366=1)+($B366:$AG366=2)-2*($B366:$AG366=3)-($B366:$AG366=4)))</f>
        <v>13</v>
      </c>
      <c r="AW366">
        <f ca="1">'MPL ID'!$BH$7+SUMPRODUCT(($B$1003:$AG$1003='MPL ID'!$BF$7)*(2*($B366:$AG366=1)+($B366:$AG366=2)-2*($B366:$AG366=3)-($B366:$AG366=4)))-SUMPRODUCT(($B$1004:$AG$1004='MPL ID'!$BF$7)*(2*($B366:$AG366=1)+($B366:$AG366=2)-2*($B366:$AG366=3)-($B366:$AG366=4)))</f>
        <v>-8</v>
      </c>
      <c r="AX366">
        <f ca="1">'MPL ID'!$BH$8+SUMPRODUCT(($B$1003:$AG$1003='MPL ID'!$BF$8)*(2*($B366:$AG366=1)+($B366:$AG366=2)-2*($B366:$AG366=3)-($B366:$AG366=4)))-SUMPRODUCT(($B$1004:$AG$1004='MPL ID'!$BF$8)*(2*($B366:$AG366=1)+($B366:$AG366=2)-2*($B366:$AG366=3)-($B366:$AG366=4)))</f>
        <v>-10</v>
      </c>
      <c r="AY366">
        <f ca="1">'MPL ID'!$BH$9+SUMPRODUCT(($B$1003:$AG$1003='MPL ID'!$BF$9)*(2*($B366:$AG366=1)+($B366:$AG366=2)-2*($B366:$AG366=3)-($B366:$AG366=4)))-SUMPRODUCT(($B$1004:$AG$1004='MPL ID'!$BF$9)*(2*($B366:$AG366=1)+($B366:$AG366=2)-2*($B366:$AG366=3)-($B366:$AG366=4)))</f>
        <v>15</v>
      </c>
      <c r="AZ366">
        <f ca="1">SUMPRODUCT(--($AH366:$AP366=AH366),--($AQ366:$AY366=AQ366),'MPL ID'!$BG$13:$BO$13)+IF(AND($E366&gt;=3,$E366&lt;=4,AO366=AH366,AX366=AQ366),1,0)+IF(AND($G366&gt;=1,$G366&lt;=2,AJ366=AH366,AS366=AQ366),1,0)+IF(AND($L366&gt;=1,$L366&lt;=2,AM366=AH366,AV366=AQ366),1,0)+IF(AND($O366&gt;=1,$O366&lt;=2,AP366=AH366,AY366=AQ366),1,0)+IF(AND($R366&gt;=1,$R366&lt;=2,AI366=AH366,AR366=AQ366),1,0)+IF(AND($AA366&gt;=3,$AA366&lt;=4,AL366=AH366,AU366=AQ366),1,0)+IF(AND($AE366&gt;=3,$AE366&lt;=4,AK366=AH366,AT366=AQ366),1,0)</f>
        <v>0</v>
      </c>
      <c r="BA366">
        <f ca="1">SUMPRODUCT(--($AH366:$AP366=AI366),--($AQ366:$AY366=AR366),'MPL ID'!$BG$14:$BO$14)+IF(AND($F366&gt;=1,$F366&lt;=2,AP366=AI366,AY366=AR366),1,0)+IF(AND($H366&gt;=1,$H366&lt;=2,AN366=AI366,AW366=AR366),1,0)+IF(AND($J366&gt;=3,$J366&lt;=4,AL366=AI366,AU366=AR366),1,0)+IF(AND($M366&gt;=1,$M366&lt;=2,AO366=AI366,AX366=AR366),1,0)+IF(AND($R366&gt;=3,$R366&lt;=4,AH366=AI366,AQ366=AR366),1,0)+IF(AND($Y366&gt;=3,$Y366&lt;=4,AJ366=AI366,AS366=AR366),1,0)+IF(AND($AC366&gt;=1,$AC366&lt;=2,AK366=AI366,AT366=AR366),1,0)+IF(AND($AF366&gt;=3,$AF366&lt;=4,AM366=AI366,AV366=AR366),1,0)</f>
        <v>0</v>
      </c>
      <c r="BB366">
        <f ca="1">SUMPRODUCT(--($AH366:$AP366=AJ366),--($AQ366:$AY366=AS366),'MPL ID'!$BG$15:$BO$15)+IF(AND($C366&gt;=1,$C366&lt;=2,AK366=AJ366,AT366=AS366),1,0)+IF(AND($G366&gt;=3,$G366&lt;=4,AH366=AJ366,AQ366=AS366),1,0)+IF(AND($K366&gt;=1,$K366&lt;=2,AP366=AJ366,AY366=AS366),1,0)+IF(AND($N366&gt;=3,$N366&lt;=4,AL366=AJ366,AU366=AS366),1,0)+IF(AND($V366&gt;=1,$V366&lt;=2,AM366=AJ366,AV366=AS366),1,0)+IF(AND($Y366&gt;=1,$Y366&lt;=2,AI366=AJ366,AR366=AS366),1,0)+IF(AND($AB366&gt;=3,$AB366&lt;=4,AN366=AJ366,AW366=AS366),1,0)</f>
        <v>0</v>
      </c>
      <c r="BC366">
        <f ca="1">SUMPRODUCT(--($AH366:$AP366=AK366),--($AQ366:$AY366=AT366),'MPL ID'!$BG$16:$BO$16)+IF(AND($C366&gt;=3,$C366&lt;=4,AJ366=AK366,AS366=AT366),1,0)+IF(AND($I366&gt;=1,$I366&lt;=2,AP366=AK366,AY366=AT366),1,0)+IF(AND($P366&gt;=3,$P366&lt;=4,AO366=AK366,AX366=AT366),1,0)+IF(AND($T366&gt;=1,$T366&lt;=2,AN366=AK366,AW366=AT366),1,0)+IF(AND($W366&gt;=1,$W366&lt;=2,AL366=AK366,AU366=AT366),1,0)+IF(AND($AC366&gt;=3,$AC366&lt;=4,AI366=AK366,AR366=AT366),1,0)+IF(AND($AE366&gt;=1,$AE366&lt;=2,AH366=AK366,AQ366=AT366),1,0)</f>
        <v>0</v>
      </c>
      <c r="BD366">
        <f ca="1">SUMPRODUCT(--($AH366:$AP366=AL366),--($AQ366:$AY366=AU366),'MPL ID'!$BG$17:$BO$17)+IF(AND($B366&gt;=3,$B366&lt;=4,AN366=AL366,AW366=AU366),1,0)+IF(AND($D366&gt;=1,$D366&lt;=2,AM366=AL366,AV366=AU366),1,0)+IF(AND($J366&gt;=1,$J366&lt;=2,AI366=AL366,AR366=AU366),1,0)+IF(AND($N366&gt;=1,$N366&lt;=2,AJ366=AL366,AS366=AU366),1,0)+IF(AND($W366&gt;=3,$W366&lt;=4,AK366=AL366,AT366=AU366),1,0)+IF(AND($AA366&gt;=1,$AA366&lt;=2,AH366=AL366,AQ366=AU366),1,0)+IF(AND($AD366&gt;=3,$AD366&lt;=4,AO366=AL366,AX366=AU366),1,0)</f>
        <v>0</v>
      </c>
      <c r="BE366">
        <f ca="1">SUMPRODUCT(--($AH366:$AP366=AM366),--($AQ366:$AY366=AV366),'MPL ID'!$BG$18:$BO$18)+IF(AND($D366&gt;=3,$D366&lt;=4,AL366=AM366,AU366=AV366),1,0)+IF(AND($L366&gt;=3,$L366&lt;=4,AH366=AM366,AQ366=AV366),1,0)+IF(AND($Q366&gt;=3,$Q366&lt;=4,AN366=AM366,AW366=AV366),1,0)+IF(AND($S366&gt;=1,$S366&lt;=2,AP366=AM366,AY366=AV366),1,0)+IF(AND($V366&gt;=3,$V366&lt;=4,AJ366=AM366,AS366=AV366),1,0)+IF(AND($Z366&gt;=1,$Z366&lt;=2,AO366=AM366,AX366=AV366),1,0)+IF(AND($AF366&gt;=1,$AF366&lt;=2,AI366=AM366,AR366=AV366),1,0)</f>
        <v>0</v>
      </c>
      <c r="BF366">
        <f ca="1">SUMPRODUCT(--($AH366:$AP366=AN366),--($AQ366:$AY366=AW366),'MPL ID'!$BG$19:$BO$19)+IF(AND($B366&gt;=1,$B366&lt;=2,AL366=AN366,AU366=AW366),1,0)+IF(AND($H366&gt;=3,$H366&lt;=4,AI366=AN366,AR366=AW366),1,0)+IF(AND($Q366&gt;=1,$Q366&lt;=2,AM366=AN366,AV366=AW366),1,0)+IF(AND($T366&gt;=3,$T366&lt;=4,AK366=AN366,AT366=AW366),1,0)+IF(AND($X366&gt;=3,$X366&lt;=4,AO366=AN366,AX366=AW366),1,0)+IF(AND($AB366&gt;=1,$AB366&lt;=2,AJ366=AN366,AS366=AW366),1,0)+IF(AND($AG366&gt;=1,$AG366&lt;=2,AP366=AN366,AY366=AW366),1,0)</f>
        <v>0</v>
      </c>
      <c r="BG366">
        <f ca="1">SUMPRODUCT(--($AH366:$AP366=AO366),--($AQ366:$AY366=AX366),'MPL ID'!$BG$20:$BO$20)+IF(AND($E366&gt;=1,$E366&lt;=2,AH366=AO366,AQ366=AX366),1,0)+IF(AND($M366&gt;=3,$M366&lt;=4,AI366=AO366,AR366=AX366),1,0)+IF(AND($P366&gt;=1,$P366&lt;=2,AK366=AO366,AT366=AX366),1,0)+IF(AND($U366&gt;=1,$U366&lt;=2,AP366=AO366,AY366=AX366),1,0)+IF(AND($X366&gt;=1,$X366&lt;=2,AN366=AO366,AW366=AX366),1,0)+IF(AND($Z366&gt;=3,$Z366&lt;=4,AM366=AO366,AV366=AX366),1,0)+IF(AND($AD366&gt;=1,$AD366&lt;=2,AL366=AO366,AU366=AX366),1,0)</f>
        <v>0</v>
      </c>
      <c r="BH366">
        <f ca="1">SUMPRODUCT(--($AH366:$AP366=AP366),--($AQ366:$AY366=AY366),'MPL ID'!$BG$21:$BO$21)+IF(AND($F366&gt;=3,$F366&lt;=4,AI366=AP366,AR366=AY366),1,0)+IF(AND($I366&gt;=3,$I366&lt;=4,AK366=AP366,AT366=AY366),1,0)+IF(AND($K366&gt;=3,$K366&lt;=4,AJ366=AP366,AS366=AY366),1,0)+IF(AND($O366&gt;=3,$O366&lt;=4,AH366=AP366,AQ366=AY366),1,0)+IF(AND($S366&gt;=3,$S366&lt;=4,AM366=AP366,AV366=AY366),1,0)+IF(AND($U366&gt;=3,$U366&lt;=4,AO366=AP366,AX366=AY366),1,0)+IF(AND($AG366&gt;=3,$AG366&lt;=4,AN366=AP366,AW366=AY366),1,0)</f>
        <v>0</v>
      </c>
      <c r="BI366">
        <f t="shared" ca="1" si="45"/>
        <v>3</v>
      </c>
      <c r="BJ366">
        <f t="shared" ca="1" si="46"/>
        <v>5</v>
      </c>
      <c r="BK366">
        <f t="shared" ca="1" si="47"/>
        <v>6</v>
      </c>
      <c r="BL366">
        <f t="shared" ca="1" si="48"/>
        <v>4</v>
      </c>
      <c r="BM366">
        <f t="shared" ca="1" si="49"/>
        <v>9</v>
      </c>
      <c r="BN366">
        <f t="shared" ca="1" si="50"/>
        <v>2</v>
      </c>
      <c r="BO366">
        <f t="shared" ca="1" si="51"/>
        <v>7</v>
      </c>
      <c r="BP366">
        <f t="shared" ca="1" si="52"/>
        <v>8</v>
      </c>
      <c r="BQ366">
        <f t="shared" ca="1" si="53"/>
        <v>1</v>
      </c>
    </row>
    <row r="367" spans="1:69" x14ac:dyDescent="0.25">
      <c r="A367">
        <v>366</v>
      </c>
      <c r="B367">
        <f ca="1">IF(AND(ISNUMBER('MPL ID'!$P$25),ISNUMBER('MPL ID'!$Q$25)),0,RANDBETWEEN(1,4))</f>
        <v>0</v>
      </c>
      <c r="C367">
        <f ca="1">IF(AND(ISNUMBER('MPL ID'!$P$26),ISNUMBER('MPL ID'!$Q$26)),0,RANDBETWEEN(1,4))</f>
        <v>0</v>
      </c>
      <c r="D367">
        <f ca="1">IF(AND(ISNUMBER('MPL ID'!$P$28),ISNUMBER('MPL ID'!$Q$28)),0,RANDBETWEEN(1,4))</f>
        <v>0</v>
      </c>
      <c r="E367">
        <f ca="1">IF(AND(ISNUMBER('MPL ID'!$P$29),ISNUMBER('MPL ID'!$Q$29)),0,RANDBETWEEN(1,4))</f>
        <v>0</v>
      </c>
      <c r="F367">
        <f ca="1">IF(AND(ISNUMBER('MPL ID'!$P$30),ISNUMBER('MPL ID'!$Q$30)),0,RANDBETWEEN(1,4))</f>
        <v>0</v>
      </c>
      <c r="G367">
        <f ca="1">IF(AND(ISNUMBER('MPL ID'!$P$31),ISNUMBER('MPL ID'!$Q$31)),0,RANDBETWEEN(1,4))</f>
        <v>0</v>
      </c>
      <c r="H367">
        <f ca="1">IF(AND(ISNUMBER('MPL ID'!$P$32),ISNUMBER('MPL ID'!$Q$32)),0,RANDBETWEEN(1,4))</f>
        <v>0</v>
      </c>
      <c r="I367">
        <f ca="1">IF(AND(ISNUMBER('MPL ID'!$P$33),ISNUMBER('MPL ID'!$Q$33)),0,RANDBETWEEN(1,4))</f>
        <v>0</v>
      </c>
      <c r="J367">
        <f ca="1">IF(AND(ISNUMBER('MPL ID'!$D$36),ISNUMBER('MPL ID'!$E$36)),0,RANDBETWEEN(1,4))</f>
        <v>0</v>
      </c>
      <c r="K367">
        <f ca="1">IF(AND(ISNUMBER('MPL ID'!$D$37),ISNUMBER('MPL ID'!$E$37)),0,RANDBETWEEN(1,4))</f>
        <v>0</v>
      </c>
      <c r="L367">
        <f ca="1">IF(AND(ISNUMBER('MPL ID'!$D$39),ISNUMBER('MPL ID'!$E$39)),0,RANDBETWEEN(1,4))</f>
        <v>0</v>
      </c>
      <c r="M367">
        <f ca="1">IF(AND(ISNUMBER('MPL ID'!$D$40),ISNUMBER('MPL ID'!$E$40)),0,RANDBETWEEN(1,4))</f>
        <v>0</v>
      </c>
      <c r="N367">
        <f ca="1">IF(AND(ISNUMBER('MPL ID'!$D$41),ISNUMBER('MPL ID'!$E$41)),0,RANDBETWEEN(1,4))</f>
        <v>0</v>
      </c>
      <c r="O367">
        <f ca="1">IF(AND(ISNUMBER('MPL ID'!$D$42),ISNUMBER('MPL ID'!$E$42)),0,RANDBETWEEN(1,4))</f>
        <v>0</v>
      </c>
      <c r="P367">
        <f ca="1">IF(AND(ISNUMBER('MPL ID'!$D$43),ISNUMBER('MPL ID'!$E$43)),0,RANDBETWEEN(1,4))</f>
        <v>0</v>
      </c>
      <c r="Q367">
        <f ca="1">IF(AND(ISNUMBER('MPL ID'!$D$44),ISNUMBER('MPL ID'!$E$44)),0,RANDBETWEEN(1,4))</f>
        <v>0</v>
      </c>
      <c r="R367">
        <f ca="1">IF(AND(ISNUMBER('MPL ID'!$J$36),ISNUMBER('MPL ID'!$K$36)),0,RANDBETWEEN(1,4))</f>
        <v>0</v>
      </c>
      <c r="S367">
        <f ca="1">IF(AND(ISNUMBER('MPL ID'!$J$37),ISNUMBER('MPL ID'!$K$37)),0,RANDBETWEEN(1,4))</f>
        <v>0</v>
      </c>
      <c r="T367">
        <f ca="1">IF(AND(ISNUMBER('MPL ID'!$J$39),ISNUMBER('MPL ID'!$K$39)),0,RANDBETWEEN(1,4))</f>
        <v>0</v>
      </c>
      <c r="U367">
        <f ca="1">IF(AND(ISNUMBER('MPL ID'!$J$40),ISNUMBER('MPL ID'!$K$40)),0,RANDBETWEEN(1,4))</f>
        <v>0</v>
      </c>
      <c r="V367">
        <f ca="1">IF(AND(ISNUMBER('MPL ID'!$J$41),ISNUMBER('MPL ID'!$K$41)),0,RANDBETWEEN(1,4))</f>
        <v>0</v>
      </c>
      <c r="W367">
        <f ca="1">IF(AND(ISNUMBER('MPL ID'!$J$42),ISNUMBER('MPL ID'!$K$42)),0,RANDBETWEEN(1,4))</f>
        <v>3</v>
      </c>
      <c r="X367">
        <f ca="1">IF(AND(ISNUMBER('MPL ID'!$J$43),ISNUMBER('MPL ID'!$K$43)),0,RANDBETWEEN(1,4))</f>
        <v>2</v>
      </c>
      <c r="Y367">
        <f ca="1">IF(AND(ISNUMBER('MPL ID'!$J$44),ISNUMBER('MPL ID'!$K$44)),0,RANDBETWEEN(1,4))</f>
        <v>1</v>
      </c>
      <c r="Z367">
        <f ca="1">IF(AND(ISNUMBER('MPL ID'!$P$36),ISNUMBER('MPL ID'!$Q$36)),0,RANDBETWEEN(1,4))</f>
        <v>2</v>
      </c>
      <c r="AA367">
        <f ca="1">IF(AND(ISNUMBER('MPL ID'!$P$37),ISNUMBER('MPL ID'!$Q$37)),0,RANDBETWEEN(1,4))</f>
        <v>2</v>
      </c>
      <c r="AB367">
        <f ca="1">IF(AND(ISNUMBER('MPL ID'!$P$39),ISNUMBER('MPL ID'!$Q$39)),0,RANDBETWEEN(1,4))</f>
        <v>4</v>
      </c>
      <c r="AC367">
        <f ca="1">IF(AND(ISNUMBER('MPL ID'!$P$40),ISNUMBER('MPL ID'!$Q$40)),0,RANDBETWEEN(1,4))</f>
        <v>1</v>
      </c>
      <c r="AD367">
        <f ca="1">IF(AND(ISNUMBER('MPL ID'!$P$41),ISNUMBER('MPL ID'!$Q$41)),0,RANDBETWEEN(1,4))</f>
        <v>2</v>
      </c>
      <c r="AE367">
        <f ca="1">IF(AND(ISNUMBER('MPL ID'!$P$42),ISNUMBER('MPL ID'!$Q$42)),0,RANDBETWEEN(1,4))</f>
        <v>2</v>
      </c>
      <c r="AF367">
        <f ca="1">IF(AND(ISNUMBER('MPL ID'!$P$43),ISNUMBER('MPL ID'!$Q$43)),0,RANDBETWEEN(1,4))</f>
        <v>3</v>
      </c>
      <c r="AG367">
        <f ca="1">IF(AND(ISNUMBER('MPL ID'!$P$44),ISNUMBER('MPL ID'!$Q$44)),0,RANDBETWEEN(1,4))</f>
        <v>4</v>
      </c>
      <c r="AH367">
        <f ca="1">'MPL ID'!$BG$1+SUMPRODUCT(($B$1003:$AG$1003='MPL ID'!$BF$1)*(($B367:$AG367=1)+($B367:$AG367=2)))+SUMPRODUCT(($B$1004:$AG$1004='MPL ID'!$BF$1)*(($B367:$AG367=3)+($B367:$AG367=4)))</f>
        <v>9</v>
      </c>
      <c r="AI367">
        <f ca="1">'MPL ID'!$BG$2+SUMPRODUCT(($B$1003:$AG$1003='MPL ID'!$BF$2)*(($B367:$AG367=1)+($B367:$AG367=2)))+SUMPRODUCT(($B$1004:$AG$1004='MPL ID'!$BF$2)*(($B367:$AG367=3)+($B367:$AG367=4)))</f>
        <v>9</v>
      </c>
      <c r="AJ367">
        <f ca="1">'MPL ID'!$BG$3+SUMPRODUCT(($B$1003:$AG$1003='MPL ID'!$BF$3)*(($B367:$AG367=1)+($B367:$AG367=2)))+SUMPRODUCT(($B$1004:$AG$1004='MPL ID'!$BF$3)*(($B367:$AG367=3)+($B367:$AG367=4)))</f>
        <v>7</v>
      </c>
      <c r="AK367">
        <f ca="1">'MPL ID'!$BG$4+SUMPRODUCT(($B$1003:$AG$1003='MPL ID'!$BF$4)*(($B367:$AG367=1)+($B367:$AG367=2)))+SUMPRODUCT(($B$1004:$AG$1004='MPL ID'!$BF$4)*(($B367:$AG367=3)+($B367:$AG367=4)))</f>
        <v>8</v>
      </c>
      <c r="AL367">
        <f ca="1">'MPL ID'!$BG$5+SUMPRODUCT(($B$1003:$AG$1003='MPL ID'!$BF$5)*(($B367:$AG367=1)+($B367:$AG367=2)))+SUMPRODUCT(($B$1004:$AG$1004='MPL ID'!$BF$5)*(($B367:$AG367=3)+($B367:$AG367=4)))</f>
        <v>5</v>
      </c>
      <c r="AM367">
        <f ca="1">'MPL ID'!$BG$6+SUMPRODUCT(($B$1003:$AG$1003='MPL ID'!$BF$6)*(($B367:$AG367=1)+($B367:$AG367=2)))+SUMPRODUCT(($B$1004:$AG$1004='MPL ID'!$BF$6)*(($B367:$AG367=3)+($B367:$AG367=4)))</f>
        <v>12</v>
      </c>
      <c r="AN367">
        <f ca="1">'MPL ID'!$BG$7+SUMPRODUCT(($B$1003:$AG$1003='MPL ID'!$BF$7)*(($B367:$AG367=1)+($B367:$AG367=2)))+SUMPRODUCT(($B$1004:$AG$1004='MPL ID'!$BF$7)*(($B367:$AG367=3)+($B367:$AG367=4)))</f>
        <v>5</v>
      </c>
      <c r="AO367">
        <f ca="1">'MPL ID'!$BG$8+SUMPRODUCT(($B$1003:$AG$1003='MPL ID'!$BF$8)*(($B367:$AG367=1)+($B367:$AG367=2)))+SUMPRODUCT(($B$1004:$AG$1004='MPL ID'!$BF$8)*(($B367:$AG367=3)+($B367:$AG367=4)))</f>
        <v>5</v>
      </c>
      <c r="AP367">
        <f ca="1">'MPL ID'!$BG$9+SUMPRODUCT(($B$1003:$AG$1003='MPL ID'!$BF$9)*(($B367:$AG367=1)+($B367:$AG367=2)))+SUMPRODUCT(($B$1004:$AG$1004='MPL ID'!$BF$9)*(($B367:$AG367=3)+($B367:$AG367=4)))</f>
        <v>12</v>
      </c>
      <c r="AQ367">
        <f ca="1">'MPL ID'!$BH$1+SUMPRODUCT(($B$1003:$AG$1003='MPL ID'!$BF$1)*(2*($B367:$AG367=1)+($B367:$AG367=2)-2*($B367:$AG367=3)-($B367:$AG367=4)))-SUMPRODUCT(($B$1004:$AG$1004='MPL ID'!$BF$1)*(2*($B367:$AG367=1)+($B367:$AG367=2)-2*($B367:$AG367=3)-($B367:$AG367=4)))</f>
        <v>7</v>
      </c>
      <c r="AR367">
        <f ca="1">'MPL ID'!$BH$2+SUMPRODUCT(($B$1003:$AG$1003='MPL ID'!$BF$2)*(2*($B367:$AG367=1)+($B367:$AG367=2)-2*($B367:$AG367=3)-($B367:$AG367=4)))-SUMPRODUCT(($B$1004:$AG$1004='MPL ID'!$BF$2)*(2*($B367:$AG367=1)+($B367:$AG367=2)-2*($B367:$AG367=3)-($B367:$AG367=4)))</f>
        <v>0</v>
      </c>
      <c r="AS367">
        <f ca="1">'MPL ID'!$BH$3+SUMPRODUCT(($B$1003:$AG$1003='MPL ID'!$BF$3)*(2*($B367:$AG367=1)+($B367:$AG367=2)-2*($B367:$AG367=3)-($B367:$AG367=4)))-SUMPRODUCT(($B$1004:$AG$1004='MPL ID'!$BF$3)*(2*($B367:$AG367=1)+($B367:$AG367=2)-2*($B367:$AG367=3)-($B367:$AG367=4)))</f>
        <v>-5</v>
      </c>
      <c r="AT367">
        <f ca="1">'MPL ID'!$BH$4+SUMPRODUCT(($B$1003:$AG$1003='MPL ID'!$BF$4)*(2*($B367:$AG367=1)+($B367:$AG367=2)-2*($B367:$AG367=3)-($B367:$AG367=4)))-SUMPRODUCT(($B$1004:$AG$1004='MPL ID'!$BF$4)*(2*($B367:$AG367=1)+($B367:$AG367=2)-2*($B367:$AG367=3)-($B367:$AG367=4)))</f>
        <v>-3</v>
      </c>
      <c r="AU367">
        <f ca="1">'MPL ID'!$BH$5+SUMPRODUCT(($B$1003:$AG$1003='MPL ID'!$BF$5)*(2*($B367:$AG367=1)+($B367:$AG367=2)-2*($B367:$AG367=3)-($B367:$AG367=4)))-SUMPRODUCT(($B$1004:$AG$1004='MPL ID'!$BF$5)*(2*($B367:$AG367=1)+($B367:$AG367=2)-2*($B367:$AG367=3)-($B367:$AG367=4)))</f>
        <v>-10</v>
      </c>
      <c r="AV367">
        <f ca="1">'MPL ID'!$BH$6+SUMPRODUCT(($B$1003:$AG$1003='MPL ID'!$BF$6)*(2*($B367:$AG367=1)+($B367:$AG367=2)-2*($B367:$AG367=3)-($B367:$AG367=4)))-SUMPRODUCT(($B$1004:$AG$1004='MPL ID'!$BF$6)*(2*($B367:$AG367=1)+($B367:$AG367=2)-2*($B367:$AG367=3)-($B367:$AG367=4)))</f>
        <v>13</v>
      </c>
      <c r="AW367">
        <f ca="1">'MPL ID'!$BH$7+SUMPRODUCT(($B$1003:$AG$1003='MPL ID'!$BF$7)*(2*($B367:$AG367=1)+($B367:$AG367=2)-2*($B367:$AG367=3)-($B367:$AG367=4)))-SUMPRODUCT(($B$1004:$AG$1004='MPL ID'!$BF$7)*(2*($B367:$AG367=1)+($B367:$AG367=2)-2*($B367:$AG367=3)-($B367:$AG367=4)))</f>
        <v>-5</v>
      </c>
      <c r="AX367">
        <f ca="1">'MPL ID'!$BH$8+SUMPRODUCT(($B$1003:$AG$1003='MPL ID'!$BF$8)*(2*($B367:$AG367=1)+($B367:$AG367=2)-2*($B367:$AG367=3)-($B367:$AG367=4)))-SUMPRODUCT(($B$1004:$AG$1004='MPL ID'!$BF$8)*(2*($B367:$AG367=1)+($B367:$AG367=2)-2*($B367:$AG367=3)-($B367:$AG367=4)))</f>
        <v>-11</v>
      </c>
      <c r="AY367">
        <f ca="1">'MPL ID'!$BH$9+SUMPRODUCT(($B$1003:$AG$1003='MPL ID'!$BF$9)*(2*($B367:$AG367=1)+($B367:$AG367=2)-2*($B367:$AG367=3)-($B367:$AG367=4)))-SUMPRODUCT(($B$1004:$AG$1004='MPL ID'!$BF$9)*(2*($B367:$AG367=1)+($B367:$AG367=2)-2*($B367:$AG367=3)-($B367:$AG367=4)))</f>
        <v>14</v>
      </c>
      <c r="AZ367">
        <f ca="1">SUMPRODUCT(--($AH367:$AP367=AH367),--($AQ367:$AY367=AQ367),'MPL ID'!$BG$13:$BO$13)+IF(AND($E367&gt;=3,$E367&lt;=4,AO367=AH367,AX367=AQ367),1,0)+IF(AND($G367&gt;=1,$G367&lt;=2,AJ367=AH367,AS367=AQ367),1,0)+IF(AND($L367&gt;=1,$L367&lt;=2,AM367=AH367,AV367=AQ367),1,0)+IF(AND($O367&gt;=1,$O367&lt;=2,AP367=AH367,AY367=AQ367),1,0)+IF(AND($R367&gt;=1,$R367&lt;=2,AI367=AH367,AR367=AQ367),1,0)+IF(AND($AA367&gt;=3,$AA367&lt;=4,AL367=AH367,AU367=AQ367),1,0)+IF(AND($AE367&gt;=3,$AE367&lt;=4,AK367=AH367,AT367=AQ367),1,0)</f>
        <v>0</v>
      </c>
      <c r="BA367">
        <f ca="1">SUMPRODUCT(--($AH367:$AP367=AI367),--($AQ367:$AY367=AR367),'MPL ID'!$BG$14:$BO$14)+IF(AND($F367&gt;=1,$F367&lt;=2,AP367=AI367,AY367=AR367),1,0)+IF(AND($H367&gt;=1,$H367&lt;=2,AN367=AI367,AW367=AR367),1,0)+IF(AND($J367&gt;=3,$J367&lt;=4,AL367=AI367,AU367=AR367),1,0)+IF(AND($M367&gt;=1,$M367&lt;=2,AO367=AI367,AX367=AR367),1,0)+IF(AND($R367&gt;=3,$R367&lt;=4,AH367=AI367,AQ367=AR367),1,0)+IF(AND($Y367&gt;=3,$Y367&lt;=4,AJ367=AI367,AS367=AR367),1,0)+IF(AND($AC367&gt;=1,$AC367&lt;=2,AK367=AI367,AT367=AR367),1,0)+IF(AND($AF367&gt;=3,$AF367&lt;=4,AM367=AI367,AV367=AR367),1,0)</f>
        <v>0</v>
      </c>
      <c r="BB367">
        <f ca="1">SUMPRODUCT(--($AH367:$AP367=AJ367),--($AQ367:$AY367=AS367),'MPL ID'!$BG$15:$BO$15)+IF(AND($C367&gt;=1,$C367&lt;=2,AK367=AJ367,AT367=AS367),1,0)+IF(AND($G367&gt;=3,$G367&lt;=4,AH367=AJ367,AQ367=AS367),1,0)+IF(AND($K367&gt;=1,$K367&lt;=2,AP367=AJ367,AY367=AS367),1,0)+IF(AND($N367&gt;=3,$N367&lt;=4,AL367=AJ367,AU367=AS367),1,0)+IF(AND($V367&gt;=1,$V367&lt;=2,AM367=AJ367,AV367=AS367),1,0)+IF(AND($Y367&gt;=1,$Y367&lt;=2,AI367=AJ367,AR367=AS367),1,0)+IF(AND($AB367&gt;=3,$AB367&lt;=4,AN367=AJ367,AW367=AS367),1,0)</f>
        <v>0</v>
      </c>
      <c r="BC367">
        <f ca="1">SUMPRODUCT(--($AH367:$AP367=AK367),--($AQ367:$AY367=AT367),'MPL ID'!$BG$16:$BO$16)+IF(AND($C367&gt;=3,$C367&lt;=4,AJ367=AK367,AS367=AT367),1,0)+IF(AND($I367&gt;=1,$I367&lt;=2,AP367=AK367,AY367=AT367),1,0)+IF(AND($P367&gt;=3,$P367&lt;=4,AO367=AK367,AX367=AT367),1,0)+IF(AND($T367&gt;=1,$T367&lt;=2,AN367=AK367,AW367=AT367),1,0)+IF(AND($W367&gt;=1,$W367&lt;=2,AL367=AK367,AU367=AT367),1,0)+IF(AND($AC367&gt;=3,$AC367&lt;=4,AI367=AK367,AR367=AT367),1,0)+IF(AND($AE367&gt;=1,$AE367&lt;=2,AH367=AK367,AQ367=AT367),1,0)</f>
        <v>0</v>
      </c>
      <c r="BD367">
        <f ca="1">SUMPRODUCT(--($AH367:$AP367=AL367),--($AQ367:$AY367=AU367),'MPL ID'!$BG$17:$BO$17)+IF(AND($B367&gt;=3,$B367&lt;=4,AN367=AL367,AW367=AU367),1,0)+IF(AND($D367&gt;=1,$D367&lt;=2,AM367=AL367,AV367=AU367),1,0)+IF(AND($J367&gt;=1,$J367&lt;=2,AI367=AL367,AR367=AU367),1,0)+IF(AND($N367&gt;=1,$N367&lt;=2,AJ367=AL367,AS367=AU367),1,0)+IF(AND($W367&gt;=3,$W367&lt;=4,AK367=AL367,AT367=AU367),1,0)+IF(AND($AA367&gt;=1,$AA367&lt;=2,AH367=AL367,AQ367=AU367),1,0)+IF(AND($AD367&gt;=3,$AD367&lt;=4,AO367=AL367,AX367=AU367),1,0)</f>
        <v>0</v>
      </c>
      <c r="BE367">
        <f ca="1">SUMPRODUCT(--($AH367:$AP367=AM367),--($AQ367:$AY367=AV367),'MPL ID'!$BG$18:$BO$18)+IF(AND($D367&gt;=3,$D367&lt;=4,AL367=AM367,AU367=AV367),1,0)+IF(AND($L367&gt;=3,$L367&lt;=4,AH367=AM367,AQ367=AV367),1,0)+IF(AND($Q367&gt;=3,$Q367&lt;=4,AN367=AM367,AW367=AV367),1,0)+IF(AND($S367&gt;=1,$S367&lt;=2,AP367=AM367,AY367=AV367),1,0)+IF(AND($V367&gt;=3,$V367&lt;=4,AJ367=AM367,AS367=AV367),1,0)+IF(AND($Z367&gt;=1,$Z367&lt;=2,AO367=AM367,AX367=AV367),1,0)+IF(AND($AF367&gt;=1,$AF367&lt;=2,AI367=AM367,AR367=AV367),1,0)</f>
        <v>0</v>
      </c>
      <c r="BF367">
        <f ca="1">SUMPRODUCT(--($AH367:$AP367=AN367),--($AQ367:$AY367=AW367),'MPL ID'!$BG$19:$BO$19)+IF(AND($B367&gt;=1,$B367&lt;=2,AL367=AN367,AU367=AW367),1,0)+IF(AND($H367&gt;=3,$H367&lt;=4,AI367=AN367,AR367=AW367),1,0)+IF(AND($Q367&gt;=1,$Q367&lt;=2,AM367=AN367,AV367=AW367),1,0)+IF(AND($T367&gt;=3,$T367&lt;=4,AK367=AN367,AT367=AW367),1,0)+IF(AND($X367&gt;=3,$X367&lt;=4,AO367=AN367,AX367=AW367),1,0)+IF(AND($AB367&gt;=1,$AB367&lt;=2,AJ367=AN367,AS367=AW367),1,0)+IF(AND($AG367&gt;=1,$AG367&lt;=2,AP367=AN367,AY367=AW367),1,0)</f>
        <v>0</v>
      </c>
      <c r="BG367">
        <f ca="1">SUMPRODUCT(--($AH367:$AP367=AO367),--($AQ367:$AY367=AX367),'MPL ID'!$BG$20:$BO$20)+IF(AND($E367&gt;=1,$E367&lt;=2,AH367=AO367,AQ367=AX367),1,0)+IF(AND($M367&gt;=3,$M367&lt;=4,AI367=AO367,AR367=AX367),1,0)+IF(AND($P367&gt;=1,$P367&lt;=2,AK367=AO367,AT367=AX367),1,0)+IF(AND($U367&gt;=1,$U367&lt;=2,AP367=AO367,AY367=AX367),1,0)+IF(AND($X367&gt;=1,$X367&lt;=2,AN367=AO367,AW367=AX367),1,0)+IF(AND($Z367&gt;=3,$Z367&lt;=4,AM367=AO367,AV367=AX367),1,0)+IF(AND($AD367&gt;=1,$AD367&lt;=2,AL367=AO367,AU367=AX367),1,0)</f>
        <v>0</v>
      </c>
      <c r="BH367">
        <f ca="1">SUMPRODUCT(--($AH367:$AP367=AP367),--($AQ367:$AY367=AY367),'MPL ID'!$BG$21:$BO$21)+IF(AND($F367&gt;=3,$F367&lt;=4,AI367=AP367,AR367=AY367),1,0)+IF(AND($I367&gt;=3,$I367&lt;=4,AK367=AP367,AT367=AY367),1,0)+IF(AND($K367&gt;=3,$K367&lt;=4,AJ367=AP367,AS367=AY367),1,0)+IF(AND($O367&gt;=3,$O367&lt;=4,AH367=AP367,AQ367=AY367),1,0)+IF(AND($S367&gt;=3,$S367&lt;=4,AM367=AP367,AV367=AY367),1,0)+IF(AND($U367&gt;=3,$U367&lt;=4,AO367=AP367,AX367=AY367),1,0)+IF(AND($AG367&gt;=3,$AG367&lt;=4,AN367=AP367,AW367=AY367),1,0)</f>
        <v>0</v>
      </c>
      <c r="BI367">
        <f t="shared" ca="1" si="45"/>
        <v>3</v>
      </c>
      <c r="BJ367">
        <f t="shared" ca="1" si="46"/>
        <v>4</v>
      </c>
      <c r="BK367">
        <f t="shared" ca="1" si="47"/>
        <v>6</v>
      </c>
      <c r="BL367">
        <f t="shared" ca="1" si="48"/>
        <v>5</v>
      </c>
      <c r="BM367">
        <f t="shared" ca="1" si="49"/>
        <v>8</v>
      </c>
      <c r="BN367">
        <f t="shared" ca="1" si="50"/>
        <v>2</v>
      </c>
      <c r="BO367">
        <f t="shared" ca="1" si="51"/>
        <v>7</v>
      </c>
      <c r="BP367">
        <f t="shared" ca="1" si="52"/>
        <v>9</v>
      </c>
      <c r="BQ367">
        <f t="shared" ca="1" si="53"/>
        <v>1</v>
      </c>
    </row>
    <row r="368" spans="1:69" x14ac:dyDescent="0.25">
      <c r="A368">
        <v>367</v>
      </c>
      <c r="B368">
        <f ca="1">IF(AND(ISNUMBER('MPL ID'!$P$25),ISNUMBER('MPL ID'!$Q$25)),0,RANDBETWEEN(1,4))</f>
        <v>0</v>
      </c>
      <c r="C368">
        <f ca="1">IF(AND(ISNUMBER('MPL ID'!$P$26),ISNUMBER('MPL ID'!$Q$26)),0,RANDBETWEEN(1,4))</f>
        <v>0</v>
      </c>
      <c r="D368">
        <f ca="1">IF(AND(ISNUMBER('MPL ID'!$P$28),ISNUMBER('MPL ID'!$Q$28)),0,RANDBETWEEN(1,4))</f>
        <v>0</v>
      </c>
      <c r="E368">
        <f ca="1">IF(AND(ISNUMBER('MPL ID'!$P$29),ISNUMBER('MPL ID'!$Q$29)),0,RANDBETWEEN(1,4))</f>
        <v>0</v>
      </c>
      <c r="F368">
        <f ca="1">IF(AND(ISNUMBER('MPL ID'!$P$30),ISNUMBER('MPL ID'!$Q$30)),0,RANDBETWEEN(1,4))</f>
        <v>0</v>
      </c>
      <c r="G368">
        <f ca="1">IF(AND(ISNUMBER('MPL ID'!$P$31),ISNUMBER('MPL ID'!$Q$31)),0,RANDBETWEEN(1,4))</f>
        <v>0</v>
      </c>
      <c r="H368">
        <f ca="1">IF(AND(ISNUMBER('MPL ID'!$P$32),ISNUMBER('MPL ID'!$Q$32)),0,RANDBETWEEN(1,4))</f>
        <v>0</v>
      </c>
      <c r="I368">
        <f ca="1">IF(AND(ISNUMBER('MPL ID'!$P$33),ISNUMBER('MPL ID'!$Q$33)),0,RANDBETWEEN(1,4))</f>
        <v>0</v>
      </c>
      <c r="J368">
        <f ca="1">IF(AND(ISNUMBER('MPL ID'!$D$36),ISNUMBER('MPL ID'!$E$36)),0,RANDBETWEEN(1,4))</f>
        <v>0</v>
      </c>
      <c r="K368">
        <f ca="1">IF(AND(ISNUMBER('MPL ID'!$D$37),ISNUMBER('MPL ID'!$E$37)),0,RANDBETWEEN(1,4))</f>
        <v>0</v>
      </c>
      <c r="L368">
        <f ca="1">IF(AND(ISNUMBER('MPL ID'!$D$39),ISNUMBER('MPL ID'!$E$39)),0,RANDBETWEEN(1,4))</f>
        <v>0</v>
      </c>
      <c r="M368">
        <f ca="1">IF(AND(ISNUMBER('MPL ID'!$D$40),ISNUMBER('MPL ID'!$E$40)),0,RANDBETWEEN(1,4))</f>
        <v>0</v>
      </c>
      <c r="N368">
        <f ca="1">IF(AND(ISNUMBER('MPL ID'!$D$41),ISNUMBER('MPL ID'!$E$41)),0,RANDBETWEEN(1,4))</f>
        <v>0</v>
      </c>
      <c r="O368">
        <f ca="1">IF(AND(ISNUMBER('MPL ID'!$D$42),ISNUMBER('MPL ID'!$E$42)),0,RANDBETWEEN(1,4))</f>
        <v>0</v>
      </c>
      <c r="P368">
        <f ca="1">IF(AND(ISNUMBER('MPL ID'!$D$43),ISNUMBER('MPL ID'!$E$43)),0,RANDBETWEEN(1,4))</f>
        <v>0</v>
      </c>
      <c r="Q368">
        <f ca="1">IF(AND(ISNUMBER('MPL ID'!$D$44),ISNUMBER('MPL ID'!$E$44)),0,RANDBETWEEN(1,4))</f>
        <v>0</v>
      </c>
      <c r="R368">
        <f ca="1">IF(AND(ISNUMBER('MPL ID'!$J$36),ISNUMBER('MPL ID'!$K$36)),0,RANDBETWEEN(1,4))</f>
        <v>0</v>
      </c>
      <c r="S368">
        <f ca="1">IF(AND(ISNUMBER('MPL ID'!$J$37),ISNUMBER('MPL ID'!$K$37)),0,RANDBETWEEN(1,4))</f>
        <v>0</v>
      </c>
      <c r="T368">
        <f ca="1">IF(AND(ISNUMBER('MPL ID'!$J$39),ISNUMBER('MPL ID'!$K$39)),0,RANDBETWEEN(1,4))</f>
        <v>0</v>
      </c>
      <c r="U368">
        <f ca="1">IF(AND(ISNUMBER('MPL ID'!$J$40),ISNUMBER('MPL ID'!$K$40)),0,RANDBETWEEN(1,4))</f>
        <v>0</v>
      </c>
      <c r="V368">
        <f ca="1">IF(AND(ISNUMBER('MPL ID'!$J$41),ISNUMBER('MPL ID'!$K$41)),0,RANDBETWEEN(1,4))</f>
        <v>0</v>
      </c>
      <c r="W368">
        <f ca="1">IF(AND(ISNUMBER('MPL ID'!$J$42),ISNUMBER('MPL ID'!$K$42)),0,RANDBETWEEN(1,4))</f>
        <v>4</v>
      </c>
      <c r="X368">
        <f ca="1">IF(AND(ISNUMBER('MPL ID'!$J$43),ISNUMBER('MPL ID'!$K$43)),0,RANDBETWEEN(1,4))</f>
        <v>4</v>
      </c>
      <c r="Y368">
        <f ca="1">IF(AND(ISNUMBER('MPL ID'!$J$44),ISNUMBER('MPL ID'!$K$44)),0,RANDBETWEEN(1,4))</f>
        <v>3</v>
      </c>
      <c r="Z368">
        <f ca="1">IF(AND(ISNUMBER('MPL ID'!$P$36),ISNUMBER('MPL ID'!$Q$36)),0,RANDBETWEEN(1,4))</f>
        <v>2</v>
      </c>
      <c r="AA368">
        <f ca="1">IF(AND(ISNUMBER('MPL ID'!$P$37),ISNUMBER('MPL ID'!$Q$37)),0,RANDBETWEEN(1,4))</f>
        <v>2</v>
      </c>
      <c r="AB368">
        <f ca="1">IF(AND(ISNUMBER('MPL ID'!$P$39),ISNUMBER('MPL ID'!$Q$39)),0,RANDBETWEEN(1,4))</f>
        <v>3</v>
      </c>
      <c r="AC368">
        <f ca="1">IF(AND(ISNUMBER('MPL ID'!$P$40),ISNUMBER('MPL ID'!$Q$40)),0,RANDBETWEEN(1,4))</f>
        <v>1</v>
      </c>
      <c r="AD368">
        <f ca="1">IF(AND(ISNUMBER('MPL ID'!$P$41),ISNUMBER('MPL ID'!$Q$41)),0,RANDBETWEEN(1,4))</f>
        <v>1</v>
      </c>
      <c r="AE368">
        <f ca="1">IF(AND(ISNUMBER('MPL ID'!$P$42),ISNUMBER('MPL ID'!$Q$42)),0,RANDBETWEEN(1,4))</f>
        <v>3</v>
      </c>
      <c r="AF368">
        <f ca="1">IF(AND(ISNUMBER('MPL ID'!$P$43),ISNUMBER('MPL ID'!$Q$43)),0,RANDBETWEEN(1,4))</f>
        <v>4</v>
      </c>
      <c r="AG368">
        <f ca="1">IF(AND(ISNUMBER('MPL ID'!$P$44),ISNUMBER('MPL ID'!$Q$44)),0,RANDBETWEEN(1,4))</f>
        <v>4</v>
      </c>
      <c r="AH368">
        <f ca="1">'MPL ID'!$BG$1+SUMPRODUCT(($B$1003:$AG$1003='MPL ID'!$BF$1)*(($B368:$AG368=1)+($B368:$AG368=2)))+SUMPRODUCT(($B$1004:$AG$1004='MPL ID'!$BF$1)*(($B368:$AG368=3)+($B368:$AG368=4)))</f>
        <v>10</v>
      </c>
      <c r="AI368">
        <f ca="1">'MPL ID'!$BG$2+SUMPRODUCT(($B$1003:$AG$1003='MPL ID'!$BF$2)*(($B368:$AG368=1)+($B368:$AG368=2)))+SUMPRODUCT(($B$1004:$AG$1004='MPL ID'!$BF$2)*(($B368:$AG368=3)+($B368:$AG368=4)))</f>
        <v>10</v>
      </c>
      <c r="AJ368">
        <f ca="1">'MPL ID'!$BG$3+SUMPRODUCT(($B$1003:$AG$1003='MPL ID'!$BF$3)*(($B368:$AG368=1)+($B368:$AG368=2)))+SUMPRODUCT(($B$1004:$AG$1004='MPL ID'!$BF$3)*(($B368:$AG368=3)+($B368:$AG368=4)))</f>
        <v>6</v>
      </c>
      <c r="AK368">
        <f ca="1">'MPL ID'!$BG$4+SUMPRODUCT(($B$1003:$AG$1003='MPL ID'!$BF$4)*(($B368:$AG368=1)+($B368:$AG368=2)))+SUMPRODUCT(($B$1004:$AG$1004='MPL ID'!$BF$4)*(($B368:$AG368=3)+($B368:$AG368=4)))</f>
        <v>7</v>
      </c>
      <c r="AL368">
        <f ca="1">'MPL ID'!$BG$5+SUMPRODUCT(($B$1003:$AG$1003='MPL ID'!$BF$5)*(($B368:$AG368=1)+($B368:$AG368=2)))+SUMPRODUCT(($B$1004:$AG$1004='MPL ID'!$BF$5)*(($B368:$AG368=3)+($B368:$AG368=4)))</f>
        <v>5</v>
      </c>
      <c r="AM368">
        <f ca="1">'MPL ID'!$BG$6+SUMPRODUCT(($B$1003:$AG$1003='MPL ID'!$BF$6)*(($B368:$AG368=1)+($B368:$AG368=2)))+SUMPRODUCT(($B$1004:$AG$1004='MPL ID'!$BF$6)*(($B368:$AG368=3)+($B368:$AG368=4)))</f>
        <v>12</v>
      </c>
      <c r="AN368">
        <f ca="1">'MPL ID'!$BG$7+SUMPRODUCT(($B$1003:$AG$1003='MPL ID'!$BF$7)*(($B368:$AG368=1)+($B368:$AG368=2)))+SUMPRODUCT(($B$1004:$AG$1004='MPL ID'!$BF$7)*(($B368:$AG368=3)+($B368:$AG368=4)))</f>
        <v>6</v>
      </c>
      <c r="AO368">
        <f ca="1">'MPL ID'!$BG$8+SUMPRODUCT(($B$1003:$AG$1003='MPL ID'!$BF$8)*(($B368:$AG368=1)+($B368:$AG368=2)))+SUMPRODUCT(($B$1004:$AG$1004='MPL ID'!$BF$8)*(($B368:$AG368=3)+($B368:$AG368=4)))</f>
        <v>4</v>
      </c>
      <c r="AP368">
        <f ca="1">'MPL ID'!$BG$9+SUMPRODUCT(($B$1003:$AG$1003='MPL ID'!$BF$9)*(($B368:$AG368=1)+($B368:$AG368=2)))+SUMPRODUCT(($B$1004:$AG$1004='MPL ID'!$BF$9)*(($B368:$AG368=3)+($B368:$AG368=4)))</f>
        <v>12</v>
      </c>
      <c r="AQ368">
        <f ca="1">'MPL ID'!$BH$1+SUMPRODUCT(($B$1003:$AG$1003='MPL ID'!$BF$1)*(2*($B368:$AG368=1)+($B368:$AG368=2)-2*($B368:$AG368=3)-($B368:$AG368=4)))-SUMPRODUCT(($B$1004:$AG$1004='MPL ID'!$BF$1)*(2*($B368:$AG368=1)+($B368:$AG368=2)-2*($B368:$AG368=3)-($B368:$AG368=4)))</f>
        <v>10</v>
      </c>
      <c r="AR368">
        <f ca="1">'MPL ID'!$BH$2+SUMPRODUCT(($B$1003:$AG$1003='MPL ID'!$BF$2)*(2*($B368:$AG368=1)+($B368:$AG368=2)-2*($B368:$AG368=3)-($B368:$AG368=4)))-SUMPRODUCT(($B$1004:$AG$1004='MPL ID'!$BF$2)*(2*($B368:$AG368=1)+($B368:$AG368=2)-2*($B368:$AG368=3)-($B368:$AG368=4)))</f>
        <v>3</v>
      </c>
      <c r="AS368">
        <f ca="1">'MPL ID'!$BH$3+SUMPRODUCT(($B$1003:$AG$1003='MPL ID'!$BF$3)*(2*($B368:$AG368=1)+($B368:$AG368=2)-2*($B368:$AG368=3)-($B368:$AG368=4)))-SUMPRODUCT(($B$1004:$AG$1004='MPL ID'!$BF$3)*(2*($B368:$AG368=1)+($B368:$AG368=2)-2*($B368:$AG368=3)-($B368:$AG368=4)))</f>
        <v>-8</v>
      </c>
      <c r="AT368">
        <f ca="1">'MPL ID'!$BH$4+SUMPRODUCT(($B$1003:$AG$1003='MPL ID'!$BF$4)*(2*($B368:$AG368=1)+($B368:$AG368=2)-2*($B368:$AG368=3)-($B368:$AG368=4)))-SUMPRODUCT(($B$1004:$AG$1004='MPL ID'!$BF$4)*(2*($B368:$AG368=1)+($B368:$AG368=2)-2*($B368:$AG368=3)-($B368:$AG368=4)))</f>
        <v>-5</v>
      </c>
      <c r="AU368">
        <f ca="1">'MPL ID'!$BH$5+SUMPRODUCT(($B$1003:$AG$1003='MPL ID'!$BF$5)*(2*($B368:$AG368=1)+($B368:$AG368=2)-2*($B368:$AG368=3)-($B368:$AG368=4)))-SUMPRODUCT(($B$1004:$AG$1004='MPL ID'!$BF$5)*(2*($B368:$AG368=1)+($B368:$AG368=2)-2*($B368:$AG368=3)-($B368:$AG368=4)))</f>
        <v>-12</v>
      </c>
      <c r="AV368">
        <f ca="1">'MPL ID'!$BH$6+SUMPRODUCT(($B$1003:$AG$1003='MPL ID'!$BF$6)*(2*($B368:$AG368=1)+($B368:$AG368=2)-2*($B368:$AG368=3)-($B368:$AG368=4)))-SUMPRODUCT(($B$1004:$AG$1004='MPL ID'!$BF$6)*(2*($B368:$AG368=1)+($B368:$AG368=2)-2*($B368:$AG368=3)-($B368:$AG368=4)))</f>
        <v>14</v>
      </c>
      <c r="AW368">
        <f ca="1">'MPL ID'!$BH$7+SUMPRODUCT(($B$1003:$AG$1003='MPL ID'!$BF$7)*(2*($B368:$AG368=1)+($B368:$AG368=2)-2*($B368:$AG368=3)-($B368:$AG368=4)))-SUMPRODUCT(($B$1004:$AG$1004='MPL ID'!$BF$7)*(2*($B368:$AG368=1)+($B368:$AG368=2)-2*($B368:$AG368=3)-($B368:$AG368=4)))</f>
        <v>-4</v>
      </c>
      <c r="AX368">
        <f ca="1">'MPL ID'!$BH$8+SUMPRODUCT(($B$1003:$AG$1003='MPL ID'!$BF$8)*(2*($B368:$AG368=1)+($B368:$AG368=2)-2*($B368:$AG368=3)-($B368:$AG368=4)))-SUMPRODUCT(($B$1004:$AG$1004='MPL ID'!$BF$8)*(2*($B368:$AG368=1)+($B368:$AG368=2)-2*($B368:$AG368=3)-($B368:$AG368=4)))</f>
        <v>-12</v>
      </c>
      <c r="AY368">
        <f ca="1">'MPL ID'!$BH$9+SUMPRODUCT(($B$1003:$AG$1003='MPL ID'!$BF$9)*(2*($B368:$AG368=1)+($B368:$AG368=2)-2*($B368:$AG368=3)-($B368:$AG368=4)))-SUMPRODUCT(($B$1004:$AG$1004='MPL ID'!$BF$9)*(2*($B368:$AG368=1)+($B368:$AG368=2)-2*($B368:$AG368=3)-($B368:$AG368=4)))</f>
        <v>14</v>
      </c>
      <c r="AZ368">
        <f ca="1">SUMPRODUCT(--($AH368:$AP368=AH368),--($AQ368:$AY368=AQ368),'MPL ID'!$BG$13:$BO$13)+IF(AND($E368&gt;=3,$E368&lt;=4,AO368=AH368,AX368=AQ368),1,0)+IF(AND($G368&gt;=1,$G368&lt;=2,AJ368=AH368,AS368=AQ368),1,0)+IF(AND($L368&gt;=1,$L368&lt;=2,AM368=AH368,AV368=AQ368),1,0)+IF(AND($O368&gt;=1,$O368&lt;=2,AP368=AH368,AY368=AQ368),1,0)+IF(AND($R368&gt;=1,$R368&lt;=2,AI368=AH368,AR368=AQ368),1,0)+IF(AND($AA368&gt;=3,$AA368&lt;=4,AL368=AH368,AU368=AQ368),1,0)+IF(AND($AE368&gt;=3,$AE368&lt;=4,AK368=AH368,AT368=AQ368),1,0)</f>
        <v>0</v>
      </c>
      <c r="BA368">
        <f ca="1">SUMPRODUCT(--($AH368:$AP368=AI368),--($AQ368:$AY368=AR368),'MPL ID'!$BG$14:$BO$14)+IF(AND($F368&gt;=1,$F368&lt;=2,AP368=AI368,AY368=AR368),1,0)+IF(AND($H368&gt;=1,$H368&lt;=2,AN368=AI368,AW368=AR368),1,0)+IF(AND($J368&gt;=3,$J368&lt;=4,AL368=AI368,AU368=AR368),1,0)+IF(AND($M368&gt;=1,$M368&lt;=2,AO368=AI368,AX368=AR368),1,0)+IF(AND($R368&gt;=3,$R368&lt;=4,AH368=AI368,AQ368=AR368),1,0)+IF(AND($Y368&gt;=3,$Y368&lt;=4,AJ368=AI368,AS368=AR368),1,0)+IF(AND($AC368&gt;=1,$AC368&lt;=2,AK368=AI368,AT368=AR368),1,0)+IF(AND($AF368&gt;=3,$AF368&lt;=4,AM368=AI368,AV368=AR368),1,0)</f>
        <v>0</v>
      </c>
      <c r="BB368">
        <f ca="1">SUMPRODUCT(--($AH368:$AP368=AJ368),--($AQ368:$AY368=AS368),'MPL ID'!$BG$15:$BO$15)+IF(AND($C368&gt;=1,$C368&lt;=2,AK368=AJ368,AT368=AS368),1,0)+IF(AND($G368&gt;=3,$G368&lt;=4,AH368=AJ368,AQ368=AS368),1,0)+IF(AND($K368&gt;=1,$K368&lt;=2,AP368=AJ368,AY368=AS368),1,0)+IF(AND($N368&gt;=3,$N368&lt;=4,AL368=AJ368,AU368=AS368),1,0)+IF(AND($V368&gt;=1,$V368&lt;=2,AM368=AJ368,AV368=AS368),1,0)+IF(AND($Y368&gt;=1,$Y368&lt;=2,AI368=AJ368,AR368=AS368),1,0)+IF(AND($AB368&gt;=3,$AB368&lt;=4,AN368=AJ368,AW368=AS368),1,0)</f>
        <v>0</v>
      </c>
      <c r="BC368">
        <f ca="1">SUMPRODUCT(--($AH368:$AP368=AK368),--($AQ368:$AY368=AT368),'MPL ID'!$BG$16:$BO$16)+IF(AND($C368&gt;=3,$C368&lt;=4,AJ368=AK368,AS368=AT368),1,0)+IF(AND($I368&gt;=1,$I368&lt;=2,AP368=AK368,AY368=AT368),1,0)+IF(AND($P368&gt;=3,$P368&lt;=4,AO368=AK368,AX368=AT368),1,0)+IF(AND($T368&gt;=1,$T368&lt;=2,AN368=AK368,AW368=AT368),1,0)+IF(AND($W368&gt;=1,$W368&lt;=2,AL368=AK368,AU368=AT368),1,0)+IF(AND($AC368&gt;=3,$AC368&lt;=4,AI368=AK368,AR368=AT368),1,0)+IF(AND($AE368&gt;=1,$AE368&lt;=2,AH368=AK368,AQ368=AT368),1,0)</f>
        <v>0</v>
      </c>
      <c r="BD368">
        <f ca="1">SUMPRODUCT(--($AH368:$AP368=AL368),--($AQ368:$AY368=AU368),'MPL ID'!$BG$17:$BO$17)+IF(AND($B368&gt;=3,$B368&lt;=4,AN368=AL368,AW368=AU368),1,0)+IF(AND($D368&gt;=1,$D368&lt;=2,AM368=AL368,AV368=AU368),1,0)+IF(AND($J368&gt;=1,$J368&lt;=2,AI368=AL368,AR368=AU368),1,0)+IF(AND($N368&gt;=1,$N368&lt;=2,AJ368=AL368,AS368=AU368),1,0)+IF(AND($W368&gt;=3,$W368&lt;=4,AK368=AL368,AT368=AU368),1,0)+IF(AND($AA368&gt;=1,$AA368&lt;=2,AH368=AL368,AQ368=AU368),1,0)+IF(AND($AD368&gt;=3,$AD368&lt;=4,AO368=AL368,AX368=AU368),1,0)</f>
        <v>0</v>
      </c>
      <c r="BE368">
        <f ca="1">SUMPRODUCT(--($AH368:$AP368=AM368),--($AQ368:$AY368=AV368),'MPL ID'!$BG$18:$BO$18)+IF(AND($D368&gt;=3,$D368&lt;=4,AL368=AM368,AU368=AV368),1,0)+IF(AND($L368&gt;=3,$L368&lt;=4,AH368=AM368,AQ368=AV368),1,0)+IF(AND($Q368&gt;=3,$Q368&lt;=4,AN368=AM368,AW368=AV368),1,0)+IF(AND($S368&gt;=1,$S368&lt;=2,AP368=AM368,AY368=AV368),1,0)+IF(AND($V368&gt;=3,$V368&lt;=4,AJ368=AM368,AS368=AV368),1,0)+IF(AND($Z368&gt;=1,$Z368&lt;=2,AO368=AM368,AX368=AV368),1,0)+IF(AND($AF368&gt;=1,$AF368&lt;=2,AI368=AM368,AR368=AV368),1,0)</f>
        <v>2</v>
      </c>
      <c r="BF368">
        <f ca="1">SUMPRODUCT(--($AH368:$AP368=AN368),--($AQ368:$AY368=AW368),'MPL ID'!$BG$19:$BO$19)+IF(AND($B368&gt;=1,$B368&lt;=2,AL368=AN368,AU368=AW368),1,0)+IF(AND($H368&gt;=3,$H368&lt;=4,AI368=AN368,AR368=AW368),1,0)+IF(AND($Q368&gt;=1,$Q368&lt;=2,AM368=AN368,AV368=AW368),1,0)+IF(AND($T368&gt;=3,$T368&lt;=4,AK368=AN368,AT368=AW368),1,0)+IF(AND($X368&gt;=3,$X368&lt;=4,AO368=AN368,AX368=AW368),1,0)+IF(AND($AB368&gt;=1,$AB368&lt;=2,AJ368=AN368,AS368=AW368),1,0)+IF(AND($AG368&gt;=1,$AG368&lt;=2,AP368=AN368,AY368=AW368),1,0)</f>
        <v>0</v>
      </c>
      <c r="BG368">
        <f ca="1">SUMPRODUCT(--($AH368:$AP368=AO368),--($AQ368:$AY368=AX368),'MPL ID'!$BG$20:$BO$20)+IF(AND($E368&gt;=1,$E368&lt;=2,AH368=AO368,AQ368=AX368),1,0)+IF(AND($M368&gt;=3,$M368&lt;=4,AI368=AO368,AR368=AX368),1,0)+IF(AND($P368&gt;=1,$P368&lt;=2,AK368=AO368,AT368=AX368),1,0)+IF(AND($U368&gt;=1,$U368&lt;=2,AP368=AO368,AY368=AX368),1,0)+IF(AND($X368&gt;=1,$X368&lt;=2,AN368=AO368,AW368=AX368),1,0)+IF(AND($Z368&gt;=3,$Z368&lt;=4,AM368=AO368,AV368=AX368),1,0)+IF(AND($AD368&gt;=1,$AD368&lt;=2,AL368=AO368,AU368=AX368),1,0)</f>
        <v>0</v>
      </c>
      <c r="BH368">
        <f ca="1">SUMPRODUCT(--($AH368:$AP368=AP368),--($AQ368:$AY368=AY368),'MPL ID'!$BG$21:$BO$21)+IF(AND($F368&gt;=3,$F368&lt;=4,AI368=AP368,AR368=AY368),1,0)+IF(AND($I368&gt;=3,$I368&lt;=4,AK368=AP368,AT368=AY368),1,0)+IF(AND($K368&gt;=3,$K368&lt;=4,AJ368=AP368,AS368=AY368),1,0)+IF(AND($O368&gt;=3,$O368&lt;=4,AH368=AP368,AQ368=AY368),1,0)+IF(AND($S368&gt;=3,$S368&lt;=4,AM368=AP368,AV368=AY368),1,0)+IF(AND($U368&gt;=3,$U368&lt;=4,AO368=AP368,AX368=AY368),1,0)+IF(AND($AG368&gt;=3,$AG368&lt;=4,AN368=AP368,AW368=AY368),1,0)</f>
        <v>0</v>
      </c>
      <c r="BI368">
        <f t="shared" ca="1" si="45"/>
        <v>3</v>
      </c>
      <c r="BJ368">
        <f t="shared" ca="1" si="46"/>
        <v>4</v>
      </c>
      <c r="BK368">
        <f t="shared" ca="1" si="47"/>
        <v>7</v>
      </c>
      <c r="BL368">
        <f t="shared" ca="1" si="48"/>
        <v>5</v>
      </c>
      <c r="BM368">
        <f t="shared" ca="1" si="49"/>
        <v>8</v>
      </c>
      <c r="BN368">
        <f t="shared" ca="1" si="50"/>
        <v>1</v>
      </c>
      <c r="BO368">
        <f t="shared" ca="1" si="51"/>
        <v>6</v>
      </c>
      <c r="BP368">
        <f t="shared" ca="1" si="52"/>
        <v>9</v>
      </c>
      <c r="BQ368">
        <f t="shared" ca="1" si="53"/>
        <v>2</v>
      </c>
    </row>
    <row r="369" spans="1:69" x14ac:dyDescent="0.25">
      <c r="A369">
        <v>368</v>
      </c>
      <c r="B369">
        <f ca="1">IF(AND(ISNUMBER('MPL ID'!$P$25),ISNUMBER('MPL ID'!$Q$25)),0,RANDBETWEEN(1,4))</f>
        <v>0</v>
      </c>
      <c r="C369">
        <f ca="1">IF(AND(ISNUMBER('MPL ID'!$P$26),ISNUMBER('MPL ID'!$Q$26)),0,RANDBETWEEN(1,4))</f>
        <v>0</v>
      </c>
      <c r="D369">
        <f ca="1">IF(AND(ISNUMBER('MPL ID'!$P$28),ISNUMBER('MPL ID'!$Q$28)),0,RANDBETWEEN(1,4))</f>
        <v>0</v>
      </c>
      <c r="E369">
        <f ca="1">IF(AND(ISNUMBER('MPL ID'!$P$29),ISNUMBER('MPL ID'!$Q$29)),0,RANDBETWEEN(1,4))</f>
        <v>0</v>
      </c>
      <c r="F369">
        <f ca="1">IF(AND(ISNUMBER('MPL ID'!$P$30),ISNUMBER('MPL ID'!$Q$30)),0,RANDBETWEEN(1,4))</f>
        <v>0</v>
      </c>
      <c r="G369">
        <f ca="1">IF(AND(ISNUMBER('MPL ID'!$P$31),ISNUMBER('MPL ID'!$Q$31)),0,RANDBETWEEN(1,4))</f>
        <v>0</v>
      </c>
      <c r="H369">
        <f ca="1">IF(AND(ISNUMBER('MPL ID'!$P$32),ISNUMBER('MPL ID'!$Q$32)),0,RANDBETWEEN(1,4))</f>
        <v>0</v>
      </c>
      <c r="I369">
        <f ca="1">IF(AND(ISNUMBER('MPL ID'!$P$33),ISNUMBER('MPL ID'!$Q$33)),0,RANDBETWEEN(1,4))</f>
        <v>0</v>
      </c>
      <c r="J369">
        <f ca="1">IF(AND(ISNUMBER('MPL ID'!$D$36),ISNUMBER('MPL ID'!$E$36)),0,RANDBETWEEN(1,4))</f>
        <v>0</v>
      </c>
      <c r="K369">
        <f ca="1">IF(AND(ISNUMBER('MPL ID'!$D$37),ISNUMBER('MPL ID'!$E$37)),0,RANDBETWEEN(1,4))</f>
        <v>0</v>
      </c>
      <c r="L369">
        <f ca="1">IF(AND(ISNUMBER('MPL ID'!$D$39),ISNUMBER('MPL ID'!$E$39)),0,RANDBETWEEN(1,4))</f>
        <v>0</v>
      </c>
      <c r="M369">
        <f ca="1">IF(AND(ISNUMBER('MPL ID'!$D$40),ISNUMBER('MPL ID'!$E$40)),0,RANDBETWEEN(1,4))</f>
        <v>0</v>
      </c>
      <c r="N369">
        <f ca="1">IF(AND(ISNUMBER('MPL ID'!$D$41),ISNUMBER('MPL ID'!$E$41)),0,RANDBETWEEN(1,4))</f>
        <v>0</v>
      </c>
      <c r="O369">
        <f ca="1">IF(AND(ISNUMBER('MPL ID'!$D$42),ISNUMBER('MPL ID'!$E$42)),0,RANDBETWEEN(1,4))</f>
        <v>0</v>
      </c>
      <c r="P369">
        <f ca="1">IF(AND(ISNUMBER('MPL ID'!$D$43),ISNUMBER('MPL ID'!$E$43)),0,RANDBETWEEN(1,4))</f>
        <v>0</v>
      </c>
      <c r="Q369">
        <f ca="1">IF(AND(ISNUMBER('MPL ID'!$D$44),ISNUMBER('MPL ID'!$E$44)),0,RANDBETWEEN(1,4))</f>
        <v>0</v>
      </c>
      <c r="R369">
        <f ca="1">IF(AND(ISNUMBER('MPL ID'!$J$36),ISNUMBER('MPL ID'!$K$36)),0,RANDBETWEEN(1,4))</f>
        <v>0</v>
      </c>
      <c r="S369">
        <f ca="1">IF(AND(ISNUMBER('MPL ID'!$J$37),ISNUMBER('MPL ID'!$K$37)),0,RANDBETWEEN(1,4))</f>
        <v>0</v>
      </c>
      <c r="T369">
        <f ca="1">IF(AND(ISNUMBER('MPL ID'!$J$39),ISNUMBER('MPL ID'!$K$39)),0,RANDBETWEEN(1,4))</f>
        <v>0</v>
      </c>
      <c r="U369">
        <f ca="1">IF(AND(ISNUMBER('MPL ID'!$J$40),ISNUMBER('MPL ID'!$K$40)),0,RANDBETWEEN(1,4))</f>
        <v>0</v>
      </c>
      <c r="V369">
        <f ca="1">IF(AND(ISNUMBER('MPL ID'!$J$41),ISNUMBER('MPL ID'!$K$41)),0,RANDBETWEEN(1,4))</f>
        <v>0</v>
      </c>
      <c r="W369">
        <f ca="1">IF(AND(ISNUMBER('MPL ID'!$J$42),ISNUMBER('MPL ID'!$K$42)),0,RANDBETWEEN(1,4))</f>
        <v>2</v>
      </c>
      <c r="X369">
        <f ca="1">IF(AND(ISNUMBER('MPL ID'!$J$43),ISNUMBER('MPL ID'!$K$43)),0,RANDBETWEEN(1,4))</f>
        <v>4</v>
      </c>
      <c r="Y369">
        <f ca="1">IF(AND(ISNUMBER('MPL ID'!$J$44),ISNUMBER('MPL ID'!$K$44)),0,RANDBETWEEN(1,4))</f>
        <v>3</v>
      </c>
      <c r="Z369">
        <f ca="1">IF(AND(ISNUMBER('MPL ID'!$P$36),ISNUMBER('MPL ID'!$Q$36)),0,RANDBETWEEN(1,4))</f>
        <v>3</v>
      </c>
      <c r="AA369">
        <f ca="1">IF(AND(ISNUMBER('MPL ID'!$P$37),ISNUMBER('MPL ID'!$Q$37)),0,RANDBETWEEN(1,4))</f>
        <v>3</v>
      </c>
      <c r="AB369">
        <f ca="1">IF(AND(ISNUMBER('MPL ID'!$P$39),ISNUMBER('MPL ID'!$Q$39)),0,RANDBETWEEN(1,4))</f>
        <v>2</v>
      </c>
      <c r="AC369">
        <f ca="1">IF(AND(ISNUMBER('MPL ID'!$P$40),ISNUMBER('MPL ID'!$Q$40)),0,RANDBETWEEN(1,4))</f>
        <v>2</v>
      </c>
      <c r="AD369">
        <f ca="1">IF(AND(ISNUMBER('MPL ID'!$P$41),ISNUMBER('MPL ID'!$Q$41)),0,RANDBETWEEN(1,4))</f>
        <v>3</v>
      </c>
      <c r="AE369">
        <f ca="1">IF(AND(ISNUMBER('MPL ID'!$P$42),ISNUMBER('MPL ID'!$Q$42)),0,RANDBETWEEN(1,4))</f>
        <v>2</v>
      </c>
      <c r="AF369">
        <f ca="1">IF(AND(ISNUMBER('MPL ID'!$P$43),ISNUMBER('MPL ID'!$Q$43)),0,RANDBETWEEN(1,4))</f>
        <v>3</v>
      </c>
      <c r="AG369">
        <f ca="1">IF(AND(ISNUMBER('MPL ID'!$P$44),ISNUMBER('MPL ID'!$Q$44)),0,RANDBETWEEN(1,4))</f>
        <v>1</v>
      </c>
      <c r="AH369">
        <f ca="1">'MPL ID'!$BG$1+SUMPRODUCT(($B$1003:$AG$1003='MPL ID'!$BF$1)*(($B369:$AG369=1)+($B369:$AG369=2)))+SUMPRODUCT(($B$1004:$AG$1004='MPL ID'!$BF$1)*(($B369:$AG369=3)+($B369:$AG369=4)))</f>
        <v>10</v>
      </c>
      <c r="AI369">
        <f ca="1">'MPL ID'!$BG$2+SUMPRODUCT(($B$1003:$AG$1003='MPL ID'!$BF$2)*(($B369:$AG369=1)+($B369:$AG369=2)))+SUMPRODUCT(($B$1004:$AG$1004='MPL ID'!$BF$2)*(($B369:$AG369=3)+($B369:$AG369=4)))</f>
        <v>10</v>
      </c>
      <c r="AJ369">
        <f ca="1">'MPL ID'!$BG$3+SUMPRODUCT(($B$1003:$AG$1003='MPL ID'!$BF$3)*(($B369:$AG369=1)+($B369:$AG369=2)))+SUMPRODUCT(($B$1004:$AG$1004='MPL ID'!$BF$3)*(($B369:$AG369=3)+($B369:$AG369=4)))</f>
        <v>5</v>
      </c>
      <c r="AK369">
        <f ca="1">'MPL ID'!$BG$4+SUMPRODUCT(($B$1003:$AG$1003='MPL ID'!$BF$4)*(($B369:$AG369=1)+($B369:$AG369=2)))+SUMPRODUCT(($B$1004:$AG$1004='MPL ID'!$BF$4)*(($B369:$AG369=3)+($B369:$AG369=4)))</f>
        <v>9</v>
      </c>
      <c r="AL369">
        <f ca="1">'MPL ID'!$BG$5+SUMPRODUCT(($B$1003:$AG$1003='MPL ID'!$BF$5)*(($B369:$AG369=1)+($B369:$AG369=2)))+SUMPRODUCT(($B$1004:$AG$1004='MPL ID'!$BF$5)*(($B369:$AG369=3)+($B369:$AG369=4)))</f>
        <v>4</v>
      </c>
      <c r="AM369">
        <f ca="1">'MPL ID'!$BG$6+SUMPRODUCT(($B$1003:$AG$1003='MPL ID'!$BF$6)*(($B369:$AG369=1)+($B369:$AG369=2)))+SUMPRODUCT(($B$1004:$AG$1004='MPL ID'!$BF$6)*(($B369:$AG369=3)+($B369:$AG369=4)))</f>
        <v>11</v>
      </c>
      <c r="AN369">
        <f ca="1">'MPL ID'!$BG$7+SUMPRODUCT(($B$1003:$AG$1003='MPL ID'!$BF$7)*(($B369:$AG369=1)+($B369:$AG369=2)))+SUMPRODUCT(($B$1004:$AG$1004='MPL ID'!$BF$7)*(($B369:$AG369=3)+($B369:$AG369=4)))</f>
        <v>8</v>
      </c>
      <c r="AO369">
        <f ca="1">'MPL ID'!$BG$8+SUMPRODUCT(($B$1003:$AG$1003='MPL ID'!$BF$8)*(($B369:$AG369=1)+($B369:$AG369=2)))+SUMPRODUCT(($B$1004:$AG$1004='MPL ID'!$BF$8)*(($B369:$AG369=3)+($B369:$AG369=4)))</f>
        <v>4</v>
      </c>
      <c r="AP369">
        <f ca="1">'MPL ID'!$BG$9+SUMPRODUCT(($B$1003:$AG$1003='MPL ID'!$BF$9)*(($B369:$AG369=1)+($B369:$AG369=2)))+SUMPRODUCT(($B$1004:$AG$1004='MPL ID'!$BF$9)*(($B369:$AG369=3)+($B369:$AG369=4)))</f>
        <v>11</v>
      </c>
      <c r="AQ369">
        <f ca="1">'MPL ID'!$BH$1+SUMPRODUCT(($B$1003:$AG$1003='MPL ID'!$BF$1)*(2*($B369:$AG369=1)+($B369:$AG369=2)-2*($B369:$AG369=3)-($B369:$AG369=4)))-SUMPRODUCT(($B$1004:$AG$1004='MPL ID'!$BF$1)*(2*($B369:$AG369=1)+($B369:$AG369=2)-2*($B369:$AG369=3)-($B369:$AG369=4)))</f>
        <v>10</v>
      </c>
      <c r="AR369">
        <f ca="1">'MPL ID'!$BH$2+SUMPRODUCT(($B$1003:$AG$1003='MPL ID'!$BF$2)*(2*($B369:$AG369=1)+($B369:$AG369=2)-2*($B369:$AG369=3)-($B369:$AG369=4)))-SUMPRODUCT(($B$1004:$AG$1004='MPL ID'!$BF$2)*(2*($B369:$AG369=1)+($B369:$AG369=2)-2*($B369:$AG369=3)-($B369:$AG369=4)))</f>
        <v>3</v>
      </c>
      <c r="AS369">
        <f ca="1">'MPL ID'!$BH$3+SUMPRODUCT(($B$1003:$AG$1003='MPL ID'!$BF$3)*(2*($B369:$AG369=1)+($B369:$AG369=2)-2*($B369:$AG369=3)-($B369:$AG369=4)))-SUMPRODUCT(($B$1004:$AG$1004='MPL ID'!$BF$3)*(2*($B369:$AG369=1)+($B369:$AG369=2)-2*($B369:$AG369=3)-($B369:$AG369=4)))</f>
        <v>-11</v>
      </c>
      <c r="AT369">
        <f ca="1">'MPL ID'!$BH$4+SUMPRODUCT(($B$1003:$AG$1003='MPL ID'!$BF$4)*(2*($B369:$AG369=1)+($B369:$AG369=2)-2*($B369:$AG369=3)-($B369:$AG369=4)))-SUMPRODUCT(($B$1004:$AG$1004='MPL ID'!$BF$4)*(2*($B369:$AG369=1)+($B369:$AG369=2)-2*($B369:$AG369=3)-($B369:$AG369=4)))</f>
        <v>1</v>
      </c>
      <c r="AU369">
        <f ca="1">'MPL ID'!$BH$5+SUMPRODUCT(($B$1003:$AG$1003='MPL ID'!$BF$5)*(2*($B369:$AG369=1)+($B369:$AG369=2)-2*($B369:$AG369=3)-($B369:$AG369=4)))-SUMPRODUCT(($B$1004:$AG$1004='MPL ID'!$BF$5)*(2*($B369:$AG369=1)+($B369:$AG369=2)-2*($B369:$AG369=3)-($B369:$AG369=4)))</f>
        <v>-13</v>
      </c>
      <c r="AV369">
        <f ca="1">'MPL ID'!$BH$6+SUMPRODUCT(($B$1003:$AG$1003='MPL ID'!$BF$6)*(2*($B369:$AG369=1)+($B369:$AG369=2)-2*($B369:$AG369=3)-($B369:$AG369=4)))-SUMPRODUCT(($B$1004:$AG$1004='MPL ID'!$BF$6)*(2*($B369:$AG369=1)+($B369:$AG369=2)-2*($B369:$AG369=3)-($B369:$AG369=4)))</f>
        <v>10</v>
      </c>
      <c r="AW369">
        <f ca="1">'MPL ID'!$BH$7+SUMPRODUCT(($B$1003:$AG$1003='MPL ID'!$BF$7)*(2*($B369:$AG369=1)+($B369:$AG369=2)-2*($B369:$AG369=3)-($B369:$AG369=4)))-SUMPRODUCT(($B$1004:$AG$1004='MPL ID'!$BF$7)*(2*($B369:$AG369=1)+($B369:$AG369=2)-2*($B369:$AG369=3)-($B369:$AG369=4)))</f>
        <v>2</v>
      </c>
      <c r="AX369">
        <f ca="1">'MPL ID'!$BH$8+SUMPRODUCT(($B$1003:$AG$1003='MPL ID'!$BF$8)*(2*($B369:$AG369=1)+($B369:$AG369=2)-2*($B369:$AG369=3)-($B369:$AG369=4)))-SUMPRODUCT(($B$1004:$AG$1004='MPL ID'!$BF$8)*(2*($B369:$AG369=1)+($B369:$AG369=2)-2*($B369:$AG369=3)-($B369:$AG369=4)))</f>
        <v>-13</v>
      </c>
      <c r="AY369">
        <f ca="1">'MPL ID'!$BH$9+SUMPRODUCT(($B$1003:$AG$1003='MPL ID'!$BF$9)*(2*($B369:$AG369=1)+($B369:$AG369=2)-2*($B369:$AG369=3)-($B369:$AG369=4)))-SUMPRODUCT(($B$1004:$AG$1004='MPL ID'!$BF$9)*(2*($B369:$AG369=1)+($B369:$AG369=2)-2*($B369:$AG369=3)-($B369:$AG369=4)))</f>
        <v>11</v>
      </c>
      <c r="AZ369">
        <f ca="1">SUMPRODUCT(--($AH369:$AP369=AH369),--($AQ369:$AY369=AQ369),'MPL ID'!$BG$13:$BO$13)+IF(AND($E369&gt;=3,$E369&lt;=4,AO369=AH369,AX369=AQ369),1,0)+IF(AND($G369&gt;=1,$G369&lt;=2,AJ369=AH369,AS369=AQ369),1,0)+IF(AND($L369&gt;=1,$L369&lt;=2,AM369=AH369,AV369=AQ369),1,0)+IF(AND($O369&gt;=1,$O369&lt;=2,AP369=AH369,AY369=AQ369),1,0)+IF(AND($R369&gt;=1,$R369&lt;=2,AI369=AH369,AR369=AQ369),1,0)+IF(AND($AA369&gt;=3,$AA369&lt;=4,AL369=AH369,AU369=AQ369),1,0)+IF(AND($AE369&gt;=3,$AE369&lt;=4,AK369=AH369,AT369=AQ369),1,0)</f>
        <v>0</v>
      </c>
      <c r="BA369">
        <f ca="1">SUMPRODUCT(--($AH369:$AP369=AI369),--($AQ369:$AY369=AR369),'MPL ID'!$BG$14:$BO$14)+IF(AND($F369&gt;=1,$F369&lt;=2,AP369=AI369,AY369=AR369),1,0)+IF(AND($H369&gt;=1,$H369&lt;=2,AN369=AI369,AW369=AR369),1,0)+IF(AND($J369&gt;=3,$J369&lt;=4,AL369=AI369,AU369=AR369),1,0)+IF(AND($M369&gt;=1,$M369&lt;=2,AO369=AI369,AX369=AR369),1,0)+IF(AND($R369&gt;=3,$R369&lt;=4,AH369=AI369,AQ369=AR369),1,0)+IF(AND($Y369&gt;=3,$Y369&lt;=4,AJ369=AI369,AS369=AR369),1,0)+IF(AND($AC369&gt;=1,$AC369&lt;=2,AK369=AI369,AT369=AR369),1,0)+IF(AND($AF369&gt;=3,$AF369&lt;=4,AM369=AI369,AV369=AR369),1,0)</f>
        <v>0</v>
      </c>
      <c r="BB369">
        <f ca="1">SUMPRODUCT(--($AH369:$AP369=AJ369),--($AQ369:$AY369=AS369),'MPL ID'!$BG$15:$BO$15)+IF(AND($C369&gt;=1,$C369&lt;=2,AK369=AJ369,AT369=AS369),1,0)+IF(AND($G369&gt;=3,$G369&lt;=4,AH369=AJ369,AQ369=AS369),1,0)+IF(AND($K369&gt;=1,$K369&lt;=2,AP369=AJ369,AY369=AS369),1,0)+IF(AND($N369&gt;=3,$N369&lt;=4,AL369=AJ369,AU369=AS369),1,0)+IF(AND($V369&gt;=1,$V369&lt;=2,AM369=AJ369,AV369=AS369),1,0)+IF(AND($Y369&gt;=1,$Y369&lt;=2,AI369=AJ369,AR369=AS369),1,0)+IF(AND($AB369&gt;=3,$AB369&lt;=4,AN369=AJ369,AW369=AS369),1,0)</f>
        <v>0</v>
      </c>
      <c r="BC369">
        <f ca="1">SUMPRODUCT(--($AH369:$AP369=AK369),--($AQ369:$AY369=AT369),'MPL ID'!$BG$16:$BO$16)+IF(AND($C369&gt;=3,$C369&lt;=4,AJ369=AK369,AS369=AT369),1,0)+IF(AND($I369&gt;=1,$I369&lt;=2,AP369=AK369,AY369=AT369),1,0)+IF(AND($P369&gt;=3,$P369&lt;=4,AO369=AK369,AX369=AT369),1,0)+IF(AND($T369&gt;=1,$T369&lt;=2,AN369=AK369,AW369=AT369),1,0)+IF(AND($W369&gt;=1,$W369&lt;=2,AL369=AK369,AU369=AT369),1,0)+IF(AND($AC369&gt;=3,$AC369&lt;=4,AI369=AK369,AR369=AT369),1,0)+IF(AND($AE369&gt;=1,$AE369&lt;=2,AH369=AK369,AQ369=AT369),1,0)</f>
        <v>0</v>
      </c>
      <c r="BD369">
        <f ca="1">SUMPRODUCT(--($AH369:$AP369=AL369),--($AQ369:$AY369=AU369),'MPL ID'!$BG$17:$BO$17)+IF(AND($B369&gt;=3,$B369&lt;=4,AN369=AL369,AW369=AU369),1,0)+IF(AND($D369&gt;=1,$D369&lt;=2,AM369=AL369,AV369=AU369),1,0)+IF(AND($J369&gt;=1,$J369&lt;=2,AI369=AL369,AR369=AU369),1,0)+IF(AND($N369&gt;=1,$N369&lt;=2,AJ369=AL369,AS369=AU369),1,0)+IF(AND($W369&gt;=3,$W369&lt;=4,AK369=AL369,AT369=AU369),1,0)+IF(AND($AA369&gt;=1,$AA369&lt;=2,AH369=AL369,AQ369=AU369),1,0)+IF(AND($AD369&gt;=3,$AD369&lt;=4,AO369=AL369,AX369=AU369),1,0)</f>
        <v>1</v>
      </c>
      <c r="BE369">
        <f ca="1">SUMPRODUCT(--($AH369:$AP369=AM369),--($AQ369:$AY369=AV369),'MPL ID'!$BG$18:$BO$18)+IF(AND($D369&gt;=3,$D369&lt;=4,AL369=AM369,AU369=AV369),1,0)+IF(AND($L369&gt;=3,$L369&lt;=4,AH369=AM369,AQ369=AV369),1,0)+IF(AND($Q369&gt;=3,$Q369&lt;=4,AN369=AM369,AW369=AV369),1,0)+IF(AND($S369&gt;=1,$S369&lt;=2,AP369=AM369,AY369=AV369),1,0)+IF(AND($V369&gt;=3,$V369&lt;=4,AJ369=AM369,AS369=AV369),1,0)+IF(AND($Z369&gt;=1,$Z369&lt;=2,AO369=AM369,AX369=AV369),1,0)+IF(AND($AF369&gt;=1,$AF369&lt;=2,AI369=AM369,AR369=AV369),1,0)</f>
        <v>0</v>
      </c>
      <c r="BF369">
        <f ca="1">SUMPRODUCT(--($AH369:$AP369=AN369),--($AQ369:$AY369=AW369),'MPL ID'!$BG$19:$BO$19)+IF(AND($B369&gt;=1,$B369&lt;=2,AL369=AN369,AU369=AW369),1,0)+IF(AND($H369&gt;=3,$H369&lt;=4,AI369=AN369,AR369=AW369),1,0)+IF(AND($Q369&gt;=1,$Q369&lt;=2,AM369=AN369,AV369=AW369),1,0)+IF(AND($T369&gt;=3,$T369&lt;=4,AK369=AN369,AT369=AW369),1,0)+IF(AND($X369&gt;=3,$X369&lt;=4,AO369=AN369,AX369=AW369),1,0)+IF(AND($AB369&gt;=1,$AB369&lt;=2,AJ369=AN369,AS369=AW369),1,0)+IF(AND($AG369&gt;=1,$AG369&lt;=2,AP369=AN369,AY369=AW369),1,0)</f>
        <v>0</v>
      </c>
      <c r="BG369">
        <f ca="1">SUMPRODUCT(--($AH369:$AP369=AO369),--($AQ369:$AY369=AX369),'MPL ID'!$BG$20:$BO$20)+IF(AND($E369&gt;=1,$E369&lt;=2,AH369=AO369,AQ369=AX369),1,0)+IF(AND($M369&gt;=3,$M369&lt;=4,AI369=AO369,AR369=AX369),1,0)+IF(AND($P369&gt;=1,$P369&lt;=2,AK369=AO369,AT369=AX369),1,0)+IF(AND($U369&gt;=1,$U369&lt;=2,AP369=AO369,AY369=AX369),1,0)+IF(AND($X369&gt;=1,$X369&lt;=2,AN369=AO369,AW369=AX369),1,0)+IF(AND($Z369&gt;=3,$Z369&lt;=4,AM369=AO369,AV369=AX369),1,0)+IF(AND($AD369&gt;=1,$AD369&lt;=2,AL369=AO369,AU369=AX369),1,0)</f>
        <v>1</v>
      </c>
      <c r="BH369">
        <f ca="1">SUMPRODUCT(--($AH369:$AP369=AP369),--($AQ369:$AY369=AY369),'MPL ID'!$BG$21:$BO$21)+IF(AND($F369&gt;=3,$F369&lt;=4,AI369=AP369,AR369=AY369),1,0)+IF(AND($I369&gt;=3,$I369&lt;=4,AK369=AP369,AT369=AY369),1,0)+IF(AND($K369&gt;=3,$K369&lt;=4,AJ369=AP369,AS369=AY369),1,0)+IF(AND($O369&gt;=3,$O369&lt;=4,AH369=AP369,AQ369=AY369),1,0)+IF(AND($S369&gt;=3,$S369&lt;=4,AM369=AP369,AV369=AY369),1,0)+IF(AND($U369&gt;=3,$U369&lt;=4,AO369=AP369,AX369=AY369),1,0)+IF(AND($AG369&gt;=3,$AG369&lt;=4,AN369=AP369,AW369=AY369),1,0)</f>
        <v>0</v>
      </c>
      <c r="BI369">
        <f t="shared" ca="1" si="45"/>
        <v>3</v>
      </c>
      <c r="BJ369">
        <f t="shared" ca="1" si="46"/>
        <v>4</v>
      </c>
      <c r="BK369">
        <f t="shared" ca="1" si="47"/>
        <v>7</v>
      </c>
      <c r="BL369">
        <f t="shared" ca="1" si="48"/>
        <v>5</v>
      </c>
      <c r="BM369">
        <f t="shared" ca="1" si="49"/>
        <v>8</v>
      </c>
      <c r="BN369">
        <f t="shared" ca="1" si="50"/>
        <v>2</v>
      </c>
      <c r="BO369">
        <f t="shared" ca="1" si="51"/>
        <v>6</v>
      </c>
      <c r="BP369">
        <f t="shared" ca="1" si="52"/>
        <v>9</v>
      </c>
      <c r="BQ369">
        <f t="shared" ca="1" si="53"/>
        <v>1</v>
      </c>
    </row>
    <row r="370" spans="1:69" x14ac:dyDescent="0.25">
      <c r="A370">
        <v>369</v>
      </c>
      <c r="B370">
        <f ca="1">IF(AND(ISNUMBER('MPL ID'!$P$25),ISNUMBER('MPL ID'!$Q$25)),0,RANDBETWEEN(1,4))</f>
        <v>0</v>
      </c>
      <c r="C370">
        <f ca="1">IF(AND(ISNUMBER('MPL ID'!$P$26),ISNUMBER('MPL ID'!$Q$26)),0,RANDBETWEEN(1,4))</f>
        <v>0</v>
      </c>
      <c r="D370">
        <f ca="1">IF(AND(ISNUMBER('MPL ID'!$P$28),ISNUMBER('MPL ID'!$Q$28)),0,RANDBETWEEN(1,4))</f>
        <v>0</v>
      </c>
      <c r="E370">
        <f ca="1">IF(AND(ISNUMBER('MPL ID'!$P$29),ISNUMBER('MPL ID'!$Q$29)),0,RANDBETWEEN(1,4))</f>
        <v>0</v>
      </c>
      <c r="F370">
        <f ca="1">IF(AND(ISNUMBER('MPL ID'!$P$30),ISNUMBER('MPL ID'!$Q$30)),0,RANDBETWEEN(1,4))</f>
        <v>0</v>
      </c>
      <c r="G370">
        <f ca="1">IF(AND(ISNUMBER('MPL ID'!$P$31),ISNUMBER('MPL ID'!$Q$31)),0,RANDBETWEEN(1,4))</f>
        <v>0</v>
      </c>
      <c r="H370">
        <f ca="1">IF(AND(ISNUMBER('MPL ID'!$P$32),ISNUMBER('MPL ID'!$Q$32)),0,RANDBETWEEN(1,4))</f>
        <v>0</v>
      </c>
      <c r="I370">
        <f ca="1">IF(AND(ISNUMBER('MPL ID'!$P$33),ISNUMBER('MPL ID'!$Q$33)),0,RANDBETWEEN(1,4))</f>
        <v>0</v>
      </c>
      <c r="J370">
        <f ca="1">IF(AND(ISNUMBER('MPL ID'!$D$36),ISNUMBER('MPL ID'!$E$36)),0,RANDBETWEEN(1,4))</f>
        <v>0</v>
      </c>
      <c r="K370">
        <f ca="1">IF(AND(ISNUMBER('MPL ID'!$D$37),ISNUMBER('MPL ID'!$E$37)),0,RANDBETWEEN(1,4))</f>
        <v>0</v>
      </c>
      <c r="L370">
        <f ca="1">IF(AND(ISNUMBER('MPL ID'!$D$39),ISNUMBER('MPL ID'!$E$39)),0,RANDBETWEEN(1,4))</f>
        <v>0</v>
      </c>
      <c r="M370">
        <f ca="1">IF(AND(ISNUMBER('MPL ID'!$D$40),ISNUMBER('MPL ID'!$E$40)),0,RANDBETWEEN(1,4))</f>
        <v>0</v>
      </c>
      <c r="N370">
        <f ca="1">IF(AND(ISNUMBER('MPL ID'!$D$41),ISNUMBER('MPL ID'!$E$41)),0,RANDBETWEEN(1,4))</f>
        <v>0</v>
      </c>
      <c r="O370">
        <f ca="1">IF(AND(ISNUMBER('MPL ID'!$D$42),ISNUMBER('MPL ID'!$E$42)),0,RANDBETWEEN(1,4))</f>
        <v>0</v>
      </c>
      <c r="P370">
        <f ca="1">IF(AND(ISNUMBER('MPL ID'!$D$43),ISNUMBER('MPL ID'!$E$43)),0,RANDBETWEEN(1,4))</f>
        <v>0</v>
      </c>
      <c r="Q370">
        <f ca="1">IF(AND(ISNUMBER('MPL ID'!$D$44),ISNUMBER('MPL ID'!$E$44)),0,RANDBETWEEN(1,4))</f>
        <v>0</v>
      </c>
      <c r="R370">
        <f ca="1">IF(AND(ISNUMBER('MPL ID'!$J$36),ISNUMBER('MPL ID'!$K$36)),0,RANDBETWEEN(1,4))</f>
        <v>0</v>
      </c>
      <c r="S370">
        <f ca="1">IF(AND(ISNUMBER('MPL ID'!$J$37),ISNUMBER('MPL ID'!$K$37)),0,RANDBETWEEN(1,4))</f>
        <v>0</v>
      </c>
      <c r="T370">
        <f ca="1">IF(AND(ISNUMBER('MPL ID'!$J$39),ISNUMBER('MPL ID'!$K$39)),0,RANDBETWEEN(1,4))</f>
        <v>0</v>
      </c>
      <c r="U370">
        <f ca="1">IF(AND(ISNUMBER('MPL ID'!$J$40),ISNUMBER('MPL ID'!$K$40)),0,RANDBETWEEN(1,4))</f>
        <v>0</v>
      </c>
      <c r="V370">
        <f ca="1">IF(AND(ISNUMBER('MPL ID'!$J$41),ISNUMBER('MPL ID'!$K$41)),0,RANDBETWEEN(1,4))</f>
        <v>0</v>
      </c>
      <c r="W370">
        <f ca="1">IF(AND(ISNUMBER('MPL ID'!$J$42),ISNUMBER('MPL ID'!$K$42)),0,RANDBETWEEN(1,4))</f>
        <v>3</v>
      </c>
      <c r="X370">
        <f ca="1">IF(AND(ISNUMBER('MPL ID'!$J$43),ISNUMBER('MPL ID'!$K$43)),0,RANDBETWEEN(1,4))</f>
        <v>1</v>
      </c>
      <c r="Y370">
        <f ca="1">IF(AND(ISNUMBER('MPL ID'!$J$44),ISNUMBER('MPL ID'!$K$44)),0,RANDBETWEEN(1,4))</f>
        <v>1</v>
      </c>
      <c r="Z370">
        <f ca="1">IF(AND(ISNUMBER('MPL ID'!$P$36),ISNUMBER('MPL ID'!$Q$36)),0,RANDBETWEEN(1,4))</f>
        <v>2</v>
      </c>
      <c r="AA370">
        <f ca="1">IF(AND(ISNUMBER('MPL ID'!$P$37),ISNUMBER('MPL ID'!$Q$37)),0,RANDBETWEEN(1,4))</f>
        <v>3</v>
      </c>
      <c r="AB370">
        <f ca="1">IF(AND(ISNUMBER('MPL ID'!$P$39),ISNUMBER('MPL ID'!$Q$39)),0,RANDBETWEEN(1,4))</f>
        <v>2</v>
      </c>
      <c r="AC370">
        <f ca="1">IF(AND(ISNUMBER('MPL ID'!$P$40),ISNUMBER('MPL ID'!$Q$40)),0,RANDBETWEEN(1,4))</f>
        <v>4</v>
      </c>
      <c r="AD370">
        <f ca="1">IF(AND(ISNUMBER('MPL ID'!$P$41),ISNUMBER('MPL ID'!$Q$41)),0,RANDBETWEEN(1,4))</f>
        <v>2</v>
      </c>
      <c r="AE370">
        <f ca="1">IF(AND(ISNUMBER('MPL ID'!$P$42),ISNUMBER('MPL ID'!$Q$42)),0,RANDBETWEEN(1,4))</f>
        <v>3</v>
      </c>
      <c r="AF370">
        <f ca="1">IF(AND(ISNUMBER('MPL ID'!$P$43),ISNUMBER('MPL ID'!$Q$43)),0,RANDBETWEEN(1,4))</f>
        <v>2</v>
      </c>
      <c r="AG370">
        <f ca="1">IF(AND(ISNUMBER('MPL ID'!$P$44),ISNUMBER('MPL ID'!$Q$44)),0,RANDBETWEEN(1,4))</f>
        <v>1</v>
      </c>
      <c r="AH370">
        <f ca="1">'MPL ID'!$BG$1+SUMPRODUCT(($B$1003:$AG$1003='MPL ID'!$BF$1)*(($B370:$AG370=1)+($B370:$AG370=2)))+SUMPRODUCT(($B$1004:$AG$1004='MPL ID'!$BF$1)*(($B370:$AG370=3)+($B370:$AG370=4)))</f>
        <v>11</v>
      </c>
      <c r="AI370">
        <f ca="1">'MPL ID'!$BG$2+SUMPRODUCT(($B$1003:$AG$1003='MPL ID'!$BF$2)*(($B370:$AG370=1)+($B370:$AG370=2)))+SUMPRODUCT(($B$1004:$AG$1004='MPL ID'!$BF$2)*(($B370:$AG370=3)+($B370:$AG370=4)))</f>
        <v>7</v>
      </c>
      <c r="AJ370">
        <f ca="1">'MPL ID'!$BG$3+SUMPRODUCT(($B$1003:$AG$1003='MPL ID'!$BF$3)*(($B370:$AG370=1)+($B370:$AG370=2)))+SUMPRODUCT(($B$1004:$AG$1004='MPL ID'!$BF$3)*(($B370:$AG370=3)+($B370:$AG370=4)))</f>
        <v>6</v>
      </c>
      <c r="AK370">
        <f ca="1">'MPL ID'!$BG$4+SUMPRODUCT(($B$1003:$AG$1003='MPL ID'!$BF$4)*(($B370:$AG370=1)+($B370:$AG370=2)))+SUMPRODUCT(($B$1004:$AG$1004='MPL ID'!$BF$4)*(($B370:$AG370=3)+($B370:$AG370=4)))</f>
        <v>8</v>
      </c>
      <c r="AL370">
        <f ca="1">'MPL ID'!$BG$5+SUMPRODUCT(($B$1003:$AG$1003='MPL ID'!$BF$5)*(($B370:$AG370=1)+($B370:$AG370=2)))+SUMPRODUCT(($B$1004:$AG$1004='MPL ID'!$BF$5)*(($B370:$AG370=3)+($B370:$AG370=4)))</f>
        <v>4</v>
      </c>
      <c r="AM370">
        <f ca="1">'MPL ID'!$BG$6+SUMPRODUCT(($B$1003:$AG$1003='MPL ID'!$BF$6)*(($B370:$AG370=1)+($B370:$AG370=2)))+SUMPRODUCT(($B$1004:$AG$1004='MPL ID'!$BF$6)*(($B370:$AG370=3)+($B370:$AG370=4)))</f>
        <v>13</v>
      </c>
      <c r="AN370">
        <f ca="1">'MPL ID'!$BG$7+SUMPRODUCT(($B$1003:$AG$1003='MPL ID'!$BF$7)*(($B370:$AG370=1)+($B370:$AG370=2)))+SUMPRODUCT(($B$1004:$AG$1004='MPL ID'!$BF$7)*(($B370:$AG370=3)+($B370:$AG370=4)))</f>
        <v>7</v>
      </c>
      <c r="AO370">
        <f ca="1">'MPL ID'!$BG$8+SUMPRODUCT(($B$1003:$AG$1003='MPL ID'!$BF$8)*(($B370:$AG370=1)+($B370:$AG370=2)))+SUMPRODUCT(($B$1004:$AG$1004='MPL ID'!$BF$8)*(($B370:$AG370=3)+($B370:$AG370=4)))</f>
        <v>5</v>
      </c>
      <c r="AP370">
        <f ca="1">'MPL ID'!$BG$9+SUMPRODUCT(($B$1003:$AG$1003='MPL ID'!$BF$9)*(($B370:$AG370=1)+($B370:$AG370=2)))+SUMPRODUCT(($B$1004:$AG$1004='MPL ID'!$BF$9)*(($B370:$AG370=3)+($B370:$AG370=4)))</f>
        <v>11</v>
      </c>
      <c r="AQ370">
        <f ca="1">'MPL ID'!$BH$1+SUMPRODUCT(($B$1003:$AG$1003='MPL ID'!$BF$1)*(2*($B370:$AG370=1)+($B370:$AG370=2)-2*($B370:$AG370=3)-($B370:$AG370=4)))-SUMPRODUCT(($B$1004:$AG$1004='MPL ID'!$BF$1)*(2*($B370:$AG370=1)+($B370:$AG370=2)-2*($B370:$AG370=3)-($B370:$AG370=4)))</f>
        <v>13</v>
      </c>
      <c r="AR370">
        <f ca="1">'MPL ID'!$BH$2+SUMPRODUCT(($B$1003:$AG$1003='MPL ID'!$BF$2)*(2*($B370:$AG370=1)+($B370:$AG370=2)-2*($B370:$AG370=3)-($B370:$AG370=4)))-SUMPRODUCT(($B$1004:$AG$1004='MPL ID'!$BF$2)*(2*($B370:$AG370=1)+($B370:$AG370=2)-2*($B370:$AG370=3)-($B370:$AG370=4)))</f>
        <v>-6</v>
      </c>
      <c r="AS370">
        <f ca="1">'MPL ID'!$BH$3+SUMPRODUCT(($B$1003:$AG$1003='MPL ID'!$BF$3)*(2*($B370:$AG370=1)+($B370:$AG370=2)-2*($B370:$AG370=3)-($B370:$AG370=4)))-SUMPRODUCT(($B$1004:$AG$1004='MPL ID'!$BF$3)*(2*($B370:$AG370=1)+($B370:$AG370=2)-2*($B370:$AG370=3)-($B370:$AG370=4)))</f>
        <v>-7</v>
      </c>
      <c r="AT370">
        <f ca="1">'MPL ID'!$BH$4+SUMPRODUCT(($B$1003:$AG$1003='MPL ID'!$BF$4)*(2*($B370:$AG370=1)+($B370:$AG370=2)-2*($B370:$AG370=3)-($B370:$AG370=4)))-SUMPRODUCT(($B$1004:$AG$1004='MPL ID'!$BF$4)*(2*($B370:$AG370=1)+($B370:$AG370=2)-2*($B370:$AG370=3)-($B370:$AG370=4)))</f>
        <v>-3</v>
      </c>
      <c r="AU370">
        <f ca="1">'MPL ID'!$BH$5+SUMPRODUCT(($B$1003:$AG$1003='MPL ID'!$BF$5)*(2*($B370:$AG370=1)+($B370:$AG370=2)-2*($B370:$AG370=3)-($B370:$AG370=4)))-SUMPRODUCT(($B$1004:$AG$1004='MPL ID'!$BF$5)*(2*($B370:$AG370=1)+($B370:$AG370=2)-2*($B370:$AG370=3)-($B370:$AG370=4)))</f>
        <v>-13</v>
      </c>
      <c r="AV370">
        <f ca="1">'MPL ID'!$BH$6+SUMPRODUCT(($B$1003:$AG$1003='MPL ID'!$BF$6)*(2*($B370:$AG370=1)+($B370:$AG370=2)-2*($B370:$AG370=3)-($B370:$AG370=4)))-SUMPRODUCT(($B$1004:$AG$1004='MPL ID'!$BF$6)*(2*($B370:$AG370=1)+($B370:$AG370=2)-2*($B370:$AG370=3)-($B370:$AG370=4)))</f>
        <v>16</v>
      </c>
      <c r="AW370">
        <f ca="1">'MPL ID'!$BH$7+SUMPRODUCT(($B$1003:$AG$1003='MPL ID'!$BF$7)*(2*($B370:$AG370=1)+($B370:$AG370=2)-2*($B370:$AG370=3)-($B370:$AG370=4)))-SUMPRODUCT(($B$1004:$AG$1004='MPL ID'!$BF$7)*(2*($B370:$AG370=1)+($B370:$AG370=2)-2*($B370:$AG370=3)-($B370:$AG370=4)))</f>
        <v>-1</v>
      </c>
      <c r="AX370">
        <f ca="1">'MPL ID'!$BH$8+SUMPRODUCT(($B$1003:$AG$1003='MPL ID'!$BF$8)*(2*($B370:$AG370=1)+($B370:$AG370=2)-2*($B370:$AG370=3)-($B370:$AG370=4)))-SUMPRODUCT(($B$1004:$AG$1004='MPL ID'!$BF$8)*(2*($B370:$AG370=1)+($B370:$AG370=2)-2*($B370:$AG370=3)-($B370:$AG370=4)))</f>
        <v>-10</v>
      </c>
      <c r="AY370">
        <f ca="1">'MPL ID'!$BH$9+SUMPRODUCT(($B$1003:$AG$1003='MPL ID'!$BF$9)*(2*($B370:$AG370=1)+($B370:$AG370=2)-2*($B370:$AG370=3)-($B370:$AG370=4)))-SUMPRODUCT(($B$1004:$AG$1004='MPL ID'!$BF$9)*(2*($B370:$AG370=1)+($B370:$AG370=2)-2*($B370:$AG370=3)-($B370:$AG370=4)))</f>
        <v>11</v>
      </c>
      <c r="AZ370">
        <f ca="1">SUMPRODUCT(--($AH370:$AP370=AH370),--($AQ370:$AY370=AQ370),'MPL ID'!$BG$13:$BO$13)+IF(AND($E370&gt;=3,$E370&lt;=4,AO370=AH370,AX370=AQ370),1,0)+IF(AND($G370&gt;=1,$G370&lt;=2,AJ370=AH370,AS370=AQ370),1,0)+IF(AND($L370&gt;=1,$L370&lt;=2,AM370=AH370,AV370=AQ370),1,0)+IF(AND($O370&gt;=1,$O370&lt;=2,AP370=AH370,AY370=AQ370),1,0)+IF(AND($R370&gt;=1,$R370&lt;=2,AI370=AH370,AR370=AQ370),1,0)+IF(AND($AA370&gt;=3,$AA370&lt;=4,AL370=AH370,AU370=AQ370),1,0)+IF(AND($AE370&gt;=3,$AE370&lt;=4,AK370=AH370,AT370=AQ370),1,0)</f>
        <v>0</v>
      </c>
      <c r="BA370">
        <f ca="1">SUMPRODUCT(--($AH370:$AP370=AI370),--($AQ370:$AY370=AR370),'MPL ID'!$BG$14:$BO$14)+IF(AND($F370&gt;=1,$F370&lt;=2,AP370=AI370,AY370=AR370),1,0)+IF(AND($H370&gt;=1,$H370&lt;=2,AN370=AI370,AW370=AR370),1,0)+IF(AND($J370&gt;=3,$J370&lt;=4,AL370=AI370,AU370=AR370),1,0)+IF(AND($M370&gt;=1,$M370&lt;=2,AO370=AI370,AX370=AR370),1,0)+IF(AND($R370&gt;=3,$R370&lt;=4,AH370=AI370,AQ370=AR370),1,0)+IF(AND($Y370&gt;=3,$Y370&lt;=4,AJ370=AI370,AS370=AR370),1,0)+IF(AND($AC370&gt;=1,$AC370&lt;=2,AK370=AI370,AT370=AR370),1,0)+IF(AND($AF370&gt;=3,$AF370&lt;=4,AM370=AI370,AV370=AR370),1,0)</f>
        <v>0</v>
      </c>
      <c r="BB370">
        <f ca="1">SUMPRODUCT(--($AH370:$AP370=AJ370),--($AQ370:$AY370=AS370),'MPL ID'!$BG$15:$BO$15)+IF(AND($C370&gt;=1,$C370&lt;=2,AK370=AJ370,AT370=AS370),1,0)+IF(AND($G370&gt;=3,$G370&lt;=4,AH370=AJ370,AQ370=AS370),1,0)+IF(AND($K370&gt;=1,$K370&lt;=2,AP370=AJ370,AY370=AS370),1,0)+IF(AND($N370&gt;=3,$N370&lt;=4,AL370=AJ370,AU370=AS370),1,0)+IF(AND($V370&gt;=1,$V370&lt;=2,AM370=AJ370,AV370=AS370),1,0)+IF(AND($Y370&gt;=1,$Y370&lt;=2,AI370=AJ370,AR370=AS370),1,0)+IF(AND($AB370&gt;=3,$AB370&lt;=4,AN370=AJ370,AW370=AS370),1,0)</f>
        <v>0</v>
      </c>
      <c r="BC370">
        <f ca="1">SUMPRODUCT(--($AH370:$AP370=AK370),--($AQ370:$AY370=AT370),'MPL ID'!$BG$16:$BO$16)+IF(AND($C370&gt;=3,$C370&lt;=4,AJ370=AK370,AS370=AT370),1,0)+IF(AND($I370&gt;=1,$I370&lt;=2,AP370=AK370,AY370=AT370),1,0)+IF(AND($P370&gt;=3,$P370&lt;=4,AO370=AK370,AX370=AT370),1,0)+IF(AND($T370&gt;=1,$T370&lt;=2,AN370=AK370,AW370=AT370),1,0)+IF(AND($W370&gt;=1,$W370&lt;=2,AL370=AK370,AU370=AT370),1,0)+IF(AND($AC370&gt;=3,$AC370&lt;=4,AI370=AK370,AR370=AT370),1,0)+IF(AND($AE370&gt;=1,$AE370&lt;=2,AH370=AK370,AQ370=AT370),1,0)</f>
        <v>0</v>
      </c>
      <c r="BD370">
        <f ca="1">SUMPRODUCT(--($AH370:$AP370=AL370),--($AQ370:$AY370=AU370),'MPL ID'!$BG$17:$BO$17)+IF(AND($B370&gt;=3,$B370&lt;=4,AN370=AL370,AW370=AU370),1,0)+IF(AND($D370&gt;=1,$D370&lt;=2,AM370=AL370,AV370=AU370),1,0)+IF(AND($J370&gt;=1,$J370&lt;=2,AI370=AL370,AR370=AU370),1,0)+IF(AND($N370&gt;=1,$N370&lt;=2,AJ370=AL370,AS370=AU370),1,0)+IF(AND($W370&gt;=3,$W370&lt;=4,AK370=AL370,AT370=AU370),1,0)+IF(AND($AA370&gt;=1,$AA370&lt;=2,AH370=AL370,AQ370=AU370),1,0)+IF(AND($AD370&gt;=3,$AD370&lt;=4,AO370=AL370,AX370=AU370),1,0)</f>
        <v>0</v>
      </c>
      <c r="BE370">
        <f ca="1">SUMPRODUCT(--($AH370:$AP370=AM370),--($AQ370:$AY370=AV370),'MPL ID'!$BG$18:$BO$18)+IF(AND($D370&gt;=3,$D370&lt;=4,AL370=AM370,AU370=AV370),1,0)+IF(AND($L370&gt;=3,$L370&lt;=4,AH370=AM370,AQ370=AV370),1,0)+IF(AND($Q370&gt;=3,$Q370&lt;=4,AN370=AM370,AW370=AV370),1,0)+IF(AND($S370&gt;=1,$S370&lt;=2,AP370=AM370,AY370=AV370),1,0)+IF(AND($V370&gt;=3,$V370&lt;=4,AJ370=AM370,AS370=AV370),1,0)+IF(AND($Z370&gt;=1,$Z370&lt;=2,AO370=AM370,AX370=AV370),1,0)+IF(AND($AF370&gt;=1,$AF370&lt;=2,AI370=AM370,AR370=AV370),1,0)</f>
        <v>0</v>
      </c>
      <c r="BF370">
        <f ca="1">SUMPRODUCT(--($AH370:$AP370=AN370),--($AQ370:$AY370=AW370),'MPL ID'!$BG$19:$BO$19)+IF(AND($B370&gt;=1,$B370&lt;=2,AL370=AN370,AU370=AW370),1,0)+IF(AND($H370&gt;=3,$H370&lt;=4,AI370=AN370,AR370=AW370),1,0)+IF(AND($Q370&gt;=1,$Q370&lt;=2,AM370=AN370,AV370=AW370),1,0)+IF(AND($T370&gt;=3,$T370&lt;=4,AK370=AN370,AT370=AW370),1,0)+IF(AND($X370&gt;=3,$X370&lt;=4,AO370=AN370,AX370=AW370),1,0)+IF(AND($AB370&gt;=1,$AB370&lt;=2,AJ370=AN370,AS370=AW370),1,0)+IF(AND($AG370&gt;=1,$AG370&lt;=2,AP370=AN370,AY370=AW370),1,0)</f>
        <v>0</v>
      </c>
      <c r="BG370">
        <f ca="1">SUMPRODUCT(--($AH370:$AP370=AO370),--($AQ370:$AY370=AX370),'MPL ID'!$BG$20:$BO$20)+IF(AND($E370&gt;=1,$E370&lt;=2,AH370=AO370,AQ370=AX370),1,0)+IF(AND($M370&gt;=3,$M370&lt;=4,AI370=AO370,AR370=AX370),1,0)+IF(AND($P370&gt;=1,$P370&lt;=2,AK370=AO370,AT370=AX370),1,0)+IF(AND($U370&gt;=1,$U370&lt;=2,AP370=AO370,AY370=AX370),1,0)+IF(AND($X370&gt;=1,$X370&lt;=2,AN370=AO370,AW370=AX370),1,0)+IF(AND($Z370&gt;=3,$Z370&lt;=4,AM370=AO370,AV370=AX370),1,0)+IF(AND($AD370&gt;=1,$AD370&lt;=2,AL370=AO370,AU370=AX370),1,0)</f>
        <v>0</v>
      </c>
      <c r="BH370">
        <f ca="1">SUMPRODUCT(--($AH370:$AP370=AP370),--($AQ370:$AY370=AY370),'MPL ID'!$BG$21:$BO$21)+IF(AND($F370&gt;=3,$F370&lt;=4,AI370=AP370,AR370=AY370),1,0)+IF(AND($I370&gt;=3,$I370&lt;=4,AK370=AP370,AT370=AY370),1,0)+IF(AND($K370&gt;=3,$K370&lt;=4,AJ370=AP370,AS370=AY370),1,0)+IF(AND($O370&gt;=3,$O370&lt;=4,AH370=AP370,AQ370=AY370),1,0)+IF(AND($S370&gt;=3,$S370&lt;=4,AM370=AP370,AV370=AY370),1,0)+IF(AND($U370&gt;=3,$U370&lt;=4,AO370=AP370,AX370=AY370),1,0)+IF(AND($AG370&gt;=3,$AG370&lt;=4,AN370=AP370,AW370=AY370),1,0)</f>
        <v>0</v>
      </c>
      <c r="BI370">
        <f t="shared" ca="1" si="45"/>
        <v>2</v>
      </c>
      <c r="BJ370">
        <f t="shared" ca="1" si="46"/>
        <v>6</v>
      </c>
      <c r="BK370">
        <f t="shared" ca="1" si="47"/>
        <v>7</v>
      </c>
      <c r="BL370">
        <f t="shared" ca="1" si="48"/>
        <v>4</v>
      </c>
      <c r="BM370">
        <f t="shared" ca="1" si="49"/>
        <v>9</v>
      </c>
      <c r="BN370">
        <f t="shared" ca="1" si="50"/>
        <v>1</v>
      </c>
      <c r="BO370">
        <f t="shared" ca="1" si="51"/>
        <v>5</v>
      </c>
      <c r="BP370">
        <f t="shared" ca="1" si="52"/>
        <v>8</v>
      </c>
      <c r="BQ370">
        <f t="shared" ca="1" si="53"/>
        <v>3</v>
      </c>
    </row>
    <row r="371" spans="1:69" x14ac:dyDescent="0.25">
      <c r="A371">
        <v>370</v>
      </c>
      <c r="B371">
        <f ca="1">IF(AND(ISNUMBER('MPL ID'!$P$25),ISNUMBER('MPL ID'!$Q$25)),0,RANDBETWEEN(1,4))</f>
        <v>0</v>
      </c>
      <c r="C371">
        <f ca="1">IF(AND(ISNUMBER('MPL ID'!$P$26),ISNUMBER('MPL ID'!$Q$26)),0,RANDBETWEEN(1,4))</f>
        <v>0</v>
      </c>
      <c r="D371">
        <f ca="1">IF(AND(ISNUMBER('MPL ID'!$P$28),ISNUMBER('MPL ID'!$Q$28)),0,RANDBETWEEN(1,4))</f>
        <v>0</v>
      </c>
      <c r="E371">
        <f ca="1">IF(AND(ISNUMBER('MPL ID'!$P$29),ISNUMBER('MPL ID'!$Q$29)),0,RANDBETWEEN(1,4))</f>
        <v>0</v>
      </c>
      <c r="F371">
        <f ca="1">IF(AND(ISNUMBER('MPL ID'!$P$30),ISNUMBER('MPL ID'!$Q$30)),0,RANDBETWEEN(1,4))</f>
        <v>0</v>
      </c>
      <c r="G371">
        <f ca="1">IF(AND(ISNUMBER('MPL ID'!$P$31),ISNUMBER('MPL ID'!$Q$31)),0,RANDBETWEEN(1,4))</f>
        <v>0</v>
      </c>
      <c r="H371">
        <f ca="1">IF(AND(ISNUMBER('MPL ID'!$P$32),ISNUMBER('MPL ID'!$Q$32)),0,RANDBETWEEN(1,4))</f>
        <v>0</v>
      </c>
      <c r="I371">
        <f ca="1">IF(AND(ISNUMBER('MPL ID'!$P$33),ISNUMBER('MPL ID'!$Q$33)),0,RANDBETWEEN(1,4))</f>
        <v>0</v>
      </c>
      <c r="J371">
        <f ca="1">IF(AND(ISNUMBER('MPL ID'!$D$36),ISNUMBER('MPL ID'!$E$36)),0,RANDBETWEEN(1,4))</f>
        <v>0</v>
      </c>
      <c r="K371">
        <f ca="1">IF(AND(ISNUMBER('MPL ID'!$D$37),ISNUMBER('MPL ID'!$E$37)),0,RANDBETWEEN(1,4))</f>
        <v>0</v>
      </c>
      <c r="L371">
        <f ca="1">IF(AND(ISNUMBER('MPL ID'!$D$39),ISNUMBER('MPL ID'!$E$39)),0,RANDBETWEEN(1,4))</f>
        <v>0</v>
      </c>
      <c r="M371">
        <f ca="1">IF(AND(ISNUMBER('MPL ID'!$D$40),ISNUMBER('MPL ID'!$E$40)),0,RANDBETWEEN(1,4))</f>
        <v>0</v>
      </c>
      <c r="N371">
        <f ca="1">IF(AND(ISNUMBER('MPL ID'!$D$41),ISNUMBER('MPL ID'!$E$41)),0,RANDBETWEEN(1,4))</f>
        <v>0</v>
      </c>
      <c r="O371">
        <f ca="1">IF(AND(ISNUMBER('MPL ID'!$D$42),ISNUMBER('MPL ID'!$E$42)),0,RANDBETWEEN(1,4))</f>
        <v>0</v>
      </c>
      <c r="P371">
        <f ca="1">IF(AND(ISNUMBER('MPL ID'!$D$43),ISNUMBER('MPL ID'!$E$43)),0,RANDBETWEEN(1,4))</f>
        <v>0</v>
      </c>
      <c r="Q371">
        <f ca="1">IF(AND(ISNUMBER('MPL ID'!$D$44),ISNUMBER('MPL ID'!$E$44)),0,RANDBETWEEN(1,4))</f>
        <v>0</v>
      </c>
      <c r="R371">
        <f ca="1">IF(AND(ISNUMBER('MPL ID'!$J$36),ISNUMBER('MPL ID'!$K$36)),0,RANDBETWEEN(1,4))</f>
        <v>0</v>
      </c>
      <c r="S371">
        <f ca="1">IF(AND(ISNUMBER('MPL ID'!$J$37),ISNUMBER('MPL ID'!$K$37)),0,RANDBETWEEN(1,4))</f>
        <v>0</v>
      </c>
      <c r="T371">
        <f ca="1">IF(AND(ISNUMBER('MPL ID'!$J$39),ISNUMBER('MPL ID'!$K$39)),0,RANDBETWEEN(1,4))</f>
        <v>0</v>
      </c>
      <c r="U371">
        <f ca="1">IF(AND(ISNUMBER('MPL ID'!$J$40),ISNUMBER('MPL ID'!$K$40)),0,RANDBETWEEN(1,4))</f>
        <v>0</v>
      </c>
      <c r="V371">
        <f ca="1">IF(AND(ISNUMBER('MPL ID'!$J$41),ISNUMBER('MPL ID'!$K$41)),0,RANDBETWEEN(1,4))</f>
        <v>0</v>
      </c>
      <c r="W371">
        <f ca="1">IF(AND(ISNUMBER('MPL ID'!$J$42),ISNUMBER('MPL ID'!$K$42)),0,RANDBETWEEN(1,4))</f>
        <v>4</v>
      </c>
      <c r="X371">
        <f ca="1">IF(AND(ISNUMBER('MPL ID'!$J$43),ISNUMBER('MPL ID'!$K$43)),0,RANDBETWEEN(1,4))</f>
        <v>4</v>
      </c>
      <c r="Y371">
        <f ca="1">IF(AND(ISNUMBER('MPL ID'!$J$44),ISNUMBER('MPL ID'!$K$44)),0,RANDBETWEEN(1,4))</f>
        <v>4</v>
      </c>
      <c r="Z371">
        <f ca="1">IF(AND(ISNUMBER('MPL ID'!$P$36),ISNUMBER('MPL ID'!$Q$36)),0,RANDBETWEEN(1,4))</f>
        <v>3</v>
      </c>
      <c r="AA371">
        <f ca="1">IF(AND(ISNUMBER('MPL ID'!$P$37),ISNUMBER('MPL ID'!$Q$37)),0,RANDBETWEEN(1,4))</f>
        <v>2</v>
      </c>
      <c r="AB371">
        <f ca="1">IF(AND(ISNUMBER('MPL ID'!$P$39),ISNUMBER('MPL ID'!$Q$39)),0,RANDBETWEEN(1,4))</f>
        <v>4</v>
      </c>
      <c r="AC371">
        <f ca="1">IF(AND(ISNUMBER('MPL ID'!$P$40),ISNUMBER('MPL ID'!$Q$40)),0,RANDBETWEEN(1,4))</f>
        <v>1</v>
      </c>
      <c r="AD371">
        <f ca="1">IF(AND(ISNUMBER('MPL ID'!$P$41),ISNUMBER('MPL ID'!$Q$41)),0,RANDBETWEEN(1,4))</f>
        <v>2</v>
      </c>
      <c r="AE371">
        <f ca="1">IF(AND(ISNUMBER('MPL ID'!$P$42),ISNUMBER('MPL ID'!$Q$42)),0,RANDBETWEEN(1,4))</f>
        <v>2</v>
      </c>
      <c r="AF371">
        <f ca="1">IF(AND(ISNUMBER('MPL ID'!$P$43),ISNUMBER('MPL ID'!$Q$43)),0,RANDBETWEEN(1,4))</f>
        <v>3</v>
      </c>
      <c r="AG371">
        <f ca="1">IF(AND(ISNUMBER('MPL ID'!$P$44),ISNUMBER('MPL ID'!$Q$44)),0,RANDBETWEEN(1,4))</f>
        <v>3</v>
      </c>
      <c r="AH371">
        <f ca="1">'MPL ID'!$BG$1+SUMPRODUCT(($B$1003:$AG$1003='MPL ID'!$BF$1)*(($B371:$AG371=1)+($B371:$AG371=2)))+SUMPRODUCT(($B$1004:$AG$1004='MPL ID'!$BF$1)*(($B371:$AG371=3)+($B371:$AG371=4)))</f>
        <v>9</v>
      </c>
      <c r="AI371">
        <f ca="1">'MPL ID'!$BG$2+SUMPRODUCT(($B$1003:$AG$1003='MPL ID'!$BF$2)*(($B371:$AG371=1)+($B371:$AG371=2)))+SUMPRODUCT(($B$1004:$AG$1004='MPL ID'!$BF$2)*(($B371:$AG371=3)+($B371:$AG371=4)))</f>
        <v>10</v>
      </c>
      <c r="AJ371">
        <f ca="1">'MPL ID'!$BG$3+SUMPRODUCT(($B$1003:$AG$1003='MPL ID'!$BF$3)*(($B371:$AG371=1)+($B371:$AG371=2)))+SUMPRODUCT(($B$1004:$AG$1004='MPL ID'!$BF$3)*(($B371:$AG371=3)+($B371:$AG371=4)))</f>
        <v>6</v>
      </c>
      <c r="AK371">
        <f ca="1">'MPL ID'!$BG$4+SUMPRODUCT(($B$1003:$AG$1003='MPL ID'!$BF$4)*(($B371:$AG371=1)+($B371:$AG371=2)))+SUMPRODUCT(($B$1004:$AG$1004='MPL ID'!$BF$4)*(($B371:$AG371=3)+($B371:$AG371=4)))</f>
        <v>8</v>
      </c>
      <c r="AL371">
        <f ca="1">'MPL ID'!$BG$5+SUMPRODUCT(($B$1003:$AG$1003='MPL ID'!$BF$5)*(($B371:$AG371=1)+($B371:$AG371=2)))+SUMPRODUCT(($B$1004:$AG$1004='MPL ID'!$BF$5)*(($B371:$AG371=3)+($B371:$AG371=4)))</f>
        <v>5</v>
      </c>
      <c r="AM371">
        <f ca="1">'MPL ID'!$BG$6+SUMPRODUCT(($B$1003:$AG$1003='MPL ID'!$BF$6)*(($B371:$AG371=1)+($B371:$AG371=2)))+SUMPRODUCT(($B$1004:$AG$1004='MPL ID'!$BF$6)*(($B371:$AG371=3)+($B371:$AG371=4)))</f>
        <v>11</v>
      </c>
      <c r="AN371">
        <f ca="1">'MPL ID'!$BG$7+SUMPRODUCT(($B$1003:$AG$1003='MPL ID'!$BF$7)*(($B371:$AG371=1)+($B371:$AG371=2)))+SUMPRODUCT(($B$1004:$AG$1004='MPL ID'!$BF$7)*(($B371:$AG371=3)+($B371:$AG371=4)))</f>
        <v>6</v>
      </c>
      <c r="AO371">
        <f ca="1">'MPL ID'!$BG$8+SUMPRODUCT(($B$1003:$AG$1003='MPL ID'!$BF$8)*(($B371:$AG371=1)+($B371:$AG371=2)))+SUMPRODUCT(($B$1004:$AG$1004='MPL ID'!$BF$8)*(($B371:$AG371=3)+($B371:$AG371=4)))</f>
        <v>5</v>
      </c>
      <c r="AP371">
        <f ca="1">'MPL ID'!$BG$9+SUMPRODUCT(($B$1003:$AG$1003='MPL ID'!$BF$9)*(($B371:$AG371=1)+($B371:$AG371=2)))+SUMPRODUCT(($B$1004:$AG$1004='MPL ID'!$BF$9)*(($B371:$AG371=3)+($B371:$AG371=4)))</f>
        <v>12</v>
      </c>
      <c r="AQ371">
        <f ca="1">'MPL ID'!$BH$1+SUMPRODUCT(($B$1003:$AG$1003='MPL ID'!$BF$1)*(2*($B371:$AG371=1)+($B371:$AG371=2)-2*($B371:$AG371=3)-($B371:$AG371=4)))-SUMPRODUCT(($B$1004:$AG$1004='MPL ID'!$BF$1)*(2*($B371:$AG371=1)+($B371:$AG371=2)-2*($B371:$AG371=3)-($B371:$AG371=4)))</f>
        <v>7</v>
      </c>
      <c r="AR371">
        <f ca="1">'MPL ID'!$BH$2+SUMPRODUCT(($B$1003:$AG$1003='MPL ID'!$BF$2)*(2*($B371:$AG371=1)+($B371:$AG371=2)-2*($B371:$AG371=3)-($B371:$AG371=4)))-SUMPRODUCT(($B$1004:$AG$1004='MPL ID'!$BF$2)*(2*($B371:$AG371=1)+($B371:$AG371=2)-2*($B371:$AG371=3)-($B371:$AG371=4)))</f>
        <v>3</v>
      </c>
      <c r="AS371">
        <f ca="1">'MPL ID'!$BH$3+SUMPRODUCT(($B$1003:$AG$1003='MPL ID'!$BF$3)*(2*($B371:$AG371=1)+($B371:$AG371=2)-2*($B371:$AG371=3)-($B371:$AG371=4)))-SUMPRODUCT(($B$1004:$AG$1004='MPL ID'!$BF$3)*(2*($B371:$AG371=1)+($B371:$AG371=2)-2*($B371:$AG371=3)-($B371:$AG371=4)))</f>
        <v>-8</v>
      </c>
      <c r="AT371">
        <f ca="1">'MPL ID'!$BH$4+SUMPRODUCT(($B$1003:$AG$1003='MPL ID'!$BF$4)*(2*($B371:$AG371=1)+($B371:$AG371=2)-2*($B371:$AG371=3)-($B371:$AG371=4)))-SUMPRODUCT(($B$1004:$AG$1004='MPL ID'!$BF$4)*(2*($B371:$AG371=1)+($B371:$AG371=2)-2*($B371:$AG371=3)-($B371:$AG371=4)))</f>
        <v>-2</v>
      </c>
      <c r="AU371">
        <f ca="1">'MPL ID'!$BH$5+SUMPRODUCT(($B$1003:$AG$1003='MPL ID'!$BF$5)*(2*($B371:$AG371=1)+($B371:$AG371=2)-2*($B371:$AG371=3)-($B371:$AG371=4)))-SUMPRODUCT(($B$1004:$AG$1004='MPL ID'!$BF$5)*(2*($B371:$AG371=1)+($B371:$AG371=2)-2*($B371:$AG371=3)-($B371:$AG371=4)))</f>
        <v>-11</v>
      </c>
      <c r="AV371">
        <f ca="1">'MPL ID'!$BH$6+SUMPRODUCT(($B$1003:$AG$1003='MPL ID'!$BF$6)*(2*($B371:$AG371=1)+($B371:$AG371=2)-2*($B371:$AG371=3)-($B371:$AG371=4)))-SUMPRODUCT(($B$1004:$AG$1004='MPL ID'!$BF$6)*(2*($B371:$AG371=1)+($B371:$AG371=2)-2*($B371:$AG371=3)-($B371:$AG371=4)))</f>
        <v>10</v>
      </c>
      <c r="AW371">
        <f ca="1">'MPL ID'!$BH$7+SUMPRODUCT(($B$1003:$AG$1003='MPL ID'!$BF$7)*(2*($B371:$AG371=1)+($B371:$AG371=2)-2*($B371:$AG371=3)-($B371:$AG371=4)))-SUMPRODUCT(($B$1004:$AG$1004='MPL ID'!$BF$7)*(2*($B371:$AG371=1)+($B371:$AG371=2)-2*($B371:$AG371=3)-($B371:$AG371=4)))</f>
        <v>-4</v>
      </c>
      <c r="AX371">
        <f ca="1">'MPL ID'!$BH$8+SUMPRODUCT(($B$1003:$AG$1003='MPL ID'!$BF$8)*(2*($B371:$AG371=1)+($B371:$AG371=2)-2*($B371:$AG371=3)-($B371:$AG371=4)))-SUMPRODUCT(($B$1004:$AG$1004='MPL ID'!$BF$8)*(2*($B371:$AG371=1)+($B371:$AG371=2)-2*($B371:$AG371=3)-($B371:$AG371=4)))</f>
        <v>-10</v>
      </c>
      <c r="AY371">
        <f ca="1">'MPL ID'!$BH$9+SUMPRODUCT(($B$1003:$AG$1003='MPL ID'!$BF$9)*(2*($B371:$AG371=1)+($B371:$AG371=2)-2*($B371:$AG371=3)-($B371:$AG371=4)))-SUMPRODUCT(($B$1004:$AG$1004='MPL ID'!$BF$9)*(2*($B371:$AG371=1)+($B371:$AG371=2)-2*($B371:$AG371=3)-($B371:$AG371=4)))</f>
        <v>15</v>
      </c>
      <c r="AZ371">
        <f ca="1">SUMPRODUCT(--($AH371:$AP371=AH371),--($AQ371:$AY371=AQ371),'MPL ID'!$BG$13:$BO$13)+IF(AND($E371&gt;=3,$E371&lt;=4,AO371=AH371,AX371=AQ371),1,0)+IF(AND($G371&gt;=1,$G371&lt;=2,AJ371=AH371,AS371=AQ371),1,0)+IF(AND($L371&gt;=1,$L371&lt;=2,AM371=AH371,AV371=AQ371),1,0)+IF(AND($O371&gt;=1,$O371&lt;=2,AP371=AH371,AY371=AQ371),1,0)+IF(AND($R371&gt;=1,$R371&lt;=2,AI371=AH371,AR371=AQ371),1,0)+IF(AND($AA371&gt;=3,$AA371&lt;=4,AL371=AH371,AU371=AQ371),1,0)+IF(AND($AE371&gt;=3,$AE371&lt;=4,AK371=AH371,AT371=AQ371),1,0)</f>
        <v>0</v>
      </c>
      <c r="BA371">
        <f ca="1">SUMPRODUCT(--($AH371:$AP371=AI371),--($AQ371:$AY371=AR371),'MPL ID'!$BG$14:$BO$14)+IF(AND($F371&gt;=1,$F371&lt;=2,AP371=AI371,AY371=AR371),1,0)+IF(AND($H371&gt;=1,$H371&lt;=2,AN371=AI371,AW371=AR371),1,0)+IF(AND($J371&gt;=3,$J371&lt;=4,AL371=AI371,AU371=AR371),1,0)+IF(AND($M371&gt;=1,$M371&lt;=2,AO371=AI371,AX371=AR371),1,0)+IF(AND($R371&gt;=3,$R371&lt;=4,AH371=AI371,AQ371=AR371),1,0)+IF(AND($Y371&gt;=3,$Y371&lt;=4,AJ371=AI371,AS371=AR371),1,0)+IF(AND($AC371&gt;=1,$AC371&lt;=2,AK371=AI371,AT371=AR371),1,0)+IF(AND($AF371&gt;=3,$AF371&lt;=4,AM371=AI371,AV371=AR371),1,0)</f>
        <v>0</v>
      </c>
      <c r="BB371">
        <f ca="1">SUMPRODUCT(--($AH371:$AP371=AJ371),--($AQ371:$AY371=AS371),'MPL ID'!$BG$15:$BO$15)+IF(AND($C371&gt;=1,$C371&lt;=2,AK371=AJ371,AT371=AS371),1,0)+IF(AND($G371&gt;=3,$G371&lt;=4,AH371=AJ371,AQ371=AS371),1,0)+IF(AND($K371&gt;=1,$K371&lt;=2,AP371=AJ371,AY371=AS371),1,0)+IF(AND($N371&gt;=3,$N371&lt;=4,AL371=AJ371,AU371=AS371),1,0)+IF(AND($V371&gt;=1,$V371&lt;=2,AM371=AJ371,AV371=AS371),1,0)+IF(AND($Y371&gt;=1,$Y371&lt;=2,AI371=AJ371,AR371=AS371),1,0)+IF(AND($AB371&gt;=3,$AB371&lt;=4,AN371=AJ371,AW371=AS371),1,0)</f>
        <v>0</v>
      </c>
      <c r="BC371">
        <f ca="1">SUMPRODUCT(--($AH371:$AP371=AK371),--($AQ371:$AY371=AT371),'MPL ID'!$BG$16:$BO$16)+IF(AND($C371&gt;=3,$C371&lt;=4,AJ371=AK371,AS371=AT371),1,0)+IF(AND($I371&gt;=1,$I371&lt;=2,AP371=AK371,AY371=AT371),1,0)+IF(AND($P371&gt;=3,$P371&lt;=4,AO371=AK371,AX371=AT371),1,0)+IF(AND($T371&gt;=1,$T371&lt;=2,AN371=AK371,AW371=AT371),1,0)+IF(AND($W371&gt;=1,$W371&lt;=2,AL371=AK371,AU371=AT371),1,0)+IF(AND($AC371&gt;=3,$AC371&lt;=4,AI371=AK371,AR371=AT371),1,0)+IF(AND($AE371&gt;=1,$AE371&lt;=2,AH371=AK371,AQ371=AT371),1,0)</f>
        <v>0</v>
      </c>
      <c r="BD371">
        <f ca="1">SUMPRODUCT(--($AH371:$AP371=AL371),--($AQ371:$AY371=AU371),'MPL ID'!$BG$17:$BO$17)+IF(AND($B371&gt;=3,$B371&lt;=4,AN371=AL371,AW371=AU371),1,0)+IF(AND($D371&gt;=1,$D371&lt;=2,AM371=AL371,AV371=AU371),1,0)+IF(AND($J371&gt;=1,$J371&lt;=2,AI371=AL371,AR371=AU371),1,0)+IF(AND($N371&gt;=1,$N371&lt;=2,AJ371=AL371,AS371=AU371),1,0)+IF(AND($W371&gt;=3,$W371&lt;=4,AK371=AL371,AT371=AU371),1,0)+IF(AND($AA371&gt;=1,$AA371&lt;=2,AH371=AL371,AQ371=AU371),1,0)+IF(AND($AD371&gt;=3,$AD371&lt;=4,AO371=AL371,AX371=AU371),1,0)</f>
        <v>0</v>
      </c>
      <c r="BE371">
        <f ca="1">SUMPRODUCT(--($AH371:$AP371=AM371),--($AQ371:$AY371=AV371),'MPL ID'!$BG$18:$BO$18)+IF(AND($D371&gt;=3,$D371&lt;=4,AL371=AM371,AU371=AV371),1,0)+IF(AND($L371&gt;=3,$L371&lt;=4,AH371=AM371,AQ371=AV371),1,0)+IF(AND($Q371&gt;=3,$Q371&lt;=4,AN371=AM371,AW371=AV371),1,0)+IF(AND($S371&gt;=1,$S371&lt;=2,AP371=AM371,AY371=AV371),1,0)+IF(AND($V371&gt;=3,$V371&lt;=4,AJ371=AM371,AS371=AV371),1,0)+IF(AND($Z371&gt;=1,$Z371&lt;=2,AO371=AM371,AX371=AV371),1,0)+IF(AND($AF371&gt;=1,$AF371&lt;=2,AI371=AM371,AR371=AV371),1,0)</f>
        <v>0</v>
      </c>
      <c r="BF371">
        <f ca="1">SUMPRODUCT(--($AH371:$AP371=AN371),--($AQ371:$AY371=AW371),'MPL ID'!$BG$19:$BO$19)+IF(AND($B371&gt;=1,$B371&lt;=2,AL371=AN371,AU371=AW371),1,0)+IF(AND($H371&gt;=3,$H371&lt;=4,AI371=AN371,AR371=AW371),1,0)+IF(AND($Q371&gt;=1,$Q371&lt;=2,AM371=AN371,AV371=AW371),1,0)+IF(AND($T371&gt;=3,$T371&lt;=4,AK371=AN371,AT371=AW371),1,0)+IF(AND($X371&gt;=3,$X371&lt;=4,AO371=AN371,AX371=AW371),1,0)+IF(AND($AB371&gt;=1,$AB371&lt;=2,AJ371=AN371,AS371=AW371),1,0)+IF(AND($AG371&gt;=1,$AG371&lt;=2,AP371=AN371,AY371=AW371),1,0)</f>
        <v>0</v>
      </c>
      <c r="BG371">
        <f ca="1">SUMPRODUCT(--($AH371:$AP371=AO371),--($AQ371:$AY371=AX371),'MPL ID'!$BG$20:$BO$20)+IF(AND($E371&gt;=1,$E371&lt;=2,AH371=AO371,AQ371=AX371),1,0)+IF(AND($M371&gt;=3,$M371&lt;=4,AI371=AO371,AR371=AX371),1,0)+IF(AND($P371&gt;=1,$P371&lt;=2,AK371=AO371,AT371=AX371),1,0)+IF(AND($U371&gt;=1,$U371&lt;=2,AP371=AO371,AY371=AX371),1,0)+IF(AND($X371&gt;=1,$X371&lt;=2,AN371=AO371,AW371=AX371),1,0)+IF(AND($Z371&gt;=3,$Z371&lt;=4,AM371=AO371,AV371=AX371),1,0)+IF(AND($AD371&gt;=1,$AD371&lt;=2,AL371=AO371,AU371=AX371),1,0)</f>
        <v>0</v>
      </c>
      <c r="BH371">
        <f ca="1">SUMPRODUCT(--($AH371:$AP371=AP371),--($AQ371:$AY371=AY371),'MPL ID'!$BG$21:$BO$21)+IF(AND($F371&gt;=3,$F371&lt;=4,AI371=AP371,AR371=AY371),1,0)+IF(AND($I371&gt;=3,$I371&lt;=4,AK371=AP371,AT371=AY371),1,0)+IF(AND($K371&gt;=3,$K371&lt;=4,AJ371=AP371,AS371=AY371),1,0)+IF(AND($O371&gt;=3,$O371&lt;=4,AH371=AP371,AQ371=AY371),1,0)+IF(AND($S371&gt;=3,$S371&lt;=4,AM371=AP371,AV371=AY371),1,0)+IF(AND($U371&gt;=3,$U371&lt;=4,AO371=AP371,AX371=AY371),1,0)+IF(AND($AG371&gt;=3,$AG371&lt;=4,AN371=AP371,AW371=AY371),1,0)</f>
        <v>0</v>
      </c>
      <c r="BI371">
        <f t="shared" ca="1" si="45"/>
        <v>4</v>
      </c>
      <c r="BJ371">
        <f t="shared" ca="1" si="46"/>
        <v>3</v>
      </c>
      <c r="BK371">
        <f t="shared" ca="1" si="47"/>
        <v>7</v>
      </c>
      <c r="BL371">
        <f t="shared" ca="1" si="48"/>
        <v>5</v>
      </c>
      <c r="BM371">
        <f t="shared" ca="1" si="49"/>
        <v>9</v>
      </c>
      <c r="BN371">
        <f t="shared" ca="1" si="50"/>
        <v>2</v>
      </c>
      <c r="BO371">
        <f t="shared" ca="1" si="51"/>
        <v>6</v>
      </c>
      <c r="BP371">
        <f t="shared" ca="1" si="52"/>
        <v>8</v>
      </c>
      <c r="BQ371">
        <f t="shared" ca="1" si="53"/>
        <v>1</v>
      </c>
    </row>
    <row r="372" spans="1:69" x14ac:dyDescent="0.25">
      <c r="A372">
        <v>371</v>
      </c>
      <c r="B372">
        <f ca="1">IF(AND(ISNUMBER('MPL ID'!$P$25),ISNUMBER('MPL ID'!$Q$25)),0,RANDBETWEEN(1,4))</f>
        <v>0</v>
      </c>
      <c r="C372">
        <f ca="1">IF(AND(ISNUMBER('MPL ID'!$P$26),ISNUMBER('MPL ID'!$Q$26)),0,RANDBETWEEN(1,4))</f>
        <v>0</v>
      </c>
      <c r="D372">
        <f ca="1">IF(AND(ISNUMBER('MPL ID'!$P$28),ISNUMBER('MPL ID'!$Q$28)),0,RANDBETWEEN(1,4))</f>
        <v>0</v>
      </c>
      <c r="E372">
        <f ca="1">IF(AND(ISNUMBER('MPL ID'!$P$29),ISNUMBER('MPL ID'!$Q$29)),0,RANDBETWEEN(1,4))</f>
        <v>0</v>
      </c>
      <c r="F372">
        <f ca="1">IF(AND(ISNUMBER('MPL ID'!$P$30),ISNUMBER('MPL ID'!$Q$30)),0,RANDBETWEEN(1,4))</f>
        <v>0</v>
      </c>
      <c r="G372">
        <f ca="1">IF(AND(ISNUMBER('MPL ID'!$P$31),ISNUMBER('MPL ID'!$Q$31)),0,RANDBETWEEN(1,4))</f>
        <v>0</v>
      </c>
      <c r="H372">
        <f ca="1">IF(AND(ISNUMBER('MPL ID'!$P$32),ISNUMBER('MPL ID'!$Q$32)),0,RANDBETWEEN(1,4))</f>
        <v>0</v>
      </c>
      <c r="I372">
        <f ca="1">IF(AND(ISNUMBER('MPL ID'!$P$33),ISNUMBER('MPL ID'!$Q$33)),0,RANDBETWEEN(1,4))</f>
        <v>0</v>
      </c>
      <c r="J372">
        <f ca="1">IF(AND(ISNUMBER('MPL ID'!$D$36),ISNUMBER('MPL ID'!$E$36)),0,RANDBETWEEN(1,4))</f>
        <v>0</v>
      </c>
      <c r="K372">
        <f ca="1">IF(AND(ISNUMBER('MPL ID'!$D$37),ISNUMBER('MPL ID'!$E$37)),0,RANDBETWEEN(1,4))</f>
        <v>0</v>
      </c>
      <c r="L372">
        <f ca="1">IF(AND(ISNUMBER('MPL ID'!$D$39),ISNUMBER('MPL ID'!$E$39)),0,RANDBETWEEN(1,4))</f>
        <v>0</v>
      </c>
      <c r="M372">
        <f ca="1">IF(AND(ISNUMBER('MPL ID'!$D$40),ISNUMBER('MPL ID'!$E$40)),0,RANDBETWEEN(1,4))</f>
        <v>0</v>
      </c>
      <c r="N372">
        <f ca="1">IF(AND(ISNUMBER('MPL ID'!$D$41),ISNUMBER('MPL ID'!$E$41)),0,RANDBETWEEN(1,4))</f>
        <v>0</v>
      </c>
      <c r="O372">
        <f ca="1">IF(AND(ISNUMBER('MPL ID'!$D$42),ISNUMBER('MPL ID'!$E$42)),0,RANDBETWEEN(1,4))</f>
        <v>0</v>
      </c>
      <c r="P372">
        <f ca="1">IF(AND(ISNUMBER('MPL ID'!$D$43),ISNUMBER('MPL ID'!$E$43)),0,RANDBETWEEN(1,4))</f>
        <v>0</v>
      </c>
      <c r="Q372">
        <f ca="1">IF(AND(ISNUMBER('MPL ID'!$D$44),ISNUMBER('MPL ID'!$E$44)),0,RANDBETWEEN(1,4))</f>
        <v>0</v>
      </c>
      <c r="R372">
        <f ca="1">IF(AND(ISNUMBER('MPL ID'!$J$36),ISNUMBER('MPL ID'!$K$36)),0,RANDBETWEEN(1,4))</f>
        <v>0</v>
      </c>
      <c r="S372">
        <f ca="1">IF(AND(ISNUMBER('MPL ID'!$J$37),ISNUMBER('MPL ID'!$K$37)),0,RANDBETWEEN(1,4))</f>
        <v>0</v>
      </c>
      <c r="T372">
        <f ca="1">IF(AND(ISNUMBER('MPL ID'!$J$39),ISNUMBER('MPL ID'!$K$39)),0,RANDBETWEEN(1,4))</f>
        <v>0</v>
      </c>
      <c r="U372">
        <f ca="1">IF(AND(ISNUMBER('MPL ID'!$J$40),ISNUMBER('MPL ID'!$K$40)),0,RANDBETWEEN(1,4))</f>
        <v>0</v>
      </c>
      <c r="V372">
        <f ca="1">IF(AND(ISNUMBER('MPL ID'!$J$41),ISNUMBER('MPL ID'!$K$41)),0,RANDBETWEEN(1,4))</f>
        <v>0</v>
      </c>
      <c r="W372">
        <f ca="1">IF(AND(ISNUMBER('MPL ID'!$J$42),ISNUMBER('MPL ID'!$K$42)),0,RANDBETWEEN(1,4))</f>
        <v>3</v>
      </c>
      <c r="X372">
        <f ca="1">IF(AND(ISNUMBER('MPL ID'!$J$43),ISNUMBER('MPL ID'!$K$43)),0,RANDBETWEEN(1,4))</f>
        <v>4</v>
      </c>
      <c r="Y372">
        <f ca="1">IF(AND(ISNUMBER('MPL ID'!$J$44),ISNUMBER('MPL ID'!$K$44)),0,RANDBETWEEN(1,4))</f>
        <v>1</v>
      </c>
      <c r="Z372">
        <f ca="1">IF(AND(ISNUMBER('MPL ID'!$P$36),ISNUMBER('MPL ID'!$Q$36)),0,RANDBETWEEN(1,4))</f>
        <v>4</v>
      </c>
      <c r="AA372">
        <f ca="1">IF(AND(ISNUMBER('MPL ID'!$P$37),ISNUMBER('MPL ID'!$Q$37)),0,RANDBETWEEN(1,4))</f>
        <v>1</v>
      </c>
      <c r="AB372">
        <f ca="1">IF(AND(ISNUMBER('MPL ID'!$P$39),ISNUMBER('MPL ID'!$Q$39)),0,RANDBETWEEN(1,4))</f>
        <v>3</v>
      </c>
      <c r="AC372">
        <f ca="1">IF(AND(ISNUMBER('MPL ID'!$P$40),ISNUMBER('MPL ID'!$Q$40)),0,RANDBETWEEN(1,4))</f>
        <v>3</v>
      </c>
      <c r="AD372">
        <f ca="1">IF(AND(ISNUMBER('MPL ID'!$P$41),ISNUMBER('MPL ID'!$Q$41)),0,RANDBETWEEN(1,4))</f>
        <v>3</v>
      </c>
      <c r="AE372">
        <f ca="1">IF(AND(ISNUMBER('MPL ID'!$P$42),ISNUMBER('MPL ID'!$Q$42)),0,RANDBETWEEN(1,4))</f>
        <v>2</v>
      </c>
      <c r="AF372">
        <f ca="1">IF(AND(ISNUMBER('MPL ID'!$P$43),ISNUMBER('MPL ID'!$Q$43)),0,RANDBETWEEN(1,4))</f>
        <v>2</v>
      </c>
      <c r="AG372">
        <f ca="1">IF(AND(ISNUMBER('MPL ID'!$P$44),ISNUMBER('MPL ID'!$Q$44)),0,RANDBETWEEN(1,4))</f>
        <v>2</v>
      </c>
      <c r="AH372">
        <f ca="1">'MPL ID'!$BG$1+SUMPRODUCT(($B$1003:$AG$1003='MPL ID'!$BF$1)*(($B372:$AG372=1)+($B372:$AG372=2)))+SUMPRODUCT(($B$1004:$AG$1004='MPL ID'!$BF$1)*(($B372:$AG372=3)+($B372:$AG372=4)))</f>
        <v>9</v>
      </c>
      <c r="AI372">
        <f ca="1">'MPL ID'!$BG$2+SUMPRODUCT(($B$1003:$AG$1003='MPL ID'!$BF$2)*(($B372:$AG372=1)+($B372:$AG372=2)))+SUMPRODUCT(($B$1004:$AG$1004='MPL ID'!$BF$2)*(($B372:$AG372=3)+($B372:$AG372=4)))</f>
        <v>7</v>
      </c>
      <c r="AJ372">
        <f ca="1">'MPL ID'!$BG$3+SUMPRODUCT(($B$1003:$AG$1003='MPL ID'!$BF$3)*(($B372:$AG372=1)+($B372:$AG372=2)))+SUMPRODUCT(($B$1004:$AG$1004='MPL ID'!$BF$3)*(($B372:$AG372=3)+($B372:$AG372=4)))</f>
        <v>7</v>
      </c>
      <c r="AK372">
        <f ca="1">'MPL ID'!$BG$4+SUMPRODUCT(($B$1003:$AG$1003='MPL ID'!$BF$4)*(($B372:$AG372=1)+($B372:$AG372=2)))+SUMPRODUCT(($B$1004:$AG$1004='MPL ID'!$BF$4)*(($B372:$AG372=3)+($B372:$AG372=4)))</f>
        <v>9</v>
      </c>
      <c r="AL372">
        <f ca="1">'MPL ID'!$BG$5+SUMPRODUCT(($B$1003:$AG$1003='MPL ID'!$BF$5)*(($B372:$AG372=1)+($B372:$AG372=2)))+SUMPRODUCT(($B$1004:$AG$1004='MPL ID'!$BF$5)*(($B372:$AG372=3)+($B372:$AG372=4)))</f>
        <v>6</v>
      </c>
      <c r="AM372">
        <f ca="1">'MPL ID'!$BG$6+SUMPRODUCT(($B$1003:$AG$1003='MPL ID'!$BF$6)*(($B372:$AG372=1)+($B372:$AG372=2)))+SUMPRODUCT(($B$1004:$AG$1004='MPL ID'!$BF$6)*(($B372:$AG372=3)+($B372:$AG372=4)))</f>
        <v>12</v>
      </c>
      <c r="AN372">
        <f ca="1">'MPL ID'!$BG$7+SUMPRODUCT(($B$1003:$AG$1003='MPL ID'!$BF$7)*(($B372:$AG372=1)+($B372:$AG372=2)))+SUMPRODUCT(($B$1004:$AG$1004='MPL ID'!$BF$7)*(($B372:$AG372=3)+($B372:$AG372=4)))</f>
        <v>7</v>
      </c>
      <c r="AO372">
        <f ca="1">'MPL ID'!$BG$8+SUMPRODUCT(($B$1003:$AG$1003='MPL ID'!$BF$8)*(($B372:$AG372=1)+($B372:$AG372=2)))+SUMPRODUCT(($B$1004:$AG$1004='MPL ID'!$BF$8)*(($B372:$AG372=3)+($B372:$AG372=4)))</f>
        <v>4</v>
      </c>
      <c r="AP372">
        <f ca="1">'MPL ID'!$BG$9+SUMPRODUCT(($B$1003:$AG$1003='MPL ID'!$BF$9)*(($B372:$AG372=1)+($B372:$AG372=2)))+SUMPRODUCT(($B$1004:$AG$1004='MPL ID'!$BF$9)*(($B372:$AG372=3)+($B372:$AG372=4)))</f>
        <v>11</v>
      </c>
      <c r="AQ372">
        <f ca="1">'MPL ID'!$BH$1+SUMPRODUCT(($B$1003:$AG$1003='MPL ID'!$BF$1)*(2*($B372:$AG372=1)+($B372:$AG372=2)-2*($B372:$AG372=3)-($B372:$AG372=4)))-SUMPRODUCT(($B$1004:$AG$1004='MPL ID'!$BF$1)*(2*($B372:$AG372=1)+($B372:$AG372=2)-2*($B372:$AG372=3)-($B372:$AG372=4)))</f>
        <v>6</v>
      </c>
      <c r="AR372">
        <f ca="1">'MPL ID'!$BH$2+SUMPRODUCT(($B$1003:$AG$1003='MPL ID'!$BF$2)*(2*($B372:$AG372=1)+($B372:$AG372=2)-2*($B372:$AG372=3)-($B372:$AG372=4)))-SUMPRODUCT(($B$1004:$AG$1004='MPL ID'!$BF$2)*(2*($B372:$AG372=1)+($B372:$AG372=2)-2*($B372:$AG372=3)-($B372:$AG372=4)))</f>
        <v>-7</v>
      </c>
      <c r="AS372">
        <f ca="1">'MPL ID'!$BH$3+SUMPRODUCT(($B$1003:$AG$1003='MPL ID'!$BF$3)*(2*($B372:$AG372=1)+($B372:$AG372=2)-2*($B372:$AG372=3)-($B372:$AG372=4)))-SUMPRODUCT(($B$1004:$AG$1004='MPL ID'!$BF$3)*(2*($B372:$AG372=1)+($B372:$AG372=2)-2*($B372:$AG372=3)-($B372:$AG372=4)))</f>
        <v>-4</v>
      </c>
      <c r="AT372">
        <f ca="1">'MPL ID'!$BH$4+SUMPRODUCT(($B$1003:$AG$1003='MPL ID'!$BF$4)*(2*($B372:$AG372=1)+($B372:$AG372=2)-2*($B372:$AG372=3)-($B372:$AG372=4)))-SUMPRODUCT(($B$1004:$AG$1004='MPL ID'!$BF$4)*(2*($B372:$AG372=1)+($B372:$AG372=2)-2*($B372:$AG372=3)-($B372:$AG372=4)))</f>
        <v>1</v>
      </c>
      <c r="AU372">
        <f ca="1">'MPL ID'!$BH$5+SUMPRODUCT(($B$1003:$AG$1003='MPL ID'!$BF$5)*(2*($B372:$AG372=1)+($B372:$AG372=2)-2*($B372:$AG372=3)-($B372:$AG372=4)))-SUMPRODUCT(($B$1004:$AG$1004='MPL ID'!$BF$5)*(2*($B372:$AG372=1)+($B372:$AG372=2)-2*($B372:$AG372=3)-($B372:$AG372=4)))</f>
        <v>-6</v>
      </c>
      <c r="AV372">
        <f ca="1">'MPL ID'!$BH$6+SUMPRODUCT(($B$1003:$AG$1003='MPL ID'!$BF$6)*(2*($B372:$AG372=1)+($B372:$AG372=2)-2*($B372:$AG372=3)-($B372:$AG372=4)))-SUMPRODUCT(($B$1004:$AG$1004='MPL ID'!$BF$6)*(2*($B372:$AG372=1)+($B372:$AG372=2)-2*($B372:$AG372=3)-($B372:$AG372=4)))</f>
        <v>14</v>
      </c>
      <c r="AW372">
        <f ca="1">'MPL ID'!$BH$7+SUMPRODUCT(($B$1003:$AG$1003='MPL ID'!$BF$7)*(2*($B372:$AG372=1)+($B372:$AG372=2)-2*($B372:$AG372=3)-($B372:$AG372=4)))-SUMPRODUCT(($B$1004:$AG$1004='MPL ID'!$BF$7)*(2*($B372:$AG372=1)+($B372:$AG372=2)-2*($B372:$AG372=3)-($B372:$AG372=4)))</f>
        <v>-2</v>
      </c>
      <c r="AX372">
        <f ca="1">'MPL ID'!$BH$8+SUMPRODUCT(($B$1003:$AG$1003='MPL ID'!$BF$8)*(2*($B372:$AG372=1)+($B372:$AG372=2)-2*($B372:$AG372=3)-($B372:$AG372=4)))-SUMPRODUCT(($B$1004:$AG$1004='MPL ID'!$BF$8)*(2*($B372:$AG372=1)+($B372:$AG372=2)-2*($B372:$AG372=3)-($B372:$AG372=4)))</f>
        <v>-14</v>
      </c>
      <c r="AY372">
        <f ca="1">'MPL ID'!$BH$9+SUMPRODUCT(($B$1003:$AG$1003='MPL ID'!$BF$9)*(2*($B372:$AG372=1)+($B372:$AG372=2)-2*($B372:$AG372=3)-($B372:$AG372=4)))-SUMPRODUCT(($B$1004:$AG$1004='MPL ID'!$BF$9)*(2*($B372:$AG372=1)+($B372:$AG372=2)-2*($B372:$AG372=3)-($B372:$AG372=4)))</f>
        <v>12</v>
      </c>
      <c r="AZ372">
        <f ca="1">SUMPRODUCT(--($AH372:$AP372=AH372),--($AQ372:$AY372=AQ372),'MPL ID'!$BG$13:$BO$13)+IF(AND($E372&gt;=3,$E372&lt;=4,AO372=AH372,AX372=AQ372),1,0)+IF(AND($G372&gt;=1,$G372&lt;=2,AJ372=AH372,AS372=AQ372),1,0)+IF(AND($L372&gt;=1,$L372&lt;=2,AM372=AH372,AV372=AQ372),1,0)+IF(AND($O372&gt;=1,$O372&lt;=2,AP372=AH372,AY372=AQ372),1,0)+IF(AND($R372&gt;=1,$R372&lt;=2,AI372=AH372,AR372=AQ372),1,0)+IF(AND($AA372&gt;=3,$AA372&lt;=4,AL372=AH372,AU372=AQ372),1,0)+IF(AND($AE372&gt;=3,$AE372&lt;=4,AK372=AH372,AT372=AQ372),1,0)</f>
        <v>0</v>
      </c>
      <c r="BA372">
        <f ca="1">SUMPRODUCT(--($AH372:$AP372=AI372),--($AQ372:$AY372=AR372),'MPL ID'!$BG$14:$BO$14)+IF(AND($F372&gt;=1,$F372&lt;=2,AP372=AI372,AY372=AR372),1,0)+IF(AND($H372&gt;=1,$H372&lt;=2,AN372=AI372,AW372=AR372),1,0)+IF(AND($J372&gt;=3,$J372&lt;=4,AL372=AI372,AU372=AR372),1,0)+IF(AND($M372&gt;=1,$M372&lt;=2,AO372=AI372,AX372=AR372),1,0)+IF(AND($R372&gt;=3,$R372&lt;=4,AH372=AI372,AQ372=AR372),1,0)+IF(AND($Y372&gt;=3,$Y372&lt;=4,AJ372=AI372,AS372=AR372),1,0)+IF(AND($AC372&gt;=1,$AC372&lt;=2,AK372=AI372,AT372=AR372),1,0)+IF(AND($AF372&gt;=3,$AF372&lt;=4,AM372=AI372,AV372=AR372),1,0)</f>
        <v>0</v>
      </c>
      <c r="BB372">
        <f ca="1">SUMPRODUCT(--($AH372:$AP372=AJ372),--($AQ372:$AY372=AS372),'MPL ID'!$BG$15:$BO$15)+IF(AND($C372&gt;=1,$C372&lt;=2,AK372=AJ372,AT372=AS372),1,0)+IF(AND($G372&gt;=3,$G372&lt;=4,AH372=AJ372,AQ372=AS372),1,0)+IF(AND($K372&gt;=1,$K372&lt;=2,AP372=AJ372,AY372=AS372),1,0)+IF(AND($N372&gt;=3,$N372&lt;=4,AL372=AJ372,AU372=AS372),1,0)+IF(AND($V372&gt;=1,$V372&lt;=2,AM372=AJ372,AV372=AS372),1,0)+IF(AND($Y372&gt;=1,$Y372&lt;=2,AI372=AJ372,AR372=AS372),1,0)+IF(AND($AB372&gt;=3,$AB372&lt;=4,AN372=AJ372,AW372=AS372),1,0)</f>
        <v>0</v>
      </c>
      <c r="BC372">
        <f ca="1">SUMPRODUCT(--($AH372:$AP372=AK372),--($AQ372:$AY372=AT372),'MPL ID'!$BG$16:$BO$16)+IF(AND($C372&gt;=3,$C372&lt;=4,AJ372=AK372,AS372=AT372),1,0)+IF(AND($I372&gt;=1,$I372&lt;=2,AP372=AK372,AY372=AT372),1,0)+IF(AND($P372&gt;=3,$P372&lt;=4,AO372=AK372,AX372=AT372),1,0)+IF(AND($T372&gt;=1,$T372&lt;=2,AN372=AK372,AW372=AT372),1,0)+IF(AND($W372&gt;=1,$W372&lt;=2,AL372=AK372,AU372=AT372),1,0)+IF(AND($AC372&gt;=3,$AC372&lt;=4,AI372=AK372,AR372=AT372),1,0)+IF(AND($AE372&gt;=1,$AE372&lt;=2,AH372=AK372,AQ372=AT372),1,0)</f>
        <v>0</v>
      </c>
      <c r="BD372">
        <f ca="1">SUMPRODUCT(--($AH372:$AP372=AL372),--($AQ372:$AY372=AU372),'MPL ID'!$BG$17:$BO$17)+IF(AND($B372&gt;=3,$B372&lt;=4,AN372=AL372,AW372=AU372),1,0)+IF(AND($D372&gt;=1,$D372&lt;=2,AM372=AL372,AV372=AU372),1,0)+IF(AND($J372&gt;=1,$J372&lt;=2,AI372=AL372,AR372=AU372),1,0)+IF(AND($N372&gt;=1,$N372&lt;=2,AJ372=AL372,AS372=AU372),1,0)+IF(AND($W372&gt;=3,$W372&lt;=4,AK372=AL372,AT372=AU372),1,0)+IF(AND($AA372&gt;=1,$AA372&lt;=2,AH372=AL372,AQ372=AU372),1,0)+IF(AND($AD372&gt;=3,$AD372&lt;=4,AO372=AL372,AX372=AU372),1,0)</f>
        <v>0</v>
      </c>
      <c r="BE372">
        <f ca="1">SUMPRODUCT(--($AH372:$AP372=AM372),--($AQ372:$AY372=AV372),'MPL ID'!$BG$18:$BO$18)+IF(AND($D372&gt;=3,$D372&lt;=4,AL372=AM372,AU372=AV372),1,0)+IF(AND($L372&gt;=3,$L372&lt;=4,AH372=AM372,AQ372=AV372),1,0)+IF(AND($Q372&gt;=3,$Q372&lt;=4,AN372=AM372,AW372=AV372),1,0)+IF(AND($S372&gt;=1,$S372&lt;=2,AP372=AM372,AY372=AV372),1,0)+IF(AND($V372&gt;=3,$V372&lt;=4,AJ372=AM372,AS372=AV372),1,0)+IF(AND($Z372&gt;=1,$Z372&lt;=2,AO372=AM372,AX372=AV372),1,0)+IF(AND($AF372&gt;=1,$AF372&lt;=2,AI372=AM372,AR372=AV372),1,0)</f>
        <v>0</v>
      </c>
      <c r="BF372">
        <f ca="1">SUMPRODUCT(--($AH372:$AP372=AN372),--($AQ372:$AY372=AW372),'MPL ID'!$BG$19:$BO$19)+IF(AND($B372&gt;=1,$B372&lt;=2,AL372=AN372,AU372=AW372),1,0)+IF(AND($H372&gt;=3,$H372&lt;=4,AI372=AN372,AR372=AW372),1,0)+IF(AND($Q372&gt;=1,$Q372&lt;=2,AM372=AN372,AV372=AW372),1,0)+IF(AND($T372&gt;=3,$T372&lt;=4,AK372=AN372,AT372=AW372),1,0)+IF(AND($X372&gt;=3,$X372&lt;=4,AO372=AN372,AX372=AW372),1,0)+IF(AND($AB372&gt;=1,$AB372&lt;=2,AJ372=AN372,AS372=AW372),1,0)+IF(AND($AG372&gt;=1,$AG372&lt;=2,AP372=AN372,AY372=AW372),1,0)</f>
        <v>0</v>
      </c>
      <c r="BG372">
        <f ca="1">SUMPRODUCT(--($AH372:$AP372=AO372),--($AQ372:$AY372=AX372),'MPL ID'!$BG$20:$BO$20)+IF(AND($E372&gt;=1,$E372&lt;=2,AH372=AO372,AQ372=AX372),1,0)+IF(AND($M372&gt;=3,$M372&lt;=4,AI372=AO372,AR372=AX372),1,0)+IF(AND($P372&gt;=1,$P372&lt;=2,AK372=AO372,AT372=AX372),1,0)+IF(AND($U372&gt;=1,$U372&lt;=2,AP372=AO372,AY372=AX372),1,0)+IF(AND($X372&gt;=1,$X372&lt;=2,AN372=AO372,AW372=AX372),1,0)+IF(AND($Z372&gt;=3,$Z372&lt;=4,AM372=AO372,AV372=AX372),1,0)+IF(AND($AD372&gt;=1,$AD372&lt;=2,AL372=AO372,AU372=AX372),1,0)</f>
        <v>0</v>
      </c>
      <c r="BH372">
        <f ca="1">SUMPRODUCT(--($AH372:$AP372=AP372),--($AQ372:$AY372=AY372),'MPL ID'!$BG$21:$BO$21)+IF(AND($F372&gt;=3,$F372&lt;=4,AI372=AP372,AR372=AY372),1,0)+IF(AND($I372&gt;=3,$I372&lt;=4,AK372=AP372,AT372=AY372),1,0)+IF(AND($K372&gt;=3,$K372&lt;=4,AJ372=AP372,AS372=AY372),1,0)+IF(AND($O372&gt;=3,$O372&lt;=4,AH372=AP372,AQ372=AY372),1,0)+IF(AND($S372&gt;=3,$S372&lt;=4,AM372=AP372,AV372=AY372),1,0)+IF(AND($U372&gt;=3,$U372&lt;=4,AO372=AP372,AX372=AY372),1,0)+IF(AND($AG372&gt;=3,$AG372&lt;=4,AN372=AP372,AW372=AY372),1,0)</f>
        <v>0</v>
      </c>
      <c r="BI372">
        <f t="shared" ca="1" si="45"/>
        <v>3</v>
      </c>
      <c r="BJ372">
        <f t="shared" ca="1" si="46"/>
        <v>7</v>
      </c>
      <c r="BK372">
        <f t="shared" ca="1" si="47"/>
        <v>6</v>
      </c>
      <c r="BL372">
        <f t="shared" ca="1" si="48"/>
        <v>4</v>
      </c>
      <c r="BM372">
        <f t="shared" ca="1" si="49"/>
        <v>8</v>
      </c>
      <c r="BN372">
        <f t="shared" ca="1" si="50"/>
        <v>1</v>
      </c>
      <c r="BO372">
        <f t="shared" ca="1" si="51"/>
        <v>5</v>
      </c>
      <c r="BP372">
        <f t="shared" ca="1" si="52"/>
        <v>9</v>
      </c>
      <c r="BQ372">
        <f t="shared" ca="1" si="53"/>
        <v>2</v>
      </c>
    </row>
    <row r="373" spans="1:69" x14ac:dyDescent="0.25">
      <c r="A373">
        <v>372</v>
      </c>
      <c r="B373">
        <f ca="1">IF(AND(ISNUMBER('MPL ID'!$P$25),ISNUMBER('MPL ID'!$Q$25)),0,RANDBETWEEN(1,4))</f>
        <v>0</v>
      </c>
      <c r="C373">
        <f ca="1">IF(AND(ISNUMBER('MPL ID'!$P$26),ISNUMBER('MPL ID'!$Q$26)),0,RANDBETWEEN(1,4))</f>
        <v>0</v>
      </c>
      <c r="D373">
        <f ca="1">IF(AND(ISNUMBER('MPL ID'!$P$28),ISNUMBER('MPL ID'!$Q$28)),0,RANDBETWEEN(1,4))</f>
        <v>0</v>
      </c>
      <c r="E373">
        <f ca="1">IF(AND(ISNUMBER('MPL ID'!$P$29),ISNUMBER('MPL ID'!$Q$29)),0,RANDBETWEEN(1,4))</f>
        <v>0</v>
      </c>
      <c r="F373">
        <f ca="1">IF(AND(ISNUMBER('MPL ID'!$P$30),ISNUMBER('MPL ID'!$Q$30)),0,RANDBETWEEN(1,4))</f>
        <v>0</v>
      </c>
      <c r="G373">
        <f ca="1">IF(AND(ISNUMBER('MPL ID'!$P$31),ISNUMBER('MPL ID'!$Q$31)),0,RANDBETWEEN(1,4))</f>
        <v>0</v>
      </c>
      <c r="H373">
        <f ca="1">IF(AND(ISNUMBER('MPL ID'!$P$32),ISNUMBER('MPL ID'!$Q$32)),0,RANDBETWEEN(1,4))</f>
        <v>0</v>
      </c>
      <c r="I373">
        <f ca="1">IF(AND(ISNUMBER('MPL ID'!$P$33),ISNUMBER('MPL ID'!$Q$33)),0,RANDBETWEEN(1,4))</f>
        <v>0</v>
      </c>
      <c r="J373">
        <f ca="1">IF(AND(ISNUMBER('MPL ID'!$D$36),ISNUMBER('MPL ID'!$E$36)),0,RANDBETWEEN(1,4))</f>
        <v>0</v>
      </c>
      <c r="K373">
        <f ca="1">IF(AND(ISNUMBER('MPL ID'!$D$37),ISNUMBER('MPL ID'!$E$37)),0,RANDBETWEEN(1,4))</f>
        <v>0</v>
      </c>
      <c r="L373">
        <f ca="1">IF(AND(ISNUMBER('MPL ID'!$D$39),ISNUMBER('MPL ID'!$E$39)),0,RANDBETWEEN(1,4))</f>
        <v>0</v>
      </c>
      <c r="M373">
        <f ca="1">IF(AND(ISNUMBER('MPL ID'!$D$40),ISNUMBER('MPL ID'!$E$40)),0,RANDBETWEEN(1,4))</f>
        <v>0</v>
      </c>
      <c r="N373">
        <f ca="1">IF(AND(ISNUMBER('MPL ID'!$D$41),ISNUMBER('MPL ID'!$E$41)),0,RANDBETWEEN(1,4))</f>
        <v>0</v>
      </c>
      <c r="O373">
        <f ca="1">IF(AND(ISNUMBER('MPL ID'!$D$42),ISNUMBER('MPL ID'!$E$42)),0,RANDBETWEEN(1,4))</f>
        <v>0</v>
      </c>
      <c r="P373">
        <f ca="1">IF(AND(ISNUMBER('MPL ID'!$D$43),ISNUMBER('MPL ID'!$E$43)),0,RANDBETWEEN(1,4))</f>
        <v>0</v>
      </c>
      <c r="Q373">
        <f ca="1">IF(AND(ISNUMBER('MPL ID'!$D$44),ISNUMBER('MPL ID'!$E$44)),0,RANDBETWEEN(1,4))</f>
        <v>0</v>
      </c>
      <c r="R373">
        <f ca="1">IF(AND(ISNUMBER('MPL ID'!$J$36),ISNUMBER('MPL ID'!$K$36)),0,RANDBETWEEN(1,4))</f>
        <v>0</v>
      </c>
      <c r="S373">
        <f ca="1">IF(AND(ISNUMBER('MPL ID'!$J$37),ISNUMBER('MPL ID'!$K$37)),0,RANDBETWEEN(1,4))</f>
        <v>0</v>
      </c>
      <c r="T373">
        <f ca="1">IF(AND(ISNUMBER('MPL ID'!$J$39),ISNUMBER('MPL ID'!$K$39)),0,RANDBETWEEN(1,4))</f>
        <v>0</v>
      </c>
      <c r="U373">
        <f ca="1">IF(AND(ISNUMBER('MPL ID'!$J$40),ISNUMBER('MPL ID'!$K$40)),0,RANDBETWEEN(1,4))</f>
        <v>0</v>
      </c>
      <c r="V373">
        <f ca="1">IF(AND(ISNUMBER('MPL ID'!$J$41),ISNUMBER('MPL ID'!$K$41)),0,RANDBETWEEN(1,4))</f>
        <v>0</v>
      </c>
      <c r="W373">
        <f ca="1">IF(AND(ISNUMBER('MPL ID'!$J$42),ISNUMBER('MPL ID'!$K$42)),0,RANDBETWEEN(1,4))</f>
        <v>4</v>
      </c>
      <c r="X373">
        <f ca="1">IF(AND(ISNUMBER('MPL ID'!$J$43),ISNUMBER('MPL ID'!$K$43)),0,RANDBETWEEN(1,4))</f>
        <v>2</v>
      </c>
      <c r="Y373">
        <f ca="1">IF(AND(ISNUMBER('MPL ID'!$J$44),ISNUMBER('MPL ID'!$K$44)),0,RANDBETWEEN(1,4))</f>
        <v>2</v>
      </c>
      <c r="Z373">
        <f ca="1">IF(AND(ISNUMBER('MPL ID'!$P$36),ISNUMBER('MPL ID'!$Q$36)),0,RANDBETWEEN(1,4))</f>
        <v>3</v>
      </c>
      <c r="AA373">
        <f ca="1">IF(AND(ISNUMBER('MPL ID'!$P$37),ISNUMBER('MPL ID'!$Q$37)),0,RANDBETWEEN(1,4))</f>
        <v>2</v>
      </c>
      <c r="AB373">
        <f ca="1">IF(AND(ISNUMBER('MPL ID'!$P$39),ISNUMBER('MPL ID'!$Q$39)),0,RANDBETWEEN(1,4))</f>
        <v>4</v>
      </c>
      <c r="AC373">
        <f ca="1">IF(AND(ISNUMBER('MPL ID'!$P$40),ISNUMBER('MPL ID'!$Q$40)),0,RANDBETWEEN(1,4))</f>
        <v>2</v>
      </c>
      <c r="AD373">
        <f ca="1">IF(AND(ISNUMBER('MPL ID'!$P$41),ISNUMBER('MPL ID'!$Q$41)),0,RANDBETWEEN(1,4))</f>
        <v>3</v>
      </c>
      <c r="AE373">
        <f ca="1">IF(AND(ISNUMBER('MPL ID'!$P$42),ISNUMBER('MPL ID'!$Q$42)),0,RANDBETWEEN(1,4))</f>
        <v>1</v>
      </c>
      <c r="AF373">
        <f ca="1">IF(AND(ISNUMBER('MPL ID'!$P$43),ISNUMBER('MPL ID'!$Q$43)),0,RANDBETWEEN(1,4))</f>
        <v>1</v>
      </c>
      <c r="AG373">
        <f ca="1">IF(AND(ISNUMBER('MPL ID'!$P$44),ISNUMBER('MPL ID'!$Q$44)),0,RANDBETWEEN(1,4))</f>
        <v>4</v>
      </c>
      <c r="AH373">
        <f ca="1">'MPL ID'!$BG$1+SUMPRODUCT(($B$1003:$AG$1003='MPL ID'!$BF$1)*(($B373:$AG373=1)+($B373:$AG373=2)))+SUMPRODUCT(($B$1004:$AG$1004='MPL ID'!$BF$1)*(($B373:$AG373=3)+($B373:$AG373=4)))</f>
        <v>9</v>
      </c>
      <c r="AI373">
        <f ca="1">'MPL ID'!$BG$2+SUMPRODUCT(($B$1003:$AG$1003='MPL ID'!$BF$2)*(($B373:$AG373=1)+($B373:$AG373=2)))+SUMPRODUCT(($B$1004:$AG$1004='MPL ID'!$BF$2)*(($B373:$AG373=3)+($B373:$AG373=4)))</f>
        <v>8</v>
      </c>
      <c r="AJ373">
        <f ca="1">'MPL ID'!$BG$3+SUMPRODUCT(($B$1003:$AG$1003='MPL ID'!$BF$3)*(($B373:$AG373=1)+($B373:$AG373=2)))+SUMPRODUCT(($B$1004:$AG$1004='MPL ID'!$BF$3)*(($B373:$AG373=3)+($B373:$AG373=4)))</f>
        <v>7</v>
      </c>
      <c r="AK373">
        <f ca="1">'MPL ID'!$BG$4+SUMPRODUCT(($B$1003:$AG$1003='MPL ID'!$BF$4)*(($B373:$AG373=1)+($B373:$AG373=2)))+SUMPRODUCT(($B$1004:$AG$1004='MPL ID'!$BF$4)*(($B373:$AG373=3)+($B373:$AG373=4)))</f>
        <v>8</v>
      </c>
      <c r="AL373">
        <f ca="1">'MPL ID'!$BG$5+SUMPRODUCT(($B$1003:$AG$1003='MPL ID'!$BF$5)*(($B373:$AG373=1)+($B373:$AG373=2)))+SUMPRODUCT(($B$1004:$AG$1004='MPL ID'!$BF$5)*(($B373:$AG373=3)+($B373:$AG373=4)))</f>
        <v>6</v>
      </c>
      <c r="AM373">
        <f ca="1">'MPL ID'!$BG$6+SUMPRODUCT(($B$1003:$AG$1003='MPL ID'!$BF$6)*(($B373:$AG373=1)+($B373:$AG373=2)))+SUMPRODUCT(($B$1004:$AG$1004='MPL ID'!$BF$6)*(($B373:$AG373=3)+($B373:$AG373=4)))</f>
        <v>12</v>
      </c>
      <c r="AN373">
        <f ca="1">'MPL ID'!$BG$7+SUMPRODUCT(($B$1003:$AG$1003='MPL ID'!$BF$7)*(($B373:$AG373=1)+($B373:$AG373=2)))+SUMPRODUCT(($B$1004:$AG$1004='MPL ID'!$BF$7)*(($B373:$AG373=3)+($B373:$AG373=4)))</f>
        <v>5</v>
      </c>
      <c r="AO373">
        <f ca="1">'MPL ID'!$BG$8+SUMPRODUCT(($B$1003:$AG$1003='MPL ID'!$BF$8)*(($B373:$AG373=1)+($B373:$AG373=2)))+SUMPRODUCT(($B$1004:$AG$1004='MPL ID'!$BF$8)*(($B373:$AG373=3)+($B373:$AG373=4)))</f>
        <v>5</v>
      </c>
      <c r="AP373">
        <f ca="1">'MPL ID'!$BG$9+SUMPRODUCT(($B$1003:$AG$1003='MPL ID'!$BF$9)*(($B373:$AG373=1)+($B373:$AG373=2)))+SUMPRODUCT(($B$1004:$AG$1004='MPL ID'!$BF$9)*(($B373:$AG373=3)+($B373:$AG373=4)))</f>
        <v>12</v>
      </c>
      <c r="AQ373">
        <f ca="1">'MPL ID'!$BH$1+SUMPRODUCT(($B$1003:$AG$1003='MPL ID'!$BF$1)*(2*($B373:$AG373=1)+($B373:$AG373=2)-2*($B373:$AG373=3)-($B373:$AG373=4)))-SUMPRODUCT(($B$1004:$AG$1004='MPL ID'!$BF$1)*(2*($B373:$AG373=1)+($B373:$AG373=2)-2*($B373:$AG373=3)-($B373:$AG373=4)))</f>
        <v>6</v>
      </c>
      <c r="AR373">
        <f ca="1">'MPL ID'!$BH$2+SUMPRODUCT(($B$1003:$AG$1003='MPL ID'!$BF$2)*(2*($B373:$AG373=1)+($B373:$AG373=2)-2*($B373:$AG373=3)-($B373:$AG373=4)))-SUMPRODUCT(($B$1004:$AG$1004='MPL ID'!$BF$2)*(2*($B373:$AG373=1)+($B373:$AG373=2)-2*($B373:$AG373=3)-($B373:$AG373=4)))</f>
        <v>-4</v>
      </c>
      <c r="AS373">
        <f ca="1">'MPL ID'!$BH$3+SUMPRODUCT(($B$1003:$AG$1003='MPL ID'!$BF$3)*(2*($B373:$AG373=1)+($B373:$AG373=2)-2*($B373:$AG373=3)-($B373:$AG373=4)))-SUMPRODUCT(($B$1004:$AG$1004='MPL ID'!$BF$3)*(2*($B373:$AG373=1)+($B373:$AG373=2)-2*($B373:$AG373=3)-($B373:$AG373=4)))</f>
        <v>-6</v>
      </c>
      <c r="AT373">
        <f ca="1">'MPL ID'!$BH$4+SUMPRODUCT(($B$1003:$AG$1003='MPL ID'!$BF$4)*(2*($B373:$AG373=1)+($B373:$AG373=2)-2*($B373:$AG373=3)-($B373:$AG373=4)))-SUMPRODUCT(($B$1004:$AG$1004='MPL ID'!$BF$4)*(2*($B373:$AG373=1)+($B373:$AG373=2)-2*($B373:$AG373=3)-($B373:$AG373=4)))</f>
        <v>0</v>
      </c>
      <c r="AU373">
        <f ca="1">'MPL ID'!$BH$5+SUMPRODUCT(($B$1003:$AG$1003='MPL ID'!$BF$5)*(2*($B373:$AG373=1)+($B373:$AG373=2)-2*($B373:$AG373=3)-($B373:$AG373=4)))-SUMPRODUCT(($B$1004:$AG$1004='MPL ID'!$BF$5)*(2*($B373:$AG373=1)+($B373:$AG373=2)-2*($B373:$AG373=3)-($B373:$AG373=4)))</f>
        <v>-8</v>
      </c>
      <c r="AV373">
        <f ca="1">'MPL ID'!$BH$6+SUMPRODUCT(($B$1003:$AG$1003='MPL ID'!$BF$6)*(2*($B373:$AG373=1)+($B373:$AG373=2)-2*($B373:$AG373=3)-($B373:$AG373=4)))-SUMPRODUCT(($B$1004:$AG$1004='MPL ID'!$BF$6)*(2*($B373:$AG373=1)+($B373:$AG373=2)-2*($B373:$AG373=3)-($B373:$AG373=4)))</f>
        <v>14</v>
      </c>
      <c r="AW373">
        <f ca="1">'MPL ID'!$BH$7+SUMPRODUCT(($B$1003:$AG$1003='MPL ID'!$BF$7)*(2*($B373:$AG373=1)+($B373:$AG373=2)-2*($B373:$AG373=3)-($B373:$AG373=4)))-SUMPRODUCT(($B$1004:$AG$1004='MPL ID'!$BF$7)*(2*($B373:$AG373=1)+($B373:$AG373=2)-2*($B373:$AG373=3)-($B373:$AG373=4)))</f>
        <v>-5</v>
      </c>
      <c r="AX373">
        <f ca="1">'MPL ID'!$BH$8+SUMPRODUCT(($B$1003:$AG$1003='MPL ID'!$BF$8)*(2*($B373:$AG373=1)+($B373:$AG373=2)-2*($B373:$AG373=3)-($B373:$AG373=4)))-SUMPRODUCT(($B$1004:$AG$1004='MPL ID'!$BF$8)*(2*($B373:$AG373=1)+($B373:$AG373=2)-2*($B373:$AG373=3)-($B373:$AG373=4)))</f>
        <v>-11</v>
      </c>
      <c r="AY373">
        <f ca="1">'MPL ID'!$BH$9+SUMPRODUCT(($B$1003:$AG$1003='MPL ID'!$BF$9)*(2*($B373:$AG373=1)+($B373:$AG373=2)-2*($B373:$AG373=3)-($B373:$AG373=4)))-SUMPRODUCT(($B$1004:$AG$1004='MPL ID'!$BF$9)*(2*($B373:$AG373=1)+($B373:$AG373=2)-2*($B373:$AG373=3)-($B373:$AG373=4)))</f>
        <v>14</v>
      </c>
      <c r="AZ373">
        <f ca="1">SUMPRODUCT(--($AH373:$AP373=AH373),--($AQ373:$AY373=AQ373),'MPL ID'!$BG$13:$BO$13)+IF(AND($E373&gt;=3,$E373&lt;=4,AO373=AH373,AX373=AQ373),1,0)+IF(AND($G373&gt;=1,$G373&lt;=2,AJ373=AH373,AS373=AQ373),1,0)+IF(AND($L373&gt;=1,$L373&lt;=2,AM373=AH373,AV373=AQ373),1,0)+IF(AND($O373&gt;=1,$O373&lt;=2,AP373=AH373,AY373=AQ373),1,0)+IF(AND($R373&gt;=1,$R373&lt;=2,AI373=AH373,AR373=AQ373),1,0)+IF(AND($AA373&gt;=3,$AA373&lt;=4,AL373=AH373,AU373=AQ373),1,0)+IF(AND($AE373&gt;=3,$AE373&lt;=4,AK373=AH373,AT373=AQ373),1,0)</f>
        <v>0</v>
      </c>
      <c r="BA373">
        <f ca="1">SUMPRODUCT(--($AH373:$AP373=AI373),--($AQ373:$AY373=AR373),'MPL ID'!$BG$14:$BO$14)+IF(AND($F373&gt;=1,$F373&lt;=2,AP373=AI373,AY373=AR373),1,0)+IF(AND($H373&gt;=1,$H373&lt;=2,AN373=AI373,AW373=AR373),1,0)+IF(AND($J373&gt;=3,$J373&lt;=4,AL373=AI373,AU373=AR373),1,0)+IF(AND($M373&gt;=1,$M373&lt;=2,AO373=AI373,AX373=AR373),1,0)+IF(AND($R373&gt;=3,$R373&lt;=4,AH373=AI373,AQ373=AR373),1,0)+IF(AND($Y373&gt;=3,$Y373&lt;=4,AJ373=AI373,AS373=AR373),1,0)+IF(AND($AC373&gt;=1,$AC373&lt;=2,AK373=AI373,AT373=AR373),1,0)+IF(AND($AF373&gt;=3,$AF373&lt;=4,AM373=AI373,AV373=AR373),1,0)</f>
        <v>0</v>
      </c>
      <c r="BB373">
        <f ca="1">SUMPRODUCT(--($AH373:$AP373=AJ373),--($AQ373:$AY373=AS373),'MPL ID'!$BG$15:$BO$15)+IF(AND($C373&gt;=1,$C373&lt;=2,AK373=AJ373,AT373=AS373),1,0)+IF(AND($G373&gt;=3,$G373&lt;=4,AH373=AJ373,AQ373=AS373),1,0)+IF(AND($K373&gt;=1,$K373&lt;=2,AP373=AJ373,AY373=AS373),1,0)+IF(AND($N373&gt;=3,$N373&lt;=4,AL373=AJ373,AU373=AS373),1,0)+IF(AND($V373&gt;=1,$V373&lt;=2,AM373=AJ373,AV373=AS373),1,0)+IF(AND($Y373&gt;=1,$Y373&lt;=2,AI373=AJ373,AR373=AS373),1,0)+IF(AND($AB373&gt;=3,$AB373&lt;=4,AN373=AJ373,AW373=AS373),1,0)</f>
        <v>0</v>
      </c>
      <c r="BC373">
        <f ca="1">SUMPRODUCT(--($AH373:$AP373=AK373),--($AQ373:$AY373=AT373),'MPL ID'!$BG$16:$BO$16)+IF(AND($C373&gt;=3,$C373&lt;=4,AJ373=AK373,AS373=AT373),1,0)+IF(AND($I373&gt;=1,$I373&lt;=2,AP373=AK373,AY373=AT373),1,0)+IF(AND($P373&gt;=3,$P373&lt;=4,AO373=AK373,AX373=AT373),1,0)+IF(AND($T373&gt;=1,$T373&lt;=2,AN373=AK373,AW373=AT373),1,0)+IF(AND($W373&gt;=1,$W373&lt;=2,AL373=AK373,AU373=AT373),1,0)+IF(AND($AC373&gt;=3,$AC373&lt;=4,AI373=AK373,AR373=AT373),1,0)+IF(AND($AE373&gt;=1,$AE373&lt;=2,AH373=AK373,AQ373=AT373),1,0)</f>
        <v>0</v>
      </c>
      <c r="BD373">
        <f ca="1">SUMPRODUCT(--($AH373:$AP373=AL373),--($AQ373:$AY373=AU373),'MPL ID'!$BG$17:$BO$17)+IF(AND($B373&gt;=3,$B373&lt;=4,AN373=AL373,AW373=AU373),1,0)+IF(AND($D373&gt;=1,$D373&lt;=2,AM373=AL373,AV373=AU373),1,0)+IF(AND($J373&gt;=1,$J373&lt;=2,AI373=AL373,AR373=AU373),1,0)+IF(AND($N373&gt;=1,$N373&lt;=2,AJ373=AL373,AS373=AU373),1,0)+IF(AND($W373&gt;=3,$W373&lt;=4,AK373=AL373,AT373=AU373),1,0)+IF(AND($AA373&gt;=1,$AA373&lt;=2,AH373=AL373,AQ373=AU373),1,0)+IF(AND($AD373&gt;=3,$AD373&lt;=4,AO373=AL373,AX373=AU373),1,0)</f>
        <v>0</v>
      </c>
      <c r="BE373">
        <f ca="1">SUMPRODUCT(--($AH373:$AP373=AM373),--($AQ373:$AY373=AV373),'MPL ID'!$BG$18:$BO$18)+IF(AND($D373&gt;=3,$D373&lt;=4,AL373=AM373,AU373=AV373),1,0)+IF(AND($L373&gt;=3,$L373&lt;=4,AH373=AM373,AQ373=AV373),1,0)+IF(AND($Q373&gt;=3,$Q373&lt;=4,AN373=AM373,AW373=AV373),1,0)+IF(AND($S373&gt;=1,$S373&lt;=2,AP373=AM373,AY373=AV373),1,0)+IF(AND($V373&gt;=3,$V373&lt;=4,AJ373=AM373,AS373=AV373),1,0)+IF(AND($Z373&gt;=1,$Z373&lt;=2,AO373=AM373,AX373=AV373),1,0)+IF(AND($AF373&gt;=1,$AF373&lt;=2,AI373=AM373,AR373=AV373),1,0)</f>
        <v>2</v>
      </c>
      <c r="BF373">
        <f ca="1">SUMPRODUCT(--($AH373:$AP373=AN373),--($AQ373:$AY373=AW373),'MPL ID'!$BG$19:$BO$19)+IF(AND($B373&gt;=1,$B373&lt;=2,AL373=AN373,AU373=AW373),1,0)+IF(AND($H373&gt;=3,$H373&lt;=4,AI373=AN373,AR373=AW373),1,0)+IF(AND($Q373&gt;=1,$Q373&lt;=2,AM373=AN373,AV373=AW373),1,0)+IF(AND($T373&gt;=3,$T373&lt;=4,AK373=AN373,AT373=AW373),1,0)+IF(AND($X373&gt;=3,$X373&lt;=4,AO373=AN373,AX373=AW373),1,0)+IF(AND($AB373&gt;=1,$AB373&lt;=2,AJ373=AN373,AS373=AW373),1,0)+IF(AND($AG373&gt;=1,$AG373&lt;=2,AP373=AN373,AY373=AW373),1,0)</f>
        <v>0</v>
      </c>
      <c r="BG373">
        <f ca="1">SUMPRODUCT(--($AH373:$AP373=AO373),--($AQ373:$AY373=AX373),'MPL ID'!$BG$20:$BO$20)+IF(AND($E373&gt;=1,$E373&lt;=2,AH373=AO373,AQ373=AX373),1,0)+IF(AND($M373&gt;=3,$M373&lt;=4,AI373=AO373,AR373=AX373),1,0)+IF(AND($P373&gt;=1,$P373&lt;=2,AK373=AO373,AT373=AX373),1,0)+IF(AND($U373&gt;=1,$U373&lt;=2,AP373=AO373,AY373=AX373),1,0)+IF(AND($X373&gt;=1,$X373&lt;=2,AN373=AO373,AW373=AX373),1,0)+IF(AND($Z373&gt;=3,$Z373&lt;=4,AM373=AO373,AV373=AX373),1,0)+IF(AND($AD373&gt;=1,$AD373&lt;=2,AL373=AO373,AU373=AX373),1,0)</f>
        <v>0</v>
      </c>
      <c r="BH373">
        <f ca="1">SUMPRODUCT(--($AH373:$AP373=AP373),--($AQ373:$AY373=AY373),'MPL ID'!$BG$21:$BO$21)+IF(AND($F373&gt;=3,$F373&lt;=4,AI373=AP373,AR373=AY373),1,0)+IF(AND($I373&gt;=3,$I373&lt;=4,AK373=AP373,AT373=AY373),1,0)+IF(AND($K373&gt;=3,$K373&lt;=4,AJ373=AP373,AS373=AY373),1,0)+IF(AND($O373&gt;=3,$O373&lt;=4,AH373=AP373,AQ373=AY373),1,0)+IF(AND($S373&gt;=3,$S373&lt;=4,AM373=AP373,AV373=AY373),1,0)+IF(AND($U373&gt;=3,$U373&lt;=4,AO373=AP373,AX373=AY373),1,0)+IF(AND($AG373&gt;=3,$AG373&lt;=4,AN373=AP373,AW373=AY373),1,0)</f>
        <v>0</v>
      </c>
      <c r="BI373">
        <f t="shared" ca="1" si="45"/>
        <v>3</v>
      </c>
      <c r="BJ373">
        <f t="shared" ca="1" si="46"/>
        <v>5</v>
      </c>
      <c r="BK373">
        <f t="shared" ca="1" si="47"/>
        <v>6</v>
      </c>
      <c r="BL373">
        <f t="shared" ca="1" si="48"/>
        <v>4</v>
      </c>
      <c r="BM373">
        <f t="shared" ca="1" si="49"/>
        <v>7</v>
      </c>
      <c r="BN373">
        <f t="shared" ca="1" si="50"/>
        <v>1</v>
      </c>
      <c r="BO373">
        <f t="shared" ca="1" si="51"/>
        <v>8</v>
      </c>
      <c r="BP373">
        <f t="shared" ca="1" si="52"/>
        <v>9</v>
      </c>
      <c r="BQ373">
        <f t="shared" ca="1" si="53"/>
        <v>2</v>
      </c>
    </row>
    <row r="374" spans="1:69" x14ac:dyDescent="0.25">
      <c r="A374">
        <v>373</v>
      </c>
      <c r="B374">
        <f ca="1">IF(AND(ISNUMBER('MPL ID'!$P$25),ISNUMBER('MPL ID'!$Q$25)),0,RANDBETWEEN(1,4))</f>
        <v>0</v>
      </c>
      <c r="C374">
        <f ca="1">IF(AND(ISNUMBER('MPL ID'!$P$26),ISNUMBER('MPL ID'!$Q$26)),0,RANDBETWEEN(1,4))</f>
        <v>0</v>
      </c>
      <c r="D374">
        <f ca="1">IF(AND(ISNUMBER('MPL ID'!$P$28),ISNUMBER('MPL ID'!$Q$28)),0,RANDBETWEEN(1,4))</f>
        <v>0</v>
      </c>
      <c r="E374">
        <f ca="1">IF(AND(ISNUMBER('MPL ID'!$P$29),ISNUMBER('MPL ID'!$Q$29)),0,RANDBETWEEN(1,4))</f>
        <v>0</v>
      </c>
      <c r="F374">
        <f ca="1">IF(AND(ISNUMBER('MPL ID'!$P$30),ISNUMBER('MPL ID'!$Q$30)),0,RANDBETWEEN(1,4))</f>
        <v>0</v>
      </c>
      <c r="G374">
        <f ca="1">IF(AND(ISNUMBER('MPL ID'!$P$31),ISNUMBER('MPL ID'!$Q$31)),0,RANDBETWEEN(1,4))</f>
        <v>0</v>
      </c>
      <c r="H374">
        <f ca="1">IF(AND(ISNUMBER('MPL ID'!$P$32),ISNUMBER('MPL ID'!$Q$32)),0,RANDBETWEEN(1,4))</f>
        <v>0</v>
      </c>
      <c r="I374">
        <f ca="1">IF(AND(ISNUMBER('MPL ID'!$P$33),ISNUMBER('MPL ID'!$Q$33)),0,RANDBETWEEN(1,4))</f>
        <v>0</v>
      </c>
      <c r="J374">
        <f ca="1">IF(AND(ISNUMBER('MPL ID'!$D$36),ISNUMBER('MPL ID'!$E$36)),0,RANDBETWEEN(1,4))</f>
        <v>0</v>
      </c>
      <c r="K374">
        <f ca="1">IF(AND(ISNUMBER('MPL ID'!$D$37),ISNUMBER('MPL ID'!$E$37)),0,RANDBETWEEN(1,4))</f>
        <v>0</v>
      </c>
      <c r="L374">
        <f ca="1">IF(AND(ISNUMBER('MPL ID'!$D$39),ISNUMBER('MPL ID'!$E$39)),0,RANDBETWEEN(1,4))</f>
        <v>0</v>
      </c>
      <c r="M374">
        <f ca="1">IF(AND(ISNUMBER('MPL ID'!$D$40),ISNUMBER('MPL ID'!$E$40)),0,RANDBETWEEN(1,4))</f>
        <v>0</v>
      </c>
      <c r="N374">
        <f ca="1">IF(AND(ISNUMBER('MPL ID'!$D$41),ISNUMBER('MPL ID'!$E$41)),0,RANDBETWEEN(1,4))</f>
        <v>0</v>
      </c>
      <c r="O374">
        <f ca="1">IF(AND(ISNUMBER('MPL ID'!$D$42),ISNUMBER('MPL ID'!$E$42)),0,RANDBETWEEN(1,4))</f>
        <v>0</v>
      </c>
      <c r="P374">
        <f ca="1">IF(AND(ISNUMBER('MPL ID'!$D$43),ISNUMBER('MPL ID'!$E$43)),0,RANDBETWEEN(1,4))</f>
        <v>0</v>
      </c>
      <c r="Q374">
        <f ca="1">IF(AND(ISNUMBER('MPL ID'!$D$44),ISNUMBER('MPL ID'!$E$44)),0,RANDBETWEEN(1,4))</f>
        <v>0</v>
      </c>
      <c r="R374">
        <f ca="1">IF(AND(ISNUMBER('MPL ID'!$J$36),ISNUMBER('MPL ID'!$K$36)),0,RANDBETWEEN(1,4))</f>
        <v>0</v>
      </c>
      <c r="S374">
        <f ca="1">IF(AND(ISNUMBER('MPL ID'!$J$37),ISNUMBER('MPL ID'!$K$37)),0,RANDBETWEEN(1,4))</f>
        <v>0</v>
      </c>
      <c r="T374">
        <f ca="1">IF(AND(ISNUMBER('MPL ID'!$J$39),ISNUMBER('MPL ID'!$K$39)),0,RANDBETWEEN(1,4))</f>
        <v>0</v>
      </c>
      <c r="U374">
        <f ca="1">IF(AND(ISNUMBER('MPL ID'!$J$40),ISNUMBER('MPL ID'!$K$40)),0,RANDBETWEEN(1,4))</f>
        <v>0</v>
      </c>
      <c r="V374">
        <f ca="1">IF(AND(ISNUMBER('MPL ID'!$J$41),ISNUMBER('MPL ID'!$K$41)),0,RANDBETWEEN(1,4))</f>
        <v>0</v>
      </c>
      <c r="W374">
        <f ca="1">IF(AND(ISNUMBER('MPL ID'!$J$42),ISNUMBER('MPL ID'!$K$42)),0,RANDBETWEEN(1,4))</f>
        <v>2</v>
      </c>
      <c r="X374">
        <f ca="1">IF(AND(ISNUMBER('MPL ID'!$J$43),ISNUMBER('MPL ID'!$K$43)),0,RANDBETWEEN(1,4))</f>
        <v>4</v>
      </c>
      <c r="Y374">
        <f ca="1">IF(AND(ISNUMBER('MPL ID'!$J$44),ISNUMBER('MPL ID'!$K$44)),0,RANDBETWEEN(1,4))</f>
        <v>2</v>
      </c>
      <c r="Z374">
        <f ca="1">IF(AND(ISNUMBER('MPL ID'!$P$36),ISNUMBER('MPL ID'!$Q$36)),0,RANDBETWEEN(1,4))</f>
        <v>3</v>
      </c>
      <c r="AA374">
        <f ca="1">IF(AND(ISNUMBER('MPL ID'!$P$37),ISNUMBER('MPL ID'!$Q$37)),0,RANDBETWEEN(1,4))</f>
        <v>1</v>
      </c>
      <c r="AB374">
        <f ca="1">IF(AND(ISNUMBER('MPL ID'!$P$39),ISNUMBER('MPL ID'!$Q$39)),0,RANDBETWEEN(1,4))</f>
        <v>2</v>
      </c>
      <c r="AC374">
        <f ca="1">IF(AND(ISNUMBER('MPL ID'!$P$40),ISNUMBER('MPL ID'!$Q$40)),0,RANDBETWEEN(1,4))</f>
        <v>4</v>
      </c>
      <c r="AD374">
        <f ca="1">IF(AND(ISNUMBER('MPL ID'!$P$41),ISNUMBER('MPL ID'!$Q$41)),0,RANDBETWEEN(1,4))</f>
        <v>4</v>
      </c>
      <c r="AE374">
        <f ca="1">IF(AND(ISNUMBER('MPL ID'!$P$42),ISNUMBER('MPL ID'!$Q$42)),0,RANDBETWEEN(1,4))</f>
        <v>2</v>
      </c>
      <c r="AF374">
        <f ca="1">IF(AND(ISNUMBER('MPL ID'!$P$43),ISNUMBER('MPL ID'!$Q$43)),0,RANDBETWEEN(1,4))</f>
        <v>3</v>
      </c>
      <c r="AG374">
        <f ca="1">IF(AND(ISNUMBER('MPL ID'!$P$44),ISNUMBER('MPL ID'!$Q$44)),0,RANDBETWEEN(1,4))</f>
        <v>2</v>
      </c>
      <c r="AH374">
        <f ca="1">'MPL ID'!$BG$1+SUMPRODUCT(($B$1003:$AG$1003='MPL ID'!$BF$1)*(($B374:$AG374=1)+($B374:$AG374=2)))+SUMPRODUCT(($B$1004:$AG$1004='MPL ID'!$BF$1)*(($B374:$AG374=3)+($B374:$AG374=4)))</f>
        <v>9</v>
      </c>
      <c r="AI374">
        <f ca="1">'MPL ID'!$BG$2+SUMPRODUCT(($B$1003:$AG$1003='MPL ID'!$BF$2)*(($B374:$AG374=1)+($B374:$AG374=2)))+SUMPRODUCT(($B$1004:$AG$1004='MPL ID'!$BF$2)*(($B374:$AG374=3)+($B374:$AG374=4)))</f>
        <v>8</v>
      </c>
      <c r="AJ374">
        <f ca="1">'MPL ID'!$BG$3+SUMPRODUCT(($B$1003:$AG$1003='MPL ID'!$BF$3)*(($B374:$AG374=1)+($B374:$AG374=2)))+SUMPRODUCT(($B$1004:$AG$1004='MPL ID'!$BF$3)*(($B374:$AG374=3)+($B374:$AG374=4)))</f>
        <v>6</v>
      </c>
      <c r="AK374">
        <f ca="1">'MPL ID'!$BG$4+SUMPRODUCT(($B$1003:$AG$1003='MPL ID'!$BF$4)*(($B374:$AG374=1)+($B374:$AG374=2)))+SUMPRODUCT(($B$1004:$AG$1004='MPL ID'!$BF$4)*(($B374:$AG374=3)+($B374:$AG374=4)))</f>
        <v>10</v>
      </c>
      <c r="AL374">
        <f ca="1">'MPL ID'!$BG$5+SUMPRODUCT(($B$1003:$AG$1003='MPL ID'!$BF$5)*(($B374:$AG374=1)+($B374:$AG374=2)))+SUMPRODUCT(($B$1004:$AG$1004='MPL ID'!$BF$5)*(($B374:$AG374=3)+($B374:$AG374=4)))</f>
        <v>5</v>
      </c>
      <c r="AM374">
        <f ca="1">'MPL ID'!$BG$6+SUMPRODUCT(($B$1003:$AG$1003='MPL ID'!$BF$6)*(($B374:$AG374=1)+($B374:$AG374=2)))+SUMPRODUCT(($B$1004:$AG$1004='MPL ID'!$BF$6)*(($B374:$AG374=3)+($B374:$AG374=4)))</f>
        <v>11</v>
      </c>
      <c r="AN374">
        <f ca="1">'MPL ID'!$BG$7+SUMPRODUCT(($B$1003:$AG$1003='MPL ID'!$BF$7)*(($B374:$AG374=1)+($B374:$AG374=2)))+SUMPRODUCT(($B$1004:$AG$1004='MPL ID'!$BF$7)*(($B374:$AG374=3)+($B374:$AG374=4)))</f>
        <v>8</v>
      </c>
      <c r="AO374">
        <f ca="1">'MPL ID'!$BG$8+SUMPRODUCT(($B$1003:$AG$1003='MPL ID'!$BF$8)*(($B374:$AG374=1)+($B374:$AG374=2)))+SUMPRODUCT(($B$1004:$AG$1004='MPL ID'!$BF$8)*(($B374:$AG374=3)+($B374:$AG374=4)))</f>
        <v>4</v>
      </c>
      <c r="AP374">
        <f ca="1">'MPL ID'!$BG$9+SUMPRODUCT(($B$1003:$AG$1003='MPL ID'!$BF$9)*(($B374:$AG374=1)+($B374:$AG374=2)))+SUMPRODUCT(($B$1004:$AG$1004='MPL ID'!$BF$9)*(($B374:$AG374=3)+($B374:$AG374=4)))</f>
        <v>11</v>
      </c>
      <c r="AQ374">
        <f ca="1">'MPL ID'!$BH$1+SUMPRODUCT(($B$1003:$AG$1003='MPL ID'!$BF$1)*(2*($B374:$AG374=1)+($B374:$AG374=2)-2*($B374:$AG374=3)-($B374:$AG374=4)))-SUMPRODUCT(($B$1004:$AG$1004='MPL ID'!$BF$1)*(2*($B374:$AG374=1)+($B374:$AG374=2)-2*($B374:$AG374=3)-($B374:$AG374=4)))</f>
        <v>6</v>
      </c>
      <c r="AR374">
        <f ca="1">'MPL ID'!$BH$2+SUMPRODUCT(($B$1003:$AG$1003='MPL ID'!$BF$2)*(2*($B374:$AG374=1)+($B374:$AG374=2)-2*($B374:$AG374=3)-($B374:$AG374=4)))-SUMPRODUCT(($B$1004:$AG$1004='MPL ID'!$BF$2)*(2*($B374:$AG374=1)+($B374:$AG374=2)-2*($B374:$AG374=3)-($B374:$AG374=4)))</f>
        <v>-2</v>
      </c>
      <c r="AS374">
        <f ca="1">'MPL ID'!$BH$3+SUMPRODUCT(($B$1003:$AG$1003='MPL ID'!$BF$3)*(2*($B374:$AG374=1)+($B374:$AG374=2)-2*($B374:$AG374=3)-($B374:$AG374=4)))-SUMPRODUCT(($B$1004:$AG$1004='MPL ID'!$BF$3)*(2*($B374:$AG374=1)+($B374:$AG374=2)-2*($B374:$AG374=3)-($B374:$AG374=4)))</f>
        <v>-8</v>
      </c>
      <c r="AT374">
        <f ca="1">'MPL ID'!$BH$4+SUMPRODUCT(($B$1003:$AG$1003='MPL ID'!$BF$4)*(2*($B374:$AG374=1)+($B374:$AG374=2)-2*($B374:$AG374=3)-($B374:$AG374=4)))-SUMPRODUCT(($B$1004:$AG$1004='MPL ID'!$BF$4)*(2*($B374:$AG374=1)+($B374:$AG374=2)-2*($B374:$AG374=3)-($B374:$AG374=4)))</f>
        <v>3</v>
      </c>
      <c r="AU374">
        <f ca="1">'MPL ID'!$BH$5+SUMPRODUCT(($B$1003:$AG$1003='MPL ID'!$BF$5)*(2*($B374:$AG374=1)+($B374:$AG374=2)-2*($B374:$AG374=3)-($B374:$AG374=4)))-SUMPRODUCT(($B$1004:$AG$1004='MPL ID'!$BF$5)*(2*($B374:$AG374=1)+($B374:$AG374=2)-2*($B374:$AG374=3)-($B374:$AG374=4)))</f>
        <v>-10</v>
      </c>
      <c r="AV374">
        <f ca="1">'MPL ID'!$BH$6+SUMPRODUCT(($B$1003:$AG$1003='MPL ID'!$BF$6)*(2*($B374:$AG374=1)+($B374:$AG374=2)-2*($B374:$AG374=3)-($B374:$AG374=4)))-SUMPRODUCT(($B$1004:$AG$1004='MPL ID'!$BF$6)*(2*($B374:$AG374=1)+($B374:$AG374=2)-2*($B374:$AG374=3)-($B374:$AG374=4)))</f>
        <v>10</v>
      </c>
      <c r="AW374">
        <f ca="1">'MPL ID'!$BH$7+SUMPRODUCT(($B$1003:$AG$1003='MPL ID'!$BF$7)*(2*($B374:$AG374=1)+($B374:$AG374=2)-2*($B374:$AG374=3)-($B374:$AG374=4)))-SUMPRODUCT(($B$1004:$AG$1004='MPL ID'!$BF$7)*(2*($B374:$AG374=1)+($B374:$AG374=2)-2*($B374:$AG374=3)-($B374:$AG374=4)))</f>
        <v>1</v>
      </c>
      <c r="AX374">
        <f ca="1">'MPL ID'!$BH$8+SUMPRODUCT(($B$1003:$AG$1003='MPL ID'!$BF$8)*(2*($B374:$AG374=1)+($B374:$AG374=2)-2*($B374:$AG374=3)-($B374:$AG374=4)))-SUMPRODUCT(($B$1004:$AG$1004='MPL ID'!$BF$8)*(2*($B374:$AG374=1)+($B374:$AG374=2)-2*($B374:$AG374=3)-($B374:$AG374=4)))</f>
        <v>-12</v>
      </c>
      <c r="AY374">
        <f ca="1">'MPL ID'!$BH$9+SUMPRODUCT(($B$1003:$AG$1003='MPL ID'!$BF$9)*(2*($B374:$AG374=1)+($B374:$AG374=2)-2*($B374:$AG374=3)-($B374:$AG374=4)))-SUMPRODUCT(($B$1004:$AG$1004='MPL ID'!$BF$9)*(2*($B374:$AG374=1)+($B374:$AG374=2)-2*($B374:$AG374=3)-($B374:$AG374=4)))</f>
        <v>12</v>
      </c>
      <c r="AZ374">
        <f ca="1">SUMPRODUCT(--($AH374:$AP374=AH374),--($AQ374:$AY374=AQ374),'MPL ID'!$BG$13:$BO$13)+IF(AND($E374&gt;=3,$E374&lt;=4,AO374=AH374,AX374=AQ374),1,0)+IF(AND($G374&gt;=1,$G374&lt;=2,AJ374=AH374,AS374=AQ374),1,0)+IF(AND($L374&gt;=1,$L374&lt;=2,AM374=AH374,AV374=AQ374),1,0)+IF(AND($O374&gt;=1,$O374&lt;=2,AP374=AH374,AY374=AQ374),1,0)+IF(AND($R374&gt;=1,$R374&lt;=2,AI374=AH374,AR374=AQ374),1,0)+IF(AND($AA374&gt;=3,$AA374&lt;=4,AL374=AH374,AU374=AQ374),1,0)+IF(AND($AE374&gt;=3,$AE374&lt;=4,AK374=AH374,AT374=AQ374),1,0)</f>
        <v>0</v>
      </c>
      <c r="BA374">
        <f ca="1">SUMPRODUCT(--($AH374:$AP374=AI374),--($AQ374:$AY374=AR374),'MPL ID'!$BG$14:$BO$14)+IF(AND($F374&gt;=1,$F374&lt;=2,AP374=AI374,AY374=AR374),1,0)+IF(AND($H374&gt;=1,$H374&lt;=2,AN374=AI374,AW374=AR374),1,0)+IF(AND($J374&gt;=3,$J374&lt;=4,AL374=AI374,AU374=AR374),1,0)+IF(AND($M374&gt;=1,$M374&lt;=2,AO374=AI374,AX374=AR374),1,0)+IF(AND($R374&gt;=3,$R374&lt;=4,AH374=AI374,AQ374=AR374),1,0)+IF(AND($Y374&gt;=3,$Y374&lt;=4,AJ374=AI374,AS374=AR374),1,0)+IF(AND($AC374&gt;=1,$AC374&lt;=2,AK374=AI374,AT374=AR374),1,0)+IF(AND($AF374&gt;=3,$AF374&lt;=4,AM374=AI374,AV374=AR374),1,0)</f>
        <v>0</v>
      </c>
      <c r="BB374">
        <f ca="1">SUMPRODUCT(--($AH374:$AP374=AJ374),--($AQ374:$AY374=AS374),'MPL ID'!$BG$15:$BO$15)+IF(AND($C374&gt;=1,$C374&lt;=2,AK374=AJ374,AT374=AS374),1,0)+IF(AND($G374&gt;=3,$G374&lt;=4,AH374=AJ374,AQ374=AS374),1,0)+IF(AND($K374&gt;=1,$K374&lt;=2,AP374=AJ374,AY374=AS374),1,0)+IF(AND($N374&gt;=3,$N374&lt;=4,AL374=AJ374,AU374=AS374),1,0)+IF(AND($V374&gt;=1,$V374&lt;=2,AM374=AJ374,AV374=AS374),1,0)+IF(AND($Y374&gt;=1,$Y374&lt;=2,AI374=AJ374,AR374=AS374),1,0)+IF(AND($AB374&gt;=3,$AB374&lt;=4,AN374=AJ374,AW374=AS374),1,0)</f>
        <v>0</v>
      </c>
      <c r="BC374">
        <f ca="1">SUMPRODUCT(--($AH374:$AP374=AK374),--($AQ374:$AY374=AT374),'MPL ID'!$BG$16:$BO$16)+IF(AND($C374&gt;=3,$C374&lt;=4,AJ374=AK374,AS374=AT374),1,0)+IF(AND($I374&gt;=1,$I374&lt;=2,AP374=AK374,AY374=AT374),1,0)+IF(AND($P374&gt;=3,$P374&lt;=4,AO374=AK374,AX374=AT374),1,0)+IF(AND($T374&gt;=1,$T374&lt;=2,AN374=AK374,AW374=AT374),1,0)+IF(AND($W374&gt;=1,$W374&lt;=2,AL374=AK374,AU374=AT374),1,0)+IF(AND($AC374&gt;=3,$AC374&lt;=4,AI374=AK374,AR374=AT374),1,0)+IF(AND($AE374&gt;=1,$AE374&lt;=2,AH374=AK374,AQ374=AT374),1,0)</f>
        <v>0</v>
      </c>
      <c r="BD374">
        <f ca="1">SUMPRODUCT(--($AH374:$AP374=AL374),--($AQ374:$AY374=AU374),'MPL ID'!$BG$17:$BO$17)+IF(AND($B374&gt;=3,$B374&lt;=4,AN374=AL374,AW374=AU374),1,0)+IF(AND($D374&gt;=1,$D374&lt;=2,AM374=AL374,AV374=AU374),1,0)+IF(AND($J374&gt;=1,$J374&lt;=2,AI374=AL374,AR374=AU374),1,0)+IF(AND($N374&gt;=1,$N374&lt;=2,AJ374=AL374,AS374=AU374),1,0)+IF(AND($W374&gt;=3,$W374&lt;=4,AK374=AL374,AT374=AU374),1,0)+IF(AND($AA374&gt;=1,$AA374&lt;=2,AH374=AL374,AQ374=AU374),1,0)+IF(AND($AD374&gt;=3,$AD374&lt;=4,AO374=AL374,AX374=AU374),1,0)</f>
        <v>0</v>
      </c>
      <c r="BE374">
        <f ca="1">SUMPRODUCT(--($AH374:$AP374=AM374),--($AQ374:$AY374=AV374),'MPL ID'!$BG$18:$BO$18)+IF(AND($D374&gt;=3,$D374&lt;=4,AL374=AM374,AU374=AV374),1,0)+IF(AND($L374&gt;=3,$L374&lt;=4,AH374=AM374,AQ374=AV374),1,0)+IF(AND($Q374&gt;=3,$Q374&lt;=4,AN374=AM374,AW374=AV374),1,0)+IF(AND($S374&gt;=1,$S374&lt;=2,AP374=AM374,AY374=AV374),1,0)+IF(AND($V374&gt;=3,$V374&lt;=4,AJ374=AM374,AS374=AV374),1,0)+IF(AND($Z374&gt;=1,$Z374&lt;=2,AO374=AM374,AX374=AV374),1,0)+IF(AND($AF374&gt;=1,$AF374&lt;=2,AI374=AM374,AR374=AV374),1,0)</f>
        <v>0</v>
      </c>
      <c r="BF374">
        <f ca="1">SUMPRODUCT(--($AH374:$AP374=AN374),--($AQ374:$AY374=AW374),'MPL ID'!$BG$19:$BO$19)+IF(AND($B374&gt;=1,$B374&lt;=2,AL374=AN374,AU374=AW374),1,0)+IF(AND($H374&gt;=3,$H374&lt;=4,AI374=AN374,AR374=AW374),1,0)+IF(AND($Q374&gt;=1,$Q374&lt;=2,AM374=AN374,AV374=AW374),1,0)+IF(AND($T374&gt;=3,$T374&lt;=4,AK374=AN374,AT374=AW374),1,0)+IF(AND($X374&gt;=3,$X374&lt;=4,AO374=AN374,AX374=AW374),1,0)+IF(AND($AB374&gt;=1,$AB374&lt;=2,AJ374=AN374,AS374=AW374),1,0)+IF(AND($AG374&gt;=1,$AG374&lt;=2,AP374=AN374,AY374=AW374),1,0)</f>
        <v>0</v>
      </c>
      <c r="BG374">
        <f ca="1">SUMPRODUCT(--($AH374:$AP374=AO374),--($AQ374:$AY374=AX374),'MPL ID'!$BG$20:$BO$20)+IF(AND($E374&gt;=1,$E374&lt;=2,AH374=AO374,AQ374=AX374),1,0)+IF(AND($M374&gt;=3,$M374&lt;=4,AI374=AO374,AR374=AX374),1,0)+IF(AND($P374&gt;=1,$P374&lt;=2,AK374=AO374,AT374=AX374),1,0)+IF(AND($U374&gt;=1,$U374&lt;=2,AP374=AO374,AY374=AX374),1,0)+IF(AND($X374&gt;=1,$X374&lt;=2,AN374=AO374,AW374=AX374),1,0)+IF(AND($Z374&gt;=3,$Z374&lt;=4,AM374=AO374,AV374=AX374),1,0)+IF(AND($AD374&gt;=1,$AD374&lt;=2,AL374=AO374,AU374=AX374),1,0)</f>
        <v>0</v>
      </c>
      <c r="BH374">
        <f ca="1">SUMPRODUCT(--($AH374:$AP374=AP374),--($AQ374:$AY374=AY374),'MPL ID'!$BG$21:$BO$21)+IF(AND($F374&gt;=3,$F374&lt;=4,AI374=AP374,AR374=AY374),1,0)+IF(AND($I374&gt;=3,$I374&lt;=4,AK374=AP374,AT374=AY374),1,0)+IF(AND($K374&gt;=3,$K374&lt;=4,AJ374=AP374,AS374=AY374),1,0)+IF(AND($O374&gt;=3,$O374&lt;=4,AH374=AP374,AQ374=AY374),1,0)+IF(AND($S374&gt;=3,$S374&lt;=4,AM374=AP374,AV374=AY374),1,0)+IF(AND($U374&gt;=3,$U374&lt;=4,AO374=AP374,AX374=AY374),1,0)+IF(AND($AG374&gt;=3,$AG374&lt;=4,AN374=AP374,AW374=AY374),1,0)</f>
        <v>0</v>
      </c>
      <c r="BI374">
        <f t="shared" ca="1" si="45"/>
        <v>4</v>
      </c>
      <c r="BJ374">
        <f t="shared" ca="1" si="46"/>
        <v>6</v>
      </c>
      <c r="BK374">
        <f t="shared" ca="1" si="47"/>
        <v>7</v>
      </c>
      <c r="BL374">
        <f t="shared" ca="1" si="48"/>
        <v>3</v>
      </c>
      <c r="BM374">
        <f t="shared" ca="1" si="49"/>
        <v>8</v>
      </c>
      <c r="BN374">
        <f t="shared" ca="1" si="50"/>
        <v>2</v>
      </c>
      <c r="BO374">
        <f t="shared" ca="1" si="51"/>
        <v>5</v>
      </c>
      <c r="BP374">
        <f t="shared" ca="1" si="52"/>
        <v>9</v>
      </c>
      <c r="BQ374">
        <f t="shared" ca="1" si="53"/>
        <v>1</v>
      </c>
    </row>
    <row r="375" spans="1:69" x14ac:dyDescent="0.25">
      <c r="A375">
        <v>374</v>
      </c>
      <c r="B375">
        <f ca="1">IF(AND(ISNUMBER('MPL ID'!$P$25),ISNUMBER('MPL ID'!$Q$25)),0,RANDBETWEEN(1,4))</f>
        <v>0</v>
      </c>
      <c r="C375">
        <f ca="1">IF(AND(ISNUMBER('MPL ID'!$P$26),ISNUMBER('MPL ID'!$Q$26)),0,RANDBETWEEN(1,4))</f>
        <v>0</v>
      </c>
      <c r="D375">
        <f ca="1">IF(AND(ISNUMBER('MPL ID'!$P$28),ISNUMBER('MPL ID'!$Q$28)),0,RANDBETWEEN(1,4))</f>
        <v>0</v>
      </c>
      <c r="E375">
        <f ca="1">IF(AND(ISNUMBER('MPL ID'!$P$29),ISNUMBER('MPL ID'!$Q$29)),0,RANDBETWEEN(1,4))</f>
        <v>0</v>
      </c>
      <c r="F375">
        <f ca="1">IF(AND(ISNUMBER('MPL ID'!$P$30),ISNUMBER('MPL ID'!$Q$30)),0,RANDBETWEEN(1,4))</f>
        <v>0</v>
      </c>
      <c r="G375">
        <f ca="1">IF(AND(ISNUMBER('MPL ID'!$P$31),ISNUMBER('MPL ID'!$Q$31)),0,RANDBETWEEN(1,4))</f>
        <v>0</v>
      </c>
      <c r="H375">
        <f ca="1">IF(AND(ISNUMBER('MPL ID'!$P$32),ISNUMBER('MPL ID'!$Q$32)),0,RANDBETWEEN(1,4))</f>
        <v>0</v>
      </c>
      <c r="I375">
        <f ca="1">IF(AND(ISNUMBER('MPL ID'!$P$33),ISNUMBER('MPL ID'!$Q$33)),0,RANDBETWEEN(1,4))</f>
        <v>0</v>
      </c>
      <c r="J375">
        <f ca="1">IF(AND(ISNUMBER('MPL ID'!$D$36),ISNUMBER('MPL ID'!$E$36)),0,RANDBETWEEN(1,4))</f>
        <v>0</v>
      </c>
      <c r="K375">
        <f ca="1">IF(AND(ISNUMBER('MPL ID'!$D$37),ISNUMBER('MPL ID'!$E$37)),0,RANDBETWEEN(1,4))</f>
        <v>0</v>
      </c>
      <c r="L375">
        <f ca="1">IF(AND(ISNUMBER('MPL ID'!$D$39),ISNUMBER('MPL ID'!$E$39)),0,RANDBETWEEN(1,4))</f>
        <v>0</v>
      </c>
      <c r="M375">
        <f ca="1">IF(AND(ISNUMBER('MPL ID'!$D$40),ISNUMBER('MPL ID'!$E$40)),0,RANDBETWEEN(1,4))</f>
        <v>0</v>
      </c>
      <c r="N375">
        <f ca="1">IF(AND(ISNUMBER('MPL ID'!$D$41),ISNUMBER('MPL ID'!$E$41)),0,RANDBETWEEN(1,4))</f>
        <v>0</v>
      </c>
      <c r="O375">
        <f ca="1">IF(AND(ISNUMBER('MPL ID'!$D$42),ISNUMBER('MPL ID'!$E$42)),0,RANDBETWEEN(1,4))</f>
        <v>0</v>
      </c>
      <c r="P375">
        <f ca="1">IF(AND(ISNUMBER('MPL ID'!$D$43),ISNUMBER('MPL ID'!$E$43)),0,RANDBETWEEN(1,4))</f>
        <v>0</v>
      </c>
      <c r="Q375">
        <f ca="1">IF(AND(ISNUMBER('MPL ID'!$D$44),ISNUMBER('MPL ID'!$E$44)),0,RANDBETWEEN(1,4))</f>
        <v>0</v>
      </c>
      <c r="R375">
        <f ca="1">IF(AND(ISNUMBER('MPL ID'!$J$36),ISNUMBER('MPL ID'!$K$36)),0,RANDBETWEEN(1,4))</f>
        <v>0</v>
      </c>
      <c r="S375">
        <f ca="1">IF(AND(ISNUMBER('MPL ID'!$J$37),ISNUMBER('MPL ID'!$K$37)),0,RANDBETWEEN(1,4))</f>
        <v>0</v>
      </c>
      <c r="T375">
        <f ca="1">IF(AND(ISNUMBER('MPL ID'!$J$39),ISNUMBER('MPL ID'!$K$39)),0,RANDBETWEEN(1,4))</f>
        <v>0</v>
      </c>
      <c r="U375">
        <f ca="1">IF(AND(ISNUMBER('MPL ID'!$J$40),ISNUMBER('MPL ID'!$K$40)),0,RANDBETWEEN(1,4))</f>
        <v>0</v>
      </c>
      <c r="V375">
        <f ca="1">IF(AND(ISNUMBER('MPL ID'!$J$41),ISNUMBER('MPL ID'!$K$41)),0,RANDBETWEEN(1,4))</f>
        <v>0</v>
      </c>
      <c r="W375">
        <f ca="1">IF(AND(ISNUMBER('MPL ID'!$J$42),ISNUMBER('MPL ID'!$K$42)),0,RANDBETWEEN(1,4))</f>
        <v>4</v>
      </c>
      <c r="X375">
        <f ca="1">IF(AND(ISNUMBER('MPL ID'!$J$43),ISNUMBER('MPL ID'!$K$43)),0,RANDBETWEEN(1,4))</f>
        <v>4</v>
      </c>
      <c r="Y375">
        <f ca="1">IF(AND(ISNUMBER('MPL ID'!$J$44),ISNUMBER('MPL ID'!$K$44)),0,RANDBETWEEN(1,4))</f>
        <v>4</v>
      </c>
      <c r="Z375">
        <f ca="1">IF(AND(ISNUMBER('MPL ID'!$P$36),ISNUMBER('MPL ID'!$Q$36)),0,RANDBETWEEN(1,4))</f>
        <v>4</v>
      </c>
      <c r="AA375">
        <f ca="1">IF(AND(ISNUMBER('MPL ID'!$P$37),ISNUMBER('MPL ID'!$Q$37)),0,RANDBETWEEN(1,4))</f>
        <v>2</v>
      </c>
      <c r="AB375">
        <f ca="1">IF(AND(ISNUMBER('MPL ID'!$P$39),ISNUMBER('MPL ID'!$Q$39)),0,RANDBETWEEN(1,4))</f>
        <v>3</v>
      </c>
      <c r="AC375">
        <f ca="1">IF(AND(ISNUMBER('MPL ID'!$P$40),ISNUMBER('MPL ID'!$Q$40)),0,RANDBETWEEN(1,4))</f>
        <v>1</v>
      </c>
      <c r="AD375">
        <f ca="1">IF(AND(ISNUMBER('MPL ID'!$P$41),ISNUMBER('MPL ID'!$Q$41)),0,RANDBETWEEN(1,4))</f>
        <v>3</v>
      </c>
      <c r="AE375">
        <f ca="1">IF(AND(ISNUMBER('MPL ID'!$P$42),ISNUMBER('MPL ID'!$Q$42)),0,RANDBETWEEN(1,4))</f>
        <v>2</v>
      </c>
      <c r="AF375">
        <f ca="1">IF(AND(ISNUMBER('MPL ID'!$P$43),ISNUMBER('MPL ID'!$Q$43)),0,RANDBETWEEN(1,4))</f>
        <v>4</v>
      </c>
      <c r="AG375">
        <f ca="1">IF(AND(ISNUMBER('MPL ID'!$P$44),ISNUMBER('MPL ID'!$Q$44)),0,RANDBETWEEN(1,4))</f>
        <v>3</v>
      </c>
      <c r="AH375">
        <f ca="1">'MPL ID'!$BG$1+SUMPRODUCT(($B$1003:$AG$1003='MPL ID'!$BF$1)*(($B375:$AG375=1)+($B375:$AG375=2)))+SUMPRODUCT(($B$1004:$AG$1004='MPL ID'!$BF$1)*(($B375:$AG375=3)+($B375:$AG375=4)))</f>
        <v>9</v>
      </c>
      <c r="AI375">
        <f ca="1">'MPL ID'!$BG$2+SUMPRODUCT(($B$1003:$AG$1003='MPL ID'!$BF$2)*(($B375:$AG375=1)+($B375:$AG375=2)))+SUMPRODUCT(($B$1004:$AG$1004='MPL ID'!$BF$2)*(($B375:$AG375=3)+($B375:$AG375=4)))</f>
        <v>10</v>
      </c>
      <c r="AJ375">
        <f ca="1">'MPL ID'!$BG$3+SUMPRODUCT(($B$1003:$AG$1003='MPL ID'!$BF$3)*(($B375:$AG375=1)+($B375:$AG375=2)))+SUMPRODUCT(($B$1004:$AG$1004='MPL ID'!$BF$3)*(($B375:$AG375=3)+($B375:$AG375=4)))</f>
        <v>6</v>
      </c>
      <c r="AK375">
        <f ca="1">'MPL ID'!$BG$4+SUMPRODUCT(($B$1003:$AG$1003='MPL ID'!$BF$4)*(($B375:$AG375=1)+($B375:$AG375=2)))+SUMPRODUCT(($B$1004:$AG$1004='MPL ID'!$BF$4)*(($B375:$AG375=3)+($B375:$AG375=4)))</f>
        <v>8</v>
      </c>
      <c r="AL375">
        <f ca="1">'MPL ID'!$BG$5+SUMPRODUCT(($B$1003:$AG$1003='MPL ID'!$BF$5)*(($B375:$AG375=1)+($B375:$AG375=2)))+SUMPRODUCT(($B$1004:$AG$1004='MPL ID'!$BF$5)*(($B375:$AG375=3)+($B375:$AG375=4)))</f>
        <v>6</v>
      </c>
      <c r="AM375">
        <f ca="1">'MPL ID'!$BG$6+SUMPRODUCT(($B$1003:$AG$1003='MPL ID'!$BF$6)*(($B375:$AG375=1)+($B375:$AG375=2)))+SUMPRODUCT(($B$1004:$AG$1004='MPL ID'!$BF$6)*(($B375:$AG375=3)+($B375:$AG375=4)))</f>
        <v>11</v>
      </c>
      <c r="AN375">
        <f ca="1">'MPL ID'!$BG$7+SUMPRODUCT(($B$1003:$AG$1003='MPL ID'!$BF$7)*(($B375:$AG375=1)+($B375:$AG375=2)))+SUMPRODUCT(($B$1004:$AG$1004='MPL ID'!$BF$7)*(($B375:$AG375=3)+($B375:$AG375=4)))</f>
        <v>6</v>
      </c>
      <c r="AO375">
        <f ca="1">'MPL ID'!$BG$8+SUMPRODUCT(($B$1003:$AG$1003='MPL ID'!$BF$8)*(($B375:$AG375=1)+($B375:$AG375=2)))+SUMPRODUCT(($B$1004:$AG$1004='MPL ID'!$BF$8)*(($B375:$AG375=3)+($B375:$AG375=4)))</f>
        <v>4</v>
      </c>
      <c r="AP375">
        <f ca="1">'MPL ID'!$BG$9+SUMPRODUCT(($B$1003:$AG$1003='MPL ID'!$BF$9)*(($B375:$AG375=1)+($B375:$AG375=2)))+SUMPRODUCT(($B$1004:$AG$1004='MPL ID'!$BF$9)*(($B375:$AG375=3)+($B375:$AG375=4)))</f>
        <v>12</v>
      </c>
      <c r="AQ375">
        <f ca="1">'MPL ID'!$BH$1+SUMPRODUCT(($B$1003:$AG$1003='MPL ID'!$BF$1)*(2*($B375:$AG375=1)+($B375:$AG375=2)-2*($B375:$AG375=3)-($B375:$AG375=4)))-SUMPRODUCT(($B$1004:$AG$1004='MPL ID'!$BF$1)*(2*($B375:$AG375=1)+($B375:$AG375=2)-2*($B375:$AG375=3)-($B375:$AG375=4)))</f>
        <v>7</v>
      </c>
      <c r="AR375">
        <f ca="1">'MPL ID'!$BH$2+SUMPRODUCT(($B$1003:$AG$1003='MPL ID'!$BF$2)*(2*($B375:$AG375=1)+($B375:$AG375=2)-2*($B375:$AG375=3)-($B375:$AG375=4)))-SUMPRODUCT(($B$1004:$AG$1004='MPL ID'!$BF$2)*(2*($B375:$AG375=1)+($B375:$AG375=2)-2*($B375:$AG375=3)-($B375:$AG375=4)))</f>
        <v>2</v>
      </c>
      <c r="AS375">
        <f ca="1">'MPL ID'!$BH$3+SUMPRODUCT(($B$1003:$AG$1003='MPL ID'!$BF$3)*(2*($B375:$AG375=1)+($B375:$AG375=2)-2*($B375:$AG375=3)-($B375:$AG375=4)))-SUMPRODUCT(($B$1004:$AG$1004='MPL ID'!$BF$3)*(2*($B375:$AG375=1)+($B375:$AG375=2)-2*($B375:$AG375=3)-($B375:$AG375=4)))</f>
        <v>-7</v>
      </c>
      <c r="AT375">
        <f ca="1">'MPL ID'!$BH$4+SUMPRODUCT(($B$1003:$AG$1003='MPL ID'!$BF$4)*(2*($B375:$AG375=1)+($B375:$AG375=2)-2*($B375:$AG375=3)-($B375:$AG375=4)))-SUMPRODUCT(($B$1004:$AG$1004='MPL ID'!$BF$4)*(2*($B375:$AG375=1)+($B375:$AG375=2)-2*($B375:$AG375=3)-($B375:$AG375=4)))</f>
        <v>-2</v>
      </c>
      <c r="AU375">
        <f ca="1">'MPL ID'!$BH$5+SUMPRODUCT(($B$1003:$AG$1003='MPL ID'!$BF$5)*(2*($B375:$AG375=1)+($B375:$AG375=2)-2*($B375:$AG375=3)-($B375:$AG375=4)))-SUMPRODUCT(($B$1004:$AG$1004='MPL ID'!$BF$5)*(2*($B375:$AG375=1)+($B375:$AG375=2)-2*($B375:$AG375=3)-($B375:$AG375=4)))</f>
        <v>-8</v>
      </c>
      <c r="AV375">
        <f ca="1">'MPL ID'!$BH$6+SUMPRODUCT(($B$1003:$AG$1003='MPL ID'!$BF$6)*(2*($B375:$AG375=1)+($B375:$AG375=2)-2*($B375:$AG375=3)-($B375:$AG375=4)))-SUMPRODUCT(($B$1004:$AG$1004='MPL ID'!$BF$6)*(2*($B375:$AG375=1)+($B375:$AG375=2)-2*($B375:$AG375=3)-($B375:$AG375=4)))</f>
        <v>12</v>
      </c>
      <c r="AW375">
        <f ca="1">'MPL ID'!$BH$7+SUMPRODUCT(($B$1003:$AG$1003='MPL ID'!$BF$7)*(2*($B375:$AG375=1)+($B375:$AG375=2)-2*($B375:$AG375=3)-($B375:$AG375=4)))-SUMPRODUCT(($B$1004:$AG$1004='MPL ID'!$BF$7)*(2*($B375:$AG375=1)+($B375:$AG375=2)-2*($B375:$AG375=3)-($B375:$AG375=4)))</f>
        <v>-5</v>
      </c>
      <c r="AX375">
        <f ca="1">'MPL ID'!$BH$8+SUMPRODUCT(($B$1003:$AG$1003='MPL ID'!$BF$8)*(2*($B375:$AG375=1)+($B375:$AG375=2)-2*($B375:$AG375=3)-($B375:$AG375=4)))-SUMPRODUCT(($B$1004:$AG$1004='MPL ID'!$BF$8)*(2*($B375:$AG375=1)+($B375:$AG375=2)-2*($B375:$AG375=3)-($B375:$AG375=4)))</f>
        <v>-14</v>
      </c>
      <c r="AY375">
        <f ca="1">'MPL ID'!$BH$9+SUMPRODUCT(($B$1003:$AG$1003='MPL ID'!$BF$9)*(2*($B375:$AG375=1)+($B375:$AG375=2)-2*($B375:$AG375=3)-($B375:$AG375=4)))-SUMPRODUCT(($B$1004:$AG$1004='MPL ID'!$BF$9)*(2*($B375:$AG375=1)+($B375:$AG375=2)-2*($B375:$AG375=3)-($B375:$AG375=4)))</f>
        <v>15</v>
      </c>
      <c r="AZ375">
        <f ca="1">SUMPRODUCT(--($AH375:$AP375=AH375),--($AQ375:$AY375=AQ375),'MPL ID'!$BG$13:$BO$13)+IF(AND($E375&gt;=3,$E375&lt;=4,AO375=AH375,AX375=AQ375),1,0)+IF(AND($G375&gt;=1,$G375&lt;=2,AJ375=AH375,AS375=AQ375),1,0)+IF(AND($L375&gt;=1,$L375&lt;=2,AM375=AH375,AV375=AQ375),1,0)+IF(AND($O375&gt;=1,$O375&lt;=2,AP375=AH375,AY375=AQ375),1,0)+IF(AND($R375&gt;=1,$R375&lt;=2,AI375=AH375,AR375=AQ375),1,0)+IF(AND($AA375&gt;=3,$AA375&lt;=4,AL375=AH375,AU375=AQ375),1,0)+IF(AND($AE375&gt;=3,$AE375&lt;=4,AK375=AH375,AT375=AQ375),1,0)</f>
        <v>0</v>
      </c>
      <c r="BA375">
        <f ca="1">SUMPRODUCT(--($AH375:$AP375=AI375),--($AQ375:$AY375=AR375),'MPL ID'!$BG$14:$BO$14)+IF(AND($F375&gt;=1,$F375&lt;=2,AP375=AI375,AY375=AR375),1,0)+IF(AND($H375&gt;=1,$H375&lt;=2,AN375=AI375,AW375=AR375),1,0)+IF(AND($J375&gt;=3,$J375&lt;=4,AL375=AI375,AU375=AR375),1,0)+IF(AND($M375&gt;=1,$M375&lt;=2,AO375=AI375,AX375=AR375),1,0)+IF(AND($R375&gt;=3,$R375&lt;=4,AH375=AI375,AQ375=AR375),1,0)+IF(AND($Y375&gt;=3,$Y375&lt;=4,AJ375=AI375,AS375=AR375),1,0)+IF(AND($AC375&gt;=1,$AC375&lt;=2,AK375=AI375,AT375=AR375),1,0)+IF(AND($AF375&gt;=3,$AF375&lt;=4,AM375=AI375,AV375=AR375),1,0)</f>
        <v>0</v>
      </c>
      <c r="BB375">
        <f ca="1">SUMPRODUCT(--($AH375:$AP375=AJ375),--($AQ375:$AY375=AS375),'MPL ID'!$BG$15:$BO$15)+IF(AND($C375&gt;=1,$C375&lt;=2,AK375=AJ375,AT375=AS375),1,0)+IF(AND($G375&gt;=3,$G375&lt;=4,AH375=AJ375,AQ375=AS375),1,0)+IF(AND($K375&gt;=1,$K375&lt;=2,AP375=AJ375,AY375=AS375),1,0)+IF(AND($N375&gt;=3,$N375&lt;=4,AL375=AJ375,AU375=AS375),1,0)+IF(AND($V375&gt;=1,$V375&lt;=2,AM375=AJ375,AV375=AS375),1,0)+IF(AND($Y375&gt;=1,$Y375&lt;=2,AI375=AJ375,AR375=AS375),1,0)+IF(AND($AB375&gt;=3,$AB375&lt;=4,AN375=AJ375,AW375=AS375),1,0)</f>
        <v>0</v>
      </c>
      <c r="BC375">
        <f ca="1">SUMPRODUCT(--($AH375:$AP375=AK375),--($AQ375:$AY375=AT375),'MPL ID'!$BG$16:$BO$16)+IF(AND($C375&gt;=3,$C375&lt;=4,AJ375=AK375,AS375=AT375),1,0)+IF(AND($I375&gt;=1,$I375&lt;=2,AP375=AK375,AY375=AT375),1,0)+IF(AND($P375&gt;=3,$P375&lt;=4,AO375=AK375,AX375=AT375),1,0)+IF(AND($T375&gt;=1,$T375&lt;=2,AN375=AK375,AW375=AT375),1,0)+IF(AND($W375&gt;=1,$W375&lt;=2,AL375=AK375,AU375=AT375),1,0)+IF(AND($AC375&gt;=3,$AC375&lt;=4,AI375=AK375,AR375=AT375),1,0)+IF(AND($AE375&gt;=1,$AE375&lt;=2,AH375=AK375,AQ375=AT375),1,0)</f>
        <v>0</v>
      </c>
      <c r="BD375">
        <f ca="1">SUMPRODUCT(--($AH375:$AP375=AL375),--($AQ375:$AY375=AU375),'MPL ID'!$BG$17:$BO$17)+IF(AND($B375&gt;=3,$B375&lt;=4,AN375=AL375,AW375=AU375),1,0)+IF(AND($D375&gt;=1,$D375&lt;=2,AM375=AL375,AV375=AU375),1,0)+IF(AND($J375&gt;=1,$J375&lt;=2,AI375=AL375,AR375=AU375),1,0)+IF(AND($N375&gt;=1,$N375&lt;=2,AJ375=AL375,AS375=AU375),1,0)+IF(AND($W375&gt;=3,$W375&lt;=4,AK375=AL375,AT375=AU375),1,0)+IF(AND($AA375&gt;=1,$AA375&lt;=2,AH375=AL375,AQ375=AU375),1,0)+IF(AND($AD375&gt;=3,$AD375&lt;=4,AO375=AL375,AX375=AU375),1,0)</f>
        <v>0</v>
      </c>
      <c r="BE375">
        <f ca="1">SUMPRODUCT(--($AH375:$AP375=AM375),--($AQ375:$AY375=AV375),'MPL ID'!$BG$18:$BO$18)+IF(AND($D375&gt;=3,$D375&lt;=4,AL375=AM375,AU375=AV375),1,0)+IF(AND($L375&gt;=3,$L375&lt;=4,AH375=AM375,AQ375=AV375),1,0)+IF(AND($Q375&gt;=3,$Q375&lt;=4,AN375=AM375,AW375=AV375),1,0)+IF(AND($S375&gt;=1,$S375&lt;=2,AP375=AM375,AY375=AV375),1,0)+IF(AND($V375&gt;=3,$V375&lt;=4,AJ375=AM375,AS375=AV375),1,0)+IF(AND($Z375&gt;=1,$Z375&lt;=2,AO375=AM375,AX375=AV375),1,0)+IF(AND($AF375&gt;=1,$AF375&lt;=2,AI375=AM375,AR375=AV375),1,0)</f>
        <v>0</v>
      </c>
      <c r="BF375">
        <f ca="1">SUMPRODUCT(--($AH375:$AP375=AN375),--($AQ375:$AY375=AW375),'MPL ID'!$BG$19:$BO$19)+IF(AND($B375&gt;=1,$B375&lt;=2,AL375=AN375,AU375=AW375),1,0)+IF(AND($H375&gt;=3,$H375&lt;=4,AI375=AN375,AR375=AW375),1,0)+IF(AND($Q375&gt;=1,$Q375&lt;=2,AM375=AN375,AV375=AW375),1,0)+IF(AND($T375&gt;=3,$T375&lt;=4,AK375=AN375,AT375=AW375),1,0)+IF(AND($X375&gt;=3,$X375&lt;=4,AO375=AN375,AX375=AW375),1,0)+IF(AND($AB375&gt;=1,$AB375&lt;=2,AJ375=AN375,AS375=AW375),1,0)+IF(AND($AG375&gt;=1,$AG375&lt;=2,AP375=AN375,AY375=AW375),1,0)</f>
        <v>0</v>
      </c>
      <c r="BG375">
        <f ca="1">SUMPRODUCT(--($AH375:$AP375=AO375),--($AQ375:$AY375=AX375),'MPL ID'!$BG$20:$BO$20)+IF(AND($E375&gt;=1,$E375&lt;=2,AH375=AO375,AQ375=AX375),1,0)+IF(AND($M375&gt;=3,$M375&lt;=4,AI375=AO375,AR375=AX375),1,0)+IF(AND($P375&gt;=1,$P375&lt;=2,AK375=AO375,AT375=AX375),1,0)+IF(AND($U375&gt;=1,$U375&lt;=2,AP375=AO375,AY375=AX375),1,0)+IF(AND($X375&gt;=1,$X375&lt;=2,AN375=AO375,AW375=AX375),1,0)+IF(AND($Z375&gt;=3,$Z375&lt;=4,AM375=AO375,AV375=AX375),1,0)+IF(AND($AD375&gt;=1,$AD375&lt;=2,AL375=AO375,AU375=AX375),1,0)</f>
        <v>0</v>
      </c>
      <c r="BH375">
        <f ca="1">SUMPRODUCT(--($AH375:$AP375=AP375),--($AQ375:$AY375=AY375),'MPL ID'!$BG$21:$BO$21)+IF(AND($F375&gt;=3,$F375&lt;=4,AI375=AP375,AR375=AY375),1,0)+IF(AND($I375&gt;=3,$I375&lt;=4,AK375=AP375,AT375=AY375),1,0)+IF(AND($K375&gt;=3,$K375&lt;=4,AJ375=AP375,AS375=AY375),1,0)+IF(AND($O375&gt;=3,$O375&lt;=4,AH375=AP375,AQ375=AY375),1,0)+IF(AND($S375&gt;=3,$S375&lt;=4,AM375=AP375,AV375=AY375),1,0)+IF(AND($U375&gt;=3,$U375&lt;=4,AO375=AP375,AX375=AY375),1,0)+IF(AND($AG375&gt;=3,$AG375&lt;=4,AN375=AP375,AW375=AY375),1,0)</f>
        <v>0</v>
      </c>
      <c r="BI375">
        <f t="shared" ca="1" si="45"/>
        <v>4</v>
      </c>
      <c r="BJ375">
        <f t="shared" ca="1" si="46"/>
        <v>3</v>
      </c>
      <c r="BK375">
        <f t="shared" ca="1" si="47"/>
        <v>7</v>
      </c>
      <c r="BL375">
        <f t="shared" ca="1" si="48"/>
        <v>5</v>
      </c>
      <c r="BM375">
        <f t="shared" ca="1" si="49"/>
        <v>8</v>
      </c>
      <c r="BN375">
        <f t="shared" ca="1" si="50"/>
        <v>2</v>
      </c>
      <c r="BO375">
        <f t="shared" ca="1" si="51"/>
        <v>6</v>
      </c>
      <c r="BP375">
        <f t="shared" ca="1" si="52"/>
        <v>9</v>
      </c>
      <c r="BQ375">
        <f t="shared" ca="1" si="53"/>
        <v>1</v>
      </c>
    </row>
    <row r="376" spans="1:69" x14ac:dyDescent="0.25">
      <c r="A376">
        <v>375</v>
      </c>
      <c r="B376">
        <f ca="1">IF(AND(ISNUMBER('MPL ID'!$P$25),ISNUMBER('MPL ID'!$Q$25)),0,RANDBETWEEN(1,4))</f>
        <v>0</v>
      </c>
      <c r="C376">
        <f ca="1">IF(AND(ISNUMBER('MPL ID'!$P$26),ISNUMBER('MPL ID'!$Q$26)),0,RANDBETWEEN(1,4))</f>
        <v>0</v>
      </c>
      <c r="D376">
        <f ca="1">IF(AND(ISNUMBER('MPL ID'!$P$28),ISNUMBER('MPL ID'!$Q$28)),0,RANDBETWEEN(1,4))</f>
        <v>0</v>
      </c>
      <c r="E376">
        <f ca="1">IF(AND(ISNUMBER('MPL ID'!$P$29),ISNUMBER('MPL ID'!$Q$29)),0,RANDBETWEEN(1,4))</f>
        <v>0</v>
      </c>
      <c r="F376">
        <f ca="1">IF(AND(ISNUMBER('MPL ID'!$P$30),ISNUMBER('MPL ID'!$Q$30)),0,RANDBETWEEN(1,4))</f>
        <v>0</v>
      </c>
      <c r="G376">
        <f ca="1">IF(AND(ISNUMBER('MPL ID'!$P$31),ISNUMBER('MPL ID'!$Q$31)),0,RANDBETWEEN(1,4))</f>
        <v>0</v>
      </c>
      <c r="H376">
        <f ca="1">IF(AND(ISNUMBER('MPL ID'!$P$32),ISNUMBER('MPL ID'!$Q$32)),0,RANDBETWEEN(1,4))</f>
        <v>0</v>
      </c>
      <c r="I376">
        <f ca="1">IF(AND(ISNUMBER('MPL ID'!$P$33),ISNUMBER('MPL ID'!$Q$33)),0,RANDBETWEEN(1,4))</f>
        <v>0</v>
      </c>
      <c r="J376">
        <f ca="1">IF(AND(ISNUMBER('MPL ID'!$D$36),ISNUMBER('MPL ID'!$E$36)),0,RANDBETWEEN(1,4))</f>
        <v>0</v>
      </c>
      <c r="K376">
        <f ca="1">IF(AND(ISNUMBER('MPL ID'!$D$37),ISNUMBER('MPL ID'!$E$37)),0,RANDBETWEEN(1,4))</f>
        <v>0</v>
      </c>
      <c r="L376">
        <f ca="1">IF(AND(ISNUMBER('MPL ID'!$D$39),ISNUMBER('MPL ID'!$E$39)),0,RANDBETWEEN(1,4))</f>
        <v>0</v>
      </c>
      <c r="M376">
        <f ca="1">IF(AND(ISNUMBER('MPL ID'!$D$40),ISNUMBER('MPL ID'!$E$40)),0,RANDBETWEEN(1,4))</f>
        <v>0</v>
      </c>
      <c r="N376">
        <f ca="1">IF(AND(ISNUMBER('MPL ID'!$D$41),ISNUMBER('MPL ID'!$E$41)),0,RANDBETWEEN(1,4))</f>
        <v>0</v>
      </c>
      <c r="O376">
        <f ca="1">IF(AND(ISNUMBER('MPL ID'!$D$42),ISNUMBER('MPL ID'!$E$42)),0,RANDBETWEEN(1,4))</f>
        <v>0</v>
      </c>
      <c r="P376">
        <f ca="1">IF(AND(ISNUMBER('MPL ID'!$D$43),ISNUMBER('MPL ID'!$E$43)),0,RANDBETWEEN(1,4))</f>
        <v>0</v>
      </c>
      <c r="Q376">
        <f ca="1">IF(AND(ISNUMBER('MPL ID'!$D$44),ISNUMBER('MPL ID'!$E$44)),0,RANDBETWEEN(1,4))</f>
        <v>0</v>
      </c>
      <c r="R376">
        <f ca="1">IF(AND(ISNUMBER('MPL ID'!$J$36),ISNUMBER('MPL ID'!$K$36)),0,RANDBETWEEN(1,4))</f>
        <v>0</v>
      </c>
      <c r="S376">
        <f ca="1">IF(AND(ISNUMBER('MPL ID'!$J$37),ISNUMBER('MPL ID'!$K$37)),0,RANDBETWEEN(1,4))</f>
        <v>0</v>
      </c>
      <c r="T376">
        <f ca="1">IF(AND(ISNUMBER('MPL ID'!$J$39),ISNUMBER('MPL ID'!$K$39)),0,RANDBETWEEN(1,4))</f>
        <v>0</v>
      </c>
      <c r="U376">
        <f ca="1">IF(AND(ISNUMBER('MPL ID'!$J$40),ISNUMBER('MPL ID'!$K$40)),0,RANDBETWEEN(1,4))</f>
        <v>0</v>
      </c>
      <c r="V376">
        <f ca="1">IF(AND(ISNUMBER('MPL ID'!$J$41),ISNUMBER('MPL ID'!$K$41)),0,RANDBETWEEN(1,4))</f>
        <v>0</v>
      </c>
      <c r="W376">
        <f ca="1">IF(AND(ISNUMBER('MPL ID'!$J$42),ISNUMBER('MPL ID'!$K$42)),0,RANDBETWEEN(1,4))</f>
        <v>2</v>
      </c>
      <c r="X376">
        <f ca="1">IF(AND(ISNUMBER('MPL ID'!$J$43),ISNUMBER('MPL ID'!$K$43)),0,RANDBETWEEN(1,4))</f>
        <v>3</v>
      </c>
      <c r="Y376">
        <f ca="1">IF(AND(ISNUMBER('MPL ID'!$J$44),ISNUMBER('MPL ID'!$K$44)),0,RANDBETWEEN(1,4))</f>
        <v>1</v>
      </c>
      <c r="Z376">
        <f ca="1">IF(AND(ISNUMBER('MPL ID'!$P$36),ISNUMBER('MPL ID'!$Q$36)),0,RANDBETWEEN(1,4))</f>
        <v>2</v>
      </c>
      <c r="AA376">
        <f ca="1">IF(AND(ISNUMBER('MPL ID'!$P$37),ISNUMBER('MPL ID'!$Q$37)),0,RANDBETWEEN(1,4))</f>
        <v>2</v>
      </c>
      <c r="AB376">
        <f ca="1">IF(AND(ISNUMBER('MPL ID'!$P$39),ISNUMBER('MPL ID'!$Q$39)),0,RANDBETWEEN(1,4))</f>
        <v>4</v>
      </c>
      <c r="AC376">
        <f ca="1">IF(AND(ISNUMBER('MPL ID'!$P$40),ISNUMBER('MPL ID'!$Q$40)),0,RANDBETWEEN(1,4))</f>
        <v>2</v>
      </c>
      <c r="AD376">
        <f ca="1">IF(AND(ISNUMBER('MPL ID'!$P$41),ISNUMBER('MPL ID'!$Q$41)),0,RANDBETWEEN(1,4))</f>
        <v>1</v>
      </c>
      <c r="AE376">
        <f ca="1">IF(AND(ISNUMBER('MPL ID'!$P$42),ISNUMBER('MPL ID'!$Q$42)),0,RANDBETWEEN(1,4))</f>
        <v>1</v>
      </c>
      <c r="AF376">
        <f ca="1">IF(AND(ISNUMBER('MPL ID'!$P$43),ISNUMBER('MPL ID'!$Q$43)),0,RANDBETWEEN(1,4))</f>
        <v>1</v>
      </c>
      <c r="AG376">
        <f ca="1">IF(AND(ISNUMBER('MPL ID'!$P$44),ISNUMBER('MPL ID'!$Q$44)),0,RANDBETWEEN(1,4))</f>
        <v>4</v>
      </c>
      <c r="AH376">
        <f ca="1">'MPL ID'!$BG$1+SUMPRODUCT(($B$1003:$AG$1003='MPL ID'!$BF$1)*(($B376:$AG376=1)+($B376:$AG376=2)))+SUMPRODUCT(($B$1004:$AG$1004='MPL ID'!$BF$1)*(($B376:$AG376=3)+($B376:$AG376=4)))</f>
        <v>9</v>
      </c>
      <c r="AI376">
        <f ca="1">'MPL ID'!$BG$2+SUMPRODUCT(($B$1003:$AG$1003='MPL ID'!$BF$2)*(($B376:$AG376=1)+($B376:$AG376=2)))+SUMPRODUCT(($B$1004:$AG$1004='MPL ID'!$BF$2)*(($B376:$AG376=3)+($B376:$AG376=4)))</f>
        <v>8</v>
      </c>
      <c r="AJ376">
        <f ca="1">'MPL ID'!$BG$3+SUMPRODUCT(($B$1003:$AG$1003='MPL ID'!$BF$3)*(($B376:$AG376=1)+($B376:$AG376=2)))+SUMPRODUCT(($B$1004:$AG$1004='MPL ID'!$BF$3)*(($B376:$AG376=3)+($B376:$AG376=4)))</f>
        <v>7</v>
      </c>
      <c r="AK376">
        <f ca="1">'MPL ID'!$BG$4+SUMPRODUCT(($B$1003:$AG$1003='MPL ID'!$BF$4)*(($B376:$AG376=1)+($B376:$AG376=2)))+SUMPRODUCT(($B$1004:$AG$1004='MPL ID'!$BF$4)*(($B376:$AG376=3)+($B376:$AG376=4)))</f>
        <v>9</v>
      </c>
      <c r="AL376">
        <f ca="1">'MPL ID'!$BG$5+SUMPRODUCT(($B$1003:$AG$1003='MPL ID'!$BF$5)*(($B376:$AG376=1)+($B376:$AG376=2)))+SUMPRODUCT(($B$1004:$AG$1004='MPL ID'!$BF$5)*(($B376:$AG376=3)+($B376:$AG376=4)))</f>
        <v>4</v>
      </c>
      <c r="AM376">
        <f ca="1">'MPL ID'!$BG$6+SUMPRODUCT(($B$1003:$AG$1003='MPL ID'!$BF$6)*(($B376:$AG376=1)+($B376:$AG376=2)))+SUMPRODUCT(($B$1004:$AG$1004='MPL ID'!$BF$6)*(($B376:$AG376=3)+($B376:$AG376=4)))</f>
        <v>13</v>
      </c>
      <c r="AN376">
        <f ca="1">'MPL ID'!$BG$7+SUMPRODUCT(($B$1003:$AG$1003='MPL ID'!$BF$7)*(($B376:$AG376=1)+($B376:$AG376=2)))+SUMPRODUCT(($B$1004:$AG$1004='MPL ID'!$BF$7)*(($B376:$AG376=3)+($B376:$AG376=4)))</f>
        <v>6</v>
      </c>
      <c r="AO376">
        <f ca="1">'MPL ID'!$BG$8+SUMPRODUCT(($B$1003:$AG$1003='MPL ID'!$BF$8)*(($B376:$AG376=1)+($B376:$AG376=2)))+SUMPRODUCT(($B$1004:$AG$1004='MPL ID'!$BF$8)*(($B376:$AG376=3)+($B376:$AG376=4)))</f>
        <v>4</v>
      </c>
      <c r="AP376">
        <f ca="1">'MPL ID'!$BG$9+SUMPRODUCT(($B$1003:$AG$1003='MPL ID'!$BF$9)*(($B376:$AG376=1)+($B376:$AG376=2)))+SUMPRODUCT(($B$1004:$AG$1004='MPL ID'!$BF$9)*(($B376:$AG376=3)+($B376:$AG376=4)))</f>
        <v>12</v>
      </c>
      <c r="AQ376">
        <f ca="1">'MPL ID'!$BH$1+SUMPRODUCT(($B$1003:$AG$1003='MPL ID'!$BF$1)*(2*($B376:$AG376=1)+($B376:$AG376=2)-2*($B376:$AG376=3)-($B376:$AG376=4)))-SUMPRODUCT(($B$1004:$AG$1004='MPL ID'!$BF$1)*(2*($B376:$AG376=1)+($B376:$AG376=2)-2*($B376:$AG376=3)-($B376:$AG376=4)))</f>
        <v>6</v>
      </c>
      <c r="AR376">
        <f ca="1">'MPL ID'!$BH$2+SUMPRODUCT(($B$1003:$AG$1003='MPL ID'!$BF$2)*(2*($B376:$AG376=1)+($B376:$AG376=2)-2*($B376:$AG376=3)-($B376:$AG376=4)))-SUMPRODUCT(($B$1004:$AG$1004='MPL ID'!$BF$2)*(2*($B376:$AG376=1)+($B376:$AG376=2)-2*($B376:$AG376=3)-($B376:$AG376=4)))</f>
        <v>-5</v>
      </c>
      <c r="AS376">
        <f ca="1">'MPL ID'!$BH$3+SUMPRODUCT(($B$1003:$AG$1003='MPL ID'!$BF$3)*(2*($B376:$AG376=1)+($B376:$AG376=2)-2*($B376:$AG376=3)-($B376:$AG376=4)))-SUMPRODUCT(($B$1004:$AG$1004='MPL ID'!$BF$3)*(2*($B376:$AG376=1)+($B376:$AG376=2)-2*($B376:$AG376=3)-($B376:$AG376=4)))</f>
        <v>-5</v>
      </c>
      <c r="AT376">
        <f ca="1">'MPL ID'!$BH$4+SUMPRODUCT(($B$1003:$AG$1003='MPL ID'!$BF$4)*(2*($B376:$AG376=1)+($B376:$AG376=2)-2*($B376:$AG376=3)-($B376:$AG376=4)))-SUMPRODUCT(($B$1004:$AG$1004='MPL ID'!$BF$4)*(2*($B376:$AG376=1)+($B376:$AG376=2)-2*($B376:$AG376=3)-($B376:$AG376=4)))</f>
        <v>2</v>
      </c>
      <c r="AU376">
        <f ca="1">'MPL ID'!$BH$5+SUMPRODUCT(($B$1003:$AG$1003='MPL ID'!$BF$5)*(2*($B376:$AG376=1)+($B376:$AG376=2)-2*($B376:$AG376=3)-($B376:$AG376=4)))-SUMPRODUCT(($B$1004:$AG$1004='MPL ID'!$BF$5)*(2*($B376:$AG376=1)+($B376:$AG376=2)-2*($B376:$AG376=3)-($B376:$AG376=4)))</f>
        <v>-14</v>
      </c>
      <c r="AV376">
        <f ca="1">'MPL ID'!$BH$6+SUMPRODUCT(($B$1003:$AG$1003='MPL ID'!$BF$6)*(2*($B376:$AG376=1)+($B376:$AG376=2)-2*($B376:$AG376=3)-($B376:$AG376=4)))-SUMPRODUCT(($B$1004:$AG$1004='MPL ID'!$BF$6)*(2*($B376:$AG376=1)+($B376:$AG376=2)-2*($B376:$AG376=3)-($B376:$AG376=4)))</f>
        <v>17</v>
      </c>
      <c r="AW376">
        <f ca="1">'MPL ID'!$BH$7+SUMPRODUCT(($B$1003:$AG$1003='MPL ID'!$BF$7)*(2*($B376:$AG376=1)+($B376:$AG376=2)-2*($B376:$AG376=3)-($B376:$AG376=4)))-SUMPRODUCT(($B$1004:$AG$1004='MPL ID'!$BF$7)*(2*($B376:$AG376=1)+($B376:$AG376=2)-2*($B376:$AG376=3)-($B376:$AG376=4)))</f>
        <v>-2</v>
      </c>
      <c r="AX376">
        <f ca="1">'MPL ID'!$BH$8+SUMPRODUCT(($B$1003:$AG$1003='MPL ID'!$BF$8)*(2*($B376:$AG376=1)+($B376:$AG376=2)-2*($B376:$AG376=3)-($B376:$AG376=4)))-SUMPRODUCT(($B$1004:$AG$1004='MPL ID'!$BF$8)*(2*($B376:$AG376=1)+($B376:$AG376=2)-2*($B376:$AG376=3)-($B376:$AG376=4)))</f>
        <v>-13</v>
      </c>
      <c r="AY376">
        <f ca="1">'MPL ID'!$BH$9+SUMPRODUCT(($B$1003:$AG$1003='MPL ID'!$BF$9)*(2*($B376:$AG376=1)+($B376:$AG376=2)-2*($B376:$AG376=3)-($B376:$AG376=4)))-SUMPRODUCT(($B$1004:$AG$1004='MPL ID'!$BF$9)*(2*($B376:$AG376=1)+($B376:$AG376=2)-2*($B376:$AG376=3)-($B376:$AG376=4)))</f>
        <v>14</v>
      </c>
      <c r="AZ376">
        <f ca="1">SUMPRODUCT(--($AH376:$AP376=AH376),--($AQ376:$AY376=AQ376),'MPL ID'!$BG$13:$BO$13)+IF(AND($E376&gt;=3,$E376&lt;=4,AO376=AH376,AX376=AQ376),1,0)+IF(AND($G376&gt;=1,$G376&lt;=2,AJ376=AH376,AS376=AQ376),1,0)+IF(AND($L376&gt;=1,$L376&lt;=2,AM376=AH376,AV376=AQ376),1,0)+IF(AND($O376&gt;=1,$O376&lt;=2,AP376=AH376,AY376=AQ376),1,0)+IF(AND($R376&gt;=1,$R376&lt;=2,AI376=AH376,AR376=AQ376),1,0)+IF(AND($AA376&gt;=3,$AA376&lt;=4,AL376=AH376,AU376=AQ376),1,0)+IF(AND($AE376&gt;=3,$AE376&lt;=4,AK376=AH376,AT376=AQ376),1,0)</f>
        <v>0</v>
      </c>
      <c r="BA376">
        <f ca="1">SUMPRODUCT(--($AH376:$AP376=AI376),--($AQ376:$AY376=AR376),'MPL ID'!$BG$14:$BO$14)+IF(AND($F376&gt;=1,$F376&lt;=2,AP376=AI376,AY376=AR376),1,0)+IF(AND($H376&gt;=1,$H376&lt;=2,AN376=AI376,AW376=AR376),1,0)+IF(AND($J376&gt;=3,$J376&lt;=4,AL376=AI376,AU376=AR376),1,0)+IF(AND($M376&gt;=1,$M376&lt;=2,AO376=AI376,AX376=AR376),1,0)+IF(AND($R376&gt;=3,$R376&lt;=4,AH376=AI376,AQ376=AR376),1,0)+IF(AND($Y376&gt;=3,$Y376&lt;=4,AJ376=AI376,AS376=AR376),1,0)+IF(AND($AC376&gt;=1,$AC376&lt;=2,AK376=AI376,AT376=AR376),1,0)+IF(AND($AF376&gt;=3,$AF376&lt;=4,AM376=AI376,AV376=AR376),1,0)</f>
        <v>0</v>
      </c>
      <c r="BB376">
        <f ca="1">SUMPRODUCT(--($AH376:$AP376=AJ376),--($AQ376:$AY376=AS376),'MPL ID'!$BG$15:$BO$15)+IF(AND($C376&gt;=1,$C376&lt;=2,AK376=AJ376,AT376=AS376),1,0)+IF(AND($G376&gt;=3,$G376&lt;=4,AH376=AJ376,AQ376=AS376),1,0)+IF(AND($K376&gt;=1,$K376&lt;=2,AP376=AJ376,AY376=AS376),1,0)+IF(AND($N376&gt;=3,$N376&lt;=4,AL376=AJ376,AU376=AS376),1,0)+IF(AND($V376&gt;=1,$V376&lt;=2,AM376=AJ376,AV376=AS376),1,0)+IF(AND($Y376&gt;=1,$Y376&lt;=2,AI376=AJ376,AR376=AS376),1,0)+IF(AND($AB376&gt;=3,$AB376&lt;=4,AN376=AJ376,AW376=AS376),1,0)</f>
        <v>0</v>
      </c>
      <c r="BC376">
        <f ca="1">SUMPRODUCT(--($AH376:$AP376=AK376),--($AQ376:$AY376=AT376),'MPL ID'!$BG$16:$BO$16)+IF(AND($C376&gt;=3,$C376&lt;=4,AJ376=AK376,AS376=AT376),1,0)+IF(AND($I376&gt;=1,$I376&lt;=2,AP376=AK376,AY376=AT376),1,0)+IF(AND($P376&gt;=3,$P376&lt;=4,AO376=AK376,AX376=AT376),1,0)+IF(AND($T376&gt;=1,$T376&lt;=2,AN376=AK376,AW376=AT376),1,0)+IF(AND($W376&gt;=1,$W376&lt;=2,AL376=AK376,AU376=AT376),1,0)+IF(AND($AC376&gt;=3,$AC376&lt;=4,AI376=AK376,AR376=AT376),1,0)+IF(AND($AE376&gt;=1,$AE376&lt;=2,AH376=AK376,AQ376=AT376),1,0)</f>
        <v>0</v>
      </c>
      <c r="BD376">
        <f ca="1">SUMPRODUCT(--($AH376:$AP376=AL376),--($AQ376:$AY376=AU376),'MPL ID'!$BG$17:$BO$17)+IF(AND($B376&gt;=3,$B376&lt;=4,AN376=AL376,AW376=AU376),1,0)+IF(AND($D376&gt;=1,$D376&lt;=2,AM376=AL376,AV376=AU376),1,0)+IF(AND($J376&gt;=1,$J376&lt;=2,AI376=AL376,AR376=AU376),1,0)+IF(AND($N376&gt;=1,$N376&lt;=2,AJ376=AL376,AS376=AU376),1,0)+IF(AND($W376&gt;=3,$W376&lt;=4,AK376=AL376,AT376=AU376),1,0)+IF(AND($AA376&gt;=1,$AA376&lt;=2,AH376=AL376,AQ376=AU376),1,0)+IF(AND($AD376&gt;=3,$AD376&lt;=4,AO376=AL376,AX376=AU376),1,0)</f>
        <v>0</v>
      </c>
      <c r="BE376">
        <f ca="1">SUMPRODUCT(--($AH376:$AP376=AM376),--($AQ376:$AY376=AV376),'MPL ID'!$BG$18:$BO$18)+IF(AND($D376&gt;=3,$D376&lt;=4,AL376=AM376,AU376=AV376),1,0)+IF(AND($L376&gt;=3,$L376&lt;=4,AH376=AM376,AQ376=AV376),1,0)+IF(AND($Q376&gt;=3,$Q376&lt;=4,AN376=AM376,AW376=AV376),1,0)+IF(AND($S376&gt;=1,$S376&lt;=2,AP376=AM376,AY376=AV376),1,0)+IF(AND($V376&gt;=3,$V376&lt;=4,AJ376=AM376,AS376=AV376),1,0)+IF(AND($Z376&gt;=1,$Z376&lt;=2,AO376=AM376,AX376=AV376),1,0)+IF(AND($AF376&gt;=1,$AF376&lt;=2,AI376=AM376,AR376=AV376),1,0)</f>
        <v>0</v>
      </c>
      <c r="BF376">
        <f ca="1">SUMPRODUCT(--($AH376:$AP376=AN376),--($AQ376:$AY376=AW376),'MPL ID'!$BG$19:$BO$19)+IF(AND($B376&gt;=1,$B376&lt;=2,AL376=AN376,AU376=AW376),1,0)+IF(AND($H376&gt;=3,$H376&lt;=4,AI376=AN376,AR376=AW376),1,0)+IF(AND($Q376&gt;=1,$Q376&lt;=2,AM376=AN376,AV376=AW376),1,0)+IF(AND($T376&gt;=3,$T376&lt;=4,AK376=AN376,AT376=AW376),1,0)+IF(AND($X376&gt;=3,$X376&lt;=4,AO376=AN376,AX376=AW376),1,0)+IF(AND($AB376&gt;=1,$AB376&lt;=2,AJ376=AN376,AS376=AW376),1,0)+IF(AND($AG376&gt;=1,$AG376&lt;=2,AP376=AN376,AY376=AW376),1,0)</f>
        <v>0</v>
      </c>
      <c r="BG376">
        <f ca="1">SUMPRODUCT(--($AH376:$AP376=AO376),--($AQ376:$AY376=AX376),'MPL ID'!$BG$20:$BO$20)+IF(AND($E376&gt;=1,$E376&lt;=2,AH376=AO376,AQ376=AX376),1,0)+IF(AND($M376&gt;=3,$M376&lt;=4,AI376=AO376,AR376=AX376),1,0)+IF(AND($P376&gt;=1,$P376&lt;=2,AK376=AO376,AT376=AX376),1,0)+IF(AND($U376&gt;=1,$U376&lt;=2,AP376=AO376,AY376=AX376),1,0)+IF(AND($X376&gt;=1,$X376&lt;=2,AN376=AO376,AW376=AX376),1,0)+IF(AND($Z376&gt;=3,$Z376&lt;=4,AM376=AO376,AV376=AX376),1,0)+IF(AND($AD376&gt;=1,$AD376&lt;=2,AL376=AO376,AU376=AX376),1,0)</f>
        <v>0</v>
      </c>
      <c r="BH376">
        <f ca="1">SUMPRODUCT(--($AH376:$AP376=AP376),--($AQ376:$AY376=AY376),'MPL ID'!$BG$21:$BO$21)+IF(AND($F376&gt;=3,$F376&lt;=4,AI376=AP376,AR376=AY376),1,0)+IF(AND($I376&gt;=3,$I376&lt;=4,AK376=AP376,AT376=AY376),1,0)+IF(AND($K376&gt;=3,$K376&lt;=4,AJ376=AP376,AS376=AY376),1,0)+IF(AND($O376&gt;=3,$O376&lt;=4,AH376=AP376,AQ376=AY376),1,0)+IF(AND($S376&gt;=3,$S376&lt;=4,AM376=AP376,AV376=AY376),1,0)+IF(AND($U376&gt;=3,$U376&lt;=4,AO376=AP376,AX376=AY376),1,0)+IF(AND($AG376&gt;=3,$AG376&lt;=4,AN376=AP376,AW376=AY376),1,0)</f>
        <v>0</v>
      </c>
      <c r="BI376">
        <f t="shared" ca="1" si="45"/>
        <v>3</v>
      </c>
      <c r="BJ376">
        <f t="shared" ca="1" si="46"/>
        <v>5</v>
      </c>
      <c r="BK376">
        <f t="shared" ca="1" si="47"/>
        <v>6</v>
      </c>
      <c r="BL376">
        <f t="shared" ca="1" si="48"/>
        <v>4</v>
      </c>
      <c r="BM376">
        <f t="shared" ca="1" si="49"/>
        <v>9</v>
      </c>
      <c r="BN376">
        <f t="shared" ca="1" si="50"/>
        <v>1</v>
      </c>
      <c r="BO376">
        <f t="shared" ca="1" si="51"/>
        <v>7</v>
      </c>
      <c r="BP376">
        <f t="shared" ca="1" si="52"/>
        <v>8</v>
      </c>
      <c r="BQ376">
        <f t="shared" ca="1" si="53"/>
        <v>2</v>
      </c>
    </row>
    <row r="377" spans="1:69" x14ac:dyDescent="0.25">
      <c r="A377">
        <v>376</v>
      </c>
      <c r="B377">
        <f ca="1">IF(AND(ISNUMBER('MPL ID'!$P$25),ISNUMBER('MPL ID'!$Q$25)),0,RANDBETWEEN(1,4))</f>
        <v>0</v>
      </c>
      <c r="C377">
        <f ca="1">IF(AND(ISNUMBER('MPL ID'!$P$26),ISNUMBER('MPL ID'!$Q$26)),0,RANDBETWEEN(1,4))</f>
        <v>0</v>
      </c>
      <c r="D377">
        <f ca="1">IF(AND(ISNUMBER('MPL ID'!$P$28),ISNUMBER('MPL ID'!$Q$28)),0,RANDBETWEEN(1,4))</f>
        <v>0</v>
      </c>
      <c r="E377">
        <f ca="1">IF(AND(ISNUMBER('MPL ID'!$P$29),ISNUMBER('MPL ID'!$Q$29)),0,RANDBETWEEN(1,4))</f>
        <v>0</v>
      </c>
      <c r="F377">
        <f ca="1">IF(AND(ISNUMBER('MPL ID'!$P$30),ISNUMBER('MPL ID'!$Q$30)),0,RANDBETWEEN(1,4))</f>
        <v>0</v>
      </c>
      <c r="G377">
        <f ca="1">IF(AND(ISNUMBER('MPL ID'!$P$31),ISNUMBER('MPL ID'!$Q$31)),0,RANDBETWEEN(1,4))</f>
        <v>0</v>
      </c>
      <c r="H377">
        <f ca="1">IF(AND(ISNUMBER('MPL ID'!$P$32),ISNUMBER('MPL ID'!$Q$32)),0,RANDBETWEEN(1,4))</f>
        <v>0</v>
      </c>
      <c r="I377">
        <f ca="1">IF(AND(ISNUMBER('MPL ID'!$P$33),ISNUMBER('MPL ID'!$Q$33)),0,RANDBETWEEN(1,4))</f>
        <v>0</v>
      </c>
      <c r="J377">
        <f ca="1">IF(AND(ISNUMBER('MPL ID'!$D$36),ISNUMBER('MPL ID'!$E$36)),0,RANDBETWEEN(1,4))</f>
        <v>0</v>
      </c>
      <c r="K377">
        <f ca="1">IF(AND(ISNUMBER('MPL ID'!$D$37),ISNUMBER('MPL ID'!$E$37)),0,RANDBETWEEN(1,4))</f>
        <v>0</v>
      </c>
      <c r="L377">
        <f ca="1">IF(AND(ISNUMBER('MPL ID'!$D$39),ISNUMBER('MPL ID'!$E$39)),0,RANDBETWEEN(1,4))</f>
        <v>0</v>
      </c>
      <c r="M377">
        <f ca="1">IF(AND(ISNUMBER('MPL ID'!$D$40),ISNUMBER('MPL ID'!$E$40)),0,RANDBETWEEN(1,4))</f>
        <v>0</v>
      </c>
      <c r="N377">
        <f ca="1">IF(AND(ISNUMBER('MPL ID'!$D$41),ISNUMBER('MPL ID'!$E$41)),0,RANDBETWEEN(1,4))</f>
        <v>0</v>
      </c>
      <c r="O377">
        <f ca="1">IF(AND(ISNUMBER('MPL ID'!$D$42),ISNUMBER('MPL ID'!$E$42)),0,RANDBETWEEN(1,4))</f>
        <v>0</v>
      </c>
      <c r="P377">
        <f ca="1">IF(AND(ISNUMBER('MPL ID'!$D$43),ISNUMBER('MPL ID'!$E$43)),0,RANDBETWEEN(1,4))</f>
        <v>0</v>
      </c>
      <c r="Q377">
        <f ca="1">IF(AND(ISNUMBER('MPL ID'!$D$44),ISNUMBER('MPL ID'!$E$44)),0,RANDBETWEEN(1,4))</f>
        <v>0</v>
      </c>
      <c r="R377">
        <f ca="1">IF(AND(ISNUMBER('MPL ID'!$J$36),ISNUMBER('MPL ID'!$K$36)),0,RANDBETWEEN(1,4))</f>
        <v>0</v>
      </c>
      <c r="S377">
        <f ca="1">IF(AND(ISNUMBER('MPL ID'!$J$37),ISNUMBER('MPL ID'!$K$37)),0,RANDBETWEEN(1,4))</f>
        <v>0</v>
      </c>
      <c r="T377">
        <f ca="1">IF(AND(ISNUMBER('MPL ID'!$J$39),ISNUMBER('MPL ID'!$K$39)),0,RANDBETWEEN(1,4))</f>
        <v>0</v>
      </c>
      <c r="U377">
        <f ca="1">IF(AND(ISNUMBER('MPL ID'!$J$40),ISNUMBER('MPL ID'!$K$40)),0,RANDBETWEEN(1,4))</f>
        <v>0</v>
      </c>
      <c r="V377">
        <f ca="1">IF(AND(ISNUMBER('MPL ID'!$J$41),ISNUMBER('MPL ID'!$K$41)),0,RANDBETWEEN(1,4))</f>
        <v>0</v>
      </c>
      <c r="W377">
        <f ca="1">IF(AND(ISNUMBER('MPL ID'!$J$42),ISNUMBER('MPL ID'!$K$42)),0,RANDBETWEEN(1,4))</f>
        <v>3</v>
      </c>
      <c r="X377">
        <f ca="1">IF(AND(ISNUMBER('MPL ID'!$J$43),ISNUMBER('MPL ID'!$K$43)),0,RANDBETWEEN(1,4))</f>
        <v>4</v>
      </c>
      <c r="Y377">
        <f ca="1">IF(AND(ISNUMBER('MPL ID'!$J$44),ISNUMBER('MPL ID'!$K$44)),0,RANDBETWEEN(1,4))</f>
        <v>3</v>
      </c>
      <c r="Z377">
        <f ca="1">IF(AND(ISNUMBER('MPL ID'!$P$36),ISNUMBER('MPL ID'!$Q$36)),0,RANDBETWEEN(1,4))</f>
        <v>3</v>
      </c>
      <c r="AA377">
        <f ca="1">IF(AND(ISNUMBER('MPL ID'!$P$37),ISNUMBER('MPL ID'!$Q$37)),0,RANDBETWEEN(1,4))</f>
        <v>1</v>
      </c>
      <c r="AB377">
        <f ca="1">IF(AND(ISNUMBER('MPL ID'!$P$39),ISNUMBER('MPL ID'!$Q$39)),0,RANDBETWEEN(1,4))</f>
        <v>3</v>
      </c>
      <c r="AC377">
        <f ca="1">IF(AND(ISNUMBER('MPL ID'!$P$40),ISNUMBER('MPL ID'!$Q$40)),0,RANDBETWEEN(1,4))</f>
        <v>4</v>
      </c>
      <c r="AD377">
        <f ca="1">IF(AND(ISNUMBER('MPL ID'!$P$41),ISNUMBER('MPL ID'!$Q$41)),0,RANDBETWEEN(1,4))</f>
        <v>1</v>
      </c>
      <c r="AE377">
        <f ca="1">IF(AND(ISNUMBER('MPL ID'!$P$42),ISNUMBER('MPL ID'!$Q$42)),0,RANDBETWEEN(1,4))</f>
        <v>3</v>
      </c>
      <c r="AF377">
        <f ca="1">IF(AND(ISNUMBER('MPL ID'!$P$43),ISNUMBER('MPL ID'!$Q$43)),0,RANDBETWEEN(1,4))</f>
        <v>3</v>
      </c>
      <c r="AG377">
        <f ca="1">IF(AND(ISNUMBER('MPL ID'!$P$44),ISNUMBER('MPL ID'!$Q$44)),0,RANDBETWEEN(1,4))</f>
        <v>3</v>
      </c>
      <c r="AH377">
        <f ca="1">'MPL ID'!$BG$1+SUMPRODUCT(($B$1003:$AG$1003='MPL ID'!$BF$1)*(($B377:$AG377=1)+($B377:$AG377=2)))+SUMPRODUCT(($B$1004:$AG$1004='MPL ID'!$BF$1)*(($B377:$AG377=3)+($B377:$AG377=4)))</f>
        <v>10</v>
      </c>
      <c r="AI377">
        <f ca="1">'MPL ID'!$BG$2+SUMPRODUCT(($B$1003:$AG$1003='MPL ID'!$BF$2)*(($B377:$AG377=1)+($B377:$AG377=2)))+SUMPRODUCT(($B$1004:$AG$1004='MPL ID'!$BF$2)*(($B377:$AG377=3)+($B377:$AG377=4)))</f>
        <v>9</v>
      </c>
      <c r="AJ377">
        <f ca="1">'MPL ID'!$BG$3+SUMPRODUCT(($B$1003:$AG$1003='MPL ID'!$BF$3)*(($B377:$AG377=1)+($B377:$AG377=2)))+SUMPRODUCT(($B$1004:$AG$1004='MPL ID'!$BF$3)*(($B377:$AG377=3)+($B377:$AG377=4)))</f>
        <v>6</v>
      </c>
      <c r="AK377">
        <f ca="1">'MPL ID'!$BG$4+SUMPRODUCT(($B$1003:$AG$1003='MPL ID'!$BF$4)*(($B377:$AG377=1)+($B377:$AG377=2)))+SUMPRODUCT(($B$1004:$AG$1004='MPL ID'!$BF$4)*(($B377:$AG377=3)+($B377:$AG377=4)))</f>
        <v>8</v>
      </c>
      <c r="AL377">
        <f ca="1">'MPL ID'!$BG$5+SUMPRODUCT(($B$1003:$AG$1003='MPL ID'!$BF$5)*(($B377:$AG377=1)+($B377:$AG377=2)))+SUMPRODUCT(($B$1004:$AG$1004='MPL ID'!$BF$5)*(($B377:$AG377=3)+($B377:$AG377=4)))</f>
        <v>5</v>
      </c>
      <c r="AM377">
        <f ca="1">'MPL ID'!$BG$6+SUMPRODUCT(($B$1003:$AG$1003='MPL ID'!$BF$6)*(($B377:$AG377=1)+($B377:$AG377=2)))+SUMPRODUCT(($B$1004:$AG$1004='MPL ID'!$BF$6)*(($B377:$AG377=3)+($B377:$AG377=4)))</f>
        <v>11</v>
      </c>
      <c r="AN377">
        <f ca="1">'MPL ID'!$BG$7+SUMPRODUCT(($B$1003:$AG$1003='MPL ID'!$BF$7)*(($B377:$AG377=1)+($B377:$AG377=2)))+SUMPRODUCT(($B$1004:$AG$1004='MPL ID'!$BF$7)*(($B377:$AG377=3)+($B377:$AG377=4)))</f>
        <v>6</v>
      </c>
      <c r="AO377">
        <f ca="1">'MPL ID'!$BG$8+SUMPRODUCT(($B$1003:$AG$1003='MPL ID'!$BF$8)*(($B377:$AG377=1)+($B377:$AG377=2)))+SUMPRODUCT(($B$1004:$AG$1004='MPL ID'!$BF$8)*(($B377:$AG377=3)+($B377:$AG377=4)))</f>
        <v>5</v>
      </c>
      <c r="AP377">
        <f ca="1">'MPL ID'!$BG$9+SUMPRODUCT(($B$1003:$AG$1003='MPL ID'!$BF$9)*(($B377:$AG377=1)+($B377:$AG377=2)))+SUMPRODUCT(($B$1004:$AG$1004='MPL ID'!$BF$9)*(($B377:$AG377=3)+($B377:$AG377=4)))</f>
        <v>12</v>
      </c>
      <c r="AQ377">
        <f ca="1">'MPL ID'!$BH$1+SUMPRODUCT(($B$1003:$AG$1003='MPL ID'!$BF$1)*(2*($B377:$AG377=1)+($B377:$AG377=2)-2*($B377:$AG377=3)-($B377:$AG377=4)))-SUMPRODUCT(($B$1004:$AG$1004='MPL ID'!$BF$1)*(2*($B377:$AG377=1)+($B377:$AG377=2)-2*($B377:$AG377=3)-($B377:$AG377=4)))</f>
        <v>9</v>
      </c>
      <c r="AR377">
        <f ca="1">'MPL ID'!$BH$2+SUMPRODUCT(($B$1003:$AG$1003='MPL ID'!$BF$2)*(2*($B377:$AG377=1)+($B377:$AG377=2)-2*($B377:$AG377=3)-($B377:$AG377=4)))-SUMPRODUCT(($B$1004:$AG$1004='MPL ID'!$BF$2)*(2*($B377:$AG377=1)+($B377:$AG377=2)-2*($B377:$AG377=3)-($B377:$AG377=4)))</f>
        <v>1</v>
      </c>
      <c r="AS377">
        <f ca="1">'MPL ID'!$BH$3+SUMPRODUCT(($B$1003:$AG$1003='MPL ID'!$BF$3)*(2*($B377:$AG377=1)+($B377:$AG377=2)-2*($B377:$AG377=3)-($B377:$AG377=4)))-SUMPRODUCT(($B$1004:$AG$1004='MPL ID'!$BF$3)*(2*($B377:$AG377=1)+($B377:$AG377=2)-2*($B377:$AG377=3)-($B377:$AG377=4)))</f>
        <v>-8</v>
      </c>
      <c r="AT377">
        <f ca="1">'MPL ID'!$BH$4+SUMPRODUCT(($B$1003:$AG$1003='MPL ID'!$BF$4)*(2*($B377:$AG377=1)+($B377:$AG377=2)-2*($B377:$AG377=3)-($B377:$AG377=4)))-SUMPRODUCT(($B$1004:$AG$1004='MPL ID'!$BF$4)*(2*($B377:$AG377=1)+($B377:$AG377=2)-2*($B377:$AG377=3)-($B377:$AG377=4)))</f>
        <v>-3</v>
      </c>
      <c r="AU377">
        <f ca="1">'MPL ID'!$BH$5+SUMPRODUCT(($B$1003:$AG$1003='MPL ID'!$BF$5)*(2*($B377:$AG377=1)+($B377:$AG377=2)-2*($B377:$AG377=3)-($B377:$AG377=4)))-SUMPRODUCT(($B$1004:$AG$1004='MPL ID'!$BF$5)*(2*($B377:$AG377=1)+($B377:$AG377=2)-2*($B377:$AG377=3)-($B377:$AG377=4)))</f>
        <v>-10</v>
      </c>
      <c r="AV377">
        <f ca="1">'MPL ID'!$BH$6+SUMPRODUCT(($B$1003:$AG$1003='MPL ID'!$BF$6)*(2*($B377:$AG377=1)+($B377:$AG377=2)-2*($B377:$AG377=3)-($B377:$AG377=4)))-SUMPRODUCT(($B$1004:$AG$1004='MPL ID'!$BF$6)*(2*($B377:$AG377=1)+($B377:$AG377=2)-2*($B377:$AG377=3)-($B377:$AG377=4)))</f>
        <v>10</v>
      </c>
      <c r="AW377">
        <f ca="1">'MPL ID'!$BH$7+SUMPRODUCT(($B$1003:$AG$1003='MPL ID'!$BF$7)*(2*($B377:$AG377=1)+($B377:$AG377=2)-2*($B377:$AG377=3)-($B377:$AG377=4)))-SUMPRODUCT(($B$1004:$AG$1004='MPL ID'!$BF$7)*(2*($B377:$AG377=1)+($B377:$AG377=2)-2*($B377:$AG377=3)-($B377:$AG377=4)))</f>
        <v>-5</v>
      </c>
      <c r="AX377">
        <f ca="1">'MPL ID'!$BH$8+SUMPRODUCT(($B$1003:$AG$1003='MPL ID'!$BF$8)*(2*($B377:$AG377=1)+($B377:$AG377=2)-2*($B377:$AG377=3)-($B377:$AG377=4)))-SUMPRODUCT(($B$1004:$AG$1004='MPL ID'!$BF$8)*(2*($B377:$AG377=1)+($B377:$AG377=2)-2*($B377:$AG377=3)-($B377:$AG377=4)))</f>
        <v>-9</v>
      </c>
      <c r="AY377">
        <f ca="1">'MPL ID'!$BH$9+SUMPRODUCT(($B$1003:$AG$1003='MPL ID'!$BF$9)*(2*($B377:$AG377=1)+($B377:$AG377=2)-2*($B377:$AG377=3)-($B377:$AG377=4)))-SUMPRODUCT(($B$1004:$AG$1004='MPL ID'!$BF$9)*(2*($B377:$AG377=1)+($B377:$AG377=2)-2*($B377:$AG377=3)-($B377:$AG377=4)))</f>
        <v>15</v>
      </c>
      <c r="AZ377">
        <f ca="1">SUMPRODUCT(--($AH377:$AP377=AH377),--($AQ377:$AY377=AQ377),'MPL ID'!$BG$13:$BO$13)+IF(AND($E377&gt;=3,$E377&lt;=4,AO377=AH377,AX377=AQ377),1,0)+IF(AND($G377&gt;=1,$G377&lt;=2,AJ377=AH377,AS377=AQ377),1,0)+IF(AND($L377&gt;=1,$L377&lt;=2,AM377=AH377,AV377=AQ377),1,0)+IF(AND($O377&gt;=1,$O377&lt;=2,AP377=AH377,AY377=AQ377),1,0)+IF(AND($R377&gt;=1,$R377&lt;=2,AI377=AH377,AR377=AQ377),1,0)+IF(AND($AA377&gt;=3,$AA377&lt;=4,AL377=AH377,AU377=AQ377),1,0)+IF(AND($AE377&gt;=3,$AE377&lt;=4,AK377=AH377,AT377=AQ377),1,0)</f>
        <v>0</v>
      </c>
      <c r="BA377">
        <f ca="1">SUMPRODUCT(--($AH377:$AP377=AI377),--($AQ377:$AY377=AR377),'MPL ID'!$BG$14:$BO$14)+IF(AND($F377&gt;=1,$F377&lt;=2,AP377=AI377,AY377=AR377),1,0)+IF(AND($H377&gt;=1,$H377&lt;=2,AN377=AI377,AW377=AR377),1,0)+IF(AND($J377&gt;=3,$J377&lt;=4,AL377=AI377,AU377=AR377),1,0)+IF(AND($M377&gt;=1,$M377&lt;=2,AO377=AI377,AX377=AR377),1,0)+IF(AND($R377&gt;=3,$R377&lt;=4,AH377=AI377,AQ377=AR377),1,0)+IF(AND($Y377&gt;=3,$Y377&lt;=4,AJ377=AI377,AS377=AR377),1,0)+IF(AND($AC377&gt;=1,$AC377&lt;=2,AK377=AI377,AT377=AR377),1,0)+IF(AND($AF377&gt;=3,$AF377&lt;=4,AM377=AI377,AV377=AR377),1,0)</f>
        <v>0</v>
      </c>
      <c r="BB377">
        <f ca="1">SUMPRODUCT(--($AH377:$AP377=AJ377),--($AQ377:$AY377=AS377),'MPL ID'!$BG$15:$BO$15)+IF(AND($C377&gt;=1,$C377&lt;=2,AK377=AJ377,AT377=AS377),1,0)+IF(AND($G377&gt;=3,$G377&lt;=4,AH377=AJ377,AQ377=AS377),1,0)+IF(AND($K377&gt;=1,$K377&lt;=2,AP377=AJ377,AY377=AS377),1,0)+IF(AND($N377&gt;=3,$N377&lt;=4,AL377=AJ377,AU377=AS377),1,0)+IF(AND($V377&gt;=1,$V377&lt;=2,AM377=AJ377,AV377=AS377),1,0)+IF(AND($Y377&gt;=1,$Y377&lt;=2,AI377=AJ377,AR377=AS377),1,0)+IF(AND($AB377&gt;=3,$AB377&lt;=4,AN377=AJ377,AW377=AS377),1,0)</f>
        <v>0</v>
      </c>
      <c r="BC377">
        <f ca="1">SUMPRODUCT(--($AH377:$AP377=AK377),--($AQ377:$AY377=AT377),'MPL ID'!$BG$16:$BO$16)+IF(AND($C377&gt;=3,$C377&lt;=4,AJ377=AK377,AS377=AT377),1,0)+IF(AND($I377&gt;=1,$I377&lt;=2,AP377=AK377,AY377=AT377),1,0)+IF(AND($P377&gt;=3,$P377&lt;=4,AO377=AK377,AX377=AT377),1,0)+IF(AND($T377&gt;=1,$T377&lt;=2,AN377=AK377,AW377=AT377),1,0)+IF(AND($W377&gt;=1,$W377&lt;=2,AL377=AK377,AU377=AT377),1,0)+IF(AND($AC377&gt;=3,$AC377&lt;=4,AI377=AK377,AR377=AT377),1,0)+IF(AND($AE377&gt;=1,$AE377&lt;=2,AH377=AK377,AQ377=AT377),1,0)</f>
        <v>0</v>
      </c>
      <c r="BD377">
        <f ca="1">SUMPRODUCT(--($AH377:$AP377=AL377),--($AQ377:$AY377=AU377),'MPL ID'!$BG$17:$BO$17)+IF(AND($B377&gt;=3,$B377&lt;=4,AN377=AL377,AW377=AU377),1,0)+IF(AND($D377&gt;=1,$D377&lt;=2,AM377=AL377,AV377=AU377),1,0)+IF(AND($J377&gt;=1,$J377&lt;=2,AI377=AL377,AR377=AU377),1,0)+IF(AND($N377&gt;=1,$N377&lt;=2,AJ377=AL377,AS377=AU377),1,0)+IF(AND($W377&gt;=3,$W377&lt;=4,AK377=AL377,AT377=AU377),1,0)+IF(AND($AA377&gt;=1,$AA377&lt;=2,AH377=AL377,AQ377=AU377),1,0)+IF(AND($AD377&gt;=3,$AD377&lt;=4,AO377=AL377,AX377=AU377),1,0)</f>
        <v>0</v>
      </c>
      <c r="BE377">
        <f ca="1">SUMPRODUCT(--($AH377:$AP377=AM377),--($AQ377:$AY377=AV377),'MPL ID'!$BG$18:$BO$18)+IF(AND($D377&gt;=3,$D377&lt;=4,AL377=AM377,AU377=AV377),1,0)+IF(AND($L377&gt;=3,$L377&lt;=4,AH377=AM377,AQ377=AV377),1,0)+IF(AND($Q377&gt;=3,$Q377&lt;=4,AN377=AM377,AW377=AV377),1,0)+IF(AND($S377&gt;=1,$S377&lt;=2,AP377=AM377,AY377=AV377),1,0)+IF(AND($V377&gt;=3,$V377&lt;=4,AJ377=AM377,AS377=AV377),1,0)+IF(AND($Z377&gt;=1,$Z377&lt;=2,AO377=AM377,AX377=AV377),1,0)+IF(AND($AF377&gt;=1,$AF377&lt;=2,AI377=AM377,AR377=AV377),1,0)</f>
        <v>0</v>
      </c>
      <c r="BF377">
        <f ca="1">SUMPRODUCT(--($AH377:$AP377=AN377),--($AQ377:$AY377=AW377),'MPL ID'!$BG$19:$BO$19)+IF(AND($B377&gt;=1,$B377&lt;=2,AL377=AN377,AU377=AW377),1,0)+IF(AND($H377&gt;=3,$H377&lt;=4,AI377=AN377,AR377=AW377),1,0)+IF(AND($Q377&gt;=1,$Q377&lt;=2,AM377=AN377,AV377=AW377),1,0)+IF(AND($T377&gt;=3,$T377&lt;=4,AK377=AN377,AT377=AW377),1,0)+IF(AND($X377&gt;=3,$X377&lt;=4,AO377=AN377,AX377=AW377),1,0)+IF(AND($AB377&gt;=1,$AB377&lt;=2,AJ377=AN377,AS377=AW377),1,0)+IF(AND($AG377&gt;=1,$AG377&lt;=2,AP377=AN377,AY377=AW377),1,0)</f>
        <v>0</v>
      </c>
      <c r="BG377">
        <f ca="1">SUMPRODUCT(--($AH377:$AP377=AO377),--($AQ377:$AY377=AX377),'MPL ID'!$BG$20:$BO$20)+IF(AND($E377&gt;=1,$E377&lt;=2,AH377=AO377,AQ377=AX377),1,0)+IF(AND($M377&gt;=3,$M377&lt;=4,AI377=AO377,AR377=AX377),1,0)+IF(AND($P377&gt;=1,$P377&lt;=2,AK377=AO377,AT377=AX377),1,0)+IF(AND($U377&gt;=1,$U377&lt;=2,AP377=AO377,AY377=AX377),1,0)+IF(AND($X377&gt;=1,$X377&lt;=2,AN377=AO377,AW377=AX377),1,0)+IF(AND($Z377&gt;=3,$Z377&lt;=4,AM377=AO377,AV377=AX377),1,0)+IF(AND($AD377&gt;=1,$AD377&lt;=2,AL377=AO377,AU377=AX377),1,0)</f>
        <v>0</v>
      </c>
      <c r="BH377">
        <f ca="1">SUMPRODUCT(--($AH377:$AP377=AP377),--($AQ377:$AY377=AY377),'MPL ID'!$BG$21:$BO$21)+IF(AND($F377&gt;=3,$F377&lt;=4,AI377=AP377,AR377=AY377),1,0)+IF(AND($I377&gt;=3,$I377&lt;=4,AK377=AP377,AT377=AY377),1,0)+IF(AND($K377&gt;=3,$K377&lt;=4,AJ377=AP377,AS377=AY377),1,0)+IF(AND($O377&gt;=3,$O377&lt;=4,AH377=AP377,AQ377=AY377),1,0)+IF(AND($S377&gt;=3,$S377&lt;=4,AM377=AP377,AV377=AY377),1,0)+IF(AND($U377&gt;=3,$U377&lt;=4,AO377=AP377,AX377=AY377),1,0)+IF(AND($AG377&gt;=3,$AG377&lt;=4,AN377=AP377,AW377=AY377),1,0)</f>
        <v>0</v>
      </c>
      <c r="BI377">
        <f t="shared" ca="1" si="45"/>
        <v>3</v>
      </c>
      <c r="BJ377">
        <f t="shared" ca="1" si="46"/>
        <v>4</v>
      </c>
      <c r="BK377">
        <f t="shared" ca="1" si="47"/>
        <v>7</v>
      </c>
      <c r="BL377">
        <f t="shared" ca="1" si="48"/>
        <v>5</v>
      </c>
      <c r="BM377">
        <f t="shared" ca="1" si="49"/>
        <v>9</v>
      </c>
      <c r="BN377">
        <f t="shared" ca="1" si="50"/>
        <v>2</v>
      </c>
      <c r="BO377">
        <f t="shared" ca="1" si="51"/>
        <v>6</v>
      </c>
      <c r="BP377">
        <f t="shared" ca="1" si="52"/>
        <v>8</v>
      </c>
      <c r="BQ377">
        <f t="shared" ca="1" si="53"/>
        <v>1</v>
      </c>
    </row>
    <row r="378" spans="1:69" x14ac:dyDescent="0.25">
      <c r="A378">
        <v>377</v>
      </c>
      <c r="B378">
        <f ca="1">IF(AND(ISNUMBER('MPL ID'!$P$25),ISNUMBER('MPL ID'!$Q$25)),0,RANDBETWEEN(1,4))</f>
        <v>0</v>
      </c>
      <c r="C378">
        <f ca="1">IF(AND(ISNUMBER('MPL ID'!$P$26),ISNUMBER('MPL ID'!$Q$26)),0,RANDBETWEEN(1,4))</f>
        <v>0</v>
      </c>
      <c r="D378">
        <f ca="1">IF(AND(ISNUMBER('MPL ID'!$P$28),ISNUMBER('MPL ID'!$Q$28)),0,RANDBETWEEN(1,4))</f>
        <v>0</v>
      </c>
      <c r="E378">
        <f ca="1">IF(AND(ISNUMBER('MPL ID'!$P$29),ISNUMBER('MPL ID'!$Q$29)),0,RANDBETWEEN(1,4))</f>
        <v>0</v>
      </c>
      <c r="F378">
        <f ca="1">IF(AND(ISNUMBER('MPL ID'!$P$30),ISNUMBER('MPL ID'!$Q$30)),0,RANDBETWEEN(1,4))</f>
        <v>0</v>
      </c>
      <c r="G378">
        <f ca="1">IF(AND(ISNUMBER('MPL ID'!$P$31),ISNUMBER('MPL ID'!$Q$31)),0,RANDBETWEEN(1,4))</f>
        <v>0</v>
      </c>
      <c r="H378">
        <f ca="1">IF(AND(ISNUMBER('MPL ID'!$P$32),ISNUMBER('MPL ID'!$Q$32)),0,RANDBETWEEN(1,4))</f>
        <v>0</v>
      </c>
      <c r="I378">
        <f ca="1">IF(AND(ISNUMBER('MPL ID'!$P$33),ISNUMBER('MPL ID'!$Q$33)),0,RANDBETWEEN(1,4))</f>
        <v>0</v>
      </c>
      <c r="J378">
        <f ca="1">IF(AND(ISNUMBER('MPL ID'!$D$36),ISNUMBER('MPL ID'!$E$36)),0,RANDBETWEEN(1,4))</f>
        <v>0</v>
      </c>
      <c r="K378">
        <f ca="1">IF(AND(ISNUMBER('MPL ID'!$D$37),ISNUMBER('MPL ID'!$E$37)),0,RANDBETWEEN(1,4))</f>
        <v>0</v>
      </c>
      <c r="L378">
        <f ca="1">IF(AND(ISNUMBER('MPL ID'!$D$39),ISNUMBER('MPL ID'!$E$39)),0,RANDBETWEEN(1,4))</f>
        <v>0</v>
      </c>
      <c r="M378">
        <f ca="1">IF(AND(ISNUMBER('MPL ID'!$D$40),ISNUMBER('MPL ID'!$E$40)),0,RANDBETWEEN(1,4))</f>
        <v>0</v>
      </c>
      <c r="N378">
        <f ca="1">IF(AND(ISNUMBER('MPL ID'!$D$41),ISNUMBER('MPL ID'!$E$41)),0,RANDBETWEEN(1,4))</f>
        <v>0</v>
      </c>
      <c r="O378">
        <f ca="1">IF(AND(ISNUMBER('MPL ID'!$D$42),ISNUMBER('MPL ID'!$E$42)),0,RANDBETWEEN(1,4))</f>
        <v>0</v>
      </c>
      <c r="P378">
        <f ca="1">IF(AND(ISNUMBER('MPL ID'!$D$43),ISNUMBER('MPL ID'!$E$43)),0,RANDBETWEEN(1,4))</f>
        <v>0</v>
      </c>
      <c r="Q378">
        <f ca="1">IF(AND(ISNUMBER('MPL ID'!$D$44),ISNUMBER('MPL ID'!$E$44)),0,RANDBETWEEN(1,4))</f>
        <v>0</v>
      </c>
      <c r="R378">
        <f ca="1">IF(AND(ISNUMBER('MPL ID'!$J$36),ISNUMBER('MPL ID'!$K$36)),0,RANDBETWEEN(1,4))</f>
        <v>0</v>
      </c>
      <c r="S378">
        <f ca="1">IF(AND(ISNUMBER('MPL ID'!$J$37),ISNUMBER('MPL ID'!$K$37)),0,RANDBETWEEN(1,4))</f>
        <v>0</v>
      </c>
      <c r="T378">
        <f ca="1">IF(AND(ISNUMBER('MPL ID'!$J$39),ISNUMBER('MPL ID'!$K$39)),0,RANDBETWEEN(1,4))</f>
        <v>0</v>
      </c>
      <c r="U378">
        <f ca="1">IF(AND(ISNUMBER('MPL ID'!$J$40),ISNUMBER('MPL ID'!$K$40)),0,RANDBETWEEN(1,4))</f>
        <v>0</v>
      </c>
      <c r="V378">
        <f ca="1">IF(AND(ISNUMBER('MPL ID'!$J$41),ISNUMBER('MPL ID'!$K$41)),0,RANDBETWEEN(1,4))</f>
        <v>0</v>
      </c>
      <c r="W378">
        <f ca="1">IF(AND(ISNUMBER('MPL ID'!$J$42),ISNUMBER('MPL ID'!$K$42)),0,RANDBETWEEN(1,4))</f>
        <v>4</v>
      </c>
      <c r="X378">
        <f ca="1">IF(AND(ISNUMBER('MPL ID'!$J$43),ISNUMBER('MPL ID'!$K$43)),0,RANDBETWEEN(1,4))</f>
        <v>2</v>
      </c>
      <c r="Y378">
        <f ca="1">IF(AND(ISNUMBER('MPL ID'!$J$44),ISNUMBER('MPL ID'!$K$44)),0,RANDBETWEEN(1,4))</f>
        <v>1</v>
      </c>
      <c r="Z378">
        <f ca="1">IF(AND(ISNUMBER('MPL ID'!$P$36),ISNUMBER('MPL ID'!$Q$36)),0,RANDBETWEEN(1,4))</f>
        <v>2</v>
      </c>
      <c r="AA378">
        <f ca="1">IF(AND(ISNUMBER('MPL ID'!$P$37),ISNUMBER('MPL ID'!$Q$37)),0,RANDBETWEEN(1,4))</f>
        <v>1</v>
      </c>
      <c r="AB378">
        <f ca="1">IF(AND(ISNUMBER('MPL ID'!$P$39),ISNUMBER('MPL ID'!$Q$39)),0,RANDBETWEEN(1,4))</f>
        <v>4</v>
      </c>
      <c r="AC378">
        <f ca="1">IF(AND(ISNUMBER('MPL ID'!$P$40),ISNUMBER('MPL ID'!$Q$40)),0,RANDBETWEEN(1,4))</f>
        <v>4</v>
      </c>
      <c r="AD378">
        <f ca="1">IF(AND(ISNUMBER('MPL ID'!$P$41),ISNUMBER('MPL ID'!$Q$41)),0,RANDBETWEEN(1,4))</f>
        <v>3</v>
      </c>
      <c r="AE378">
        <f ca="1">IF(AND(ISNUMBER('MPL ID'!$P$42),ISNUMBER('MPL ID'!$Q$42)),0,RANDBETWEEN(1,4))</f>
        <v>4</v>
      </c>
      <c r="AF378">
        <f ca="1">IF(AND(ISNUMBER('MPL ID'!$P$43),ISNUMBER('MPL ID'!$Q$43)),0,RANDBETWEEN(1,4))</f>
        <v>4</v>
      </c>
      <c r="AG378">
        <f ca="1">IF(AND(ISNUMBER('MPL ID'!$P$44),ISNUMBER('MPL ID'!$Q$44)),0,RANDBETWEEN(1,4))</f>
        <v>4</v>
      </c>
      <c r="AH378">
        <f ca="1">'MPL ID'!$BG$1+SUMPRODUCT(($B$1003:$AG$1003='MPL ID'!$BF$1)*(($B378:$AG378=1)+($B378:$AG378=2)))+SUMPRODUCT(($B$1004:$AG$1004='MPL ID'!$BF$1)*(($B378:$AG378=3)+($B378:$AG378=4)))</f>
        <v>10</v>
      </c>
      <c r="AI378">
        <f ca="1">'MPL ID'!$BG$2+SUMPRODUCT(($B$1003:$AG$1003='MPL ID'!$BF$2)*(($B378:$AG378=1)+($B378:$AG378=2)))+SUMPRODUCT(($B$1004:$AG$1004='MPL ID'!$BF$2)*(($B378:$AG378=3)+($B378:$AG378=4)))</f>
        <v>8</v>
      </c>
      <c r="AJ378">
        <f ca="1">'MPL ID'!$BG$3+SUMPRODUCT(($B$1003:$AG$1003='MPL ID'!$BF$3)*(($B378:$AG378=1)+($B378:$AG378=2)))+SUMPRODUCT(($B$1004:$AG$1004='MPL ID'!$BF$3)*(($B378:$AG378=3)+($B378:$AG378=4)))</f>
        <v>7</v>
      </c>
      <c r="AK378">
        <f ca="1">'MPL ID'!$BG$4+SUMPRODUCT(($B$1003:$AG$1003='MPL ID'!$BF$4)*(($B378:$AG378=1)+($B378:$AG378=2)))+SUMPRODUCT(($B$1004:$AG$1004='MPL ID'!$BF$4)*(($B378:$AG378=3)+($B378:$AG378=4)))</f>
        <v>8</v>
      </c>
      <c r="AL378">
        <f ca="1">'MPL ID'!$BG$5+SUMPRODUCT(($B$1003:$AG$1003='MPL ID'!$BF$5)*(($B378:$AG378=1)+($B378:$AG378=2)))+SUMPRODUCT(($B$1004:$AG$1004='MPL ID'!$BF$5)*(($B378:$AG378=3)+($B378:$AG378=4)))</f>
        <v>6</v>
      </c>
      <c r="AM378">
        <f ca="1">'MPL ID'!$BG$6+SUMPRODUCT(($B$1003:$AG$1003='MPL ID'!$BF$6)*(($B378:$AG378=1)+($B378:$AG378=2)))+SUMPRODUCT(($B$1004:$AG$1004='MPL ID'!$BF$6)*(($B378:$AG378=3)+($B378:$AG378=4)))</f>
        <v>12</v>
      </c>
      <c r="AN378">
        <f ca="1">'MPL ID'!$BG$7+SUMPRODUCT(($B$1003:$AG$1003='MPL ID'!$BF$7)*(($B378:$AG378=1)+($B378:$AG378=2)))+SUMPRODUCT(($B$1004:$AG$1004='MPL ID'!$BF$7)*(($B378:$AG378=3)+($B378:$AG378=4)))</f>
        <v>5</v>
      </c>
      <c r="AO378">
        <f ca="1">'MPL ID'!$BG$8+SUMPRODUCT(($B$1003:$AG$1003='MPL ID'!$BF$8)*(($B378:$AG378=1)+($B378:$AG378=2)))+SUMPRODUCT(($B$1004:$AG$1004='MPL ID'!$BF$8)*(($B378:$AG378=3)+($B378:$AG378=4)))</f>
        <v>4</v>
      </c>
      <c r="AP378">
        <f ca="1">'MPL ID'!$BG$9+SUMPRODUCT(($B$1003:$AG$1003='MPL ID'!$BF$9)*(($B378:$AG378=1)+($B378:$AG378=2)))+SUMPRODUCT(($B$1004:$AG$1004='MPL ID'!$BF$9)*(($B378:$AG378=3)+($B378:$AG378=4)))</f>
        <v>12</v>
      </c>
      <c r="AQ378">
        <f ca="1">'MPL ID'!$BH$1+SUMPRODUCT(($B$1003:$AG$1003='MPL ID'!$BF$1)*(2*($B378:$AG378=1)+($B378:$AG378=2)-2*($B378:$AG378=3)-($B378:$AG378=4)))-SUMPRODUCT(($B$1004:$AG$1004='MPL ID'!$BF$1)*(2*($B378:$AG378=1)+($B378:$AG378=2)-2*($B378:$AG378=3)-($B378:$AG378=4)))</f>
        <v>8</v>
      </c>
      <c r="AR378">
        <f ca="1">'MPL ID'!$BH$2+SUMPRODUCT(($B$1003:$AG$1003='MPL ID'!$BF$2)*(2*($B378:$AG378=1)+($B378:$AG378=2)-2*($B378:$AG378=3)-($B378:$AG378=4)))-SUMPRODUCT(($B$1004:$AG$1004='MPL ID'!$BF$2)*(2*($B378:$AG378=1)+($B378:$AG378=2)-2*($B378:$AG378=3)-($B378:$AG378=4)))</f>
        <v>-4</v>
      </c>
      <c r="AS378">
        <f ca="1">'MPL ID'!$BH$3+SUMPRODUCT(($B$1003:$AG$1003='MPL ID'!$BF$3)*(2*($B378:$AG378=1)+($B378:$AG378=2)-2*($B378:$AG378=3)-($B378:$AG378=4)))-SUMPRODUCT(($B$1004:$AG$1004='MPL ID'!$BF$3)*(2*($B378:$AG378=1)+($B378:$AG378=2)-2*($B378:$AG378=3)-($B378:$AG378=4)))</f>
        <v>-5</v>
      </c>
      <c r="AT378">
        <f ca="1">'MPL ID'!$BH$4+SUMPRODUCT(($B$1003:$AG$1003='MPL ID'!$BF$4)*(2*($B378:$AG378=1)+($B378:$AG378=2)-2*($B378:$AG378=3)-($B378:$AG378=4)))-SUMPRODUCT(($B$1004:$AG$1004='MPL ID'!$BF$4)*(2*($B378:$AG378=1)+($B378:$AG378=2)-2*($B378:$AG378=3)-($B378:$AG378=4)))</f>
        <v>-1</v>
      </c>
      <c r="AU378">
        <f ca="1">'MPL ID'!$BH$5+SUMPRODUCT(($B$1003:$AG$1003='MPL ID'!$BF$5)*(2*($B378:$AG378=1)+($B378:$AG378=2)-2*($B378:$AG378=3)-($B378:$AG378=4)))-SUMPRODUCT(($B$1004:$AG$1004='MPL ID'!$BF$5)*(2*($B378:$AG378=1)+($B378:$AG378=2)-2*($B378:$AG378=3)-($B378:$AG378=4)))</f>
        <v>-7</v>
      </c>
      <c r="AV378">
        <f ca="1">'MPL ID'!$BH$6+SUMPRODUCT(($B$1003:$AG$1003='MPL ID'!$BF$6)*(2*($B378:$AG378=1)+($B378:$AG378=2)-2*($B378:$AG378=3)-($B378:$AG378=4)))-SUMPRODUCT(($B$1004:$AG$1004='MPL ID'!$BF$6)*(2*($B378:$AG378=1)+($B378:$AG378=2)-2*($B378:$AG378=3)-($B378:$AG378=4)))</f>
        <v>14</v>
      </c>
      <c r="AW378">
        <f ca="1">'MPL ID'!$BH$7+SUMPRODUCT(($B$1003:$AG$1003='MPL ID'!$BF$7)*(2*($B378:$AG378=1)+($B378:$AG378=2)-2*($B378:$AG378=3)-($B378:$AG378=4)))-SUMPRODUCT(($B$1004:$AG$1004='MPL ID'!$BF$7)*(2*($B378:$AG378=1)+($B378:$AG378=2)-2*($B378:$AG378=3)-($B378:$AG378=4)))</f>
        <v>-5</v>
      </c>
      <c r="AX378">
        <f ca="1">'MPL ID'!$BH$8+SUMPRODUCT(($B$1003:$AG$1003='MPL ID'!$BF$8)*(2*($B378:$AG378=1)+($B378:$AG378=2)-2*($B378:$AG378=3)-($B378:$AG378=4)))-SUMPRODUCT(($B$1004:$AG$1004='MPL ID'!$BF$8)*(2*($B378:$AG378=1)+($B378:$AG378=2)-2*($B378:$AG378=3)-($B378:$AG378=4)))</f>
        <v>-14</v>
      </c>
      <c r="AY378">
        <f ca="1">'MPL ID'!$BH$9+SUMPRODUCT(($B$1003:$AG$1003='MPL ID'!$BF$9)*(2*($B378:$AG378=1)+($B378:$AG378=2)-2*($B378:$AG378=3)-($B378:$AG378=4)))-SUMPRODUCT(($B$1004:$AG$1004='MPL ID'!$BF$9)*(2*($B378:$AG378=1)+($B378:$AG378=2)-2*($B378:$AG378=3)-($B378:$AG378=4)))</f>
        <v>14</v>
      </c>
      <c r="AZ378">
        <f ca="1">SUMPRODUCT(--($AH378:$AP378=AH378),--($AQ378:$AY378=AQ378),'MPL ID'!$BG$13:$BO$13)+IF(AND($E378&gt;=3,$E378&lt;=4,AO378=AH378,AX378=AQ378),1,0)+IF(AND($G378&gt;=1,$G378&lt;=2,AJ378=AH378,AS378=AQ378),1,0)+IF(AND($L378&gt;=1,$L378&lt;=2,AM378=AH378,AV378=AQ378),1,0)+IF(AND($O378&gt;=1,$O378&lt;=2,AP378=AH378,AY378=AQ378),1,0)+IF(AND($R378&gt;=1,$R378&lt;=2,AI378=AH378,AR378=AQ378),1,0)+IF(AND($AA378&gt;=3,$AA378&lt;=4,AL378=AH378,AU378=AQ378),1,0)+IF(AND($AE378&gt;=3,$AE378&lt;=4,AK378=AH378,AT378=AQ378),1,0)</f>
        <v>0</v>
      </c>
      <c r="BA378">
        <f ca="1">SUMPRODUCT(--($AH378:$AP378=AI378),--($AQ378:$AY378=AR378),'MPL ID'!$BG$14:$BO$14)+IF(AND($F378&gt;=1,$F378&lt;=2,AP378=AI378,AY378=AR378),1,0)+IF(AND($H378&gt;=1,$H378&lt;=2,AN378=AI378,AW378=AR378),1,0)+IF(AND($J378&gt;=3,$J378&lt;=4,AL378=AI378,AU378=AR378),1,0)+IF(AND($M378&gt;=1,$M378&lt;=2,AO378=AI378,AX378=AR378),1,0)+IF(AND($R378&gt;=3,$R378&lt;=4,AH378=AI378,AQ378=AR378),1,0)+IF(AND($Y378&gt;=3,$Y378&lt;=4,AJ378=AI378,AS378=AR378),1,0)+IF(AND($AC378&gt;=1,$AC378&lt;=2,AK378=AI378,AT378=AR378),1,0)+IF(AND($AF378&gt;=3,$AF378&lt;=4,AM378=AI378,AV378=AR378),1,0)</f>
        <v>0</v>
      </c>
      <c r="BB378">
        <f ca="1">SUMPRODUCT(--($AH378:$AP378=AJ378),--($AQ378:$AY378=AS378),'MPL ID'!$BG$15:$BO$15)+IF(AND($C378&gt;=1,$C378&lt;=2,AK378=AJ378,AT378=AS378),1,0)+IF(AND($G378&gt;=3,$G378&lt;=4,AH378=AJ378,AQ378=AS378),1,0)+IF(AND($K378&gt;=1,$K378&lt;=2,AP378=AJ378,AY378=AS378),1,0)+IF(AND($N378&gt;=3,$N378&lt;=4,AL378=AJ378,AU378=AS378),1,0)+IF(AND($V378&gt;=1,$V378&lt;=2,AM378=AJ378,AV378=AS378),1,0)+IF(AND($Y378&gt;=1,$Y378&lt;=2,AI378=AJ378,AR378=AS378),1,0)+IF(AND($AB378&gt;=3,$AB378&lt;=4,AN378=AJ378,AW378=AS378),1,0)</f>
        <v>0</v>
      </c>
      <c r="BC378">
        <f ca="1">SUMPRODUCT(--($AH378:$AP378=AK378),--($AQ378:$AY378=AT378),'MPL ID'!$BG$16:$BO$16)+IF(AND($C378&gt;=3,$C378&lt;=4,AJ378=AK378,AS378=AT378),1,0)+IF(AND($I378&gt;=1,$I378&lt;=2,AP378=AK378,AY378=AT378),1,0)+IF(AND($P378&gt;=3,$P378&lt;=4,AO378=AK378,AX378=AT378),1,0)+IF(AND($T378&gt;=1,$T378&lt;=2,AN378=AK378,AW378=AT378),1,0)+IF(AND($W378&gt;=1,$W378&lt;=2,AL378=AK378,AU378=AT378),1,0)+IF(AND($AC378&gt;=3,$AC378&lt;=4,AI378=AK378,AR378=AT378),1,0)+IF(AND($AE378&gt;=1,$AE378&lt;=2,AH378=AK378,AQ378=AT378),1,0)</f>
        <v>0</v>
      </c>
      <c r="BD378">
        <f ca="1">SUMPRODUCT(--($AH378:$AP378=AL378),--($AQ378:$AY378=AU378),'MPL ID'!$BG$17:$BO$17)+IF(AND($B378&gt;=3,$B378&lt;=4,AN378=AL378,AW378=AU378),1,0)+IF(AND($D378&gt;=1,$D378&lt;=2,AM378=AL378,AV378=AU378),1,0)+IF(AND($J378&gt;=1,$J378&lt;=2,AI378=AL378,AR378=AU378),1,0)+IF(AND($N378&gt;=1,$N378&lt;=2,AJ378=AL378,AS378=AU378),1,0)+IF(AND($W378&gt;=3,$W378&lt;=4,AK378=AL378,AT378=AU378),1,0)+IF(AND($AA378&gt;=1,$AA378&lt;=2,AH378=AL378,AQ378=AU378),1,0)+IF(AND($AD378&gt;=3,$AD378&lt;=4,AO378=AL378,AX378=AU378),1,0)</f>
        <v>0</v>
      </c>
      <c r="BE378">
        <f ca="1">SUMPRODUCT(--($AH378:$AP378=AM378),--($AQ378:$AY378=AV378),'MPL ID'!$BG$18:$BO$18)+IF(AND($D378&gt;=3,$D378&lt;=4,AL378=AM378,AU378=AV378),1,0)+IF(AND($L378&gt;=3,$L378&lt;=4,AH378=AM378,AQ378=AV378),1,0)+IF(AND($Q378&gt;=3,$Q378&lt;=4,AN378=AM378,AW378=AV378),1,0)+IF(AND($S378&gt;=1,$S378&lt;=2,AP378=AM378,AY378=AV378),1,0)+IF(AND($V378&gt;=3,$V378&lt;=4,AJ378=AM378,AS378=AV378),1,0)+IF(AND($Z378&gt;=1,$Z378&lt;=2,AO378=AM378,AX378=AV378),1,0)+IF(AND($AF378&gt;=1,$AF378&lt;=2,AI378=AM378,AR378=AV378),1,0)</f>
        <v>2</v>
      </c>
      <c r="BF378">
        <f ca="1">SUMPRODUCT(--($AH378:$AP378=AN378),--($AQ378:$AY378=AW378),'MPL ID'!$BG$19:$BO$19)+IF(AND($B378&gt;=1,$B378&lt;=2,AL378=AN378,AU378=AW378),1,0)+IF(AND($H378&gt;=3,$H378&lt;=4,AI378=AN378,AR378=AW378),1,0)+IF(AND($Q378&gt;=1,$Q378&lt;=2,AM378=AN378,AV378=AW378),1,0)+IF(AND($T378&gt;=3,$T378&lt;=4,AK378=AN378,AT378=AW378),1,0)+IF(AND($X378&gt;=3,$X378&lt;=4,AO378=AN378,AX378=AW378),1,0)+IF(AND($AB378&gt;=1,$AB378&lt;=2,AJ378=AN378,AS378=AW378),1,0)+IF(AND($AG378&gt;=1,$AG378&lt;=2,AP378=AN378,AY378=AW378),1,0)</f>
        <v>0</v>
      </c>
      <c r="BG378">
        <f ca="1">SUMPRODUCT(--($AH378:$AP378=AO378),--($AQ378:$AY378=AX378),'MPL ID'!$BG$20:$BO$20)+IF(AND($E378&gt;=1,$E378&lt;=2,AH378=AO378,AQ378=AX378),1,0)+IF(AND($M378&gt;=3,$M378&lt;=4,AI378=AO378,AR378=AX378),1,0)+IF(AND($P378&gt;=1,$P378&lt;=2,AK378=AO378,AT378=AX378),1,0)+IF(AND($U378&gt;=1,$U378&lt;=2,AP378=AO378,AY378=AX378),1,0)+IF(AND($X378&gt;=1,$X378&lt;=2,AN378=AO378,AW378=AX378),1,0)+IF(AND($Z378&gt;=3,$Z378&lt;=4,AM378=AO378,AV378=AX378),1,0)+IF(AND($AD378&gt;=1,$AD378&lt;=2,AL378=AO378,AU378=AX378),1,0)</f>
        <v>0</v>
      </c>
      <c r="BH378">
        <f ca="1">SUMPRODUCT(--($AH378:$AP378=AP378),--($AQ378:$AY378=AY378),'MPL ID'!$BG$21:$BO$21)+IF(AND($F378&gt;=3,$F378&lt;=4,AI378=AP378,AR378=AY378),1,0)+IF(AND($I378&gt;=3,$I378&lt;=4,AK378=AP378,AT378=AY378),1,0)+IF(AND($K378&gt;=3,$K378&lt;=4,AJ378=AP378,AS378=AY378),1,0)+IF(AND($O378&gt;=3,$O378&lt;=4,AH378=AP378,AQ378=AY378),1,0)+IF(AND($S378&gt;=3,$S378&lt;=4,AM378=AP378,AV378=AY378),1,0)+IF(AND($U378&gt;=3,$U378&lt;=4,AO378=AP378,AX378=AY378),1,0)+IF(AND($AG378&gt;=3,$AG378&lt;=4,AN378=AP378,AW378=AY378),1,0)</f>
        <v>0</v>
      </c>
      <c r="BI378">
        <f t="shared" ca="1" si="45"/>
        <v>3</v>
      </c>
      <c r="BJ378">
        <f t="shared" ca="1" si="46"/>
        <v>5</v>
      </c>
      <c r="BK378">
        <f t="shared" ca="1" si="47"/>
        <v>6</v>
      </c>
      <c r="BL378">
        <f t="shared" ca="1" si="48"/>
        <v>4</v>
      </c>
      <c r="BM378">
        <f t="shared" ca="1" si="49"/>
        <v>7</v>
      </c>
      <c r="BN378">
        <f t="shared" ca="1" si="50"/>
        <v>1</v>
      </c>
      <c r="BO378">
        <f t="shared" ca="1" si="51"/>
        <v>8</v>
      </c>
      <c r="BP378">
        <f t="shared" ca="1" si="52"/>
        <v>9</v>
      </c>
      <c r="BQ378">
        <f t="shared" ca="1" si="53"/>
        <v>2</v>
      </c>
    </row>
    <row r="379" spans="1:69" x14ac:dyDescent="0.25">
      <c r="A379">
        <v>378</v>
      </c>
      <c r="B379">
        <f ca="1">IF(AND(ISNUMBER('MPL ID'!$P$25),ISNUMBER('MPL ID'!$Q$25)),0,RANDBETWEEN(1,4))</f>
        <v>0</v>
      </c>
      <c r="C379">
        <f ca="1">IF(AND(ISNUMBER('MPL ID'!$P$26),ISNUMBER('MPL ID'!$Q$26)),0,RANDBETWEEN(1,4))</f>
        <v>0</v>
      </c>
      <c r="D379">
        <f ca="1">IF(AND(ISNUMBER('MPL ID'!$P$28),ISNUMBER('MPL ID'!$Q$28)),0,RANDBETWEEN(1,4))</f>
        <v>0</v>
      </c>
      <c r="E379">
        <f ca="1">IF(AND(ISNUMBER('MPL ID'!$P$29),ISNUMBER('MPL ID'!$Q$29)),0,RANDBETWEEN(1,4))</f>
        <v>0</v>
      </c>
      <c r="F379">
        <f ca="1">IF(AND(ISNUMBER('MPL ID'!$P$30),ISNUMBER('MPL ID'!$Q$30)),0,RANDBETWEEN(1,4))</f>
        <v>0</v>
      </c>
      <c r="G379">
        <f ca="1">IF(AND(ISNUMBER('MPL ID'!$P$31),ISNUMBER('MPL ID'!$Q$31)),0,RANDBETWEEN(1,4))</f>
        <v>0</v>
      </c>
      <c r="H379">
        <f ca="1">IF(AND(ISNUMBER('MPL ID'!$P$32),ISNUMBER('MPL ID'!$Q$32)),0,RANDBETWEEN(1,4))</f>
        <v>0</v>
      </c>
      <c r="I379">
        <f ca="1">IF(AND(ISNUMBER('MPL ID'!$P$33),ISNUMBER('MPL ID'!$Q$33)),0,RANDBETWEEN(1,4))</f>
        <v>0</v>
      </c>
      <c r="J379">
        <f ca="1">IF(AND(ISNUMBER('MPL ID'!$D$36),ISNUMBER('MPL ID'!$E$36)),0,RANDBETWEEN(1,4))</f>
        <v>0</v>
      </c>
      <c r="K379">
        <f ca="1">IF(AND(ISNUMBER('MPL ID'!$D$37),ISNUMBER('MPL ID'!$E$37)),0,RANDBETWEEN(1,4))</f>
        <v>0</v>
      </c>
      <c r="L379">
        <f ca="1">IF(AND(ISNUMBER('MPL ID'!$D$39),ISNUMBER('MPL ID'!$E$39)),0,RANDBETWEEN(1,4))</f>
        <v>0</v>
      </c>
      <c r="M379">
        <f ca="1">IF(AND(ISNUMBER('MPL ID'!$D$40),ISNUMBER('MPL ID'!$E$40)),0,RANDBETWEEN(1,4))</f>
        <v>0</v>
      </c>
      <c r="N379">
        <f ca="1">IF(AND(ISNUMBER('MPL ID'!$D$41),ISNUMBER('MPL ID'!$E$41)),0,RANDBETWEEN(1,4))</f>
        <v>0</v>
      </c>
      <c r="O379">
        <f ca="1">IF(AND(ISNUMBER('MPL ID'!$D$42),ISNUMBER('MPL ID'!$E$42)),0,RANDBETWEEN(1,4))</f>
        <v>0</v>
      </c>
      <c r="P379">
        <f ca="1">IF(AND(ISNUMBER('MPL ID'!$D$43),ISNUMBER('MPL ID'!$E$43)),0,RANDBETWEEN(1,4))</f>
        <v>0</v>
      </c>
      <c r="Q379">
        <f ca="1">IF(AND(ISNUMBER('MPL ID'!$D$44),ISNUMBER('MPL ID'!$E$44)),0,RANDBETWEEN(1,4))</f>
        <v>0</v>
      </c>
      <c r="R379">
        <f ca="1">IF(AND(ISNUMBER('MPL ID'!$J$36),ISNUMBER('MPL ID'!$K$36)),0,RANDBETWEEN(1,4))</f>
        <v>0</v>
      </c>
      <c r="S379">
        <f ca="1">IF(AND(ISNUMBER('MPL ID'!$J$37),ISNUMBER('MPL ID'!$K$37)),0,RANDBETWEEN(1,4))</f>
        <v>0</v>
      </c>
      <c r="T379">
        <f ca="1">IF(AND(ISNUMBER('MPL ID'!$J$39),ISNUMBER('MPL ID'!$K$39)),0,RANDBETWEEN(1,4))</f>
        <v>0</v>
      </c>
      <c r="U379">
        <f ca="1">IF(AND(ISNUMBER('MPL ID'!$J$40),ISNUMBER('MPL ID'!$K$40)),0,RANDBETWEEN(1,4))</f>
        <v>0</v>
      </c>
      <c r="V379">
        <f ca="1">IF(AND(ISNUMBER('MPL ID'!$J$41),ISNUMBER('MPL ID'!$K$41)),0,RANDBETWEEN(1,4))</f>
        <v>0</v>
      </c>
      <c r="W379">
        <f ca="1">IF(AND(ISNUMBER('MPL ID'!$J$42),ISNUMBER('MPL ID'!$K$42)),0,RANDBETWEEN(1,4))</f>
        <v>4</v>
      </c>
      <c r="X379">
        <f ca="1">IF(AND(ISNUMBER('MPL ID'!$J$43),ISNUMBER('MPL ID'!$K$43)),0,RANDBETWEEN(1,4))</f>
        <v>3</v>
      </c>
      <c r="Y379">
        <f ca="1">IF(AND(ISNUMBER('MPL ID'!$J$44),ISNUMBER('MPL ID'!$K$44)),0,RANDBETWEEN(1,4))</f>
        <v>1</v>
      </c>
      <c r="Z379">
        <f ca="1">IF(AND(ISNUMBER('MPL ID'!$P$36),ISNUMBER('MPL ID'!$Q$36)),0,RANDBETWEEN(1,4))</f>
        <v>3</v>
      </c>
      <c r="AA379">
        <f ca="1">IF(AND(ISNUMBER('MPL ID'!$P$37),ISNUMBER('MPL ID'!$Q$37)),0,RANDBETWEEN(1,4))</f>
        <v>3</v>
      </c>
      <c r="AB379">
        <f ca="1">IF(AND(ISNUMBER('MPL ID'!$P$39),ISNUMBER('MPL ID'!$Q$39)),0,RANDBETWEEN(1,4))</f>
        <v>4</v>
      </c>
      <c r="AC379">
        <f ca="1">IF(AND(ISNUMBER('MPL ID'!$P$40),ISNUMBER('MPL ID'!$Q$40)),0,RANDBETWEEN(1,4))</f>
        <v>4</v>
      </c>
      <c r="AD379">
        <f ca="1">IF(AND(ISNUMBER('MPL ID'!$P$41),ISNUMBER('MPL ID'!$Q$41)),0,RANDBETWEEN(1,4))</f>
        <v>3</v>
      </c>
      <c r="AE379">
        <f ca="1">IF(AND(ISNUMBER('MPL ID'!$P$42),ISNUMBER('MPL ID'!$Q$42)),0,RANDBETWEEN(1,4))</f>
        <v>4</v>
      </c>
      <c r="AF379">
        <f ca="1">IF(AND(ISNUMBER('MPL ID'!$P$43),ISNUMBER('MPL ID'!$Q$43)),0,RANDBETWEEN(1,4))</f>
        <v>2</v>
      </c>
      <c r="AG379">
        <f ca="1">IF(AND(ISNUMBER('MPL ID'!$P$44),ISNUMBER('MPL ID'!$Q$44)),0,RANDBETWEEN(1,4))</f>
        <v>3</v>
      </c>
      <c r="AH379">
        <f ca="1">'MPL ID'!$BG$1+SUMPRODUCT(($B$1003:$AG$1003='MPL ID'!$BF$1)*(($B379:$AG379=1)+($B379:$AG379=2)))+SUMPRODUCT(($B$1004:$AG$1004='MPL ID'!$BF$1)*(($B379:$AG379=3)+($B379:$AG379=4)))</f>
        <v>11</v>
      </c>
      <c r="AI379">
        <f ca="1">'MPL ID'!$BG$2+SUMPRODUCT(($B$1003:$AG$1003='MPL ID'!$BF$2)*(($B379:$AG379=1)+($B379:$AG379=2)))+SUMPRODUCT(($B$1004:$AG$1004='MPL ID'!$BF$2)*(($B379:$AG379=3)+($B379:$AG379=4)))</f>
        <v>7</v>
      </c>
      <c r="AJ379">
        <f ca="1">'MPL ID'!$BG$3+SUMPRODUCT(($B$1003:$AG$1003='MPL ID'!$BF$3)*(($B379:$AG379=1)+($B379:$AG379=2)))+SUMPRODUCT(($B$1004:$AG$1004='MPL ID'!$BF$3)*(($B379:$AG379=3)+($B379:$AG379=4)))</f>
        <v>7</v>
      </c>
      <c r="AK379">
        <f ca="1">'MPL ID'!$BG$4+SUMPRODUCT(($B$1003:$AG$1003='MPL ID'!$BF$4)*(($B379:$AG379=1)+($B379:$AG379=2)))+SUMPRODUCT(($B$1004:$AG$1004='MPL ID'!$BF$4)*(($B379:$AG379=3)+($B379:$AG379=4)))</f>
        <v>8</v>
      </c>
      <c r="AL379">
        <f ca="1">'MPL ID'!$BG$5+SUMPRODUCT(($B$1003:$AG$1003='MPL ID'!$BF$5)*(($B379:$AG379=1)+($B379:$AG379=2)))+SUMPRODUCT(($B$1004:$AG$1004='MPL ID'!$BF$5)*(($B379:$AG379=3)+($B379:$AG379=4)))</f>
        <v>5</v>
      </c>
      <c r="AM379">
        <f ca="1">'MPL ID'!$BG$6+SUMPRODUCT(($B$1003:$AG$1003='MPL ID'!$BF$6)*(($B379:$AG379=1)+($B379:$AG379=2)))+SUMPRODUCT(($B$1004:$AG$1004='MPL ID'!$BF$6)*(($B379:$AG379=3)+($B379:$AG379=4)))</f>
        <v>12</v>
      </c>
      <c r="AN379">
        <f ca="1">'MPL ID'!$BG$7+SUMPRODUCT(($B$1003:$AG$1003='MPL ID'!$BF$7)*(($B379:$AG379=1)+($B379:$AG379=2)))+SUMPRODUCT(($B$1004:$AG$1004='MPL ID'!$BF$7)*(($B379:$AG379=3)+($B379:$AG379=4)))</f>
        <v>6</v>
      </c>
      <c r="AO379">
        <f ca="1">'MPL ID'!$BG$8+SUMPRODUCT(($B$1003:$AG$1003='MPL ID'!$BF$8)*(($B379:$AG379=1)+($B379:$AG379=2)))+SUMPRODUCT(($B$1004:$AG$1004='MPL ID'!$BF$8)*(($B379:$AG379=3)+($B379:$AG379=4)))</f>
        <v>4</v>
      </c>
      <c r="AP379">
        <f ca="1">'MPL ID'!$BG$9+SUMPRODUCT(($B$1003:$AG$1003='MPL ID'!$BF$9)*(($B379:$AG379=1)+($B379:$AG379=2)))+SUMPRODUCT(($B$1004:$AG$1004='MPL ID'!$BF$9)*(($B379:$AG379=3)+($B379:$AG379=4)))</f>
        <v>12</v>
      </c>
      <c r="AQ379">
        <f ca="1">'MPL ID'!$BH$1+SUMPRODUCT(($B$1003:$AG$1003='MPL ID'!$BF$1)*(2*($B379:$AG379=1)+($B379:$AG379=2)-2*($B379:$AG379=3)-($B379:$AG379=4)))-SUMPRODUCT(($B$1004:$AG$1004='MPL ID'!$BF$1)*(2*($B379:$AG379=1)+($B379:$AG379=2)-2*($B379:$AG379=3)-($B379:$AG379=4)))</f>
        <v>12</v>
      </c>
      <c r="AR379">
        <f ca="1">'MPL ID'!$BH$2+SUMPRODUCT(($B$1003:$AG$1003='MPL ID'!$BF$2)*(2*($B379:$AG379=1)+($B379:$AG379=2)-2*($B379:$AG379=3)-($B379:$AG379=4)))-SUMPRODUCT(($B$1004:$AG$1004='MPL ID'!$BF$2)*(2*($B379:$AG379=1)+($B379:$AG379=2)-2*($B379:$AG379=3)-($B379:$AG379=4)))</f>
        <v>-6</v>
      </c>
      <c r="AS379">
        <f ca="1">'MPL ID'!$BH$3+SUMPRODUCT(($B$1003:$AG$1003='MPL ID'!$BF$3)*(2*($B379:$AG379=1)+($B379:$AG379=2)-2*($B379:$AG379=3)-($B379:$AG379=4)))-SUMPRODUCT(($B$1004:$AG$1004='MPL ID'!$BF$3)*(2*($B379:$AG379=1)+($B379:$AG379=2)-2*($B379:$AG379=3)-($B379:$AG379=4)))</f>
        <v>-5</v>
      </c>
      <c r="AT379">
        <f ca="1">'MPL ID'!$BH$4+SUMPRODUCT(($B$1003:$AG$1003='MPL ID'!$BF$4)*(2*($B379:$AG379=1)+($B379:$AG379=2)-2*($B379:$AG379=3)-($B379:$AG379=4)))-SUMPRODUCT(($B$1004:$AG$1004='MPL ID'!$BF$4)*(2*($B379:$AG379=1)+($B379:$AG379=2)-2*($B379:$AG379=3)-($B379:$AG379=4)))</f>
        <v>-1</v>
      </c>
      <c r="AU379">
        <f ca="1">'MPL ID'!$BH$5+SUMPRODUCT(($B$1003:$AG$1003='MPL ID'!$BF$5)*(2*($B379:$AG379=1)+($B379:$AG379=2)-2*($B379:$AG379=3)-($B379:$AG379=4)))-SUMPRODUCT(($B$1004:$AG$1004='MPL ID'!$BF$5)*(2*($B379:$AG379=1)+($B379:$AG379=2)-2*($B379:$AG379=3)-($B379:$AG379=4)))</f>
        <v>-11</v>
      </c>
      <c r="AV379">
        <f ca="1">'MPL ID'!$BH$6+SUMPRODUCT(($B$1003:$AG$1003='MPL ID'!$BF$6)*(2*($B379:$AG379=1)+($B379:$AG379=2)-2*($B379:$AG379=3)-($B379:$AG379=4)))-SUMPRODUCT(($B$1004:$AG$1004='MPL ID'!$BF$6)*(2*($B379:$AG379=1)+($B379:$AG379=2)-2*($B379:$AG379=3)-($B379:$AG379=4)))</f>
        <v>13</v>
      </c>
      <c r="AW379">
        <f ca="1">'MPL ID'!$BH$7+SUMPRODUCT(($B$1003:$AG$1003='MPL ID'!$BF$7)*(2*($B379:$AG379=1)+($B379:$AG379=2)-2*($B379:$AG379=3)-($B379:$AG379=4)))-SUMPRODUCT(($B$1004:$AG$1004='MPL ID'!$BF$7)*(2*($B379:$AG379=1)+($B379:$AG379=2)-2*($B379:$AG379=3)-($B379:$AG379=4)))</f>
        <v>-3</v>
      </c>
      <c r="AX379">
        <f ca="1">'MPL ID'!$BH$8+SUMPRODUCT(($B$1003:$AG$1003='MPL ID'!$BF$8)*(2*($B379:$AG379=1)+($B379:$AG379=2)-2*($B379:$AG379=3)-($B379:$AG379=4)))-SUMPRODUCT(($B$1004:$AG$1004='MPL ID'!$BF$8)*(2*($B379:$AG379=1)+($B379:$AG379=2)-2*($B379:$AG379=3)-($B379:$AG379=4)))</f>
        <v>-14</v>
      </c>
      <c r="AY379">
        <f ca="1">'MPL ID'!$BH$9+SUMPRODUCT(($B$1003:$AG$1003='MPL ID'!$BF$9)*(2*($B379:$AG379=1)+($B379:$AG379=2)-2*($B379:$AG379=3)-($B379:$AG379=4)))-SUMPRODUCT(($B$1004:$AG$1004='MPL ID'!$BF$9)*(2*($B379:$AG379=1)+($B379:$AG379=2)-2*($B379:$AG379=3)-($B379:$AG379=4)))</f>
        <v>15</v>
      </c>
      <c r="AZ379">
        <f ca="1">SUMPRODUCT(--($AH379:$AP379=AH379),--($AQ379:$AY379=AQ379),'MPL ID'!$BG$13:$BO$13)+IF(AND($E379&gt;=3,$E379&lt;=4,AO379=AH379,AX379=AQ379),1,0)+IF(AND($G379&gt;=1,$G379&lt;=2,AJ379=AH379,AS379=AQ379),1,0)+IF(AND($L379&gt;=1,$L379&lt;=2,AM379=AH379,AV379=AQ379),1,0)+IF(AND($O379&gt;=1,$O379&lt;=2,AP379=AH379,AY379=AQ379),1,0)+IF(AND($R379&gt;=1,$R379&lt;=2,AI379=AH379,AR379=AQ379),1,0)+IF(AND($AA379&gt;=3,$AA379&lt;=4,AL379=AH379,AU379=AQ379),1,0)+IF(AND($AE379&gt;=3,$AE379&lt;=4,AK379=AH379,AT379=AQ379),1,0)</f>
        <v>0</v>
      </c>
      <c r="BA379">
        <f ca="1">SUMPRODUCT(--($AH379:$AP379=AI379),--($AQ379:$AY379=AR379),'MPL ID'!$BG$14:$BO$14)+IF(AND($F379&gt;=1,$F379&lt;=2,AP379=AI379,AY379=AR379),1,0)+IF(AND($H379&gt;=1,$H379&lt;=2,AN379=AI379,AW379=AR379),1,0)+IF(AND($J379&gt;=3,$J379&lt;=4,AL379=AI379,AU379=AR379),1,0)+IF(AND($M379&gt;=1,$M379&lt;=2,AO379=AI379,AX379=AR379),1,0)+IF(AND($R379&gt;=3,$R379&lt;=4,AH379=AI379,AQ379=AR379),1,0)+IF(AND($Y379&gt;=3,$Y379&lt;=4,AJ379=AI379,AS379=AR379),1,0)+IF(AND($AC379&gt;=1,$AC379&lt;=2,AK379=AI379,AT379=AR379),1,0)+IF(AND($AF379&gt;=3,$AF379&lt;=4,AM379=AI379,AV379=AR379),1,0)</f>
        <v>0</v>
      </c>
      <c r="BB379">
        <f ca="1">SUMPRODUCT(--($AH379:$AP379=AJ379),--($AQ379:$AY379=AS379),'MPL ID'!$BG$15:$BO$15)+IF(AND($C379&gt;=1,$C379&lt;=2,AK379=AJ379,AT379=AS379),1,0)+IF(AND($G379&gt;=3,$G379&lt;=4,AH379=AJ379,AQ379=AS379),1,0)+IF(AND($K379&gt;=1,$K379&lt;=2,AP379=AJ379,AY379=AS379),1,0)+IF(AND($N379&gt;=3,$N379&lt;=4,AL379=AJ379,AU379=AS379),1,0)+IF(AND($V379&gt;=1,$V379&lt;=2,AM379=AJ379,AV379=AS379),1,0)+IF(AND($Y379&gt;=1,$Y379&lt;=2,AI379=AJ379,AR379=AS379),1,0)+IF(AND($AB379&gt;=3,$AB379&lt;=4,AN379=AJ379,AW379=AS379),1,0)</f>
        <v>0</v>
      </c>
      <c r="BC379">
        <f ca="1">SUMPRODUCT(--($AH379:$AP379=AK379),--($AQ379:$AY379=AT379),'MPL ID'!$BG$16:$BO$16)+IF(AND($C379&gt;=3,$C379&lt;=4,AJ379=AK379,AS379=AT379),1,0)+IF(AND($I379&gt;=1,$I379&lt;=2,AP379=AK379,AY379=AT379),1,0)+IF(AND($P379&gt;=3,$P379&lt;=4,AO379=AK379,AX379=AT379),1,0)+IF(AND($T379&gt;=1,$T379&lt;=2,AN379=AK379,AW379=AT379),1,0)+IF(AND($W379&gt;=1,$W379&lt;=2,AL379=AK379,AU379=AT379),1,0)+IF(AND($AC379&gt;=3,$AC379&lt;=4,AI379=AK379,AR379=AT379),1,0)+IF(AND($AE379&gt;=1,$AE379&lt;=2,AH379=AK379,AQ379=AT379),1,0)</f>
        <v>0</v>
      </c>
      <c r="BD379">
        <f ca="1">SUMPRODUCT(--($AH379:$AP379=AL379),--($AQ379:$AY379=AU379),'MPL ID'!$BG$17:$BO$17)+IF(AND($B379&gt;=3,$B379&lt;=4,AN379=AL379,AW379=AU379),1,0)+IF(AND($D379&gt;=1,$D379&lt;=2,AM379=AL379,AV379=AU379),1,0)+IF(AND($J379&gt;=1,$J379&lt;=2,AI379=AL379,AR379=AU379),1,0)+IF(AND($N379&gt;=1,$N379&lt;=2,AJ379=AL379,AS379=AU379),1,0)+IF(AND($W379&gt;=3,$W379&lt;=4,AK379=AL379,AT379=AU379),1,0)+IF(AND($AA379&gt;=1,$AA379&lt;=2,AH379=AL379,AQ379=AU379),1,0)+IF(AND($AD379&gt;=3,$AD379&lt;=4,AO379=AL379,AX379=AU379),1,0)</f>
        <v>0</v>
      </c>
      <c r="BE379">
        <f ca="1">SUMPRODUCT(--($AH379:$AP379=AM379),--($AQ379:$AY379=AV379),'MPL ID'!$BG$18:$BO$18)+IF(AND($D379&gt;=3,$D379&lt;=4,AL379=AM379,AU379=AV379),1,0)+IF(AND($L379&gt;=3,$L379&lt;=4,AH379=AM379,AQ379=AV379),1,0)+IF(AND($Q379&gt;=3,$Q379&lt;=4,AN379=AM379,AW379=AV379),1,0)+IF(AND($S379&gt;=1,$S379&lt;=2,AP379=AM379,AY379=AV379),1,0)+IF(AND($V379&gt;=3,$V379&lt;=4,AJ379=AM379,AS379=AV379),1,0)+IF(AND($Z379&gt;=1,$Z379&lt;=2,AO379=AM379,AX379=AV379),1,0)+IF(AND($AF379&gt;=1,$AF379&lt;=2,AI379=AM379,AR379=AV379),1,0)</f>
        <v>0</v>
      </c>
      <c r="BF379">
        <f ca="1">SUMPRODUCT(--($AH379:$AP379=AN379),--($AQ379:$AY379=AW379),'MPL ID'!$BG$19:$BO$19)+IF(AND($B379&gt;=1,$B379&lt;=2,AL379=AN379,AU379=AW379),1,0)+IF(AND($H379&gt;=3,$H379&lt;=4,AI379=AN379,AR379=AW379),1,0)+IF(AND($Q379&gt;=1,$Q379&lt;=2,AM379=AN379,AV379=AW379),1,0)+IF(AND($T379&gt;=3,$T379&lt;=4,AK379=AN379,AT379=AW379),1,0)+IF(AND($X379&gt;=3,$X379&lt;=4,AO379=AN379,AX379=AW379),1,0)+IF(AND($AB379&gt;=1,$AB379&lt;=2,AJ379=AN379,AS379=AW379),1,0)+IF(AND($AG379&gt;=1,$AG379&lt;=2,AP379=AN379,AY379=AW379),1,0)</f>
        <v>0</v>
      </c>
      <c r="BG379">
        <f ca="1">SUMPRODUCT(--($AH379:$AP379=AO379),--($AQ379:$AY379=AX379),'MPL ID'!$BG$20:$BO$20)+IF(AND($E379&gt;=1,$E379&lt;=2,AH379=AO379,AQ379=AX379),1,0)+IF(AND($M379&gt;=3,$M379&lt;=4,AI379=AO379,AR379=AX379),1,0)+IF(AND($P379&gt;=1,$P379&lt;=2,AK379=AO379,AT379=AX379),1,0)+IF(AND($U379&gt;=1,$U379&lt;=2,AP379=AO379,AY379=AX379),1,0)+IF(AND($X379&gt;=1,$X379&lt;=2,AN379=AO379,AW379=AX379),1,0)+IF(AND($Z379&gt;=3,$Z379&lt;=4,AM379=AO379,AV379=AX379),1,0)+IF(AND($AD379&gt;=1,$AD379&lt;=2,AL379=AO379,AU379=AX379),1,0)</f>
        <v>0</v>
      </c>
      <c r="BH379">
        <f ca="1">SUMPRODUCT(--($AH379:$AP379=AP379),--($AQ379:$AY379=AY379),'MPL ID'!$BG$21:$BO$21)+IF(AND($F379&gt;=3,$F379&lt;=4,AI379=AP379,AR379=AY379),1,0)+IF(AND($I379&gt;=3,$I379&lt;=4,AK379=AP379,AT379=AY379),1,0)+IF(AND($K379&gt;=3,$K379&lt;=4,AJ379=AP379,AS379=AY379),1,0)+IF(AND($O379&gt;=3,$O379&lt;=4,AH379=AP379,AQ379=AY379),1,0)+IF(AND($S379&gt;=3,$S379&lt;=4,AM379=AP379,AV379=AY379),1,0)+IF(AND($U379&gt;=3,$U379&lt;=4,AO379=AP379,AX379=AY379),1,0)+IF(AND($AG379&gt;=3,$AG379&lt;=4,AN379=AP379,AW379=AY379),1,0)</f>
        <v>0</v>
      </c>
      <c r="BI379">
        <f t="shared" ca="1" si="45"/>
        <v>3</v>
      </c>
      <c r="BJ379">
        <f t="shared" ca="1" si="46"/>
        <v>6</v>
      </c>
      <c r="BK379">
        <f t="shared" ca="1" si="47"/>
        <v>5</v>
      </c>
      <c r="BL379">
        <f t="shared" ca="1" si="48"/>
        <v>4</v>
      </c>
      <c r="BM379">
        <f t="shared" ca="1" si="49"/>
        <v>8</v>
      </c>
      <c r="BN379">
        <f t="shared" ca="1" si="50"/>
        <v>2</v>
      </c>
      <c r="BO379">
        <f t="shared" ca="1" si="51"/>
        <v>7</v>
      </c>
      <c r="BP379">
        <f t="shared" ca="1" si="52"/>
        <v>9</v>
      </c>
      <c r="BQ379">
        <f t="shared" ca="1" si="53"/>
        <v>1</v>
      </c>
    </row>
    <row r="380" spans="1:69" x14ac:dyDescent="0.25">
      <c r="A380">
        <v>379</v>
      </c>
      <c r="B380">
        <f ca="1">IF(AND(ISNUMBER('MPL ID'!$P$25),ISNUMBER('MPL ID'!$Q$25)),0,RANDBETWEEN(1,4))</f>
        <v>0</v>
      </c>
      <c r="C380">
        <f ca="1">IF(AND(ISNUMBER('MPL ID'!$P$26),ISNUMBER('MPL ID'!$Q$26)),0,RANDBETWEEN(1,4))</f>
        <v>0</v>
      </c>
      <c r="D380">
        <f ca="1">IF(AND(ISNUMBER('MPL ID'!$P$28),ISNUMBER('MPL ID'!$Q$28)),0,RANDBETWEEN(1,4))</f>
        <v>0</v>
      </c>
      <c r="E380">
        <f ca="1">IF(AND(ISNUMBER('MPL ID'!$P$29),ISNUMBER('MPL ID'!$Q$29)),0,RANDBETWEEN(1,4))</f>
        <v>0</v>
      </c>
      <c r="F380">
        <f ca="1">IF(AND(ISNUMBER('MPL ID'!$P$30),ISNUMBER('MPL ID'!$Q$30)),0,RANDBETWEEN(1,4))</f>
        <v>0</v>
      </c>
      <c r="G380">
        <f ca="1">IF(AND(ISNUMBER('MPL ID'!$P$31),ISNUMBER('MPL ID'!$Q$31)),0,RANDBETWEEN(1,4))</f>
        <v>0</v>
      </c>
      <c r="H380">
        <f ca="1">IF(AND(ISNUMBER('MPL ID'!$P$32),ISNUMBER('MPL ID'!$Q$32)),0,RANDBETWEEN(1,4))</f>
        <v>0</v>
      </c>
      <c r="I380">
        <f ca="1">IF(AND(ISNUMBER('MPL ID'!$P$33),ISNUMBER('MPL ID'!$Q$33)),0,RANDBETWEEN(1,4))</f>
        <v>0</v>
      </c>
      <c r="J380">
        <f ca="1">IF(AND(ISNUMBER('MPL ID'!$D$36),ISNUMBER('MPL ID'!$E$36)),0,RANDBETWEEN(1,4))</f>
        <v>0</v>
      </c>
      <c r="K380">
        <f ca="1">IF(AND(ISNUMBER('MPL ID'!$D$37),ISNUMBER('MPL ID'!$E$37)),0,RANDBETWEEN(1,4))</f>
        <v>0</v>
      </c>
      <c r="L380">
        <f ca="1">IF(AND(ISNUMBER('MPL ID'!$D$39),ISNUMBER('MPL ID'!$E$39)),0,RANDBETWEEN(1,4))</f>
        <v>0</v>
      </c>
      <c r="M380">
        <f ca="1">IF(AND(ISNUMBER('MPL ID'!$D$40),ISNUMBER('MPL ID'!$E$40)),0,RANDBETWEEN(1,4))</f>
        <v>0</v>
      </c>
      <c r="N380">
        <f ca="1">IF(AND(ISNUMBER('MPL ID'!$D$41),ISNUMBER('MPL ID'!$E$41)),0,RANDBETWEEN(1,4))</f>
        <v>0</v>
      </c>
      <c r="O380">
        <f ca="1">IF(AND(ISNUMBER('MPL ID'!$D$42),ISNUMBER('MPL ID'!$E$42)),0,RANDBETWEEN(1,4))</f>
        <v>0</v>
      </c>
      <c r="P380">
        <f ca="1">IF(AND(ISNUMBER('MPL ID'!$D$43),ISNUMBER('MPL ID'!$E$43)),0,RANDBETWEEN(1,4))</f>
        <v>0</v>
      </c>
      <c r="Q380">
        <f ca="1">IF(AND(ISNUMBER('MPL ID'!$D$44),ISNUMBER('MPL ID'!$E$44)),0,RANDBETWEEN(1,4))</f>
        <v>0</v>
      </c>
      <c r="R380">
        <f ca="1">IF(AND(ISNUMBER('MPL ID'!$J$36),ISNUMBER('MPL ID'!$K$36)),0,RANDBETWEEN(1,4))</f>
        <v>0</v>
      </c>
      <c r="S380">
        <f ca="1">IF(AND(ISNUMBER('MPL ID'!$J$37),ISNUMBER('MPL ID'!$K$37)),0,RANDBETWEEN(1,4))</f>
        <v>0</v>
      </c>
      <c r="T380">
        <f ca="1">IF(AND(ISNUMBER('MPL ID'!$J$39),ISNUMBER('MPL ID'!$K$39)),0,RANDBETWEEN(1,4))</f>
        <v>0</v>
      </c>
      <c r="U380">
        <f ca="1">IF(AND(ISNUMBER('MPL ID'!$J$40),ISNUMBER('MPL ID'!$K$40)),0,RANDBETWEEN(1,4))</f>
        <v>0</v>
      </c>
      <c r="V380">
        <f ca="1">IF(AND(ISNUMBER('MPL ID'!$J$41),ISNUMBER('MPL ID'!$K$41)),0,RANDBETWEEN(1,4))</f>
        <v>0</v>
      </c>
      <c r="W380">
        <f ca="1">IF(AND(ISNUMBER('MPL ID'!$J$42),ISNUMBER('MPL ID'!$K$42)),0,RANDBETWEEN(1,4))</f>
        <v>4</v>
      </c>
      <c r="X380">
        <f ca="1">IF(AND(ISNUMBER('MPL ID'!$J$43),ISNUMBER('MPL ID'!$K$43)),0,RANDBETWEEN(1,4))</f>
        <v>4</v>
      </c>
      <c r="Y380">
        <f ca="1">IF(AND(ISNUMBER('MPL ID'!$J$44),ISNUMBER('MPL ID'!$K$44)),0,RANDBETWEEN(1,4))</f>
        <v>4</v>
      </c>
      <c r="Z380">
        <f ca="1">IF(AND(ISNUMBER('MPL ID'!$P$36),ISNUMBER('MPL ID'!$Q$36)),0,RANDBETWEEN(1,4))</f>
        <v>3</v>
      </c>
      <c r="AA380">
        <f ca="1">IF(AND(ISNUMBER('MPL ID'!$P$37),ISNUMBER('MPL ID'!$Q$37)),0,RANDBETWEEN(1,4))</f>
        <v>3</v>
      </c>
      <c r="AB380">
        <f ca="1">IF(AND(ISNUMBER('MPL ID'!$P$39),ISNUMBER('MPL ID'!$Q$39)),0,RANDBETWEEN(1,4))</f>
        <v>4</v>
      </c>
      <c r="AC380">
        <f ca="1">IF(AND(ISNUMBER('MPL ID'!$P$40),ISNUMBER('MPL ID'!$Q$40)),0,RANDBETWEEN(1,4))</f>
        <v>1</v>
      </c>
      <c r="AD380">
        <f ca="1">IF(AND(ISNUMBER('MPL ID'!$P$41),ISNUMBER('MPL ID'!$Q$41)),0,RANDBETWEEN(1,4))</f>
        <v>1</v>
      </c>
      <c r="AE380">
        <f ca="1">IF(AND(ISNUMBER('MPL ID'!$P$42),ISNUMBER('MPL ID'!$Q$42)),0,RANDBETWEEN(1,4))</f>
        <v>1</v>
      </c>
      <c r="AF380">
        <f ca="1">IF(AND(ISNUMBER('MPL ID'!$P$43),ISNUMBER('MPL ID'!$Q$43)),0,RANDBETWEEN(1,4))</f>
        <v>1</v>
      </c>
      <c r="AG380">
        <f ca="1">IF(AND(ISNUMBER('MPL ID'!$P$44),ISNUMBER('MPL ID'!$Q$44)),0,RANDBETWEEN(1,4))</f>
        <v>3</v>
      </c>
      <c r="AH380">
        <f ca="1">'MPL ID'!$BG$1+SUMPRODUCT(($B$1003:$AG$1003='MPL ID'!$BF$1)*(($B380:$AG380=1)+($B380:$AG380=2)))+SUMPRODUCT(($B$1004:$AG$1004='MPL ID'!$BF$1)*(($B380:$AG380=3)+($B380:$AG380=4)))</f>
        <v>10</v>
      </c>
      <c r="AI380">
        <f ca="1">'MPL ID'!$BG$2+SUMPRODUCT(($B$1003:$AG$1003='MPL ID'!$BF$2)*(($B380:$AG380=1)+($B380:$AG380=2)))+SUMPRODUCT(($B$1004:$AG$1004='MPL ID'!$BF$2)*(($B380:$AG380=3)+($B380:$AG380=4)))</f>
        <v>9</v>
      </c>
      <c r="AJ380">
        <f ca="1">'MPL ID'!$BG$3+SUMPRODUCT(($B$1003:$AG$1003='MPL ID'!$BF$3)*(($B380:$AG380=1)+($B380:$AG380=2)))+SUMPRODUCT(($B$1004:$AG$1004='MPL ID'!$BF$3)*(($B380:$AG380=3)+($B380:$AG380=4)))</f>
        <v>6</v>
      </c>
      <c r="AK380">
        <f ca="1">'MPL ID'!$BG$4+SUMPRODUCT(($B$1003:$AG$1003='MPL ID'!$BF$4)*(($B380:$AG380=1)+($B380:$AG380=2)))+SUMPRODUCT(($B$1004:$AG$1004='MPL ID'!$BF$4)*(($B380:$AG380=3)+($B380:$AG380=4)))</f>
        <v>8</v>
      </c>
      <c r="AL380">
        <f ca="1">'MPL ID'!$BG$5+SUMPRODUCT(($B$1003:$AG$1003='MPL ID'!$BF$5)*(($B380:$AG380=1)+($B380:$AG380=2)))+SUMPRODUCT(($B$1004:$AG$1004='MPL ID'!$BF$5)*(($B380:$AG380=3)+($B380:$AG380=4)))</f>
        <v>4</v>
      </c>
      <c r="AM380">
        <f ca="1">'MPL ID'!$BG$6+SUMPRODUCT(($B$1003:$AG$1003='MPL ID'!$BF$6)*(($B380:$AG380=1)+($B380:$AG380=2)))+SUMPRODUCT(($B$1004:$AG$1004='MPL ID'!$BF$6)*(($B380:$AG380=3)+($B380:$AG380=4)))</f>
        <v>12</v>
      </c>
      <c r="AN380">
        <f ca="1">'MPL ID'!$BG$7+SUMPRODUCT(($B$1003:$AG$1003='MPL ID'!$BF$7)*(($B380:$AG380=1)+($B380:$AG380=2)))+SUMPRODUCT(($B$1004:$AG$1004='MPL ID'!$BF$7)*(($B380:$AG380=3)+($B380:$AG380=4)))</f>
        <v>6</v>
      </c>
      <c r="AO380">
        <f ca="1">'MPL ID'!$BG$8+SUMPRODUCT(($B$1003:$AG$1003='MPL ID'!$BF$8)*(($B380:$AG380=1)+($B380:$AG380=2)))+SUMPRODUCT(($B$1004:$AG$1004='MPL ID'!$BF$8)*(($B380:$AG380=3)+($B380:$AG380=4)))</f>
        <v>5</v>
      </c>
      <c r="AP380">
        <f ca="1">'MPL ID'!$BG$9+SUMPRODUCT(($B$1003:$AG$1003='MPL ID'!$BF$9)*(($B380:$AG380=1)+($B380:$AG380=2)))+SUMPRODUCT(($B$1004:$AG$1004='MPL ID'!$BF$9)*(($B380:$AG380=3)+($B380:$AG380=4)))</f>
        <v>12</v>
      </c>
      <c r="AQ380">
        <f ca="1">'MPL ID'!$BH$1+SUMPRODUCT(($B$1003:$AG$1003='MPL ID'!$BF$1)*(2*($B380:$AG380=1)+($B380:$AG380=2)-2*($B380:$AG380=3)-($B380:$AG380=4)))-SUMPRODUCT(($B$1004:$AG$1004='MPL ID'!$BF$1)*(2*($B380:$AG380=1)+($B380:$AG380=2)-2*($B380:$AG380=3)-($B380:$AG380=4)))</f>
        <v>9</v>
      </c>
      <c r="AR380">
        <f ca="1">'MPL ID'!$BH$2+SUMPRODUCT(($B$1003:$AG$1003='MPL ID'!$BF$2)*(2*($B380:$AG380=1)+($B380:$AG380=2)-2*($B380:$AG380=3)-($B380:$AG380=4)))-SUMPRODUCT(($B$1004:$AG$1004='MPL ID'!$BF$2)*(2*($B380:$AG380=1)+($B380:$AG380=2)-2*($B380:$AG380=3)-($B380:$AG380=4)))</f>
        <v>-1</v>
      </c>
      <c r="AS380">
        <f ca="1">'MPL ID'!$BH$3+SUMPRODUCT(($B$1003:$AG$1003='MPL ID'!$BF$3)*(2*($B380:$AG380=1)+($B380:$AG380=2)-2*($B380:$AG380=3)-($B380:$AG380=4)))-SUMPRODUCT(($B$1004:$AG$1004='MPL ID'!$BF$3)*(2*($B380:$AG380=1)+($B380:$AG380=2)-2*($B380:$AG380=3)-($B380:$AG380=4)))</f>
        <v>-8</v>
      </c>
      <c r="AT380">
        <f ca="1">'MPL ID'!$BH$4+SUMPRODUCT(($B$1003:$AG$1003='MPL ID'!$BF$4)*(2*($B380:$AG380=1)+($B380:$AG380=2)-2*($B380:$AG380=3)-($B380:$AG380=4)))-SUMPRODUCT(($B$1004:$AG$1004='MPL ID'!$BF$4)*(2*($B380:$AG380=1)+($B380:$AG380=2)-2*($B380:$AG380=3)-($B380:$AG380=4)))</f>
        <v>-1</v>
      </c>
      <c r="AU380">
        <f ca="1">'MPL ID'!$BH$5+SUMPRODUCT(($B$1003:$AG$1003='MPL ID'!$BF$5)*(2*($B380:$AG380=1)+($B380:$AG380=2)-2*($B380:$AG380=3)-($B380:$AG380=4)))-SUMPRODUCT(($B$1004:$AG$1004='MPL ID'!$BF$5)*(2*($B380:$AG380=1)+($B380:$AG380=2)-2*($B380:$AG380=3)-($B380:$AG380=4)))</f>
        <v>-15</v>
      </c>
      <c r="AV380">
        <f ca="1">'MPL ID'!$BH$6+SUMPRODUCT(($B$1003:$AG$1003='MPL ID'!$BF$6)*(2*($B380:$AG380=1)+($B380:$AG380=2)-2*($B380:$AG380=3)-($B380:$AG380=4)))-SUMPRODUCT(($B$1004:$AG$1004='MPL ID'!$BF$6)*(2*($B380:$AG380=1)+($B380:$AG380=2)-2*($B380:$AG380=3)-($B380:$AG380=4)))</f>
        <v>14</v>
      </c>
      <c r="AW380">
        <f ca="1">'MPL ID'!$BH$7+SUMPRODUCT(($B$1003:$AG$1003='MPL ID'!$BF$7)*(2*($B380:$AG380=1)+($B380:$AG380=2)-2*($B380:$AG380=3)-($B380:$AG380=4)))-SUMPRODUCT(($B$1004:$AG$1004='MPL ID'!$BF$7)*(2*($B380:$AG380=1)+($B380:$AG380=2)-2*($B380:$AG380=3)-($B380:$AG380=4)))</f>
        <v>-4</v>
      </c>
      <c r="AX380">
        <f ca="1">'MPL ID'!$BH$8+SUMPRODUCT(($B$1003:$AG$1003='MPL ID'!$BF$8)*(2*($B380:$AG380=1)+($B380:$AG380=2)-2*($B380:$AG380=3)-($B380:$AG380=4)))-SUMPRODUCT(($B$1004:$AG$1004='MPL ID'!$BF$8)*(2*($B380:$AG380=1)+($B380:$AG380=2)-2*($B380:$AG380=3)-($B380:$AG380=4)))</f>
        <v>-9</v>
      </c>
      <c r="AY380">
        <f ca="1">'MPL ID'!$BH$9+SUMPRODUCT(($B$1003:$AG$1003='MPL ID'!$BF$9)*(2*($B380:$AG380=1)+($B380:$AG380=2)-2*($B380:$AG380=3)-($B380:$AG380=4)))-SUMPRODUCT(($B$1004:$AG$1004='MPL ID'!$BF$9)*(2*($B380:$AG380=1)+($B380:$AG380=2)-2*($B380:$AG380=3)-($B380:$AG380=4)))</f>
        <v>15</v>
      </c>
      <c r="AZ380">
        <f ca="1">SUMPRODUCT(--($AH380:$AP380=AH380),--($AQ380:$AY380=AQ380),'MPL ID'!$BG$13:$BO$13)+IF(AND($E380&gt;=3,$E380&lt;=4,AO380=AH380,AX380=AQ380),1,0)+IF(AND($G380&gt;=1,$G380&lt;=2,AJ380=AH380,AS380=AQ380),1,0)+IF(AND($L380&gt;=1,$L380&lt;=2,AM380=AH380,AV380=AQ380),1,0)+IF(AND($O380&gt;=1,$O380&lt;=2,AP380=AH380,AY380=AQ380),1,0)+IF(AND($R380&gt;=1,$R380&lt;=2,AI380=AH380,AR380=AQ380),1,0)+IF(AND($AA380&gt;=3,$AA380&lt;=4,AL380=AH380,AU380=AQ380),1,0)+IF(AND($AE380&gt;=3,$AE380&lt;=4,AK380=AH380,AT380=AQ380),1,0)</f>
        <v>0</v>
      </c>
      <c r="BA380">
        <f ca="1">SUMPRODUCT(--($AH380:$AP380=AI380),--($AQ380:$AY380=AR380),'MPL ID'!$BG$14:$BO$14)+IF(AND($F380&gt;=1,$F380&lt;=2,AP380=AI380,AY380=AR380),1,0)+IF(AND($H380&gt;=1,$H380&lt;=2,AN380=AI380,AW380=AR380),1,0)+IF(AND($J380&gt;=3,$J380&lt;=4,AL380=AI380,AU380=AR380),1,0)+IF(AND($M380&gt;=1,$M380&lt;=2,AO380=AI380,AX380=AR380),1,0)+IF(AND($R380&gt;=3,$R380&lt;=4,AH380=AI380,AQ380=AR380),1,0)+IF(AND($Y380&gt;=3,$Y380&lt;=4,AJ380=AI380,AS380=AR380),1,0)+IF(AND($AC380&gt;=1,$AC380&lt;=2,AK380=AI380,AT380=AR380),1,0)+IF(AND($AF380&gt;=3,$AF380&lt;=4,AM380=AI380,AV380=AR380),1,0)</f>
        <v>0</v>
      </c>
      <c r="BB380">
        <f ca="1">SUMPRODUCT(--($AH380:$AP380=AJ380),--($AQ380:$AY380=AS380),'MPL ID'!$BG$15:$BO$15)+IF(AND($C380&gt;=1,$C380&lt;=2,AK380=AJ380,AT380=AS380),1,0)+IF(AND($G380&gt;=3,$G380&lt;=4,AH380=AJ380,AQ380=AS380),1,0)+IF(AND($K380&gt;=1,$K380&lt;=2,AP380=AJ380,AY380=AS380),1,0)+IF(AND($N380&gt;=3,$N380&lt;=4,AL380=AJ380,AU380=AS380),1,0)+IF(AND($V380&gt;=1,$V380&lt;=2,AM380=AJ380,AV380=AS380),1,0)+IF(AND($Y380&gt;=1,$Y380&lt;=2,AI380=AJ380,AR380=AS380),1,0)+IF(AND($AB380&gt;=3,$AB380&lt;=4,AN380=AJ380,AW380=AS380),1,0)</f>
        <v>0</v>
      </c>
      <c r="BC380">
        <f ca="1">SUMPRODUCT(--($AH380:$AP380=AK380),--($AQ380:$AY380=AT380),'MPL ID'!$BG$16:$BO$16)+IF(AND($C380&gt;=3,$C380&lt;=4,AJ380=AK380,AS380=AT380),1,0)+IF(AND($I380&gt;=1,$I380&lt;=2,AP380=AK380,AY380=AT380),1,0)+IF(AND($P380&gt;=3,$P380&lt;=4,AO380=AK380,AX380=AT380),1,0)+IF(AND($T380&gt;=1,$T380&lt;=2,AN380=AK380,AW380=AT380),1,0)+IF(AND($W380&gt;=1,$W380&lt;=2,AL380=AK380,AU380=AT380),1,0)+IF(AND($AC380&gt;=3,$AC380&lt;=4,AI380=AK380,AR380=AT380),1,0)+IF(AND($AE380&gt;=1,$AE380&lt;=2,AH380=AK380,AQ380=AT380),1,0)</f>
        <v>0</v>
      </c>
      <c r="BD380">
        <f ca="1">SUMPRODUCT(--($AH380:$AP380=AL380),--($AQ380:$AY380=AU380),'MPL ID'!$BG$17:$BO$17)+IF(AND($B380&gt;=3,$B380&lt;=4,AN380=AL380,AW380=AU380),1,0)+IF(AND($D380&gt;=1,$D380&lt;=2,AM380=AL380,AV380=AU380),1,0)+IF(AND($J380&gt;=1,$J380&lt;=2,AI380=AL380,AR380=AU380),1,0)+IF(AND($N380&gt;=1,$N380&lt;=2,AJ380=AL380,AS380=AU380),1,0)+IF(AND($W380&gt;=3,$W380&lt;=4,AK380=AL380,AT380=AU380),1,0)+IF(AND($AA380&gt;=1,$AA380&lt;=2,AH380=AL380,AQ380=AU380),1,0)+IF(AND($AD380&gt;=3,$AD380&lt;=4,AO380=AL380,AX380=AU380),1,0)</f>
        <v>0</v>
      </c>
      <c r="BE380">
        <f ca="1">SUMPRODUCT(--($AH380:$AP380=AM380),--($AQ380:$AY380=AV380),'MPL ID'!$BG$18:$BO$18)+IF(AND($D380&gt;=3,$D380&lt;=4,AL380=AM380,AU380=AV380),1,0)+IF(AND($L380&gt;=3,$L380&lt;=4,AH380=AM380,AQ380=AV380),1,0)+IF(AND($Q380&gt;=3,$Q380&lt;=4,AN380=AM380,AW380=AV380),1,0)+IF(AND($S380&gt;=1,$S380&lt;=2,AP380=AM380,AY380=AV380),1,0)+IF(AND($V380&gt;=3,$V380&lt;=4,AJ380=AM380,AS380=AV380),1,0)+IF(AND($Z380&gt;=1,$Z380&lt;=2,AO380=AM380,AX380=AV380),1,0)+IF(AND($AF380&gt;=1,$AF380&lt;=2,AI380=AM380,AR380=AV380),1,0)</f>
        <v>0</v>
      </c>
      <c r="BF380">
        <f ca="1">SUMPRODUCT(--($AH380:$AP380=AN380),--($AQ380:$AY380=AW380),'MPL ID'!$BG$19:$BO$19)+IF(AND($B380&gt;=1,$B380&lt;=2,AL380=AN380,AU380=AW380),1,0)+IF(AND($H380&gt;=3,$H380&lt;=4,AI380=AN380,AR380=AW380),1,0)+IF(AND($Q380&gt;=1,$Q380&lt;=2,AM380=AN380,AV380=AW380),1,0)+IF(AND($T380&gt;=3,$T380&lt;=4,AK380=AN380,AT380=AW380),1,0)+IF(AND($X380&gt;=3,$X380&lt;=4,AO380=AN380,AX380=AW380),1,0)+IF(AND($AB380&gt;=1,$AB380&lt;=2,AJ380=AN380,AS380=AW380),1,0)+IF(AND($AG380&gt;=1,$AG380&lt;=2,AP380=AN380,AY380=AW380),1,0)</f>
        <v>0</v>
      </c>
      <c r="BG380">
        <f ca="1">SUMPRODUCT(--($AH380:$AP380=AO380),--($AQ380:$AY380=AX380),'MPL ID'!$BG$20:$BO$20)+IF(AND($E380&gt;=1,$E380&lt;=2,AH380=AO380,AQ380=AX380),1,0)+IF(AND($M380&gt;=3,$M380&lt;=4,AI380=AO380,AR380=AX380),1,0)+IF(AND($P380&gt;=1,$P380&lt;=2,AK380=AO380,AT380=AX380),1,0)+IF(AND($U380&gt;=1,$U380&lt;=2,AP380=AO380,AY380=AX380),1,0)+IF(AND($X380&gt;=1,$X380&lt;=2,AN380=AO380,AW380=AX380),1,0)+IF(AND($Z380&gt;=3,$Z380&lt;=4,AM380=AO380,AV380=AX380),1,0)+IF(AND($AD380&gt;=1,$AD380&lt;=2,AL380=AO380,AU380=AX380),1,0)</f>
        <v>0</v>
      </c>
      <c r="BH380">
        <f ca="1">SUMPRODUCT(--($AH380:$AP380=AP380),--($AQ380:$AY380=AY380),'MPL ID'!$BG$21:$BO$21)+IF(AND($F380&gt;=3,$F380&lt;=4,AI380=AP380,AR380=AY380),1,0)+IF(AND($I380&gt;=3,$I380&lt;=4,AK380=AP380,AT380=AY380),1,0)+IF(AND($K380&gt;=3,$K380&lt;=4,AJ380=AP380,AS380=AY380),1,0)+IF(AND($O380&gt;=3,$O380&lt;=4,AH380=AP380,AQ380=AY380),1,0)+IF(AND($S380&gt;=3,$S380&lt;=4,AM380=AP380,AV380=AY380),1,0)+IF(AND($U380&gt;=3,$U380&lt;=4,AO380=AP380,AX380=AY380),1,0)+IF(AND($AG380&gt;=3,$AG380&lt;=4,AN380=AP380,AW380=AY380),1,0)</f>
        <v>0</v>
      </c>
      <c r="BI380">
        <f t="shared" ca="1" si="45"/>
        <v>3</v>
      </c>
      <c r="BJ380">
        <f t="shared" ca="1" si="46"/>
        <v>4</v>
      </c>
      <c r="BK380">
        <f t="shared" ca="1" si="47"/>
        <v>7</v>
      </c>
      <c r="BL380">
        <f t="shared" ca="1" si="48"/>
        <v>5</v>
      </c>
      <c r="BM380">
        <f t="shared" ca="1" si="49"/>
        <v>9</v>
      </c>
      <c r="BN380">
        <f t="shared" ca="1" si="50"/>
        <v>2</v>
      </c>
      <c r="BO380">
        <f t="shared" ca="1" si="51"/>
        <v>6</v>
      </c>
      <c r="BP380">
        <f t="shared" ca="1" si="52"/>
        <v>8</v>
      </c>
      <c r="BQ380">
        <f t="shared" ca="1" si="53"/>
        <v>1</v>
      </c>
    </row>
    <row r="381" spans="1:69" x14ac:dyDescent="0.25">
      <c r="A381">
        <v>380</v>
      </c>
      <c r="B381">
        <f ca="1">IF(AND(ISNUMBER('MPL ID'!$P$25),ISNUMBER('MPL ID'!$Q$25)),0,RANDBETWEEN(1,4))</f>
        <v>0</v>
      </c>
      <c r="C381">
        <f ca="1">IF(AND(ISNUMBER('MPL ID'!$P$26),ISNUMBER('MPL ID'!$Q$26)),0,RANDBETWEEN(1,4))</f>
        <v>0</v>
      </c>
      <c r="D381">
        <f ca="1">IF(AND(ISNUMBER('MPL ID'!$P$28),ISNUMBER('MPL ID'!$Q$28)),0,RANDBETWEEN(1,4))</f>
        <v>0</v>
      </c>
      <c r="E381">
        <f ca="1">IF(AND(ISNUMBER('MPL ID'!$P$29),ISNUMBER('MPL ID'!$Q$29)),0,RANDBETWEEN(1,4))</f>
        <v>0</v>
      </c>
      <c r="F381">
        <f ca="1">IF(AND(ISNUMBER('MPL ID'!$P$30),ISNUMBER('MPL ID'!$Q$30)),0,RANDBETWEEN(1,4))</f>
        <v>0</v>
      </c>
      <c r="G381">
        <f ca="1">IF(AND(ISNUMBER('MPL ID'!$P$31),ISNUMBER('MPL ID'!$Q$31)),0,RANDBETWEEN(1,4))</f>
        <v>0</v>
      </c>
      <c r="H381">
        <f ca="1">IF(AND(ISNUMBER('MPL ID'!$P$32),ISNUMBER('MPL ID'!$Q$32)),0,RANDBETWEEN(1,4))</f>
        <v>0</v>
      </c>
      <c r="I381">
        <f ca="1">IF(AND(ISNUMBER('MPL ID'!$P$33),ISNUMBER('MPL ID'!$Q$33)),0,RANDBETWEEN(1,4))</f>
        <v>0</v>
      </c>
      <c r="J381">
        <f ca="1">IF(AND(ISNUMBER('MPL ID'!$D$36),ISNUMBER('MPL ID'!$E$36)),0,RANDBETWEEN(1,4))</f>
        <v>0</v>
      </c>
      <c r="K381">
        <f ca="1">IF(AND(ISNUMBER('MPL ID'!$D$37),ISNUMBER('MPL ID'!$E$37)),0,RANDBETWEEN(1,4))</f>
        <v>0</v>
      </c>
      <c r="L381">
        <f ca="1">IF(AND(ISNUMBER('MPL ID'!$D$39),ISNUMBER('MPL ID'!$E$39)),0,RANDBETWEEN(1,4))</f>
        <v>0</v>
      </c>
      <c r="M381">
        <f ca="1">IF(AND(ISNUMBER('MPL ID'!$D$40),ISNUMBER('MPL ID'!$E$40)),0,RANDBETWEEN(1,4))</f>
        <v>0</v>
      </c>
      <c r="N381">
        <f ca="1">IF(AND(ISNUMBER('MPL ID'!$D$41),ISNUMBER('MPL ID'!$E$41)),0,RANDBETWEEN(1,4))</f>
        <v>0</v>
      </c>
      <c r="O381">
        <f ca="1">IF(AND(ISNUMBER('MPL ID'!$D$42),ISNUMBER('MPL ID'!$E$42)),0,RANDBETWEEN(1,4))</f>
        <v>0</v>
      </c>
      <c r="P381">
        <f ca="1">IF(AND(ISNUMBER('MPL ID'!$D$43),ISNUMBER('MPL ID'!$E$43)),0,RANDBETWEEN(1,4))</f>
        <v>0</v>
      </c>
      <c r="Q381">
        <f ca="1">IF(AND(ISNUMBER('MPL ID'!$D$44),ISNUMBER('MPL ID'!$E$44)),0,RANDBETWEEN(1,4))</f>
        <v>0</v>
      </c>
      <c r="R381">
        <f ca="1">IF(AND(ISNUMBER('MPL ID'!$J$36),ISNUMBER('MPL ID'!$K$36)),0,RANDBETWEEN(1,4))</f>
        <v>0</v>
      </c>
      <c r="S381">
        <f ca="1">IF(AND(ISNUMBER('MPL ID'!$J$37),ISNUMBER('MPL ID'!$K$37)),0,RANDBETWEEN(1,4))</f>
        <v>0</v>
      </c>
      <c r="T381">
        <f ca="1">IF(AND(ISNUMBER('MPL ID'!$J$39),ISNUMBER('MPL ID'!$K$39)),0,RANDBETWEEN(1,4))</f>
        <v>0</v>
      </c>
      <c r="U381">
        <f ca="1">IF(AND(ISNUMBER('MPL ID'!$J$40),ISNUMBER('MPL ID'!$K$40)),0,RANDBETWEEN(1,4))</f>
        <v>0</v>
      </c>
      <c r="V381">
        <f ca="1">IF(AND(ISNUMBER('MPL ID'!$J$41),ISNUMBER('MPL ID'!$K$41)),0,RANDBETWEEN(1,4))</f>
        <v>0</v>
      </c>
      <c r="W381">
        <f ca="1">IF(AND(ISNUMBER('MPL ID'!$J$42),ISNUMBER('MPL ID'!$K$42)),0,RANDBETWEEN(1,4))</f>
        <v>4</v>
      </c>
      <c r="X381">
        <f ca="1">IF(AND(ISNUMBER('MPL ID'!$J$43),ISNUMBER('MPL ID'!$K$43)),0,RANDBETWEEN(1,4))</f>
        <v>3</v>
      </c>
      <c r="Y381">
        <f ca="1">IF(AND(ISNUMBER('MPL ID'!$J$44),ISNUMBER('MPL ID'!$K$44)),0,RANDBETWEEN(1,4))</f>
        <v>3</v>
      </c>
      <c r="Z381">
        <f ca="1">IF(AND(ISNUMBER('MPL ID'!$P$36),ISNUMBER('MPL ID'!$Q$36)),0,RANDBETWEEN(1,4))</f>
        <v>4</v>
      </c>
      <c r="AA381">
        <f ca="1">IF(AND(ISNUMBER('MPL ID'!$P$37),ISNUMBER('MPL ID'!$Q$37)),0,RANDBETWEEN(1,4))</f>
        <v>1</v>
      </c>
      <c r="AB381">
        <f ca="1">IF(AND(ISNUMBER('MPL ID'!$P$39),ISNUMBER('MPL ID'!$Q$39)),0,RANDBETWEEN(1,4))</f>
        <v>1</v>
      </c>
      <c r="AC381">
        <f ca="1">IF(AND(ISNUMBER('MPL ID'!$P$40),ISNUMBER('MPL ID'!$Q$40)),0,RANDBETWEEN(1,4))</f>
        <v>1</v>
      </c>
      <c r="AD381">
        <f ca="1">IF(AND(ISNUMBER('MPL ID'!$P$41),ISNUMBER('MPL ID'!$Q$41)),0,RANDBETWEEN(1,4))</f>
        <v>1</v>
      </c>
      <c r="AE381">
        <f ca="1">IF(AND(ISNUMBER('MPL ID'!$P$42),ISNUMBER('MPL ID'!$Q$42)),0,RANDBETWEEN(1,4))</f>
        <v>1</v>
      </c>
      <c r="AF381">
        <f ca="1">IF(AND(ISNUMBER('MPL ID'!$P$43),ISNUMBER('MPL ID'!$Q$43)),0,RANDBETWEEN(1,4))</f>
        <v>2</v>
      </c>
      <c r="AG381">
        <f ca="1">IF(AND(ISNUMBER('MPL ID'!$P$44),ISNUMBER('MPL ID'!$Q$44)),0,RANDBETWEEN(1,4))</f>
        <v>2</v>
      </c>
      <c r="AH381">
        <f ca="1">'MPL ID'!$BG$1+SUMPRODUCT(($B$1003:$AG$1003='MPL ID'!$BF$1)*(($B381:$AG381=1)+($B381:$AG381=2)))+SUMPRODUCT(($B$1004:$AG$1004='MPL ID'!$BF$1)*(($B381:$AG381=3)+($B381:$AG381=4)))</f>
        <v>9</v>
      </c>
      <c r="AI381">
        <f ca="1">'MPL ID'!$BG$2+SUMPRODUCT(($B$1003:$AG$1003='MPL ID'!$BF$2)*(($B381:$AG381=1)+($B381:$AG381=2)))+SUMPRODUCT(($B$1004:$AG$1004='MPL ID'!$BF$2)*(($B381:$AG381=3)+($B381:$AG381=4)))</f>
        <v>9</v>
      </c>
      <c r="AJ381">
        <f ca="1">'MPL ID'!$BG$3+SUMPRODUCT(($B$1003:$AG$1003='MPL ID'!$BF$3)*(($B381:$AG381=1)+($B381:$AG381=2)))+SUMPRODUCT(($B$1004:$AG$1004='MPL ID'!$BF$3)*(($B381:$AG381=3)+($B381:$AG381=4)))</f>
        <v>5</v>
      </c>
      <c r="AK381">
        <f ca="1">'MPL ID'!$BG$4+SUMPRODUCT(($B$1003:$AG$1003='MPL ID'!$BF$4)*(($B381:$AG381=1)+($B381:$AG381=2)))+SUMPRODUCT(($B$1004:$AG$1004='MPL ID'!$BF$4)*(($B381:$AG381=3)+($B381:$AG381=4)))</f>
        <v>8</v>
      </c>
      <c r="AL381">
        <f ca="1">'MPL ID'!$BG$5+SUMPRODUCT(($B$1003:$AG$1003='MPL ID'!$BF$5)*(($B381:$AG381=1)+($B381:$AG381=2)))+SUMPRODUCT(($B$1004:$AG$1004='MPL ID'!$BF$5)*(($B381:$AG381=3)+($B381:$AG381=4)))</f>
        <v>5</v>
      </c>
      <c r="AM381">
        <f ca="1">'MPL ID'!$BG$6+SUMPRODUCT(($B$1003:$AG$1003='MPL ID'!$BF$6)*(($B381:$AG381=1)+($B381:$AG381=2)))+SUMPRODUCT(($B$1004:$AG$1004='MPL ID'!$BF$6)*(($B381:$AG381=3)+($B381:$AG381=4)))</f>
        <v>12</v>
      </c>
      <c r="AN381">
        <f ca="1">'MPL ID'!$BG$7+SUMPRODUCT(($B$1003:$AG$1003='MPL ID'!$BF$7)*(($B381:$AG381=1)+($B381:$AG381=2)))+SUMPRODUCT(($B$1004:$AG$1004='MPL ID'!$BF$7)*(($B381:$AG381=3)+($B381:$AG381=4)))</f>
        <v>8</v>
      </c>
      <c r="AO381">
        <f ca="1">'MPL ID'!$BG$8+SUMPRODUCT(($B$1003:$AG$1003='MPL ID'!$BF$8)*(($B381:$AG381=1)+($B381:$AG381=2)))+SUMPRODUCT(($B$1004:$AG$1004='MPL ID'!$BF$8)*(($B381:$AG381=3)+($B381:$AG381=4)))</f>
        <v>5</v>
      </c>
      <c r="AP381">
        <f ca="1">'MPL ID'!$BG$9+SUMPRODUCT(($B$1003:$AG$1003='MPL ID'!$BF$9)*(($B381:$AG381=1)+($B381:$AG381=2)))+SUMPRODUCT(($B$1004:$AG$1004='MPL ID'!$BF$9)*(($B381:$AG381=3)+($B381:$AG381=4)))</f>
        <v>11</v>
      </c>
      <c r="AQ381">
        <f ca="1">'MPL ID'!$BH$1+SUMPRODUCT(($B$1003:$AG$1003='MPL ID'!$BF$1)*(2*($B381:$AG381=1)+($B381:$AG381=2)-2*($B381:$AG381=3)-($B381:$AG381=4)))-SUMPRODUCT(($B$1004:$AG$1004='MPL ID'!$BF$1)*(2*($B381:$AG381=1)+($B381:$AG381=2)-2*($B381:$AG381=3)-($B381:$AG381=4)))</f>
        <v>5</v>
      </c>
      <c r="AR381">
        <f ca="1">'MPL ID'!$BH$2+SUMPRODUCT(($B$1003:$AG$1003='MPL ID'!$BF$2)*(2*($B381:$AG381=1)+($B381:$AG381=2)-2*($B381:$AG381=3)-($B381:$AG381=4)))-SUMPRODUCT(($B$1004:$AG$1004='MPL ID'!$BF$2)*(2*($B381:$AG381=1)+($B381:$AG381=2)-2*($B381:$AG381=3)-($B381:$AG381=4)))</f>
        <v>1</v>
      </c>
      <c r="AS381">
        <f ca="1">'MPL ID'!$BH$3+SUMPRODUCT(($B$1003:$AG$1003='MPL ID'!$BF$3)*(2*($B381:$AG381=1)+($B381:$AG381=2)-2*($B381:$AG381=3)-($B381:$AG381=4)))-SUMPRODUCT(($B$1004:$AG$1004='MPL ID'!$BF$3)*(2*($B381:$AG381=1)+($B381:$AG381=2)-2*($B381:$AG381=3)-($B381:$AG381=4)))</f>
        <v>-12</v>
      </c>
      <c r="AT381">
        <f ca="1">'MPL ID'!$BH$4+SUMPRODUCT(($B$1003:$AG$1003='MPL ID'!$BF$4)*(2*($B381:$AG381=1)+($B381:$AG381=2)-2*($B381:$AG381=3)-($B381:$AG381=4)))-SUMPRODUCT(($B$1004:$AG$1004='MPL ID'!$BF$4)*(2*($B381:$AG381=1)+($B381:$AG381=2)-2*($B381:$AG381=3)-($B381:$AG381=4)))</f>
        <v>-1</v>
      </c>
      <c r="AU381">
        <f ca="1">'MPL ID'!$BH$5+SUMPRODUCT(($B$1003:$AG$1003='MPL ID'!$BF$5)*(2*($B381:$AG381=1)+($B381:$AG381=2)-2*($B381:$AG381=3)-($B381:$AG381=4)))-SUMPRODUCT(($B$1004:$AG$1004='MPL ID'!$BF$5)*(2*($B381:$AG381=1)+($B381:$AG381=2)-2*($B381:$AG381=3)-($B381:$AG381=4)))</f>
        <v>-11</v>
      </c>
      <c r="AV381">
        <f ca="1">'MPL ID'!$BH$6+SUMPRODUCT(($B$1003:$AG$1003='MPL ID'!$BF$6)*(2*($B381:$AG381=1)+($B381:$AG381=2)-2*($B381:$AG381=3)-($B381:$AG381=4)))-SUMPRODUCT(($B$1004:$AG$1004='MPL ID'!$BF$6)*(2*($B381:$AG381=1)+($B381:$AG381=2)-2*($B381:$AG381=3)-($B381:$AG381=4)))</f>
        <v>14</v>
      </c>
      <c r="AW381">
        <f ca="1">'MPL ID'!$BH$7+SUMPRODUCT(($B$1003:$AG$1003='MPL ID'!$BF$7)*(2*($B381:$AG381=1)+($B381:$AG381=2)-2*($B381:$AG381=3)-($B381:$AG381=4)))-SUMPRODUCT(($B$1004:$AG$1004='MPL ID'!$BF$7)*(2*($B381:$AG381=1)+($B381:$AG381=2)-2*($B381:$AG381=3)-($B381:$AG381=4)))</f>
        <v>3</v>
      </c>
      <c r="AX381">
        <f ca="1">'MPL ID'!$BH$8+SUMPRODUCT(($B$1003:$AG$1003='MPL ID'!$BF$8)*(2*($B381:$AG381=1)+($B381:$AG381=2)-2*($B381:$AG381=3)-($B381:$AG381=4)))-SUMPRODUCT(($B$1004:$AG$1004='MPL ID'!$BF$8)*(2*($B381:$AG381=1)+($B381:$AG381=2)-2*($B381:$AG381=3)-($B381:$AG381=4)))</f>
        <v>-11</v>
      </c>
      <c r="AY381">
        <f ca="1">'MPL ID'!$BH$9+SUMPRODUCT(($B$1003:$AG$1003='MPL ID'!$BF$9)*(2*($B381:$AG381=1)+($B381:$AG381=2)-2*($B381:$AG381=3)-($B381:$AG381=4)))-SUMPRODUCT(($B$1004:$AG$1004='MPL ID'!$BF$9)*(2*($B381:$AG381=1)+($B381:$AG381=2)-2*($B381:$AG381=3)-($B381:$AG381=4)))</f>
        <v>12</v>
      </c>
      <c r="AZ381">
        <f ca="1">SUMPRODUCT(--($AH381:$AP381=AH381),--($AQ381:$AY381=AQ381),'MPL ID'!$BG$13:$BO$13)+IF(AND($E381&gt;=3,$E381&lt;=4,AO381=AH381,AX381=AQ381),1,0)+IF(AND($G381&gt;=1,$G381&lt;=2,AJ381=AH381,AS381=AQ381),1,0)+IF(AND($L381&gt;=1,$L381&lt;=2,AM381=AH381,AV381=AQ381),1,0)+IF(AND($O381&gt;=1,$O381&lt;=2,AP381=AH381,AY381=AQ381),1,0)+IF(AND($R381&gt;=1,$R381&lt;=2,AI381=AH381,AR381=AQ381),1,0)+IF(AND($AA381&gt;=3,$AA381&lt;=4,AL381=AH381,AU381=AQ381),1,0)+IF(AND($AE381&gt;=3,$AE381&lt;=4,AK381=AH381,AT381=AQ381),1,0)</f>
        <v>0</v>
      </c>
      <c r="BA381">
        <f ca="1">SUMPRODUCT(--($AH381:$AP381=AI381),--($AQ381:$AY381=AR381),'MPL ID'!$BG$14:$BO$14)+IF(AND($F381&gt;=1,$F381&lt;=2,AP381=AI381,AY381=AR381),1,0)+IF(AND($H381&gt;=1,$H381&lt;=2,AN381=AI381,AW381=AR381),1,0)+IF(AND($J381&gt;=3,$J381&lt;=4,AL381=AI381,AU381=AR381),1,0)+IF(AND($M381&gt;=1,$M381&lt;=2,AO381=AI381,AX381=AR381),1,0)+IF(AND($R381&gt;=3,$R381&lt;=4,AH381=AI381,AQ381=AR381),1,0)+IF(AND($Y381&gt;=3,$Y381&lt;=4,AJ381=AI381,AS381=AR381),1,0)+IF(AND($AC381&gt;=1,$AC381&lt;=2,AK381=AI381,AT381=AR381),1,0)+IF(AND($AF381&gt;=3,$AF381&lt;=4,AM381=AI381,AV381=AR381),1,0)</f>
        <v>0</v>
      </c>
      <c r="BB381">
        <f ca="1">SUMPRODUCT(--($AH381:$AP381=AJ381),--($AQ381:$AY381=AS381),'MPL ID'!$BG$15:$BO$15)+IF(AND($C381&gt;=1,$C381&lt;=2,AK381=AJ381,AT381=AS381),1,0)+IF(AND($G381&gt;=3,$G381&lt;=4,AH381=AJ381,AQ381=AS381),1,0)+IF(AND($K381&gt;=1,$K381&lt;=2,AP381=AJ381,AY381=AS381),1,0)+IF(AND($N381&gt;=3,$N381&lt;=4,AL381=AJ381,AU381=AS381),1,0)+IF(AND($V381&gt;=1,$V381&lt;=2,AM381=AJ381,AV381=AS381),1,0)+IF(AND($Y381&gt;=1,$Y381&lt;=2,AI381=AJ381,AR381=AS381),1,0)+IF(AND($AB381&gt;=3,$AB381&lt;=4,AN381=AJ381,AW381=AS381),1,0)</f>
        <v>0</v>
      </c>
      <c r="BC381">
        <f ca="1">SUMPRODUCT(--($AH381:$AP381=AK381),--($AQ381:$AY381=AT381),'MPL ID'!$BG$16:$BO$16)+IF(AND($C381&gt;=3,$C381&lt;=4,AJ381=AK381,AS381=AT381),1,0)+IF(AND($I381&gt;=1,$I381&lt;=2,AP381=AK381,AY381=AT381),1,0)+IF(AND($P381&gt;=3,$P381&lt;=4,AO381=AK381,AX381=AT381),1,0)+IF(AND($T381&gt;=1,$T381&lt;=2,AN381=AK381,AW381=AT381),1,0)+IF(AND($W381&gt;=1,$W381&lt;=2,AL381=AK381,AU381=AT381),1,0)+IF(AND($AC381&gt;=3,$AC381&lt;=4,AI381=AK381,AR381=AT381),1,0)+IF(AND($AE381&gt;=1,$AE381&lt;=2,AH381=AK381,AQ381=AT381),1,0)</f>
        <v>0</v>
      </c>
      <c r="BD381">
        <f ca="1">SUMPRODUCT(--($AH381:$AP381=AL381),--($AQ381:$AY381=AU381),'MPL ID'!$BG$17:$BO$17)+IF(AND($B381&gt;=3,$B381&lt;=4,AN381=AL381,AW381=AU381),1,0)+IF(AND($D381&gt;=1,$D381&lt;=2,AM381=AL381,AV381=AU381),1,0)+IF(AND($J381&gt;=1,$J381&lt;=2,AI381=AL381,AR381=AU381),1,0)+IF(AND($N381&gt;=1,$N381&lt;=2,AJ381=AL381,AS381=AU381),1,0)+IF(AND($W381&gt;=3,$W381&lt;=4,AK381=AL381,AT381=AU381),1,0)+IF(AND($AA381&gt;=1,$AA381&lt;=2,AH381=AL381,AQ381=AU381),1,0)+IF(AND($AD381&gt;=3,$AD381&lt;=4,AO381=AL381,AX381=AU381),1,0)</f>
        <v>0</v>
      </c>
      <c r="BE381">
        <f ca="1">SUMPRODUCT(--($AH381:$AP381=AM381),--($AQ381:$AY381=AV381),'MPL ID'!$BG$18:$BO$18)+IF(AND($D381&gt;=3,$D381&lt;=4,AL381=AM381,AU381=AV381),1,0)+IF(AND($L381&gt;=3,$L381&lt;=4,AH381=AM381,AQ381=AV381),1,0)+IF(AND($Q381&gt;=3,$Q381&lt;=4,AN381=AM381,AW381=AV381),1,0)+IF(AND($S381&gt;=1,$S381&lt;=2,AP381=AM381,AY381=AV381),1,0)+IF(AND($V381&gt;=3,$V381&lt;=4,AJ381=AM381,AS381=AV381),1,0)+IF(AND($Z381&gt;=1,$Z381&lt;=2,AO381=AM381,AX381=AV381),1,0)+IF(AND($AF381&gt;=1,$AF381&lt;=2,AI381=AM381,AR381=AV381),1,0)</f>
        <v>0</v>
      </c>
      <c r="BF381">
        <f ca="1">SUMPRODUCT(--($AH381:$AP381=AN381),--($AQ381:$AY381=AW381),'MPL ID'!$BG$19:$BO$19)+IF(AND($B381&gt;=1,$B381&lt;=2,AL381=AN381,AU381=AW381),1,0)+IF(AND($H381&gt;=3,$H381&lt;=4,AI381=AN381,AR381=AW381),1,0)+IF(AND($Q381&gt;=1,$Q381&lt;=2,AM381=AN381,AV381=AW381),1,0)+IF(AND($T381&gt;=3,$T381&lt;=4,AK381=AN381,AT381=AW381),1,0)+IF(AND($X381&gt;=3,$X381&lt;=4,AO381=AN381,AX381=AW381),1,0)+IF(AND($AB381&gt;=1,$AB381&lt;=2,AJ381=AN381,AS381=AW381),1,0)+IF(AND($AG381&gt;=1,$AG381&lt;=2,AP381=AN381,AY381=AW381),1,0)</f>
        <v>0</v>
      </c>
      <c r="BG381">
        <f ca="1">SUMPRODUCT(--($AH381:$AP381=AO381),--($AQ381:$AY381=AX381),'MPL ID'!$BG$20:$BO$20)+IF(AND($E381&gt;=1,$E381&lt;=2,AH381=AO381,AQ381=AX381),1,0)+IF(AND($M381&gt;=3,$M381&lt;=4,AI381=AO381,AR381=AX381),1,0)+IF(AND($P381&gt;=1,$P381&lt;=2,AK381=AO381,AT381=AX381),1,0)+IF(AND($U381&gt;=1,$U381&lt;=2,AP381=AO381,AY381=AX381),1,0)+IF(AND($X381&gt;=1,$X381&lt;=2,AN381=AO381,AW381=AX381),1,0)+IF(AND($Z381&gt;=3,$Z381&lt;=4,AM381=AO381,AV381=AX381),1,0)+IF(AND($AD381&gt;=1,$AD381&lt;=2,AL381=AO381,AU381=AX381),1,0)</f>
        <v>2</v>
      </c>
      <c r="BH381">
        <f ca="1">SUMPRODUCT(--($AH381:$AP381=AP381),--($AQ381:$AY381=AY381),'MPL ID'!$BG$21:$BO$21)+IF(AND($F381&gt;=3,$F381&lt;=4,AI381=AP381,AR381=AY381),1,0)+IF(AND($I381&gt;=3,$I381&lt;=4,AK381=AP381,AT381=AY381),1,0)+IF(AND($K381&gt;=3,$K381&lt;=4,AJ381=AP381,AS381=AY381),1,0)+IF(AND($O381&gt;=3,$O381&lt;=4,AH381=AP381,AQ381=AY381),1,0)+IF(AND($S381&gt;=3,$S381&lt;=4,AM381=AP381,AV381=AY381),1,0)+IF(AND($U381&gt;=3,$U381&lt;=4,AO381=AP381,AX381=AY381),1,0)+IF(AND($AG381&gt;=3,$AG381&lt;=4,AN381=AP381,AW381=AY381),1,0)</f>
        <v>0</v>
      </c>
      <c r="BI381">
        <f t="shared" ca="1" si="45"/>
        <v>3</v>
      </c>
      <c r="BJ381">
        <f t="shared" ca="1" si="46"/>
        <v>4</v>
      </c>
      <c r="BK381">
        <f t="shared" ca="1" si="47"/>
        <v>9</v>
      </c>
      <c r="BL381">
        <f t="shared" ca="1" si="48"/>
        <v>6</v>
      </c>
      <c r="BM381">
        <f t="shared" ca="1" si="49"/>
        <v>8</v>
      </c>
      <c r="BN381">
        <f t="shared" ca="1" si="50"/>
        <v>1</v>
      </c>
      <c r="BO381">
        <f t="shared" ca="1" si="51"/>
        <v>5</v>
      </c>
      <c r="BP381">
        <f t="shared" ca="1" si="52"/>
        <v>7</v>
      </c>
      <c r="BQ381">
        <f t="shared" ca="1" si="53"/>
        <v>2</v>
      </c>
    </row>
    <row r="382" spans="1:69" x14ac:dyDescent="0.25">
      <c r="A382">
        <v>381</v>
      </c>
      <c r="B382">
        <f ca="1">IF(AND(ISNUMBER('MPL ID'!$P$25),ISNUMBER('MPL ID'!$Q$25)),0,RANDBETWEEN(1,4))</f>
        <v>0</v>
      </c>
      <c r="C382">
        <f ca="1">IF(AND(ISNUMBER('MPL ID'!$P$26),ISNUMBER('MPL ID'!$Q$26)),0,RANDBETWEEN(1,4))</f>
        <v>0</v>
      </c>
      <c r="D382">
        <f ca="1">IF(AND(ISNUMBER('MPL ID'!$P$28),ISNUMBER('MPL ID'!$Q$28)),0,RANDBETWEEN(1,4))</f>
        <v>0</v>
      </c>
      <c r="E382">
        <f ca="1">IF(AND(ISNUMBER('MPL ID'!$P$29),ISNUMBER('MPL ID'!$Q$29)),0,RANDBETWEEN(1,4))</f>
        <v>0</v>
      </c>
      <c r="F382">
        <f ca="1">IF(AND(ISNUMBER('MPL ID'!$P$30),ISNUMBER('MPL ID'!$Q$30)),0,RANDBETWEEN(1,4))</f>
        <v>0</v>
      </c>
      <c r="G382">
        <f ca="1">IF(AND(ISNUMBER('MPL ID'!$P$31),ISNUMBER('MPL ID'!$Q$31)),0,RANDBETWEEN(1,4))</f>
        <v>0</v>
      </c>
      <c r="H382">
        <f ca="1">IF(AND(ISNUMBER('MPL ID'!$P$32),ISNUMBER('MPL ID'!$Q$32)),0,RANDBETWEEN(1,4))</f>
        <v>0</v>
      </c>
      <c r="I382">
        <f ca="1">IF(AND(ISNUMBER('MPL ID'!$P$33),ISNUMBER('MPL ID'!$Q$33)),0,RANDBETWEEN(1,4))</f>
        <v>0</v>
      </c>
      <c r="J382">
        <f ca="1">IF(AND(ISNUMBER('MPL ID'!$D$36),ISNUMBER('MPL ID'!$E$36)),0,RANDBETWEEN(1,4))</f>
        <v>0</v>
      </c>
      <c r="K382">
        <f ca="1">IF(AND(ISNUMBER('MPL ID'!$D$37),ISNUMBER('MPL ID'!$E$37)),0,RANDBETWEEN(1,4))</f>
        <v>0</v>
      </c>
      <c r="L382">
        <f ca="1">IF(AND(ISNUMBER('MPL ID'!$D$39),ISNUMBER('MPL ID'!$E$39)),0,RANDBETWEEN(1,4))</f>
        <v>0</v>
      </c>
      <c r="M382">
        <f ca="1">IF(AND(ISNUMBER('MPL ID'!$D$40),ISNUMBER('MPL ID'!$E$40)),0,RANDBETWEEN(1,4))</f>
        <v>0</v>
      </c>
      <c r="N382">
        <f ca="1">IF(AND(ISNUMBER('MPL ID'!$D$41),ISNUMBER('MPL ID'!$E$41)),0,RANDBETWEEN(1,4))</f>
        <v>0</v>
      </c>
      <c r="O382">
        <f ca="1">IF(AND(ISNUMBER('MPL ID'!$D$42),ISNUMBER('MPL ID'!$E$42)),0,RANDBETWEEN(1,4))</f>
        <v>0</v>
      </c>
      <c r="P382">
        <f ca="1">IF(AND(ISNUMBER('MPL ID'!$D$43),ISNUMBER('MPL ID'!$E$43)),0,RANDBETWEEN(1,4))</f>
        <v>0</v>
      </c>
      <c r="Q382">
        <f ca="1">IF(AND(ISNUMBER('MPL ID'!$D$44),ISNUMBER('MPL ID'!$E$44)),0,RANDBETWEEN(1,4))</f>
        <v>0</v>
      </c>
      <c r="R382">
        <f ca="1">IF(AND(ISNUMBER('MPL ID'!$J$36),ISNUMBER('MPL ID'!$K$36)),0,RANDBETWEEN(1,4))</f>
        <v>0</v>
      </c>
      <c r="S382">
        <f ca="1">IF(AND(ISNUMBER('MPL ID'!$J$37),ISNUMBER('MPL ID'!$K$37)),0,RANDBETWEEN(1,4))</f>
        <v>0</v>
      </c>
      <c r="T382">
        <f ca="1">IF(AND(ISNUMBER('MPL ID'!$J$39),ISNUMBER('MPL ID'!$K$39)),0,RANDBETWEEN(1,4))</f>
        <v>0</v>
      </c>
      <c r="U382">
        <f ca="1">IF(AND(ISNUMBER('MPL ID'!$J$40),ISNUMBER('MPL ID'!$K$40)),0,RANDBETWEEN(1,4))</f>
        <v>0</v>
      </c>
      <c r="V382">
        <f ca="1">IF(AND(ISNUMBER('MPL ID'!$J$41),ISNUMBER('MPL ID'!$K$41)),0,RANDBETWEEN(1,4))</f>
        <v>0</v>
      </c>
      <c r="W382">
        <f ca="1">IF(AND(ISNUMBER('MPL ID'!$J$42),ISNUMBER('MPL ID'!$K$42)),0,RANDBETWEEN(1,4))</f>
        <v>3</v>
      </c>
      <c r="X382">
        <f ca="1">IF(AND(ISNUMBER('MPL ID'!$J$43),ISNUMBER('MPL ID'!$K$43)),0,RANDBETWEEN(1,4))</f>
        <v>1</v>
      </c>
      <c r="Y382">
        <f ca="1">IF(AND(ISNUMBER('MPL ID'!$J$44),ISNUMBER('MPL ID'!$K$44)),0,RANDBETWEEN(1,4))</f>
        <v>4</v>
      </c>
      <c r="Z382">
        <f ca="1">IF(AND(ISNUMBER('MPL ID'!$P$36),ISNUMBER('MPL ID'!$Q$36)),0,RANDBETWEEN(1,4))</f>
        <v>1</v>
      </c>
      <c r="AA382">
        <f ca="1">IF(AND(ISNUMBER('MPL ID'!$P$37),ISNUMBER('MPL ID'!$Q$37)),0,RANDBETWEEN(1,4))</f>
        <v>1</v>
      </c>
      <c r="AB382">
        <f ca="1">IF(AND(ISNUMBER('MPL ID'!$P$39),ISNUMBER('MPL ID'!$Q$39)),0,RANDBETWEEN(1,4))</f>
        <v>4</v>
      </c>
      <c r="AC382">
        <f ca="1">IF(AND(ISNUMBER('MPL ID'!$P$40),ISNUMBER('MPL ID'!$Q$40)),0,RANDBETWEEN(1,4))</f>
        <v>3</v>
      </c>
      <c r="AD382">
        <f ca="1">IF(AND(ISNUMBER('MPL ID'!$P$41),ISNUMBER('MPL ID'!$Q$41)),0,RANDBETWEEN(1,4))</f>
        <v>1</v>
      </c>
      <c r="AE382">
        <f ca="1">IF(AND(ISNUMBER('MPL ID'!$P$42),ISNUMBER('MPL ID'!$Q$42)),0,RANDBETWEEN(1,4))</f>
        <v>2</v>
      </c>
      <c r="AF382">
        <f ca="1">IF(AND(ISNUMBER('MPL ID'!$P$43),ISNUMBER('MPL ID'!$Q$43)),0,RANDBETWEEN(1,4))</f>
        <v>1</v>
      </c>
      <c r="AG382">
        <f ca="1">IF(AND(ISNUMBER('MPL ID'!$P$44),ISNUMBER('MPL ID'!$Q$44)),0,RANDBETWEEN(1,4))</f>
        <v>1</v>
      </c>
      <c r="AH382">
        <f ca="1">'MPL ID'!$BG$1+SUMPRODUCT(($B$1003:$AG$1003='MPL ID'!$BF$1)*(($B382:$AG382=1)+($B382:$AG382=2)))+SUMPRODUCT(($B$1004:$AG$1004='MPL ID'!$BF$1)*(($B382:$AG382=3)+($B382:$AG382=4)))</f>
        <v>9</v>
      </c>
      <c r="AI382">
        <f ca="1">'MPL ID'!$BG$2+SUMPRODUCT(($B$1003:$AG$1003='MPL ID'!$BF$2)*(($B382:$AG382=1)+($B382:$AG382=2)))+SUMPRODUCT(($B$1004:$AG$1004='MPL ID'!$BF$2)*(($B382:$AG382=3)+($B382:$AG382=4)))</f>
        <v>8</v>
      </c>
      <c r="AJ382">
        <f ca="1">'MPL ID'!$BG$3+SUMPRODUCT(($B$1003:$AG$1003='MPL ID'!$BF$3)*(($B382:$AG382=1)+($B382:$AG382=2)))+SUMPRODUCT(($B$1004:$AG$1004='MPL ID'!$BF$3)*(($B382:$AG382=3)+($B382:$AG382=4)))</f>
        <v>6</v>
      </c>
      <c r="AK382">
        <f ca="1">'MPL ID'!$BG$4+SUMPRODUCT(($B$1003:$AG$1003='MPL ID'!$BF$4)*(($B382:$AG382=1)+($B382:$AG382=2)))+SUMPRODUCT(($B$1004:$AG$1004='MPL ID'!$BF$4)*(($B382:$AG382=3)+($B382:$AG382=4)))</f>
        <v>9</v>
      </c>
      <c r="AL382">
        <f ca="1">'MPL ID'!$BG$5+SUMPRODUCT(($B$1003:$AG$1003='MPL ID'!$BF$5)*(($B382:$AG382=1)+($B382:$AG382=2)))+SUMPRODUCT(($B$1004:$AG$1004='MPL ID'!$BF$5)*(($B382:$AG382=3)+($B382:$AG382=4)))</f>
        <v>5</v>
      </c>
      <c r="AM382">
        <f ca="1">'MPL ID'!$BG$6+SUMPRODUCT(($B$1003:$AG$1003='MPL ID'!$BF$6)*(($B382:$AG382=1)+($B382:$AG382=2)))+SUMPRODUCT(($B$1004:$AG$1004='MPL ID'!$BF$6)*(($B382:$AG382=3)+($B382:$AG382=4)))</f>
        <v>13</v>
      </c>
      <c r="AN382">
        <f ca="1">'MPL ID'!$BG$7+SUMPRODUCT(($B$1003:$AG$1003='MPL ID'!$BF$7)*(($B382:$AG382=1)+($B382:$AG382=2)))+SUMPRODUCT(($B$1004:$AG$1004='MPL ID'!$BF$7)*(($B382:$AG382=3)+($B382:$AG382=4)))</f>
        <v>6</v>
      </c>
      <c r="AO382">
        <f ca="1">'MPL ID'!$BG$8+SUMPRODUCT(($B$1003:$AG$1003='MPL ID'!$BF$8)*(($B382:$AG382=1)+($B382:$AG382=2)))+SUMPRODUCT(($B$1004:$AG$1004='MPL ID'!$BF$8)*(($B382:$AG382=3)+($B382:$AG382=4)))</f>
        <v>5</v>
      </c>
      <c r="AP382">
        <f ca="1">'MPL ID'!$BG$9+SUMPRODUCT(($B$1003:$AG$1003='MPL ID'!$BF$9)*(($B382:$AG382=1)+($B382:$AG382=2)))+SUMPRODUCT(($B$1004:$AG$1004='MPL ID'!$BF$9)*(($B382:$AG382=3)+($B382:$AG382=4)))</f>
        <v>11</v>
      </c>
      <c r="AQ382">
        <f ca="1">'MPL ID'!$BH$1+SUMPRODUCT(($B$1003:$AG$1003='MPL ID'!$BF$1)*(2*($B382:$AG382=1)+($B382:$AG382=2)-2*($B382:$AG382=3)-($B382:$AG382=4)))-SUMPRODUCT(($B$1004:$AG$1004='MPL ID'!$BF$1)*(2*($B382:$AG382=1)+($B382:$AG382=2)-2*($B382:$AG382=3)-($B382:$AG382=4)))</f>
        <v>6</v>
      </c>
      <c r="AR382">
        <f ca="1">'MPL ID'!$BH$2+SUMPRODUCT(($B$1003:$AG$1003='MPL ID'!$BF$2)*(2*($B382:$AG382=1)+($B382:$AG382=2)-2*($B382:$AG382=3)-($B382:$AG382=4)))-SUMPRODUCT(($B$1004:$AG$1004='MPL ID'!$BF$2)*(2*($B382:$AG382=1)+($B382:$AG382=2)-2*($B382:$AG382=3)-($B382:$AG382=4)))</f>
        <v>-5</v>
      </c>
      <c r="AS382">
        <f ca="1">'MPL ID'!$BH$3+SUMPRODUCT(($B$1003:$AG$1003='MPL ID'!$BF$3)*(2*($B382:$AG382=1)+($B382:$AG382=2)-2*($B382:$AG382=3)-($B382:$AG382=4)))-SUMPRODUCT(($B$1004:$AG$1004='MPL ID'!$BF$3)*(2*($B382:$AG382=1)+($B382:$AG382=2)-2*($B382:$AG382=3)-($B382:$AG382=4)))</f>
        <v>-8</v>
      </c>
      <c r="AT382">
        <f ca="1">'MPL ID'!$BH$4+SUMPRODUCT(($B$1003:$AG$1003='MPL ID'!$BF$4)*(2*($B382:$AG382=1)+($B382:$AG382=2)-2*($B382:$AG382=3)-($B382:$AG382=4)))-SUMPRODUCT(($B$1004:$AG$1004='MPL ID'!$BF$4)*(2*($B382:$AG382=1)+($B382:$AG382=2)-2*($B382:$AG382=3)-($B382:$AG382=4)))</f>
        <v>1</v>
      </c>
      <c r="AU382">
        <f ca="1">'MPL ID'!$BH$5+SUMPRODUCT(($B$1003:$AG$1003='MPL ID'!$BF$5)*(2*($B382:$AG382=1)+($B382:$AG382=2)-2*($B382:$AG382=3)-($B382:$AG382=4)))-SUMPRODUCT(($B$1004:$AG$1004='MPL ID'!$BF$5)*(2*($B382:$AG382=1)+($B382:$AG382=2)-2*($B382:$AG382=3)-($B382:$AG382=4)))</f>
        <v>-10</v>
      </c>
      <c r="AV382">
        <f ca="1">'MPL ID'!$BH$6+SUMPRODUCT(($B$1003:$AG$1003='MPL ID'!$BF$6)*(2*($B382:$AG382=1)+($B382:$AG382=2)-2*($B382:$AG382=3)-($B382:$AG382=4)))-SUMPRODUCT(($B$1004:$AG$1004='MPL ID'!$BF$6)*(2*($B382:$AG382=1)+($B382:$AG382=2)-2*($B382:$AG382=3)-($B382:$AG382=4)))</f>
        <v>18</v>
      </c>
      <c r="AW382">
        <f ca="1">'MPL ID'!$BH$7+SUMPRODUCT(($B$1003:$AG$1003='MPL ID'!$BF$7)*(2*($B382:$AG382=1)+($B382:$AG382=2)-2*($B382:$AG382=3)-($B382:$AG382=4)))-SUMPRODUCT(($B$1004:$AG$1004='MPL ID'!$BF$7)*(2*($B382:$AG382=1)+($B382:$AG382=2)-2*($B382:$AG382=3)-($B382:$AG382=4)))</f>
        <v>-3</v>
      </c>
      <c r="AX382">
        <f ca="1">'MPL ID'!$BH$8+SUMPRODUCT(($B$1003:$AG$1003='MPL ID'!$BF$8)*(2*($B382:$AG382=1)+($B382:$AG382=2)-2*($B382:$AG382=3)-($B382:$AG382=4)))-SUMPRODUCT(($B$1004:$AG$1004='MPL ID'!$BF$8)*(2*($B382:$AG382=1)+($B382:$AG382=2)-2*($B382:$AG382=3)-($B382:$AG382=4)))</f>
        <v>-10</v>
      </c>
      <c r="AY382">
        <f ca="1">'MPL ID'!$BH$9+SUMPRODUCT(($B$1003:$AG$1003='MPL ID'!$BF$9)*(2*($B382:$AG382=1)+($B382:$AG382=2)-2*($B382:$AG382=3)-($B382:$AG382=4)))-SUMPRODUCT(($B$1004:$AG$1004='MPL ID'!$BF$9)*(2*($B382:$AG382=1)+($B382:$AG382=2)-2*($B382:$AG382=3)-($B382:$AG382=4)))</f>
        <v>11</v>
      </c>
      <c r="AZ382">
        <f ca="1">SUMPRODUCT(--($AH382:$AP382=AH382),--($AQ382:$AY382=AQ382),'MPL ID'!$BG$13:$BO$13)+IF(AND($E382&gt;=3,$E382&lt;=4,AO382=AH382,AX382=AQ382),1,0)+IF(AND($G382&gt;=1,$G382&lt;=2,AJ382=AH382,AS382=AQ382),1,0)+IF(AND($L382&gt;=1,$L382&lt;=2,AM382=AH382,AV382=AQ382),1,0)+IF(AND($O382&gt;=1,$O382&lt;=2,AP382=AH382,AY382=AQ382),1,0)+IF(AND($R382&gt;=1,$R382&lt;=2,AI382=AH382,AR382=AQ382),1,0)+IF(AND($AA382&gt;=3,$AA382&lt;=4,AL382=AH382,AU382=AQ382),1,0)+IF(AND($AE382&gt;=3,$AE382&lt;=4,AK382=AH382,AT382=AQ382),1,0)</f>
        <v>0</v>
      </c>
      <c r="BA382">
        <f ca="1">SUMPRODUCT(--($AH382:$AP382=AI382),--($AQ382:$AY382=AR382),'MPL ID'!$BG$14:$BO$14)+IF(AND($F382&gt;=1,$F382&lt;=2,AP382=AI382,AY382=AR382),1,0)+IF(AND($H382&gt;=1,$H382&lt;=2,AN382=AI382,AW382=AR382),1,0)+IF(AND($J382&gt;=3,$J382&lt;=4,AL382=AI382,AU382=AR382),1,0)+IF(AND($M382&gt;=1,$M382&lt;=2,AO382=AI382,AX382=AR382),1,0)+IF(AND($R382&gt;=3,$R382&lt;=4,AH382=AI382,AQ382=AR382),1,0)+IF(AND($Y382&gt;=3,$Y382&lt;=4,AJ382=AI382,AS382=AR382),1,0)+IF(AND($AC382&gt;=1,$AC382&lt;=2,AK382=AI382,AT382=AR382),1,0)+IF(AND($AF382&gt;=3,$AF382&lt;=4,AM382=AI382,AV382=AR382),1,0)</f>
        <v>0</v>
      </c>
      <c r="BB382">
        <f ca="1">SUMPRODUCT(--($AH382:$AP382=AJ382),--($AQ382:$AY382=AS382),'MPL ID'!$BG$15:$BO$15)+IF(AND($C382&gt;=1,$C382&lt;=2,AK382=AJ382,AT382=AS382),1,0)+IF(AND($G382&gt;=3,$G382&lt;=4,AH382=AJ382,AQ382=AS382),1,0)+IF(AND($K382&gt;=1,$K382&lt;=2,AP382=AJ382,AY382=AS382),1,0)+IF(AND($N382&gt;=3,$N382&lt;=4,AL382=AJ382,AU382=AS382),1,0)+IF(AND($V382&gt;=1,$V382&lt;=2,AM382=AJ382,AV382=AS382),1,0)+IF(AND($Y382&gt;=1,$Y382&lt;=2,AI382=AJ382,AR382=AS382),1,0)+IF(AND($AB382&gt;=3,$AB382&lt;=4,AN382=AJ382,AW382=AS382),1,0)</f>
        <v>0</v>
      </c>
      <c r="BC382">
        <f ca="1">SUMPRODUCT(--($AH382:$AP382=AK382),--($AQ382:$AY382=AT382),'MPL ID'!$BG$16:$BO$16)+IF(AND($C382&gt;=3,$C382&lt;=4,AJ382=AK382,AS382=AT382),1,0)+IF(AND($I382&gt;=1,$I382&lt;=2,AP382=AK382,AY382=AT382),1,0)+IF(AND($P382&gt;=3,$P382&lt;=4,AO382=AK382,AX382=AT382),1,0)+IF(AND($T382&gt;=1,$T382&lt;=2,AN382=AK382,AW382=AT382),1,0)+IF(AND($W382&gt;=1,$W382&lt;=2,AL382=AK382,AU382=AT382),1,0)+IF(AND($AC382&gt;=3,$AC382&lt;=4,AI382=AK382,AR382=AT382),1,0)+IF(AND($AE382&gt;=1,$AE382&lt;=2,AH382=AK382,AQ382=AT382),1,0)</f>
        <v>0</v>
      </c>
      <c r="BD382">
        <f ca="1">SUMPRODUCT(--($AH382:$AP382=AL382),--($AQ382:$AY382=AU382),'MPL ID'!$BG$17:$BO$17)+IF(AND($B382&gt;=3,$B382&lt;=4,AN382=AL382,AW382=AU382),1,0)+IF(AND($D382&gt;=1,$D382&lt;=2,AM382=AL382,AV382=AU382),1,0)+IF(AND($J382&gt;=1,$J382&lt;=2,AI382=AL382,AR382=AU382),1,0)+IF(AND($N382&gt;=1,$N382&lt;=2,AJ382=AL382,AS382=AU382),1,0)+IF(AND($W382&gt;=3,$W382&lt;=4,AK382=AL382,AT382=AU382),1,0)+IF(AND($AA382&gt;=1,$AA382&lt;=2,AH382=AL382,AQ382=AU382),1,0)+IF(AND($AD382&gt;=3,$AD382&lt;=4,AO382=AL382,AX382=AU382),1,0)</f>
        <v>0</v>
      </c>
      <c r="BE382">
        <f ca="1">SUMPRODUCT(--($AH382:$AP382=AM382),--($AQ382:$AY382=AV382),'MPL ID'!$BG$18:$BO$18)+IF(AND($D382&gt;=3,$D382&lt;=4,AL382=AM382,AU382=AV382),1,0)+IF(AND($L382&gt;=3,$L382&lt;=4,AH382=AM382,AQ382=AV382),1,0)+IF(AND($Q382&gt;=3,$Q382&lt;=4,AN382=AM382,AW382=AV382),1,0)+IF(AND($S382&gt;=1,$S382&lt;=2,AP382=AM382,AY382=AV382),1,0)+IF(AND($V382&gt;=3,$V382&lt;=4,AJ382=AM382,AS382=AV382),1,0)+IF(AND($Z382&gt;=1,$Z382&lt;=2,AO382=AM382,AX382=AV382),1,0)+IF(AND($AF382&gt;=1,$AF382&lt;=2,AI382=AM382,AR382=AV382),1,0)</f>
        <v>0</v>
      </c>
      <c r="BF382">
        <f ca="1">SUMPRODUCT(--($AH382:$AP382=AN382),--($AQ382:$AY382=AW382),'MPL ID'!$BG$19:$BO$19)+IF(AND($B382&gt;=1,$B382&lt;=2,AL382=AN382,AU382=AW382),1,0)+IF(AND($H382&gt;=3,$H382&lt;=4,AI382=AN382,AR382=AW382),1,0)+IF(AND($Q382&gt;=1,$Q382&lt;=2,AM382=AN382,AV382=AW382),1,0)+IF(AND($T382&gt;=3,$T382&lt;=4,AK382=AN382,AT382=AW382),1,0)+IF(AND($X382&gt;=3,$X382&lt;=4,AO382=AN382,AX382=AW382),1,0)+IF(AND($AB382&gt;=1,$AB382&lt;=2,AJ382=AN382,AS382=AW382),1,0)+IF(AND($AG382&gt;=1,$AG382&lt;=2,AP382=AN382,AY382=AW382),1,0)</f>
        <v>0</v>
      </c>
      <c r="BG382">
        <f ca="1">SUMPRODUCT(--($AH382:$AP382=AO382),--($AQ382:$AY382=AX382),'MPL ID'!$BG$20:$BO$20)+IF(AND($E382&gt;=1,$E382&lt;=2,AH382=AO382,AQ382=AX382),1,0)+IF(AND($M382&gt;=3,$M382&lt;=4,AI382=AO382,AR382=AX382),1,0)+IF(AND($P382&gt;=1,$P382&lt;=2,AK382=AO382,AT382=AX382),1,0)+IF(AND($U382&gt;=1,$U382&lt;=2,AP382=AO382,AY382=AX382),1,0)+IF(AND($X382&gt;=1,$X382&lt;=2,AN382=AO382,AW382=AX382),1,0)+IF(AND($Z382&gt;=3,$Z382&lt;=4,AM382=AO382,AV382=AX382),1,0)+IF(AND($AD382&gt;=1,$AD382&lt;=2,AL382=AO382,AU382=AX382),1,0)</f>
        <v>2</v>
      </c>
      <c r="BH382">
        <f ca="1">SUMPRODUCT(--($AH382:$AP382=AP382),--($AQ382:$AY382=AY382),'MPL ID'!$BG$21:$BO$21)+IF(AND($F382&gt;=3,$F382&lt;=4,AI382=AP382,AR382=AY382),1,0)+IF(AND($I382&gt;=3,$I382&lt;=4,AK382=AP382,AT382=AY382),1,0)+IF(AND($K382&gt;=3,$K382&lt;=4,AJ382=AP382,AS382=AY382),1,0)+IF(AND($O382&gt;=3,$O382&lt;=4,AH382=AP382,AQ382=AY382),1,0)+IF(AND($S382&gt;=3,$S382&lt;=4,AM382=AP382,AV382=AY382),1,0)+IF(AND($U382&gt;=3,$U382&lt;=4,AO382=AP382,AX382=AY382),1,0)+IF(AND($AG382&gt;=3,$AG382&lt;=4,AN382=AP382,AW382=AY382),1,0)</f>
        <v>0</v>
      </c>
      <c r="BI382">
        <f t="shared" ca="1" si="45"/>
        <v>3</v>
      </c>
      <c r="BJ382">
        <f t="shared" ca="1" si="46"/>
        <v>5</v>
      </c>
      <c r="BK382">
        <f t="shared" ca="1" si="47"/>
        <v>7</v>
      </c>
      <c r="BL382">
        <f t="shared" ca="1" si="48"/>
        <v>4</v>
      </c>
      <c r="BM382">
        <f t="shared" ca="1" si="49"/>
        <v>9</v>
      </c>
      <c r="BN382">
        <f t="shared" ca="1" si="50"/>
        <v>1</v>
      </c>
      <c r="BO382">
        <f t="shared" ca="1" si="51"/>
        <v>6</v>
      </c>
      <c r="BP382">
        <f t="shared" ca="1" si="52"/>
        <v>8</v>
      </c>
      <c r="BQ382">
        <f t="shared" ca="1" si="53"/>
        <v>2</v>
      </c>
    </row>
    <row r="383" spans="1:69" x14ac:dyDescent="0.25">
      <c r="A383">
        <v>382</v>
      </c>
      <c r="B383">
        <f ca="1">IF(AND(ISNUMBER('MPL ID'!$P$25),ISNUMBER('MPL ID'!$Q$25)),0,RANDBETWEEN(1,4))</f>
        <v>0</v>
      </c>
      <c r="C383">
        <f ca="1">IF(AND(ISNUMBER('MPL ID'!$P$26),ISNUMBER('MPL ID'!$Q$26)),0,RANDBETWEEN(1,4))</f>
        <v>0</v>
      </c>
      <c r="D383">
        <f ca="1">IF(AND(ISNUMBER('MPL ID'!$P$28),ISNUMBER('MPL ID'!$Q$28)),0,RANDBETWEEN(1,4))</f>
        <v>0</v>
      </c>
      <c r="E383">
        <f ca="1">IF(AND(ISNUMBER('MPL ID'!$P$29),ISNUMBER('MPL ID'!$Q$29)),0,RANDBETWEEN(1,4))</f>
        <v>0</v>
      </c>
      <c r="F383">
        <f ca="1">IF(AND(ISNUMBER('MPL ID'!$P$30),ISNUMBER('MPL ID'!$Q$30)),0,RANDBETWEEN(1,4))</f>
        <v>0</v>
      </c>
      <c r="G383">
        <f ca="1">IF(AND(ISNUMBER('MPL ID'!$P$31),ISNUMBER('MPL ID'!$Q$31)),0,RANDBETWEEN(1,4))</f>
        <v>0</v>
      </c>
      <c r="H383">
        <f ca="1">IF(AND(ISNUMBER('MPL ID'!$P$32),ISNUMBER('MPL ID'!$Q$32)),0,RANDBETWEEN(1,4))</f>
        <v>0</v>
      </c>
      <c r="I383">
        <f ca="1">IF(AND(ISNUMBER('MPL ID'!$P$33),ISNUMBER('MPL ID'!$Q$33)),0,RANDBETWEEN(1,4))</f>
        <v>0</v>
      </c>
      <c r="J383">
        <f ca="1">IF(AND(ISNUMBER('MPL ID'!$D$36),ISNUMBER('MPL ID'!$E$36)),0,RANDBETWEEN(1,4))</f>
        <v>0</v>
      </c>
      <c r="K383">
        <f ca="1">IF(AND(ISNUMBER('MPL ID'!$D$37),ISNUMBER('MPL ID'!$E$37)),0,RANDBETWEEN(1,4))</f>
        <v>0</v>
      </c>
      <c r="L383">
        <f ca="1">IF(AND(ISNUMBER('MPL ID'!$D$39),ISNUMBER('MPL ID'!$E$39)),0,RANDBETWEEN(1,4))</f>
        <v>0</v>
      </c>
      <c r="M383">
        <f ca="1">IF(AND(ISNUMBER('MPL ID'!$D$40),ISNUMBER('MPL ID'!$E$40)),0,RANDBETWEEN(1,4))</f>
        <v>0</v>
      </c>
      <c r="N383">
        <f ca="1">IF(AND(ISNUMBER('MPL ID'!$D$41),ISNUMBER('MPL ID'!$E$41)),0,RANDBETWEEN(1,4))</f>
        <v>0</v>
      </c>
      <c r="O383">
        <f ca="1">IF(AND(ISNUMBER('MPL ID'!$D$42),ISNUMBER('MPL ID'!$E$42)),0,RANDBETWEEN(1,4))</f>
        <v>0</v>
      </c>
      <c r="P383">
        <f ca="1">IF(AND(ISNUMBER('MPL ID'!$D$43),ISNUMBER('MPL ID'!$E$43)),0,RANDBETWEEN(1,4))</f>
        <v>0</v>
      </c>
      <c r="Q383">
        <f ca="1">IF(AND(ISNUMBER('MPL ID'!$D$44),ISNUMBER('MPL ID'!$E$44)),0,RANDBETWEEN(1,4))</f>
        <v>0</v>
      </c>
      <c r="R383">
        <f ca="1">IF(AND(ISNUMBER('MPL ID'!$J$36),ISNUMBER('MPL ID'!$K$36)),0,RANDBETWEEN(1,4))</f>
        <v>0</v>
      </c>
      <c r="S383">
        <f ca="1">IF(AND(ISNUMBER('MPL ID'!$J$37),ISNUMBER('MPL ID'!$K$37)),0,RANDBETWEEN(1,4))</f>
        <v>0</v>
      </c>
      <c r="T383">
        <f ca="1">IF(AND(ISNUMBER('MPL ID'!$J$39),ISNUMBER('MPL ID'!$K$39)),0,RANDBETWEEN(1,4))</f>
        <v>0</v>
      </c>
      <c r="U383">
        <f ca="1">IF(AND(ISNUMBER('MPL ID'!$J$40),ISNUMBER('MPL ID'!$K$40)),0,RANDBETWEEN(1,4))</f>
        <v>0</v>
      </c>
      <c r="V383">
        <f ca="1">IF(AND(ISNUMBER('MPL ID'!$J$41),ISNUMBER('MPL ID'!$K$41)),0,RANDBETWEEN(1,4))</f>
        <v>0</v>
      </c>
      <c r="W383">
        <f ca="1">IF(AND(ISNUMBER('MPL ID'!$J$42),ISNUMBER('MPL ID'!$K$42)),0,RANDBETWEEN(1,4))</f>
        <v>1</v>
      </c>
      <c r="X383">
        <f ca="1">IF(AND(ISNUMBER('MPL ID'!$J$43),ISNUMBER('MPL ID'!$K$43)),0,RANDBETWEEN(1,4))</f>
        <v>1</v>
      </c>
      <c r="Y383">
        <f ca="1">IF(AND(ISNUMBER('MPL ID'!$J$44),ISNUMBER('MPL ID'!$K$44)),0,RANDBETWEEN(1,4))</f>
        <v>2</v>
      </c>
      <c r="Z383">
        <f ca="1">IF(AND(ISNUMBER('MPL ID'!$P$36),ISNUMBER('MPL ID'!$Q$36)),0,RANDBETWEEN(1,4))</f>
        <v>1</v>
      </c>
      <c r="AA383">
        <f ca="1">IF(AND(ISNUMBER('MPL ID'!$P$37),ISNUMBER('MPL ID'!$Q$37)),0,RANDBETWEEN(1,4))</f>
        <v>2</v>
      </c>
      <c r="AB383">
        <f ca="1">IF(AND(ISNUMBER('MPL ID'!$P$39),ISNUMBER('MPL ID'!$Q$39)),0,RANDBETWEEN(1,4))</f>
        <v>1</v>
      </c>
      <c r="AC383">
        <f ca="1">IF(AND(ISNUMBER('MPL ID'!$P$40),ISNUMBER('MPL ID'!$Q$40)),0,RANDBETWEEN(1,4))</f>
        <v>3</v>
      </c>
      <c r="AD383">
        <f ca="1">IF(AND(ISNUMBER('MPL ID'!$P$41),ISNUMBER('MPL ID'!$Q$41)),0,RANDBETWEEN(1,4))</f>
        <v>4</v>
      </c>
      <c r="AE383">
        <f ca="1">IF(AND(ISNUMBER('MPL ID'!$P$42),ISNUMBER('MPL ID'!$Q$42)),0,RANDBETWEEN(1,4))</f>
        <v>3</v>
      </c>
      <c r="AF383">
        <f ca="1">IF(AND(ISNUMBER('MPL ID'!$P$43),ISNUMBER('MPL ID'!$Q$43)),0,RANDBETWEEN(1,4))</f>
        <v>4</v>
      </c>
      <c r="AG383">
        <f ca="1">IF(AND(ISNUMBER('MPL ID'!$P$44),ISNUMBER('MPL ID'!$Q$44)),0,RANDBETWEEN(1,4))</f>
        <v>4</v>
      </c>
      <c r="AH383">
        <f ca="1">'MPL ID'!$BG$1+SUMPRODUCT(($B$1003:$AG$1003='MPL ID'!$BF$1)*(($B383:$AG383=1)+($B383:$AG383=2)))+SUMPRODUCT(($B$1004:$AG$1004='MPL ID'!$BF$1)*(($B383:$AG383=3)+($B383:$AG383=4)))</f>
        <v>10</v>
      </c>
      <c r="AI383">
        <f ca="1">'MPL ID'!$BG$2+SUMPRODUCT(($B$1003:$AG$1003='MPL ID'!$BF$2)*(($B383:$AG383=1)+($B383:$AG383=2)))+SUMPRODUCT(($B$1004:$AG$1004='MPL ID'!$BF$2)*(($B383:$AG383=3)+($B383:$AG383=4)))</f>
        <v>8</v>
      </c>
      <c r="AJ383">
        <f ca="1">'MPL ID'!$BG$3+SUMPRODUCT(($B$1003:$AG$1003='MPL ID'!$BF$3)*(($B383:$AG383=1)+($B383:$AG383=2)))+SUMPRODUCT(($B$1004:$AG$1004='MPL ID'!$BF$3)*(($B383:$AG383=3)+($B383:$AG383=4)))</f>
        <v>6</v>
      </c>
      <c r="AK383">
        <f ca="1">'MPL ID'!$BG$4+SUMPRODUCT(($B$1003:$AG$1003='MPL ID'!$BF$4)*(($B383:$AG383=1)+($B383:$AG383=2)))+SUMPRODUCT(($B$1004:$AG$1004='MPL ID'!$BF$4)*(($B383:$AG383=3)+($B383:$AG383=4)))</f>
        <v>9</v>
      </c>
      <c r="AL383">
        <f ca="1">'MPL ID'!$BG$5+SUMPRODUCT(($B$1003:$AG$1003='MPL ID'!$BF$5)*(($B383:$AG383=1)+($B383:$AG383=2)))+SUMPRODUCT(($B$1004:$AG$1004='MPL ID'!$BF$5)*(($B383:$AG383=3)+($B383:$AG383=4)))</f>
        <v>5</v>
      </c>
      <c r="AM383">
        <f ca="1">'MPL ID'!$BG$6+SUMPRODUCT(($B$1003:$AG$1003='MPL ID'!$BF$6)*(($B383:$AG383=1)+($B383:$AG383=2)))+SUMPRODUCT(($B$1004:$AG$1004='MPL ID'!$BF$6)*(($B383:$AG383=3)+($B383:$AG383=4)))</f>
        <v>12</v>
      </c>
      <c r="AN383">
        <f ca="1">'MPL ID'!$BG$7+SUMPRODUCT(($B$1003:$AG$1003='MPL ID'!$BF$7)*(($B383:$AG383=1)+($B383:$AG383=2)))+SUMPRODUCT(($B$1004:$AG$1004='MPL ID'!$BF$7)*(($B383:$AG383=3)+($B383:$AG383=4)))</f>
        <v>6</v>
      </c>
      <c r="AO383">
        <f ca="1">'MPL ID'!$BG$8+SUMPRODUCT(($B$1003:$AG$1003='MPL ID'!$BF$8)*(($B383:$AG383=1)+($B383:$AG383=2)))+SUMPRODUCT(($B$1004:$AG$1004='MPL ID'!$BF$8)*(($B383:$AG383=3)+($B383:$AG383=4)))</f>
        <v>4</v>
      </c>
      <c r="AP383">
        <f ca="1">'MPL ID'!$BG$9+SUMPRODUCT(($B$1003:$AG$1003='MPL ID'!$BF$9)*(($B383:$AG383=1)+($B383:$AG383=2)))+SUMPRODUCT(($B$1004:$AG$1004='MPL ID'!$BF$9)*(($B383:$AG383=3)+($B383:$AG383=4)))</f>
        <v>12</v>
      </c>
      <c r="AQ383">
        <f ca="1">'MPL ID'!$BH$1+SUMPRODUCT(($B$1003:$AG$1003='MPL ID'!$BF$1)*(2*($B383:$AG383=1)+($B383:$AG383=2)-2*($B383:$AG383=3)-($B383:$AG383=4)))-SUMPRODUCT(($B$1004:$AG$1004='MPL ID'!$BF$1)*(2*($B383:$AG383=1)+($B383:$AG383=2)-2*($B383:$AG383=3)-($B383:$AG383=4)))</f>
        <v>10</v>
      </c>
      <c r="AR383">
        <f ca="1">'MPL ID'!$BH$2+SUMPRODUCT(($B$1003:$AG$1003='MPL ID'!$BF$2)*(2*($B383:$AG383=1)+($B383:$AG383=2)-2*($B383:$AG383=3)-($B383:$AG383=4)))-SUMPRODUCT(($B$1004:$AG$1004='MPL ID'!$BF$2)*(2*($B383:$AG383=1)+($B383:$AG383=2)-2*($B383:$AG383=3)-($B383:$AG383=4)))</f>
        <v>-4</v>
      </c>
      <c r="AS383">
        <f ca="1">'MPL ID'!$BH$3+SUMPRODUCT(($B$1003:$AG$1003='MPL ID'!$BF$3)*(2*($B383:$AG383=1)+($B383:$AG383=2)-2*($B383:$AG383=3)-($B383:$AG383=4)))-SUMPRODUCT(($B$1004:$AG$1004='MPL ID'!$BF$3)*(2*($B383:$AG383=1)+($B383:$AG383=2)-2*($B383:$AG383=3)-($B383:$AG383=4)))</f>
        <v>-9</v>
      </c>
      <c r="AT383">
        <f ca="1">'MPL ID'!$BH$4+SUMPRODUCT(($B$1003:$AG$1003='MPL ID'!$BF$4)*(2*($B383:$AG383=1)+($B383:$AG383=2)-2*($B383:$AG383=3)-($B383:$AG383=4)))-SUMPRODUCT(($B$1004:$AG$1004='MPL ID'!$BF$4)*(2*($B383:$AG383=1)+($B383:$AG383=2)-2*($B383:$AG383=3)-($B383:$AG383=4)))</f>
        <v>2</v>
      </c>
      <c r="AU383">
        <f ca="1">'MPL ID'!$BH$5+SUMPRODUCT(($B$1003:$AG$1003='MPL ID'!$BF$5)*(2*($B383:$AG383=1)+($B383:$AG383=2)-2*($B383:$AG383=3)-($B383:$AG383=4)))-SUMPRODUCT(($B$1004:$AG$1004='MPL ID'!$BF$5)*(2*($B383:$AG383=1)+($B383:$AG383=2)-2*($B383:$AG383=3)-($B383:$AG383=4)))</f>
        <v>-12</v>
      </c>
      <c r="AV383">
        <f ca="1">'MPL ID'!$BH$6+SUMPRODUCT(($B$1003:$AG$1003='MPL ID'!$BF$6)*(2*($B383:$AG383=1)+($B383:$AG383=2)-2*($B383:$AG383=3)-($B383:$AG383=4)))-SUMPRODUCT(($B$1004:$AG$1004='MPL ID'!$BF$6)*(2*($B383:$AG383=1)+($B383:$AG383=2)-2*($B383:$AG383=3)-($B383:$AG383=4)))</f>
        <v>15</v>
      </c>
      <c r="AW383">
        <f ca="1">'MPL ID'!$BH$7+SUMPRODUCT(($B$1003:$AG$1003='MPL ID'!$BF$7)*(2*($B383:$AG383=1)+($B383:$AG383=2)-2*($B383:$AG383=3)-($B383:$AG383=4)))-SUMPRODUCT(($B$1004:$AG$1004='MPL ID'!$BF$7)*(2*($B383:$AG383=1)+($B383:$AG383=2)-2*($B383:$AG383=3)-($B383:$AG383=4)))</f>
        <v>-3</v>
      </c>
      <c r="AX383">
        <f ca="1">'MPL ID'!$BH$8+SUMPRODUCT(($B$1003:$AG$1003='MPL ID'!$BF$8)*(2*($B383:$AG383=1)+($B383:$AG383=2)-2*($B383:$AG383=3)-($B383:$AG383=4)))-SUMPRODUCT(($B$1004:$AG$1004='MPL ID'!$BF$8)*(2*($B383:$AG383=1)+($B383:$AG383=2)-2*($B383:$AG383=3)-($B383:$AG383=4)))</f>
        <v>-13</v>
      </c>
      <c r="AY383">
        <f ca="1">'MPL ID'!$BH$9+SUMPRODUCT(($B$1003:$AG$1003='MPL ID'!$BF$9)*(2*($B383:$AG383=1)+($B383:$AG383=2)-2*($B383:$AG383=3)-($B383:$AG383=4)))-SUMPRODUCT(($B$1004:$AG$1004='MPL ID'!$BF$9)*(2*($B383:$AG383=1)+($B383:$AG383=2)-2*($B383:$AG383=3)-($B383:$AG383=4)))</f>
        <v>14</v>
      </c>
      <c r="AZ383">
        <f ca="1">SUMPRODUCT(--($AH383:$AP383=AH383),--($AQ383:$AY383=AQ383),'MPL ID'!$BG$13:$BO$13)+IF(AND($E383&gt;=3,$E383&lt;=4,AO383=AH383,AX383=AQ383),1,0)+IF(AND($G383&gt;=1,$G383&lt;=2,AJ383=AH383,AS383=AQ383),1,0)+IF(AND($L383&gt;=1,$L383&lt;=2,AM383=AH383,AV383=AQ383),1,0)+IF(AND($O383&gt;=1,$O383&lt;=2,AP383=AH383,AY383=AQ383),1,0)+IF(AND($R383&gt;=1,$R383&lt;=2,AI383=AH383,AR383=AQ383),1,0)+IF(AND($AA383&gt;=3,$AA383&lt;=4,AL383=AH383,AU383=AQ383),1,0)+IF(AND($AE383&gt;=3,$AE383&lt;=4,AK383=AH383,AT383=AQ383),1,0)</f>
        <v>0</v>
      </c>
      <c r="BA383">
        <f ca="1">SUMPRODUCT(--($AH383:$AP383=AI383),--($AQ383:$AY383=AR383),'MPL ID'!$BG$14:$BO$14)+IF(AND($F383&gt;=1,$F383&lt;=2,AP383=AI383,AY383=AR383),1,0)+IF(AND($H383&gt;=1,$H383&lt;=2,AN383=AI383,AW383=AR383),1,0)+IF(AND($J383&gt;=3,$J383&lt;=4,AL383=AI383,AU383=AR383),1,0)+IF(AND($M383&gt;=1,$M383&lt;=2,AO383=AI383,AX383=AR383),1,0)+IF(AND($R383&gt;=3,$R383&lt;=4,AH383=AI383,AQ383=AR383),1,0)+IF(AND($Y383&gt;=3,$Y383&lt;=4,AJ383=AI383,AS383=AR383),1,0)+IF(AND($AC383&gt;=1,$AC383&lt;=2,AK383=AI383,AT383=AR383),1,0)+IF(AND($AF383&gt;=3,$AF383&lt;=4,AM383=AI383,AV383=AR383),1,0)</f>
        <v>0</v>
      </c>
      <c r="BB383">
        <f ca="1">SUMPRODUCT(--($AH383:$AP383=AJ383),--($AQ383:$AY383=AS383),'MPL ID'!$BG$15:$BO$15)+IF(AND($C383&gt;=1,$C383&lt;=2,AK383=AJ383,AT383=AS383),1,0)+IF(AND($G383&gt;=3,$G383&lt;=4,AH383=AJ383,AQ383=AS383),1,0)+IF(AND($K383&gt;=1,$K383&lt;=2,AP383=AJ383,AY383=AS383),1,0)+IF(AND($N383&gt;=3,$N383&lt;=4,AL383=AJ383,AU383=AS383),1,0)+IF(AND($V383&gt;=1,$V383&lt;=2,AM383=AJ383,AV383=AS383),1,0)+IF(AND($Y383&gt;=1,$Y383&lt;=2,AI383=AJ383,AR383=AS383),1,0)+IF(AND($AB383&gt;=3,$AB383&lt;=4,AN383=AJ383,AW383=AS383),1,0)</f>
        <v>0</v>
      </c>
      <c r="BC383">
        <f ca="1">SUMPRODUCT(--($AH383:$AP383=AK383),--($AQ383:$AY383=AT383),'MPL ID'!$BG$16:$BO$16)+IF(AND($C383&gt;=3,$C383&lt;=4,AJ383=AK383,AS383=AT383),1,0)+IF(AND($I383&gt;=1,$I383&lt;=2,AP383=AK383,AY383=AT383),1,0)+IF(AND($P383&gt;=3,$P383&lt;=4,AO383=AK383,AX383=AT383),1,0)+IF(AND($T383&gt;=1,$T383&lt;=2,AN383=AK383,AW383=AT383),1,0)+IF(AND($W383&gt;=1,$W383&lt;=2,AL383=AK383,AU383=AT383),1,0)+IF(AND($AC383&gt;=3,$AC383&lt;=4,AI383=AK383,AR383=AT383),1,0)+IF(AND($AE383&gt;=1,$AE383&lt;=2,AH383=AK383,AQ383=AT383),1,0)</f>
        <v>0</v>
      </c>
      <c r="BD383">
        <f ca="1">SUMPRODUCT(--($AH383:$AP383=AL383),--($AQ383:$AY383=AU383),'MPL ID'!$BG$17:$BO$17)+IF(AND($B383&gt;=3,$B383&lt;=4,AN383=AL383,AW383=AU383),1,0)+IF(AND($D383&gt;=1,$D383&lt;=2,AM383=AL383,AV383=AU383),1,0)+IF(AND($J383&gt;=1,$J383&lt;=2,AI383=AL383,AR383=AU383),1,0)+IF(AND($N383&gt;=1,$N383&lt;=2,AJ383=AL383,AS383=AU383),1,0)+IF(AND($W383&gt;=3,$W383&lt;=4,AK383=AL383,AT383=AU383),1,0)+IF(AND($AA383&gt;=1,$AA383&lt;=2,AH383=AL383,AQ383=AU383),1,0)+IF(AND($AD383&gt;=3,$AD383&lt;=4,AO383=AL383,AX383=AU383),1,0)</f>
        <v>0</v>
      </c>
      <c r="BE383">
        <f ca="1">SUMPRODUCT(--($AH383:$AP383=AM383),--($AQ383:$AY383=AV383),'MPL ID'!$BG$18:$BO$18)+IF(AND($D383&gt;=3,$D383&lt;=4,AL383=AM383,AU383=AV383),1,0)+IF(AND($L383&gt;=3,$L383&lt;=4,AH383=AM383,AQ383=AV383),1,0)+IF(AND($Q383&gt;=3,$Q383&lt;=4,AN383=AM383,AW383=AV383),1,0)+IF(AND($S383&gt;=1,$S383&lt;=2,AP383=AM383,AY383=AV383),1,0)+IF(AND($V383&gt;=3,$V383&lt;=4,AJ383=AM383,AS383=AV383),1,0)+IF(AND($Z383&gt;=1,$Z383&lt;=2,AO383=AM383,AX383=AV383),1,0)+IF(AND($AF383&gt;=1,$AF383&lt;=2,AI383=AM383,AR383=AV383),1,0)</f>
        <v>0</v>
      </c>
      <c r="BF383">
        <f ca="1">SUMPRODUCT(--($AH383:$AP383=AN383),--($AQ383:$AY383=AW383),'MPL ID'!$BG$19:$BO$19)+IF(AND($B383&gt;=1,$B383&lt;=2,AL383=AN383,AU383=AW383),1,0)+IF(AND($H383&gt;=3,$H383&lt;=4,AI383=AN383,AR383=AW383),1,0)+IF(AND($Q383&gt;=1,$Q383&lt;=2,AM383=AN383,AV383=AW383),1,0)+IF(AND($T383&gt;=3,$T383&lt;=4,AK383=AN383,AT383=AW383),1,0)+IF(AND($X383&gt;=3,$X383&lt;=4,AO383=AN383,AX383=AW383),1,0)+IF(AND($AB383&gt;=1,$AB383&lt;=2,AJ383=AN383,AS383=AW383),1,0)+IF(AND($AG383&gt;=1,$AG383&lt;=2,AP383=AN383,AY383=AW383),1,0)</f>
        <v>0</v>
      </c>
      <c r="BG383">
        <f ca="1">SUMPRODUCT(--($AH383:$AP383=AO383),--($AQ383:$AY383=AX383),'MPL ID'!$BG$20:$BO$20)+IF(AND($E383&gt;=1,$E383&lt;=2,AH383=AO383,AQ383=AX383),1,0)+IF(AND($M383&gt;=3,$M383&lt;=4,AI383=AO383,AR383=AX383),1,0)+IF(AND($P383&gt;=1,$P383&lt;=2,AK383=AO383,AT383=AX383),1,0)+IF(AND($U383&gt;=1,$U383&lt;=2,AP383=AO383,AY383=AX383),1,0)+IF(AND($X383&gt;=1,$X383&lt;=2,AN383=AO383,AW383=AX383),1,0)+IF(AND($Z383&gt;=3,$Z383&lt;=4,AM383=AO383,AV383=AX383),1,0)+IF(AND($AD383&gt;=1,$AD383&lt;=2,AL383=AO383,AU383=AX383),1,0)</f>
        <v>0</v>
      </c>
      <c r="BH383">
        <f ca="1">SUMPRODUCT(--($AH383:$AP383=AP383),--($AQ383:$AY383=AY383),'MPL ID'!$BG$21:$BO$21)+IF(AND($F383&gt;=3,$F383&lt;=4,AI383=AP383,AR383=AY383),1,0)+IF(AND($I383&gt;=3,$I383&lt;=4,AK383=AP383,AT383=AY383),1,0)+IF(AND($K383&gt;=3,$K383&lt;=4,AJ383=AP383,AS383=AY383),1,0)+IF(AND($O383&gt;=3,$O383&lt;=4,AH383=AP383,AQ383=AY383),1,0)+IF(AND($S383&gt;=3,$S383&lt;=4,AM383=AP383,AV383=AY383),1,0)+IF(AND($U383&gt;=3,$U383&lt;=4,AO383=AP383,AX383=AY383),1,0)+IF(AND($AG383&gt;=3,$AG383&lt;=4,AN383=AP383,AW383=AY383),1,0)</f>
        <v>0</v>
      </c>
      <c r="BI383">
        <f t="shared" ca="1" si="45"/>
        <v>3</v>
      </c>
      <c r="BJ383">
        <f t="shared" ca="1" si="46"/>
        <v>5</v>
      </c>
      <c r="BK383">
        <f t="shared" ca="1" si="47"/>
        <v>7</v>
      </c>
      <c r="BL383">
        <f t="shared" ca="1" si="48"/>
        <v>4</v>
      </c>
      <c r="BM383">
        <f t="shared" ca="1" si="49"/>
        <v>8</v>
      </c>
      <c r="BN383">
        <f t="shared" ca="1" si="50"/>
        <v>1</v>
      </c>
      <c r="BO383">
        <f t="shared" ca="1" si="51"/>
        <v>6</v>
      </c>
      <c r="BP383">
        <f t="shared" ca="1" si="52"/>
        <v>9</v>
      </c>
      <c r="BQ383">
        <f t="shared" ca="1" si="53"/>
        <v>2</v>
      </c>
    </row>
    <row r="384" spans="1:69" x14ac:dyDescent="0.25">
      <c r="A384">
        <v>383</v>
      </c>
      <c r="B384">
        <f ca="1">IF(AND(ISNUMBER('MPL ID'!$P$25),ISNUMBER('MPL ID'!$Q$25)),0,RANDBETWEEN(1,4))</f>
        <v>0</v>
      </c>
      <c r="C384">
        <f ca="1">IF(AND(ISNUMBER('MPL ID'!$P$26),ISNUMBER('MPL ID'!$Q$26)),0,RANDBETWEEN(1,4))</f>
        <v>0</v>
      </c>
      <c r="D384">
        <f ca="1">IF(AND(ISNUMBER('MPL ID'!$P$28),ISNUMBER('MPL ID'!$Q$28)),0,RANDBETWEEN(1,4))</f>
        <v>0</v>
      </c>
      <c r="E384">
        <f ca="1">IF(AND(ISNUMBER('MPL ID'!$P$29),ISNUMBER('MPL ID'!$Q$29)),0,RANDBETWEEN(1,4))</f>
        <v>0</v>
      </c>
      <c r="F384">
        <f ca="1">IF(AND(ISNUMBER('MPL ID'!$P$30),ISNUMBER('MPL ID'!$Q$30)),0,RANDBETWEEN(1,4))</f>
        <v>0</v>
      </c>
      <c r="G384">
        <f ca="1">IF(AND(ISNUMBER('MPL ID'!$P$31),ISNUMBER('MPL ID'!$Q$31)),0,RANDBETWEEN(1,4))</f>
        <v>0</v>
      </c>
      <c r="H384">
        <f ca="1">IF(AND(ISNUMBER('MPL ID'!$P$32),ISNUMBER('MPL ID'!$Q$32)),0,RANDBETWEEN(1,4))</f>
        <v>0</v>
      </c>
      <c r="I384">
        <f ca="1">IF(AND(ISNUMBER('MPL ID'!$P$33),ISNUMBER('MPL ID'!$Q$33)),0,RANDBETWEEN(1,4))</f>
        <v>0</v>
      </c>
      <c r="J384">
        <f ca="1">IF(AND(ISNUMBER('MPL ID'!$D$36),ISNUMBER('MPL ID'!$E$36)),0,RANDBETWEEN(1,4))</f>
        <v>0</v>
      </c>
      <c r="K384">
        <f ca="1">IF(AND(ISNUMBER('MPL ID'!$D$37),ISNUMBER('MPL ID'!$E$37)),0,RANDBETWEEN(1,4))</f>
        <v>0</v>
      </c>
      <c r="L384">
        <f ca="1">IF(AND(ISNUMBER('MPL ID'!$D$39),ISNUMBER('MPL ID'!$E$39)),0,RANDBETWEEN(1,4))</f>
        <v>0</v>
      </c>
      <c r="M384">
        <f ca="1">IF(AND(ISNUMBER('MPL ID'!$D$40),ISNUMBER('MPL ID'!$E$40)),0,RANDBETWEEN(1,4))</f>
        <v>0</v>
      </c>
      <c r="N384">
        <f ca="1">IF(AND(ISNUMBER('MPL ID'!$D$41),ISNUMBER('MPL ID'!$E$41)),0,RANDBETWEEN(1,4))</f>
        <v>0</v>
      </c>
      <c r="O384">
        <f ca="1">IF(AND(ISNUMBER('MPL ID'!$D$42),ISNUMBER('MPL ID'!$E$42)),0,RANDBETWEEN(1,4))</f>
        <v>0</v>
      </c>
      <c r="P384">
        <f ca="1">IF(AND(ISNUMBER('MPL ID'!$D$43),ISNUMBER('MPL ID'!$E$43)),0,RANDBETWEEN(1,4))</f>
        <v>0</v>
      </c>
      <c r="Q384">
        <f ca="1">IF(AND(ISNUMBER('MPL ID'!$D$44),ISNUMBER('MPL ID'!$E$44)),0,RANDBETWEEN(1,4))</f>
        <v>0</v>
      </c>
      <c r="R384">
        <f ca="1">IF(AND(ISNUMBER('MPL ID'!$J$36),ISNUMBER('MPL ID'!$K$36)),0,RANDBETWEEN(1,4))</f>
        <v>0</v>
      </c>
      <c r="S384">
        <f ca="1">IF(AND(ISNUMBER('MPL ID'!$J$37),ISNUMBER('MPL ID'!$K$37)),0,RANDBETWEEN(1,4))</f>
        <v>0</v>
      </c>
      <c r="T384">
        <f ca="1">IF(AND(ISNUMBER('MPL ID'!$J$39),ISNUMBER('MPL ID'!$K$39)),0,RANDBETWEEN(1,4))</f>
        <v>0</v>
      </c>
      <c r="U384">
        <f ca="1">IF(AND(ISNUMBER('MPL ID'!$J$40),ISNUMBER('MPL ID'!$K$40)),0,RANDBETWEEN(1,4))</f>
        <v>0</v>
      </c>
      <c r="V384">
        <f ca="1">IF(AND(ISNUMBER('MPL ID'!$J$41),ISNUMBER('MPL ID'!$K$41)),0,RANDBETWEEN(1,4))</f>
        <v>0</v>
      </c>
      <c r="W384">
        <f ca="1">IF(AND(ISNUMBER('MPL ID'!$J$42),ISNUMBER('MPL ID'!$K$42)),0,RANDBETWEEN(1,4))</f>
        <v>2</v>
      </c>
      <c r="X384">
        <f ca="1">IF(AND(ISNUMBER('MPL ID'!$J$43),ISNUMBER('MPL ID'!$K$43)),0,RANDBETWEEN(1,4))</f>
        <v>3</v>
      </c>
      <c r="Y384">
        <f ca="1">IF(AND(ISNUMBER('MPL ID'!$J$44),ISNUMBER('MPL ID'!$K$44)),0,RANDBETWEEN(1,4))</f>
        <v>4</v>
      </c>
      <c r="Z384">
        <f ca="1">IF(AND(ISNUMBER('MPL ID'!$P$36),ISNUMBER('MPL ID'!$Q$36)),0,RANDBETWEEN(1,4))</f>
        <v>1</v>
      </c>
      <c r="AA384">
        <f ca="1">IF(AND(ISNUMBER('MPL ID'!$P$37),ISNUMBER('MPL ID'!$Q$37)),0,RANDBETWEEN(1,4))</f>
        <v>2</v>
      </c>
      <c r="AB384">
        <f ca="1">IF(AND(ISNUMBER('MPL ID'!$P$39),ISNUMBER('MPL ID'!$Q$39)),0,RANDBETWEEN(1,4))</f>
        <v>2</v>
      </c>
      <c r="AC384">
        <f ca="1">IF(AND(ISNUMBER('MPL ID'!$P$40),ISNUMBER('MPL ID'!$Q$40)),0,RANDBETWEEN(1,4))</f>
        <v>3</v>
      </c>
      <c r="AD384">
        <f ca="1">IF(AND(ISNUMBER('MPL ID'!$P$41),ISNUMBER('MPL ID'!$Q$41)),0,RANDBETWEEN(1,4))</f>
        <v>4</v>
      </c>
      <c r="AE384">
        <f ca="1">IF(AND(ISNUMBER('MPL ID'!$P$42),ISNUMBER('MPL ID'!$Q$42)),0,RANDBETWEEN(1,4))</f>
        <v>3</v>
      </c>
      <c r="AF384">
        <f ca="1">IF(AND(ISNUMBER('MPL ID'!$P$43),ISNUMBER('MPL ID'!$Q$43)),0,RANDBETWEEN(1,4))</f>
        <v>1</v>
      </c>
      <c r="AG384">
        <f ca="1">IF(AND(ISNUMBER('MPL ID'!$P$44),ISNUMBER('MPL ID'!$Q$44)),0,RANDBETWEEN(1,4))</f>
        <v>4</v>
      </c>
      <c r="AH384">
        <f ca="1">'MPL ID'!$BG$1+SUMPRODUCT(($B$1003:$AG$1003='MPL ID'!$BF$1)*(($B384:$AG384=1)+($B384:$AG384=2)))+SUMPRODUCT(($B$1004:$AG$1004='MPL ID'!$BF$1)*(($B384:$AG384=3)+($B384:$AG384=4)))</f>
        <v>10</v>
      </c>
      <c r="AI384">
        <f ca="1">'MPL ID'!$BG$2+SUMPRODUCT(($B$1003:$AG$1003='MPL ID'!$BF$2)*(($B384:$AG384=1)+($B384:$AG384=2)))+SUMPRODUCT(($B$1004:$AG$1004='MPL ID'!$BF$2)*(($B384:$AG384=3)+($B384:$AG384=4)))</f>
        <v>8</v>
      </c>
      <c r="AJ384">
        <f ca="1">'MPL ID'!$BG$3+SUMPRODUCT(($B$1003:$AG$1003='MPL ID'!$BF$3)*(($B384:$AG384=1)+($B384:$AG384=2)))+SUMPRODUCT(($B$1004:$AG$1004='MPL ID'!$BF$3)*(($B384:$AG384=3)+($B384:$AG384=4)))</f>
        <v>5</v>
      </c>
      <c r="AK384">
        <f ca="1">'MPL ID'!$BG$4+SUMPRODUCT(($B$1003:$AG$1003='MPL ID'!$BF$4)*(($B384:$AG384=1)+($B384:$AG384=2)))+SUMPRODUCT(($B$1004:$AG$1004='MPL ID'!$BF$4)*(($B384:$AG384=3)+($B384:$AG384=4)))</f>
        <v>9</v>
      </c>
      <c r="AL384">
        <f ca="1">'MPL ID'!$BG$5+SUMPRODUCT(($B$1003:$AG$1003='MPL ID'!$BF$5)*(($B384:$AG384=1)+($B384:$AG384=2)))+SUMPRODUCT(($B$1004:$AG$1004='MPL ID'!$BF$5)*(($B384:$AG384=3)+($B384:$AG384=4)))</f>
        <v>5</v>
      </c>
      <c r="AM384">
        <f ca="1">'MPL ID'!$BG$6+SUMPRODUCT(($B$1003:$AG$1003='MPL ID'!$BF$6)*(($B384:$AG384=1)+($B384:$AG384=2)))+SUMPRODUCT(($B$1004:$AG$1004='MPL ID'!$BF$6)*(($B384:$AG384=3)+($B384:$AG384=4)))</f>
        <v>13</v>
      </c>
      <c r="AN384">
        <f ca="1">'MPL ID'!$BG$7+SUMPRODUCT(($B$1003:$AG$1003='MPL ID'!$BF$7)*(($B384:$AG384=1)+($B384:$AG384=2)))+SUMPRODUCT(($B$1004:$AG$1004='MPL ID'!$BF$7)*(($B384:$AG384=3)+($B384:$AG384=4)))</f>
        <v>7</v>
      </c>
      <c r="AO384">
        <f ca="1">'MPL ID'!$BG$8+SUMPRODUCT(($B$1003:$AG$1003='MPL ID'!$BF$8)*(($B384:$AG384=1)+($B384:$AG384=2)))+SUMPRODUCT(($B$1004:$AG$1004='MPL ID'!$BF$8)*(($B384:$AG384=3)+($B384:$AG384=4)))</f>
        <v>3</v>
      </c>
      <c r="AP384">
        <f ca="1">'MPL ID'!$BG$9+SUMPRODUCT(($B$1003:$AG$1003='MPL ID'!$BF$9)*(($B384:$AG384=1)+($B384:$AG384=2)))+SUMPRODUCT(($B$1004:$AG$1004='MPL ID'!$BF$9)*(($B384:$AG384=3)+($B384:$AG384=4)))</f>
        <v>12</v>
      </c>
      <c r="AQ384">
        <f ca="1">'MPL ID'!$BH$1+SUMPRODUCT(($B$1003:$AG$1003='MPL ID'!$BF$1)*(2*($B384:$AG384=1)+($B384:$AG384=2)-2*($B384:$AG384=3)-($B384:$AG384=4)))-SUMPRODUCT(($B$1004:$AG$1004='MPL ID'!$BF$1)*(2*($B384:$AG384=1)+($B384:$AG384=2)-2*($B384:$AG384=3)-($B384:$AG384=4)))</f>
        <v>10</v>
      </c>
      <c r="AR384">
        <f ca="1">'MPL ID'!$BH$2+SUMPRODUCT(($B$1003:$AG$1003='MPL ID'!$BF$2)*(2*($B384:$AG384=1)+($B384:$AG384=2)-2*($B384:$AG384=3)-($B384:$AG384=4)))-SUMPRODUCT(($B$1004:$AG$1004='MPL ID'!$BF$2)*(2*($B384:$AG384=1)+($B384:$AG384=2)-2*($B384:$AG384=3)-($B384:$AG384=4)))</f>
        <v>-5</v>
      </c>
      <c r="AS384">
        <f ca="1">'MPL ID'!$BH$3+SUMPRODUCT(($B$1003:$AG$1003='MPL ID'!$BF$3)*(2*($B384:$AG384=1)+($B384:$AG384=2)-2*($B384:$AG384=3)-($B384:$AG384=4)))-SUMPRODUCT(($B$1004:$AG$1004='MPL ID'!$BF$3)*(2*($B384:$AG384=1)+($B384:$AG384=2)-2*($B384:$AG384=3)-($B384:$AG384=4)))</f>
        <v>-10</v>
      </c>
      <c r="AT384">
        <f ca="1">'MPL ID'!$BH$4+SUMPRODUCT(($B$1003:$AG$1003='MPL ID'!$BF$4)*(2*($B384:$AG384=1)+($B384:$AG384=2)-2*($B384:$AG384=3)-($B384:$AG384=4)))-SUMPRODUCT(($B$1004:$AG$1004='MPL ID'!$BF$4)*(2*($B384:$AG384=1)+($B384:$AG384=2)-2*($B384:$AG384=3)-($B384:$AG384=4)))</f>
        <v>1</v>
      </c>
      <c r="AU384">
        <f ca="1">'MPL ID'!$BH$5+SUMPRODUCT(($B$1003:$AG$1003='MPL ID'!$BF$5)*(2*($B384:$AG384=1)+($B384:$AG384=2)-2*($B384:$AG384=3)-($B384:$AG384=4)))-SUMPRODUCT(($B$1004:$AG$1004='MPL ID'!$BF$5)*(2*($B384:$AG384=1)+($B384:$AG384=2)-2*($B384:$AG384=3)-($B384:$AG384=4)))</f>
        <v>-11</v>
      </c>
      <c r="AV384">
        <f ca="1">'MPL ID'!$BH$6+SUMPRODUCT(($B$1003:$AG$1003='MPL ID'!$BF$6)*(2*($B384:$AG384=1)+($B384:$AG384=2)-2*($B384:$AG384=3)-($B384:$AG384=4)))-SUMPRODUCT(($B$1004:$AG$1004='MPL ID'!$BF$6)*(2*($B384:$AG384=1)+($B384:$AG384=2)-2*($B384:$AG384=3)-($B384:$AG384=4)))</f>
        <v>18</v>
      </c>
      <c r="AW384">
        <f ca="1">'MPL ID'!$BH$7+SUMPRODUCT(($B$1003:$AG$1003='MPL ID'!$BF$7)*(2*($B384:$AG384=1)+($B384:$AG384=2)-2*($B384:$AG384=3)-($B384:$AG384=4)))-SUMPRODUCT(($B$1004:$AG$1004='MPL ID'!$BF$7)*(2*($B384:$AG384=1)+($B384:$AG384=2)-2*($B384:$AG384=3)-($B384:$AG384=4)))</f>
        <v>0</v>
      </c>
      <c r="AX384">
        <f ca="1">'MPL ID'!$BH$8+SUMPRODUCT(($B$1003:$AG$1003='MPL ID'!$BF$8)*(2*($B384:$AG384=1)+($B384:$AG384=2)-2*($B384:$AG384=3)-($B384:$AG384=4)))-SUMPRODUCT(($B$1004:$AG$1004='MPL ID'!$BF$8)*(2*($B384:$AG384=1)+($B384:$AG384=2)-2*($B384:$AG384=3)-($B384:$AG384=4)))</f>
        <v>-17</v>
      </c>
      <c r="AY384">
        <f ca="1">'MPL ID'!$BH$9+SUMPRODUCT(($B$1003:$AG$1003='MPL ID'!$BF$9)*(2*($B384:$AG384=1)+($B384:$AG384=2)-2*($B384:$AG384=3)-($B384:$AG384=4)))-SUMPRODUCT(($B$1004:$AG$1004='MPL ID'!$BF$9)*(2*($B384:$AG384=1)+($B384:$AG384=2)-2*($B384:$AG384=3)-($B384:$AG384=4)))</f>
        <v>14</v>
      </c>
      <c r="AZ384">
        <f ca="1">SUMPRODUCT(--($AH384:$AP384=AH384),--($AQ384:$AY384=AQ384),'MPL ID'!$BG$13:$BO$13)+IF(AND($E384&gt;=3,$E384&lt;=4,AO384=AH384,AX384=AQ384),1,0)+IF(AND($G384&gt;=1,$G384&lt;=2,AJ384=AH384,AS384=AQ384),1,0)+IF(AND($L384&gt;=1,$L384&lt;=2,AM384=AH384,AV384=AQ384),1,0)+IF(AND($O384&gt;=1,$O384&lt;=2,AP384=AH384,AY384=AQ384),1,0)+IF(AND($R384&gt;=1,$R384&lt;=2,AI384=AH384,AR384=AQ384),1,0)+IF(AND($AA384&gt;=3,$AA384&lt;=4,AL384=AH384,AU384=AQ384),1,0)+IF(AND($AE384&gt;=3,$AE384&lt;=4,AK384=AH384,AT384=AQ384),1,0)</f>
        <v>0</v>
      </c>
      <c r="BA384">
        <f ca="1">SUMPRODUCT(--($AH384:$AP384=AI384),--($AQ384:$AY384=AR384),'MPL ID'!$BG$14:$BO$14)+IF(AND($F384&gt;=1,$F384&lt;=2,AP384=AI384,AY384=AR384),1,0)+IF(AND($H384&gt;=1,$H384&lt;=2,AN384=AI384,AW384=AR384),1,0)+IF(AND($J384&gt;=3,$J384&lt;=4,AL384=AI384,AU384=AR384),1,0)+IF(AND($M384&gt;=1,$M384&lt;=2,AO384=AI384,AX384=AR384),1,0)+IF(AND($R384&gt;=3,$R384&lt;=4,AH384=AI384,AQ384=AR384),1,0)+IF(AND($Y384&gt;=3,$Y384&lt;=4,AJ384=AI384,AS384=AR384),1,0)+IF(AND($AC384&gt;=1,$AC384&lt;=2,AK384=AI384,AT384=AR384),1,0)+IF(AND($AF384&gt;=3,$AF384&lt;=4,AM384=AI384,AV384=AR384),1,0)</f>
        <v>0</v>
      </c>
      <c r="BB384">
        <f ca="1">SUMPRODUCT(--($AH384:$AP384=AJ384),--($AQ384:$AY384=AS384),'MPL ID'!$BG$15:$BO$15)+IF(AND($C384&gt;=1,$C384&lt;=2,AK384=AJ384,AT384=AS384),1,0)+IF(AND($G384&gt;=3,$G384&lt;=4,AH384=AJ384,AQ384=AS384),1,0)+IF(AND($K384&gt;=1,$K384&lt;=2,AP384=AJ384,AY384=AS384),1,0)+IF(AND($N384&gt;=3,$N384&lt;=4,AL384=AJ384,AU384=AS384),1,0)+IF(AND($V384&gt;=1,$V384&lt;=2,AM384=AJ384,AV384=AS384),1,0)+IF(AND($Y384&gt;=1,$Y384&lt;=2,AI384=AJ384,AR384=AS384),1,0)+IF(AND($AB384&gt;=3,$AB384&lt;=4,AN384=AJ384,AW384=AS384),1,0)</f>
        <v>0</v>
      </c>
      <c r="BC384">
        <f ca="1">SUMPRODUCT(--($AH384:$AP384=AK384),--($AQ384:$AY384=AT384),'MPL ID'!$BG$16:$BO$16)+IF(AND($C384&gt;=3,$C384&lt;=4,AJ384=AK384,AS384=AT384),1,0)+IF(AND($I384&gt;=1,$I384&lt;=2,AP384=AK384,AY384=AT384),1,0)+IF(AND($P384&gt;=3,$P384&lt;=4,AO384=AK384,AX384=AT384),1,0)+IF(AND($T384&gt;=1,$T384&lt;=2,AN384=AK384,AW384=AT384),1,0)+IF(AND($W384&gt;=1,$W384&lt;=2,AL384=AK384,AU384=AT384),1,0)+IF(AND($AC384&gt;=3,$AC384&lt;=4,AI384=AK384,AR384=AT384),1,0)+IF(AND($AE384&gt;=1,$AE384&lt;=2,AH384=AK384,AQ384=AT384),1,0)</f>
        <v>0</v>
      </c>
      <c r="BD384">
        <f ca="1">SUMPRODUCT(--($AH384:$AP384=AL384),--($AQ384:$AY384=AU384),'MPL ID'!$BG$17:$BO$17)+IF(AND($B384&gt;=3,$B384&lt;=4,AN384=AL384,AW384=AU384),1,0)+IF(AND($D384&gt;=1,$D384&lt;=2,AM384=AL384,AV384=AU384),1,0)+IF(AND($J384&gt;=1,$J384&lt;=2,AI384=AL384,AR384=AU384),1,0)+IF(AND($N384&gt;=1,$N384&lt;=2,AJ384=AL384,AS384=AU384),1,0)+IF(AND($W384&gt;=3,$W384&lt;=4,AK384=AL384,AT384=AU384),1,0)+IF(AND($AA384&gt;=1,$AA384&lt;=2,AH384=AL384,AQ384=AU384),1,0)+IF(AND($AD384&gt;=3,$AD384&lt;=4,AO384=AL384,AX384=AU384),1,0)</f>
        <v>0</v>
      </c>
      <c r="BE384">
        <f ca="1">SUMPRODUCT(--($AH384:$AP384=AM384),--($AQ384:$AY384=AV384),'MPL ID'!$BG$18:$BO$18)+IF(AND($D384&gt;=3,$D384&lt;=4,AL384=AM384,AU384=AV384),1,0)+IF(AND($L384&gt;=3,$L384&lt;=4,AH384=AM384,AQ384=AV384),1,0)+IF(AND($Q384&gt;=3,$Q384&lt;=4,AN384=AM384,AW384=AV384),1,0)+IF(AND($S384&gt;=1,$S384&lt;=2,AP384=AM384,AY384=AV384),1,0)+IF(AND($V384&gt;=3,$V384&lt;=4,AJ384=AM384,AS384=AV384),1,0)+IF(AND($Z384&gt;=1,$Z384&lt;=2,AO384=AM384,AX384=AV384),1,0)+IF(AND($AF384&gt;=1,$AF384&lt;=2,AI384=AM384,AR384=AV384),1,0)</f>
        <v>0</v>
      </c>
      <c r="BF384">
        <f ca="1">SUMPRODUCT(--($AH384:$AP384=AN384),--($AQ384:$AY384=AW384),'MPL ID'!$BG$19:$BO$19)+IF(AND($B384&gt;=1,$B384&lt;=2,AL384=AN384,AU384=AW384),1,0)+IF(AND($H384&gt;=3,$H384&lt;=4,AI384=AN384,AR384=AW384),1,0)+IF(AND($Q384&gt;=1,$Q384&lt;=2,AM384=AN384,AV384=AW384),1,0)+IF(AND($T384&gt;=3,$T384&lt;=4,AK384=AN384,AT384=AW384),1,0)+IF(AND($X384&gt;=3,$X384&lt;=4,AO384=AN384,AX384=AW384),1,0)+IF(AND($AB384&gt;=1,$AB384&lt;=2,AJ384=AN384,AS384=AW384),1,0)+IF(AND($AG384&gt;=1,$AG384&lt;=2,AP384=AN384,AY384=AW384),1,0)</f>
        <v>0</v>
      </c>
      <c r="BG384">
        <f ca="1">SUMPRODUCT(--($AH384:$AP384=AO384),--($AQ384:$AY384=AX384),'MPL ID'!$BG$20:$BO$20)+IF(AND($E384&gt;=1,$E384&lt;=2,AH384=AO384,AQ384=AX384),1,0)+IF(AND($M384&gt;=3,$M384&lt;=4,AI384=AO384,AR384=AX384),1,0)+IF(AND($P384&gt;=1,$P384&lt;=2,AK384=AO384,AT384=AX384),1,0)+IF(AND($U384&gt;=1,$U384&lt;=2,AP384=AO384,AY384=AX384),1,0)+IF(AND($X384&gt;=1,$X384&lt;=2,AN384=AO384,AW384=AX384),1,0)+IF(AND($Z384&gt;=3,$Z384&lt;=4,AM384=AO384,AV384=AX384),1,0)+IF(AND($AD384&gt;=1,$AD384&lt;=2,AL384=AO384,AU384=AX384),1,0)</f>
        <v>0</v>
      </c>
      <c r="BH384">
        <f ca="1">SUMPRODUCT(--($AH384:$AP384=AP384),--($AQ384:$AY384=AY384),'MPL ID'!$BG$21:$BO$21)+IF(AND($F384&gt;=3,$F384&lt;=4,AI384=AP384,AR384=AY384),1,0)+IF(AND($I384&gt;=3,$I384&lt;=4,AK384=AP384,AT384=AY384),1,0)+IF(AND($K384&gt;=3,$K384&lt;=4,AJ384=AP384,AS384=AY384),1,0)+IF(AND($O384&gt;=3,$O384&lt;=4,AH384=AP384,AQ384=AY384),1,0)+IF(AND($S384&gt;=3,$S384&lt;=4,AM384=AP384,AV384=AY384),1,0)+IF(AND($U384&gt;=3,$U384&lt;=4,AO384=AP384,AX384=AY384),1,0)+IF(AND($AG384&gt;=3,$AG384&lt;=4,AN384=AP384,AW384=AY384),1,0)</f>
        <v>0</v>
      </c>
      <c r="BI384">
        <f t="shared" ca="1" si="45"/>
        <v>3</v>
      </c>
      <c r="BJ384">
        <f t="shared" ca="1" si="46"/>
        <v>5</v>
      </c>
      <c r="BK384">
        <f t="shared" ca="1" si="47"/>
        <v>7</v>
      </c>
      <c r="BL384">
        <f t="shared" ca="1" si="48"/>
        <v>4</v>
      </c>
      <c r="BM384">
        <f t="shared" ca="1" si="49"/>
        <v>8</v>
      </c>
      <c r="BN384">
        <f t="shared" ca="1" si="50"/>
        <v>1</v>
      </c>
      <c r="BO384">
        <f t="shared" ca="1" si="51"/>
        <v>6</v>
      </c>
      <c r="BP384">
        <f t="shared" ca="1" si="52"/>
        <v>9</v>
      </c>
      <c r="BQ384">
        <f t="shared" ca="1" si="53"/>
        <v>2</v>
      </c>
    </row>
    <row r="385" spans="1:69" x14ac:dyDescent="0.25">
      <c r="A385">
        <v>384</v>
      </c>
      <c r="B385">
        <f ca="1">IF(AND(ISNUMBER('MPL ID'!$P$25),ISNUMBER('MPL ID'!$Q$25)),0,RANDBETWEEN(1,4))</f>
        <v>0</v>
      </c>
      <c r="C385">
        <f ca="1">IF(AND(ISNUMBER('MPL ID'!$P$26),ISNUMBER('MPL ID'!$Q$26)),0,RANDBETWEEN(1,4))</f>
        <v>0</v>
      </c>
      <c r="D385">
        <f ca="1">IF(AND(ISNUMBER('MPL ID'!$P$28),ISNUMBER('MPL ID'!$Q$28)),0,RANDBETWEEN(1,4))</f>
        <v>0</v>
      </c>
      <c r="E385">
        <f ca="1">IF(AND(ISNUMBER('MPL ID'!$P$29),ISNUMBER('MPL ID'!$Q$29)),0,RANDBETWEEN(1,4))</f>
        <v>0</v>
      </c>
      <c r="F385">
        <f ca="1">IF(AND(ISNUMBER('MPL ID'!$P$30),ISNUMBER('MPL ID'!$Q$30)),0,RANDBETWEEN(1,4))</f>
        <v>0</v>
      </c>
      <c r="G385">
        <f ca="1">IF(AND(ISNUMBER('MPL ID'!$P$31),ISNUMBER('MPL ID'!$Q$31)),0,RANDBETWEEN(1,4))</f>
        <v>0</v>
      </c>
      <c r="H385">
        <f ca="1">IF(AND(ISNUMBER('MPL ID'!$P$32),ISNUMBER('MPL ID'!$Q$32)),0,RANDBETWEEN(1,4))</f>
        <v>0</v>
      </c>
      <c r="I385">
        <f ca="1">IF(AND(ISNUMBER('MPL ID'!$P$33),ISNUMBER('MPL ID'!$Q$33)),0,RANDBETWEEN(1,4))</f>
        <v>0</v>
      </c>
      <c r="J385">
        <f ca="1">IF(AND(ISNUMBER('MPL ID'!$D$36),ISNUMBER('MPL ID'!$E$36)),0,RANDBETWEEN(1,4))</f>
        <v>0</v>
      </c>
      <c r="K385">
        <f ca="1">IF(AND(ISNUMBER('MPL ID'!$D$37),ISNUMBER('MPL ID'!$E$37)),0,RANDBETWEEN(1,4))</f>
        <v>0</v>
      </c>
      <c r="L385">
        <f ca="1">IF(AND(ISNUMBER('MPL ID'!$D$39),ISNUMBER('MPL ID'!$E$39)),0,RANDBETWEEN(1,4))</f>
        <v>0</v>
      </c>
      <c r="M385">
        <f ca="1">IF(AND(ISNUMBER('MPL ID'!$D$40),ISNUMBER('MPL ID'!$E$40)),0,RANDBETWEEN(1,4))</f>
        <v>0</v>
      </c>
      <c r="N385">
        <f ca="1">IF(AND(ISNUMBER('MPL ID'!$D$41),ISNUMBER('MPL ID'!$E$41)),0,RANDBETWEEN(1,4))</f>
        <v>0</v>
      </c>
      <c r="O385">
        <f ca="1">IF(AND(ISNUMBER('MPL ID'!$D$42),ISNUMBER('MPL ID'!$E$42)),0,RANDBETWEEN(1,4))</f>
        <v>0</v>
      </c>
      <c r="P385">
        <f ca="1">IF(AND(ISNUMBER('MPL ID'!$D$43),ISNUMBER('MPL ID'!$E$43)),0,RANDBETWEEN(1,4))</f>
        <v>0</v>
      </c>
      <c r="Q385">
        <f ca="1">IF(AND(ISNUMBER('MPL ID'!$D$44),ISNUMBER('MPL ID'!$E$44)),0,RANDBETWEEN(1,4))</f>
        <v>0</v>
      </c>
      <c r="R385">
        <f ca="1">IF(AND(ISNUMBER('MPL ID'!$J$36),ISNUMBER('MPL ID'!$K$36)),0,RANDBETWEEN(1,4))</f>
        <v>0</v>
      </c>
      <c r="S385">
        <f ca="1">IF(AND(ISNUMBER('MPL ID'!$J$37),ISNUMBER('MPL ID'!$K$37)),0,RANDBETWEEN(1,4))</f>
        <v>0</v>
      </c>
      <c r="T385">
        <f ca="1">IF(AND(ISNUMBER('MPL ID'!$J$39),ISNUMBER('MPL ID'!$K$39)),0,RANDBETWEEN(1,4))</f>
        <v>0</v>
      </c>
      <c r="U385">
        <f ca="1">IF(AND(ISNUMBER('MPL ID'!$J$40),ISNUMBER('MPL ID'!$K$40)),0,RANDBETWEEN(1,4))</f>
        <v>0</v>
      </c>
      <c r="V385">
        <f ca="1">IF(AND(ISNUMBER('MPL ID'!$J$41),ISNUMBER('MPL ID'!$K$41)),0,RANDBETWEEN(1,4))</f>
        <v>0</v>
      </c>
      <c r="W385">
        <f ca="1">IF(AND(ISNUMBER('MPL ID'!$J$42),ISNUMBER('MPL ID'!$K$42)),0,RANDBETWEEN(1,4))</f>
        <v>1</v>
      </c>
      <c r="X385">
        <f ca="1">IF(AND(ISNUMBER('MPL ID'!$J$43),ISNUMBER('MPL ID'!$K$43)),0,RANDBETWEEN(1,4))</f>
        <v>4</v>
      </c>
      <c r="Y385">
        <f ca="1">IF(AND(ISNUMBER('MPL ID'!$J$44),ISNUMBER('MPL ID'!$K$44)),0,RANDBETWEEN(1,4))</f>
        <v>4</v>
      </c>
      <c r="Z385">
        <f ca="1">IF(AND(ISNUMBER('MPL ID'!$P$36),ISNUMBER('MPL ID'!$Q$36)),0,RANDBETWEEN(1,4))</f>
        <v>3</v>
      </c>
      <c r="AA385">
        <f ca="1">IF(AND(ISNUMBER('MPL ID'!$P$37),ISNUMBER('MPL ID'!$Q$37)),0,RANDBETWEEN(1,4))</f>
        <v>2</v>
      </c>
      <c r="AB385">
        <f ca="1">IF(AND(ISNUMBER('MPL ID'!$P$39),ISNUMBER('MPL ID'!$Q$39)),0,RANDBETWEEN(1,4))</f>
        <v>3</v>
      </c>
      <c r="AC385">
        <f ca="1">IF(AND(ISNUMBER('MPL ID'!$P$40),ISNUMBER('MPL ID'!$Q$40)),0,RANDBETWEEN(1,4))</f>
        <v>1</v>
      </c>
      <c r="AD385">
        <f ca="1">IF(AND(ISNUMBER('MPL ID'!$P$41),ISNUMBER('MPL ID'!$Q$41)),0,RANDBETWEEN(1,4))</f>
        <v>1</v>
      </c>
      <c r="AE385">
        <f ca="1">IF(AND(ISNUMBER('MPL ID'!$P$42),ISNUMBER('MPL ID'!$Q$42)),0,RANDBETWEEN(1,4))</f>
        <v>4</v>
      </c>
      <c r="AF385">
        <f ca="1">IF(AND(ISNUMBER('MPL ID'!$P$43),ISNUMBER('MPL ID'!$Q$43)),0,RANDBETWEEN(1,4))</f>
        <v>3</v>
      </c>
      <c r="AG385">
        <f ca="1">IF(AND(ISNUMBER('MPL ID'!$P$44),ISNUMBER('MPL ID'!$Q$44)),0,RANDBETWEEN(1,4))</f>
        <v>2</v>
      </c>
      <c r="AH385">
        <f ca="1">'MPL ID'!$BG$1+SUMPRODUCT(($B$1003:$AG$1003='MPL ID'!$BF$1)*(($B385:$AG385=1)+($B385:$AG385=2)))+SUMPRODUCT(($B$1004:$AG$1004='MPL ID'!$BF$1)*(($B385:$AG385=3)+($B385:$AG385=4)))</f>
        <v>10</v>
      </c>
      <c r="AI385">
        <f ca="1">'MPL ID'!$BG$2+SUMPRODUCT(($B$1003:$AG$1003='MPL ID'!$BF$2)*(($B385:$AG385=1)+($B385:$AG385=2)))+SUMPRODUCT(($B$1004:$AG$1004='MPL ID'!$BF$2)*(($B385:$AG385=3)+($B385:$AG385=4)))</f>
        <v>10</v>
      </c>
      <c r="AJ385">
        <f ca="1">'MPL ID'!$BG$3+SUMPRODUCT(($B$1003:$AG$1003='MPL ID'!$BF$3)*(($B385:$AG385=1)+($B385:$AG385=2)))+SUMPRODUCT(($B$1004:$AG$1004='MPL ID'!$BF$3)*(($B385:$AG385=3)+($B385:$AG385=4)))</f>
        <v>6</v>
      </c>
      <c r="AK385">
        <f ca="1">'MPL ID'!$BG$4+SUMPRODUCT(($B$1003:$AG$1003='MPL ID'!$BF$4)*(($B385:$AG385=1)+($B385:$AG385=2)))+SUMPRODUCT(($B$1004:$AG$1004='MPL ID'!$BF$4)*(($B385:$AG385=3)+($B385:$AG385=4)))</f>
        <v>8</v>
      </c>
      <c r="AL385">
        <f ca="1">'MPL ID'!$BG$5+SUMPRODUCT(($B$1003:$AG$1003='MPL ID'!$BF$5)*(($B385:$AG385=1)+($B385:$AG385=2)))+SUMPRODUCT(($B$1004:$AG$1004='MPL ID'!$BF$5)*(($B385:$AG385=3)+($B385:$AG385=4)))</f>
        <v>4</v>
      </c>
      <c r="AM385">
        <f ca="1">'MPL ID'!$BG$6+SUMPRODUCT(($B$1003:$AG$1003='MPL ID'!$BF$6)*(($B385:$AG385=1)+($B385:$AG385=2)))+SUMPRODUCT(($B$1004:$AG$1004='MPL ID'!$BF$6)*(($B385:$AG385=3)+($B385:$AG385=4)))</f>
        <v>11</v>
      </c>
      <c r="AN385">
        <f ca="1">'MPL ID'!$BG$7+SUMPRODUCT(($B$1003:$AG$1003='MPL ID'!$BF$7)*(($B385:$AG385=1)+($B385:$AG385=2)))+SUMPRODUCT(($B$1004:$AG$1004='MPL ID'!$BF$7)*(($B385:$AG385=3)+($B385:$AG385=4)))</f>
        <v>7</v>
      </c>
      <c r="AO385">
        <f ca="1">'MPL ID'!$BG$8+SUMPRODUCT(($B$1003:$AG$1003='MPL ID'!$BF$8)*(($B385:$AG385=1)+($B385:$AG385=2)))+SUMPRODUCT(($B$1004:$AG$1004='MPL ID'!$BF$8)*(($B385:$AG385=3)+($B385:$AG385=4)))</f>
        <v>5</v>
      </c>
      <c r="AP385">
        <f ca="1">'MPL ID'!$BG$9+SUMPRODUCT(($B$1003:$AG$1003='MPL ID'!$BF$9)*(($B385:$AG385=1)+($B385:$AG385=2)))+SUMPRODUCT(($B$1004:$AG$1004='MPL ID'!$BF$9)*(($B385:$AG385=3)+($B385:$AG385=4)))</f>
        <v>11</v>
      </c>
      <c r="AQ385">
        <f ca="1">'MPL ID'!$BH$1+SUMPRODUCT(($B$1003:$AG$1003='MPL ID'!$BF$1)*(2*($B385:$AG385=1)+($B385:$AG385=2)-2*($B385:$AG385=3)-($B385:$AG385=4)))-SUMPRODUCT(($B$1004:$AG$1004='MPL ID'!$BF$1)*(2*($B385:$AG385=1)+($B385:$AG385=2)-2*($B385:$AG385=3)-($B385:$AG385=4)))</f>
        <v>9</v>
      </c>
      <c r="AR385">
        <f ca="1">'MPL ID'!$BH$2+SUMPRODUCT(($B$1003:$AG$1003='MPL ID'!$BF$2)*(2*($B385:$AG385=1)+($B385:$AG385=2)-2*($B385:$AG385=3)-($B385:$AG385=4)))-SUMPRODUCT(($B$1004:$AG$1004='MPL ID'!$BF$2)*(2*($B385:$AG385=1)+($B385:$AG385=2)-2*($B385:$AG385=3)-($B385:$AG385=4)))</f>
        <v>3</v>
      </c>
      <c r="AS385">
        <f ca="1">'MPL ID'!$BH$3+SUMPRODUCT(($B$1003:$AG$1003='MPL ID'!$BF$3)*(2*($B385:$AG385=1)+($B385:$AG385=2)-2*($B385:$AG385=3)-($B385:$AG385=4)))-SUMPRODUCT(($B$1004:$AG$1004='MPL ID'!$BF$3)*(2*($B385:$AG385=1)+($B385:$AG385=2)-2*($B385:$AG385=3)-($B385:$AG385=4)))</f>
        <v>-7</v>
      </c>
      <c r="AT385">
        <f ca="1">'MPL ID'!$BH$4+SUMPRODUCT(($B$1003:$AG$1003='MPL ID'!$BF$4)*(2*($B385:$AG385=1)+($B385:$AG385=2)-2*($B385:$AG385=3)-($B385:$AG385=4)))-SUMPRODUCT(($B$1004:$AG$1004='MPL ID'!$BF$4)*(2*($B385:$AG385=1)+($B385:$AG385=2)-2*($B385:$AG385=3)-($B385:$AG385=4)))</f>
        <v>-1</v>
      </c>
      <c r="AU385">
        <f ca="1">'MPL ID'!$BH$5+SUMPRODUCT(($B$1003:$AG$1003='MPL ID'!$BF$5)*(2*($B385:$AG385=1)+($B385:$AG385=2)-2*($B385:$AG385=3)-($B385:$AG385=4)))-SUMPRODUCT(($B$1004:$AG$1004='MPL ID'!$BF$5)*(2*($B385:$AG385=1)+($B385:$AG385=2)-2*($B385:$AG385=3)-($B385:$AG385=4)))</f>
        <v>-15</v>
      </c>
      <c r="AV385">
        <f ca="1">'MPL ID'!$BH$6+SUMPRODUCT(($B$1003:$AG$1003='MPL ID'!$BF$6)*(2*($B385:$AG385=1)+($B385:$AG385=2)-2*($B385:$AG385=3)-($B385:$AG385=4)))-SUMPRODUCT(($B$1004:$AG$1004='MPL ID'!$BF$6)*(2*($B385:$AG385=1)+($B385:$AG385=2)-2*($B385:$AG385=3)-($B385:$AG385=4)))</f>
        <v>10</v>
      </c>
      <c r="AW385">
        <f ca="1">'MPL ID'!$BH$7+SUMPRODUCT(($B$1003:$AG$1003='MPL ID'!$BF$7)*(2*($B385:$AG385=1)+($B385:$AG385=2)-2*($B385:$AG385=3)-($B385:$AG385=4)))-SUMPRODUCT(($B$1004:$AG$1004='MPL ID'!$BF$7)*(2*($B385:$AG385=1)+($B385:$AG385=2)-2*($B385:$AG385=3)-($B385:$AG385=4)))</f>
        <v>-2</v>
      </c>
      <c r="AX385">
        <f ca="1">'MPL ID'!$BH$8+SUMPRODUCT(($B$1003:$AG$1003='MPL ID'!$BF$8)*(2*($B385:$AG385=1)+($B385:$AG385=2)-2*($B385:$AG385=3)-($B385:$AG385=4)))-SUMPRODUCT(($B$1004:$AG$1004='MPL ID'!$BF$8)*(2*($B385:$AG385=1)+($B385:$AG385=2)-2*($B385:$AG385=3)-($B385:$AG385=4)))</f>
        <v>-9</v>
      </c>
      <c r="AY385">
        <f ca="1">'MPL ID'!$BH$9+SUMPRODUCT(($B$1003:$AG$1003='MPL ID'!$BF$9)*(2*($B385:$AG385=1)+($B385:$AG385=2)-2*($B385:$AG385=3)-($B385:$AG385=4)))-SUMPRODUCT(($B$1004:$AG$1004='MPL ID'!$BF$9)*(2*($B385:$AG385=1)+($B385:$AG385=2)-2*($B385:$AG385=3)-($B385:$AG385=4)))</f>
        <v>12</v>
      </c>
      <c r="AZ385">
        <f ca="1">SUMPRODUCT(--($AH385:$AP385=AH385),--($AQ385:$AY385=AQ385),'MPL ID'!$BG$13:$BO$13)+IF(AND($E385&gt;=3,$E385&lt;=4,AO385=AH385,AX385=AQ385),1,0)+IF(AND($G385&gt;=1,$G385&lt;=2,AJ385=AH385,AS385=AQ385),1,0)+IF(AND($L385&gt;=1,$L385&lt;=2,AM385=AH385,AV385=AQ385),1,0)+IF(AND($O385&gt;=1,$O385&lt;=2,AP385=AH385,AY385=AQ385),1,0)+IF(AND($R385&gt;=1,$R385&lt;=2,AI385=AH385,AR385=AQ385),1,0)+IF(AND($AA385&gt;=3,$AA385&lt;=4,AL385=AH385,AU385=AQ385),1,0)+IF(AND($AE385&gt;=3,$AE385&lt;=4,AK385=AH385,AT385=AQ385),1,0)</f>
        <v>0</v>
      </c>
      <c r="BA385">
        <f ca="1">SUMPRODUCT(--($AH385:$AP385=AI385),--($AQ385:$AY385=AR385),'MPL ID'!$BG$14:$BO$14)+IF(AND($F385&gt;=1,$F385&lt;=2,AP385=AI385,AY385=AR385),1,0)+IF(AND($H385&gt;=1,$H385&lt;=2,AN385=AI385,AW385=AR385),1,0)+IF(AND($J385&gt;=3,$J385&lt;=4,AL385=AI385,AU385=AR385),1,0)+IF(AND($M385&gt;=1,$M385&lt;=2,AO385=AI385,AX385=AR385),1,0)+IF(AND($R385&gt;=3,$R385&lt;=4,AH385=AI385,AQ385=AR385),1,0)+IF(AND($Y385&gt;=3,$Y385&lt;=4,AJ385=AI385,AS385=AR385),1,0)+IF(AND($AC385&gt;=1,$AC385&lt;=2,AK385=AI385,AT385=AR385),1,0)+IF(AND($AF385&gt;=3,$AF385&lt;=4,AM385=AI385,AV385=AR385),1,0)</f>
        <v>0</v>
      </c>
      <c r="BB385">
        <f ca="1">SUMPRODUCT(--($AH385:$AP385=AJ385),--($AQ385:$AY385=AS385),'MPL ID'!$BG$15:$BO$15)+IF(AND($C385&gt;=1,$C385&lt;=2,AK385=AJ385,AT385=AS385),1,0)+IF(AND($G385&gt;=3,$G385&lt;=4,AH385=AJ385,AQ385=AS385),1,0)+IF(AND($K385&gt;=1,$K385&lt;=2,AP385=AJ385,AY385=AS385),1,0)+IF(AND($N385&gt;=3,$N385&lt;=4,AL385=AJ385,AU385=AS385),1,0)+IF(AND($V385&gt;=1,$V385&lt;=2,AM385=AJ385,AV385=AS385),1,0)+IF(AND($Y385&gt;=1,$Y385&lt;=2,AI385=AJ385,AR385=AS385),1,0)+IF(AND($AB385&gt;=3,$AB385&lt;=4,AN385=AJ385,AW385=AS385),1,0)</f>
        <v>0</v>
      </c>
      <c r="BC385">
        <f ca="1">SUMPRODUCT(--($AH385:$AP385=AK385),--($AQ385:$AY385=AT385),'MPL ID'!$BG$16:$BO$16)+IF(AND($C385&gt;=3,$C385&lt;=4,AJ385=AK385,AS385=AT385),1,0)+IF(AND($I385&gt;=1,$I385&lt;=2,AP385=AK385,AY385=AT385),1,0)+IF(AND($P385&gt;=3,$P385&lt;=4,AO385=AK385,AX385=AT385),1,0)+IF(AND($T385&gt;=1,$T385&lt;=2,AN385=AK385,AW385=AT385),1,0)+IF(AND($W385&gt;=1,$W385&lt;=2,AL385=AK385,AU385=AT385),1,0)+IF(AND($AC385&gt;=3,$AC385&lt;=4,AI385=AK385,AR385=AT385),1,0)+IF(AND($AE385&gt;=1,$AE385&lt;=2,AH385=AK385,AQ385=AT385),1,0)</f>
        <v>0</v>
      </c>
      <c r="BD385">
        <f ca="1">SUMPRODUCT(--($AH385:$AP385=AL385),--($AQ385:$AY385=AU385),'MPL ID'!$BG$17:$BO$17)+IF(AND($B385&gt;=3,$B385&lt;=4,AN385=AL385,AW385=AU385),1,0)+IF(AND($D385&gt;=1,$D385&lt;=2,AM385=AL385,AV385=AU385),1,0)+IF(AND($J385&gt;=1,$J385&lt;=2,AI385=AL385,AR385=AU385),1,0)+IF(AND($N385&gt;=1,$N385&lt;=2,AJ385=AL385,AS385=AU385),1,0)+IF(AND($W385&gt;=3,$W385&lt;=4,AK385=AL385,AT385=AU385),1,0)+IF(AND($AA385&gt;=1,$AA385&lt;=2,AH385=AL385,AQ385=AU385),1,0)+IF(AND($AD385&gt;=3,$AD385&lt;=4,AO385=AL385,AX385=AU385),1,0)</f>
        <v>0</v>
      </c>
      <c r="BE385">
        <f ca="1">SUMPRODUCT(--($AH385:$AP385=AM385),--($AQ385:$AY385=AV385),'MPL ID'!$BG$18:$BO$18)+IF(AND($D385&gt;=3,$D385&lt;=4,AL385=AM385,AU385=AV385),1,0)+IF(AND($L385&gt;=3,$L385&lt;=4,AH385=AM385,AQ385=AV385),1,0)+IF(AND($Q385&gt;=3,$Q385&lt;=4,AN385=AM385,AW385=AV385),1,0)+IF(AND($S385&gt;=1,$S385&lt;=2,AP385=AM385,AY385=AV385),1,0)+IF(AND($V385&gt;=3,$V385&lt;=4,AJ385=AM385,AS385=AV385),1,0)+IF(AND($Z385&gt;=1,$Z385&lt;=2,AO385=AM385,AX385=AV385),1,0)+IF(AND($AF385&gt;=1,$AF385&lt;=2,AI385=AM385,AR385=AV385),1,0)</f>
        <v>0</v>
      </c>
      <c r="BF385">
        <f ca="1">SUMPRODUCT(--($AH385:$AP385=AN385),--($AQ385:$AY385=AW385),'MPL ID'!$BG$19:$BO$19)+IF(AND($B385&gt;=1,$B385&lt;=2,AL385=AN385,AU385=AW385),1,0)+IF(AND($H385&gt;=3,$H385&lt;=4,AI385=AN385,AR385=AW385),1,0)+IF(AND($Q385&gt;=1,$Q385&lt;=2,AM385=AN385,AV385=AW385),1,0)+IF(AND($T385&gt;=3,$T385&lt;=4,AK385=AN385,AT385=AW385),1,0)+IF(AND($X385&gt;=3,$X385&lt;=4,AO385=AN385,AX385=AW385),1,0)+IF(AND($AB385&gt;=1,$AB385&lt;=2,AJ385=AN385,AS385=AW385),1,0)+IF(AND($AG385&gt;=1,$AG385&lt;=2,AP385=AN385,AY385=AW385),1,0)</f>
        <v>0</v>
      </c>
      <c r="BG385">
        <f ca="1">SUMPRODUCT(--($AH385:$AP385=AO385),--($AQ385:$AY385=AX385),'MPL ID'!$BG$20:$BO$20)+IF(AND($E385&gt;=1,$E385&lt;=2,AH385=AO385,AQ385=AX385),1,0)+IF(AND($M385&gt;=3,$M385&lt;=4,AI385=AO385,AR385=AX385),1,0)+IF(AND($P385&gt;=1,$P385&lt;=2,AK385=AO385,AT385=AX385),1,0)+IF(AND($U385&gt;=1,$U385&lt;=2,AP385=AO385,AY385=AX385),1,0)+IF(AND($X385&gt;=1,$X385&lt;=2,AN385=AO385,AW385=AX385),1,0)+IF(AND($Z385&gt;=3,$Z385&lt;=4,AM385=AO385,AV385=AX385),1,0)+IF(AND($AD385&gt;=1,$AD385&lt;=2,AL385=AO385,AU385=AX385),1,0)</f>
        <v>0</v>
      </c>
      <c r="BH385">
        <f ca="1">SUMPRODUCT(--($AH385:$AP385=AP385),--($AQ385:$AY385=AY385),'MPL ID'!$BG$21:$BO$21)+IF(AND($F385&gt;=3,$F385&lt;=4,AI385=AP385,AR385=AY385),1,0)+IF(AND($I385&gt;=3,$I385&lt;=4,AK385=AP385,AT385=AY385),1,0)+IF(AND($K385&gt;=3,$K385&lt;=4,AJ385=AP385,AS385=AY385),1,0)+IF(AND($O385&gt;=3,$O385&lt;=4,AH385=AP385,AQ385=AY385),1,0)+IF(AND($S385&gt;=3,$S385&lt;=4,AM385=AP385,AV385=AY385),1,0)+IF(AND($U385&gt;=3,$U385&lt;=4,AO385=AP385,AX385=AY385),1,0)+IF(AND($AG385&gt;=3,$AG385&lt;=4,AN385=AP385,AW385=AY385),1,0)</f>
        <v>0</v>
      </c>
      <c r="BI385">
        <f t="shared" ca="1" si="45"/>
        <v>3</v>
      </c>
      <c r="BJ385">
        <f t="shared" ca="1" si="46"/>
        <v>4</v>
      </c>
      <c r="BK385">
        <f t="shared" ca="1" si="47"/>
        <v>7</v>
      </c>
      <c r="BL385">
        <f t="shared" ca="1" si="48"/>
        <v>5</v>
      </c>
      <c r="BM385">
        <f t="shared" ca="1" si="49"/>
        <v>9</v>
      </c>
      <c r="BN385">
        <f t="shared" ca="1" si="50"/>
        <v>2</v>
      </c>
      <c r="BO385">
        <f t="shared" ca="1" si="51"/>
        <v>6</v>
      </c>
      <c r="BP385">
        <f t="shared" ca="1" si="52"/>
        <v>8</v>
      </c>
      <c r="BQ385">
        <f t="shared" ca="1" si="53"/>
        <v>1</v>
      </c>
    </row>
    <row r="386" spans="1:69" x14ac:dyDescent="0.25">
      <c r="A386">
        <v>385</v>
      </c>
      <c r="B386">
        <f ca="1">IF(AND(ISNUMBER('MPL ID'!$P$25),ISNUMBER('MPL ID'!$Q$25)),0,RANDBETWEEN(1,4))</f>
        <v>0</v>
      </c>
      <c r="C386">
        <f ca="1">IF(AND(ISNUMBER('MPL ID'!$P$26),ISNUMBER('MPL ID'!$Q$26)),0,RANDBETWEEN(1,4))</f>
        <v>0</v>
      </c>
      <c r="D386">
        <f ca="1">IF(AND(ISNUMBER('MPL ID'!$P$28),ISNUMBER('MPL ID'!$Q$28)),0,RANDBETWEEN(1,4))</f>
        <v>0</v>
      </c>
      <c r="E386">
        <f ca="1">IF(AND(ISNUMBER('MPL ID'!$P$29),ISNUMBER('MPL ID'!$Q$29)),0,RANDBETWEEN(1,4))</f>
        <v>0</v>
      </c>
      <c r="F386">
        <f ca="1">IF(AND(ISNUMBER('MPL ID'!$P$30),ISNUMBER('MPL ID'!$Q$30)),0,RANDBETWEEN(1,4))</f>
        <v>0</v>
      </c>
      <c r="G386">
        <f ca="1">IF(AND(ISNUMBER('MPL ID'!$P$31),ISNUMBER('MPL ID'!$Q$31)),0,RANDBETWEEN(1,4))</f>
        <v>0</v>
      </c>
      <c r="H386">
        <f ca="1">IF(AND(ISNUMBER('MPL ID'!$P$32),ISNUMBER('MPL ID'!$Q$32)),0,RANDBETWEEN(1,4))</f>
        <v>0</v>
      </c>
      <c r="I386">
        <f ca="1">IF(AND(ISNUMBER('MPL ID'!$P$33),ISNUMBER('MPL ID'!$Q$33)),0,RANDBETWEEN(1,4))</f>
        <v>0</v>
      </c>
      <c r="J386">
        <f ca="1">IF(AND(ISNUMBER('MPL ID'!$D$36),ISNUMBER('MPL ID'!$E$36)),0,RANDBETWEEN(1,4))</f>
        <v>0</v>
      </c>
      <c r="K386">
        <f ca="1">IF(AND(ISNUMBER('MPL ID'!$D$37),ISNUMBER('MPL ID'!$E$37)),0,RANDBETWEEN(1,4))</f>
        <v>0</v>
      </c>
      <c r="L386">
        <f ca="1">IF(AND(ISNUMBER('MPL ID'!$D$39),ISNUMBER('MPL ID'!$E$39)),0,RANDBETWEEN(1,4))</f>
        <v>0</v>
      </c>
      <c r="M386">
        <f ca="1">IF(AND(ISNUMBER('MPL ID'!$D$40),ISNUMBER('MPL ID'!$E$40)),0,RANDBETWEEN(1,4))</f>
        <v>0</v>
      </c>
      <c r="N386">
        <f ca="1">IF(AND(ISNUMBER('MPL ID'!$D$41),ISNUMBER('MPL ID'!$E$41)),0,RANDBETWEEN(1,4))</f>
        <v>0</v>
      </c>
      <c r="O386">
        <f ca="1">IF(AND(ISNUMBER('MPL ID'!$D$42),ISNUMBER('MPL ID'!$E$42)),0,RANDBETWEEN(1,4))</f>
        <v>0</v>
      </c>
      <c r="P386">
        <f ca="1">IF(AND(ISNUMBER('MPL ID'!$D$43),ISNUMBER('MPL ID'!$E$43)),0,RANDBETWEEN(1,4))</f>
        <v>0</v>
      </c>
      <c r="Q386">
        <f ca="1">IF(AND(ISNUMBER('MPL ID'!$D$44),ISNUMBER('MPL ID'!$E$44)),0,RANDBETWEEN(1,4))</f>
        <v>0</v>
      </c>
      <c r="R386">
        <f ca="1">IF(AND(ISNUMBER('MPL ID'!$J$36),ISNUMBER('MPL ID'!$K$36)),0,RANDBETWEEN(1,4))</f>
        <v>0</v>
      </c>
      <c r="S386">
        <f ca="1">IF(AND(ISNUMBER('MPL ID'!$J$37),ISNUMBER('MPL ID'!$K$37)),0,RANDBETWEEN(1,4))</f>
        <v>0</v>
      </c>
      <c r="T386">
        <f ca="1">IF(AND(ISNUMBER('MPL ID'!$J$39),ISNUMBER('MPL ID'!$K$39)),0,RANDBETWEEN(1,4))</f>
        <v>0</v>
      </c>
      <c r="U386">
        <f ca="1">IF(AND(ISNUMBER('MPL ID'!$J$40),ISNUMBER('MPL ID'!$K$40)),0,RANDBETWEEN(1,4))</f>
        <v>0</v>
      </c>
      <c r="V386">
        <f ca="1">IF(AND(ISNUMBER('MPL ID'!$J$41),ISNUMBER('MPL ID'!$K$41)),0,RANDBETWEEN(1,4))</f>
        <v>0</v>
      </c>
      <c r="W386">
        <f ca="1">IF(AND(ISNUMBER('MPL ID'!$J$42),ISNUMBER('MPL ID'!$K$42)),0,RANDBETWEEN(1,4))</f>
        <v>1</v>
      </c>
      <c r="X386">
        <f ca="1">IF(AND(ISNUMBER('MPL ID'!$J$43),ISNUMBER('MPL ID'!$K$43)),0,RANDBETWEEN(1,4))</f>
        <v>3</v>
      </c>
      <c r="Y386">
        <f ca="1">IF(AND(ISNUMBER('MPL ID'!$J$44),ISNUMBER('MPL ID'!$K$44)),0,RANDBETWEEN(1,4))</f>
        <v>2</v>
      </c>
      <c r="Z386">
        <f ca="1">IF(AND(ISNUMBER('MPL ID'!$P$36),ISNUMBER('MPL ID'!$Q$36)),0,RANDBETWEEN(1,4))</f>
        <v>2</v>
      </c>
      <c r="AA386">
        <f ca="1">IF(AND(ISNUMBER('MPL ID'!$P$37),ISNUMBER('MPL ID'!$Q$37)),0,RANDBETWEEN(1,4))</f>
        <v>4</v>
      </c>
      <c r="AB386">
        <f ca="1">IF(AND(ISNUMBER('MPL ID'!$P$39),ISNUMBER('MPL ID'!$Q$39)),0,RANDBETWEEN(1,4))</f>
        <v>3</v>
      </c>
      <c r="AC386">
        <f ca="1">IF(AND(ISNUMBER('MPL ID'!$P$40),ISNUMBER('MPL ID'!$Q$40)),0,RANDBETWEEN(1,4))</f>
        <v>3</v>
      </c>
      <c r="AD386">
        <f ca="1">IF(AND(ISNUMBER('MPL ID'!$P$41),ISNUMBER('MPL ID'!$Q$41)),0,RANDBETWEEN(1,4))</f>
        <v>3</v>
      </c>
      <c r="AE386">
        <f ca="1">IF(AND(ISNUMBER('MPL ID'!$P$42),ISNUMBER('MPL ID'!$Q$42)),0,RANDBETWEEN(1,4))</f>
        <v>4</v>
      </c>
      <c r="AF386">
        <f ca="1">IF(AND(ISNUMBER('MPL ID'!$P$43),ISNUMBER('MPL ID'!$Q$43)),0,RANDBETWEEN(1,4))</f>
        <v>3</v>
      </c>
      <c r="AG386">
        <f ca="1">IF(AND(ISNUMBER('MPL ID'!$P$44),ISNUMBER('MPL ID'!$Q$44)),0,RANDBETWEEN(1,4))</f>
        <v>2</v>
      </c>
      <c r="AH386">
        <f ca="1">'MPL ID'!$BG$1+SUMPRODUCT(($B$1003:$AG$1003='MPL ID'!$BF$1)*(($B386:$AG386=1)+($B386:$AG386=2)))+SUMPRODUCT(($B$1004:$AG$1004='MPL ID'!$BF$1)*(($B386:$AG386=3)+($B386:$AG386=4)))</f>
        <v>11</v>
      </c>
      <c r="AI386">
        <f ca="1">'MPL ID'!$BG$2+SUMPRODUCT(($B$1003:$AG$1003='MPL ID'!$BF$2)*(($B386:$AG386=1)+($B386:$AG386=2)))+SUMPRODUCT(($B$1004:$AG$1004='MPL ID'!$BF$2)*(($B386:$AG386=3)+($B386:$AG386=4)))</f>
        <v>8</v>
      </c>
      <c r="AJ386">
        <f ca="1">'MPL ID'!$BG$3+SUMPRODUCT(($B$1003:$AG$1003='MPL ID'!$BF$3)*(($B386:$AG386=1)+($B386:$AG386=2)))+SUMPRODUCT(($B$1004:$AG$1004='MPL ID'!$BF$3)*(($B386:$AG386=3)+($B386:$AG386=4)))</f>
        <v>7</v>
      </c>
      <c r="AK386">
        <f ca="1">'MPL ID'!$BG$4+SUMPRODUCT(($B$1003:$AG$1003='MPL ID'!$BF$4)*(($B386:$AG386=1)+($B386:$AG386=2)))+SUMPRODUCT(($B$1004:$AG$1004='MPL ID'!$BF$4)*(($B386:$AG386=3)+($B386:$AG386=4)))</f>
        <v>9</v>
      </c>
      <c r="AL386">
        <f ca="1">'MPL ID'!$BG$5+SUMPRODUCT(($B$1003:$AG$1003='MPL ID'!$BF$5)*(($B386:$AG386=1)+($B386:$AG386=2)))+SUMPRODUCT(($B$1004:$AG$1004='MPL ID'!$BF$5)*(($B386:$AG386=3)+($B386:$AG386=4)))</f>
        <v>4</v>
      </c>
      <c r="AM386">
        <f ca="1">'MPL ID'!$BG$6+SUMPRODUCT(($B$1003:$AG$1003='MPL ID'!$BF$6)*(($B386:$AG386=1)+($B386:$AG386=2)))+SUMPRODUCT(($B$1004:$AG$1004='MPL ID'!$BF$6)*(($B386:$AG386=3)+($B386:$AG386=4)))</f>
        <v>12</v>
      </c>
      <c r="AN386">
        <f ca="1">'MPL ID'!$BG$7+SUMPRODUCT(($B$1003:$AG$1003='MPL ID'!$BF$7)*(($B386:$AG386=1)+($B386:$AG386=2)))+SUMPRODUCT(($B$1004:$AG$1004='MPL ID'!$BF$7)*(($B386:$AG386=3)+($B386:$AG386=4)))</f>
        <v>7</v>
      </c>
      <c r="AO386">
        <f ca="1">'MPL ID'!$BG$8+SUMPRODUCT(($B$1003:$AG$1003='MPL ID'!$BF$8)*(($B386:$AG386=1)+($B386:$AG386=2)))+SUMPRODUCT(($B$1004:$AG$1004='MPL ID'!$BF$8)*(($B386:$AG386=3)+($B386:$AG386=4)))</f>
        <v>3</v>
      </c>
      <c r="AP386">
        <f ca="1">'MPL ID'!$BG$9+SUMPRODUCT(($B$1003:$AG$1003='MPL ID'!$BF$9)*(($B386:$AG386=1)+($B386:$AG386=2)))+SUMPRODUCT(($B$1004:$AG$1004='MPL ID'!$BF$9)*(($B386:$AG386=3)+($B386:$AG386=4)))</f>
        <v>11</v>
      </c>
      <c r="AQ386">
        <f ca="1">'MPL ID'!$BH$1+SUMPRODUCT(($B$1003:$AG$1003='MPL ID'!$BF$1)*(2*($B386:$AG386=1)+($B386:$AG386=2)-2*($B386:$AG386=3)-($B386:$AG386=4)))-SUMPRODUCT(($B$1004:$AG$1004='MPL ID'!$BF$1)*(2*($B386:$AG386=1)+($B386:$AG386=2)-2*($B386:$AG386=3)-($B386:$AG386=4)))</f>
        <v>11</v>
      </c>
      <c r="AR386">
        <f ca="1">'MPL ID'!$BH$2+SUMPRODUCT(($B$1003:$AG$1003='MPL ID'!$BF$2)*(2*($B386:$AG386=1)+($B386:$AG386=2)-2*($B386:$AG386=3)-($B386:$AG386=4)))-SUMPRODUCT(($B$1004:$AG$1004='MPL ID'!$BF$2)*(2*($B386:$AG386=1)+($B386:$AG386=2)-2*($B386:$AG386=3)-($B386:$AG386=4)))</f>
        <v>-3</v>
      </c>
      <c r="AS386">
        <f ca="1">'MPL ID'!$BH$3+SUMPRODUCT(($B$1003:$AG$1003='MPL ID'!$BF$3)*(2*($B386:$AG386=1)+($B386:$AG386=2)-2*($B386:$AG386=3)-($B386:$AG386=4)))-SUMPRODUCT(($B$1004:$AG$1004='MPL ID'!$BF$3)*(2*($B386:$AG386=1)+($B386:$AG386=2)-2*($B386:$AG386=3)-($B386:$AG386=4)))</f>
        <v>-5</v>
      </c>
      <c r="AT386">
        <f ca="1">'MPL ID'!$BH$4+SUMPRODUCT(($B$1003:$AG$1003='MPL ID'!$BF$4)*(2*($B386:$AG386=1)+($B386:$AG386=2)-2*($B386:$AG386=3)-($B386:$AG386=4)))-SUMPRODUCT(($B$1004:$AG$1004='MPL ID'!$BF$4)*(2*($B386:$AG386=1)+($B386:$AG386=2)-2*($B386:$AG386=3)-($B386:$AG386=4)))</f>
        <v>3</v>
      </c>
      <c r="AU386">
        <f ca="1">'MPL ID'!$BH$5+SUMPRODUCT(($B$1003:$AG$1003='MPL ID'!$BF$5)*(2*($B386:$AG386=1)+($B386:$AG386=2)-2*($B386:$AG386=3)-($B386:$AG386=4)))-SUMPRODUCT(($B$1004:$AG$1004='MPL ID'!$BF$5)*(2*($B386:$AG386=1)+($B386:$AG386=2)-2*($B386:$AG386=3)-($B386:$AG386=4)))</f>
        <v>-13</v>
      </c>
      <c r="AV386">
        <f ca="1">'MPL ID'!$BH$6+SUMPRODUCT(($B$1003:$AG$1003='MPL ID'!$BF$6)*(2*($B386:$AG386=1)+($B386:$AG386=2)-2*($B386:$AG386=3)-($B386:$AG386=4)))-SUMPRODUCT(($B$1004:$AG$1004='MPL ID'!$BF$6)*(2*($B386:$AG386=1)+($B386:$AG386=2)-2*($B386:$AG386=3)-($B386:$AG386=4)))</f>
        <v>13</v>
      </c>
      <c r="AW386">
        <f ca="1">'MPL ID'!$BH$7+SUMPRODUCT(($B$1003:$AG$1003='MPL ID'!$BF$7)*(2*($B386:$AG386=1)+($B386:$AG386=2)-2*($B386:$AG386=3)-($B386:$AG386=4)))-SUMPRODUCT(($B$1004:$AG$1004='MPL ID'!$BF$7)*(2*($B386:$AG386=1)+($B386:$AG386=2)-2*($B386:$AG386=3)-($B386:$AG386=4)))</f>
        <v>-1</v>
      </c>
      <c r="AX386">
        <f ca="1">'MPL ID'!$BH$8+SUMPRODUCT(($B$1003:$AG$1003='MPL ID'!$BF$8)*(2*($B386:$AG386=1)+($B386:$AG386=2)-2*($B386:$AG386=3)-($B386:$AG386=4)))-SUMPRODUCT(($B$1004:$AG$1004='MPL ID'!$BF$8)*(2*($B386:$AG386=1)+($B386:$AG386=2)-2*($B386:$AG386=3)-($B386:$AG386=4)))</f>
        <v>-17</v>
      </c>
      <c r="AY386">
        <f ca="1">'MPL ID'!$BH$9+SUMPRODUCT(($B$1003:$AG$1003='MPL ID'!$BF$9)*(2*($B386:$AG386=1)+($B386:$AG386=2)-2*($B386:$AG386=3)-($B386:$AG386=4)))-SUMPRODUCT(($B$1004:$AG$1004='MPL ID'!$BF$9)*(2*($B386:$AG386=1)+($B386:$AG386=2)-2*($B386:$AG386=3)-($B386:$AG386=4)))</f>
        <v>12</v>
      </c>
      <c r="AZ386">
        <f ca="1">SUMPRODUCT(--($AH386:$AP386=AH386),--($AQ386:$AY386=AQ386),'MPL ID'!$BG$13:$BO$13)+IF(AND($E386&gt;=3,$E386&lt;=4,AO386=AH386,AX386=AQ386),1,0)+IF(AND($G386&gt;=1,$G386&lt;=2,AJ386=AH386,AS386=AQ386),1,0)+IF(AND($L386&gt;=1,$L386&lt;=2,AM386=AH386,AV386=AQ386),1,0)+IF(AND($O386&gt;=1,$O386&lt;=2,AP386=AH386,AY386=AQ386),1,0)+IF(AND($R386&gt;=1,$R386&lt;=2,AI386=AH386,AR386=AQ386),1,0)+IF(AND($AA386&gt;=3,$AA386&lt;=4,AL386=AH386,AU386=AQ386),1,0)+IF(AND($AE386&gt;=3,$AE386&lt;=4,AK386=AH386,AT386=AQ386),1,0)</f>
        <v>0</v>
      </c>
      <c r="BA386">
        <f ca="1">SUMPRODUCT(--($AH386:$AP386=AI386),--($AQ386:$AY386=AR386),'MPL ID'!$BG$14:$BO$14)+IF(AND($F386&gt;=1,$F386&lt;=2,AP386=AI386,AY386=AR386),1,0)+IF(AND($H386&gt;=1,$H386&lt;=2,AN386=AI386,AW386=AR386),1,0)+IF(AND($J386&gt;=3,$J386&lt;=4,AL386=AI386,AU386=AR386),1,0)+IF(AND($M386&gt;=1,$M386&lt;=2,AO386=AI386,AX386=AR386),1,0)+IF(AND($R386&gt;=3,$R386&lt;=4,AH386=AI386,AQ386=AR386),1,0)+IF(AND($Y386&gt;=3,$Y386&lt;=4,AJ386=AI386,AS386=AR386),1,0)+IF(AND($AC386&gt;=1,$AC386&lt;=2,AK386=AI386,AT386=AR386),1,0)+IF(AND($AF386&gt;=3,$AF386&lt;=4,AM386=AI386,AV386=AR386),1,0)</f>
        <v>0</v>
      </c>
      <c r="BB386">
        <f ca="1">SUMPRODUCT(--($AH386:$AP386=AJ386),--($AQ386:$AY386=AS386),'MPL ID'!$BG$15:$BO$15)+IF(AND($C386&gt;=1,$C386&lt;=2,AK386=AJ386,AT386=AS386),1,0)+IF(AND($G386&gt;=3,$G386&lt;=4,AH386=AJ386,AQ386=AS386),1,0)+IF(AND($K386&gt;=1,$K386&lt;=2,AP386=AJ386,AY386=AS386),1,0)+IF(AND($N386&gt;=3,$N386&lt;=4,AL386=AJ386,AU386=AS386),1,0)+IF(AND($V386&gt;=1,$V386&lt;=2,AM386=AJ386,AV386=AS386),1,0)+IF(AND($Y386&gt;=1,$Y386&lt;=2,AI386=AJ386,AR386=AS386),1,0)+IF(AND($AB386&gt;=3,$AB386&lt;=4,AN386=AJ386,AW386=AS386),1,0)</f>
        <v>0</v>
      </c>
      <c r="BC386">
        <f ca="1">SUMPRODUCT(--($AH386:$AP386=AK386),--($AQ386:$AY386=AT386),'MPL ID'!$BG$16:$BO$16)+IF(AND($C386&gt;=3,$C386&lt;=4,AJ386=AK386,AS386=AT386),1,0)+IF(AND($I386&gt;=1,$I386&lt;=2,AP386=AK386,AY386=AT386),1,0)+IF(AND($P386&gt;=3,$P386&lt;=4,AO386=AK386,AX386=AT386),1,0)+IF(AND($T386&gt;=1,$T386&lt;=2,AN386=AK386,AW386=AT386),1,0)+IF(AND($W386&gt;=1,$W386&lt;=2,AL386=AK386,AU386=AT386),1,0)+IF(AND($AC386&gt;=3,$AC386&lt;=4,AI386=AK386,AR386=AT386),1,0)+IF(AND($AE386&gt;=1,$AE386&lt;=2,AH386=AK386,AQ386=AT386),1,0)</f>
        <v>0</v>
      </c>
      <c r="BD386">
        <f ca="1">SUMPRODUCT(--($AH386:$AP386=AL386),--($AQ386:$AY386=AU386),'MPL ID'!$BG$17:$BO$17)+IF(AND($B386&gt;=3,$B386&lt;=4,AN386=AL386,AW386=AU386),1,0)+IF(AND($D386&gt;=1,$D386&lt;=2,AM386=AL386,AV386=AU386),1,0)+IF(AND($J386&gt;=1,$J386&lt;=2,AI386=AL386,AR386=AU386),1,0)+IF(AND($N386&gt;=1,$N386&lt;=2,AJ386=AL386,AS386=AU386),1,0)+IF(AND($W386&gt;=3,$W386&lt;=4,AK386=AL386,AT386=AU386),1,0)+IF(AND($AA386&gt;=1,$AA386&lt;=2,AH386=AL386,AQ386=AU386),1,0)+IF(AND($AD386&gt;=3,$AD386&lt;=4,AO386=AL386,AX386=AU386),1,0)</f>
        <v>0</v>
      </c>
      <c r="BE386">
        <f ca="1">SUMPRODUCT(--($AH386:$AP386=AM386),--($AQ386:$AY386=AV386),'MPL ID'!$BG$18:$BO$18)+IF(AND($D386&gt;=3,$D386&lt;=4,AL386=AM386,AU386=AV386),1,0)+IF(AND($L386&gt;=3,$L386&lt;=4,AH386=AM386,AQ386=AV386),1,0)+IF(AND($Q386&gt;=3,$Q386&lt;=4,AN386=AM386,AW386=AV386),1,0)+IF(AND($S386&gt;=1,$S386&lt;=2,AP386=AM386,AY386=AV386),1,0)+IF(AND($V386&gt;=3,$V386&lt;=4,AJ386=AM386,AS386=AV386),1,0)+IF(AND($Z386&gt;=1,$Z386&lt;=2,AO386=AM386,AX386=AV386),1,0)+IF(AND($AF386&gt;=1,$AF386&lt;=2,AI386=AM386,AR386=AV386),1,0)</f>
        <v>0</v>
      </c>
      <c r="BF386">
        <f ca="1">SUMPRODUCT(--($AH386:$AP386=AN386),--($AQ386:$AY386=AW386),'MPL ID'!$BG$19:$BO$19)+IF(AND($B386&gt;=1,$B386&lt;=2,AL386=AN386,AU386=AW386),1,0)+IF(AND($H386&gt;=3,$H386&lt;=4,AI386=AN386,AR386=AW386),1,0)+IF(AND($Q386&gt;=1,$Q386&lt;=2,AM386=AN386,AV386=AW386),1,0)+IF(AND($T386&gt;=3,$T386&lt;=4,AK386=AN386,AT386=AW386),1,0)+IF(AND($X386&gt;=3,$X386&lt;=4,AO386=AN386,AX386=AW386),1,0)+IF(AND($AB386&gt;=1,$AB386&lt;=2,AJ386=AN386,AS386=AW386),1,0)+IF(AND($AG386&gt;=1,$AG386&lt;=2,AP386=AN386,AY386=AW386),1,0)</f>
        <v>0</v>
      </c>
      <c r="BG386">
        <f ca="1">SUMPRODUCT(--($AH386:$AP386=AO386),--($AQ386:$AY386=AX386),'MPL ID'!$BG$20:$BO$20)+IF(AND($E386&gt;=1,$E386&lt;=2,AH386=AO386,AQ386=AX386),1,0)+IF(AND($M386&gt;=3,$M386&lt;=4,AI386=AO386,AR386=AX386),1,0)+IF(AND($P386&gt;=1,$P386&lt;=2,AK386=AO386,AT386=AX386),1,0)+IF(AND($U386&gt;=1,$U386&lt;=2,AP386=AO386,AY386=AX386),1,0)+IF(AND($X386&gt;=1,$X386&lt;=2,AN386=AO386,AW386=AX386),1,0)+IF(AND($Z386&gt;=3,$Z386&lt;=4,AM386=AO386,AV386=AX386),1,0)+IF(AND($AD386&gt;=1,$AD386&lt;=2,AL386=AO386,AU386=AX386),1,0)</f>
        <v>0</v>
      </c>
      <c r="BH386">
        <f ca="1">SUMPRODUCT(--($AH386:$AP386=AP386),--($AQ386:$AY386=AY386),'MPL ID'!$BG$21:$BO$21)+IF(AND($F386&gt;=3,$F386&lt;=4,AI386=AP386,AR386=AY386),1,0)+IF(AND($I386&gt;=3,$I386&lt;=4,AK386=AP386,AT386=AY386),1,0)+IF(AND($K386&gt;=3,$K386&lt;=4,AJ386=AP386,AS386=AY386),1,0)+IF(AND($O386&gt;=3,$O386&lt;=4,AH386=AP386,AQ386=AY386),1,0)+IF(AND($S386&gt;=3,$S386&lt;=4,AM386=AP386,AV386=AY386),1,0)+IF(AND($U386&gt;=3,$U386&lt;=4,AO386=AP386,AX386=AY386),1,0)+IF(AND($AG386&gt;=3,$AG386&lt;=4,AN386=AP386,AW386=AY386),1,0)</f>
        <v>0</v>
      </c>
      <c r="BI386">
        <f t="shared" ref="BI386:BI449" ca="1" si="54">1+SUMPRODUCT(--($AH386:$AP386&gt;AH386))+SUMPRODUCT(--($AH386:$AP386=AH386),--($AQ386:$AY386&gt;AQ386))+SUMPRODUCT(--($AH386:$AP386=AH386),--($AQ386:$AY386=AQ386),--($AZ386:$BH386&gt;AZ386))</f>
        <v>3</v>
      </c>
      <c r="BJ386">
        <f t="shared" ref="BJ386:BJ449" ca="1" si="55">1+SUMPRODUCT(--($AH386:$AP386&gt;AI386))+SUMPRODUCT(--($AH386:$AP386=AI386),--($AQ386:$AY386&gt;AR386))+SUMPRODUCT(--($AH386:$AP386=AI386),--($AQ386:$AY386=AR386),--($AZ386:$BH386&gt;BA386))+IF(AND(AH386=AI386,AQ386=AR386,AZ386=BA386),1,0)</f>
        <v>5</v>
      </c>
      <c r="BK386">
        <f t="shared" ref="BK386:BK449" ca="1" si="56">1+SUMPRODUCT(--($AH386:$AP386&gt;AJ386))+SUMPRODUCT(--($AH386:$AP386=AJ386),--($AQ386:$AY386&gt;AS386))+SUMPRODUCT(--($AH386:$AP386=AJ386),--($AQ386:$AY386=AS386),--($AZ386:$BH386&gt;BB386))+IF(AND(AH386=AJ386,AQ386=AS386,AZ386=BB386),1,0)+IF(AND(AI386=AJ386,AR386=AS386,BA386=BB386),1,0)</f>
        <v>7</v>
      </c>
      <c r="BL386">
        <f t="shared" ref="BL386:BL449" ca="1" si="57">1+SUMPRODUCT(--($AH386:$AP386&gt;AK386))+SUMPRODUCT(--($AH386:$AP386=AK386),--($AQ386:$AY386&gt;AT386))+SUMPRODUCT(--($AH386:$AP386=AK386),--($AQ386:$AY386=AT386),--($AZ386:$BH386&gt;BC386))+IF(AND(AH386=AK386,AQ386=AT386,AZ386=BC386),1,0)+IF(AND(AI386=AK386,AR386=AT386,BA386=BC386),1,0)+IF(AND(AJ386=AK386,AS386=AT386,BB386=BC386),1,0)</f>
        <v>4</v>
      </c>
      <c r="BM386">
        <f t="shared" ref="BM386:BM449" ca="1" si="58">1+SUMPRODUCT(--($AH386:$AP386&gt;AL386))+SUMPRODUCT(--($AH386:$AP386=AL386),--($AQ386:$AY386&gt;AU386))+SUMPRODUCT(--($AH386:$AP386=AL386),--($AQ386:$AY386=AU386),--($AZ386:$BH386&gt;BD386))+IF(AND(AH386=AL386,AQ386=AU386,AZ386=BD386),1,0)+IF(AND(AI386=AL386,AR386=AU386,BA386=BD386),1,0)+IF(AND(AJ386=AL386,AS386=AU386,BB386=BD386),1,0)+IF(AND(AK386=AL386,AT386=AU386,BC386=BD386),1,0)</f>
        <v>8</v>
      </c>
      <c r="BN386">
        <f t="shared" ref="BN386:BN449" ca="1" si="59">1+SUMPRODUCT(--($AH386:$AP386&gt;AM386))+SUMPRODUCT(--($AH386:$AP386=AM386),--($AQ386:$AY386&gt;AV386))+SUMPRODUCT(--($AH386:$AP386=AM386),--($AQ386:$AY386=AV386),--($AZ386:$BH386&gt;BE386))+IF(AND(AH386=AM386,AQ386=AV386,AZ386=BE386),1,0)+IF(AND(AI386=AM386,AR386=AV386,BA386=BE386),1,0)+IF(AND(AJ386=AM386,AS386=AV386,BB386=BE386),1,0)+IF(AND(AK386=AM386,AT386=AV386,BC386=BE386),1,0)+IF(AND(AL386=AM386,AU386=AV386,BD386=BE386),1,0)</f>
        <v>1</v>
      </c>
      <c r="BO386">
        <f t="shared" ref="BO386:BO449" ca="1" si="60">1+SUMPRODUCT(--($AH386:$AP386&gt;AN386))+SUMPRODUCT(--($AH386:$AP386=AN386),--($AQ386:$AY386&gt;AW386))+SUMPRODUCT(--($AH386:$AP386=AN386),--($AQ386:$AY386=AW386),--($AZ386:$BH386&gt;BF386))+IF(AND(AH386=AN386,AQ386=AW386,AZ386=BF386),1,0)+IF(AND(AI386=AN386,AR386=AW386,BA386=BF386),1,0)+IF(AND(AJ386=AN386,AS386=AW386,BB386=BF386),1,0)+IF(AND(AK386=AN386,AT386=AW386,BC386=BF386),1,0)+IF(AND(AL386=AN386,AU386=AW386,BD386=BF386),1,0)+IF(AND(AM386=AN386,AV386=AW386,BE386=BF386),1,0)</f>
        <v>6</v>
      </c>
      <c r="BP386">
        <f t="shared" ref="BP386:BP449" ca="1" si="61">1+SUMPRODUCT(--($AH386:$AP386&gt;AO386))+SUMPRODUCT(--($AH386:$AP386=AO386),--($AQ386:$AY386&gt;AX386))+SUMPRODUCT(--($AH386:$AP386=AO386),--($AQ386:$AY386=AX386),--($AZ386:$BH386&gt;BG386))+IF(AND(AH386=AO386,AQ386=AX386,AZ386=BG386),1,0)+IF(AND(AI386=AO386,AR386=AX386,BA386=BG386),1,0)+IF(AND(AJ386=AO386,AS386=AX386,BB386=BG386),1,0)+IF(AND(AK386=AO386,AT386=AX386,BC386=BG386),1,0)+IF(AND(AL386=AO386,AU386=AX386,BD386=BG386),1,0)+IF(AND(AM386=AO386,AV386=AX386,BE386=BG386),1,0)+IF(AND(AN386=AO386,AW386=AX386,BF386=BG386),1,0)</f>
        <v>9</v>
      </c>
      <c r="BQ386">
        <f t="shared" ref="BQ386:BQ449" ca="1" si="62">1+SUMPRODUCT(--($AH386:$AP386&gt;AP386))+SUMPRODUCT(--($AH386:$AP386=AP386),--($AQ386:$AY386&gt;AY386))+SUMPRODUCT(--($AH386:$AP386=AP386),--($AQ386:$AY386=AY386),--($AZ386:$BH386&gt;BH386))+IF(AND(AH386=AP386,AQ386=AY386,AZ386=BH386),1,0)+IF(AND(AI386=AP386,AR386=AY386,BA386=BH386),1,0)+IF(AND(AJ386=AP386,AS386=AY386,BB386=BH386),1,0)+IF(AND(AK386=AP386,AT386=AY386,BC386=BH386),1,0)+IF(AND(AL386=AP386,AU386=AY386,BD386=BH386),1,0)+IF(AND(AM386=AP386,AV386=AY386,BE386=BH386),1,0)+IF(AND(AN386=AP386,AW386=AY386,BF386=BH386),1,0)+IF(AND(AO386=AP386,AX386=AY386,BG386=BH386),1,0)</f>
        <v>2</v>
      </c>
    </row>
    <row r="387" spans="1:69" x14ac:dyDescent="0.25">
      <c r="A387">
        <v>386</v>
      </c>
      <c r="B387">
        <f ca="1">IF(AND(ISNUMBER('MPL ID'!$P$25),ISNUMBER('MPL ID'!$Q$25)),0,RANDBETWEEN(1,4))</f>
        <v>0</v>
      </c>
      <c r="C387">
        <f ca="1">IF(AND(ISNUMBER('MPL ID'!$P$26),ISNUMBER('MPL ID'!$Q$26)),0,RANDBETWEEN(1,4))</f>
        <v>0</v>
      </c>
      <c r="D387">
        <f ca="1">IF(AND(ISNUMBER('MPL ID'!$P$28),ISNUMBER('MPL ID'!$Q$28)),0,RANDBETWEEN(1,4))</f>
        <v>0</v>
      </c>
      <c r="E387">
        <f ca="1">IF(AND(ISNUMBER('MPL ID'!$P$29),ISNUMBER('MPL ID'!$Q$29)),0,RANDBETWEEN(1,4))</f>
        <v>0</v>
      </c>
      <c r="F387">
        <f ca="1">IF(AND(ISNUMBER('MPL ID'!$P$30),ISNUMBER('MPL ID'!$Q$30)),0,RANDBETWEEN(1,4))</f>
        <v>0</v>
      </c>
      <c r="G387">
        <f ca="1">IF(AND(ISNUMBER('MPL ID'!$P$31),ISNUMBER('MPL ID'!$Q$31)),0,RANDBETWEEN(1,4))</f>
        <v>0</v>
      </c>
      <c r="H387">
        <f ca="1">IF(AND(ISNUMBER('MPL ID'!$P$32),ISNUMBER('MPL ID'!$Q$32)),0,RANDBETWEEN(1,4))</f>
        <v>0</v>
      </c>
      <c r="I387">
        <f ca="1">IF(AND(ISNUMBER('MPL ID'!$P$33),ISNUMBER('MPL ID'!$Q$33)),0,RANDBETWEEN(1,4))</f>
        <v>0</v>
      </c>
      <c r="J387">
        <f ca="1">IF(AND(ISNUMBER('MPL ID'!$D$36),ISNUMBER('MPL ID'!$E$36)),0,RANDBETWEEN(1,4))</f>
        <v>0</v>
      </c>
      <c r="K387">
        <f ca="1">IF(AND(ISNUMBER('MPL ID'!$D$37),ISNUMBER('MPL ID'!$E$37)),0,RANDBETWEEN(1,4))</f>
        <v>0</v>
      </c>
      <c r="L387">
        <f ca="1">IF(AND(ISNUMBER('MPL ID'!$D$39),ISNUMBER('MPL ID'!$E$39)),0,RANDBETWEEN(1,4))</f>
        <v>0</v>
      </c>
      <c r="M387">
        <f ca="1">IF(AND(ISNUMBER('MPL ID'!$D$40),ISNUMBER('MPL ID'!$E$40)),0,RANDBETWEEN(1,4))</f>
        <v>0</v>
      </c>
      <c r="N387">
        <f ca="1">IF(AND(ISNUMBER('MPL ID'!$D$41),ISNUMBER('MPL ID'!$E$41)),0,RANDBETWEEN(1,4))</f>
        <v>0</v>
      </c>
      <c r="O387">
        <f ca="1">IF(AND(ISNUMBER('MPL ID'!$D$42),ISNUMBER('MPL ID'!$E$42)),0,RANDBETWEEN(1,4))</f>
        <v>0</v>
      </c>
      <c r="P387">
        <f ca="1">IF(AND(ISNUMBER('MPL ID'!$D$43),ISNUMBER('MPL ID'!$E$43)),0,RANDBETWEEN(1,4))</f>
        <v>0</v>
      </c>
      <c r="Q387">
        <f ca="1">IF(AND(ISNUMBER('MPL ID'!$D$44),ISNUMBER('MPL ID'!$E$44)),0,RANDBETWEEN(1,4))</f>
        <v>0</v>
      </c>
      <c r="R387">
        <f ca="1">IF(AND(ISNUMBER('MPL ID'!$J$36),ISNUMBER('MPL ID'!$K$36)),0,RANDBETWEEN(1,4))</f>
        <v>0</v>
      </c>
      <c r="S387">
        <f ca="1">IF(AND(ISNUMBER('MPL ID'!$J$37),ISNUMBER('MPL ID'!$K$37)),0,RANDBETWEEN(1,4))</f>
        <v>0</v>
      </c>
      <c r="T387">
        <f ca="1">IF(AND(ISNUMBER('MPL ID'!$J$39),ISNUMBER('MPL ID'!$K$39)),0,RANDBETWEEN(1,4))</f>
        <v>0</v>
      </c>
      <c r="U387">
        <f ca="1">IF(AND(ISNUMBER('MPL ID'!$J$40),ISNUMBER('MPL ID'!$K$40)),0,RANDBETWEEN(1,4))</f>
        <v>0</v>
      </c>
      <c r="V387">
        <f ca="1">IF(AND(ISNUMBER('MPL ID'!$J$41),ISNUMBER('MPL ID'!$K$41)),0,RANDBETWEEN(1,4))</f>
        <v>0</v>
      </c>
      <c r="W387">
        <f ca="1">IF(AND(ISNUMBER('MPL ID'!$J$42),ISNUMBER('MPL ID'!$K$42)),0,RANDBETWEEN(1,4))</f>
        <v>1</v>
      </c>
      <c r="X387">
        <f ca="1">IF(AND(ISNUMBER('MPL ID'!$J$43),ISNUMBER('MPL ID'!$K$43)),0,RANDBETWEEN(1,4))</f>
        <v>3</v>
      </c>
      <c r="Y387">
        <f ca="1">IF(AND(ISNUMBER('MPL ID'!$J$44),ISNUMBER('MPL ID'!$K$44)),0,RANDBETWEEN(1,4))</f>
        <v>4</v>
      </c>
      <c r="Z387">
        <f ca="1">IF(AND(ISNUMBER('MPL ID'!$P$36),ISNUMBER('MPL ID'!$Q$36)),0,RANDBETWEEN(1,4))</f>
        <v>1</v>
      </c>
      <c r="AA387">
        <f ca="1">IF(AND(ISNUMBER('MPL ID'!$P$37),ISNUMBER('MPL ID'!$Q$37)),0,RANDBETWEEN(1,4))</f>
        <v>3</v>
      </c>
      <c r="AB387">
        <f ca="1">IF(AND(ISNUMBER('MPL ID'!$P$39),ISNUMBER('MPL ID'!$Q$39)),0,RANDBETWEEN(1,4))</f>
        <v>3</v>
      </c>
      <c r="AC387">
        <f ca="1">IF(AND(ISNUMBER('MPL ID'!$P$40),ISNUMBER('MPL ID'!$Q$40)),0,RANDBETWEEN(1,4))</f>
        <v>2</v>
      </c>
      <c r="AD387">
        <f ca="1">IF(AND(ISNUMBER('MPL ID'!$P$41),ISNUMBER('MPL ID'!$Q$41)),0,RANDBETWEEN(1,4))</f>
        <v>1</v>
      </c>
      <c r="AE387">
        <f ca="1">IF(AND(ISNUMBER('MPL ID'!$P$42),ISNUMBER('MPL ID'!$Q$42)),0,RANDBETWEEN(1,4))</f>
        <v>3</v>
      </c>
      <c r="AF387">
        <f ca="1">IF(AND(ISNUMBER('MPL ID'!$P$43),ISNUMBER('MPL ID'!$Q$43)),0,RANDBETWEEN(1,4))</f>
        <v>2</v>
      </c>
      <c r="AG387">
        <f ca="1">IF(AND(ISNUMBER('MPL ID'!$P$44),ISNUMBER('MPL ID'!$Q$44)),0,RANDBETWEEN(1,4))</f>
        <v>4</v>
      </c>
      <c r="AH387">
        <f ca="1">'MPL ID'!$BG$1+SUMPRODUCT(($B$1003:$AG$1003='MPL ID'!$BF$1)*(($B387:$AG387=1)+($B387:$AG387=2)))+SUMPRODUCT(($B$1004:$AG$1004='MPL ID'!$BF$1)*(($B387:$AG387=3)+($B387:$AG387=4)))</f>
        <v>11</v>
      </c>
      <c r="AI387">
        <f ca="1">'MPL ID'!$BG$2+SUMPRODUCT(($B$1003:$AG$1003='MPL ID'!$BF$2)*(($B387:$AG387=1)+($B387:$AG387=2)))+SUMPRODUCT(($B$1004:$AG$1004='MPL ID'!$BF$2)*(($B387:$AG387=3)+($B387:$AG387=4)))</f>
        <v>9</v>
      </c>
      <c r="AJ387">
        <f ca="1">'MPL ID'!$BG$3+SUMPRODUCT(($B$1003:$AG$1003='MPL ID'!$BF$3)*(($B387:$AG387=1)+($B387:$AG387=2)))+SUMPRODUCT(($B$1004:$AG$1004='MPL ID'!$BF$3)*(($B387:$AG387=3)+($B387:$AG387=4)))</f>
        <v>6</v>
      </c>
      <c r="AK387">
        <f ca="1">'MPL ID'!$BG$4+SUMPRODUCT(($B$1003:$AG$1003='MPL ID'!$BF$4)*(($B387:$AG387=1)+($B387:$AG387=2)))+SUMPRODUCT(($B$1004:$AG$1004='MPL ID'!$BF$4)*(($B387:$AG387=3)+($B387:$AG387=4)))</f>
        <v>8</v>
      </c>
      <c r="AL387">
        <f ca="1">'MPL ID'!$BG$5+SUMPRODUCT(($B$1003:$AG$1003='MPL ID'!$BF$5)*(($B387:$AG387=1)+($B387:$AG387=2)))+SUMPRODUCT(($B$1004:$AG$1004='MPL ID'!$BF$5)*(($B387:$AG387=3)+($B387:$AG387=4)))</f>
        <v>3</v>
      </c>
      <c r="AM387">
        <f ca="1">'MPL ID'!$BG$6+SUMPRODUCT(($B$1003:$AG$1003='MPL ID'!$BF$6)*(($B387:$AG387=1)+($B387:$AG387=2)))+SUMPRODUCT(($B$1004:$AG$1004='MPL ID'!$BF$6)*(($B387:$AG387=3)+($B387:$AG387=4)))</f>
        <v>13</v>
      </c>
      <c r="AN387">
        <f ca="1">'MPL ID'!$BG$7+SUMPRODUCT(($B$1003:$AG$1003='MPL ID'!$BF$7)*(($B387:$AG387=1)+($B387:$AG387=2)))+SUMPRODUCT(($B$1004:$AG$1004='MPL ID'!$BF$7)*(($B387:$AG387=3)+($B387:$AG387=4)))</f>
        <v>6</v>
      </c>
      <c r="AO387">
        <f ca="1">'MPL ID'!$BG$8+SUMPRODUCT(($B$1003:$AG$1003='MPL ID'!$BF$8)*(($B387:$AG387=1)+($B387:$AG387=2)))+SUMPRODUCT(($B$1004:$AG$1004='MPL ID'!$BF$8)*(($B387:$AG387=3)+($B387:$AG387=4)))</f>
        <v>4</v>
      </c>
      <c r="AP387">
        <f ca="1">'MPL ID'!$BG$9+SUMPRODUCT(($B$1003:$AG$1003='MPL ID'!$BF$9)*(($B387:$AG387=1)+($B387:$AG387=2)))+SUMPRODUCT(($B$1004:$AG$1004='MPL ID'!$BF$9)*(($B387:$AG387=3)+($B387:$AG387=4)))</f>
        <v>12</v>
      </c>
      <c r="AQ387">
        <f ca="1">'MPL ID'!$BH$1+SUMPRODUCT(($B$1003:$AG$1003='MPL ID'!$BF$1)*(2*($B387:$AG387=1)+($B387:$AG387=2)-2*($B387:$AG387=3)-($B387:$AG387=4)))-SUMPRODUCT(($B$1004:$AG$1004='MPL ID'!$BF$1)*(2*($B387:$AG387=1)+($B387:$AG387=2)-2*($B387:$AG387=3)-($B387:$AG387=4)))</f>
        <v>13</v>
      </c>
      <c r="AR387">
        <f ca="1">'MPL ID'!$BH$2+SUMPRODUCT(($B$1003:$AG$1003='MPL ID'!$BF$2)*(2*($B387:$AG387=1)+($B387:$AG387=2)-2*($B387:$AG387=3)-($B387:$AG387=4)))-SUMPRODUCT(($B$1004:$AG$1004='MPL ID'!$BF$2)*(2*($B387:$AG387=1)+($B387:$AG387=2)-2*($B387:$AG387=3)-($B387:$AG387=4)))</f>
        <v>-1</v>
      </c>
      <c r="AS387">
        <f ca="1">'MPL ID'!$BH$3+SUMPRODUCT(($B$1003:$AG$1003='MPL ID'!$BF$3)*(2*($B387:$AG387=1)+($B387:$AG387=2)-2*($B387:$AG387=3)-($B387:$AG387=4)))-SUMPRODUCT(($B$1004:$AG$1004='MPL ID'!$BF$3)*(2*($B387:$AG387=1)+($B387:$AG387=2)-2*($B387:$AG387=3)-($B387:$AG387=4)))</f>
        <v>-7</v>
      </c>
      <c r="AT387">
        <f ca="1">'MPL ID'!$BH$4+SUMPRODUCT(($B$1003:$AG$1003='MPL ID'!$BF$4)*(2*($B387:$AG387=1)+($B387:$AG387=2)-2*($B387:$AG387=3)-($B387:$AG387=4)))-SUMPRODUCT(($B$1004:$AG$1004='MPL ID'!$BF$4)*(2*($B387:$AG387=1)+($B387:$AG387=2)-2*($B387:$AG387=3)-($B387:$AG387=4)))</f>
        <v>-1</v>
      </c>
      <c r="AU387">
        <f ca="1">'MPL ID'!$BH$5+SUMPRODUCT(($B$1003:$AG$1003='MPL ID'!$BF$5)*(2*($B387:$AG387=1)+($B387:$AG387=2)-2*($B387:$AG387=3)-($B387:$AG387=4)))-SUMPRODUCT(($B$1004:$AG$1004='MPL ID'!$BF$5)*(2*($B387:$AG387=1)+($B387:$AG387=2)-2*($B387:$AG387=3)-($B387:$AG387=4)))</f>
        <v>-18</v>
      </c>
      <c r="AV387">
        <f ca="1">'MPL ID'!$BH$6+SUMPRODUCT(($B$1003:$AG$1003='MPL ID'!$BF$6)*(2*($B387:$AG387=1)+($B387:$AG387=2)-2*($B387:$AG387=3)-($B387:$AG387=4)))-SUMPRODUCT(($B$1004:$AG$1004='MPL ID'!$BF$6)*(2*($B387:$AG387=1)+($B387:$AG387=2)-2*($B387:$AG387=3)-($B387:$AG387=4)))</f>
        <v>17</v>
      </c>
      <c r="AW387">
        <f ca="1">'MPL ID'!$BH$7+SUMPRODUCT(($B$1003:$AG$1003='MPL ID'!$BF$7)*(2*($B387:$AG387=1)+($B387:$AG387=2)-2*($B387:$AG387=3)-($B387:$AG387=4)))-SUMPRODUCT(($B$1004:$AG$1004='MPL ID'!$BF$7)*(2*($B387:$AG387=1)+($B387:$AG387=2)-2*($B387:$AG387=3)-($B387:$AG387=4)))</f>
        <v>-3</v>
      </c>
      <c r="AX387">
        <f ca="1">'MPL ID'!$BH$8+SUMPRODUCT(($B$1003:$AG$1003='MPL ID'!$BF$8)*(2*($B387:$AG387=1)+($B387:$AG387=2)-2*($B387:$AG387=3)-($B387:$AG387=4)))-SUMPRODUCT(($B$1004:$AG$1004='MPL ID'!$BF$8)*(2*($B387:$AG387=1)+($B387:$AG387=2)-2*($B387:$AG387=3)-($B387:$AG387=4)))</f>
        <v>-14</v>
      </c>
      <c r="AY387">
        <f ca="1">'MPL ID'!$BH$9+SUMPRODUCT(($B$1003:$AG$1003='MPL ID'!$BF$9)*(2*($B387:$AG387=1)+($B387:$AG387=2)-2*($B387:$AG387=3)-($B387:$AG387=4)))-SUMPRODUCT(($B$1004:$AG$1004='MPL ID'!$BF$9)*(2*($B387:$AG387=1)+($B387:$AG387=2)-2*($B387:$AG387=3)-($B387:$AG387=4)))</f>
        <v>14</v>
      </c>
      <c r="AZ387">
        <f ca="1">SUMPRODUCT(--($AH387:$AP387=AH387),--($AQ387:$AY387=AQ387),'MPL ID'!$BG$13:$BO$13)+IF(AND($E387&gt;=3,$E387&lt;=4,AO387=AH387,AX387=AQ387),1,0)+IF(AND($G387&gt;=1,$G387&lt;=2,AJ387=AH387,AS387=AQ387),1,0)+IF(AND($L387&gt;=1,$L387&lt;=2,AM387=AH387,AV387=AQ387),1,0)+IF(AND($O387&gt;=1,$O387&lt;=2,AP387=AH387,AY387=AQ387),1,0)+IF(AND($R387&gt;=1,$R387&lt;=2,AI387=AH387,AR387=AQ387),1,0)+IF(AND($AA387&gt;=3,$AA387&lt;=4,AL387=AH387,AU387=AQ387),1,0)+IF(AND($AE387&gt;=3,$AE387&lt;=4,AK387=AH387,AT387=AQ387),1,0)</f>
        <v>0</v>
      </c>
      <c r="BA387">
        <f ca="1">SUMPRODUCT(--($AH387:$AP387=AI387),--($AQ387:$AY387=AR387),'MPL ID'!$BG$14:$BO$14)+IF(AND($F387&gt;=1,$F387&lt;=2,AP387=AI387,AY387=AR387),1,0)+IF(AND($H387&gt;=1,$H387&lt;=2,AN387=AI387,AW387=AR387),1,0)+IF(AND($J387&gt;=3,$J387&lt;=4,AL387=AI387,AU387=AR387),1,0)+IF(AND($M387&gt;=1,$M387&lt;=2,AO387=AI387,AX387=AR387),1,0)+IF(AND($R387&gt;=3,$R387&lt;=4,AH387=AI387,AQ387=AR387),1,0)+IF(AND($Y387&gt;=3,$Y387&lt;=4,AJ387=AI387,AS387=AR387),1,0)+IF(AND($AC387&gt;=1,$AC387&lt;=2,AK387=AI387,AT387=AR387),1,0)+IF(AND($AF387&gt;=3,$AF387&lt;=4,AM387=AI387,AV387=AR387),1,0)</f>
        <v>0</v>
      </c>
      <c r="BB387">
        <f ca="1">SUMPRODUCT(--($AH387:$AP387=AJ387),--($AQ387:$AY387=AS387),'MPL ID'!$BG$15:$BO$15)+IF(AND($C387&gt;=1,$C387&lt;=2,AK387=AJ387,AT387=AS387),1,0)+IF(AND($G387&gt;=3,$G387&lt;=4,AH387=AJ387,AQ387=AS387),1,0)+IF(AND($K387&gt;=1,$K387&lt;=2,AP387=AJ387,AY387=AS387),1,0)+IF(AND($N387&gt;=3,$N387&lt;=4,AL387=AJ387,AU387=AS387),1,0)+IF(AND($V387&gt;=1,$V387&lt;=2,AM387=AJ387,AV387=AS387),1,0)+IF(AND($Y387&gt;=1,$Y387&lt;=2,AI387=AJ387,AR387=AS387),1,0)+IF(AND($AB387&gt;=3,$AB387&lt;=4,AN387=AJ387,AW387=AS387),1,0)</f>
        <v>0</v>
      </c>
      <c r="BC387">
        <f ca="1">SUMPRODUCT(--($AH387:$AP387=AK387),--($AQ387:$AY387=AT387),'MPL ID'!$BG$16:$BO$16)+IF(AND($C387&gt;=3,$C387&lt;=4,AJ387=AK387,AS387=AT387),1,0)+IF(AND($I387&gt;=1,$I387&lt;=2,AP387=AK387,AY387=AT387),1,0)+IF(AND($P387&gt;=3,$P387&lt;=4,AO387=AK387,AX387=AT387),1,0)+IF(AND($T387&gt;=1,$T387&lt;=2,AN387=AK387,AW387=AT387),1,0)+IF(AND($W387&gt;=1,$W387&lt;=2,AL387=AK387,AU387=AT387),1,0)+IF(AND($AC387&gt;=3,$AC387&lt;=4,AI387=AK387,AR387=AT387),1,0)+IF(AND($AE387&gt;=1,$AE387&lt;=2,AH387=AK387,AQ387=AT387),1,0)</f>
        <v>0</v>
      </c>
      <c r="BD387">
        <f ca="1">SUMPRODUCT(--($AH387:$AP387=AL387),--($AQ387:$AY387=AU387),'MPL ID'!$BG$17:$BO$17)+IF(AND($B387&gt;=3,$B387&lt;=4,AN387=AL387,AW387=AU387),1,0)+IF(AND($D387&gt;=1,$D387&lt;=2,AM387=AL387,AV387=AU387),1,0)+IF(AND($J387&gt;=1,$J387&lt;=2,AI387=AL387,AR387=AU387),1,0)+IF(AND($N387&gt;=1,$N387&lt;=2,AJ387=AL387,AS387=AU387),1,0)+IF(AND($W387&gt;=3,$W387&lt;=4,AK387=AL387,AT387=AU387),1,0)+IF(AND($AA387&gt;=1,$AA387&lt;=2,AH387=AL387,AQ387=AU387),1,0)+IF(AND($AD387&gt;=3,$AD387&lt;=4,AO387=AL387,AX387=AU387),1,0)</f>
        <v>0</v>
      </c>
      <c r="BE387">
        <f ca="1">SUMPRODUCT(--($AH387:$AP387=AM387),--($AQ387:$AY387=AV387),'MPL ID'!$BG$18:$BO$18)+IF(AND($D387&gt;=3,$D387&lt;=4,AL387=AM387,AU387=AV387),1,0)+IF(AND($L387&gt;=3,$L387&lt;=4,AH387=AM387,AQ387=AV387),1,0)+IF(AND($Q387&gt;=3,$Q387&lt;=4,AN387=AM387,AW387=AV387),1,0)+IF(AND($S387&gt;=1,$S387&lt;=2,AP387=AM387,AY387=AV387),1,0)+IF(AND($V387&gt;=3,$V387&lt;=4,AJ387=AM387,AS387=AV387),1,0)+IF(AND($Z387&gt;=1,$Z387&lt;=2,AO387=AM387,AX387=AV387),1,0)+IF(AND($AF387&gt;=1,$AF387&lt;=2,AI387=AM387,AR387=AV387),1,0)</f>
        <v>0</v>
      </c>
      <c r="BF387">
        <f ca="1">SUMPRODUCT(--($AH387:$AP387=AN387),--($AQ387:$AY387=AW387),'MPL ID'!$BG$19:$BO$19)+IF(AND($B387&gt;=1,$B387&lt;=2,AL387=AN387,AU387=AW387),1,0)+IF(AND($H387&gt;=3,$H387&lt;=4,AI387=AN387,AR387=AW387),1,0)+IF(AND($Q387&gt;=1,$Q387&lt;=2,AM387=AN387,AV387=AW387),1,0)+IF(AND($T387&gt;=3,$T387&lt;=4,AK387=AN387,AT387=AW387),1,0)+IF(AND($X387&gt;=3,$X387&lt;=4,AO387=AN387,AX387=AW387),1,0)+IF(AND($AB387&gt;=1,$AB387&lt;=2,AJ387=AN387,AS387=AW387),1,0)+IF(AND($AG387&gt;=1,$AG387&lt;=2,AP387=AN387,AY387=AW387),1,0)</f>
        <v>0</v>
      </c>
      <c r="BG387">
        <f ca="1">SUMPRODUCT(--($AH387:$AP387=AO387),--($AQ387:$AY387=AX387),'MPL ID'!$BG$20:$BO$20)+IF(AND($E387&gt;=1,$E387&lt;=2,AH387=AO387,AQ387=AX387),1,0)+IF(AND($M387&gt;=3,$M387&lt;=4,AI387=AO387,AR387=AX387),1,0)+IF(AND($P387&gt;=1,$P387&lt;=2,AK387=AO387,AT387=AX387),1,0)+IF(AND($U387&gt;=1,$U387&lt;=2,AP387=AO387,AY387=AX387),1,0)+IF(AND($X387&gt;=1,$X387&lt;=2,AN387=AO387,AW387=AX387),1,0)+IF(AND($Z387&gt;=3,$Z387&lt;=4,AM387=AO387,AV387=AX387),1,0)+IF(AND($AD387&gt;=1,$AD387&lt;=2,AL387=AO387,AU387=AX387),1,0)</f>
        <v>0</v>
      </c>
      <c r="BH387">
        <f ca="1">SUMPRODUCT(--($AH387:$AP387=AP387),--($AQ387:$AY387=AY387),'MPL ID'!$BG$21:$BO$21)+IF(AND($F387&gt;=3,$F387&lt;=4,AI387=AP387,AR387=AY387),1,0)+IF(AND($I387&gt;=3,$I387&lt;=4,AK387=AP387,AT387=AY387),1,0)+IF(AND($K387&gt;=3,$K387&lt;=4,AJ387=AP387,AS387=AY387),1,0)+IF(AND($O387&gt;=3,$O387&lt;=4,AH387=AP387,AQ387=AY387),1,0)+IF(AND($S387&gt;=3,$S387&lt;=4,AM387=AP387,AV387=AY387),1,0)+IF(AND($U387&gt;=3,$U387&lt;=4,AO387=AP387,AX387=AY387),1,0)+IF(AND($AG387&gt;=3,$AG387&lt;=4,AN387=AP387,AW387=AY387),1,0)</f>
        <v>0</v>
      </c>
      <c r="BI387">
        <f t="shared" ca="1" si="54"/>
        <v>3</v>
      </c>
      <c r="BJ387">
        <f t="shared" ca="1" si="55"/>
        <v>4</v>
      </c>
      <c r="BK387">
        <f t="shared" ca="1" si="56"/>
        <v>7</v>
      </c>
      <c r="BL387">
        <f t="shared" ca="1" si="57"/>
        <v>5</v>
      </c>
      <c r="BM387">
        <f t="shared" ca="1" si="58"/>
        <v>9</v>
      </c>
      <c r="BN387">
        <f t="shared" ca="1" si="59"/>
        <v>1</v>
      </c>
      <c r="BO387">
        <f t="shared" ca="1" si="60"/>
        <v>6</v>
      </c>
      <c r="BP387">
        <f t="shared" ca="1" si="61"/>
        <v>8</v>
      </c>
      <c r="BQ387">
        <f t="shared" ca="1" si="62"/>
        <v>2</v>
      </c>
    </row>
    <row r="388" spans="1:69" x14ac:dyDescent="0.25">
      <c r="A388">
        <v>387</v>
      </c>
      <c r="B388">
        <f ca="1">IF(AND(ISNUMBER('MPL ID'!$P$25),ISNUMBER('MPL ID'!$Q$25)),0,RANDBETWEEN(1,4))</f>
        <v>0</v>
      </c>
      <c r="C388">
        <f ca="1">IF(AND(ISNUMBER('MPL ID'!$P$26),ISNUMBER('MPL ID'!$Q$26)),0,RANDBETWEEN(1,4))</f>
        <v>0</v>
      </c>
      <c r="D388">
        <f ca="1">IF(AND(ISNUMBER('MPL ID'!$P$28),ISNUMBER('MPL ID'!$Q$28)),0,RANDBETWEEN(1,4))</f>
        <v>0</v>
      </c>
      <c r="E388">
        <f ca="1">IF(AND(ISNUMBER('MPL ID'!$P$29),ISNUMBER('MPL ID'!$Q$29)),0,RANDBETWEEN(1,4))</f>
        <v>0</v>
      </c>
      <c r="F388">
        <f ca="1">IF(AND(ISNUMBER('MPL ID'!$P$30),ISNUMBER('MPL ID'!$Q$30)),0,RANDBETWEEN(1,4))</f>
        <v>0</v>
      </c>
      <c r="G388">
        <f ca="1">IF(AND(ISNUMBER('MPL ID'!$P$31),ISNUMBER('MPL ID'!$Q$31)),0,RANDBETWEEN(1,4))</f>
        <v>0</v>
      </c>
      <c r="H388">
        <f ca="1">IF(AND(ISNUMBER('MPL ID'!$P$32),ISNUMBER('MPL ID'!$Q$32)),0,RANDBETWEEN(1,4))</f>
        <v>0</v>
      </c>
      <c r="I388">
        <f ca="1">IF(AND(ISNUMBER('MPL ID'!$P$33),ISNUMBER('MPL ID'!$Q$33)),0,RANDBETWEEN(1,4))</f>
        <v>0</v>
      </c>
      <c r="J388">
        <f ca="1">IF(AND(ISNUMBER('MPL ID'!$D$36),ISNUMBER('MPL ID'!$E$36)),0,RANDBETWEEN(1,4))</f>
        <v>0</v>
      </c>
      <c r="K388">
        <f ca="1">IF(AND(ISNUMBER('MPL ID'!$D$37),ISNUMBER('MPL ID'!$E$37)),0,RANDBETWEEN(1,4))</f>
        <v>0</v>
      </c>
      <c r="L388">
        <f ca="1">IF(AND(ISNUMBER('MPL ID'!$D$39),ISNUMBER('MPL ID'!$E$39)),0,RANDBETWEEN(1,4))</f>
        <v>0</v>
      </c>
      <c r="M388">
        <f ca="1">IF(AND(ISNUMBER('MPL ID'!$D$40),ISNUMBER('MPL ID'!$E$40)),0,RANDBETWEEN(1,4))</f>
        <v>0</v>
      </c>
      <c r="N388">
        <f ca="1">IF(AND(ISNUMBER('MPL ID'!$D$41),ISNUMBER('MPL ID'!$E$41)),0,RANDBETWEEN(1,4))</f>
        <v>0</v>
      </c>
      <c r="O388">
        <f ca="1">IF(AND(ISNUMBER('MPL ID'!$D$42),ISNUMBER('MPL ID'!$E$42)),0,RANDBETWEEN(1,4))</f>
        <v>0</v>
      </c>
      <c r="P388">
        <f ca="1">IF(AND(ISNUMBER('MPL ID'!$D$43),ISNUMBER('MPL ID'!$E$43)),0,RANDBETWEEN(1,4))</f>
        <v>0</v>
      </c>
      <c r="Q388">
        <f ca="1">IF(AND(ISNUMBER('MPL ID'!$D$44),ISNUMBER('MPL ID'!$E$44)),0,RANDBETWEEN(1,4))</f>
        <v>0</v>
      </c>
      <c r="R388">
        <f ca="1">IF(AND(ISNUMBER('MPL ID'!$J$36),ISNUMBER('MPL ID'!$K$36)),0,RANDBETWEEN(1,4))</f>
        <v>0</v>
      </c>
      <c r="S388">
        <f ca="1">IF(AND(ISNUMBER('MPL ID'!$J$37),ISNUMBER('MPL ID'!$K$37)),0,RANDBETWEEN(1,4))</f>
        <v>0</v>
      </c>
      <c r="T388">
        <f ca="1">IF(AND(ISNUMBER('MPL ID'!$J$39),ISNUMBER('MPL ID'!$K$39)),0,RANDBETWEEN(1,4))</f>
        <v>0</v>
      </c>
      <c r="U388">
        <f ca="1">IF(AND(ISNUMBER('MPL ID'!$J$40),ISNUMBER('MPL ID'!$K$40)),0,RANDBETWEEN(1,4))</f>
        <v>0</v>
      </c>
      <c r="V388">
        <f ca="1">IF(AND(ISNUMBER('MPL ID'!$J$41),ISNUMBER('MPL ID'!$K$41)),0,RANDBETWEEN(1,4))</f>
        <v>0</v>
      </c>
      <c r="W388">
        <f ca="1">IF(AND(ISNUMBER('MPL ID'!$J$42),ISNUMBER('MPL ID'!$K$42)),0,RANDBETWEEN(1,4))</f>
        <v>1</v>
      </c>
      <c r="X388">
        <f ca="1">IF(AND(ISNUMBER('MPL ID'!$J$43),ISNUMBER('MPL ID'!$K$43)),0,RANDBETWEEN(1,4))</f>
        <v>1</v>
      </c>
      <c r="Y388">
        <f ca="1">IF(AND(ISNUMBER('MPL ID'!$J$44),ISNUMBER('MPL ID'!$K$44)),0,RANDBETWEEN(1,4))</f>
        <v>3</v>
      </c>
      <c r="Z388">
        <f ca="1">IF(AND(ISNUMBER('MPL ID'!$P$36),ISNUMBER('MPL ID'!$Q$36)),0,RANDBETWEEN(1,4))</f>
        <v>3</v>
      </c>
      <c r="AA388">
        <f ca="1">IF(AND(ISNUMBER('MPL ID'!$P$37),ISNUMBER('MPL ID'!$Q$37)),0,RANDBETWEEN(1,4))</f>
        <v>4</v>
      </c>
      <c r="AB388">
        <f ca="1">IF(AND(ISNUMBER('MPL ID'!$P$39),ISNUMBER('MPL ID'!$Q$39)),0,RANDBETWEEN(1,4))</f>
        <v>1</v>
      </c>
      <c r="AC388">
        <f ca="1">IF(AND(ISNUMBER('MPL ID'!$P$40),ISNUMBER('MPL ID'!$Q$40)),0,RANDBETWEEN(1,4))</f>
        <v>4</v>
      </c>
      <c r="AD388">
        <f ca="1">IF(AND(ISNUMBER('MPL ID'!$P$41),ISNUMBER('MPL ID'!$Q$41)),0,RANDBETWEEN(1,4))</f>
        <v>4</v>
      </c>
      <c r="AE388">
        <f ca="1">IF(AND(ISNUMBER('MPL ID'!$P$42),ISNUMBER('MPL ID'!$Q$42)),0,RANDBETWEEN(1,4))</f>
        <v>1</v>
      </c>
      <c r="AF388">
        <f ca="1">IF(AND(ISNUMBER('MPL ID'!$P$43),ISNUMBER('MPL ID'!$Q$43)),0,RANDBETWEEN(1,4))</f>
        <v>4</v>
      </c>
      <c r="AG388">
        <f ca="1">IF(AND(ISNUMBER('MPL ID'!$P$44),ISNUMBER('MPL ID'!$Q$44)),0,RANDBETWEEN(1,4))</f>
        <v>4</v>
      </c>
      <c r="AH388">
        <f ca="1">'MPL ID'!$BG$1+SUMPRODUCT(($B$1003:$AG$1003='MPL ID'!$BF$1)*(($B388:$AG388=1)+($B388:$AG388=2)))+SUMPRODUCT(($B$1004:$AG$1004='MPL ID'!$BF$1)*(($B388:$AG388=3)+($B388:$AG388=4)))</f>
        <v>10</v>
      </c>
      <c r="AI388">
        <f ca="1">'MPL ID'!$BG$2+SUMPRODUCT(($B$1003:$AG$1003='MPL ID'!$BF$2)*(($B388:$AG388=1)+($B388:$AG388=2)))+SUMPRODUCT(($B$1004:$AG$1004='MPL ID'!$BF$2)*(($B388:$AG388=3)+($B388:$AG388=4)))</f>
        <v>9</v>
      </c>
      <c r="AJ388">
        <f ca="1">'MPL ID'!$BG$3+SUMPRODUCT(($B$1003:$AG$1003='MPL ID'!$BF$3)*(($B388:$AG388=1)+($B388:$AG388=2)))+SUMPRODUCT(($B$1004:$AG$1004='MPL ID'!$BF$3)*(($B388:$AG388=3)+($B388:$AG388=4)))</f>
        <v>5</v>
      </c>
      <c r="AK388">
        <f ca="1">'MPL ID'!$BG$4+SUMPRODUCT(($B$1003:$AG$1003='MPL ID'!$BF$4)*(($B388:$AG388=1)+($B388:$AG388=2)))+SUMPRODUCT(($B$1004:$AG$1004='MPL ID'!$BF$4)*(($B388:$AG388=3)+($B388:$AG388=4)))</f>
        <v>10</v>
      </c>
      <c r="AL388">
        <f ca="1">'MPL ID'!$BG$5+SUMPRODUCT(($B$1003:$AG$1003='MPL ID'!$BF$5)*(($B388:$AG388=1)+($B388:$AG388=2)))+SUMPRODUCT(($B$1004:$AG$1004='MPL ID'!$BF$5)*(($B388:$AG388=3)+($B388:$AG388=4)))</f>
        <v>4</v>
      </c>
      <c r="AM388">
        <f ca="1">'MPL ID'!$BG$6+SUMPRODUCT(($B$1003:$AG$1003='MPL ID'!$BF$6)*(($B388:$AG388=1)+($B388:$AG388=2)))+SUMPRODUCT(($B$1004:$AG$1004='MPL ID'!$BF$6)*(($B388:$AG388=3)+($B388:$AG388=4)))</f>
        <v>11</v>
      </c>
      <c r="AN388">
        <f ca="1">'MPL ID'!$BG$7+SUMPRODUCT(($B$1003:$AG$1003='MPL ID'!$BF$7)*(($B388:$AG388=1)+($B388:$AG388=2)))+SUMPRODUCT(($B$1004:$AG$1004='MPL ID'!$BF$7)*(($B388:$AG388=3)+($B388:$AG388=4)))</f>
        <v>6</v>
      </c>
      <c r="AO388">
        <f ca="1">'MPL ID'!$BG$8+SUMPRODUCT(($B$1003:$AG$1003='MPL ID'!$BF$8)*(($B388:$AG388=1)+($B388:$AG388=2)))+SUMPRODUCT(($B$1004:$AG$1004='MPL ID'!$BF$8)*(($B388:$AG388=3)+($B388:$AG388=4)))</f>
        <v>5</v>
      </c>
      <c r="AP388">
        <f ca="1">'MPL ID'!$BG$9+SUMPRODUCT(($B$1003:$AG$1003='MPL ID'!$BF$9)*(($B388:$AG388=1)+($B388:$AG388=2)))+SUMPRODUCT(($B$1004:$AG$1004='MPL ID'!$BF$9)*(($B388:$AG388=3)+($B388:$AG388=4)))</f>
        <v>12</v>
      </c>
      <c r="AQ388">
        <f ca="1">'MPL ID'!$BH$1+SUMPRODUCT(($B$1003:$AG$1003='MPL ID'!$BF$1)*(2*($B388:$AG388=1)+($B388:$AG388=2)-2*($B388:$AG388=3)-($B388:$AG388=4)))-SUMPRODUCT(($B$1004:$AG$1004='MPL ID'!$BF$1)*(2*($B388:$AG388=1)+($B388:$AG388=2)-2*($B388:$AG388=3)-($B388:$AG388=4)))</f>
        <v>8</v>
      </c>
      <c r="AR388">
        <f ca="1">'MPL ID'!$BH$2+SUMPRODUCT(($B$1003:$AG$1003='MPL ID'!$BF$2)*(2*($B388:$AG388=1)+($B388:$AG388=2)-2*($B388:$AG388=3)-($B388:$AG388=4)))-SUMPRODUCT(($B$1004:$AG$1004='MPL ID'!$BF$2)*(2*($B388:$AG388=1)+($B388:$AG388=2)-2*($B388:$AG388=3)-($B388:$AG388=4)))</f>
        <v>0</v>
      </c>
      <c r="AS388">
        <f ca="1">'MPL ID'!$BH$3+SUMPRODUCT(($B$1003:$AG$1003='MPL ID'!$BF$3)*(2*($B388:$AG388=1)+($B388:$AG388=2)-2*($B388:$AG388=3)-($B388:$AG388=4)))-SUMPRODUCT(($B$1004:$AG$1004='MPL ID'!$BF$3)*(2*($B388:$AG388=1)+($B388:$AG388=2)-2*($B388:$AG388=3)-($B388:$AG388=4)))</f>
        <v>-12</v>
      </c>
      <c r="AT388">
        <f ca="1">'MPL ID'!$BH$4+SUMPRODUCT(($B$1003:$AG$1003='MPL ID'!$BF$4)*(2*($B388:$AG388=1)+($B388:$AG388=2)-2*($B388:$AG388=3)-($B388:$AG388=4)))-SUMPRODUCT(($B$1004:$AG$1004='MPL ID'!$BF$4)*(2*($B388:$AG388=1)+($B388:$AG388=2)-2*($B388:$AG388=3)-($B388:$AG388=4)))</f>
        <v>5</v>
      </c>
      <c r="AU388">
        <f ca="1">'MPL ID'!$BH$5+SUMPRODUCT(($B$1003:$AG$1003='MPL ID'!$BF$5)*(2*($B388:$AG388=1)+($B388:$AG388=2)-2*($B388:$AG388=3)-($B388:$AG388=4)))-SUMPRODUCT(($B$1004:$AG$1004='MPL ID'!$BF$5)*(2*($B388:$AG388=1)+($B388:$AG388=2)-2*($B388:$AG388=3)-($B388:$AG388=4)))</f>
        <v>-14</v>
      </c>
      <c r="AV388">
        <f ca="1">'MPL ID'!$BH$6+SUMPRODUCT(($B$1003:$AG$1003='MPL ID'!$BF$6)*(2*($B388:$AG388=1)+($B388:$AG388=2)-2*($B388:$AG388=3)-($B388:$AG388=4)))-SUMPRODUCT(($B$1004:$AG$1004='MPL ID'!$BF$6)*(2*($B388:$AG388=1)+($B388:$AG388=2)-2*($B388:$AG388=3)-($B388:$AG388=4)))</f>
        <v>11</v>
      </c>
      <c r="AW388">
        <f ca="1">'MPL ID'!$BH$7+SUMPRODUCT(($B$1003:$AG$1003='MPL ID'!$BF$7)*(2*($B388:$AG388=1)+($B388:$AG388=2)-2*($B388:$AG388=3)-($B388:$AG388=4)))-SUMPRODUCT(($B$1004:$AG$1004='MPL ID'!$BF$7)*(2*($B388:$AG388=1)+($B388:$AG388=2)-2*($B388:$AG388=3)-($B388:$AG388=4)))</f>
        <v>-3</v>
      </c>
      <c r="AX388">
        <f ca="1">'MPL ID'!$BH$8+SUMPRODUCT(($B$1003:$AG$1003='MPL ID'!$BF$8)*(2*($B388:$AG388=1)+($B388:$AG388=2)-2*($B388:$AG388=3)-($B388:$AG388=4)))-SUMPRODUCT(($B$1004:$AG$1004='MPL ID'!$BF$8)*(2*($B388:$AG388=1)+($B388:$AG388=2)-2*($B388:$AG388=3)-($B388:$AG388=4)))</f>
        <v>-9</v>
      </c>
      <c r="AY388">
        <f ca="1">'MPL ID'!$BH$9+SUMPRODUCT(($B$1003:$AG$1003='MPL ID'!$BF$9)*(2*($B388:$AG388=1)+($B388:$AG388=2)-2*($B388:$AG388=3)-($B388:$AG388=4)))-SUMPRODUCT(($B$1004:$AG$1004='MPL ID'!$BF$9)*(2*($B388:$AG388=1)+($B388:$AG388=2)-2*($B388:$AG388=3)-($B388:$AG388=4)))</f>
        <v>14</v>
      </c>
      <c r="AZ388">
        <f ca="1">SUMPRODUCT(--($AH388:$AP388=AH388),--($AQ388:$AY388=AQ388),'MPL ID'!$BG$13:$BO$13)+IF(AND($E388&gt;=3,$E388&lt;=4,AO388=AH388,AX388=AQ388),1,0)+IF(AND($G388&gt;=1,$G388&lt;=2,AJ388=AH388,AS388=AQ388),1,0)+IF(AND($L388&gt;=1,$L388&lt;=2,AM388=AH388,AV388=AQ388),1,0)+IF(AND($O388&gt;=1,$O388&lt;=2,AP388=AH388,AY388=AQ388),1,0)+IF(AND($R388&gt;=1,$R388&lt;=2,AI388=AH388,AR388=AQ388),1,0)+IF(AND($AA388&gt;=3,$AA388&lt;=4,AL388=AH388,AU388=AQ388),1,0)+IF(AND($AE388&gt;=3,$AE388&lt;=4,AK388=AH388,AT388=AQ388),1,0)</f>
        <v>0</v>
      </c>
      <c r="BA388">
        <f ca="1">SUMPRODUCT(--($AH388:$AP388=AI388),--($AQ388:$AY388=AR388),'MPL ID'!$BG$14:$BO$14)+IF(AND($F388&gt;=1,$F388&lt;=2,AP388=AI388,AY388=AR388),1,0)+IF(AND($H388&gt;=1,$H388&lt;=2,AN388=AI388,AW388=AR388),1,0)+IF(AND($J388&gt;=3,$J388&lt;=4,AL388=AI388,AU388=AR388),1,0)+IF(AND($M388&gt;=1,$M388&lt;=2,AO388=AI388,AX388=AR388),1,0)+IF(AND($R388&gt;=3,$R388&lt;=4,AH388=AI388,AQ388=AR388),1,0)+IF(AND($Y388&gt;=3,$Y388&lt;=4,AJ388=AI388,AS388=AR388),1,0)+IF(AND($AC388&gt;=1,$AC388&lt;=2,AK388=AI388,AT388=AR388),1,0)+IF(AND($AF388&gt;=3,$AF388&lt;=4,AM388=AI388,AV388=AR388),1,0)</f>
        <v>0</v>
      </c>
      <c r="BB388">
        <f ca="1">SUMPRODUCT(--($AH388:$AP388=AJ388),--($AQ388:$AY388=AS388),'MPL ID'!$BG$15:$BO$15)+IF(AND($C388&gt;=1,$C388&lt;=2,AK388=AJ388,AT388=AS388),1,0)+IF(AND($G388&gt;=3,$G388&lt;=4,AH388=AJ388,AQ388=AS388),1,0)+IF(AND($K388&gt;=1,$K388&lt;=2,AP388=AJ388,AY388=AS388),1,0)+IF(AND($N388&gt;=3,$N388&lt;=4,AL388=AJ388,AU388=AS388),1,0)+IF(AND($V388&gt;=1,$V388&lt;=2,AM388=AJ388,AV388=AS388),1,0)+IF(AND($Y388&gt;=1,$Y388&lt;=2,AI388=AJ388,AR388=AS388),1,0)+IF(AND($AB388&gt;=3,$AB388&lt;=4,AN388=AJ388,AW388=AS388),1,0)</f>
        <v>0</v>
      </c>
      <c r="BC388">
        <f ca="1">SUMPRODUCT(--($AH388:$AP388=AK388),--($AQ388:$AY388=AT388),'MPL ID'!$BG$16:$BO$16)+IF(AND($C388&gt;=3,$C388&lt;=4,AJ388=AK388,AS388=AT388),1,0)+IF(AND($I388&gt;=1,$I388&lt;=2,AP388=AK388,AY388=AT388),1,0)+IF(AND($P388&gt;=3,$P388&lt;=4,AO388=AK388,AX388=AT388),1,0)+IF(AND($T388&gt;=1,$T388&lt;=2,AN388=AK388,AW388=AT388),1,0)+IF(AND($W388&gt;=1,$W388&lt;=2,AL388=AK388,AU388=AT388),1,0)+IF(AND($AC388&gt;=3,$AC388&lt;=4,AI388=AK388,AR388=AT388),1,0)+IF(AND($AE388&gt;=1,$AE388&lt;=2,AH388=AK388,AQ388=AT388),1,0)</f>
        <v>0</v>
      </c>
      <c r="BD388">
        <f ca="1">SUMPRODUCT(--($AH388:$AP388=AL388),--($AQ388:$AY388=AU388),'MPL ID'!$BG$17:$BO$17)+IF(AND($B388&gt;=3,$B388&lt;=4,AN388=AL388,AW388=AU388),1,0)+IF(AND($D388&gt;=1,$D388&lt;=2,AM388=AL388,AV388=AU388),1,0)+IF(AND($J388&gt;=1,$J388&lt;=2,AI388=AL388,AR388=AU388),1,0)+IF(AND($N388&gt;=1,$N388&lt;=2,AJ388=AL388,AS388=AU388),1,0)+IF(AND($W388&gt;=3,$W388&lt;=4,AK388=AL388,AT388=AU388),1,0)+IF(AND($AA388&gt;=1,$AA388&lt;=2,AH388=AL388,AQ388=AU388),1,0)+IF(AND($AD388&gt;=3,$AD388&lt;=4,AO388=AL388,AX388=AU388),1,0)</f>
        <v>0</v>
      </c>
      <c r="BE388">
        <f ca="1">SUMPRODUCT(--($AH388:$AP388=AM388),--($AQ388:$AY388=AV388),'MPL ID'!$BG$18:$BO$18)+IF(AND($D388&gt;=3,$D388&lt;=4,AL388=AM388,AU388=AV388),1,0)+IF(AND($L388&gt;=3,$L388&lt;=4,AH388=AM388,AQ388=AV388),1,0)+IF(AND($Q388&gt;=3,$Q388&lt;=4,AN388=AM388,AW388=AV388),1,0)+IF(AND($S388&gt;=1,$S388&lt;=2,AP388=AM388,AY388=AV388),1,0)+IF(AND($V388&gt;=3,$V388&lt;=4,AJ388=AM388,AS388=AV388),1,0)+IF(AND($Z388&gt;=1,$Z388&lt;=2,AO388=AM388,AX388=AV388),1,0)+IF(AND($AF388&gt;=1,$AF388&lt;=2,AI388=AM388,AR388=AV388),1,0)</f>
        <v>0</v>
      </c>
      <c r="BF388">
        <f ca="1">SUMPRODUCT(--($AH388:$AP388=AN388),--($AQ388:$AY388=AW388),'MPL ID'!$BG$19:$BO$19)+IF(AND($B388&gt;=1,$B388&lt;=2,AL388=AN388,AU388=AW388),1,0)+IF(AND($H388&gt;=3,$H388&lt;=4,AI388=AN388,AR388=AW388),1,0)+IF(AND($Q388&gt;=1,$Q388&lt;=2,AM388=AN388,AV388=AW388),1,0)+IF(AND($T388&gt;=3,$T388&lt;=4,AK388=AN388,AT388=AW388),1,0)+IF(AND($X388&gt;=3,$X388&lt;=4,AO388=AN388,AX388=AW388),1,0)+IF(AND($AB388&gt;=1,$AB388&lt;=2,AJ388=AN388,AS388=AW388),1,0)+IF(AND($AG388&gt;=1,$AG388&lt;=2,AP388=AN388,AY388=AW388),1,0)</f>
        <v>0</v>
      </c>
      <c r="BG388">
        <f ca="1">SUMPRODUCT(--($AH388:$AP388=AO388),--($AQ388:$AY388=AX388),'MPL ID'!$BG$20:$BO$20)+IF(AND($E388&gt;=1,$E388&lt;=2,AH388=AO388,AQ388=AX388),1,0)+IF(AND($M388&gt;=3,$M388&lt;=4,AI388=AO388,AR388=AX388),1,0)+IF(AND($P388&gt;=1,$P388&lt;=2,AK388=AO388,AT388=AX388),1,0)+IF(AND($U388&gt;=1,$U388&lt;=2,AP388=AO388,AY388=AX388),1,0)+IF(AND($X388&gt;=1,$X388&lt;=2,AN388=AO388,AW388=AX388),1,0)+IF(AND($Z388&gt;=3,$Z388&lt;=4,AM388=AO388,AV388=AX388),1,0)+IF(AND($AD388&gt;=1,$AD388&lt;=2,AL388=AO388,AU388=AX388),1,0)</f>
        <v>0</v>
      </c>
      <c r="BH388">
        <f ca="1">SUMPRODUCT(--($AH388:$AP388=AP388),--($AQ388:$AY388=AY388),'MPL ID'!$BG$21:$BO$21)+IF(AND($F388&gt;=3,$F388&lt;=4,AI388=AP388,AR388=AY388),1,0)+IF(AND($I388&gt;=3,$I388&lt;=4,AK388=AP388,AT388=AY388),1,0)+IF(AND($K388&gt;=3,$K388&lt;=4,AJ388=AP388,AS388=AY388),1,0)+IF(AND($O388&gt;=3,$O388&lt;=4,AH388=AP388,AQ388=AY388),1,0)+IF(AND($S388&gt;=3,$S388&lt;=4,AM388=AP388,AV388=AY388),1,0)+IF(AND($U388&gt;=3,$U388&lt;=4,AO388=AP388,AX388=AY388),1,0)+IF(AND($AG388&gt;=3,$AG388&lt;=4,AN388=AP388,AW388=AY388),1,0)</f>
        <v>0</v>
      </c>
      <c r="BI388">
        <f t="shared" ca="1" si="54"/>
        <v>3</v>
      </c>
      <c r="BJ388">
        <f t="shared" ca="1" si="55"/>
        <v>5</v>
      </c>
      <c r="BK388">
        <f t="shared" ca="1" si="56"/>
        <v>8</v>
      </c>
      <c r="BL388">
        <f t="shared" ca="1" si="57"/>
        <v>4</v>
      </c>
      <c r="BM388">
        <f t="shared" ca="1" si="58"/>
        <v>9</v>
      </c>
      <c r="BN388">
        <f t="shared" ca="1" si="59"/>
        <v>2</v>
      </c>
      <c r="BO388">
        <f t="shared" ca="1" si="60"/>
        <v>6</v>
      </c>
      <c r="BP388">
        <f t="shared" ca="1" si="61"/>
        <v>7</v>
      </c>
      <c r="BQ388">
        <f t="shared" ca="1" si="62"/>
        <v>1</v>
      </c>
    </row>
    <row r="389" spans="1:69" x14ac:dyDescent="0.25">
      <c r="A389">
        <v>388</v>
      </c>
      <c r="B389">
        <f ca="1">IF(AND(ISNUMBER('MPL ID'!$P$25),ISNUMBER('MPL ID'!$Q$25)),0,RANDBETWEEN(1,4))</f>
        <v>0</v>
      </c>
      <c r="C389">
        <f ca="1">IF(AND(ISNUMBER('MPL ID'!$P$26),ISNUMBER('MPL ID'!$Q$26)),0,RANDBETWEEN(1,4))</f>
        <v>0</v>
      </c>
      <c r="D389">
        <f ca="1">IF(AND(ISNUMBER('MPL ID'!$P$28),ISNUMBER('MPL ID'!$Q$28)),0,RANDBETWEEN(1,4))</f>
        <v>0</v>
      </c>
      <c r="E389">
        <f ca="1">IF(AND(ISNUMBER('MPL ID'!$P$29),ISNUMBER('MPL ID'!$Q$29)),0,RANDBETWEEN(1,4))</f>
        <v>0</v>
      </c>
      <c r="F389">
        <f ca="1">IF(AND(ISNUMBER('MPL ID'!$P$30),ISNUMBER('MPL ID'!$Q$30)),0,RANDBETWEEN(1,4))</f>
        <v>0</v>
      </c>
      <c r="G389">
        <f ca="1">IF(AND(ISNUMBER('MPL ID'!$P$31),ISNUMBER('MPL ID'!$Q$31)),0,RANDBETWEEN(1,4))</f>
        <v>0</v>
      </c>
      <c r="H389">
        <f ca="1">IF(AND(ISNUMBER('MPL ID'!$P$32),ISNUMBER('MPL ID'!$Q$32)),0,RANDBETWEEN(1,4))</f>
        <v>0</v>
      </c>
      <c r="I389">
        <f ca="1">IF(AND(ISNUMBER('MPL ID'!$P$33),ISNUMBER('MPL ID'!$Q$33)),0,RANDBETWEEN(1,4))</f>
        <v>0</v>
      </c>
      <c r="J389">
        <f ca="1">IF(AND(ISNUMBER('MPL ID'!$D$36),ISNUMBER('MPL ID'!$E$36)),0,RANDBETWEEN(1,4))</f>
        <v>0</v>
      </c>
      <c r="K389">
        <f ca="1">IF(AND(ISNUMBER('MPL ID'!$D$37),ISNUMBER('MPL ID'!$E$37)),0,RANDBETWEEN(1,4))</f>
        <v>0</v>
      </c>
      <c r="L389">
        <f ca="1">IF(AND(ISNUMBER('MPL ID'!$D$39),ISNUMBER('MPL ID'!$E$39)),0,RANDBETWEEN(1,4))</f>
        <v>0</v>
      </c>
      <c r="M389">
        <f ca="1">IF(AND(ISNUMBER('MPL ID'!$D$40),ISNUMBER('MPL ID'!$E$40)),0,RANDBETWEEN(1,4))</f>
        <v>0</v>
      </c>
      <c r="N389">
        <f ca="1">IF(AND(ISNUMBER('MPL ID'!$D$41),ISNUMBER('MPL ID'!$E$41)),0,RANDBETWEEN(1,4))</f>
        <v>0</v>
      </c>
      <c r="O389">
        <f ca="1">IF(AND(ISNUMBER('MPL ID'!$D$42),ISNUMBER('MPL ID'!$E$42)),0,RANDBETWEEN(1,4))</f>
        <v>0</v>
      </c>
      <c r="P389">
        <f ca="1">IF(AND(ISNUMBER('MPL ID'!$D$43),ISNUMBER('MPL ID'!$E$43)),0,RANDBETWEEN(1,4))</f>
        <v>0</v>
      </c>
      <c r="Q389">
        <f ca="1">IF(AND(ISNUMBER('MPL ID'!$D$44),ISNUMBER('MPL ID'!$E$44)),0,RANDBETWEEN(1,4))</f>
        <v>0</v>
      </c>
      <c r="R389">
        <f ca="1">IF(AND(ISNUMBER('MPL ID'!$J$36),ISNUMBER('MPL ID'!$K$36)),0,RANDBETWEEN(1,4))</f>
        <v>0</v>
      </c>
      <c r="S389">
        <f ca="1">IF(AND(ISNUMBER('MPL ID'!$J$37),ISNUMBER('MPL ID'!$K$37)),0,RANDBETWEEN(1,4))</f>
        <v>0</v>
      </c>
      <c r="T389">
        <f ca="1">IF(AND(ISNUMBER('MPL ID'!$J$39),ISNUMBER('MPL ID'!$K$39)),0,RANDBETWEEN(1,4))</f>
        <v>0</v>
      </c>
      <c r="U389">
        <f ca="1">IF(AND(ISNUMBER('MPL ID'!$J$40),ISNUMBER('MPL ID'!$K$40)),0,RANDBETWEEN(1,4))</f>
        <v>0</v>
      </c>
      <c r="V389">
        <f ca="1">IF(AND(ISNUMBER('MPL ID'!$J$41),ISNUMBER('MPL ID'!$K$41)),0,RANDBETWEEN(1,4))</f>
        <v>0</v>
      </c>
      <c r="W389">
        <f ca="1">IF(AND(ISNUMBER('MPL ID'!$J$42),ISNUMBER('MPL ID'!$K$42)),0,RANDBETWEEN(1,4))</f>
        <v>1</v>
      </c>
      <c r="X389">
        <f ca="1">IF(AND(ISNUMBER('MPL ID'!$J$43),ISNUMBER('MPL ID'!$K$43)),0,RANDBETWEEN(1,4))</f>
        <v>3</v>
      </c>
      <c r="Y389">
        <f ca="1">IF(AND(ISNUMBER('MPL ID'!$J$44),ISNUMBER('MPL ID'!$K$44)),0,RANDBETWEEN(1,4))</f>
        <v>3</v>
      </c>
      <c r="Z389">
        <f ca="1">IF(AND(ISNUMBER('MPL ID'!$P$36),ISNUMBER('MPL ID'!$Q$36)),0,RANDBETWEEN(1,4))</f>
        <v>1</v>
      </c>
      <c r="AA389">
        <f ca="1">IF(AND(ISNUMBER('MPL ID'!$P$37),ISNUMBER('MPL ID'!$Q$37)),0,RANDBETWEEN(1,4))</f>
        <v>1</v>
      </c>
      <c r="AB389">
        <f ca="1">IF(AND(ISNUMBER('MPL ID'!$P$39),ISNUMBER('MPL ID'!$Q$39)),0,RANDBETWEEN(1,4))</f>
        <v>1</v>
      </c>
      <c r="AC389">
        <f ca="1">IF(AND(ISNUMBER('MPL ID'!$P$40),ISNUMBER('MPL ID'!$Q$40)),0,RANDBETWEEN(1,4))</f>
        <v>3</v>
      </c>
      <c r="AD389">
        <f ca="1">IF(AND(ISNUMBER('MPL ID'!$P$41),ISNUMBER('MPL ID'!$Q$41)),0,RANDBETWEEN(1,4))</f>
        <v>4</v>
      </c>
      <c r="AE389">
        <f ca="1">IF(AND(ISNUMBER('MPL ID'!$P$42),ISNUMBER('MPL ID'!$Q$42)),0,RANDBETWEEN(1,4))</f>
        <v>2</v>
      </c>
      <c r="AF389">
        <f ca="1">IF(AND(ISNUMBER('MPL ID'!$P$43),ISNUMBER('MPL ID'!$Q$43)),0,RANDBETWEEN(1,4))</f>
        <v>4</v>
      </c>
      <c r="AG389">
        <f ca="1">IF(AND(ISNUMBER('MPL ID'!$P$44),ISNUMBER('MPL ID'!$Q$44)),0,RANDBETWEEN(1,4))</f>
        <v>2</v>
      </c>
      <c r="AH389">
        <f ca="1">'MPL ID'!$BG$1+SUMPRODUCT(($B$1003:$AG$1003='MPL ID'!$BF$1)*(($B389:$AG389=1)+($B389:$AG389=2)))+SUMPRODUCT(($B$1004:$AG$1004='MPL ID'!$BF$1)*(($B389:$AG389=3)+($B389:$AG389=4)))</f>
        <v>9</v>
      </c>
      <c r="AI389">
        <f ca="1">'MPL ID'!$BG$2+SUMPRODUCT(($B$1003:$AG$1003='MPL ID'!$BF$2)*(($B389:$AG389=1)+($B389:$AG389=2)))+SUMPRODUCT(($B$1004:$AG$1004='MPL ID'!$BF$2)*(($B389:$AG389=3)+($B389:$AG389=4)))</f>
        <v>9</v>
      </c>
      <c r="AJ389">
        <f ca="1">'MPL ID'!$BG$3+SUMPRODUCT(($B$1003:$AG$1003='MPL ID'!$BF$3)*(($B389:$AG389=1)+($B389:$AG389=2)))+SUMPRODUCT(($B$1004:$AG$1004='MPL ID'!$BF$3)*(($B389:$AG389=3)+($B389:$AG389=4)))</f>
        <v>5</v>
      </c>
      <c r="AK389">
        <f ca="1">'MPL ID'!$BG$4+SUMPRODUCT(($B$1003:$AG$1003='MPL ID'!$BF$4)*(($B389:$AG389=1)+($B389:$AG389=2)))+SUMPRODUCT(($B$1004:$AG$1004='MPL ID'!$BF$4)*(($B389:$AG389=3)+($B389:$AG389=4)))</f>
        <v>10</v>
      </c>
      <c r="AL389">
        <f ca="1">'MPL ID'!$BG$5+SUMPRODUCT(($B$1003:$AG$1003='MPL ID'!$BF$5)*(($B389:$AG389=1)+($B389:$AG389=2)))+SUMPRODUCT(($B$1004:$AG$1004='MPL ID'!$BF$5)*(($B389:$AG389=3)+($B389:$AG389=4)))</f>
        <v>5</v>
      </c>
      <c r="AM389">
        <f ca="1">'MPL ID'!$BG$6+SUMPRODUCT(($B$1003:$AG$1003='MPL ID'!$BF$6)*(($B389:$AG389=1)+($B389:$AG389=2)))+SUMPRODUCT(($B$1004:$AG$1004='MPL ID'!$BF$6)*(($B389:$AG389=3)+($B389:$AG389=4)))</f>
        <v>12</v>
      </c>
      <c r="AN389">
        <f ca="1">'MPL ID'!$BG$7+SUMPRODUCT(($B$1003:$AG$1003='MPL ID'!$BF$7)*(($B389:$AG389=1)+($B389:$AG389=2)))+SUMPRODUCT(($B$1004:$AG$1004='MPL ID'!$BF$7)*(($B389:$AG389=3)+($B389:$AG389=4)))</f>
        <v>8</v>
      </c>
      <c r="AO389">
        <f ca="1">'MPL ID'!$BG$8+SUMPRODUCT(($B$1003:$AG$1003='MPL ID'!$BF$8)*(($B389:$AG389=1)+($B389:$AG389=2)))+SUMPRODUCT(($B$1004:$AG$1004='MPL ID'!$BF$8)*(($B389:$AG389=3)+($B389:$AG389=4)))</f>
        <v>3</v>
      </c>
      <c r="AP389">
        <f ca="1">'MPL ID'!$BG$9+SUMPRODUCT(($B$1003:$AG$1003='MPL ID'!$BF$9)*(($B389:$AG389=1)+($B389:$AG389=2)))+SUMPRODUCT(($B$1004:$AG$1004='MPL ID'!$BF$9)*(($B389:$AG389=3)+($B389:$AG389=4)))</f>
        <v>11</v>
      </c>
      <c r="AQ389">
        <f ca="1">'MPL ID'!$BH$1+SUMPRODUCT(($B$1003:$AG$1003='MPL ID'!$BF$1)*(2*($B389:$AG389=1)+($B389:$AG389=2)-2*($B389:$AG389=3)-($B389:$AG389=4)))-SUMPRODUCT(($B$1004:$AG$1004='MPL ID'!$BF$1)*(2*($B389:$AG389=1)+($B389:$AG389=2)-2*($B389:$AG389=3)-($B389:$AG389=4)))</f>
        <v>6</v>
      </c>
      <c r="AR389">
        <f ca="1">'MPL ID'!$BH$2+SUMPRODUCT(($B$1003:$AG$1003='MPL ID'!$BF$2)*(2*($B389:$AG389=1)+($B389:$AG389=2)-2*($B389:$AG389=3)-($B389:$AG389=4)))-SUMPRODUCT(($B$1004:$AG$1004='MPL ID'!$BF$2)*(2*($B389:$AG389=1)+($B389:$AG389=2)-2*($B389:$AG389=3)-($B389:$AG389=4)))</f>
        <v>-1</v>
      </c>
      <c r="AS389">
        <f ca="1">'MPL ID'!$BH$3+SUMPRODUCT(($B$1003:$AG$1003='MPL ID'!$BF$3)*(2*($B389:$AG389=1)+($B389:$AG389=2)-2*($B389:$AG389=3)-($B389:$AG389=4)))-SUMPRODUCT(($B$1004:$AG$1004='MPL ID'!$BF$3)*(2*($B389:$AG389=1)+($B389:$AG389=2)-2*($B389:$AG389=3)-($B389:$AG389=4)))</f>
        <v>-12</v>
      </c>
      <c r="AT389">
        <f ca="1">'MPL ID'!$BH$4+SUMPRODUCT(($B$1003:$AG$1003='MPL ID'!$BF$4)*(2*($B389:$AG389=1)+($B389:$AG389=2)-2*($B389:$AG389=3)-($B389:$AG389=4)))-SUMPRODUCT(($B$1004:$AG$1004='MPL ID'!$BF$4)*(2*($B389:$AG389=1)+($B389:$AG389=2)-2*($B389:$AG389=3)-($B389:$AG389=4)))</f>
        <v>5</v>
      </c>
      <c r="AU389">
        <f ca="1">'MPL ID'!$BH$5+SUMPRODUCT(($B$1003:$AG$1003='MPL ID'!$BF$5)*(2*($B389:$AG389=1)+($B389:$AG389=2)-2*($B389:$AG389=3)-($B389:$AG389=4)))-SUMPRODUCT(($B$1004:$AG$1004='MPL ID'!$BF$5)*(2*($B389:$AG389=1)+($B389:$AG389=2)-2*($B389:$AG389=3)-($B389:$AG389=4)))</f>
        <v>-11</v>
      </c>
      <c r="AV389">
        <f ca="1">'MPL ID'!$BH$6+SUMPRODUCT(($B$1003:$AG$1003='MPL ID'!$BF$6)*(2*($B389:$AG389=1)+($B389:$AG389=2)-2*($B389:$AG389=3)-($B389:$AG389=4)))-SUMPRODUCT(($B$1004:$AG$1004='MPL ID'!$BF$6)*(2*($B389:$AG389=1)+($B389:$AG389=2)-2*($B389:$AG389=3)-($B389:$AG389=4)))</f>
        <v>15</v>
      </c>
      <c r="AW389">
        <f ca="1">'MPL ID'!$BH$7+SUMPRODUCT(($B$1003:$AG$1003='MPL ID'!$BF$7)*(2*($B389:$AG389=1)+($B389:$AG389=2)-2*($B389:$AG389=3)-($B389:$AG389=4)))-SUMPRODUCT(($B$1004:$AG$1004='MPL ID'!$BF$7)*(2*($B389:$AG389=1)+($B389:$AG389=2)-2*($B389:$AG389=3)-($B389:$AG389=4)))</f>
        <v>3</v>
      </c>
      <c r="AX389">
        <f ca="1">'MPL ID'!$BH$8+SUMPRODUCT(($B$1003:$AG$1003='MPL ID'!$BF$8)*(2*($B389:$AG389=1)+($B389:$AG389=2)-2*($B389:$AG389=3)-($B389:$AG389=4)))-SUMPRODUCT(($B$1004:$AG$1004='MPL ID'!$BF$8)*(2*($B389:$AG389=1)+($B389:$AG389=2)-2*($B389:$AG389=3)-($B389:$AG389=4)))</f>
        <v>-17</v>
      </c>
      <c r="AY389">
        <f ca="1">'MPL ID'!$BH$9+SUMPRODUCT(($B$1003:$AG$1003='MPL ID'!$BF$9)*(2*($B389:$AG389=1)+($B389:$AG389=2)-2*($B389:$AG389=3)-($B389:$AG389=4)))-SUMPRODUCT(($B$1004:$AG$1004='MPL ID'!$BF$9)*(2*($B389:$AG389=1)+($B389:$AG389=2)-2*($B389:$AG389=3)-($B389:$AG389=4)))</f>
        <v>12</v>
      </c>
      <c r="AZ389">
        <f ca="1">SUMPRODUCT(--($AH389:$AP389=AH389),--($AQ389:$AY389=AQ389),'MPL ID'!$BG$13:$BO$13)+IF(AND($E389&gt;=3,$E389&lt;=4,AO389=AH389,AX389=AQ389),1,0)+IF(AND($G389&gt;=1,$G389&lt;=2,AJ389=AH389,AS389=AQ389),1,0)+IF(AND($L389&gt;=1,$L389&lt;=2,AM389=AH389,AV389=AQ389),1,0)+IF(AND($O389&gt;=1,$O389&lt;=2,AP389=AH389,AY389=AQ389),1,0)+IF(AND($R389&gt;=1,$R389&lt;=2,AI389=AH389,AR389=AQ389),1,0)+IF(AND($AA389&gt;=3,$AA389&lt;=4,AL389=AH389,AU389=AQ389),1,0)+IF(AND($AE389&gt;=3,$AE389&lt;=4,AK389=AH389,AT389=AQ389),1,0)</f>
        <v>0</v>
      </c>
      <c r="BA389">
        <f ca="1">SUMPRODUCT(--($AH389:$AP389=AI389),--($AQ389:$AY389=AR389),'MPL ID'!$BG$14:$BO$14)+IF(AND($F389&gt;=1,$F389&lt;=2,AP389=AI389,AY389=AR389),1,0)+IF(AND($H389&gt;=1,$H389&lt;=2,AN389=AI389,AW389=AR389),1,0)+IF(AND($J389&gt;=3,$J389&lt;=4,AL389=AI389,AU389=AR389),1,0)+IF(AND($M389&gt;=1,$M389&lt;=2,AO389=AI389,AX389=AR389),1,0)+IF(AND($R389&gt;=3,$R389&lt;=4,AH389=AI389,AQ389=AR389),1,0)+IF(AND($Y389&gt;=3,$Y389&lt;=4,AJ389=AI389,AS389=AR389),1,0)+IF(AND($AC389&gt;=1,$AC389&lt;=2,AK389=AI389,AT389=AR389),1,0)+IF(AND($AF389&gt;=3,$AF389&lt;=4,AM389=AI389,AV389=AR389),1,0)</f>
        <v>0</v>
      </c>
      <c r="BB389">
        <f ca="1">SUMPRODUCT(--($AH389:$AP389=AJ389),--($AQ389:$AY389=AS389),'MPL ID'!$BG$15:$BO$15)+IF(AND($C389&gt;=1,$C389&lt;=2,AK389=AJ389,AT389=AS389),1,0)+IF(AND($G389&gt;=3,$G389&lt;=4,AH389=AJ389,AQ389=AS389),1,0)+IF(AND($K389&gt;=1,$K389&lt;=2,AP389=AJ389,AY389=AS389),1,0)+IF(AND($N389&gt;=3,$N389&lt;=4,AL389=AJ389,AU389=AS389),1,0)+IF(AND($V389&gt;=1,$V389&lt;=2,AM389=AJ389,AV389=AS389),1,0)+IF(AND($Y389&gt;=1,$Y389&lt;=2,AI389=AJ389,AR389=AS389),1,0)+IF(AND($AB389&gt;=3,$AB389&lt;=4,AN389=AJ389,AW389=AS389),1,0)</f>
        <v>0</v>
      </c>
      <c r="BC389">
        <f ca="1">SUMPRODUCT(--($AH389:$AP389=AK389),--($AQ389:$AY389=AT389),'MPL ID'!$BG$16:$BO$16)+IF(AND($C389&gt;=3,$C389&lt;=4,AJ389=AK389,AS389=AT389),1,0)+IF(AND($I389&gt;=1,$I389&lt;=2,AP389=AK389,AY389=AT389),1,0)+IF(AND($P389&gt;=3,$P389&lt;=4,AO389=AK389,AX389=AT389),1,0)+IF(AND($T389&gt;=1,$T389&lt;=2,AN389=AK389,AW389=AT389),1,0)+IF(AND($W389&gt;=1,$W389&lt;=2,AL389=AK389,AU389=AT389),1,0)+IF(AND($AC389&gt;=3,$AC389&lt;=4,AI389=AK389,AR389=AT389),1,0)+IF(AND($AE389&gt;=1,$AE389&lt;=2,AH389=AK389,AQ389=AT389),1,0)</f>
        <v>0</v>
      </c>
      <c r="BD389">
        <f ca="1">SUMPRODUCT(--($AH389:$AP389=AL389),--($AQ389:$AY389=AU389),'MPL ID'!$BG$17:$BO$17)+IF(AND($B389&gt;=3,$B389&lt;=4,AN389=AL389,AW389=AU389),1,0)+IF(AND($D389&gt;=1,$D389&lt;=2,AM389=AL389,AV389=AU389),1,0)+IF(AND($J389&gt;=1,$J389&lt;=2,AI389=AL389,AR389=AU389),1,0)+IF(AND($N389&gt;=1,$N389&lt;=2,AJ389=AL389,AS389=AU389),1,0)+IF(AND($W389&gt;=3,$W389&lt;=4,AK389=AL389,AT389=AU389),1,0)+IF(AND($AA389&gt;=1,$AA389&lt;=2,AH389=AL389,AQ389=AU389),1,0)+IF(AND($AD389&gt;=3,$AD389&lt;=4,AO389=AL389,AX389=AU389),1,0)</f>
        <v>0</v>
      </c>
      <c r="BE389">
        <f ca="1">SUMPRODUCT(--($AH389:$AP389=AM389),--($AQ389:$AY389=AV389),'MPL ID'!$BG$18:$BO$18)+IF(AND($D389&gt;=3,$D389&lt;=4,AL389=AM389,AU389=AV389),1,0)+IF(AND($L389&gt;=3,$L389&lt;=4,AH389=AM389,AQ389=AV389),1,0)+IF(AND($Q389&gt;=3,$Q389&lt;=4,AN389=AM389,AW389=AV389),1,0)+IF(AND($S389&gt;=1,$S389&lt;=2,AP389=AM389,AY389=AV389),1,0)+IF(AND($V389&gt;=3,$V389&lt;=4,AJ389=AM389,AS389=AV389),1,0)+IF(AND($Z389&gt;=1,$Z389&lt;=2,AO389=AM389,AX389=AV389),1,0)+IF(AND($AF389&gt;=1,$AF389&lt;=2,AI389=AM389,AR389=AV389),1,0)</f>
        <v>0</v>
      </c>
      <c r="BF389">
        <f ca="1">SUMPRODUCT(--($AH389:$AP389=AN389),--($AQ389:$AY389=AW389),'MPL ID'!$BG$19:$BO$19)+IF(AND($B389&gt;=1,$B389&lt;=2,AL389=AN389,AU389=AW389),1,0)+IF(AND($H389&gt;=3,$H389&lt;=4,AI389=AN389,AR389=AW389),1,0)+IF(AND($Q389&gt;=1,$Q389&lt;=2,AM389=AN389,AV389=AW389),1,0)+IF(AND($T389&gt;=3,$T389&lt;=4,AK389=AN389,AT389=AW389),1,0)+IF(AND($X389&gt;=3,$X389&lt;=4,AO389=AN389,AX389=AW389),1,0)+IF(AND($AB389&gt;=1,$AB389&lt;=2,AJ389=AN389,AS389=AW389),1,0)+IF(AND($AG389&gt;=1,$AG389&lt;=2,AP389=AN389,AY389=AW389),1,0)</f>
        <v>0</v>
      </c>
      <c r="BG389">
        <f ca="1">SUMPRODUCT(--($AH389:$AP389=AO389),--($AQ389:$AY389=AX389),'MPL ID'!$BG$20:$BO$20)+IF(AND($E389&gt;=1,$E389&lt;=2,AH389=AO389,AQ389=AX389),1,0)+IF(AND($M389&gt;=3,$M389&lt;=4,AI389=AO389,AR389=AX389),1,0)+IF(AND($P389&gt;=1,$P389&lt;=2,AK389=AO389,AT389=AX389),1,0)+IF(AND($U389&gt;=1,$U389&lt;=2,AP389=AO389,AY389=AX389),1,0)+IF(AND($X389&gt;=1,$X389&lt;=2,AN389=AO389,AW389=AX389),1,0)+IF(AND($Z389&gt;=3,$Z389&lt;=4,AM389=AO389,AV389=AX389),1,0)+IF(AND($AD389&gt;=1,$AD389&lt;=2,AL389=AO389,AU389=AX389),1,0)</f>
        <v>0</v>
      </c>
      <c r="BH389">
        <f ca="1">SUMPRODUCT(--($AH389:$AP389=AP389),--($AQ389:$AY389=AY389),'MPL ID'!$BG$21:$BO$21)+IF(AND($F389&gt;=3,$F389&lt;=4,AI389=AP389,AR389=AY389),1,0)+IF(AND($I389&gt;=3,$I389&lt;=4,AK389=AP389,AT389=AY389),1,0)+IF(AND($K389&gt;=3,$K389&lt;=4,AJ389=AP389,AS389=AY389),1,0)+IF(AND($O389&gt;=3,$O389&lt;=4,AH389=AP389,AQ389=AY389),1,0)+IF(AND($S389&gt;=3,$S389&lt;=4,AM389=AP389,AV389=AY389),1,0)+IF(AND($U389&gt;=3,$U389&lt;=4,AO389=AP389,AX389=AY389),1,0)+IF(AND($AG389&gt;=3,$AG389&lt;=4,AN389=AP389,AW389=AY389),1,0)</f>
        <v>0</v>
      </c>
      <c r="BI389">
        <f t="shared" ca="1" si="54"/>
        <v>4</v>
      </c>
      <c r="BJ389">
        <f t="shared" ca="1" si="55"/>
        <v>5</v>
      </c>
      <c r="BK389">
        <f t="shared" ca="1" si="56"/>
        <v>8</v>
      </c>
      <c r="BL389">
        <f t="shared" ca="1" si="57"/>
        <v>3</v>
      </c>
      <c r="BM389">
        <f t="shared" ca="1" si="58"/>
        <v>7</v>
      </c>
      <c r="BN389">
        <f t="shared" ca="1" si="59"/>
        <v>1</v>
      </c>
      <c r="BO389">
        <f t="shared" ca="1" si="60"/>
        <v>6</v>
      </c>
      <c r="BP389">
        <f t="shared" ca="1" si="61"/>
        <v>9</v>
      </c>
      <c r="BQ389">
        <f t="shared" ca="1" si="62"/>
        <v>2</v>
      </c>
    </row>
    <row r="390" spans="1:69" x14ac:dyDescent="0.25">
      <c r="A390">
        <v>389</v>
      </c>
      <c r="B390">
        <f ca="1">IF(AND(ISNUMBER('MPL ID'!$P$25),ISNUMBER('MPL ID'!$Q$25)),0,RANDBETWEEN(1,4))</f>
        <v>0</v>
      </c>
      <c r="C390">
        <f ca="1">IF(AND(ISNUMBER('MPL ID'!$P$26),ISNUMBER('MPL ID'!$Q$26)),0,RANDBETWEEN(1,4))</f>
        <v>0</v>
      </c>
      <c r="D390">
        <f ca="1">IF(AND(ISNUMBER('MPL ID'!$P$28),ISNUMBER('MPL ID'!$Q$28)),0,RANDBETWEEN(1,4))</f>
        <v>0</v>
      </c>
      <c r="E390">
        <f ca="1">IF(AND(ISNUMBER('MPL ID'!$P$29),ISNUMBER('MPL ID'!$Q$29)),0,RANDBETWEEN(1,4))</f>
        <v>0</v>
      </c>
      <c r="F390">
        <f ca="1">IF(AND(ISNUMBER('MPL ID'!$P$30),ISNUMBER('MPL ID'!$Q$30)),0,RANDBETWEEN(1,4))</f>
        <v>0</v>
      </c>
      <c r="G390">
        <f ca="1">IF(AND(ISNUMBER('MPL ID'!$P$31),ISNUMBER('MPL ID'!$Q$31)),0,RANDBETWEEN(1,4))</f>
        <v>0</v>
      </c>
      <c r="H390">
        <f ca="1">IF(AND(ISNUMBER('MPL ID'!$P$32),ISNUMBER('MPL ID'!$Q$32)),0,RANDBETWEEN(1,4))</f>
        <v>0</v>
      </c>
      <c r="I390">
        <f ca="1">IF(AND(ISNUMBER('MPL ID'!$P$33),ISNUMBER('MPL ID'!$Q$33)),0,RANDBETWEEN(1,4))</f>
        <v>0</v>
      </c>
      <c r="J390">
        <f ca="1">IF(AND(ISNUMBER('MPL ID'!$D$36),ISNUMBER('MPL ID'!$E$36)),0,RANDBETWEEN(1,4))</f>
        <v>0</v>
      </c>
      <c r="K390">
        <f ca="1">IF(AND(ISNUMBER('MPL ID'!$D$37),ISNUMBER('MPL ID'!$E$37)),0,RANDBETWEEN(1,4))</f>
        <v>0</v>
      </c>
      <c r="L390">
        <f ca="1">IF(AND(ISNUMBER('MPL ID'!$D$39),ISNUMBER('MPL ID'!$E$39)),0,RANDBETWEEN(1,4))</f>
        <v>0</v>
      </c>
      <c r="M390">
        <f ca="1">IF(AND(ISNUMBER('MPL ID'!$D$40),ISNUMBER('MPL ID'!$E$40)),0,RANDBETWEEN(1,4))</f>
        <v>0</v>
      </c>
      <c r="N390">
        <f ca="1">IF(AND(ISNUMBER('MPL ID'!$D$41),ISNUMBER('MPL ID'!$E$41)),0,RANDBETWEEN(1,4))</f>
        <v>0</v>
      </c>
      <c r="O390">
        <f ca="1">IF(AND(ISNUMBER('MPL ID'!$D$42),ISNUMBER('MPL ID'!$E$42)),0,RANDBETWEEN(1,4))</f>
        <v>0</v>
      </c>
      <c r="P390">
        <f ca="1">IF(AND(ISNUMBER('MPL ID'!$D$43),ISNUMBER('MPL ID'!$E$43)),0,RANDBETWEEN(1,4))</f>
        <v>0</v>
      </c>
      <c r="Q390">
        <f ca="1">IF(AND(ISNUMBER('MPL ID'!$D$44),ISNUMBER('MPL ID'!$E$44)),0,RANDBETWEEN(1,4))</f>
        <v>0</v>
      </c>
      <c r="R390">
        <f ca="1">IF(AND(ISNUMBER('MPL ID'!$J$36),ISNUMBER('MPL ID'!$K$36)),0,RANDBETWEEN(1,4))</f>
        <v>0</v>
      </c>
      <c r="S390">
        <f ca="1">IF(AND(ISNUMBER('MPL ID'!$J$37),ISNUMBER('MPL ID'!$K$37)),0,RANDBETWEEN(1,4))</f>
        <v>0</v>
      </c>
      <c r="T390">
        <f ca="1">IF(AND(ISNUMBER('MPL ID'!$J$39),ISNUMBER('MPL ID'!$K$39)),0,RANDBETWEEN(1,4))</f>
        <v>0</v>
      </c>
      <c r="U390">
        <f ca="1">IF(AND(ISNUMBER('MPL ID'!$J$40),ISNUMBER('MPL ID'!$K$40)),0,RANDBETWEEN(1,4))</f>
        <v>0</v>
      </c>
      <c r="V390">
        <f ca="1">IF(AND(ISNUMBER('MPL ID'!$J$41),ISNUMBER('MPL ID'!$K$41)),0,RANDBETWEEN(1,4))</f>
        <v>0</v>
      </c>
      <c r="W390">
        <f ca="1">IF(AND(ISNUMBER('MPL ID'!$J$42),ISNUMBER('MPL ID'!$K$42)),0,RANDBETWEEN(1,4))</f>
        <v>2</v>
      </c>
      <c r="X390">
        <f ca="1">IF(AND(ISNUMBER('MPL ID'!$J$43),ISNUMBER('MPL ID'!$K$43)),0,RANDBETWEEN(1,4))</f>
        <v>2</v>
      </c>
      <c r="Y390">
        <f ca="1">IF(AND(ISNUMBER('MPL ID'!$J$44),ISNUMBER('MPL ID'!$K$44)),0,RANDBETWEEN(1,4))</f>
        <v>3</v>
      </c>
      <c r="Z390">
        <f ca="1">IF(AND(ISNUMBER('MPL ID'!$P$36),ISNUMBER('MPL ID'!$Q$36)),0,RANDBETWEEN(1,4))</f>
        <v>3</v>
      </c>
      <c r="AA390">
        <f ca="1">IF(AND(ISNUMBER('MPL ID'!$P$37),ISNUMBER('MPL ID'!$Q$37)),0,RANDBETWEEN(1,4))</f>
        <v>1</v>
      </c>
      <c r="AB390">
        <f ca="1">IF(AND(ISNUMBER('MPL ID'!$P$39),ISNUMBER('MPL ID'!$Q$39)),0,RANDBETWEEN(1,4))</f>
        <v>4</v>
      </c>
      <c r="AC390">
        <f ca="1">IF(AND(ISNUMBER('MPL ID'!$P$40),ISNUMBER('MPL ID'!$Q$40)),0,RANDBETWEEN(1,4))</f>
        <v>2</v>
      </c>
      <c r="AD390">
        <f ca="1">IF(AND(ISNUMBER('MPL ID'!$P$41),ISNUMBER('MPL ID'!$Q$41)),0,RANDBETWEEN(1,4))</f>
        <v>4</v>
      </c>
      <c r="AE390">
        <f ca="1">IF(AND(ISNUMBER('MPL ID'!$P$42),ISNUMBER('MPL ID'!$Q$42)),0,RANDBETWEEN(1,4))</f>
        <v>1</v>
      </c>
      <c r="AF390">
        <f ca="1">IF(AND(ISNUMBER('MPL ID'!$P$43),ISNUMBER('MPL ID'!$Q$43)),0,RANDBETWEEN(1,4))</f>
        <v>1</v>
      </c>
      <c r="AG390">
        <f ca="1">IF(AND(ISNUMBER('MPL ID'!$P$44),ISNUMBER('MPL ID'!$Q$44)),0,RANDBETWEEN(1,4))</f>
        <v>3</v>
      </c>
      <c r="AH390">
        <f ca="1">'MPL ID'!$BG$1+SUMPRODUCT(($B$1003:$AG$1003='MPL ID'!$BF$1)*(($B390:$AG390=1)+($B390:$AG390=2)))+SUMPRODUCT(($B$1004:$AG$1004='MPL ID'!$BF$1)*(($B390:$AG390=3)+($B390:$AG390=4)))</f>
        <v>9</v>
      </c>
      <c r="AI390">
        <f ca="1">'MPL ID'!$BG$2+SUMPRODUCT(($B$1003:$AG$1003='MPL ID'!$BF$2)*(($B390:$AG390=1)+($B390:$AG390=2)))+SUMPRODUCT(($B$1004:$AG$1004='MPL ID'!$BF$2)*(($B390:$AG390=3)+($B390:$AG390=4)))</f>
        <v>9</v>
      </c>
      <c r="AJ390">
        <f ca="1">'MPL ID'!$BG$3+SUMPRODUCT(($B$1003:$AG$1003='MPL ID'!$BF$3)*(($B390:$AG390=1)+($B390:$AG390=2)))+SUMPRODUCT(($B$1004:$AG$1004='MPL ID'!$BF$3)*(($B390:$AG390=3)+($B390:$AG390=4)))</f>
        <v>6</v>
      </c>
      <c r="AK390">
        <f ca="1">'MPL ID'!$BG$4+SUMPRODUCT(($B$1003:$AG$1003='MPL ID'!$BF$4)*(($B390:$AG390=1)+($B390:$AG390=2)))+SUMPRODUCT(($B$1004:$AG$1004='MPL ID'!$BF$4)*(($B390:$AG390=3)+($B390:$AG390=4)))</f>
        <v>9</v>
      </c>
      <c r="AL390">
        <f ca="1">'MPL ID'!$BG$5+SUMPRODUCT(($B$1003:$AG$1003='MPL ID'!$BF$5)*(($B390:$AG390=1)+($B390:$AG390=2)))+SUMPRODUCT(($B$1004:$AG$1004='MPL ID'!$BF$5)*(($B390:$AG390=3)+($B390:$AG390=4)))</f>
        <v>5</v>
      </c>
      <c r="AM390">
        <f ca="1">'MPL ID'!$BG$6+SUMPRODUCT(($B$1003:$AG$1003='MPL ID'!$BF$6)*(($B390:$AG390=1)+($B390:$AG390=2)))+SUMPRODUCT(($B$1004:$AG$1004='MPL ID'!$BF$6)*(($B390:$AG390=3)+($B390:$AG390=4)))</f>
        <v>12</v>
      </c>
      <c r="AN390">
        <f ca="1">'MPL ID'!$BG$7+SUMPRODUCT(($B$1003:$AG$1003='MPL ID'!$BF$7)*(($B390:$AG390=1)+($B390:$AG390=2)))+SUMPRODUCT(($B$1004:$AG$1004='MPL ID'!$BF$7)*(($B390:$AG390=3)+($B390:$AG390=4)))</f>
        <v>5</v>
      </c>
      <c r="AO390">
        <f ca="1">'MPL ID'!$BG$8+SUMPRODUCT(($B$1003:$AG$1003='MPL ID'!$BF$8)*(($B390:$AG390=1)+($B390:$AG390=2)))+SUMPRODUCT(($B$1004:$AG$1004='MPL ID'!$BF$8)*(($B390:$AG390=3)+($B390:$AG390=4)))</f>
        <v>5</v>
      </c>
      <c r="AP390">
        <f ca="1">'MPL ID'!$BG$9+SUMPRODUCT(($B$1003:$AG$1003='MPL ID'!$BF$9)*(($B390:$AG390=1)+($B390:$AG390=2)))+SUMPRODUCT(($B$1004:$AG$1004='MPL ID'!$BF$9)*(($B390:$AG390=3)+($B390:$AG390=4)))</f>
        <v>12</v>
      </c>
      <c r="AQ390">
        <f ca="1">'MPL ID'!$BH$1+SUMPRODUCT(($B$1003:$AG$1003='MPL ID'!$BF$1)*(2*($B390:$AG390=1)+($B390:$AG390=2)-2*($B390:$AG390=3)-($B390:$AG390=4)))-SUMPRODUCT(($B$1004:$AG$1004='MPL ID'!$BF$1)*(2*($B390:$AG390=1)+($B390:$AG390=2)-2*($B390:$AG390=3)-($B390:$AG390=4)))</f>
        <v>5</v>
      </c>
      <c r="AR390">
        <f ca="1">'MPL ID'!$BH$2+SUMPRODUCT(($B$1003:$AG$1003='MPL ID'!$BF$2)*(2*($B390:$AG390=1)+($B390:$AG390=2)-2*($B390:$AG390=3)-($B390:$AG390=4)))-SUMPRODUCT(($B$1004:$AG$1004='MPL ID'!$BF$2)*(2*($B390:$AG390=1)+($B390:$AG390=2)-2*($B390:$AG390=3)-($B390:$AG390=4)))</f>
        <v>-1</v>
      </c>
      <c r="AS390">
        <f ca="1">'MPL ID'!$BH$3+SUMPRODUCT(($B$1003:$AG$1003='MPL ID'!$BF$3)*(2*($B390:$AG390=1)+($B390:$AG390=2)-2*($B390:$AG390=3)-($B390:$AG390=4)))-SUMPRODUCT(($B$1004:$AG$1004='MPL ID'!$BF$3)*(2*($B390:$AG390=1)+($B390:$AG390=2)-2*($B390:$AG390=3)-($B390:$AG390=4)))</f>
        <v>-9</v>
      </c>
      <c r="AT390">
        <f ca="1">'MPL ID'!$BH$4+SUMPRODUCT(($B$1003:$AG$1003='MPL ID'!$BF$4)*(2*($B390:$AG390=1)+($B390:$AG390=2)-2*($B390:$AG390=3)-($B390:$AG390=4)))-SUMPRODUCT(($B$1004:$AG$1004='MPL ID'!$BF$4)*(2*($B390:$AG390=1)+($B390:$AG390=2)-2*($B390:$AG390=3)-($B390:$AG390=4)))</f>
        <v>2</v>
      </c>
      <c r="AU390">
        <f ca="1">'MPL ID'!$BH$5+SUMPRODUCT(($B$1003:$AG$1003='MPL ID'!$BF$5)*(2*($B390:$AG390=1)+($B390:$AG390=2)-2*($B390:$AG390=3)-($B390:$AG390=4)))-SUMPRODUCT(($B$1004:$AG$1004='MPL ID'!$BF$5)*(2*($B390:$AG390=1)+($B390:$AG390=2)-2*($B390:$AG390=3)-($B390:$AG390=4)))</f>
        <v>-10</v>
      </c>
      <c r="AV390">
        <f ca="1">'MPL ID'!$BH$6+SUMPRODUCT(($B$1003:$AG$1003='MPL ID'!$BF$6)*(2*($B390:$AG390=1)+($B390:$AG390=2)-2*($B390:$AG390=3)-($B390:$AG390=4)))-SUMPRODUCT(($B$1004:$AG$1004='MPL ID'!$BF$6)*(2*($B390:$AG390=1)+($B390:$AG390=2)-2*($B390:$AG390=3)-($B390:$AG390=4)))</f>
        <v>14</v>
      </c>
      <c r="AW390">
        <f ca="1">'MPL ID'!$BH$7+SUMPRODUCT(($B$1003:$AG$1003='MPL ID'!$BF$7)*(2*($B390:$AG390=1)+($B390:$AG390=2)-2*($B390:$AG390=3)-($B390:$AG390=4)))-SUMPRODUCT(($B$1004:$AG$1004='MPL ID'!$BF$7)*(2*($B390:$AG390=1)+($B390:$AG390=2)-2*($B390:$AG390=3)-($B390:$AG390=4)))</f>
        <v>-6</v>
      </c>
      <c r="AX390">
        <f ca="1">'MPL ID'!$BH$8+SUMPRODUCT(($B$1003:$AG$1003='MPL ID'!$BF$8)*(2*($B390:$AG390=1)+($B390:$AG390=2)-2*($B390:$AG390=3)-($B390:$AG390=4)))-SUMPRODUCT(($B$1004:$AG$1004='MPL ID'!$BF$8)*(2*($B390:$AG390=1)+($B390:$AG390=2)-2*($B390:$AG390=3)-($B390:$AG390=4)))</f>
        <v>-10</v>
      </c>
      <c r="AY390">
        <f ca="1">'MPL ID'!$BH$9+SUMPRODUCT(($B$1003:$AG$1003='MPL ID'!$BF$9)*(2*($B390:$AG390=1)+($B390:$AG390=2)-2*($B390:$AG390=3)-($B390:$AG390=4)))-SUMPRODUCT(($B$1004:$AG$1004='MPL ID'!$BF$9)*(2*($B390:$AG390=1)+($B390:$AG390=2)-2*($B390:$AG390=3)-($B390:$AG390=4)))</f>
        <v>15</v>
      </c>
      <c r="AZ390">
        <f ca="1">SUMPRODUCT(--($AH390:$AP390=AH390),--($AQ390:$AY390=AQ390),'MPL ID'!$BG$13:$BO$13)+IF(AND($E390&gt;=3,$E390&lt;=4,AO390=AH390,AX390=AQ390),1,0)+IF(AND($G390&gt;=1,$G390&lt;=2,AJ390=AH390,AS390=AQ390),1,0)+IF(AND($L390&gt;=1,$L390&lt;=2,AM390=AH390,AV390=AQ390),1,0)+IF(AND($O390&gt;=1,$O390&lt;=2,AP390=AH390,AY390=AQ390),1,0)+IF(AND($R390&gt;=1,$R390&lt;=2,AI390=AH390,AR390=AQ390),1,0)+IF(AND($AA390&gt;=3,$AA390&lt;=4,AL390=AH390,AU390=AQ390),1,0)+IF(AND($AE390&gt;=3,$AE390&lt;=4,AK390=AH390,AT390=AQ390),1,0)</f>
        <v>0</v>
      </c>
      <c r="BA390">
        <f ca="1">SUMPRODUCT(--($AH390:$AP390=AI390),--($AQ390:$AY390=AR390),'MPL ID'!$BG$14:$BO$14)+IF(AND($F390&gt;=1,$F390&lt;=2,AP390=AI390,AY390=AR390),1,0)+IF(AND($H390&gt;=1,$H390&lt;=2,AN390=AI390,AW390=AR390),1,0)+IF(AND($J390&gt;=3,$J390&lt;=4,AL390=AI390,AU390=AR390),1,0)+IF(AND($M390&gt;=1,$M390&lt;=2,AO390=AI390,AX390=AR390),1,0)+IF(AND($R390&gt;=3,$R390&lt;=4,AH390=AI390,AQ390=AR390),1,0)+IF(AND($Y390&gt;=3,$Y390&lt;=4,AJ390=AI390,AS390=AR390),1,0)+IF(AND($AC390&gt;=1,$AC390&lt;=2,AK390=AI390,AT390=AR390),1,0)+IF(AND($AF390&gt;=3,$AF390&lt;=4,AM390=AI390,AV390=AR390),1,0)</f>
        <v>0</v>
      </c>
      <c r="BB390">
        <f ca="1">SUMPRODUCT(--($AH390:$AP390=AJ390),--($AQ390:$AY390=AS390),'MPL ID'!$BG$15:$BO$15)+IF(AND($C390&gt;=1,$C390&lt;=2,AK390=AJ390,AT390=AS390),1,0)+IF(AND($G390&gt;=3,$G390&lt;=4,AH390=AJ390,AQ390=AS390),1,0)+IF(AND($K390&gt;=1,$K390&lt;=2,AP390=AJ390,AY390=AS390),1,0)+IF(AND($N390&gt;=3,$N390&lt;=4,AL390=AJ390,AU390=AS390),1,0)+IF(AND($V390&gt;=1,$V390&lt;=2,AM390=AJ390,AV390=AS390),1,0)+IF(AND($Y390&gt;=1,$Y390&lt;=2,AI390=AJ390,AR390=AS390),1,0)+IF(AND($AB390&gt;=3,$AB390&lt;=4,AN390=AJ390,AW390=AS390),1,0)</f>
        <v>0</v>
      </c>
      <c r="BC390">
        <f ca="1">SUMPRODUCT(--($AH390:$AP390=AK390),--($AQ390:$AY390=AT390),'MPL ID'!$BG$16:$BO$16)+IF(AND($C390&gt;=3,$C390&lt;=4,AJ390=AK390,AS390=AT390),1,0)+IF(AND($I390&gt;=1,$I390&lt;=2,AP390=AK390,AY390=AT390),1,0)+IF(AND($P390&gt;=3,$P390&lt;=4,AO390=AK390,AX390=AT390),1,0)+IF(AND($T390&gt;=1,$T390&lt;=2,AN390=AK390,AW390=AT390),1,0)+IF(AND($W390&gt;=1,$W390&lt;=2,AL390=AK390,AU390=AT390),1,0)+IF(AND($AC390&gt;=3,$AC390&lt;=4,AI390=AK390,AR390=AT390),1,0)+IF(AND($AE390&gt;=1,$AE390&lt;=2,AH390=AK390,AQ390=AT390),1,0)</f>
        <v>0</v>
      </c>
      <c r="BD390">
        <f ca="1">SUMPRODUCT(--($AH390:$AP390=AL390),--($AQ390:$AY390=AU390),'MPL ID'!$BG$17:$BO$17)+IF(AND($B390&gt;=3,$B390&lt;=4,AN390=AL390,AW390=AU390),1,0)+IF(AND($D390&gt;=1,$D390&lt;=2,AM390=AL390,AV390=AU390),1,0)+IF(AND($J390&gt;=1,$J390&lt;=2,AI390=AL390,AR390=AU390),1,0)+IF(AND($N390&gt;=1,$N390&lt;=2,AJ390=AL390,AS390=AU390),1,0)+IF(AND($W390&gt;=3,$W390&lt;=4,AK390=AL390,AT390=AU390),1,0)+IF(AND($AA390&gt;=1,$AA390&lt;=2,AH390=AL390,AQ390=AU390),1,0)+IF(AND($AD390&gt;=3,$AD390&lt;=4,AO390=AL390,AX390=AU390),1,0)</f>
        <v>1</v>
      </c>
      <c r="BE390">
        <f ca="1">SUMPRODUCT(--($AH390:$AP390=AM390),--($AQ390:$AY390=AV390),'MPL ID'!$BG$18:$BO$18)+IF(AND($D390&gt;=3,$D390&lt;=4,AL390=AM390,AU390=AV390),1,0)+IF(AND($L390&gt;=3,$L390&lt;=4,AH390=AM390,AQ390=AV390),1,0)+IF(AND($Q390&gt;=3,$Q390&lt;=4,AN390=AM390,AW390=AV390),1,0)+IF(AND($S390&gt;=1,$S390&lt;=2,AP390=AM390,AY390=AV390),1,0)+IF(AND($V390&gt;=3,$V390&lt;=4,AJ390=AM390,AS390=AV390),1,0)+IF(AND($Z390&gt;=1,$Z390&lt;=2,AO390=AM390,AX390=AV390),1,0)+IF(AND($AF390&gt;=1,$AF390&lt;=2,AI390=AM390,AR390=AV390),1,0)</f>
        <v>0</v>
      </c>
      <c r="BF390">
        <f ca="1">SUMPRODUCT(--($AH390:$AP390=AN390),--($AQ390:$AY390=AW390),'MPL ID'!$BG$19:$BO$19)+IF(AND($B390&gt;=1,$B390&lt;=2,AL390=AN390,AU390=AW390),1,0)+IF(AND($H390&gt;=3,$H390&lt;=4,AI390=AN390,AR390=AW390),1,0)+IF(AND($Q390&gt;=1,$Q390&lt;=2,AM390=AN390,AV390=AW390),1,0)+IF(AND($T390&gt;=3,$T390&lt;=4,AK390=AN390,AT390=AW390),1,0)+IF(AND($X390&gt;=3,$X390&lt;=4,AO390=AN390,AX390=AW390),1,0)+IF(AND($AB390&gt;=1,$AB390&lt;=2,AJ390=AN390,AS390=AW390),1,0)+IF(AND($AG390&gt;=1,$AG390&lt;=2,AP390=AN390,AY390=AW390),1,0)</f>
        <v>0</v>
      </c>
      <c r="BG390">
        <f ca="1">SUMPRODUCT(--($AH390:$AP390=AO390),--($AQ390:$AY390=AX390),'MPL ID'!$BG$20:$BO$20)+IF(AND($E390&gt;=1,$E390&lt;=2,AH390=AO390,AQ390=AX390),1,0)+IF(AND($M390&gt;=3,$M390&lt;=4,AI390=AO390,AR390=AX390),1,0)+IF(AND($P390&gt;=1,$P390&lt;=2,AK390=AO390,AT390=AX390),1,0)+IF(AND($U390&gt;=1,$U390&lt;=2,AP390=AO390,AY390=AX390),1,0)+IF(AND($X390&gt;=1,$X390&lt;=2,AN390=AO390,AW390=AX390),1,0)+IF(AND($Z390&gt;=3,$Z390&lt;=4,AM390=AO390,AV390=AX390),1,0)+IF(AND($AD390&gt;=1,$AD390&lt;=2,AL390=AO390,AU390=AX390),1,0)</f>
        <v>1</v>
      </c>
      <c r="BH390">
        <f ca="1">SUMPRODUCT(--($AH390:$AP390=AP390),--($AQ390:$AY390=AY390),'MPL ID'!$BG$21:$BO$21)+IF(AND($F390&gt;=3,$F390&lt;=4,AI390=AP390,AR390=AY390),1,0)+IF(AND($I390&gt;=3,$I390&lt;=4,AK390=AP390,AT390=AY390),1,0)+IF(AND($K390&gt;=3,$K390&lt;=4,AJ390=AP390,AS390=AY390),1,0)+IF(AND($O390&gt;=3,$O390&lt;=4,AH390=AP390,AQ390=AY390),1,0)+IF(AND($S390&gt;=3,$S390&lt;=4,AM390=AP390,AV390=AY390),1,0)+IF(AND($U390&gt;=3,$U390&lt;=4,AO390=AP390,AX390=AY390),1,0)+IF(AND($AG390&gt;=3,$AG390&lt;=4,AN390=AP390,AW390=AY390),1,0)</f>
        <v>0</v>
      </c>
      <c r="BI390">
        <f t="shared" ca="1" si="54"/>
        <v>3</v>
      </c>
      <c r="BJ390">
        <f t="shared" ca="1" si="55"/>
        <v>5</v>
      </c>
      <c r="BK390">
        <f t="shared" ca="1" si="56"/>
        <v>6</v>
      </c>
      <c r="BL390">
        <f t="shared" ca="1" si="57"/>
        <v>4</v>
      </c>
      <c r="BM390">
        <f t="shared" ca="1" si="58"/>
        <v>8</v>
      </c>
      <c r="BN390">
        <f t="shared" ca="1" si="59"/>
        <v>2</v>
      </c>
      <c r="BO390">
        <f t="shared" ca="1" si="60"/>
        <v>7</v>
      </c>
      <c r="BP390">
        <f t="shared" ca="1" si="61"/>
        <v>9</v>
      </c>
      <c r="BQ390">
        <f t="shared" ca="1" si="62"/>
        <v>1</v>
      </c>
    </row>
    <row r="391" spans="1:69" x14ac:dyDescent="0.25">
      <c r="A391">
        <v>390</v>
      </c>
      <c r="B391">
        <f ca="1">IF(AND(ISNUMBER('MPL ID'!$P$25),ISNUMBER('MPL ID'!$Q$25)),0,RANDBETWEEN(1,4))</f>
        <v>0</v>
      </c>
      <c r="C391">
        <f ca="1">IF(AND(ISNUMBER('MPL ID'!$P$26),ISNUMBER('MPL ID'!$Q$26)),0,RANDBETWEEN(1,4))</f>
        <v>0</v>
      </c>
      <c r="D391">
        <f ca="1">IF(AND(ISNUMBER('MPL ID'!$P$28),ISNUMBER('MPL ID'!$Q$28)),0,RANDBETWEEN(1,4))</f>
        <v>0</v>
      </c>
      <c r="E391">
        <f ca="1">IF(AND(ISNUMBER('MPL ID'!$P$29),ISNUMBER('MPL ID'!$Q$29)),0,RANDBETWEEN(1,4))</f>
        <v>0</v>
      </c>
      <c r="F391">
        <f ca="1">IF(AND(ISNUMBER('MPL ID'!$P$30),ISNUMBER('MPL ID'!$Q$30)),0,RANDBETWEEN(1,4))</f>
        <v>0</v>
      </c>
      <c r="G391">
        <f ca="1">IF(AND(ISNUMBER('MPL ID'!$P$31),ISNUMBER('MPL ID'!$Q$31)),0,RANDBETWEEN(1,4))</f>
        <v>0</v>
      </c>
      <c r="H391">
        <f ca="1">IF(AND(ISNUMBER('MPL ID'!$P$32),ISNUMBER('MPL ID'!$Q$32)),0,RANDBETWEEN(1,4))</f>
        <v>0</v>
      </c>
      <c r="I391">
        <f ca="1">IF(AND(ISNUMBER('MPL ID'!$P$33),ISNUMBER('MPL ID'!$Q$33)),0,RANDBETWEEN(1,4))</f>
        <v>0</v>
      </c>
      <c r="J391">
        <f ca="1">IF(AND(ISNUMBER('MPL ID'!$D$36),ISNUMBER('MPL ID'!$E$36)),0,RANDBETWEEN(1,4))</f>
        <v>0</v>
      </c>
      <c r="K391">
        <f ca="1">IF(AND(ISNUMBER('MPL ID'!$D$37),ISNUMBER('MPL ID'!$E$37)),0,RANDBETWEEN(1,4))</f>
        <v>0</v>
      </c>
      <c r="L391">
        <f ca="1">IF(AND(ISNUMBER('MPL ID'!$D$39),ISNUMBER('MPL ID'!$E$39)),0,RANDBETWEEN(1,4))</f>
        <v>0</v>
      </c>
      <c r="M391">
        <f ca="1">IF(AND(ISNUMBER('MPL ID'!$D$40),ISNUMBER('MPL ID'!$E$40)),0,RANDBETWEEN(1,4))</f>
        <v>0</v>
      </c>
      <c r="N391">
        <f ca="1">IF(AND(ISNUMBER('MPL ID'!$D$41),ISNUMBER('MPL ID'!$E$41)),0,RANDBETWEEN(1,4))</f>
        <v>0</v>
      </c>
      <c r="O391">
        <f ca="1">IF(AND(ISNUMBER('MPL ID'!$D$42),ISNUMBER('MPL ID'!$E$42)),0,RANDBETWEEN(1,4))</f>
        <v>0</v>
      </c>
      <c r="P391">
        <f ca="1">IF(AND(ISNUMBER('MPL ID'!$D$43),ISNUMBER('MPL ID'!$E$43)),0,RANDBETWEEN(1,4))</f>
        <v>0</v>
      </c>
      <c r="Q391">
        <f ca="1">IF(AND(ISNUMBER('MPL ID'!$D$44),ISNUMBER('MPL ID'!$E$44)),0,RANDBETWEEN(1,4))</f>
        <v>0</v>
      </c>
      <c r="R391">
        <f ca="1">IF(AND(ISNUMBER('MPL ID'!$J$36),ISNUMBER('MPL ID'!$K$36)),0,RANDBETWEEN(1,4))</f>
        <v>0</v>
      </c>
      <c r="S391">
        <f ca="1">IF(AND(ISNUMBER('MPL ID'!$J$37),ISNUMBER('MPL ID'!$K$37)),0,RANDBETWEEN(1,4))</f>
        <v>0</v>
      </c>
      <c r="T391">
        <f ca="1">IF(AND(ISNUMBER('MPL ID'!$J$39),ISNUMBER('MPL ID'!$K$39)),0,RANDBETWEEN(1,4))</f>
        <v>0</v>
      </c>
      <c r="U391">
        <f ca="1">IF(AND(ISNUMBER('MPL ID'!$J$40),ISNUMBER('MPL ID'!$K$40)),0,RANDBETWEEN(1,4))</f>
        <v>0</v>
      </c>
      <c r="V391">
        <f ca="1">IF(AND(ISNUMBER('MPL ID'!$J$41),ISNUMBER('MPL ID'!$K$41)),0,RANDBETWEEN(1,4))</f>
        <v>0</v>
      </c>
      <c r="W391">
        <f ca="1">IF(AND(ISNUMBER('MPL ID'!$J$42),ISNUMBER('MPL ID'!$K$42)),0,RANDBETWEEN(1,4))</f>
        <v>1</v>
      </c>
      <c r="X391">
        <f ca="1">IF(AND(ISNUMBER('MPL ID'!$J$43),ISNUMBER('MPL ID'!$K$43)),0,RANDBETWEEN(1,4))</f>
        <v>4</v>
      </c>
      <c r="Y391">
        <f ca="1">IF(AND(ISNUMBER('MPL ID'!$J$44),ISNUMBER('MPL ID'!$K$44)),0,RANDBETWEEN(1,4))</f>
        <v>1</v>
      </c>
      <c r="Z391">
        <f ca="1">IF(AND(ISNUMBER('MPL ID'!$P$36),ISNUMBER('MPL ID'!$Q$36)),0,RANDBETWEEN(1,4))</f>
        <v>4</v>
      </c>
      <c r="AA391">
        <f ca="1">IF(AND(ISNUMBER('MPL ID'!$P$37),ISNUMBER('MPL ID'!$Q$37)),0,RANDBETWEEN(1,4))</f>
        <v>3</v>
      </c>
      <c r="AB391">
        <f ca="1">IF(AND(ISNUMBER('MPL ID'!$P$39),ISNUMBER('MPL ID'!$Q$39)),0,RANDBETWEEN(1,4))</f>
        <v>4</v>
      </c>
      <c r="AC391">
        <f ca="1">IF(AND(ISNUMBER('MPL ID'!$P$40),ISNUMBER('MPL ID'!$Q$40)),0,RANDBETWEEN(1,4))</f>
        <v>3</v>
      </c>
      <c r="AD391">
        <f ca="1">IF(AND(ISNUMBER('MPL ID'!$P$41),ISNUMBER('MPL ID'!$Q$41)),0,RANDBETWEEN(1,4))</f>
        <v>2</v>
      </c>
      <c r="AE391">
        <f ca="1">IF(AND(ISNUMBER('MPL ID'!$P$42),ISNUMBER('MPL ID'!$Q$42)),0,RANDBETWEEN(1,4))</f>
        <v>4</v>
      </c>
      <c r="AF391">
        <f ca="1">IF(AND(ISNUMBER('MPL ID'!$P$43),ISNUMBER('MPL ID'!$Q$43)),0,RANDBETWEEN(1,4))</f>
        <v>1</v>
      </c>
      <c r="AG391">
        <f ca="1">IF(AND(ISNUMBER('MPL ID'!$P$44),ISNUMBER('MPL ID'!$Q$44)),0,RANDBETWEEN(1,4))</f>
        <v>3</v>
      </c>
      <c r="AH391">
        <f ca="1">'MPL ID'!$BG$1+SUMPRODUCT(($B$1003:$AG$1003='MPL ID'!$BF$1)*(($B391:$AG391=1)+($B391:$AG391=2)))+SUMPRODUCT(($B$1004:$AG$1004='MPL ID'!$BF$1)*(($B391:$AG391=3)+($B391:$AG391=4)))</f>
        <v>11</v>
      </c>
      <c r="AI391">
        <f ca="1">'MPL ID'!$BG$2+SUMPRODUCT(($B$1003:$AG$1003='MPL ID'!$BF$2)*(($B391:$AG391=1)+($B391:$AG391=2)))+SUMPRODUCT(($B$1004:$AG$1004='MPL ID'!$BF$2)*(($B391:$AG391=3)+($B391:$AG391=4)))</f>
        <v>7</v>
      </c>
      <c r="AJ391">
        <f ca="1">'MPL ID'!$BG$3+SUMPRODUCT(($B$1003:$AG$1003='MPL ID'!$BF$3)*(($B391:$AG391=1)+($B391:$AG391=2)))+SUMPRODUCT(($B$1004:$AG$1004='MPL ID'!$BF$3)*(($B391:$AG391=3)+($B391:$AG391=4)))</f>
        <v>7</v>
      </c>
      <c r="AK391">
        <f ca="1">'MPL ID'!$BG$4+SUMPRODUCT(($B$1003:$AG$1003='MPL ID'!$BF$4)*(($B391:$AG391=1)+($B391:$AG391=2)))+SUMPRODUCT(($B$1004:$AG$1004='MPL ID'!$BF$4)*(($B391:$AG391=3)+($B391:$AG391=4)))</f>
        <v>9</v>
      </c>
      <c r="AL391">
        <f ca="1">'MPL ID'!$BG$5+SUMPRODUCT(($B$1003:$AG$1003='MPL ID'!$BF$5)*(($B391:$AG391=1)+($B391:$AG391=2)))+SUMPRODUCT(($B$1004:$AG$1004='MPL ID'!$BF$5)*(($B391:$AG391=3)+($B391:$AG391=4)))</f>
        <v>3</v>
      </c>
      <c r="AM391">
        <f ca="1">'MPL ID'!$BG$6+SUMPRODUCT(($B$1003:$AG$1003='MPL ID'!$BF$6)*(($B391:$AG391=1)+($B391:$AG391=2)))+SUMPRODUCT(($B$1004:$AG$1004='MPL ID'!$BF$6)*(($B391:$AG391=3)+($B391:$AG391=4)))</f>
        <v>12</v>
      </c>
      <c r="AN391">
        <f ca="1">'MPL ID'!$BG$7+SUMPRODUCT(($B$1003:$AG$1003='MPL ID'!$BF$7)*(($B391:$AG391=1)+($B391:$AG391=2)))+SUMPRODUCT(($B$1004:$AG$1004='MPL ID'!$BF$7)*(($B391:$AG391=3)+($B391:$AG391=4)))</f>
        <v>6</v>
      </c>
      <c r="AO391">
        <f ca="1">'MPL ID'!$BG$8+SUMPRODUCT(($B$1003:$AG$1003='MPL ID'!$BF$8)*(($B391:$AG391=1)+($B391:$AG391=2)))+SUMPRODUCT(($B$1004:$AG$1004='MPL ID'!$BF$8)*(($B391:$AG391=3)+($B391:$AG391=4)))</f>
        <v>5</v>
      </c>
      <c r="AP391">
        <f ca="1">'MPL ID'!$BG$9+SUMPRODUCT(($B$1003:$AG$1003='MPL ID'!$BF$9)*(($B391:$AG391=1)+($B391:$AG391=2)))+SUMPRODUCT(($B$1004:$AG$1004='MPL ID'!$BF$9)*(($B391:$AG391=3)+($B391:$AG391=4)))</f>
        <v>12</v>
      </c>
      <c r="AQ391">
        <f ca="1">'MPL ID'!$BH$1+SUMPRODUCT(($B$1003:$AG$1003='MPL ID'!$BF$1)*(2*($B391:$AG391=1)+($B391:$AG391=2)-2*($B391:$AG391=3)-($B391:$AG391=4)))-SUMPRODUCT(($B$1004:$AG$1004='MPL ID'!$BF$1)*(2*($B391:$AG391=1)+($B391:$AG391=2)-2*($B391:$AG391=3)-($B391:$AG391=4)))</f>
        <v>12</v>
      </c>
      <c r="AR391">
        <f ca="1">'MPL ID'!$BH$2+SUMPRODUCT(($B$1003:$AG$1003='MPL ID'!$BF$2)*(2*($B391:$AG391=1)+($B391:$AG391=2)-2*($B391:$AG391=3)-($B391:$AG391=4)))-SUMPRODUCT(($B$1004:$AG$1004='MPL ID'!$BF$2)*(2*($B391:$AG391=1)+($B391:$AG391=2)-2*($B391:$AG391=3)-($B391:$AG391=4)))</f>
        <v>-8</v>
      </c>
      <c r="AS391">
        <f ca="1">'MPL ID'!$BH$3+SUMPRODUCT(($B$1003:$AG$1003='MPL ID'!$BF$3)*(2*($B391:$AG391=1)+($B391:$AG391=2)-2*($B391:$AG391=3)-($B391:$AG391=4)))-SUMPRODUCT(($B$1004:$AG$1004='MPL ID'!$BF$3)*(2*($B391:$AG391=1)+($B391:$AG391=2)-2*($B391:$AG391=3)-($B391:$AG391=4)))</f>
        <v>-5</v>
      </c>
      <c r="AT391">
        <f ca="1">'MPL ID'!$BH$4+SUMPRODUCT(($B$1003:$AG$1003='MPL ID'!$BF$4)*(2*($B391:$AG391=1)+($B391:$AG391=2)-2*($B391:$AG391=3)-($B391:$AG391=4)))-SUMPRODUCT(($B$1004:$AG$1004='MPL ID'!$BF$4)*(2*($B391:$AG391=1)+($B391:$AG391=2)-2*($B391:$AG391=3)-($B391:$AG391=4)))</f>
        <v>3</v>
      </c>
      <c r="AU391">
        <f ca="1">'MPL ID'!$BH$5+SUMPRODUCT(($B$1003:$AG$1003='MPL ID'!$BF$5)*(2*($B391:$AG391=1)+($B391:$AG391=2)-2*($B391:$AG391=3)-($B391:$AG391=4)))-SUMPRODUCT(($B$1004:$AG$1004='MPL ID'!$BF$5)*(2*($B391:$AG391=1)+($B391:$AG391=2)-2*($B391:$AG391=3)-($B391:$AG391=4)))</f>
        <v>-17</v>
      </c>
      <c r="AV391">
        <f ca="1">'MPL ID'!$BH$6+SUMPRODUCT(($B$1003:$AG$1003='MPL ID'!$BF$6)*(2*($B391:$AG391=1)+($B391:$AG391=2)-2*($B391:$AG391=3)-($B391:$AG391=4)))-SUMPRODUCT(($B$1004:$AG$1004='MPL ID'!$BF$6)*(2*($B391:$AG391=1)+($B391:$AG391=2)-2*($B391:$AG391=3)-($B391:$AG391=4)))</f>
        <v>15</v>
      </c>
      <c r="AW391">
        <f ca="1">'MPL ID'!$BH$7+SUMPRODUCT(($B$1003:$AG$1003='MPL ID'!$BF$7)*(2*($B391:$AG391=1)+($B391:$AG391=2)-2*($B391:$AG391=3)-($B391:$AG391=4)))-SUMPRODUCT(($B$1004:$AG$1004='MPL ID'!$BF$7)*(2*($B391:$AG391=1)+($B391:$AG391=2)-2*($B391:$AG391=3)-($B391:$AG391=4)))</f>
        <v>-4</v>
      </c>
      <c r="AX391">
        <f ca="1">'MPL ID'!$BH$8+SUMPRODUCT(($B$1003:$AG$1003='MPL ID'!$BF$8)*(2*($B391:$AG391=1)+($B391:$AG391=2)-2*($B391:$AG391=3)-($B391:$AG391=4)))-SUMPRODUCT(($B$1004:$AG$1004='MPL ID'!$BF$8)*(2*($B391:$AG391=1)+($B391:$AG391=2)-2*($B391:$AG391=3)-($B391:$AG391=4)))</f>
        <v>-11</v>
      </c>
      <c r="AY391">
        <f ca="1">'MPL ID'!$BH$9+SUMPRODUCT(($B$1003:$AG$1003='MPL ID'!$BF$9)*(2*($B391:$AG391=1)+($B391:$AG391=2)-2*($B391:$AG391=3)-($B391:$AG391=4)))-SUMPRODUCT(($B$1004:$AG$1004='MPL ID'!$BF$9)*(2*($B391:$AG391=1)+($B391:$AG391=2)-2*($B391:$AG391=3)-($B391:$AG391=4)))</f>
        <v>15</v>
      </c>
      <c r="AZ391">
        <f ca="1">SUMPRODUCT(--($AH391:$AP391=AH391),--($AQ391:$AY391=AQ391),'MPL ID'!$BG$13:$BO$13)+IF(AND($E391&gt;=3,$E391&lt;=4,AO391=AH391,AX391=AQ391),1,0)+IF(AND($G391&gt;=1,$G391&lt;=2,AJ391=AH391,AS391=AQ391),1,0)+IF(AND($L391&gt;=1,$L391&lt;=2,AM391=AH391,AV391=AQ391),1,0)+IF(AND($O391&gt;=1,$O391&lt;=2,AP391=AH391,AY391=AQ391),1,0)+IF(AND($R391&gt;=1,$R391&lt;=2,AI391=AH391,AR391=AQ391),1,0)+IF(AND($AA391&gt;=3,$AA391&lt;=4,AL391=AH391,AU391=AQ391),1,0)+IF(AND($AE391&gt;=3,$AE391&lt;=4,AK391=AH391,AT391=AQ391),1,0)</f>
        <v>0</v>
      </c>
      <c r="BA391">
        <f ca="1">SUMPRODUCT(--($AH391:$AP391=AI391),--($AQ391:$AY391=AR391),'MPL ID'!$BG$14:$BO$14)+IF(AND($F391&gt;=1,$F391&lt;=2,AP391=AI391,AY391=AR391),1,0)+IF(AND($H391&gt;=1,$H391&lt;=2,AN391=AI391,AW391=AR391),1,0)+IF(AND($J391&gt;=3,$J391&lt;=4,AL391=AI391,AU391=AR391),1,0)+IF(AND($M391&gt;=1,$M391&lt;=2,AO391=AI391,AX391=AR391),1,0)+IF(AND($R391&gt;=3,$R391&lt;=4,AH391=AI391,AQ391=AR391),1,0)+IF(AND($Y391&gt;=3,$Y391&lt;=4,AJ391=AI391,AS391=AR391),1,0)+IF(AND($AC391&gt;=1,$AC391&lt;=2,AK391=AI391,AT391=AR391),1,0)+IF(AND($AF391&gt;=3,$AF391&lt;=4,AM391=AI391,AV391=AR391),1,0)</f>
        <v>0</v>
      </c>
      <c r="BB391">
        <f ca="1">SUMPRODUCT(--($AH391:$AP391=AJ391),--($AQ391:$AY391=AS391),'MPL ID'!$BG$15:$BO$15)+IF(AND($C391&gt;=1,$C391&lt;=2,AK391=AJ391,AT391=AS391),1,0)+IF(AND($G391&gt;=3,$G391&lt;=4,AH391=AJ391,AQ391=AS391),1,0)+IF(AND($K391&gt;=1,$K391&lt;=2,AP391=AJ391,AY391=AS391),1,0)+IF(AND($N391&gt;=3,$N391&lt;=4,AL391=AJ391,AU391=AS391),1,0)+IF(AND($V391&gt;=1,$V391&lt;=2,AM391=AJ391,AV391=AS391),1,0)+IF(AND($Y391&gt;=1,$Y391&lt;=2,AI391=AJ391,AR391=AS391),1,0)+IF(AND($AB391&gt;=3,$AB391&lt;=4,AN391=AJ391,AW391=AS391),1,0)</f>
        <v>0</v>
      </c>
      <c r="BC391">
        <f ca="1">SUMPRODUCT(--($AH391:$AP391=AK391),--($AQ391:$AY391=AT391),'MPL ID'!$BG$16:$BO$16)+IF(AND($C391&gt;=3,$C391&lt;=4,AJ391=AK391,AS391=AT391),1,0)+IF(AND($I391&gt;=1,$I391&lt;=2,AP391=AK391,AY391=AT391),1,0)+IF(AND($P391&gt;=3,$P391&lt;=4,AO391=AK391,AX391=AT391),1,0)+IF(AND($T391&gt;=1,$T391&lt;=2,AN391=AK391,AW391=AT391),1,0)+IF(AND($W391&gt;=1,$W391&lt;=2,AL391=AK391,AU391=AT391),1,0)+IF(AND($AC391&gt;=3,$AC391&lt;=4,AI391=AK391,AR391=AT391),1,0)+IF(AND($AE391&gt;=1,$AE391&lt;=2,AH391=AK391,AQ391=AT391),1,0)</f>
        <v>0</v>
      </c>
      <c r="BD391">
        <f ca="1">SUMPRODUCT(--($AH391:$AP391=AL391),--($AQ391:$AY391=AU391),'MPL ID'!$BG$17:$BO$17)+IF(AND($B391&gt;=3,$B391&lt;=4,AN391=AL391,AW391=AU391),1,0)+IF(AND($D391&gt;=1,$D391&lt;=2,AM391=AL391,AV391=AU391),1,0)+IF(AND($J391&gt;=1,$J391&lt;=2,AI391=AL391,AR391=AU391),1,0)+IF(AND($N391&gt;=1,$N391&lt;=2,AJ391=AL391,AS391=AU391),1,0)+IF(AND($W391&gt;=3,$W391&lt;=4,AK391=AL391,AT391=AU391),1,0)+IF(AND($AA391&gt;=1,$AA391&lt;=2,AH391=AL391,AQ391=AU391),1,0)+IF(AND($AD391&gt;=3,$AD391&lt;=4,AO391=AL391,AX391=AU391),1,0)</f>
        <v>0</v>
      </c>
      <c r="BE391">
        <f ca="1">SUMPRODUCT(--($AH391:$AP391=AM391),--($AQ391:$AY391=AV391),'MPL ID'!$BG$18:$BO$18)+IF(AND($D391&gt;=3,$D391&lt;=4,AL391=AM391,AU391=AV391),1,0)+IF(AND($L391&gt;=3,$L391&lt;=4,AH391=AM391,AQ391=AV391),1,0)+IF(AND($Q391&gt;=3,$Q391&lt;=4,AN391=AM391,AW391=AV391),1,0)+IF(AND($S391&gt;=1,$S391&lt;=2,AP391=AM391,AY391=AV391),1,0)+IF(AND($V391&gt;=3,$V391&lt;=4,AJ391=AM391,AS391=AV391),1,0)+IF(AND($Z391&gt;=1,$Z391&lt;=2,AO391=AM391,AX391=AV391),1,0)+IF(AND($AF391&gt;=1,$AF391&lt;=2,AI391=AM391,AR391=AV391),1,0)</f>
        <v>2</v>
      </c>
      <c r="BF391">
        <f ca="1">SUMPRODUCT(--($AH391:$AP391=AN391),--($AQ391:$AY391=AW391),'MPL ID'!$BG$19:$BO$19)+IF(AND($B391&gt;=1,$B391&lt;=2,AL391=AN391,AU391=AW391),1,0)+IF(AND($H391&gt;=3,$H391&lt;=4,AI391=AN391,AR391=AW391),1,0)+IF(AND($Q391&gt;=1,$Q391&lt;=2,AM391=AN391,AV391=AW391),1,0)+IF(AND($T391&gt;=3,$T391&lt;=4,AK391=AN391,AT391=AW391),1,0)+IF(AND($X391&gt;=3,$X391&lt;=4,AO391=AN391,AX391=AW391),1,0)+IF(AND($AB391&gt;=1,$AB391&lt;=2,AJ391=AN391,AS391=AW391),1,0)+IF(AND($AG391&gt;=1,$AG391&lt;=2,AP391=AN391,AY391=AW391),1,0)</f>
        <v>0</v>
      </c>
      <c r="BG391">
        <f ca="1">SUMPRODUCT(--($AH391:$AP391=AO391),--($AQ391:$AY391=AX391),'MPL ID'!$BG$20:$BO$20)+IF(AND($E391&gt;=1,$E391&lt;=2,AH391=AO391,AQ391=AX391),1,0)+IF(AND($M391&gt;=3,$M391&lt;=4,AI391=AO391,AR391=AX391),1,0)+IF(AND($P391&gt;=1,$P391&lt;=2,AK391=AO391,AT391=AX391),1,0)+IF(AND($U391&gt;=1,$U391&lt;=2,AP391=AO391,AY391=AX391),1,0)+IF(AND($X391&gt;=1,$X391&lt;=2,AN391=AO391,AW391=AX391),1,0)+IF(AND($Z391&gt;=3,$Z391&lt;=4,AM391=AO391,AV391=AX391),1,0)+IF(AND($AD391&gt;=1,$AD391&lt;=2,AL391=AO391,AU391=AX391),1,0)</f>
        <v>0</v>
      </c>
      <c r="BH391">
        <f ca="1">SUMPRODUCT(--($AH391:$AP391=AP391),--($AQ391:$AY391=AY391),'MPL ID'!$BG$21:$BO$21)+IF(AND($F391&gt;=3,$F391&lt;=4,AI391=AP391,AR391=AY391),1,0)+IF(AND($I391&gt;=3,$I391&lt;=4,AK391=AP391,AT391=AY391),1,0)+IF(AND($K391&gt;=3,$K391&lt;=4,AJ391=AP391,AS391=AY391),1,0)+IF(AND($O391&gt;=3,$O391&lt;=4,AH391=AP391,AQ391=AY391),1,0)+IF(AND($S391&gt;=3,$S391&lt;=4,AM391=AP391,AV391=AY391),1,0)+IF(AND($U391&gt;=3,$U391&lt;=4,AO391=AP391,AX391=AY391),1,0)+IF(AND($AG391&gt;=3,$AG391&lt;=4,AN391=AP391,AW391=AY391),1,0)</f>
        <v>0</v>
      </c>
      <c r="BI391">
        <f t="shared" ca="1" si="54"/>
        <v>3</v>
      </c>
      <c r="BJ391">
        <f t="shared" ca="1" si="55"/>
        <v>6</v>
      </c>
      <c r="BK391">
        <f t="shared" ca="1" si="56"/>
        <v>5</v>
      </c>
      <c r="BL391">
        <f t="shared" ca="1" si="57"/>
        <v>4</v>
      </c>
      <c r="BM391">
        <f t="shared" ca="1" si="58"/>
        <v>9</v>
      </c>
      <c r="BN391">
        <f t="shared" ca="1" si="59"/>
        <v>1</v>
      </c>
      <c r="BO391">
        <f t="shared" ca="1" si="60"/>
        <v>7</v>
      </c>
      <c r="BP391">
        <f t="shared" ca="1" si="61"/>
        <v>8</v>
      </c>
      <c r="BQ391">
        <f t="shared" ca="1" si="62"/>
        <v>2</v>
      </c>
    </row>
    <row r="392" spans="1:69" x14ac:dyDescent="0.25">
      <c r="A392">
        <v>391</v>
      </c>
      <c r="B392">
        <f ca="1">IF(AND(ISNUMBER('MPL ID'!$P$25),ISNUMBER('MPL ID'!$Q$25)),0,RANDBETWEEN(1,4))</f>
        <v>0</v>
      </c>
      <c r="C392">
        <f ca="1">IF(AND(ISNUMBER('MPL ID'!$P$26),ISNUMBER('MPL ID'!$Q$26)),0,RANDBETWEEN(1,4))</f>
        <v>0</v>
      </c>
      <c r="D392">
        <f ca="1">IF(AND(ISNUMBER('MPL ID'!$P$28),ISNUMBER('MPL ID'!$Q$28)),0,RANDBETWEEN(1,4))</f>
        <v>0</v>
      </c>
      <c r="E392">
        <f ca="1">IF(AND(ISNUMBER('MPL ID'!$P$29),ISNUMBER('MPL ID'!$Q$29)),0,RANDBETWEEN(1,4))</f>
        <v>0</v>
      </c>
      <c r="F392">
        <f ca="1">IF(AND(ISNUMBER('MPL ID'!$P$30),ISNUMBER('MPL ID'!$Q$30)),0,RANDBETWEEN(1,4))</f>
        <v>0</v>
      </c>
      <c r="G392">
        <f ca="1">IF(AND(ISNUMBER('MPL ID'!$P$31),ISNUMBER('MPL ID'!$Q$31)),0,RANDBETWEEN(1,4))</f>
        <v>0</v>
      </c>
      <c r="H392">
        <f ca="1">IF(AND(ISNUMBER('MPL ID'!$P$32),ISNUMBER('MPL ID'!$Q$32)),0,RANDBETWEEN(1,4))</f>
        <v>0</v>
      </c>
      <c r="I392">
        <f ca="1">IF(AND(ISNUMBER('MPL ID'!$P$33),ISNUMBER('MPL ID'!$Q$33)),0,RANDBETWEEN(1,4))</f>
        <v>0</v>
      </c>
      <c r="J392">
        <f ca="1">IF(AND(ISNUMBER('MPL ID'!$D$36),ISNUMBER('MPL ID'!$E$36)),0,RANDBETWEEN(1,4))</f>
        <v>0</v>
      </c>
      <c r="K392">
        <f ca="1">IF(AND(ISNUMBER('MPL ID'!$D$37),ISNUMBER('MPL ID'!$E$37)),0,RANDBETWEEN(1,4))</f>
        <v>0</v>
      </c>
      <c r="L392">
        <f ca="1">IF(AND(ISNUMBER('MPL ID'!$D$39),ISNUMBER('MPL ID'!$E$39)),0,RANDBETWEEN(1,4))</f>
        <v>0</v>
      </c>
      <c r="M392">
        <f ca="1">IF(AND(ISNUMBER('MPL ID'!$D$40),ISNUMBER('MPL ID'!$E$40)),0,RANDBETWEEN(1,4))</f>
        <v>0</v>
      </c>
      <c r="N392">
        <f ca="1">IF(AND(ISNUMBER('MPL ID'!$D$41),ISNUMBER('MPL ID'!$E$41)),0,RANDBETWEEN(1,4))</f>
        <v>0</v>
      </c>
      <c r="O392">
        <f ca="1">IF(AND(ISNUMBER('MPL ID'!$D$42),ISNUMBER('MPL ID'!$E$42)),0,RANDBETWEEN(1,4))</f>
        <v>0</v>
      </c>
      <c r="P392">
        <f ca="1">IF(AND(ISNUMBER('MPL ID'!$D$43),ISNUMBER('MPL ID'!$E$43)),0,RANDBETWEEN(1,4))</f>
        <v>0</v>
      </c>
      <c r="Q392">
        <f ca="1">IF(AND(ISNUMBER('MPL ID'!$D$44),ISNUMBER('MPL ID'!$E$44)),0,RANDBETWEEN(1,4))</f>
        <v>0</v>
      </c>
      <c r="R392">
        <f ca="1">IF(AND(ISNUMBER('MPL ID'!$J$36),ISNUMBER('MPL ID'!$K$36)),0,RANDBETWEEN(1,4))</f>
        <v>0</v>
      </c>
      <c r="S392">
        <f ca="1">IF(AND(ISNUMBER('MPL ID'!$J$37),ISNUMBER('MPL ID'!$K$37)),0,RANDBETWEEN(1,4))</f>
        <v>0</v>
      </c>
      <c r="T392">
        <f ca="1">IF(AND(ISNUMBER('MPL ID'!$J$39),ISNUMBER('MPL ID'!$K$39)),0,RANDBETWEEN(1,4))</f>
        <v>0</v>
      </c>
      <c r="U392">
        <f ca="1">IF(AND(ISNUMBER('MPL ID'!$J$40),ISNUMBER('MPL ID'!$K$40)),0,RANDBETWEEN(1,4))</f>
        <v>0</v>
      </c>
      <c r="V392">
        <f ca="1">IF(AND(ISNUMBER('MPL ID'!$J$41),ISNUMBER('MPL ID'!$K$41)),0,RANDBETWEEN(1,4))</f>
        <v>0</v>
      </c>
      <c r="W392">
        <f ca="1">IF(AND(ISNUMBER('MPL ID'!$J$42),ISNUMBER('MPL ID'!$K$42)),0,RANDBETWEEN(1,4))</f>
        <v>3</v>
      </c>
      <c r="X392">
        <f ca="1">IF(AND(ISNUMBER('MPL ID'!$J$43),ISNUMBER('MPL ID'!$K$43)),0,RANDBETWEEN(1,4))</f>
        <v>1</v>
      </c>
      <c r="Y392">
        <f ca="1">IF(AND(ISNUMBER('MPL ID'!$J$44),ISNUMBER('MPL ID'!$K$44)),0,RANDBETWEEN(1,4))</f>
        <v>1</v>
      </c>
      <c r="Z392">
        <f ca="1">IF(AND(ISNUMBER('MPL ID'!$P$36),ISNUMBER('MPL ID'!$Q$36)),0,RANDBETWEEN(1,4))</f>
        <v>3</v>
      </c>
      <c r="AA392">
        <f ca="1">IF(AND(ISNUMBER('MPL ID'!$P$37),ISNUMBER('MPL ID'!$Q$37)),0,RANDBETWEEN(1,4))</f>
        <v>3</v>
      </c>
      <c r="AB392">
        <f ca="1">IF(AND(ISNUMBER('MPL ID'!$P$39),ISNUMBER('MPL ID'!$Q$39)),0,RANDBETWEEN(1,4))</f>
        <v>1</v>
      </c>
      <c r="AC392">
        <f ca="1">IF(AND(ISNUMBER('MPL ID'!$P$40),ISNUMBER('MPL ID'!$Q$40)),0,RANDBETWEEN(1,4))</f>
        <v>2</v>
      </c>
      <c r="AD392">
        <f ca="1">IF(AND(ISNUMBER('MPL ID'!$P$41),ISNUMBER('MPL ID'!$Q$41)),0,RANDBETWEEN(1,4))</f>
        <v>2</v>
      </c>
      <c r="AE392">
        <f ca="1">IF(AND(ISNUMBER('MPL ID'!$P$42),ISNUMBER('MPL ID'!$Q$42)),0,RANDBETWEEN(1,4))</f>
        <v>3</v>
      </c>
      <c r="AF392">
        <f ca="1">IF(AND(ISNUMBER('MPL ID'!$P$43),ISNUMBER('MPL ID'!$Q$43)),0,RANDBETWEEN(1,4))</f>
        <v>2</v>
      </c>
      <c r="AG392">
        <f ca="1">IF(AND(ISNUMBER('MPL ID'!$P$44),ISNUMBER('MPL ID'!$Q$44)),0,RANDBETWEEN(1,4))</f>
        <v>4</v>
      </c>
      <c r="AH392">
        <f ca="1">'MPL ID'!$BG$1+SUMPRODUCT(($B$1003:$AG$1003='MPL ID'!$BF$1)*(($B392:$AG392=1)+($B392:$AG392=2)))+SUMPRODUCT(($B$1004:$AG$1004='MPL ID'!$BF$1)*(($B392:$AG392=3)+($B392:$AG392=4)))</f>
        <v>11</v>
      </c>
      <c r="AI392">
        <f ca="1">'MPL ID'!$BG$2+SUMPRODUCT(($B$1003:$AG$1003='MPL ID'!$BF$2)*(($B392:$AG392=1)+($B392:$AG392=2)))+SUMPRODUCT(($B$1004:$AG$1004='MPL ID'!$BF$2)*(($B392:$AG392=3)+($B392:$AG392=4)))</f>
        <v>8</v>
      </c>
      <c r="AJ392">
        <f ca="1">'MPL ID'!$BG$3+SUMPRODUCT(($B$1003:$AG$1003='MPL ID'!$BF$3)*(($B392:$AG392=1)+($B392:$AG392=2)))+SUMPRODUCT(($B$1004:$AG$1004='MPL ID'!$BF$3)*(($B392:$AG392=3)+($B392:$AG392=4)))</f>
        <v>6</v>
      </c>
      <c r="AK392">
        <f ca="1">'MPL ID'!$BG$4+SUMPRODUCT(($B$1003:$AG$1003='MPL ID'!$BF$4)*(($B392:$AG392=1)+($B392:$AG392=2)))+SUMPRODUCT(($B$1004:$AG$1004='MPL ID'!$BF$4)*(($B392:$AG392=3)+($B392:$AG392=4)))</f>
        <v>7</v>
      </c>
      <c r="AL392">
        <f ca="1">'MPL ID'!$BG$5+SUMPRODUCT(($B$1003:$AG$1003='MPL ID'!$BF$5)*(($B392:$AG392=1)+($B392:$AG392=2)))+SUMPRODUCT(($B$1004:$AG$1004='MPL ID'!$BF$5)*(($B392:$AG392=3)+($B392:$AG392=4)))</f>
        <v>4</v>
      </c>
      <c r="AM392">
        <f ca="1">'MPL ID'!$BG$6+SUMPRODUCT(($B$1003:$AG$1003='MPL ID'!$BF$6)*(($B392:$AG392=1)+($B392:$AG392=2)))+SUMPRODUCT(($B$1004:$AG$1004='MPL ID'!$BF$6)*(($B392:$AG392=3)+($B392:$AG392=4)))</f>
        <v>12</v>
      </c>
      <c r="AN392">
        <f ca="1">'MPL ID'!$BG$7+SUMPRODUCT(($B$1003:$AG$1003='MPL ID'!$BF$7)*(($B392:$AG392=1)+($B392:$AG392=2)))+SUMPRODUCT(($B$1004:$AG$1004='MPL ID'!$BF$7)*(($B392:$AG392=3)+($B392:$AG392=4)))</f>
        <v>6</v>
      </c>
      <c r="AO392">
        <f ca="1">'MPL ID'!$BG$8+SUMPRODUCT(($B$1003:$AG$1003='MPL ID'!$BF$8)*(($B392:$AG392=1)+($B392:$AG392=2)))+SUMPRODUCT(($B$1004:$AG$1004='MPL ID'!$BF$8)*(($B392:$AG392=3)+($B392:$AG392=4)))</f>
        <v>6</v>
      </c>
      <c r="AP392">
        <f ca="1">'MPL ID'!$BG$9+SUMPRODUCT(($B$1003:$AG$1003='MPL ID'!$BF$9)*(($B392:$AG392=1)+($B392:$AG392=2)))+SUMPRODUCT(($B$1004:$AG$1004='MPL ID'!$BF$9)*(($B392:$AG392=3)+($B392:$AG392=4)))</f>
        <v>12</v>
      </c>
      <c r="AQ392">
        <f ca="1">'MPL ID'!$BH$1+SUMPRODUCT(($B$1003:$AG$1003='MPL ID'!$BF$1)*(2*($B392:$AG392=1)+($B392:$AG392=2)-2*($B392:$AG392=3)-($B392:$AG392=4)))-SUMPRODUCT(($B$1004:$AG$1004='MPL ID'!$BF$1)*(2*($B392:$AG392=1)+($B392:$AG392=2)-2*($B392:$AG392=3)-($B392:$AG392=4)))</f>
        <v>13</v>
      </c>
      <c r="AR392">
        <f ca="1">'MPL ID'!$BH$2+SUMPRODUCT(($B$1003:$AG$1003='MPL ID'!$BF$2)*(2*($B392:$AG392=1)+($B392:$AG392=2)-2*($B392:$AG392=3)-($B392:$AG392=4)))-SUMPRODUCT(($B$1004:$AG$1004='MPL ID'!$BF$2)*(2*($B392:$AG392=1)+($B392:$AG392=2)-2*($B392:$AG392=3)-($B392:$AG392=4)))</f>
        <v>-4</v>
      </c>
      <c r="AS392">
        <f ca="1">'MPL ID'!$BH$3+SUMPRODUCT(($B$1003:$AG$1003='MPL ID'!$BF$3)*(2*($B392:$AG392=1)+($B392:$AG392=2)-2*($B392:$AG392=3)-($B392:$AG392=4)))-SUMPRODUCT(($B$1004:$AG$1004='MPL ID'!$BF$3)*(2*($B392:$AG392=1)+($B392:$AG392=2)-2*($B392:$AG392=3)-($B392:$AG392=4)))</f>
        <v>-8</v>
      </c>
      <c r="AT392">
        <f ca="1">'MPL ID'!$BH$4+SUMPRODUCT(($B$1003:$AG$1003='MPL ID'!$BF$4)*(2*($B392:$AG392=1)+($B392:$AG392=2)-2*($B392:$AG392=3)-($B392:$AG392=4)))-SUMPRODUCT(($B$1004:$AG$1004='MPL ID'!$BF$4)*(2*($B392:$AG392=1)+($B392:$AG392=2)-2*($B392:$AG392=3)-($B392:$AG392=4)))</f>
        <v>-5</v>
      </c>
      <c r="AU392">
        <f ca="1">'MPL ID'!$BH$5+SUMPRODUCT(($B$1003:$AG$1003='MPL ID'!$BF$5)*(2*($B392:$AG392=1)+($B392:$AG392=2)-2*($B392:$AG392=3)-($B392:$AG392=4)))-SUMPRODUCT(($B$1004:$AG$1004='MPL ID'!$BF$5)*(2*($B392:$AG392=1)+($B392:$AG392=2)-2*($B392:$AG392=3)-($B392:$AG392=4)))</f>
        <v>-13</v>
      </c>
      <c r="AV392">
        <f ca="1">'MPL ID'!$BH$6+SUMPRODUCT(($B$1003:$AG$1003='MPL ID'!$BF$6)*(2*($B392:$AG392=1)+($B392:$AG392=2)-2*($B392:$AG392=3)-($B392:$AG392=4)))-SUMPRODUCT(($B$1004:$AG$1004='MPL ID'!$BF$6)*(2*($B392:$AG392=1)+($B392:$AG392=2)-2*($B392:$AG392=3)-($B392:$AG392=4)))</f>
        <v>13</v>
      </c>
      <c r="AW392">
        <f ca="1">'MPL ID'!$BH$7+SUMPRODUCT(($B$1003:$AG$1003='MPL ID'!$BF$7)*(2*($B392:$AG392=1)+($B392:$AG392=2)-2*($B392:$AG392=3)-($B392:$AG392=4)))-SUMPRODUCT(($B$1004:$AG$1004='MPL ID'!$BF$7)*(2*($B392:$AG392=1)+($B392:$AG392=2)-2*($B392:$AG392=3)-($B392:$AG392=4)))</f>
        <v>-3</v>
      </c>
      <c r="AX392">
        <f ca="1">'MPL ID'!$BH$8+SUMPRODUCT(($B$1003:$AG$1003='MPL ID'!$BF$8)*(2*($B392:$AG392=1)+($B392:$AG392=2)-2*($B392:$AG392=3)-($B392:$AG392=4)))-SUMPRODUCT(($B$1004:$AG$1004='MPL ID'!$BF$8)*(2*($B392:$AG392=1)+($B392:$AG392=2)-2*($B392:$AG392=3)-($B392:$AG392=4)))</f>
        <v>-7</v>
      </c>
      <c r="AY392">
        <f ca="1">'MPL ID'!$BH$9+SUMPRODUCT(($B$1003:$AG$1003='MPL ID'!$BF$9)*(2*($B392:$AG392=1)+($B392:$AG392=2)-2*($B392:$AG392=3)-($B392:$AG392=4)))-SUMPRODUCT(($B$1004:$AG$1004='MPL ID'!$BF$9)*(2*($B392:$AG392=1)+($B392:$AG392=2)-2*($B392:$AG392=3)-($B392:$AG392=4)))</f>
        <v>14</v>
      </c>
      <c r="AZ392">
        <f ca="1">SUMPRODUCT(--($AH392:$AP392=AH392),--($AQ392:$AY392=AQ392),'MPL ID'!$BG$13:$BO$13)+IF(AND($E392&gt;=3,$E392&lt;=4,AO392=AH392,AX392=AQ392),1,0)+IF(AND($G392&gt;=1,$G392&lt;=2,AJ392=AH392,AS392=AQ392),1,0)+IF(AND($L392&gt;=1,$L392&lt;=2,AM392=AH392,AV392=AQ392),1,0)+IF(AND($O392&gt;=1,$O392&lt;=2,AP392=AH392,AY392=AQ392),1,0)+IF(AND($R392&gt;=1,$R392&lt;=2,AI392=AH392,AR392=AQ392),1,0)+IF(AND($AA392&gt;=3,$AA392&lt;=4,AL392=AH392,AU392=AQ392),1,0)+IF(AND($AE392&gt;=3,$AE392&lt;=4,AK392=AH392,AT392=AQ392),1,0)</f>
        <v>0</v>
      </c>
      <c r="BA392">
        <f ca="1">SUMPRODUCT(--($AH392:$AP392=AI392),--($AQ392:$AY392=AR392),'MPL ID'!$BG$14:$BO$14)+IF(AND($F392&gt;=1,$F392&lt;=2,AP392=AI392,AY392=AR392),1,0)+IF(AND($H392&gt;=1,$H392&lt;=2,AN392=AI392,AW392=AR392),1,0)+IF(AND($J392&gt;=3,$J392&lt;=4,AL392=AI392,AU392=AR392),1,0)+IF(AND($M392&gt;=1,$M392&lt;=2,AO392=AI392,AX392=AR392),1,0)+IF(AND($R392&gt;=3,$R392&lt;=4,AH392=AI392,AQ392=AR392),1,0)+IF(AND($Y392&gt;=3,$Y392&lt;=4,AJ392=AI392,AS392=AR392),1,0)+IF(AND($AC392&gt;=1,$AC392&lt;=2,AK392=AI392,AT392=AR392),1,0)+IF(AND($AF392&gt;=3,$AF392&lt;=4,AM392=AI392,AV392=AR392),1,0)</f>
        <v>0</v>
      </c>
      <c r="BB392">
        <f ca="1">SUMPRODUCT(--($AH392:$AP392=AJ392),--($AQ392:$AY392=AS392),'MPL ID'!$BG$15:$BO$15)+IF(AND($C392&gt;=1,$C392&lt;=2,AK392=AJ392,AT392=AS392),1,0)+IF(AND($G392&gt;=3,$G392&lt;=4,AH392=AJ392,AQ392=AS392),1,0)+IF(AND($K392&gt;=1,$K392&lt;=2,AP392=AJ392,AY392=AS392),1,0)+IF(AND($N392&gt;=3,$N392&lt;=4,AL392=AJ392,AU392=AS392),1,0)+IF(AND($V392&gt;=1,$V392&lt;=2,AM392=AJ392,AV392=AS392),1,0)+IF(AND($Y392&gt;=1,$Y392&lt;=2,AI392=AJ392,AR392=AS392),1,0)+IF(AND($AB392&gt;=3,$AB392&lt;=4,AN392=AJ392,AW392=AS392),1,0)</f>
        <v>0</v>
      </c>
      <c r="BC392">
        <f ca="1">SUMPRODUCT(--($AH392:$AP392=AK392),--($AQ392:$AY392=AT392),'MPL ID'!$BG$16:$BO$16)+IF(AND($C392&gt;=3,$C392&lt;=4,AJ392=AK392,AS392=AT392),1,0)+IF(AND($I392&gt;=1,$I392&lt;=2,AP392=AK392,AY392=AT392),1,0)+IF(AND($P392&gt;=3,$P392&lt;=4,AO392=AK392,AX392=AT392),1,0)+IF(AND($T392&gt;=1,$T392&lt;=2,AN392=AK392,AW392=AT392),1,0)+IF(AND($W392&gt;=1,$W392&lt;=2,AL392=AK392,AU392=AT392),1,0)+IF(AND($AC392&gt;=3,$AC392&lt;=4,AI392=AK392,AR392=AT392),1,0)+IF(AND($AE392&gt;=1,$AE392&lt;=2,AH392=AK392,AQ392=AT392),1,0)</f>
        <v>0</v>
      </c>
      <c r="BD392">
        <f ca="1">SUMPRODUCT(--($AH392:$AP392=AL392),--($AQ392:$AY392=AU392),'MPL ID'!$BG$17:$BO$17)+IF(AND($B392&gt;=3,$B392&lt;=4,AN392=AL392,AW392=AU392),1,0)+IF(AND($D392&gt;=1,$D392&lt;=2,AM392=AL392,AV392=AU392),1,0)+IF(AND($J392&gt;=1,$J392&lt;=2,AI392=AL392,AR392=AU392),1,0)+IF(AND($N392&gt;=1,$N392&lt;=2,AJ392=AL392,AS392=AU392),1,0)+IF(AND($W392&gt;=3,$W392&lt;=4,AK392=AL392,AT392=AU392),1,0)+IF(AND($AA392&gt;=1,$AA392&lt;=2,AH392=AL392,AQ392=AU392),1,0)+IF(AND($AD392&gt;=3,$AD392&lt;=4,AO392=AL392,AX392=AU392),1,0)</f>
        <v>0</v>
      </c>
      <c r="BE392">
        <f ca="1">SUMPRODUCT(--($AH392:$AP392=AM392),--($AQ392:$AY392=AV392),'MPL ID'!$BG$18:$BO$18)+IF(AND($D392&gt;=3,$D392&lt;=4,AL392=AM392,AU392=AV392),1,0)+IF(AND($L392&gt;=3,$L392&lt;=4,AH392=AM392,AQ392=AV392),1,0)+IF(AND($Q392&gt;=3,$Q392&lt;=4,AN392=AM392,AW392=AV392),1,0)+IF(AND($S392&gt;=1,$S392&lt;=2,AP392=AM392,AY392=AV392),1,0)+IF(AND($V392&gt;=3,$V392&lt;=4,AJ392=AM392,AS392=AV392),1,0)+IF(AND($Z392&gt;=1,$Z392&lt;=2,AO392=AM392,AX392=AV392),1,0)+IF(AND($AF392&gt;=1,$AF392&lt;=2,AI392=AM392,AR392=AV392),1,0)</f>
        <v>0</v>
      </c>
      <c r="BF392">
        <f ca="1">SUMPRODUCT(--($AH392:$AP392=AN392),--($AQ392:$AY392=AW392),'MPL ID'!$BG$19:$BO$19)+IF(AND($B392&gt;=1,$B392&lt;=2,AL392=AN392,AU392=AW392),1,0)+IF(AND($H392&gt;=3,$H392&lt;=4,AI392=AN392,AR392=AW392),1,0)+IF(AND($Q392&gt;=1,$Q392&lt;=2,AM392=AN392,AV392=AW392),1,0)+IF(AND($T392&gt;=3,$T392&lt;=4,AK392=AN392,AT392=AW392),1,0)+IF(AND($X392&gt;=3,$X392&lt;=4,AO392=AN392,AX392=AW392),1,0)+IF(AND($AB392&gt;=1,$AB392&lt;=2,AJ392=AN392,AS392=AW392),1,0)+IF(AND($AG392&gt;=1,$AG392&lt;=2,AP392=AN392,AY392=AW392),1,0)</f>
        <v>0</v>
      </c>
      <c r="BG392">
        <f ca="1">SUMPRODUCT(--($AH392:$AP392=AO392),--($AQ392:$AY392=AX392),'MPL ID'!$BG$20:$BO$20)+IF(AND($E392&gt;=1,$E392&lt;=2,AH392=AO392,AQ392=AX392),1,0)+IF(AND($M392&gt;=3,$M392&lt;=4,AI392=AO392,AR392=AX392),1,0)+IF(AND($P392&gt;=1,$P392&lt;=2,AK392=AO392,AT392=AX392),1,0)+IF(AND($U392&gt;=1,$U392&lt;=2,AP392=AO392,AY392=AX392),1,0)+IF(AND($X392&gt;=1,$X392&lt;=2,AN392=AO392,AW392=AX392),1,0)+IF(AND($Z392&gt;=3,$Z392&lt;=4,AM392=AO392,AV392=AX392),1,0)+IF(AND($AD392&gt;=1,$AD392&lt;=2,AL392=AO392,AU392=AX392),1,0)</f>
        <v>0</v>
      </c>
      <c r="BH392">
        <f ca="1">SUMPRODUCT(--($AH392:$AP392=AP392),--($AQ392:$AY392=AY392),'MPL ID'!$BG$21:$BO$21)+IF(AND($F392&gt;=3,$F392&lt;=4,AI392=AP392,AR392=AY392),1,0)+IF(AND($I392&gt;=3,$I392&lt;=4,AK392=AP392,AT392=AY392),1,0)+IF(AND($K392&gt;=3,$K392&lt;=4,AJ392=AP392,AS392=AY392),1,0)+IF(AND($O392&gt;=3,$O392&lt;=4,AH392=AP392,AQ392=AY392),1,0)+IF(AND($S392&gt;=3,$S392&lt;=4,AM392=AP392,AV392=AY392),1,0)+IF(AND($U392&gt;=3,$U392&lt;=4,AO392=AP392,AX392=AY392),1,0)+IF(AND($AG392&gt;=3,$AG392&lt;=4,AN392=AP392,AW392=AY392),1,0)</f>
        <v>0</v>
      </c>
      <c r="BI392">
        <f t="shared" ca="1" si="54"/>
        <v>3</v>
      </c>
      <c r="BJ392">
        <f t="shared" ca="1" si="55"/>
        <v>4</v>
      </c>
      <c r="BK392">
        <f t="shared" ca="1" si="56"/>
        <v>8</v>
      </c>
      <c r="BL392">
        <f t="shared" ca="1" si="57"/>
        <v>5</v>
      </c>
      <c r="BM392">
        <f t="shared" ca="1" si="58"/>
        <v>9</v>
      </c>
      <c r="BN392">
        <f t="shared" ca="1" si="59"/>
        <v>2</v>
      </c>
      <c r="BO392">
        <f t="shared" ca="1" si="60"/>
        <v>6</v>
      </c>
      <c r="BP392">
        <f t="shared" ca="1" si="61"/>
        <v>7</v>
      </c>
      <c r="BQ392">
        <f t="shared" ca="1" si="62"/>
        <v>1</v>
      </c>
    </row>
    <row r="393" spans="1:69" x14ac:dyDescent="0.25">
      <c r="A393">
        <v>392</v>
      </c>
      <c r="B393">
        <f ca="1">IF(AND(ISNUMBER('MPL ID'!$P$25),ISNUMBER('MPL ID'!$Q$25)),0,RANDBETWEEN(1,4))</f>
        <v>0</v>
      </c>
      <c r="C393">
        <f ca="1">IF(AND(ISNUMBER('MPL ID'!$P$26),ISNUMBER('MPL ID'!$Q$26)),0,RANDBETWEEN(1,4))</f>
        <v>0</v>
      </c>
      <c r="D393">
        <f ca="1">IF(AND(ISNUMBER('MPL ID'!$P$28),ISNUMBER('MPL ID'!$Q$28)),0,RANDBETWEEN(1,4))</f>
        <v>0</v>
      </c>
      <c r="E393">
        <f ca="1">IF(AND(ISNUMBER('MPL ID'!$P$29),ISNUMBER('MPL ID'!$Q$29)),0,RANDBETWEEN(1,4))</f>
        <v>0</v>
      </c>
      <c r="F393">
        <f ca="1">IF(AND(ISNUMBER('MPL ID'!$P$30),ISNUMBER('MPL ID'!$Q$30)),0,RANDBETWEEN(1,4))</f>
        <v>0</v>
      </c>
      <c r="G393">
        <f ca="1">IF(AND(ISNUMBER('MPL ID'!$P$31),ISNUMBER('MPL ID'!$Q$31)),0,RANDBETWEEN(1,4))</f>
        <v>0</v>
      </c>
      <c r="H393">
        <f ca="1">IF(AND(ISNUMBER('MPL ID'!$P$32),ISNUMBER('MPL ID'!$Q$32)),0,RANDBETWEEN(1,4))</f>
        <v>0</v>
      </c>
      <c r="I393">
        <f ca="1">IF(AND(ISNUMBER('MPL ID'!$P$33),ISNUMBER('MPL ID'!$Q$33)),0,RANDBETWEEN(1,4))</f>
        <v>0</v>
      </c>
      <c r="J393">
        <f ca="1">IF(AND(ISNUMBER('MPL ID'!$D$36),ISNUMBER('MPL ID'!$E$36)),0,RANDBETWEEN(1,4))</f>
        <v>0</v>
      </c>
      <c r="K393">
        <f ca="1">IF(AND(ISNUMBER('MPL ID'!$D$37),ISNUMBER('MPL ID'!$E$37)),0,RANDBETWEEN(1,4))</f>
        <v>0</v>
      </c>
      <c r="L393">
        <f ca="1">IF(AND(ISNUMBER('MPL ID'!$D$39),ISNUMBER('MPL ID'!$E$39)),0,RANDBETWEEN(1,4))</f>
        <v>0</v>
      </c>
      <c r="M393">
        <f ca="1">IF(AND(ISNUMBER('MPL ID'!$D$40),ISNUMBER('MPL ID'!$E$40)),0,RANDBETWEEN(1,4))</f>
        <v>0</v>
      </c>
      <c r="N393">
        <f ca="1">IF(AND(ISNUMBER('MPL ID'!$D$41),ISNUMBER('MPL ID'!$E$41)),0,RANDBETWEEN(1,4))</f>
        <v>0</v>
      </c>
      <c r="O393">
        <f ca="1">IF(AND(ISNUMBER('MPL ID'!$D$42),ISNUMBER('MPL ID'!$E$42)),0,RANDBETWEEN(1,4))</f>
        <v>0</v>
      </c>
      <c r="P393">
        <f ca="1">IF(AND(ISNUMBER('MPL ID'!$D$43),ISNUMBER('MPL ID'!$E$43)),0,RANDBETWEEN(1,4))</f>
        <v>0</v>
      </c>
      <c r="Q393">
        <f ca="1">IF(AND(ISNUMBER('MPL ID'!$D$44),ISNUMBER('MPL ID'!$E$44)),0,RANDBETWEEN(1,4))</f>
        <v>0</v>
      </c>
      <c r="R393">
        <f ca="1">IF(AND(ISNUMBER('MPL ID'!$J$36),ISNUMBER('MPL ID'!$K$36)),0,RANDBETWEEN(1,4))</f>
        <v>0</v>
      </c>
      <c r="S393">
        <f ca="1">IF(AND(ISNUMBER('MPL ID'!$J$37),ISNUMBER('MPL ID'!$K$37)),0,RANDBETWEEN(1,4))</f>
        <v>0</v>
      </c>
      <c r="T393">
        <f ca="1">IF(AND(ISNUMBER('MPL ID'!$J$39),ISNUMBER('MPL ID'!$K$39)),0,RANDBETWEEN(1,4))</f>
        <v>0</v>
      </c>
      <c r="U393">
        <f ca="1">IF(AND(ISNUMBER('MPL ID'!$J$40),ISNUMBER('MPL ID'!$K$40)),0,RANDBETWEEN(1,4))</f>
        <v>0</v>
      </c>
      <c r="V393">
        <f ca="1">IF(AND(ISNUMBER('MPL ID'!$J$41),ISNUMBER('MPL ID'!$K$41)),0,RANDBETWEEN(1,4))</f>
        <v>0</v>
      </c>
      <c r="W393">
        <f ca="1">IF(AND(ISNUMBER('MPL ID'!$J$42),ISNUMBER('MPL ID'!$K$42)),0,RANDBETWEEN(1,4))</f>
        <v>4</v>
      </c>
      <c r="X393">
        <f ca="1">IF(AND(ISNUMBER('MPL ID'!$J$43),ISNUMBER('MPL ID'!$K$43)),0,RANDBETWEEN(1,4))</f>
        <v>3</v>
      </c>
      <c r="Y393">
        <f ca="1">IF(AND(ISNUMBER('MPL ID'!$J$44),ISNUMBER('MPL ID'!$K$44)),0,RANDBETWEEN(1,4))</f>
        <v>1</v>
      </c>
      <c r="Z393">
        <f ca="1">IF(AND(ISNUMBER('MPL ID'!$P$36),ISNUMBER('MPL ID'!$Q$36)),0,RANDBETWEEN(1,4))</f>
        <v>1</v>
      </c>
      <c r="AA393">
        <f ca="1">IF(AND(ISNUMBER('MPL ID'!$P$37),ISNUMBER('MPL ID'!$Q$37)),0,RANDBETWEEN(1,4))</f>
        <v>3</v>
      </c>
      <c r="AB393">
        <f ca="1">IF(AND(ISNUMBER('MPL ID'!$P$39),ISNUMBER('MPL ID'!$Q$39)),0,RANDBETWEEN(1,4))</f>
        <v>3</v>
      </c>
      <c r="AC393">
        <f ca="1">IF(AND(ISNUMBER('MPL ID'!$P$40),ISNUMBER('MPL ID'!$Q$40)),0,RANDBETWEEN(1,4))</f>
        <v>3</v>
      </c>
      <c r="AD393">
        <f ca="1">IF(AND(ISNUMBER('MPL ID'!$P$41),ISNUMBER('MPL ID'!$Q$41)),0,RANDBETWEEN(1,4))</f>
        <v>2</v>
      </c>
      <c r="AE393">
        <f ca="1">IF(AND(ISNUMBER('MPL ID'!$P$42),ISNUMBER('MPL ID'!$Q$42)),0,RANDBETWEEN(1,4))</f>
        <v>4</v>
      </c>
      <c r="AF393">
        <f ca="1">IF(AND(ISNUMBER('MPL ID'!$P$43),ISNUMBER('MPL ID'!$Q$43)),0,RANDBETWEEN(1,4))</f>
        <v>4</v>
      </c>
      <c r="AG393">
        <f ca="1">IF(AND(ISNUMBER('MPL ID'!$P$44),ISNUMBER('MPL ID'!$Q$44)),0,RANDBETWEEN(1,4))</f>
        <v>3</v>
      </c>
      <c r="AH393">
        <f ca="1">'MPL ID'!$BG$1+SUMPRODUCT(($B$1003:$AG$1003='MPL ID'!$BF$1)*(($B393:$AG393=1)+($B393:$AG393=2)))+SUMPRODUCT(($B$1004:$AG$1004='MPL ID'!$BF$1)*(($B393:$AG393=3)+($B393:$AG393=4)))</f>
        <v>11</v>
      </c>
      <c r="AI393">
        <f ca="1">'MPL ID'!$BG$2+SUMPRODUCT(($B$1003:$AG$1003='MPL ID'!$BF$2)*(($B393:$AG393=1)+($B393:$AG393=2)))+SUMPRODUCT(($B$1004:$AG$1004='MPL ID'!$BF$2)*(($B393:$AG393=3)+($B393:$AG393=4)))</f>
        <v>8</v>
      </c>
      <c r="AJ393">
        <f ca="1">'MPL ID'!$BG$3+SUMPRODUCT(($B$1003:$AG$1003='MPL ID'!$BF$3)*(($B393:$AG393=1)+($B393:$AG393=2)))+SUMPRODUCT(($B$1004:$AG$1004='MPL ID'!$BF$3)*(($B393:$AG393=3)+($B393:$AG393=4)))</f>
        <v>7</v>
      </c>
      <c r="AK393">
        <f ca="1">'MPL ID'!$BG$4+SUMPRODUCT(($B$1003:$AG$1003='MPL ID'!$BF$4)*(($B393:$AG393=1)+($B393:$AG393=2)))+SUMPRODUCT(($B$1004:$AG$1004='MPL ID'!$BF$4)*(($B393:$AG393=3)+($B393:$AG393=4)))</f>
        <v>8</v>
      </c>
      <c r="AL393">
        <f ca="1">'MPL ID'!$BG$5+SUMPRODUCT(($B$1003:$AG$1003='MPL ID'!$BF$5)*(($B393:$AG393=1)+($B393:$AG393=2)))+SUMPRODUCT(($B$1004:$AG$1004='MPL ID'!$BF$5)*(($B393:$AG393=3)+($B393:$AG393=4)))</f>
        <v>4</v>
      </c>
      <c r="AM393">
        <f ca="1">'MPL ID'!$BG$6+SUMPRODUCT(($B$1003:$AG$1003='MPL ID'!$BF$6)*(($B393:$AG393=1)+($B393:$AG393=2)))+SUMPRODUCT(($B$1004:$AG$1004='MPL ID'!$BF$6)*(($B393:$AG393=3)+($B393:$AG393=4)))</f>
        <v>12</v>
      </c>
      <c r="AN393">
        <f ca="1">'MPL ID'!$BG$7+SUMPRODUCT(($B$1003:$AG$1003='MPL ID'!$BF$7)*(($B393:$AG393=1)+($B393:$AG393=2)))+SUMPRODUCT(($B$1004:$AG$1004='MPL ID'!$BF$7)*(($B393:$AG393=3)+($B393:$AG393=4)))</f>
        <v>6</v>
      </c>
      <c r="AO393">
        <f ca="1">'MPL ID'!$BG$8+SUMPRODUCT(($B$1003:$AG$1003='MPL ID'!$BF$8)*(($B393:$AG393=1)+($B393:$AG393=2)))+SUMPRODUCT(($B$1004:$AG$1004='MPL ID'!$BF$8)*(($B393:$AG393=3)+($B393:$AG393=4)))</f>
        <v>4</v>
      </c>
      <c r="AP393">
        <f ca="1">'MPL ID'!$BG$9+SUMPRODUCT(($B$1003:$AG$1003='MPL ID'!$BF$9)*(($B393:$AG393=1)+($B393:$AG393=2)))+SUMPRODUCT(($B$1004:$AG$1004='MPL ID'!$BF$9)*(($B393:$AG393=3)+($B393:$AG393=4)))</f>
        <v>12</v>
      </c>
      <c r="AQ393">
        <f ca="1">'MPL ID'!$BH$1+SUMPRODUCT(($B$1003:$AG$1003='MPL ID'!$BF$1)*(2*($B393:$AG393=1)+($B393:$AG393=2)-2*($B393:$AG393=3)-($B393:$AG393=4)))-SUMPRODUCT(($B$1004:$AG$1004='MPL ID'!$BF$1)*(2*($B393:$AG393=1)+($B393:$AG393=2)-2*($B393:$AG393=3)-($B393:$AG393=4)))</f>
        <v>12</v>
      </c>
      <c r="AR393">
        <f ca="1">'MPL ID'!$BH$2+SUMPRODUCT(($B$1003:$AG$1003='MPL ID'!$BF$2)*(2*($B393:$AG393=1)+($B393:$AG393=2)-2*($B393:$AG393=3)-($B393:$AG393=4)))-SUMPRODUCT(($B$1004:$AG$1004='MPL ID'!$BF$2)*(2*($B393:$AG393=1)+($B393:$AG393=2)-2*($B393:$AG393=3)-($B393:$AG393=4)))</f>
        <v>-5</v>
      </c>
      <c r="AS393">
        <f ca="1">'MPL ID'!$BH$3+SUMPRODUCT(($B$1003:$AG$1003='MPL ID'!$BF$3)*(2*($B393:$AG393=1)+($B393:$AG393=2)-2*($B393:$AG393=3)-($B393:$AG393=4)))-SUMPRODUCT(($B$1004:$AG$1004='MPL ID'!$BF$3)*(2*($B393:$AG393=1)+($B393:$AG393=2)-2*($B393:$AG393=3)-($B393:$AG393=4)))</f>
        <v>-4</v>
      </c>
      <c r="AT393">
        <f ca="1">'MPL ID'!$BH$4+SUMPRODUCT(($B$1003:$AG$1003='MPL ID'!$BF$4)*(2*($B393:$AG393=1)+($B393:$AG393=2)-2*($B393:$AG393=3)-($B393:$AG393=4)))-SUMPRODUCT(($B$1004:$AG$1004='MPL ID'!$BF$4)*(2*($B393:$AG393=1)+($B393:$AG393=2)-2*($B393:$AG393=3)-($B393:$AG393=4)))</f>
        <v>0</v>
      </c>
      <c r="AU393">
        <f ca="1">'MPL ID'!$BH$5+SUMPRODUCT(($B$1003:$AG$1003='MPL ID'!$BF$5)*(2*($B393:$AG393=1)+($B393:$AG393=2)-2*($B393:$AG393=3)-($B393:$AG393=4)))-SUMPRODUCT(($B$1004:$AG$1004='MPL ID'!$BF$5)*(2*($B393:$AG393=1)+($B393:$AG393=2)-2*($B393:$AG393=3)-($B393:$AG393=4)))</f>
        <v>-14</v>
      </c>
      <c r="AV393">
        <f ca="1">'MPL ID'!$BH$6+SUMPRODUCT(($B$1003:$AG$1003='MPL ID'!$BF$6)*(2*($B393:$AG393=1)+($B393:$AG393=2)-2*($B393:$AG393=3)-($B393:$AG393=4)))-SUMPRODUCT(($B$1004:$AG$1004='MPL ID'!$BF$6)*(2*($B393:$AG393=1)+($B393:$AG393=2)-2*($B393:$AG393=3)-($B393:$AG393=4)))</f>
        <v>15</v>
      </c>
      <c r="AW393">
        <f ca="1">'MPL ID'!$BH$7+SUMPRODUCT(($B$1003:$AG$1003='MPL ID'!$BF$7)*(2*($B393:$AG393=1)+($B393:$AG393=2)-2*($B393:$AG393=3)-($B393:$AG393=4)))-SUMPRODUCT(($B$1004:$AG$1004='MPL ID'!$BF$7)*(2*($B393:$AG393=1)+($B393:$AG393=2)-2*($B393:$AG393=3)-($B393:$AG393=4)))</f>
        <v>-4</v>
      </c>
      <c r="AX393">
        <f ca="1">'MPL ID'!$BH$8+SUMPRODUCT(($B$1003:$AG$1003='MPL ID'!$BF$8)*(2*($B393:$AG393=1)+($B393:$AG393=2)-2*($B393:$AG393=3)-($B393:$AG393=4)))-SUMPRODUCT(($B$1004:$AG$1004='MPL ID'!$BF$8)*(2*($B393:$AG393=1)+($B393:$AG393=2)-2*($B393:$AG393=3)-($B393:$AG393=4)))</f>
        <v>-15</v>
      </c>
      <c r="AY393">
        <f ca="1">'MPL ID'!$BH$9+SUMPRODUCT(($B$1003:$AG$1003='MPL ID'!$BF$9)*(2*($B393:$AG393=1)+($B393:$AG393=2)-2*($B393:$AG393=3)-($B393:$AG393=4)))-SUMPRODUCT(($B$1004:$AG$1004='MPL ID'!$BF$9)*(2*($B393:$AG393=1)+($B393:$AG393=2)-2*($B393:$AG393=3)-($B393:$AG393=4)))</f>
        <v>15</v>
      </c>
      <c r="AZ393">
        <f ca="1">SUMPRODUCT(--($AH393:$AP393=AH393),--($AQ393:$AY393=AQ393),'MPL ID'!$BG$13:$BO$13)+IF(AND($E393&gt;=3,$E393&lt;=4,AO393=AH393,AX393=AQ393),1,0)+IF(AND($G393&gt;=1,$G393&lt;=2,AJ393=AH393,AS393=AQ393),1,0)+IF(AND($L393&gt;=1,$L393&lt;=2,AM393=AH393,AV393=AQ393),1,0)+IF(AND($O393&gt;=1,$O393&lt;=2,AP393=AH393,AY393=AQ393),1,0)+IF(AND($R393&gt;=1,$R393&lt;=2,AI393=AH393,AR393=AQ393),1,0)+IF(AND($AA393&gt;=3,$AA393&lt;=4,AL393=AH393,AU393=AQ393),1,0)+IF(AND($AE393&gt;=3,$AE393&lt;=4,AK393=AH393,AT393=AQ393),1,0)</f>
        <v>0</v>
      </c>
      <c r="BA393">
        <f ca="1">SUMPRODUCT(--($AH393:$AP393=AI393),--($AQ393:$AY393=AR393),'MPL ID'!$BG$14:$BO$14)+IF(AND($F393&gt;=1,$F393&lt;=2,AP393=AI393,AY393=AR393),1,0)+IF(AND($H393&gt;=1,$H393&lt;=2,AN393=AI393,AW393=AR393),1,0)+IF(AND($J393&gt;=3,$J393&lt;=4,AL393=AI393,AU393=AR393),1,0)+IF(AND($M393&gt;=1,$M393&lt;=2,AO393=AI393,AX393=AR393),1,0)+IF(AND($R393&gt;=3,$R393&lt;=4,AH393=AI393,AQ393=AR393),1,0)+IF(AND($Y393&gt;=3,$Y393&lt;=4,AJ393=AI393,AS393=AR393),1,0)+IF(AND($AC393&gt;=1,$AC393&lt;=2,AK393=AI393,AT393=AR393),1,0)+IF(AND($AF393&gt;=3,$AF393&lt;=4,AM393=AI393,AV393=AR393),1,0)</f>
        <v>0</v>
      </c>
      <c r="BB393">
        <f ca="1">SUMPRODUCT(--($AH393:$AP393=AJ393),--($AQ393:$AY393=AS393),'MPL ID'!$BG$15:$BO$15)+IF(AND($C393&gt;=1,$C393&lt;=2,AK393=AJ393,AT393=AS393),1,0)+IF(AND($G393&gt;=3,$G393&lt;=4,AH393=AJ393,AQ393=AS393),1,0)+IF(AND($K393&gt;=1,$K393&lt;=2,AP393=AJ393,AY393=AS393),1,0)+IF(AND($N393&gt;=3,$N393&lt;=4,AL393=AJ393,AU393=AS393),1,0)+IF(AND($V393&gt;=1,$V393&lt;=2,AM393=AJ393,AV393=AS393),1,0)+IF(AND($Y393&gt;=1,$Y393&lt;=2,AI393=AJ393,AR393=AS393),1,0)+IF(AND($AB393&gt;=3,$AB393&lt;=4,AN393=AJ393,AW393=AS393),1,0)</f>
        <v>0</v>
      </c>
      <c r="BC393">
        <f ca="1">SUMPRODUCT(--($AH393:$AP393=AK393),--($AQ393:$AY393=AT393),'MPL ID'!$BG$16:$BO$16)+IF(AND($C393&gt;=3,$C393&lt;=4,AJ393=AK393,AS393=AT393),1,0)+IF(AND($I393&gt;=1,$I393&lt;=2,AP393=AK393,AY393=AT393),1,0)+IF(AND($P393&gt;=3,$P393&lt;=4,AO393=AK393,AX393=AT393),1,0)+IF(AND($T393&gt;=1,$T393&lt;=2,AN393=AK393,AW393=AT393),1,0)+IF(AND($W393&gt;=1,$W393&lt;=2,AL393=AK393,AU393=AT393),1,0)+IF(AND($AC393&gt;=3,$AC393&lt;=4,AI393=AK393,AR393=AT393),1,0)+IF(AND($AE393&gt;=1,$AE393&lt;=2,AH393=AK393,AQ393=AT393),1,0)</f>
        <v>0</v>
      </c>
      <c r="BD393">
        <f ca="1">SUMPRODUCT(--($AH393:$AP393=AL393),--($AQ393:$AY393=AU393),'MPL ID'!$BG$17:$BO$17)+IF(AND($B393&gt;=3,$B393&lt;=4,AN393=AL393,AW393=AU393),1,0)+IF(AND($D393&gt;=1,$D393&lt;=2,AM393=AL393,AV393=AU393),1,0)+IF(AND($J393&gt;=1,$J393&lt;=2,AI393=AL393,AR393=AU393),1,0)+IF(AND($N393&gt;=1,$N393&lt;=2,AJ393=AL393,AS393=AU393),1,0)+IF(AND($W393&gt;=3,$W393&lt;=4,AK393=AL393,AT393=AU393),1,0)+IF(AND($AA393&gt;=1,$AA393&lt;=2,AH393=AL393,AQ393=AU393),1,0)+IF(AND($AD393&gt;=3,$AD393&lt;=4,AO393=AL393,AX393=AU393),1,0)</f>
        <v>0</v>
      </c>
      <c r="BE393">
        <f ca="1">SUMPRODUCT(--($AH393:$AP393=AM393),--($AQ393:$AY393=AV393),'MPL ID'!$BG$18:$BO$18)+IF(AND($D393&gt;=3,$D393&lt;=4,AL393=AM393,AU393=AV393),1,0)+IF(AND($L393&gt;=3,$L393&lt;=4,AH393=AM393,AQ393=AV393),1,0)+IF(AND($Q393&gt;=3,$Q393&lt;=4,AN393=AM393,AW393=AV393),1,0)+IF(AND($S393&gt;=1,$S393&lt;=2,AP393=AM393,AY393=AV393),1,0)+IF(AND($V393&gt;=3,$V393&lt;=4,AJ393=AM393,AS393=AV393),1,0)+IF(AND($Z393&gt;=1,$Z393&lt;=2,AO393=AM393,AX393=AV393),1,0)+IF(AND($AF393&gt;=1,$AF393&lt;=2,AI393=AM393,AR393=AV393),1,0)</f>
        <v>2</v>
      </c>
      <c r="BF393">
        <f ca="1">SUMPRODUCT(--($AH393:$AP393=AN393),--($AQ393:$AY393=AW393),'MPL ID'!$BG$19:$BO$19)+IF(AND($B393&gt;=1,$B393&lt;=2,AL393=AN393,AU393=AW393),1,0)+IF(AND($H393&gt;=3,$H393&lt;=4,AI393=AN393,AR393=AW393),1,0)+IF(AND($Q393&gt;=1,$Q393&lt;=2,AM393=AN393,AV393=AW393),1,0)+IF(AND($T393&gt;=3,$T393&lt;=4,AK393=AN393,AT393=AW393),1,0)+IF(AND($X393&gt;=3,$X393&lt;=4,AO393=AN393,AX393=AW393),1,0)+IF(AND($AB393&gt;=1,$AB393&lt;=2,AJ393=AN393,AS393=AW393),1,0)+IF(AND($AG393&gt;=1,$AG393&lt;=2,AP393=AN393,AY393=AW393),1,0)</f>
        <v>0</v>
      </c>
      <c r="BG393">
        <f ca="1">SUMPRODUCT(--($AH393:$AP393=AO393),--($AQ393:$AY393=AX393),'MPL ID'!$BG$20:$BO$20)+IF(AND($E393&gt;=1,$E393&lt;=2,AH393=AO393,AQ393=AX393),1,0)+IF(AND($M393&gt;=3,$M393&lt;=4,AI393=AO393,AR393=AX393),1,0)+IF(AND($P393&gt;=1,$P393&lt;=2,AK393=AO393,AT393=AX393),1,0)+IF(AND($U393&gt;=1,$U393&lt;=2,AP393=AO393,AY393=AX393),1,0)+IF(AND($X393&gt;=1,$X393&lt;=2,AN393=AO393,AW393=AX393),1,0)+IF(AND($Z393&gt;=3,$Z393&lt;=4,AM393=AO393,AV393=AX393),1,0)+IF(AND($AD393&gt;=1,$AD393&lt;=2,AL393=AO393,AU393=AX393),1,0)</f>
        <v>0</v>
      </c>
      <c r="BH393">
        <f ca="1">SUMPRODUCT(--($AH393:$AP393=AP393),--($AQ393:$AY393=AY393),'MPL ID'!$BG$21:$BO$21)+IF(AND($F393&gt;=3,$F393&lt;=4,AI393=AP393,AR393=AY393),1,0)+IF(AND($I393&gt;=3,$I393&lt;=4,AK393=AP393,AT393=AY393),1,0)+IF(AND($K393&gt;=3,$K393&lt;=4,AJ393=AP393,AS393=AY393),1,0)+IF(AND($O393&gt;=3,$O393&lt;=4,AH393=AP393,AQ393=AY393),1,0)+IF(AND($S393&gt;=3,$S393&lt;=4,AM393=AP393,AV393=AY393),1,0)+IF(AND($U393&gt;=3,$U393&lt;=4,AO393=AP393,AX393=AY393),1,0)+IF(AND($AG393&gt;=3,$AG393&lt;=4,AN393=AP393,AW393=AY393),1,0)</f>
        <v>0</v>
      </c>
      <c r="BI393">
        <f t="shared" ca="1" si="54"/>
        <v>3</v>
      </c>
      <c r="BJ393">
        <f t="shared" ca="1" si="55"/>
        <v>5</v>
      </c>
      <c r="BK393">
        <f t="shared" ca="1" si="56"/>
        <v>6</v>
      </c>
      <c r="BL393">
        <f t="shared" ca="1" si="57"/>
        <v>4</v>
      </c>
      <c r="BM393">
        <f t="shared" ca="1" si="58"/>
        <v>8</v>
      </c>
      <c r="BN393">
        <f t="shared" ca="1" si="59"/>
        <v>1</v>
      </c>
      <c r="BO393">
        <f t="shared" ca="1" si="60"/>
        <v>7</v>
      </c>
      <c r="BP393">
        <f t="shared" ca="1" si="61"/>
        <v>9</v>
      </c>
      <c r="BQ393">
        <f t="shared" ca="1" si="62"/>
        <v>2</v>
      </c>
    </row>
    <row r="394" spans="1:69" x14ac:dyDescent="0.25">
      <c r="A394">
        <v>393</v>
      </c>
      <c r="B394">
        <f ca="1">IF(AND(ISNUMBER('MPL ID'!$P$25),ISNUMBER('MPL ID'!$Q$25)),0,RANDBETWEEN(1,4))</f>
        <v>0</v>
      </c>
      <c r="C394">
        <f ca="1">IF(AND(ISNUMBER('MPL ID'!$P$26),ISNUMBER('MPL ID'!$Q$26)),0,RANDBETWEEN(1,4))</f>
        <v>0</v>
      </c>
      <c r="D394">
        <f ca="1">IF(AND(ISNUMBER('MPL ID'!$P$28),ISNUMBER('MPL ID'!$Q$28)),0,RANDBETWEEN(1,4))</f>
        <v>0</v>
      </c>
      <c r="E394">
        <f ca="1">IF(AND(ISNUMBER('MPL ID'!$P$29),ISNUMBER('MPL ID'!$Q$29)),0,RANDBETWEEN(1,4))</f>
        <v>0</v>
      </c>
      <c r="F394">
        <f ca="1">IF(AND(ISNUMBER('MPL ID'!$P$30),ISNUMBER('MPL ID'!$Q$30)),0,RANDBETWEEN(1,4))</f>
        <v>0</v>
      </c>
      <c r="G394">
        <f ca="1">IF(AND(ISNUMBER('MPL ID'!$P$31),ISNUMBER('MPL ID'!$Q$31)),0,RANDBETWEEN(1,4))</f>
        <v>0</v>
      </c>
      <c r="H394">
        <f ca="1">IF(AND(ISNUMBER('MPL ID'!$P$32),ISNUMBER('MPL ID'!$Q$32)),0,RANDBETWEEN(1,4))</f>
        <v>0</v>
      </c>
      <c r="I394">
        <f ca="1">IF(AND(ISNUMBER('MPL ID'!$P$33),ISNUMBER('MPL ID'!$Q$33)),0,RANDBETWEEN(1,4))</f>
        <v>0</v>
      </c>
      <c r="J394">
        <f ca="1">IF(AND(ISNUMBER('MPL ID'!$D$36),ISNUMBER('MPL ID'!$E$36)),0,RANDBETWEEN(1,4))</f>
        <v>0</v>
      </c>
      <c r="K394">
        <f ca="1">IF(AND(ISNUMBER('MPL ID'!$D$37),ISNUMBER('MPL ID'!$E$37)),0,RANDBETWEEN(1,4))</f>
        <v>0</v>
      </c>
      <c r="L394">
        <f ca="1">IF(AND(ISNUMBER('MPL ID'!$D$39),ISNUMBER('MPL ID'!$E$39)),0,RANDBETWEEN(1,4))</f>
        <v>0</v>
      </c>
      <c r="M394">
        <f ca="1">IF(AND(ISNUMBER('MPL ID'!$D$40),ISNUMBER('MPL ID'!$E$40)),0,RANDBETWEEN(1,4))</f>
        <v>0</v>
      </c>
      <c r="N394">
        <f ca="1">IF(AND(ISNUMBER('MPL ID'!$D$41),ISNUMBER('MPL ID'!$E$41)),0,RANDBETWEEN(1,4))</f>
        <v>0</v>
      </c>
      <c r="O394">
        <f ca="1">IF(AND(ISNUMBER('MPL ID'!$D$42),ISNUMBER('MPL ID'!$E$42)),0,RANDBETWEEN(1,4))</f>
        <v>0</v>
      </c>
      <c r="P394">
        <f ca="1">IF(AND(ISNUMBER('MPL ID'!$D$43),ISNUMBER('MPL ID'!$E$43)),0,RANDBETWEEN(1,4))</f>
        <v>0</v>
      </c>
      <c r="Q394">
        <f ca="1">IF(AND(ISNUMBER('MPL ID'!$D$44),ISNUMBER('MPL ID'!$E$44)),0,RANDBETWEEN(1,4))</f>
        <v>0</v>
      </c>
      <c r="R394">
        <f ca="1">IF(AND(ISNUMBER('MPL ID'!$J$36),ISNUMBER('MPL ID'!$K$36)),0,RANDBETWEEN(1,4))</f>
        <v>0</v>
      </c>
      <c r="S394">
        <f ca="1">IF(AND(ISNUMBER('MPL ID'!$J$37),ISNUMBER('MPL ID'!$K$37)),0,RANDBETWEEN(1,4))</f>
        <v>0</v>
      </c>
      <c r="T394">
        <f ca="1">IF(AND(ISNUMBER('MPL ID'!$J$39),ISNUMBER('MPL ID'!$K$39)),0,RANDBETWEEN(1,4))</f>
        <v>0</v>
      </c>
      <c r="U394">
        <f ca="1">IF(AND(ISNUMBER('MPL ID'!$J$40),ISNUMBER('MPL ID'!$K$40)),0,RANDBETWEEN(1,4))</f>
        <v>0</v>
      </c>
      <c r="V394">
        <f ca="1">IF(AND(ISNUMBER('MPL ID'!$J$41),ISNUMBER('MPL ID'!$K$41)),0,RANDBETWEEN(1,4))</f>
        <v>0</v>
      </c>
      <c r="W394">
        <f ca="1">IF(AND(ISNUMBER('MPL ID'!$J$42),ISNUMBER('MPL ID'!$K$42)),0,RANDBETWEEN(1,4))</f>
        <v>2</v>
      </c>
      <c r="X394">
        <f ca="1">IF(AND(ISNUMBER('MPL ID'!$J$43),ISNUMBER('MPL ID'!$K$43)),0,RANDBETWEEN(1,4))</f>
        <v>2</v>
      </c>
      <c r="Y394">
        <f ca="1">IF(AND(ISNUMBER('MPL ID'!$J$44),ISNUMBER('MPL ID'!$K$44)),0,RANDBETWEEN(1,4))</f>
        <v>2</v>
      </c>
      <c r="Z394">
        <f ca="1">IF(AND(ISNUMBER('MPL ID'!$P$36),ISNUMBER('MPL ID'!$Q$36)),0,RANDBETWEEN(1,4))</f>
        <v>4</v>
      </c>
      <c r="AA394">
        <f ca="1">IF(AND(ISNUMBER('MPL ID'!$P$37),ISNUMBER('MPL ID'!$Q$37)),0,RANDBETWEEN(1,4))</f>
        <v>2</v>
      </c>
      <c r="AB394">
        <f ca="1">IF(AND(ISNUMBER('MPL ID'!$P$39),ISNUMBER('MPL ID'!$Q$39)),0,RANDBETWEEN(1,4))</f>
        <v>4</v>
      </c>
      <c r="AC394">
        <f ca="1">IF(AND(ISNUMBER('MPL ID'!$P$40),ISNUMBER('MPL ID'!$Q$40)),0,RANDBETWEEN(1,4))</f>
        <v>1</v>
      </c>
      <c r="AD394">
        <f ca="1">IF(AND(ISNUMBER('MPL ID'!$P$41),ISNUMBER('MPL ID'!$Q$41)),0,RANDBETWEEN(1,4))</f>
        <v>2</v>
      </c>
      <c r="AE394">
        <f ca="1">IF(AND(ISNUMBER('MPL ID'!$P$42),ISNUMBER('MPL ID'!$Q$42)),0,RANDBETWEEN(1,4))</f>
        <v>2</v>
      </c>
      <c r="AF394">
        <f ca="1">IF(AND(ISNUMBER('MPL ID'!$P$43),ISNUMBER('MPL ID'!$Q$43)),0,RANDBETWEEN(1,4))</f>
        <v>1</v>
      </c>
      <c r="AG394">
        <f ca="1">IF(AND(ISNUMBER('MPL ID'!$P$44),ISNUMBER('MPL ID'!$Q$44)),0,RANDBETWEEN(1,4))</f>
        <v>3</v>
      </c>
      <c r="AH394">
        <f ca="1">'MPL ID'!$BG$1+SUMPRODUCT(($B$1003:$AG$1003='MPL ID'!$BF$1)*(($B394:$AG394=1)+($B394:$AG394=2)))+SUMPRODUCT(($B$1004:$AG$1004='MPL ID'!$BF$1)*(($B394:$AG394=3)+($B394:$AG394=4)))</f>
        <v>9</v>
      </c>
      <c r="AI394">
        <f ca="1">'MPL ID'!$BG$2+SUMPRODUCT(($B$1003:$AG$1003='MPL ID'!$BF$2)*(($B394:$AG394=1)+($B394:$AG394=2)))+SUMPRODUCT(($B$1004:$AG$1004='MPL ID'!$BF$2)*(($B394:$AG394=3)+($B394:$AG394=4)))</f>
        <v>8</v>
      </c>
      <c r="AJ394">
        <f ca="1">'MPL ID'!$BG$3+SUMPRODUCT(($B$1003:$AG$1003='MPL ID'!$BF$3)*(($B394:$AG394=1)+($B394:$AG394=2)))+SUMPRODUCT(($B$1004:$AG$1004='MPL ID'!$BF$3)*(($B394:$AG394=3)+($B394:$AG394=4)))</f>
        <v>7</v>
      </c>
      <c r="AK394">
        <f ca="1">'MPL ID'!$BG$4+SUMPRODUCT(($B$1003:$AG$1003='MPL ID'!$BF$4)*(($B394:$AG394=1)+($B394:$AG394=2)))+SUMPRODUCT(($B$1004:$AG$1004='MPL ID'!$BF$4)*(($B394:$AG394=3)+($B394:$AG394=4)))</f>
        <v>9</v>
      </c>
      <c r="AL394">
        <f ca="1">'MPL ID'!$BG$5+SUMPRODUCT(($B$1003:$AG$1003='MPL ID'!$BF$5)*(($B394:$AG394=1)+($B394:$AG394=2)))+SUMPRODUCT(($B$1004:$AG$1004='MPL ID'!$BF$5)*(($B394:$AG394=3)+($B394:$AG394=4)))</f>
        <v>4</v>
      </c>
      <c r="AM394">
        <f ca="1">'MPL ID'!$BG$6+SUMPRODUCT(($B$1003:$AG$1003='MPL ID'!$BF$6)*(($B394:$AG394=1)+($B394:$AG394=2)))+SUMPRODUCT(($B$1004:$AG$1004='MPL ID'!$BF$6)*(($B394:$AG394=3)+($B394:$AG394=4)))</f>
        <v>12</v>
      </c>
      <c r="AN394">
        <f ca="1">'MPL ID'!$BG$7+SUMPRODUCT(($B$1003:$AG$1003='MPL ID'!$BF$7)*(($B394:$AG394=1)+($B394:$AG394=2)))+SUMPRODUCT(($B$1004:$AG$1004='MPL ID'!$BF$7)*(($B394:$AG394=3)+($B394:$AG394=4)))</f>
        <v>5</v>
      </c>
      <c r="AO394">
        <f ca="1">'MPL ID'!$BG$8+SUMPRODUCT(($B$1003:$AG$1003='MPL ID'!$BF$8)*(($B394:$AG394=1)+($B394:$AG394=2)))+SUMPRODUCT(($B$1004:$AG$1004='MPL ID'!$BF$8)*(($B394:$AG394=3)+($B394:$AG394=4)))</f>
        <v>6</v>
      </c>
      <c r="AP394">
        <f ca="1">'MPL ID'!$BG$9+SUMPRODUCT(($B$1003:$AG$1003='MPL ID'!$BF$9)*(($B394:$AG394=1)+($B394:$AG394=2)))+SUMPRODUCT(($B$1004:$AG$1004='MPL ID'!$BF$9)*(($B394:$AG394=3)+($B394:$AG394=4)))</f>
        <v>12</v>
      </c>
      <c r="AQ394">
        <f ca="1">'MPL ID'!$BH$1+SUMPRODUCT(($B$1003:$AG$1003='MPL ID'!$BF$1)*(2*($B394:$AG394=1)+($B394:$AG394=2)-2*($B394:$AG394=3)-($B394:$AG394=4)))-SUMPRODUCT(($B$1004:$AG$1004='MPL ID'!$BF$1)*(2*($B394:$AG394=1)+($B394:$AG394=2)-2*($B394:$AG394=3)-($B394:$AG394=4)))</f>
        <v>7</v>
      </c>
      <c r="AR394">
        <f ca="1">'MPL ID'!$BH$2+SUMPRODUCT(($B$1003:$AG$1003='MPL ID'!$BF$2)*(2*($B394:$AG394=1)+($B394:$AG394=2)-2*($B394:$AG394=3)-($B394:$AG394=4)))-SUMPRODUCT(($B$1004:$AG$1004='MPL ID'!$BF$2)*(2*($B394:$AG394=1)+($B394:$AG394=2)-2*($B394:$AG394=3)-($B394:$AG394=4)))</f>
        <v>-3</v>
      </c>
      <c r="AS394">
        <f ca="1">'MPL ID'!$BH$3+SUMPRODUCT(($B$1003:$AG$1003='MPL ID'!$BF$3)*(2*($B394:$AG394=1)+($B394:$AG394=2)-2*($B394:$AG394=3)-($B394:$AG394=4)))-SUMPRODUCT(($B$1004:$AG$1004='MPL ID'!$BF$3)*(2*($B394:$AG394=1)+($B394:$AG394=2)-2*($B394:$AG394=3)-($B394:$AG394=4)))</f>
        <v>-6</v>
      </c>
      <c r="AT394">
        <f ca="1">'MPL ID'!$BH$4+SUMPRODUCT(($B$1003:$AG$1003='MPL ID'!$BF$4)*(2*($B394:$AG394=1)+($B394:$AG394=2)-2*($B394:$AG394=3)-($B394:$AG394=4)))-SUMPRODUCT(($B$1004:$AG$1004='MPL ID'!$BF$4)*(2*($B394:$AG394=1)+($B394:$AG394=2)-2*($B394:$AG394=3)-($B394:$AG394=4)))</f>
        <v>0</v>
      </c>
      <c r="AU394">
        <f ca="1">'MPL ID'!$BH$5+SUMPRODUCT(($B$1003:$AG$1003='MPL ID'!$BF$5)*(2*($B394:$AG394=1)+($B394:$AG394=2)-2*($B394:$AG394=3)-($B394:$AG394=4)))-SUMPRODUCT(($B$1004:$AG$1004='MPL ID'!$BF$5)*(2*($B394:$AG394=1)+($B394:$AG394=2)-2*($B394:$AG394=3)-($B394:$AG394=4)))</f>
        <v>-13</v>
      </c>
      <c r="AV394">
        <f ca="1">'MPL ID'!$BH$6+SUMPRODUCT(($B$1003:$AG$1003='MPL ID'!$BF$6)*(2*($B394:$AG394=1)+($B394:$AG394=2)-2*($B394:$AG394=3)-($B394:$AG394=4)))-SUMPRODUCT(($B$1004:$AG$1004='MPL ID'!$BF$6)*(2*($B394:$AG394=1)+($B394:$AG394=2)-2*($B394:$AG394=3)-($B394:$AG394=4)))</f>
        <v>15</v>
      </c>
      <c r="AW394">
        <f ca="1">'MPL ID'!$BH$7+SUMPRODUCT(($B$1003:$AG$1003='MPL ID'!$BF$7)*(2*($B394:$AG394=1)+($B394:$AG394=2)-2*($B394:$AG394=3)-($B394:$AG394=4)))-SUMPRODUCT(($B$1004:$AG$1004='MPL ID'!$BF$7)*(2*($B394:$AG394=1)+($B394:$AG394=2)-2*($B394:$AG394=3)-($B394:$AG394=4)))</f>
        <v>-6</v>
      </c>
      <c r="AX394">
        <f ca="1">'MPL ID'!$BH$8+SUMPRODUCT(($B$1003:$AG$1003='MPL ID'!$BF$8)*(2*($B394:$AG394=1)+($B394:$AG394=2)-2*($B394:$AG394=3)-($B394:$AG394=4)))-SUMPRODUCT(($B$1004:$AG$1004='MPL ID'!$BF$8)*(2*($B394:$AG394=1)+($B394:$AG394=2)-2*($B394:$AG394=3)-($B394:$AG394=4)))</f>
        <v>-9</v>
      </c>
      <c r="AY394">
        <f ca="1">'MPL ID'!$BH$9+SUMPRODUCT(($B$1003:$AG$1003='MPL ID'!$BF$9)*(2*($B394:$AG394=1)+($B394:$AG394=2)-2*($B394:$AG394=3)-($B394:$AG394=4)))-SUMPRODUCT(($B$1004:$AG$1004='MPL ID'!$BF$9)*(2*($B394:$AG394=1)+($B394:$AG394=2)-2*($B394:$AG394=3)-($B394:$AG394=4)))</f>
        <v>15</v>
      </c>
      <c r="AZ394">
        <f ca="1">SUMPRODUCT(--($AH394:$AP394=AH394),--($AQ394:$AY394=AQ394),'MPL ID'!$BG$13:$BO$13)+IF(AND($E394&gt;=3,$E394&lt;=4,AO394=AH394,AX394=AQ394),1,0)+IF(AND($G394&gt;=1,$G394&lt;=2,AJ394=AH394,AS394=AQ394),1,0)+IF(AND($L394&gt;=1,$L394&lt;=2,AM394=AH394,AV394=AQ394),1,0)+IF(AND($O394&gt;=1,$O394&lt;=2,AP394=AH394,AY394=AQ394),1,0)+IF(AND($R394&gt;=1,$R394&lt;=2,AI394=AH394,AR394=AQ394),1,0)+IF(AND($AA394&gt;=3,$AA394&lt;=4,AL394=AH394,AU394=AQ394),1,0)+IF(AND($AE394&gt;=3,$AE394&lt;=4,AK394=AH394,AT394=AQ394),1,0)</f>
        <v>0</v>
      </c>
      <c r="BA394">
        <f ca="1">SUMPRODUCT(--($AH394:$AP394=AI394),--($AQ394:$AY394=AR394),'MPL ID'!$BG$14:$BO$14)+IF(AND($F394&gt;=1,$F394&lt;=2,AP394=AI394,AY394=AR394),1,0)+IF(AND($H394&gt;=1,$H394&lt;=2,AN394=AI394,AW394=AR394),1,0)+IF(AND($J394&gt;=3,$J394&lt;=4,AL394=AI394,AU394=AR394),1,0)+IF(AND($M394&gt;=1,$M394&lt;=2,AO394=AI394,AX394=AR394),1,0)+IF(AND($R394&gt;=3,$R394&lt;=4,AH394=AI394,AQ394=AR394),1,0)+IF(AND($Y394&gt;=3,$Y394&lt;=4,AJ394=AI394,AS394=AR394),1,0)+IF(AND($AC394&gt;=1,$AC394&lt;=2,AK394=AI394,AT394=AR394),1,0)+IF(AND($AF394&gt;=3,$AF394&lt;=4,AM394=AI394,AV394=AR394),1,0)</f>
        <v>0</v>
      </c>
      <c r="BB394">
        <f ca="1">SUMPRODUCT(--($AH394:$AP394=AJ394),--($AQ394:$AY394=AS394),'MPL ID'!$BG$15:$BO$15)+IF(AND($C394&gt;=1,$C394&lt;=2,AK394=AJ394,AT394=AS394),1,0)+IF(AND($G394&gt;=3,$G394&lt;=4,AH394=AJ394,AQ394=AS394),1,0)+IF(AND($K394&gt;=1,$K394&lt;=2,AP394=AJ394,AY394=AS394),1,0)+IF(AND($N394&gt;=3,$N394&lt;=4,AL394=AJ394,AU394=AS394),1,0)+IF(AND($V394&gt;=1,$V394&lt;=2,AM394=AJ394,AV394=AS394),1,0)+IF(AND($Y394&gt;=1,$Y394&lt;=2,AI394=AJ394,AR394=AS394),1,0)+IF(AND($AB394&gt;=3,$AB394&lt;=4,AN394=AJ394,AW394=AS394),1,0)</f>
        <v>0</v>
      </c>
      <c r="BC394">
        <f ca="1">SUMPRODUCT(--($AH394:$AP394=AK394),--($AQ394:$AY394=AT394),'MPL ID'!$BG$16:$BO$16)+IF(AND($C394&gt;=3,$C394&lt;=4,AJ394=AK394,AS394=AT394),1,0)+IF(AND($I394&gt;=1,$I394&lt;=2,AP394=AK394,AY394=AT394),1,0)+IF(AND($P394&gt;=3,$P394&lt;=4,AO394=AK394,AX394=AT394),1,0)+IF(AND($T394&gt;=1,$T394&lt;=2,AN394=AK394,AW394=AT394),1,0)+IF(AND($W394&gt;=1,$W394&lt;=2,AL394=AK394,AU394=AT394),1,0)+IF(AND($AC394&gt;=3,$AC394&lt;=4,AI394=AK394,AR394=AT394),1,0)+IF(AND($AE394&gt;=1,$AE394&lt;=2,AH394=AK394,AQ394=AT394),1,0)</f>
        <v>0</v>
      </c>
      <c r="BD394">
        <f ca="1">SUMPRODUCT(--($AH394:$AP394=AL394),--($AQ394:$AY394=AU394),'MPL ID'!$BG$17:$BO$17)+IF(AND($B394&gt;=3,$B394&lt;=4,AN394=AL394,AW394=AU394),1,0)+IF(AND($D394&gt;=1,$D394&lt;=2,AM394=AL394,AV394=AU394),1,0)+IF(AND($J394&gt;=1,$J394&lt;=2,AI394=AL394,AR394=AU394),1,0)+IF(AND($N394&gt;=1,$N394&lt;=2,AJ394=AL394,AS394=AU394),1,0)+IF(AND($W394&gt;=3,$W394&lt;=4,AK394=AL394,AT394=AU394),1,0)+IF(AND($AA394&gt;=1,$AA394&lt;=2,AH394=AL394,AQ394=AU394),1,0)+IF(AND($AD394&gt;=3,$AD394&lt;=4,AO394=AL394,AX394=AU394),1,0)</f>
        <v>0</v>
      </c>
      <c r="BE394">
        <f ca="1">SUMPRODUCT(--($AH394:$AP394=AM394),--($AQ394:$AY394=AV394),'MPL ID'!$BG$18:$BO$18)+IF(AND($D394&gt;=3,$D394&lt;=4,AL394=AM394,AU394=AV394),1,0)+IF(AND($L394&gt;=3,$L394&lt;=4,AH394=AM394,AQ394=AV394),1,0)+IF(AND($Q394&gt;=3,$Q394&lt;=4,AN394=AM394,AW394=AV394),1,0)+IF(AND($S394&gt;=1,$S394&lt;=2,AP394=AM394,AY394=AV394),1,0)+IF(AND($V394&gt;=3,$V394&lt;=4,AJ394=AM394,AS394=AV394),1,0)+IF(AND($Z394&gt;=1,$Z394&lt;=2,AO394=AM394,AX394=AV394),1,0)+IF(AND($AF394&gt;=1,$AF394&lt;=2,AI394=AM394,AR394=AV394),1,0)</f>
        <v>2</v>
      </c>
      <c r="BF394">
        <f ca="1">SUMPRODUCT(--($AH394:$AP394=AN394),--($AQ394:$AY394=AW394),'MPL ID'!$BG$19:$BO$19)+IF(AND($B394&gt;=1,$B394&lt;=2,AL394=AN394,AU394=AW394),1,0)+IF(AND($H394&gt;=3,$H394&lt;=4,AI394=AN394,AR394=AW394),1,0)+IF(AND($Q394&gt;=1,$Q394&lt;=2,AM394=AN394,AV394=AW394),1,0)+IF(AND($T394&gt;=3,$T394&lt;=4,AK394=AN394,AT394=AW394),1,0)+IF(AND($X394&gt;=3,$X394&lt;=4,AO394=AN394,AX394=AW394),1,0)+IF(AND($AB394&gt;=1,$AB394&lt;=2,AJ394=AN394,AS394=AW394),1,0)+IF(AND($AG394&gt;=1,$AG394&lt;=2,AP394=AN394,AY394=AW394),1,0)</f>
        <v>0</v>
      </c>
      <c r="BG394">
        <f ca="1">SUMPRODUCT(--($AH394:$AP394=AO394),--($AQ394:$AY394=AX394),'MPL ID'!$BG$20:$BO$20)+IF(AND($E394&gt;=1,$E394&lt;=2,AH394=AO394,AQ394=AX394),1,0)+IF(AND($M394&gt;=3,$M394&lt;=4,AI394=AO394,AR394=AX394),1,0)+IF(AND($P394&gt;=1,$P394&lt;=2,AK394=AO394,AT394=AX394),1,0)+IF(AND($U394&gt;=1,$U394&lt;=2,AP394=AO394,AY394=AX394),1,0)+IF(AND($X394&gt;=1,$X394&lt;=2,AN394=AO394,AW394=AX394),1,0)+IF(AND($Z394&gt;=3,$Z394&lt;=4,AM394=AO394,AV394=AX394),1,0)+IF(AND($AD394&gt;=1,$AD394&lt;=2,AL394=AO394,AU394=AX394),1,0)</f>
        <v>0</v>
      </c>
      <c r="BH394">
        <f ca="1">SUMPRODUCT(--($AH394:$AP394=AP394),--($AQ394:$AY394=AY394),'MPL ID'!$BG$21:$BO$21)+IF(AND($F394&gt;=3,$F394&lt;=4,AI394=AP394,AR394=AY394),1,0)+IF(AND($I394&gt;=3,$I394&lt;=4,AK394=AP394,AT394=AY394),1,0)+IF(AND($K394&gt;=3,$K394&lt;=4,AJ394=AP394,AS394=AY394),1,0)+IF(AND($O394&gt;=3,$O394&lt;=4,AH394=AP394,AQ394=AY394),1,0)+IF(AND($S394&gt;=3,$S394&lt;=4,AM394=AP394,AV394=AY394),1,0)+IF(AND($U394&gt;=3,$U394&lt;=4,AO394=AP394,AX394=AY394),1,0)+IF(AND($AG394&gt;=3,$AG394&lt;=4,AN394=AP394,AW394=AY394),1,0)</f>
        <v>0</v>
      </c>
      <c r="BI394">
        <f t="shared" ca="1" si="54"/>
        <v>3</v>
      </c>
      <c r="BJ394">
        <f t="shared" ca="1" si="55"/>
        <v>5</v>
      </c>
      <c r="BK394">
        <f t="shared" ca="1" si="56"/>
        <v>6</v>
      </c>
      <c r="BL394">
        <f t="shared" ca="1" si="57"/>
        <v>4</v>
      </c>
      <c r="BM394">
        <f t="shared" ca="1" si="58"/>
        <v>9</v>
      </c>
      <c r="BN394">
        <f t="shared" ca="1" si="59"/>
        <v>1</v>
      </c>
      <c r="BO394">
        <f t="shared" ca="1" si="60"/>
        <v>8</v>
      </c>
      <c r="BP394">
        <f t="shared" ca="1" si="61"/>
        <v>7</v>
      </c>
      <c r="BQ394">
        <f t="shared" ca="1" si="62"/>
        <v>2</v>
      </c>
    </row>
    <row r="395" spans="1:69" x14ac:dyDescent="0.25">
      <c r="A395">
        <v>394</v>
      </c>
      <c r="B395">
        <f ca="1">IF(AND(ISNUMBER('MPL ID'!$P$25),ISNUMBER('MPL ID'!$Q$25)),0,RANDBETWEEN(1,4))</f>
        <v>0</v>
      </c>
      <c r="C395">
        <f ca="1">IF(AND(ISNUMBER('MPL ID'!$P$26),ISNUMBER('MPL ID'!$Q$26)),0,RANDBETWEEN(1,4))</f>
        <v>0</v>
      </c>
      <c r="D395">
        <f ca="1">IF(AND(ISNUMBER('MPL ID'!$P$28),ISNUMBER('MPL ID'!$Q$28)),0,RANDBETWEEN(1,4))</f>
        <v>0</v>
      </c>
      <c r="E395">
        <f ca="1">IF(AND(ISNUMBER('MPL ID'!$P$29),ISNUMBER('MPL ID'!$Q$29)),0,RANDBETWEEN(1,4))</f>
        <v>0</v>
      </c>
      <c r="F395">
        <f ca="1">IF(AND(ISNUMBER('MPL ID'!$P$30),ISNUMBER('MPL ID'!$Q$30)),0,RANDBETWEEN(1,4))</f>
        <v>0</v>
      </c>
      <c r="G395">
        <f ca="1">IF(AND(ISNUMBER('MPL ID'!$P$31),ISNUMBER('MPL ID'!$Q$31)),0,RANDBETWEEN(1,4))</f>
        <v>0</v>
      </c>
      <c r="H395">
        <f ca="1">IF(AND(ISNUMBER('MPL ID'!$P$32),ISNUMBER('MPL ID'!$Q$32)),0,RANDBETWEEN(1,4))</f>
        <v>0</v>
      </c>
      <c r="I395">
        <f ca="1">IF(AND(ISNUMBER('MPL ID'!$P$33),ISNUMBER('MPL ID'!$Q$33)),0,RANDBETWEEN(1,4))</f>
        <v>0</v>
      </c>
      <c r="J395">
        <f ca="1">IF(AND(ISNUMBER('MPL ID'!$D$36),ISNUMBER('MPL ID'!$E$36)),0,RANDBETWEEN(1,4))</f>
        <v>0</v>
      </c>
      <c r="K395">
        <f ca="1">IF(AND(ISNUMBER('MPL ID'!$D$37),ISNUMBER('MPL ID'!$E$37)),0,RANDBETWEEN(1,4))</f>
        <v>0</v>
      </c>
      <c r="L395">
        <f ca="1">IF(AND(ISNUMBER('MPL ID'!$D$39),ISNUMBER('MPL ID'!$E$39)),0,RANDBETWEEN(1,4))</f>
        <v>0</v>
      </c>
      <c r="M395">
        <f ca="1">IF(AND(ISNUMBER('MPL ID'!$D$40),ISNUMBER('MPL ID'!$E$40)),0,RANDBETWEEN(1,4))</f>
        <v>0</v>
      </c>
      <c r="N395">
        <f ca="1">IF(AND(ISNUMBER('MPL ID'!$D$41),ISNUMBER('MPL ID'!$E$41)),0,RANDBETWEEN(1,4))</f>
        <v>0</v>
      </c>
      <c r="O395">
        <f ca="1">IF(AND(ISNUMBER('MPL ID'!$D$42),ISNUMBER('MPL ID'!$E$42)),0,RANDBETWEEN(1,4))</f>
        <v>0</v>
      </c>
      <c r="P395">
        <f ca="1">IF(AND(ISNUMBER('MPL ID'!$D$43),ISNUMBER('MPL ID'!$E$43)),0,RANDBETWEEN(1,4))</f>
        <v>0</v>
      </c>
      <c r="Q395">
        <f ca="1">IF(AND(ISNUMBER('MPL ID'!$D$44),ISNUMBER('MPL ID'!$E$44)),0,RANDBETWEEN(1,4))</f>
        <v>0</v>
      </c>
      <c r="R395">
        <f ca="1">IF(AND(ISNUMBER('MPL ID'!$J$36),ISNUMBER('MPL ID'!$K$36)),0,RANDBETWEEN(1,4))</f>
        <v>0</v>
      </c>
      <c r="S395">
        <f ca="1">IF(AND(ISNUMBER('MPL ID'!$J$37),ISNUMBER('MPL ID'!$K$37)),0,RANDBETWEEN(1,4))</f>
        <v>0</v>
      </c>
      <c r="T395">
        <f ca="1">IF(AND(ISNUMBER('MPL ID'!$J$39),ISNUMBER('MPL ID'!$K$39)),0,RANDBETWEEN(1,4))</f>
        <v>0</v>
      </c>
      <c r="U395">
        <f ca="1">IF(AND(ISNUMBER('MPL ID'!$J$40),ISNUMBER('MPL ID'!$K$40)),0,RANDBETWEEN(1,4))</f>
        <v>0</v>
      </c>
      <c r="V395">
        <f ca="1">IF(AND(ISNUMBER('MPL ID'!$J$41),ISNUMBER('MPL ID'!$K$41)),0,RANDBETWEEN(1,4))</f>
        <v>0</v>
      </c>
      <c r="W395">
        <f ca="1">IF(AND(ISNUMBER('MPL ID'!$J$42),ISNUMBER('MPL ID'!$K$42)),0,RANDBETWEEN(1,4))</f>
        <v>4</v>
      </c>
      <c r="X395">
        <f ca="1">IF(AND(ISNUMBER('MPL ID'!$J$43),ISNUMBER('MPL ID'!$K$43)),0,RANDBETWEEN(1,4))</f>
        <v>4</v>
      </c>
      <c r="Y395">
        <f ca="1">IF(AND(ISNUMBER('MPL ID'!$J$44),ISNUMBER('MPL ID'!$K$44)),0,RANDBETWEEN(1,4))</f>
        <v>1</v>
      </c>
      <c r="Z395">
        <f ca="1">IF(AND(ISNUMBER('MPL ID'!$P$36),ISNUMBER('MPL ID'!$Q$36)),0,RANDBETWEEN(1,4))</f>
        <v>1</v>
      </c>
      <c r="AA395">
        <f ca="1">IF(AND(ISNUMBER('MPL ID'!$P$37),ISNUMBER('MPL ID'!$Q$37)),0,RANDBETWEEN(1,4))</f>
        <v>3</v>
      </c>
      <c r="AB395">
        <f ca="1">IF(AND(ISNUMBER('MPL ID'!$P$39),ISNUMBER('MPL ID'!$Q$39)),0,RANDBETWEEN(1,4))</f>
        <v>2</v>
      </c>
      <c r="AC395">
        <f ca="1">IF(AND(ISNUMBER('MPL ID'!$P$40),ISNUMBER('MPL ID'!$Q$40)),0,RANDBETWEEN(1,4))</f>
        <v>3</v>
      </c>
      <c r="AD395">
        <f ca="1">IF(AND(ISNUMBER('MPL ID'!$P$41),ISNUMBER('MPL ID'!$Q$41)),0,RANDBETWEEN(1,4))</f>
        <v>1</v>
      </c>
      <c r="AE395">
        <f ca="1">IF(AND(ISNUMBER('MPL ID'!$P$42),ISNUMBER('MPL ID'!$Q$42)),0,RANDBETWEEN(1,4))</f>
        <v>1</v>
      </c>
      <c r="AF395">
        <f ca="1">IF(AND(ISNUMBER('MPL ID'!$P$43),ISNUMBER('MPL ID'!$Q$43)),0,RANDBETWEEN(1,4))</f>
        <v>1</v>
      </c>
      <c r="AG395">
        <f ca="1">IF(AND(ISNUMBER('MPL ID'!$P$44),ISNUMBER('MPL ID'!$Q$44)),0,RANDBETWEEN(1,4))</f>
        <v>1</v>
      </c>
      <c r="AH395">
        <f ca="1">'MPL ID'!$BG$1+SUMPRODUCT(($B$1003:$AG$1003='MPL ID'!$BF$1)*(($B395:$AG395=1)+($B395:$AG395=2)))+SUMPRODUCT(($B$1004:$AG$1004='MPL ID'!$BF$1)*(($B395:$AG395=3)+($B395:$AG395=4)))</f>
        <v>10</v>
      </c>
      <c r="AI395">
        <f ca="1">'MPL ID'!$BG$2+SUMPRODUCT(($B$1003:$AG$1003='MPL ID'!$BF$2)*(($B395:$AG395=1)+($B395:$AG395=2)))+SUMPRODUCT(($B$1004:$AG$1004='MPL ID'!$BF$2)*(($B395:$AG395=3)+($B395:$AG395=4)))</f>
        <v>7</v>
      </c>
      <c r="AJ395">
        <f ca="1">'MPL ID'!$BG$3+SUMPRODUCT(($B$1003:$AG$1003='MPL ID'!$BF$3)*(($B395:$AG395=1)+($B395:$AG395=2)))+SUMPRODUCT(($B$1004:$AG$1004='MPL ID'!$BF$3)*(($B395:$AG395=3)+($B395:$AG395=4)))</f>
        <v>6</v>
      </c>
      <c r="AK395">
        <f ca="1">'MPL ID'!$BG$4+SUMPRODUCT(($B$1003:$AG$1003='MPL ID'!$BF$4)*(($B395:$AG395=1)+($B395:$AG395=2)))+SUMPRODUCT(($B$1004:$AG$1004='MPL ID'!$BF$4)*(($B395:$AG395=3)+($B395:$AG395=4)))</f>
        <v>9</v>
      </c>
      <c r="AL395">
        <f ca="1">'MPL ID'!$BG$5+SUMPRODUCT(($B$1003:$AG$1003='MPL ID'!$BF$5)*(($B395:$AG395=1)+($B395:$AG395=2)))+SUMPRODUCT(($B$1004:$AG$1004='MPL ID'!$BF$5)*(($B395:$AG395=3)+($B395:$AG395=4)))</f>
        <v>4</v>
      </c>
      <c r="AM395">
        <f ca="1">'MPL ID'!$BG$6+SUMPRODUCT(($B$1003:$AG$1003='MPL ID'!$BF$6)*(($B395:$AG395=1)+($B395:$AG395=2)))+SUMPRODUCT(($B$1004:$AG$1004='MPL ID'!$BF$6)*(($B395:$AG395=3)+($B395:$AG395=4)))</f>
        <v>13</v>
      </c>
      <c r="AN395">
        <f ca="1">'MPL ID'!$BG$7+SUMPRODUCT(($B$1003:$AG$1003='MPL ID'!$BF$7)*(($B395:$AG395=1)+($B395:$AG395=2)))+SUMPRODUCT(($B$1004:$AG$1004='MPL ID'!$BF$7)*(($B395:$AG395=3)+($B395:$AG395=4)))</f>
        <v>8</v>
      </c>
      <c r="AO395">
        <f ca="1">'MPL ID'!$BG$8+SUMPRODUCT(($B$1003:$AG$1003='MPL ID'!$BF$8)*(($B395:$AG395=1)+($B395:$AG395=2)))+SUMPRODUCT(($B$1004:$AG$1004='MPL ID'!$BF$8)*(($B395:$AG395=3)+($B395:$AG395=4)))</f>
        <v>4</v>
      </c>
      <c r="AP395">
        <f ca="1">'MPL ID'!$BG$9+SUMPRODUCT(($B$1003:$AG$1003='MPL ID'!$BF$9)*(($B395:$AG395=1)+($B395:$AG395=2)))+SUMPRODUCT(($B$1004:$AG$1004='MPL ID'!$BF$9)*(($B395:$AG395=3)+($B395:$AG395=4)))</f>
        <v>11</v>
      </c>
      <c r="AQ395">
        <f ca="1">'MPL ID'!$BH$1+SUMPRODUCT(($B$1003:$AG$1003='MPL ID'!$BF$1)*(2*($B395:$AG395=1)+($B395:$AG395=2)-2*($B395:$AG395=3)-($B395:$AG395=4)))-SUMPRODUCT(($B$1004:$AG$1004='MPL ID'!$BF$1)*(2*($B395:$AG395=1)+($B395:$AG395=2)-2*($B395:$AG395=3)-($B395:$AG395=4)))</f>
        <v>9</v>
      </c>
      <c r="AR395">
        <f ca="1">'MPL ID'!$BH$2+SUMPRODUCT(($B$1003:$AG$1003='MPL ID'!$BF$2)*(2*($B395:$AG395=1)+($B395:$AG395=2)-2*($B395:$AG395=3)-($B395:$AG395=4)))-SUMPRODUCT(($B$1004:$AG$1004='MPL ID'!$BF$2)*(2*($B395:$AG395=1)+($B395:$AG395=2)-2*($B395:$AG395=3)-($B395:$AG395=4)))</f>
        <v>-8</v>
      </c>
      <c r="AS395">
        <f ca="1">'MPL ID'!$BH$3+SUMPRODUCT(($B$1003:$AG$1003='MPL ID'!$BF$3)*(2*($B395:$AG395=1)+($B395:$AG395=2)-2*($B395:$AG395=3)-($B395:$AG395=4)))-SUMPRODUCT(($B$1004:$AG$1004='MPL ID'!$BF$3)*(2*($B395:$AG395=1)+($B395:$AG395=2)-2*($B395:$AG395=3)-($B395:$AG395=4)))</f>
        <v>-7</v>
      </c>
      <c r="AT395">
        <f ca="1">'MPL ID'!$BH$4+SUMPRODUCT(($B$1003:$AG$1003='MPL ID'!$BF$4)*(2*($B395:$AG395=1)+($B395:$AG395=2)-2*($B395:$AG395=3)-($B395:$AG395=4)))-SUMPRODUCT(($B$1004:$AG$1004='MPL ID'!$BF$4)*(2*($B395:$AG395=1)+($B395:$AG395=2)-2*($B395:$AG395=3)-($B395:$AG395=4)))</f>
        <v>3</v>
      </c>
      <c r="AU395">
        <f ca="1">'MPL ID'!$BH$5+SUMPRODUCT(($B$1003:$AG$1003='MPL ID'!$BF$5)*(2*($B395:$AG395=1)+($B395:$AG395=2)-2*($B395:$AG395=3)-($B395:$AG395=4)))-SUMPRODUCT(($B$1004:$AG$1004='MPL ID'!$BF$5)*(2*($B395:$AG395=1)+($B395:$AG395=2)-2*($B395:$AG395=3)-($B395:$AG395=4)))</f>
        <v>-15</v>
      </c>
      <c r="AV395">
        <f ca="1">'MPL ID'!$BH$6+SUMPRODUCT(($B$1003:$AG$1003='MPL ID'!$BF$6)*(2*($B395:$AG395=1)+($B395:$AG395=2)-2*($B395:$AG395=3)-($B395:$AG395=4)))-SUMPRODUCT(($B$1004:$AG$1004='MPL ID'!$BF$6)*(2*($B395:$AG395=1)+($B395:$AG395=2)-2*($B395:$AG395=3)-($B395:$AG395=4)))</f>
        <v>18</v>
      </c>
      <c r="AW395">
        <f ca="1">'MPL ID'!$BH$7+SUMPRODUCT(($B$1003:$AG$1003='MPL ID'!$BF$7)*(2*($B395:$AG395=1)+($B395:$AG395=2)-2*($B395:$AG395=3)-($B395:$AG395=4)))-SUMPRODUCT(($B$1004:$AG$1004='MPL ID'!$BF$7)*(2*($B395:$AG395=1)+($B395:$AG395=2)-2*($B395:$AG395=3)-($B395:$AG395=4)))</f>
        <v>2</v>
      </c>
      <c r="AX395">
        <f ca="1">'MPL ID'!$BH$8+SUMPRODUCT(($B$1003:$AG$1003='MPL ID'!$BF$8)*(2*($B395:$AG395=1)+($B395:$AG395=2)-2*($B395:$AG395=3)-($B395:$AG395=4)))-SUMPRODUCT(($B$1004:$AG$1004='MPL ID'!$BF$8)*(2*($B395:$AG395=1)+($B395:$AG395=2)-2*($B395:$AG395=3)-($B395:$AG395=4)))</f>
        <v>-13</v>
      </c>
      <c r="AY395">
        <f ca="1">'MPL ID'!$BH$9+SUMPRODUCT(($B$1003:$AG$1003='MPL ID'!$BF$9)*(2*($B395:$AG395=1)+($B395:$AG395=2)-2*($B395:$AG395=3)-($B395:$AG395=4)))-SUMPRODUCT(($B$1004:$AG$1004='MPL ID'!$BF$9)*(2*($B395:$AG395=1)+($B395:$AG395=2)-2*($B395:$AG395=3)-($B395:$AG395=4)))</f>
        <v>11</v>
      </c>
      <c r="AZ395">
        <f ca="1">SUMPRODUCT(--($AH395:$AP395=AH395),--($AQ395:$AY395=AQ395),'MPL ID'!$BG$13:$BO$13)+IF(AND($E395&gt;=3,$E395&lt;=4,AO395=AH395,AX395=AQ395),1,0)+IF(AND($G395&gt;=1,$G395&lt;=2,AJ395=AH395,AS395=AQ395),1,0)+IF(AND($L395&gt;=1,$L395&lt;=2,AM395=AH395,AV395=AQ395),1,0)+IF(AND($O395&gt;=1,$O395&lt;=2,AP395=AH395,AY395=AQ395),1,0)+IF(AND($R395&gt;=1,$R395&lt;=2,AI395=AH395,AR395=AQ395),1,0)+IF(AND($AA395&gt;=3,$AA395&lt;=4,AL395=AH395,AU395=AQ395),1,0)+IF(AND($AE395&gt;=3,$AE395&lt;=4,AK395=AH395,AT395=AQ395),1,0)</f>
        <v>0</v>
      </c>
      <c r="BA395">
        <f ca="1">SUMPRODUCT(--($AH395:$AP395=AI395),--($AQ395:$AY395=AR395),'MPL ID'!$BG$14:$BO$14)+IF(AND($F395&gt;=1,$F395&lt;=2,AP395=AI395,AY395=AR395),1,0)+IF(AND($H395&gt;=1,$H395&lt;=2,AN395=AI395,AW395=AR395),1,0)+IF(AND($J395&gt;=3,$J395&lt;=4,AL395=AI395,AU395=AR395),1,0)+IF(AND($M395&gt;=1,$M395&lt;=2,AO395=AI395,AX395=AR395),1,0)+IF(AND($R395&gt;=3,$R395&lt;=4,AH395=AI395,AQ395=AR395),1,0)+IF(AND($Y395&gt;=3,$Y395&lt;=4,AJ395=AI395,AS395=AR395),1,0)+IF(AND($AC395&gt;=1,$AC395&lt;=2,AK395=AI395,AT395=AR395),1,0)+IF(AND($AF395&gt;=3,$AF395&lt;=4,AM395=AI395,AV395=AR395),1,0)</f>
        <v>0</v>
      </c>
      <c r="BB395">
        <f ca="1">SUMPRODUCT(--($AH395:$AP395=AJ395),--($AQ395:$AY395=AS395),'MPL ID'!$BG$15:$BO$15)+IF(AND($C395&gt;=1,$C395&lt;=2,AK395=AJ395,AT395=AS395),1,0)+IF(AND($G395&gt;=3,$G395&lt;=4,AH395=AJ395,AQ395=AS395),1,0)+IF(AND($K395&gt;=1,$K395&lt;=2,AP395=AJ395,AY395=AS395),1,0)+IF(AND($N395&gt;=3,$N395&lt;=4,AL395=AJ395,AU395=AS395),1,0)+IF(AND($V395&gt;=1,$V395&lt;=2,AM395=AJ395,AV395=AS395),1,0)+IF(AND($Y395&gt;=1,$Y395&lt;=2,AI395=AJ395,AR395=AS395),1,0)+IF(AND($AB395&gt;=3,$AB395&lt;=4,AN395=AJ395,AW395=AS395),1,0)</f>
        <v>0</v>
      </c>
      <c r="BC395">
        <f ca="1">SUMPRODUCT(--($AH395:$AP395=AK395),--($AQ395:$AY395=AT395),'MPL ID'!$BG$16:$BO$16)+IF(AND($C395&gt;=3,$C395&lt;=4,AJ395=AK395,AS395=AT395),1,0)+IF(AND($I395&gt;=1,$I395&lt;=2,AP395=AK395,AY395=AT395),1,0)+IF(AND($P395&gt;=3,$P395&lt;=4,AO395=AK395,AX395=AT395),1,0)+IF(AND($T395&gt;=1,$T395&lt;=2,AN395=AK395,AW395=AT395),1,0)+IF(AND($W395&gt;=1,$W395&lt;=2,AL395=AK395,AU395=AT395),1,0)+IF(AND($AC395&gt;=3,$AC395&lt;=4,AI395=AK395,AR395=AT395),1,0)+IF(AND($AE395&gt;=1,$AE395&lt;=2,AH395=AK395,AQ395=AT395),1,0)</f>
        <v>0</v>
      </c>
      <c r="BD395">
        <f ca="1">SUMPRODUCT(--($AH395:$AP395=AL395),--($AQ395:$AY395=AU395),'MPL ID'!$BG$17:$BO$17)+IF(AND($B395&gt;=3,$B395&lt;=4,AN395=AL395,AW395=AU395),1,0)+IF(AND($D395&gt;=1,$D395&lt;=2,AM395=AL395,AV395=AU395),1,0)+IF(AND($J395&gt;=1,$J395&lt;=2,AI395=AL395,AR395=AU395),1,0)+IF(AND($N395&gt;=1,$N395&lt;=2,AJ395=AL395,AS395=AU395),1,0)+IF(AND($W395&gt;=3,$W395&lt;=4,AK395=AL395,AT395=AU395),1,0)+IF(AND($AA395&gt;=1,$AA395&lt;=2,AH395=AL395,AQ395=AU395),1,0)+IF(AND($AD395&gt;=3,$AD395&lt;=4,AO395=AL395,AX395=AU395),1,0)</f>
        <v>0</v>
      </c>
      <c r="BE395">
        <f ca="1">SUMPRODUCT(--($AH395:$AP395=AM395),--($AQ395:$AY395=AV395),'MPL ID'!$BG$18:$BO$18)+IF(AND($D395&gt;=3,$D395&lt;=4,AL395=AM395,AU395=AV395),1,0)+IF(AND($L395&gt;=3,$L395&lt;=4,AH395=AM395,AQ395=AV395),1,0)+IF(AND($Q395&gt;=3,$Q395&lt;=4,AN395=AM395,AW395=AV395),1,0)+IF(AND($S395&gt;=1,$S395&lt;=2,AP395=AM395,AY395=AV395),1,0)+IF(AND($V395&gt;=3,$V395&lt;=4,AJ395=AM395,AS395=AV395),1,0)+IF(AND($Z395&gt;=1,$Z395&lt;=2,AO395=AM395,AX395=AV395),1,0)+IF(AND($AF395&gt;=1,$AF395&lt;=2,AI395=AM395,AR395=AV395),1,0)</f>
        <v>0</v>
      </c>
      <c r="BF395">
        <f ca="1">SUMPRODUCT(--($AH395:$AP395=AN395),--($AQ395:$AY395=AW395),'MPL ID'!$BG$19:$BO$19)+IF(AND($B395&gt;=1,$B395&lt;=2,AL395=AN395,AU395=AW395),1,0)+IF(AND($H395&gt;=3,$H395&lt;=4,AI395=AN395,AR395=AW395),1,0)+IF(AND($Q395&gt;=1,$Q395&lt;=2,AM395=AN395,AV395=AW395),1,0)+IF(AND($T395&gt;=3,$T395&lt;=4,AK395=AN395,AT395=AW395),1,0)+IF(AND($X395&gt;=3,$X395&lt;=4,AO395=AN395,AX395=AW395),1,0)+IF(AND($AB395&gt;=1,$AB395&lt;=2,AJ395=AN395,AS395=AW395),1,0)+IF(AND($AG395&gt;=1,$AG395&lt;=2,AP395=AN395,AY395=AW395),1,0)</f>
        <v>0</v>
      </c>
      <c r="BG395">
        <f ca="1">SUMPRODUCT(--($AH395:$AP395=AO395),--($AQ395:$AY395=AX395),'MPL ID'!$BG$20:$BO$20)+IF(AND($E395&gt;=1,$E395&lt;=2,AH395=AO395,AQ395=AX395),1,0)+IF(AND($M395&gt;=3,$M395&lt;=4,AI395=AO395,AR395=AX395),1,0)+IF(AND($P395&gt;=1,$P395&lt;=2,AK395=AO395,AT395=AX395),1,0)+IF(AND($U395&gt;=1,$U395&lt;=2,AP395=AO395,AY395=AX395),1,0)+IF(AND($X395&gt;=1,$X395&lt;=2,AN395=AO395,AW395=AX395),1,0)+IF(AND($Z395&gt;=3,$Z395&lt;=4,AM395=AO395,AV395=AX395),1,0)+IF(AND($AD395&gt;=1,$AD395&lt;=2,AL395=AO395,AU395=AX395),1,0)</f>
        <v>0</v>
      </c>
      <c r="BH395">
        <f ca="1">SUMPRODUCT(--($AH395:$AP395=AP395),--($AQ395:$AY395=AY395),'MPL ID'!$BG$21:$BO$21)+IF(AND($F395&gt;=3,$F395&lt;=4,AI395=AP395,AR395=AY395),1,0)+IF(AND($I395&gt;=3,$I395&lt;=4,AK395=AP395,AT395=AY395),1,0)+IF(AND($K395&gt;=3,$K395&lt;=4,AJ395=AP395,AS395=AY395),1,0)+IF(AND($O395&gt;=3,$O395&lt;=4,AH395=AP395,AQ395=AY395),1,0)+IF(AND($S395&gt;=3,$S395&lt;=4,AM395=AP395,AV395=AY395),1,0)+IF(AND($U395&gt;=3,$U395&lt;=4,AO395=AP395,AX395=AY395),1,0)+IF(AND($AG395&gt;=3,$AG395&lt;=4,AN395=AP395,AW395=AY395),1,0)</f>
        <v>0</v>
      </c>
      <c r="BI395">
        <f t="shared" ca="1" si="54"/>
        <v>3</v>
      </c>
      <c r="BJ395">
        <f t="shared" ca="1" si="55"/>
        <v>6</v>
      </c>
      <c r="BK395">
        <f t="shared" ca="1" si="56"/>
        <v>7</v>
      </c>
      <c r="BL395">
        <f t="shared" ca="1" si="57"/>
        <v>4</v>
      </c>
      <c r="BM395">
        <f t="shared" ca="1" si="58"/>
        <v>9</v>
      </c>
      <c r="BN395">
        <f t="shared" ca="1" si="59"/>
        <v>1</v>
      </c>
      <c r="BO395">
        <f t="shared" ca="1" si="60"/>
        <v>5</v>
      </c>
      <c r="BP395">
        <f t="shared" ca="1" si="61"/>
        <v>8</v>
      </c>
      <c r="BQ395">
        <f t="shared" ca="1" si="62"/>
        <v>2</v>
      </c>
    </row>
    <row r="396" spans="1:69" x14ac:dyDescent="0.25">
      <c r="A396">
        <v>395</v>
      </c>
      <c r="B396">
        <f ca="1">IF(AND(ISNUMBER('MPL ID'!$P$25),ISNUMBER('MPL ID'!$Q$25)),0,RANDBETWEEN(1,4))</f>
        <v>0</v>
      </c>
      <c r="C396">
        <f ca="1">IF(AND(ISNUMBER('MPL ID'!$P$26),ISNUMBER('MPL ID'!$Q$26)),0,RANDBETWEEN(1,4))</f>
        <v>0</v>
      </c>
      <c r="D396">
        <f ca="1">IF(AND(ISNUMBER('MPL ID'!$P$28),ISNUMBER('MPL ID'!$Q$28)),0,RANDBETWEEN(1,4))</f>
        <v>0</v>
      </c>
      <c r="E396">
        <f ca="1">IF(AND(ISNUMBER('MPL ID'!$P$29),ISNUMBER('MPL ID'!$Q$29)),0,RANDBETWEEN(1,4))</f>
        <v>0</v>
      </c>
      <c r="F396">
        <f ca="1">IF(AND(ISNUMBER('MPL ID'!$P$30),ISNUMBER('MPL ID'!$Q$30)),0,RANDBETWEEN(1,4))</f>
        <v>0</v>
      </c>
      <c r="G396">
        <f ca="1">IF(AND(ISNUMBER('MPL ID'!$P$31),ISNUMBER('MPL ID'!$Q$31)),0,RANDBETWEEN(1,4))</f>
        <v>0</v>
      </c>
      <c r="H396">
        <f ca="1">IF(AND(ISNUMBER('MPL ID'!$P$32),ISNUMBER('MPL ID'!$Q$32)),0,RANDBETWEEN(1,4))</f>
        <v>0</v>
      </c>
      <c r="I396">
        <f ca="1">IF(AND(ISNUMBER('MPL ID'!$P$33),ISNUMBER('MPL ID'!$Q$33)),0,RANDBETWEEN(1,4))</f>
        <v>0</v>
      </c>
      <c r="J396">
        <f ca="1">IF(AND(ISNUMBER('MPL ID'!$D$36),ISNUMBER('MPL ID'!$E$36)),0,RANDBETWEEN(1,4))</f>
        <v>0</v>
      </c>
      <c r="K396">
        <f ca="1">IF(AND(ISNUMBER('MPL ID'!$D$37),ISNUMBER('MPL ID'!$E$37)),0,RANDBETWEEN(1,4))</f>
        <v>0</v>
      </c>
      <c r="L396">
        <f ca="1">IF(AND(ISNUMBER('MPL ID'!$D$39),ISNUMBER('MPL ID'!$E$39)),0,RANDBETWEEN(1,4))</f>
        <v>0</v>
      </c>
      <c r="M396">
        <f ca="1">IF(AND(ISNUMBER('MPL ID'!$D$40),ISNUMBER('MPL ID'!$E$40)),0,RANDBETWEEN(1,4))</f>
        <v>0</v>
      </c>
      <c r="N396">
        <f ca="1">IF(AND(ISNUMBER('MPL ID'!$D$41),ISNUMBER('MPL ID'!$E$41)),0,RANDBETWEEN(1,4))</f>
        <v>0</v>
      </c>
      <c r="O396">
        <f ca="1">IF(AND(ISNUMBER('MPL ID'!$D$42),ISNUMBER('MPL ID'!$E$42)),0,RANDBETWEEN(1,4))</f>
        <v>0</v>
      </c>
      <c r="P396">
        <f ca="1">IF(AND(ISNUMBER('MPL ID'!$D$43),ISNUMBER('MPL ID'!$E$43)),0,RANDBETWEEN(1,4))</f>
        <v>0</v>
      </c>
      <c r="Q396">
        <f ca="1">IF(AND(ISNUMBER('MPL ID'!$D$44),ISNUMBER('MPL ID'!$E$44)),0,RANDBETWEEN(1,4))</f>
        <v>0</v>
      </c>
      <c r="R396">
        <f ca="1">IF(AND(ISNUMBER('MPL ID'!$J$36),ISNUMBER('MPL ID'!$K$36)),0,RANDBETWEEN(1,4))</f>
        <v>0</v>
      </c>
      <c r="S396">
        <f ca="1">IF(AND(ISNUMBER('MPL ID'!$J$37),ISNUMBER('MPL ID'!$K$37)),0,RANDBETWEEN(1,4))</f>
        <v>0</v>
      </c>
      <c r="T396">
        <f ca="1">IF(AND(ISNUMBER('MPL ID'!$J$39),ISNUMBER('MPL ID'!$K$39)),0,RANDBETWEEN(1,4))</f>
        <v>0</v>
      </c>
      <c r="U396">
        <f ca="1">IF(AND(ISNUMBER('MPL ID'!$J$40),ISNUMBER('MPL ID'!$K$40)),0,RANDBETWEEN(1,4))</f>
        <v>0</v>
      </c>
      <c r="V396">
        <f ca="1">IF(AND(ISNUMBER('MPL ID'!$J$41),ISNUMBER('MPL ID'!$K$41)),0,RANDBETWEEN(1,4))</f>
        <v>0</v>
      </c>
      <c r="W396">
        <f ca="1">IF(AND(ISNUMBER('MPL ID'!$J$42),ISNUMBER('MPL ID'!$K$42)),0,RANDBETWEEN(1,4))</f>
        <v>4</v>
      </c>
      <c r="X396">
        <f ca="1">IF(AND(ISNUMBER('MPL ID'!$J$43),ISNUMBER('MPL ID'!$K$43)),0,RANDBETWEEN(1,4))</f>
        <v>2</v>
      </c>
      <c r="Y396">
        <f ca="1">IF(AND(ISNUMBER('MPL ID'!$J$44),ISNUMBER('MPL ID'!$K$44)),0,RANDBETWEEN(1,4))</f>
        <v>2</v>
      </c>
      <c r="Z396">
        <f ca="1">IF(AND(ISNUMBER('MPL ID'!$P$36),ISNUMBER('MPL ID'!$Q$36)),0,RANDBETWEEN(1,4))</f>
        <v>2</v>
      </c>
      <c r="AA396">
        <f ca="1">IF(AND(ISNUMBER('MPL ID'!$P$37),ISNUMBER('MPL ID'!$Q$37)),0,RANDBETWEEN(1,4))</f>
        <v>2</v>
      </c>
      <c r="AB396">
        <f ca="1">IF(AND(ISNUMBER('MPL ID'!$P$39),ISNUMBER('MPL ID'!$Q$39)),0,RANDBETWEEN(1,4))</f>
        <v>1</v>
      </c>
      <c r="AC396">
        <f ca="1">IF(AND(ISNUMBER('MPL ID'!$P$40),ISNUMBER('MPL ID'!$Q$40)),0,RANDBETWEEN(1,4))</f>
        <v>4</v>
      </c>
      <c r="AD396">
        <f ca="1">IF(AND(ISNUMBER('MPL ID'!$P$41),ISNUMBER('MPL ID'!$Q$41)),0,RANDBETWEEN(1,4))</f>
        <v>2</v>
      </c>
      <c r="AE396">
        <f ca="1">IF(AND(ISNUMBER('MPL ID'!$P$42),ISNUMBER('MPL ID'!$Q$42)),0,RANDBETWEEN(1,4))</f>
        <v>2</v>
      </c>
      <c r="AF396">
        <f ca="1">IF(AND(ISNUMBER('MPL ID'!$P$43),ISNUMBER('MPL ID'!$Q$43)),0,RANDBETWEEN(1,4))</f>
        <v>1</v>
      </c>
      <c r="AG396">
        <f ca="1">IF(AND(ISNUMBER('MPL ID'!$P$44),ISNUMBER('MPL ID'!$Q$44)),0,RANDBETWEEN(1,4))</f>
        <v>4</v>
      </c>
      <c r="AH396">
        <f ca="1">'MPL ID'!$BG$1+SUMPRODUCT(($B$1003:$AG$1003='MPL ID'!$BF$1)*(($B396:$AG396=1)+($B396:$AG396=2)))+SUMPRODUCT(($B$1004:$AG$1004='MPL ID'!$BF$1)*(($B396:$AG396=3)+($B396:$AG396=4)))</f>
        <v>9</v>
      </c>
      <c r="AI396">
        <f ca="1">'MPL ID'!$BG$2+SUMPRODUCT(($B$1003:$AG$1003='MPL ID'!$BF$2)*(($B396:$AG396=1)+($B396:$AG396=2)))+SUMPRODUCT(($B$1004:$AG$1004='MPL ID'!$BF$2)*(($B396:$AG396=3)+($B396:$AG396=4)))</f>
        <v>7</v>
      </c>
      <c r="AJ396">
        <f ca="1">'MPL ID'!$BG$3+SUMPRODUCT(($B$1003:$AG$1003='MPL ID'!$BF$3)*(($B396:$AG396=1)+($B396:$AG396=2)))+SUMPRODUCT(($B$1004:$AG$1004='MPL ID'!$BF$3)*(($B396:$AG396=3)+($B396:$AG396=4)))</f>
        <v>6</v>
      </c>
      <c r="AK396">
        <f ca="1">'MPL ID'!$BG$4+SUMPRODUCT(($B$1003:$AG$1003='MPL ID'!$BF$4)*(($B396:$AG396=1)+($B396:$AG396=2)))+SUMPRODUCT(($B$1004:$AG$1004='MPL ID'!$BF$4)*(($B396:$AG396=3)+($B396:$AG396=4)))</f>
        <v>9</v>
      </c>
      <c r="AL396">
        <f ca="1">'MPL ID'!$BG$5+SUMPRODUCT(($B$1003:$AG$1003='MPL ID'!$BF$5)*(($B396:$AG396=1)+($B396:$AG396=2)))+SUMPRODUCT(($B$1004:$AG$1004='MPL ID'!$BF$5)*(($B396:$AG396=3)+($B396:$AG396=4)))</f>
        <v>5</v>
      </c>
      <c r="AM396">
        <f ca="1">'MPL ID'!$BG$6+SUMPRODUCT(($B$1003:$AG$1003='MPL ID'!$BF$6)*(($B396:$AG396=1)+($B396:$AG396=2)))+SUMPRODUCT(($B$1004:$AG$1004='MPL ID'!$BF$6)*(($B396:$AG396=3)+($B396:$AG396=4)))</f>
        <v>13</v>
      </c>
      <c r="AN396">
        <f ca="1">'MPL ID'!$BG$7+SUMPRODUCT(($B$1003:$AG$1003='MPL ID'!$BF$7)*(($B396:$AG396=1)+($B396:$AG396=2)))+SUMPRODUCT(($B$1004:$AG$1004='MPL ID'!$BF$7)*(($B396:$AG396=3)+($B396:$AG396=4)))</f>
        <v>6</v>
      </c>
      <c r="AO396">
        <f ca="1">'MPL ID'!$BG$8+SUMPRODUCT(($B$1003:$AG$1003='MPL ID'!$BF$8)*(($B396:$AG396=1)+($B396:$AG396=2)))+SUMPRODUCT(($B$1004:$AG$1004='MPL ID'!$BF$8)*(($B396:$AG396=3)+($B396:$AG396=4)))</f>
        <v>5</v>
      </c>
      <c r="AP396">
        <f ca="1">'MPL ID'!$BG$9+SUMPRODUCT(($B$1003:$AG$1003='MPL ID'!$BF$9)*(($B396:$AG396=1)+($B396:$AG396=2)))+SUMPRODUCT(($B$1004:$AG$1004='MPL ID'!$BF$9)*(($B396:$AG396=3)+($B396:$AG396=4)))</f>
        <v>12</v>
      </c>
      <c r="AQ396">
        <f ca="1">'MPL ID'!$BH$1+SUMPRODUCT(($B$1003:$AG$1003='MPL ID'!$BF$1)*(2*($B396:$AG396=1)+($B396:$AG396=2)-2*($B396:$AG396=3)-($B396:$AG396=4)))-SUMPRODUCT(($B$1004:$AG$1004='MPL ID'!$BF$1)*(2*($B396:$AG396=1)+($B396:$AG396=2)-2*($B396:$AG396=3)-($B396:$AG396=4)))</f>
        <v>7</v>
      </c>
      <c r="AR396">
        <f ca="1">'MPL ID'!$BH$2+SUMPRODUCT(($B$1003:$AG$1003='MPL ID'!$BF$2)*(2*($B396:$AG396=1)+($B396:$AG396=2)-2*($B396:$AG396=3)-($B396:$AG396=4)))-SUMPRODUCT(($B$1004:$AG$1004='MPL ID'!$BF$2)*(2*($B396:$AG396=1)+($B396:$AG396=2)-2*($B396:$AG396=3)-($B396:$AG396=4)))</f>
        <v>-6</v>
      </c>
      <c r="AS396">
        <f ca="1">'MPL ID'!$BH$3+SUMPRODUCT(($B$1003:$AG$1003='MPL ID'!$BF$3)*(2*($B396:$AG396=1)+($B396:$AG396=2)-2*($B396:$AG396=3)-($B396:$AG396=4)))-SUMPRODUCT(($B$1004:$AG$1004='MPL ID'!$BF$3)*(2*($B396:$AG396=1)+($B396:$AG396=2)-2*($B396:$AG396=3)-($B396:$AG396=4)))</f>
        <v>-9</v>
      </c>
      <c r="AT396">
        <f ca="1">'MPL ID'!$BH$4+SUMPRODUCT(($B$1003:$AG$1003='MPL ID'!$BF$4)*(2*($B396:$AG396=1)+($B396:$AG396=2)-2*($B396:$AG396=3)-($B396:$AG396=4)))-SUMPRODUCT(($B$1004:$AG$1004='MPL ID'!$BF$4)*(2*($B396:$AG396=1)+($B396:$AG396=2)-2*($B396:$AG396=3)-($B396:$AG396=4)))</f>
        <v>1</v>
      </c>
      <c r="AU396">
        <f ca="1">'MPL ID'!$BH$5+SUMPRODUCT(($B$1003:$AG$1003='MPL ID'!$BF$5)*(2*($B396:$AG396=1)+($B396:$AG396=2)-2*($B396:$AG396=3)-($B396:$AG396=4)))-SUMPRODUCT(($B$1004:$AG$1004='MPL ID'!$BF$5)*(2*($B396:$AG396=1)+($B396:$AG396=2)-2*($B396:$AG396=3)-($B396:$AG396=4)))</f>
        <v>-11</v>
      </c>
      <c r="AV396">
        <f ca="1">'MPL ID'!$BH$6+SUMPRODUCT(($B$1003:$AG$1003='MPL ID'!$BF$6)*(2*($B396:$AG396=1)+($B396:$AG396=2)-2*($B396:$AG396=3)-($B396:$AG396=4)))-SUMPRODUCT(($B$1004:$AG$1004='MPL ID'!$BF$6)*(2*($B396:$AG396=1)+($B396:$AG396=2)-2*($B396:$AG396=3)-($B396:$AG396=4)))</f>
        <v>17</v>
      </c>
      <c r="AW396">
        <f ca="1">'MPL ID'!$BH$7+SUMPRODUCT(($B$1003:$AG$1003='MPL ID'!$BF$7)*(2*($B396:$AG396=1)+($B396:$AG396=2)-2*($B396:$AG396=3)-($B396:$AG396=4)))-SUMPRODUCT(($B$1004:$AG$1004='MPL ID'!$BF$7)*(2*($B396:$AG396=1)+($B396:$AG396=2)-2*($B396:$AG396=3)-($B396:$AG396=4)))</f>
        <v>-2</v>
      </c>
      <c r="AX396">
        <f ca="1">'MPL ID'!$BH$8+SUMPRODUCT(($B$1003:$AG$1003='MPL ID'!$BF$8)*(2*($B396:$AG396=1)+($B396:$AG396=2)-2*($B396:$AG396=3)-($B396:$AG396=4)))-SUMPRODUCT(($B$1004:$AG$1004='MPL ID'!$BF$8)*(2*($B396:$AG396=1)+($B396:$AG396=2)-2*($B396:$AG396=3)-($B396:$AG396=4)))</f>
        <v>-11</v>
      </c>
      <c r="AY396">
        <f ca="1">'MPL ID'!$BH$9+SUMPRODUCT(($B$1003:$AG$1003='MPL ID'!$BF$9)*(2*($B396:$AG396=1)+($B396:$AG396=2)-2*($B396:$AG396=3)-($B396:$AG396=4)))-SUMPRODUCT(($B$1004:$AG$1004='MPL ID'!$BF$9)*(2*($B396:$AG396=1)+($B396:$AG396=2)-2*($B396:$AG396=3)-($B396:$AG396=4)))</f>
        <v>14</v>
      </c>
      <c r="AZ396">
        <f ca="1">SUMPRODUCT(--($AH396:$AP396=AH396),--($AQ396:$AY396=AQ396),'MPL ID'!$BG$13:$BO$13)+IF(AND($E396&gt;=3,$E396&lt;=4,AO396=AH396,AX396=AQ396),1,0)+IF(AND($G396&gt;=1,$G396&lt;=2,AJ396=AH396,AS396=AQ396),1,0)+IF(AND($L396&gt;=1,$L396&lt;=2,AM396=AH396,AV396=AQ396),1,0)+IF(AND($O396&gt;=1,$O396&lt;=2,AP396=AH396,AY396=AQ396),1,0)+IF(AND($R396&gt;=1,$R396&lt;=2,AI396=AH396,AR396=AQ396),1,0)+IF(AND($AA396&gt;=3,$AA396&lt;=4,AL396=AH396,AU396=AQ396),1,0)+IF(AND($AE396&gt;=3,$AE396&lt;=4,AK396=AH396,AT396=AQ396),1,0)</f>
        <v>0</v>
      </c>
      <c r="BA396">
        <f ca="1">SUMPRODUCT(--($AH396:$AP396=AI396),--($AQ396:$AY396=AR396),'MPL ID'!$BG$14:$BO$14)+IF(AND($F396&gt;=1,$F396&lt;=2,AP396=AI396,AY396=AR396),1,0)+IF(AND($H396&gt;=1,$H396&lt;=2,AN396=AI396,AW396=AR396),1,0)+IF(AND($J396&gt;=3,$J396&lt;=4,AL396=AI396,AU396=AR396),1,0)+IF(AND($M396&gt;=1,$M396&lt;=2,AO396=AI396,AX396=AR396),1,0)+IF(AND($R396&gt;=3,$R396&lt;=4,AH396=AI396,AQ396=AR396),1,0)+IF(AND($Y396&gt;=3,$Y396&lt;=4,AJ396=AI396,AS396=AR396),1,0)+IF(AND($AC396&gt;=1,$AC396&lt;=2,AK396=AI396,AT396=AR396),1,0)+IF(AND($AF396&gt;=3,$AF396&lt;=4,AM396=AI396,AV396=AR396),1,0)</f>
        <v>0</v>
      </c>
      <c r="BB396">
        <f ca="1">SUMPRODUCT(--($AH396:$AP396=AJ396),--($AQ396:$AY396=AS396),'MPL ID'!$BG$15:$BO$15)+IF(AND($C396&gt;=1,$C396&lt;=2,AK396=AJ396,AT396=AS396),1,0)+IF(AND($G396&gt;=3,$G396&lt;=4,AH396=AJ396,AQ396=AS396),1,0)+IF(AND($K396&gt;=1,$K396&lt;=2,AP396=AJ396,AY396=AS396),1,0)+IF(AND($N396&gt;=3,$N396&lt;=4,AL396=AJ396,AU396=AS396),1,0)+IF(AND($V396&gt;=1,$V396&lt;=2,AM396=AJ396,AV396=AS396),1,0)+IF(AND($Y396&gt;=1,$Y396&lt;=2,AI396=AJ396,AR396=AS396),1,0)+IF(AND($AB396&gt;=3,$AB396&lt;=4,AN396=AJ396,AW396=AS396),1,0)</f>
        <v>0</v>
      </c>
      <c r="BC396">
        <f ca="1">SUMPRODUCT(--($AH396:$AP396=AK396),--($AQ396:$AY396=AT396),'MPL ID'!$BG$16:$BO$16)+IF(AND($C396&gt;=3,$C396&lt;=4,AJ396=AK396,AS396=AT396),1,0)+IF(AND($I396&gt;=1,$I396&lt;=2,AP396=AK396,AY396=AT396),1,0)+IF(AND($P396&gt;=3,$P396&lt;=4,AO396=AK396,AX396=AT396),1,0)+IF(AND($T396&gt;=1,$T396&lt;=2,AN396=AK396,AW396=AT396),1,0)+IF(AND($W396&gt;=1,$W396&lt;=2,AL396=AK396,AU396=AT396),1,0)+IF(AND($AC396&gt;=3,$AC396&lt;=4,AI396=AK396,AR396=AT396),1,0)+IF(AND($AE396&gt;=1,$AE396&lt;=2,AH396=AK396,AQ396=AT396),1,0)</f>
        <v>0</v>
      </c>
      <c r="BD396">
        <f ca="1">SUMPRODUCT(--($AH396:$AP396=AL396),--($AQ396:$AY396=AU396),'MPL ID'!$BG$17:$BO$17)+IF(AND($B396&gt;=3,$B396&lt;=4,AN396=AL396,AW396=AU396),1,0)+IF(AND($D396&gt;=1,$D396&lt;=2,AM396=AL396,AV396=AU396),1,0)+IF(AND($J396&gt;=1,$J396&lt;=2,AI396=AL396,AR396=AU396),1,0)+IF(AND($N396&gt;=1,$N396&lt;=2,AJ396=AL396,AS396=AU396),1,0)+IF(AND($W396&gt;=3,$W396&lt;=4,AK396=AL396,AT396=AU396),1,0)+IF(AND($AA396&gt;=1,$AA396&lt;=2,AH396=AL396,AQ396=AU396),1,0)+IF(AND($AD396&gt;=3,$AD396&lt;=4,AO396=AL396,AX396=AU396),1,0)</f>
        <v>0</v>
      </c>
      <c r="BE396">
        <f ca="1">SUMPRODUCT(--($AH396:$AP396=AM396),--($AQ396:$AY396=AV396),'MPL ID'!$BG$18:$BO$18)+IF(AND($D396&gt;=3,$D396&lt;=4,AL396=AM396,AU396=AV396),1,0)+IF(AND($L396&gt;=3,$L396&lt;=4,AH396=AM396,AQ396=AV396),1,0)+IF(AND($Q396&gt;=3,$Q396&lt;=4,AN396=AM396,AW396=AV396),1,0)+IF(AND($S396&gt;=1,$S396&lt;=2,AP396=AM396,AY396=AV396),1,0)+IF(AND($V396&gt;=3,$V396&lt;=4,AJ396=AM396,AS396=AV396),1,0)+IF(AND($Z396&gt;=1,$Z396&lt;=2,AO396=AM396,AX396=AV396),1,0)+IF(AND($AF396&gt;=1,$AF396&lt;=2,AI396=AM396,AR396=AV396),1,0)</f>
        <v>0</v>
      </c>
      <c r="BF396">
        <f ca="1">SUMPRODUCT(--($AH396:$AP396=AN396),--($AQ396:$AY396=AW396),'MPL ID'!$BG$19:$BO$19)+IF(AND($B396&gt;=1,$B396&lt;=2,AL396=AN396,AU396=AW396),1,0)+IF(AND($H396&gt;=3,$H396&lt;=4,AI396=AN396,AR396=AW396),1,0)+IF(AND($Q396&gt;=1,$Q396&lt;=2,AM396=AN396,AV396=AW396),1,0)+IF(AND($T396&gt;=3,$T396&lt;=4,AK396=AN396,AT396=AW396),1,0)+IF(AND($X396&gt;=3,$X396&lt;=4,AO396=AN396,AX396=AW396),1,0)+IF(AND($AB396&gt;=1,$AB396&lt;=2,AJ396=AN396,AS396=AW396),1,0)+IF(AND($AG396&gt;=1,$AG396&lt;=2,AP396=AN396,AY396=AW396),1,0)</f>
        <v>0</v>
      </c>
      <c r="BG396">
        <f ca="1">SUMPRODUCT(--($AH396:$AP396=AO396),--($AQ396:$AY396=AX396),'MPL ID'!$BG$20:$BO$20)+IF(AND($E396&gt;=1,$E396&lt;=2,AH396=AO396,AQ396=AX396),1,0)+IF(AND($M396&gt;=3,$M396&lt;=4,AI396=AO396,AR396=AX396),1,0)+IF(AND($P396&gt;=1,$P396&lt;=2,AK396=AO396,AT396=AX396),1,0)+IF(AND($U396&gt;=1,$U396&lt;=2,AP396=AO396,AY396=AX396),1,0)+IF(AND($X396&gt;=1,$X396&lt;=2,AN396=AO396,AW396=AX396),1,0)+IF(AND($Z396&gt;=3,$Z396&lt;=4,AM396=AO396,AV396=AX396),1,0)+IF(AND($AD396&gt;=1,$AD396&lt;=2,AL396=AO396,AU396=AX396),1,0)</f>
        <v>2</v>
      </c>
      <c r="BH396">
        <f ca="1">SUMPRODUCT(--($AH396:$AP396=AP396),--($AQ396:$AY396=AY396),'MPL ID'!$BG$21:$BO$21)+IF(AND($F396&gt;=3,$F396&lt;=4,AI396=AP396,AR396=AY396),1,0)+IF(AND($I396&gt;=3,$I396&lt;=4,AK396=AP396,AT396=AY396),1,0)+IF(AND($K396&gt;=3,$K396&lt;=4,AJ396=AP396,AS396=AY396),1,0)+IF(AND($O396&gt;=3,$O396&lt;=4,AH396=AP396,AQ396=AY396),1,0)+IF(AND($S396&gt;=3,$S396&lt;=4,AM396=AP396,AV396=AY396),1,0)+IF(AND($U396&gt;=3,$U396&lt;=4,AO396=AP396,AX396=AY396),1,0)+IF(AND($AG396&gt;=3,$AG396&lt;=4,AN396=AP396,AW396=AY396),1,0)</f>
        <v>0</v>
      </c>
      <c r="BI396">
        <f t="shared" ca="1" si="54"/>
        <v>3</v>
      </c>
      <c r="BJ396">
        <f t="shared" ca="1" si="55"/>
        <v>5</v>
      </c>
      <c r="BK396">
        <f t="shared" ca="1" si="56"/>
        <v>7</v>
      </c>
      <c r="BL396">
        <f t="shared" ca="1" si="57"/>
        <v>4</v>
      </c>
      <c r="BM396">
        <f t="shared" ca="1" si="58"/>
        <v>9</v>
      </c>
      <c r="BN396">
        <f t="shared" ca="1" si="59"/>
        <v>1</v>
      </c>
      <c r="BO396">
        <f t="shared" ca="1" si="60"/>
        <v>6</v>
      </c>
      <c r="BP396">
        <f t="shared" ca="1" si="61"/>
        <v>8</v>
      </c>
      <c r="BQ396">
        <f t="shared" ca="1" si="62"/>
        <v>2</v>
      </c>
    </row>
    <row r="397" spans="1:69" x14ac:dyDescent="0.25">
      <c r="A397">
        <v>396</v>
      </c>
      <c r="B397">
        <f ca="1">IF(AND(ISNUMBER('MPL ID'!$P$25),ISNUMBER('MPL ID'!$Q$25)),0,RANDBETWEEN(1,4))</f>
        <v>0</v>
      </c>
      <c r="C397">
        <f ca="1">IF(AND(ISNUMBER('MPL ID'!$P$26),ISNUMBER('MPL ID'!$Q$26)),0,RANDBETWEEN(1,4))</f>
        <v>0</v>
      </c>
      <c r="D397">
        <f ca="1">IF(AND(ISNUMBER('MPL ID'!$P$28),ISNUMBER('MPL ID'!$Q$28)),0,RANDBETWEEN(1,4))</f>
        <v>0</v>
      </c>
      <c r="E397">
        <f ca="1">IF(AND(ISNUMBER('MPL ID'!$P$29),ISNUMBER('MPL ID'!$Q$29)),0,RANDBETWEEN(1,4))</f>
        <v>0</v>
      </c>
      <c r="F397">
        <f ca="1">IF(AND(ISNUMBER('MPL ID'!$P$30),ISNUMBER('MPL ID'!$Q$30)),0,RANDBETWEEN(1,4))</f>
        <v>0</v>
      </c>
      <c r="G397">
        <f ca="1">IF(AND(ISNUMBER('MPL ID'!$P$31),ISNUMBER('MPL ID'!$Q$31)),0,RANDBETWEEN(1,4))</f>
        <v>0</v>
      </c>
      <c r="H397">
        <f ca="1">IF(AND(ISNUMBER('MPL ID'!$P$32),ISNUMBER('MPL ID'!$Q$32)),0,RANDBETWEEN(1,4))</f>
        <v>0</v>
      </c>
      <c r="I397">
        <f ca="1">IF(AND(ISNUMBER('MPL ID'!$P$33),ISNUMBER('MPL ID'!$Q$33)),0,RANDBETWEEN(1,4))</f>
        <v>0</v>
      </c>
      <c r="J397">
        <f ca="1">IF(AND(ISNUMBER('MPL ID'!$D$36),ISNUMBER('MPL ID'!$E$36)),0,RANDBETWEEN(1,4))</f>
        <v>0</v>
      </c>
      <c r="K397">
        <f ca="1">IF(AND(ISNUMBER('MPL ID'!$D$37),ISNUMBER('MPL ID'!$E$37)),0,RANDBETWEEN(1,4))</f>
        <v>0</v>
      </c>
      <c r="L397">
        <f ca="1">IF(AND(ISNUMBER('MPL ID'!$D$39),ISNUMBER('MPL ID'!$E$39)),0,RANDBETWEEN(1,4))</f>
        <v>0</v>
      </c>
      <c r="M397">
        <f ca="1">IF(AND(ISNUMBER('MPL ID'!$D$40),ISNUMBER('MPL ID'!$E$40)),0,RANDBETWEEN(1,4))</f>
        <v>0</v>
      </c>
      <c r="N397">
        <f ca="1">IF(AND(ISNUMBER('MPL ID'!$D$41),ISNUMBER('MPL ID'!$E$41)),0,RANDBETWEEN(1,4))</f>
        <v>0</v>
      </c>
      <c r="O397">
        <f ca="1">IF(AND(ISNUMBER('MPL ID'!$D$42),ISNUMBER('MPL ID'!$E$42)),0,RANDBETWEEN(1,4))</f>
        <v>0</v>
      </c>
      <c r="P397">
        <f ca="1">IF(AND(ISNUMBER('MPL ID'!$D$43),ISNUMBER('MPL ID'!$E$43)),0,RANDBETWEEN(1,4))</f>
        <v>0</v>
      </c>
      <c r="Q397">
        <f ca="1">IF(AND(ISNUMBER('MPL ID'!$D$44),ISNUMBER('MPL ID'!$E$44)),0,RANDBETWEEN(1,4))</f>
        <v>0</v>
      </c>
      <c r="R397">
        <f ca="1">IF(AND(ISNUMBER('MPL ID'!$J$36),ISNUMBER('MPL ID'!$K$36)),0,RANDBETWEEN(1,4))</f>
        <v>0</v>
      </c>
      <c r="S397">
        <f ca="1">IF(AND(ISNUMBER('MPL ID'!$J$37),ISNUMBER('MPL ID'!$K$37)),0,RANDBETWEEN(1,4))</f>
        <v>0</v>
      </c>
      <c r="T397">
        <f ca="1">IF(AND(ISNUMBER('MPL ID'!$J$39),ISNUMBER('MPL ID'!$K$39)),0,RANDBETWEEN(1,4))</f>
        <v>0</v>
      </c>
      <c r="U397">
        <f ca="1">IF(AND(ISNUMBER('MPL ID'!$J$40),ISNUMBER('MPL ID'!$K$40)),0,RANDBETWEEN(1,4))</f>
        <v>0</v>
      </c>
      <c r="V397">
        <f ca="1">IF(AND(ISNUMBER('MPL ID'!$J$41),ISNUMBER('MPL ID'!$K$41)),0,RANDBETWEEN(1,4))</f>
        <v>0</v>
      </c>
      <c r="W397">
        <f ca="1">IF(AND(ISNUMBER('MPL ID'!$J$42),ISNUMBER('MPL ID'!$K$42)),0,RANDBETWEEN(1,4))</f>
        <v>3</v>
      </c>
      <c r="X397">
        <f ca="1">IF(AND(ISNUMBER('MPL ID'!$J$43),ISNUMBER('MPL ID'!$K$43)),0,RANDBETWEEN(1,4))</f>
        <v>4</v>
      </c>
      <c r="Y397">
        <f ca="1">IF(AND(ISNUMBER('MPL ID'!$J$44),ISNUMBER('MPL ID'!$K$44)),0,RANDBETWEEN(1,4))</f>
        <v>4</v>
      </c>
      <c r="Z397">
        <f ca="1">IF(AND(ISNUMBER('MPL ID'!$P$36),ISNUMBER('MPL ID'!$Q$36)),0,RANDBETWEEN(1,4))</f>
        <v>2</v>
      </c>
      <c r="AA397">
        <f ca="1">IF(AND(ISNUMBER('MPL ID'!$P$37),ISNUMBER('MPL ID'!$Q$37)),0,RANDBETWEEN(1,4))</f>
        <v>2</v>
      </c>
      <c r="AB397">
        <f ca="1">IF(AND(ISNUMBER('MPL ID'!$P$39),ISNUMBER('MPL ID'!$Q$39)),0,RANDBETWEEN(1,4))</f>
        <v>1</v>
      </c>
      <c r="AC397">
        <f ca="1">IF(AND(ISNUMBER('MPL ID'!$P$40),ISNUMBER('MPL ID'!$Q$40)),0,RANDBETWEEN(1,4))</f>
        <v>3</v>
      </c>
      <c r="AD397">
        <f ca="1">IF(AND(ISNUMBER('MPL ID'!$P$41),ISNUMBER('MPL ID'!$Q$41)),0,RANDBETWEEN(1,4))</f>
        <v>4</v>
      </c>
      <c r="AE397">
        <f ca="1">IF(AND(ISNUMBER('MPL ID'!$P$42),ISNUMBER('MPL ID'!$Q$42)),0,RANDBETWEEN(1,4))</f>
        <v>3</v>
      </c>
      <c r="AF397">
        <f ca="1">IF(AND(ISNUMBER('MPL ID'!$P$43),ISNUMBER('MPL ID'!$Q$43)),0,RANDBETWEEN(1,4))</f>
        <v>2</v>
      </c>
      <c r="AG397">
        <f ca="1">IF(AND(ISNUMBER('MPL ID'!$P$44),ISNUMBER('MPL ID'!$Q$44)),0,RANDBETWEEN(1,4))</f>
        <v>2</v>
      </c>
      <c r="AH397">
        <f ca="1">'MPL ID'!$BG$1+SUMPRODUCT(($B$1003:$AG$1003='MPL ID'!$BF$1)*(($B397:$AG397=1)+($B397:$AG397=2)))+SUMPRODUCT(($B$1004:$AG$1004='MPL ID'!$BF$1)*(($B397:$AG397=3)+($B397:$AG397=4)))</f>
        <v>10</v>
      </c>
      <c r="AI397">
        <f ca="1">'MPL ID'!$BG$2+SUMPRODUCT(($B$1003:$AG$1003='MPL ID'!$BF$2)*(($B397:$AG397=1)+($B397:$AG397=2)))+SUMPRODUCT(($B$1004:$AG$1004='MPL ID'!$BF$2)*(($B397:$AG397=3)+($B397:$AG397=4)))</f>
        <v>8</v>
      </c>
      <c r="AJ397">
        <f ca="1">'MPL ID'!$BG$3+SUMPRODUCT(($B$1003:$AG$1003='MPL ID'!$BF$3)*(($B397:$AG397=1)+($B397:$AG397=2)))+SUMPRODUCT(($B$1004:$AG$1004='MPL ID'!$BF$3)*(($B397:$AG397=3)+($B397:$AG397=4)))</f>
        <v>5</v>
      </c>
      <c r="AK397">
        <f ca="1">'MPL ID'!$BG$4+SUMPRODUCT(($B$1003:$AG$1003='MPL ID'!$BF$4)*(($B397:$AG397=1)+($B397:$AG397=2)))+SUMPRODUCT(($B$1004:$AG$1004='MPL ID'!$BF$4)*(($B397:$AG397=3)+($B397:$AG397=4)))</f>
        <v>8</v>
      </c>
      <c r="AL397">
        <f ca="1">'MPL ID'!$BG$5+SUMPRODUCT(($B$1003:$AG$1003='MPL ID'!$BF$5)*(($B397:$AG397=1)+($B397:$AG397=2)))+SUMPRODUCT(($B$1004:$AG$1004='MPL ID'!$BF$5)*(($B397:$AG397=3)+($B397:$AG397=4)))</f>
        <v>6</v>
      </c>
      <c r="AM397">
        <f ca="1">'MPL ID'!$BG$6+SUMPRODUCT(($B$1003:$AG$1003='MPL ID'!$BF$6)*(($B397:$AG397=1)+($B397:$AG397=2)))+SUMPRODUCT(($B$1004:$AG$1004='MPL ID'!$BF$6)*(($B397:$AG397=3)+($B397:$AG397=4)))</f>
        <v>13</v>
      </c>
      <c r="AN397">
        <f ca="1">'MPL ID'!$BG$7+SUMPRODUCT(($B$1003:$AG$1003='MPL ID'!$BF$7)*(($B397:$AG397=1)+($B397:$AG397=2)))+SUMPRODUCT(($B$1004:$AG$1004='MPL ID'!$BF$7)*(($B397:$AG397=3)+($B397:$AG397=4)))</f>
        <v>8</v>
      </c>
      <c r="AO397">
        <f ca="1">'MPL ID'!$BG$8+SUMPRODUCT(($B$1003:$AG$1003='MPL ID'!$BF$8)*(($B397:$AG397=1)+($B397:$AG397=2)))+SUMPRODUCT(($B$1004:$AG$1004='MPL ID'!$BF$8)*(($B397:$AG397=3)+($B397:$AG397=4)))</f>
        <v>3</v>
      </c>
      <c r="AP397">
        <f ca="1">'MPL ID'!$BG$9+SUMPRODUCT(($B$1003:$AG$1003='MPL ID'!$BF$9)*(($B397:$AG397=1)+($B397:$AG397=2)))+SUMPRODUCT(($B$1004:$AG$1004='MPL ID'!$BF$9)*(($B397:$AG397=3)+($B397:$AG397=4)))</f>
        <v>11</v>
      </c>
      <c r="AQ397">
        <f ca="1">'MPL ID'!$BH$1+SUMPRODUCT(($B$1003:$AG$1003='MPL ID'!$BF$1)*(2*($B397:$AG397=1)+($B397:$AG397=2)-2*($B397:$AG397=3)-($B397:$AG397=4)))-SUMPRODUCT(($B$1004:$AG$1004='MPL ID'!$BF$1)*(2*($B397:$AG397=1)+($B397:$AG397=2)-2*($B397:$AG397=3)-($B397:$AG397=4)))</f>
        <v>10</v>
      </c>
      <c r="AR397">
        <f ca="1">'MPL ID'!$BH$2+SUMPRODUCT(($B$1003:$AG$1003='MPL ID'!$BF$2)*(2*($B397:$AG397=1)+($B397:$AG397=2)-2*($B397:$AG397=3)-($B397:$AG397=4)))-SUMPRODUCT(($B$1004:$AG$1004='MPL ID'!$BF$2)*(2*($B397:$AG397=1)+($B397:$AG397=2)-2*($B397:$AG397=3)-($B397:$AG397=4)))</f>
        <v>-4</v>
      </c>
      <c r="AS397">
        <f ca="1">'MPL ID'!$BH$3+SUMPRODUCT(($B$1003:$AG$1003='MPL ID'!$BF$3)*(2*($B397:$AG397=1)+($B397:$AG397=2)-2*($B397:$AG397=3)-($B397:$AG397=4)))-SUMPRODUCT(($B$1004:$AG$1004='MPL ID'!$BF$3)*(2*($B397:$AG397=1)+($B397:$AG397=2)-2*($B397:$AG397=3)-($B397:$AG397=4)))</f>
        <v>-11</v>
      </c>
      <c r="AT397">
        <f ca="1">'MPL ID'!$BH$4+SUMPRODUCT(($B$1003:$AG$1003='MPL ID'!$BF$4)*(2*($B397:$AG397=1)+($B397:$AG397=2)-2*($B397:$AG397=3)-($B397:$AG397=4)))-SUMPRODUCT(($B$1004:$AG$1004='MPL ID'!$BF$4)*(2*($B397:$AG397=1)+($B397:$AG397=2)-2*($B397:$AG397=3)-($B397:$AG397=4)))</f>
        <v>-2</v>
      </c>
      <c r="AU397">
        <f ca="1">'MPL ID'!$BH$5+SUMPRODUCT(($B$1003:$AG$1003='MPL ID'!$BF$5)*(2*($B397:$AG397=1)+($B397:$AG397=2)-2*($B397:$AG397=3)-($B397:$AG397=4)))-SUMPRODUCT(($B$1004:$AG$1004='MPL ID'!$BF$5)*(2*($B397:$AG397=1)+($B397:$AG397=2)-2*($B397:$AG397=3)-($B397:$AG397=4)))</f>
        <v>-8</v>
      </c>
      <c r="AV397">
        <f ca="1">'MPL ID'!$BH$6+SUMPRODUCT(($B$1003:$AG$1003='MPL ID'!$BF$6)*(2*($B397:$AG397=1)+($B397:$AG397=2)-2*($B397:$AG397=3)-($B397:$AG397=4)))-SUMPRODUCT(($B$1004:$AG$1004='MPL ID'!$BF$6)*(2*($B397:$AG397=1)+($B397:$AG397=2)-2*($B397:$AG397=3)-($B397:$AG397=4)))</f>
        <v>16</v>
      </c>
      <c r="AW397">
        <f ca="1">'MPL ID'!$BH$7+SUMPRODUCT(($B$1003:$AG$1003='MPL ID'!$BF$7)*(2*($B397:$AG397=1)+($B397:$AG397=2)-2*($B397:$AG397=3)-($B397:$AG397=4)))-SUMPRODUCT(($B$1004:$AG$1004='MPL ID'!$BF$7)*(2*($B397:$AG397=1)+($B397:$AG397=2)-2*($B397:$AG397=3)-($B397:$AG397=4)))</f>
        <v>2</v>
      </c>
      <c r="AX397">
        <f ca="1">'MPL ID'!$BH$8+SUMPRODUCT(($B$1003:$AG$1003='MPL ID'!$BF$8)*(2*($B397:$AG397=1)+($B397:$AG397=2)-2*($B397:$AG397=3)-($B397:$AG397=4)))-SUMPRODUCT(($B$1004:$AG$1004='MPL ID'!$BF$8)*(2*($B397:$AG397=1)+($B397:$AG397=2)-2*($B397:$AG397=3)-($B397:$AG397=4)))</f>
        <v>-15</v>
      </c>
      <c r="AY397">
        <f ca="1">'MPL ID'!$BH$9+SUMPRODUCT(($B$1003:$AG$1003='MPL ID'!$BF$9)*(2*($B397:$AG397=1)+($B397:$AG397=2)-2*($B397:$AG397=3)-($B397:$AG397=4)))-SUMPRODUCT(($B$1004:$AG$1004='MPL ID'!$BF$9)*(2*($B397:$AG397=1)+($B397:$AG397=2)-2*($B397:$AG397=3)-($B397:$AG397=4)))</f>
        <v>12</v>
      </c>
      <c r="AZ397">
        <f ca="1">SUMPRODUCT(--($AH397:$AP397=AH397),--($AQ397:$AY397=AQ397),'MPL ID'!$BG$13:$BO$13)+IF(AND($E397&gt;=3,$E397&lt;=4,AO397=AH397,AX397=AQ397),1,0)+IF(AND($G397&gt;=1,$G397&lt;=2,AJ397=AH397,AS397=AQ397),1,0)+IF(AND($L397&gt;=1,$L397&lt;=2,AM397=AH397,AV397=AQ397),1,0)+IF(AND($O397&gt;=1,$O397&lt;=2,AP397=AH397,AY397=AQ397),1,0)+IF(AND($R397&gt;=1,$R397&lt;=2,AI397=AH397,AR397=AQ397),1,0)+IF(AND($AA397&gt;=3,$AA397&lt;=4,AL397=AH397,AU397=AQ397),1,0)+IF(AND($AE397&gt;=3,$AE397&lt;=4,AK397=AH397,AT397=AQ397),1,0)</f>
        <v>0</v>
      </c>
      <c r="BA397">
        <f ca="1">SUMPRODUCT(--($AH397:$AP397=AI397),--($AQ397:$AY397=AR397),'MPL ID'!$BG$14:$BO$14)+IF(AND($F397&gt;=1,$F397&lt;=2,AP397=AI397,AY397=AR397),1,0)+IF(AND($H397&gt;=1,$H397&lt;=2,AN397=AI397,AW397=AR397),1,0)+IF(AND($J397&gt;=3,$J397&lt;=4,AL397=AI397,AU397=AR397),1,0)+IF(AND($M397&gt;=1,$M397&lt;=2,AO397=AI397,AX397=AR397),1,0)+IF(AND($R397&gt;=3,$R397&lt;=4,AH397=AI397,AQ397=AR397),1,0)+IF(AND($Y397&gt;=3,$Y397&lt;=4,AJ397=AI397,AS397=AR397),1,0)+IF(AND($AC397&gt;=1,$AC397&lt;=2,AK397=AI397,AT397=AR397),1,0)+IF(AND($AF397&gt;=3,$AF397&lt;=4,AM397=AI397,AV397=AR397),1,0)</f>
        <v>0</v>
      </c>
      <c r="BB397">
        <f ca="1">SUMPRODUCT(--($AH397:$AP397=AJ397),--($AQ397:$AY397=AS397),'MPL ID'!$BG$15:$BO$15)+IF(AND($C397&gt;=1,$C397&lt;=2,AK397=AJ397,AT397=AS397),1,0)+IF(AND($G397&gt;=3,$G397&lt;=4,AH397=AJ397,AQ397=AS397),1,0)+IF(AND($K397&gt;=1,$K397&lt;=2,AP397=AJ397,AY397=AS397),1,0)+IF(AND($N397&gt;=3,$N397&lt;=4,AL397=AJ397,AU397=AS397),1,0)+IF(AND($V397&gt;=1,$V397&lt;=2,AM397=AJ397,AV397=AS397),1,0)+IF(AND($Y397&gt;=1,$Y397&lt;=2,AI397=AJ397,AR397=AS397),1,0)+IF(AND($AB397&gt;=3,$AB397&lt;=4,AN397=AJ397,AW397=AS397),1,0)</f>
        <v>0</v>
      </c>
      <c r="BC397">
        <f ca="1">SUMPRODUCT(--($AH397:$AP397=AK397),--($AQ397:$AY397=AT397),'MPL ID'!$BG$16:$BO$16)+IF(AND($C397&gt;=3,$C397&lt;=4,AJ397=AK397,AS397=AT397),1,0)+IF(AND($I397&gt;=1,$I397&lt;=2,AP397=AK397,AY397=AT397),1,0)+IF(AND($P397&gt;=3,$P397&lt;=4,AO397=AK397,AX397=AT397),1,0)+IF(AND($T397&gt;=1,$T397&lt;=2,AN397=AK397,AW397=AT397),1,0)+IF(AND($W397&gt;=1,$W397&lt;=2,AL397=AK397,AU397=AT397),1,0)+IF(AND($AC397&gt;=3,$AC397&lt;=4,AI397=AK397,AR397=AT397),1,0)+IF(AND($AE397&gt;=1,$AE397&lt;=2,AH397=AK397,AQ397=AT397),1,0)</f>
        <v>0</v>
      </c>
      <c r="BD397">
        <f ca="1">SUMPRODUCT(--($AH397:$AP397=AL397),--($AQ397:$AY397=AU397),'MPL ID'!$BG$17:$BO$17)+IF(AND($B397&gt;=3,$B397&lt;=4,AN397=AL397,AW397=AU397),1,0)+IF(AND($D397&gt;=1,$D397&lt;=2,AM397=AL397,AV397=AU397),1,0)+IF(AND($J397&gt;=1,$J397&lt;=2,AI397=AL397,AR397=AU397),1,0)+IF(AND($N397&gt;=1,$N397&lt;=2,AJ397=AL397,AS397=AU397),1,0)+IF(AND($W397&gt;=3,$W397&lt;=4,AK397=AL397,AT397=AU397),1,0)+IF(AND($AA397&gt;=1,$AA397&lt;=2,AH397=AL397,AQ397=AU397),1,0)+IF(AND($AD397&gt;=3,$AD397&lt;=4,AO397=AL397,AX397=AU397),1,0)</f>
        <v>0</v>
      </c>
      <c r="BE397">
        <f ca="1">SUMPRODUCT(--($AH397:$AP397=AM397),--($AQ397:$AY397=AV397),'MPL ID'!$BG$18:$BO$18)+IF(AND($D397&gt;=3,$D397&lt;=4,AL397=AM397,AU397=AV397),1,0)+IF(AND($L397&gt;=3,$L397&lt;=4,AH397=AM397,AQ397=AV397),1,0)+IF(AND($Q397&gt;=3,$Q397&lt;=4,AN397=AM397,AW397=AV397),1,0)+IF(AND($S397&gt;=1,$S397&lt;=2,AP397=AM397,AY397=AV397),1,0)+IF(AND($V397&gt;=3,$V397&lt;=4,AJ397=AM397,AS397=AV397),1,0)+IF(AND($Z397&gt;=1,$Z397&lt;=2,AO397=AM397,AX397=AV397),1,0)+IF(AND($AF397&gt;=1,$AF397&lt;=2,AI397=AM397,AR397=AV397),1,0)</f>
        <v>0</v>
      </c>
      <c r="BF397">
        <f ca="1">SUMPRODUCT(--($AH397:$AP397=AN397),--($AQ397:$AY397=AW397),'MPL ID'!$BG$19:$BO$19)+IF(AND($B397&gt;=1,$B397&lt;=2,AL397=AN397,AU397=AW397),1,0)+IF(AND($H397&gt;=3,$H397&lt;=4,AI397=AN397,AR397=AW397),1,0)+IF(AND($Q397&gt;=1,$Q397&lt;=2,AM397=AN397,AV397=AW397),1,0)+IF(AND($T397&gt;=3,$T397&lt;=4,AK397=AN397,AT397=AW397),1,0)+IF(AND($X397&gt;=3,$X397&lt;=4,AO397=AN397,AX397=AW397),1,0)+IF(AND($AB397&gt;=1,$AB397&lt;=2,AJ397=AN397,AS397=AW397),1,0)+IF(AND($AG397&gt;=1,$AG397&lt;=2,AP397=AN397,AY397=AW397),1,0)</f>
        <v>0</v>
      </c>
      <c r="BG397">
        <f ca="1">SUMPRODUCT(--($AH397:$AP397=AO397),--($AQ397:$AY397=AX397),'MPL ID'!$BG$20:$BO$20)+IF(AND($E397&gt;=1,$E397&lt;=2,AH397=AO397,AQ397=AX397),1,0)+IF(AND($M397&gt;=3,$M397&lt;=4,AI397=AO397,AR397=AX397),1,0)+IF(AND($P397&gt;=1,$P397&lt;=2,AK397=AO397,AT397=AX397),1,0)+IF(AND($U397&gt;=1,$U397&lt;=2,AP397=AO397,AY397=AX397),1,0)+IF(AND($X397&gt;=1,$X397&lt;=2,AN397=AO397,AW397=AX397),1,0)+IF(AND($Z397&gt;=3,$Z397&lt;=4,AM397=AO397,AV397=AX397),1,0)+IF(AND($AD397&gt;=1,$AD397&lt;=2,AL397=AO397,AU397=AX397),1,0)</f>
        <v>0</v>
      </c>
      <c r="BH397">
        <f ca="1">SUMPRODUCT(--($AH397:$AP397=AP397),--($AQ397:$AY397=AY397),'MPL ID'!$BG$21:$BO$21)+IF(AND($F397&gt;=3,$F397&lt;=4,AI397=AP397,AR397=AY397),1,0)+IF(AND($I397&gt;=3,$I397&lt;=4,AK397=AP397,AT397=AY397),1,0)+IF(AND($K397&gt;=3,$K397&lt;=4,AJ397=AP397,AS397=AY397),1,0)+IF(AND($O397&gt;=3,$O397&lt;=4,AH397=AP397,AQ397=AY397),1,0)+IF(AND($S397&gt;=3,$S397&lt;=4,AM397=AP397,AV397=AY397),1,0)+IF(AND($U397&gt;=3,$U397&lt;=4,AO397=AP397,AX397=AY397),1,0)+IF(AND($AG397&gt;=3,$AG397&lt;=4,AN397=AP397,AW397=AY397),1,0)</f>
        <v>0</v>
      </c>
      <c r="BI397">
        <f t="shared" ca="1" si="54"/>
        <v>3</v>
      </c>
      <c r="BJ397">
        <f t="shared" ca="1" si="55"/>
        <v>6</v>
      </c>
      <c r="BK397">
        <f t="shared" ca="1" si="56"/>
        <v>8</v>
      </c>
      <c r="BL397">
        <f t="shared" ca="1" si="57"/>
        <v>5</v>
      </c>
      <c r="BM397">
        <f t="shared" ca="1" si="58"/>
        <v>7</v>
      </c>
      <c r="BN397">
        <f t="shared" ca="1" si="59"/>
        <v>1</v>
      </c>
      <c r="BO397">
        <f t="shared" ca="1" si="60"/>
        <v>4</v>
      </c>
      <c r="BP397">
        <f t="shared" ca="1" si="61"/>
        <v>9</v>
      </c>
      <c r="BQ397">
        <f t="shared" ca="1" si="62"/>
        <v>2</v>
      </c>
    </row>
    <row r="398" spans="1:69" x14ac:dyDescent="0.25">
      <c r="A398">
        <v>397</v>
      </c>
      <c r="B398">
        <f ca="1">IF(AND(ISNUMBER('MPL ID'!$P$25),ISNUMBER('MPL ID'!$Q$25)),0,RANDBETWEEN(1,4))</f>
        <v>0</v>
      </c>
      <c r="C398">
        <f ca="1">IF(AND(ISNUMBER('MPL ID'!$P$26),ISNUMBER('MPL ID'!$Q$26)),0,RANDBETWEEN(1,4))</f>
        <v>0</v>
      </c>
      <c r="D398">
        <f ca="1">IF(AND(ISNUMBER('MPL ID'!$P$28),ISNUMBER('MPL ID'!$Q$28)),0,RANDBETWEEN(1,4))</f>
        <v>0</v>
      </c>
      <c r="E398">
        <f ca="1">IF(AND(ISNUMBER('MPL ID'!$P$29),ISNUMBER('MPL ID'!$Q$29)),0,RANDBETWEEN(1,4))</f>
        <v>0</v>
      </c>
      <c r="F398">
        <f ca="1">IF(AND(ISNUMBER('MPL ID'!$P$30),ISNUMBER('MPL ID'!$Q$30)),0,RANDBETWEEN(1,4))</f>
        <v>0</v>
      </c>
      <c r="G398">
        <f ca="1">IF(AND(ISNUMBER('MPL ID'!$P$31),ISNUMBER('MPL ID'!$Q$31)),0,RANDBETWEEN(1,4))</f>
        <v>0</v>
      </c>
      <c r="H398">
        <f ca="1">IF(AND(ISNUMBER('MPL ID'!$P$32),ISNUMBER('MPL ID'!$Q$32)),0,RANDBETWEEN(1,4))</f>
        <v>0</v>
      </c>
      <c r="I398">
        <f ca="1">IF(AND(ISNUMBER('MPL ID'!$P$33),ISNUMBER('MPL ID'!$Q$33)),0,RANDBETWEEN(1,4))</f>
        <v>0</v>
      </c>
      <c r="J398">
        <f ca="1">IF(AND(ISNUMBER('MPL ID'!$D$36),ISNUMBER('MPL ID'!$E$36)),0,RANDBETWEEN(1,4))</f>
        <v>0</v>
      </c>
      <c r="K398">
        <f ca="1">IF(AND(ISNUMBER('MPL ID'!$D$37),ISNUMBER('MPL ID'!$E$37)),0,RANDBETWEEN(1,4))</f>
        <v>0</v>
      </c>
      <c r="L398">
        <f ca="1">IF(AND(ISNUMBER('MPL ID'!$D$39),ISNUMBER('MPL ID'!$E$39)),0,RANDBETWEEN(1,4))</f>
        <v>0</v>
      </c>
      <c r="M398">
        <f ca="1">IF(AND(ISNUMBER('MPL ID'!$D$40),ISNUMBER('MPL ID'!$E$40)),0,RANDBETWEEN(1,4))</f>
        <v>0</v>
      </c>
      <c r="N398">
        <f ca="1">IF(AND(ISNUMBER('MPL ID'!$D$41),ISNUMBER('MPL ID'!$E$41)),0,RANDBETWEEN(1,4))</f>
        <v>0</v>
      </c>
      <c r="O398">
        <f ca="1">IF(AND(ISNUMBER('MPL ID'!$D$42),ISNUMBER('MPL ID'!$E$42)),0,RANDBETWEEN(1,4))</f>
        <v>0</v>
      </c>
      <c r="P398">
        <f ca="1">IF(AND(ISNUMBER('MPL ID'!$D$43),ISNUMBER('MPL ID'!$E$43)),0,RANDBETWEEN(1,4))</f>
        <v>0</v>
      </c>
      <c r="Q398">
        <f ca="1">IF(AND(ISNUMBER('MPL ID'!$D$44),ISNUMBER('MPL ID'!$E$44)),0,RANDBETWEEN(1,4))</f>
        <v>0</v>
      </c>
      <c r="R398">
        <f ca="1">IF(AND(ISNUMBER('MPL ID'!$J$36),ISNUMBER('MPL ID'!$K$36)),0,RANDBETWEEN(1,4))</f>
        <v>0</v>
      </c>
      <c r="S398">
        <f ca="1">IF(AND(ISNUMBER('MPL ID'!$J$37),ISNUMBER('MPL ID'!$K$37)),0,RANDBETWEEN(1,4))</f>
        <v>0</v>
      </c>
      <c r="T398">
        <f ca="1">IF(AND(ISNUMBER('MPL ID'!$J$39),ISNUMBER('MPL ID'!$K$39)),0,RANDBETWEEN(1,4))</f>
        <v>0</v>
      </c>
      <c r="U398">
        <f ca="1">IF(AND(ISNUMBER('MPL ID'!$J$40),ISNUMBER('MPL ID'!$K$40)),0,RANDBETWEEN(1,4))</f>
        <v>0</v>
      </c>
      <c r="V398">
        <f ca="1">IF(AND(ISNUMBER('MPL ID'!$J$41),ISNUMBER('MPL ID'!$K$41)),0,RANDBETWEEN(1,4))</f>
        <v>0</v>
      </c>
      <c r="W398">
        <f ca="1">IF(AND(ISNUMBER('MPL ID'!$J$42),ISNUMBER('MPL ID'!$K$42)),0,RANDBETWEEN(1,4))</f>
        <v>1</v>
      </c>
      <c r="X398">
        <f ca="1">IF(AND(ISNUMBER('MPL ID'!$J$43),ISNUMBER('MPL ID'!$K$43)),0,RANDBETWEEN(1,4))</f>
        <v>4</v>
      </c>
      <c r="Y398">
        <f ca="1">IF(AND(ISNUMBER('MPL ID'!$J$44),ISNUMBER('MPL ID'!$K$44)),0,RANDBETWEEN(1,4))</f>
        <v>2</v>
      </c>
      <c r="Z398">
        <f ca="1">IF(AND(ISNUMBER('MPL ID'!$P$36),ISNUMBER('MPL ID'!$Q$36)),0,RANDBETWEEN(1,4))</f>
        <v>3</v>
      </c>
      <c r="AA398">
        <f ca="1">IF(AND(ISNUMBER('MPL ID'!$P$37),ISNUMBER('MPL ID'!$Q$37)),0,RANDBETWEEN(1,4))</f>
        <v>3</v>
      </c>
      <c r="AB398">
        <f ca="1">IF(AND(ISNUMBER('MPL ID'!$P$39),ISNUMBER('MPL ID'!$Q$39)),0,RANDBETWEEN(1,4))</f>
        <v>1</v>
      </c>
      <c r="AC398">
        <f ca="1">IF(AND(ISNUMBER('MPL ID'!$P$40),ISNUMBER('MPL ID'!$Q$40)),0,RANDBETWEEN(1,4))</f>
        <v>1</v>
      </c>
      <c r="AD398">
        <f ca="1">IF(AND(ISNUMBER('MPL ID'!$P$41),ISNUMBER('MPL ID'!$Q$41)),0,RANDBETWEEN(1,4))</f>
        <v>1</v>
      </c>
      <c r="AE398">
        <f ca="1">IF(AND(ISNUMBER('MPL ID'!$P$42),ISNUMBER('MPL ID'!$Q$42)),0,RANDBETWEEN(1,4))</f>
        <v>4</v>
      </c>
      <c r="AF398">
        <f ca="1">IF(AND(ISNUMBER('MPL ID'!$P$43),ISNUMBER('MPL ID'!$Q$43)),0,RANDBETWEEN(1,4))</f>
        <v>1</v>
      </c>
      <c r="AG398">
        <f ca="1">IF(AND(ISNUMBER('MPL ID'!$P$44),ISNUMBER('MPL ID'!$Q$44)),0,RANDBETWEEN(1,4))</f>
        <v>1</v>
      </c>
      <c r="AH398">
        <f ca="1">'MPL ID'!$BG$1+SUMPRODUCT(($B$1003:$AG$1003='MPL ID'!$BF$1)*(($B398:$AG398=1)+($B398:$AG398=2)))+SUMPRODUCT(($B$1004:$AG$1004='MPL ID'!$BF$1)*(($B398:$AG398=3)+($B398:$AG398=4)))</f>
        <v>11</v>
      </c>
      <c r="AI398">
        <f ca="1">'MPL ID'!$BG$2+SUMPRODUCT(($B$1003:$AG$1003='MPL ID'!$BF$2)*(($B398:$AG398=1)+($B398:$AG398=2)))+SUMPRODUCT(($B$1004:$AG$1004='MPL ID'!$BF$2)*(($B398:$AG398=3)+($B398:$AG398=4)))</f>
        <v>8</v>
      </c>
      <c r="AJ398">
        <f ca="1">'MPL ID'!$BG$3+SUMPRODUCT(($B$1003:$AG$1003='MPL ID'!$BF$3)*(($B398:$AG398=1)+($B398:$AG398=2)))+SUMPRODUCT(($B$1004:$AG$1004='MPL ID'!$BF$3)*(($B398:$AG398=3)+($B398:$AG398=4)))</f>
        <v>6</v>
      </c>
      <c r="AK398">
        <f ca="1">'MPL ID'!$BG$4+SUMPRODUCT(($B$1003:$AG$1003='MPL ID'!$BF$4)*(($B398:$AG398=1)+($B398:$AG398=2)))+SUMPRODUCT(($B$1004:$AG$1004='MPL ID'!$BF$4)*(($B398:$AG398=3)+($B398:$AG398=4)))</f>
        <v>8</v>
      </c>
      <c r="AL398">
        <f ca="1">'MPL ID'!$BG$5+SUMPRODUCT(($B$1003:$AG$1003='MPL ID'!$BF$5)*(($B398:$AG398=1)+($B398:$AG398=2)))+SUMPRODUCT(($B$1004:$AG$1004='MPL ID'!$BF$5)*(($B398:$AG398=3)+($B398:$AG398=4)))</f>
        <v>3</v>
      </c>
      <c r="AM398">
        <f ca="1">'MPL ID'!$BG$6+SUMPRODUCT(($B$1003:$AG$1003='MPL ID'!$BF$6)*(($B398:$AG398=1)+($B398:$AG398=2)))+SUMPRODUCT(($B$1004:$AG$1004='MPL ID'!$BF$6)*(($B398:$AG398=3)+($B398:$AG398=4)))</f>
        <v>12</v>
      </c>
      <c r="AN398">
        <f ca="1">'MPL ID'!$BG$7+SUMPRODUCT(($B$1003:$AG$1003='MPL ID'!$BF$7)*(($B398:$AG398=1)+($B398:$AG398=2)))+SUMPRODUCT(($B$1004:$AG$1004='MPL ID'!$BF$7)*(($B398:$AG398=3)+($B398:$AG398=4)))</f>
        <v>8</v>
      </c>
      <c r="AO398">
        <f ca="1">'MPL ID'!$BG$8+SUMPRODUCT(($B$1003:$AG$1003='MPL ID'!$BF$8)*(($B398:$AG398=1)+($B398:$AG398=2)))+SUMPRODUCT(($B$1004:$AG$1004='MPL ID'!$BF$8)*(($B398:$AG398=3)+($B398:$AG398=4)))</f>
        <v>5</v>
      </c>
      <c r="AP398">
        <f ca="1">'MPL ID'!$BG$9+SUMPRODUCT(($B$1003:$AG$1003='MPL ID'!$BF$9)*(($B398:$AG398=1)+($B398:$AG398=2)))+SUMPRODUCT(($B$1004:$AG$1004='MPL ID'!$BF$9)*(($B398:$AG398=3)+($B398:$AG398=4)))</f>
        <v>11</v>
      </c>
      <c r="AQ398">
        <f ca="1">'MPL ID'!$BH$1+SUMPRODUCT(($B$1003:$AG$1003='MPL ID'!$BF$1)*(2*($B398:$AG398=1)+($B398:$AG398=2)-2*($B398:$AG398=3)-($B398:$AG398=4)))-SUMPRODUCT(($B$1004:$AG$1004='MPL ID'!$BF$1)*(2*($B398:$AG398=1)+($B398:$AG398=2)-2*($B398:$AG398=3)-($B398:$AG398=4)))</f>
        <v>12</v>
      </c>
      <c r="AR398">
        <f ca="1">'MPL ID'!$BH$2+SUMPRODUCT(($B$1003:$AG$1003='MPL ID'!$BF$2)*(2*($B398:$AG398=1)+($B398:$AG398=2)-2*($B398:$AG398=3)-($B398:$AG398=4)))-SUMPRODUCT(($B$1004:$AG$1004='MPL ID'!$BF$2)*(2*($B398:$AG398=1)+($B398:$AG398=2)-2*($B398:$AG398=3)-($B398:$AG398=4)))</f>
        <v>-3</v>
      </c>
      <c r="AS398">
        <f ca="1">'MPL ID'!$BH$3+SUMPRODUCT(($B$1003:$AG$1003='MPL ID'!$BF$3)*(2*($B398:$AG398=1)+($B398:$AG398=2)-2*($B398:$AG398=3)-($B398:$AG398=4)))-SUMPRODUCT(($B$1004:$AG$1004='MPL ID'!$BF$3)*(2*($B398:$AG398=1)+($B398:$AG398=2)-2*($B398:$AG398=3)-($B398:$AG398=4)))</f>
        <v>-9</v>
      </c>
      <c r="AT398">
        <f ca="1">'MPL ID'!$BH$4+SUMPRODUCT(($B$1003:$AG$1003='MPL ID'!$BF$4)*(2*($B398:$AG398=1)+($B398:$AG398=2)-2*($B398:$AG398=3)-($B398:$AG398=4)))-SUMPRODUCT(($B$1004:$AG$1004='MPL ID'!$BF$4)*(2*($B398:$AG398=1)+($B398:$AG398=2)-2*($B398:$AG398=3)-($B398:$AG398=4)))</f>
        <v>-1</v>
      </c>
      <c r="AU398">
        <f ca="1">'MPL ID'!$BH$5+SUMPRODUCT(($B$1003:$AG$1003='MPL ID'!$BF$5)*(2*($B398:$AG398=1)+($B398:$AG398=2)-2*($B398:$AG398=3)-($B398:$AG398=4)))-SUMPRODUCT(($B$1004:$AG$1004='MPL ID'!$BF$5)*(2*($B398:$AG398=1)+($B398:$AG398=2)-2*($B398:$AG398=3)-($B398:$AG398=4)))</f>
        <v>-18</v>
      </c>
      <c r="AV398">
        <f ca="1">'MPL ID'!$BH$6+SUMPRODUCT(($B$1003:$AG$1003='MPL ID'!$BF$6)*(2*($B398:$AG398=1)+($B398:$AG398=2)-2*($B398:$AG398=3)-($B398:$AG398=4)))-SUMPRODUCT(($B$1004:$AG$1004='MPL ID'!$BF$6)*(2*($B398:$AG398=1)+($B398:$AG398=2)-2*($B398:$AG398=3)-($B398:$AG398=4)))</f>
        <v>14</v>
      </c>
      <c r="AW398">
        <f ca="1">'MPL ID'!$BH$7+SUMPRODUCT(($B$1003:$AG$1003='MPL ID'!$BF$7)*(2*($B398:$AG398=1)+($B398:$AG398=2)-2*($B398:$AG398=3)-($B398:$AG398=4)))-SUMPRODUCT(($B$1004:$AG$1004='MPL ID'!$BF$7)*(2*($B398:$AG398=1)+($B398:$AG398=2)-2*($B398:$AG398=3)-($B398:$AG398=4)))</f>
        <v>3</v>
      </c>
      <c r="AX398">
        <f ca="1">'MPL ID'!$BH$8+SUMPRODUCT(($B$1003:$AG$1003='MPL ID'!$BF$8)*(2*($B398:$AG398=1)+($B398:$AG398=2)-2*($B398:$AG398=3)-($B398:$AG398=4)))-SUMPRODUCT(($B$1004:$AG$1004='MPL ID'!$BF$8)*(2*($B398:$AG398=1)+($B398:$AG398=2)-2*($B398:$AG398=3)-($B398:$AG398=4)))</f>
        <v>-9</v>
      </c>
      <c r="AY398">
        <f ca="1">'MPL ID'!$BH$9+SUMPRODUCT(($B$1003:$AG$1003='MPL ID'!$BF$9)*(2*($B398:$AG398=1)+($B398:$AG398=2)-2*($B398:$AG398=3)-($B398:$AG398=4)))-SUMPRODUCT(($B$1004:$AG$1004='MPL ID'!$BF$9)*(2*($B398:$AG398=1)+($B398:$AG398=2)-2*($B398:$AG398=3)-($B398:$AG398=4)))</f>
        <v>11</v>
      </c>
      <c r="AZ398">
        <f ca="1">SUMPRODUCT(--($AH398:$AP398=AH398),--($AQ398:$AY398=AQ398),'MPL ID'!$BG$13:$BO$13)+IF(AND($E398&gt;=3,$E398&lt;=4,AO398=AH398,AX398=AQ398),1,0)+IF(AND($G398&gt;=1,$G398&lt;=2,AJ398=AH398,AS398=AQ398),1,0)+IF(AND($L398&gt;=1,$L398&lt;=2,AM398=AH398,AV398=AQ398),1,0)+IF(AND($O398&gt;=1,$O398&lt;=2,AP398=AH398,AY398=AQ398),1,0)+IF(AND($R398&gt;=1,$R398&lt;=2,AI398=AH398,AR398=AQ398),1,0)+IF(AND($AA398&gt;=3,$AA398&lt;=4,AL398=AH398,AU398=AQ398),1,0)+IF(AND($AE398&gt;=3,$AE398&lt;=4,AK398=AH398,AT398=AQ398),1,0)</f>
        <v>0</v>
      </c>
      <c r="BA398">
        <f ca="1">SUMPRODUCT(--($AH398:$AP398=AI398),--($AQ398:$AY398=AR398),'MPL ID'!$BG$14:$BO$14)+IF(AND($F398&gt;=1,$F398&lt;=2,AP398=AI398,AY398=AR398),1,0)+IF(AND($H398&gt;=1,$H398&lt;=2,AN398=AI398,AW398=AR398),1,0)+IF(AND($J398&gt;=3,$J398&lt;=4,AL398=AI398,AU398=AR398),1,0)+IF(AND($M398&gt;=1,$M398&lt;=2,AO398=AI398,AX398=AR398),1,0)+IF(AND($R398&gt;=3,$R398&lt;=4,AH398=AI398,AQ398=AR398),1,0)+IF(AND($Y398&gt;=3,$Y398&lt;=4,AJ398=AI398,AS398=AR398),1,0)+IF(AND($AC398&gt;=1,$AC398&lt;=2,AK398=AI398,AT398=AR398),1,0)+IF(AND($AF398&gt;=3,$AF398&lt;=4,AM398=AI398,AV398=AR398),1,0)</f>
        <v>0</v>
      </c>
      <c r="BB398">
        <f ca="1">SUMPRODUCT(--($AH398:$AP398=AJ398),--($AQ398:$AY398=AS398),'MPL ID'!$BG$15:$BO$15)+IF(AND($C398&gt;=1,$C398&lt;=2,AK398=AJ398,AT398=AS398),1,0)+IF(AND($G398&gt;=3,$G398&lt;=4,AH398=AJ398,AQ398=AS398),1,0)+IF(AND($K398&gt;=1,$K398&lt;=2,AP398=AJ398,AY398=AS398),1,0)+IF(AND($N398&gt;=3,$N398&lt;=4,AL398=AJ398,AU398=AS398),1,0)+IF(AND($V398&gt;=1,$V398&lt;=2,AM398=AJ398,AV398=AS398),1,0)+IF(AND($Y398&gt;=1,$Y398&lt;=2,AI398=AJ398,AR398=AS398),1,0)+IF(AND($AB398&gt;=3,$AB398&lt;=4,AN398=AJ398,AW398=AS398),1,0)</f>
        <v>0</v>
      </c>
      <c r="BC398">
        <f ca="1">SUMPRODUCT(--($AH398:$AP398=AK398),--($AQ398:$AY398=AT398),'MPL ID'!$BG$16:$BO$16)+IF(AND($C398&gt;=3,$C398&lt;=4,AJ398=AK398,AS398=AT398),1,0)+IF(AND($I398&gt;=1,$I398&lt;=2,AP398=AK398,AY398=AT398),1,0)+IF(AND($P398&gt;=3,$P398&lt;=4,AO398=AK398,AX398=AT398),1,0)+IF(AND($T398&gt;=1,$T398&lt;=2,AN398=AK398,AW398=AT398),1,0)+IF(AND($W398&gt;=1,$W398&lt;=2,AL398=AK398,AU398=AT398),1,0)+IF(AND($AC398&gt;=3,$AC398&lt;=4,AI398=AK398,AR398=AT398),1,0)+IF(AND($AE398&gt;=1,$AE398&lt;=2,AH398=AK398,AQ398=AT398),1,0)</f>
        <v>0</v>
      </c>
      <c r="BD398">
        <f ca="1">SUMPRODUCT(--($AH398:$AP398=AL398),--($AQ398:$AY398=AU398),'MPL ID'!$BG$17:$BO$17)+IF(AND($B398&gt;=3,$B398&lt;=4,AN398=AL398,AW398=AU398),1,0)+IF(AND($D398&gt;=1,$D398&lt;=2,AM398=AL398,AV398=AU398),1,0)+IF(AND($J398&gt;=1,$J398&lt;=2,AI398=AL398,AR398=AU398),1,0)+IF(AND($N398&gt;=1,$N398&lt;=2,AJ398=AL398,AS398=AU398),1,0)+IF(AND($W398&gt;=3,$W398&lt;=4,AK398=AL398,AT398=AU398),1,0)+IF(AND($AA398&gt;=1,$AA398&lt;=2,AH398=AL398,AQ398=AU398),1,0)+IF(AND($AD398&gt;=3,$AD398&lt;=4,AO398=AL398,AX398=AU398),1,0)</f>
        <v>0</v>
      </c>
      <c r="BE398">
        <f ca="1">SUMPRODUCT(--($AH398:$AP398=AM398),--($AQ398:$AY398=AV398),'MPL ID'!$BG$18:$BO$18)+IF(AND($D398&gt;=3,$D398&lt;=4,AL398=AM398,AU398=AV398),1,0)+IF(AND($L398&gt;=3,$L398&lt;=4,AH398=AM398,AQ398=AV398),1,0)+IF(AND($Q398&gt;=3,$Q398&lt;=4,AN398=AM398,AW398=AV398),1,0)+IF(AND($S398&gt;=1,$S398&lt;=2,AP398=AM398,AY398=AV398),1,0)+IF(AND($V398&gt;=3,$V398&lt;=4,AJ398=AM398,AS398=AV398),1,0)+IF(AND($Z398&gt;=1,$Z398&lt;=2,AO398=AM398,AX398=AV398),1,0)+IF(AND($AF398&gt;=1,$AF398&lt;=2,AI398=AM398,AR398=AV398),1,0)</f>
        <v>0</v>
      </c>
      <c r="BF398">
        <f ca="1">SUMPRODUCT(--($AH398:$AP398=AN398),--($AQ398:$AY398=AW398),'MPL ID'!$BG$19:$BO$19)+IF(AND($B398&gt;=1,$B398&lt;=2,AL398=AN398,AU398=AW398),1,0)+IF(AND($H398&gt;=3,$H398&lt;=4,AI398=AN398,AR398=AW398),1,0)+IF(AND($Q398&gt;=1,$Q398&lt;=2,AM398=AN398,AV398=AW398),1,0)+IF(AND($T398&gt;=3,$T398&lt;=4,AK398=AN398,AT398=AW398),1,0)+IF(AND($X398&gt;=3,$X398&lt;=4,AO398=AN398,AX398=AW398),1,0)+IF(AND($AB398&gt;=1,$AB398&lt;=2,AJ398=AN398,AS398=AW398),1,0)+IF(AND($AG398&gt;=1,$AG398&lt;=2,AP398=AN398,AY398=AW398),1,0)</f>
        <v>0</v>
      </c>
      <c r="BG398">
        <f ca="1">SUMPRODUCT(--($AH398:$AP398=AO398),--($AQ398:$AY398=AX398),'MPL ID'!$BG$20:$BO$20)+IF(AND($E398&gt;=1,$E398&lt;=2,AH398=AO398,AQ398=AX398),1,0)+IF(AND($M398&gt;=3,$M398&lt;=4,AI398=AO398,AR398=AX398),1,0)+IF(AND($P398&gt;=1,$P398&lt;=2,AK398=AO398,AT398=AX398),1,0)+IF(AND($U398&gt;=1,$U398&lt;=2,AP398=AO398,AY398=AX398),1,0)+IF(AND($X398&gt;=1,$X398&lt;=2,AN398=AO398,AW398=AX398),1,0)+IF(AND($Z398&gt;=3,$Z398&lt;=4,AM398=AO398,AV398=AX398),1,0)+IF(AND($AD398&gt;=1,$AD398&lt;=2,AL398=AO398,AU398=AX398),1,0)</f>
        <v>0</v>
      </c>
      <c r="BH398">
        <f ca="1">SUMPRODUCT(--($AH398:$AP398=AP398),--($AQ398:$AY398=AY398),'MPL ID'!$BG$21:$BO$21)+IF(AND($F398&gt;=3,$F398&lt;=4,AI398=AP398,AR398=AY398),1,0)+IF(AND($I398&gt;=3,$I398&lt;=4,AK398=AP398,AT398=AY398),1,0)+IF(AND($K398&gt;=3,$K398&lt;=4,AJ398=AP398,AS398=AY398),1,0)+IF(AND($O398&gt;=3,$O398&lt;=4,AH398=AP398,AQ398=AY398),1,0)+IF(AND($S398&gt;=3,$S398&lt;=4,AM398=AP398,AV398=AY398),1,0)+IF(AND($U398&gt;=3,$U398&lt;=4,AO398=AP398,AX398=AY398),1,0)+IF(AND($AG398&gt;=3,$AG398&lt;=4,AN398=AP398,AW398=AY398),1,0)</f>
        <v>0</v>
      </c>
      <c r="BI398">
        <f t="shared" ca="1" si="54"/>
        <v>2</v>
      </c>
      <c r="BJ398">
        <f t="shared" ca="1" si="55"/>
        <v>6</v>
      </c>
      <c r="BK398">
        <f t="shared" ca="1" si="56"/>
        <v>7</v>
      </c>
      <c r="BL398">
        <f t="shared" ca="1" si="57"/>
        <v>5</v>
      </c>
      <c r="BM398">
        <f t="shared" ca="1" si="58"/>
        <v>9</v>
      </c>
      <c r="BN398">
        <f t="shared" ca="1" si="59"/>
        <v>1</v>
      </c>
      <c r="BO398">
        <f t="shared" ca="1" si="60"/>
        <v>4</v>
      </c>
      <c r="BP398">
        <f t="shared" ca="1" si="61"/>
        <v>8</v>
      </c>
      <c r="BQ398">
        <f t="shared" ca="1" si="62"/>
        <v>3</v>
      </c>
    </row>
    <row r="399" spans="1:69" x14ac:dyDescent="0.25">
      <c r="A399">
        <v>398</v>
      </c>
      <c r="B399">
        <f ca="1">IF(AND(ISNUMBER('MPL ID'!$P$25),ISNUMBER('MPL ID'!$Q$25)),0,RANDBETWEEN(1,4))</f>
        <v>0</v>
      </c>
      <c r="C399">
        <f ca="1">IF(AND(ISNUMBER('MPL ID'!$P$26),ISNUMBER('MPL ID'!$Q$26)),0,RANDBETWEEN(1,4))</f>
        <v>0</v>
      </c>
      <c r="D399">
        <f ca="1">IF(AND(ISNUMBER('MPL ID'!$P$28),ISNUMBER('MPL ID'!$Q$28)),0,RANDBETWEEN(1,4))</f>
        <v>0</v>
      </c>
      <c r="E399">
        <f ca="1">IF(AND(ISNUMBER('MPL ID'!$P$29),ISNUMBER('MPL ID'!$Q$29)),0,RANDBETWEEN(1,4))</f>
        <v>0</v>
      </c>
      <c r="F399">
        <f ca="1">IF(AND(ISNUMBER('MPL ID'!$P$30),ISNUMBER('MPL ID'!$Q$30)),0,RANDBETWEEN(1,4))</f>
        <v>0</v>
      </c>
      <c r="G399">
        <f ca="1">IF(AND(ISNUMBER('MPL ID'!$P$31),ISNUMBER('MPL ID'!$Q$31)),0,RANDBETWEEN(1,4))</f>
        <v>0</v>
      </c>
      <c r="H399">
        <f ca="1">IF(AND(ISNUMBER('MPL ID'!$P$32),ISNUMBER('MPL ID'!$Q$32)),0,RANDBETWEEN(1,4))</f>
        <v>0</v>
      </c>
      <c r="I399">
        <f ca="1">IF(AND(ISNUMBER('MPL ID'!$P$33),ISNUMBER('MPL ID'!$Q$33)),0,RANDBETWEEN(1,4))</f>
        <v>0</v>
      </c>
      <c r="J399">
        <f ca="1">IF(AND(ISNUMBER('MPL ID'!$D$36),ISNUMBER('MPL ID'!$E$36)),0,RANDBETWEEN(1,4))</f>
        <v>0</v>
      </c>
      <c r="K399">
        <f ca="1">IF(AND(ISNUMBER('MPL ID'!$D$37),ISNUMBER('MPL ID'!$E$37)),0,RANDBETWEEN(1,4))</f>
        <v>0</v>
      </c>
      <c r="L399">
        <f ca="1">IF(AND(ISNUMBER('MPL ID'!$D$39),ISNUMBER('MPL ID'!$E$39)),0,RANDBETWEEN(1,4))</f>
        <v>0</v>
      </c>
      <c r="M399">
        <f ca="1">IF(AND(ISNUMBER('MPL ID'!$D$40),ISNUMBER('MPL ID'!$E$40)),0,RANDBETWEEN(1,4))</f>
        <v>0</v>
      </c>
      <c r="N399">
        <f ca="1">IF(AND(ISNUMBER('MPL ID'!$D$41),ISNUMBER('MPL ID'!$E$41)),0,RANDBETWEEN(1,4))</f>
        <v>0</v>
      </c>
      <c r="O399">
        <f ca="1">IF(AND(ISNUMBER('MPL ID'!$D$42),ISNUMBER('MPL ID'!$E$42)),0,RANDBETWEEN(1,4))</f>
        <v>0</v>
      </c>
      <c r="P399">
        <f ca="1">IF(AND(ISNUMBER('MPL ID'!$D$43),ISNUMBER('MPL ID'!$E$43)),0,RANDBETWEEN(1,4))</f>
        <v>0</v>
      </c>
      <c r="Q399">
        <f ca="1">IF(AND(ISNUMBER('MPL ID'!$D$44),ISNUMBER('MPL ID'!$E$44)),0,RANDBETWEEN(1,4))</f>
        <v>0</v>
      </c>
      <c r="R399">
        <f ca="1">IF(AND(ISNUMBER('MPL ID'!$J$36),ISNUMBER('MPL ID'!$K$36)),0,RANDBETWEEN(1,4))</f>
        <v>0</v>
      </c>
      <c r="S399">
        <f ca="1">IF(AND(ISNUMBER('MPL ID'!$J$37),ISNUMBER('MPL ID'!$K$37)),0,RANDBETWEEN(1,4))</f>
        <v>0</v>
      </c>
      <c r="T399">
        <f ca="1">IF(AND(ISNUMBER('MPL ID'!$J$39),ISNUMBER('MPL ID'!$K$39)),0,RANDBETWEEN(1,4))</f>
        <v>0</v>
      </c>
      <c r="U399">
        <f ca="1">IF(AND(ISNUMBER('MPL ID'!$J$40),ISNUMBER('MPL ID'!$K$40)),0,RANDBETWEEN(1,4))</f>
        <v>0</v>
      </c>
      <c r="V399">
        <f ca="1">IF(AND(ISNUMBER('MPL ID'!$J$41),ISNUMBER('MPL ID'!$K$41)),0,RANDBETWEEN(1,4))</f>
        <v>0</v>
      </c>
      <c r="W399">
        <f ca="1">IF(AND(ISNUMBER('MPL ID'!$J$42),ISNUMBER('MPL ID'!$K$42)),0,RANDBETWEEN(1,4))</f>
        <v>2</v>
      </c>
      <c r="X399">
        <f ca="1">IF(AND(ISNUMBER('MPL ID'!$J$43),ISNUMBER('MPL ID'!$K$43)),0,RANDBETWEEN(1,4))</f>
        <v>2</v>
      </c>
      <c r="Y399">
        <f ca="1">IF(AND(ISNUMBER('MPL ID'!$J$44),ISNUMBER('MPL ID'!$K$44)),0,RANDBETWEEN(1,4))</f>
        <v>2</v>
      </c>
      <c r="Z399">
        <f ca="1">IF(AND(ISNUMBER('MPL ID'!$P$36),ISNUMBER('MPL ID'!$Q$36)),0,RANDBETWEEN(1,4))</f>
        <v>3</v>
      </c>
      <c r="AA399">
        <f ca="1">IF(AND(ISNUMBER('MPL ID'!$P$37),ISNUMBER('MPL ID'!$Q$37)),0,RANDBETWEEN(1,4))</f>
        <v>2</v>
      </c>
      <c r="AB399">
        <f ca="1">IF(AND(ISNUMBER('MPL ID'!$P$39),ISNUMBER('MPL ID'!$Q$39)),0,RANDBETWEEN(1,4))</f>
        <v>1</v>
      </c>
      <c r="AC399">
        <f ca="1">IF(AND(ISNUMBER('MPL ID'!$P$40),ISNUMBER('MPL ID'!$Q$40)),0,RANDBETWEEN(1,4))</f>
        <v>4</v>
      </c>
      <c r="AD399">
        <f ca="1">IF(AND(ISNUMBER('MPL ID'!$P$41),ISNUMBER('MPL ID'!$Q$41)),0,RANDBETWEEN(1,4))</f>
        <v>1</v>
      </c>
      <c r="AE399">
        <f ca="1">IF(AND(ISNUMBER('MPL ID'!$P$42),ISNUMBER('MPL ID'!$Q$42)),0,RANDBETWEEN(1,4))</f>
        <v>2</v>
      </c>
      <c r="AF399">
        <f ca="1">IF(AND(ISNUMBER('MPL ID'!$P$43),ISNUMBER('MPL ID'!$Q$43)),0,RANDBETWEEN(1,4))</f>
        <v>2</v>
      </c>
      <c r="AG399">
        <f ca="1">IF(AND(ISNUMBER('MPL ID'!$P$44),ISNUMBER('MPL ID'!$Q$44)),0,RANDBETWEEN(1,4))</f>
        <v>2</v>
      </c>
      <c r="AH399">
        <f ca="1">'MPL ID'!$BG$1+SUMPRODUCT(($B$1003:$AG$1003='MPL ID'!$BF$1)*(($B399:$AG399=1)+($B399:$AG399=2)))+SUMPRODUCT(($B$1004:$AG$1004='MPL ID'!$BF$1)*(($B399:$AG399=3)+($B399:$AG399=4)))</f>
        <v>9</v>
      </c>
      <c r="AI399">
        <f ca="1">'MPL ID'!$BG$2+SUMPRODUCT(($B$1003:$AG$1003='MPL ID'!$BF$2)*(($B399:$AG399=1)+($B399:$AG399=2)))+SUMPRODUCT(($B$1004:$AG$1004='MPL ID'!$BF$2)*(($B399:$AG399=3)+($B399:$AG399=4)))</f>
        <v>7</v>
      </c>
      <c r="AJ399">
        <f ca="1">'MPL ID'!$BG$3+SUMPRODUCT(($B$1003:$AG$1003='MPL ID'!$BF$3)*(($B399:$AG399=1)+($B399:$AG399=2)))+SUMPRODUCT(($B$1004:$AG$1004='MPL ID'!$BF$3)*(($B399:$AG399=3)+($B399:$AG399=4)))</f>
        <v>6</v>
      </c>
      <c r="AK399">
        <f ca="1">'MPL ID'!$BG$4+SUMPRODUCT(($B$1003:$AG$1003='MPL ID'!$BF$4)*(($B399:$AG399=1)+($B399:$AG399=2)))+SUMPRODUCT(($B$1004:$AG$1004='MPL ID'!$BF$4)*(($B399:$AG399=3)+($B399:$AG399=4)))</f>
        <v>10</v>
      </c>
      <c r="AL399">
        <f ca="1">'MPL ID'!$BG$5+SUMPRODUCT(($B$1003:$AG$1003='MPL ID'!$BF$5)*(($B399:$AG399=1)+($B399:$AG399=2)))+SUMPRODUCT(($B$1004:$AG$1004='MPL ID'!$BF$5)*(($B399:$AG399=3)+($B399:$AG399=4)))</f>
        <v>4</v>
      </c>
      <c r="AM399">
        <f ca="1">'MPL ID'!$BG$6+SUMPRODUCT(($B$1003:$AG$1003='MPL ID'!$BF$6)*(($B399:$AG399=1)+($B399:$AG399=2)))+SUMPRODUCT(($B$1004:$AG$1004='MPL ID'!$BF$6)*(($B399:$AG399=3)+($B399:$AG399=4)))</f>
        <v>12</v>
      </c>
      <c r="AN399">
        <f ca="1">'MPL ID'!$BG$7+SUMPRODUCT(($B$1003:$AG$1003='MPL ID'!$BF$7)*(($B399:$AG399=1)+($B399:$AG399=2)))+SUMPRODUCT(($B$1004:$AG$1004='MPL ID'!$BF$7)*(($B399:$AG399=3)+($B399:$AG399=4)))</f>
        <v>7</v>
      </c>
      <c r="AO399">
        <f ca="1">'MPL ID'!$BG$8+SUMPRODUCT(($B$1003:$AG$1003='MPL ID'!$BF$8)*(($B399:$AG399=1)+($B399:$AG399=2)))+SUMPRODUCT(($B$1004:$AG$1004='MPL ID'!$BF$8)*(($B399:$AG399=3)+($B399:$AG399=4)))</f>
        <v>6</v>
      </c>
      <c r="AP399">
        <f ca="1">'MPL ID'!$BG$9+SUMPRODUCT(($B$1003:$AG$1003='MPL ID'!$BF$9)*(($B399:$AG399=1)+($B399:$AG399=2)))+SUMPRODUCT(($B$1004:$AG$1004='MPL ID'!$BF$9)*(($B399:$AG399=3)+($B399:$AG399=4)))</f>
        <v>11</v>
      </c>
      <c r="AQ399">
        <f ca="1">'MPL ID'!$BH$1+SUMPRODUCT(($B$1003:$AG$1003='MPL ID'!$BF$1)*(2*($B399:$AG399=1)+($B399:$AG399=2)-2*($B399:$AG399=3)-($B399:$AG399=4)))-SUMPRODUCT(($B$1004:$AG$1004='MPL ID'!$BF$1)*(2*($B399:$AG399=1)+($B399:$AG399=2)-2*($B399:$AG399=3)-($B399:$AG399=4)))</f>
        <v>7</v>
      </c>
      <c r="AR399">
        <f ca="1">'MPL ID'!$BH$2+SUMPRODUCT(($B$1003:$AG$1003='MPL ID'!$BF$2)*(2*($B399:$AG399=1)+($B399:$AG399=2)-2*($B399:$AG399=3)-($B399:$AG399=4)))-SUMPRODUCT(($B$1004:$AG$1004='MPL ID'!$BF$2)*(2*($B399:$AG399=1)+($B399:$AG399=2)-2*($B399:$AG399=3)-($B399:$AG399=4)))</f>
        <v>-5</v>
      </c>
      <c r="AS399">
        <f ca="1">'MPL ID'!$BH$3+SUMPRODUCT(($B$1003:$AG$1003='MPL ID'!$BF$3)*(2*($B399:$AG399=1)+($B399:$AG399=2)-2*($B399:$AG399=3)-($B399:$AG399=4)))-SUMPRODUCT(($B$1004:$AG$1004='MPL ID'!$BF$3)*(2*($B399:$AG399=1)+($B399:$AG399=2)-2*($B399:$AG399=3)-($B399:$AG399=4)))</f>
        <v>-9</v>
      </c>
      <c r="AT399">
        <f ca="1">'MPL ID'!$BH$4+SUMPRODUCT(($B$1003:$AG$1003='MPL ID'!$BF$4)*(2*($B399:$AG399=1)+($B399:$AG399=2)-2*($B399:$AG399=3)-($B399:$AG399=4)))-SUMPRODUCT(($B$1004:$AG$1004='MPL ID'!$BF$4)*(2*($B399:$AG399=1)+($B399:$AG399=2)-2*($B399:$AG399=3)-($B399:$AG399=4)))</f>
        <v>3</v>
      </c>
      <c r="AU399">
        <f ca="1">'MPL ID'!$BH$5+SUMPRODUCT(($B$1003:$AG$1003='MPL ID'!$BF$5)*(2*($B399:$AG399=1)+($B399:$AG399=2)-2*($B399:$AG399=3)-($B399:$AG399=4)))-SUMPRODUCT(($B$1004:$AG$1004='MPL ID'!$BF$5)*(2*($B399:$AG399=1)+($B399:$AG399=2)-2*($B399:$AG399=3)-($B399:$AG399=4)))</f>
        <v>-14</v>
      </c>
      <c r="AV399">
        <f ca="1">'MPL ID'!$BH$6+SUMPRODUCT(($B$1003:$AG$1003='MPL ID'!$BF$6)*(2*($B399:$AG399=1)+($B399:$AG399=2)-2*($B399:$AG399=3)-($B399:$AG399=4)))-SUMPRODUCT(($B$1004:$AG$1004='MPL ID'!$BF$6)*(2*($B399:$AG399=1)+($B399:$AG399=2)-2*($B399:$AG399=3)-($B399:$AG399=4)))</f>
        <v>13</v>
      </c>
      <c r="AW399">
        <f ca="1">'MPL ID'!$BH$7+SUMPRODUCT(($B$1003:$AG$1003='MPL ID'!$BF$7)*(2*($B399:$AG399=1)+($B399:$AG399=2)-2*($B399:$AG399=3)-($B399:$AG399=4)))-SUMPRODUCT(($B$1004:$AG$1004='MPL ID'!$BF$7)*(2*($B399:$AG399=1)+($B399:$AG399=2)-2*($B399:$AG399=3)-($B399:$AG399=4)))</f>
        <v>0</v>
      </c>
      <c r="AX399">
        <f ca="1">'MPL ID'!$BH$8+SUMPRODUCT(($B$1003:$AG$1003='MPL ID'!$BF$8)*(2*($B399:$AG399=1)+($B399:$AG399=2)-2*($B399:$AG399=3)-($B399:$AG399=4)))-SUMPRODUCT(($B$1004:$AG$1004='MPL ID'!$BF$8)*(2*($B399:$AG399=1)+($B399:$AG399=2)-2*($B399:$AG399=3)-($B399:$AG399=4)))</f>
        <v>-7</v>
      </c>
      <c r="AY399">
        <f ca="1">'MPL ID'!$BH$9+SUMPRODUCT(($B$1003:$AG$1003='MPL ID'!$BF$9)*(2*($B399:$AG399=1)+($B399:$AG399=2)-2*($B399:$AG399=3)-($B399:$AG399=4)))-SUMPRODUCT(($B$1004:$AG$1004='MPL ID'!$BF$9)*(2*($B399:$AG399=1)+($B399:$AG399=2)-2*($B399:$AG399=3)-($B399:$AG399=4)))</f>
        <v>12</v>
      </c>
      <c r="AZ399">
        <f ca="1">SUMPRODUCT(--($AH399:$AP399=AH399),--($AQ399:$AY399=AQ399),'MPL ID'!$BG$13:$BO$13)+IF(AND($E399&gt;=3,$E399&lt;=4,AO399=AH399,AX399=AQ399),1,0)+IF(AND($G399&gt;=1,$G399&lt;=2,AJ399=AH399,AS399=AQ399),1,0)+IF(AND($L399&gt;=1,$L399&lt;=2,AM399=AH399,AV399=AQ399),1,0)+IF(AND($O399&gt;=1,$O399&lt;=2,AP399=AH399,AY399=AQ399),1,0)+IF(AND($R399&gt;=1,$R399&lt;=2,AI399=AH399,AR399=AQ399),1,0)+IF(AND($AA399&gt;=3,$AA399&lt;=4,AL399=AH399,AU399=AQ399),1,0)+IF(AND($AE399&gt;=3,$AE399&lt;=4,AK399=AH399,AT399=AQ399),1,0)</f>
        <v>0</v>
      </c>
      <c r="BA399">
        <f ca="1">SUMPRODUCT(--($AH399:$AP399=AI399),--($AQ399:$AY399=AR399),'MPL ID'!$BG$14:$BO$14)+IF(AND($F399&gt;=1,$F399&lt;=2,AP399=AI399,AY399=AR399),1,0)+IF(AND($H399&gt;=1,$H399&lt;=2,AN399=AI399,AW399=AR399),1,0)+IF(AND($J399&gt;=3,$J399&lt;=4,AL399=AI399,AU399=AR399),1,0)+IF(AND($M399&gt;=1,$M399&lt;=2,AO399=AI399,AX399=AR399),1,0)+IF(AND($R399&gt;=3,$R399&lt;=4,AH399=AI399,AQ399=AR399),1,0)+IF(AND($Y399&gt;=3,$Y399&lt;=4,AJ399=AI399,AS399=AR399),1,0)+IF(AND($AC399&gt;=1,$AC399&lt;=2,AK399=AI399,AT399=AR399),1,0)+IF(AND($AF399&gt;=3,$AF399&lt;=4,AM399=AI399,AV399=AR399),1,0)</f>
        <v>0</v>
      </c>
      <c r="BB399">
        <f ca="1">SUMPRODUCT(--($AH399:$AP399=AJ399),--($AQ399:$AY399=AS399),'MPL ID'!$BG$15:$BO$15)+IF(AND($C399&gt;=1,$C399&lt;=2,AK399=AJ399,AT399=AS399),1,0)+IF(AND($G399&gt;=3,$G399&lt;=4,AH399=AJ399,AQ399=AS399),1,0)+IF(AND($K399&gt;=1,$K399&lt;=2,AP399=AJ399,AY399=AS399),1,0)+IF(AND($N399&gt;=3,$N399&lt;=4,AL399=AJ399,AU399=AS399),1,0)+IF(AND($V399&gt;=1,$V399&lt;=2,AM399=AJ399,AV399=AS399),1,0)+IF(AND($Y399&gt;=1,$Y399&lt;=2,AI399=AJ399,AR399=AS399),1,0)+IF(AND($AB399&gt;=3,$AB399&lt;=4,AN399=AJ399,AW399=AS399),1,0)</f>
        <v>0</v>
      </c>
      <c r="BC399">
        <f ca="1">SUMPRODUCT(--($AH399:$AP399=AK399),--($AQ399:$AY399=AT399),'MPL ID'!$BG$16:$BO$16)+IF(AND($C399&gt;=3,$C399&lt;=4,AJ399=AK399,AS399=AT399),1,0)+IF(AND($I399&gt;=1,$I399&lt;=2,AP399=AK399,AY399=AT399),1,0)+IF(AND($P399&gt;=3,$P399&lt;=4,AO399=AK399,AX399=AT399),1,0)+IF(AND($T399&gt;=1,$T399&lt;=2,AN399=AK399,AW399=AT399),1,0)+IF(AND($W399&gt;=1,$W399&lt;=2,AL399=AK399,AU399=AT399),1,0)+IF(AND($AC399&gt;=3,$AC399&lt;=4,AI399=AK399,AR399=AT399),1,0)+IF(AND($AE399&gt;=1,$AE399&lt;=2,AH399=AK399,AQ399=AT399),1,0)</f>
        <v>0</v>
      </c>
      <c r="BD399">
        <f ca="1">SUMPRODUCT(--($AH399:$AP399=AL399),--($AQ399:$AY399=AU399),'MPL ID'!$BG$17:$BO$17)+IF(AND($B399&gt;=3,$B399&lt;=4,AN399=AL399,AW399=AU399),1,0)+IF(AND($D399&gt;=1,$D399&lt;=2,AM399=AL399,AV399=AU399),1,0)+IF(AND($J399&gt;=1,$J399&lt;=2,AI399=AL399,AR399=AU399),1,0)+IF(AND($N399&gt;=1,$N399&lt;=2,AJ399=AL399,AS399=AU399),1,0)+IF(AND($W399&gt;=3,$W399&lt;=4,AK399=AL399,AT399=AU399),1,0)+IF(AND($AA399&gt;=1,$AA399&lt;=2,AH399=AL399,AQ399=AU399),1,0)+IF(AND($AD399&gt;=3,$AD399&lt;=4,AO399=AL399,AX399=AU399),1,0)</f>
        <v>0</v>
      </c>
      <c r="BE399">
        <f ca="1">SUMPRODUCT(--($AH399:$AP399=AM399),--($AQ399:$AY399=AV399),'MPL ID'!$BG$18:$BO$18)+IF(AND($D399&gt;=3,$D399&lt;=4,AL399=AM399,AU399=AV399),1,0)+IF(AND($L399&gt;=3,$L399&lt;=4,AH399=AM399,AQ399=AV399),1,0)+IF(AND($Q399&gt;=3,$Q399&lt;=4,AN399=AM399,AW399=AV399),1,0)+IF(AND($S399&gt;=1,$S399&lt;=2,AP399=AM399,AY399=AV399),1,0)+IF(AND($V399&gt;=3,$V399&lt;=4,AJ399=AM399,AS399=AV399),1,0)+IF(AND($Z399&gt;=1,$Z399&lt;=2,AO399=AM399,AX399=AV399),1,0)+IF(AND($AF399&gt;=1,$AF399&lt;=2,AI399=AM399,AR399=AV399),1,0)</f>
        <v>0</v>
      </c>
      <c r="BF399">
        <f ca="1">SUMPRODUCT(--($AH399:$AP399=AN399),--($AQ399:$AY399=AW399),'MPL ID'!$BG$19:$BO$19)+IF(AND($B399&gt;=1,$B399&lt;=2,AL399=AN399,AU399=AW399),1,0)+IF(AND($H399&gt;=3,$H399&lt;=4,AI399=AN399,AR399=AW399),1,0)+IF(AND($Q399&gt;=1,$Q399&lt;=2,AM399=AN399,AV399=AW399),1,0)+IF(AND($T399&gt;=3,$T399&lt;=4,AK399=AN399,AT399=AW399),1,0)+IF(AND($X399&gt;=3,$X399&lt;=4,AO399=AN399,AX399=AW399),1,0)+IF(AND($AB399&gt;=1,$AB399&lt;=2,AJ399=AN399,AS399=AW399),1,0)+IF(AND($AG399&gt;=1,$AG399&lt;=2,AP399=AN399,AY399=AW399),1,0)</f>
        <v>0</v>
      </c>
      <c r="BG399">
        <f ca="1">SUMPRODUCT(--($AH399:$AP399=AO399),--($AQ399:$AY399=AX399),'MPL ID'!$BG$20:$BO$20)+IF(AND($E399&gt;=1,$E399&lt;=2,AH399=AO399,AQ399=AX399),1,0)+IF(AND($M399&gt;=3,$M399&lt;=4,AI399=AO399,AR399=AX399),1,0)+IF(AND($P399&gt;=1,$P399&lt;=2,AK399=AO399,AT399=AX399),1,0)+IF(AND($U399&gt;=1,$U399&lt;=2,AP399=AO399,AY399=AX399),1,0)+IF(AND($X399&gt;=1,$X399&lt;=2,AN399=AO399,AW399=AX399),1,0)+IF(AND($Z399&gt;=3,$Z399&lt;=4,AM399=AO399,AV399=AX399),1,0)+IF(AND($AD399&gt;=1,$AD399&lt;=2,AL399=AO399,AU399=AX399),1,0)</f>
        <v>0</v>
      </c>
      <c r="BH399">
        <f ca="1">SUMPRODUCT(--($AH399:$AP399=AP399),--($AQ399:$AY399=AY399),'MPL ID'!$BG$21:$BO$21)+IF(AND($F399&gt;=3,$F399&lt;=4,AI399=AP399,AR399=AY399),1,0)+IF(AND($I399&gt;=3,$I399&lt;=4,AK399=AP399,AT399=AY399),1,0)+IF(AND($K399&gt;=3,$K399&lt;=4,AJ399=AP399,AS399=AY399),1,0)+IF(AND($O399&gt;=3,$O399&lt;=4,AH399=AP399,AQ399=AY399),1,0)+IF(AND($S399&gt;=3,$S399&lt;=4,AM399=AP399,AV399=AY399),1,0)+IF(AND($U399&gt;=3,$U399&lt;=4,AO399=AP399,AX399=AY399),1,0)+IF(AND($AG399&gt;=3,$AG399&lt;=4,AN399=AP399,AW399=AY399),1,0)</f>
        <v>0</v>
      </c>
      <c r="BI399">
        <f t="shared" ca="1" si="54"/>
        <v>4</v>
      </c>
      <c r="BJ399">
        <f t="shared" ca="1" si="55"/>
        <v>6</v>
      </c>
      <c r="BK399">
        <f t="shared" ca="1" si="56"/>
        <v>8</v>
      </c>
      <c r="BL399">
        <f t="shared" ca="1" si="57"/>
        <v>3</v>
      </c>
      <c r="BM399">
        <f t="shared" ca="1" si="58"/>
        <v>9</v>
      </c>
      <c r="BN399">
        <f t="shared" ca="1" si="59"/>
        <v>1</v>
      </c>
      <c r="BO399">
        <f t="shared" ca="1" si="60"/>
        <v>5</v>
      </c>
      <c r="BP399">
        <f t="shared" ca="1" si="61"/>
        <v>7</v>
      </c>
      <c r="BQ399">
        <f t="shared" ca="1" si="62"/>
        <v>2</v>
      </c>
    </row>
    <row r="400" spans="1:69" x14ac:dyDescent="0.25">
      <c r="A400">
        <v>399</v>
      </c>
      <c r="B400">
        <f ca="1">IF(AND(ISNUMBER('MPL ID'!$P$25),ISNUMBER('MPL ID'!$Q$25)),0,RANDBETWEEN(1,4))</f>
        <v>0</v>
      </c>
      <c r="C400">
        <f ca="1">IF(AND(ISNUMBER('MPL ID'!$P$26),ISNUMBER('MPL ID'!$Q$26)),0,RANDBETWEEN(1,4))</f>
        <v>0</v>
      </c>
      <c r="D400">
        <f ca="1">IF(AND(ISNUMBER('MPL ID'!$P$28),ISNUMBER('MPL ID'!$Q$28)),0,RANDBETWEEN(1,4))</f>
        <v>0</v>
      </c>
      <c r="E400">
        <f ca="1">IF(AND(ISNUMBER('MPL ID'!$P$29),ISNUMBER('MPL ID'!$Q$29)),0,RANDBETWEEN(1,4))</f>
        <v>0</v>
      </c>
      <c r="F400">
        <f ca="1">IF(AND(ISNUMBER('MPL ID'!$P$30),ISNUMBER('MPL ID'!$Q$30)),0,RANDBETWEEN(1,4))</f>
        <v>0</v>
      </c>
      <c r="G400">
        <f ca="1">IF(AND(ISNUMBER('MPL ID'!$P$31),ISNUMBER('MPL ID'!$Q$31)),0,RANDBETWEEN(1,4))</f>
        <v>0</v>
      </c>
      <c r="H400">
        <f ca="1">IF(AND(ISNUMBER('MPL ID'!$P$32),ISNUMBER('MPL ID'!$Q$32)),0,RANDBETWEEN(1,4))</f>
        <v>0</v>
      </c>
      <c r="I400">
        <f ca="1">IF(AND(ISNUMBER('MPL ID'!$P$33),ISNUMBER('MPL ID'!$Q$33)),0,RANDBETWEEN(1,4))</f>
        <v>0</v>
      </c>
      <c r="J400">
        <f ca="1">IF(AND(ISNUMBER('MPL ID'!$D$36),ISNUMBER('MPL ID'!$E$36)),0,RANDBETWEEN(1,4))</f>
        <v>0</v>
      </c>
      <c r="K400">
        <f ca="1">IF(AND(ISNUMBER('MPL ID'!$D$37),ISNUMBER('MPL ID'!$E$37)),0,RANDBETWEEN(1,4))</f>
        <v>0</v>
      </c>
      <c r="L400">
        <f ca="1">IF(AND(ISNUMBER('MPL ID'!$D$39),ISNUMBER('MPL ID'!$E$39)),0,RANDBETWEEN(1,4))</f>
        <v>0</v>
      </c>
      <c r="M400">
        <f ca="1">IF(AND(ISNUMBER('MPL ID'!$D$40),ISNUMBER('MPL ID'!$E$40)),0,RANDBETWEEN(1,4))</f>
        <v>0</v>
      </c>
      <c r="N400">
        <f ca="1">IF(AND(ISNUMBER('MPL ID'!$D$41),ISNUMBER('MPL ID'!$E$41)),0,RANDBETWEEN(1,4))</f>
        <v>0</v>
      </c>
      <c r="O400">
        <f ca="1">IF(AND(ISNUMBER('MPL ID'!$D$42),ISNUMBER('MPL ID'!$E$42)),0,RANDBETWEEN(1,4))</f>
        <v>0</v>
      </c>
      <c r="P400">
        <f ca="1">IF(AND(ISNUMBER('MPL ID'!$D$43),ISNUMBER('MPL ID'!$E$43)),0,RANDBETWEEN(1,4))</f>
        <v>0</v>
      </c>
      <c r="Q400">
        <f ca="1">IF(AND(ISNUMBER('MPL ID'!$D$44),ISNUMBER('MPL ID'!$E$44)),0,RANDBETWEEN(1,4))</f>
        <v>0</v>
      </c>
      <c r="R400">
        <f ca="1">IF(AND(ISNUMBER('MPL ID'!$J$36),ISNUMBER('MPL ID'!$K$36)),0,RANDBETWEEN(1,4))</f>
        <v>0</v>
      </c>
      <c r="S400">
        <f ca="1">IF(AND(ISNUMBER('MPL ID'!$J$37),ISNUMBER('MPL ID'!$K$37)),0,RANDBETWEEN(1,4))</f>
        <v>0</v>
      </c>
      <c r="T400">
        <f ca="1">IF(AND(ISNUMBER('MPL ID'!$J$39),ISNUMBER('MPL ID'!$K$39)),0,RANDBETWEEN(1,4))</f>
        <v>0</v>
      </c>
      <c r="U400">
        <f ca="1">IF(AND(ISNUMBER('MPL ID'!$J$40),ISNUMBER('MPL ID'!$K$40)),0,RANDBETWEEN(1,4))</f>
        <v>0</v>
      </c>
      <c r="V400">
        <f ca="1">IF(AND(ISNUMBER('MPL ID'!$J$41),ISNUMBER('MPL ID'!$K$41)),0,RANDBETWEEN(1,4))</f>
        <v>0</v>
      </c>
      <c r="W400">
        <f ca="1">IF(AND(ISNUMBER('MPL ID'!$J$42),ISNUMBER('MPL ID'!$K$42)),0,RANDBETWEEN(1,4))</f>
        <v>1</v>
      </c>
      <c r="X400">
        <f ca="1">IF(AND(ISNUMBER('MPL ID'!$J$43),ISNUMBER('MPL ID'!$K$43)),0,RANDBETWEEN(1,4))</f>
        <v>3</v>
      </c>
      <c r="Y400">
        <f ca="1">IF(AND(ISNUMBER('MPL ID'!$J$44),ISNUMBER('MPL ID'!$K$44)),0,RANDBETWEEN(1,4))</f>
        <v>1</v>
      </c>
      <c r="Z400">
        <f ca="1">IF(AND(ISNUMBER('MPL ID'!$P$36),ISNUMBER('MPL ID'!$Q$36)),0,RANDBETWEEN(1,4))</f>
        <v>4</v>
      </c>
      <c r="AA400">
        <f ca="1">IF(AND(ISNUMBER('MPL ID'!$P$37),ISNUMBER('MPL ID'!$Q$37)),0,RANDBETWEEN(1,4))</f>
        <v>3</v>
      </c>
      <c r="AB400">
        <f ca="1">IF(AND(ISNUMBER('MPL ID'!$P$39),ISNUMBER('MPL ID'!$Q$39)),0,RANDBETWEEN(1,4))</f>
        <v>2</v>
      </c>
      <c r="AC400">
        <f ca="1">IF(AND(ISNUMBER('MPL ID'!$P$40),ISNUMBER('MPL ID'!$Q$40)),0,RANDBETWEEN(1,4))</f>
        <v>4</v>
      </c>
      <c r="AD400">
        <f ca="1">IF(AND(ISNUMBER('MPL ID'!$P$41),ISNUMBER('MPL ID'!$Q$41)),0,RANDBETWEEN(1,4))</f>
        <v>4</v>
      </c>
      <c r="AE400">
        <f ca="1">IF(AND(ISNUMBER('MPL ID'!$P$42),ISNUMBER('MPL ID'!$Q$42)),0,RANDBETWEEN(1,4))</f>
        <v>2</v>
      </c>
      <c r="AF400">
        <f ca="1">IF(AND(ISNUMBER('MPL ID'!$P$43),ISNUMBER('MPL ID'!$Q$43)),0,RANDBETWEEN(1,4))</f>
        <v>4</v>
      </c>
      <c r="AG400">
        <f ca="1">IF(AND(ISNUMBER('MPL ID'!$P$44),ISNUMBER('MPL ID'!$Q$44)),0,RANDBETWEEN(1,4))</f>
        <v>2</v>
      </c>
      <c r="AH400">
        <f ca="1">'MPL ID'!$BG$1+SUMPRODUCT(($B$1003:$AG$1003='MPL ID'!$BF$1)*(($B400:$AG400=1)+($B400:$AG400=2)))+SUMPRODUCT(($B$1004:$AG$1004='MPL ID'!$BF$1)*(($B400:$AG400=3)+($B400:$AG400=4)))</f>
        <v>10</v>
      </c>
      <c r="AI400">
        <f ca="1">'MPL ID'!$BG$2+SUMPRODUCT(($B$1003:$AG$1003='MPL ID'!$BF$2)*(($B400:$AG400=1)+($B400:$AG400=2)))+SUMPRODUCT(($B$1004:$AG$1004='MPL ID'!$BF$2)*(($B400:$AG400=3)+($B400:$AG400=4)))</f>
        <v>8</v>
      </c>
      <c r="AJ400">
        <f ca="1">'MPL ID'!$BG$3+SUMPRODUCT(($B$1003:$AG$1003='MPL ID'!$BF$3)*(($B400:$AG400=1)+($B400:$AG400=2)))+SUMPRODUCT(($B$1004:$AG$1004='MPL ID'!$BF$3)*(($B400:$AG400=3)+($B400:$AG400=4)))</f>
        <v>6</v>
      </c>
      <c r="AK400">
        <f ca="1">'MPL ID'!$BG$4+SUMPRODUCT(($B$1003:$AG$1003='MPL ID'!$BF$4)*(($B400:$AG400=1)+($B400:$AG400=2)))+SUMPRODUCT(($B$1004:$AG$1004='MPL ID'!$BF$4)*(($B400:$AG400=3)+($B400:$AG400=4)))</f>
        <v>10</v>
      </c>
      <c r="AL400">
        <f ca="1">'MPL ID'!$BG$5+SUMPRODUCT(($B$1003:$AG$1003='MPL ID'!$BF$5)*(($B400:$AG400=1)+($B400:$AG400=2)))+SUMPRODUCT(($B$1004:$AG$1004='MPL ID'!$BF$5)*(($B400:$AG400=3)+($B400:$AG400=4)))</f>
        <v>4</v>
      </c>
      <c r="AM400">
        <f ca="1">'MPL ID'!$BG$6+SUMPRODUCT(($B$1003:$AG$1003='MPL ID'!$BF$6)*(($B400:$AG400=1)+($B400:$AG400=2)))+SUMPRODUCT(($B$1004:$AG$1004='MPL ID'!$BF$6)*(($B400:$AG400=3)+($B400:$AG400=4)))</f>
        <v>11</v>
      </c>
      <c r="AN400">
        <f ca="1">'MPL ID'!$BG$7+SUMPRODUCT(($B$1003:$AG$1003='MPL ID'!$BF$7)*(($B400:$AG400=1)+($B400:$AG400=2)))+SUMPRODUCT(($B$1004:$AG$1004='MPL ID'!$BF$7)*(($B400:$AG400=3)+($B400:$AG400=4)))</f>
        <v>8</v>
      </c>
      <c r="AO400">
        <f ca="1">'MPL ID'!$BG$8+SUMPRODUCT(($B$1003:$AG$1003='MPL ID'!$BF$8)*(($B400:$AG400=1)+($B400:$AG400=2)))+SUMPRODUCT(($B$1004:$AG$1004='MPL ID'!$BF$8)*(($B400:$AG400=3)+($B400:$AG400=4)))</f>
        <v>4</v>
      </c>
      <c r="AP400">
        <f ca="1">'MPL ID'!$BG$9+SUMPRODUCT(($B$1003:$AG$1003='MPL ID'!$BF$9)*(($B400:$AG400=1)+($B400:$AG400=2)))+SUMPRODUCT(($B$1004:$AG$1004='MPL ID'!$BF$9)*(($B400:$AG400=3)+($B400:$AG400=4)))</f>
        <v>11</v>
      </c>
      <c r="AQ400">
        <f ca="1">'MPL ID'!$BH$1+SUMPRODUCT(($B$1003:$AG$1003='MPL ID'!$BF$1)*(2*($B400:$AG400=1)+($B400:$AG400=2)-2*($B400:$AG400=3)-($B400:$AG400=4)))-SUMPRODUCT(($B$1004:$AG$1004='MPL ID'!$BF$1)*(2*($B400:$AG400=1)+($B400:$AG400=2)-2*($B400:$AG400=3)-($B400:$AG400=4)))</f>
        <v>10</v>
      </c>
      <c r="AR400">
        <f ca="1">'MPL ID'!$BH$2+SUMPRODUCT(($B$1003:$AG$1003='MPL ID'!$BF$2)*(2*($B400:$AG400=1)+($B400:$AG400=2)-2*($B400:$AG400=3)-($B400:$AG400=4)))-SUMPRODUCT(($B$1004:$AG$1004='MPL ID'!$BF$2)*(2*($B400:$AG400=1)+($B400:$AG400=2)-2*($B400:$AG400=3)-($B400:$AG400=4)))</f>
        <v>-4</v>
      </c>
      <c r="AS400">
        <f ca="1">'MPL ID'!$BH$3+SUMPRODUCT(($B$1003:$AG$1003='MPL ID'!$BF$3)*(2*($B400:$AG400=1)+($B400:$AG400=2)-2*($B400:$AG400=3)-($B400:$AG400=4)))-SUMPRODUCT(($B$1004:$AG$1004='MPL ID'!$BF$3)*(2*($B400:$AG400=1)+($B400:$AG400=2)-2*($B400:$AG400=3)-($B400:$AG400=4)))</f>
        <v>-7</v>
      </c>
      <c r="AT400">
        <f ca="1">'MPL ID'!$BH$4+SUMPRODUCT(($B$1003:$AG$1003='MPL ID'!$BF$4)*(2*($B400:$AG400=1)+($B400:$AG400=2)-2*($B400:$AG400=3)-($B400:$AG400=4)))-SUMPRODUCT(($B$1004:$AG$1004='MPL ID'!$BF$4)*(2*($B400:$AG400=1)+($B400:$AG400=2)-2*($B400:$AG400=3)-($B400:$AG400=4)))</f>
        <v>4</v>
      </c>
      <c r="AU400">
        <f ca="1">'MPL ID'!$BH$5+SUMPRODUCT(($B$1003:$AG$1003='MPL ID'!$BF$5)*(2*($B400:$AG400=1)+($B400:$AG400=2)-2*($B400:$AG400=3)-($B400:$AG400=4)))-SUMPRODUCT(($B$1004:$AG$1004='MPL ID'!$BF$5)*(2*($B400:$AG400=1)+($B400:$AG400=2)-2*($B400:$AG400=3)-($B400:$AG400=4)))</f>
        <v>-15</v>
      </c>
      <c r="AV400">
        <f ca="1">'MPL ID'!$BH$6+SUMPRODUCT(($B$1003:$AG$1003='MPL ID'!$BF$6)*(2*($B400:$AG400=1)+($B400:$AG400=2)-2*($B400:$AG400=3)-($B400:$AG400=4)))-SUMPRODUCT(($B$1004:$AG$1004='MPL ID'!$BF$6)*(2*($B400:$AG400=1)+($B400:$AG400=2)-2*($B400:$AG400=3)-($B400:$AG400=4)))</f>
        <v>12</v>
      </c>
      <c r="AW400">
        <f ca="1">'MPL ID'!$BH$7+SUMPRODUCT(($B$1003:$AG$1003='MPL ID'!$BF$7)*(2*($B400:$AG400=1)+($B400:$AG400=2)-2*($B400:$AG400=3)-($B400:$AG400=4)))-SUMPRODUCT(($B$1004:$AG$1004='MPL ID'!$BF$7)*(2*($B400:$AG400=1)+($B400:$AG400=2)-2*($B400:$AG400=3)-($B400:$AG400=4)))</f>
        <v>2</v>
      </c>
      <c r="AX400">
        <f ca="1">'MPL ID'!$BH$8+SUMPRODUCT(($B$1003:$AG$1003='MPL ID'!$BF$8)*(2*($B400:$AG400=1)+($B400:$AG400=2)-2*($B400:$AG400=3)-($B400:$AG400=4)))-SUMPRODUCT(($B$1004:$AG$1004='MPL ID'!$BF$8)*(2*($B400:$AG400=1)+($B400:$AG400=2)-2*($B400:$AG400=3)-($B400:$AG400=4)))</f>
        <v>-14</v>
      </c>
      <c r="AY400">
        <f ca="1">'MPL ID'!$BH$9+SUMPRODUCT(($B$1003:$AG$1003='MPL ID'!$BF$9)*(2*($B400:$AG400=1)+($B400:$AG400=2)-2*($B400:$AG400=3)-($B400:$AG400=4)))-SUMPRODUCT(($B$1004:$AG$1004='MPL ID'!$BF$9)*(2*($B400:$AG400=1)+($B400:$AG400=2)-2*($B400:$AG400=3)-($B400:$AG400=4)))</f>
        <v>12</v>
      </c>
      <c r="AZ400">
        <f ca="1">SUMPRODUCT(--($AH400:$AP400=AH400),--($AQ400:$AY400=AQ400),'MPL ID'!$BG$13:$BO$13)+IF(AND($E400&gt;=3,$E400&lt;=4,AO400=AH400,AX400=AQ400),1,0)+IF(AND($G400&gt;=1,$G400&lt;=2,AJ400=AH400,AS400=AQ400),1,0)+IF(AND($L400&gt;=1,$L400&lt;=2,AM400=AH400,AV400=AQ400),1,0)+IF(AND($O400&gt;=1,$O400&lt;=2,AP400=AH400,AY400=AQ400),1,0)+IF(AND($R400&gt;=1,$R400&lt;=2,AI400=AH400,AR400=AQ400),1,0)+IF(AND($AA400&gt;=3,$AA400&lt;=4,AL400=AH400,AU400=AQ400),1,0)+IF(AND($AE400&gt;=3,$AE400&lt;=4,AK400=AH400,AT400=AQ400),1,0)</f>
        <v>0</v>
      </c>
      <c r="BA400">
        <f ca="1">SUMPRODUCT(--($AH400:$AP400=AI400),--($AQ400:$AY400=AR400),'MPL ID'!$BG$14:$BO$14)+IF(AND($F400&gt;=1,$F400&lt;=2,AP400=AI400,AY400=AR400),1,0)+IF(AND($H400&gt;=1,$H400&lt;=2,AN400=AI400,AW400=AR400),1,0)+IF(AND($J400&gt;=3,$J400&lt;=4,AL400=AI400,AU400=AR400),1,0)+IF(AND($M400&gt;=1,$M400&lt;=2,AO400=AI400,AX400=AR400),1,0)+IF(AND($R400&gt;=3,$R400&lt;=4,AH400=AI400,AQ400=AR400),1,0)+IF(AND($Y400&gt;=3,$Y400&lt;=4,AJ400=AI400,AS400=AR400),1,0)+IF(AND($AC400&gt;=1,$AC400&lt;=2,AK400=AI400,AT400=AR400),1,0)+IF(AND($AF400&gt;=3,$AF400&lt;=4,AM400=AI400,AV400=AR400),1,0)</f>
        <v>0</v>
      </c>
      <c r="BB400">
        <f ca="1">SUMPRODUCT(--($AH400:$AP400=AJ400),--($AQ400:$AY400=AS400),'MPL ID'!$BG$15:$BO$15)+IF(AND($C400&gt;=1,$C400&lt;=2,AK400=AJ400,AT400=AS400),1,0)+IF(AND($G400&gt;=3,$G400&lt;=4,AH400=AJ400,AQ400=AS400),1,0)+IF(AND($K400&gt;=1,$K400&lt;=2,AP400=AJ400,AY400=AS400),1,0)+IF(AND($N400&gt;=3,$N400&lt;=4,AL400=AJ400,AU400=AS400),1,0)+IF(AND($V400&gt;=1,$V400&lt;=2,AM400=AJ400,AV400=AS400),1,0)+IF(AND($Y400&gt;=1,$Y400&lt;=2,AI400=AJ400,AR400=AS400),1,0)+IF(AND($AB400&gt;=3,$AB400&lt;=4,AN400=AJ400,AW400=AS400),1,0)</f>
        <v>0</v>
      </c>
      <c r="BC400">
        <f ca="1">SUMPRODUCT(--($AH400:$AP400=AK400),--($AQ400:$AY400=AT400),'MPL ID'!$BG$16:$BO$16)+IF(AND($C400&gt;=3,$C400&lt;=4,AJ400=AK400,AS400=AT400),1,0)+IF(AND($I400&gt;=1,$I400&lt;=2,AP400=AK400,AY400=AT400),1,0)+IF(AND($P400&gt;=3,$P400&lt;=4,AO400=AK400,AX400=AT400),1,0)+IF(AND($T400&gt;=1,$T400&lt;=2,AN400=AK400,AW400=AT400),1,0)+IF(AND($W400&gt;=1,$W400&lt;=2,AL400=AK400,AU400=AT400),1,0)+IF(AND($AC400&gt;=3,$AC400&lt;=4,AI400=AK400,AR400=AT400),1,0)+IF(AND($AE400&gt;=1,$AE400&lt;=2,AH400=AK400,AQ400=AT400),1,0)</f>
        <v>0</v>
      </c>
      <c r="BD400">
        <f ca="1">SUMPRODUCT(--($AH400:$AP400=AL400),--($AQ400:$AY400=AU400),'MPL ID'!$BG$17:$BO$17)+IF(AND($B400&gt;=3,$B400&lt;=4,AN400=AL400,AW400=AU400),1,0)+IF(AND($D400&gt;=1,$D400&lt;=2,AM400=AL400,AV400=AU400),1,0)+IF(AND($J400&gt;=1,$J400&lt;=2,AI400=AL400,AR400=AU400),1,0)+IF(AND($N400&gt;=1,$N400&lt;=2,AJ400=AL400,AS400=AU400),1,0)+IF(AND($W400&gt;=3,$W400&lt;=4,AK400=AL400,AT400=AU400),1,0)+IF(AND($AA400&gt;=1,$AA400&lt;=2,AH400=AL400,AQ400=AU400),1,0)+IF(AND($AD400&gt;=3,$AD400&lt;=4,AO400=AL400,AX400=AU400),1,0)</f>
        <v>0</v>
      </c>
      <c r="BE400">
        <f ca="1">SUMPRODUCT(--($AH400:$AP400=AM400),--($AQ400:$AY400=AV400),'MPL ID'!$BG$18:$BO$18)+IF(AND($D400&gt;=3,$D400&lt;=4,AL400=AM400,AU400=AV400),1,0)+IF(AND($L400&gt;=3,$L400&lt;=4,AH400=AM400,AQ400=AV400),1,0)+IF(AND($Q400&gt;=3,$Q400&lt;=4,AN400=AM400,AW400=AV400),1,0)+IF(AND($S400&gt;=1,$S400&lt;=2,AP400=AM400,AY400=AV400),1,0)+IF(AND($V400&gt;=3,$V400&lt;=4,AJ400=AM400,AS400=AV400),1,0)+IF(AND($Z400&gt;=1,$Z400&lt;=2,AO400=AM400,AX400=AV400),1,0)+IF(AND($AF400&gt;=1,$AF400&lt;=2,AI400=AM400,AR400=AV400),1,0)</f>
        <v>2</v>
      </c>
      <c r="BF400">
        <f ca="1">SUMPRODUCT(--($AH400:$AP400=AN400),--($AQ400:$AY400=AW400),'MPL ID'!$BG$19:$BO$19)+IF(AND($B400&gt;=1,$B400&lt;=2,AL400=AN400,AU400=AW400),1,0)+IF(AND($H400&gt;=3,$H400&lt;=4,AI400=AN400,AR400=AW400),1,0)+IF(AND($Q400&gt;=1,$Q400&lt;=2,AM400=AN400,AV400=AW400),1,0)+IF(AND($T400&gt;=3,$T400&lt;=4,AK400=AN400,AT400=AW400),1,0)+IF(AND($X400&gt;=3,$X400&lt;=4,AO400=AN400,AX400=AW400),1,0)+IF(AND($AB400&gt;=1,$AB400&lt;=2,AJ400=AN400,AS400=AW400),1,0)+IF(AND($AG400&gt;=1,$AG400&lt;=2,AP400=AN400,AY400=AW400),1,0)</f>
        <v>0</v>
      </c>
      <c r="BG400">
        <f ca="1">SUMPRODUCT(--($AH400:$AP400=AO400),--($AQ400:$AY400=AX400),'MPL ID'!$BG$20:$BO$20)+IF(AND($E400&gt;=1,$E400&lt;=2,AH400=AO400,AQ400=AX400),1,0)+IF(AND($M400&gt;=3,$M400&lt;=4,AI400=AO400,AR400=AX400),1,0)+IF(AND($P400&gt;=1,$P400&lt;=2,AK400=AO400,AT400=AX400),1,0)+IF(AND($U400&gt;=1,$U400&lt;=2,AP400=AO400,AY400=AX400),1,0)+IF(AND($X400&gt;=1,$X400&lt;=2,AN400=AO400,AW400=AX400),1,0)+IF(AND($Z400&gt;=3,$Z400&lt;=4,AM400=AO400,AV400=AX400),1,0)+IF(AND($AD400&gt;=1,$AD400&lt;=2,AL400=AO400,AU400=AX400),1,0)</f>
        <v>0</v>
      </c>
      <c r="BH400">
        <f ca="1">SUMPRODUCT(--($AH400:$AP400=AP400),--($AQ400:$AY400=AY400),'MPL ID'!$BG$21:$BO$21)+IF(AND($F400&gt;=3,$F400&lt;=4,AI400=AP400,AR400=AY400),1,0)+IF(AND($I400&gt;=3,$I400&lt;=4,AK400=AP400,AT400=AY400),1,0)+IF(AND($K400&gt;=3,$K400&lt;=4,AJ400=AP400,AS400=AY400),1,0)+IF(AND($O400&gt;=3,$O400&lt;=4,AH400=AP400,AQ400=AY400),1,0)+IF(AND($S400&gt;=3,$S400&lt;=4,AM400=AP400,AV400=AY400),1,0)+IF(AND($U400&gt;=3,$U400&lt;=4,AO400=AP400,AX400=AY400),1,0)+IF(AND($AG400&gt;=3,$AG400&lt;=4,AN400=AP400,AW400=AY400),1,0)</f>
        <v>0</v>
      </c>
      <c r="BI400">
        <f t="shared" ca="1" si="54"/>
        <v>3</v>
      </c>
      <c r="BJ400">
        <f t="shared" ca="1" si="55"/>
        <v>6</v>
      </c>
      <c r="BK400">
        <f t="shared" ca="1" si="56"/>
        <v>7</v>
      </c>
      <c r="BL400">
        <f t="shared" ca="1" si="57"/>
        <v>4</v>
      </c>
      <c r="BM400">
        <f t="shared" ca="1" si="58"/>
        <v>9</v>
      </c>
      <c r="BN400">
        <f t="shared" ca="1" si="59"/>
        <v>1</v>
      </c>
      <c r="BO400">
        <f t="shared" ca="1" si="60"/>
        <v>5</v>
      </c>
      <c r="BP400">
        <f t="shared" ca="1" si="61"/>
        <v>8</v>
      </c>
      <c r="BQ400">
        <f t="shared" ca="1" si="62"/>
        <v>2</v>
      </c>
    </row>
    <row r="401" spans="1:69" x14ac:dyDescent="0.25">
      <c r="A401">
        <v>400</v>
      </c>
      <c r="B401">
        <f ca="1">IF(AND(ISNUMBER('MPL ID'!$P$25),ISNUMBER('MPL ID'!$Q$25)),0,RANDBETWEEN(1,4))</f>
        <v>0</v>
      </c>
      <c r="C401">
        <f ca="1">IF(AND(ISNUMBER('MPL ID'!$P$26),ISNUMBER('MPL ID'!$Q$26)),0,RANDBETWEEN(1,4))</f>
        <v>0</v>
      </c>
      <c r="D401">
        <f ca="1">IF(AND(ISNUMBER('MPL ID'!$P$28),ISNUMBER('MPL ID'!$Q$28)),0,RANDBETWEEN(1,4))</f>
        <v>0</v>
      </c>
      <c r="E401">
        <f ca="1">IF(AND(ISNUMBER('MPL ID'!$P$29),ISNUMBER('MPL ID'!$Q$29)),0,RANDBETWEEN(1,4))</f>
        <v>0</v>
      </c>
      <c r="F401">
        <f ca="1">IF(AND(ISNUMBER('MPL ID'!$P$30),ISNUMBER('MPL ID'!$Q$30)),0,RANDBETWEEN(1,4))</f>
        <v>0</v>
      </c>
      <c r="G401">
        <f ca="1">IF(AND(ISNUMBER('MPL ID'!$P$31),ISNUMBER('MPL ID'!$Q$31)),0,RANDBETWEEN(1,4))</f>
        <v>0</v>
      </c>
      <c r="H401">
        <f ca="1">IF(AND(ISNUMBER('MPL ID'!$P$32),ISNUMBER('MPL ID'!$Q$32)),0,RANDBETWEEN(1,4))</f>
        <v>0</v>
      </c>
      <c r="I401">
        <f ca="1">IF(AND(ISNUMBER('MPL ID'!$P$33),ISNUMBER('MPL ID'!$Q$33)),0,RANDBETWEEN(1,4))</f>
        <v>0</v>
      </c>
      <c r="J401">
        <f ca="1">IF(AND(ISNUMBER('MPL ID'!$D$36),ISNUMBER('MPL ID'!$E$36)),0,RANDBETWEEN(1,4))</f>
        <v>0</v>
      </c>
      <c r="K401">
        <f ca="1">IF(AND(ISNUMBER('MPL ID'!$D$37),ISNUMBER('MPL ID'!$E$37)),0,RANDBETWEEN(1,4))</f>
        <v>0</v>
      </c>
      <c r="L401">
        <f ca="1">IF(AND(ISNUMBER('MPL ID'!$D$39),ISNUMBER('MPL ID'!$E$39)),0,RANDBETWEEN(1,4))</f>
        <v>0</v>
      </c>
      <c r="M401">
        <f ca="1">IF(AND(ISNUMBER('MPL ID'!$D$40),ISNUMBER('MPL ID'!$E$40)),0,RANDBETWEEN(1,4))</f>
        <v>0</v>
      </c>
      <c r="N401">
        <f ca="1">IF(AND(ISNUMBER('MPL ID'!$D$41),ISNUMBER('MPL ID'!$E$41)),0,RANDBETWEEN(1,4))</f>
        <v>0</v>
      </c>
      <c r="O401">
        <f ca="1">IF(AND(ISNUMBER('MPL ID'!$D$42),ISNUMBER('MPL ID'!$E$42)),0,RANDBETWEEN(1,4))</f>
        <v>0</v>
      </c>
      <c r="P401">
        <f ca="1">IF(AND(ISNUMBER('MPL ID'!$D$43),ISNUMBER('MPL ID'!$E$43)),0,RANDBETWEEN(1,4))</f>
        <v>0</v>
      </c>
      <c r="Q401">
        <f ca="1">IF(AND(ISNUMBER('MPL ID'!$D$44),ISNUMBER('MPL ID'!$E$44)),0,RANDBETWEEN(1,4))</f>
        <v>0</v>
      </c>
      <c r="R401">
        <f ca="1">IF(AND(ISNUMBER('MPL ID'!$J$36),ISNUMBER('MPL ID'!$K$36)),0,RANDBETWEEN(1,4))</f>
        <v>0</v>
      </c>
      <c r="S401">
        <f ca="1">IF(AND(ISNUMBER('MPL ID'!$J$37),ISNUMBER('MPL ID'!$K$37)),0,RANDBETWEEN(1,4))</f>
        <v>0</v>
      </c>
      <c r="T401">
        <f ca="1">IF(AND(ISNUMBER('MPL ID'!$J$39),ISNUMBER('MPL ID'!$K$39)),0,RANDBETWEEN(1,4))</f>
        <v>0</v>
      </c>
      <c r="U401">
        <f ca="1">IF(AND(ISNUMBER('MPL ID'!$J$40),ISNUMBER('MPL ID'!$K$40)),0,RANDBETWEEN(1,4))</f>
        <v>0</v>
      </c>
      <c r="V401">
        <f ca="1">IF(AND(ISNUMBER('MPL ID'!$J$41),ISNUMBER('MPL ID'!$K$41)),0,RANDBETWEEN(1,4))</f>
        <v>0</v>
      </c>
      <c r="W401">
        <f ca="1">IF(AND(ISNUMBER('MPL ID'!$J$42),ISNUMBER('MPL ID'!$K$42)),0,RANDBETWEEN(1,4))</f>
        <v>1</v>
      </c>
      <c r="X401">
        <f ca="1">IF(AND(ISNUMBER('MPL ID'!$J$43),ISNUMBER('MPL ID'!$K$43)),0,RANDBETWEEN(1,4))</f>
        <v>2</v>
      </c>
      <c r="Y401">
        <f ca="1">IF(AND(ISNUMBER('MPL ID'!$J$44),ISNUMBER('MPL ID'!$K$44)),0,RANDBETWEEN(1,4))</f>
        <v>2</v>
      </c>
      <c r="Z401">
        <f ca="1">IF(AND(ISNUMBER('MPL ID'!$P$36),ISNUMBER('MPL ID'!$Q$36)),0,RANDBETWEEN(1,4))</f>
        <v>4</v>
      </c>
      <c r="AA401">
        <f ca="1">IF(AND(ISNUMBER('MPL ID'!$P$37),ISNUMBER('MPL ID'!$Q$37)),0,RANDBETWEEN(1,4))</f>
        <v>3</v>
      </c>
      <c r="AB401">
        <f ca="1">IF(AND(ISNUMBER('MPL ID'!$P$39),ISNUMBER('MPL ID'!$Q$39)),0,RANDBETWEEN(1,4))</f>
        <v>2</v>
      </c>
      <c r="AC401">
        <f ca="1">IF(AND(ISNUMBER('MPL ID'!$P$40),ISNUMBER('MPL ID'!$Q$40)),0,RANDBETWEEN(1,4))</f>
        <v>1</v>
      </c>
      <c r="AD401">
        <f ca="1">IF(AND(ISNUMBER('MPL ID'!$P$41),ISNUMBER('MPL ID'!$Q$41)),0,RANDBETWEEN(1,4))</f>
        <v>3</v>
      </c>
      <c r="AE401">
        <f ca="1">IF(AND(ISNUMBER('MPL ID'!$P$42),ISNUMBER('MPL ID'!$Q$42)),0,RANDBETWEEN(1,4))</f>
        <v>1</v>
      </c>
      <c r="AF401">
        <f ca="1">IF(AND(ISNUMBER('MPL ID'!$P$43),ISNUMBER('MPL ID'!$Q$43)),0,RANDBETWEEN(1,4))</f>
        <v>4</v>
      </c>
      <c r="AG401">
        <f ca="1">IF(AND(ISNUMBER('MPL ID'!$P$44),ISNUMBER('MPL ID'!$Q$44)),0,RANDBETWEEN(1,4))</f>
        <v>1</v>
      </c>
      <c r="AH401">
        <f ca="1">'MPL ID'!$BG$1+SUMPRODUCT(($B$1003:$AG$1003='MPL ID'!$BF$1)*(($B401:$AG401=1)+($B401:$AG401=2)))+SUMPRODUCT(($B$1004:$AG$1004='MPL ID'!$BF$1)*(($B401:$AG401=3)+($B401:$AG401=4)))</f>
        <v>10</v>
      </c>
      <c r="AI401">
        <f ca="1">'MPL ID'!$BG$2+SUMPRODUCT(($B$1003:$AG$1003='MPL ID'!$BF$2)*(($B401:$AG401=1)+($B401:$AG401=2)))+SUMPRODUCT(($B$1004:$AG$1004='MPL ID'!$BF$2)*(($B401:$AG401=3)+($B401:$AG401=4)))</f>
        <v>9</v>
      </c>
      <c r="AJ401">
        <f ca="1">'MPL ID'!$BG$3+SUMPRODUCT(($B$1003:$AG$1003='MPL ID'!$BF$3)*(($B401:$AG401=1)+($B401:$AG401=2)))+SUMPRODUCT(($B$1004:$AG$1004='MPL ID'!$BF$3)*(($B401:$AG401=3)+($B401:$AG401=4)))</f>
        <v>6</v>
      </c>
      <c r="AK401">
        <f ca="1">'MPL ID'!$BG$4+SUMPRODUCT(($B$1003:$AG$1003='MPL ID'!$BF$4)*(($B401:$AG401=1)+($B401:$AG401=2)))+SUMPRODUCT(($B$1004:$AG$1004='MPL ID'!$BF$4)*(($B401:$AG401=3)+($B401:$AG401=4)))</f>
        <v>9</v>
      </c>
      <c r="AL401">
        <f ca="1">'MPL ID'!$BG$5+SUMPRODUCT(($B$1003:$AG$1003='MPL ID'!$BF$5)*(($B401:$AG401=1)+($B401:$AG401=2)))+SUMPRODUCT(($B$1004:$AG$1004='MPL ID'!$BF$5)*(($B401:$AG401=3)+($B401:$AG401=4)))</f>
        <v>4</v>
      </c>
      <c r="AM401">
        <f ca="1">'MPL ID'!$BG$6+SUMPRODUCT(($B$1003:$AG$1003='MPL ID'!$BF$6)*(($B401:$AG401=1)+($B401:$AG401=2)))+SUMPRODUCT(($B$1004:$AG$1004='MPL ID'!$BF$6)*(($B401:$AG401=3)+($B401:$AG401=4)))</f>
        <v>11</v>
      </c>
      <c r="AN401">
        <f ca="1">'MPL ID'!$BG$7+SUMPRODUCT(($B$1003:$AG$1003='MPL ID'!$BF$7)*(($B401:$AG401=1)+($B401:$AG401=2)))+SUMPRODUCT(($B$1004:$AG$1004='MPL ID'!$BF$7)*(($B401:$AG401=3)+($B401:$AG401=4)))</f>
        <v>7</v>
      </c>
      <c r="AO401">
        <f ca="1">'MPL ID'!$BG$8+SUMPRODUCT(($B$1003:$AG$1003='MPL ID'!$BF$8)*(($B401:$AG401=1)+($B401:$AG401=2)))+SUMPRODUCT(($B$1004:$AG$1004='MPL ID'!$BF$8)*(($B401:$AG401=3)+($B401:$AG401=4)))</f>
        <v>5</v>
      </c>
      <c r="AP401">
        <f ca="1">'MPL ID'!$BG$9+SUMPRODUCT(($B$1003:$AG$1003='MPL ID'!$BF$9)*(($B401:$AG401=1)+($B401:$AG401=2)))+SUMPRODUCT(($B$1004:$AG$1004='MPL ID'!$BF$9)*(($B401:$AG401=3)+($B401:$AG401=4)))</f>
        <v>11</v>
      </c>
      <c r="AQ401">
        <f ca="1">'MPL ID'!$BH$1+SUMPRODUCT(($B$1003:$AG$1003='MPL ID'!$BF$1)*(2*($B401:$AG401=1)+($B401:$AG401=2)-2*($B401:$AG401=3)-($B401:$AG401=4)))-SUMPRODUCT(($B$1004:$AG$1004='MPL ID'!$BF$1)*(2*($B401:$AG401=1)+($B401:$AG401=2)-2*($B401:$AG401=3)-($B401:$AG401=4)))</f>
        <v>9</v>
      </c>
      <c r="AR401">
        <f ca="1">'MPL ID'!$BH$2+SUMPRODUCT(($B$1003:$AG$1003='MPL ID'!$BF$2)*(2*($B401:$AG401=1)+($B401:$AG401=2)-2*($B401:$AG401=3)-($B401:$AG401=4)))-SUMPRODUCT(($B$1004:$AG$1004='MPL ID'!$BF$2)*(2*($B401:$AG401=1)+($B401:$AG401=2)-2*($B401:$AG401=3)-($B401:$AG401=4)))</f>
        <v>0</v>
      </c>
      <c r="AS401">
        <f ca="1">'MPL ID'!$BH$3+SUMPRODUCT(($B$1003:$AG$1003='MPL ID'!$BF$3)*(2*($B401:$AG401=1)+($B401:$AG401=2)-2*($B401:$AG401=3)-($B401:$AG401=4)))-SUMPRODUCT(($B$1004:$AG$1004='MPL ID'!$BF$3)*(2*($B401:$AG401=1)+($B401:$AG401=2)-2*($B401:$AG401=3)-($B401:$AG401=4)))</f>
        <v>-8</v>
      </c>
      <c r="AT401">
        <f ca="1">'MPL ID'!$BH$4+SUMPRODUCT(($B$1003:$AG$1003='MPL ID'!$BF$4)*(2*($B401:$AG401=1)+($B401:$AG401=2)-2*($B401:$AG401=3)-($B401:$AG401=4)))-SUMPRODUCT(($B$1004:$AG$1004='MPL ID'!$BF$4)*(2*($B401:$AG401=1)+($B401:$AG401=2)-2*($B401:$AG401=3)-($B401:$AG401=4)))</f>
        <v>2</v>
      </c>
      <c r="AU401">
        <f ca="1">'MPL ID'!$BH$5+SUMPRODUCT(($B$1003:$AG$1003='MPL ID'!$BF$5)*(2*($B401:$AG401=1)+($B401:$AG401=2)-2*($B401:$AG401=3)-($B401:$AG401=4)))-SUMPRODUCT(($B$1004:$AG$1004='MPL ID'!$BF$5)*(2*($B401:$AG401=1)+($B401:$AG401=2)-2*($B401:$AG401=3)-($B401:$AG401=4)))</f>
        <v>-14</v>
      </c>
      <c r="AV401">
        <f ca="1">'MPL ID'!$BH$6+SUMPRODUCT(($B$1003:$AG$1003='MPL ID'!$BF$6)*(2*($B401:$AG401=1)+($B401:$AG401=2)-2*($B401:$AG401=3)-($B401:$AG401=4)))-SUMPRODUCT(($B$1004:$AG$1004='MPL ID'!$BF$6)*(2*($B401:$AG401=1)+($B401:$AG401=2)-2*($B401:$AG401=3)-($B401:$AG401=4)))</f>
        <v>12</v>
      </c>
      <c r="AW401">
        <f ca="1">'MPL ID'!$BH$7+SUMPRODUCT(($B$1003:$AG$1003='MPL ID'!$BF$7)*(2*($B401:$AG401=1)+($B401:$AG401=2)-2*($B401:$AG401=3)-($B401:$AG401=4)))-SUMPRODUCT(($B$1004:$AG$1004='MPL ID'!$BF$7)*(2*($B401:$AG401=1)+($B401:$AG401=2)-2*($B401:$AG401=3)-($B401:$AG401=4)))</f>
        <v>0</v>
      </c>
      <c r="AX401">
        <f ca="1">'MPL ID'!$BH$8+SUMPRODUCT(($B$1003:$AG$1003='MPL ID'!$BF$8)*(2*($B401:$AG401=1)+($B401:$AG401=2)-2*($B401:$AG401=3)-($B401:$AG401=4)))-SUMPRODUCT(($B$1004:$AG$1004='MPL ID'!$BF$8)*(2*($B401:$AG401=1)+($B401:$AG401=2)-2*($B401:$AG401=3)-($B401:$AG401=4)))</f>
        <v>-12</v>
      </c>
      <c r="AY401">
        <f ca="1">'MPL ID'!$BH$9+SUMPRODUCT(($B$1003:$AG$1003='MPL ID'!$BF$9)*(2*($B401:$AG401=1)+($B401:$AG401=2)-2*($B401:$AG401=3)-($B401:$AG401=4)))-SUMPRODUCT(($B$1004:$AG$1004='MPL ID'!$BF$9)*(2*($B401:$AG401=1)+($B401:$AG401=2)-2*($B401:$AG401=3)-($B401:$AG401=4)))</f>
        <v>11</v>
      </c>
      <c r="AZ401">
        <f ca="1">SUMPRODUCT(--($AH401:$AP401=AH401),--($AQ401:$AY401=AQ401),'MPL ID'!$BG$13:$BO$13)+IF(AND($E401&gt;=3,$E401&lt;=4,AO401=AH401,AX401=AQ401),1,0)+IF(AND($G401&gt;=1,$G401&lt;=2,AJ401=AH401,AS401=AQ401),1,0)+IF(AND($L401&gt;=1,$L401&lt;=2,AM401=AH401,AV401=AQ401),1,0)+IF(AND($O401&gt;=1,$O401&lt;=2,AP401=AH401,AY401=AQ401),1,0)+IF(AND($R401&gt;=1,$R401&lt;=2,AI401=AH401,AR401=AQ401),1,0)+IF(AND($AA401&gt;=3,$AA401&lt;=4,AL401=AH401,AU401=AQ401),1,0)+IF(AND($AE401&gt;=3,$AE401&lt;=4,AK401=AH401,AT401=AQ401),1,0)</f>
        <v>0</v>
      </c>
      <c r="BA401">
        <f ca="1">SUMPRODUCT(--($AH401:$AP401=AI401),--($AQ401:$AY401=AR401),'MPL ID'!$BG$14:$BO$14)+IF(AND($F401&gt;=1,$F401&lt;=2,AP401=AI401,AY401=AR401),1,0)+IF(AND($H401&gt;=1,$H401&lt;=2,AN401=AI401,AW401=AR401),1,0)+IF(AND($J401&gt;=3,$J401&lt;=4,AL401=AI401,AU401=AR401),1,0)+IF(AND($M401&gt;=1,$M401&lt;=2,AO401=AI401,AX401=AR401),1,0)+IF(AND($R401&gt;=3,$R401&lt;=4,AH401=AI401,AQ401=AR401),1,0)+IF(AND($Y401&gt;=3,$Y401&lt;=4,AJ401=AI401,AS401=AR401),1,0)+IF(AND($AC401&gt;=1,$AC401&lt;=2,AK401=AI401,AT401=AR401),1,0)+IF(AND($AF401&gt;=3,$AF401&lt;=4,AM401=AI401,AV401=AR401),1,0)</f>
        <v>0</v>
      </c>
      <c r="BB401">
        <f ca="1">SUMPRODUCT(--($AH401:$AP401=AJ401),--($AQ401:$AY401=AS401),'MPL ID'!$BG$15:$BO$15)+IF(AND($C401&gt;=1,$C401&lt;=2,AK401=AJ401,AT401=AS401),1,0)+IF(AND($G401&gt;=3,$G401&lt;=4,AH401=AJ401,AQ401=AS401),1,0)+IF(AND($K401&gt;=1,$K401&lt;=2,AP401=AJ401,AY401=AS401),1,0)+IF(AND($N401&gt;=3,$N401&lt;=4,AL401=AJ401,AU401=AS401),1,0)+IF(AND($V401&gt;=1,$V401&lt;=2,AM401=AJ401,AV401=AS401),1,0)+IF(AND($Y401&gt;=1,$Y401&lt;=2,AI401=AJ401,AR401=AS401),1,0)+IF(AND($AB401&gt;=3,$AB401&lt;=4,AN401=AJ401,AW401=AS401),1,0)</f>
        <v>0</v>
      </c>
      <c r="BC401">
        <f ca="1">SUMPRODUCT(--($AH401:$AP401=AK401),--($AQ401:$AY401=AT401),'MPL ID'!$BG$16:$BO$16)+IF(AND($C401&gt;=3,$C401&lt;=4,AJ401=AK401,AS401=AT401),1,0)+IF(AND($I401&gt;=1,$I401&lt;=2,AP401=AK401,AY401=AT401),1,0)+IF(AND($P401&gt;=3,$P401&lt;=4,AO401=AK401,AX401=AT401),1,0)+IF(AND($T401&gt;=1,$T401&lt;=2,AN401=AK401,AW401=AT401),1,0)+IF(AND($W401&gt;=1,$W401&lt;=2,AL401=AK401,AU401=AT401),1,0)+IF(AND($AC401&gt;=3,$AC401&lt;=4,AI401=AK401,AR401=AT401),1,0)+IF(AND($AE401&gt;=1,$AE401&lt;=2,AH401=AK401,AQ401=AT401),1,0)</f>
        <v>0</v>
      </c>
      <c r="BD401">
        <f ca="1">SUMPRODUCT(--($AH401:$AP401=AL401),--($AQ401:$AY401=AU401),'MPL ID'!$BG$17:$BO$17)+IF(AND($B401&gt;=3,$B401&lt;=4,AN401=AL401,AW401=AU401),1,0)+IF(AND($D401&gt;=1,$D401&lt;=2,AM401=AL401,AV401=AU401),1,0)+IF(AND($J401&gt;=1,$J401&lt;=2,AI401=AL401,AR401=AU401),1,0)+IF(AND($N401&gt;=1,$N401&lt;=2,AJ401=AL401,AS401=AU401),1,0)+IF(AND($W401&gt;=3,$W401&lt;=4,AK401=AL401,AT401=AU401),1,0)+IF(AND($AA401&gt;=1,$AA401&lt;=2,AH401=AL401,AQ401=AU401),1,0)+IF(AND($AD401&gt;=3,$AD401&lt;=4,AO401=AL401,AX401=AU401),1,0)</f>
        <v>0</v>
      </c>
      <c r="BE401">
        <f ca="1">SUMPRODUCT(--($AH401:$AP401=AM401),--($AQ401:$AY401=AV401),'MPL ID'!$BG$18:$BO$18)+IF(AND($D401&gt;=3,$D401&lt;=4,AL401=AM401,AU401=AV401),1,0)+IF(AND($L401&gt;=3,$L401&lt;=4,AH401=AM401,AQ401=AV401),1,0)+IF(AND($Q401&gt;=3,$Q401&lt;=4,AN401=AM401,AW401=AV401),1,0)+IF(AND($S401&gt;=1,$S401&lt;=2,AP401=AM401,AY401=AV401),1,0)+IF(AND($V401&gt;=3,$V401&lt;=4,AJ401=AM401,AS401=AV401),1,0)+IF(AND($Z401&gt;=1,$Z401&lt;=2,AO401=AM401,AX401=AV401),1,0)+IF(AND($AF401&gt;=1,$AF401&lt;=2,AI401=AM401,AR401=AV401),1,0)</f>
        <v>0</v>
      </c>
      <c r="BF401">
        <f ca="1">SUMPRODUCT(--($AH401:$AP401=AN401),--($AQ401:$AY401=AW401),'MPL ID'!$BG$19:$BO$19)+IF(AND($B401&gt;=1,$B401&lt;=2,AL401=AN401,AU401=AW401),1,0)+IF(AND($H401&gt;=3,$H401&lt;=4,AI401=AN401,AR401=AW401),1,0)+IF(AND($Q401&gt;=1,$Q401&lt;=2,AM401=AN401,AV401=AW401),1,0)+IF(AND($T401&gt;=3,$T401&lt;=4,AK401=AN401,AT401=AW401),1,0)+IF(AND($X401&gt;=3,$X401&lt;=4,AO401=AN401,AX401=AW401),1,0)+IF(AND($AB401&gt;=1,$AB401&lt;=2,AJ401=AN401,AS401=AW401),1,0)+IF(AND($AG401&gt;=1,$AG401&lt;=2,AP401=AN401,AY401=AW401),1,0)</f>
        <v>0</v>
      </c>
      <c r="BG401">
        <f ca="1">SUMPRODUCT(--($AH401:$AP401=AO401),--($AQ401:$AY401=AX401),'MPL ID'!$BG$20:$BO$20)+IF(AND($E401&gt;=1,$E401&lt;=2,AH401=AO401,AQ401=AX401),1,0)+IF(AND($M401&gt;=3,$M401&lt;=4,AI401=AO401,AR401=AX401),1,0)+IF(AND($P401&gt;=1,$P401&lt;=2,AK401=AO401,AT401=AX401),1,0)+IF(AND($U401&gt;=1,$U401&lt;=2,AP401=AO401,AY401=AX401),1,0)+IF(AND($X401&gt;=1,$X401&lt;=2,AN401=AO401,AW401=AX401),1,0)+IF(AND($Z401&gt;=3,$Z401&lt;=4,AM401=AO401,AV401=AX401),1,0)+IF(AND($AD401&gt;=1,$AD401&lt;=2,AL401=AO401,AU401=AX401),1,0)</f>
        <v>0</v>
      </c>
      <c r="BH401">
        <f ca="1">SUMPRODUCT(--($AH401:$AP401=AP401),--($AQ401:$AY401=AY401),'MPL ID'!$BG$21:$BO$21)+IF(AND($F401&gt;=3,$F401&lt;=4,AI401=AP401,AR401=AY401),1,0)+IF(AND($I401&gt;=3,$I401&lt;=4,AK401=AP401,AT401=AY401),1,0)+IF(AND($K401&gt;=3,$K401&lt;=4,AJ401=AP401,AS401=AY401),1,0)+IF(AND($O401&gt;=3,$O401&lt;=4,AH401=AP401,AQ401=AY401),1,0)+IF(AND($S401&gt;=3,$S401&lt;=4,AM401=AP401,AV401=AY401),1,0)+IF(AND($U401&gt;=3,$U401&lt;=4,AO401=AP401,AX401=AY401),1,0)+IF(AND($AG401&gt;=3,$AG401&lt;=4,AN401=AP401,AW401=AY401),1,0)</f>
        <v>0</v>
      </c>
      <c r="BI401">
        <f t="shared" ca="1" si="54"/>
        <v>3</v>
      </c>
      <c r="BJ401">
        <f t="shared" ca="1" si="55"/>
        <v>5</v>
      </c>
      <c r="BK401">
        <f t="shared" ca="1" si="56"/>
        <v>7</v>
      </c>
      <c r="BL401">
        <f t="shared" ca="1" si="57"/>
        <v>4</v>
      </c>
      <c r="BM401">
        <f t="shared" ca="1" si="58"/>
        <v>9</v>
      </c>
      <c r="BN401">
        <f t="shared" ca="1" si="59"/>
        <v>1</v>
      </c>
      <c r="BO401">
        <f t="shared" ca="1" si="60"/>
        <v>6</v>
      </c>
      <c r="BP401">
        <f t="shared" ca="1" si="61"/>
        <v>8</v>
      </c>
      <c r="BQ401">
        <f t="shared" ca="1" si="62"/>
        <v>2</v>
      </c>
    </row>
    <row r="402" spans="1:69" x14ac:dyDescent="0.25">
      <c r="A402">
        <v>401</v>
      </c>
      <c r="B402">
        <f ca="1">IF(AND(ISNUMBER('MPL ID'!$P$25),ISNUMBER('MPL ID'!$Q$25)),0,RANDBETWEEN(1,4))</f>
        <v>0</v>
      </c>
      <c r="C402">
        <f ca="1">IF(AND(ISNUMBER('MPL ID'!$P$26),ISNUMBER('MPL ID'!$Q$26)),0,RANDBETWEEN(1,4))</f>
        <v>0</v>
      </c>
      <c r="D402">
        <f ca="1">IF(AND(ISNUMBER('MPL ID'!$P$28),ISNUMBER('MPL ID'!$Q$28)),0,RANDBETWEEN(1,4))</f>
        <v>0</v>
      </c>
      <c r="E402">
        <f ca="1">IF(AND(ISNUMBER('MPL ID'!$P$29),ISNUMBER('MPL ID'!$Q$29)),0,RANDBETWEEN(1,4))</f>
        <v>0</v>
      </c>
      <c r="F402">
        <f ca="1">IF(AND(ISNUMBER('MPL ID'!$P$30),ISNUMBER('MPL ID'!$Q$30)),0,RANDBETWEEN(1,4))</f>
        <v>0</v>
      </c>
      <c r="G402">
        <f ca="1">IF(AND(ISNUMBER('MPL ID'!$P$31),ISNUMBER('MPL ID'!$Q$31)),0,RANDBETWEEN(1,4))</f>
        <v>0</v>
      </c>
      <c r="H402">
        <f ca="1">IF(AND(ISNUMBER('MPL ID'!$P$32),ISNUMBER('MPL ID'!$Q$32)),0,RANDBETWEEN(1,4))</f>
        <v>0</v>
      </c>
      <c r="I402">
        <f ca="1">IF(AND(ISNUMBER('MPL ID'!$P$33),ISNUMBER('MPL ID'!$Q$33)),0,RANDBETWEEN(1,4))</f>
        <v>0</v>
      </c>
      <c r="J402">
        <f ca="1">IF(AND(ISNUMBER('MPL ID'!$D$36),ISNUMBER('MPL ID'!$E$36)),0,RANDBETWEEN(1,4))</f>
        <v>0</v>
      </c>
      <c r="K402">
        <f ca="1">IF(AND(ISNUMBER('MPL ID'!$D$37),ISNUMBER('MPL ID'!$E$37)),0,RANDBETWEEN(1,4))</f>
        <v>0</v>
      </c>
      <c r="L402">
        <f ca="1">IF(AND(ISNUMBER('MPL ID'!$D$39),ISNUMBER('MPL ID'!$E$39)),0,RANDBETWEEN(1,4))</f>
        <v>0</v>
      </c>
      <c r="M402">
        <f ca="1">IF(AND(ISNUMBER('MPL ID'!$D$40),ISNUMBER('MPL ID'!$E$40)),0,RANDBETWEEN(1,4))</f>
        <v>0</v>
      </c>
      <c r="N402">
        <f ca="1">IF(AND(ISNUMBER('MPL ID'!$D$41),ISNUMBER('MPL ID'!$E$41)),0,RANDBETWEEN(1,4))</f>
        <v>0</v>
      </c>
      <c r="O402">
        <f ca="1">IF(AND(ISNUMBER('MPL ID'!$D$42),ISNUMBER('MPL ID'!$E$42)),0,RANDBETWEEN(1,4))</f>
        <v>0</v>
      </c>
      <c r="P402">
        <f ca="1">IF(AND(ISNUMBER('MPL ID'!$D$43),ISNUMBER('MPL ID'!$E$43)),0,RANDBETWEEN(1,4))</f>
        <v>0</v>
      </c>
      <c r="Q402">
        <f ca="1">IF(AND(ISNUMBER('MPL ID'!$D$44),ISNUMBER('MPL ID'!$E$44)),0,RANDBETWEEN(1,4))</f>
        <v>0</v>
      </c>
      <c r="R402">
        <f ca="1">IF(AND(ISNUMBER('MPL ID'!$J$36),ISNUMBER('MPL ID'!$K$36)),0,RANDBETWEEN(1,4))</f>
        <v>0</v>
      </c>
      <c r="S402">
        <f ca="1">IF(AND(ISNUMBER('MPL ID'!$J$37),ISNUMBER('MPL ID'!$K$37)),0,RANDBETWEEN(1,4))</f>
        <v>0</v>
      </c>
      <c r="T402">
        <f ca="1">IF(AND(ISNUMBER('MPL ID'!$J$39),ISNUMBER('MPL ID'!$K$39)),0,RANDBETWEEN(1,4))</f>
        <v>0</v>
      </c>
      <c r="U402">
        <f ca="1">IF(AND(ISNUMBER('MPL ID'!$J$40),ISNUMBER('MPL ID'!$K$40)),0,RANDBETWEEN(1,4))</f>
        <v>0</v>
      </c>
      <c r="V402">
        <f ca="1">IF(AND(ISNUMBER('MPL ID'!$J$41),ISNUMBER('MPL ID'!$K$41)),0,RANDBETWEEN(1,4))</f>
        <v>0</v>
      </c>
      <c r="W402">
        <f ca="1">IF(AND(ISNUMBER('MPL ID'!$J$42),ISNUMBER('MPL ID'!$K$42)),0,RANDBETWEEN(1,4))</f>
        <v>1</v>
      </c>
      <c r="X402">
        <f ca="1">IF(AND(ISNUMBER('MPL ID'!$J$43),ISNUMBER('MPL ID'!$K$43)),0,RANDBETWEEN(1,4))</f>
        <v>2</v>
      </c>
      <c r="Y402">
        <f ca="1">IF(AND(ISNUMBER('MPL ID'!$J$44),ISNUMBER('MPL ID'!$K$44)),0,RANDBETWEEN(1,4))</f>
        <v>1</v>
      </c>
      <c r="Z402">
        <f ca="1">IF(AND(ISNUMBER('MPL ID'!$P$36),ISNUMBER('MPL ID'!$Q$36)),0,RANDBETWEEN(1,4))</f>
        <v>1</v>
      </c>
      <c r="AA402">
        <f ca="1">IF(AND(ISNUMBER('MPL ID'!$P$37),ISNUMBER('MPL ID'!$Q$37)),0,RANDBETWEEN(1,4))</f>
        <v>3</v>
      </c>
      <c r="AB402">
        <f ca="1">IF(AND(ISNUMBER('MPL ID'!$P$39),ISNUMBER('MPL ID'!$Q$39)),0,RANDBETWEEN(1,4))</f>
        <v>3</v>
      </c>
      <c r="AC402">
        <f ca="1">IF(AND(ISNUMBER('MPL ID'!$P$40),ISNUMBER('MPL ID'!$Q$40)),0,RANDBETWEEN(1,4))</f>
        <v>2</v>
      </c>
      <c r="AD402">
        <f ca="1">IF(AND(ISNUMBER('MPL ID'!$P$41),ISNUMBER('MPL ID'!$Q$41)),0,RANDBETWEEN(1,4))</f>
        <v>4</v>
      </c>
      <c r="AE402">
        <f ca="1">IF(AND(ISNUMBER('MPL ID'!$P$42),ISNUMBER('MPL ID'!$Q$42)),0,RANDBETWEEN(1,4))</f>
        <v>1</v>
      </c>
      <c r="AF402">
        <f ca="1">IF(AND(ISNUMBER('MPL ID'!$P$43),ISNUMBER('MPL ID'!$Q$43)),0,RANDBETWEEN(1,4))</f>
        <v>4</v>
      </c>
      <c r="AG402">
        <f ca="1">IF(AND(ISNUMBER('MPL ID'!$P$44),ISNUMBER('MPL ID'!$Q$44)),0,RANDBETWEEN(1,4))</f>
        <v>4</v>
      </c>
      <c r="AH402">
        <f ca="1">'MPL ID'!$BG$1+SUMPRODUCT(($B$1003:$AG$1003='MPL ID'!$BF$1)*(($B402:$AG402=1)+($B402:$AG402=2)))+SUMPRODUCT(($B$1004:$AG$1004='MPL ID'!$BF$1)*(($B402:$AG402=3)+($B402:$AG402=4)))</f>
        <v>10</v>
      </c>
      <c r="AI402">
        <f ca="1">'MPL ID'!$BG$2+SUMPRODUCT(($B$1003:$AG$1003='MPL ID'!$BF$2)*(($B402:$AG402=1)+($B402:$AG402=2)))+SUMPRODUCT(($B$1004:$AG$1004='MPL ID'!$BF$2)*(($B402:$AG402=3)+($B402:$AG402=4)))</f>
        <v>9</v>
      </c>
      <c r="AJ402">
        <f ca="1">'MPL ID'!$BG$3+SUMPRODUCT(($B$1003:$AG$1003='MPL ID'!$BF$3)*(($B402:$AG402=1)+($B402:$AG402=2)))+SUMPRODUCT(($B$1004:$AG$1004='MPL ID'!$BF$3)*(($B402:$AG402=3)+($B402:$AG402=4)))</f>
        <v>7</v>
      </c>
      <c r="AK402">
        <f ca="1">'MPL ID'!$BG$4+SUMPRODUCT(($B$1003:$AG$1003='MPL ID'!$BF$4)*(($B402:$AG402=1)+($B402:$AG402=2)))+SUMPRODUCT(($B$1004:$AG$1004='MPL ID'!$BF$4)*(($B402:$AG402=3)+($B402:$AG402=4)))</f>
        <v>9</v>
      </c>
      <c r="AL402">
        <f ca="1">'MPL ID'!$BG$5+SUMPRODUCT(($B$1003:$AG$1003='MPL ID'!$BF$5)*(($B402:$AG402=1)+($B402:$AG402=2)))+SUMPRODUCT(($B$1004:$AG$1004='MPL ID'!$BF$5)*(($B402:$AG402=3)+($B402:$AG402=4)))</f>
        <v>4</v>
      </c>
      <c r="AM402">
        <f ca="1">'MPL ID'!$BG$6+SUMPRODUCT(($B$1003:$AG$1003='MPL ID'!$BF$6)*(($B402:$AG402=1)+($B402:$AG402=2)))+SUMPRODUCT(($B$1004:$AG$1004='MPL ID'!$BF$6)*(($B402:$AG402=3)+($B402:$AG402=4)))</f>
        <v>12</v>
      </c>
      <c r="AN402">
        <f ca="1">'MPL ID'!$BG$7+SUMPRODUCT(($B$1003:$AG$1003='MPL ID'!$BF$7)*(($B402:$AG402=1)+($B402:$AG402=2)))+SUMPRODUCT(($B$1004:$AG$1004='MPL ID'!$BF$7)*(($B402:$AG402=3)+($B402:$AG402=4)))</f>
        <v>5</v>
      </c>
      <c r="AO402">
        <f ca="1">'MPL ID'!$BG$8+SUMPRODUCT(($B$1003:$AG$1003='MPL ID'!$BF$8)*(($B402:$AG402=1)+($B402:$AG402=2)))+SUMPRODUCT(($B$1004:$AG$1004='MPL ID'!$BF$8)*(($B402:$AG402=3)+($B402:$AG402=4)))</f>
        <v>4</v>
      </c>
      <c r="AP402">
        <f ca="1">'MPL ID'!$BG$9+SUMPRODUCT(($B$1003:$AG$1003='MPL ID'!$BF$9)*(($B402:$AG402=1)+($B402:$AG402=2)))+SUMPRODUCT(($B$1004:$AG$1004='MPL ID'!$BF$9)*(($B402:$AG402=3)+($B402:$AG402=4)))</f>
        <v>12</v>
      </c>
      <c r="AQ402">
        <f ca="1">'MPL ID'!$BH$1+SUMPRODUCT(($B$1003:$AG$1003='MPL ID'!$BF$1)*(2*($B402:$AG402=1)+($B402:$AG402=2)-2*($B402:$AG402=3)-($B402:$AG402=4)))-SUMPRODUCT(($B$1004:$AG$1004='MPL ID'!$BF$1)*(2*($B402:$AG402=1)+($B402:$AG402=2)-2*($B402:$AG402=3)-($B402:$AG402=4)))</f>
        <v>9</v>
      </c>
      <c r="AR402">
        <f ca="1">'MPL ID'!$BH$2+SUMPRODUCT(($B$1003:$AG$1003='MPL ID'!$BF$2)*(2*($B402:$AG402=1)+($B402:$AG402=2)-2*($B402:$AG402=3)-($B402:$AG402=4)))-SUMPRODUCT(($B$1004:$AG$1004='MPL ID'!$BF$2)*(2*($B402:$AG402=1)+($B402:$AG402=2)-2*($B402:$AG402=3)-($B402:$AG402=4)))</f>
        <v>-2</v>
      </c>
      <c r="AS402">
        <f ca="1">'MPL ID'!$BH$3+SUMPRODUCT(($B$1003:$AG$1003='MPL ID'!$BF$3)*(2*($B402:$AG402=1)+($B402:$AG402=2)-2*($B402:$AG402=3)-($B402:$AG402=4)))-SUMPRODUCT(($B$1004:$AG$1004='MPL ID'!$BF$3)*(2*($B402:$AG402=1)+($B402:$AG402=2)-2*($B402:$AG402=3)-($B402:$AG402=4)))</f>
        <v>-4</v>
      </c>
      <c r="AT402">
        <f ca="1">'MPL ID'!$BH$4+SUMPRODUCT(($B$1003:$AG$1003='MPL ID'!$BF$4)*(2*($B402:$AG402=1)+($B402:$AG402=2)-2*($B402:$AG402=3)-($B402:$AG402=4)))-SUMPRODUCT(($B$1004:$AG$1004='MPL ID'!$BF$4)*(2*($B402:$AG402=1)+($B402:$AG402=2)-2*($B402:$AG402=3)-($B402:$AG402=4)))</f>
        <v>3</v>
      </c>
      <c r="AU402">
        <f ca="1">'MPL ID'!$BH$5+SUMPRODUCT(($B$1003:$AG$1003='MPL ID'!$BF$5)*(2*($B402:$AG402=1)+($B402:$AG402=2)-2*($B402:$AG402=3)-($B402:$AG402=4)))-SUMPRODUCT(($B$1004:$AG$1004='MPL ID'!$BF$5)*(2*($B402:$AG402=1)+($B402:$AG402=2)-2*($B402:$AG402=3)-($B402:$AG402=4)))</f>
        <v>-15</v>
      </c>
      <c r="AV402">
        <f ca="1">'MPL ID'!$BH$6+SUMPRODUCT(($B$1003:$AG$1003='MPL ID'!$BF$6)*(2*($B402:$AG402=1)+($B402:$AG402=2)-2*($B402:$AG402=3)-($B402:$AG402=4)))-SUMPRODUCT(($B$1004:$AG$1004='MPL ID'!$BF$6)*(2*($B402:$AG402=1)+($B402:$AG402=2)-2*($B402:$AG402=3)-($B402:$AG402=4)))</f>
        <v>15</v>
      </c>
      <c r="AW402">
        <f ca="1">'MPL ID'!$BH$7+SUMPRODUCT(($B$1003:$AG$1003='MPL ID'!$BF$7)*(2*($B402:$AG402=1)+($B402:$AG402=2)-2*($B402:$AG402=3)-($B402:$AG402=4)))-SUMPRODUCT(($B$1004:$AG$1004='MPL ID'!$BF$7)*(2*($B402:$AG402=1)+($B402:$AG402=2)-2*($B402:$AG402=3)-($B402:$AG402=4)))</f>
        <v>-6</v>
      </c>
      <c r="AX402">
        <f ca="1">'MPL ID'!$BH$8+SUMPRODUCT(($B$1003:$AG$1003='MPL ID'!$BF$8)*(2*($B402:$AG402=1)+($B402:$AG402=2)-2*($B402:$AG402=3)-($B402:$AG402=4)))-SUMPRODUCT(($B$1004:$AG$1004='MPL ID'!$BF$8)*(2*($B402:$AG402=1)+($B402:$AG402=2)-2*($B402:$AG402=3)-($B402:$AG402=4)))</f>
        <v>-14</v>
      </c>
      <c r="AY402">
        <f ca="1">'MPL ID'!$BH$9+SUMPRODUCT(($B$1003:$AG$1003='MPL ID'!$BF$9)*(2*($B402:$AG402=1)+($B402:$AG402=2)-2*($B402:$AG402=3)-($B402:$AG402=4)))-SUMPRODUCT(($B$1004:$AG$1004='MPL ID'!$BF$9)*(2*($B402:$AG402=1)+($B402:$AG402=2)-2*($B402:$AG402=3)-($B402:$AG402=4)))</f>
        <v>14</v>
      </c>
      <c r="AZ402">
        <f ca="1">SUMPRODUCT(--($AH402:$AP402=AH402),--($AQ402:$AY402=AQ402),'MPL ID'!$BG$13:$BO$13)+IF(AND($E402&gt;=3,$E402&lt;=4,AO402=AH402,AX402=AQ402),1,0)+IF(AND($G402&gt;=1,$G402&lt;=2,AJ402=AH402,AS402=AQ402),1,0)+IF(AND($L402&gt;=1,$L402&lt;=2,AM402=AH402,AV402=AQ402),1,0)+IF(AND($O402&gt;=1,$O402&lt;=2,AP402=AH402,AY402=AQ402),1,0)+IF(AND($R402&gt;=1,$R402&lt;=2,AI402=AH402,AR402=AQ402),1,0)+IF(AND($AA402&gt;=3,$AA402&lt;=4,AL402=AH402,AU402=AQ402),1,0)+IF(AND($AE402&gt;=3,$AE402&lt;=4,AK402=AH402,AT402=AQ402),1,0)</f>
        <v>0</v>
      </c>
      <c r="BA402">
        <f ca="1">SUMPRODUCT(--($AH402:$AP402=AI402),--($AQ402:$AY402=AR402),'MPL ID'!$BG$14:$BO$14)+IF(AND($F402&gt;=1,$F402&lt;=2,AP402=AI402,AY402=AR402),1,0)+IF(AND($H402&gt;=1,$H402&lt;=2,AN402=AI402,AW402=AR402),1,0)+IF(AND($J402&gt;=3,$J402&lt;=4,AL402=AI402,AU402=AR402),1,0)+IF(AND($M402&gt;=1,$M402&lt;=2,AO402=AI402,AX402=AR402),1,0)+IF(AND($R402&gt;=3,$R402&lt;=4,AH402=AI402,AQ402=AR402),1,0)+IF(AND($Y402&gt;=3,$Y402&lt;=4,AJ402=AI402,AS402=AR402),1,0)+IF(AND($AC402&gt;=1,$AC402&lt;=2,AK402=AI402,AT402=AR402),1,0)+IF(AND($AF402&gt;=3,$AF402&lt;=4,AM402=AI402,AV402=AR402),1,0)</f>
        <v>0</v>
      </c>
      <c r="BB402">
        <f ca="1">SUMPRODUCT(--($AH402:$AP402=AJ402),--($AQ402:$AY402=AS402),'MPL ID'!$BG$15:$BO$15)+IF(AND($C402&gt;=1,$C402&lt;=2,AK402=AJ402,AT402=AS402),1,0)+IF(AND($G402&gt;=3,$G402&lt;=4,AH402=AJ402,AQ402=AS402),1,0)+IF(AND($K402&gt;=1,$K402&lt;=2,AP402=AJ402,AY402=AS402),1,0)+IF(AND($N402&gt;=3,$N402&lt;=4,AL402=AJ402,AU402=AS402),1,0)+IF(AND($V402&gt;=1,$V402&lt;=2,AM402=AJ402,AV402=AS402),1,0)+IF(AND($Y402&gt;=1,$Y402&lt;=2,AI402=AJ402,AR402=AS402),1,0)+IF(AND($AB402&gt;=3,$AB402&lt;=4,AN402=AJ402,AW402=AS402),1,0)</f>
        <v>0</v>
      </c>
      <c r="BC402">
        <f ca="1">SUMPRODUCT(--($AH402:$AP402=AK402),--($AQ402:$AY402=AT402),'MPL ID'!$BG$16:$BO$16)+IF(AND($C402&gt;=3,$C402&lt;=4,AJ402=AK402,AS402=AT402),1,0)+IF(AND($I402&gt;=1,$I402&lt;=2,AP402=AK402,AY402=AT402),1,0)+IF(AND($P402&gt;=3,$P402&lt;=4,AO402=AK402,AX402=AT402),1,0)+IF(AND($T402&gt;=1,$T402&lt;=2,AN402=AK402,AW402=AT402),1,0)+IF(AND($W402&gt;=1,$W402&lt;=2,AL402=AK402,AU402=AT402),1,0)+IF(AND($AC402&gt;=3,$AC402&lt;=4,AI402=AK402,AR402=AT402),1,0)+IF(AND($AE402&gt;=1,$AE402&lt;=2,AH402=AK402,AQ402=AT402),1,0)</f>
        <v>0</v>
      </c>
      <c r="BD402">
        <f ca="1">SUMPRODUCT(--($AH402:$AP402=AL402),--($AQ402:$AY402=AU402),'MPL ID'!$BG$17:$BO$17)+IF(AND($B402&gt;=3,$B402&lt;=4,AN402=AL402,AW402=AU402),1,0)+IF(AND($D402&gt;=1,$D402&lt;=2,AM402=AL402,AV402=AU402),1,0)+IF(AND($J402&gt;=1,$J402&lt;=2,AI402=AL402,AR402=AU402),1,0)+IF(AND($N402&gt;=1,$N402&lt;=2,AJ402=AL402,AS402=AU402),1,0)+IF(AND($W402&gt;=3,$W402&lt;=4,AK402=AL402,AT402=AU402),1,0)+IF(AND($AA402&gt;=1,$AA402&lt;=2,AH402=AL402,AQ402=AU402),1,0)+IF(AND($AD402&gt;=3,$AD402&lt;=4,AO402=AL402,AX402=AU402),1,0)</f>
        <v>0</v>
      </c>
      <c r="BE402">
        <f ca="1">SUMPRODUCT(--($AH402:$AP402=AM402),--($AQ402:$AY402=AV402),'MPL ID'!$BG$18:$BO$18)+IF(AND($D402&gt;=3,$D402&lt;=4,AL402=AM402,AU402=AV402),1,0)+IF(AND($L402&gt;=3,$L402&lt;=4,AH402=AM402,AQ402=AV402),1,0)+IF(AND($Q402&gt;=3,$Q402&lt;=4,AN402=AM402,AW402=AV402),1,0)+IF(AND($S402&gt;=1,$S402&lt;=2,AP402=AM402,AY402=AV402),1,0)+IF(AND($V402&gt;=3,$V402&lt;=4,AJ402=AM402,AS402=AV402),1,0)+IF(AND($Z402&gt;=1,$Z402&lt;=2,AO402=AM402,AX402=AV402),1,0)+IF(AND($AF402&gt;=1,$AF402&lt;=2,AI402=AM402,AR402=AV402),1,0)</f>
        <v>0</v>
      </c>
      <c r="BF402">
        <f ca="1">SUMPRODUCT(--($AH402:$AP402=AN402),--($AQ402:$AY402=AW402),'MPL ID'!$BG$19:$BO$19)+IF(AND($B402&gt;=1,$B402&lt;=2,AL402=AN402,AU402=AW402),1,0)+IF(AND($H402&gt;=3,$H402&lt;=4,AI402=AN402,AR402=AW402),1,0)+IF(AND($Q402&gt;=1,$Q402&lt;=2,AM402=AN402,AV402=AW402),1,0)+IF(AND($T402&gt;=3,$T402&lt;=4,AK402=AN402,AT402=AW402),1,0)+IF(AND($X402&gt;=3,$X402&lt;=4,AO402=AN402,AX402=AW402),1,0)+IF(AND($AB402&gt;=1,$AB402&lt;=2,AJ402=AN402,AS402=AW402),1,0)+IF(AND($AG402&gt;=1,$AG402&lt;=2,AP402=AN402,AY402=AW402),1,0)</f>
        <v>0</v>
      </c>
      <c r="BG402">
        <f ca="1">SUMPRODUCT(--($AH402:$AP402=AO402),--($AQ402:$AY402=AX402),'MPL ID'!$BG$20:$BO$20)+IF(AND($E402&gt;=1,$E402&lt;=2,AH402=AO402,AQ402=AX402),1,0)+IF(AND($M402&gt;=3,$M402&lt;=4,AI402=AO402,AR402=AX402),1,0)+IF(AND($P402&gt;=1,$P402&lt;=2,AK402=AO402,AT402=AX402),1,0)+IF(AND($U402&gt;=1,$U402&lt;=2,AP402=AO402,AY402=AX402),1,0)+IF(AND($X402&gt;=1,$X402&lt;=2,AN402=AO402,AW402=AX402),1,0)+IF(AND($Z402&gt;=3,$Z402&lt;=4,AM402=AO402,AV402=AX402),1,0)+IF(AND($AD402&gt;=1,$AD402&lt;=2,AL402=AO402,AU402=AX402),1,0)</f>
        <v>0</v>
      </c>
      <c r="BH402">
        <f ca="1">SUMPRODUCT(--($AH402:$AP402=AP402),--($AQ402:$AY402=AY402),'MPL ID'!$BG$21:$BO$21)+IF(AND($F402&gt;=3,$F402&lt;=4,AI402=AP402,AR402=AY402),1,0)+IF(AND($I402&gt;=3,$I402&lt;=4,AK402=AP402,AT402=AY402),1,0)+IF(AND($K402&gt;=3,$K402&lt;=4,AJ402=AP402,AS402=AY402),1,0)+IF(AND($O402&gt;=3,$O402&lt;=4,AH402=AP402,AQ402=AY402),1,0)+IF(AND($S402&gt;=3,$S402&lt;=4,AM402=AP402,AV402=AY402),1,0)+IF(AND($U402&gt;=3,$U402&lt;=4,AO402=AP402,AX402=AY402),1,0)+IF(AND($AG402&gt;=3,$AG402&lt;=4,AN402=AP402,AW402=AY402),1,0)</f>
        <v>0</v>
      </c>
      <c r="BI402">
        <f t="shared" ca="1" si="54"/>
        <v>3</v>
      </c>
      <c r="BJ402">
        <f t="shared" ca="1" si="55"/>
        <v>5</v>
      </c>
      <c r="BK402">
        <f t="shared" ca="1" si="56"/>
        <v>6</v>
      </c>
      <c r="BL402">
        <f t="shared" ca="1" si="57"/>
        <v>4</v>
      </c>
      <c r="BM402">
        <f t="shared" ca="1" si="58"/>
        <v>9</v>
      </c>
      <c r="BN402">
        <f t="shared" ca="1" si="59"/>
        <v>1</v>
      </c>
      <c r="BO402">
        <f t="shared" ca="1" si="60"/>
        <v>7</v>
      </c>
      <c r="BP402">
        <f t="shared" ca="1" si="61"/>
        <v>8</v>
      </c>
      <c r="BQ402">
        <f t="shared" ca="1" si="62"/>
        <v>2</v>
      </c>
    </row>
    <row r="403" spans="1:69" x14ac:dyDescent="0.25">
      <c r="A403">
        <v>402</v>
      </c>
      <c r="B403">
        <f ca="1">IF(AND(ISNUMBER('MPL ID'!$P$25),ISNUMBER('MPL ID'!$Q$25)),0,RANDBETWEEN(1,4))</f>
        <v>0</v>
      </c>
      <c r="C403">
        <f ca="1">IF(AND(ISNUMBER('MPL ID'!$P$26),ISNUMBER('MPL ID'!$Q$26)),0,RANDBETWEEN(1,4))</f>
        <v>0</v>
      </c>
      <c r="D403">
        <f ca="1">IF(AND(ISNUMBER('MPL ID'!$P$28),ISNUMBER('MPL ID'!$Q$28)),0,RANDBETWEEN(1,4))</f>
        <v>0</v>
      </c>
      <c r="E403">
        <f ca="1">IF(AND(ISNUMBER('MPL ID'!$P$29),ISNUMBER('MPL ID'!$Q$29)),0,RANDBETWEEN(1,4))</f>
        <v>0</v>
      </c>
      <c r="F403">
        <f ca="1">IF(AND(ISNUMBER('MPL ID'!$P$30),ISNUMBER('MPL ID'!$Q$30)),0,RANDBETWEEN(1,4))</f>
        <v>0</v>
      </c>
      <c r="G403">
        <f ca="1">IF(AND(ISNUMBER('MPL ID'!$P$31),ISNUMBER('MPL ID'!$Q$31)),0,RANDBETWEEN(1,4))</f>
        <v>0</v>
      </c>
      <c r="H403">
        <f ca="1">IF(AND(ISNUMBER('MPL ID'!$P$32),ISNUMBER('MPL ID'!$Q$32)),0,RANDBETWEEN(1,4))</f>
        <v>0</v>
      </c>
      <c r="I403">
        <f ca="1">IF(AND(ISNUMBER('MPL ID'!$P$33),ISNUMBER('MPL ID'!$Q$33)),0,RANDBETWEEN(1,4))</f>
        <v>0</v>
      </c>
      <c r="J403">
        <f ca="1">IF(AND(ISNUMBER('MPL ID'!$D$36),ISNUMBER('MPL ID'!$E$36)),0,RANDBETWEEN(1,4))</f>
        <v>0</v>
      </c>
      <c r="K403">
        <f ca="1">IF(AND(ISNUMBER('MPL ID'!$D$37),ISNUMBER('MPL ID'!$E$37)),0,RANDBETWEEN(1,4))</f>
        <v>0</v>
      </c>
      <c r="L403">
        <f ca="1">IF(AND(ISNUMBER('MPL ID'!$D$39),ISNUMBER('MPL ID'!$E$39)),0,RANDBETWEEN(1,4))</f>
        <v>0</v>
      </c>
      <c r="M403">
        <f ca="1">IF(AND(ISNUMBER('MPL ID'!$D$40),ISNUMBER('MPL ID'!$E$40)),0,RANDBETWEEN(1,4))</f>
        <v>0</v>
      </c>
      <c r="N403">
        <f ca="1">IF(AND(ISNUMBER('MPL ID'!$D$41),ISNUMBER('MPL ID'!$E$41)),0,RANDBETWEEN(1,4))</f>
        <v>0</v>
      </c>
      <c r="O403">
        <f ca="1">IF(AND(ISNUMBER('MPL ID'!$D$42),ISNUMBER('MPL ID'!$E$42)),0,RANDBETWEEN(1,4))</f>
        <v>0</v>
      </c>
      <c r="P403">
        <f ca="1">IF(AND(ISNUMBER('MPL ID'!$D$43),ISNUMBER('MPL ID'!$E$43)),0,RANDBETWEEN(1,4))</f>
        <v>0</v>
      </c>
      <c r="Q403">
        <f ca="1">IF(AND(ISNUMBER('MPL ID'!$D$44),ISNUMBER('MPL ID'!$E$44)),0,RANDBETWEEN(1,4))</f>
        <v>0</v>
      </c>
      <c r="R403">
        <f ca="1">IF(AND(ISNUMBER('MPL ID'!$J$36),ISNUMBER('MPL ID'!$K$36)),0,RANDBETWEEN(1,4))</f>
        <v>0</v>
      </c>
      <c r="S403">
        <f ca="1">IF(AND(ISNUMBER('MPL ID'!$J$37),ISNUMBER('MPL ID'!$K$37)),0,RANDBETWEEN(1,4))</f>
        <v>0</v>
      </c>
      <c r="T403">
        <f ca="1">IF(AND(ISNUMBER('MPL ID'!$J$39),ISNUMBER('MPL ID'!$K$39)),0,RANDBETWEEN(1,4))</f>
        <v>0</v>
      </c>
      <c r="U403">
        <f ca="1">IF(AND(ISNUMBER('MPL ID'!$J$40),ISNUMBER('MPL ID'!$K$40)),0,RANDBETWEEN(1,4))</f>
        <v>0</v>
      </c>
      <c r="V403">
        <f ca="1">IF(AND(ISNUMBER('MPL ID'!$J$41),ISNUMBER('MPL ID'!$K$41)),0,RANDBETWEEN(1,4))</f>
        <v>0</v>
      </c>
      <c r="W403">
        <f ca="1">IF(AND(ISNUMBER('MPL ID'!$J$42),ISNUMBER('MPL ID'!$K$42)),0,RANDBETWEEN(1,4))</f>
        <v>2</v>
      </c>
      <c r="X403">
        <f ca="1">IF(AND(ISNUMBER('MPL ID'!$J$43),ISNUMBER('MPL ID'!$K$43)),0,RANDBETWEEN(1,4))</f>
        <v>4</v>
      </c>
      <c r="Y403">
        <f ca="1">IF(AND(ISNUMBER('MPL ID'!$J$44),ISNUMBER('MPL ID'!$K$44)),0,RANDBETWEEN(1,4))</f>
        <v>3</v>
      </c>
      <c r="Z403">
        <f ca="1">IF(AND(ISNUMBER('MPL ID'!$P$36),ISNUMBER('MPL ID'!$Q$36)),0,RANDBETWEEN(1,4))</f>
        <v>3</v>
      </c>
      <c r="AA403">
        <f ca="1">IF(AND(ISNUMBER('MPL ID'!$P$37),ISNUMBER('MPL ID'!$Q$37)),0,RANDBETWEEN(1,4))</f>
        <v>3</v>
      </c>
      <c r="AB403">
        <f ca="1">IF(AND(ISNUMBER('MPL ID'!$P$39),ISNUMBER('MPL ID'!$Q$39)),0,RANDBETWEEN(1,4))</f>
        <v>1</v>
      </c>
      <c r="AC403">
        <f ca="1">IF(AND(ISNUMBER('MPL ID'!$P$40),ISNUMBER('MPL ID'!$Q$40)),0,RANDBETWEEN(1,4))</f>
        <v>1</v>
      </c>
      <c r="AD403">
        <f ca="1">IF(AND(ISNUMBER('MPL ID'!$P$41),ISNUMBER('MPL ID'!$Q$41)),0,RANDBETWEEN(1,4))</f>
        <v>4</v>
      </c>
      <c r="AE403">
        <f ca="1">IF(AND(ISNUMBER('MPL ID'!$P$42),ISNUMBER('MPL ID'!$Q$42)),0,RANDBETWEEN(1,4))</f>
        <v>2</v>
      </c>
      <c r="AF403">
        <f ca="1">IF(AND(ISNUMBER('MPL ID'!$P$43),ISNUMBER('MPL ID'!$Q$43)),0,RANDBETWEEN(1,4))</f>
        <v>4</v>
      </c>
      <c r="AG403">
        <f ca="1">IF(AND(ISNUMBER('MPL ID'!$P$44),ISNUMBER('MPL ID'!$Q$44)),0,RANDBETWEEN(1,4))</f>
        <v>4</v>
      </c>
      <c r="AH403">
        <f ca="1">'MPL ID'!$BG$1+SUMPRODUCT(($B$1003:$AG$1003='MPL ID'!$BF$1)*(($B403:$AG403=1)+($B403:$AG403=2)))+SUMPRODUCT(($B$1004:$AG$1004='MPL ID'!$BF$1)*(($B403:$AG403=3)+($B403:$AG403=4)))</f>
        <v>10</v>
      </c>
      <c r="AI403">
        <f ca="1">'MPL ID'!$BG$2+SUMPRODUCT(($B$1003:$AG$1003='MPL ID'!$BF$2)*(($B403:$AG403=1)+($B403:$AG403=2)))+SUMPRODUCT(($B$1004:$AG$1004='MPL ID'!$BF$2)*(($B403:$AG403=3)+($B403:$AG403=4)))</f>
        <v>10</v>
      </c>
      <c r="AJ403">
        <f ca="1">'MPL ID'!$BG$3+SUMPRODUCT(($B$1003:$AG$1003='MPL ID'!$BF$3)*(($B403:$AG403=1)+($B403:$AG403=2)))+SUMPRODUCT(($B$1004:$AG$1004='MPL ID'!$BF$3)*(($B403:$AG403=3)+($B403:$AG403=4)))</f>
        <v>5</v>
      </c>
      <c r="AK403">
        <f ca="1">'MPL ID'!$BG$4+SUMPRODUCT(($B$1003:$AG$1003='MPL ID'!$BF$4)*(($B403:$AG403=1)+($B403:$AG403=2)))+SUMPRODUCT(($B$1004:$AG$1004='MPL ID'!$BF$4)*(($B403:$AG403=3)+($B403:$AG403=4)))</f>
        <v>9</v>
      </c>
      <c r="AL403">
        <f ca="1">'MPL ID'!$BG$5+SUMPRODUCT(($B$1003:$AG$1003='MPL ID'!$BF$5)*(($B403:$AG403=1)+($B403:$AG403=2)))+SUMPRODUCT(($B$1004:$AG$1004='MPL ID'!$BF$5)*(($B403:$AG403=3)+($B403:$AG403=4)))</f>
        <v>4</v>
      </c>
      <c r="AM403">
        <f ca="1">'MPL ID'!$BG$6+SUMPRODUCT(($B$1003:$AG$1003='MPL ID'!$BF$6)*(($B403:$AG403=1)+($B403:$AG403=2)))+SUMPRODUCT(($B$1004:$AG$1004='MPL ID'!$BF$6)*(($B403:$AG403=3)+($B403:$AG403=4)))</f>
        <v>11</v>
      </c>
      <c r="AN403">
        <f ca="1">'MPL ID'!$BG$7+SUMPRODUCT(($B$1003:$AG$1003='MPL ID'!$BF$7)*(($B403:$AG403=1)+($B403:$AG403=2)))+SUMPRODUCT(($B$1004:$AG$1004='MPL ID'!$BF$7)*(($B403:$AG403=3)+($B403:$AG403=4)))</f>
        <v>7</v>
      </c>
      <c r="AO403">
        <f ca="1">'MPL ID'!$BG$8+SUMPRODUCT(($B$1003:$AG$1003='MPL ID'!$BF$8)*(($B403:$AG403=1)+($B403:$AG403=2)))+SUMPRODUCT(($B$1004:$AG$1004='MPL ID'!$BF$8)*(($B403:$AG403=3)+($B403:$AG403=4)))</f>
        <v>4</v>
      </c>
      <c r="AP403">
        <f ca="1">'MPL ID'!$BG$9+SUMPRODUCT(($B$1003:$AG$1003='MPL ID'!$BF$9)*(($B403:$AG403=1)+($B403:$AG403=2)))+SUMPRODUCT(($B$1004:$AG$1004='MPL ID'!$BF$9)*(($B403:$AG403=3)+($B403:$AG403=4)))</f>
        <v>12</v>
      </c>
      <c r="AQ403">
        <f ca="1">'MPL ID'!$BH$1+SUMPRODUCT(($B$1003:$AG$1003='MPL ID'!$BF$1)*(2*($B403:$AG403=1)+($B403:$AG403=2)-2*($B403:$AG403=3)-($B403:$AG403=4)))-SUMPRODUCT(($B$1004:$AG$1004='MPL ID'!$BF$1)*(2*($B403:$AG403=1)+($B403:$AG403=2)-2*($B403:$AG403=3)-($B403:$AG403=4)))</f>
        <v>10</v>
      </c>
      <c r="AR403">
        <f ca="1">'MPL ID'!$BH$2+SUMPRODUCT(($B$1003:$AG$1003='MPL ID'!$BF$2)*(2*($B403:$AG403=1)+($B403:$AG403=2)-2*($B403:$AG403=3)-($B403:$AG403=4)))-SUMPRODUCT(($B$1004:$AG$1004='MPL ID'!$BF$2)*(2*($B403:$AG403=1)+($B403:$AG403=2)-2*($B403:$AG403=3)-($B403:$AG403=4)))</f>
        <v>3</v>
      </c>
      <c r="AS403">
        <f ca="1">'MPL ID'!$BH$3+SUMPRODUCT(($B$1003:$AG$1003='MPL ID'!$BF$3)*(2*($B403:$AG403=1)+($B403:$AG403=2)-2*($B403:$AG403=3)-($B403:$AG403=4)))-SUMPRODUCT(($B$1004:$AG$1004='MPL ID'!$BF$3)*(2*($B403:$AG403=1)+($B403:$AG403=2)-2*($B403:$AG403=3)-($B403:$AG403=4)))</f>
        <v>-12</v>
      </c>
      <c r="AT403">
        <f ca="1">'MPL ID'!$BH$4+SUMPRODUCT(($B$1003:$AG$1003='MPL ID'!$BF$4)*(2*($B403:$AG403=1)+($B403:$AG403=2)-2*($B403:$AG403=3)-($B403:$AG403=4)))-SUMPRODUCT(($B$1004:$AG$1004='MPL ID'!$BF$4)*(2*($B403:$AG403=1)+($B403:$AG403=2)-2*($B403:$AG403=3)-($B403:$AG403=4)))</f>
        <v>0</v>
      </c>
      <c r="AU403">
        <f ca="1">'MPL ID'!$BH$5+SUMPRODUCT(($B$1003:$AG$1003='MPL ID'!$BF$5)*(2*($B403:$AG403=1)+($B403:$AG403=2)-2*($B403:$AG403=3)-($B403:$AG403=4)))-SUMPRODUCT(($B$1004:$AG$1004='MPL ID'!$BF$5)*(2*($B403:$AG403=1)+($B403:$AG403=2)-2*($B403:$AG403=3)-($B403:$AG403=4)))</f>
        <v>-14</v>
      </c>
      <c r="AV403">
        <f ca="1">'MPL ID'!$BH$6+SUMPRODUCT(($B$1003:$AG$1003='MPL ID'!$BF$6)*(2*($B403:$AG403=1)+($B403:$AG403=2)-2*($B403:$AG403=3)-($B403:$AG403=4)))-SUMPRODUCT(($B$1004:$AG$1004='MPL ID'!$BF$6)*(2*($B403:$AG403=1)+($B403:$AG403=2)-2*($B403:$AG403=3)-($B403:$AG403=4)))</f>
        <v>11</v>
      </c>
      <c r="AW403">
        <f ca="1">'MPL ID'!$BH$7+SUMPRODUCT(($B$1003:$AG$1003='MPL ID'!$BF$7)*(2*($B403:$AG403=1)+($B403:$AG403=2)-2*($B403:$AG403=3)-($B403:$AG403=4)))-SUMPRODUCT(($B$1004:$AG$1004='MPL ID'!$BF$7)*(2*($B403:$AG403=1)+($B403:$AG403=2)-2*($B403:$AG403=3)-($B403:$AG403=4)))</f>
        <v>0</v>
      </c>
      <c r="AX403">
        <f ca="1">'MPL ID'!$BH$8+SUMPRODUCT(($B$1003:$AG$1003='MPL ID'!$BF$8)*(2*($B403:$AG403=1)+($B403:$AG403=2)-2*($B403:$AG403=3)-($B403:$AG403=4)))-SUMPRODUCT(($B$1004:$AG$1004='MPL ID'!$BF$8)*(2*($B403:$AG403=1)+($B403:$AG403=2)-2*($B403:$AG403=3)-($B403:$AG403=4)))</f>
        <v>-12</v>
      </c>
      <c r="AY403">
        <f ca="1">'MPL ID'!$BH$9+SUMPRODUCT(($B$1003:$AG$1003='MPL ID'!$BF$9)*(2*($B403:$AG403=1)+($B403:$AG403=2)-2*($B403:$AG403=3)-($B403:$AG403=4)))-SUMPRODUCT(($B$1004:$AG$1004='MPL ID'!$BF$9)*(2*($B403:$AG403=1)+($B403:$AG403=2)-2*($B403:$AG403=3)-($B403:$AG403=4)))</f>
        <v>14</v>
      </c>
      <c r="AZ403">
        <f ca="1">SUMPRODUCT(--($AH403:$AP403=AH403),--($AQ403:$AY403=AQ403),'MPL ID'!$BG$13:$BO$13)+IF(AND($E403&gt;=3,$E403&lt;=4,AO403=AH403,AX403=AQ403),1,0)+IF(AND($G403&gt;=1,$G403&lt;=2,AJ403=AH403,AS403=AQ403),1,0)+IF(AND($L403&gt;=1,$L403&lt;=2,AM403=AH403,AV403=AQ403),1,0)+IF(AND($O403&gt;=1,$O403&lt;=2,AP403=AH403,AY403=AQ403),1,0)+IF(AND($R403&gt;=1,$R403&lt;=2,AI403=AH403,AR403=AQ403),1,0)+IF(AND($AA403&gt;=3,$AA403&lt;=4,AL403=AH403,AU403=AQ403),1,0)+IF(AND($AE403&gt;=3,$AE403&lt;=4,AK403=AH403,AT403=AQ403),1,0)</f>
        <v>0</v>
      </c>
      <c r="BA403">
        <f ca="1">SUMPRODUCT(--($AH403:$AP403=AI403),--($AQ403:$AY403=AR403),'MPL ID'!$BG$14:$BO$14)+IF(AND($F403&gt;=1,$F403&lt;=2,AP403=AI403,AY403=AR403),1,0)+IF(AND($H403&gt;=1,$H403&lt;=2,AN403=AI403,AW403=AR403),1,0)+IF(AND($J403&gt;=3,$J403&lt;=4,AL403=AI403,AU403=AR403),1,0)+IF(AND($M403&gt;=1,$M403&lt;=2,AO403=AI403,AX403=AR403),1,0)+IF(AND($R403&gt;=3,$R403&lt;=4,AH403=AI403,AQ403=AR403),1,0)+IF(AND($Y403&gt;=3,$Y403&lt;=4,AJ403=AI403,AS403=AR403),1,0)+IF(AND($AC403&gt;=1,$AC403&lt;=2,AK403=AI403,AT403=AR403),1,0)+IF(AND($AF403&gt;=3,$AF403&lt;=4,AM403=AI403,AV403=AR403),1,0)</f>
        <v>0</v>
      </c>
      <c r="BB403">
        <f ca="1">SUMPRODUCT(--($AH403:$AP403=AJ403),--($AQ403:$AY403=AS403),'MPL ID'!$BG$15:$BO$15)+IF(AND($C403&gt;=1,$C403&lt;=2,AK403=AJ403,AT403=AS403),1,0)+IF(AND($G403&gt;=3,$G403&lt;=4,AH403=AJ403,AQ403=AS403),1,0)+IF(AND($K403&gt;=1,$K403&lt;=2,AP403=AJ403,AY403=AS403),1,0)+IF(AND($N403&gt;=3,$N403&lt;=4,AL403=AJ403,AU403=AS403),1,0)+IF(AND($V403&gt;=1,$V403&lt;=2,AM403=AJ403,AV403=AS403),1,0)+IF(AND($Y403&gt;=1,$Y403&lt;=2,AI403=AJ403,AR403=AS403),1,0)+IF(AND($AB403&gt;=3,$AB403&lt;=4,AN403=AJ403,AW403=AS403),1,0)</f>
        <v>0</v>
      </c>
      <c r="BC403">
        <f ca="1">SUMPRODUCT(--($AH403:$AP403=AK403),--($AQ403:$AY403=AT403),'MPL ID'!$BG$16:$BO$16)+IF(AND($C403&gt;=3,$C403&lt;=4,AJ403=AK403,AS403=AT403),1,0)+IF(AND($I403&gt;=1,$I403&lt;=2,AP403=AK403,AY403=AT403),1,0)+IF(AND($P403&gt;=3,$P403&lt;=4,AO403=AK403,AX403=AT403),1,0)+IF(AND($T403&gt;=1,$T403&lt;=2,AN403=AK403,AW403=AT403),1,0)+IF(AND($W403&gt;=1,$W403&lt;=2,AL403=AK403,AU403=AT403),1,0)+IF(AND($AC403&gt;=3,$AC403&lt;=4,AI403=AK403,AR403=AT403),1,0)+IF(AND($AE403&gt;=1,$AE403&lt;=2,AH403=AK403,AQ403=AT403),1,0)</f>
        <v>0</v>
      </c>
      <c r="BD403">
        <f ca="1">SUMPRODUCT(--($AH403:$AP403=AL403),--($AQ403:$AY403=AU403),'MPL ID'!$BG$17:$BO$17)+IF(AND($B403&gt;=3,$B403&lt;=4,AN403=AL403,AW403=AU403),1,0)+IF(AND($D403&gt;=1,$D403&lt;=2,AM403=AL403,AV403=AU403),1,0)+IF(AND($J403&gt;=1,$J403&lt;=2,AI403=AL403,AR403=AU403),1,0)+IF(AND($N403&gt;=1,$N403&lt;=2,AJ403=AL403,AS403=AU403),1,0)+IF(AND($W403&gt;=3,$W403&lt;=4,AK403=AL403,AT403=AU403),1,0)+IF(AND($AA403&gt;=1,$AA403&lt;=2,AH403=AL403,AQ403=AU403),1,0)+IF(AND($AD403&gt;=3,$AD403&lt;=4,AO403=AL403,AX403=AU403),1,0)</f>
        <v>0</v>
      </c>
      <c r="BE403">
        <f ca="1">SUMPRODUCT(--($AH403:$AP403=AM403),--($AQ403:$AY403=AV403),'MPL ID'!$BG$18:$BO$18)+IF(AND($D403&gt;=3,$D403&lt;=4,AL403=AM403,AU403=AV403),1,0)+IF(AND($L403&gt;=3,$L403&lt;=4,AH403=AM403,AQ403=AV403),1,0)+IF(AND($Q403&gt;=3,$Q403&lt;=4,AN403=AM403,AW403=AV403),1,0)+IF(AND($S403&gt;=1,$S403&lt;=2,AP403=AM403,AY403=AV403),1,0)+IF(AND($V403&gt;=3,$V403&lt;=4,AJ403=AM403,AS403=AV403),1,0)+IF(AND($Z403&gt;=1,$Z403&lt;=2,AO403=AM403,AX403=AV403),1,0)+IF(AND($AF403&gt;=1,$AF403&lt;=2,AI403=AM403,AR403=AV403),1,0)</f>
        <v>0</v>
      </c>
      <c r="BF403">
        <f ca="1">SUMPRODUCT(--($AH403:$AP403=AN403),--($AQ403:$AY403=AW403),'MPL ID'!$BG$19:$BO$19)+IF(AND($B403&gt;=1,$B403&lt;=2,AL403=AN403,AU403=AW403),1,0)+IF(AND($H403&gt;=3,$H403&lt;=4,AI403=AN403,AR403=AW403),1,0)+IF(AND($Q403&gt;=1,$Q403&lt;=2,AM403=AN403,AV403=AW403),1,0)+IF(AND($T403&gt;=3,$T403&lt;=4,AK403=AN403,AT403=AW403),1,0)+IF(AND($X403&gt;=3,$X403&lt;=4,AO403=AN403,AX403=AW403),1,0)+IF(AND($AB403&gt;=1,$AB403&lt;=2,AJ403=AN403,AS403=AW403),1,0)+IF(AND($AG403&gt;=1,$AG403&lt;=2,AP403=AN403,AY403=AW403),1,0)</f>
        <v>0</v>
      </c>
      <c r="BG403">
        <f ca="1">SUMPRODUCT(--($AH403:$AP403=AO403),--($AQ403:$AY403=AX403),'MPL ID'!$BG$20:$BO$20)+IF(AND($E403&gt;=1,$E403&lt;=2,AH403=AO403,AQ403=AX403),1,0)+IF(AND($M403&gt;=3,$M403&lt;=4,AI403=AO403,AR403=AX403),1,0)+IF(AND($P403&gt;=1,$P403&lt;=2,AK403=AO403,AT403=AX403),1,0)+IF(AND($U403&gt;=1,$U403&lt;=2,AP403=AO403,AY403=AX403),1,0)+IF(AND($X403&gt;=1,$X403&lt;=2,AN403=AO403,AW403=AX403),1,0)+IF(AND($Z403&gt;=3,$Z403&lt;=4,AM403=AO403,AV403=AX403),1,0)+IF(AND($AD403&gt;=1,$AD403&lt;=2,AL403=AO403,AU403=AX403),1,0)</f>
        <v>0</v>
      </c>
      <c r="BH403">
        <f ca="1">SUMPRODUCT(--($AH403:$AP403=AP403),--($AQ403:$AY403=AY403),'MPL ID'!$BG$21:$BO$21)+IF(AND($F403&gt;=3,$F403&lt;=4,AI403=AP403,AR403=AY403),1,0)+IF(AND($I403&gt;=3,$I403&lt;=4,AK403=AP403,AT403=AY403),1,0)+IF(AND($K403&gt;=3,$K403&lt;=4,AJ403=AP403,AS403=AY403),1,0)+IF(AND($O403&gt;=3,$O403&lt;=4,AH403=AP403,AQ403=AY403),1,0)+IF(AND($S403&gt;=3,$S403&lt;=4,AM403=AP403,AV403=AY403),1,0)+IF(AND($U403&gt;=3,$U403&lt;=4,AO403=AP403,AX403=AY403),1,0)+IF(AND($AG403&gt;=3,$AG403&lt;=4,AN403=AP403,AW403=AY403),1,0)</f>
        <v>0</v>
      </c>
      <c r="BI403">
        <f t="shared" ca="1" si="54"/>
        <v>3</v>
      </c>
      <c r="BJ403">
        <f t="shared" ca="1" si="55"/>
        <v>4</v>
      </c>
      <c r="BK403">
        <f t="shared" ca="1" si="56"/>
        <v>7</v>
      </c>
      <c r="BL403">
        <f t="shared" ca="1" si="57"/>
        <v>5</v>
      </c>
      <c r="BM403">
        <f t="shared" ca="1" si="58"/>
        <v>9</v>
      </c>
      <c r="BN403">
        <f t="shared" ca="1" si="59"/>
        <v>2</v>
      </c>
      <c r="BO403">
        <f t="shared" ca="1" si="60"/>
        <v>6</v>
      </c>
      <c r="BP403">
        <f t="shared" ca="1" si="61"/>
        <v>8</v>
      </c>
      <c r="BQ403">
        <f t="shared" ca="1" si="62"/>
        <v>1</v>
      </c>
    </row>
    <row r="404" spans="1:69" x14ac:dyDescent="0.25">
      <c r="A404">
        <v>403</v>
      </c>
      <c r="B404">
        <f ca="1">IF(AND(ISNUMBER('MPL ID'!$P$25),ISNUMBER('MPL ID'!$Q$25)),0,RANDBETWEEN(1,4))</f>
        <v>0</v>
      </c>
      <c r="C404">
        <f ca="1">IF(AND(ISNUMBER('MPL ID'!$P$26),ISNUMBER('MPL ID'!$Q$26)),0,RANDBETWEEN(1,4))</f>
        <v>0</v>
      </c>
      <c r="D404">
        <f ca="1">IF(AND(ISNUMBER('MPL ID'!$P$28),ISNUMBER('MPL ID'!$Q$28)),0,RANDBETWEEN(1,4))</f>
        <v>0</v>
      </c>
      <c r="E404">
        <f ca="1">IF(AND(ISNUMBER('MPL ID'!$P$29),ISNUMBER('MPL ID'!$Q$29)),0,RANDBETWEEN(1,4))</f>
        <v>0</v>
      </c>
      <c r="F404">
        <f ca="1">IF(AND(ISNUMBER('MPL ID'!$P$30),ISNUMBER('MPL ID'!$Q$30)),0,RANDBETWEEN(1,4))</f>
        <v>0</v>
      </c>
      <c r="G404">
        <f ca="1">IF(AND(ISNUMBER('MPL ID'!$P$31),ISNUMBER('MPL ID'!$Q$31)),0,RANDBETWEEN(1,4))</f>
        <v>0</v>
      </c>
      <c r="H404">
        <f ca="1">IF(AND(ISNUMBER('MPL ID'!$P$32),ISNUMBER('MPL ID'!$Q$32)),0,RANDBETWEEN(1,4))</f>
        <v>0</v>
      </c>
      <c r="I404">
        <f ca="1">IF(AND(ISNUMBER('MPL ID'!$P$33),ISNUMBER('MPL ID'!$Q$33)),0,RANDBETWEEN(1,4))</f>
        <v>0</v>
      </c>
      <c r="J404">
        <f ca="1">IF(AND(ISNUMBER('MPL ID'!$D$36),ISNUMBER('MPL ID'!$E$36)),0,RANDBETWEEN(1,4))</f>
        <v>0</v>
      </c>
      <c r="K404">
        <f ca="1">IF(AND(ISNUMBER('MPL ID'!$D$37),ISNUMBER('MPL ID'!$E$37)),0,RANDBETWEEN(1,4))</f>
        <v>0</v>
      </c>
      <c r="L404">
        <f ca="1">IF(AND(ISNUMBER('MPL ID'!$D$39),ISNUMBER('MPL ID'!$E$39)),0,RANDBETWEEN(1,4))</f>
        <v>0</v>
      </c>
      <c r="M404">
        <f ca="1">IF(AND(ISNUMBER('MPL ID'!$D$40),ISNUMBER('MPL ID'!$E$40)),0,RANDBETWEEN(1,4))</f>
        <v>0</v>
      </c>
      <c r="N404">
        <f ca="1">IF(AND(ISNUMBER('MPL ID'!$D$41),ISNUMBER('MPL ID'!$E$41)),0,RANDBETWEEN(1,4))</f>
        <v>0</v>
      </c>
      <c r="O404">
        <f ca="1">IF(AND(ISNUMBER('MPL ID'!$D$42),ISNUMBER('MPL ID'!$E$42)),0,RANDBETWEEN(1,4))</f>
        <v>0</v>
      </c>
      <c r="P404">
        <f ca="1">IF(AND(ISNUMBER('MPL ID'!$D$43),ISNUMBER('MPL ID'!$E$43)),0,RANDBETWEEN(1,4))</f>
        <v>0</v>
      </c>
      <c r="Q404">
        <f ca="1">IF(AND(ISNUMBER('MPL ID'!$D$44),ISNUMBER('MPL ID'!$E$44)),0,RANDBETWEEN(1,4))</f>
        <v>0</v>
      </c>
      <c r="R404">
        <f ca="1">IF(AND(ISNUMBER('MPL ID'!$J$36),ISNUMBER('MPL ID'!$K$36)),0,RANDBETWEEN(1,4))</f>
        <v>0</v>
      </c>
      <c r="S404">
        <f ca="1">IF(AND(ISNUMBER('MPL ID'!$J$37),ISNUMBER('MPL ID'!$K$37)),0,RANDBETWEEN(1,4))</f>
        <v>0</v>
      </c>
      <c r="T404">
        <f ca="1">IF(AND(ISNUMBER('MPL ID'!$J$39),ISNUMBER('MPL ID'!$K$39)),0,RANDBETWEEN(1,4))</f>
        <v>0</v>
      </c>
      <c r="U404">
        <f ca="1">IF(AND(ISNUMBER('MPL ID'!$J$40),ISNUMBER('MPL ID'!$K$40)),0,RANDBETWEEN(1,4))</f>
        <v>0</v>
      </c>
      <c r="V404">
        <f ca="1">IF(AND(ISNUMBER('MPL ID'!$J$41),ISNUMBER('MPL ID'!$K$41)),0,RANDBETWEEN(1,4))</f>
        <v>0</v>
      </c>
      <c r="W404">
        <f ca="1">IF(AND(ISNUMBER('MPL ID'!$J$42),ISNUMBER('MPL ID'!$K$42)),0,RANDBETWEEN(1,4))</f>
        <v>4</v>
      </c>
      <c r="X404">
        <f ca="1">IF(AND(ISNUMBER('MPL ID'!$J$43),ISNUMBER('MPL ID'!$K$43)),0,RANDBETWEEN(1,4))</f>
        <v>4</v>
      </c>
      <c r="Y404">
        <f ca="1">IF(AND(ISNUMBER('MPL ID'!$J$44),ISNUMBER('MPL ID'!$K$44)),0,RANDBETWEEN(1,4))</f>
        <v>4</v>
      </c>
      <c r="Z404">
        <f ca="1">IF(AND(ISNUMBER('MPL ID'!$P$36),ISNUMBER('MPL ID'!$Q$36)),0,RANDBETWEEN(1,4))</f>
        <v>4</v>
      </c>
      <c r="AA404">
        <f ca="1">IF(AND(ISNUMBER('MPL ID'!$P$37),ISNUMBER('MPL ID'!$Q$37)),0,RANDBETWEEN(1,4))</f>
        <v>3</v>
      </c>
      <c r="AB404">
        <f ca="1">IF(AND(ISNUMBER('MPL ID'!$P$39),ISNUMBER('MPL ID'!$Q$39)),0,RANDBETWEEN(1,4))</f>
        <v>4</v>
      </c>
      <c r="AC404">
        <f ca="1">IF(AND(ISNUMBER('MPL ID'!$P$40),ISNUMBER('MPL ID'!$Q$40)),0,RANDBETWEEN(1,4))</f>
        <v>2</v>
      </c>
      <c r="AD404">
        <f ca="1">IF(AND(ISNUMBER('MPL ID'!$P$41),ISNUMBER('MPL ID'!$Q$41)),0,RANDBETWEEN(1,4))</f>
        <v>4</v>
      </c>
      <c r="AE404">
        <f ca="1">IF(AND(ISNUMBER('MPL ID'!$P$42),ISNUMBER('MPL ID'!$Q$42)),0,RANDBETWEEN(1,4))</f>
        <v>2</v>
      </c>
      <c r="AF404">
        <f ca="1">IF(AND(ISNUMBER('MPL ID'!$P$43),ISNUMBER('MPL ID'!$Q$43)),0,RANDBETWEEN(1,4))</f>
        <v>1</v>
      </c>
      <c r="AG404">
        <f ca="1">IF(AND(ISNUMBER('MPL ID'!$P$44),ISNUMBER('MPL ID'!$Q$44)),0,RANDBETWEEN(1,4))</f>
        <v>3</v>
      </c>
      <c r="AH404">
        <f ca="1">'MPL ID'!$BG$1+SUMPRODUCT(($B$1003:$AG$1003='MPL ID'!$BF$1)*(($B404:$AG404=1)+($B404:$AG404=2)))+SUMPRODUCT(($B$1004:$AG$1004='MPL ID'!$BF$1)*(($B404:$AG404=3)+($B404:$AG404=4)))</f>
        <v>10</v>
      </c>
      <c r="AI404">
        <f ca="1">'MPL ID'!$BG$2+SUMPRODUCT(($B$1003:$AG$1003='MPL ID'!$BF$2)*(($B404:$AG404=1)+($B404:$AG404=2)))+SUMPRODUCT(($B$1004:$AG$1004='MPL ID'!$BF$2)*(($B404:$AG404=3)+($B404:$AG404=4)))</f>
        <v>9</v>
      </c>
      <c r="AJ404">
        <f ca="1">'MPL ID'!$BG$3+SUMPRODUCT(($B$1003:$AG$1003='MPL ID'!$BF$3)*(($B404:$AG404=1)+($B404:$AG404=2)))+SUMPRODUCT(($B$1004:$AG$1004='MPL ID'!$BF$3)*(($B404:$AG404=3)+($B404:$AG404=4)))</f>
        <v>6</v>
      </c>
      <c r="AK404">
        <f ca="1">'MPL ID'!$BG$4+SUMPRODUCT(($B$1003:$AG$1003='MPL ID'!$BF$4)*(($B404:$AG404=1)+($B404:$AG404=2)))+SUMPRODUCT(($B$1004:$AG$1004='MPL ID'!$BF$4)*(($B404:$AG404=3)+($B404:$AG404=4)))</f>
        <v>8</v>
      </c>
      <c r="AL404">
        <f ca="1">'MPL ID'!$BG$5+SUMPRODUCT(($B$1003:$AG$1003='MPL ID'!$BF$5)*(($B404:$AG404=1)+($B404:$AG404=2)))+SUMPRODUCT(($B$1004:$AG$1004='MPL ID'!$BF$5)*(($B404:$AG404=3)+($B404:$AG404=4)))</f>
        <v>5</v>
      </c>
      <c r="AM404">
        <f ca="1">'MPL ID'!$BG$6+SUMPRODUCT(($B$1003:$AG$1003='MPL ID'!$BF$6)*(($B404:$AG404=1)+($B404:$AG404=2)))+SUMPRODUCT(($B$1004:$AG$1004='MPL ID'!$BF$6)*(($B404:$AG404=3)+($B404:$AG404=4)))</f>
        <v>12</v>
      </c>
      <c r="AN404">
        <f ca="1">'MPL ID'!$BG$7+SUMPRODUCT(($B$1003:$AG$1003='MPL ID'!$BF$7)*(($B404:$AG404=1)+($B404:$AG404=2)))+SUMPRODUCT(($B$1004:$AG$1004='MPL ID'!$BF$7)*(($B404:$AG404=3)+($B404:$AG404=4)))</f>
        <v>6</v>
      </c>
      <c r="AO404">
        <f ca="1">'MPL ID'!$BG$8+SUMPRODUCT(($B$1003:$AG$1003='MPL ID'!$BF$8)*(($B404:$AG404=1)+($B404:$AG404=2)))+SUMPRODUCT(($B$1004:$AG$1004='MPL ID'!$BF$8)*(($B404:$AG404=3)+($B404:$AG404=4)))</f>
        <v>4</v>
      </c>
      <c r="AP404">
        <f ca="1">'MPL ID'!$BG$9+SUMPRODUCT(($B$1003:$AG$1003='MPL ID'!$BF$9)*(($B404:$AG404=1)+($B404:$AG404=2)))+SUMPRODUCT(($B$1004:$AG$1004='MPL ID'!$BF$9)*(($B404:$AG404=3)+($B404:$AG404=4)))</f>
        <v>12</v>
      </c>
      <c r="AQ404">
        <f ca="1">'MPL ID'!$BH$1+SUMPRODUCT(($B$1003:$AG$1003='MPL ID'!$BF$1)*(2*($B404:$AG404=1)+($B404:$AG404=2)-2*($B404:$AG404=3)-($B404:$AG404=4)))-SUMPRODUCT(($B$1004:$AG$1004='MPL ID'!$BF$1)*(2*($B404:$AG404=1)+($B404:$AG404=2)-2*($B404:$AG404=3)-($B404:$AG404=4)))</f>
        <v>10</v>
      </c>
      <c r="AR404">
        <f ca="1">'MPL ID'!$BH$2+SUMPRODUCT(($B$1003:$AG$1003='MPL ID'!$BF$2)*(2*($B404:$AG404=1)+($B404:$AG404=2)-2*($B404:$AG404=3)-($B404:$AG404=4)))-SUMPRODUCT(($B$1004:$AG$1004='MPL ID'!$BF$2)*(2*($B404:$AG404=1)+($B404:$AG404=2)-2*($B404:$AG404=3)-($B404:$AG404=4)))</f>
        <v>-2</v>
      </c>
      <c r="AS404">
        <f ca="1">'MPL ID'!$BH$3+SUMPRODUCT(($B$1003:$AG$1003='MPL ID'!$BF$3)*(2*($B404:$AG404=1)+($B404:$AG404=2)-2*($B404:$AG404=3)-($B404:$AG404=4)))-SUMPRODUCT(($B$1004:$AG$1004='MPL ID'!$BF$3)*(2*($B404:$AG404=1)+($B404:$AG404=2)-2*($B404:$AG404=3)-($B404:$AG404=4)))</f>
        <v>-8</v>
      </c>
      <c r="AT404">
        <f ca="1">'MPL ID'!$BH$4+SUMPRODUCT(($B$1003:$AG$1003='MPL ID'!$BF$4)*(2*($B404:$AG404=1)+($B404:$AG404=2)-2*($B404:$AG404=3)-($B404:$AG404=4)))-SUMPRODUCT(($B$1004:$AG$1004='MPL ID'!$BF$4)*(2*($B404:$AG404=1)+($B404:$AG404=2)-2*($B404:$AG404=3)-($B404:$AG404=4)))</f>
        <v>-1</v>
      </c>
      <c r="AU404">
        <f ca="1">'MPL ID'!$BH$5+SUMPRODUCT(($B$1003:$AG$1003='MPL ID'!$BF$5)*(2*($B404:$AG404=1)+($B404:$AG404=2)-2*($B404:$AG404=3)-($B404:$AG404=4)))-SUMPRODUCT(($B$1004:$AG$1004='MPL ID'!$BF$5)*(2*($B404:$AG404=1)+($B404:$AG404=2)-2*($B404:$AG404=3)-($B404:$AG404=4)))</f>
        <v>-12</v>
      </c>
      <c r="AV404">
        <f ca="1">'MPL ID'!$BH$6+SUMPRODUCT(($B$1003:$AG$1003='MPL ID'!$BF$6)*(2*($B404:$AG404=1)+($B404:$AG404=2)-2*($B404:$AG404=3)-($B404:$AG404=4)))-SUMPRODUCT(($B$1004:$AG$1004='MPL ID'!$BF$6)*(2*($B404:$AG404=1)+($B404:$AG404=2)-2*($B404:$AG404=3)-($B404:$AG404=4)))</f>
        <v>15</v>
      </c>
      <c r="AW404">
        <f ca="1">'MPL ID'!$BH$7+SUMPRODUCT(($B$1003:$AG$1003='MPL ID'!$BF$7)*(2*($B404:$AG404=1)+($B404:$AG404=2)-2*($B404:$AG404=3)-($B404:$AG404=4)))-SUMPRODUCT(($B$1004:$AG$1004='MPL ID'!$BF$7)*(2*($B404:$AG404=1)+($B404:$AG404=2)-2*($B404:$AG404=3)-($B404:$AG404=4)))</f>
        <v>-4</v>
      </c>
      <c r="AX404">
        <f ca="1">'MPL ID'!$BH$8+SUMPRODUCT(($B$1003:$AG$1003='MPL ID'!$BF$8)*(2*($B404:$AG404=1)+($B404:$AG404=2)-2*($B404:$AG404=3)-($B404:$AG404=4)))-SUMPRODUCT(($B$1004:$AG$1004='MPL ID'!$BF$8)*(2*($B404:$AG404=1)+($B404:$AG404=2)-2*($B404:$AG404=3)-($B404:$AG404=4)))</f>
        <v>-13</v>
      </c>
      <c r="AY404">
        <f ca="1">'MPL ID'!$BH$9+SUMPRODUCT(($B$1003:$AG$1003='MPL ID'!$BF$9)*(2*($B404:$AG404=1)+($B404:$AG404=2)-2*($B404:$AG404=3)-($B404:$AG404=4)))-SUMPRODUCT(($B$1004:$AG$1004='MPL ID'!$BF$9)*(2*($B404:$AG404=1)+($B404:$AG404=2)-2*($B404:$AG404=3)-($B404:$AG404=4)))</f>
        <v>15</v>
      </c>
      <c r="AZ404">
        <f ca="1">SUMPRODUCT(--($AH404:$AP404=AH404),--($AQ404:$AY404=AQ404),'MPL ID'!$BG$13:$BO$13)+IF(AND($E404&gt;=3,$E404&lt;=4,AO404=AH404,AX404=AQ404),1,0)+IF(AND($G404&gt;=1,$G404&lt;=2,AJ404=AH404,AS404=AQ404),1,0)+IF(AND($L404&gt;=1,$L404&lt;=2,AM404=AH404,AV404=AQ404),1,0)+IF(AND($O404&gt;=1,$O404&lt;=2,AP404=AH404,AY404=AQ404),1,0)+IF(AND($R404&gt;=1,$R404&lt;=2,AI404=AH404,AR404=AQ404),1,0)+IF(AND($AA404&gt;=3,$AA404&lt;=4,AL404=AH404,AU404=AQ404),1,0)+IF(AND($AE404&gt;=3,$AE404&lt;=4,AK404=AH404,AT404=AQ404),1,0)</f>
        <v>0</v>
      </c>
      <c r="BA404">
        <f ca="1">SUMPRODUCT(--($AH404:$AP404=AI404),--($AQ404:$AY404=AR404),'MPL ID'!$BG$14:$BO$14)+IF(AND($F404&gt;=1,$F404&lt;=2,AP404=AI404,AY404=AR404),1,0)+IF(AND($H404&gt;=1,$H404&lt;=2,AN404=AI404,AW404=AR404),1,0)+IF(AND($J404&gt;=3,$J404&lt;=4,AL404=AI404,AU404=AR404),1,0)+IF(AND($M404&gt;=1,$M404&lt;=2,AO404=AI404,AX404=AR404),1,0)+IF(AND($R404&gt;=3,$R404&lt;=4,AH404=AI404,AQ404=AR404),1,0)+IF(AND($Y404&gt;=3,$Y404&lt;=4,AJ404=AI404,AS404=AR404),1,0)+IF(AND($AC404&gt;=1,$AC404&lt;=2,AK404=AI404,AT404=AR404),1,0)+IF(AND($AF404&gt;=3,$AF404&lt;=4,AM404=AI404,AV404=AR404),1,0)</f>
        <v>0</v>
      </c>
      <c r="BB404">
        <f ca="1">SUMPRODUCT(--($AH404:$AP404=AJ404),--($AQ404:$AY404=AS404),'MPL ID'!$BG$15:$BO$15)+IF(AND($C404&gt;=1,$C404&lt;=2,AK404=AJ404,AT404=AS404),1,0)+IF(AND($G404&gt;=3,$G404&lt;=4,AH404=AJ404,AQ404=AS404),1,0)+IF(AND($K404&gt;=1,$K404&lt;=2,AP404=AJ404,AY404=AS404),1,0)+IF(AND($N404&gt;=3,$N404&lt;=4,AL404=AJ404,AU404=AS404),1,0)+IF(AND($V404&gt;=1,$V404&lt;=2,AM404=AJ404,AV404=AS404),1,0)+IF(AND($Y404&gt;=1,$Y404&lt;=2,AI404=AJ404,AR404=AS404),1,0)+IF(AND($AB404&gt;=3,$AB404&lt;=4,AN404=AJ404,AW404=AS404),1,0)</f>
        <v>0</v>
      </c>
      <c r="BC404">
        <f ca="1">SUMPRODUCT(--($AH404:$AP404=AK404),--($AQ404:$AY404=AT404),'MPL ID'!$BG$16:$BO$16)+IF(AND($C404&gt;=3,$C404&lt;=4,AJ404=AK404,AS404=AT404),1,0)+IF(AND($I404&gt;=1,$I404&lt;=2,AP404=AK404,AY404=AT404),1,0)+IF(AND($P404&gt;=3,$P404&lt;=4,AO404=AK404,AX404=AT404),1,0)+IF(AND($T404&gt;=1,$T404&lt;=2,AN404=AK404,AW404=AT404),1,0)+IF(AND($W404&gt;=1,$W404&lt;=2,AL404=AK404,AU404=AT404),1,0)+IF(AND($AC404&gt;=3,$AC404&lt;=4,AI404=AK404,AR404=AT404),1,0)+IF(AND($AE404&gt;=1,$AE404&lt;=2,AH404=AK404,AQ404=AT404),1,0)</f>
        <v>0</v>
      </c>
      <c r="BD404">
        <f ca="1">SUMPRODUCT(--($AH404:$AP404=AL404),--($AQ404:$AY404=AU404),'MPL ID'!$BG$17:$BO$17)+IF(AND($B404&gt;=3,$B404&lt;=4,AN404=AL404,AW404=AU404),1,0)+IF(AND($D404&gt;=1,$D404&lt;=2,AM404=AL404,AV404=AU404),1,0)+IF(AND($J404&gt;=1,$J404&lt;=2,AI404=AL404,AR404=AU404),1,0)+IF(AND($N404&gt;=1,$N404&lt;=2,AJ404=AL404,AS404=AU404),1,0)+IF(AND($W404&gt;=3,$W404&lt;=4,AK404=AL404,AT404=AU404),1,0)+IF(AND($AA404&gt;=1,$AA404&lt;=2,AH404=AL404,AQ404=AU404),1,0)+IF(AND($AD404&gt;=3,$AD404&lt;=4,AO404=AL404,AX404=AU404),1,0)</f>
        <v>0</v>
      </c>
      <c r="BE404">
        <f ca="1">SUMPRODUCT(--($AH404:$AP404=AM404),--($AQ404:$AY404=AV404),'MPL ID'!$BG$18:$BO$18)+IF(AND($D404&gt;=3,$D404&lt;=4,AL404=AM404,AU404=AV404),1,0)+IF(AND($L404&gt;=3,$L404&lt;=4,AH404=AM404,AQ404=AV404),1,0)+IF(AND($Q404&gt;=3,$Q404&lt;=4,AN404=AM404,AW404=AV404),1,0)+IF(AND($S404&gt;=1,$S404&lt;=2,AP404=AM404,AY404=AV404),1,0)+IF(AND($V404&gt;=3,$V404&lt;=4,AJ404=AM404,AS404=AV404),1,0)+IF(AND($Z404&gt;=1,$Z404&lt;=2,AO404=AM404,AX404=AV404),1,0)+IF(AND($AF404&gt;=1,$AF404&lt;=2,AI404=AM404,AR404=AV404),1,0)</f>
        <v>2</v>
      </c>
      <c r="BF404">
        <f ca="1">SUMPRODUCT(--($AH404:$AP404=AN404),--($AQ404:$AY404=AW404),'MPL ID'!$BG$19:$BO$19)+IF(AND($B404&gt;=1,$B404&lt;=2,AL404=AN404,AU404=AW404),1,0)+IF(AND($H404&gt;=3,$H404&lt;=4,AI404=AN404,AR404=AW404),1,0)+IF(AND($Q404&gt;=1,$Q404&lt;=2,AM404=AN404,AV404=AW404),1,0)+IF(AND($T404&gt;=3,$T404&lt;=4,AK404=AN404,AT404=AW404),1,0)+IF(AND($X404&gt;=3,$X404&lt;=4,AO404=AN404,AX404=AW404),1,0)+IF(AND($AB404&gt;=1,$AB404&lt;=2,AJ404=AN404,AS404=AW404),1,0)+IF(AND($AG404&gt;=1,$AG404&lt;=2,AP404=AN404,AY404=AW404),1,0)</f>
        <v>0</v>
      </c>
      <c r="BG404">
        <f ca="1">SUMPRODUCT(--($AH404:$AP404=AO404),--($AQ404:$AY404=AX404),'MPL ID'!$BG$20:$BO$20)+IF(AND($E404&gt;=1,$E404&lt;=2,AH404=AO404,AQ404=AX404),1,0)+IF(AND($M404&gt;=3,$M404&lt;=4,AI404=AO404,AR404=AX404),1,0)+IF(AND($P404&gt;=1,$P404&lt;=2,AK404=AO404,AT404=AX404),1,0)+IF(AND($U404&gt;=1,$U404&lt;=2,AP404=AO404,AY404=AX404),1,0)+IF(AND($X404&gt;=1,$X404&lt;=2,AN404=AO404,AW404=AX404),1,0)+IF(AND($Z404&gt;=3,$Z404&lt;=4,AM404=AO404,AV404=AX404),1,0)+IF(AND($AD404&gt;=1,$AD404&lt;=2,AL404=AO404,AU404=AX404),1,0)</f>
        <v>0</v>
      </c>
      <c r="BH404">
        <f ca="1">SUMPRODUCT(--($AH404:$AP404=AP404),--($AQ404:$AY404=AY404),'MPL ID'!$BG$21:$BO$21)+IF(AND($F404&gt;=3,$F404&lt;=4,AI404=AP404,AR404=AY404),1,0)+IF(AND($I404&gt;=3,$I404&lt;=4,AK404=AP404,AT404=AY404),1,0)+IF(AND($K404&gt;=3,$K404&lt;=4,AJ404=AP404,AS404=AY404),1,0)+IF(AND($O404&gt;=3,$O404&lt;=4,AH404=AP404,AQ404=AY404),1,0)+IF(AND($S404&gt;=3,$S404&lt;=4,AM404=AP404,AV404=AY404),1,0)+IF(AND($U404&gt;=3,$U404&lt;=4,AO404=AP404,AX404=AY404),1,0)+IF(AND($AG404&gt;=3,$AG404&lt;=4,AN404=AP404,AW404=AY404),1,0)</f>
        <v>0</v>
      </c>
      <c r="BI404">
        <f t="shared" ca="1" si="54"/>
        <v>3</v>
      </c>
      <c r="BJ404">
        <f t="shared" ca="1" si="55"/>
        <v>4</v>
      </c>
      <c r="BK404">
        <f t="shared" ca="1" si="56"/>
        <v>7</v>
      </c>
      <c r="BL404">
        <f t="shared" ca="1" si="57"/>
        <v>5</v>
      </c>
      <c r="BM404">
        <f t="shared" ca="1" si="58"/>
        <v>8</v>
      </c>
      <c r="BN404">
        <f t="shared" ca="1" si="59"/>
        <v>1</v>
      </c>
      <c r="BO404">
        <f t="shared" ca="1" si="60"/>
        <v>6</v>
      </c>
      <c r="BP404">
        <f t="shared" ca="1" si="61"/>
        <v>9</v>
      </c>
      <c r="BQ404">
        <f t="shared" ca="1" si="62"/>
        <v>2</v>
      </c>
    </row>
    <row r="405" spans="1:69" x14ac:dyDescent="0.25">
      <c r="A405">
        <v>404</v>
      </c>
      <c r="B405">
        <f ca="1">IF(AND(ISNUMBER('MPL ID'!$P$25),ISNUMBER('MPL ID'!$Q$25)),0,RANDBETWEEN(1,4))</f>
        <v>0</v>
      </c>
      <c r="C405">
        <f ca="1">IF(AND(ISNUMBER('MPL ID'!$P$26),ISNUMBER('MPL ID'!$Q$26)),0,RANDBETWEEN(1,4))</f>
        <v>0</v>
      </c>
      <c r="D405">
        <f ca="1">IF(AND(ISNUMBER('MPL ID'!$P$28),ISNUMBER('MPL ID'!$Q$28)),0,RANDBETWEEN(1,4))</f>
        <v>0</v>
      </c>
      <c r="E405">
        <f ca="1">IF(AND(ISNUMBER('MPL ID'!$P$29),ISNUMBER('MPL ID'!$Q$29)),0,RANDBETWEEN(1,4))</f>
        <v>0</v>
      </c>
      <c r="F405">
        <f ca="1">IF(AND(ISNUMBER('MPL ID'!$P$30),ISNUMBER('MPL ID'!$Q$30)),0,RANDBETWEEN(1,4))</f>
        <v>0</v>
      </c>
      <c r="G405">
        <f ca="1">IF(AND(ISNUMBER('MPL ID'!$P$31),ISNUMBER('MPL ID'!$Q$31)),0,RANDBETWEEN(1,4))</f>
        <v>0</v>
      </c>
      <c r="H405">
        <f ca="1">IF(AND(ISNUMBER('MPL ID'!$P$32),ISNUMBER('MPL ID'!$Q$32)),0,RANDBETWEEN(1,4))</f>
        <v>0</v>
      </c>
      <c r="I405">
        <f ca="1">IF(AND(ISNUMBER('MPL ID'!$P$33),ISNUMBER('MPL ID'!$Q$33)),0,RANDBETWEEN(1,4))</f>
        <v>0</v>
      </c>
      <c r="J405">
        <f ca="1">IF(AND(ISNUMBER('MPL ID'!$D$36),ISNUMBER('MPL ID'!$E$36)),0,RANDBETWEEN(1,4))</f>
        <v>0</v>
      </c>
      <c r="K405">
        <f ca="1">IF(AND(ISNUMBER('MPL ID'!$D$37),ISNUMBER('MPL ID'!$E$37)),0,RANDBETWEEN(1,4))</f>
        <v>0</v>
      </c>
      <c r="L405">
        <f ca="1">IF(AND(ISNUMBER('MPL ID'!$D$39),ISNUMBER('MPL ID'!$E$39)),0,RANDBETWEEN(1,4))</f>
        <v>0</v>
      </c>
      <c r="M405">
        <f ca="1">IF(AND(ISNUMBER('MPL ID'!$D$40),ISNUMBER('MPL ID'!$E$40)),0,RANDBETWEEN(1,4))</f>
        <v>0</v>
      </c>
      <c r="N405">
        <f ca="1">IF(AND(ISNUMBER('MPL ID'!$D$41),ISNUMBER('MPL ID'!$E$41)),0,RANDBETWEEN(1,4))</f>
        <v>0</v>
      </c>
      <c r="O405">
        <f ca="1">IF(AND(ISNUMBER('MPL ID'!$D$42),ISNUMBER('MPL ID'!$E$42)),0,RANDBETWEEN(1,4))</f>
        <v>0</v>
      </c>
      <c r="P405">
        <f ca="1">IF(AND(ISNUMBER('MPL ID'!$D$43),ISNUMBER('MPL ID'!$E$43)),0,RANDBETWEEN(1,4))</f>
        <v>0</v>
      </c>
      <c r="Q405">
        <f ca="1">IF(AND(ISNUMBER('MPL ID'!$D$44),ISNUMBER('MPL ID'!$E$44)),0,RANDBETWEEN(1,4))</f>
        <v>0</v>
      </c>
      <c r="R405">
        <f ca="1">IF(AND(ISNUMBER('MPL ID'!$J$36),ISNUMBER('MPL ID'!$K$36)),0,RANDBETWEEN(1,4))</f>
        <v>0</v>
      </c>
      <c r="S405">
        <f ca="1">IF(AND(ISNUMBER('MPL ID'!$J$37),ISNUMBER('MPL ID'!$K$37)),0,RANDBETWEEN(1,4))</f>
        <v>0</v>
      </c>
      <c r="T405">
        <f ca="1">IF(AND(ISNUMBER('MPL ID'!$J$39),ISNUMBER('MPL ID'!$K$39)),0,RANDBETWEEN(1,4))</f>
        <v>0</v>
      </c>
      <c r="U405">
        <f ca="1">IF(AND(ISNUMBER('MPL ID'!$J$40),ISNUMBER('MPL ID'!$K$40)),0,RANDBETWEEN(1,4))</f>
        <v>0</v>
      </c>
      <c r="V405">
        <f ca="1">IF(AND(ISNUMBER('MPL ID'!$J$41),ISNUMBER('MPL ID'!$K$41)),0,RANDBETWEEN(1,4))</f>
        <v>0</v>
      </c>
      <c r="W405">
        <f ca="1">IF(AND(ISNUMBER('MPL ID'!$J$42),ISNUMBER('MPL ID'!$K$42)),0,RANDBETWEEN(1,4))</f>
        <v>2</v>
      </c>
      <c r="X405">
        <f ca="1">IF(AND(ISNUMBER('MPL ID'!$J$43),ISNUMBER('MPL ID'!$K$43)),0,RANDBETWEEN(1,4))</f>
        <v>3</v>
      </c>
      <c r="Y405">
        <f ca="1">IF(AND(ISNUMBER('MPL ID'!$J$44),ISNUMBER('MPL ID'!$K$44)),0,RANDBETWEEN(1,4))</f>
        <v>2</v>
      </c>
      <c r="Z405">
        <f ca="1">IF(AND(ISNUMBER('MPL ID'!$P$36),ISNUMBER('MPL ID'!$Q$36)),0,RANDBETWEEN(1,4))</f>
        <v>1</v>
      </c>
      <c r="AA405">
        <f ca="1">IF(AND(ISNUMBER('MPL ID'!$P$37),ISNUMBER('MPL ID'!$Q$37)),0,RANDBETWEEN(1,4))</f>
        <v>1</v>
      </c>
      <c r="AB405">
        <f ca="1">IF(AND(ISNUMBER('MPL ID'!$P$39),ISNUMBER('MPL ID'!$Q$39)),0,RANDBETWEEN(1,4))</f>
        <v>1</v>
      </c>
      <c r="AC405">
        <f ca="1">IF(AND(ISNUMBER('MPL ID'!$P$40),ISNUMBER('MPL ID'!$Q$40)),0,RANDBETWEEN(1,4))</f>
        <v>1</v>
      </c>
      <c r="AD405">
        <f ca="1">IF(AND(ISNUMBER('MPL ID'!$P$41),ISNUMBER('MPL ID'!$Q$41)),0,RANDBETWEEN(1,4))</f>
        <v>2</v>
      </c>
      <c r="AE405">
        <f ca="1">IF(AND(ISNUMBER('MPL ID'!$P$42),ISNUMBER('MPL ID'!$Q$42)),0,RANDBETWEEN(1,4))</f>
        <v>4</v>
      </c>
      <c r="AF405">
        <f ca="1">IF(AND(ISNUMBER('MPL ID'!$P$43),ISNUMBER('MPL ID'!$Q$43)),0,RANDBETWEEN(1,4))</f>
        <v>3</v>
      </c>
      <c r="AG405">
        <f ca="1">IF(AND(ISNUMBER('MPL ID'!$P$44),ISNUMBER('MPL ID'!$Q$44)),0,RANDBETWEEN(1,4))</f>
        <v>1</v>
      </c>
      <c r="AH405">
        <f ca="1">'MPL ID'!$BG$1+SUMPRODUCT(($B$1003:$AG$1003='MPL ID'!$BF$1)*(($B405:$AG405=1)+($B405:$AG405=2)))+SUMPRODUCT(($B$1004:$AG$1004='MPL ID'!$BF$1)*(($B405:$AG405=3)+($B405:$AG405=4)))</f>
        <v>10</v>
      </c>
      <c r="AI405">
        <f ca="1">'MPL ID'!$BG$2+SUMPRODUCT(($B$1003:$AG$1003='MPL ID'!$BF$2)*(($B405:$AG405=1)+($B405:$AG405=2)))+SUMPRODUCT(($B$1004:$AG$1004='MPL ID'!$BF$2)*(($B405:$AG405=3)+($B405:$AG405=4)))</f>
        <v>9</v>
      </c>
      <c r="AJ405">
        <f ca="1">'MPL ID'!$BG$3+SUMPRODUCT(($B$1003:$AG$1003='MPL ID'!$BF$3)*(($B405:$AG405=1)+($B405:$AG405=2)))+SUMPRODUCT(($B$1004:$AG$1004='MPL ID'!$BF$3)*(($B405:$AG405=3)+($B405:$AG405=4)))</f>
        <v>6</v>
      </c>
      <c r="AK405">
        <f ca="1">'MPL ID'!$BG$4+SUMPRODUCT(($B$1003:$AG$1003='MPL ID'!$BF$4)*(($B405:$AG405=1)+($B405:$AG405=2)))+SUMPRODUCT(($B$1004:$AG$1004='MPL ID'!$BF$4)*(($B405:$AG405=3)+($B405:$AG405=4)))</f>
        <v>8</v>
      </c>
      <c r="AL405">
        <f ca="1">'MPL ID'!$BG$5+SUMPRODUCT(($B$1003:$AG$1003='MPL ID'!$BF$5)*(($B405:$AG405=1)+($B405:$AG405=2)))+SUMPRODUCT(($B$1004:$AG$1004='MPL ID'!$BF$5)*(($B405:$AG405=3)+($B405:$AG405=4)))</f>
        <v>4</v>
      </c>
      <c r="AM405">
        <f ca="1">'MPL ID'!$BG$6+SUMPRODUCT(($B$1003:$AG$1003='MPL ID'!$BF$6)*(($B405:$AG405=1)+($B405:$AG405=2)))+SUMPRODUCT(($B$1004:$AG$1004='MPL ID'!$BF$6)*(($B405:$AG405=3)+($B405:$AG405=4)))</f>
        <v>12</v>
      </c>
      <c r="AN405">
        <f ca="1">'MPL ID'!$BG$7+SUMPRODUCT(($B$1003:$AG$1003='MPL ID'!$BF$7)*(($B405:$AG405=1)+($B405:$AG405=2)))+SUMPRODUCT(($B$1004:$AG$1004='MPL ID'!$BF$7)*(($B405:$AG405=3)+($B405:$AG405=4)))</f>
        <v>8</v>
      </c>
      <c r="AO405">
        <f ca="1">'MPL ID'!$BG$8+SUMPRODUCT(($B$1003:$AG$1003='MPL ID'!$BF$8)*(($B405:$AG405=1)+($B405:$AG405=2)))+SUMPRODUCT(($B$1004:$AG$1004='MPL ID'!$BF$8)*(($B405:$AG405=3)+($B405:$AG405=4)))</f>
        <v>4</v>
      </c>
      <c r="AP405">
        <f ca="1">'MPL ID'!$BG$9+SUMPRODUCT(($B$1003:$AG$1003='MPL ID'!$BF$9)*(($B405:$AG405=1)+($B405:$AG405=2)))+SUMPRODUCT(($B$1004:$AG$1004='MPL ID'!$BF$9)*(($B405:$AG405=3)+($B405:$AG405=4)))</f>
        <v>11</v>
      </c>
      <c r="AQ405">
        <f ca="1">'MPL ID'!$BH$1+SUMPRODUCT(($B$1003:$AG$1003='MPL ID'!$BF$1)*(2*($B405:$AG405=1)+($B405:$AG405=2)-2*($B405:$AG405=3)-($B405:$AG405=4)))-SUMPRODUCT(($B$1004:$AG$1004='MPL ID'!$BF$1)*(2*($B405:$AG405=1)+($B405:$AG405=2)-2*($B405:$AG405=3)-($B405:$AG405=4)))</f>
        <v>8</v>
      </c>
      <c r="AR405">
        <f ca="1">'MPL ID'!$BH$2+SUMPRODUCT(($B$1003:$AG$1003='MPL ID'!$BF$2)*(2*($B405:$AG405=1)+($B405:$AG405=2)-2*($B405:$AG405=3)-($B405:$AG405=4)))-SUMPRODUCT(($B$1004:$AG$1004='MPL ID'!$BF$2)*(2*($B405:$AG405=1)+($B405:$AG405=2)-2*($B405:$AG405=3)-($B405:$AG405=4)))</f>
        <v>1</v>
      </c>
      <c r="AS405">
        <f ca="1">'MPL ID'!$BH$3+SUMPRODUCT(($B$1003:$AG$1003='MPL ID'!$BF$3)*(2*($B405:$AG405=1)+($B405:$AG405=2)-2*($B405:$AG405=3)-($B405:$AG405=4)))-SUMPRODUCT(($B$1004:$AG$1004='MPL ID'!$BF$3)*(2*($B405:$AG405=1)+($B405:$AG405=2)-2*($B405:$AG405=3)-($B405:$AG405=4)))</f>
        <v>-9</v>
      </c>
      <c r="AT405">
        <f ca="1">'MPL ID'!$BH$4+SUMPRODUCT(($B$1003:$AG$1003='MPL ID'!$BF$4)*(2*($B405:$AG405=1)+($B405:$AG405=2)-2*($B405:$AG405=3)-($B405:$AG405=4)))-SUMPRODUCT(($B$1004:$AG$1004='MPL ID'!$BF$4)*(2*($B405:$AG405=1)+($B405:$AG405=2)-2*($B405:$AG405=3)-($B405:$AG405=4)))</f>
        <v>-2</v>
      </c>
      <c r="AU405">
        <f ca="1">'MPL ID'!$BH$5+SUMPRODUCT(($B$1003:$AG$1003='MPL ID'!$BF$5)*(2*($B405:$AG405=1)+($B405:$AG405=2)-2*($B405:$AG405=3)-($B405:$AG405=4)))-SUMPRODUCT(($B$1004:$AG$1004='MPL ID'!$BF$5)*(2*($B405:$AG405=1)+($B405:$AG405=2)-2*($B405:$AG405=3)-($B405:$AG405=4)))</f>
        <v>-12</v>
      </c>
      <c r="AV405">
        <f ca="1">'MPL ID'!$BH$6+SUMPRODUCT(($B$1003:$AG$1003='MPL ID'!$BF$6)*(2*($B405:$AG405=1)+($B405:$AG405=2)-2*($B405:$AG405=3)-($B405:$AG405=4)))-SUMPRODUCT(($B$1004:$AG$1004='MPL ID'!$BF$6)*(2*($B405:$AG405=1)+($B405:$AG405=2)-2*($B405:$AG405=3)-($B405:$AG405=4)))</f>
        <v>14</v>
      </c>
      <c r="AW405">
        <f ca="1">'MPL ID'!$BH$7+SUMPRODUCT(($B$1003:$AG$1003='MPL ID'!$BF$7)*(2*($B405:$AG405=1)+($B405:$AG405=2)-2*($B405:$AG405=3)-($B405:$AG405=4)))-SUMPRODUCT(($B$1004:$AG$1004='MPL ID'!$BF$7)*(2*($B405:$AG405=1)+($B405:$AG405=2)-2*($B405:$AG405=3)-($B405:$AG405=4)))</f>
        <v>4</v>
      </c>
      <c r="AX405">
        <f ca="1">'MPL ID'!$BH$8+SUMPRODUCT(($B$1003:$AG$1003='MPL ID'!$BF$8)*(2*($B405:$AG405=1)+($B405:$AG405=2)-2*($B405:$AG405=3)-($B405:$AG405=4)))-SUMPRODUCT(($B$1004:$AG$1004='MPL ID'!$BF$8)*(2*($B405:$AG405=1)+($B405:$AG405=2)-2*($B405:$AG405=3)-($B405:$AG405=4)))</f>
        <v>-15</v>
      </c>
      <c r="AY405">
        <f ca="1">'MPL ID'!$BH$9+SUMPRODUCT(($B$1003:$AG$1003='MPL ID'!$BF$9)*(2*($B405:$AG405=1)+($B405:$AG405=2)-2*($B405:$AG405=3)-($B405:$AG405=4)))-SUMPRODUCT(($B$1004:$AG$1004='MPL ID'!$BF$9)*(2*($B405:$AG405=1)+($B405:$AG405=2)-2*($B405:$AG405=3)-($B405:$AG405=4)))</f>
        <v>11</v>
      </c>
      <c r="AZ405">
        <f ca="1">SUMPRODUCT(--($AH405:$AP405=AH405),--($AQ405:$AY405=AQ405),'MPL ID'!$BG$13:$BO$13)+IF(AND($E405&gt;=3,$E405&lt;=4,AO405=AH405,AX405=AQ405),1,0)+IF(AND($G405&gt;=1,$G405&lt;=2,AJ405=AH405,AS405=AQ405),1,0)+IF(AND($L405&gt;=1,$L405&lt;=2,AM405=AH405,AV405=AQ405),1,0)+IF(AND($O405&gt;=1,$O405&lt;=2,AP405=AH405,AY405=AQ405),1,0)+IF(AND($R405&gt;=1,$R405&lt;=2,AI405=AH405,AR405=AQ405),1,0)+IF(AND($AA405&gt;=3,$AA405&lt;=4,AL405=AH405,AU405=AQ405),1,0)+IF(AND($AE405&gt;=3,$AE405&lt;=4,AK405=AH405,AT405=AQ405),1,0)</f>
        <v>0</v>
      </c>
      <c r="BA405">
        <f ca="1">SUMPRODUCT(--($AH405:$AP405=AI405),--($AQ405:$AY405=AR405),'MPL ID'!$BG$14:$BO$14)+IF(AND($F405&gt;=1,$F405&lt;=2,AP405=AI405,AY405=AR405),1,0)+IF(AND($H405&gt;=1,$H405&lt;=2,AN405=AI405,AW405=AR405),1,0)+IF(AND($J405&gt;=3,$J405&lt;=4,AL405=AI405,AU405=AR405),1,0)+IF(AND($M405&gt;=1,$M405&lt;=2,AO405=AI405,AX405=AR405),1,0)+IF(AND($R405&gt;=3,$R405&lt;=4,AH405=AI405,AQ405=AR405),1,0)+IF(AND($Y405&gt;=3,$Y405&lt;=4,AJ405=AI405,AS405=AR405),1,0)+IF(AND($AC405&gt;=1,$AC405&lt;=2,AK405=AI405,AT405=AR405),1,0)+IF(AND($AF405&gt;=3,$AF405&lt;=4,AM405=AI405,AV405=AR405),1,0)</f>
        <v>0</v>
      </c>
      <c r="BB405">
        <f ca="1">SUMPRODUCT(--($AH405:$AP405=AJ405),--($AQ405:$AY405=AS405),'MPL ID'!$BG$15:$BO$15)+IF(AND($C405&gt;=1,$C405&lt;=2,AK405=AJ405,AT405=AS405),1,0)+IF(AND($G405&gt;=3,$G405&lt;=4,AH405=AJ405,AQ405=AS405),1,0)+IF(AND($K405&gt;=1,$K405&lt;=2,AP405=AJ405,AY405=AS405),1,0)+IF(AND($N405&gt;=3,$N405&lt;=4,AL405=AJ405,AU405=AS405),1,0)+IF(AND($V405&gt;=1,$V405&lt;=2,AM405=AJ405,AV405=AS405),1,0)+IF(AND($Y405&gt;=1,$Y405&lt;=2,AI405=AJ405,AR405=AS405),1,0)+IF(AND($AB405&gt;=3,$AB405&lt;=4,AN405=AJ405,AW405=AS405),1,0)</f>
        <v>0</v>
      </c>
      <c r="BC405">
        <f ca="1">SUMPRODUCT(--($AH405:$AP405=AK405),--($AQ405:$AY405=AT405),'MPL ID'!$BG$16:$BO$16)+IF(AND($C405&gt;=3,$C405&lt;=4,AJ405=AK405,AS405=AT405),1,0)+IF(AND($I405&gt;=1,$I405&lt;=2,AP405=AK405,AY405=AT405),1,0)+IF(AND($P405&gt;=3,$P405&lt;=4,AO405=AK405,AX405=AT405),1,0)+IF(AND($T405&gt;=1,$T405&lt;=2,AN405=AK405,AW405=AT405),1,0)+IF(AND($W405&gt;=1,$W405&lt;=2,AL405=AK405,AU405=AT405),1,0)+IF(AND($AC405&gt;=3,$AC405&lt;=4,AI405=AK405,AR405=AT405),1,0)+IF(AND($AE405&gt;=1,$AE405&lt;=2,AH405=AK405,AQ405=AT405),1,0)</f>
        <v>0</v>
      </c>
      <c r="BD405">
        <f ca="1">SUMPRODUCT(--($AH405:$AP405=AL405),--($AQ405:$AY405=AU405),'MPL ID'!$BG$17:$BO$17)+IF(AND($B405&gt;=3,$B405&lt;=4,AN405=AL405,AW405=AU405),1,0)+IF(AND($D405&gt;=1,$D405&lt;=2,AM405=AL405,AV405=AU405),1,0)+IF(AND($J405&gt;=1,$J405&lt;=2,AI405=AL405,AR405=AU405),1,0)+IF(AND($N405&gt;=1,$N405&lt;=2,AJ405=AL405,AS405=AU405),1,0)+IF(AND($W405&gt;=3,$W405&lt;=4,AK405=AL405,AT405=AU405),1,0)+IF(AND($AA405&gt;=1,$AA405&lt;=2,AH405=AL405,AQ405=AU405),1,0)+IF(AND($AD405&gt;=3,$AD405&lt;=4,AO405=AL405,AX405=AU405),1,0)</f>
        <v>0</v>
      </c>
      <c r="BE405">
        <f ca="1">SUMPRODUCT(--($AH405:$AP405=AM405),--($AQ405:$AY405=AV405),'MPL ID'!$BG$18:$BO$18)+IF(AND($D405&gt;=3,$D405&lt;=4,AL405=AM405,AU405=AV405),1,0)+IF(AND($L405&gt;=3,$L405&lt;=4,AH405=AM405,AQ405=AV405),1,0)+IF(AND($Q405&gt;=3,$Q405&lt;=4,AN405=AM405,AW405=AV405),1,0)+IF(AND($S405&gt;=1,$S405&lt;=2,AP405=AM405,AY405=AV405),1,0)+IF(AND($V405&gt;=3,$V405&lt;=4,AJ405=AM405,AS405=AV405),1,0)+IF(AND($Z405&gt;=1,$Z405&lt;=2,AO405=AM405,AX405=AV405),1,0)+IF(AND($AF405&gt;=1,$AF405&lt;=2,AI405=AM405,AR405=AV405),1,0)</f>
        <v>0</v>
      </c>
      <c r="BF405">
        <f ca="1">SUMPRODUCT(--($AH405:$AP405=AN405),--($AQ405:$AY405=AW405),'MPL ID'!$BG$19:$BO$19)+IF(AND($B405&gt;=1,$B405&lt;=2,AL405=AN405,AU405=AW405),1,0)+IF(AND($H405&gt;=3,$H405&lt;=4,AI405=AN405,AR405=AW405),1,0)+IF(AND($Q405&gt;=1,$Q405&lt;=2,AM405=AN405,AV405=AW405),1,0)+IF(AND($T405&gt;=3,$T405&lt;=4,AK405=AN405,AT405=AW405),1,0)+IF(AND($X405&gt;=3,$X405&lt;=4,AO405=AN405,AX405=AW405),1,0)+IF(AND($AB405&gt;=1,$AB405&lt;=2,AJ405=AN405,AS405=AW405),1,0)+IF(AND($AG405&gt;=1,$AG405&lt;=2,AP405=AN405,AY405=AW405),1,0)</f>
        <v>0</v>
      </c>
      <c r="BG405">
        <f ca="1">SUMPRODUCT(--($AH405:$AP405=AO405),--($AQ405:$AY405=AX405),'MPL ID'!$BG$20:$BO$20)+IF(AND($E405&gt;=1,$E405&lt;=2,AH405=AO405,AQ405=AX405),1,0)+IF(AND($M405&gt;=3,$M405&lt;=4,AI405=AO405,AR405=AX405),1,0)+IF(AND($P405&gt;=1,$P405&lt;=2,AK405=AO405,AT405=AX405),1,0)+IF(AND($U405&gt;=1,$U405&lt;=2,AP405=AO405,AY405=AX405),1,0)+IF(AND($X405&gt;=1,$X405&lt;=2,AN405=AO405,AW405=AX405),1,0)+IF(AND($Z405&gt;=3,$Z405&lt;=4,AM405=AO405,AV405=AX405),1,0)+IF(AND($AD405&gt;=1,$AD405&lt;=2,AL405=AO405,AU405=AX405),1,0)</f>
        <v>0</v>
      </c>
      <c r="BH405">
        <f ca="1">SUMPRODUCT(--($AH405:$AP405=AP405),--($AQ405:$AY405=AY405),'MPL ID'!$BG$21:$BO$21)+IF(AND($F405&gt;=3,$F405&lt;=4,AI405=AP405,AR405=AY405),1,0)+IF(AND($I405&gt;=3,$I405&lt;=4,AK405=AP405,AT405=AY405),1,0)+IF(AND($K405&gt;=3,$K405&lt;=4,AJ405=AP405,AS405=AY405),1,0)+IF(AND($O405&gt;=3,$O405&lt;=4,AH405=AP405,AQ405=AY405),1,0)+IF(AND($S405&gt;=3,$S405&lt;=4,AM405=AP405,AV405=AY405),1,0)+IF(AND($U405&gt;=3,$U405&lt;=4,AO405=AP405,AX405=AY405),1,0)+IF(AND($AG405&gt;=3,$AG405&lt;=4,AN405=AP405,AW405=AY405),1,0)</f>
        <v>0</v>
      </c>
      <c r="BI405">
        <f t="shared" ca="1" si="54"/>
        <v>3</v>
      </c>
      <c r="BJ405">
        <f t="shared" ca="1" si="55"/>
        <v>4</v>
      </c>
      <c r="BK405">
        <f t="shared" ca="1" si="56"/>
        <v>7</v>
      </c>
      <c r="BL405">
        <f t="shared" ca="1" si="57"/>
        <v>6</v>
      </c>
      <c r="BM405">
        <f t="shared" ca="1" si="58"/>
        <v>8</v>
      </c>
      <c r="BN405">
        <f t="shared" ca="1" si="59"/>
        <v>1</v>
      </c>
      <c r="BO405">
        <f t="shared" ca="1" si="60"/>
        <v>5</v>
      </c>
      <c r="BP405">
        <f t="shared" ca="1" si="61"/>
        <v>9</v>
      </c>
      <c r="BQ405">
        <f t="shared" ca="1" si="62"/>
        <v>2</v>
      </c>
    </row>
    <row r="406" spans="1:69" x14ac:dyDescent="0.25">
      <c r="A406">
        <v>405</v>
      </c>
      <c r="B406">
        <f ca="1">IF(AND(ISNUMBER('MPL ID'!$P$25),ISNUMBER('MPL ID'!$Q$25)),0,RANDBETWEEN(1,4))</f>
        <v>0</v>
      </c>
      <c r="C406">
        <f ca="1">IF(AND(ISNUMBER('MPL ID'!$P$26),ISNUMBER('MPL ID'!$Q$26)),0,RANDBETWEEN(1,4))</f>
        <v>0</v>
      </c>
      <c r="D406">
        <f ca="1">IF(AND(ISNUMBER('MPL ID'!$P$28),ISNUMBER('MPL ID'!$Q$28)),0,RANDBETWEEN(1,4))</f>
        <v>0</v>
      </c>
      <c r="E406">
        <f ca="1">IF(AND(ISNUMBER('MPL ID'!$P$29),ISNUMBER('MPL ID'!$Q$29)),0,RANDBETWEEN(1,4))</f>
        <v>0</v>
      </c>
      <c r="F406">
        <f ca="1">IF(AND(ISNUMBER('MPL ID'!$P$30),ISNUMBER('MPL ID'!$Q$30)),0,RANDBETWEEN(1,4))</f>
        <v>0</v>
      </c>
      <c r="G406">
        <f ca="1">IF(AND(ISNUMBER('MPL ID'!$P$31),ISNUMBER('MPL ID'!$Q$31)),0,RANDBETWEEN(1,4))</f>
        <v>0</v>
      </c>
      <c r="H406">
        <f ca="1">IF(AND(ISNUMBER('MPL ID'!$P$32),ISNUMBER('MPL ID'!$Q$32)),0,RANDBETWEEN(1,4))</f>
        <v>0</v>
      </c>
      <c r="I406">
        <f ca="1">IF(AND(ISNUMBER('MPL ID'!$P$33),ISNUMBER('MPL ID'!$Q$33)),0,RANDBETWEEN(1,4))</f>
        <v>0</v>
      </c>
      <c r="J406">
        <f ca="1">IF(AND(ISNUMBER('MPL ID'!$D$36),ISNUMBER('MPL ID'!$E$36)),0,RANDBETWEEN(1,4))</f>
        <v>0</v>
      </c>
      <c r="K406">
        <f ca="1">IF(AND(ISNUMBER('MPL ID'!$D$37),ISNUMBER('MPL ID'!$E$37)),0,RANDBETWEEN(1,4))</f>
        <v>0</v>
      </c>
      <c r="L406">
        <f ca="1">IF(AND(ISNUMBER('MPL ID'!$D$39),ISNUMBER('MPL ID'!$E$39)),0,RANDBETWEEN(1,4))</f>
        <v>0</v>
      </c>
      <c r="M406">
        <f ca="1">IF(AND(ISNUMBER('MPL ID'!$D$40),ISNUMBER('MPL ID'!$E$40)),0,RANDBETWEEN(1,4))</f>
        <v>0</v>
      </c>
      <c r="N406">
        <f ca="1">IF(AND(ISNUMBER('MPL ID'!$D$41),ISNUMBER('MPL ID'!$E$41)),0,RANDBETWEEN(1,4))</f>
        <v>0</v>
      </c>
      <c r="O406">
        <f ca="1">IF(AND(ISNUMBER('MPL ID'!$D$42),ISNUMBER('MPL ID'!$E$42)),0,RANDBETWEEN(1,4))</f>
        <v>0</v>
      </c>
      <c r="P406">
        <f ca="1">IF(AND(ISNUMBER('MPL ID'!$D$43),ISNUMBER('MPL ID'!$E$43)),0,RANDBETWEEN(1,4))</f>
        <v>0</v>
      </c>
      <c r="Q406">
        <f ca="1">IF(AND(ISNUMBER('MPL ID'!$D$44),ISNUMBER('MPL ID'!$E$44)),0,RANDBETWEEN(1,4))</f>
        <v>0</v>
      </c>
      <c r="R406">
        <f ca="1">IF(AND(ISNUMBER('MPL ID'!$J$36),ISNUMBER('MPL ID'!$K$36)),0,RANDBETWEEN(1,4))</f>
        <v>0</v>
      </c>
      <c r="S406">
        <f ca="1">IF(AND(ISNUMBER('MPL ID'!$J$37),ISNUMBER('MPL ID'!$K$37)),0,RANDBETWEEN(1,4))</f>
        <v>0</v>
      </c>
      <c r="T406">
        <f ca="1">IF(AND(ISNUMBER('MPL ID'!$J$39),ISNUMBER('MPL ID'!$K$39)),0,RANDBETWEEN(1,4))</f>
        <v>0</v>
      </c>
      <c r="U406">
        <f ca="1">IF(AND(ISNUMBER('MPL ID'!$J$40),ISNUMBER('MPL ID'!$K$40)),0,RANDBETWEEN(1,4))</f>
        <v>0</v>
      </c>
      <c r="V406">
        <f ca="1">IF(AND(ISNUMBER('MPL ID'!$J$41),ISNUMBER('MPL ID'!$K$41)),0,RANDBETWEEN(1,4))</f>
        <v>0</v>
      </c>
      <c r="W406">
        <f ca="1">IF(AND(ISNUMBER('MPL ID'!$J$42),ISNUMBER('MPL ID'!$K$42)),0,RANDBETWEEN(1,4))</f>
        <v>4</v>
      </c>
      <c r="X406">
        <f ca="1">IF(AND(ISNUMBER('MPL ID'!$J$43),ISNUMBER('MPL ID'!$K$43)),0,RANDBETWEEN(1,4))</f>
        <v>4</v>
      </c>
      <c r="Y406">
        <f ca="1">IF(AND(ISNUMBER('MPL ID'!$J$44),ISNUMBER('MPL ID'!$K$44)),0,RANDBETWEEN(1,4))</f>
        <v>3</v>
      </c>
      <c r="Z406">
        <f ca="1">IF(AND(ISNUMBER('MPL ID'!$P$36),ISNUMBER('MPL ID'!$Q$36)),0,RANDBETWEEN(1,4))</f>
        <v>3</v>
      </c>
      <c r="AA406">
        <f ca="1">IF(AND(ISNUMBER('MPL ID'!$P$37),ISNUMBER('MPL ID'!$Q$37)),0,RANDBETWEEN(1,4))</f>
        <v>3</v>
      </c>
      <c r="AB406">
        <f ca="1">IF(AND(ISNUMBER('MPL ID'!$P$39),ISNUMBER('MPL ID'!$Q$39)),0,RANDBETWEEN(1,4))</f>
        <v>1</v>
      </c>
      <c r="AC406">
        <f ca="1">IF(AND(ISNUMBER('MPL ID'!$P$40),ISNUMBER('MPL ID'!$Q$40)),0,RANDBETWEEN(1,4))</f>
        <v>3</v>
      </c>
      <c r="AD406">
        <f ca="1">IF(AND(ISNUMBER('MPL ID'!$P$41),ISNUMBER('MPL ID'!$Q$41)),0,RANDBETWEEN(1,4))</f>
        <v>1</v>
      </c>
      <c r="AE406">
        <f ca="1">IF(AND(ISNUMBER('MPL ID'!$P$42),ISNUMBER('MPL ID'!$Q$42)),0,RANDBETWEEN(1,4))</f>
        <v>4</v>
      </c>
      <c r="AF406">
        <f ca="1">IF(AND(ISNUMBER('MPL ID'!$P$43),ISNUMBER('MPL ID'!$Q$43)),0,RANDBETWEEN(1,4))</f>
        <v>4</v>
      </c>
      <c r="AG406">
        <f ca="1">IF(AND(ISNUMBER('MPL ID'!$P$44),ISNUMBER('MPL ID'!$Q$44)),0,RANDBETWEEN(1,4))</f>
        <v>4</v>
      </c>
      <c r="AH406">
        <f ca="1">'MPL ID'!$BG$1+SUMPRODUCT(($B$1003:$AG$1003='MPL ID'!$BF$1)*(($B406:$AG406=1)+($B406:$AG406=2)))+SUMPRODUCT(($B$1004:$AG$1004='MPL ID'!$BF$1)*(($B406:$AG406=3)+($B406:$AG406=4)))</f>
        <v>11</v>
      </c>
      <c r="AI406">
        <f ca="1">'MPL ID'!$BG$2+SUMPRODUCT(($B$1003:$AG$1003='MPL ID'!$BF$2)*(($B406:$AG406=1)+($B406:$AG406=2)))+SUMPRODUCT(($B$1004:$AG$1004='MPL ID'!$BF$2)*(($B406:$AG406=3)+($B406:$AG406=4)))</f>
        <v>9</v>
      </c>
      <c r="AJ406">
        <f ca="1">'MPL ID'!$BG$3+SUMPRODUCT(($B$1003:$AG$1003='MPL ID'!$BF$3)*(($B406:$AG406=1)+($B406:$AG406=2)))+SUMPRODUCT(($B$1004:$AG$1004='MPL ID'!$BF$3)*(($B406:$AG406=3)+($B406:$AG406=4)))</f>
        <v>5</v>
      </c>
      <c r="AK406">
        <f ca="1">'MPL ID'!$BG$4+SUMPRODUCT(($B$1003:$AG$1003='MPL ID'!$BF$4)*(($B406:$AG406=1)+($B406:$AG406=2)))+SUMPRODUCT(($B$1004:$AG$1004='MPL ID'!$BF$4)*(($B406:$AG406=3)+($B406:$AG406=4)))</f>
        <v>8</v>
      </c>
      <c r="AL406">
        <f ca="1">'MPL ID'!$BG$5+SUMPRODUCT(($B$1003:$AG$1003='MPL ID'!$BF$5)*(($B406:$AG406=1)+($B406:$AG406=2)))+SUMPRODUCT(($B$1004:$AG$1004='MPL ID'!$BF$5)*(($B406:$AG406=3)+($B406:$AG406=4)))</f>
        <v>4</v>
      </c>
      <c r="AM406">
        <f ca="1">'MPL ID'!$BG$6+SUMPRODUCT(($B$1003:$AG$1003='MPL ID'!$BF$6)*(($B406:$AG406=1)+($B406:$AG406=2)))+SUMPRODUCT(($B$1004:$AG$1004='MPL ID'!$BF$6)*(($B406:$AG406=3)+($B406:$AG406=4)))</f>
        <v>11</v>
      </c>
      <c r="AN406">
        <f ca="1">'MPL ID'!$BG$7+SUMPRODUCT(($B$1003:$AG$1003='MPL ID'!$BF$7)*(($B406:$AG406=1)+($B406:$AG406=2)))+SUMPRODUCT(($B$1004:$AG$1004='MPL ID'!$BF$7)*(($B406:$AG406=3)+($B406:$AG406=4)))</f>
        <v>7</v>
      </c>
      <c r="AO406">
        <f ca="1">'MPL ID'!$BG$8+SUMPRODUCT(($B$1003:$AG$1003='MPL ID'!$BF$8)*(($B406:$AG406=1)+($B406:$AG406=2)))+SUMPRODUCT(($B$1004:$AG$1004='MPL ID'!$BF$8)*(($B406:$AG406=3)+($B406:$AG406=4)))</f>
        <v>5</v>
      </c>
      <c r="AP406">
        <f ca="1">'MPL ID'!$BG$9+SUMPRODUCT(($B$1003:$AG$1003='MPL ID'!$BF$9)*(($B406:$AG406=1)+($B406:$AG406=2)))+SUMPRODUCT(($B$1004:$AG$1004='MPL ID'!$BF$9)*(($B406:$AG406=3)+($B406:$AG406=4)))</f>
        <v>12</v>
      </c>
      <c r="AQ406">
        <f ca="1">'MPL ID'!$BH$1+SUMPRODUCT(($B$1003:$AG$1003='MPL ID'!$BF$1)*(2*($B406:$AG406=1)+($B406:$AG406=2)-2*($B406:$AG406=3)-($B406:$AG406=4)))-SUMPRODUCT(($B$1004:$AG$1004='MPL ID'!$BF$1)*(2*($B406:$AG406=1)+($B406:$AG406=2)-2*($B406:$AG406=3)-($B406:$AG406=4)))</f>
        <v>12</v>
      </c>
      <c r="AR406">
        <f ca="1">'MPL ID'!$BH$2+SUMPRODUCT(($B$1003:$AG$1003='MPL ID'!$BF$2)*(2*($B406:$AG406=1)+($B406:$AG406=2)-2*($B406:$AG406=3)-($B406:$AG406=4)))-SUMPRODUCT(($B$1004:$AG$1004='MPL ID'!$BF$2)*(2*($B406:$AG406=1)+($B406:$AG406=2)-2*($B406:$AG406=3)-($B406:$AG406=4)))</f>
        <v>-1</v>
      </c>
      <c r="AS406">
        <f ca="1">'MPL ID'!$BH$3+SUMPRODUCT(($B$1003:$AG$1003='MPL ID'!$BF$3)*(2*($B406:$AG406=1)+($B406:$AG406=2)-2*($B406:$AG406=3)-($B406:$AG406=4)))-SUMPRODUCT(($B$1004:$AG$1004='MPL ID'!$BF$3)*(2*($B406:$AG406=1)+($B406:$AG406=2)-2*($B406:$AG406=3)-($B406:$AG406=4)))</f>
        <v>-12</v>
      </c>
      <c r="AT406">
        <f ca="1">'MPL ID'!$BH$4+SUMPRODUCT(($B$1003:$AG$1003='MPL ID'!$BF$4)*(2*($B406:$AG406=1)+($B406:$AG406=2)-2*($B406:$AG406=3)-($B406:$AG406=4)))-SUMPRODUCT(($B$1004:$AG$1004='MPL ID'!$BF$4)*(2*($B406:$AG406=1)+($B406:$AG406=2)-2*($B406:$AG406=3)-($B406:$AG406=4)))</f>
        <v>0</v>
      </c>
      <c r="AU406">
        <f ca="1">'MPL ID'!$BH$5+SUMPRODUCT(($B$1003:$AG$1003='MPL ID'!$BF$5)*(2*($B406:$AG406=1)+($B406:$AG406=2)-2*($B406:$AG406=3)-($B406:$AG406=4)))-SUMPRODUCT(($B$1004:$AG$1004='MPL ID'!$BF$5)*(2*($B406:$AG406=1)+($B406:$AG406=2)-2*($B406:$AG406=3)-($B406:$AG406=4)))</f>
        <v>-15</v>
      </c>
      <c r="AV406">
        <f ca="1">'MPL ID'!$BH$6+SUMPRODUCT(($B$1003:$AG$1003='MPL ID'!$BF$6)*(2*($B406:$AG406=1)+($B406:$AG406=2)-2*($B406:$AG406=3)-($B406:$AG406=4)))-SUMPRODUCT(($B$1004:$AG$1004='MPL ID'!$BF$6)*(2*($B406:$AG406=1)+($B406:$AG406=2)-2*($B406:$AG406=3)-($B406:$AG406=4)))</f>
        <v>11</v>
      </c>
      <c r="AW406">
        <f ca="1">'MPL ID'!$BH$7+SUMPRODUCT(($B$1003:$AG$1003='MPL ID'!$BF$7)*(2*($B406:$AG406=1)+($B406:$AG406=2)-2*($B406:$AG406=3)-($B406:$AG406=4)))-SUMPRODUCT(($B$1004:$AG$1004='MPL ID'!$BF$7)*(2*($B406:$AG406=1)+($B406:$AG406=2)-2*($B406:$AG406=3)-($B406:$AG406=4)))</f>
        <v>0</v>
      </c>
      <c r="AX406">
        <f ca="1">'MPL ID'!$BH$8+SUMPRODUCT(($B$1003:$AG$1003='MPL ID'!$BF$8)*(2*($B406:$AG406=1)+($B406:$AG406=2)-2*($B406:$AG406=3)-($B406:$AG406=4)))-SUMPRODUCT(($B$1004:$AG$1004='MPL ID'!$BF$8)*(2*($B406:$AG406=1)+($B406:$AG406=2)-2*($B406:$AG406=3)-($B406:$AG406=4)))</f>
        <v>-9</v>
      </c>
      <c r="AY406">
        <f ca="1">'MPL ID'!$BH$9+SUMPRODUCT(($B$1003:$AG$1003='MPL ID'!$BF$9)*(2*($B406:$AG406=1)+($B406:$AG406=2)-2*($B406:$AG406=3)-($B406:$AG406=4)))-SUMPRODUCT(($B$1004:$AG$1004='MPL ID'!$BF$9)*(2*($B406:$AG406=1)+($B406:$AG406=2)-2*($B406:$AG406=3)-($B406:$AG406=4)))</f>
        <v>14</v>
      </c>
      <c r="AZ406">
        <f ca="1">SUMPRODUCT(--($AH406:$AP406=AH406),--($AQ406:$AY406=AQ406),'MPL ID'!$BG$13:$BO$13)+IF(AND($E406&gt;=3,$E406&lt;=4,AO406=AH406,AX406=AQ406),1,0)+IF(AND($G406&gt;=1,$G406&lt;=2,AJ406=AH406,AS406=AQ406),1,0)+IF(AND($L406&gt;=1,$L406&lt;=2,AM406=AH406,AV406=AQ406),1,0)+IF(AND($O406&gt;=1,$O406&lt;=2,AP406=AH406,AY406=AQ406),1,0)+IF(AND($R406&gt;=1,$R406&lt;=2,AI406=AH406,AR406=AQ406),1,0)+IF(AND($AA406&gt;=3,$AA406&lt;=4,AL406=AH406,AU406=AQ406),1,0)+IF(AND($AE406&gt;=3,$AE406&lt;=4,AK406=AH406,AT406=AQ406),1,0)</f>
        <v>0</v>
      </c>
      <c r="BA406">
        <f ca="1">SUMPRODUCT(--($AH406:$AP406=AI406),--($AQ406:$AY406=AR406),'MPL ID'!$BG$14:$BO$14)+IF(AND($F406&gt;=1,$F406&lt;=2,AP406=AI406,AY406=AR406),1,0)+IF(AND($H406&gt;=1,$H406&lt;=2,AN406=AI406,AW406=AR406),1,0)+IF(AND($J406&gt;=3,$J406&lt;=4,AL406=AI406,AU406=AR406),1,0)+IF(AND($M406&gt;=1,$M406&lt;=2,AO406=AI406,AX406=AR406),1,0)+IF(AND($R406&gt;=3,$R406&lt;=4,AH406=AI406,AQ406=AR406),1,0)+IF(AND($Y406&gt;=3,$Y406&lt;=4,AJ406=AI406,AS406=AR406),1,0)+IF(AND($AC406&gt;=1,$AC406&lt;=2,AK406=AI406,AT406=AR406),1,0)+IF(AND($AF406&gt;=3,$AF406&lt;=4,AM406=AI406,AV406=AR406),1,0)</f>
        <v>0</v>
      </c>
      <c r="BB406">
        <f ca="1">SUMPRODUCT(--($AH406:$AP406=AJ406),--($AQ406:$AY406=AS406),'MPL ID'!$BG$15:$BO$15)+IF(AND($C406&gt;=1,$C406&lt;=2,AK406=AJ406,AT406=AS406),1,0)+IF(AND($G406&gt;=3,$G406&lt;=4,AH406=AJ406,AQ406=AS406),1,0)+IF(AND($K406&gt;=1,$K406&lt;=2,AP406=AJ406,AY406=AS406),1,0)+IF(AND($N406&gt;=3,$N406&lt;=4,AL406=AJ406,AU406=AS406),1,0)+IF(AND($V406&gt;=1,$V406&lt;=2,AM406=AJ406,AV406=AS406),1,0)+IF(AND($Y406&gt;=1,$Y406&lt;=2,AI406=AJ406,AR406=AS406),1,0)+IF(AND($AB406&gt;=3,$AB406&lt;=4,AN406=AJ406,AW406=AS406),1,0)</f>
        <v>0</v>
      </c>
      <c r="BC406">
        <f ca="1">SUMPRODUCT(--($AH406:$AP406=AK406),--($AQ406:$AY406=AT406),'MPL ID'!$BG$16:$BO$16)+IF(AND($C406&gt;=3,$C406&lt;=4,AJ406=AK406,AS406=AT406),1,0)+IF(AND($I406&gt;=1,$I406&lt;=2,AP406=AK406,AY406=AT406),1,0)+IF(AND($P406&gt;=3,$P406&lt;=4,AO406=AK406,AX406=AT406),1,0)+IF(AND($T406&gt;=1,$T406&lt;=2,AN406=AK406,AW406=AT406),1,0)+IF(AND($W406&gt;=1,$W406&lt;=2,AL406=AK406,AU406=AT406),1,0)+IF(AND($AC406&gt;=3,$AC406&lt;=4,AI406=AK406,AR406=AT406),1,0)+IF(AND($AE406&gt;=1,$AE406&lt;=2,AH406=AK406,AQ406=AT406),1,0)</f>
        <v>0</v>
      </c>
      <c r="BD406">
        <f ca="1">SUMPRODUCT(--($AH406:$AP406=AL406),--($AQ406:$AY406=AU406),'MPL ID'!$BG$17:$BO$17)+IF(AND($B406&gt;=3,$B406&lt;=4,AN406=AL406,AW406=AU406),1,0)+IF(AND($D406&gt;=1,$D406&lt;=2,AM406=AL406,AV406=AU406),1,0)+IF(AND($J406&gt;=1,$J406&lt;=2,AI406=AL406,AR406=AU406),1,0)+IF(AND($N406&gt;=1,$N406&lt;=2,AJ406=AL406,AS406=AU406),1,0)+IF(AND($W406&gt;=3,$W406&lt;=4,AK406=AL406,AT406=AU406),1,0)+IF(AND($AA406&gt;=1,$AA406&lt;=2,AH406=AL406,AQ406=AU406),1,0)+IF(AND($AD406&gt;=3,$AD406&lt;=4,AO406=AL406,AX406=AU406),1,0)</f>
        <v>0</v>
      </c>
      <c r="BE406">
        <f ca="1">SUMPRODUCT(--($AH406:$AP406=AM406),--($AQ406:$AY406=AV406),'MPL ID'!$BG$18:$BO$18)+IF(AND($D406&gt;=3,$D406&lt;=4,AL406=AM406,AU406=AV406),1,0)+IF(AND($L406&gt;=3,$L406&lt;=4,AH406=AM406,AQ406=AV406),1,0)+IF(AND($Q406&gt;=3,$Q406&lt;=4,AN406=AM406,AW406=AV406),1,0)+IF(AND($S406&gt;=1,$S406&lt;=2,AP406=AM406,AY406=AV406),1,0)+IF(AND($V406&gt;=3,$V406&lt;=4,AJ406=AM406,AS406=AV406),1,0)+IF(AND($Z406&gt;=1,$Z406&lt;=2,AO406=AM406,AX406=AV406),1,0)+IF(AND($AF406&gt;=1,$AF406&lt;=2,AI406=AM406,AR406=AV406),1,0)</f>
        <v>0</v>
      </c>
      <c r="BF406">
        <f ca="1">SUMPRODUCT(--($AH406:$AP406=AN406),--($AQ406:$AY406=AW406),'MPL ID'!$BG$19:$BO$19)+IF(AND($B406&gt;=1,$B406&lt;=2,AL406=AN406,AU406=AW406),1,0)+IF(AND($H406&gt;=3,$H406&lt;=4,AI406=AN406,AR406=AW406),1,0)+IF(AND($Q406&gt;=1,$Q406&lt;=2,AM406=AN406,AV406=AW406),1,0)+IF(AND($T406&gt;=3,$T406&lt;=4,AK406=AN406,AT406=AW406),1,0)+IF(AND($X406&gt;=3,$X406&lt;=4,AO406=AN406,AX406=AW406),1,0)+IF(AND($AB406&gt;=1,$AB406&lt;=2,AJ406=AN406,AS406=AW406),1,0)+IF(AND($AG406&gt;=1,$AG406&lt;=2,AP406=AN406,AY406=AW406),1,0)</f>
        <v>0</v>
      </c>
      <c r="BG406">
        <f ca="1">SUMPRODUCT(--($AH406:$AP406=AO406),--($AQ406:$AY406=AX406),'MPL ID'!$BG$20:$BO$20)+IF(AND($E406&gt;=1,$E406&lt;=2,AH406=AO406,AQ406=AX406),1,0)+IF(AND($M406&gt;=3,$M406&lt;=4,AI406=AO406,AR406=AX406),1,0)+IF(AND($P406&gt;=1,$P406&lt;=2,AK406=AO406,AT406=AX406),1,0)+IF(AND($U406&gt;=1,$U406&lt;=2,AP406=AO406,AY406=AX406),1,0)+IF(AND($X406&gt;=1,$X406&lt;=2,AN406=AO406,AW406=AX406),1,0)+IF(AND($Z406&gt;=3,$Z406&lt;=4,AM406=AO406,AV406=AX406),1,0)+IF(AND($AD406&gt;=1,$AD406&lt;=2,AL406=AO406,AU406=AX406),1,0)</f>
        <v>0</v>
      </c>
      <c r="BH406">
        <f ca="1">SUMPRODUCT(--($AH406:$AP406=AP406),--($AQ406:$AY406=AY406),'MPL ID'!$BG$21:$BO$21)+IF(AND($F406&gt;=3,$F406&lt;=4,AI406=AP406,AR406=AY406),1,0)+IF(AND($I406&gt;=3,$I406&lt;=4,AK406=AP406,AT406=AY406),1,0)+IF(AND($K406&gt;=3,$K406&lt;=4,AJ406=AP406,AS406=AY406),1,0)+IF(AND($O406&gt;=3,$O406&lt;=4,AH406=AP406,AQ406=AY406),1,0)+IF(AND($S406&gt;=3,$S406&lt;=4,AM406=AP406,AV406=AY406),1,0)+IF(AND($U406&gt;=3,$U406&lt;=4,AO406=AP406,AX406=AY406),1,0)+IF(AND($AG406&gt;=3,$AG406&lt;=4,AN406=AP406,AW406=AY406),1,0)</f>
        <v>0</v>
      </c>
      <c r="BI406">
        <f t="shared" ca="1" si="54"/>
        <v>2</v>
      </c>
      <c r="BJ406">
        <f t="shared" ca="1" si="55"/>
        <v>4</v>
      </c>
      <c r="BK406">
        <f t="shared" ca="1" si="56"/>
        <v>8</v>
      </c>
      <c r="BL406">
        <f t="shared" ca="1" si="57"/>
        <v>5</v>
      </c>
      <c r="BM406">
        <f t="shared" ca="1" si="58"/>
        <v>9</v>
      </c>
      <c r="BN406">
        <f t="shared" ca="1" si="59"/>
        <v>3</v>
      </c>
      <c r="BO406">
        <f t="shared" ca="1" si="60"/>
        <v>6</v>
      </c>
      <c r="BP406">
        <f t="shared" ca="1" si="61"/>
        <v>7</v>
      </c>
      <c r="BQ406">
        <f t="shared" ca="1" si="62"/>
        <v>1</v>
      </c>
    </row>
    <row r="407" spans="1:69" x14ac:dyDescent="0.25">
      <c r="A407">
        <v>406</v>
      </c>
      <c r="B407">
        <f ca="1">IF(AND(ISNUMBER('MPL ID'!$P$25),ISNUMBER('MPL ID'!$Q$25)),0,RANDBETWEEN(1,4))</f>
        <v>0</v>
      </c>
      <c r="C407">
        <f ca="1">IF(AND(ISNUMBER('MPL ID'!$P$26),ISNUMBER('MPL ID'!$Q$26)),0,RANDBETWEEN(1,4))</f>
        <v>0</v>
      </c>
      <c r="D407">
        <f ca="1">IF(AND(ISNUMBER('MPL ID'!$P$28),ISNUMBER('MPL ID'!$Q$28)),0,RANDBETWEEN(1,4))</f>
        <v>0</v>
      </c>
      <c r="E407">
        <f ca="1">IF(AND(ISNUMBER('MPL ID'!$P$29),ISNUMBER('MPL ID'!$Q$29)),0,RANDBETWEEN(1,4))</f>
        <v>0</v>
      </c>
      <c r="F407">
        <f ca="1">IF(AND(ISNUMBER('MPL ID'!$P$30),ISNUMBER('MPL ID'!$Q$30)),0,RANDBETWEEN(1,4))</f>
        <v>0</v>
      </c>
      <c r="G407">
        <f ca="1">IF(AND(ISNUMBER('MPL ID'!$P$31),ISNUMBER('MPL ID'!$Q$31)),0,RANDBETWEEN(1,4))</f>
        <v>0</v>
      </c>
      <c r="H407">
        <f ca="1">IF(AND(ISNUMBER('MPL ID'!$P$32),ISNUMBER('MPL ID'!$Q$32)),0,RANDBETWEEN(1,4))</f>
        <v>0</v>
      </c>
      <c r="I407">
        <f ca="1">IF(AND(ISNUMBER('MPL ID'!$P$33),ISNUMBER('MPL ID'!$Q$33)),0,RANDBETWEEN(1,4))</f>
        <v>0</v>
      </c>
      <c r="J407">
        <f ca="1">IF(AND(ISNUMBER('MPL ID'!$D$36),ISNUMBER('MPL ID'!$E$36)),0,RANDBETWEEN(1,4))</f>
        <v>0</v>
      </c>
      <c r="K407">
        <f ca="1">IF(AND(ISNUMBER('MPL ID'!$D$37),ISNUMBER('MPL ID'!$E$37)),0,RANDBETWEEN(1,4))</f>
        <v>0</v>
      </c>
      <c r="L407">
        <f ca="1">IF(AND(ISNUMBER('MPL ID'!$D$39),ISNUMBER('MPL ID'!$E$39)),0,RANDBETWEEN(1,4))</f>
        <v>0</v>
      </c>
      <c r="M407">
        <f ca="1">IF(AND(ISNUMBER('MPL ID'!$D$40),ISNUMBER('MPL ID'!$E$40)),0,RANDBETWEEN(1,4))</f>
        <v>0</v>
      </c>
      <c r="N407">
        <f ca="1">IF(AND(ISNUMBER('MPL ID'!$D$41),ISNUMBER('MPL ID'!$E$41)),0,RANDBETWEEN(1,4))</f>
        <v>0</v>
      </c>
      <c r="O407">
        <f ca="1">IF(AND(ISNUMBER('MPL ID'!$D$42),ISNUMBER('MPL ID'!$E$42)),0,RANDBETWEEN(1,4))</f>
        <v>0</v>
      </c>
      <c r="P407">
        <f ca="1">IF(AND(ISNUMBER('MPL ID'!$D$43),ISNUMBER('MPL ID'!$E$43)),0,RANDBETWEEN(1,4))</f>
        <v>0</v>
      </c>
      <c r="Q407">
        <f ca="1">IF(AND(ISNUMBER('MPL ID'!$D$44),ISNUMBER('MPL ID'!$E$44)),0,RANDBETWEEN(1,4))</f>
        <v>0</v>
      </c>
      <c r="R407">
        <f ca="1">IF(AND(ISNUMBER('MPL ID'!$J$36),ISNUMBER('MPL ID'!$K$36)),0,RANDBETWEEN(1,4))</f>
        <v>0</v>
      </c>
      <c r="S407">
        <f ca="1">IF(AND(ISNUMBER('MPL ID'!$J$37),ISNUMBER('MPL ID'!$K$37)),0,RANDBETWEEN(1,4))</f>
        <v>0</v>
      </c>
      <c r="T407">
        <f ca="1">IF(AND(ISNUMBER('MPL ID'!$J$39),ISNUMBER('MPL ID'!$K$39)),0,RANDBETWEEN(1,4))</f>
        <v>0</v>
      </c>
      <c r="U407">
        <f ca="1">IF(AND(ISNUMBER('MPL ID'!$J$40),ISNUMBER('MPL ID'!$K$40)),0,RANDBETWEEN(1,4))</f>
        <v>0</v>
      </c>
      <c r="V407">
        <f ca="1">IF(AND(ISNUMBER('MPL ID'!$J$41),ISNUMBER('MPL ID'!$K$41)),0,RANDBETWEEN(1,4))</f>
        <v>0</v>
      </c>
      <c r="W407">
        <f ca="1">IF(AND(ISNUMBER('MPL ID'!$J$42),ISNUMBER('MPL ID'!$K$42)),0,RANDBETWEEN(1,4))</f>
        <v>4</v>
      </c>
      <c r="X407">
        <f ca="1">IF(AND(ISNUMBER('MPL ID'!$J$43),ISNUMBER('MPL ID'!$K$43)),0,RANDBETWEEN(1,4))</f>
        <v>4</v>
      </c>
      <c r="Y407">
        <f ca="1">IF(AND(ISNUMBER('MPL ID'!$J$44),ISNUMBER('MPL ID'!$K$44)),0,RANDBETWEEN(1,4))</f>
        <v>1</v>
      </c>
      <c r="Z407">
        <f ca="1">IF(AND(ISNUMBER('MPL ID'!$P$36),ISNUMBER('MPL ID'!$Q$36)),0,RANDBETWEEN(1,4))</f>
        <v>2</v>
      </c>
      <c r="AA407">
        <f ca="1">IF(AND(ISNUMBER('MPL ID'!$P$37),ISNUMBER('MPL ID'!$Q$37)),0,RANDBETWEEN(1,4))</f>
        <v>4</v>
      </c>
      <c r="AB407">
        <f ca="1">IF(AND(ISNUMBER('MPL ID'!$P$39),ISNUMBER('MPL ID'!$Q$39)),0,RANDBETWEEN(1,4))</f>
        <v>1</v>
      </c>
      <c r="AC407">
        <f ca="1">IF(AND(ISNUMBER('MPL ID'!$P$40),ISNUMBER('MPL ID'!$Q$40)),0,RANDBETWEEN(1,4))</f>
        <v>2</v>
      </c>
      <c r="AD407">
        <f ca="1">IF(AND(ISNUMBER('MPL ID'!$P$41),ISNUMBER('MPL ID'!$Q$41)),0,RANDBETWEEN(1,4))</f>
        <v>1</v>
      </c>
      <c r="AE407">
        <f ca="1">IF(AND(ISNUMBER('MPL ID'!$P$42),ISNUMBER('MPL ID'!$Q$42)),0,RANDBETWEEN(1,4))</f>
        <v>1</v>
      </c>
      <c r="AF407">
        <f ca="1">IF(AND(ISNUMBER('MPL ID'!$P$43),ISNUMBER('MPL ID'!$Q$43)),0,RANDBETWEEN(1,4))</f>
        <v>2</v>
      </c>
      <c r="AG407">
        <f ca="1">IF(AND(ISNUMBER('MPL ID'!$P$44),ISNUMBER('MPL ID'!$Q$44)),0,RANDBETWEEN(1,4))</f>
        <v>1</v>
      </c>
      <c r="AH407">
        <f ca="1">'MPL ID'!$BG$1+SUMPRODUCT(($B$1003:$AG$1003='MPL ID'!$BF$1)*(($B407:$AG407=1)+($B407:$AG407=2)))+SUMPRODUCT(($B$1004:$AG$1004='MPL ID'!$BF$1)*(($B407:$AG407=3)+($B407:$AG407=4)))</f>
        <v>10</v>
      </c>
      <c r="AI407">
        <f ca="1">'MPL ID'!$BG$2+SUMPRODUCT(($B$1003:$AG$1003='MPL ID'!$BF$2)*(($B407:$AG407=1)+($B407:$AG407=2)))+SUMPRODUCT(($B$1004:$AG$1004='MPL ID'!$BF$2)*(($B407:$AG407=3)+($B407:$AG407=4)))</f>
        <v>8</v>
      </c>
      <c r="AJ407">
        <f ca="1">'MPL ID'!$BG$3+SUMPRODUCT(($B$1003:$AG$1003='MPL ID'!$BF$3)*(($B407:$AG407=1)+($B407:$AG407=2)))+SUMPRODUCT(($B$1004:$AG$1004='MPL ID'!$BF$3)*(($B407:$AG407=3)+($B407:$AG407=4)))</f>
        <v>6</v>
      </c>
      <c r="AK407">
        <f ca="1">'MPL ID'!$BG$4+SUMPRODUCT(($B$1003:$AG$1003='MPL ID'!$BF$4)*(($B407:$AG407=1)+($B407:$AG407=2)))+SUMPRODUCT(($B$1004:$AG$1004='MPL ID'!$BF$4)*(($B407:$AG407=3)+($B407:$AG407=4)))</f>
        <v>8</v>
      </c>
      <c r="AL407">
        <f ca="1">'MPL ID'!$BG$5+SUMPRODUCT(($B$1003:$AG$1003='MPL ID'!$BF$5)*(($B407:$AG407=1)+($B407:$AG407=2)))+SUMPRODUCT(($B$1004:$AG$1004='MPL ID'!$BF$5)*(($B407:$AG407=3)+($B407:$AG407=4)))</f>
        <v>4</v>
      </c>
      <c r="AM407">
        <f ca="1">'MPL ID'!$BG$6+SUMPRODUCT(($B$1003:$AG$1003='MPL ID'!$BF$6)*(($B407:$AG407=1)+($B407:$AG407=2)))+SUMPRODUCT(($B$1004:$AG$1004='MPL ID'!$BF$6)*(($B407:$AG407=3)+($B407:$AG407=4)))</f>
        <v>13</v>
      </c>
      <c r="AN407">
        <f ca="1">'MPL ID'!$BG$7+SUMPRODUCT(($B$1003:$AG$1003='MPL ID'!$BF$7)*(($B407:$AG407=1)+($B407:$AG407=2)))+SUMPRODUCT(($B$1004:$AG$1004='MPL ID'!$BF$7)*(($B407:$AG407=3)+($B407:$AG407=4)))</f>
        <v>8</v>
      </c>
      <c r="AO407">
        <f ca="1">'MPL ID'!$BG$8+SUMPRODUCT(($B$1003:$AG$1003='MPL ID'!$BF$8)*(($B407:$AG407=1)+($B407:$AG407=2)))+SUMPRODUCT(($B$1004:$AG$1004='MPL ID'!$BF$8)*(($B407:$AG407=3)+($B407:$AG407=4)))</f>
        <v>4</v>
      </c>
      <c r="AP407">
        <f ca="1">'MPL ID'!$BG$9+SUMPRODUCT(($B$1003:$AG$1003='MPL ID'!$BF$9)*(($B407:$AG407=1)+($B407:$AG407=2)))+SUMPRODUCT(($B$1004:$AG$1004='MPL ID'!$BF$9)*(($B407:$AG407=3)+($B407:$AG407=4)))</f>
        <v>11</v>
      </c>
      <c r="AQ407">
        <f ca="1">'MPL ID'!$BH$1+SUMPRODUCT(($B$1003:$AG$1003='MPL ID'!$BF$1)*(2*($B407:$AG407=1)+($B407:$AG407=2)-2*($B407:$AG407=3)-($B407:$AG407=4)))-SUMPRODUCT(($B$1004:$AG$1004='MPL ID'!$BF$1)*(2*($B407:$AG407=1)+($B407:$AG407=2)-2*($B407:$AG407=3)-($B407:$AG407=4)))</f>
        <v>8</v>
      </c>
      <c r="AR407">
        <f ca="1">'MPL ID'!$BH$2+SUMPRODUCT(($B$1003:$AG$1003='MPL ID'!$BF$2)*(2*($B407:$AG407=1)+($B407:$AG407=2)-2*($B407:$AG407=3)-($B407:$AG407=4)))-SUMPRODUCT(($B$1004:$AG$1004='MPL ID'!$BF$2)*(2*($B407:$AG407=1)+($B407:$AG407=2)-2*($B407:$AG407=3)-($B407:$AG407=4)))</f>
        <v>-4</v>
      </c>
      <c r="AS407">
        <f ca="1">'MPL ID'!$BH$3+SUMPRODUCT(($B$1003:$AG$1003='MPL ID'!$BF$3)*(2*($B407:$AG407=1)+($B407:$AG407=2)-2*($B407:$AG407=3)-($B407:$AG407=4)))-SUMPRODUCT(($B$1004:$AG$1004='MPL ID'!$BF$3)*(2*($B407:$AG407=1)+($B407:$AG407=2)-2*($B407:$AG407=3)-($B407:$AG407=4)))</f>
        <v>-8</v>
      </c>
      <c r="AT407">
        <f ca="1">'MPL ID'!$BH$4+SUMPRODUCT(($B$1003:$AG$1003='MPL ID'!$BF$4)*(2*($B407:$AG407=1)+($B407:$AG407=2)-2*($B407:$AG407=3)-($B407:$AG407=4)))-SUMPRODUCT(($B$1004:$AG$1004='MPL ID'!$BF$4)*(2*($B407:$AG407=1)+($B407:$AG407=2)-2*($B407:$AG407=3)-($B407:$AG407=4)))</f>
        <v>0</v>
      </c>
      <c r="AU407">
        <f ca="1">'MPL ID'!$BH$5+SUMPRODUCT(($B$1003:$AG$1003='MPL ID'!$BF$5)*(2*($B407:$AG407=1)+($B407:$AG407=2)-2*($B407:$AG407=3)-($B407:$AG407=4)))-SUMPRODUCT(($B$1004:$AG$1004='MPL ID'!$BF$5)*(2*($B407:$AG407=1)+($B407:$AG407=2)-2*($B407:$AG407=3)-($B407:$AG407=4)))</f>
        <v>-14</v>
      </c>
      <c r="AV407">
        <f ca="1">'MPL ID'!$BH$6+SUMPRODUCT(($B$1003:$AG$1003='MPL ID'!$BF$6)*(2*($B407:$AG407=1)+($B407:$AG407=2)-2*($B407:$AG407=3)-($B407:$AG407=4)))-SUMPRODUCT(($B$1004:$AG$1004='MPL ID'!$BF$6)*(2*($B407:$AG407=1)+($B407:$AG407=2)-2*($B407:$AG407=3)-($B407:$AG407=4)))</f>
        <v>16</v>
      </c>
      <c r="AW407">
        <f ca="1">'MPL ID'!$BH$7+SUMPRODUCT(($B$1003:$AG$1003='MPL ID'!$BF$7)*(2*($B407:$AG407=1)+($B407:$AG407=2)-2*($B407:$AG407=3)-($B407:$AG407=4)))-SUMPRODUCT(($B$1004:$AG$1004='MPL ID'!$BF$7)*(2*($B407:$AG407=1)+($B407:$AG407=2)-2*($B407:$AG407=3)-($B407:$AG407=4)))</f>
        <v>3</v>
      </c>
      <c r="AX407">
        <f ca="1">'MPL ID'!$BH$8+SUMPRODUCT(($B$1003:$AG$1003='MPL ID'!$BF$8)*(2*($B407:$AG407=1)+($B407:$AG407=2)-2*($B407:$AG407=3)-($B407:$AG407=4)))-SUMPRODUCT(($B$1004:$AG$1004='MPL ID'!$BF$8)*(2*($B407:$AG407=1)+($B407:$AG407=2)-2*($B407:$AG407=3)-($B407:$AG407=4)))</f>
        <v>-12</v>
      </c>
      <c r="AY407">
        <f ca="1">'MPL ID'!$BH$9+SUMPRODUCT(($B$1003:$AG$1003='MPL ID'!$BF$9)*(2*($B407:$AG407=1)+($B407:$AG407=2)-2*($B407:$AG407=3)-($B407:$AG407=4)))-SUMPRODUCT(($B$1004:$AG$1004='MPL ID'!$BF$9)*(2*($B407:$AG407=1)+($B407:$AG407=2)-2*($B407:$AG407=3)-($B407:$AG407=4)))</f>
        <v>11</v>
      </c>
      <c r="AZ407">
        <f ca="1">SUMPRODUCT(--($AH407:$AP407=AH407),--($AQ407:$AY407=AQ407),'MPL ID'!$BG$13:$BO$13)+IF(AND($E407&gt;=3,$E407&lt;=4,AO407=AH407,AX407=AQ407),1,0)+IF(AND($G407&gt;=1,$G407&lt;=2,AJ407=AH407,AS407=AQ407),1,0)+IF(AND($L407&gt;=1,$L407&lt;=2,AM407=AH407,AV407=AQ407),1,0)+IF(AND($O407&gt;=1,$O407&lt;=2,AP407=AH407,AY407=AQ407),1,0)+IF(AND($R407&gt;=1,$R407&lt;=2,AI407=AH407,AR407=AQ407),1,0)+IF(AND($AA407&gt;=3,$AA407&lt;=4,AL407=AH407,AU407=AQ407),1,0)+IF(AND($AE407&gt;=3,$AE407&lt;=4,AK407=AH407,AT407=AQ407),1,0)</f>
        <v>0</v>
      </c>
      <c r="BA407">
        <f ca="1">SUMPRODUCT(--($AH407:$AP407=AI407),--($AQ407:$AY407=AR407),'MPL ID'!$BG$14:$BO$14)+IF(AND($F407&gt;=1,$F407&lt;=2,AP407=AI407,AY407=AR407),1,0)+IF(AND($H407&gt;=1,$H407&lt;=2,AN407=AI407,AW407=AR407),1,0)+IF(AND($J407&gt;=3,$J407&lt;=4,AL407=AI407,AU407=AR407),1,0)+IF(AND($M407&gt;=1,$M407&lt;=2,AO407=AI407,AX407=AR407),1,0)+IF(AND($R407&gt;=3,$R407&lt;=4,AH407=AI407,AQ407=AR407),1,0)+IF(AND($Y407&gt;=3,$Y407&lt;=4,AJ407=AI407,AS407=AR407),1,0)+IF(AND($AC407&gt;=1,$AC407&lt;=2,AK407=AI407,AT407=AR407),1,0)+IF(AND($AF407&gt;=3,$AF407&lt;=4,AM407=AI407,AV407=AR407),1,0)</f>
        <v>0</v>
      </c>
      <c r="BB407">
        <f ca="1">SUMPRODUCT(--($AH407:$AP407=AJ407),--($AQ407:$AY407=AS407),'MPL ID'!$BG$15:$BO$15)+IF(AND($C407&gt;=1,$C407&lt;=2,AK407=AJ407,AT407=AS407),1,0)+IF(AND($G407&gt;=3,$G407&lt;=4,AH407=AJ407,AQ407=AS407),1,0)+IF(AND($K407&gt;=1,$K407&lt;=2,AP407=AJ407,AY407=AS407),1,0)+IF(AND($N407&gt;=3,$N407&lt;=4,AL407=AJ407,AU407=AS407),1,0)+IF(AND($V407&gt;=1,$V407&lt;=2,AM407=AJ407,AV407=AS407),1,0)+IF(AND($Y407&gt;=1,$Y407&lt;=2,AI407=AJ407,AR407=AS407),1,0)+IF(AND($AB407&gt;=3,$AB407&lt;=4,AN407=AJ407,AW407=AS407),1,0)</f>
        <v>0</v>
      </c>
      <c r="BC407">
        <f ca="1">SUMPRODUCT(--($AH407:$AP407=AK407),--($AQ407:$AY407=AT407),'MPL ID'!$BG$16:$BO$16)+IF(AND($C407&gt;=3,$C407&lt;=4,AJ407=AK407,AS407=AT407),1,0)+IF(AND($I407&gt;=1,$I407&lt;=2,AP407=AK407,AY407=AT407),1,0)+IF(AND($P407&gt;=3,$P407&lt;=4,AO407=AK407,AX407=AT407),1,0)+IF(AND($T407&gt;=1,$T407&lt;=2,AN407=AK407,AW407=AT407),1,0)+IF(AND($W407&gt;=1,$W407&lt;=2,AL407=AK407,AU407=AT407),1,0)+IF(AND($AC407&gt;=3,$AC407&lt;=4,AI407=AK407,AR407=AT407),1,0)+IF(AND($AE407&gt;=1,$AE407&lt;=2,AH407=AK407,AQ407=AT407),1,0)</f>
        <v>0</v>
      </c>
      <c r="BD407">
        <f ca="1">SUMPRODUCT(--($AH407:$AP407=AL407),--($AQ407:$AY407=AU407),'MPL ID'!$BG$17:$BO$17)+IF(AND($B407&gt;=3,$B407&lt;=4,AN407=AL407,AW407=AU407),1,0)+IF(AND($D407&gt;=1,$D407&lt;=2,AM407=AL407,AV407=AU407),1,0)+IF(AND($J407&gt;=1,$J407&lt;=2,AI407=AL407,AR407=AU407),1,0)+IF(AND($N407&gt;=1,$N407&lt;=2,AJ407=AL407,AS407=AU407),1,0)+IF(AND($W407&gt;=3,$W407&lt;=4,AK407=AL407,AT407=AU407),1,0)+IF(AND($AA407&gt;=1,$AA407&lt;=2,AH407=AL407,AQ407=AU407),1,0)+IF(AND($AD407&gt;=3,$AD407&lt;=4,AO407=AL407,AX407=AU407),1,0)</f>
        <v>0</v>
      </c>
      <c r="BE407">
        <f ca="1">SUMPRODUCT(--($AH407:$AP407=AM407),--($AQ407:$AY407=AV407),'MPL ID'!$BG$18:$BO$18)+IF(AND($D407&gt;=3,$D407&lt;=4,AL407=AM407,AU407=AV407),1,0)+IF(AND($L407&gt;=3,$L407&lt;=4,AH407=AM407,AQ407=AV407),1,0)+IF(AND($Q407&gt;=3,$Q407&lt;=4,AN407=AM407,AW407=AV407),1,0)+IF(AND($S407&gt;=1,$S407&lt;=2,AP407=AM407,AY407=AV407),1,0)+IF(AND($V407&gt;=3,$V407&lt;=4,AJ407=AM407,AS407=AV407),1,0)+IF(AND($Z407&gt;=1,$Z407&lt;=2,AO407=AM407,AX407=AV407),1,0)+IF(AND($AF407&gt;=1,$AF407&lt;=2,AI407=AM407,AR407=AV407),1,0)</f>
        <v>0</v>
      </c>
      <c r="BF407">
        <f ca="1">SUMPRODUCT(--($AH407:$AP407=AN407),--($AQ407:$AY407=AW407),'MPL ID'!$BG$19:$BO$19)+IF(AND($B407&gt;=1,$B407&lt;=2,AL407=AN407,AU407=AW407),1,0)+IF(AND($H407&gt;=3,$H407&lt;=4,AI407=AN407,AR407=AW407),1,0)+IF(AND($Q407&gt;=1,$Q407&lt;=2,AM407=AN407,AV407=AW407),1,0)+IF(AND($T407&gt;=3,$T407&lt;=4,AK407=AN407,AT407=AW407),1,0)+IF(AND($X407&gt;=3,$X407&lt;=4,AO407=AN407,AX407=AW407),1,0)+IF(AND($AB407&gt;=1,$AB407&lt;=2,AJ407=AN407,AS407=AW407),1,0)+IF(AND($AG407&gt;=1,$AG407&lt;=2,AP407=AN407,AY407=AW407),1,0)</f>
        <v>0</v>
      </c>
      <c r="BG407">
        <f ca="1">SUMPRODUCT(--($AH407:$AP407=AO407),--($AQ407:$AY407=AX407),'MPL ID'!$BG$20:$BO$20)+IF(AND($E407&gt;=1,$E407&lt;=2,AH407=AO407,AQ407=AX407),1,0)+IF(AND($M407&gt;=3,$M407&lt;=4,AI407=AO407,AR407=AX407),1,0)+IF(AND($P407&gt;=1,$P407&lt;=2,AK407=AO407,AT407=AX407),1,0)+IF(AND($U407&gt;=1,$U407&lt;=2,AP407=AO407,AY407=AX407),1,0)+IF(AND($X407&gt;=1,$X407&lt;=2,AN407=AO407,AW407=AX407),1,0)+IF(AND($Z407&gt;=3,$Z407&lt;=4,AM407=AO407,AV407=AX407),1,0)+IF(AND($AD407&gt;=1,$AD407&lt;=2,AL407=AO407,AU407=AX407),1,0)</f>
        <v>0</v>
      </c>
      <c r="BH407">
        <f ca="1">SUMPRODUCT(--($AH407:$AP407=AP407),--($AQ407:$AY407=AY407),'MPL ID'!$BG$21:$BO$21)+IF(AND($F407&gt;=3,$F407&lt;=4,AI407=AP407,AR407=AY407),1,0)+IF(AND($I407&gt;=3,$I407&lt;=4,AK407=AP407,AT407=AY407),1,0)+IF(AND($K407&gt;=3,$K407&lt;=4,AJ407=AP407,AS407=AY407),1,0)+IF(AND($O407&gt;=3,$O407&lt;=4,AH407=AP407,AQ407=AY407),1,0)+IF(AND($S407&gt;=3,$S407&lt;=4,AM407=AP407,AV407=AY407),1,0)+IF(AND($U407&gt;=3,$U407&lt;=4,AO407=AP407,AX407=AY407),1,0)+IF(AND($AG407&gt;=3,$AG407&lt;=4,AN407=AP407,AW407=AY407),1,0)</f>
        <v>0</v>
      </c>
      <c r="BI407">
        <f t="shared" ca="1" si="54"/>
        <v>3</v>
      </c>
      <c r="BJ407">
        <f t="shared" ca="1" si="55"/>
        <v>6</v>
      </c>
      <c r="BK407">
        <f t="shared" ca="1" si="56"/>
        <v>7</v>
      </c>
      <c r="BL407">
        <f t="shared" ca="1" si="57"/>
        <v>5</v>
      </c>
      <c r="BM407">
        <f t="shared" ca="1" si="58"/>
        <v>9</v>
      </c>
      <c r="BN407">
        <f t="shared" ca="1" si="59"/>
        <v>1</v>
      </c>
      <c r="BO407">
        <f t="shared" ca="1" si="60"/>
        <v>4</v>
      </c>
      <c r="BP407">
        <f t="shared" ca="1" si="61"/>
        <v>8</v>
      </c>
      <c r="BQ407">
        <f t="shared" ca="1" si="62"/>
        <v>2</v>
      </c>
    </row>
    <row r="408" spans="1:69" x14ac:dyDescent="0.25">
      <c r="A408">
        <v>407</v>
      </c>
      <c r="B408">
        <f ca="1">IF(AND(ISNUMBER('MPL ID'!$P$25),ISNUMBER('MPL ID'!$Q$25)),0,RANDBETWEEN(1,4))</f>
        <v>0</v>
      </c>
      <c r="C408">
        <f ca="1">IF(AND(ISNUMBER('MPL ID'!$P$26),ISNUMBER('MPL ID'!$Q$26)),0,RANDBETWEEN(1,4))</f>
        <v>0</v>
      </c>
      <c r="D408">
        <f ca="1">IF(AND(ISNUMBER('MPL ID'!$P$28),ISNUMBER('MPL ID'!$Q$28)),0,RANDBETWEEN(1,4))</f>
        <v>0</v>
      </c>
      <c r="E408">
        <f ca="1">IF(AND(ISNUMBER('MPL ID'!$P$29),ISNUMBER('MPL ID'!$Q$29)),0,RANDBETWEEN(1,4))</f>
        <v>0</v>
      </c>
      <c r="F408">
        <f ca="1">IF(AND(ISNUMBER('MPL ID'!$P$30),ISNUMBER('MPL ID'!$Q$30)),0,RANDBETWEEN(1,4))</f>
        <v>0</v>
      </c>
      <c r="G408">
        <f ca="1">IF(AND(ISNUMBER('MPL ID'!$P$31),ISNUMBER('MPL ID'!$Q$31)),0,RANDBETWEEN(1,4))</f>
        <v>0</v>
      </c>
      <c r="H408">
        <f ca="1">IF(AND(ISNUMBER('MPL ID'!$P$32),ISNUMBER('MPL ID'!$Q$32)),0,RANDBETWEEN(1,4))</f>
        <v>0</v>
      </c>
      <c r="I408">
        <f ca="1">IF(AND(ISNUMBER('MPL ID'!$P$33),ISNUMBER('MPL ID'!$Q$33)),0,RANDBETWEEN(1,4))</f>
        <v>0</v>
      </c>
      <c r="J408">
        <f ca="1">IF(AND(ISNUMBER('MPL ID'!$D$36),ISNUMBER('MPL ID'!$E$36)),0,RANDBETWEEN(1,4))</f>
        <v>0</v>
      </c>
      <c r="K408">
        <f ca="1">IF(AND(ISNUMBER('MPL ID'!$D$37),ISNUMBER('MPL ID'!$E$37)),0,RANDBETWEEN(1,4))</f>
        <v>0</v>
      </c>
      <c r="L408">
        <f ca="1">IF(AND(ISNUMBER('MPL ID'!$D$39),ISNUMBER('MPL ID'!$E$39)),0,RANDBETWEEN(1,4))</f>
        <v>0</v>
      </c>
      <c r="M408">
        <f ca="1">IF(AND(ISNUMBER('MPL ID'!$D$40),ISNUMBER('MPL ID'!$E$40)),0,RANDBETWEEN(1,4))</f>
        <v>0</v>
      </c>
      <c r="N408">
        <f ca="1">IF(AND(ISNUMBER('MPL ID'!$D$41),ISNUMBER('MPL ID'!$E$41)),0,RANDBETWEEN(1,4))</f>
        <v>0</v>
      </c>
      <c r="O408">
        <f ca="1">IF(AND(ISNUMBER('MPL ID'!$D$42),ISNUMBER('MPL ID'!$E$42)),0,RANDBETWEEN(1,4))</f>
        <v>0</v>
      </c>
      <c r="P408">
        <f ca="1">IF(AND(ISNUMBER('MPL ID'!$D$43),ISNUMBER('MPL ID'!$E$43)),0,RANDBETWEEN(1,4))</f>
        <v>0</v>
      </c>
      <c r="Q408">
        <f ca="1">IF(AND(ISNUMBER('MPL ID'!$D$44),ISNUMBER('MPL ID'!$E$44)),0,RANDBETWEEN(1,4))</f>
        <v>0</v>
      </c>
      <c r="R408">
        <f ca="1">IF(AND(ISNUMBER('MPL ID'!$J$36),ISNUMBER('MPL ID'!$K$36)),0,RANDBETWEEN(1,4))</f>
        <v>0</v>
      </c>
      <c r="S408">
        <f ca="1">IF(AND(ISNUMBER('MPL ID'!$J$37),ISNUMBER('MPL ID'!$K$37)),0,RANDBETWEEN(1,4))</f>
        <v>0</v>
      </c>
      <c r="T408">
        <f ca="1">IF(AND(ISNUMBER('MPL ID'!$J$39),ISNUMBER('MPL ID'!$K$39)),0,RANDBETWEEN(1,4))</f>
        <v>0</v>
      </c>
      <c r="U408">
        <f ca="1">IF(AND(ISNUMBER('MPL ID'!$J$40),ISNUMBER('MPL ID'!$K$40)),0,RANDBETWEEN(1,4))</f>
        <v>0</v>
      </c>
      <c r="V408">
        <f ca="1">IF(AND(ISNUMBER('MPL ID'!$J$41),ISNUMBER('MPL ID'!$K$41)),0,RANDBETWEEN(1,4))</f>
        <v>0</v>
      </c>
      <c r="W408">
        <f ca="1">IF(AND(ISNUMBER('MPL ID'!$J$42),ISNUMBER('MPL ID'!$K$42)),0,RANDBETWEEN(1,4))</f>
        <v>4</v>
      </c>
      <c r="X408">
        <f ca="1">IF(AND(ISNUMBER('MPL ID'!$J$43),ISNUMBER('MPL ID'!$K$43)),0,RANDBETWEEN(1,4))</f>
        <v>1</v>
      </c>
      <c r="Y408">
        <f ca="1">IF(AND(ISNUMBER('MPL ID'!$J$44),ISNUMBER('MPL ID'!$K$44)),0,RANDBETWEEN(1,4))</f>
        <v>4</v>
      </c>
      <c r="Z408">
        <f ca="1">IF(AND(ISNUMBER('MPL ID'!$P$36),ISNUMBER('MPL ID'!$Q$36)),0,RANDBETWEEN(1,4))</f>
        <v>3</v>
      </c>
      <c r="AA408">
        <f ca="1">IF(AND(ISNUMBER('MPL ID'!$P$37),ISNUMBER('MPL ID'!$Q$37)),0,RANDBETWEEN(1,4))</f>
        <v>2</v>
      </c>
      <c r="AB408">
        <f ca="1">IF(AND(ISNUMBER('MPL ID'!$P$39),ISNUMBER('MPL ID'!$Q$39)),0,RANDBETWEEN(1,4))</f>
        <v>4</v>
      </c>
      <c r="AC408">
        <f ca="1">IF(AND(ISNUMBER('MPL ID'!$P$40),ISNUMBER('MPL ID'!$Q$40)),0,RANDBETWEEN(1,4))</f>
        <v>2</v>
      </c>
      <c r="AD408">
        <f ca="1">IF(AND(ISNUMBER('MPL ID'!$P$41),ISNUMBER('MPL ID'!$Q$41)),0,RANDBETWEEN(1,4))</f>
        <v>4</v>
      </c>
      <c r="AE408">
        <f ca="1">IF(AND(ISNUMBER('MPL ID'!$P$42),ISNUMBER('MPL ID'!$Q$42)),0,RANDBETWEEN(1,4))</f>
        <v>3</v>
      </c>
      <c r="AF408">
        <f ca="1">IF(AND(ISNUMBER('MPL ID'!$P$43),ISNUMBER('MPL ID'!$Q$43)),0,RANDBETWEEN(1,4))</f>
        <v>2</v>
      </c>
      <c r="AG408">
        <f ca="1">IF(AND(ISNUMBER('MPL ID'!$P$44),ISNUMBER('MPL ID'!$Q$44)),0,RANDBETWEEN(1,4))</f>
        <v>1</v>
      </c>
      <c r="AH408">
        <f ca="1">'MPL ID'!$BG$1+SUMPRODUCT(($B$1003:$AG$1003='MPL ID'!$BF$1)*(($B408:$AG408=1)+($B408:$AG408=2)))+SUMPRODUCT(($B$1004:$AG$1004='MPL ID'!$BF$1)*(($B408:$AG408=3)+($B408:$AG408=4)))</f>
        <v>10</v>
      </c>
      <c r="AI408">
        <f ca="1">'MPL ID'!$BG$2+SUMPRODUCT(($B$1003:$AG$1003='MPL ID'!$BF$2)*(($B408:$AG408=1)+($B408:$AG408=2)))+SUMPRODUCT(($B$1004:$AG$1004='MPL ID'!$BF$2)*(($B408:$AG408=3)+($B408:$AG408=4)))</f>
        <v>9</v>
      </c>
      <c r="AJ408">
        <f ca="1">'MPL ID'!$BG$3+SUMPRODUCT(($B$1003:$AG$1003='MPL ID'!$BF$3)*(($B408:$AG408=1)+($B408:$AG408=2)))+SUMPRODUCT(($B$1004:$AG$1004='MPL ID'!$BF$3)*(($B408:$AG408=3)+($B408:$AG408=4)))</f>
        <v>6</v>
      </c>
      <c r="AK408">
        <f ca="1">'MPL ID'!$BG$4+SUMPRODUCT(($B$1003:$AG$1003='MPL ID'!$BF$4)*(($B408:$AG408=1)+($B408:$AG408=2)))+SUMPRODUCT(($B$1004:$AG$1004='MPL ID'!$BF$4)*(($B408:$AG408=3)+($B408:$AG408=4)))</f>
        <v>7</v>
      </c>
      <c r="AL408">
        <f ca="1">'MPL ID'!$BG$5+SUMPRODUCT(($B$1003:$AG$1003='MPL ID'!$BF$5)*(($B408:$AG408=1)+($B408:$AG408=2)))+SUMPRODUCT(($B$1004:$AG$1004='MPL ID'!$BF$5)*(($B408:$AG408=3)+($B408:$AG408=4)))</f>
        <v>6</v>
      </c>
      <c r="AM408">
        <f ca="1">'MPL ID'!$BG$6+SUMPRODUCT(($B$1003:$AG$1003='MPL ID'!$BF$6)*(($B408:$AG408=1)+($B408:$AG408=2)))+SUMPRODUCT(($B$1004:$AG$1004='MPL ID'!$BF$6)*(($B408:$AG408=3)+($B408:$AG408=4)))</f>
        <v>12</v>
      </c>
      <c r="AN408">
        <f ca="1">'MPL ID'!$BG$7+SUMPRODUCT(($B$1003:$AG$1003='MPL ID'!$BF$7)*(($B408:$AG408=1)+($B408:$AG408=2)))+SUMPRODUCT(($B$1004:$AG$1004='MPL ID'!$BF$7)*(($B408:$AG408=3)+($B408:$AG408=4)))</f>
        <v>6</v>
      </c>
      <c r="AO408">
        <f ca="1">'MPL ID'!$BG$8+SUMPRODUCT(($B$1003:$AG$1003='MPL ID'!$BF$8)*(($B408:$AG408=1)+($B408:$AG408=2)))+SUMPRODUCT(($B$1004:$AG$1004='MPL ID'!$BF$8)*(($B408:$AG408=3)+($B408:$AG408=4)))</f>
        <v>5</v>
      </c>
      <c r="AP408">
        <f ca="1">'MPL ID'!$BG$9+SUMPRODUCT(($B$1003:$AG$1003='MPL ID'!$BF$9)*(($B408:$AG408=1)+($B408:$AG408=2)))+SUMPRODUCT(($B$1004:$AG$1004='MPL ID'!$BF$9)*(($B408:$AG408=3)+($B408:$AG408=4)))</f>
        <v>11</v>
      </c>
      <c r="AQ408">
        <f ca="1">'MPL ID'!$BH$1+SUMPRODUCT(($B$1003:$AG$1003='MPL ID'!$BF$1)*(2*($B408:$AG408=1)+($B408:$AG408=2)-2*($B408:$AG408=3)-($B408:$AG408=4)))-SUMPRODUCT(($B$1004:$AG$1004='MPL ID'!$BF$1)*(2*($B408:$AG408=1)+($B408:$AG408=2)-2*($B408:$AG408=3)-($B408:$AG408=4)))</f>
        <v>10</v>
      </c>
      <c r="AR408">
        <f ca="1">'MPL ID'!$BH$2+SUMPRODUCT(($B$1003:$AG$1003='MPL ID'!$BF$2)*(2*($B408:$AG408=1)+($B408:$AG408=2)-2*($B408:$AG408=3)-($B408:$AG408=4)))-SUMPRODUCT(($B$1004:$AG$1004='MPL ID'!$BF$2)*(2*($B408:$AG408=1)+($B408:$AG408=2)-2*($B408:$AG408=3)-($B408:$AG408=4)))</f>
        <v>-1</v>
      </c>
      <c r="AS408">
        <f ca="1">'MPL ID'!$BH$3+SUMPRODUCT(($B$1003:$AG$1003='MPL ID'!$BF$3)*(2*($B408:$AG408=1)+($B408:$AG408=2)-2*($B408:$AG408=3)-($B408:$AG408=4)))-SUMPRODUCT(($B$1004:$AG$1004='MPL ID'!$BF$3)*(2*($B408:$AG408=1)+($B408:$AG408=2)-2*($B408:$AG408=3)-($B408:$AG408=4)))</f>
        <v>-8</v>
      </c>
      <c r="AT408">
        <f ca="1">'MPL ID'!$BH$4+SUMPRODUCT(($B$1003:$AG$1003='MPL ID'!$BF$4)*(2*($B408:$AG408=1)+($B408:$AG408=2)-2*($B408:$AG408=3)-($B408:$AG408=4)))-SUMPRODUCT(($B$1004:$AG$1004='MPL ID'!$BF$4)*(2*($B408:$AG408=1)+($B408:$AG408=2)-2*($B408:$AG408=3)-($B408:$AG408=4)))</f>
        <v>-4</v>
      </c>
      <c r="AU408">
        <f ca="1">'MPL ID'!$BH$5+SUMPRODUCT(($B$1003:$AG$1003='MPL ID'!$BF$5)*(2*($B408:$AG408=1)+($B408:$AG408=2)-2*($B408:$AG408=3)-($B408:$AG408=4)))-SUMPRODUCT(($B$1004:$AG$1004='MPL ID'!$BF$5)*(2*($B408:$AG408=1)+($B408:$AG408=2)-2*($B408:$AG408=3)-($B408:$AG408=4)))</f>
        <v>-9</v>
      </c>
      <c r="AV408">
        <f ca="1">'MPL ID'!$BH$6+SUMPRODUCT(($B$1003:$AG$1003='MPL ID'!$BF$6)*(2*($B408:$AG408=1)+($B408:$AG408=2)-2*($B408:$AG408=3)-($B408:$AG408=4)))-SUMPRODUCT(($B$1004:$AG$1004='MPL ID'!$BF$6)*(2*($B408:$AG408=1)+($B408:$AG408=2)-2*($B408:$AG408=3)-($B408:$AG408=4)))</f>
        <v>13</v>
      </c>
      <c r="AW408">
        <f ca="1">'MPL ID'!$BH$7+SUMPRODUCT(($B$1003:$AG$1003='MPL ID'!$BF$7)*(2*($B408:$AG408=1)+($B408:$AG408=2)-2*($B408:$AG408=3)-($B408:$AG408=4)))-SUMPRODUCT(($B$1004:$AG$1004='MPL ID'!$BF$7)*(2*($B408:$AG408=1)+($B408:$AG408=2)-2*($B408:$AG408=3)-($B408:$AG408=4)))</f>
        <v>-3</v>
      </c>
      <c r="AX408">
        <f ca="1">'MPL ID'!$BH$8+SUMPRODUCT(($B$1003:$AG$1003='MPL ID'!$BF$8)*(2*($B408:$AG408=1)+($B408:$AG408=2)-2*($B408:$AG408=3)-($B408:$AG408=4)))-SUMPRODUCT(($B$1004:$AG$1004='MPL ID'!$BF$8)*(2*($B408:$AG408=1)+($B408:$AG408=2)-2*($B408:$AG408=3)-($B408:$AG408=4)))</f>
        <v>-9</v>
      </c>
      <c r="AY408">
        <f ca="1">'MPL ID'!$BH$9+SUMPRODUCT(($B$1003:$AG$1003='MPL ID'!$BF$9)*(2*($B408:$AG408=1)+($B408:$AG408=2)-2*($B408:$AG408=3)-($B408:$AG408=4)))-SUMPRODUCT(($B$1004:$AG$1004='MPL ID'!$BF$9)*(2*($B408:$AG408=1)+($B408:$AG408=2)-2*($B408:$AG408=3)-($B408:$AG408=4)))</f>
        <v>11</v>
      </c>
      <c r="AZ408">
        <f ca="1">SUMPRODUCT(--($AH408:$AP408=AH408),--($AQ408:$AY408=AQ408),'MPL ID'!$BG$13:$BO$13)+IF(AND($E408&gt;=3,$E408&lt;=4,AO408=AH408,AX408=AQ408),1,0)+IF(AND($G408&gt;=1,$G408&lt;=2,AJ408=AH408,AS408=AQ408),1,0)+IF(AND($L408&gt;=1,$L408&lt;=2,AM408=AH408,AV408=AQ408),1,0)+IF(AND($O408&gt;=1,$O408&lt;=2,AP408=AH408,AY408=AQ408),1,0)+IF(AND($R408&gt;=1,$R408&lt;=2,AI408=AH408,AR408=AQ408),1,0)+IF(AND($AA408&gt;=3,$AA408&lt;=4,AL408=AH408,AU408=AQ408),1,0)+IF(AND($AE408&gt;=3,$AE408&lt;=4,AK408=AH408,AT408=AQ408),1,0)</f>
        <v>0</v>
      </c>
      <c r="BA408">
        <f ca="1">SUMPRODUCT(--($AH408:$AP408=AI408),--($AQ408:$AY408=AR408),'MPL ID'!$BG$14:$BO$14)+IF(AND($F408&gt;=1,$F408&lt;=2,AP408=AI408,AY408=AR408),1,0)+IF(AND($H408&gt;=1,$H408&lt;=2,AN408=AI408,AW408=AR408),1,0)+IF(AND($J408&gt;=3,$J408&lt;=4,AL408=AI408,AU408=AR408),1,0)+IF(AND($M408&gt;=1,$M408&lt;=2,AO408=AI408,AX408=AR408),1,0)+IF(AND($R408&gt;=3,$R408&lt;=4,AH408=AI408,AQ408=AR408),1,0)+IF(AND($Y408&gt;=3,$Y408&lt;=4,AJ408=AI408,AS408=AR408),1,0)+IF(AND($AC408&gt;=1,$AC408&lt;=2,AK408=AI408,AT408=AR408),1,0)+IF(AND($AF408&gt;=3,$AF408&lt;=4,AM408=AI408,AV408=AR408),1,0)</f>
        <v>0</v>
      </c>
      <c r="BB408">
        <f ca="1">SUMPRODUCT(--($AH408:$AP408=AJ408),--($AQ408:$AY408=AS408),'MPL ID'!$BG$15:$BO$15)+IF(AND($C408&gt;=1,$C408&lt;=2,AK408=AJ408,AT408=AS408),1,0)+IF(AND($G408&gt;=3,$G408&lt;=4,AH408=AJ408,AQ408=AS408),1,0)+IF(AND($K408&gt;=1,$K408&lt;=2,AP408=AJ408,AY408=AS408),1,0)+IF(AND($N408&gt;=3,$N408&lt;=4,AL408=AJ408,AU408=AS408),1,0)+IF(AND($V408&gt;=1,$V408&lt;=2,AM408=AJ408,AV408=AS408),1,0)+IF(AND($Y408&gt;=1,$Y408&lt;=2,AI408=AJ408,AR408=AS408),1,0)+IF(AND($AB408&gt;=3,$AB408&lt;=4,AN408=AJ408,AW408=AS408),1,0)</f>
        <v>0</v>
      </c>
      <c r="BC408">
        <f ca="1">SUMPRODUCT(--($AH408:$AP408=AK408),--($AQ408:$AY408=AT408),'MPL ID'!$BG$16:$BO$16)+IF(AND($C408&gt;=3,$C408&lt;=4,AJ408=AK408,AS408=AT408),1,0)+IF(AND($I408&gt;=1,$I408&lt;=2,AP408=AK408,AY408=AT408),1,0)+IF(AND($P408&gt;=3,$P408&lt;=4,AO408=AK408,AX408=AT408),1,0)+IF(AND($T408&gt;=1,$T408&lt;=2,AN408=AK408,AW408=AT408),1,0)+IF(AND($W408&gt;=1,$W408&lt;=2,AL408=AK408,AU408=AT408),1,0)+IF(AND($AC408&gt;=3,$AC408&lt;=4,AI408=AK408,AR408=AT408),1,0)+IF(AND($AE408&gt;=1,$AE408&lt;=2,AH408=AK408,AQ408=AT408),1,0)</f>
        <v>0</v>
      </c>
      <c r="BD408">
        <f ca="1">SUMPRODUCT(--($AH408:$AP408=AL408),--($AQ408:$AY408=AU408),'MPL ID'!$BG$17:$BO$17)+IF(AND($B408&gt;=3,$B408&lt;=4,AN408=AL408,AW408=AU408),1,0)+IF(AND($D408&gt;=1,$D408&lt;=2,AM408=AL408,AV408=AU408),1,0)+IF(AND($J408&gt;=1,$J408&lt;=2,AI408=AL408,AR408=AU408),1,0)+IF(AND($N408&gt;=1,$N408&lt;=2,AJ408=AL408,AS408=AU408),1,0)+IF(AND($W408&gt;=3,$W408&lt;=4,AK408=AL408,AT408=AU408),1,0)+IF(AND($AA408&gt;=1,$AA408&lt;=2,AH408=AL408,AQ408=AU408),1,0)+IF(AND($AD408&gt;=3,$AD408&lt;=4,AO408=AL408,AX408=AU408),1,0)</f>
        <v>0</v>
      </c>
      <c r="BE408">
        <f ca="1">SUMPRODUCT(--($AH408:$AP408=AM408),--($AQ408:$AY408=AV408),'MPL ID'!$BG$18:$BO$18)+IF(AND($D408&gt;=3,$D408&lt;=4,AL408=AM408,AU408=AV408),1,0)+IF(AND($L408&gt;=3,$L408&lt;=4,AH408=AM408,AQ408=AV408),1,0)+IF(AND($Q408&gt;=3,$Q408&lt;=4,AN408=AM408,AW408=AV408),1,0)+IF(AND($S408&gt;=1,$S408&lt;=2,AP408=AM408,AY408=AV408),1,0)+IF(AND($V408&gt;=3,$V408&lt;=4,AJ408=AM408,AS408=AV408),1,0)+IF(AND($Z408&gt;=1,$Z408&lt;=2,AO408=AM408,AX408=AV408),1,0)+IF(AND($AF408&gt;=1,$AF408&lt;=2,AI408=AM408,AR408=AV408),1,0)</f>
        <v>0</v>
      </c>
      <c r="BF408">
        <f ca="1">SUMPRODUCT(--($AH408:$AP408=AN408),--($AQ408:$AY408=AW408),'MPL ID'!$BG$19:$BO$19)+IF(AND($B408&gt;=1,$B408&lt;=2,AL408=AN408,AU408=AW408),1,0)+IF(AND($H408&gt;=3,$H408&lt;=4,AI408=AN408,AR408=AW408),1,0)+IF(AND($Q408&gt;=1,$Q408&lt;=2,AM408=AN408,AV408=AW408),1,0)+IF(AND($T408&gt;=3,$T408&lt;=4,AK408=AN408,AT408=AW408),1,0)+IF(AND($X408&gt;=3,$X408&lt;=4,AO408=AN408,AX408=AW408),1,0)+IF(AND($AB408&gt;=1,$AB408&lt;=2,AJ408=AN408,AS408=AW408),1,0)+IF(AND($AG408&gt;=1,$AG408&lt;=2,AP408=AN408,AY408=AW408),1,0)</f>
        <v>0</v>
      </c>
      <c r="BG408">
        <f ca="1">SUMPRODUCT(--($AH408:$AP408=AO408),--($AQ408:$AY408=AX408),'MPL ID'!$BG$20:$BO$20)+IF(AND($E408&gt;=1,$E408&lt;=2,AH408=AO408,AQ408=AX408),1,0)+IF(AND($M408&gt;=3,$M408&lt;=4,AI408=AO408,AR408=AX408),1,0)+IF(AND($P408&gt;=1,$P408&lt;=2,AK408=AO408,AT408=AX408),1,0)+IF(AND($U408&gt;=1,$U408&lt;=2,AP408=AO408,AY408=AX408),1,0)+IF(AND($X408&gt;=1,$X408&lt;=2,AN408=AO408,AW408=AX408),1,0)+IF(AND($Z408&gt;=3,$Z408&lt;=4,AM408=AO408,AV408=AX408),1,0)+IF(AND($AD408&gt;=1,$AD408&lt;=2,AL408=AO408,AU408=AX408),1,0)</f>
        <v>0</v>
      </c>
      <c r="BH408">
        <f ca="1">SUMPRODUCT(--($AH408:$AP408=AP408),--($AQ408:$AY408=AY408),'MPL ID'!$BG$21:$BO$21)+IF(AND($F408&gt;=3,$F408&lt;=4,AI408=AP408,AR408=AY408),1,0)+IF(AND($I408&gt;=3,$I408&lt;=4,AK408=AP408,AT408=AY408),1,0)+IF(AND($K408&gt;=3,$K408&lt;=4,AJ408=AP408,AS408=AY408),1,0)+IF(AND($O408&gt;=3,$O408&lt;=4,AH408=AP408,AQ408=AY408),1,0)+IF(AND($S408&gt;=3,$S408&lt;=4,AM408=AP408,AV408=AY408),1,0)+IF(AND($U408&gt;=3,$U408&lt;=4,AO408=AP408,AX408=AY408),1,0)+IF(AND($AG408&gt;=3,$AG408&lt;=4,AN408=AP408,AW408=AY408),1,0)</f>
        <v>0</v>
      </c>
      <c r="BI408">
        <f t="shared" ca="1" si="54"/>
        <v>3</v>
      </c>
      <c r="BJ408">
        <f t="shared" ca="1" si="55"/>
        <v>4</v>
      </c>
      <c r="BK408">
        <f t="shared" ca="1" si="56"/>
        <v>7</v>
      </c>
      <c r="BL408">
        <f t="shared" ca="1" si="57"/>
        <v>5</v>
      </c>
      <c r="BM408">
        <f t="shared" ca="1" si="58"/>
        <v>8</v>
      </c>
      <c r="BN408">
        <f t="shared" ca="1" si="59"/>
        <v>1</v>
      </c>
      <c r="BO408">
        <f t="shared" ca="1" si="60"/>
        <v>6</v>
      </c>
      <c r="BP408">
        <f t="shared" ca="1" si="61"/>
        <v>9</v>
      </c>
      <c r="BQ408">
        <f t="shared" ca="1" si="62"/>
        <v>2</v>
      </c>
    </row>
    <row r="409" spans="1:69" x14ac:dyDescent="0.25">
      <c r="A409">
        <v>408</v>
      </c>
      <c r="B409">
        <f ca="1">IF(AND(ISNUMBER('MPL ID'!$P$25),ISNUMBER('MPL ID'!$Q$25)),0,RANDBETWEEN(1,4))</f>
        <v>0</v>
      </c>
      <c r="C409">
        <f ca="1">IF(AND(ISNUMBER('MPL ID'!$P$26),ISNUMBER('MPL ID'!$Q$26)),0,RANDBETWEEN(1,4))</f>
        <v>0</v>
      </c>
      <c r="D409">
        <f ca="1">IF(AND(ISNUMBER('MPL ID'!$P$28),ISNUMBER('MPL ID'!$Q$28)),0,RANDBETWEEN(1,4))</f>
        <v>0</v>
      </c>
      <c r="E409">
        <f ca="1">IF(AND(ISNUMBER('MPL ID'!$P$29),ISNUMBER('MPL ID'!$Q$29)),0,RANDBETWEEN(1,4))</f>
        <v>0</v>
      </c>
      <c r="F409">
        <f ca="1">IF(AND(ISNUMBER('MPL ID'!$P$30),ISNUMBER('MPL ID'!$Q$30)),0,RANDBETWEEN(1,4))</f>
        <v>0</v>
      </c>
      <c r="G409">
        <f ca="1">IF(AND(ISNUMBER('MPL ID'!$P$31),ISNUMBER('MPL ID'!$Q$31)),0,RANDBETWEEN(1,4))</f>
        <v>0</v>
      </c>
      <c r="H409">
        <f ca="1">IF(AND(ISNUMBER('MPL ID'!$P$32),ISNUMBER('MPL ID'!$Q$32)),0,RANDBETWEEN(1,4))</f>
        <v>0</v>
      </c>
      <c r="I409">
        <f ca="1">IF(AND(ISNUMBER('MPL ID'!$P$33),ISNUMBER('MPL ID'!$Q$33)),0,RANDBETWEEN(1,4))</f>
        <v>0</v>
      </c>
      <c r="J409">
        <f ca="1">IF(AND(ISNUMBER('MPL ID'!$D$36),ISNUMBER('MPL ID'!$E$36)),0,RANDBETWEEN(1,4))</f>
        <v>0</v>
      </c>
      <c r="K409">
        <f ca="1">IF(AND(ISNUMBER('MPL ID'!$D$37),ISNUMBER('MPL ID'!$E$37)),0,RANDBETWEEN(1,4))</f>
        <v>0</v>
      </c>
      <c r="L409">
        <f ca="1">IF(AND(ISNUMBER('MPL ID'!$D$39),ISNUMBER('MPL ID'!$E$39)),0,RANDBETWEEN(1,4))</f>
        <v>0</v>
      </c>
      <c r="M409">
        <f ca="1">IF(AND(ISNUMBER('MPL ID'!$D$40),ISNUMBER('MPL ID'!$E$40)),0,RANDBETWEEN(1,4))</f>
        <v>0</v>
      </c>
      <c r="N409">
        <f ca="1">IF(AND(ISNUMBER('MPL ID'!$D$41),ISNUMBER('MPL ID'!$E$41)),0,RANDBETWEEN(1,4))</f>
        <v>0</v>
      </c>
      <c r="O409">
        <f ca="1">IF(AND(ISNUMBER('MPL ID'!$D$42),ISNUMBER('MPL ID'!$E$42)),0,RANDBETWEEN(1,4))</f>
        <v>0</v>
      </c>
      <c r="P409">
        <f ca="1">IF(AND(ISNUMBER('MPL ID'!$D$43),ISNUMBER('MPL ID'!$E$43)),0,RANDBETWEEN(1,4))</f>
        <v>0</v>
      </c>
      <c r="Q409">
        <f ca="1">IF(AND(ISNUMBER('MPL ID'!$D$44),ISNUMBER('MPL ID'!$E$44)),0,RANDBETWEEN(1,4))</f>
        <v>0</v>
      </c>
      <c r="R409">
        <f ca="1">IF(AND(ISNUMBER('MPL ID'!$J$36),ISNUMBER('MPL ID'!$K$36)),0,RANDBETWEEN(1,4))</f>
        <v>0</v>
      </c>
      <c r="S409">
        <f ca="1">IF(AND(ISNUMBER('MPL ID'!$J$37),ISNUMBER('MPL ID'!$K$37)),0,RANDBETWEEN(1,4))</f>
        <v>0</v>
      </c>
      <c r="T409">
        <f ca="1">IF(AND(ISNUMBER('MPL ID'!$J$39),ISNUMBER('MPL ID'!$K$39)),0,RANDBETWEEN(1,4))</f>
        <v>0</v>
      </c>
      <c r="U409">
        <f ca="1">IF(AND(ISNUMBER('MPL ID'!$J$40),ISNUMBER('MPL ID'!$K$40)),0,RANDBETWEEN(1,4))</f>
        <v>0</v>
      </c>
      <c r="V409">
        <f ca="1">IF(AND(ISNUMBER('MPL ID'!$J$41),ISNUMBER('MPL ID'!$K$41)),0,RANDBETWEEN(1,4))</f>
        <v>0</v>
      </c>
      <c r="W409">
        <f ca="1">IF(AND(ISNUMBER('MPL ID'!$J$42),ISNUMBER('MPL ID'!$K$42)),0,RANDBETWEEN(1,4))</f>
        <v>2</v>
      </c>
      <c r="X409">
        <f ca="1">IF(AND(ISNUMBER('MPL ID'!$J$43),ISNUMBER('MPL ID'!$K$43)),0,RANDBETWEEN(1,4))</f>
        <v>1</v>
      </c>
      <c r="Y409">
        <f ca="1">IF(AND(ISNUMBER('MPL ID'!$J$44),ISNUMBER('MPL ID'!$K$44)),0,RANDBETWEEN(1,4))</f>
        <v>1</v>
      </c>
      <c r="Z409">
        <f ca="1">IF(AND(ISNUMBER('MPL ID'!$P$36),ISNUMBER('MPL ID'!$Q$36)),0,RANDBETWEEN(1,4))</f>
        <v>2</v>
      </c>
      <c r="AA409">
        <f ca="1">IF(AND(ISNUMBER('MPL ID'!$P$37),ISNUMBER('MPL ID'!$Q$37)),0,RANDBETWEEN(1,4))</f>
        <v>2</v>
      </c>
      <c r="AB409">
        <f ca="1">IF(AND(ISNUMBER('MPL ID'!$P$39),ISNUMBER('MPL ID'!$Q$39)),0,RANDBETWEEN(1,4))</f>
        <v>3</v>
      </c>
      <c r="AC409">
        <f ca="1">IF(AND(ISNUMBER('MPL ID'!$P$40),ISNUMBER('MPL ID'!$Q$40)),0,RANDBETWEEN(1,4))</f>
        <v>2</v>
      </c>
      <c r="AD409">
        <f ca="1">IF(AND(ISNUMBER('MPL ID'!$P$41),ISNUMBER('MPL ID'!$Q$41)),0,RANDBETWEEN(1,4))</f>
        <v>3</v>
      </c>
      <c r="AE409">
        <f ca="1">IF(AND(ISNUMBER('MPL ID'!$P$42),ISNUMBER('MPL ID'!$Q$42)),0,RANDBETWEEN(1,4))</f>
        <v>4</v>
      </c>
      <c r="AF409">
        <f ca="1">IF(AND(ISNUMBER('MPL ID'!$P$43),ISNUMBER('MPL ID'!$Q$43)),0,RANDBETWEEN(1,4))</f>
        <v>1</v>
      </c>
      <c r="AG409">
        <f ca="1">IF(AND(ISNUMBER('MPL ID'!$P$44),ISNUMBER('MPL ID'!$Q$44)),0,RANDBETWEEN(1,4))</f>
        <v>1</v>
      </c>
      <c r="AH409">
        <f ca="1">'MPL ID'!$BG$1+SUMPRODUCT(($B$1003:$AG$1003='MPL ID'!$BF$1)*(($B409:$AG409=1)+($B409:$AG409=2)))+SUMPRODUCT(($B$1004:$AG$1004='MPL ID'!$BF$1)*(($B409:$AG409=3)+($B409:$AG409=4)))</f>
        <v>10</v>
      </c>
      <c r="AI409">
        <f ca="1">'MPL ID'!$BG$2+SUMPRODUCT(($B$1003:$AG$1003='MPL ID'!$BF$2)*(($B409:$AG409=1)+($B409:$AG409=2)))+SUMPRODUCT(($B$1004:$AG$1004='MPL ID'!$BF$2)*(($B409:$AG409=3)+($B409:$AG409=4)))</f>
        <v>8</v>
      </c>
      <c r="AJ409">
        <f ca="1">'MPL ID'!$BG$3+SUMPRODUCT(($B$1003:$AG$1003='MPL ID'!$BF$3)*(($B409:$AG409=1)+($B409:$AG409=2)))+SUMPRODUCT(($B$1004:$AG$1004='MPL ID'!$BF$3)*(($B409:$AG409=3)+($B409:$AG409=4)))</f>
        <v>7</v>
      </c>
      <c r="AK409">
        <f ca="1">'MPL ID'!$BG$4+SUMPRODUCT(($B$1003:$AG$1003='MPL ID'!$BF$4)*(($B409:$AG409=1)+($B409:$AG409=2)))+SUMPRODUCT(($B$1004:$AG$1004='MPL ID'!$BF$4)*(($B409:$AG409=3)+($B409:$AG409=4)))</f>
        <v>8</v>
      </c>
      <c r="AL409">
        <f ca="1">'MPL ID'!$BG$5+SUMPRODUCT(($B$1003:$AG$1003='MPL ID'!$BF$5)*(($B409:$AG409=1)+($B409:$AG409=2)))+SUMPRODUCT(($B$1004:$AG$1004='MPL ID'!$BF$5)*(($B409:$AG409=3)+($B409:$AG409=4)))</f>
        <v>5</v>
      </c>
      <c r="AM409">
        <f ca="1">'MPL ID'!$BG$6+SUMPRODUCT(($B$1003:$AG$1003='MPL ID'!$BF$6)*(($B409:$AG409=1)+($B409:$AG409=2)))+SUMPRODUCT(($B$1004:$AG$1004='MPL ID'!$BF$6)*(($B409:$AG409=3)+($B409:$AG409=4)))</f>
        <v>13</v>
      </c>
      <c r="AN409">
        <f ca="1">'MPL ID'!$BG$7+SUMPRODUCT(($B$1003:$AG$1003='MPL ID'!$BF$7)*(($B409:$AG409=1)+($B409:$AG409=2)))+SUMPRODUCT(($B$1004:$AG$1004='MPL ID'!$BF$7)*(($B409:$AG409=3)+($B409:$AG409=4)))</f>
        <v>6</v>
      </c>
      <c r="AO409">
        <f ca="1">'MPL ID'!$BG$8+SUMPRODUCT(($B$1003:$AG$1003='MPL ID'!$BF$8)*(($B409:$AG409=1)+($B409:$AG409=2)))+SUMPRODUCT(($B$1004:$AG$1004='MPL ID'!$BF$8)*(($B409:$AG409=3)+($B409:$AG409=4)))</f>
        <v>4</v>
      </c>
      <c r="AP409">
        <f ca="1">'MPL ID'!$BG$9+SUMPRODUCT(($B$1003:$AG$1003='MPL ID'!$BF$9)*(($B409:$AG409=1)+($B409:$AG409=2)))+SUMPRODUCT(($B$1004:$AG$1004='MPL ID'!$BF$9)*(($B409:$AG409=3)+($B409:$AG409=4)))</f>
        <v>11</v>
      </c>
      <c r="AQ409">
        <f ca="1">'MPL ID'!$BH$1+SUMPRODUCT(($B$1003:$AG$1003='MPL ID'!$BF$1)*(2*($B409:$AG409=1)+($B409:$AG409=2)-2*($B409:$AG409=3)-($B409:$AG409=4)))-SUMPRODUCT(($B$1004:$AG$1004='MPL ID'!$BF$1)*(2*($B409:$AG409=1)+($B409:$AG409=2)-2*($B409:$AG409=3)-($B409:$AG409=4)))</f>
        <v>9</v>
      </c>
      <c r="AR409">
        <f ca="1">'MPL ID'!$BH$2+SUMPRODUCT(($B$1003:$AG$1003='MPL ID'!$BF$2)*(2*($B409:$AG409=1)+($B409:$AG409=2)-2*($B409:$AG409=3)-($B409:$AG409=4)))-SUMPRODUCT(($B$1004:$AG$1004='MPL ID'!$BF$2)*(2*($B409:$AG409=1)+($B409:$AG409=2)-2*($B409:$AG409=3)-($B409:$AG409=4)))</f>
        <v>-5</v>
      </c>
      <c r="AS409">
        <f ca="1">'MPL ID'!$BH$3+SUMPRODUCT(($B$1003:$AG$1003='MPL ID'!$BF$3)*(2*($B409:$AG409=1)+($B409:$AG409=2)-2*($B409:$AG409=3)-($B409:$AG409=4)))-SUMPRODUCT(($B$1004:$AG$1004='MPL ID'!$BF$3)*(2*($B409:$AG409=1)+($B409:$AG409=2)-2*($B409:$AG409=3)-($B409:$AG409=4)))</f>
        <v>-4</v>
      </c>
      <c r="AT409">
        <f ca="1">'MPL ID'!$BH$4+SUMPRODUCT(($B$1003:$AG$1003='MPL ID'!$BF$4)*(2*($B409:$AG409=1)+($B409:$AG409=2)-2*($B409:$AG409=3)-($B409:$AG409=4)))-SUMPRODUCT(($B$1004:$AG$1004='MPL ID'!$BF$4)*(2*($B409:$AG409=1)+($B409:$AG409=2)-2*($B409:$AG409=3)-($B409:$AG409=4)))</f>
        <v>-1</v>
      </c>
      <c r="AU409">
        <f ca="1">'MPL ID'!$BH$5+SUMPRODUCT(($B$1003:$AG$1003='MPL ID'!$BF$5)*(2*($B409:$AG409=1)+($B409:$AG409=2)-2*($B409:$AG409=3)-($B409:$AG409=4)))-SUMPRODUCT(($B$1004:$AG$1004='MPL ID'!$BF$5)*(2*($B409:$AG409=1)+($B409:$AG409=2)-2*($B409:$AG409=3)-($B409:$AG409=4)))</f>
        <v>-10</v>
      </c>
      <c r="AV409">
        <f ca="1">'MPL ID'!$BH$6+SUMPRODUCT(($B$1003:$AG$1003='MPL ID'!$BF$6)*(2*($B409:$AG409=1)+($B409:$AG409=2)-2*($B409:$AG409=3)-($B409:$AG409=4)))-SUMPRODUCT(($B$1004:$AG$1004='MPL ID'!$BF$6)*(2*($B409:$AG409=1)+($B409:$AG409=2)-2*($B409:$AG409=3)-($B409:$AG409=4)))</f>
        <v>17</v>
      </c>
      <c r="AW409">
        <f ca="1">'MPL ID'!$BH$7+SUMPRODUCT(($B$1003:$AG$1003='MPL ID'!$BF$7)*(2*($B409:$AG409=1)+($B409:$AG409=2)-2*($B409:$AG409=3)-($B409:$AG409=4)))-SUMPRODUCT(($B$1004:$AG$1004='MPL ID'!$BF$7)*(2*($B409:$AG409=1)+($B409:$AG409=2)-2*($B409:$AG409=3)-($B409:$AG409=4)))</f>
        <v>-4</v>
      </c>
      <c r="AX409">
        <f ca="1">'MPL ID'!$BH$8+SUMPRODUCT(($B$1003:$AG$1003='MPL ID'!$BF$8)*(2*($B409:$AG409=1)+($B409:$AG409=2)-2*($B409:$AG409=3)-($B409:$AG409=4)))-SUMPRODUCT(($B$1004:$AG$1004='MPL ID'!$BF$8)*(2*($B409:$AG409=1)+($B409:$AG409=2)-2*($B409:$AG409=3)-($B409:$AG409=4)))</f>
        <v>-13</v>
      </c>
      <c r="AY409">
        <f ca="1">'MPL ID'!$BH$9+SUMPRODUCT(($B$1003:$AG$1003='MPL ID'!$BF$9)*(2*($B409:$AG409=1)+($B409:$AG409=2)-2*($B409:$AG409=3)-($B409:$AG409=4)))-SUMPRODUCT(($B$1004:$AG$1004='MPL ID'!$BF$9)*(2*($B409:$AG409=1)+($B409:$AG409=2)-2*($B409:$AG409=3)-($B409:$AG409=4)))</f>
        <v>11</v>
      </c>
      <c r="AZ409">
        <f ca="1">SUMPRODUCT(--($AH409:$AP409=AH409),--($AQ409:$AY409=AQ409),'MPL ID'!$BG$13:$BO$13)+IF(AND($E409&gt;=3,$E409&lt;=4,AO409=AH409,AX409=AQ409),1,0)+IF(AND($G409&gt;=1,$G409&lt;=2,AJ409=AH409,AS409=AQ409),1,0)+IF(AND($L409&gt;=1,$L409&lt;=2,AM409=AH409,AV409=AQ409),1,0)+IF(AND($O409&gt;=1,$O409&lt;=2,AP409=AH409,AY409=AQ409),1,0)+IF(AND($R409&gt;=1,$R409&lt;=2,AI409=AH409,AR409=AQ409),1,0)+IF(AND($AA409&gt;=3,$AA409&lt;=4,AL409=AH409,AU409=AQ409),1,0)+IF(AND($AE409&gt;=3,$AE409&lt;=4,AK409=AH409,AT409=AQ409),1,0)</f>
        <v>0</v>
      </c>
      <c r="BA409">
        <f ca="1">SUMPRODUCT(--($AH409:$AP409=AI409),--($AQ409:$AY409=AR409),'MPL ID'!$BG$14:$BO$14)+IF(AND($F409&gt;=1,$F409&lt;=2,AP409=AI409,AY409=AR409),1,0)+IF(AND($H409&gt;=1,$H409&lt;=2,AN409=AI409,AW409=AR409),1,0)+IF(AND($J409&gt;=3,$J409&lt;=4,AL409=AI409,AU409=AR409),1,0)+IF(AND($M409&gt;=1,$M409&lt;=2,AO409=AI409,AX409=AR409),1,0)+IF(AND($R409&gt;=3,$R409&lt;=4,AH409=AI409,AQ409=AR409),1,0)+IF(AND($Y409&gt;=3,$Y409&lt;=4,AJ409=AI409,AS409=AR409),1,0)+IF(AND($AC409&gt;=1,$AC409&lt;=2,AK409=AI409,AT409=AR409),1,0)+IF(AND($AF409&gt;=3,$AF409&lt;=4,AM409=AI409,AV409=AR409),1,0)</f>
        <v>0</v>
      </c>
      <c r="BB409">
        <f ca="1">SUMPRODUCT(--($AH409:$AP409=AJ409),--($AQ409:$AY409=AS409),'MPL ID'!$BG$15:$BO$15)+IF(AND($C409&gt;=1,$C409&lt;=2,AK409=AJ409,AT409=AS409),1,0)+IF(AND($G409&gt;=3,$G409&lt;=4,AH409=AJ409,AQ409=AS409),1,0)+IF(AND($K409&gt;=1,$K409&lt;=2,AP409=AJ409,AY409=AS409),1,0)+IF(AND($N409&gt;=3,$N409&lt;=4,AL409=AJ409,AU409=AS409),1,0)+IF(AND($V409&gt;=1,$V409&lt;=2,AM409=AJ409,AV409=AS409),1,0)+IF(AND($Y409&gt;=1,$Y409&lt;=2,AI409=AJ409,AR409=AS409),1,0)+IF(AND($AB409&gt;=3,$AB409&lt;=4,AN409=AJ409,AW409=AS409),1,0)</f>
        <v>0</v>
      </c>
      <c r="BC409">
        <f ca="1">SUMPRODUCT(--($AH409:$AP409=AK409),--($AQ409:$AY409=AT409),'MPL ID'!$BG$16:$BO$16)+IF(AND($C409&gt;=3,$C409&lt;=4,AJ409=AK409,AS409=AT409),1,0)+IF(AND($I409&gt;=1,$I409&lt;=2,AP409=AK409,AY409=AT409),1,0)+IF(AND($P409&gt;=3,$P409&lt;=4,AO409=AK409,AX409=AT409),1,0)+IF(AND($T409&gt;=1,$T409&lt;=2,AN409=AK409,AW409=AT409),1,0)+IF(AND($W409&gt;=1,$W409&lt;=2,AL409=AK409,AU409=AT409),1,0)+IF(AND($AC409&gt;=3,$AC409&lt;=4,AI409=AK409,AR409=AT409),1,0)+IF(AND($AE409&gt;=1,$AE409&lt;=2,AH409=AK409,AQ409=AT409),1,0)</f>
        <v>0</v>
      </c>
      <c r="BD409">
        <f ca="1">SUMPRODUCT(--($AH409:$AP409=AL409),--($AQ409:$AY409=AU409),'MPL ID'!$BG$17:$BO$17)+IF(AND($B409&gt;=3,$B409&lt;=4,AN409=AL409,AW409=AU409),1,0)+IF(AND($D409&gt;=1,$D409&lt;=2,AM409=AL409,AV409=AU409),1,0)+IF(AND($J409&gt;=1,$J409&lt;=2,AI409=AL409,AR409=AU409),1,0)+IF(AND($N409&gt;=1,$N409&lt;=2,AJ409=AL409,AS409=AU409),1,0)+IF(AND($W409&gt;=3,$W409&lt;=4,AK409=AL409,AT409=AU409),1,0)+IF(AND($AA409&gt;=1,$AA409&lt;=2,AH409=AL409,AQ409=AU409),1,0)+IF(AND($AD409&gt;=3,$AD409&lt;=4,AO409=AL409,AX409=AU409),1,0)</f>
        <v>0</v>
      </c>
      <c r="BE409">
        <f ca="1">SUMPRODUCT(--($AH409:$AP409=AM409),--($AQ409:$AY409=AV409),'MPL ID'!$BG$18:$BO$18)+IF(AND($D409&gt;=3,$D409&lt;=4,AL409=AM409,AU409=AV409),1,0)+IF(AND($L409&gt;=3,$L409&lt;=4,AH409=AM409,AQ409=AV409),1,0)+IF(AND($Q409&gt;=3,$Q409&lt;=4,AN409=AM409,AW409=AV409),1,0)+IF(AND($S409&gt;=1,$S409&lt;=2,AP409=AM409,AY409=AV409),1,0)+IF(AND($V409&gt;=3,$V409&lt;=4,AJ409=AM409,AS409=AV409),1,0)+IF(AND($Z409&gt;=1,$Z409&lt;=2,AO409=AM409,AX409=AV409),1,0)+IF(AND($AF409&gt;=1,$AF409&lt;=2,AI409=AM409,AR409=AV409),1,0)</f>
        <v>0</v>
      </c>
      <c r="BF409">
        <f ca="1">SUMPRODUCT(--($AH409:$AP409=AN409),--($AQ409:$AY409=AW409),'MPL ID'!$BG$19:$BO$19)+IF(AND($B409&gt;=1,$B409&lt;=2,AL409=AN409,AU409=AW409),1,0)+IF(AND($H409&gt;=3,$H409&lt;=4,AI409=AN409,AR409=AW409),1,0)+IF(AND($Q409&gt;=1,$Q409&lt;=2,AM409=AN409,AV409=AW409),1,0)+IF(AND($T409&gt;=3,$T409&lt;=4,AK409=AN409,AT409=AW409),1,0)+IF(AND($X409&gt;=3,$X409&lt;=4,AO409=AN409,AX409=AW409),1,0)+IF(AND($AB409&gt;=1,$AB409&lt;=2,AJ409=AN409,AS409=AW409),1,0)+IF(AND($AG409&gt;=1,$AG409&lt;=2,AP409=AN409,AY409=AW409),1,0)</f>
        <v>0</v>
      </c>
      <c r="BG409">
        <f ca="1">SUMPRODUCT(--($AH409:$AP409=AO409),--($AQ409:$AY409=AX409),'MPL ID'!$BG$20:$BO$20)+IF(AND($E409&gt;=1,$E409&lt;=2,AH409=AO409,AQ409=AX409),1,0)+IF(AND($M409&gt;=3,$M409&lt;=4,AI409=AO409,AR409=AX409),1,0)+IF(AND($P409&gt;=1,$P409&lt;=2,AK409=AO409,AT409=AX409),1,0)+IF(AND($U409&gt;=1,$U409&lt;=2,AP409=AO409,AY409=AX409),1,0)+IF(AND($X409&gt;=1,$X409&lt;=2,AN409=AO409,AW409=AX409),1,0)+IF(AND($Z409&gt;=3,$Z409&lt;=4,AM409=AO409,AV409=AX409),1,0)+IF(AND($AD409&gt;=1,$AD409&lt;=2,AL409=AO409,AU409=AX409),1,0)</f>
        <v>0</v>
      </c>
      <c r="BH409">
        <f ca="1">SUMPRODUCT(--($AH409:$AP409=AP409),--($AQ409:$AY409=AY409),'MPL ID'!$BG$21:$BO$21)+IF(AND($F409&gt;=3,$F409&lt;=4,AI409=AP409,AR409=AY409),1,0)+IF(AND($I409&gt;=3,$I409&lt;=4,AK409=AP409,AT409=AY409),1,0)+IF(AND($K409&gt;=3,$K409&lt;=4,AJ409=AP409,AS409=AY409),1,0)+IF(AND($O409&gt;=3,$O409&lt;=4,AH409=AP409,AQ409=AY409),1,0)+IF(AND($S409&gt;=3,$S409&lt;=4,AM409=AP409,AV409=AY409),1,0)+IF(AND($U409&gt;=3,$U409&lt;=4,AO409=AP409,AX409=AY409),1,0)+IF(AND($AG409&gt;=3,$AG409&lt;=4,AN409=AP409,AW409=AY409),1,0)</f>
        <v>0</v>
      </c>
      <c r="BI409">
        <f t="shared" ca="1" si="54"/>
        <v>3</v>
      </c>
      <c r="BJ409">
        <f t="shared" ca="1" si="55"/>
        <v>5</v>
      </c>
      <c r="BK409">
        <f t="shared" ca="1" si="56"/>
        <v>6</v>
      </c>
      <c r="BL409">
        <f t="shared" ca="1" si="57"/>
        <v>4</v>
      </c>
      <c r="BM409">
        <f t="shared" ca="1" si="58"/>
        <v>8</v>
      </c>
      <c r="BN409">
        <f t="shared" ca="1" si="59"/>
        <v>1</v>
      </c>
      <c r="BO409">
        <f t="shared" ca="1" si="60"/>
        <v>7</v>
      </c>
      <c r="BP409">
        <f t="shared" ca="1" si="61"/>
        <v>9</v>
      </c>
      <c r="BQ409">
        <f t="shared" ca="1" si="62"/>
        <v>2</v>
      </c>
    </row>
    <row r="410" spans="1:69" x14ac:dyDescent="0.25">
      <c r="A410">
        <v>409</v>
      </c>
      <c r="B410">
        <f ca="1">IF(AND(ISNUMBER('MPL ID'!$P$25),ISNUMBER('MPL ID'!$Q$25)),0,RANDBETWEEN(1,4))</f>
        <v>0</v>
      </c>
      <c r="C410">
        <f ca="1">IF(AND(ISNUMBER('MPL ID'!$P$26),ISNUMBER('MPL ID'!$Q$26)),0,RANDBETWEEN(1,4))</f>
        <v>0</v>
      </c>
      <c r="D410">
        <f ca="1">IF(AND(ISNUMBER('MPL ID'!$P$28),ISNUMBER('MPL ID'!$Q$28)),0,RANDBETWEEN(1,4))</f>
        <v>0</v>
      </c>
      <c r="E410">
        <f ca="1">IF(AND(ISNUMBER('MPL ID'!$P$29),ISNUMBER('MPL ID'!$Q$29)),0,RANDBETWEEN(1,4))</f>
        <v>0</v>
      </c>
      <c r="F410">
        <f ca="1">IF(AND(ISNUMBER('MPL ID'!$P$30),ISNUMBER('MPL ID'!$Q$30)),0,RANDBETWEEN(1,4))</f>
        <v>0</v>
      </c>
      <c r="G410">
        <f ca="1">IF(AND(ISNUMBER('MPL ID'!$P$31),ISNUMBER('MPL ID'!$Q$31)),0,RANDBETWEEN(1,4))</f>
        <v>0</v>
      </c>
      <c r="H410">
        <f ca="1">IF(AND(ISNUMBER('MPL ID'!$P$32),ISNUMBER('MPL ID'!$Q$32)),0,RANDBETWEEN(1,4))</f>
        <v>0</v>
      </c>
      <c r="I410">
        <f ca="1">IF(AND(ISNUMBER('MPL ID'!$P$33),ISNUMBER('MPL ID'!$Q$33)),0,RANDBETWEEN(1,4))</f>
        <v>0</v>
      </c>
      <c r="J410">
        <f ca="1">IF(AND(ISNUMBER('MPL ID'!$D$36),ISNUMBER('MPL ID'!$E$36)),0,RANDBETWEEN(1,4))</f>
        <v>0</v>
      </c>
      <c r="K410">
        <f ca="1">IF(AND(ISNUMBER('MPL ID'!$D$37),ISNUMBER('MPL ID'!$E$37)),0,RANDBETWEEN(1,4))</f>
        <v>0</v>
      </c>
      <c r="L410">
        <f ca="1">IF(AND(ISNUMBER('MPL ID'!$D$39),ISNUMBER('MPL ID'!$E$39)),0,RANDBETWEEN(1,4))</f>
        <v>0</v>
      </c>
      <c r="M410">
        <f ca="1">IF(AND(ISNUMBER('MPL ID'!$D$40),ISNUMBER('MPL ID'!$E$40)),0,RANDBETWEEN(1,4))</f>
        <v>0</v>
      </c>
      <c r="N410">
        <f ca="1">IF(AND(ISNUMBER('MPL ID'!$D$41),ISNUMBER('MPL ID'!$E$41)),0,RANDBETWEEN(1,4))</f>
        <v>0</v>
      </c>
      <c r="O410">
        <f ca="1">IF(AND(ISNUMBER('MPL ID'!$D$42),ISNUMBER('MPL ID'!$E$42)),0,RANDBETWEEN(1,4))</f>
        <v>0</v>
      </c>
      <c r="P410">
        <f ca="1">IF(AND(ISNUMBER('MPL ID'!$D$43),ISNUMBER('MPL ID'!$E$43)),0,RANDBETWEEN(1,4))</f>
        <v>0</v>
      </c>
      <c r="Q410">
        <f ca="1">IF(AND(ISNUMBER('MPL ID'!$D$44),ISNUMBER('MPL ID'!$E$44)),0,RANDBETWEEN(1,4))</f>
        <v>0</v>
      </c>
      <c r="R410">
        <f ca="1">IF(AND(ISNUMBER('MPL ID'!$J$36),ISNUMBER('MPL ID'!$K$36)),0,RANDBETWEEN(1,4))</f>
        <v>0</v>
      </c>
      <c r="S410">
        <f ca="1">IF(AND(ISNUMBER('MPL ID'!$J$37),ISNUMBER('MPL ID'!$K$37)),0,RANDBETWEEN(1,4))</f>
        <v>0</v>
      </c>
      <c r="T410">
        <f ca="1">IF(AND(ISNUMBER('MPL ID'!$J$39),ISNUMBER('MPL ID'!$K$39)),0,RANDBETWEEN(1,4))</f>
        <v>0</v>
      </c>
      <c r="U410">
        <f ca="1">IF(AND(ISNUMBER('MPL ID'!$J$40),ISNUMBER('MPL ID'!$K$40)),0,RANDBETWEEN(1,4))</f>
        <v>0</v>
      </c>
      <c r="V410">
        <f ca="1">IF(AND(ISNUMBER('MPL ID'!$J$41),ISNUMBER('MPL ID'!$K$41)),0,RANDBETWEEN(1,4))</f>
        <v>0</v>
      </c>
      <c r="W410">
        <f ca="1">IF(AND(ISNUMBER('MPL ID'!$J$42),ISNUMBER('MPL ID'!$K$42)),0,RANDBETWEEN(1,4))</f>
        <v>2</v>
      </c>
      <c r="X410">
        <f ca="1">IF(AND(ISNUMBER('MPL ID'!$J$43),ISNUMBER('MPL ID'!$K$43)),0,RANDBETWEEN(1,4))</f>
        <v>3</v>
      </c>
      <c r="Y410">
        <f ca="1">IF(AND(ISNUMBER('MPL ID'!$J$44),ISNUMBER('MPL ID'!$K$44)),0,RANDBETWEEN(1,4))</f>
        <v>3</v>
      </c>
      <c r="Z410">
        <f ca="1">IF(AND(ISNUMBER('MPL ID'!$P$36),ISNUMBER('MPL ID'!$Q$36)),0,RANDBETWEEN(1,4))</f>
        <v>3</v>
      </c>
      <c r="AA410">
        <f ca="1">IF(AND(ISNUMBER('MPL ID'!$P$37),ISNUMBER('MPL ID'!$Q$37)),0,RANDBETWEEN(1,4))</f>
        <v>2</v>
      </c>
      <c r="AB410">
        <f ca="1">IF(AND(ISNUMBER('MPL ID'!$P$39),ISNUMBER('MPL ID'!$Q$39)),0,RANDBETWEEN(1,4))</f>
        <v>4</v>
      </c>
      <c r="AC410">
        <f ca="1">IF(AND(ISNUMBER('MPL ID'!$P$40),ISNUMBER('MPL ID'!$Q$40)),0,RANDBETWEEN(1,4))</f>
        <v>3</v>
      </c>
      <c r="AD410">
        <f ca="1">IF(AND(ISNUMBER('MPL ID'!$P$41),ISNUMBER('MPL ID'!$Q$41)),0,RANDBETWEEN(1,4))</f>
        <v>3</v>
      </c>
      <c r="AE410">
        <f ca="1">IF(AND(ISNUMBER('MPL ID'!$P$42),ISNUMBER('MPL ID'!$Q$42)),0,RANDBETWEEN(1,4))</f>
        <v>1</v>
      </c>
      <c r="AF410">
        <f ca="1">IF(AND(ISNUMBER('MPL ID'!$P$43),ISNUMBER('MPL ID'!$Q$43)),0,RANDBETWEEN(1,4))</f>
        <v>4</v>
      </c>
      <c r="AG410">
        <f ca="1">IF(AND(ISNUMBER('MPL ID'!$P$44),ISNUMBER('MPL ID'!$Q$44)),0,RANDBETWEEN(1,4))</f>
        <v>1</v>
      </c>
      <c r="AH410">
        <f ca="1">'MPL ID'!$BG$1+SUMPRODUCT(($B$1003:$AG$1003='MPL ID'!$BF$1)*(($B410:$AG410=1)+($B410:$AG410=2)))+SUMPRODUCT(($B$1004:$AG$1004='MPL ID'!$BF$1)*(($B410:$AG410=3)+($B410:$AG410=4)))</f>
        <v>9</v>
      </c>
      <c r="AI410">
        <f ca="1">'MPL ID'!$BG$2+SUMPRODUCT(($B$1003:$AG$1003='MPL ID'!$BF$2)*(($B410:$AG410=1)+($B410:$AG410=2)))+SUMPRODUCT(($B$1004:$AG$1004='MPL ID'!$BF$2)*(($B410:$AG410=3)+($B410:$AG410=4)))</f>
        <v>9</v>
      </c>
      <c r="AJ410">
        <f ca="1">'MPL ID'!$BG$3+SUMPRODUCT(($B$1003:$AG$1003='MPL ID'!$BF$3)*(($B410:$AG410=1)+($B410:$AG410=2)))+SUMPRODUCT(($B$1004:$AG$1004='MPL ID'!$BF$3)*(($B410:$AG410=3)+($B410:$AG410=4)))</f>
        <v>6</v>
      </c>
      <c r="AK410">
        <f ca="1">'MPL ID'!$BG$4+SUMPRODUCT(($B$1003:$AG$1003='MPL ID'!$BF$4)*(($B410:$AG410=1)+($B410:$AG410=2)))+SUMPRODUCT(($B$1004:$AG$1004='MPL ID'!$BF$4)*(($B410:$AG410=3)+($B410:$AG410=4)))</f>
        <v>10</v>
      </c>
      <c r="AL410">
        <f ca="1">'MPL ID'!$BG$5+SUMPRODUCT(($B$1003:$AG$1003='MPL ID'!$BF$5)*(($B410:$AG410=1)+($B410:$AG410=2)))+SUMPRODUCT(($B$1004:$AG$1004='MPL ID'!$BF$5)*(($B410:$AG410=3)+($B410:$AG410=4)))</f>
        <v>5</v>
      </c>
      <c r="AM410">
        <f ca="1">'MPL ID'!$BG$6+SUMPRODUCT(($B$1003:$AG$1003='MPL ID'!$BF$6)*(($B410:$AG410=1)+($B410:$AG410=2)))+SUMPRODUCT(($B$1004:$AG$1004='MPL ID'!$BF$6)*(($B410:$AG410=3)+($B410:$AG410=4)))</f>
        <v>11</v>
      </c>
      <c r="AN410">
        <f ca="1">'MPL ID'!$BG$7+SUMPRODUCT(($B$1003:$AG$1003='MPL ID'!$BF$7)*(($B410:$AG410=1)+($B410:$AG410=2)))+SUMPRODUCT(($B$1004:$AG$1004='MPL ID'!$BF$7)*(($B410:$AG410=3)+($B410:$AG410=4)))</f>
        <v>7</v>
      </c>
      <c r="AO410">
        <f ca="1">'MPL ID'!$BG$8+SUMPRODUCT(($B$1003:$AG$1003='MPL ID'!$BF$8)*(($B410:$AG410=1)+($B410:$AG410=2)))+SUMPRODUCT(($B$1004:$AG$1004='MPL ID'!$BF$8)*(($B410:$AG410=3)+($B410:$AG410=4)))</f>
        <v>4</v>
      </c>
      <c r="AP410">
        <f ca="1">'MPL ID'!$BG$9+SUMPRODUCT(($B$1003:$AG$1003='MPL ID'!$BF$9)*(($B410:$AG410=1)+($B410:$AG410=2)))+SUMPRODUCT(($B$1004:$AG$1004='MPL ID'!$BF$9)*(($B410:$AG410=3)+($B410:$AG410=4)))</f>
        <v>11</v>
      </c>
      <c r="AQ410">
        <f ca="1">'MPL ID'!$BH$1+SUMPRODUCT(($B$1003:$AG$1003='MPL ID'!$BF$1)*(2*($B410:$AG410=1)+($B410:$AG410=2)-2*($B410:$AG410=3)-($B410:$AG410=4)))-SUMPRODUCT(($B$1004:$AG$1004='MPL ID'!$BF$1)*(2*($B410:$AG410=1)+($B410:$AG410=2)-2*($B410:$AG410=3)-($B410:$AG410=4)))</f>
        <v>6</v>
      </c>
      <c r="AR410">
        <f ca="1">'MPL ID'!$BH$2+SUMPRODUCT(($B$1003:$AG$1003='MPL ID'!$BF$2)*(2*($B410:$AG410=1)+($B410:$AG410=2)-2*($B410:$AG410=3)-($B410:$AG410=4)))-SUMPRODUCT(($B$1004:$AG$1004='MPL ID'!$BF$2)*(2*($B410:$AG410=1)+($B410:$AG410=2)-2*($B410:$AG410=3)-($B410:$AG410=4)))</f>
        <v>-1</v>
      </c>
      <c r="AS410">
        <f ca="1">'MPL ID'!$BH$3+SUMPRODUCT(($B$1003:$AG$1003='MPL ID'!$BF$3)*(2*($B410:$AG410=1)+($B410:$AG410=2)-2*($B410:$AG410=3)-($B410:$AG410=4)))-SUMPRODUCT(($B$1004:$AG$1004='MPL ID'!$BF$3)*(2*($B410:$AG410=1)+($B410:$AG410=2)-2*($B410:$AG410=3)-($B410:$AG410=4)))</f>
        <v>-9</v>
      </c>
      <c r="AT410">
        <f ca="1">'MPL ID'!$BH$4+SUMPRODUCT(($B$1003:$AG$1003='MPL ID'!$BF$4)*(2*($B410:$AG410=1)+($B410:$AG410=2)-2*($B410:$AG410=3)-($B410:$AG410=4)))-SUMPRODUCT(($B$1004:$AG$1004='MPL ID'!$BF$4)*(2*($B410:$AG410=1)+($B410:$AG410=2)-2*($B410:$AG410=3)-($B410:$AG410=4)))</f>
        <v>5</v>
      </c>
      <c r="AU410">
        <f ca="1">'MPL ID'!$BH$5+SUMPRODUCT(($B$1003:$AG$1003='MPL ID'!$BF$5)*(2*($B410:$AG410=1)+($B410:$AG410=2)-2*($B410:$AG410=3)-($B410:$AG410=4)))-SUMPRODUCT(($B$1004:$AG$1004='MPL ID'!$BF$5)*(2*($B410:$AG410=1)+($B410:$AG410=2)-2*($B410:$AG410=3)-($B410:$AG410=4)))</f>
        <v>-10</v>
      </c>
      <c r="AV410">
        <f ca="1">'MPL ID'!$BH$6+SUMPRODUCT(($B$1003:$AG$1003='MPL ID'!$BF$6)*(2*($B410:$AG410=1)+($B410:$AG410=2)-2*($B410:$AG410=3)-($B410:$AG410=4)))-SUMPRODUCT(($B$1004:$AG$1004='MPL ID'!$BF$6)*(2*($B410:$AG410=1)+($B410:$AG410=2)-2*($B410:$AG410=3)-($B410:$AG410=4)))</f>
        <v>11</v>
      </c>
      <c r="AW410">
        <f ca="1">'MPL ID'!$BH$7+SUMPRODUCT(($B$1003:$AG$1003='MPL ID'!$BF$7)*(2*($B410:$AG410=1)+($B410:$AG410=2)-2*($B410:$AG410=3)-($B410:$AG410=4)))-SUMPRODUCT(($B$1004:$AG$1004='MPL ID'!$BF$7)*(2*($B410:$AG410=1)+($B410:$AG410=2)-2*($B410:$AG410=3)-($B410:$AG410=4)))</f>
        <v>1</v>
      </c>
      <c r="AX410">
        <f ca="1">'MPL ID'!$BH$8+SUMPRODUCT(($B$1003:$AG$1003='MPL ID'!$BF$8)*(2*($B410:$AG410=1)+($B410:$AG410=2)-2*($B410:$AG410=3)-($B410:$AG410=4)))-SUMPRODUCT(($B$1004:$AG$1004='MPL ID'!$BF$8)*(2*($B410:$AG410=1)+($B410:$AG410=2)-2*($B410:$AG410=3)-($B410:$AG410=4)))</f>
        <v>-14</v>
      </c>
      <c r="AY410">
        <f ca="1">'MPL ID'!$BH$9+SUMPRODUCT(($B$1003:$AG$1003='MPL ID'!$BF$9)*(2*($B410:$AG410=1)+($B410:$AG410=2)-2*($B410:$AG410=3)-($B410:$AG410=4)))-SUMPRODUCT(($B$1004:$AG$1004='MPL ID'!$BF$9)*(2*($B410:$AG410=1)+($B410:$AG410=2)-2*($B410:$AG410=3)-($B410:$AG410=4)))</f>
        <v>11</v>
      </c>
      <c r="AZ410">
        <f ca="1">SUMPRODUCT(--($AH410:$AP410=AH410),--($AQ410:$AY410=AQ410),'MPL ID'!$BG$13:$BO$13)+IF(AND($E410&gt;=3,$E410&lt;=4,AO410=AH410,AX410=AQ410),1,0)+IF(AND($G410&gt;=1,$G410&lt;=2,AJ410=AH410,AS410=AQ410),1,0)+IF(AND($L410&gt;=1,$L410&lt;=2,AM410=AH410,AV410=AQ410),1,0)+IF(AND($O410&gt;=1,$O410&lt;=2,AP410=AH410,AY410=AQ410),1,0)+IF(AND($R410&gt;=1,$R410&lt;=2,AI410=AH410,AR410=AQ410),1,0)+IF(AND($AA410&gt;=3,$AA410&lt;=4,AL410=AH410,AU410=AQ410),1,0)+IF(AND($AE410&gt;=3,$AE410&lt;=4,AK410=AH410,AT410=AQ410),1,0)</f>
        <v>0</v>
      </c>
      <c r="BA410">
        <f ca="1">SUMPRODUCT(--($AH410:$AP410=AI410),--($AQ410:$AY410=AR410),'MPL ID'!$BG$14:$BO$14)+IF(AND($F410&gt;=1,$F410&lt;=2,AP410=AI410,AY410=AR410),1,0)+IF(AND($H410&gt;=1,$H410&lt;=2,AN410=AI410,AW410=AR410),1,0)+IF(AND($J410&gt;=3,$J410&lt;=4,AL410=AI410,AU410=AR410),1,0)+IF(AND($M410&gt;=1,$M410&lt;=2,AO410=AI410,AX410=AR410),1,0)+IF(AND($R410&gt;=3,$R410&lt;=4,AH410=AI410,AQ410=AR410),1,0)+IF(AND($Y410&gt;=3,$Y410&lt;=4,AJ410=AI410,AS410=AR410),1,0)+IF(AND($AC410&gt;=1,$AC410&lt;=2,AK410=AI410,AT410=AR410),1,0)+IF(AND($AF410&gt;=3,$AF410&lt;=4,AM410=AI410,AV410=AR410),1,0)</f>
        <v>0</v>
      </c>
      <c r="BB410">
        <f ca="1">SUMPRODUCT(--($AH410:$AP410=AJ410),--($AQ410:$AY410=AS410),'MPL ID'!$BG$15:$BO$15)+IF(AND($C410&gt;=1,$C410&lt;=2,AK410=AJ410,AT410=AS410),1,0)+IF(AND($G410&gt;=3,$G410&lt;=4,AH410=AJ410,AQ410=AS410),1,0)+IF(AND($K410&gt;=1,$K410&lt;=2,AP410=AJ410,AY410=AS410),1,0)+IF(AND($N410&gt;=3,$N410&lt;=4,AL410=AJ410,AU410=AS410),1,0)+IF(AND($V410&gt;=1,$V410&lt;=2,AM410=AJ410,AV410=AS410),1,0)+IF(AND($Y410&gt;=1,$Y410&lt;=2,AI410=AJ410,AR410=AS410),1,0)+IF(AND($AB410&gt;=3,$AB410&lt;=4,AN410=AJ410,AW410=AS410),1,0)</f>
        <v>0</v>
      </c>
      <c r="BC410">
        <f ca="1">SUMPRODUCT(--($AH410:$AP410=AK410),--($AQ410:$AY410=AT410),'MPL ID'!$BG$16:$BO$16)+IF(AND($C410&gt;=3,$C410&lt;=4,AJ410=AK410,AS410=AT410),1,0)+IF(AND($I410&gt;=1,$I410&lt;=2,AP410=AK410,AY410=AT410),1,0)+IF(AND($P410&gt;=3,$P410&lt;=4,AO410=AK410,AX410=AT410),1,0)+IF(AND($T410&gt;=1,$T410&lt;=2,AN410=AK410,AW410=AT410),1,0)+IF(AND($W410&gt;=1,$W410&lt;=2,AL410=AK410,AU410=AT410),1,0)+IF(AND($AC410&gt;=3,$AC410&lt;=4,AI410=AK410,AR410=AT410),1,0)+IF(AND($AE410&gt;=1,$AE410&lt;=2,AH410=AK410,AQ410=AT410),1,0)</f>
        <v>0</v>
      </c>
      <c r="BD410">
        <f ca="1">SUMPRODUCT(--($AH410:$AP410=AL410),--($AQ410:$AY410=AU410),'MPL ID'!$BG$17:$BO$17)+IF(AND($B410&gt;=3,$B410&lt;=4,AN410=AL410,AW410=AU410),1,0)+IF(AND($D410&gt;=1,$D410&lt;=2,AM410=AL410,AV410=AU410),1,0)+IF(AND($J410&gt;=1,$J410&lt;=2,AI410=AL410,AR410=AU410),1,0)+IF(AND($N410&gt;=1,$N410&lt;=2,AJ410=AL410,AS410=AU410),1,0)+IF(AND($W410&gt;=3,$W410&lt;=4,AK410=AL410,AT410=AU410),1,0)+IF(AND($AA410&gt;=1,$AA410&lt;=2,AH410=AL410,AQ410=AU410),1,0)+IF(AND($AD410&gt;=3,$AD410&lt;=4,AO410=AL410,AX410=AU410),1,0)</f>
        <v>0</v>
      </c>
      <c r="BE410">
        <f ca="1">SUMPRODUCT(--($AH410:$AP410=AM410),--($AQ410:$AY410=AV410),'MPL ID'!$BG$18:$BO$18)+IF(AND($D410&gt;=3,$D410&lt;=4,AL410=AM410,AU410=AV410),1,0)+IF(AND($L410&gt;=3,$L410&lt;=4,AH410=AM410,AQ410=AV410),1,0)+IF(AND($Q410&gt;=3,$Q410&lt;=4,AN410=AM410,AW410=AV410),1,0)+IF(AND($S410&gt;=1,$S410&lt;=2,AP410=AM410,AY410=AV410),1,0)+IF(AND($V410&gt;=3,$V410&lt;=4,AJ410=AM410,AS410=AV410),1,0)+IF(AND($Z410&gt;=1,$Z410&lt;=2,AO410=AM410,AX410=AV410),1,0)+IF(AND($AF410&gt;=1,$AF410&lt;=2,AI410=AM410,AR410=AV410),1,0)</f>
        <v>2</v>
      </c>
      <c r="BF410">
        <f ca="1">SUMPRODUCT(--($AH410:$AP410=AN410),--($AQ410:$AY410=AW410),'MPL ID'!$BG$19:$BO$19)+IF(AND($B410&gt;=1,$B410&lt;=2,AL410=AN410,AU410=AW410),1,0)+IF(AND($H410&gt;=3,$H410&lt;=4,AI410=AN410,AR410=AW410),1,0)+IF(AND($Q410&gt;=1,$Q410&lt;=2,AM410=AN410,AV410=AW410),1,0)+IF(AND($T410&gt;=3,$T410&lt;=4,AK410=AN410,AT410=AW410),1,0)+IF(AND($X410&gt;=3,$X410&lt;=4,AO410=AN410,AX410=AW410),1,0)+IF(AND($AB410&gt;=1,$AB410&lt;=2,AJ410=AN410,AS410=AW410),1,0)+IF(AND($AG410&gt;=1,$AG410&lt;=2,AP410=AN410,AY410=AW410),1,0)</f>
        <v>0</v>
      </c>
      <c r="BG410">
        <f ca="1">SUMPRODUCT(--($AH410:$AP410=AO410),--($AQ410:$AY410=AX410),'MPL ID'!$BG$20:$BO$20)+IF(AND($E410&gt;=1,$E410&lt;=2,AH410=AO410,AQ410=AX410),1,0)+IF(AND($M410&gt;=3,$M410&lt;=4,AI410=AO410,AR410=AX410),1,0)+IF(AND($P410&gt;=1,$P410&lt;=2,AK410=AO410,AT410=AX410),1,0)+IF(AND($U410&gt;=1,$U410&lt;=2,AP410=AO410,AY410=AX410),1,0)+IF(AND($X410&gt;=1,$X410&lt;=2,AN410=AO410,AW410=AX410),1,0)+IF(AND($Z410&gt;=3,$Z410&lt;=4,AM410=AO410,AV410=AX410),1,0)+IF(AND($AD410&gt;=1,$AD410&lt;=2,AL410=AO410,AU410=AX410),1,0)</f>
        <v>0</v>
      </c>
      <c r="BH410">
        <f ca="1">SUMPRODUCT(--($AH410:$AP410=AP410),--($AQ410:$AY410=AY410),'MPL ID'!$BG$21:$BO$21)+IF(AND($F410&gt;=3,$F410&lt;=4,AI410=AP410,AR410=AY410),1,0)+IF(AND($I410&gt;=3,$I410&lt;=4,AK410=AP410,AT410=AY410),1,0)+IF(AND($K410&gt;=3,$K410&lt;=4,AJ410=AP410,AS410=AY410),1,0)+IF(AND($O410&gt;=3,$O410&lt;=4,AH410=AP410,AQ410=AY410),1,0)+IF(AND($S410&gt;=3,$S410&lt;=4,AM410=AP410,AV410=AY410),1,0)+IF(AND($U410&gt;=3,$U410&lt;=4,AO410=AP410,AX410=AY410),1,0)+IF(AND($AG410&gt;=3,$AG410&lt;=4,AN410=AP410,AW410=AY410),1,0)</f>
        <v>0</v>
      </c>
      <c r="BI410">
        <f t="shared" ca="1" si="54"/>
        <v>4</v>
      </c>
      <c r="BJ410">
        <f t="shared" ca="1" si="55"/>
        <v>5</v>
      </c>
      <c r="BK410">
        <f t="shared" ca="1" si="56"/>
        <v>7</v>
      </c>
      <c r="BL410">
        <f t="shared" ca="1" si="57"/>
        <v>3</v>
      </c>
      <c r="BM410">
        <f t="shared" ca="1" si="58"/>
        <v>8</v>
      </c>
      <c r="BN410">
        <f t="shared" ca="1" si="59"/>
        <v>1</v>
      </c>
      <c r="BO410">
        <f t="shared" ca="1" si="60"/>
        <v>6</v>
      </c>
      <c r="BP410">
        <f t="shared" ca="1" si="61"/>
        <v>9</v>
      </c>
      <c r="BQ410">
        <f t="shared" ca="1" si="62"/>
        <v>2</v>
      </c>
    </row>
    <row r="411" spans="1:69" x14ac:dyDescent="0.25">
      <c r="A411">
        <v>410</v>
      </c>
      <c r="B411">
        <f ca="1">IF(AND(ISNUMBER('MPL ID'!$P$25),ISNUMBER('MPL ID'!$Q$25)),0,RANDBETWEEN(1,4))</f>
        <v>0</v>
      </c>
      <c r="C411">
        <f ca="1">IF(AND(ISNUMBER('MPL ID'!$P$26),ISNUMBER('MPL ID'!$Q$26)),0,RANDBETWEEN(1,4))</f>
        <v>0</v>
      </c>
      <c r="D411">
        <f ca="1">IF(AND(ISNUMBER('MPL ID'!$P$28),ISNUMBER('MPL ID'!$Q$28)),0,RANDBETWEEN(1,4))</f>
        <v>0</v>
      </c>
      <c r="E411">
        <f ca="1">IF(AND(ISNUMBER('MPL ID'!$P$29),ISNUMBER('MPL ID'!$Q$29)),0,RANDBETWEEN(1,4))</f>
        <v>0</v>
      </c>
      <c r="F411">
        <f ca="1">IF(AND(ISNUMBER('MPL ID'!$P$30),ISNUMBER('MPL ID'!$Q$30)),0,RANDBETWEEN(1,4))</f>
        <v>0</v>
      </c>
      <c r="G411">
        <f ca="1">IF(AND(ISNUMBER('MPL ID'!$P$31),ISNUMBER('MPL ID'!$Q$31)),0,RANDBETWEEN(1,4))</f>
        <v>0</v>
      </c>
      <c r="H411">
        <f ca="1">IF(AND(ISNUMBER('MPL ID'!$P$32),ISNUMBER('MPL ID'!$Q$32)),0,RANDBETWEEN(1,4))</f>
        <v>0</v>
      </c>
      <c r="I411">
        <f ca="1">IF(AND(ISNUMBER('MPL ID'!$P$33),ISNUMBER('MPL ID'!$Q$33)),0,RANDBETWEEN(1,4))</f>
        <v>0</v>
      </c>
      <c r="J411">
        <f ca="1">IF(AND(ISNUMBER('MPL ID'!$D$36),ISNUMBER('MPL ID'!$E$36)),0,RANDBETWEEN(1,4))</f>
        <v>0</v>
      </c>
      <c r="K411">
        <f ca="1">IF(AND(ISNUMBER('MPL ID'!$D$37),ISNUMBER('MPL ID'!$E$37)),0,RANDBETWEEN(1,4))</f>
        <v>0</v>
      </c>
      <c r="L411">
        <f ca="1">IF(AND(ISNUMBER('MPL ID'!$D$39),ISNUMBER('MPL ID'!$E$39)),0,RANDBETWEEN(1,4))</f>
        <v>0</v>
      </c>
      <c r="M411">
        <f ca="1">IF(AND(ISNUMBER('MPL ID'!$D$40),ISNUMBER('MPL ID'!$E$40)),0,RANDBETWEEN(1,4))</f>
        <v>0</v>
      </c>
      <c r="N411">
        <f ca="1">IF(AND(ISNUMBER('MPL ID'!$D$41),ISNUMBER('MPL ID'!$E$41)),0,RANDBETWEEN(1,4))</f>
        <v>0</v>
      </c>
      <c r="O411">
        <f ca="1">IF(AND(ISNUMBER('MPL ID'!$D$42),ISNUMBER('MPL ID'!$E$42)),0,RANDBETWEEN(1,4))</f>
        <v>0</v>
      </c>
      <c r="P411">
        <f ca="1">IF(AND(ISNUMBER('MPL ID'!$D$43),ISNUMBER('MPL ID'!$E$43)),0,RANDBETWEEN(1,4))</f>
        <v>0</v>
      </c>
      <c r="Q411">
        <f ca="1">IF(AND(ISNUMBER('MPL ID'!$D$44),ISNUMBER('MPL ID'!$E$44)),0,RANDBETWEEN(1,4))</f>
        <v>0</v>
      </c>
      <c r="R411">
        <f ca="1">IF(AND(ISNUMBER('MPL ID'!$J$36),ISNUMBER('MPL ID'!$K$36)),0,RANDBETWEEN(1,4))</f>
        <v>0</v>
      </c>
      <c r="S411">
        <f ca="1">IF(AND(ISNUMBER('MPL ID'!$J$37),ISNUMBER('MPL ID'!$K$37)),0,RANDBETWEEN(1,4))</f>
        <v>0</v>
      </c>
      <c r="T411">
        <f ca="1">IF(AND(ISNUMBER('MPL ID'!$J$39),ISNUMBER('MPL ID'!$K$39)),0,RANDBETWEEN(1,4))</f>
        <v>0</v>
      </c>
      <c r="U411">
        <f ca="1">IF(AND(ISNUMBER('MPL ID'!$J$40),ISNUMBER('MPL ID'!$K$40)),0,RANDBETWEEN(1,4))</f>
        <v>0</v>
      </c>
      <c r="V411">
        <f ca="1">IF(AND(ISNUMBER('MPL ID'!$J$41),ISNUMBER('MPL ID'!$K$41)),0,RANDBETWEEN(1,4))</f>
        <v>0</v>
      </c>
      <c r="W411">
        <f ca="1">IF(AND(ISNUMBER('MPL ID'!$J$42),ISNUMBER('MPL ID'!$K$42)),0,RANDBETWEEN(1,4))</f>
        <v>3</v>
      </c>
      <c r="X411">
        <f ca="1">IF(AND(ISNUMBER('MPL ID'!$J$43),ISNUMBER('MPL ID'!$K$43)),0,RANDBETWEEN(1,4))</f>
        <v>3</v>
      </c>
      <c r="Y411">
        <f ca="1">IF(AND(ISNUMBER('MPL ID'!$J$44),ISNUMBER('MPL ID'!$K$44)),0,RANDBETWEEN(1,4))</f>
        <v>2</v>
      </c>
      <c r="Z411">
        <f ca="1">IF(AND(ISNUMBER('MPL ID'!$P$36),ISNUMBER('MPL ID'!$Q$36)),0,RANDBETWEEN(1,4))</f>
        <v>1</v>
      </c>
      <c r="AA411">
        <f ca="1">IF(AND(ISNUMBER('MPL ID'!$P$37),ISNUMBER('MPL ID'!$Q$37)),0,RANDBETWEEN(1,4))</f>
        <v>1</v>
      </c>
      <c r="AB411">
        <f ca="1">IF(AND(ISNUMBER('MPL ID'!$P$39),ISNUMBER('MPL ID'!$Q$39)),0,RANDBETWEEN(1,4))</f>
        <v>4</v>
      </c>
      <c r="AC411">
        <f ca="1">IF(AND(ISNUMBER('MPL ID'!$P$40),ISNUMBER('MPL ID'!$Q$40)),0,RANDBETWEEN(1,4))</f>
        <v>3</v>
      </c>
      <c r="AD411">
        <f ca="1">IF(AND(ISNUMBER('MPL ID'!$P$41),ISNUMBER('MPL ID'!$Q$41)),0,RANDBETWEEN(1,4))</f>
        <v>1</v>
      </c>
      <c r="AE411">
        <f ca="1">IF(AND(ISNUMBER('MPL ID'!$P$42),ISNUMBER('MPL ID'!$Q$42)),0,RANDBETWEEN(1,4))</f>
        <v>3</v>
      </c>
      <c r="AF411">
        <f ca="1">IF(AND(ISNUMBER('MPL ID'!$P$43),ISNUMBER('MPL ID'!$Q$43)),0,RANDBETWEEN(1,4))</f>
        <v>2</v>
      </c>
      <c r="AG411">
        <f ca="1">IF(AND(ISNUMBER('MPL ID'!$P$44),ISNUMBER('MPL ID'!$Q$44)),0,RANDBETWEEN(1,4))</f>
        <v>4</v>
      </c>
      <c r="AH411">
        <f ca="1">'MPL ID'!$BG$1+SUMPRODUCT(($B$1003:$AG$1003='MPL ID'!$BF$1)*(($B411:$AG411=1)+($B411:$AG411=2)))+SUMPRODUCT(($B$1004:$AG$1004='MPL ID'!$BF$1)*(($B411:$AG411=3)+($B411:$AG411=4)))</f>
        <v>10</v>
      </c>
      <c r="AI411">
        <f ca="1">'MPL ID'!$BG$2+SUMPRODUCT(($B$1003:$AG$1003='MPL ID'!$BF$2)*(($B411:$AG411=1)+($B411:$AG411=2)))+SUMPRODUCT(($B$1004:$AG$1004='MPL ID'!$BF$2)*(($B411:$AG411=3)+($B411:$AG411=4)))</f>
        <v>7</v>
      </c>
      <c r="AJ411">
        <f ca="1">'MPL ID'!$BG$3+SUMPRODUCT(($B$1003:$AG$1003='MPL ID'!$BF$3)*(($B411:$AG411=1)+($B411:$AG411=2)))+SUMPRODUCT(($B$1004:$AG$1004='MPL ID'!$BF$3)*(($B411:$AG411=3)+($B411:$AG411=4)))</f>
        <v>7</v>
      </c>
      <c r="AK411">
        <f ca="1">'MPL ID'!$BG$4+SUMPRODUCT(($B$1003:$AG$1003='MPL ID'!$BF$4)*(($B411:$AG411=1)+($B411:$AG411=2)))+SUMPRODUCT(($B$1004:$AG$1004='MPL ID'!$BF$4)*(($B411:$AG411=3)+($B411:$AG411=4)))</f>
        <v>8</v>
      </c>
      <c r="AL411">
        <f ca="1">'MPL ID'!$BG$5+SUMPRODUCT(($B$1003:$AG$1003='MPL ID'!$BF$5)*(($B411:$AG411=1)+($B411:$AG411=2)))+SUMPRODUCT(($B$1004:$AG$1004='MPL ID'!$BF$5)*(($B411:$AG411=3)+($B411:$AG411=4)))</f>
        <v>5</v>
      </c>
      <c r="AM411">
        <f ca="1">'MPL ID'!$BG$6+SUMPRODUCT(($B$1003:$AG$1003='MPL ID'!$BF$6)*(($B411:$AG411=1)+($B411:$AG411=2)))+SUMPRODUCT(($B$1004:$AG$1004='MPL ID'!$BF$6)*(($B411:$AG411=3)+($B411:$AG411=4)))</f>
        <v>13</v>
      </c>
      <c r="AN411">
        <f ca="1">'MPL ID'!$BG$7+SUMPRODUCT(($B$1003:$AG$1003='MPL ID'!$BF$7)*(($B411:$AG411=1)+($B411:$AG411=2)))+SUMPRODUCT(($B$1004:$AG$1004='MPL ID'!$BF$7)*(($B411:$AG411=3)+($B411:$AG411=4)))</f>
        <v>6</v>
      </c>
      <c r="AO411">
        <f ca="1">'MPL ID'!$BG$8+SUMPRODUCT(($B$1003:$AG$1003='MPL ID'!$BF$8)*(($B411:$AG411=1)+($B411:$AG411=2)))+SUMPRODUCT(($B$1004:$AG$1004='MPL ID'!$BF$8)*(($B411:$AG411=3)+($B411:$AG411=4)))</f>
        <v>4</v>
      </c>
      <c r="AP411">
        <f ca="1">'MPL ID'!$BG$9+SUMPRODUCT(($B$1003:$AG$1003='MPL ID'!$BF$9)*(($B411:$AG411=1)+($B411:$AG411=2)))+SUMPRODUCT(($B$1004:$AG$1004='MPL ID'!$BF$9)*(($B411:$AG411=3)+($B411:$AG411=4)))</f>
        <v>12</v>
      </c>
      <c r="AQ411">
        <f ca="1">'MPL ID'!$BH$1+SUMPRODUCT(($B$1003:$AG$1003='MPL ID'!$BF$1)*(2*($B411:$AG411=1)+($B411:$AG411=2)-2*($B411:$AG411=3)-($B411:$AG411=4)))-SUMPRODUCT(($B$1004:$AG$1004='MPL ID'!$BF$1)*(2*($B411:$AG411=1)+($B411:$AG411=2)-2*($B411:$AG411=3)-($B411:$AG411=4)))</f>
        <v>9</v>
      </c>
      <c r="AR411">
        <f ca="1">'MPL ID'!$BH$2+SUMPRODUCT(($B$1003:$AG$1003='MPL ID'!$BF$2)*(2*($B411:$AG411=1)+($B411:$AG411=2)-2*($B411:$AG411=3)-($B411:$AG411=4)))-SUMPRODUCT(($B$1004:$AG$1004='MPL ID'!$BF$2)*(2*($B411:$AG411=1)+($B411:$AG411=2)-2*($B411:$AG411=3)-($B411:$AG411=4)))</f>
        <v>-6</v>
      </c>
      <c r="AS411">
        <f ca="1">'MPL ID'!$BH$3+SUMPRODUCT(($B$1003:$AG$1003='MPL ID'!$BF$3)*(2*($B411:$AG411=1)+($B411:$AG411=2)-2*($B411:$AG411=3)-($B411:$AG411=4)))-SUMPRODUCT(($B$1004:$AG$1004='MPL ID'!$BF$3)*(2*($B411:$AG411=1)+($B411:$AG411=2)-2*($B411:$AG411=3)-($B411:$AG411=4)))</f>
        <v>-6</v>
      </c>
      <c r="AT411">
        <f ca="1">'MPL ID'!$BH$4+SUMPRODUCT(($B$1003:$AG$1003='MPL ID'!$BF$4)*(2*($B411:$AG411=1)+($B411:$AG411=2)-2*($B411:$AG411=3)-($B411:$AG411=4)))-SUMPRODUCT(($B$1004:$AG$1004='MPL ID'!$BF$4)*(2*($B411:$AG411=1)+($B411:$AG411=2)-2*($B411:$AG411=3)-($B411:$AG411=4)))</f>
        <v>-2</v>
      </c>
      <c r="AU411">
        <f ca="1">'MPL ID'!$BH$5+SUMPRODUCT(($B$1003:$AG$1003='MPL ID'!$BF$5)*(2*($B411:$AG411=1)+($B411:$AG411=2)-2*($B411:$AG411=3)-($B411:$AG411=4)))-SUMPRODUCT(($B$1004:$AG$1004='MPL ID'!$BF$5)*(2*($B411:$AG411=1)+($B411:$AG411=2)-2*($B411:$AG411=3)-($B411:$AG411=4)))</f>
        <v>-10</v>
      </c>
      <c r="AV411">
        <f ca="1">'MPL ID'!$BH$6+SUMPRODUCT(($B$1003:$AG$1003='MPL ID'!$BF$6)*(2*($B411:$AG411=1)+($B411:$AG411=2)-2*($B411:$AG411=3)-($B411:$AG411=4)))-SUMPRODUCT(($B$1004:$AG$1004='MPL ID'!$BF$6)*(2*($B411:$AG411=1)+($B411:$AG411=2)-2*($B411:$AG411=3)-($B411:$AG411=4)))</f>
        <v>17</v>
      </c>
      <c r="AW411">
        <f ca="1">'MPL ID'!$BH$7+SUMPRODUCT(($B$1003:$AG$1003='MPL ID'!$BF$7)*(2*($B411:$AG411=1)+($B411:$AG411=2)-2*($B411:$AG411=3)-($B411:$AG411=4)))-SUMPRODUCT(($B$1004:$AG$1004='MPL ID'!$BF$7)*(2*($B411:$AG411=1)+($B411:$AG411=2)-2*($B411:$AG411=3)-($B411:$AG411=4)))</f>
        <v>-2</v>
      </c>
      <c r="AX411">
        <f ca="1">'MPL ID'!$BH$8+SUMPRODUCT(($B$1003:$AG$1003='MPL ID'!$BF$8)*(2*($B411:$AG411=1)+($B411:$AG411=2)-2*($B411:$AG411=3)-($B411:$AG411=4)))-SUMPRODUCT(($B$1004:$AG$1004='MPL ID'!$BF$8)*(2*($B411:$AG411=1)+($B411:$AG411=2)-2*($B411:$AG411=3)-($B411:$AG411=4)))</f>
        <v>-14</v>
      </c>
      <c r="AY411">
        <f ca="1">'MPL ID'!$BH$9+SUMPRODUCT(($B$1003:$AG$1003='MPL ID'!$BF$9)*(2*($B411:$AG411=1)+($B411:$AG411=2)-2*($B411:$AG411=3)-($B411:$AG411=4)))-SUMPRODUCT(($B$1004:$AG$1004='MPL ID'!$BF$9)*(2*($B411:$AG411=1)+($B411:$AG411=2)-2*($B411:$AG411=3)-($B411:$AG411=4)))</f>
        <v>14</v>
      </c>
      <c r="AZ411">
        <f ca="1">SUMPRODUCT(--($AH411:$AP411=AH411),--($AQ411:$AY411=AQ411),'MPL ID'!$BG$13:$BO$13)+IF(AND($E411&gt;=3,$E411&lt;=4,AO411=AH411,AX411=AQ411),1,0)+IF(AND($G411&gt;=1,$G411&lt;=2,AJ411=AH411,AS411=AQ411),1,0)+IF(AND($L411&gt;=1,$L411&lt;=2,AM411=AH411,AV411=AQ411),1,0)+IF(AND($O411&gt;=1,$O411&lt;=2,AP411=AH411,AY411=AQ411),1,0)+IF(AND($R411&gt;=1,$R411&lt;=2,AI411=AH411,AR411=AQ411),1,0)+IF(AND($AA411&gt;=3,$AA411&lt;=4,AL411=AH411,AU411=AQ411),1,0)+IF(AND($AE411&gt;=3,$AE411&lt;=4,AK411=AH411,AT411=AQ411),1,0)</f>
        <v>0</v>
      </c>
      <c r="BA411">
        <f ca="1">SUMPRODUCT(--($AH411:$AP411=AI411),--($AQ411:$AY411=AR411),'MPL ID'!$BG$14:$BO$14)+IF(AND($F411&gt;=1,$F411&lt;=2,AP411=AI411,AY411=AR411),1,0)+IF(AND($H411&gt;=1,$H411&lt;=2,AN411=AI411,AW411=AR411),1,0)+IF(AND($J411&gt;=3,$J411&lt;=4,AL411=AI411,AU411=AR411),1,0)+IF(AND($M411&gt;=1,$M411&lt;=2,AO411=AI411,AX411=AR411),1,0)+IF(AND($R411&gt;=3,$R411&lt;=4,AH411=AI411,AQ411=AR411),1,0)+IF(AND($Y411&gt;=3,$Y411&lt;=4,AJ411=AI411,AS411=AR411),1,0)+IF(AND($AC411&gt;=1,$AC411&lt;=2,AK411=AI411,AT411=AR411),1,0)+IF(AND($AF411&gt;=3,$AF411&lt;=4,AM411=AI411,AV411=AR411),1,0)</f>
        <v>1</v>
      </c>
      <c r="BB411">
        <f ca="1">SUMPRODUCT(--($AH411:$AP411=AJ411),--($AQ411:$AY411=AS411),'MPL ID'!$BG$15:$BO$15)+IF(AND($C411&gt;=1,$C411&lt;=2,AK411=AJ411,AT411=AS411),1,0)+IF(AND($G411&gt;=3,$G411&lt;=4,AH411=AJ411,AQ411=AS411),1,0)+IF(AND($K411&gt;=1,$K411&lt;=2,AP411=AJ411,AY411=AS411),1,0)+IF(AND($N411&gt;=3,$N411&lt;=4,AL411=AJ411,AU411=AS411),1,0)+IF(AND($V411&gt;=1,$V411&lt;=2,AM411=AJ411,AV411=AS411),1,0)+IF(AND($Y411&gt;=1,$Y411&lt;=2,AI411=AJ411,AR411=AS411),1,0)+IF(AND($AB411&gt;=3,$AB411&lt;=4,AN411=AJ411,AW411=AS411),1,0)</f>
        <v>1</v>
      </c>
      <c r="BC411">
        <f ca="1">SUMPRODUCT(--($AH411:$AP411=AK411),--($AQ411:$AY411=AT411),'MPL ID'!$BG$16:$BO$16)+IF(AND($C411&gt;=3,$C411&lt;=4,AJ411=AK411,AS411=AT411),1,0)+IF(AND($I411&gt;=1,$I411&lt;=2,AP411=AK411,AY411=AT411),1,0)+IF(AND($P411&gt;=3,$P411&lt;=4,AO411=AK411,AX411=AT411),1,0)+IF(AND($T411&gt;=1,$T411&lt;=2,AN411=AK411,AW411=AT411),1,0)+IF(AND($W411&gt;=1,$W411&lt;=2,AL411=AK411,AU411=AT411),1,0)+IF(AND($AC411&gt;=3,$AC411&lt;=4,AI411=AK411,AR411=AT411),1,0)+IF(AND($AE411&gt;=1,$AE411&lt;=2,AH411=AK411,AQ411=AT411),1,0)</f>
        <v>0</v>
      </c>
      <c r="BD411">
        <f ca="1">SUMPRODUCT(--($AH411:$AP411=AL411),--($AQ411:$AY411=AU411),'MPL ID'!$BG$17:$BO$17)+IF(AND($B411&gt;=3,$B411&lt;=4,AN411=AL411,AW411=AU411),1,0)+IF(AND($D411&gt;=1,$D411&lt;=2,AM411=AL411,AV411=AU411),1,0)+IF(AND($J411&gt;=1,$J411&lt;=2,AI411=AL411,AR411=AU411),1,0)+IF(AND($N411&gt;=1,$N411&lt;=2,AJ411=AL411,AS411=AU411),1,0)+IF(AND($W411&gt;=3,$W411&lt;=4,AK411=AL411,AT411=AU411),1,0)+IF(AND($AA411&gt;=1,$AA411&lt;=2,AH411=AL411,AQ411=AU411),1,0)+IF(AND($AD411&gt;=3,$AD411&lt;=4,AO411=AL411,AX411=AU411),1,0)</f>
        <v>0</v>
      </c>
      <c r="BE411">
        <f ca="1">SUMPRODUCT(--($AH411:$AP411=AM411),--($AQ411:$AY411=AV411),'MPL ID'!$BG$18:$BO$18)+IF(AND($D411&gt;=3,$D411&lt;=4,AL411=AM411,AU411=AV411),1,0)+IF(AND($L411&gt;=3,$L411&lt;=4,AH411=AM411,AQ411=AV411),1,0)+IF(AND($Q411&gt;=3,$Q411&lt;=4,AN411=AM411,AW411=AV411),1,0)+IF(AND($S411&gt;=1,$S411&lt;=2,AP411=AM411,AY411=AV411),1,0)+IF(AND($V411&gt;=3,$V411&lt;=4,AJ411=AM411,AS411=AV411),1,0)+IF(AND($Z411&gt;=1,$Z411&lt;=2,AO411=AM411,AX411=AV411),1,0)+IF(AND($AF411&gt;=1,$AF411&lt;=2,AI411=AM411,AR411=AV411),1,0)</f>
        <v>0</v>
      </c>
      <c r="BF411">
        <f ca="1">SUMPRODUCT(--($AH411:$AP411=AN411),--($AQ411:$AY411=AW411),'MPL ID'!$BG$19:$BO$19)+IF(AND($B411&gt;=1,$B411&lt;=2,AL411=AN411,AU411=AW411),1,0)+IF(AND($H411&gt;=3,$H411&lt;=4,AI411=AN411,AR411=AW411),1,0)+IF(AND($Q411&gt;=1,$Q411&lt;=2,AM411=AN411,AV411=AW411),1,0)+IF(AND($T411&gt;=3,$T411&lt;=4,AK411=AN411,AT411=AW411),1,0)+IF(AND($X411&gt;=3,$X411&lt;=4,AO411=AN411,AX411=AW411),1,0)+IF(AND($AB411&gt;=1,$AB411&lt;=2,AJ411=AN411,AS411=AW411),1,0)+IF(AND($AG411&gt;=1,$AG411&lt;=2,AP411=AN411,AY411=AW411),1,0)</f>
        <v>0</v>
      </c>
      <c r="BG411">
        <f ca="1">SUMPRODUCT(--($AH411:$AP411=AO411),--($AQ411:$AY411=AX411),'MPL ID'!$BG$20:$BO$20)+IF(AND($E411&gt;=1,$E411&lt;=2,AH411=AO411,AQ411=AX411),1,0)+IF(AND($M411&gt;=3,$M411&lt;=4,AI411=AO411,AR411=AX411),1,0)+IF(AND($P411&gt;=1,$P411&lt;=2,AK411=AO411,AT411=AX411),1,0)+IF(AND($U411&gt;=1,$U411&lt;=2,AP411=AO411,AY411=AX411),1,0)+IF(AND($X411&gt;=1,$X411&lt;=2,AN411=AO411,AW411=AX411),1,0)+IF(AND($Z411&gt;=3,$Z411&lt;=4,AM411=AO411,AV411=AX411),1,0)+IF(AND($AD411&gt;=1,$AD411&lt;=2,AL411=AO411,AU411=AX411),1,0)</f>
        <v>0</v>
      </c>
      <c r="BH411">
        <f ca="1">SUMPRODUCT(--($AH411:$AP411=AP411),--($AQ411:$AY411=AY411),'MPL ID'!$BG$21:$BO$21)+IF(AND($F411&gt;=3,$F411&lt;=4,AI411=AP411,AR411=AY411),1,0)+IF(AND($I411&gt;=3,$I411&lt;=4,AK411=AP411,AT411=AY411),1,0)+IF(AND($K411&gt;=3,$K411&lt;=4,AJ411=AP411,AS411=AY411),1,0)+IF(AND($O411&gt;=3,$O411&lt;=4,AH411=AP411,AQ411=AY411),1,0)+IF(AND($S411&gt;=3,$S411&lt;=4,AM411=AP411,AV411=AY411),1,0)+IF(AND($U411&gt;=3,$U411&lt;=4,AO411=AP411,AX411=AY411),1,0)+IF(AND($AG411&gt;=3,$AG411&lt;=4,AN411=AP411,AW411=AY411),1,0)</f>
        <v>0</v>
      </c>
      <c r="BI411">
        <f t="shared" ca="1" si="54"/>
        <v>3</v>
      </c>
      <c r="BJ411">
        <f t="shared" ca="1" si="55"/>
        <v>5</v>
      </c>
      <c r="BK411">
        <f t="shared" ca="1" si="56"/>
        <v>6</v>
      </c>
      <c r="BL411">
        <f t="shared" ca="1" si="57"/>
        <v>4</v>
      </c>
      <c r="BM411">
        <f t="shared" ca="1" si="58"/>
        <v>8</v>
      </c>
      <c r="BN411">
        <f t="shared" ca="1" si="59"/>
        <v>1</v>
      </c>
      <c r="BO411">
        <f t="shared" ca="1" si="60"/>
        <v>7</v>
      </c>
      <c r="BP411">
        <f t="shared" ca="1" si="61"/>
        <v>9</v>
      </c>
      <c r="BQ411">
        <f t="shared" ca="1" si="62"/>
        <v>2</v>
      </c>
    </row>
    <row r="412" spans="1:69" x14ac:dyDescent="0.25">
      <c r="A412">
        <v>411</v>
      </c>
      <c r="B412">
        <f ca="1">IF(AND(ISNUMBER('MPL ID'!$P$25),ISNUMBER('MPL ID'!$Q$25)),0,RANDBETWEEN(1,4))</f>
        <v>0</v>
      </c>
      <c r="C412">
        <f ca="1">IF(AND(ISNUMBER('MPL ID'!$P$26),ISNUMBER('MPL ID'!$Q$26)),0,RANDBETWEEN(1,4))</f>
        <v>0</v>
      </c>
      <c r="D412">
        <f ca="1">IF(AND(ISNUMBER('MPL ID'!$P$28),ISNUMBER('MPL ID'!$Q$28)),0,RANDBETWEEN(1,4))</f>
        <v>0</v>
      </c>
      <c r="E412">
        <f ca="1">IF(AND(ISNUMBER('MPL ID'!$P$29),ISNUMBER('MPL ID'!$Q$29)),0,RANDBETWEEN(1,4))</f>
        <v>0</v>
      </c>
      <c r="F412">
        <f ca="1">IF(AND(ISNUMBER('MPL ID'!$P$30),ISNUMBER('MPL ID'!$Q$30)),0,RANDBETWEEN(1,4))</f>
        <v>0</v>
      </c>
      <c r="G412">
        <f ca="1">IF(AND(ISNUMBER('MPL ID'!$P$31),ISNUMBER('MPL ID'!$Q$31)),0,RANDBETWEEN(1,4))</f>
        <v>0</v>
      </c>
      <c r="H412">
        <f ca="1">IF(AND(ISNUMBER('MPL ID'!$P$32),ISNUMBER('MPL ID'!$Q$32)),0,RANDBETWEEN(1,4))</f>
        <v>0</v>
      </c>
      <c r="I412">
        <f ca="1">IF(AND(ISNUMBER('MPL ID'!$P$33),ISNUMBER('MPL ID'!$Q$33)),0,RANDBETWEEN(1,4))</f>
        <v>0</v>
      </c>
      <c r="J412">
        <f ca="1">IF(AND(ISNUMBER('MPL ID'!$D$36),ISNUMBER('MPL ID'!$E$36)),0,RANDBETWEEN(1,4))</f>
        <v>0</v>
      </c>
      <c r="K412">
        <f ca="1">IF(AND(ISNUMBER('MPL ID'!$D$37),ISNUMBER('MPL ID'!$E$37)),0,RANDBETWEEN(1,4))</f>
        <v>0</v>
      </c>
      <c r="L412">
        <f ca="1">IF(AND(ISNUMBER('MPL ID'!$D$39),ISNUMBER('MPL ID'!$E$39)),0,RANDBETWEEN(1,4))</f>
        <v>0</v>
      </c>
      <c r="M412">
        <f ca="1">IF(AND(ISNUMBER('MPL ID'!$D$40),ISNUMBER('MPL ID'!$E$40)),0,RANDBETWEEN(1,4))</f>
        <v>0</v>
      </c>
      <c r="N412">
        <f ca="1">IF(AND(ISNUMBER('MPL ID'!$D$41),ISNUMBER('MPL ID'!$E$41)),0,RANDBETWEEN(1,4))</f>
        <v>0</v>
      </c>
      <c r="O412">
        <f ca="1">IF(AND(ISNUMBER('MPL ID'!$D$42),ISNUMBER('MPL ID'!$E$42)),0,RANDBETWEEN(1,4))</f>
        <v>0</v>
      </c>
      <c r="P412">
        <f ca="1">IF(AND(ISNUMBER('MPL ID'!$D$43),ISNUMBER('MPL ID'!$E$43)),0,RANDBETWEEN(1,4))</f>
        <v>0</v>
      </c>
      <c r="Q412">
        <f ca="1">IF(AND(ISNUMBER('MPL ID'!$D$44),ISNUMBER('MPL ID'!$E$44)),0,RANDBETWEEN(1,4))</f>
        <v>0</v>
      </c>
      <c r="R412">
        <f ca="1">IF(AND(ISNUMBER('MPL ID'!$J$36),ISNUMBER('MPL ID'!$K$36)),0,RANDBETWEEN(1,4))</f>
        <v>0</v>
      </c>
      <c r="S412">
        <f ca="1">IF(AND(ISNUMBER('MPL ID'!$J$37),ISNUMBER('MPL ID'!$K$37)),0,RANDBETWEEN(1,4))</f>
        <v>0</v>
      </c>
      <c r="T412">
        <f ca="1">IF(AND(ISNUMBER('MPL ID'!$J$39),ISNUMBER('MPL ID'!$K$39)),0,RANDBETWEEN(1,4))</f>
        <v>0</v>
      </c>
      <c r="U412">
        <f ca="1">IF(AND(ISNUMBER('MPL ID'!$J$40),ISNUMBER('MPL ID'!$K$40)),0,RANDBETWEEN(1,4))</f>
        <v>0</v>
      </c>
      <c r="V412">
        <f ca="1">IF(AND(ISNUMBER('MPL ID'!$J$41),ISNUMBER('MPL ID'!$K$41)),0,RANDBETWEEN(1,4))</f>
        <v>0</v>
      </c>
      <c r="W412">
        <f ca="1">IF(AND(ISNUMBER('MPL ID'!$J$42),ISNUMBER('MPL ID'!$K$42)),0,RANDBETWEEN(1,4))</f>
        <v>1</v>
      </c>
      <c r="X412">
        <f ca="1">IF(AND(ISNUMBER('MPL ID'!$J$43),ISNUMBER('MPL ID'!$K$43)),0,RANDBETWEEN(1,4))</f>
        <v>3</v>
      </c>
      <c r="Y412">
        <f ca="1">IF(AND(ISNUMBER('MPL ID'!$J$44),ISNUMBER('MPL ID'!$K$44)),0,RANDBETWEEN(1,4))</f>
        <v>2</v>
      </c>
      <c r="Z412">
        <f ca="1">IF(AND(ISNUMBER('MPL ID'!$P$36),ISNUMBER('MPL ID'!$Q$36)),0,RANDBETWEEN(1,4))</f>
        <v>4</v>
      </c>
      <c r="AA412">
        <f ca="1">IF(AND(ISNUMBER('MPL ID'!$P$37),ISNUMBER('MPL ID'!$Q$37)),0,RANDBETWEEN(1,4))</f>
        <v>2</v>
      </c>
      <c r="AB412">
        <f ca="1">IF(AND(ISNUMBER('MPL ID'!$P$39),ISNUMBER('MPL ID'!$Q$39)),0,RANDBETWEEN(1,4))</f>
        <v>3</v>
      </c>
      <c r="AC412">
        <f ca="1">IF(AND(ISNUMBER('MPL ID'!$P$40),ISNUMBER('MPL ID'!$Q$40)),0,RANDBETWEEN(1,4))</f>
        <v>1</v>
      </c>
      <c r="AD412">
        <f ca="1">IF(AND(ISNUMBER('MPL ID'!$P$41),ISNUMBER('MPL ID'!$Q$41)),0,RANDBETWEEN(1,4))</f>
        <v>1</v>
      </c>
      <c r="AE412">
        <f ca="1">IF(AND(ISNUMBER('MPL ID'!$P$42),ISNUMBER('MPL ID'!$Q$42)),0,RANDBETWEEN(1,4))</f>
        <v>4</v>
      </c>
      <c r="AF412">
        <f ca="1">IF(AND(ISNUMBER('MPL ID'!$P$43),ISNUMBER('MPL ID'!$Q$43)),0,RANDBETWEEN(1,4))</f>
        <v>4</v>
      </c>
      <c r="AG412">
        <f ca="1">IF(AND(ISNUMBER('MPL ID'!$P$44),ISNUMBER('MPL ID'!$Q$44)),0,RANDBETWEEN(1,4))</f>
        <v>4</v>
      </c>
      <c r="AH412">
        <f ca="1">'MPL ID'!$BG$1+SUMPRODUCT(($B$1003:$AG$1003='MPL ID'!$BF$1)*(($B412:$AG412=1)+($B412:$AG412=2)))+SUMPRODUCT(($B$1004:$AG$1004='MPL ID'!$BF$1)*(($B412:$AG412=3)+($B412:$AG412=4)))</f>
        <v>10</v>
      </c>
      <c r="AI412">
        <f ca="1">'MPL ID'!$BG$2+SUMPRODUCT(($B$1003:$AG$1003='MPL ID'!$BF$2)*(($B412:$AG412=1)+($B412:$AG412=2)))+SUMPRODUCT(($B$1004:$AG$1004='MPL ID'!$BF$2)*(($B412:$AG412=3)+($B412:$AG412=4)))</f>
        <v>9</v>
      </c>
      <c r="AJ412">
        <f ca="1">'MPL ID'!$BG$3+SUMPRODUCT(($B$1003:$AG$1003='MPL ID'!$BF$3)*(($B412:$AG412=1)+($B412:$AG412=2)))+SUMPRODUCT(($B$1004:$AG$1004='MPL ID'!$BF$3)*(($B412:$AG412=3)+($B412:$AG412=4)))</f>
        <v>7</v>
      </c>
      <c r="AK412">
        <f ca="1">'MPL ID'!$BG$4+SUMPRODUCT(($B$1003:$AG$1003='MPL ID'!$BF$4)*(($B412:$AG412=1)+($B412:$AG412=2)))+SUMPRODUCT(($B$1004:$AG$1004='MPL ID'!$BF$4)*(($B412:$AG412=3)+($B412:$AG412=4)))</f>
        <v>8</v>
      </c>
      <c r="AL412">
        <f ca="1">'MPL ID'!$BG$5+SUMPRODUCT(($B$1003:$AG$1003='MPL ID'!$BF$5)*(($B412:$AG412=1)+($B412:$AG412=2)))+SUMPRODUCT(($B$1004:$AG$1004='MPL ID'!$BF$5)*(($B412:$AG412=3)+($B412:$AG412=4)))</f>
        <v>4</v>
      </c>
      <c r="AM412">
        <f ca="1">'MPL ID'!$BG$6+SUMPRODUCT(($B$1003:$AG$1003='MPL ID'!$BF$6)*(($B412:$AG412=1)+($B412:$AG412=2)))+SUMPRODUCT(($B$1004:$AG$1004='MPL ID'!$BF$6)*(($B412:$AG412=3)+($B412:$AG412=4)))</f>
        <v>11</v>
      </c>
      <c r="AN412">
        <f ca="1">'MPL ID'!$BG$7+SUMPRODUCT(($B$1003:$AG$1003='MPL ID'!$BF$7)*(($B412:$AG412=1)+($B412:$AG412=2)))+SUMPRODUCT(($B$1004:$AG$1004='MPL ID'!$BF$7)*(($B412:$AG412=3)+($B412:$AG412=4)))</f>
        <v>6</v>
      </c>
      <c r="AO412">
        <f ca="1">'MPL ID'!$BG$8+SUMPRODUCT(($B$1003:$AG$1003='MPL ID'!$BF$8)*(($B412:$AG412=1)+($B412:$AG412=2)))+SUMPRODUCT(($B$1004:$AG$1004='MPL ID'!$BF$8)*(($B412:$AG412=3)+($B412:$AG412=4)))</f>
        <v>5</v>
      </c>
      <c r="AP412">
        <f ca="1">'MPL ID'!$BG$9+SUMPRODUCT(($B$1003:$AG$1003='MPL ID'!$BF$9)*(($B412:$AG412=1)+($B412:$AG412=2)))+SUMPRODUCT(($B$1004:$AG$1004='MPL ID'!$BF$9)*(($B412:$AG412=3)+($B412:$AG412=4)))</f>
        <v>12</v>
      </c>
      <c r="AQ412">
        <f ca="1">'MPL ID'!$BH$1+SUMPRODUCT(($B$1003:$AG$1003='MPL ID'!$BF$1)*(2*($B412:$AG412=1)+($B412:$AG412=2)-2*($B412:$AG412=3)-($B412:$AG412=4)))-SUMPRODUCT(($B$1004:$AG$1004='MPL ID'!$BF$1)*(2*($B412:$AG412=1)+($B412:$AG412=2)-2*($B412:$AG412=3)-($B412:$AG412=4)))</f>
        <v>9</v>
      </c>
      <c r="AR412">
        <f ca="1">'MPL ID'!$BH$2+SUMPRODUCT(($B$1003:$AG$1003='MPL ID'!$BF$2)*(2*($B412:$AG412=1)+($B412:$AG412=2)-2*($B412:$AG412=3)-($B412:$AG412=4)))-SUMPRODUCT(($B$1004:$AG$1004='MPL ID'!$BF$2)*(2*($B412:$AG412=1)+($B412:$AG412=2)-2*($B412:$AG412=3)-($B412:$AG412=4)))</f>
        <v>0</v>
      </c>
      <c r="AS412">
        <f ca="1">'MPL ID'!$BH$3+SUMPRODUCT(($B$1003:$AG$1003='MPL ID'!$BF$3)*(2*($B412:$AG412=1)+($B412:$AG412=2)-2*($B412:$AG412=3)-($B412:$AG412=4)))-SUMPRODUCT(($B$1004:$AG$1004='MPL ID'!$BF$3)*(2*($B412:$AG412=1)+($B412:$AG412=2)-2*($B412:$AG412=3)-($B412:$AG412=4)))</f>
        <v>-5</v>
      </c>
      <c r="AT412">
        <f ca="1">'MPL ID'!$BH$4+SUMPRODUCT(($B$1003:$AG$1003='MPL ID'!$BF$4)*(2*($B412:$AG412=1)+($B412:$AG412=2)-2*($B412:$AG412=3)-($B412:$AG412=4)))-SUMPRODUCT(($B$1004:$AG$1004='MPL ID'!$BF$4)*(2*($B412:$AG412=1)+($B412:$AG412=2)-2*($B412:$AG412=3)-($B412:$AG412=4)))</f>
        <v>-1</v>
      </c>
      <c r="AU412">
        <f ca="1">'MPL ID'!$BH$5+SUMPRODUCT(($B$1003:$AG$1003='MPL ID'!$BF$5)*(2*($B412:$AG412=1)+($B412:$AG412=2)-2*($B412:$AG412=3)-($B412:$AG412=4)))-SUMPRODUCT(($B$1004:$AG$1004='MPL ID'!$BF$5)*(2*($B412:$AG412=1)+($B412:$AG412=2)-2*($B412:$AG412=3)-($B412:$AG412=4)))</f>
        <v>-15</v>
      </c>
      <c r="AV412">
        <f ca="1">'MPL ID'!$BH$6+SUMPRODUCT(($B$1003:$AG$1003='MPL ID'!$BF$6)*(2*($B412:$AG412=1)+($B412:$AG412=2)-2*($B412:$AG412=3)-($B412:$AG412=4)))-SUMPRODUCT(($B$1004:$AG$1004='MPL ID'!$BF$6)*(2*($B412:$AG412=1)+($B412:$AG412=2)-2*($B412:$AG412=3)-($B412:$AG412=4)))</f>
        <v>12</v>
      </c>
      <c r="AW412">
        <f ca="1">'MPL ID'!$BH$7+SUMPRODUCT(($B$1003:$AG$1003='MPL ID'!$BF$7)*(2*($B412:$AG412=1)+($B412:$AG412=2)-2*($B412:$AG412=3)-($B412:$AG412=4)))-SUMPRODUCT(($B$1004:$AG$1004='MPL ID'!$BF$7)*(2*($B412:$AG412=1)+($B412:$AG412=2)-2*($B412:$AG412=3)-($B412:$AG412=4)))</f>
        <v>-3</v>
      </c>
      <c r="AX412">
        <f ca="1">'MPL ID'!$BH$8+SUMPRODUCT(($B$1003:$AG$1003='MPL ID'!$BF$8)*(2*($B412:$AG412=1)+($B412:$AG412=2)-2*($B412:$AG412=3)-($B412:$AG412=4)))-SUMPRODUCT(($B$1004:$AG$1004='MPL ID'!$BF$8)*(2*($B412:$AG412=1)+($B412:$AG412=2)-2*($B412:$AG412=3)-($B412:$AG412=4)))</f>
        <v>-11</v>
      </c>
      <c r="AY412">
        <f ca="1">'MPL ID'!$BH$9+SUMPRODUCT(($B$1003:$AG$1003='MPL ID'!$BF$9)*(2*($B412:$AG412=1)+($B412:$AG412=2)-2*($B412:$AG412=3)-($B412:$AG412=4)))-SUMPRODUCT(($B$1004:$AG$1004='MPL ID'!$BF$9)*(2*($B412:$AG412=1)+($B412:$AG412=2)-2*($B412:$AG412=3)-($B412:$AG412=4)))</f>
        <v>14</v>
      </c>
      <c r="AZ412">
        <f ca="1">SUMPRODUCT(--($AH412:$AP412=AH412),--($AQ412:$AY412=AQ412),'MPL ID'!$BG$13:$BO$13)+IF(AND($E412&gt;=3,$E412&lt;=4,AO412=AH412,AX412=AQ412),1,0)+IF(AND($G412&gt;=1,$G412&lt;=2,AJ412=AH412,AS412=AQ412),1,0)+IF(AND($L412&gt;=1,$L412&lt;=2,AM412=AH412,AV412=AQ412),1,0)+IF(AND($O412&gt;=1,$O412&lt;=2,AP412=AH412,AY412=AQ412),1,0)+IF(AND($R412&gt;=1,$R412&lt;=2,AI412=AH412,AR412=AQ412),1,0)+IF(AND($AA412&gt;=3,$AA412&lt;=4,AL412=AH412,AU412=AQ412),1,0)+IF(AND($AE412&gt;=3,$AE412&lt;=4,AK412=AH412,AT412=AQ412),1,0)</f>
        <v>0</v>
      </c>
      <c r="BA412">
        <f ca="1">SUMPRODUCT(--($AH412:$AP412=AI412),--($AQ412:$AY412=AR412),'MPL ID'!$BG$14:$BO$14)+IF(AND($F412&gt;=1,$F412&lt;=2,AP412=AI412,AY412=AR412),1,0)+IF(AND($H412&gt;=1,$H412&lt;=2,AN412=AI412,AW412=AR412),1,0)+IF(AND($J412&gt;=3,$J412&lt;=4,AL412=AI412,AU412=AR412),1,0)+IF(AND($M412&gt;=1,$M412&lt;=2,AO412=AI412,AX412=AR412),1,0)+IF(AND($R412&gt;=3,$R412&lt;=4,AH412=AI412,AQ412=AR412),1,0)+IF(AND($Y412&gt;=3,$Y412&lt;=4,AJ412=AI412,AS412=AR412),1,0)+IF(AND($AC412&gt;=1,$AC412&lt;=2,AK412=AI412,AT412=AR412),1,0)+IF(AND($AF412&gt;=3,$AF412&lt;=4,AM412=AI412,AV412=AR412),1,0)</f>
        <v>0</v>
      </c>
      <c r="BB412">
        <f ca="1">SUMPRODUCT(--($AH412:$AP412=AJ412),--($AQ412:$AY412=AS412),'MPL ID'!$BG$15:$BO$15)+IF(AND($C412&gt;=1,$C412&lt;=2,AK412=AJ412,AT412=AS412),1,0)+IF(AND($G412&gt;=3,$G412&lt;=4,AH412=AJ412,AQ412=AS412),1,0)+IF(AND($K412&gt;=1,$K412&lt;=2,AP412=AJ412,AY412=AS412),1,0)+IF(AND($N412&gt;=3,$N412&lt;=4,AL412=AJ412,AU412=AS412),1,0)+IF(AND($V412&gt;=1,$V412&lt;=2,AM412=AJ412,AV412=AS412),1,0)+IF(AND($Y412&gt;=1,$Y412&lt;=2,AI412=AJ412,AR412=AS412),1,0)+IF(AND($AB412&gt;=3,$AB412&lt;=4,AN412=AJ412,AW412=AS412),1,0)</f>
        <v>0</v>
      </c>
      <c r="BC412">
        <f ca="1">SUMPRODUCT(--($AH412:$AP412=AK412),--($AQ412:$AY412=AT412),'MPL ID'!$BG$16:$BO$16)+IF(AND($C412&gt;=3,$C412&lt;=4,AJ412=AK412,AS412=AT412),1,0)+IF(AND($I412&gt;=1,$I412&lt;=2,AP412=AK412,AY412=AT412),1,0)+IF(AND($P412&gt;=3,$P412&lt;=4,AO412=AK412,AX412=AT412),1,0)+IF(AND($T412&gt;=1,$T412&lt;=2,AN412=AK412,AW412=AT412),1,0)+IF(AND($W412&gt;=1,$W412&lt;=2,AL412=AK412,AU412=AT412),1,0)+IF(AND($AC412&gt;=3,$AC412&lt;=4,AI412=AK412,AR412=AT412),1,0)+IF(AND($AE412&gt;=1,$AE412&lt;=2,AH412=AK412,AQ412=AT412),1,0)</f>
        <v>0</v>
      </c>
      <c r="BD412">
        <f ca="1">SUMPRODUCT(--($AH412:$AP412=AL412),--($AQ412:$AY412=AU412),'MPL ID'!$BG$17:$BO$17)+IF(AND($B412&gt;=3,$B412&lt;=4,AN412=AL412,AW412=AU412),1,0)+IF(AND($D412&gt;=1,$D412&lt;=2,AM412=AL412,AV412=AU412),1,0)+IF(AND($J412&gt;=1,$J412&lt;=2,AI412=AL412,AR412=AU412),1,0)+IF(AND($N412&gt;=1,$N412&lt;=2,AJ412=AL412,AS412=AU412),1,0)+IF(AND($W412&gt;=3,$W412&lt;=4,AK412=AL412,AT412=AU412),1,0)+IF(AND($AA412&gt;=1,$AA412&lt;=2,AH412=AL412,AQ412=AU412),1,0)+IF(AND($AD412&gt;=3,$AD412&lt;=4,AO412=AL412,AX412=AU412),1,0)</f>
        <v>0</v>
      </c>
      <c r="BE412">
        <f ca="1">SUMPRODUCT(--($AH412:$AP412=AM412),--($AQ412:$AY412=AV412),'MPL ID'!$BG$18:$BO$18)+IF(AND($D412&gt;=3,$D412&lt;=4,AL412=AM412,AU412=AV412),1,0)+IF(AND($L412&gt;=3,$L412&lt;=4,AH412=AM412,AQ412=AV412),1,0)+IF(AND($Q412&gt;=3,$Q412&lt;=4,AN412=AM412,AW412=AV412),1,0)+IF(AND($S412&gt;=1,$S412&lt;=2,AP412=AM412,AY412=AV412),1,0)+IF(AND($V412&gt;=3,$V412&lt;=4,AJ412=AM412,AS412=AV412),1,0)+IF(AND($Z412&gt;=1,$Z412&lt;=2,AO412=AM412,AX412=AV412),1,0)+IF(AND($AF412&gt;=1,$AF412&lt;=2,AI412=AM412,AR412=AV412),1,0)</f>
        <v>0</v>
      </c>
      <c r="BF412">
        <f ca="1">SUMPRODUCT(--($AH412:$AP412=AN412),--($AQ412:$AY412=AW412),'MPL ID'!$BG$19:$BO$19)+IF(AND($B412&gt;=1,$B412&lt;=2,AL412=AN412,AU412=AW412),1,0)+IF(AND($H412&gt;=3,$H412&lt;=4,AI412=AN412,AR412=AW412),1,0)+IF(AND($Q412&gt;=1,$Q412&lt;=2,AM412=AN412,AV412=AW412),1,0)+IF(AND($T412&gt;=3,$T412&lt;=4,AK412=AN412,AT412=AW412),1,0)+IF(AND($X412&gt;=3,$X412&lt;=4,AO412=AN412,AX412=AW412),1,0)+IF(AND($AB412&gt;=1,$AB412&lt;=2,AJ412=AN412,AS412=AW412),1,0)+IF(AND($AG412&gt;=1,$AG412&lt;=2,AP412=AN412,AY412=AW412),1,0)</f>
        <v>0</v>
      </c>
      <c r="BG412">
        <f ca="1">SUMPRODUCT(--($AH412:$AP412=AO412),--($AQ412:$AY412=AX412),'MPL ID'!$BG$20:$BO$20)+IF(AND($E412&gt;=1,$E412&lt;=2,AH412=AO412,AQ412=AX412),1,0)+IF(AND($M412&gt;=3,$M412&lt;=4,AI412=AO412,AR412=AX412),1,0)+IF(AND($P412&gt;=1,$P412&lt;=2,AK412=AO412,AT412=AX412),1,0)+IF(AND($U412&gt;=1,$U412&lt;=2,AP412=AO412,AY412=AX412),1,0)+IF(AND($X412&gt;=1,$X412&lt;=2,AN412=AO412,AW412=AX412),1,0)+IF(AND($Z412&gt;=3,$Z412&lt;=4,AM412=AO412,AV412=AX412),1,0)+IF(AND($AD412&gt;=1,$AD412&lt;=2,AL412=AO412,AU412=AX412),1,0)</f>
        <v>0</v>
      </c>
      <c r="BH412">
        <f ca="1">SUMPRODUCT(--($AH412:$AP412=AP412),--($AQ412:$AY412=AY412),'MPL ID'!$BG$21:$BO$21)+IF(AND($F412&gt;=3,$F412&lt;=4,AI412=AP412,AR412=AY412),1,0)+IF(AND($I412&gt;=3,$I412&lt;=4,AK412=AP412,AT412=AY412),1,0)+IF(AND($K412&gt;=3,$K412&lt;=4,AJ412=AP412,AS412=AY412),1,0)+IF(AND($O412&gt;=3,$O412&lt;=4,AH412=AP412,AQ412=AY412),1,0)+IF(AND($S412&gt;=3,$S412&lt;=4,AM412=AP412,AV412=AY412),1,0)+IF(AND($U412&gt;=3,$U412&lt;=4,AO412=AP412,AX412=AY412),1,0)+IF(AND($AG412&gt;=3,$AG412&lt;=4,AN412=AP412,AW412=AY412),1,0)</f>
        <v>0</v>
      </c>
      <c r="BI412">
        <f t="shared" ca="1" si="54"/>
        <v>3</v>
      </c>
      <c r="BJ412">
        <f t="shared" ca="1" si="55"/>
        <v>4</v>
      </c>
      <c r="BK412">
        <f t="shared" ca="1" si="56"/>
        <v>6</v>
      </c>
      <c r="BL412">
        <f t="shared" ca="1" si="57"/>
        <v>5</v>
      </c>
      <c r="BM412">
        <f t="shared" ca="1" si="58"/>
        <v>9</v>
      </c>
      <c r="BN412">
        <f t="shared" ca="1" si="59"/>
        <v>2</v>
      </c>
      <c r="BO412">
        <f t="shared" ca="1" si="60"/>
        <v>7</v>
      </c>
      <c r="BP412">
        <f t="shared" ca="1" si="61"/>
        <v>8</v>
      </c>
      <c r="BQ412">
        <f t="shared" ca="1" si="62"/>
        <v>1</v>
      </c>
    </row>
    <row r="413" spans="1:69" x14ac:dyDescent="0.25">
      <c r="A413">
        <v>412</v>
      </c>
      <c r="B413">
        <f ca="1">IF(AND(ISNUMBER('MPL ID'!$P$25),ISNUMBER('MPL ID'!$Q$25)),0,RANDBETWEEN(1,4))</f>
        <v>0</v>
      </c>
      <c r="C413">
        <f ca="1">IF(AND(ISNUMBER('MPL ID'!$P$26),ISNUMBER('MPL ID'!$Q$26)),0,RANDBETWEEN(1,4))</f>
        <v>0</v>
      </c>
      <c r="D413">
        <f ca="1">IF(AND(ISNUMBER('MPL ID'!$P$28),ISNUMBER('MPL ID'!$Q$28)),0,RANDBETWEEN(1,4))</f>
        <v>0</v>
      </c>
      <c r="E413">
        <f ca="1">IF(AND(ISNUMBER('MPL ID'!$P$29),ISNUMBER('MPL ID'!$Q$29)),0,RANDBETWEEN(1,4))</f>
        <v>0</v>
      </c>
      <c r="F413">
        <f ca="1">IF(AND(ISNUMBER('MPL ID'!$P$30),ISNUMBER('MPL ID'!$Q$30)),0,RANDBETWEEN(1,4))</f>
        <v>0</v>
      </c>
      <c r="G413">
        <f ca="1">IF(AND(ISNUMBER('MPL ID'!$P$31),ISNUMBER('MPL ID'!$Q$31)),0,RANDBETWEEN(1,4))</f>
        <v>0</v>
      </c>
      <c r="H413">
        <f ca="1">IF(AND(ISNUMBER('MPL ID'!$P$32),ISNUMBER('MPL ID'!$Q$32)),0,RANDBETWEEN(1,4))</f>
        <v>0</v>
      </c>
      <c r="I413">
        <f ca="1">IF(AND(ISNUMBER('MPL ID'!$P$33),ISNUMBER('MPL ID'!$Q$33)),0,RANDBETWEEN(1,4))</f>
        <v>0</v>
      </c>
      <c r="J413">
        <f ca="1">IF(AND(ISNUMBER('MPL ID'!$D$36),ISNUMBER('MPL ID'!$E$36)),0,RANDBETWEEN(1,4))</f>
        <v>0</v>
      </c>
      <c r="K413">
        <f ca="1">IF(AND(ISNUMBER('MPL ID'!$D$37),ISNUMBER('MPL ID'!$E$37)),0,RANDBETWEEN(1,4))</f>
        <v>0</v>
      </c>
      <c r="L413">
        <f ca="1">IF(AND(ISNUMBER('MPL ID'!$D$39),ISNUMBER('MPL ID'!$E$39)),0,RANDBETWEEN(1,4))</f>
        <v>0</v>
      </c>
      <c r="M413">
        <f ca="1">IF(AND(ISNUMBER('MPL ID'!$D$40),ISNUMBER('MPL ID'!$E$40)),0,RANDBETWEEN(1,4))</f>
        <v>0</v>
      </c>
      <c r="N413">
        <f ca="1">IF(AND(ISNUMBER('MPL ID'!$D$41),ISNUMBER('MPL ID'!$E$41)),0,RANDBETWEEN(1,4))</f>
        <v>0</v>
      </c>
      <c r="O413">
        <f ca="1">IF(AND(ISNUMBER('MPL ID'!$D$42),ISNUMBER('MPL ID'!$E$42)),0,RANDBETWEEN(1,4))</f>
        <v>0</v>
      </c>
      <c r="P413">
        <f ca="1">IF(AND(ISNUMBER('MPL ID'!$D$43),ISNUMBER('MPL ID'!$E$43)),0,RANDBETWEEN(1,4))</f>
        <v>0</v>
      </c>
      <c r="Q413">
        <f ca="1">IF(AND(ISNUMBER('MPL ID'!$D$44),ISNUMBER('MPL ID'!$E$44)),0,RANDBETWEEN(1,4))</f>
        <v>0</v>
      </c>
      <c r="R413">
        <f ca="1">IF(AND(ISNUMBER('MPL ID'!$J$36),ISNUMBER('MPL ID'!$K$36)),0,RANDBETWEEN(1,4))</f>
        <v>0</v>
      </c>
      <c r="S413">
        <f ca="1">IF(AND(ISNUMBER('MPL ID'!$J$37),ISNUMBER('MPL ID'!$K$37)),0,RANDBETWEEN(1,4))</f>
        <v>0</v>
      </c>
      <c r="T413">
        <f ca="1">IF(AND(ISNUMBER('MPL ID'!$J$39),ISNUMBER('MPL ID'!$K$39)),0,RANDBETWEEN(1,4))</f>
        <v>0</v>
      </c>
      <c r="U413">
        <f ca="1">IF(AND(ISNUMBER('MPL ID'!$J$40),ISNUMBER('MPL ID'!$K$40)),0,RANDBETWEEN(1,4))</f>
        <v>0</v>
      </c>
      <c r="V413">
        <f ca="1">IF(AND(ISNUMBER('MPL ID'!$J$41),ISNUMBER('MPL ID'!$K$41)),0,RANDBETWEEN(1,4))</f>
        <v>0</v>
      </c>
      <c r="W413">
        <f ca="1">IF(AND(ISNUMBER('MPL ID'!$J$42),ISNUMBER('MPL ID'!$K$42)),0,RANDBETWEEN(1,4))</f>
        <v>1</v>
      </c>
      <c r="X413">
        <f ca="1">IF(AND(ISNUMBER('MPL ID'!$J$43),ISNUMBER('MPL ID'!$K$43)),0,RANDBETWEEN(1,4))</f>
        <v>3</v>
      </c>
      <c r="Y413">
        <f ca="1">IF(AND(ISNUMBER('MPL ID'!$J$44),ISNUMBER('MPL ID'!$K$44)),0,RANDBETWEEN(1,4))</f>
        <v>3</v>
      </c>
      <c r="Z413">
        <f ca="1">IF(AND(ISNUMBER('MPL ID'!$P$36),ISNUMBER('MPL ID'!$Q$36)),0,RANDBETWEEN(1,4))</f>
        <v>1</v>
      </c>
      <c r="AA413">
        <f ca="1">IF(AND(ISNUMBER('MPL ID'!$P$37),ISNUMBER('MPL ID'!$Q$37)),0,RANDBETWEEN(1,4))</f>
        <v>3</v>
      </c>
      <c r="AB413">
        <f ca="1">IF(AND(ISNUMBER('MPL ID'!$P$39),ISNUMBER('MPL ID'!$Q$39)),0,RANDBETWEEN(1,4))</f>
        <v>2</v>
      </c>
      <c r="AC413">
        <f ca="1">IF(AND(ISNUMBER('MPL ID'!$P$40),ISNUMBER('MPL ID'!$Q$40)),0,RANDBETWEEN(1,4))</f>
        <v>3</v>
      </c>
      <c r="AD413">
        <f ca="1">IF(AND(ISNUMBER('MPL ID'!$P$41),ISNUMBER('MPL ID'!$Q$41)),0,RANDBETWEEN(1,4))</f>
        <v>3</v>
      </c>
      <c r="AE413">
        <f ca="1">IF(AND(ISNUMBER('MPL ID'!$P$42),ISNUMBER('MPL ID'!$Q$42)),0,RANDBETWEEN(1,4))</f>
        <v>2</v>
      </c>
      <c r="AF413">
        <f ca="1">IF(AND(ISNUMBER('MPL ID'!$P$43),ISNUMBER('MPL ID'!$Q$43)),0,RANDBETWEEN(1,4))</f>
        <v>2</v>
      </c>
      <c r="AG413">
        <f ca="1">IF(AND(ISNUMBER('MPL ID'!$P$44),ISNUMBER('MPL ID'!$Q$44)),0,RANDBETWEEN(1,4))</f>
        <v>4</v>
      </c>
      <c r="AH413">
        <f ca="1">'MPL ID'!$BG$1+SUMPRODUCT(($B$1003:$AG$1003='MPL ID'!$BF$1)*(($B413:$AG413=1)+($B413:$AG413=2)))+SUMPRODUCT(($B$1004:$AG$1004='MPL ID'!$BF$1)*(($B413:$AG413=3)+($B413:$AG413=4)))</f>
        <v>10</v>
      </c>
      <c r="AI413">
        <f ca="1">'MPL ID'!$BG$2+SUMPRODUCT(($B$1003:$AG$1003='MPL ID'!$BF$2)*(($B413:$AG413=1)+($B413:$AG413=2)))+SUMPRODUCT(($B$1004:$AG$1004='MPL ID'!$BF$2)*(($B413:$AG413=3)+($B413:$AG413=4)))</f>
        <v>8</v>
      </c>
      <c r="AJ413">
        <f ca="1">'MPL ID'!$BG$3+SUMPRODUCT(($B$1003:$AG$1003='MPL ID'!$BF$3)*(($B413:$AG413=1)+($B413:$AG413=2)))+SUMPRODUCT(($B$1004:$AG$1004='MPL ID'!$BF$3)*(($B413:$AG413=3)+($B413:$AG413=4)))</f>
        <v>5</v>
      </c>
      <c r="AK413">
        <f ca="1">'MPL ID'!$BG$4+SUMPRODUCT(($B$1003:$AG$1003='MPL ID'!$BF$4)*(($B413:$AG413=1)+($B413:$AG413=2)))+SUMPRODUCT(($B$1004:$AG$1004='MPL ID'!$BF$4)*(($B413:$AG413=3)+($B413:$AG413=4)))</f>
        <v>10</v>
      </c>
      <c r="AL413">
        <f ca="1">'MPL ID'!$BG$5+SUMPRODUCT(($B$1003:$AG$1003='MPL ID'!$BF$5)*(($B413:$AG413=1)+($B413:$AG413=2)))+SUMPRODUCT(($B$1004:$AG$1004='MPL ID'!$BF$5)*(($B413:$AG413=3)+($B413:$AG413=4)))</f>
        <v>4</v>
      </c>
      <c r="AM413">
        <f ca="1">'MPL ID'!$BG$6+SUMPRODUCT(($B$1003:$AG$1003='MPL ID'!$BF$6)*(($B413:$AG413=1)+($B413:$AG413=2)))+SUMPRODUCT(($B$1004:$AG$1004='MPL ID'!$BF$6)*(($B413:$AG413=3)+($B413:$AG413=4)))</f>
        <v>13</v>
      </c>
      <c r="AN413">
        <f ca="1">'MPL ID'!$BG$7+SUMPRODUCT(($B$1003:$AG$1003='MPL ID'!$BF$7)*(($B413:$AG413=1)+($B413:$AG413=2)))+SUMPRODUCT(($B$1004:$AG$1004='MPL ID'!$BF$7)*(($B413:$AG413=3)+($B413:$AG413=4)))</f>
        <v>7</v>
      </c>
      <c r="AO413">
        <f ca="1">'MPL ID'!$BG$8+SUMPRODUCT(($B$1003:$AG$1003='MPL ID'!$BF$8)*(($B413:$AG413=1)+($B413:$AG413=2)))+SUMPRODUCT(($B$1004:$AG$1004='MPL ID'!$BF$8)*(($B413:$AG413=3)+($B413:$AG413=4)))</f>
        <v>3</v>
      </c>
      <c r="AP413">
        <f ca="1">'MPL ID'!$BG$9+SUMPRODUCT(($B$1003:$AG$1003='MPL ID'!$BF$9)*(($B413:$AG413=1)+($B413:$AG413=2)))+SUMPRODUCT(($B$1004:$AG$1004='MPL ID'!$BF$9)*(($B413:$AG413=3)+($B413:$AG413=4)))</f>
        <v>12</v>
      </c>
      <c r="AQ413">
        <f ca="1">'MPL ID'!$BH$1+SUMPRODUCT(($B$1003:$AG$1003='MPL ID'!$BF$1)*(2*($B413:$AG413=1)+($B413:$AG413=2)-2*($B413:$AG413=3)-($B413:$AG413=4)))-SUMPRODUCT(($B$1004:$AG$1004='MPL ID'!$BF$1)*(2*($B413:$AG413=1)+($B413:$AG413=2)-2*($B413:$AG413=3)-($B413:$AG413=4)))</f>
        <v>10</v>
      </c>
      <c r="AR413">
        <f ca="1">'MPL ID'!$BH$2+SUMPRODUCT(($B$1003:$AG$1003='MPL ID'!$BF$2)*(2*($B413:$AG413=1)+($B413:$AG413=2)-2*($B413:$AG413=3)-($B413:$AG413=4)))-SUMPRODUCT(($B$1004:$AG$1004='MPL ID'!$BF$2)*(2*($B413:$AG413=1)+($B413:$AG413=2)-2*($B413:$AG413=3)-($B413:$AG413=4)))</f>
        <v>-3</v>
      </c>
      <c r="AS413">
        <f ca="1">'MPL ID'!$BH$3+SUMPRODUCT(($B$1003:$AG$1003='MPL ID'!$BF$3)*(2*($B413:$AG413=1)+($B413:$AG413=2)-2*($B413:$AG413=3)-($B413:$AG413=4)))-SUMPRODUCT(($B$1004:$AG$1004='MPL ID'!$BF$3)*(2*($B413:$AG413=1)+($B413:$AG413=2)-2*($B413:$AG413=3)-($B413:$AG413=4)))</f>
        <v>-11</v>
      </c>
      <c r="AT413">
        <f ca="1">'MPL ID'!$BH$4+SUMPRODUCT(($B$1003:$AG$1003='MPL ID'!$BF$4)*(2*($B413:$AG413=1)+($B413:$AG413=2)-2*($B413:$AG413=3)-($B413:$AG413=4)))-SUMPRODUCT(($B$1004:$AG$1004='MPL ID'!$BF$4)*(2*($B413:$AG413=1)+($B413:$AG413=2)-2*($B413:$AG413=3)-($B413:$AG413=4)))</f>
        <v>5</v>
      </c>
      <c r="AU413">
        <f ca="1">'MPL ID'!$BH$5+SUMPRODUCT(($B$1003:$AG$1003='MPL ID'!$BF$5)*(2*($B413:$AG413=1)+($B413:$AG413=2)-2*($B413:$AG413=3)-($B413:$AG413=4)))-SUMPRODUCT(($B$1004:$AG$1004='MPL ID'!$BF$5)*(2*($B413:$AG413=1)+($B413:$AG413=2)-2*($B413:$AG413=3)-($B413:$AG413=4)))</f>
        <v>-14</v>
      </c>
      <c r="AV413">
        <f ca="1">'MPL ID'!$BH$6+SUMPRODUCT(($B$1003:$AG$1003='MPL ID'!$BF$6)*(2*($B413:$AG413=1)+($B413:$AG413=2)-2*($B413:$AG413=3)-($B413:$AG413=4)))-SUMPRODUCT(($B$1004:$AG$1004='MPL ID'!$BF$6)*(2*($B413:$AG413=1)+($B413:$AG413=2)-2*($B413:$AG413=3)-($B413:$AG413=4)))</f>
        <v>17</v>
      </c>
      <c r="AW413">
        <f ca="1">'MPL ID'!$BH$7+SUMPRODUCT(($B$1003:$AG$1003='MPL ID'!$BF$7)*(2*($B413:$AG413=1)+($B413:$AG413=2)-2*($B413:$AG413=3)-($B413:$AG413=4)))-SUMPRODUCT(($B$1004:$AG$1004='MPL ID'!$BF$7)*(2*($B413:$AG413=1)+($B413:$AG413=2)-2*($B413:$AG413=3)-($B413:$AG413=4)))</f>
        <v>0</v>
      </c>
      <c r="AX413">
        <f ca="1">'MPL ID'!$BH$8+SUMPRODUCT(($B$1003:$AG$1003='MPL ID'!$BF$8)*(2*($B413:$AG413=1)+($B413:$AG413=2)-2*($B413:$AG413=3)-($B413:$AG413=4)))-SUMPRODUCT(($B$1004:$AG$1004='MPL ID'!$BF$8)*(2*($B413:$AG413=1)+($B413:$AG413=2)-2*($B413:$AG413=3)-($B413:$AG413=4)))</f>
        <v>-18</v>
      </c>
      <c r="AY413">
        <f ca="1">'MPL ID'!$BH$9+SUMPRODUCT(($B$1003:$AG$1003='MPL ID'!$BF$9)*(2*($B413:$AG413=1)+($B413:$AG413=2)-2*($B413:$AG413=3)-($B413:$AG413=4)))-SUMPRODUCT(($B$1004:$AG$1004='MPL ID'!$BF$9)*(2*($B413:$AG413=1)+($B413:$AG413=2)-2*($B413:$AG413=3)-($B413:$AG413=4)))</f>
        <v>14</v>
      </c>
      <c r="AZ413">
        <f ca="1">SUMPRODUCT(--($AH413:$AP413=AH413),--($AQ413:$AY413=AQ413),'MPL ID'!$BG$13:$BO$13)+IF(AND($E413&gt;=3,$E413&lt;=4,AO413=AH413,AX413=AQ413),1,0)+IF(AND($G413&gt;=1,$G413&lt;=2,AJ413=AH413,AS413=AQ413),1,0)+IF(AND($L413&gt;=1,$L413&lt;=2,AM413=AH413,AV413=AQ413),1,0)+IF(AND($O413&gt;=1,$O413&lt;=2,AP413=AH413,AY413=AQ413),1,0)+IF(AND($R413&gt;=1,$R413&lt;=2,AI413=AH413,AR413=AQ413),1,0)+IF(AND($AA413&gt;=3,$AA413&lt;=4,AL413=AH413,AU413=AQ413),1,0)+IF(AND($AE413&gt;=3,$AE413&lt;=4,AK413=AH413,AT413=AQ413),1,0)</f>
        <v>0</v>
      </c>
      <c r="BA413">
        <f ca="1">SUMPRODUCT(--($AH413:$AP413=AI413),--($AQ413:$AY413=AR413),'MPL ID'!$BG$14:$BO$14)+IF(AND($F413&gt;=1,$F413&lt;=2,AP413=AI413,AY413=AR413),1,0)+IF(AND($H413&gt;=1,$H413&lt;=2,AN413=AI413,AW413=AR413),1,0)+IF(AND($J413&gt;=3,$J413&lt;=4,AL413=AI413,AU413=AR413),1,0)+IF(AND($M413&gt;=1,$M413&lt;=2,AO413=AI413,AX413=AR413),1,0)+IF(AND($R413&gt;=3,$R413&lt;=4,AH413=AI413,AQ413=AR413),1,0)+IF(AND($Y413&gt;=3,$Y413&lt;=4,AJ413=AI413,AS413=AR413),1,0)+IF(AND($AC413&gt;=1,$AC413&lt;=2,AK413=AI413,AT413=AR413),1,0)+IF(AND($AF413&gt;=3,$AF413&lt;=4,AM413=AI413,AV413=AR413),1,0)</f>
        <v>0</v>
      </c>
      <c r="BB413">
        <f ca="1">SUMPRODUCT(--($AH413:$AP413=AJ413),--($AQ413:$AY413=AS413),'MPL ID'!$BG$15:$BO$15)+IF(AND($C413&gt;=1,$C413&lt;=2,AK413=AJ413,AT413=AS413),1,0)+IF(AND($G413&gt;=3,$G413&lt;=4,AH413=AJ413,AQ413=AS413),1,0)+IF(AND($K413&gt;=1,$K413&lt;=2,AP413=AJ413,AY413=AS413),1,0)+IF(AND($N413&gt;=3,$N413&lt;=4,AL413=AJ413,AU413=AS413),1,0)+IF(AND($V413&gt;=1,$V413&lt;=2,AM413=AJ413,AV413=AS413),1,0)+IF(AND($Y413&gt;=1,$Y413&lt;=2,AI413=AJ413,AR413=AS413),1,0)+IF(AND($AB413&gt;=3,$AB413&lt;=4,AN413=AJ413,AW413=AS413),1,0)</f>
        <v>0</v>
      </c>
      <c r="BC413">
        <f ca="1">SUMPRODUCT(--($AH413:$AP413=AK413),--($AQ413:$AY413=AT413),'MPL ID'!$BG$16:$BO$16)+IF(AND($C413&gt;=3,$C413&lt;=4,AJ413=AK413,AS413=AT413),1,0)+IF(AND($I413&gt;=1,$I413&lt;=2,AP413=AK413,AY413=AT413),1,0)+IF(AND($P413&gt;=3,$P413&lt;=4,AO413=AK413,AX413=AT413),1,0)+IF(AND($T413&gt;=1,$T413&lt;=2,AN413=AK413,AW413=AT413),1,0)+IF(AND($W413&gt;=1,$W413&lt;=2,AL413=AK413,AU413=AT413),1,0)+IF(AND($AC413&gt;=3,$AC413&lt;=4,AI413=AK413,AR413=AT413),1,0)+IF(AND($AE413&gt;=1,$AE413&lt;=2,AH413=AK413,AQ413=AT413),1,0)</f>
        <v>0</v>
      </c>
      <c r="BD413">
        <f ca="1">SUMPRODUCT(--($AH413:$AP413=AL413),--($AQ413:$AY413=AU413),'MPL ID'!$BG$17:$BO$17)+IF(AND($B413&gt;=3,$B413&lt;=4,AN413=AL413,AW413=AU413),1,0)+IF(AND($D413&gt;=1,$D413&lt;=2,AM413=AL413,AV413=AU413),1,0)+IF(AND($J413&gt;=1,$J413&lt;=2,AI413=AL413,AR413=AU413),1,0)+IF(AND($N413&gt;=1,$N413&lt;=2,AJ413=AL413,AS413=AU413),1,0)+IF(AND($W413&gt;=3,$W413&lt;=4,AK413=AL413,AT413=AU413),1,0)+IF(AND($AA413&gt;=1,$AA413&lt;=2,AH413=AL413,AQ413=AU413),1,0)+IF(AND($AD413&gt;=3,$AD413&lt;=4,AO413=AL413,AX413=AU413),1,0)</f>
        <v>0</v>
      </c>
      <c r="BE413">
        <f ca="1">SUMPRODUCT(--($AH413:$AP413=AM413),--($AQ413:$AY413=AV413),'MPL ID'!$BG$18:$BO$18)+IF(AND($D413&gt;=3,$D413&lt;=4,AL413=AM413,AU413=AV413),1,0)+IF(AND($L413&gt;=3,$L413&lt;=4,AH413=AM413,AQ413=AV413),1,0)+IF(AND($Q413&gt;=3,$Q413&lt;=4,AN413=AM413,AW413=AV413),1,0)+IF(AND($S413&gt;=1,$S413&lt;=2,AP413=AM413,AY413=AV413),1,0)+IF(AND($V413&gt;=3,$V413&lt;=4,AJ413=AM413,AS413=AV413),1,0)+IF(AND($Z413&gt;=1,$Z413&lt;=2,AO413=AM413,AX413=AV413),1,0)+IF(AND($AF413&gt;=1,$AF413&lt;=2,AI413=AM413,AR413=AV413),1,0)</f>
        <v>0</v>
      </c>
      <c r="BF413">
        <f ca="1">SUMPRODUCT(--($AH413:$AP413=AN413),--($AQ413:$AY413=AW413),'MPL ID'!$BG$19:$BO$19)+IF(AND($B413&gt;=1,$B413&lt;=2,AL413=AN413,AU413=AW413),1,0)+IF(AND($H413&gt;=3,$H413&lt;=4,AI413=AN413,AR413=AW413),1,0)+IF(AND($Q413&gt;=1,$Q413&lt;=2,AM413=AN413,AV413=AW413),1,0)+IF(AND($T413&gt;=3,$T413&lt;=4,AK413=AN413,AT413=AW413),1,0)+IF(AND($X413&gt;=3,$X413&lt;=4,AO413=AN413,AX413=AW413),1,0)+IF(AND($AB413&gt;=1,$AB413&lt;=2,AJ413=AN413,AS413=AW413),1,0)+IF(AND($AG413&gt;=1,$AG413&lt;=2,AP413=AN413,AY413=AW413),1,0)</f>
        <v>0</v>
      </c>
      <c r="BG413">
        <f ca="1">SUMPRODUCT(--($AH413:$AP413=AO413),--($AQ413:$AY413=AX413),'MPL ID'!$BG$20:$BO$20)+IF(AND($E413&gt;=1,$E413&lt;=2,AH413=AO413,AQ413=AX413),1,0)+IF(AND($M413&gt;=3,$M413&lt;=4,AI413=AO413,AR413=AX413),1,0)+IF(AND($P413&gt;=1,$P413&lt;=2,AK413=AO413,AT413=AX413),1,0)+IF(AND($U413&gt;=1,$U413&lt;=2,AP413=AO413,AY413=AX413),1,0)+IF(AND($X413&gt;=1,$X413&lt;=2,AN413=AO413,AW413=AX413),1,0)+IF(AND($Z413&gt;=3,$Z413&lt;=4,AM413=AO413,AV413=AX413),1,0)+IF(AND($AD413&gt;=1,$AD413&lt;=2,AL413=AO413,AU413=AX413),1,0)</f>
        <v>0</v>
      </c>
      <c r="BH413">
        <f ca="1">SUMPRODUCT(--($AH413:$AP413=AP413),--($AQ413:$AY413=AY413),'MPL ID'!$BG$21:$BO$21)+IF(AND($F413&gt;=3,$F413&lt;=4,AI413=AP413,AR413=AY413),1,0)+IF(AND($I413&gt;=3,$I413&lt;=4,AK413=AP413,AT413=AY413),1,0)+IF(AND($K413&gt;=3,$K413&lt;=4,AJ413=AP413,AS413=AY413),1,0)+IF(AND($O413&gt;=3,$O413&lt;=4,AH413=AP413,AQ413=AY413),1,0)+IF(AND($S413&gt;=3,$S413&lt;=4,AM413=AP413,AV413=AY413),1,0)+IF(AND($U413&gt;=3,$U413&lt;=4,AO413=AP413,AX413=AY413),1,0)+IF(AND($AG413&gt;=3,$AG413&lt;=4,AN413=AP413,AW413=AY413),1,0)</f>
        <v>0</v>
      </c>
      <c r="BI413">
        <f t="shared" ca="1" si="54"/>
        <v>3</v>
      </c>
      <c r="BJ413">
        <f t="shared" ca="1" si="55"/>
        <v>5</v>
      </c>
      <c r="BK413">
        <f t="shared" ca="1" si="56"/>
        <v>7</v>
      </c>
      <c r="BL413">
        <f t="shared" ca="1" si="57"/>
        <v>4</v>
      </c>
      <c r="BM413">
        <f t="shared" ca="1" si="58"/>
        <v>8</v>
      </c>
      <c r="BN413">
        <f t="shared" ca="1" si="59"/>
        <v>1</v>
      </c>
      <c r="BO413">
        <f t="shared" ca="1" si="60"/>
        <v>6</v>
      </c>
      <c r="BP413">
        <f t="shared" ca="1" si="61"/>
        <v>9</v>
      </c>
      <c r="BQ413">
        <f t="shared" ca="1" si="62"/>
        <v>2</v>
      </c>
    </row>
    <row r="414" spans="1:69" x14ac:dyDescent="0.25">
      <c r="A414">
        <v>413</v>
      </c>
      <c r="B414">
        <f ca="1">IF(AND(ISNUMBER('MPL ID'!$P$25),ISNUMBER('MPL ID'!$Q$25)),0,RANDBETWEEN(1,4))</f>
        <v>0</v>
      </c>
      <c r="C414">
        <f ca="1">IF(AND(ISNUMBER('MPL ID'!$P$26),ISNUMBER('MPL ID'!$Q$26)),0,RANDBETWEEN(1,4))</f>
        <v>0</v>
      </c>
      <c r="D414">
        <f ca="1">IF(AND(ISNUMBER('MPL ID'!$P$28),ISNUMBER('MPL ID'!$Q$28)),0,RANDBETWEEN(1,4))</f>
        <v>0</v>
      </c>
      <c r="E414">
        <f ca="1">IF(AND(ISNUMBER('MPL ID'!$P$29),ISNUMBER('MPL ID'!$Q$29)),0,RANDBETWEEN(1,4))</f>
        <v>0</v>
      </c>
      <c r="F414">
        <f ca="1">IF(AND(ISNUMBER('MPL ID'!$P$30),ISNUMBER('MPL ID'!$Q$30)),0,RANDBETWEEN(1,4))</f>
        <v>0</v>
      </c>
      <c r="G414">
        <f ca="1">IF(AND(ISNUMBER('MPL ID'!$P$31),ISNUMBER('MPL ID'!$Q$31)),0,RANDBETWEEN(1,4))</f>
        <v>0</v>
      </c>
      <c r="H414">
        <f ca="1">IF(AND(ISNUMBER('MPL ID'!$P$32),ISNUMBER('MPL ID'!$Q$32)),0,RANDBETWEEN(1,4))</f>
        <v>0</v>
      </c>
      <c r="I414">
        <f ca="1">IF(AND(ISNUMBER('MPL ID'!$P$33),ISNUMBER('MPL ID'!$Q$33)),0,RANDBETWEEN(1,4))</f>
        <v>0</v>
      </c>
      <c r="J414">
        <f ca="1">IF(AND(ISNUMBER('MPL ID'!$D$36),ISNUMBER('MPL ID'!$E$36)),0,RANDBETWEEN(1,4))</f>
        <v>0</v>
      </c>
      <c r="K414">
        <f ca="1">IF(AND(ISNUMBER('MPL ID'!$D$37),ISNUMBER('MPL ID'!$E$37)),0,RANDBETWEEN(1,4))</f>
        <v>0</v>
      </c>
      <c r="L414">
        <f ca="1">IF(AND(ISNUMBER('MPL ID'!$D$39),ISNUMBER('MPL ID'!$E$39)),0,RANDBETWEEN(1,4))</f>
        <v>0</v>
      </c>
      <c r="M414">
        <f ca="1">IF(AND(ISNUMBER('MPL ID'!$D$40),ISNUMBER('MPL ID'!$E$40)),0,RANDBETWEEN(1,4))</f>
        <v>0</v>
      </c>
      <c r="N414">
        <f ca="1">IF(AND(ISNUMBER('MPL ID'!$D$41),ISNUMBER('MPL ID'!$E$41)),0,RANDBETWEEN(1,4))</f>
        <v>0</v>
      </c>
      <c r="O414">
        <f ca="1">IF(AND(ISNUMBER('MPL ID'!$D$42),ISNUMBER('MPL ID'!$E$42)),0,RANDBETWEEN(1,4))</f>
        <v>0</v>
      </c>
      <c r="P414">
        <f ca="1">IF(AND(ISNUMBER('MPL ID'!$D$43),ISNUMBER('MPL ID'!$E$43)),0,RANDBETWEEN(1,4))</f>
        <v>0</v>
      </c>
      <c r="Q414">
        <f ca="1">IF(AND(ISNUMBER('MPL ID'!$D$44),ISNUMBER('MPL ID'!$E$44)),0,RANDBETWEEN(1,4))</f>
        <v>0</v>
      </c>
      <c r="R414">
        <f ca="1">IF(AND(ISNUMBER('MPL ID'!$J$36),ISNUMBER('MPL ID'!$K$36)),0,RANDBETWEEN(1,4))</f>
        <v>0</v>
      </c>
      <c r="S414">
        <f ca="1">IF(AND(ISNUMBER('MPL ID'!$J$37),ISNUMBER('MPL ID'!$K$37)),0,RANDBETWEEN(1,4))</f>
        <v>0</v>
      </c>
      <c r="T414">
        <f ca="1">IF(AND(ISNUMBER('MPL ID'!$J$39),ISNUMBER('MPL ID'!$K$39)),0,RANDBETWEEN(1,4))</f>
        <v>0</v>
      </c>
      <c r="U414">
        <f ca="1">IF(AND(ISNUMBER('MPL ID'!$J$40),ISNUMBER('MPL ID'!$K$40)),0,RANDBETWEEN(1,4))</f>
        <v>0</v>
      </c>
      <c r="V414">
        <f ca="1">IF(AND(ISNUMBER('MPL ID'!$J$41),ISNUMBER('MPL ID'!$K$41)),0,RANDBETWEEN(1,4))</f>
        <v>0</v>
      </c>
      <c r="W414">
        <f ca="1">IF(AND(ISNUMBER('MPL ID'!$J$42),ISNUMBER('MPL ID'!$K$42)),0,RANDBETWEEN(1,4))</f>
        <v>1</v>
      </c>
      <c r="X414">
        <f ca="1">IF(AND(ISNUMBER('MPL ID'!$J$43),ISNUMBER('MPL ID'!$K$43)),0,RANDBETWEEN(1,4))</f>
        <v>4</v>
      </c>
      <c r="Y414">
        <f ca="1">IF(AND(ISNUMBER('MPL ID'!$J$44),ISNUMBER('MPL ID'!$K$44)),0,RANDBETWEEN(1,4))</f>
        <v>4</v>
      </c>
      <c r="Z414">
        <f ca="1">IF(AND(ISNUMBER('MPL ID'!$P$36),ISNUMBER('MPL ID'!$Q$36)),0,RANDBETWEEN(1,4))</f>
        <v>3</v>
      </c>
      <c r="AA414">
        <f ca="1">IF(AND(ISNUMBER('MPL ID'!$P$37),ISNUMBER('MPL ID'!$Q$37)),0,RANDBETWEEN(1,4))</f>
        <v>3</v>
      </c>
      <c r="AB414">
        <f ca="1">IF(AND(ISNUMBER('MPL ID'!$P$39),ISNUMBER('MPL ID'!$Q$39)),0,RANDBETWEEN(1,4))</f>
        <v>2</v>
      </c>
      <c r="AC414">
        <f ca="1">IF(AND(ISNUMBER('MPL ID'!$P$40),ISNUMBER('MPL ID'!$Q$40)),0,RANDBETWEEN(1,4))</f>
        <v>3</v>
      </c>
      <c r="AD414">
        <f ca="1">IF(AND(ISNUMBER('MPL ID'!$P$41),ISNUMBER('MPL ID'!$Q$41)),0,RANDBETWEEN(1,4))</f>
        <v>1</v>
      </c>
      <c r="AE414">
        <f ca="1">IF(AND(ISNUMBER('MPL ID'!$P$42),ISNUMBER('MPL ID'!$Q$42)),0,RANDBETWEEN(1,4))</f>
        <v>4</v>
      </c>
      <c r="AF414">
        <f ca="1">IF(AND(ISNUMBER('MPL ID'!$P$43),ISNUMBER('MPL ID'!$Q$43)),0,RANDBETWEEN(1,4))</f>
        <v>3</v>
      </c>
      <c r="AG414">
        <f ca="1">IF(AND(ISNUMBER('MPL ID'!$P$44),ISNUMBER('MPL ID'!$Q$44)),0,RANDBETWEEN(1,4))</f>
        <v>2</v>
      </c>
      <c r="AH414">
        <f ca="1">'MPL ID'!$BG$1+SUMPRODUCT(($B$1003:$AG$1003='MPL ID'!$BF$1)*(($B414:$AG414=1)+($B414:$AG414=2)))+SUMPRODUCT(($B$1004:$AG$1004='MPL ID'!$BF$1)*(($B414:$AG414=3)+($B414:$AG414=4)))</f>
        <v>11</v>
      </c>
      <c r="AI414">
        <f ca="1">'MPL ID'!$BG$2+SUMPRODUCT(($B$1003:$AG$1003='MPL ID'!$BF$2)*(($B414:$AG414=1)+($B414:$AG414=2)))+SUMPRODUCT(($B$1004:$AG$1004='MPL ID'!$BF$2)*(($B414:$AG414=3)+($B414:$AG414=4)))</f>
        <v>9</v>
      </c>
      <c r="AJ414">
        <f ca="1">'MPL ID'!$BG$3+SUMPRODUCT(($B$1003:$AG$1003='MPL ID'!$BF$3)*(($B414:$AG414=1)+($B414:$AG414=2)))+SUMPRODUCT(($B$1004:$AG$1004='MPL ID'!$BF$3)*(($B414:$AG414=3)+($B414:$AG414=4)))</f>
        <v>5</v>
      </c>
      <c r="AK414">
        <f ca="1">'MPL ID'!$BG$4+SUMPRODUCT(($B$1003:$AG$1003='MPL ID'!$BF$4)*(($B414:$AG414=1)+($B414:$AG414=2)))+SUMPRODUCT(($B$1004:$AG$1004='MPL ID'!$BF$4)*(($B414:$AG414=3)+($B414:$AG414=4)))</f>
        <v>9</v>
      </c>
      <c r="AL414">
        <f ca="1">'MPL ID'!$BG$5+SUMPRODUCT(($B$1003:$AG$1003='MPL ID'!$BF$5)*(($B414:$AG414=1)+($B414:$AG414=2)))+SUMPRODUCT(($B$1004:$AG$1004='MPL ID'!$BF$5)*(($B414:$AG414=3)+($B414:$AG414=4)))</f>
        <v>3</v>
      </c>
      <c r="AM414">
        <f ca="1">'MPL ID'!$BG$6+SUMPRODUCT(($B$1003:$AG$1003='MPL ID'!$BF$6)*(($B414:$AG414=1)+($B414:$AG414=2)))+SUMPRODUCT(($B$1004:$AG$1004='MPL ID'!$BF$6)*(($B414:$AG414=3)+($B414:$AG414=4)))</f>
        <v>11</v>
      </c>
      <c r="AN414">
        <f ca="1">'MPL ID'!$BG$7+SUMPRODUCT(($B$1003:$AG$1003='MPL ID'!$BF$7)*(($B414:$AG414=1)+($B414:$AG414=2)))+SUMPRODUCT(($B$1004:$AG$1004='MPL ID'!$BF$7)*(($B414:$AG414=3)+($B414:$AG414=4)))</f>
        <v>8</v>
      </c>
      <c r="AO414">
        <f ca="1">'MPL ID'!$BG$8+SUMPRODUCT(($B$1003:$AG$1003='MPL ID'!$BF$8)*(($B414:$AG414=1)+($B414:$AG414=2)))+SUMPRODUCT(($B$1004:$AG$1004='MPL ID'!$BF$8)*(($B414:$AG414=3)+($B414:$AG414=4)))</f>
        <v>5</v>
      </c>
      <c r="AP414">
        <f ca="1">'MPL ID'!$BG$9+SUMPRODUCT(($B$1003:$AG$1003='MPL ID'!$BF$9)*(($B414:$AG414=1)+($B414:$AG414=2)))+SUMPRODUCT(($B$1004:$AG$1004='MPL ID'!$BF$9)*(($B414:$AG414=3)+($B414:$AG414=4)))</f>
        <v>11</v>
      </c>
      <c r="AQ414">
        <f ca="1">'MPL ID'!$BH$1+SUMPRODUCT(($B$1003:$AG$1003='MPL ID'!$BF$1)*(2*($B414:$AG414=1)+($B414:$AG414=2)-2*($B414:$AG414=3)-($B414:$AG414=4)))-SUMPRODUCT(($B$1004:$AG$1004='MPL ID'!$BF$1)*(2*($B414:$AG414=1)+($B414:$AG414=2)-2*($B414:$AG414=3)-($B414:$AG414=4)))</f>
        <v>12</v>
      </c>
      <c r="AR414">
        <f ca="1">'MPL ID'!$BH$2+SUMPRODUCT(($B$1003:$AG$1003='MPL ID'!$BF$2)*(2*($B414:$AG414=1)+($B414:$AG414=2)-2*($B414:$AG414=3)-($B414:$AG414=4)))-SUMPRODUCT(($B$1004:$AG$1004='MPL ID'!$BF$2)*(2*($B414:$AG414=1)+($B414:$AG414=2)-2*($B414:$AG414=3)-($B414:$AG414=4)))</f>
        <v>-1</v>
      </c>
      <c r="AS414">
        <f ca="1">'MPL ID'!$BH$3+SUMPRODUCT(($B$1003:$AG$1003='MPL ID'!$BF$3)*(2*($B414:$AG414=1)+($B414:$AG414=2)-2*($B414:$AG414=3)-($B414:$AG414=4)))-SUMPRODUCT(($B$1004:$AG$1004='MPL ID'!$BF$3)*(2*($B414:$AG414=1)+($B414:$AG414=2)-2*($B414:$AG414=3)-($B414:$AG414=4)))</f>
        <v>-10</v>
      </c>
      <c r="AT414">
        <f ca="1">'MPL ID'!$BH$4+SUMPRODUCT(($B$1003:$AG$1003='MPL ID'!$BF$4)*(2*($B414:$AG414=1)+($B414:$AG414=2)-2*($B414:$AG414=3)-($B414:$AG414=4)))-SUMPRODUCT(($B$1004:$AG$1004='MPL ID'!$BF$4)*(2*($B414:$AG414=1)+($B414:$AG414=2)-2*($B414:$AG414=3)-($B414:$AG414=4)))</f>
        <v>3</v>
      </c>
      <c r="AU414">
        <f ca="1">'MPL ID'!$BH$5+SUMPRODUCT(($B$1003:$AG$1003='MPL ID'!$BF$5)*(2*($B414:$AG414=1)+($B414:$AG414=2)-2*($B414:$AG414=3)-($B414:$AG414=4)))-SUMPRODUCT(($B$1004:$AG$1004='MPL ID'!$BF$5)*(2*($B414:$AG414=1)+($B414:$AG414=2)-2*($B414:$AG414=3)-($B414:$AG414=4)))</f>
        <v>-18</v>
      </c>
      <c r="AV414">
        <f ca="1">'MPL ID'!$BH$6+SUMPRODUCT(($B$1003:$AG$1003='MPL ID'!$BF$6)*(2*($B414:$AG414=1)+($B414:$AG414=2)-2*($B414:$AG414=3)-($B414:$AG414=4)))-SUMPRODUCT(($B$1004:$AG$1004='MPL ID'!$BF$6)*(2*($B414:$AG414=1)+($B414:$AG414=2)-2*($B414:$AG414=3)-($B414:$AG414=4)))</f>
        <v>10</v>
      </c>
      <c r="AW414">
        <f ca="1">'MPL ID'!$BH$7+SUMPRODUCT(($B$1003:$AG$1003='MPL ID'!$BF$7)*(2*($B414:$AG414=1)+($B414:$AG414=2)-2*($B414:$AG414=3)-($B414:$AG414=4)))-SUMPRODUCT(($B$1004:$AG$1004='MPL ID'!$BF$7)*(2*($B414:$AG414=1)+($B414:$AG414=2)-2*($B414:$AG414=3)-($B414:$AG414=4)))</f>
        <v>1</v>
      </c>
      <c r="AX414">
        <f ca="1">'MPL ID'!$BH$8+SUMPRODUCT(($B$1003:$AG$1003='MPL ID'!$BF$8)*(2*($B414:$AG414=1)+($B414:$AG414=2)-2*($B414:$AG414=3)-($B414:$AG414=4)))-SUMPRODUCT(($B$1004:$AG$1004='MPL ID'!$BF$8)*(2*($B414:$AG414=1)+($B414:$AG414=2)-2*($B414:$AG414=3)-($B414:$AG414=4)))</f>
        <v>-9</v>
      </c>
      <c r="AY414">
        <f ca="1">'MPL ID'!$BH$9+SUMPRODUCT(($B$1003:$AG$1003='MPL ID'!$BF$9)*(2*($B414:$AG414=1)+($B414:$AG414=2)-2*($B414:$AG414=3)-($B414:$AG414=4)))-SUMPRODUCT(($B$1004:$AG$1004='MPL ID'!$BF$9)*(2*($B414:$AG414=1)+($B414:$AG414=2)-2*($B414:$AG414=3)-($B414:$AG414=4)))</f>
        <v>12</v>
      </c>
      <c r="AZ414">
        <f ca="1">SUMPRODUCT(--($AH414:$AP414=AH414),--($AQ414:$AY414=AQ414),'MPL ID'!$BG$13:$BO$13)+IF(AND($E414&gt;=3,$E414&lt;=4,AO414=AH414,AX414=AQ414),1,0)+IF(AND($G414&gt;=1,$G414&lt;=2,AJ414=AH414,AS414=AQ414),1,0)+IF(AND($L414&gt;=1,$L414&lt;=2,AM414=AH414,AV414=AQ414),1,0)+IF(AND($O414&gt;=1,$O414&lt;=2,AP414=AH414,AY414=AQ414),1,0)+IF(AND($R414&gt;=1,$R414&lt;=2,AI414=AH414,AR414=AQ414),1,0)+IF(AND($AA414&gt;=3,$AA414&lt;=4,AL414=AH414,AU414=AQ414),1,0)+IF(AND($AE414&gt;=3,$AE414&lt;=4,AK414=AH414,AT414=AQ414),1,0)</f>
        <v>0</v>
      </c>
      <c r="BA414">
        <f ca="1">SUMPRODUCT(--($AH414:$AP414=AI414),--($AQ414:$AY414=AR414),'MPL ID'!$BG$14:$BO$14)+IF(AND($F414&gt;=1,$F414&lt;=2,AP414=AI414,AY414=AR414),1,0)+IF(AND($H414&gt;=1,$H414&lt;=2,AN414=AI414,AW414=AR414),1,0)+IF(AND($J414&gt;=3,$J414&lt;=4,AL414=AI414,AU414=AR414),1,0)+IF(AND($M414&gt;=1,$M414&lt;=2,AO414=AI414,AX414=AR414),1,0)+IF(AND($R414&gt;=3,$R414&lt;=4,AH414=AI414,AQ414=AR414),1,0)+IF(AND($Y414&gt;=3,$Y414&lt;=4,AJ414=AI414,AS414=AR414),1,0)+IF(AND($AC414&gt;=1,$AC414&lt;=2,AK414=AI414,AT414=AR414),1,0)+IF(AND($AF414&gt;=3,$AF414&lt;=4,AM414=AI414,AV414=AR414),1,0)</f>
        <v>0</v>
      </c>
      <c r="BB414">
        <f ca="1">SUMPRODUCT(--($AH414:$AP414=AJ414),--($AQ414:$AY414=AS414),'MPL ID'!$BG$15:$BO$15)+IF(AND($C414&gt;=1,$C414&lt;=2,AK414=AJ414,AT414=AS414),1,0)+IF(AND($G414&gt;=3,$G414&lt;=4,AH414=AJ414,AQ414=AS414),1,0)+IF(AND($K414&gt;=1,$K414&lt;=2,AP414=AJ414,AY414=AS414),1,0)+IF(AND($N414&gt;=3,$N414&lt;=4,AL414=AJ414,AU414=AS414),1,0)+IF(AND($V414&gt;=1,$V414&lt;=2,AM414=AJ414,AV414=AS414),1,0)+IF(AND($Y414&gt;=1,$Y414&lt;=2,AI414=AJ414,AR414=AS414),1,0)+IF(AND($AB414&gt;=3,$AB414&lt;=4,AN414=AJ414,AW414=AS414),1,0)</f>
        <v>0</v>
      </c>
      <c r="BC414">
        <f ca="1">SUMPRODUCT(--($AH414:$AP414=AK414),--($AQ414:$AY414=AT414),'MPL ID'!$BG$16:$BO$16)+IF(AND($C414&gt;=3,$C414&lt;=4,AJ414=AK414,AS414=AT414),1,0)+IF(AND($I414&gt;=1,$I414&lt;=2,AP414=AK414,AY414=AT414),1,0)+IF(AND($P414&gt;=3,$P414&lt;=4,AO414=AK414,AX414=AT414),1,0)+IF(AND($T414&gt;=1,$T414&lt;=2,AN414=AK414,AW414=AT414),1,0)+IF(AND($W414&gt;=1,$W414&lt;=2,AL414=AK414,AU414=AT414),1,0)+IF(AND($AC414&gt;=3,$AC414&lt;=4,AI414=AK414,AR414=AT414),1,0)+IF(AND($AE414&gt;=1,$AE414&lt;=2,AH414=AK414,AQ414=AT414),1,0)</f>
        <v>0</v>
      </c>
      <c r="BD414">
        <f ca="1">SUMPRODUCT(--($AH414:$AP414=AL414),--($AQ414:$AY414=AU414),'MPL ID'!$BG$17:$BO$17)+IF(AND($B414&gt;=3,$B414&lt;=4,AN414=AL414,AW414=AU414),1,0)+IF(AND($D414&gt;=1,$D414&lt;=2,AM414=AL414,AV414=AU414),1,0)+IF(AND($J414&gt;=1,$J414&lt;=2,AI414=AL414,AR414=AU414),1,0)+IF(AND($N414&gt;=1,$N414&lt;=2,AJ414=AL414,AS414=AU414),1,0)+IF(AND($W414&gt;=3,$W414&lt;=4,AK414=AL414,AT414=AU414),1,0)+IF(AND($AA414&gt;=1,$AA414&lt;=2,AH414=AL414,AQ414=AU414),1,0)+IF(AND($AD414&gt;=3,$AD414&lt;=4,AO414=AL414,AX414=AU414),1,0)</f>
        <v>0</v>
      </c>
      <c r="BE414">
        <f ca="1">SUMPRODUCT(--($AH414:$AP414=AM414),--($AQ414:$AY414=AV414),'MPL ID'!$BG$18:$BO$18)+IF(AND($D414&gt;=3,$D414&lt;=4,AL414=AM414,AU414=AV414),1,0)+IF(AND($L414&gt;=3,$L414&lt;=4,AH414=AM414,AQ414=AV414),1,0)+IF(AND($Q414&gt;=3,$Q414&lt;=4,AN414=AM414,AW414=AV414),1,0)+IF(AND($S414&gt;=1,$S414&lt;=2,AP414=AM414,AY414=AV414),1,0)+IF(AND($V414&gt;=3,$V414&lt;=4,AJ414=AM414,AS414=AV414),1,0)+IF(AND($Z414&gt;=1,$Z414&lt;=2,AO414=AM414,AX414=AV414),1,0)+IF(AND($AF414&gt;=1,$AF414&lt;=2,AI414=AM414,AR414=AV414),1,0)</f>
        <v>0</v>
      </c>
      <c r="BF414">
        <f ca="1">SUMPRODUCT(--($AH414:$AP414=AN414),--($AQ414:$AY414=AW414),'MPL ID'!$BG$19:$BO$19)+IF(AND($B414&gt;=1,$B414&lt;=2,AL414=AN414,AU414=AW414),1,0)+IF(AND($H414&gt;=3,$H414&lt;=4,AI414=AN414,AR414=AW414),1,0)+IF(AND($Q414&gt;=1,$Q414&lt;=2,AM414=AN414,AV414=AW414),1,0)+IF(AND($T414&gt;=3,$T414&lt;=4,AK414=AN414,AT414=AW414),1,0)+IF(AND($X414&gt;=3,$X414&lt;=4,AO414=AN414,AX414=AW414),1,0)+IF(AND($AB414&gt;=1,$AB414&lt;=2,AJ414=AN414,AS414=AW414),1,0)+IF(AND($AG414&gt;=1,$AG414&lt;=2,AP414=AN414,AY414=AW414),1,0)</f>
        <v>0</v>
      </c>
      <c r="BG414">
        <f ca="1">SUMPRODUCT(--($AH414:$AP414=AO414),--($AQ414:$AY414=AX414),'MPL ID'!$BG$20:$BO$20)+IF(AND($E414&gt;=1,$E414&lt;=2,AH414=AO414,AQ414=AX414),1,0)+IF(AND($M414&gt;=3,$M414&lt;=4,AI414=AO414,AR414=AX414),1,0)+IF(AND($P414&gt;=1,$P414&lt;=2,AK414=AO414,AT414=AX414),1,0)+IF(AND($U414&gt;=1,$U414&lt;=2,AP414=AO414,AY414=AX414),1,0)+IF(AND($X414&gt;=1,$X414&lt;=2,AN414=AO414,AW414=AX414),1,0)+IF(AND($Z414&gt;=3,$Z414&lt;=4,AM414=AO414,AV414=AX414),1,0)+IF(AND($AD414&gt;=1,$AD414&lt;=2,AL414=AO414,AU414=AX414),1,0)</f>
        <v>0</v>
      </c>
      <c r="BH414">
        <f ca="1">SUMPRODUCT(--($AH414:$AP414=AP414),--($AQ414:$AY414=AY414),'MPL ID'!$BG$21:$BO$21)+IF(AND($F414&gt;=3,$F414&lt;=4,AI414=AP414,AR414=AY414),1,0)+IF(AND($I414&gt;=3,$I414&lt;=4,AK414=AP414,AT414=AY414),1,0)+IF(AND($K414&gt;=3,$K414&lt;=4,AJ414=AP414,AS414=AY414),1,0)+IF(AND($O414&gt;=3,$O414&lt;=4,AH414=AP414,AQ414=AY414),1,0)+IF(AND($S414&gt;=3,$S414&lt;=4,AM414=AP414,AV414=AY414),1,0)+IF(AND($U414&gt;=3,$U414&lt;=4,AO414=AP414,AX414=AY414),1,0)+IF(AND($AG414&gt;=3,$AG414&lt;=4,AN414=AP414,AW414=AY414),1,0)</f>
        <v>2</v>
      </c>
      <c r="BI414">
        <f t="shared" ca="1" si="54"/>
        <v>2</v>
      </c>
      <c r="BJ414">
        <f t="shared" ca="1" si="55"/>
        <v>5</v>
      </c>
      <c r="BK414">
        <f t="shared" ca="1" si="56"/>
        <v>8</v>
      </c>
      <c r="BL414">
        <f t="shared" ca="1" si="57"/>
        <v>4</v>
      </c>
      <c r="BM414">
        <f t="shared" ca="1" si="58"/>
        <v>9</v>
      </c>
      <c r="BN414">
        <f t="shared" ca="1" si="59"/>
        <v>3</v>
      </c>
      <c r="BO414">
        <f t="shared" ca="1" si="60"/>
        <v>6</v>
      </c>
      <c r="BP414">
        <f t="shared" ca="1" si="61"/>
        <v>7</v>
      </c>
      <c r="BQ414">
        <f t="shared" ca="1" si="62"/>
        <v>1</v>
      </c>
    </row>
    <row r="415" spans="1:69" x14ac:dyDescent="0.25">
      <c r="A415">
        <v>414</v>
      </c>
      <c r="B415">
        <f ca="1">IF(AND(ISNUMBER('MPL ID'!$P$25),ISNUMBER('MPL ID'!$Q$25)),0,RANDBETWEEN(1,4))</f>
        <v>0</v>
      </c>
      <c r="C415">
        <f ca="1">IF(AND(ISNUMBER('MPL ID'!$P$26),ISNUMBER('MPL ID'!$Q$26)),0,RANDBETWEEN(1,4))</f>
        <v>0</v>
      </c>
      <c r="D415">
        <f ca="1">IF(AND(ISNUMBER('MPL ID'!$P$28),ISNUMBER('MPL ID'!$Q$28)),0,RANDBETWEEN(1,4))</f>
        <v>0</v>
      </c>
      <c r="E415">
        <f ca="1">IF(AND(ISNUMBER('MPL ID'!$P$29),ISNUMBER('MPL ID'!$Q$29)),0,RANDBETWEEN(1,4))</f>
        <v>0</v>
      </c>
      <c r="F415">
        <f ca="1">IF(AND(ISNUMBER('MPL ID'!$P$30),ISNUMBER('MPL ID'!$Q$30)),0,RANDBETWEEN(1,4))</f>
        <v>0</v>
      </c>
      <c r="G415">
        <f ca="1">IF(AND(ISNUMBER('MPL ID'!$P$31),ISNUMBER('MPL ID'!$Q$31)),0,RANDBETWEEN(1,4))</f>
        <v>0</v>
      </c>
      <c r="H415">
        <f ca="1">IF(AND(ISNUMBER('MPL ID'!$P$32),ISNUMBER('MPL ID'!$Q$32)),0,RANDBETWEEN(1,4))</f>
        <v>0</v>
      </c>
      <c r="I415">
        <f ca="1">IF(AND(ISNUMBER('MPL ID'!$P$33),ISNUMBER('MPL ID'!$Q$33)),0,RANDBETWEEN(1,4))</f>
        <v>0</v>
      </c>
      <c r="J415">
        <f ca="1">IF(AND(ISNUMBER('MPL ID'!$D$36),ISNUMBER('MPL ID'!$E$36)),0,RANDBETWEEN(1,4))</f>
        <v>0</v>
      </c>
      <c r="K415">
        <f ca="1">IF(AND(ISNUMBER('MPL ID'!$D$37),ISNUMBER('MPL ID'!$E$37)),0,RANDBETWEEN(1,4))</f>
        <v>0</v>
      </c>
      <c r="L415">
        <f ca="1">IF(AND(ISNUMBER('MPL ID'!$D$39),ISNUMBER('MPL ID'!$E$39)),0,RANDBETWEEN(1,4))</f>
        <v>0</v>
      </c>
      <c r="M415">
        <f ca="1">IF(AND(ISNUMBER('MPL ID'!$D$40),ISNUMBER('MPL ID'!$E$40)),0,RANDBETWEEN(1,4))</f>
        <v>0</v>
      </c>
      <c r="N415">
        <f ca="1">IF(AND(ISNUMBER('MPL ID'!$D$41),ISNUMBER('MPL ID'!$E$41)),0,RANDBETWEEN(1,4))</f>
        <v>0</v>
      </c>
      <c r="O415">
        <f ca="1">IF(AND(ISNUMBER('MPL ID'!$D$42),ISNUMBER('MPL ID'!$E$42)),0,RANDBETWEEN(1,4))</f>
        <v>0</v>
      </c>
      <c r="P415">
        <f ca="1">IF(AND(ISNUMBER('MPL ID'!$D$43),ISNUMBER('MPL ID'!$E$43)),0,RANDBETWEEN(1,4))</f>
        <v>0</v>
      </c>
      <c r="Q415">
        <f ca="1">IF(AND(ISNUMBER('MPL ID'!$D$44),ISNUMBER('MPL ID'!$E$44)),0,RANDBETWEEN(1,4))</f>
        <v>0</v>
      </c>
      <c r="R415">
        <f ca="1">IF(AND(ISNUMBER('MPL ID'!$J$36),ISNUMBER('MPL ID'!$K$36)),0,RANDBETWEEN(1,4))</f>
        <v>0</v>
      </c>
      <c r="S415">
        <f ca="1">IF(AND(ISNUMBER('MPL ID'!$J$37),ISNUMBER('MPL ID'!$K$37)),0,RANDBETWEEN(1,4))</f>
        <v>0</v>
      </c>
      <c r="T415">
        <f ca="1">IF(AND(ISNUMBER('MPL ID'!$J$39),ISNUMBER('MPL ID'!$K$39)),0,RANDBETWEEN(1,4))</f>
        <v>0</v>
      </c>
      <c r="U415">
        <f ca="1">IF(AND(ISNUMBER('MPL ID'!$J$40),ISNUMBER('MPL ID'!$K$40)),0,RANDBETWEEN(1,4))</f>
        <v>0</v>
      </c>
      <c r="V415">
        <f ca="1">IF(AND(ISNUMBER('MPL ID'!$J$41),ISNUMBER('MPL ID'!$K$41)),0,RANDBETWEEN(1,4))</f>
        <v>0</v>
      </c>
      <c r="W415">
        <f ca="1">IF(AND(ISNUMBER('MPL ID'!$J$42),ISNUMBER('MPL ID'!$K$42)),0,RANDBETWEEN(1,4))</f>
        <v>1</v>
      </c>
      <c r="X415">
        <f ca="1">IF(AND(ISNUMBER('MPL ID'!$J$43),ISNUMBER('MPL ID'!$K$43)),0,RANDBETWEEN(1,4))</f>
        <v>3</v>
      </c>
      <c r="Y415">
        <f ca="1">IF(AND(ISNUMBER('MPL ID'!$J$44),ISNUMBER('MPL ID'!$K$44)),0,RANDBETWEEN(1,4))</f>
        <v>4</v>
      </c>
      <c r="Z415">
        <f ca="1">IF(AND(ISNUMBER('MPL ID'!$P$36),ISNUMBER('MPL ID'!$Q$36)),0,RANDBETWEEN(1,4))</f>
        <v>3</v>
      </c>
      <c r="AA415">
        <f ca="1">IF(AND(ISNUMBER('MPL ID'!$P$37),ISNUMBER('MPL ID'!$Q$37)),0,RANDBETWEEN(1,4))</f>
        <v>4</v>
      </c>
      <c r="AB415">
        <f ca="1">IF(AND(ISNUMBER('MPL ID'!$P$39),ISNUMBER('MPL ID'!$Q$39)),0,RANDBETWEEN(1,4))</f>
        <v>1</v>
      </c>
      <c r="AC415">
        <f ca="1">IF(AND(ISNUMBER('MPL ID'!$P$40),ISNUMBER('MPL ID'!$Q$40)),0,RANDBETWEEN(1,4))</f>
        <v>3</v>
      </c>
      <c r="AD415">
        <f ca="1">IF(AND(ISNUMBER('MPL ID'!$P$41),ISNUMBER('MPL ID'!$Q$41)),0,RANDBETWEEN(1,4))</f>
        <v>4</v>
      </c>
      <c r="AE415">
        <f ca="1">IF(AND(ISNUMBER('MPL ID'!$P$42),ISNUMBER('MPL ID'!$Q$42)),0,RANDBETWEEN(1,4))</f>
        <v>1</v>
      </c>
      <c r="AF415">
        <f ca="1">IF(AND(ISNUMBER('MPL ID'!$P$43),ISNUMBER('MPL ID'!$Q$43)),0,RANDBETWEEN(1,4))</f>
        <v>1</v>
      </c>
      <c r="AG415">
        <f ca="1">IF(AND(ISNUMBER('MPL ID'!$P$44),ISNUMBER('MPL ID'!$Q$44)),0,RANDBETWEEN(1,4))</f>
        <v>2</v>
      </c>
      <c r="AH415">
        <f ca="1">'MPL ID'!$BG$1+SUMPRODUCT(($B$1003:$AG$1003='MPL ID'!$BF$1)*(($B415:$AG415=1)+($B415:$AG415=2)))+SUMPRODUCT(($B$1004:$AG$1004='MPL ID'!$BF$1)*(($B415:$AG415=3)+($B415:$AG415=4)))</f>
        <v>10</v>
      </c>
      <c r="AI415">
        <f ca="1">'MPL ID'!$BG$2+SUMPRODUCT(($B$1003:$AG$1003='MPL ID'!$BF$2)*(($B415:$AG415=1)+($B415:$AG415=2)))+SUMPRODUCT(($B$1004:$AG$1004='MPL ID'!$BF$2)*(($B415:$AG415=3)+($B415:$AG415=4)))</f>
        <v>8</v>
      </c>
      <c r="AJ415">
        <f ca="1">'MPL ID'!$BG$3+SUMPRODUCT(($B$1003:$AG$1003='MPL ID'!$BF$3)*(($B415:$AG415=1)+($B415:$AG415=2)))+SUMPRODUCT(($B$1004:$AG$1004='MPL ID'!$BF$3)*(($B415:$AG415=3)+($B415:$AG415=4)))</f>
        <v>5</v>
      </c>
      <c r="AK415">
        <f ca="1">'MPL ID'!$BG$4+SUMPRODUCT(($B$1003:$AG$1003='MPL ID'!$BF$4)*(($B415:$AG415=1)+($B415:$AG415=2)))+SUMPRODUCT(($B$1004:$AG$1004='MPL ID'!$BF$4)*(($B415:$AG415=3)+($B415:$AG415=4)))</f>
        <v>10</v>
      </c>
      <c r="AL415">
        <f ca="1">'MPL ID'!$BG$5+SUMPRODUCT(($B$1003:$AG$1003='MPL ID'!$BF$5)*(($B415:$AG415=1)+($B415:$AG415=2)))+SUMPRODUCT(($B$1004:$AG$1004='MPL ID'!$BF$5)*(($B415:$AG415=3)+($B415:$AG415=4)))</f>
        <v>4</v>
      </c>
      <c r="AM415">
        <f ca="1">'MPL ID'!$BG$6+SUMPRODUCT(($B$1003:$AG$1003='MPL ID'!$BF$6)*(($B415:$AG415=1)+($B415:$AG415=2)))+SUMPRODUCT(($B$1004:$AG$1004='MPL ID'!$BF$6)*(($B415:$AG415=3)+($B415:$AG415=4)))</f>
        <v>12</v>
      </c>
      <c r="AN415">
        <f ca="1">'MPL ID'!$BG$7+SUMPRODUCT(($B$1003:$AG$1003='MPL ID'!$BF$7)*(($B415:$AG415=1)+($B415:$AG415=2)))+SUMPRODUCT(($B$1004:$AG$1004='MPL ID'!$BF$7)*(($B415:$AG415=3)+($B415:$AG415=4)))</f>
        <v>8</v>
      </c>
      <c r="AO415">
        <f ca="1">'MPL ID'!$BG$8+SUMPRODUCT(($B$1003:$AG$1003='MPL ID'!$BF$8)*(($B415:$AG415=1)+($B415:$AG415=2)))+SUMPRODUCT(($B$1004:$AG$1004='MPL ID'!$BF$8)*(($B415:$AG415=3)+($B415:$AG415=4)))</f>
        <v>4</v>
      </c>
      <c r="AP415">
        <f ca="1">'MPL ID'!$BG$9+SUMPRODUCT(($B$1003:$AG$1003='MPL ID'!$BF$9)*(($B415:$AG415=1)+($B415:$AG415=2)))+SUMPRODUCT(($B$1004:$AG$1004='MPL ID'!$BF$9)*(($B415:$AG415=3)+($B415:$AG415=4)))</f>
        <v>11</v>
      </c>
      <c r="AQ415">
        <f ca="1">'MPL ID'!$BH$1+SUMPRODUCT(($B$1003:$AG$1003='MPL ID'!$BF$1)*(2*($B415:$AG415=1)+($B415:$AG415=2)-2*($B415:$AG415=3)-($B415:$AG415=4)))-SUMPRODUCT(($B$1004:$AG$1004='MPL ID'!$BF$1)*(2*($B415:$AG415=1)+($B415:$AG415=2)-2*($B415:$AG415=3)-($B415:$AG415=4)))</f>
        <v>8</v>
      </c>
      <c r="AR415">
        <f ca="1">'MPL ID'!$BH$2+SUMPRODUCT(($B$1003:$AG$1003='MPL ID'!$BF$2)*(2*($B415:$AG415=1)+($B415:$AG415=2)-2*($B415:$AG415=3)-($B415:$AG415=4)))-SUMPRODUCT(($B$1004:$AG$1004='MPL ID'!$BF$2)*(2*($B415:$AG415=1)+($B415:$AG415=2)-2*($B415:$AG415=3)-($B415:$AG415=4)))</f>
        <v>-5</v>
      </c>
      <c r="AS415">
        <f ca="1">'MPL ID'!$BH$3+SUMPRODUCT(($B$1003:$AG$1003='MPL ID'!$BF$3)*(2*($B415:$AG415=1)+($B415:$AG415=2)-2*($B415:$AG415=3)-($B415:$AG415=4)))-SUMPRODUCT(($B$1004:$AG$1004='MPL ID'!$BF$3)*(2*($B415:$AG415=1)+($B415:$AG415=2)-2*($B415:$AG415=3)-($B415:$AG415=4)))</f>
        <v>-11</v>
      </c>
      <c r="AT415">
        <f ca="1">'MPL ID'!$BH$4+SUMPRODUCT(($B$1003:$AG$1003='MPL ID'!$BF$4)*(2*($B415:$AG415=1)+($B415:$AG415=2)-2*($B415:$AG415=3)-($B415:$AG415=4)))-SUMPRODUCT(($B$1004:$AG$1004='MPL ID'!$BF$4)*(2*($B415:$AG415=1)+($B415:$AG415=2)-2*($B415:$AG415=3)-($B415:$AG415=4)))</f>
        <v>6</v>
      </c>
      <c r="AU415">
        <f ca="1">'MPL ID'!$BH$5+SUMPRODUCT(($B$1003:$AG$1003='MPL ID'!$BF$5)*(2*($B415:$AG415=1)+($B415:$AG415=2)-2*($B415:$AG415=3)-($B415:$AG415=4)))-SUMPRODUCT(($B$1004:$AG$1004='MPL ID'!$BF$5)*(2*($B415:$AG415=1)+($B415:$AG415=2)-2*($B415:$AG415=3)-($B415:$AG415=4)))</f>
        <v>-14</v>
      </c>
      <c r="AV415">
        <f ca="1">'MPL ID'!$BH$6+SUMPRODUCT(($B$1003:$AG$1003='MPL ID'!$BF$6)*(2*($B415:$AG415=1)+($B415:$AG415=2)-2*($B415:$AG415=3)-($B415:$AG415=4)))-SUMPRODUCT(($B$1004:$AG$1004='MPL ID'!$BF$6)*(2*($B415:$AG415=1)+($B415:$AG415=2)-2*($B415:$AG415=3)-($B415:$AG415=4)))</f>
        <v>14</v>
      </c>
      <c r="AW415">
        <f ca="1">'MPL ID'!$BH$7+SUMPRODUCT(($B$1003:$AG$1003='MPL ID'!$BF$7)*(2*($B415:$AG415=1)+($B415:$AG415=2)-2*($B415:$AG415=3)-($B415:$AG415=4)))-SUMPRODUCT(($B$1004:$AG$1004='MPL ID'!$BF$7)*(2*($B415:$AG415=1)+($B415:$AG415=2)-2*($B415:$AG415=3)-($B415:$AG415=4)))</f>
        <v>3</v>
      </c>
      <c r="AX415">
        <f ca="1">'MPL ID'!$BH$8+SUMPRODUCT(($B$1003:$AG$1003='MPL ID'!$BF$8)*(2*($B415:$AG415=1)+($B415:$AG415=2)-2*($B415:$AG415=3)-($B415:$AG415=4)))-SUMPRODUCT(($B$1004:$AG$1004='MPL ID'!$BF$8)*(2*($B415:$AG415=1)+($B415:$AG415=2)-2*($B415:$AG415=3)-($B415:$AG415=4)))</f>
        <v>-13</v>
      </c>
      <c r="AY415">
        <f ca="1">'MPL ID'!$BH$9+SUMPRODUCT(($B$1003:$AG$1003='MPL ID'!$BF$9)*(2*($B415:$AG415=1)+($B415:$AG415=2)-2*($B415:$AG415=3)-($B415:$AG415=4)))-SUMPRODUCT(($B$1004:$AG$1004='MPL ID'!$BF$9)*(2*($B415:$AG415=1)+($B415:$AG415=2)-2*($B415:$AG415=3)-($B415:$AG415=4)))</f>
        <v>12</v>
      </c>
      <c r="AZ415">
        <f ca="1">SUMPRODUCT(--($AH415:$AP415=AH415),--($AQ415:$AY415=AQ415),'MPL ID'!$BG$13:$BO$13)+IF(AND($E415&gt;=3,$E415&lt;=4,AO415=AH415,AX415=AQ415),1,0)+IF(AND($G415&gt;=1,$G415&lt;=2,AJ415=AH415,AS415=AQ415),1,0)+IF(AND($L415&gt;=1,$L415&lt;=2,AM415=AH415,AV415=AQ415),1,0)+IF(AND($O415&gt;=1,$O415&lt;=2,AP415=AH415,AY415=AQ415),1,0)+IF(AND($R415&gt;=1,$R415&lt;=2,AI415=AH415,AR415=AQ415),1,0)+IF(AND($AA415&gt;=3,$AA415&lt;=4,AL415=AH415,AU415=AQ415),1,0)+IF(AND($AE415&gt;=3,$AE415&lt;=4,AK415=AH415,AT415=AQ415),1,0)</f>
        <v>0</v>
      </c>
      <c r="BA415">
        <f ca="1">SUMPRODUCT(--($AH415:$AP415=AI415),--($AQ415:$AY415=AR415),'MPL ID'!$BG$14:$BO$14)+IF(AND($F415&gt;=1,$F415&lt;=2,AP415=AI415,AY415=AR415),1,0)+IF(AND($H415&gt;=1,$H415&lt;=2,AN415=AI415,AW415=AR415),1,0)+IF(AND($J415&gt;=3,$J415&lt;=4,AL415=AI415,AU415=AR415),1,0)+IF(AND($M415&gt;=1,$M415&lt;=2,AO415=AI415,AX415=AR415),1,0)+IF(AND($R415&gt;=3,$R415&lt;=4,AH415=AI415,AQ415=AR415),1,0)+IF(AND($Y415&gt;=3,$Y415&lt;=4,AJ415=AI415,AS415=AR415),1,0)+IF(AND($AC415&gt;=1,$AC415&lt;=2,AK415=AI415,AT415=AR415),1,0)+IF(AND($AF415&gt;=3,$AF415&lt;=4,AM415=AI415,AV415=AR415),1,0)</f>
        <v>0</v>
      </c>
      <c r="BB415">
        <f ca="1">SUMPRODUCT(--($AH415:$AP415=AJ415),--($AQ415:$AY415=AS415),'MPL ID'!$BG$15:$BO$15)+IF(AND($C415&gt;=1,$C415&lt;=2,AK415=AJ415,AT415=AS415),1,0)+IF(AND($G415&gt;=3,$G415&lt;=4,AH415=AJ415,AQ415=AS415),1,0)+IF(AND($K415&gt;=1,$K415&lt;=2,AP415=AJ415,AY415=AS415),1,0)+IF(AND($N415&gt;=3,$N415&lt;=4,AL415=AJ415,AU415=AS415),1,0)+IF(AND($V415&gt;=1,$V415&lt;=2,AM415=AJ415,AV415=AS415),1,0)+IF(AND($Y415&gt;=1,$Y415&lt;=2,AI415=AJ415,AR415=AS415),1,0)+IF(AND($AB415&gt;=3,$AB415&lt;=4,AN415=AJ415,AW415=AS415),1,0)</f>
        <v>0</v>
      </c>
      <c r="BC415">
        <f ca="1">SUMPRODUCT(--($AH415:$AP415=AK415),--($AQ415:$AY415=AT415),'MPL ID'!$BG$16:$BO$16)+IF(AND($C415&gt;=3,$C415&lt;=4,AJ415=AK415,AS415=AT415),1,0)+IF(AND($I415&gt;=1,$I415&lt;=2,AP415=AK415,AY415=AT415),1,0)+IF(AND($P415&gt;=3,$P415&lt;=4,AO415=AK415,AX415=AT415),1,0)+IF(AND($T415&gt;=1,$T415&lt;=2,AN415=AK415,AW415=AT415),1,0)+IF(AND($W415&gt;=1,$W415&lt;=2,AL415=AK415,AU415=AT415),1,0)+IF(AND($AC415&gt;=3,$AC415&lt;=4,AI415=AK415,AR415=AT415),1,0)+IF(AND($AE415&gt;=1,$AE415&lt;=2,AH415=AK415,AQ415=AT415),1,0)</f>
        <v>0</v>
      </c>
      <c r="BD415">
        <f ca="1">SUMPRODUCT(--($AH415:$AP415=AL415),--($AQ415:$AY415=AU415),'MPL ID'!$BG$17:$BO$17)+IF(AND($B415&gt;=3,$B415&lt;=4,AN415=AL415,AW415=AU415),1,0)+IF(AND($D415&gt;=1,$D415&lt;=2,AM415=AL415,AV415=AU415),1,0)+IF(AND($J415&gt;=1,$J415&lt;=2,AI415=AL415,AR415=AU415),1,0)+IF(AND($N415&gt;=1,$N415&lt;=2,AJ415=AL415,AS415=AU415),1,0)+IF(AND($W415&gt;=3,$W415&lt;=4,AK415=AL415,AT415=AU415),1,0)+IF(AND($AA415&gt;=1,$AA415&lt;=2,AH415=AL415,AQ415=AU415),1,0)+IF(AND($AD415&gt;=3,$AD415&lt;=4,AO415=AL415,AX415=AU415),1,0)</f>
        <v>0</v>
      </c>
      <c r="BE415">
        <f ca="1">SUMPRODUCT(--($AH415:$AP415=AM415),--($AQ415:$AY415=AV415),'MPL ID'!$BG$18:$BO$18)+IF(AND($D415&gt;=3,$D415&lt;=4,AL415=AM415,AU415=AV415),1,0)+IF(AND($L415&gt;=3,$L415&lt;=4,AH415=AM415,AQ415=AV415),1,0)+IF(AND($Q415&gt;=3,$Q415&lt;=4,AN415=AM415,AW415=AV415),1,0)+IF(AND($S415&gt;=1,$S415&lt;=2,AP415=AM415,AY415=AV415),1,0)+IF(AND($V415&gt;=3,$V415&lt;=4,AJ415=AM415,AS415=AV415),1,0)+IF(AND($Z415&gt;=1,$Z415&lt;=2,AO415=AM415,AX415=AV415),1,0)+IF(AND($AF415&gt;=1,$AF415&lt;=2,AI415=AM415,AR415=AV415),1,0)</f>
        <v>0</v>
      </c>
      <c r="BF415">
        <f ca="1">SUMPRODUCT(--($AH415:$AP415=AN415),--($AQ415:$AY415=AW415),'MPL ID'!$BG$19:$BO$19)+IF(AND($B415&gt;=1,$B415&lt;=2,AL415=AN415,AU415=AW415),1,0)+IF(AND($H415&gt;=3,$H415&lt;=4,AI415=AN415,AR415=AW415),1,0)+IF(AND($Q415&gt;=1,$Q415&lt;=2,AM415=AN415,AV415=AW415),1,0)+IF(AND($T415&gt;=3,$T415&lt;=4,AK415=AN415,AT415=AW415),1,0)+IF(AND($X415&gt;=3,$X415&lt;=4,AO415=AN415,AX415=AW415),1,0)+IF(AND($AB415&gt;=1,$AB415&lt;=2,AJ415=AN415,AS415=AW415),1,0)+IF(AND($AG415&gt;=1,$AG415&lt;=2,AP415=AN415,AY415=AW415),1,0)</f>
        <v>0</v>
      </c>
      <c r="BG415">
        <f ca="1">SUMPRODUCT(--($AH415:$AP415=AO415),--($AQ415:$AY415=AX415),'MPL ID'!$BG$20:$BO$20)+IF(AND($E415&gt;=1,$E415&lt;=2,AH415=AO415,AQ415=AX415),1,0)+IF(AND($M415&gt;=3,$M415&lt;=4,AI415=AO415,AR415=AX415),1,0)+IF(AND($P415&gt;=1,$P415&lt;=2,AK415=AO415,AT415=AX415),1,0)+IF(AND($U415&gt;=1,$U415&lt;=2,AP415=AO415,AY415=AX415),1,0)+IF(AND($X415&gt;=1,$X415&lt;=2,AN415=AO415,AW415=AX415),1,0)+IF(AND($Z415&gt;=3,$Z415&lt;=4,AM415=AO415,AV415=AX415),1,0)+IF(AND($AD415&gt;=1,$AD415&lt;=2,AL415=AO415,AU415=AX415),1,0)</f>
        <v>0</v>
      </c>
      <c r="BH415">
        <f ca="1">SUMPRODUCT(--($AH415:$AP415=AP415),--($AQ415:$AY415=AY415),'MPL ID'!$BG$21:$BO$21)+IF(AND($F415&gt;=3,$F415&lt;=4,AI415=AP415,AR415=AY415),1,0)+IF(AND($I415&gt;=3,$I415&lt;=4,AK415=AP415,AT415=AY415),1,0)+IF(AND($K415&gt;=3,$K415&lt;=4,AJ415=AP415,AS415=AY415),1,0)+IF(AND($O415&gt;=3,$O415&lt;=4,AH415=AP415,AQ415=AY415),1,0)+IF(AND($S415&gt;=3,$S415&lt;=4,AM415=AP415,AV415=AY415),1,0)+IF(AND($U415&gt;=3,$U415&lt;=4,AO415=AP415,AX415=AY415),1,0)+IF(AND($AG415&gt;=3,$AG415&lt;=4,AN415=AP415,AW415=AY415),1,0)</f>
        <v>0</v>
      </c>
      <c r="BI415">
        <f t="shared" ca="1" si="54"/>
        <v>3</v>
      </c>
      <c r="BJ415">
        <f t="shared" ca="1" si="55"/>
        <v>6</v>
      </c>
      <c r="BK415">
        <f t="shared" ca="1" si="56"/>
        <v>7</v>
      </c>
      <c r="BL415">
        <f t="shared" ca="1" si="57"/>
        <v>4</v>
      </c>
      <c r="BM415">
        <f t="shared" ca="1" si="58"/>
        <v>9</v>
      </c>
      <c r="BN415">
        <f t="shared" ca="1" si="59"/>
        <v>1</v>
      </c>
      <c r="BO415">
        <f t="shared" ca="1" si="60"/>
        <v>5</v>
      </c>
      <c r="BP415">
        <f t="shared" ca="1" si="61"/>
        <v>8</v>
      </c>
      <c r="BQ415">
        <f t="shared" ca="1" si="62"/>
        <v>2</v>
      </c>
    </row>
    <row r="416" spans="1:69" x14ac:dyDescent="0.25">
      <c r="A416">
        <v>415</v>
      </c>
      <c r="B416">
        <f ca="1">IF(AND(ISNUMBER('MPL ID'!$P$25),ISNUMBER('MPL ID'!$Q$25)),0,RANDBETWEEN(1,4))</f>
        <v>0</v>
      </c>
      <c r="C416">
        <f ca="1">IF(AND(ISNUMBER('MPL ID'!$P$26),ISNUMBER('MPL ID'!$Q$26)),0,RANDBETWEEN(1,4))</f>
        <v>0</v>
      </c>
      <c r="D416">
        <f ca="1">IF(AND(ISNUMBER('MPL ID'!$P$28),ISNUMBER('MPL ID'!$Q$28)),0,RANDBETWEEN(1,4))</f>
        <v>0</v>
      </c>
      <c r="E416">
        <f ca="1">IF(AND(ISNUMBER('MPL ID'!$P$29),ISNUMBER('MPL ID'!$Q$29)),0,RANDBETWEEN(1,4))</f>
        <v>0</v>
      </c>
      <c r="F416">
        <f ca="1">IF(AND(ISNUMBER('MPL ID'!$P$30),ISNUMBER('MPL ID'!$Q$30)),0,RANDBETWEEN(1,4))</f>
        <v>0</v>
      </c>
      <c r="G416">
        <f ca="1">IF(AND(ISNUMBER('MPL ID'!$P$31),ISNUMBER('MPL ID'!$Q$31)),0,RANDBETWEEN(1,4))</f>
        <v>0</v>
      </c>
      <c r="H416">
        <f ca="1">IF(AND(ISNUMBER('MPL ID'!$P$32),ISNUMBER('MPL ID'!$Q$32)),0,RANDBETWEEN(1,4))</f>
        <v>0</v>
      </c>
      <c r="I416">
        <f ca="1">IF(AND(ISNUMBER('MPL ID'!$P$33),ISNUMBER('MPL ID'!$Q$33)),0,RANDBETWEEN(1,4))</f>
        <v>0</v>
      </c>
      <c r="J416">
        <f ca="1">IF(AND(ISNUMBER('MPL ID'!$D$36),ISNUMBER('MPL ID'!$E$36)),0,RANDBETWEEN(1,4))</f>
        <v>0</v>
      </c>
      <c r="K416">
        <f ca="1">IF(AND(ISNUMBER('MPL ID'!$D$37),ISNUMBER('MPL ID'!$E$37)),0,RANDBETWEEN(1,4))</f>
        <v>0</v>
      </c>
      <c r="L416">
        <f ca="1">IF(AND(ISNUMBER('MPL ID'!$D$39),ISNUMBER('MPL ID'!$E$39)),0,RANDBETWEEN(1,4))</f>
        <v>0</v>
      </c>
      <c r="M416">
        <f ca="1">IF(AND(ISNUMBER('MPL ID'!$D$40),ISNUMBER('MPL ID'!$E$40)),0,RANDBETWEEN(1,4))</f>
        <v>0</v>
      </c>
      <c r="N416">
        <f ca="1">IF(AND(ISNUMBER('MPL ID'!$D$41),ISNUMBER('MPL ID'!$E$41)),0,RANDBETWEEN(1,4))</f>
        <v>0</v>
      </c>
      <c r="O416">
        <f ca="1">IF(AND(ISNUMBER('MPL ID'!$D$42),ISNUMBER('MPL ID'!$E$42)),0,RANDBETWEEN(1,4))</f>
        <v>0</v>
      </c>
      <c r="P416">
        <f ca="1">IF(AND(ISNUMBER('MPL ID'!$D$43),ISNUMBER('MPL ID'!$E$43)),0,RANDBETWEEN(1,4))</f>
        <v>0</v>
      </c>
      <c r="Q416">
        <f ca="1">IF(AND(ISNUMBER('MPL ID'!$D$44),ISNUMBER('MPL ID'!$E$44)),0,RANDBETWEEN(1,4))</f>
        <v>0</v>
      </c>
      <c r="R416">
        <f ca="1">IF(AND(ISNUMBER('MPL ID'!$J$36),ISNUMBER('MPL ID'!$K$36)),0,RANDBETWEEN(1,4))</f>
        <v>0</v>
      </c>
      <c r="S416">
        <f ca="1">IF(AND(ISNUMBER('MPL ID'!$J$37),ISNUMBER('MPL ID'!$K$37)),0,RANDBETWEEN(1,4))</f>
        <v>0</v>
      </c>
      <c r="T416">
        <f ca="1">IF(AND(ISNUMBER('MPL ID'!$J$39),ISNUMBER('MPL ID'!$K$39)),0,RANDBETWEEN(1,4))</f>
        <v>0</v>
      </c>
      <c r="U416">
        <f ca="1">IF(AND(ISNUMBER('MPL ID'!$J$40),ISNUMBER('MPL ID'!$K$40)),0,RANDBETWEEN(1,4))</f>
        <v>0</v>
      </c>
      <c r="V416">
        <f ca="1">IF(AND(ISNUMBER('MPL ID'!$J$41),ISNUMBER('MPL ID'!$K$41)),0,RANDBETWEEN(1,4))</f>
        <v>0</v>
      </c>
      <c r="W416">
        <f ca="1">IF(AND(ISNUMBER('MPL ID'!$J$42),ISNUMBER('MPL ID'!$K$42)),0,RANDBETWEEN(1,4))</f>
        <v>1</v>
      </c>
      <c r="X416">
        <f ca="1">IF(AND(ISNUMBER('MPL ID'!$J$43),ISNUMBER('MPL ID'!$K$43)),0,RANDBETWEEN(1,4))</f>
        <v>4</v>
      </c>
      <c r="Y416">
        <f ca="1">IF(AND(ISNUMBER('MPL ID'!$J$44),ISNUMBER('MPL ID'!$K$44)),0,RANDBETWEEN(1,4))</f>
        <v>4</v>
      </c>
      <c r="Z416">
        <f ca="1">IF(AND(ISNUMBER('MPL ID'!$P$36),ISNUMBER('MPL ID'!$Q$36)),0,RANDBETWEEN(1,4))</f>
        <v>4</v>
      </c>
      <c r="AA416">
        <f ca="1">IF(AND(ISNUMBER('MPL ID'!$P$37),ISNUMBER('MPL ID'!$Q$37)),0,RANDBETWEEN(1,4))</f>
        <v>3</v>
      </c>
      <c r="AB416">
        <f ca="1">IF(AND(ISNUMBER('MPL ID'!$P$39),ISNUMBER('MPL ID'!$Q$39)),0,RANDBETWEEN(1,4))</f>
        <v>1</v>
      </c>
      <c r="AC416">
        <f ca="1">IF(AND(ISNUMBER('MPL ID'!$P$40),ISNUMBER('MPL ID'!$Q$40)),0,RANDBETWEEN(1,4))</f>
        <v>3</v>
      </c>
      <c r="AD416">
        <f ca="1">IF(AND(ISNUMBER('MPL ID'!$P$41),ISNUMBER('MPL ID'!$Q$41)),0,RANDBETWEEN(1,4))</f>
        <v>2</v>
      </c>
      <c r="AE416">
        <f ca="1">IF(AND(ISNUMBER('MPL ID'!$P$42),ISNUMBER('MPL ID'!$Q$42)),0,RANDBETWEEN(1,4))</f>
        <v>3</v>
      </c>
      <c r="AF416">
        <f ca="1">IF(AND(ISNUMBER('MPL ID'!$P$43),ISNUMBER('MPL ID'!$Q$43)),0,RANDBETWEEN(1,4))</f>
        <v>2</v>
      </c>
      <c r="AG416">
        <f ca="1">IF(AND(ISNUMBER('MPL ID'!$P$44),ISNUMBER('MPL ID'!$Q$44)),0,RANDBETWEEN(1,4))</f>
        <v>3</v>
      </c>
      <c r="AH416">
        <f ca="1">'MPL ID'!$BG$1+SUMPRODUCT(($B$1003:$AG$1003='MPL ID'!$BF$1)*(($B416:$AG416=1)+($B416:$AG416=2)))+SUMPRODUCT(($B$1004:$AG$1004='MPL ID'!$BF$1)*(($B416:$AG416=3)+($B416:$AG416=4)))</f>
        <v>11</v>
      </c>
      <c r="AI416">
        <f ca="1">'MPL ID'!$BG$2+SUMPRODUCT(($B$1003:$AG$1003='MPL ID'!$BF$2)*(($B416:$AG416=1)+($B416:$AG416=2)))+SUMPRODUCT(($B$1004:$AG$1004='MPL ID'!$BF$2)*(($B416:$AG416=3)+($B416:$AG416=4)))</f>
        <v>8</v>
      </c>
      <c r="AJ416">
        <f ca="1">'MPL ID'!$BG$3+SUMPRODUCT(($B$1003:$AG$1003='MPL ID'!$BF$3)*(($B416:$AG416=1)+($B416:$AG416=2)))+SUMPRODUCT(($B$1004:$AG$1004='MPL ID'!$BF$3)*(($B416:$AG416=3)+($B416:$AG416=4)))</f>
        <v>5</v>
      </c>
      <c r="AK416">
        <f ca="1">'MPL ID'!$BG$4+SUMPRODUCT(($B$1003:$AG$1003='MPL ID'!$BF$4)*(($B416:$AG416=1)+($B416:$AG416=2)))+SUMPRODUCT(($B$1004:$AG$1004='MPL ID'!$BF$4)*(($B416:$AG416=3)+($B416:$AG416=4)))</f>
        <v>9</v>
      </c>
      <c r="AL416">
        <f ca="1">'MPL ID'!$BG$5+SUMPRODUCT(($B$1003:$AG$1003='MPL ID'!$BF$5)*(($B416:$AG416=1)+($B416:$AG416=2)))+SUMPRODUCT(($B$1004:$AG$1004='MPL ID'!$BF$5)*(($B416:$AG416=3)+($B416:$AG416=4)))</f>
        <v>3</v>
      </c>
      <c r="AM416">
        <f ca="1">'MPL ID'!$BG$6+SUMPRODUCT(($B$1003:$AG$1003='MPL ID'!$BF$6)*(($B416:$AG416=1)+($B416:$AG416=2)))+SUMPRODUCT(($B$1004:$AG$1004='MPL ID'!$BF$6)*(($B416:$AG416=3)+($B416:$AG416=4)))</f>
        <v>12</v>
      </c>
      <c r="AN416">
        <f ca="1">'MPL ID'!$BG$7+SUMPRODUCT(($B$1003:$AG$1003='MPL ID'!$BF$7)*(($B416:$AG416=1)+($B416:$AG416=2)))+SUMPRODUCT(($B$1004:$AG$1004='MPL ID'!$BF$7)*(($B416:$AG416=3)+($B416:$AG416=4)))</f>
        <v>7</v>
      </c>
      <c r="AO416">
        <f ca="1">'MPL ID'!$BG$8+SUMPRODUCT(($B$1003:$AG$1003='MPL ID'!$BF$8)*(($B416:$AG416=1)+($B416:$AG416=2)))+SUMPRODUCT(($B$1004:$AG$1004='MPL ID'!$BF$8)*(($B416:$AG416=3)+($B416:$AG416=4)))</f>
        <v>5</v>
      </c>
      <c r="AP416">
        <f ca="1">'MPL ID'!$BG$9+SUMPRODUCT(($B$1003:$AG$1003='MPL ID'!$BF$9)*(($B416:$AG416=1)+($B416:$AG416=2)))+SUMPRODUCT(($B$1004:$AG$1004='MPL ID'!$BF$9)*(($B416:$AG416=3)+($B416:$AG416=4)))</f>
        <v>12</v>
      </c>
      <c r="AQ416">
        <f ca="1">'MPL ID'!$BH$1+SUMPRODUCT(($B$1003:$AG$1003='MPL ID'!$BF$1)*(2*($B416:$AG416=1)+($B416:$AG416=2)-2*($B416:$AG416=3)-($B416:$AG416=4)))-SUMPRODUCT(($B$1004:$AG$1004='MPL ID'!$BF$1)*(2*($B416:$AG416=1)+($B416:$AG416=2)-2*($B416:$AG416=3)-($B416:$AG416=4)))</f>
        <v>13</v>
      </c>
      <c r="AR416">
        <f ca="1">'MPL ID'!$BH$2+SUMPRODUCT(($B$1003:$AG$1003='MPL ID'!$BF$2)*(2*($B416:$AG416=1)+($B416:$AG416=2)-2*($B416:$AG416=3)-($B416:$AG416=4)))-SUMPRODUCT(($B$1004:$AG$1004='MPL ID'!$BF$2)*(2*($B416:$AG416=1)+($B416:$AG416=2)-2*($B416:$AG416=3)-($B416:$AG416=4)))</f>
        <v>-4</v>
      </c>
      <c r="AS416">
        <f ca="1">'MPL ID'!$BH$3+SUMPRODUCT(($B$1003:$AG$1003='MPL ID'!$BF$3)*(2*($B416:$AG416=1)+($B416:$AG416=2)-2*($B416:$AG416=3)-($B416:$AG416=4)))-SUMPRODUCT(($B$1004:$AG$1004='MPL ID'!$BF$3)*(2*($B416:$AG416=1)+($B416:$AG416=2)-2*($B416:$AG416=3)-($B416:$AG416=4)))</f>
        <v>-11</v>
      </c>
      <c r="AT416">
        <f ca="1">'MPL ID'!$BH$4+SUMPRODUCT(($B$1003:$AG$1003='MPL ID'!$BF$4)*(2*($B416:$AG416=1)+($B416:$AG416=2)-2*($B416:$AG416=3)-($B416:$AG416=4)))-SUMPRODUCT(($B$1004:$AG$1004='MPL ID'!$BF$4)*(2*($B416:$AG416=1)+($B416:$AG416=2)-2*($B416:$AG416=3)-($B416:$AG416=4)))</f>
        <v>2</v>
      </c>
      <c r="AU416">
        <f ca="1">'MPL ID'!$BH$5+SUMPRODUCT(($B$1003:$AG$1003='MPL ID'!$BF$5)*(2*($B416:$AG416=1)+($B416:$AG416=2)-2*($B416:$AG416=3)-($B416:$AG416=4)))-SUMPRODUCT(($B$1004:$AG$1004='MPL ID'!$BF$5)*(2*($B416:$AG416=1)+($B416:$AG416=2)-2*($B416:$AG416=3)-($B416:$AG416=4)))</f>
        <v>-17</v>
      </c>
      <c r="AV416">
        <f ca="1">'MPL ID'!$BH$6+SUMPRODUCT(($B$1003:$AG$1003='MPL ID'!$BF$6)*(2*($B416:$AG416=1)+($B416:$AG416=2)-2*($B416:$AG416=3)-($B416:$AG416=4)))-SUMPRODUCT(($B$1004:$AG$1004='MPL ID'!$BF$6)*(2*($B416:$AG416=1)+($B416:$AG416=2)-2*($B416:$AG416=3)-($B416:$AG416=4)))</f>
        <v>14</v>
      </c>
      <c r="AW416">
        <f ca="1">'MPL ID'!$BH$7+SUMPRODUCT(($B$1003:$AG$1003='MPL ID'!$BF$7)*(2*($B416:$AG416=1)+($B416:$AG416=2)-2*($B416:$AG416=3)-($B416:$AG416=4)))-SUMPRODUCT(($B$1004:$AG$1004='MPL ID'!$BF$7)*(2*($B416:$AG416=1)+($B416:$AG416=2)-2*($B416:$AG416=3)-($B416:$AG416=4)))</f>
        <v>-1</v>
      </c>
      <c r="AX416">
        <f ca="1">'MPL ID'!$BH$8+SUMPRODUCT(($B$1003:$AG$1003='MPL ID'!$BF$8)*(2*($B416:$AG416=1)+($B416:$AG416=2)-2*($B416:$AG416=3)-($B416:$AG416=4)))-SUMPRODUCT(($B$1004:$AG$1004='MPL ID'!$BF$8)*(2*($B416:$AG416=1)+($B416:$AG416=2)-2*($B416:$AG416=3)-($B416:$AG416=4)))</f>
        <v>-11</v>
      </c>
      <c r="AY416">
        <f ca="1">'MPL ID'!$BH$9+SUMPRODUCT(($B$1003:$AG$1003='MPL ID'!$BF$9)*(2*($B416:$AG416=1)+($B416:$AG416=2)-2*($B416:$AG416=3)-($B416:$AG416=4)))-SUMPRODUCT(($B$1004:$AG$1004='MPL ID'!$BF$9)*(2*($B416:$AG416=1)+($B416:$AG416=2)-2*($B416:$AG416=3)-($B416:$AG416=4)))</f>
        <v>15</v>
      </c>
      <c r="AZ416">
        <f ca="1">SUMPRODUCT(--($AH416:$AP416=AH416),--($AQ416:$AY416=AQ416),'MPL ID'!$BG$13:$BO$13)+IF(AND($E416&gt;=3,$E416&lt;=4,AO416=AH416,AX416=AQ416),1,0)+IF(AND($G416&gt;=1,$G416&lt;=2,AJ416=AH416,AS416=AQ416),1,0)+IF(AND($L416&gt;=1,$L416&lt;=2,AM416=AH416,AV416=AQ416),1,0)+IF(AND($O416&gt;=1,$O416&lt;=2,AP416=AH416,AY416=AQ416),1,0)+IF(AND($R416&gt;=1,$R416&lt;=2,AI416=AH416,AR416=AQ416),1,0)+IF(AND($AA416&gt;=3,$AA416&lt;=4,AL416=AH416,AU416=AQ416),1,0)+IF(AND($AE416&gt;=3,$AE416&lt;=4,AK416=AH416,AT416=AQ416),1,0)</f>
        <v>0</v>
      </c>
      <c r="BA416">
        <f ca="1">SUMPRODUCT(--($AH416:$AP416=AI416),--($AQ416:$AY416=AR416),'MPL ID'!$BG$14:$BO$14)+IF(AND($F416&gt;=1,$F416&lt;=2,AP416=AI416,AY416=AR416),1,0)+IF(AND($H416&gt;=1,$H416&lt;=2,AN416=AI416,AW416=AR416),1,0)+IF(AND($J416&gt;=3,$J416&lt;=4,AL416=AI416,AU416=AR416),1,0)+IF(AND($M416&gt;=1,$M416&lt;=2,AO416=AI416,AX416=AR416),1,0)+IF(AND($R416&gt;=3,$R416&lt;=4,AH416=AI416,AQ416=AR416),1,0)+IF(AND($Y416&gt;=3,$Y416&lt;=4,AJ416=AI416,AS416=AR416),1,0)+IF(AND($AC416&gt;=1,$AC416&lt;=2,AK416=AI416,AT416=AR416),1,0)+IF(AND($AF416&gt;=3,$AF416&lt;=4,AM416=AI416,AV416=AR416),1,0)</f>
        <v>0</v>
      </c>
      <c r="BB416">
        <f ca="1">SUMPRODUCT(--($AH416:$AP416=AJ416),--($AQ416:$AY416=AS416),'MPL ID'!$BG$15:$BO$15)+IF(AND($C416&gt;=1,$C416&lt;=2,AK416=AJ416,AT416=AS416),1,0)+IF(AND($G416&gt;=3,$G416&lt;=4,AH416=AJ416,AQ416=AS416),1,0)+IF(AND($K416&gt;=1,$K416&lt;=2,AP416=AJ416,AY416=AS416),1,0)+IF(AND($N416&gt;=3,$N416&lt;=4,AL416=AJ416,AU416=AS416),1,0)+IF(AND($V416&gt;=1,$V416&lt;=2,AM416=AJ416,AV416=AS416),1,0)+IF(AND($Y416&gt;=1,$Y416&lt;=2,AI416=AJ416,AR416=AS416),1,0)+IF(AND($AB416&gt;=3,$AB416&lt;=4,AN416=AJ416,AW416=AS416),1,0)</f>
        <v>1</v>
      </c>
      <c r="BC416">
        <f ca="1">SUMPRODUCT(--($AH416:$AP416=AK416),--($AQ416:$AY416=AT416),'MPL ID'!$BG$16:$BO$16)+IF(AND($C416&gt;=3,$C416&lt;=4,AJ416=AK416,AS416=AT416),1,0)+IF(AND($I416&gt;=1,$I416&lt;=2,AP416=AK416,AY416=AT416),1,0)+IF(AND($P416&gt;=3,$P416&lt;=4,AO416=AK416,AX416=AT416),1,0)+IF(AND($T416&gt;=1,$T416&lt;=2,AN416=AK416,AW416=AT416),1,0)+IF(AND($W416&gt;=1,$W416&lt;=2,AL416=AK416,AU416=AT416),1,0)+IF(AND($AC416&gt;=3,$AC416&lt;=4,AI416=AK416,AR416=AT416),1,0)+IF(AND($AE416&gt;=1,$AE416&lt;=2,AH416=AK416,AQ416=AT416),1,0)</f>
        <v>0</v>
      </c>
      <c r="BD416">
        <f ca="1">SUMPRODUCT(--($AH416:$AP416=AL416),--($AQ416:$AY416=AU416),'MPL ID'!$BG$17:$BO$17)+IF(AND($B416&gt;=3,$B416&lt;=4,AN416=AL416,AW416=AU416),1,0)+IF(AND($D416&gt;=1,$D416&lt;=2,AM416=AL416,AV416=AU416),1,0)+IF(AND($J416&gt;=1,$J416&lt;=2,AI416=AL416,AR416=AU416),1,0)+IF(AND($N416&gt;=1,$N416&lt;=2,AJ416=AL416,AS416=AU416),1,0)+IF(AND($W416&gt;=3,$W416&lt;=4,AK416=AL416,AT416=AU416),1,0)+IF(AND($AA416&gt;=1,$AA416&lt;=2,AH416=AL416,AQ416=AU416),1,0)+IF(AND($AD416&gt;=3,$AD416&lt;=4,AO416=AL416,AX416=AU416),1,0)</f>
        <v>0</v>
      </c>
      <c r="BE416">
        <f ca="1">SUMPRODUCT(--($AH416:$AP416=AM416),--($AQ416:$AY416=AV416),'MPL ID'!$BG$18:$BO$18)+IF(AND($D416&gt;=3,$D416&lt;=4,AL416=AM416,AU416=AV416),1,0)+IF(AND($L416&gt;=3,$L416&lt;=4,AH416=AM416,AQ416=AV416),1,0)+IF(AND($Q416&gt;=3,$Q416&lt;=4,AN416=AM416,AW416=AV416),1,0)+IF(AND($S416&gt;=1,$S416&lt;=2,AP416=AM416,AY416=AV416),1,0)+IF(AND($V416&gt;=3,$V416&lt;=4,AJ416=AM416,AS416=AV416),1,0)+IF(AND($Z416&gt;=1,$Z416&lt;=2,AO416=AM416,AX416=AV416),1,0)+IF(AND($AF416&gt;=1,$AF416&lt;=2,AI416=AM416,AR416=AV416),1,0)</f>
        <v>0</v>
      </c>
      <c r="BF416">
        <f ca="1">SUMPRODUCT(--($AH416:$AP416=AN416),--($AQ416:$AY416=AW416),'MPL ID'!$BG$19:$BO$19)+IF(AND($B416&gt;=1,$B416&lt;=2,AL416=AN416,AU416=AW416),1,0)+IF(AND($H416&gt;=3,$H416&lt;=4,AI416=AN416,AR416=AW416),1,0)+IF(AND($Q416&gt;=1,$Q416&lt;=2,AM416=AN416,AV416=AW416),1,0)+IF(AND($T416&gt;=3,$T416&lt;=4,AK416=AN416,AT416=AW416),1,0)+IF(AND($X416&gt;=3,$X416&lt;=4,AO416=AN416,AX416=AW416),1,0)+IF(AND($AB416&gt;=1,$AB416&lt;=2,AJ416=AN416,AS416=AW416),1,0)+IF(AND($AG416&gt;=1,$AG416&lt;=2,AP416=AN416,AY416=AW416),1,0)</f>
        <v>0</v>
      </c>
      <c r="BG416">
        <f ca="1">SUMPRODUCT(--($AH416:$AP416=AO416),--($AQ416:$AY416=AX416),'MPL ID'!$BG$20:$BO$20)+IF(AND($E416&gt;=1,$E416&lt;=2,AH416=AO416,AQ416=AX416),1,0)+IF(AND($M416&gt;=3,$M416&lt;=4,AI416=AO416,AR416=AX416),1,0)+IF(AND($P416&gt;=1,$P416&lt;=2,AK416=AO416,AT416=AX416),1,0)+IF(AND($U416&gt;=1,$U416&lt;=2,AP416=AO416,AY416=AX416),1,0)+IF(AND($X416&gt;=1,$X416&lt;=2,AN416=AO416,AW416=AX416),1,0)+IF(AND($Z416&gt;=3,$Z416&lt;=4,AM416=AO416,AV416=AX416),1,0)+IF(AND($AD416&gt;=1,$AD416&lt;=2,AL416=AO416,AU416=AX416),1,0)</f>
        <v>1</v>
      </c>
      <c r="BH416">
        <f ca="1">SUMPRODUCT(--($AH416:$AP416=AP416),--($AQ416:$AY416=AY416),'MPL ID'!$BG$21:$BO$21)+IF(AND($F416&gt;=3,$F416&lt;=4,AI416=AP416,AR416=AY416),1,0)+IF(AND($I416&gt;=3,$I416&lt;=4,AK416=AP416,AT416=AY416),1,0)+IF(AND($K416&gt;=3,$K416&lt;=4,AJ416=AP416,AS416=AY416),1,0)+IF(AND($O416&gt;=3,$O416&lt;=4,AH416=AP416,AQ416=AY416),1,0)+IF(AND($S416&gt;=3,$S416&lt;=4,AM416=AP416,AV416=AY416),1,0)+IF(AND($U416&gt;=3,$U416&lt;=4,AO416=AP416,AX416=AY416),1,0)+IF(AND($AG416&gt;=3,$AG416&lt;=4,AN416=AP416,AW416=AY416),1,0)</f>
        <v>0</v>
      </c>
      <c r="BI416">
        <f t="shared" ca="1" si="54"/>
        <v>3</v>
      </c>
      <c r="BJ416">
        <f t="shared" ca="1" si="55"/>
        <v>5</v>
      </c>
      <c r="BK416">
        <f t="shared" ca="1" si="56"/>
        <v>7</v>
      </c>
      <c r="BL416">
        <f t="shared" ca="1" si="57"/>
        <v>4</v>
      </c>
      <c r="BM416">
        <f t="shared" ca="1" si="58"/>
        <v>9</v>
      </c>
      <c r="BN416">
        <f t="shared" ca="1" si="59"/>
        <v>2</v>
      </c>
      <c r="BO416">
        <f t="shared" ca="1" si="60"/>
        <v>6</v>
      </c>
      <c r="BP416">
        <f t="shared" ca="1" si="61"/>
        <v>8</v>
      </c>
      <c r="BQ416">
        <f t="shared" ca="1" si="62"/>
        <v>1</v>
      </c>
    </row>
    <row r="417" spans="1:69" x14ac:dyDescent="0.25">
      <c r="A417">
        <v>416</v>
      </c>
      <c r="B417">
        <f ca="1">IF(AND(ISNUMBER('MPL ID'!$P$25),ISNUMBER('MPL ID'!$Q$25)),0,RANDBETWEEN(1,4))</f>
        <v>0</v>
      </c>
      <c r="C417">
        <f ca="1">IF(AND(ISNUMBER('MPL ID'!$P$26),ISNUMBER('MPL ID'!$Q$26)),0,RANDBETWEEN(1,4))</f>
        <v>0</v>
      </c>
      <c r="D417">
        <f ca="1">IF(AND(ISNUMBER('MPL ID'!$P$28),ISNUMBER('MPL ID'!$Q$28)),0,RANDBETWEEN(1,4))</f>
        <v>0</v>
      </c>
      <c r="E417">
        <f ca="1">IF(AND(ISNUMBER('MPL ID'!$P$29),ISNUMBER('MPL ID'!$Q$29)),0,RANDBETWEEN(1,4))</f>
        <v>0</v>
      </c>
      <c r="F417">
        <f ca="1">IF(AND(ISNUMBER('MPL ID'!$P$30),ISNUMBER('MPL ID'!$Q$30)),0,RANDBETWEEN(1,4))</f>
        <v>0</v>
      </c>
      <c r="G417">
        <f ca="1">IF(AND(ISNUMBER('MPL ID'!$P$31),ISNUMBER('MPL ID'!$Q$31)),0,RANDBETWEEN(1,4))</f>
        <v>0</v>
      </c>
      <c r="H417">
        <f ca="1">IF(AND(ISNUMBER('MPL ID'!$P$32),ISNUMBER('MPL ID'!$Q$32)),0,RANDBETWEEN(1,4))</f>
        <v>0</v>
      </c>
      <c r="I417">
        <f ca="1">IF(AND(ISNUMBER('MPL ID'!$P$33),ISNUMBER('MPL ID'!$Q$33)),0,RANDBETWEEN(1,4))</f>
        <v>0</v>
      </c>
      <c r="J417">
        <f ca="1">IF(AND(ISNUMBER('MPL ID'!$D$36),ISNUMBER('MPL ID'!$E$36)),0,RANDBETWEEN(1,4))</f>
        <v>0</v>
      </c>
      <c r="K417">
        <f ca="1">IF(AND(ISNUMBER('MPL ID'!$D$37),ISNUMBER('MPL ID'!$E$37)),0,RANDBETWEEN(1,4))</f>
        <v>0</v>
      </c>
      <c r="L417">
        <f ca="1">IF(AND(ISNUMBER('MPL ID'!$D$39),ISNUMBER('MPL ID'!$E$39)),0,RANDBETWEEN(1,4))</f>
        <v>0</v>
      </c>
      <c r="M417">
        <f ca="1">IF(AND(ISNUMBER('MPL ID'!$D$40),ISNUMBER('MPL ID'!$E$40)),0,RANDBETWEEN(1,4))</f>
        <v>0</v>
      </c>
      <c r="N417">
        <f ca="1">IF(AND(ISNUMBER('MPL ID'!$D$41),ISNUMBER('MPL ID'!$E$41)),0,RANDBETWEEN(1,4))</f>
        <v>0</v>
      </c>
      <c r="O417">
        <f ca="1">IF(AND(ISNUMBER('MPL ID'!$D$42),ISNUMBER('MPL ID'!$E$42)),0,RANDBETWEEN(1,4))</f>
        <v>0</v>
      </c>
      <c r="P417">
        <f ca="1">IF(AND(ISNUMBER('MPL ID'!$D$43),ISNUMBER('MPL ID'!$E$43)),0,RANDBETWEEN(1,4))</f>
        <v>0</v>
      </c>
      <c r="Q417">
        <f ca="1">IF(AND(ISNUMBER('MPL ID'!$D$44),ISNUMBER('MPL ID'!$E$44)),0,RANDBETWEEN(1,4))</f>
        <v>0</v>
      </c>
      <c r="R417">
        <f ca="1">IF(AND(ISNUMBER('MPL ID'!$J$36),ISNUMBER('MPL ID'!$K$36)),0,RANDBETWEEN(1,4))</f>
        <v>0</v>
      </c>
      <c r="S417">
        <f ca="1">IF(AND(ISNUMBER('MPL ID'!$J$37),ISNUMBER('MPL ID'!$K$37)),0,RANDBETWEEN(1,4))</f>
        <v>0</v>
      </c>
      <c r="T417">
        <f ca="1">IF(AND(ISNUMBER('MPL ID'!$J$39),ISNUMBER('MPL ID'!$K$39)),0,RANDBETWEEN(1,4))</f>
        <v>0</v>
      </c>
      <c r="U417">
        <f ca="1">IF(AND(ISNUMBER('MPL ID'!$J$40),ISNUMBER('MPL ID'!$K$40)),0,RANDBETWEEN(1,4))</f>
        <v>0</v>
      </c>
      <c r="V417">
        <f ca="1">IF(AND(ISNUMBER('MPL ID'!$J$41),ISNUMBER('MPL ID'!$K$41)),0,RANDBETWEEN(1,4))</f>
        <v>0</v>
      </c>
      <c r="W417">
        <f ca="1">IF(AND(ISNUMBER('MPL ID'!$J$42),ISNUMBER('MPL ID'!$K$42)),0,RANDBETWEEN(1,4))</f>
        <v>4</v>
      </c>
      <c r="X417">
        <f ca="1">IF(AND(ISNUMBER('MPL ID'!$J$43),ISNUMBER('MPL ID'!$K$43)),0,RANDBETWEEN(1,4))</f>
        <v>1</v>
      </c>
      <c r="Y417">
        <f ca="1">IF(AND(ISNUMBER('MPL ID'!$J$44),ISNUMBER('MPL ID'!$K$44)),0,RANDBETWEEN(1,4))</f>
        <v>4</v>
      </c>
      <c r="Z417">
        <f ca="1">IF(AND(ISNUMBER('MPL ID'!$P$36),ISNUMBER('MPL ID'!$Q$36)),0,RANDBETWEEN(1,4))</f>
        <v>3</v>
      </c>
      <c r="AA417">
        <f ca="1">IF(AND(ISNUMBER('MPL ID'!$P$37),ISNUMBER('MPL ID'!$Q$37)),0,RANDBETWEEN(1,4))</f>
        <v>3</v>
      </c>
      <c r="AB417">
        <f ca="1">IF(AND(ISNUMBER('MPL ID'!$P$39),ISNUMBER('MPL ID'!$Q$39)),0,RANDBETWEEN(1,4))</f>
        <v>4</v>
      </c>
      <c r="AC417">
        <f ca="1">IF(AND(ISNUMBER('MPL ID'!$P$40),ISNUMBER('MPL ID'!$Q$40)),0,RANDBETWEEN(1,4))</f>
        <v>4</v>
      </c>
      <c r="AD417">
        <f ca="1">IF(AND(ISNUMBER('MPL ID'!$P$41),ISNUMBER('MPL ID'!$Q$41)),0,RANDBETWEEN(1,4))</f>
        <v>4</v>
      </c>
      <c r="AE417">
        <f ca="1">IF(AND(ISNUMBER('MPL ID'!$P$42),ISNUMBER('MPL ID'!$Q$42)),0,RANDBETWEEN(1,4))</f>
        <v>3</v>
      </c>
      <c r="AF417">
        <f ca="1">IF(AND(ISNUMBER('MPL ID'!$P$43),ISNUMBER('MPL ID'!$Q$43)),0,RANDBETWEEN(1,4))</f>
        <v>3</v>
      </c>
      <c r="AG417">
        <f ca="1">IF(AND(ISNUMBER('MPL ID'!$P$44),ISNUMBER('MPL ID'!$Q$44)),0,RANDBETWEEN(1,4))</f>
        <v>2</v>
      </c>
      <c r="AH417">
        <f ca="1">'MPL ID'!$BG$1+SUMPRODUCT(($B$1003:$AG$1003='MPL ID'!$BF$1)*(($B417:$AG417=1)+($B417:$AG417=2)))+SUMPRODUCT(($B$1004:$AG$1004='MPL ID'!$BF$1)*(($B417:$AG417=3)+($B417:$AG417=4)))</f>
        <v>11</v>
      </c>
      <c r="AI417">
        <f ca="1">'MPL ID'!$BG$2+SUMPRODUCT(($B$1003:$AG$1003='MPL ID'!$BF$2)*(($B417:$AG417=1)+($B417:$AG417=2)))+SUMPRODUCT(($B$1004:$AG$1004='MPL ID'!$BF$2)*(($B417:$AG417=3)+($B417:$AG417=4)))</f>
        <v>9</v>
      </c>
      <c r="AJ417">
        <f ca="1">'MPL ID'!$BG$3+SUMPRODUCT(($B$1003:$AG$1003='MPL ID'!$BF$3)*(($B417:$AG417=1)+($B417:$AG417=2)))+SUMPRODUCT(($B$1004:$AG$1004='MPL ID'!$BF$3)*(($B417:$AG417=3)+($B417:$AG417=4)))</f>
        <v>6</v>
      </c>
      <c r="AK417">
        <f ca="1">'MPL ID'!$BG$4+SUMPRODUCT(($B$1003:$AG$1003='MPL ID'!$BF$4)*(($B417:$AG417=1)+($B417:$AG417=2)))+SUMPRODUCT(($B$1004:$AG$1004='MPL ID'!$BF$4)*(($B417:$AG417=3)+($B417:$AG417=4)))</f>
        <v>8</v>
      </c>
      <c r="AL417">
        <f ca="1">'MPL ID'!$BG$5+SUMPRODUCT(($B$1003:$AG$1003='MPL ID'!$BF$5)*(($B417:$AG417=1)+($B417:$AG417=2)))+SUMPRODUCT(($B$1004:$AG$1004='MPL ID'!$BF$5)*(($B417:$AG417=3)+($B417:$AG417=4)))</f>
        <v>5</v>
      </c>
      <c r="AM417">
        <f ca="1">'MPL ID'!$BG$6+SUMPRODUCT(($B$1003:$AG$1003='MPL ID'!$BF$6)*(($B417:$AG417=1)+($B417:$AG417=2)))+SUMPRODUCT(($B$1004:$AG$1004='MPL ID'!$BF$6)*(($B417:$AG417=3)+($B417:$AG417=4)))</f>
        <v>11</v>
      </c>
      <c r="AN417">
        <f ca="1">'MPL ID'!$BG$7+SUMPRODUCT(($B$1003:$AG$1003='MPL ID'!$BF$7)*(($B417:$AG417=1)+($B417:$AG417=2)))+SUMPRODUCT(($B$1004:$AG$1004='MPL ID'!$BF$7)*(($B417:$AG417=3)+($B417:$AG417=4)))</f>
        <v>6</v>
      </c>
      <c r="AO417">
        <f ca="1">'MPL ID'!$BG$8+SUMPRODUCT(($B$1003:$AG$1003='MPL ID'!$BF$8)*(($B417:$AG417=1)+($B417:$AG417=2)))+SUMPRODUCT(($B$1004:$AG$1004='MPL ID'!$BF$8)*(($B417:$AG417=3)+($B417:$AG417=4)))</f>
        <v>5</v>
      </c>
      <c r="AP417">
        <f ca="1">'MPL ID'!$BG$9+SUMPRODUCT(($B$1003:$AG$1003='MPL ID'!$BF$9)*(($B417:$AG417=1)+($B417:$AG417=2)))+SUMPRODUCT(($B$1004:$AG$1004='MPL ID'!$BF$9)*(($B417:$AG417=3)+($B417:$AG417=4)))</f>
        <v>11</v>
      </c>
      <c r="AQ417">
        <f ca="1">'MPL ID'!$BH$1+SUMPRODUCT(($B$1003:$AG$1003='MPL ID'!$BF$1)*(2*($B417:$AG417=1)+($B417:$AG417=2)-2*($B417:$AG417=3)-($B417:$AG417=4)))-SUMPRODUCT(($B$1004:$AG$1004='MPL ID'!$BF$1)*(2*($B417:$AG417=1)+($B417:$AG417=2)-2*($B417:$AG417=3)-($B417:$AG417=4)))</f>
        <v>13</v>
      </c>
      <c r="AR417">
        <f ca="1">'MPL ID'!$BH$2+SUMPRODUCT(($B$1003:$AG$1003='MPL ID'!$BF$2)*(2*($B417:$AG417=1)+($B417:$AG417=2)-2*($B417:$AG417=3)-($B417:$AG417=4)))-SUMPRODUCT(($B$1004:$AG$1004='MPL ID'!$BF$2)*(2*($B417:$AG417=1)+($B417:$AG417=2)-2*($B417:$AG417=3)-($B417:$AG417=4)))</f>
        <v>0</v>
      </c>
      <c r="AS417">
        <f ca="1">'MPL ID'!$BH$3+SUMPRODUCT(($B$1003:$AG$1003='MPL ID'!$BF$3)*(2*($B417:$AG417=1)+($B417:$AG417=2)-2*($B417:$AG417=3)-($B417:$AG417=4)))-SUMPRODUCT(($B$1004:$AG$1004='MPL ID'!$BF$3)*(2*($B417:$AG417=1)+($B417:$AG417=2)-2*($B417:$AG417=3)-($B417:$AG417=4)))</f>
        <v>-8</v>
      </c>
      <c r="AT417">
        <f ca="1">'MPL ID'!$BH$4+SUMPRODUCT(($B$1003:$AG$1003='MPL ID'!$BF$4)*(2*($B417:$AG417=1)+($B417:$AG417=2)-2*($B417:$AG417=3)-($B417:$AG417=4)))-SUMPRODUCT(($B$1004:$AG$1004='MPL ID'!$BF$4)*(2*($B417:$AG417=1)+($B417:$AG417=2)-2*($B417:$AG417=3)-($B417:$AG417=4)))</f>
        <v>-2</v>
      </c>
      <c r="AU417">
        <f ca="1">'MPL ID'!$BH$5+SUMPRODUCT(($B$1003:$AG$1003='MPL ID'!$BF$5)*(2*($B417:$AG417=1)+($B417:$AG417=2)-2*($B417:$AG417=3)-($B417:$AG417=4)))-SUMPRODUCT(($B$1004:$AG$1004='MPL ID'!$BF$5)*(2*($B417:$AG417=1)+($B417:$AG417=2)-2*($B417:$AG417=3)-($B417:$AG417=4)))</f>
        <v>-12</v>
      </c>
      <c r="AV417">
        <f ca="1">'MPL ID'!$BH$6+SUMPRODUCT(($B$1003:$AG$1003='MPL ID'!$BF$6)*(2*($B417:$AG417=1)+($B417:$AG417=2)-2*($B417:$AG417=3)-($B417:$AG417=4)))-SUMPRODUCT(($B$1004:$AG$1004='MPL ID'!$BF$6)*(2*($B417:$AG417=1)+($B417:$AG417=2)-2*($B417:$AG417=3)-($B417:$AG417=4)))</f>
        <v>10</v>
      </c>
      <c r="AW417">
        <f ca="1">'MPL ID'!$BH$7+SUMPRODUCT(($B$1003:$AG$1003='MPL ID'!$BF$7)*(2*($B417:$AG417=1)+($B417:$AG417=2)-2*($B417:$AG417=3)-($B417:$AG417=4)))-SUMPRODUCT(($B$1004:$AG$1004='MPL ID'!$BF$7)*(2*($B417:$AG417=1)+($B417:$AG417=2)-2*($B417:$AG417=3)-($B417:$AG417=4)))</f>
        <v>-4</v>
      </c>
      <c r="AX417">
        <f ca="1">'MPL ID'!$BH$8+SUMPRODUCT(($B$1003:$AG$1003='MPL ID'!$BF$8)*(2*($B417:$AG417=1)+($B417:$AG417=2)-2*($B417:$AG417=3)-($B417:$AG417=4)))-SUMPRODUCT(($B$1004:$AG$1004='MPL ID'!$BF$8)*(2*($B417:$AG417=1)+($B417:$AG417=2)-2*($B417:$AG417=3)-($B417:$AG417=4)))</f>
        <v>-9</v>
      </c>
      <c r="AY417">
        <f ca="1">'MPL ID'!$BH$9+SUMPRODUCT(($B$1003:$AG$1003='MPL ID'!$BF$9)*(2*($B417:$AG417=1)+($B417:$AG417=2)-2*($B417:$AG417=3)-($B417:$AG417=4)))-SUMPRODUCT(($B$1004:$AG$1004='MPL ID'!$BF$9)*(2*($B417:$AG417=1)+($B417:$AG417=2)-2*($B417:$AG417=3)-($B417:$AG417=4)))</f>
        <v>12</v>
      </c>
      <c r="AZ417">
        <f ca="1">SUMPRODUCT(--($AH417:$AP417=AH417),--($AQ417:$AY417=AQ417),'MPL ID'!$BG$13:$BO$13)+IF(AND($E417&gt;=3,$E417&lt;=4,AO417=AH417,AX417=AQ417),1,0)+IF(AND($G417&gt;=1,$G417&lt;=2,AJ417=AH417,AS417=AQ417),1,0)+IF(AND($L417&gt;=1,$L417&lt;=2,AM417=AH417,AV417=AQ417),1,0)+IF(AND($O417&gt;=1,$O417&lt;=2,AP417=AH417,AY417=AQ417),1,0)+IF(AND($R417&gt;=1,$R417&lt;=2,AI417=AH417,AR417=AQ417),1,0)+IF(AND($AA417&gt;=3,$AA417&lt;=4,AL417=AH417,AU417=AQ417),1,0)+IF(AND($AE417&gt;=3,$AE417&lt;=4,AK417=AH417,AT417=AQ417),1,0)</f>
        <v>0</v>
      </c>
      <c r="BA417">
        <f ca="1">SUMPRODUCT(--($AH417:$AP417=AI417),--($AQ417:$AY417=AR417),'MPL ID'!$BG$14:$BO$14)+IF(AND($F417&gt;=1,$F417&lt;=2,AP417=AI417,AY417=AR417),1,0)+IF(AND($H417&gt;=1,$H417&lt;=2,AN417=AI417,AW417=AR417),1,0)+IF(AND($J417&gt;=3,$J417&lt;=4,AL417=AI417,AU417=AR417),1,0)+IF(AND($M417&gt;=1,$M417&lt;=2,AO417=AI417,AX417=AR417),1,0)+IF(AND($R417&gt;=3,$R417&lt;=4,AH417=AI417,AQ417=AR417),1,0)+IF(AND($Y417&gt;=3,$Y417&lt;=4,AJ417=AI417,AS417=AR417),1,0)+IF(AND($AC417&gt;=1,$AC417&lt;=2,AK417=AI417,AT417=AR417),1,0)+IF(AND($AF417&gt;=3,$AF417&lt;=4,AM417=AI417,AV417=AR417),1,0)</f>
        <v>0</v>
      </c>
      <c r="BB417">
        <f ca="1">SUMPRODUCT(--($AH417:$AP417=AJ417),--($AQ417:$AY417=AS417),'MPL ID'!$BG$15:$BO$15)+IF(AND($C417&gt;=1,$C417&lt;=2,AK417=AJ417,AT417=AS417),1,0)+IF(AND($G417&gt;=3,$G417&lt;=4,AH417=AJ417,AQ417=AS417),1,0)+IF(AND($K417&gt;=1,$K417&lt;=2,AP417=AJ417,AY417=AS417),1,0)+IF(AND($N417&gt;=3,$N417&lt;=4,AL417=AJ417,AU417=AS417),1,0)+IF(AND($V417&gt;=1,$V417&lt;=2,AM417=AJ417,AV417=AS417),1,0)+IF(AND($Y417&gt;=1,$Y417&lt;=2,AI417=AJ417,AR417=AS417),1,0)+IF(AND($AB417&gt;=3,$AB417&lt;=4,AN417=AJ417,AW417=AS417),1,0)</f>
        <v>0</v>
      </c>
      <c r="BC417">
        <f ca="1">SUMPRODUCT(--($AH417:$AP417=AK417),--($AQ417:$AY417=AT417),'MPL ID'!$BG$16:$BO$16)+IF(AND($C417&gt;=3,$C417&lt;=4,AJ417=AK417,AS417=AT417),1,0)+IF(AND($I417&gt;=1,$I417&lt;=2,AP417=AK417,AY417=AT417),1,0)+IF(AND($P417&gt;=3,$P417&lt;=4,AO417=AK417,AX417=AT417),1,0)+IF(AND($T417&gt;=1,$T417&lt;=2,AN417=AK417,AW417=AT417),1,0)+IF(AND($W417&gt;=1,$W417&lt;=2,AL417=AK417,AU417=AT417),1,0)+IF(AND($AC417&gt;=3,$AC417&lt;=4,AI417=AK417,AR417=AT417),1,0)+IF(AND($AE417&gt;=1,$AE417&lt;=2,AH417=AK417,AQ417=AT417),1,0)</f>
        <v>0</v>
      </c>
      <c r="BD417">
        <f ca="1">SUMPRODUCT(--($AH417:$AP417=AL417),--($AQ417:$AY417=AU417),'MPL ID'!$BG$17:$BO$17)+IF(AND($B417&gt;=3,$B417&lt;=4,AN417=AL417,AW417=AU417),1,0)+IF(AND($D417&gt;=1,$D417&lt;=2,AM417=AL417,AV417=AU417),1,0)+IF(AND($J417&gt;=1,$J417&lt;=2,AI417=AL417,AR417=AU417),1,0)+IF(AND($N417&gt;=1,$N417&lt;=2,AJ417=AL417,AS417=AU417),1,0)+IF(AND($W417&gt;=3,$W417&lt;=4,AK417=AL417,AT417=AU417),1,0)+IF(AND($AA417&gt;=1,$AA417&lt;=2,AH417=AL417,AQ417=AU417),1,0)+IF(AND($AD417&gt;=3,$AD417&lt;=4,AO417=AL417,AX417=AU417),1,0)</f>
        <v>0</v>
      </c>
      <c r="BE417">
        <f ca="1">SUMPRODUCT(--($AH417:$AP417=AM417),--($AQ417:$AY417=AV417),'MPL ID'!$BG$18:$BO$18)+IF(AND($D417&gt;=3,$D417&lt;=4,AL417=AM417,AU417=AV417),1,0)+IF(AND($L417&gt;=3,$L417&lt;=4,AH417=AM417,AQ417=AV417),1,0)+IF(AND($Q417&gt;=3,$Q417&lt;=4,AN417=AM417,AW417=AV417),1,0)+IF(AND($S417&gt;=1,$S417&lt;=2,AP417=AM417,AY417=AV417),1,0)+IF(AND($V417&gt;=3,$V417&lt;=4,AJ417=AM417,AS417=AV417),1,0)+IF(AND($Z417&gt;=1,$Z417&lt;=2,AO417=AM417,AX417=AV417),1,0)+IF(AND($AF417&gt;=1,$AF417&lt;=2,AI417=AM417,AR417=AV417),1,0)</f>
        <v>0</v>
      </c>
      <c r="BF417">
        <f ca="1">SUMPRODUCT(--($AH417:$AP417=AN417),--($AQ417:$AY417=AW417),'MPL ID'!$BG$19:$BO$19)+IF(AND($B417&gt;=1,$B417&lt;=2,AL417=AN417,AU417=AW417),1,0)+IF(AND($H417&gt;=3,$H417&lt;=4,AI417=AN417,AR417=AW417),1,0)+IF(AND($Q417&gt;=1,$Q417&lt;=2,AM417=AN417,AV417=AW417),1,0)+IF(AND($T417&gt;=3,$T417&lt;=4,AK417=AN417,AT417=AW417),1,0)+IF(AND($X417&gt;=3,$X417&lt;=4,AO417=AN417,AX417=AW417),1,0)+IF(AND($AB417&gt;=1,$AB417&lt;=2,AJ417=AN417,AS417=AW417),1,0)+IF(AND($AG417&gt;=1,$AG417&lt;=2,AP417=AN417,AY417=AW417),1,0)</f>
        <v>0</v>
      </c>
      <c r="BG417">
        <f ca="1">SUMPRODUCT(--($AH417:$AP417=AO417),--($AQ417:$AY417=AX417),'MPL ID'!$BG$20:$BO$20)+IF(AND($E417&gt;=1,$E417&lt;=2,AH417=AO417,AQ417=AX417),1,0)+IF(AND($M417&gt;=3,$M417&lt;=4,AI417=AO417,AR417=AX417),1,0)+IF(AND($P417&gt;=1,$P417&lt;=2,AK417=AO417,AT417=AX417),1,0)+IF(AND($U417&gt;=1,$U417&lt;=2,AP417=AO417,AY417=AX417),1,0)+IF(AND($X417&gt;=1,$X417&lt;=2,AN417=AO417,AW417=AX417),1,0)+IF(AND($Z417&gt;=3,$Z417&lt;=4,AM417=AO417,AV417=AX417),1,0)+IF(AND($AD417&gt;=1,$AD417&lt;=2,AL417=AO417,AU417=AX417),1,0)</f>
        <v>0</v>
      </c>
      <c r="BH417">
        <f ca="1">SUMPRODUCT(--($AH417:$AP417=AP417),--($AQ417:$AY417=AY417),'MPL ID'!$BG$21:$BO$21)+IF(AND($F417&gt;=3,$F417&lt;=4,AI417=AP417,AR417=AY417),1,0)+IF(AND($I417&gt;=3,$I417&lt;=4,AK417=AP417,AT417=AY417),1,0)+IF(AND($K417&gt;=3,$K417&lt;=4,AJ417=AP417,AS417=AY417),1,0)+IF(AND($O417&gt;=3,$O417&lt;=4,AH417=AP417,AQ417=AY417),1,0)+IF(AND($S417&gt;=3,$S417&lt;=4,AM417=AP417,AV417=AY417),1,0)+IF(AND($U417&gt;=3,$U417&lt;=4,AO417=AP417,AX417=AY417),1,0)+IF(AND($AG417&gt;=3,$AG417&lt;=4,AN417=AP417,AW417=AY417),1,0)</f>
        <v>0</v>
      </c>
      <c r="BI417">
        <f t="shared" ca="1" si="54"/>
        <v>1</v>
      </c>
      <c r="BJ417">
        <f t="shared" ca="1" si="55"/>
        <v>4</v>
      </c>
      <c r="BK417">
        <f t="shared" ca="1" si="56"/>
        <v>7</v>
      </c>
      <c r="BL417">
        <f t="shared" ca="1" si="57"/>
        <v>5</v>
      </c>
      <c r="BM417">
        <f t="shared" ca="1" si="58"/>
        <v>9</v>
      </c>
      <c r="BN417">
        <f t="shared" ca="1" si="59"/>
        <v>3</v>
      </c>
      <c r="BO417">
        <f t="shared" ca="1" si="60"/>
        <v>6</v>
      </c>
      <c r="BP417">
        <f t="shared" ca="1" si="61"/>
        <v>8</v>
      </c>
      <c r="BQ417">
        <f t="shared" ca="1" si="62"/>
        <v>2</v>
      </c>
    </row>
    <row r="418" spans="1:69" x14ac:dyDescent="0.25">
      <c r="A418">
        <v>417</v>
      </c>
      <c r="B418">
        <f ca="1">IF(AND(ISNUMBER('MPL ID'!$P$25),ISNUMBER('MPL ID'!$Q$25)),0,RANDBETWEEN(1,4))</f>
        <v>0</v>
      </c>
      <c r="C418">
        <f ca="1">IF(AND(ISNUMBER('MPL ID'!$P$26),ISNUMBER('MPL ID'!$Q$26)),0,RANDBETWEEN(1,4))</f>
        <v>0</v>
      </c>
      <c r="D418">
        <f ca="1">IF(AND(ISNUMBER('MPL ID'!$P$28),ISNUMBER('MPL ID'!$Q$28)),0,RANDBETWEEN(1,4))</f>
        <v>0</v>
      </c>
      <c r="E418">
        <f ca="1">IF(AND(ISNUMBER('MPL ID'!$P$29),ISNUMBER('MPL ID'!$Q$29)),0,RANDBETWEEN(1,4))</f>
        <v>0</v>
      </c>
      <c r="F418">
        <f ca="1">IF(AND(ISNUMBER('MPL ID'!$P$30),ISNUMBER('MPL ID'!$Q$30)),0,RANDBETWEEN(1,4))</f>
        <v>0</v>
      </c>
      <c r="G418">
        <f ca="1">IF(AND(ISNUMBER('MPL ID'!$P$31),ISNUMBER('MPL ID'!$Q$31)),0,RANDBETWEEN(1,4))</f>
        <v>0</v>
      </c>
      <c r="H418">
        <f ca="1">IF(AND(ISNUMBER('MPL ID'!$P$32),ISNUMBER('MPL ID'!$Q$32)),0,RANDBETWEEN(1,4))</f>
        <v>0</v>
      </c>
      <c r="I418">
        <f ca="1">IF(AND(ISNUMBER('MPL ID'!$P$33),ISNUMBER('MPL ID'!$Q$33)),0,RANDBETWEEN(1,4))</f>
        <v>0</v>
      </c>
      <c r="J418">
        <f ca="1">IF(AND(ISNUMBER('MPL ID'!$D$36),ISNUMBER('MPL ID'!$E$36)),0,RANDBETWEEN(1,4))</f>
        <v>0</v>
      </c>
      <c r="K418">
        <f ca="1">IF(AND(ISNUMBER('MPL ID'!$D$37),ISNUMBER('MPL ID'!$E$37)),0,RANDBETWEEN(1,4))</f>
        <v>0</v>
      </c>
      <c r="L418">
        <f ca="1">IF(AND(ISNUMBER('MPL ID'!$D$39),ISNUMBER('MPL ID'!$E$39)),0,RANDBETWEEN(1,4))</f>
        <v>0</v>
      </c>
      <c r="M418">
        <f ca="1">IF(AND(ISNUMBER('MPL ID'!$D$40),ISNUMBER('MPL ID'!$E$40)),0,RANDBETWEEN(1,4))</f>
        <v>0</v>
      </c>
      <c r="N418">
        <f ca="1">IF(AND(ISNUMBER('MPL ID'!$D$41),ISNUMBER('MPL ID'!$E$41)),0,RANDBETWEEN(1,4))</f>
        <v>0</v>
      </c>
      <c r="O418">
        <f ca="1">IF(AND(ISNUMBER('MPL ID'!$D$42),ISNUMBER('MPL ID'!$E$42)),0,RANDBETWEEN(1,4))</f>
        <v>0</v>
      </c>
      <c r="P418">
        <f ca="1">IF(AND(ISNUMBER('MPL ID'!$D$43),ISNUMBER('MPL ID'!$E$43)),0,RANDBETWEEN(1,4))</f>
        <v>0</v>
      </c>
      <c r="Q418">
        <f ca="1">IF(AND(ISNUMBER('MPL ID'!$D$44),ISNUMBER('MPL ID'!$E$44)),0,RANDBETWEEN(1,4))</f>
        <v>0</v>
      </c>
      <c r="R418">
        <f ca="1">IF(AND(ISNUMBER('MPL ID'!$J$36),ISNUMBER('MPL ID'!$K$36)),0,RANDBETWEEN(1,4))</f>
        <v>0</v>
      </c>
      <c r="S418">
        <f ca="1">IF(AND(ISNUMBER('MPL ID'!$J$37),ISNUMBER('MPL ID'!$K$37)),0,RANDBETWEEN(1,4))</f>
        <v>0</v>
      </c>
      <c r="T418">
        <f ca="1">IF(AND(ISNUMBER('MPL ID'!$J$39),ISNUMBER('MPL ID'!$K$39)),0,RANDBETWEEN(1,4))</f>
        <v>0</v>
      </c>
      <c r="U418">
        <f ca="1">IF(AND(ISNUMBER('MPL ID'!$J$40),ISNUMBER('MPL ID'!$K$40)),0,RANDBETWEEN(1,4))</f>
        <v>0</v>
      </c>
      <c r="V418">
        <f ca="1">IF(AND(ISNUMBER('MPL ID'!$J$41),ISNUMBER('MPL ID'!$K$41)),0,RANDBETWEEN(1,4))</f>
        <v>0</v>
      </c>
      <c r="W418">
        <f ca="1">IF(AND(ISNUMBER('MPL ID'!$J$42),ISNUMBER('MPL ID'!$K$42)),0,RANDBETWEEN(1,4))</f>
        <v>3</v>
      </c>
      <c r="X418">
        <f ca="1">IF(AND(ISNUMBER('MPL ID'!$J$43),ISNUMBER('MPL ID'!$K$43)),0,RANDBETWEEN(1,4))</f>
        <v>1</v>
      </c>
      <c r="Y418">
        <f ca="1">IF(AND(ISNUMBER('MPL ID'!$J$44),ISNUMBER('MPL ID'!$K$44)),0,RANDBETWEEN(1,4))</f>
        <v>4</v>
      </c>
      <c r="Z418">
        <f ca="1">IF(AND(ISNUMBER('MPL ID'!$P$36),ISNUMBER('MPL ID'!$Q$36)),0,RANDBETWEEN(1,4))</f>
        <v>1</v>
      </c>
      <c r="AA418">
        <f ca="1">IF(AND(ISNUMBER('MPL ID'!$P$37),ISNUMBER('MPL ID'!$Q$37)),0,RANDBETWEEN(1,4))</f>
        <v>4</v>
      </c>
      <c r="AB418">
        <f ca="1">IF(AND(ISNUMBER('MPL ID'!$P$39),ISNUMBER('MPL ID'!$Q$39)),0,RANDBETWEEN(1,4))</f>
        <v>1</v>
      </c>
      <c r="AC418">
        <f ca="1">IF(AND(ISNUMBER('MPL ID'!$P$40),ISNUMBER('MPL ID'!$Q$40)),0,RANDBETWEEN(1,4))</f>
        <v>3</v>
      </c>
      <c r="AD418">
        <f ca="1">IF(AND(ISNUMBER('MPL ID'!$P$41),ISNUMBER('MPL ID'!$Q$41)),0,RANDBETWEEN(1,4))</f>
        <v>2</v>
      </c>
      <c r="AE418">
        <f ca="1">IF(AND(ISNUMBER('MPL ID'!$P$42),ISNUMBER('MPL ID'!$Q$42)),0,RANDBETWEEN(1,4))</f>
        <v>2</v>
      </c>
      <c r="AF418">
        <f ca="1">IF(AND(ISNUMBER('MPL ID'!$P$43),ISNUMBER('MPL ID'!$Q$43)),0,RANDBETWEEN(1,4))</f>
        <v>1</v>
      </c>
      <c r="AG418">
        <f ca="1">IF(AND(ISNUMBER('MPL ID'!$P$44),ISNUMBER('MPL ID'!$Q$44)),0,RANDBETWEEN(1,4))</f>
        <v>4</v>
      </c>
      <c r="AH418">
        <f ca="1">'MPL ID'!$BG$1+SUMPRODUCT(($B$1003:$AG$1003='MPL ID'!$BF$1)*(($B418:$AG418=1)+($B418:$AG418=2)))+SUMPRODUCT(($B$1004:$AG$1004='MPL ID'!$BF$1)*(($B418:$AG418=3)+($B418:$AG418=4)))</f>
        <v>10</v>
      </c>
      <c r="AI418">
        <f ca="1">'MPL ID'!$BG$2+SUMPRODUCT(($B$1003:$AG$1003='MPL ID'!$BF$2)*(($B418:$AG418=1)+($B418:$AG418=2)))+SUMPRODUCT(($B$1004:$AG$1004='MPL ID'!$BF$2)*(($B418:$AG418=3)+($B418:$AG418=4)))</f>
        <v>8</v>
      </c>
      <c r="AJ418">
        <f ca="1">'MPL ID'!$BG$3+SUMPRODUCT(($B$1003:$AG$1003='MPL ID'!$BF$3)*(($B418:$AG418=1)+($B418:$AG418=2)))+SUMPRODUCT(($B$1004:$AG$1004='MPL ID'!$BF$3)*(($B418:$AG418=3)+($B418:$AG418=4)))</f>
        <v>5</v>
      </c>
      <c r="AK418">
        <f ca="1">'MPL ID'!$BG$4+SUMPRODUCT(($B$1003:$AG$1003='MPL ID'!$BF$4)*(($B418:$AG418=1)+($B418:$AG418=2)))+SUMPRODUCT(($B$1004:$AG$1004='MPL ID'!$BF$4)*(($B418:$AG418=3)+($B418:$AG418=4)))</f>
        <v>9</v>
      </c>
      <c r="AL418">
        <f ca="1">'MPL ID'!$BG$5+SUMPRODUCT(($B$1003:$AG$1003='MPL ID'!$BF$5)*(($B418:$AG418=1)+($B418:$AG418=2)))+SUMPRODUCT(($B$1004:$AG$1004='MPL ID'!$BF$5)*(($B418:$AG418=3)+($B418:$AG418=4)))</f>
        <v>4</v>
      </c>
      <c r="AM418">
        <f ca="1">'MPL ID'!$BG$6+SUMPRODUCT(($B$1003:$AG$1003='MPL ID'!$BF$6)*(($B418:$AG418=1)+($B418:$AG418=2)))+SUMPRODUCT(($B$1004:$AG$1004='MPL ID'!$BF$6)*(($B418:$AG418=3)+($B418:$AG418=4)))</f>
        <v>13</v>
      </c>
      <c r="AN418">
        <f ca="1">'MPL ID'!$BG$7+SUMPRODUCT(($B$1003:$AG$1003='MPL ID'!$BF$7)*(($B418:$AG418=1)+($B418:$AG418=2)))+SUMPRODUCT(($B$1004:$AG$1004='MPL ID'!$BF$7)*(($B418:$AG418=3)+($B418:$AG418=4)))</f>
        <v>6</v>
      </c>
      <c r="AO418">
        <f ca="1">'MPL ID'!$BG$8+SUMPRODUCT(($B$1003:$AG$1003='MPL ID'!$BF$8)*(($B418:$AG418=1)+($B418:$AG418=2)))+SUMPRODUCT(($B$1004:$AG$1004='MPL ID'!$BF$8)*(($B418:$AG418=3)+($B418:$AG418=4)))</f>
        <v>5</v>
      </c>
      <c r="AP418">
        <f ca="1">'MPL ID'!$BG$9+SUMPRODUCT(($B$1003:$AG$1003='MPL ID'!$BF$9)*(($B418:$AG418=1)+($B418:$AG418=2)))+SUMPRODUCT(($B$1004:$AG$1004='MPL ID'!$BF$9)*(($B418:$AG418=3)+($B418:$AG418=4)))</f>
        <v>12</v>
      </c>
      <c r="AQ418">
        <f ca="1">'MPL ID'!$BH$1+SUMPRODUCT(($B$1003:$AG$1003='MPL ID'!$BF$1)*(2*($B418:$AG418=1)+($B418:$AG418=2)-2*($B418:$AG418=3)-($B418:$AG418=4)))-SUMPRODUCT(($B$1004:$AG$1004='MPL ID'!$BF$1)*(2*($B418:$AG418=1)+($B418:$AG418=2)-2*($B418:$AG418=3)-($B418:$AG418=4)))</f>
        <v>9</v>
      </c>
      <c r="AR418">
        <f ca="1">'MPL ID'!$BH$2+SUMPRODUCT(($B$1003:$AG$1003='MPL ID'!$BF$2)*(2*($B418:$AG418=1)+($B418:$AG418=2)-2*($B418:$AG418=3)-($B418:$AG418=4)))-SUMPRODUCT(($B$1004:$AG$1004='MPL ID'!$BF$2)*(2*($B418:$AG418=1)+($B418:$AG418=2)-2*($B418:$AG418=3)-($B418:$AG418=4)))</f>
        <v>-5</v>
      </c>
      <c r="AS418">
        <f ca="1">'MPL ID'!$BH$3+SUMPRODUCT(($B$1003:$AG$1003='MPL ID'!$BF$3)*(2*($B418:$AG418=1)+($B418:$AG418=2)-2*($B418:$AG418=3)-($B418:$AG418=4)))-SUMPRODUCT(($B$1004:$AG$1004='MPL ID'!$BF$3)*(2*($B418:$AG418=1)+($B418:$AG418=2)-2*($B418:$AG418=3)-($B418:$AG418=4)))</f>
        <v>-11</v>
      </c>
      <c r="AT418">
        <f ca="1">'MPL ID'!$BH$4+SUMPRODUCT(($B$1003:$AG$1003='MPL ID'!$BF$4)*(2*($B418:$AG418=1)+($B418:$AG418=2)-2*($B418:$AG418=3)-($B418:$AG418=4)))-SUMPRODUCT(($B$1004:$AG$1004='MPL ID'!$BF$4)*(2*($B418:$AG418=1)+($B418:$AG418=2)-2*($B418:$AG418=3)-($B418:$AG418=4)))</f>
        <v>1</v>
      </c>
      <c r="AU418">
        <f ca="1">'MPL ID'!$BH$5+SUMPRODUCT(($B$1003:$AG$1003='MPL ID'!$BF$5)*(2*($B418:$AG418=1)+($B418:$AG418=2)-2*($B418:$AG418=3)-($B418:$AG418=4)))-SUMPRODUCT(($B$1004:$AG$1004='MPL ID'!$BF$5)*(2*($B418:$AG418=1)+($B418:$AG418=2)-2*($B418:$AG418=3)-($B418:$AG418=4)))</f>
        <v>-12</v>
      </c>
      <c r="AV418">
        <f ca="1">'MPL ID'!$BH$6+SUMPRODUCT(($B$1003:$AG$1003='MPL ID'!$BF$6)*(2*($B418:$AG418=1)+($B418:$AG418=2)-2*($B418:$AG418=3)-($B418:$AG418=4)))-SUMPRODUCT(($B$1004:$AG$1004='MPL ID'!$BF$6)*(2*($B418:$AG418=1)+($B418:$AG418=2)-2*($B418:$AG418=3)-($B418:$AG418=4)))</f>
        <v>18</v>
      </c>
      <c r="AW418">
        <f ca="1">'MPL ID'!$BH$7+SUMPRODUCT(($B$1003:$AG$1003='MPL ID'!$BF$7)*(2*($B418:$AG418=1)+($B418:$AG418=2)-2*($B418:$AG418=3)-($B418:$AG418=4)))-SUMPRODUCT(($B$1004:$AG$1004='MPL ID'!$BF$7)*(2*($B418:$AG418=1)+($B418:$AG418=2)-2*($B418:$AG418=3)-($B418:$AG418=4)))</f>
        <v>-3</v>
      </c>
      <c r="AX418">
        <f ca="1">'MPL ID'!$BH$8+SUMPRODUCT(($B$1003:$AG$1003='MPL ID'!$BF$8)*(2*($B418:$AG418=1)+($B418:$AG418=2)-2*($B418:$AG418=3)-($B418:$AG418=4)))-SUMPRODUCT(($B$1004:$AG$1004='MPL ID'!$BF$8)*(2*($B418:$AG418=1)+($B418:$AG418=2)-2*($B418:$AG418=3)-($B418:$AG418=4)))</f>
        <v>-11</v>
      </c>
      <c r="AY418">
        <f ca="1">'MPL ID'!$BH$9+SUMPRODUCT(($B$1003:$AG$1003='MPL ID'!$BF$9)*(2*($B418:$AG418=1)+($B418:$AG418=2)-2*($B418:$AG418=3)-($B418:$AG418=4)))-SUMPRODUCT(($B$1004:$AG$1004='MPL ID'!$BF$9)*(2*($B418:$AG418=1)+($B418:$AG418=2)-2*($B418:$AG418=3)-($B418:$AG418=4)))</f>
        <v>14</v>
      </c>
      <c r="AZ418">
        <f ca="1">SUMPRODUCT(--($AH418:$AP418=AH418),--($AQ418:$AY418=AQ418),'MPL ID'!$BG$13:$BO$13)+IF(AND($E418&gt;=3,$E418&lt;=4,AO418=AH418,AX418=AQ418),1,0)+IF(AND($G418&gt;=1,$G418&lt;=2,AJ418=AH418,AS418=AQ418),1,0)+IF(AND($L418&gt;=1,$L418&lt;=2,AM418=AH418,AV418=AQ418),1,0)+IF(AND($O418&gt;=1,$O418&lt;=2,AP418=AH418,AY418=AQ418),1,0)+IF(AND($R418&gt;=1,$R418&lt;=2,AI418=AH418,AR418=AQ418),1,0)+IF(AND($AA418&gt;=3,$AA418&lt;=4,AL418=AH418,AU418=AQ418),1,0)+IF(AND($AE418&gt;=3,$AE418&lt;=4,AK418=AH418,AT418=AQ418),1,0)</f>
        <v>0</v>
      </c>
      <c r="BA418">
        <f ca="1">SUMPRODUCT(--($AH418:$AP418=AI418),--($AQ418:$AY418=AR418),'MPL ID'!$BG$14:$BO$14)+IF(AND($F418&gt;=1,$F418&lt;=2,AP418=AI418,AY418=AR418),1,0)+IF(AND($H418&gt;=1,$H418&lt;=2,AN418=AI418,AW418=AR418),1,0)+IF(AND($J418&gt;=3,$J418&lt;=4,AL418=AI418,AU418=AR418),1,0)+IF(AND($M418&gt;=1,$M418&lt;=2,AO418=AI418,AX418=AR418),1,0)+IF(AND($R418&gt;=3,$R418&lt;=4,AH418=AI418,AQ418=AR418),1,0)+IF(AND($Y418&gt;=3,$Y418&lt;=4,AJ418=AI418,AS418=AR418),1,0)+IF(AND($AC418&gt;=1,$AC418&lt;=2,AK418=AI418,AT418=AR418),1,0)+IF(AND($AF418&gt;=3,$AF418&lt;=4,AM418=AI418,AV418=AR418),1,0)</f>
        <v>0</v>
      </c>
      <c r="BB418">
        <f ca="1">SUMPRODUCT(--($AH418:$AP418=AJ418),--($AQ418:$AY418=AS418),'MPL ID'!$BG$15:$BO$15)+IF(AND($C418&gt;=1,$C418&lt;=2,AK418=AJ418,AT418=AS418),1,0)+IF(AND($G418&gt;=3,$G418&lt;=4,AH418=AJ418,AQ418=AS418),1,0)+IF(AND($K418&gt;=1,$K418&lt;=2,AP418=AJ418,AY418=AS418),1,0)+IF(AND($N418&gt;=3,$N418&lt;=4,AL418=AJ418,AU418=AS418),1,0)+IF(AND($V418&gt;=1,$V418&lt;=2,AM418=AJ418,AV418=AS418),1,0)+IF(AND($Y418&gt;=1,$Y418&lt;=2,AI418=AJ418,AR418=AS418),1,0)+IF(AND($AB418&gt;=3,$AB418&lt;=4,AN418=AJ418,AW418=AS418),1,0)</f>
        <v>1</v>
      </c>
      <c r="BC418">
        <f ca="1">SUMPRODUCT(--($AH418:$AP418=AK418),--($AQ418:$AY418=AT418),'MPL ID'!$BG$16:$BO$16)+IF(AND($C418&gt;=3,$C418&lt;=4,AJ418=AK418,AS418=AT418),1,0)+IF(AND($I418&gt;=1,$I418&lt;=2,AP418=AK418,AY418=AT418),1,0)+IF(AND($P418&gt;=3,$P418&lt;=4,AO418=AK418,AX418=AT418),1,0)+IF(AND($T418&gt;=1,$T418&lt;=2,AN418=AK418,AW418=AT418),1,0)+IF(AND($W418&gt;=1,$W418&lt;=2,AL418=AK418,AU418=AT418),1,0)+IF(AND($AC418&gt;=3,$AC418&lt;=4,AI418=AK418,AR418=AT418),1,0)+IF(AND($AE418&gt;=1,$AE418&lt;=2,AH418=AK418,AQ418=AT418),1,0)</f>
        <v>0</v>
      </c>
      <c r="BD418">
        <f ca="1">SUMPRODUCT(--($AH418:$AP418=AL418),--($AQ418:$AY418=AU418),'MPL ID'!$BG$17:$BO$17)+IF(AND($B418&gt;=3,$B418&lt;=4,AN418=AL418,AW418=AU418),1,0)+IF(AND($D418&gt;=1,$D418&lt;=2,AM418=AL418,AV418=AU418),1,0)+IF(AND($J418&gt;=1,$J418&lt;=2,AI418=AL418,AR418=AU418),1,0)+IF(AND($N418&gt;=1,$N418&lt;=2,AJ418=AL418,AS418=AU418),1,0)+IF(AND($W418&gt;=3,$W418&lt;=4,AK418=AL418,AT418=AU418),1,0)+IF(AND($AA418&gt;=1,$AA418&lt;=2,AH418=AL418,AQ418=AU418),1,0)+IF(AND($AD418&gt;=3,$AD418&lt;=4,AO418=AL418,AX418=AU418),1,0)</f>
        <v>0</v>
      </c>
      <c r="BE418">
        <f ca="1">SUMPRODUCT(--($AH418:$AP418=AM418),--($AQ418:$AY418=AV418),'MPL ID'!$BG$18:$BO$18)+IF(AND($D418&gt;=3,$D418&lt;=4,AL418=AM418,AU418=AV418),1,0)+IF(AND($L418&gt;=3,$L418&lt;=4,AH418=AM418,AQ418=AV418),1,0)+IF(AND($Q418&gt;=3,$Q418&lt;=4,AN418=AM418,AW418=AV418),1,0)+IF(AND($S418&gt;=1,$S418&lt;=2,AP418=AM418,AY418=AV418),1,0)+IF(AND($V418&gt;=3,$V418&lt;=4,AJ418=AM418,AS418=AV418),1,0)+IF(AND($Z418&gt;=1,$Z418&lt;=2,AO418=AM418,AX418=AV418),1,0)+IF(AND($AF418&gt;=1,$AF418&lt;=2,AI418=AM418,AR418=AV418),1,0)</f>
        <v>0</v>
      </c>
      <c r="BF418">
        <f ca="1">SUMPRODUCT(--($AH418:$AP418=AN418),--($AQ418:$AY418=AW418),'MPL ID'!$BG$19:$BO$19)+IF(AND($B418&gt;=1,$B418&lt;=2,AL418=AN418,AU418=AW418),1,0)+IF(AND($H418&gt;=3,$H418&lt;=4,AI418=AN418,AR418=AW418),1,0)+IF(AND($Q418&gt;=1,$Q418&lt;=2,AM418=AN418,AV418=AW418),1,0)+IF(AND($T418&gt;=3,$T418&lt;=4,AK418=AN418,AT418=AW418),1,0)+IF(AND($X418&gt;=3,$X418&lt;=4,AO418=AN418,AX418=AW418),1,0)+IF(AND($AB418&gt;=1,$AB418&lt;=2,AJ418=AN418,AS418=AW418),1,0)+IF(AND($AG418&gt;=1,$AG418&lt;=2,AP418=AN418,AY418=AW418),1,0)</f>
        <v>0</v>
      </c>
      <c r="BG418">
        <f ca="1">SUMPRODUCT(--($AH418:$AP418=AO418),--($AQ418:$AY418=AX418),'MPL ID'!$BG$20:$BO$20)+IF(AND($E418&gt;=1,$E418&lt;=2,AH418=AO418,AQ418=AX418),1,0)+IF(AND($M418&gt;=3,$M418&lt;=4,AI418=AO418,AR418=AX418),1,0)+IF(AND($P418&gt;=1,$P418&lt;=2,AK418=AO418,AT418=AX418),1,0)+IF(AND($U418&gt;=1,$U418&lt;=2,AP418=AO418,AY418=AX418),1,0)+IF(AND($X418&gt;=1,$X418&lt;=2,AN418=AO418,AW418=AX418),1,0)+IF(AND($Z418&gt;=3,$Z418&lt;=4,AM418=AO418,AV418=AX418),1,0)+IF(AND($AD418&gt;=1,$AD418&lt;=2,AL418=AO418,AU418=AX418),1,0)</f>
        <v>1</v>
      </c>
      <c r="BH418">
        <f ca="1">SUMPRODUCT(--($AH418:$AP418=AP418),--($AQ418:$AY418=AY418),'MPL ID'!$BG$21:$BO$21)+IF(AND($F418&gt;=3,$F418&lt;=4,AI418=AP418,AR418=AY418),1,0)+IF(AND($I418&gt;=3,$I418&lt;=4,AK418=AP418,AT418=AY418),1,0)+IF(AND($K418&gt;=3,$K418&lt;=4,AJ418=AP418,AS418=AY418),1,0)+IF(AND($O418&gt;=3,$O418&lt;=4,AH418=AP418,AQ418=AY418),1,0)+IF(AND($S418&gt;=3,$S418&lt;=4,AM418=AP418,AV418=AY418),1,0)+IF(AND($U418&gt;=3,$U418&lt;=4,AO418=AP418,AX418=AY418),1,0)+IF(AND($AG418&gt;=3,$AG418&lt;=4,AN418=AP418,AW418=AY418),1,0)</f>
        <v>0</v>
      </c>
      <c r="BI418">
        <f t="shared" ca="1" si="54"/>
        <v>3</v>
      </c>
      <c r="BJ418">
        <f t="shared" ca="1" si="55"/>
        <v>5</v>
      </c>
      <c r="BK418">
        <f t="shared" ca="1" si="56"/>
        <v>7</v>
      </c>
      <c r="BL418">
        <f t="shared" ca="1" si="57"/>
        <v>4</v>
      </c>
      <c r="BM418">
        <f t="shared" ca="1" si="58"/>
        <v>9</v>
      </c>
      <c r="BN418">
        <f t="shared" ca="1" si="59"/>
        <v>1</v>
      </c>
      <c r="BO418">
        <f t="shared" ca="1" si="60"/>
        <v>6</v>
      </c>
      <c r="BP418">
        <f t="shared" ca="1" si="61"/>
        <v>8</v>
      </c>
      <c r="BQ418">
        <f t="shared" ca="1" si="62"/>
        <v>2</v>
      </c>
    </row>
    <row r="419" spans="1:69" x14ac:dyDescent="0.25">
      <c r="A419">
        <v>418</v>
      </c>
      <c r="B419">
        <f ca="1">IF(AND(ISNUMBER('MPL ID'!$P$25),ISNUMBER('MPL ID'!$Q$25)),0,RANDBETWEEN(1,4))</f>
        <v>0</v>
      </c>
      <c r="C419">
        <f ca="1">IF(AND(ISNUMBER('MPL ID'!$P$26),ISNUMBER('MPL ID'!$Q$26)),0,RANDBETWEEN(1,4))</f>
        <v>0</v>
      </c>
      <c r="D419">
        <f ca="1">IF(AND(ISNUMBER('MPL ID'!$P$28),ISNUMBER('MPL ID'!$Q$28)),0,RANDBETWEEN(1,4))</f>
        <v>0</v>
      </c>
      <c r="E419">
        <f ca="1">IF(AND(ISNUMBER('MPL ID'!$P$29),ISNUMBER('MPL ID'!$Q$29)),0,RANDBETWEEN(1,4))</f>
        <v>0</v>
      </c>
      <c r="F419">
        <f ca="1">IF(AND(ISNUMBER('MPL ID'!$P$30),ISNUMBER('MPL ID'!$Q$30)),0,RANDBETWEEN(1,4))</f>
        <v>0</v>
      </c>
      <c r="G419">
        <f ca="1">IF(AND(ISNUMBER('MPL ID'!$P$31),ISNUMBER('MPL ID'!$Q$31)),0,RANDBETWEEN(1,4))</f>
        <v>0</v>
      </c>
      <c r="H419">
        <f ca="1">IF(AND(ISNUMBER('MPL ID'!$P$32),ISNUMBER('MPL ID'!$Q$32)),0,RANDBETWEEN(1,4))</f>
        <v>0</v>
      </c>
      <c r="I419">
        <f ca="1">IF(AND(ISNUMBER('MPL ID'!$P$33),ISNUMBER('MPL ID'!$Q$33)),0,RANDBETWEEN(1,4))</f>
        <v>0</v>
      </c>
      <c r="J419">
        <f ca="1">IF(AND(ISNUMBER('MPL ID'!$D$36),ISNUMBER('MPL ID'!$E$36)),0,RANDBETWEEN(1,4))</f>
        <v>0</v>
      </c>
      <c r="K419">
        <f ca="1">IF(AND(ISNUMBER('MPL ID'!$D$37),ISNUMBER('MPL ID'!$E$37)),0,RANDBETWEEN(1,4))</f>
        <v>0</v>
      </c>
      <c r="L419">
        <f ca="1">IF(AND(ISNUMBER('MPL ID'!$D$39),ISNUMBER('MPL ID'!$E$39)),0,RANDBETWEEN(1,4))</f>
        <v>0</v>
      </c>
      <c r="M419">
        <f ca="1">IF(AND(ISNUMBER('MPL ID'!$D$40),ISNUMBER('MPL ID'!$E$40)),0,RANDBETWEEN(1,4))</f>
        <v>0</v>
      </c>
      <c r="N419">
        <f ca="1">IF(AND(ISNUMBER('MPL ID'!$D$41),ISNUMBER('MPL ID'!$E$41)),0,RANDBETWEEN(1,4))</f>
        <v>0</v>
      </c>
      <c r="O419">
        <f ca="1">IF(AND(ISNUMBER('MPL ID'!$D$42),ISNUMBER('MPL ID'!$E$42)),0,RANDBETWEEN(1,4))</f>
        <v>0</v>
      </c>
      <c r="P419">
        <f ca="1">IF(AND(ISNUMBER('MPL ID'!$D$43),ISNUMBER('MPL ID'!$E$43)),0,RANDBETWEEN(1,4))</f>
        <v>0</v>
      </c>
      <c r="Q419">
        <f ca="1">IF(AND(ISNUMBER('MPL ID'!$D$44),ISNUMBER('MPL ID'!$E$44)),0,RANDBETWEEN(1,4))</f>
        <v>0</v>
      </c>
      <c r="R419">
        <f ca="1">IF(AND(ISNUMBER('MPL ID'!$J$36),ISNUMBER('MPL ID'!$K$36)),0,RANDBETWEEN(1,4))</f>
        <v>0</v>
      </c>
      <c r="S419">
        <f ca="1">IF(AND(ISNUMBER('MPL ID'!$J$37),ISNUMBER('MPL ID'!$K$37)),0,RANDBETWEEN(1,4))</f>
        <v>0</v>
      </c>
      <c r="T419">
        <f ca="1">IF(AND(ISNUMBER('MPL ID'!$J$39),ISNUMBER('MPL ID'!$K$39)),0,RANDBETWEEN(1,4))</f>
        <v>0</v>
      </c>
      <c r="U419">
        <f ca="1">IF(AND(ISNUMBER('MPL ID'!$J$40),ISNUMBER('MPL ID'!$K$40)),0,RANDBETWEEN(1,4))</f>
        <v>0</v>
      </c>
      <c r="V419">
        <f ca="1">IF(AND(ISNUMBER('MPL ID'!$J$41),ISNUMBER('MPL ID'!$K$41)),0,RANDBETWEEN(1,4))</f>
        <v>0</v>
      </c>
      <c r="W419">
        <f ca="1">IF(AND(ISNUMBER('MPL ID'!$J$42),ISNUMBER('MPL ID'!$K$42)),0,RANDBETWEEN(1,4))</f>
        <v>2</v>
      </c>
      <c r="X419">
        <f ca="1">IF(AND(ISNUMBER('MPL ID'!$J$43),ISNUMBER('MPL ID'!$K$43)),0,RANDBETWEEN(1,4))</f>
        <v>3</v>
      </c>
      <c r="Y419">
        <f ca="1">IF(AND(ISNUMBER('MPL ID'!$J$44),ISNUMBER('MPL ID'!$K$44)),0,RANDBETWEEN(1,4))</f>
        <v>1</v>
      </c>
      <c r="Z419">
        <f ca="1">IF(AND(ISNUMBER('MPL ID'!$P$36),ISNUMBER('MPL ID'!$Q$36)),0,RANDBETWEEN(1,4))</f>
        <v>3</v>
      </c>
      <c r="AA419">
        <f ca="1">IF(AND(ISNUMBER('MPL ID'!$P$37),ISNUMBER('MPL ID'!$Q$37)),0,RANDBETWEEN(1,4))</f>
        <v>2</v>
      </c>
      <c r="AB419">
        <f ca="1">IF(AND(ISNUMBER('MPL ID'!$P$39),ISNUMBER('MPL ID'!$Q$39)),0,RANDBETWEEN(1,4))</f>
        <v>2</v>
      </c>
      <c r="AC419">
        <f ca="1">IF(AND(ISNUMBER('MPL ID'!$P$40),ISNUMBER('MPL ID'!$Q$40)),0,RANDBETWEEN(1,4))</f>
        <v>2</v>
      </c>
      <c r="AD419">
        <f ca="1">IF(AND(ISNUMBER('MPL ID'!$P$41),ISNUMBER('MPL ID'!$Q$41)),0,RANDBETWEEN(1,4))</f>
        <v>2</v>
      </c>
      <c r="AE419">
        <f ca="1">IF(AND(ISNUMBER('MPL ID'!$P$42),ISNUMBER('MPL ID'!$Q$42)),0,RANDBETWEEN(1,4))</f>
        <v>4</v>
      </c>
      <c r="AF419">
        <f ca="1">IF(AND(ISNUMBER('MPL ID'!$P$43),ISNUMBER('MPL ID'!$Q$43)),0,RANDBETWEEN(1,4))</f>
        <v>1</v>
      </c>
      <c r="AG419">
        <f ca="1">IF(AND(ISNUMBER('MPL ID'!$P$44),ISNUMBER('MPL ID'!$Q$44)),0,RANDBETWEEN(1,4))</f>
        <v>1</v>
      </c>
      <c r="AH419">
        <f ca="1">'MPL ID'!$BG$1+SUMPRODUCT(($B$1003:$AG$1003='MPL ID'!$BF$1)*(($B419:$AG419=1)+($B419:$AG419=2)))+SUMPRODUCT(($B$1004:$AG$1004='MPL ID'!$BF$1)*(($B419:$AG419=3)+($B419:$AG419=4)))</f>
        <v>10</v>
      </c>
      <c r="AI419">
        <f ca="1">'MPL ID'!$BG$2+SUMPRODUCT(($B$1003:$AG$1003='MPL ID'!$BF$2)*(($B419:$AG419=1)+($B419:$AG419=2)))+SUMPRODUCT(($B$1004:$AG$1004='MPL ID'!$BF$2)*(($B419:$AG419=3)+($B419:$AG419=4)))</f>
        <v>8</v>
      </c>
      <c r="AJ419">
        <f ca="1">'MPL ID'!$BG$3+SUMPRODUCT(($B$1003:$AG$1003='MPL ID'!$BF$3)*(($B419:$AG419=1)+($B419:$AG419=2)))+SUMPRODUCT(($B$1004:$AG$1004='MPL ID'!$BF$3)*(($B419:$AG419=3)+($B419:$AG419=4)))</f>
        <v>6</v>
      </c>
      <c r="AK419">
        <f ca="1">'MPL ID'!$BG$4+SUMPRODUCT(($B$1003:$AG$1003='MPL ID'!$BF$4)*(($B419:$AG419=1)+($B419:$AG419=2)))+SUMPRODUCT(($B$1004:$AG$1004='MPL ID'!$BF$4)*(($B419:$AG419=3)+($B419:$AG419=4)))</f>
        <v>8</v>
      </c>
      <c r="AL419">
        <f ca="1">'MPL ID'!$BG$5+SUMPRODUCT(($B$1003:$AG$1003='MPL ID'!$BF$5)*(($B419:$AG419=1)+($B419:$AG419=2)))+SUMPRODUCT(($B$1004:$AG$1004='MPL ID'!$BF$5)*(($B419:$AG419=3)+($B419:$AG419=4)))</f>
        <v>4</v>
      </c>
      <c r="AM419">
        <f ca="1">'MPL ID'!$BG$6+SUMPRODUCT(($B$1003:$AG$1003='MPL ID'!$BF$6)*(($B419:$AG419=1)+($B419:$AG419=2)))+SUMPRODUCT(($B$1004:$AG$1004='MPL ID'!$BF$6)*(($B419:$AG419=3)+($B419:$AG419=4)))</f>
        <v>12</v>
      </c>
      <c r="AN419">
        <f ca="1">'MPL ID'!$BG$7+SUMPRODUCT(($B$1003:$AG$1003='MPL ID'!$BF$7)*(($B419:$AG419=1)+($B419:$AG419=2)))+SUMPRODUCT(($B$1004:$AG$1004='MPL ID'!$BF$7)*(($B419:$AG419=3)+($B419:$AG419=4)))</f>
        <v>8</v>
      </c>
      <c r="AO419">
        <f ca="1">'MPL ID'!$BG$8+SUMPRODUCT(($B$1003:$AG$1003='MPL ID'!$BF$8)*(($B419:$AG419=1)+($B419:$AG419=2)))+SUMPRODUCT(($B$1004:$AG$1004='MPL ID'!$BF$8)*(($B419:$AG419=3)+($B419:$AG419=4)))</f>
        <v>5</v>
      </c>
      <c r="AP419">
        <f ca="1">'MPL ID'!$BG$9+SUMPRODUCT(($B$1003:$AG$1003='MPL ID'!$BF$9)*(($B419:$AG419=1)+($B419:$AG419=2)))+SUMPRODUCT(($B$1004:$AG$1004='MPL ID'!$BF$9)*(($B419:$AG419=3)+($B419:$AG419=4)))</f>
        <v>11</v>
      </c>
      <c r="AQ419">
        <f ca="1">'MPL ID'!$BH$1+SUMPRODUCT(($B$1003:$AG$1003='MPL ID'!$BF$1)*(2*($B419:$AG419=1)+($B419:$AG419=2)-2*($B419:$AG419=3)-($B419:$AG419=4)))-SUMPRODUCT(($B$1004:$AG$1004='MPL ID'!$BF$1)*(2*($B419:$AG419=1)+($B419:$AG419=2)-2*($B419:$AG419=3)-($B419:$AG419=4)))</f>
        <v>9</v>
      </c>
      <c r="AR419">
        <f ca="1">'MPL ID'!$BH$2+SUMPRODUCT(($B$1003:$AG$1003='MPL ID'!$BF$2)*(2*($B419:$AG419=1)+($B419:$AG419=2)-2*($B419:$AG419=3)-($B419:$AG419=4)))-SUMPRODUCT(($B$1004:$AG$1004='MPL ID'!$BF$2)*(2*($B419:$AG419=1)+($B419:$AG419=2)-2*($B419:$AG419=3)-($B419:$AG419=4)))</f>
        <v>-5</v>
      </c>
      <c r="AS419">
        <f ca="1">'MPL ID'!$BH$3+SUMPRODUCT(($B$1003:$AG$1003='MPL ID'!$BF$3)*(2*($B419:$AG419=1)+($B419:$AG419=2)-2*($B419:$AG419=3)-($B419:$AG419=4)))-SUMPRODUCT(($B$1004:$AG$1004='MPL ID'!$BF$3)*(2*($B419:$AG419=1)+($B419:$AG419=2)-2*($B419:$AG419=3)-($B419:$AG419=4)))</f>
        <v>-7</v>
      </c>
      <c r="AT419">
        <f ca="1">'MPL ID'!$BH$4+SUMPRODUCT(($B$1003:$AG$1003='MPL ID'!$BF$4)*(2*($B419:$AG419=1)+($B419:$AG419=2)-2*($B419:$AG419=3)-($B419:$AG419=4)))-SUMPRODUCT(($B$1004:$AG$1004='MPL ID'!$BF$4)*(2*($B419:$AG419=1)+($B419:$AG419=2)-2*($B419:$AG419=3)-($B419:$AG419=4)))</f>
        <v>-1</v>
      </c>
      <c r="AU419">
        <f ca="1">'MPL ID'!$BH$5+SUMPRODUCT(($B$1003:$AG$1003='MPL ID'!$BF$5)*(2*($B419:$AG419=1)+($B419:$AG419=2)-2*($B419:$AG419=3)-($B419:$AG419=4)))-SUMPRODUCT(($B$1004:$AG$1004='MPL ID'!$BF$5)*(2*($B419:$AG419=1)+($B419:$AG419=2)-2*($B419:$AG419=3)-($B419:$AG419=4)))</f>
        <v>-13</v>
      </c>
      <c r="AV419">
        <f ca="1">'MPL ID'!$BH$6+SUMPRODUCT(($B$1003:$AG$1003='MPL ID'!$BF$6)*(2*($B419:$AG419=1)+($B419:$AG419=2)-2*($B419:$AG419=3)-($B419:$AG419=4)))-SUMPRODUCT(($B$1004:$AG$1004='MPL ID'!$BF$6)*(2*($B419:$AG419=1)+($B419:$AG419=2)-2*($B419:$AG419=3)-($B419:$AG419=4)))</f>
        <v>14</v>
      </c>
      <c r="AW419">
        <f ca="1">'MPL ID'!$BH$7+SUMPRODUCT(($B$1003:$AG$1003='MPL ID'!$BF$7)*(2*($B419:$AG419=1)+($B419:$AG419=2)-2*($B419:$AG419=3)-($B419:$AG419=4)))-SUMPRODUCT(($B$1004:$AG$1004='MPL ID'!$BF$7)*(2*($B419:$AG419=1)+($B419:$AG419=2)-2*($B419:$AG419=3)-($B419:$AG419=4)))</f>
        <v>3</v>
      </c>
      <c r="AX419">
        <f ca="1">'MPL ID'!$BH$8+SUMPRODUCT(($B$1003:$AG$1003='MPL ID'!$BF$8)*(2*($B419:$AG419=1)+($B419:$AG419=2)-2*($B419:$AG419=3)-($B419:$AG419=4)))-SUMPRODUCT(($B$1004:$AG$1004='MPL ID'!$BF$8)*(2*($B419:$AG419=1)+($B419:$AG419=2)-2*($B419:$AG419=3)-($B419:$AG419=4)))</f>
        <v>-11</v>
      </c>
      <c r="AY419">
        <f ca="1">'MPL ID'!$BH$9+SUMPRODUCT(($B$1003:$AG$1003='MPL ID'!$BF$9)*(2*($B419:$AG419=1)+($B419:$AG419=2)-2*($B419:$AG419=3)-($B419:$AG419=4)))-SUMPRODUCT(($B$1004:$AG$1004='MPL ID'!$BF$9)*(2*($B419:$AG419=1)+($B419:$AG419=2)-2*($B419:$AG419=3)-($B419:$AG419=4)))</f>
        <v>11</v>
      </c>
      <c r="AZ419">
        <f ca="1">SUMPRODUCT(--($AH419:$AP419=AH419),--($AQ419:$AY419=AQ419),'MPL ID'!$BG$13:$BO$13)+IF(AND($E419&gt;=3,$E419&lt;=4,AO419=AH419,AX419=AQ419),1,0)+IF(AND($G419&gt;=1,$G419&lt;=2,AJ419=AH419,AS419=AQ419),1,0)+IF(AND($L419&gt;=1,$L419&lt;=2,AM419=AH419,AV419=AQ419),1,0)+IF(AND($O419&gt;=1,$O419&lt;=2,AP419=AH419,AY419=AQ419),1,0)+IF(AND($R419&gt;=1,$R419&lt;=2,AI419=AH419,AR419=AQ419),1,0)+IF(AND($AA419&gt;=3,$AA419&lt;=4,AL419=AH419,AU419=AQ419),1,0)+IF(AND($AE419&gt;=3,$AE419&lt;=4,AK419=AH419,AT419=AQ419),1,0)</f>
        <v>0</v>
      </c>
      <c r="BA419">
        <f ca="1">SUMPRODUCT(--($AH419:$AP419=AI419),--($AQ419:$AY419=AR419),'MPL ID'!$BG$14:$BO$14)+IF(AND($F419&gt;=1,$F419&lt;=2,AP419=AI419,AY419=AR419),1,0)+IF(AND($H419&gt;=1,$H419&lt;=2,AN419=AI419,AW419=AR419),1,0)+IF(AND($J419&gt;=3,$J419&lt;=4,AL419=AI419,AU419=AR419),1,0)+IF(AND($M419&gt;=1,$M419&lt;=2,AO419=AI419,AX419=AR419),1,0)+IF(AND($R419&gt;=3,$R419&lt;=4,AH419=AI419,AQ419=AR419),1,0)+IF(AND($Y419&gt;=3,$Y419&lt;=4,AJ419=AI419,AS419=AR419),1,0)+IF(AND($AC419&gt;=1,$AC419&lt;=2,AK419=AI419,AT419=AR419),1,0)+IF(AND($AF419&gt;=3,$AF419&lt;=4,AM419=AI419,AV419=AR419),1,0)</f>
        <v>0</v>
      </c>
      <c r="BB419">
        <f ca="1">SUMPRODUCT(--($AH419:$AP419=AJ419),--($AQ419:$AY419=AS419),'MPL ID'!$BG$15:$BO$15)+IF(AND($C419&gt;=1,$C419&lt;=2,AK419=AJ419,AT419=AS419),1,0)+IF(AND($G419&gt;=3,$G419&lt;=4,AH419=AJ419,AQ419=AS419),1,0)+IF(AND($K419&gt;=1,$K419&lt;=2,AP419=AJ419,AY419=AS419),1,0)+IF(AND($N419&gt;=3,$N419&lt;=4,AL419=AJ419,AU419=AS419),1,0)+IF(AND($V419&gt;=1,$V419&lt;=2,AM419=AJ419,AV419=AS419),1,0)+IF(AND($Y419&gt;=1,$Y419&lt;=2,AI419=AJ419,AR419=AS419),1,0)+IF(AND($AB419&gt;=3,$AB419&lt;=4,AN419=AJ419,AW419=AS419),1,0)</f>
        <v>0</v>
      </c>
      <c r="BC419">
        <f ca="1">SUMPRODUCT(--($AH419:$AP419=AK419),--($AQ419:$AY419=AT419),'MPL ID'!$BG$16:$BO$16)+IF(AND($C419&gt;=3,$C419&lt;=4,AJ419=AK419,AS419=AT419),1,0)+IF(AND($I419&gt;=1,$I419&lt;=2,AP419=AK419,AY419=AT419),1,0)+IF(AND($P419&gt;=3,$P419&lt;=4,AO419=AK419,AX419=AT419),1,0)+IF(AND($T419&gt;=1,$T419&lt;=2,AN419=AK419,AW419=AT419),1,0)+IF(AND($W419&gt;=1,$W419&lt;=2,AL419=AK419,AU419=AT419),1,0)+IF(AND($AC419&gt;=3,$AC419&lt;=4,AI419=AK419,AR419=AT419),1,0)+IF(AND($AE419&gt;=1,$AE419&lt;=2,AH419=AK419,AQ419=AT419),1,0)</f>
        <v>0</v>
      </c>
      <c r="BD419">
        <f ca="1">SUMPRODUCT(--($AH419:$AP419=AL419),--($AQ419:$AY419=AU419),'MPL ID'!$BG$17:$BO$17)+IF(AND($B419&gt;=3,$B419&lt;=4,AN419=AL419,AW419=AU419),1,0)+IF(AND($D419&gt;=1,$D419&lt;=2,AM419=AL419,AV419=AU419),1,0)+IF(AND($J419&gt;=1,$J419&lt;=2,AI419=AL419,AR419=AU419),1,0)+IF(AND($N419&gt;=1,$N419&lt;=2,AJ419=AL419,AS419=AU419),1,0)+IF(AND($W419&gt;=3,$W419&lt;=4,AK419=AL419,AT419=AU419),1,0)+IF(AND($AA419&gt;=1,$AA419&lt;=2,AH419=AL419,AQ419=AU419),1,0)+IF(AND($AD419&gt;=3,$AD419&lt;=4,AO419=AL419,AX419=AU419),1,0)</f>
        <v>0</v>
      </c>
      <c r="BE419">
        <f ca="1">SUMPRODUCT(--($AH419:$AP419=AM419),--($AQ419:$AY419=AV419),'MPL ID'!$BG$18:$BO$18)+IF(AND($D419&gt;=3,$D419&lt;=4,AL419=AM419,AU419=AV419),1,0)+IF(AND($L419&gt;=3,$L419&lt;=4,AH419=AM419,AQ419=AV419),1,0)+IF(AND($Q419&gt;=3,$Q419&lt;=4,AN419=AM419,AW419=AV419),1,0)+IF(AND($S419&gt;=1,$S419&lt;=2,AP419=AM419,AY419=AV419),1,0)+IF(AND($V419&gt;=3,$V419&lt;=4,AJ419=AM419,AS419=AV419),1,0)+IF(AND($Z419&gt;=1,$Z419&lt;=2,AO419=AM419,AX419=AV419),1,0)+IF(AND($AF419&gt;=1,$AF419&lt;=2,AI419=AM419,AR419=AV419),1,0)</f>
        <v>0</v>
      </c>
      <c r="BF419">
        <f ca="1">SUMPRODUCT(--($AH419:$AP419=AN419),--($AQ419:$AY419=AW419),'MPL ID'!$BG$19:$BO$19)+IF(AND($B419&gt;=1,$B419&lt;=2,AL419=AN419,AU419=AW419),1,0)+IF(AND($H419&gt;=3,$H419&lt;=4,AI419=AN419,AR419=AW419),1,0)+IF(AND($Q419&gt;=1,$Q419&lt;=2,AM419=AN419,AV419=AW419),1,0)+IF(AND($T419&gt;=3,$T419&lt;=4,AK419=AN419,AT419=AW419),1,0)+IF(AND($X419&gt;=3,$X419&lt;=4,AO419=AN419,AX419=AW419),1,0)+IF(AND($AB419&gt;=1,$AB419&lt;=2,AJ419=AN419,AS419=AW419),1,0)+IF(AND($AG419&gt;=1,$AG419&lt;=2,AP419=AN419,AY419=AW419),1,0)</f>
        <v>0</v>
      </c>
      <c r="BG419">
        <f ca="1">SUMPRODUCT(--($AH419:$AP419=AO419),--($AQ419:$AY419=AX419),'MPL ID'!$BG$20:$BO$20)+IF(AND($E419&gt;=1,$E419&lt;=2,AH419=AO419,AQ419=AX419),1,0)+IF(AND($M419&gt;=3,$M419&lt;=4,AI419=AO419,AR419=AX419),1,0)+IF(AND($P419&gt;=1,$P419&lt;=2,AK419=AO419,AT419=AX419),1,0)+IF(AND($U419&gt;=1,$U419&lt;=2,AP419=AO419,AY419=AX419),1,0)+IF(AND($X419&gt;=1,$X419&lt;=2,AN419=AO419,AW419=AX419),1,0)+IF(AND($Z419&gt;=3,$Z419&lt;=4,AM419=AO419,AV419=AX419),1,0)+IF(AND($AD419&gt;=1,$AD419&lt;=2,AL419=AO419,AU419=AX419),1,0)</f>
        <v>0</v>
      </c>
      <c r="BH419">
        <f ca="1">SUMPRODUCT(--($AH419:$AP419=AP419),--($AQ419:$AY419=AY419),'MPL ID'!$BG$21:$BO$21)+IF(AND($F419&gt;=3,$F419&lt;=4,AI419=AP419,AR419=AY419),1,0)+IF(AND($I419&gt;=3,$I419&lt;=4,AK419=AP419,AT419=AY419),1,0)+IF(AND($K419&gt;=3,$K419&lt;=4,AJ419=AP419,AS419=AY419),1,0)+IF(AND($O419&gt;=3,$O419&lt;=4,AH419=AP419,AQ419=AY419),1,0)+IF(AND($S419&gt;=3,$S419&lt;=4,AM419=AP419,AV419=AY419),1,0)+IF(AND($U419&gt;=3,$U419&lt;=4,AO419=AP419,AX419=AY419),1,0)+IF(AND($AG419&gt;=3,$AG419&lt;=4,AN419=AP419,AW419=AY419),1,0)</f>
        <v>0</v>
      </c>
      <c r="BI419">
        <f t="shared" ca="1" si="54"/>
        <v>3</v>
      </c>
      <c r="BJ419">
        <f t="shared" ca="1" si="55"/>
        <v>6</v>
      </c>
      <c r="BK419">
        <f t="shared" ca="1" si="56"/>
        <v>7</v>
      </c>
      <c r="BL419">
        <f t="shared" ca="1" si="57"/>
        <v>5</v>
      </c>
      <c r="BM419">
        <f t="shared" ca="1" si="58"/>
        <v>9</v>
      </c>
      <c r="BN419">
        <f t="shared" ca="1" si="59"/>
        <v>1</v>
      </c>
      <c r="BO419">
        <f t="shared" ca="1" si="60"/>
        <v>4</v>
      </c>
      <c r="BP419">
        <f t="shared" ca="1" si="61"/>
        <v>8</v>
      </c>
      <c r="BQ419">
        <f t="shared" ca="1" si="62"/>
        <v>2</v>
      </c>
    </row>
    <row r="420" spans="1:69" x14ac:dyDescent="0.25">
      <c r="A420">
        <v>419</v>
      </c>
      <c r="B420">
        <f ca="1">IF(AND(ISNUMBER('MPL ID'!$P$25),ISNUMBER('MPL ID'!$Q$25)),0,RANDBETWEEN(1,4))</f>
        <v>0</v>
      </c>
      <c r="C420">
        <f ca="1">IF(AND(ISNUMBER('MPL ID'!$P$26),ISNUMBER('MPL ID'!$Q$26)),0,RANDBETWEEN(1,4))</f>
        <v>0</v>
      </c>
      <c r="D420">
        <f ca="1">IF(AND(ISNUMBER('MPL ID'!$P$28),ISNUMBER('MPL ID'!$Q$28)),0,RANDBETWEEN(1,4))</f>
        <v>0</v>
      </c>
      <c r="E420">
        <f ca="1">IF(AND(ISNUMBER('MPL ID'!$P$29),ISNUMBER('MPL ID'!$Q$29)),0,RANDBETWEEN(1,4))</f>
        <v>0</v>
      </c>
      <c r="F420">
        <f ca="1">IF(AND(ISNUMBER('MPL ID'!$P$30),ISNUMBER('MPL ID'!$Q$30)),0,RANDBETWEEN(1,4))</f>
        <v>0</v>
      </c>
      <c r="G420">
        <f ca="1">IF(AND(ISNUMBER('MPL ID'!$P$31),ISNUMBER('MPL ID'!$Q$31)),0,RANDBETWEEN(1,4))</f>
        <v>0</v>
      </c>
      <c r="H420">
        <f ca="1">IF(AND(ISNUMBER('MPL ID'!$P$32),ISNUMBER('MPL ID'!$Q$32)),0,RANDBETWEEN(1,4))</f>
        <v>0</v>
      </c>
      <c r="I420">
        <f ca="1">IF(AND(ISNUMBER('MPL ID'!$P$33),ISNUMBER('MPL ID'!$Q$33)),0,RANDBETWEEN(1,4))</f>
        <v>0</v>
      </c>
      <c r="J420">
        <f ca="1">IF(AND(ISNUMBER('MPL ID'!$D$36),ISNUMBER('MPL ID'!$E$36)),0,RANDBETWEEN(1,4))</f>
        <v>0</v>
      </c>
      <c r="K420">
        <f ca="1">IF(AND(ISNUMBER('MPL ID'!$D$37),ISNUMBER('MPL ID'!$E$37)),0,RANDBETWEEN(1,4))</f>
        <v>0</v>
      </c>
      <c r="L420">
        <f ca="1">IF(AND(ISNUMBER('MPL ID'!$D$39),ISNUMBER('MPL ID'!$E$39)),0,RANDBETWEEN(1,4))</f>
        <v>0</v>
      </c>
      <c r="M420">
        <f ca="1">IF(AND(ISNUMBER('MPL ID'!$D$40),ISNUMBER('MPL ID'!$E$40)),0,RANDBETWEEN(1,4))</f>
        <v>0</v>
      </c>
      <c r="N420">
        <f ca="1">IF(AND(ISNUMBER('MPL ID'!$D$41),ISNUMBER('MPL ID'!$E$41)),0,RANDBETWEEN(1,4))</f>
        <v>0</v>
      </c>
      <c r="O420">
        <f ca="1">IF(AND(ISNUMBER('MPL ID'!$D$42),ISNUMBER('MPL ID'!$E$42)),0,RANDBETWEEN(1,4))</f>
        <v>0</v>
      </c>
      <c r="P420">
        <f ca="1">IF(AND(ISNUMBER('MPL ID'!$D$43),ISNUMBER('MPL ID'!$E$43)),0,RANDBETWEEN(1,4))</f>
        <v>0</v>
      </c>
      <c r="Q420">
        <f ca="1">IF(AND(ISNUMBER('MPL ID'!$D$44),ISNUMBER('MPL ID'!$E$44)),0,RANDBETWEEN(1,4))</f>
        <v>0</v>
      </c>
      <c r="R420">
        <f ca="1">IF(AND(ISNUMBER('MPL ID'!$J$36),ISNUMBER('MPL ID'!$K$36)),0,RANDBETWEEN(1,4))</f>
        <v>0</v>
      </c>
      <c r="S420">
        <f ca="1">IF(AND(ISNUMBER('MPL ID'!$J$37),ISNUMBER('MPL ID'!$K$37)),0,RANDBETWEEN(1,4))</f>
        <v>0</v>
      </c>
      <c r="T420">
        <f ca="1">IF(AND(ISNUMBER('MPL ID'!$J$39),ISNUMBER('MPL ID'!$K$39)),0,RANDBETWEEN(1,4))</f>
        <v>0</v>
      </c>
      <c r="U420">
        <f ca="1">IF(AND(ISNUMBER('MPL ID'!$J$40),ISNUMBER('MPL ID'!$K$40)),0,RANDBETWEEN(1,4))</f>
        <v>0</v>
      </c>
      <c r="V420">
        <f ca="1">IF(AND(ISNUMBER('MPL ID'!$J$41),ISNUMBER('MPL ID'!$K$41)),0,RANDBETWEEN(1,4))</f>
        <v>0</v>
      </c>
      <c r="W420">
        <f ca="1">IF(AND(ISNUMBER('MPL ID'!$J$42),ISNUMBER('MPL ID'!$K$42)),0,RANDBETWEEN(1,4))</f>
        <v>4</v>
      </c>
      <c r="X420">
        <f ca="1">IF(AND(ISNUMBER('MPL ID'!$J$43),ISNUMBER('MPL ID'!$K$43)),0,RANDBETWEEN(1,4))</f>
        <v>4</v>
      </c>
      <c r="Y420">
        <f ca="1">IF(AND(ISNUMBER('MPL ID'!$J$44),ISNUMBER('MPL ID'!$K$44)),0,RANDBETWEEN(1,4))</f>
        <v>2</v>
      </c>
      <c r="Z420">
        <f ca="1">IF(AND(ISNUMBER('MPL ID'!$P$36),ISNUMBER('MPL ID'!$Q$36)),0,RANDBETWEEN(1,4))</f>
        <v>1</v>
      </c>
      <c r="AA420">
        <f ca="1">IF(AND(ISNUMBER('MPL ID'!$P$37),ISNUMBER('MPL ID'!$Q$37)),0,RANDBETWEEN(1,4))</f>
        <v>3</v>
      </c>
      <c r="AB420">
        <f ca="1">IF(AND(ISNUMBER('MPL ID'!$P$39),ISNUMBER('MPL ID'!$Q$39)),0,RANDBETWEEN(1,4))</f>
        <v>3</v>
      </c>
      <c r="AC420">
        <f ca="1">IF(AND(ISNUMBER('MPL ID'!$P$40),ISNUMBER('MPL ID'!$Q$40)),0,RANDBETWEEN(1,4))</f>
        <v>1</v>
      </c>
      <c r="AD420">
        <f ca="1">IF(AND(ISNUMBER('MPL ID'!$P$41),ISNUMBER('MPL ID'!$Q$41)),0,RANDBETWEEN(1,4))</f>
        <v>1</v>
      </c>
      <c r="AE420">
        <f ca="1">IF(AND(ISNUMBER('MPL ID'!$P$42),ISNUMBER('MPL ID'!$Q$42)),0,RANDBETWEEN(1,4))</f>
        <v>4</v>
      </c>
      <c r="AF420">
        <f ca="1">IF(AND(ISNUMBER('MPL ID'!$P$43),ISNUMBER('MPL ID'!$Q$43)),0,RANDBETWEEN(1,4))</f>
        <v>2</v>
      </c>
      <c r="AG420">
        <f ca="1">IF(AND(ISNUMBER('MPL ID'!$P$44),ISNUMBER('MPL ID'!$Q$44)),0,RANDBETWEEN(1,4))</f>
        <v>4</v>
      </c>
      <c r="AH420">
        <f ca="1">'MPL ID'!$BG$1+SUMPRODUCT(($B$1003:$AG$1003='MPL ID'!$BF$1)*(($B420:$AG420=1)+($B420:$AG420=2)))+SUMPRODUCT(($B$1004:$AG$1004='MPL ID'!$BF$1)*(($B420:$AG420=3)+($B420:$AG420=4)))</f>
        <v>11</v>
      </c>
      <c r="AI420">
        <f ca="1">'MPL ID'!$BG$2+SUMPRODUCT(($B$1003:$AG$1003='MPL ID'!$BF$2)*(($B420:$AG420=1)+($B420:$AG420=2)))+SUMPRODUCT(($B$1004:$AG$1004='MPL ID'!$BF$2)*(($B420:$AG420=3)+($B420:$AG420=4)))</f>
        <v>8</v>
      </c>
      <c r="AJ420">
        <f ca="1">'MPL ID'!$BG$3+SUMPRODUCT(($B$1003:$AG$1003='MPL ID'!$BF$3)*(($B420:$AG420=1)+($B420:$AG420=2)))+SUMPRODUCT(($B$1004:$AG$1004='MPL ID'!$BF$3)*(($B420:$AG420=3)+($B420:$AG420=4)))</f>
        <v>7</v>
      </c>
      <c r="AK420">
        <f ca="1">'MPL ID'!$BG$4+SUMPRODUCT(($B$1003:$AG$1003='MPL ID'!$BF$4)*(($B420:$AG420=1)+($B420:$AG420=2)))+SUMPRODUCT(($B$1004:$AG$1004='MPL ID'!$BF$4)*(($B420:$AG420=3)+($B420:$AG420=4)))</f>
        <v>7</v>
      </c>
      <c r="AL420">
        <f ca="1">'MPL ID'!$BG$5+SUMPRODUCT(($B$1003:$AG$1003='MPL ID'!$BF$5)*(($B420:$AG420=1)+($B420:$AG420=2)))+SUMPRODUCT(($B$1004:$AG$1004='MPL ID'!$BF$5)*(($B420:$AG420=3)+($B420:$AG420=4)))</f>
        <v>4</v>
      </c>
      <c r="AM420">
        <f ca="1">'MPL ID'!$BG$6+SUMPRODUCT(($B$1003:$AG$1003='MPL ID'!$BF$6)*(($B420:$AG420=1)+($B420:$AG420=2)))+SUMPRODUCT(($B$1004:$AG$1004='MPL ID'!$BF$6)*(($B420:$AG420=3)+($B420:$AG420=4)))</f>
        <v>13</v>
      </c>
      <c r="AN420">
        <f ca="1">'MPL ID'!$BG$7+SUMPRODUCT(($B$1003:$AG$1003='MPL ID'!$BF$7)*(($B420:$AG420=1)+($B420:$AG420=2)))+SUMPRODUCT(($B$1004:$AG$1004='MPL ID'!$BF$7)*(($B420:$AG420=3)+($B420:$AG420=4)))</f>
        <v>6</v>
      </c>
      <c r="AO420">
        <f ca="1">'MPL ID'!$BG$8+SUMPRODUCT(($B$1003:$AG$1003='MPL ID'!$BF$8)*(($B420:$AG420=1)+($B420:$AG420=2)))+SUMPRODUCT(($B$1004:$AG$1004='MPL ID'!$BF$8)*(($B420:$AG420=3)+($B420:$AG420=4)))</f>
        <v>4</v>
      </c>
      <c r="AP420">
        <f ca="1">'MPL ID'!$BG$9+SUMPRODUCT(($B$1003:$AG$1003='MPL ID'!$BF$9)*(($B420:$AG420=1)+($B420:$AG420=2)))+SUMPRODUCT(($B$1004:$AG$1004='MPL ID'!$BF$9)*(($B420:$AG420=3)+($B420:$AG420=4)))</f>
        <v>12</v>
      </c>
      <c r="AQ420">
        <f ca="1">'MPL ID'!$BH$1+SUMPRODUCT(($B$1003:$AG$1003='MPL ID'!$BF$1)*(2*($B420:$AG420=1)+($B420:$AG420=2)-2*($B420:$AG420=3)-($B420:$AG420=4)))-SUMPRODUCT(($B$1004:$AG$1004='MPL ID'!$BF$1)*(2*($B420:$AG420=1)+($B420:$AG420=2)-2*($B420:$AG420=3)-($B420:$AG420=4)))</f>
        <v>12</v>
      </c>
      <c r="AR420">
        <f ca="1">'MPL ID'!$BH$2+SUMPRODUCT(($B$1003:$AG$1003='MPL ID'!$BF$2)*(2*($B420:$AG420=1)+($B420:$AG420=2)-2*($B420:$AG420=3)-($B420:$AG420=4)))-SUMPRODUCT(($B$1004:$AG$1004='MPL ID'!$BF$2)*(2*($B420:$AG420=1)+($B420:$AG420=2)-2*($B420:$AG420=3)-($B420:$AG420=4)))</f>
        <v>-2</v>
      </c>
      <c r="AS420">
        <f ca="1">'MPL ID'!$BH$3+SUMPRODUCT(($B$1003:$AG$1003='MPL ID'!$BF$3)*(2*($B420:$AG420=1)+($B420:$AG420=2)-2*($B420:$AG420=3)-($B420:$AG420=4)))-SUMPRODUCT(($B$1004:$AG$1004='MPL ID'!$BF$3)*(2*($B420:$AG420=1)+($B420:$AG420=2)-2*($B420:$AG420=3)-($B420:$AG420=4)))</f>
        <v>-5</v>
      </c>
      <c r="AT420">
        <f ca="1">'MPL ID'!$BH$4+SUMPRODUCT(($B$1003:$AG$1003='MPL ID'!$BF$4)*(2*($B420:$AG420=1)+($B420:$AG420=2)-2*($B420:$AG420=3)-($B420:$AG420=4)))-SUMPRODUCT(($B$1004:$AG$1004='MPL ID'!$BF$4)*(2*($B420:$AG420=1)+($B420:$AG420=2)-2*($B420:$AG420=3)-($B420:$AG420=4)))</f>
        <v>-4</v>
      </c>
      <c r="AU420">
        <f ca="1">'MPL ID'!$BH$5+SUMPRODUCT(($B$1003:$AG$1003='MPL ID'!$BF$5)*(2*($B420:$AG420=1)+($B420:$AG420=2)-2*($B420:$AG420=3)-($B420:$AG420=4)))-SUMPRODUCT(($B$1004:$AG$1004='MPL ID'!$BF$5)*(2*($B420:$AG420=1)+($B420:$AG420=2)-2*($B420:$AG420=3)-($B420:$AG420=4)))</f>
        <v>-15</v>
      </c>
      <c r="AV420">
        <f ca="1">'MPL ID'!$BH$6+SUMPRODUCT(($B$1003:$AG$1003='MPL ID'!$BF$6)*(2*($B420:$AG420=1)+($B420:$AG420=2)-2*($B420:$AG420=3)-($B420:$AG420=4)))-SUMPRODUCT(($B$1004:$AG$1004='MPL ID'!$BF$6)*(2*($B420:$AG420=1)+($B420:$AG420=2)-2*($B420:$AG420=3)-($B420:$AG420=4)))</f>
        <v>17</v>
      </c>
      <c r="AW420">
        <f ca="1">'MPL ID'!$BH$7+SUMPRODUCT(($B$1003:$AG$1003='MPL ID'!$BF$7)*(2*($B420:$AG420=1)+($B420:$AG420=2)-2*($B420:$AG420=3)-($B420:$AG420=4)))-SUMPRODUCT(($B$1004:$AG$1004='MPL ID'!$BF$7)*(2*($B420:$AG420=1)+($B420:$AG420=2)-2*($B420:$AG420=3)-($B420:$AG420=4)))</f>
        <v>-4</v>
      </c>
      <c r="AX420">
        <f ca="1">'MPL ID'!$BH$8+SUMPRODUCT(($B$1003:$AG$1003='MPL ID'!$BF$8)*(2*($B420:$AG420=1)+($B420:$AG420=2)-2*($B420:$AG420=3)-($B420:$AG420=4)))-SUMPRODUCT(($B$1004:$AG$1004='MPL ID'!$BF$8)*(2*($B420:$AG420=1)+($B420:$AG420=2)-2*($B420:$AG420=3)-($B420:$AG420=4)))</f>
        <v>-13</v>
      </c>
      <c r="AY420">
        <f ca="1">'MPL ID'!$BH$9+SUMPRODUCT(($B$1003:$AG$1003='MPL ID'!$BF$9)*(2*($B420:$AG420=1)+($B420:$AG420=2)-2*($B420:$AG420=3)-($B420:$AG420=4)))-SUMPRODUCT(($B$1004:$AG$1004='MPL ID'!$BF$9)*(2*($B420:$AG420=1)+($B420:$AG420=2)-2*($B420:$AG420=3)-($B420:$AG420=4)))</f>
        <v>14</v>
      </c>
      <c r="AZ420">
        <f ca="1">SUMPRODUCT(--($AH420:$AP420=AH420),--($AQ420:$AY420=AQ420),'MPL ID'!$BG$13:$BO$13)+IF(AND($E420&gt;=3,$E420&lt;=4,AO420=AH420,AX420=AQ420),1,0)+IF(AND($G420&gt;=1,$G420&lt;=2,AJ420=AH420,AS420=AQ420),1,0)+IF(AND($L420&gt;=1,$L420&lt;=2,AM420=AH420,AV420=AQ420),1,0)+IF(AND($O420&gt;=1,$O420&lt;=2,AP420=AH420,AY420=AQ420),1,0)+IF(AND($R420&gt;=1,$R420&lt;=2,AI420=AH420,AR420=AQ420),1,0)+IF(AND($AA420&gt;=3,$AA420&lt;=4,AL420=AH420,AU420=AQ420),1,0)+IF(AND($AE420&gt;=3,$AE420&lt;=4,AK420=AH420,AT420=AQ420),1,0)</f>
        <v>0</v>
      </c>
      <c r="BA420">
        <f ca="1">SUMPRODUCT(--($AH420:$AP420=AI420),--($AQ420:$AY420=AR420),'MPL ID'!$BG$14:$BO$14)+IF(AND($F420&gt;=1,$F420&lt;=2,AP420=AI420,AY420=AR420),1,0)+IF(AND($H420&gt;=1,$H420&lt;=2,AN420=AI420,AW420=AR420),1,0)+IF(AND($J420&gt;=3,$J420&lt;=4,AL420=AI420,AU420=AR420),1,0)+IF(AND($M420&gt;=1,$M420&lt;=2,AO420=AI420,AX420=AR420),1,0)+IF(AND($R420&gt;=3,$R420&lt;=4,AH420=AI420,AQ420=AR420),1,0)+IF(AND($Y420&gt;=3,$Y420&lt;=4,AJ420=AI420,AS420=AR420),1,0)+IF(AND($AC420&gt;=1,$AC420&lt;=2,AK420=AI420,AT420=AR420),1,0)+IF(AND($AF420&gt;=3,$AF420&lt;=4,AM420=AI420,AV420=AR420),1,0)</f>
        <v>0</v>
      </c>
      <c r="BB420">
        <f ca="1">SUMPRODUCT(--($AH420:$AP420=AJ420),--($AQ420:$AY420=AS420),'MPL ID'!$BG$15:$BO$15)+IF(AND($C420&gt;=1,$C420&lt;=2,AK420=AJ420,AT420=AS420),1,0)+IF(AND($G420&gt;=3,$G420&lt;=4,AH420=AJ420,AQ420=AS420),1,0)+IF(AND($K420&gt;=1,$K420&lt;=2,AP420=AJ420,AY420=AS420),1,0)+IF(AND($N420&gt;=3,$N420&lt;=4,AL420=AJ420,AU420=AS420),1,0)+IF(AND($V420&gt;=1,$V420&lt;=2,AM420=AJ420,AV420=AS420),1,0)+IF(AND($Y420&gt;=1,$Y420&lt;=2,AI420=AJ420,AR420=AS420),1,0)+IF(AND($AB420&gt;=3,$AB420&lt;=4,AN420=AJ420,AW420=AS420),1,0)</f>
        <v>0</v>
      </c>
      <c r="BC420">
        <f ca="1">SUMPRODUCT(--($AH420:$AP420=AK420),--($AQ420:$AY420=AT420),'MPL ID'!$BG$16:$BO$16)+IF(AND($C420&gt;=3,$C420&lt;=4,AJ420=AK420,AS420=AT420),1,0)+IF(AND($I420&gt;=1,$I420&lt;=2,AP420=AK420,AY420=AT420),1,0)+IF(AND($P420&gt;=3,$P420&lt;=4,AO420=AK420,AX420=AT420),1,0)+IF(AND($T420&gt;=1,$T420&lt;=2,AN420=AK420,AW420=AT420),1,0)+IF(AND($W420&gt;=1,$W420&lt;=2,AL420=AK420,AU420=AT420),1,0)+IF(AND($AC420&gt;=3,$AC420&lt;=4,AI420=AK420,AR420=AT420),1,0)+IF(AND($AE420&gt;=1,$AE420&lt;=2,AH420=AK420,AQ420=AT420),1,0)</f>
        <v>0</v>
      </c>
      <c r="BD420">
        <f ca="1">SUMPRODUCT(--($AH420:$AP420=AL420),--($AQ420:$AY420=AU420),'MPL ID'!$BG$17:$BO$17)+IF(AND($B420&gt;=3,$B420&lt;=4,AN420=AL420,AW420=AU420),1,0)+IF(AND($D420&gt;=1,$D420&lt;=2,AM420=AL420,AV420=AU420),1,0)+IF(AND($J420&gt;=1,$J420&lt;=2,AI420=AL420,AR420=AU420),1,0)+IF(AND($N420&gt;=1,$N420&lt;=2,AJ420=AL420,AS420=AU420),1,0)+IF(AND($W420&gt;=3,$W420&lt;=4,AK420=AL420,AT420=AU420),1,0)+IF(AND($AA420&gt;=1,$AA420&lt;=2,AH420=AL420,AQ420=AU420),1,0)+IF(AND($AD420&gt;=3,$AD420&lt;=4,AO420=AL420,AX420=AU420),1,0)</f>
        <v>0</v>
      </c>
      <c r="BE420">
        <f ca="1">SUMPRODUCT(--($AH420:$AP420=AM420),--($AQ420:$AY420=AV420),'MPL ID'!$BG$18:$BO$18)+IF(AND($D420&gt;=3,$D420&lt;=4,AL420=AM420,AU420=AV420),1,0)+IF(AND($L420&gt;=3,$L420&lt;=4,AH420=AM420,AQ420=AV420),1,0)+IF(AND($Q420&gt;=3,$Q420&lt;=4,AN420=AM420,AW420=AV420),1,0)+IF(AND($S420&gt;=1,$S420&lt;=2,AP420=AM420,AY420=AV420),1,0)+IF(AND($V420&gt;=3,$V420&lt;=4,AJ420=AM420,AS420=AV420),1,0)+IF(AND($Z420&gt;=1,$Z420&lt;=2,AO420=AM420,AX420=AV420),1,0)+IF(AND($AF420&gt;=1,$AF420&lt;=2,AI420=AM420,AR420=AV420),1,0)</f>
        <v>0</v>
      </c>
      <c r="BF420">
        <f ca="1">SUMPRODUCT(--($AH420:$AP420=AN420),--($AQ420:$AY420=AW420),'MPL ID'!$BG$19:$BO$19)+IF(AND($B420&gt;=1,$B420&lt;=2,AL420=AN420,AU420=AW420),1,0)+IF(AND($H420&gt;=3,$H420&lt;=4,AI420=AN420,AR420=AW420),1,0)+IF(AND($Q420&gt;=1,$Q420&lt;=2,AM420=AN420,AV420=AW420),1,0)+IF(AND($T420&gt;=3,$T420&lt;=4,AK420=AN420,AT420=AW420),1,0)+IF(AND($X420&gt;=3,$X420&lt;=4,AO420=AN420,AX420=AW420),1,0)+IF(AND($AB420&gt;=1,$AB420&lt;=2,AJ420=AN420,AS420=AW420),1,0)+IF(AND($AG420&gt;=1,$AG420&lt;=2,AP420=AN420,AY420=AW420),1,0)</f>
        <v>0</v>
      </c>
      <c r="BG420">
        <f ca="1">SUMPRODUCT(--($AH420:$AP420=AO420),--($AQ420:$AY420=AX420),'MPL ID'!$BG$20:$BO$20)+IF(AND($E420&gt;=1,$E420&lt;=2,AH420=AO420,AQ420=AX420),1,0)+IF(AND($M420&gt;=3,$M420&lt;=4,AI420=AO420,AR420=AX420),1,0)+IF(AND($P420&gt;=1,$P420&lt;=2,AK420=AO420,AT420=AX420),1,0)+IF(AND($U420&gt;=1,$U420&lt;=2,AP420=AO420,AY420=AX420),1,0)+IF(AND($X420&gt;=1,$X420&lt;=2,AN420=AO420,AW420=AX420),1,0)+IF(AND($Z420&gt;=3,$Z420&lt;=4,AM420=AO420,AV420=AX420),1,0)+IF(AND($AD420&gt;=1,$AD420&lt;=2,AL420=AO420,AU420=AX420),1,0)</f>
        <v>0</v>
      </c>
      <c r="BH420">
        <f ca="1">SUMPRODUCT(--($AH420:$AP420=AP420),--($AQ420:$AY420=AY420),'MPL ID'!$BG$21:$BO$21)+IF(AND($F420&gt;=3,$F420&lt;=4,AI420=AP420,AR420=AY420),1,0)+IF(AND($I420&gt;=3,$I420&lt;=4,AK420=AP420,AT420=AY420),1,0)+IF(AND($K420&gt;=3,$K420&lt;=4,AJ420=AP420,AS420=AY420),1,0)+IF(AND($O420&gt;=3,$O420&lt;=4,AH420=AP420,AQ420=AY420),1,0)+IF(AND($S420&gt;=3,$S420&lt;=4,AM420=AP420,AV420=AY420),1,0)+IF(AND($U420&gt;=3,$U420&lt;=4,AO420=AP420,AX420=AY420),1,0)+IF(AND($AG420&gt;=3,$AG420&lt;=4,AN420=AP420,AW420=AY420),1,0)</f>
        <v>0</v>
      </c>
      <c r="BI420">
        <f t="shared" ca="1" si="54"/>
        <v>3</v>
      </c>
      <c r="BJ420">
        <f t="shared" ca="1" si="55"/>
        <v>4</v>
      </c>
      <c r="BK420">
        <f t="shared" ca="1" si="56"/>
        <v>6</v>
      </c>
      <c r="BL420">
        <f t="shared" ca="1" si="57"/>
        <v>5</v>
      </c>
      <c r="BM420">
        <f t="shared" ca="1" si="58"/>
        <v>9</v>
      </c>
      <c r="BN420">
        <f t="shared" ca="1" si="59"/>
        <v>1</v>
      </c>
      <c r="BO420">
        <f t="shared" ca="1" si="60"/>
        <v>7</v>
      </c>
      <c r="BP420">
        <f t="shared" ca="1" si="61"/>
        <v>8</v>
      </c>
      <c r="BQ420">
        <f t="shared" ca="1" si="62"/>
        <v>2</v>
      </c>
    </row>
    <row r="421" spans="1:69" x14ac:dyDescent="0.25">
      <c r="A421">
        <v>420</v>
      </c>
      <c r="B421">
        <f ca="1">IF(AND(ISNUMBER('MPL ID'!$P$25),ISNUMBER('MPL ID'!$Q$25)),0,RANDBETWEEN(1,4))</f>
        <v>0</v>
      </c>
      <c r="C421">
        <f ca="1">IF(AND(ISNUMBER('MPL ID'!$P$26),ISNUMBER('MPL ID'!$Q$26)),0,RANDBETWEEN(1,4))</f>
        <v>0</v>
      </c>
      <c r="D421">
        <f ca="1">IF(AND(ISNUMBER('MPL ID'!$P$28),ISNUMBER('MPL ID'!$Q$28)),0,RANDBETWEEN(1,4))</f>
        <v>0</v>
      </c>
      <c r="E421">
        <f ca="1">IF(AND(ISNUMBER('MPL ID'!$P$29),ISNUMBER('MPL ID'!$Q$29)),0,RANDBETWEEN(1,4))</f>
        <v>0</v>
      </c>
      <c r="F421">
        <f ca="1">IF(AND(ISNUMBER('MPL ID'!$P$30),ISNUMBER('MPL ID'!$Q$30)),0,RANDBETWEEN(1,4))</f>
        <v>0</v>
      </c>
      <c r="G421">
        <f ca="1">IF(AND(ISNUMBER('MPL ID'!$P$31),ISNUMBER('MPL ID'!$Q$31)),0,RANDBETWEEN(1,4))</f>
        <v>0</v>
      </c>
      <c r="H421">
        <f ca="1">IF(AND(ISNUMBER('MPL ID'!$P$32),ISNUMBER('MPL ID'!$Q$32)),0,RANDBETWEEN(1,4))</f>
        <v>0</v>
      </c>
      <c r="I421">
        <f ca="1">IF(AND(ISNUMBER('MPL ID'!$P$33),ISNUMBER('MPL ID'!$Q$33)),0,RANDBETWEEN(1,4))</f>
        <v>0</v>
      </c>
      <c r="J421">
        <f ca="1">IF(AND(ISNUMBER('MPL ID'!$D$36),ISNUMBER('MPL ID'!$E$36)),0,RANDBETWEEN(1,4))</f>
        <v>0</v>
      </c>
      <c r="K421">
        <f ca="1">IF(AND(ISNUMBER('MPL ID'!$D$37),ISNUMBER('MPL ID'!$E$37)),0,RANDBETWEEN(1,4))</f>
        <v>0</v>
      </c>
      <c r="L421">
        <f ca="1">IF(AND(ISNUMBER('MPL ID'!$D$39),ISNUMBER('MPL ID'!$E$39)),0,RANDBETWEEN(1,4))</f>
        <v>0</v>
      </c>
      <c r="M421">
        <f ca="1">IF(AND(ISNUMBER('MPL ID'!$D$40),ISNUMBER('MPL ID'!$E$40)),0,RANDBETWEEN(1,4))</f>
        <v>0</v>
      </c>
      <c r="N421">
        <f ca="1">IF(AND(ISNUMBER('MPL ID'!$D$41),ISNUMBER('MPL ID'!$E$41)),0,RANDBETWEEN(1,4))</f>
        <v>0</v>
      </c>
      <c r="O421">
        <f ca="1">IF(AND(ISNUMBER('MPL ID'!$D$42),ISNUMBER('MPL ID'!$E$42)),0,RANDBETWEEN(1,4))</f>
        <v>0</v>
      </c>
      <c r="P421">
        <f ca="1">IF(AND(ISNUMBER('MPL ID'!$D$43),ISNUMBER('MPL ID'!$E$43)),0,RANDBETWEEN(1,4))</f>
        <v>0</v>
      </c>
      <c r="Q421">
        <f ca="1">IF(AND(ISNUMBER('MPL ID'!$D$44),ISNUMBER('MPL ID'!$E$44)),0,RANDBETWEEN(1,4))</f>
        <v>0</v>
      </c>
      <c r="R421">
        <f ca="1">IF(AND(ISNUMBER('MPL ID'!$J$36),ISNUMBER('MPL ID'!$K$36)),0,RANDBETWEEN(1,4))</f>
        <v>0</v>
      </c>
      <c r="S421">
        <f ca="1">IF(AND(ISNUMBER('MPL ID'!$J$37),ISNUMBER('MPL ID'!$K$37)),0,RANDBETWEEN(1,4))</f>
        <v>0</v>
      </c>
      <c r="T421">
        <f ca="1">IF(AND(ISNUMBER('MPL ID'!$J$39),ISNUMBER('MPL ID'!$K$39)),0,RANDBETWEEN(1,4))</f>
        <v>0</v>
      </c>
      <c r="U421">
        <f ca="1">IF(AND(ISNUMBER('MPL ID'!$J$40),ISNUMBER('MPL ID'!$K$40)),0,RANDBETWEEN(1,4))</f>
        <v>0</v>
      </c>
      <c r="V421">
        <f ca="1">IF(AND(ISNUMBER('MPL ID'!$J$41),ISNUMBER('MPL ID'!$K$41)),0,RANDBETWEEN(1,4))</f>
        <v>0</v>
      </c>
      <c r="W421">
        <f ca="1">IF(AND(ISNUMBER('MPL ID'!$J$42),ISNUMBER('MPL ID'!$K$42)),0,RANDBETWEEN(1,4))</f>
        <v>3</v>
      </c>
      <c r="X421">
        <f ca="1">IF(AND(ISNUMBER('MPL ID'!$J$43),ISNUMBER('MPL ID'!$K$43)),0,RANDBETWEEN(1,4))</f>
        <v>2</v>
      </c>
      <c r="Y421">
        <f ca="1">IF(AND(ISNUMBER('MPL ID'!$J$44),ISNUMBER('MPL ID'!$K$44)),0,RANDBETWEEN(1,4))</f>
        <v>4</v>
      </c>
      <c r="Z421">
        <f ca="1">IF(AND(ISNUMBER('MPL ID'!$P$36),ISNUMBER('MPL ID'!$Q$36)),0,RANDBETWEEN(1,4))</f>
        <v>3</v>
      </c>
      <c r="AA421">
        <f ca="1">IF(AND(ISNUMBER('MPL ID'!$P$37),ISNUMBER('MPL ID'!$Q$37)),0,RANDBETWEEN(1,4))</f>
        <v>3</v>
      </c>
      <c r="AB421">
        <f ca="1">IF(AND(ISNUMBER('MPL ID'!$P$39),ISNUMBER('MPL ID'!$Q$39)),0,RANDBETWEEN(1,4))</f>
        <v>2</v>
      </c>
      <c r="AC421">
        <f ca="1">IF(AND(ISNUMBER('MPL ID'!$P$40),ISNUMBER('MPL ID'!$Q$40)),0,RANDBETWEEN(1,4))</f>
        <v>1</v>
      </c>
      <c r="AD421">
        <f ca="1">IF(AND(ISNUMBER('MPL ID'!$P$41),ISNUMBER('MPL ID'!$Q$41)),0,RANDBETWEEN(1,4))</f>
        <v>1</v>
      </c>
      <c r="AE421">
        <f ca="1">IF(AND(ISNUMBER('MPL ID'!$P$42),ISNUMBER('MPL ID'!$Q$42)),0,RANDBETWEEN(1,4))</f>
        <v>4</v>
      </c>
      <c r="AF421">
        <f ca="1">IF(AND(ISNUMBER('MPL ID'!$P$43),ISNUMBER('MPL ID'!$Q$43)),0,RANDBETWEEN(1,4))</f>
        <v>3</v>
      </c>
      <c r="AG421">
        <f ca="1">IF(AND(ISNUMBER('MPL ID'!$P$44),ISNUMBER('MPL ID'!$Q$44)),0,RANDBETWEEN(1,4))</f>
        <v>2</v>
      </c>
      <c r="AH421">
        <f ca="1">'MPL ID'!$BG$1+SUMPRODUCT(($B$1003:$AG$1003='MPL ID'!$BF$1)*(($B421:$AG421=1)+($B421:$AG421=2)))+SUMPRODUCT(($B$1004:$AG$1004='MPL ID'!$BF$1)*(($B421:$AG421=3)+($B421:$AG421=4)))</f>
        <v>11</v>
      </c>
      <c r="AI421">
        <f ca="1">'MPL ID'!$BG$2+SUMPRODUCT(($B$1003:$AG$1003='MPL ID'!$BF$2)*(($B421:$AG421=1)+($B421:$AG421=2)))+SUMPRODUCT(($B$1004:$AG$1004='MPL ID'!$BF$2)*(($B421:$AG421=3)+($B421:$AG421=4)))</f>
        <v>10</v>
      </c>
      <c r="AJ421">
        <f ca="1">'MPL ID'!$BG$3+SUMPRODUCT(($B$1003:$AG$1003='MPL ID'!$BF$3)*(($B421:$AG421=1)+($B421:$AG421=2)))+SUMPRODUCT(($B$1004:$AG$1004='MPL ID'!$BF$3)*(($B421:$AG421=3)+($B421:$AG421=4)))</f>
        <v>5</v>
      </c>
      <c r="AK421">
        <f ca="1">'MPL ID'!$BG$4+SUMPRODUCT(($B$1003:$AG$1003='MPL ID'!$BF$4)*(($B421:$AG421=1)+($B421:$AG421=2)))+SUMPRODUCT(($B$1004:$AG$1004='MPL ID'!$BF$4)*(($B421:$AG421=3)+($B421:$AG421=4)))</f>
        <v>7</v>
      </c>
      <c r="AL421">
        <f ca="1">'MPL ID'!$BG$5+SUMPRODUCT(($B$1003:$AG$1003='MPL ID'!$BF$5)*(($B421:$AG421=1)+($B421:$AG421=2)))+SUMPRODUCT(($B$1004:$AG$1004='MPL ID'!$BF$5)*(($B421:$AG421=3)+($B421:$AG421=4)))</f>
        <v>4</v>
      </c>
      <c r="AM421">
        <f ca="1">'MPL ID'!$BG$6+SUMPRODUCT(($B$1003:$AG$1003='MPL ID'!$BF$6)*(($B421:$AG421=1)+($B421:$AG421=2)))+SUMPRODUCT(($B$1004:$AG$1004='MPL ID'!$BF$6)*(($B421:$AG421=3)+($B421:$AG421=4)))</f>
        <v>11</v>
      </c>
      <c r="AN421">
        <f ca="1">'MPL ID'!$BG$7+SUMPRODUCT(($B$1003:$AG$1003='MPL ID'!$BF$7)*(($B421:$AG421=1)+($B421:$AG421=2)))+SUMPRODUCT(($B$1004:$AG$1004='MPL ID'!$BF$7)*(($B421:$AG421=3)+($B421:$AG421=4)))</f>
        <v>7</v>
      </c>
      <c r="AO421">
        <f ca="1">'MPL ID'!$BG$8+SUMPRODUCT(($B$1003:$AG$1003='MPL ID'!$BF$8)*(($B421:$AG421=1)+($B421:$AG421=2)))+SUMPRODUCT(($B$1004:$AG$1004='MPL ID'!$BF$8)*(($B421:$AG421=3)+($B421:$AG421=4)))</f>
        <v>6</v>
      </c>
      <c r="AP421">
        <f ca="1">'MPL ID'!$BG$9+SUMPRODUCT(($B$1003:$AG$1003='MPL ID'!$BF$9)*(($B421:$AG421=1)+($B421:$AG421=2)))+SUMPRODUCT(($B$1004:$AG$1004='MPL ID'!$BF$9)*(($B421:$AG421=3)+($B421:$AG421=4)))</f>
        <v>11</v>
      </c>
      <c r="AQ421">
        <f ca="1">'MPL ID'!$BH$1+SUMPRODUCT(($B$1003:$AG$1003='MPL ID'!$BF$1)*(2*($B421:$AG421=1)+($B421:$AG421=2)-2*($B421:$AG421=3)-($B421:$AG421=4)))-SUMPRODUCT(($B$1004:$AG$1004='MPL ID'!$BF$1)*(2*($B421:$AG421=1)+($B421:$AG421=2)-2*($B421:$AG421=3)-($B421:$AG421=4)))</f>
        <v>12</v>
      </c>
      <c r="AR421">
        <f ca="1">'MPL ID'!$BH$2+SUMPRODUCT(($B$1003:$AG$1003='MPL ID'!$BF$2)*(2*($B421:$AG421=1)+($B421:$AG421=2)-2*($B421:$AG421=3)-($B421:$AG421=4)))-SUMPRODUCT(($B$1004:$AG$1004='MPL ID'!$BF$2)*(2*($B421:$AG421=1)+($B421:$AG421=2)-2*($B421:$AG421=3)-($B421:$AG421=4)))</f>
        <v>3</v>
      </c>
      <c r="AS421">
        <f ca="1">'MPL ID'!$BH$3+SUMPRODUCT(($B$1003:$AG$1003='MPL ID'!$BF$3)*(2*($B421:$AG421=1)+($B421:$AG421=2)-2*($B421:$AG421=3)-($B421:$AG421=4)))-SUMPRODUCT(($B$1004:$AG$1004='MPL ID'!$BF$3)*(2*($B421:$AG421=1)+($B421:$AG421=2)-2*($B421:$AG421=3)-($B421:$AG421=4)))</f>
        <v>-10</v>
      </c>
      <c r="AT421">
        <f ca="1">'MPL ID'!$BH$4+SUMPRODUCT(($B$1003:$AG$1003='MPL ID'!$BF$4)*(2*($B421:$AG421=1)+($B421:$AG421=2)-2*($B421:$AG421=3)-($B421:$AG421=4)))-SUMPRODUCT(($B$1004:$AG$1004='MPL ID'!$BF$4)*(2*($B421:$AG421=1)+($B421:$AG421=2)-2*($B421:$AG421=3)-($B421:$AG421=4)))</f>
        <v>-5</v>
      </c>
      <c r="AU421">
        <f ca="1">'MPL ID'!$BH$5+SUMPRODUCT(($B$1003:$AG$1003='MPL ID'!$BF$5)*(2*($B421:$AG421=1)+($B421:$AG421=2)-2*($B421:$AG421=3)-($B421:$AG421=4)))-SUMPRODUCT(($B$1004:$AG$1004='MPL ID'!$BF$5)*(2*($B421:$AG421=1)+($B421:$AG421=2)-2*($B421:$AG421=3)-($B421:$AG421=4)))</f>
        <v>-14</v>
      </c>
      <c r="AV421">
        <f ca="1">'MPL ID'!$BH$6+SUMPRODUCT(($B$1003:$AG$1003='MPL ID'!$BF$6)*(2*($B421:$AG421=1)+($B421:$AG421=2)-2*($B421:$AG421=3)-($B421:$AG421=4)))-SUMPRODUCT(($B$1004:$AG$1004='MPL ID'!$BF$6)*(2*($B421:$AG421=1)+($B421:$AG421=2)-2*($B421:$AG421=3)-($B421:$AG421=4)))</f>
        <v>10</v>
      </c>
      <c r="AW421">
        <f ca="1">'MPL ID'!$BH$7+SUMPRODUCT(($B$1003:$AG$1003='MPL ID'!$BF$7)*(2*($B421:$AG421=1)+($B421:$AG421=2)-2*($B421:$AG421=3)-($B421:$AG421=4)))-SUMPRODUCT(($B$1004:$AG$1004='MPL ID'!$BF$7)*(2*($B421:$AG421=1)+($B421:$AG421=2)-2*($B421:$AG421=3)-($B421:$AG421=4)))</f>
        <v>-1</v>
      </c>
      <c r="AX421">
        <f ca="1">'MPL ID'!$BH$8+SUMPRODUCT(($B$1003:$AG$1003='MPL ID'!$BF$8)*(2*($B421:$AG421=1)+($B421:$AG421=2)-2*($B421:$AG421=3)-($B421:$AG421=4)))-SUMPRODUCT(($B$1004:$AG$1004='MPL ID'!$BF$8)*(2*($B421:$AG421=1)+($B421:$AG421=2)-2*($B421:$AG421=3)-($B421:$AG421=4)))</f>
        <v>-7</v>
      </c>
      <c r="AY421">
        <f ca="1">'MPL ID'!$BH$9+SUMPRODUCT(($B$1003:$AG$1003='MPL ID'!$BF$9)*(2*($B421:$AG421=1)+($B421:$AG421=2)-2*($B421:$AG421=3)-($B421:$AG421=4)))-SUMPRODUCT(($B$1004:$AG$1004='MPL ID'!$BF$9)*(2*($B421:$AG421=1)+($B421:$AG421=2)-2*($B421:$AG421=3)-($B421:$AG421=4)))</f>
        <v>12</v>
      </c>
      <c r="AZ421">
        <f ca="1">SUMPRODUCT(--($AH421:$AP421=AH421),--($AQ421:$AY421=AQ421),'MPL ID'!$BG$13:$BO$13)+IF(AND($E421&gt;=3,$E421&lt;=4,AO421=AH421,AX421=AQ421),1,0)+IF(AND($G421&gt;=1,$G421&lt;=2,AJ421=AH421,AS421=AQ421),1,0)+IF(AND($L421&gt;=1,$L421&lt;=2,AM421=AH421,AV421=AQ421),1,0)+IF(AND($O421&gt;=1,$O421&lt;=2,AP421=AH421,AY421=AQ421),1,0)+IF(AND($R421&gt;=1,$R421&lt;=2,AI421=AH421,AR421=AQ421),1,0)+IF(AND($AA421&gt;=3,$AA421&lt;=4,AL421=AH421,AU421=AQ421),1,0)+IF(AND($AE421&gt;=3,$AE421&lt;=4,AK421=AH421,AT421=AQ421),1,0)</f>
        <v>0</v>
      </c>
      <c r="BA421">
        <f ca="1">SUMPRODUCT(--($AH421:$AP421=AI421),--($AQ421:$AY421=AR421),'MPL ID'!$BG$14:$BO$14)+IF(AND($F421&gt;=1,$F421&lt;=2,AP421=AI421,AY421=AR421),1,0)+IF(AND($H421&gt;=1,$H421&lt;=2,AN421=AI421,AW421=AR421),1,0)+IF(AND($J421&gt;=3,$J421&lt;=4,AL421=AI421,AU421=AR421),1,0)+IF(AND($M421&gt;=1,$M421&lt;=2,AO421=AI421,AX421=AR421),1,0)+IF(AND($R421&gt;=3,$R421&lt;=4,AH421=AI421,AQ421=AR421),1,0)+IF(AND($Y421&gt;=3,$Y421&lt;=4,AJ421=AI421,AS421=AR421),1,0)+IF(AND($AC421&gt;=1,$AC421&lt;=2,AK421=AI421,AT421=AR421),1,0)+IF(AND($AF421&gt;=3,$AF421&lt;=4,AM421=AI421,AV421=AR421),1,0)</f>
        <v>0</v>
      </c>
      <c r="BB421">
        <f ca="1">SUMPRODUCT(--($AH421:$AP421=AJ421),--($AQ421:$AY421=AS421),'MPL ID'!$BG$15:$BO$15)+IF(AND($C421&gt;=1,$C421&lt;=2,AK421=AJ421,AT421=AS421),1,0)+IF(AND($G421&gt;=3,$G421&lt;=4,AH421=AJ421,AQ421=AS421),1,0)+IF(AND($K421&gt;=1,$K421&lt;=2,AP421=AJ421,AY421=AS421),1,0)+IF(AND($N421&gt;=3,$N421&lt;=4,AL421=AJ421,AU421=AS421),1,0)+IF(AND($V421&gt;=1,$V421&lt;=2,AM421=AJ421,AV421=AS421),1,0)+IF(AND($Y421&gt;=1,$Y421&lt;=2,AI421=AJ421,AR421=AS421),1,0)+IF(AND($AB421&gt;=3,$AB421&lt;=4,AN421=AJ421,AW421=AS421),1,0)</f>
        <v>0</v>
      </c>
      <c r="BC421">
        <f ca="1">SUMPRODUCT(--($AH421:$AP421=AK421),--($AQ421:$AY421=AT421),'MPL ID'!$BG$16:$BO$16)+IF(AND($C421&gt;=3,$C421&lt;=4,AJ421=AK421,AS421=AT421),1,0)+IF(AND($I421&gt;=1,$I421&lt;=2,AP421=AK421,AY421=AT421),1,0)+IF(AND($P421&gt;=3,$P421&lt;=4,AO421=AK421,AX421=AT421),1,0)+IF(AND($T421&gt;=1,$T421&lt;=2,AN421=AK421,AW421=AT421),1,0)+IF(AND($W421&gt;=1,$W421&lt;=2,AL421=AK421,AU421=AT421),1,0)+IF(AND($AC421&gt;=3,$AC421&lt;=4,AI421=AK421,AR421=AT421),1,0)+IF(AND($AE421&gt;=1,$AE421&lt;=2,AH421=AK421,AQ421=AT421),1,0)</f>
        <v>0</v>
      </c>
      <c r="BD421">
        <f ca="1">SUMPRODUCT(--($AH421:$AP421=AL421),--($AQ421:$AY421=AU421),'MPL ID'!$BG$17:$BO$17)+IF(AND($B421&gt;=3,$B421&lt;=4,AN421=AL421,AW421=AU421),1,0)+IF(AND($D421&gt;=1,$D421&lt;=2,AM421=AL421,AV421=AU421),1,0)+IF(AND($J421&gt;=1,$J421&lt;=2,AI421=AL421,AR421=AU421),1,0)+IF(AND($N421&gt;=1,$N421&lt;=2,AJ421=AL421,AS421=AU421),1,0)+IF(AND($W421&gt;=3,$W421&lt;=4,AK421=AL421,AT421=AU421),1,0)+IF(AND($AA421&gt;=1,$AA421&lt;=2,AH421=AL421,AQ421=AU421),1,0)+IF(AND($AD421&gt;=3,$AD421&lt;=4,AO421=AL421,AX421=AU421),1,0)</f>
        <v>0</v>
      </c>
      <c r="BE421">
        <f ca="1">SUMPRODUCT(--($AH421:$AP421=AM421),--($AQ421:$AY421=AV421),'MPL ID'!$BG$18:$BO$18)+IF(AND($D421&gt;=3,$D421&lt;=4,AL421=AM421,AU421=AV421),1,0)+IF(AND($L421&gt;=3,$L421&lt;=4,AH421=AM421,AQ421=AV421),1,0)+IF(AND($Q421&gt;=3,$Q421&lt;=4,AN421=AM421,AW421=AV421),1,0)+IF(AND($S421&gt;=1,$S421&lt;=2,AP421=AM421,AY421=AV421),1,0)+IF(AND($V421&gt;=3,$V421&lt;=4,AJ421=AM421,AS421=AV421),1,0)+IF(AND($Z421&gt;=1,$Z421&lt;=2,AO421=AM421,AX421=AV421),1,0)+IF(AND($AF421&gt;=1,$AF421&lt;=2,AI421=AM421,AR421=AV421),1,0)</f>
        <v>0</v>
      </c>
      <c r="BF421">
        <f ca="1">SUMPRODUCT(--($AH421:$AP421=AN421),--($AQ421:$AY421=AW421),'MPL ID'!$BG$19:$BO$19)+IF(AND($B421&gt;=1,$B421&lt;=2,AL421=AN421,AU421=AW421),1,0)+IF(AND($H421&gt;=3,$H421&lt;=4,AI421=AN421,AR421=AW421),1,0)+IF(AND($Q421&gt;=1,$Q421&lt;=2,AM421=AN421,AV421=AW421),1,0)+IF(AND($T421&gt;=3,$T421&lt;=4,AK421=AN421,AT421=AW421),1,0)+IF(AND($X421&gt;=3,$X421&lt;=4,AO421=AN421,AX421=AW421),1,0)+IF(AND($AB421&gt;=1,$AB421&lt;=2,AJ421=AN421,AS421=AW421),1,0)+IF(AND($AG421&gt;=1,$AG421&lt;=2,AP421=AN421,AY421=AW421),1,0)</f>
        <v>0</v>
      </c>
      <c r="BG421">
        <f ca="1">SUMPRODUCT(--($AH421:$AP421=AO421),--($AQ421:$AY421=AX421),'MPL ID'!$BG$20:$BO$20)+IF(AND($E421&gt;=1,$E421&lt;=2,AH421=AO421,AQ421=AX421),1,0)+IF(AND($M421&gt;=3,$M421&lt;=4,AI421=AO421,AR421=AX421),1,0)+IF(AND($P421&gt;=1,$P421&lt;=2,AK421=AO421,AT421=AX421),1,0)+IF(AND($U421&gt;=1,$U421&lt;=2,AP421=AO421,AY421=AX421),1,0)+IF(AND($X421&gt;=1,$X421&lt;=2,AN421=AO421,AW421=AX421),1,0)+IF(AND($Z421&gt;=3,$Z421&lt;=4,AM421=AO421,AV421=AX421),1,0)+IF(AND($AD421&gt;=1,$AD421&lt;=2,AL421=AO421,AU421=AX421),1,0)</f>
        <v>0</v>
      </c>
      <c r="BH421">
        <f ca="1">SUMPRODUCT(--($AH421:$AP421=AP421),--($AQ421:$AY421=AY421),'MPL ID'!$BG$21:$BO$21)+IF(AND($F421&gt;=3,$F421&lt;=4,AI421=AP421,AR421=AY421),1,0)+IF(AND($I421&gt;=3,$I421&lt;=4,AK421=AP421,AT421=AY421),1,0)+IF(AND($K421&gt;=3,$K421&lt;=4,AJ421=AP421,AS421=AY421),1,0)+IF(AND($O421&gt;=3,$O421&lt;=4,AH421=AP421,AQ421=AY421),1,0)+IF(AND($S421&gt;=3,$S421&lt;=4,AM421=AP421,AV421=AY421),1,0)+IF(AND($U421&gt;=3,$U421&lt;=4,AO421=AP421,AX421=AY421),1,0)+IF(AND($AG421&gt;=3,$AG421&lt;=4,AN421=AP421,AW421=AY421),1,0)</f>
        <v>2</v>
      </c>
      <c r="BI421">
        <f t="shared" ca="1" si="54"/>
        <v>2</v>
      </c>
      <c r="BJ421">
        <f t="shared" ca="1" si="55"/>
        <v>4</v>
      </c>
      <c r="BK421">
        <f t="shared" ca="1" si="56"/>
        <v>8</v>
      </c>
      <c r="BL421">
        <f t="shared" ca="1" si="57"/>
        <v>6</v>
      </c>
      <c r="BM421">
        <f t="shared" ca="1" si="58"/>
        <v>9</v>
      </c>
      <c r="BN421">
        <f t="shared" ca="1" si="59"/>
        <v>3</v>
      </c>
      <c r="BO421">
        <f t="shared" ca="1" si="60"/>
        <v>5</v>
      </c>
      <c r="BP421">
        <f t="shared" ca="1" si="61"/>
        <v>7</v>
      </c>
      <c r="BQ421">
        <f t="shared" ca="1" si="62"/>
        <v>1</v>
      </c>
    </row>
    <row r="422" spans="1:69" x14ac:dyDescent="0.25">
      <c r="A422">
        <v>421</v>
      </c>
      <c r="B422">
        <f ca="1">IF(AND(ISNUMBER('MPL ID'!$P$25),ISNUMBER('MPL ID'!$Q$25)),0,RANDBETWEEN(1,4))</f>
        <v>0</v>
      </c>
      <c r="C422">
        <f ca="1">IF(AND(ISNUMBER('MPL ID'!$P$26),ISNUMBER('MPL ID'!$Q$26)),0,RANDBETWEEN(1,4))</f>
        <v>0</v>
      </c>
      <c r="D422">
        <f ca="1">IF(AND(ISNUMBER('MPL ID'!$P$28),ISNUMBER('MPL ID'!$Q$28)),0,RANDBETWEEN(1,4))</f>
        <v>0</v>
      </c>
      <c r="E422">
        <f ca="1">IF(AND(ISNUMBER('MPL ID'!$P$29),ISNUMBER('MPL ID'!$Q$29)),0,RANDBETWEEN(1,4))</f>
        <v>0</v>
      </c>
      <c r="F422">
        <f ca="1">IF(AND(ISNUMBER('MPL ID'!$P$30),ISNUMBER('MPL ID'!$Q$30)),0,RANDBETWEEN(1,4))</f>
        <v>0</v>
      </c>
      <c r="G422">
        <f ca="1">IF(AND(ISNUMBER('MPL ID'!$P$31),ISNUMBER('MPL ID'!$Q$31)),0,RANDBETWEEN(1,4))</f>
        <v>0</v>
      </c>
      <c r="H422">
        <f ca="1">IF(AND(ISNUMBER('MPL ID'!$P$32),ISNUMBER('MPL ID'!$Q$32)),0,RANDBETWEEN(1,4))</f>
        <v>0</v>
      </c>
      <c r="I422">
        <f ca="1">IF(AND(ISNUMBER('MPL ID'!$P$33),ISNUMBER('MPL ID'!$Q$33)),0,RANDBETWEEN(1,4))</f>
        <v>0</v>
      </c>
      <c r="J422">
        <f ca="1">IF(AND(ISNUMBER('MPL ID'!$D$36),ISNUMBER('MPL ID'!$E$36)),0,RANDBETWEEN(1,4))</f>
        <v>0</v>
      </c>
      <c r="K422">
        <f ca="1">IF(AND(ISNUMBER('MPL ID'!$D$37),ISNUMBER('MPL ID'!$E$37)),0,RANDBETWEEN(1,4))</f>
        <v>0</v>
      </c>
      <c r="L422">
        <f ca="1">IF(AND(ISNUMBER('MPL ID'!$D$39),ISNUMBER('MPL ID'!$E$39)),0,RANDBETWEEN(1,4))</f>
        <v>0</v>
      </c>
      <c r="M422">
        <f ca="1">IF(AND(ISNUMBER('MPL ID'!$D$40),ISNUMBER('MPL ID'!$E$40)),0,RANDBETWEEN(1,4))</f>
        <v>0</v>
      </c>
      <c r="N422">
        <f ca="1">IF(AND(ISNUMBER('MPL ID'!$D$41),ISNUMBER('MPL ID'!$E$41)),0,RANDBETWEEN(1,4))</f>
        <v>0</v>
      </c>
      <c r="O422">
        <f ca="1">IF(AND(ISNUMBER('MPL ID'!$D$42),ISNUMBER('MPL ID'!$E$42)),0,RANDBETWEEN(1,4))</f>
        <v>0</v>
      </c>
      <c r="P422">
        <f ca="1">IF(AND(ISNUMBER('MPL ID'!$D$43),ISNUMBER('MPL ID'!$E$43)),0,RANDBETWEEN(1,4))</f>
        <v>0</v>
      </c>
      <c r="Q422">
        <f ca="1">IF(AND(ISNUMBER('MPL ID'!$D$44),ISNUMBER('MPL ID'!$E$44)),0,RANDBETWEEN(1,4))</f>
        <v>0</v>
      </c>
      <c r="R422">
        <f ca="1">IF(AND(ISNUMBER('MPL ID'!$J$36),ISNUMBER('MPL ID'!$K$36)),0,RANDBETWEEN(1,4))</f>
        <v>0</v>
      </c>
      <c r="S422">
        <f ca="1">IF(AND(ISNUMBER('MPL ID'!$J$37),ISNUMBER('MPL ID'!$K$37)),0,RANDBETWEEN(1,4))</f>
        <v>0</v>
      </c>
      <c r="T422">
        <f ca="1">IF(AND(ISNUMBER('MPL ID'!$J$39),ISNUMBER('MPL ID'!$K$39)),0,RANDBETWEEN(1,4))</f>
        <v>0</v>
      </c>
      <c r="U422">
        <f ca="1">IF(AND(ISNUMBER('MPL ID'!$J$40),ISNUMBER('MPL ID'!$K$40)),0,RANDBETWEEN(1,4))</f>
        <v>0</v>
      </c>
      <c r="V422">
        <f ca="1">IF(AND(ISNUMBER('MPL ID'!$J$41),ISNUMBER('MPL ID'!$K$41)),0,RANDBETWEEN(1,4))</f>
        <v>0</v>
      </c>
      <c r="W422">
        <f ca="1">IF(AND(ISNUMBER('MPL ID'!$J$42),ISNUMBER('MPL ID'!$K$42)),0,RANDBETWEEN(1,4))</f>
        <v>4</v>
      </c>
      <c r="X422">
        <f ca="1">IF(AND(ISNUMBER('MPL ID'!$J$43),ISNUMBER('MPL ID'!$K$43)),0,RANDBETWEEN(1,4))</f>
        <v>2</v>
      </c>
      <c r="Y422">
        <f ca="1">IF(AND(ISNUMBER('MPL ID'!$J$44),ISNUMBER('MPL ID'!$K$44)),0,RANDBETWEEN(1,4))</f>
        <v>2</v>
      </c>
      <c r="Z422">
        <f ca="1">IF(AND(ISNUMBER('MPL ID'!$P$36),ISNUMBER('MPL ID'!$Q$36)),0,RANDBETWEEN(1,4))</f>
        <v>4</v>
      </c>
      <c r="AA422">
        <f ca="1">IF(AND(ISNUMBER('MPL ID'!$P$37),ISNUMBER('MPL ID'!$Q$37)),0,RANDBETWEEN(1,4))</f>
        <v>1</v>
      </c>
      <c r="AB422">
        <f ca="1">IF(AND(ISNUMBER('MPL ID'!$P$39),ISNUMBER('MPL ID'!$Q$39)),0,RANDBETWEEN(1,4))</f>
        <v>2</v>
      </c>
      <c r="AC422">
        <f ca="1">IF(AND(ISNUMBER('MPL ID'!$P$40),ISNUMBER('MPL ID'!$Q$40)),0,RANDBETWEEN(1,4))</f>
        <v>2</v>
      </c>
      <c r="AD422">
        <f ca="1">IF(AND(ISNUMBER('MPL ID'!$P$41),ISNUMBER('MPL ID'!$Q$41)),0,RANDBETWEEN(1,4))</f>
        <v>3</v>
      </c>
      <c r="AE422">
        <f ca="1">IF(AND(ISNUMBER('MPL ID'!$P$42),ISNUMBER('MPL ID'!$Q$42)),0,RANDBETWEEN(1,4))</f>
        <v>2</v>
      </c>
      <c r="AF422">
        <f ca="1">IF(AND(ISNUMBER('MPL ID'!$P$43),ISNUMBER('MPL ID'!$Q$43)),0,RANDBETWEEN(1,4))</f>
        <v>2</v>
      </c>
      <c r="AG422">
        <f ca="1">IF(AND(ISNUMBER('MPL ID'!$P$44),ISNUMBER('MPL ID'!$Q$44)),0,RANDBETWEEN(1,4))</f>
        <v>3</v>
      </c>
      <c r="AH422">
        <f ca="1">'MPL ID'!$BG$1+SUMPRODUCT(($B$1003:$AG$1003='MPL ID'!$BF$1)*(($B422:$AG422=1)+($B422:$AG422=2)))+SUMPRODUCT(($B$1004:$AG$1004='MPL ID'!$BF$1)*(($B422:$AG422=3)+($B422:$AG422=4)))</f>
        <v>9</v>
      </c>
      <c r="AI422">
        <f ca="1">'MPL ID'!$BG$2+SUMPRODUCT(($B$1003:$AG$1003='MPL ID'!$BF$2)*(($B422:$AG422=1)+($B422:$AG422=2)))+SUMPRODUCT(($B$1004:$AG$1004='MPL ID'!$BF$2)*(($B422:$AG422=3)+($B422:$AG422=4)))</f>
        <v>8</v>
      </c>
      <c r="AJ422">
        <f ca="1">'MPL ID'!$BG$3+SUMPRODUCT(($B$1003:$AG$1003='MPL ID'!$BF$3)*(($B422:$AG422=1)+($B422:$AG422=2)))+SUMPRODUCT(($B$1004:$AG$1004='MPL ID'!$BF$3)*(($B422:$AG422=3)+($B422:$AG422=4)))</f>
        <v>6</v>
      </c>
      <c r="AK422">
        <f ca="1">'MPL ID'!$BG$4+SUMPRODUCT(($B$1003:$AG$1003='MPL ID'!$BF$4)*(($B422:$AG422=1)+($B422:$AG422=2)))+SUMPRODUCT(($B$1004:$AG$1004='MPL ID'!$BF$4)*(($B422:$AG422=3)+($B422:$AG422=4)))</f>
        <v>8</v>
      </c>
      <c r="AL422">
        <f ca="1">'MPL ID'!$BG$5+SUMPRODUCT(($B$1003:$AG$1003='MPL ID'!$BF$5)*(($B422:$AG422=1)+($B422:$AG422=2)))+SUMPRODUCT(($B$1004:$AG$1004='MPL ID'!$BF$5)*(($B422:$AG422=3)+($B422:$AG422=4)))</f>
        <v>6</v>
      </c>
      <c r="AM422">
        <f ca="1">'MPL ID'!$BG$6+SUMPRODUCT(($B$1003:$AG$1003='MPL ID'!$BF$6)*(($B422:$AG422=1)+($B422:$AG422=2)))+SUMPRODUCT(($B$1004:$AG$1004='MPL ID'!$BF$6)*(($B422:$AG422=3)+($B422:$AG422=4)))</f>
        <v>12</v>
      </c>
      <c r="AN422">
        <f ca="1">'MPL ID'!$BG$7+SUMPRODUCT(($B$1003:$AG$1003='MPL ID'!$BF$7)*(($B422:$AG422=1)+($B422:$AG422=2)))+SUMPRODUCT(($B$1004:$AG$1004='MPL ID'!$BF$7)*(($B422:$AG422=3)+($B422:$AG422=4)))</f>
        <v>6</v>
      </c>
      <c r="AO422">
        <f ca="1">'MPL ID'!$BG$8+SUMPRODUCT(($B$1003:$AG$1003='MPL ID'!$BF$8)*(($B422:$AG422=1)+($B422:$AG422=2)))+SUMPRODUCT(($B$1004:$AG$1004='MPL ID'!$BF$8)*(($B422:$AG422=3)+($B422:$AG422=4)))</f>
        <v>5</v>
      </c>
      <c r="AP422">
        <f ca="1">'MPL ID'!$BG$9+SUMPRODUCT(($B$1003:$AG$1003='MPL ID'!$BF$9)*(($B422:$AG422=1)+($B422:$AG422=2)))+SUMPRODUCT(($B$1004:$AG$1004='MPL ID'!$BF$9)*(($B422:$AG422=3)+($B422:$AG422=4)))</f>
        <v>12</v>
      </c>
      <c r="AQ422">
        <f ca="1">'MPL ID'!$BH$1+SUMPRODUCT(($B$1003:$AG$1003='MPL ID'!$BF$1)*(2*($B422:$AG422=1)+($B422:$AG422=2)-2*($B422:$AG422=3)-($B422:$AG422=4)))-SUMPRODUCT(($B$1004:$AG$1004='MPL ID'!$BF$1)*(2*($B422:$AG422=1)+($B422:$AG422=2)-2*($B422:$AG422=3)-($B422:$AG422=4)))</f>
        <v>6</v>
      </c>
      <c r="AR422">
        <f ca="1">'MPL ID'!$BH$2+SUMPRODUCT(($B$1003:$AG$1003='MPL ID'!$BF$2)*(2*($B422:$AG422=1)+($B422:$AG422=2)-2*($B422:$AG422=3)-($B422:$AG422=4)))-SUMPRODUCT(($B$1004:$AG$1004='MPL ID'!$BF$2)*(2*($B422:$AG422=1)+($B422:$AG422=2)-2*($B422:$AG422=3)-($B422:$AG422=4)))</f>
        <v>-3</v>
      </c>
      <c r="AS422">
        <f ca="1">'MPL ID'!$BH$3+SUMPRODUCT(($B$1003:$AG$1003='MPL ID'!$BF$3)*(2*($B422:$AG422=1)+($B422:$AG422=2)-2*($B422:$AG422=3)-($B422:$AG422=4)))-SUMPRODUCT(($B$1004:$AG$1004='MPL ID'!$BF$3)*(2*($B422:$AG422=1)+($B422:$AG422=2)-2*($B422:$AG422=3)-($B422:$AG422=4)))</f>
        <v>-8</v>
      </c>
      <c r="AT422">
        <f ca="1">'MPL ID'!$BH$4+SUMPRODUCT(($B$1003:$AG$1003='MPL ID'!$BF$4)*(2*($B422:$AG422=1)+($B422:$AG422=2)-2*($B422:$AG422=3)-($B422:$AG422=4)))-SUMPRODUCT(($B$1004:$AG$1004='MPL ID'!$BF$4)*(2*($B422:$AG422=1)+($B422:$AG422=2)-2*($B422:$AG422=3)-($B422:$AG422=4)))</f>
        <v>-1</v>
      </c>
      <c r="AU422">
        <f ca="1">'MPL ID'!$BH$5+SUMPRODUCT(($B$1003:$AG$1003='MPL ID'!$BF$5)*(2*($B422:$AG422=1)+($B422:$AG422=2)-2*($B422:$AG422=3)-($B422:$AG422=4)))-SUMPRODUCT(($B$1004:$AG$1004='MPL ID'!$BF$5)*(2*($B422:$AG422=1)+($B422:$AG422=2)-2*($B422:$AG422=3)-($B422:$AG422=4)))</f>
        <v>-7</v>
      </c>
      <c r="AV422">
        <f ca="1">'MPL ID'!$BH$6+SUMPRODUCT(($B$1003:$AG$1003='MPL ID'!$BF$6)*(2*($B422:$AG422=1)+($B422:$AG422=2)-2*($B422:$AG422=3)-($B422:$AG422=4)))-SUMPRODUCT(($B$1004:$AG$1004='MPL ID'!$BF$6)*(2*($B422:$AG422=1)+($B422:$AG422=2)-2*($B422:$AG422=3)-($B422:$AG422=4)))</f>
        <v>14</v>
      </c>
      <c r="AW422">
        <f ca="1">'MPL ID'!$BH$7+SUMPRODUCT(($B$1003:$AG$1003='MPL ID'!$BF$7)*(2*($B422:$AG422=1)+($B422:$AG422=2)-2*($B422:$AG422=3)-($B422:$AG422=4)))-SUMPRODUCT(($B$1004:$AG$1004='MPL ID'!$BF$7)*(2*($B422:$AG422=1)+($B422:$AG422=2)-2*($B422:$AG422=3)-($B422:$AG422=4)))</f>
        <v>-4</v>
      </c>
      <c r="AX422">
        <f ca="1">'MPL ID'!$BH$8+SUMPRODUCT(($B$1003:$AG$1003='MPL ID'!$BF$8)*(2*($B422:$AG422=1)+($B422:$AG422=2)-2*($B422:$AG422=3)-($B422:$AG422=4)))-SUMPRODUCT(($B$1004:$AG$1004='MPL ID'!$BF$8)*(2*($B422:$AG422=1)+($B422:$AG422=2)-2*($B422:$AG422=3)-($B422:$AG422=4)))</f>
        <v>-12</v>
      </c>
      <c r="AY422">
        <f ca="1">'MPL ID'!$BH$9+SUMPRODUCT(($B$1003:$AG$1003='MPL ID'!$BF$9)*(2*($B422:$AG422=1)+($B422:$AG422=2)-2*($B422:$AG422=3)-($B422:$AG422=4)))-SUMPRODUCT(($B$1004:$AG$1004='MPL ID'!$BF$9)*(2*($B422:$AG422=1)+($B422:$AG422=2)-2*($B422:$AG422=3)-($B422:$AG422=4)))</f>
        <v>15</v>
      </c>
      <c r="AZ422">
        <f ca="1">SUMPRODUCT(--($AH422:$AP422=AH422),--($AQ422:$AY422=AQ422),'MPL ID'!$BG$13:$BO$13)+IF(AND($E422&gt;=3,$E422&lt;=4,AO422=AH422,AX422=AQ422),1,0)+IF(AND($G422&gt;=1,$G422&lt;=2,AJ422=AH422,AS422=AQ422),1,0)+IF(AND($L422&gt;=1,$L422&lt;=2,AM422=AH422,AV422=AQ422),1,0)+IF(AND($O422&gt;=1,$O422&lt;=2,AP422=AH422,AY422=AQ422),1,0)+IF(AND($R422&gt;=1,$R422&lt;=2,AI422=AH422,AR422=AQ422),1,0)+IF(AND($AA422&gt;=3,$AA422&lt;=4,AL422=AH422,AU422=AQ422),1,0)+IF(AND($AE422&gt;=3,$AE422&lt;=4,AK422=AH422,AT422=AQ422),1,0)</f>
        <v>0</v>
      </c>
      <c r="BA422">
        <f ca="1">SUMPRODUCT(--($AH422:$AP422=AI422),--($AQ422:$AY422=AR422),'MPL ID'!$BG$14:$BO$14)+IF(AND($F422&gt;=1,$F422&lt;=2,AP422=AI422,AY422=AR422),1,0)+IF(AND($H422&gt;=1,$H422&lt;=2,AN422=AI422,AW422=AR422),1,0)+IF(AND($J422&gt;=3,$J422&lt;=4,AL422=AI422,AU422=AR422),1,0)+IF(AND($M422&gt;=1,$M422&lt;=2,AO422=AI422,AX422=AR422),1,0)+IF(AND($R422&gt;=3,$R422&lt;=4,AH422=AI422,AQ422=AR422),1,0)+IF(AND($Y422&gt;=3,$Y422&lt;=4,AJ422=AI422,AS422=AR422),1,0)+IF(AND($AC422&gt;=1,$AC422&lt;=2,AK422=AI422,AT422=AR422),1,0)+IF(AND($AF422&gt;=3,$AF422&lt;=4,AM422=AI422,AV422=AR422),1,0)</f>
        <v>0</v>
      </c>
      <c r="BB422">
        <f ca="1">SUMPRODUCT(--($AH422:$AP422=AJ422),--($AQ422:$AY422=AS422),'MPL ID'!$BG$15:$BO$15)+IF(AND($C422&gt;=1,$C422&lt;=2,AK422=AJ422,AT422=AS422),1,0)+IF(AND($G422&gt;=3,$G422&lt;=4,AH422=AJ422,AQ422=AS422),1,0)+IF(AND($K422&gt;=1,$K422&lt;=2,AP422=AJ422,AY422=AS422),1,0)+IF(AND($N422&gt;=3,$N422&lt;=4,AL422=AJ422,AU422=AS422),1,0)+IF(AND($V422&gt;=1,$V422&lt;=2,AM422=AJ422,AV422=AS422),1,0)+IF(AND($Y422&gt;=1,$Y422&lt;=2,AI422=AJ422,AR422=AS422),1,0)+IF(AND($AB422&gt;=3,$AB422&lt;=4,AN422=AJ422,AW422=AS422),1,0)</f>
        <v>0</v>
      </c>
      <c r="BC422">
        <f ca="1">SUMPRODUCT(--($AH422:$AP422=AK422),--($AQ422:$AY422=AT422),'MPL ID'!$BG$16:$BO$16)+IF(AND($C422&gt;=3,$C422&lt;=4,AJ422=AK422,AS422=AT422),1,0)+IF(AND($I422&gt;=1,$I422&lt;=2,AP422=AK422,AY422=AT422),1,0)+IF(AND($P422&gt;=3,$P422&lt;=4,AO422=AK422,AX422=AT422),1,0)+IF(AND($T422&gt;=1,$T422&lt;=2,AN422=AK422,AW422=AT422),1,0)+IF(AND($W422&gt;=1,$W422&lt;=2,AL422=AK422,AU422=AT422),1,0)+IF(AND($AC422&gt;=3,$AC422&lt;=4,AI422=AK422,AR422=AT422),1,0)+IF(AND($AE422&gt;=1,$AE422&lt;=2,AH422=AK422,AQ422=AT422),1,0)</f>
        <v>0</v>
      </c>
      <c r="BD422">
        <f ca="1">SUMPRODUCT(--($AH422:$AP422=AL422),--($AQ422:$AY422=AU422),'MPL ID'!$BG$17:$BO$17)+IF(AND($B422&gt;=3,$B422&lt;=4,AN422=AL422,AW422=AU422),1,0)+IF(AND($D422&gt;=1,$D422&lt;=2,AM422=AL422,AV422=AU422),1,0)+IF(AND($J422&gt;=1,$J422&lt;=2,AI422=AL422,AR422=AU422),1,0)+IF(AND($N422&gt;=1,$N422&lt;=2,AJ422=AL422,AS422=AU422),1,0)+IF(AND($W422&gt;=3,$W422&lt;=4,AK422=AL422,AT422=AU422),1,0)+IF(AND($AA422&gt;=1,$AA422&lt;=2,AH422=AL422,AQ422=AU422),1,0)+IF(AND($AD422&gt;=3,$AD422&lt;=4,AO422=AL422,AX422=AU422),1,0)</f>
        <v>0</v>
      </c>
      <c r="BE422">
        <f ca="1">SUMPRODUCT(--($AH422:$AP422=AM422),--($AQ422:$AY422=AV422),'MPL ID'!$BG$18:$BO$18)+IF(AND($D422&gt;=3,$D422&lt;=4,AL422=AM422,AU422=AV422),1,0)+IF(AND($L422&gt;=3,$L422&lt;=4,AH422=AM422,AQ422=AV422),1,0)+IF(AND($Q422&gt;=3,$Q422&lt;=4,AN422=AM422,AW422=AV422),1,0)+IF(AND($S422&gt;=1,$S422&lt;=2,AP422=AM422,AY422=AV422),1,0)+IF(AND($V422&gt;=3,$V422&lt;=4,AJ422=AM422,AS422=AV422),1,0)+IF(AND($Z422&gt;=1,$Z422&lt;=2,AO422=AM422,AX422=AV422),1,0)+IF(AND($AF422&gt;=1,$AF422&lt;=2,AI422=AM422,AR422=AV422),1,0)</f>
        <v>0</v>
      </c>
      <c r="BF422">
        <f ca="1">SUMPRODUCT(--($AH422:$AP422=AN422),--($AQ422:$AY422=AW422),'MPL ID'!$BG$19:$BO$19)+IF(AND($B422&gt;=1,$B422&lt;=2,AL422=AN422,AU422=AW422),1,0)+IF(AND($H422&gt;=3,$H422&lt;=4,AI422=AN422,AR422=AW422),1,0)+IF(AND($Q422&gt;=1,$Q422&lt;=2,AM422=AN422,AV422=AW422),1,0)+IF(AND($T422&gt;=3,$T422&lt;=4,AK422=AN422,AT422=AW422),1,0)+IF(AND($X422&gt;=3,$X422&lt;=4,AO422=AN422,AX422=AW422),1,0)+IF(AND($AB422&gt;=1,$AB422&lt;=2,AJ422=AN422,AS422=AW422),1,0)+IF(AND($AG422&gt;=1,$AG422&lt;=2,AP422=AN422,AY422=AW422),1,0)</f>
        <v>0</v>
      </c>
      <c r="BG422">
        <f ca="1">SUMPRODUCT(--($AH422:$AP422=AO422),--($AQ422:$AY422=AX422),'MPL ID'!$BG$20:$BO$20)+IF(AND($E422&gt;=1,$E422&lt;=2,AH422=AO422,AQ422=AX422),1,0)+IF(AND($M422&gt;=3,$M422&lt;=4,AI422=AO422,AR422=AX422),1,0)+IF(AND($P422&gt;=1,$P422&lt;=2,AK422=AO422,AT422=AX422),1,0)+IF(AND($U422&gt;=1,$U422&lt;=2,AP422=AO422,AY422=AX422),1,0)+IF(AND($X422&gt;=1,$X422&lt;=2,AN422=AO422,AW422=AX422),1,0)+IF(AND($Z422&gt;=3,$Z422&lt;=4,AM422=AO422,AV422=AX422),1,0)+IF(AND($AD422&gt;=1,$AD422&lt;=2,AL422=AO422,AU422=AX422),1,0)</f>
        <v>0</v>
      </c>
      <c r="BH422">
        <f ca="1">SUMPRODUCT(--($AH422:$AP422=AP422),--($AQ422:$AY422=AY422),'MPL ID'!$BG$21:$BO$21)+IF(AND($F422&gt;=3,$F422&lt;=4,AI422=AP422,AR422=AY422),1,0)+IF(AND($I422&gt;=3,$I422&lt;=4,AK422=AP422,AT422=AY422),1,0)+IF(AND($K422&gt;=3,$K422&lt;=4,AJ422=AP422,AS422=AY422),1,0)+IF(AND($O422&gt;=3,$O422&lt;=4,AH422=AP422,AQ422=AY422),1,0)+IF(AND($S422&gt;=3,$S422&lt;=4,AM422=AP422,AV422=AY422),1,0)+IF(AND($U422&gt;=3,$U422&lt;=4,AO422=AP422,AX422=AY422),1,0)+IF(AND($AG422&gt;=3,$AG422&lt;=4,AN422=AP422,AW422=AY422),1,0)</f>
        <v>0</v>
      </c>
      <c r="BI422">
        <f t="shared" ca="1" si="54"/>
        <v>3</v>
      </c>
      <c r="BJ422">
        <f t="shared" ca="1" si="55"/>
        <v>5</v>
      </c>
      <c r="BK422">
        <f t="shared" ca="1" si="56"/>
        <v>8</v>
      </c>
      <c r="BL422">
        <f t="shared" ca="1" si="57"/>
        <v>4</v>
      </c>
      <c r="BM422">
        <f t="shared" ca="1" si="58"/>
        <v>7</v>
      </c>
      <c r="BN422">
        <f t="shared" ca="1" si="59"/>
        <v>2</v>
      </c>
      <c r="BO422">
        <f t="shared" ca="1" si="60"/>
        <v>6</v>
      </c>
      <c r="BP422">
        <f t="shared" ca="1" si="61"/>
        <v>9</v>
      </c>
      <c r="BQ422">
        <f t="shared" ca="1" si="62"/>
        <v>1</v>
      </c>
    </row>
    <row r="423" spans="1:69" x14ac:dyDescent="0.25">
      <c r="A423">
        <v>422</v>
      </c>
      <c r="B423">
        <f ca="1">IF(AND(ISNUMBER('MPL ID'!$P$25),ISNUMBER('MPL ID'!$Q$25)),0,RANDBETWEEN(1,4))</f>
        <v>0</v>
      </c>
      <c r="C423">
        <f ca="1">IF(AND(ISNUMBER('MPL ID'!$P$26),ISNUMBER('MPL ID'!$Q$26)),0,RANDBETWEEN(1,4))</f>
        <v>0</v>
      </c>
      <c r="D423">
        <f ca="1">IF(AND(ISNUMBER('MPL ID'!$P$28),ISNUMBER('MPL ID'!$Q$28)),0,RANDBETWEEN(1,4))</f>
        <v>0</v>
      </c>
      <c r="E423">
        <f ca="1">IF(AND(ISNUMBER('MPL ID'!$P$29),ISNUMBER('MPL ID'!$Q$29)),0,RANDBETWEEN(1,4))</f>
        <v>0</v>
      </c>
      <c r="F423">
        <f ca="1">IF(AND(ISNUMBER('MPL ID'!$P$30),ISNUMBER('MPL ID'!$Q$30)),0,RANDBETWEEN(1,4))</f>
        <v>0</v>
      </c>
      <c r="G423">
        <f ca="1">IF(AND(ISNUMBER('MPL ID'!$P$31),ISNUMBER('MPL ID'!$Q$31)),0,RANDBETWEEN(1,4))</f>
        <v>0</v>
      </c>
      <c r="H423">
        <f ca="1">IF(AND(ISNUMBER('MPL ID'!$P$32),ISNUMBER('MPL ID'!$Q$32)),0,RANDBETWEEN(1,4))</f>
        <v>0</v>
      </c>
      <c r="I423">
        <f ca="1">IF(AND(ISNUMBER('MPL ID'!$P$33),ISNUMBER('MPL ID'!$Q$33)),0,RANDBETWEEN(1,4))</f>
        <v>0</v>
      </c>
      <c r="J423">
        <f ca="1">IF(AND(ISNUMBER('MPL ID'!$D$36),ISNUMBER('MPL ID'!$E$36)),0,RANDBETWEEN(1,4))</f>
        <v>0</v>
      </c>
      <c r="K423">
        <f ca="1">IF(AND(ISNUMBER('MPL ID'!$D$37),ISNUMBER('MPL ID'!$E$37)),0,RANDBETWEEN(1,4))</f>
        <v>0</v>
      </c>
      <c r="L423">
        <f ca="1">IF(AND(ISNUMBER('MPL ID'!$D$39),ISNUMBER('MPL ID'!$E$39)),0,RANDBETWEEN(1,4))</f>
        <v>0</v>
      </c>
      <c r="M423">
        <f ca="1">IF(AND(ISNUMBER('MPL ID'!$D$40),ISNUMBER('MPL ID'!$E$40)),0,RANDBETWEEN(1,4))</f>
        <v>0</v>
      </c>
      <c r="N423">
        <f ca="1">IF(AND(ISNUMBER('MPL ID'!$D$41),ISNUMBER('MPL ID'!$E$41)),0,RANDBETWEEN(1,4))</f>
        <v>0</v>
      </c>
      <c r="O423">
        <f ca="1">IF(AND(ISNUMBER('MPL ID'!$D$42),ISNUMBER('MPL ID'!$E$42)),0,RANDBETWEEN(1,4))</f>
        <v>0</v>
      </c>
      <c r="P423">
        <f ca="1">IF(AND(ISNUMBER('MPL ID'!$D$43),ISNUMBER('MPL ID'!$E$43)),0,RANDBETWEEN(1,4))</f>
        <v>0</v>
      </c>
      <c r="Q423">
        <f ca="1">IF(AND(ISNUMBER('MPL ID'!$D$44),ISNUMBER('MPL ID'!$E$44)),0,RANDBETWEEN(1,4))</f>
        <v>0</v>
      </c>
      <c r="R423">
        <f ca="1">IF(AND(ISNUMBER('MPL ID'!$J$36),ISNUMBER('MPL ID'!$K$36)),0,RANDBETWEEN(1,4))</f>
        <v>0</v>
      </c>
      <c r="S423">
        <f ca="1">IF(AND(ISNUMBER('MPL ID'!$J$37),ISNUMBER('MPL ID'!$K$37)),0,RANDBETWEEN(1,4))</f>
        <v>0</v>
      </c>
      <c r="T423">
        <f ca="1">IF(AND(ISNUMBER('MPL ID'!$J$39),ISNUMBER('MPL ID'!$K$39)),0,RANDBETWEEN(1,4))</f>
        <v>0</v>
      </c>
      <c r="U423">
        <f ca="1">IF(AND(ISNUMBER('MPL ID'!$J$40),ISNUMBER('MPL ID'!$K$40)),0,RANDBETWEEN(1,4))</f>
        <v>0</v>
      </c>
      <c r="V423">
        <f ca="1">IF(AND(ISNUMBER('MPL ID'!$J$41),ISNUMBER('MPL ID'!$K$41)),0,RANDBETWEEN(1,4))</f>
        <v>0</v>
      </c>
      <c r="W423">
        <f ca="1">IF(AND(ISNUMBER('MPL ID'!$J$42),ISNUMBER('MPL ID'!$K$42)),0,RANDBETWEEN(1,4))</f>
        <v>3</v>
      </c>
      <c r="X423">
        <f ca="1">IF(AND(ISNUMBER('MPL ID'!$J$43),ISNUMBER('MPL ID'!$K$43)),0,RANDBETWEEN(1,4))</f>
        <v>1</v>
      </c>
      <c r="Y423">
        <f ca="1">IF(AND(ISNUMBER('MPL ID'!$J$44),ISNUMBER('MPL ID'!$K$44)),0,RANDBETWEEN(1,4))</f>
        <v>3</v>
      </c>
      <c r="Z423">
        <f ca="1">IF(AND(ISNUMBER('MPL ID'!$P$36),ISNUMBER('MPL ID'!$Q$36)),0,RANDBETWEEN(1,4))</f>
        <v>1</v>
      </c>
      <c r="AA423">
        <f ca="1">IF(AND(ISNUMBER('MPL ID'!$P$37),ISNUMBER('MPL ID'!$Q$37)),0,RANDBETWEEN(1,4))</f>
        <v>3</v>
      </c>
      <c r="AB423">
        <f ca="1">IF(AND(ISNUMBER('MPL ID'!$P$39),ISNUMBER('MPL ID'!$Q$39)),0,RANDBETWEEN(1,4))</f>
        <v>2</v>
      </c>
      <c r="AC423">
        <f ca="1">IF(AND(ISNUMBER('MPL ID'!$P$40),ISNUMBER('MPL ID'!$Q$40)),0,RANDBETWEEN(1,4))</f>
        <v>1</v>
      </c>
      <c r="AD423">
        <f ca="1">IF(AND(ISNUMBER('MPL ID'!$P$41),ISNUMBER('MPL ID'!$Q$41)),0,RANDBETWEEN(1,4))</f>
        <v>1</v>
      </c>
      <c r="AE423">
        <f ca="1">IF(AND(ISNUMBER('MPL ID'!$P$42),ISNUMBER('MPL ID'!$Q$42)),0,RANDBETWEEN(1,4))</f>
        <v>4</v>
      </c>
      <c r="AF423">
        <f ca="1">IF(AND(ISNUMBER('MPL ID'!$P$43),ISNUMBER('MPL ID'!$Q$43)),0,RANDBETWEEN(1,4))</f>
        <v>1</v>
      </c>
      <c r="AG423">
        <f ca="1">IF(AND(ISNUMBER('MPL ID'!$P$44),ISNUMBER('MPL ID'!$Q$44)),0,RANDBETWEEN(1,4))</f>
        <v>1</v>
      </c>
      <c r="AH423">
        <f ca="1">'MPL ID'!$BG$1+SUMPRODUCT(($B$1003:$AG$1003='MPL ID'!$BF$1)*(($B423:$AG423=1)+($B423:$AG423=2)))+SUMPRODUCT(($B$1004:$AG$1004='MPL ID'!$BF$1)*(($B423:$AG423=3)+($B423:$AG423=4)))</f>
        <v>11</v>
      </c>
      <c r="AI423">
        <f ca="1">'MPL ID'!$BG$2+SUMPRODUCT(($B$1003:$AG$1003='MPL ID'!$BF$2)*(($B423:$AG423=1)+($B423:$AG423=2)))+SUMPRODUCT(($B$1004:$AG$1004='MPL ID'!$BF$2)*(($B423:$AG423=3)+($B423:$AG423=4)))</f>
        <v>9</v>
      </c>
      <c r="AJ423">
        <f ca="1">'MPL ID'!$BG$3+SUMPRODUCT(($B$1003:$AG$1003='MPL ID'!$BF$3)*(($B423:$AG423=1)+($B423:$AG423=2)))+SUMPRODUCT(($B$1004:$AG$1004='MPL ID'!$BF$3)*(($B423:$AG423=3)+($B423:$AG423=4)))</f>
        <v>5</v>
      </c>
      <c r="AK423">
        <f ca="1">'MPL ID'!$BG$4+SUMPRODUCT(($B$1003:$AG$1003='MPL ID'!$BF$4)*(($B423:$AG423=1)+($B423:$AG423=2)))+SUMPRODUCT(($B$1004:$AG$1004='MPL ID'!$BF$4)*(($B423:$AG423=3)+($B423:$AG423=4)))</f>
        <v>7</v>
      </c>
      <c r="AL423">
        <f ca="1">'MPL ID'!$BG$5+SUMPRODUCT(($B$1003:$AG$1003='MPL ID'!$BF$5)*(($B423:$AG423=1)+($B423:$AG423=2)))+SUMPRODUCT(($B$1004:$AG$1004='MPL ID'!$BF$5)*(($B423:$AG423=3)+($B423:$AG423=4)))</f>
        <v>4</v>
      </c>
      <c r="AM423">
        <f ca="1">'MPL ID'!$BG$6+SUMPRODUCT(($B$1003:$AG$1003='MPL ID'!$BF$6)*(($B423:$AG423=1)+($B423:$AG423=2)))+SUMPRODUCT(($B$1004:$AG$1004='MPL ID'!$BF$6)*(($B423:$AG423=3)+($B423:$AG423=4)))</f>
        <v>13</v>
      </c>
      <c r="AN423">
        <f ca="1">'MPL ID'!$BG$7+SUMPRODUCT(($B$1003:$AG$1003='MPL ID'!$BF$7)*(($B423:$AG423=1)+($B423:$AG423=2)))+SUMPRODUCT(($B$1004:$AG$1004='MPL ID'!$BF$7)*(($B423:$AG423=3)+($B423:$AG423=4)))</f>
        <v>7</v>
      </c>
      <c r="AO423">
        <f ca="1">'MPL ID'!$BG$8+SUMPRODUCT(($B$1003:$AG$1003='MPL ID'!$BF$8)*(($B423:$AG423=1)+($B423:$AG423=2)))+SUMPRODUCT(($B$1004:$AG$1004='MPL ID'!$BF$8)*(($B423:$AG423=3)+($B423:$AG423=4)))</f>
        <v>5</v>
      </c>
      <c r="AP423">
        <f ca="1">'MPL ID'!$BG$9+SUMPRODUCT(($B$1003:$AG$1003='MPL ID'!$BF$9)*(($B423:$AG423=1)+($B423:$AG423=2)))+SUMPRODUCT(($B$1004:$AG$1004='MPL ID'!$BF$9)*(($B423:$AG423=3)+($B423:$AG423=4)))</f>
        <v>11</v>
      </c>
      <c r="AQ423">
        <f ca="1">'MPL ID'!$BH$1+SUMPRODUCT(($B$1003:$AG$1003='MPL ID'!$BF$1)*(2*($B423:$AG423=1)+($B423:$AG423=2)-2*($B423:$AG423=3)-($B423:$AG423=4)))-SUMPRODUCT(($B$1004:$AG$1004='MPL ID'!$BF$1)*(2*($B423:$AG423=1)+($B423:$AG423=2)-2*($B423:$AG423=3)-($B423:$AG423=4)))</f>
        <v>12</v>
      </c>
      <c r="AR423">
        <f ca="1">'MPL ID'!$BH$2+SUMPRODUCT(($B$1003:$AG$1003='MPL ID'!$BF$2)*(2*($B423:$AG423=1)+($B423:$AG423=2)-2*($B423:$AG423=3)-($B423:$AG423=4)))-SUMPRODUCT(($B$1004:$AG$1004='MPL ID'!$BF$2)*(2*($B423:$AG423=1)+($B423:$AG423=2)-2*($B423:$AG423=3)-($B423:$AG423=4)))</f>
        <v>0</v>
      </c>
      <c r="AS423">
        <f ca="1">'MPL ID'!$BH$3+SUMPRODUCT(($B$1003:$AG$1003='MPL ID'!$BF$3)*(2*($B423:$AG423=1)+($B423:$AG423=2)-2*($B423:$AG423=3)-($B423:$AG423=4)))-SUMPRODUCT(($B$1004:$AG$1004='MPL ID'!$BF$3)*(2*($B423:$AG423=1)+($B423:$AG423=2)-2*($B423:$AG423=3)-($B423:$AG423=4)))</f>
        <v>-11</v>
      </c>
      <c r="AT423">
        <f ca="1">'MPL ID'!$BH$4+SUMPRODUCT(($B$1003:$AG$1003='MPL ID'!$BF$4)*(2*($B423:$AG423=1)+($B423:$AG423=2)-2*($B423:$AG423=3)-($B423:$AG423=4)))-SUMPRODUCT(($B$1004:$AG$1004='MPL ID'!$BF$4)*(2*($B423:$AG423=1)+($B423:$AG423=2)-2*($B423:$AG423=3)-($B423:$AG423=4)))</f>
        <v>-5</v>
      </c>
      <c r="AU423">
        <f ca="1">'MPL ID'!$BH$5+SUMPRODUCT(($B$1003:$AG$1003='MPL ID'!$BF$5)*(2*($B423:$AG423=1)+($B423:$AG423=2)-2*($B423:$AG423=3)-($B423:$AG423=4)))-SUMPRODUCT(($B$1004:$AG$1004='MPL ID'!$BF$5)*(2*($B423:$AG423=1)+($B423:$AG423=2)-2*($B423:$AG423=3)-($B423:$AG423=4)))</f>
        <v>-14</v>
      </c>
      <c r="AV423">
        <f ca="1">'MPL ID'!$BH$6+SUMPRODUCT(($B$1003:$AG$1003='MPL ID'!$BF$6)*(2*($B423:$AG423=1)+($B423:$AG423=2)-2*($B423:$AG423=3)-($B423:$AG423=4)))-SUMPRODUCT(($B$1004:$AG$1004='MPL ID'!$BF$6)*(2*($B423:$AG423=1)+($B423:$AG423=2)-2*($B423:$AG423=3)-($B423:$AG423=4)))</f>
        <v>18</v>
      </c>
      <c r="AW423">
        <f ca="1">'MPL ID'!$BH$7+SUMPRODUCT(($B$1003:$AG$1003='MPL ID'!$BF$7)*(2*($B423:$AG423=1)+($B423:$AG423=2)-2*($B423:$AG423=3)-($B423:$AG423=4)))-SUMPRODUCT(($B$1004:$AG$1004='MPL ID'!$BF$7)*(2*($B423:$AG423=1)+($B423:$AG423=2)-2*($B423:$AG423=3)-($B423:$AG423=4)))</f>
        <v>-1</v>
      </c>
      <c r="AX423">
        <f ca="1">'MPL ID'!$BH$8+SUMPRODUCT(($B$1003:$AG$1003='MPL ID'!$BF$8)*(2*($B423:$AG423=1)+($B423:$AG423=2)-2*($B423:$AG423=3)-($B423:$AG423=4)))-SUMPRODUCT(($B$1004:$AG$1004='MPL ID'!$BF$8)*(2*($B423:$AG423=1)+($B423:$AG423=2)-2*($B423:$AG423=3)-($B423:$AG423=4)))</f>
        <v>-10</v>
      </c>
      <c r="AY423">
        <f ca="1">'MPL ID'!$BH$9+SUMPRODUCT(($B$1003:$AG$1003='MPL ID'!$BF$9)*(2*($B423:$AG423=1)+($B423:$AG423=2)-2*($B423:$AG423=3)-($B423:$AG423=4)))-SUMPRODUCT(($B$1004:$AG$1004='MPL ID'!$BF$9)*(2*($B423:$AG423=1)+($B423:$AG423=2)-2*($B423:$AG423=3)-($B423:$AG423=4)))</f>
        <v>11</v>
      </c>
      <c r="AZ423">
        <f ca="1">SUMPRODUCT(--($AH423:$AP423=AH423),--($AQ423:$AY423=AQ423),'MPL ID'!$BG$13:$BO$13)+IF(AND($E423&gt;=3,$E423&lt;=4,AO423=AH423,AX423=AQ423),1,0)+IF(AND($G423&gt;=1,$G423&lt;=2,AJ423=AH423,AS423=AQ423),1,0)+IF(AND($L423&gt;=1,$L423&lt;=2,AM423=AH423,AV423=AQ423),1,0)+IF(AND($O423&gt;=1,$O423&lt;=2,AP423=AH423,AY423=AQ423),1,0)+IF(AND($R423&gt;=1,$R423&lt;=2,AI423=AH423,AR423=AQ423),1,0)+IF(AND($AA423&gt;=3,$AA423&lt;=4,AL423=AH423,AU423=AQ423),1,0)+IF(AND($AE423&gt;=3,$AE423&lt;=4,AK423=AH423,AT423=AQ423),1,0)</f>
        <v>0</v>
      </c>
      <c r="BA423">
        <f ca="1">SUMPRODUCT(--($AH423:$AP423=AI423),--($AQ423:$AY423=AR423),'MPL ID'!$BG$14:$BO$14)+IF(AND($F423&gt;=1,$F423&lt;=2,AP423=AI423,AY423=AR423),1,0)+IF(AND($H423&gt;=1,$H423&lt;=2,AN423=AI423,AW423=AR423),1,0)+IF(AND($J423&gt;=3,$J423&lt;=4,AL423=AI423,AU423=AR423),1,0)+IF(AND($M423&gt;=1,$M423&lt;=2,AO423=AI423,AX423=AR423),1,0)+IF(AND($R423&gt;=3,$R423&lt;=4,AH423=AI423,AQ423=AR423),1,0)+IF(AND($Y423&gt;=3,$Y423&lt;=4,AJ423=AI423,AS423=AR423),1,0)+IF(AND($AC423&gt;=1,$AC423&lt;=2,AK423=AI423,AT423=AR423),1,0)+IF(AND($AF423&gt;=3,$AF423&lt;=4,AM423=AI423,AV423=AR423),1,0)</f>
        <v>0</v>
      </c>
      <c r="BB423">
        <f ca="1">SUMPRODUCT(--($AH423:$AP423=AJ423),--($AQ423:$AY423=AS423),'MPL ID'!$BG$15:$BO$15)+IF(AND($C423&gt;=1,$C423&lt;=2,AK423=AJ423,AT423=AS423),1,0)+IF(AND($G423&gt;=3,$G423&lt;=4,AH423=AJ423,AQ423=AS423),1,0)+IF(AND($K423&gt;=1,$K423&lt;=2,AP423=AJ423,AY423=AS423),1,0)+IF(AND($N423&gt;=3,$N423&lt;=4,AL423=AJ423,AU423=AS423),1,0)+IF(AND($V423&gt;=1,$V423&lt;=2,AM423=AJ423,AV423=AS423),1,0)+IF(AND($Y423&gt;=1,$Y423&lt;=2,AI423=AJ423,AR423=AS423),1,0)+IF(AND($AB423&gt;=3,$AB423&lt;=4,AN423=AJ423,AW423=AS423),1,0)</f>
        <v>0</v>
      </c>
      <c r="BC423">
        <f ca="1">SUMPRODUCT(--($AH423:$AP423=AK423),--($AQ423:$AY423=AT423),'MPL ID'!$BG$16:$BO$16)+IF(AND($C423&gt;=3,$C423&lt;=4,AJ423=AK423,AS423=AT423),1,0)+IF(AND($I423&gt;=1,$I423&lt;=2,AP423=AK423,AY423=AT423),1,0)+IF(AND($P423&gt;=3,$P423&lt;=4,AO423=AK423,AX423=AT423),1,0)+IF(AND($T423&gt;=1,$T423&lt;=2,AN423=AK423,AW423=AT423),1,0)+IF(AND($W423&gt;=1,$W423&lt;=2,AL423=AK423,AU423=AT423),1,0)+IF(AND($AC423&gt;=3,$AC423&lt;=4,AI423=AK423,AR423=AT423),1,0)+IF(AND($AE423&gt;=1,$AE423&lt;=2,AH423=AK423,AQ423=AT423),1,0)</f>
        <v>0</v>
      </c>
      <c r="BD423">
        <f ca="1">SUMPRODUCT(--($AH423:$AP423=AL423),--($AQ423:$AY423=AU423),'MPL ID'!$BG$17:$BO$17)+IF(AND($B423&gt;=3,$B423&lt;=4,AN423=AL423,AW423=AU423),1,0)+IF(AND($D423&gt;=1,$D423&lt;=2,AM423=AL423,AV423=AU423),1,0)+IF(AND($J423&gt;=1,$J423&lt;=2,AI423=AL423,AR423=AU423),1,0)+IF(AND($N423&gt;=1,$N423&lt;=2,AJ423=AL423,AS423=AU423),1,0)+IF(AND($W423&gt;=3,$W423&lt;=4,AK423=AL423,AT423=AU423),1,0)+IF(AND($AA423&gt;=1,$AA423&lt;=2,AH423=AL423,AQ423=AU423),1,0)+IF(AND($AD423&gt;=3,$AD423&lt;=4,AO423=AL423,AX423=AU423),1,0)</f>
        <v>0</v>
      </c>
      <c r="BE423">
        <f ca="1">SUMPRODUCT(--($AH423:$AP423=AM423),--($AQ423:$AY423=AV423),'MPL ID'!$BG$18:$BO$18)+IF(AND($D423&gt;=3,$D423&lt;=4,AL423=AM423,AU423=AV423),1,0)+IF(AND($L423&gt;=3,$L423&lt;=4,AH423=AM423,AQ423=AV423),1,0)+IF(AND($Q423&gt;=3,$Q423&lt;=4,AN423=AM423,AW423=AV423),1,0)+IF(AND($S423&gt;=1,$S423&lt;=2,AP423=AM423,AY423=AV423),1,0)+IF(AND($V423&gt;=3,$V423&lt;=4,AJ423=AM423,AS423=AV423),1,0)+IF(AND($Z423&gt;=1,$Z423&lt;=2,AO423=AM423,AX423=AV423),1,0)+IF(AND($AF423&gt;=1,$AF423&lt;=2,AI423=AM423,AR423=AV423),1,0)</f>
        <v>0</v>
      </c>
      <c r="BF423">
        <f ca="1">SUMPRODUCT(--($AH423:$AP423=AN423),--($AQ423:$AY423=AW423),'MPL ID'!$BG$19:$BO$19)+IF(AND($B423&gt;=1,$B423&lt;=2,AL423=AN423,AU423=AW423),1,0)+IF(AND($H423&gt;=3,$H423&lt;=4,AI423=AN423,AR423=AW423),1,0)+IF(AND($Q423&gt;=1,$Q423&lt;=2,AM423=AN423,AV423=AW423),1,0)+IF(AND($T423&gt;=3,$T423&lt;=4,AK423=AN423,AT423=AW423),1,0)+IF(AND($X423&gt;=3,$X423&lt;=4,AO423=AN423,AX423=AW423),1,0)+IF(AND($AB423&gt;=1,$AB423&lt;=2,AJ423=AN423,AS423=AW423),1,0)+IF(AND($AG423&gt;=1,$AG423&lt;=2,AP423=AN423,AY423=AW423),1,0)</f>
        <v>0</v>
      </c>
      <c r="BG423">
        <f ca="1">SUMPRODUCT(--($AH423:$AP423=AO423),--($AQ423:$AY423=AX423),'MPL ID'!$BG$20:$BO$20)+IF(AND($E423&gt;=1,$E423&lt;=2,AH423=AO423,AQ423=AX423),1,0)+IF(AND($M423&gt;=3,$M423&lt;=4,AI423=AO423,AR423=AX423),1,0)+IF(AND($P423&gt;=1,$P423&lt;=2,AK423=AO423,AT423=AX423),1,0)+IF(AND($U423&gt;=1,$U423&lt;=2,AP423=AO423,AY423=AX423),1,0)+IF(AND($X423&gt;=1,$X423&lt;=2,AN423=AO423,AW423=AX423),1,0)+IF(AND($Z423&gt;=3,$Z423&lt;=4,AM423=AO423,AV423=AX423),1,0)+IF(AND($AD423&gt;=1,$AD423&lt;=2,AL423=AO423,AU423=AX423),1,0)</f>
        <v>0</v>
      </c>
      <c r="BH423">
        <f ca="1">SUMPRODUCT(--($AH423:$AP423=AP423),--($AQ423:$AY423=AY423),'MPL ID'!$BG$21:$BO$21)+IF(AND($F423&gt;=3,$F423&lt;=4,AI423=AP423,AR423=AY423),1,0)+IF(AND($I423&gt;=3,$I423&lt;=4,AK423=AP423,AT423=AY423),1,0)+IF(AND($K423&gt;=3,$K423&lt;=4,AJ423=AP423,AS423=AY423),1,0)+IF(AND($O423&gt;=3,$O423&lt;=4,AH423=AP423,AQ423=AY423),1,0)+IF(AND($S423&gt;=3,$S423&lt;=4,AM423=AP423,AV423=AY423),1,0)+IF(AND($U423&gt;=3,$U423&lt;=4,AO423=AP423,AX423=AY423),1,0)+IF(AND($AG423&gt;=3,$AG423&lt;=4,AN423=AP423,AW423=AY423),1,0)</f>
        <v>0</v>
      </c>
      <c r="BI423">
        <f t="shared" ca="1" si="54"/>
        <v>2</v>
      </c>
      <c r="BJ423">
        <f t="shared" ca="1" si="55"/>
        <v>4</v>
      </c>
      <c r="BK423">
        <f t="shared" ca="1" si="56"/>
        <v>8</v>
      </c>
      <c r="BL423">
        <f t="shared" ca="1" si="57"/>
        <v>6</v>
      </c>
      <c r="BM423">
        <f t="shared" ca="1" si="58"/>
        <v>9</v>
      </c>
      <c r="BN423">
        <f t="shared" ca="1" si="59"/>
        <v>1</v>
      </c>
      <c r="BO423">
        <f t="shared" ca="1" si="60"/>
        <v>5</v>
      </c>
      <c r="BP423">
        <f t="shared" ca="1" si="61"/>
        <v>7</v>
      </c>
      <c r="BQ423">
        <f t="shared" ca="1" si="62"/>
        <v>3</v>
      </c>
    </row>
    <row r="424" spans="1:69" x14ac:dyDescent="0.25">
      <c r="A424">
        <v>423</v>
      </c>
      <c r="B424">
        <f ca="1">IF(AND(ISNUMBER('MPL ID'!$P$25),ISNUMBER('MPL ID'!$Q$25)),0,RANDBETWEEN(1,4))</f>
        <v>0</v>
      </c>
      <c r="C424">
        <f ca="1">IF(AND(ISNUMBER('MPL ID'!$P$26),ISNUMBER('MPL ID'!$Q$26)),0,RANDBETWEEN(1,4))</f>
        <v>0</v>
      </c>
      <c r="D424">
        <f ca="1">IF(AND(ISNUMBER('MPL ID'!$P$28),ISNUMBER('MPL ID'!$Q$28)),0,RANDBETWEEN(1,4))</f>
        <v>0</v>
      </c>
      <c r="E424">
        <f ca="1">IF(AND(ISNUMBER('MPL ID'!$P$29),ISNUMBER('MPL ID'!$Q$29)),0,RANDBETWEEN(1,4))</f>
        <v>0</v>
      </c>
      <c r="F424">
        <f ca="1">IF(AND(ISNUMBER('MPL ID'!$P$30),ISNUMBER('MPL ID'!$Q$30)),0,RANDBETWEEN(1,4))</f>
        <v>0</v>
      </c>
      <c r="G424">
        <f ca="1">IF(AND(ISNUMBER('MPL ID'!$P$31),ISNUMBER('MPL ID'!$Q$31)),0,RANDBETWEEN(1,4))</f>
        <v>0</v>
      </c>
      <c r="H424">
        <f ca="1">IF(AND(ISNUMBER('MPL ID'!$P$32),ISNUMBER('MPL ID'!$Q$32)),0,RANDBETWEEN(1,4))</f>
        <v>0</v>
      </c>
      <c r="I424">
        <f ca="1">IF(AND(ISNUMBER('MPL ID'!$P$33),ISNUMBER('MPL ID'!$Q$33)),0,RANDBETWEEN(1,4))</f>
        <v>0</v>
      </c>
      <c r="J424">
        <f ca="1">IF(AND(ISNUMBER('MPL ID'!$D$36),ISNUMBER('MPL ID'!$E$36)),0,RANDBETWEEN(1,4))</f>
        <v>0</v>
      </c>
      <c r="K424">
        <f ca="1">IF(AND(ISNUMBER('MPL ID'!$D$37),ISNUMBER('MPL ID'!$E$37)),0,RANDBETWEEN(1,4))</f>
        <v>0</v>
      </c>
      <c r="L424">
        <f ca="1">IF(AND(ISNUMBER('MPL ID'!$D$39),ISNUMBER('MPL ID'!$E$39)),0,RANDBETWEEN(1,4))</f>
        <v>0</v>
      </c>
      <c r="M424">
        <f ca="1">IF(AND(ISNUMBER('MPL ID'!$D$40),ISNUMBER('MPL ID'!$E$40)),0,RANDBETWEEN(1,4))</f>
        <v>0</v>
      </c>
      <c r="N424">
        <f ca="1">IF(AND(ISNUMBER('MPL ID'!$D$41),ISNUMBER('MPL ID'!$E$41)),0,RANDBETWEEN(1,4))</f>
        <v>0</v>
      </c>
      <c r="O424">
        <f ca="1">IF(AND(ISNUMBER('MPL ID'!$D$42),ISNUMBER('MPL ID'!$E$42)),0,RANDBETWEEN(1,4))</f>
        <v>0</v>
      </c>
      <c r="P424">
        <f ca="1">IF(AND(ISNUMBER('MPL ID'!$D$43),ISNUMBER('MPL ID'!$E$43)),0,RANDBETWEEN(1,4))</f>
        <v>0</v>
      </c>
      <c r="Q424">
        <f ca="1">IF(AND(ISNUMBER('MPL ID'!$D$44),ISNUMBER('MPL ID'!$E$44)),0,RANDBETWEEN(1,4))</f>
        <v>0</v>
      </c>
      <c r="R424">
        <f ca="1">IF(AND(ISNUMBER('MPL ID'!$J$36),ISNUMBER('MPL ID'!$K$36)),0,RANDBETWEEN(1,4))</f>
        <v>0</v>
      </c>
      <c r="S424">
        <f ca="1">IF(AND(ISNUMBER('MPL ID'!$J$37),ISNUMBER('MPL ID'!$K$37)),0,RANDBETWEEN(1,4))</f>
        <v>0</v>
      </c>
      <c r="T424">
        <f ca="1">IF(AND(ISNUMBER('MPL ID'!$J$39),ISNUMBER('MPL ID'!$K$39)),0,RANDBETWEEN(1,4))</f>
        <v>0</v>
      </c>
      <c r="U424">
        <f ca="1">IF(AND(ISNUMBER('MPL ID'!$J$40),ISNUMBER('MPL ID'!$K$40)),0,RANDBETWEEN(1,4))</f>
        <v>0</v>
      </c>
      <c r="V424">
        <f ca="1">IF(AND(ISNUMBER('MPL ID'!$J$41),ISNUMBER('MPL ID'!$K$41)),0,RANDBETWEEN(1,4))</f>
        <v>0</v>
      </c>
      <c r="W424">
        <f ca="1">IF(AND(ISNUMBER('MPL ID'!$J$42),ISNUMBER('MPL ID'!$K$42)),0,RANDBETWEEN(1,4))</f>
        <v>4</v>
      </c>
      <c r="X424">
        <f ca="1">IF(AND(ISNUMBER('MPL ID'!$J$43),ISNUMBER('MPL ID'!$K$43)),0,RANDBETWEEN(1,4))</f>
        <v>3</v>
      </c>
      <c r="Y424">
        <f ca="1">IF(AND(ISNUMBER('MPL ID'!$J$44),ISNUMBER('MPL ID'!$K$44)),0,RANDBETWEEN(1,4))</f>
        <v>3</v>
      </c>
      <c r="Z424">
        <f ca="1">IF(AND(ISNUMBER('MPL ID'!$P$36),ISNUMBER('MPL ID'!$Q$36)),0,RANDBETWEEN(1,4))</f>
        <v>2</v>
      </c>
      <c r="AA424">
        <f ca="1">IF(AND(ISNUMBER('MPL ID'!$P$37),ISNUMBER('MPL ID'!$Q$37)),0,RANDBETWEEN(1,4))</f>
        <v>2</v>
      </c>
      <c r="AB424">
        <f ca="1">IF(AND(ISNUMBER('MPL ID'!$P$39),ISNUMBER('MPL ID'!$Q$39)),0,RANDBETWEEN(1,4))</f>
        <v>2</v>
      </c>
      <c r="AC424">
        <f ca="1">IF(AND(ISNUMBER('MPL ID'!$P$40),ISNUMBER('MPL ID'!$Q$40)),0,RANDBETWEEN(1,4))</f>
        <v>4</v>
      </c>
      <c r="AD424">
        <f ca="1">IF(AND(ISNUMBER('MPL ID'!$P$41),ISNUMBER('MPL ID'!$Q$41)),0,RANDBETWEEN(1,4))</f>
        <v>2</v>
      </c>
      <c r="AE424">
        <f ca="1">IF(AND(ISNUMBER('MPL ID'!$P$42),ISNUMBER('MPL ID'!$Q$42)),0,RANDBETWEEN(1,4))</f>
        <v>2</v>
      </c>
      <c r="AF424">
        <f ca="1">IF(AND(ISNUMBER('MPL ID'!$P$43),ISNUMBER('MPL ID'!$Q$43)),0,RANDBETWEEN(1,4))</f>
        <v>4</v>
      </c>
      <c r="AG424">
        <f ca="1">IF(AND(ISNUMBER('MPL ID'!$P$44),ISNUMBER('MPL ID'!$Q$44)),0,RANDBETWEEN(1,4))</f>
        <v>3</v>
      </c>
      <c r="AH424">
        <f ca="1">'MPL ID'!$BG$1+SUMPRODUCT(($B$1003:$AG$1003='MPL ID'!$BF$1)*(($B424:$AG424=1)+($B424:$AG424=2)))+SUMPRODUCT(($B$1004:$AG$1004='MPL ID'!$BF$1)*(($B424:$AG424=3)+($B424:$AG424=4)))</f>
        <v>9</v>
      </c>
      <c r="AI424">
        <f ca="1">'MPL ID'!$BG$2+SUMPRODUCT(($B$1003:$AG$1003='MPL ID'!$BF$2)*(($B424:$AG424=1)+($B424:$AG424=2)))+SUMPRODUCT(($B$1004:$AG$1004='MPL ID'!$BF$2)*(($B424:$AG424=3)+($B424:$AG424=4)))</f>
        <v>9</v>
      </c>
      <c r="AJ424">
        <f ca="1">'MPL ID'!$BG$3+SUMPRODUCT(($B$1003:$AG$1003='MPL ID'!$BF$3)*(($B424:$AG424=1)+($B424:$AG424=2)))+SUMPRODUCT(($B$1004:$AG$1004='MPL ID'!$BF$3)*(($B424:$AG424=3)+($B424:$AG424=4)))</f>
        <v>5</v>
      </c>
      <c r="AK424">
        <f ca="1">'MPL ID'!$BG$4+SUMPRODUCT(($B$1003:$AG$1003='MPL ID'!$BF$4)*(($B424:$AG424=1)+($B424:$AG424=2)))+SUMPRODUCT(($B$1004:$AG$1004='MPL ID'!$BF$4)*(($B424:$AG424=3)+($B424:$AG424=4)))</f>
        <v>9</v>
      </c>
      <c r="AL424">
        <f ca="1">'MPL ID'!$BG$5+SUMPRODUCT(($B$1003:$AG$1003='MPL ID'!$BF$5)*(($B424:$AG424=1)+($B424:$AG424=2)))+SUMPRODUCT(($B$1004:$AG$1004='MPL ID'!$BF$5)*(($B424:$AG424=3)+($B424:$AG424=4)))</f>
        <v>5</v>
      </c>
      <c r="AM424">
        <f ca="1">'MPL ID'!$BG$6+SUMPRODUCT(($B$1003:$AG$1003='MPL ID'!$BF$6)*(($B424:$AG424=1)+($B424:$AG424=2)))+SUMPRODUCT(($B$1004:$AG$1004='MPL ID'!$BF$6)*(($B424:$AG424=3)+($B424:$AG424=4)))</f>
        <v>12</v>
      </c>
      <c r="AN424">
        <f ca="1">'MPL ID'!$BG$7+SUMPRODUCT(($B$1003:$AG$1003='MPL ID'!$BF$7)*(($B424:$AG424=1)+($B424:$AG424=2)))+SUMPRODUCT(($B$1004:$AG$1004='MPL ID'!$BF$7)*(($B424:$AG424=3)+($B424:$AG424=4)))</f>
        <v>7</v>
      </c>
      <c r="AO424">
        <f ca="1">'MPL ID'!$BG$8+SUMPRODUCT(($B$1003:$AG$1003='MPL ID'!$BF$8)*(($B424:$AG424=1)+($B424:$AG424=2)))+SUMPRODUCT(($B$1004:$AG$1004='MPL ID'!$BF$8)*(($B424:$AG424=3)+($B424:$AG424=4)))</f>
        <v>4</v>
      </c>
      <c r="AP424">
        <f ca="1">'MPL ID'!$BG$9+SUMPRODUCT(($B$1003:$AG$1003='MPL ID'!$BF$9)*(($B424:$AG424=1)+($B424:$AG424=2)))+SUMPRODUCT(($B$1004:$AG$1004='MPL ID'!$BF$9)*(($B424:$AG424=3)+($B424:$AG424=4)))</f>
        <v>12</v>
      </c>
      <c r="AQ424">
        <f ca="1">'MPL ID'!$BH$1+SUMPRODUCT(($B$1003:$AG$1003='MPL ID'!$BF$1)*(2*($B424:$AG424=1)+($B424:$AG424=2)-2*($B424:$AG424=3)-($B424:$AG424=4)))-SUMPRODUCT(($B$1004:$AG$1004='MPL ID'!$BF$1)*(2*($B424:$AG424=1)+($B424:$AG424=2)-2*($B424:$AG424=3)-($B424:$AG424=4)))</f>
        <v>7</v>
      </c>
      <c r="AR424">
        <f ca="1">'MPL ID'!$BH$2+SUMPRODUCT(($B$1003:$AG$1003='MPL ID'!$BF$2)*(2*($B424:$AG424=1)+($B424:$AG424=2)-2*($B424:$AG424=3)-($B424:$AG424=4)))-SUMPRODUCT(($B$1004:$AG$1004='MPL ID'!$BF$2)*(2*($B424:$AG424=1)+($B424:$AG424=2)-2*($B424:$AG424=3)-($B424:$AG424=4)))</f>
        <v>0</v>
      </c>
      <c r="AS424">
        <f ca="1">'MPL ID'!$BH$3+SUMPRODUCT(($B$1003:$AG$1003='MPL ID'!$BF$3)*(2*($B424:$AG424=1)+($B424:$AG424=2)-2*($B424:$AG424=3)-($B424:$AG424=4)))-SUMPRODUCT(($B$1004:$AG$1004='MPL ID'!$BF$3)*(2*($B424:$AG424=1)+($B424:$AG424=2)-2*($B424:$AG424=3)-($B424:$AG424=4)))</f>
        <v>-11</v>
      </c>
      <c r="AT424">
        <f ca="1">'MPL ID'!$BH$4+SUMPRODUCT(($B$1003:$AG$1003='MPL ID'!$BF$4)*(2*($B424:$AG424=1)+($B424:$AG424=2)-2*($B424:$AG424=3)-($B424:$AG424=4)))-SUMPRODUCT(($B$1004:$AG$1004='MPL ID'!$BF$4)*(2*($B424:$AG424=1)+($B424:$AG424=2)-2*($B424:$AG424=3)-($B424:$AG424=4)))</f>
        <v>1</v>
      </c>
      <c r="AU424">
        <f ca="1">'MPL ID'!$BH$5+SUMPRODUCT(($B$1003:$AG$1003='MPL ID'!$BF$5)*(2*($B424:$AG424=1)+($B424:$AG424=2)-2*($B424:$AG424=3)-($B424:$AG424=4)))-SUMPRODUCT(($B$1004:$AG$1004='MPL ID'!$BF$5)*(2*($B424:$AG424=1)+($B424:$AG424=2)-2*($B424:$AG424=3)-($B424:$AG424=4)))</f>
        <v>-11</v>
      </c>
      <c r="AV424">
        <f ca="1">'MPL ID'!$BH$6+SUMPRODUCT(($B$1003:$AG$1003='MPL ID'!$BF$6)*(2*($B424:$AG424=1)+($B424:$AG424=2)-2*($B424:$AG424=3)-($B424:$AG424=4)))-SUMPRODUCT(($B$1004:$AG$1004='MPL ID'!$BF$6)*(2*($B424:$AG424=1)+($B424:$AG424=2)-2*($B424:$AG424=3)-($B424:$AG424=4)))</f>
        <v>14</v>
      </c>
      <c r="AW424">
        <f ca="1">'MPL ID'!$BH$7+SUMPRODUCT(($B$1003:$AG$1003='MPL ID'!$BF$7)*(2*($B424:$AG424=1)+($B424:$AG424=2)-2*($B424:$AG424=3)-($B424:$AG424=4)))-SUMPRODUCT(($B$1004:$AG$1004='MPL ID'!$BF$7)*(2*($B424:$AG424=1)+($B424:$AG424=2)-2*($B424:$AG424=3)-($B424:$AG424=4)))</f>
        <v>-1</v>
      </c>
      <c r="AX424">
        <f ca="1">'MPL ID'!$BH$8+SUMPRODUCT(($B$1003:$AG$1003='MPL ID'!$BF$8)*(2*($B424:$AG424=1)+($B424:$AG424=2)-2*($B424:$AG424=3)-($B424:$AG424=4)))-SUMPRODUCT(($B$1004:$AG$1004='MPL ID'!$BF$8)*(2*($B424:$AG424=1)+($B424:$AG424=2)-2*($B424:$AG424=3)-($B424:$AG424=4)))</f>
        <v>-14</v>
      </c>
      <c r="AY424">
        <f ca="1">'MPL ID'!$BH$9+SUMPRODUCT(($B$1003:$AG$1003='MPL ID'!$BF$9)*(2*($B424:$AG424=1)+($B424:$AG424=2)-2*($B424:$AG424=3)-($B424:$AG424=4)))-SUMPRODUCT(($B$1004:$AG$1004='MPL ID'!$BF$9)*(2*($B424:$AG424=1)+($B424:$AG424=2)-2*($B424:$AG424=3)-($B424:$AG424=4)))</f>
        <v>15</v>
      </c>
      <c r="AZ424">
        <f ca="1">SUMPRODUCT(--($AH424:$AP424=AH424),--($AQ424:$AY424=AQ424),'MPL ID'!$BG$13:$BO$13)+IF(AND($E424&gt;=3,$E424&lt;=4,AO424=AH424,AX424=AQ424),1,0)+IF(AND($G424&gt;=1,$G424&lt;=2,AJ424=AH424,AS424=AQ424),1,0)+IF(AND($L424&gt;=1,$L424&lt;=2,AM424=AH424,AV424=AQ424),1,0)+IF(AND($O424&gt;=1,$O424&lt;=2,AP424=AH424,AY424=AQ424),1,0)+IF(AND($R424&gt;=1,$R424&lt;=2,AI424=AH424,AR424=AQ424),1,0)+IF(AND($AA424&gt;=3,$AA424&lt;=4,AL424=AH424,AU424=AQ424),1,0)+IF(AND($AE424&gt;=3,$AE424&lt;=4,AK424=AH424,AT424=AQ424),1,0)</f>
        <v>0</v>
      </c>
      <c r="BA424">
        <f ca="1">SUMPRODUCT(--($AH424:$AP424=AI424),--($AQ424:$AY424=AR424),'MPL ID'!$BG$14:$BO$14)+IF(AND($F424&gt;=1,$F424&lt;=2,AP424=AI424,AY424=AR424),1,0)+IF(AND($H424&gt;=1,$H424&lt;=2,AN424=AI424,AW424=AR424),1,0)+IF(AND($J424&gt;=3,$J424&lt;=4,AL424=AI424,AU424=AR424),1,0)+IF(AND($M424&gt;=1,$M424&lt;=2,AO424=AI424,AX424=AR424),1,0)+IF(AND($R424&gt;=3,$R424&lt;=4,AH424=AI424,AQ424=AR424),1,0)+IF(AND($Y424&gt;=3,$Y424&lt;=4,AJ424=AI424,AS424=AR424),1,0)+IF(AND($AC424&gt;=1,$AC424&lt;=2,AK424=AI424,AT424=AR424),1,0)+IF(AND($AF424&gt;=3,$AF424&lt;=4,AM424=AI424,AV424=AR424),1,0)</f>
        <v>0</v>
      </c>
      <c r="BB424">
        <f ca="1">SUMPRODUCT(--($AH424:$AP424=AJ424),--($AQ424:$AY424=AS424),'MPL ID'!$BG$15:$BO$15)+IF(AND($C424&gt;=1,$C424&lt;=2,AK424=AJ424,AT424=AS424),1,0)+IF(AND($G424&gt;=3,$G424&lt;=4,AH424=AJ424,AQ424=AS424),1,0)+IF(AND($K424&gt;=1,$K424&lt;=2,AP424=AJ424,AY424=AS424),1,0)+IF(AND($N424&gt;=3,$N424&lt;=4,AL424=AJ424,AU424=AS424),1,0)+IF(AND($V424&gt;=1,$V424&lt;=2,AM424=AJ424,AV424=AS424),1,0)+IF(AND($Y424&gt;=1,$Y424&lt;=2,AI424=AJ424,AR424=AS424),1,0)+IF(AND($AB424&gt;=3,$AB424&lt;=4,AN424=AJ424,AW424=AS424),1,0)</f>
        <v>1</v>
      </c>
      <c r="BC424">
        <f ca="1">SUMPRODUCT(--($AH424:$AP424=AK424),--($AQ424:$AY424=AT424),'MPL ID'!$BG$16:$BO$16)+IF(AND($C424&gt;=3,$C424&lt;=4,AJ424=AK424,AS424=AT424),1,0)+IF(AND($I424&gt;=1,$I424&lt;=2,AP424=AK424,AY424=AT424),1,0)+IF(AND($P424&gt;=3,$P424&lt;=4,AO424=AK424,AX424=AT424),1,0)+IF(AND($T424&gt;=1,$T424&lt;=2,AN424=AK424,AW424=AT424),1,0)+IF(AND($W424&gt;=1,$W424&lt;=2,AL424=AK424,AU424=AT424),1,0)+IF(AND($AC424&gt;=3,$AC424&lt;=4,AI424=AK424,AR424=AT424),1,0)+IF(AND($AE424&gt;=1,$AE424&lt;=2,AH424=AK424,AQ424=AT424),1,0)</f>
        <v>0</v>
      </c>
      <c r="BD424">
        <f ca="1">SUMPRODUCT(--($AH424:$AP424=AL424),--($AQ424:$AY424=AU424),'MPL ID'!$BG$17:$BO$17)+IF(AND($B424&gt;=3,$B424&lt;=4,AN424=AL424,AW424=AU424),1,0)+IF(AND($D424&gt;=1,$D424&lt;=2,AM424=AL424,AV424=AU424),1,0)+IF(AND($J424&gt;=1,$J424&lt;=2,AI424=AL424,AR424=AU424),1,0)+IF(AND($N424&gt;=1,$N424&lt;=2,AJ424=AL424,AS424=AU424),1,0)+IF(AND($W424&gt;=3,$W424&lt;=4,AK424=AL424,AT424=AU424),1,0)+IF(AND($AA424&gt;=1,$AA424&lt;=2,AH424=AL424,AQ424=AU424),1,0)+IF(AND($AD424&gt;=3,$AD424&lt;=4,AO424=AL424,AX424=AU424),1,0)</f>
        <v>1</v>
      </c>
      <c r="BE424">
        <f ca="1">SUMPRODUCT(--($AH424:$AP424=AM424),--($AQ424:$AY424=AV424),'MPL ID'!$BG$18:$BO$18)+IF(AND($D424&gt;=3,$D424&lt;=4,AL424=AM424,AU424=AV424),1,0)+IF(AND($L424&gt;=3,$L424&lt;=4,AH424=AM424,AQ424=AV424),1,0)+IF(AND($Q424&gt;=3,$Q424&lt;=4,AN424=AM424,AW424=AV424),1,0)+IF(AND($S424&gt;=1,$S424&lt;=2,AP424=AM424,AY424=AV424),1,0)+IF(AND($V424&gt;=3,$V424&lt;=4,AJ424=AM424,AS424=AV424),1,0)+IF(AND($Z424&gt;=1,$Z424&lt;=2,AO424=AM424,AX424=AV424),1,0)+IF(AND($AF424&gt;=1,$AF424&lt;=2,AI424=AM424,AR424=AV424),1,0)</f>
        <v>0</v>
      </c>
      <c r="BF424">
        <f ca="1">SUMPRODUCT(--($AH424:$AP424=AN424),--($AQ424:$AY424=AW424),'MPL ID'!$BG$19:$BO$19)+IF(AND($B424&gt;=1,$B424&lt;=2,AL424=AN424,AU424=AW424),1,0)+IF(AND($H424&gt;=3,$H424&lt;=4,AI424=AN424,AR424=AW424),1,0)+IF(AND($Q424&gt;=1,$Q424&lt;=2,AM424=AN424,AV424=AW424),1,0)+IF(AND($T424&gt;=3,$T424&lt;=4,AK424=AN424,AT424=AW424),1,0)+IF(AND($X424&gt;=3,$X424&lt;=4,AO424=AN424,AX424=AW424),1,0)+IF(AND($AB424&gt;=1,$AB424&lt;=2,AJ424=AN424,AS424=AW424),1,0)+IF(AND($AG424&gt;=1,$AG424&lt;=2,AP424=AN424,AY424=AW424),1,0)</f>
        <v>0</v>
      </c>
      <c r="BG424">
        <f ca="1">SUMPRODUCT(--($AH424:$AP424=AO424),--($AQ424:$AY424=AX424),'MPL ID'!$BG$20:$BO$20)+IF(AND($E424&gt;=1,$E424&lt;=2,AH424=AO424,AQ424=AX424),1,0)+IF(AND($M424&gt;=3,$M424&lt;=4,AI424=AO424,AR424=AX424),1,0)+IF(AND($P424&gt;=1,$P424&lt;=2,AK424=AO424,AT424=AX424),1,0)+IF(AND($U424&gt;=1,$U424&lt;=2,AP424=AO424,AY424=AX424),1,0)+IF(AND($X424&gt;=1,$X424&lt;=2,AN424=AO424,AW424=AX424),1,0)+IF(AND($Z424&gt;=3,$Z424&lt;=4,AM424=AO424,AV424=AX424),1,0)+IF(AND($AD424&gt;=1,$AD424&lt;=2,AL424=AO424,AU424=AX424),1,0)</f>
        <v>0</v>
      </c>
      <c r="BH424">
        <f ca="1">SUMPRODUCT(--($AH424:$AP424=AP424),--($AQ424:$AY424=AY424),'MPL ID'!$BG$21:$BO$21)+IF(AND($F424&gt;=3,$F424&lt;=4,AI424=AP424,AR424=AY424),1,0)+IF(AND($I424&gt;=3,$I424&lt;=4,AK424=AP424,AT424=AY424),1,0)+IF(AND($K424&gt;=3,$K424&lt;=4,AJ424=AP424,AS424=AY424),1,0)+IF(AND($O424&gt;=3,$O424&lt;=4,AH424=AP424,AQ424=AY424),1,0)+IF(AND($S424&gt;=3,$S424&lt;=4,AM424=AP424,AV424=AY424),1,0)+IF(AND($U424&gt;=3,$U424&lt;=4,AO424=AP424,AX424=AY424),1,0)+IF(AND($AG424&gt;=3,$AG424&lt;=4,AN424=AP424,AW424=AY424),1,0)</f>
        <v>0</v>
      </c>
      <c r="BI424">
        <f t="shared" ca="1" si="54"/>
        <v>3</v>
      </c>
      <c r="BJ424">
        <f t="shared" ca="1" si="55"/>
        <v>5</v>
      </c>
      <c r="BK424">
        <f t="shared" ca="1" si="56"/>
        <v>7</v>
      </c>
      <c r="BL424">
        <f t="shared" ca="1" si="57"/>
        <v>4</v>
      </c>
      <c r="BM424">
        <f t="shared" ca="1" si="58"/>
        <v>8</v>
      </c>
      <c r="BN424">
        <f t="shared" ca="1" si="59"/>
        <v>2</v>
      </c>
      <c r="BO424">
        <f t="shared" ca="1" si="60"/>
        <v>6</v>
      </c>
      <c r="BP424">
        <f t="shared" ca="1" si="61"/>
        <v>9</v>
      </c>
      <c r="BQ424">
        <f t="shared" ca="1" si="62"/>
        <v>1</v>
      </c>
    </row>
    <row r="425" spans="1:69" x14ac:dyDescent="0.25">
      <c r="A425">
        <v>424</v>
      </c>
      <c r="B425">
        <f ca="1">IF(AND(ISNUMBER('MPL ID'!$P$25),ISNUMBER('MPL ID'!$Q$25)),0,RANDBETWEEN(1,4))</f>
        <v>0</v>
      </c>
      <c r="C425">
        <f ca="1">IF(AND(ISNUMBER('MPL ID'!$P$26),ISNUMBER('MPL ID'!$Q$26)),0,RANDBETWEEN(1,4))</f>
        <v>0</v>
      </c>
      <c r="D425">
        <f ca="1">IF(AND(ISNUMBER('MPL ID'!$P$28),ISNUMBER('MPL ID'!$Q$28)),0,RANDBETWEEN(1,4))</f>
        <v>0</v>
      </c>
      <c r="E425">
        <f ca="1">IF(AND(ISNUMBER('MPL ID'!$P$29),ISNUMBER('MPL ID'!$Q$29)),0,RANDBETWEEN(1,4))</f>
        <v>0</v>
      </c>
      <c r="F425">
        <f ca="1">IF(AND(ISNUMBER('MPL ID'!$P$30),ISNUMBER('MPL ID'!$Q$30)),0,RANDBETWEEN(1,4))</f>
        <v>0</v>
      </c>
      <c r="G425">
        <f ca="1">IF(AND(ISNUMBER('MPL ID'!$P$31),ISNUMBER('MPL ID'!$Q$31)),0,RANDBETWEEN(1,4))</f>
        <v>0</v>
      </c>
      <c r="H425">
        <f ca="1">IF(AND(ISNUMBER('MPL ID'!$P$32),ISNUMBER('MPL ID'!$Q$32)),0,RANDBETWEEN(1,4))</f>
        <v>0</v>
      </c>
      <c r="I425">
        <f ca="1">IF(AND(ISNUMBER('MPL ID'!$P$33),ISNUMBER('MPL ID'!$Q$33)),0,RANDBETWEEN(1,4))</f>
        <v>0</v>
      </c>
      <c r="J425">
        <f ca="1">IF(AND(ISNUMBER('MPL ID'!$D$36),ISNUMBER('MPL ID'!$E$36)),0,RANDBETWEEN(1,4))</f>
        <v>0</v>
      </c>
      <c r="K425">
        <f ca="1">IF(AND(ISNUMBER('MPL ID'!$D$37),ISNUMBER('MPL ID'!$E$37)),0,RANDBETWEEN(1,4))</f>
        <v>0</v>
      </c>
      <c r="L425">
        <f ca="1">IF(AND(ISNUMBER('MPL ID'!$D$39),ISNUMBER('MPL ID'!$E$39)),0,RANDBETWEEN(1,4))</f>
        <v>0</v>
      </c>
      <c r="M425">
        <f ca="1">IF(AND(ISNUMBER('MPL ID'!$D$40),ISNUMBER('MPL ID'!$E$40)),0,RANDBETWEEN(1,4))</f>
        <v>0</v>
      </c>
      <c r="N425">
        <f ca="1">IF(AND(ISNUMBER('MPL ID'!$D$41),ISNUMBER('MPL ID'!$E$41)),0,RANDBETWEEN(1,4))</f>
        <v>0</v>
      </c>
      <c r="O425">
        <f ca="1">IF(AND(ISNUMBER('MPL ID'!$D$42),ISNUMBER('MPL ID'!$E$42)),0,RANDBETWEEN(1,4))</f>
        <v>0</v>
      </c>
      <c r="P425">
        <f ca="1">IF(AND(ISNUMBER('MPL ID'!$D$43),ISNUMBER('MPL ID'!$E$43)),0,RANDBETWEEN(1,4))</f>
        <v>0</v>
      </c>
      <c r="Q425">
        <f ca="1">IF(AND(ISNUMBER('MPL ID'!$D$44),ISNUMBER('MPL ID'!$E$44)),0,RANDBETWEEN(1,4))</f>
        <v>0</v>
      </c>
      <c r="R425">
        <f ca="1">IF(AND(ISNUMBER('MPL ID'!$J$36),ISNUMBER('MPL ID'!$K$36)),0,RANDBETWEEN(1,4))</f>
        <v>0</v>
      </c>
      <c r="S425">
        <f ca="1">IF(AND(ISNUMBER('MPL ID'!$J$37),ISNUMBER('MPL ID'!$K$37)),0,RANDBETWEEN(1,4))</f>
        <v>0</v>
      </c>
      <c r="T425">
        <f ca="1">IF(AND(ISNUMBER('MPL ID'!$J$39),ISNUMBER('MPL ID'!$K$39)),0,RANDBETWEEN(1,4))</f>
        <v>0</v>
      </c>
      <c r="U425">
        <f ca="1">IF(AND(ISNUMBER('MPL ID'!$J$40),ISNUMBER('MPL ID'!$K$40)),0,RANDBETWEEN(1,4))</f>
        <v>0</v>
      </c>
      <c r="V425">
        <f ca="1">IF(AND(ISNUMBER('MPL ID'!$J$41),ISNUMBER('MPL ID'!$K$41)),0,RANDBETWEEN(1,4))</f>
        <v>0</v>
      </c>
      <c r="W425">
        <f ca="1">IF(AND(ISNUMBER('MPL ID'!$J$42),ISNUMBER('MPL ID'!$K$42)),0,RANDBETWEEN(1,4))</f>
        <v>1</v>
      </c>
      <c r="X425">
        <f ca="1">IF(AND(ISNUMBER('MPL ID'!$J$43),ISNUMBER('MPL ID'!$K$43)),0,RANDBETWEEN(1,4))</f>
        <v>3</v>
      </c>
      <c r="Y425">
        <f ca="1">IF(AND(ISNUMBER('MPL ID'!$J$44),ISNUMBER('MPL ID'!$K$44)),0,RANDBETWEEN(1,4))</f>
        <v>2</v>
      </c>
      <c r="Z425">
        <f ca="1">IF(AND(ISNUMBER('MPL ID'!$P$36),ISNUMBER('MPL ID'!$Q$36)),0,RANDBETWEEN(1,4))</f>
        <v>1</v>
      </c>
      <c r="AA425">
        <f ca="1">IF(AND(ISNUMBER('MPL ID'!$P$37),ISNUMBER('MPL ID'!$Q$37)),0,RANDBETWEEN(1,4))</f>
        <v>2</v>
      </c>
      <c r="AB425">
        <f ca="1">IF(AND(ISNUMBER('MPL ID'!$P$39),ISNUMBER('MPL ID'!$Q$39)),0,RANDBETWEEN(1,4))</f>
        <v>1</v>
      </c>
      <c r="AC425">
        <f ca="1">IF(AND(ISNUMBER('MPL ID'!$P$40),ISNUMBER('MPL ID'!$Q$40)),0,RANDBETWEEN(1,4))</f>
        <v>3</v>
      </c>
      <c r="AD425">
        <f ca="1">IF(AND(ISNUMBER('MPL ID'!$P$41),ISNUMBER('MPL ID'!$Q$41)),0,RANDBETWEEN(1,4))</f>
        <v>2</v>
      </c>
      <c r="AE425">
        <f ca="1">IF(AND(ISNUMBER('MPL ID'!$P$42),ISNUMBER('MPL ID'!$Q$42)),0,RANDBETWEEN(1,4))</f>
        <v>4</v>
      </c>
      <c r="AF425">
        <f ca="1">IF(AND(ISNUMBER('MPL ID'!$P$43),ISNUMBER('MPL ID'!$Q$43)),0,RANDBETWEEN(1,4))</f>
        <v>2</v>
      </c>
      <c r="AG425">
        <f ca="1">IF(AND(ISNUMBER('MPL ID'!$P$44),ISNUMBER('MPL ID'!$Q$44)),0,RANDBETWEEN(1,4))</f>
        <v>4</v>
      </c>
      <c r="AH425">
        <f ca="1">'MPL ID'!$BG$1+SUMPRODUCT(($B$1003:$AG$1003='MPL ID'!$BF$1)*(($B425:$AG425=1)+($B425:$AG425=2)))+SUMPRODUCT(($B$1004:$AG$1004='MPL ID'!$BF$1)*(($B425:$AG425=3)+($B425:$AG425=4)))</f>
        <v>10</v>
      </c>
      <c r="AI425">
        <f ca="1">'MPL ID'!$BG$2+SUMPRODUCT(($B$1003:$AG$1003='MPL ID'!$BF$2)*(($B425:$AG425=1)+($B425:$AG425=2)))+SUMPRODUCT(($B$1004:$AG$1004='MPL ID'!$BF$2)*(($B425:$AG425=3)+($B425:$AG425=4)))</f>
        <v>7</v>
      </c>
      <c r="AJ425">
        <f ca="1">'MPL ID'!$BG$3+SUMPRODUCT(($B$1003:$AG$1003='MPL ID'!$BF$3)*(($B425:$AG425=1)+($B425:$AG425=2)))+SUMPRODUCT(($B$1004:$AG$1004='MPL ID'!$BF$3)*(($B425:$AG425=3)+($B425:$AG425=4)))</f>
        <v>6</v>
      </c>
      <c r="AK425">
        <f ca="1">'MPL ID'!$BG$4+SUMPRODUCT(($B$1003:$AG$1003='MPL ID'!$BF$4)*(($B425:$AG425=1)+($B425:$AG425=2)))+SUMPRODUCT(($B$1004:$AG$1004='MPL ID'!$BF$4)*(($B425:$AG425=3)+($B425:$AG425=4)))</f>
        <v>9</v>
      </c>
      <c r="AL425">
        <f ca="1">'MPL ID'!$BG$5+SUMPRODUCT(($B$1003:$AG$1003='MPL ID'!$BF$5)*(($B425:$AG425=1)+($B425:$AG425=2)))+SUMPRODUCT(($B$1004:$AG$1004='MPL ID'!$BF$5)*(($B425:$AG425=3)+($B425:$AG425=4)))</f>
        <v>4</v>
      </c>
      <c r="AM425">
        <f ca="1">'MPL ID'!$BG$6+SUMPRODUCT(($B$1003:$AG$1003='MPL ID'!$BF$6)*(($B425:$AG425=1)+($B425:$AG425=2)))+SUMPRODUCT(($B$1004:$AG$1004='MPL ID'!$BF$6)*(($B425:$AG425=3)+($B425:$AG425=4)))</f>
        <v>13</v>
      </c>
      <c r="AN425">
        <f ca="1">'MPL ID'!$BG$7+SUMPRODUCT(($B$1003:$AG$1003='MPL ID'!$BF$7)*(($B425:$AG425=1)+($B425:$AG425=2)))+SUMPRODUCT(($B$1004:$AG$1004='MPL ID'!$BF$7)*(($B425:$AG425=3)+($B425:$AG425=4)))</f>
        <v>7</v>
      </c>
      <c r="AO425">
        <f ca="1">'MPL ID'!$BG$8+SUMPRODUCT(($B$1003:$AG$1003='MPL ID'!$BF$8)*(($B425:$AG425=1)+($B425:$AG425=2)))+SUMPRODUCT(($B$1004:$AG$1004='MPL ID'!$BF$8)*(($B425:$AG425=3)+($B425:$AG425=4)))</f>
        <v>4</v>
      </c>
      <c r="AP425">
        <f ca="1">'MPL ID'!$BG$9+SUMPRODUCT(($B$1003:$AG$1003='MPL ID'!$BF$9)*(($B425:$AG425=1)+($B425:$AG425=2)))+SUMPRODUCT(($B$1004:$AG$1004='MPL ID'!$BF$9)*(($B425:$AG425=3)+($B425:$AG425=4)))</f>
        <v>12</v>
      </c>
      <c r="AQ425">
        <f ca="1">'MPL ID'!$BH$1+SUMPRODUCT(($B$1003:$AG$1003='MPL ID'!$BF$1)*(2*($B425:$AG425=1)+($B425:$AG425=2)-2*($B425:$AG425=3)-($B425:$AG425=4)))-SUMPRODUCT(($B$1004:$AG$1004='MPL ID'!$BF$1)*(2*($B425:$AG425=1)+($B425:$AG425=2)-2*($B425:$AG425=3)-($B425:$AG425=4)))</f>
        <v>9</v>
      </c>
      <c r="AR425">
        <f ca="1">'MPL ID'!$BH$2+SUMPRODUCT(($B$1003:$AG$1003='MPL ID'!$BF$2)*(2*($B425:$AG425=1)+($B425:$AG425=2)-2*($B425:$AG425=3)-($B425:$AG425=4)))-SUMPRODUCT(($B$1004:$AG$1004='MPL ID'!$BF$2)*(2*($B425:$AG425=1)+($B425:$AG425=2)-2*($B425:$AG425=3)-($B425:$AG425=4)))</f>
        <v>-6</v>
      </c>
      <c r="AS425">
        <f ca="1">'MPL ID'!$BH$3+SUMPRODUCT(($B$1003:$AG$1003='MPL ID'!$BF$3)*(2*($B425:$AG425=1)+($B425:$AG425=2)-2*($B425:$AG425=3)-($B425:$AG425=4)))-SUMPRODUCT(($B$1004:$AG$1004='MPL ID'!$BF$3)*(2*($B425:$AG425=1)+($B425:$AG425=2)-2*($B425:$AG425=3)-($B425:$AG425=4)))</f>
        <v>-9</v>
      </c>
      <c r="AT425">
        <f ca="1">'MPL ID'!$BH$4+SUMPRODUCT(($B$1003:$AG$1003='MPL ID'!$BF$4)*(2*($B425:$AG425=1)+($B425:$AG425=2)-2*($B425:$AG425=3)-($B425:$AG425=4)))-SUMPRODUCT(($B$1004:$AG$1004='MPL ID'!$BF$4)*(2*($B425:$AG425=1)+($B425:$AG425=2)-2*($B425:$AG425=3)-($B425:$AG425=4)))</f>
        <v>3</v>
      </c>
      <c r="AU425">
        <f ca="1">'MPL ID'!$BH$5+SUMPRODUCT(($B$1003:$AG$1003='MPL ID'!$BF$5)*(2*($B425:$AG425=1)+($B425:$AG425=2)-2*($B425:$AG425=3)-($B425:$AG425=4)))-SUMPRODUCT(($B$1004:$AG$1004='MPL ID'!$BF$5)*(2*($B425:$AG425=1)+($B425:$AG425=2)-2*($B425:$AG425=3)-($B425:$AG425=4)))</f>
        <v>-14</v>
      </c>
      <c r="AV425">
        <f ca="1">'MPL ID'!$BH$6+SUMPRODUCT(($B$1003:$AG$1003='MPL ID'!$BF$6)*(2*($B425:$AG425=1)+($B425:$AG425=2)-2*($B425:$AG425=3)-($B425:$AG425=4)))-SUMPRODUCT(($B$1004:$AG$1004='MPL ID'!$BF$6)*(2*($B425:$AG425=1)+($B425:$AG425=2)-2*($B425:$AG425=3)-($B425:$AG425=4)))</f>
        <v>17</v>
      </c>
      <c r="AW425">
        <f ca="1">'MPL ID'!$BH$7+SUMPRODUCT(($B$1003:$AG$1003='MPL ID'!$BF$7)*(2*($B425:$AG425=1)+($B425:$AG425=2)-2*($B425:$AG425=3)-($B425:$AG425=4)))-SUMPRODUCT(($B$1004:$AG$1004='MPL ID'!$BF$7)*(2*($B425:$AG425=1)+($B425:$AG425=2)-2*($B425:$AG425=3)-($B425:$AG425=4)))</f>
        <v>1</v>
      </c>
      <c r="AX425">
        <f ca="1">'MPL ID'!$BH$8+SUMPRODUCT(($B$1003:$AG$1003='MPL ID'!$BF$8)*(2*($B425:$AG425=1)+($B425:$AG425=2)-2*($B425:$AG425=3)-($B425:$AG425=4)))-SUMPRODUCT(($B$1004:$AG$1004='MPL ID'!$BF$8)*(2*($B425:$AG425=1)+($B425:$AG425=2)-2*($B425:$AG425=3)-($B425:$AG425=4)))</f>
        <v>-15</v>
      </c>
      <c r="AY425">
        <f ca="1">'MPL ID'!$BH$9+SUMPRODUCT(($B$1003:$AG$1003='MPL ID'!$BF$9)*(2*($B425:$AG425=1)+($B425:$AG425=2)-2*($B425:$AG425=3)-($B425:$AG425=4)))-SUMPRODUCT(($B$1004:$AG$1004='MPL ID'!$BF$9)*(2*($B425:$AG425=1)+($B425:$AG425=2)-2*($B425:$AG425=3)-($B425:$AG425=4)))</f>
        <v>14</v>
      </c>
      <c r="AZ425">
        <f ca="1">SUMPRODUCT(--($AH425:$AP425=AH425),--($AQ425:$AY425=AQ425),'MPL ID'!$BG$13:$BO$13)+IF(AND($E425&gt;=3,$E425&lt;=4,AO425=AH425,AX425=AQ425),1,0)+IF(AND($G425&gt;=1,$G425&lt;=2,AJ425=AH425,AS425=AQ425),1,0)+IF(AND($L425&gt;=1,$L425&lt;=2,AM425=AH425,AV425=AQ425),1,0)+IF(AND($O425&gt;=1,$O425&lt;=2,AP425=AH425,AY425=AQ425),1,0)+IF(AND($R425&gt;=1,$R425&lt;=2,AI425=AH425,AR425=AQ425),1,0)+IF(AND($AA425&gt;=3,$AA425&lt;=4,AL425=AH425,AU425=AQ425),1,0)+IF(AND($AE425&gt;=3,$AE425&lt;=4,AK425=AH425,AT425=AQ425),1,0)</f>
        <v>0</v>
      </c>
      <c r="BA425">
        <f ca="1">SUMPRODUCT(--($AH425:$AP425=AI425),--($AQ425:$AY425=AR425),'MPL ID'!$BG$14:$BO$14)+IF(AND($F425&gt;=1,$F425&lt;=2,AP425=AI425,AY425=AR425),1,0)+IF(AND($H425&gt;=1,$H425&lt;=2,AN425=AI425,AW425=AR425),1,0)+IF(AND($J425&gt;=3,$J425&lt;=4,AL425=AI425,AU425=AR425),1,0)+IF(AND($M425&gt;=1,$M425&lt;=2,AO425=AI425,AX425=AR425),1,0)+IF(AND($R425&gt;=3,$R425&lt;=4,AH425=AI425,AQ425=AR425),1,0)+IF(AND($Y425&gt;=3,$Y425&lt;=4,AJ425=AI425,AS425=AR425),1,0)+IF(AND($AC425&gt;=1,$AC425&lt;=2,AK425=AI425,AT425=AR425),1,0)+IF(AND($AF425&gt;=3,$AF425&lt;=4,AM425=AI425,AV425=AR425),1,0)</f>
        <v>0</v>
      </c>
      <c r="BB425">
        <f ca="1">SUMPRODUCT(--($AH425:$AP425=AJ425),--($AQ425:$AY425=AS425),'MPL ID'!$BG$15:$BO$15)+IF(AND($C425&gt;=1,$C425&lt;=2,AK425=AJ425,AT425=AS425),1,0)+IF(AND($G425&gt;=3,$G425&lt;=4,AH425=AJ425,AQ425=AS425),1,0)+IF(AND($K425&gt;=1,$K425&lt;=2,AP425=AJ425,AY425=AS425),1,0)+IF(AND($N425&gt;=3,$N425&lt;=4,AL425=AJ425,AU425=AS425),1,0)+IF(AND($V425&gt;=1,$V425&lt;=2,AM425=AJ425,AV425=AS425),1,0)+IF(AND($Y425&gt;=1,$Y425&lt;=2,AI425=AJ425,AR425=AS425),1,0)+IF(AND($AB425&gt;=3,$AB425&lt;=4,AN425=AJ425,AW425=AS425),1,0)</f>
        <v>0</v>
      </c>
      <c r="BC425">
        <f ca="1">SUMPRODUCT(--($AH425:$AP425=AK425),--($AQ425:$AY425=AT425),'MPL ID'!$BG$16:$BO$16)+IF(AND($C425&gt;=3,$C425&lt;=4,AJ425=AK425,AS425=AT425),1,0)+IF(AND($I425&gt;=1,$I425&lt;=2,AP425=AK425,AY425=AT425),1,0)+IF(AND($P425&gt;=3,$P425&lt;=4,AO425=AK425,AX425=AT425),1,0)+IF(AND($T425&gt;=1,$T425&lt;=2,AN425=AK425,AW425=AT425),1,0)+IF(AND($W425&gt;=1,$W425&lt;=2,AL425=AK425,AU425=AT425),1,0)+IF(AND($AC425&gt;=3,$AC425&lt;=4,AI425=AK425,AR425=AT425),1,0)+IF(AND($AE425&gt;=1,$AE425&lt;=2,AH425=AK425,AQ425=AT425),1,0)</f>
        <v>0</v>
      </c>
      <c r="BD425">
        <f ca="1">SUMPRODUCT(--($AH425:$AP425=AL425),--($AQ425:$AY425=AU425),'MPL ID'!$BG$17:$BO$17)+IF(AND($B425&gt;=3,$B425&lt;=4,AN425=AL425,AW425=AU425),1,0)+IF(AND($D425&gt;=1,$D425&lt;=2,AM425=AL425,AV425=AU425),1,0)+IF(AND($J425&gt;=1,$J425&lt;=2,AI425=AL425,AR425=AU425),1,0)+IF(AND($N425&gt;=1,$N425&lt;=2,AJ425=AL425,AS425=AU425),1,0)+IF(AND($W425&gt;=3,$W425&lt;=4,AK425=AL425,AT425=AU425),1,0)+IF(AND($AA425&gt;=1,$AA425&lt;=2,AH425=AL425,AQ425=AU425),1,0)+IF(AND($AD425&gt;=3,$AD425&lt;=4,AO425=AL425,AX425=AU425),1,0)</f>
        <v>0</v>
      </c>
      <c r="BE425">
        <f ca="1">SUMPRODUCT(--($AH425:$AP425=AM425),--($AQ425:$AY425=AV425),'MPL ID'!$BG$18:$BO$18)+IF(AND($D425&gt;=3,$D425&lt;=4,AL425=AM425,AU425=AV425),1,0)+IF(AND($L425&gt;=3,$L425&lt;=4,AH425=AM425,AQ425=AV425),1,0)+IF(AND($Q425&gt;=3,$Q425&lt;=4,AN425=AM425,AW425=AV425),1,0)+IF(AND($S425&gt;=1,$S425&lt;=2,AP425=AM425,AY425=AV425),1,0)+IF(AND($V425&gt;=3,$V425&lt;=4,AJ425=AM425,AS425=AV425),1,0)+IF(AND($Z425&gt;=1,$Z425&lt;=2,AO425=AM425,AX425=AV425),1,0)+IF(AND($AF425&gt;=1,$AF425&lt;=2,AI425=AM425,AR425=AV425),1,0)</f>
        <v>0</v>
      </c>
      <c r="BF425">
        <f ca="1">SUMPRODUCT(--($AH425:$AP425=AN425),--($AQ425:$AY425=AW425),'MPL ID'!$BG$19:$BO$19)+IF(AND($B425&gt;=1,$B425&lt;=2,AL425=AN425,AU425=AW425),1,0)+IF(AND($H425&gt;=3,$H425&lt;=4,AI425=AN425,AR425=AW425),1,0)+IF(AND($Q425&gt;=1,$Q425&lt;=2,AM425=AN425,AV425=AW425),1,0)+IF(AND($T425&gt;=3,$T425&lt;=4,AK425=AN425,AT425=AW425),1,0)+IF(AND($X425&gt;=3,$X425&lt;=4,AO425=AN425,AX425=AW425),1,0)+IF(AND($AB425&gt;=1,$AB425&lt;=2,AJ425=AN425,AS425=AW425),1,0)+IF(AND($AG425&gt;=1,$AG425&lt;=2,AP425=AN425,AY425=AW425),1,0)</f>
        <v>0</v>
      </c>
      <c r="BG425">
        <f ca="1">SUMPRODUCT(--($AH425:$AP425=AO425),--($AQ425:$AY425=AX425),'MPL ID'!$BG$20:$BO$20)+IF(AND($E425&gt;=1,$E425&lt;=2,AH425=AO425,AQ425=AX425),1,0)+IF(AND($M425&gt;=3,$M425&lt;=4,AI425=AO425,AR425=AX425),1,0)+IF(AND($P425&gt;=1,$P425&lt;=2,AK425=AO425,AT425=AX425),1,0)+IF(AND($U425&gt;=1,$U425&lt;=2,AP425=AO425,AY425=AX425),1,0)+IF(AND($X425&gt;=1,$X425&lt;=2,AN425=AO425,AW425=AX425),1,0)+IF(AND($Z425&gt;=3,$Z425&lt;=4,AM425=AO425,AV425=AX425),1,0)+IF(AND($AD425&gt;=1,$AD425&lt;=2,AL425=AO425,AU425=AX425),1,0)</f>
        <v>0</v>
      </c>
      <c r="BH425">
        <f ca="1">SUMPRODUCT(--($AH425:$AP425=AP425),--($AQ425:$AY425=AY425),'MPL ID'!$BG$21:$BO$21)+IF(AND($F425&gt;=3,$F425&lt;=4,AI425=AP425,AR425=AY425),1,0)+IF(AND($I425&gt;=3,$I425&lt;=4,AK425=AP425,AT425=AY425),1,0)+IF(AND($K425&gt;=3,$K425&lt;=4,AJ425=AP425,AS425=AY425),1,0)+IF(AND($O425&gt;=3,$O425&lt;=4,AH425=AP425,AQ425=AY425),1,0)+IF(AND($S425&gt;=3,$S425&lt;=4,AM425=AP425,AV425=AY425),1,0)+IF(AND($U425&gt;=3,$U425&lt;=4,AO425=AP425,AX425=AY425),1,0)+IF(AND($AG425&gt;=3,$AG425&lt;=4,AN425=AP425,AW425=AY425),1,0)</f>
        <v>0</v>
      </c>
      <c r="BI425">
        <f t="shared" ca="1" si="54"/>
        <v>3</v>
      </c>
      <c r="BJ425">
        <f t="shared" ca="1" si="55"/>
        <v>6</v>
      </c>
      <c r="BK425">
        <f t="shared" ca="1" si="56"/>
        <v>7</v>
      </c>
      <c r="BL425">
        <f t="shared" ca="1" si="57"/>
        <v>4</v>
      </c>
      <c r="BM425">
        <f t="shared" ca="1" si="58"/>
        <v>8</v>
      </c>
      <c r="BN425">
        <f t="shared" ca="1" si="59"/>
        <v>1</v>
      </c>
      <c r="BO425">
        <f t="shared" ca="1" si="60"/>
        <v>5</v>
      </c>
      <c r="BP425">
        <f t="shared" ca="1" si="61"/>
        <v>9</v>
      </c>
      <c r="BQ425">
        <f t="shared" ca="1" si="62"/>
        <v>2</v>
      </c>
    </row>
    <row r="426" spans="1:69" x14ac:dyDescent="0.25">
      <c r="A426">
        <v>425</v>
      </c>
      <c r="B426">
        <f ca="1">IF(AND(ISNUMBER('MPL ID'!$P$25),ISNUMBER('MPL ID'!$Q$25)),0,RANDBETWEEN(1,4))</f>
        <v>0</v>
      </c>
      <c r="C426">
        <f ca="1">IF(AND(ISNUMBER('MPL ID'!$P$26),ISNUMBER('MPL ID'!$Q$26)),0,RANDBETWEEN(1,4))</f>
        <v>0</v>
      </c>
      <c r="D426">
        <f ca="1">IF(AND(ISNUMBER('MPL ID'!$P$28),ISNUMBER('MPL ID'!$Q$28)),0,RANDBETWEEN(1,4))</f>
        <v>0</v>
      </c>
      <c r="E426">
        <f ca="1">IF(AND(ISNUMBER('MPL ID'!$P$29),ISNUMBER('MPL ID'!$Q$29)),0,RANDBETWEEN(1,4))</f>
        <v>0</v>
      </c>
      <c r="F426">
        <f ca="1">IF(AND(ISNUMBER('MPL ID'!$P$30),ISNUMBER('MPL ID'!$Q$30)),0,RANDBETWEEN(1,4))</f>
        <v>0</v>
      </c>
      <c r="G426">
        <f ca="1">IF(AND(ISNUMBER('MPL ID'!$P$31),ISNUMBER('MPL ID'!$Q$31)),0,RANDBETWEEN(1,4))</f>
        <v>0</v>
      </c>
      <c r="H426">
        <f ca="1">IF(AND(ISNUMBER('MPL ID'!$P$32),ISNUMBER('MPL ID'!$Q$32)),0,RANDBETWEEN(1,4))</f>
        <v>0</v>
      </c>
      <c r="I426">
        <f ca="1">IF(AND(ISNUMBER('MPL ID'!$P$33),ISNUMBER('MPL ID'!$Q$33)),0,RANDBETWEEN(1,4))</f>
        <v>0</v>
      </c>
      <c r="J426">
        <f ca="1">IF(AND(ISNUMBER('MPL ID'!$D$36),ISNUMBER('MPL ID'!$E$36)),0,RANDBETWEEN(1,4))</f>
        <v>0</v>
      </c>
      <c r="K426">
        <f ca="1">IF(AND(ISNUMBER('MPL ID'!$D$37),ISNUMBER('MPL ID'!$E$37)),0,RANDBETWEEN(1,4))</f>
        <v>0</v>
      </c>
      <c r="L426">
        <f ca="1">IF(AND(ISNUMBER('MPL ID'!$D$39),ISNUMBER('MPL ID'!$E$39)),0,RANDBETWEEN(1,4))</f>
        <v>0</v>
      </c>
      <c r="M426">
        <f ca="1">IF(AND(ISNUMBER('MPL ID'!$D$40),ISNUMBER('MPL ID'!$E$40)),0,RANDBETWEEN(1,4))</f>
        <v>0</v>
      </c>
      <c r="N426">
        <f ca="1">IF(AND(ISNUMBER('MPL ID'!$D$41),ISNUMBER('MPL ID'!$E$41)),0,RANDBETWEEN(1,4))</f>
        <v>0</v>
      </c>
      <c r="O426">
        <f ca="1">IF(AND(ISNUMBER('MPL ID'!$D$42),ISNUMBER('MPL ID'!$E$42)),0,RANDBETWEEN(1,4))</f>
        <v>0</v>
      </c>
      <c r="P426">
        <f ca="1">IF(AND(ISNUMBER('MPL ID'!$D$43),ISNUMBER('MPL ID'!$E$43)),0,RANDBETWEEN(1,4))</f>
        <v>0</v>
      </c>
      <c r="Q426">
        <f ca="1">IF(AND(ISNUMBER('MPL ID'!$D$44),ISNUMBER('MPL ID'!$E$44)),0,RANDBETWEEN(1,4))</f>
        <v>0</v>
      </c>
      <c r="R426">
        <f ca="1">IF(AND(ISNUMBER('MPL ID'!$J$36),ISNUMBER('MPL ID'!$K$36)),0,RANDBETWEEN(1,4))</f>
        <v>0</v>
      </c>
      <c r="S426">
        <f ca="1">IF(AND(ISNUMBER('MPL ID'!$J$37),ISNUMBER('MPL ID'!$K$37)),0,RANDBETWEEN(1,4))</f>
        <v>0</v>
      </c>
      <c r="T426">
        <f ca="1">IF(AND(ISNUMBER('MPL ID'!$J$39),ISNUMBER('MPL ID'!$K$39)),0,RANDBETWEEN(1,4))</f>
        <v>0</v>
      </c>
      <c r="U426">
        <f ca="1">IF(AND(ISNUMBER('MPL ID'!$J$40),ISNUMBER('MPL ID'!$K$40)),0,RANDBETWEEN(1,4))</f>
        <v>0</v>
      </c>
      <c r="V426">
        <f ca="1">IF(AND(ISNUMBER('MPL ID'!$J$41),ISNUMBER('MPL ID'!$K$41)),0,RANDBETWEEN(1,4))</f>
        <v>0</v>
      </c>
      <c r="W426">
        <f ca="1">IF(AND(ISNUMBER('MPL ID'!$J$42),ISNUMBER('MPL ID'!$K$42)),0,RANDBETWEEN(1,4))</f>
        <v>1</v>
      </c>
      <c r="X426">
        <f ca="1">IF(AND(ISNUMBER('MPL ID'!$J$43),ISNUMBER('MPL ID'!$K$43)),0,RANDBETWEEN(1,4))</f>
        <v>1</v>
      </c>
      <c r="Y426">
        <f ca="1">IF(AND(ISNUMBER('MPL ID'!$J$44),ISNUMBER('MPL ID'!$K$44)),0,RANDBETWEEN(1,4))</f>
        <v>4</v>
      </c>
      <c r="Z426">
        <f ca="1">IF(AND(ISNUMBER('MPL ID'!$P$36),ISNUMBER('MPL ID'!$Q$36)),0,RANDBETWEEN(1,4))</f>
        <v>4</v>
      </c>
      <c r="AA426">
        <f ca="1">IF(AND(ISNUMBER('MPL ID'!$P$37),ISNUMBER('MPL ID'!$Q$37)),0,RANDBETWEEN(1,4))</f>
        <v>3</v>
      </c>
      <c r="AB426">
        <f ca="1">IF(AND(ISNUMBER('MPL ID'!$P$39),ISNUMBER('MPL ID'!$Q$39)),0,RANDBETWEEN(1,4))</f>
        <v>1</v>
      </c>
      <c r="AC426">
        <f ca="1">IF(AND(ISNUMBER('MPL ID'!$P$40),ISNUMBER('MPL ID'!$Q$40)),0,RANDBETWEEN(1,4))</f>
        <v>3</v>
      </c>
      <c r="AD426">
        <f ca="1">IF(AND(ISNUMBER('MPL ID'!$P$41),ISNUMBER('MPL ID'!$Q$41)),0,RANDBETWEEN(1,4))</f>
        <v>2</v>
      </c>
      <c r="AE426">
        <f ca="1">IF(AND(ISNUMBER('MPL ID'!$P$42),ISNUMBER('MPL ID'!$Q$42)),0,RANDBETWEEN(1,4))</f>
        <v>2</v>
      </c>
      <c r="AF426">
        <f ca="1">IF(AND(ISNUMBER('MPL ID'!$P$43),ISNUMBER('MPL ID'!$Q$43)),0,RANDBETWEEN(1,4))</f>
        <v>1</v>
      </c>
      <c r="AG426">
        <f ca="1">IF(AND(ISNUMBER('MPL ID'!$P$44),ISNUMBER('MPL ID'!$Q$44)),0,RANDBETWEEN(1,4))</f>
        <v>2</v>
      </c>
      <c r="AH426">
        <f ca="1">'MPL ID'!$BG$1+SUMPRODUCT(($B$1003:$AG$1003='MPL ID'!$BF$1)*(($B426:$AG426=1)+($B426:$AG426=2)))+SUMPRODUCT(($B$1004:$AG$1004='MPL ID'!$BF$1)*(($B426:$AG426=3)+($B426:$AG426=4)))</f>
        <v>10</v>
      </c>
      <c r="AI426">
        <f ca="1">'MPL ID'!$BG$2+SUMPRODUCT(($B$1003:$AG$1003='MPL ID'!$BF$2)*(($B426:$AG426=1)+($B426:$AG426=2)))+SUMPRODUCT(($B$1004:$AG$1004='MPL ID'!$BF$2)*(($B426:$AG426=3)+($B426:$AG426=4)))</f>
        <v>8</v>
      </c>
      <c r="AJ426">
        <f ca="1">'MPL ID'!$BG$3+SUMPRODUCT(($B$1003:$AG$1003='MPL ID'!$BF$3)*(($B426:$AG426=1)+($B426:$AG426=2)))+SUMPRODUCT(($B$1004:$AG$1004='MPL ID'!$BF$3)*(($B426:$AG426=3)+($B426:$AG426=4)))</f>
        <v>5</v>
      </c>
      <c r="AK426">
        <f ca="1">'MPL ID'!$BG$4+SUMPRODUCT(($B$1003:$AG$1003='MPL ID'!$BF$4)*(($B426:$AG426=1)+($B426:$AG426=2)))+SUMPRODUCT(($B$1004:$AG$1004='MPL ID'!$BF$4)*(($B426:$AG426=3)+($B426:$AG426=4)))</f>
        <v>10</v>
      </c>
      <c r="AL426">
        <f ca="1">'MPL ID'!$BG$5+SUMPRODUCT(($B$1003:$AG$1003='MPL ID'!$BF$5)*(($B426:$AG426=1)+($B426:$AG426=2)))+SUMPRODUCT(($B$1004:$AG$1004='MPL ID'!$BF$5)*(($B426:$AG426=3)+($B426:$AG426=4)))</f>
        <v>3</v>
      </c>
      <c r="AM426">
        <f ca="1">'MPL ID'!$BG$6+SUMPRODUCT(($B$1003:$AG$1003='MPL ID'!$BF$6)*(($B426:$AG426=1)+($B426:$AG426=2)))+SUMPRODUCT(($B$1004:$AG$1004='MPL ID'!$BF$6)*(($B426:$AG426=3)+($B426:$AG426=4)))</f>
        <v>12</v>
      </c>
      <c r="AN426">
        <f ca="1">'MPL ID'!$BG$7+SUMPRODUCT(($B$1003:$AG$1003='MPL ID'!$BF$7)*(($B426:$AG426=1)+($B426:$AG426=2)))+SUMPRODUCT(($B$1004:$AG$1004='MPL ID'!$BF$7)*(($B426:$AG426=3)+($B426:$AG426=4)))</f>
        <v>7</v>
      </c>
      <c r="AO426">
        <f ca="1">'MPL ID'!$BG$8+SUMPRODUCT(($B$1003:$AG$1003='MPL ID'!$BF$8)*(($B426:$AG426=1)+($B426:$AG426=2)))+SUMPRODUCT(($B$1004:$AG$1004='MPL ID'!$BF$8)*(($B426:$AG426=3)+($B426:$AG426=4)))</f>
        <v>6</v>
      </c>
      <c r="AP426">
        <f ca="1">'MPL ID'!$BG$9+SUMPRODUCT(($B$1003:$AG$1003='MPL ID'!$BF$9)*(($B426:$AG426=1)+($B426:$AG426=2)))+SUMPRODUCT(($B$1004:$AG$1004='MPL ID'!$BF$9)*(($B426:$AG426=3)+($B426:$AG426=4)))</f>
        <v>11</v>
      </c>
      <c r="AQ426">
        <f ca="1">'MPL ID'!$BH$1+SUMPRODUCT(($B$1003:$AG$1003='MPL ID'!$BF$1)*(2*($B426:$AG426=1)+($B426:$AG426=2)-2*($B426:$AG426=3)-($B426:$AG426=4)))-SUMPRODUCT(($B$1004:$AG$1004='MPL ID'!$BF$1)*(2*($B426:$AG426=1)+($B426:$AG426=2)-2*($B426:$AG426=3)-($B426:$AG426=4)))</f>
        <v>10</v>
      </c>
      <c r="AR426">
        <f ca="1">'MPL ID'!$BH$2+SUMPRODUCT(($B$1003:$AG$1003='MPL ID'!$BF$2)*(2*($B426:$AG426=1)+($B426:$AG426=2)-2*($B426:$AG426=3)-($B426:$AG426=4)))-SUMPRODUCT(($B$1004:$AG$1004='MPL ID'!$BF$2)*(2*($B426:$AG426=1)+($B426:$AG426=2)-2*($B426:$AG426=3)-($B426:$AG426=4)))</f>
        <v>-5</v>
      </c>
      <c r="AS426">
        <f ca="1">'MPL ID'!$BH$3+SUMPRODUCT(($B$1003:$AG$1003='MPL ID'!$BF$3)*(2*($B426:$AG426=1)+($B426:$AG426=2)-2*($B426:$AG426=3)-($B426:$AG426=4)))-SUMPRODUCT(($B$1004:$AG$1004='MPL ID'!$BF$3)*(2*($B426:$AG426=1)+($B426:$AG426=2)-2*($B426:$AG426=3)-($B426:$AG426=4)))</f>
        <v>-11</v>
      </c>
      <c r="AT426">
        <f ca="1">'MPL ID'!$BH$4+SUMPRODUCT(($B$1003:$AG$1003='MPL ID'!$BF$4)*(2*($B426:$AG426=1)+($B426:$AG426=2)-2*($B426:$AG426=3)-($B426:$AG426=4)))-SUMPRODUCT(($B$1004:$AG$1004='MPL ID'!$BF$4)*(2*($B426:$AG426=1)+($B426:$AG426=2)-2*($B426:$AG426=3)-($B426:$AG426=4)))</f>
        <v>5</v>
      </c>
      <c r="AU426">
        <f ca="1">'MPL ID'!$BH$5+SUMPRODUCT(($B$1003:$AG$1003='MPL ID'!$BF$5)*(2*($B426:$AG426=1)+($B426:$AG426=2)-2*($B426:$AG426=3)-($B426:$AG426=4)))-SUMPRODUCT(($B$1004:$AG$1004='MPL ID'!$BF$5)*(2*($B426:$AG426=1)+($B426:$AG426=2)-2*($B426:$AG426=3)-($B426:$AG426=4)))</f>
        <v>-17</v>
      </c>
      <c r="AV426">
        <f ca="1">'MPL ID'!$BH$6+SUMPRODUCT(($B$1003:$AG$1003='MPL ID'!$BF$6)*(2*($B426:$AG426=1)+($B426:$AG426=2)-2*($B426:$AG426=3)-($B426:$AG426=4)))-SUMPRODUCT(($B$1004:$AG$1004='MPL ID'!$BF$6)*(2*($B426:$AG426=1)+($B426:$AG426=2)-2*($B426:$AG426=3)-($B426:$AG426=4)))</f>
        <v>15</v>
      </c>
      <c r="AW426">
        <f ca="1">'MPL ID'!$BH$7+SUMPRODUCT(($B$1003:$AG$1003='MPL ID'!$BF$7)*(2*($B426:$AG426=1)+($B426:$AG426=2)-2*($B426:$AG426=3)-($B426:$AG426=4)))-SUMPRODUCT(($B$1004:$AG$1004='MPL ID'!$BF$7)*(2*($B426:$AG426=1)+($B426:$AG426=2)-2*($B426:$AG426=3)-($B426:$AG426=4)))</f>
        <v>-1</v>
      </c>
      <c r="AX426">
        <f ca="1">'MPL ID'!$BH$8+SUMPRODUCT(($B$1003:$AG$1003='MPL ID'!$BF$8)*(2*($B426:$AG426=1)+($B426:$AG426=2)-2*($B426:$AG426=3)-($B426:$AG426=4)))-SUMPRODUCT(($B$1004:$AG$1004='MPL ID'!$BF$8)*(2*($B426:$AG426=1)+($B426:$AG426=2)-2*($B426:$AG426=3)-($B426:$AG426=4)))</f>
        <v>-8</v>
      </c>
      <c r="AY426">
        <f ca="1">'MPL ID'!$BH$9+SUMPRODUCT(($B$1003:$AG$1003='MPL ID'!$BF$9)*(2*($B426:$AG426=1)+($B426:$AG426=2)-2*($B426:$AG426=3)-($B426:$AG426=4)))-SUMPRODUCT(($B$1004:$AG$1004='MPL ID'!$BF$9)*(2*($B426:$AG426=1)+($B426:$AG426=2)-2*($B426:$AG426=3)-($B426:$AG426=4)))</f>
        <v>12</v>
      </c>
      <c r="AZ426">
        <f ca="1">SUMPRODUCT(--($AH426:$AP426=AH426),--($AQ426:$AY426=AQ426),'MPL ID'!$BG$13:$BO$13)+IF(AND($E426&gt;=3,$E426&lt;=4,AO426=AH426,AX426=AQ426),1,0)+IF(AND($G426&gt;=1,$G426&lt;=2,AJ426=AH426,AS426=AQ426),1,0)+IF(AND($L426&gt;=1,$L426&lt;=2,AM426=AH426,AV426=AQ426),1,0)+IF(AND($O426&gt;=1,$O426&lt;=2,AP426=AH426,AY426=AQ426),1,0)+IF(AND($R426&gt;=1,$R426&lt;=2,AI426=AH426,AR426=AQ426),1,0)+IF(AND($AA426&gt;=3,$AA426&lt;=4,AL426=AH426,AU426=AQ426),1,0)+IF(AND($AE426&gt;=3,$AE426&lt;=4,AK426=AH426,AT426=AQ426),1,0)</f>
        <v>0</v>
      </c>
      <c r="BA426">
        <f ca="1">SUMPRODUCT(--($AH426:$AP426=AI426),--($AQ426:$AY426=AR426),'MPL ID'!$BG$14:$BO$14)+IF(AND($F426&gt;=1,$F426&lt;=2,AP426=AI426,AY426=AR426),1,0)+IF(AND($H426&gt;=1,$H426&lt;=2,AN426=AI426,AW426=AR426),1,0)+IF(AND($J426&gt;=3,$J426&lt;=4,AL426=AI426,AU426=AR426),1,0)+IF(AND($M426&gt;=1,$M426&lt;=2,AO426=AI426,AX426=AR426),1,0)+IF(AND($R426&gt;=3,$R426&lt;=4,AH426=AI426,AQ426=AR426),1,0)+IF(AND($Y426&gt;=3,$Y426&lt;=4,AJ426=AI426,AS426=AR426),1,0)+IF(AND($AC426&gt;=1,$AC426&lt;=2,AK426=AI426,AT426=AR426),1,0)+IF(AND($AF426&gt;=3,$AF426&lt;=4,AM426=AI426,AV426=AR426),1,0)</f>
        <v>0</v>
      </c>
      <c r="BB426">
        <f ca="1">SUMPRODUCT(--($AH426:$AP426=AJ426),--($AQ426:$AY426=AS426),'MPL ID'!$BG$15:$BO$15)+IF(AND($C426&gt;=1,$C426&lt;=2,AK426=AJ426,AT426=AS426),1,0)+IF(AND($G426&gt;=3,$G426&lt;=4,AH426=AJ426,AQ426=AS426),1,0)+IF(AND($K426&gt;=1,$K426&lt;=2,AP426=AJ426,AY426=AS426),1,0)+IF(AND($N426&gt;=3,$N426&lt;=4,AL426=AJ426,AU426=AS426),1,0)+IF(AND($V426&gt;=1,$V426&lt;=2,AM426=AJ426,AV426=AS426),1,0)+IF(AND($Y426&gt;=1,$Y426&lt;=2,AI426=AJ426,AR426=AS426),1,0)+IF(AND($AB426&gt;=3,$AB426&lt;=4,AN426=AJ426,AW426=AS426),1,0)</f>
        <v>0</v>
      </c>
      <c r="BC426">
        <f ca="1">SUMPRODUCT(--($AH426:$AP426=AK426),--($AQ426:$AY426=AT426),'MPL ID'!$BG$16:$BO$16)+IF(AND($C426&gt;=3,$C426&lt;=4,AJ426=AK426,AS426=AT426),1,0)+IF(AND($I426&gt;=1,$I426&lt;=2,AP426=AK426,AY426=AT426),1,0)+IF(AND($P426&gt;=3,$P426&lt;=4,AO426=AK426,AX426=AT426),1,0)+IF(AND($T426&gt;=1,$T426&lt;=2,AN426=AK426,AW426=AT426),1,0)+IF(AND($W426&gt;=1,$W426&lt;=2,AL426=AK426,AU426=AT426),1,0)+IF(AND($AC426&gt;=3,$AC426&lt;=4,AI426=AK426,AR426=AT426),1,0)+IF(AND($AE426&gt;=1,$AE426&lt;=2,AH426=AK426,AQ426=AT426),1,0)</f>
        <v>0</v>
      </c>
      <c r="BD426">
        <f ca="1">SUMPRODUCT(--($AH426:$AP426=AL426),--($AQ426:$AY426=AU426),'MPL ID'!$BG$17:$BO$17)+IF(AND($B426&gt;=3,$B426&lt;=4,AN426=AL426,AW426=AU426),1,0)+IF(AND($D426&gt;=1,$D426&lt;=2,AM426=AL426,AV426=AU426),1,0)+IF(AND($J426&gt;=1,$J426&lt;=2,AI426=AL426,AR426=AU426),1,0)+IF(AND($N426&gt;=1,$N426&lt;=2,AJ426=AL426,AS426=AU426),1,0)+IF(AND($W426&gt;=3,$W426&lt;=4,AK426=AL426,AT426=AU426),1,0)+IF(AND($AA426&gt;=1,$AA426&lt;=2,AH426=AL426,AQ426=AU426),1,0)+IF(AND($AD426&gt;=3,$AD426&lt;=4,AO426=AL426,AX426=AU426),1,0)</f>
        <v>0</v>
      </c>
      <c r="BE426">
        <f ca="1">SUMPRODUCT(--($AH426:$AP426=AM426),--($AQ426:$AY426=AV426),'MPL ID'!$BG$18:$BO$18)+IF(AND($D426&gt;=3,$D426&lt;=4,AL426=AM426,AU426=AV426),1,0)+IF(AND($L426&gt;=3,$L426&lt;=4,AH426=AM426,AQ426=AV426),1,0)+IF(AND($Q426&gt;=3,$Q426&lt;=4,AN426=AM426,AW426=AV426),1,0)+IF(AND($S426&gt;=1,$S426&lt;=2,AP426=AM426,AY426=AV426),1,0)+IF(AND($V426&gt;=3,$V426&lt;=4,AJ426=AM426,AS426=AV426),1,0)+IF(AND($Z426&gt;=1,$Z426&lt;=2,AO426=AM426,AX426=AV426),1,0)+IF(AND($AF426&gt;=1,$AF426&lt;=2,AI426=AM426,AR426=AV426),1,0)</f>
        <v>0</v>
      </c>
      <c r="BF426">
        <f ca="1">SUMPRODUCT(--($AH426:$AP426=AN426),--($AQ426:$AY426=AW426),'MPL ID'!$BG$19:$BO$19)+IF(AND($B426&gt;=1,$B426&lt;=2,AL426=AN426,AU426=AW426),1,0)+IF(AND($H426&gt;=3,$H426&lt;=4,AI426=AN426,AR426=AW426),1,0)+IF(AND($Q426&gt;=1,$Q426&lt;=2,AM426=AN426,AV426=AW426),1,0)+IF(AND($T426&gt;=3,$T426&lt;=4,AK426=AN426,AT426=AW426),1,0)+IF(AND($X426&gt;=3,$X426&lt;=4,AO426=AN426,AX426=AW426),1,0)+IF(AND($AB426&gt;=1,$AB426&lt;=2,AJ426=AN426,AS426=AW426),1,0)+IF(AND($AG426&gt;=1,$AG426&lt;=2,AP426=AN426,AY426=AW426),1,0)</f>
        <v>0</v>
      </c>
      <c r="BG426">
        <f ca="1">SUMPRODUCT(--($AH426:$AP426=AO426),--($AQ426:$AY426=AX426),'MPL ID'!$BG$20:$BO$20)+IF(AND($E426&gt;=1,$E426&lt;=2,AH426=AO426,AQ426=AX426),1,0)+IF(AND($M426&gt;=3,$M426&lt;=4,AI426=AO426,AR426=AX426),1,0)+IF(AND($P426&gt;=1,$P426&lt;=2,AK426=AO426,AT426=AX426),1,0)+IF(AND($U426&gt;=1,$U426&lt;=2,AP426=AO426,AY426=AX426),1,0)+IF(AND($X426&gt;=1,$X426&lt;=2,AN426=AO426,AW426=AX426),1,0)+IF(AND($Z426&gt;=3,$Z426&lt;=4,AM426=AO426,AV426=AX426),1,0)+IF(AND($AD426&gt;=1,$AD426&lt;=2,AL426=AO426,AU426=AX426),1,0)</f>
        <v>0</v>
      </c>
      <c r="BH426">
        <f ca="1">SUMPRODUCT(--($AH426:$AP426=AP426),--($AQ426:$AY426=AY426),'MPL ID'!$BG$21:$BO$21)+IF(AND($F426&gt;=3,$F426&lt;=4,AI426=AP426,AR426=AY426),1,0)+IF(AND($I426&gt;=3,$I426&lt;=4,AK426=AP426,AT426=AY426),1,0)+IF(AND($K426&gt;=3,$K426&lt;=4,AJ426=AP426,AS426=AY426),1,0)+IF(AND($O426&gt;=3,$O426&lt;=4,AH426=AP426,AQ426=AY426),1,0)+IF(AND($S426&gt;=3,$S426&lt;=4,AM426=AP426,AV426=AY426),1,0)+IF(AND($U426&gt;=3,$U426&lt;=4,AO426=AP426,AX426=AY426),1,0)+IF(AND($AG426&gt;=3,$AG426&lt;=4,AN426=AP426,AW426=AY426),1,0)</f>
        <v>0</v>
      </c>
      <c r="BI426">
        <f t="shared" ca="1" si="54"/>
        <v>3</v>
      </c>
      <c r="BJ426">
        <f t="shared" ca="1" si="55"/>
        <v>5</v>
      </c>
      <c r="BK426">
        <f t="shared" ca="1" si="56"/>
        <v>8</v>
      </c>
      <c r="BL426">
        <f t="shared" ca="1" si="57"/>
        <v>4</v>
      </c>
      <c r="BM426">
        <f t="shared" ca="1" si="58"/>
        <v>9</v>
      </c>
      <c r="BN426">
        <f t="shared" ca="1" si="59"/>
        <v>1</v>
      </c>
      <c r="BO426">
        <f t="shared" ca="1" si="60"/>
        <v>6</v>
      </c>
      <c r="BP426">
        <f t="shared" ca="1" si="61"/>
        <v>7</v>
      </c>
      <c r="BQ426">
        <f t="shared" ca="1" si="62"/>
        <v>2</v>
      </c>
    </row>
    <row r="427" spans="1:69" x14ac:dyDescent="0.25">
      <c r="A427">
        <v>426</v>
      </c>
      <c r="B427">
        <f ca="1">IF(AND(ISNUMBER('MPL ID'!$P$25),ISNUMBER('MPL ID'!$Q$25)),0,RANDBETWEEN(1,4))</f>
        <v>0</v>
      </c>
      <c r="C427">
        <f ca="1">IF(AND(ISNUMBER('MPL ID'!$P$26),ISNUMBER('MPL ID'!$Q$26)),0,RANDBETWEEN(1,4))</f>
        <v>0</v>
      </c>
      <c r="D427">
        <f ca="1">IF(AND(ISNUMBER('MPL ID'!$P$28),ISNUMBER('MPL ID'!$Q$28)),0,RANDBETWEEN(1,4))</f>
        <v>0</v>
      </c>
      <c r="E427">
        <f ca="1">IF(AND(ISNUMBER('MPL ID'!$P$29),ISNUMBER('MPL ID'!$Q$29)),0,RANDBETWEEN(1,4))</f>
        <v>0</v>
      </c>
      <c r="F427">
        <f ca="1">IF(AND(ISNUMBER('MPL ID'!$P$30),ISNUMBER('MPL ID'!$Q$30)),0,RANDBETWEEN(1,4))</f>
        <v>0</v>
      </c>
      <c r="G427">
        <f ca="1">IF(AND(ISNUMBER('MPL ID'!$P$31),ISNUMBER('MPL ID'!$Q$31)),0,RANDBETWEEN(1,4))</f>
        <v>0</v>
      </c>
      <c r="H427">
        <f ca="1">IF(AND(ISNUMBER('MPL ID'!$P$32),ISNUMBER('MPL ID'!$Q$32)),0,RANDBETWEEN(1,4))</f>
        <v>0</v>
      </c>
      <c r="I427">
        <f ca="1">IF(AND(ISNUMBER('MPL ID'!$P$33),ISNUMBER('MPL ID'!$Q$33)),0,RANDBETWEEN(1,4))</f>
        <v>0</v>
      </c>
      <c r="J427">
        <f ca="1">IF(AND(ISNUMBER('MPL ID'!$D$36),ISNUMBER('MPL ID'!$E$36)),0,RANDBETWEEN(1,4))</f>
        <v>0</v>
      </c>
      <c r="K427">
        <f ca="1">IF(AND(ISNUMBER('MPL ID'!$D$37),ISNUMBER('MPL ID'!$E$37)),0,RANDBETWEEN(1,4))</f>
        <v>0</v>
      </c>
      <c r="L427">
        <f ca="1">IF(AND(ISNUMBER('MPL ID'!$D$39),ISNUMBER('MPL ID'!$E$39)),0,RANDBETWEEN(1,4))</f>
        <v>0</v>
      </c>
      <c r="M427">
        <f ca="1">IF(AND(ISNUMBER('MPL ID'!$D$40),ISNUMBER('MPL ID'!$E$40)),0,RANDBETWEEN(1,4))</f>
        <v>0</v>
      </c>
      <c r="N427">
        <f ca="1">IF(AND(ISNUMBER('MPL ID'!$D$41),ISNUMBER('MPL ID'!$E$41)),0,RANDBETWEEN(1,4))</f>
        <v>0</v>
      </c>
      <c r="O427">
        <f ca="1">IF(AND(ISNUMBER('MPL ID'!$D$42),ISNUMBER('MPL ID'!$E$42)),0,RANDBETWEEN(1,4))</f>
        <v>0</v>
      </c>
      <c r="P427">
        <f ca="1">IF(AND(ISNUMBER('MPL ID'!$D$43),ISNUMBER('MPL ID'!$E$43)),0,RANDBETWEEN(1,4))</f>
        <v>0</v>
      </c>
      <c r="Q427">
        <f ca="1">IF(AND(ISNUMBER('MPL ID'!$D$44),ISNUMBER('MPL ID'!$E$44)),0,RANDBETWEEN(1,4))</f>
        <v>0</v>
      </c>
      <c r="R427">
        <f ca="1">IF(AND(ISNUMBER('MPL ID'!$J$36),ISNUMBER('MPL ID'!$K$36)),0,RANDBETWEEN(1,4))</f>
        <v>0</v>
      </c>
      <c r="S427">
        <f ca="1">IF(AND(ISNUMBER('MPL ID'!$J$37),ISNUMBER('MPL ID'!$K$37)),0,RANDBETWEEN(1,4))</f>
        <v>0</v>
      </c>
      <c r="T427">
        <f ca="1">IF(AND(ISNUMBER('MPL ID'!$J$39),ISNUMBER('MPL ID'!$K$39)),0,RANDBETWEEN(1,4))</f>
        <v>0</v>
      </c>
      <c r="U427">
        <f ca="1">IF(AND(ISNUMBER('MPL ID'!$J$40),ISNUMBER('MPL ID'!$K$40)),0,RANDBETWEEN(1,4))</f>
        <v>0</v>
      </c>
      <c r="V427">
        <f ca="1">IF(AND(ISNUMBER('MPL ID'!$J$41),ISNUMBER('MPL ID'!$K$41)),0,RANDBETWEEN(1,4))</f>
        <v>0</v>
      </c>
      <c r="W427">
        <f ca="1">IF(AND(ISNUMBER('MPL ID'!$J$42),ISNUMBER('MPL ID'!$K$42)),0,RANDBETWEEN(1,4))</f>
        <v>3</v>
      </c>
      <c r="X427">
        <f ca="1">IF(AND(ISNUMBER('MPL ID'!$J$43),ISNUMBER('MPL ID'!$K$43)),0,RANDBETWEEN(1,4))</f>
        <v>1</v>
      </c>
      <c r="Y427">
        <f ca="1">IF(AND(ISNUMBER('MPL ID'!$J$44),ISNUMBER('MPL ID'!$K$44)),0,RANDBETWEEN(1,4))</f>
        <v>2</v>
      </c>
      <c r="Z427">
        <f ca="1">IF(AND(ISNUMBER('MPL ID'!$P$36),ISNUMBER('MPL ID'!$Q$36)),0,RANDBETWEEN(1,4))</f>
        <v>4</v>
      </c>
      <c r="AA427">
        <f ca="1">IF(AND(ISNUMBER('MPL ID'!$P$37),ISNUMBER('MPL ID'!$Q$37)),0,RANDBETWEEN(1,4))</f>
        <v>2</v>
      </c>
      <c r="AB427">
        <f ca="1">IF(AND(ISNUMBER('MPL ID'!$P$39),ISNUMBER('MPL ID'!$Q$39)),0,RANDBETWEEN(1,4))</f>
        <v>3</v>
      </c>
      <c r="AC427">
        <f ca="1">IF(AND(ISNUMBER('MPL ID'!$P$40),ISNUMBER('MPL ID'!$Q$40)),0,RANDBETWEEN(1,4))</f>
        <v>1</v>
      </c>
      <c r="AD427">
        <f ca="1">IF(AND(ISNUMBER('MPL ID'!$P$41),ISNUMBER('MPL ID'!$Q$41)),0,RANDBETWEEN(1,4))</f>
        <v>4</v>
      </c>
      <c r="AE427">
        <f ca="1">IF(AND(ISNUMBER('MPL ID'!$P$42),ISNUMBER('MPL ID'!$Q$42)),0,RANDBETWEEN(1,4))</f>
        <v>2</v>
      </c>
      <c r="AF427">
        <f ca="1">IF(AND(ISNUMBER('MPL ID'!$P$43),ISNUMBER('MPL ID'!$Q$43)),0,RANDBETWEEN(1,4))</f>
        <v>3</v>
      </c>
      <c r="AG427">
        <f ca="1">IF(AND(ISNUMBER('MPL ID'!$P$44),ISNUMBER('MPL ID'!$Q$44)),0,RANDBETWEEN(1,4))</f>
        <v>3</v>
      </c>
      <c r="AH427">
        <f ca="1">'MPL ID'!$BG$1+SUMPRODUCT(($B$1003:$AG$1003='MPL ID'!$BF$1)*(($B427:$AG427=1)+($B427:$AG427=2)))+SUMPRODUCT(($B$1004:$AG$1004='MPL ID'!$BF$1)*(($B427:$AG427=3)+($B427:$AG427=4)))</f>
        <v>9</v>
      </c>
      <c r="AI427">
        <f ca="1">'MPL ID'!$BG$2+SUMPRODUCT(($B$1003:$AG$1003='MPL ID'!$BF$2)*(($B427:$AG427=1)+($B427:$AG427=2)))+SUMPRODUCT(($B$1004:$AG$1004='MPL ID'!$BF$2)*(($B427:$AG427=3)+($B427:$AG427=4)))</f>
        <v>9</v>
      </c>
      <c r="AJ427">
        <f ca="1">'MPL ID'!$BG$3+SUMPRODUCT(($B$1003:$AG$1003='MPL ID'!$BF$3)*(($B427:$AG427=1)+($B427:$AG427=2)))+SUMPRODUCT(($B$1004:$AG$1004='MPL ID'!$BF$3)*(($B427:$AG427=3)+($B427:$AG427=4)))</f>
        <v>7</v>
      </c>
      <c r="AK427">
        <f ca="1">'MPL ID'!$BG$4+SUMPRODUCT(($B$1003:$AG$1003='MPL ID'!$BF$4)*(($B427:$AG427=1)+($B427:$AG427=2)))+SUMPRODUCT(($B$1004:$AG$1004='MPL ID'!$BF$4)*(($B427:$AG427=3)+($B427:$AG427=4)))</f>
        <v>8</v>
      </c>
      <c r="AL427">
        <f ca="1">'MPL ID'!$BG$5+SUMPRODUCT(($B$1003:$AG$1003='MPL ID'!$BF$5)*(($B427:$AG427=1)+($B427:$AG427=2)))+SUMPRODUCT(($B$1004:$AG$1004='MPL ID'!$BF$5)*(($B427:$AG427=3)+($B427:$AG427=4)))</f>
        <v>6</v>
      </c>
      <c r="AM427">
        <f ca="1">'MPL ID'!$BG$6+SUMPRODUCT(($B$1003:$AG$1003='MPL ID'!$BF$6)*(($B427:$AG427=1)+($B427:$AG427=2)))+SUMPRODUCT(($B$1004:$AG$1004='MPL ID'!$BF$6)*(($B427:$AG427=3)+($B427:$AG427=4)))</f>
        <v>11</v>
      </c>
      <c r="AN427">
        <f ca="1">'MPL ID'!$BG$7+SUMPRODUCT(($B$1003:$AG$1003='MPL ID'!$BF$7)*(($B427:$AG427=1)+($B427:$AG427=2)))+SUMPRODUCT(($B$1004:$AG$1004='MPL ID'!$BF$7)*(($B427:$AG427=3)+($B427:$AG427=4)))</f>
        <v>5</v>
      </c>
      <c r="AO427">
        <f ca="1">'MPL ID'!$BG$8+SUMPRODUCT(($B$1003:$AG$1003='MPL ID'!$BF$8)*(($B427:$AG427=1)+($B427:$AG427=2)))+SUMPRODUCT(($B$1004:$AG$1004='MPL ID'!$BF$8)*(($B427:$AG427=3)+($B427:$AG427=4)))</f>
        <v>5</v>
      </c>
      <c r="AP427">
        <f ca="1">'MPL ID'!$BG$9+SUMPRODUCT(($B$1003:$AG$1003='MPL ID'!$BF$9)*(($B427:$AG427=1)+($B427:$AG427=2)))+SUMPRODUCT(($B$1004:$AG$1004='MPL ID'!$BF$9)*(($B427:$AG427=3)+($B427:$AG427=4)))</f>
        <v>12</v>
      </c>
      <c r="AQ427">
        <f ca="1">'MPL ID'!$BH$1+SUMPRODUCT(($B$1003:$AG$1003='MPL ID'!$BF$1)*(2*($B427:$AG427=1)+($B427:$AG427=2)-2*($B427:$AG427=3)-($B427:$AG427=4)))-SUMPRODUCT(($B$1004:$AG$1004='MPL ID'!$BF$1)*(2*($B427:$AG427=1)+($B427:$AG427=2)-2*($B427:$AG427=3)-($B427:$AG427=4)))</f>
        <v>7</v>
      </c>
      <c r="AR427">
        <f ca="1">'MPL ID'!$BH$2+SUMPRODUCT(($B$1003:$AG$1003='MPL ID'!$BF$2)*(2*($B427:$AG427=1)+($B427:$AG427=2)-2*($B427:$AG427=3)-($B427:$AG427=4)))-SUMPRODUCT(($B$1004:$AG$1004='MPL ID'!$BF$2)*(2*($B427:$AG427=1)+($B427:$AG427=2)-2*($B427:$AG427=3)-($B427:$AG427=4)))</f>
        <v>1</v>
      </c>
      <c r="AS427">
        <f ca="1">'MPL ID'!$BH$3+SUMPRODUCT(($B$1003:$AG$1003='MPL ID'!$BF$3)*(2*($B427:$AG427=1)+($B427:$AG427=2)-2*($B427:$AG427=3)-($B427:$AG427=4)))-SUMPRODUCT(($B$1004:$AG$1004='MPL ID'!$BF$3)*(2*($B427:$AG427=1)+($B427:$AG427=2)-2*($B427:$AG427=3)-($B427:$AG427=4)))</f>
        <v>-5</v>
      </c>
      <c r="AT427">
        <f ca="1">'MPL ID'!$BH$4+SUMPRODUCT(($B$1003:$AG$1003='MPL ID'!$BF$4)*(2*($B427:$AG427=1)+($B427:$AG427=2)-2*($B427:$AG427=3)-($B427:$AG427=4)))-SUMPRODUCT(($B$1004:$AG$1004='MPL ID'!$BF$4)*(2*($B427:$AG427=1)+($B427:$AG427=2)-2*($B427:$AG427=3)-($B427:$AG427=4)))</f>
        <v>-3</v>
      </c>
      <c r="AU427">
        <f ca="1">'MPL ID'!$BH$5+SUMPRODUCT(($B$1003:$AG$1003='MPL ID'!$BF$5)*(2*($B427:$AG427=1)+($B427:$AG427=2)-2*($B427:$AG427=3)-($B427:$AG427=4)))-SUMPRODUCT(($B$1004:$AG$1004='MPL ID'!$BF$5)*(2*($B427:$AG427=1)+($B427:$AG427=2)-2*($B427:$AG427=3)-($B427:$AG427=4)))</f>
        <v>-8</v>
      </c>
      <c r="AV427">
        <f ca="1">'MPL ID'!$BH$6+SUMPRODUCT(($B$1003:$AG$1003='MPL ID'!$BF$6)*(2*($B427:$AG427=1)+($B427:$AG427=2)-2*($B427:$AG427=3)-($B427:$AG427=4)))-SUMPRODUCT(($B$1004:$AG$1004='MPL ID'!$BF$6)*(2*($B427:$AG427=1)+($B427:$AG427=2)-2*($B427:$AG427=3)-($B427:$AG427=4)))</f>
        <v>11</v>
      </c>
      <c r="AW427">
        <f ca="1">'MPL ID'!$BH$7+SUMPRODUCT(($B$1003:$AG$1003='MPL ID'!$BF$7)*(2*($B427:$AG427=1)+($B427:$AG427=2)-2*($B427:$AG427=3)-($B427:$AG427=4)))-SUMPRODUCT(($B$1004:$AG$1004='MPL ID'!$BF$7)*(2*($B427:$AG427=1)+($B427:$AG427=2)-2*($B427:$AG427=3)-($B427:$AG427=4)))</f>
        <v>-8</v>
      </c>
      <c r="AX427">
        <f ca="1">'MPL ID'!$BH$8+SUMPRODUCT(($B$1003:$AG$1003='MPL ID'!$BF$8)*(2*($B427:$AG427=1)+($B427:$AG427=2)-2*($B427:$AG427=3)-($B427:$AG427=4)))-SUMPRODUCT(($B$1004:$AG$1004='MPL ID'!$BF$8)*(2*($B427:$AG427=1)+($B427:$AG427=2)-2*($B427:$AG427=3)-($B427:$AG427=4)))</f>
        <v>-10</v>
      </c>
      <c r="AY427">
        <f ca="1">'MPL ID'!$BH$9+SUMPRODUCT(($B$1003:$AG$1003='MPL ID'!$BF$9)*(2*($B427:$AG427=1)+($B427:$AG427=2)-2*($B427:$AG427=3)-($B427:$AG427=4)))-SUMPRODUCT(($B$1004:$AG$1004='MPL ID'!$BF$9)*(2*($B427:$AG427=1)+($B427:$AG427=2)-2*($B427:$AG427=3)-($B427:$AG427=4)))</f>
        <v>15</v>
      </c>
      <c r="AZ427">
        <f ca="1">SUMPRODUCT(--($AH427:$AP427=AH427),--($AQ427:$AY427=AQ427),'MPL ID'!$BG$13:$BO$13)+IF(AND($E427&gt;=3,$E427&lt;=4,AO427=AH427,AX427=AQ427),1,0)+IF(AND($G427&gt;=1,$G427&lt;=2,AJ427=AH427,AS427=AQ427),1,0)+IF(AND($L427&gt;=1,$L427&lt;=2,AM427=AH427,AV427=AQ427),1,0)+IF(AND($O427&gt;=1,$O427&lt;=2,AP427=AH427,AY427=AQ427),1,0)+IF(AND($R427&gt;=1,$R427&lt;=2,AI427=AH427,AR427=AQ427),1,0)+IF(AND($AA427&gt;=3,$AA427&lt;=4,AL427=AH427,AU427=AQ427),1,0)+IF(AND($AE427&gt;=3,$AE427&lt;=4,AK427=AH427,AT427=AQ427),1,0)</f>
        <v>0</v>
      </c>
      <c r="BA427">
        <f ca="1">SUMPRODUCT(--($AH427:$AP427=AI427),--($AQ427:$AY427=AR427),'MPL ID'!$BG$14:$BO$14)+IF(AND($F427&gt;=1,$F427&lt;=2,AP427=AI427,AY427=AR427),1,0)+IF(AND($H427&gt;=1,$H427&lt;=2,AN427=AI427,AW427=AR427),1,0)+IF(AND($J427&gt;=3,$J427&lt;=4,AL427=AI427,AU427=AR427),1,0)+IF(AND($M427&gt;=1,$M427&lt;=2,AO427=AI427,AX427=AR427),1,0)+IF(AND($R427&gt;=3,$R427&lt;=4,AH427=AI427,AQ427=AR427),1,0)+IF(AND($Y427&gt;=3,$Y427&lt;=4,AJ427=AI427,AS427=AR427),1,0)+IF(AND($AC427&gt;=1,$AC427&lt;=2,AK427=AI427,AT427=AR427),1,0)+IF(AND($AF427&gt;=3,$AF427&lt;=4,AM427=AI427,AV427=AR427),1,0)</f>
        <v>0</v>
      </c>
      <c r="BB427">
        <f ca="1">SUMPRODUCT(--($AH427:$AP427=AJ427),--($AQ427:$AY427=AS427),'MPL ID'!$BG$15:$BO$15)+IF(AND($C427&gt;=1,$C427&lt;=2,AK427=AJ427,AT427=AS427),1,0)+IF(AND($G427&gt;=3,$G427&lt;=4,AH427=AJ427,AQ427=AS427),1,0)+IF(AND($K427&gt;=1,$K427&lt;=2,AP427=AJ427,AY427=AS427),1,0)+IF(AND($N427&gt;=3,$N427&lt;=4,AL427=AJ427,AU427=AS427),1,0)+IF(AND($V427&gt;=1,$V427&lt;=2,AM427=AJ427,AV427=AS427),1,0)+IF(AND($Y427&gt;=1,$Y427&lt;=2,AI427=AJ427,AR427=AS427),1,0)+IF(AND($AB427&gt;=3,$AB427&lt;=4,AN427=AJ427,AW427=AS427),1,0)</f>
        <v>0</v>
      </c>
      <c r="BC427">
        <f ca="1">SUMPRODUCT(--($AH427:$AP427=AK427),--($AQ427:$AY427=AT427),'MPL ID'!$BG$16:$BO$16)+IF(AND($C427&gt;=3,$C427&lt;=4,AJ427=AK427,AS427=AT427),1,0)+IF(AND($I427&gt;=1,$I427&lt;=2,AP427=AK427,AY427=AT427),1,0)+IF(AND($P427&gt;=3,$P427&lt;=4,AO427=AK427,AX427=AT427),1,0)+IF(AND($T427&gt;=1,$T427&lt;=2,AN427=AK427,AW427=AT427),1,0)+IF(AND($W427&gt;=1,$W427&lt;=2,AL427=AK427,AU427=AT427),1,0)+IF(AND($AC427&gt;=3,$AC427&lt;=4,AI427=AK427,AR427=AT427),1,0)+IF(AND($AE427&gt;=1,$AE427&lt;=2,AH427=AK427,AQ427=AT427),1,0)</f>
        <v>0</v>
      </c>
      <c r="BD427">
        <f ca="1">SUMPRODUCT(--($AH427:$AP427=AL427),--($AQ427:$AY427=AU427),'MPL ID'!$BG$17:$BO$17)+IF(AND($B427&gt;=3,$B427&lt;=4,AN427=AL427,AW427=AU427),1,0)+IF(AND($D427&gt;=1,$D427&lt;=2,AM427=AL427,AV427=AU427),1,0)+IF(AND($J427&gt;=1,$J427&lt;=2,AI427=AL427,AR427=AU427),1,0)+IF(AND($N427&gt;=1,$N427&lt;=2,AJ427=AL427,AS427=AU427),1,0)+IF(AND($W427&gt;=3,$W427&lt;=4,AK427=AL427,AT427=AU427),1,0)+IF(AND($AA427&gt;=1,$AA427&lt;=2,AH427=AL427,AQ427=AU427),1,0)+IF(AND($AD427&gt;=3,$AD427&lt;=4,AO427=AL427,AX427=AU427),1,0)</f>
        <v>0</v>
      </c>
      <c r="BE427">
        <f ca="1">SUMPRODUCT(--($AH427:$AP427=AM427),--($AQ427:$AY427=AV427),'MPL ID'!$BG$18:$BO$18)+IF(AND($D427&gt;=3,$D427&lt;=4,AL427=AM427,AU427=AV427),1,0)+IF(AND($L427&gt;=3,$L427&lt;=4,AH427=AM427,AQ427=AV427),1,0)+IF(AND($Q427&gt;=3,$Q427&lt;=4,AN427=AM427,AW427=AV427),1,0)+IF(AND($S427&gt;=1,$S427&lt;=2,AP427=AM427,AY427=AV427),1,0)+IF(AND($V427&gt;=3,$V427&lt;=4,AJ427=AM427,AS427=AV427),1,0)+IF(AND($Z427&gt;=1,$Z427&lt;=2,AO427=AM427,AX427=AV427),1,0)+IF(AND($AF427&gt;=1,$AF427&lt;=2,AI427=AM427,AR427=AV427),1,0)</f>
        <v>0</v>
      </c>
      <c r="BF427">
        <f ca="1">SUMPRODUCT(--($AH427:$AP427=AN427),--($AQ427:$AY427=AW427),'MPL ID'!$BG$19:$BO$19)+IF(AND($B427&gt;=1,$B427&lt;=2,AL427=AN427,AU427=AW427),1,0)+IF(AND($H427&gt;=3,$H427&lt;=4,AI427=AN427,AR427=AW427),1,0)+IF(AND($Q427&gt;=1,$Q427&lt;=2,AM427=AN427,AV427=AW427),1,0)+IF(AND($T427&gt;=3,$T427&lt;=4,AK427=AN427,AT427=AW427),1,0)+IF(AND($X427&gt;=3,$X427&lt;=4,AO427=AN427,AX427=AW427),1,0)+IF(AND($AB427&gt;=1,$AB427&lt;=2,AJ427=AN427,AS427=AW427),1,0)+IF(AND($AG427&gt;=1,$AG427&lt;=2,AP427=AN427,AY427=AW427),1,0)</f>
        <v>0</v>
      </c>
      <c r="BG427">
        <f ca="1">SUMPRODUCT(--($AH427:$AP427=AO427),--($AQ427:$AY427=AX427),'MPL ID'!$BG$20:$BO$20)+IF(AND($E427&gt;=1,$E427&lt;=2,AH427=AO427,AQ427=AX427),1,0)+IF(AND($M427&gt;=3,$M427&lt;=4,AI427=AO427,AR427=AX427),1,0)+IF(AND($P427&gt;=1,$P427&lt;=2,AK427=AO427,AT427=AX427),1,0)+IF(AND($U427&gt;=1,$U427&lt;=2,AP427=AO427,AY427=AX427),1,0)+IF(AND($X427&gt;=1,$X427&lt;=2,AN427=AO427,AW427=AX427),1,0)+IF(AND($Z427&gt;=3,$Z427&lt;=4,AM427=AO427,AV427=AX427),1,0)+IF(AND($AD427&gt;=1,$AD427&lt;=2,AL427=AO427,AU427=AX427),1,0)</f>
        <v>0</v>
      </c>
      <c r="BH427">
        <f ca="1">SUMPRODUCT(--($AH427:$AP427=AP427),--($AQ427:$AY427=AY427),'MPL ID'!$BG$21:$BO$21)+IF(AND($F427&gt;=3,$F427&lt;=4,AI427=AP427,AR427=AY427),1,0)+IF(AND($I427&gt;=3,$I427&lt;=4,AK427=AP427,AT427=AY427),1,0)+IF(AND($K427&gt;=3,$K427&lt;=4,AJ427=AP427,AS427=AY427),1,0)+IF(AND($O427&gt;=3,$O427&lt;=4,AH427=AP427,AQ427=AY427),1,0)+IF(AND($S427&gt;=3,$S427&lt;=4,AM427=AP427,AV427=AY427),1,0)+IF(AND($U427&gt;=3,$U427&lt;=4,AO427=AP427,AX427=AY427),1,0)+IF(AND($AG427&gt;=3,$AG427&lt;=4,AN427=AP427,AW427=AY427),1,0)</f>
        <v>0</v>
      </c>
      <c r="BI427">
        <f t="shared" ca="1" si="54"/>
        <v>3</v>
      </c>
      <c r="BJ427">
        <f t="shared" ca="1" si="55"/>
        <v>4</v>
      </c>
      <c r="BK427">
        <f t="shared" ca="1" si="56"/>
        <v>6</v>
      </c>
      <c r="BL427">
        <f t="shared" ca="1" si="57"/>
        <v>5</v>
      </c>
      <c r="BM427">
        <f t="shared" ca="1" si="58"/>
        <v>7</v>
      </c>
      <c r="BN427">
        <f t="shared" ca="1" si="59"/>
        <v>2</v>
      </c>
      <c r="BO427">
        <f t="shared" ca="1" si="60"/>
        <v>8</v>
      </c>
      <c r="BP427">
        <f t="shared" ca="1" si="61"/>
        <v>9</v>
      </c>
      <c r="BQ427">
        <f t="shared" ca="1" si="62"/>
        <v>1</v>
      </c>
    </row>
    <row r="428" spans="1:69" x14ac:dyDescent="0.25">
      <c r="A428">
        <v>427</v>
      </c>
      <c r="B428">
        <f ca="1">IF(AND(ISNUMBER('MPL ID'!$P$25),ISNUMBER('MPL ID'!$Q$25)),0,RANDBETWEEN(1,4))</f>
        <v>0</v>
      </c>
      <c r="C428">
        <f ca="1">IF(AND(ISNUMBER('MPL ID'!$P$26),ISNUMBER('MPL ID'!$Q$26)),0,RANDBETWEEN(1,4))</f>
        <v>0</v>
      </c>
      <c r="D428">
        <f ca="1">IF(AND(ISNUMBER('MPL ID'!$P$28),ISNUMBER('MPL ID'!$Q$28)),0,RANDBETWEEN(1,4))</f>
        <v>0</v>
      </c>
      <c r="E428">
        <f ca="1">IF(AND(ISNUMBER('MPL ID'!$P$29),ISNUMBER('MPL ID'!$Q$29)),0,RANDBETWEEN(1,4))</f>
        <v>0</v>
      </c>
      <c r="F428">
        <f ca="1">IF(AND(ISNUMBER('MPL ID'!$P$30),ISNUMBER('MPL ID'!$Q$30)),0,RANDBETWEEN(1,4))</f>
        <v>0</v>
      </c>
      <c r="G428">
        <f ca="1">IF(AND(ISNUMBER('MPL ID'!$P$31),ISNUMBER('MPL ID'!$Q$31)),0,RANDBETWEEN(1,4))</f>
        <v>0</v>
      </c>
      <c r="H428">
        <f ca="1">IF(AND(ISNUMBER('MPL ID'!$P$32),ISNUMBER('MPL ID'!$Q$32)),0,RANDBETWEEN(1,4))</f>
        <v>0</v>
      </c>
      <c r="I428">
        <f ca="1">IF(AND(ISNUMBER('MPL ID'!$P$33),ISNUMBER('MPL ID'!$Q$33)),0,RANDBETWEEN(1,4))</f>
        <v>0</v>
      </c>
      <c r="J428">
        <f ca="1">IF(AND(ISNUMBER('MPL ID'!$D$36),ISNUMBER('MPL ID'!$E$36)),0,RANDBETWEEN(1,4))</f>
        <v>0</v>
      </c>
      <c r="K428">
        <f ca="1">IF(AND(ISNUMBER('MPL ID'!$D$37),ISNUMBER('MPL ID'!$E$37)),0,RANDBETWEEN(1,4))</f>
        <v>0</v>
      </c>
      <c r="L428">
        <f ca="1">IF(AND(ISNUMBER('MPL ID'!$D$39),ISNUMBER('MPL ID'!$E$39)),0,RANDBETWEEN(1,4))</f>
        <v>0</v>
      </c>
      <c r="M428">
        <f ca="1">IF(AND(ISNUMBER('MPL ID'!$D$40),ISNUMBER('MPL ID'!$E$40)),0,RANDBETWEEN(1,4))</f>
        <v>0</v>
      </c>
      <c r="N428">
        <f ca="1">IF(AND(ISNUMBER('MPL ID'!$D$41),ISNUMBER('MPL ID'!$E$41)),0,RANDBETWEEN(1,4))</f>
        <v>0</v>
      </c>
      <c r="O428">
        <f ca="1">IF(AND(ISNUMBER('MPL ID'!$D$42),ISNUMBER('MPL ID'!$E$42)),0,RANDBETWEEN(1,4))</f>
        <v>0</v>
      </c>
      <c r="P428">
        <f ca="1">IF(AND(ISNUMBER('MPL ID'!$D$43),ISNUMBER('MPL ID'!$E$43)),0,RANDBETWEEN(1,4))</f>
        <v>0</v>
      </c>
      <c r="Q428">
        <f ca="1">IF(AND(ISNUMBER('MPL ID'!$D$44),ISNUMBER('MPL ID'!$E$44)),0,RANDBETWEEN(1,4))</f>
        <v>0</v>
      </c>
      <c r="R428">
        <f ca="1">IF(AND(ISNUMBER('MPL ID'!$J$36),ISNUMBER('MPL ID'!$K$36)),0,RANDBETWEEN(1,4))</f>
        <v>0</v>
      </c>
      <c r="S428">
        <f ca="1">IF(AND(ISNUMBER('MPL ID'!$J$37),ISNUMBER('MPL ID'!$K$37)),0,RANDBETWEEN(1,4))</f>
        <v>0</v>
      </c>
      <c r="T428">
        <f ca="1">IF(AND(ISNUMBER('MPL ID'!$J$39),ISNUMBER('MPL ID'!$K$39)),0,RANDBETWEEN(1,4))</f>
        <v>0</v>
      </c>
      <c r="U428">
        <f ca="1">IF(AND(ISNUMBER('MPL ID'!$J$40),ISNUMBER('MPL ID'!$K$40)),0,RANDBETWEEN(1,4))</f>
        <v>0</v>
      </c>
      <c r="V428">
        <f ca="1">IF(AND(ISNUMBER('MPL ID'!$J$41),ISNUMBER('MPL ID'!$K$41)),0,RANDBETWEEN(1,4))</f>
        <v>0</v>
      </c>
      <c r="W428">
        <f ca="1">IF(AND(ISNUMBER('MPL ID'!$J$42),ISNUMBER('MPL ID'!$K$42)),0,RANDBETWEEN(1,4))</f>
        <v>4</v>
      </c>
      <c r="X428">
        <f ca="1">IF(AND(ISNUMBER('MPL ID'!$J$43),ISNUMBER('MPL ID'!$K$43)),0,RANDBETWEEN(1,4))</f>
        <v>2</v>
      </c>
      <c r="Y428">
        <f ca="1">IF(AND(ISNUMBER('MPL ID'!$J$44),ISNUMBER('MPL ID'!$K$44)),0,RANDBETWEEN(1,4))</f>
        <v>3</v>
      </c>
      <c r="Z428">
        <f ca="1">IF(AND(ISNUMBER('MPL ID'!$P$36),ISNUMBER('MPL ID'!$Q$36)),0,RANDBETWEEN(1,4))</f>
        <v>4</v>
      </c>
      <c r="AA428">
        <f ca="1">IF(AND(ISNUMBER('MPL ID'!$P$37),ISNUMBER('MPL ID'!$Q$37)),0,RANDBETWEEN(1,4))</f>
        <v>3</v>
      </c>
      <c r="AB428">
        <f ca="1">IF(AND(ISNUMBER('MPL ID'!$P$39),ISNUMBER('MPL ID'!$Q$39)),0,RANDBETWEEN(1,4))</f>
        <v>3</v>
      </c>
      <c r="AC428">
        <f ca="1">IF(AND(ISNUMBER('MPL ID'!$P$40),ISNUMBER('MPL ID'!$Q$40)),0,RANDBETWEEN(1,4))</f>
        <v>4</v>
      </c>
      <c r="AD428">
        <f ca="1">IF(AND(ISNUMBER('MPL ID'!$P$41),ISNUMBER('MPL ID'!$Q$41)),0,RANDBETWEEN(1,4))</f>
        <v>2</v>
      </c>
      <c r="AE428">
        <f ca="1">IF(AND(ISNUMBER('MPL ID'!$P$42),ISNUMBER('MPL ID'!$Q$42)),0,RANDBETWEEN(1,4))</f>
        <v>4</v>
      </c>
      <c r="AF428">
        <f ca="1">IF(AND(ISNUMBER('MPL ID'!$P$43),ISNUMBER('MPL ID'!$Q$43)),0,RANDBETWEEN(1,4))</f>
        <v>1</v>
      </c>
      <c r="AG428">
        <f ca="1">IF(AND(ISNUMBER('MPL ID'!$P$44),ISNUMBER('MPL ID'!$Q$44)),0,RANDBETWEEN(1,4))</f>
        <v>2</v>
      </c>
      <c r="AH428">
        <f ca="1">'MPL ID'!$BG$1+SUMPRODUCT(($B$1003:$AG$1003='MPL ID'!$BF$1)*(($B428:$AG428=1)+($B428:$AG428=2)))+SUMPRODUCT(($B$1004:$AG$1004='MPL ID'!$BF$1)*(($B428:$AG428=3)+($B428:$AG428=4)))</f>
        <v>11</v>
      </c>
      <c r="AI428">
        <f ca="1">'MPL ID'!$BG$2+SUMPRODUCT(($B$1003:$AG$1003='MPL ID'!$BF$2)*(($B428:$AG428=1)+($B428:$AG428=2)))+SUMPRODUCT(($B$1004:$AG$1004='MPL ID'!$BF$2)*(($B428:$AG428=3)+($B428:$AG428=4)))</f>
        <v>8</v>
      </c>
      <c r="AJ428">
        <f ca="1">'MPL ID'!$BG$3+SUMPRODUCT(($B$1003:$AG$1003='MPL ID'!$BF$3)*(($B428:$AG428=1)+($B428:$AG428=2)))+SUMPRODUCT(($B$1004:$AG$1004='MPL ID'!$BF$3)*(($B428:$AG428=3)+($B428:$AG428=4)))</f>
        <v>6</v>
      </c>
      <c r="AK428">
        <f ca="1">'MPL ID'!$BG$4+SUMPRODUCT(($B$1003:$AG$1003='MPL ID'!$BF$4)*(($B428:$AG428=1)+($B428:$AG428=2)))+SUMPRODUCT(($B$1004:$AG$1004='MPL ID'!$BF$4)*(($B428:$AG428=3)+($B428:$AG428=4)))</f>
        <v>8</v>
      </c>
      <c r="AL428">
        <f ca="1">'MPL ID'!$BG$5+SUMPRODUCT(($B$1003:$AG$1003='MPL ID'!$BF$5)*(($B428:$AG428=1)+($B428:$AG428=2)))+SUMPRODUCT(($B$1004:$AG$1004='MPL ID'!$BF$5)*(($B428:$AG428=3)+($B428:$AG428=4)))</f>
        <v>4</v>
      </c>
      <c r="AM428">
        <f ca="1">'MPL ID'!$BG$6+SUMPRODUCT(($B$1003:$AG$1003='MPL ID'!$BF$6)*(($B428:$AG428=1)+($B428:$AG428=2)))+SUMPRODUCT(($B$1004:$AG$1004='MPL ID'!$BF$6)*(($B428:$AG428=3)+($B428:$AG428=4)))</f>
        <v>12</v>
      </c>
      <c r="AN428">
        <f ca="1">'MPL ID'!$BG$7+SUMPRODUCT(($B$1003:$AG$1003='MPL ID'!$BF$7)*(($B428:$AG428=1)+($B428:$AG428=2)))+SUMPRODUCT(($B$1004:$AG$1004='MPL ID'!$BF$7)*(($B428:$AG428=3)+($B428:$AG428=4)))</f>
        <v>6</v>
      </c>
      <c r="AO428">
        <f ca="1">'MPL ID'!$BG$8+SUMPRODUCT(($B$1003:$AG$1003='MPL ID'!$BF$8)*(($B428:$AG428=1)+($B428:$AG428=2)))+SUMPRODUCT(($B$1004:$AG$1004='MPL ID'!$BF$8)*(($B428:$AG428=3)+($B428:$AG428=4)))</f>
        <v>6</v>
      </c>
      <c r="AP428">
        <f ca="1">'MPL ID'!$BG$9+SUMPRODUCT(($B$1003:$AG$1003='MPL ID'!$BF$9)*(($B428:$AG428=1)+($B428:$AG428=2)))+SUMPRODUCT(($B$1004:$AG$1004='MPL ID'!$BF$9)*(($B428:$AG428=3)+($B428:$AG428=4)))</f>
        <v>11</v>
      </c>
      <c r="AQ428">
        <f ca="1">'MPL ID'!$BH$1+SUMPRODUCT(($B$1003:$AG$1003='MPL ID'!$BF$1)*(2*($B428:$AG428=1)+($B428:$AG428=2)-2*($B428:$AG428=3)-($B428:$AG428=4)))-SUMPRODUCT(($B$1004:$AG$1004='MPL ID'!$BF$1)*(2*($B428:$AG428=1)+($B428:$AG428=2)-2*($B428:$AG428=3)-($B428:$AG428=4)))</f>
        <v>12</v>
      </c>
      <c r="AR428">
        <f ca="1">'MPL ID'!$BH$2+SUMPRODUCT(($B$1003:$AG$1003='MPL ID'!$BF$2)*(2*($B428:$AG428=1)+($B428:$AG428=2)-2*($B428:$AG428=3)-($B428:$AG428=4)))-SUMPRODUCT(($B$1004:$AG$1004='MPL ID'!$BF$2)*(2*($B428:$AG428=1)+($B428:$AG428=2)-2*($B428:$AG428=3)-($B428:$AG428=4)))</f>
        <v>-3</v>
      </c>
      <c r="AS428">
        <f ca="1">'MPL ID'!$BH$3+SUMPRODUCT(($B$1003:$AG$1003='MPL ID'!$BF$3)*(2*($B428:$AG428=1)+($B428:$AG428=2)-2*($B428:$AG428=3)-($B428:$AG428=4)))-SUMPRODUCT(($B$1004:$AG$1004='MPL ID'!$BF$3)*(2*($B428:$AG428=1)+($B428:$AG428=2)-2*($B428:$AG428=3)-($B428:$AG428=4)))</f>
        <v>-8</v>
      </c>
      <c r="AT428">
        <f ca="1">'MPL ID'!$BH$4+SUMPRODUCT(($B$1003:$AG$1003='MPL ID'!$BF$4)*(2*($B428:$AG428=1)+($B428:$AG428=2)-2*($B428:$AG428=3)-($B428:$AG428=4)))-SUMPRODUCT(($B$1004:$AG$1004='MPL ID'!$BF$4)*(2*($B428:$AG428=1)+($B428:$AG428=2)-2*($B428:$AG428=3)-($B428:$AG428=4)))</f>
        <v>-1</v>
      </c>
      <c r="AU428">
        <f ca="1">'MPL ID'!$BH$5+SUMPRODUCT(($B$1003:$AG$1003='MPL ID'!$BF$5)*(2*($B428:$AG428=1)+($B428:$AG428=2)-2*($B428:$AG428=3)-($B428:$AG428=4)))-SUMPRODUCT(($B$1004:$AG$1004='MPL ID'!$BF$5)*(2*($B428:$AG428=1)+($B428:$AG428=2)-2*($B428:$AG428=3)-($B428:$AG428=4)))</f>
        <v>-14</v>
      </c>
      <c r="AV428">
        <f ca="1">'MPL ID'!$BH$6+SUMPRODUCT(($B$1003:$AG$1003='MPL ID'!$BF$6)*(2*($B428:$AG428=1)+($B428:$AG428=2)-2*($B428:$AG428=3)-($B428:$AG428=4)))-SUMPRODUCT(($B$1004:$AG$1004='MPL ID'!$BF$6)*(2*($B428:$AG428=1)+($B428:$AG428=2)-2*($B428:$AG428=3)-($B428:$AG428=4)))</f>
        <v>15</v>
      </c>
      <c r="AW428">
        <f ca="1">'MPL ID'!$BH$7+SUMPRODUCT(($B$1003:$AG$1003='MPL ID'!$BF$7)*(2*($B428:$AG428=1)+($B428:$AG428=2)-2*($B428:$AG428=3)-($B428:$AG428=4)))-SUMPRODUCT(($B$1004:$AG$1004='MPL ID'!$BF$7)*(2*($B428:$AG428=1)+($B428:$AG428=2)-2*($B428:$AG428=3)-($B428:$AG428=4)))</f>
        <v>-4</v>
      </c>
      <c r="AX428">
        <f ca="1">'MPL ID'!$BH$8+SUMPRODUCT(($B$1003:$AG$1003='MPL ID'!$BF$8)*(2*($B428:$AG428=1)+($B428:$AG428=2)-2*($B428:$AG428=3)-($B428:$AG428=4)))-SUMPRODUCT(($B$1004:$AG$1004='MPL ID'!$BF$8)*(2*($B428:$AG428=1)+($B428:$AG428=2)-2*($B428:$AG428=3)-($B428:$AG428=4)))</f>
        <v>-9</v>
      </c>
      <c r="AY428">
        <f ca="1">'MPL ID'!$BH$9+SUMPRODUCT(($B$1003:$AG$1003='MPL ID'!$BF$9)*(2*($B428:$AG428=1)+($B428:$AG428=2)-2*($B428:$AG428=3)-($B428:$AG428=4)))-SUMPRODUCT(($B$1004:$AG$1004='MPL ID'!$BF$9)*(2*($B428:$AG428=1)+($B428:$AG428=2)-2*($B428:$AG428=3)-($B428:$AG428=4)))</f>
        <v>12</v>
      </c>
      <c r="AZ428">
        <f ca="1">SUMPRODUCT(--($AH428:$AP428=AH428),--($AQ428:$AY428=AQ428),'MPL ID'!$BG$13:$BO$13)+IF(AND($E428&gt;=3,$E428&lt;=4,AO428=AH428,AX428=AQ428),1,0)+IF(AND($G428&gt;=1,$G428&lt;=2,AJ428=AH428,AS428=AQ428),1,0)+IF(AND($L428&gt;=1,$L428&lt;=2,AM428=AH428,AV428=AQ428),1,0)+IF(AND($O428&gt;=1,$O428&lt;=2,AP428=AH428,AY428=AQ428),1,0)+IF(AND($R428&gt;=1,$R428&lt;=2,AI428=AH428,AR428=AQ428),1,0)+IF(AND($AA428&gt;=3,$AA428&lt;=4,AL428=AH428,AU428=AQ428),1,0)+IF(AND($AE428&gt;=3,$AE428&lt;=4,AK428=AH428,AT428=AQ428),1,0)</f>
        <v>0</v>
      </c>
      <c r="BA428">
        <f ca="1">SUMPRODUCT(--($AH428:$AP428=AI428),--($AQ428:$AY428=AR428),'MPL ID'!$BG$14:$BO$14)+IF(AND($F428&gt;=1,$F428&lt;=2,AP428=AI428,AY428=AR428),1,0)+IF(AND($H428&gt;=1,$H428&lt;=2,AN428=AI428,AW428=AR428),1,0)+IF(AND($J428&gt;=3,$J428&lt;=4,AL428=AI428,AU428=AR428),1,0)+IF(AND($M428&gt;=1,$M428&lt;=2,AO428=AI428,AX428=AR428),1,0)+IF(AND($R428&gt;=3,$R428&lt;=4,AH428=AI428,AQ428=AR428),1,0)+IF(AND($Y428&gt;=3,$Y428&lt;=4,AJ428=AI428,AS428=AR428),1,0)+IF(AND($AC428&gt;=1,$AC428&lt;=2,AK428=AI428,AT428=AR428),1,0)+IF(AND($AF428&gt;=3,$AF428&lt;=4,AM428=AI428,AV428=AR428),1,0)</f>
        <v>0</v>
      </c>
      <c r="BB428">
        <f ca="1">SUMPRODUCT(--($AH428:$AP428=AJ428),--($AQ428:$AY428=AS428),'MPL ID'!$BG$15:$BO$15)+IF(AND($C428&gt;=1,$C428&lt;=2,AK428=AJ428,AT428=AS428),1,0)+IF(AND($G428&gt;=3,$G428&lt;=4,AH428=AJ428,AQ428=AS428),1,0)+IF(AND($K428&gt;=1,$K428&lt;=2,AP428=AJ428,AY428=AS428),1,0)+IF(AND($N428&gt;=3,$N428&lt;=4,AL428=AJ428,AU428=AS428),1,0)+IF(AND($V428&gt;=1,$V428&lt;=2,AM428=AJ428,AV428=AS428),1,0)+IF(AND($Y428&gt;=1,$Y428&lt;=2,AI428=AJ428,AR428=AS428),1,0)+IF(AND($AB428&gt;=3,$AB428&lt;=4,AN428=AJ428,AW428=AS428),1,0)</f>
        <v>0</v>
      </c>
      <c r="BC428">
        <f ca="1">SUMPRODUCT(--($AH428:$AP428=AK428),--($AQ428:$AY428=AT428),'MPL ID'!$BG$16:$BO$16)+IF(AND($C428&gt;=3,$C428&lt;=4,AJ428=AK428,AS428=AT428),1,0)+IF(AND($I428&gt;=1,$I428&lt;=2,AP428=AK428,AY428=AT428),1,0)+IF(AND($P428&gt;=3,$P428&lt;=4,AO428=AK428,AX428=AT428),1,0)+IF(AND($T428&gt;=1,$T428&lt;=2,AN428=AK428,AW428=AT428),1,0)+IF(AND($W428&gt;=1,$W428&lt;=2,AL428=AK428,AU428=AT428),1,0)+IF(AND($AC428&gt;=3,$AC428&lt;=4,AI428=AK428,AR428=AT428),1,0)+IF(AND($AE428&gt;=1,$AE428&lt;=2,AH428=AK428,AQ428=AT428),1,0)</f>
        <v>0</v>
      </c>
      <c r="BD428">
        <f ca="1">SUMPRODUCT(--($AH428:$AP428=AL428),--($AQ428:$AY428=AU428),'MPL ID'!$BG$17:$BO$17)+IF(AND($B428&gt;=3,$B428&lt;=4,AN428=AL428,AW428=AU428),1,0)+IF(AND($D428&gt;=1,$D428&lt;=2,AM428=AL428,AV428=AU428),1,0)+IF(AND($J428&gt;=1,$J428&lt;=2,AI428=AL428,AR428=AU428),1,0)+IF(AND($N428&gt;=1,$N428&lt;=2,AJ428=AL428,AS428=AU428),1,0)+IF(AND($W428&gt;=3,$W428&lt;=4,AK428=AL428,AT428=AU428),1,0)+IF(AND($AA428&gt;=1,$AA428&lt;=2,AH428=AL428,AQ428=AU428),1,0)+IF(AND($AD428&gt;=3,$AD428&lt;=4,AO428=AL428,AX428=AU428),1,0)</f>
        <v>0</v>
      </c>
      <c r="BE428">
        <f ca="1">SUMPRODUCT(--($AH428:$AP428=AM428),--($AQ428:$AY428=AV428),'MPL ID'!$BG$18:$BO$18)+IF(AND($D428&gt;=3,$D428&lt;=4,AL428=AM428,AU428=AV428),1,0)+IF(AND($L428&gt;=3,$L428&lt;=4,AH428=AM428,AQ428=AV428),1,0)+IF(AND($Q428&gt;=3,$Q428&lt;=4,AN428=AM428,AW428=AV428),1,0)+IF(AND($S428&gt;=1,$S428&lt;=2,AP428=AM428,AY428=AV428),1,0)+IF(AND($V428&gt;=3,$V428&lt;=4,AJ428=AM428,AS428=AV428),1,0)+IF(AND($Z428&gt;=1,$Z428&lt;=2,AO428=AM428,AX428=AV428),1,0)+IF(AND($AF428&gt;=1,$AF428&lt;=2,AI428=AM428,AR428=AV428),1,0)</f>
        <v>0</v>
      </c>
      <c r="BF428">
        <f ca="1">SUMPRODUCT(--($AH428:$AP428=AN428),--($AQ428:$AY428=AW428),'MPL ID'!$BG$19:$BO$19)+IF(AND($B428&gt;=1,$B428&lt;=2,AL428=AN428,AU428=AW428),1,0)+IF(AND($H428&gt;=3,$H428&lt;=4,AI428=AN428,AR428=AW428),1,0)+IF(AND($Q428&gt;=1,$Q428&lt;=2,AM428=AN428,AV428=AW428),1,0)+IF(AND($T428&gt;=3,$T428&lt;=4,AK428=AN428,AT428=AW428),1,0)+IF(AND($X428&gt;=3,$X428&lt;=4,AO428=AN428,AX428=AW428),1,0)+IF(AND($AB428&gt;=1,$AB428&lt;=2,AJ428=AN428,AS428=AW428),1,0)+IF(AND($AG428&gt;=1,$AG428&lt;=2,AP428=AN428,AY428=AW428),1,0)</f>
        <v>0</v>
      </c>
      <c r="BG428">
        <f ca="1">SUMPRODUCT(--($AH428:$AP428=AO428),--($AQ428:$AY428=AX428),'MPL ID'!$BG$20:$BO$20)+IF(AND($E428&gt;=1,$E428&lt;=2,AH428=AO428,AQ428=AX428),1,0)+IF(AND($M428&gt;=3,$M428&lt;=4,AI428=AO428,AR428=AX428),1,0)+IF(AND($P428&gt;=1,$P428&lt;=2,AK428=AO428,AT428=AX428),1,0)+IF(AND($U428&gt;=1,$U428&lt;=2,AP428=AO428,AY428=AX428),1,0)+IF(AND($X428&gt;=1,$X428&lt;=2,AN428=AO428,AW428=AX428),1,0)+IF(AND($Z428&gt;=3,$Z428&lt;=4,AM428=AO428,AV428=AX428),1,0)+IF(AND($AD428&gt;=1,$AD428&lt;=2,AL428=AO428,AU428=AX428),1,0)</f>
        <v>0</v>
      </c>
      <c r="BH428">
        <f ca="1">SUMPRODUCT(--($AH428:$AP428=AP428),--($AQ428:$AY428=AY428),'MPL ID'!$BG$21:$BO$21)+IF(AND($F428&gt;=3,$F428&lt;=4,AI428=AP428,AR428=AY428),1,0)+IF(AND($I428&gt;=3,$I428&lt;=4,AK428=AP428,AT428=AY428),1,0)+IF(AND($K428&gt;=3,$K428&lt;=4,AJ428=AP428,AS428=AY428),1,0)+IF(AND($O428&gt;=3,$O428&lt;=4,AH428=AP428,AQ428=AY428),1,0)+IF(AND($S428&gt;=3,$S428&lt;=4,AM428=AP428,AV428=AY428),1,0)+IF(AND($U428&gt;=3,$U428&lt;=4,AO428=AP428,AX428=AY428),1,0)+IF(AND($AG428&gt;=3,$AG428&lt;=4,AN428=AP428,AW428=AY428),1,0)</f>
        <v>2</v>
      </c>
      <c r="BI428">
        <f t="shared" ca="1" si="54"/>
        <v>3</v>
      </c>
      <c r="BJ428">
        <f t="shared" ca="1" si="55"/>
        <v>5</v>
      </c>
      <c r="BK428">
        <f t="shared" ca="1" si="56"/>
        <v>7</v>
      </c>
      <c r="BL428">
        <f t="shared" ca="1" si="57"/>
        <v>4</v>
      </c>
      <c r="BM428">
        <f t="shared" ca="1" si="58"/>
        <v>9</v>
      </c>
      <c r="BN428">
        <f t="shared" ca="1" si="59"/>
        <v>1</v>
      </c>
      <c r="BO428">
        <f t="shared" ca="1" si="60"/>
        <v>6</v>
      </c>
      <c r="BP428">
        <f t="shared" ca="1" si="61"/>
        <v>8</v>
      </c>
      <c r="BQ428">
        <f t="shared" ca="1" si="62"/>
        <v>2</v>
      </c>
    </row>
    <row r="429" spans="1:69" x14ac:dyDescent="0.25">
      <c r="A429">
        <v>428</v>
      </c>
      <c r="B429">
        <f ca="1">IF(AND(ISNUMBER('MPL ID'!$P$25),ISNUMBER('MPL ID'!$Q$25)),0,RANDBETWEEN(1,4))</f>
        <v>0</v>
      </c>
      <c r="C429">
        <f ca="1">IF(AND(ISNUMBER('MPL ID'!$P$26),ISNUMBER('MPL ID'!$Q$26)),0,RANDBETWEEN(1,4))</f>
        <v>0</v>
      </c>
      <c r="D429">
        <f ca="1">IF(AND(ISNUMBER('MPL ID'!$P$28),ISNUMBER('MPL ID'!$Q$28)),0,RANDBETWEEN(1,4))</f>
        <v>0</v>
      </c>
      <c r="E429">
        <f ca="1">IF(AND(ISNUMBER('MPL ID'!$P$29),ISNUMBER('MPL ID'!$Q$29)),0,RANDBETWEEN(1,4))</f>
        <v>0</v>
      </c>
      <c r="F429">
        <f ca="1">IF(AND(ISNUMBER('MPL ID'!$P$30),ISNUMBER('MPL ID'!$Q$30)),0,RANDBETWEEN(1,4))</f>
        <v>0</v>
      </c>
      <c r="G429">
        <f ca="1">IF(AND(ISNUMBER('MPL ID'!$P$31),ISNUMBER('MPL ID'!$Q$31)),0,RANDBETWEEN(1,4))</f>
        <v>0</v>
      </c>
      <c r="H429">
        <f ca="1">IF(AND(ISNUMBER('MPL ID'!$P$32),ISNUMBER('MPL ID'!$Q$32)),0,RANDBETWEEN(1,4))</f>
        <v>0</v>
      </c>
      <c r="I429">
        <f ca="1">IF(AND(ISNUMBER('MPL ID'!$P$33),ISNUMBER('MPL ID'!$Q$33)),0,RANDBETWEEN(1,4))</f>
        <v>0</v>
      </c>
      <c r="J429">
        <f ca="1">IF(AND(ISNUMBER('MPL ID'!$D$36),ISNUMBER('MPL ID'!$E$36)),0,RANDBETWEEN(1,4))</f>
        <v>0</v>
      </c>
      <c r="K429">
        <f ca="1">IF(AND(ISNUMBER('MPL ID'!$D$37),ISNUMBER('MPL ID'!$E$37)),0,RANDBETWEEN(1,4))</f>
        <v>0</v>
      </c>
      <c r="L429">
        <f ca="1">IF(AND(ISNUMBER('MPL ID'!$D$39),ISNUMBER('MPL ID'!$E$39)),0,RANDBETWEEN(1,4))</f>
        <v>0</v>
      </c>
      <c r="M429">
        <f ca="1">IF(AND(ISNUMBER('MPL ID'!$D$40),ISNUMBER('MPL ID'!$E$40)),0,RANDBETWEEN(1,4))</f>
        <v>0</v>
      </c>
      <c r="N429">
        <f ca="1">IF(AND(ISNUMBER('MPL ID'!$D$41),ISNUMBER('MPL ID'!$E$41)),0,RANDBETWEEN(1,4))</f>
        <v>0</v>
      </c>
      <c r="O429">
        <f ca="1">IF(AND(ISNUMBER('MPL ID'!$D$42),ISNUMBER('MPL ID'!$E$42)),0,RANDBETWEEN(1,4))</f>
        <v>0</v>
      </c>
      <c r="P429">
        <f ca="1">IF(AND(ISNUMBER('MPL ID'!$D$43),ISNUMBER('MPL ID'!$E$43)),0,RANDBETWEEN(1,4))</f>
        <v>0</v>
      </c>
      <c r="Q429">
        <f ca="1">IF(AND(ISNUMBER('MPL ID'!$D$44),ISNUMBER('MPL ID'!$E$44)),0,RANDBETWEEN(1,4))</f>
        <v>0</v>
      </c>
      <c r="R429">
        <f ca="1">IF(AND(ISNUMBER('MPL ID'!$J$36),ISNUMBER('MPL ID'!$K$36)),0,RANDBETWEEN(1,4))</f>
        <v>0</v>
      </c>
      <c r="S429">
        <f ca="1">IF(AND(ISNUMBER('MPL ID'!$J$37),ISNUMBER('MPL ID'!$K$37)),0,RANDBETWEEN(1,4))</f>
        <v>0</v>
      </c>
      <c r="T429">
        <f ca="1">IF(AND(ISNUMBER('MPL ID'!$J$39),ISNUMBER('MPL ID'!$K$39)),0,RANDBETWEEN(1,4))</f>
        <v>0</v>
      </c>
      <c r="U429">
        <f ca="1">IF(AND(ISNUMBER('MPL ID'!$J$40),ISNUMBER('MPL ID'!$K$40)),0,RANDBETWEEN(1,4))</f>
        <v>0</v>
      </c>
      <c r="V429">
        <f ca="1">IF(AND(ISNUMBER('MPL ID'!$J$41),ISNUMBER('MPL ID'!$K$41)),0,RANDBETWEEN(1,4))</f>
        <v>0</v>
      </c>
      <c r="W429">
        <f ca="1">IF(AND(ISNUMBER('MPL ID'!$J$42),ISNUMBER('MPL ID'!$K$42)),0,RANDBETWEEN(1,4))</f>
        <v>4</v>
      </c>
      <c r="X429">
        <f ca="1">IF(AND(ISNUMBER('MPL ID'!$J$43),ISNUMBER('MPL ID'!$K$43)),0,RANDBETWEEN(1,4))</f>
        <v>1</v>
      </c>
      <c r="Y429">
        <f ca="1">IF(AND(ISNUMBER('MPL ID'!$J$44),ISNUMBER('MPL ID'!$K$44)),0,RANDBETWEEN(1,4))</f>
        <v>1</v>
      </c>
      <c r="Z429">
        <f ca="1">IF(AND(ISNUMBER('MPL ID'!$P$36),ISNUMBER('MPL ID'!$Q$36)),0,RANDBETWEEN(1,4))</f>
        <v>2</v>
      </c>
      <c r="AA429">
        <f ca="1">IF(AND(ISNUMBER('MPL ID'!$P$37),ISNUMBER('MPL ID'!$Q$37)),0,RANDBETWEEN(1,4))</f>
        <v>3</v>
      </c>
      <c r="AB429">
        <f ca="1">IF(AND(ISNUMBER('MPL ID'!$P$39),ISNUMBER('MPL ID'!$Q$39)),0,RANDBETWEEN(1,4))</f>
        <v>3</v>
      </c>
      <c r="AC429">
        <f ca="1">IF(AND(ISNUMBER('MPL ID'!$P$40),ISNUMBER('MPL ID'!$Q$40)),0,RANDBETWEEN(1,4))</f>
        <v>1</v>
      </c>
      <c r="AD429">
        <f ca="1">IF(AND(ISNUMBER('MPL ID'!$P$41),ISNUMBER('MPL ID'!$Q$41)),0,RANDBETWEEN(1,4))</f>
        <v>1</v>
      </c>
      <c r="AE429">
        <f ca="1">IF(AND(ISNUMBER('MPL ID'!$P$42),ISNUMBER('MPL ID'!$Q$42)),0,RANDBETWEEN(1,4))</f>
        <v>3</v>
      </c>
      <c r="AF429">
        <f ca="1">IF(AND(ISNUMBER('MPL ID'!$P$43),ISNUMBER('MPL ID'!$Q$43)),0,RANDBETWEEN(1,4))</f>
        <v>2</v>
      </c>
      <c r="AG429">
        <f ca="1">IF(AND(ISNUMBER('MPL ID'!$P$44),ISNUMBER('MPL ID'!$Q$44)),0,RANDBETWEEN(1,4))</f>
        <v>2</v>
      </c>
      <c r="AH429">
        <f ca="1">'MPL ID'!$BG$1+SUMPRODUCT(($B$1003:$AG$1003='MPL ID'!$BF$1)*(($B429:$AG429=1)+($B429:$AG429=2)))+SUMPRODUCT(($B$1004:$AG$1004='MPL ID'!$BF$1)*(($B429:$AG429=3)+($B429:$AG429=4)))</f>
        <v>11</v>
      </c>
      <c r="AI429">
        <f ca="1">'MPL ID'!$BG$2+SUMPRODUCT(($B$1003:$AG$1003='MPL ID'!$BF$2)*(($B429:$AG429=1)+($B429:$AG429=2)))+SUMPRODUCT(($B$1004:$AG$1004='MPL ID'!$BF$2)*(($B429:$AG429=3)+($B429:$AG429=4)))</f>
        <v>8</v>
      </c>
      <c r="AJ429">
        <f ca="1">'MPL ID'!$BG$3+SUMPRODUCT(($B$1003:$AG$1003='MPL ID'!$BF$3)*(($B429:$AG429=1)+($B429:$AG429=2)))+SUMPRODUCT(($B$1004:$AG$1004='MPL ID'!$BF$3)*(($B429:$AG429=3)+($B429:$AG429=4)))</f>
        <v>7</v>
      </c>
      <c r="AK429">
        <f ca="1">'MPL ID'!$BG$4+SUMPRODUCT(($B$1003:$AG$1003='MPL ID'!$BF$4)*(($B429:$AG429=1)+($B429:$AG429=2)))+SUMPRODUCT(($B$1004:$AG$1004='MPL ID'!$BF$4)*(($B429:$AG429=3)+($B429:$AG429=4)))</f>
        <v>7</v>
      </c>
      <c r="AL429">
        <f ca="1">'MPL ID'!$BG$5+SUMPRODUCT(($B$1003:$AG$1003='MPL ID'!$BF$5)*(($B429:$AG429=1)+($B429:$AG429=2)))+SUMPRODUCT(($B$1004:$AG$1004='MPL ID'!$BF$5)*(($B429:$AG429=3)+($B429:$AG429=4)))</f>
        <v>4</v>
      </c>
      <c r="AM429">
        <f ca="1">'MPL ID'!$BG$6+SUMPRODUCT(($B$1003:$AG$1003='MPL ID'!$BF$6)*(($B429:$AG429=1)+($B429:$AG429=2)))+SUMPRODUCT(($B$1004:$AG$1004='MPL ID'!$BF$6)*(($B429:$AG429=3)+($B429:$AG429=4)))</f>
        <v>13</v>
      </c>
      <c r="AN429">
        <f ca="1">'MPL ID'!$BG$7+SUMPRODUCT(($B$1003:$AG$1003='MPL ID'!$BF$7)*(($B429:$AG429=1)+($B429:$AG429=2)))+SUMPRODUCT(($B$1004:$AG$1004='MPL ID'!$BF$7)*(($B429:$AG429=3)+($B429:$AG429=4)))</f>
        <v>6</v>
      </c>
      <c r="AO429">
        <f ca="1">'MPL ID'!$BG$8+SUMPRODUCT(($B$1003:$AG$1003='MPL ID'!$BF$8)*(($B429:$AG429=1)+($B429:$AG429=2)))+SUMPRODUCT(($B$1004:$AG$1004='MPL ID'!$BF$8)*(($B429:$AG429=3)+($B429:$AG429=4)))</f>
        <v>5</v>
      </c>
      <c r="AP429">
        <f ca="1">'MPL ID'!$BG$9+SUMPRODUCT(($B$1003:$AG$1003='MPL ID'!$BF$9)*(($B429:$AG429=1)+($B429:$AG429=2)))+SUMPRODUCT(($B$1004:$AG$1004='MPL ID'!$BF$9)*(($B429:$AG429=3)+($B429:$AG429=4)))</f>
        <v>11</v>
      </c>
      <c r="AQ429">
        <f ca="1">'MPL ID'!$BH$1+SUMPRODUCT(($B$1003:$AG$1003='MPL ID'!$BF$1)*(2*($B429:$AG429=1)+($B429:$AG429=2)-2*($B429:$AG429=3)-($B429:$AG429=4)))-SUMPRODUCT(($B$1004:$AG$1004='MPL ID'!$BF$1)*(2*($B429:$AG429=1)+($B429:$AG429=2)-2*($B429:$AG429=3)-($B429:$AG429=4)))</f>
        <v>13</v>
      </c>
      <c r="AR429">
        <f ca="1">'MPL ID'!$BH$2+SUMPRODUCT(($B$1003:$AG$1003='MPL ID'!$BF$2)*(2*($B429:$AG429=1)+($B429:$AG429=2)-2*($B429:$AG429=3)-($B429:$AG429=4)))-SUMPRODUCT(($B$1004:$AG$1004='MPL ID'!$BF$2)*(2*($B429:$AG429=1)+($B429:$AG429=2)-2*($B429:$AG429=3)-($B429:$AG429=4)))</f>
        <v>-3</v>
      </c>
      <c r="AS429">
        <f ca="1">'MPL ID'!$BH$3+SUMPRODUCT(($B$1003:$AG$1003='MPL ID'!$BF$3)*(2*($B429:$AG429=1)+($B429:$AG429=2)-2*($B429:$AG429=3)-($B429:$AG429=4)))-SUMPRODUCT(($B$1004:$AG$1004='MPL ID'!$BF$3)*(2*($B429:$AG429=1)+($B429:$AG429=2)-2*($B429:$AG429=3)-($B429:$AG429=4)))</f>
        <v>-4</v>
      </c>
      <c r="AT429">
        <f ca="1">'MPL ID'!$BH$4+SUMPRODUCT(($B$1003:$AG$1003='MPL ID'!$BF$4)*(2*($B429:$AG429=1)+($B429:$AG429=2)-2*($B429:$AG429=3)-($B429:$AG429=4)))-SUMPRODUCT(($B$1004:$AG$1004='MPL ID'!$BF$4)*(2*($B429:$AG429=1)+($B429:$AG429=2)-2*($B429:$AG429=3)-($B429:$AG429=4)))</f>
        <v>-5</v>
      </c>
      <c r="AU429">
        <f ca="1">'MPL ID'!$BH$5+SUMPRODUCT(($B$1003:$AG$1003='MPL ID'!$BF$5)*(2*($B429:$AG429=1)+($B429:$AG429=2)-2*($B429:$AG429=3)-($B429:$AG429=4)))-SUMPRODUCT(($B$1004:$AG$1004='MPL ID'!$BF$5)*(2*($B429:$AG429=1)+($B429:$AG429=2)-2*($B429:$AG429=3)-($B429:$AG429=4)))</f>
        <v>-15</v>
      </c>
      <c r="AV429">
        <f ca="1">'MPL ID'!$BH$6+SUMPRODUCT(($B$1003:$AG$1003='MPL ID'!$BF$6)*(2*($B429:$AG429=1)+($B429:$AG429=2)-2*($B429:$AG429=3)-($B429:$AG429=4)))-SUMPRODUCT(($B$1004:$AG$1004='MPL ID'!$BF$6)*(2*($B429:$AG429=1)+($B429:$AG429=2)-2*($B429:$AG429=3)-($B429:$AG429=4)))</f>
        <v>16</v>
      </c>
      <c r="AW429">
        <f ca="1">'MPL ID'!$BH$7+SUMPRODUCT(($B$1003:$AG$1003='MPL ID'!$BF$7)*(2*($B429:$AG429=1)+($B429:$AG429=2)-2*($B429:$AG429=3)-($B429:$AG429=4)))-SUMPRODUCT(($B$1004:$AG$1004='MPL ID'!$BF$7)*(2*($B429:$AG429=1)+($B429:$AG429=2)-2*($B429:$AG429=3)-($B429:$AG429=4)))</f>
        <v>-5</v>
      </c>
      <c r="AX429">
        <f ca="1">'MPL ID'!$BH$8+SUMPRODUCT(($B$1003:$AG$1003='MPL ID'!$BF$8)*(2*($B429:$AG429=1)+($B429:$AG429=2)-2*($B429:$AG429=3)-($B429:$AG429=4)))-SUMPRODUCT(($B$1004:$AG$1004='MPL ID'!$BF$8)*(2*($B429:$AG429=1)+($B429:$AG429=2)-2*($B429:$AG429=3)-($B429:$AG429=4)))</f>
        <v>-9</v>
      </c>
      <c r="AY429">
        <f ca="1">'MPL ID'!$BH$9+SUMPRODUCT(($B$1003:$AG$1003='MPL ID'!$BF$9)*(2*($B429:$AG429=1)+($B429:$AG429=2)-2*($B429:$AG429=3)-($B429:$AG429=4)))-SUMPRODUCT(($B$1004:$AG$1004='MPL ID'!$BF$9)*(2*($B429:$AG429=1)+($B429:$AG429=2)-2*($B429:$AG429=3)-($B429:$AG429=4)))</f>
        <v>12</v>
      </c>
      <c r="AZ429">
        <f ca="1">SUMPRODUCT(--($AH429:$AP429=AH429),--($AQ429:$AY429=AQ429),'MPL ID'!$BG$13:$BO$13)+IF(AND($E429&gt;=3,$E429&lt;=4,AO429=AH429,AX429=AQ429),1,0)+IF(AND($G429&gt;=1,$G429&lt;=2,AJ429=AH429,AS429=AQ429),1,0)+IF(AND($L429&gt;=1,$L429&lt;=2,AM429=AH429,AV429=AQ429),1,0)+IF(AND($O429&gt;=1,$O429&lt;=2,AP429=AH429,AY429=AQ429),1,0)+IF(AND($R429&gt;=1,$R429&lt;=2,AI429=AH429,AR429=AQ429),1,0)+IF(AND($AA429&gt;=3,$AA429&lt;=4,AL429=AH429,AU429=AQ429),1,0)+IF(AND($AE429&gt;=3,$AE429&lt;=4,AK429=AH429,AT429=AQ429),1,0)</f>
        <v>0</v>
      </c>
      <c r="BA429">
        <f ca="1">SUMPRODUCT(--($AH429:$AP429=AI429),--($AQ429:$AY429=AR429),'MPL ID'!$BG$14:$BO$14)+IF(AND($F429&gt;=1,$F429&lt;=2,AP429=AI429,AY429=AR429),1,0)+IF(AND($H429&gt;=1,$H429&lt;=2,AN429=AI429,AW429=AR429),1,0)+IF(AND($J429&gt;=3,$J429&lt;=4,AL429=AI429,AU429=AR429),1,0)+IF(AND($M429&gt;=1,$M429&lt;=2,AO429=AI429,AX429=AR429),1,0)+IF(AND($R429&gt;=3,$R429&lt;=4,AH429=AI429,AQ429=AR429),1,0)+IF(AND($Y429&gt;=3,$Y429&lt;=4,AJ429=AI429,AS429=AR429),1,0)+IF(AND($AC429&gt;=1,$AC429&lt;=2,AK429=AI429,AT429=AR429),1,0)+IF(AND($AF429&gt;=3,$AF429&lt;=4,AM429=AI429,AV429=AR429),1,0)</f>
        <v>0</v>
      </c>
      <c r="BB429">
        <f ca="1">SUMPRODUCT(--($AH429:$AP429=AJ429),--($AQ429:$AY429=AS429),'MPL ID'!$BG$15:$BO$15)+IF(AND($C429&gt;=1,$C429&lt;=2,AK429=AJ429,AT429=AS429),1,0)+IF(AND($G429&gt;=3,$G429&lt;=4,AH429=AJ429,AQ429=AS429),1,0)+IF(AND($K429&gt;=1,$K429&lt;=2,AP429=AJ429,AY429=AS429),1,0)+IF(AND($N429&gt;=3,$N429&lt;=4,AL429=AJ429,AU429=AS429),1,0)+IF(AND($V429&gt;=1,$V429&lt;=2,AM429=AJ429,AV429=AS429),1,0)+IF(AND($Y429&gt;=1,$Y429&lt;=2,AI429=AJ429,AR429=AS429),1,0)+IF(AND($AB429&gt;=3,$AB429&lt;=4,AN429=AJ429,AW429=AS429),1,0)</f>
        <v>0</v>
      </c>
      <c r="BC429">
        <f ca="1">SUMPRODUCT(--($AH429:$AP429=AK429),--($AQ429:$AY429=AT429),'MPL ID'!$BG$16:$BO$16)+IF(AND($C429&gt;=3,$C429&lt;=4,AJ429=AK429,AS429=AT429),1,0)+IF(AND($I429&gt;=1,$I429&lt;=2,AP429=AK429,AY429=AT429),1,0)+IF(AND($P429&gt;=3,$P429&lt;=4,AO429=AK429,AX429=AT429),1,0)+IF(AND($T429&gt;=1,$T429&lt;=2,AN429=AK429,AW429=AT429),1,0)+IF(AND($W429&gt;=1,$W429&lt;=2,AL429=AK429,AU429=AT429),1,0)+IF(AND($AC429&gt;=3,$AC429&lt;=4,AI429=AK429,AR429=AT429),1,0)+IF(AND($AE429&gt;=1,$AE429&lt;=2,AH429=AK429,AQ429=AT429),1,0)</f>
        <v>0</v>
      </c>
      <c r="BD429">
        <f ca="1">SUMPRODUCT(--($AH429:$AP429=AL429),--($AQ429:$AY429=AU429),'MPL ID'!$BG$17:$BO$17)+IF(AND($B429&gt;=3,$B429&lt;=4,AN429=AL429,AW429=AU429),1,0)+IF(AND($D429&gt;=1,$D429&lt;=2,AM429=AL429,AV429=AU429),1,0)+IF(AND($J429&gt;=1,$J429&lt;=2,AI429=AL429,AR429=AU429),1,0)+IF(AND($N429&gt;=1,$N429&lt;=2,AJ429=AL429,AS429=AU429),1,0)+IF(AND($W429&gt;=3,$W429&lt;=4,AK429=AL429,AT429=AU429),1,0)+IF(AND($AA429&gt;=1,$AA429&lt;=2,AH429=AL429,AQ429=AU429),1,0)+IF(AND($AD429&gt;=3,$AD429&lt;=4,AO429=AL429,AX429=AU429),1,0)</f>
        <v>0</v>
      </c>
      <c r="BE429">
        <f ca="1">SUMPRODUCT(--($AH429:$AP429=AM429),--($AQ429:$AY429=AV429),'MPL ID'!$BG$18:$BO$18)+IF(AND($D429&gt;=3,$D429&lt;=4,AL429=AM429,AU429=AV429),1,0)+IF(AND($L429&gt;=3,$L429&lt;=4,AH429=AM429,AQ429=AV429),1,0)+IF(AND($Q429&gt;=3,$Q429&lt;=4,AN429=AM429,AW429=AV429),1,0)+IF(AND($S429&gt;=1,$S429&lt;=2,AP429=AM429,AY429=AV429),1,0)+IF(AND($V429&gt;=3,$V429&lt;=4,AJ429=AM429,AS429=AV429),1,0)+IF(AND($Z429&gt;=1,$Z429&lt;=2,AO429=AM429,AX429=AV429),1,0)+IF(AND($AF429&gt;=1,$AF429&lt;=2,AI429=AM429,AR429=AV429),1,0)</f>
        <v>0</v>
      </c>
      <c r="BF429">
        <f ca="1">SUMPRODUCT(--($AH429:$AP429=AN429),--($AQ429:$AY429=AW429),'MPL ID'!$BG$19:$BO$19)+IF(AND($B429&gt;=1,$B429&lt;=2,AL429=AN429,AU429=AW429),1,0)+IF(AND($H429&gt;=3,$H429&lt;=4,AI429=AN429,AR429=AW429),1,0)+IF(AND($Q429&gt;=1,$Q429&lt;=2,AM429=AN429,AV429=AW429),1,0)+IF(AND($T429&gt;=3,$T429&lt;=4,AK429=AN429,AT429=AW429),1,0)+IF(AND($X429&gt;=3,$X429&lt;=4,AO429=AN429,AX429=AW429),1,0)+IF(AND($AB429&gt;=1,$AB429&lt;=2,AJ429=AN429,AS429=AW429),1,0)+IF(AND($AG429&gt;=1,$AG429&lt;=2,AP429=AN429,AY429=AW429),1,0)</f>
        <v>0</v>
      </c>
      <c r="BG429">
        <f ca="1">SUMPRODUCT(--($AH429:$AP429=AO429),--($AQ429:$AY429=AX429),'MPL ID'!$BG$20:$BO$20)+IF(AND($E429&gt;=1,$E429&lt;=2,AH429=AO429,AQ429=AX429),1,0)+IF(AND($M429&gt;=3,$M429&lt;=4,AI429=AO429,AR429=AX429),1,0)+IF(AND($P429&gt;=1,$P429&lt;=2,AK429=AO429,AT429=AX429),1,0)+IF(AND($U429&gt;=1,$U429&lt;=2,AP429=AO429,AY429=AX429),1,0)+IF(AND($X429&gt;=1,$X429&lt;=2,AN429=AO429,AW429=AX429),1,0)+IF(AND($Z429&gt;=3,$Z429&lt;=4,AM429=AO429,AV429=AX429),1,0)+IF(AND($AD429&gt;=1,$AD429&lt;=2,AL429=AO429,AU429=AX429),1,0)</f>
        <v>0</v>
      </c>
      <c r="BH429">
        <f ca="1">SUMPRODUCT(--($AH429:$AP429=AP429),--($AQ429:$AY429=AY429),'MPL ID'!$BG$21:$BO$21)+IF(AND($F429&gt;=3,$F429&lt;=4,AI429=AP429,AR429=AY429),1,0)+IF(AND($I429&gt;=3,$I429&lt;=4,AK429=AP429,AT429=AY429),1,0)+IF(AND($K429&gt;=3,$K429&lt;=4,AJ429=AP429,AS429=AY429),1,0)+IF(AND($O429&gt;=3,$O429&lt;=4,AH429=AP429,AQ429=AY429),1,0)+IF(AND($S429&gt;=3,$S429&lt;=4,AM429=AP429,AV429=AY429),1,0)+IF(AND($U429&gt;=3,$U429&lt;=4,AO429=AP429,AX429=AY429),1,0)+IF(AND($AG429&gt;=3,$AG429&lt;=4,AN429=AP429,AW429=AY429),1,0)</f>
        <v>0</v>
      </c>
      <c r="BI429">
        <f t="shared" ca="1" si="54"/>
        <v>2</v>
      </c>
      <c r="BJ429">
        <f t="shared" ca="1" si="55"/>
        <v>4</v>
      </c>
      <c r="BK429">
        <f t="shared" ca="1" si="56"/>
        <v>5</v>
      </c>
      <c r="BL429">
        <f t="shared" ca="1" si="57"/>
        <v>6</v>
      </c>
      <c r="BM429">
        <f t="shared" ca="1" si="58"/>
        <v>9</v>
      </c>
      <c r="BN429">
        <f t="shared" ca="1" si="59"/>
        <v>1</v>
      </c>
      <c r="BO429">
        <f t="shared" ca="1" si="60"/>
        <v>7</v>
      </c>
      <c r="BP429">
        <f t="shared" ca="1" si="61"/>
        <v>8</v>
      </c>
      <c r="BQ429">
        <f t="shared" ca="1" si="62"/>
        <v>3</v>
      </c>
    </row>
    <row r="430" spans="1:69" x14ac:dyDescent="0.25">
      <c r="A430">
        <v>429</v>
      </c>
      <c r="B430">
        <f ca="1">IF(AND(ISNUMBER('MPL ID'!$P$25),ISNUMBER('MPL ID'!$Q$25)),0,RANDBETWEEN(1,4))</f>
        <v>0</v>
      </c>
      <c r="C430">
        <f ca="1">IF(AND(ISNUMBER('MPL ID'!$P$26),ISNUMBER('MPL ID'!$Q$26)),0,RANDBETWEEN(1,4))</f>
        <v>0</v>
      </c>
      <c r="D430">
        <f ca="1">IF(AND(ISNUMBER('MPL ID'!$P$28),ISNUMBER('MPL ID'!$Q$28)),0,RANDBETWEEN(1,4))</f>
        <v>0</v>
      </c>
      <c r="E430">
        <f ca="1">IF(AND(ISNUMBER('MPL ID'!$P$29),ISNUMBER('MPL ID'!$Q$29)),0,RANDBETWEEN(1,4))</f>
        <v>0</v>
      </c>
      <c r="F430">
        <f ca="1">IF(AND(ISNUMBER('MPL ID'!$P$30),ISNUMBER('MPL ID'!$Q$30)),0,RANDBETWEEN(1,4))</f>
        <v>0</v>
      </c>
      <c r="G430">
        <f ca="1">IF(AND(ISNUMBER('MPL ID'!$P$31),ISNUMBER('MPL ID'!$Q$31)),0,RANDBETWEEN(1,4))</f>
        <v>0</v>
      </c>
      <c r="H430">
        <f ca="1">IF(AND(ISNUMBER('MPL ID'!$P$32),ISNUMBER('MPL ID'!$Q$32)),0,RANDBETWEEN(1,4))</f>
        <v>0</v>
      </c>
      <c r="I430">
        <f ca="1">IF(AND(ISNUMBER('MPL ID'!$P$33),ISNUMBER('MPL ID'!$Q$33)),0,RANDBETWEEN(1,4))</f>
        <v>0</v>
      </c>
      <c r="J430">
        <f ca="1">IF(AND(ISNUMBER('MPL ID'!$D$36),ISNUMBER('MPL ID'!$E$36)),0,RANDBETWEEN(1,4))</f>
        <v>0</v>
      </c>
      <c r="K430">
        <f ca="1">IF(AND(ISNUMBER('MPL ID'!$D$37),ISNUMBER('MPL ID'!$E$37)),0,RANDBETWEEN(1,4))</f>
        <v>0</v>
      </c>
      <c r="L430">
        <f ca="1">IF(AND(ISNUMBER('MPL ID'!$D$39),ISNUMBER('MPL ID'!$E$39)),0,RANDBETWEEN(1,4))</f>
        <v>0</v>
      </c>
      <c r="M430">
        <f ca="1">IF(AND(ISNUMBER('MPL ID'!$D$40),ISNUMBER('MPL ID'!$E$40)),0,RANDBETWEEN(1,4))</f>
        <v>0</v>
      </c>
      <c r="N430">
        <f ca="1">IF(AND(ISNUMBER('MPL ID'!$D$41),ISNUMBER('MPL ID'!$E$41)),0,RANDBETWEEN(1,4))</f>
        <v>0</v>
      </c>
      <c r="O430">
        <f ca="1">IF(AND(ISNUMBER('MPL ID'!$D$42),ISNUMBER('MPL ID'!$E$42)),0,RANDBETWEEN(1,4))</f>
        <v>0</v>
      </c>
      <c r="P430">
        <f ca="1">IF(AND(ISNUMBER('MPL ID'!$D$43),ISNUMBER('MPL ID'!$E$43)),0,RANDBETWEEN(1,4))</f>
        <v>0</v>
      </c>
      <c r="Q430">
        <f ca="1">IF(AND(ISNUMBER('MPL ID'!$D$44),ISNUMBER('MPL ID'!$E$44)),0,RANDBETWEEN(1,4))</f>
        <v>0</v>
      </c>
      <c r="R430">
        <f ca="1">IF(AND(ISNUMBER('MPL ID'!$J$36),ISNUMBER('MPL ID'!$K$36)),0,RANDBETWEEN(1,4))</f>
        <v>0</v>
      </c>
      <c r="S430">
        <f ca="1">IF(AND(ISNUMBER('MPL ID'!$J$37),ISNUMBER('MPL ID'!$K$37)),0,RANDBETWEEN(1,4))</f>
        <v>0</v>
      </c>
      <c r="T430">
        <f ca="1">IF(AND(ISNUMBER('MPL ID'!$J$39),ISNUMBER('MPL ID'!$K$39)),0,RANDBETWEEN(1,4))</f>
        <v>0</v>
      </c>
      <c r="U430">
        <f ca="1">IF(AND(ISNUMBER('MPL ID'!$J$40),ISNUMBER('MPL ID'!$K$40)),0,RANDBETWEEN(1,4))</f>
        <v>0</v>
      </c>
      <c r="V430">
        <f ca="1">IF(AND(ISNUMBER('MPL ID'!$J$41),ISNUMBER('MPL ID'!$K$41)),0,RANDBETWEEN(1,4))</f>
        <v>0</v>
      </c>
      <c r="W430">
        <f ca="1">IF(AND(ISNUMBER('MPL ID'!$J$42),ISNUMBER('MPL ID'!$K$42)),0,RANDBETWEEN(1,4))</f>
        <v>4</v>
      </c>
      <c r="X430">
        <f ca="1">IF(AND(ISNUMBER('MPL ID'!$J$43),ISNUMBER('MPL ID'!$K$43)),0,RANDBETWEEN(1,4))</f>
        <v>4</v>
      </c>
      <c r="Y430">
        <f ca="1">IF(AND(ISNUMBER('MPL ID'!$J$44),ISNUMBER('MPL ID'!$K$44)),0,RANDBETWEEN(1,4))</f>
        <v>3</v>
      </c>
      <c r="Z430">
        <f ca="1">IF(AND(ISNUMBER('MPL ID'!$P$36),ISNUMBER('MPL ID'!$Q$36)),0,RANDBETWEEN(1,4))</f>
        <v>3</v>
      </c>
      <c r="AA430">
        <f ca="1">IF(AND(ISNUMBER('MPL ID'!$P$37),ISNUMBER('MPL ID'!$Q$37)),0,RANDBETWEEN(1,4))</f>
        <v>4</v>
      </c>
      <c r="AB430">
        <f ca="1">IF(AND(ISNUMBER('MPL ID'!$P$39),ISNUMBER('MPL ID'!$Q$39)),0,RANDBETWEEN(1,4))</f>
        <v>1</v>
      </c>
      <c r="AC430">
        <f ca="1">IF(AND(ISNUMBER('MPL ID'!$P$40),ISNUMBER('MPL ID'!$Q$40)),0,RANDBETWEEN(1,4))</f>
        <v>2</v>
      </c>
      <c r="AD430">
        <f ca="1">IF(AND(ISNUMBER('MPL ID'!$P$41),ISNUMBER('MPL ID'!$Q$41)),0,RANDBETWEEN(1,4))</f>
        <v>3</v>
      </c>
      <c r="AE430">
        <f ca="1">IF(AND(ISNUMBER('MPL ID'!$P$42),ISNUMBER('MPL ID'!$Q$42)),0,RANDBETWEEN(1,4))</f>
        <v>4</v>
      </c>
      <c r="AF430">
        <f ca="1">IF(AND(ISNUMBER('MPL ID'!$P$43),ISNUMBER('MPL ID'!$Q$43)),0,RANDBETWEEN(1,4))</f>
        <v>4</v>
      </c>
      <c r="AG430">
        <f ca="1">IF(AND(ISNUMBER('MPL ID'!$P$44),ISNUMBER('MPL ID'!$Q$44)),0,RANDBETWEEN(1,4))</f>
        <v>3</v>
      </c>
      <c r="AH430">
        <f ca="1">'MPL ID'!$BG$1+SUMPRODUCT(($B$1003:$AG$1003='MPL ID'!$BF$1)*(($B430:$AG430=1)+($B430:$AG430=2)))+SUMPRODUCT(($B$1004:$AG$1004='MPL ID'!$BF$1)*(($B430:$AG430=3)+($B430:$AG430=4)))</f>
        <v>11</v>
      </c>
      <c r="AI430">
        <f ca="1">'MPL ID'!$BG$2+SUMPRODUCT(($B$1003:$AG$1003='MPL ID'!$BF$2)*(($B430:$AG430=1)+($B430:$AG430=2)))+SUMPRODUCT(($B$1004:$AG$1004='MPL ID'!$BF$2)*(($B430:$AG430=3)+($B430:$AG430=4)))</f>
        <v>10</v>
      </c>
      <c r="AJ430">
        <f ca="1">'MPL ID'!$BG$3+SUMPRODUCT(($B$1003:$AG$1003='MPL ID'!$BF$3)*(($B430:$AG430=1)+($B430:$AG430=2)))+SUMPRODUCT(($B$1004:$AG$1004='MPL ID'!$BF$3)*(($B430:$AG430=3)+($B430:$AG430=4)))</f>
        <v>5</v>
      </c>
      <c r="AK430">
        <f ca="1">'MPL ID'!$BG$4+SUMPRODUCT(($B$1003:$AG$1003='MPL ID'!$BF$4)*(($B430:$AG430=1)+($B430:$AG430=2)))+SUMPRODUCT(($B$1004:$AG$1004='MPL ID'!$BF$4)*(($B430:$AG430=3)+($B430:$AG430=4)))</f>
        <v>7</v>
      </c>
      <c r="AL430">
        <f ca="1">'MPL ID'!$BG$5+SUMPRODUCT(($B$1003:$AG$1003='MPL ID'!$BF$5)*(($B430:$AG430=1)+($B430:$AG430=2)))+SUMPRODUCT(($B$1004:$AG$1004='MPL ID'!$BF$5)*(($B430:$AG430=3)+($B430:$AG430=4)))</f>
        <v>5</v>
      </c>
      <c r="AM430">
        <f ca="1">'MPL ID'!$BG$6+SUMPRODUCT(($B$1003:$AG$1003='MPL ID'!$BF$6)*(($B430:$AG430=1)+($B430:$AG430=2)))+SUMPRODUCT(($B$1004:$AG$1004='MPL ID'!$BF$6)*(($B430:$AG430=3)+($B430:$AG430=4)))</f>
        <v>11</v>
      </c>
      <c r="AN430">
        <f ca="1">'MPL ID'!$BG$7+SUMPRODUCT(($B$1003:$AG$1003='MPL ID'!$BF$7)*(($B430:$AG430=1)+($B430:$AG430=2)))+SUMPRODUCT(($B$1004:$AG$1004='MPL ID'!$BF$7)*(($B430:$AG430=3)+($B430:$AG430=4)))</f>
        <v>7</v>
      </c>
      <c r="AO430">
        <f ca="1">'MPL ID'!$BG$8+SUMPRODUCT(($B$1003:$AG$1003='MPL ID'!$BF$8)*(($B430:$AG430=1)+($B430:$AG430=2)))+SUMPRODUCT(($B$1004:$AG$1004='MPL ID'!$BF$8)*(($B430:$AG430=3)+($B430:$AG430=4)))</f>
        <v>4</v>
      </c>
      <c r="AP430">
        <f ca="1">'MPL ID'!$BG$9+SUMPRODUCT(($B$1003:$AG$1003='MPL ID'!$BF$9)*(($B430:$AG430=1)+($B430:$AG430=2)))+SUMPRODUCT(($B$1004:$AG$1004='MPL ID'!$BF$9)*(($B430:$AG430=3)+($B430:$AG430=4)))</f>
        <v>12</v>
      </c>
      <c r="AQ430">
        <f ca="1">'MPL ID'!$BH$1+SUMPRODUCT(($B$1003:$AG$1003='MPL ID'!$BF$1)*(2*($B430:$AG430=1)+($B430:$AG430=2)-2*($B430:$AG430=3)-($B430:$AG430=4)))-SUMPRODUCT(($B$1004:$AG$1004='MPL ID'!$BF$1)*(2*($B430:$AG430=1)+($B430:$AG430=2)-2*($B430:$AG430=3)-($B430:$AG430=4)))</f>
        <v>11</v>
      </c>
      <c r="AR430">
        <f ca="1">'MPL ID'!$BH$2+SUMPRODUCT(($B$1003:$AG$1003='MPL ID'!$BF$2)*(2*($B430:$AG430=1)+($B430:$AG430=2)-2*($B430:$AG430=3)-($B430:$AG430=4)))-SUMPRODUCT(($B$1004:$AG$1004='MPL ID'!$BF$2)*(2*($B430:$AG430=1)+($B430:$AG430=2)-2*($B430:$AG430=3)-($B430:$AG430=4)))</f>
        <v>2</v>
      </c>
      <c r="AS430">
        <f ca="1">'MPL ID'!$BH$3+SUMPRODUCT(($B$1003:$AG$1003='MPL ID'!$BF$3)*(2*($B430:$AG430=1)+($B430:$AG430=2)-2*($B430:$AG430=3)-($B430:$AG430=4)))-SUMPRODUCT(($B$1004:$AG$1004='MPL ID'!$BF$3)*(2*($B430:$AG430=1)+($B430:$AG430=2)-2*($B430:$AG430=3)-($B430:$AG430=4)))</f>
        <v>-12</v>
      </c>
      <c r="AT430">
        <f ca="1">'MPL ID'!$BH$4+SUMPRODUCT(($B$1003:$AG$1003='MPL ID'!$BF$4)*(2*($B430:$AG430=1)+($B430:$AG430=2)-2*($B430:$AG430=3)-($B430:$AG430=4)))-SUMPRODUCT(($B$1004:$AG$1004='MPL ID'!$BF$4)*(2*($B430:$AG430=1)+($B430:$AG430=2)-2*($B430:$AG430=3)-($B430:$AG430=4)))</f>
        <v>-3</v>
      </c>
      <c r="AU430">
        <f ca="1">'MPL ID'!$BH$5+SUMPRODUCT(($B$1003:$AG$1003='MPL ID'!$BF$5)*(2*($B430:$AG430=1)+($B430:$AG430=2)-2*($B430:$AG430=3)-($B430:$AG430=4)))-SUMPRODUCT(($B$1004:$AG$1004='MPL ID'!$BF$5)*(2*($B430:$AG430=1)+($B430:$AG430=2)-2*($B430:$AG430=3)-($B430:$AG430=4)))</f>
        <v>-10</v>
      </c>
      <c r="AV430">
        <f ca="1">'MPL ID'!$BH$6+SUMPRODUCT(($B$1003:$AG$1003='MPL ID'!$BF$6)*(2*($B430:$AG430=1)+($B430:$AG430=2)-2*($B430:$AG430=3)-($B430:$AG430=4)))-SUMPRODUCT(($B$1004:$AG$1004='MPL ID'!$BF$6)*(2*($B430:$AG430=1)+($B430:$AG430=2)-2*($B430:$AG430=3)-($B430:$AG430=4)))</f>
        <v>11</v>
      </c>
      <c r="AW430">
        <f ca="1">'MPL ID'!$BH$7+SUMPRODUCT(($B$1003:$AG$1003='MPL ID'!$BF$7)*(2*($B430:$AG430=1)+($B430:$AG430=2)-2*($B430:$AG430=3)-($B430:$AG430=4)))-SUMPRODUCT(($B$1004:$AG$1004='MPL ID'!$BF$7)*(2*($B430:$AG430=1)+($B430:$AG430=2)-2*($B430:$AG430=3)-($B430:$AG430=4)))</f>
        <v>-1</v>
      </c>
      <c r="AX430">
        <f ca="1">'MPL ID'!$BH$8+SUMPRODUCT(($B$1003:$AG$1003='MPL ID'!$BF$8)*(2*($B430:$AG430=1)+($B430:$AG430=2)-2*($B430:$AG430=3)-($B430:$AG430=4)))-SUMPRODUCT(($B$1004:$AG$1004='MPL ID'!$BF$8)*(2*($B430:$AG430=1)+($B430:$AG430=2)-2*($B430:$AG430=3)-($B430:$AG430=4)))</f>
        <v>-13</v>
      </c>
      <c r="AY430">
        <f ca="1">'MPL ID'!$BH$9+SUMPRODUCT(($B$1003:$AG$1003='MPL ID'!$BF$9)*(2*($B430:$AG430=1)+($B430:$AG430=2)-2*($B430:$AG430=3)-($B430:$AG430=4)))-SUMPRODUCT(($B$1004:$AG$1004='MPL ID'!$BF$9)*(2*($B430:$AG430=1)+($B430:$AG430=2)-2*($B430:$AG430=3)-($B430:$AG430=4)))</f>
        <v>15</v>
      </c>
      <c r="AZ430">
        <f ca="1">SUMPRODUCT(--($AH430:$AP430=AH430),--($AQ430:$AY430=AQ430),'MPL ID'!$BG$13:$BO$13)+IF(AND($E430&gt;=3,$E430&lt;=4,AO430=AH430,AX430=AQ430),1,0)+IF(AND($G430&gt;=1,$G430&lt;=2,AJ430=AH430,AS430=AQ430),1,0)+IF(AND($L430&gt;=1,$L430&lt;=2,AM430=AH430,AV430=AQ430),1,0)+IF(AND($O430&gt;=1,$O430&lt;=2,AP430=AH430,AY430=AQ430),1,0)+IF(AND($R430&gt;=1,$R430&lt;=2,AI430=AH430,AR430=AQ430),1,0)+IF(AND($AA430&gt;=3,$AA430&lt;=4,AL430=AH430,AU430=AQ430),1,0)+IF(AND($AE430&gt;=3,$AE430&lt;=4,AK430=AH430,AT430=AQ430),1,0)</f>
        <v>1</v>
      </c>
      <c r="BA430">
        <f ca="1">SUMPRODUCT(--($AH430:$AP430=AI430),--($AQ430:$AY430=AR430),'MPL ID'!$BG$14:$BO$14)+IF(AND($F430&gt;=1,$F430&lt;=2,AP430=AI430,AY430=AR430),1,0)+IF(AND($H430&gt;=1,$H430&lt;=2,AN430=AI430,AW430=AR430),1,0)+IF(AND($J430&gt;=3,$J430&lt;=4,AL430=AI430,AU430=AR430),1,0)+IF(AND($M430&gt;=1,$M430&lt;=2,AO430=AI430,AX430=AR430),1,0)+IF(AND($R430&gt;=3,$R430&lt;=4,AH430=AI430,AQ430=AR430),1,0)+IF(AND($Y430&gt;=3,$Y430&lt;=4,AJ430=AI430,AS430=AR430),1,0)+IF(AND($AC430&gt;=1,$AC430&lt;=2,AK430=AI430,AT430=AR430),1,0)+IF(AND($AF430&gt;=3,$AF430&lt;=4,AM430=AI430,AV430=AR430),1,0)</f>
        <v>0</v>
      </c>
      <c r="BB430">
        <f ca="1">SUMPRODUCT(--($AH430:$AP430=AJ430),--($AQ430:$AY430=AS430),'MPL ID'!$BG$15:$BO$15)+IF(AND($C430&gt;=1,$C430&lt;=2,AK430=AJ430,AT430=AS430),1,0)+IF(AND($G430&gt;=3,$G430&lt;=4,AH430=AJ430,AQ430=AS430),1,0)+IF(AND($K430&gt;=1,$K430&lt;=2,AP430=AJ430,AY430=AS430),1,0)+IF(AND($N430&gt;=3,$N430&lt;=4,AL430=AJ430,AU430=AS430),1,0)+IF(AND($V430&gt;=1,$V430&lt;=2,AM430=AJ430,AV430=AS430),1,0)+IF(AND($Y430&gt;=1,$Y430&lt;=2,AI430=AJ430,AR430=AS430),1,0)+IF(AND($AB430&gt;=3,$AB430&lt;=4,AN430=AJ430,AW430=AS430),1,0)</f>
        <v>0</v>
      </c>
      <c r="BC430">
        <f ca="1">SUMPRODUCT(--($AH430:$AP430=AK430),--($AQ430:$AY430=AT430),'MPL ID'!$BG$16:$BO$16)+IF(AND($C430&gt;=3,$C430&lt;=4,AJ430=AK430,AS430=AT430),1,0)+IF(AND($I430&gt;=1,$I430&lt;=2,AP430=AK430,AY430=AT430),1,0)+IF(AND($P430&gt;=3,$P430&lt;=4,AO430=AK430,AX430=AT430),1,0)+IF(AND($T430&gt;=1,$T430&lt;=2,AN430=AK430,AW430=AT430),1,0)+IF(AND($W430&gt;=1,$W430&lt;=2,AL430=AK430,AU430=AT430),1,0)+IF(AND($AC430&gt;=3,$AC430&lt;=4,AI430=AK430,AR430=AT430),1,0)+IF(AND($AE430&gt;=1,$AE430&lt;=2,AH430=AK430,AQ430=AT430),1,0)</f>
        <v>0</v>
      </c>
      <c r="BD430">
        <f ca="1">SUMPRODUCT(--($AH430:$AP430=AL430),--($AQ430:$AY430=AU430),'MPL ID'!$BG$17:$BO$17)+IF(AND($B430&gt;=3,$B430&lt;=4,AN430=AL430,AW430=AU430),1,0)+IF(AND($D430&gt;=1,$D430&lt;=2,AM430=AL430,AV430=AU430),1,0)+IF(AND($J430&gt;=1,$J430&lt;=2,AI430=AL430,AR430=AU430),1,0)+IF(AND($N430&gt;=1,$N430&lt;=2,AJ430=AL430,AS430=AU430),1,0)+IF(AND($W430&gt;=3,$W430&lt;=4,AK430=AL430,AT430=AU430),1,0)+IF(AND($AA430&gt;=1,$AA430&lt;=2,AH430=AL430,AQ430=AU430),1,0)+IF(AND($AD430&gt;=3,$AD430&lt;=4,AO430=AL430,AX430=AU430),1,0)</f>
        <v>0</v>
      </c>
      <c r="BE430">
        <f ca="1">SUMPRODUCT(--($AH430:$AP430=AM430),--($AQ430:$AY430=AV430),'MPL ID'!$BG$18:$BO$18)+IF(AND($D430&gt;=3,$D430&lt;=4,AL430=AM430,AU430=AV430),1,0)+IF(AND($L430&gt;=3,$L430&lt;=4,AH430=AM430,AQ430=AV430),1,0)+IF(AND($Q430&gt;=3,$Q430&lt;=4,AN430=AM430,AW430=AV430),1,0)+IF(AND($S430&gt;=1,$S430&lt;=2,AP430=AM430,AY430=AV430),1,0)+IF(AND($V430&gt;=3,$V430&lt;=4,AJ430=AM430,AS430=AV430),1,0)+IF(AND($Z430&gt;=1,$Z430&lt;=2,AO430=AM430,AX430=AV430),1,0)+IF(AND($AF430&gt;=1,$AF430&lt;=2,AI430=AM430,AR430=AV430),1,0)</f>
        <v>1</v>
      </c>
      <c r="BF430">
        <f ca="1">SUMPRODUCT(--($AH430:$AP430=AN430),--($AQ430:$AY430=AW430),'MPL ID'!$BG$19:$BO$19)+IF(AND($B430&gt;=1,$B430&lt;=2,AL430=AN430,AU430=AW430),1,0)+IF(AND($H430&gt;=3,$H430&lt;=4,AI430=AN430,AR430=AW430),1,0)+IF(AND($Q430&gt;=1,$Q430&lt;=2,AM430=AN430,AV430=AW430),1,0)+IF(AND($T430&gt;=3,$T430&lt;=4,AK430=AN430,AT430=AW430),1,0)+IF(AND($X430&gt;=3,$X430&lt;=4,AO430=AN430,AX430=AW430),1,0)+IF(AND($AB430&gt;=1,$AB430&lt;=2,AJ430=AN430,AS430=AW430),1,0)+IF(AND($AG430&gt;=1,$AG430&lt;=2,AP430=AN430,AY430=AW430),1,0)</f>
        <v>0</v>
      </c>
      <c r="BG430">
        <f ca="1">SUMPRODUCT(--($AH430:$AP430=AO430),--($AQ430:$AY430=AX430),'MPL ID'!$BG$20:$BO$20)+IF(AND($E430&gt;=1,$E430&lt;=2,AH430=AO430,AQ430=AX430),1,0)+IF(AND($M430&gt;=3,$M430&lt;=4,AI430=AO430,AR430=AX430),1,0)+IF(AND($P430&gt;=1,$P430&lt;=2,AK430=AO430,AT430=AX430),1,0)+IF(AND($U430&gt;=1,$U430&lt;=2,AP430=AO430,AY430=AX430),1,0)+IF(AND($X430&gt;=1,$X430&lt;=2,AN430=AO430,AW430=AX430),1,0)+IF(AND($Z430&gt;=3,$Z430&lt;=4,AM430=AO430,AV430=AX430),1,0)+IF(AND($AD430&gt;=1,$AD430&lt;=2,AL430=AO430,AU430=AX430),1,0)</f>
        <v>0</v>
      </c>
      <c r="BH430">
        <f ca="1">SUMPRODUCT(--($AH430:$AP430=AP430),--($AQ430:$AY430=AY430),'MPL ID'!$BG$21:$BO$21)+IF(AND($F430&gt;=3,$F430&lt;=4,AI430=AP430,AR430=AY430),1,0)+IF(AND($I430&gt;=3,$I430&lt;=4,AK430=AP430,AT430=AY430),1,0)+IF(AND($K430&gt;=3,$K430&lt;=4,AJ430=AP430,AS430=AY430),1,0)+IF(AND($O430&gt;=3,$O430&lt;=4,AH430=AP430,AQ430=AY430),1,0)+IF(AND($S430&gt;=3,$S430&lt;=4,AM430=AP430,AV430=AY430),1,0)+IF(AND($U430&gt;=3,$U430&lt;=4,AO430=AP430,AX430=AY430),1,0)+IF(AND($AG430&gt;=3,$AG430&lt;=4,AN430=AP430,AW430=AY430),1,0)</f>
        <v>0</v>
      </c>
      <c r="BI430">
        <f t="shared" ca="1" si="54"/>
        <v>2</v>
      </c>
      <c r="BJ430">
        <f t="shared" ca="1" si="55"/>
        <v>4</v>
      </c>
      <c r="BK430">
        <f t="shared" ca="1" si="56"/>
        <v>8</v>
      </c>
      <c r="BL430">
        <f t="shared" ca="1" si="57"/>
        <v>6</v>
      </c>
      <c r="BM430">
        <f t="shared" ca="1" si="58"/>
        <v>7</v>
      </c>
      <c r="BN430">
        <f t="shared" ca="1" si="59"/>
        <v>3</v>
      </c>
      <c r="BO430">
        <f t="shared" ca="1" si="60"/>
        <v>5</v>
      </c>
      <c r="BP430">
        <f t="shared" ca="1" si="61"/>
        <v>9</v>
      </c>
      <c r="BQ430">
        <f t="shared" ca="1" si="62"/>
        <v>1</v>
      </c>
    </row>
    <row r="431" spans="1:69" x14ac:dyDescent="0.25">
      <c r="A431">
        <v>430</v>
      </c>
      <c r="B431">
        <f ca="1">IF(AND(ISNUMBER('MPL ID'!$P$25),ISNUMBER('MPL ID'!$Q$25)),0,RANDBETWEEN(1,4))</f>
        <v>0</v>
      </c>
      <c r="C431">
        <f ca="1">IF(AND(ISNUMBER('MPL ID'!$P$26),ISNUMBER('MPL ID'!$Q$26)),0,RANDBETWEEN(1,4))</f>
        <v>0</v>
      </c>
      <c r="D431">
        <f ca="1">IF(AND(ISNUMBER('MPL ID'!$P$28),ISNUMBER('MPL ID'!$Q$28)),0,RANDBETWEEN(1,4))</f>
        <v>0</v>
      </c>
      <c r="E431">
        <f ca="1">IF(AND(ISNUMBER('MPL ID'!$P$29),ISNUMBER('MPL ID'!$Q$29)),0,RANDBETWEEN(1,4))</f>
        <v>0</v>
      </c>
      <c r="F431">
        <f ca="1">IF(AND(ISNUMBER('MPL ID'!$P$30),ISNUMBER('MPL ID'!$Q$30)),0,RANDBETWEEN(1,4))</f>
        <v>0</v>
      </c>
      <c r="G431">
        <f ca="1">IF(AND(ISNUMBER('MPL ID'!$P$31),ISNUMBER('MPL ID'!$Q$31)),0,RANDBETWEEN(1,4))</f>
        <v>0</v>
      </c>
      <c r="H431">
        <f ca="1">IF(AND(ISNUMBER('MPL ID'!$P$32),ISNUMBER('MPL ID'!$Q$32)),0,RANDBETWEEN(1,4))</f>
        <v>0</v>
      </c>
      <c r="I431">
        <f ca="1">IF(AND(ISNUMBER('MPL ID'!$P$33),ISNUMBER('MPL ID'!$Q$33)),0,RANDBETWEEN(1,4))</f>
        <v>0</v>
      </c>
      <c r="J431">
        <f ca="1">IF(AND(ISNUMBER('MPL ID'!$D$36),ISNUMBER('MPL ID'!$E$36)),0,RANDBETWEEN(1,4))</f>
        <v>0</v>
      </c>
      <c r="K431">
        <f ca="1">IF(AND(ISNUMBER('MPL ID'!$D$37),ISNUMBER('MPL ID'!$E$37)),0,RANDBETWEEN(1,4))</f>
        <v>0</v>
      </c>
      <c r="L431">
        <f ca="1">IF(AND(ISNUMBER('MPL ID'!$D$39),ISNUMBER('MPL ID'!$E$39)),0,RANDBETWEEN(1,4))</f>
        <v>0</v>
      </c>
      <c r="M431">
        <f ca="1">IF(AND(ISNUMBER('MPL ID'!$D$40),ISNUMBER('MPL ID'!$E$40)),0,RANDBETWEEN(1,4))</f>
        <v>0</v>
      </c>
      <c r="N431">
        <f ca="1">IF(AND(ISNUMBER('MPL ID'!$D$41),ISNUMBER('MPL ID'!$E$41)),0,RANDBETWEEN(1,4))</f>
        <v>0</v>
      </c>
      <c r="O431">
        <f ca="1">IF(AND(ISNUMBER('MPL ID'!$D$42),ISNUMBER('MPL ID'!$E$42)),0,RANDBETWEEN(1,4))</f>
        <v>0</v>
      </c>
      <c r="P431">
        <f ca="1">IF(AND(ISNUMBER('MPL ID'!$D$43),ISNUMBER('MPL ID'!$E$43)),0,RANDBETWEEN(1,4))</f>
        <v>0</v>
      </c>
      <c r="Q431">
        <f ca="1">IF(AND(ISNUMBER('MPL ID'!$D$44),ISNUMBER('MPL ID'!$E$44)),0,RANDBETWEEN(1,4))</f>
        <v>0</v>
      </c>
      <c r="R431">
        <f ca="1">IF(AND(ISNUMBER('MPL ID'!$J$36),ISNUMBER('MPL ID'!$K$36)),0,RANDBETWEEN(1,4))</f>
        <v>0</v>
      </c>
      <c r="S431">
        <f ca="1">IF(AND(ISNUMBER('MPL ID'!$J$37),ISNUMBER('MPL ID'!$K$37)),0,RANDBETWEEN(1,4))</f>
        <v>0</v>
      </c>
      <c r="T431">
        <f ca="1">IF(AND(ISNUMBER('MPL ID'!$J$39),ISNUMBER('MPL ID'!$K$39)),0,RANDBETWEEN(1,4))</f>
        <v>0</v>
      </c>
      <c r="U431">
        <f ca="1">IF(AND(ISNUMBER('MPL ID'!$J$40),ISNUMBER('MPL ID'!$K$40)),0,RANDBETWEEN(1,4))</f>
        <v>0</v>
      </c>
      <c r="V431">
        <f ca="1">IF(AND(ISNUMBER('MPL ID'!$J$41),ISNUMBER('MPL ID'!$K$41)),0,RANDBETWEEN(1,4))</f>
        <v>0</v>
      </c>
      <c r="W431">
        <f ca="1">IF(AND(ISNUMBER('MPL ID'!$J$42),ISNUMBER('MPL ID'!$K$42)),0,RANDBETWEEN(1,4))</f>
        <v>4</v>
      </c>
      <c r="X431">
        <f ca="1">IF(AND(ISNUMBER('MPL ID'!$J$43),ISNUMBER('MPL ID'!$K$43)),0,RANDBETWEEN(1,4))</f>
        <v>3</v>
      </c>
      <c r="Y431">
        <f ca="1">IF(AND(ISNUMBER('MPL ID'!$J$44),ISNUMBER('MPL ID'!$K$44)),0,RANDBETWEEN(1,4))</f>
        <v>4</v>
      </c>
      <c r="Z431">
        <f ca="1">IF(AND(ISNUMBER('MPL ID'!$P$36),ISNUMBER('MPL ID'!$Q$36)),0,RANDBETWEEN(1,4))</f>
        <v>2</v>
      </c>
      <c r="AA431">
        <f ca="1">IF(AND(ISNUMBER('MPL ID'!$P$37),ISNUMBER('MPL ID'!$Q$37)),0,RANDBETWEEN(1,4))</f>
        <v>4</v>
      </c>
      <c r="AB431">
        <f ca="1">IF(AND(ISNUMBER('MPL ID'!$P$39),ISNUMBER('MPL ID'!$Q$39)),0,RANDBETWEEN(1,4))</f>
        <v>3</v>
      </c>
      <c r="AC431">
        <f ca="1">IF(AND(ISNUMBER('MPL ID'!$P$40),ISNUMBER('MPL ID'!$Q$40)),0,RANDBETWEEN(1,4))</f>
        <v>1</v>
      </c>
      <c r="AD431">
        <f ca="1">IF(AND(ISNUMBER('MPL ID'!$P$41),ISNUMBER('MPL ID'!$Q$41)),0,RANDBETWEEN(1,4))</f>
        <v>2</v>
      </c>
      <c r="AE431">
        <f ca="1">IF(AND(ISNUMBER('MPL ID'!$P$42),ISNUMBER('MPL ID'!$Q$42)),0,RANDBETWEEN(1,4))</f>
        <v>2</v>
      </c>
      <c r="AF431">
        <f ca="1">IF(AND(ISNUMBER('MPL ID'!$P$43),ISNUMBER('MPL ID'!$Q$43)),0,RANDBETWEEN(1,4))</f>
        <v>1</v>
      </c>
      <c r="AG431">
        <f ca="1">IF(AND(ISNUMBER('MPL ID'!$P$44),ISNUMBER('MPL ID'!$Q$44)),0,RANDBETWEEN(1,4))</f>
        <v>3</v>
      </c>
      <c r="AH431">
        <f ca="1">'MPL ID'!$BG$1+SUMPRODUCT(($B$1003:$AG$1003='MPL ID'!$BF$1)*(($B431:$AG431=1)+($B431:$AG431=2)))+SUMPRODUCT(($B$1004:$AG$1004='MPL ID'!$BF$1)*(($B431:$AG431=3)+($B431:$AG431=4)))</f>
        <v>10</v>
      </c>
      <c r="AI431">
        <f ca="1">'MPL ID'!$BG$2+SUMPRODUCT(($B$1003:$AG$1003='MPL ID'!$BF$2)*(($B431:$AG431=1)+($B431:$AG431=2)))+SUMPRODUCT(($B$1004:$AG$1004='MPL ID'!$BF$2)*(($B431:$AG431=3)+($B431:$AG431=4)))</f>
        <v>9</v>
      </c>
      <c r="AJ431">
        <f ca="1">'MPL ID'!$BG$3+SUMPRODUCT(($B$1003:$AG$1003='MPL ID'!$BF$3)*(($B431:$AG431=1)+($B431:$AG431=2)))+SUMPRODUCT(($B$1004:$AG$1004='MPL ID'!$BF$3)*(($B431:$AG431=3)+($B431:$AG431=4)))</f>
        <v>6</v>
      </c>
      <c r="AK431">
        <f ca="1">'MPL ID'!$BG$4+SUMPRODUCT(($B$1003:$AG$1003='MPL ID'!$BF$4)*(($B431:$AG431=1)+($B431:$AG431=2)))+SUMPRODUCT(($B$1004:$AG$1004='MPL ID'!$BF$4)*(($B431:$AG431=3)+($B431:$AG431=4)))</f>
        <v>8</v>
      </c>
      <c r="AL431">
        <f ca="1">'MPL ID'!$BG$5+SUMPRODUCT(($B$1003:$AG$1003='MPL ID'!$BF$5)*(($B431:$AG431=1)+($B431:$AG431=2)))+SUMPRODUCT(($B$1004:$AG$1004='MPL ID'!$BF$5)*(($B431:$AG431=3)+($B431:$AG431=4)))</f>
        <v>4</v>
      </c>
      <c r="AM431">
        <f ca="1">'MPL ID'!$BG$6+SUMPRODUCT(($B$1003:$AG$1003='MPL ID'!$BF$6)*(($B431:$AG431=1)+($B431:$AG431=2)))+SUMPRODUCT(($B$1004:$AG$1004='MPL ID'!$BF$6)*(($B431:$AG431=3)+($B431:$AG431=4)))</f>
        <v>13</v>
      </c>
      <c r="AN431">
        <f ca="1">'MPL ID'!$BG$7+SUMPRODUCT(($B$1003:$AG$1003='MPL ID'!$BF$7)*(($B431:$AG431=1)+($B431:$AG431=2)))+SUMPRODUCT(($B$1004:$AG$1004='MPL ID'!$BF$7)*(($B431:$AG431=3)+($B431:$AG431=4)))</f>
        <v>6</v>
      </c>
      <c r="AO431">
        <f ca="1">'MPL ID'!$BG$8+SUMPRODUCT(($B$1003:$AG$1003='MPL ID'!$BF$8)*(($B431:$AG431=1)+($B431:$AG431=2)))+SUMPRODUCT(($B$1004:$AG$1004='MPL ID'!$BF$8)*(($B431:$AG431=3)+($B431:$AG431=4)))</f>
        <v>4</v>
      </c>
      <c r="AP431">
        <f ca="1">'MPL ID'!$BG$9+SUMPRODUCT(($B$1003:$AG$1003='MPL ID'!$BF$9)*(($B431:$AG431=1)+($B431:$AG431=2)))+SUMPRODUCT(($B$1004:$AG$1004='MPL ID'!$BF$9)*(($B431:$AG431=3)+($B431:$AG431=4)))</f>
        <v>12</v>
      </c>
      <c r="AQ431">
        <f ca="1">'MPL ID'!$BH$1+SUMPRODUCT(($B$1003:$AG$1003='MPL ID'!$BF$1)*(2*($B431:$AG431=1)+($B431:$AG431=2)-2*($B431:$AG431=3)-($B431:$AG431=4)))-SUMPRODUCT(($B$1004:$AG$1004='MPL ID'!$BF$1)*(2*($B431:$AG431=1)+($B431:$AG431=2)-2*($B431:$AG431=3)-($B431:$AG431=4)))</f>
        <v>9</v>
      </c>
      <c r="AR431">
        <f ca="1">'MPL ID'!$BH$2+SUMPRODUCT(($B$1003:$AG$1003='MPL ID'!$BF$2)*(2*($B431:$AG431=1)+($B431:$AG431=2)-2*($B431:$AG431=3)-($B431:$AG431=4)))-SUMPRODUCT(($B$1004:$AG$1004='MPL ID'!$BF$2)*(2*($B431:$AG431=1)+($B431:$AG431=2)-2*($B431:$AG431=3)-($B431:$AG431=4)))</f>
        <v>-1</v>
      </c>
      <c r="AS431">
        <f ca="1">'MPL ID'!$BH$3+SUMPRODUCT(($B$1003:$AG$1003='MPL ID'!$BF$3)*(2*($B431:$AG431=1)+($B431:$AG431=2)-2*($B431:$AG431=3)-($B431:$AG431=4)))-SUMPRODUCT(($B$1004:$AG$1004='MPL ID'!$BF$3)*(2*($B431:$AG431=1)+($B431:$AG431=2)-2*($B431:$AG431=3)-($B431:$AG431=4)))</f>
        <v>-7</v>
      </c>
      <c r="AT431">
        <f ca="1">'MPL ID'!$BH$4+SUMPRODUCT(($B$1003:$AG$1003='MPL ID'!$BF$4)*(2*($B431:$AG431=1)+($B431:$AG431=2)-2*($B431:$AG431=3)-($B431:$AG431=4)))-SUMPRODUCT(($B$1004:$AG$1004='MPL ID'!$BF$4)*(2*($B431:$AG431=1)+($B431:$AG431=2)-2*($B431:$AG431=3)-($B431:$AG431=4)))</f>
        <v>-2</v>
      </c>
      <c r="AU431">
        <f ca="1">'MPL ID'!$BH$5+SUMPRODUCT(($B$1003:$AG$1003='MPL ID'!$BF$5)*(2*($B431:$AG431=1)+($B431:$AG431=2)-2*($B431:$AG431=3)-($B431:$AG431=4)))-SUMPRODUCT(($B$1004:$AG$1004='MPL ID'!$BF$5)*(2*($B431:$AG431=1)+($B431:$AG431=2)-2*($B431:$AG431=3)-($B431:$AG431=4)))</f>
        <v>-13</v>
      </c>
      <c r="AV431">
        <f ca="1">'MPL ID'!$BH$6+SUMPRODUCT(($B$1003:$AG$1003='MPL ID'!$BF$6)*(2*($B431:$AG431=1)+($B431:$AG431=2)-2*($B431:$AG431=3)-($B431:$AG431=4)))-SUMPRODUCT(($B$1004:$AG$1004='MPL ID'!$BF$6)*(2*($B431:$AG431=1)+($B431:$AG431=2)-2*($B431:$AG431=3)-($B431:$AG431=4)))</f>
        <v>17</v>
      </c>
      <c r="AW431">
        <f ca="1">'MPL ID'!$BH$7+SUMPRODUCT(($B$1003:$AG$1003='MPL ID'!$BF$7)*(2*($B431:$AG431=1)+($B431:$AG431=2)-2*($B431:$AG431=3)-($B431:$AG431=4)))-SUMPRODUCT(($B$1004:$AG$1004='MPL ID'!$BF$7)*(2*($B431:$AG431=1)+($B431:$AG431=2)-2*($B431:$AG431=3)-($B431:$AG431=4)))</f>
        <v>-4</v>
      </c>
      <c r="AX431">
        <f ca="1">'MPL ID'!$BH$8+SUMPRODUCT(($B$1003:$AG$1003='MPL ID'!$BF$8)*(2*($B431:$AG431=1)+($B431:$AG431=2)-2*($B431:$AG431=3)-($B431:$AG431=4)))-SUMPRODUCT(($B$1004:$AG$1004='MPL ID'!$BF$8)*(2*($B431:$AG431=1)+($B431:$AG431=2)-2*($B431:$AG431=3)-($B431:$AG431=4)))</f>
        <v>-14</v>
      </c>
      <c r="AY431">
        <f ca="1">'MPL ID'!$BH$9+SUMPRODUCT(($B$1003:$AG$1003='MPL ID'!$BF$9)*(2*($B431:$AG431=1)+($B431:$AG431=2)-2*($B431:$AG431=3)-($B431:$AG431=4)))-SUMPRODUCT(($B$1004:$AG$1004='MPL ID'!$BF$9)*(2*($B431:$AG431=1)+($B431:$AG431=2)-2*($B431:$AG431=3)-($B431:$AG431=4)))</f>
        <v>15</v>
      </c>
      <c r="AZ431">
        <f ca="1">SUMPRODUCT(--($AH431:$AP431=AH431),--($AQ431:$AY431=AQ431),'MPL ID'!$BG$13:$BO$13)+IF(AND($E431&gt;=3,$E431&lt;=4,AO431=AH431,AX431=AQ431),1,0)+IF(AND($G431&gt;=1,$G431&lt;=2,AJ431=AH431,AS431=AQ431),1,0)+IF(AND($L431&gt;=1,$L431&lt;=2,AM431=AH431,AV431=AQ431),1,0)+IF(AND($O431&gt;=1,$O431&lt;=2,AP431=AH431,AY431=AQ431),1,0)+IF(AND($R431&gt;=1,$R431&lt;=2,AI431=AH431,AR431=AQ431),1,0)+IF(AND($AA431&gt;=3,$AA431&lt;=4,AL431=AH431,AU431=AQ431),1,0)+IF(AND($AE431&gt;=3,$AE431&lt;=4,AK431=AH431,AT431=AQ431),1,0)</f>
        <v>0</v>
      </c>
      <c r="BA431">
        <f ca="1">SUMPRODUCT(--($AH431:$AP431=AI431),--($AQ431:$AY431=AR431),'MPL ID'!$BG$14:$BO$14)+IF(AND($F431&gt;=1,$F431&lt;=2,AP431=AI431,AY431=AR431),1,0)+IF(AND($H431&gt;=1,$H431&lt;=2,AN431=AI431,AW431=AR431),1,0)+IF(AND($J431&gt;=3,$J431&lt;=4,AL431=AI431,AU431=AR431),1,0)+IF(AND($M431&gt;=1,$M431&lt;=2,AO431=AI431,AX431=AR431),1,0)+IF(AND($R431&gt;=3,$R431&lt;=4,AH431=AI431,AQ431=AR431),1,0)+IF(AND($Y431&gt;=3,$Y431&lt;=4,AJ431=AI431,AS431=AR431),1,0)+IF(AND($AC431&gt;=1,$AC431&lt;=2,AK431=AI431,AT431=AR431),1,0)+IF(AND($AF431&gt;=3,$AF431&lt;=4,AM431=AI431,AV431=AR431),1,0)</f>
        <v>0</v>
      </c>
      <c r="BB431">
        <f ca="1">SUMPRODUCT(--($AH431:$AP431=AJ431),--($AQ431:$AY431=AS431),'MPL ID'!$BG$15:$BO$15)+IF(AND($C431&gt;=1,$C431&lt;=2,AK431=AJ431,AT431=AS431),1,0)+IF(AND($G431&gt;=3,$G431&lt;=4,AH431=AJ431,AQ431=AS431),1,0)+IF(AND($K431&gt;=1,$K431&lt;=2,AP431=AJ431,AY431=AS431),1,0)+IF(AND($N431&gt;=3,$N431&lt;=4,AL431=AJ431,AU431=AS431),1,0)+IF(AND($V431&gt;=1,$V431&lt;=2,AM431=AJ431,AV431=AS431),1,0)+IF(AND($Y431&gt;=1,$Y431&lt;=2,AI431=AJ431,AR431=AS431),1,0)+IF(AND($AB431&gt;=3,$AB431&lt;=4,AN431=AJ431,AW431=AS431),1,0)</f>
        <v>0</v>
      </c>
      <c r="BC431">
        <f ca="1">SUMPRODUCT(--($AH431:$AP431=AK431),--($AQ431:$AY431=AT431),'MPL ID'!$BG$16:$BO$16)+IF(AND($C431&gt;=3,$C431&lt;=4,AJ431=AK431,AS431=AT431),1,0)+IF(AND($I431&gt;=1,$I431&lt;=2,AP431=AK431,AY431=AT431),1,0)+IF(AND($P431&gt;=3,$P431&lt;=4,AO431=AK431,AX431=AT431),1,0)+IF(AND($T431&gt;=1,$T431&lt;=2,AN431=AK431,AW431=AT431),1,0)+IF(AND($W431&gt;=1,$W431&lt;=2,AL431=AK431,AU431=AT431),1,0)+IF(AND($AC431&gt;=3,$AC431&lt;=4,AI431=AK431,AR431=AT431),1,0)+IF(AND($AE431&gt;=1,$AE431&lt;=2,AH431=AK431,AQ431=AT431),1,0)</f>
        <v>0</v>
      </c>
      <c r="BD431">
        <f ca="1">SUMPRODUCT(--($AH431:$AP431=AL431),--($AQ431:$AY431=AU431),'MPL ID'!$BG$17:$BO$17)+IF(AND($B431&gt;=3,$B431&lt;=4,AN431=AL431,AW431=AU431),1,0)+IF(AND($D431&gt;=1,$D431&lt;=2,AM431=AL431,AV431=AU431),1,0)+IF(AND($J431&gt;=1,$J431&lt;=2,AI431=AL431,AR431=AU431),1,0)+IF(AND($N431&gt;=1,$N431&lt;=2,AJ431=AL431,AS431=AU431),1,0)+IF(AND($W431&gt;=3,$W431&lt;=4,AK431=AL431,AT431=AU431),1,0)+IF(AND($AA431&gt;=1,$AA431&lt;=2,AH431=AL431,AQ431=AU431),1,0)+IF(AND($AD431&gt;=3,$AD431&lt;=4,AO431=AL431,AX431=AU431),1,0)</f>
        <v>0</v>
      </c>
      <c r="BE431">
        <f ca="1">SUMPRODUCT(--($AH431:$AP431=AM431),--($AQ431:$AY431=AV431),'MPL ID'!$BG$18:$BO$18)+IF(AND($D431&gt;=3,$D431&lt;=4,AL431=AM431,AU431=AV431),1,0)+IF(AND($L431&gt;=3,$L431&lt;=4,AH431=AM431,AQ431=AV431),1,0)+IF(AND($Q431&gt;=3,$Q431&lt;=4,AN431=AM431,AW431=AV431),1,0)+IF(AND($S431&gt;=1,$S431&lt;=2,AP431=AM431,AY431=AV431),1,0)+IF(AND($V431&gt;=3,$V431&lt;=4,AJ431=AM431,AS431=AV431),1,0)+IF(AND($Z431&gt;=1,$Z431&lt;=2,AO431=AM431,AX431=AV431),1,0)+IF(AND($AF431&gt;=1,$AF431&lt;=2,AI431=AM431,AR431=AV431),1,0)</f>
        <v>0</v>
      </c>
      <c r="BF431">
        <f ca="1">SUMPRODUCT(--($AH431:$AP431=AN431),--($AQ431:$AY431=AW431),'MPL ID'!$BG$19:$BO$19)+IF(AND($B431&gt;=1,$B431&lt;=2,AL431=AN431,AU431=AW431),1,0)+IF(AND($H431&gt;=3,$H431&lt;=4,AI431=AN431,AR431=AW431),1,0)+IF(AND($Q431&gt;=1,$Q431&lt;=2,AM431=AN431,AV431=AW431),1,0)+IF(AND($T431&gt;=3,$T431&lt;=4,AK431=AN431,AT431=AW431),1,0)+IF(AND($X431&gt;=3,$X431&lt;=4,AO431=AN431,AX431=AW431),1,0)+IF(AND($AB431&gt;=1,$AB431&lt;=2,AJ431=AN431,AS431=AW431),1,0)+IF(AND($AG431&gt;=1,$AG431&lt;=2,AP431=AN431,AY431=AW431),1,0)</f>
        <v>0</v>
      </c>
      <c r="BG431">
        <f ca="1">SUMPRODUCT(--($AH431:$AP431=AO431),--($AQ431:$AY431=AX431),'MPL ID'!$BG$20:$BO$20)+IF(AND($E431&gt;=1,$E431&lt;=2,AH431=AO431,AQ431=AX431),1,0)+IF(AND($M431&gt;=3,$M431&lt;=4,AI431=AO431,AR431=AX431),1,0)+IF(AND($P431&gt;=1,$P431&lt;=2,AK431=AO431,AT431=AX431),1,0)+IF(AND($U431&gt;=1,$U431&lt;=2,AP431=AO431,AY431=AX431),1,0)+IF(AND($X431&gt;=1,$X431&lt;=2,AN431=AO431,AW431=AX431),1,0)+IF(AND($Z431&gt;=3,$Z431&lt;=4,AM431=AO431,AV431=AX431),1,0)+IF(AND($AD431&gt;=1,$AD431&lt;=2,AL431=AO431,AU431=AX431),1,0)</f>
        <v>0</v>
      </c>
      <c r="BH431">
        <f ca="1">SUMPRODUCT(--($AH431:$AP431=AP431),--($AQ431:$AY431=AY431),'MPL ID'!$BG$21:$BO$21)+IF(AND($F431&gt;=3,$F431&lt;=4,AI431=AP431,AR431=AY431),1,0)+IF(AND($I431&gt;=3,$I431&lt;=4,AK431=AP431,AT431=AY431),1,0)+IF(AND($K431&gt;=3,$K431&lt;=4,AJ431=AP431,AS431=AY431),1,0)+IF(AND($O431&gt;=3,$O431&lt;=4,AH431=AP431,AQ431=AY431),1,0)+IF(AND($S431&gt;=3,$S431&lt;=4,AM431=AP431,AV431=AY431),1,0)+IF(AND($U431&gt;=3,$U431&lt;=4,AO431=AP431,AX431=AY431),1,0)+IF(AND($AG431&gt;=3,$AG431&lt;=4,AN431=AP431,AW431=AY431),1,0)</f>
        <v>0</v>
      </c>
      <c r="BI431">
        <f t="shared" ca="1" si="54"/>
        <v>3</v>
      </c>
      <c r="BJ431">
        <f t="shared" ca="1" si="55"/>
        <v>4</v>
      </c>
      <c r="BK431">
        <f t="shared" ca="1" si="56"/>
        <v>7</v>
      </c>
      <c r="BL431">
        <f t="shared" ca="1" si="57"/>
        <v>5</v>
      </c>
      <c r="BM431">
        <f t="shared" ca="1" si="58"/>
        <v>8</v>
      </c>
      <c r="BN431">
        <f t="shared" ca="1" si="59"/>
        <v>1</v>
      </c>
      <c r="BO431">
        <f t="shared" ca="1" si="60"/>
        <v>6</v>
      </c>
      <c r="BP431">
        <f t="shared" ca="1" si="61"/>
        <v>9</v>
      </c>
      <c r="BQ431">
        <f t="shared" ca="1" si="62"/>
        <v>2</v>
      </c>
    </row>
    <row r="432" spans="1:69" x14ac:dyDescent="0.25">
      <c r="A432">
        <v>431</v>
      </c>
      <c r="B432">
        <f ca="1">IF(AND(ISNUMBER('MPL ID'!$P$25),ISNUMBER('MPL ID'!$Q$25)),0,RANDBETWEEN(1,4))</f>
        <v>0</v>
      </c>
      <c r="C432">
        <f ca="1">IF(AND(ISNUMBER('MPL ID'!$P$26),ISNUMBER('MPL ID'!$Q$26)),0,RANDBETWEEN(1,4))</f>
        <v>0</v>
      </c>
      <c r="D432">
        <f ca="1">IF(AND(ISNUMBER('MPL ID'!$P$28),ISNUMBER('MPL ID'!$Q$28)),0,RANDBETWEEN(1,4))</f>
        <v>0</v>
      </c>
      <c r="E432">
        <f ca="1">IF(AND(ISNUMBER('MPL ID'!$P$29),ISNUMBER('MPL ID'!$Q$29)),0,RANDBETWEEN(1,4))</f>
        <v>0</v>
      </c>
      <c r="F432">
        <f ca="1">IF(AND(ISNUMBER('MPL ID'!$P$30),ISNUMBER('MPL ID'!$Q$30)),0,RANDBETWEEN(1,4))</f>
        <v>0</v>
      </c>
      <c r="G432">
        <f ca="1">IF(AND(ISNUMBER('MPL ID'!$P$31),ISNUMBER('MPL ID'!$Q$31)),0,RANDBETWEEN(1,4))</f>
        <v>0</v>
      </c>
      <c r="H432">
        <f ca="1">IF(AND(ISNUMBER('MPL ID'!$P$32),ISNUMBER('MPL ID'!$Q$32)),0,RANDBETWEEN(1,4))</f>
        <v>0</v>
      </c>
      <c r="I432">
        <f ca="1">IF(AND(ISNUMBER('MPL ID'!$P$33),ISNUMBER('MPL ID'!$Q$33)),0,RANDBETWEEN(1,4))</f>
        <v>0</v>
      </c>
      <c r="J432">
        <f ca="1">IF(AND(ISNUMBER('MPL ID'!$D$36),ISNUMBER('MPL ID'!$E$36)),0,RANDBETWEEN(1,4))</f>
        <v>0</v>
      </c>
      <c r="K432">
        <f ca="1">IF(AND(ISNUMBER('MPL ID'!$D$37),ISNUMBER('MPL ID'!$E$37)),0,RANDBETWEEN(1,4))</f>
        <v>0</v>
      </c>
      <c r="L432">
        <f ca="1">IF(AND(ISNUMBER('MPL ID'!$D$39),ISNUMBER('MPL ID'!$E$39)),0,RANDBETWEEN(1,4))</f>
        <v>0</v>
      </c>
      <c r="M432">
        <f ca="1">IF(AND(ISNUMBER('MPL ID'!$D$40),ISNUMBER('MPL ID'!$E$40)),0,RANDBETWEEN(1,4))</f>
        <v>0</v>
      </c>
      <c r="N432">
        <f ca="1">IF(AND(ISNUMBER('MPL ID'!$D$41),ISNUMBER('MPL ID'!$E$41)),0,RANDBETWEEN(1,4))</f>
        <v>0</v>
      </c>
      <c r="O432">
        <f ca="1">IF(AND(ISNUMBER('MPL ID'!$D$42),ISNUMBER('MPL ID'!$E$42)),0,RANDBETWEEN(1,4))</f>
        <v>0</v>
      </c>
      <c r="P432">
        <f ca="1">IF(AND(ISNUMBER('MPL ID'!$D$43),ISNUMBER('MPL ID'!$E$43)),0,RANDBETWEEN(1,4))</f>
        <v>0</v>
      </c>
      <c r="Q432">
        <f ca="1">IF(AND(ISNUMBER('MPL ID'!$D$44),ISNUMBER('MPL ID'!$E$44)),0,RANDBETWEEN(1,4))</f>
        <v>0</v>
      </c>
      <c r="R432">
        <f ca="1">IF(AND(ISNUMBER('MPL ID'!$J$36),ISNUMBER('MPL ID'!$K$36)),0,RANDBETWEEN(1,4))</f>
        <v>0</v>
      </c>
      <c r="S432">
        <f ca="1">IF(AND(ISNUMBER('MPL ID'!$J$37),ISNUMBER('MPL ID'!$K$37)),0,RANDBETWEEN(1,4))</f>
        <v>0</v>
      </c>
      <c r="T432">
        <f ca="1">IF(AND(ISNUMBER('MPL ID'!$J$39),ISNUMBER('MPL ID'!$K$39)),0,RANDBETWEEN(1,4))</f>
        <v>0</v>
      </c>
      <c r="U432">
        <f ca="1">IF(AND(ISNUMBER('MPL ID'!$J$40),ISNUMBER('MPL ID'!$K$40)),0,RANDBETWEEN(1,4))</f>
        <v>0</v>
      </c>
      <c r="V432">
        <f ca="1">IF(AND(ISNUMBER('MPL ID'!$J$41),ISNUMBER('MPL ID'!$K$41)),0,RANDBETWEEN(1,4))</f>
        <v>0</v>
      </c>
      <c r="W432">
        <f ca="1">IF(AND(ISNUMBER('MPL ID'!$J$42),ISNUMBER('MPL ID'!$K$42)),0,RANDBETWEEN(1,4))</f>
        <v>1</v>
      </c>
      <c r="X432">
        <f ca="1">IF(AND(ISNUMBER('MPL ID'!$J$43),ISNUMBER('MPL ID'!$K$43)),0,RANDBETWEEN(1,4))</f>
        <v>2</v>
      </c>
      <c r="Y432">
        <f ca="1">IF(AND(ISNUMBER('MPL ID'!$J$44),ISNUMBER('MPL ID'!$K$44)),0,RANDBETWEEN(1,4))</f>
        <v>4</v>
      </c>
      <c r="Z432">
        <f ca="1">IF(AND(ISNUMBER('MPL ID'!$P$36),ISNUMBER('MPL ID'!$Q$36)),0,RANDBETWEEN(1,4))</f>
        <v>3</v>
      </c>
      <c r="AA432">
        <f ca="1">IF(AND(ISNUMBER('MPL ID'!$P$37),ISNUMBER('MPL ID'!$Q$37)),0,RANDBETWEEN(1,4))</f>
        <v>2</v>
      </c>
      <c r="AB432">
        <f ca="1">IF(AND(ISNUMBER('MPL ID'!$P$39),ISNUMBER('MPL ID'!$Q$39)),0,RANDBETWEEN(1,4))</f>
        <v>3</v>
      </c>
      <c r="AC432">
        <f ca="1">IF(AND(ISNUMBER('MPL ID'!$P$40),ISNUMBER('MPL ID'!$Q$40)),0,RANDBETWEEN(1,4))</f>
        <v>1</v>
      </c>
      <c r="AD432">
        <f ca="1">IF(AND(ISNUMBER('MPL ID'!$P$41),ISNUMBER('MPL ID'!$Q$41)),0,RANDBETWEEN(1,4))</f>
        <v>4</v>
      </c>
      <c r="AE432">
        <f ca="1">IF(AND(ISNUMBER('MPL ID'!$P$42),ISNUMBER('MPL ID'!$Q$42)),0,RANDBETWEEN(1,4))</f>
        <v>3</v>
      </c>
      <c r="AF432">
        <f ca="1">IF(AND(ISNUMBER('MPL ID'!$P$43),ISNUMBER('MPL ID'!$Q$43)),0,RANDBETWEEN(1,4))</f>
        <v>4</v>
      </c>
      <c r="AG432">
        <f ca="1">IF(AND(ISNUMBER('MPL ID'!$P$44),ISNUMBER('MPL ID'!$Q$44)),0,RANDBETWEEN(1,4))</f>
        <v>3</v>
      </c>
      <c r="AH432">
        <f ca="1">'MPL ID'!$BG$1+SUMPRODUCT(($B$1003:$AG$1003='MPL ID'!$BF$1)*(($B432:$AG432=1)+($B432:$AG432=2)))+SUMPRODUCT(($B$1004:$AG$1004='MPL ID'!$BF$1)*(($B432:$AG432=3)+($B432:$AG432=4)))</f>
        <v>10</v>
      </c>
      <c r="AI432">
        <f ca="1">'MPL ID'!$BG$2+SUMPRODUCT(($B$1003:$AG$1003='MPL ID'!$BF$2)*(($B432:$AG432=1)+($B432:$AG432=2)))+SUMPRODUCT(($B$1004:$AG$1004='MPL ID'!$BF$2)*(($B432:$AG432=3)+($B432:$AG432=4)))</f>
        <v>10</v>
      </c>
      <c r="AJ432">
        <f ca="1">'MPL ID'!$BG$3+SUMPRODUCT(($B$1003:$AG$1003='MPL ID'!$BF$3)*(($B432:$AG432=1)+($B432:$AG432=2)))+SUMPRODUCT(($B$1004:$AG$1004='MPL ID'!$BF$3)*(($B432:$AG432=3)+($B432:$AG432=4)))</f>
        <v>6</v>
      </c>
      <c r="AK432">
        <f ca="1">'MPL ID'!$BG$4+SUMPRODUCT(($B$1003:$AG$1003='MPL ID'!$BF$4)*(($B432:$AG432=1)+($B432:$AG432=2)))+SUMPRODUCT(($B$1004:$AG$1004='MPL ID'!$BF$4)*(($B432:$AG432=3)+($B432:$AG432=4)))</f>
        <v>8</v>
      </c>
      <c r="AL432">
        <f ca="1">'MPL ID'!$BG$5+SUMPRODUCT(($B$1003:$AG$1003='MPL ID'!$BF$5)*(($B432:$AG432=1)+($B432:$AG432=2)))+SUMPRODUCT(($B$1004:$AG$1004='MPL ID'!$BF$5)*(($B432:$AG432=3)+($B432:$AG432=4)))</f>
        <v>5</v>
      </c>
      <c r="AM432">
        <f ca="1">'MPL ID'!$BG$6+SUMPRODUCT(($B$1003:$AG$1003='MPL ID'!$BF$6)*(($B432:$AG432=1)+($B432:$AG432=2)))+SUMPRODUCT(($B$1004:$AG$1004='MPL ID'!$BF$6)*(($B432:$AG432=3)+($B432:$AG432=4)))</f>
        <v>11</v>
      </c>
      <c r="AN432">
        <f ca="1">'MPL ID'!$BG$7+SUMPRODUCT(($B$1003:$AG$1003='MPL ID'!$BF$7)*(($B432:$AG432=1)+($B432:$AG432=2)))+SUMPRODUCT(($B$1004:$AG$1004='MPL ID'!$BF$7)*(($B432:$AG432=3)+($B432:$AG432=4)))</f>
        <v>5</v>
      </c>
      <c r="AO432">
        <f ca="1">'MPL ID'!$BG$8+SUMPRODUCT(($B$1003:$AG$1003='MPL ID'!$BF$8)*(($B432:$AG432=1)+($B432:$AG432=2)))+SUMPRODUCT(($B$1004:$AG$1004='MPL ID'!$BF$8)*(($B432:$AG432=3)+($B432:$AG432=4)))</f>
        <v>5</v>
      </c>
      <c r="AP432">
        <f ca="1">'MPL ID'!$BG$9+SUMPRODUCT(($B$1003:$AG$1003='MPL ID'!$BF$9)*(($B432:$AG432=1)+($B432:$AG432=2)))+SUMPRODUCT(($B$1004:$AG$1004='MPL ID'!$BF$9)*(($B432:$AG432=3)+($B432:$AG432=4)))</f>
        <v>12</v>
      </c>
      <c r="AQ432">
        <f ca="1">'MPL ID'!$BH$1+SUMPRODUCT(($B$1003:$AG$1003='MPL ID'!$BF$1)*(2*($B432:$AG432=1)+($B432:$AG432=2)-2*($B432:$AG432=3)-($B432:$AG432=4)))-SUMPRODUCT(($B$1004:$AG$1004='MPL ID'!$BF$1)*(2*($B432:$AG432=1)+($B432:$AG432=2)-2*($B432:$AG432=3)-($B432:$AG432=4)))</f>
        <v>10</v>
      </c>
      <c r="AR432">
        <f ca="1">'MPL ID'!$BH$2+SUMPRODUCT(($B$1003:$AG$1003='MPL ID'!$BF$2)*(2*($B432:$AG432=1)+($B432:$AG432=2)-2*($B432:$AG432=3)-($B432:$AG432=4)))-SUMPRODUCT(($B$1004:$AG$1004='MPL ID'!$BF$2)*(2*($B432:$AG432=1)+($B432:$AG432=2)-2*($B432:$AG432=3)-($B432:$AG432=4)))</f>
        <v>2</v>
      </c>
      <c r="AS432">
        <f ca="1">'MPL ID'!$BH$3+SUMPRODUCT(($B$1003:$AG$1003='MPL ID'!$BF$3)*(2*($B432:$AG432=1)+($B432:$AG432=2)-2*($B432:$AG432=3)-($B432:$AG432=4)))-SUMPRODUCT(($B$1004:$AG$1004='MPL ID'!$BF$3)*(2*($B432:$AG432=1)+($B432:$AG432=2)-2*($B432:$AG432=3)-($B432:$AG432=4)))</f>
        <v>-7</v>
      </c>
      <c r="AT432">
        <f ca="1">'MPL ID'!$BH$4+SUMPRODUCT(($B$1003:$AG$1003='MPL ID'!$BF$4)*(2*($B432:$AG432=1)+($B432:$AG432=2)-2*($B432:$AG432=3)-($B432:$AG432=4)))-SUMPRODUCT(($B$1004:$AG$1004='MPL ID'!$BF$4)*(2*($B432:$AG432=1)+($B432:$AG432=2)-2*($B432:$AG432=3)-($B432:$AG432=4)))</f>
        <v>-2</v>
      </c>
      <c r="AU432">
        <f ca="1">'MPL ID'!$BH$5+SUMPRODUCT(($B$1003:$AG$1003='MPL ID'!$BF$5)*(2*($B432:$AG432=1)+($B432:$AG432=2)-2*($B432:$AG432=3)-($B432:$AG432=4)))-SUMPRODUCT(($B$1004:$AG$1004='MPL ID'!$BF$5)*(2*($B432:$AG432=1)+($B432:$AG432=2)-2*($B432:$AG432=3)-($B432:$AG432=4)))</f>
        <v>-12</v>
      </c>
      <c r="AV432">
        <f ca="1">'MPL ID'!$BH$6+SUMPRODUCT(($B$1003:$AG$1003='MPL ID'!$BF$6)*(2*($B432:$AG432=1)+($B432:$AG432=2)-2*($B432:$AG432=3)-($B432:$AG432=4)))-SUMPRODUCT(($B$1004:$AG$1004='MPL ID'!$BF$6)*(2*($B432:$AG432=1)+($B432:$AG432=2)-2*($B432:$AG432=3)-($B432:$AG432=4)))</f>
        <v>11</v>
      </c>
      <c r="AW432">
        <f ca="1">'MPL ID'!$BH$7+SUMPRODUCT(($B$1003:$AG$1003='MPL ID'!$BF$7)*(2*($B432:$AG432=1)+($B432:$AG432=2)-2*($B432:$AG432=3)-($B432:$AG432=4)))-SUMPRODUCT(($B$1004:$AG$1004='MPL ID'!$BF$7)*(2*($B432:$AG432=1)+($B432:$AG432=2)-2*($B432:$AG432=3)-($B432:$AG432=4)))</f>
        <v>-7</v>
      </c>
      <c r="AX432">
        <f ca="1">'MPL ID'!$BH$8+SUMPRODUCT(($B$1003:$AG$1003='MPL ID'!$BF$8)*(2*($B432:$AG432=1)+($B432:$AG432=2)-2*($B432:$AG432=3)-($B432:$AG432=4)))-SUMPRODUCT(($B$1004:$AG$1004='MPL ID'!$BF$8)*(2*($B432:$AG432=1)+($B432:$AG432=2)-2*($B432:$AG432=3)-($B432:$AG432=4)))</f>
        <v>-10</v>
      </c>
      <c r="AY432">
        <f ca="1">'MPL ID'!$BH$9+SUMPRODUCT(($B$1003:$AG$1003='MPL ID'!$BF$9)*(2*($B432:$AG432=1)+($B432:$AG432=2)-2*($B432:$AG432=3)-($B432:$AG432=4)))-SUMPRODUCT(($B$1004:$AG$1004='MPL ID'!$BF$9)*(2*($B432:$AG432=1)+($B432:$AG432=2)-2*($B432:$AG432=3)-($B432:$AG432=4)))</f>
        <v>15</v>
      </c>
      <c r="AZ432">
        <f ca="1">SUMPRODUCT(--($AH432:$AP432=AH432),--($AQ432:$AY432=AQ432),'MPL ID'!$BG$13:$BO$13)+IF(AND($E432&gt;=3,$E432&lt;=4,AO432=AH432,AX432=AQ432),1,0)+IF(AND($G432&gt;=1,$G432&lt;=2,AJ432=AH432,AS432=AQ432),1,0)+IF(AND($L432&gt;=1,$L432&lt;=2,AM432=AH432,AV432=AQ432),1,0)+IF(AND($O432&gt;=1,$O432&lt;=2,AP432=AH432,AY432=AQ432),1,0)+IF(AND($R432&gt;=1,$R432&lt;=2,AI432=AH432,AR432=AQ432),1,0)+IF(AND($AA432&gt;=3,$AA432&lt;=4,AL432=AH432,AU432=AQ432),1,0)+IF(AND($AE432&gt;=3,$AE432&lt;=4,AK432=AH432,AT432=AQ432),1,0)</f>
        <v>0</v>
      </c>
      <c r="BA432">
        <f ca="1">SUMPRODUCT(--($AH432:$AP432=AI432),--($AQ432:$AY432=AR432),'MPL ID'!$BG$14:$BO$14)+IF(AND($F432&gt;=1,$F432&lt;=2,AP432=AI432,AY432=AR432),1,0)+IF(AND($H432&gt;=1,$H432&lt;=2,AN432=AI432,AW432=AR432),1,0)+IF(AND($J432&gt;=3,$J432&lt;=4,AL432=AI432,AU432=AR432),1,0)+IF(AND($M432&gt;=1,$M432&lt;=2,AO432=AI432,AX432=AR432),1,0)+IF(AND($R432&gt;=3,$R432&lt;=4,AH432=AI432,AQ432=AR432),1,0)+IF(AND($Y432&gt;=3,$Y432&lt;=4,AJ432=AI432,AS432=AR432),1,0)+IF(AND($AC432&gt;=1,$AC432&lt;=2,AK432=AI432,AT432=AR432),1,0)+IF(AND($AF432&gt;=3,$AF432&lt;=4,AM432=AI432,AV432=AR432),1,0)</f>
        <v>0</v>
      </c>
      <c r="BB432">
        <f ca="1">SUMPRODUCT(--($AH432:$AP432=AJ432),--($AQ432:$AY432=AS432),'MPL ID'!$BG$15:$BO$15)+IF(AND($C432&gt;=1,$C432&lt;=2,AK432=AJ432,AT432=AS432),1,0)+IF(AND($G432&gt;=3,$G432&lt;=4,AH432=AJ432,AQ432=AS432),1,0)+IF(AND($K432&gt;=1,$K432&lt;=2,AP432=AJ432,AY432=AS432),1,0)+IF(AND($N432&gt;=3,$N432&lt;=4,AL432=AJ432,AU432=AS432),1,0)+IF(AND($V432&gt;=1,$V432&lt;=2,AM432=AJ432,AV432=AS432),1,0)+IF(AND($Y432&gt;=1,$Y432&lt;=2,AI432=AJ432,AR432=AS432),1,0)+IF(AND($AB432&gt;=3,$AB432&lt;=4,AN432=AJ432,AW432=AS432),1,0)</f>
        <v>0</v>
      </c>
      <c r="BC432">
        <f ca="1">SUMPRODUCT(--($AH432:$AP432=AK432),--($AQ432:$AY432=AT432),'MPL ID'!$BG$16:$BO$16)+IF(AND($C432&gt;=3,$C432&lt;=4,AJ432=AK432,AS432=AT432),1,0)+IF(AND($I432&gt;=1,$I432&lt;=2,AP432=AK432,AY432=AT432),1,0)+IF(AND($P432&gt;=3,$P432&lt;=4,AO432=AK432,AX432=AT432),1,0)+IF(AND($T432&gt;=1,$T432&lt;=2,AN432=AK432,AW432=AT432),1,0)+IF(AND($W432&gt;=1,$W432&lt;=2,AL432=AK432,AU432=AT432),1,0)+IF(AND($AC432&gt;=3,$AC432&lt;=4,AI432=AK432,AR432=AT432),1,0)+IF(AND($AE432&gt;=1,$AE432&lt;=2,AH432=AK432,AQ432=AT432),1,0)</f>
        <v>0</v>
      </c>
      <c r="BD432">
        <f ca="1">SUMPRODUCT(--($AH432:$AP432=AL432),--($AQ432:$AY432=AU432),'MPL ID'!$BG$17:$BO$17)+IF(AND($B432&gt;=3,$B432&lt;=4,AN432=AL432,AW432=AU432),1,0)+IF(AND($D432&gt;=1,$D432&lt;=2,AM432=AL432,AV432=AU432),1,0)+IF(AND($J432&gt;=1,$J432&lt;=2,AI432=AL432,AR432=AU432),1,0)+IF(AND($N432&gt;=1,$N432&lt;=2,AJ432=AL432,AS432=AU432),1,0)+IF(AND($W432&gt;=3,$W432&lt;=4,AK432=AL432,AT432=AU432),1,0)+IF(AND($AA432&gt;=1,$AA432&lt;=2,AH432=AL432,AQ432=AU432),1,0)+IF(AND($AD432&gt;=3,$AD432&lt;=4,AO432=AL432,AX432=AU432),1,0)</f>
        <v>0</v>
      </c>
      <c r="BE432">
        <f ca="1">SUMPRODUCT(--($AH432:$AP432=AM432),--($AQ432:$AY432=AV432),'MPL ID'!$BG$18:$BO$18)+IF(AND($D432&gt;=3,$D432&lt;=4,AL432=AM432,AU432=AV432),1,0)+IF(AND($L432&gt;=3,$L432&lt;=4,AH432=AM432,AQ432=AV432),1,0)+IF(AND($Q432&gt;=3,$Q432&lt;=4,AN432=AM432,AW432=AV432),1,0)+IF(AND($S432&gt;=1,$S432&lt;=2,AP432=AM432,AY432=AV432),1,0)+IF(AND($V432&gt;=3,$V432&lt;=4,AJ432=AM432,AS432=AV432),1,0)+IF(AND($Z432&gt;=1,$Z432&lt;=2,AO432=AM432,AX432=AV432),1,0)+IF(AND($AF432&gt;=1,$AF432&lt;=2,AI432=AM432,AR432=AV432),1,0)</f>
        <v>0</v>
      </c>
      <c r="BF432">
        <f ca="1">SUMPRODUCT(--($AH432:$AP432=AN432),--($AQ432:$AY432=AW432),'MPL ID'!$BG$19:$BO$19)+IF(AND($B432&gt;=1,$B432&lt;=2,AL432=AN432,AU432=AW432),1,0)+IF(AND($H432&gt;=3,$H432&lt;=4,AI432=AN432,AR432=AW432),1,0)+IF(AND($Q432&gt;=1,$Q432&lt;=2,AM432=AN432,AV432=AW432),1,0)+IF(AND($T432&gt;=3,$T432&lt;=4,AK432=AN432,AT432=AW432),1,0)+IF(AND($X432&gt;=3,$X432&lt;=4,AO432=AN432,AX432=AW432),1,0)+IF(AND($AB432&gt;=1,$AB432&lt;=2,AJ432=AN432,AS432=AW432),1,0)+IF(AND($AG432&gt;=1,$AG432&lt;=2,AP432=AN432,AY432=AW432),1,0)</f>
        <v>0</v>
      </c>
      <c r="BG432">
        <f ca="1">SUMPRODUCT(--($AH432:$AP432=AO432),--($AQ432:$AY432=AX432),'MPL ID'!$BG$20:$BO$20)+IF(AND($E432&gt;=1,$E432&lt;=2,AH432=AO432,AQ432=AX432),1,0)+IF(AND($M432&gt;=3,$M432&lt;=4,AI432=AO432,AR432=AX432),1,0)+IF(AND($P432&gt;=1,$P432&lt;=2,AK432=AO432,AT432=AX432),1,0)+IF(AND($U432&gt;=1,$U432&lt;=2,AP432=AO432,AY432=AX432),1,0)+IF(AND($X432&gt;=1,$X432&lt;=2,AN432=AO432,AW432=AX432),1,0)+IF(AND($Z432&gt;=3,$Z432&lt;=4,AM432=AO432,AV432=AX432),1,0)+IF(AND($AD432&gt;=1,$AD432&lt;=2,AL432=AO432,AU432=AX432),1,0)</f>
        <v>0</v>
      </c>
      <c r="BH432">
        <f ca="1">SUMPRODUCT(--($AH432:$AP432=AP432),--($AQ432:$AY432=AY432),'MPL ID'!$BG$21:$BO$21)+IF(AND($F432&gt;=3,$F432&lt;=4,AI432=AP432,AR432=AY432),1,0)+IF(AND($I432&gt;=3,$I432&lt;=4,AK432=AP432,AT432=AY432),1,0)+IF(AND($K432&gt;=3,$K432&lt;=4,AJ432=AP432,AS432=AY432),1,0)+IF(AND($O432&gt;=3,$O432&lt;=4,AH432=AP432,AQ432=AY432),1,0)+IF(AND($S432&gt;=3,$S432&lt;=4,AM432=AP432,AV432=AY432),1,0)+IF(AND($U432&gt;=3,$U432&lt;=4,AO432=AP432,AX432=AY432),1,0)+IF(AND($AG432&gt;=3,$AG432&lt;=4,AN432=AP432,AW432=AY432),1,0)</f>
        <v>0</v>
      </c>
      <c r="BI432">
        <f t="shared" ca="1" si="54"/>
        <v>3</v>
      </c>
      <c r="BJ432">
        <f t="shared" ca="1" si="55"/>
        <v>4</v>
      </c>
      <c r="BK432">
        <f t="shared" ca="1" si="56"/>
        <v>6</v>
      </c>
      <c r="BL432">
        <f t="shared" ca="1" si="57"/>
        <v>5</v>
      </c>
      <c r="BM432">
        <f t="shared" ca="1" si="58"/>
        <v>9</v>
      </c>
      <c r="BN432">
        <f t="shared" ca="1" si="59"/>
        <v>2</v>
      </c>
      <c r="BO432">
        <f t="shared" ca="1" si="60"/>
        <v>7</v>
      </c>
      <c r="BP432">
        <f t="shared" ca="1" si="61"/>
        <v>8</v>
      </c>
      <c r="BQ432">
        <f t="shared" ca="1" si="62"/>
        <v>1</v>
      </c>
    </row>
    <row r="433" spans="1:69" x14ac:dyDescent="0.25">
      <c r="A433">
        <v>432</v>
      </c>
      <c r="B433">
        <f ca="1">IF(AND(ISNUMBER('MPL ID'!$P$25),ISNUMBER('MPL ID'!$Q$25)),0,RANDBETWEEN(1,4))</f>
        <v>0</v>
      </c>
      <c r="C433">
        <f ca="1">IF(AND(ISNUMBER('MPL ID'!$P$26),ISNUMBER('MPL ID'!$Q$26)),0,RANDBETWEEN(1,4))</f>
        <v>0</v>
      </c>
      <c r="D433">
        <f ca="1">IF(AND(ISNUMBER('MPL ID'!$P$28),ISNUMBER('MPL ID'!$Q$28)),0,RANDBETWEEN(1,4))</f>
        <v>0</v>
      </c>
      <c r="E433">
        <f ca="1">IF(AND(ISNUMBER('MPL ID'!$P$29),ISNUMBER('MPL ID'!$Q$29)),0,RANDBETWEEN(1,4))</f>
        <v>0</v>
      </c>
      <c r="F433">
        <f ca="1">IF(AND(ISNUMBER('MPL ID'!$P$30),ISNUMBER('MPL ID'!$Q$30)),0,RANDBETWEEN(1,4))</f>
        <v>0</v>
      </c>
      <c r="G433">
        <f ca="1">IF(AND(ISNUMBER('MPL ID'!$P$31),ISNUMBER('MPL ID'!$Q$31)),0,RANDBETWEEN(1,4))</f>
        <v>0</v>
      </c>
      <c r="H433">
        <f ca="1">IF(AND(ISNUMBER('MPL ID'!$P$32),ISNUMBER('MPL ID'!$Q$32)),0,RANDBETWEEN(1,4))</f>
        <v>0</v>
      </c>
      <c r="I433">
        <f ca="1">IF(AND(ISNUMBER('MPL ID'!$P$33),ISNUMBER('MPL ID'!$Q$33)),0,RANDBETWEEN(1,4))</f>
        <v>0</v>
      </c>
      <c r="J433">
        <f ca="1">IF(AND(ISNUMBER('MPL ID'!$D$36),ISNUMBER('MPL ID'!$E$36)),0,RANDBETWEEN(1,4))</f>
        <v>0</v>
      </c>
      <c r="K433">
        <f ca="1">IF(AND(ISNUMBER('MPL ID'!$D$37),ISNUMBER('MPL ID'!$E$37)),0,RANDBETWEEN(1,4))</f>
        <v>0</v>
      </c>
      <c r="L433">
        <f ca="1">IF(AND(ISNUMBER('MPL ID'!$D$39),ISNUMBER('MPL ID'!$E$39)),0,RANDBETWEEN(1,4))</f>
        <v>0</v>
      </c>
      <c r="M433">
        <f ca="1">IF(AND(ISNUMBER('MPL ID'!$D$40),ISNUMBER('MPL ID'!$E$40)),0,RANDBETWEEN(1,4))</f>
        <v>0</v>
      </c>
      <c r="N433">
        <f ca="1">IF(AND(ISNUMBER('MPL ID'!$D$41),ISNUMBER('MPL ID'!$E$41)),0,RANDBETWEEN(1,4))</f>
        <v>0</v>
      </c>
      <c r="O433">
        <f ca="1">IF(AND(ISNUMBER('MPL ID'!$D$42),ISNUMBER('MPL ID'!$E$42)),0,RANDBETWEEN(1,4))</f>
        <v>0</v>
      </c>
      <c r="P433">
        <f ca="1">IF(AND(ISNUMBER('MPL ID'!$D$43),ISNUMBER('MPL ID'!$E$43)),0,RANDBETWEEN(1,4))</f>
        <v>0</v>
      </c>
      <c r="Q433">
        <f ca="1">IF(AND(ISNUMBER('MPL ID'!$D$44),ISNUMBER('MPL ID'!$E$44)),0,RANDBETWEEN(1,4))</f>
        <v>0</v>
      </c>
      <c r="R433">
        <f ca="1">IF(AND(ISNUMBER('MPL ID'!$J$36),ISNUMBER('MPL ID'!$K$36)),0,RANDBETWEEN(1,4))</f>
        <v>0</v>
      </c>
      <c r="S433">
        <f ca="1">IF(AND(ISNUMBER('MPL ID'!$J$37),ISNUMBER('MPL ID'!$K$37)),0,RANDBETWEEN(1,4))</f>
        <v>0</v>
      </c>
      <c r="T433">
        <f ca="1">IF(AND(ISNUMBER('MPL ID'!$J$39),ISNUMBER('MPL ID'!$K$39)),0,RANDBETWEEN(1,4))</f>
        <v>0</v>
      </c>
      <c r="U433">
        <f ca="1">IF(AND(ISNUMBER('MPL ID'!$J$40),ISNUMBER('MPL ID'!$K$40)),0,RANDBETWEEN(1,4))</f>
        <v>0</v>
      </c>
      <c r="V433">
        <f ca="1">IF(AND(ISNUMBER('MPL ID'!$J$41),ISNUMBER('MPL ID'!$K$41)),0,RANDBETWEEN(1,4))</f>
        <v>0</v>
      </c>
      <c r="W433">
        <f ca="1">IF(AND(ISNUMBER('MPL ID'!$J$42),ISNUMBER('MPL ID'!$K$42)),0,RANDBETWEEN(1,4))</f>
        <v>2</v>
      </c>
      <c r="X433">
        <f ca="1">IF(AND(ISNUMBER('MPL ID'!$J$43),ISNUMBER('MPL ID'!$K$43)),0,RANDBETWEEN(1,4))</f>
        <v>3</v>
      </c>
      <c r="Y433">
        <f ca="1">IF(AND(ISNUMBER('MPL ID'!$J$44),ISNUMBER('MPL ID'!$K$44)),0,RANDBETWEEN(1,4))</f>
        <v>1</v>
      </c>
      <c r="Z433">
        <f ca="1">IF(AND(ISNUMBER('MPL ID'!$P$36),ISNUMBER('MPL ID'!$Q$36)),0,RANDBETWEEN(1,4))</f>
        <v>4</v>
      </c>
      <c r="AA433">
        <f ca="1">IF(AND(ISNUMBER('MPL ID'!$P$37),ISNUMBER('MPL ID'!$Q$37)),0,RANDBETWEEN(1,4))</f>
        <v>3</v>
      </c>
      <c r="AB433">
        <f ca="1">IF(AND(ISNUMBER('MPL ID'!$P$39),ISNUMBER('MPL ID'!$Q$39)),0,RANDBETWEEN(1,4))</f>
        <v>3</v>
      </c>
      <c r="AC433">
        <f ca="1">IF(AND(ISNUMBER('MPL ID'!$P$40),ISNUMBER('MPL ID'!$Q$40)),0,RANDBETWEEN(1,4))</f>
        <v>1</v>
      </c>
      <c r="AD433">
        <f ca="1">IF(AND(ISNUMBER('MPL ID'!$P$41),ISNUMBER('MPL ID'!$Q$41)),0,RANDBETWEEN(1,4))</f>
        <v>1</v>
      </c>
      <c r="AE433">
        <f ca="1">IF(AND(ISNUMBER('MPL ID'!$P$42),ISNUMBER('MPL ID'!$Q$42)),0,RANDBETWEEN(1,4))</f>
        <v>2</v>
      </c>
      <c r="AF433">
        <f ca="1">IF(AND(ISNUMBER('MPL ID'!$P$43),ISNUMBER('MPL ID'!$Q$43)),0,RANDBETWEEN(1,4))</f>
        <v>4</v>
      </c>
      <c r="AG433">
        <f ca="1">IF(AND(ISNUMBER('MPL ID'!$P$44),ISNUMBER('MPL ID'!$Q$44)),0,RANDBETWEEN(1,4))</f>
        <v>4</v>
      </c>
      <c r="AH433">
        <f ca="1">'MPL ID'!$BG$1+SUMPRODUCT(($B$1003:$AG$1003='MPL ID'!$BF$1)*(($B433:$AG433=1)+($B433:$AG433=2)))+SUMPRODUCT(($B$1004:$AG$1004='MPL ID'!$BF$1)*(($B433:$AG433=3)+($B433:$AG433=4)))</f>
        <v>10</v>
      </c>
      <c r="AI433">
        <f ca="1">'MPL ID'!$BG$2+SUMPRODUCT(($B$1003:$AG$1003='MPL ID'!$BF$2)*(($B433:$AG433=1)+($B433:$AG433=2)))+SUMPRODUCT(($B$1004:$AG$1004='MPL ID'!$BF$2)*(($B433:$AG433=3)+($B433:$AG433=4)))</f>
        <v>9</v>
      </c>
      <c r="AJ433">
        <f ca="1">'MPL ID'!$BG$3+SUMPRODUCT(($B$1003:$AG$1003='MPL ID'!$BF$3)*(($B433:$AG433=1)+($B433:$AG433=2)))+SUMPRODUCT(($B$1004:$AG$1004='MPL ID'!$BF$3)*(($B433:$AG433=3)+($B433:$AG433=4)))</f>
        <v>7</v>
      </c>
      <c r="AK433">
        <f ca="1">'MPL ID'!$BG$4+SUMPRODUCT(($B$1003:$AG$1003='MPL ID'!$BF$4)*(($B433:$AG433=1)+($B433:$AG433=2)))+SUMPRODUCT(($B$1004:$AG$1004='MPL ID'!$BF$4)*(($B433:$AG433=3)+($B433:$AG433=4)))</f>
        <v>9</v>
      </c>
      <c r="AL433">
        <f ca="1">'MPL ID'!$BG$5+SUMPRODUCT(($B$1003:$AG$1003='MPL ID'!$BF$5)*(($B433:$AG433=1)+($B433:$AG433=2)))+SUMPRODUCT(($B$1004:$AG$1004='MPL ID'!$BF$5)*(($B433:$AG433=3)+($B433:$AG433=4)))</f>
        <v>3</v>
      </c>
      <c r="AM433">
        <f ca="1">'MPL ID'!$BG$6+SUMPRODUCT(($B$1003:$AG$1003='MPL ID'!$BF$6)*(($B433:$AG433=1)+($B433:$AG433=2)))+SUMPRODUCT(($B$1004:$AG$1004='MPL ID'!$BF$6)*(($B433:$AG433=3)+($B433:$AG433=4)))</f>
        <v>11</v>
      </c>
      <c r="AN433">
        <f ca="1">'MPL ID'!$BG$7+SUMPRODUCT(($B$1003:$AG$1003='MPL ID'!$BF$7)*(($B433:$AG433=1)+($B433:$AG433=2)))+SUMPRODUCT(($B$1004:$AG$1004='MPL ID'!$BF$7)*(($B433:$AG433=3)+($B433:$AG433=4)))</f>
        <v>6</v>
      </c>
      <c r="AO433">
        <f ca="1">'MPL ID'!$BG$8+SUMPRODUCT(($B$1003:$AG$1003='MPL ID'!$BF$8)*(($B433:$AG433=1)+($B433:$AG433=2)))+SUMPRODUCT(($B$1004:$AG$1004='MPL ID'!$BF$8)*(($B433:$AG433=3)+($B433:$AG433=4)))</f>
        <v>5</v>
      </c>
      <c r="AP433">
        <f ca="1">'MPL ID'!$BG$9+SUMPRODUCT(($B$1003:$AG$1003='MPL ID'!$BF$9)*(($B433:$AG433=1)+($B433:$AG433=2)))+SUMPRODUCT(($B$1004:$AG$1004='MPL ID'!$BF$9)*(($B433:$AG433=3)+($B433:$AG433=4)))</f>
        <v>12</v>
      </c>
      <c r="AQ433">
        <f ca="1">'MPL ID'!$BH$1+SUMPRODUCT(($B$1003:$AG$1003='MPL ID'!$BF$1)*(2*($B433:$AG433=1)+($B433:$AG433=2)-2*($B433:$AG433=3)-($B433:$AG433=4)))-SUMPRODUCT(($B$1004:$AG$1004='MPL ID'!$BF$1)*(2*($B433:$AG433=1)+($B433:$AG433=2)-2*($B433:$AG433=3)-($B433:$AG433=4)))</f>
        <v>10</v>
      </c>
      <c r="AR433">
        <f ca="1">'MPL ID'!$BH$2+SUMPRODUCT(($B$1003:$AG$1003='MPL ID'!$BF$2)*(2*($B433:$AG433=1)+($B433:$AG433=2)-2*($B433:$AG433=3)-($B433:$AG433=4)))-SUMPRODUCT(($B$1004:$AG$1004='MPL ID'!$BF$2)*(2*($B433:$AG433=1)+($B433:$AG433=2)-2*($B433:$AG433=3)-($B433:$AG433=4)))</f>
        <v>-1</v>
      </c>
      <c r="AS433">
        <f ca="1">'MPL ID'!$BH$3+SUMPRODUCT(($B$1003:$AG$1003='MPL ID'!$BF$3)*(2*($B433:$AG433=1)+($B433:$AG433=2)-2*($B433:$AG433=3)-($B433:$AG433=4)))-SUMPRODUCT(($B$1004:$AG$1004='MPL ID'!$BF$3)*(2*($B433:$AG433=1)+($B433:$AG433=2)-2*($B433:$AG433=3)-($B433:$AG433=4)))</f>
        <v>-4</v>
      </c>
      <c r="AT433">
        <f ca="1">'MPL ID'!$BH$4+SUMPRODUCT(($B$1003:$AG$1003='MPL ID'!$BF$4)*(2*($B433:$AG433=1)+($B433:$AG433=2)-2*($B433:$AG433=3)-($B433:$AG433=4)))-SUMPRODUCT(($B$1004:$AG$1004='MPL ID'!$BF$4)*(2*($B433:$AG433=1)+($B433:$AG433=2)-2*($B433:$AG433=3)-($B433:$AG433=4)))</f>
        <v>0</v>
      </c>
      <c r="AU433">
        <f ca="1">'MPL ID'!$BH$5+SUMPRODUCT(($B$1003:$AG$1003='MPL ID'!$BF$5)*(2*($B433:$AG433=1)+($B433:$AG433=2)-2*($B433:$AG433=3)-($B433:$AG433=4)))-SUMPRODUCT(($B$1004:$AG$1004='MPL ID'!$BF$5)*(2*($B433:$AG433=1)+($B433:$AG433=2)-2*($B433:$AG433=3)-($B433:$AG433=4)))</f>
        <v>-17</v>
      </c>
      <c r="AV433">
        <f ca="1">'MPL ID'!$BH$6+SUMPRODUCT(($B$1003:$AG$1003='MPL ID'!$BF$6)*(2*($B433:$AG433=1)+($B433:$AG433=2)-2*($B433:$AG433=3)-($B433:$AG433=4)))-SUMPRODUCT(($B$1004:$AG$1004='MPL ID'!$BF$6)*(2*($B433:$AG433=1)+($B433:$AG433=2)-2*($B433:$AG433=3)-($B433:$AG433=4)))</f>
        <v>12</v>
      </c>
      <c r="AW433">
        <f ca="1">'MPL ID'!$BH$7+SUMPRODUCT(($B$1003:$AG$1003='MPL ID'!$BF$7)*(2*($B433:$AG433=1)+($B433:$AG433=2)-2*($B433:$AG433=3)-($B433:$AG433=4)))-SUMPRODUCT(($B$1004:$AG$1004='MPL ID'!$BF$7)*(2*($B433:$AG433=1)+($B433:$AG433=2)-2*($B433:$AG433=3)-($B433:$AG433=4)))</f>
        <v>-3</v>
      </c>
      <c r="AX433">
        <f ca="1">'MPL ID'!$BH$8+SUMPRODUCT(($B$1003:$AG$1003='MPL ID'!$BF$8)*(2*($B433:$AG433=1)+($B433:$AG433=2)-2*($B433:$AG433=3)-($B433:$AG433=4)))-SUMPRODUCT(($B$1004:$AG$1004='MPL ID'!$BF$8)*(2*($B433:$AG433=1)+($B433:$AG433=2)-2*($B433:$AG433=3)-($B433:$AG433=4)))</f>
        <v>-11</v>
      </c>
      <c r="AY433">
        <f ca="1">'MPL ID'!$BH$9+SUMPRODUCT(($B$1003:$AG$1003='MPL ID'!$BF$9)*(2*($B433:$AG433=1)+($B433:$AG433=2)-2*($B433:$AG433=3)-($B433:$AG433=4)))-SUMPRODUCT(($B$1004:$AG$1004='MPL ID'!$BF$9)*(2*($B433:$AG433=1)+($B433:$AG433=2)-2*($B433:$AG433=3)-($B433:$AG433=4)))</f>
        <v>14</v>
      </c>
      <c r="AZ433">
        <f ca="1">SUMPRODUCT(--($AH433:$AP433=AH433),--($AQ433:$AY433=AQ433),'MPL ID'!$BG$13:$BO$13)+IF(AND($E433&gt;=3,$E433&lt;=4,AO433=AH433,AX433=AQ433),1,0)+IF(AND($G433&gt;=1,$G433&lt;=2,AJ433=AH433,AS433=AQ433),1,0)+IF(AND($L433&gt;=1,$L433&lt;=2,AM433=AH433,AV433=AQ433),1,0)+IF(AND($O433&gt;=1,$O433&lt;=2,AP433=AH433,AY433=AQ433),1,0)+IF(AND($R433&gt;=1,$R433&lt;=2,AI433=AH433,AR433=AQ433),1,0)+IF(AND($AA433&gt;=3,$AA433&lt;=4,AL433=AH433,AU433=AQ433),1,0)+IF(AND($AE433&gt;=3,$AE433&lt;=4,AK433=AH433,AT433=AQ433),1,0)</f>
        <v>0</v>
      </c>
      <c r="BA433">
        <f ca="1">SUMPRODUCT(--($AH433:$AP433=AI433),--($AQ433:$AY433=AR433),'MPL ID'!$BG$14:$BO$14)+IF(AND($F433&gt;=1,$F433&lt;=2,AP433=AI433,AY433=AR433),1,0)+IF(AND($H433&gt;=1,$H433&lt;=2,AN433=AI433,AW433=AR433),1,0)+IF(AND($J433&gt;=3,$J433&lt;=4,AL433=AI433,AU433=AR433),1,0)+IF(AND($M433&gt;=1,$M433&lt;=2,AO433=AI433,AX433=AR433),1,0)+IF(AND($R433&gt;=3,$R433&lt;=4,AH433=AI433,AQ433=AR433),1,0)+IF(AND($Y433&gt;=3,$Y433&lt;=4,AJ433=AI433,AS433=AR433),1,0)+IF(AND($AC433&gt;=1,$AC433&lt;=2,AK433=AI433,AT433=AR433),1,0)+IF(AND($AF433&gt;=3,$AF433&lt;=4,AM433=AI433,AV433=AR433),1,0)</f>
        <v>0</v>
      </c>
      <c r="BB433">
        <f ca="1">SUMPRODUCT(--($AH433:$AP433=AJ433),--($AQ433:$AY433=AS433),'MPL ID'!$BG$15:$BO$15)+IF(AND($C433&gt;=1,$C433&lt;=2,AK433=AJ433,AT433=AS433),1,0)+IF(AND($G433&gt;=3,$G433&lt;=4,AH433=AJ433,AQ433=AS433),1,0)+IF(AND($K433&gt;=1,$K433&lt;=2,AP433=AJ433,AY433=AS433),1,0)+IF(AND($N433&gt;=3,$N433&lt;=4,AL433=AJ433,AU433=AS433),1,0)+IF(AND($V433&gt;=1,$V433&lt;=2,AM433=AJ433,AV433=AS433),1,0)+IF(AND($Y433&gt;=1,$Y433&lt;=2,AI433=AJ433,AR433=AS433),1,0)+IF(AND($AB433&gt;=3,$AB433&lt;=4,AN433=AJ433,AW433=AS433),1,0)</f>
        <v>0</v>
      </c>
      <c r="BC433">
        <f ca="1">SUMPRODUCT(--($AH433:$AP433=AK433),--($AQ433:$AY433=AT433),'MPL ID'!$BG$16:$BO$16)+IF(AND($C433&gt;=3,$C433&lt;=4,AJ433=AK433,AS433=AT433),1,0)+IF(AND($I433&gt;=1,$I433&lt;=2,AP433=AK433,AY433=AT433),1,0)+IF(AND($P433&gt;=3,$P433&lt;=4,AO433=AK433,AX433=AT433),1,0)+IF(AND($T433&gt;=1,$T433&lt;=2,AN433=AK433,AW433=AT433),1,0)+IF(AND($W433&gt;=1,$W433&lt;=2,AL433=AK433,AU433=AT433),1,0)+IF(AND($AC433&gt;=3,$AC433&lt;=4,AI433=AK433,AR433=AT433),1,0)+IF(AND($AE433&gt;=1,$AE433&lt;=2,AH433=AK433,AQ433=AT433),1,0)</f>
        <v>0</v>
      </c>
      <c r="BD433">
        <f ca="1">SUMPRODUCT(--($AH433:$AP433=AL433),--($AQ433:$AY433=AU433),'MPL ID'!$BG$17:$BO$17)+IF(AND($B433&gt;=3,$B433&lt;=4,AN433=AL433,AW433=AU433),1,0)+IF(AND($D433&gt;=1,$D433&lt;=2,AM433=AL433,AV433=AU433),1,0)+IF(AND($J433&gt;=1,$J433&lt;=2,AI433=AL433,AR433=AU433),1,0)+IF(AND($N433&gt;=1,$N433&lt;=2,AJ433=AL433,AS433=AU433),1,0)+IF(AND($W433&gt;=3,$W433&lt;=4,AK433=AL433,AT433=AU433),1,0)+IF(AND($AA433&gt;=1,$AA433&lt;=2,AH433=AL433,AQ433=AU433),1,0)+IF(AND($AD433&gt;=3,$AD433&lt;=4,AO433=AL433,AX433=AU433),1,0)</f>
        <v>0</v>
      </c>
      <c r="BE433">
        <f ca="1">SUMPRODUCT(--($AH433:$AP433=AM433),--($AQ433:$AY433=AV433),'MPL ID'!$BG$18:$BO$18)+IF(AND($D433&gt;=3,$D433&lt;=4,AL433=AM433,AU433=AV433),1,0)+IF(AND($L433&gt;=3,$L433&lt;=4,AH433=AM433,AQ433=AV433),1,0)+IF(AND($Q433&gt;=3,$Q433&lt;=4,AN433=AM433,AW433=AV433),1,0)+IF(AND($S433&gt;=1,$S433&lt;=2,AP433=AM433,AY433=AV433),1,0)+IF(AND($V433&gt;=3,$V433&lt;=4,AJ433=AM433,AS433=AV433),1,0)+IF(AND($Z433&gt;=1,$Z433&lt;=2,AO433=AM433,AX433=AV433),1,0)+IF(AND($AF433&gt;=1,$AF433&lt;=2,AI433=AM433,AR433=AV433),1,0)</f>
        <v>0</v>
      </c>
      <c r="BF433">
        <f ca="1">SUMPRODUCT(--($AH433:$AP433=AN433),--($AQ433:$AY433=AW433),'MPL ID'!$BG$19:$BO$19)+IF(AND($B433&gt;=1,$B433&lt;=2,AL433=AN433,AU433=AW433),1,0)+IF(AND($H433&gt;=3,$H433&lt;=4,AI433=AN433,AR433=AW433),1,0)+IF(AND($Q433&gt;=1,$Q433&lt;=2,AM433=AN433,AV433=AW433),1,0)+IF(AND($T433&gt;=3,$T433&lt;=4,AK433=AN433,AT433=AW433),1,0)+IF(AND($X433&gt;=3,$X433&lt;=4,AO433=AN433,AX433=AW433),1,0)+IF(AND($AB433&gt;=1,$AB433&lt;=2,AJ433=AN433,AS433=AW433),1,0)+IF(AND($AG433&gt;=1,$AG433&lt;=2,AP433=AN433,AY433=AW433),1,0)</f>
        <v>0</v>
      </c>
      <c r="BG433">
        <f ca="1">SUMPRODUCT(--($AH433:$AP433=AO433),--($AQ433:$AY433=AX433),'MPL ID'!$BG$20:$BO$20)+IF(AND($E433&gt;=1,$E433&lt;=2,AH433=AO433,AQ433=AX433),1,0)+IF(AND($M433&gt;=3,$M433&lt;=4,AI433=AO433,AR433=AX433),1,0)+IF(AND($P433&gt;=1,$P433&lt;=2,AK433=AO433,AT433=AX433),1,0)+IF(AND($U433&gt;=1,$U433&lt;=2,AP433=AO433,AY433=AX433),1,0)+IF(AND($X433&gt;=1,$X433&lt;=2,AN433=AO433,AW433=AX433),1,0)+IF(AND($Z433&gt;=3,$Z433&lt;=4,AM433=AO433,AV433=AX433),1,0)+IF(AND($AD433&gt;=1,$AD433&lt;=2,AL433=AO433,AU433=AX433),1,0)</f>
        <v>0</v>
      </c>
      <c r="BH433">
        <f ca="1">SUMPRODUCT(--($AH433:$AP433=AP433),--($AQ433:$AY433=AY433),'MPL ID'!$BG$21:$BO$21)+IF(AND($F433&gt;=3,$F433&lt;=4,AI433=AP433,AR433=AY433),1,0)+IF(AND($I433&gt;=3,$I433&lt;=4,AK433=AP433,AT433=AY433),1,0)+IF(AND($K433&gt;=3,$K433&lt;=4,AJ433=AP433,AS433=AY433),1,0)+IF(AND($O433&gt;=3,$O433&lt;=4,AH433=AP433,AQ433=AY433),1,0)+IF(AND($S433&gt;=3,$S433&lt;=4,AM433=AP433,AV433=AY433),1,0)+IF(AND($U433&gt;=3,$U433&lt;=4,AO433=AP433,AX433=AY433),1,0)+IF(AND($AG433&gt;=3,$AG433&lt;=4,AN433=AP433,AW433=AY433),1,0)</f>
        <v>0</v>
      </c>
      <c r="BI433">
        <f t="shared" ca="1" si="54"/>
        <v>3</v>
      </c>
      <c r="BJ433">
        <f t="shared" ca="1" si="55"/>
        <v>5</v>
      </c>
      <c r="BK433">
        <f t="shared" ca="1" si="56"/>
        <v>6</v>
      </c>
      <c r="BL433">
        <f t="shared" ca="1" si="57"/>
        <v>4</v>
      </c>
      <c r="BM433">
        <f t="shared" ca="1" si="58"/>
        <v>9</v>
      </c>
      <c r="BN433">
        <f t="shared" ca="1" si="59"/>
        <v>2</v>
      </c>
      <c r="BO433">
        <f t="shared" ca="1" si="60"/>
        <v>7</v>
      </c>
      <c r="BP433">
        <f t="shared" ca="1" si="61"/>
        <v>8</v>
      </c>
      <c r="BQ433">
        <f t="shared" ca="1" si="62"/>
        <v>1</v>
      </c>
    </row>
    <row r="434" spans="1:69" x14ac:dyDescent="0.25">
      <c r="A434">
        <v>433</v>
      </c>
      <c r="B434">
        <f ca="1">IF(AND(ISNUMBER('MPL ID'!$P$25),ISNUMBER('MPL ID'!$Q$25)),0,RANDBETWEEN(1,4))</f>
        <v>0</v>
      </c>
      <c r="C434">
        <f ca="1">IF(AND(ISNUMBER('MPL ID'!$P$26),ISNUMBER('MPL ID'!$Q$26)),0,RANDBETWEEN(1,4))</f>
        <v>0</v>
      </c>
      <c r="D434">
        <f ca="1">IF(AND(ISNUMBER('MPL ID'!$P$28),ISNUMBER('MPL ID'!$Q$28)),0,RANDBETWEEN(1,4))</f>
        <v>0</v>
      </c>
      <c r="E434">
        <f ca="1">IF(AND(ISNUMBER('MPL ID'!$P$29),ISNUMBER('MPL ID'!$Q$29)),0,RANDBETWEEN(1,4))</f>
        <v>0</v>
      </c>
      <c r="F434">
        <f ca="1">IF(AND(ISNUMBER('MPL ID'!$P$30),ISNUMBER('MPL ID'!$Q$30)),0,RANDBETWEEN(1,4))</f>
        <v>0</v>
      </c>
      <c r="G434">
        <f ca="1">IF(AND(ISNUMBER('MPL ID'!$P$31),ISNUMBER('MPL ID'!$Q$31)),0,RANDBETWEEN(1,4))</f>
        <v>0</v>
      </c>
      <c r="H434">
        <f ca="1">IF(AND(ISNUMBER('MPL ID'!$P$32),ISNUMBER('MPL ID'!$Q$32)),0,RANDBETWEEN(1,4))</f>
        <v>0</v>
      </c>
      <c r="I434">
        <f ca="1">IF(AND(ISNUMBER('MPL ID'!$P$33),ISNUMBER('MPL ID'!$Q$33)),0,RANDBETWEEN(1,4))</f>
        <v>0</v>
      </c>
      <c r="J434">
        <f ca="1">IF(AND(ISNUMBER('MPL ID'!$D$36),ISNUMBER('MPL ID'!$E$36)),0,RANDBETWEEN(1,4))</f>
        <v>0</v>
      </c>
      <c r="K434">
        <f ca="1">IF(AND(ISNUMBER('MPL ID'!$D$37),ISNUMBER('MPL ID'!$E$37)),0,RANDBETWEEN(1,4))</f>
        <v>0</v>
      </c>
      <c r="L434">
        <f ca="1">IF(AND(ISNUMBER('MPL ID'!$D$39),ISNUMBER('MPL ID'!$E$39)),0,RANDBETWEEN(1,4))</f>
        <v>0</v>
      </c>
      <c r="M434">
        <f ca="1">IF(AND(ISNUMBER('MPL ID'!$D$40),ISNUMBER('MPL ID'!$E$40)),0,RANDBETWEEN(1,4))</f>
        <v>0</v>
      </c>
      <c r="N434">
        <f ca="1">IF(AND(ISNUMBER('MPL ID'!$D$41),ISNUMBER('MPL ID'!$E$41)),0,RANDBETWEEN(1,4))</f>
        <v>0</v>
      </c>
      <c r="O434">
        <f ca="1">IF(AND(ISNUMBER('MPL ID'!$D$42),ISNUMBER('MPL ID'!$E$42)),0,RANDBETWEEN(1,4))</f>
        <v>0</v>
      </c>
      <c r="P434">
        <f ca="1">IF(AND(ISNUMBER('MPL ID'!$D$43),ISNUMBER('MPL ID'!$E$43)),0,RANDBETWEEN(1,4))</f>
        <v>0</v>
      </c>
      <c r="Q434">
        <f ca="1">IF(AND(ISNUMBER('MPL ID'!$D$44),ISNUMBER('MPL ID'!$E$44)),0,RANDBETWEEN(1,4))</f>
        <v>0</v>
      </c>
      <c r="R434">
        <f ca="1">IF(AND(ISNUMBER('MPL ID'!$J$36),ISNUMBER('MPL ID'!$K$36)),0,RANDBETWEEN(1,4))</f>
        <v>0</v>
      </c>
      <c r="S434">
        <f ca="1">IF(AND(ISNUMBER('MPL ID'!$J$37),ISNUMBER('MPL ID'!$K$37)),0,RANDBETWEEN(1,4))</f>
        <v>0</v>
      </c>
      <c r="T434">
        <f ca="1">IF(AND(ISNUMBER('MPL ID'!$J$39),ISNUMBER('MPL ID'!$K$39)),0,RANDBETWEEN(1,4))</f>
        <v>0</v>
      </c>
      <c r="U434">
        <f ca="1">IF(AND(ISNUMBER('MPL ID'!$J$40),ISNUMBER('MPL ID'!$K$40)),0,RANDBETWEEN(1,4))</f>
        <v>0</v>
      </c>
      <c r="V434">
        <f ca="1">IF(AND(ISNUMBER('MPL ID'!$J$41),ISNUMBER('MPL ID'!$K$41)),0,RANDBETWEEN(1,4))</f>
        <v>0</v>
      </c>
      <c r="W434">
        <f ca="1">IF(AND(ISNUMBER('MPL ID'!$J$42),ISNUMBER('MPL ID'!$K$42)),0,RANDBETWEEN(1,4))</f>
        <v>4</v>
      </c>
      <c r="X434">
        <f ca="1">IF(AND(ISNUMBER('MPL ID'!$J$43),ISNUMBER('MPL ID'!$K$43)),0,RANDBETWEEN(1,4))</f>
        <v>4</v>
      </c>
      <c r="Y434">
        <f ca="1">IF(AND(ISNUMBER('MPL ID'!$J$44),ISNUMBER('MPL ID'!$K$44)),0,RANDBETWEEN(1,4))</f>
        <v>1</v>
      </c>
      <c r="Z434">
        <f ca="1">IF(AND(ISNUMBER('MPL ID'!$P$36),ISNUMBER('MPL ID'!$Q$36)),0,RANDBETWEEN(1,4))</f>
        <v>4</v>
      </c>
      <c r="AA434">
        <f ca="1">IF(AND(ISNUMBER('MPL ID'!$P$37),ISNUMBER('MPL ID'!$Q$37)),0,RANDBETWEEN(1,4))</f>
        <v>1</v>
      </c>
      <c r="AB434">
        <f ca="1">IF(AND(ISNUMBER('MPL ID'!$P$39),ISNUMBER('MPL ID'!$Q$39)),0,RANDBETWEEN(1,4))</f>
        <v>3</v>
      </c>
      <c r="AC434">
        <f ca="1">IF(AND(ISNUMBER('MPL ID'!$P$40),ISNUMBER('MPL ID'!$Q$40)),0,RANDBETWEEN(1,4))</f>
        <v>2</v>
      </c>
      <c r="AD434">
        <f ca="1">IF(AND(ISNUMBER('MPL ID'!$P$41),ISNUMBER('MPL ID'!$Q$41)),0,RANDBETWEEN(1,4))</f>
        <v>3</v>
      </c>
      <c r="AE434">
        <f ca="1">IF(AND(ISNUMBER('MPL ID'!$P$42),ISNUMBER('MPL ID'!$Q$42)),0,RANDBETWEEN(1,4))</f>
        <v>4</v>
      </c>
      <c r="AF434">
        <f ca="1">IF(AND(ISNUMBER('MPL ID'!$P$43),ISNUMBER('MPL ID'!$Q$43)),0,RANDBETWEEN(1,4))</f>
        <v>4</v>
      </c>
      <c r="AG434">
        <f ca="1">IF(AND(ISNUMBER('MPL ID'!$P$44),ISNUMBER('MPL ID'!$Q$44)),0,RANDBETWEEN(1,4))</f>
        <v>4</v>
      </c>
      <c r="AH434">
        <f ca="1">'MPL ID'!$BG$1+SUMPRODUCT(($B$1003:$AG$1003='MPL ID'!$BF$1)*(($B434:$AG434=1)+($B434:$AG434=2)))+SUMPRODUCT(($B$1004:$AG$1004='MPL ID'!$BF$1)*(($B434:$AG434=3)+($B434:$AG434=4)))</f>
        <v>10</v>
      </c>
      <c r="AI434">
        <f ca="1">'MPL ID'!$BG$2+SUMPRODUCT(($B$1003:$AG$1003='MPL ID'!$BF$2)*(($B434:$AG434=1)+($B434:$AG434=2)))+SUMPRODUCT(($B$1004:$AG$1004='MPL ID'!$BF$2)*(($B434:$AG434=3)+($B434:$AG434=4)))</f>
        <v>9</v>
      </c>
      <c r="AJ434">
        <f ca="1">'MPL ID'!$BG$3+SUMPRODUCT(($B$1003:$AG$1003='MPL ID'!$BF$3)*(($B434:$AG434=1)+($B434:$AG434=2)))+SUMPRODUCT(($B$1004:$AG$1004='MPL ID'!$BF$3)*(($B434:$AG434=3)+($B434:$AG434=4)))</f>
        <v>7</v>
      </c>
      <c r="AK434">
        <f ca="1">'MPL ID'!$BG$4+SUMPRODUCT(($B$1003:$AG$1003='MPL ID'!$BF$4)*(($B434:$AG434=1)+($B434:$AG434=2)))+SUMPRODUCT(($B$1004:$AG$1004='MPL ID'!$BF$4)*(($B434:$AG434=3)+($B434:$AG434=4)))</f>
        <v>7</v>
      </c>
      <c r="AL434">
        <f ca="1">'MPL ID'!$BG$5+SUMPRODUCT(($B$1003:$AG$1003='MPL ID'!$BF$5)*(($B434:$AG434=1)+($B434:$AG434=2)))+SUMPRODUCT(($B$1004:$AG$1004='MPL ID'!$BF$5)*(($B434:$AG434=3)+($B434:$AG434=4)))</f>
        <v>6</v>
      </c>
      <c r="AM434">
        <f ca="1">'MPL ID'!$BG$6+SUMPRODUCT(($B$1003:$AG$1003='MPL ID'!$BF$6)*(($B434:$AG434=1)+($B434:$AG434=2)))+SUMPRODUCT(($B$1004:$AG$1004='MPL ID'!$BF$6)*(($B434:$AG434=3)+($B434:$AG434=4)))</f>
        <v>11</v>
      </c>
      <c r="AN434">
        <f ca="1">'MPL ID'!$BG$7+SUMPRODUCT(($B$1003:$AG$1003='MPL ID'!$BF$7)*(($B434:$AG434=1)+($B434:$AG434=2)))+SUMPRODUCT(($B$1004:$AG$1004='MPL ID'!$BF$7)*(($B434:$AG434=3)+($B434:$AG434=4)))</f>
        <v>6</v>
      </c>
      <c r="AO434">
        <f ca="1">'MPL ID'!$BG$8+SUMPRODUCT(($B$1003:$AG$1003='MPL ID'!$BF$8)*(($B434:$AG434=1)+($B434:$AG434=2)))+SUMPRODUCT(($B$1004:$AG$1004='MPL ID'!$BF$8)*(($B434:$AG434=3)+($B434:$AG434=4)))</f>
        <v>4</v>
      </c>
      <c r="AP434">
        <f ca="1">'MPL ID'!$BG$9+SUMPRODUCT(($B$1003:$AG$1003='MPL ID'!$BF$9)*(($B434:$AG434=1)+($B434:$AG434=2)))+SUMPRODUCT(($B$1004:$AG$1004='MPL ID'!$BF$9)*(($B434:$AG434=3)+($B434:$AG434=4)))</f>
        <v>12</v>
      </c>
      <c r="AQ434">
        <f ca="1">'MPL ID'!$BH$1+SUMPRODUCT(($B$1003:$AG$1003='MPL ID'!$BF$1)*(2*($B434:$AG434=1)+($B434:$AG434=2)-2*($B434:$AG434=3)-($B434:$AG434=4)))-SUMPRODUCT(($B$1004:$AG$1004='MPL ID'!$BF$1)*(2*($B434:$AG434=1)+($B434:$AG434=2)-2*($B434:$AG434=3)-($B434:$AG434=4)))</f>
        <v>8</v>
      </c>
      <c r="AR434">
        <f ca="1">'MPL ID'!$BH$2+SUMPRODUCT(($B$1003:$AG$1003='MPL ID'!$BF$2)*(2*($B434:$AG434=1)+($B434:$AG434=2)-2*($B434:$AG434=3)-($B434:$AG434=4)))-SUMPRODUCT(($B$1004:$AG$1004='MPL ID'!$BF$2)*(2*($B434:$AG434=1)+($B434:$AG434=2)-2*($B434:$AG434=3)-($B434:$AG434=4)))</f>
        <v>-2</v>
      </c>
      <c r="AS434">
        <f ca="1">'MPL ID'!$BH$3+SUMPRODUCT(($B$1003:$AG$1003='MPL ID'!$BF$3)*(2*($B434:$AG434=1)+($B434:$AG434=2)-2*($B434:$AG434=3)-($B434:$AG434=4)))-SUMPRODUCT(($B$1004:$AG$1004='MPL ID'!$BF$3)*(2*($B434:$AG434=1)+($B434:$AG434=2)-2*($B434:$AG434=3)-($B434:$AG434=4)))</f>
        <v>-4</v>
      </c>
      <c r="AT434">
        <f ca="1">'MPL ID'!$BH$4+SUMPRODUCT(($B$1003:$AG$1003='MPL ID'!$BF$4)*(2*($B434:$AG434=1)+($B434:$AG434=2)-2*($B434:$AG434=3)-($B434:$AG434=4)))-SUMPRODUCT(($B$1004:$AG$1004='MPL ID'!$BF$4)*(2*($B434:$AG434=1)+($B434:$AG434=2)-2*($B434:$AG434=3)-($B434:$AG434=4)))</f>
        <v>-3</v>
      </c>
      <c r="AU434">
        <f ca="1">'MPL ID'!$BH$5+SUMPRODUCT(($B$1003:$AG$1003='MPL ID'!$BF$5)*(2*($B434:$AG434=1)+($B434:$AG434=2)-2*($B434:$AG434=3)-($B434:$AG434=4)))-SUMPRODUCT(($B$1004:$AG$1004='MPL ID'!$BF$5)*(2*($B434:$AG434=1)+($B434:$AG434=2)-2*($B434:$AG434=3)-($B434:$AG434=4)))</f>
        <v>-7</v>
      </c>
      <c r="AV434">
        <f ca="1">'MPL ID'!$BH$6+SUMPRODUCT(($B$1003:$AG$1003='MPL ID'!$BF$6)*(2*($B434:$AG434=1)+($B434:$AG434=2)-2*($B434:$AG434=3)-($B434:$AG434=4)))-SUMPRODUCT(($B$1004:$AG$1004='MPL ID'!$BF$6)*(2*($B434:$AG434=1)+($B434:$AG434=2)-2*($B434:$AG434=3)-($B434:$AG434=4)))</f>
        <v>12</v>
      </c>
      <c r="AW434">
        <f ca="1">'MPL ID'!$BH$7+SUMPRODUCT(($B$1003:$AG$1003='MPL ID'!$BF$7)*(2*($B434:$AG434=1)+($B434:$AG434=2)-2*($B434:$AG434=3)-($B434:$AG434=4)))-SUMPRODUCT(($B$1004:$AG$1004='MPL ID'!$BF$7)*(2*($B434:$AG434=1)+($B434:$AG434=2)-2*($B434:$AG434=3)-($B434:$AG434=4)))</f>
        <v>-4</v>
      </c>
      <c r="AX434">
        <f ca="1">'MPL ID'!$BH$8+SUMPRODUCT(($B$1003:$AG$1003='MPL ID'!$BF$8)*(2*($B434:$AG434=1)+($B434:$AG434=2)-2*($B434:$AG434=3)-($B434:$AG434=4)))-SUMPRODUCT(($B$1004:$AG$1004='MPL ID'!$BF$8)*(2*($B434:$AG434=1)+($B434:$AG434=2)-2*($B434:$AG434=3)-($B434:$AG434=4)))</f>
        <v>-14</v>
      </c>
      <c r="AY434">
        <f ca="1">'MPL ID'!$BH$9+SUMPRODUCT(($B$1003:$AG$1003='MPL ID'!$BF$9)*(2*($B434:$AG434=1)+($B434:$AG434=2)-2*($B434:$AG434=3)-($B434:$AG434=4)))-SUMPRODUCT(($B$1004:$AG$1004='MPL ID'!$BF$9)*(2*($B434:$AG434=1)+($B434:$AG434=2)-2*($B434:$AG434=3)-($B434:$AG434=4)))</f>
        <v>14</v>
      </c>
      <c r="AZ434">
        <f ca="1">SUMPRODUCT(--($AH434:$AP434=AH434),--($AQ434:$AY434=AQ434),'MPL ID'!$BG$13:$BO$13)+IF(AND($E434&gt;=3,$E434&lt;=4,AO434=AH434,AX434=AQ434),1,0)+IF(AND($G434&gt;=1,$G434&lt;=2,AJ434=AH434,AS434=AQ434),1,0)+IF(AND($L434&gt;=1,$L434&lt;=2,AM434=AH434,AV434=AQ434),1,0)+IF(AND($O434&gt;=1,$O434&lt;=2,AP434=AH434,AY434=AQ434),1,0)+IF(AND($R434&gt;=1,$R434&lt;=2,AI434=AH434,AR434=AQ434),1,0)+IF(AND($AA434&gt;=3,$AA434&lt;=4,AL434=AH434,AU434=AQ434),1,0)+IF(AND($AE434&gt;=3,$AE434&lt;=4,AK434=AH434,AT434=AQ434),1,0)</f>
        <v>0</v>
      </c>
      <c r="BA434">
        <f ca="1">SUMPRODUCT(--($AH434:$AP434=AI434),--($AQ434:$AY434=AR434),'MPL ID'!$BG$14:$BO$14)+IF(AND($F434&gt;=1,$F434&lt;=2,AP434=AI434,AY434=AR434),1,0)+IF(AND($H434&gt;=1,$H434&lt;=2,AN434=AI434,AW434=AR434),1,0)+IF(AND($J434&gt;=3,$J434&lt;=4,AL434=AI434,AU434=AR434),1,0)+IF(AND($M434&gt;=1,$M434&lt;=2,AO434=AI434,AX434=AR434),1,0)+IF(AND($R434&gt;=3,$R434&lt;=4,AH434=AI434,AQ434=AR434),1,0)+IF(AND($Y434&gt;=3,$Y434&lt;=4,AJ434=AI434,AS434=AR434),1,0)+IF(AND($AC434&gt;=1,$AC434&lt;=2,AK434=AI434,AT434=AR434),1,0)+IF(AND($AF434&gt;=3,$AF434&lt;=4,AM434=AI434,AV434=AR434),1,0)</f>
        <v>0</v>
      </c>
      <c r="BB434">
        <f ca="1">SUMPRODUCT(--($AH434:$AP434=AJ434),--($AQ434:$AY434=AS434),'MPL ID'!$BG$15:$BO$15)+IF(AND($C434&gt;=1,$C434&lt;=2,AK434=AJ434,AT434=AS434),1,0)+IF(AND($G434&gt;=3,$G434&lt;=4,AH434=AJ434,AQ434=AS434),1,0)+IF(AND($K434&gt;=1,$K434&lt;=2,AP434=AJ434,AY434=AS434),1,0)+IF(AND($N434&gt;=3,$N434&lt;=4,AL434=AJ434,AU434=AS434),1,0)+IF(AND($V434&gt;=1,$V434&lt;=2,AM434=AJ434,AV434=AS434),1,0)+IF(AND($Y434&gt;=1,$Y434&lt;=2,AI434=AJ434,AR434=AS434),1,0)+IF(AND($AB434&gt;=3,$AB434&lt;=4,AN434=AJ434,AW434=AS434),1,0)</f>
        <v>0</v>
      </c>
      <c r="BC434">
        <f ca="1">SUMPRODUCT(--($AH434:$AP434=AK434),--($AQ434:$AY434=AT434),'MPL ID'!$BG$16:$BO$16)+IF(AND($C434&gt;=3,$C434&lt;=4,AJ434=AK434,AS434=AT434),1,0)+IF(AND($I434&gt;=1,$I434&lt;=2,AP434=AK434,AY434=AT434),1,0)+IF(AND($P434&gt;=3,$P434&lt;=4,AO434=AK434,AX434=AT434),1,0)+IF(AND($T434&gt;=1,$T434&lt;=2,AN434=AK434,AW434=AT434),1,0)+IF(AND($W434&gt;=1,$W434&lt;=2,AL434=AK434,AU434=AT434),1,0)+IF(AND($AC434&gt;=3,$AC434&lt;=4,AI434=AK434,AR434=AT434),1,0)+IF(AND($AE434&gt;=1,$AE434&lt;=2,AH434=AK434,AQ434=AT434),1,0)</f>
        <v>0</v>
      </c>
      <c r="BD434">
        <f ca="1">SUMPRODUCT(--($AH434:$AP434=AL434),--($AQ434:$AY434=AU434),'MPL ID'!$BG$17:$BO$17)+IF(AND($B434&gt;=3,$B434&lt;=4,AN434=AL434,AW434=AU434),1,0)+IF(AND($D434&gt;=1,$D434&lt;=2,AM434=AL434,AV434=AU434),1,0)+IF(AND($J434&gt;=1,$J434&lt;=2,AI434=AL434,AR434=AU434),1,0)+IF(AND($N434&gt;=1,$N434&lt;=2,AJ434=AL434,AS434=AU434),1,0)+IF(AND($W434&gt;=3,$W434&lt;=4,AK434=AL434,AT434=AU434),1,0)+IF(AND($AA434&gt;=1,$AA434&lt;=2,AH434=AL434,AQ434=AU434),1,0)+IF(AND($AD434&gt;=3,$AD434&lt;=4,AO434=AL434,AX434=AU434),1,0)</f>
        <v>0</v>
      </c>
      <c r="BE434">
        <f ca="1">SUMPRODUCT(--($AH434:$AP434=AM434),--($AQ434:$AY434=AV434),'MPL ID'!$BG$18:$BO$18)+IF(AND($D434&gt;=3,$D434&lt;=4,AL434=AM434,AU434=AV434),1,0)+IF(AND($L434&gt;=3,$L434&lt;=4,AH434=AM434,AQ434=AV434),1,0)+IF(AND($Q434&gt;=3,$Q434&lt;=4,AN434=AM434,AW434=AV434),1,0)+IF(AND($S434&gt;=1,$S434&lt;=2,AP434=AM434,AY434=AV434),1,0)+IF(AND($V434&gt;=3,$V434&lt;=4,AJ434=AM434,AS434=AV434),1,0)+IF(AND($Z434&gt;=1,$Z434&lt;=2,AO434=AM434,AX434=AV434),1,0)+IF(AND($AF434&gt;=1,$AF434&lt;=2,AI434=AM434,AR434=AV434),1,0)</f>
        <v>0</v>
      </c>
      <c r="BF434">
        <f ca="1">SUMPRODUCT(--($AH434:$AP434=AN434),--($AQ434:$AY434=AW434),'MPL ID'!$BG$19:$BO$19)+IF(AND($B434&gt;=1,$B434&lt;=2,AL434=AN434,AU434=AW434),1,0)+IF(AND($H434&gt;=3,$H434&lt;=4,AI434=AN434,AR434=AW434),1,0)+IF(AND($Q434&gt;=1,$Q434&lt;=2,AM434=AN434,AV434=AW434),1,0)+IF(AND($T434&gt;=3,$T434&lt;=4,AK434=AN434,AT434=AW434),1,0)+IF(AND($X434&gt;=3,$X434&lt;=4,AO434=AN434,AX434=AW434),1,0)+IF(AND($AB434&gt;=1,$AB434&lt;=2,AJ434=AN434,AS434=AW434),1,0)+IF(AND($AG434&gt;=1,$AG434&lt;=2,AP434=AN434,AY434=AW434),1,0)</f>
        <v>0</v>
      </c>
      <c r="BG434">
        <f ca="1">SUMPRODUCT(--($AH434:$AP434=AO434),--($AQ434:$AY434=AX434),'MPL ID'!$BG$20:$BO$20)+IF(AND($E434&gt;=1,$E434&lt;=2,AH434=AO434,AQ434=AX434),1,0)+IF(AND($M434&gt;=3,$M434&lt;=4,AI434=AO434,AR434=AX434),1,0)+IF(AND($P434&gt;=1,$P434&lt;=2,AK434=AO434,AT434=AX434),1,0)+IF(AND($U434&gt;=1,$U434&lt;=2,AP434=AO434,AY434=AX434),1,0)+IF(AND($X434&gt;=1,$X434&lt;=2,AN434=AO434,AW434=AX434),1,0)+IF(AND($Z434&gt;=3,$Z434&lt;=4,AM434=AO434,AV434=AX434),1,0)+IF(AND($AD434&gt;=1,$AD434&lt;=2,AL434=AO434,AU434=AX434),1,0)</f>
        <v>0</v>
      </c>
      <c r="BH434">
        <f ca="1">SUMPRODUCT(--($AH434:$AP434=AP434),--($AQ434:$AY434=AY434),'MPL ID'!$BG$21:$BO$21)+IF(AND($F434&gt;=3,$F434&lt;=4,AI434=AP434,AR434=AY434),1,0)+IF(AND($I434&gt;=3,$I434&lt;=4,AK434=AP434,AT434=AY434),1,0)+IF(AND($K434&gt;=3,$K434&lt;=4,AJ434=AP434,AS434=AY434),1,0)+IF(AND($O434&gt;=3,$O434&lt;=4,AH434=AP434,AQ434=AY434),1,0)+IF(AND($S434&gt;=3,$S434&lt;=4,AM434=AP434,AV434=AY434),1,0)+IF(AND($U434&gt;=3,$U434&lt;=4,AO434=AP434,AX434=AY434),1,0)+IF(AND($AG434&gt;=3,$AG434&lt;=4,AN434=AP434,AW434=AY434),1,0)</f>
        <v>0</v>
      </c>
      <c r="BI434">
        <f t="shared" ca="1" si="54"/>
        <v>3</v>
      </c>
      <c r="BJ434">
        <f t="shared" ca="1" si="55"/>
        <v>4</v>
      </c>
      <c r="BK434">
        <f t="shared" ca="1" si="56"/>
        <v>6</v>
      </c>
      <c r="BL434">
        <f t="shared" ca="1" si="57"/>
        <v>5</v>
      </c>
      <c r="BM434">
        <f t="shared" ca="1" si="58"/>
        <v>8</v>
      </c>
      <c r="BN434">
        <f t="shared" ca="1" si="59"/>
        <v>2</v>
      </c>
      <c r="BO434">
        <f t="shared" ca="1" si="60"/>
        <v>7</v>
      </c>
      <c r="BP434">
        <f t="shared" ca="1" si="61"/>
        <v>9</v>
      </c>
      <c r="BQ434">
        <f t="shared" ca="1" si="62"/>
        <v>1</v>
      </c>
    </row>
    <row r="435" spans="1:69" x14ac:dyDescent="0.25">
      <c r="A435">
        <v>434</v>
      </c>
      <c r="B435">
        <f ca="1">IF(AND(ISNUMBER('MPL ID'!$P$25),ISNUMBER('MPL ID'!$Q$25)),0,RANDBETWEEN(1,4))</f>
        <v>0</v>
      </c>
      <c r="C435">
        <f ca="1">IF(AND(ISNUMBER('MPL ID'!$P$26),ISNUMBER('MPL ID'!$Q$26)),0,RANDBETWEEN(1,4))</f>
        <v>0</v>
      </c>
      <c r="D435">
        <f ca="1">IF(AND(ISNUMBER('MPL ID'!$P$28),ISNUMBER('MPL ID'!$Q$28)),0,RANDBETWEEN(1,4))</f>
        <v>0</v>
      </c>
      <c r="E435">
        <f ca="1">IF(AND(ISNUMBER('MPL ID'!$P$29),ISNUMBER('MPL ID'!$Q$29)),0,RANDBETWEEN(1,4))</f>
        <v>0</v>
      </c>
      <c r="F435">
        <f ca="1">IF(AND(ISNUMBER('MPL ID'!$P$30),ISNUMBER('MPL ID'!$Q$30)),0,RANDBETWEEN(1,4))</f>
        <v>0</v>
      </c>
      <c r="G435">
        <f ca="1">IF(AND(ISNUMBER('MPL ID'!$P$31),ISNUMBER('MPL ID'!$Q$31)),0,RANDBETWEEN(1,4))</f>
        <v>0</v>
      </c>
      <c r="H435">
        <f ca="1">IF(AND(ISNUMBER('MPL ID'!$P$32),ISNUMBER('MPL ID'!$Q$32)),0,RANDBETWEEN(1,4))</f>
        <v>0</v>
      </c>
      <c r="I435">
        <f ca="1">IF(AND(ISNUMBER('MPL ID'!$P$33),ISNUMBER('MPL ID'!$Q$33)),0,RANDBETWEEN(1,4))</f>
        <v>0</v>
      </c>
      <c r="J435">
        <f ca="1">IF(AND(ISNUMBER('MPL ID'!$D$36),ISNUMBER('MPL ID'!$E$36)),0,RANDBETWEEN(1,4))</f>
        <v>0</v>
      </c>
      <c r="K435">
        <f ca="1">IF(AND(ISNUMBER('MPL ID'!$D$37),ISNUMBER('MPL ID'!$E$37)),0,RANDBETWEEN(1,4))</f>
        <v>0</v>
      </c>
      <c r="L435">
        <f ca="1">IF(AND(ISNUMBER('MPL ID'!$D$39),ISNUMBER('MPL ID'!$E$39)),0,RANDBETWEEN(1,4))</f>
        <v>0</v>
      </c>
      <c r="M435">
        <f ca="1">IF(AND(ISNUMBER('MPL ID'!$D$40),ISNUMBER('MPL ID'!$E$40)),0,RANDBETWEEN(1,4))</f>
        <v>0</v>
      </c>
      <c r="N435">
        <f ca="1">IF(AND(ISNUMBER('MPL ID'!$D$41),ISNUMBER('MPL ID'!$E$41)),0,RANDBETWEEN(1,4))</f>
        <v>0</v>
      </c>
      <c r="O435">
        <f ca="1">IF(AND(ISNUMBER('MPL ID'!$D$42),ISNUMBER('MPL ID'!$E$42)),0,RANDBETWEEN(1,4))</f>
        <v>0</v>
      </c>
      <c r="P435">
        <f ca="1">IF(AND(ISNUMBER('MPL ID'!$D$43),ISNUMBER('MPL ID'!$E$43)),0,RANDBETWEEN(1,4))</f>
        <v>0</v>
      </c>
      <c r="Q435">
        <f ca="1">IF(AND(ISNUMBER('MPL ID'!$D$44),ISNUMBER('MPL ID'!$E$44)),0,RANDBETWEEN(1,4))</f>
        <v>0</v>
      </c>
      <c r="R435">
        <f ca="1">IF(AND(ISNUMBER('MPL ID'!$J$36),ISNUMBER('MPL ID'!$K$36)),0,RANDBETWEEN(1,4))</f>
        <v>0</v>
      </c>
      <c r="S435">
        <f ca="1">IF(AND(ISNUMBER('MPL ID'!$J$37),ISNUMBER('MPL ID'!$K$37)),0,RANDBETWEEN(1,4))</f>
        <v>0</v>
      </c>
      <c r="T435">
        <f ca="1">IF(AND(ISNUMBER('MPL ID'!$J$39),ISNUMBER('MPL ID'!$K$39)),0,RANDBETWEEN(1,4))</f>
        <v>0</v>
      </c>
      <c r="U435">
        <f ca="1">IF(AND(ISNUMBER('MPL ID'!$J$40),ISNUMBER('MPL ID'!$K$40)),0,RANDBETWEEN(1,4))</f>
        <v>0</v>
      </c>
      <c r="V435">
        <f ca="1">IF(AND(ISNUMBER('MPL ID'!$J$41),ISNUMBER('MPL ID'!$K$41)),0,RANDBETWEEN(1,4))</f>
        <v>0</v>
      </c>
      <c r="W435">
        <f ca="1">IF(AND(ISNUMBER('MPL ID'!$J$42),ISNUMBER('MPL ID'!$K$42)),0,RANDBETWEEN(1,4))</f>
        <v>1</v>
      </c>
      <c r="X435">
        <f ca="1">IF(AND(ISNUMBER('MPL ID'!$J$43),ISNUMBER('MPL ID'!$K$43)),0,RANDBETWEEN(1,4))</f>
        <v>3</v>
      </c>
      <c r="Y435">
        <f ca="1">IF(AND(ISNUMBER('MPL ID'!$J$44),ISNUMBER('MPL ID'!$K$44)),0,RANDBETWEEN(1,4))</f>
        <v>4</v>
      </c>
      <c r="Z435">
        <f ca="1">IF(AND(ISNUMBER('MPL ID'!$P$36),ISNUMBER('MPL ID'!$Q$36)),0,RANDBETWEEN(1,4))</f>
        <v>3</v>
      </c>
      <c r="AA435">
        <f ca="1">IF(AND(ISNUMBER('MPL ID'!$P$37),ISNUMBER('MPL ID'!$Q$37)),0,RANDBETWEEN(1,4))</f>
        <v>4</v>
      </c>
      <c r="AB435">
        <f ca="1">IF(AND(ISNUMBER('MPL ID'!$P$39),ISNUMBER('MPL ID'!$Q$39)),0,RANDBETWEEN(1,4))</f>
        <v>4</v>
      </c>
      <c r="AC435">
        <f ca="1">IF(AND(ISNUMBER('MPL ID'!$P$40),ISNUMBER('MPL ID'!$Q$40)),0,RANDBETWEEN(1,4))</f>
        <v>1</v>
      </c>
      <c r="AD435">
        <f ca="1">IF(AND(ISNUMBER('MPL ID'!$P$41),ISNUMBER('MPL ID'!$Q$41)),0,RANDBETWEEN(1,4))</f>
        <v>4</v>
      </c>
      <c r="AE435">
        <f ca="1">IF(AND(ISNUMBER('MPL ID'!$P$42),ISNUMBER('MPL ID'!$Q$42)),0,RANDBETWEEN(1,4))</f>
        <v>3</v>
      </c>
      <c r="AF435">
        <f ca="1">IF(AND(ISNUMBER('MPL ID'!$P$43),ISNUMBER('MPL ID'!$Q$43)),0,RANDBETWEEN(1,4))</f>
        <v>3</v>
      </c>
      <c r="AG435">
        <f ca="1">IF(AND(ISNUMBER('MPL ID'!$P$44),ISNUMBER('MPL ID'!$Q$44)),0,RANDBETWEEN(1,4))</f>
        <v>3</v>
      </c>
      <c r="AH435">
        <f ca="1">'MPL ID'!$BG$1+SUMPRODUCT(($B$1003:$AG$1003='MPL ID'!$BF$1)*(($B435:$AG435=1)+($B435:$AG435=2)))+SUMPRODUCT(($B$1004:$AG$1004='MPL ID'!$BF$1)*(($B435:$AG435=3)+($B435:$AG435=4)))</f>
        <v>11</v>
      </c>
      <c r="AI435">
        <f ca="1">'MPL ID'!$BG$2+SUMPRODUCT(($B$1003:$AG$1003='MPL ID'!$BF$2)*(($B435:$AG435=1)+($B435:$AG435=2)))+SUMPRODUCT(($B$1004:$AG$1004='MPL ID'!$BF$2)*(($B435:$AG435=3)+($B435:$AG435=4)))</f>
        <v>10</v>
      </c>
      <c r="AJ435">
        <f ca="1">'MPL ID'!$BG$3+SUMPRODUCT(($B$1003:$AG$1003='MPL ID'!$BF$3)*(($B435:$AG435=1)+($B435:$AG435=2)))+SUMPRODUCT(($B$1004:$AG$1004='MPL ID'!$BF$3)*(($B435:$AG435=3)+($B435:$AG435=4)))</f>
        <v>6</v>
      </c>
      <c r="AK435">
        <f ca="1">'MPL ID'!$BG$4+SUMPRODUCT(($B$1003:$AG$1003='MPL ID'!$BF$4)*(($B435:$AG435=1)+($B435:$AG435=2)))+SUMPRODUCT(($B$1004:$AG$1004='MPL ID'!$BF$4)*(($B435:$AG435=3)+($B435:$AG435=4)))</f>
        <v>8</v>
      </c>
      <c r="AL435">
        <f ca="1">'MPL ID'!$BG$5+SUMPRODUCT(($B$1003:$AG$1003='MPL ID'!$BF$5)*(($B435:$AG435=1)+($B435:$AG435=2)))+SUMPRODUCT(($B$1004:$AG$1004='MPL ID'!$BF$5)*(($B435:$AG435=3)+($B435:$AG435=4)))</f>
        <v>4</v>
      </c>
      <c r="AM435">
        <f ca="1">'MPL ID'!$BG$6+SUMPRODUCT(($B$1003:$AG$1003='MPL ID'!$BF$6)*(($B435:$AG435=1)+($B435:$AG435=2)))+SUMPRODUCT(($B$1004:$AG$1004='MPL ID'!$BF$6)*(($B435:$AG435=3)+($B435:$AG435=4)))</f>
        <v>11</v>
      </c>
      <c r="AN435">
        <f ca="1">'MPL ID'!$BG$7+SUMPRODUCT(($B$1003:$AG$1003='MPL ID'!$BF$7)*(($B435:$AG435=1)+($B435:$AG435=2)))+SUMPRODUCT(($B$1004:$AG$1004='MPL ID'!$BF$7)*(($B435:$AG435=3)+($B435:$AG435=4)))</f>
        <v>6</v>
      </c>
      <c r="AO435">
        <f ca="1">'MPL ID'!$BG$8+SUMPRODUCT(($B$1003:$AG$1003='MPL ID'!$BF$8)*(($B435:$AG435=1)+($B435:$AG435=2)))+SUMPRODUCT(($B$1004:$AG$1004='MPL ID'!$BF$8)*(($B435:$AG435=3)+($B435:$AG435=4)))</f>
        <v>4</v>
      </c>
      <c r="AP435">
        <f ca="1">'MPL ID'!$BG$9+SUMPRODUCT(($B$1003:$AG$1003='MPL ID'!$BF$9)*(($B435:$AG435=1)+($B435:$AG435=2)))+SUMPRODUCT(($B$1004:$AG$1004='MPL ID'!$BF$9)*(($B435:$AG435=3)+($B435:$AG435=4)))</f>
        <v>12</v>
      </c>
      <c r="AQ435">
        <f ca="1">'MPL ID'!$BH$1+SUMPRODUCT(($B$1003:$AG$1003='MPL ID'!$BF$1)*(2*($B435:$AG435=1)+($B435:$AG435=2)-2*($B435:$AG435=3)-($B435:$AG435=4)))-SUMPRODUCT(($B$1004:$AG$1004='MPL ID'!$BF$1)*(2*($B435:$AG435=1)+($B435:$AG435=2)-2*($B435:$AG435=3)-($B435:$AG435=4)))</f>
        <v>12</v>
      </c>
      <c r="AR435">
        <f ca="1">'MPL ID'!$BH$2+SUMPRODUCT(($B$1003:$AG$1003='MPL ID'!$BF$2)*(2*($B435:$AG435=1)+($B435:$AG435=2)-2*($B435:$AG435=3)-($B435:$AG435=4)))-SUMPRODUCT(($B$1004:$AG$1004='MPL ID'!$BF$2)*(2*($B435:$AG435=1)+($B435:$AG435=2)-2*($B435:$AG435=3)-($B435:$AG435=4)))</f>
        <v>3</v>
      </c>
      <c r="AS435">
        <f ca="1">'MPL ID'!$BH$3+SUMPRODUCT(($B$1003:$AG$1003='MPL ID'!$BF$3)*(2*($B435:$AG435=1)+($B435:$AG435=2)-2*($B435:$AG435=3)-($B435:$AG435=4)))-SUMPRODUCT(($B$1004:$AG$1004='MPL ID'!$BF$3)*(2*($B435:$AG435=1)+($B435:$AG435=2)-2*($B435:$AG435=3)-($B435:$AG435=4)))</f>
        <v>-8</v>
      </c>
      <c r="AT435">
        <f ca="1">'MPL ID'!$BH$4+SUMPRODUCT(($B$1003:$AG$1003='MPL ID'!$BF$4)*(2*($B435:$AG435=1)+($B435:$AG435=2)-2*($B435:$AG435=3)-($B435:$AG435=4)))-SUMPRODUCT(($B$1004:$AG$1004='MPL ID'!$BF$4)*(2*($B435:$AG435=1)+($B435:$AG435=2)-2*($B435:$AG435=3)-($B435:$AG435=4)))</f>
        <v>-2</v>
      </c>
      <c r="AU435">
        <f ca="1">'MPL ID'!$BH$5+SUMPRODUCT(($B$1003:$AG$1003='MPL ID'!$BF$5)*(2*($B435:$AG435=1)+($B435:$AG435=2)-2*($B435:$AG435=3)-($B435:$AG435=4)))-SUMPRODUCT(($B$1004:$AG$1004='MPL ID'!$BF$5)*(2*($B435:$AG435=1)+($B435:$AG435=2)-2*($B435:$AG435=3)-($B435:$AG435=4)))</f>
        <v>-14</v>
      </c>
      <c r="AV435">
        <f ca="1">'MPL ID'!$BH$6+SUMPRODUCT(($B$1003:$AG$1003='MPL ID'!$BF$6)*(2*($B435:$AG435=1)+($B435:$AG435=2)-2*($B435:$AG435=3)-($B435:$AG435=4)))-SUMPRODUCT(($B$1004:$AG$1004='MPL ID'!$BF$6)*(2*($B435:$AG435=1)+($B435:$AG435=2)-2*($B435:$AG435=3)-($B435:$AG435=4)))</f>
        <v>10</v>
      </c>
      <c r="AW435">
        <f ca="1">'MPL ID'!$BH$7+SUMPRODUCT(($B$1003:$AG$1003='MPL ID'!$BF$7)*(2*($B435:$AG435=1)+($B435:$AG435=2)-2*($B435:$AG435=3)-($B435:$AG435=4)))-SUMPRODUCT(($B$1004:$AG$1004='MPL ID'!$BF$7)*(2*($B435:$AG435=1)+($B435:$AG435=2)-2*($B435:$AG435=3)-($B435:$AG435=4)))</f>
        <v>-3</v>
      </c>
      <c r="AX435">
        <f ca="1">'MPL ID'!$BH$8+SUMPRODUCT(($B$1003:$AG$1003='MPL ID'!$BF$8)*(2*($B435:$AG435=1)+($B435:$AG435=2)-2*($B435:$AG435=3)-($B435:$AG435=4)))-SUMPRODUCT(($B$1004:$AG$1004='MPL ID'!$BF$8)*(2*($B435:$AG435=1)+($B435:$AG435=2)-2*($B435:$AG435=3)-($B435:$AG435=4)))</f>
        <v>-13</v>
      </c>
      <c r="AY435">
        <f ca="1">'MPL ID'!$BH$9+SUMPRODUCT(($B$1003:$AG$1003='MPL ID'!$BF$9)*(2*($B435:$AG435=1)+($B435:$AG435=2)-2*($B435:$AG435=3)-($B435:$AG435=4)))-SUMPRODUCT(($B$1004:$AG$1004='MPL ID'!$BF$9)*(2*($B435:$AG435=1)+($B435:$AG435=2)-2*($B435:$AG435=3)-($B435:$AG435=4)))</f>
        <v>15</v>
      </c>
      <c r="AZ435">
        <f ca="1">SUMPRODUCT(--($AH435:$AP435=AH435),--($AQ435:$AY435=AQ435),'MPL ID'!$BG$13:$BO$13)+IF(AND($E435&gt;=3,$E435&lt;=4,AO435=AH435,AX435=AQ435),1,0)+IF(AND($G435&gt;=1,$G435&lt;=2,AJ435=AH435,AS435=AQ435),1,0)+IF(AND($L435&gt;=1,$L435&lt;=2,AM435=AH435,AV435=AQ435),1,0)+IF(AND($O435&gt;=1,$O435&lt;=2,AP435=AH435,AY435=AQ435),1,0)+IF(AND($R435&gt;=1,$R435&lt;=2,AI435=AH435,AR435=AQ435),1,0)+IF(AND($AA435&gt;=3,$AA435&lt;=4,AL435=AH435,AU435=AQ435),1,0)+IF(AND($AE435&gt;=3,$AE435&lt;=4,AK435=AH435,AT435=AQ435),1,0)</f>
        <v>0</v>
      </c>
      <c r="BA435">
        <f ca="1">SUMPRODUCT(--($AH435:$AP435=AI435),--($AQ435:$AY435=AR435),'MPL ID'!$BG$14:$BO$14)+IF(AND($F435&gt;=1,$F435&lt;=2,AP435=AI435,AY435=AR435),1,0)+IF(AND($H435&gt;=1,$H435&lt;=2,AN435=AI435,AW435=AR435),1,0)+IF(AND($J435&gt;=3,$J435&lt;=4,AL435=AI435,AU435=AR435),1,0)+IF(AND($M435&gt;=1,$M435&lt;=2,AO435=AI435,AX435=AR435),1,0)+IF(AND($R435&gt;=3,$R435&lt;=4,AH435=AI435,AQ435=AR435),1,0)+IF(AND($Y435&gt;=3,$Y435&lt;=4,AJ435=AI435,AS435=AR435),1,0)+IF(AND($AC435&gt;=1,$AC435&lt;=2,AK435=AI435,AT435=AR435),1,0)+IF(AND($AF435&gt;=3,$AF435&lt;=4,AM435=AI435,AV435=AR435),1,0)</f>
        <v>0</v>
      </c>
      <c r="BB435">
        <f ca="1">SUMPRODUCT(--($AH435:$AP435=AJ435),--($AQ435:$AY435=AS435),'MPL ID'!$BG$15:$BO$15)+IF(AND($C435&gt;=1,$C435&lt;=2,AK435=AJ435,AT435=AS435),1,0)+IF(AND($G435&gt;=3,$G435&lt;=4,AH435=AJ435,AQ435=AS435),1,0)+IF(AND($K435&gt;=1,$K435&lt;=2,AP435=AJ435,AY435=AS435),1,0)+IF(AND($N435&gt;=3,$N435&lt;=4,AL435=AJ435,AU435=AS435),1,0)+IF(AND($V435&gt;=1,$V435&lt;=2,AM435=AJ435,AV435=AS435),1,0)+IF(AND($Y435&gt;=1,$Y435&lt;=2,AI435=AJ435,AR435=AS435),1,0)+IF(AND($AB435&gt;=3,$AB435&lt;=4,AN435=AJ435,AW435=AS435),1,0)</f>
        <v>0</v>
      </c>
      <c r="BC435">
        <f ca="1">SUMPRODUCT(--($AH435:$AP435=AK435),--($AQ435:$AY435=AT435),'MPL ID'!$BG$16:$BO$16)+IF(AND($C435&gt;=3,$C435&lt;=4,AJ435=AK435,AS435=AT435),1,0)+IF(AND($I435&gt;=1,$I435&lt;=2,AP435=AK435,AY435=AT435),1,0)+IF(AND($P435&gt;=3,$P435&lt;=4,AO435=AK435,AX435=AT435),1,0)+IF(AND($T435&gt;=1,$T435&lt;=2,AN435=AK435,AW435=AT435),1,0)+IF(AND($W435&gt;=1,$W435&lt;=2,AL435=AK435,AU435=AT435),1,0)+IF(AND($AC435&gt;=3,$AC435&lt;=4,AI435=AK435,AR435=AT435),1,0)+IF(AND($AE435&gt;=1,$AE435&lt;=2,AH435=AK435,AQ435=AT435),1,0)</f>
        <v>0</v>
      </c>
      <c r="BD435">
        <f ca="1">SUMPRODUCT(--($AH435:$AP435=AL435),--($AQ435:$AY435=AU435),'MPL ID'!$BG$17:$BO$17)+IF(AND($B435&gt;=3,$B435&lt;=4,AN435=AL435,AW435=AU435),1,0)+IF(AND($D435&gt;=1,$D435&lt;=2,AM435=AL435,AV435=AU435),1,0)+IF(AND($J435&gt;=1,$J435&lt;=2,AI435=AL435,AR435=AU435),1,0)+IF(AND($N435&gt;=1,$N435&lt;=2,AJ435=AL435,AS435=AU435),1,0)+IF(AND($W435&gt;=3,$W435&lt;=4,AK435=AL435,AT435=AU435),1,0)+IF(AND($AA435&gt;=1,$AA435&lt;=2,AH435=AL435,AQ435=AU435),1,0)+IF(AND($AD435&gt;=3,$AD435&lt;=4,AO435=AL435,AX435=AU435),1,0)</f>
        <v>0</v>
      </c>
      <c r="BE435">
        <f ca="1">SUMPRODUCT(--($AH435:$AP435=AM435),--($AQ435:$AY435=AV435),'MPL ID'!$BG$18:$BO$18)+IF(AND($D435&gt;=3,$D435&lt;=4,AL435=AM435,AU435=AV435),1,0)+IF(AND($L435&gt;=3,$L435&lt;=4,AH435=AM435,AQ435=AV435),1,0)+IF(AND($Q435&gt;=3,$Q435&lt;=4,AN435=AM435,AW435=AV435),1,0)+IF(AND($S435&gt;=1,$S435&lt;=2,AP435=AM435,AY435=AV435),1,0)+IF(AND($V435&gt;=3,$V435&lt;=4,AJ435=AM435,AS435=AV435),1,0)+IF(AND($Z435&gt;=1,$Z435&lt;=2,AO435=AM435,AX435=AV435),1,0)+IF(AND($AF435&gt;=1,$AF435&lt;=2,AI435=AM435,AR435=AV435),1,0)</f>
        <v>0</v>
      </c>
      <c r="BF435">
        <f ca="1">SUMPRODUCT(--($AH435:$AP435=AN435),--($AQ435:$AY435=AW435),'MPL ID'!$BG$19:$BO$19)+IF(AND($B435&gt;=1,$B435&lt;=2,AL435=AN435,AU435=AW435),1,0)+IF(AND($H435&gt;=3,$H435&lt;=4,AI435=AN435,AR435=AW435),1,0)+IF(AND($Q435&gt;=1,$Q435&lt;=2,AM435=AN435,AV435=AW435),1,0)+IF(AND($T435&gt;=3,$T435&lt;=4,AK435=AN435,AT435=AW435),1,0)+IF(AND($X435&gt;=3,$X435&lt;=4,AO435=AN435,AX435=AW435),1,0)+IF(AND($AB435&gt;=1,$AB435&lt;=2,AJ435=AN435,AS435=AW435),1,0)+IF(AND($AG435&gt;=1,$AG435&lt;=2,AP435=AN435,AY435=AW435),1,0)</f>
        <v>0</v>
      </c>
      <c r="BG435">
        <f ca="1">SUMPRODUCT(--($AH435:$AP435=AO435),--($AQ435:$AY435=AX435),'MPL ID'!$BG$20:$BO$20)+IF(AND($E435&gt;=1,$E435&lt;=2,AH435=AO435,AQ435=AX435),1,0)+IF(AND($M435&gt;=3,$M435&lt;=4,AI435=AO435,AR435=AX435),1,0)+IF(AND($P435&gt;=1,$P435&lt;=2,AK435=AO435,AT435=AX435),1,0)+IF(AND($U435&gt;=1,$U435&lt;=2,AP435=AO435,AY435=AX435),1,0)+IF(AND($X435&gt;=1,$X435&lt;=2,AN435=AO435,AW435=AX435),1,0)+IF(AND($Z435&gt;=3,$Z435&lt;=4,AM435=AO435,AV435=AX435),1,0)+IF(AND($AD435&gt;=1,$AD435&lt;=2,AL435=AO435,AU435=AX435),1,0)</f>
        <v>0</v>
      </c>
      <c r="BH435">
        <f ca="1">SUMPRODUCT(--($AH435:$AP435=AP435),--($AQ435:$AY435=AY435),'MPL ID'!$BG$21:$BO$21)+IF(AND($F435&gt;=3,$F435&lt;=4,AI435=AP435,AR435=AY435),1,0)+IF(AND($I435&gt;=3,$I435&lt;=4,AK435=AP435,AT435=AY435),1,0)+IF(AND($K435&gt;=3,$K435&lt;=4,AJ435=AP435,AS435=AY435),1,0)+IF(AND($O435&gt;=3,$O435&lt;=4,AH435=AP435,AQ435=AY435),1,0)+IF(AND($S435&gt;=3,$S435&lt;=4,AM435=AP435,AV435=AY435),1,0)+IF(AND($U435&gt;=3,$U435&lt;=4,AO435=AP435,AX435=AY435),1,0)+IF(AND($AG435&gt;=3,$AG435&lt;=4,AN435=AP435,AW435=AY435),1,0)</f>
        <v>0</v>
      </c>
      <c r="BI435">
        <f t="shared" ca="1" si="54"/>
        <v>2</v>
      </c>
      <c r="BJ435">
        <f t="shared" ca="1" si="55"/>
        <v>4</v>
      </c>
      <c r="BK435">
        <f t="shared" ca="1" si="56"/>
        <v>7</v>
      </c>
      <c r="BL435">
        <f t="shared" ca="1" si="57"/>
        <v>5</v>
      </c>
      <c r="BM435">
        <f t="shared" ca="1" si="58"/>
        <v>9</v>
      </c>
      <c r="BN435">
        <f t="shared" ca="1" si="59"/>
        <v>3</v>
      </c>
      <c r="BO435">
        <f t="shared" ca="1" si="60"/>
        <v>6</v>
      </c>
      <c r="BP435">
        <f t="shared" ca="1" si="61"/>
        <v>8</v>
      </c>
      <c r="BQ435">
        <f t="shared" ca="1" si="62"/>
        <v>1</v>
      </c>
    </row>
    <row r="436" spans="1:69" x14ac:dyDescent="0.25">
      <c r="A436">
        <v>435</v>
      </c>
      <c r="B436">
        <f ca="1">IF(AND(ISNUMBER('MPL ID'!$P$25),ISNUMBER('MPL ID'!$Q$25)),0,RANDBETWEEN(1,4))</f>
        <v>0</v>
      </c>
      <c r="C436">
        <f ca="1">IF(AND(ISNUMBER('MPL ID'!$P$26),ISNUMBER('MPL ID'!$Q$26)),0,RANDBETWEEN(1,4))</f>
        <v>0</v>
      </c>
      <c r="D436">
        <f ca="1">IF(AND(ISNUMBER('MPL ID'!$P$28),ISNUMBER('MPL ID'!$Q$28)),0,RANDBETWEEN(1,4))</f>
        <v>0</v>
      </c>
      <c r="E436">
        <f ca="1">IF(AND(ISNUMBER('MPL ID'!$P$29),ISNUMBER('MPL ID'!$Q$29)),0,RANDBETWEEN(1,4))</f>
        <v>0</v>
      </c>
      <c r="F436">
        <f ca="1">IF(AND(ISNUMBER('MPL ID'!$P$30),ISNUMBER('MPL ID'!$Q$30)),0,RANDBETWEEN(1,4))</f>
        <v>0</v>
      </c>
      <c r="G436">
        <f ca="1">IF(AND(ISNUMBER('MPL ID'!$P$31),ISNUMBER('MPL ID'!$Q$31)),0,RANDBETWEEN(1,4))</f>
        <v>0</v>
      </c>
      <c r="H436">
        <f ca="1">IF(AND(ISNUMBER('MPL ID'!$P$32),ISNUMBER('MPL ID'!$Q$32)),0,RANDBETWEEN(1,4))</f>
        <v>0</v>
      </c>
      <c r="I436">
        <f ca="1">IF(AND(ISNUMBER('MPL ID'!$P$33),ISNUMBER('MPL ID'!$Q$33)),0,RANDBETWEEN(1,4))</f>
        <v>0</v>
      </c>
      <c r="J436">
        <f ca="1">IF(AND(ISNUMBER('MPL ID'!$D$36),ISNUMBER('MPL ID'!$E$36)),0,RANDBETWEEN(1,4))</f>
        <v>0</v>
      </c>
      <c r="K436">
        <f ca="1">IF(AND(ISNUMBER('MPL ID'!$D$37),ISNUMBER('MPL ID'!$E$37)),0,RANDBETWEEN(1,4))</f>
        <v>0</v>
      </c>
      <c r="L436">
        <f ca="1">IF(AND(ISNUMBER('MPL ID'!$D$39),ISNUMBER('MPL ID'!$E$39)),0,RANDBETWEEN(1,4))</f>
        <v>0</v>
      </c>
      <c r="M436">
        <f ca="1">IF(AND(ISNUMBER('MPL ID'!$D$40),ISNUMBER('MPL ID'!$E$40)),0,RANDBETWEEN(1,4))</f>
        <v>0</v>
      </c>
      <c r="N436">
        <f ca="1">IF(AND(ISNUMBER('MPL ID'!$D$41),ISNUMBER('MPL ID'!$E$41)),0,RANDBETWEEN(1,4))</f>
        <v>0</v>
      </c>
      <c r="O436">
        <f ca="1">IF(AND(ISNUMBER('MPL ID'!$D$42),ISNUMBER('MPL ID'!$E$42)),0,RANDBETWEEN(1,4))</f>
        <v>0</v>
      </c>
      <c r="P436">
        <f ca="1">IF(AND(ISNUMBER('MPL ID'!$D$43),ISNUMBER('MPL ID'!$E$43)),0,RANDBETWEEN(1,4))</f>
        <v>0</v>
      </c>
      <c r="Q436">
        <f ca="1">IF(AND(ISNUMBER('MPL ID'!$D$44),ISNUMBER('MPL ID'!$E$44)),0,RANDBETWEEN(1,4))</f>
        <v>0</v>
      </c>
      <c r="R436">
        <f ca="1">IF(AND(ISNUMBER('MPL ID'!$J$36),ISNUMBER('MPL ID'!$K$36)),0,RANDBETWEEN(1,4))</f>
        <v>0</v>
      </c>
      <c r="S436">
        <f ca="1">IF(AND(ISNUMBER('MPL ID'!$J$37),ISNUMBER('MPL ID'!$K$37)),0,RANDBETWEEN(1,4))</f>
        <v>0</v>
      </c>
      <c r="T436">
        <f ca="1">IF(AND(ISNUMBER('MPL ID'!$J$39),ISNUMBER('MPL ID'!$K$39)),0,RANDBETWEEN(1,4))</f>
        <v>0</v>
      </c>
      <c r="U436">
        <f ca="1">IF(AND(ISNUMBER('MPL ID'!$J$40),ISNUMBER('MPL ID'!$K$40)),0,RANDBETWEEN(1,4))</f>
        <v>0</v>
      </c>
      <c r="V436">
        <f ca="1">IF(AND(ISNUMBER('MPL ID'!$J$41),ISNUMBER('MPL ID'!$K$41)),0,RANDBETWEEN(1,4))</f>
        <v>0</v>
      </c>
      <c r="W436">
        <f ca="1">IF(AND(ISNUMBER('MPL ID'!$J$42),ISNUMBER('MPL ID'!$K$42)),0,RANDBETWEEN(1,4))</f>
        <v>4</v>
      </c>
      <c r="X436">
        <f ca="1">IF(AND(ISNUMBER('MPL ID'!$J$43),ISNUMBER('MPL ID'!$K$43)),0,RANDBETWEEN(1,4))</f>
        <v>3</v>
      </c>
      <c r="Y436">
        <f ca="1">IF(AND(ISNUMBER('MPL ID'!$J$44),ISNUMBER('MPL ID'!$K$44)),0,RANDBETWEEN(1,4))</f>
        <v>1</v>
      </c>
      <c r="Z436">
        <f ca="1">IF(AND(ISNUMBER('MPL ID'!$P$36),ISNUMBER('MPL ID'!$Q$36)),0,RANDBETWEEN(1,4))</f>
        <v>3</v>
      </c>
      <c r="AA436">
        <f ca="1">IF(AND(ISNUMBER('MPL ID'!$P$37),ISNUMBER('MPL ID'!$Q$37)),0,RANDBETWEEN(1,4))</f>
        <v>1</v>
      </c>
      <c r="AB436">
        <f ca="1">IF(AND(ISNUMBER('MPL ID'!$P$39),ISNUMBER('MPL ID'!$Q$39)),0,RANDBETWEEN(1,4))</f>
        <v>2</v>
      </c>
      <c r="AC436">
        <f ca="1">IF(AND(ISNUMBER('MPL ID'!$P$40),ISNUMBER('MPL ID'!$Q$40)),0,RANDBETWEEN(1,4))</f>
        <v>1</v>
      </c>
      <c r="AD436">
        <f ca="1">IF(AND(ISNUMBER('MPL ID'!$P$41),ISNUMBER('MPL ID'!$Q$41)),0,RANDBETWEEN(1,4))</f>
        <v>3</v>
      </c>
      <c r="AE436">
        <f ca="1">IF(AND(ISNUMBER('MPL ID'!$P$42),ISNUMBER('MPL ID'!$Q$42)),0,RANDBETWEEN(1,4))</f>
        <v>2</v>
      </c>
      <c r="AF436">
        <f ca="1">IF(AND(ISNUMBER('MPL ID'!$P$43),ISNUMBER('MPL ID'!$Q$43)),0,RANDBETWEEN(1,4))</f>
        <v>4</v>
      </c>
      <c r="AG436">
        <f ca="1">IF(AND(ISNUMBER('MPL ID'!$P$44),ISNUMBER('MPL ID'!$Q$44)),0,RANDBETWEEN(1,4))</f>
        <v>4</v>
      </c>
      <c r="AH436">
        <f ca="1">'MPL ID'!$BG$1+SUMPRODUCT(($B$1003:$AG$1003='MPL ID'!$BF$1)*(($B436:$AG436=1)+($B436:$AG436=2)))+SUMPRODUCT(($B$1004:$AG$1004='MPL ID'!$BF$1)*(($B436:$AG436=3)+($B436:$AG436=4)))</f>
        <v>9</v>
      </c>
      <c r="AI436">
        <f ca="1">'MPL ID'!$BG$2+SUMPRODUCT(($B$1003:$AG$1003='MPL ID'!$BF$2)*(($B436:$AG436=1)+($B436:$AG436=2)))+SUMPRODUCT(($B$1004:$AG$1004='MPL ID'!$BF$2)*(($B436:$AG436=3)+($B436:$AG436=4)))</f>
        <v>9</v>
      </c>
      <c r="AJ436">
        <f ca="1">'MPL ID'!$BG$3+SUMPRODUCT(($B$1003:$AG$1003='MPL ID'!$BF$3)*(($B436:$AG436=1)+($B436:$AG436=2)))+SUMPRODUCT(($B$1004:$AG$1004='MPL ID'!$BF$3)*(($B436:$AG436=3)+($B436:$AG436=4)))</f>
        <v>6</v>
      </c>
      <c r="AK436">
        <f ca="1">'MPL ID'!$BG$4+SUMPRODUCT(($B$1003:$AG$1003='MPL ID'!$BF$4)*(($B436:$AG436=1)+($B436:$AG436=2)))+SUMPRODUCT(($B$1004:$AG$1004='MPL ID'!$BF$4)*(($B436:$AG436=3)+($B436:$AG436=4)))</f>
        <v>8</v>
      </c>
      <c r="AL436">
        <f ca="1">'MPL ID'!$BG$5+SUMPRODUCT(($B$1003:$AG$1003='MPL ID'!$BF$5)*(($B436:$AG436=1)+($B436:$AG436=2)))+SUMPRODUCT(($B$1004:$AG$1004='MPL ID'!$BF$5)*(($B436:$AG436=3)+($B436:$AG436=4)))</f>
        <v>6</v>
      </c>
      <c r="AM436">
        <f ca="1">'MPL ID'!$BG$6+SUMPRODUCT(($B$1003:$AG$1003='MPL ID'!$BF$6)*(($B436:$AG436=1)+($B436:$AG436=2)))+SUMPRODUCT(($B$1004:$AG$1004='MPL ID'!$BF$6)*(($B436:$AG436=3)+($B436:$AG436=4)))</f>
        <v>11</v>
      </c>
      <c r="AN436">
        <f ca="1">'MPL ID'!$BG$7+SUMPRODUCT(($B$1003:$AG$1003='MPL ID'!$BF$7)*(($B436:$AG436=1)+($B436:$AG436=2)))+SUMPRODUCT(($B$1004:$AG$1004='MPL ID'!$BF$7)*(($B436:$AG436=3)+($B436:$AG436=4)))</f>
        <v>7</v>
      </c>
      <c r="AO436">
        <f ca="1">'MPL ID'!$BG$8+SUMPRODUCT(($B$1003:$AG$1003='MPL ID'!$BF$8)*(($B436:$AG436=1)+($B436:$AG436=2)))+SUMPRODUCT(($B$1004:$AG$1004='MPL ID'!$BF$8)*(($B436:$AG436=3)+($B436:$AG436=4)))</f>
        <v>4</v>
      </c>
      <c r="AP436">
        <f ca="1">'MPL ID'!$BG$9+SUMPRODUCT(($B$1003:$AG$1003='MPL ID'!$BF$9)*(($B436:$AG436=1)+($B436:$AG436=2)))+SUMPRODUCT(($B$1004:$AG$1004='MPL ID'!$BF$9)*(($B436:$AG436=3)+($B436:$AG436=4)))</f>
        <v>12</v>
      </c>
      <c r="AQ436">
        <f ca="1">'MPL ID'!$BH$1+SUMPRODUCT(($B$1003:$AG$1003='MPL ID'!$BF$1)*(2*($B436:$AG436=1)+($B436:$AG436=2)-2*($B436:$AG436=3)-($B436:$AG436=4)))-SUMPRODUCT(($B$1004:$AG$1004='MPL ID'!$BF$1)*(2*($B436:$AG436=1)+($B436:$AG436=2)-2*($B436:$AG436=3)-($B436:$AG436=4)))</f>
        <v>6</v>
      </c>
      <c r="AR436">
        <f ca="1">'MPL ID'!$BH$2+SUMPRODUCT(($B$1003:$AG$1003='MPL ID'!$BF$2)*(2*($B436:$AG436=1)+($B436:$AG436=2)-2*($B436:$AG436=3)-($B436:$AG436=4)))-SUMPRODUCT(($B$1004:$AG$1004='MPL ID'!$BF$2)*(2*($B436:$AG436=1)+($B436:$AG436=2)-2*($B436:$AG436=3)-($B436:$AG436=4)))</f>
        <v>-1</v>
      </c>
      <c r="AS436">
        <f ca="1">'MPL ID'!$BH$3+SUMPRODUCT(($B$1003:$AG$1003='MPL ID'!$BF$3)*(2*($B436:$AG436=1)+($B436:$AG436=2)-2*($B436:$AG436=3)-($B436:$AG436=4)))-SUMPRODUCT(($B$1004:$AG$1004='MPL ID'!$BF$3)*(2*($B436:$AG436=1)+($B436:$AG436=2)-2*($B436:$AG436=3)-($B436:$AG436=4)))</f>
        <v>-7</v>
      </c>
      <c r="AT436">
        <f ca="1">'MPL ID'!$BH$4+SUMPRODUCT(($B$1003:$AG$1003='MPL ID'!$BF$4)*(2*($B436:$AG436=1)+($B436:$AG436=2)-2*($B436:$AG436=3)-($B436:$AG436=4)))-SUMPRODUCT(($B$1004:$AG$1004='MPL ID'!$BF$4)*(2*($B436:$AG436=1)+($B436:$AG436=2)-2*($B436:$AG436=3)-($B436:$AG436=4)))</f>
        <v>-2</v>
      </c>
      <c r="AU436">
        <f ca="1">'MPL ID'!$BH$5+SUMPRODUCT(($B$1003:$AG$1003='MPL ID'!$BF$5)*(2*($B436:$AG436=1)+($B436:$AG436=2)-2*($B436:$AG436=3)-($B436:$AG436=4)))-SUMPRODUCT(($B$1004:$AG$1004='MPL ID'!$BF$5)*(2*($B436:$AG436=1)+($B436:$AG436=2)-2*($B436:$AG436=3)-($B436:$AG436=4)))</f>
        <v>-7</v>
      </c>
      <c r="AV436">
        <f ca="1">'MPL ID'!$BH$6+SUMPRODUCT(($B$1003:$AG$1003='MPL ID'!$BF$6)*(2*($B436:$AG436=1)+($B436:$AG436=2)-2*($B436:$AG436=3)-($B436:$AG436=4)))-SUMPRODUCT(($B$1004:$AG$1004='MPL ID'!$BF$6)*(2*($B436:$AG436=1)+($B436:$AG436=2)-2*($B436:$AG436=3)-($B436:$AG436=4)))</f>
        <v>11</v>
      </c>
      <c r="AW436">
        <f ca="1">'MPL ID'!$BH$7+SUMPRODUCT(($B$1003:$AG$1003='MPL ID'!$BF$7)*(2*($B436:$AG436=1)+($B436:$AG436=2)-2*($B436:$AG436=3)-($B436:$AG436=4)))-SUMPRODUCT(($B$1004:$AG$1004='MPL ID'!$BF$7)*(2*($B436:$AG436=1)+($B436:$AG436=2)-2*($B436:$AG436=3)-($B436:$AG436=4)))</f>
        <v>0</v>
      </c>
      <c r="AX436">
        <f ca="1">'MPL ID'!$BH$8+SUMPRODUCT(($B$1003:$AG$1003='MPL ID'!$BF$8)*(2*($B436:$AG436=1)+($B436:$AG436=2)-2*($B436:$AG436=3)-($B436:$AG436=4)))-SUMPRODUCT(($B$1004:$AG$1004='MPL ID'!$BF$8)*(2*($B436:$AG436=1)+($B436:$AG436=2)-2*($B436:$AG436=3)-($B436:$AG436=4)))</f>
        <v>-14</v>
      </c>
      <c r="AY436">
        <f ca="1">'MPL ID'!$BH$9+SUMPRODUCT(($B$1003:$AG$1003='MPL ID'!$BF$9)*(2*($B436:$AG436=1)+($B436:$AG436=2)-2*($B436:$AG436=3)-($B436:$AG436=4)))-SUMPRODUCT(($B$1004:$AG$1004='MPL ID'!$BF$9)*(2*($B436:$AG436=1)+($B436:$AG436=2)-2*($B436:$AG436=3)-($B436:$AG436=4)))</f>
        <v>14</v>
      </c>
      <c r="AZ436">
        <f ca="1">SUMPRODUCT(--($AH436:$AP436=AH436),--($AQ436:$AY436=AQ436),'MPL ID'!$BG$13:$BO$13)+IF(AND($E436&gt;=3,$E436&lt;=4,AO436=AH436,AX436=AQ436),1,0)+IF(AND($G436&gt;=1,$G436&lt;=2,AJ436=AH436,AS436=AQ436),1,0)+IF(AND($L436&gt;=1,$L436&lt;=2,AM436=AH436,AV436=AQ436),1,0)+IF(AND($O436&gt;=1,$O436&lt;=2,AP436=AH436,AY436=AQ436),1,0)+IF(AND($R436&gt;=1,$R436&lt;=2,AI436=AH436,AR436=AQ436),1,0)+IF(AND($AA436&gt;=3,$AA436&lt;=4,AL436=AH436,AU436=AQ436),1,0)+IF(AND($AE436&gt;=3,$AE436&lt;=4,AK436=AH436,AT436=AQ436),1,0)</f>
        <v>0</v>
      </c>
      <c r="BA436">
        <f ca="1">SUMPRODUCT(--($AH436:$AP436=AI436),--($AQ436:$AY436=AR436),'MPL ID'!$BG$14:$BO$14)+IF(AND($F436&gt;=1,$F436&lt;=2,AP436=AI436,AY436=AR436),1,0)+IF(AND($H436&gt;=1,$H436&lt;=2,AN436=AI436,AW436=AR436),1,0)+IF(AND($J436&gt;=3,$J436&lt;=4,AL436=AI436,AU436=AR436),1,0)+IF(AND($M436&gt;=1,$M436&lt;=2,AO436=AI436,AX436=AR436),1,0)+IF(AND($R436&gt;=3,$R436&lt;=4,AH436=AI436,AQ436=AR436),1,0)+IF(AND($Y436&gt;=3,$Y436&lt;=4,AJ436=AI436,AS436=AR436),1,0)+IF(AND($AC436&gt;=1,$AC436&lt;=2,AK436=AI436,AT436=AR436),1,0)+IF(AND($AF436&gt;=3,$AF436&lt;=4,AM436=AI436,AV436=AR436),1,0)</f>
        <v>0</v>
      </c>
      <c r="BB436">
        <f ca="1">SUMPRODUCT(--($AH436:$AP436=AJ436),--($AQ436:$AY436=AS436),'MPL ID'!$BG$15:$BO$15)+IF(AND($C436&gt;=1,$C436&lt;=2,AK436=AJ436,AT436=AS436),1,0)+IF(AND($G436&gt;=3,$G436&lt;=4,AH436=AJ436,AQ436=AS436),1,0)+IF(AND($K436&gt;=1,$K436&lt;=2,AP436=AJ436,AY436=AS436),1,0)+IF(AND($N436&gt;=3,$N436&lt;=4,AL436=AJ436,AU436=AS436),1,0)+IF(AND($V436&gt;=1,$V436&lt;=2,AM436=AJ436,AV436=AS436),1,0)+IF(AND($Y436&gt;=1,$Y436&lt;=2,AI436=AJ436,AR436=AS436),1,0)+IF(AND($AB436&gt;=3,$AB436&lt;=4,AN436=AJ436,AW436=AS436),1,0)</f>
        <v>1</v>
      </c>
      <c r="BC436">
        <f ca="1">SUMPRODUCT(--($AH436:$AP436=AK436),--($AQ436:$AY436=AT436),'MPL ID'!$BG$16:$BO$16)+IF(AND($C436&gt;=3,$C436&lt;=4,AJ436=AK436,AS436=AT436),1,0)+IF(AND($I436&gt;=1,$I436&lt;=2,AP436=AK436,AY436=AT436),1,0)+IF(AND($P436&gt;=3,$P436&lt;=4,AO436=AK436,AX436=AT436),1,0)+IF(AND($T436&gt;=1,$T436&lt;=2,AN436=AK436,AW436=AT436),1,0)+IF(AND($W436&gt;=1,$W436&lt;=2,AL436=AK436,AU436=AT436),1,0)+IF(AND($AC436&gt;=3,$AC436&lt;=4,AI436=AK436,AR436=AT436),1,0)+IF(AND($AE436&gt;=1,$AE436&lt;=2,AH436=AK436,AQ436=AT436),1,0)</f>
        <v>0</v>
      </c>
      <c r="BD436">
        <f ca="1">SUMPRODUCT(--($AH436:$AP436=AL436),--($AQ436:$AY436=AU436),'MPL ID'!$BG$17:$BO$17)+IF(AND($B436&gt;=3,$B436&lt;=4,AN436=AL436,AW436=AU436),1,0)+IF(AND($D436&gt;=1,$D436&lt;=2,AM436=AL436,AV436=AU436),1,0)+IF(AND($J436&gt;=1,$J436&lt;=2,AI436=AL436,AR436=AU436),1,0)+IF(AND($N436&gt;=1,$N436&lt;=2,AJ436=AL436,AS436=AU436),1,0)+IF(AND($W436&gt;=3,$W436&lt;=4,AK436=AL436,AT436=AU436),1,0)+IF(AND($AA436&gt;=1,$AA436&lt;=2,AH436=AL436,AQ436=AU436),1,0)+IF(AND($AD436&gt;=3,$AD436&lt;=4,AO436=AL436,AX436=AU436),1,0)</f>
        <v>1</v>
      </c>
      <c r="BE436">
        <f ca="1">SUMPRODUCT(--($AH436:$AP436=AM436),--($AQ436:$AY436=AV436),'MPL ID'!$BG$18:$BO$18)+IF(AND($D436&gt;=3,$D436&lt;=4,AL436=AM436,AU436=AV436),1,0)+IF(AND($L436&gt;=3,$L436&lt;=4,AH436=AM436,AQ436=AV436),1,0)+IF(AND($Q436&gt;=3,$Q436&lt;=4,AN436=AM436,AW436=AV436),1,0)+IF(AND($S436&gt;=1,$S436&lt;=2,AP436=AM436,AY436=AV436),1,0)+IF(AND($V436&gt;=3,$V436&lt;=4,AJ436=AM436,AS436=AV436),1,0)+IF(AND($Z436&gt;=1,$Z436&lt;=2,AO436=AM436,AX436=AV436),1,0)+IF(AND($AF436&gt;=1,$AF436&lt;=2,AI436=AM436,AR436=AV436),1,0)</f>
        <v>0</v>
      </c>
      <c r="BF436">
        <f ca="1">SUMPRODUCT(--($AH436:$AP436=AN436),--($AQ436:$AY436=AW436),'MPL ID'!$BG$19:$BO$19)+IF(AND($B436&gt;=1,$B436&lt;=2,AL436=AN436,AU436=AW436),1,0)+IF(AND($H436&gt;=3,$H436&lt;=4,AI436=AN436,AR436=AW436),1,0)+IF(AND($Q436&gt;=1,$Q436&lt;=2,AM436=AN436,AV436=AW436),1,0)+IF(AND($T436&gt;=3,$T436&lt;=4,AK436=AN436,AT436=AW436),1,0)+IF(AND($X436&gt;=3,$X436&lt;=4,AO436=AN436,AX436=AW436),1,0)+IF(AND($AB436&gt;=1,$AB436&lt;=2,AJ436=AN436,AS436=AW436),1,0)+IF(AND($AG436&gt;=1,$AG436&lt;=2,AP436=AN436,AY436=AW436),1,0)</f>
        <v>0</v>
      </c>
      <c r="BG436">
        <f ca="1">SUMPRODUCT(--($AH436:$AP436=AO436),--($AQ436:$AY436=AX436),'MPL ID'!$BG$20:$BO$20)+IF(AND($E436&gt;=1,$E436&lt;=2,AH436=AO436,AQ436=AX436),1,0)+IF(AND($M436&gt;=3,$M436&lt;=4,AI436=AO436,AR436=AX436),1,0)+IF(AND($P436&gt;=1,$P436&lt;=2,AK436=AO436,AT436=AX436),1,0)+IF(AND($U436&gt;=1,$U436&lt;=2,AP436=AO436,AY436=AX436),1,0)+IF(AND($X436&gt;=1,$X436&lt;=2,AN436=AO436,AW436=AX436),1,0)+IF(AND($Z436&gt;=3,$Z436&lt;=4,AM436=AO436,AV436=AX436),1,0)+IF(AND($AD436&gt;=1,$AD436&lt;=2,AL436=AO436,AU436=AX436),1,0)</f>
        <v>0</v>
      </c>
      <c r="BH436">
        <f ca="1">SUMPRODUCT(--($AH436:$AP436=AP436),--($AQ436:$AY436=AY436),'MPL ID'!$BG$21:$BO$21)+IF(AND($F436&gt;=3,$F436&lt;=4,AI436=AP436,AR436=AY436),1,0)+IF(AND($I436&gt;=3,$I436&lt;=4,AK436=AP436,AT436=AY436),1,0)+IF(AND($K436&gt;=3,$K436&lt;=4,AJ436=AP436,AS436=AY436),1,0)+IF(AND($O436&gt;=3,$O436&lt;=4,AH436=AP436,AQ436=AY436),1,0)+IF(AND($S436&gt;=3,$S436&lt;=4,AM436=AP436,AV436=AY436),1,0)+IF(AND($U436&gt;=3,$U436&lt;=4,AO436=AP436,AX436=AY436),1,0)+IF(AND($AG436&gt;=3,$AG436&lt;=4,AN436=AP436,AW436=AY436),1,0)</f>
        <v>0</v>
      </c>
      <c r="BI436">
        <f t="shared" ca="1" si="54"/>
        <v>3</v>
      </c>
      <c r="BJ436">
        <f t="shared" ca="1" si="55"/>
        <v>4</v>
      </c>
      <c r="BK436">
        <f t="shared" ca="1" si="56"/>
        <v>7</v>
      </c>
      <c r="BL436">
        <f t="shared" ca="1" si="57"/>
        <v>5</v>
      </c>
      <c r="BM436">
        <f t="shared" ca="1" si="58"/>
        <v>8</v>
      </c>
      <c r="BN436">
        <f t="shared" ca="1" si="59"/>
        <v>2</v>
      </c>
      <c r="BO436">
        <f t="shared" ca="1" si="60"/>
        <v>6</v>
      </c>
      <c r="BP436">
        <f t="shared" ca="1" si="61"/>
        <v>9</v>
      </c>
      <c r="BQ436">
        <f t="shared" ca="1" si="62"/>
        <v>1</v>
      </c>
    </row>
    <row r="437" spans="1:69" x14ac:dyDescent="0.25">
      <c r="A437">
        <v>436</v>
      </c>
      <c r="B437">
        <f ca="1">IF(AND(ISNUMBER('MPL ID'!$P$25),ISNUMBER('MPL ID'!$Q$25)),0,RANDBETWEEN(1,4))</f>
        <v>0</v>
      </c>
      <c r="C437">
        <f ca="1">IF(AND(ISNUMBER('MPL ID'!$P$26),ISNUMBER('MPL ID'!$Q$26)),0,RANDBETWEEN(1,4))</f>
        <v>0</v>
      </c>
      <c r="D437">
        <f ca="1">IF(AND(ISNUMBER('MPL ID'!$P$28),ISNUMBER('MPL ID'!$Q$28)),0,RANDBETWEEN(1,4))</f>
        <v>0</v>
      </c>
      <c r="E437">
        <f ca="1">IF(AND(ISNUMBER('MPL ID'!$P$29),ISNUMBER('MPL ID'!$Q$29)),0,RANDBETWEEN(1,4))</f>
        <v>0</v>
      </c>
      <c r="F437">
        <f ca="1">IF(AND(ISNUMBER('MPL ID'!$P$30),ISNUMBER('MPL ID'!$Q$30)),0,RANDBETWEEN(1,4))</f>
        <v>0</v>
      </c>
      <c r="G437">
        <f ca="1">IF(AND(ISNUMBER('MPL ID'!$P$31),ISNUMBER('MPL ID'!$Q$31)),0,RANDBETWEEN(1,4))</f>
        <v>0</v>
      </c>
      <c r="H437">
        <f ca="1">IF(AND(ISNUMBER('MPL ID'!$P$32),ISNUMBER('MPL ID'!$Q$32)),0,RANDBETWEEN(1,4))</f>
        <v>0</v>
      </c>
      <c r="I437">
        <f ca="1">IF(AND(ISNUMBER('MPL ID'!$P$33),ISNUMBER('MPL ID'!$Q$33)),0,RANDBETWEEN(1,4))</f>
        <v>0</v>
      </c>
      <c r="J437">
        <f ca="1">IF(AND(ISNUMBER('MPL ID'!$D$36),ISNUMBER('MPL ID'!$E$36)),0,RANDBETWEEN(1,4))</f>
        <v>0</v>
      </c>
      <c r="K437">
        <f ca="1">IF(AND(ISNUMBER('MPL ID'!$D$37),ISNUMBER('MPL ID'!$E$37)),0,RANDBETWEEN(1,4))</f>
        <v>0</v>
      </c>
      <c r="L437">
        <f ca="1">IF(AND(ISNUMBER('MPL ID'!$D$39),ISNUMBER('MPL ID'!$E$39)),0,RANDBETWEEN(1,4))</f>
        <v>0</v>
      </c>
      <c r="M437">
        <f ca="1">IF(AND(ISNUMBER('MPL ID'!$D$40),ISNUMBER('MPL ID'!$E$40)),0,RANDBETWEEN(1,4))</f>
        <v>0</v>
      </c>
      <c r="N437">
        <f ca="1">IF(AND(ISNUMBER('MPL ID'!$D$41),ISNUMBER('MPL ID'!$E$41)),0,RANDBETWEEN(1,4))</f>
        <v>0</v>
      </c>
      <c r="O437">
        <f ca="1">IF(AND(ISNUMBER('MPL ID'!$D$42),ISNUMBER('MPL ID'!$E$42)),0,RANDBETWEEN(1,4))</f>
        <v>0</v>
      </c>
      <c r="P437">
        <f ca="1">IF(AND(ISNUMBER('MPL ID'!$D$43),ISNUMBER('MPL ID'!$E$43)),0,RANDBETWEEN(1,4))</f>
        <v>0</v>
      </c>
      <c r="Q437">
        <f ca="1">IF(AND(ISNUMBER('MPL ID'!$D$44),ISNUMBER('MPL ID'!$E$44)),0,RANDBETWEEN(1,4))</f>
        <v>0</v>
      </c>
      <c r="R437">
        <f ca="1">IF(AND(ISNUMBER('MPL ID'!$J$36),ISNUMBER('MPL ID'!$K$36)),0,RANDBETWEEN(1,4))</f>
        <v>0</v>
      </c>
      <c r="S437">
        <f ca="1">IF(AND(ISNUMBER('MPL ID'!$J$37),ISNUMBER('MPL ID'!$K$37)),0,RANDBETWEEN(1,4))</f>
        <v>0</v>
      </c>
      <c r="T437">
        <f ca="1">IF(AND(ISNUMBER('MPL ID'!$J$39),ISNUMBER('MPL ID'!$K$39)),0,RANDBETWEEN(1,4))</f>
        <v>0</v>
      </c>
      <c r="U437">
        <f ca="1">IF(AND(ISNUMBER('MPL ID'!$J$40),ISNUMBER('MPL ID'!$K$40)),0,RANDBETWEEN(1,4))</f>
        <v>0</v>
      </c>
      <c r="V437">
        <f ca="1">IF(AND(ISNUMBER('MPL ID'!$J$41),ISNUMBER('MPL ID'!$K$41)),0,RANDBETWEEN(1,4))</f>
        <v>0</v>
      </c>
      <c r="W437">
        <f ca="1">IF(AND(ISNUMBER('MPL ID'!$J$42),ISNUMBER('MPL ID'!$K$42)),0,RANDBETWEEN(1,4))</f>
        <v>3</v>
      </c>
      <c r="X437">
        <f ca="1">IF(AND(ISNUMBER('MPL ID'!$J$43),ISNUMBER('MPL ID'!$K$43)),0,RANDBETWEEN(1,4))</f>
        <v>4</v>
      </c>
      <c r="Y437">
        <f ca="1">IF(AND(ISNUMBER('MPL ID'!$J$44),ISNUMBER('MPL ID'!$K$44)),0,RANDBETWEEN(1,4))</f>
        <v>1</v>
      </c>
      <c r="Z437">
        <f ca="1">IF(AND(ISNUMBER('MPL ID'!$P$36),ISNUMBER('MPL ID'!$Q$36)),0,RANDBETWEEN(1,4))</f>
        <v>1</v>
      </c>
      <c r="AA437">
        <f ca="1">IF(AND(ISNUMBER('MPL ID'!$P$37),ISNUMBER('MPL ID'!$Q$37)),0,RANDBETWEEN(1,4))</f>
        <v>2</v>
      </c>
      <c r="AB437">
        <f ca="1">IF(AND(ISNUMBER('MPL ID'!$P$39),ISNUMBER('MPL ID'!$Q$39)),0,RANDBETWEEN(1,4))</f>
        <v>4</v>
      </c>
      <c r="AC437">
        <f ca="1">IF(AND(ISNUMBER('MPL ID'!$P$40),ISNUMBER('MPL ID'!$Q$40)),0,RANDBETWEEN(1,4))</f>
        <v>4</v>
      </c>
      <c r="AD437">
        <f ca="1">IF(AND(ISNUMBER('MPL ID'!$P$41),ISNUMBER('MPL ID'!$Q$41)),0,RANDBETWEEN(1,4))</f>
        <v>1</v>
      </c>
      <c r="AE437">
        <f ca="1">IF(AND(ISNUMBER('MPL ID'!$P$42),ISNUMBER('MPL ID'!$Q$42)),0,RANDBETWEEN(1,4))</f>
        <v>4</v>
      </c>
      <c r="AF437">
        <f ca="1">IF(AND(ISNUMBER('MPL ID'!$P$43),ISNUMBER('MPL ID'!$Q$43)),0,RANDBETWEEN(1,4))</f>
        <v>3</v>
      </c>
      <c r="AG437">
        <f ca="1">IF(AND(ISNUMBER('MPL ID'!$P$44),ISNUMBER('MPL ID'!$Q$44)),0,RANDBETWEEN(1,4))</f>
        <v>2</v>
      </c>
      <c r="AH437">
        <f ca="1">'MPL ID'!$BG$1+SUMPRODUCT(($B$1003:$AG$1003='MPL ID'!$BF$1)*(($B437:$AG437=1)+($B437:$AG437=2)))+SUMPRODUCT(($B$1004:$AG$1004='MPL ID'!$BF$1)*(($B437:$AG437=3)+($B437:$AG437=4)))</f>
        <v>10</v>
      </c>
      <c r="AI437">
        <f ca="1">'MPL ID'!$BG$2+SUMPRODUCT(($B$1003:$AG$1003='MPL ID'!$BF$2)*(($B437:$AG437=1)+($B437:$AG437=2)))+SUMPRODUCT(($B$1004:$AG$1004='MPL ID'!$BF$2)*(($B437:$AG437=3)+($B437:$AG437=4)))</f>
        <v>8</v>
      </c>
      <c r="AJ437">
        <f ca="1">'MPL ID'!$BG$3+SUMPRODUCT(($B$1003:$AG$1003='MPL ID'!$BF$3)*(($B437:$AG437=1)+($B437:$AG437=2)))+SUMPRODUCT(($B$1004:$AG$1004='MPL ID'!$BF$3)*(($B437:$AG437=3)+($B437:$AG437=4)))</f>
        <v>7</v>
      </c>
      <c r="AK437">
        <f ca="1">'MPL ID'!$BG$4+SUMPRODUCT(($B$1003:$AG$1003='MPL ID'!$BF$4)*(($B437:$AG437=1)+($B437:$AG437=2)))+SUMPRODUCT(($B$1004:$AG$1004='MPL ID'!$BF$4)*(($B437:$AG437=3)+($B437:$AG437=4)))</f>
        <v>8</v>
      </c>
      <c r="AL437">
        <f ca="1">'MPL ID'!$BG$5+SUMPRODUCT(($B$1003:$AG$1003='MPL ID'!$BF$5)*(($B437:$AG437=1)+($B437:$AG437=2)))+SUMPRODUCT(($B$1004:$AG$1004='MPL ID'!$BF$5)*(($B437:$AG437=3)+($B437:$AG437=4)))</f>
        <v>5</v>
      </c>
      <c r="AM437">
        <f ca="1">'MPL ID'!$BG$6+SUMPRODUCT(($B$1003:$AG$1003='MPL ID'!$BF$6)*(($B437:$AG437=1)+($B437:$AG437=2)))+SUMPRODUCT(($B$1004:$AG$1004='MPL ID'!$BF$6)*(($B437:$AG437=3)+($B437:$AG437=4)))</f>
        <v>12</v>
      </c>
      <c r="AN437">
        <f ca="1">'MPL ID'!$BG$7+SUMPRODUCT(($B$1003:$AG$1003='MPL ID'!$BF$7)*(($B437:$AG437=1)+($B437:$AG437=2)))+SUMPRODUCT(($B$1004:$AG$1004='MPL ID'!$BF$7)*(($B437:$AG437=3)+($B437:$AG437=4)))</f>
        <v>7</v>
      </c>
      <c r="AO437">
        <f ca="1">'MPL ID'!$BG$8+SUMPRODUCT(($B$1003:$AG$1003='MPL ID'!$BF$8)*(($B437:$AG437=1)+($B437:$AG437=2)))+SUMPRODUCT(($B$1004:$AG$1004='MPL ID'!$BF$8)*(($B437:$AG437=3)+($B437:$AG437=4)))</f>
        <v>4</v>
      </c>
      <c r="AP437">
        <f ca="1">'MPL ID'!$BG$9+SUMPRODUCT(($B$1003:$AG$1003='MPL ID'!$BF$9)*(($B437:$AG437=1)+($B437:$AG437=2)))+SUMPRODUCT(($B$1004:$AG$1004='MPL ID'!$BF$9)*(($B437:$AG437=3)+($B437:$AG437=4)))</f>
        <v>11</v>
      </c>
      <c r="AQ437">
        <f ca="1">'MPL ID'!$BH$1+SUMPRODUCT(($B$1003:$AG$1003='MPL ID'!$BF$1)*(2*($B437:$AG437=1)+($B437:$AG437=2)-2*($B437:$AG437=3)-($B437:$AG437=4)))-SUMPRODUCT(($B$1004:$AG$1004='MPL ID'!$BF$1)*(2*($B437:$AG437=1)+($B437:$AG437=2)-2*($B437:$AG437=3)-($B437:$AG437=4)))</f>
        <v>9</v>
      </c>
      <c r="AR437">
        <f ca="1">'MPL ID'!$BH$2+SUMPRODUCT(($B$1003:$AG$1003='MPL ID'!$BF$2)*(2*($B437:$AG437=1)+($B437:$AG437=2)-2*($B437:$AG437=3)-($B437:$AG437=4)))-SUMPRODUCT(($B$1004:$AG$1004='MPL ID'!$BF$2)*(2*($B437:$AG437=1)+($B437:$AG437=2)-2*($B437:$AG437=3)-($B437:$AG437=4)))</f>
        <v>-3</v>
      </c>
      <c r="AS437">
        <f ca="1">'MPL ID'!$BH$3+SUMPRODUCT(($B$1003:$AG$1003='MPL ID'!$BF$3)*(2*($B437:$AG437=1)+($B437:$AG437=2)-2*($B437:$AG437=3)-($B437:$AG437=4)))-SUMPRODUCT(($B$1004:$AG$1004='MPL ID'!$BF$3)*(2*($B437:$AG437=1)+($B437:$AG437=2)-2*($B437:$AG437=3)-($B437:$AG437=4)))</f>
        <v>-5</v>
      </c>
      <c r="AT437">
        <f ca="1">'MPL ID'!$BH$4+SUMPRODUCT(($B$1003:$AG$1003='MPL ID'!$BF$4)*(2*($B437:$AG437=1)+($B437:$AG437=2)-2*($B437:$AG437=3)-($B437:$AG437=4)))-SUMPRODUCT(($B$1004:$AG$1004='MPL ID'!$BF$4)*(2*($B437:$AG437=1)+($B437:$AG437=2)-2*($B437:$AG437=3)-($B437:$AG437=4)))</f>
        <v>-2</v>
      </c>
      <c r="AU437">
        <f ca="1">'MPL ID'!$BH$5+SUMPRODUCT(($B$1003:$AG$1003='MPL ID'!$BF$5)*(2*($B437:$AG437=1)+($B437:$AG437=2)-2*($B437:$AG437=3)-($B437:$AG437=4)))-SUMPRODUCT(($B$1004:$AG$1004='MPL ID'!$BF$5)*(2*($B437:$AG437=1)+($B437:$AG437=2)-2*($B437:$AG437=3)-($B437:$AG437=4)))</f>
        <v>-11</v>
      </c>
      <c r="AV437">
        <f ca="1">'MPL ID'!$BH$6+SUMPRODUCT(($B$1003:$AG$1003='MPL ID'!$BF$6)*(2*($B437:$AG437=1)+($B437:$AG437=2)-2*($B437:$AG437=3)-($B437:$AG437=4)))-SUMPRODUCT(($B$1004:$AG$1004='MPL ID'!$BF$6)*(2*($B437:$AG437=1)+($B437:$AG437=2)-2*($B437:$AG437=3)-($B437:$AG437=4)))</f>
        <v>14</v>
      </c>
      <c r="AW437">
        <f ca="1">'MPL ID'!$BH$7+SUMPRODUCT(($B$1003:$AG$1003='MPL ID'!$BF$7)*(2*($B437:$AG437=1)+($B437:$AG437=2)-2*($B437:$AG437=3)-($B437:$AG437=4)))-SUMPRODUCT(($B$1004:$AG$1004='MPL ID'!$BF$7)*(2*($B437:$AG437=1)+($B437:$AG437=2)-2*($B437:$AG437=3)-($B437:$AG437=4)))</f>
        <v>-1</v>
      </c>
      <c r="AX437">
        <f ca="1">'MPL ID'!$BH$8+SUMPRODUCT(($B$1003:$AG$1003='MPL ID'!$BF$8)*(2*($B437:$AG437=1)+($B437:$AG437=2)-2*($B437:$AG437=3)-($B437:$AG437=4)))-SUMPRODUCT(($B$1004:$AG$1004='MPL ID'!$BF$8)*(2*($B437:$AG437=1)+($B437:$AG437=2)-2*($B437:$AG437=3)-($B437:$AG437=4)))</f>
        <v>-13</v>
      </c>
      <c r="AY437">
        <f ca="1">'MPL ID'!$BH$9+SUMPRODUCT(($B$1003:$AG$1003='MPL ID'!$BF$9)*(2*($B437:$AG437=1)+($B437:$AG437=2)-2*($B437:$AG437=3)-($B437:$AG437=4)))-SUMPRODUCT(($B$1004:$AG$1004='MPL ID'!$BF$9)*(2*($B437:$AG437=1)+($B437:$AG437=2)-2*($B437:$AG437=3)-($B437:$AG437=4)))</f>
        <v>12</v>
      </c>
      <c r="AZ437">
        <f ca="1">SUMPRODUCT(--($AH437:$AP437=AH437),--($AQ437:$AY437=AQ437),'MPL ID'!$BG$13:$BO$13)+IF(AND($E437&gt;=3,$E437&lt;=4,AO437=AH437,AX437=AQ437),1,0)+IF(AND($G437&gt;=1,$G437&lt;=2,AJ437=AH437,AS437=AQ437),1,0)+IF(AND($L437&gt;=1,$L437&lt;=2,AM437=AH437,AV437=AQ437),1,0)+IF(AND($O437&gt;=1,$O437&lt;=2,AP437=AH437,AY437=AQ437),1,0)+IF(AND($R437&gt;=1,$R437&lt;=2,AI437=AH437,AR437=AQ437),1,0)+IF(AND($AA437&gt;=3,$AA437&lt;=4,AL437=AH437,AU437=AQ437),1,0)+IF(AND($AE437&gt;=3,$AE437&lt;=4,AK437=AH437,AT437=AQ437),1,0)</f>
        <v>0</v>
      </c>
      <c r="BA437">
        <f ca="1">SUMPRODUCT(--($AH437:$AP437=AI437),--($AQ437:$AY437=AR437),'MPL ID'!$BG$14:$BO$14)+IF(AND($F437&gt;=1,$F437&lt;=2,AP437=AI437,AY437=AR437),1,0)+IF(AND($H437&gt;=1,$H437&lt;=2,AN437=AI437,AW437=AR437),1,0)+IF(AND($J437&gt;=3,$J437&lt;=4,AL437=AI437,AU437=AR437),1,0)+IF(AND($M437&gt;=1,$M437&lt;=2,AO437=AI437,AX437=AR437),1,0)+IF(AND($R437&gt;=3,$R437&lt;=4,AH437=AI437,AQ437=AR437),1,0)+IF(AND($Y437&gt;=3,$Y437&lt;=4,AJ437=AI437,AS437=AR437),1,0)+IF(AND($AC437&gt;=1,$AC437&lt;=2,AK437=AI437,AT437=AR437),1,0)+IF(AND($AF437&gt;=3,$AF437&lt;=4,AM437=AI437,AV437=AR437),1,0)</f>
        <v>0</v>
      </c>
      <c r="BB437">
        <f ca="1">SUMPRODUCT(--($AH437:$AP437=AJ437),--($AQ437:$AY437=AS437),'MPL ID'!$BG$15:$BO$15)+IF(AND($C437&gt;=1,$C437&lt;=2,AK437=AJ437,AT437=AS437),1,0)+IF(AND($G437&gt;=3,$G437&lt;=4,AH437=AJ437,AQ437=AS437),1,0)+IF(AND($K437&gt;=1,$K437&lt;=2,AP437=AJ437,AY437=AS437),1,0)+IF(AND($N437&gt;=3,$N437&lt;=4,AL437=AJ437,AU437=AS437),1,0)+IF(AND($V437&gt;=1,$V437&lt;=2,AM437=AJ437,AV437=AS437),1,0)+IF(AND($Y437&gt;=1,$Y437&lt;=2,AI437=AJ437,AR437=AS437),1,0)+IF(AND($AB437&gt;=3,$AB437&lt;=4,AN437=AJ437,AW437=AS437),1,0)</f>
        <v>0</v>
      </c>
      <c r="BC437">
        <f ca="1">SUMPRODUCT(--($AH437:$AP437=AK437),--($AQ437:$AY437=AT437),'MPL ID'!$BG$16:$BO$16)+IF(AND($C437&gt;=3,$C437&lt;=4,AJ437=AK437,AS437=AT437),1,0)+IF(AND($I437&gt;=1,$I437&lt;=2,AP437=AK437,AY437=AT437),1,0)+IF(AND($P437&gt;=3,$P437&lt;=4,AO437=AK437,AX437=AT437),1,0)+IF(AND($T437&gt;=1,$T437&lt;=2,AN437=AK437,AW437=AT437),1,0)+IF(AND($W437&gt;=1,$W437&lt;=2,AL437=AK437,AU437=AT437),1,0)+IF(AND($AC437&gt;=3,$AC437&lt;=4,AI437=AK437,AR437=AT437),1,0)+IF(AND($AE437&gt;=1,$AE437&lt;=2,AH437=AK437,AQ437=AT437),1,0)</f>
        <v>0</v>
      </c>
      <c r="BD437">
        <f ca="1">SUMPRODUCT(--($AH437:$AP437=AL437),--($AQ437:$AY437=AU437),'MPL ID'!$BG$17:$BO$17)+IF(AND($B437&gt;=3,$B437&lt;=4,AN437=AL437,AW437=AU437),1,0)+IF(AND($D437&gt;=1,$D437&lt;=2,AM437=AL437,AV437=AU437),1,0)+IF(AND($J437&gt;=1,$J437&lt;=2,AI437=AL437,AR437=AU437),1,0)+IF(AND($N437&gt;=1,$N437&lt;=2,AJ437=AL437,AS437=AU437),1,0)+IF(AND($W437&gt;=3,$W437&lt;=4,AK437=AL437,AT437=AU437),1,0)+IF(AND($AA437&gt;=1,$AA437&lt;=2,AH437=AL437,AQ437=AU437),1,0)+IF(AND($AD437&gt;=3,$AD437&lt;=4,AO437=AL437,AX437=AU437),1,0)</f>
        <v>0</v>
      </c>
      <c r="BE437">
        <f ca="1">SUMPRODUCT(--($AH437:$AP437=AM437),--($AQ437:$AY437=AV437),'MPL ID'!$BG$18:$BO$18)+IF(AND($D437&gt;=3,$D437&lt;=4,AL437=AM437,AU437=AV437),1,0)+IF(AND($L437&gt;=3,$L437&lt;=4,AH437=AM437,AQ437=AV437),1,0)+IF(AND($Q437&gt;=3,$Q437&lt;=4,AN437=AM437,AW437=AV437),1,0)+IF(AND($S437&gt;=1,$S437&lt;=2,AP437=AM437,AY437=AV437),1,0)+IF(AND($V437&gt;=3,$V437&lt;=4,AJ437=AM437,AS437=AV437),1,0)+IF(AND($Z437&gt;=1,$Z437&lt;=2,AO437=AM437,AX437=AV437),1,0)+IF(AND($AF437&gt;=1,$AF437&lt;=2,AI437=AM437,AR437=AV437),1,0)</f>
        <v>0</v>
      </c>
      <c r="BF437">
        <f ca="1">SUMPRODUCT(--($AH437:$AP437=AN437),--($AQ437:$AY437=AW437),'MPL ID'!$BG$19:$BO$19)+IF(AND($B437&gt;=1,$B437&lt;=2,AL437=AN437,AU437=AW437),1,0)+IF(AND($H437&gt;=3,$H437&lt;=4,AI437=AN437,AR437=AW437),1,0)+IF(AND($Q437&gt;=1,$Q437&lt;=2,AM437=AN437,AV437=AW437),1,0)+IF(AND($T437&gt;=3,$T437&lt;=4,AK437=AN437,AT437=AW437),1,0)+IF(AND($X437&gt;=3,$X437&lt;=4,AO437=AN437,AX437=AW437),1,0)+IF(AND($AB437&gt;=1,$AB437&lt;=2,AJ437=AN437,AS437=AW437),1,0)+IF(AND($AG437&gt;=1,$AG437&lt;=2,AP437=AN437,AY437=AW437),1,0)</f>
        <v>0</v>
      </c>
      <c r="BG437">
        <f ca="1">SUMPRODUCT(--($AH437:$AP437=AO437),--($AQ437:$AY437=AX437),'MPL ID'!$BG$20:$BO$20)+IF(AND($E437&gt;=1,$E437&lt;=2,AH437=AO437,AQ437=AX437),1,0)+IF(AND($M437&gt;=3,$M437&lt;=4,AI437=AO437,AR437=AX437),1,0)+IF(AND($P437&gt;=1,$P437&lt;=2,AK437=AO437,AT437=AX437),1,0)+IF(AND($U437&gt;=1,$U437&lt;=2,AP437=AO437,AY437=AX437),1,0)+IF(AND($X437&gt;=1,$X437&lt;=2,AN437=AO437,AW437=AX437),1,0)+IF(AND($Z437&gt;=3,$Z437&lt;=4,AM437=AO437,AV437=AX437),1,0)+IF(AND($AD437&gt;=1,$AD437&lt;=2,AL437=AO437,AU437=AX437),1,0)</f>
        <v>0</v>
      </c>
      <c r="BH437">
        <f ca="1">SUMPRODUCT(--($AH437:$AP437=AP437),--($AQ437:$AY437=AY437),'MPL ID'!$BG$21:$BO$21)+IF(AND($F437&gt;=3,$F437&lt;=4,AI437=AP437,AR437=AY437),1,0)+IF(AND($I437&gt;=3,$I437&lt;=4,AK437=AP437,AT437=AY437),1,0)+IF(AND($K437&gt;=3,$K437&lt;=4,AJ437=AP437,AS437=AY437),1,0)+IF(AND($O437&gt;=3,$O437&lt;=4,AH437=AP437,AQ437=AY437),1,0)+IF(AND($S437&gt;=3,$S437&lt;=4,AM437=AP437,AV437=AY437),1,0)+IF(AND($U437&gt;=3,$U437&lt;=4,AO437=AP437,AX437=AY437),1,0)+IF(AND($AG437&gt;=3,$AG437&lt;=4,AN437=AP437,AW437=AY437),1,0)</f>
        <v>0</v>
      </c>
      <c r="BI437">
        <f t="shared" ca="1" si="54"/>
        <v>3</v>
      </c>
      <c r="BJ437">
        <f t="shared" ca="1" si="55"/>
        <v>5</v>
      </c>
      <c r="BK437">
        <f t="shared" ca="1" si="56"/>
        <v>7</v>
      </c>
      <c r="BL437">
        <f t="shared" ca="1" si="57"/>
        <v>4</v>
      </c>
      <c r="BM437">
        <f t="shared" ca="1" si="58"/>
        <v>8</v>
      </c>
      <c r="BN437">
        <f t="shared" ca="1" si="59"/>
        <v>1</v>
      </c>
      <c r="BO437">
        <f t="shared" ca="1" si="60"/>
        <v>6</v>
      </c>
      <c r="BP437">
        <f t="shared" ca="1" si="61"/>
        <v>9</v>
      </c>
      <c r="BQ437">
        <f t="shared" ca="1" si="62"/>
        <v>2</v>
      </c>
    </row>
    <row r="438" spans="1:69" x14ac:dyDescent="0.25">
      <c r="A438">
        <v>437</v>
      </c>
      <c r="B438">
        <f ca="1">IF(AND(ISNUMBER('MPL ID'!$P$25),ISNUMBER('MPL ID'!$Q$25)),0,RANDBETWEEN(1,4))</f>
        <v>0</v>
      </c>
      <c r="C438">
        <f ca="1">IF(AND(ISNUMBER('MPL ID'!$P$26),ISNUMBER('MPL ID'!$Q$26)),0,RANDBETWEEN(1,4))</f>
        <v>0</v>
      </c>
      <c r="D438">
        <f ca="1">IF(AND(ISNUMBER('MPL ID'!$P$28),ISNUMBER('MPL ID'!$Q$28)),0,RANDBETWEEN(1,4))</f>
        <v>0</v>
      </c>
      <c r="E438">
        <f ca="1">IF(AND(ISNUMBER('MPL ID'!$P$29),ISNUMBER('MPL ID'!$Q$29)),0,RANDBETWEEN(1,4))</f>
        <v>0</v>
      </c>
      <c r="F438">
        <f ca="1">IF(AND(ISNUMBER('MPL ID'!$P$30),ISNUMBER('MPL ID'!$Q$30)),0,RANDBETWEEN(1,4))</f>
        <v>0</v>
      </c>
      <c r="G438">
        <f ca="1">IF(AND(ISNUMBER('MPL ID'!$P$31),ISNUMBER('MPL ID'!$Q$31)),0,RANDBETWEEN(1,4))</f>
        <v>0</v>
      </c>
      <c r="H438">
        <f ca="1">IF(AND(ISNUMBER('MPL ID'!$P$32),ISNUMBER('MPL ID'!$Q$32)),0,RANDBETWEEN(1,4))</f>
        <v>0</v>
      </c>
      <c r="I438">
        <f ca="1">IF(AND(ISNUMBER('MPL ID'!$P$33),ISNUMBER('MPL ID'!$Q$33)),0,RANDBETWEEN(1,4))</f>
        <v>0</v>
      </c>
      <c r="J438">
        <f ca="1">IF(AND(ISNUMBER('MPL ID'!$D$36),ISNUMBER('MPL ID'!$E$36)),0,RANDBETWEEN(1,4))</f>
        <v>0</v>
      </c>
      <c r="K438">
        <f ca="1">IF(AND(ISNUMBER('MPL ID'!$D$37),ISNUMBER('MPL ID'!$E$37)),0,RANDBETWEEN(1,4))</f>
        <v>0</v>
      </c>
      <c r="L438">
        <f ca="1">IF(AND(ISNUMBER('MPL ID'!$D$39),ISNUMBER('MPL ID'!$E$39)),0,RANDBETWEEN(1,4))</f>
        <v>0</v>
      </c>
      <c r="M438">
        <f ca="1">IF(AND(ISNUMBER('MPL ID'!$D$40),ISNUMBER('MPL ID'!$E$40)),0,RANDBETWEEN(1,4))</f>
        <v>0</v>
      </c>
      <c r="N438">
        <f ca="1">IF(AND(ISNUMBER('MPL ID'!$D$41),ISNUMBER('MPL ID'!$E$41)),0,RANDBETWEEN(1,4))</f>
        <v>0</v>
      </c>
      <c r="O438">
        <f ca="1">IF(AND(ISNUMBER('MPL ID'!$D$42),ISNUMBER('MPL ID'!$E$42)),0,RANDBETWEEN(1,4))</f>
        <v>0</v>
      </c>
      <c r="P438">
        <f ca="1">IF(AND(ISNUMBER('MPL ID'!$D$43),ISNUMBER('MPL ID'!$E$43)),0,RANDBETWEEN(1,4))</f>
        <v>0</v>
      </c>
      <c r="Q438">
        <f ca="1">IF(AND(ISNUMBER('MPL ID'!$D$44),ISNUMBER('MPL ID'!$E$44)),0,RANDBETWEEN(1,4))</f>
        <v>0</v>
      </c>
      <c r="R438">
        <f ca="1">IF(AND(ISNUMBER('MPL ID'!$J$36),ISNUMBER('MPL ID'!$K$36)),0,RANDBETWEEN(1,4))</f>
        <v>0</v>
      </c>
      <c r="S438">
        <f ca="1">IF(AND(ISNUMBER('MPL ID'!$J$37),ISNUMBER('MPL ID'!$K$37)),0,RANDBETWEEN(1,4))</f>
        <v>0</v>
      </c>
      <c r="T438">
        <f ca="1">IF(AND(ISNUMBER('MPL ID'!$J$39),ISNUMBER('MPL ID'!$K$39)),0,RANDBETWEEN(1,4))</f>
        <v>0</v>
      </c>
      <c r="U438">
        <f ca="1">IF(AND(ISNUMBER('MPL ID'!$J$40),ISNUMBER('MPL ID'!$K$40)),0,RANDBETWEEN(1,4))</f>
        <v>0</v>
      </c>
      <c r="V438">
        <f ca="1">IF(AND(ISNUMBER('MPL ID'!$J$41),ISNUMBER('MPL ID'!$K$41)),0,RANDBETWEEN(1,4))</f>
        <v>0</v>
      </c>
      <c r="W438">
        <f ca="1">IF(AND(ISNUMBER('MPL ID'!$J$42),ISNUMBER('MPL ID'!$K$42)),0,RANDBETWEEN(1,4))</f>
        <v>4</v>
      </c>
      <c r="X438">
        <f ca="1">IF(AND(ISNUMBER('MPL ID'!$J$43),ISNUMBER('MPL ID'!$K$43)),0,RANDBETWEEN(1,4))</f>
        <v>4</v>
      </c>
      <c r="Y438">
        <f ca="1">IF(AND(ISNUMBER('MPL ID'!$J$44),ISNUMBER('MPL ID'!$K$44)),0,RANDBETWEEN(1,4))</f>
        <v>4</v>
      </c>
      <c r="Z438">
        <f ca="1">IF(AND(ISNUMBER('MPL ID'!$P$36),ISNUMBER('MPL ID'!$Q$36)),0,RANDBETWEEN(1,4))</f>
        <v>1</v>
      </c>
      <c r="AA438">
        <f ca="1">IF(AND(ISNUMBER('MPL ID'!$P$37),ISNUMBER('MPL ID'!$Q$37)),0,RANDBETWEEN(1,4))</f>
        <v>3</v>
      </c>
      <c r="AB438">
        <f ca="1">IF(AND(ISNUMBER('MPL ID'!$P$39),ISNUMBER('MPL ID'!$Q$39)),0,RANDBETWEEN(1,4))</f>
        <v>3</v>
      </c>
      <c r="AC438">
        <f ca="1">IF(AND(ISNUMBER('MPL ID'!$P$40),ISNUMBER('MPL ID'!$Q$40)),0,RANDBETWEEN(1,4))</f>
        <v>1</v>
      </c>
      <c r="AD438">
        <f ca="1">IF(AND(ISNUMBER('MPL ID'!$P$41),ISNUMBER('MPL ID'!$Q$41)),0,RANDBETWEEN(1,4))</f>
        <v>4</v>
      </c>
      <c r="AE438">
        <f ca="1">IF(AND(ISNUMBER('MPL ID'!$P$42),ISNUMBER('MPL ID'!$Q$42)),0,RANDBETWEEN(1,4))</f>
        <v>3</v>
      </c>
      <c r="AF438">
        <f ca="1">IF(AND(ISNUMBER('MPL ID'!$P$43),ISNUMBER('MPL ID'!$Q$43)),0,RANDBETWEEN(1,4))</f>
        <v>4</v>
      </c>
      <c r="AG438">
        <f ca="1">IF(AND(ISNUMBER('MPL ID'!$P$44),ISNUMBER('MPL ID'!$Q$44)),0,RANDBETWEEN(1,4))</f>
        <v>1</v>
      </c>
      <c r="AH438">
        <f ca="1">'MPL ID'!$BG$1+SUMPRODUCT(($B$1003:$AG$1003='MPL ID'!$BF$1)*(($B438:$AG438=1)+($B438:$AG438=2)))+SUMPRODUCT(($B$1004:$AG$1004='MPL ID'!$BF$1)*(($B438:$AG438=3)+($B438:$AG438=4)))</f>
        <v>11</v>
      </c>
      <c r="AI438">
        <f ca="1">'MPL ID'!$BG$2+SUMPRODUCT(($B$1003:$AG$1003='MPL ID'!$BF$2)*(($B438:$AG438=1)+($B438:$AG438=2)))+SUMPRODUCT(($B$1004:$AG$1004='MPL ID'!$BF$2)*(($B438:$AG438=3)+($B438:$AG438=4)))</f>
        <v>10</v>
      </c>
      <c r="AJ438">
        <f ca="1">'MPL ID'!$BG$3+SUMPRODUCT(($B$1003:$AG$1003='MPL ID'!$BF$3)*(($B438:$AG438=1)+($B438:$AG438=2)))+SUMPRODUCT(($B$1004:$AG$1004='MPL ID'!$BF$3)*(($B438:$AG438=3)+($B438:$AG438=4)))</f>
        <v>6</v>
      </c>
      <c r="AK438">
        <f ca="1">'MPL ID'!$BG$4+SUMPRODUCT(($B$1003:$AG$1003='MPL ID'!$BF$4)*(($B438:$AG438=1)+($B438:$AG438=2)))+SUMPRODUCT(($B$1004:$AG$1004='MPL ID'!$BF$4)*(($B438:$AG438=3)+($B438:$AG438=4)))</f>
        <v>7</v>
      </c>
      <c r="AL438">
        <f ca="1">'MPL ID'!$BG$5+SUMPRODUCT(($B$1003:$AG$1003='MPL ID'!$BF$5)*(($B438:$AG438=1)+($B438:$AG438=2)))+SUMPRODUCT(($B$1004:$AG$1004='MPL ID'!$BF$5)*(($B438:$AG438=3)+($B438:$AG438=4)))</f>
        <v>5</v>
      </c>
      <c r="AM438">
        <f ca="1">'MPL ID'!$BG$6+SUMPRODUCT(($B$1003:$AG$1003='MPL ID'!$BF$6)*(($B438:$AG438=1)+($B438:$AG438=2)))+SUMPRODUCT(($B$1004:$AG$1004='MPL ID'!$BF$6)*(($B438:$AG438=3)+($B438:$AG438=4)))</f>
        <v>12</v>
      </c>
      <c r="AN438">
        <f ca="1">'MPL ID'!$BG$7+SUMPRODUCT(($B$1003:$AG$1003='MPL ID'!$BF$7)*(($B438:$AG438=1)+($B438:$AG438=2)))+SUMPRODUCT(($B$1004:$AG$1004='MPL ID'!$BF$7)*(($B438:$AG438=3)+($B438:$AG438=4)))</f>
        <v>7</v>
      </c>
      <c r="AO438">
        <f ca="1">'MPL ID'!$BG$8+SUMPRODUCT(($B$1003:$AG$1003='MPL ID'!$BF$8)*(($B438:$AG438=1)+($B438:$AG438=2)))+SUMPRODUCT(($B$1004:$AG$1004='MPL ID'!$BF$8)*(($B438:$AG438=3)+($B438:$AG438=4)))</f>
        <v>3</v>
      </c>
      <c r="AP438">
        <f ca="1">'MPL ID'!$BG$9+SUMPRODUCT(($B$1003:$AG$1003='MPL ID'!$BF$9)*(($B438:$AG438=1)+($B438:$AG438=2)))+SUMPRODUCT(($B$1004:$AG$1004='MPL ID'!$BF$9)*(($B438:$AG438=3)+($B438:$AG438=4)))</f>
        <v>11</v>
      </c>
      <c r="AQ438">
        <f ca="1">'MPL ID'!$BH$1+SUMPRODUCT(($B$1003:$AG$1003='MPL ID'!$BF$1)*(2*($B438:$AG438=1)+($B438:$AG438=2)-2*($B438:$AG438=3)-($B438:$AG438=4)))-SUMPRODUCT(($B$1004:$AG$1004='MPL ID'!$BF$1)*(2*($B438:$AG438=1)+($B438:$AG438=2)-2*($B438:$AG438=3)-($B438:$AG438=4)))</f>
        <v>13</v>
      </c>
      <c r="AR438">
        <f ca="1">'MPL ID'!$BH$2+SUMPRODUCT(($B$1003:$AG$1003='MPL ID'!$BF$2)*(2*($B438:$AG438=1)+($B438:$AG438=2)-2*($B438:$AG438=3)-($B438:$AG438=4)))-SUMPRODUCT(($B$1004:$AG$1004='MPL ID'!$BF$2)*(2*($B438:$AG438=1)+($B438:$AG438=2)-2*($B438:$AG438=3)-($B438:$AG438=4)))</f>
        <v>2</v>
      </c>
      <c r="AS438">
        <f ca="1">'MPL ID'!$BH$3+SUMPRODUCT(($B$1003:$AG$1003='MPL ID'!$BF$3)*(2*($B438:$AG438=1)+($B438:$AG438=2)-2*($B438:$AG438=3)-($B438:$AG438=4)))-SUMPRODUCT(($B$1004:$AG$1004='MPL ID'!$BF$3)*(2*($B438:$AG438=1)+($B438:$AG438=2)-2*($B438:$AG438=3)-($B438:$AG438=4)))</f>
        <v>-7</v>
      </c>
      <c r="AT438">
        <f ca="1">'MPL ID'!$BH$4+SUMPRODUCT(($B$1003:$AG$1003='MPL ID'!$BF$4)*(2*($B438:$AG438=1)+($B438:$AG438=2)-2*($B438:$AG438=3)-($B438:$AG438=4)))-SUMPRODUCT(($B$1004:$AG$1004='MPL ID'!$BF$4)*(2*($B438:$AG438=1)+($B438:$AG438=2)-2*($B438:$AG438=3)-($B438:$AG438=4)))</f>
        <v>-5</v>
      </c>
      <c r="AU438">
        <f ca="1">'MPL ID'!$BH$5+SUMPRODUCT(($B$1003:$AG$1003='MPL ID'!$BF$5)*(2*($B438:$AG438=1)+($B438:$AG438=2)-2*($B438:$AG438=3)-($B438:$AG438=4)))-SUMPRODUCT(($B$1004:$AG$1004='MPL ID'!$BF$5)*(2*($B438:$AG438=1)+($B438:$AG438=2)-2*($B438:$AG438=3)-($B438:$AG438=4)))</f>
        <v>-12</v>
      </c>
      <c r="AV438">
        <f ca="1">'MPL ID'!$BH$6+SUMPRODUCT(($B$1003:$AG$1003='MPL ID'!$BF$6)*(2*($B438:$AG438=1)+($B438:$AG438=2)-2*($B438:$AG438=3)-($B438:$AG438=4)))-SUMPRODUCT(($B$1004:$AG$1004='MPL ID'!$BF$6)*(2*($B438:$AG438=1)+($B438:$AG438=2)-2*($B438:$AG438=3)-($B438:$AG438=4)))</f>
        <v>15</v>
      </c>
      <c r="AW438">
        <f ca="1">'MPL ID'!$BH$7+SUMPRODUCT(($B$1003:$AG$1003='MPL ID'!$BF$7)*(2*($B438:$AG438=1)+($B438:$AG438=2)-2*($B438:$AG438=3)-($B438:$AG438=4)))-SUMPRODUCT(($B$1004:$AG$1004='MPL ID'!$BF$7)*(2*($B438:$AG438=1)+($B438:$AG438=2)-2*($B438:$AG438=3)-($B438:$AG438=4)))</f>
        <v>-1</v>
      </c>
      <c r="AX438">
        <f ca="1">'MPL ID'!$BH$8+SUMPRODUCT(($B$1003:$AG$1003='MPL ID'!$BF$8)*(2*($B438:$AG438=1)+($B438:$AG438=2)-2*($B438:$AG438=3)-($B438:$AG438=4)))-SUMPRODUCT(($B$1004:$AG$1004='MPL ID'!$BF$8)*(2*($B438:$AG438=1)+($B438:$AG438=2)-2*($B438:$AG438=3)-($B438:$AG438=4)))</f>
        <v>-16</v>
      </c>
      <c r="AY438">
        <f ca="1">'MPL ID'!$BH$9+SUMPRODUCT(($B$1003:$AG$1003='MPL ID'!$BF$9)*(2*($B438:$AG438=1)+($B438:$AG438=2)-2*($B438:$AG438=3)-($B438:$AG438=4)))-SUMPRODUCT(($B$1004:$AG$1004='MPL ID'!$BF$9)*(2*($B438:$AG438=1)+($B438:$AG438=2)-2*($B438:$AG438=3)-($B438:$AG438=4)))</f>
        <v>11</v>
      </c>
      <c r="AZ438">
        <f ca="1">SUMPRODUCT(--($AH438:$AP438=AH438),--($AQ438:$AY438=AQ438),'MPL ID'!$BG$13:$BO$13)+IF(AND($E438&gt;=3,$E438&lt;=4,AO438=AH438,AX438=AQ438),1,0)+IF(AND($G438&gt;=1,$G438&lt;=2,AJ438=AH438,AS438=AQ438),1,0)+IF(AND($L438&gt;=1,$L438&lt;=2,AM438=AH438,AV438=AQ438),1,0)+IF(AND($O438&gt;=1,$O438&lt;=2,AP438=AH438,AY438=AQ438),1,0)+IF(AND($R438&gt;=1,$R438&lt;=2,AI438=AH438,AR438=AQ438),1,0)+IF(AND($AA438&gt;=3,$AA438&lt;=4,AL438=AH438,AU438=AQ438),1,0)+IF(AND($AE438&gt;=3,$AE438&lt;=4,AK438=AH438,AT438=AQ438),1,0)</f>
        <v>0</v>
      </c>
      <c r="BA438">
        <f ca="1">SUMPRODUCT(--($AH438:$AP438=AI438),--($AQ438:$AY438=AR438),'MPL ID'!$BG$14:$BO$14)+IF(AND($F438&gt;=1,$F438&lt;=2,AP438=AI438,AY438=AR438),1,0)+IF(AND($H438&gt;=1,$H438&lt;=2,AN438=AI438,AW438=AR438),1,0)+IF(AND($J438&gt;=3,$J438&lt;=4,AL438=AI438,AU438=AR438),1,0)+IF(AND($M438&gt;=1,$M438&lt;=2,AO438=AI438,AX438=AR438),1,0)+IF(AND($R438&gt;=3,$R438&lt;=4,AH438=AI438,AQ438=AR438),1,0)+IF(AND($Y438&gt;=3,$Y438&lt;=4,AJ438=AI438,AS438=AR438),1,0)+IF(AND($AC438&gt;=1,$AC438&lt;=2,AK438=AI438,AT438=AR438),1,0)+IF(AND($AF438&gt;=3,$AF438&lt;=4,AM438=AI438,AV438=AR438),1,0)</f>
        <v>0</v>
      </c>
      <c r="BB438">
        <f ca="1">SUMPRODUCT(--($AH438:$AP438=AJ438),--($AQ438:$AY438=AS438),'MPL ID'!$BG$15:$BO$15)+IF(AND($C438&gt;=1,$C438&lt;=2,AK438=AJ438,AT438=AS438),1,0)+IF(AND($G438&gt;=3,$G438&lt;=4,AH438=AJ438,AQ438=AS438),1,0)+IF(AND($K438&gt;=1,$K438&lt;=2,AP438=AJ438,AY438=AS438),1,0)+IF(AND($N438&gt;=3,$N438&lt;=4,AL438=AJ438,AU438=AS438),1,0)+IF(AND($V438&gt;=1,$V438&lt;=2,AM438=AJ438,AV438=AS438),1,0)+IF(AND($Y438&gt;=1,$Y438&lt;=2,AI438=AJ438,AR438=AS438),1,0)+IF(AND($AB438&gt;=3,$AB438&lt;=4,AN438=AJ438,AW438=AS438),1,0)</f>
        <v>0</v>
      </c>
      <c r="BC438">
        <f ca="1">SUMPRODUCT(--($AH438:$AP438=AK438),--($AQ438:$AY438=AT438),'MPL ID'!$BG$16:$BO$16)+IF(AND($C438&gt;=3,$C438&lt;=4,AJ438=AK438,AS438=AT438),1,0)+IF(AND($I438&gt;=1,$I438&lt;=2,AP438=AK438,AY438=AT438),1,0)+IF(AND($P438&gt;=3,$P438&lt;=4,AO438=AK438,AX438=AT438),1,0)+IF(AND($T438&gt;=1,$T438&lt;=2,AN438=AK438,AW438=AT438),1,0)+IF(AND($W438&gt;=1,$W438&lt;=2,AL438=AK438,AU438=AT438),1,0)+IF(AND($AC438&gt;=3,$AC438&lt;=4,AI438=AK438,AR438=AT438),1,0)+IF(AND($AE438&gt;=1,$AE438&lt;=2,AH438=AK438,AQ438=AT438),1,0)</f>
        <v>0</v>
      </c>
      <c r="BD438">
        <f ca="1">SUMPRODUCT(--($AH438:$AP438=AL438),--($AQ438:$AY438=AU438),'MPL ID'!$BG$17:$BO$17)+IF(AND($B438&gt;=3,$B438&lt;=4,AN438=AL438,AW438=AU438),1,0)+IF(AND($D438&gt;=1,$D438&lt;=2,AM438=AL438,AV438=AU438),1,0)+IF(AND($J438&gt;=1,$J438&lt;=2,AI438=AL438,AR438=AU438),1,0)+IF(AND($N438&gt;=1,$N438&lt;=2,AJ438=AL438,AS438=AU438),1,0)+IF(AND($W438&gt;=3,$W438&lt;=4,AK438=AL438,AT438=AU438),1,0)+IF(AND($AA438&gt;=1,$AA438&lt;=2,AH438=AL438,AQ438=AU438),1,0)+IF(AND($AD438&gt;=3,$AD438&lt;=4,AO438=AL438,AX438=AU438),1,0)</f>
        <v>0</v>
      </c>
      <c r="BE438">
        <f ca="1">SUMPRODUCT(--($AH438:$AP438=AM438),--($AQ438:$AY438=AV438),'MPL ID'!$BG$18:$BO$18)+IF(AND($D438&gt;=3,$D438&lt;=4,AL438=AM438,AU438=AV438),1,0)+IF(AND($L438&gt;=3,$L438&lt;=4,AH438=AM438,AQ438=AV438),1,0)+IF(AND($Q438&gt;=3,$Q438&lt;=4,AN438=AM438,AW438=AV438),1,0)+IF(AND($S438&gt;=1,$S438&lt;=2,AP438=AM438,AY438=AV438),1,0)+IF(AND($V438&gt;=3,$V438&lt;=4,AJ438=AM438,AS438=AV438),1,0)+IF(AND($Z438&gt;=1,$Z438&lt;=2,AO438=AM438,AX438=AV438),1,0)+IF(AND($AF438&gt;=1,$AF438&lt;=2,AI438=AM438,AR438=AV438),1,0)</f>
        <v>0</v>
      </c>
      <c r="BF438">
        <f ca="1">SUMPRODUCT(--($AH438:$AP438=AN438),--($AQ438:$AY438=AW438),'MPL ID'!$BG$19:$BO$19)+IF(AND($B438&gt;=1,$B438&lt;=2,AL438=AN438,AU438=AW438),1,0)+IF(AND($H438&gt;=3,$H438&lt;=4,AI438=AN438,AR438=AW438),1,0)+IF(AND($Q438&gt;=1,$Q438&lt;=2,AM438=AN438,AV438=AW438),1,0)+IF(AND($T438&gt;=3,$T438&lt;=4,AK438=AN438,AT438=AW438),1,0)+IF(AND($X438&gt;=3,$X438&lt;=4,AO438=AN438,AX438=AW438),1,0)+IF(AND($AB438&gt;=1,$AB438&lt;=2,AJ438=AN438,AS438=AW438),1,0)+IF(AND($AG438&gt;=1,$AG438&lt;=2,AP438=AN438,AY438=AW438),1,0)</f>
        <v>0</v>
      </c>
      <c r="BG438">
        <f ca="1">SUMPRODUCT(--($AH438:$AP438=AO438),--($AQ438:$AY438=AX438),'MPL ID'!$BG$20:$BO$20)+IF(AND($E438&gt;=1,$E438&lt;=2,AH438=AO438,AQ438=AX438),1,0)+IF(AND($M438&gt;=3,$M438&lt;=4,AI438=AO438,AR438=AX438),1,0)+IF(AND($P438&gt;=1,$P438&lt;=2,AK438=AO438,AT438=AX438),1,0)+IF(AND($U438&gt;=1,$U438&lt;=2,AP438=AO438,AY438=AX438),1,0)+IF(AND($X438&gt;=1,$X438&lt;=2,AN438=AO438,AW438=AX438),1,0)+IF(AND($Z438&gt;=3,$Z438&lt;=4,AM438=AO438,AV438=AX438),1,0)+IF(AND($AD438&gt;=1,$AD438&lt;=2,AL438=AO438,AU438=AX438),1,0)</f>
        <v>0</v>
      </c>
      <c r="BH438">
        <f ca="1">SUMPRODUCT(--($AH438:$AP438=AP438),--($AQ438:$AY438=AY438),'MPL ID'!$BG$21:$BO$21)+IF(AND($F438&gt;=3,$F438&lt;=4,AI438=AP438,AR438=AY438),1,0)+IF(AND($I438&gt;=3,$I438&lt;=4,AK438=AP438,AT438=AY438),1,0)+IF(AND($K438&gt;=3,$K438&lt;=4,AJ438=AP438,AS438=AY438),1,0)+IF(AND($O438&gt;=3,$O438&lt;=4,AH438=AP438,AQ438=AY438),1,0)+IF(AND($S438&gt;=3,$S438&lt;=4,AM438=AP438,AV438=AY438),1,0)+IF(AND($U438&gt;=3,$U438&lt;=4,AO438=AP438,AX438=AY438),1,0)+IF(AND($AG438&gt;=3,$AG438&lt;=4,AN438=AP438,AW438=AY438),1,0)</f>
        <v>0</v>
      </c>
      <c r="BI438">
        <f t="shared" ca="1" si="54"/>
        <v>2</v>
      </c>
      <c r="BJ438">
        <f t="shared" ca="1" si="55"/>
        <v>4</v>
      </c>
      <c r="BK438">
        <f t="shared" ca="1" si="56"/>
        <v>7</v>
      </c>
      <c r="BL438">
        <f t="shared" ca="1" si="57"/>
        <v>6</v>
      </c>
      <c r="BM438">
        <f t="shared" ca="1" si="58"/>
        <v>8</v>
      </c>
      <c r="BN438">
        <f t="shared" ca="1" si="59"/>
        <v>1</v>
      </c>
      <c r="BO438">
        <f t="shared" ca="1" si="60"/>
        <v>5</v>
      </c>
      <c r="BP438">
        <f t="shared" ca="1" si="61"/>
        <v>9</v>
      </c>
      <c r="BQ438">
        <f t="shared" ca="1" si="62"/>
        <v>3</v>
      </c>
    </row>
    <row r="439" spans="1:69" x14ac:dyDescent="0.25">
      <c r="A439">
        <v>438</v>
      </c>
      <c r="B439">
        <f ca="1">IF(AND(ISNUMBER('MPL ID'!$P$25),ISNUMBER('MPL ID'!$Q$25)),0,RANDBETWEEN(1,4))</f>
        <v>0</v>
      </c>
      <c r="C439">
        <f ca="1">IF(AND(ISNUMBER('MPL ID'!$P$26),ISNUMBER('MPL ID'!$Q$26)),0,RANDBETWEEN(1,4))</f>
        <v>0</v>
      </c>
      <c r="D439">
        <f ca="1">IF(AND(ISNUMBER('MPL ID'!$P$28),ISNUMBER('MPL ID'!$Q$28)),0,RANDBETWEEN(1,4))</f>
        <v>0</v>
      </c>
      <c r="E439">
        <f ca="1">IF(AND(ISNUMBER('MPL ID'!$P$29),ISNUMBER('MPL ID'!$Q$29)),0,RANDBETWEEN(1,4))</f>
        <v>0</v>
      </c>
      <c r="F439">
        <f ca="1">IF(AND(ISNUMBER('MPL ID'!$P$30),ISNUMBER('MPL ID'!$Q$30)),0,RANDBETWEEN(1,4))</f>
        <v>0</v>
      </c>
      <c r="G439">
        <f ca="1">IF(AND(ISNUMBER('MPL ID'!$P$31),ISNUMBER('MPL ID'!$Q$31)),0,RANDBETWEEN(1,4))</f>
        <v>0</v>
      </c>
      <c r="H439">
        <f ca="1">IF(AND(ISNUMBER('MPL ID'!$P$32),ISNUMBER('MPL ID'!$Q$32)),0,RANDBETWEEN(1,4))</f>
        <v>0</v>
      </c>
      <c r="I439">
        <f ca="1">IF(AND(ISNUMBER('MPL ID'!$P$33),ISNUMBER('MPL ID'!$Q$33)),0,RANDBETWEEN(1,4))</f>
        <v>0</v>
      </c>
      <c r="J439">
        <f ca="1">IF(AND(ISNUMBER('MPL ID'!$D$36),ISNUMBER('MPL ID'!$E$36)),0,RANDBETWEEN(1,4))</f>
        <v>0</v>
      </c>
      <c r="K439">
        <f ca="1">IF(AND(ISNUMBER('MPL ID'!$D$37),ISNUMBER('MPL ID'!$E$37)),0,RANDBETWEEN(1,4))</f>
        <v>0</v>
      </c>
      <c r="L439">
        <f ca="1">IF(AND(ISNUMBER('MPL ID'!$D$39),ISNUMBER('MPL ID'!$E$39)),0,RANDBETWEEN(1,4))</f>
        <v>0</v>
      </c>
      <c r="M439">
        <f ca="1">IF(AND(ISNUMBER('MPL ID'!$D$40),ISNUMBER('MPL ID'!$E$40)),0,RANDBETWEEN(1,4))</f>
        <v>0</v>
      </c>
      <c r="N439">
        <f ca="1">IF(AND(ISNUMBER('MPL ID'!$D$41),ISNUMBER('MPL ID'!$E$41)),0,RANDBETWEEN(1,4))</f>
        <v>0</v>
      </c>
      <c r="O439">
        <f ca="1">IF(AND(ISNUMBER('MPL ID'!$D$42),ISNUMBER('MPL ID'!$E$42)),0,RANDBETWEEN(1,4))</f>
        <v>0</v>
      </c>
      <c r="P439">
        <f ca="1">IF(AND(ISNUMBER('MPL ID'!$D$43),ISNUMBER('MPL ID'!$E$43)),0,RANDBETWEEN(1,4))</f>
        <v>0</v>
      </c>
      <c r="Q439">
        <f ca="1">IF(AND(ISNUMBER('MPL ID'!$D$44),ISNUMBER('MPL ID'!$E$44)),0,RANDBETWEEN(1,4))</f>
        <v>0</v>
      </c>
      <c r="R439">
        <f ca="1">IF(AND(ISNUMBER('MPL ID'!$J$36),ISNUMBER('MPL ID'!$K$36)),0,RANDBETWEEN(1,4))</f>
        <v>0</v>
      </c>
      <c r="S439">
        <f ca="1">IF(AND(ISNUMBER('MPL ID'!$J$37),ISNUMBER('MPL ID'!$K$37)),0,RANDBETWEEN(1,4))</f>
        <v>0</v>
      </c>
      <c r="T439">
        <f ca="1">IF(AND(ISNUMBER('MPL ID'!$J$39),ISNUMBER('MPL ID'!$K$39)),0,RANDBETWEEN(1,4))</f>
        <v>0</v>
      </c>
      <c r="U439">
        <f ca="1">IF(AND(ISNUMBER('MPL ID'!$J$40),ISNUMBER('MPL ID'!$K$40)),0,RANDBETWEEN(1,4))</f>
        <v>0</v>
      </c>
      <c r="V439">
        <f ca="1">IF(AND(ISNUMBER('MPL ID'!$J$41),ISNUMBER('MPL ID'!$K$41)),0,RANDBETWEEN(1,4))</f>
        <v>0</v>
      </c>
      <c r="W439">
        <f ca="1">IF(AND(ISNUMBER('MPL ID'!$J$42),ISNUMBER('MPL ID'!$K$42)),0,RANDBETWEEN(1,4))</f>
        <v>3</v>
      </c>
      <c r="X439">
        <f ca="1">IF(AND(ISNUMBER('MPL ID'!$J$43),ISNUMBER('MPL ID'!$K$43)),0,RANDBETWEEN(1,4))</f>
        <v>1</v>
      </c>
      <c r="Y439">
        <f ca="1">IF(AND(ISNUMBER('MPL ID'!$J$44),ISNUMBER('MPL ID'!$K$44)),0,RANDBETWEEN(1,4))</f>
        <v>4</v>
      </c>
      <c r="Z439">
        <f ca="1">IF(AND(ISNUMBER('MPL ID'!$P$36),ISNUMBER('MPL ID'!$Q$36)),0,RANDBETWEEN(1,4))</f>
        <v>2</v>
      </c>
      <c r="AA439">
        <f ca="1">IF(AND(ISNUMBER('MPL ID'!$P$37),ISNUMBER('MPL ID'!$Q$37)),0,RANDBETWEEN(1,4))</f>
        <v>3</v>
      </c>
      <c r="AB439">
        <f ca="1">IF(AND(ISNUMBER('MPL ID'!$P$39),ISNUMBER('MPL ID'!$Q$39)),0,RANDBETWEEN(1,4))</f>
        <v>1</v>
      </c>
      <c r="AC439">
        <f ca="1">IF(AND(ISNUMBER('MPL ID'!$P$40),ISNUMBER('MPL ID'!$Q$40)),0,RANDBETWEEN(1,4))</f>
        <v>3</v>
      </c>
      <c r="AD439">
        <f ca="1">IF(AND(ISNUMBER('MPL ID'!$P$41),ISNUMBER('MPL ID'!$Q$41)),0,RANDBETWEEN(1,4))</f>
        <v>1</v>
      </c>
      <c r="AE439">
        <f ca="1">IF(AND(ISNUMBER('MPL ID'!$P$42),ISNUMBER('MPL ID'!$Q$42)),0,RANDBETWEEN(1,4))</f>
        <v>1</v>
      </c>
      <c r="AF439">
        <f ca="1">IF(AND(ISNUMBER('MPL ID'!$P$43),ISNUMBER('MPL ID'!$Q$43)),0,RANDBETWEEN(1,4))</f>
        <v>3</v>
      </c>
      <c r="AG439">
        <f ca="1">IF(AND(ISNUMBER('MPL ID'!$P$44),ISNUMBER('MPL ID'!$Q$44)),0,RANDBETWEEN(1,4))</f>
        <v>4</v>
      </c>
      <c r="AH439">
        <f ca="1">'MPL ID'!$BG$1+SUMPRODUCT(($B$1003:$AG$1003='MPL ID'!$BF$1)*(($B439:$AG439=1)+($B439:$AG439=2)))+SUMPRODUCT(($B$1004:$AG$1004='MPL ID'!$BF$1)*(($B439:$AG439=3)+($B439:$AG439=4)))</f>
        <v>10</v>
      </c>
      <c r="AI439">
        <f ca="1">'MPL ID'!$BG$2+SUMPRODUCT(($B$1003:$AG$1003='MPL ID'!$BF$2)*(($B439:$AG439=1)+($B439:$AG439=2)))+SUMPRODUCT(($B$1004:$AG$1004='MPL ID'!$BF$2)*(($B439:$AG439=3)+($B439:$AG439=4)))</f>
        <v>9</v>
      </c>
      <c r="AJ439">
        <f ca="1">'MPL ID'!$BG$3+SUMPRODUCT(($B$1003:$AG$1003='MPL ID'!$BF$3)*(($B439:$AG439=1)+($B439:$AG439=2)))+SUMPRODUCT(($B$1004:$AG$1004='MPL ID'!$BF$3)*(($B439:$AG439=3)+($B439:$AG439=4)))</f>
        <v>5</v>
      </c>
      <c r="AK439">
        <f ca="1">'MPL ID'!$BG$4+SUMPRODUCT(($B$1003:$AG$1003='MPL ID'!$BF$4)*(($B439:$AG439=1)+($B439:$AG439=2)))+SUMPRODUCT(($B$1004:$AG$1004='MPL ID'!$BF$4)*(($B439:$AG439=3)+($B439:$AG439=4)))</f>
        <v>9</v>
      </c>
      <c r="AL439">
        <f ca="1">'MPL ID'!$BG$5+SUMPRODUCT(($B$1003:$AG$1003='MPL ID'!$BF$5)*(($B439:$AG439=1)+($B439:$AG439=2)))+SUMPRODUCT(($B$1004:$AG$1004='MPL ID'!$BF$5)*(($B439:$AG439=3)+($B439:$AG439=4)))</f>
        <v>4</v>
      </c>
      <c r="AM439">
        <f ca="1">'MPL ID'!$BG$6+SUMPRODUCT(($B$1003:$AG$1003='MPL ID'!$BF$6)*(($B439:$AG439=1)+($B439:$AG439=2)))+SUMPRODUCT(($B$1004:$AG$1004='MPL ID'!$BF$6)*(($B439:$AG439=3)+($B439:$AG439=4)))</f>
        <v>12</v>
      </c>
      <c r="AN439">
        <f ca="1">'MPL ID'!$BG$7+SUMPRODUCT(($B$1003:$AG$1003='MPL ID'!$BF$7)*(($B439:$AG439=1)+($B439:$AG439=2)))+SUMPRODUCT(($B$1004:$AG$1004='MPL ID'!$BF$7)*(($B439:$AG439=3)+($B439:$AG439=4)))</f>
        <v>6</v>
      </c>
      <c r="AO439">
        <f ca="1">'MPL ID'!$BG$8+SUMPRODUCT(($B$1003:$AG$1003='MPL ID'!$BF$8)*(($B439:$AG439=1)+($B439:$AG439=2)))+SUMPRODUCT(($B$1004:$AG$1004='MPL ID'!$BF$8)*(($B439:$AG439=3)+($B439:$AG439=4)))</f>
        <v>5</v>
      </c>
      <c r="AP439">
        <f ca="1">'MPL ID'!$BG$9+SUMPRODUCT(($B$1003:$AG$1003='MPL ID'!$BF$9)*(($B439:$AG439=1)+($B439:$AG439=2)))+SUMPRODUCT(($B$1004:$AG$1004='MPL ID'!$BF$9)*(($B439:$AG439=3)+($B439:$AG439=4)))</f>
        <v>12</v>
      </c>
      <c r="AQ439">
        <f ca="1">'MPL ID'!$BH$1+SUMPRODUCT(($B$1003:$AG$1003='MPL ID'!$BF$1)*(2*($B439:$AG439=1)+($B439:$AG439=2)-2*($B439:$AG439=3)-($B439:$AG439=4)))-SUMPRODUCT(($B$1004:$AG$1004='MPL ID'!$BF$1)*(2*($B439:$AG439=1)+($B439:$AG439=2)-2*($B439:$AG439=3)-($B439:$AG439=4)))</f>
        <v>9</v>
      </c>
      <c r="AR439">
        <f ca="1">'MPL ID'!$BH$2+SUMPRODUCT(($B$1003:$AG$1003='MPL ID'!$BF$2)*(2*($B439:$AG439=1)+($B439:$AG439=2)-2*($B439:$AG439=3)-($B439:$AG439=4)))-SUMPRODUCT(($B$1004:$AG$1004='MPL ID'!$BF$2)*(2*($B439:$AG439=1)+($B439:$AG439=2)-2*($B439:$AG439=3)-($B439:$AG439=4)))</f>
        <v>-1</v>
      </c>
      <c r="AS439">
        <f ca="1">'MPL ID'!$BH$3+SUMPRODUCT(($B$1003:$AG$1003='MPL ID'!$BF$3)*(2*($B439:$AG439=1)+($B439:$AG439=2)-2*($B439:$AG439=3)-($B439:$AG439=4)))-SUMPRODUCT(($B$1004:$AG$1004='MPL ID'!$BF$3)*(2*($B439:$AG439=1)+($B439:$AG439=2)-2*($B439:$AG439=3)-($B439:$AG439=4)))</f>
        <v>-11</v>
      </c>
      <c r="AT439">
        <f ca="1">'MPL ID'!$BH$4+SUMPRODUCT(($B$1003:$AG$1003='MPL ID'!$BF$4)*(2*($B439:$AG439=1)+($B439:$AG439=2)-2*($B439:$AG439=3)-($B439:$AG439=4)))-SUMPRODUCT(($B$1004:$AG$1004='MPL ID'!$BF$4)*(2*($B439:$AG439=1)+($B439:$AG439=2)-2*($B439:$AG439=3)-($B439:$AG439=4)))</f>
        <v>2</v>
      </c>
      <c r="AU439">
        <f ca="1">'MPL ID'!$BH$5+SUMPRODUCT(($B$1003:$AG$1003='MPL ID'!$BF$5)*(2*($B439:$AG439=1)+($B439:$AG439=2)-2*($B439:$AG439=3)-($B439:$AG439=4)))-SUMPRODUCT(($B$1004:$AG$1004='MPL ID'!$BF$5)*(2*($B439:$AG439=1)+($B439:$AG439=2)-2*($B439:$AG439=3)-($B439:$AG439=4)))</f>
        <v>-14</v>
      </c>
      <c r="AV439">
        <f ca="1">'MPL ID'!$BH$6+SUMPRODUCT(($B$1003:$AG$1003='MPL ID'!$BF$6)*(2*($B439:$AG439=1)+($B439:$AG439=2)-2*($B439:$AG439=3)-($B439:$AG439=4)))-SUMPRODUCT(($B$1004:$AG$1004='MPL ID'!$BF$6)*(2*($B439:$AG439=1)+($B439:$AG439=2)-2*($B439:$AG439=3)-($B439:$AG439=4)))</f>
        <v>13</v>
      </c>
      <c r="AW439">
        <f ca="1">'MPL ID'!$BH$7+SUMPRODUCT(($B$1003:$AG$1003='MPL ID'!$BF$7)*(2*($B439:$AG439=1)+($B439:$AG439=2)-2*($B439:$AG439=3)-($B439:$AG439=4)))-SUMPRODUCT(($B$1004:$AG$1004='MPL ID'!$BF$7)*(2*($B439:$AG439=1)+($B439:$AG439=2)-2*($B439:$AG439=3)-($B439:$AG439=4)))</f>
        <v>-3</v>
      </c>
      <c r="AX439">
        <f ca="1">'MPL ID'!$BH$8+SUMPRODUCT(($B$1003:$AG$1003='MPL ID'!$BF$8)*(2*($B439:$AG439=1)+($B439:$AG439=2)-2*($B439:$AG439=3)-($B439:$AG439=4)))-SUMPRODUCT(($B$1004:$AG$1004='MPL ID'!$BF$8)*(2*($B439:$AG439=1)+($B439:$AG439=2)-2*($B439:$AG439=3)-($B439:$AG439=4)))</f>
        <v>-9</v>
      </c>
      <c r="AY439">
        <f ca="1">'MPL ID'!$BH$9+SUMPRODUCT(($B$1003:$AG$1003='MPL ID'!$BF$9)*(2*($B439:$AG439=1)+($B439:$AG439=2)-2*($B439:$AG439=3)-($B439:$AG439=4)))-SUMPRODUCT(($B$1004:$AG$1004='MPL ID'!$BF$9)*(2*($B439:$AG439=1)+($B439:$AG439=2)-2*($B439:$AG439=3)-($B439:$AG439=4)))</f>
        <v>14</v>
      </c>
      <c r="AZ439">
        <f ca="1">SUMPRODUCT(--($AH439:$AP439=AH439),--($AQ439:$AY439=AQ439),'MPL ID'!$BG$13:$BO$13)+IF(AND($E439&gt;=3,$E439&lt;=4,AO439=AH439,AX439=AQ439),1,0)+IF(AND($G439&gt;=1,$G439&lt;=2,AJ439=AH439,AS439=AQ439),1,0)+IF(AND($L439&gt;=1,$L439&lt;=2,AM439=AH439,AV439=AQ439),1,0)+IF(AND($O439&gt;=1,$O439&lt;=2,AP439=AH439,AY439=AQ439),1,0)+IF(AND($R439&gt;=1,$R439&lt;=2,AI439=AH439,AR439=AQ439),1,0)+IF(AND($AA439&gt;=3,$AA439&lt;=4,AL439=AH439,AU439=AQ439),1,0)+IF(AND($AE439&gt;=3,$AE439&lt;=4,AK439=AH439,AT439=AQ439),1,0)</f>
        <v>0</v>
      </c>
      <c r="BA439">
        <f ca="1">SUMPRODUCT(--($AH439:$AP439=AI439),--($AQ439:$AY439=AR439),'MPL ID'!$BG$14:$BO$14)+IF(AND($F439&gt;=1,$F439&lt;=2,AP439=AI439,AY439=AR439),1,0)+IF(AND($H439&gt;=1,$H439&lt;=2,AN439=AI439,AW439=AR439),1,0)+IF(AND($J439&gt;=3,$J439&lt;=4,AL439=AI439,AU439=AR439),1,0)+IF(AND($M439&gt;=1,$M439&lt;=2,AO439=AI439,AX439=AR439),1,0)+IF(AND($R439&gt;=3,$R439&lt;=4,AH439=AI439,AQ439=AR439),1,0)+IF(AND($Y439&gt;=3,$Y439&lt;=4,AJ439=AI439,AS439=AR439),1,0)+IF(AND($AC439&gt;=1,$AC439&lt;=2,AK439=AI439,AT439=AR439),1,0)+IF(AND($AF439&gt;=3,$AF439&lt;=4,AM439=AI439,AV439=AR439),1,0)</f>
        <v>0</v>
      </c>
      <c r="BB439">
        <f ca="1">SUMPRODUCT(--($AH439:$AP439=AJ439),--($AQ439:$AY439=AS439),'MPL ID'!$BG$15:$BO$15)+IF(AND($C439&gt;=1,$C439&lt;=2,AK439=AJ439,AT439=AS439),1,0)+IF(AND($G439&gt;=3,$G439&lt;=4,AH439=AJ439,AQ439=AS439),1,0)+IF(AND($K439&gt;=1,$K439&lt;=2,AP439=AJ439,AY439=AS439),1,0)+IF(AND($N439&gt;=3,$N439&lt;=4,AL439=AJ439,AU439=AS439),1,0)+IF(AND($V439&gt;=1,$V439&lt;=2,AM439=AJ439,AV439=AS439),1,0)+IF(AND($Y439&gt;=1,$Y439&lt;=2,AI439=AJ439,AR439=AS439),1,0)+IF(AND($AB439&gt;=3,$AB439&lt;=4,AN439=AJ439,AW439=AS439),1,0)</f>
        <v>0</v>
      </c>
      <c r="BC439">
        <f ca="1">SUMPRODUCT(--($AH439:$AP439=AK439),--($AQ439:$AY439=AT439),'MPL ID'!$BG$16:$BO$16)+IF(AND($C439&gt;=3,$C439&lt;=4,AJ439=AK439,AS439=AT439),1,0)+IF(AND($I439&gt;=1,$I439&lt;=2,AP439=AK439,AY439=AT439),1,0)+IF(AND($P439&gt;=3,$P439&lt;=4,AO439=AK439,AX439=AT439),1,0)+IF(AND($T439&gt;=1,$T439&lt;=2,AN439=AK439,AW439=AT439),1,0)+IF(AND($W439&gt;=1,$W439&lt;=2,AL439=AK439,AU439=AT439),1,0)+IF(AND($AC439&gt;=3,$AC439&lt;=4,AI439=AK439,AR439=AT439),1,0)+IF(AND($AE439&gt;=1,$AE439&lt;=2,AH439=AK439,AQ439=AT439),1,0)</f>
        <v>0</v>
      </c>
      <c r="BD439">
        <f ca="1">SUMPRODUCT(--($AH439:$AP439=AL439),--($AQ439:$AY439=AU439),'MPL ID'!$BG$17:$BO$17)+IF(AND($B439&gt;=3,$B439&lt;=4,AN439=AL439,AW439=AU439),1,0)+IF(AND($D439&gt;=1,$D439&lt;=2,AM439=AL439,AV439=AU439),1,0)+IF(AND($J439&gt;=1,$J439&lt;=2,AI439=AL439,AR439=AU439),1,0)+IF(AND($N439&gt;=1,$N439&lt;=2,AJ439=AL439,AS439=AU439),1,0)+IF(AND($W439&gt;=3,$W439&lt;=4,AK439=AL439,AT439=AU439),1,0)+IF(AND($AA439&gt;=1,$AA439&lt;=2,AH439=AL439,AQ439=AU439),1,0)+IF(AND($AD439&gt;=3,$AD439&lt;=4,AO439=AL439,AX439=AU439),1,0)</f>
        <v>0</v>
      </c>
      <c r="BE439">
        <f ca="1">SUMPRODUCT(--($AH439:$AP439=AM439),--($AQ439:$AY439=AV439),'MPL ID'!$BG$18:$BO$18)+IF(AND($D439&gt;=3,$D439&lt;=4,AL439=AM439,AU439=AV439),1,0)+IF(AND($L439&gt;=3,$L439&lt;=4,AH439=AM439,AQ439=AV439),1,0)+IF(AND($Q439&gt;=3,$Q439&lt;=4,AN439=AM439,AW439=AV439),1,0)+IF(AND($S439&gt;=1,$S439&lt;=2,AP439=AM439,AY439=AV439),1,0)+IF(AND($V439&gt;=3,$V439&lt;=4,AJ439=AM439,AS439=AV439),1,0)+IF(AND($Z439&gt;=1,$Z439&lt;=2,AO439=AM439,AX439=AV439),1,0)+IF(AND($AF439&gt;=1,$AF439&lt;=2,AI439=AM439,AR439=AV439),1,0)</f>
        <v>0</v>
      </c>
      <c r="BF439">
        <f ca="1">SUMPRODUCT(--($AH439:$AP439=AN439),--($AQ439:$AY439=AW439),'MPL ID'!$BG$19:$BO$19)+IF(AND($B439&gt;=1,$B439&lt;=2,AL439=AN439,AU439=AW439),1,0)+IF(AND($H439&gt;=3,$H439&lt;=4,AI439=AN439,AR439=AW439),1,0)+IF(AND($Q439&gt;=1,$Q439&lt;=2,AM439=AN439,AV439=AW439),1,0)+IF(AND($T439&gt;=3,$T439&lt;=4,AK439=AN439,AT439=AW439),1,0)+IF(AND($X439&gt;=3,$X439&lt;=4,AO439=AN439,AX439=AW439),1,0)+IF(AND($AB439&gt;=1,$AB439&lt;=2,AJ439=AN439,AS439=AW439),1,0)+IF(AND($AG439&gt;=1,$AG439&lt;=2,AP439=AN439,AY439=AW439),1,0)</f>
        <v>0</v>
      </c>
      <c r="BG439">
        <f ca="1">SUMPRODUCT(--($AH439:$AP439=AO439),--($AQ439:$AY439=AX439),'MPL ID'!$BG$20:$BO$20)+IF(AND($E439&gt;=1,$E439&lt;=2,AH439=AO439,AQ439=AX439),1,0)+IF(AND($M439&gt;=3,$M439&lt;=4,AI439=AO439,AR439=AX439),1,0)+IF(AND($P439&gt;=1,$P439&lt;=2,AK439=AO439,AT439=AX439),1,0)+IF(AND($U439&gt;=1,$U439&lt;=2,AP439=AO439,AY439=AX439),1,0)+IF(AND($X439&gt;=1,$X439&lt;=2,AN439=AO439,AW439=AX439),1,0)+IF(AND($Z439&gt;=3,$Z439&lt;=4,AM439=AO439,AV439=AX439),1,0)+IF(AND($AD439&gt;=1,$AD439&lt;=2,AL439=AO439,AU439=AX439),1,0)</f>
        <v>0</v>
      </c>
      <c r="BH439">
        <f ca="1">SUMPRODUCT(--($AH439:$AP439=AP439),--($AQ439:$AY439=AY439),'MPL ID'!$BG$21:$BO$21)+IF(AND($F439&gt;=3,$F439&lt;=4,AI439=AP439,AR439=AY439),1,0)+IF(AND($I439&gt;=3,$I439&lt;=4,AK439=AP439,AT439=AY439),1,0)+IF(AND($K439&gt;=3,$K439&lt;=4,AJ439=AP439,AS439=AY439),1,0)+IF(AND($O439&gt;=3,$O439&lt;=4,AH439=AP439,AQ439=AY439),1,0)+IF(AND($S439&gt;=3,$S439&lt;=4,AM439=AP439,AV439=AY439),1,0)+IF(AND($U439&gt;=3,$U439&lt;=4,AO439=AP439,AX439=AY439),1,0)+IF(AND($AG439&gt;=3,$AG439&lt;=4,AN439=AP439,AW439=AY439),1,0)</f>
        <v>0</v>
      </c>
      <c r="BI439">
        <f t="shared" ca="1" si="54"/>
        <v>3</v>
      </c>
      <c r="BJ439">
        <f t="shared" ca="1" si="55"/>
        <v>5</v>
      </c>
      <c r="BK439">
        <f t="shared" ca="1" si="56"/>
        <v>8</v>
      </c>
      <c r="BL439">
        <f t="shared" ca="1" si="57"/>
        <v>4</v>
      </c>
      <c r="BM439">
        <f t="shared" ca="1" si="58"/>
        <v>9</v>
      </c>
      <c r="BN439">
        <f t="shared" ca="1" si="59"/>
        <v>2</v>
      </c>
      <c r="BO439">
        <f t="shared" ca="1" si="60"/>
        <v>6</v>
      </c>
      <c r="BP439">
        <f t="shared" ca="1" si="61"/>
        <v>7</v>
      </c>
      <c r="BQ439">
        <f t="shared" ca="1" si="62"/>
        <v>1</v>
      </c>
    </row>
    <row r="440" spans="1:69" x14ac:dyDescent="0.25">
      <c r="A440">
        <v>439</v>
      </c>
      <c r="B440">
        <f ca="1">IF(AND(ISNUMBER('MPL ID'!$P$25),ISNUMBER('MPL ID'!$Q$25)),0,RANDBETWEEN(1,4))</f>
        <v>0</v>
      </c>
      <c r="C440">
        <f ca="1">IF(AND(ISNUMBER('MPL ID'!$P$26),ISNUMBER('MPL ID'!$Q$26)),0,RANDBETWEEN(1,4))</f>
        <v>0</v>
      </c>
      <c r="D440">
        <f ca="1">IF(AND(ISNUMBER('MPL ID'!$P$28),ISNUMBER('MPL ID'!$Q$28)),0,RANDBETWEEN(1,4))</f>
        <v>0</v>
      </c>
      <c r="E440">
        <f ca="1">IF(AND(ISNUMBER('MPL ID'!$P$29),ISNUMBER('MPL ID'!$Q$29)),0,RANDBETWEEN(1,4))</f>
        <v>0</v>
      </c>
      <c r="F440">
        <f ca="1">IF(AND(ISNUMBER('MPL ID'!$P$30),ISNUMBER('MPL ID'!$Q$30)),0,RANDBETWEEN(1,4))</f>
        <v>0</v>
      </c>
      <c r="G440">
        <f ca="1">IF(AND(ISNUMBER('MPL ID'!$P$31),ISNUMBER('MPL ID'!$Q$31)),0,RANDBETWEEN(1,4))</f>
        <v>0</v>
      </c>
      <c r="H440">
        <f ca="1">IF(AND(ISNUMBER('MPL ID'!$P$32),ISNUMBER('MPL ID'!$Q$32)),0,RANDBETWEEN(1,4))</f>
        <v>0</v>
      </c>
      <c r="I440">
        <f ca="1">IF(AND(ISNUMBER('MPL ID'!$P$33),ISNUMBER('MPL ID'!$Q$33)),0,RANDBETWEEN(1,4))</f>
        <v>0</v>
      </c>
      <c r="J440">
        <f ca="1">IF(AND(ISNUMBER('MPL ID'!$D$36),ISNUMBER('MPL ID'!$E$36)),0,RANDBETWEEN(1,4))</f>
        <v>0</v>
      </c>
      <c r="K440">
        <f ca="1">IF(AND(ISNUMBER('MPL ID'!$D$37),ISNUMBER('MPL ID'!$E$37)),0,RANDBETWEEN(1,4))</f>
        <v>0</v>
      </c>
      <c r="L440">
        <f ca="1">IF(AND(ISNUMBER('MPL ID'!$D$39),ISNUMBER('MPL ID'!$E$39)),0,RANDBETWEEN(1,4))</f>
        <v>0</v>
      </c>
      <c r="M440">
        <f ca="1">IF(AND(ISNUMBER('MPL ID'!$D$40),ISNUMBER('MPL ID'!$E$40)),0,RANDBETWEEN(1,4))</f>
        <v>0</v>
      </c>
      <c r="N440">
        <f ca="1">IF(AND(ISNUMBER('MPL ID'!$D$41),ISNUMBER('MPL ID'!$E$41)),0,RANDBETWEEN(1,4))</f>
        <v>0</v>
      </c>
      <c r="O440">
        <f ca="1">IF(AND(ISNUMBER('MPL ID'!$D$42),ISNUMBER('MPL ID'!$E$42)),0,RANDBETWEEN(1,4))</f>
        <v>0</v>
      </c>
      <c r="P440">
        <f ca="1">IF(AND(ISNUMBER('MPL ID'!$D$43),ISNUMBER('MPL ID'!$E$43)),0,RANDBETWEEN(1,4))</f>
        <v>0</v>
      </c>
      <c r="Q440">
        <f ca="1">IF(AND(ISNUMBER('MPL ID'!$D$44),ISNUMBER('MPL ID'!$E$44)),0,RANDBETWEEN(1,4))</f>
        <v>0</v>
      </c>
      <c r="R440">
        <f ca="1">IF(AND(ISNUMBER('MPL ID'!$J$36),ISNUMBER('MPL ID'!$K$36)),0,RANDBETWEEN(1,4))</f>
        <v>0</v>
      </c>
      <c r="S440">
        <f ca="1">IF(AND(ISNUMBER('MPL ID'!$J$37),ISNUMBER('MPL ID'!$K$37)),0,RANDBETWEEN(1,4))</f>
        <v>0</v>
      </c>
      <c r="T440">
        <f ca="1">IF(AND(ISNUMBER('MPL ID'!$J$39),ISNUMBER('MPL ID'!$K$39)),0,RANDBETWEEN(1,4))</f>
        <v>0</v>
      </c>
      <c r="U440">
        <f ca="1">IF(AND(ISNUMBER('MPL ID'!$J$40),ISNUMBER('MPL ID'!$K$40)),0,RANDBETWEEN(1,4))</f>
        <v>0</v>
      </c>
      <c r="V440">
        <f ca="1">IF(AND(ISNUMBER('MPL ID'!$J$41),ISNUMBER('MPL ID'!$K$41)),0,RANDBETWEEN(1,4))</f>
        <v>0</v>
      </c>
      <c r="W440">
        <f ca="1">IF(AND(ISNUMBER('MPL ID'!$J$42),ISNUMBER('MPL ID'!$K$42)),0,RANDBETWEEN(1,4))</f>
        <v>2</v>
      </c>
      <c r="X440">
        <f ca="1">IF(AND(ISNUMBER('MPL ID'!$J$43),ISNUMBER('MPL ID'!$K$43)),0,RANDBETWEEN(1,4))</f>
        <v>4</v>
      </c>
      <c r="Y440">
        <f ca="1">IF(AND(ISNUMBER('MPL ID'!$J$44),ISNUMBER('MPL ID'!$K$44)),0,RANDBETWEEN(1,4))</f>
        <v>2</v>
      </c>
      <c r="Z440">
        <f ca="1">IF(AND(ISNUMBER('MPL ID'!$P$36),ISNUMBER('MPL ID'!$Q$36)),0,RANDBETWEEN(1,4))</f>
        <v>3</v>
      </c>
      <c r="AA440">
        <f ca="1">IF(AND(ISNUMBER('MPL ID'!$P$37),ISNUMBER('MPL ID'!$Q$37)),0,RANDBETWEEN(1,4))</f>
        <v>3</v>
      </c>
      <c r="AB440">
        <f ca="1">IF(AND(ISNUMBER('MPL ID'!$P$39),ISNUMBER('MPL ID'!$Q$39)),0,RANDBETWEEN(1,4))</f>
        <v>3</v>
      </c>
      <c r="AC440">
        <f ca="1">IF(AND(ISNUMBER('MPL ID'!$P$40),ISNUMBER('MPL ID'!$Q$40)),0,RANDBETWEEN(1,4))</f>
        <v>2</v>
      </c>
      <c r="AD440">
        <f ca="1">IF(AND(ISNUMBER('MPL ID'!$P$41),ISNUMBER('MPL ID'!$Q$41)),0,RANDBETWEEN(1,4))</f>
        <v>3</v>
      </c>
      <c r="AE440">
        <f ca="1">IF(AND(ISNUMBER('MPL ID'!$P$42),ISNUMBER('MPL ID'!$Q$42)),0,RANDBETWEEN(1,4))</f>
        <v>4</v>
      </c>
      <c r="AF440">
        <f ca="1">IF(AND(ISNUMBER('MPL ID'!$P$43),ISNUMBER('MPL ID'!$Q$43)),0,RANDBETWEEN(1,4))</f>
        <v>3</v>
      </c>
      <c r="AG440">
        <f ca="1">IF(AND(ISNUMBER('MPL ID'!$P$44),ISNUMBER('MPL ID'!$Q$44)),0,RANDBETWEEN(1,4))</f>
        <v>2</v>
      </c>
      <c r="AH440">
        <f ca="1">'MPL ID'!$BG$1+SUMPRODUCT(($B$1003:$AG$1003='MPL ID'!$BF$1)*(($B440:$AG440=1)+($B440:$AG440=2)))+SUMPRODUCT(($B$1004:$AG$1004='MPL ID'!$BF$1)*(($B440:$AG440=3)+($B440:$AG440=4)))</f>
        <v>11</v>
      </c>
      <c r="AI440">
        <f ca="1">'MPL ID'!$BG$2+SUMPRODUCT(($B$1003:$AG$1003='MPL ID'!$BF$2)*(($B440:$AG440=1)+($B440:$AG440=2)))+SUMPRODUCT(($B$1004:$AG$1004='MPL ID'!$BF$2)*(($B440:$AG440=3)+($B440:$AG440=4)))</f>
        <v>9</v>
      </c>
      <c r="AJ440">
        <f ca="1">'MPL ID'!$BG$3+SUMPRODUCT(($B$1003:$AG$1003='MPL ID'!$BF$3)*(($B440:$AG440=1)+($B440:$AG440=2)))+SUMPRODUCT(($B$1004:$AG$1004='MPL ID'!$BF$3)*(($B440:$AG440=3)+($B440:$AG440=4)))</f>
        <v>7</v>
      </c>
      <c r="AK440">
        <f ca="1">'MPL ID'!$BG$4+SUMPRODUCT(($B$1003:$AG$1003='MPL ID'!$BF$4)*(($B440:$AG440=1)+($B440:$AG440=2)))+SUMPRODUCT(($B$1004:$AG$1004='MPL ID'!$BF$4)*(($B440:$AG440=3)+($B440:$AG440=4)))</f>
        <v>8</v>
      </c>
      <c r="AL440">
        <f ca="1">'MPL ID'!$BG$5+SUMPRODUCT(($B$1003:$AG$1003='MPL ID'!$BF$5)*(($B440:$AG440=1)+($B440:$AG440=2)))+SUMPRODUCT(($B$1004:$AG$1004='MPL ID'!$BF$5)*(($B440:$AG440=3)+($B440:$AG440=4)))</f>
        <v>4</v>
      </c>
      <c r="AM440">
        <f ca="1">'MPL ID'!$BG$6+SUMPRODUCT(($B$1003:$AG$1003='MPL ID'!$BF$6)*(($B440:$AG440=1)+($B440:$AG440=2)))+SUMPRODUCT(($B$1004:$AG$1004='MPL ID'!$BF$6)*(($B440:$AG440=3)+($B440:$AG440=4)))</f>
        <v>11</v>
      </c>
      <c r="AN440">
        <f ca="1">'MPL ID'!$BG$7+SUMPRODUCT(($B$1003:$AG$1003='MPL ID'!$BF$7)*(($B440:$AG440=1)+($B440:$AG440=2)))+SUMPRODUCT(($B$1004:$AG$1004='MPL ID'!$BF$7)*(($B440:$AG440=3)+($B440:$AG440=4)))</f>
        <v>7</v>
      </c>
      <c r="AO440">
        <f ca="1">'MPL ID'!$BG$8+SUMPRODUCT(($B$1003:$AG$1003='MPL ID'!$BF$8)*(($B440:$AG440=1)+($B440:$AG440=2)))+SUMPRODUCT(($B$1004:$AG$1004='MPL ID'!$BF$8)*(($B440:$AG440=3)+($B440:$AG440=4)))</f>
        <v>4</v>
      </c>
      <c r="AP440">
        <f ca="1">'MPL ID'!$BG$9+SUMPRODUCT(($B$1003:$AG$1003='MPL ID'!$BF$9)*(($B440:$AG440=1)+($B440:$AG440=2)))+SUMPRODUCT(($B$1004:$AG$1004='MPL ID'!$BF$9)*(($B440:$AG440=3)+($B440:$AG440=4)))</f>
        <v>11</v>
      </c>
      <c r="AQ440">
        <f ca="1">'MPL ID'!$BH$1+SUMPRODUCT(($B$1003:$AG$1003='MPL ID'!$BF$1)*(2*($B440:$AG440=1)+($B440:$AG440=2)-2*($B440:$AG440=3)-($B440:$AG440=4)))-SUMPRODUCT(($B$1004:$AG$1004='MPL ID'!$BF$1)*(2*($B440:$AG440=1)+($B440:$AG440=2)-2*($B440:$AG440=3)-($B440:$AG440=4)))</f>
        <v>12</v>
      </c>
      <c r="AR440">
        <f ca="1">'MPL ID'!$BH$2+SUMPRODUCT(($B$1003:$AG$1003='MPL ID'!$BF$2)*(2*($B440:$AG440=1)+($B440:$AG440=2)-2*($B440:$AG440=3)-($B440:$AG440=4)))-SUMPRODUCT(($B$1004:$AG$1004='MPL ID'!$BF$2)*(2*($B440:$AG440=1)+($B440:$AG440=2)-2*($B440:$AG440=3)-($B440:$AG440=4)))</f>
        <v>0</v>
      </c>
      <c r="AS440">
        <f ca="1">'MPL ID'!$BH$3+SUMPRODUCT(($B$1003:$AG$1003='MPL ID'!$BF$3)*(2*($B440:$AG440=1)+($B440:$AG440=2)-2*($B440:$AG440=3)-($B440:$AG440=4)))-SUMPRODUCT(($B$1004:$AG$1004='MPL ID'!$BF$3)*(2*($B440:$AG440=1)+($B440:$AG440=2)-2*($B440:$AG440=3)-($B440:$AG440=4)))</f>
        <v>-5</v>
      </c>
      <c r="AT440">
        <f ca="1">'MPL ID'!$BH$4+SUMPRODUCT(($B$1003:$AG$1003='MPL ID'!$BF$4)*(2*($B440:$AG440=1)+($B440:$AG440=2)-2*($B440:$AG440=3)-($B440:$AG440=4)))-SUMPRODUCT(($B$1004:$AG$1004='MPL ID'!$BF$4)*(2*($B440:$AG440=1)+($B440:$AG440=2)-2*($B440:$AG440=3)-($B440:$AG440=4)))</f>
        <v>-1</v>
      </c>
      <c r="AU440">
        <f ca="1">'MPL ID'!$BH$5+SUMPRODUCT(($B$1003:$AG$1003='MPL ID'!$BF$5)*(2*($B440:$AG440=1)+($B440:$AG440=2)-2*($B440:$AG440=3)-($B440:$AG440=4)))-SUMPRODUCT(($B$1004:$AG$1004='MPL ID'!$BF$5)*(2*($B440:$AG440=1)+($B440:$AG440=2)-2*($B440:$AG440=3)-($B440:$AG440=4)))</f>
        <v>-13</v>
      </c>
      <c r="AV440">
        <f ca="1">'MPL ID'!$BH$6+SUMPRODUCT(($B$1003:$AG$1003='MPL ID'!$BF$6)*(2*($B440:$AG440=1)+($B440:$AG440=2)-2*($B440:$AG440=3)-($B440:$AG440=4)))-SUMPRODUCT(($B$1004:$AG$1004='MPL ID'!$BF$6)*(2*($B440:$AG440=1)+($B440:$AG440=2)-2*($B440:$AG440=3)-($B440:$AG440=4)))</f>
        <v>10</v>
      </c>
      <c r="AW440">
        <f ca="1">'MPL ID'!$BH$7+SUMPRODUCT(($B$1003:$AG$1003='MPL ID'!$BF$7)*(2*($B440:$AG440=1)+($B440:$AG440=2)-2*($B440:$AG440=3)-($B440:$AG440=4)))-SUMPRODUCT(($B$1004:$AG$1004='MPL ID'!$BF$7)*(2*($B440:$AG440=1)+($B440:$AG440=2)-2*($B440:$AG440=3)-($B440:$AG440=4)))</f>
        <v>-2</v>
      </c>
      <c r="AX440">
        <f ca="1">'MPL ID'!$BH$8+SUMPRODUCT(($B$1003:$AG$1003='MPL ID'!$BF$8)*(2*($B440:$AG440=1)+($B440:$AG440=2)-2*($B440:$AG440=3)-($B440:$AG440=4)))-SUMPRODUCT(($B$1004:$AG$1004='MPL ID'!$BF$8)*(2*($B440:$AG440=1)+($B440:$AG440=2)-2*($B440:$AG440=3)-($B440:$AG440=4)))</f>
        <v>-13</v>
      </c>
      <c r="AY440">
        <f ca="1">'MPL ID'!$BH$9+SUMPRODUCT(($B$1003:$AG$1003='MPL ID'!$BF$9)*(2*($B440:$AG440=1)+($B440:$AG440=2)-2*($B440:$AG440=3)-($B440:$AG440=4)))-SUMPRODUCT(($B$1004:$AG$1004='MPL ID'!$BF$9)*(2*($B440:$AG440=1)+($B440:$AG440=2)-2*($B440:$AG440=3)-($B440:$AG440=4)))</f>
        <v>12</v>
      </c>
      <c r="AZ440">
        <f ca="1">SUMPRODUCT(--($AH440:$AP440=AH440),--($AQ440:$AY440=AQ440),'MPL ID'!$BG$13:$BO$13)+IF(AND($E440&gt;=3,$E440&lt;=4,AO440=AH440,AX440=AQ440),1,0)+IF(AND($G440&gt;=1,$G440&lt;=2,AJ440=AH440,AS440=AQ440),1,0)+IF(AND($L440&gt;=1,$L440&lt;=2,AM440=AH440,AV440=AQ440),1,0)+IF(AND($O440&gt;=1,$O440&lt;=2,AP440=AH440,AY440=AQ440),1,0)+IF(AND($R440&gt;=1,$R440&lt;=2,AI440=AH440,AR440=AQ440),1,0)+IF(AND($AA440&gt;=3,$AA440&lt;=4,AL440=AH440,AU440=AQ440),1,0)+IF(AND($AE440&gt;=3,$AE440&lt;=4,AK440=AH440,AT440=AQ440),1,0)</f>
        <v>0</v>
      </c>
      <c r="BA440">
        <f ca="1">SUMPRODUCT(--($AH440:$AP440=AI440),--($AQ440:$AY440=AR440),'MPL ID'!$BG$14:$BO$14)+IF(AND($F440&gt;=1,$F440&lt;=2,AP440=AI440,AY440=AR440),1,0)+IF(AND($H440&gt;=1,$H440&lt;=2,AN440=AI440,AW440=AR440),1,0)+IF(AND($J440&gt;=3,$J440&lt;=4,AL440=AI440,AU440=AR440),1,0)+IF(AND($M440&gt;=1,$M440&lt;=2,AO440=AI440,AX440=AR440),1,0)+IF(AND($R440&gt;=3,$R440&lt;=4,AH440=AI440,AQ440=AR440),1,0)+IF(AND($Y440&gt;=3,$Y440&lt;=4,AJ440=AI440,AS440=AR440),1,0)+IF(AND($AC440&gt;=1,$AC440&lt;=2,AK440=AI440,AT440=AR440),1,0)+IF(AND($AF440&gt;=3,$AF440&lt;=4,AM440=AI440,AV440=AR440),1,0)</f>
        <v>0</v>
      </c>
      <c r="BB440">
        <f ca="1">SUMPRODUCT(--($AH440:$AP440=AJ440),--($AQ440:$AY440=AS440),'MPL ID'!$BG$15:$BO$15)+IF(AND($C440&gt;=1,$C440&lt;=2,AK440=AJ440,AT440=AS440),1,0)+IF(AND($G440&gt;=3,$G440&lt;=4,AH440=AJ440,AQ440=AS440),1,0)+IF(AND($K440&gt;=1,$K440&lt;=2,AP440=AJ440,AY440=AS440),1,0)+IF(AND($N440&gt;=3,$N440&lt;=4,AL440=AJ440,AU440=AS440),1,0)+IF(AND($V440&gt;=1,$V440&lt;=2,AM440=AJ440,AV440=AS440),1,0)+IF(AND($Y440&gt;=1,$Y440&lt;=2,AI440=AJ440,AR440=AS440),1,0)+IF(AND($AB440&gt;=3,$AB440&lt;=4,AN440=AJ440,AW440=AS440),1,0)</f>
        <v>0</v>
      </c>
      <c r="BC440">
        <f ca="1">SUMPRODUCT(--($AH440:$AP440=AK440),--($AQ440:$AY440=AT440),'MPL ID'!$BG$16:$BO$16)+IF(AND($C440&gt;=3,$C440&lt;=4,AJ440=AK440,AS440=AT440),1,0)+IF(AND($I440&gt;=1,$I440&lt;=2,AP440=AK440,AY440=AT440),1,0)+IF(AND($P440&gt;=3,$P440&lt;=4,AO440=AK440,AX440=AT440),1,0)+IF(AND($T440&gt;=1,$T440&lt;=2,AN440=AK440,AW440=AT440),1,0)+IF(AND($W440&gt;=1,$W440&lt;=2,AL440=AK440,AU440=AT440),1,0)+IF(AND($AC440&gt;=3,$AC440&lt;=4,AI440=AK440,AR440=AT440),1,0)+IF(AND($AE440&gt;=1,$AE440&lt;=2,AH440=AK440,AQ440=AT440),1,0)</f>
        <v>0</v>
      </c>
      <c r="BD440">
        <f ca="1">SUMPRODUCT(--($AH440:$AP440=AL440),--($AQ440:$AY440=AU440),'MPL ID'!$BG$17:$BO$17)+IF(AND($B440&gt;=3,$B440&lt;=4,AN440=AL440,AW440=AU440),1,0)+IF(AND($D440&gt;=1,$D440&lt;=2,AM440=AL440,AV440=AU440),1,0)+IF(AND($J440&gt;=1,$J440&lt;=2,AI440=AL440,AR440=AU440),1,0)+IF(AND($N440&gt;=1,$N440&lt;=2,AJ440=AL440,AS440=AU440),1,0)+IF(AND($W440&gt;=3,$W440&lt;=4,AK440=AL440,AT440=AU440),1,0)+IF(AND($AA440&gt;=1,$AA440&lt;=2,AH440=AL440,AQ440=AU440),1,0)+IF(AND($AD440&gt;=3,$AD440&lt;=4,AO440=AL440,AX440=AU440),1,0)</f>
        <v>1</v>
      </c>
      <c r="BE440">
        <f ca="1">SUMPRODUCT(--($AH440:$AP440=AM440),--($AQ440:$AY440=AV440),'MPL ID'!$BG$18:$BO$18)+IF(AND($D440&gt;=3,$D440&lt;=4,AL440=AM440,AU440=AV440),1,0)+IF(AND($L440&gt;=3,$L440&lt;=4,AH440=AM440,AQ440=AV440),1,0)+IF(AND($Q440&gt;=3,$Q440&lt;=4,AN440=AM440,AW440=AV440),1,0)+IF(AND($S440&gt;=1,$S440&lt;=2,AP440=AM440,AY440=AV440),1,0)+IF(AND($V440&gt;=3,$V440&lt;=4,AJ440=AM440,AS440=AV440),1,0)+IF(AND($Z440&gt;=1,$Z440&lt;=2,AO440=AM440,AX440=AV440),1,0)+IF(AND($AF440&gt;=1,$AF440&lt;=2,AI440=AM440,AR440=AV440),1,0)</f>
        <v>0</v>
      </c>
      <c r="BF440">
        <f ca="1">SUMPRODUCT(--($AH440:$AP440=AN440),--($AQ440:$AY440=AW440),'MPL ID'!$BG$19:$BO$19)+IF(AND($B440&gt;=1,$B440&lt;=2,AL440=AN440,AU440=AW440),1,0)+IF(AND($H440&gt;=3,$H440&lt;=4,AI440=AN440,AR440=AW440),1,0)+IF(AND($Q440&gt;=1,$Q440&lt;=2,AM440=AN440,AV440=AW440),1,0)+IF(AND($T440&gt;=3,$T440&lt;=4,AK440=AN440,AT440=AW440),1,0)+IF(AND($X440&gt;=3,$X440&lt;=4,AO440=AN440,AX440=AW440),1,0)+IF(AND($AB440&gt;=1,$AB440&lt;=2,AJ440=AN440,AS440=AW440),1,0)+IF(AND($AG440&gt;=1,$AG440&lt;=2,AP440=AN440,AY440=AW440),1,0)</f>
        <v>0</v>
      </c>
      <c r="BG440">
        <f ca="1">SUMPRODUCT(--($AH440:$AP440=AO440),--($AQ440:$AY440=AX440),'MPL ID'!$BG$20:$BO$20)+IF(AND($E440&gt;=1,$E440&lt;=2,AH440=AO440,AQ440=AX440),1,0)+IF(AND($M440&gt;=3,$M440&lt;=4,AI440=AO440,AR440=AX440),1,0)+IF(AND($P440&gt;=1,$P440&lt;=2,AK440=AO440,AT440=AX440),1,0)+IF(AND($U440&gt;=1,$U440&lt;=2,AP440=AO440,AY440=AX440),1,0)+IF(AND($X440&gt;=1,$X440&lt;=2,AN440=AO440,AW440=AX440),1,0)+IF(AND($Z440&gt;=3,$Z440&lt;=4,AM440=AO440,AV440=AX440),1,0)+IF(AND($AD440&gt;=1,$AD440&lt;=2,AL440=AO440,AU440=AX440),1,0)</f>
        <v>1</v>
      </c>
      <c r="BH440">
        <f ca="1">SUMPRODUCT(--($AH440:$AP440=AP440),--($AQ440:$AY440=AY440),'MPL ID'!$BG$21:$BO$21)+IF(AND($F440&gt;=3,$F440&lt;=4,AI440=AP440,AR440=AY440),1,0)+IF(AND($I440&gt;=3,$I440&lt;=4,AK440=AP440,AT440=AY440),1,0)+IF(AND($K440&gt;=3,$K440&lt;=4,AJ440=AP440,AS440=AY440),1,0)+IF(AND($O440&gt;=3,$O440&lt;=4,AH440=AP440,AQ440=AY440),1,0)+IF(AND($S440&gt;=3,$S440&lt;=4,AM440=AP440,AV440=AY440),1,0)+IF(AND($U440&gt;=3,$U440&lt;=4,AO440=AP440,AX440=AY440),1,0)+IF(AND($AG440&gt;=3,$AG440&lt;=4,AN440=AP440,AW440=AY440),1,0)</f>
        <v>2</v>
      </c>
      <c r="BI440">
        <f t="shared" ca="1" si="54"/>
        <v>2</v>
      </c>
      <c r="BJ440">
        <f t="shared" ca="1" si="55"/>
        <v>4</v>
      </c>
      <c r="BK440">
        <f t="shared" ca="1" si="56"/>
        <v>7</v>
      </c>
      <c r="BL440">
        <f t="shared" ca="1" si="57"/>
        <v>5</v>
      </c>
      <c r="BM440">
        <f t="shared" ca="1" si="58"/>
        <v>8</v>
      </c>
      <c r="BN440">
        <f t="shared" ca="1" si="59"/>
        <v>3</v>
      </c>
      <c r="BO440">
        <f t="shared" ca="1" si="60"/>
        <v>6</v>
      </c>
      <c r="BP440">
        <f t="shared" ca="1" si="61"/>
        <v>9</v>
      </c>
      <c r="BQ440">
        <f t="shared" ca="1" si="62"/>
        <v>1</v>
      </c>
    </row>
    <row r="441" spans="1:69" x14ac:dyDescent="0.25">
      <c r="A441">
        <v>440</v>
      </c>
      <c r="B441">
        <f ca="1">IF(AND(ISNUMBER('MPL ID'!$P$25),ISNUMBER('MPL ID'!$Q$25)),0,RANDBETWEEN(1,4))</f>
        <v>0</v>
      </c>
      <c r="C441">
        <f ca="1">IF(AND(ISNUMBER('MPL ID'!$P$26),ISNUMBER('MPL ID'!$Q$26)),0,RANDBETWEEN(1,4))</f>
        <v>0</v>
      </c>
      <c r="D441">
        <f ca="1">IF(AND(ISNUMBER('MPL ID'!$P$28),ISNUMBER('MPL ID'!$Q$28)),0,RANDBETWEEN(1,4))</f>
        <v>0</v>
      </c>
      <c r="E441">
        <f ca="1">IF(AND(ISNUMBER('MPL ID'!$P$29),ISNUMBER('MPL ID'!$Q$29)),0,RANDBETWEEN(1,4))</f>
        <v>0</v>
      </c>
      <c r="F441">
        <f ca="1">IF(AND(ISNUMBER('MPL ID'!$P$30),ISNUMBER('MPL ID'!$Q$30)),0,RANDBETWEEN(1,4))</f>
        <v>0</v>
      </c>
      <c r="G441">
        <f ca="1">IF(AND(ISNUMBER('MPL ID'!$P$31),ISNUMBER('MPL ID'!$Q$31)),0,RANDBETWEEN(1,4))</f>
        <v>0</v>
      </c>
      <c r="H441">
        <f ca="1">IF(AND(ISNUMBER('MPL ID'!$P$32),ISNUMBER('MPL ID'!$Q$32)),0,RANDBETWEEN(1,4))</f>
        <v>0</v>
      </c>
      <c r="I441">
        <f ca="1">IF(AND(ISNUMBER('MPL ID'!$P$33),ISNUMBER('MPL ID'!$Q$33)),0,RANDBETWEEN(1,4))</f>
        <v>0</v>
      </c>
      <c r="J441">
        <f ca="1">IF(AND(ISNUMBER('MPL ID'!$D$36),ISNUMBER('MPL ID'!$E$36)),0,RANDBETWEEN(1,4))</f>
        <v>0</v>
      </c>
      <c r="K441">
        <f ca="1">IF(AND(ISNUMBER('MPL ID'!$D$37),ISNUMBER('MPL ID'!$E$37)),0,RANDBETWEEN(1,4))</f>
        <v>0</v>
      </c>
      <c r="L441">
        <f ca="1">IF(AND(ISNUMBER('MPL ID'!$D$39),ISNUMBER('MPL ID'!$E$39)),0,RANDBETWEEN(1,4))</f>
        <v>0</v>
      </c>
      <c r="M441">
        <f ca="1">IF(AND(ISNUMBER('MPL ID'!$D$40),ISNUMBER('MPL ID'!$E$40)),0,RANDBETWEEN(1,4))</f>
        <v>0</v>
      </c>
      <c r="N441">
        <f ca="1">IF(AND(ISNUMBER('MPL ID'!$D$41),ISNUMBER('MPL ID'!$E$41)),0,RANDBETWEEN(1,4))</f>
        <v>0</v>
      </c>
      <c r="O441">
        <f ca="1">IF(AND(ISNUMBER('MPL ID'!$D$42),ISNUMBER('MPL ID'!$E$42)),0,RANDBETWEEN(1,4))</f>
        <v>0</v>
      </c>
      <c r="P441">
        <f ca="1">IF(AND(ISNUMBER('MPL ID'!$D$43),ISNUMBER('MPL ID'!$E$43)),0,RANDBETWEEN(1,4))</f>
        <v>0</v>
      </c>
      <c r="Q441">
        <f ca="1">IF(AND(ISNUMBER('MPL ID'!$D$44),ISNUMBER('MPL ID'!$E$44)),0,RANDBETWEEN(1,4))</f>
        <v>0</v>
      </c>
      <c r="R441">
        <f ca="1">IF(AND(ISNUMBER('MPL ID'!$J$36),ISNUMBER('MPL ID'!$K$36)),0,RANDBETWEEN(1,4))</f>
        <v>0</v>
      </c>
      <c r="S441">
        <f ca="1">IF(AND(ISNUMBER('MPL ID'!$J$37),ISNUMBER('MPL ID'!$K$37)),0,RANDBETWEEN(1,4))</f>
        <v>0</v>
      </c>
      <c r="T441">
        <f ca="1">IF(AND(ISNUMBER('MPL ID'!$J$39),ISNUMBER('MPL ID'!$K$39)),0,RANDBETWEEN(1,4))</f>
        <v>0</v>
      </c>
      <c r="U441">
        <f ca="1">IF(AND(ISNUMBER('MPL ID'!$J$40),ISNUMBER('MPL ID'!$K$40)),0,RANDBETWEEN(1,4))</f>
        <v>0</v>
      </c>
      <c r="V441">
        <f ca="1">IF(AND(ISNUMBER('MPL ID'!$J$41),ISNUMBER('MPL ID'!$K$41)),0,RANDBETWEEN(1,4))</f>
        <v>0</v>
      </c>
      <c r="W441">
        <f ca="1">IF(AND(ISNUMBER('MPL ID'!$J$42),ISNUMBER('MPL ID'!$K$42)),0,RANDBETWEEN(1,4))</f>
        <v>2</v>
      </c>
      <c r="X441">
        <f ca="1">IF(AND(ISNUMBER('MPL ID'!$J$43),ISNUMBER('MPL ID'!$K$43)),0,RANDBETWEEN(1,4))</f>
        <v>1</v>
      </c>
      <c r="Y441">
        <f ca="1">IF(AND(ISNUMBER('MPL ID'!$J$44),ISNUMBER('MPL ID'!$K$44)),0,RANDBETWEEN(1,4))</f>
        <v>4</v>
      </c>
      <c r="Z441">
        <f ca="1">IF(AND(ISNUMBER('MPL ID'!$P$36),ISNUMBER('MPL ID'!$Q$36)),0,RANDBETWEEN(1,4))</f>
        <v>2</v>
      </c>
      <c r="AA441">
        <f ca="1">IF(AND(ISNUMBER('MPL ID'!$P$37),ISNUMBER('MPL ID'!$Q$37)),0,RANDBETWEEN(1,4))</f>
        <v>3</v>
      </c>
      <c r="AB441">
        <f ca="1">IF(AND(ISNUMBER('MPL ID'!$P$39),ISNUMBER('MPL ID'!$Q$39)),0,RANDBETWEEN(1,4))</f>
        <v>1</v>
      </c>
      <c r="AC441">
        <f ca="1">IF(AND(ISNUMBER('MPL ID'!$P$40),ISNUMBER('MPL ID'!$Q$40)),0,RANDBETWEEN(1,4))</f>
        <v>1</v>
      </c>
      <c r="AD441">
        <f ca="1">IF(AND(ISNUMBER('MPL ID'!$P$41),ISNUMBER('MPL ID'!$Q$41)),0,RANDBETWEEN(1,4))</f>
        <v>2</v>
      </c>
      <c r="AE441">
        <f ca="1">IF(AND(ISNUMBER('MPL ID'!$P$42),ISNUMBER('MPL ID'!$Q$42)),0,RANDBETWEEN(1,4))</f>
        <v>3</v>
      </c>
      <c r="AF441">
        <f ca="1">IF(AND(ISNUMBER('MPL ID'!$P$43),ISNUMBER('MPL ID'!$Q$43)),0,RANDBETWEEN(1,4))</f>
        <v>4</v>
      </c>
      <c r="AG441">
        <f ca="1">IF(AND(ISNUMBER('MPL ID'!$P$44),ISNUMBER('MPL ID'!$Q$44)),0,RANDBETWEEN(1,4))</f>
        <v>4</v>
      </c>
      <c r="AH441">
        <f ca="1">'MPL ID'!$BG$1+SUMPRODUCT(($B$1003:$AG$1003='MPL ID'!$BF$1)*(($B441:$AG441=1)+($B441:$AG441=2)))+SUMPRODUCT(($B$1004:$AG$1004='MPL ID'!$BF$1)*(($B441:$AG441=3)+($B441:$AG441=4)))</f>
        <v>11</v>
      </c>
      <c r="AI441">
        <f ca="1">'MPL ID'!$BG$2+SUMPRODUCT(($B$1003:$AG$1003='MPL ID'!$BF$2)*(($B441:$AG441=1)+($B441:$AG441=2)))+SUMPRODUCT(($B$1004:$AG$1004='MPL ID'!$BF$2)*(($B441:$AG441=3)+($B441:$AG441=4)))</f>
        <v>10</v>
      </c>
      <c r="AJ441">
        <f ca="1">'MPL ID'!$BG$3+SUMPRODUCT(($B$1003:$AG$1003='MPL ID'!$BF$3)*(($B441:$AG441=1)+($B441:$AG441=2)))+SUMPRODUCT(($B$1004:$AG$1004='MPL ID'!$BF$3)*(($B441:$AG441=3)+($B441:$AG441=4)))</f>
        <v>5</v>
      </c>
      <c r="AK441">
        <f ca="1">'MPL ID'!$BG$4+SUMPRODUCT(($B$1003:$AG$1003='MPL ID'!$BF$4)*(($B441:$AG441=1)+($B441:$AG441=2)))+SUMPRODUCT(($B$1004:$AG$1004='MPL ID'!$BF$4)*(($B441:$AG441=3)+($B441:$AG441=4)))</f>
        <v>8</v>
      </c>
      <c r="AL441">
        <f ca="1">'MPL ID'!$BG$5+SUMPRODUCT(($B$1003:$AG$1003='MPL ID'!$BF$5)*(($B441:$AG441=1)+($B441:$AG441=2)))+SUMPRODUCT(($B$1004:$AG$1004='MPL ID'!$BF$5)*(($B441:$AG441=3)+($B441:$AG441=4)))</f>
        <v>3</v>
      </c>
      <c r="AM441">
        <f ca="1">'MPL ID'!$BG$6+SUMPRODUCT(($B$1003:$AG$1003='MPL ID'!$BF$6)*(($B441:$AG441=1)+($B441:$AG441=2)))+SUMPRODUCT(($B$1004:$AG$1004='MPL ID'!$BF$6)*(($B441:$AG441=3)+($B441:$AG441=4)))</f>
        <v>12</v>
      </c>
      <c r="AN441">
        <f ca="1">'MPL ID'!$BG$7+SUMPRODUCT(($B$1003:$AG$1003='MPL ID'!$BF$7)*(($B441:$AG441=1)+($B441:$AG441=2)))+SUMPRODUCT(($B$1004:$AG$1004='MPL ID'!$BF$7)*(($B441:$AG441=3)+($B441:$AG441=4)))</f>
        <v>6</v>
      </c>
      <c r="AO441">
        <f ca="1">'MPL ID'!$BG$8+SUMPRODUCT(($B$1003:$AG$1003='MPL ID'!$BF$8)*(($B441:$AG441=1)+($B441:$AG441=2)))+SUMPRODUCT(($B$1004:$AG$1004='MPL ID'!$BF$8)*(($B441:$AG441=3)+($B441:$AG441=4)))</f>
        <v>5</v>
      </c>
      <c r="AP441">
        <f ca="1">'MPL ID'!$BG$9+SUMPRODUCT(($B$1003:$AG$1003='MPL ID'!$BF$9)*(($B441:$AG441=1)+($B441:$AG441=2)))+SUMPRODUCT(($B$1004:$AG$1004='MPL ID'!$BF$9)*(($B441:$AG441=3)+($B441:$AG441=4)))</f>
        <v>12</v>
      </c>
      <c r="AQ441">
        <f ca="1">'MPL ID'!$BH$1+SUMPRODUCT(($B$1003:$AG$1003='MPL ID'!$BF$1)*(2*($B441:$AG441=1)+($B441:$AG441=2)-2*($B441:$AG441=3)-($B441:$AG441=4)))-SUMPRODUCT(($B$1004:$AG$1004='MPL ID'!$BF$1)*(2*($B441:$AG441=1)+($B441:$AG441=2)-2*($B441:$AG441=3)-($B441:$AG441=4)))</f>
        <v>13</v>
      </c>
      <c r="AR441">
        <f ca="1">'MPL ID'!$BH$2+SUMPRODUCT(($B$1003:$AG$1003='MPL ID'!$BF$2)*(2*($B441:$AG441=1)+($B441:$AG441=2)-2*($B441:$AG441=3)-($B441:$AG441=4)))-SUMPRODUCT(($B$1004:$AG$1004='MPL ID'!$BF$2)*(2*($B441:$AG441=1)+($B441:$AG441=2)-2*($B441:$AG441=3)-($B441:$AG441=4)))</f>
        <v>2</v>
      </c>
      <c r="AS441">
        <f ca="1">'MPL ID'!$BH$3+SUMPRODUCT(($B$1003:$AG$1003='MPL ID'!$BF$3)*(2*($B441:$AG441=1)+($B441:$AG441=2)-2*($B441:$AG441=3)-($B441:$AG441=4)))-SUMPRODUCT(($B$1004:$AG$1004='MPL ID'!$BF$3)*(2*($B441:$AG441=1)+($B441:$AG441=2)-2*($B441:$AG441=3)-($B441:$AG441=4)))</f>
        <v>-11</v>
      </c>
      <c r="AT441">
        <f ca="1">'MPL ID'!$BH$4+SUMPRODUCT(($B$1003:$AG$1003='MPL ID'!$BF$4)*(2*($B441:$AG441=1)+($B441:$AG441=2)-2*($B441:$AG441=3)-($B441:$AG441=4)))-SUMPRODUCT(($B$1004:$AG$1004='MPL ID'!$BF$4)*(2*($B441:$AG441=1)+($B441:$AG441=2)-2*($B441:$AG441=3)-($B441:$AG441=4)))</f>
        <v>-3</v>
      </c>
      <c r="AU441">
        <f ca="1">'MPL ID'!$BH$5+SUMPRODUCT(($B$1003:$AG$1003='MPL ID'!$BF$5)*(2*($B441:$AG441=1)+($B441:$AG441=2)-2*($B441:$AG441=3)-($B441:$AG441=4)))-SUMPRODUCT(($B$1004:$AG$1004='MPL ID'!$BF$5)*(2*($B441:$AG441=1)+($B441:$AG441=2)-2*($B441:$AG441=3)-($B441:$AG441=4)))</f>
        <v>-16</v>
      </c>
      <c r="AV441">
        <f ca="1">'MPL ID'!$BH$6+SUMPRODUCT(($B$1003:$AG$1003='MPL ID'!$BF$6)*(2*($B441:$AG441=1)+($B441:$AG441=2)-2*($B441:$AG441=3)-($B441:$AG441=4)))-SUMPRODUCT(($B$1004:$AG$1004='MPL ID'!$BF$6)*(2*($B441:$AG441=1)+($B441:$AG441=2)-2*($B441:$AG441=3)-($B441:$AG441=4)))</f>
        <v>14</v>
      </c>
      <c r="AW441">
        <f ca="1">'MPL ID'!$BH$7+SUMPRODUCT(($B$1003:$AG$1003='MPL ID'!$BF$7)*(2*($B441:$AG441=1)+($B441:$AG441=2)-2*($B441:$AG441=3)-($B441:$AG441=4)))-SUMPRODUCT(($B$1004:$AG$1004='MPL ID'!$BF$7)*(2*($B441:$AG441=1)+($B441:$AG441=2)-2*($B441:$AG441=3)-($B441:$AG441=4)))</f>
        <v>-3</v>
      </c>
      <c r="AX441">
        <f ca="1">'MPL ID'!$BH$8+SUMPRODUCT(($B$1003:$AG$1003='MPL ID'!$BF$8)*(2*($B441:$AG441=1)+($B441:$AG441=2)-2*($B441:$AG441=3)-($B441:$AG441=4)))-SUMPRODUCT(($B$1004:$AG$1004='MPL ID'!$BF$8)*(2*($B441:$AG441=1)+($B441:$AG441=2)-2*($B441:$AG441=3)-($B441:$AG441=4)))</f>
        <v>-10</v>
      </c>
      <c r="AY441">
        <f ca="1">'MPL ID'!$BH$9+SUMPRODUCT(($B$1003:$AG$1003='MPL ID'!$BF$9)*(2*($B441:$AG441=1)+($B441:$AG441=2)-2*($B441:$AG441=3)-($B441:$AG441=4)))-SUMPRODUCT(($B$1004:$AG$1004='MPL ID'!$BF$9)*(2*($B441:$AG441=1)+($B441:$AG441=2)-2*($B441:$AG441=3)-($B441:$AG441=4)))</f>
        <v>14</v>
      </c>
      <c r="AZ441">
        <f ca="1">SUMPRODUCT(--($AH441:$AP441=AH441),--($AQ441:$AY441=AQ441),'MPL ID'!$BG$13:$BO$13)+IF(AND($E441&gt;=3,$E441&lt;=4,AO441=AH441,AX441=AQ441),1,0)+IF(AND($G441&gt;=1,$G441&lt;=2,AJ441=AH441,AS441=AQ441),1,0)+IF(AND($L441&gt;=1,$L441&lt;=2,AM441=AH441,AV441=AQ441),1,0)+IF(AND($O441&gt;=1,$O441&lt;=2,AP441=AH441,AY441=AQ441),1,0)+IF(AND($R441&gt;=1,$R441&lt;=2,AI441=AH441,AR441=AQ441),1,0)+IF(AND($AA441&gt;=3,$AA441&lt;=4,AL441=AH441,AU441=AQ441),1,0)+IF(AND($AE441&gt;=3,$AE441&lt;=4,AK441=AH441,AT441=AQ441),1,0)</f>
        <v>0</v>
      </c>
      <c r="BA441">
        <f ca="1">SUMPRODUCT(--($AH441:$AP441=AI441),--($AQ441:$AY441=AR441),'MPL ID'!$BG$14:$BO$14)+IF(AND($F441&gt;=1,$F441&lt;=2,AP441=AI441,AY441=AR441),1,0)+IF(AND($H441&gt;=1,$H441&lt;=2,AN441=AI441,AW441=AR441),1,0)+IF(AND($J441&gt;=3,$J441&lt;=4,AL441=AI441,AU441=AR441),1,0)+IF(AND($M441&gt;=1,$M441&lt;=2,AO441=AI441,AX441=AR441),1,0)+IF(AND($R441&gt;=3,$R441&lt;=4,AH441=AI441,AQ441=AR441),1,0)+IF(AND($Y441&gt;=3,$Y441&lt;=4,AJ441=AI441,AS441=AR441),1,0)+IF(AND($AC441&gt;=1,$AC441&lt;=2,AK441=AI441,AT441=AR441),1,0)+IF(AND($AF441&gt;=3,$AF441&lt;=4,AM441=AI441,AV441=AR441),1,0)</f>
        <v>0</v>
      </c>
      <c r="BB441">
        <f ca="1">SUMPRODUCT(--($AH441:$AP441=AJ441),--($AQ441:$AY441=AS441),'MPL ID'!$BG$15:$BO$15)+IF(AND($C441&gt;=1,$C441&lt;=2,AK441=AJ441,AT441=AS441),1,0)+IF(AND($G441&gt;=3,$G441&lt;=4,AH441=AJ441,AQ441=AS441),1,0)+IF(AND($K441&gt;=1,$K441&lt;=2,AP441=AJ441,AY441=AS441),1,0)+IF(AND($N441&gt;=3,$N441&lt;=4,AL441=AJ441,AU441=AS441),1,0)+IF(AND($V441&gt;=1,$V441&lt;=2,AM441=AJ441,AV441=AS441),1,0)+IF(AND($Y441&gt;=1,$Y441&lt;=2,AI441=AJ441,AR441=AS441),1,0)+IF(AND($AB441&gt;=3,$AB441&lt;=4,AN441=AJ441,AW441=AS441),1,0)</f>
        <v>0</v>
      </c>
      <c r="BC441">
        <f ca="1">SUMPRODUCT(--($AH441:$AP441=AK441),--($AQ441:$AY441=AT441),'MPL ID'!$BG$16:$BO$16)+IF(AND($C441&gt;=3,$C441&lt;=4,AJ441=AK441,AS441=AT441),1,0)+IF(AND($I441&gt;=1,$I441&lt;=2,AP441=AK441,AY441=AT441),1,0)+IF(AND($P441&gt;=3,$P441&lt;=4,AO441=AK441,AX441=AT441),1,0)+IF(AND($T441&gt;=1,$T441&lt;=2,AN441=AK441,AW441=AT441),1,0)+IF(AND($W441&gt;=1,$W441&lt;=2,AL441=AK441,AU441=AT441),1,0)+IF(AND($AC441&gt;=3,$AC441&lt;=4,AI441=AK441,AR441=AT441),1,0)+IF(AND($AE441&gt;=1,$AE441&lt;=2,AH441=AK441,AQ441=AT441),1,0)</f>
        <v>0</v>
      </c>
      <c r="BD441">
        <f ca="1">SUMPRODUCT(--($AH441:$AP441=AL441),--($AQ441:$AY441=AU441),'MPL ID'!$BG$17:$BO$17)+IF(AND($B441&gt;=3,$B441&lt;=4,AN441=AL441,AW441=AU441),1,0)+IF(AND($D441&gt;=1,$D441&lt;=2,AM441=AL441,AV441=AU441),1,0)+IF(AND($J441&gt;=1,$J441&lt;=2,AI441=AL441,AR441=AU441),1,0)+IF(AND($N441&gt;=1,$N441&lt;=2,AJ441=AL441,AS441=AU441),1,0)+IF(AND($W441&gt;=3,$W441&lt;=4,AK441=AL441,AT441=AU441),1,0)+IF(AND($AA441&gt;=1,$AA441&lt;=2,AH441=AL441,AQ441=AU441),1,0)+IF(AND($AD441&gt;=3,$AD441&lt;=4,AO441=AL441,AX441=AU441),1,0)</f>
        <v>0</v>
      </c>
      <c r="BE441">
        <f ca="1">SUMPRODUCT(--($AH441:$AP441=AM441),--($AQ441:$AY441=AV441),'MPL ID'!$BG$18:$BO$18)+IF(AND($D441&gt;=3,$D441&lt;=4,AL441=AM441,AU441=AV441),1,0)+IF(AND($L441&gt;=3,$L441&lt;=4,AH441=AM441,AQ441=AV441),1,0)+IF(AND($Q441&gt;=3,$Q441&lt;=4,AN441=AM441,AW441=AV441),1,0)+IF(AND($S441&gt;=1,$S441&lt;=2,AP441=AM441,AY441=AV441),1,0)+IF(AND($V441&gt;=3,$V441&lt;=4,AJ441=AM441,AS441=AV441),1,0)+IF(AND($Z441&gt;=1,$Z441&lt;=2,AO441=AM441,AX441=AV441),1,0)+IF(AND($AF441&gt;=1,$AF441&lt;=2,AI441=AM441,AR441=AV441),1,0)</f>
        <v>2</v>
      </c>
      <c r="BF441">
        <f ca="1">SUMPRODUCT(--($AH441:$AP441=AN441),--($AQ441:$AY441=AW441),'MPL ID'!$BG$19:$BO$19)+IF(AND($B441&gt;=1,$B441&lt;=2,AL441=AN441,AU441=AW441),1,0)+IF(AND($H441&gt;=3,$H441&lt;=4,AI441=AN441,AR441=AW441),1,0)+IF(AND($Q441&gt;=1,$Q441&lt;=2,AM441=AN441,AV441=AW441),1,0)+IF(AND($T441&gt;=3,$T441&lt;=4,AK441=AN441,AT441=AW441),1,0)+IF(AND($X441&gt;=3,$X441&lt;=4,AO441=AN441,AX441=AW441),1,0)+IF(AND($AB441&gt;=1,$AB441&lt;=2,AJ441=AN441,AS441=AW441),1,0)+IF(AND($AG441&gt;=1,$AG441&lt;=2,AP441=AN441,AY441=AW441),1,0)</f>
        <v>0</v>
      </c>
      <c r="BG441">
        <f ca="1">SUMPRODUCT(--($AH441:$AP441=AO441),--($AQ441:$AY441=AX441),'MPL ID'!$BG$20:$BO$20)+IF(AND($E441&gt;=1,$E441&lt;=2,AH441=AO441,AQ441=AX441),1,0)+IF(AND($M441&gt;=3,$M441&lt;=4,AI441=AO441,AR441=AX441),1,0)+IF(AND($P441&gt;=1,$P441&lt;=2,AK441=AO441,AT441=AX441),1,0)+IF(AND($U441&gt;=1,$U441&lt;=2,AP441=AO441,AY441=AX441),1,0)+IF(AND($X441&gt;=1,$X441&lt;=2,AN441=AO441,AW441=AX441),1,0)+IF(AND($Z441&gt;=3,$Z441&lt;=4,AM441=AO441,AV441=AX441),1,0)+IF(AND($AD441&gt;=1,$AD441&lt;=2,AL441=AO441,AU441=AX441),1,0)</f>
        <v>0</v>
      </c>
      <c r="BH441">
        <f ca="1">SUMPRODUCT(--($AH441:$AP441=AP441),--($AQ441:$AY441=AY441),'MPL ID'!$BG$21:$BO$21)+IF(AND($F441&gt;=3,$F441&lt;=4,AI441=AP441,AR441=AY441),1,0)+IF(AND($I441&gt;=3,$I441&lt;=4,AK441=AP441,AT441=AY441),1,0)+IF(AND($K441&gt;=3,$K441&lt;=4,AJ441=AP441,AS441=AY441),1,0)+IF(AND($O441&gt;=3,$O441&lt;=4,AH441=AP441,AQ441=AY441),1,0)+IF(AND($S441&gt;=3,$S441&lt;=4,AM441=AP441,AV441=AY441),1,0)+IF(AND($U441&gt;=3,$U441&lt;=4,AO441=AP441,AX441=AY441),1,0)+IF(AND($AG441&gt;=3,$AG441&lt;=4,AN441=AP441,AW441=AY441),1,0)</f>
        <v>0</v>
      </c>
      <c r="BI441">
        <f t="shared" ca="1" si="54"/>
        <v>3</v>
      </c>
      <c r="BJ441">
        <f t="shared" ca="1" si="55"/>
        <v>4</v>
      </c>
      <c r="BK441">
        <f t="shared" ca="1" si="56"/>
        <v>8</v>
      </c>
      <c r="BL441">
        <f t="shared" ca="1" si="57"/>
        <v>5</v>
      </c>
      <c r="BM441">
        <f t="shared" ca="1" si="58"/>
        <v>9</v>
      </c>
      <c r="BN441">
        <f t="shared" ca="1" si="59"/>
        <v>1</v>
      </c>
      <c r="BO441">
        <f t="shared" ca="1" si="60"/>
        <v>6</v>
      </c>
      <c r="BP441">
        <f t="shared" ca="1" si="61"/>
        <v>7</v>
      </c>
      <c r="BQ441">
        <f t="shared" ca="1" si="62"/>
        <v>2</v>
      </c>
    </row>
    <row r="442" spans="1:69" x14ac:dyDescent="0.25">
      <c r="A442">
        <v>441</v>
      </c>
      <c r="B442">
        <f ca="1">IF(AND(ISNUMBER('MPL ID'!$P$25),ISNUMBER('MPL ID'!$Q$25)),0,RANDBETWEEN(1,4))</f>
        <v>0</v>
      </c>
      <c r="C442">
        <f ca="1">IF(AND(ISNUMBER('MPL ID'!$P$26),ISNUMBER('MPL ID'!$Q$26)),0,RANDBETWEEN(1,4))</f>
        <v>0</v>
      </c>
      <c r="D442">
        <f ca="1">IF(AND(ISNUMBER('MPL ID'!$P$28),ISNUMBER('MPL ID'!$Q$28)),0,RANDBETWEEN(1,4))</f>
        <v>0</v>
      </c>
      <c r="E442">
        <f ca="1">IF(AND(ISNUMBER('MPL ID'!$P$29),ISNUMBER('MPL ID'!$Q$29)),0,RANDBETWEEN(1,4))</f>
        <v>0</v>
      </c>
      <c r="F442">
        <f ca="1">IF(AND(ISNUMBER('MPL ID'!$P$30),ISNUMBER('MPL ID'!$Q$30)),0,RANDBETWEEN(1,4))</f>
        <v>0</v>
      </c>
      <c r="G442">
        <f ca="1">IF(AND(ISNUMBER('MPL ID'!$P$31),ISNUMBER('MPL ID'!$Q$31)),0,RANDBETWEEN(1,4))</f>
        <v>0</v>
      </c>
      <c r="H442">
        <f ca="1">IF(AND(ISNUMBER('MPL ID'!$P$32),ISNUMBER('MPL ID'!$Q$32)),0,RANDBETWEEN(1,4))</f>
        <v>0</v>
      </c>
      <c r="I442">
        <f ca="1">IF(AND(ISNUMBER('MPL ID'!$P$33),ISNUMBER('MPL ID'!$Q$33)),0,RANDBETWEEN(1,4))</f>
        <v>0</v>
      </c>
      <c r="J442">
        <f ca="1">IF(AND(ISNUMBER('MPL ID'!$D$36),ISNUMBER('MPL ID'!$E$36)),0,RANDBETWEEN(1,4))</f>
        <v>0</v>
      </c>
      <c r="K442">
        <f ca="1">IF(AND(ISNUMBER('MPL ID'!$D$37),ISNUMBER('MPL ID'!$E$37)),0,RANDBETWEEN(1,4))</f>
        <v>0</v>
      </c>
      <c r="L442">
        <f ca="1">IF(AND(ISNUMBER('MPL ID'!$D$39),ISNUMBER('MPL ID'!$E$39)),0,RANDBETWEEN(1,4))</f>
        <v>0</v>
      </c>
      <c r="M442">
        <f ca="1">IF(AND(ISNUMBER('MPL ID'!$D$40),ISNUMBER('MPL ID'!$E$40)),0,RANDBETWEEN(1,4))</f>
        <v>0</v>
      </c>
      <c r="N442">
        <f ca="1">IF(AND(ISNUMBER('MPL ID'!$D$41),ISNUMBER('MPL ID'!$E$41)),0,RANDBETWEEN(1,4))</f>
        <v>0</v>
      </c>
      <c r="O442">
        <f ca="1">IF(AND(ISNUMBER('MPL ID'!$D$42),ISNUMBER('MPL ID'!$E$42)),0,RANDBETWEEN(1,4))</f>
        <v>0</v>
      </c>
      <c r="P442">
        <f ca="1">IF(AND(ISNUMBER('MPL ID'!$D$43),ISNUMBER('MPL ID'!$E$43)),0,RANDBETWEEN(1,4))</f>
        <v>0</v>
      </c>
      <c r="Q442">
        <f ca="1">IF(AND(ISNUMBER('MPL ID'!$D$44),ISNUMBER('MPL ID'!$E$44)),0,RANDBETWEEN(1,4))</f>
        <v>0</v>
      </c>
      <c r="R442">
        <f ca="1">IF(AND(ISNUMBER('MPL ID'!$J$36),ISNUMBER('MPL ID'!$K$36)),0,RANDBETWEEN(1,4))</f>
        <v>0</v>
      </c>
      <c r="S442">
        <f ca="1">IF(AND(ISNUMBER('MPL ID'!$J$37),ISNUMBER('MPL ID'!$K$37)),0,RANDBETWEEN(1,4))</f>
        <v>0</v>
      </c>
      <c r="T442">
        <f ca="1">IF(AND(ISNUMBER('MPL ID'!$J$39),ISNUMBER('MPL ID'!$K$39)),0,RANDBETWEEN(1,4))</f>
        <v>0</v>
      </c>
      <c r="U442">
        <f ca="1">IF(AND(ISNUMBER('MPL ID'!$J$40),ISNUMBER('MPL ID'!$K$40)),0,RANDBETWEEN(1,4))</f>
        <v>0</v>
      </c>
      <c r="V442">
        <f ca="1">IF(AND(ISNUMBER('MPL ID'!$J$41),ISNUMBER('MPL ID'!$K$41)),0,RANDBETWEEN(1,4))</f>
        <v>0</v>
      </c>
      <c r="W442">
        <f ca="1">IF(AND(ISNUMBER('MPL ID'!$J$42),ISNUMBER('MPL ID'!$K$42)),0,RANDBETWEEN(1,4))</f>
        <v>1</v>
      </c>
      <c r="X442">
        <f ca="1">IF(AND(ISNUMBER('MPL ID'!$J$43),ISNUMBER('MPL ID'!$K$43)),0,RANDBETWEEN(1,4))</f>
        <v>1</v>
      </c>
      <c r="Y442">
        <f ca="1">IF(AND(ISNUMBER('MPL ID'!$J$44),ISNUMBER('MPL ID'!$K$44)),0,RANDBETWEEN(1,4))</f>
        <v>2</v>
      </c>
      <c r="Z442">
        <f ca="1">IF(AND(ISNUMBER('MPL ID'!$P$36),ISNUMBER('MPL ID'!$Q$36)),0,RANDBETWEEN(1,4))</f>
        <v>2</v>
      </c>
      <c r="AA442">
        <f ca="1">IF(AND(ISNUMBER('MPL ID'!$P$37),ISNUMBER('MPL ID'!$Q$37)),0,RANDBETWEEN(1,4))</f>
        <v>1</v>
      </c>
      <c r="AB442">
        <f ca="1">IF(AND(ISNUMBER('MPL ID'!$P$39),ISNUMBER('MPL ID'!$Q$39)),0,RANDBETWEEN(1,4))</f>
        <v>2</v>
      </c>
      <c r="AC442">
        <f ca="1">IF(AND(ISNUMBER('MPL ID'!$P$40),ISNUMBER('MPL ID'!$Q$40)),0,RANDBETWEEN(1,4))</f>
        <v>2</v>
      </c>
      <c r="AD442">
        <f ca="1">IF(AND(ISNUMBER('MPL ID'!$P$41),ISNUMBER('MPL ID'!$Q$41)),0,RANDBETWEEN(1,4))</f>
        <v>1</v>
      </c>
      <c r="AE442">
        <f ca="1">IF(AND(ISNUMBER('MPL ID'!$P$42),ISNUMBER('MPL ID'!$Q$42)),0,RANDBETWEEN(1,4))</f>
        <v>3</v>
      </c>
      <c r="AF442">
        <f ca="1">IF(AND(ISNUMBER('MPL ID'!$P$43),ISNUMBER('MPL ID'!$Q$43)),0,RANDBETWEEN(1,4))</f>
        <v>3</v>
      </c>
      <c r="AG442">
        <f ca="1">IF(AND(ISNUMBER('MPL ID'!$P$44),ISNUMBER('MPL ID'!$Q$44)),0,RANDBETWEEN(1,4))</f>
        <v>2</v>
      </c>
      <c r="AH442">
        <f ca="1">'MPL ID'!$BG$1+SUMPRODUCT(($B$1003:$AG$1003='MPL ID'!$BF$1)*(($B442:$AG442=1)+($B442:$AG442=2)))+SUMPRODUCT(($B$1004:$AG$1004='MPL ID'!$BF$1)*(($B442:$AG442=3)+($B442:$AG442=4)))</f>
        <v>10</v>
      </c>
      <c r="AI442">
        <f ca="1">'MPL ID'!$BG$2+SUMPRODUCT(($B$1003:$AG$1003='MPL ID'!$BF$2)*(($B442:$AG442=1)+($B442:$AG442=2)))+SUMPRODUCT(($B$1004:$AG$1004='MPL ID'!$BF$2)*(($B442:$AG442=3)+($B442:$AG442=4)))</f>
        <v>9</v>
      </c>
      <c r="AJ442">
        <f ca="1">'MPL ID'!$BG$3+SUMPRODUCT(($B$1003:$AG$1003='MPL ID'!$BF$3)*(($B442:$AG442=1)+($B442:$AG442=2)))+SUMPRODUCT(($B$1004:$AG$1004='MPL ID'!$BF$3)*(($B442:$AG442=3)+($B442:$AG442=4)))</f>
        <v>6</v>
      </c>
      <c r="AK442">
        <f ca="1">'MPL ID'!$BG$4+SUMPRODUCT(($B$1003:$AG$1003='MPL ID'!$BF$4)*(($B442:$AG442=1)+($B442:$AG442=2)))+SUMPRODUCT(($B$1004:$AG$1004='MPL ID'!$BF$4)*(($B442:$AG442=3)+($B442:$AG442=4)))</f>
        <v>8</v>
      </c>
      <c r="AL442">
        <f ca="1">'MPL ID'!$BG$5+SUMPRODUCT(($B$1003:$AG$1003='MPL ID'!$BF$5)*(($B442:$AG442=1)+($B442:$AG442=2)))+SUMPRODUCT(($B$1004:$AG$1004='MPL ID'!$BF$5)*(($B442:$AG442=3)+($B442:$AG442=4)))</f>
        <v>4</v>
      </c>
      <c r="AM442">
        <f ca="1">'MPL ID'!$BG$6+SUMPRODUCT(($B$1003:$AG$1003='MPL ID'!$BF$6)*(($B442:$AG442=1)+($B442:$AG442=2)))+SUMPRODUCT(($B$1004:$AG$1004='MPL ID'!$BF$6)*(($B442:$AG442=3)+($B442:$AG442=4)))</f>
        <v>12</v>
      </c>
      <c r="AN442">
        <f ca="1">'MPL ID'!$BG$7+SUMPRODUCT(($B$1003:$AG$1003='MPL ID'!$BF$7)*(($B442:$AG442=1)+($B442:$AG442=2)))+SUMPRODUCT(($B$1004:$AG$1004='MPL ID'!$BF$7)*(($B442:$AG442=3)+($B442:$AG442=4)))</f>
        <v>7</v>
      </c>
      <c r="AO442">
        <f ca="1">'MPL ID'!$BG$8+SUMPRODUCT(($B$1003:$AG$1003='MPL ID'!$BF$8)*(($B442:$AG442=1)+($B442:$AG442=2)))+SUMPRODUCT(($B$1004:$AG$1004='MPL ID'!$BF$8)*(($B442:$AG442=3)+($B442:$AG442=4)))</f>
        <v>5</v>
      </c>
      <c r="AP442">
        <f ca="1">'MPL ID'!$BG$9+SUMPRODUCT(($B$1003:$AG$1003='MPL ID'!$BF$9)*(($B442:$AG442=1)+($B442:$AG442=2)))+SUMPRODUCT(($B$1004:$AG$1004='MPL ID'!$BF$9)*(($B442:$AG442=3)+($B442:$AG442=4)))</f>
        <v>11</v>
      </c>
      <c r="AQ442">
        <f ca="1">'MPL ID'!$BH$1+SUMPRODUCT(($B$1003:$AG$1003='MPL ID'!$BF$1)*(2*($B442:$AG442=1)+($B442:$AG442=2)-2*($B442:$AG442=3)-($B442:$AG442=4)))-SUMPRODUCT(($B$1004:$AG$1004='MPL ID'!$BF$1)*(2*($B442:$AG442=1)+($B442:$AG442=2)-2*($B442:$AG442=3)-($B442:$AG442=4)))</f>
        <v>9</v>
      </c>
      <c r="AR442">
        <f ca="1">'MPL ID'!$BH$2+SUMPRODUCT(($B$1003:$AG$1003='MPL ID'!$BF$2)*(2*($B442:$AG442=1)+($B442:$AG442=2)-2*($B442:$AG442=3)-($B442:$AG442=4)))-SUMPRODUCT(($B$1004:$AG$1004='MPL ID'!$BF$2)*(2*($B442:$AG442=1)+($B442:$AG442=2)-2*($B442:$AG442=3)-($B442:$AG442=4)))</f>
        <v>0</v>
      </c>
      <c r="AS442">
        <f ca="1">'MPL ID'!$BH$3+SUMPRODUCT(($B$1003:$AG$1003='MPL ID'!$BF$3)*(2*($B442:$AG442=1)+($B442:$AG442=2)-2*($B442:$AG442=3)-($B442:$AG442=4)))-SUMPRODUCT(($B$1004:$AG$1004='MPL ID'!$BF$3)*(2*($B442:$AG442=1)+($B442:$AG442=2)-2*($B442:$AG442=3)-($B442:$AG442=4)))</f>
        <v>-8</v>
      </c>
      <c r="AT442">
        <f ca="1">'MPL ID'!$BH$4+SUMPRODUCT(($B$1003:$AG$1003='MPL ID'!$BF$4)*(2*($B442:$AG442=1)+($B442:$AG442=2)-2*($B442:$AG442=3)-($B442:$AG442=4)))-SUMPRODUCT(($B$1004:$AG$1004='MPL ID'!$BF$4)*(2*($B442:$AG442=1)+($B442:$AG442=2)-2*($B442:$AG442=3)-($B442:$AG442=4)))</f>
        <v>-1</v>
      </c>
      <c r="AU442">
        <f ca="1">'MPL ID'!$BH$5+SUMPRODUCT(($B$1003:$AG$1003='MPL ID'!$BF$5)*(2*($B442:$AG442=1)+($B442:$AG442=2)-2*($B442:$AG442=3)-($B442:$AG442=4)))-SUMPRODUCT(($B$1004:$AG$1004='MPL ID'!$BF$5)*(2*($B442:$AG442=1)+($B442:$AG442=2)-2*($B442:$AG442=3)-($B442:$AG442=4)))</f>
        <v>-14</v>
      </c>
      <c r="AV442">
        <f ca="1">'MPL ID'!$BH$6+SUMPRODUCT(($B$1003:$AG$1003='MPL ID'!$BF$6)*(2*($B442:$AG442=1)+($B442:$AG442=2)-2*($B442:$AG442=3)-($B442:$AG442=4)))-SUMPRODUCT(($B$1004:$AG$1004='MPL ID'!$BF$6)*(2*($B442:$AG442=1)+($B442:$AG442=2)-2*($B442:$AG442=3)-($B442:$AG442=4)))</f>
        <v>13</v>
      </c>
      <c r="AW442">
        <f ca="1">'MPL ID'!$BH$7+SUMPRODUCT(($B$1003:$AG$1003='MPL ID'!$BF$7)*(2*($B442:$AG442=1)+($B442:$AG442=2)-2*($B442:$AG442=3)-($B442:$AG442=4)))-SUMPRODUCT(($B$1004:$AG$1004='MPL ID'!$BF$7)*(2*($B442:$AG442=1)+($B442:$AG442=2)-2*($B442:$AG442=3)-($B442:$AG442=4)))</f>
        <v>-2</v>
      </c>
      <c r="AX442">
        <f ca="1">'MPL ID'!$BH$8+SUMPRODUCT(($B$1003:$AG$1003='MPL ID'!$BF$8)*(2*($B442:$AG442=1)+($B442:$AG442=2)-2*($B442:$AG442=3)-($B442:$AG442=4)))-SUMPRODUCT(($B$1004:$AG$1004='MPL ID'!$BF$8)*(2*($B442:$AG442=1)+($B442:$AG442=2)-2*($B442:$AG442=3)-($B442:$AG442=4)))</f>
        <v>-9</v>
      </c>
      <c r="AY442">
        <f ca="1">'MPL ID'!$BH$9+SUMPRODUCT(($B$1003:$AG$1003='MPL ID'!$BF$9)*(2*($B442:$AG442=1)+($B442:$AG442=2)-2*($B442:$AG442=3)-($B442:$AG442=4)))-SUMPRODUCT(($B$1004:$AG$1004='MPL ID'!$BF$9)*(2*($B442:$AG442=1)+($B442:$AG442=2)-2*($B442:$AG442=3)-($B442:$AG442=4)))</f>
        <v>12</v>
      </c>
      <c r="AZ442">
        <f ca="1">SUMPRODUCT(--($AH442:$AP442=AH442),--($AQ442:$AY442=AQ442),'MPL ID'!$BG$13:$BO$13)+IF(AND($E442&gt;=3,$E442&lt;=4,AO442=AH442,AX442=AQ442),1,0)+IF(AND($G442&gt;=1,$G442&lt;=2,AJ442=AH442,AS442=AQ442),1,0)+IF(AND($L442&gt;=1,$L442&lt;=2,AM442=AH442,AV442=AQ442),1,0)+IF(AND($O442&gt;=1,$O442&lt;=2,AP442=AH442,AY442=AQ442),1,0)+IF(AND($R442&gt;=1,$R442&lt;=2,AI442=AH442,AR442=AQ442),1,0)+IF(AND($AA442&gt;=3,$AA442&lt;=4,AL442=AH442,AU442=AQ442),1,0)+IF(AND($AE442&gt;=3,$AE442&lt;=4,AK442=AH442,AT442=AQ442),1,0)</f>
        <v>0</v>
      </c>
      <c r="BA442">
        <f ca="1">SUMPRODUCT(--($AH442:$AP442=AI442),--($AQ442:$AY442=AR442),'MPL ID'!$BG$14:$BO$14)+IF(AND($F442&gt;=1,$F442&lt;=2,AP442=AI442,AY442=AR442),1,0)+IF(AND($H442&gt;=1,$H442&lt;=2,AN442=AI442,AW442=AR442),1,0)+IF(AND($J442&gt;=3,$J442&lt;=4,AL442=AI442,AU442=AR442),1,0)+IF(AND($M442&gt;=1,$M442&lt;=2,AO442=AI442,AX442=AR442),1,0)+IF(AND($R442&gt;=3,$R442&lt;=4,AH442=AI442,AQ442=AR442),1,0)+IF(AND($Y442&gt;=3,$Y442&lt;=4,AJ442=AI442,AS442=AR442),1,0)+IF(AND($AC442&gt;=1,$AC442&lt;=2,AK442=AI442,AT442=AR442),1,0)+IF(AND($AF442&gt;=3,$AF442&lt;=4,AM442=AI442,AV442=AR442),1,0)</f>
        <v>0</v>
      </c>
      <c r="BB442">
        <f ca="1">SUMPRODUCT(--($AH442:$AP442=AJ442),--($AQ442:$AY442=AS442),'MPL ID'!$BG$15:$BO$15)+IF(AND($C442&gt;=1,$C442&lt;=2,AK442=AJ442,AT442=AS442),1,0)+IF(AND($G442&gt;=3,$G442&lt;=4,AH442=AJ442,AQ442=AS442),1,0)+IF(AND($K442&gt;=1,$K442&lt;=2,AP442=AJ442,AY442=AS442),1,0)+IF(AND($N442&gt;=3,$N442&lt;=4,AL442=AJ442,AU442=AS442),1,0)+IF(AND($V442&gt;=1,$V442&lt;=2,AM442=AJ442,AV442=AS442),1,0)+IF(AND($Y442&gt;=1,$Y442&lt;=2,AI442=AJ442,AR442=AS442),1,0)+IF(AND($AB442&gt;=3,$AB442&lt;=4,AN442=AJ442,AW442=AS442),1,0)</f>
        <v>0</v>
      </c>
      <c r="BC442">
        <f ca="1">SUMPRODUCT(--($AH442:$AP442=AK442),--($AQ442:$AY442=AT442),'MPL ID'!$BG$16:$BO$16)+IF(AND($C442&gt;=3,$C442&lt;=4,AJ442=AK442,AS442=AT442),1,0)+IF(AND($I442&gt;=1,$I442&lt;=2,AP442=AK442,AY442=AT442),1,0)+IF(AND($P442&gt;=3,$P442&lt;=4,AO442=AK442,AX442=AT442),1,0)+IF(AND($T442&gt;=1,$T442&lt;=2,AN442=AK442,AW442=AT442),1,0)+IF(AND($W442&gt;=1,$W442&lt;=2,AL442=AK442,AU442=AT442),1,0)+IF(AND($AC442&gt;=3,$AC442&lt;=4,AI442=AK442,AR442=AT442),1,0)+IF(AND($AE442&gt;=1,$AE442&lt;=2,AH442=AK442,AQ442=AT442),1,0)</f>
        <v>0</v>
      </c>
      <c r="BD442">
        <f ca="1">SUMPRODUCT(--($AH442:$AP442=AL442),--($AQ442:$AY442=AU442),'MPL ID'!$BG$17:$BO$17)+IF(AND($B442&gt;=3,$B442&lt;=4,AN442=AL442,AW442=AU442),1,0)+IF(AND($D442&gt;=1,$D442&lt;=2,AM442=AL442,AV442=AU442),1,0)+IF(AND($J442&gt;=1,$J442&lt;=2,AI442=AL442,AR442=AU442),1,0)+IF(AND($N442&gt;=1,$N442&lt;=2,AJ442=AL442,AS442=AU442),1,0)+IF(AND($W442&gt;=3,$W442&lt;=4,AK442=AL442,AT442=AU442),1,0)+IF(AND($AA442&gt;=1,$AA442&lt;=2,AH442=AL442,AQ442=AU442),1,0)+IF(AND($AD442&gt;=3,$AD442&lt;=4,AO442=AL442,AX442=AU442),1,0)</f>
        <v>0</v>
      </c>
      <c r="BE442">
        <f ca="1">SUMPRODUCT(--($AH442:$AP442=AM442),--($AQ442:$AY442=AV442),'MPL ID'!$BG$18:$BO$18)+IF(AND($D442&gt;=3,$D442&lt;=4,AL442=AM442,AU442=AV442),1,0)+IF(AND($L442&gt;=3,$L442&lt;=4,AH442=AM442,AQ442=AV442),1,0)+IF(AND($Q442&gt;=3,$Q442&lt;=4,AN442=AM442,AW442=AV442),1,0)+IF(AND($S442&gt;=1,$S442&lt;=2,AP442=AM442,AY442=AV442),1,0)+IF(AND($V442&gt;=3,$V442&lt;=4,AJ442=AM442,AS442=AV442),1,0)+IF(AND($Z442&gt;=1,$Z442&lt;=2,AO442=AM442,AX442=AV442),1,0)+IF(AND($AF442&gt;=1,$AF442&lt;=2,AI442=AM442,AR442=AV442),1,0)</f>
        <v>0</v>
      </c>
      <c r="BF442">
        <f ca="1">SUMPRODUCT(--($AH442:$AP442=AN442),--($AQ442:$AY442=AW442),'MPL ID'!$BG$19:$BO$19)+IF(AND($B442&gt;=1,$B442&lt;=2,AL442=AN442,AU442=AW442),1,0)+IF(AND($H442&gt;=3,$H442&lt;=4,AI442=AN442,AR442=AW442),1,0)+IF(AND($Q442&gt;=1,$Q442&lt;=2,AM442=AN442,AV442=AW442),1,0)+IF(AND($T442&gt;=3,$T442&lt;=4,AK442=AN442,AT442=AW442),1,0)+IF(AND($X442&gt;=3,$X442&lt;=4,AO442=AN442,AX442=AW442),1,0)+IF(AND($AB442&gt;=1,$AB442&lt;=2,AJ442=AN442,AS442=AW442),1,0)+IF(AND($AG442&gt;=1,$AG442&lt;=2,AP442=AN442,AY442=AW442),1,0)</f>
        <v>0</v>
      </c>
      <c r="BG442">
        <f ca="1">SUMPRODUCT(--($AH442:$AP442=AO442),--($AQ442:$AY442=AX442),'MPL ID'!$BG$20:$BO$20)+IF(AND($E442&gt;=1,$E442&lt;=2,AH442=AO442,AQ442=AX442),1,0)+IF(AND($M442&gt;=3,$M442&lt;=4,AI442=AO442,AR442=AX442),1,0)+IF(AND($P442&gt;=1,$P442&lt;=2,AK442=AO442,AT442=AX442),1,0)+IF(AND($U442&gt;=1,$U442&lt;=2,AP442=AO442,AY442=AX442),1,0)+IF(AND($X442&gt;=1,$X442&lt;=2,AN442=AO442,AW442=AX442),1,0)+IF(AND($Z442&gt;=3,$Z442&lt;=4,AM442=AO442,AV442=AX442),1,0)+IF(AND($AD442&gt;=1,$AD442&lt;=2,AL442=AO442,AU442=AX442),1,0)</f>
        <v>0</v>
      </c>
      <c r="BH442">
        <f ca="1">SUMPRODUCT(--($AH442:$AP442=AP442),--($AQ442:$AY442=AY442),'MPL ID'!$BG$21:$BO$21)+IF(AND($F442&gt;=3,$F442&lt;=4,AI442=AP442,AR442=AY442),1,0)+IF(AND($I442&gt;=3,$I442&lt;=4,AK442=AP442,AT442=AY442),1,0)+IF(AND($K442&gt;=3,$K442&lt;=4,AJ442=AP442,AS442=AY442),1,0)+IF(AND($O442&gt;=3,$O442&lt;=4,AH442=AP442,AQ442=AY442),1,0)+IF(AND($S442&gt;=3,$S442&lt;=4,AM442=AP442,AV442=AY442),1,0)+IF(AND($U442&gt;=3,$U442&lt;=4,AO442=AP442,AX442=AY442),1,0)+IF(AND($AG442&gt;=3,$AG442&lt;=4,AN442=AP442,AW442=AY442),1,0)</f>
        <v>0</v>
      </c>
      <c r="BI442">
        <f t="shared" ca="1" si="54"/>
        <v>3</v>
      </c>
      <c r="BJ442">
        <f t="shared" ca="1" si="55"/>
        <v>4</v>
      </c>
      <c r="BK442">
        <f t="shared" ca="1" si="56"/>
        <v>7</v>
      </c>
      <c r="BL442">
        <f t="shared" ca="1" si="57"/>
        <v>5</v>
      </c>
      <c r="BM442">
        <f t="shared" ca="1" si="58"/>
        <v>9</v>
      </c>
      <c r="BN442">
        <f t="shared" ca="1" si="59"/>
        <v>1</v>
      </c>
      <c r="BO442">
        <f t="shared" ca="1" si="60"/>
        <v>6</v>
      </c>
      <c r="BP442">
        <f t="shared" ca="1" si="61"/>
        <v>8</v>
      </c>
      <c r="BQ442">
        <f t="shared" ca="1" si="62"/>
        <v>2</v>
      </c>
    </row>
    <row r="443" spans="1:69" x14ac:dyDescent="0.25">
      <c r="A443">
        <v>442</v>
      </c>
      <c r="B443">
        <f ca="1">IF(AND(ISNUMBER('MPL ID'!$P$25),ISNUMBER('MPL ID'!$Q$25)),0,RANDBETWEEN(1,4))</f>
        <v>0</v>
      </c>
      <c r="C443">
        <f ca="1">IF(AND(ISNUMBER('MPL ID'!$P$26),ISNUMBER('MPL ID'!$Q$26)),0,RANDBETWEEN(1,4))</f>
        <v>0</v>
      </c>
      <c r="D443">
        <f ca="1">IF(AND(ISNUMBER('MPL ID'!$P$28),ISNUMBER('MPL ID'!$Q$28)),0,RANDBETWEEN(1,4))</f>
        <v>0</v>
      </c>
      <c r="E443">
        <f ca="1">IF(AND(ISNUMBER('MPL ID'!$P$29),ISNUMBER('MPL ID'!$Q$29)),0,RANDBETWEEN(1,4))</f>
        <v>0</v>
      </c>
      <c r="F443">
        <f ca="1">IF(AND(ISNUMBER('MPL ID'!$P$30),ISNUMBER('MPL ID'!$Q$30)),0,RANDBETWEEN(1,4))</f>
        <v>0</v>
      </c>
      <c r="G443">
        <f ca="1">IF(AND(ISNUMBER('MPL ID'!$P$31),ISNUMBER('MPL ID'!$Q$31)),0,RANDBETWEEN(1,4))</f>
        <v>0</v>
      </c>
      <c r="H443">
        <f ca="1">IF(AND(ISNUMBER('MPL ID'!$P$32),ISNUMBER('MPL ID'!$Q$32)),0,RANDBETWEEN(1,4))</f>
        <v>0</v>
      </c>
      <c r="I443">
        <f ca="1">IF(AND(ISNUMBER('MPL ID'!$P$33),ISNUMBER('MPL ID'!$Q$33)),0,RANDBETWEEN(1,4))</f>
        <v>0</v>
      </c>
      <c r="J443">
        <f ca="1">IF(AND(ISNUMBER('MPL ID'!$D$36),ISNUMBER('MPL ID'!$E$36)),0,RANDBETWEEN(1,4))</f>
        <v>0</v>
      </c>
      <c r="K443">
        <f ca="1">IF(AND(ISNUMBER('MPL ID'!$D$37),ISNUMBER('MPL ID'!$E$37)),0,RANDBETWEEN(1,4))</f>
        <v>0</v>
      </c>
      <c r="L443">
        <f ca="1">IF(AND(ISNUMBER('MPL ID'!$D$39),ISNUMBER('MPL ID'!$E$39)),0,RANDBETWEEN(1,4))</f>
        <v>0</v>
      </c>
      <c r="M443">
        <f ca="1">IF(AND(ISNUMBER('MPL ID'!$D$40),ISNUMBER('MPL ID'!$E$40)),0,RANDBETWEEN(1,4))</f>
        <v>0</v>
      </c>
      <c r="N443">
        <f ca="1">IF(AND(ISNUMBER('MPL ID'!$D$41),ISNUMBER('MPL ID'!$E$41)),0,RANDBETWEEN(1,4))</f>
        <v>0</v>
      </c>
      <c r="O443">
        <f ca="1">IF(AND(ISNUMBER('MPL ID'!$D$42),ISNUMBER('MPL ID'!$E$42)),0,RANDBETWEEN(1,4))</f>
        <v>0</v>
      </c>
      <c r="P443">
        <f ca="1">IF(AND(ISNUMBER('MPL ID'!$D$43),ISNUMBER('MPL ID'!$E$43)),0,RANDBETWEEN(1,4))</f>
        <v>0</v>
      </c>
      <c r="Q443">
        <f ca="1">IF(AND(ISNUMBER('MPL ID'!$D$44),ISNUMBER('MPL ID'!$E$44)),0,RANDBETWEEN(1,4))</f>
        <v>0</v>
      </c>
      <c r="R443">
        <f ca="1">IF(AND(ISNUMBER('MPL ID'!$J$36),ISNUMBER('MPL ID'!$K$36)),0,RANDBETWEEN(1,4))</f>
        <v>0</v>
      </c>
      <c r="S443">
        <f ca="1">IF(AND(ISNUMBER('MPL ID'!$J$37),ISNUMBER('MPL ID'!$K$37)),0,RANDBETWEEN(1,4))</f>
        <v>0</v>
      </c>
      <c r="T443">
        <f ca="1">IF(AND(ISNUMBER('MPL ID'!$J$39),ISNUMBER('MPL ID'!$K$39)),0,RANDBETWEEN(1,4))</f>
        <v>0</v>
      </c>
      <c r="U443">
        <f ca="1">IF(AND(ISNUMBER('MPL ID'!$J$40),ISNUMBER('MPL ID'!$K$40)),0,RANDBETWEEN(1,4))</f>
        <v>0</v>
      </c>
      <c r="V443">
        <f ca="1">IF(AND(ISNUMBER('MPL ID'!$J$41),ISNUMBER('MPL ID'!$K$41)),0,RANDBETWEEN(1,4))</f>
        <v>0</v>
      </c>
      <c r="W443">
        <f ca="1">IF(AND(ISNUMBER('MPL ID'!$J$42),ISNUMBER('MPL ID'!$K$42)),0,RANDBETWEEN(1,4))</f>
        <v>4</v>
      </c>
      <c r="X443">
        <f ca="1">IF(AND(ISNUMBER('MPL ID'!$J$43),ISNUMBER('MPL ID'!$K$43)),0,RANDBETWEEN(1,4))</f>
        <v>1</v>
      </c>
      <c r="Y443">
        <f ca="1">IF(AND(ISNUMBER('MPL ID'!$J$44),ISNUMBER('MPL ID'!$K$44)),0,RANDBETWEEN(1,4))</f>
        <v>4</v>
      </c>
      <c r="Z443">
        <f ca="1">IF(AND(ISNUMBER('MPL ID'!$P$36),ISNUMBER('MPL ID'!$Q$36)),0,RANDBETWEEN(1,4))</f>
        <v>2</v>
      </c>
      <c r="AA443">
        <f ca="1">IF(AND(ISNUMBER('MPL ID'!$P$37),ISNUMBER('MPL ID'!$Q$37)),0,RANDBETWEEN(1,4))</f>
        <v>1</v>
      </c>
      <c r="AB443">
        <f ca="1">IF(AND(ISNUMBER('MPL ID'!$P$39),ISNUMBER('MPL ID'!$Q$39)),0,RANDBETWEEN(1,4))</f>
        <v>2</v>
      </c>
      <c r="AC443">
        <f ca="1">IF(AND(ISNUMBER('MPL ID'!$P$40),ISNUMBER('MPL ID'!$Q$40)),0,RANDBETWEEN(1,4))</f>
        <v>1</v>
      </c>
      <c r="AD443">
        <f ca="1">IF(AND(ISNUMBER('MPL ID'!$P$41),ISNUMBER('MPL ID'!$Q$41)),0,RANDBETWEEN(1,4))</f>
        <v>4</v>
      </c>
      <c r="AE443">
        <f ca="1">IF(AND(ISNUMBER('MPL ID'!$P$42),ISNUMBER('MPL ID'!$Q$42)),0,RANDBETWEEN(1,4))</f>
        <v>2</v>
      </c>
      <c r="AF443">
        <f ca="1">IF(AND(ISNUMBER('MPL ID'!$P$43),ISNUMBER('MPL ID'!$Q$43)),0,RANDBETWEEN(1,4))</f>
        <v>4</v>
      </c>
      <c r="AG443">
        <f ca="1">IF(AND(ISNUMBER('MPL ID'!$P$44),ISNUMBER('MPL ID'!$Q$44)),0,RANDBETWEEN(1,4))</f>
        <v>3</v>
      </c>
      <c r="AH443">
        <f ca="1">'MPL ID'!$BG$1+SUMPRODUCT(($B$1003:$AG$1003='MPL ID'!$BF$1)*(($B443:$AG443=1)+($B443:$AG443=2)))+SUMPRODUCT(($B$1004:$AG$1004='MPL ID'!$BF$1)*(($B443:$AG443=3)+($B443:$AG443=4)))</f>
        <v>9</v>
      </c>
      <c r="AI443">
        <f ca="1">'MPL ID'!$BG$2+SUMPRODUCT(($B$1003:$AG$1003='MPL ID'!$BF$2)*(($B443:$AG443=1)+($B443:$AG443=2)))+SUMPRODUCT(($B$1004:$AG$1004='MPL ID'!$BF$2)*(($B443:$AG443=3)+($B443:$AG443=4)))</f>
        <v>10</v>
      </c>
      <c r="AJ443">
        <f ca="1">'MPL ID'!$BG$3+SUMPRODUCT(($B$1003:$AG$1003='MPL ID'!$BF$3)*(($B443:$AG443=1)+($B443:$AG443=2)))+SUMPRODUCT(($B$1004:$AG$1004='MPL ID'!$BF$3)*(($B443:$AG443=3)+($B443:$AG443=4)))</f>
        <v>5</v>
      </c>
      <c r="AK443">
        <f ca="1">'MPL ID'!$BG$4+SUMPRODUCT(($B$1003:$AG$1003='MPL ID'!$BF$4)*(($B443:$AG443=1)+($B443:$AG443=2)))+SUMPRODUCT(($B$1004:$AG$1004='MPL ID'!$BF$4)*(($B443:$AG443=3)+($B443:$AG443=4)))</f>
        <v>8</v>
      </c>
      <c r="AL443">
        <f ca="1">'MPL ID'!$BG$5+SUMPRODUCT(($B$1003:$AG$1003='MPL ID'!$BF$5)*(($B443:$AG443=1)+($B443:$AG443=2)))+SUMPRODUCT(($B$1004:$AG$1004='MPL ID'!$BF$5)*(($B443:$AG443=3)+($B443:$AG443=4)))</f>
        <v>6</v>
      </c>
      <c r="AM443">
        <f ca="1">'MPL ID'!$BG$6+SUMPRODUCT(($B$1003:$AG$1003='MPL ID'!$BF$6)*(($B443:$AG443=1)+($B443:$AG443=2)))+SUMPRODUCT(($B$1004:$AG$1004='MPL ID'!$BF$6)*(($B443:$AG443=3)+($B443:$AG443=4)))</f>
        <v>12</v>
      </c>
      <c r="AN443">
        <f ca="1">'MPL ID'!$BG$7+SUMPRODUCT(($B$1003:$AG$1003='MPL ID'!$BF$7)*(($B443:$AG443=1)+($B443:$AG443=2)))+SUMPRODUCT(($B$1004:$AG$1004='MPL ID'!$BF$7)*(($B443:$AG443=3)+($B443:$AG443=4)))</f>
        <v>6</v>
      </c>
      <c r="AO443">
        <f ca="1">'MPL ID'!$BG$8+SUMPRODUCT(($B$1003:$AG$1003='MPL ID'!$BF$8)*(($B443:$AG443=1)+($B443:$AG443=2)))+SUMPRODUCT(($B$1004:$AG$1004='MPL ID'!$BF$8)*(($B443:$AG443=3)+($B443:$AG443=4)))</f>
        <v>4</v>
      </c>
      <c r="AP443">
        <f ca="1">'MPL ID'!$BG$9+SUMPRODUCT(($B$1003:$AG$1003='MPL ID'!$BF$9)*(($B443:$AG443=1)+($B443:$AG443=2)))+SUMPRODUCT(($B$1004:$AG$1004='MPL ID'!$BF$9)*(($B443:$AG443=3)+($B443:$AG443=4)))</f>
        <v>12</v>
      </c>
      <c r="AQ443">
        <f ca="1">'MPL ID'!$BH$1+SUMPRODUCT(($B$1003:$AG$1003='MPL ID'!$BF$1)*(2*($B443:$AG443=1)+($B443:$AG443=2)-2*($B443:$AG443=3)-($B443:$AG443=4)))-SUMPRODUCT(($B$1004:$AG$1004='MPL ID'!$BF$1)*(2*($B443:$AG443=1)+($B443:$AG443=2)-2*($B443:$AG443=3)-($B443:$AG443=4)))</f>
        <v>6</v>
      </c>
      <c r="AR443">
        <f ca="1">'MPL ID'!$BH$2+SUMPRODUCT(($B$1003:$AG$1003='MPL ID'!$BF$2)*(2*($B443:$AG443=1)+($B443:$AG443=2)-2*($B443:$AG443=3)-($B443:$AG443=4)))-SUMPRODUCT(($B$1004:$AG$1004='MPL ID'!$BF$2)*(2*($B443:$AG443=1)+($B443:$AG443=2)-2*($B443:$AG443=3)-($B443:$AG443=4)))</f>
        <v>2</v>
      </c>
      <c r="AS443">
        <f ca="1">'MPL ID'!$BH$3+SUMPRODUCT(($B$1003:$AG$1003='MPL ID'!$BF$3)*(2*($B443:$AG443=1)+($B443:$AG443=2)-2*($B443:$AG443=3)-($B443:$AG443=4)))-SUMPRODUCT(($B$1004:$AG$1004='MPL ID'!$BF$3)*(2*($B443:$AG443=1)+($B443:$AG443=2)-2*($B443:$AG443=3)-($B443:$AG443=4)))</f>
        <v>-10</v>
      </c>
      <c r="AT443">
        <f ca="1">'MPL ID'!$BH$4+SUMPRODUCT(($B$1003:$AG$1003='MPL ID'!$BF$4)*(2*($B443:$AG443=1)+($B443:$AG443=2)-2*($B443:$AG443=3)-($B443:$AG443=4)))-SUMPRODUCT(($B$1004:$AG$1004='MPL ID'!$BF$4)*(2*($B443:$AG443=1)+($B443:$AG443=2)-2*($B443:$AG443=3)-($B443:$AG443=4)))</f>
        <v>-2</v>
      </c>
      <c r="AU443">
        <f ca="1">'MPL ID'!$BH$5+SUMPRODUCT(($B$1003:$AG$1003='MPL ID'!$BF$5)*(2*($B443:$AG443=1)+($B443:$AG443=2)-2*($B443:$AG443=3)-($B443:$AG443=4)))-SUMPRODUCT(($B$1004:$AG$1004='MPL ID'!$BF$5)*(2*($B443:$AG443=1)+($B443:$AG443=2)-2*($B443:$AG443=3)-($B443:$AG443=4)))</f>
        <v>-8</v>
      </c>
      <c r="AV443">
        <f ca="1">'MPL ID'!$BH$6+SUMPRODUCT(($B$1003:$AG$1003='MPL ID'!$BF$6)*(2*($B443:$AG443=1)+($B443:$AG443=2)-2*($B443:$AG443=3)-($B443:$AG443=4)))-SUMPRODUCT(($B$1004:$AG$1004='MPL ID'!$BF$6)*(2*($B443:$AG443=1)+($B443:$AG443=2)-2*($B443:$AG443=3)-($B443:$AG443=4)))</f>
        <v>14</v>
      </c>
      <c r="AW443">
        <f ca="1">'MPL ID'!$BH$7+SUMPRODUCT(($B$1003:$AG$1003='MPL ID'!$BF$7)*(2*($B443:$AG443=1)+($B443:$AG443=2)-2*($B443:$AG443=3)-($B443:$AG443=4)))-SUMPRODUCT(($B$1004:$AG$1004='MPL ID'!$BF$7)*(2*($B443:$AG443=1)+($B443:$AG443=2)-2*($B443:$AG443=3)-($B443:$AG443=4)))</f>
        <v>-5</v>
      </c>
      <c r="AX443">
        <f ca="1">'MPL ID'!$BH$8+SUMPRODUCT(($B$1003:$AG$1003='MPL ID'!$BF$8)*(2*($B443:$AG443=1)+($B443:$AG443=2)-2*($B443:$AG443=3)-($B443:$AG443=4)))-SUMPRODUCT(($B$1004:$AG$1004='MPL ID'!$BF$8)*(2*($B443:$AG443=1)+($B443:$AG443=2)-2*($B443:$AG443=3)-($B443:$AG443=4)))</f>
        <v>-12</v>
      </c>
      <c r="AY443">
        <f ca="1">'MPL ID'!$BH$9+SUMPRODUCT(($B$1003:$AG$1003='MPL ID'!$BF$9)*(2*($B443:$AG443=1)+($B443:$AG443=2)-2*($B443:$AG443=3)-($B443:$AG443=4)))-SUMPRODUCT(($B$1004:$AG$1004='MPL ID'!$BF$9)*(2*($B443:$AG443=1)+($B443:$AG443=2)-2*($B443:$AG443=3)-($B443:$AG443=4)))</f>
        <v>15</v>
      </c>
      <c r="AZ443">
        <f ca="1">SUMPRODUCT(--($AH443:$AP443=AH443),--($AQ443:$AY443=AQ443),'MPL ID'!$BG$13:$BO$13)+IF(AND($E443&gt;=3,$E443&lt;=4,AO443=AH443,AX443=AQ443),1,0)+IF(AND($G443&gt;=1,$G443&lt;=2,AJ443=AH443,AS443=AQ443),1,0)+IF(AND($L443&gt;=1,$L443&lt;=2,AM443=AH443,AV443=AQ443),1,0)+IF(AND($O443&gt;=1,$O443&lt;=2,AP443=AH443,AY443=AQ443),1,0)+IF(AND($R443&gt;=1,$R443&lt;=2,AI443=AH443,AR443=AQ443),1,0)+IF(AND($AA443&gt;=3,$AA443&lt;=4,AL443=AH443,AU443=AQ443),1,0)+IF(AND($AE443&gt;=3,$AE443&lt;=4,AK443=AH443,AT443=AQ443),1,0)</f>
        <v>0</v>
      </c>
      <c r="BA443">
        <f ca="1">SUMPRODUCT(--($AH443:$AP443=AI443),--($AQ443:$AY443=AR443),'MPL ID'!$BG$14:$BO$14)+IF(AND($F443&gt;=1,$F443&lt;=2,AP443=AI443,AY443=AR443),1,0)+IF(AND($H443&gt;=1,$H443&lt;=2,AN443=AI443,AW443=AR443),1,0)+IF(AND($J443&gt;=3,$J443&lt;=4,AL443=AI443,AU443=AR443),1,0)+IF(AND($M443&gt;=1,$M443&lt;=2,AO443=AI443,AX443=AR443),1,0)+IF(AND($R443&gt;=3,$R443&lt;=4,AH443=AI443,AQ443=AR443),1,0)+IF(AND($Y443&gt;=3,$Y443&lt;=4,AJ443=AI443,AS443=AR443),1,0)+IF(AND($AC443&gt;=1,$AC443&lt;=2,AK443=AI443,AT443=AR443),1,0)+IF(AND($AF443&gt;=3,$AF443&lt;=4,AM443=AI443,AV443=AR443),1,0)</f>
        <v>0</v>
      </c>
      <c r="BB443">
        <f ca="1">SUMPRODUCT(--($AH443:$AP443=AJ443),--($AQ443:$AY443=AS443),'MPL ID'!$BG$15:$BO$15)+IF(AND($C443&gt;=1,$C443&lt;=2,AK443=AJ443,AT443=AS443),1,0)+IF(AND($G443&gt;=3,$G443&lt;=4,AH443=AJ443,AQ443=AS443),1,0)+IF(AND($K443&gt;=1,$K443&lt;=2,AP443=AJ443,AY443=AS443),1,0)+IF(AND($N443&gt;=3,$N443&lt;=4,AL443=AJ443,AU443=AS443),1,0)+IF(AND($V443&gt;=1,$V443&lt;=2,AM443=AJ443,AV443=AS443),1,0)+IF(AND($Y443&gt;=1,$Y443&lt;=2,AI443=AJ443,AR443=AS443),1,0)+IF(AND($AB443&gt;=3,$AB443&lt;=4,AN443=AJ443,AW443=AS443),1,0)</f>
        <v>0</v>
      </c>
      <c r="BC443">
        <f ca="1">SUMPRODUCT(--($AH443:$AP443=AK443),--($AQ443:$AY443=AT443),'MPL ID'!$BG$16:$BO$16)+IF(AND($C443&gt;=3,$C443&lt;=4,AJ443=AK443,AS443=AT443),1,0)+IF(AND($I443&gt;=1,$I443&lt;=2,AP443=AK443,AY443=AT443),1,0)+IF(AND($P443&gt;=3,$P443&lt;=4,AO443=AK443,AX443=AT443),1,0)+IF(AND($T443&gt;=1,$T443&lt;=2,AN443=AK443,AW443=AT443),1,0)+IF(AND($W443&gt;=1,$W443&lt;=2,AL443=AK443,AU443=AT443),1,0)+IF(AND($AC443&gt;=3,$AC443&lt;=4,AI443=AK443,AR443=AT443),1,0)+IF(AND($AE443&gt;=1,$AE443&lt;=2,AH443=AK443,AQ443=AT443),1,0)</f>
        <v>0</v>
      </c>
      <c r="BD443">
        <f ca="1">SUMPRODUCT(--($AH443:$AP443=AL443),--($AQ443:$AY443=AU443),'MPL ID'!$BG$17:$BO$17)+IF(AND($B443&gt;=3,$B443&lt;=4,AN443=AL443,AW443=AU443),1,0)+IF(AND($D443&gt;=1,$D443&lt;=2,AM443=AL443,AV443=AU443),1,0)+IF(AND($J443&gt;=1,$J443&lt;=2,AI443=AL443,AR443=AU443),1,0)+IF(AND($N443&gt;=1,$N443&lt;=2,AJ443=AL443,AS443=AU443),1,0)+IF(AND($W443&gt;=3,$W443&lt;=4,AK443=AL443,AT443=AU443),1,0)+IF(AND($AA443&gt;=1,$AA443&lt;=2,AH443=AL443,AQ443=AU443),1,0)+IF(AND($AD443&gt;=3,$AD443&lt;=4,AO443=AL443,AX443=AU443),1,0)</f>
        <v>0</v>
      </c>
      <c r="BE443">
        <f ca="1">SUMPRODUCT(--($AH443:$AP443=AM443),--($AQ443:$AY443=AV443),'MPL ID'!$BG$18:$BO$18)+IF(AND($D443&gt;=3,$D443&lt;=4,AL443=AM443,AU443=AV443),1,0)+IF(AND($L443&gt;=3,$L443&lt;=4,AH443=AM443,AQ443=AV443),1,0)+IF(AND($Q443&gt;=3,$Q443&lt;=4,AN443=AM443,AW443=AV443),1,0)+IF(AND($S443&gt;=1,$S443&lt;=2,AP443=AM443,AY443=AV443),1,0)+IF(AND($V443&gt;=3,$V443&lt;=4,AJ443=AM443,AS443=AV443),1,0)+IF(AND($Z443&gt;=1,$Z443&lt;=2,AO443=AM443,AX443=AV443),1,0)+IF(AND($AF443&gt;=1,$AF443&lt;=2,AI443=AM443,AR443=AV443),1,0)</f>
        <v>0</v>
      </c>
      <c r="BF443">
        <f ca="1">SUMPRODUCT(--($AH443:$AP443=AN443),--($AQ443:$AY443=AW443),'MPL ID'!$BG$19:$BO$19)+IF(AND($B443&gt;=1,$B443&lt;=2,AL443=AN443,AU443=AW443),1,0)+IF(AND($H443&gt;=3,$H443&lt;=4,AI443=AN443,AR443=AW443),1,0)+IF(AND($Q443&gt;=1,$Q443&lt;=2,AM443=AN443,AV443=AW443),1,0)+IF(AND($T443&gt;=3,$T443&lt;=4,AK443=AN443,AT443=AW443),1,0)+IF(AND($X443&gt;=3,$X443&lt;=4,AO443=AN443,AX443=AW443),1,0)+IF(AND($AB443&gt;=1,$AB443&lt;=2,AJ443=AN443,AS443=AW443),1,0)+IF(AND($AG443&gt;=1,$AG443&lt;=2,AP443=AN443,AY443=AW443),1,0)</f>
        <v>0</v>
      </c>
      <c r="BG443">
        <f ca="1">SUMPRODUCT(--($AH443:$AP443=AO443),--($AQ443:$AY443=AX443),'MPL ID'!$BG$20:$BO$20)+IF(AND($E443&gt;=1,$E443&lt;=2,AH443=AO443,AQ443=AX443),1,0)+IF(AND($M443&gt;=3,$M443&lt;=4,AI443=AO443,AR443=AX443),1,0)+IF(AND($P443&gt;=1,$P443&lt;=2,AK443=AO443,AT443=AX443),1,0)+IF(AND($U443&gt;=1,$U443&lt;=2,AP443=AO443,AY443=AX443),1,0)+IF(AND($X443&gt;=1,$X443&lt;=2,AN443=AO443,AW443=AX443),1,0)+IF(AND($Z443&gt;=3,$Z443&lt;=4,AM443=AO443,AV443=AX443),1,0)+IF(AND($AD443&gt;=1,$AD443&lt;=2,AL443=AO443,AU443=AX443),1,0)</f>
        <v>0</v>
      </c>
      <c r="BH443">
        <f ca="1">SUMPRODUCT(--($AH443:$AP443=AP443),--($AQ443:$AY443=AY443),'MPL ID'!$BG$21:$BO$21)+IF(AND($F443&gt;=3,$F443&lt;=4,AI443=AP443,AR443=AY443),1,0)+IF(AND($I443&gt;=3,$I443&lt;=4,AK443=AP443,AT443=AY443),1,0)+IF(AND($K443&gt;=3,$K443&lt;=4,AJ443=AP443,AS443=AY443),1,0)+IF(AND($O443&gt;=3,$O443&lt;=4,AH443=AP443,AQ443=AY443),1,0)+IF(AND($S443&gt;=3,$S443&lt;=4,AM443=AP443,AV443=AY443),1,0)+IF(AND($U443&gt;=3,$U443&lt;=4,AO443=AP443,AX443=AY443),1,0)+IF(AND($AG443&gt;=3,$AG443&lt;=4,AN443=AP443,AW443=AY443),1,0)</f>
        <v>0</v>
      </c>
      <c r="BI443">
        <f t="shared" ca="1" si="54"/>
        <v>4</v>
      </c>
      <c r="BJ443">
        <f t="shared" ca="1" si="55"/>
        <v>3</v>
      </c>
      <c r="BK443">
        <f t="shared" ca="1" si="56"/>
        <v>8</v>
      </c>
      <c r="BL443">
        <f t="shared" ca="1" si="57"/>
        <v>5</v>
      </c>
      <c r="BM443">
        <f t="shared" ca="1" si="58"/>
        <v>7</v>
      </c>
      <c r="BN443">
        <f t="shared" ca="1" si="59"/>
        <v>2</v>
      </c>
      <c r="BO443">
        <f t="shared" ca="1" si="60"/>
        <v>6</v>
      </c>
      <c r="BP443">
        <f t="shared" ca="1" si="61"/>
        <v>9</v>
      </c>
      <c r="BQ443">
        <f t="shared" ca="1" si="62"/>
        <v>1</v>
      </c>
    </row>
    <row r="444" spans="1:69" x14ac:dyDescent="0.25">
      <c r="A444">
        <v>443</v>
      </c>
      <c r="B444">
        <f ca="1">IF(AND(ISNUMBER('MPL ID'!$P$25),ISNUMBER('MPL ID'!$Q$25)),0,RANDBETWEEN(1,4))</f>
        <v>0</v>
      </c>
      <c r="C444">
        <f ca="1">IF(AND(ISNUMBER('MPL ID'!$P$26),ISNUMBER('MPL ID'!$Q$26)),0,RANDBETWEEN(1,4))</f>
        <v>0</v>
      </c>
      <c r="D444">
        <f ca="1">IF(AND(ISNUMBER('MPL ID'!$P$28),ISNUMBER('MPL ID'!$Q$28)),0,RANDBETWEEN(1,4))</f>
        <v>0</v>
      </c>
      <c r="E444">
        <f ca="1">IF(AND(ISNUMBER('MPL ID'!$P$29),ISNUMBER('MPL ID'!$Q$29)),0,RANDBETWEEN(1,4))</f>
        <v>0</v>
      </c>
      <c r="F444">
        <f ca="1">IF(AND(ISNUMBER('MPL ID'!$P$30),ISNUMBER('MPL ID'!$Q$30)),0,RANDBETWEEN(1,4))</f>
        <v>0</v>
      </c>
      <c r="G444">
        <f ca="1">IF(AND(ISNUMBER('MPL ID'!$P$31),ISNUMBER('MPL ID'!$Q$31)),0,RANDBETWEEN(1,4))</f>
        <v>0</v>
      </c>
      <c r="H444">
        <f ca="1">IF(AND(ISNUMBER('MPL ID'!$P$32),ISNUMBER('MPL ID'!$Q$32)),0,RANDBETWEEN(1,4))</f>
        <v>0</v>
      </c>
      <c r="I444">
        <f ca="1">IF(AND(ISNUMBER('MPL ID'!$P$33),ISNUMBER('MPL ID'!$Q$33)),0,RANDBETWEEN(1,4))</f>
        <v>0</v>
      </c>
      <c r="J444">
        <f ca="1">IF(AND(ISNUMBER('MPL ID'!$D$36),ISNUMBER('MPL ID'!$E$36)),0,RANDBETWEEN(1,4))</f>
        <v>0</v>
      </c>
      <c r="K444">
        <f ca="1">IF(AND(ISNUMBER('MPL ID'!$D$37),ISNUMBER('MPL ID'!$E$37)),0,RANDBETWEEN(1,4))</f>
        <v>0</v>
      </c>
      <c r="L444">
        <f ca="1">IF(AND(ISNUMBER('MPL ID'!$D$39),ISNUMBER('MPL ID'!$E$39)),0,RANDBETWEEN(1,4))</f>
        <v>0</v>
      </c>
      <c r="M444">
        <f ca="1">IF(AND(ISNUMBER('MPL ID'!$D$40),ISNUMBER('MPL ID'!$E$40)),0,RANDBETWEEN(1,4))</f>
        <v>0</v>
      </c>
      <c r="N444">
        <f ca="1">IF(AND(ISNUMBER('MPL ID'!$D$41),ISNUMBER('MPL ID'!$E$41)),0,RANDBETWEEN(1,4))</f>
        <v>0</v>
      </c>
      <c r="O444">
        <f ca="1">IF(AND(ISNUMBER('MPL ID'!$D$42),ISNUMBER('MPL ID'!$E$42)),0,RANDBETWEEN(1,4))</f>
        <v>0</v>
      </c>
      <c r="P444">
        <f ca="1">IF(AND(ISNUMBER('MPL ID'!$D$43),ISNUMBER('MPL ID'!$E$43)),0,RANDBETWEEN(1,4))</f>
        <v>0</v>
      </c>
      <c r="Q444">
        <f ca="1">IF(AND(ISNUMBER('MPL ID'!$D$44),ISNUMBER('MPL ID'!$E$44)),0,RANDBETWEEN(1,4))</f>
        <v>0</v>
      </c>
      <c r="R444">
        <f ca="1">IF(AND(ISNUMBER('MPL ID'!$J$36),ISNUMBER('MPL ID'!$K$36)),0,RANDBETWEEN(1,4))</f>
        <v>0</v>
      </c>
      <c r="S444">
        <f ca="1">IF(AND(ISNUMBER('MPL ID'!$J$37),ISNUMBER('MPL ID'!$K$37)),0,RANDBETWEEN(1,4))</f>
        <v>0</v>
      </c>
      <c r="T444">
        <f ca="1">IF(AND(ISNUMBER('MPL ID'!$J$39),ISNUMBER('MPL ID'!$K$39)),0,RANDBETWEEN(1,4))</f>
        <v>0</v>
      </c>
      <c r="U444">
        <f ca="1">IF(AND(ISNUMBER('MPL ID'!$J$40),ISNUMBER('MPL ID'!$K$40)),0,RANDBETWEEN(1,4))</f>
        <v>0</v>
      </c>
      <c r="V444">
        <f ca="1">IF(AND(ISNUMBER('MPL ID'!$J$41),ISNUMBER('MPL ID'!$K$41)),0,RANDBETWEEN(1,4))</f>
        <v>0</v>
      </c>
      <c r="W444">
        <f ca="1">IF(AND(ISNUMBER('MPL ID'!$J$42),ISNUMBER('MPL ID'!$K$42)),0,RANDBETWEEN(1,4))</f>
        <v>2</v>
      </c>
      <c r="X444">
        <f ca="1">IF(AND(ISNUMBER('MPL ID'!$J$43),ISNUMBER('MPL ID'!$K$43)),0,RANDBETWEEN(1,4))</f>
        <v>1</v>
      </c>
      <c r="Y444">
        <f ca="1">IF(AND(ISNUMBER('MPL ID'!$J$44),ISNUMBER('MPL ID'!$K$44)),0,RANDBETWEEN(1,4))</f>
        <v>2</v>
      </c>
      <c r="Z444">
        <f ca="1">IF(AND(ISNUMBER('MPL ID'!$P$36),ISNUMBER('MPL ID'!$Q$36)),0,RANDBETWEEN(1,4))</f>
        <v>2</v>
      </c>
      <c r="AA444">
        <f ca="1">IF(AND(ISNUMBER('MPL ID'!$P$37),ISNUMBER('MPL ID'!$Q$37)),0,RANDBETWEEN(1,4))</f>
        <v>4</v>
      </c>
      <c r="AB444">
        <f ca="1">IF(AND(ISNUMBER('MPL ID'!$P$39),ISNUMBER('MPL ID'!$Q$39)),0,RANDBETWEEN(1,4))</f>
        <v>1</v>
      </c>
      <c r="AC444">
        <f ca="1">IF(AND(ISNUMBER('MPL ID'!$P$40),ISNUMBER('MPL ID'!$Q$40)),0,RANDBETWEEN(1,4))</f>
        <v>2</v>
      </c>
      <c r="AD444">
        <f ca="1">IF(AND(ISNUMBER('MPL ID'!$P$41),ISNUMBER('MPL ID'!$Q$41)),0,RANDBETWEEN(1,4))</f>
        <v>1</v>
      </c>
      <c r="AE444">
        <f ca="1">IF(AND(ISNUMBER('MPL ID'!$P$42),ISNUMBER('MPL ID'!$Q$42)),0,RANDBETWEEN(1,4))</f>
        <v>3</v>
      </c>
      <c r="AF444">
        <f ca="1">IF(AND(ISNUMBER('MPL ID'!$P$43),ISNUMBER('MPL ID'!$Q$43)),0,RANDBETWEEN(1,4))</f>
        <v>1</v>
      </c>
      <c r="AG444">
        <f ca="1">IF(AND(ISNUMBER('MPL ID'!$P$44),ISNUMBER('MPL ID'!$Q$44)),0,RANDBETWEEN(1,4))</f>
        <v>1</v>
      </c>
      <c r="AH444">
        <f ca="1">'MPL ID'!$BG$1+SUMPRODUCT(($B$1003:$AG$1003='MPL ID'!$BF$1)*(($B444:$AG444=1)+($B444:$AG444=2)))+SUMPRODUCT(($B$1004:$AG$1004='MPL ID'!$BF$1)*(($B444:$AG444=3)+($B444:$AG444=4)))</f>
        <v>11</v>
      </c>
      <c r="AI444">
        <f ca="1">'MPL ID'!$BG$2+SUMPRODUCT(($B$1003:$AG$1003='MPL ID'!$BF$2)*(($B444:$AG444=1)+($B444:$AG444=2)))+SUMPRODUCT(($B$1004:$AG$1004='MPL ID'!$BF$2)*(($B444:$AG444=3)+($B444:$AG444=4)))</f>
        <v>8</v>
      </c>
      <c r="AJ444">
        <f ca="1">'MPL ID'!$BG$3+SUMPRODUCT(($B$1003:$AG$1003='MPL ID'!$BF$3)*(($B444:$AG444=1)+($B444:$AG444=2)))+SUMPRODUCT(($B$1004:$AG$1004='MPL ID'!$BF$3)*(($B444:$AG444=3)+($B444:$AG444=4)))</f>
        <v>6</v>
      </c>
      <c r="AK444">
        <f ca="1">'MPL ID'!$BG$4+SUMPRODUCT(($B$1003:$AG$1003='MPL ID'!$BF$4)*(($B444:$AG444=1)+($B444:$AG444=2)))+SUMPRODUCT(($B$1004:$AG$1004='MPL ID'!$BF$4)*(($B444:$AG444=3)+($B444:$AG444=4)))</f>
        <v>8</v>
      </c>
      <c r="AL444">
        <f ca="1">'MPL ID'!$BG$5+SUMPRODUCT(($B$1003:$AG$1003='MPL ID'!$BF$5)*(($B444:$AG444=1)+($B444:$AG444=2)))+SUMPRODUCT(($B$1004:$AG$1004='MPL ID'!$BF$5)*(($B444:$AG444=3)+($B444:$AG444=4)))</f>
        <v>3</v>
      </c>
      <c r="AM444">
        <f ca="1">'MPL ID'!$BG$6+SUMPRODUCT(($B$1003:$AG$1003='MPL ID'!$BF$6)*(($B444:$AG444=1)+($B444:$AG444=2)))+SUMPRODUCT(($B$1004:$AG$1004='MPL ID'!$BF$6)*(($B444:$AG444=3)+($B444:$AG444=4)))</f>
        <v>13</v>
      </c>
      <c r="AN444">
        <f ca="1">'MPL ID'!$BG$7+SUMPRODUCT(($B$1003:$AG$1003='MPL ID'!$BF$7)*(($B444:$AG444=1)+($B444:$AG444=2)))+SUMPRODUCT(($B$1004:$AG$1004='MPL ID'!$BF$7)*(($B444:$AG444=3)+($B444:$AG444=4)))</f>
        <v>7</v>
      </c>
      <c r="AO444">
        <f ca="1">'MPL ID'!$BG$8+SUMPRODUCT(($B$1003:$AG$1003='MPL ID'!$BF$8)*(($B444:$AG444=1)+($B444:$AG444=2)))+SUMPRODUCT(($B$1004:$AG$1004='MPL ID'!$BF$8)*(($B444:$AG444=3)+($B444:$AG444=4)))</f>
        <v>5</v>
      </c>
      <c r="AP444">
        <f ca="1">'MPL ID'!$BG$9+SUMPRODUCT(($B$1003:$AG$1003='MPL ID'!$BF$9)*(($B444:$AG444=1)+($B444:$AG444=2)))+SUMPRODUCT(($B$1004:$AG$1004='MPL ID'!$BF$9)*(($B444:$AG444=3)+($B444:$AG444=4)))</f>
        <v>11</v>
      </c>
      <c r="AQ444">
        <f ca="1">'MPL ID'!$BH$1+SUMPRODUCT(($B$1003:$AG$1003='MPL ID'!$BF$1)*(2*($B444:$AG444=1)+($B444:$AG444=2)-2*($B444:$AG444=3)-($B444:$AG444=4)))-SUMPRODUCT(($B$1004:$AG$1004='MPL ID'!$BF$1)*(2*($B444:$AG444=1)+($B444:$AG444=2)-2*($B444:$AG444=3)-($B444:$AG444=4)))</f>
        <v>12</v>
      </c>
      <c r="AR444">
        <f ca="1">'MPL ID'!$BH$2+SUMPRODUCT(($B$1003:$AG$1003='MPL ID'!$BF$2)*(2*($B444:$AG444=1)+($B444:$AG444=2)-2*($B444:$AG444=3)-($B444:$AG444=4)))-SUMPRODUCT(($B$1004:$AG$1004='MPL ID'!$BF$2)*(2*($B444:$AG444=1)+($B444:$AG444=2)-2*($B444:$AG444=3)-($B444:$AG444=4)))</f>
        <v>-4</v>
      </c>
      <c r="AS444">
        <f ca="1">'MPL ID'!$BH$3+SUMPRODUCT(($B$1003:$AG$1003='MPL ID'!$BF$3)*(2*($B444:$AG444=1)+($B444:$AG444=2)-2*($B444:$AG444=3)-($B444:$AG444=4)))-SUMPRODUCT(($B$1004:$AG$1004='MPL ID'!$BF$3)*(2*($B444:$AG444=1)+($B444:$AG444=2)-2*($B444:$AG444=3)-($B444:$AG444=4)))</f>
        <v>-9</v>
      </c>
      <c r="AT444">
        <f ca="1">'MPL ID'!$BH$4+SUMPRODUCT(($B$1003:$AG$1003='MPL ID'!$BF$4)*(2*($B444:$AG444=1)+($B444:$AG444=2)-2*($B444:$AG444=3)-($B444:$AG444=4)))-SUMPRODUCT(($B$1004:$AG$1004='MPL ID'!$BF$4)*(2*($B444:$AG444=1)+($B444:$AG444=2)-2*($B444:$AG444=3)-($B444:$AG444=4)))</f>
        <v>-2</v>
      </c>
      <c r="AU444">
        <f ca="1">'MPL ID'!$BH$5+SUMPRODUCT(($B$1003:$AG$1003='MPL ID'!$BF$5)*(2*($B444:$AG444=1)+($B444:$AG444=2)-2*($B444:$AG444=3)-($B444:$AG444=4)))-SUMPRODUCT(($B$1004:$AG$1004='MPL ID'!$BF$5)*(2*($B444:$AG444=1)+($B444:$AG444=2)-2*($B444:$AG444=3)-($B444:$AG444=4)))</f>
        <v>-16</v>
      </c>
      <c r="AV444">
        <f ca="1">'MPL ID'!$BH$6+SUMPRODUCT(($B$1003:$AG$1003='MPL ID'!$BF$6)*(2*($B444:$AG444=1)+($B444:$AG444=2)-2*($B444:$AG444=3)-($B444:$AG444=4)))-SUMPRODUCT(($B$1004:$AG$1004='MPL ID'!$BF$6)*(2*($B444:$AG444=1)+($B444:$AG444=2)-2*($B444:$AG444=3)-($B444:$AG444=4)))</f>
        <v>17</v>
      </c>
      <c r="AW444">
        <f ca="1">'MPL ID'!$BH$7+SUMPRODUCT(($B$1003:$AG$1003='MPL ID'!$BF$7)*(2*($B444:$AG444=1)+($B444:$AG444=2)-2*($B444:$AG444=3)-($B444:$AG444=4)))-SUMPRODUCT(($B$1004:$AG$1004='MPL ID'!$BF$7)*(2*($B444:$AG444=1)+($B444:$AG444=2)-2*($B444:$AG444=3)-($B444:$AG444=4)))</f>
        <v>0</v>
      </c>
      <c r="AX444">
        <f ca="1">'MPL ID'!$BH$8+SUMPRODUCT(($B$1003:$AG$1003='MPL ID'!$BF$8)*(2*($B444:$AG444=1)+($B444:$AG444=2)-2*($B444:$AG444=3)-($B444:$AG444=4)))-SUMPRODUCT(($B$1004:$AG$1004='MPL ID'!$BF$8)*(2*($B444:$AG444=1)+($B444:$AG444=2)-2*($B444:$AG444=3)-($B444:$AG444=4)))</f>
        <v>-9</v>
      </c>
      <c r="AY444">
        <f ca="1">'MPL ID'!$BH$9+SUMPRODUCT(($B$1003:$AG$1003='MPL ID'!$BF$9)*(2*($B444:$AG444=1)+($B444:$AG444=2)-2*($B444:$AG444=3)-($B444:$AG444=4)))-SUMPRODUCT(($B$1004:$AG$1004='MPL ID'!$BF$9)*(2*($B444:$AG444=1)+($B444:$AG444=2)-2*($B444:$AG444=3)-($B444:$AG444=4)))</f>
        <v>11</v>
      </c>
      <c r="AZ444">
        <f ca="1">SUMPRODUCT(--($AH444:$AP444=AH444),--($AQ444:$AY444=AQ444),'MPL ID'!$BG$13:$BO$13)+IF(AND($E444&gt;=3,$E444&lt;=4,AO444=AH444,AX444=AQ444),1,0)+IF(AND($G444&gt;=1,$G444&lt;=2,AJ444=AH444,AS444=AQ444),1,0)+IF(AND($L444&gt;=1,$L444&lt;=2,AM444=AH444,AV444=AQ444),1,0)+IF(AND($O444&gt;=1,$O444&lt;=2,AP444=AH444,AY444=AQ444),1,0)+IF(AND($R444&gt;=1,$R444&lt;=2,AI444=AH444,AR444=AQ444),1,0)+IF(AND($AA444&gt;=3,$AA444&lt;=4,AL444=AH444,AU444=AQ444),1,0)+IF(AND($AE444&gt;=3,$AE444&lt;=4,AK444=AH444,AT444=AQ444),1,0)</f>
        <v>0</v>
      </c>
      <c r="BA444">
        <f ca="1">SUMPRODUCT(--($AH444:$AP444=AI444),--($AQ444:$AY444=AR444),'MPL ID'!$BG$14:$BO$14)+IF(AND($F444&gt;=1,$F444&lt;=2,AP444=AI444,AY444=AR444),1,0)+IF(AND($H444&gt;=1,$H444&lt;=2,AN444=AI444,AW444=AR444),1,0)+IF(AND($J444&gt;=3,$J444&lt;=4,AL444=AI444,AU444=AR444),1,0)+IF(AND($M444&gt;=1,$M444&lt;=2,AO444=AI444,AX444=AR444),1,0)+IF(AND($R444&gt;=3,$R444&lt;=4,AH444=AI444,AQ444=AR444),1,0)+IF(AND($Y444&gt;=3,$Y444&lt;=4,AJ444=AI444,AS444=AR444),1,0)+IF(AND($AC444&gt;=1,$AC444&lt;=2,AK444=AI444,AT444=AR444),1,0)+IF(AND($AF444&gt;=3,$AF444&lt;=4,AM444=AI444,AV444=AR444),1,0)</f>
        <v>0</v>
      </c>
      <c r="BB444">
        <f ca="1">SUMPRODUCT(--($AH444:$AP444=AJ444),--($AQ444:$AY444=AS444),'MPL ID'!$BG$15:$BO$15)+IF(AND($C444&gt;=1,$C444&lt;=2,AK444=AJ444,AT444=AS444),1,0)+IF(AND($G444&gt;=3,$G444&lt;=4,AH444=AJ444,AQ444=AS444),1,0)+IF(AND($K444&gt;=1,$K444&lt;=2,AP444=AJ444,AY444=AS444),1,0)+IF(AND($N444&gt;=3,$N444&lt;=4,AL444=AJ444,AU444=AS444),1,0)+IF(AND($V444&gt;=1,$V444&lt;=2,AM444=AJ444,AV444=AS444),1,0)+IF(AND($Y444&gt;=1,$Y444&lt;=2,AI444=AJ444,AR444=AS444),1,0)+IF(AND($AB444&gt;=3,$AB444&lt;=4,AN444=AJ444,AW444=AS444),1,0)</f>
        <v>0</v>
      </c>
      <c r="BC444">
        <f ca="1">SUMPRODUCT(--($AH444:$AP444=AK444),--($AQ444:$AY444=AT444),'MPL ID'!$BG$16:$BO$16)+IF(AND($C444&gt;=3,$C444&lt;=4,AJ444=AK444,AS444=AT444),1,0)+IF(AND($I444&gt;=1,$I444&lt;=2,AP444=AK444,AY444=AT444),1,0)+IF(AND($P444&gt;=3,$P444&lt;=4,AO444=AK444,AX444=AT444),1,0)+IF(AND($T444&gt;=1,$T444&lt;=2,AN444=AK444,AW444=AT444),1,0)+IF(AND($W444&gt;=1,$W444&lt;=2,AL444=AK444,AU444=AT444),1,0)+IF(AND($AC444&gt;=3,$AC444&lt;=4,AI444=AK444,AR444=AT444),1,0)+IF(AND($AE444&gt;=1,$AE444&lt;=2,AH444=AK444,AQ444=AT444),1,0)</f>
        <v>0</v>
      </c>
      <c r="BD444">
        <f ca="1">SUMPRODUCT(--($AH444:$AP444=AL444),--($AQ444:$AY444=AU444),'MPL ID'!$BG$17:$BO$17)+IF(AND($B444&gt;=3,$B444&lt;=4,AN444=AL444,AW444=AU444),1,0)+IF(AND($D444&gt;=1,$D444&lt;=2,AM444=AL444,AV444=AU444),1,0)+IF(AND($J444&gt;=1,$J444&lt;=2,AI444=AL444,AR444=AU444),1,0)+IF(AND($N444&gt;=1,$N444&lt;=2,AJ444=AL444,AS444=AU444),1,0)+IF(AND($W444&gt;=3,$W444&lt;=4,AK444=AL444,AT444=AU444),1,0)+IF(AND($AA444&gt;=1,$AA444&lt;=2,AH444=AL444,AQ444=AU444),1,0)+IF(AND($AD444&gt;=3,$AD444&lt;=4,AO444=AL444,AX444=AU444),1,0)</f>
        <v>0</v>
      </c>
      <c r="BE444">
        <f ca="1">SUMPRODUCT(--($AH444:$AP444=AM444),--($AQ444:$AY444=AV444),'MPL ID'!$BG$18:$BO$18)+IF(AND($D444&gt;=3,$D444&lt;=4,AL444=AM444,AU444=AV444),1,0)+IF(AND($L444&gt;=3,$L444&lt;=4,AH444=AM444,AQ444=AV444),1,0)+IF(AND($Q444&gt;=3,$Q444&lt;=4,AN444=AM444,AW444=AV444),1,0)+IF(AND($S444&gt;=1,$S444&lt;=2,AP444=AM444,AY444=AV444),1,0)+IF(AND($V444&gt;=3,$V444&lt;=4,AJ444=AM444,AS444=AV444),1,0)+IF(AND($Z444&gt;=1,$Z444&lt;=2,AO444=AM444,AX444=AV444),1,0)+IF(AND($AF444&gt;=1,$AF444&lt;=2,AI444=AM444,AR444=AV444),1,0)</f>
        <v>0</v>
      </c>
      <c r="BF444">
        <f ca="1">SUMPRODUCT(--($AH444:$AP444=AN444),--($AQ444:$AY444=AW444),'MPL ID'!$BG$19:$BO$19)+IF(AND($B444&gt;=1,$B444&lt;=2,AL444=AN444,AU444=AW444),1,0)+IF(AND($H444&gt;=3,$H444&lt;=4,AI444=AN444,AR444=AW444),1,0)+IF(AND($Q444&gt;=1,$Q444&lt;=2,AM444=AN444,AV444=AW444),1,0)+IF(AND($T444&gt;=3,$T444&lt;=4,AK444=AN444,AT444=AW444),1,0)+IF(AND($X444&gt;=3,$X444&lt;=4,AO444=AN444,AX444=AW444),1,0)+IF(AND($AB444&gt;=1,$AB444&lt;=2,AJ444=AN444,AS444=AW444),1,0)+IF(AND($AG444&gt;=1,$AG444&lt;=2,AP444=AN444,AY444=AW444),1,0)</f>
        <v>0</v>
      </c>
      <c r="BG444">
        <f ca="1">SUMPRODUCT(--($AH444:$AP444=AO444),--($AQ444:$AY444=AX444),'MPL ID'!$BG$20:$BO$20)+IF(AND($E444&gt;=1,$E444&lt;=2,AH444=AO444,AQ444=AX444),1,0)+IF(AND($M444&gt;=3,$M444&lt;=4,AI444=AO444,AR444=AX444),1,0)+IF(AND($P444&gt;=1,$P444&lt;=2,AK444=AO444,AT444=AX444),1,0)+IF(AND($U444&gt;=1,$U444&lt;=2,AP444=AO444,AY444=AX444),1,0)+IF(AND($X444&gt;=1,$X444&lt;=2,AN444=AO444,AW444=AX444),1,0)+IF(AND($Z444&gt;=3,$Z444&lt;=4,AM444=AO444,AV444=AX444),1,0)+IF(AND($AD444&gt;=1,$AD444&lt;=2,AL444=AO444,AU444=AX444),1,0)</f>
        <v>0</v>
      </c>
      <c r="BH444">
        <f ca="1">SUMPRODUCT(--($AH444:$AP444=AP444),--($AQ444:$AY444=AY444),'MPL ID'!$BG$21:$BO$21)+IF(AND($F444&gt;=3,$F444&lt;=4,AI444=AP444,AR444=AY444),1,0)+IF(AND($I444&gt;=3,$I444&lt;=4,AK444=AP444,AT444=AY444),1,0)+IF(AND($K444&gt;=3,$K444&lt;=4,AJ444=AP444,AS444=AY444),1,0)+IF(AND($O444&gt;=3,$O444&lt;=4,AH444=AP444,AQ444=AY444),1,0)+IF(AND($S444&gt;=3,$S444&lt;=4,AM444=AP444,AV444=AY444),1,0)+IF(AND($U444&gt;=3,$U444&lt;=4,AO444=AP444,AX444=AY444),1,0)+IF(AND($AG444&gt;=3,$AG444&lt;=4,AN444=AP444,AW444=AY444),1,0)</f>
        <v>0</v>
      </c>
      <c r="BI444">
        <f t="shared" ca="1" si="54"/>
        <v>2</v>
      </c>
      <c r="BJ444">
        <f t="shared" ca="1" si="55"/>
        <v>5</v>
      </c>
      <c r="BK444">
        <f t="shared" ca="1" si="56"/>
        <v>7</v>
      </c>
      <c r="BL444">
        <f t="shared" ca="1" si="57"/>
        <v>4</v>
      </c>
      <c r="BM444">
        <f t="shared" ca="1" si="58"/>
        <v>9</v>
      </c>
      <c r="BN444">
        <f t="shared" ca="1" si="59"/>
        <v>1</v>
      </c>
      <c r="BO444">
        <f t="shared" ca="1" si="60"/>
        <v>6</v>
      </c>
      <c r="BP444">
        <f t="shared" ca="1" si="61"/>
        <v>8</v>
      </c>
      <c r="BQ444">
        <f t="shared" ca="1" si="62"/>
        <v>3</v>
      </c>
    </row>
    <row r="445" spans="1:69" x14ac:dyDescent="0.25">
      <c r="A445">
        <v>444</v>
      </c>
      <c r="B445">
        <f ca="1">IF(AND(ISNUMBER('MPL ID'!$P$25),ISNUMBER('MPL ID'!$Q$25)),0,RANDBETWEEN(1,4))</f>
        <v>0</v>
      </c>
      <c r="C445">
        <f ca="1">IF(AND(ISNUMBER('MPL ID'!$P$26),ISNUMBER('MPL ID'!$Q$26)),0,RANDBETWEEN(1,4))</f>
        <v>0</v>
      </c>
      <c r="D445">
        <f ca="1">IF(AND(ISNUMBER('MPL ID'!$P$28),ISNUMBER('MPL ID'!$Q$28)),0,RANDBETWEEN(1,4))</f>
        <v>0</v>
      </c>
      <c r="E445">
        <f ca="1">IF(AND(ISNUMBER('MPL ID'!$P$29),ISNUMBER('MPL ID'!$Q$29)),0,RANDBETWEEN(1,4))</f>
        <v>0</v>
      </c>
      <c r="F445">
        <f ca="1">IF(AND(ISNUMBER('MPL ID'!$P$30),ISNUMBER('MPL ID'!$Q$30)),0,RANDBETWEEN(1,4))</f>
        <v>0</v>
      </c>
      <c r="G445">
        <f ca="1">IF(AND(ISNUMBER('MPL ID'!$P$31),ISNUMBER('MPL ID'!$Q$31)),0,RANDBETWEEN(1,4))</f>
        <v>0</v>
      </c>
      <c r="H445">
        <f ca="1">IF(AND(ISNUMBER('MPL ID'!$P$32),ISNUMBER('MPL ID'!$Q$32)),0,RANDBETWEEN(1,4))</f>
        <v>0</v>
      </c>
      <c r="I445">
        <f ca="1">IF(AND(ISNUMBER('MPL ID'!$P$33),ISNUMBER('MPL ID'!$Q$33)),0,RANDBETWEEN(1,4))</f>
        <v>0</v>
      </c>
      <c r="J445">
        <f ca="1">IF(AND(ISNUMBER('MPL ID'!$D$36),ISNUMBER('MPL ID'!$E$36)),0,RANDBETWEEN(1,4))</f>
        <v>0</v>
      </c>
      <c r="K445">
        <f ca="1">IF(AND(ISNUMBER('MPL ID'!$D$37),ISNUMBER('MPL ID'!$E$37)),0,RANDBETWEEN(1,4))</f>
        <v>0</v>
      </c>
      <c r="L445">
        <f ca="1">IF(AND(ISNUMBER('MPL ID'!$D$39),ISNUMBER('MPL ID'!$E$39)),0,RANDBETWEEN(1,4))</f>
        <v>0</v>
      </c>
      <c r="M445">
        <f ca="1">IF(AND(ISNUMBER('MPL ID'!$D$40),ISNUMBER('MPL ID'!$E$40)),0,RANDBETWEEN(1,4))</f>
        <v>0</v>
      </c>
      <c r="N445">
        <f ca="1">IF(AND(ISNUMBER('MPL ID'!$D$41),ISNUMBER('MPL ID'!$E$41)),0,RANDBETWEEN(1,4))</f>
        <v>0</v>
      </c>
      <c r="O445">
        <f ca="1">IF(AND(ISNUMBER('MPL ID'!$D$42),ISNUMBER('MPL ID'!$E$42)),0,RANDBETWEEN(1,4))</f>
        <v>0</v>
      </c>
      <c r="P445">
        <f ca="1">IF(AND(ISNUMBER('MPL ID'!$D$43),ISNUMBER('MPL ID'!$E$43)),0,RANDBETWEEN(1,4))</f>
        <v>0</v>
      </c>
      <c r="Q445">
        <f ca="1">IF(AND(ISNUMBER('MPL ID'!$D$44),ISNUMBER('MPL ID'!$E$44)),0,RANDBETWEEN(1,4))</f>
        <v>0</v>
      </c>
      <c r="R445">
        <f ca="1">IF(AND(ISNUMBER('MPL ID'!$J$36),ISNUMBER('MPL ID'!$K$36)),0,RANDBETWEEN(1,4))</f>
        <v>0</v>
      </c>
      <c r="S445">
        <f ca="1">IF(AND(ISNUMBER('MPL ID'!$J$37),ISNUMBER('MPL ID'!$K$37)),0,RANDBETWEEN(1,4))</f>
        <v>0</v>
      </c>
      <c r="T445">
        <f ca="1">IF(AND(ISNUMBER('MPL ID'!$J$39),ISNUMBER('MPL ID'!$K$39)),0,RANDBETWEEN(1,4))</f>
        <v>0</v>
      </c>
      <c r="U445">
        <f ca="1">IF(AND(ISNUMBER('MPL ID'!$J$40),ISNUMBER('MPL ID'!$K$40)),0,RANDBETWEEN(1,4))</f>
        <v>0</v>
      </c>
      <c r="V445">
        <f ca="1">IF(AND(ISNUMBER('MPL ID'!$J$41),ISNUMBER('MPL ID'!$K$41)),0,RANDBETWEEN(1,4))</f>
        <v>0</v>
      </c>
      <c r="W445">
        <f ca="1">IF(AND(ISNUMBER('MPL ID'!$J$42),ISNUMBER('MPL ID'!$K$42)),0,RANDBETWEEN(1,4))</f>
        <v>2</v>
      </c>
      <c r="X445">
        <f ca="1">IF(AND(ISNUMBER('MPL ID'!$J$43),ISNUMBER('MPL ID'!$K$43)),0,RANDBETWEEN(1,4))</f>
        <v>1</v>
      </c>
      <c r="Y445">
        <f ca="1">IF(AND(ISNUMBER('MPL ID'!$J$44),ISNUMBER('MPL ID'!$K$44)),0,RANDBETWEEN(1,4))</f>
        <v>1</v>
      </c>
      <c r="Z445">
        <f ca="1">IF(AND(ISNUMBER('MPL ID'!$P$36),ISNUMBER('MPL ID'!$Q$36)),0,RANDBETWEEN(1,4))</f>
        <v>2</v>
      </c>
      <c r="AA445">
        <f ca="1">IF(AND(ISNUMBER('MPL ID'!$P$37),ISNUMBER('MPL ID'!$Q$37)),0,RANDBETWEEN(1,4))</f>
        <v>3</v>
      </c>
      <c r="AB445">
        <f ca="1">IF(AND(ISNUMBER('MPL ID'!$P$39),ISNUMBER('MPL ID'!$Q$39)),0,RANDBETWEEN(1,4))</f>
        <v>1</v>
      </c>
      <c r="AC445">
        <f ca="1">IF(AND(ISNUMBER('MPL ID'!$P$40),ISNUMBER('MPL ID'!$Q$40)),0,RANDBETWEEN(1,4))</f>
        <v>1</v>
      </c>
      <c r="AD445">
        <f ca="1">IF(AND(ISNUMBER('MPL ID'!$P$41),ISNUMBER('MPL ID'!$Q$41)),0,RANDBETWEEN(1,4))</f>
        <v>4</v>
      </c>
      <c r="AE445">
        <f ca="1">IF(AND(ISNUMBER('MPL ID'!$P$42),ISNUMBER('MPL ID'!$Q$42)),0,RANDBETWEEN(1,4))</f>
        <v>2</v>
      </c>
      <c r="AF445">
        <f ca="1">IF(AND(ISNUMBER('MPL ID'!$P$43),ISNUMBER('MPL ID'!$Q$43)),0,RANDBETWEEN(1,4))</f>
        <v>3</v>
      </c>
      <c r="AG445">
        <f ca="1">IF(AND(ISNUMBER('MPL ID'!$P$44),ISNUMBER('MPL ID'!$Q$44)),0,RANDBETWEEN(1,4))</f>
        <v>3</v>
      </c>
      <c r="AH445">
        <f ca="1">'MPL ID'!$BG$1+SUMPRODUCT(($B$1003:$AG$1003='MPL ID'!$BF$1)*(($B445:$AG445=1)+($B445:$AG445=2)))+SUMPRODUCT(($B$1004:$AG$1004='MPL ID'!$BF$1)*(($B445:$AG445=3)+($B445:$AG445=4)))</f>
        <v>10</v>
      </c>
      <c r="AI445">
        <f ca="1">'MPL ID'!$BG$2+SUMPRODUCT(($B$1003:$AG$1003='MPL ID'!$BF$2)*(($B445:$AG445=1)+($B445:$AG445=2)))+SUMPRODUCT(($B$1004:$AG$1004='MPL ID'!$BF$2)*(($B445:$AG445=3)+($B445:$AG445=4)))</f>
        <v>9</v>
      </c>
      <c r="AJ445">
        <f ca="1">'MPL ID'!$BG$3+SUMPRODUCT(($B$1003:$AG$1003='MPL ID'!$BF$3)*(($B445:$AG445=1)+($B445:$AG445=2)))+SUMPRODUCT(($B$1004:$AG$1004='MPL ID'!$BF$3)*(($B445:$AG445=3)+($B445:$AG445=4)))</f>
        <v>6</v>
      </c>
      <c r="AK445">
        <f ca="1">'MPL ID'!$BG$4+SUMPRODUCT(($B$1003:$AG$1003='MPL ID'!$BF$4)*(($B445:$AG445=1)+($B445:$AG445=2)))+SUMPRODUCT(($B$1004:$AG$1004='MPL ID'!$BF$4)*(($B445:$AG445=3)+($B445:$AG445=4)))</f>
        <v>9</v>
      </c>
      <c r="AL445">
        <f ca="1">'MPL ID'!$BG$5+SUMPRODUCT(($B$1003:$AG$1003='MPL ID'!$BF$5)*(($B445:$AG445=1)+($B445:$AG445=2)))+SUMPRODUCT(($B$1004:$AG$1004='MPL ID'!$BF$5)*(($B445:$AG445=3)+($B445:$AG445=4)))</f>
        <v>4</v>
      </c>
      <c r="AM445">
        <f ca="1">'MPL ID'!$BG$6+SUMPRODUCT(($B$1003:$AG$1003='MPL ID'!$BF$6)*(($B445:$AG445=1)+($B445:$AG445=2)))+SUMPRODUCT(($B$1004:$AG$1004='MPL ID'!$BF$6)*(($B445:$AG445=3)+($B445:$AG445=4)))</f>
        <v>12</v>
      </c>
      <c r="AN445">
        <f ca="1">'MPL ID'!$BG$7+SUMPRODUCT(($B$1003:$AG$1003='MPL ID'!$BF$7)*(($B445:$AG445=1)+($B445:$AG445=2)))+SUMPRODUCT(($B$1004:$AG$1004='MPL ID'!$BF$7)*(($B445:$AG445=3)+($B445:$AG445=4)))</f>
        <v>6</v>
      </c>
      <c r="AO445">
        <f ca="1">'MPL ID'!$BG$8+SUMPRODUCT(($B$1003:$AG$1003='MPL ID'!$BF$8)*(($B445:$AG445=1)+($B445:$AG445=2)))+SUMPRODUCT(($B$1004:$AG$1004='MPL ID'!$BF$8)*(($B445:$AG445=3)+($B445:$AG445=4)))</f>
        <v>4</v>
      </c>
      <c r="AP445">
        <f ca="1">'MPL ID'!$BG$9+SUMPRODUCT(($B$1003:$AG$1003='MPL ID'!$BF$9)*(($B445:$AG445=1)+($B445:$AG445=2)))+SUMPRODUCT(($B$1004:$AG$1004='MPL ID'!$BF$9)*(($B445:$AG445=3)+($B445:$AG445=4)))</f>
        <v>12</v>
      </c>
      <c r="AQ445">
        <f ca="1">'MPL ID'!$BH$1+SUMPRODUCT(($B$1003:$AG$1003='MPL ID'!$BF$1)*(2*($B445:$AG445=1)+($B445:$AG445=2)-2*($B445:$AG445=3)-($B445:$AG445=4)))-SUMPRODUCT(($B$1004:$AG$1004='MPL ID'!$BF$1)*(2*($B445:$AG445=1)+($B445:$AG445=2)-2*($B445:$AG445=3)-($B445:$AG445=4)))</f>
        <v>10</v>
      </c>
      <c r="AR445">
        <f ca="1">'MPL ID'!$BH$2+SUMPRODUCT(($B$1003:$AG$1003='MPL ID'!$BF$2)*(2*($B445:$AG445=1)+($B445:$AG445=2)-2*($B445:$AG445=3)-($B445:$AG445=4)))-SUMPRODUCT(($B$1004:$AG$1004='MPL ID'!$BF$2)*(2*($B445:$AG445=1)+($B445:$AG445=2)-2*($B445:$AG445=3)-($B445:$AG445=4)))</f>
        <v>0</v>
      </c>
      <c r="AS445">
        <f ca="1">'MPL ID'!$BH$3+SUMPRODUCT(($B$1003:$AG$1003='MPL ID'!$BF$3)*(2*($B445:$AG445=1)+($B445:$AG445=2)-2*($B445:$AG445=3)-($B445:$AG445=4)))-SUMPRODUCT(($B$1004:$AG$1004='MPL ID'!$BF$3)*(2*($B445:$AG445=1)+($B445:$AG445=2)-2*($B445:$AG445=3)-($B445:$AG445=4)))</f>
        <v>-8</v>
      </c>
      <c r="AT445">
        <f ca="1">'MPL ID'!$BH$4+SUMPRODUCT(($B$1003:$AG$1003='MPL ID'!$BF$4)*(2*($B445:$AG445=1)+($B445:$AG445=2)-2*($B445:$AG445=3)-($B445:$AG445=4)))-SUMPRODUCT(($B$1004:$AG$1004='MPL ID'!$BF$4)*(2*($B445:$AG445=1)+($B445:$AG445=2)-2*($B445:$AG445=3)-($B445:$AG445=4)))</f>
        <v>0</v>
      </c>
      <c r="AU445">
        <f ca="1">'MPL ID'!$BH$5+SUMPRODUCT(($B$1003:$AG$1003='MPL ID'!$BF$5)*(2*($B445:$AG445=1)+($B445:$AG445=2)-2*($B445:$AG445=3)-($B445:$AG445=4)))-SUMPRODUCT(($B$1004:$AG$1004='MPL ID'!$BF$5)*(2*($B445:$AG445=1)+($B445:$AG445=2)-2*($B445:$AG445=3)-($B445:$AG445=4)))</f>
        <v>-14</v>
      </c>
      <c r="AV445">
        <f ca="1">'MPL ID'!$BH$6+SUMPRODUCT(($B$1003:$AG$1003='MPL ID'!$BF$6)*(2*($B445:$AG445=1)+($B445:$AG445=2)-2*($B445:$AG445=3)-($B445:$AG445=4)))-SUMPRODUCT(($B$1004:$AG$1004='MPL ID'!$BF$6)*(2*($B445:$AG445=1)+($B445:$AG445=2)-2*($B445:$AG445=3)-($B445:$AG445=4)))</f>
        <v>13</v>
      </c>
      <c r="AW445">
        <f ca="1">'MPL ID'!$BH$7+SUMPRODUCT(($B$1003:$AG$1003='MPL ID'!$BF$7)*(2*($B445:$AG445=1)+($B445:$AG445=2)-2*($B445:$AG445=3)-($B445:$AG445=4)))-SUMPRODUCT(($B$1004:$AG$1004='MPL ID'!$BF$7)*(2*($B445:$AG445=1)+($B445:$AG445=2)-2*($B445:$AG445=3)-($B445:$AG445=4)))</f>
        <v>-4</v>
      </c>
      <c r="AX445">
        <f ca="1">'MPL ID'!$BH$8+SUMPRODUCT(($B$1003:$AG$1003='MPL ID'!$BF$8)*(2*($B445:$AG445=1)+($B445:$AG445=2)-2*($B445:$AG445=3)-($B445:$AG445=4)))-SUMPRODUCT(($B$1004:$AG$1004='MPL ID'!$BF$8)*(2*($B445:$AG445=1)+($B445:$AG445=2)-2*($B445:$AG445=3)-($B445:$AG445=4)))</f>
        <v>-12</v>
      </c>
      <c r="AY445">
        <f ca="1">'MPL ID'!$BH$9+SUMPRODUCT(($B$1003:$AG$1003='MPL ID'!$BF$9)*(2*($B445:$AG445=1)+($B445:$AG445=2)-2*($B445:$AG445=3)-($B445:$AG445=4)))-SUMPRODUCT(($B$1004:$AG$1004='MPL ID'!$BF$9)*(2*($B445:$AG445=1)+($B445:$AG445=2)-2*($B445:$AG445=3)-($B445:$AG445=4)))</f>
        <v>15</v>
      </c>
      <c r="AZ445">
        <f ca="1">SUMPRODUCT(--($AH445:$AP445=AH445),--($AQ445:$AY445=AQ445),'MPL ID'!$BG$13:$BO$13)+IF(AND($E445&gt;=3,$E445&lt;=4,AO445=AH445,AX445=AQ445),1,0)+IF(AND($G445&gt;=1,$G445&lt;=2,AJ445=AH445,AS445=AQ445),1,0)+IF(AND($L445&gt;=1,$L445&lt;=2,AM445=AH445,AV445=AQ445),1,0)+IF(AND($O445&gt;=1,$O445&lt;=2,AP445=AH445,AY445=AQ445),1,0)+IF(AND($R445&gt;=1,$R445&lt;=2,AI445=AH445,AR445=AQ445),1,0)+IF(AND($AA445&gt;=3,$AA445&lt;=4,AL445=AH445,AU445=AQ445),1,0)+IF(AND($AE445&gt;=3,$AE445&lt;=4,AK445=AH445,AT445=AQ445),1,0)</f>
        <v>0</v>
      </c>
      <c r="BA445">
        <f ca="1">SUMPRODUCT(--($AH445:$AP445=AI445),--($AQ445:$AY445=AR445),'MPL ID'!$BG$14:$BO$14)+IF(AND($F445&gt;=1,$F445&lt;=2,AP445=AI445,AY445=AR445),1,0)+IF(AND($H445&gt;=1,$H445&lt;=2,AN445=AI445,AW445=AR445),1,0)+IF(AND($J445&gt;=3,$J445&lt;=4,AL445=AI445,AU445=AR445),1,0)+IF(AND($M445&gt;=1,$M445&lt;=2,AO445=AI445,AX445=AR445),1,0)+IF(AND($R445&gt;=3,$R445&lt;=4,AH445=AI445,AQ445=AR445),1,0)+IF(AND($Y445&gt;=3,$Y445&lt;=4,AJ445=AI445,AS445=AR445),1,0)+IF(AND($AC445&gt;=1,$AC445&lt;=2,AK445=AI445,AT445=AR445),1,0)+IF(AND($AF445&gt;=3,$AF445&lt;=4,AM445=AI445,AV445=AR445),1,0)</f>
        <v>1</v>
      </c>
      <c r="BB445">
        <f ca="1">SUMPRODUCT(--($AH445:$AP445=AJ445),--($AQ445:$AY445=AS445),'MPL ID'!$BG$15:$BO$15)+IF(AND($C445&gt;=1,$C445&lt;=2,AK445=AJ445,AT445=AS445),1,0)+IF(AND($G445&gt;=3,$G445&lt;=4,AH445=AJ445,AQ445=AS445),1,0)+IF(AND($K445&gt;=1,$K445&lt;=2,AP445=AJ445,AY445=AS445),1,0)+IF(AND($N445&gt;=3,$N445&lt;=4,AL445=AJ445,AU445=AS445),1,0)+IF(AND($V445&gt;=1,$V445&lt;=2,AM445=AJ445,AV445=AS445),1,0)+IF(AND($Y445&gt;=1,$Y445&lt;=2,AI445=AJ445,AR445=AS445),1,0)+IF(AND($AB445&gt;=3,$AB445&lt;=4,AN445=AJ445,AW445=AS445),1,0)</f>
        <v>0</v>
      </c>
      <c r="BC445">
        <f ca="1">SUMPRODUCT(--($AH445:$AP445=AK445),--($AQ445:$AY445=AT445),'MPL ID'!$BG$16:$BO$16)+IF(AND($C445&gt;=3,$C445&lt;=4,AJ445=AK445,AS445=AT445),1,0)+IF(AND($I445&gt;=1,$I445&lt;=2,AP445=AK445,AY445=AT445),1,0)+IF(AND($P445&gt;=3,$P445&lt;=4,AO445=AK445,AX445=AT445),1,0)+IF(AND($T445&gt;=1,$T445&lt;=2,AN445=AK445,AW445=AT445),1,0)+IF(AND($W445&gt;=1,$W445&lt;=2,AL445=AK445,AU445=AT445),1,0)+IF(AND($AC445&gt;=3,$AC445&lt;=4,AI445=AK445,AR445=AT445),1,0)+IF(AND($AE445&gt;=1,$AE445&lt;=2,AH445=AK445,AQ445=AT445),1,0)</f>
        <v>1</v>
      </c>
      <c r="BD445">
        <f ca="1">SUMPRODUCT(--($AH445:$AP445=AL445),--($AQ445:$AY445=AU445),'MPL ID'!$BG$17:$BO$17)+IF(AND($B445&gt;=3,$B445&lt;=4,AN445=AL445,AW445=AU445),1,0)+IF(AND($D445&gt;=1,$D445&lt;=2,AM445=AL445,AV445=AU445),1,0)+IF(AND($J445&gt;=1,$J445&lt;=2,AI445=AL445,AR445=AU445),1,0)+IF(AND($N445&gt;=1,$N445&lt;=2,AJ445=AL445,AS445=AU445),1,0)+IF(AND($W445&gt;=3,$W445&lt;=4,AK445=AL445,AT445=AU445),1,0)+IF(AND($AA445&gt;=1,$AA445&lt;=2,AH445=AL445,AQ445=AU445),1,0)+IF(AND($AD445&gt;=3,$AD445&lt;=4,AO445=AL445,AX445=AU445),1,0)</f>
        <v>0</v>
      </c>
      <c r="BE445">
        <f ca="1">SUMPRODUCT(--($AH445:$AP445=AM445),--($AQ445:$AY445=AV445),'MPL ID'!$BG$18:$BO$18)+IF(AND($D445&gt;=3,$D445&lt;=4,AL445=AM445,AU445=AV445),1,0)+IF(AND($L445&gt;=3,$L445&lt;=4,AH445=AM445,AQ445=AV445),1,0)+IF(AND($Q445&gt;=3,$Q445&lt;=4,AN445=AM445,AW445=AV445),1,0)+IF(AND($S445&gt;=1,$S445&lt;=2,AP445=AM445,AY445=AV445),1,0)+IF(AND($V445&gt;=3,$V445&lt;=4,AJ445=AM445,AS445=AV445),1,0)+IF(AND($Z445&gt;=1,$Z445&lt;=2,AO445=AM445,AX445=AV445),1,0)+IF(AND($AF445&gt;=1,$AF445&lt;=2,AI445=AM445,AR445=AV445),1,0)</f>
        <v>0</v>
      </c>
      <c r="BF445">
        <f ca="1">SUMPRODUCT(--($AH445:$AP445=AN445),--($AQ445:$AY445=AW445),'MPL ID'!$BG$19:$BO$19)+IF(AND($B445&gt;=1,$B445&lt;=2,AL445=AN445,AU445=AW445),1,0)+IF(AND($H445&gt;=3,$H445&lt;=4,AI445=AN445,AR445=AW445),1,0)+IF(AND($Q445&gt;=1,$Q445&lt;=2,AM445=AN445,AV445=AW445),1,0)+IF(AND($T445&gt;=3,$T445&lt;=4,AK445=AN445,AT445=AW445),1,0)+IF(AND($X445&gt;=3,$X445&lt;=4,AO445=AN445,AX445=AW445),1,0)+IF(AND($AB445&gt;=1,$AB445&lt;=2,AJ445=AN445,AS445=AW445),1,0)+IF(AND($AG445&gt;=1,$AG445&lt;=2,AP445=AN445,AY445=AW445),1,0)</f>
        <v>0</v>
      </c>
      <c r="BG445">
        <f ca="1">SUMPRODUCT(--($AH445:$AP445=AO445),--($AQ445:$AY445=AX445),'MPL ID'!$BG$20:$BO$20)+IF(AND($E445&gt;=1,$E445&lt;=2,AH445=AO445,AQ445=AX445),1,0)+IF(AND($M445&gt;=3,$M445&lt;=4,AI445=AO445,AR445=AX445),1,0)+IF(AND($P445&gt;=1,$P445&lt;=2,AK445=AO445,AT445=AX445),1,0)+IF(AND($U445&gt;=1,$U445&lt;=2,AP445=AO445,AY445=AX445),1,0)+IF(AND($X445&gt;=1,$X445&lt;=2,AN445=AO445,AW445=AX445),1,0)+IF(AND($Z445&gt;=3,$Z445&lt;=4,AM445=AO445,AV445=AX445),1,0)+IF(AND($AD445&gt;=1,$AD445&lt;=2,AL445=AO445,AU445=AX445),1,0)</f>
        <v>0</v>
      </c>
      <c r="BH445">
        <f ca="1">SUMPRODUCT(--($AH445:$AP445=AP445),--($AQ445:$AY445=AY445),'MPL ID'!$BG$21:$BO$21)+IF(AND($F445&gt;=3,$F445&lt;=4,AI445=AP445,AR445=AY445),1,0)+IF(AND($I445&gt;=3,$I445&lt;=4,AK445=AP445,AT445=AY445),1,0)+IF(AND($K445&gt;=3,$K445&lt;=4,AJ445=AP445,AS445=AY445),1,0)+IF(AND($O445&gt;=3,$O445&lt;=4,AH445=AP445,AQ445=AY445),1,0)+IF(AND($S445&gt;=3,$S445&lt;=4,AM445=AP445,AV445=AY445),1,0)+IF(AND($U445&gt;=3,$U445&lt;=4,AO445=AP445,AX445=AY445),1,0)+IF(AND($AG445&gt;=3,$AG445&lt;=4,AN445=AP445,AW445=AY445),1,0)</f>
        <v>0</v>
      </c>
      <c r="BI445">
        <f t="shared" ca="1" si="54"/>
        <v>3</v>
      </c>
      <c r="BJ445">
        <f t="shared" ca="1" si="55"/>
        <v>4</v>
      </c>
      <c r="BK445">
        <f t="shared" ca="1" si="56"/>
        <v>7</v>
      </c>
      <c r="BL445">
        <f t="shared" ca="1" si="57"/>
        <v>5</v>
      </c>
      <c r="BM445">
        <f t="shared" ca="1" si="58"/>
        <v>9</v>
      </c>
      <c r="BN445">
        <f t="shared" ca="1" si="59"/>
        <v>2</v>
      </c>
      <c r="BO445">
        <f t="shared" ca="1" si="60"/>
        <v>6</v>
      </c>
      <c r="BP445">
        <f t="shared" ca="1" si="61"/>
        <v>8</v>
      </c>
      <c r="BQ445">
        <f t="shared" ca="1" si="62"/>
        <v>1</v>
      </c>
    </row>
    <row r="446" spans="1:69" x14ac:dyDescent="0.25">
      <c r="A446">
        <v>445</v>
      </c>
      <c r="B446">
        <f ca="1">IF(AND(ISNUMBER('MPL ID'!$P$25),ISNUMBER('MPL ID'!$Q$25)),0,RANDBETWEEN(1,4))</f>
        <v>0</v>
      </c>
      <c r="C446">
        <f ca="1">IF(AND(ISNUMBER('MPL ID'!$P$26),ISNUMBER('MPL ID'!$Q$26)),0,RANDBETWEEN(1,4))</f>
        <v>0</v>
      </c>
      <c r="D446">
        <f ca="1">IF(AND(ISNUMBER('MPL ID'!$P$28),ISNUMBER('MPL ID'!$Q$28)),0,RANDBETWEEN(1,4))</f>
        <v>0</v>
      </c>
      <c r="E446">
        <f ca="1">IF(AND(ISNUMBER('MPL ID'!$P$29),ISNUMBER('MPL ID'!$Q$29)),0,RANDBETWEEN(1,4))</f>
        <v>0</v>
      </c>
      <c r="F446">
        <f ca="1">IF(AND(ISNUMBER('MPL ID'!$P$30),ISNUMBER('MPL ID'!$Q$30)),0,RANDBETWEEN(1,4))</f>
        <v>0</v>
      </c>
      <c r="G446">
        <f ca="1">IF(AND(ISNUMBER('MPL ID'!$P$31),ISNUMBER('MPL ID'!$Q$31)),0,RANDBETWEEN(1,4))</f>
        <v>0</v>
      </c>
      <c r="H446">
        <f ca="1">IF(AND(ISNUMBER('MPL ID'!$P$32),ISNUMBER('MPL ID'!$Q$32)),0,RANDBETWEEN(1,4))</f>
        <v>0</v>
      </c>
      <c r="I446">
        <f ca="1">IF(AND(ISNUMBER('MPL ID'!$P$33),ISNUMBER('MPL ID'!$Q$33)),0,RANDBETWEEN(1,4))</f>
        <v>0</v>
      </c>
      <c r="J446">
        <f ca="1">IF(AND(ISNUMBER('MPL ID'!$D$36),ISNUMBER('MPL ID'!$E$36)),0,RANDBETWEEN(1,4))</f>
        <v>0</v>
      </c>
      <c r="K446">
        <f ca="1">IF(AND(ISNUMBER('MPL ID'!$D$37),ISNUMBER('MPL ID'!$E$37)),0,RANDBETWEEN(1,4))</f>
        <v>0</v>
      </c>
      <c r="L446">
        <f ca="1">IF(AND(ISNUMBER('MPL ID'!$D$39),ISNUMBER('MPL ID'!$E$39)),0,RANDBETWEEN(1,4))</f>
        <v>0</v>
      </c>
      <c r="M446">
        <f ca="1">IF(AND(ISNUMBER('MPL ID'!$D$40),ISNUMBER('MPL ID'!$E$40)),0,RANDBETWEEN(1,4))</f>
        <v>0</v>
      </c>
      <c r="N446">
        <f ca="1">IF(AND(ISNUMBER('MPL ID'!$D$41),ISNUMBER('MPL ID'!$E$41)),0,RANDBETWEEN(1,4))</f>
        <v>0</v>
      </c>
      <c r="O446">
        <f ca="1">IF(AND(ISNUMBER('MPL ID'!$D$42),ISNUMBER('MPL ID'!$E$42)),0,RANDBETWEEN(1,4))</f>
        <v>0</v>
      </c>
      <c r="P446">
        <f ca="1">IF(AND(ISNUMBER('MPL ID'!$D$43),ISNUMBER('MPL ID'!$E$43)),0,RANDBETWEEN(1,4))</f>
        <v>0</v>
      </c>
      <c r="Q446">
        <f ca="1">IF(AND(ISNUMBER('MPL ID'!$D$44),ISNUMBER('MPL ID'!$E$44)),0,RANDBETWEEN(1,4))</f>
        <v>0</v>
      </c>
      <c r="R446">
        <f ca="1">IF(AND(ISNUMBER('MPL ID'!$J$36),ISNUMBER('MPL ID'!$K$36)),0,RANDBETWEEN(1,4))</f>
        <v>0</v>
      </c>
      <c r="S446">
        <f ca="1">IF(AND(ISNUMBER('MPL ID'!$J$37),ISNUMBER('MPL ID'!$K$37)),0,RANDBETWEEN(1,4))</f>
        <v>0</v>
      </c>
      <c r="T446">
        <f ca="1">IF(AND(ISNUMBER('MPL ID'!$J$39),ISNUMBER('MPL ID'!$K$39)),0,RANDBETWEEN(1,4))</f>
        <v>0</v>
      </c>
      <c r="U446">
        <f ca="1">IF(AND(ISNUMBER('MPL ID'!$J$40),ISNUMBER('MPL ID'!$K$40)),0,RANDBETWEEN(1,4))</f>
        <v>0</v>
      </c>
      <c r="V446">
        <f ca="1">IF(AND(ISNUMBER('MPL ID'!$J$41),ISNUMBER('MPL ID'!$K$41)),0,RANDBETWEEN(1,4))</f>
        <v>0</v>
      </c>
      <c r="W446">
        <f ca="1">IF(AND(ISNUMBER('MPL ID'!$J$42),ISNUMBER('MPL ID'!$K$42)),0,RANDBETWEEN(1,4))</f>
        <v>2</v>
      </c>
      <c r="X446">
        <f ca="1">IF(AND(ISNUMBER('MPL ID'!$J$43),ISNUMBER('MPL ID'!$K$43)),0,RANDBETWEEN(1,4))</f>
        <v>1</v>
      </c>
      <c r="Y446">
        <f ca="1">IF(AND(ISNUMBER('MPL ID'!$J$44),ISNUMBER('MPL ID'!$K$44)),0,RANDBETWEEN(1,4))</f>
        <v>4</v>
      </c>
      <c r="Z446">
        <f ca="1">IF(AND(ISNUMBER('MPL ID'!$P$36),ISNUMBER('MPL ID'!$Q$36)),0,RANDBETWEEN(1,4))</f>
        <v>2</v>
      </c>
      <c r="AA446">
        <f ca="1">IF(AND(ISNUMBER('MPL ID'!$P$37),ISNUMBER('MPL ID'!$Q$37)),0,RANDBETWEEN(1,4))</f>
        <v>4</v>
      </c>
      <c r="AB446">
        <f ca="1">IF(AND(ISNUMBER('MPL ID'!$P$39),ISNUMBER('MPL ID'!$Q$39)),0,RANDBETWEEN(1,4))</f>
        <v>4</v>
      </c>
      <c r="AC446">
        <f ca="1">IF(AND(ISNUMBER('MPL ID'!$P$40),ISNUMBER('MPL ID'!$Q$40)),0,RANDBETWEEN(1,4))</f>
        <v>1</v>
      </c>
      <c r="AD446">
        <f ca="1">IF(AND(ISNUMBER('MPL ID'!$P$41),ISNUMBER('MPL ID'!$Q$41)),0,RANDBETWEEN(1,4))</f>
        <v>1</v>
      </c>
      <c r="AE446">
        <f ca="1">IF(AND(ISNUMBER('MPL ID'!$P$42),ISNUMBER('MPL ID'!$Q$42)),0,RANDBETWEEN(1,4))</f>
        <v>2</v>
      </c>
      <c r="AF446">
        <f ca="1">IF(AND(ISNUMBER('MPL ID'!$P$43),ISNUMBER('MPL ID'!$Q$43)),0,RANDBETWEEN(1,4))</f>
        <v>1</v>
      </c>
      <c r="AG446">
        <f ca="1">IF(AND(ISNUMBER('MPL ID'!$P$44),ISNUMBER('MPL ID'!$Q$44)),0,RANDBETWEEN(1,4))</f>
        <v>2</v>
      </c>
      <c r="AH446">
        <f ca="1">'MPL ID'!$BG$1+SUMPRODUCT(($B$1003:$AG$1003='MPL ID'!$BF$1)*(($B446:$AG446=1)+($B446:$AG446=2)))+SUMPRODUCT(($B$1004:$AG$1004='MPL ID'!$BF$1)*(($B446:$AG446=3)+($B446:$AG446=4)))</f>
        <v>10</v>
      </c>
      <c r="AI446">
        <f ca="1">'MPL ID'!$BG$2+SUMPRODUCT(($B$1003:$AG$1003='MPL ID'!$BF$2)*(($B446:$AG446=1)+($B446:$AG446=2)))+SUMPRODUCT(($B$1004:$AG$1004='MPL ID'!$BF$2)*(($B446:$AG446=3)+($B446:$AG446=4)))</f>
        <v>9</v>
      </c>
      <c r="AJ446">
        <f ca="1">'MPL ID'!$BG$3+SUMPRODUCT(($B$1003:$AG$1003='MPL ID'!$BF$3)*(($B446:$AG446=1)+($B446:$AG446=2)))+SUMPRODUCT(($B$1004:$AG$1004='MPL ID'!$BF$3)*(($B446:$AG446=3)+($B446:$AG446=4)))</f>
        <v>6</v>
      </c>
      <c r="AK446">
        <f ca="1">'MPL ID'!$BG$4+SUMPRODUCT(($B$1003:$AG$1003='MPL ID'!$BF$4)*(($B446:$AG446=1)+($B446:$AG446=2)))+SUMPRODUCT(($B$1004:$AG$1004='MPL ID'!$BF$4)*(($B446:$AG446=3)+($B446:$AG446=4)))</f>
        <v>9</v>
      </c>
      <c r="AL446">
        <f ca="1">'MPL ID'!$BG$5+SUMPRODUCT(($B$1003:$AG$1003='MPL ID'!$BF$5)*(($B446:$AG446=1)+($B446:$AG446=2)))+SUMPRODUCT(($B$1004:$AG$1004='MPL ID'!$BF$5)*(($B446:$AG446=3)+($B446:$AG446=4)))</f>
        <v>3</v>
      </c>
      <c r="AM446">
        <f ca="1">'MPL ID'!$BG$6+SUMPRODUCT(($B$1003:$AG$1003='MPL ID'!$BF$6)*(($B446:$AG446=1)+($B446:$AG446=2)))+SUMPRODUCT(($B$1004:$AG$1004='MPL ID'!$BF$6)*(($B446:$AG446=3)+($B446:$AG446=4)))</f>
        <v>13</v>
      </c>
      <c r="AN446">
        <f ca="1">'MPL ID'!$BG$7+SUMPRODUCT(($B$1003:$AG$1003='MPL ID'!$BF$7)*(($B446:$AG446=1)+($B446:$AG446=2)))+SUMPRODUCT(($B$1004:$AG$1004='MPL ID'!$BF$7)*(($B446:$AG446=3)+($B446:$AG446=4)))</f>
        <v>6</v>
      </c>
      <c r="AO446">
        <f ca="1">'MPL ID'!$BG$8+SUMPRODUCT(($B$1003:$AG$1003='MPL ID'!$BF$8)*(($B446:$AG446=1)+($B446:$AG446=2)))+SUMPRODUCT(($B$1004:$AG$1004='MPL ID'!$BF$8)*(($B446:$AG446=3)+($B446:$AG446=4)))</f>
        <v>5</v>
      </c>
      <c r="AP446">
        <f ca="1">'MPL ID'!$BG$9+SUMPRODUCT(($B$1003:$AG$1003='MPL ID'!$BF$9)*(($B446:$AG446=1)+($B446:$AG446=2)))+SUMPRODUCT(($B$1004:$AG$1004='MPL ID'!$BF$9)*(($B446:$AG446=3)+($B446:$AG446=4)))</f>
        <v>11</v>
      </c>
      <c r="AQ446">
        <f ca="1">'MPL ID'!$BH$1+SUMPRODUCT(($B$1003:$AG$1003='MPL ID'!$BF$1)*(2*($B446:$AG446=1)+($B446:$AG446=2)-2*($B446:$AG446=3)-($B446:$AG446=4)))-SUMPRODUCT(($B$1004:$AG$1004='MPL ID'!$BF$1)*(2*($B446:$AG446=1)+($B446:$AG446=2)-2*($B446:$AG446=3)-($B446:$AG446=4)))</f>
        <v>9</v>
      </c>
      <c r="AR446">
        <f ca="1">'MPL ID'!$BH$2+SUMPRODUCT(($B$1003:$AG$1003='MPL ID'!$BF$2)*(2*($B446:$AG446=1)+($B446:$AG446=2)-2*($B446:$AG446=3)-($B446:$AG446=4)))-SUMPRODUCT(($B$1004:$AG$1004='MPL ID'!$BF$2)*(2*($B446:$AG446=1)+($B446:$AG446=2)-2*($B446:$AG446=3)-($B446:$AG446=4)))</f>
        <v>-1</v>
      </c>
      <c r="AS446">
        <f ca="1">'MPL ID'!$BH$3+SUMPRODUCT(($B$1003:$AG$1003='MPL ID'!$BF$3)*(2*($B446:$AG446=1)+($B446:$AG446=2)-2*($B446:$AG446=3)-($B446:$AG446=4)))-SUMPRODUCT(($B$1004:$AG$1004='MPL ID'!$BF$3)*(2*($B446:$AG446=1)+($B446:$AG446=2)-2*($B446:$AG446=3)-($B446:$AG446=4)))</f>
        <v>-8</v>
      </c>
      <c r="AT446">
        <f ca="1">'MPL ID'!$BH$4+SUMPRODUCT(($B$1003:$AG$1003='MPL ID'!$BF$4)*(2*($B446:$AG446=1)+($B446:$AG446=2)-2*($B446:$AG446=3)-($B446:$AG446=4)))-SUMPRODUCT(($B$1004:$AG$1004='MPL ID'!$BF$4)*(2*($B446:$AG446=1)+($B446:$AG446=2)-2*($B446:$AG446=3)-($B446:$AG446=4)))</f>
        <v>0</v>
      </c>
      <c r="AU446">
        <f ca="1">'MPL ID'!$BH$5+SUMPRODUCT(($B$1003:$AG$1003='MPL ID'!$BF$5)*(2*($B446:$AG446=1)+($B446:$AG446=2)-2*($B446:$AG446=3)-($B446:$AG446=4)))-SUMPRODUCT(($B$1004:$AG$1004='MPL ID'!$BF$5)*(2*($B446:$AG446=1)+($B446:$AG446=2)-2*($B446:$AG446=3)-($B446:$AG446=4)))</f>
        <v>-16</v>
      </c>
      <c r="AV446">
        <f ca="1">'MPL ID'!$BH$6+SUMPRODUCT(($B$1003:$AG$1003='MPL ID'!$BF$6)*(2*($B446:$AG446=1)+($B446:$AG446=2)-2*($B446:$AG446=3)-($B446:$AG446=4)))-SUMPRODUCT(($B$1004:$AG$1004='MPL ID'!$BF$6)*(2*($B446:$AG446=1)+($B446:$AG446=2)-2*($B446:$AG446=3)-($B446:$AG446=4)))</f>
        <v>17</v>
      </c>
      <c r="AW446">
        <f ca="1">'MPL ID'!$BH$7+SUMPRODUCT(($B$1003:$AG$1003='MPL ID'!$BF$7)*(2*($B446:$AG446=1)+($B446:$AG446=2)-2*($B446:$AG446=3)-($B446:$AG446=4)))-SUMPRODUCT(($B$1004:$AG$1004='MPL ID'!$BF$7)*(2*($B446:$AG446=1)+($B446:$AG446=2)-2*($B446:$AG446=3)-($B446:$AG446=4)))</f>
        <v>-4</v>
      </c>
      <c r="AX446">
        <f ca="1">'MPL ID'!$BH$8+SUMPRODUCT(($B$1003:$AG$1003='MPL ID'!$BF$8)*(2*($B446:$AG446=1)+($B446:$AG446=2)-2*($B446:$AG446=3)-($B446:$AG446=4)))-SUMPRODUCT(($B$1004:$AG$1004='MPL ID'!$BF$8)*(2*($B446:$AG446=1)+($B446:$AG446=2)-2*($B446:$AG446=3)-($B446:$AG446=4)))</f>
        <v>-9</v>
      </c>
      <c r="AY446">
        <f ca="1">'MPL ID'!$BH$9+SUMPRODUCT(($B$1003:$AG$1003='MPL ID'!$BF$9)*(2*($B446:$AG446=1)+($B446:$AG446=2)-2*($B446:$AG446=3)-($B446:$AG446=4)))-SUMPRODUCT(($B$1004:$AG$1004='MPL ID'!$BF$9)*(2*($B446:$AG446=1)+($B446:$AG446=2)-2*($B446:$AG446=3)-($B446:$AG446=4)))</f>
        <v>12</v>
      </c>
      <c r="AZ446">
        <f ca="1">SUMPRODUCT(--($AH446:$AP446=AH446),--($AQ446:$AY446=AQ446),'MPL ID'!$BG$13:$BO$13)+IF(AND($E446&gt;=3,$E446&lt;=4,AO446=AH446,AX446=AQ446),1,0)+IF(AND($G446&gt;=1,$G446&lt;=2,AJ446=AH446,AS446=AQ446),1,0)+IF(AND($L446&gt;=1,$L446&lt;=2,AM446=AH446,AV446=AQ446),1,0)+IF(AND($O446&gt;=1,$O446&lt;=2,AP446=AH446,AY446=AQ446),1,0)+IF(AND($R446&gt;=1,$R446&lt;=2,AI446=AH446,AR446=AQ446),1,0)+IF(AND($AA446&gt;=3,$AA446&lt;=4,AL446=AH446,AU446=AQ446),1,0)+IF(AND($AE446&gt;=3,$AE446&lt;=4,AK446=AH446,AT446=AQ446),1,0)</f>
        <v>0</v>
      </c>
      <c r="BA446">
        <f ca="1">SUMPRODUCT(--($AH446:$AP446=AI446),--($AQ446:$AY446=AR446),'MPL ID'!$BG$14:$BO$14)+IF(AND($F446&gt;=1,$F446&lt;=2,AP446=AI446,AY446=AR446),1,0)+IF(AND($H446&gt;=1,$H446&lt;=2,AN446=AI446,AW446=AR446),1,0)+IF(AND($J446&gt;=3,$J446&lt;=4,AL446=AI446,AU446=AR446),1,0)+IF(AND($M446&gt;=1,$M446&lt;=2,AO446=AI446,AX446=AR446),1,0)+IF(AND($R446&gt;=3,$R446&lt;=4,AH446=AI446,AQ446=AR446),1,0)+IF(AND($Y446&gt;=3,$Y446&lt;=4,AJ446=AI446,AS446=AR446),1,0)+IF(AND($AC446&gt;=1,$AC446&lt;=2,AK446=AI446,AT446=AR446),1,0)+IF(AND($AF446&gt;=3,$AF446&lt;=4,AM446=AI446,AV446=AR446),1,0)</f>
        <v>0</v>
      </c>
      <c r="BB446">
        <f ca="1">SUMPRODUCT(--($AH446:$AP446=AJ446),--($AQ446:$AY446=AS446),'MPL ID'!$BG$15:$BO$15)+IF(AND($C446&gt;=1,$C446&lt;=2,AK446=AJ446,AT446=AS446),1,0)+IF(AND($G446&gt;=3,$G446&lt;=4,AH446=AJ446,AQ446=AS446),1,0)+IF(AND($K446&gt;=1,$K446&lt;=2,AP446=AJ446,AY446=AS446),1,0)+IF(AND($N446&gt;=3,$N446&lt;=4,AL446=AJ446,AU446=AS446),1,0)+IF(AND($V446&gt;=1,$V446&lt;=2,AM446=AJ446,AV446=AS446),1,0)+IF(AND($Y446&gt;=1,$Y446&lt;=2,AI446=AJ446,AR446=AS446),1,0)+IF(AND($AB446&gt;=3,$AB446&lt;=4,AN446=AJ446,AW446=AS446),1,0)</f>
        <v>0</v>
      </c>
      <c r="BC446">
        <f ca="1">SUMPRODUCT(--($AH446:$AP446=AK446),--($AQ446:$AY446=AT446),'MPL ID'!$BG$16:$BO$16)+IF(AND($C446&gt;=3,$C446&lt;=4,AJ446=AK446,AS446=AT446),1,0)+IF(AND($I446&gt;=1,$I446&lt;=2,AP446=AK446,AY446=AT446),1,0)+IF(AND($P446&gt;=3,$P446&lt;=4,AO446=AK446,AX446=AT446),1,0)+IF(AND($T446&gt;=1,$T446&lt;=2,AN446=AK446,AW446=AT446),1,0)+IF(AND($W446&gt;=1,$W446&lt;=2,AL446=AK446,AU446=AT446),1,0)+IF(AND($AC446&gt;=3,$AC446&lt;=4,AI446=AK446,AR446=AT446),1,0)+IF(AND($AE446&gt;=1,$AE446&lt;=2,AH446=AK446,AQ446=AT446),1,0)</f>
        <v>0</v>
      </c>
      <c r="BD446">
        <f ca="1">SUMPRODUCT(--($AH446:$AP446=AL446),--($AQ446:$AY446=AU446),'MPL ID'!$BG$17:$BO$17)+IF(AND($B446&gt;=3,$B446&lt;=4,AN446=AL446,AW446=AU446),1,0)+IF(AND($D446&gt;=1,$D446&lt;=2,AM446=AL446,AV446=AU446),1,0)+IF(AND($J446&gt;=1,$J446&lt;=2,AI446=AL446,AR446=AU446),1,0)+IF(AND($N446&gt;=1,$N446&lt;=2,AJ446=AL446,AS446=AU446),1,0)+IF(AND($W446&gt;=3,$W446&lt;=4,AK446=AL446,AT446=AU446),1,0)+IF(AND($AA446&gt;=1,$AA446&lt;=2,AH446=AL446,AQ446=AU446),1,0)+IF(AND($AD446&gt;=3,$AD446&lt;=4,AO446=AL446,AX446=AU446),1,0)</f>
        <v>0</v>
      </c>
      <c r="BE446">
        <f ca="1">SUMPRODUCT(--($AH446:$AP446=AM446),--($AQ446:$AY446=AV446),'MPL ID'!$BG$18:$BO$18)+IF(AND($D446&gt;=3,$D446&lt;=4,AL446=AM446,AU446=AV446),1,0)+IF(AND($L446&gt;=3,$L446&lt;=4,AH446=AM446,AQ446=AV446),1,0)+IF(AND($Q446&gt;=3,$Q446&lt;=4,AN446=AM446,AW446=AV446),1,0)+IF(AND($S446&gt;=1,$S446&lt;=2,AP446=AM446,AY446=AV446),1,0)+IF(AND($V446&gt;=3,$V446&lt;=4,AJ446=AM446,AS446=AV446),1,0)+IF(AND($Z446&gt;=1,$Z446&lt;=2,AO446=AM446,AX446=AV446),1,0)+IF(AND($AF446&gt;=1,$AF446&lt;=2,AI446=AM446,AR446=AV446),1,0)</f>
        <v>0</v>
      </c>
      <c r="BF446">
        <f ca="1">SUMPRODUCT(--($AH446:$AP446=AN446),--($AQ446:$AY446=AW446),'MPL ID'!$BG$19:$BO$19)+IF(AND($B446&gt;=1,$B446&lt;=2,AL446=AN446,AU446=AW446),1,0)+IF(AND($H446&gt;=3,$H446&lt;=4,AI446=AN446,AR446=AW446),1,0)+IF(AND($Q446&gt;=1,$Q446&lt;=2,AM446=AN446,AV446=AW446),1,0)+IF(AND($T446&gt;=3,$T446&lt;=4,AK446=AN446,AT446=AW446),1,0)+IF(AND($X446&gt;=3,$X446&lt;=4,AO446=AN446,AX446=AW446),1,0)+IF(AND($AB446&gt;=1,$AB446&lt;=2,AJ446=AN446,AS446=AW446),1,0)+IF(AND($AG446&gt;=1,$AG446&lt;=2,AP446=AN446,AY446=AW446),1,0)</f>
        <v>0</v>
      </c>
      <c r="BG446">
        <f ca="1">SUMPRODUCT(--($AH446:$AP446=AO446),--($AQ446:$AY446=AX446),'MPL ID'!$BG$20:$BO$20)+IF(AND($E446&gt;=1,$E446&lt;=2,AH446=AO446,AQ446=AX446),1,0)+IF(AND($M446&gt;=3,$M446&lt;=4,AI446=AO446,AR446=AX446),1,0)+IF(AND($P446&gt;=1,$P446&lt;=2,AK446=AO446,AT446=AX446),1,0)+IF(AND($U446&gt;=1,$U446&lt;=2,AP446=AO446,AY446=AX446),1,0)+IF(AND($X446&gt;=1,$X446&lt;=2,AN446=AO446,AW446=AX446),1,0)+IF(AND($Z446&gt;=3,$Z446&lt;=4,AM446=AO446,AV446=AX446),1,0)+IF(AND($AD446&gt;=1,$AD446&lt;=2,AL446=AO446,AU446=AX446),1,0)</f>
        <v>0</v>
      </c>
      <c r="BH446">
        <f ca="1">SUMPRODUCT(--($AH446:$AP446=AP446),--($AQ446:$AY446=AY446),'MPL ID'!$BG$21:$BO$21)+IF(AND($F446&gt;=3,$F446&lt;=4,AI446=AP446,AR446=AY446),1,0)+IF(AND($I446&gt;=3,$I446&lt;=4,AK446=AP446,AT446=AY446),1,0)+IF(AND($K446&gt;=3,$K446&lt;=4,AJ446=AP446,AS446=AY446),1,0)+IF(AND($O446&gt;=3,$O446&lt;=4,AH446=AP446,AQ446=AY446),1,0)+IF(AND($S446&gt;=3,$S446&lt;=4,AM446=AP446,AV446=AY446),1,0)+IF(AND($U446&gt;=3,$U446&lt;=4,AO446=AP446,AX446=AY446),1,0)+IF(AND($AG446&gt;=3,$AG446&lt;=4,AN446=AP446,AW446=AY446),1,0)</f>
        <v>0</v>
      </c>
      <c r="BI446">
        <f t="shared" ca="1" si="54"/>
        <v>3</v>
      </c>
      <c r="BJ446">
        <f t="shared" ca="1" si="55"/>
        <v>5</v>
      </c>
      <c r="BK446">
        <f t="shared" ca="1" si="56"/>
        <v>7</v>
      </c>
      <c r="BL446">
        <f t="shared" ca="1" si="57"/>
        <v>4</v>
      </c>
      <c r="BM446">
        <f t="shared" ca="1" si="58"/>
        <v>9</v>
      </c>
      <c r="BN446">
        <f t="shared" ca="1" si="59"/>
        <v>1</v>
      </c>
      <c r="BO446">
        <f t="shared" ca="1" si="60"/>
        <v>6</v>
      </c>
      <c r="BP446">
        <f t="shared" ca="1" si="61"/>
        <v>8</v>
      </c>
      <c r="BQ446">
        <f t="shared" ca="1" si="62"/>
        <v>2</v>
      </c>
    </row>
    <row r="447" spans="1:69" x14ac:dyDescent="0.25">
      <c r="A447">
        <v>446</v>
      </c>
      <c r="B447">
        <f ca="1">IF(AND(ISNUMBER('MPL ID'!$P$25),ISNUMBER('MPL ID'!$Q$25)),0,RANDBETWEEN(1,4))</f>
        <v>0</v>
      </c>
      <c r="C447">
        <f ca="1">IF(AND(ISNUMBER('MPL ID'!$P$26),ISNUMBER('MPL ID'!$Q$26)),0,RANDBETWEEN(1,4))</f>
        <v>0</v>
      </c>
      <c r="D447">
        <f ca="1">IF(AND(ISNUMBER('MPL ID'!$P$28),ISNUMBER('MPL ID'!$Q$28)),0,RANDBETWEEN(1,4))</f>
        <v>0</v>
      </c>
      <c r="E447">
        <f ca="1">IF(AND(ISNUMBER('MPL ID'!$P$29),ISNUMBER('MPL ID'!$Q$29)),0,RANDBETWEEN(1,4))</f>
        <v>0</v>
      </c>
      <c r="F447">
        <f ca="1">IF(AND(ISNUMBER('MPL ID'!$P$30),ISNUMBER('MPL ID'!$Q$30)),0,RANDBETWEEN(1,4))</f>
        <v>0</v>
      </c>
      <c r="G447">
        <f ca="1">IF(AND(ISNUMBER('MPL ID'!$P$31),ISNUMBER('MPL ID'!$Q$31)),0,RANDBETWEEN(1,4))</f>
        <v>0</v>
      </c>
      <c r="H447">
        <f ca="1">IF(AND(ISNUMBER('MPL ID'!$P$32),ISNUMBER('MPL ID'!$Q$32)),0,RANDBETWEEN(1,4))</f>
        <v>0</v>
      </c>
      <c r="I447">
        <f ca="1">IF(AND(ISNUMBER('MPL ID'!$P$33),ISNUMBER('MPL ID'!$Q$33)),0,RANDBETWEEN(1,4))</f>
        <v>0</v>
      </c>
      <c r="J447">
        <f ca="1">IF(AND(ISNUMBER('MPL ID'!$D$36),ISNUMBER('MPL ID'!$E$36)),0,RANDBETWEEN(1,4))</f>
        <v>0</v>
      </c>
      <c r="K447">
        <f ca="1">IF(AND(ISNUMBER('MPL ID'!$D$37),ISNUMBER('MPL ID'!$E$37)),0,RANDBETWEEN(1,4))</f>
        <v>0</v>
      </c>
      <c r="L447">
        <f ca="1">IF(AND(ISNUMBER('MPL ID'!$D$39),ISNUMBER('MPL ID'!$E$39)),0,RANDBETWEEN(1,4))</f>
        <v>0</v>
      </c>
      <c r="M447">
        <f ca="1">IF(AND(ISNUMBER('MPL ID'!$D$40),ISNUMBER('MPL ID'!$E$40)),0,RANDBETWEEN(1,4))</f>
        <v>0</v>
      </c>
      <c r="N447">
        <f ca="1">IF(AND(ISNUMBER('MPL ID'!$D$41),ISNUMBER('MPL ID'!$E$41)),0,RANDBETWEEN(1,4))</f>
        <v>0</v>
      </c>
      <c r="O447">
        <f ca="1">IF(AND(ISNUMBER('MPL ID'!$D$42),ISNUMBER('MPL ID'!$E$42)),0,RANDBETWEEN(1,4))</f>
        <v>0</v>
      </c>
      <c r="P447">
        <f ca="1">IF(AND(ISNUMBER('MPL ID'!$D$43),ISNUMBER('MPL ID'!$E$43)),0,RANDBETWEEN(1,4))</f>
        <v>0</v>
      </c>
      <c r="Q447">
        <f ca="1">IF(AND(ISNUMBER('MPL ID'!$D$44),ISNUMBER('MPL ID'!$E$44)),0,RANDBETWEEN(1,4))</f>
        <v>0</v>
      </c>
      <c r="R447">
        <f ca="1">IF(AND(ISNUMBER('MPL ID'!$J$36),ISNUMBER('MPL ID'!$K$36)),0,RANDBETWEEN(1,4))</f>
        <v>0</v>
      </c>
      <c r="S447">
        <f ca="1">IF(AND(ISNUMBER('MPL ID'!$J$37),ISNUMBER('MPL ID'!$K$37)),0,RANDBETWEEN(1,4))</f>
        <v>0</v>
      </c>
      <c r="T447">
        <f ca="1">IF(AND(ISNUMBER('MPL ID'!$J$39),ISNUMBER('MPL ID'!$K$39)),0,RANDBETWEEN(1,4))</f>
        <v>0</v>
      </c>
      <c r="U447">
        <f ca="1">IF(AND(ISNUMBER('MPL ID'!$J$40),ISNUMBER('MPL ID'!$K$40)),0,RANDBETWEEN(1,4))</f>
        <v>0</v>
      </c>
      <c r="V447">
        <f ca="1">IF(AND(ISNUMBER('MPL ID'!$J$41),ISNUMBER('MPL ID'!$K$41)),0,RANDBETWEEN(1,4))</f>
        <v>0</v>
      </c>
      <c r="W447">
        <f ca="1">IF(AND(ISNUMBER('MPL ID'!$J$42),ISNUMBER('MPL ID'!$K$42)),0,RANDBETWEEN(1,4))</f>
        <v>4</v>
      </c>
      <c r="X447">
        <f ca="1">IF(AND(ISNUMBER('MPL ID'!$J$43),ISNUMBER('MPL ID'!$K$43)),0,RANDBETWEEN(1,4))</f>
        <v>4</v>
      </c>
      <c r="Y447">
        <f ca="1">IF(AND(ISNUMBER('MPL ID'!$J$44),ISNUMBER('MPL ID'!$K$44)),0,RANDBETWEEN(1,4))</f>
        <v>4</v>
      </c>
      <c r="Z447">
        <f ca="1">IF(AND(ISNUMBER('MPL ID'!$P$36),ISNUMBER('MPL ID'!$Q$36)),0,RANDBETWEEN(1,4))</f>
        <v>2</v>
      </c>
      <c r="AA447">
        <f ca="1">IF(AND(ISNUMBER('MPL ID'!$P$37),ISNUMBER('MPL ID'!$Q$37)),0,RANDBETWEEN(1,4))</f>
        <v>3</v>
      </c>
      <c r="AB447">
        <f ca="1">IF(AND(ISNUMBER('MPL ID'!$P$39),ISNUMBER('MPL ID'!$Q$39)),0,RANDBETWEEN(1,4))</f>
        <v>2</v>
      </c>
      <c r="AC447">
        <f ca="1">IF(AND(ISNUMBER('MPL ID'!$P$40),ISNUMBER('MPL ID'!$Q$40)),0,RANDBETWEEN(1,4))</f>
        <v>4</v>
      </c>
      <c r="AD447">
        <f ca="1">IF(AND(ISNUMBER('MPL ID'!$P$41),ISNUMBER('MPL ID'!$Q$41)),0,RANDBETWEEN(1,4))</f>
        <v>2</v>
      </c>
      <c r="AE447">
        <f ca="1">IF(AND(ISNUMBER('MPL ID'!$P$42),ISNUMBER('MPL ID'!$Q$42)),0,RANDBETWEEN(1,4))</f>
        <v>1</v>
      </c>
      <c r="AF447">
        <f ca="1">IF(AND(ISNUMBER('MPL ID'!$P$43),ISNUMBER('MPL ID'!$Q$43)),0,RANDBETWEEN(1,4))</f>
        <v>4</v>
      </c>
      <c r="AG447">
        <f ca="1">IF(AND(ISNUMBER('MPL ID'!$P$44),ISNUMBER('MPL ID'!$Q$44)),0,RANDBETWEEN(1,4))</f>
        <v>4</v>
      </c>
      <c r="AH447">
        <f ca="1">'MPL ID'!$BG$1+SUMPRODUCT(($B$1003:$AG$1003='MPL ID'!$BF$1)*(($B447:$AG447=1)+($B447:$AG447=2)))+SUMPRODUCT(($B$1004:$AG$1004='MPL ID'!$BF$1)*(($B447:$AG447=3)+($B447:$AG447=4)))</f>
        <v>10</v>
      </c>
      <c r="AI447">
        <f ca="1">'MPL ID'!$BG$2+SUMPRODUCT(($B$1003:$AG$1003='MPL ID'!$BF$2)*(($B447:$AG447=1)+($B447:$AG447=2)))+SUMPRODUCT(($B$1004:$AG$1004='MPL ID'!$BF$2)*(($B447:$AG447=3)+($B447:$AG447=4)))</f>
        <v>9</v>
      </c>
      <c r="AJ447">
        <f ca="1">'MPL ID'!$BG$3+SUMPRODUCT(($B$1003:$AG$1003='MPL ID'!$BF$3)*(($B447:$AG447=1)+($B447:$AG447=2)))+SUMPRODUCT(($B$1004:$AG$1004='MPL ID'!$BF$3)*(($B447:$AG447=3)+($B447:$AG447=4)))</f>
        <v>5</v>
      </c>
      <c r="AK447">
        <f ca="1">'MPL ID'!$BG$4+SUMPRODUCT(($B$1003:$AG$1003='MPL ID'!$BF$4)*(($B447:$AG447=1)+($B447:$AG447=2)))+SUMPRODUCT(($B$1004:$AG$1004='MPL ID'!$BF$4)*(($B447:$AG447=3)+($B447:$AG447=4)))</f>
        <v>9</v>
      </c>
      <c r="AL447">
        <f ca="1">'MPL ID'!$BG$5+SUMPRODUCT(($B$1003:$AG$1003='MPL ID'!$BF$5)*(($B447:$AG447=1)+($B447:$AG447=2)))+SUMPRODUCT(($B$1004:$AG$1004='MPL ID'!$BF$5)*(($B447:$AG447=3)+($B447:$AG447=4)))</f>
        <v>4</v>
      </c>
      <c r="AM447">
        <f ca="1">'MPL ID'!$BG$6+SUMPRODUCT(($B$1003:$AG$1003='MPL ID'!$BF$6)*(($B447:$AG447=1)+($B447:$AG447=2)))+SUMPRODUCT(($B$1004:$AG$1004='MPL ID'!$BF$6)*(($B447:$AG447=3)+($B447:$AG447=4)))</f>
        <v>12</v>
      </c>
      <c r="AN447">
        <f ca="1">'MPL ID'!$BG$7+SUMPRODUCT(($B$1003:$AG$1003='MPL ID'!$BF$7)*(($B447:$AG447=1)+($B447:$AG447=2)))+SUMPRODUCT(($B$1004:$AG$1004='MPL ID'!$BF$7)*(($B447:$AG447=3)+($B447:$AG447=4)))</f>
        <v>7</v>
      </c>
      <c r="AO447">
        <f ca="1">'MPL ID'!$BG$8+SUMPRODUCT(($B$1003:$AG$1003='MPL ID'!$BF$8)*(($B447:$AG447=1)+($B447:$AG447=2)))+SUMPRODUCT(($B$1004:$AG$1004='MPL ID'!$BF$8)*(($B447:$AG447=3)+($B447:$AG447=4)))</f>
        <v>4</v>
      </c>
      <c r="AP447">
        <f ca="1">'MPL ID'!$BG$9+SUMPRODUCT(($B$1003:$AG$1003='MPL ID'!$BF$9)*(($B447:$AG447=1)+($B447:$AG447=2)))+SUMPRODUCT(($B$1004:$AG$1004='MPL ID'!$BF$9)*(($B447:$AG447=3)+($B447:$AG447=4)))</f>
        <v>12</v>
      </c>
      <c r="AQ447">
        <f ca="1">'MPL ID'!$BH$1+SUMPRODUCT(($B$1003:$AG$1003='MPL ID'!$BF$1)*(2*($B447:$AG447=1)+($B447:$AG447=2)-2*($B447:$AG447=3)-($B447:$AG447=4)))-SUMPRODUCT(($B$1004:$AG$1004='MPL ID'!$BF$1)*(2*($B447:$AG447=1)+($B447:$AG447=2)-2*($B447:$AG447=3)-($B447:$AG447=4)))</f>
        <v>9</v>
      </c>
      <c r="AR447">
        <f ca="1">'MPL ID'!$BH$2+SUMPRODUCT(($B$1003:$AG$1003='MPL ID'!$BF$2)*(2*($B447:$AG447=1)+($B447:$AG447=2)-2*($B447:$AG447=3)-($B447:$AG447=4)))-SUMPRODUCT(($B$1004:$AG$1004='MPL ID'!$BF$2)*(2*($B447:$AG447=1)+($B447:$AG447=2)-2*($B447:$AG447=3)-($B447:$AG447=4)))</f>
        <v>-1</v>
      </c>
      <c r="AS447">
        <f ca="1">'MPL ID'!$BH$3+SUMPRODUCT(($B$1003:$AG$1003='MPL ID'!$BF$3)*(2*($B447:$AG447=1)+($B447:$AG447=2)-2*($B447:$AG447=3)-($B447:$AG447=4)))-SUMPRODUCT(($B$1004:$AG$1004='MPL ID'!$BF$3)*(2*($B447:$AG447=1)+($B447:$AG447=2)-2*($B447:$AG447=3)-($B447:$AG447=4)))</f>
        <v>-10</v>
      </c>
      <c r="AT447">
        <f ca="1">'MPL ID'!$BH$4+SUMPRODUCT(($B$1003:$AG$1003='MPL ID'!$BF$4)*(2*($B447:$AG447=1)+($B447:$AG447=2)-2*($B447:$AG447=3)-($B447:$AG447=4)))-SUMPRODUCT(($B$1004:$AG$1004='MPL ID'!$BF$4)*(2*($B447:$AG447=1)+($B447:$AG447=2)-2*($B447:$AG447=3)-($B447:$AG447=4)))</f>
        <v>2</v>
      </c>
      <c r="AU447">
        <f ca="1">'MPL ID'!$BH$5+SUMPRODUCT(($B$1003:$AG$1003='MPL ID'!$BF$5)*(2*($B447:$AG447=1)+($B447:$AG447=2)-2*($B447:$AG447=3)-($B447:$AG447=4)))-SUMPRODUCT(($B$1004:$AG$1004='MPL ID'!$BF$5)*(2*($B447:$AG447=1)+($B447:$AG447=2)-2*($B447:$AG447=3)-($B447:$AG447=4)))</f>
        <v>-14</v>
      </c>
      <c r="AV447">
        <f ca="1">'MPL ID'!$BH$6+SUMPRODUCT(($B$1003:$AG$1003='MPL ID'!$BF$6)*(2*($B447:$AG447=1)+($B447:$AG447=2)-2*($B447:$AG447=3)-($B447:$AG447=4)))-SUMPRODUCT(($B$1004:$AG$1004='MPL ID'!$BF$6)*(2*($B447:$AG447=1)+($B447:$AG447=2)-2*($B447:$AG447=3)-($B447:$AG447=4)))</f>
        <v>14</v>
      </c>
      <c r="AW447">
        <f ca="1">'MPL ID'!$BH$7+SUMPRODUCT(($B$1003:$AG$1003='MPL ID'!$BF$7)*(2*($B447:$AG447=1)+($B447:$AG447=2)-2*($B447:$AG447=3)-($B447:$AG447=4)))-SUMPRODUCT(($B$1004:$AG$1004='MPL ID'!$BF$7)*(2*($B447:$AG447=1)+($B447:$AG447=2)-2*($B447:$AG447=3)-($B447:$AG447=4)))</f>
        <v>-1</v>
      </c>
      <c r="AX447">
        <f ca="1">'MPL ID'!$BH$8+SUMPRODUCT(($B$1003:$AG$1003='MPL ID'!$BF$8)*(2*($B447:$AG447=1)+($B447:$AG447=2)-2*($B447:$AG447=3)-($B447:$AG447=4)))-SUMPRODUCT(($B$1004:$AG$1004='MPL ID'!$BF$8)*(2*($B447:$AG447=1)+($B447:$AG447=2)-2*($B447:$AG447=3)-($B447:$AG447=4)))</f>
        <v>-13</v>
      </c>
      <c r="AY447">
        <f ca="1">'MPL ID'!$BH$9+SUMPRODUCT(($B$1003:$AG$1003='MPL ID'!$BF$9)*(2*($B447:$AG447=1)+($B447:$AG447=2)-2*($B447:$AG447=3)-($B447:$AG447=4)))-SUMPRODUCT(($B$1004:$AG$1004='MPL ID'!$BF$9)*(2*($B447:$AG447=1)+($B447:$AG447=2)-2*($B447:$AG447=3)-($B447:$AG447=4)))</f>
        <v>14</v>
      </c>
      <c r="AZ447">
        <f ca="1">SUMPRODUCT(--($AH447:$AP447=AH447),--($AQ447:$AY447=AQ447),'MPL ID'!$BG$13:$BO$13)+IF(AND($E447&gt;=3,$E447&lt;=4,AO447=AH447,AX447=AQ447),1,0)+IF(AND($G447&gt;=1,$G447&lt;=2,AJ447=AH447,AS447=AQ447),1,0)+IF(AND($L447&gt;=1,$L447&lt;=2,AM447=AH447,AV447=AQ447),1,0)+IF(AND($O447&gt;=1,$O447&lt;=2,AP447=AH447,AY447=AQ447),1,0)+IF(AND($R447&gt;=1,$R447&lt;=2,AI447=AH447,AR447=AQ447),1,0)+IF(AND($AA447&gt;=3,$AA447&lt;=4,AL447=AH447,AU447=AQ447),1,0)+IF(AND($AE447&gt;=3,$AE447&lt;=4,AK447=AH447,AT447=AQ447),1,0)</f>
        <v>0</v>
      </c>
      <c r="BA447">
        <f ca="1">SUMPRODUCT(--($AH447:$AP447=AI447),--($AQ447:$AY447=AR447),'MPL ID'!$BG$14:$BO$14)+IF(AND($F447&gt;=1,$F447&lt;=2,AP447=AI447,AY447=AR447),1,0)+IF(AND($H447&gt;=1,$H447&lt;=2,AN447=AI447,AW447=AR447),1,0)+IF(AND($J447&gt;=3,$J447&lt;=4,AL447=AI447,AU447=AR447),1,0)+IF(AND($M447&gt;=1,$M447&lt;=2,AO447=AI447,AX447=AR447),1,0)+IF(AND($R447&gt;=3,$R447&lt;=4,AH447=AI447,AQ447=AR447),1,0)+IF(AND($Y447&gt;=3,$Y447&lt;=4,AJ447=AI447,AS447=AR447),1,0)+IF(AND($AC447&gt;=1,$AC447&lt;=2,AK447=AI447,AT447=AR447),1,0)+IF(AND($AF447&gt;=3,$AF447&lt;=4,AM447=AI447,AV447=AR447),1,0)</f>
        <v>0</v>
      </c>
      <c r="BB447">
        <f ca="1">SUMPRODUCT(--($AH447:$AP447=AJ447),--($AQ447:$AY447=AS447),'MPL ID'!$BG$15:$BO$15)+IF(AND($C447&gt;=1,$C447&lt;=2,AK447=AJ447,AT447=AS447),1,0)+IF(AND($G447&gt;=3,$G447&lt;=4,AH447=AJ447,AQ447=AS447),1,0)+IF(AND($K447&gt;=1,$K447&lt;=2,AP447=AJ447,AY447=AS447),1,0)+IF(AND($N447&gt;=3,$N447&lt;=4,AL447=AJ447,AU447=AS447),1,0)+IF(AND($V447&gt;=1,$V447&lt;=2,AM447=AJ447,AV447=AS447),1,0)+IF(AND($Y447&gt;=1,$Y447&lt;=2,AI447=AJ447,AR447=AS447),1,0)+IF(AND($AB447&gt;=3,$AB447&lt;=4,AN447=AJ447,AW447=AS447),1,0)</f>
        <v>0</v>
      </c>
      <c r="BC447">
        <f ca="1">SUMPRODUCT(--($AH447:$AP447=AK447),--($AQ447:$AY447=AT447),'MPL ID'!$BG$16:$BO$16)+IF(AND($C447&gt;=3,$C447&lt;=4,AJ447=AK447,AS447=AT447),1,0)+IF(AND($I447&gt;=1,$I447&lt;=2,AP447=AK447,AY447=AT447),1,0)+IF(AND($P447&gt;=3,$P447&lt;=4,AO447=AK447,AX447=AT447),1,0)+IF(AND($T447&gt;=1,$T447&lt;=2,AN447=AK447,AW447=AT447),1,0)+IF(AND($W447&gt;=1,$W447&lt;=2,AL447=AK447,AU447=AT447),1,0)+IF(AND($AC447&gt;=3,$AC447&lt;=4,AI447=AK447,AR447=AT447),1,0)+IF(AND($AE447&gt;=1,$AE447&lt;=2,AH447=AK447,AQ447=AT447),1,0)</f>
        <v>0</v>
      </c>
      <c r="BD447">
        <f ca="1">SUMPRODUCT(--($AH447:$AP447=AL447),--($AQ447:$AY447=AU447),'MPL ID'!$BG$17:$BO$17)+IF(AND($B447&gt;=3,$B447&lt;=4,AN447=AL447,AW447=AU447),1,0)+IF(AND($D447&gt;=1,$D447&lt;=2,AM447=AL447,AV447=AU447),1,0)+IF(AND($J447&gt;=1,$J447&lt;=2,AI447=AL447,AR447=AU447),1,0)+IF(AND($N447&gt;=1,$N447&lt;=2,AJ447=AL447,AS447=AU447),1,0)+IF(AND($W447&gt;=3,$W447&lt;=4,AK447=AL447,AT447=AU447),1,0)+IF(AND($AA447&gt;=1,$AA447&lt;=2,AH447=AL447,AQ447=AU447),1,0)+IF(AND($AD447&gt;=3,$AD447&lt;=4,AO447=AL447,AX447=AU447),1,0)</f>
        <v>0</v>
      </c>
      <c r="BE447">
        <f ca="1">SUMPRODUCT(--($AH447:$AP447=AM447),--($AQ447:$AY447=AV447),'MPL ID'!$BG$18:$BO$18)+IF(AND($D447&gt;=3,$D447&lt;=4,AL447=AM447,AU447=AV447),1,0)+IF(AND($L447&gt;=3,$L447&lt;=4,AH447=AM447,AQ447=AV447),1,0)+IF(AND($Q447&gt;=3,$Q447&lt;=4,AN447=AM447,AW447=AV447),1,0)+IF(AND($S447&gt;=1,$S447&lt;=2,AP447=AM447,AY447=AV447),1,0)+IF(AND($V447&gt;=3,$V447&lt;=4,AJ447=AM447,AS447=AV447),1,0)+IF(AND($Z447&gt;=1,$Z447&lt;=2,AO447=AM447,AX447=AV447),1,0)+IF(AND($AF447&gt;=1,$AF447&lt;=2,AI447=AM447,AR447=AV447),1,0)</f>
        <v>2</v>
      </c>
      <c r="BF447">
        <f ca="1">SUMPRODUCT(--($AH447:$AP447=AN447),--($AQ447:$AY447=AW447),'MPL ID'!$BG$19:$BO$19)+IF(AND($B447&gt;=1,$B447&lt;=2,AL447=AN447,AU447=AW447),1,0)+IF(AND($H447&gt;=3,$H447&lt;=4,AI447=AN447,AR447=AW447),1,0)+IF(AND($Q447&gt;=1,$Q447&lt;=2,AM447=AN447,AV447=AW447),1,0)+IF(AND($T447&gt;=3,$T447&lt;=4,AK447=AN447,AT447=AW447),1,0)+IF(AND($X447&gt;=3,$X447&lt;=4,AO447=AN447,AX447=AW447),1,0)+IF(AND($AB447&gt;=1,$AB447&lt;=2,AJ447=AN447,AS447=AW447),1,0)+IF(AND($AG447&gt;=1,$AG447&lt;=2,AP447=AN447,AY447=AW447),1,0)</f>
        <v>0</v>
      </c>
      <c r="BG447">
        <f ca="1">SUMPRODUCT(--($AH447:$AP447=AO447),--($AQ447:$AY447=AX447),'MPL ID'!$BG$20:$BO$20)+IF(AND($E447&gt;=1,$E447&lt;=2,AH447=AO447,AQ447=AX447),1,0)+IF(AND($M447&gt;=3,$M447&lt;=4,AI447=AO447,AR447=AX447),1,0)+IF(AND($P447&gt;=1,$P447&lt;=2,AK447=AO447,AT447=AX447),1,0)+IF(AND($U447&gt;=1,$U447&lt;=2,AP447=AO447,AY447=AX447),1,0)+IF(AND($X447&gt;=1,$X447&lt;=2,AN447=AO447,AW447=AX447),1,0)+IF(AND($Z447&gt;=3,$Z447&lt;=4,AM447=AO447,AV447=AX447),1,0)+IF(AND($AD447&gt;=1,$AD447&lt;=2,AL447=AO447,AU447=AX447),1,0)</f>
        <v>0</v>
      </c>
      <c r="BH447">
        <f ca="1">SUMPRODUCT(--($AH447:$AP447=AP447),--($AQ447:$AY447=AY447),'MPL ID'!$BG$21:$BO$21)+IF(AND($F447&gt;=3,$F447&lt;=4,AI447=AP447,AR447=AY447),1,0)+IF(AND($I447&gt;=3,$I447&lt;=4,AK447=AP447,AT447=AY447),1,0)+IF(AND($K447&gt;=3,$K447&lt;=4,AJ447=AP447,AS447=AY447),1,0)+IF(AND($O447&gt;=3,$O447&lt;=4,AH447=AP447,AQ447=AY447),1,0)+IF(AND($S447&gt;=3,$S447&lt;=4,AM447=AP447,AV447=AY447),1,0)+IF(AND($U447&gt;=3,$U447&lt;=4,AO447=AP447,AX447=AY447),1,0)+IF(AND($AG447&gt;=3,$AG447&lt;=4,AN447=AP447,AW447=AY447),1,0)</f>
        <v>0</v>
      </c>
      <c r="BI447">
        <f t="shared" ca="1" si="54"/>
        <v>3</v>
      </c>
      <c r="BJ447">
        <f t="shared" ca="1" si="55"/>
        <v>5</v>
      </c>
      <c r="BK447">
        <f t="shared" ca="1" si="56"/>
        <v>7</v>
      </c>
      <c r="BL447">
        <f t="shared" ca="1" si="57"/>
        <v>4</v>
      </c>
      <c r="BM447">
        <f t="shared" ca="1" si="58"/>
        <v>9</v>
      </c>
      <c r="BN447">
        <f t="shared" ca="1" si="59"/>
        <v>1</v>
      </c>
      <c r="BO447">
        <f t="shared" ca="1" si="60"/>
        <v>6</v>
      </c>
      <c r="BP447">
        <f t="shared" ca="1" si="61"/>
        <v>8</v>
      </c>
      <c r="BQ447">
        <f t="shared" ca="1" si="62"/>
        <v>2</v>
      </c>
    </row>
    <row r="448" spans="1:69" x14ac:dyDescent="0.25">
      <c r="A448">
        <v>447</v>
      </c>
      <c r="B448">
        <f ca="1">IF(AND(ISNUMBER('MPL ID'!$P$25),ISNUMBER('MPL ID'!$Q$25)),0,RANDBETWEEN(1,4))</f>
        <v>0</v>
      </c>
      <c r="C448">
        <f ca="1">IF(AND(ISNUMBER('MPL ID'!$P$26),ISNUMBER('MPL ID'!$Q$26)),0,RANDBETWEEN(1,4))</f>
        <v>0</v>
      </c>
      <c r="D448">
        <f ca="1">IF(AND(ISNUMBER('MPL ID'!$P$28),ISNUMBER('MPL ID'!$Q$28)),0,RANDBETWEEN(1,4))</f>
        <v>0</v>
      </c>
      <c r="E448">
        <f ca="1">IF(AND(ISNUMBER('MPL ID'!$P$29),ISNUMBER('MPL ID'!$Q$29)),0,RANDBETWEEN(1,4))</f>
        <v>0</v>
      </c>
      <c r="F448">
        <f ca="1">IF(AND(ISNUMBER('MPL ID'!$P$30),ISNUMBER('MPL ID'!$Q$30)),0,RANDBETWEEN(1,4))</f>
        <v>0</v>
      </c>
      <c r="G448">
        <f ca="1">IF(AND(ISNUMBER('MPL ID'!$P$31),ISNUMBER('MPL ID'!$Q$31)),0,RANDBETWEEN(1,4))</f>
        <v>0</v>
      </c>
      <c r="H448">
        <f ca="1">IF(AND(ISNUMBER('MPL ID'!$P$32),ISNUMBER('MPL ID'!$Q$32)),0,RANDBETWEEN(1,4))</f>
        <v>0</v>
      </c>
      <c r="I448">
        <f ca="1">IF(AND(ISNUMBER('MPL ID'!$P$33),ISNUMBER('MPL ID'!$Q$33)),0,RANDBETWEEN(1,4))</f>
        <v>0</v>
      </c>
      <c r="J448">
        <f ca="1">IF(AND(ISNUMBER('MPL ID'!$D$36),ISNUMBER('MPL ID'!$E$36)),0,RANDBETWEEN(1,4))</f>
        <v>0</v>
      </c>
      <c r="K448">
        <f ca="1">IF(AND(ISNUMBER('MPL ID'!$D$37),ISNUMBER('MPL ID'!$E$37)),0,RANDBETWEEN(1,4))</f>
        <v>0</v>
      </c>
      <c r="L448">
        <f ca="1">IF(AND(ISNUMBER('MPL ID'!$D$39),ISNUMBER('MPL ID'!$E$39)),0,RANDBETWEEN(1,4))</f>
        <v>0</v>
      </c>
      <c r="M448">
        <f ca="1">IF(AND(ISNUMBER('MPL ID'!$D$40),ISNUMBER('MPL ID'!$E$40)),0,RANDBETWEEN(1,4))</f>
        <v>0</v>
      </c>
      <c r="N448">
        <f ca="1">IF(AND(ISNUMBER('MPL ID'!$D$41),ISNUMBER('MPL ID'!$E$41)),0,RANDBETWEEN(1,4))</f>
        <v>0</v>
      </c>
      <c r="O448">
        <f ca="1">IF(AND(ISNUMBER('MPL ID'!$D$42),ISNUMBER('MPL ID'!$E$42)),0,RANDBETWEEN(1,4))</f>
        <v>0</v>
      </c>
      <c r="P448">
        <f ca="1">IF(AND(ISNUMBER('MPL ID'!$D$43),ISNUMBER('MPL ID'!$E$43)),0,RANDBETWEEN(1,4))</f>
        <v>0</v>
      </c>
      <c r="Q448">
        <f ca="1">IF(AND(ISNUMBER('MPL ID'!$D$44),ISNUMBER('MPL ID'!$E$44)),0,RANDBETWEEN(1,4))</f>
        <v>0</v>
      </c>
      <c r="R448">
        <f ca="1">IF(AND(ISNUMBER('MPL ID'!$J$36),ISNUMBER('MPL ID'!$K$36)),0,RANDBETWEEN(1,4))</f>
        <v>0</v>
      </c>
      <c r="S448">
        <f ca="1">IF(AND(ISNUMBER('MPL ID'!$J$37),ISNUMBER('MPL ID'!$K$37)),0,RANDBETWEEN(1,4))</f>
        <v>0</v>
      </c>
      <c r="T448">
        <f ca="1">IF(AND(ISNUMBER('MPL ID'!$J$39),ISNUMBER('MPL ID'!$K$39)),0,RANDBETWEEN(1,4))</f>
        <v>0</v>
      </c>
      <c r="U448">
        <f ca="1">IF(AND(ISNUMBER('MPL ID'!$J$40),ISNUMBER('MPL ID'!$K$40)),0,RANDBETWEEN(1,4))</f>
        <v>0</v>
      </c>
      <c r="V448">
        <f ca="1">IF(AND(ISNUMBER('MPL ID'!$J$41),ISNUMBER('MPL ID'!$K$41)),0,RANDBETWEEN(1,4))</f>
        <v>0</v>
      </c>
      <c r="W448">
        <f ca="1">IF(AND(ISNUMBER('MPL ID'!$J$42),ISNUMBER('MPL ID'!$K$42)),0,RANDBETWEEN(1,4))</f>
        <v>1</v>
      </c>
      <c r="X448">
        <f ca="1">IF(AND(ISNUMBER('MPL ID'!$J$43),ISNUMBER('MPL ID'!$K$43)),0,RANDBETWEEN(1,4))</f>
        <v>2</v>
      </c>
      <c r="Y448">
        <f ca="1">IF(AND(ISNUMBER('MPL ID'!$J$44),ISNUMBER('MPL ID'!$K$44)),0,RANDBETWEEN(1,4))</f>
        <v>3</v>
      </c>
      <c r="Z448">
        <f ca="1">IF(AND(ISNUMBER('MPL ID'!$P$36),ISNUMBER('MPL ID'!$Q$36)),0,RANDBETWEEN(1,4))</f>
        <v>2</v>
      </c>
      <c r="AA448">
        <f ca="1">IF(AND(ISNUMBER('MPL ID'!$P$37),ISNUMBER('MPL ID'!$Q$37)),0,RANDBETWEEN(1,4))</f>
        <v>2</v>
      </c>
      <c r="AB448">
        <f ca="1">IF(AND(ISNUMBER('MPL ID'!$P$39),ISNUMBER('MPL ID'!$Q$39)),0,RANDBETWEEN(1,4))</f>
        <v>3</v>
      </c>
      <c r="AC448">
        <f ca="1">IF(AND(ISNUMBER('MPL ID'!$P$40),ISNUMBER('MPL ID'!$Q$40)),0,RANDBETWEEN(1,4))</f>
        <v>1</v>
      </c>
      <c r="AD448">
        <f ca="1">IF(AND(ISNUMBER('MPL ID'!$P$41),ISNUMBER('MPL ID'!$Q$41)),0,RANDBETWEEN(1,4))</f>
        <v>2</v>
      </c>
      <c r="AE448">
        <f ca="1">IF(AND(ISNUMBER('MPL ID'!$P$42),ISNUMBER('MPL ID'!$Q$42)),0,RANDBETWEEN(1,4))</f>
        <v>4</v>
      </c>
      <c r="AF448">
        <f ca="1">IF(AND(ISNUMBER('MPL ID'!$P$43),ISNUMBER('MPL ID'!$Q$43)),0,RANDBETWEEN(1,4))</f>
        <v>2</v>
      </c>
      <c r="AG448">
        <f ca="1">IF(AND(ISNUMBER('MPL ID'!$P$44),ISNUMBER('MPL ID'!$Q$44)),0,RANDBETWEEN(1,4))</f>
        <v>1</v>
      </c>
      <c r="AH448">
        <f ca="1">'MPL ID'!$BG$1+SUMPRODUCT(($B$1003:$AG$1003='MPL ID'!$BF$1)*(($B448:$AG448=1)+($B448:$AG448=2)))+SUMPRODUCT(($B$1004:$AG$1004='MPL ID'!$BF$1)*(($B448:$AG448=3)+($B448:$AG448=4)))</f>
        <v>10</v>
      </c>
      <c r="AI448">
        <f ca="1">'MPL ID'!$BG$2+SUMPRODUCT(($B$1003:$AG$1003='MPL ID'!$BF$2)*(($B448:$AG448=1)+($B448:$AG448=2)))+SUMPRODUCT(($B$1004:$AG$1004='MPL ID'!$BF$2)*(($B448:$AG448=3)+($B448:$AG448=4)))</f>
        <v>9</v>
      </c>
      <c r="AJ448">
        <f ca="1">'MPL ID'!$BG$3+SUMPRODUCT(($B$1003:$AG$1003='MPL ID'!$BF$3)*(($B448:$AG448=1)+($B448:$AG448=2)))+SUMPRODUCT(($B$1004:$AG$1004='MPL ID'!$BF$3)*(($B448:$AG448=3)+($B448:$AG448=4)))</f>
        <v>6</v>
      </c>
      <c r="AK448">
        <f ca="1">'MPL ID'!$BG$4+SUMPRODUCT(($B$1003:$AG$1003='MPL ID'!$BF$4)*(($B448:$AG448=1)+($B448:$AG448=2)))+SUMPRODUCT(($B$1004:$AG$1004='MPL ID'!$BF$4)*(($B448:$AG448=3)+($B448:$AG448=4)))</f>
        <v>8</v>
      </c>
      <c r="AL448">
        <f ca="1">'MPL ID'!$BG$5+SUMPRODUCT(($B$1003:$AG$1003='MPL ID'!$BF$5)*(($B448:$AG448=1)+($B448:$AG448=2)))+SUMPRODUCT(($B$1004:$AG$1004='MPL ID'!$BF$5)*(($B448:$AG448=3)+($B448:$AG448=4)))</f>
        <v>4</v>
      </c>
      <c r="AM448">
        <f ca="1">'MPL ID'!$BG$6+SUMPRODUCT(($B$1003:$AG$1003='MPL ID'!$BF$6)*(($B448:$AG448=1)+($B448:$AG448=2)))+SUMPRODUCT(($B$1004:$AG$1004='MPL ID'!$BF$6)*(($B448:$AG448=3)+($B448:$AG448=4)))</f>
        <v>13</v>
      </c>
      <c r="AN448">
        <f ca="1">'MPL ID'!$BG$7+SUMPRODUCT(($B$1003:$AG$1003='MPL ID'!$BF$7)*(($B448:$AG448=1)+($B448:$AG448=2)))+SUMPRODUCT(($B$1004:$AG$1004='MPL ID'!$BF$7)*(($B448:$AG448=3)+($B448:$AG448=4)))</f>
        <v>6</v>
      </c>
      <c r="AO448">
        <f ca="1">'MPL ID'!$BG$8+SUMPRODUCT(($B$1003:$AG$1003='MPL ID'!$BF$8)*(($B448:$AG448=1)+($B448:$AG448=2)))+SUMPRODUCT(($B$1004:$AG$1004='MPL ID'!$BF$8)*(($B448:$AG448=3)+($B448:$AG448=4)))</f>
        <v>5</v>
      </c>
      <c r="AP448">
        <f ca="1">'MPL ID'!$BG$9+SUMPRODUCT(($B$1003:$AG$1003='MPL ID'!$BF$9)*(($B448:$AG448=1)+($B448:$AG448=2)))+SUMPRODUCT(($B$1004:$AG$1004='MPL ID'!$BF$9)*(($B448:$AG448=3)+($B448:$AG448=4)))</f>
        <v>11</v>
      </c>
      <c r="AQ448">
        <f ca="1">'MPL ID'!$BH$1+SUMPRODUCT(($B$1003:$AG$1003='MPL ID'!$BF$1)*(2*($B448:$AG448=1)+($B448:$AG448=2)-2*($B448:$AG448=3)-($B448:$AG448=4)))-SUMPRODUCT(($B$1004:$AG$1004='MPL ID'!$BF$1)*(2*($B448:$AG448=1)+($B448:$AG448=2)-2*($B448:$AG448=3)-($B448:$AG448=4)))</f>
        <v>9</v>
      </c>
      <c r="AR448">
        <f ca="1">'MPL ID'!$BH$2+SUMPRODUCT(($B$1003:$AG$1003='MPL ID'!$BF$2)*(2*($B448:$AG448=1)+($B448:$AG448=2)-2*($B448:$AG448=3)-($B448:$AG448=4)))-SUMPRODUCT(($B$1004:$AG$1004='MPL ID'!$BF$2)*(2*($B448:$AG448=1)+($B448:$AG448=2)-2*($B448:$AG448=3)-($B448:$AG448=4)))</f>
        <v>1</v>
      </c>
      <c r="AS448">
        <f ca="1">'MPL ID'!$BH$3+SUMPRODUCT(($B$1003:$AG$1003='MPL ID'!$BF$3)*(2*($B448:$AG448=1)+($B448:$AG448=2)-2*($B448:$AG448=3)-($B448:$AG448=4)))-SUMPRODUCT(($B$1004:$AG$1004='MPL ID'!$BF$3)*(2*($B448:$AG448=1)+($B448:$AG448=2)-2*($B448:$AG448=3)-($B448:$AG448=4)))</f>
        <v>-8</v>
      </c>
      <c r="AT448">
        <f ca="1">'MPL ID'!$BH$4+SUMPRODUCT(($B$1003:$AG$1003='MPL ID'!$BF$4)*(2*($B448:$AG448=1)+($B448:$AG448=2)-2*($B448:$AG448=3)-($B448:$AG448=4)))-SUMPRODUCT(($B$1004:$AG$1004='MPL ID'!$BF$4)*(2*($B448:$AG448=1)+($B448:$AG448=2)-2*($B448:$AG448=3)-($B448:$AG448=4)))</f>
        <v>-1</v>
      </c>
      <c r="AU448">
        <f ca="1">'MPL ID'!$BH$5+SUMPRODUCT(($B$1003:$AG$1003='MPL ID'!$BF$5)*(2*($B448:$AG448=1)+($B448:$AG448=2)-2*($B448:$AG448=3)-($B448:$AG448=4)))-SUMPRODUCT(($B$1004:$AG$1004='MPL ID'!$BF$5)*(2*($B448:$AG448=1)+($B448:$AG448=2)-2*($B448:$AG448=3)-($B448:$AG448=4)))</f>
        <v>-14</v>
      </c>
      <c r="AV448">
        <f ca="1">'MPL ID'!$BH$6+SUMPRODUCT(($B$1003:$AG$1003='MPL ID'!$BF$6)*(2*($B448:$AG448=1)+($B448:$AG448=2)-2*($B448:$AG448=3)-($B448:$AG448=4)))-SUMPRODUCT(($B$1004:$AG$1004='MPL ID'!$BF$6)*(2*($B448:$AG448=1)+($B448:$AG448=2)-2*($B448:$AG448=3)-($B448:$AG448=4)))</f>
        <v>16</v>
      </c>
      <c r="AW448">
        <f ca="1">'MPL ID'!$BH$7+SUMPRODUCT(($B$1003:$AG$1003='MPL ID'!$BF$7)*(2*($B448:$AG448=1)+($B448:$AG448=2)-2*($B448:$AG448=3)-($B448:$AG448=4)))-SUMPRODUCT(($B$1004:$AG$1004='MPL ID'!$BF$7)*(2*($B448:$AG448=1)+($B448:$AG448=2)-2*($B448:$AG448=3)-($B448:$AG448=4)))</f>
        <v>-3</v>
      </c>
      <c r="AX448">
        <f ca="1">'MPL ID'!$BH$8+SUMPRODUCT(($B$1003:$AG$1003='MPL ID'!$BF$8)*(2*($B448:$AG448=1)+($B448:$AG448=2)-2*($B448:$AG448=3)-($B448:$AG448=4)))-SUMPRODUCT(($B$1004:$AG$1004='MPL ID'!$BF$8)*(2*($B448:$AG448=1)+($B448:$AG448=2)-2*($B448:$AG448=3)-($B448:$AG448=4)))</f>
        <v>-11</v>
      </c>
      <c r="AY448">
        <f ca="1">'MPL ID'!$BH$9+SUMPRODUCT(($B$1003:$AG$1003='MPL ID'!$BF$9)*(2*($B448:$AG448=1)+($B448:$AG448=2)-2*($B448:$AG448=3)-($B448:$AG448=4)))-SUMPRODUCT(($B$1004:$AG$1004='MPL ID'!$BF$9)*(2*($B448:$AG448=1)+($B448:$AG448=2)-2*($B448:$AG448=3)-($B448:$AG448=4)))</f>
        <v>11</v>
      </c>
      <c r="AZ448">
        <f ca="1">SUMPRODUCT(--($AH448:$AP448=AH448),--($AQ448:$AY448=AQ448),'MPL ID'!$BG$13:$BO$13)+IF(AND($E448&gt;=3,$E448&lt;=4,AO448=AH448,AX448=AQ448),1,0)+IF(AND($G448&gt;=1,$G448&lt;=2,AJ448=AH448,AS448=AQ448),1,0)+IF(AND($L448&gt;=1,$L448&lt;=2,AM448=AH448,AV448=AQ448),1,0)+IF(AND($O448&gt;=1,$O448&lt;=2,AP448=AH448,AY448=AQ448),1,0)+IF(AND($R448&gt;=1,$R448&lt;=2,AI448=AH448,AR448=AQ448),1,0)+IF(AND($AA448&gt;=3,$AA448&lt;=4,AL448=AH448,AU448=AQ448),1,0)+IF(AND($AE448&gt;=3,$AE448&lt;=4,AK448=AH448,AT448=AQ448),1,0)</f>
        <v>0</v>
      </c>
      <c r="BA448">
        <f ca="1">SUMPRODUCT(--($AH448:$AP448=AI448),--($AQ448:$AY448=AR448),'MPL ID'!$BG$14:$BO$14)+IF(AND($F448&gt;=1,$F448&lt;=2,AP448=AI448,AY448=AR448),1,0)+IF(AND($H448&gt;=1,$H448&lt;=2,AN448=AI448,AW448=AR448),1,0)+IF(AND($J448&gt;=3,$J448&lt;=4,AL448=AI448,AU448=AR448),1,0)+IF(AND($M448&gt;=1,$M448&lt;=2,AO448=AI448,AX448=AR448),1,0)+IF(AND($R448&gt;=3,$R448&lt;=4,AH448=AI448,AQ448=AR448),1,0)+IF(AND($Y448&gt;=3,$Y448&lt;=4,AJ448=AI448,AS448=AR448),1,0)+IF(AND($AC448&gt;=1,$AC448&lt;=2,AK448=AI448,AT448=AR448),1,0)+IF(AND($AF448&gt;=3,$AF448&lt;=4,AM448=AI448,AV448=AR448),1,0)</f>
        <v>0</v>
      </c>
      <c r="BB448">
        <f ca="1">SUMPRODUCT(--($AH448:$AP448=AJ448),--($AQ448:$AY448=AS448),'MPL ID'!$BG$15:$BO$15)+IF(AND($C448&gt;=1,$C448&lt;=2,AK448=AJ448,AT448=AS448),1,0)+IF(AND($G448&gt;=3,$G448&lt;=4,AH448=AJ448,AQ448=AS448),1,0)+IF(AND($K448&gt;=1,$K448&lt;=2,AP448=AJ448,AY448=AS448),1,0)+IF(AND($N448&gt;=3,$N448&lt;=4,AL448=AJ448,AU448=AS448),1,0)+IF(AND($V448&gt;=1,$V448&lt;=2,AM448=AJ448,AV448=AS448),1,0)+IF(AND($Y448&gt;=1,$Y448&lt;=2,AI448=AJ448,AR448=AS448),1,0)+IF(AND($AB448&gt;=3,$AB448&lt;=4,AN448=AJ448,AW448=AS448),1,0)</f>
        <v>0</v>
      </c>
      <c r="BC448">
        <f ca="1">SUMPRODUCT(--($AH448:$AP448=AK448),--($AQ448:$AY448=AT448),'MPL ID'!$BG$16:$BO$16)+IF(AND($C448&gt;=3,$C448&lt;=4,AJ448=AK448,AS448=AT448),1,0)+IF(AND($I448&gt;=1,$I448&lt;=2,AP448=AK448,AY448=AT448),1,0)+IF(AND($P448&gt;=3,$P448&lt;=4,AO448=AK448,AX448=AT448),1,0)+IF(AND($T448&gt;=1,$T448&lt;=2,AN448=AK448,AW448=AT448),1,0)+IF(AND($W448&gt;=1,$W448&lt;=2,AL448=AK448,AU448=AT448),1,0)+IF(AND($AC448&gt;=3,$AC448&lt;=4,AI448=AK448,AR448=AT448),1,0)+IF(AND($AE448&gt;=1,$AE448&lt;=2,AH448=AK448,AQ448=AT448),1,0)</f>
        <v>0</v>
      </c>
      <c r="BD448">
        <f ca="1">SUMPRODUCT(--($AH448:$AP448=AL448),--($AQ448:$AY448=AU448),'MPL ID'!$BG$17:$BO$17)+IF(AND($B448&gt;=3,$B448&lt;=4,AN448=AL448,AW448=AU448),1,0)+IF(AND($D448&gt;=1,$D448&lt;=2,AM448=AL448,AV448=AU448),1,0)+IF(AND($J448&gt;=1,$J448&lt;=2,AI448=AL448,AR448=AU448),1,0)+IF(AND($N448&gt;=1,$N448&lt;=2,AJ448=AL448,AS448=AU448),1,0)+IF(AND($W448&gt;=3,$W448&lt;=4,AK448=AL448,AT448=AU448),1,0)+IF(AND($AA448&gt;=1,$AA448&lt;=2,AH448=AL448,AQ448=AU448),1,0)+IF(AND($AD448&gt;=3,$AD448&lt;=4,AO448=AL448,AX448=AU448),1,0)</f>
        <v>0</v>
      </c>
      <c r="BE448">
        <f ca="1">SUMPRODUCT(--($AH448:$AP448=AM448),--($AQ448:$AY448=AV448),'MPL ID'!$BG$18:$BO$18)+IF(AND($D448&gt;=3,$D448&lt;=4,AL448=AM448,AU448=AV448),1,0)+IF(AND($L448&gt;=3,$L448&lt;=4,AH448=AM448,AQ448=AV448),1,0)+IF(AND($Q448&gt;=3,$Q448&lt;=4,AN448=AM448,AW448=AV448),1,0)+IF(AND($S448&gt;=1,$S448&lt;=2,AP448=AM448,AY448=AV448),1,0)+IF(AND($V448&gt;=3,$V448&lt;=4,AJ448=AM448,AS448=AV448),1,0)+IF(AND($Z448&gt;=1,$Z448&lt;=2,AO448=AM448,AX448=AV448),1,0)+IF(AND($AF448&gt;=1,$AF448&lt;=2,AI448=AM448,AR448=AV448),1,0)</f>
        <v>0</v>
      </c>
      <c r="BF448">
        <f ca="1">SUMPRODUCT(--($AH448:$AP448=AN448),--($AQ448:$AY448=AW448),'MPL ID'!$BG$19:$BO$19)+IF(AND($B448&gt;=1,$B448&lt;=2,AL448=AN448,AU448=AW448),1,0)+IF(AND($H448&gt;=3,$H448&lt;=4,AI448=AN448,AR448=AW448),1,0)+IF(AND($Q448&gt;=1,$Q448&lt;=2,AM448=AN448,AV448=AW448),1,0)+IF(AND($T448&gt;=3,$T448&lt;=4,AK448=AN448,AT448=AW448),1,0)+IF(AND($X448&gt;=3,$X448&lt;=4,AO448=AN448,AX448=AW448),1,0)+IF(AND($AB448&gt;=1,$AB448&lt;=2,AJ448=AN448,AS448=AW448),1,0)+IF(AND($AG448&gt;=1,$AG448&lt;=2,AP448=AN448,AY448=AW448),1,0)</f>
        <v>0</v>
      </c>
      <c r="BG448">
        <f ca="1">SUMPRODUCT(--($AH448:$AP448=AO448),--($AQ448:$AY448=AX448),'MPL ID'!$BG$20:$BO$20)+IF(AND($E448&gt;=1,$E448&lt;=2,AH448=AO448,AQ448=AX448),1,0)+IF(AND($M448&gt;=3,$M448&lt;=4,AI448=AO448,AR448=AX448),1,0)+IF(AND($P448&gt;=1,$P448&lt;=2,AK448=AO448,AT448=AX448),1,0)+IF(AND($U448&gt;=1,$U448&lt;=2,AP448=AO448,AY448=AX448),1,0)+IF(AND($X448&gt;=1,$X448&lt;=2,AN448=AO448,AW448=AX448),1,0)+IF(AND($Z448&gt;=3,$Z448&lt;=4,AM448=AO448,AV448=AX448),1,0)+IF(AND($AD448&gt;=1,$AD448&lt;=2,AL448=AO448,AU448=AX448),1,0)</f>
        <v>0</v>
      </c>
      <c r="BH448">
        <f ca="1">SUMPRODUCT(--($AH448:$AP448=AP448),--($AQ448:$AY448=AY448),'MPL ID'!$BG$21:$BO$21)+IF(AND($F448&gt;=3,$F448&lt;=4,AI448=AP448,AR448=AY448),1,0)+IF(AND($I448&gt;=3,$I448&lt;=4,AK448=AP448,AT448=AY448),1,0)+IF(AND($K448&gt;=3,$K448&lt;=4,AJ448=AP448,AS448=AY448),1,0)+IF(AND($O448&gt;=3,$O448&lt;=4,AH448=AP448,AQ448=AY448),1,0)+IF(AND($S448&gt;=3,$S448&lt;=4,AM448=AP448,AV448=AY448),1,0)+IF(AND($U448&gt;=3,$U448&lt;=4,AO448=AP448,AX448=AY448),1,0)+IF(AND($AG448&gt;=3,$AG448&lt;=4,AN448=AP448,AW448=AY448),1,0)</f>
        <v>0</v>
      </c>
      <c r="BI448">
        <f t="shared" ca="1" si="54"/>
        <v>3</v>
      </c>
      <c r="BJ448">
        <f t="shared" ca="1" si="55"/>
        <v>4</v>
      </c>
      <c r="BK448">
        <f t="shared" ca="1" si="56"/>
        <v>7</v>
      </c>
      <c r="BL448">
        <f t="shared" ca="1" si="57"/>
        <v>5</v>
      </c>
      <c r="BM448">
        <f t="shared" ca="1" si="58"/>
        <v>9</v>
      </c>
      <c r="BN448">
        <f t="shared" ca="1" si="59"/>
        <v>1</v>
      </c>
      <c r="BO448">
        <f t="shared" ca="1" si="60"/>
        <v>6</v>
      </c>
      <c r="BP448">
        <f t="shared" ca="1" si="61"/>
        <v>8</v>
      </c>
      <c r="BQ448">
        <f t="shared" ca="1" si="62"/>
        <v>2</v>
      </c>
    </row>
    <row r="449" spans="1:69" x14ac:dyDescent="0.25">
      <c r="A449">
        <v>448</v>
      </c>
      <c r="B449">
        <f ca="1">IF(AND(ISNUMBER('MPL ID'!$P$25),ISNUMBER('MPL ID'!$Q$25)),0,RANDBETWEEN(1,4))</f>
        <v>0</v>
      </c>
      <c r="C449">
        <f ca="1">IF(AND(ISNUMBER('MPL ID'!$P$26),ISNUMBER('MPL ID'!$Q$26)),0,RANDBETWEEN(1,4))</f>
        <v>0</v>
      </c>
      <c r="D449">
        <f ca="1">IF(AND(ISNUMBER('MPL ID'!$P$28),ISNUMBER('MPL ID'!$Q$28)),0,RANDBETWEEN(1,4))</f>
        <v>0</v>
      </c>
      <c r="E449">
        <f ca="1">IF(AND(ISNUMBER('MPL ID'!$P$29),ISNUMBER('MPL ID'!$Q$29)),0,RANDBETWEEN(1,4))</f>
        <v>0</v>
      </c>
      <c r="F449">
        <f ca="1">IF(AND(ISNUMBER('MPL ID'!$P$30),ISNUMBER('MPL ID'!$Q$30)),0,RANDBETWEEN(1,4))</f>
        <v>0</v>
      </c>
      <c r="G449">
        <f ca="1">IF(AND(ISNUMBER('MPL ID'!$P$31),ISNUMBER('MPL ID'!$Q$31)),0,RANDBETWEEN(1,4))</f>
        <v>0</v>
      </c>
      <c r="H449">
        <f ca="1">IF(AND(ISNUMBER('MPL ID'!$P$32),ISNUMBER('MPL ID'!$Q$32)),0,RANDBETWEEN(1,4))</f>
        <v>0</v>
      </c>
      <c r="I449">
        <f ca="1">IF(AND(ISNUMBER('MPL ID'!$P$33),ISNUMBER('MPL ID'!$Q$33)),0,RANDBETWEEN(1,4))</f>
        <v>0</v>
      </c>
      <c r="J449">
        <f ca="1">IF(AND(ISNUMBER('MPL ID'!$D$36),ISNUMBER('MPL ID'!$E$36)),0,RANDBETWEEN(1,4))</f>
        <v>0</v>
      </c>
      <c r="K449">
        <f ca="1">IF(AND(ISNUMBER('MPL ID'!$D$37),ISNUMBER('MPL ID'!$E$37)),0,RANDBETWEEN(1,4))</f>
        <v>0</v>
      </c>
      <c r="L449">
        <f ca="1">IF(AND(ISNUMBER('MPL ID'!$D$39),ISNUMBER('MPL ID'!$E$39)),0,RANDBETWEEN(1,4))</f>
        <v>0</v>
      </c>
      <c r="M449">
        <f ca="1">IF(AND(ISNUMBER('MPL ID'!$D$40),ISNUMBER('MPL ID'!$E$40)),0,RANDBETWEEN(1,4))</f>
        <v>0</v>
      </c>
      <c r="N449">
        <f ca="1">IF(AND(ISNUMBER('MPL ID'!$D$41),ISNUMBER('MPL ID'!$E$41)),0,RANDBETWEEN(1,4))</f>
        <v>0</v>
      </c>
      <c r="O449">
        <f ca="1">IF(AND(ISNUMBER('MPL ID'!$D$42),ISNUMBER('MPL ID'!$E$42)),0,RANDBETWEEN(1,4))</f>
        <v>0</v>
      </c>
      <c r="P449">
        <f ca="1">IF(AND(ISNUMBER('MPL ID'!$D$43),ISNUMBER('MPL ID'!$E$43)),0,RANDBETWEEN(1,4))</f>
        <v>0</v>
      </c>
      <c r="Q449">
        <f ca="1">IF(AND(ISNUMBER('MPL ID'!$D$44),ISNUMBER('MPL ID'!$E$44)),0,RANDBETWEEN(1,4))</f>
        <v>0</v>
      </c>
      <c r="R449">
        <f ca="1">IF(AND(ISNUMBER('MPL ID'!$J$36),ISNUMBER('MPL ID'!$K$36)),0,RANDBETWEEN(1,4))</f>
        <v>0</v>
      </c>
      <c r="S449">
        <f ca="1">IF(AND(ISNUMBER('MPL ID'!$J$37),ISNUMBER('MPL ID'!$K$37)),0,RANDBETWEEN(1,4))</f>
        <v>0</v>
      </c>
      <c r="T449">
        <f ca="1">IF(AND(ISNUMBER('MPL ID'!$J$39),ISNUMBER('MPL ID'!$K$39)),0,RANDBETWEEN(1,4))</f>
        <v>0</v>
      </c>
      <c r="U449">
        <f ca="1">IF(AND(ISNUMBER('MPL ID'!$J$40),ISNUMBER('MPL ID'!$K$40)),0,RANDBETWEEN(1,4))</f>
        <v>0</v>
      </c>
      <c r="V449">
        <f ca="1">IF(AND(ISNUMBER('MPL ID'!$J$41),ISNUMBER('MPL ID'!$K$41)),0,RANDBETWEEN(1,4))</f>
        <v>0</v>
      </c>
      <c r="W449">
        <f ca="1">IF(AND(ISNUMBER('MPL ID'!$J$42),ISNUMBER('MPL ID'!$K$42)),0,RANDBETWEEN(1,4))</f>
        <v>2</v>
      </c>
      <c r="X449">
        <f ca="1">IF(AND(ISNUMBER('MPL ID'!$J$43),ISNUMBER('MPL ID'!$K$43)),0,RANDBETWEEN(1,4))</f>
        <v>3</v>
      </c>
      <c r="Y449">
        <f ca="1">IF(AND(ISNUMBER('MPL ID'!$J$44),ISNUMBER('MPL ID'!$K$44)),0,RANDBETWEEN(1,4))</f>
        <v>1</v>
      </c>
      <c r="Z449">
        <f ca="1">IF(AND(ISNUMBER('MPL ID'!$P$36),ISNUMBER('MPL ID'!$Q$36)),0,RANDBETWEEN(1,4))</f>
        <v>2</v>
      </c>
      <c r="AA449">
        <f ca="1">IF(AND(ISNUMBER('MPL ID'!$P$37),ISNUMBER('MPL ID'!$Q$37)),0,RANDBETWEEN(1,4))</f>
        <v>4</v>
      </c>
      <c r="AB449">
        <f ca="1">IF(AND(ISNUMBER('MPL ID'!$P$39),ISNUMBER('MPL ID'!$Q$39)),0,RANDBETWEEN(1,4))</f>
        <v>4</v>
      </c>
      <c r="AC449">
        <f ca="1">IF(AND(ISNUMBER('MPL ID'!$P$40),ISNUMBER('MPL ID'!$Q$40)),0,RANDBETWEEN(1,4))</f>
        <v>4</v>
      </c>
      <c r="AD449">
        <f ca="1">IF(AND(ISNUMBER('MPL ID'!$P$41),ISNUMBER('MPL ID'!$Q$41)),0,RANDBETWEEN(1,4))</f>
        <v>2</v>
      </c>
      <c r="AE449">
        <f ca="1">IF(AND(ISNUMBER('MPL ID'!$P$42),ISNUMBER('MPL ID'!$Q$42)),0,RANDBETWEEN(1,4))</f>
        <v>3</v>
      </c>
      <c r="AF449">
        <f ca="1">IF(AND(ISNUMBER('MPL ID'!$P$43),ISNUMBER('MPL ID'!$Q$43)),0,RANDBETWEEN(1,4))</f>
        <v>1</v>
      </c>
      <c r="AG449">
        <f ca="1">IF(AND(ISNUMBER('MPL ID'!$P$44),ISNUMBER('MPL ID'!$Q$44)),0,RANDBETWEEN(1,4))</f>
        <v>3</v>
      </c>
      <c r="AH449">
        <f ca="1">'MPL ID'!$BG$1+SUMPRODUCT(($B$1003:$AG$1003='MPL ID'!$BF$1)*(($B449:$AG449=1)+($B449:$AG449=2)))+SUMPRODUCT(($B$1004:$AG$1004='MPL ID'!$BF$1)*(($B449:$AG449=3)+($B449:$AG449=4)))</f>
        <v>11</v>
      </c>
      <c r="AI449">
        <f ca="1">'MPL ID'!$BG$2+SUMPRODUCT(($B$1003:$AG$1003='MPL ID'!$BF$2)*(($B449:$AG449=1)+($B449:$AG449=2)))+SUMPRODUCT(($B$1004:$AG$1004='MPL ID'!$BF$2)*(($B449:$AG449=3)+($B449:$AG449=4)))</f>
        <v>7</v>
      </c>
      <c r="AJ449">
        <f ca="1">'MPL ID'!$BG$3+SUMPRODUCT(($B$1003:$AG$1003='MPL ID'!$BF$3)*(($B449:$AG449=1)+($B449:$AG449=2)))+SUMPRODUCT(($B$1004:$AG$1004='MPL ID'!$BF$3)*(($B449:$AG449=3)+($B449:$AG449=4)))</f>
        <v>7</v>
      </c>
      <c r="AK449">
        <f ca="1">'MPL ID'!$BG$4+SUMPRODUCT(($B$1003:$AG$1003='MPL ID'!$BF$4)*(($B449:$AG449=1)+($B449:$AG449=2)))+SUMPRODUCT(($B$1004:$AG$1004='MPL ID'!$BF$4)*(($B449:$AG449=3)+($B449:$AG449=4)))</f>
        <v>9</v>
      </c>
      <c r="AL449">
        <f ca="1">'MPL ID'!$BG$5+SUMPRODUCT(($B$1003:$AG$1003='MPL ID'!$BF$5)*(($B449:$AG449=1)+($B449:$AG449=2)))+SUMPRODUCT(($B$1004:$AG$1004='MPL ID'!$BF$5)*(($B449:$AG449=3)+($B449:$AG449=4)))</f>
        <v>3</v>
      </c>
      <c r="AM449">
        <f ca="1">'MPL ID'!$BG$6+SUMPRODUCT(($B$1003:$AG$1003='MPL ID'!$BF$6)*(($B449:$AG449=1)+($B449:$AG449=2)))+SUMPRODUCT(($B$1004:$AG$1004='MPL ID'!$BF$6)*(($B449:$AG449=3)+($B449:$AG449=4)))</f>
        <v>13</v>
      </c>
      <c r="AN449">
        <f ca="1">'MPL ID'!$BG$7+SUMPRODUCT(($B$1003:$AG$1003='MPL ID'!$BF$7)*(($B449:$AG449=1)+($B449:$AG449=2)))+SUMPRODUCT(($B$1004:$AG$1004='MPL ID'!$BF$7)*(($B449:$AG449=3)+($B449:$AG449=4)))</f>
        <v>6</v>
      </c>
      <c r="AO449">
        <f ca="1">'MPL ID'!$BG$8+SUMPRODUCT(($B$1003:$AG$1003='MPL ID'!$BF$8)*(($B449:$AG449=1)+($B449:$AG449=2)))+SUMPRODUCT(($B$1004:$AG$1004='MPL ID'!$BF$8)*(($B449:$AG449=3)+($B449:$AG449=4)))</f>
        <v>4</v>
      </c>
      <c r="AP449">
        <f ca="1">'MPL ID'!$BG$9+SUMPRODUCT(($B$1003:$AG$1003='MPL ID'!$BF$9)*(($B449:$AG449=1)+($B449:$AG449=2)))+SUMPRODUCT(($B$1004:$AG$1004='MPL ID'!$BF$9)*(($B449:$AG449=3)+($B449:$AG449=4)))</f>
        <v>12</v>
      </c>
      <c r="AQ449">
        <f ca="1">'MPL ID'!$BH$1+SUMPRODUCT(($B$1003:$AG$1003='MPL ID'!$BF$1)*(2*($B449:$AG449=1)+($B449:$AG449=2)-2*($B449:$AG449=3)-($B449:$AG449=4)))-SUMPRODUCT(($B$1004:$AG$1004='MPL ID'!$BF$1)*(2*($B449:$AG449=1)+($B449:$AG449=2)-2*($B449:$AG449=3)-($B449:$AG449=4)))</f>
        <v>12</v>
      </c>
      <c r="AR449">
        <f ca="1">'MPL ID'!$BH$2+SUMPRODUCT(($B$1003:$AG$1003='MPL ID'!$BF$2)*(2*($B449:$AG449=1)+($B449:$AG449=2)-2*($B449:$AG449=3)-($B449:$AG449=4)))-SUMPRODUCT(($B$1004:$AG$1004='MPL ID'!$BF$2)*(2*($B449:$AG449=1)+($B449:$AG449=2)-2*($B449:$AG449=3)-($B449:$AG449=4)))</f>
        <v>-7</v>
      </c>
      <c r="AS449">
        <f ca="1">'MPL ID'!$BH$3+SUMPRODUCT(($B$1003:$AG$1003='MPL ID'!$BF$3)*(2*($B449:$AG449=1)+($B449:$AG449=2)-2*($B449:$AG449=3)-($B449:$AG449=4)))-SUMPRODUCT(($B$1004:$AG$1004='MPL ID'!$BF$3)*(2*($B449:$AG449=1)+($B449:$AG449=2)-2*($B449:$AG449=3)-($B449:$AG449=4)))</f>
        <v>-5</v>
      </c>
      <c r="AT449">
        <f ca="1">'MPL ID'!$BH$4+SUMPRODUCT(($B$1003:$AG$1003='MPL ID'!$BF$4)*(2*($B449:$AG449=1)+($B449:$AG449=2)-2*($B449:$AG449=3)-($B449:$AG449=4)))-SUMPRODUCT(($B$1004:$AG$1004='MPL ID'!$BF$4)*(2*($B449:$AG449=1)+($B449:$AG449=2)-2*($B449:$AG449=3)-($B449:$AG449=4)))</f>
        <v>0</v>
      </c>
      <c r="AU449">
        <f ca="1">'MPL ID'!$BH$5+SUMPRODUCT(($B$1003:$AG$1003='MPL ID'!$BF$5)*(2*($B449:$AG449=1)+($B449:$AG449=2)-2*($B449:$AG449=3)-($B449:$AG449=4)))-SUMPRODUCT(($B$1004:$AG$1004='MPL ID'!$BF$5)*(2*($B449:$AG449=1)+($B449:$AG449=2)-2*($B449:$AG449=3)-($B449:$AG449=4)))</f>
        <v>-15</v>
      </c>
      <c r="AV449">
        <f ca="1">'MPL ID'!$BH$6+SUMPRODUCT(($B$1003:$AG$1003='MPL ID'!$BF$6)*(2*($B449:$AG449=1)+($B449:$AG449=2)-2*($B449:$AG449=3)-($B449:$AG449=4)))-SUMPRODUCT(($B$1004:$AG$1004='MPL ID'!$BF$6)*(2*($B449:$AG449=1)+($B449:$AG449=2)-2*($B449:$AG449=3)-($B449:$AG449=4)))</f>
        <v>17</v>
      </c>
      <c r="AW449">
        <f ca="1">'MPL ID'!$BH$7+SUMPRODUCT(($B$1003:$AG$1003='MPL ID'!$BF$7)*(2*($B449:$AG449=1)+($B449:$AG449=2)-2*($B449:$AG449=3)-($B449:$AG449=4)))-SUMPRODUCT(($B$1004:$AG$1004='MPL ID'!$BF$7)*(2*($B449:$AG449=1)+($B449:$AG449=2)-2*($B449:$AG449=3)-($B449:$AG449=4)))</f>
        <v>-3</v>
      </c>
      <c r="AX449">
        <f ca="1">'MPL ID'!$BH$8+SUMPRODUCT(($B$1003:$AG$1003='MPL ID'!$BF$8)*(2*($B449:$AG449=1)+($B449:$AG449=2)-2*($B449:$AG449=3)-($B449:$AG449=4)))-SUMPRODUCT(($B$1004:$AG$1004='MPL ID'!$BF$8)*(2*($B449:$AG449=1)+($B449:$AG449=2)-2*($B449:$AG449=3)-($B449:$AG449=4)))</f>
        <v>-14</v>
      </c>
      <c r="AY449">
        <f ca="1">'MPL ID'!$BH$9+SUMPRODUCT(($B$1003:$AG$1003='MPL ID'!$BF$9)*(2*($B449:$AG449=1)+($B449:$AG449=2)-2*($B449:$AG449=3)-($B449:$AG449=4)))-SUMPRODUCT(($B$1004:$AG$1004='MPL ID'!$BF$9)*(2*($B449:$AG449=1)+($B449:$AG449=2)-2*($B449:$AG449=3)-($B449:$AG449=4)))</f>
        <v>15</v>
      </c>
      <c r="AZ449">
        <f ca="1">SUMPRODUCT(--($AH449:$AP449=AH449),--($AQ449:$AY449=AQ449),'MPL ID'!$BG$13:$BO$13)+IF(AND($E449&gt;=3,$E449&lt;=4,AO449=AH449,AX449=AQ449),1,0)+IF(AND($G449&gt;=1,$G449&lt;=2,AJ449=AH449,AS449=AQ449),1,0)+IF(AND($L449&gt;=1,$L449&lt;=2,AM449=AH449,AV449=AQ449),1,0)+IF(AND($O449&gt;=1,$O449&lt;=2,AP449=AH449,AY449=AQ449),1,0)+IF(AND($R449&gt;=1,$R449&lt;=2,AI449=AH449,AR449=AQ449),1,0)+IF(AND($AA449&gt;=3,$AA449&lt;=4,AL449=AH449,AU449=AQ449),1,0)+IF(AND($AE449&gt;=3,$AE449&lt;=4,AK449=AH449,AT449=AQ449),1,0)</f>
        <v>0</v>
      </c>
      <c r="BA449">
        <f ca="1">SUMPRODUCT(--($AH449:$AP449=AI449),--($AQ449:$AY449=AR449),'MPL ID'!$BG$14:$BO$14)+IF(AND($F449&gt;=1,$F449&lt;=2,AP449=AI449,AY449=AR449),1,0)+IF(AND($H449&gt;=1,$H449&lt;=2,AN449=AI449,AW449=AR449),1,0)+IF(AND($J449&gt;=3,$J449&lt;=4,AL449=AI449,AU449=AR449),1,0)+IF(AND($M449&gt;=1,$M449&lt;=2,AO449=AI449,AX449=AR449),1,0)+IF(AND($R449&gt;=3,$R449&lt;=4,AH449=AI449,AQ449=AR449),1,0)+IF(AND($Y449&gt;=3,$Y449&lt;=4,AJ449=AI449,AS449=AR449),1,0)+IF(AND($AC449&gt;=1,$AC449&lt;=2,AK449=AI449,AT449=AR449),1,0)+IF(AND($AF449&gt;=3,$AF449&lt;=4,AM449=AI449,AV449=AR449),1,0)</f>
        <v>0</v>
      </c>
      <c r="BB449">
        <f ca="1">SUMPRODUCT(--($AH449:$AP449=AJ449),--($AQ449:$AY449=AS449),'MPL ID'!$BG$15:$BO$15)+IF(AND($C449&gt;=1,$C449&lt;=2,AK449=AJ449,AT449=AS449),1,0)+IF(AND($G449&gt;=3,$G449&lt;=4,AH449=AJ449,AQ449=AS449),1,0)+IF(AND($K449&gt;=1,$K449&lt;=2,AP449=AJ449,AY449=AS449),1,0)+IF(AND($N449&gt;=3,$N449&lt;=4,AL449=AJ449,AU449=AS449),1,0)+IF(AND($V449&gt;=1,$V449&lt;=2,AM449=AJ449,AV449=AS449),1,0)+IF(AND($Y449&gt;=1,$Y449&lt;=2,AI449=AJ449,AR449=AS449),1,0)+IF(AND($AB449&gt;=3,$AB449&lt;=4,AN449=AJ449,AW449=AS449),1,0)</f>
        <v>0</v>
      </c>
      <c r="BC449">
        <f ca="1">SUMPRODUCT(--($AH449:$AP449=AK449),--($AQ449:$AY449=AT449),'MPL ID'!$BG$16:$BO$16)+IF(AND($C449&gt;=3,$C449&lt;=4,AJ449=AK449,AS449=AT449),1,0)+IF(AND($I449&gt;=1,$I449&lt;=2,AP449=AK449,AY449=AT449),1,0)+IF(AND($P449&gt;=3,$P449&lt;=4,AO449=AK449,AX449=AT449),1,0)+IF(AND($T449&gt;=1,$T449&lt;=2,AN449=AK449,AW449=AT449),1,0)+IF(AND($W449&gt;=1,$W449&lt;=2,AL449=AK449,AU449=AT449),1,0)+IF(AND($AC449&gt;=3,$AC449&lt;=4,AI449=AK449,AR449=AT449),1,0)+IF(AND($AE449&gt;=1,$AE449&lt;=2,AH449=AK449,AQ449=AT449),1,0)</f>
        <v>0</v>
      </c>
      <c r="BD449">
        <f ca="1">SUMPRODUCT(--($AH449:$AP449=AL449),--($AQ449:$AY449=AU449),'MPL ID'!$BG$17:$BO$17)+IF(AND($B449&gt;=3,$B449&lt;=4,AN449=AL449,AW449=AU449),1,0)+IF(AND($D449&gt;=1,$D449&lt;=2,AM449=AL449,AV449=AU449),1,0)+IF(AND($J449&gt;=1,$J449&lt;=2,AI449=AL449,AR449=AU449),1,0)+IF(AND($N449&gt;=1,$N449&lt;=2,AJ449=AL449,AS449=AU449),1,0)+IF(AND($W449&gt;=3,$W449&lt;=4,AK449=AL449,AT449=AU449),1,0)+IF(AND($AA449&gt;=1,$AA449&lt;=2,AH449=AL449,AQ449=AU449),1,0)+IF(AND($AD449&gt;=3,$AD449&lt;=4,AO449=AL449,AX449=AU449),1,0)</f>
        <v>0</v>
      </c>
      <c r="BE449">
        <f ca="1">SUMPRODUCT(--($AH449:$AP449=AM449),--($AQ449:$AY449=AV449),'MPL ID'!$BG$18:$BO$18)+IF(AND($D449&gt;=3,$D449&lt;=4,AL449=AM449,AU449=AV449),1,0)+IF(AND($L449&gt;=3,$L449&lt;=4,AH449=AM449,AQ449=AV449),1,0)+IF(AND($Q449&gt;=3,$Q449&lt;=4,AN449=AM449,AW449=AV449),1,0)+IF(AND($S449&gt;=1,$S449&lt;=2,AP449=AM449,AY449=AV449),1,0)+IF(AND($V449&gt;=3,$V449&lt;=4,AJ449=AM449,AS449=AV449),1,0)+IF(AND($Z449&gt;=1,$Z449&lt;=2,AO449=AM449,AX449=AV449),1,0)+IF(AND($AF449&gt;=1,$AF449&lt;=2,AI449=AM449,AR449=AV449),1,0)</f>
        <v>0</v>
      </c>
      <c r="BF449">
        <f ca="1">SUMPRODUCT(--($AH449:$AP449=AN449),--($AQ449:$AY449=AW449),'MPL ID'!$BG$19:$BO$19)+IF(AND($B449&gt;=1,$B449&lt;=2,AL449=AN449,AU449=AW449),1,0)+IF(AND($H449&gt;=3,$H449&lt;=4,AI449=AN449,AR449=AW449),1,0)+IF(AND($Q449&gt;=1,$Q449&lt;=2,AM449=AN449,AV449=AW449),1,0)+IF(AND($T449&gt;=3,$T449&lt;=4,AK449=AN449,AT449=AW449),1,0)+IF(AND($X449&gt;=3,$X449&lt;=4,AO449=AN449,AX449=AW449),1,0)+IF(AND($AB449&gt;=1,$AB449&lt;=2,AJ449=AN449,AS449=AW449),1,0)+IF(AND($AG449&gt;=1,$AG449&lt;=2,AP449=AN449,AY449=AW449),1,0)</f>
        <v>0</v>
      </c>
      <c r="BG449">
        <f ca="1">SUMPRODUCT(--($AH449:$AP449=AO449),--($AQ449:$AY449=AX449),'MPL ID'!$BG$20:$BO$20)+IF(AND($E449&gt;=1,$E449&lt;=2,AH449=AO449,AQ449=AX449),1,0)+IF(AND($M449&gt;=3,$M449&lt;=4,AI449=AO449,AR449=AX449),1,0)+IF(AND($P449&gt;=1,$P449&lt;=2,AK449=AO449,AT449=AX449),1,0)+IF(AND($U449&gt;=1,$U449&lt;=2,AP449=AO449,AY449=AX449),1,0)+IF(AND($X449&gt;=1,$X449&lt;=2,AN449=AO449,AW449=AX449),1,0)+IF(AND($Z449&gt;=3,$Z449&lt;=4,AM449=AO449,AV449=AX449),1,0)+IF(AND($AD449&gt;=1,$AD449&lt;=2,AL449=AO449,AU449=AX449),1,0)</f>
        <v>0</v>
      </c>
      <c r="BH449">
        <f ca="1">SUMPRODUCT(--($AH449:$AP449=AP449),--($AQ449:$AY449=AY449),'MPL ID'!$BG$21:$BO$21)+IF(AND($F449&gt;=3,$F449&lt;=4,AI449=AP449,AR449=AY449),1,0)+IF(AND($I449&gt;=3,$I449&lt;=4,AK449=AP449,AT449=AY449),1,0)+IF(AND($K449&gt;=3,$K449&lt;=4,AJ449=AP449,AS449=AY449),1,0)+IF(AND($O449&gt;=3,$O449&lt;=4,AH449=AP449,AQ449=AY449),1,0)+IF(AND($S449&gt;=3,$S449&lt;=4,AM449=AP449,AV449=AY449),1,0)+IF(AND($U449&gt;=3,$U449&lt;=4,AO449=AP449,AX449=AY449),1,0)+IF(AND($AG449&gt;=3,$AG449&lt;=4,AN449=AP449,AW449=AY449),1,0)</f>
        <v>0</v>
      </c>
      <c r="BI449">
        <f t="shared" ca="1" si="54"/>
        <v>3</v>
      </c>
      <c r="BJ449">
        <f t="shared" ca="1" si="55"/>
        <v>6</v>
      </c>
      <c r="BK449">
        <f t="shared" ca="1" si="56"/>
        <v>5</v>
      </c>
      <c r="BL449">
        <f t="shared" ca="1" si="57"/>
        <v>4</v>
      </c>
      <c r="BM449">
        <f t="shared" ca="1" si="58"/>
        <v>9</v>
      </c>
      <c r="BN449">
        <f t="shared" ca="1" si="59"/>
        <v>1</v>
      </c>
      <c r="BO449">
        <f t="shared" ca="1" si="60"/>
        <v>7</v>
      </c>
      <c r="BP449">
        <f t="shared" ca="1" si="61"/>
        <v>8</v>
      </c>
      <c r="BQ449">
        <f t="shared" ca="1" si="62"/>
        <v>2</v>
      </c>
    </row>
    <row r="450" spans="1:69" x14ac:dyDescent="0.25">
      <c r="A450">
        <v>449</v>
      </c>
      <c r="B450">
        <f ca="1">IF(AND(ISNUMBER('MPL ID'!$P$25),ISNUMBER('MPL ID'!$Q$25)),0,RANDBETWEEN(1,4))</f>
        <v>0</v>
      </c>
      <c r="C450">
        <f ca="1">IF(AND(ISNUMBER('MPL ID'!$P$26),ISNUMBER('MPL ID'!$Q$26)),0,RANDBETWEEN(1,4))</f>
        <v>0</v>
      </c>
      <c r="D450">
        <f ca="1">IF(AND(ISNUMBER('MPL ID'!$P$28),ISNUMBER('MPL ID'!$Q$28)),0,RANDBETWEEN(1,4))</f>
        <v>0</v>
      </c>
      <c r="E450">
        <f ca="1">IF(AND(ISNUMBER('MPL ID'!$P$29),ISNUMBER('MPL ID'!$Q$29)),0,RANDBETWEEN(1,4))</f>
        <v>0</v>
      </c>
      <c r="F450">
        <f ca="1">IF(AND(ISNUMBER('MPL ID'!$P$30),ISNUMBER('MPL ID'!$Q$30)),0,RANDBETWEEN(1,4))</f>
        <v>0</v>
      </c>
      <c r="G450">
        <f ca="1">IF(AND(ISNUMBER('MPL ID'!$P$31),ISNUMBER('MPL ID'!$Q$31)),0,RANDBETWEEN(1,4))</f>
        <v>0</v>
      </c>
      <c r="H450">
        <f ca="1">IF(AND(ISNUMBER('MPL ID'!$P$32),ISNUMBER('MPL ID'!$Q$32)),0,RANDBETWEEN(1,4))</f>
        <v>0</v>
      </c>
      <c r="I450">
        <f ca="1">IF(AND(ISNUMBER('MPL ID'!$P$33),ISNUMBER('MPL ID'!$Q$33)),0,RANDBETWEEN(1,4))</f>
        <v>0</v>
      </c>
      <c r="J450">
        <f ca="1">IF(AND(ISNUMBER('MPL ID'!$D$36),ISNUMBER('MPL ID'!$E$36)),0,RANDBETWEEN(1,4))</f>
        <v>0</v>
      </c>
      <c r="K450">
        <f ca="1">IF(AND(ISNUMBER('MPL ID'!$D$37),ISNUMBER('MPL ID'!$E$37)),0,RANDBETWEEN(1,4))</f>
        <v>0</v>
      </c>
      <c r="L450">
        <f ca="1">IF(AND(ISNUMBER('MPL ID'!$D$39),ISNUMBER('MPL ID'!$E$39)),0,RANDBETWEEN(1,4))</f>
        <v>0</v>
      </c>
      <c r="M450">
        <f ca="1">IF(AND(ISNUMBER('MPL ID'!$D$40),ISNUMBER('MPL ID'!$E$40)),0,RANDBETWEEN(1,4))</f>
        <v>0</v>
      </c>
      <c r="N450">
        <f ca="1">IF(AND(ISNUMBER('MPL ID'!$D$41),ISNUMBER('MPL ID'!$E$41)),0,RANDBETWEEN(1,4))</f>
        <v>0</v>
      </c>
      <c r="O450">
        <f ca="1">IF(AND(ISNUMBER('MPL ID'!$D$42),ISNUMBER('MPL ID'!$E$42)),0,RANDBETWEEN(1,4))</f>
        <v>0</v>
      </c>
      <c r="P450">
        <f ca="1">IF(AND(ISNUMBER('MPL ID'!$D$43),ISNUMBER('MPL ID'!$E$43)),0,RANDBETWEEN(1,4))</f>
        <v>0</v>
      </c>
      <c r="Q450">
        <f ca="1">IF(AND(ISNUMBER('MPL ID'!$D$44),ISNUMBER('MPL ID'!$E$44)),0,RANDBETWEEN(1,4))</f>
        <v>0</v>
      </c>
      <c r="R450">
        <f ca="1">IF(AND(ISNUMBER('MPL ID'!$J$36),ISNUMBER('MPL ID'!$K$36)),0,RANDBETWEEN(1,4))</f>
        <v>0</v>
      </c>
      <c r="S450">
        <f ca="1">IF(AND(ISNUMBER('MPL ID'!$J$37),ISNUMBER('MPL ID'!$K$37)),0,RANDBETWEEN(1,4))</f>
        <v>0</v>
      </c>
      <c r="T450">
        <f ca="1">IF(AND(ISNUMBER('MPL ID'!$J$39),ISNUMBER('MPL ID'!$K$39)),0,RANDBETWEEN(1,4))</f>
        <v>0</v>
      </c>
      <c r="U450">
        <f ca="1">IF(AND(ISNUMBER('MPL ID'!$J$40),ISNUMBER('MPL ID'!$K$40)),0,RANDBETWEEN(1,4))</f>
        <v>0</v>
      </c>
      <c r="V450">
        <f ca="1">IF(AND(ISNUMBER('MPL ID'!$J$41),ISNUMBER('MPL ID'!$K$41)),0,RANDBETWEEN(1,4))</f>
        <v>0</v>
      </c>
      <c r="W450">
        <f ca="1">IF(AND(ISNUMBER('MPL ID'!$J$42),ISNUMBER('MPL ID'!$K$42)),0,RANDBETWEEN(1,4))</f>
        <v>2</v>
      </c>
      <c r="X450">
        <f ca="1">IF(AND(ISNUMBER('MPL ID'!$J$43),ISNUMBER('MPL ID'!$K$43)),0,RANDBETWEEN(1,4))</f>
        <v>2</v>
      </c>
      <c r="Y450">
        <f ca="1">IF(AND(ISNUMBER('MPL ID'!$J$44),ISNUMBER('MPL ID'!$K$44)),0,RANDBETWEEN(1,4))</f>
        <v>4</v>
      </c>
      <c r="Z450">
        <f ca="1">IF(AND(ISNUMBER('MPL ID'!$P$36),ISNUMBER('MPL ID'!$Q$36)),0,RANDBETWEEN(1,4))</f>
        <v>3</v>
      </c>
      <c r="AA450">
        <f ca="1">IF(AND(ISNUMBER('MPL ID'!$P$37),ISNUMBER('MPL ID'!$Q$37)),0,RANDBETWEEN(1,4))</f>
        <v>1</v>
      </c>
      <c r="AB450">
        <f ca="1">IF(AND(ISNUMBER('MPL ID'!$P$39),ISNUMBER('MPL ID'!$Q$39)),0,RANDBETWEEN(1,4))</f>
        <v>4</v>
      </c>
      <c r="AC450">
        <f ca="1">IF(AND(ISNUMBER('MPL ID'!$P$40),ISNUMBER('MPL ID'!$Q$40)),0,RANDBETWEEN(1,4))</f>
        <v>3</v>
      </c>
      <c r="AD450">
        <f ca="1">IF(AND(ISNUMBER('MPL ID'!$P$41),ISNUMBER('MPL ID'!$Q$41)),0,RANDBETWEEN(1,4))</f>
        <v>1</v>
      </c>
      <c r="AE450">
        <f ca="1">IF(AND(ISNUMBER('MPL ID'!$P$42),ISNUMBER('MPL ID'!$Q$42)),0,RANDBETWEEN(1,4))</f>
        <v>4</v>
      </c>
      <c r="AF450">
        <f ca="1">IF(AND(ISNUMBER('MPL ID'!$P$43),ISNUMBER('MPL ID'!$Q$43)),0,RANDBETWEEN(1,4))</f>
        <v>1</v>
      </c>
      <c r="AG450">
        <f ca="1">IF(AND(ISNUMBER('MPL ID'!$P$44),ISNUMBER('MPL ID'!$Q$44)),0,RANDBETWEEN(1,4))</f>
        <v>3</v>
      </c>
      <c r="AH450">
        <f ca="1">'MPL ID'!$BG$1+SUMPRODUCT(($B$1003:$AG$1003='MPL ID'!$BF$1)*(($B450:$AG450=1)+($B450:$AG450=2)))+SUMPRODUCT(($B$1004:$AG$1004='MPL ID'!$BF$1)*(($B450:$AG450=3)+($B450:$AG450=4)))</f>
        <v>10</v>
      </c>
      <c r="AI450">
        <f ca="1">'MPL ID'!$BG$2+SUMPRODUCT(($B$1003:$AG$1003='MPL ID'!$BF$2)*(($B450:$AG450=1)+($B450:$AG450=2)))+SUMPRODUCT(($B$1004:$AG$1004='MPL ID'!$BF$2)*(($B450:$AG450=3)+($B450:$AG450=4)))</f>
        <v>8</v>
      </c>
      <c r="AJ450">
        <f ca="1">'MPL ID'!$BG$3+SUMPRODUCT(($B$1003:$AG$1003='MPL ID'!$BF$3)*(($B450:$AG450=1)+($B450:$AG450=2)))+SUMPRODUCT(($B$1004:$AG$1004='MPL ID'!$BF$3)*(($B450:$AG450=3)+($B450:$AG450=4)))</f>
        <v>6</v>
      </c>
      <c r="AK450">
        <f ca="1">'MPL ID'!$BG$4+SUMPRODUCT(($B$1003:$AG$1003='MPL ID'!$BF$4)*(($B450:$AG450=1)+($B450:$AG450=2)))+SUMPRODUCT(($B$1004:$AG$1004='MPL ID'!$BF$4)*(($B450:$AG450=3)+($B450:$AG450=4)))</f>
        <v>9</v>
      </c>
      <c r="AL450">
        <f ca="1">'MPL ID'!$BG$5+SUMPRODUCT(($B$1003:$AG$1003='MPL ID'!$BF$5)*(($B450:$AG450=1)+($B450:$AG450=2)))+SUMPRODUCT(($B$1004:$AG$1004='MPL ID'!$BF$5)*(($B450:$AG450=3)+($B450:$AG450=4)))</f>
        <v>4</v>
      </c>
      <c r="AM450">
        <f ca="1">'MPL ID'!$BG$6+SUMPRODUCT(($B$1003:$AG$1003='MPL ID'!$BF$6)*(($B450:$AG450=1)+($B450:$AG450=2)))+SUMPRODUCT(($B$1004:$AG$1004='MPL ID'!$BF$6)*(($B450:$AG450=3)+($B450:$AG450=4)))</f>
        <v>12</v>
      </c>
      <c r="AN450">
        <f ca="1">'MPL ID'!$BG$7+SUMPRODUCT(($B$1003:$AG$1003='MPL ID'!$BF$7)*(($B450:$AG450=1)+($B450:$AG450=2)))+SUMPRODUCT(($B$1004:$AG$1004='MPL ID'!$BF$7)*(($B450:$AG450=3)+($B450:$AG450=4)))</f>
        <v>5</v>
      </c>
      <c r="AO450">
        <f ca="1">'MPL ID'!$BG$8+SUMPRODUCT(($B$1003:$AG$1003='MPL ID'!$BF$8)*(($B450:$AG450=1)+($B450:$AG450=2)))+SUMPRODUCT(($B$1004:$AG$1004='MPL ID'!$BF$8)*(($B450:$AG450=3)+($B450:$AG450=4)))</f>
        <v>6</v>
      </c>
      <c r="AP450">
        <f ca="1">'MPL ID'!$BG$9+SUMPRODUCT(($B$1003:$AG$1003='MPL ID'!$BF$9)*(($B450:$AG450=1)+($B450:$AG450=2)))+SUMPRODUCT(($B$1004:$AG$1004='MPL ID'!$BF$9)*(($B450:$AG450=3)+($B450:$AG450=4)))</f>
        <v>12</v>
      </c>
      <c r="AQ450">
        <f ca="1">'MPL ID'!$BH$1+SUMPRODUCT(($B$1003:$AG$1003='MPL ID'!$BF$1)*(2*($B450:$AG450=1)+($B450:$AG450=2)-2*($B450:$AG450=3)-($B450:$AG450=4)))-SUMPRODUCT(($B$1004:$AG$1004='MPL ID'!$BF$1)*(2*($B450:$AG450=1)+($B450:$AG450=2)-2*($B450:$AG450=3)-($B450:$AG450=4)))</f>
        <v>8</v>
      </c>
      <c r="AR450">
        <f ca="1">'MPL ID'!$BH$2+SUMPRODUCT(($B$1003:$AG$1003='MPL ID'!$BF$2)*(2*($B450:$AG450=1)+($B450:$AG450=2)-2*($B450:$AG450=3)-($B450:$AG450=4)))-SUMPRODUCT(($B$1004:$AG$1004='MPL ID'!$BF$2)*(2*($B450:$AG450=1)+($B450:$AG450=2)-2*($B450:$AG450=3)-($B450:$AG450=4)))</f>
        <v>-5</v>
      </c>
      <c r="AS450">
        <f ca="1">'MPL ID'!$BH$3+SUMPRODUCT(($B$1003:$AG$1003='MPL ID'!$BF$3)*(2*($B450:$AG450=1)+($B450:$AG450=2)-2*($B450:$AG450=3)-($B450:$AG450=4)))-SUMPRODUCT(($B$1004:$AG$1004='MPL ID'!$BF$3)*(2*($B450:$AG450=1)+($B450:$AG450=2)-2*($B450:$AG450=3)-($B450:$AG450=4)))</f>
        <v>-8</v>
      </c>
      <c r="AT450">
        <f ca="1">'MPL ID'!$BH$4+SUMPRODUCT(($B$1003:$AG$1003='MPL ID'!$BF$4)*(2*($B450:$AG450=1)+($B450:$AG450=2)-2*($B450:$AG450=3)-($B450:$AG450=4)))-SUMPRODUCT(($B$1004:$AG$1004='MPL ID'!$BF$4)*(2*($B450:$AG450=1)+($B450:$AG450=2)-2*($B450:$AG450=3)-($B450:$AG450=4)))</f>
        <v>2</v>
      </c>
      <c r="AU450">
        <f ca="1">'MPL ID'!$BH$5+SUMPRODUCT(($B$1003:$AG$1003='MPL ID'!$BF$5)*(2*($B450:$AG450=1)+($B450:$AG450=2)-2*($B450:$AG450=3)-($B450:$AG450=4)))-SUMPRODUCT(($B$1004:$AG$1004='MPL ID'!$BF$5)*(2*($B450:$AG450=1)+($B450:$AG450=2)-2*($B450:$AG450=3)-($B450:$AG450=4)))</f>
        <v>-13</v>
      </c>
      <c r="AV450">
        <f ca="1">'MPL ID'!$BH$6+SUMPRODUCT(($B$1003:$AG$1003='MPL ID'!$BF$6)*(2*($B450:$AG450=1)+($B450:$AG450=2)-2*($B450:$AG450=3)-($B450:$AG450=4)))-SUMPRODUCT(($B$1004:$AG$1004='MPL ID'!$BF$6)*(2*($B450:$AG450=1)+($B450:$AG450=2)-2*($B450:$AG450=3)-($B450:$AG450=4)))</f>
        <v>14</v>
      </c>
      <c r="AW450">
        <f ca="1">'MPL ID'!$BH$7+SUMPRODUCT(($B$1003:$AG$1003='MPL ID'!$BF$7)*(2*($B450:$AG450=1)+($B450:$AG450=2)-2*($B450:$AG450=3)-($B450:$AG450=4)))-SUMPRODUCT(($B$1004:$AG$1004='MPL ID'!$BF$7)*(2*($B450:$AG450=1)+($B450:$AG450=2)-2*($B450:$AG450=3)-($B450:$AG450=4)))</f>
        <v>-6</v>
      </c>
      <c r="AX450">
        <f ca="1">'MPL ID'!$BH$8+SUMPRODUCT(($B$1003:$AG$1003='MPL ID'!$BF$8)*(2*($B450:$AG450=1)+($B450:$AG450=2)-2*($B450:$AG450=3)-($B450:$AG450=4)))-SUMPRODUCT(($B$1004:$AG$1004='MPL ID'!$BF$8)*(2*($B450:$AG450=1)+($B450:$AG450=2)-2*($B450:$AG450=3)-($B450:$AG450=4)))</f>
        <v>-7</v>
      </c>
      <c r="AY450">
        <f ca="1">'MPL ID'!$BH$9+SUMPRODUCT(($B$1003:$AG$1003='MPL ID'!$BF$9)*(2*($B450:$AG450=1)+($B450:$AG450=2)-2*($B450:$AG450=3)-($B450:$AG450=4)))-SUMPRODUCT(($B$1004:$AG$1004='MPL ID'!$BF$9)*(2*($B450:$AG450=1)+($B450:$AG450=2)-2*($B450:$AG450=3)-($B450:$AG450=4)))</f>
        <v>15</v>
      </c>
      <c r="AZ450">
        <f ca="1">SUMPRODUCT(--($AH450:$AP450=AH450),--($AQ450:$AY450=AQ450),'MPL ID'!$BG$13:$BO$13)+IF(AND($E450&gt;=3,$E450&lt;=4,AO450=AH450,AX450=AQ450),1,0)+IF(AND($G450&gt;=1,$G450&lt;=2,AJ450=AH450,AS450=AQ450),1,0)+IF(AND($L450&gt;=1,$L450&lt;=2,AM450=AH450,AV450=AQ450),1,0)+IF(AND($O450&gt;=1,$O450&lt;=2,AP450=AH450,AY450=AQ450),1,0)+IF(AND($R450&gt;=1,$R450&lt;=2,AI450=AH450,AR450=AQ450),1,0)+IF(AND($AA450&gt;=3,$AA450&lt;=4,AL450=AH450,AU450=AQ450),1,0)+IF(AND($AE450&gt;=3,$AE450&lt;=4,AK450=AH450,AT450=AQ450),1,0)</f>
        <v>0</v>
      </c>
      <c r="BA450">
        <f ca="1">SUMPRODUCT(--($AH450:$AP450=AI450),--($AQ450:$AY450=AR450),'MPL ID'!$BG$14:$BO$14)+IF(AND($F450&gt;=1,$F450&lt;=2,AP450=AI450,AY450=AR450),1,0)+IF(AND($H450&gt;=1,$H450&lt;=2,AN450=AI450,AW450=AR450),1,0)+IF(AND($J450&gt;=3,$J450&lt;=4,AL450=AI450,AU450=AR450),1,0)+IF(AND($M450&gt;=1,$M450&lt;=2,AO450=AI450,AX450=AR450),1,0)+IF(AND($R450&gt;=3,$R450&lt;=4,AH450=AI450,AQ450=AR450),1,0)+IF(AND($Y450&gt;=3,$Y450&lt;=4,AJ450=AI450,AS450=AR450),1,0)+IF(AND($AC450&gt;=1,$AC450&lt;=2,AK450=AI450,AT450=AR450),1,0)+IF(AND($AF450&gt;=3,$AF450&lt;=4,AM450=AI450,AV450=AR450),1,0)</f>
        <v>0</v>
      </c>
      <c r="BB450">
        <f ca="1">SUMPRODUCT(--($AH450:$AP450=AJ450),--($AQ450:$AY450=AS450),'MPL ID'!$BG$15:$BO$15)+IF(AND($C450&gt;=1,$C450&lt;=2,AK450=AJ450,AT450=AS450),1,0)+IF(AND($G450&gt;=3,$G450&lt;=4,AH450=AJ450,AQ450=AS450),1,0)+IF(AND($K450&gt;=1,$K450&lt;=2,AP450=AJ450,AY450=AS450),1,0)+IF(AND($N450&gt;=3,$N450&lt;=4,AL450=AJ450,AU450=AS450),1,0)+IF(AND($V450&gt;=1,$V450&lt;=2,AM450=AJ450,AV450=AS450),1,0)+IF(AND($Y450&gt;=1,$Y450&lt;=2,AI450=AJ450,AR450=AS450),1,0)+IF(AND($AB450&gt;=3,$AB450&lt;=4,AN450=AJ450,AW450=AS450),1,0)</f>
        <v>0</v>
      </c>
      <c r="BC450">
        <f ca="1">SUMPRODUCT(--($AH450:$AP450=AK450),--($AQ450:$AY450=AT450),'MPL ID'!$BG$16:$BO$16)+IF(AND($C450&gt;=3,$C450&lt;=4,AJ450=AK450,AS450=AT450),1,0)+IF(AND($I450&gt;=1,$I450&lt;=2,AP450=AK450,AY450=AT450),1,0)+IF(AND($P450&gt;=3,$P450&lt;=4,AO450=AK450,AX450=AT450),1,0)+IF(AND($T450&gt;=1,$T450&lt;=2,AN450=AK450,AW450=AT450),1,0)+IF(AND($W450&gt;=1,$W450&lt;=2,AL450=AK450,AU450=AT450),1,0)+IF(AND($AC450&gt;=3,$AC450&lt;=4,AI450=AK450,AR450=AT450),1,0)+IF(AND($AE450&gt;=1,$AE450&lt;=2,AH450=AK450,AQ450=AT450),1,0)</f>
        <v>0</v>
      </c>
      <c r="BD450">
        <f ca="1">SUMPRODUCT(--($AH450:$AP450=AL450),--($AQ450:$AY450=AU450),'MPL ID'!$BG$17:$BO$17)+IF(AND($B450&gt;=3,$B450&lt;=4,AN450=AL450,AW450=AU450),1,0)+IF(AND($D450&gt;=1,$D450&lt;=2,AM450=AL450,AV450=AU450),1,0)+IF(AND($J450&gt;=1,$J450&lt;=2,AI450=AL450,AR450=AU450),1,0)+IF(AND($N450&gt;=1,$N450&lt;=2,AJ450=AL450,AS450=AU450),1,0)+IF(AND($W450&gt;=3,$W450&lt;=4,AK450=AL450,AT450=AU450),1,0)+IF(AND($AA450&gt;=1,$AA450&lt;=2,AH450=AL450,AQ450=AU450),1,0)+IF(AND($AD450&gt;=3,$AD450&lt;=4,AO450=AL450,AX450=AU450),1,0)</f>
        <v>0</v>
      </c>
      <c r="BE450">
        <f ca="1">SUMPRODUCT(--($AH450:$AP450=AM450),--($AQ450:$AY450=AV450),'MPL ID'!$BG$18:$BO$18)+IF(AND($D450&gt;=3,$D450&lt;=4,AL450=AM450,AU450=AV450),1,0)+IF(AND($L450&gt;=3,$L450&lt;=4,AH450=AM450,AQ450=AV450),1,0)+IF(AND($Q450&gt;=3,$Q450&lt;=4,AN450=AM450,AW450=AV450),1,0)+IF(AND($S450&gt;=1,$S450&lt;=2,AP450=AM450,AY450=AV450),1,0)+IF(AND($V450&gt;=3,$V450&lt;=4,AJ450=AM450,AS450=AV450),1,0)+IF(AND($Z450&gt;=1,$Z450&lt;=2,AO450=AM450,AX450=AV450),1,0)+IF(AND($AF450&gt;=1,$AF450&lt;=2,AI450=AM450,AR450=AV450),1,0)</f>
        <v>0</v>
      </c>
      <c r="BF450">
        <f ca="1">SUMPRODUCT(--($AH450:$AP450=AN450),--($AQ450:$AY450=AW450),'MPL ID'!$BG$19:$BO$19)+IF(AND($B450&gt;=1,$B450&lt;=2,AL450=AN450,AU450=AW450),1,0)+IF(AND($H450&gt;=3,$H450&lt;=4,AI450=AN450,AR450=AW450),1,0)+IF(AND($Q450&gt;=1,$Q450&lt;=2,AM450=AN450,AV450=AW450),1,0)+IF(AND($T450&gt;=3,$T450&lt;=4,AK450=AN450,AT450=AW450),1,0)+IF(AND($X450&gt;=3,$X450&lt;=4,AO450=AN450,AX450=AW450),1,0)+IF(AND($AB450&gt;=1,$AB450&lt;=2,AJ450=AN450,AS450=AW450),1,0)+IF(AND($AG450&gt;=1,$AG450&lt;=2,AP450=AN450,AY450=AW450),1,0)</f>
        <v>0</v>
      </c>
      <c r="BG450">
        <f ca="1">SUMPRODUCT(--($AH450:$AP450=AO450),--($AQ450:$AY450=AX450),'MPL ID'!$BG$20:$BO$20)+IF(AND($E450&gt;=1,$E450&lt;=2,AH450=AO450,AQ450=AX450),1,0)+IF(AND($M450&gt;=3,$M450&lt;=4,AI450=AO450,AR450=AX450),1,0)+IF(AND($P450&gt;=1,$P450&lt;=2,AK450=AO450,AT450=AX450),1,0)+IF(AND($U450&gt;=1,$U450&lt;=2,AP450=AO450,AY450=AX450),1,0)+IF(AND($X450&gt;=1,$X450&lt;=2,AN450=AO450,AW450=AX450),1,0)+IF(AND($Z450&gt;=3,$Z450&lt;=4,AM450=AO450,AV450=AX450),1,0)+IF(AND($AD450&gt;=1,$AD450&lt;=2,AL450=AO450,AU450=AX450),1,0)</f>
        <v>0</v>
      </c>
      <c r="BH450">
        <f ca="1">SUMPRODUCT(--($AH450:$AP450=AP450),--($AQ450:$AY450=AY450),'MPL ID'!$BG$21:$BO$21)+IF(AND($F450&gt;=3,$F450&lt;=4,AI450=AP450,AR450=AY450),1,0)+IF(AND($I450&gt;=3,$I450&lt;=4,AK450=AP450,AT450=AY450),1,0)+IF(AND($K450&gt;=3,$K450&lt;=4,AJ450=AP450,AS450=AY450),1,0)+IF(AND($O450&gt;=3,$O450&lt;=4,AH450=AP450,AQ450=AY450),1,0)+IF(AND($S450&gt;=3,$S450&lt;=4,AM450=AP450,AV450=AY450),1,0)+IF(AND($U450&gt;=3,$U450&lt;=4,AO450=AP450,AX450=AY450),1,0)+IF(AND($AG450&gt;=3,$AG450&lt;=4,AN450=AP450,AW450=AY450),1,0)</f>
        <v>0</v>
      </c>
      <c r="BI450">
        <f t="shared" ref="BI450:BI513" ca="1" si="63">1+SUMPRODUCT(--($AH450:$AP450&gt;AH450))+SUMPRODUCT(--($AH450:$AP450=AH450),--($AQ450:$AY450&gt;AQ450))+SUMPRODUCT(--($AH450:$AP450=AH450),--($AQ450:$AY450=AQ450),--($AZ450:$BH450&gt;AZ450))</f>
        <v>3</v>
      </c>
      <c r="BJ450">
        <f t="shared" ref="BJ450:BJ513" ca="1" si="64">1+SUMPRODUCT(--($AH450:$AP450&gt;AI450))+SUMPRODUCT(--($AH450:$AP450=AI450),--($AQ450:$AY450&gt;AR450))+SUMPRODUCT(--($AH450:$AP450=AI450),--($AQ450:$AY450=AR450),--($AZ450:$BH450&gt;BA450))+IF(AND(AH450=AI450,AQ450=AR450,AZ450=BA450),1,0)</f>
        <v>5</v>
      </c>
      <c r="BK450">
        <f t="shared" ref="BK450:BK513" ca="1" si="65">1+SUMPRODUCT(--($AH450:$AP450&gt;AJ450))+SUMPRODUCT(--($AH450:$AP450=AJ450),--($AQ450:$AY450&gt;AS450))+SUMPRODUCT(--($AH450:$AP450=AJ450),--($AQ450:$AY450=AS450),--($AZ450:$BH450&gt;BB450))+IF(AND(AH450=AJ450,AQ450=AS450,AZ450=BB450),1,0)+IF(AND(AI450=AJ450,AR450=AS450,BA450=BB450),1,0)</f>
        <v>7</v>
      </c>
      <c r="BL450">
        <f t="shared" ref="BL450:BL513" ca="1" si="66">1+SUMPRODUCT(--($AH450:$AP450&gt;AK450))+SUMPRODUCT(--($AH450:$AP450=AK450),--($AQ450:$AY450&gt;AT450))+SUMPRODUCT(--($AH450:$AP450=AK450),--($AQ450:$AY450=AT450),--($AZ450:$BH450&gt;BC450))+IF(AND(AH450=AK450,AQ450=AT450,AZ450=BC450),1,0)+IF(AND(AI450=AK450,AR450=AT450,BA450=BC450),1,0)+IF(AND(AJ450=AK450,AS450=AT450,BB450=BC450),1,0)</f>
        <v>4</v>
      </c>
      <c r="BM450">
        <f t="shared" ref="BM450:BM513" ca="1" si="67">1+SUMPRODUCT(--($AH450:$AP450&gt;AL450))+SUMPRODUCT(--($AH450:$AP450=AL450),--($AQ450:$AY450&gt;AU450))+SUMPRODUCT(--($AH450:$AP450=AL450),--($AQ450:$AY450=AU450),--($AZ450:$BH450&gt;BD450))+IF(AND(AH450=AL450,AQ450=AU450,AZ450=BD450),1,0)+IF(AND(AI450=AL450,AR450=AU450,BA450=BD450),1,0)+IF(AND(AJ450=AL450,AS450=AU450,BB450=BD450),1,0)+IF(AND(AK450=AL450,AT450=AU450,BC450=BD450),1,0)</f>
        <v>9</v>
      </c>
      <c r="BN450">
        <f t="shared" ref="BN450:BN513" ca="1" si="68">1+SUMPRODUCT(--($AH450:$AP450&gt;AM450))+SUMPRODUCT(--($AH450:$AP450=AM450),--($AQ450:$AY450&gt;AV450))+SUMPRODUCT(--($AH450:$AP450=AM450),--($AQ450:$AY450=AV450),--($AZ450:$BH450&gt;BE450))+IF(AND(AH450=AM450,AQ450=AV450,AZ450=BE450),1,0)+IF(AND(AI450=AM450,AR450=AV450,BA450=BE450),1,0)+IF(AND(AJ450=AM450,AS450=AV450,BB450=BE450),1,0)+IF(AND(AK450=AM450,AT450=AV450,BC450=BE450),1,0)+IF(AND(AL450=AM450,AU450=AV450,BD450=BE450),1,0)</f>
        <v>2</v>
      </c>
      <c r="BO450">
        <f t="shared" ref="BO450:BO513" ca="1" si="69">1+SUMPRODUCT(--($AH450:$AP450&gt;AN450))+SUMPRODUCT(--($AH450:$AP450=AN450),--($AQ450:$AY450&gt;AW450))+SUMPRODUCT(--($AH450:$AP450=AN450),--($AQ450:$AY450=AW450),--($AZ450:$BH450&gt;BF450))+IF(AND(AH450=AN450,AQ450=AW450,AZ450=BF450),1,0)+IF(AND(AI450=AN450,AR450=AW450,BA450=BF450),1,0)+IF(AND(AJ450=AN450,AS450=AW450,BB450=BF450),1,0)+IF(AND(AK450=AN450,AT450=AW450,BC450=BF450),1,0)+IF(AND(AL450=AN450,AU450=AW450,BD450=BF450),1,0)+IF(AND(AM450=AN450,AV450=AW450,BE450=BF450),1,0)</f>
        <v>8</v>
      </c>
      <c r="BP450">
        <f t="shared" ref="BP450:BP513" ca="1" si="70">1+SUMPRODUCT(--($AH450:$AP450&gt;AO450))+SUMPRODUCT(--($AH450:$AP450=AO450),--($AQ450:$AY450&gt;AX450))+SUMPRODUCT(--($AH450:$AP450=AO450),--($AQ450:$AY450=AX450),--($AZ450:$BH450&gt;BG450))+IF(AND(AH450=AO450,AQ450=AX450,AZ450=BG450),1,0)+IF(AND(AI450=AO450,AR450=AX450,BA450=BG450),1,0)+IF(AND(AJ450=AO450,AS450=AX450,BB450=BG450),1,0)+IF(AND(AK450=AO450,AT450=AX450,BC450=BG450),1,0)+IF(AND(AL450=AO450,AU450=AX450,BD450=BG450),1,0)+IF(AND(AM450=AO450,AV450=AX450,BE450=BG450),1,0)+IF(AND(AN450=AO450,AW450=AX450,BF450=BG450),1,0)</f>
        <v>6</v>
      </c>
      <c r="BQ450">
        <f t="shared" ref="BQ450:BQ513" ca="1" si="71">1+SUMPRODUCT(--($AH450:$AP450&gt;AP450))+SUMPRODUCT(--($AH450:$AP450=AP450),--($AQ450:$AY450&gt;AY450))+SUMPRODUCT(--($AH450:$AP450=AP450),--($AQ450:$AY450=AY450),--($AZ450:$BH450&gt;BH450))+IF(AND(AH450=AP450,AQ450=AY450,AZ450=BH450),1,0)+IF(AND(AI450=AP450,AR450=AY450,BA450=BH450),1,0)+IF(AND(AJ450=AP450,AS450=AY450,BB450=BH450),1,0)+IF(AND(AK450=AP450,AT450=AY450,BC450=BH450),1,0)+IF(AND(AL450=AP450,AU450=AY450,BD450=BH450),1,0)+IF(AND(AM450=AP450,AV450=AY450,BE450=BH450),1,0)+IF(AND(AN450=AP450,AW450=AY450,BF450=BH450),1,0)+IF(AND(AO450=AP450,AX450=AY450,BG450=BH450),1,0)</f>
        <v>1</v>
      </c>
    </row>
    <row r="451" spans="1:69" x14ac:dyDescent="0.25">
      <c r="A451">
        <v>450</v>
      </c>
      <c r="B451">
        <f ca="1">IF(AND(ISNUMBER('MPL ID'!$P$25),ISNUMBER('MPL ID'!$Q$25)),0,RANDBETWEEN(1,4))</f>
        <v>0</v>
      </c>
      <c r="C451">
        <f ca="1">IF(AND(ISNUMBER('MPL ID'!$P$26),ISNUMBER('MPL ID'!$Q$26)),0,RANDBETWEEN(1,4))</f>
        <v>0</v>
      </c>
      <c r="D451">
        <f ca="1">IF(AND(ISNUMBER('MPL ID'!$P$28),ISNUMBER('MPL ID'!$Q$28)),0,RANDBETWEEN(1,4))</f>
        <v>0</v>
      </c>
      <c r="E451">
        <f ca="1">IF(AND(ISNUMBER('MPL ID'!$P$29),ISNUMBER('MPL ID'!$Q$29)),0,RANDBETWEEN(1,4))</f>
        <v>0</v>
      </c>
      <c r="F451">
        <f ca="1">IF(AND(ISNUMBER('MPL ID'!$P$30),ISNUMBER('MPL ID'!$Q$30)),0,RANDBETWEEN(1,4))</f>
        <v>0</v>
      </c>
      <c r="G451">
        <f ca="1">IF(AND(ISNUMBER('MPL ID'!$P$31),ISNUMBER('MPL ID'!$Q$31)),0,RANDBETWEEN(1,4))</f>
        <v>0</v>
      </c>
      <c r="H451">
        <f ca="1">IF(AND(ISNUMBER('MPL ID'!$P$32),ISNUMBER('MPL ID'!$Q$32)),0,RANDBETWEEN(1,4))</f>
        <v>0</v>
      </c>
      <c r="I451">
        <f ca="1">IF(AND(ISNUMBER('MPL ID'!$P$33),ISNUMBER('MPL ID'!$Q$33)),0,RANDBETWEEN(1,4))</f>
        <v>0</v>
      </c>
      <c r="J451">
        <f ca="1">IF(AND(ISNUMBER('MPL ID'!$D$36),ISNUMBER('MPL ID'!$E$36)),0,RANDBETWEEN(1,4))</f>
        <v>0</v>
      </c>
      <c r="K451">
        <f ca="1">IF(AND(ISNUMBER('MPL ID'!$D$37),ISNUMBER('MPL ID'!$E$37)),0,RANDBETWEEN(1,4))</f>
        <v>0</v>
      </c>
      <c r="L451">
        <f ca="1">IF(AND(ISNUMBER('MPL ID'!$D$39),ISNUMBER('MPL ID'!$E$39)),0,RANDBETWEEN(1,4))</f>
        <v>0</v>
      </c>
      <c r="M451">
        <f ca="1">IF(AND(ISNUMBER('MPL ID'!$D$40),ISNUMBER('MPL ID'!$E$40)),0,RANDBETWEEN(1,4))</f>
        <v>0</v>
      </c>
      <c r="N451">
        <f ca="1">IF(AND(ISNUMBER('MPL ID'!$D$41),ISNUMBER('MPL ID'!$E$41)),0,RANDBETWEEN(1,4))</f>
        <v>0</v>
      </c>
      <c r="O451">
        <f ca="1">IF(AND(ISNUMBER('MPL ID'!$D$42),ISNUMBER('MPL ID'!$E$42)),0,RANDBETWEEN(1,4))</f>
        <v>0</v>
      </c>
      <c r="P451">
        <f ca="1">IF(AND(ISNUMBER('MPL ID'!$D$43),ISNUMBER('MPL ID'!$E$43)),0,RANDBETWEEN(1,4))</f>
        <v>0</v>
      </c>
      <c r="Q451">
        <f ca="1">IF(AND(ISNUMBER('MPL ID'!$D$44),ISNUMBER('MPL ID'!$E$44)),0,RANDBETWEEN(1,4))</f>
        <v>0</v>
      </c>
      <c r="R451">
        <f ca="1">IF(AND(ISNUMBER('MPL ID'!$J$36),ISNUMBER('MPL ID'!$K$36)),0,RANDBETWEEN(1,4))</f>
        <v>0</v>
      </c>
      <c r="S451">
        <f ca="1">IF(AND(ISNUMBER('MPL ID'!$J$37),ISNUMBER('MPL ID'!$K$37)),0,RANDBETWEEN(1,4))</f>
        <v>0</v>
      </c>
      <c r="T451">
        <f ca="1">IF(AND(ISNUMBER('MPL ID'!$J$39),ISNUMBER('MPL ID'!$K$39)),0,RANDBETWEEN(1,4))</f>
        <v>0</v>
      </c>
      <c r="U451">
        <f ca="1">IF(AND(ISNUMBER('MPL ID'!$J$40),ISNUMBER('MPL ID'!$K$40)),0,RANDBETWEEN(1,4))</f>
        <v>0</v>
      </c>
      <c r="V451">
        <f ca="1">IF(AND(ISNUMBER('MPL ID'!$J$41),ISNUMBER('MPL ID'!$K$41)),0,RANDBETWEEN(1,4))</f>
        <v>0</v>
      </c>
      <c r="W451">
        <f ca="1">IF(AND(ISNUMBER('MPL ID'!$J$42),ISNUMBER('MPL ID'!$K$42)),0,RANDBETWEEN(1,4))</f>
        <v>2</v>
      </c>
      <c r="X451">
        <f ca="1">IF(AND(ISNUMBER('MPL ID'!$J$43),ISNUMBER('MPL ID'!$K$43)),0,RANDBETWEEN(1,4))</f>
        <v>4</v>
      </c>
      <c r="Y451">
        <f ca="1">IF(AND(ISNUMBER('MPL ID'!$J$44),ISNUMBER('MPL ID'!$K$44)),0,RANDBETWEEN(1,4))</f>
        <v>2</v>
      </c>
      <c r="Z451">
        <f ca="1">IF(AND(ISNUMBER('MPL ID'!$P$36),ISNUMBER('MPL ID'!$Q$36)),0,RANDBETWEEN(1,4))</f>
        <v>2</v>
      </c>
      <c r="AA451">
        <f ca="1">IF(AND(ISNUMBER('MPL ID'!$P$37),ISNUMBER('MPL ID'!$Q$37)),0,RANDBETWEEN(1,4))</f>
        <v>1</v>
      </c>
      <c r="AB451">
        <f ca="1">IF(AND(ISNUMBER('MPL ID'!$P$39),ISNUMBER('MPL ID'!$Q$39)),0,RANDBETWEEN(1,4))</f>
        <v>4</v>
      </c>
      <c r="AC451">
        <f ca="1">IF(AND(ISNUMBER('MPL ID'!$P$40),ISNUMBER('MPL ID'!$Q$40)),0,RANDBETWEEN(1,4))</f>
        <v>4</v>
      </c>
      <c r="AD451">
        <f ca="1">IF(AND(ISNUMBER('MPL ID'!$P$41),ISNUMBER('MPL ID'!$Q$41)),0,RANDBETWEEN(1,4))</f>
        <v>4</v>
      </c>
      <c r="AE451">
        <f ca="1">IF(AND(ISNUMBER('MPL ID'!$P$42),ISNUMBER('MPL ID'!$Q$42)),0,RANDBETWEEN(1,4))</f>
        <v>4</v>
      </c>
      <c r="AF451">
        <f ca="1">IF(AND(ISNUMBER('MPL ID'!$P$43),ISNUMBER('MPL ID'!$Q$43)),0,RANDBETWEEN(1,4))</f>
        <v>1</v>
      </c>
      <c r="AG451">
        <f ca="1">IF(AND(ISNUMBER('MPL ID'!$P$44),ISNUMBER('MPL ID'!$Q$44)),0,RANDBETWEEN(1,4))</f>
        <v>2</v>
      </c>
      <c r="AH451">
        <f ca="1">'MPL ID'!$BG$1+SUMPRODUCT(($B$1003:$AG$1003='MPL ID'!$BF$1)*(($B451:$AG451=1)+($B451:$AG451=2)))+SUMPRODUCT(($B$1004:$AG$1004='MPL ID'!$BF$1)*(($B451:$AG451=3)+($B451:$AG451=4)))</f>
        <v>10</v>
      </c>
      <c r="AI451">
        <f ca="1">'MPL ID'!$BG$2+SUMPRODUCT(($B$1003:$AG$1003='MPL ID'!$BF$2)*(($B451:$AG451=1)+($B451:$AG451=2)))+SUMPRODUCT(($B$1004:$AG$1004='MPL ID'!$BF$2)*(($B451:$AG451=3)+($B451:$AG451=4)))</f>
        <v>7</v>
      </c>
      <c r="AJ451">
        <f ca="1">'MPL ID'!$BG$3+SUMPRODUCT(($B$1003:$AG$1003='MPL ID'!$BF$3)*(($B451:$AG451=1)+($B451:$AG451=2)))+SUMPRODUCT(($B$1004:$AG$1004='MPL ID'!$BF$3)*(($B451:$AG451=3)+($B451:$AG451=4)))</f>
        <v>7</v>
      </c>
      <c r="AK451">
        <f ca="1">'MPL ID'!$BG$4+SUMPRODUCT(($B$1003:$AG$1003='MPL ID'!$BF$4)*(($B451:$AG451=1)+($B451:$AG451=2)))+SUMPRODUCT(($B$1004:$AG$1004='MPL ID'!$BF$4)*(($B451:$AG451=3)+($B451:$AG451=4)))</f>
        <v>9</v>
      </c>
      <c r="AL451">
        <f ca="1">'MPL ID'!$BG$5+SUMPRODUCT(($B$1003:$AG$1003='MPL ID'!$BF$5)*(($B451:$AG451=1)+($B451:$AG451=2)))+SUMPRODUCT(($B$1004:$AG$1004='MPL ID'!$BF$5)*(($B451:$AG451=3)+($B451:$AG451=4)))</f>
        <v>5</v>
      </c>
      <c r="AM451">
        <f ca="1">'MPL ID'!$BG$6+SUMPRODUCT(($B$1003:$AG$1003='MPL ID'!$BF$6)*(($B451:$AG451=1)+($B451:$AG451=2)))+SUMPRODUCT(($B$1004:$AG$1004='MPL ID'!$BF$6)*(($B451:$AG451=3)+($B451:$AG451=4)))</f>
        <v>13</v>
      </c>
      <c r="AN451">
        <f ca="1">'MPL ID'!$BG$7+SUMPRODUCT(($B$1003:$AG$1003='MPL ID'!$BF$7)*(($B451:$AG451=1)+($B451:$AG451=2)))+SUMPRODUCT(($B$1004:$AG$1004='MPL ID'!$BF$7)*(($B451:$AG451=3)+($B451:$AG451=4)))</f>
        <v>7</v>
      </c>
      <c r="AO451">
        <f ca="1">'MPL ID'!$BG$8+SUMPRODUCT(($B$1003:$AG$1003='MPL ID'!$BF$8)*(($B451:$AG451=1)+($B451:$AG451=2)))+SUMPRODUCT(($B$1004:$AG$1004='MPL ID'!$BF$8)*(($B451:$AG451=3)+($B451:$AG451=4)))</f>
        <v>3</v>
      </c>
      <c r="AP451">
        <f ca="1">'MPL ID'!$BG$9+SUMPRODUCT(($B$1003:$AG$1003='MPL ID'!$BF$9)*(($B451:$AG451=1)+($B451:$AG451=2)))+SUMPRODUCT(($B$1004:$AG$1004='MPL ID'!$BF$9)*(($B451:$AG451=3)+($B451:$AG451=4)))</f>
        <v>11</v>
      </c>
      <c r="AQ451">
        <f ca="1">'MPL ID'!$BH$1+SUMPRODUCT(($B$1003:$AG$1003='MPL ID'!$BF$1)*(2*($B451:$AG451=1)+($B451:$AG451=2)-2*($B451:$AG451=3)-($B451:$AG451=4)))-SUMPRODUCT(($B$1004:$AG$1004='MPL ID'!$BF$1)*(2*($B451:$AG451=1)+($B451:$AG451=2)-2*($B451:$AG451=3)-($B451:$AG451=4)))</f>
        <v>8</v>
      </c>
      <c r="AR451">
        <f ca="1">'MPL ID'!$BH$2+SUMPRODUCT(($B$1003:$AG$1003='MPL ID'!$BF$2)*(2*($B451:$AG451=1)+($B451:$AG451=2)-2*($B451:$AG451=3)-($B451:$AG451=4)))-SUMPRODUCT(($B$1004:$AG$1004='MPL ID'!$BF$2)*(2*($B451:$AG451=1)+($B451:$AG451=2)-2*($B451:$AG451=3)-($B451:$AG451=4)))</f>
        <v>-6</v>
      </c>
      <c r="AS451">
        <f ca="1">'MPL ID'!$BH$3+SUMPRODUCT(($B$1003:$AG$1003='MPL ID'!$BF$3)*(2*($B451:$AG451=1)+($B451:$AG451=2)-2*($B451:$AG451=3)-($B451:$AG451=4)))-SUMPRODUCT(($B$1004:$AG$1004='MPL ID'!$BF$3)*(2*($B451:$AG451=1)+($B451:$AG451=2)-2*($B451:$AG451=3)-($B451:$AG451=4)))</f>
        <v>-6</v>
      </c>
      <c r="AT451">
        <f ca="1">'MPL ID'!$BH$4+SUMPRODUCT(($B$1003:$AG$1003='MPL ID'!$BF$4)*(2*($B451:$AG451=1)+($B451:$AG451=2)-2*($B451:$AG451=3)-($B451:$AG451=4)))-SUMPRODUCT(($B$1004:$AG$1004='MPL ID'!$BF$4)*(2*($B451:$AG451=1)+($B451:$AG451=2)-2*($B451:$AG451=3)-($B451:$AG451=4)))</f>
        <v>1</v>
      </c>
      <c r="AU451">
        <f ca="1">'MPL ID'!$BH$5+SUMPRODUCT(($B$1003:$AG$1003='MPL ID'!$BF$5)*(2*($B451:$AG451=1)+($B451:$AG451=2)-2*($B451:$AG451=3)-($B451:$AG451=4)))-SUMPRODUCT(($B$1004:$AG$1004='MPL ID'!$BF$5)*(2*($B451:$AG451=1)+($B451:$AG451=2)-2*($B451:$AG451=3)-($B451:$AG451=4)))</f>
        <v>-10</v>
      </c>
      <c r="AV451">
        <f ca="1">'MPL ID'!$BH$6+SUMPRODUCT(($B$1003:$AG$1003='MPL ID'!$BF$6)*(2*($B451:$AG451=1)+($B451:$AG451=2)-2*($B451:$AG451=3)-($B451:$AG451=4)))-SUMPRODUCT(($B$1004:$AG$1004='MPL ID'!$BF$6)*(2*($B451:$AG451=1)+($B451:$AG451=2)-2*($B451:$AG451=3)-($B451:$AG451=4)))</f>
        <v>17</v>
      </c>
      <c r="AW451">
        <f ca="1">'MPL ID'!$BH$7+SUMPRODUCT(($B$1003:$AG$1003='MPL ID'!$BF$7)*(2*($B451:$AG451=1)+($B451:$AG451=2)-2*($B451:$AG451=3)-($B451:$AG451=4)))-SUMPRODUCT(($B$1004:$AG$1004='MPL ID'!$BF$7)*(2*($B451:$AG451=1)+($B451:$AG451=2)-2*($B451:$AG451=3)-($B451:$AG451=4)))</f>
        <v>-1</v>
      </c>
      <c r="AX451">
        <f ca="1">'MPL ID'!$BH$8+SUMPRODUCT(($B$1003:$AG$1003='MPL ID'!$BF$8)*(2*($B451:$AG451=1)+($B451:$AG451=2)-2*($B451:$AG451=3)-($B451:$AG451=4)))-SUMPRODUCT(($B$1004:$AG$1004='MPL ID'!$BF$8)*(2*($B451:$AG451=1)+($B451:$AG451=2)-2*($B451:$AG451=3)-($B451:$AG451=4)))</f>
        <v>-15</v>
      </c>
      <c r="AY451">
        <f ca="1">'MPL ID'!$BH$9+SUMPRODUCT(($B$1003:$AG$1003='MPL ID'!$BF$9)*(2*($B451:$AG451=1)+($B451:$AG451=2)-2*($B451:$AG451=3)-($B451:$AG451=4)))-SUMPRODUCT(($B$1004:$AG$1004='MPL ID'!$BF$9)*(2*($B451:$AG451=1)+($B451:$AG451=2)-2*($B451:$AG451=3)-($B451:$AG451=4)))</f>
        <v>12</v>
      </c>
      <c r="AZ451">
        <f ca="1">SUMPRODUCT(--($AH451:$AP451=AH451),--($AQ451:$AY451=AQ451),'MPL ID'!$BG$13:$BO$13)+IF(AND($E451&gt;=3,$E451&lt;=4,AO451=AH451,AX451=AQ451),1,0)+IF(AND($G451&gt;=1,$G451&lt;=2,AJ451=AH451,AS451=AQ451),1,0)+IF(AND($L451&gt;=1,$L451&lt;=2,AM451=AH451,AV451=AQ451),1,0)+IF(AND($O451&gt;=1,$O451&lt;=2,AP451=AH451,AY451=AQ451),1,0)+IF(AND($R451&gt;=1,$R451&lt;=2,AI451=AH451,AR451=AQ451),1,0)+IF(AND($AA451&gt;=3,$AA451&lt;=4,AL451=AH451,AU451=AQ451),1,0)+IF(AND($AE451&gt;=3,$AE451&lt;=4,AK451=AH451,AT451=AQ451),1,0)</f>
        <v>0</v>
      </c>
      <c r="BA451">
        <f ca="1">SUMPRODUCT(--($AH451:$AP451=AI451),--($AQ451:$AY451=AR451),'MPL ID'!$BG$14:$BO$14)+IF(AND($F451&gt;=1,$F451&lt;=2,AP451=AI451,AY451=AR451),1,0)+IF(AND($H451&gt;=1,$H451&lt;=2,AN451=AI451,AW451=AR451),1,0)+IF(AND($J451&gt;=3,$J451&lt;=4,AL451=AI451,AU451=AR451),1,0)+IF(AND($M451&gt;=1,$M451&lt;=2,AO451=AI451,AX451=AR451),1,0)+IF(AND($R451&gt;=3,$R451&lt;=4,AH451=AI451,AQ451=AR451),1,0)+IF(AND($Y451&gt;=3,$Y451&lt;=4,AJ451=AI451,AS451=AR451),1,0)+IF(AND($AC451&gt;=1,$AC451&lt;=2,AK451=AI451,AT451=AR451),1,0)+IF(AND($AF451&gt;=3,$AF451&lt;=4,AM451=AI451,AV451=AR451),1,0)</f>
        <v>1</v>
      </c>
      <c r="BB451">
        <f ca="1">SUMPRODUCT(--($AH451:$AP451=AJ451),--($AQ451:$AY451=AS451),'MPL ID'!$BG$15:$BO$15)+IF(AND($C451&gt;=1,$C451&lt;=2,AK451=AJ451,AT451=AS451),1,0)+IF(AND($G451&gt;=3,$G451&lt;=4,AH451=AJ451,AQ451=AS451),1,0)+IF(AND($K451&gt;=1,$K451&lt;=2,AP451=AJ451,AY451=AS451),1,0)+IF(AND($N451&gt;=3,$N451&lt;=4,AL451=AJ451,AU451=AS451),1,0)+IF(AND($V451&gt;=1,$V451&lt;=2,AM451=AJ451,AV451=AS451),1,0)+IF(AND($Y451&gt;=1,$Y451&lt;=2,AI451=AJ451,AR451=AS451),1,0)+IF(AND($AB451&gt;=3,$AB451&lt;=4,AN451=AJ451,AW451=AS451),1,0)</f>
        <v>1</v>
      </c>
      <c r="BC451">
        <f ca="1">SUMPRODUCT(--($AH451:$AP451=AK451),--($AQ451:$AY451=AT451),'MPL ID'!$BG$16:$BO$16)+IF(AND($C451&gt;=3,$C451&lt;=4,AJ451=AK451,AS451=AT451),1,0)+IF(AND($I451&gt;=1,$I451&lt;=2,AP451=AK451,AY451=AT451),1,0)+IF(AND($P451&gt;=3,$P451&lt;=4,AO451=AK451,AX451=AT451),1,0)+IF(AND($T451&gt;=1,$T451&lt;=2,AN451=AK451,AW451=AT451),1,0)+IF(AND($W451&gt;=1,$W451&lt;=2,AL451=AK451,AU451=AT451),1,0)+IF(AND($AC451&gt;=3,$AC451&lt;=4,AI451=AK451,AR451=AT451),1,0)+IF(AND($AE451&gt;=1,$AE451&lt;=2,AH451=AK451,AQ451=AT451),1,0)</f>
        <v>0</v>
      </c>
      <c r="BD451">
        <f ca="1">SUMPRODUCT(--($AH451:$AP451=AL451),--($AQ451:$AY451=AU451),'MPL ID'!$BG$17:$BO$17)+IF(AND($B451&gt;=3,$B451&lt;=4,AN451=AL451,AW451=AU451),1,0)+IF(AND($D451&gt;=1,$D451&lt;=2,AM451=AL451,AV451=AU451),1,0)+IF(AND($J451&gt;=1,$J451&lt;=2,AI451=AL451,AR451=AU451),1,0)+IF(AND($N451&gt;=1,$N451&lt;=2,AJ451=AL451,AS451=AU451),1,0)+IF(AND($W451&gt;=3,$W451&lt;=4,AK451=AL451,AT451=AU451),1,0)+IF(AND($AA451&gt;=1,$AA451&lt;=2,AH451=AL451,AQ451=AU451),1,0)+IF(AND($AD451&gt;=3,$AD451&lt;=4,AO451=AL451,AX451=AU451),1,0)</f>
        <v>0</v>
      </c>
      <c r="BE451">
        <f ca="1">SUMPRODUCT(--($AH451:$AP451=AM451),--($AQ451:$AY451=AV451),'MPL ID'!$BG$18:$BO$18)+IF(AND($D451&gt;=3,$D451&lt;=4,AL451=AM451,AU451=AV451),1,0)+IF(AND($L451&gt;=3,$L451&lt;=4,AH451=AM451,AQ451=AV451),1,0)+IF(AND($Q451&gt;=3,$Q451&lt;=4,AN451=AM451,AW451=AV451),1,0)+IF(AND($S451&gt;=1,$S451&lt;=2,AP451=AM451,AY451=AV451),1,0)+IF(AND($V451&gt;=3,$V451&lt;=4,AJ451=AM451,AS451=AV451),1,0)+IF(AND($Z451&gt;=1,$Z451&lt;=2,AO451=AM451,AX451=AV451),1,0)+IF(AND($AF451&gt;=1,$AF451&lt;=2,AI451=AM451,AR451=AV451),1,0)</f>
        <v>0</v>
      </c>
      <c r="BF451">
        <f ca="1">SUMPRODUCT(--($AH451:$AP451=AN451),--($AQ451:$AY451=AW451),'MPL ID'!$BG$19:$BO$19)+IF(AND($B451&gt;=1,$B451&lt;=2,AL451=AN451,AU451=AW451),1,0)+IF(AND($H451&gt;=3,$H451&lt;=4,AI451=AN451,AR451=AW451),1,0)+IF(AND($Q451&gt;=1,$Q451&lt;=2,AM451=AN451,AV451=AW451),1,0)+IF(AND($T451&gt;=3,$T451&lt;=4,AK451=AN451,AT451=AW451),1,0)+IF(AND($X451&gt;=3,$X451&lt;=4,AO451=AN451,AX451=AW451),1,0)+IF(AND($AB451&gt;=1,$AB451&lt;=2,AJ451=AN451,AS451=AW451),1,0)+IF(AND($AG451&gt;=1,$AG451&lt;=2,AP451=AN451,AY451=AW451),1,0)</f>
        <v>0</v>
      </c>
      <c r="BG451">
        <f ca="1">SUMPRODUCT(--($AH451:$AP451=AO451),--($AQ451:$AY451=AX451),'MPL ID'!$BG$20:$BO$20)+IF(AND($E451&gt;=1,$E451&lt;=2,AH451=AO451,AQ451=AX451),1,0)+IF(AND($M451&gt;=3,$M451&lt;=4,AI451=AO451,AR451=AX451),1,0)+IF(AND($P451&gt;=1,$P451&lt;=2,AK451=AO451,AT451=AX451),1,0)+IF(AND($U451&gt;=1,$U451&lt;=2,AP451=AO451,AY451=AX451),1,0)+IF(AND($X451&gt;=1,$X451&lt;=2,AN451=AO451,AW451=AX451),1,0)+IF(AND($Z451&gt;=3,$Z451&lt;=4,AM451=AO451,AV451=AX451),1,0)+IF(AND($AD451&gt;=1,$AD451&lt;=2,AL451=AO451,AU451=AX451),1,0)</f>
        <v>0</v>
      </c>
      <c r="BH451">
        <f ca="1">SUMPRODUCT(--($AH451:$AP451=AP451),--($AQ451:$AY451=AY451),'MPL ID'!$BG$21:$BO$21)+IF(AND($F451&gt;=3,$F451&lt;=4,AI451=AP451,AR451=AY451),1,0)+IF(AND($I451&gt;=3,$I451&lt;=4,AK451=AP451,AT451=AY451),1,0)+IF(AND($K451&gt;=3,$K451&lt;=4,AJ451=AP451,AS451=AY451),1,0)+IF(AND($O451&gt;=3,$O451&lt;=4,AH451=AP451,AQ451=AY451),1,0)+IF(AND($S451&gt;=3,$S451&lt;=4,AM451=AP451,AV451=AY451),1,0)+IF(AND($U451&gt;=3,$U451&lt;=4,AO451=AP451,AX451=AY451),1,0)+IF(AND($AG451&gt;=3,$AG451&lt;=4,AN451=AP451,AW451=AY451),1,0)</f>
        <v>0</v>
      </c>
      <c r="BI451">
        <f t="shared" ca="1" si="63"/>
        <v>3</v>
      </c>
      <c r="BJ451">
        <f t="shared" ca="1" si="64"/>
        <v>6</v>
      </c>
      <c r="BK451">
        <f t="shared" ca="1" si="65"/>
        <v>7</v>
      </c>
      <c r="BL451">
        <f t="shared" ca="1" si="66"/>
        <v>4</v>
      </c>
      <c r="BM451">
        <f t="shared" ca="1" si="67"/>
        <v>8</v>
      </c>
      <c r="BN451">
        <f t="shared" ca="1" si="68"/>
        <v>1</v>
      </c>
      <c r="BO451">
        <f t="shared" ca="1" si="69"/>
        <v>5</v>
      </c>
      <c r="BP451">
        <f t="shared" ca="1" si="70"/>
        <v>9</v>
      </c>
      <c r="BQ451">
        <f t="shared" ca="1" si="71"/>
        <v>2</v>
      </c>
    </row>
    <row r="452" spans="1:69" x14ac:dyDescent="0.25">
      <c r="A452">
        <v>451</v>
      </c>
      <c r="B452">
        <f ca="1">IF(AND(ISNUMBER('MPL ID'!$P$25),ISNUMBER('MPL ID'!$Q$25)),0,RANDBETWEEN(1,4))</f>
        <v>0</v>
      </c>
      <c r="C452">
        <f ca="1">IF(AND(ISNUMBER('MPL ID'!$P$26),ISNUMBER('MPL ID'!$Q$26)),0,RANDBETWEEN(1,4))</f>
        <v>0</v>
      </c>
      <c r="D452">
        <f ca="1">IF(AND(ISNUMBER('MPL ID'!$P$28),ISNUMBER('MPL ID'!$Q$28)),0,RANDBETWEEN(1,4))</f>
        <v>0</v>
      </c>
      <c r="E452">
        <f ca="1">IF(AND(ISNUMBER('MPL ID'!$P$29),ISNUMBER('MPL ID'!$Q$29)),0,RANDBETWEEN(1,4))</f>
        <v>0</v>
      </c>
      <c r="F452">
        <f ca="1">IF(AND(ISNUMBER('MPL ID'!$P$30),ISNUMBER('MPL ID'!$Q$30)),0,RANDBETWEEN(1,4))</f>
        <v>0</v>
      </c>
      <c r="G452">
        <f ca="1">IF(AND(ISNUMBER('MPL ID'!$P$31),ISNUMBER('MPL ID'!$Q$31)),0,RANDBETWEEN(1,4))</f>
        <v>0</v>
      </c>
      <c r="H452">
        <f ca="1">IF(AND(ISNUMBER('MPL ID'!$P$32),ISNUMBER('MPL ID'!$Q$32)),0,RANDBETWEEN(1,4))</f>
        <v>0</v>
      </c>
      <c r="I452">
        <f ca="1">IF(AND(ISNUMBER('MPL ID'!$P$33),ISNUMBER('MPL ID'!$Q$33)),0,RANDBETWEEN(1,4))</f>
        <v>0</v>
      </c>
      <c r="J452">
        <f ca="1">IF(AND(ISNUMBER('MPL ID'!$D$36),ISNUMBER('MPL ID'!$E$36)),0,RANDBETWEEN(1,4))</f>
        <v>0</v>
      </c>
      <c r="K452">
        <f ca="1">IF(AND(ISNUMBER('MPL ID'!$D$37),ISNUMBER('MPL ID'!$E$37)),0,RANDBETWEEN(1,4))</f>
        <v>0</v>
      </c>
      <c r="L452">
        <f ca="1">IF(AND(ISNUMBER('MPL ID'!$D$39),ISNUMBER('MPL ID'!$E$39)),0,RANDBETWEEN(1,4))</f>
        <v>0</v>
      </c>
      <c r="M452">
        <f ca="1">IF(AND(ISNUMBER('MPL ID'!$D$40),ISNUMBER('MPL ID'!$E$40)),0,RANDBETWEEN(1,4))</f>
        <v>0</v>
      </c>
      <c r="N452">
        <f ca="1">IF(AND(ISNUMBER('MPL ID'!$D$41),ISNUMBER('MPL ID'!$E$41)),0,RANDBETWEEN(1,4))</f>
        <v>0</v>
      </c>
      <c r="O452">
        <f ca="1">IF(AND(ISNUMBER('MPL ID'!$D$42),ISNUMBER('MPL ID'!$E$42)),0,RANDBETWEEN(1,4))</f>
        <v>0</v>
      </c>
      <c r="P452">
        <f ca="1">IF(AND(ISNUMBER('MPL ID'!$D$43),ISNUMBER('MPL ID'!$E$43)),0,RANDBETWEEN(1,4))</f>
        <v>0</v>
      </c>
      <c r="Q452">
        <f ca="1">IF(AND(ISNUMBER('MPL ID'!$D$44),ISNUMBER('MPL ID'!$E$44)),0,RANDBETWEEN(1,4))</f>
        <v>0</v>
      </c>
      <c r="R452">
        <f ca="1">IF(AND(ISNUMBER('MPL ID'!$J$36),ISNUMBER('MPL ID'!$K$36)),0,RANDBETWEEN(1,4))</f>
        <v>0</v>
      </c>
      <c r="S452">
        <f ca="1">IF(AND(ISNUMBER('MPL ID'!$J$37),ISNUMBER('MPL ID'!$K$37)),0,RANDBETWEEN(1,4))</f>
        <v>0</v>
      </c>
      <c r="T452">
        <f ca="1">IF(AND(ISNUMBER('MPL ID'!$J$39),ISNUMBER('MPL ID'!$K$39)),0,RANDBETWEEN(1,4))</f>
        <v>0</v>
      </c>
      <c r="U452">
        <f ca="1">IF(AND(ISNUMBER('MPL ID'!$J$40),ISNUMBER('MPL ID'!$K$40)),0,RANDBETWEEN(1,4))</f>
        <v>0</v>
      </c>
      <c r="V452">
        <f ca="1">IF(AND(ISNUMBER('MPL ID'!$J$41),ISNUMBER('MPL ID'!$K$41)),0,RANDBETWEEN(1,4))</f>
        <v>0</v>
      </c>
      <c r="W452">
        <f ca="1">IF(AND(ISNUMBER('MPL ID'!$J$42),ISNUMBER('MPL ID'!$K$42)),0,RANDBETWEEN(1,4))</f>
        <v>4</v>
      </c>
      <c r="X452">
        <f ca="1">IF(AND(ISNUMBER('MPL ID'!$J$43),ISNUMBER('MPL ID'!$K$43)),0,RANDBETWEEN(1,4))</f>
        <v>2</v>
      </c>
      <c r="Y452">
        <f ca="1">IF(AND(ISNUMBER('MPL ID'!$J$44),ISNUMBER('MPL ID'!$K$44)),0,RANDBETWEEN(1,4))</f>
        <v>4</v>
      </c>
      <c r="Z452">
        <f ca="1">IF(AND(ISNUMBER('MPL ID'!$P$36),ISNUMBER('MPL ID'!$Q$36)),0,RANDBETWEEN(1,4))</f>
        <v>3</v>
      </c>
      <c r="AA452">
        <f ca="1">IF(AND(ISNUMBER('MPL ID'!$P$37),ISNUMBER('MPL ID'!$Q$37)),0,RANDBETWEEN(1,4))</f>
        <v>3</v>
      </c>
      <c r="AB452">
        <f ca="1">IF(AND(ISNUMBER('MPL ID'!$P$39),ISNUMBER('MPL ID'!$Q$39)),0,RANDBETWEEN(1,4))</f>
        <v>2</v>
      </c>
      <c r="AC452">
        <f ca="1">IF(AND(ISNUMBER('MPL ID'!$P$40),ISNUMBER('MPL ID'!$Q$40)),0,RANDBETWEEN(1,4))</f>
        <v>4</v>
      </c>
      <c r="AD452">
        <f ca="1">IF(AND(ISNUMBER('MPL ID'!$P$41),ISNUMBER('MPL ID'!$Q$41)),0,RANDBETWEEN(1,4))</f>
        <v>1</v>
      </c>
      <c r="AE452">
        <f ca="1">IF(AND(ISNUMBER('MPL ID'!$P$42),ISNUMBER('MPL ID'!$Q$42)),0,RANDBETWEEN(1,4))</f>
        <v>2</v>
      </c>
      <c r="AF452">
        <f ca="1">IF(AND(ISNUMBER('MPL ID'!$P$43),ISNUMBER('MPL ID'!$Q$43)),0,RANDBETWEEN(1,4))</f>
        <v>4</v>
      </c>
      <c r="AG452">
        <f ca="1">IF(AND(ISNUMBER('MPL ID'!$P$44),ISNUMBER('MPL ID'!$Q$44)),0,RANDBETWEEN(1,4))</f>
        <v>1</v>
      </c>
      <c r="AH452">
        <f ca="1">'MPL ID'!$BG$1+SUMPRODUCT(($B$1003:$AG$1003='MPL ID'!$BF$1)*(($B452:$AG452=1)+($B452:$AG452=2)))+SUMPRODUCT(($B$1004:$AG$1004='MPL ID'!$BF$1)*(($B452:$AG452=3)+($B452:$AG452=4)))</f>
        <v>10</v>
      </c>
      <c r="AI452">
        <f ca="1">'MPL ID'!$BG$2+SUMPRODUCT(($B$1003:$AG$1003='MPL ID'!$BF$2)*(($B452:$AG452=1)+($B452:$AG452=2)))+SUMPRODUCT(($B$1004:$AG$1004='MPL ID'!$BF$2)*(($B452:$AG452=3)+($B452:$AG452=4)))</f>
        <v>9</v>
      </c>
      <c r="AJ452">
        <f ca="1">'MPL ID'!$BG$3+SUMPRODUCT(($B$1003:$AG$1003='MPL ID'!$BF$3)*(($B452:$AG452=1)+($B452:$AG452=2)))+SUMPRODUCT(($B$1004:$AG$1004='MPL ID'!$BF$3)*(($B452:$AG452=3)+($B452:$AG452=4)))</f>
        <v>5</v>
      </c>
      <c r="AK452">
        <f ca="1">'MPL ID'!$BG$4+SUMPRODUCT(($B$1003:$AG$1003='MPL ID'!$BF$4)*(($B452:$AG452=1)+($B452:$AG452=2)))+SUMPRODUCT(($B$1004:$AG$1004='MPL ID'!$BF$4)*(($B452:$AG452=3)+($B452:$AG452=4)))</f>
        <v>9</v>
      </c>
      <c r="AL452">
        <f ca="1">'MPL ID'!$BG$5+SUMPRODUCT(($B$1003:$AG$1003='MPL ID'!$BF$5)*(($B452:$AG452=1)+($B452:$AG452=2)))+SUMPRODUCT(($B$1004:$AG$1004='MPL ID'!$BF$5)*(($B452:$AG452=3)+($B452:$AG452=4)))</f>
        <v>4</v>
      </c>
      <c r="AM452">
        <f ca="1">'MPL ID'!$BG$6+SUMPRODUCT(($B$1003:$AG$1003='MPL ID'!$BF$6)*(($B452:$AG452=1)+($B452:$AG452=2)))+SUMPRODUCT(($B$1004:$AG$1004='MPL ID'!$BF$6)*(($B452:$AG452=3)+($B452:$AG452=4)))</f>
        <v>11</v>
      </c>
      <c r="AN452">
        <f ca="1">'MPL ID'!$BG$7+SUMPRODUCT(($B$1003:$AG$1003='MPL ID'!$BF$7)*(($B452:$AG452=1)+($B452:$AG452=2)))+SUMPRODUCT(($B$1004:$AG$1004='MPL ID'!$BF$7)*(($B452:$AG452=3)+($B452:$AG452=4)))</f>
        <v>7</v>
      </c>
      <c r="AO452">
        <f ca="1">'MPL ID'!$BG$8+SUMPRODUCT(($B$1003:$AG$1003='MPL ID'!$BF$8)*(($B452:$AG452=1)+($B452:$AG452=2)))+SUMPRODUCT(($B$1004:$AG$1004='MPL ID'!$BF$8)*(($B452:$AG452=3)+($B452:$AG452=4)))</f>
        <v>6</v>
      </c>
      <c r="AP452">
        <f ca="1">'MPL ID'!$BG$9+SUMPRODUCT(($B$1003:$AG$1003='MPL ID'!$BF$9)*(($B452:$AG452=1)+($B452:$AG452=2)))+SUMPRODUCT(($B$1004:$AG$1004='MPL ID'!$BF$9)*(($B452:$AG452=3)+($B452:$AG452=4)))</f>
        <v>11</v>
      </c>
      <c r="AQ452">
        <f ca="1">'MPL ID'!$BH$1+SUMPRODUCT(($B$1003:$AG$1003='MPL ID'!$BF$1)*(2*($B452:$AG452=1)+($B452:$AG452=2)-2*($B452:$AG452=3)-($B452:$AG452=4)))-SUMPRODUCT(($B$1004:$AG$1004='MPL ID'!$BF$1)*(2*($B452:$AG452=1)+($B452:$AG452=2)-2*($B452:$AG452=3)-($B452:$AG452=4)))</f>
        <v>10</v>
      </c>
      <c r="AR452">
        <f ca="1">'MPL ID'!$BH$2+SUMPRODUCT(($B$1003:$AG$1003='MPL ID'!$BF$2)*(2*($B452:$AG452=1)+($B452:$AG452=2)-2*($B452:$AG452=3)-($B452:$AG452=4)))-SUMPRODUCT(($B$1004:$AG$1004='MPL ID'!$BF$2)*(2*($B452:$AG452=1)+($B452:$AG452=2)-2*($B452:$AG452=3)-($B452:$AG452=4)))</f>
        <v>-1</v>
      </c>
      <c r="AS452">
        <f ca="1">'MPL ID'!$BH$3+SUMPRODUCT(($B$1003:$AG$1003='MPL ID'!$BF$3)*(2*($B452:$AG452=1)+($B452:$AG452=2)-2*($B452:$AG452=3)-($B452:$AG452=4)))-SUMPRODUCT(($B$1004:$AG$1004='MPL ID'!$BF$3)*(2*($B452:$AG452=1)+($B452:$AG452=2)-2*($B452:$AG452=3)-($B452:$AG452=4)))</f>
        <v>-10</v>
      </c>
      <c r="AT452">
        <f ca="1">'MPL ID'!$BH$4+SUMPRODUCT(($B$1003:$AG$1003='MPL ID'!$BF$4)*(2*($B452:$AG452=1)+($B452:$AG452=2)-2*($B452:$AG452=3)-($B452:$AG452=4)))-SUMPRODUCT(($B$1004:$AG$1004='MPL ID'!$BF$4)*(2*($B452:$AG452=1)+($B452:$AG452=2)-2*($B452:$AG452=3)-($B452:$AG452=4)))</f>
        <v>1</v>
      </c>
      <c r="AU452">
        <f ca="1">'MPL ID'!$BH$5+SUMPRODUCT(($B$1003:$AG$1003='MPL ID'!$BF$5)*(2*($B452:$AG452=1)+($B452:$AG452=2)-2*($B452:$AG452=3)-($B452:$AG452=4)))-SUMPRODUCT(($B$1004:$AG$1004='MPL ID'!$BF$5)*(2*($B452:$AG452=1)+($B452:$AG452=2)-2*($B452:$AG452=3)-($B452:$AG452=4)))</f>
        <v>-15</v>
      </c>
      <c r="AV452">
        <f ca="1">'MPL ID'!$BH$6+SUMPRODUCT(($B$1003:$AG$1003='MPL ID'!$BF$6)*(2*($B452:$AG452=1)+($B452:$AG452=2)-2*($B452:$AG452=3)-($B452:$AG452=4)))-SUMPRODUCT(($B$1004:$AG$1004='MPL ID'!$BF$6)*(2*($B452:$AG452=1)+($B452:$AG452=2)-2*($B452:$AG452=3)-($B452:$AG452=4)))</f>
        <v>11</v>
      </c>
      <c r="AW452">
        <f ca="1">'MPL ID'!$BH$7+SUMPRODUCT(($B$1003:$AG$1003='MPL ID'!$BF$7)*(2*($B452:$AG452=1)+($B452:$AG452=2)-2*($B452:$AG452=3)-($B452:$AG452=4)))-SUMPRODUCT(($B$1004:$AG$1004='MPL ID'!$BF$7)*(2*($B452:$AG452=1)+($B452:$AG452=2)-2*($B452:$AG452=3)-($B452:$AG452=4)))</f>
        <v>0</v>
      </c>
      <c r="AX452">
        <f ca="1">'MPL ID'!$BH$8+SUMPRODUCT(($B$1003:$AG$1003='MPL ID'!$BF$8)*(2*($B452:$AG452=1)+($B452:$AG452=2)-2*($B452:$AG452=3)-($B452:$AG452=4)))-SUMPRODUCT(($B$1004:$AG$1004='MPL ID'!$BF$8)*(2*($B452:$AG452=1)+($B452:$AG452=2)-2*($B452:$AG452=3)-($B452:$AG452=4)))</f>
        <v>-7</v>
      </c>
      <c r="AY452">
        <f ca="1">'MPL ID'!$BH$9+SUMPRODUCT(($B$1003:$AG$1003='MPL ID'!$BF$9)*(2*($B452:$AG452=1)+($B452:$AG452=2)-2*($B452:$AG452=3)-($B452:$AG452=4)))-SUMPRODUCT(($B$1004:$AG$1004='MPL ID'!$BF$9)*(2*($B452:$AG452=1)+($B452:$AG452=2)-2*($B452:$AG452=3)-($B452:$AG452=4)))</f>
        <v>11</v>
      </c>
      <c r="AZ452">
        <f ca="1">SUMPRODUCT(--($AH452:$AP452=AH452),--($AQ452:$AY452=AQ452),'MPL ID'!$BG$13:$BO$13)+IF(AND($E452&gt;=3,$E452&lt;=4,AO452=AH452,AX452=AQ452),1,0)+IF(AND($G452&gt;=1,$G452&lt;=2,AJ452=AH452,AS452=AQ452),1,0)+IF(AND($L452&gt;=1,$L452&lt;=2,AM452=AH452,AV452=AQ452),1,0)+IF(AND($O452&gt;=1,$O452&lt;=2,AP452=AH452,AY452=AQ452),1,0)+IF(AND($R452&gt;=1,$R452&lt;=2,AI452=AH452,AR452=AQ452),1,0)+IF(AND($AA452&gt;=3,$AA452&lt;=4,AL452=AH452,AU452=AQ452),1,0)+IF(AND($AE452&gt;=3,$AE452&lt;=4,AK452=AH452,AT452=AQ452),1,0)</f>
        <v>0</v>
      </c>
      <c r="BA452">
        <f ca="1">SUMPRODUCT(--($AH452:$AP452=AI452),--($AQ452:$AY452=AR452),'MPL ID'!$BG$14:$BO$14)+IF(AND($F452&gt;=1,$F452&lt;=2,AP452=AI452,AY452=AR452),1,0)+IF(AND($H452&gt;=1,$H452&lt;=2,AN452=AI452,AW452=AR452),1,0)+IF(AND($J452&gt;=3,$J452&lt;=4,AL452=AI452,AU452=AR452),1,0)+IF(AND($M452&gt;=1,$M452&lt;=2,AO452=AI452,AX452=AR452),1,0)+IF(AND($R452&gt;=3,$R452&lt;=4,AH452=AI452,AQ452=AR452),1,0)+IF(AND($Y452&gt;=3,$Y452&lt;=4,AJ452=AI452,AS452=AR452),1,0)+IF(AND($AC452&gt;=1,$AC452&lt;=2,AK452=AI452,AT452=AR452),1,0)+IF(AND($AF452&gt;=3,$AF452&lt;=4,AM452=AI452,AV452=AR452),1,0)</f>
        <v>0</v>
      </c>
      <c r="BB452">
        <f ca="1">SUMPRODUCT(--($AH452:$AP452=AJ452),--($AQ452:$AY452=AS452),'MPL ID'!$BG$15:$BO$15)+IF(AND($C452&gt;=1,$C452&lt;=2,AK452=AJ452,AT452=AS452),1,0)+IF(AND($G452&gt;=3,$G452&lt;=4,AH452=AJ452,AQ452=AS452),1,0)+IF(AND($K452&gt;=1,$K452&lt;=2,AP452=AJ452,AY452=AS452),1,0)+IF(AND($N452&gt;=3,$N452&lt;=4,AL452=AJ452,AU452=AS452),1,0)+IF(AND($V452&gt;=1,$V452&lt;=2,AM452=AJ452,AV452=AS452),1,0)+IF(AND($Y452&gt;=1,$Y452&lt;=2,AI452=AJ452,AR452=AS452),1,0)+IF(AND($AB452&gt;=3,$AB452&lt;=4,AN452=AJ452,AW452=AS452),1,0)</f>
        <v>0</v>
      </c>
      <c r="BC452">
        <f ca="1">SUMPRODUCT(--($AH452:$AP452=AK452),--($AQ452:$AY452=AT452),'MPL ID'!$BG$16:$BO$16)+IF(AND($C452&gt;=3,$C452&lt;=4,AJ452=AK452,AS452=AT452),1,0)+IF(AND($I452&gt;=1,$I452&lt;=2,AP452=AK452,AY452=AT452),1,0)+IF(AND($P452&gt;=3,$P452&lt;=4,AO452=AK452,AX452=AT452),1,0)+IF(AND($T452&gt;=1,$T452&lt;=2,AN452=AK452,AW452=AT452),1,0)+IF(AND($W452&gt;=1,$W452&lt;=2,AL452=AK452,AU452=AT452),1,0)+IF(AND($AC452&gt;=3,$AC452&lt;=4,AI452=AK452,AR452=AT452),1,0)+IF(AND($AE452&gt;=1,$AE452&lt;=2,AH452=AK452,AQ452=AT452),1,0)</f>
        <v>0</v>
      </c>
      <c r="BD452">
        <f ca="1">SUMPRODUCT(--($AH452:$AP452=AL452),--($AQ452:$AY452=AU452),'MPL ID'!$BG$17:$BO$17)+IF(AND($B452&gt;=3,$B452&lt;=4,AN452=AL452,AW452=AU452),1,0)+IF(AND($D452&gt;=1,$D452&lt;=2,AM452=AL452,AV452=AU452),1,0)+IF(AND($J452&gt;=1,$J452&lt;=2,AI452=AL452,AR452=AU452),1,0)+IF(AND($N452&gt;=1,$N452&lt;=2,AJ452=AL452,AS452=AU452),1,0)+IF(AND($W452&gt;=3,$W452&lt;=4,AK452=AL452,AT452=AU452),1,0)+IF(AND($AA452&gt;=1,$AA452&lt;=2,AH452=AL452,AQ452=AU452),1,0)+IF(AND($AD452&gt;=3,$AD452&lt;=4,AO452=AL452,AX452=AU452),1,0)</f>
        <v>0</v>
      </c>
      <c r="BE452">
        <f ca="1">SUMPRODUCT(--($AH452:$AP452=AM452),--($AQ452:$AY452=AV452),'MPL ID'!$BG$18:$BO$18)+IF(AND($D452&gt;=3,$D452&lt;=4,AL452=AM452,AU452=AV452),1,0)+IF(AND($L452&gt;=3,$L452&lt;=4,AH452=AM452,AQ452=AV452),1,0)+IF(AND($Q452&gt;=3,$Q452&lt;=4,AN452=AM452,AW452=AV452),1,0)+IF(AND($S452&gt;=1,$S452&lt;=2,AP452=AM452,AY452=AV452),1,0)+IF(AND($V452&gt;=3,$V452&lt;=4,AJ452=AM452,AS452=AV452),1,0)+IF(AND($Z452&gt;=1,$Z452&lt;=2,AO452=AM452,AX452=AV452),1,0)+IF(AND($AF452&gt;=1,$AF452&lt;=2,AI452=AM452,AR452=AV452),1,0)</f>
        <v>2</v>
      </c>
      <c r="BF452">
        <f ca="1">SUMPRODUCT(--($AH452:$AP452=AN452),--($AQ452:$AY452=AW452),'MPL ID'!$BG$19:$BO$19)+IF(AND($B452&gt;=1,$B452&lt;=2,AL452=AN452,AU452=AW452),1,0)+IF(AND($H452&gt;=3,$H452&lt;=4,AI452=AN452,AR452=AW452),1,0)+IF(AND($Q452&gt;=1,$Q452&lt;=2,AM452=AN452,AV452=AW452),1,0)+IF(AND($T452&gt;=3,$T452&lt;=4,AK452=AN452,AT452=AW452),1,0)+IF(AND($X452&gt;=3,$X452&lt;=4,AO452=AN452,AX452=AW452),1,0)+IF(AND($AB452&gt;=1,$AB452&lt;=2,AJ452=AN452,AS452=AW452),1,0)+IF(AND($AG452&gt;=1,$AG452&lt;=2,AP452=AN452,AY452=AW452),1,0)</f>
        <v>0</v>
      </c>
      <c r="BG452">
        <f ca="1">SUMPRODUCT(--($AH452:$AP452=AO452),--($AQ452:$AY452=AX452),'MPL ID'!$BG$20:$BO$20)+IF(AND($E452&gt;=1,$E452&lt;=2,AH452=AO452,AQ452=AX452),1,0)+IF(AND($M452&gt;=3,$M452&lt;=4,AI452=AO452,AR452=AX452),1,0)+IF(AND($P452&gt;=1,$P452&lt;=2,AK452=AO452,AT452=AX452),1,0)+IF(AND($U452&gt;=1,$U452&lt;=2,AP452=AO452,AY452=AX452),1,0)+IF(AND($X452&gt;=1,$X452&lt;=2,AN452=AO452,AW452=AX452),1,0)+IF(AND($Z452&gt;=3,$Z452&lt;=4,AM452=AO452,AV452=AX452),1,0)+IF(AND($AD452&gt;=1,$AD452&lt;=2,AL452=AO452,AU452=AX452),1,0)</f>
        <v>0</v>
      </c>
      <c r="BH452">
        <f ca="1">SUMPRODUCT(--($AH452:$AP452=AP452),--($AQ452:$AY452=AY452),'MPL ID'!$BG$21:$BO$21)+IF(AND($F452&gt;=3,$F452&lt;=4,AI452=AP452,AR452=AY452),1,0)+IF(AND($I452&gt;=3,$I452&lt;=4,AK452=AP452,AT452=AY452),1,0)+IF(AND($K452&gt;=3,$K452&lt;=4,AJ452=AP452,AS452=AY452),1,0)+IF(AND($O452&gt;=3,$O452&lt;=4,AH452=AP452,AQ452=AY452),1,0)+IF(AND($S452&gt;=3,$S452&lt;=4,AM452=AP452,AV452=AY452),1,0)+IF(AND($U452&gt;=3,$U452&lt;=4,AO452=AP452,AX452=AY452),1,0)+IF(AND($AG452&gt;=3,$AG452&lt;=4,AN452=AP452,AW452=AY452),1,0)</f>
        <v>0</v>
      </c>
      <c r="BI452">
        <f t="shared" ca="1" si="63"/>
        <v>3</v>
      </c>
      <c r="BJ452">
        <f t="shared" ca="1" si="64"/>
        <v>5</v>
      </c>
      <c r="BK452">
        <f t="shared" ca="1" si="65"/>
        <v>8</v>
      </c>
      <c r="BL452">
        <f t="shared" ca="1" si="66"/>
        <v>4</v>
      </c>
      <c r="BM452">
        <f t="shared" ca="1" si="67"/>
        <v>9</v>
      </c>
      <c r="BN452">
        <f t="shared" ca="1" si="68"/>
        <v>1</v>
      </c>
      <c r="BO452">
        <f t="shared" ca="1" si="69"/>
        <v>6</v>
      </c>
      <c r="BP452">
        <f t="shared" ca="1" si="70"/>
        <v>7</v>
      </c>
      <c r="BQ452">
        <f t="shared" ca="1" si="71"/>
        <v>2</v>
      </c>
    </row>
    <row r="453" spans="1:69" x14ac:dyDescent="0.25">
      <c r="A453">
        <v>452</v>
      </c>
      <c r="B453">
        <f ca="1">IF(AND(ISNUMBER('MPL ID'!$P$25),ISNUMBER('MPL ID'!$Q$25)),0,RANDBETWEEN(1,4))</f>
        <v>0</v>
      </c>
      <c r="C453">
        <f ca="1">IF(AND(ISNUMBER('MPL ID'!$P$26),ISNUMBER('MPL ID'!$Q$26)),0,RANDBETWEEN(1,4))</f>
        <v>0</v>
      </c>
      <c r="D453">
        <f ca="1">IF(AND(ISNUMBER('MPL ID'!$P$28),ISNUMBER('MPL ID'!$Q$28)),0,RANDBETWEEN(1,4))</f>
        <v>0</v>
      </c>
      <c r="E453">
        <f ca="1">IF(AND(ISNUMBER('MPL ID'!$P$29),ISNUMBER('MPL ID'!$Q$29)),0,RANDBETWEEN(1,4))</f>
        <v>0</v>
      </c>
      <c r="F453">
        <f ca="1">IF(AND(ISNUMBER('MPL ID'!$P$30),ISNUMBER('MPL ID'!$Q$30)),0,RANDBETWEEN(1,4))</f>
        <v>0</v>
      </c>
      <c r="G453">
        <f ca="1">IF(AND(ISNUMBER('MPL ID'!$P$31),ISNUMBER('MPL ID'!$Q$31)),0,RANDBETWEEN(1,4))</f>
        <v>0</v>
      </c>
      <c r="H453">
        <f ca="1">IF(AND(ISNUMBER('MPL ID'!$P$32),ISNUMBER('MPL ID'!$Q$32)),0,RANDBETWEEN(1,4))</f>
        <v>0</v>
      </c>
      <c r="I453">
        <f ca="1">IF(AND(ISNUMBER('MPL ID'!$P$33),ISNUMBER('MPL ID'!$Q$33)),0,RANDBETWEEN(1,4))</f>
        <v>0</v>
      </c>
      <c r="J453">
        <f ca="1">IF(AND(ISNUMBER('MPL ID'!$D$36),ISNUMBER('MPL ID'!$E$36)),0,RANDBETWEEN(1,4))</f>
        <v>0</v>
      </c>
      <c r="K453">
        <f ca="1">IF(AND(ISNUMBER('MPL ID'!$D$37),ISNUMBER('MPL ID'!$E$37)),0,RANDBETWEEN(1,4))</f>
        <v>0</v>
      </c>
      <c r="L453">
        <f ca="1">IF(AND(ISNUMBER('MPL ID'!$D$39),ISNUMBER('MPL ID'!$E$39)),0,RANDBETWEEN(1,4))</f>
        <v>0</v>
      </c>
      <c r="M453">
        <f ca="1">IF(AND(ISNUMBER('MPL ID'!$D$40),ISNUMBER('MPL ID'!$E$40)),0,RANDBETWEEN(1,4))</f>
        <v>0</v>
      </c>
      <c r="N453">
        <f ca="1">IF(AND(ISNUMBER('MPL ID'!$D$41),ISNUMBER('MPL ID'!$E$41)),0,RANDBETWEEN(1,4))</f>
        <v>0</v>
      </c>
      <c r="O453">
        <f ca="1">IF(AND(ISNUMBER('MPL ID'!$D$42),ISNUMBER('MPL ID'!$E$42)),0,RANDBETWEEN(1,4))</f>
        <v>0</v>
      </c>
      <c r="P453">
        <f ca="1">IF(AND(ISNUMBER('MPL ID'!$D$43),ISNUMBER('MPL ID'!$E$43)),0,RANDBETWEEN(1,4))</f>
        <v>0</v>
      </c>
      <c r="Q453">
        <f ca="1">IF(AND(ISNUMBER('MPL ID'!$D$44),ISNUMBER('MPL ID'!$E$44)),0,RANDBETWEEN(1,4))</f>
        <v>0</v>
      </c>
      <c r="R453">
        <f ca="1">IF(AND(ISNUMBER('MPL ID'!$J$36),ISNUMBER('MPL ID'!$K$36)),0,RANDBETWEEN(1,4))</f>
        <v>0</v>
      </c>
      <c r="S453">
        <f ca="1">IF(AND(ISNUMBER('MPL ID'!$J$37),ISNUMBER('MPL ID'!$K$37)),0,RANDBETWEEN(1,4))</f>
        <v>0</v>
      </c>
      <c r="T453">
        <f ca="1">IF(AND(ISNUMBER('MPL ID'!$J$39),ISNUMBER('MPL ID'!$K$39)),0,RANDBETWEEN(1,4))</f>
        <v>0</v>
      </c>
      <c r="U453">
        <f ca="1">IF(AND(ISNUMBER('MPL ID'!$J$40),ISNUMBER('MPL ID'!$K$40)),0,RANDBETWEEN(1,4))</f>
        <v>0</v>
      </c>
      <c r="V453">
        <f ca="1">IF(AND(ISNUMBER('MPL ID'!$J$41),ISNUMBER('MPL ID'!$K$41)),0,RANDBETWEEN(1,4))</f>
        <v>0</v>
      </c>
      <c r="W453">
        <f ca="1">IF(AND(ISNUMBER('MPL ID'!$J$42),ISNUMBER('MPL ID'!$K$42)),0,RANDBETWEEN(1,4))</f>
        <v>1</v>
      </c>
      <c r="X453">
        <f ca="1">IF(AND(ISNUMBER('MPL ID'!$J$43),ISNUMBER('MPL ID'!$K$43)),0,RANDBETWEEN(1,4))</f>
        <v>3</v>
      </c>
      <c r="Y453">
        <f ca="1">IF(AND(ISNUMBER('MPL ID'!$J$44),ISNUMBER('MPL ID'!$K$44)),0,RANDBETWEEN(1,4))</f>
        <v>2</v>
      </c>
      <c r="Z453">
        <f ca="1">IF(AND(ISNUMBER('MPL ID'!$P$36),ISNUMBER('MPL ID'!$Q$36)),0,RANDBETWEEN(1,4))</f>
        <v>2</v>
      </c>
      <c r="AA453">
        <f ca="1">IF(AND(ISNUMBER('MPL ID'!$P$37),ISNUMBER('MPL ID'!$Q$37)),0,RANDBETWEEN(1,4))</f>
        <v>1</v>
      </c>
      <c r="AB453">
        <f ca="1">IF(AND(ISNUMBER('MPL ID'!$P$39),ISNUMBER('MPL ID'!$Q$39)),0,RANDBETWEEN(1,4))</f>
        <v>3</v>
      </c>
      <c r="AC453">
        <f ca="1">IF(AND(ISNUMBER('MPL ID'!$P$40),ISNUMBER('MPL ID'!$Q$40)),0,RANDBETWEEN(1,4))</f>
        <v>4</v>
      </c>
      <c r="AD453">
        <f ca="1">IF(AND(ISNUMBER('MPL ID'!$P$41),ISNUMBER('MPL ID'!$Q$41)),0,RANDBETWEEN(1,4))</f>
        <v>2</v>
      </c>
      <c r="AE453">
        <f ca="1">IF(AND(ISNUMBER('MPL ID'!$P$42),ISNUMBER('MPL ID'!$Q$42)),0,RANDBETWEEN(1,4))</f>
        <v>1</v>
      </c>
      <c r="AF453">
        <f ca="1">IF(AND(ISNUMBER('MPL ID'!$P$43),ISNUMBER('MPL ID'!$Q$43)),0,RANDBETWEEN(1,4))</f>
        <v>2</v>
      </c>
      <c r="AG453">
        <f ca="1">IF(AND(ISNUMBER('MPL ID'!$P$44),ISNUMBER('MPL ID'!$Q$44)),0,RANDBETWEEN(1,4))</f>
        <v>4</v>
      </c>
      <c r="AH453">
        <f ca="1">'MPL ID'!$BG$1+SUMPRODUCT(($B$1003:$AG$1003='MPL ID'!$BF$1)*(($B453:$AG453=1)+($B453:$AG453=2)))+SUMPRODUCT(($B$1004:$AG$1004='MPL ID'!$BF$1)*(($B453:$AG453=3)+($B453:$AG453=4)))</f>
        <v>9</v>
      </c>
      <c r="AI453">
        <f ca="1">'MPL ID'!$BG$2+SUMPRODUCT(($B$1003:$AG$1003='MPL ID'!$BF$2)*(($B453:$AG453=1)+($B453:$AG453=2)))+SUMPRODUCT(($B$1004:$AG$1004='MPL ID'!$BF$2)*(($B453:$AG453=3)+($B453:$AG453=4)))</f>
        <v>7</v>
      </c>
      <c r="AJ453">
        <f ca="1">'MPL ID'!$BG$3+SUMPRODUCT(($B$1003:$AG$1003='MPL ID'!$BF$3)*(($B453:$AG453=1)+($B453:$AG453=2)))+SUMPRODUCT(($B$1004:$AG$1004='MPL ID'!$BF$3)*(($B453:$AG453=3)+($B453:$AG453=4)))</f>
        <v>7</v>
      </c>
      <c r="AK453">
        <f ca="1">'MPL ID'!$BG$4+SUMPRODUCT(($B$1003:$AG$1003='MPL ID'!$BF$4)*(($B453:$AG453=1)+($B453:$AG453=2)))+SUMPRODUCT(($B$1004:$AG$1004='MPL ID'!$BF$4)*(($B453:$AG453=3)+($B453:$AG453=4)))</f>
        <v>10</v>
      </c>
      <c r="AL453">
        <f ca="1">'MPL ID'!$BG$5+SUMPRODUCT(($B$1003:$AG$1003='MPL ID'!$BF$5)*(($B453:$AG453=1)+($B453:$AG453=2)))+SUMPRODUCT(($B$1004:$AG$1004='MPL ID'!$BF$5)*(($B453:$AG453=3)+($B453:$AG453=4)))</f>
        <v>4</v>
      </c>
      <c r="AM453">
        <f ca="1">'MPL ID'!$BG$6+SUMPRODUCT(($B$1003:$AG$1003='MPL ID'!$BF$6)*(($B453:$AG453=1)+($B453:$AG453=2)))+SUMPRODUCT(($B$1004:$AG$1004='MPL ID'!$BF$6)*(($B453:$AG453=3)+($B453:$AG453=4)))</f>
        <v>13</v>
      </c>
      <c r="AN453">
        <f ca="1">'MPL ID'!$BG$7+SUMPRODUCT(($B$1003:$AG$1003='MPL ID'!$BF$7)*(($B453:$AG453=1)+($B453:$AG453=2)))+SUMPRODUCT(($B$1004:$AG$1004='MPL ID'!$BF$7)*(($B453:$AG453=3)+($B453:$AG453=4)))</f>
        <v>6</v>
      </c>
      <c r="AO453">
        <f ca="1">'MPL ID'!$BG$8+SUMPRODUCT(($B$1003:$AG$1003='MPL ID'!$BF$8)*(($B453:$AG453=1)+($B453:$AG453=2)))+SUMPRODUCT(($B$1004:$AG$1004='MPL ID'!$BF$8)*(($B453:$AG453=3)+($B453:$AG453=4)))</f>
        <v>4</v>
      </c>
      <c r="AP453">
        <f ca="1">'MPL ID'!$BG$9+SUMPRODUCT(($B$1003:$AG$1003='MPL ID'!$BF$9)*(($B453:$AG453=1)+($B453:$AG453=2)))+SUMPRODUCT(($B$1004:$AG$1004='MPL ID'!$BF$9)*(($B453:$AG453=3)+($B453:$AG453=4)))</f>
        <v>12</v>
      </c>
      <c r="AQ453">
        <f ca="1">'MPL ID'!$BH$1+SUMPRODUCT(($B$1003:$AG$1003='MPL ID'!$BF$1)*(2*($B453:$AG453=1)+($B453:$AG453=2)-2*($B453:$AG453=3)-($B453:$AG453=4)))-SUMPRODUCT(($B$1004:$AG$1004='MPL ID'!$BF$1)*(2*($B453:$AG453=1)+($B453:$AG453=2)-2*($B453:$AG453=3)-($B453:$AG453=4)))</f>
        <v>5</v>
      </c>
      <c r="AR453">
        <f ca="1">'MPL ID'!$BH$2+SUMPRODUCT(($B$1003:$AG$1003='MPL ID'!$BF$2)*(2*($B453:$AG453=1)+($B453:$AG453=2)-2*($B453:$AG453=3)-($B453:$AG453=4)))-SUMPRODUCT(($B$1004:$AG$1004='MPL ID'!$BF$2)*(2*($B453:$AG453=1)+($B453:$AG453=2)-2*($B453:$AG453=3)-($B453:$AG453=4)))</f>
        <v>-5</v>
      </c>
      <c r="AS453">
        <f ca="1">'MPL ID'!$BH$3+SUMPRODUCT(($B$1003:$AG$1003='MPL ID'!$BF$3)*(2*($B453:$AG453=1)+($B453:$AG453=2)-2*($B453:$AG453=3)-($B453:$AG453=4)))-SUMPRODUCT(($B$1004:$AG$1004='MPL ID'!$BF$3)*(2*($B453:$AG453=1)+($B453:$AG453=2)-2*($B453:$AG453=3)-($B453:$AG453=4)))</f>
        <v>-5</v>
      </c>
      <c r="AT453">
        <f ca="1">'MPL ID'!$BH$4+SUMPRODUCT(($B$1003:$AG$1003='MPL ID'!$BF$4)*(2*($B453:$AG453=1)+($B453:$AG453=2)-2*($B453:$AG453=3)-($B453:$AG453=4)))-SUMPRODUCT(($B$1004:$AG$1004='MPL ID'!$BF$4)*(2*($B453:$AG453=1)+($B453:$AG453=2)-2*($B453:$AG453=3)-($B453:$AG453=4)))</f>
        <v>5</v>
      </c>
      <c r="AU453">
        <f ca="1">'MPL ID'!$BH$5+SUMPRODUCT(($B$1003:$AG$1003='MPL ID'!$BF$5)*(2*($B453:$AG453=1)+($B453:$AG453=2)-2*($B453:$AG453=3)-($B453:$AG453=4)))-SUMPRODUCT(($B$1004:$AG$1004='MPL ID'!$BF$5)*(2*($B453:$AG453=1)+($B453:$AG453=2)-2*($B453:$AG453=3)-($B453:$AG453=4)))</f>
        <v>-13</v>
      </c>
      <c r="AV453">
        <f ca="1">'MPL ID'!$BH$6+SUMPRODUCT(($B$1003:$AG$1003='MPL ID'!$BF$6)*(2*($B453:$AG453=1)+($B453:$AG453=2)-2*($B453:$AG453=3)-($B453:$AG453=4)))-SUMPRODUCT(($B$1004:$AG$1004='MPL ID'!$BF$6)*(2*($B453:$AG453=1)+($B453:$AG453=2)-2*($B453:$AG453=3)-($B453:$AG453=4)))</f>
        <v>16</v>
      </c>
      <c r="AW453">
        <f ca="1">'MPL ID'!$BH$7+SUMPRODUCT(($B$1003:$AG$1003='MPL ID'!$BF$7)*(2*($B453:$AG453=1)+($B453:$AG453=2)-2*($B453:$AG453=3)-($B453:$AG453=4)))-SUMPRODUCT(($B$1004:$AG$1004='MPL ID'!$BF$7)*(2*($B453:$AG453=1)+($B453:$AG453=2)-2*($B453:$AG453=3)-($B453:$AG453=4)))</f>
        <v>-3</v>
      </c>
      <c r="AX453">
        <f ca="1">'MPL ID'!$BH$8+SUMPRODUCT(($B$1003:$AG$1003='MPL ID'!$BF$8)*(2*($B453:$AG453=1)+($B453:$AG453=2)-2*($B453:$AG453=3)-($B453:$AG453=4)))-SUMPRODUCT(($B$1004:$AG$1004='MPL ID'!$BF$8)*(2*($B453:$AG453=1)+($B453:$AG453=2)-2*($B453:$AG453=3)-($B453:$AG453=4)))</f>
        <v>-14</v>
      </c>
      <c r="AY453">
        <f ca="1">'MPL ID'!$BH$9+SUMPRODUCT(($B$1003:$AG$1003='MPL ID'!$BF$9)*(2*($B453:$AG453=1)+($B453:$AG453=2)-2*($B453:$AG453=3)-($B453:$AG453=4)))-SUMPRODUCT(($B$1004:$AG$1004='MPL ID'!$BF$9)*(2*($B453:$AG453=1)+($B453:$AG453=2)-2*($B453:$AG453=3)-($B453:$AG453=4)))</f>
        <v>14</v>
      </c>
      <c r="AZ453">
        <f ca="1">SUMPRODUCT(--($AH453:$AP453=AH453),--($AQ453:$AY453=AQ453),'MPL ID'!$BG$13:$BO$13)+IF(AND($E453&gt;=3,$E453&lt;=4,AO453=AH453,AX453=AQ453),1,0)+IF(AND($G453&gt;=1,$G453&lt;=2,AJ453=AH453,AS453=AQ453),1,0)+IF(AND($L453&gt;=1,$L453&lt;=2,AM453=AH453,AV453=AQ453),1,0)+IF(AND($O453&gt;=1,$O453&lt;=2,AP453=AH453,AY453=AQ453),1,0)+IF(AND($R453&gt;=1,$R453&lt;=2,AI453=AH453,AR453=AQ453),1,0)+IF(AND($AA453&gt;=3,$AA453&lt;=4,AL453=AH453,AU453=AQ453),1,0)+IF(AND($AE453&gt;=3,$AE453&lt;=4,AK453=AH453,AT453=AQ453),1,0)</f>
        <v>0</v>
      </c>
      <c r="BA453">
        <f ca="1">SUMPRODUCT(--($AH453:$AP453=AI453),--($AQ453:$AY453=AR453),'MPL ID'!$BG$14:$BO$14)+IF(AND($F453&gt;=1,$F453&lt;=2,AP453=AI453,AY453=AR453),1,0)+IF(AND($H453&gt;=1,$H453&lt;=2,AN453=AI453,AW453=AR453),1,0)+IF(AND($J453&gt;=3,$J453&lt;=4,AL453=AI453,AU453=AR453),1,0)+IF(AND($M453&gt;=1,$M453&lt;=2,AO453=AI453,AX453=AR453),1,0)+IF(AND($R453&gt;=3,$R453&lt;=4,AH453=AI453,AQ453=AR453),1,0)+IF(AND($Y453&gt;=3,$Y453&lt;=4,AJ453=AI453,AS453=AR453),1,0)+IF(AND($AC453&gt;=1,$AC453&lt;=2,AK453=AI453,AT453=AR453),1,0)+IF(AND($AF453&gt;=3,$AF453&lt;=4,AM453=AI453,AV453=AR453),1,0)</f>
        <v>1</v>
      </c>
      <c r="BB453">
        <f ca="1">SUMPRODUCT(--($AH453:$AP453=AJ453),--($AQ453:$AY453=AS453),'MPL ID'!$BG$15:$BO$15)+IF(AND($C453&gt;=1,$C453&lt;=2,AK453=AJ453,AT453=AS453),1,0)+IF(AND($G453&gt;=3,$G453&lt;=4,AH453=AJ453,AQ453=AS453),1,0)+IF(AND($K453&gt;=1,$K453&lt;=2,AP453=AJ453,AY453=AS453),1,0)+IF(AND($N453&gt;=3,$N453&lt;=4,AL453=AJ453,AU453=AS453),1,0)+IF(AND($V453&gt;=1,$V453&lt;=2,AM453=AJ453,AV453=AS453),1,0)+IF(AND($Y453&gt;=1,$Y453&lt;=2,AI453=AJ453,AR453=AS453),1,0)+IF(AND($AB453&gt;=3,$AB453&lt;=4,AN453=AJ453,AW453=AS453),1,0)</f>
        <v>1</v>
      </c>
      <c r="BC453">
        <f ca="1">SUMPRODUCT(--($AH453:$AP453=AK453),--($AQ453:$AY453=AT453),'MPL ID'!$BG$16:$BO$16)+IF(AND($C453&gt;=3,$C453&lt;=4,AJ453=AK453,AS453=AT453),1,0)+IF(AND($I453&gt;=1,$I453&lt;=2,AP453=AK453,AY453=AT453),1,0)+IF(AND($P453&gt;=3,$P453&lt;=4,AO453=AK453,AX453=AT453),1,0)+IF(AND($T453&gt;=1,$T453&lt;=2,AN453=AK453,AW453=AT453),1,0)+IF(AND($W453&gt;=1,$W453&lt;=2,AL453=AK453,AU453=AT453),1,0)+IF(AND($AC453&gt;=3,$AC453&lt;=4,AI453=AK453,AR453=AT453),1,0)+IF(AND($AE453&gt;=1,$AE453&lt;=2,AH453=AK453,AQ453=AT453),1,0)</f>
        <v>0</v>
      </c>
      <c r="BD453">
        <f ca="1">SUMPRODUCT(--($AH453:$AP453=AL453),--($AQ453:$AY453=AU453),'MPL ID'!$BG$17:$BO$17)+IF(AND($B453&gt;=3,$B453&lt;=4,AN453=AL453,AW453=AU453),1,0)+IF(AND($D453&gt;=1,$D453&lt;=2,AM453=AL453,AV453=AU453),1,0)+IF(AND($J453&gt;=1,$J453&lt;=2,AI453=AL453,AR453=AU453),1,0)+IF(AND($N453&gt;=1,$N453&lt;=2,AJ453=AL453,AS453=AU453),1,0)+IF(AND($W453&gt;=3,$W453&lt;=4,AK453=AL453,AT453=AU453),1,0)+IF(AND($AA453&gt;=1,$AA453&lt;=2,AH453=AL453,AQ453=AU453),1,0)+IF(AND($AD453&gt;=3,$AD453&lt;=4,AO453=AL453,AX453=AU453),1,0)</f>
        <v>0</v>
      </c>
      <c r="BE453">
        <f ca="1">SUMPRODUCT(--($AH453:$AP453=AM453),--($AQ453:$AY453=AV453),'MPL ID'!$BG$18:$BO$18)+IF(AND($D453&gt;=3,$D453&lt;=4,AL453=AM453,AU453=AV453),1,0)+IF(AND($L453&gt;=3,$L453&lt;=4,AH453=AM453,AQ453=AV453),1,0)+IF(AND($Q453&gt;=3,$Q453&lt;=4,AN453=AM453,AW453=AV453),1,0)+IF(AND($S453&gt;=1,$S453&lt;=2,AP453=AM453,AY453=AV453),1,0)+IF(AND($V453&gt;=3,$V453&lt;=4,AJ453=AM453,AS453=AV453),1,0)+IF(AND($Z453&gt;=1,$Z453&lt;=2,AO453=AM453,AX453=AV453),1,0)+IF(AND($AF453&gt;=1,$AF453&lt;=2,AI453=AM453,AR453=AV453),1,0)</f>
        <v>0</v>
      </c>
      <c r="BF453">
        <f ca="1">SUMPRODUCT(--($AH453:$AP453=AN453),--($AQ453:$AY453=AW453),'MPL ID'!$BG$19:$BO$19)+IF(AND($B453&gt;=1,$B453&lt;=2,AL453=AN453,AU453=AW453),1,0)+IF(AND($H453&gt;=3,$H453&lt;=4,AI453=AN453,AR453=AW453),1,0)+IF(AND($Q453&gt;=1,$Q453&lt;=2,AM453=AN453,AV453=AW453),1,0)+IF(AND($T453&gt;=3,$T453&lt;=4,AK453=AN453,AT453=AW453),1,0)+IF(AND($X453&gt;=3,$X453&lt;=4,AO453=AN453,AX453=AW453),1,0)+IF(AND($AB453&gt;=1,$AB453&lt;=2,AJ453=AN453,AS453=AW453),1,0)+IF(AND($AG453&gt;=1,$AG453&lt;=2,AP453=AN453,AY453=AW453),1,0)</f>
        <v>0</v>
      </c>
      <c r="BG453">
        <f ca="1">SUMPRODUCT(--($AH453:$AP453=AO453),--($AQ453:$AY453=AX453),'MPL ID'!$BG$20:$BO$20)+IF(AND($E453&gt;=1,$E453&lt;=2,AH453=AO453,AQ453=AX453),1,0)+IF(AND($M453&gt;=3,$M453&lt;=4,AI453=AO453,AR453=AX453),1,0)+IF(AND($P453&gt;=1,$P453&lt;=2,AK453=AO453,AT453=AX453),1,0)+IF(AND($U453&gt;=1,$U453&lt;=2,AP453=AO453,AY453=AX453),1,0)+IF(AND($X453&gt;=1,$X453&lt;=2,AN453=AO453,AW453=AX453),1,0)+IF(AND($Z453&gt;=3,$Z453&lt;=4,AM453=AO453,AV453=AX453),1,0)+IF(AND($AD453&gt;=1,$AD453&lt;=2,AL453=AO453,AU453=AX453),1,0)</f>
        <v>0</v>
      </c>
      <c r="BH453">
        <f ca="1">SUMPRODUCT(--($AH453:$AP453=AP453),--($AQ453:$AY453=AY453),'MPL ID'!$BG$21:$BO$21)+IF(AND($F453&gt;=3,$F453&lt;=4,AI453=AP453,AR453=AY453),1,0)+IF(AND($I453&gt;=3,$I453&lt;=4,AK453=AP453,AT453=AY453),1,0)+IF(AND($K453&gt;=3,$K453&lt;=4,AJ453=AP453,AS453=AY453),1,0)+IF(AND($O453&gt;=3,$O453&lt;=4,AH453=AP453,AQ453=AY453),1,0)+IF(AND($S453&gt;=3,$S453&lt;=4,AM453=AP453,AV453=AY453),1,0)+IF(AND($U453&gt;=3,$U453&lt;=4,AO453=AP453,AX453=AY453),1,0)+IF(AND($AG453&gt;=3,$AG453&lt;=4,AN453=AP453,AW453=AY453),1,0)</f>
        <v>0</v>
      </c>
      <c r="BI453">
        <f t="shared" ca="1" si="63"/>
        <v>4</v>
      </c>
      <c r="BJ453">
        <f t="shared" ca="1" si="64"/>
        <v>5</v>
      </c>
      <c r="BK453">
        <f t="shared" ca="1" si="65"/>
        <v>6</v>
      </c>
      <c r="BL453">
        <f t="shared" ca="1" si="66"/>
        <v>3</v>
      </c>
      <c r="BM453">
        <f t="shared" ca="1" si="67"/>
        <v>8</v>
      </c>
      <c r="BN453">
        <f t="shared" ca="1" si="68"/>
        <v>1</v>
      </c>
      <c r="BO453">
        <f t="shared" ca="1" si="69"/>
        <v>7</v>
      </c>
      <c r="BP453">
        <f t="shared" ca="1" si="70"/>
        <v>9</v>
      </c>
      <c r="BQ453">
        <f t="shared" ca="1" si="71"/>
        <v>2</v>
      </c>
    </row>
    <row r="454" spans="1:69" x14ac:dyDescent="0.25">
      <c r="A454">
        <v>453</v>
      </c>
      <c r="B454">
        <f ca="1">IF(AND(ISNUMBER('MPL ID'!$P$25),ISNUMBER('MPL ID'!$Q$25)),0,RANDBETWEEN(1,4))</f>
        <v>0</v>
      </c>
      <c r="C454">
        <f ca="1">IF(AND(ISNUMBER('MPL ID'!$P$26),ISNUMBER('MPL ID'!$Q$26)),0,RANDBETWEEN(1,4))</f>
        <v>0</v>
      </c>
      <c r="D454">
        <f ca="1">IF(AND(ISNUMBER('MPL ID'!$P$28),ISNUMBER('MPL ID'!$Q$28)),0,RANDBETWEEN(1,4))</f>
        <v>0</v>
      </c>
      <c r="E454">
        <f ca="1">IF(AND(ISNUMBER('MPL ID'!$P$29),ISNUMBER('MPL ID'!$Q$29)),0,RANDBETWEEN(1,4))</f>
        <v>0</v>
      </c>
      <c r="F454">
        <f ca="1">IF(AND(ISNUMBER('MPL ID'!$P$30),ISNUMBER('MPL ID'!$Q$30)),0,RANDBETWEEN(1,4))</f>
        <v>0</v>
      </c>
      <c r="G454">
        <f ca="1">IF(AND(ISNUMBER('MPL ID'!$P$31),ISNUMBER('MPL ID'!$Q$31)),0,RANDBETWEEN(1,4))</f>
        <v>0</v>
      </c>
      <c r="H454">
        <f ca="1">IF(AND(ISNUMBER('MPL ID'!$P$32),ISNUMBER('MPL ID'!$Q$32)),0,RANDBETWEEN(1,4))</f>
        <v>0</v>
      </c>
      <c r="I454">
        <f ca="1">IF(AND(ISNUMBER('MPL ID'!$P$33),ISNUMBER('MPL ID'!$Q$33)),0,RANDBETWEEN(1,4))</f>
        <v>0</v>
      </c>
      <c r="J454">
        <f ca="1">IF(AND(ISNUMBER('MPL ID'!$D$36),ISNUMBER('MPL ID'!$E$36)),0,RANDBETWEEN(1,4))</f>
        <v>0</v>
      </c>
      <c r="K454">
        <f ca="1">IF(AND(ISNUMBER('MPL ID'!$D$37),ISNUMBER('MPL ID'!$E$37)),0,RANDBETWEEN(1,4))</f>
        <v>0</v>
      </c>
      <c r="L454">
        <f ca="1">IF(AND(ISNUMBER('MPL ID'!$D$39),ISNUMBER('MPL ID'!$E$39)),0,RANDBETWEEN(1,4))</f>
        <v>0</v>
      </c>
      <c r="M454">
        <f ca="1">IF(AND(ISNUMBER('MPL ID'!$D$40),ISNUMBER('MPL ID'!$E$40)),0,RANDBETWEEN(1,4))</f>
        <v>0</v>
      </c>
      <c r="N454">
        <f ca="1">IF(AND(ISNUMBER('MPL ID'!$D$41),ISNUMBER('MPL ID'!$E$41)),0,RANDBETWEEN(1,4))</f>
        <v>0</v>
      </c>
      <c r="O454">
        <f ca="1">IF(AND(ISNUMBER('MPL ID'!$D$42),ISNUMBER('MPL ID'!$E$42)),0,RANDBETWEEN(1,4))</f>
        <v>0</v>
      </c>
      <c r="P454">
        <f ca="1">IF(AND(ISNUMBER('MPL ID'!$D$43),ISNUMBER('MPL ID'!$E$43)),0,RANDBETWEEN(1,4))</f>
        <v>0</v>
      </c>
      <c r="Q454">
        <f ca="1">IF(AND(ISNUMBER('MPL ID'!$D$44),ISNUMBER('MPL ID'!$E$44)),0,RANDBETWEEN(1,4))</f>
        <v>0</v>
      </c>
      <c r="R454">
        <f ca="1">IF(AND(ISNUMBER('MPL ID'!$J$36),ISNUMBER('MPL ID'!$K$36)),0,RANDBETWEEN(1,4))</f>
        <v>0</v>
      </c>
      <c r="S454">
        <f ca="1">IF(AND(ISNUMBER('MPL ID'!$J$37),ISNUMBER('MPL ID'!$K$37)),0,RANDBETWEEN(1,4))</f>
        <v>0</v>
      </c>
      <c r="T454">
        <f ca="1">IF(AND(ISNUMBER('MPL ID'!$J$39),ISNUMBER('MPL ID'!$K$39)),0,RANDBETWEEN(1,4))</f>
        <v>0</v>
      </c>
      <c r="U454">
        <f ca="1">IF(AND(ISNUMBER('MPL ID'!$J$40),ISNUMBER('MPL ID'!$K$40)),0,RANDBETWEEN(1,4))</f>
        <v>0</v>
      </c>
      <c r="V454">
        <f ca="1">IF(AND(ISNUMBER('MPL ID'!$J$41),ISNUMBER('MPL ID'!$K$41)),0,RANDBETWEEN(1,4))</f>
        <v>0</v>
      </c>
      <c r="W454">
        <f ca="1">IF(AND(ISNUMBER('MPL ID'!$J$42),ISNUMBER('MPL ID'!$K$42)),0,RANDBETWEEN(1,4))</f>
        <v>1</v>
      </c>
      <c r="X454">
        <f ca="1">IF(AND(ISNUMBER('MPL ID'!$J$43),ISNUMBER('MPL ID'!$K$43)),0,RANDBETWEEN(1,4))</f>
        <v>4</v>
      </c>
      <c r="Y454">
        <f ca="1">IF(AND(ISNUMBER('MPL ID'!$J$44),ISNUMBER('MPL ID'!$K$44)),0,RANDBETWEEN(1,4))</f>
        <v>4</v>
      </c>
      <c r="Z454">
        <f ca="1">IF(AND(ISNUMBER('MPL ID'!$P$36),ISNUMBER('MPL ID'!$Q$36)),0,RANDBETWEEN(1,4))</f>
        <v>4</v>
      </c>
      <c r="AA454">
        <f ca="1">IF(AND(ISNUMBER('MPL ID'!$P$37),ISNUMBER('MPL ID'!$Q$37)),0,RANDBETWEEN(1,4))</f>
        <v>2</v>
      </c>
      <c r="AB454">
        <f ca="1">IF(AND(ISNUMBER('MPL ID'!$P$39),ISNUMBER('MPL ID'!$Q$39)),0,RANDBETWEEN(1,4))</f>
        <v>2</v>
      </c>
      <c r="AC454">
        <f ca="1">IF(AND(ISNUMBER('MPL ID'!$P$40),ISNUMBER('MPL ID'!$Q$40)),0,RANDBETWEEN(1,4))</f>
        <v>1</v>
      </c>
      <c r="AD454">
        <f ca="1">IF(AND(ISNUMBER('MPL ID'!$P$41),ISNUMBER('MPL ID'!$Q$41)),0,RANDBETWEEN(1,4))</f>
        <v>3</v>
      </c>
      <c r="AE454">
        <f ca="1">IF(AND(ISNUMBER('MPL ID'!$P$42),ISNUMBER('MPL ID'!$Q$42)),0,RANDBETWEEN(1,4))</f>
        <v>2</v>
      </c>
      <c r="AF454">
        <f ca="1">IF(AND(ISNUMBER('MPL ID'!$P$43),ISNUMBER('MPL ID'!$Q$43)),0,RANDBETWEEN(1,4))</f>
        <v>2</v>
      </c>
      <c r="AG454">
        <f ca="1">IF(AND(ISNUMBER('MPL ID'!$P$44),ISNUMBER('MPL ID'!$Q$44)),0,RANDBETWEEN(1,4))</f>
        <v>1</v>
      </c>
      <c r="AH454">
        <f ca="1">'MPL ID'!$BG$1+SUMPRODUCT(($B$1003:$AG$1003='MPL ID'!$BF$1)*(($B454:$AG454=1)+($B454:$AG454=2)))+SUMPRODUCT(($B$1004:$AG$1004='MPL ID'!$BF$1)*(($B454:$AG454=3)+($B454:$AG454=4)))</f>
        <v>9</v>
      </c>
      <c r="AI454">
        <f ca="1">'MPL ID'!$BG$2+SUMPRODUCT(($B$1003:$AG$1003='MPL ID'!$BF$2)*(($B454:$AG454=1)+($B454:$AG454=2)))+SUMPRODUCT(($B$1004:$AG$1004='MPL ID'!$BF$2)*(($B454:$AG454=3)+($B454:$AG454=4)))</f>
        <v>9</v>
      </c>
      <c r="AJ454">
        <f ca="1">'MPL ID'!$BG$3+SUMPRODUCT(($B$1003:$AG$1003='MPL ID'!$BF$3)*(($B454:$AG454=1)+($B454:$AG454=2)))+SUMPRODUCT(($B$1004:$AG$1004='MPL ID'!$BF$3)*(($B454:$AG454=3)+($B454:$AG454=4)))</f>
        <v>5</v>
      </c>
      <c r="AK454">
        <f ca="1">'MPL ID'!$BG$4+SUMPRODUCT(($B$1003:$AG$1003='MPL ID'!$BF$4)*(($B454:$AG454=1)+($B454:$AG454=2)))+SUMPRODUCT(($B$1004:$AG$1004='MPL ID'!$BF$4)*(($B454:$AG454=3)+($B454:$AG454=4)))</f>
        <v>9</v>
      </c>
      <c r="AL454">
        <f ca="1">'MPL ID'!$BG$5+SUMPRODUCT(($B$1003:$AG$1003='MPL ID'!$BF$5)*(($B454:$AG454=1)+($B454:$AG454=2)))+SUMPRODUCT(($B$1004:$AG$1004='MPL ID'!$BF$5)*(($B454:$AG454=3)+($B454:$AG454=4)))</f>
        <v>5</v>
      </c>
      <c r="AM454">
        <f ca="1">'MPL ID'!$BG$6+SUMPRODUCT(($B$1003:$AG$1003='MPL ID'!$BF$6)*(($B454:$AG454=1)+($B454:$AG454=2)))+SUMPRODUCT(($B$1004:$AG$1004='MPL ID'!$BF$6)*(($B454:$AG454=3)+($B454:$AG454=4)))</f>
        <v>12</v>
      </c>
      <c r="AN454">
        <f ca="1">'MPL ID'!$BG$7+SUMPRODUCT(($B$1003:$AG$1003='MPL ID'!$BF$7)*(($B454:$AG454=1)+($B454:$AG454=2)))+SUMPRODUCT(($B$1004:$AG$1004='MPL ID'!$BF$7)*(($B454:$AG454=3)+($B454:$AG454=4)))</f>
        <v>8</v>
      </c>
      <c r="AO454">
        <f ca="1">'MPL ID'!$BG$8+SUMPRODUCT(($B$1003:$AG$1003='MPL ID'!$BF$8)*(($B454:$AG454=1)+($B454:$AG454=2)))+SUMPRODUCT(($B$1004:$AG$1004='MPL ID'!$BF$8)*(($B454:$AG454=3)+($B454:$AG454=4)))</f>
        <v>4</v>
      </c>
      <c r="AP454">
        <f ca="1">'MPL ID'!$BG$9+SUMPRODUCT(($B$1003:$AG$1003='MPL ID'!$BF$9)*(($B454:$AG454=1)+($B454:$AG454=2)))+SUMPRODUCT(($B$1004:$AG$1004='MPL ID'!$BF$9)*(($B454:$AG454=3)+($B454:$AG454=4)))</f>
        <v>11</v>
      </c>
      <c r="AQ454">
        <f ca="1">'MPL ID'!$BH$1+SUMPRODUCT(($B$1003:$AG$1003='MPL ID'!$BF$1)*(2*($B454:$AG454=1)+($B454:$AG454=2)-2*($B454:$AG454=3)-($B454:$AG454=4)))-SUMPRODUCT(($B$1004:$AG$1004='MPL ID'!$BF$1)*(2*($B454:$AG454=1)+($B454:$AG454=2)-2*($B454:$AG454=3)-($B454:$AG454=4)))</f>
        <v>7</v>
      </c>
      <c r="AR454">
        <f ca="1">'MPL ID'!$BH$2+SUMPRODUCT(($B$1003:$AG$1003='MPL ID'!$BF$2)*(2*($B454:$AG454=1)+($B454:$AG454=2)-2*($B454:$AG454=3)-($B454:$AG454=4)))-SUMPRODUCT(($B$1004:$AG$1004='MPL ID'!$BF$2)*(2*($B454:$AG454=1)+($B454:$AG454=2)-2*($B454:$AG454=3)-($B454:$AG454=4)))</f>
        <v>0</v>
      </c>
      <c r="AS454">
        <f ca="1">'MPL ID'!$BH$3+SUMPRODUCT(($B$1003:$AG$1003='MPL ID'!$BF$3)*(2*($B454:$AG454=1)+($B454:$AG454=2)-2*($B454:$AG454=3)-($B454:$AG454=4)))-SUMPRODUCT(($B$1004:$AG$1004='MPL ID'!$BF$3)*(2*($B454:$AG454=1)+($B454:$AG454=2)-2*($B454:$AG454=3)-($B454:$AG454=4)))</f>
        <v>-10</v>
      </c>
      <c r="AT454">
        <f ca="1">'MPL ID'!$BH$4+SUMPRODUCT(($B$1003:$AG$1003='MPL ID'!$BF$4)*(2*($B454:$AG454=1)+($B454:$AG454=2)-2*($B454:$AG454=3)-($B454:$AG454=4)))-SUMPRODUCT(($B$1004:$AG$1004='MPL ID'!$BF$4)*(2*($B454:$AG454=1)+($B454:$AG454=2)-2*($B454:$AG454=3)-($B454:$AG454=4)))</f>
        <v>1</v>
      </c>
      <c r="AU454">
        <f ca="1">'MPL ID'!$BH$5+SUMPRODUCT(($B$1003:$AG$1003='MPL ID'!$BF$5)*(2*($B454:$AG454=1)+($B454:$AG454=2)-2*($B454:$AG454=3)-($B454:$AG454=4)))-SUMPRODUCT(($B$1004:$AG$1004='MPL ID'!$BF$5)*(2*($B454:$AG454=1)+($B454:$AG454=2)-2*($B454:$AG454=3)-($B454:$AG454=4)))</f>
        <v>-11</v>
      </c>
      <c r="AV454">
        <f ca="1">'MPL ID'!$BH$6+SUMPRODUCT(($B$1003:$AG$1003='MPL ID'!$BF$6)*(2*($B454:$AG454=1)+($B454:$AG454=2)-2*($B454:$AG454=3)-($B454:$AG454=4)))-SUMPRODUCT(($B$1004:$AG$1004='MPL ID'!$BF$6)*(2*($B454:$AG454=1)+($B454:$AG454=2)-2*($B454:$AG454=3)-($B454:$AG454=4)))</f>
        <v>14</v>
      </c>
      <c r="AW454">
        <f ca="1">'MPL ID'!$BH$7+SUMPRODUCT(($B$1003:$AG$1003='MPL ID'!$BF$7)*(2*($B454:$AG454=1)+($B454:$AG454=2)-2*($B454:$AG454=3)-($B454:$AG454=4)))-SUMPRODUCT(($B$1004:$AG$1004='MPL ID'!$BF$7)*(2*($B454:$AG454=1)+($B454:$AG454=2)-2*($B454:$AG454=3)-($B454:$AG454=4)))</f>
        <v>2</v>
      </c>
      <c r="AX454">
        <f ca="1">'MPL ID'!$BH$8+SUMPRODUCT(($B$1003:$AG$1003='MPL ID'!$BF$8)*(2*($B454:$AG454=1)+($B454:$AG454=2)-2*($B454:$AG454=3)-($B454:$AG454=4)))-SUMPRODUCT(($B$1004:$AG$1004='MPL ID'!$BF$8)*(2*($B454:$AG454=1)+($B454:$AG454=2)-2*($B454:$AG454=3)-($B454:$AG454=4)))</f>
        <v>-14</v>
      </c>
      <c r="AY454">
        <f ca="1">'MPL ID'!$BH$9+SUMPRODUCT(($B$1003:$AG$1003='MPL ID'!$BF$9)*(2*($B454:$AG454=1)+($B454:$AG454=2)-2*($B454:$AG454=3)-($B454:$AG454=4)))-SUMPRODUCT(($B$1004:$AG$1004='MPL ID'!$BF$9)*(2*($B454:$AG454=1)+($B454:$AG454=2)-2*($B454:$AG454=3)-($B454:$AG454=4)))</f>
        <v>11</v>
      </c>
      <c r="AZ454">
        <f ca="1">SUMPRODUCT(--($AH454:$AP454=AH454),--($AQ454:$AY454=AQ454),'MPL ID'!$BG$13:$BO$13)+IF(AND($E454&gt;=3,$E454&lt;=4,AO454=AH454,AX454=AQ454),1,0)+IF(AND($G454&gt;=1,$G454&lt;=2,AJ454=AH454,AS454=AQ454),1,0)+IF(AND($L454&gt;=1,$L454&lt;=2,AM454=AH454,AV454=AQ454),1,0)+IF(AND($O454&gt;=1,$O454&lt;=2,AP454=AH454,AY454=AQ454),1,0)+IF(AND($R454&gt;=1,$R454&lt;=2,AI454=AH454,AR454=AQ454),1,0)+IF(AND($AA454&gt;=3,$AA454&lt;=4,AL454=AH454,AU454=AQ454),1,0)+IF(AND($AE454&gt;=3,$AE454&lt;=4,AK454=AH454,AT454=AQ454),1,0)</f>
        <v>0</v>
      </c>
      <c r="BA454">
        <f ca="1">SUMPRODUCT(--($AH454:$AP454=AI454),--($AQ454:$AY454=AR454),'MPL ID'!$BG$14:$BO$14)+IF(AND($F454&gt;=1,$F454&lt;=2,AP454=AI454,AY454=AR454),1,0)+IF(AND($H454&gt;=1,$H454&lt;=2,AN454=AI454,AW454=AR454),1,0)+IF(AND($J454&gt;=3,$J454&lt;=4,AL454=AI454,AU454=AR454),1,0)+IF(AND($M454&gt;=1,$M454&lt;=2,AO454=AI454,AX454=AR454),1,0)+IF(AND($R454&gt;=3,$R454&lt;=4,AH454=AI454,AQ454=AR454),1,0)+IF(AND($Y454&gt;=3,$Y454&lt;=4,AJ454=AI454,AS454=AR454),1,0)+IF(AND($AC454&gt;=1,$AC454&lt;=2,AK454=AI454,AT454=AR454),1,0)+IF(AND($AF454&gt;=3,$AF454&lt;=4,AM454=AI454,AV454=AR454),1,0)</f>
        <v>0</v>
      </c>
      <c r="BB454">
        <f ca="1">SUMPRODUCT(--($AH454:$AP454=AJ454),--($AQ454:$AY454=AS454),'MPL ID'!$BG$15:$BO$15)+IF(AND($C454&gt;=1,$C454&lt;=2,AK454=AJ454,AT454=AS454),1,0)+IF(AND($G454&gt;=3,$G454&lt;=4,AH454=AJ454,AQ454=AS454),1,0)+IF(AND($K454&gt;=1,$K454&lt;=2,AP454=AJ454,AY454=AS454),1,0)+IF(AND($N454&gt;=3,$N454&lt;=4,AL454=AJ454,AU454=AS454),1,0)+IF(AND($V454&gt;=1,$V454&lt;=2,AM454=AJ454,AV454=AS454),1,0)+IF(AND($Y454&gt;=1,$Y454&lt;=2,AI454=AJ454,AR454=AS454),1,0)+IF(AND($AB454&gt;=3,$AB454&lt;=4,AN454=AJ454,AW454=AS454),1,0)</f>
        <v>0</v>
      </c>
      <c r="BC454">
        <f ca="1">SUMPRODUCT(--($AH454:$AP454=AK454),--($AQ454:$AY454=AT454),'MPL ID'!$BG$16:$BO$16)+IF(AND($C454&gt;=3,$C454&lt;=4,AJ454=AK454,AS454=AT454),1,0)+IF(AND($I454&gt;=1,$I454&lt;=2,AP454=AK454,AY454=AT454),1,0)+IF(AND($P454&gt;=3,$P454&lt;=4,AO454=AK454,AX454=AT454),1,0)+IF(AND($T454&gt;=1,$T454&lt;=2,AN454=AK454,AW454=AT454),1,0)+IF(AND($W454&gt;=1,$W454&lt;=2,AL454=AK454,AU454=AT454),1,0)+IF(AND($AC454&gt;=3,$AC454&lt;=4,AI454=AK454,AR454=AT454),1,0)+IF(AND($AE454&gt;=1,$AE454&lt;=2,AH454=AK454,AQ454=AT454),1,0)</f>
        <v>0</v>
      </c>
      <c r="BD454">
        <f ca="1">SUMPRODUCT(--($AH454:$AP454=AL454),--($AQ454:$AY454=AU454),'MPL ID'!$BG$17:$BO$17)+IF(AND($B454&gt;=3,$B454&lt;=4,AN454=AL454,AW454=AU454),1,0)+IF(AND($D454&gt;=1,$D454&lt;=2,AM454=AL454,AV454=AU454),1,0)+IF(AND($J454&gt;=1,$J454&lt;=2,AI454=AL454,AR454=AU454),1,0)+IF(AND($N454&gt;=1,$N454&lt;=2,AJ454=AL454,AS454=AU454),1,0)+IF(AND($W454&gt;=3,$W454&lt;=4,AK454=AL454,AT454=AU454),1,0)+IF(AND($AA454&gt;=1,$AA454&lt;=2,AH454=AL454,AQ454=AU454),1,0)+IF(AND($AD454&gt;=3,$AD454&lt;=4,AO454=AL454,AX454=AU454),1,0)</f>
        <v>0</v>
      </c>
      <c r="BE454">
        <f ca="1">SUMPRODUCT(--($AH454:$AP454=AM454),--($AQ454:$AY454=AV454),'MPL ID'!$BG$18:$BO$18)+IF(AND($D454&gt;=3,$D454&lt;=4,AL454=AM454,AU454=AV454),1,0)+IF(AND($L454&gt;=3,$L454&lt;=4,AH454=AM454,AQ454=AV454),1,0)+IF(AND($Q454&gt;=3,$Q454&lt;=4,AN454=AM454,AW454=AV454),1,0)+IF(AND($S454&gt;=1,$S454&lt;=2,AP454=AM454,AY454=AV454),1,0)+IF(AND($V454&gt;=3,$V454&lt;=4,AJ454=AM454,AS454=AV454),1,0)+IF(AND($Z454&gt;=1,$Z454&lt;=2,AO454=AM454,AX454=AV454),1,0)+IF(AND($AF454&gt;=1,$AF454&lt;=2,AI454=AM454,AR454=AV454),1,0)</f>
        <v>0</v>
      </c>
      <c r="BF454">
        <f ca="1">SUMPRODUCT(--($AH454:$AP454=AN454),--($AQ454:$AY454=AW454),'MPL ID'!$BG$19:$BO$19)+IF(AND($B454&gt;=1,$B454&lt;=2,AL454=AN454,AU454=AW454),1,0)+IF(AND($H454&gt;=3,$H454&lt;=4,AI454=AN454,AR454=AW454),1,0)+IF(AND($Q454&gt;=1,$Q454&lt;=2,AM454=AN454,AV454=AW454),1,0)+IF(AND($T454&gt;=3,$T454&lt;=4,AK454=AN454,AT454=AW454),1,0)+IF(AND($X454&gt;=3,$X454&lt;=4,AO454=AN454,AX454=AW454),1,0)+IF(AND($AB454&gt;=1,$AB454&lt;=2,AJ454=AN454,AS454=AW454),1,0)+IF(AND($AG454&gt;=1,$AG454&lt;=2,AP454=AN454,AY454=AW454),1,0)</f>
        <v>0</v>
      </c>
      <c r="BG454">
        <f ca="1">SUMPRODUCT(--($AH454:$AP454=AO454),--($AQ454:$AY454=AX454),'MPL ID'!$BG$20:$BO$20)+IF(AND($E454&gt;=1,$E454&lt;=2,AH454=AO454,AQ454=AX454),1,0)+IF(AND($M454&gt;=3,$M454&lt;=4,AI454=AO454,AR454=AX454),1,0)+IF(AND($P454&gt;=1,$P454&lt;=2,AK454=AO454,AT454=AX454),1,0)+IF(AND($U454&gt;=1,$U454&lt;=2,AP454=AO454,AY454=AX454),1,0)+IF(AND($X454&gt;=1,$X454&lt;=2,AN454=AO454,AW454=AX454),1,0)+IF(AND($Z454&gt;=3,$Z454&lt;=4,AM454=AO454,AV454=AX454),1,0)+IF(AND($AD454&gt;=1,$AD454&lt;=2,AL454=AO454,AU454=AX454),1,0)</f>
        <v>0</v>
      </c>
      <c r="BH454">
        <f ca="1">SUMPRODUCT(--($AH454:$AP454=AP454),--($AQ454:$AY454=AY454),'MPL ID'!$BG$21:$BO$21)+IF(AND($F454&gt;=3,$F454&lt;=4,AI454=AP454,AR454=AY454),1,0)+IF(AND($I454&gt;=3,$I454&lt;=4,AK454=AP454,AT454=AY454),1,0)+IF(AND($K454&gt;=3,$K454&lt;=4,AJ454=AP454,AS454=AY454),1,0)+IF(AND($O454&gt;=3,$O454&lt;=4,AH454=AP454,AQ454=AY454),1,0)+IF(AND($S454&gt;=3,$S454&lt;=4,AM454=AP454,AV454=AY454),1,0)+IF(AND($U454&gt;=3,$U454&lt;=4,AO454=AP454,AX454=AY454),1,0)+IF(AND($AG454&gt;=3,$AG454&lt;=4,AN454=AP454,AW454=AY454),1,0)</f>
        <v>0</v>
      </c>
      <c r="BI454">
        <f t="shared" ca="1" si="63"/>
        <v>3</v>
      </c>
      <c r="BJ454">
        <f t="shared" ca="1" si="64"/>
        <v>5</v>
      </c>
      <c r="BK454">
        <f t="shared" ca="1" si="65"/>
        <v>7</v>
      </c>
      <c r="BL454">
        <f t="shared" ca="1" si="66"/>
        <v>4</v>
      </c>
      <c r="BM454">
        <f t="shared" ca="1" si="67"/>
        <v>8</v>
      </c>
      <c r="BN454">
        <f t="shared" ca="1" si="68"/>
        <v>1</v>
      </c>
      <c r="BO454">
        <f t="shared" ca="1" si="69"/>
        <v>6</v>
      </c>
      <c r="BP454">
        <f t="shared" ca="1" si="70"/>
        <v>9</v>
      </c>
      <c r="BQ454">
        <f t="shared" ca="1" si="71"/>
        <v>2</v>
      </c>
    </row>
    <row r="455" spans="1:69" x14ac:dyDescent="0.25">
      <c r="A455">
        <v>454</v>
      </c>
      <c r="B455">
        <f ca="1">IF(AND(ISNUMBER('MPL ID'!$P$25),ISNUMBER('MPL ID'!$Q$25)),0,RANDBETWEEN(1,4))</f>
        <v>0</v>
      </c>
      <c r="C455">
        <f ca="1">IF(AND(ISNUMBER('MPL ID'!$P$26),ISNUMBER('MPL ID'!$Q$26)),0,RANDBETWEEN(1,4))</f>
        <v>0</v>
      </c>
      <c r="D455">
        <f ca="1">IF(AND(ISNUMBER('MPL ID'!$P$28),ISNUMBER('MPL ID'!$Q$28)),0,RANDBETWEEN(1,4))</f>
        <v>0</v>
      </c>
      <c r="E455">
        <f ca="1">IF(AND(ISNUMBER('MPL ID'!$P$29),ISNUMBER('MPL ID'!$Q$29)),0,RANDBETWEEN(1,4))</f>
        <v>0</v>
      </c>
      <c r="F455">
        <f ca="1">IF(AND(ISNUMBER('MPL ID'!$P$30),ISNUMBER('MPL ID'!$Q$30)),0,RANDBETWEEN(1,4))</f>
        <v>0</v>
      </c>
      <c r="G455">
        <f ca="1">IF(AND(ISNUMBER('MPL ID'!$P$31),ISNUMBER('MPL ID'!$Q$31)),0,RANDBETWEEN(1,4))</f>
        <v>0</v>
      </c>
      <c r="H455">
        <f ca="1">IF(AND(ISNUMBER('MPL ID'!$P$32),ISNUMBER('MPL ID'!$Q$32)),0,RANDBETWEEN(1,4))</f>
        <v>0</v>
      </c>
      <c r="I455">
        <f ca="1">IF(AND(ISNUMBER('MPL ID'!$P$33),ISNUMBER('MPL ID'!$Q$33)),0,RANDBETWEEN(1,4))</f>
        <v>0</v>
      </c>
      <c r="J455">
        <f ca="1">IF(AND(ISNUMBER('MPL ID'!$D$36),ISNUMBER('MPL ID'!$E$36)),0,RANDBETWEEN(1,4))</f>
        <v>0</v>
      </c>
      <c r="K455">
        <f ca="1">IF(AND(ISNUMBER('MPL ID'!$D$37),ISNUMBER('MPL ID'!$E$37)),0,RANDBETWEEN(1,4))</f>
        <v>0</v>
      </c>
      <c r="L455">
        <f ca="1">IF(AND(ISNUMBER('MPL ID'!$D$39),ISNUMBER('MPL ID'!$E$39)),0,RANDBETWEEN(1,4))</f>
        <v>0</v>
      </c>
      <c r="M455">
        <f ca="1">IF(AND(ISNUMBER('MPL ID'!$D$40),ISNUMBER('MPL ID'!$E$40)),0,RANDBETWEEN(1,4))</f>
        <v>0</v>
      </c>
      <c r="N455">
        <f ca="1">IF(AND(ISNUMBER('MPL ID'!$D$41),ISNUMBER('MPL ID'!$E$41)),0,RANDBETWEEN(1,4))</f>
        <v>0</v>
      </c>
      <c r="O455">
        <f ca="1">IF(AND(ISNUMBER('MPL ID'!$D$42),ISNUMBER('MPL ID'!$E$42)),0,RANDBETWEEN(1,4))</f>
        <v>0</v>
      </c>
      <c r="P455">
        <f ca="1">IF(AND(ISNUMBER('MPL ID'!$D$43),ISNUMBER('MPL ID'!$E$43)),0,RANDBETWEEN(1,4))</f>
        <v>0</v>
      </c>
      <c r="Q455">
        <f ca="1">IF(AND(ISNUMBER('MPL ID'!$D$44),ISNUMBER('MPL ID'!$E$44)),0,RANDBETWEEN(1,4))</f>
        <v>0</v>
      </c>
      <c r="R455">
        <f ca="1">IF(AND(ISNUMBER('MPL ID'!$J$36),ISNUMBER('MPL ID'!$K$36)),0,RANDBETWEEN(1,4))</f>
        <v>0</v>
      </c>
      <c r="S455">
        <f ca="1">IF(AND(ISNUMBER('MPL ID'!$J$37),ISNUMBER('MPL ID'!$K$37)),0,RANDBETWEEN(1,4))</f>
        <v>0</v>
      </c>
      <c r="T455">
        <f ca="1">IF(AND(ISNUMBER('MPL ID'!$J$39),ISNUMBER('MPL ID'!$K$39)),0,RANDBETWEEN(1,4))</f>
        <v>0</v>
      </c>
      <c r="U455">
        <f ca="1">IF(AND(ISNUMBER('MPL ID'!$J$40),ISNUMBER('MPL ID'!$K$40)),0,RANDBETWEEN(1,4))</f>
        <v>0</v>
      </c>
      <c r="V455">
        <f ca="1">IF(AND(ISNUMBER('MPL ID'!$J$41),ISNUMBER('MPL ID'!$K$41)),0,RANDBETWEEN(1,4))</f>
        <v>0</v>
      </c>
      <c r="W455">
        <f ca="1">IF(AND(ISNUMBER('MPL ID'!$J$42),ISNUMBER('MPL ID'!$K$42)),0,RANDBETWEEN(1,4))</f>
        <v>1</v>
      </c>
      <c r="X455">
        <f ca="1">IF(AND(ISNUMBER('MPL ID'!$J$43),ISNUMBER('MPL ID'!$K$43)),0,RANDBETWEEN(1,4))</f>
        <v>4</v>
      </c>
      <c r="Y455">
        <f ca="1">IF(AND(ISNUMBER('MPL ID'!$J$44),ISNUMBER('MPL ID'!$K$44)),0,RANDBETWEEN(1,4))</f>
        <v>4</v>
      </c>
      <c r="Z455">
        <f ca="1">IF(AND(ISNUMBER('MPL ID'!$P$36),ISNUMBER('MPL ID'!$Q$36)),0,RANDBETWEEN(1,4))</f>
        <v>1</v>
      </c>
      <c r="AA455">
        <f ca="1">IF(AND(ISNUMBER('MPL ID'!$P$37),ISNUMBER('MPL ID'!$Q$37)),0,RANDBETWEEN(1,4))</f>
        <v>3</v>
      </c>
      <c r="AB455">
        <f ca="1">IF(AND(ISNUMBER('MPL ID'!$P$39),ISNUMBER('MPL ID'!$Q$39)),0,RANDBETWEEN(1,4))</f>
        <v>3</v>
      </c>
      <c r="AC455">
        <f ca="1">IF(AND(ISNUMBER('MPL ID'!$P$40),ISNUMBER('MPL ID'!$Q$40)),0,RANDBETWEEN(1,4))</f>
        <v>2</v>
      </c>
      <c r="AD455">
        <f ca="1">IF(AND(ISNUMBER('MPL ID'!$P$41),ISNUMBER('MPL ID'!$Q$41)),0,RANDBETWEEN(1,4))</f>
        <v>2</v>
      </c>
      <c r="AE455">
        <f ca="1">IF(AND(ISNUMBER('MPL ID'!$P$42),ISNUMBER('MPL ID'!$Q$42)),0,RANDBETWEEN(1,4))</f>
        <v>2</v>
      </c>
      <c r="AF455">
        <f ca="1">IF(AND(ISNUMBER('MPL ID'!$P$43),ISNUMBER('MPL ID'!$Q$43)),0,RANDBETWEEN(1,4))</f>
        <v>4</v>
      </c>
      <c r="AG455">
        <f ca="1">IF(AND(ISNUMBER('MPL ID'!$P$44),ISNUMBER('MPL ID'!$Q$44)),0,RANDBETWEEN(1,4))</f>
        <v>3</v>
      </c>
      <c r="AH455">
        <f ca="1">'MPL ID'!$BG$1+SUMPRODUCT(($B$1003:$AG$1003='MPL ID'!$BF$1)*(($B455:$AG455=1)+($B455:$AG455=2)))+SUMPRODUCT(($B$1004:$AG$1004='MPL ID'!$BF$1)*(($B455:$AG455=3)+($B455:$AG455=4)))</f>
        <v>10</v>
      </c>
      <c r="AI455">
        <f ca="1">'MPL ID'!$BG$2+SUMPRODUCT(($B$1003:$AG$1003='MPL ID'!$BF$2)*(($B455:$AG455=1)+($B455:$AG455=2)))+SUMPRODUCT(($B$1004:$AG$1004='MPL ID'!$BF$2)*(($B455:$AG455=3)+($B455:$AG455=4)))</f>
        <v>10</v>
      </c>
      <c r="AJ455">
        <f ca="1">'MPL ID'!$BG$3+SUMPRODUCT(($B$1003:$AG$1003='MPL ID'!$BF$3)*(($B455:$AG455=1)+($B455:$AG455=2)))+SUMPRODUCT(($B$1004:$AG$1004='MPL ID'!$BF$3)*(($B455:$AG455=3)+($B455:$AG455=4)))</f>
        <v>6</v>
      </c>
      <c r="AK455">
        <f ca="1">'MPL ID'!$BG$4+SUMPRODUCT(($B$1003:$AG$1003='MPL ID'!$BF$4)*(($B455:$AG455=1)+($B455:$AG455=2)))+SUMPRODUCT(($B$1004:$AG$1004='MPL ID'!$BF$4)*(($B455:$AG455=3)+($B455:$AG455=4)))</f>
        <v>9</v>
      </c>
      <c r="AL455">
        <f ca="1">'MPL ID'!$BG$5+SUMPRODUCT(($B$1003:$AG$1003='MPL ID'!$BF$5)*(($B455:$AG455=1)+($B455:$AG455=2)))+SUMPRODUCT(($B$1004:$AG$1004='MPL ID'!$BF$5)*(($B455:$AG455=3)+($B455:$AG455=4)))</f>
        <v>3</v>
      </c>
      <c r="AM455">
        <f ca="1">'MPL ID'!$BG$6+SUMPRODUCT(($B$1003:$AG$1003='MPL ID'!$BF$6)*(($B455:$AG455=1)+($B455:$AG455=2)))+SUMPRODUCT(($B$1004:$AG$1004='MPL ID'!$BF$6)*(($B455:$AG455=3)+($B455:$AG455=4)))</f>
        <v>12</v>
      </c>
      <c r="AN455">
        <f ca="1">'MPL ID'!$BG$7+SUMPRODUCT(($B$1003:$AG$1003='MPL ID'!$BF$7)*(($B455:$AG455=1)+($B455:$AG455=2)))+SUMPRODUCT(($B$1004:$AG$1004='MPL ID'!$BF$7)*(($B455:$AG455=3)+($B455:$AG455=4)))</f>
        <v>6</v>
      </c>
      <c r="AO455">
        <f ca="1">'MPL ID'!$BG$8+SUMPRODUCT(($B$1003:$AG$1003='MPL ID'!$BF$8)*(($B455:$AG455=1)+($B455:$AG455=2)))+SUMPRODUCT(($B$1004:$AG$1004='MPL ID'!$BF$8)*(($B455:$AG455=3)+($B455:$AG455=4)))</f>
        <v>4</v>
      </c>
      <c r="AP455">
        <f ca="1">'MPL ID'!$BG$9+SUMPRODUCT(($B$1003:$AG$1003='MPL ID'!$BF$9)*(($B455:$AG455=1)+($B455:$AG455=2)))+SUMPRODUCT(($B$1004:$AG$1004='MPL ID'!$BF$9)*(($B455:$AG455=3)+($B455:$AG455=4)))</f>
        <v>12</v>
      </c>
      <c r="AQ455">
        <f ca="1">'MPL ID'!$BH$1+SUMPRODUCT(($B$1003:$AG$1003='MPL ID'!$BF$1)*(2*($B455:$AG455=1)+($B455:$AG455=2)-2*($B455:$AG455=3)-($B455:$AG455=4)))-SUMPRODUCT(($B$1004:$AG$1004='MPL ID'!$BF$1)*(2*($B455:$AG455=1)+($B455:$AG455=2)-2*($B455:$AG455=3)-($B455:$AG455=4)))</f>
        <v>10</v>
      </c>
      <c r="AR455">
        <f ca="1">'MPL ID'!$BH$2+SUMPRODUCT(($B$1003:$AG$1003='MPL ID'!$BF$2)*(2*($B455:$AG455=1)+($B455:$AG455=2)-2*($B455:$AG455=3)-($B455:$AG455=4)))-SUMPRODUCT(($B$1004:$AG$1004='MPL ID'!$BF$2)*(2*($B455:$AG455=1)+($B455:$AG455=2)-2*($B455:$AG455=3)-($B455:$AG455=4)))</f>
        <v>1</v>
      </c>
      <c r="AS455">
        <f ca="1">'MPL ID'!$BH$3+SUMPRODUCT(($B$1003:$AG$1003='MPL ID'!$BF$3)*(2*($B455:$AG455=1)+($B455:$AG455=2)-2*($B455:$AG455=3)-($B455:$AG455=4)))-SUMPRODUCT(($B$1004:$AG$1004='MPL ID'!$BF$3)*(2*($B455:$AG455=1)+($B455:$AG455=2)-2*($B455:$AG455=3)-($B455:$AG455=4)))</f>
        <v>-7</v>
      </c>
      <c r="AT455">
        <f ca="1">'MPL ID'!$BH$4+SUMPRODUCT(($B$1003:$AG$1003='MPL ID'!$BF$4)*(2*($B455:$AG455=1)+($B455:$AG455=2)-2*($B455:$AG455=3)-($B455:$AG455=4)))-SUMPRODUCT(($B$1004:$AG$1004='MPL ID'!$BF$4)*(2*($B455:$AG455=1)+($B455:$AG455=2)-2*($B455:$AG455=3)-($B455:$AG455=4)))</f>
        <v>2</v>
      </c>
      <c r="AU455">
        <f ca="1">'MPL ID'!$BH$5+SUMPRODUCT(($B$1003:$AG$1003='MPL ID'!$BF$5)*(2*($B455:$AG455=1)+($B455:$AG455=2)-2*($B455:$AG455=3)-($B455:$AG455=4)))-SUMPRODUCT(($B$1004:$AG$1004='MPL ID'!$BF$5)*(2*($B455:$AG455=1)+($B455:$AG455=2)-2*($B455:$AG455=3)-($B455:$AG455=4)))</f>
        <v>-17</v>
      </c>
      <c r="AV455">
        <f ca="1">'MPL ID'!$BH$6+SUMPRODUCT(($B$1003:$AG$1003='MPL ID'!$BF$6)*(2*($B455:$AG455=1)+($B455:$AG455=2)-2*($B455:$AG455=3)-($B455:$AG455=4)))-SUMPRODUCT(($B$1004:$AG$1004='MPL ID'!$BF$6)*(2*($B455:$AG455=1)+($B455:$AG455=2)-2*($B455:$AG455=3)-($B455:$AG455=4)))</f>
        <v>15</v>
      </c>
      <c r="AW455">
        <f ca="1">'MPL ID'!$BH$7+SUMPRODUCT(($B$1003:$AG$1003='MPL ID'!$BF$7)*(2*($B455:$AG455=1)+($B455:$AG455=2)-2*($B455:$AG455=3)-($B455:$AG455=4)))-SUMPRODUCT(($B$1004:$AG$1004='MPL ID'!$BF$7)*(2*($B455:$AG455=1)+($B455:$AG455=2)-2*($B455:$AG455=3)-($B455:$AG455=4)))</f>
        <v>-5</v>
      </c>
      <c r="AX455">
        <f ca="1">'MPL ID'!$BH$8+SUMPRODUCT(($B$1003:$AG$1003='MPL ID'!$BF$8)*(2*($B455:$AG455=1)+($B455:$AG455=2)-2*($B455:$AG455=3)-($B455:$AG455=4)))-SUMPRODUCT(($B$1004:$AG$1004='MPL ID'!$BF$8)*(2*($B455:$AG455=1)+($B455:$AG455=2)-2*($B455:$AG455=3)-($B455:$AG455=4)))</f>
        <v>-14</v>
      </c>
      <c r="AY455">
        <f ca="1">'MPL ID'!$BH$9+SUMPRODUCT(($B$1003:$AG$1003='MPL ID'!$BF$9)*(2*($B455:$AG455=1)+($B455:$AG455=2)-2*($B455:$AG455=3)-($B455:$AG455=4)))-SUMPRODUCT(($B$1004:$AG$1004='MPL ID'!$BF$9)*(2*($B455:$AG455=1)+($B455:$AG455=2)-2*($B455:$AG455=3)-($B455:$AG455=4)))</f>
        <v>15</v>
      </c>
      <c r="AZ455">
        <f ca="1">SUMPRODUCT(--($AH455:$AP455=AH455),--($AQ455:$AY455=AQ455),'MPL ID'!$BG$13:$BO$13)+IF(AND($E455&gt;=3,$E455&lt;=4,AO455=AH455,AX455=AQ455),1,0)+IF(AND($G455&gt;=1,$G455&lt;=2,AJ455=AH455,AS455=AQ455),1,0)+IF(AND($L455&gt;=1,$L455&lt;=2,AM455=AH455,AV455=AQ455),1,0)+IF(AND($O455&gt;=1,$O455&lt;=2,AP455=AH455,AY455=AQ455),1,0)+IF(AND($R455&gt;=1,$R455&lt;=2,AI455=AH455,AR455=AQ455),1,0)+IF(AND($AA455&gt;=3,$AA455&lt;=4,AL455=AH455,AU455=AQ455),1,0)+IF(AND($AE455&gt;=3,$AE455&lt;=4,AK455=AH455,AT455=AQ455),1,0)</f>
        <v>0</v>
      </c>
      <c r="BA455">
        <f ca="1">SUMPRODUCT(--($AH455:$AP455=AI455),--($AQ455:$AY455=AR455),'MPL ID'!$BG$14:$BO$14)+IF(AND($F455&gt;=1,$F455&lt;=2,AP455=AI455,AY455=AR455),1,0)+IF(AND($H455&gt;=1,$H455&lt;=2,AN455=AI455,AW455=AR455),1,0)+IF(AND($J455&gt;=3,$J455&lt;=4,AL455=AI455,AU455=AR455),1,0)+IF(AND($M455&gt;=1,$M455&lt;=2,AO455=AI455,AX455=AR455),1,0)+IF(AND($R455&gt;=3,$R455&lt;=4,AH455=AI455,AQ455=AR455),1,0)+IF(AND($Y455&gt;=3,$Y455&lt;=4,AJ455=AI455,AS455=AR455),1,0)+IF(AND($AC455&gt;=1,$AC455&lt;=2,AK455=AI455,AT455=AR455),1,0)+IF(AND($AF455&gt;=3,$AF455&lt;=4,AM455=AI455,AV455=AR455),1,0)</f>
        <v>0</v>
      </c>
      <c r="BB455">
        <f ca="1">SUMPRODUCT(--($AH455:$AP455=AJ455),--($AQ455:$AY455=AS455),'MPL ID'!$BG$15:$BO$15)+IF(AND($C455&gt;=1,$C455&lt;=2,AK455=AJ455,AT455=AS455),1,0)+IF(AND($G455&gt;=3,$G455&lt;=4,AH455=AJ455,AQ455=AS455),1,0)+IF(AND($K455&gt;=1,$K455&lt;=2,AP455=AJ455,AY455=AS455),1,0)+IF(AND($N455&gt;=3,$N455&lt;=4,AL455=AJ455,AU455=AS455),1,0)+IF(AND($V455&gt;=1,$V455&lt;=2,AM455=AJ455,AV455=AS455),1,0)+IF(AND($Y455&gt;=1,$Y455&lt;=2,AI455=AJ455,AR455=AS455),1,0)+IF(AND($AB455&gt;=3,$AB455&lt;=4,AN455=AJ455,AW455=AS455),1,0)</f>
        <v>0</v>
      </c>
      <c r="BC455">
        <f ca="1">SUMPRODUCT(--($AH455:$AP455=AK455),--($AQ455:$AY455=AT455),'MPL ID'!$BG$16:$BO$16)+IF(AND($C455&gt;=3,$C455&lt;=4,AJ455=AK455,AS455=AT455),1,0)+IF(AND($I455&gt;=1,$I455&lt;=2,AP455=AK455,AY455=AT455),1,0)+IF(AND($P455&gt;=3,$P455&lt;=4,AO455=AK455,AX455=AT455),1,0)+IF(AND($T455&gt;=1,$T455&lt;=2,AN455=AK455,AW455=AT455),1,0)+IF(AND($W455&gt;=1,$W455&lt;=2,AL455=AK455,AU455=AT455),1,0)+IF(AND($AC455&gt;=3,$AC455&lt;=4,AI455=AK455,AR455=AT455),1,0)+IF(AND($AE455&gt;=1,$AE455&lt;=2,AH455=AK455,AQ455=AT455),1,0)</f>
        <v>0</v>
      </c>
      <c r="BD455">
        <f ca="1">SUMPRODUCT(--($AH455:$AP455=AL455),--($AQ455:$AY455=AU455),'MPL ID'!$BG$17:$BO$17)+IF(AND($B455&gt;=3,$B455&lt;=4,AN455=AL455,AW455=AU455),1,0)+IF(AND($D455&gt;=1,$D455&lt;=2,AM455=AL455,AV455=AU455),1,0)+IF(AND($J455&gt;=1,$J455&lt;=2,AI455=AL455,AR455=AU455),1,0)+IF(AND($N455&gt;=1,$N455&lt;=2,AJ455=AL455,AS455=AU455),1,0)+IF(AND($W455&gt;=3,$W455&lt;=4,AK455=AL455,AT455=AU455),1,0)+IF(AND($AA455&gt;=1,$AA455&lt;=2,AH455=AL455,AQ455=AU455),1,0)+IF(AND($AD455&gt;=3,$AD455&lt;=4,AO455=AL455,AX455=AU455),1,0)</f>
        <v>0</v>
      </c>
      <c r="BE455">
        <f ca="1">SUMPRODUCT(--($AH455:$AP455=AM455),--($AQ455:$AY455=AV455),'MPL ID'!$BG$18:$BO$18)+IF(AND($D455&gt;=3,$D455&lt;=4,AL455=AM455,AU455=AV455),1,0)+IF(AND($L455&gt;=3,$L455&lt;=4,AH455=AM455,AQ455=AV455),1,0)+IF(AND($Q455&gt;=3,$Q455&lt;=4,AN455=AM455,AW455=AV455),1,0)+IF(AND($S455&gt;=1,$S455&lt;=2,AP455=AM455,AY455=AV455),1,0)+IF(AND($V455&gt;=3,$V455&lt;=4,AJ455=AM455,AS455=AV455),1,0)+IF(AND($Z455&gt;=1,$Z455&lt;=2,AO455=AM455,AX455=AV455),1,0)+IF(AND($AF455&gt;=1,$AF455&lt;=2,AI455=AM455,AR455=AV455),1,0)</f>
        <v>2</v>
      </c>
      <c r="BF455">
        <f ca="1">SUMPRODUCT(--($AH455:$AP455=AN455),--($AQ455:$AY455=AW455),'MPL ID'!$BG$19:$BO$19)+IF(AND($B455&gt;=1,$B455&lt;=2,AL455=AN455,AU455=AW455),1,0)+IF(AND($H455&gt;=3,$H455&lt;=4,AI455=AN455,AR455=AW455),1,0)+IF(AND($Q455&gt;=1,$Q455&lt;=2,AM455=AN455,AV455=AW455),1,0)+IF(AND($T455&gt;=3,$T455&lt;=4,AK455=AN455,AT455=AW455),1,0)+IF(AND($X455&gt;=3,$X455&lt;=4,AO455=AN455,AX455=AW455),1,0)+IF(AND($AB455&gt;=1,$AB455&lt;=2,AJ455=AN455,AS455=AW455),1,0)+IF(AND($AG455&gt;=1,$AG455&lt;=2,AP455=AN455,AY455=AW455),1,0)</f>
        <v>0</v>
      </c>
      <c r="BG455">
        <f ca="1">SUMPRODUCT(--($AH455:$AP455=AO455),--($AQ455:$AY455=AX455),'MPL ID'!$BG$20:$BO$20)+IF(AND($E455&gt;=1,$E455&lt;=2,AH455=AO455,AQ455=AX455),1,0)+IF(AND($M455&gt;=3,$M455&lt;=4,AI455=AO455,AR455=AX455),1,0)+IF(AND($P455&gt;=1,$P455&lt;=2,AK455=AO455,AT455=AX455),1,0)+IF(AND($U455&gt;=1,$U455&lt;=2,AP455=AO455,AY455=AX455),1,0)+IF(AND($X455&gt;=1,$X455&lt;=2,AN455=AO455,AW455=AX455),1,0)+IF(AND($Z455&gt;=3,$Z455&lt;=4,AM455=AO455,AV455=AX455),1,0)+IF(AND($AD455&gt;=1,$AD455&lt;=2,AL455=AO455,AU455=AX455),1,0)</f>
        <v>0</v>
      </c>
      <c r="BH455">
        <f ca="1">SUMPRODUCT(--($AH455:$AP455=AP455),--($AQ455:$AY455=AY455),'MPL ID'!$BG$21:$BO$21)+IF(AND($F455&gt;=3,$F455&lt;=4,AI455=AP455,AR455=AY455),1,0)+IF(AND($I455&gt;=3,$I455&lt;=4,AK455=AP455,AT455=AY455),1,0)+IF(AND($K455&gt;=3,$K455&lt;=4,AJ455=AP455,AS455=AY455),1,0)+IF(AND($O455&gt;=3,$O455&lt;=4,AH455=AP455,AQ455=AY455),1,0)+IF(AND($S455&gt;=3,$S455&lt;=4,AM455=AP455,AV455=AY455),1,0)+IF(AND($U455&gt;=3,$U455&lt;=4,AO455=AP455,AX455=AY455),1,0)+IF(AND($AG455&gt;=3,$AG455&lt;=4,AN455=AP455,AW455=AY455),1,0)</f>
        <v>0</v>
      </c>
      <c r="BI455">
        <f t="shared" ca="1" si="63"/>
        <v>3</v>
      </c>
      <c r="BJ455">
        <f t="shared" ca="1" si="64"/>
        <v>4</v>
      </c>
      <c r="BK455">
        <f t="shared" ca="1" si="65"/>
        <v>7</v>
      </c>
      <c r="BL455">
        <f t="shared" ca="1" si="66"/>
        <v>5</v>
      </c>
      <c r="BM455">
        <f t="shared" ca="1" si="67"/>
        <v>9</v>
      </c>
      <c r="BN455">
        <f t="shared" ca="1" si="68"/>
        <v>1</v>
      </c>
      <c r="BO455">
        <f t="shared" ca="1" si="69"/>
        <v>6</v>
      </c>
      <c r="BP455">
        <f t="shared" ca="1" si="70"/>
        <v>8</v>
      </c>
      <c r="BQ455">
        <f t="shared" ca="1" si="71"/>
        <v>2</v>
      </c>
    </row>
    <row r="456" spans="1:69" x14ac:dyDescent="0.25">
      <c r="A456">
        <v>455</v>
      </c>
      <c r="B456">
        <f ca="1">IF(AND(ISNUMBER('MPL ID'!$P$25),ISNUMBER('MPL ID'!$Q$25)),0,RANDBETWEEN(1,4))</f>
        <v>0</v>
      </c>
      <c r="C456">
        <f ca="1">IF(AND(ISNUMBER('MPL ID'!$P$26),ISNUMBER('MPL ID'!$Q$26)),0,RANDBETWEEN(1,4))</f>
        <v>0</v>
      </c>
      <c r="D456">
        <f ca="1">IF(AND(ISNUMBER('MPL ID'!$P$28),ISNUMBER('MPL ID'!$Q$28)),0,RANDBETWEEN(1,4))</f>
        <v>0</v>
      </c>
      <c r="E456">
        <f ca="1">IF(AND(ISNUMBER('MPL ID'!$P$29),ISNUMBER('MPL ID'!$Q$29)),0,RANDBETWEEN(1,4))</f>
        <v>0</v>
      </c>
      <c r="F456">
        <f ca="1">IF(AND(ISNUMBER('MPL ID'!$P$30),ISNUMBER('MPL ID'!$Q$30)),0,RANDBETWEEN(1,4))</f>
        <v>0</v>
      </c>
      <c r="G456">
        <f ca="1">IF(AND(ISNUMBER('MPL ID'!$P$31),ISNUMBER('MPL ID'!$Q$31)),0,RANDBETWEEN(1,4))</f>
        <v>0</v>
      </c>
      <c r="H456">
        <f ca="1">IF(AND(ISNUMBER('MPL ID'!$P$32),ISNUMBER('MPL ID'!$Q$32)),0,RANDBETWEEN(1,4))</f>
        <v>0</v>
      </c>
      <c r="I456">
        <f ca="1">IF(AND(ISNUMBER('MPL ID'!$P$33),ISNUMBER('MPL ID'!$Q$33)),0,RANDBETWEEN(1,4))</f>
        <v>0</v>
      </c>
      <c r="J456">
        <f ca="1">IF(AND(ISNUMBER('MPL ID'!$D$36),ISNUMBER('MPL ID'!$E$36)),0,RANDBETWEEN(1,4))</f>
        <v>0</v>
      </c>
      <c r="K456">
        <f ca="1">IF(AND(ISNUMBER('MPL ID'!$D$37),ISNUMBER('MPL ID'!$E$37)),0,RANDBETWEEN(1,4))</f>
        <v>0</v>
      </c>
      <c r="L456">
        <f ca="1">IF(AND(ISNUMBER('MPL ID'!$D$39),ISNUMBER('MPL ID'!$E$39)),0,RANDBETWEEN(1,4))</f>
        <v>0</v>
      </c>
      <c r="M456">
        <f ca="1">IF(AND(ISNUMBER('MPL ID'!$D$40),ISNUMBER('MPL ID'!$E$40)),0,RANDBETWEEN(1,4))</f>
        <v>0</v>
      </c>
      <c r="N456">
        <f ca="1">IF(AND(ISNUMBER('MPL ID'!$D$41),ISNUMBER('MPL ID'!$E$41)),0,RANDBETWEEN(1,4))</f>
        <v>0</v>
      </c>
      <c r="O456">
        <f ca="1">IF(AND(ISNUMBER('MPL ID'!$D$42),ISNUMBER('MPL ID'!$E$42)),0,RANDBETWEEN(1,4))</f>
        <v>0</v>
      </c>
      <c r="P456">
        <f ca="1">IF(AND(ISNUMBER('MPL ID'!$D$43),ISNUMBER('MPL ID'!$E$43)),0,RANDBETWEEN(1,4))</f>
        <v>0</v>
      </c>
      <c r="Q456">
        <f ca="1">IF(AND(ISNUMBER('MPL ID'!$D$44),ISNUMBER('MPL ID'!$E$44)),0,RANDBETWEEN(1,4))</f>
        <v>0</v>
      </c>
      <c r="R456">
        <f ca="1">IF(AND(ISNUMBER('MPL ID'!$J$36),ISNUMBER('MPL ID'!$K$36)),0,RANDBETWEEN(1,4))</f>
        <v>0</v>
      </c>
      <c r="S456">
        <f ca="1">IF(AND(ISNUMBER('MPL ID'!$J$37),ISNUMBER('MPL ID'!$K$37)),0,RANDBETWEEN(1,4))</f>
        <v>0</v>
      </c>
      <c r="T456">
        <f ca="1">IF(AND(ISNUMBER('MPL ID'!$J$39),ISNUMBER('MPL ID'!$K$39)),0,RANDBETWEEN(1,4))</f>
        <v>0</v>
      </c>
      <c r="U456">
        <f ca="1">IF(AND(ISNUMBER('MPL ID'!$J$40),ISNUMBER('MPL ID'!$K$40)),0,RANDBETWEEN(1,4))</f>
        <v>0</v>
      </c>
      <c r="V456">
        <f ca="1">IF(AND(ISNUMBER('MPL ID'!$J$41),ISNUMBER('MPL ID'!$K$41)),0,RANDBETWEEN(1,4))</f>
        <v>0</v>
      </c>
      <c r="W456">
        <f ca="1">IF(AND(ISNUMBER('MPL ID'!$J$42),ISNUMBER('MPL ID'!$K$42)),0,RANDBETWEEN(1,4))</f>
        <v>1</v>
      </c>
      <c r="X456">
        <f ca="1">IF(AND(ISNUMBER('MPL ID'!$J$43),ISNUMBER('MPL ID'!$K$43)),0,RANDBETWEEN(1,4))</f>
        <v>2</v>
      </c>
      <c r="Y456">
        <f ca="1">IF(AND(ISNUMBER('MPL ID'!$J$44),ISNUMBER('MPL ID'!$K$44)),0,RANDBETWEEN(1,4))</f>
        <v>2</v>
      </c>
      <c r="Z456">
        <f ca="1">IF(AND(ISNUMBER('MPL ID'!$P$36),ISNUMBER('MPL ID'!$Q$36)),0,RANDBETWEEN(1,4))</f>
        <v>1</v>
      </c>
      <c r="AA456">
        <f ca="1">IF(AND(ISNUMBER('MPL ID'!$P$37),ISNUMBER('MPL ID'!$Q$37)),0,RANDBETWEEN(1,4))</f>
        <v>2</v>
      </c>
      <c r="AB456">
        <f ca="1">IF(AND(ISNUMBER('MPL ID'!$P$39),ISNUMBER('MPL ID'!$Q$39)),0,RANDBETWEEN(1,4))</f>
        <v>3</v>
      </c>
      <c r="AC456">
        <f ca="1">IF(AND(ISNUMBER('MPL ID'!$P$40),ISNUMBER('MPL ID'!$Q$40)),0,RANDBETWEEN(1,4))</f>
        <v>1</v>
      </c>
      <c r="AD456">
        <f ca="1">IF(AND(ISNUMBER('MPL ID'!$P$41),ISNUMBER('MPL ID'!$Q$41)),0,RANDBETWEEN(1,4))</f>
        <v>1</v>
      </c>
      <c r="AE456">
        <f ca="1">IF(AND(ISNUMBER('MPL ID'!$P$42),ISNUMBER('MPL ID'!$Q$42)),0,RANDBETWEEN(1,4))</f>
        <v>2</v>
      </c>
      <c r="AF456">
        <f ca="1">IF(AND(ISNUMBER('MPL ID'!$P$43),ISNUMBER('MPL ID'!$Q$43)),0,RANDBETWEEN(1,4))</f>
        <v>2</v>
      </c>
      <c r="AG456">
        <f ca="1">IF(AND(ISNUMBER('MPL ID'!$P$44),ISNUMBER('MPL ID'!$Q$44)),0,RANDBETWEEN(1,4))</f>
        <v>4</v>
      </c>
      <c r="AH456">
        <f ca="1">'MPL ID'!$BG$1+SUMPRODUCT(($B$1003:$AG$1003='MPL ID'!$BF$1)*(($B456:$AG456=1)+($B456:$AG456=2)))+SUMPRODUCT(($B$1004:$AG$1004='MPL ID'!$BF$1)*(($B456:$AG456=3)+($B456:$AG456=4)))</f>
        <v>9</v>
      </c>
      <c r="AI456">
        <f ca="1">'MPL ID'!$BG$2+SUMPRODUCT(($B$1003:$AG$1003='MPL ID'!$BF$2)*(($B456:$AG456=1)+($B456:$AG456=2)))+SUMPRODUCT(($B$1004:$AG$1004='MPL ID'!$BF$2)*(($B456:$AG456=3)+($B456:$AG456=4)))</f>
        <v>8</v>
      </c>
      <c r="AJ456">
        <f ca="1">'MPL ID'!$BG$3+SUMPRODUCT(($B$1003:$AG$1003='MPL ID'!$BF$3)*(($B456:$AG456=1)+($B456:$AG456=2)))+SUMPRODUCT(($B$1004:$AG$1004='MPL ID'!$BF$3)*(($B456:$AG456=3)+($B456:$AG456=4)))</f>
        <v>7</v>
      </c>
      <c r="AK456">
        <f ca="1">'MPL ID'!$BG$4+SUMPRODUCT(($B$1003:$AG$1003='MPL ID'!$BF$4)*(($B456:$AG456=1)+($B456:$AG456=2)))+SUMPRODUCT(($B$1004:$AG$1004='MPL ID'!$BF$4)*(($B456:$AG456=3)+($B456:$AG456=4)))</f>
        <v>9</v>
      </c>
      <c r="AL456">
        <f ca="1">'MPL ID'!$BG$5+SUMPRODUCT(($B$1003:$AG$1003='MPL ID'!$BF$5)*(($B456:$AG456=1)+($B456:$AG456=2)))+SUMPRODUCT(($B$1004:$AG$1004='MPL ID'!$BF$5)*(($B456:$AG456=3)+($B456:$AG456=4)))</f>
        <v>4</v>
      </c>
      <c r="AM456">
        <f ca="1">'MPL ID'!$BG$6+SUMPRODUCT(($B$1003:$AG$1003='MPL ID'!$BF$6)*(($B456:$AG456=1)+($B456:$AG456=2)))+SUMPRODUCT(($B$1004:$AG$1004='MPL ID'!$BF$6)*(($B456:$AG456=3)+($B456:$AG456=4)))</f>
        <v>13</v>
      </c>
      <c r="AN456">
        <f ca="1">'MPL ID'!$BG$7+SUMPRODUCT(($B$1003:$AG$1003='MPL ID'!$BF$7)*(($B456:$AG456=1)+($B456:$AG456=2)))+SUMPRODUCT(($B$1004:$AG$1004='MPL ID'!$BF$7)*(($B456:$AG456=3)+($B456:$AG456=4)))</f>
        <v>5</v>
      </c>
      <c r="AO456">
        <f ca="1">'MPL ID'!$BG$8+SUMPRODUCT(($B$1003:$AG$1003='MPL ID'!$BF$8)*(($B456:$AG456=1)+($B456:$AG456=2)))+SUMPRODUCT(($B$1004:$AG$1004='MPL ID'!$BF$8)*(($B456:$AG456=3)+($B456:$AG456=4)))</f>
        <v>5</v>
      </c>
      <c r="AP456">
        <f ca="1">'MPL ID'!$BG$9+SUMPRODUCT(($B$1003:$AG$1003='MPL ID'!$BF$9)*(($B456:$AG456=1)+($B456:$AG456=2)))+SUMPRODUCT(($B$1004:$AG$1004='MPL ID'!$BF$9)*(($B456:$AG456=3)+($B456:$AG456=4)))</f>
        <v>12</v>
      </c>
      <c r="AQ456">
        <f ca="1">'MPL ID'!$BH$1+SUMPRODUCT(($B$1003:$AG$1003='MPL ID'!$BF$1)*(2*($B456:$AG456=1)+($B456:$AG456=2)-2*($B456:$AG456=3)-($B456:$AG456=4)))-SUMPRODUCT(($B$1004:$AG$1004='MPL ID'!$BF$1)*(2*($B456:$AG456=1)+($B456:$AG456=2)-2*($B456:$AG456=3)-($B456:$AG456=4)))</f>
        <v>7</v>
      </c>
      <c r="AR456">
        <f ca="1">'MPL ID'!$BH$2+SUMPRODUCT(($B$1003:$AG$1003='MPL ID'!$BF$2)*(2*($B456:$AG456=1)+($B456:$AG456=2)-2*($B456:$AG456=3)-($B456:$AG456=4)))-SUMPRODUCT(($B$1004:$AG$1004='MPL ID'!$BF$2)*(2*($B456:$AG456=1)+($B456:$AG456=2)-2*($B456:$AG456=3)-($B456:$AG456=4)))</f>
        <v>-2</v>
      </c>
      <c r="AS456">
        <f ca="1">'MPL ID'!$BH$3+SUMPRODUCT(($B$1003:$AG$1003='MPL ID'!$BF$3)*(2*($B456:$AG456=1)+($B456:$AG456=2)-2*($B456:$AG456=3)-($B456:$AG456=4)))-SUMPRODUCT(($B$1004:$AG$1004='MPL ID'!$BF$3)*(2*($B456:$AG456=1)+($B456:$AG456=2)-2*($B456:$AG456=3)-($B456:$AG456=4)))</f>
        <v>-5</v>
      </c>
      <c r="AT456">
        <f ca="1">'MPL ID'!$BH$4+SUMPRODUCT(($B$1003:$AG$1003='MPL ID'!$BF$4)*(2*($B456:$AG456=1)+($B456:$AG456=2)-2*($B456:$AG456=3)-($B456:$AG456=4)))-SUMPRODUCT(($B$1004:$AG$1004='MPL ID'!$BF$4)*(2*($B456:$AG456=1)+($B456:$AG456=2)-2*($B456:$AG456=3)-($B456:$AG456=4)))</f>
        <v>1</v>
      </c>
      <c r="AU456">
        <f ca="1">'MPL ID'!$BH$5+SUMPRODUCT(($B$1003:$AG$1003='MPL ID'!$BF$5)*(2*($B456:$AG456=1)+($B456:$AG456=2)-2*($B456:$AG456=3)-($B456:$AG456=4)))-SUMPRODUCT(($B$1004:$AG$1004='MPL ID'!$BF$5)*(2*($B456:$AG456=1)+($B456:$AG456=2)-2*($B456:$AG456=3)-($B456:$AG456=4)))</f>
        <v>-15</v>
      </c>
      <c r="AV456">
        <f ca="1">'MPL ID'!$BH$6+SUMPRODUCT(($B$1003:$AG$1003='MPL ID'!$BF$6)*(2*($B456:$AG456=1)+($B456:$AG456=2)-2*($B456:$AG456=3)-($B456:$AG456=4)))-SUMPRODUCT(($B$1004:$AG$1004='MPL ID'!$BF$6)*(2*($B456:$AG456=1)+($B456:$AG456=2)-2*($B456:$AG456=3)-($B456:$AG456=4)))</f>
        <v>17</v>
      </c>
      <c r="AW456">
        <f ca="1">'MPL ID'!$BH$7+SUMPRODUCT(($B$1003:$AG$1003='MPL ID'!$BF$7)*(2*($B456:$AG456=1)+($B456:$AG456=2)-2*($B456:$AG456=3)-($B456:$AG456=4)))-SUMPRODUCT(($B$1004:$AG$1004='MPL ID'!$BF$7)*(2*($B456:$AG456=1)+($B456:$AG456=2)-2*($B456:$AG456=3)-($B456:$AG456=4)))</f>
        <v>-6</v>
      </c>
      <c r="AX456">
        <f ca="1">'MPL ID'!$BH$8+SUMPRODUCT(($B$1003:$AG$1003='MPL ID'!$BF$8)*(2*($B456:$AG456=1)+($B456:$AG456=2)-2*($B456:$AG456=3)-($B456:$AG456=4)))-SUMPRODUCT(($B$1004:$AG$1004='MPL ID'!$BF$8)*(2*($B456:$AG456=1)+($B456:$AG456=2)-2*($B456:$AG456=3)-($B456:$AG456=4)))</f>
        <v>-11</v>
      </c>
      <c r="AY456">
        <f ca="1">'MPL ID'!$BH$9+SUMPRODUCT(($B$1003:$AG$1003='MPL ID'!$BF$9)*(2*($B456:$AG456=1)+($B456:$AG456=2)-2*($B456:$AG456=3)-($B456:$AG456=4)))-SUMPRODUCT(($B$1004:$AG$1004='MPL ID'!$BF$9)*(2*($B456:$AG456=1)+($B456:$AG456=2)-2*($B456:$AG456=3)-($B456:$AG456=4)))</f>
        <v>14</v>
      </c>
      <c r="AZ456">
        <f ca="1">SUMPRODUCT(--($AH456:$AP456=AH456),--($AQ456:$AY456=AQ456),'MPL ID'!$BG$13:$BO$13)+IF(AND($E456&gt;=3,$E456&lt;=4,AO456=AH456,AX456=AQ456),1,0)+IF(AND($G456&gt;=1,$G456&lt;=2,AJ456=AH456,AS456=AQ456),1,0)+IF(AND($L456&gt;=1,$L456&lt;=2,AM456=AH456,AV456=AQ456),1,0)+IF(AND($O456&gt;=1,$O456&lt;=2,AP456=AH456,AY456=AQ456),1,0)+IF(AND($R456&gt;=1,$R456&lt;=2,AI456=AH456,AR456=AQ456),1,0)+IF(AND($AA456&gt;=3,$AA456&lt;=4,AL456=AH456,AU456=AQ456),1,0)+IF(AND($AE456&gt;=3,$AE456&lt;=4,AK456=AH456,AT456=AQ456),1,0)</f>
        <v>0</v>
      </c>
      <c r="BA456">
        <f ca="1">SUMPRODUCT(--($AH456:$AP456=AI456),--($AQ456:$AY456=AR456),'MPL ID'!$BG$14:$BO$14)+IF(AND($F456&gt;=1,$F456&lt;=2,AP456=AI456,AY456=AR456),1,0)+IF(AND($H456&gt;=1,$H456&lt;=2,AN456=AI456,AW456=AR456),1,0)+IF(AND($J456&gt;=3,$J456&lt;=4,AL456=AI456,AU456=AR456),1,0)+IF(AND($M456&gt;=1,$M456&lt;=2,AO456=AI456,AX456=AR456),1,0)+IF(AND($R456&gt;=3,$R456&lt;=4,AH456=AI456,AQ456=AR456),1,0)+IF(AND($Y456&gt;=3,$Y456&lt;=4,AJ456=AI456,AS456=AR456),1,0)+IF(AND($AC456&gt;=1,$AC456&lt;=2,AK456=AI456,AT456=AR456),1,0)+IF(AND($AF456&gt;=3,$AF456&lt;=4,AM456=AI456,AV456=AR456),1,0)</f>
        <v>0</v>
      </c>
      <c r="BB456">
        <f ca="1">SUMPRODUCT(--($AH456:$AP456=AJ456),--($AQ456:$AY456=AS456),'MPL ID'!$BG$15:$BO$15)+IF(AND($C456&gt;=1,$C456&lt;=2,AK456=AJ456,AT456=AS456),1,0)+IF(AND($G456&gt;=3,$G456&lt;=4,AH456=AJ456,AQ456=AS456),1,0)+IF(AND($K456&gt;=1,$K456&lt;=2,AP456=AJ456,AY456=AS456),1,0)+IF(AND($N456&gt;=3,$N456&lt;=4,AL456=AJ456,AU456=AS456),1,0)+IF(AND($V456&gt;=1,$V456&lt;=2,AM456=AJ456,AV456=AS456),1,0)+IF(AND($Y456&gt;=1,$Y456&lt;=2,AI456=AJ456,AR456=AS456),1,0)+IF(AND($AB456&gt;=3,$AB456&lt;=4,AN456=AJ456,AW456=AS456),1,0)</f>
        <v>0</v>
      </c>
      <c r="BC456">
        <f ca="1">SUMPRODUCT(--($AH456:$AP456=AK456),--($AQ456:$AY456=AT456),'MPL ID'!$BG$16:$BO$16)+IF(AND($C456&gt;=3,$C456&lt;=4,AJ456=AK456,AS456=AT456),1,0)+IF(AND($I456&gt;=1,$I456&lt;=2,AP456=AK456,AY456=AT456),1,0)+IF(AND($P456&gt;=3,$P456&lt;=4,AO456=AK456,AX456=AT456),1,0)+IF(AND($T456&gt;=1,$T456&lt;=2,AN456=AK456,AW456=AT456),1,0)+IF(AND($W456&gt;=1,$W456&lt;=2,AL456=AK456,AU456=AT456),1,0)+IF(AND($AC456&gt;=3,$AC456&lt;=4,AI456=AK456,AR456=AT456),1,0)+IF(AND($AE456&gt;=1,$AE456&lt;=2,AH456=AK456,AQ456=AT456),1,0)</f>
        <v>0</v>
      </c>
      <c r="BD456">
        <f ca="1">SUMPRODUCT(--($AH456:$AP456=AL456),--($AQ456:$AY456=AU456),'MPL ID'!$BG$17:$BO$17)+IF(AND($B456&gt;=3,$B456&lt;=4,AN456=AL456,AW456=AU456),1,0)+IF(AND($D456&gt;=1,$D456&lt;=2,AM456=AL456,AV456=AU456),1,0)+IF(AND($J456&gt;=1,$J456&lt;=2,AI456=AL456,AR456=AU456),1,0)+IF(AND($N456&gt;=1,$N456&lt;=2,AJ456=AL456,AS456=AU456),1,0)+IF(AND($W456&gt;=3,$W456&lt;=4,AK456=AL456,AT456=AU456),1,0)+IF(AND($AA456&gt;=1,$AA456&lt;=2,AH456=AL456,AQ456=AU456),1,0)+IF(AND($AD456&gt;=3,$AD456&lt;=4,AO456=AL456,AX456=AU456),1,0)</f>
        <v>0</v>
      </c>
      <c r="BE456">
        <f ca="1">SUMPRODUCT(--($AH456:$AP456=AM456),--($AQ456:$AY456=AV456),'MPL ID'!$BG$18:$BO$18)+IF(AND($D456&gt;=3,$D456&lt;=4,AL456=AM456,AU456=AV456),1,0)+IF(AND($L456&gt;=3,$L456&lt;=4,AH456=AM456,AQ456=AV456),1,0)+IF(AND($Q456&gt;=3,$Q456&lt;=4,AN456=AM456,AW456=AV456),1,0)+IF(AND($S456&gt;=1,$S456&lt;=2,AP456=AM456,AY456=AV456),1,0)+IF(AND($V456&gt;=3,$V456&lt;=4,AJ456=AM456,AS456=AV456),1,0)+IF(AND($Z456&gt;=1,$Z456&lt;=2,AO456=AM456,AX456=AV456),1,0)+IF(AND($AF456&gt;=1,$AF456&lt;=2,AI456=AM456,AR456=AV456),1,0)</f>
        <v>0</v>
      </c>
      <c r="BF456">
        <f ca="1">SUMPRODUCT(--($AH456:$AP456=AN456),--($AQ456:$AY456=AW456),'MPL ID'!$BG$19:$BO$19)+IF(AND($B456&gt;=1,$B456&lt;=2,AL456=AN456,AU456=AW456),1,0)+IF(AND($H456&gt;=3,$H456&lt;=4,AI456=AN456,AR456=AW456),1,0)+IF(AND($Q456&gt;=1,$Q456&lt;=2,AM456=AN456,AV456=AW456),1,0)+IF(AND($T456&gt;=3,$T456&lt;=4,AK456=AN456,AT456=AW456),1,0)+IF(AND($X456&gt;=3,$X456&lt;=4,AO456=AN456,AX456=AW456),1,0)+IF(AND($AB456&gt;=1,$AB456&lt;=2,AJ456=AN456,AS456=AW456),1,0)+IF(AND($AG456&gt;=1,$AG456&lt;=2,AP456=AN456,AY456=AW456),1,0)</f>
        <v>0</v>
      </c>
      <c r="BG456">
        <f ca="1">SUMPRODUCT(--($AH456:$AP456=AO456),--($AQ456:$AY456=AX456),'MPL ID'!$BG$20:$BO$20)+IF(AND($E456&gt;=1,$E456&lt;=2,AH456=AO456,AQ456=AX456),1,0)+IF(AND($M456&gt;=3,$M456&lt;=4,AI456=AO456,AR456=AX456),1,0)+IF(AND($P456&gt;=1,$P456&lt;=2,AK456=AO456,AT456=AX456),1,0)+IF(AND($U456&gt;=1,$U456&lt;=2,AP456=AO456,AY456=AX456),1,0)+IF(AND($X456&gt;=1,$X456&lt;=2,AN456=AO456,AW456=AX456),1,0)+IF(AND($Z456&gt;=3,$Z456&lt;=4,AM456=AO456,AV456=AX456),1,0)+IF(AND($AD456&gt;=1,$AD456&lt;=2,AL456=AO456,AU456=AX456),1,0)</f>
        <v>0</v>
      </c>
      <c r="BH456">
        <f ca="1">SUMPRODUCT(--($AH456:$AP456=AP456),--($AQ456:$AY456=AY456),'MPL ID'!$BG$21:$BO$21)+IF(AND($F456&gt;=3,$F456&lt;=4,AI456=AP456,AR456=AY456),1,0)+IF(AND($I456&gt;=3,$I456&lt;=4,AK456=AP456,AT456=AY456),1,0)+IF(AND($K456&gt;=3,$K456&lt;=4,AJ456=AP456,AS456=AY456),1,0)+IF(AND($O456&gt;=3,$O456&lt;=4,AH456=AP456,AQ456=AY456),1,0)+IF(AND($S456&gt;=3,$S456&lt;=4,AM456=AP456,AV456=AY456),1,0)+IF(AND($U456&gt;=3,$U456&lt;=4,AO456=AP456,AX456=AY456),1,0)+IF(AND($AG456&gt;=3,$AG456&lt;=4,AN456=AP456,AW456=AY456),1,0)</f>
        <v>0</v>
      </c>
      <c r="BI456">
        <f t="shared" ca="1" si="63"/>
        <v>3</v>
      </c>
      <c r="BJ456">
        <f t="shared" ca="1" si="64"/>
        <v>5</v>
      </c>
      <c r="BK456">
        <f t="shared" ca="1" si="65"/>
        <v>6</v>
      </c>
      <c r="BL456">
        <f t="shared" ca="1" si="66"/>
        <v>4</v>
      </c>
      <c r="BM456">
        <f t="shared" ca="1" si="67"/>
        <v>9</v>
      </c>
      <c r="BN456">
        <f t="shared" ca="1" si="68"/>
        <v>1</v>
      </c>
      <c r="BO456">
        <f t="shared" ca="1" si="69"/>
        <v>7</v>
      </c>
      <c r="BP456">
        <f t="shared" ca="1" si="70"/>
        <v>8</v>
      </c>
      <c r="BQ456">
        <f t="shared" ca="1" si="71"/>
        <v>2</v>
      </c>
    </row>
    <row r="457" spans="1:69" x14ac:dyDescent="0.25">
      <c r="A457">
        <v>456</v>
      </c>
      <c r="B457">
        <f ca="1">IF(AND(ISNUMBER('MPL ID'!$P$25),ISNUMBER('MPL ID'!$Q$25)),0,RANDBETWEEN(1,4))</f>
        <v>0</v>
      </c>
      <c r="C457">
        <f ca="1">IF(AND(ISNUMBER('MPL ID'!$P$26),ISNUMBER('MPL ID'!$Q$26)),0,RANDBETWEEN(1,4))</f>
        <v>0</v>
      </c>
      <c r="D457">
        <f ca="1">IF(AND(ISNUMBER('MPL ID'!$P$28),ISNUMBER('MPL ID'!$Q$28)),0,RANDBETWEEN(1,4))</f>
        <v>0</v>
      </c>
      <c r="E457">
        <f ca="1">IF(AND(ISNUMBER('MPL ID'!$P$29),ISNUMBER('MPL ID'!$Q$29)),0,RANDBETWEEN(1,4))</f>
        <v>0</v>
      </c>
      <c r="F457">
        <f ca="1">IF(AND(ISNUMBER('MPL ID'!$P$30),ISNUMBER('MPL ID'!$Q$30)),0,RANDBETWEEN(1,4))</f>
        <v>0</v>
      </c>
      <c r="G457">
        <f ca="1">IF(AND(ISNUMBER('MPL ID'!$P$31),ISNUMBER('MPL ID'!$Q$31)),0,RANDBETWEEN(1,4))</f>
        <v>0</v>
      </c>
      <c r="H457">
        <f ca="1">IF(AND(ISNUMBER('MPL ID'!$P$32),ISNUMBER('MPL ID'!$Q$32)),0,RANDBETWEEN(1,4))</f>
        <v>0</v>
      </c>
      <c r="I457">
        <f ca="1">IF(AND(ISNUMBER('MPL ID'!$P$33),ISNUMBER('MPL ID'!$Q$33)),0,RANDBETWEEN(1,4))</f>
        <v>0</v>
      </c>
      <c r="J457">
        <f ca="1">IF(AND(ISNUMBER('MPL ID'!$D$36),ISNUMBER('MPL ID'!$E$36)),0,RANDBETWEEN(1,4))</f>
        <v>0</v>
      </c>
      <c r="K457">
        <f ca="1">IF(AND(ISNUMBER('MPL ID'!$D$37),ISNUMBER('MPL ID'!$E$37)),0,RANDBETWEEN(1,4))</f>
        <v>0</v>
      </c>
      <c r="L457">
        <f ca="1">IF(AND(ISNUMBER('MPL ID'!$D$39),ISNUMBER('MPL ID'!$E$39)),0,RANDBETWEEN(1,4))</f>
        <v>0</v>
      </c>
      <c r="M457">
        <f ca="1">IF(AND(ISNUMBER('MPL ID'!$D$40),ISNUMBER('MPL ID'!$E$40)),0,RANDBETWEEN(1,4))</f>
        <v>0</v>
      </c>
      <c r="N457">
        <f ca="1">IF(AND(ISNUMBER('MPL ID'!$D$41),ISNUMBER('MPL ID'!$E$41)),0,RANDBETWEEN(1,4))</f>
        <v>0</v>
      </c>
      <c r="O457">
        <f ca="1">IF(AND(ISNUMBER('MPL ID'!$D$42),ISNUMBER('MPL ID'!$E$42)),0,RANDBETWEEN(1,4))</f>
        <v>0</v>
      </c>
      <c r="P457">
        <f ca="1">IF(AND(ISNUMBER('MPL ID'!$D$43),ISNUMBER('MPL ID'!$E$43)),0,RANDBETWEEN(1,4))</f>
        <v>0</v>
      </c>
      <c r="Q457">
        <f ca="1">IF(AND(ISNUMBER('MPL ID'!$D$44),ISNUMBER('MPL ID'!$E$44)),0,RANDBETWEEN(1,4))</f>
        <v>0</v>
      </c>
      <c r="R457">
        <f ca="1">IF(AND(ISNUMBER('MPL ID'!$J$36),ISNUMBER('MPL ID'!$K$36)),0,RANDBETWEEN(1,4))</f>
        <v>0</v>
      </c>
      <c r="S457">
        <f ca="1">IF(AND(ISNUMBER('MPL ID'!$J$37),ISNUMBER('MPL ID'!$K$37)),0,RANDBETWEEN(1,4))</f>
        <v>0</v>
      </c>
      <c r="T457">
        <f ca="1">IF(AND(ISNUMBER('MPL ID'!$J$39),ISNUMBER('MPL ID'!$K$39)),0,RANDBETWEEN(1,4))</f>
        <v>0</v>
      </c>
      <c r="U457">
        <f ca="1">IF(AND(ISNUMBER('MPL ID'!$J$40),ISNUMBER('MPL ID'!$K$40)),0,RANDBETWEEN(1,4))</f>
        <v>0</v>
      </c>
      <c r="V457">
        <f ca="1">IF(AND(ISNUMBER('MPL ID'!$J$41),ISNUMBER('MPL ID'!$K$41)),0,RANDBETWEEN(1,4))</f>
        <v>0</v>
      </c>
      <c r="W457">
        <f ca="1">IF(AND(ISNUMBER('MPL ID'!$J$42),ISNUMBER('MPL ID'!$K$42)),0,RANDBETWEEN(1,4))</f>
        <v>3</v>
      </c>
      <c r="X457">
        <f ca="1">IF(AND(ISNUMBER('MPL ID'!$J$43),ISNUMBER('MPL ID'!$K$43)),0,RANDBETWEEN(1,4))</f>
        <v>1</v>
      </c>
      <c r="Y457">
        <f ca="1">IF(AND(ISNUMBER('MPL ID'!$J$44),ISNUMBER('MPL ID'!$K$44)),0,RANDBETWEEN(1,4))</f>
        <v>2</v>
      </c>
      <c r="Z457">
        <f ca="1">IF(AND(ISNUMBER('MPL ID'!$P$36),ISNUMBER('MPL ID'!$Q$36)),0,RANDBETWEEN(1,4))</f>
        <v>2</v>
      </c>
      <c r="AA457">
        <f ca="1">IF(AND(ISNUMBER('MPL ID'!$P$37),ISNUMBER('MPL ID'!$Q$37)),0,RANDBETWEEN(1,4))</f>
        <v>1</v>
      </c>
      <c r="AB457">
        <f ca="1">IF(AND(ISNUMBER('MPL ID'!$P$39),ISNUMBER('MPL ID'!$Q$39)),0,RANDBETWEEN(1,4))</f>
        <v>4</v>
      </c>
      <c r="AC457">
        <f ca="1">IF(AND(ISNUMBER('MPL ID'!$P$40),ISNUMBER('MPL ID'!$Q$40)),0,RANDBETWEEN(1,4))</f>
        <v>2</v>
      </c>
      <c r="AD457">
        <f ca="1">IF(AND(ISNUMBER('MPL ID'!$P$41),ISNUMBER('MPL ID'!$Q$41)),0,RANDBETWEEN(1,4))</f>
        <v>3</v>
      </c>
      <c r="AE457">
        <f ca="1">IF(AND(ISNUMBER('MPL ID'!$P$42),ISNUMBER('MPL ID'!$Q$42)),0,RANDBETWEEN(1,4))</f>
        <v>3</v>
      </c>
      <c r="AF457">
        <f ca="1">IF(AND(ISNUMBER('MPL ID'!$P$43),ISNUMBER('MPL ID'!$Q$43)),0,RANDBETWEEN(1,4))</f>
        <v>4</v>
      </c>
      <c r="AG457">
        <f ca="1">IF(AND(ISNUMBER('MPL ID'!$P$44),ISNUMBER('MPL ID'!$Q$44)),0,RANDBETWEEN(1,4))</f>
        <v>3</v>
      </c>
      <c r="AH457">
        <f ca="1">'MPL ID'!$BG$1+SUMPRODUCT(($B$1003:$AG$1003='MPL ID'!$BF$1)*(($B457:$AG457=1)+($B457:$AG457=2)))+SUMPRODUCT(($B$1004:$AG$1004='MPL ID'!$BF$1)*(($B457:$AG457=3)+($B457:$AG457=4)))</f>
        <v>10</v>
      </c>
      <c r="AI457">
        <f ca="1">'MPL ID'!$BG$2+SUMPRODUCT(($B$1003:$AG$1003='MPL ID'!$BF$2)*(($B457:$AG457=1)+($B457:$AG457=2)))+SUMPRODUCT(($B$1004:$AG$1004='MPL ID'!$BF$2)*(($B457:$AG457=3)+($B457:$AG457=4)))</f>
        <v>9</v>
      </c>
      <c r="AJ457">
        <f ca="1">'MPL ID'!$BG$3+SUMPRODUCT(($B$1003:$AG$1003='MPL ID'!$BF$3)*(($B457:$AG457=1)+($B457:$AG457=2)))+SUMPRODUCT(($B$1004:$AG$1004='MPL ID'!$BF$3)*(($B457:$AG457=3)+($B457:$AG457=4)))</f>
        <v>7</v>
      </c>
      <c r="AK457">
        <f ca="1">'MPL ID'!$BG$4+SUMPRODUCT(($B$1003:$AG$1003='MPL ID'!$BF$4)*(($B457:$AG457=1)+($B457:$AG457=2)))+SUMPRODUCT(($B$1004:$AG$1004='MPL ID'!$BF$4)*(($B457:$AG457=3)+($B457:$AG457=4)))</f>
        <v>7</v>
      </c>
      <c r="AL457">
        <f ca="1">'MPL ID'!$BG$5+SUMPRODUCT(($B$1003:$AG$1003='MPL ID'!$BF$5)*(($B457:$AG457=1)+($B457:$AG457=2)))+SUMPRODUCT(($B$1004:$AG$1004='MPL ID'!$BF$5)*(($B457:$AG457=3)+($B457:$AG457=4)))</f>
        <v>6</v>
      </c>
      <c r="AM457">
        <f ca="1">'MPL ID'!$BG$6+SUMPRODUCT(($B$1003:$AG$1003='MPL ID'!$BF$6)*(($B457:$AG457=1)+($B457:$AG457=2)))+SUMPRODUCT(($B$1004:$AG$1004='MPL ID'!$BF$6)*(($B457:$AG457=3)+($B457:$AG457=4)))</f>
        <v>12</v>
      </c>
      <c r="AN457">
        <f ca="1">'MPL ID'!$BG$7+SUMPRODUCT(($B$1003:$AG$1003='MPL ID'!$BF$7)*(($B457:$AG457=1)+($B457:$AG457=2)))+SUMPRODUCT(($B$1004:$AG$1004='MPL ID'!$BF$7)*(($B457:$AG457=3)+($B457:$AG457=4)))</f>
        <v>5</v>
      </c>
      <c r="AO457">
        <f ca="1">'MPL ID'!$BG$8+SUMPRODUCT(($B$1003:$AG$1003='MPL ID'!$BF$8)*(($B457:$AG457=1)+($B457:$AG457=2)))+SUMPRODUCT(($B$1004:$AG$1004='MPL ID'!$BF$8)*(($B457:$AG457=3)+($B457:$AG457=4)))</f>
        <v>4</v>
      </c>
      <c r="AP457">
        <f ca="1">'MPL ID'!$BG$9+SUMPRODUCT(($B$1003:$AG$1003='MPL ID'!$BF$9)*(($B457:$AG457=1)+($B457:$AG457=2)))+SUMPRODUCT(($B$1004:$AG$1004='MPL ID'!$BF$9)*(($B457:$AG457=3)+($B457:$AG457=4)))</f>
        <v>12</v>
      </c>
      <c r="AQ457">
        <f ca="1">'MPL ID'!$BH$1+SUMPRODUCT(($B$1003:$AG$1003='MPL ID'!$BF$1)*(2*($B457:$AG457=1)+($B457:$AG457=2)-2*($B457:$AG457=3)-($B457:$AG457=4)))-SUMPRODUCT(($B$1004:$AG$1004='MPL ID'!$BF$1)*(2*($B457:$AG457=1)+($B457:$AG457=2)-2*($B457:$AG457=3)-($B457:$AG457=4)))</f>
        <v>9</v>
      </c>
      <c r="AR457">
        <f ca="1">'MPL ID'!$BH$2+SUMPRODUCT(($B$1003:$AG$1003='MPL ID'!$BF$2)*(2*($B457:$AG457=1)+($B457:$AG457=2)-2*($B457:$AG457=3)-($B457:$AG457=4)))-SUMPRODUCT(($B$1004:$AG$1004='MPL ID'!$BF$2)*(2*($B457:$AG457=1)+($B457:$AG457=2)-2*($B457:$AG457=3)-($B457:$AG457=4)))</f>
        <v>-1</v>
      </c>
      <c r="AS457">
        <f ca="1">'MPL ID'!$BH$3+SUMPRODUCT(($B$1003:$AG$1003='MPL ID'!$BF$3)*(2*($B457:$AG457=1)+($B457:$AG457=2)-2*($B457:$AG457=3)-($B457:$AG457=4)))-SUMPRODUCT(($B$1004:$AG$1004='MPL ID'!$BF$3)*(2*($B457:$AG457=1)+($B457:$AG457=2)-2*($B457:$AG457=3)-($B457:$AG457=4)))</f>
        <v>-6</v>
      </c>
      <c r="AT457">
        <f ca="1">'MPL ID'!$BH$4+SUMPRODUCT(($B$1003:$AG$1003='MPL ID'!$BF$4)*(2*($B457:$AG457=1)+($B457:$AG457=2)-2*($B457:$AG457=3)-($B457:$AG457=4)))-SUMPRODUCT(($B$1004:$AG$1004='MPL ID'!$BF$4)*(2*($B457:$AG457=1)+($B457:$AG457=2)-2*($B457:$AG457=3)-($B457:$AG457=4)))</f>
        <v>-5</v>
      </c>
      <c r="AU457">
        <f ca="1">'MPL ID'!$BH$5+SUMPRODUCT(($B$1003:$AG$1003='MPL ID'!$BF$5)*(2*($B457:$AG457=1)+($B457:$AG457=2)-2*($B457:$AG457=3)-($B457:$AG457=4)))-SUMPRODUCT(($B$1004:$AG$1004='MPL ID'!$BF$5)*(2*($B457:$AG457=1)+($B457:$AG457=2)-2*($B457:$AG457=3)-($B457:$AG457=4)))</f>
        <v>-6</v>
      </c>
      <c r="AV457">
        <f ca="1">'MPL ID'!$BH$6+SUMPRODUCT(($B$1003:$AG$1003='MPL ID'!$BF$6)*(2*($B457:$AG457=1)+($B457:$AG457=2)-2*($B457:$AG457=3)-($B457:$AG457=4)))-SUMPRODUCT(($B$1004:$AG$1004='MPL ID'!$BF$6)*(2*($B457:$AG457=1)+($B457:$AG457=2)-2*($B457:$AG457=3)-($B457:$AG457=4)))</f>
        <v>14</v>
      </c>
      <c r="AW457">
        <f ca="1">'MPL ID'!$BH$7+SUMPRODUCT(($B$1003:$AG$1003='MPL ID'!$BF$7)*(2*($B457:$AG457=1)+($B457:$AG457=2)-2*($B457:$AG457=3)-($B457:$AG457=4)))-SUMPRODUCT(($B$1004:$AG$1004='MPL ID'!$BF$7)*(2*($B457:$AG457=1)+($B457:$AG457=2)-2*($B457:$AG457=3)-($B457:$AG457=4)))</f>
        <v>-7</v>
      </c>
      <c r="AX457">
        <f ca="1">'MPL ID'!$BH$8+SUMPRODUCT(($B$1003:$AG$1003='MPL ID'!$BF$8)*(2*($B457:$AG457=1)+($B457:$AG457=2)-2*($B457:$AG457=3)-($B457:$AG457=4)))-SUMPRODUCT(($B$1004:$AG$1004='MPL ID'!$BF$8)*(2*($B457:$AG457=1)+($B457:$AG457=2)-2*($B457:$AG457=3)-($B457:$AG457=4)))</f>
        <v>-13</v>
      </c>
      <c r="AY457">
        <f ca="1">'MPL ID'!$BH$9+SUMPRODUCT(($B$1003:$AG$1003='MPL ID'!$BF$9)*(2*($B457:$AG457=1)+($B457:$AG457=2)-2*($B457:$AG457=3)-($B457:$AG457=4)))-SUMPRODUCT(($B$1004:$AG$1004='MPL ID'!$BF$9)*(2*($B457:$AG457=1)+($B457:$AG457=2)-2*($B457:$AG457=3)-($B457:$AG457=4)))</f>
        <v>15</v>
      </c>
      <c r="AZ457">
        <f ca="1">SUMPRODUCT(--($AH457:$AP457=AH457),--($AQ457:$AY457=AQ457),'MPL ID'!$BG$13:$BO$13)+IF(AND($E457&gt;=3,$E457&lt;=4,AO457=AH457,AX457=AQ457),1,0)+IF(AND($G457&gt;=1,$G457&lt;=2,AJ457=AH457,AS457=AQ457),1,0)+IF(AND($L457&gt;=1,$L457&lt;=2,AM457=AH457,AV457=AQ457),1,0)+IF(AND($O457&gt;=1,$O457&lt;=2,AP457=AH457,AY457=AQ457),1,0)+IF(AND($R457&gt;=1,$R457&lt;=2,AI457=AH457,AR457=AQ457),1,0)+IF(AND($AA457&gt;=3,$AA457&lt;=4,AL457=AH457,AU457=AQ457),1,0)+IF(AND($AE457&gt;=3,$AE457&lt;=4,AK457=AH457,AT457=AQ457),1,0)</f>
        <v>0</v>
      </c>
      <c r="BA457">
        <f ca="1">SUMPRODUCT(--($AH457:$AP457=AI457),--($AQ457:$AY457=AR457),'MPL ID'!$BG$14:$BO$14)+IF(AND($F457&gt;=1,$F457&lt;=2,AP457=AI457,AY457=AR457),1,0)+IF(AND($H457&gt;=1,$H457&lt;=2,AN457=AI457,AW457=AR457),1,0)+IF(AND($J457&gt;=3,$J457&lt;=4,AL457=AI457,AU457=AR457),1,0)+IF(AND($M457&gt;=1,$M457&lt;=2,AO457=AI457,AX457=AR457),1,0)+IF(AND($R457&gt;=3,$R457&lt;=4,AH457=AI457,AQ457=AR457),1,0)+IF(AND($Y457&gt;=3,$Y457&lt;=4,AJ457=AI457,AS457=AR457),1,0)+IF(AND($AC457&gt;=1,$AC457&lt;=2,AK457=AI457,AT457=AR457),1,0)+IF(AND($AF457&gt;=3,$AF457&lt;=4,AM457=AI457,AV457=AR457),1,0)</f>
        <v>0</v>
      </c>
      <c r="BB457">
        <f ca="1">SUMPRODUCT(--($AH457:$AP457=AJ457),--($AQ457:$AY457=AS457),'MPL ID'!$BG$15:$BO$15)+IF(AND($C457&gt;=1,$C457&lt;=2,AK457=AJ457,AT457=AS457),1,0)+IF(AND($G457&gt;=3,$G457&lt;=4,AH457=AJ457,AQ457=AS457),1,0)+IF(AND($K457&gt;=1,$K457&lt;=2,AP457=AJ457,AY457=AS457),1,0)+IF(AND($N457&gt;=3,$N457&lt;=4,AL457=AJ457,AU457=AS457),1,0)+IF(AND($V457&gt;=1,$V457&lt;=2,AM457=AJ457,AV457=AS457),1,0)+IF(AND($Y457&gt;=1,$Y457&lt;=2,AI457=AJ457,AR457=AS457),1,0)+IF(AND($AB457&gt;=3,$AB457&lt;=4,AN457=AJ457,AW457=AS457),1,0)</f>
        <v>0</v>
      </c>
      <c r="BC457">
        <f ca="1">SUMPRODUCT(--($AH457:$AP457=AK457),--($AQ457:$AY457=AT457),'MPL ID'!$BG$16:$BO$16)+IF(AND($C457&gt;=3,$C457&lt;=4,AJ457=AK457,AS457=AT457),1,0)+IF(AND($I457&gt;=1,$I457&lt;=2,AP457=AK457,AY457=AT457),1,0)+IF(AND($P457&gt;=3,$P457&lt;=4,AO457=AK457,AX457=AT457),1,0)+IF(AND($T457&gt;=1,$T457&lt;=2,AN457=AK457,AW457=AT457),1,0)+IF(AND($W457&gt;=1,$W457&lt;=2,AL457=AK457,AU457=AT457),1,0)+IF(AND($AC457&gt;=3,$AC457&lt;=4,AI457=AK457,AR457=AT457),1,0)+IF(AND($AE457&gt;=1,$AE457&lt;=2,AH457=AK457,AQ457=AT457),1,0)</f>
        <v>0</v>
      </c>
      <c r="BD457">
        <f ca="1">SUMPRODUCT(--($AH457:$AP457=AL457),--($AQ457:$AY457=AU457),'MPL ID'!$BG$17:$BO$17)+IF(AND($B457&gt;=3,$B457&lt;=4,AN457=AL457,AW457=AU457),1,0)+IF(AND($D457&gt;=1,$D457&lt;=2,AM457=AL457,AV457=AU457),1,0)+IF(AND($J457&gt;=1,$J457&lt;=2,AI457=AL457,AR457=AU457),1,0)+IF(AND($N457&gt;=1,$N457&lt;=2,AJ457=AL457,AS457=AU457),1,0)+IF(AND($W457&gt;=3,$W457&lt;=4,AK457=AL457,AT457=AU457),1,0)+IF(AND($AA457&gt;=1,$AA457&lt;=2,AH457=AL457,AQ457=AU457),1,0)+IF(AND($AD457&gt;=3,$AD457&lt;=4,AO457=AL457,AX457=AU457),1,0)</f>
        <v>0</v>
      </c>
      <c r="BE457">
        <f ca="1">SUMPRODUCT(--($AH457:$AP457=AM457),--($AQ457:$AY457=AV457),'MPL ID'!$BG$18:$BO$18)+IF(AND($D457&gt;=3,$D457&lt;=4,AL457=AM457,AU457=AV457),1,0)+IF(AND($L457&gt;=3,$L457&lt;=4,AH457=AM457,AQ457=AV457),1,0)+IF(AND($Q457&gt;=3,$Q457&lt;=4,AN457=AM457,AW457=AV457),1,0)+IF(AND($S457&gt;=1,$S457&lt;=2,AP457=AM457,AY457=AV457),1,0)+IF(AND($V457&gt;=3,$V457&lt;=4,AJ457=AM457,AS457=AV457),1,0)+IF(AND($Z457&gt;=1,$Z457&lt;=2,AO457=AM457,AX457=AV457),1,0)+IF(AND($AF457&gt;=1,$AF457&lt;=2,AI457=AM457,AR457=AV457),1,0)</f>
        <v>0</v>
      </c>
      <c r="BF457">
        <f ca="1">SUMPRODUCT(--($AH457:$AP457=AN457),--($AQ457:$AY457=AW457),'MPL ID'!$BG$19:$BO$19)+IF(AND($B457&gt;=1,$B457&lt;=2,AL457=AN457,AU457=AW457),1,0)+IF(AND($H457&gt;=3,$H457&lt;=4,AI457=AN457,AR457=AW457),1,0)+IF(AND($Q457&gt;=1,$Q457&lt;=2,AM457=AN457,AV457=AW457),1,0)+IF(AND($T457&gt;=3,$T457&lt;=4,AK457=AN457,AT457=AW457),1,0)+IF(AND($X457&gt;=3,$X457&lt;=4,AO457=AN457,AX457=AW457),1,0)+IF(AND($AB457&gt;=1,$AB457&lt;=2,AJ457=AN457,AS457=AW457),1,0)+IF(AND($AG457&gt;=1,$AG457&lt;=2,AP457=AN457,AY457=AW457),1,0)</f>
        <v>0</v>
      </c>
      <c r="BG457">
        <f ca="1">SUMPRODUCT(--($AH457:$AP457=AO457),--($AQ457:$AY457=AX457),'MPL ID'!$BG$20:$BO$20)+IF(AND($E457&gt;=1,$E457&lt;=2,AH457=AO457,AQ457=AX457),1,0)+IF(AND($M457&gt;=3,$M457&lt;=4,AI457=AO457,AR457=AX457),1,0)+IF(AND($P457&gt;=1,$P457&lt;=2,AK457=AO457,AT457=AX457),1,0)+IF(AND($U457&gt;=1,$U457&lt;=2,AP457=AO457,AY457=AX457),1,0)+IF(AND($X457&gt;=1,$X457&lt;=2,AN457=AO457,AW457=AX457),1,0)+IF(AND($Z457&gt;=3,$Z457&lt;=4,AM457=AO457,AV457=AX457),1,0)+IF(AND($AD457&gt;=1,$AD457&lt;=2,AL457=AO457,AU457=AX457),1,0)</f>
        <v>0</v>
      </c>
      <c r="BH457">
        <f ca="1">SUMPRODUCT(--($AH457:$AP457=AP457),--($AQ457:$AY457=AY457),'MPL ID'!$BG$21:$BO$21)+IF(AND($F457&gt;=3,$F457&lt;=4,AI457=AP457,AR457=AY457),1,0)+IF(AND($I457&gt;=3,$I457&lt;=4,AK457=AP457,AT457=AY457),1,0)+IF(AND($K457&gt;=3,$K457&lt;=4,AJ457=AP457,AS457=AY457),1,0)+IF(AND($O457&gt;=3,$O457&lt;=4,AH457=AP457,AQ457=AY457),1,0)+IF(AND($S457&gt;=3,$S457&lt;=4,AM457=AP457,AV457=AY457),1,0)+IF(AND($U457&gt;=3,$U457&lt;=4,AO457=AP457,AX457=AY457),1,0)+IF(AND($AG457&gt;=3,$AG457&lt;=4,AN457=AP457,AW457=AY457),1,0)</f>
        <v>0</v>
      </c>
      <c r="BI457">
        <f t="shared" ca="1" si="63"/>
        <v>3</v>
      </c>
      <c r="BJ457">
        <f t="shared" ca="1" si="64"/>
        <v>4</v>
      </c>
      <c r="BK457">
        <f t="shared" ca="1" si="65"/>
        <v>6</v>
      </c>
      <c r="BL457">
        <f t="shared" ca="1" si="66"/>
        <v>5</v>
      </c>
      <c r="BM457">
        <f t="shared" ca="1" si="67"/>
        <v>7</v>
      </c>
      <c r="BN457">
        <f t="shared" ca="1" si="68"/>
        <v>2</v>
      </c>
      <c r="BO457">
        <f t="shared" ca="1" si="69"/>
        <v>8</v>
      </c>
      <c r="BP457">
        <f t="shared" ca="1" si="70"/>
        <v>9</v>
      </c>
      <c r="BQ457">
        <f t="shared" ca="1" si="71"/>
        <v>1</v>
      </c>
    </row>
    <row r="458" spans="1:69" x14ac:dyDescent="0.25">
      <c r="A458">
        <v>457</v>
      </c>
      <c r="B458">
        <f ca="1">IF(AND(ISNUMBER('MPL ID'!$P$25),ISNUMBER('MPL ID'!$Q$25)),0,RANDBETWEEN(1,4))</f>
        <v>0</v>
      </c>
      <c r="C458">
        <f ca="1">IF(AND(ISNUMBER('MPL ID'!$P$26),ISNUMBER('MPL ID'!$Q$26)),0,RANDBETWEEN(1,4))</f>
        <v>0</v>
      </c>
      <c r="D458">
        <f ca="1">IF(AND(ISNUMBER('MPL ID'!$P$28),ISNUMBER('MPL ID'!$Q$28)),0,RANDBETWEEN(1,4))</f>
        <v>0</v>
      </c>
      <c r="E458">
        <f ca="1">IF(AND(ISNUMBER('MPL ID'!$P$29),ISNUMBER('MPL ID'!$Q$29)),0,RANDBETWEEN(1,4))</f>
        <v>0</v>
      </c>
      <c r="F458">
        <f ca="1">IF(AND(ISNUMBER('MPL ID'!$P$30),ISNUMBER('MPL ID'!$Q$30)),0,RANDBETWEEN(1,4))</f>
        <v>0</v>
      </c>
      <c r="G458">
        <f ca="1">IF(AND(ISNUMBER('MPL ID'!$P$31),ISNUMBER('MPL ID'!$Q$31)),0,RANDBETWEEN(1,4))</f>
        <v>0</v>
      </c>
      <c r="H458">
        <f ca="1">IF(AND(ISNUMBER('MPL ID'!$P$32),ISNUMBER('MPL ID'!$Q$32)),0,RANDBETWEEN(1,4))</f>
        <v>0</v>
      </c>
      <c r="I458">
        <f ca="1">IF(AND(ISNUMBER('MPL ID'!$P$33),ISNUMBER('MPL ID'!$Q$33)),0,RANDBETWEEN(1,4))</f>
        <v>0</v>
      </c>
      <c r="J458">
        <f ca="1">IF(AND(ISNUMBER('MPL ID'!$D$36),ISNUMBER('MPL ID'!$E$36)),0,RANDBETWEEN(1,4))</f>
        <v>0</v>
      </c>
      <c r="K458">
        <f ca="1">IF(AND(ISNUMBER('MPL ID'!$D$37),ISNUMBER('MPL ID'!$E$37)),0,RANDBETWEEN(1,4))</f>
        <v>0</v>
      </c>
      <c r="L458">
        <f ca="1">IF(AND(ISNUMBER('MPL ID'!$D$39),ISNUMBER('MPL ID'!$E$39)),0,RANDBETWEEN(1,4))</f>
        <v>0</v>
      </c>
      <c r="M458">
        <f ca="1">IF(AND(ISNUMBER('MPL ID'!$D$40),ISNUMBER('MPL ID'!$E$40)),0,RANDBETWEEN(1,4))</f>
        <v>0</v>
      </c>
      <c r="N458">
        <f ca="1">IF(AND(ISNUMBER('MPL ID'!$D$41),ISNUMBER('MPL ID'!$E$41)),0,RANDBETWEEN(1,4))</f>
        <v>0</v>
      </c>
      <c r="O458">
        <f ca="1">IF(AND(ISNUMBER('MPL ID'!$D$42),ISNUMBER('MPL ID'!$E$42)),0,RANDBETWEEN(1,4))</f>
        <v>0</v>
      </c>
      <c r="P458">
        <f ca="1">IF(AND(ISNUMBER('MPL ID'!$D$43),ISNUMBER('MPL ID'!$E$43)),0,RANDBETWEEN(1,4))</f>
        <v>0</v>
      </c>
      <c r="Q458">
        <f ca="1">IF(AND(ISNUMBER('MPL ID'!$D$44),ISNUMBER('MPL ID'!$E$44)),0,RANDBETWEEN(1,4))</f>
        <v>0</v>
      </c>
      <c r="R458">
        <f ca="1">IF(AND(ISNUMBER('MPL ID'!$J$36),ISNUMBER('MPL ID'!$K$36)),0,RANDBETWEEN(1,4))</f>
        <v>0</v>
      </c>
      <c r="S458">
        <f ca="1">IF(AND(ISNUMBER('MPL ID'!$J$37),ISNUMBER('MPL ID'!$K$37)),0,RANDBETWEEN(1,4))</f>
        <v>0</v>
      </c>
      <c r="T458">
        <f ca="1">IF(AND(ISNUMBER('MPL ID'!$J$39),ISNUMBER('MPL ID'!$K$39)),0,RANDBETWEEN(1,4))</f>
        <v>0</v>
      </c>
      <c r="U458">
        <f ca="1">IF(AND(ISNUMBER('MPL ID'!$J$40),ISNUMBER('MPL ID'!$K$40)),0,RANDBETWEEN(1,4))</f>
        <v>0</v>
      </c>
      <c r="V458">
        <f ca="1">IF(AND(ISNUMBER('MPL ID'!$J$41),ISNUMBER('MPL ID'!$K$41)),0,RANDBETWEEN(1,4))</f>
        <v>0</v>
      </c>
      <c r="W458">
        <f ca="1">IF(AND(ISNUMBER('MPL ID'!$J$42),ISNUMBER('MPL ID'!$K$42)),0,RANDBETWEEN(1,4))</f>
        <v>1</v>
      </c>
      <c r="X458">
        <f ca="1">IF(AND(ISNUMBER('MPL ID'!$J$43),ISNUMBER('MPL ID'!$K$43)),0,RANDBETWEEN(1,4))</f>
        <v>1</v>
      </c>
      <c r="Y458">
        <f ca="1">IF(AND(ISNUMBER('MPL ID'!$J$44),ISNUMBER('MPL ID'!$K$44)),0,RANDBETWEEN(1,4))</f>
        <v>3</v>
      </c>
      <c r="Z458">
        <f ca="1">IF(AND(ISNUMBER('MPL ID'!$P$36),ISNUMBER('MPL ID'!$Q$36)),0,RANDBETWEEN(1,4))</f>
        <v>3</v>
      </c>
      <c r="AA458">
        <f ca="1">IF(AND(ISNUMBER('MPL ID'!$P$37),ISNUMBER('MPL ID'!$Q$37)),0,RANDBETWEEN(1,4))</f>
        <v>3</v>
      </c>
      <c r="AB458">
        <f ca="1">IF(AND(ISNUMBER('MPL ID'!$P$39),ISNUMBER('MPL ID'!$Q$39)),0,RANDBETWEEN(1,4))</f>
        <v>3</v>
      </c>
      <c r="AC458">
        <f ca="1">IF(AND(ISNUMBER('MPL ID'!$P$40),ISNUMBER('MPL ID'!$Q$40)),0,RANDBETWEEN(1,4))</f>
        <v>3</v>
      </c>
      <c r="AD458">
        <f ca="1">IF(AND(ISNUMBER('MPL ID'!$P$41),ISNUMBER('MPL ID'!$Q$41)),0,RANDBETWEEN(1,4))</f>
        <v>3</v>
      </c>
      <c r="AE458">
        <f ca="1">IF(AND(ISNUMBER('MPL ID'!$P$42),ISNUMBER('MPL ID'!$Q$42)),0,RANDBETWEEN(1,4))</f>
        <v>4</v>
      </c>
      <c r="AF458">
        <f ca="1">IF(AND(ISNUMBER('MPL ID'!$P$43),ISNUMBER('MPL ID'!$Q$43)),0,RANDBETWEEN(1,4))</f>
        <v>3</v>
      </c>
      <c r="AG458">
        <f ca="1">IF(AND(ISNUMBER('MPL ID'!$P$44),ISNUMBER('MPL ID'!$Q$44)),0,RANDBETWEEN(1,4))</f>
        <v>4</v>
      </c>
      <c r="AH458">
        <f ca="1">'MPL ID'!$BG$1+SUMPRODUCT(($B$1003:$AG$1003='MPL ID'!$BF$1)*(($B458:$AG458=1)+($B458:$AG458=2)))+SUMPRODUCT(($B$1004:$AG$1004='MPL ID'!$BF$1)*(($B458:$AG458=3)+($B458:$AG458=4)))</f>
        <v>11</v>
      </c>
      <c r="AI458">
        <f ca="1">'MPL ID'!$BG$2+SUMPRODUCT(($B$1003:$AG$1003='MPL ID'!$BF$2)*(($B458:$AG458=1)+($B458:$AG458=2)))+SUMPRODUCT(($B$1004:$AG$1004='MPL ID'!$BF$2)*(($B458:$AG458=3)+($B458:$AG458=4)))</f>
        <v>9</v>
      </c>
      <c r="AJ458">
        <f ca="1">'MPL ID'!$BG$3+SUMPRODUCT(($B$1003:$AG$1003='MPL ID'!$BF$3)*(($B458:$AG458=1)+($B458:$AG458=2)))+SUMPRODUCT(($B$1004:$AG$1004='MPL ID'!$BF$3)*(($B458:$AG458=3)+($B458:$AG458=4)))</f>
        <v>6</v>
      </c>
      <c r="AK458">
        <f ca="1">'MPL ID'!$BG$4+SUMPRODUCT(($B$1003:$AG$1003='MPL ID'!$BF$4)*(($B458:$AG458=1)+($B458:$AG458=2)))+SUMPRODUCT(($B$1004:$AG$1004='MPL ID'!$BF$4)*(($B458:$AG458=3)+($B458:$AG458=4)))</f>
        <v>9</v>
      </c>
      <c r="AL458">
        <f ca="1">'MPL ID'!$BG$5+SUMPRODUCT(($B$1003:$AG$1003='MPL ID'!$BF$5)*(($B458:$AG458=1)+($B458:$AG458=2)))+SUMPRODUCT(($B$1004:$AG$1004='MPL ID'!$BF$5)*(($B458:$AG458=3)+($B458:$AG458=4)))</f>
        <v>4</v>
      </c>
      <c r="AM458">
        <f ca="1">'MPL ID'!$BG$6+SUMPRODUCT(($B$1003:$AG$1003='MPL ID'!$BF$6)*(($B458:$AG458=1)+($B458:$AG458=2)))+SUMPRODUCT(($B$1004:$AG$1004='MPL ID'!$BF$6)*(($B458:$AG458=3)+($B458:$AG458=4)))</f>
        <v>11</v>
      </c>
      <c r="AN458">
        <f ca="1">'MPL ID'!$BG$7+SUMPRODUCT(($B$1003:$AG$1003='MPL ID'!$BF$7)*(($B458:$AG458=1)+($B458:$AG458=2)))+SUMPRODUCT(($B$1004:$AG$1004='MPL ID'!$BF$7)*(($B458:$AG458=3)+($B458:$AG458=4)))</f>
        <v>5</v>
      </c>
      <c r="AO458">
        <f ca="1">'MPL ID'!$BG$8+SUMPRODUCT(($B$1003:$AG$1003='MPL ID'!$BF$8)*(($B458:$AG458=1)+($B458:$AG458=2)))+SUMPRODUCT(($B$1004:$AG$1004='MPL ID'!$BF$8)*(($B458:$AG458=3)+($B458:$AG458=4)))</f>
        <v>5</v>
      </c>
      <c r="AP458">
        <f ca="1">'MPL ID'!$BG$9+SUMPRODUCT(($B$1003:$AG$1003='MPL ID'!$BF$9)*(($B458:$AG458=1)+($B458:$AG458=2)))+SUMPRODUCT(($B$1004:$AG$1004='MPL ID'!$BF$9)*(($B458:$AG458=3)+($B458:$AG458=4)))</f>
        <v>12</v>
      </c>
      <c r="AQ458">
        <f ca="1">'MPL ID'!$BH$1+SUMPRODUCT(($B$1003:$AG$1003='MPL ID'!$BF$1)*(2*($B458:$AG458=1)+($B458:$AG458=2)-2*($B458:$AG458=3)-($B458:$AG458=4)))-SUMPRODUCT(($B$1004:$AG$1004='MPL ID'!$BF$1)*(2*($B458:$AG458=1)+($B458:$AG458=2)-2*($B458:$AG458=3)-($B458:$AG458=4)))</f>
        <v>12</v>
      </c>
      <c r="AR458">
        <f ca="1">'MPL ID'!$BH$2+SUMPRODUCT(($B$1003:$AG$1003='MPL ID'!$BF$2)*(2*($B458:$AG458=1)+($B458:$AG458=2)-2*($B458:$AG458=3)-($B458:$AG458=4)))-SUMPRODUCT(($B$1004:$AG$1004='MPL ID'!$BF$2)*(2*($B458:$AG458=1)+($B458:$AG458=2)-2*($B458:$AG458=3)-($B458:$AG458=4)))</f>
        <v>0</v>
      </c>
      <c r="AS458">
        <f ca="1">'MPL ID'!$BH$3+SUMPRODUCT(($B$1003:$AG$1003='MPL ID'!$BF$3)*(2*($B458:$AG458=1)+($B458:$AG458=2)-2*($B458:$AG458=3)-($B458:$AG458=4)))-SUMPRODUCT(($B$1004:$AG$1004='MPL ID'!$BF$3)*(2*($B458:$AG458=1)+($B458:$AG458=2)-2*($B458:$AG458=3)-($B458:$AG458=4)))</f>
        <v>-8</v>
      </c>
      <c r="AT458">
        <f ca="1">'MPL ID'!$BH$4+SUMPRODUCT(($B$1003:$AG$1003='MPL ID'!$BF$4)*(2*($B458:$AG458=1)+($B458:$AG458=2)-2*($B458:$AG458=3)-($B458:$AG458=4)))-SUMPRODUCT(($B$1004:$AG$1004='MPL ID'!$BF$4)*(2*($B458:$AG458=1)+($B458:$AG458=2)-2*($B458:$AG458=3)-($B458:$AG458=4)))</f>
        <v>3</v>
      </c>
      <c r="AU458">
        <f ca="1">'MPL ID'!$BH$5+SUMPRODUCT(($B$1003:$AG$1003='MPL ID'!$BF$5)*(2*($B458:$AG458=1)+($B458:$AG458=2)-2*($B458:$AG458=3)-($B458:$AG458=4)))-SUMPRODUCT(($B$1004:$AG$1004='MPL ID'!$BF$5)*(2*($B458:$AG458=1)+($B458:$AG458=2)-2*($B458:$AG458=3)-($B458:$AG458=4)))</f>
        <v>-14</v>
      </c>
      <c r="AV458">
        <f ca="1">'MPL ID'!$BH$6+SUMPRODUCT(($B$1003:$AG$1003='MPL ID'!$BF$6)*(2*($B458:$AG458=1)+($B458:$AG458=2)-2*($B458:$AG458=3)-($B458:$AG458=4)))-SUMPRODUCT(($B$1004:$AG$1004='MPL ID'!$BF$6)*(2*($B458:$AG458=1)+($B458:$AG458=2)-2*($B458:$AG458=3)-($B458:$AG458=4)))</f>
        <v>10</v>
      </c>
      <c r="AW458">
        <f ca="1">'MPL ID'!$BH$7+SUMPRODUCT(($B$1003:$AG$1003='MPL ID'!$BF$7)*(2*($B458:$AG458=1)+($B458:$AG458=2)-2*($B458:$AG458=3)-($B458:$AG458=4)))-SUMPRODUCT(($B$1004:$AG$1004='MPL ID'!$BF$7)*(2*($B458:$AG458=1)+($B458:$AG458=2)-2*($B458:$AG458=3)-($B458:$AG458=4)))</f>
        <v>-7</v>
      </c>
      <c r="AX458">
        <f ca="1">'MPL ID'!$BH$8+SUMPRODUCT(($B$1003:$AG$1003='MPL ID'!$BF$8)*(2*($B458:$AG458=1)+($B458:$AG458=2)-2*($B458:$AG458=3)-($B458:$AG458=4)))-SUMPRODUCT(($B$1004:$AG$1004='MPL ID'!$BF$8)*(2*($B458:$AG458=1)+($B458:$AG458=2)-2*($B458:$AG458=3)-($B458:$AG458=4)))</f>
        <v>-10</v>
      </c>
      <c r="AY458">
        <f ca="1">'MPL ID'!$BH$9+SUMPRODUCT(($B$1003:$AG$1003='MPL ID'!$BF$9)*(2*($B458:$AG458=1)+($B458:$AG458=2)-2*($B458:$AG458=3)-($B458:$AG458=4)))-SUMPRODUCT(($B$1004:$AG$1004='MPL ID'!$BF$9)*(2*($B458:$AG458=1)+($B458:$AG458=2)-2*($B458:$AG458=3)-($B458:$AG458=4)))</f>
        <v>14</v>
      </c>
      <c r="AZ458">
        <f ca="1">SUMPRODUCT(--($AH458:$AP458=AH458),--($AQ458:$AY458=AQ458),'MPL ID'!$BG$13:$BO$13)+IF(AND($E458&gt;=3,$E458&lt;=4,AO458=AH458,AX458=AQ458),1,0)+IF(AND($G458&gt;=1,$G458&lt;=2,AJ458=AH458,AS458=AQ458),1,0)+IF(AND($L458&gt;=1,$L458&lt;=2,AM458=AH458,AV458=AQ458),1,0)+IF(AND($O458&gt;=1,$O458&lt;=2,AP458=AH458,AY458=AQ458),1,0)+IF(AND($R458&gt;=1,$R458&lt;=2,AI458=AH458,AR458=AQ458),1,0)+IF(AND($AA458&gt;=3,$AA458&lt;=4,AL458=AH458,AU458=AQ458),1,0)+IF(AND($AE458&gt;=3,$AE458&lt;=4,AK458=AH458,AT458=AQ458),1,0)</f>
        <v>0</v>
      </c>
      <c r="BA458">
        <f ca="1">SUMPRODUCT(--($AH458:$AP458=AI458),--($AQ458:$AY458=AR458),'MPL ID'!$BG$14:$BO$14)+IF(AND($F458&gt;=1,$F458&lt;=2,AP458=AI458,AY458=AR458),1,0)+IF(AND($H458&gt;=1,$H458&lt;=2,AN458=AI458,AW458=AR458),1,0)+IF(AND($J458&gt;=3,$J458&lt;=4,AL458=AI458,AU458=AR458),1,0)+IF(AND($M458&gt;=1,$M458&lt;=2,AO458=AI458,AX458=AR458),1,0)+IF(AND($R458&gt;=3,$R458&lt;=4,AH458=AI458,AQ458=AR458),1,0)+IF(AND($Y458&gt;=3,$Y458&lt;=4,AJ458=AI458,AS458=AR458),1,0)+IF(AND($AC458&gt;=1,$AC458&lt;=2,AK458=AI458,AT458=AR458),1,0)+IF(AND($AF458&gt;=3,$AF458&lt;=4,AM458=AI458,AV458=AR458),1,0)</f>
        <v>0</v>
      </c>
      <c r="BB458">
        <f ca="1">SUMPRODUCT(--($AH458:$AP458=AJ458),--($AQ458:$AY458=AS458),'MPL ID'!$BG$15:$BO$15)+IF(AND($C458&gt;=1,$C458&lt;=2,AK458=AJ458,AT458=AS458),1,0)+IF(AND($G458&gt;=3,$G458&lt;=4,AH458=AJ458,AQ458=AS458),1,0)+IF(AND($K458&gt;=1,$K458&lt;=2,AP458=AJ458,AY458=AS458),1,0)+IF(AND($N458&gt;=3,$N458&lt;=4,AL458=AJ458,AU458=AS458),1,0)+IF(AND($V458&gt;=1,$V458&lt;=2,AM458=AJ458,AV458=AS458),1,0)+IF(AND($Y458&gt;=1,$Y458&lt;=2,AI458=AJ458,AR458=AS458),1,0)+IF(AND($AB458&gt;=3,$AB458&lt;=4,AN458=AJ458,AW458=AS458),1,0)</f>
        <v>0</v>
      </c>
      <c r="BC458">
        <f ca="1">SUMPRODUCT(--($AH458:$AP458=AK458),--($AQ458:$AY458=AT458),'MPL ID'!$BG$16:$BO$16)+IF(AND($C458&gt;=3,$C458&lt;=4,AJ458=AK458,AS458=AT458),1,0)+IF(AND($I458&gt;=1,$I458&lt;=2,AP458=AK458,AY458=AT458),1,0)+IF(AND($P458&gt;=3,$P458&lt;=4,AO458=AK458,AX458=AT458),1,0)+IF(AND($T458&gt;=1,$T458&lt;=2,AN458=AK458,AW458=AT458),1,0)+IF(AND($W458&gt;=1,$W458&lt;=2,AL458=AK458,AU458=AT458),1,0)+IF(AND($AC458&gt;=3,$AC458&lt;=4,AI458=AK458,AR458=AT458),1,0)+IF(AND($AE458&gt;=1,$AE458&lt;=2,AH458=AK458,AQ458=AT458),1,0)</f>
        <v>0</v>
      </c>
      <c r="BD458">
        <f ca="1">SUMPRODUCT(--($AH458:$AP458=AL458),--($AQ458:$AY458=AU458),'MPL ID'!$BG$17:$BO$17)+IF(AND($B458&gt;=3,$B458&lt;=4,AN458=AL458,AW458=AU458),1,0)+IF(AND($D458&gt;=1,$D458&lt;=2,AM458=AL458,AV458=AU458),1,0)+IF(AND($J458&gt;=1,$J458&lt;=2,AI458=AL458,AR458=AU458),1,0)+IF(AND($N458&gt;=1,$N458&lt;=2,AJ458=AL458,AS458=AU458),1,0)+IF(AND($W458&gt;=3,$W458&lt;=4,AK458=AL458,AT458=AU458),1,0)+IF(AND($AA458&gt;=1,$AA458&lt;=2,AH458=AL458,AQ458=AU458),1,0)+IF(AND($AD458&gt;=3,$AD458&lt;=4,AO458=AL458,AX458=AU458),1,0)</f>
        <v>0</v>
      </c>
      <c r="BE458">
        <f ca="1">SUMPRODUCT(--($AH458:$AP458=AM458),--($AQ458:$AY458=AV458),'MPL ID'!$BG$18:$BO$18)+IF(AND($D458&gt;=3,$D458&lt;=4,AL458=AM458,AU458=AV458),1,0)+IF(AND($L458&gt;=3,$L458&lt;=4,AH458=AM458,AQ458=AV458),1,0)+IF(AND($Q458&gt;=3,$Q458&lt;=4,AN458=AM458,AW458=AV458),1,0)+IF(AND($S458&gt;=1,$S458&lt;=2,AP458=AM458,AY458=AV458),1,0)+IF(AND($V458&gt;=3,$V458&lt;=4,AJ458=AM458,AS458=AV458),1,0)+IF(AND($Z458&gt;=1,$Z458&lt;=2,AO458=AM458,AX458=AV458),1,0)+IF(AND($AF458&gt;=1,$AF458&lt;=2,AI458=AM458,AR458=AV458),1,0)</f>
        <v>0</v>
      </c>
      <c r="BF458">
        <f ca="1">SUMPRODUCT(--($AH458:$AP458=AN458),--($AQ458:$AY458=AW458),'MPL ID'!$BG$19:$BO$19)+IF(AND($B458&gt;=1,$B458&lt;=2,AL458=AN458,AU458=AW458),1,0)+IF(AND($H458&gt;=3,$H458&lt;=4,AI458=AN458,AR458=AW458),1,0)+IF(AND($Q458&gt;=1,$Q458&lt;=2,AM458=AN458,AV458=AW458),1,0)+IF(AND($T458&gt;=3,$T458&lt;=4,AK458=AN458,AT458=AW458),1,0)+IF(AND($X458&gt;=3,$X458&lt;=4,AO458=AN458,AX458=AW458),1,0)+IF(AND($AB458&gt;=1,$AB458&lt;=2,AJ458=AN458,AS458=AW458),1,0)+IF(AND($AG458&gt;=1,$AG458&lt;=2,AP458=AN458,AY458=AW458),1,0)</f>
        <v>0</v>
      </c>
      <c r="BG458">
        <f ca="1">SUMPRODUCT(--($AH458:$AP458=AO458),--($AQ458:$AY458=AX458),'MPL ID'!$BG$20:$BO$20)+IF(AND($E458&gt;=1,$E458&lt;=2,AH458=AO458,AQ458=AX458),1,0)+IF(AND($M458&gt;=3,$M458&lt;=4,AI458=AO458,AR458=AX458),1,0)+IF(AND($P458&gt;=1,$P458&lt;=2,AK458=AO458,AT458=AX458),1,0)+IF(AND($U458&gt;=1,$U458&lt;=2,AP458=AO458,AY458=AX458),1,0)+IF(AND($X458&gt;=1,$X458&lt;=2,AN458=AO458,AW458=AX458),1,0)+IF(AND($Z458&gt;=3,$Z458&lt;=4,AM458=AO458,AV458=AX458),1,0)+IF(AND($AD458&gt;=1,$AD458&lt;=2,AL458=AO458,AU458=AX458),1,0)</f>
        <v>0</v>
      </c>
      <c r="BH458">
        <f ca="1">SUMPRODUCT(--($AH458:$AP458=AP458),--($AQ458:$AY458=AY458),'MPL ID'!$BG$21:$BO$21)+IF(AND($F458&gt;=3,$F458&lt;=4,AI458=AP458,AR458=AY458),1,0)+IF(AND($I458&gt;=3,$I458&lt;=4,AK458=AP458,AT458=AY458),1,0)+IF(AND($K458&gt;=3,$K458&lt;=4,AJ458=AP458,AS458=AY458),1,0)+IF(AND($O458&gt;=3,$O458&lt;=4,AH458=AP458,AQ458=AY458),1,0)+IF(AND($S458&gt;=3,$S458&lt;=4,AM458=AP458,AV458=AY458),1,0)+IF(AND($U458&gt;=3,$U458&lt;=4,AO458=AP458,AX458=AY458),1,0)+IF(AND($AG458&gt;=3,$AG458&lt;=4,AN458=AP458,AW458=AY458),1,0)</f>
        <v>0</v>
      </c>
      <c r="BI458">
        <f t="shared" ca="1" si="63"/>
        <v>2</v>
      </c>
      <c r="BJ458">
        <f t="shared" ca="1" si="64"/>
        <v>5</v>
      </c>
      <c r="BK458">
        <f t="shared" ca="1" si="65"/>
        <v>6</v>
      </c>
      <c r="BL458">
        <f t="shared" ca="1" si="66"/>
        <v>4</v>
      </c>
      <c r="BM458">
        <f t="shared" ca="1" si="67"/>
        <v>9</v>
      </c>
      <c r="BN458">
        <f t="shared" ca="1" si="68"/>
        <v>3</v>
      </c>
      <c r="BO458">
        <f t="shared" ca="1" si="69"/>
        <v>7</v>
      </c>
      <c r="BP458">
        <f t="shared" ca="1" si="70"/>
        <v>8</v>
      </c>
      <c r="BQ458">
        <f t="shared" ca="1" si="71"/>
        <v>1</v>
      </c>
    </row>
    <row r="459" spans="1:69" x14ac:dyDescent="0.25">
      <c r="A459">
        <v>458</v>
      </c>
      <c r="B459">
        <f ca="1">IF(AND(ISNUMBER('MPL ID'!$P$25),ISNUMBER('MPL ID'!$Q$25)),0,RANDBETWEEN(1,4))</f>
        <v>0</v>
      </c>
      <c r="C459">
        <f ca="1">IF(AND(ISNUMBER('MPL ID'!$P$26),ISNUMBER('MPL ID'!$Q$26)),0,RANDBETWEEN(1,4))</f>
        <v>0</v>
      </c>
      <c r="D459">
        <f ca="1">IF(AND(ISNUMBER('MPL ID'!$P$28),ISNUMBER('MPL ID'!$Q$28)),0,RANDBETWEEN(1,4))</f>
        <v>0</v>
      </c>
      <c r="E459">
        <f ca="1">IF(AND(ISNUMBER('MPL ID'!$P$29),ISNUMBER('MPL ID'!$Q$29)),0,RANDBETWEEN(1,4))</f>
        <v>0</v>
      </c>
      <c r="F459">
        <f ca="1">IF(AND(ISNUMBER('MPL ID'!$P$30),ISNUMBER('MPL ID'!$Q$30)),0,RANDBETWEEN(1,4))</f>
        <v>0</v>
      </c>
      <c r="G459">
        <f ca="1">IF(AND(ISNUMBER('MPL ID'!$P$31),ISNUMBER('MPL ID'!$Q$31)),0,RANDBETWEEN(1,4))</f>
        <v>0</v>
      </c>
      <c r="H459">
        <f ca="1">IF(AND(ISNUMBER('MPL ID'!$P$32),ISNUMBER('MPL ID'!$Q$32)),0,RANDBETWEEN(1,4))</f>
        <v>0</v>
      </c>
      <c r="I459">
        <f ca="1">IF(AND(ISNUMBER('MPL ID'!$P$33),ISNUMBER('MPL ID'!$Q$33)),0,RANDBETWEEN(1,4))</f>
        <v>0</v>
      </c>
      <c r="J459">
        <f ca="1">IF(AND(ISNUMBER('MPL ID'!$D$36),ISNUMBER('MPL ID'!$E$36)),0,RANDBETWEEN(1,4))</f>
        <v>0</v>
      </c>
      <c r="K459">
        <f ca="1">IF(AND(ISNUMBER('MPL ID'!$D$37),ISNUMBER('MPL ID'!$E$37)),0,RANDBETWEEN(1,4))</f>
        <v>0</v>
      </c>
      <c r="L459">
        <f ca="1">IF(AND(ISNUMBER('MPL ID'!$D$39),ISNUMBER('MPL ID'!$E$39)),0,RANDBETWEEN(1,4))</f>
        <v>0</v>
      </c>
      <c r="M459">
        <f ca="1">IF(AND(ISNUMBER('MPL ID'!$D$40),ISNUMBER('MPL ID'!$E$40)),0,RANDBETWEEN(1,4))</f>
        <v>0</v>
      </c>
      <c r="N459">
        <f ca="1">IF(AND(ISNUMBER('MPL ID'!$D$41),ISNUMBER('MPL ID'!$E$41)),0,RANDBETWEEN(1,4))</f>
        <v>0</v>
      </c>
      <c r="O459">
        <f ca="1">IF(AND(ISNUMBER('MPL ID'!$D$42),ISNUMBER('MPL ID'!$E$42)),0,RANDBETWEEN(1,4))</f>
        <v>0</v>
      </c>
      <c r="P459">
        <f ca="1">IF(AND(ISNUMBER('MPL ID'!$D$43),ISNUMBER('MPL ID'!$E$43)),0,RANDBETWEEN(1,4))</f>
        <v>0</v>
      </c>
      <c r="Q459">
        <f ca="1">IF(AND(ISNUMBER('MPL ID'!$D$44),ISNUMBER('MPL ID'!$E$44)),0,RANDBETWEEN(1,4))</f>
        <v>0</v>
      </c>
      <c r="R459">
        <f ca="1">IF(AND(ISNUMBER('MPL ID'!$J$36),ISNUMBER('MPL ID'!$K$36)),0,RANDBETWEEN(1,4))</f>
        <v>0</v>
      </c>
      <c r="S459">
        <f ca="1">IF(AND(ISNUMBER('MPL ID'!$J$37),ISNUMBER('MPL ID'!$K$37)),0,RANDBETWEEN(1,4))</f>
        <v>0</v>
      </c>
      <c r="T459">
        <f ca="1">IF(AND(ISNUMBER('MPL ID'!$J$39),ISNUMBER('MPL ID'!$K$39)),0,RANDBETWEEN(1,4))</f>
        <v>0</v>
      </c>
      <c r="U459">
        <f ca="1">IF(AND(ISNUMBER('MPL ID'!$J$40),ISNUMBER('MPL ID'!$K$40)),0,RANDBETWEEN(1,4))</f>
        <v>0</v>
      </c>
      <c r="V459">
        <f ca="1">IF(AND(ISNUMBER('MPL ID'!$J$41),ISNUMBER('MPL ID'!$K$41)),0,RANDBETWEEN(1,4))</f>
        <v>0</v>
      </c>
      <c r="W459">
        <f ca="1">IF(AND(ISNUMBER('MPL ID'!$J$42),ISNUMBER('MPL ID'!$K$42)),0,RANDBETWEEN(1,4))</f>
        <v>4</v>
      </c>
      <c r="X459">
        <f ca="1">IF(AND(ISNUMBER('MPL ID'!$J$43),ISNUMBER('MPL ID'!$K$43)),0,RANDBETWEEN(1,4))</f>
        <v>2</v>
      </c>
      <c r="Y459">
        <f ca="1">IF(AND(ISNUMBER('MPL ID'!$J$44),ISNUMBER('MPL ID'!$K$44)),0,RANDBETWEEN(1,4))</f>
        <v>4</v>
      </c>
      <c r="Z459">
        <f ca="1">IF(AND(ISNUMBER('MPL ID'!$P$36),ISNUMBER('MPL ID'!$Q$36)),0,RANDBETWEEN(1,4))</f>
        <v>1</v>
      </c>
      <c r="AA459">
        <f ca="1">IF(AND(ISNUMBER('MPL ID'!$P$37),ISNUMBER('MPL ID'!$Q$37)),0,RANDBETWEEN(1,4))</f>
        <v>3</v>
      </c>
      <c r="AB459">
        <f ca="1">IF(AND(ISNUMBER('MPL ID'!$P$39),ISNUMBER('MPL ID'!$Q$39)),0,RANDBETWEEN(1,4))</f>
        <v>4</v>
      </c>
      <c r="AC459">
        <f ca="1">IF(AND(ISNUMBER('MPL ID'!$P$40),ISNUMBER('MPL ID'!$Q$40)),0,RANDBETWEEN(1,4))</f>
        <v>4</v>
      </c>
      <c r="AD459">
        <f ca="1">IF(AND(ISNUMBER('MPL ID'!$P$41),ISNUMBER('MPL ID'!$Q$41)),0,RANDBETWEEN(1,4))</f>
        <v>2</v>
      </c>
      <c r="AE459">
        <f ca="1">IF(AND(ISNUMBER('MPL ID'!$P$42),ISNUMBER('MPL ID'!$Q$42)),0,RANDBETWEEN(1,4))</f>
        <v>4</v>
      </c>
      <c r="AF459">
        <f ca="1">IF(AND(ISNUMBER('MPL ID'!$P$43),ISNUMBER('MPL ID'!$Q$43)),0,RANDBETWEEN(1,4))</f>
        <v>3</v>
      </c>
      <c r="AG459">
        <f ca="1">IF(AND(ISNUMBER('MPL ID'!$P$44),ISNUMBER('MPL ID'!$Q$44)),0,RANDBETWEEN(1,4))</f>
        <v>4</v>
      </c>
      <c r="AH459">
        <f ca="1">'MPL ID'!$BG$1+SUMPRODUCT(($B$1003:$AG$1003='MPL ID'!$BF$1)*(($B459:$AG459=1)+($B459:$AG459=2)))+SUMPRODUCT(($B$1004:$AG$1004='MPL ID'!$BF$1)*(($B459:$AG459=3)+($B459:$AG459=4)))</f>
        <v>11</v>
      </c>
      <c r="AI459">
        <f ca="1">'MPL ID'!$BG$2+SUMPRODUCT(($B$1003:$AG$1003='MPL ID'!$BF$2)*(($B459:$AG459=1)+($B459:$AG459=2)))+SUMPRODUCT(($B$1004:$AG$1004='MPL ID'!$BF$2)*(($B459:$AG459=3)+($B459:$AG459=4)))</f>
        <v>9</v>
      </c>
      <c r="AJ459">
        <f ca="1">'MPL ID'!$BG$3+SUMPRODUCT(($B$1003:$AG$1003='MPL ID'!$BF$3)*(($B459:$AG459=1)+($B459:$AG459=2)))+SUMPRODUCT(($B$1004:$AG$1004='MPL ID'!$BF$3)*(($B459:$AG459=3)+($B459:$AG459=4)))</f>
        <v>6</v>
      </c>
      <c r="AK459">
        <f ca="1">'MPL ID'!$BG$4+SUMPRODUCT(($B$1003:$AG$1003='MPL ID'!$BF$4)*(($B459:$AG459=1)+($B459:$AG459=2)))+SUMPRODUCT(($B$1004:$AG$1004='MPL ID'!$BF$4)*(($B459:$AG459=3)+($B459:$AG459=4)))</f>
        <v>8</v>
      </c>
      <c r="AL459">
        <f ca="1">'MPL ID'!$BG$5+SUMPRODUCT(($B$1003:$AG$1003='MPL ID'!$BF$5)*(($B459:$AG459=1)+($B459:$AG459=2)))+SUMPRODUCT(($B$1004:$AG$1004='MPL ID'!$BF$5)*(($B459:$AG459=3)+($B459:$AG459=4)))</f>
        <v>4</v>
      </c>
      <c r="AM459">
        <f ca="1">'MPL ID'!$BG$6+SUMPRODUCT(($B$1003:$AG$1003='MPL ID'!$BF$6)*(($B459:$AG459=1)+($B459:$AG459=2)))+SUMPRODUCT(($B$1004:$AG$1004='MPL ID'!$BF$6)*(($B459:$AG459=3)+($B459:$AG459=4)))</f>
        <v>12</v>
      </c>
      <c r="AN459">
        <f ca="1">'MPL ID'!$BG$7+SUMPRODUCT(($B$1003:$AG$1003='MPL ID'!$BF$7)*(($B459:$AG459=1)+($B459:$AG459=2)))+SUMPRODUCT(($B$1004:$AG$1004='MPL ID'!$BF$7)*(($B459:$AG459=3)+($B459:$AG459=4)))</f>
        <v>5</v>
      </c>
      <c r="AO459">
        <f ca="1">'MPL ID'!$BG$8+SUMPRODUCT(($B$1003:$AG$1003='MPL ID'!$BF$8)*(($B459:$AG459=1)+($B459:$AG459=2)))+SUMPRODUCT(($B$1004:$AG$1004='MPL ID'!$BF$8)*(($B459:$AG459=3)+($B459:$AG459=4)))</f>
        <v>5</v>
      </c>
      <c r="AP459">
        <f ca="1">'MPL ID'!$BG$9+SUMPRODUCT(($B$1003:$AG$1003='MPL ID'!$BF$9)*(($B459:$AG459=1)+($B459:$AG459=2)))+SUMPRODUCT(($B$1004:$AG$1004='MPL ID'!$BF$9)*(($B459:$AG459=3)+($B459:$AG459=4)))</f>
        <v>12</v>
      </c>
      <c r="AQ459">
        <f ca="1">'MPL ID'!$BH$1+SUMPRODUCT(($B$1003:$AG$1003='MPL ID'!$BF$1)*(2*($B459:$AG459=1)+($B459:$AG459=2)-2*($B459:$AG459=3)-($B459:$AG459=4)))-SUMPRODUCT(($B$1004:$AG$1004='MPL ID'!$BF$1)*(2*($B459:$AG459=1)+($B459:$AG459=2)-2*($B459:$AG459=3)-($B459:$AG459=4)))</f>
        <v>12</v>
      </c>
      <c r="AR459">
        <f ca="1">'MPL ID'!$BH$2+SUMPRODUCT(($B$1003:$AG$1003='MPL ID'!$BF$2)*(2*($B459:$AG459=1)+($B459:$AG459=2)-2*($B459:$AG459=3)-($B459:$AG459=4)))-SUMPRODUCT(($B$1004:$AG$1004='MPL ID'!$BF$2)*(2*($B459:$AG459=1)+($B459:$AG459=2)-2*($B459:$AG459=3)-($B459:$AG459=4)))</f>
        <v>0</v>
      </c>
      <c r="AS459">
        <f ca="1">'MPL ID'!$BH$3+SUMPRODUCT(($B$1003:$AG$1003='MPL ID'!$BF$3)*(2*($B459:$AG459=1)+($B459:$AG459=2)-2*($B459:$AG459=3)-($B459:$AG459=4)))-SUMPRODUCT(($B$1004:$AG$1004='MPL ID'!$BF$3)*(2*($B459:$AG459=1)+($B459:$AG459=2)-2*($B459:$AG459=3)-($B459:$AG459=4)))</f>
        <v>-8</v>
      </c>
      <c r="AT459">
        <f ca="1">'MPL ID'!$BH$4+SUMPRODUCT(($B$1003:$AG$1003='MPL ID'!$BF$4)*(2*($B459:$AG459=1)+($B459:$AG459=2)-2*($B459:$AG459=3)-($B459:$AG459=4)))-SUMPRODUCT(($B$1004:$AG$1004='MPL ID'!$BF$4)*(2*($B459:$AG459=1)+($B459:$AG459=2)-2*($B459:$AG459=3)-($B459:$AG459=4)))</f>
        <v>-1</v>
      </c>
      <c r="AU459">
        <f ca="1">'MPL ID'!$BH$5+SUMPRODUCT(($B$1003:$AG$1003='MPL ID'!$BF$5)*(2*($B459:$AG459=1)+($B459:$AG459=2)-2*($B459:$AG459=3)-($B459:$AG459=4)))-SUMPRODUCT(($B$1004:$AG$1004='MPL ID'!$BF$5)*(2*($B459:$AG459=1)+($B459:$AG459=2)-2*($B459:$AG459=3)-($B459:$AG459=4)))</f>
        <v>-14</v>
      </c>
      <c r="AV459">
        <f ca="1">'MPL ID'!$BH$6+SUMPRODUCT(($B$1003:$AG$1003='MPL ID'!$BF$6)*(2*($B459:$AG459=1)+($B459:$AG459=2)-2*($B459:$AG459=3)-($B459:$AG459=4)))-SUMPRODUCT(($B$1004:$AG$1004='MPL ID'!$BF$6)*(2*($B459:$AG459=1)+($B459:$AG459=2)-2*($B459:$AG459=3)-($B459:$AG459=4)))</f>
        <v>14</v>
      </c>
      <c r="AW459">
        <f ca="1">'MPL ID'!$BH$7+SUMPRODUCT(($B$1003:$AG$1003='MPL ID'!$BF$7)*(2*($B459:$AG459=1)+($B459:$AG459=2)-2*($B459:$AG459=3)-($B459:$AG459=4)))-SUMPRODUCT(($B$1004:$AG$1004='MPL ID'!$BF$7)*(2*($B459:$AG459=1)+($B459:$AG459=2)-2*($B459:$AG459=3)-($B459:$AG459=4)))</f>
        <v>-5</v>
      </c>
      <c r="AX459">
        <f ca="1">'MPL ID'!$BH$8+SUMPRODUCT(($B$1003:$AG$1003='MPL ID'!$BF$8)*(2*($B459:$AG459=1)+($B459:$AG459=2)-2*($B459:$AG459=3)-($B459:$AG459=4)))-SUMPRODUCT(($B$1004:$AG$1004='MPL ID'!$BF$8)*(2*($B459:$AG459=1)+($B459:$AG459=2)-2*($B459:$AG459=3)-($B459:$AG459=4)))</f>
        <v>-12</v>
      </c>
      <c r="AY459">
        <f ca="1">'MPL ID'!$BH$9+SUMPRODUCT(($B$1003:$AG$1003='MPL ID'!$BF$9)*(2*($B459:$AG459=1)+($B459:$AG459=2)-2*($B459:$AG459=3)-($B459:$AG459=4)))-SUMPRODUCT(($B$1004:$AG$1004='MPL ID'!$BF$9)*(2*($B459:$AG459=1)+($B459:$AG459=2)-2*($B459:$AG459=3)-($B459:$AG459=4)))</f>
        <v>14</v>
      </c>
      <c r="AZ459">
        <f ca="1">SUMPRODUCT(--($AH459:$AP459=AH459),--($AQ459:$AY459=AQ459),'MPL ID'!$BG$13:$BO$13)+IF(AND($E459&gt;=3,$E459&lt;=4,AO459=AH459,AX459=AQ459),1,0)+IF(AND($G459&gt;=1,$G459&lt;=2,AJ459=AH459,AS459=AQ459),1,0)+IF(AND($L459&gt;=1,$L459&lt;=2,AM459=AH459,AV459=AQ459),1,0)+IF(AND($O459&gt;=1,$O459&lt;=2,AP459=AH459,AY459=AQ459),1,0)+IF(AND($R459&gt;=1,$R459&lt;=2,AI459=AH459,AR459=AQ459),1,0)+IF(AND($AA459&gt;=3,$AA459&lt;=4,AL459=AH459,AU459=AQ459),1,0)+IF(AND($AE459&gt;=3,$AE459&lt;=4,AK459=AH459,AT459=AQ459),1,0)</f>
        <v>0</v>
      </c>
      <c r="BA459">
        <f ca="1">SUMPRODUCT(--($AH459:$AP459=AI459),--($AQ459:$AY459=AR459),'MPL ID'!$BG$14:$BO$14)+IF(AND($F459&gt;=1,$F459&lt;=2,AP459=AI459,AY459=AR459),1,0)+IF(AND($H459&gt;=1,$H459&lt;=2,AN459=AI459,AW459=AR459),1,0)+IF(AND($J459&gt;=3,$J459&lt;=4,AL459=AI459,AU459=AR459),1,0)+IF(AND($M459&gt;=1,$M459&lt;=2,AO459=AI459,AX459=AR459),1,0)+IF(AND($R459&gt;=3,$R459&lt;=4,AH459=AI459,AQ459=AR459),1,0)+IF(AND($Y459&gt;=3,$Y459&lt;=4,AJ459=AI459,AS459=AR459),1,0)+IF(AND($AC459&gt;=1,$AC459&lt;=2,AK459=AI459,AT459=AR459),1,0)+IF(AND($AF459&gt;=3,$AF459&lt;=4,AM459=AI459,AV459=AR459),1,0)</f>
        <v>0</v>
      </c>
      <c r="BB459">
        <f ca="1">SUMPRODUCT(--($AH459:$AP459=AJ459),--($AQ459:$AY459=AS459),'MPL ID'!$BG$15:$BO$15)+IF(AND($C459&gt;=1,$C459&lt;=2,AK459=AJ459,AT459=AS459),1,0)+IF(AND($G459&gt;=3,$G459&lt;=4,AH459=AJ459,AQ459=AS459),1,0)+IF(AND($K459&gt;=1,$K459&lt;=2,AP459=AJ459,AY459=AS459),1,0)+IF(AND($N459&gt;=3,$N459&lt;=4,AL459=AJ459,AU459=AS459),1,0)+IF(AND($V459&gt;=1,$V459&lt;=2,AM459=AJ459,AV459=AS459),1,0)+IF(AND($Y459&gt;=1,$Y459&lt;=2,AI459=AJ459,AR459=AS459),1,0)+IF(AND($AB459&gt;=3,$AB459&lt;=4,AN459=AJ459,AW459=AS459),1,0)</f>
        <v>0</v>
      </c>
      <c r="BC459">
        <f ca="1">SUMPRODUCT(--($AH459:$AP459=AK459),--($AQ459:$AY459=AT459),'MPL ID'!$BG$16:$BO$16)+IF(AND($C459&gt;=3,$C459&lt;=4,AJ459=AK459,AS459=AT459),1,0)+IF(AND($I459&gt;=1,$I459&lt;=2,AP459=AK459,AY459=AT459),1,0)+IF(AND($P459&gt;=3,$P459&lt;=4,AO459=AK459,AX459=AT459),1,0)+IF(AND($T459&gt;=1,$T459&lt;=2,AN459=AK459,AW459=AT459),1,0)+IF(AND($W459&gt;=1,$W459&lt;=2,AL459=AK459,AU459=AT459),1,0)+IF(AND($AC459&gt;=3,$AC459&lt;=4,AI459=AK459,AR459=AT459),1,0)+IF(AND($AE459&gt;=1,$AE459&lt;=2,AH459=AK459,AQ459=AT459),1,0)</f>
        <v>0</v>
      </c>
      <c r="BD459">
        <f ca="1">SUMPRODUCT(--($AH459:$AP459=AL459),--($AQ459:$AY459=AU459),'MPL ID'!$BG$17:$BO$17)+IF(AND($B459&gt;=3,$B459&lt;=4,AN459=AL459,AW459=AU459),1,0)+IF(AND($D459&gt;=1,$D459&lt;=2,AM459=AL459,AV459=AU459),1,0)+IF(AND($J459&gt;=1,$J459&lt;=2,AI459=AL459,AR459=AU459),1,0)+IF(AND($N459&gt;=1,$N459&lt;=2,AJ459=AL459,AS459=AU459),1,0)+IF(AND($W459&gt;=3,$W459&lt;=4,AK459=AL459,AT459=AU459),1,0)+IF(AND($AA459&gt;=1,$AA459&lt;=2,AH459=AL459,AQ459=AU459),1,0)+IF(AND($AD459&gt;=3,$AD459&lt;=4,AO459=AL459,AX459=AU459),1,0)</f>
        <v>0</v>
      </c>
      <c r="BE459">
        <f ca="1">SUMPRODUCT(--($AH459:$AP459=AM459),--($AQ459:$AY459=AV459),'MPL ID'!$BG$18:$BO$18)+IF(AND($D459&gt;=3,$D459&lt;=4,AL459=AM459,AU459=AV459),1,0)+IF(AND($L459&gt;=3,$L459&lt;=4,AH459=AM459,AQ459=AV459),1,0)+IF(AND($Q459&gt;=3,$Q459&lt;=4,AN459=AM459,AW459=AV459),1,0)+IF(AND($S459&gt;=1,$S459&lt;=2,AP459=AM459,AY459=AV459),1,0)+IF(AND($V459&gt;=3,$V459&lt;=4,AJ459=AM459,AS459=AV459),1,0)+IF(AND($Z459&gt;=1,$Z459&lt;=2,AO459=AM459,AX459=AV459),1,0)+IF(AND($AF459&gt;=1,$AF459&lt;=2,AI459=AM459,AR459=AV459),1,0)</f>
        <v>2</v>
      </c>
      <c r="BF459">
        <f ca="1">SUMPRODUCT(--($AH459:$AP459=AN459),--($AQ459:$AY459=AW459),'MPL ID'!$BG$19:$BO$19)+IF(AND($B459&gt;=1,$B459&lt;=2,AL459=AN459,AU459=AW459),1,0)+IF(AND($H459&gt;=3,$H459&lt;=4,AI459=AN459,AR459=AW459),1,0)+IF(AND($Q459&gt;=1,$Q459&lt;=2,AM459=AN459,AV459=AW459),1,0)+IF(AND($T459&gt;=3,$T459&lt;=4,AK459=AN459,AT459=AW459),1,0)+IF(AND($X459&gt;=3,$X459&lt;=4,AO459=AN459,AX459=AW459),1,0)+IF(AND($AB459&gt;=1,$AB459&lt;=2,AJ459=AN459,AS459=AW459),1,0)+IF(AND($AG459&gt;=1,$AG459&lt;=2,AP459=AN459,AY459=AW459),1,0)</f>
        <v>0</v>
      </c>
      <c r="BG459">
        <f ca="1">SUMPRODUCT(--($AH459:$AP459=AO459),--($AQ459:$AY459=AX459),'MPL ID'!$BG$20:$BO$20)+IF(AND($E459&gt;=1,$E459&lt;=2,AH459=AO459,AQ459=AX459),1,0)+IF(AND($M459&gt;=3,$M459&lt;=4,AI459=AO459,AR459=AX459),1,0)+IF(AND($P459&gt;=1,$P459&lt;=2,AK459=AO459,AT459=AX459),1,0)+IF(AND($U459&gt;=1,$U459&lt;=2,AP459=AO459,AY459=AX459),1,0)+IF(AND($X459&gt;=1,$X459&lt;=2,AN459=AO459,AW459=AX459),1,0)+IF(AND($Z459&gt;=3,$Z459&lt;=4,AM459=AO459,AV459=AX459),1,0)+IF(AND($AD459&gt;=1,$AD459&lt;=2,AL459=AO459,AU459=AX459),1,0)</f>
        <v>0</v>
      </c>
      <c r="BH459">
        <f ca="1">SUMPRODUCT(--($AH459:$AP459=AP459),--($AQ459:$AY459=AY459),'MPL ID'!$BG$21:$BO$21)+IF(AND($F459&gt;=3,$F459&lt;=4,AI459=AP459,AR459=AY459),1,0)+IF(AND($I459&gt;=3,$I459&lt;=4,AK459=AP459,AT459=AY459),1,0)+IF(AND($K459&gt;=3,$K459&lt;=4,AJ459=AP459,AS459=AY459),1,0)+IF(AND($O459&gt;=3,$O459&lt;=4,AH459=AP459,AQ459=AY459),1,0)+IF(AND($S459&gt;=3,$S459&lt;=4,AM459=AP459,AV459=AY459),1,0)+IF(AND($U459&gt;=3,$U459&lt;=4,AO459=AP459,AX459=AY459),1,0)+IF(AND($AG459&gt;=3,$AG459&lt;=4,AN459=AP459,AW459=AY459),1,0)</f>
        <v>0</v>
      </c>
      <c r="BI459">
        <f t="shared" ca="1" si="63"/>
        <v>3</v>
      </c>
      <c r="BJ459">
        <f t="shared" ca="1" si="64"/>
        <v>4</v>
      </c>
      <c r="BK459">
        <f t="shared" ca="1" si="65"/>
        <v>6</v>
      </c>
      <c r="BL459">
        <f t="shared" ca="1" si="66"/>
        <v>5</v>
      </c>
      <c r="BM459">
        <f t="shared" ca="1" si="67"/>
        <v>9</v>
      </c>
      <c r="BN459">
        <f t="shared" ca="1" si="68"/>
        <v>1</v>
      </c>
      <c r="BO459">
        <f t="shared" ca="1" si="69"/>
        <v>7</v>
      </c>
      <c r="BP459">
        <f t="shared" ca="1" si="70"/>
        <v>8</v>
      </c>
      <c r="BQ459">
        <f t="shared" ca="1" si="71"/>
        <v>2</v>
      </c>
    </row>
    <row r="460" spans="1:69" x14ac:dyDescent="0.25">
      <c r="A460">
        <v>459</v>
      </c>
      <c r="B460">
        <f ca="1">IF(AND(ISNUMBER('MPL ID'!$P$25),ISNUMBER('MPL ID'!$Q$25)),0,RANDBETWEEN(1,4))</f>
        <v>0</v>
      </c>
      <c r="C460">
        <f ca="1">IF(AND(ISNUMBER('MPL ID'!$P$26),ISNUMBER('MPL ID'!$Q$26)),0,RANDBETWEEN(1,4))</f>
        <v>0</v>
      </c>
      <c r="D460">
        <f ca="1">IF(AND(ISNUMBER('MPL ID'!$P$28),ISNUMBER('MPL ID'!$Q$28)),0,RANDBETWEEN(1,4))</f>
        <v>0</v>
      </c>
      <c r="E460">
        <f ca="1">IF(AND(ISNUMBER('MPL ID'!$P$29),ISNUMBER('MPL ID'!$Q$29)),0,RANDBETWEEN(1,4))</f>
        <v>0</v>
      </c>
      <c r="F460">
        <f ca="1">IF(AND(ISNUMBER('MPL ID'!$P$30),ISNUMBER('MPL ID'!$Q$30)),0,RANDBETWEEN(1,4))</f>
        <v>0</v>
      </c>
      <c r="G460">
        <f ca="1">IF(AND(ISNUMBER('MPL ID'!$P$31),ISNUMBER('MPL ID'!$Q$31)),0,RANDBETWEEN(1,4))</f>
        <v>0</v>
      </c>
      <c r="H460">
        <f ca="1">IF(AND(ISNUMBER('MPL ID'!$P$32),ISNUMBER('MPL ID'!$Q$32)),0,RANDBETWEEN(1,4))</f>
        <v>0</v>
      </c>
      <c r="I460">
        <f ca="1">IF(AND(ISNUMBER('MPL ID'!$P$33),ISNUMBER('MPL ID'!$Q$33)),0,RANDBETWEEN(1,4))</f>
        <v>0</v>
      </c>
      <c r="J460">
        <f ca="1">IF(AND(ISNUMBER('MPL ID'!$D$36),ISNUMBER('MPL ID'!$E$36)),0,RANDBETWEEN(1,4))</f>
        <v>0</v>
      </c>
      <c r="K460">
        <f ca="1">IF(AND(ISNUMBER('MPL ID'!$D$37),ISNUMBER('MPL ID'!$E$37)),0,RANDBETWEEN(1,4))</f>
        <v>0</v>
      </c>
      <c r="L460">
        <f ca="1">IF(AND(ISNUMBER('MPL ID'!$D$39),ISNUMBER('MPL ID'!$E$39)),0,RANDBETWEEN(1,4))</f>
        <v>0</v>
      </c>
      <c r="M460">
        <f ca="1">IF(AND(ISNUMBER('MPL ID'!$D$40),ISNUMBER('MPL ID'!$E$40)),0,RANDBETWEEN(1,4))</f>
        <v>0</v>
      </c>
      <c r="N460">
        <f ca="1">IF(AND(ISNUMBER('MPL ID'!$D$41),ISNUMBER('MPL ID'!$E$41)),0,RANDBETWEEN(1,4))</f>
        <v>0</v>
      </c>
      <c r="O460">
        <f ca="1">IF(AND(ISNUMBER('MPL ID'!$D$42),ISNUMBER('MPL ID'!$E$42)),0,RANDBETWEEN(1,4))</f>
        <v>0</v>
      </c>
      <c r="P460">
        <f ca="1">IF(AND(ISNUMBER('MPL ID'!$D$43),ISNUMBER('MPL ID'!$E$43)),0,RANDBETWEEN(1,4))</f>
        <v>0</v>
      </c>
      <c r="Q460">
        <f ca="1">IF(AND(ISNUMBER('MPL ID'!$D$44),ISNUMBER('MPL ID'!$E$44)),0,RANDBETWEEN(1,4))</f>
        <v>0</v>
      </c>
      <c r="R460">
        <f ca="1">IF(AND(ISNUMBER('MPL ID'!$J$36),ISNUMBER('MPL ID'!$K$36)),0,RANDBETWEEN(1,4))</f>
        <v>0</v>
      </c>
      <c r="S460">
        <f ca="1">IF(AND(ISNUMBER('MPL ID'!$J$37),ISNUMBER('MPL ID'!$K$37)),0,RANDBETWEEN(1,4))</f>
        <v>0</v>
      </c>
      <c r="T460">
        <f ca="1">IF(AND(ISNUMBER('MPL ID'!$J$39),ISNUMBER('MPL ID'!$K$39)),0,RANDBETWEEN(1,4))</f>
        <v>0</v>
      </c>
      <c r="U460">
        <f ca="1">IF(AND(ISNUMBER('MPL ID'!$J$40),ISNUMBER('MPL ID'!$K$40)),0,RANDBETWEEN(1,4))</f>
        <v>0</v>
      </c>
      <c r="V460">
        <f ca="1">IF(AND(ISNUMBER('MPL ID'!$J$41),ISNUMBER('MPL ID'!$K$41)),0,RANDBETWEEN(1,4))</f>
        <v>0</v>
      </c>
      <c r="W460">
        <f ca="1">IF(AND(ISNUMBER('MPL ID'!$J$42),ISNUMBER('MPL ID'!$K$42)),0,RANDBETWEEN(1,4))</f>
        <v>4</v>
      </c>
      <c r="X460">
        <f ca="1">IF(AND(ISNUMBER('MPL ID'!$J$43),ISNUMBER('MPL ID'!$K$43)),0,RANDBETWEEN(1,4))</f>
        <v>3</v>
      </c>
      <c r="Y460">
        <f ca="1">IF(AND(ISNUMBER('MPL ID'!$J$44),ISNUMBER('MPL ID'!$K$44)),0,RANDBETWEEN(1,4))</f>
        <v>3</v>
      </c>
      <c r="Z460">
        <f ca="1">IF(AND(ISNUMBER('MPL ID'!$P$36),ISNUMBER('MPL ID'!$Q$36)),0,RANDBETWEEN(1,4))</f>
        <v>1</v>
      </c>
      <c r="AA460">
        <f ca="1">IF(AND(ISNUMBER('MPL ID'!$P$37),ISNUMBER('MPL ID'!$Q$37)),0,RANDBETWEEN(1,4))</f>
        <v>4</v>
      </c>
      <c r="AB460">
        <f ca="1">IF(AND(ISNUMBER('MPL ID'!$P$39),ISNUMBER('MPL ID'!$Q$39)),0,RANDBETWEEN(1,4))</f>
        <v>1</v>
      </c>
      <c r="AC460">
        <f ca="1">IF(AND(ISNUMBER('MPL ID'!$P$40),ISNUMBER('MPL ID'!$Q$40)),0,RANDBETWEEN(1,4))</f>
        <v>4</v>
      </c>
      <c r="AD460">
        <f ca="1">IF(AND(ISNUMBER('MPL ID'!$P$41),ISNUMBER('MPL ID'!$Q$41)),0,RANDBETWEEN(1,4))</f>
        <v>3</v>
      </c>
      <c r="AE460">
        <f ca="1">IF(AND(ISNUMBER('MPL ID'!$P$42),ISNUMBER('MPL ID'!$Q$42)),0,RANDBETWEEN(1,4))</f>
        <v>1</v>
      </c>
      <c r="AF460">
        <f ca="1">IF(AND(ISNUMBER('MPL ID'!$P$43),ISNUMBER('MPL ID'!$Q$43)),0,RANDBETWEEN(1,4))</f>
        <v>4</v>
      </c>
      <c r="AG460">
        <f ca="1">IF(AND(ISNUMBER('MPL ID'!$P$44),ISNUMBER('MPL ID'!$Q$44)),0,RANDBETWEEN(1,4))</f>
        <v>4</v>
      </c>
      <c r="AH460">
        <f ca="1">'MPL ID'!$BG$1+SUMPRODUCT(($B$1003:$AG$1003='MPL ID'!$BF$1)*(($B460:$AG460=1)+($B460:$AG460=2)))+SUMPRODUCT(($B$1004:$AG$1004='MPL ID'!$BF$1)*(($B460:$AG460=3)+($B460:$AG460=4)))</f>
        <v>10</v>
      </c>
      <c r="AI460">
        <f ca="1">'MPL ID'!$BG$2+SUMPRODUCT(($B$1003:$AG$1003='MPL ID'!$BF$2)*(($B460:$AG460=1)+($B460:$AG460=2)))+SUMPRODUCT(($B$1004:$AG$1004='MPL ID'!$BF$2)*(($B460:$AG460=3)+($B460:$AG460=4)))</f>
        <v>9</v>
      </c>
      <c r="AJ460">
        <f ca="1">'MPL ID'!$BG$3+SUMPRODUCT(($B$1003:$AG$1003='MPL ID'!$BF$3)*(($B460:$AG460=1)+($B460:$AG460=2)))+SUMPRODUCT(($B$1004:$AG$1004='MPL ID'!$BF$3)*(($B460:$AG460=3)+($B460:$AG460=4)))</f>
        <v>5</v>
      </c>
      <c r="AK460">
        <f ca="1">'MPL ID'!$BG$4+SUMPRODUCT(($B$1003:$AG$1003='MPL ID'!$BF$4)*(($B460:$AG460=1)+($B460:$AG460=2)))+SUMPRODUCT(($B$1004:$AG$1004='MPL ID'!$BF$4)*(($B460:$AG460=3)+($B460:$AG460=4)))</f>
        <v>9</v>
      </c>
      <c r="AL460">
        <f ca="1">'MPL ID'!$BG$5+SUMPRODUCT(($B$1003:$AG$1003='MPL ID'!$BF$5)*(($B460:$AG460=1)+($B460:$AG460=2)))+SUMPRODUCT(($B$1004:$AG$1004='MPL ID'!$BF$5)*(($B460:$AG460=3)+($B460:$AG460=4)))</f>
        <v>5</v>
      </c>
      <c r="AM460">
        <f ca="1">'MPL ID'!$BG$6+SUMPRODUCT(($B$1003:$AG$1003='MPL ID'!$BF$6)*(($B460:$AG460=1)+($B460:$AG460=2)))+SUMPRODUCT(($B$1004:$AG$1004='MPL ID'!$BF$6)*(($B460:$AG460=3)+($B460:$AG460=4)))</f>
        <v>12</v>
      </c>
      <c r="AN460">
        <f ca="1">'MPL ID'!$BG$7+SUMPRODUCT(($B$1003:$AG$1003='MPL ID'!$BF$7)*(($B460:$AG460=1)+($B460:$AG460=2)))+SUMPRODUCT(($B$1004:$AG$1004='MPL ID'!$BF$7)*(($B460:$AG460=3)+($B460:$AG460=4)))</f>
        <v>7</v>
      </c>
      <c r="AO460">
        <f ca="1">'MPL ID'!$BG$8+SUMPRODUCT(($B$1003:$AG$1003='MPL ID'!$BF$8)*(($B460:$AG460=1)+($B460:$AG460=2)))+SUMPRODUCT(($B$1004:$AG$1004='MPL ID'!$BF$8)*(($B460:$AG460=3)+($B460:$AG460=4)))</f>
        <v>3</v>
      </c>
      <c r="AP460">
        <f ca="1">'MPL ID'!$BG$9+SUMPRODUCT(($B$1003:$AG$1003='MPL ID'!$BF$9)*(($B460:$AG460=1)+($B460:$AG460=2)))+SUMPRODUCT(($B$1004:$AG$1004='MPL ID'!$BF$9)*(($B460:$AG460=3)+($B460:$AG460=4)))</f>
        <v>12</v>
      </c>
      <c r="AQ460">
        <f ca="1">'MPL ID'!$BH$1+SUMPRODUCT(($B$1003:$AG$1003='MPL ID'!$BF$1)*(2*($B460:$AG460=1)+($B460:$AG460=2)-2*($B460:$AG460=3)-($B460:$AG460=4)))-SUMPRODUCT(($B$1004:$AG$1004='MPL ID'!$BF$1)*(2*($B460:$AG460=1)+($B460:$AG460=2)-2*($B460:$AG460=3)-($B460:$AG460=4)))</f>
        <v>8</v>
      </c>
      <c r="AR460">
        <f ca="1">'MPL ID'!$BH$2+SUMPRODUCT(($B$1003:$AG$1003='MPL ID'!$BF$2)*(2*($B460:$AG460=1)+($B460:$AG460=2)-2*($B460:$AG460=3)-($B460:$AG460=4)))-SUMPRODUCT(($B$1004:$AG$1004='MPL ID'!$BF$2)*(2*($B460:$AG460=1)+($B460:$AG460=2)-2*($B460:$AG460=3)-($B460:$AG460=4)))</f>
        <v>0</v>
      </c>
      <c r="AS460">
        <f ca="1">'MPL ID'!$BH$3+SUMPRODUCT(($B$1003:$AG$1003='MPL ID'!$BF$3)*(2*($B460:$AG460=1)+($B460:$AG460=2)-2*($B460:$AG460=3)-($B460:$AG460=4)))-SUMPRODUCT(($B$1004:$AG$1004='MPL ID'!$BF$3)*(2*($B460:$AG460=1)+($B460:$AG460=2)-2*($B460:$AG460=3)-($B460:$AG460=4)))</f>
        <v>-12</v>
      </c>
      <c r="AT460">
        <f ca="1">'MPL ID'!$BH$4+SUMPRODUCT(($B$1003:$AG$1003='MPL ID'!$BF$4)*(2*($B460:$AG460=1)+($B460:$AG460=2)-2*($B460:$AG460=3)-($B460:$AG460=4)))-SUMPRODUCT(($B$1004:$AG$1004='MPL ID'!$BF$4)*(2*($B460:$AG460=1)+($B460:$AG460=2)-2*($B460:$AG460=3)-($B460:$AG460=4)))</f>
        <v>2</v>
      </c>
      <c r="AU460">
        <f ca="1">'MPL ID'!$BH$5+SUMPRODUCT(($B$1003:$AG$1003='MPL ID'!$BF$5)*(2*($B460:$AG460=1)+($B460:$AG460=2)-2*($B460:$AG460=3)-($B460:$AG460=4)))-SUMPRODUCT(($B$1004:$AG$1004='MPL ID'!$BF$5)*(2*($B460:$AG460=1)+($B460:$AG460=2)-2*($B460:$AG460=3)-($B460:$AG460=4)))</f>
        <v>-10</v>
      </c>
      <c r="AV460">
        <f ca="1">'MPL ID'!$BH$6+SUMPRODUCT(($B$1003:$AG$1003='MPL ID'!$BF$6)*(2*($B460:$AG460=1)+($B460:$AG460=2)-2*($B460:$AG460=3)-($B460:$AG460=4)))-SUMPRODUCT(($B$1004:$AG$1004='MPL ID'!$BF$6)*(2*($B460:$AG460=1)+($B460:$AG460=2)-2*($B460:$AG460=3)-($B460:$AG460=4)))</f>
        <v>15</v>
      </c>
      <c r="AW460">
        <f ca="1">'MPL ID'!$BH$7+SUMPRODUCT(($B$1003:$AG$1003='MPL ID'!$BF$7)*(2*($B460:$AG460=1)+($B460:$AG460=2)-2*($B460:$AG460=3)-($B460:$AG460=4)))-SUMPRODUCT(($B$1004:$AG$1004='MPL ID'!$BF$7)*(2*($B460:$AG460=1)+($B460:$AG460=2)-2*($B460:$AG460=3)-($B460:$AG460=4)))</f>
        <v>1</v>
      </c>
      <c r="AX460">
        <f ca="1">'MPL ID'!$BH$8+SUMPRODUCT(($B$1003:$AG$1003='MPL ID'!$BF$8)*(2*($B460:$AG460=1)+($B460:$AG460=2)-2*($B460:$AG460=3)-($B460:$AG460=4)))-SUMPRODUCT(($B$1004:$AG$1004='MPL ID'!$BF$8)*(2*($B460:$AG460=1)+($B460:$AG460=2)-2*($B460:$AG460=3)-($B460:$AG460=4)))</f>
        <v>-18</v>
      </c>
      <c r="AY460">
        <f ca="1">'MPL ID'!$BH$9+SUMPRODUCT(($B$1003:$AG$1003='MPL ID'!$BF$9)*(2*($B460:$AG460=1)+($B460:$AG460=2)-2*($B460:$AG460=3)-($B460:$AG460=4)))-SUMPRODUCT(($B$1004:$AG$1004='MPL ID'!$BF$9)*(2*($B460:$AG460=1)+($B460:$AG460=2)-2*($B460:$AG460=3)-($B460:$AG460=4)))</f>
        <v>14</v>
      </c>
      <c r="AZ460">
        <f ca="1">SUMPRODUCT(--($AH460:$AP460=AH460),--($AQ460:$AY460=AQ460),'MPL ID'!$BG$13:$BO$13)+IF(AND($E460&gt;=3,$E460&lt;=4,AO460=AH460,AX460=AQ460),1,0)+IF(AND($G460&gt;=1,$G460&lt;=2,AJ460=AH460,AS460=AQ460),1,0)+IF(AND($L460&gt;=1,$L460&lt;=2,AM460=AH460,AV460=AQ460),1,0)+IF(AND($O460&gt;=1,$O460&lt;=2,AP460=AH460,AY460=AQ460),1,0)+IF(AND($R460&gt;=1,$R460&lt;=2,AI460=AH460,AR460=AQ460),1,0)+IF(AND($AA460&gt;=3,$AA460&lt;=4,AL460=AH460,AU460=AQ460),1,0)+IF(AND($AE460&gt;=3,$AE460&lt;=4,AK460=AH460,AT460=AQ460),1,0)</f>
        <v>0</v>
      </c>
      <c r="BA460">
        <f ca="1">SUMPRODUCT(--($AH460:$AP460=AI460),--($AQ460:$AY460=AR460),'MPL ID'!$BG$14:$BO$14)+IF(AND($F460&gt;=1,$F460&lt;=2,AP460=AI460,AY460=AR460),1,0)+IF(AND($H460&gt;=1,$H460&lt;=2,AN460=AI460,AW460=AR460),1,0)+IF(AND($J460&gt;=3,$J460&lt;=4,AL460=AI460,AU460=AR460),1,0)+IF(AND($M460&gt;=1,$M460&lt;=2,AO460=AI460,AX460=AR460),1,0)+IF(AND($R460&gt;=3,$R460&lt;=4,AH460=AI460,AQ460=AR460),1,0)+IF(AND($Y460&gt;=3,$Y460&lt;=4,AJ460=AI460,AS460=AR460),1,0)+IF(AND($AC460&gt;=1,$AC460&lt;=2,AK460=AI460,AT460=AR460),1,0)+IF(AND($AF460&gt;=3,$AF460&lt;=4,AM460=AI460,AV460=AR460),1,0)</f>
        <v>0</v>
      </c>
      <c r="BB460">
        <f ca="1">SUMPRODUCT(--($AH460:$AP460=AJ460),--($AQ460:$AY460=AS460),'MPL ID'!$BG$15:$BO$15)+IF(AND($C460&gt;=1,$C460&lt;=2,AK460=AJ460,AT460=AS460),1,0)+IF(AND($G460&gt;=3,$G460&lt;=4,AH460=AJ460,AQ460=AS460),1,0)+IF(AND($K460&gt;=1,$K460&lt;=2,AP460=AJ460,AY460=AS460),1,0)+IF(AND($N460&gt;=3,$N460&lt;=4,AL460=AJ460,AU460=AS460),1,0)+IF(AND($V460&gt;=1,$V460&lt;=2,AM460=AJ460,AV460=AS460),1,0)+IF(AND($Y460&gt;=1,$Y460&lt;=2,AI460=AJ460,AR460=AS460),1,0)+IF(AND($AB460&gt;=3,$AB460&lt;=4,AN460=AJ460,AW460=AS460),1,0)</f>
        <v>0</v>
      </c>
      <c r="BC460">
        <f ca="1">SUMPRODUCT(--($AH460:$AP460=AK460),--($AQ460:$AY460=AT460),'MPL ID'!$BG$16:$BO$16)+IF(AND($C460&gt;=3,$C460&lt;=4,AJ460=AK460,AS460=AT460),1,0)+IF(AND($I460&gt;=1,$I460&lt;=2,AP460=AK460,AY460=AT460),1,0)+IF(AND($P460&gt;=3,$P460&lt;=4,AO460=AK460,AX460=AT460),1,0)+IF(AND($T460&gt;=1,$T460&lt;=2,AN460=AK460,AW460=AT460),1,0)+IF(AND($W460&gt;=1,$W460&lt;=2,AL460=AK460,AU460=AT460),1,0)+IF(AND($AC460&gt;=3,$AC460&lt;=4,AI460=AK460,AR460=AT460),1,0)+IF(AND($AE460&gt;=1,$AE460&lt;=2,AH460=AK460,AQ460=AT460),1,0)</f>
        <v>0</v>
      </c>
      <c r="BD460">
        <f ca="1">SUMPRODUCT(--($AH460:$AP460=AL460),--($AQ460:$AY460=AU460),'MPL ID'!$BG$17:$BO$17)+IF(AND($B460&gt;=3,$B460&lt;=4,AN460=AL460,AW460=AU460),1,0)+IF(AND($D460&gt;=1,$D460&lt;=2,AM460=AL460,AV460=AU460),1,0)+IF(AND($J460&gt;=1,$J460&lt;=2,AI460=AL460,AR460=AU460),1,0)+IF(AND($N460&gt;=1,$N460&lt;=2,AJ460=AL460,AS460=AU460),1,0)+IF(AND($W460&gt;=3,$W460&lt;=4,AK460=AL460,AT460=AU460),1,0)+IF(AND($AA460&gt;=1,$AA460&lt;=2,AH460=AL460,AQ460=AU460),1,0)+IF(AND($AD460&gt;=3,$AD460&lt;=4,AO460=AL460,AX460=AU460),1,0)</f>
        <v>0</v>
      </c>
      <c r="BE460">
        <f ca="1">SUMPRODUCT(--($AH460:$AP460=AM460),--($AQ460:$AY460=AV460),'MPL ID'!$BG$18:$BO$18)+IF(AND($D460&gt;=3,$D460&lt;=4,AL460=AM460,AU460=AV460),1,0)+IF(AND($L460&gt;=3,$L460&lt;=4,AH460=AM460,AQ460=AV460),1,0)+IF(AND($Q460&gt;=3,$Q460&lt;=4,AN460=AM460,AW460=AV460),1,0)+IF(AND($S460&gt;=1,$S460&lt;=2,AP460=AM460,AY460=AV460),1,0)+IF(AND($V460&gt;=3,$V460&lt;=4,AJ460=AM460,AS460=AV460),1,0)+IF(AND($Z460&gt;=1,$Z460&lt;=2,AO460=AM460,AX460=AV460),1,0)+IF(AND($AF460&gt;=1,$AF460&lt;=2,AI460=AM460,AR460=AV460),1,0)</f>
        <v>0</v>
      </c>
      <c r="BF460">
        <f ca="1">SUMPRODUCT(--($AH460:$AP460=AN460),--($AQ460:$AY460=AW460),'MPL ID'!$BG$19:$BO$19)+IF(AND($B460&gt;=1,$B460&lt;=2,AL460=AN460,AU460=AW460),1,0)+IF(AND($H460&gt;=3,$H460&lt;=4,AI460=AN460,AR460=AW460),1,0)+IF(AND($Q460&gt;=1,$Q460&lt;=2,AM460=AN460,AV460=AW460),1,0)+IF(AND($T460&gt;=3,$T460&lt;=4,AK460=AN460,AT460=AW460),1,0)+IF(AND($X460&gt;=3,$X460&lt;=4,AO460=AN460,AX460=AW460),1,0)+IF(AND($AB460&gt;=1,$AB460&lt;=2,AJ460=AN460,AS460=AW460),1,0)+IF(AND($AG460&gt;=1,$AG460&lt;=2,AP460=AN460,AY460=AW460),1,0)</f>
        <v>0</v>
      </c>
      <c r="BG460">
        <f ca="1">SUMPRODUCT(--($AH460:$AP460=AO460),--($AQ460:$AY460=AX460),'MPL ID'!$BG$20:$BO$20)+IF(AND($E460&gt;=1,$E460&lt;=2,AH460=AO460,AQ460=AX460),1,0)+IF(AND($M460&gt;=3,$M460&lt;=4,AI460=AO460,AR460=AX460),1,0)+IF(AND($P460&gt;=1,$P460&lt;=2,AK460=AO460,AT460=AX460),1,0)+IF(AND($U460&gt;=1,$U460&lt;=2,AP460=AO460,AY460=AX460),1,0)+IF(AND($X460&gt;=1,$X460&lt;=2,AN460=AO460,AW460=AX460),1,0)+IF(AND($Z460&gt;=3,$Z460&lt;=4,AM460=AO460,AV460=AX460),1,0)+IF(AND($AD460&gt;=1,$AD460&lt;=2,AL460=AO460,AU460=AX460),1,0)</f>
        <v>0</v>
      </c>
      <c r="BH460">
        <f ca="1">SUMPRODUCT(--($AH460:$AP460=AP460),--($AQ460:$AY460=AY460),'MPL ID'!$BG$21:$BO$21)+IF(AND($F460&gt;=3,$F460&lt;=4,AI460=AP460,AR460=AY460),1,0)+IF(AND($I460&gt;=3,$I460&lt;=4,AK460=AP460,AT460=AY460),1,0)+IF(AND($K460&gt;=3,$K460&lt;=4,AJ460=AP460,AS460=AY460),1,0)+IF(AND($O460&gt;=3,$O460&lt;=4,AH460=AP460,AQ460=AY460),1,0)+IF(AND($S460&gt;=3,$S460&lt;=4,AM460=AP460,AV460=AY460),1,0)+IF(AND($U460&gt;=3,$U460&lt;=4,AO460=AP460,AX460=AY460),1,0)+IF(AND($AG460&gt;=3,$AG460&lt;=4,AN460=AP460,AW460=AY460),1,0)</f>
        <v>0</v>
      </c>
      <c r="BI460">
        <f t="shared" ca="1" si="63"/>
        <v>3</v>
      </c>
      <c r="BJ460">
        <f t="shared" ca="1" si="64"/>
        <v>5</v>
      </c>
      <c r="BK460">
        <f t="shared" ca="1" si="65"/>
        <v>8</v>
      </c>
      <c r="BL460">
        <f t="shared" ca="1" si="66"/>
        <v>4</v>
      </c>
      <c r="BM460">
        <f t="shared" ca="1" si="67"/>
        <v>7</v>
      </c>
      <c r="BN460">
        <f t="shared" ca="1" si="68"/>
        <v>1</v>
      </c>
      <c r="BO460">
        <f t="shared" ca="1" si="69"/>
        <v>6</v>
      </c>
      <c r="BP460">
        <f t="shared" ca="1" si="70"/>
        <v>9</v>
      </c>
      <c r="BQ460">
        <f t="shared" ca="1" si="71"/>
        <v>2</v>
      </c>
    </row>
    <row r="461" spans="1:69" x14ac:dyDescent="0.25">
      <c r="A461">
        <v>460</v>
      </c>
      <c r="B461">
        <f ca="1">IF(AND(ISNUMBER('MPL ID'!$P$25),ISNUMBER('MPL ID'!$Q$25)),0,RANDBETWEEN(1,4))</f>
        <v>0</v>
      </c>
      <c r="C461">
        <f ca="1">IF(AND(ISNUMBER('MPL ID'!$P$26),ISNUMBER('MPL ID'!$Q$26)),0,RANDBETWEEN(1,4))</f>
        <v>0</v>
      </c>
      <c r="D461">
        <f ca="1">IF(AND(ISNUMBER('MPL ID'!$P$28),ISNUMBER('MPL ID'!$Q$28)),0,RANDBETWEEN(1,4))</f>
        <v>0</v>
      </c>
      <c r="E461">
        <f ca="1">IF(AND(ISNUMBER('MPL ID'!$P$29),ISNUMBER('MPL ID'!$Q$29)),0,RANDBETWEEN(1,4))</f>
        <v>0</v>
      </c>
      <c r="F461">
        <f ca="1">IF(AND(ISNUMBER('MPL ID'!$P$30),ISNUMBER('MPL ID'!$Q$30)),0,RANDBETWEEN(1,4))</f>
        <v>0</v>
      </c>
      <c r="G461">
        <f ca="1">IF(AND(ISNUMBER('MPL ID'!$P$31),ISNUMBER('MPL ID'!$Q$31)),0,RANDBETWEEN(1,4))</f>
        <v>0</v>
      </c>
      <c r="H461">
        <f ca="1">IF(AND(ISNUMBER('MPL ID'!$P$32),ISNUMBER('MPL ID'!$Q$32)),0,RANDBETWEEN(1,4))</f>
        <v>0</v>
      </c>
      <c r="I461">
        <f ca="1">IF(AND(ISNUMBER('MPL ID'!$P$33),ISNUMBER('MPL ID'!$Q$33)),0,RANDBETWEEN(1,4))</f>
        <v>0</v>
      </c>
      <c r="J461">
        <f ca="1">IF(AND(ISNUMBER('MPL ID'!$D$36),ISNUMBER('MPL ID'!$E$36)),0,RANDBETWEEN(1,4))</f>
        <v>0</v>
      </c>
      <c r="K461">
        <f ca="1">IF(AND(ISNUMBER('MPL ID'!$D$37),ISNUMBER('MPL ID'!$E$37)),0,RANDBETWEEN(1,4))</f>
        <v>0</v>
      </c>
      <c r="L461">
        <f ca="1">IF(AND(ISNUMBER('MPL ID'!$D$39),ISNUMBER('MPL ID'!$E$39)),0,RANDBETWEEN(1,4))</f>
        <v>0</v>
      </c>
      <c r="M461">
        <f ca="1">IF(AND(ISNUMBER('MPL ID'!$D$40),ISNUMBER('MPL ID'!$E$40)),0,RANDBETWEEN(1,4))</f>
        <v>0</v>
      </c>
      <c r="N461">
        <f ca="1">IF(AND(ISNUMBER('MPL ID'!$D$41),ISNUMBER('MPL ID'!$E$41)),0,RANDBETWEEN(1,4))</f>
        <v>0</v>
      </c>
      <c r="O461">
        <f ca="1">IF(AND(ISNUMBER('MPL ID'!$D$42),ISNUMBER('MPL ID'!$E$42)),0,RANDBETWEEN(1,4))</f>
        <v>0</v>
      </c>
      <c r="P461">
        <f ca="1">IF(AND(ISNUMBER('MPL ID'!$D$43),ISNUMBER('MPL ID'!$E$43)),0,RANDBETWEEN(1,4))</f>
        <v>0</v>
      </c>
      <c r="Q461">
        <f ca="1">IF(AND(ISNUMBER('MPL ID'!$D$44),ISNUMBER('MPL ID'!$E$44)),0,RANDBETWEEN(1,4))</f>
        <v>0</v>
      </c>
      <c r="R461">
        <f ca="1">IF(AND(ISNUMBER('MPL ID'!$J$36),ISNUMBER('MPL ID'!$K$36)),0,RANDBETWEEN(1,4))</f>
        <v>0</v>
      </c>
      <c r="S461">
        <f ca="1">IF(AND(ISNUMBER('MPL ID'!$J$37),ISNUMBER('MPL ID'!$K$37)),0,RANDBETWEEN(1,4))</f>
        <v>0</v>
      </c>
      <c r="T461">
        <f ca="1">IF(AND(ISNUMBER('MPL ID'!$J$39),ISNUMBER('MPL ID'!$K$39)),0,RANDBETWEEN(1,4))</f>
        <v>0</v>
      </c>
      <c r="U461">
        <f ca="1">IF(AND(ISNUMBER('MPL ID'!$J$40),ISNUMBER('MPL ID'!$K$40)),0,RANDBETWEEN(1,4))</f>
        <v>0</v>
      </c>
      <c r="V461">
        <f ca="1">IF(AND(ISNUMBER('MPL ID'!$J$41),ISNUMBER('MPL ID'!$K$41)),0,RANDBETWEEN(1,4))</f>
        <v>0</v>
      </c>
      <c r="W461">
        <f ca="1">IF(AND(ISNUMBER('MPL ID'!$J$42),ISNUMBER('MPL ID'!$K$42)),0,RANDBETWEEN(1,4))</f>
        <v>1</v>
      </c>
      <c r="X461">
        <f ca="1">IF(AND(ISNUMBER('MPL ID'!$J$43),ISNUMBER('MPL ID'!$K$43)),0,RANDBETWEEN(1,4))</f>
        <v>2</v>
      </c>
      <c r="Y461">
        <f ca="1">IF(AND(ISNUMBER('MPL ID'!$J$44),ISNUMBER('MPL ID'!$K$44)),0,RANDBETWEEN(1,4))</f>
        <v>1</v>
      </c>
      <c r="Z461">
        <f ca="1">IF(AND(ISNUMBER('MPL ID'!$P$36),ISNUMBER('MPL ID'!$Q$36)),0,RANDBETWEEN(1,4))</f>
        <v>2</v>
      </c>
      <c r="AA461">
        <f ca="1">IF(AND(ISNUMBER('MPL ID'!$P$37),ISNUMBER('MPL ID'!$Q$37)),0,RANDBETWEEN(1,4))</f>
        <v>2</v>
      </c>
      <c r="AB461">
        <f ca="1">IF(AND(ISNUMBER('MPL ID'!$P$39),ISNUMBER('MPL ID'!$Q$39)),0,RANDBETWEEN(1,4))</f>
        <v>3</v>
      </c>
      <c r="AC461">
        <f ca="1">IF(AND(ISNUMBER('MPL ID'!$P$40),ISNUMBER('MPL ID'!$Q$40)),0,RANDBETWEEN(1,4))</f>
        <v>3</v>
      </c>
      <c r="AD461">
        <f ca="1">IF(AND(ISNUMBER('MPL ID'!$P$41),ISNUMBER('MPL ID'!$Q$41)),0,RANDBETWEEN(1,4))</f>
        <v>2</v>
      </c>
      <c r="AE461">
        <f ca="1">IF(AND(ISNUMBER('MPL ID'!$P$42),ISNUMBER('MPL ID'!$Q$42)),0,RANDBETWEEN(1,4))</f>
        <v>3</v>
      </c>
      <c r="AF461">
        <f ca="1">IF(AND(ISNUMBER('MPL ID'!$P$43),ISNUMBER('MPL ID'!$Q$43)),0,RANDBETWEEN(1,4))</f>
        <v>2</v>
      </c>
      <c r="AG461">
        <f ca="1">IF(AND(ISNUMBER('MPL ID'!$P$44),ISNUMBER('MPL ID'!$Q$44)),0,RANDBETWEEN(1,4))</f>
        <v>1</v>
      </c>
      <c r="AH461">
        <f ca="1">'MPL ID'!$BG$1+SUMPRODUCT(($B$1003:$AG$1003='MPL ID'!$BF$1)*(($B461:$AG461=1)+($B461:$AG461=2)))+SUMPRODUCT(($B$1004:$AG$1004='MPL ID'!$BF$1)*(($B461:$AG461=3)+($B461:$AG461=4)))</f>
        <v>10</v>
      </c>
      <c r="AI461">
        <f ca="1">'MPL ID'!$BG$2+SUMPRODUCT(($B$1003:$AG$1003='MPL ID'!$BF$2)*(($B461:$AG461=1)+($B461:$AG461=2)))+SUMPRODUCT(($B$1004:$AG$1004='MPL ID'!$BF$2)*(($B461:$AG461=3)+($B461:$AG461=4)))</f>
        <v>7</v>
      </c>
      <c r="AJ461">
        <f ca="1">'MPL ID'!$BG$3+SUMPRODUCT(($B$1003:$AG$1003='MPL ID'!$BF$3)*(($B461:$AG461=1)+($B461:$AG461=2)))+SUMPRODUCT(($B$1004:$AG$1004='MPL ID'!$BF$3)*(($B461:$AG461=3)+($B461:$AG461=4)))</f>
        <v>7</v>
      </c>
      <c r="AK461">
        <f ca="1">'MPL ID'!$BG$4+SUMPRODUCT(($B$1003:$AG$1003='MPL ID'!$BF$4)*(($B461:$AG461=1)+($B461:$AG461=2)))+SUMPRODUCT(($B$1004:$AG$1004='MPL ID'!$BF$4)*(($B461:$AG461=3)+($B461:$AG461=4)))</f>
        <v>9</v>
      </c>
      <c r="AL461">
        <f ca="1">'MPL ID'!$BG$5+SUMPRODUCT(($B$1003:$AG$1003='MPL ID'!$BF$5)*(($B461:$AG461=1)+($B461:$AG461=2)))+SUMPRODUCT(($B$1004:$AG$1004='MPL ID'!$BF$5)*(($B461:$AG461=3)+($B461:$AG461=4)))</f>
        <v>4</v>
      </c>
      <c r="AM461">
        <f ca="1">'MPL ID'!$BG$6+SUMPRODUCT(($B$1003:$AG$1003='MPL ID'!$BF$6)*(($B461:$AG461=1)+($B461:$AG461=2)))+SUMPRODUCT(($B$1004:$AG$1004='MPL ID'!$BF$6)*(($B461:$AG461=3)+($B461:$AG461=4)))</f>
        <v>13</v>
      </c>
      <c r="AN461">
        <f ca="1">'MPL ID'!$BG$7+SUMPRODUCT(($B$1003:$AG$1003='MPL ID'!$BF$7)*(($B461:$AG461=1)+($B461:$AG461=2)))+SUMPRODUCT(($B$1004:$AG$1004='MPL ID'!$BF$7)*(($B461:$AG461=3)+($B461:$AG461=4)))</f>
        <v>6</v>
      </c>
      <c r="AO461">
        <f ca="1">'MPL ID'!$BG$8+SUMPRODUCT(($B$1003:$AG$1003='MPL ID'!$BF$8)*(($B461:$AG461=1)+($B461:$AG461=2)))+SUMPRODUCT(($B$1004:$AG$1004='MPL ID'!$BF$8)*(($B461:$AG461=3)+($B461:$AG461=4)))</f>
        <v>5</v>
      </c>
      <c r="AP461">
        <f ca="1">'MPL ID'!$BG$9+SUMPRODUCT(($B$1003:$AG$1003='MPL ID'!$BF$9)*(($B461:$AG461=1)+($B461:$AG461=2)))+SUMPRODUCT(($B$1004:$AG$1004='MPL ID'!$BF$9)*(($B461:$AG461=3)+($B461:$AG461=4)))</f>
        <v>11</v>
      </c>
      <c r="AQ461">
        <f ca="1">'MPL ID'!$BH$1+SUMPRODUCT(($B$1003:$AG$1003='MPL ID'!$BF$1)*(2*($B461:$AG461=1)+($B461:$AG461=2)-2*($B461:$AG461=3)-($B461:$AG461=4)))-SUMPRODUCT(($B$1004:$AG$1004='MPL ID'!$BF$1)*(2*($B461:$AG461=1)+($B461:$AG461=2)-2*($B461:$AG461=3)-($B461:$AG461=4)))</f>
        <v>10</v>
      </c>
      <c r="AR461">
        <f ca="1">'MPL ID'!$BH$2+SUMPRODUCT(($B$1003:$AG$1003='MPL ID'!$BF$2)*(2*($B461:$AG461=1)+($B461:$AG461=2)-2*($B461:$AG461=3)-($B461:$AG461=4)))-SUMPRODUCT(($B$1004:$AG$1004='MPL ID'!$BF$2)*(2*($B461:$AG461=1)+($B461:$AG461=2)-2*($B461:$AG461=3)-($B461:$AG461=4)))</f>
        <v>-7</v>
      </c>
      <c r="AS461">
        <f ca="1">'MPL ID'!$BH$3+SUMPRODUCT(($B$1003:$AG$1003='MPL ID'!$BF$3)*(2*($B461:$AG461=1)+($B461:$AG461=2)-2*($B461:$AG461=3)-($B461:$AG461=4)))-SUMPRODUCT(($B$1004:$AG$1004='MPL ID'!$BF$3)*(2*($B461:$AG461=1)+($B461:$AG461=2)-2*($B461:$AG461=3)-($B461:$AG461=4)))</f>
        <v>-4</v>
      </c>
      <c r="AT461">
        <f ca="1">'MPL ID'!$BH$4+SUMPRODUCT(($B$1003:$AG$1003='MPL ID'!$BF$4)*(2*($B461:$AG461=1)+($B461:$AG461=2)-2*($B461:$AG461=3)-($B461:$AG461=4)))-SUMPRODUCT(($B$1004:$AG$1004='MPL ID'!$BF$4)*(2*($B461:$AG461=1)+($B461:$AG461=2)-2*($B461:$AG461=3)-($B461:$AG461=4)))</f>
        <v>2</v>
      </c>
      <c r="AU461">
        <f ca="1">'MPL ID'!$BH$5+SUMPRODUCT(($B$1003:$AG$1003='MPL ID'!$BF$5)*(2*($B461:$AG461=1)+($B461:$AG461=2)-2*($B461:$AG461=3)-($B461:$AG461=4)))-SUMPRODUCT(($B$1004:$AG$1004='MPL ID'!$BF$5)*(2*($B461:$AG461=1)+($B461:$AG461=2)-2*($B461:$AG461=3)-($B461:$AG461=4)))</f>
        <v>-14</v>
      </c>
      <c r="AV461">
        <f ca="1">'MPL ID'!$BH$6+SUMPRODUCT(($B$1003:$AG$1003='MPL ID'!$BF$6)*(2*($B461:$AG461=1)+($B461:$AG461=2)-2*($B461:$AG461=3)-($B461:$AG461=4)))-SUMPRODUCT(($B$1004:$AG$1004='MPL ID'!$BF$6)*(2*($B461:$AG461=1)+($B461:$AG461=2)-2*($B461:$AG461=3)-($B461:$AG461=4)))</f>
        <v>16</v>
      </c>
      <c r="AW461">
        <f ca="1">'MPL ID'!$BH$7+SUMPRODUCT(($B$1003:$AG$1003='MPL ID'!$BF$7)*(2*($B461:$AG461=1)+($B461:$AG461=2)-2*($B461:$AG461=3)-($B461:$AG461=4)))-SUMPRODUCT(($B$1004:$AG$1004='MPL ID'!$BF$7)*(2*($B461:$AG461=1)+($B461:$AG461=2)-2*($B461:$AG461=3)-($B461:$AG461=4)))</f>
        <v>-3</v>
      </c>
      <c r="AX461">
        <f ca="1">'MPL ID'!$BH$8+SUMPRODUCT(($B$1003:$AG$1003='MPL ID'!$BF$8)*(2*($B461:$AG461=1)+($B461:$AG461=2)-2*($B461:$AG461=3)-($B461:$AG461=4)))-SUMPRODUCT(($B$1004:$AG$1004='MPL ID'!$BF$8)*(2*($B461:$AG461=1)+($B461:$AG461=2)-2*($B461:$AG461=3)-($B461:$AG461=4)))</f>
        <v>-11</v>
      </c>
      <c r="AY461">
        <f ca="1">'MPL ID'!$BH$9+SUMPRODUCT(($B$1003:$AG$1003='MPL ID'!$BF$9)*(2*($B461:$AG461=1)+($B461:$AG461=2)-2*($B461:$AG461=3)-($B461:$AG461=4)))-SUMPRODUCT(($B$1004:$AG$1004='MPL ID'!$BF$9)*(2*($B461:$AG461=1)+($B461:$AG461=2)-2*($B461:$AG461=3)-($B461:$AG461=4)))</f>
        <v>11</v>
      </c>
      <c r="AZ461">
        <f ca="1">SUMPRODUCT(--($AH461:$AP461=AH461),--($AQ461:$AY461=AQ461),'MPL ID'!$BG$13:$BO$13)+IF(AND($E461&gt;=3,$E461&lt;=4,AO461=AH461,AX461=AQ461),1,0)+IF(AND($G461&gt;=1,$G461&lt;=2,AJ461=AH461,AS461=AQ461),1,0)+IF(AND($L461&gt;=1,$L461&lt;=2,AM461=AH461,AV461=AQ461),1,0)+IF(AND($O461&gt;=1,$O461&lt;=2,AP461=AH461,AY461=AQ461),1,0)+IF(AND($R461&gt;=1,$R461&lt;=2,AI461=AH461,AR461=AQ461),1,0)+IF(AND($AA461&gt;=3,$AA461&lt;=4,AL461=AH461,AU461=AQ461),1,0)+IF(AND($AE461&gt;=3,$AE461&lt;=4,AK461=AH461,AT461=AQ461),1,0)</f>
        <v>0</v>
      </c>
      <c r="BA461">
        <f ca="1">SUMPRODUCT(--($AH461:$AP461=AI461),--($AQ461:$AY461=AR461),'MPL ID'!$BG$14:$BO$14)+IF(AND($F461&gt;=1,$F461&lt;=2,AP461=AI461,AY461=AR461),1,0)+IF(AND($H461&gt;=1,$H461&lt;=2,AN461=AI461,AW461=AR461),1,0)+IF(AND($J461&gt;=3,$J461&lt;=4,AL461=AI461,AU461=AR461),1,0)+IF(AND($M461&gt;=1,$M461&lt;=2,AO461=AI461,AX461=AR461),1,0)+IF(AND($R461&gt;=3,$R461&lt;=4,AH461=AI461,AQ461=AR461),1,0)+IF(AND($Y461&gt;=3,$Y461&lt;=4,AJ461=AI461,AS461=AR461),1,0)+IF(AND($AC461&gt;=1,$AC461&lt;=2,AK461=AI461,AT461=AR461),1,0)+IF(AND($AF461&gt;=3,$AF461&lt;=4,AM461=AI461,AV461=AR461),1,0)</f>
        <v>0</v>
      </c>
      <c r="BB461">
        <f ca="1">SUMPRODUCT(--($AH461:$AP461=AJ461),--($AQ461:$AY461=AS461),'MPL ID'!$BG$15:$BO$15)+IF(AND($C461&gt;=1,$C461&lt;=2,AK461=AJ461,AT461=AS461),1,0)+IF(AND($G461&gt;=3,$G461&lt;=4,AH461=AJ461,AQ461=AS461),1,0)+IF(AND($K461&gt;=1,$K461&lt;=2,AP461=AJ461,AY461=AS461),1,0)+IF(AND($N461&gt;=3,$N461&lt;=4,AL461=AJ461,AU461=AS461),1,0)+IF(AND($V461&gt;=1,$V461&lt;=2,AM461=AJ461,AV461=AS461),1,0)+IF(AND($Y461&gt;=1,$Y461&lt;=2,AI461=AJ461,AR461=AS461),1,0)+IF(AND($AB461&gt;=3,$AB461&lt;=4,AN461=AJ461,AW461=AS461),1,0)</f>
        <v>0</v>
      </c>
      <c r="BC461">
        <f ca="1">SUMPRODUCT(--($AH461:$AP461=AK461),--($AQ461:$AY461=AT461),'MPL ID'!$BG$16:$BO$16)+IF(AND($C461&gt;=3,$C461&lt;=4,AJ461=AK461,AS461=AT461),1,0)+IF(AND($I461&gt;=1,$I461&lt;=2,AP461=AK461,AY461=AT461),1,0)+IF(AND($P461&gt;=3,$P461&lt;=4,AO461=AK461,AX461=AT461),1,0)+IF(AND($T461&gt;=1,$T461&lt;=2,AN461=AK461,AW461=AT461),1,0)+IF(AND($W461&gt;=1,$W461&lt;=2,AL461=AK461,AU461=AT461),1,0)+IF(AND($AC461&gt;=3,$AC461&lt;=4,AI461=AK461,AR461=AT461),1,0)+IF(AND($AE461&gt;=1,$AE461&lt;=2,AH461=AK461,AQ461=AT461),1,0)</f>
        <v>0</v>
      </c>
      <c r="BD461">
        <f ca="1">SUMPRODUCT(--($AH461:$AP461=AL461),--($AQ461:$AY461=AU461),'MPL ID'!$BG$17:$BO$17)+IF(AND($B461&gt;=3,$B461&lt;=4,AN461=AL461,AW461=AU461),1,0)+IF(AND($D461&gt;=1,$D461&lt;=2,AM461=AL461,AV461=AU461),1,0)+IF(AND($J461&gt;=1,$J461&lt;=2,AI461=AL461,AR461=AU461),1,0)+IF(AND($N461&gt;=1,$N461&lt;=2,AJ461=AL461,AS461=AU461),1,0)+IF(AND($W461&gt;=3,$W461&lt;=4,AK461=AL461,AT461=AU461),1,0)+IF(AND($AA461&gt;=1,$AA461&lt;=2,AH461=AL461,AQ461=AU461),1,0)+IF(AND($AD461&gt;=3,$AD461&lt;=4,AO461=AL461,AX461=AU461),1,0)</f>
        <v>0</v>
      </c>
      <c r="BE461">
        <f ca="1">SUMPRODUCT(--($AH461:$AP461=AM461),--($AQ461:$AY461=AV461),'MPL ID'!$BG$18:$BO$18)+IF(AND($D461&gt;=3,$D461&lt;=4,AL461=AM461,AU461=AV461),1,0)+IF(AND($L461&gt;=3,$L461&lt;=4,AH461=AM461,AQ461=AV461),1,0)+IF(AND($Q461&gt;=3,$Q461&lt;=4,AN461=AM461,AW461=AV461),1,0)+IF(AND($S461&gt;=1,$S461&lt;=2,AP461=AM461,AY461=AV461),1,0)+IF(AND($V461&gt;=3,$V461&lt;=4,AJ461=AM461,AS461=AV461),1,0)+IF(AND($Z461&gt;=1,$Z461&lt;=2,AO461=AM461,AX461=AV461),1,0)+IF(AND($AF461&gt;=1,$AF461&lt;=2,AI461=AM461,AR461=AV461),1,0)</f>
        <v>0</v>
      </c>
      <c r="BF461">
        <f ca="1">SUMPRODUCT(--($AH461:$AP461=AN461),--($AQ461:$AY461=AW461),'MPL ID'!$BG$19:$BO$19)+IF(AND($B461&gt;=1,$B461&lt;=2,AL461=AN461,AU461=AW461),1,0)+IF(AND($H461&gt;=3,$H461&lt;=4,AI461=AN461,AR461=AW461),1,0)+IF(AND($Q461&gt;=1,$Q461&lt;=2,AM461=AN461,AV461=AW461),1,0)+IF(AND($T461&gt;=3,$T461&lt;=4,AK461=AN461,AT461=AW461),1,0)+IF(AND($X461&gt;=3,$X461&lt;=4,AO461=AN461,AX461=AW461),1,0)+IF(AND($AB461&gt;=1,$AB461&lt;=2,AJ461=AN461,AS461=AW461),1,0)+IF(AND($AG461&gt;=1,$AG461&lt;=2,AP461=AN461,AY461=AW461),1,0)</f>
        <v>0</v>
      </c>
      <c r="BG461">
        <f ca="1">SUMPRODUCT(--($AH461:$AP461=AO461),--($AQ461:$AY461=AX461),'MPL ID'!$BG$20:$BO$20)+IF(AND($E461&gt;=1,$E461&lt;=2,AH461=AO461,AQ461=AX461),1,0)+IF(AND($M461&gt;=3,$M461&lt;=4,AI461=AO461,AR461=AX461),1,0)+IF(AND($P461&gt;=1,$P461&lt;=2,AK461=AO461,AT461=AX461),1,0)+IF(AND($U461&gt;=1,$U461&lt;=2,AP461=AO461,AY461=AX461),1,0)+IF(AND($X461&gt;=1,$X461&lt;=2,AN461=AO461,AW461=AX461),1,0)+IF(AND($Z461&gt;=3,$Z461&lt;=4,AM461=AO461,AV461=AX461),1,0)+IF(AND($AD461&gt;=1,$AD461&lt;=2,AL461=AO461,AU461=AX461),1,0)</f>
        <v>0</v>
      </c>
      <c r="BH461">
        <f ca="1">SUMPRODUCT(--($AH461:$AP461=AP461),--($AQ461:$AY461=AY461),'MPL ID'!$BG$21:$BO$21)+IF(AND($F461&gt;=3,$F461&lt;=4,AI461=AP461,AR461=AY461),1,0)+IF(AND($I461&gt;=3,$I461&lt;=4,AK461=AP461,AT461=AY461),1,0)+IF(AND($K461&gt;=3,$K461&lt;=4,AJ461=AP461,AS461=AY461),1,0)+IF(AND($O461&gt;=3,$O461&lt;=4,AH461=AP461,AQ461=AY461),1,0)+IF(AND($S461&gt;=3,$S461&lt;=4,AM461=AP461,AV461=AY461),1,0)+IF(AND($U461&gt;=3,$U461&lt;=4,AO461=AP461,AX461=AY461),1,0)+IF(AND($AG461&gt;=3,$AG461&lt;=4,AN461=AP461,AW461=AY461),1,0)</f>
        <v>0</v>
      </c>
      <c r="BI461">
        <f t="shared" ca="1" si="63"/>
        <v>3</v>
      </c>
      <c r="BJ461">
        <f t="shared" ca="1" si="64"/>
        <v>6</v>
      </c>
      <c r="BK461">
        <f t="shared" ca="1" si="65"/>
        <v>5</v>
      </c>
      <c r="BL461">
        <f t="shared" ca="1" si="66"/>
        <v>4</v>
      </c>
      <c r="BM461">
        <f t="shared" ca="1" si="67"/>
        <v>9</v>
      </c>
      <c r="BN461">
        <f t="shared" ca="1" si="68"/>
        <v>1</v>
      </c>
      <c r="BO461">
        <f t="shared" ca="1" si="69"/>
        <v>7</v>
      </c>
      <c r="BP461">
        <f t="shared" ca="1" si="70"/>
        <v>8</v>
      </c>
      <c r="BQ461">
        <f t="shared" ca="1" si="71"/>
        <v>2</v>
      </c>
    </row>
    <row r="462" spans="1:69" x14ac:dyDescent="0.25">
      <c r="A462">
        <v>461</v>
      </c>
      <c r="B462">
        <f ca="1">IF(AND(ISNUMBER('MPL ID'!$P$25),ISNUMBER('MPL ID'!$Q$25)),0,RANDBETWEEN(1,4))</f>
        <v>0</v>
      </c>
      <c r="C462">
        <f ca="1">IF(AND(ISNUMBER('MPL ID'!$P$26),ISNUMBER('MPL ID'!$Q$26)),0,RANDBETWEEN(1,4))</f>
        <v>0</v>
      </c>
      <c r="D462">
        <f ca="1">IF(AND(ISNUMBER('MPL ID'!$P$28),ISNUMBER('MPL ID'!$Q$28)),0,RANDBETWEEN(1,4))</f>
        <v>0</v>
      </c>
      <c r="E462">
        <f ca="1">IF(AND(ISNUMBER('MPL ID'!$P$29),ISNUMBER('MPL ID'!$Q$29)),0,RANDBETWEEN(1,4))</f>
        <v>0</v>
      </c>
      <c r="F462">
        <f ca="1">IF(AND(ISNUMBER('MPL ID'!$P$30),ISNUMBER('MPL ID'!$Q$30)),0,RANDBETWEEN(1,4))</f>
        <v>0</v>
      </c>
      <c r="G462">
        <f ca="1">IF(AND(ISNUMBER('MPL ID'!$P$31),ISNUMBER('MPL ID'!$Q$31)),0,RANDBETWEEN(1,4))</f>
        <v>0</v>
      </c>
      <c r="H462">
        <f ca="1">IF(AND(ISNUMBER('MPL ID'!$P$32),ISNUMBER('MPL ID'!$Q$32)),0,RANDBETWEEN(1,4))</f>
        <v>0</v>
      </c>
      <c r="I462">
        <f ca="1">IF(AND(ISNUMBER('MPL ID'!$P$33),ISNUMBER('MPL ID'!$Q$33)),0,RANDBETWEEN(1,4))</f>
        <v>0</v>
      </c>
      <c r="J462">
        <f ca="1">IF(AND(ISNUMBER('MPL ID'!$D$36),ISNUMBER('MPL ID'!$E$36)),0,RANDBETWEEN(1,4))</f>
        <v>0</v>
      </c>
      <c r="K462">
        <f ca="1">IF(AND(ISNUMBER('MPL ID'!$D$37),ISNUMBER('MPL ID'!$E$37)),0,RANDBETWEEN(1,4))</f>
        <v>0</v>
      </c>
      <c r="L462">
        <f ca="1">IF(AND(ISNUMBER('MPL ID'!$D$39),ISNUMBER('MPL ID'!$E$39)),0,RANDBETWEEN(1,4))</f>
        <v>0</v>
      </c>
      <c r="M462">
        <f ca="1">IF(AND(ISNUMBER('MPL ID'!$D$40),ISNUMBER('MPL ID'!$E$40)),0,RANDBETWEEN(1,4))</f>
        <v>0</v>
      </c>
      <c r="N462">
        <f ca="1">IF(AND(ISNUMBER('MPL ID'!$D$41),ISNUMBER('MPL ID'!$E$41)),0,RANDBETWEEN(1,4))</f>
        <v>0</v>
      </c>
      <c r="O462">
        <f ca="1">IF(AND(ISNUMBER('MPL ID'!$D$42),ISNUMBER('MPL ID'!$E$42)),0,RANDBETWEEN(1,4))</f>
        <v>0</v>
      </c>
      <c r="P462">
        <f ca="1">IF(AND(ISNUMBER('MPL ID'!$D$43),ISNUMBER('MPL ID'!$E$43)),0,RANDBETWEEN(1,4))</f>
        <v>0</v>
      </c>
      <c r="Q462">
        <f ca="1">IF(AND(ISNUMBER('MPL ID'!$D$44),ISNUMBER('MPL ID'!$E$44)),0,RANDBETWEEN(1,4))</f>
        <v>0</v>
      </c>
      <c r="R462">
        <f ca="1">IF(AND(ISNUMBER('MPL ID'!$J$36),ISNUMBER('MPL ID'!$K$36)),0,RANDBETWEEN(1,4))</f>
        <v>0</v>
      </c>
      <c r="S462">
        <f ca="1">IF(AND(ISNUMBER('MPL ID'!$J$37),ISNUMBER('MPL ID'!$K$37)),0,RANDBETWEEN(1,4))</f>
        <v>0</v>
      </c>
      <c r="T462">
        <f ca="1">IF(AND(ISNUMBER('MPL ID'!$J$39),ISNUMBER('MPL ID'!$K$39)),0,RANDBETWEEN(1,4))</f>
        <v>0</v>
      </c>
      <c r="U462">
        <f ca="1">IF(AND(ISNUMBER('MPL ID'!$J$40),ISNUMBER('MPL ID'!$K$40)),0,RANDBETWEEN(1,4))</f>
        <v>0</v>
      </c>
      <c r="V462">
        <f ca="1">IF(AND(ISNUMBER('MPL ID'!$J$41),ISNUMBER('MPL ID'!$K$41)),0,RANDBETWEEN(1,4))</f>
        <v>0</v>
      </c>
      <c r="W462">
        <f ca="1">IF(AND(ISNUMBER('MPL ID'!$J$42),ISNUMBER('MPL ID'!$K$42)),0,RANDBETWEEN(1,4))</f>
        <v>4</v>
      </c>
      <c r="X462">
        <f ca="1">IF(AND(ISNUMBER('MPL ID'!$J$43),ISNUMBER('MPL ID'!$K$43)),0,RANDBETWEEN(1,4))</f>
        <v>2</v>
      </c>
      <c r="Y462">
        <f ca="1">IF(AND(ISNUMBER('MPL ID'!$J$44),ISNUMBER('MPL ID'!$K$44)),0,RANDBETWEEN(1,4))</f>
        <v>3</v>
      </c>
      <c r="Z462">
        <f ca="1">IF(AND(ISNUMBER('MPL ID'!$P$36),ISNUMBER('MPL ID'!$Q$36)),0,RANDBETWEEN(1,4))</f>
        <v>3</v>
      </c>
      <c r="AA462">
        <f ca="1">IF(AND(ISNUMBER('MPL ID'!$P$37),ISNUMBER('MPL ID'!$Q$37)),0,RANDBETWEEN(1,4))</f>
        <v>4</v>
      </c>
      <c r="AB462">
        <f ca="1">IF(AND(ISNUMBER('MPL ID'!$P$39),ISNUMBER('MPL ID'!$Q$39)),0,RANDBETWEEN(1,4))</f>
        <v>2</v>
      </c>
      <c r="AC462">
        <f ca="1">IF(AND(ISNUMBER('MPL ID'!$P$40),ISNUMBER('MPL ID'!$Q$40)),0,RANDBETWEEN(1,4))</f>
        <v>2</v>
      </c>
      <c r="AD462">
        <f ca="1">IF(AND(ISNUMBER('MPL ID'!$P$41),ISNUMBER('MPL ID'!$Q$41)),0,RANDBETWEEN(1,4))</f>
        <v>2</v>
      </c>
      <c r="AE462">
        <f ca="1">IF(AND(ISNUMBER('MPL ID'!$P$42),ISNUMBER('MPL ID'!$Q$42)),0,RANDBETWEEN(1,4))</f>
        <v>1</v>
      </c>
      <c r="AF462">
        <f ca="1">IF(AND(ISNUMBER('MPL ID'!$P$43),ISNUMBER('MPL ID'!$Q$43)),0,RANDBETWEEN(1,4))</f>
        <v>1</v>
      </c>
      <c r="AG462">
        <f ca="1">IF(AND(ISNUMBER('MPL ID'!$P$44),ISNUMBER('MPL ID'!$Q$44)),0,RANDBETWEEN(1,4))</f>
        <v>2</v>
      </c>
      <c r="AH462">
        <f ca="1">'MPL ID'!$BG$1+SUMPRODUCT(($B$1003:$AG$1003='MPL ID'!$BF$1)*(($B462:$AG462=1)+($B462:$AG462=2)))+SUMPRODUCT(($B$1004:$AG$1004='MPL ID'!$BF$1)*(($B462:$AG462=3)+($B462:$AG462=4)))</f>
        <v>10</v>
      </c>
      <c r="AI462">
        <f ca="1">'MPL ID'!$BG$2+SUMPRODUCT(($B$1003:$AG$1003='MPL ID'!$BF$2)*(($B462:$AG462=1)+($B462:$AG462=2)))+SUMPRODUCT(($B$1004:$AG$1004='MPL ID'!$BF$2)*(($B462:$AG462=3)+($B462:$AG462=4)))</f>
        <v>9</v>
      </c>
      <c r="AJ462">
        <f ca="1">'MPL ID'!$BG$3+SUMPRODUCT(($B$1003:$AG$1003='MPL ID'!$BF$3)*(($B462:$AG462=1)+($B462:$AG462=2)))+SUMPRODUCT(($B$1004:$AG$1004='MPL ID'!$BF$3)*(($B462:$AG462=3)+($B462:$AG462=4)))</f>
        <v>5</v>
      </c>
      <c r="AK462">
        <f ca="1">'MPL ID'!$BG$4+SUMPRODUCT(($B$1003:$AG$1003='MPL ID'!$BF$4)*(($B462:$AG462=1)+($B462:$AG462=2)))+SUMPRODUCT(($B$1004:$AG$1004='MPL ID'!$BF$4)*(($B462:$AG462=3)+($B462:$AG462=4)))</f>
        <v>8</v>
      </c>
      <c r="AL462">
        <f ca="1">'MPL ID'!$BG$5+SUMPRODUCT(($B$1003:$AG$1003='MPL ID'!$BF$5)*(($B462:$AG462=1)+($B462:$AG462=2)))+SUMPRODUCT(($B$1004:$AG$1004='MPL ID'!$BF$5)*(($B462:$AG462=3)+($B462:$AG462=4)))</f>
        <v>4</v>
      </c>
      <c r="AM462">
        <f ca="1">'MPL ID'!$BG$6+SUMPRODUCT(($B$1003:$AG$1003='MPL ID'!$BF$6)*(($B462:$AG462=1)+($B462:$AG462=2)))+SUMPRODUCT(($B$1004:$AG$1004='MPL ID'!$BF$6)*(($B462:$AG462=3)+($B462:$AG462=4)))</f>
        <v>12</v>
      </c>
      <c r="AN462">
        <f ca="1">'MPL ID'!$BG$7+SUMPRODUCT(($B$1003:$AG$1003='MPL ID'!$BF$7)*(($B462:$AG462=1)+($B462:$AG462=2)))+SUMPRODUCT(($B$1004:$AG$1004='MPL ID'!$BF$7)*(($B462:$AG462=3)+($B462:$AG462=4)))</f>
        <v>7</v>
      </c>
      <c r="AO462">
        <f ca="1">'MPL ID'!$BG$8+SUMPRODUCT(($B$1003:$AG$1003='MPL ID'!$BF$8)*(($B462:$AG462=1)+($B462:$AG462=2)))+SUMPRODUCT(($B$1004:$AG$1004='MPL ID'!$BF$8)*(($B462:$AG462=3)+($B462:$AG462=4)))</f>
        <v>6</v>
      </c>
      <c r="AP462">
        <f ca="1">'MPL ID'!$BG$9+SUMPRODUCT(($B$1003:$AG$1003='MPL ID'!$BF$9)*(($B462:$AG462=1)+($B462:$AG462=2)))+SUMPRODUCT(($B$1004:$AG$1004='MPL ID'!$BF$9)*(($B462:$AG462=3)+($B462:$AG462=4)))</f>
        <v>11</v>
      </c>
      <c r="AQ462">
        <f ca="1">'MPL ID'!$BH$1+SUMPRODUCT(($B$1003:$AG$1003='MPL ID'!$BF$1)*(2*($B462:$AG462=1)+($B462:$AG462=2)-2*($B462:$AG462=3)-($B462:$AG462=4)))-SUMPRODUCT(($B$1004:$AG$1004='MPL ID'!$BF$1)*(2*($B462:$AG462=1)+($B462:$AG462=2)-2*($B462:$AG462=3)-($B462:$AG462=4)))</f>
        <v>8</v>
      </c>
      <c r="AR462">
        <f ca="1">'MPL ID'!$BH$2+SUMPRODUCT(($B$1003:$AG$1003='MPL ID'!$BF$2)*(2*($B462:$AG462=1)+($B462:$AG462=2)-2*($B462:$AG462=3)-($B462:$AG462=4)))-SUMPRODUCT(($B$1004:$AG$1004='MPL ID'!$BF$2)*(2*($B462:$AG462=1)+($B462:$AG462=2)-2*($B462:$AG462=3)-($B462:$AG462=4)))</f>
        <v>-1</v>
      </c>
      <c r="AS462">
        <f ca="1">'MPL ID'!$BH$3+SUMPRODUCT(($B$1003:$AG$1003='MPL ID'!$BF$3)*(2*($B462:$AG462=1)+($B462:$AG462=2)-2*($B462:$AG462=3)-($B462:$AG462=4)))-SUMPRODUCT(($B$1004:$AG$1004='MPL ID'!$BF$3)*(2*($B462:$AG462=1)+($B462:$AG462=2)-2*($B462:$AG462=3)-($B462:$AG462=4)))</f>
        <v>-11</v>
      </c>
      <c r="AT462">
        <f ca="1">'MPL ID'!$BH$4+SUMPRODUCT(($B$1003:$AG$1003='MPL ID'!$BF$4)*(2*($B462:$AG462=1)+($B462:$AG462=2)-2*($B462:$AG462=3)-($B462:$AG462=4)))-SUMPRODUCT(($B$1004:$AG$1004='MPL ID'!$BF$4)*(2*($B462:$AG462=1)+($B462:$AG462=2)-2*($B462:$AG462=3)-($B462:$AG462=4)))</f>
        <v>0</v>
      </c>
      <c r="AU462">
        <f ca="1">'MPL ID'!$BH$5+SUMPRODUCT(($B$1003:$AG$1003='MPL ID'!$BF$5)*(2*($B462:$AG462=1)+($B462:$AG462=2)-2*($B462:$AG462=3)-($B462:$AG462=4)))-SUMPRODUCT(($B$1004:$AG$1004='MPL ID'!$BF$5)*(2*($B462:$AG462=1)+($B462:$AG462=2)-2*($B462:$AG462=3)-($B462:$AG462=4)))</f>
        <v>-13</v>
      </c>
      <c r="AV462">
        <f ca="1">'MPL ID'!$BH$6+SUMPRODUCT(($B$1003:$AG$1003='MPL ID'!$BF$6)*(2*($B462:$AG462=1)+($B462:$AG462=2)-2*($B462:$AG462=3)-($B462:$AG462=4)))-SUMPRODUCT(($B$1004:$AG$1004='MPL ID'!$BF$6)*(2*($B462:$AG462=1)+($B462:$AG462=2)-2*($B462:$AG462=3)-($B462:$AG462=4)))</f>
        <v>14</v>
      </c>
      <c r="AW462">
        <f ca="1">'MPL ID'!$BH$7+SUMPRODUCT(($B$1003:$AG$1003='MPL ID'!$BF$7)*(2*($B462:$AG462=1)+($B462:$AG462=2)-2*($B462:$AG462=3)-($B462:$AG462=4)))-SUMPRODUCT(($B$1004:$AG$1004='MPL ID'!$BF$7)*(2*($B462:$AG462=1)+($B462:$AG462=2)-2*($B462:$AG462=3)-($B462:$AG462=4)))</f>
        <v>-1</v>
      </c>
      <c r="AX462">
        <f ca="1">'MPL ID'!$BH$8+SUMPRODUCT(($B$1003:$AG$1003='MPL ID'!$BF$8)*(2*($B462:$AG462=1)+($B462:$AG462=2)-2*($B462:$AG462=3)-($B462:$AG462=4)))-SUMPRODUCT(($B$1004:$AG$1004='MPL ID'!$BF$8)*(2*($B462:$AG462=1)+($B462:$AG462=2)-2*($B462:$AG462=3)-($B462:$AG462=4)))</f>
        <v>-8</v>
      </c>
      <c r="AY462">
        <f ca="1">'MPL ID'!$BH$9+SUMPRODUCT(($B$1003:$AG$1003='MPL ID'!$BF$9)*(2*($B462:$AG462=1)+($B462:$AG462=2)-2*($B462:$AG462=3)-($B462:$AG462=4)))-SUMPRODUCT(($B$1004:$AG$1004='MPL ID'!$BF$9)*(2*($B462:$AG462=1)+($B462:$AG462=2)-2*($B462:$AG462=3)-($B462:$AG462=4)))</f>
        <v>12</v>
      </c>
      <c r="AZ462">
        <f ca="1">SUMPRODUCT(--($AH462:$AP462=AH462),--($AQ462:$AY462=AQ462),'MPL ID'!$BG$13:$BO$13)+IF(AND($E462&gt;=3,$E462&lt;=4,AO462=AH462,AX462=AQ462),1,0)+IF(AND($G462&gt;=1,$G462&lt;=2,AJ462=AH462,AS462=AQ462),1,0)+IF(AND($L462&gt;=1,$L462&lt;=2,AM462=AH462,AV462=AQ462),1,0)+IF(AND($O462&gt;=1,$O462&lt;=2,AP462=AH462,AY462=AQ462),1,0)+IF(AND($R462&gt;=1,$R462&lt;=2,AI462=AH462,AR462=AQ462),1,0)+IF(AND($AA462&gt;=3,$AA462&lt;=4,AL462=AH462,AU462=AQ462),1,0)+IF(AND($AE462&gt;=3,$AE462&lt;=4,AK462=AH462,AT462=AQ462),1,0)</f>
        <v>0</v>
      </c>
      <c r="BA462">
        <f ca="1">SUMPRODUCT(--($AH462:$AP462=AI462),--($AQ462:$AY462=AR462),'MPL ID'!$BG$14:$BO$14)+IF(AND($F462&gt;=1,$F462&lt;=2,AP462=AI462,AY462=AR462),1,0)+IF(AND($H462&gt;=1,$H462&lt;=2,AN462=AI462,AW462=AR462),1,0)+IF(AND($J462&gt;=3,$J462&lt;=4,AL462=AI462,AU462=AR462),1,0)+IF(AND($M462&gt;=1,$M462&lt;=2,AO462=AI462,AX462=AR462),1,0)+IF(AND($R462&gt;=3,$R462&lt;=4,AH462=AI462,AQ462=AR462),1,0)+IF(AND($Y462&gt;=3,$Y462&lt;=4,AJ462=AI462,AS462=AR462),1,0)+IF(AND($AC462&gt;=1,$AC462&lt;=2,AK462=AI462,AT462=AR462),1,0)+IF(AND($AF462&gt;=3,$AF462&lt;=4,AM462=AI462,AV462=AR462),1,0)</f>
        <v>0</v>
      </c>
      <c r="BB462">
        <f ca="1">SUMPRODUCT(--($AH462:$AP462=AJ462),--($AQ462:$AY462=AS462),'MPL ID'!$BG$15:$BO$15)+IF(AND($C462&gt;=1,$C462&lt;=2,AK462=AJ462,AT462=AS462),1,0)+IF(AND($G462&gt;=3,$G462&lt;=4,AH462=AJ462,AQ462=AS462),1,0)+IF(AND($K462&gt;=1,$K462&lt;=2,AP462=AJ462,AY462=AS462),1,0)+IF(AND($N462&gt;=3,$N462&lt;=4,AL462=AJ462,AU462=AS462),1,0)+IF(AND($V462&gt;=1,$V462&lt;=2,AM462=AJ462,AV462=AS462),1,0)+IF(AND($Y462&gt;=1,$Y462&lt;=2,AI462=AJ462,AR462=AS462),1,0)+IF(AND($AB462&gt;=3,$AB462&lt;=4,AN462=AJ462,AW462=AS462),1,0)</f>
        <v>0</v>
      </c>
      <c r="BC462">
        <f ca="1">SUMPRODUCT(--($AH462:$AP462=AK462),--($AQ462:$AY462=AT462),'MPL ID'!$BG$16:$BO$16)+IF(AND($C462&gt;=3,$C462&lt;=4,AJ462=AK462,AS462=AT462),1,0)+IF(AND($I462&gt;=1,$I462&lt;=2,AP462=AK462,AY462=AT462),1,0)+IF(AND($P462&gt;=3,$P462&lt;=4,AO462=AK462,AX462=AT462),1,0)+IF(AND($T462&gt;=1,$T462&lt;=2,AN462=AK462,AW462=AT462),1,0)+IF(AND($W462&gt;=1,$W462&lt;=2,AL462=AK462,AU462=AT462),1,0)+IF(AND($AC462&gt;=3,$AC462&lt;=4,AI462=AK462,AR462=AT462),1,0)+IF(AND($AE462&gt;=1,$AE462&lt;=2,AH462=AK462,AQ462=AT462),1,0)</f>
        <v>0</v>
      </c>
      <c r="BD462">
        <f ca="1">SUMPRODUCT(--($AH462:$AP462=AL462),--($AQ462:$AY462=AU462),'MPL ID'!$BG$17:$BO$17)+IF(AND($B462&gt;=3,$B462&lt;=4,AN462=AL462,AW462=AU462),1,0)+IF(AND($D462&gt;=1,$D462&lt;=2,AM462=AL462,AV462=AU462),1,0)+IF(AND($J462&gt;=1,$J462&lt;=2,AI462=AL462,AR462=AU462),1,0)+IF(AND($N462&gt;=1,$N462&lt;=2,AJ462=AL462,AS462=AU462),1,0)+IF(AND($W462&gt;=3,$W462&lt;=4,AK462=AL462,AT462=AU462),1,0)+IF(AND($AA462&gt;=1,$AA462&lt;=2,AH462=AL462,AQ462=AU462),1,0)+IF(AND($AD462&gt;=3,$AD462&lt;=4,AO462=AL462,AX462=AU462),1,0)</f>
        <v>0</v>
      </c>
      <c r="BE462">
        <f ca="1">SUMPRODUCT(--($AH462:$AP462=AM462),--($AQ462:$AY462=AV462),'MPL ID'!$BG$18:$BO$18)+IF(AND($D462&gt;=3,$D462&lt;=4,AL462=AM462,AU462=AV462),1,0)+IF(AND($L462&gt;=3,$L462&lt;=4,AH462=AM462,AQ462=AV462),1,0)+IF(AND($Q462&gt;=3,$Q462&lt;=4,AN462=AM462,AW462=AV462),1,0)+IF(AND($S462&gt;=1,$S462&lt;=2,AP462=AM462,AY462=AV462),1,0)+IF(AND($V462&gt;=3,$V462&lt;=4,AJ462=AM462,AS462=AV462),1,0)+IF(AND($Z462&gt;=1,$Z462&lt;=2,AO462=AM462,AX462=AV462),1,0)+IF(AND($AF462&gt;=1,$AF462&lt;=2,AI462=AM462,AR462=AV462),1,0)</f>
        <v>0</v>
      </c>
      <c r="BF462">
        <f ca="1">SUMPRODUCT(--($AH462:$AP462=AN462),--($AQ462:$AY462=AW462),'MPL ID'!$BG$19:$BO$19)+IF(AND($B462&gt;=1,$B462&lt;=2,AL462=AN462,AU462=AW462),1,0)+IF(AND($H462&gt;=3,$H462&lt;=4,AI462=AN462,AR462=AW462),1,0)+IF(AND($Q462&gt;=1,$Q462&lt;=2,AM462=AN462,AV462=AW462),1,0)+IF(AND($T462&gt;=3,$T462&lt;=4,AK462=AN462,AT462=AW462),1,0)+IF(AND($X462&gt;=3,$X462&lt;=4,AO462=AN462,AX462=AW462),1,0)+IF(AND($AB462&gt;=1,$AB462&lt;=2,AJ462=AN462,AS462=AW462),1,0)+IF(AND($AG462&gt;=1,$AG462&lt;=2,AP462=AN462,AY462=AW462),1,0)</f>
        <v>0</v>
      </c>
      <c r="BG462">
        <f ca="1">SUMPRODUCT(--($AH462:$AP462=AO462),--($AQ462:$AY462=AX462),'MPL ID'!$BG$20:$BO$20)+IF(AND($E462&gt;=1,$E462&lt;=2,AH462=AO462,AQ462=AX462),1,0)+IF(AND($M462&gt;=3,$M462&lt;=4,AI462=AO462,AR462=AX462),1,0)+IF(AND($P462&gt;=1,$P462&lt;=2,AK462=AO462,AT462=AX462),1,0)+IF(AND($U462&gt;=1,$U462&lt;=2,AP462=AO462,AY462=AX462),1,0)+IF(AND($X462&gt;=1,$X462&lt;=2,AN462=AO462,AW462=AX462),1,0)+IF(AND($Z462&gt;=3,$Z462&lt;=4,AM462=AO462,AV462=AX462),1,0)+IF(AND($AD462&gt;=1,$AD462&lt;=2,AL462=AO462,AU462=AX462),1,0)</f>
        <v>0</v>
      </c>
      <c r="BH462">
        <f ca="1">SUMPRODUCT(--($AH462:$AP462=AP462),--($AQ462:$AY462=AY462),'MPL ID'!$BG$21:$BO$21)+IF(AND($F462&gt;=3,$F462&lt;=4,AI462=AP462,AR462=AY462),1,0)+IF(AND($I462&gt;=3,$I462&lt;=4,AK462=AP462,AT462=AY462),1,0)+IF(AND($K462&gt;=3,$K462&lt;=4,AJ462=AP462,AS462=AY462),1,0)+IF(AND($O462&gt;=3,$O462&lt;=4,AH462=AP462,AQ462=AY462),1,0)+IF(AND($S462&gt;=3,$S462&lt;=4,AM462=AP462,AV462=AY462),1,0)+IF(AND($U462&gt;=3,$U462&lt;=4,AO462=AP462,AX462=AY462),1,0)+IF(AND($AG462&gt;=3,$AG462&lt;=4,AN462=AP462,AW462=AY462),1,0)</f>
        <v>0</v>
      </c>
      <c r="BI462">
        <f t="shared" ca="1" si="63"/>
        <v>3</v>
      </c>
      <c r="BJ462">
        <f t="shared" ca="1" si="64"/>
        <v>4</v>
      </c>
      <c r="BK462">
        <f t="shared" ca="1" si="65"/>
        <v>8</v>
      </c>
      <c r="BL462">
        <f t="shared" ca="1" si="66"/>
        <v>5</v>
      </c>
      <c r="BM462">
        <f t="shared" ca="1" si="67"/>
        <v>9</v>
      </c>
      <c r="BN462">
        <f t="shared" ca="1" si="68"/>
        <v>1</v>
      </c>
      <c r="BO462">
        <f t="shared" ca="1" si="69"/>
        <v>6</v>
      </c>
      <c r="BP462">
        <f t="shared" ca="1" si="70"/>
        <v>7</v>
      </c>
      <c r="BQ462">
        <f t="shared" ca="1" si="71"/>
        <v>2</v>
      </c>
    </row>
    <row r="463" spans="1:69" x14ac:dyDescent="0.25">
      <c r="A463">
        <v>462</v>
      </c>
      <c r="B463">
        <f ca="1">IF(AND(ISNUMBER('MPL ID'!$P$25),ISNUMBER('MPL ID'!$Q$25)),0,RANDBETWEEN(1,4))</f>
        <v>0</v>
      </c>
      <c r="C463">
        <f ca="1">IF(AND(ISNUMBER('MPL ID'!$P$26),ISNUMBER('MPL ID'!$Q$26)),0,RANDBETWEEN(1,4))</f>
        <v>0</v>
      </c>
      <c r="D463">
        <f ca="1">IF(AND(ISNUMBER('MPL ID'!$P$28),ISNUMBER('MPL ID'!$Q$28)),0,RANDBETWEEN(1,4))</f>
        <v>0</v>
      </c>
      <c r="E463">
        <f ca="1">IF(AND(ISNUMBER('MPL ID'!$P$29),ISNUMBER('MPL ID'!$Q$29)),0,RANDBETWEEN(1,4))</f>
        <v>0</v>
      </c>
      <c r="F463">
        <f ca="1">IF(AND(ISNUMBER('MPL ID'!$P$30),ISNUMBER('MPL ID'!$Q$30)),0,RANDBETWEEN(1,4))</f>
        <v>0</v>
      </c>
      <c r="G463">
        <f ca="1">IF(AND(ISNUMBER('MPL ID'!$P$31),ISNUMBER('MPL ID'!$Q$31)),0,RANDBETWEEN(1,4))</f>
        <v>0</v>
      </c>
      <c r="H463">
        <f ca="1">IF(AND(ISNUMBER('MPL ID'!$P$32),ISNUMBER('MPL ID'!$Q$32)),0,RANDBETWEEN(1,4))</f>
        <v>0</v>
      </c>
      <c r="I463">
        <f ca="1">IF(AND(ISNUMBER('MPL ID'!$P$33),ISNUMBER('MPL ID'!$Q$33)),0,RANDBETWEEN(1,4))</f>
        <v>0</v>
      </c>
      <c r="J463">
        <f ca="1">IF(AND(ISNUMBER('MPL ID'!$D$36),ISNUMBER('MPL ID'!$E$36)),0,RANDBETWEEN(1,4))</f>
        <v>0</v>
      </c>
      <c r="K463">
        <f ca="1">IF(AND(ISNUMBER('MPL ID'!$D$37),ISNUMBER('MPL ID'!$E$37)),0,RANDBETWEEN(1,4))</f>
        <v>0</v>
      </c>
      <c r="L463">
        <f ca="1">IF(AND(ISNUMBER('MPL ID'!$D$39),ISNUMBER('MPL ID'!$E$39)),0,RANDBETWEEN(1,4))</f>
        <v>0</v>
      </c>
      <c r="M463">
        <f ca="1">IF(AND(ISNUMBER('MPL ID'!$D$40),ISNUMBER('MPL ID'!$E$40)),0,RANDBETWEEN(1,4))</f>
        <v>0</v>
      </c>
      <c r="N463">
        <f ca="1">IF(AND(ISNUMBER('MPL ID'!$D$41),ISNUMBER('MPL ID'!$E$41)),0,RANDBETWEEN(1,4))</f>
        <v>0</v>
      </c>
      <c r="O463">
        <f ca="1">IF(AND(ISNUMBER('MPL ID'!$D$42),ISNUMBER('MPL ID'!$E$42)),0,RANDBETWEEN(1,4))</f>
        <v>0</v>
      </c>
      <c r="P463">
        <f ca="1">IF(AND(ISNUMBER('MPL ID'!$D$43),ISNUMBER('MPL ID'!$E$43)),0,RANDBETWEEN(1,4))</f>
        <v>0</v>
      </c>
      <c r="Q463">
        <f ca="1">IF(AND(ISNUMBER('MPL ID'!$D$44),ISNUMBER('MPL ID'!$E$44)),0,RANDBETWEEN(1,4))</f>
        <v>0</v>
      </c>
      <c r="R463">
        <f ca="1">IF(AND(ISNUMBER('MPL ID'!$J$36),ISNUMBER('MPL ID'!$K$36)),0,RANDBETWEEN(1,4))</f>
        <v>0</v>
      </c>
      <c r="S463">
        <f ca="1">IF(AND(ISNUMBER('MPL ID'!$J$37),ISNUMBER('MPL ID'!$K$37)),0,RANDBETWEEN(1,4))</f>
        <v>0</v>
      </c>
      <c r="T463">
        <f ca="1">IF(AND(ISNUMBER('MPL ID'!$J$39),ISNUMBER('MPL ID'!$K$39)),0,RANDBETWEEN(1,4))</f>
        <v>0</v>
      </c>
      <c r="U463">
        <f ca="1">IF(AND(ISNUMBER('MPL ID'!$J$40),ISNUMBER('MPL ID'!$K$40)),0,RANDBETWEEN(1,4))</f>
        <v>0</v>
      </c>
      <c r="V463">
        <f ca="1">IF(AND(ISNUMBER('MPL ID'!$J$41),ISNUMBER('MPL ID'!$K$41)),0,RANDBETWEEN(1,4))</f>
        <v>0</v>
      </c>
      <c r="W463">
        <f ca="1">IF(AND(ISNUMBER('MPL ID'!$J$42),ISNUMBER('MPL ID'!$K$42)),0,RANDBETWEEN(1,4))</f>
        <v>4</v>
      </c>
      <c r="X463">
        <f ca="1">IF(AND(ISNUMBER('MPL ID'!$J$43),ISNUMBER('MPL ID'!$K$43)),0,RANDBETWEEN(1,4))</f>
        <v>4</v>
      </c>
      <c r="Y463">
        <f ca="1">IF(AND(ISNUMBER('MPL ID'!$J$44),ISNUMBER('MPL ID'!$K$44)),0,RANDBETWEEN(1,4))</f>
        <v>1</v>
      </c>
      <c r="Z463">
        <f ca="1">IF(AND(ISNUMBER('MPL ID'!$P$36),ISNUMBER('MPL ID'!$Q$36)),0,RANDBETWEEN(1,4))</f>
        <v>2</v>
      </c>
      <c r="AA463">
        <f ca="1">IF(AND(ISNUMBER('MPL ID'!$P$37),ISNUMBER('MPL ID'!$Q$37)),0,RANDBETWEEN(1,4))</f>
        <v>4</v>
      </c>
      <c r="AB463">
        <f ca="1">IF(AND(ISNUMBER('MPL ID'!$P$39),ISNUMBER('MPL ID'!$Q$39)),0,RANDBETWEEN(1,4))</f>
        <v>3</v>
      </c>
      <c r="AC463">
        <f ca="1">IF(AND(ISNUMBER('MPL ID'!$P$40),ISNUMBER('MPL ID'!$Q$40)),0,RANDBETWEEN(1,4))</f>
        <v>2</v>
      </c>
      <c r="AD463">
        <f ca="1">IF(AND(ISNUMBER('MPL ID'!$P$41),ISNUMBER('MPL ID'!$Q$41)),0,RANDBETWEEN(1,4))</f>
        <v>1</v>
      </c>
      <c r="AE463">
        <f ca="1">IF(AND(ISNUMBER('MPL ID'!$P$42),ISNUMBER('MPL ID'!$Q$42)),0,RANDBETWEEN(1,4))</f>
        <v>4</v>
      </c>
      <c r="AF463">
        <f ca="1">IF(AND(ISNUMBER('MPL ID'!$P$43),ISNUMBER('MPL ID'!$Q$43)),0,RANDBETWEEN(1,4))</f>
        <v>3</v>
      </c>
      <c r="AG463">
        <f ca="1">IF(AND(ISNUMBER('MPL ID'!$P$44),ISNUMBER('MPL ID'!$Q$44)),0,RANDBETWEEN(1,4))</f>
        <v>3</v>
      </c>
      <c r="AH463">
        <f ca="1">'MPL ID'!$BG$1+SUMPRODUCT(($B$1003:$AG$1003='MPL ID'!$BF$1)*(($B463:$AG463=1)+($B463:$AG463=2)))+SUMPRODUCT(($B$1004:$AG$1004='MPL ID'!$BF$1)*(($B463:$AG463=3)+($B463:$AG463=4)))</f>
        <v>11</v>
      </c>
      <c r="AI463">
        <f ca="1">'MPL ID'!$BG$2+SUMPRODUCT(($B$1003:$AG$1003='MPL ID'!$BF$2)*(($B463:$AG463=1)+($B463:$AG463=2)))+SUMPRODUCT(($B$1004:$AG$1004='MPL ID'!$BF$2)*(($B463:$AG463=3)+($B463:$AG463=4)))</f>
        <v>9</v>
      </c>
      <c r="AJ463">
        <f ca="1">'MPL ID'!$BG$3+SUMPRODUCT(($B$1003:$AG$1003='MPL ID'!$BF$3)*(($B463:$AG463=1)+($B463:$AG463=2)))+SUMPRODUCT(($B$1004:$AG$1004='MPL ID'!$BF$3)*(($B463:$AG463=3)+($B463:$AG463=4)))</f>
        <v>7</v>
      </c>
      <c r="AK463">
        <f ca="1">'MPL ID'!$BG$4+SUMPRODUCT(($B$1003:$AG$1003='MPL ID'!$BF$4)*(($B463:$AG463=1)+($B463:$AG463=2)))+SUMPRODUCT(($B$1004:$AG$1004='MPL ID'!$BF$4)*(($B463:$AG463=3)+($B463:$AG463=4)))</f>
        <v>7</v>
      </c>
      <c r="AL463">
        <f ca="1">'MPL ID'!$BG$5+SUMPRODUCT(($B$1003:$AG$1003='MPL ID'!$BF$5)*(($B463:$AG463=1)+($B463:$AG463=2)))+SUMPRODUCT(($B$1004:$AG$1004='MPL ID'!$BF$5)*(($B463:$AG463=3)+($B463:$AG463=4)))</f>
        <v>4</v>
      </c>
      <c r="AM463">
        <f ca="1">'MPL ID'!$BG$6+SUMPRODUCT(($B$1003:$AG$1003='MPL ID'!$BF$6)*(($B463:$AG463=1)+($B463:$AG463=2)))+SUMPRODUCT(($B$1004:$AG$1004='MPL ID'!$BF$6)*(($B463:$AG463=3)+($B463:$AG463=4)))</f>
        <v>12</v>
      </c>
      <c r="AN463">
        <f ca="1">'MPL ID'!$BG$7+SUMPRODUCT(($B$1003:$AG$1003='MPL ID'!$BF$7)*(($B463:$AG463=1)+($B463:$AG463=2)))+SUMPRODUCT(($B$1004:$AG$1004='MPL ID'!$BF$7)*(($B463:$AG463=3)+($B463:$AG463=4)))</f>
        <v>6</v>
      </c>
      <c r="AO463">
        <f ca="1">'MPL ID'!$BG$8+SUMPRODUCT(($B$1003:$AG$1003='MPL ID'!$BF$8)*(($B463:$AG463=1)+($B463:$AG463=2)))+SUMPRODUCT(($B$1004:$AG$1004='MPL ID'!$BF$8)*(($B463:$AG463=3)+($B463:$AG463=4)))</f>
        <v>4</v>
      </c>
      <c r="AP463">
        <f ca="1">'MPL ID'!$BG$9+SUMPRODUCT(($B$1003:$AG$1003='MPL ID'!$BF$9)*(($B463:$AG463=1)+($B463:$AG463=2)))+SUMPRODUCT(($B$1004:$AG$1004='MPL ID'!$BF$9)*(($B463:$AG463=3)+($B463:$AG463=4)))</f>
        <v>12</v>
      </c>
      <c r="AQ463">
        <f ca="1">'MPL ID'!$BH$1+SUMPRODUCT(($B$1003:$AG$1003='MPL ID'!$BF$1)*(2*($B463:$AG463=1)+($B463:$AG463=2)-2*($B463:$AG463=3)-($B463:$AG463=4)))-SUMPRODUCT(($B$1004:$AG$1004='MPL ID'!$BF$1)*(2*($B463:$AG463=1)+($B463:$AG463=2)-2*($B463:$AG463=3)-($B463:$AG463=4)))</f>
        <v>11</v>
      </c>
      <c r="AR463">
        <f ca="1">'MPL ID'!$BH$2+SUMPRODUCT(($B$1003:$AG$1003='MPL ID'!$BF$2)*(2*($B463:$AG463=1)+($B463:$AG463=2)-2*($B463:$AG463=3)-($B463:$AG463=4)))-SUMPRODUCT(($B$1004:$AG$1004='MPL ID'!$BF$2)*(2*($B463:$AG463=1)+($B463:$AG463=2)-2*($B463:$AG463=3)-($B463:$AG463=4)))</f>
        <v>-1</v>
      </c>
      <c r="AS463">
        <f ca="1">'MPL ID'!$BH$3+SUMPRODUCT(($B$1003:$AG$1003='MPL ID'!$BF$3)*(2*($B463:$AG463=1)+($B463:$AG463=2)-2*($B463:$AG463=3)-($B463:$AG463=4)))-SUMPRODUCT(($B$1004:$AG$1004='MPL ID'!$BF$3)*(2*($B463:$AG463=1)+($B463:$AG463=2)-2*($B463:$AG463=3)-($B463:$AG463=4)))</f>
        <v>-4</v>
      </c>
      <c r="AT463">
        <f ca="1">'MPL ID'!$BH$4+SUMPRODUCT(($B$1003:$AG$1003='MPL ID'!$BF$4)*(2*($B463:$AG463=1)+($B463:$AG463=2)-2*($B463:$AG463=3)-($B463:$AG463=4)))-SUMPRODUCT(($B$1004:$AG$1004='MPL ID'!$BF$4)*(2*($B463:$AG463=1)+($B463:$AG463=2)-2*($B463:$AG463=3)-($B463:$AG463=4)))</f>
        <v>-3</v>
      </c>
      <c r="AU463">
        <f ca="1">'MPL ID'!$BH$5+SUMPRODUCT(($B$1003:$AG$1003='MPL ID'!$BF$5)*(2*($B463:$AG463=1)+($B463:$AG463=2)-2*($B463:$AG463=3)-($B463:$AG463=4)))-SUMPRODUCT(($B$1004:$AG$1004='MPL ID'!$BF$5)*(2*($B463:$AG463=1)+($B463:$AG463=2)-2*($B463:$AG463=3)-($B463:$AG463=4)))</f>
        <v>-14</v>
      </c>
      <c r="AV463">
        <f ca="1">'MPL ID'!$BH$6+SUMPRODUCT(($B$1003:$AG$1003='MPL ID'!$BF$6)*(2*($B463:$AG463=1)+($B463:$AG463=2)-2*($B463:$AG463=3)-($B463:$AG463=4)))-SUMPRODUCT(($B$1004:$AG$1004='MPL ID'!$BF$6)*(2*($B463:$AG463=1)+($B463:$AG463=2)-2*($B463:$AG463=3)-($B463:$AG463=4)))</f>
        <v>13</v>
      </c>
      <c r="AW463">
        <f ca="1">'MPL ID'!$BH$7+SUMPRODUCT(($B$1003:$AG$1003='MPL ID'!$BF$7)*(2*($B463:$AG463=1)+($B463:$AG463=2)-2*($B463:$AG463=3)-($B463:$AG463=4)))-SUMPRODUCT(($B$1004:$AG$1004='MPL ID'!$BF$7)*(2*($B463:$AG463=1)+($B463:$AG463=2)-2*($B463:$AG463=3)-($B463:$AG463=4)))</f>
        <v>-5</v>
      </c>
      <c r="AX463">
        <f ca="1">'MPL ID'!$BH$8+SUMPRODUCT(($B$1003:$AG$1003='MPL ID'!$BF$8)*(2*($B463:$AG463=1)+($B463:$AG463=2)-2*($B463:$AG463=3)-($B463:$AG463=4)))-SUMPRODUCT(($B$1004:$AG$1004='MPL ID'!$BF$8)*(2*($B463:$AG463=1)+($B463:$AG463=2)-2*($B463:$AG463=3)-($B463:$AG463=4)))</f>
        <v>-12</v>
      </c>
      <c r="AY463">
        <f ca="1">'MPL ID'!$BH$9+SUMPRODUCT(($B$1003:$AG$1003='MPL ID'!$BF$9)*(2*($B463:$AG463=1)+($B463:$AG463=2)-2*($B463:$AG463=3)-($B463:$AG463=4)))-SUMPRODUCT(($B$1004:$AG$1004='MPL ID'!$BF$9)*(2*($B463:$AG463=1)+($B463:$AG463=2)-2*($B463:$AG463=3)-($B463:$AG463=4)))</f>
        <v>15</v>
      </c>
      <c r="AZ463">
        <f ca="1">SUMPRODUCT(--($AH463:$AP463=AH463),--($AQ463:$AY463=AQ463),'MPL ID'!$BG$13:$BO$13)+IF(AND($E463&gt;=3,$E463&lt;=4,AO463=AH463,AX463=AQ463),1,0)+IF(AND($G463&gt;=1,$G463&lt;=2,AJ463=AH463,AS463=AQ463),1,0)+IF(AND($L463&gt;=1,$L463&lt;=2,AM463=AH463,AV463=AQ463),1,0)+IF(AND($O463&gt;=1,$O463&lt;=2,AP463=AH463,AY463=AQ463),1,0)+IF(AND($R463&gt;=1,$R463&lt;=2,AI463=AH463,AR463=AQ463),1,0)+IF(AND($AA463&gt;=3,$AA463&lt;=4,AL463=AH463,AU463=AQ463),1,0)+IF(AND($AE463&gt;=3,$AE463&lt;=4,AK463=AH463,AT463=AQ463),1,0)</f>
        <v>0</v>
      </c>
      <c r="BA463">
        <f ca="1">SUMPRODUCT(--($AH463:$AP463=AI463),--($AQ463:$AY463=AR463),'MPL ID'!$BG$14:$BO$14)+IF(AND($F463&gt;=1,$F463&lt;=2,AP463=AI463,AY463=AR463),1,0)+IF(AND($H463&gt;=1,$H463&lt;=2,AN463=AI463,AW463=AR463),1,0)+IF(AND($J463&gt;=3,$J463&lt;=4,AL463=AI463,AU463=AR463),1,0)+IF(AND($M463&gt;=1,$M463&lt;=2,AO463=AI463,AX463=AR463),1,0)+IF(AND($R463&gt;=3,$R463&lt;=4,AH463=AI463,AQ463=AR463),1,0)+IF(AND($Y463&gt;=3,$Y463&lt;=4,AJ463=AI463,AS463=AR463),1,0)+IF(AND($AC463&gt;=1,$AC463&lt;=2,AK463=AI463,AT463=AR463),1,0)+IF(AND($AF463&gt;=3,$AF463&lt;=4,AM463=AI463,AV463=AR463),1,0)</f>
        <v>0</v>
      </c>
      <c r="BB463">
        <f ca="1">SUMPRODUCT(--($AH463:$AP463=AJ463),--($AQ463:$AY463=AS463),'MPL ID'!$BG$15:$BO$15)+IF(AND($C463&gt;=1,$C463&lt;=2,AK463=AJ463,AT463=AS463),1,0)+IF(AND($G463&gt;=3,$G463&lt;=4,AH463=AJ463,AQ463=AS463),1,0)+IF(AND($K463&gt;=1,$K463&lt;=2,AP463=AJ463,AY463=AS463),1,0)+IF(AND($N463&gt;=3,$N463&lt;=4,AL463=AJ463,AU463=AS463),1,0)+IF(AND($V463&gt;=1,$V463&lt;=2,AM463=AJ463,AV463=AS463),1,0)+IF(AND($Y463&gt;=1,$Y463&lt;=2,AI463=AJ463,AR463=AS463),1,0)+IF(AND($AB463&gt;=3,$AB463&lt;=4,AN463=AJ463,AW463=AS463),1,0)</f>
        <v>0</v>
      </c>
      <c r="BC463">
        <f ca="1">SUMPRODUCT(--($AH463:$AP463=AK463),--($AQ463:$AY463=AT463),'MPL ID'!$BG$16:$BO$16)+IF(AND($C463&gt;=3,$C463&lt;=4,AJ463=AK463,AS463=AT463),1,0)+IF(AND($I463&gt;=1,$I463&lt;=2,AP463=AK463,AY463=AT463),1,0)+IF(AND($P463&gt;=3,$P463&lt;=4,AO463=AK463,AX463=AT463),1,0)+IF(AND($T463&gt;=1,$T463&lt;=2,AN463=AK463,AW463=AT463),1,0)+IF(AND($W463&gt;=1,$W463&lt;=2,AL463=AK463,AU463=AT463),1,0)+IF(AND($AC463&gt;=3,$AC463&lt;=4,AI463=AK463,AR463=AT463),1,0)+IF(AND($AE463&gt;=1,$AE463&lt;=2,AH463=AK463,AQ463=AT463),1,0)</f>
        <v>0</v>
      </c>
      <c r="BD463">
        <f ca="1">SUMPRODUCT(--($AH463:$AP463=AL463),--($AQ463:$AY463=AU463),'MPL ID'!$BG$17:$BO$17)+IF(AND($B463&gt;=3,$B463&lt;=4,AN463=AL463,AW463=AU463),1,0)+IF(AND($D463&gt;=1,$D463&lt;=2,AM463=AL463,AV463=AU463),1,0)+IF(AND($J463&gt;=1,$J463&lt;=2,AI463=AL463,AR463=AU463),1,0)+IF(AND($N463&gt;=1,$N463&lt;=2,AJ463=AL463,AS463=AU463),1,0)+IF(AND($W463&gt;=3,$W463&lt;=4,AK463=AL463,AT463=AU463),1,0)+IF(AND($AA463&gt;=1,$AA463&lt;=2,AH463=AL463,AQ463=AU463),1,0)+IF(AND($AD463&gt;=3,$AD463&lt;=4,AO463=AL463,AX463=AU463),1,0)</f>
        <v>0</v>
      </c>
      <c r="BE463">
        <f ca="1">SUMPRODUCT(--($AH463:$AP463=AM463),--($AQ463:$AY463=AV463),'MPL ID'!$BG$18:$BO$18)+IF(AND($D463&gt;=3,$D463&lt;=4,AL463=AM463,AU463=AV463),1,0)+IF(AND($L463&gt;=3,$L463&lt;=4,AH463=AM463,AQ463=AV463),1,0)+IF(AND($Q463&gt;=3,$Q463&lt;=4,AN463=AM463,AW463=AV463),1,0)+IF(AND($S463&gt;=1,$S463&lt;=2,AP463=AM463,AY463=AV463),1,0)+IF(AND($V463&gt;=3,$V463&lt;=4,AJ463=AM463,AS463=AV463),1,0)+IF(AND($Z463&gt;=1,$Z463&lt;=2,AO463=AM463,AX463=AV463),1,0)+IF(AND($AF463&gt;=1,$AF463&lt;=2,AI463=AM463,AR463=AV463),1,0)</f>
        <v>0</v>
      </c>
      <c r="BF463">
        <f ca="1">SUMPRODUCT(--($AH463:$AP463=AN463),--($AQ463:$AY463=AW463),'MPL ID'!$BG$19:$BO$19)+IF(AND($B463&gt;=1,$B463&lt;=2,AL463=AN463,AU463=AW463),1,0)+IF(AND($H463&gt;=3,$H463&lt;=4,AI463=AN463,AR463=AW463),1,0)+IF(AND($Q463&gt;=1,$Q463&lt;=2,AM463=AN463,AV463=AW463),1,0)+IF(AND($T463&gt;=3,$T463&lt;=4,AK463=AN463,AT463=AW463),1,0)+IF(AND($X463&gt;=3,$X463&lt;=4,AO463=AN463,AX463=AW463),1,0)+IF(AND($AB463&gt;=1,$AB463&lt;=2,AJ463=AN463,AS463=AW463),1,0)+IF(AND($AG463&gt;=1,$AG463&lt;=2,AP463=AN463,AY463=AW463),1,0)</f>
        <v>0</v>
      </c>
      <c r="BG463">
        <f ca="1">SUMPRODUCT(--($AH463:$AP463=AO463),--($AQ463:$AY463=AX463),'MPL ID'!$BG$20:$BO$20)+IF(AND($E463&gt;=1,$E463&lt;=2,AH463=AO463,AQ463=AX463),1,0)+IF(AND($M463&gt;=3,$M463&lt;=4,AI463=AO463,AR463=AX463),1,0)+IF(AND($P463&gt;=1,$P463&lt;=2,AK463=AO463,AT463=AX463),1,0)+IF(AND($U463&gt;=1,$U463&lt;=2,AP463=AO463,AY463=AX463),1,0)+IF(AND($X463&gt;=1,$X463&lt;=2,AN463=AO463,AW463=AX463),1,0)+IF(AND($Z463&gt;=3,$Z463&lt;=4,AM463=AO463,AV463=AX463),1,0)+IF(AND($AD463&gt;=1,$AD463&lt;=2,AL463=AO463,AU463=AX463),1,0)</f>
        <v>0</v>
      </c>
      <c r="BH463">
        <f ca="1">SUMPRODUCT(--($AH463:$AP463=AP463),--($AQ463:$AY463=AY463),'MPL ID'!$BG$21:$BO$21)+IF(AND($F463&gt;=3,$F463&lt;=4,AI463=AP463,AR463=AY463),1,0)+IF(AND($I463&gt;=3,$I463&lt;=4,AK463=AP463,AT463=AY463),1,0)+IF(AND($K463&gt;=3,$K463&lt;=4,AJ463=AP463,AS463=AY463),1,0)+IF(AND($O463&gt;=3,$O463&lt;=4,AH463=AP463,AQ463=AY463),1,0)+IF(AND($S463&gt;=3,$S463&lt;=4,AM463=AP463,AV463=AY463),1,0)+IF(AND($U463&gt;=3,$U463&lt;=4,AO463=AP463,AX463=AY463),1,0)+IF(AND($AG463&gt;=3,$AG463&lt;=4,AN463=AP463,AW463=AY463),1,0)</f>
        <v>0</v>
      </c>
      <c r="BI463">
        <f t="shared" ca="1" si="63"/>
        <v>3</v>
      </c>
      <c r="BJ463">
        <f t="shared" ca="1" si="64"/>
        <v>4</v>
      </c>
      <c r="BK463">
        <f t="shared" ca="1" si="65"/>
        <v>6</v>
      </c>
      <c r="BL463">
        <f t="shared" ca="1" si="66"/>
        <v>5</v>
      </c>
      <c r="BM463">
        <f t="shared" ca="1" si="67"/>
        <v>9</v>
      </c>
      <c r="BN463">
        <f t="shared" ca="1" si="68"/>
        <v>2</v>
      </c>
      <c r="BO463">
        <f t="shared" ca="1" si="69"/>
        <v>7</v>
      </c>
      <c r="BP463">
        <f t="shared" ca="1" si="70"/>
        <v>8</v>
      </c>
      <c r="BQ463">
        <f t="shared" ca="1" si="71"/>
        <v>1</v>
      </c>
    </row>
    <row r="464" spans="1:69" x14ac:dyDescent="0.25">
      <c r="A464">
        <v>463</v>
      </c>
      <c r="B464">
        <f ca="1">IF(AND(ISNUMBER('MPL ID'!$P$25),ISNUMBER('MPL ID'!$Q$25)),0,RANDBETWEEN(1,4))</f>
        <v>0</v>
      </c>
      <c r="C464">
        <f ca="1">IF(AND(ISNUMBER('MPL ID'!$P$26),ISNUMBER('MPL ID'!$Q$26)),0,RANDBETWEEN(1,4))</f>
        <v>0</v>
      </c>
      <c r="D464">
        <f ca="1">IF(AND(ISNUMBER('MPL ID'!$P$28),ISNUMBER('MPL ID'!$Q$28)),0,RANDBETWEEN(1,4))</f>
        <v>0</v>
      </c>
      <c r="E464">
        <f ca="1">IF(AND(ISNUMBER('MPL ID'!$P$29),ISNUMBER('MPL ID'!$Q$29)),0,RANDBETWEEN(1,4))</f>
        <v>0</v>
      </c>
      <c r="F464">
        <f ca="1">IF(AND(ISNUMBER('MPL ID'!$P$30),ISNUMBER('MPL ID'!$Q$30)),0,RANDBETWEEN(1,4))</f>
        <v>0</v>
      </c>
      <c r="G464">
        <f ca="1">IF(AND(ISNUMBER('MPL ID'!$P$31),ISNUMBER('MPL ID'!$Q$31)),0,RANDBETWEEN(1,4))</f>
        <v>0</v>
      </c>
      <c r="H464">
        <f ca="1">IF(AND(ISNUMBER('MPL ID'!$P$32),ISNUMBER('MPL ID'!$Q$32)),0,RANDBETWEEN(1,4))</f>
        <v>0</v>
      </c>
      <c r="I464">
        <f ca="1">IF(AND(ISNUMBER('MPL ID'!$P$33),ISNUMBER('MPL ID'!$Q$33)),0,RANDBETWEEN(1,4))</f>
        <v>0</v>
      </c>
      <c r="J464">
        <f ca="1">IF(AND(ISNUMBER('MPL ID'!$D$36),ISNUMBER('MPL ID'!$E$36)),0,RANDBETWEEN(1,4))</f>
        <v>0</v>
      </c>
      <c r="K464">
        <f ca="1">IF(AND(ISNUMBER('MPL ID'!$D$37),ISNUMBER('MPL ID'!$E$37)),0,RANDBETWEEN(1,4))</f>
        <v>0</v>
      </c>
      <c r="L464">
        <f ca="1">IF(AND(ISNUMBER('MPL ID'!$D$39),ISNUMBER('MPL ID'!$E$39)),0,RANDBETWEEN(1,4))</f>
        <v>0</v>
      </c>
      <c r="M464">
        <f ca="1">IF(AND(ISNUMBER('MPL ID'!$D$40),ISNUMBER('MPL ID'!$E$40)),0,RANDBETWEEN(1,4))</f>
        <v>0</v>
      </c>
      <c r="N464">
        <f ca="1">IF(AND(ISNUMBER('MPL ID'!$D$41),ISNUMBER('MPL ID'!$E$41)),0,RANDBETWEEN(1,4))</f>
        <v>0</v>
      </c>
      <c r="O464">
        <f ca="1">IF(AND(ISNUMBER('MPL ID'!$D$42),ISNUMBER('MPL ID'!$E$42)),0,RANDBETWEEN(1,4))</f>
        <v>0</v>
      </c>
      <c r="P464">
        <f ca="1">IF(AND(ISNUMBER('MPL ID'!$D$43),ISNUMBER('MPL ID'!$E$43)),0,RANDBETWEEN(1,4))</f>
        <v>0</v>
      </c>
      <c r="Q464">
        <f ca="1">IF(AND(ISNUMBER('MPL ID'!$D$44),ISNUMBER('MPL ID'!$E$44)),0,RANDBETWEEN(1,4))</f>
        <v>0</v>
      </c>
      <c r="R464">
        <f ca="1">IF(AND(ISNUMBER('MPL ID'!$J$36),ISNUMBER('MPL ID'!$K$36)),0,RANDBETWEEN(1,4))</f>
        <v>0</v>
      </c>
      <c r="S464">
        <f ca="1">IF(AND(ISNUMBER('MPL ID'!$J$37),ISNUMBER('MPL ID'!$K$37)),0,RANDBETWEEN(1,4))</f>
        <v>0</v>
      </c>
      <c r="T464">
        <f ca="1">IF(AND(ISNUMBER('MPL ID'!$J$39),ISNUMBER('MPL ID'!$K$39)),0,RANDBETWEEN(1,4))</f>
        <v>0</v>
      </c>
      <c r="U464">
        <f ca="1">IF(AND(ISNUMBER('MPL ID'!$J$40),ISNUMBER('MPL ID'!$K$40)),0,RANDBETWEEN(1,4))</f>
        <v>0</v>
      </c>
      <c r="V464">
        <f ca="1">IF(AND(ISNUMBER('MPL ID'!$J$41),ISNUMBER('MPL ID'!$K$41)),0,RANDBETWEEN(1,4))</f>
        <v>0</v>
      </c>
      <c r="W464">
        <f ca="1">IF(AND(ISNUMBER('MPL ID'!$J$42),ISNUMBER('MPL ID'!$K$42)),0,RANDBETWEEN(1,4))</f>
        <v>4</v>
      </c>
      <c r="X464">
        <f ca="1">IF(AND(ISNUMBER('MPL ID'!$J$43),ISNUMBER('MPL ID'!$K$43)),0,RANDBETWEEN(1,4))</f>
        <v>2</v>
      </c>
      <c r="Y464">
        <f ca="1">IF(AND(ISNUMBER('MPL ID'!$J$44),ISNUMBER('MPL ID'!$K$44)),0,RANDBETWEEN(1,4))</f>
        <v>3</v>
      </c>
      <c r="Z464">
        <f ca="1">IF(AND(ISNUMBER('MPL ID'!$P$36),ISNUMBER('MPL ID'!$Q$36)),0,RANDBETWEEN(1,4))</f>
        <v>4</v>
      </c>
      <c r="AA464">
        <f ca="1">IF(AND(ISNUMBER('MPL ID'!$P$37),ISNUMBER('MPL ID'!$Q$37)),0,RANDBETWEEN(1,4))</f>
        <v>1</v>
      </c>
      <c r="AB464">
        <f ca="1">IF(AND(ISNUMBER('MPL ID'!$P$39),ISNUMBER('MPL ID'!$Q$39)),0,RANDBETWEEN(1,4))</f>
        <v>2</v>
      </c>
      <c r="AC464">
        <f ca="1">IF(AND(ISNUMBER('MPL ID'!$P$40),ISNUMBER('MPL ID'!$Q$40)),0,RANDBETWEEN(1,4))</f>
        <v>1</v>
      </c>
      <c r="AD464">
        <f ca="1">IF(AND(ISNUMBER('MPL ID'!$P$41),ISNUMBER('MPL ID'!$Q$41)),0,RANDBETWEEN(1,4))</f>
        <v>1</v>
      </c>
      <c r="AE464">
        <f ca="1">IF(AND(ISNUMBER('MPL ID'!$P$42),ISNUMBER('MPL ID'!$Q$42)),0,RANDBETWEEN(1,4))</f>
        <v>3</v>
      </c>
      <c r="AF464">
        <f ca="1">IF(AND(ISNUMBER('MPL ID'!$P$43),ISNUMBER('MPL ID'!$Q$43)),0,RANDBETWEEN(1,4))</f>
        <v>2</v>
      </c>
      <c r="AG464">
        <f ca="1">IF(AND(ISNUMBER('MPL ID'!$P$44),ISNUMBER('MPL ID'!$Q$44)),0,RANDBETWEEN(1,4))</f>
        <v>3</v>
      </c>
      <c r="AH464">
        <f ca="1">'MPL ID'!$BG$1+SUMPRODUCT(($B$1003:$AG$1003='MPL ID'!$BF$1)*(($B464:$AG464=1)+($B464:$AG464=2)))+SUMPRODUCT(($B$1004:$AG$1004='MPL ID'!$BF$1)*(($B464:$AG464=3)+($B464:$AG464=4)))</f>
        <v>10</v>
      </c>
      <c r="AI464">
        <f ca="1">'MPL ID'!$BG$2+SUMPRODUCT(($B$1003:$AG$1003='MPL ID'!$BF$2)*(($B464:$AG464=1)+($B464:$AG464=2)))+SUMPRODUCT(($B$1004:$AG$1004='MPL ID'!$BF$2)*(($B464:$AG464=3)+($B464:$AG464=4)))</f>
        <v>9</v>
      </c>
      <c r="AJ464">
        <f ca="1">'MPL ID'!$BG$3+SUMPRODUCT(($B$1003:$AG$1003='MPL ID'!$BF$3)*(($B464:$AG464=1)+($B464:$AG464=2)))+SUMPRODUCT(($B$1004:$AG$1004='MPL ID'!$BF$3)*(($B464:$AG464=3)+($B464:$AG464=4)))</f>
        <v>5</v>
      </c>
      <c r="AK464">
        <f ca="1">'MPL ID'!$BG$4+SUMPRODUCT(($B$1003:$AG$1003='MPL ID'!$BF$4)*(($B464:$AG464=1)+($B464:$AG464=2)))+SUMPRODUCT(($B$1004:$AG$1004='MPL ID'!$BF$4)*(($B464:$AG464=3)+($B464:$AG464=4)))</f>
        <v>7</v>
      </c>
      <c r="AL464">
        <f ca="1">'MPL ID'!$BG$5+SUMPRODUCT(($B$1003:$AG$1003='MPL ID'!$BF$5)*(($B464:$AG464=1)+($B464:$AG464=2)))+SUMPRODUCT(($B$1004:$AG$1004='MPL ID'!$BF$5)*(($B464:$AG464=3)+($B464:$AG464=4)))</f>
        <v>5</v>
      </c>
      <c r="AM464">
        <f ca="1">'MPL ID'!$BG$6+SUMPRODUCT(($B$1003:$AG$1003='MPL ID'!$BF$6)*(($B464:$AG464=1)+($B464:$AG464=2)))+SUMPRODUCT(($B$1004:$AG$1004='MPL ID'!$BF$6)*(($B464:$AG464=3)+($B464:$AG464=4)))</f>
        <v>12</v>
      </c>
      <c r="AN464">
        <f ca="1">'MPL ID'!$BG$7+SUMPRODUCT(($B$1003:$AG$1003='MPL ID'!$BF$7)*(($B464:$AG464=1)+($B464:$AG464=2)))+SUMPRODUCT(($B$1004:$AG$1004='MPL ID'!$BF$7)*(($B464:$AG464=3)+($B464:$AG464=4)))</f>
        <v>6</v>
      </c>
      <c r="AO464">
        <f ca="1">'MPL ID'!$BG$8+SUMPRODUCT(($B$1003:$AG$1003='MPL ID'!$BF$8)*(($B464:$AG464=1)+($B464:$AG464=2)))+SUMPRODUCT(($B$1004:$AG$1004='MPL ID'!$BF$8)*(($B464:$AG464=3)+($B464:$AG464=4)))</f>
        <v>6</v>
      </c>
      <c r="AP464">
        <f ca="1">'MPL ID'!$BG$9+SUMPRODUCT(($B$1003:$AG$1003='MPL ID'!$BF$9)*(($B464:$AG464=1)+($B464:$AG464=2)))+SUMPRODUCT(($B$1004:$AG$1004='MPL ID'!$BF$9)*(($B464:$AG464=3)+($B464:$AG464=4)))</f>
        <v>12</v>
      </c>
      <c r="AQ464">
        <f ca="1">'MPL ID'!$BH$1+SUMPRODUCT(($B$1003:$AG$1003='MPL ID'!$BF$1)*(2*($B464:$AG464=1)+($B464:$AG464=2)-2*($B464:$AG464=3)-($B464:$AG464=4)))-SUMPRODUCT(($B$1004:$AG$1004='MPL ID'!$BF$1)*(2*($B464:$AG464=1)+($B464:$AG464=2)-2*($B464:$AG464=3)-($B464:$AG464=4)))</f>
        <v>9</v>
      </c>
      <c r="AR464">
        <f ca="1">'MPL ID'!$BH$2+SUMPRODUCT(($B$1003:$AG$1003='MPL ID'!$BF$2)*(2*($B464:$AG464=1)+($B464:$AG464=2)-2*($B464:$AG464=3)-($B464:$AG464=4)))-SUMPRODUCT(($B$1004:$AG$1004='MPL ID'!$BF$2)*(2*($B464:$AG464=1)+($B464:$AG464=2)-2*($B464:$AG464=3)-($B464:$AG464=4)))</f>
        <v>1</v>
      </c>
      <c r="AS464">
        <f ca="1">'MPL ID'!$BH$3+SUMPRODUCT(($B$1003:$AG$1003='MPL ID'!$BF$3)*(2*($B464:$AG464=1)+($B464:$AG464=2)-2*($B464:$AG464=3)-($B464:$AG464=4)))-SUMPRODUCT(($B$1004:$AG$1004='MPL ID'!$BF$3)*(2*($B464:$AG464=1)+($B464:$AG464=2)-2*($B464:$AG464=3)-($B464:$AG464=4)))</f>
        <v>-11</v>
      </c>
      <c r="AT464">
        <f ca="1">'MPL ID'!$BH$4+SUMPRODUCT(($B$1003:$AG$1003='MPL ID'!$BF$4)*(2*($B464:$AG464=1)+($B464:$AG464=2)-2*($B464:$AG464=3)-($B464:$AG464=4)))-SUMPRODUCT(($B$1004:$AG$1004='MPL ID'!$BF$4)*(2*($B464:$AG464=1)+($B464:$AG464=2)-2*($B464:$AG464=3)-($B464:$AG464=4)))</f>
        <v>-5</v>
      </c>
      <c r="AU464">
        <f ca="1">'MPL ID'!$BH$5+SUMPRODUCT(($B$1003:$AG$1003='MPL ID'!$BF$5)*(2*($B464:$AG464=1)+($B464:$AG464=2)-2*($B464:$AG464=3)-($B464:$AG464=4)))-SUMPRODUCT(($B$1004:$AG$1004='MPL ID'!$BF$5)*(2*($B464:$AG464=1)+($B464:$AG464=2)-2*($B464:$AG464=3)-($B464:$AG464=4)))</f>
        <v>-11</v>
      </c>
      <c r="AV464">
        <f ca="1">'MPL ID'!$BH$6+SUMPRODUCT(($B$1003:$AG$1003='MPL ID'!$BF$6)*(2*($B464:$AG464=1)+($B464:$AG464=2)-2*($B464:$AG464=3)-($B464:$AG464=4)))-SUMPRODUCT(($B$1004:$AG$1004='MPL ID'!$BF$6)*(2*($B464:$AG464=1)+($B464:$AG464=2)-2*($B464:$AG464=3)-($B464:$AG464=4)))</f>
        <v>14</v>
      </c>
      <c r="AW464">
        <f ca="1">'MPL ID'!$BH$7+SUMPRODUCT(($B$1003:$AG$1003='MPL ID'!$BF$7)*(2*($B464:$AG464=1)+($B464:$AG464=2)-2*($B464:$AG464=3)-($B464:$AG464=4)))-SUMPRODUCT(($B$1004:$AG$1004='MPL ID'!$BF$7)*(2*($B464:$AG464=1)+($B464:$AG464=2)-2*($B464:$AG464=3)-($B464:$AG464=4)))</f>
        <v>-4</v>
      </c>
      <c r="AX464">
        <f ca="1">'MPL ID'!$BH$8+SUMPRODUCT(($B$1003:$AG$1003='MPL ID'!$BF$8)*(2*($B464:$AG464=1)+($B464:$AG464=2)-2*($B464:$AG464=3)-($B464:$AG464=4)))-SUMPRODUCT(($B$1004:$AG$1004='MPL ID'!$BF$8)*(2*($B464:$AG464=1)+($B464:$AG464=2)-2*($B464:$AG464=3)-($B464:$AG464=4)))</f>
        <v>-8</v>
      </c>
      <c r="AY464">
        <f ca="1">'MPL ID'!$BH$9+SUMPRODUCT(($B$1003:$AG$1003='MPL ID'!$BF$9)*(2*($B464:$AG464=1)+($B464:$AG464=2)-2*($B464:$AG464=3)-($B464:$AG464=4)))-SUMPRODUCT(($B$1004:$AG$1004='MPL ID'!$BF$9)*(2*($B464:$AG464=1)+($B464:$AG464=2)-2*($B464:$AG464=3)-($B464:$AG464=4)))</f>
        <v>15</v>
      </c>
      <c r="AZ464">
        <f ca="1">SUMPRODUCT(--($AH464:$AP464=AH464),--($AQ464:$AY464=AQ464),'MPL ID'!$BG$13:$BO$13)+IF(AND($E464&gt;=3,$E464&lt;=4,AO464=AH464,AX464=AQ464),1,0)+IF(AND($G464&gt;=1,$G464&lt;=2,AJ464=AH464,AS464=AQ464),1,0)+IF(AND($L464&gt;=1,$L464&lt;=2,AM464=AH464,AV464=AQ464),1,0)+IF(AND($O464&gt;=1,$O464&lt;=2,AP464=AH464,AY464=AQ464),1,0)+IF(AND($R464&gt;=1,$R464&lt;=2,AI464=AH464,AR464=AQ464),1,0)+IF(AND($AA464&gt;=3,$AA464&lt;=4,AL464=AH464,AU464=AQ464),1,0)+IF(AND($AE464&gt;=3,$AE464&lt;=4,AK464=AH464,AT464=AQ464),1,0)</f>
        <v>0</v>
      </c>
      <c r="BA464">
        <f ca="1">SUMPRODUCT(--($AH464:$AP464=AI464),--($AQ464:$AY464=AR464),'MPL ID'!$BG$14:$BO$14)+IF(AND($F464&gt;=1,$F464&lt;=2,AP464=AI464,AY464=AR464),1,0)+IF(AND($H464&gt;=1,$H464&lt;=2,AN464=AI464,AW464=AR464),1,0)+IF(AND($J464&gt;=3,$J464&lt;=4,AL464=AI464,AU464=AR464),1,0)+IF(AND($M464&gt;=1,$M464&lt;=2,AO464=AI464,AX464=AR464),1,0)+IF(AND($R464&gt;=3,$R464&lt;=4,AH464=AI464,AQ464=AR464),1,0)+IF(AND($Y464&gt;=3,$Y464&lt;=4,AJ464=AI464,AS464=AR464),1,0)+IF(AND($AC464&gt;=1,$AC464&lt;=2,AK464=AI464,AT464=AR464),1,0)+IF(AND($AF464&gt;=3,$AF464&lt;=4,AM464=AI464,AV464=AR464),1,0)</f>
        <v>0</v>
      </c>
      <c r="BB464">
        <f ca="1">SUMPRODUCT(--($AH464:$AP464=AJ464),--($AQ464:$AY464=AS464),'MPL ID'!$BG$15:$BO$15)+IF(AND($C464&gt;=1,$C464&lt;=2,AK464=AJ464,AT464=AS464),1,0)+IF(AND($G464&gt;=3,$G464&lt;=4,AH464=AJ464,AQ464=AS464),1,0)+IF(AND($K464&gt;=1,$K464&lt;=2,AP464=AJ464,AY464=AS464),1,0)+IF(AND($N464&gt;=3,$N464&lt;=4,AL464=AJ464,AU464=AS464),1,0)+IF(AND($V464&gt;=1,$V464&lt;=2,AM464=AJ464,AV464=AS464),1,0)+IF(AND($Y464&gt;=1,$Y464&lt;=2,AI464=AJ464,AR464=AS464),1,0)+IF(AND($AB464&gt;=3,$AB464&lt;=4,AN464=AJ464,AW464=AS464),1,0)</f>
        <v>1</v>
      </c>
      <c r="BC464">
        <f ca="1">SUMPRODUCT(--($AH464:$AP464=AK464),--($AQ464:$AY464=AT464),'MPL ID'!$BG$16:$BO$16)+IF(AND($C464&gt;=3,$C464&lt;=4,AJ464=AK464,AS464=AT464),1,0)+IF(AND($I464&gt;=1,$I464&lt;=2,AP464=AK464,AY464=AT464),1,0)+IF(AND($P464&gt;=3,$P464&lt;=4,AO464=AK464,AX464=AT464),1,0)+IF(AND($T464&gt;=1,$T464&lt;=2,AN464=AK464,AW464=AT464),1,0)+IF(AND($W464&gt;=1,$W464&lt;=2,AL464=AK464,AU464=AT464),1,0)+IF(AND($AC464&gt;=3,$AC464&lt;=4,AI464=AK464,AR464=AT464),1,0)+IF(AND($AE464&gt;=1,$AE464&lt;=2,AH464=AK464,AQ464=AT464),1,0)</f>
        <v>0</v>
      </c>
      <c r="BD464">
        <f ca="1">SUMPRODUCT(--($AH464:$AP464=AL464),--($AQ464:$AY464=AU464),'MPL ID'!$BG$17:$BO$17)+IF(AND($B464&gt;=3,$B464&lt;=4,AN464=AL464,AW464=AU464),1,0)+IF(AND($D464&gt;=1,$D464&lt;=2,AM464=AL464,AV464=AU464),1,0)+IF(AND($J464&gt;=1,$J464&lt;=2,AI464=AL464,AR464=AU464),1,0)+IF(AND($N464&gt;=1,$N464&lt;=2,AJ464=AL464,AS464=AU464),1,0)+IF(AND($W464&gt;=3,$W464&lt;=4,AK464=AL464,AT464=AU464),1,0)+IF(AND($AA464&gt;=1,$AA464&lt;=2,AH464=AL464,AQ464=AU464),1,0)+IF(AND($AD464&gt;=3,$AD464&lt;=4,AO464=AL464,AX464=AU464),1,0)</f>
        <v>1</v>
      </c>
      <c r="BE464">
        <f ca="1">SUMPRODUCT(--($AH464:$AP464=AM464),--($AQ464:$AY464=AV464),'MPL ID'!$BG$18:$BO$18)+IF(AND($D464&gt;=3,$D464&lt;=4,AL464=AM464,AU464=AV464),1,0)+IF(AND($L464&gt;=3,$L464&lt;=4,AH464=AM464,AQ464=AV464),1,0)+IF(AND($Q464&gt;=3,$Q464&lt;=4,AN464=AM464,AW464=AV464),1,0)+IF(AND($S464&gt;=1,$S464&lt;=2,AP464=AM464,AY464=AV464),1,0)+IF(AND($V464&gt;=3,$V464&lt;=4,AJ464=AM464,AS464=AV464),1,0)+IF(AND($Z464&gt;=1,$Z464&lt;=2,AO464=AM464,AX464=AV464),1,0)+IF(AND($AF464&gt;=1,$AF464&lt;=2,AI464=AM464,AR464=AV464),1,0)</f>
        <v>0</v>
      </c>
      <c r="BF464">
        <f ca="1">SUMPRODUCT(--($AH464:$AP464=AN464),--($AQ464:$AY464=AW464),'MPL ID'!$BG$19:$BO$19)+IF(AND($B464&gt;=1,$B464&lt;=2,AL464=AN464,AU464=AW464),1,0)+IF(AND($H464&gt;=3,$H464&lt;=4,AI464=AN464,AR464=AW464),1,0)+IF(AND($Q464&gt;=1,$Q464&lt;=2,AM464=AN464,AV464=AW464),1,0)+IF(AND($T464&gt;=3,$T464&lt;=4,AK464=AN464,AT464=AW464),1,0)+IF(AND($X464&gt;=3,$X464&lt;=4,AO464=AN464,AX464=AW464),1,0)+IF(AND($AB464&gt;=1,$AB464&lt;=2,AJ464=AN464,AS464=AW464),1,0)+IF(AND($AG464&gt;=1,$AG464&lt;=2,AP464=AN464,AY464=AW464),1,0)</f>
        <v>0</v>
      </c>
      <c r="BG464">
        <f ca="1">SUMPRODUCT(--($AH464:$AP464=AO464),--($AQ464:$AY464=AX464),'MPL ID'!$BG$20:$BO$20)+IF(AND($E464&gt;=1,$E464&lt;=2,AH464=AO464,AQ464=AX464),1,0)+IF(AND($M464&gt;=3,$M464&lt;=4,AI464=AO464,AR464=AX464),1,0)+IF(AND($P464&gt;=1,$P464&lt;=2,AK464=AO464,AT464=AX464),1,0)+IF(AND($U464&gt;=1,$U464&lt;=2,AP464=AO464,AY464=AX464),1,0)+IF(AND($X464&gt;=1,$X464&lt;=2,AN464=AO464,AW464=AX464),1,0)+IF(AND($Z464&gt;=3,$Z464&lt;=4,AM464=AO464,AV464=AX464),1,0)+IF(AND($AD464&gt;=1,$AD464&lt;=2,AL464=AO464,AU464=AX464),1,0)</f>
        <v>0</v>
      </c>
      <c r="BH464">
        <f ca="1">SUMPRODUCT(--($AH464:$AP464=AP464),--($AQ464:$AY464=AY464),'MPL ID'!$BG$21:$BO$21)+IF(AND($F464&gt;=3,$F464&lt;=4,AI464=AP464,AR464=AY464),1,0)+IF(AND($I464&gt;=3,$I464&lt;=4,AK464=AP464,AT464=AY464),1,0)+IF(AND($K464&gt;=3,$K464&lt;=4,AJ464=AP464,AS464=AY464),1,0)+IF(AND($O464&gt;=3,$O464&lt;=4,AH464=AP464,AQ464=AY464),1,0)+IF(AND($S464&gt;=3,$S464&lt;=4,AM464=AP464,AV464=AY464),1,0)+IF(AND($U464&gt;=3,$U464&lt;=4,AO464=AP464,AX464=AY464),1,0)+IF(AND($AG464&gt;=3,$AG464&lt;=4,AN464=AP464,AW464=AY464),1,0)</f>
        <v>0</v>
      </c>
      <c r="BI464">
        <f t="shared" ca="1" si="63"/>
        <v>3</v>
      </c>
      <c r="BJ464">
        <f t="shared" ca="1" si="64"/>
        <v>4</v>
      </c>
      <c r="BK464">
        <f t="shared" ca="1" si="65"/>
        <v>8</v>
      </c>
      <c r="BL464">
        <f t="shared" ca="1" si="66"/>
        <v>5</v>
      </c>
      <c r="BM464">
        <f t="shared" ca="1" si="67"/>
        <v>9</v>
      </c>
      <c r="BN464">
        <f t="shared" ca="1" si="68"/>
        <v>2</v>
      </c>
      <c r="BO464">
        <f t="shared" ca="1" si="69"/>
        <v>6</v>
      </c>
      <c r="BP464">
        <f t="shared" ca="1" si="70"/>
        <v>7</v>
      </c>
      <c r="BQ464">
        <f t="shared" ca="1" si="71"/>
        <v>1</v>
      </c>
    </row>
    <row r="465" spans="1:69" x14ac:dyDescent="0.25">
      <c r="A465">
        <v>464</v>
      </c>
      <c r="B465">
        <f ca="1">IF(AND(ISNUMBER('MPL ID'!$P$25),ISNUMBER('MPL ID'!$Q$25)),0,RANDBETWEEN(1,4))</f>
        <v>0</v>
      </c>
      <c r="C465">
        <f ca="1">IF(AND(ISNUMBER('MPL ID'!$P$26),ISNUMBER('MPL ID'!$Q$26)),0,RANDBETWEEN(1,4))</f>
        <v>0</v>
      </c>
      <c r="D465">
        <f ca="1">IF(AND(ISNUMBER('MPL ID'!$P$28),ISNUMBER('MPL ID'!$Q$28)),0,RANDBETWEEN(1,4))</f>
        <v>0</v>
      </c>
      <c r="E465">
        <f ca="1">IF(AND(ISNUMBER('MPL ID'!$P$29),ISNUMBER('MPL ID'!$Q$29)),0,RANDBETWEEN(1,4))</f>
        <v>0</v>
      </c>
      <c r="F465">
        <f ca="1">IF(AND(ISNUMBER('MPL ID'!$P$30),ISNUMBER('MPL ID'!$Q$30)),0,RANDBETWEEN(1,4))</f>
        <v>0</v>
      </c>
      <c r="G465">
        <f ca="1">IF(AND(ISNUMBER('MPL ID'!$P$31),ISNUMBER('MPL ID'!$Q$31)),0,RANDBETWEEN(1,4))</f>
        <v>0</v>
      </c>
      <c r="H465">
        <f ca="1">IF(AND(ISNUMBER('MPL ID'!$P$32),ISNUMBER('MPL ID'!$Q$32)),0,RANDBETWEEN(1,4))</f>
        <v>0</v>
      </c>
      <c r="I465">
        <f ca="1">IF(AND(ISNUMBER('MPL ID'!$P$33),ISNUMBER('MPL ID'!$Q$33)),0,RANDBETWEEN(1,4))</f>
        <v>0</v>
      </c>
      <c r="J465">
        <f ca="1">IF(AND(ISNUMBER('MPL ID'!$D$36),ISNUMBER('MPL ID'!$E$36)),0,RANDBETWEEN(1,4))</f>
        <v>0</v>
      </c>
      <c r="K465">
        <f ca="1">IF(AND(ISNUMBER('MPL ID'!$D$37),ISNUMBER('MPL ID'!$E$37)),0,RANDBETWEEN(1,4))</f>
        <v>0</v>
      </c>
      <c r="L465">
        <f ca="1">IF(AND(ISNUMBER('MPL ID'!$D$39),ISNUMBER('MPL ID'!$E$39)),0,RANDBETWEEN(1,4))</f>
        <v>0</v>
      </c>
      <c r="M465">
        <f ca="1">IF(AND(ISNUMBER('MPL ID'!$D$40),ISNUMBER('MPL ID'!$E$40)),0,RANDBETWEEN(1,4))</f>
        <v>0</v>
      </c>
      <c r="N465">
        <f ca="1">IF(AND(ISNUMBER('MPL ID'!$D$41),ISNUMBER('MPL ID'!$E$41)),0,RANDBETWEEN(1,4))</f>
        <v>0</v>
      </c>
      <c r="O465">
        <f ca="1">IF(AND(ISNUMBER('MPL ID'!$D$42),ISNUMBER('MPL ID'!$E$42)),0,RANDBETWEEN(1,4))</f>
        <v>0</v>
      </c>
      <c r="P465">
        <f ca="1">IF(AND(ISNUMBER('MPL ID'!$D$43),ISNUMBER('MPL ID'!$E$43)),0,RANDBETWEEN(1,4))</f>
        <v>0</v>
      </c>
      <c r="Q465">
        <f ca="1">IF(AND(ISNUMBER('MPL ID'!$D$44),ISNUMBER('MPL ID'!$E$44)),0,RANDBETWEEN(1,4))</f>
        <v>0</v>
      </c>
      <c r="R465">
        <f ca="1">IF(AND(ISNUMBER('MPL ID'!$J$36),ISNUMBER('MPL ID'!$K$36)),0,RANDBETWEEN(1,4))</f>
        <v>0</v>
      </c>
      <c r="S465">
        <f ca="1">IF(AND(ISNUMBER('MPL ID'!$J$37),ISNUMBER('MPL ID'!$K$37)),0,RANDBETWEEN(1,4))</f>
        <v>0</v>
      </c>
      <c r="T465">
        <f ca="1">IF(AND(ISNUMBER('MPL ID'!$J$39),ISNUMBER('MPL ID'!$K$39)),0,RANDBETWEEN(1,4))</f>
        <v>0</v>
      </c>
      <c r="U465">
        <f ca="1">IF(AND(ISNUMBER('MPL ID'!$J$40),ISNUMBER('MPL ID'!$K$40)),0,RANDBETWEEN(1,4))</f>
        <v>0</v>
      </c>
      <c r="V465">
        <f ca="1">IF(AND(ISNUMBER('MPL ID'!$J$41),ISNUMBER('MPL ID'!$K$41)),0,RANDBETWEEN(1,4))</f>
        <v>0</v>
      </c>
      <c r="W465">
        <f ca="1">IF(AND(ISNUMBER('MPL ID'!$J$42),ISNUMBER('MPL ID'!$K$42)),0,RANDBETWEEN(1,4))</f>
        <v>1</v>
      </c>
      <c r="X465">
        <f ca="1">IF(AND(ISNUMBER('MPL ID'!$J$43),ISNUMBER('MPL ID'!$K$43)),0,RANDBETWEEN(1,4))</f>
        <v>1</v>
      </c>
      <c r="Y465">
        <f ca="1">IF(AND(ISNUMBER('MPL ID'!$J$44),ISNUMBER('MPL ID'!$K$44)),0,RANDBETWEEN(1,4))</f>
        <v>2</v>
      </c>
      <c r="Z465">
        <f ca="1">IF(AND(ISNUMBER('MPL ID'!$P$36),ISNUMBER('MPL ID'!$Q$36)),0,RANDBETWEEN(1,4))</f>
        <v>3</v>
      </c>
      <c r="AA465">
        <f ca="1">IF(AND(ISNUMBER('MPL ID'!$P$37),ISNUMBER('MPL ID'!$Q$37)),0,RANDBETWEEN(1,4))</f>
        <v>4</v>
      </c>
      <c r="AB465">
        <f ca="1">IF(AND(ISNUMBER('MPL ID'!$P$39),ISNUMBER('MPL ID'!$Q$39)),0,RANDBETWEEN(1,4))</f>
        <v>2</v>
      </c>
      <c r="AC465">
        <f ca="1">IF(AND(ISNUMBER('MPL ID'!$P$40),ISNUMBER('MPL ID'!$Q$40)),0,RANDBETWEEN(1,4))</f>
        <v>1</v>
      </c>
      <c r="AD465">
        <f ca="1">IF(AND(ISNUMBER('MPL ID'!$P$41),ISNUMBER('MPL ID'!$Q$41)),0,RANDBETWEEN(1,4))</f>
        <v>4</v>
      </c>
      <c r="AE465">
        <f ca="1">IF(AND(ISNUMBER('MPL ID'!$P$42),ISNUMBER('MPL ID'!$Q$42)),0,RANDBETWEEN(1,4))</f>
        <v>3</v>
      </c>
      <c r="AF465">
        <f ca="1">IF(AND(ISNUMBER('MPL ID'!$P$43),ISNUMBER('MPL ID'!$Q$43)),0,RANDBETWEEN(1,4))</f>
        <v>3</v>
      </c>
      <c r="AG465">
        <f ca="1">IF(AND(ISNUMBER('MPL ID'!$P$44),ISNUMBER('MPL ID'!$Q$44)),0,RANDBETWEEN(1,4))</f>
        <v>3</v>
      </c>
      <c r="AH465">
        <f ca="1">'MPL ID'!$BG$1+SUMPRODUCT(($B$1003:$AG$1003='MPL ID'!$BF$1)*(($B465:$AG465=1)+($B465:$AG465=2)))+SUMPRODUCT(($B$1004:$AG$1004='MPL ID'!$BF$1)*(($B465:$AG465=3)+($B465:$AG465=4)))</f>
        <v>11</v>
      </c>
      <c r="AI465">
        <f ca="1">'MPL ID'!$BG$2+SUMPRODUCT(($B$1003:$AG$1003='MPL ID'!$BF$2)*(($B465:$AG465=1)+($B465:$AG465=2)))+SUMPRODUCT(($B$1004:$AG$1004='MPL ID'!$BF$2)*(($B465:$AG465=3)+($B465:$AG465=4)))</f>
        <v>9</v>
      </c>
      <c r="AJ465">
        <f ca="1">'MPL ID'!$BG$3+SUMPRODUCT(($B$1003:$AG$1003='MPL ID'!$BF$3)*(($B465:$AG465=1)+($B465:$AG465=2)))+SUMPRODUCT(($B$1004:$AG$1004='MPL ID'!$BF$3)*(($B465:$AG465=3)+($B465:$AG465=4)))</f>
        <v>6</v>
      </c>
      <c r="AK465">
        <f ca="1">'MPL ID'!$BG$4+SUMPRODUCT(($B$1003:$AG$1003='MPL ID'!$BF$4)*(($B465:$AG465=1)+($B465:$AG465=2)))+SUMPRODUCT(($B$1004:$AG$1004='MPL ID'!$BF$4)*(($B465:$AG465=3)+($B465:$AG465=4)))</f>
        <v>8</v>
      </c>
      <c r="AL465">
        <f ca="1">'MPL ID'!$BG$5+SUMPRODUCT(($B$1003:$AG$1003='MPL ID'!$BF$5)*(($B465:$AG465=1)+($B465:$AG465=2)))+SUMPRODUCT(($B$1004:$AG$1004='MPL ID'!$BF$5)*(($B465:$AG465=3)+($B465:$AG465=4)))</f>
        <v>4</v>
      </c>
      <c r="AM465">
        <f ca="1">'MPL ID'!$BG$6+SUMPRODUCT(($B$1003:$AG$1003='MPL ID'!$BF$6)*(($B465:$AG465=1)+($B465:$AG465=2)))+SUMPRODUCT(($B$1004:$AG$1004='MPL ID'!$BF$6)*(($B465:$AG465=3)+($B465:$AG465=4)))</f>
        <v>11</v>
      </c>
      <c r="AN465">
        <f ca="1">'MPL ID'!$BG$7+SUMPRODUCT(($B$1003:$AG$1003='MPL ID'!$BF$7)*(($B465:$AG465=1)+($B465:$AG465=2)))+SUMPRODUCT(($B$1004:$AG$1004='MPL ID'!$BF$7)*(($B465:$AG465=3)+($B465:$AG465=4)))</f>
        <v>6</v>
      </c>
      <c r="AO465">
        <f ca="1">'MPL ID'!$BG$8+SUMPRODUCT(($B$1003:$AG$1003='MPL ID'!$BF$8)*(($B465:$AG465=1)+($B465:$AG465=2)))+SUMPRODUCT(($B$1004:$AG$1004='MPL ID'!$BF$8)*(($B465:$AG465=3)+($B465:$AG465=4)))</f>
        <v>5</v>
      </c>
      <c r="AP465">
        <f ca="1">'MPL ID'!$BG$9+SUMPRODUCT(($B$1003:$AG$1003='MPL ID'!$BF$9)*(($B465:$AG465=1)+($B465:$AG465=2)))+SUMPRODUCT(($B$1004:$AG$1004='MPL ID'!$BF$9)*(($B465:$AG465=3)+($B465:$AG465=4)))</f>
        <v>12</v>
      </c>
      <c r="AQ465">
        <f ca="1">'MPL ID'!$BH$1+SUMPRODUCT(($B$1003:$AG$1003='MPL ID'!$BF$1)*(2*($B465:$AG465=1)+($B465:$AG465=2)-2*($B465:$AG465=3)-($B465:$AG465=4)))-SUMPRODUCT(($B$1004:$AG$1004='MPL ID'!$BF$1)*(2*($B465:$AG465=1)+($B465:$AG465=2)-2*($B465:$AG465=3)-($B465:$AG465=4)))</f>
        <v>12</v>
      </c>
      <c r="AR465">
        <f ca="1">'MPL ID'!$BH$2+SUMPRODUCT(($B$1003:$AG$1003='MPL ID'!$BF$2)*(2*($B465:$AG465=1)+($B465:$AG465=2)-2*($B465:$AG465=3)-($B465:$AG465=4)))-SUMPRODUCT(($B$1004:$AG$1004='MPL ID'!$BF$2)*(2*($B465:$AG465=1)+($B465:$AG465=2)-2*($B465:$AG465=3)-($B465:$AG465=4)))</f>
        <v>1</v>
      </c>
      <c r="AS465">
        <f ca="1">'MPL ID'!$BH$3+SUMPRODUCT(($B$1003:$AG$1003='MPL ID'!$BF$3)*(2*($B465:$AG465=1)+($B465:$AG465=2)-2*($B465:$AG465=3)-($B465:$AG465=4)))-SUMPRODUCT(($B$1004:$AG$1004='MPL ID'!$BF$3)*(2*($B465:$AG465=1)+($B465:$AG465=2)-2*($B465:$AG465=3)-($B465:$AG465=4)))</f>
        <v>-8</v>
      </c>
      <c r="AT465">
        <f ca="1">'MPL ID'!$BH$4+SUMPRODUCT(($B$1003:$AG$1003='MPL ID'!$BF$4)*(2*($B465:$AG465=1)+($B465:$AG465=2)-2*($B465:$AG465=3)-($B465:$AG465=4)))-SUMPRODUCT(($B$1004:$AG$1004='MPL ID'!$BF$4)*(2*($B465:$AG465=1)+($B465:$AG465=2)-2*($B465:$AG465=3)-($B465:$AG465=4)))</f>
        <v>-2</v>
      </c>
      <c r="AU465">
        <f ca="1">'MPL ID'!$BH$5+SUMPRODUCT(($B$1003:$AG$1003='MPL ID'!$BF$5)*(2*($B465:$AG465=1)+($B465:$AG465=2)-2*($B465:$AG465=3)-($B465:$AG465=4)))-SUMPRODUCT(($B$1004:$AG$1004='MPL ID'!$BF$5)*(2*($B465:$AG465=1)+($B465:$AG465=2)-2*($B465:$AG465=3)-($B465:$AG465=4)))</f>
        <v>-14</v>
      </c>
      <c r="AV465">
        <f ca="1">'MPL ID'!$BH$6+SUMPRODUCT(($B$1003:$AG$1003='MPL ID'!$BF$6)*(2*($B465:$AG465=1)+($B465:$AG465=2)-2*($B465:$AG465=3)-($B465:$AG465=4)))-SUMPRODUCT(($B$1004:$AG$1004='MPL ID'!$BF$6)*(2*($B465:$AG465=1)+($B465:$AG465=2)-2*($B465:$AG465=3)-($B465:$AG465=4)))</f>
        <v>10</v>
      </c>
      <c r="AW465">
        <f ca="1">'MPL ID'!$BH$7+SUMPRODUCT(($B$1003:$AG$1003='MPL ID'!$BF$7)*(2*($B465:$AG465=1)+($B465:$AG465=2)-2*($B465:$AG465=3)-($B465:$AG465=4)))-SUMPRODUCT(($B$1004:$AG$1004='MPL ID'!$BF$7)*(2*($B465:$AG465=1)+($B465:$AG465=2)-2*($B465:$AG465=3)-($B465:$AG465=4)))</f>
        <v>-5</v>
      </c>
      <c r="AX465">
        <f ca="1">'MPL ID'!$BH$8+SUMPRODUCT(($B$1003:$AG$1003='MPL ID'!$BF$8)*(2*($B465:$AG465=1)+($B465:$AG465=2)-2*($B465:$AG465=3)-($B465:$AG465=4)))-SUMPRODUCT(($B$1004:$AG$1004='MPL ID'!$BF$8)*(2*($B465:$AG465=1)+($B465:$AG465=2)-2*($B465:$AG465=3)-($B465:$AG465=4)))</f>
        <v>-9</v>
      </c>
      <c r="AY465">
        <f ca="1">'MPL ID'!$BH$9+SUMPRODUCT(($B$1003:$AG$1003='MPL ID'!$BF$9)*(2*($B465:$AG465=1)+($B465:$AG465=2)-2*($B465:$AG465=3)-($B465:$AG465=4)))-SUMPRODUCT(($B$1004:$AG$1004='MPL ID'!$BF$9)*(2*($B465:$AG465=1)+($B465:$AG465=2)-2*($B465:$AG465=3)-($B465:$AG465=4)))</f>
        <v>15</v>
      </c>
      <c r="AZ465">
        <f ca="1">SUMPRODUCT(--($AH465:$AP465=AH465),--($AQ465:$AY465=AQ465),'MPL ID'!$BG$13:$BO$13)+IF(AND($E465&gt;=3,$E465&lt;=4,AO465=AH465,AX465=AQ465),1,0)+IF(AND($G465&gt;=1,$G465&lt;=2,AJ465=AH465,AS465=AQ465),1,0)+IF(AND($L465&gt;=1,$L465&lt;=2,AM465=AH465,AV465=AQ465),1,0)+IF(AND($O465&gt;=1,$O465&lt;=2,AP465=AH465,AY465=AQ465),1,0)+IF(AND($R465&gt;=1,$R465&lt;=2,AI465=AH465,AR465=AQ465),1,0)+IF(AND($AA465&gt;=3,$AA465&lt;=4,AL465=AH465,AU465=AQ465),1,0)+IF(AND($AE465&gt;=3,$AE465&lt;=4,AK465=AH465,AT465=AQ465),1,0)</f>
        <v>0</v>
      </c>
      <c r="BA465">
        <f ca="1">SUMPRODUCT(--($AH465:$AP465=AI465),--($AQ465:$AY465=AR465),'MPL ID'!$BG$14:$BO$14)+IF(AND($F465&gt;=1,$F465&lt;=2,AP465=AI465,AY465=AR465),1,0)+IF(AND($H465&gt;=1,$H465&lt;=2,AN465=AI465,AW465=AR465),1,0)+IF(AND($J465&gt;=3,$J465&lt;=4,AL465=AI465,AU465=AR465),1,0)+IF(AND($M465&gt;=1,$M465&lt;=2,AO465=AI465,AX465=AR465),1,0)+IF(AND($R465&gt;=3,$R465&lt;=4,AH465=AI465,AQ465=AR465),1,0)+IF(AND($Y465&gt;=3,$Y465&lt;=4,AJ465=AI465,AS465=AR465),1,0)+IF(AND($AC465&gt;=1,$AC465&lt;=2,AK465=AI465,AT465=AR465),1,0)+IF(AND($AF465&gt;=3,$AF465&lt;=4,AM465=AI465,AV465=AR465),1,0)</f>
        <v>0</v>
      </c>
      <c r="BB465">
        <f ca="1">SUMPRODUCT(--($AH465:$AP465=AJ465),--($AQ465:$AY465=AS465),'MPL ID'!$BG$15:$BO$15)+IF(AND($C465&gt;=1,$C465&lt;=2,AK465=AJ465,AT465=AS465),1,0)+IF(AND($G465&gt;=3,$G465&lt;=4,AH465=AJ465,AQ465=AS465),1,0)+IF(AND($K465&gt;=1,$K465&lt;=2,AP465=AJ465,AY465=AS465),1,0)+IF(AND($N465&gt;=3,$N465&lt;=4,AL465=AJ465,AU465=AS465),1,0)+IF(AND($V465&gt;=1,$V465&lt;=2,AM465=AJ465,AV465=AS465),1,0)+IF(AND($Y465&gt;=1,$Y465&lt;=2,AI465=AJ465,AR465=AS465),1,0)+IF(AND($AB465&gt;=3,$AB465&lt;=4,AN465=AJ465,AW465=AS465),1,0)</f>
        <v>0</v>
      </c>
      <c r="BC465">
        <f ca="1">SUMPRODUCT(--($AH465:$AP465=AK465),--($AQ465:$AY465=AT465),'MPL ID'!$BG$16:$BO$16)+IF(AND($C465&gt;=3,$C465&lt;=4,AJ465=AK465,AS465=AT465),1,0)+IF(AND($I465&gt;=1,$I465&lt;=2,AP465=AK465,AY465=AT465),1,0)+IF(AND($P465&gt;=3,$P465&lt;=4,AO465=AK465,AX465=AT465),1,0)+IF(AND($T465&gt;=1,$T465&lt;=2,AN465=AK465,AW465=AT465),1,0)+IF(AND($W465&gt;=1,$W465&lt;=2,AL465=AK465,AU465=AT465),1,0)+IF(AND($AC465&gt;=3,$AC465&lt;=4,AI465=AK465,AR465=AT465),1,0)+IF(AND($AE465&gt;=1,$AE465&lt;=2,AH465=AK465,AQ465=AT465),1,0)</f>
        <v>0</v>
      </c>
      <c r="BD465">
        <f ca="1">SUMPRODUCT(--($AH465:$AP465=AL465),--($AQ465:$AY465=AU465),'MPL ID'!$BG$17:$BO$17)+IF(AND($B465&gt;=3,$B465&lt;=4,AN465=AL465,AW465=AU465),1,0)+IF(AND($D465&gt;=1,$D465&lt;=2,AM465=AL465,AV465=AU465),1,0)+IF(AND($J465&gt;=1,$J465&lt;=2,AI465=AL465,AR465=AU465),1,0)+IF(AND($N465&gt;=1,$N465&lt;=2,AJ465=AL465,AS465=AU465),1,0)+IF(AND($W465&gt;=3,$W465&lt;=4,AK465=AL465,AT465=AU465),1,0)+IF(AND($AA465&gt;=1,$AA465&lt;=2,AH465=AL465,AQ465=AU465),1,0)+IF(AND($AD465&gt;=3,$AD465&lt;=4,AO465=AL465,AX465=AU465),1,0)</f>
        <v>0</v>
      </c>
      <c r="BE465">
        <f ca="1">SUMPRODUCT(--($AH465:$AP465=AM465),--($AQ465:$AY465=AV465),'MPL ID'!$BG$18:$BO$18)+IF(AND($D465&gt;=3,$D465&lt;=4,AL465=AM465,AU465=AV465),1,0)+IF(AND($L465&gt;=3,$L465&lt;=4,AH465=AM465,AQ465=AV465),1,0)+IF(AND($Q465&gt;=3,$Q465&lt;=4,AN465=AM465,AW465=AV465),1,0)+IF(AND($S465&gt;=1,$S465&lt;=2,AP465=AM465,AY465=AV465),1,0)+IF(AND($V465&gt;=3,$V465&lt;=4,AJ465=AM465,AS465=AV465),1,0)+IF(AND($Z465&gt;=1,$Z465&lt;=2,AO465=AM465,AX465=AV465),1,0)+IF(AND($AF465&gt;=1,$AF465&lt;=2,AI465=AM465,AR465=AV465),1,0)</f>
        <v>0</v>
      </c>
      <c r="BF465">
        <f ca="1">SUMPRODUCT(--($AH465:$AP465=AN465),--($AQ465:$AY465=AW465),'MPL ID'!$BG$19:$BO$19)+IF(AND($B465&gt;=1,$B465&lt;=2,AL465=AN465,AU465=AW465),1,0)+IF(AND($H465&gt;=3,$H465&lt;=4,AI465=AN465,AR465=AW465),1,0)+IF(AND($Q465&gt;=1,$Q465&lt;=2,AM465=AN465,AV465=AW465),1,0)+IF(AND($T465&gt;=3,$T465&lt;=4,AK465=AN465,AT465=AW465),1,0)+IF(AND($X465&gt;=3,$X465&lt;=4,AO465=AN465,AX465=AW465),1,0)+IF(AND($AB465&gt;=1,$AB465&lt;=2,AJ465=AN465,AS465=AW465),1,0)+IF(AND($AG465&gt;=1,$AG465&lt;=2,AP465=AN465,AY465=AW465),1,0)</f>
        <v>0</v>
      </c>
      <c r="BG465">
        <f ca="1">SUMPRODUCT(--($AH465:$AP465=AO465),--($AQ465:$AY465=AX465),'MPL ID'!$BG$20:$BO$20)+IF(AND($E465&gt;=1,$E465&lt;=2,AH465=AO465,AQ465=AX465),1,0)+IF(AND($M465&gt;=3,$M465&lt;=4,AI465=AO465,AR465=AX465),1,0)+IF(AND($P465&gt;=1,$P465&lt;=2,AK465=AO465,AT465=AX465),1,0)+IF(AND($U465&gt;=1,$U465&lt;=2,AP465=AO465,AY465=AX465),1,0)+IF(AND($X465&gt;=1,$X465&lt;=2,AN465=AO465,AW465=AX465),1,0)+IF(AND($Z465&gt;=3,$Z465&lt;=4,AM465=AO465,AV465=AX465),1,0)+IF(AND($AD465&gt;=1,$AD465&lt;=2,AL465=AO465,AU465=AX465),1,0)</f>
        <v>0</v>
      </c>
      <c r="BH465">
        <f ca="1">SUMPRODUCT(--($AH465:$AP465=AP465),--($AQ465:$AY465=AY465),'MPL ID'!$BG$21:$BO$21)+IF(AND($F465&gt;=3,$F465&lt;=4,AI465=AP465,AR465=AY465),1,0)+IF(AND($I465&gt;=3,$I465&lt;=4,AK465=AP465,AT465=AY465),1,0)+IF(AND($K465&gt;=3,$K465&lt;=4,AJ465=AP465,AS465=AY465),1,0)+IF(AND($O465&gt;=3,$O465&lt;=4,AH465=AP465,AQ465=AY465),1,0)+IF(AND($S465&gt;=3,$S465&lt;=4,AM465=AP465,AV465=AY465),1,0)+IF(AND($U465&gt;=3,$U465&lt;=4,AO465=AP465,AX465=AY465),1,0)+IF(AND($AG465&gt;=3,$AG465&lt;=4,AN465=AP465,AW465=AY465),1,0)</f>
        <v>0</v>
      </c>
      <c r="BI465">
        <f t="shared" ca="1" si="63"/>
        <v>2</v>
      </c>
      <c r="BJ465">
        <f t="shared" ca="1" si="64"/>
        <v>4</v>
      </c>
      <c r="BK465">
        <f t="shared" ca="1" si="65"/>
        <v>7</v>
      </c>
      <c r="BL465">
        <f t="shared" ca="1" si="66"/>
        <v>5</v>
      </c>
      <c r="BM465">
        <f t="shared" ca="1" si="67"/>
        <v>9</v>
      </c>
      <c r="BN465">
        <f t="shared" ca="1" si="68"/>
        <v>3</v>
      </c>
      <c r="BO465">
        <f t="shared" ca="1" si="69"/>
        <v>6</v>
      </c>
      <c r="BP465">
        <f t="shared" ca="1" si="70"/>
        <v>8</v>
      </c>
      <c r="BQ465">
        <f t="shared" ca="1" si="71"/>
        <v>1</v>
      </c>
    </row>
    <row r="466" spans="1:69" x14ac:dyDescent="0.25">
      <c r="A466">
        <v>465</v>
      </c>
      <c r="B466">
        <f ca="1">IF(AND(ISNUMBER('MPL ID'!$P$25),ISNUMBER('MPL ID'!$Q$25)),0,RANDBETWEEN(1,4))</f>
        <v>0</v>
      </c>
      <c r="C466">
        <f ca="1">IF(AND(ISNUMBER('MPL ID'!$P$26),ISNUMBER('MPL ID'!$Q$26)),0,RANDBETWEEN(1,4))</f>
        <v>0</v>
      </c>
      <c r="D466">
        <f ca="1">IF(AND(ISNUMBER('MPL ID'!$P$28),ISNUMBER('MPL ID'!$Q$28)),0,RANDBETWEEN(1,4))</f>
        <v>0</v>
      </c>
      <c r="E466">
        <f ca="1">IF(AND(ISNUMBER('MPL ID'!$P$29),ISNUMBER('MPL ID'!$Q$29)),0,RANDBETWEEN(1,4))</f>
        <v>0</v>
      </c>
      <c r="F466">
        <f ca="1">IF(AND(ISNUMBER('MPL ID'!$P$30),ISNUMBER('MPL ID'!$Q$30)),0,RANDBETWEEN(1,4))</f>
        <v>0</v>
      </c>
      <c r="G466">
        <f ca="1">IF(AND(ISNUMBER('MPL ID'!$P$31),ISNUMBER('MPL ID'!$Q$31)),0,RANDBETWEEN(1,4))</f>
        <v>0</v>
      </c>
      <c r="H466">
        <f ca="1">IF(AND(ISNUMBER('MPL ID'!$P$32),ISNUMBER('MPL ID'!$Q$32)),0,RANDBETWEEN(1,4))</f>
        <v>0</v>
      </c>
      <c r="I466">
        <f ca="1">IF(AND(ISNUMBER('MPL ID'!$P$33),ISNUMBER('MPL ID'!$Q$33)),0,RANDBETWEEN(1,4))</f>
        <v>0</v>
      </c>
      <c r="J466">
        <f ca="1">IF(AND(ISNUMBER('MPL ID'!$D$36),ISNUMBER('MPL ID'!$E$36)),0,RANDBETWEEN(1,4))</f>
        <v>0</v>
      </c>
      <c r="K466">
        <f ca="1">IF(AND(ISNUMBER('MPL ID'!$D$37),ISNUMBER('MPL ID'!$E$37)),0,RANDBETWEEN(1,4))</f>
        <v>0</v>
      </c>
      <c r="L466">
        <f ca="1">IF(AND(ISNUMBER('MPL ID'!$D$39),ISNUMBER('MPL ID'!$E$39)),0,RANDBETWEEN(1,4))</f>
        <v>0</v>
      </c>
      <c r="M466">
        <f ca="1">IF(AND(ISNUMBER('MPL ID'!$D$40),ISNUMBER('MPL ID'!$E$40)),0,RANDBETWEEN(1,4))</f>
        <v>0</v>
      </c>
      <c r="N466">
        <f ca="1">IF(AND(ISNUMBER('MPL ID'!$D$41),ISNUMBER('MPL ID'!$E$41)),0,RANDBETWEEN(1,4))</f>
        <v>0</v>
      </c>
      <c r="O466">
        <f ca="1">IF(AND(ISNUMBER('MPL ID'!$D$42),ISNUMBER('MPL ID'!$E$42)),0,RANDBETWEEN(1,4))</f>
        <v>0</v>
      </c>
      <c r="P466">
        <f ca="1">IF(AND(ISNUMBER('MPL ID'!$D$43),ISNUMBER('MPL ID'!$E$43)),0,RANDBETWEEN(1,4))</f>
        <v>0</v>
      </c>
      <c r="Q466">
        <f ca="1">IF(AND(ISNUMBER('MPL ID'!$D$44),ISNUMBER('MPL ID'!$E$44)),0,RANDBETWEEN(1,4))</f>
        <v>0</v>
      </c>
      <c r="R466">
        <f ca="1">IF(AND(ISNUMBER('MPL ID'!$J$36),ISNUMBER('MPL ID'!$K$36)),0,RANDBETWEEN(1,4))</f>
        <v>0</v>
      </c>
      <c r="S466">
        <f ca="1">IF(AND(ISNUMBER('MPL ID'!$J$37),ISNUMBER('MPL ID'!$K$37)),0,RANDBETWEEN(1,4))</f>
        <v>0</v>
      </c>
      <c r="T466">
        <f ca="1">IF(AND(ISNUMBER('MPL ID'!$J$39),ISNUMBER('MPL ID'!$K$39)),0,RANDBETWEEN(1,4))</f>
        <v>0</v>
      </c>
      <c r="U466">
        <f ca="1">IF(AND(ISNUMBER('MPL ID'!$J$40),ISNUMBER('MPL ID'!$K$40)),0,RANDBETWEEN(1,4))</f>
        <v>0</v>
      </c>
      <c r="V466">
        <f ca="1">IF(AND(ISNUMBER('MPL ID'!$J$41),ISNUMBER('MPL ID'!$K$41)),0,RANDBETWEEN(1,4))</f>
        <v>0</v>
      </c>
      <c r="W466">
        <f ca="1">IF(AND(ISNUMBER('MPL ID'!$J$42),ISNUMBER('MPL ID'!$K$42)),0,RANDBETWEEN(1,4))</f>
        <v>4</v>
      </c>
      <c r="X466">
        <f ca="1">IF(AND(ISNUMBER('MPL ID'!$J$43),ISNUMBER('MPL ID'!$K$43)),0,RANDBETWEEN(1,4))</f>
        <v>3</v>
      </c>
      <c r="Y466">
        <f ca="1">IF(AND(ISNUMBER('MPL ID'!$J$44),ISNUMBER('MPL ID'!$K$44)),0,RANDBETWEEN(1,4))</f>
        <v>3</v>
      </c>
      <c r="Z466">
        <f ca="1">IF(AND(ISNUMBER('MPL ID'!$P$36),ISNUMBER('MPL ID'!$Q$36)),0,RANDBETWEEN(1,4))</f>
        <v>3</v>
      </c>
      <c r="AA466">
        <f ca="1">IF(AND(ISNUMBER('MPL ID'!$P$37),ISNUMBER('MPL ID'!$Q$37)),0,RANDBETWEEN(1,4))</f>
        <v>4</v>
      </c>
      <c r="AB466">
        <f ca="1">IF(AND(ISNUMBER('MPL ID'!$P$39),ISNUMBER('MPL ID'!$Q$39)),0,RANDBETWEEN(1,4))</f>
        <v>4</v>
      </c>
      <c r="AC466">
        <f ca="1">IF(AND(ISNUMBER('MPL ID'!$P$40),ISNUMBER('MPL ID'!$Q$40)),0,RANDBETWEEN(1,4))</f>
        <v>3</v>
      </c>
      <c r="AD466">
        <f ca="1">IF(AND(ISNUMBER('MPL ID'!$P$41),ISNUMBER('MPL ID'!$Q$41)),0,RANDBETWEEN(1,4))</f>
        <v>1</v>
      </c>
      <c r="AE466">
        <f ca="1">IF(AND(ISNUMBER('MPL ID'!$P$42),ISNUMBER('MPL ID'!$Q$42)),0,RANDBETWEEN(1,4))</f>
        <v>2</v>
      </c>
      <c r="AF466">
        <f ca="1">IF(AND(ISNUMBER('MPL ID'!$P$43),ISNUMBER('MPL ID'!$Q$43)),0,RANDBETWEEN(1,4))</f>
        <v>1</v>
      </c>
      <c r="AG466">
        <f ca="1">IF(AND(ISNUMBER('MPL ID'!$P$44),ISNUMBER('MPL ID'!$Q$44)),0,RANDBETWEEN(1,4))</f>
        <v>1</v>
      </c>
      <c r="AH466">
        <f ca="1">'MPL ID'!$BG$1+SUMPRODUCT(($B$1003:$AG$1003='MPL ID'!$BF$1)*(($B466:$AG466=1)+($B466:$AG466=2)))+SUMPRODUCT(($B$1004:$AG$1004='MPL ID'!$BF$1)*(($B466:$AG466=3)+($B466:$AG466=4)))</f>
        <v>10</v>
      </c>
      <c r="AI466">
        <f ca="1">'MPL ID'!$BG$2+SUMPRODUCT(($B$1003:$AG$1003='MPL ID'!$BF$2)*(($B466:$AG466=1)+($B466:$AG466=2)))+SUMPRODUCT(($B$1004:$AG$1004='MPL ID'!$BF$2)*(($B466:$AG466=3)+($B466:$AG466=4)))</f>
        <v>8</v>
      </c>
      <c r="AJ466">
        <f ca="1">'MPL ID'!$BG$3+SUMPRODUCT(($B$1003:$AG$1003='MPL ID'!$BF$3)*(($B466:$AG466=1)+($B466:$AG466=2)))+SUMPRODUCT(($B$1004:$AG$1004='MPL ID'!$BF$3)*(($B466:$AG466=3)+($B466:$AG466=4)))</f>
        <v>6</v>
      </c>
      <c r="AK466">
        <f ca="1">'MPL ID'!$BG$4+SUMPRODUCT(($B$1003:$AG$1003='MPL ID'!$BF$4)*(($B466:$AG466=1)+($B466:$AG466=2)))+SUMPRODUCT(($B$1004:$AG$1004='MPL ID'!$BF$4)*(($B466:$AG466=3)+($B466:$AG466=4)))</f>
        <v>9</v>
      </c>
      <c r="AL466">
        <f ca="1">'MPL ID'!$BG$5+SUMPRODUCT(($B$1003:$AG$1003='MPL ID'!$BF$5)*(($B466:$AG466=1)+($B466:$AG466=2)))+SUMPRODUCT(($B$1004:$AG$1004='MPL ID'!$BF$5)*(($B466:$AG466=3)+($B466:$AG466=4)))</f>
        <v>4</v>
      </c>
      <c r="AM466">
        <f ca="1">'MPL ID'!$BG$6+SUMPRODUCT(($B$1003:$AG$1003='MPL ID'!$BF$6)*(($B466:$AG466=1)+($B466:$AG466=2)))+SUMPRODUCT(($B$1004:$AG$1004='MPL ID'!$BF$6)*(($B466:$AG466=3)+($B466:$AG466=4)))</f>
        <v>12</v>
      </c>
      <c r="AN466">
        <f ca="1">'MPL ID'!$BG$7+SUMPRODUCT(($B$1003:$AG$1003='MPL ID'!$BF$7)*(($B466:$AG466=1)+($B466:$AG466=2)))+SUMPRODUCT(($B$1004:$AG$1004='MPL ID'!$BF$7)*(($B466:$AG466=3)+($B466:$AG466=4)))</f>
        <v>7</v>
      </c>
      <c r="AO466">
        <f ca="1">'MPL ID'!$BG$8+SUMPRODUCT(($B$1003:$AG$1003='MPL ID'!$BF$8)*(($B466:$AG466=1)+($B466:$AG466=2)))+SUMPRODUCT(($B$1004:$AG$1004='MPL ID'!$BF$8)*(($B466:$AG466=3)+($B466:$AG466=4)))</f>
        <v>5</v>
      </c>
      <c r="AP466">
        <f ca="1">'MPL ID'!$BG$9+SUMPRODUCT(($B$1003:$AG$1003='MPL ID'!$BF$9)*(($B466:$AG466=1)+($B466:$AG466=2)))+SUMPRODUCT(($B$1004:$AG$1004='MPL ID'!$BF$9)*(($B466:$AG466=3)+($B466:$AG466=4)))</f>
        <v>11</v>
      </c>
      <c r="AQ466">
        <f ca="1">'MPL ID'!$BH$1+SUMPRODUCT(($B$1003:$AG$1003='MPL ID'!$BF$1)*(2*($B466:$AG466=1)+($B466:$AG466=2)-2*($B466:$AG466=3)-($B466:$AG466=4)))-SUMPRODUCT(($B$1004:$AG$1004='MPL ID'!$BF$1)*(2*($B466:$AG466=1)+($B466:$AG466=2)-2*($B466:$AG466=3)-($B466:$AG466=4)))</f>
        <v>9</v>
      </c>
      <c r="AR466">
        <f ca="1">'MPL ID'!$BH$2+SUMPRODUCT(($B$1003:$AG$1003='MPL ID'!$BF$2)*(2*($B466:$AG466=1)+($B466:$AG466=2)-2*($B466:$AG466=3)-($B466:$AG466=4)))-SUMPRODUCT(($B$1004:$AG$1004='MPL ID'!$BF$2)*(2*($B466:$AG466=1)+($B466:$AG466=2)-2*($B466:$AG466=3)-($B466:$AG466=4)))</f>
        <v>-4</v>
      </c>
      <c r="AS466">
        <f ca="1">'MPL ID'!$BH$3+SUMPRODUCT(($B$1003:$AG$1003='MPL ID'!$BF$3)*(2*($B466:$AG466=1)+($B466:$AG466=2)-2*($B466:$AG466=3)-($B466:$AG466=4)))-SUMPRODUCT(($B$1004:$AG$1004='MPL ID'!$BF$3)*(2*($B466:$AG466=1)+($B466:$AG466=2)-2*($B466:$AG466=3)-($B466:$AG466=4)))</f>
        <v>-9</v>
      </c>
      <c r="AT466">
        <f ca="1">'MPL ID'!$BH$4+SUMPRODUCT(($B$1003:$AG$1003='MPL ID'!$BF$4)*(2*($B466:$AG466=1)+($B466:$AG466=2)-2*($B466:$AG466=3)-($B466:$AG466=4)))-SUMPRODUCT(($B$1004:$AG$1004='MPL ID'!$BF$4)*(2*($B466:$AG466=1)+($B466:$AG466=2)-2*($B466:$AG466=3)-($B466:$AG466=4)))</f>
        <v>2</v>
      </c>
      <c r="AU466">
        <f ca="1">'MPL ID'!$BH$5+SUMPRODUCT(($B$1003:$AG$1003='MPL ID'!$BF$5)*(2*($B466:$AG466=1)+($B466:$AG466=2)-2*($B466:$AG466=3)-($B466:$AG466=4)))-SUMPRODUCT(($B$1004:$AG$1004='MPL ID'!$BF$5)*(2*($B466:$AG466=1)+($B466:$AG466=2)-2*($B466:$AG466=3)-($B466:$AG466=4)))</f>
        <v>-14</v>
      </c>
      <c r="AV466">
        <f ca="1">'MPL ID'!$BH$6+SUMPRODUCT(($B$1003:$AG$1003='MPL ID'!$BF$6)*(2*($B466:$AG466=1)+($B466:$AG466=2)-2*($B466:$AG466=3)-($B466:$AG466=4)))-SUMPRODUCT(($B$1004:$AG$1004='MPL ID'!$BF$6)*(2*($B466:$AG466=1)+($B466:$AG466=2)-2*($B466:$AG466=3)-($B466:$AG466=4)))</f>
        <v>14</v>
      </c>
      <c r="AW466">
        <f ca="1">'MPL ID'!$BH$7+SUMPRODUCT(($B$1003:$AG$1003='MPL ID'!$BF$7)*(2*($B466:$AG466=1)+($B466:$AG466=2)-2*($B466:$AG466=3)-($B466:$AG466=4)))-SUMPRODUCT(($B$1004:$AG$1004='MPL ID'!$BF$7)*(2*($B466:$AG466=1)+($B466:$AG466=2)-2*($B466:$AG466=3)-($B466:$AG466=4)))</f>
        <v>1</v>
      </c>
      <c r="AX466">
        <f ca="1">'MPL ID'!$BH$8+SUMPRODUCT(($B$1003:$AG$1003='MPL ID'!$BF$8)*(2*($B466:$AG466=1)+($B466:$AG466=2)-2*($B466:$AG466=3)-($B466:$AG466=4)))-SUMPRODUCT(($B$1004:$AG$1004='MPL ID'!$BF$8)*(2*($B466:$AG466=1)+($B466:$AG466=2)-2*($B466:$AG466=3)-($B466:$AG466=4)))</f>
        <v>-10</v>
      </c>
      <c r="AY466">
        <f ca="1">'MPL ID'!$BH$9+SUMPRODUCT(($B$1003:$AG$1003='MPL ID'!$BF$9)*(2*($B466:$AG466=1)+($B466:$AG466=2)-2*($B466:$AG466=3)-($B466:$AG466=4)))-SUMPRODUCT(($B$1004:$AG$1004='MPL ID'!$BF$9)*(2*($B466:$AG466=1)+($B466:$AG466=2)-2*($B466:$AG466=3)-($B466:$AG466=4)))</f>
        <v>11</v>
      </c>
      <c r="AZ466">
        <f ca="1">SUMPRODUCT(--($AH466:$AP466=AH466),--($AQ466:$AY466=AQ466),'MPL ID'!$BG$13:$BO$13)+IF(AND($E466&gt;=3,$E466&lt;=4,AO466=AH466,AX466=AQ466),1,0)+IF(AND($G466&gt;=1,$G466&lt;=2,AJ466=AH466,AS466=AQ466),1,0)+IF(AND($L466&gt;=1,$L466&lt;=2,AM466=AH466,AV466=AQ466),1,0)+IF(AND($O466&gt;=1,$O466&lt;=2,AP466=AH466,AY466=AQ466),1,0)+IF(AND($R466&gt;=1,$R466&lt;=2,AI466=AH466,AR466=AQ466),1,0)+IF(AND($AA466&gt;=3,$AA466&lt;=4,AL466=AH466,AU466=AQ466),1,0)+IF(AND($AE466&gt;=3,$AE466&lt;=4,AK466=AH466,AT466=AQ466),1,0)</f>
        <v>0</v>
      </c>
      <c r="BA466">
        <f ca="1">SUMPRODUCT(--($AH466:$AP466=AI466),--($AQ466:$AY466=AR466),'MPL ID'!$BG$14:$BO$14)+IF(AND($F466&gt;=1,$F466&lt;=2,AP466=AI466,AY466=AR466),1,0)+IF(AND($H466&gt;=1,$H466&lt;=2,AN466=AI466,AW466=AR466),1,0)+IF(AND($J466&gt;=3,$J466&lt;=4,AL466=AI466,AU466=AR466),1,0)+IF(AND($M466&gt;=1,$M466&lt;=2,AO466=AI466,AX466=AR466),1,0)+IF(AND($R466&gt;=3,$R466&lt;=4,AH466=AI466,AQ466=AR466),1,0)+IF(AND($Y466&gt;=3,$Y466&lt;=4,AJ466=AI466,AS466=AR466),1,0)+IF(AND($AC466&gt;=1,$AC466&lt;=2,AK466=AI466,AT466=AR466),1,0)+IF(AND($AF466&gt;=3,$AF466&lt;=4,AM466=AI466,AV466=AR466),1,0)</f>
        <v>0</v>
      </c>
      <c r="BB466">
        <f ca="1">SUMPRODUCT(--($AH466:$AP466=AJ466),--($AQ466:$AY466=AS466),'MPL ID'!$BG$15:$BO$15)+IF(AND($C466&gt;=1,$C466&lt;=2,AK466=AJ466,AT466=AS466),1,0)+IF(AND($G466&gt;=3,$G466&lt;=4,AH466=AJ466,AQ466=AS466),1,0)+IF(AND($K466&gt;=1,$K466&lt;=2,AP466=AJ466,AY466=AS466),1,0)+IF(AND($N466&gt;=3,$N466&lt;=4,AL466=AJ466,AU466=AS466),1,0)+IF(AND($V466&gt;=1,$V466&lt;=2,AM466=AJ466,AV466=AS466),1,0)+IF(AND($Y466&gt;=1,$Y466&lt;=2,AI466=AJ466,AR466=AS466),1,0)+IF(AND($AB466&gt;=3,$AB466&lt;=4,AN466=AJ466,AW466=AS466),1,0)</f>
        <v>0</v>
      </c>
      <c r="BC466">
        <f ca="1">SUMPRODUCT(--($AH466:$AP466=AK466),--($AQ466:$AY466=AT466),'MPL ID'!$BG$16:$BO$16)+IF(AND($C466&gt;=3,$C466&lt;=4,AJ466=AK466,AS466=AT466),1,0)+IF(AND($I466&gt;=1,$I466&lt;=2,AP466=AK466,AY466=AT466),1,0)+IF(AND($P466&gt;=3,$P466&lt;=4,AO466=AK466,AX466=AT466),1,0)+IF(AND($T466&gt;=1,$T466&lt;=2,AN466=AK466,AW466=AT466),1,0)+IF(AND($W466&gt;=1,$W466&lt;=2,AL466=AK466,AU466=AT466),1,0)+IF(AND($AC466&gt;=3,$AC466&lt;=4,AI466=AK466,AR466=AT466),1,0)+IF(AND($AE466&gt;=1,$AE466&lt;=2,AH466=AK466,AQ466=AT466),1,0)</f>
        <v>0</v>
      </c>
      <c r="BD466">
        <f ca="1">SUMPRODUCT(--($AH466:$AP466=AL466),--($AQ466:$AY466=AU466),'MPL ID'!$BG$17:$BO$17)+IF(AND($B466&gt;=3,$B466&lt;=4,AN466=AL466,AW466=AU466),1,0)+IF(AND($D466&gt;=1,$D466&lt;=2,AM466=AL466,AV466=AU466),1,0)+IF(AND($J466&gt;=1,$J466&lt;=2,AI466=AL466,AR466=AU466),1,0)+IF(AND($N466&gt;=1,$N466&lt;=2,AJ466=AL466,AS466=AU466),1,0)+IF(AND($W466&gt;=3,$W466&lt;=4,AK466=AL466,AT466=AU466),1,0)+IF(AND($AA466&gt;=1,$AA466&lt;=2,AH466=AL466,AQ466=AU466),1,0)+IF(AND($AD466&gt;=3,$AD466&lt;=4,AO466=AL466,AX466=AU466),1,0)</f>
        <v>0</v>
      </c>
      <c r="BE466">
        <f ca="1">SUMPRODUCT(--($AH466:$AP466=AM466),--($AQ466:$AY466=AV466),'MPL ID'!$BG$18:$BO$18)+IF(AND($D466&gt;=3,$D466&lt;=4,AL466=AM466,AU466=AV466),1,0)+IF(AND($L466&gt;=3,$L466&lt;=4,AH466=AM466,AQ466=AV466),1,0)+IF(AND($Q466&gt;=3,$Q466&lt;=4,AN466=AM466,AW466=AV466),1,0)+IF(AND($S466&gt;=1,$S466&lt;=2,AP466=AM466,AY466=AV466),1,0)+IF(AND($V466&gt;=3,$V466&lt;=4,AJ466=AM466,AS466=AV466),1,0)+IF(AND($Z466&gt;=1,$Z466&lt;=2,AO466=AM466,AX466=AV466),1,0)+IF(AND($AF466&gt;=1,$AF466&lt;=2,AI466=AM466,AR466=AV466),1,0)</f>
        <v>0</v>
      </c>
      <c r="BF466">
        <f ca="1">SUMPRODUCT(--($AH466:$AP466=AN466),--($AQ466:$AY466=AW466),'MPL ID'!$BG$19:$BO$19)+IF(AND($B466&gt;=1,$B466&lt;=2,AL466=AN466,AU466=AW466),1,0)+IF(AND($H466&gt;=3,$H466&lt;=4,AI466=AN466,AR466=AW466),1,0)+IF(AND($Q466&gt;=1,$Q466&lt;=2,AM466=AN466,AV466=AW466),1,0)+IF(AND($T466&gt;=3,$T466&lt;=4,AK466=AN466,AT466=AW466),1,0)+IF(AND($X466&gt;=3,$X466&lt;=4,AO466=AN466,AX466=AW466),1,0)+IF(AND($AB466&gt;=1,$AB466&lt;=2,AJ466=AN466,AS466=AW466),1,0)+IF(AND($AG466&gt;=1,$AG466&lt;=2,AP466=AN466,AY466=AW466),1,0)</f>
        <v>0</v>
      </c>
      <c r="BG466">
        <f ca="1">SUMPRODUCT(--($AH466:$AP466=AO466),--($AQ466:$AY466=AX466),'MPL ID'!$BG$20:$BO$20)+IF(AND($E466&gt;=1,$E466&lt;=2,AH466=AO466,AQ466=AX466),1,0)+IF(AND($M466&gt;=3,$M466&lt;=4,AI466=AO466,AR466=AX466),1,0)+IF(AND($P466&gt;=1,$P466&lt;=2,AK466=AO466,AT466=AX466),1,0)+IF(AND($U466&gt;=1,$U466&lt;=2,AP466=AO466,AY466=AX466),1,0)+IF(AND($X466&gt;=1,$X466&lt;=2,AN466=AO466,AW466=AX466),1,0)+IF(AND($Z466&gt;=3,$Z466&lt;=4,AM466=AO466,AV466=AX466),1,0)+IF(AND($AD466&gt;=1,$AD466&lt;=2,AL466=AO466,AU466=AX466),1,0)</f>
        <v>0</v>
      </c>
      <c r="BH466">
        <f ca="1">SUMPRODUCT(--($AH466:$AP466=AP466),--($AQ466:$AY466=AY466),'MPL ID'!$BG$21:$BO$21)+IF(AND($F466&gt;=3,$F466&lt;=4,AI466=AP466,AR466=AY466),1,0)+IF(AND($I466&gt;=3,$I466&lt;=4,AK466=AP466,AT466=AY466),1,0)+IF(AND($K466&gt;=3,$K466&lt;=4,AJ466=AP466,AS466=AY466),1,0)+IF(AND($O466&gt;=3,$O466&lt;=4,AH466=AP466,AQ466=AY466),1,0)+IF(AND($S466&gt;=3,$S466&lt;=4,AM466=AP466,AV466=AY466),1,0)+IF(AND($U466&gt;=3,$U466&lt;=4,AO466=AP466,AX466=AY466),1,0)+IF(AND($AG466&gt;=3,$AG466&lt;=4,AN466=AP466,AW466=AY466),1,0)</f>
        <v>0</v>
      </c>
      <c r="BI466">
        <f t="shared" ca="1" si="63"/>
        <v>3</v>
      </c>
      <c r="BJ466">
        <f t="shared" ca="1" si="64"/>
        <v>5</v>
      </c>
      <c r="BK466">
        <f t="shared" ca="1" si="65"/>
        <v>7</v>
      </c>
      <c r="BL466">
        <f t="shared" ca="1" si="66"/>
        <v>4</v>
      </c>
      <c r="BM466">
        <f t="shared" ca="1" si="67"/>
        <v>9</v>
      </c>
      <c r="BN466">
        <f t="shared" ca="1" si="68"/>
        <v>1</v>
      </c>
      <c r="BO466">
        <f t="shared" ca="1" si="69"/>
        <v>6</v>
      </c>
      <c r="BP466">
        <f t="shared" ca="1" si="70"/>
        <v>8</v>
      </c>
      <c r="BQ466">
        <f t="shared" ca="1" si="71"/>
        <v>2</v>
      </c>
    </row>
    <row r="467" spans="1:69" x14ac:dyDescent="0.25">
      <c r="A467">
        <v>466</v>
      </c>
      <c r="B467">
        <f ca="1">IF(AND(ISNUMBER('MPL ID'!$P$25),ISNUMBER('MPL ID'!$Q$25)),0,RANDBETWEEN(1,4))</f>
        <v>0</v>
      </c>
      <c r="C467">
        <f ca="1">IF(AND(ISNUMBER('MPL ID'!$P$26),ISNUMBER('MPL ID'!$Q$26)),0,RANDBETWEEN(1,4))</f>
        <v>0</v>
      </c>
      <c r="D467">
        <f ca="1">IF(AND(ISNUMBER('MPL ID'!$P$28),ISNUMBER('MPL ID'!$Q$28)),0,RANDBETWEEN(1,4))</f>
        <v>0</v>
      </c>
      <c r="E467">
        <f ca="1">IF(AND(ISNUMBER('MPL ID'!$P$29),ISNUMBER('MPL ID'!$Q$29)),0,RANDBETWEEN(1,4))</f>
        <v>0</v>
      </c>
      <c r="F467">
        <f ca="1">IF(AND(ISNUMBER('MPL ID'!$P$30),ISNUMBER('MPL ID'!$Q$30)),0,RANDBETWEEN(1,4))</f>
        <v>0</v>
      </c>
      <c r="G467">
        <f ca="1">IF(AND(ISNUMBER('MPL ID'!$P$31),ISNUMBER('MPL ID'!$Q$31)),0,RANDBETWEEN(1,4))</f>
        <v>0</v>
      </c>
      <c r="H467">
        <f ca="1">IF(AND(ISNUMBER('MPL ID'!$P$32),ISNUMBER('MPL ID'!$Q$32)),0,RANDBETWEEN(1,4))</f>
        <v>0</v>
      </c>
      <c r="I467">
        <f ca="1">IF(AND(ISNUMBER('MPL ID'!$P$33),ISNUMBER('MPL ID'!$Q$33)),0,RANDBETWEEN(1,4))</f>
        <v>0</v>
      </c>
      <c r="J467">
        <f ca="1">IF(AND(ISNUMBER('MPL ID'!$D$36),ISNUMBER('MPL ID'!$E$36)),0,RANDBETWEEN(1,4))</f>
        <v>0</v>
      </c>
      <c r="K467">
        <f ca="1">IF(AND(ISNUMBER('MPL ID'!$D$37),ISNUMBER('MPL ID'!$E$37)),0,RANDBETWEEN(1,4))</f>
        <v>0</v>
      </c>
      <c r="L467">
        <f ca="1">IF(AND(ISNUMBER('MPL ID'!$D$39),ISNUMBER('MPL ID'!$E$39)),0,RANDBETWEEN(1,4))</f>
        <v>0</v>
      </c>
      <c r="M467">
        <f ca="1">IF(AND(ISNUMBER('MPL ID'!$D$40),ISNUMBER('MPL ID'!$E$40)),0,RANDBETWEEN(1,4))</f>
        <v>0</v>
      </c>
      <c r="N467">
        <f ca="1">IF(AND(ISNUMBER('MPL ID'!$D$41),ISNUMBER('MPL ID'!$E$41)),0,RANDBETWEEN(1,4))</f>
        <v>0</v>
      </c>
      <c r="O467">
        <f ca="1">IF(AND(ISNUMBER('MPL ID'!$D$42),ISNUMBER('MPL ID'!$E$42)),0,RANDBETWEEN(1,4))</f>
        <v>0</v>
      </c>
      <c r="P467">
        <f ca="1">IF(AND(ISNUMBER('MPL ID'!$D$43),ISNUMBER('MPL ID'!$E$43)),0,RANDBETWEEN(1,4))</f>
        <v>0</v>
      </c>
      <c r="Q467">
        <f ca="1">IF(AND(ISNUMBER('MPL ID'!$D$44),ISNUMBER('MPL ID'!$E$44)),0,RANDBETWEEN(1,4))</f>
        <v>0</v>
      </c>
      <c r="R467">
        <f ca="1">IF(AND(ISNUMBER('MPL ID'!$J$36),ISNUMBER('MPL ID'!$K$36)),0,RANDBETWEEN(1,4))</f>
        <v>0</v>
      </c>
      <c r="S467">
        <f ca="1">IF(AND(ISNUMBER('MPL ID'!$J$37),ISNUMBER('MPL ID'!$K$37)),0,RANDBETWEEN(1,4))</f>
        <v>0</v>
      </c>
      <c r="T467">
        <f ca="1">IF(AND(ISNUMBER('MPL ID'!$J$39),ISNUMBER('MPL ID'!$K$39)),0,RANDBETWEEN(1,4))</f>
        <v>0</v>
      </c>
      <c r="U467">
        <f ca="1">IF(AND(ISNUMBER('MPL ID'!$J$40),ISNUMBER('MPL ID'!$K$40)),0,RANDBETWEEN(1,4))</f>
        <v>0</v>
      </c>
      <c r="V467">
        <f ca="1">IF(AND(ISNUMBER('MPL ID'!$J$41),ISNUMBER('MPL ID'!$K$41)),0,RANDBETWEEN(1,4))</f>
        <v>0</v>
      </c>
      <c r="W467">
        <f ca="1">IF(AND(ISNUMBER('MPL ID'!$J$42),ISNUMBER('MPL ID'!$K$42)),0,RANDBETWEEN(1,4))</f>
        <v>1</v>
      </c>
      <c r="X467">
        <f ca="1">IF(AND(ISNUMBER('MPL ID'!$J$43),ISNUMBER('MPL ID'!$K$43)),0,RANDBETWEEN(1,4))</f>
        <v>4</v>
      </c>
      <c r="Y467">
        <f ca="1">IF(AND(ISNUMBER('MPL ID'!$J$44),ISNUMBER('MPL ID'!$K$44)),0,RANDBETWEEN(1,4))</f>
        <v>3</v>
      </c>
      <c r="Z467">
        <f ca="1">IF(AND(ISNUMBER('MPL ID'!$P$36),ISNUMBER('MPL ID'!$Q$36)),0,RANDBETWEEN(1,4))</f>
        <v>4</v>
      </c>
      <c r="AA467">
        <f ca="1">IF(AND(ISNUMBER('MPL ID'!$P$37),ISNUMBER('MPL ID'!$Q$37)),0,RANDBETWEEN(1,4))</f>
        <v>1</v>
      </c>
      <c r="AB467">
        <f ca="1">IF(AND(ISNUMBER('MPL ID'!$P$39),ISNUMBER('MPL ID'!$Q$39)),0,RANDBETWEEN(1,4))</f>
        <v>1</v>
      </c>
      <c r="AC467">
        <f ca="1">IF(AND(ISNUMBER('MPL ID'!$P$40),ISNUMBER('MPL ID'!$Q$40)),0,RANDBETWEEN(1,4))</f>
        <v>2</v>
      </c>
      <c r="AD467">
        <f ca="1">IF(AND(ISNUMBER('MPL ID'!$P$41),ISNUMBER('MPL ID'!$Q$41)),0,RANDBETWEEN(1,4))</f>
        <v>4</v>
      </c>
      <c r="AE467">
        <f ca="1">IF(AND(ISNUMBER('MPL ID'!$P$42),ISNUMBER('MPL ID'!$Q$42)),0,RANDBETWEEN(1,4))</f>
        <v>2</v>
      </c>
      <c r="AF467">
        <f ca="1">IF(AND(ISNUMBER('MPL ID'!$P$43),ISNUMBER('MPL ID'!$Q$43)),0,RANDBETWEEN(1,4))</f>
        <v>2</v>
      </c>
      <c r="AG467">
        <f ca="1">IF(AND(ISNUMBER('MPL ID'!$P$44),ISNUMBER('MPL ID'!$Q$44)),0,RANDBETWEEN(1,4))</f>
        <v>3</v>
      </c>
      <c r="AH467">
        <f ca="1">'MPL ID'!$BG$1+SUMPRODUCT(($B$1003:$AG$1003='MPL ID'!$BF$1)*(($B467:$AG467=1)+($B467:$AG467=2)))+SUMPRODUCT(($B$1004:$AG$1004='MPL ID'!$BF$1)*(($B467:$AG467=3)+($B467:$AG467=4)))</f>
        <v>9</v>
      </c>
      <c r="AI467">
        <f ca="1">'MPL ID'!$BG$2+SUMPRODUCT(($B$1003:$AG$1003='MPL ID'!$BF$2)*(($B467:$AG467=1)+($B467:$AG467=2)))+SUMPRODUCT(($B$1004:$AG$1004='MPL ID'!$BF$2)*(($B467:$AG467=3)+($B467:$AG467=4)))</f>
        <v>9</v>
      </c>
      <c r="AJ467">
        <f ca="1">'MPL ID'!$BG$3+SUMPRODUCT(($B$1003:$AG$1003='MPL ID'!$BF$3)*(($B467:$AG467=1)+($B467:$AG467=2)))+SUMPRODUCT(($B$1004:$AG$1004='MPL ID'!$BF$3)*(($B467:$AG467=3)+($B467:$AG467=4)))</f>
        <v>5</v>
      </c>
      <c r="AK467">
        <f ca="1">'MPL ID'!$BG$4+SUMPRODUCT(($B$1003:$AG$1003='MPL ID'!$BF$4)*(($B467:$AG467=1)+($B467:$AG467=2)))+SUMPRODUCT(($B$1004:$AG$1004='MPL ID'!$BF$4)*(($B467:$AG467=3)+($B467:$AG467=4)))</f>
        <v>9</v>
      </c>
      <c r="AL467">
        <f ca="1">'MPL ID'!$BG$5+SUMPRODUCT(($B$1003:$AG$1003='MPL ID'!$BF$5)*(($B467:$AG467=1)+($B467:$AG467=2)))+SUMPRODUCT(($B$1004:$AG$1004='MPL ID'!$BF$5)*(($B467:$AG467=3)+($B467:$AG467=4)))</f>
        <v>5</v>
      </c>
      <c r="AM467">
        <f ca="1">'MPL ID'!$BG$6+SUMPRODUCT(($B$1003:$AG$1003='MPL ID'!$BF$6)*(($B467:$AG467=1)+($B467:$AG467=2)))+SUMPRODUCT(($B$1004:$AG$1004='MPL ID'!$BF$6)*(($B467:$AG467=3)+($B467:$AG467=4)))</f>
        <v>12</v>
      </c>
      <c r="AN467">
        <f ca="1">'MPL ID'!$BG$7+SUMPRODUCT(($B$1003:$AG$1003='MPL ID'!$BF$7)*(($B467:$AG467=1)+($B467:$AG467=2)))+SUMPRODUCT(($B$1004:$AG$1004='MPL ID'!$BF$7)*(($B467:$AG467=3)+($B467:$AG467=4)))</f>
        <v>7</v>
      </c>
      <c r="AO467">
        <f ca="1">'MPL ID'!$BG$8+SUMPRODUCT(($B$1003:$AG$1003='MPL ID'!$BF$8)*(($B467:$AG467=1)+($B467:$AG467=2)))+SUMPRODUCT(($B$1004:$AG$1004='MPL ID'!$BF$8)*(($B467:$AG467=3)+($B467:$AG467=4)))</f>
        <v>4</v>
      </c>
      <c r="AP467">
        <f ca="1">'MPL ID'!$BG$9+SUMPRODUCT(($B$1003:$AG$1003='MPL ID'!$BF$9)*(($B467:$AG467=1)+($B467:$AG467=2)))+SUMPRODUCT(($B$1004:$AG$1004='MPL ID'!$BF$9)*(($B467:$AG467=3)+($B467:$AG467=4)))</f>
        <v>12</v>
      </c>
      <c r="AQ467">
        <f ca="1">'MPL ID'!$BH$1+SUMPRODUCT(($B$1003:$AG$1003='MPL ID'!$BF$1)*(2*($B467:$AG467=1)+($B467:$AG467=2)-2*($B467:$AG467=3)-($B467:$AG467=4)))-SUMPRODUCT(($B$1004:$AG$1004='MPL ID'!$BF$1)*(2*($B467:$AG467=1)+($B467:$AG467=2)-2*($B467:$AG467=3)-($B467:$AG467=4)))</f>
        <v>6</v>
      </c>
      <c r="AR467">
        <f ca="1">'MPL ID'!$BH$2+SUMPRODUCT(($B$1003:$AG$1003='MPL ID'!$BF$2)*(2*($B467:$AG467=1)+($B467:$AG467=2)-2*($B467:$AG467=3)-($B467:$AG467=4)))-SUMPRODUCT(($B$1004:$AG$1004='MPL ID'!$BF$2)*(2*($B467:$AG467=1)+($B467:$AG467=2)-2*($B467:$AG467=3)-($B467:$AG467=4)))</f>
        <v>0</v>
      </c>
      <c r="AS467">
        <f ca="1">'MPL ID'!$BH$3+SUMPRODUCT(($B$1003:$AG$1003='MPL ID'!$BF$3)*(2*($B467:$AG467=1)+($B467:$AG467=2)-2*($B467:$AG467=3)-($B467:$AG467=4)))-SUMPRODUCT(($B$1004:$AG$1004='MPL ID'!$BF$3)*(2*($B467:$AG467=1)+($B467:$AG467=2)-2*($B467:$AG467=3)-($B467:$AG467=4)))</f>
        <v>-12</v>
      </c>
      <c r="AT467">
        <f ca="1">'MPL ID'!$BH$4+SUMPRODUCT(($B$1003:$AG$1003='MPL ID'!$BF$4)*(2*($B467:$AG467=1)+($B467:$AG467=2)-2*($B467:$AG467=3)-($B467:$AG467=4)))-SUMPRODUCT(($B$1004:$AG$1004='MPL ID'!$BF$4)*(2*($B467:$AG467=1)+($B467:$AG467=2)-2*($B467:$AG467=3)-($B467:$AG467=4)))</f>
        <v>2</v>
      </c>
      <c r="AU467">
        <f ca="1">'MPL ID'!$BH$5+SUMPRODUCT(($B$1003:$AG$1003='MPL ID'!$BF$5)*(2*($B467:$AG467=1)+($B467:$AG467=2)-2*($B467:$AG467=3)-($B467:$AG467=4)))-SUMPRODUCT(($B$1004:$AG$1004='MPL ID'!$BF$5)*(2*($B467:$AG467=1)+($B467:$AG467=2)-2*($B467:$AG467=3)-($B467:$AG467=4)))</f>
        <v>-11</v>
      </c>
      <c r="AV467">
        <f ca="1">'MPL ID'!$BH$6+SUMPRODUCT(($B$1003:$AG$1003='MPL ID'!$BF$6)*(2*($B467:$AG467=1)+($B467:$AG467=2)-2*($B467:$AG467=3)-($B467:$AG467=4)))-SUMPRODUCT(($B$1004:$AG$1004='MPL ID'!$BF$6)*(2*($B467:$AG467=1)+($B467:$AG467=2)-2*($B467:$AG467=3)-($B467:$AG467=4)))</f>
        <v>14</v>
      </c>
      <c r="AW467">
        <f ca="1">'MPL ID'!$BH$7+SUMPRODUCT(($B$1003:$AG$1003='MPL ID'!$BF$7)*(2*($B467:$AG467=1)+($B467:$AG467=2)-2*($B467:$AG467=3)-($B467:$AG467=4)))-SUMPRODUCT(($B$1004:$AG$1004='MPL ID'!$BF$7)*(2*($B467:$AG467=1)+($B467:$AG467=2)-2*($B467:$AG467=3)-($B467:$AG467=4)))</f>
        <v>-1</v>
      </c>
      <c r="AX467">
        <f ca="1">'MPL ID'!$BH$8+SUMPRODUCT(($B$1003:$AG$1003='MPL ID'!$BF$8)*(2*($B467:$AG467=1)+($B467:$AG467=2)-2*($B467:$AG467=3)-($B467:$AG467=4)))-SUMPRODUCT(($B$1004:$AG$1004='MPL ID'!$BF$8)*(2*($B467:$AG467=1)+($B467:$AG467=2)-2*($B467:$AG467=3)-($B467:$AG467=4)))</f>
        <v>-13</v>
      </c>
      <c r="AY467">
        <f ca="1">'MPL ID'!$BH$9+SUMPRODUCT(($B$1003:$AG$1003='MPL ID'!$BF$9)*(2*($B467:$AG467=1)+($B467:$AG467=2)-2*($B467:$AG467=3)-($B467:$AG467=4)))-SUMPRODUCT(($B$1004:$AG$1004='MPL ID'!$BF$9)*(2*($B467:$AG467=1)+($B467:$AG467=2)-2*($B467:$AG467=3)-($B467:$AG467=4)))</f>
        <v>15</v>
      </c>
      <c r="AZ467">
        <f ca="1">SUMPRODUCT(--($AH467:$AP467=AH467),--($AQ467:$AY467=AQ467),'MPL ID'!$BG$13:$BO$13)+IF(AND($E467&gt;=3,$E467&lt;=4,AO467=AH467,AX467=AQ467),1,0)+IF(AND($G467&gt;=1,$G467&lt;=2,AJ467=AH467,AS467=AQ467),1,0)+IF(AND($L467&gt;=1,$L467&lt;=2,AM467=AH467,AV467=AQ467),1,0)+IF(AND($O467&gt;=1,$O467&lt;=2,AP467=AH467,AY467=AQ467),1,0)+IF(AND($R467&gt;=1,$R467&lt;=2,AI467=AH467,AR467=AQ467),1,0)+IF(AND($AA467&gt;=3,$AA467&lt;=4,AL467=AH467,AU467=AQ467),1,0)+IF(AND($AE467&gt;=3,$AE467&lt;=4,AK467=AH467,AT467=AQ467),1,0)</f>
        <v>0</v>
      </c>
      <c r="BA467">
        <f ca="1">SUMPRODUCT(--($AH467:$AP467=AI467),--($AQ467:$AY467=AR467),'MPL ID'!$BG$14:$BO$14)+IF(AND($F467&gt;=1,$F467&lt;=2,AP467=AI467,AY467=AR467),1,0)+IF(AND($H467&gt;=1,$H467&lt;=2,AN467=AI467,AW467=AR467),1,0)+IF(AND($J467&gt;=3,$J467&lt;=4,AL467=AI467,AU467=AR467),1,0)+IF(AND($M467&gt;=1,$M467&lt;=2,AO467=AI467,AX467=AR467),1,0)+IF(AND($R467&gt;=3,$R467&lt;=4,AH467=AI467,AQ467=AR467),1,0)+IF(AND($Y467&gt;=3,$Y467&lt;=4,AJ467=AI467,AS467=AR467),1,0)+IF(AND($AC467&gt;=1,$AC467&lt;=2,AK467=AI467,AT467=AR467),1,0)+IF(AND($AF467&gt;=3,$AF467&lt;=4,AM467=AI467,AV467=AR467),1,0)</f>
        <v>0</v>
      </c>
      <c r="BB467">
        <f ca="1">SUMPRODUCT(--($AH467:$AP467=AJ467),--($AQ467:$AY467=AS467),'MPL ID'!$BG$15:$BO$15)+IF(AND($C467&gt;=1,$C467&lt;=2,AK467=AJ467,AT467=AS467),1,0)+IF(AND($G467&gt;=3,$G467&lt;=4,AH467=AJ467,AQ467=AS467),1,0)+IF(AND($K467&gt;=1,$K467&lt;=2,AP467=AJ467,AY467=AS467),1,0)+IF(AND($N467&gt;=3,$N467&lt;=4,AL467=AJ467,AU467=AS467),1,0)+IF(AND($V467&gt;=1,$V467&lt;=2,AM467=AJ467,AV467=AS467),1,0)+IF(AND($Y467&gt;=1,$Y467&lt;=2,AI467=AJ467,AR467=AS467),1,0)+IF(AND($AB467&gt;=3,$AB467&lt;=4,AN467=AJ467,AW467=AS467),1,0)</f>
        <v>0</v>
      </c>
      <c r="BC467">
        <f ca="1">SUMPRODUCT(--($AH467:$AP467=AK467),--($AQ467:$AY467=AT467),'MPL ID'!$BG$16:$BO$16)+IF(AND($C467&gt;=3,$C467&lt;=4,AJ467=AK467,AS467=AT467),1,0)+IF(AND($I467&gt;=1,$I467&lt;=2,AP467=AK467,AY467=AT467),1,0)+IF(AND($P467&gt;=3,$P467&lt;=4,AO467=AK467,AX467=AT467),1,0)+IF(AND($T467&gt;=1,$T467&lt;=2,AN467=AK467,AW467=AT467),1,0)+IF(AND($W467&gt;=1,$W467&lt;=2,AL467=AK467,AU467=AT467),1,0)+IF(AND($AC467&gt;=3,$AC467&lt;=4,AI467=AK467,AR467=AT467),1,0)+IF(AND($AE467&gt;=1,$AE467&lt;=2,AH467=AK467,AQ467=AT467),1,0)</f>
        <v>0</v>
      </c>
      <c r="BD467">
        <f ca="1">SUMPRODUCT(--($AH467:$AP467=AL467),--($AQ467:$AY467=AU467),'MPL ID'!$BG$17:$BO$17)+IF(AND($B467&gt;=3,$B467&lt;=4,AN467=AL467,AW467=AU467),1,0)+IF(AND($D467&gt;=1,$D467&lt;=2,AM467=AL467,AV467=AU467),1,0)+IF(AND($J467&gt;=1,$J467&lt;=2,AI467=AL467,AR467=AU467),1,0)+IF(AND($N467&gt;=1,$N467&lt;=2,AJ467=AL467,AS467=AU467),1,0)+IF(AND($W467&gt;=3,$W467&lt;=4,AK467=AL467,AT467=AU467),1,0)+IF(AND($AA467&gt;=1,$AA467&lt;=2,AH467=AL467,AQ467=AU467),1,0)+IF(AND($AD467&gt;=3,$AD467&lt;=4,AO467=AL467,AX467=AU467),1,0)</f>
        <v>0</v>
      </c>
      <c r="BE467">
        <f ca="1">SUMPRODUCT(--($AH467:$AP467=AM467),--($AQ467:$AY467=AV467),'MPL ID'!$BG$18:$BO$18)+IF(AND($D467&gt;=3,$D467&lt;=4,AL467=AM467,AU467=AV467),1,0)+IF(AND($L467&gt;=3,$L467&lt;=4,AH467=AM467,AQ467=AV467),1,0)+IF(AND($Q467&gt;=3,$Q467&lt;=4,AN467=AM467,AW467=AV467),1,0)+IF(AND($S467&gt;=1,$S467&lt;=2,AP467=AM467,AY467=AV467),1,0)+IF(AND($V467&gt;=3,$V467&lt;=4,AJ467=AM467,AS467=AV467),1,0)+IF(AND($Z467&gt;=1,$Z467&lt;=2,AO467=AM467,AX467=AV467),1,0)+IF(AND($AF467&gt;=1,$AF467&lt;=2,AI467=AM467,AR467=AV467),1,0)</f>
        <v>0</v>
      </c>
      <c r="BF467">
        <f ca="1">SUMPRODUCT(--($AH467:$AP467=AN467),--($AQ467:$AY467=AW467),'MPL ID'!$BG$19:$BO$19)+IF(AND($B467&gt;=1,$B467&lt;=2,AL467=AN467,AU467=AW467),1,0)+IF(AND($H467&gt;=3,$H467&lt;=4,AI467=AN467,AR467=AW467),1,0)+IF(AND($Q467&gt;=1,$Q467&lt;=2,AM467=AN467,AV467=AW467),1,0)+IF(AND($T467&gt;=3,$T467&lt;=4,AK467=AN467,AT467=AW467),1,0)+IF(AND($X467&gt;=3,$X467&lt;=4,AO467=AN467,AX467=AW467),1,0)+IF(AND($AB467&gt;=1,$AB467&lt;=2,AJ467=AN467,AS467=AW467),1,0)+IF(AND($AG467&gt;=1,$AG467&lt;=2,AP467=AN467,AY467=AW467),1,0)</f>
        <v>0</v>
      </c>
      <c r="BG467">
        <f ca="1">SUMPRODUCT(--($AH467:$AP467=AO467),--($AQ467:$AY467=AX467),'MPL ID'!$BG$20:$BO$20)+IF(AND($E467&gt;=1,$E467&lt;=2,AH467=AO467,AQ467=AX467),1,0)+IF(AND($M467&gt;=3,$M467&lt;=4,AI467=AO467,AR467=AX467),1,0)+IF(AND($P467&gt;=1,$P467&lt;=2,AK467=AO467,AT467=AX467),1,0)+IF(AND($U467&gt;=1,$U467&lt;=2,AP467=AO467,AY467=AX467),1,0)+IF(AND($X467&gt;=1,$X467&lt;=2,AN467=AO467,AW467=AX467),1,0)+IF(AND($Z467&gt;=3,$Z467&lt;=4,AM467=AO467,AV467=AX467),1,0)+IF(AND($AD467&gt;=1,$AD467&lt;=2,AL467=AO467,AU467=AX467),1,0)</f>
        <v>0</v>
      </c>
      <c r="BH467">
        <f ca="1">SUMPRODUCT(--($AH467:$AP467=AP467),--($AQ467:$AY467=AY467),'MPL ID'!$BG$21:$BO$21)+IF(AND($F467&gt;=3,$F467&lt;=4,AI467=AP467,AR467=AY467),1,0)+IF(AND($I467&gt;=3,$I467&lt;=4,AK467=AP467,AT467=AY467),1,0)+IF(AND($K467&gt;=3,$K467&lt;=4,AJ467=AP467,AS467=AY467),1,0)+IF(AND($O467&gt;=3,$O467&lt;=4,AH467=AP467,AQ467=AY467),1,0)+IF(AND($S467&gt;=3,$S467&lt;=4,AM467=AP467,AV467=AY467),1,0)+IF(AND($U467&gt;=3,$U467&lt;=4,AO467=AP467,AX467=AY467),1,0)+IF(AND($AG467&gt;=3,$AG467&lt;=4,AN467=AP467,AW467=AY467),1,0)</f>
        <v>0</v>
      </c>
      <c r="BI467">
        <f t="shared" ca="1" si="63"/>
        <v>3</v>
      </c>
      <c r="BJ467">
        <f t="shared" ca="1" si="64"/>
        <v>5</v>
      </c>
      <c r="BK467">
        <f t="shared" ca="1" si="65"/>
        <v>8</v>
      </c>
      <c r="BL467">
        <f t="shared" ca="1" si="66"/>
        <v>4</v>
      </c>
      <c r="BM467">
        <f t="shared" ca="1" si="67"/>
        <v>7</v>
      </c>
      <c r="BN467">
        <f t="shared" ca="1" si="68"/>
        <v>2</v>
      </c>
      <c r="BO467">
        <f t="shared" ca="1" si="69"/>
        <v>6</v>
      </c>
      <c r="BP467">
        <f t="shared" ca="1" si="70"/>
        <v>9</v>
      </c>
      <c r="BQ467">
        <f t="shared" ca="1" si="71"/>
        <v>1</v>
      </c>
    </row>
    <row r="468" spans="1:69" x14ac:dyDescent="0.25">
      <c r="A468">
        <v>467</v>
      </c>
      <c r="B468">
        <f ca="1">IF(AND(ISNUMBER('MPL ID'!$P$25),ISNUMBER('MPL ID'!$Q$25)),0,RANDBETWEEN(1,4))</f>
        <v>0</v>
      </c>
      <c r="C468">
        <f ca="1">IF(AND(ISNUMBER('MPL ID'!$P$26),ISNUMBER('MPL ID'!$Q$26)),0,RANDBETWEEN(1,4))</f>
        <v>0</v>
      </c>
      <c r="D468">
        <f ca="1">IF(AND(ISNUMBER('MPL ID'!$P$28),ISNUMBER('MPL ID'!$Q$28)),0,RANDBETWEEN(1,4))</f>
        <v>0</v>
      </c>
      <c r="E468">
        <f ca="1">IF(AND(ISNUMBER('MPL ID'!$P$29),ISNUMBER('MPL ID'!$Q$29)),0,RANDBETWEEN(1,4))</f>
        <v>0</v>
      </c>
      <c r="F468">
        <f ca="1">IF(AND(ISNUMBER('MPL ID'!$P$30),ISNUMBER('MPL ID'!$Q$30)),0,RANDBETWEEN(1,4))</f>
        <v>0</v>
      </c>
      <c r="G468">
        <f ca="1">IF(AND(ISNUMBER('MPL ID'!$P$31),ISNUMBER('MPL ID'!$Q$31)),0,RANDBETWEEN(1,4))</f>
        <v>0</v>
      </c>
      <c r="H468">
        <f ca="1">IF(AND(ISNUMBER('MPL ID'!$P$32),ISNUMBER('MPL ID'!$Q$32)),0,RANDBETWEEN(1,4))</f>
        <v>0</v>
      </c>
      <c r="I468">
        <f ca="1">IF(AND(ISNUMBER('MPL ID'!$P$33),ISNUMBER('MPL ID'!$Q$33)),0,RANDBETWEEN(1,4))</f>
        <v>0</v>
      </c>
      <c r="J468">
        <f ca="1">IF(AND(ISNUMBER('MPL ID'!$D$36),ISNUMBER('MPL ID'!$E$36)),0,RANDBETWEEN(1,4))</f>
        <v>0</v>
      </c>
      <c r="K468">
        <f ca="1">IF(AND(ISNUMBER('MPL ID'!$D$37),ISNUMBER('MPL ID'!$E$37)),0,RANDBETWEEN(1,4))</f>
        <v>0</v>
      </c>
      <c r="L468">
        <f ca="1">IF(AND(ISNUMBER('MPL ID'!$D$39),ISNUMBER('MPL ID'!$E$39)),0,RANDBETWEEN(1,4))</f>
        <v>0</v>
      </c>
      <c r="M468">
        <f ca="1">IF(AND(ISNUMBER('MPL ID'!$D$40),ISNUMBER('MPL ID'!$E$40)),0,RANDBETWEEN(1,4))</f>
        <v>0</v>
      </c>
      <c r="N468">
        <f ca="1">IF(AND(ISNUMBER('MPL ID'!$D$41),ISNUMBER('MPL ID'!$E$41)),0,RANDBETWEEN(1,4))</f>
        <v>0</v>
      </c>
      <c r="O468">
        <f ca="1">IF(AND(ISNUMBER('MPL ID'!$D$42),ISNUMBER('MPL ID'!$E$42)),0,RANDBETWEEN(1,4))</f>
        <v>0</v>
      </c>
      <c r="P468">
        <f ca="1">IF(AND(ISNUMBER('MPL ID'!$D$43),ISNUMBER('MPL ID'!$E$43)),0,RANDBETWEEN(1,4))</f>
        <v>0</v>
      </c>
      <c r="Q468">
        <f ca="1">IF(AND(ISNUMBER('MPL ID'!$D$44),ISNUMBER('MPL ID'!$E$44)),0,RANDBETWEEN(1,4))</f>
        <v>0</v>
      </c>
      <c r="R468">
        <f ca="1">IF(AND(ISNUMBER('MPL ID'!$J$36),ISNUMBER('MPL ID'!$K$36)),0,RANDBETWEEN(1,4))</f>
        <v>0</v>
      </c>
      <c r="S468">
        <f ca="1">IF(AND(ISNUMBER('MPL ID'!$J$37),ISNUMBER('MPL ID'!$K$37)),0,RANDBETWEEN(1,4))</f>
        <v>0</v>
      </c>
      <c r="T468">
        <f ca="1">IF(AND(ISNUMBER('MPL ID'!$J$39),ISNUMBER('MPL ID'!$K$39)),0,RANDBETWEEN(1,4))</f>
        <v>0</v>
      </c>
      <c r="U468">
        <f ca="1">IF(AND(ISNUMBER('MPL ID'!$J$40),ISNUMBER('MPL ID'!$K$40)),0,RANDBETWEEN(1,4))</f>
        <v>0</v>
      </c>
      <c r="V468">
        <f ca="1">IF(AND(ISNUMBER('MPL ID'!$J$41),ISNUMBER('MPL ID'!$K$41)),0,RANDBETWEEN(1,4))</f>
        <v>0</v>
      </c>
      <c r="W468">
        <f ca="1">IF(AND(ISNUMBER('MPL ID'!$J$42),ISNUMBER('MPL ID'!$K$42)),0,RANDBETWEEN(1,4))</f>
        <v>1</v>
      </c>
      <c r="X468">
        <f ca="1">IF(AND(ISNUMBER('MPL ID'!$J$43),ISNUMBER('MPL ID'!$K$43)),0,RANDBETWEEN(1,4))</f>
        <v>2</v>
      </c>
      <c r="Y468">
        <f ca="1">IF(AND(ISNUMBER('MPL ID'!$J$44),ISNUMBER('MPL ID'!$K$44)),0,RANDBETWEEN(1,4))</f>
        <v>1</v>
      </c>
      <c r="Z468">
        <f ca="1">IF(AND(ISNUMBER('MPL ID'!$P$36),ISNUMBER('MPL ID'!$Q$36)),0,RANDBETWEEN(1,4))</f>
        <v>2</v>
      </c>
      <c r="AA468">
        <f ca="1">IF(AND(ISNUMBER('MPL ID'!$P$37),ISNUMBER('MPL ID'!$Q$37)),0,RANDBETWEEN(1,4))</f>
        <v>4</v>
      </c>
      <c r="AB468">
        <f ca="1">IF(AND(ISNUMBER('MPL ID'!$P$39),ISNUMBER('MPL ID'!$Q$39)),0,RANDBETWEEN(1,4))</f>
        <v>3</v>
      </c>
      <c r="AC468">
        <f ca="1">IF(AND(ISNUMBER('MPL ID'!$P$40),ISNUMBER('MPL ID'!$Q$40)),0,RANDBETWEEN(1,4))</f>
        <v>1</v>
      </c>
      <c r="AD468">
        <f ca="1">IF(AND(ISNUMBER('MPL ID'!$P$41),ISNUMBER('MPL ID'!$Q$41)),0,RANDBETWEEN(1,4))</f>
        <v>3</v>
      </c>
      <c r="AE468">
        <f ca="1">IF(AND(ISNUMBER('MPL ID'!$P$42),ISNUMBER('MPL ID'!$Q$42)),0,RANDBETWEEN(1,4))</f>
        <v>1</v>
      </c>
      <c r="AF468">
        <f ca="1">IF(AND(ISNUMBER('MPL ID'!$P$43),ISNUMBER('MPL ID'!$Q$43)),0,RANDBETWEEN(1,4))</f>
        <v>4</v>
      </c>
      <c r="AG468">
        <f ca="1">IF(AND(ISNUMBER('MPL ID'!$P$44),ISNUMBER('MPL ID'!$Q$44)),0,RANDBETWEEN(1,4))</f>
        <v>2</v>
      </c>
      <c r="AH468">
        <f ca="1">'MPL ID'!$BG$1+SUMPRODUCT(($B$1003:$AG$1003='MPL ID'!$BF$1)*(($B468:$AG468=1)+($B468:$AG468=2)))+SUMPRODUCT(($B$1004:$AG$1004='MPL ID'!$BF$1)*(($B468:$AG468=3)+($B468:$AG468=4)))</f>
        <v>10</v>
      </c>
      <c r="AI468">
        <f ca="1">'MPL ID'!$BG$2+SUMPRODUCT(($B$1003:$AG$1003='MPL ID'!$BF$2)*(($B468:$AG468=1)+($B468:$AG468=2)))+SUMPRODUCT(($B$1004:$AG$1004='MPL ID'!$BF$2)*(($B468:$AG468=3)+($B468:$AG468=4)))</f>
        <v>9</v>
      </c>
      <c r="AJ468">
        <f ca="1">'MPL ID'!$BG$3+SUMPRODUCT(($B$1003:$AG$1003='MPL ID'!$BF$3)*(($B468:$AG468=1)+($B468:$AG468=2)))+SUMPRODUCT(($B$1004:$AG$1004='MPL ID'!$BF$3)*(($B468:$AG468=3)+($B468:$AG468=4)))</f>
        <v>7</v>
      </c>
      <c r="AK468">
        <f ca="1">'MPL ID'!$BG$4+SUMPRODUCT(($B$1003:$AG$1003='MPL ID'!$BF$4)*(($B468:$AG468=1)+($B468:$AG468=2)))+SUMPRODUCT(($B$1004:$AG$1004='MPL ID'!$BF$4)*(($B468:$AG468=3)+($B468:$AG468=4)))</f>
        <v>9</v>
      </c>
      <c r="AL468">
        <f ca="1">'MPL ID'!$BG$5+SUMPRODUCT(($B$1003:$AG$1003='MPL ID'!$BF$5)*(($B468:$AG468=1)+($B468:$AG468=2)))+SUMPRODUCT(($B$1004:$AG$1004='MPL ID'!$BF$5)*(($B468:$AG468=3)+($B468:$AG468=4)))</f>
        <v>4</v>
      </c>
      <c r="AM468">
        <f ca="1">'MPL ID'!$BG$6+SUMPRODUCT(($B$1003:$AG$1003='MPL ID'!$BF$6)*(($B468:$AG468=1)+($B468:$AG468=2)))+SUMPRODUCT(($B$1004:$AG$1004='MPL ID'!$BF$6)*(($B468:$AG468=3)+($B468:$AG468=4)))</f>
        <v>12</v>
      </c>
      <c r="AN468">
        <f ca="1">'MPL ID'!$BG$7+SUMPRODUCT(($B$1003:$AG$1003='MPL ID'!$BF$7)*(($B468:$AG468=1)+($B468:$AG468=2)))+SUMPRODUCT(($B$1004:$AG$1004='MPL ID'!$BF$7)*(($B468:$AG468=3)+($B468:$AG468=4)))</f>
        <v>6</v>
      </c>
      <c r="AO468">
        <f ca="1">'MPL ID'!$BG$8+SUMPRODUCT(($B$1003:$AG$1003='MPL ID'!$BF$8)*(($B468:$AG468=1)+($B468:$AG468=2)))+SUMPRODUCT(($B$1004:$AG$1004='MPL ID'!$BF$8)*(($B468:$AG468=3)+($B468:$AG468=4)))</f>
        <v>4</v>
      </c>
      <c r="AP468">
        <f ca="1">'MPL ID'!$BG$9+SUMPRODUCT(($B$1003:$AG$1003='MPL ID'!$BF$9)*(($B468:$AG468=1)+($B468:$AG468=2)))+SUMPRODUCT(($B$1004:$AG$1004='MPL ID'!$BF$9)*(($B468:$AG468=3)+($B468:$AG468=4)))</f>
        <v>11</v>
      </c>
      <c r="AQ468">
        <f ca="1">'MPL ID'!$BH$1+SUMPRODUCT(($B$1003:$AG$1003='MPL ID'!$BF$1)*(2*($B468:$AG468=1)+($B468:$AG468=2)-2*($B468:$AG468=3)-($B468:$AG468=4)))-SUMPRODUCT(($B$1004:$AG$1004='MPL ID'!$BF$1)*(2*($B468:$AG468=1)+($B468:$AG468=2)-2*($B468:$AG468=3)-($B468:$AG468=4)))</f>
        <v>8</v>
      </c>
      <c r="AR468">
        <f ca="1">'MPL ID'!$BH$2+SUMPRODUCT(($B$1003:$AG$1003='MPL ID'!$BF$2)*(2*($B468:$AG468=1)+($B468:$AG468=2)-2*($B468:$AG468=3)-($B468:$AG468=4)))-SUMPRODUCT(($B$1004:$AG$1004='MPL ID'!$BF$2)*(2*($B468:$AG468=1)+($B468:$AG468=2)-2*($B468:$AG468=3)-($B468:$AG468=4)))</f>
        <v>-1</v>
      </c>
      <c r="AS468">
        <f ca="1">'MPL ID'!$BH$3+SUMPRODUCT(($B$1003:$AG$1003='MPL ID'!$BF$3)*(2*($B468:$AG468=1)+($B468:$AG468=2)-2*($B468:$AG468=3)-($B468:$AG468=4)))-SUMPRODUCT(($B$1004:$AG$1004='MPL ID'!$BF$3)*(2*($B468:$AG468=1)+($B468:$AG468=2)-2*($B468:$AG468=3)-($B468:$AG468=4)))</f>
        <v>-4</v>
      </c>
      <c r="AT468">
        <f ca="1">'MPL ID'!$BH$4+SUMPRODUCT(($B$1003:$AG$1003='MPL ID'!$BF$4)*(2*($B468:$AG468=1)+($B468:$AG468=2)-2*($B468:$AG468=3)-($B468:$AG468=4)))-SUMPRODUCT(($B$1004:$AG$1004='MPL ID'!$BF$4)*(2*($B468:$AG468=1)+($B468:$AG468=2)-2*($B468:$AG468=3)-($B468:$AG468=4)))</f>
        <v>2</v>
      </c>
      <c r="AU468">
        <f ca="1">'MPL ID'!$BH$5+SUMPRODUCT(($B$1003:$AG$1003='MPL ID'!$BF$5)*(2*($B468:$AG468=1)+($B468:$AG468=2)-2*($B468:$AG468=3)-($B468:$AG468=4)))-SUMPRODUCT(($B$1004:$AG$1004='MPL ID'!$BF$5)*(2*($B468:$AG468=1)+($B468:$AG468=2)-2*($B468:$AG468=3)-($B468:$AG468=4)))</f>
        <v>-13</v>
      </c>
      <c r="AV468">
        <f ca="1">'MPL ID'!$BH$6+SUMPRODUCT(($B$1003:$AG$1003='MPL ID'!$BF$6)*(2*($B468:$AG468=1)+($B468:$AG468=2)-2*($B468:$AG468=3)-($B468:$AG468=4)))-SUMPRODUCT(($B$1004:$AG$1004='MPL ID'!$BF$6)*(2*($B468:$AG468=1)+($B468:$AG468=2)-2*($B468:$AG468=3)-($B468:$AG468=4)))</f>
        <v>14</v>
      </c>
      <c r="AW468">
        <f ca="1">'MPL ID'!$BH$7+SUMPRODUCT(($B$1003:$AG$1003='MPL ID'!$BF$7)*(2*($B468:$AG468=1)+($B468:$AG468=2)-2*($B468:$AG468=3)-($B468:$AG468=4)))-SUMPRODUCT(($B$1004:$AG$1004='MPL ID'!$BF$7)*(2*($B468:$AG468=1)+($B468:$AG468=2)-2*($B468:$AG468=3)-($B468:$AG468=4)))</f>
        <v>-4</v>
      </c>
      <c r="AX468">
        <f ca="1">'MPL ID'!$BH$8+SUMPRODUCT(($B$1003:$AG$1003='MPL ID'!$BF$8)*(2*($B468:$AG468=1)+($B468:$AG468=2)-2*($B468:$AG468=3)-($B468:$AG468=4)))-SUMPRODUCT(($B$1004:$AG$1004='MPL ID'!$BF$8)*(2*($B468:$AG468=1)+($B468:$AG468=2)-2*($B468:$AG468=3)-($B468:$AG468=4)))</f>
        <v>-14</v>
      </c>
      <c r="AY468">
        <f ca="1">'MPL ID'!$BH$9+SUMPRODUCT(($B$1003:$AG$1003='MPL ID'!$BF$9)*(2*($B468:$AG468=1)+($B468:$AG468=2)-2*($B468:$AG468=3)-($B468:$AG468=4)))-SUMPRODUCT(($B$1004:$AG$1004='MPL ID'!$BF$9)*(2*($B468:$AG468=1)+($B468:$AG468=2)-2*($B468:$AG468=3)-($B468:$AG468=4)))</f>
        <v>12</v>
      </c>
      <c r="AZ468">
        <f ca="1">SUMPRODUCT(--($AH468:$AP468=AH468),--($AQ468:$AY468=AQ468),'MPL ID'!$BG$13:$BO$13)+IF(AND($E468&gt;=3,$E468&lt;=4,AO468=AH468,AX468=AQ468),1,0)+IF(AND($G468&gt;=1,$G468&lt;=2,AJ468=AH468,AS468=AQ468),1,0)+IF(AND($L468&gt;=1,$L468&lt;=2,AM468=AH468,AV468=AQ468),1,0)+IF(AND($O468&gt;=1,$O468&lt;=2,AP468=AH468,AY468=AQ468),1,0)+IF(AND($R468&gt;=1,$R468&lt;=2,AI468=AH468,AR468=AQ468),1,0)+IF(AND($AA468&gt;=3,$AA468&lt;=4,AL468=AH468,AU468=AQ468),1,0)+IF(AND($AE468&gt;=3,$AE468&lt;=4,AK468=AH468,AT468=AQ468),1,0)</f>
        <v>0</v>
      </c>
      <c r="BA468">
        <f ca="1">SUMPRODUCT(--($AH468:$AP468=AI468),--($AQ468:$AY468=AR468),'MPL ID'!$BG$14:$BO$14)+IF(AND($F468&gt;=1,$F468&lt;=2,AP468=AI468,AY468=AR468),1,0)+IF(AND($H468&gt;=1,$H468&lt;=2,AN468=AI468,AW468=AR468),1,0)+IF(AND($J468&gt;=3,$J468&lt;=4,AL468=AI468,AU468=AR468),1,0)+IF(AND($M468&gt;=1,$M468&lt;=2,AO468=AI468,AX468=AR468),1,0)+IF(AND($R468&gt;=3,$R468&lt;=4,AH468=AI468,AQ468=AR468),1,0)+IF(AND($Y468&gt;=3,$Y468&lt;=4,AJ468=AI468,AS468=AR468),1,0)+IF(AND($AC468&gt;=1,$AC468&lt;=2,AK468=AI468,AT468=AR468),1,0)+IF(AND($AF468&gt;=3,$AF468&lt;=4,AM468=AI468,AV468=AR468),1,0)</f>
        <v>0</v>
      </c>
      <c r="BB468">
        <f ca="1">SUMPRODUCT(--($AH468:$AP468=AJ468),--($AQ468:$AY468=AS468),'MPL ID'!$BG$15:$BO$15)+IF(AND($C468&gt;=1,$C468&lt;=2,AK468=AJ468,AT468=AS468),1,0)+IF(AND($G468&gt;=3,$G468&lt;=4,AH468=AJ468,AQ468=AS468),1,0)+IF(AND($K468&gt;=1,$K468&lt;=2,AP468=AJ468,AY468=AS468),1,0)+IF(AND($N468&gt;=3,$N468&lt;=4,AL468=AJ468,AU468=AS468),1,0)+IF(AND($V468&gt;=1,$V468&lt;=2,AM468=AJ468,AV468=AS468),1,0)+IF(AND($Y468&gt;=1,$Y468&lt;=2,AI468=AJ468,AR468=AS468),1,0)+IF(AND($AB468&gt;=3,$AB468&lt;=4,AN468=AJ468,AW468=AS468),1,0)</f>
        <v>0</v>
      </c>
      <c r="BC468">
        <f ca="1">SUMPRODUCT(--($AH468:$AP468=AK468),--($AQ468:$AY468=AT468),'MPL ID'!$BG$16:$BO$16)+IF(AND($C468&gt;=3,$C468&lt;=4,AJ468=AK468,AS468=AT468),1,0)+IF(AND($I468&gt;=1,$I468&lt;=2,AP468=AK468,AY468=AT468),1,0)+IF(AND($P468&gt;=3,$P468&lt;=4,AO468=AK468,AX468=AT468),1,0)+IF(AND($T468&gt;=1,$T468&lt;=2,AN468=AK468,AW468=AT468),1,0)+IF(AND($W468&gt;=1,$W468&lt;=2,AL468=AK468,AU468=AT468),1,0)+IF(AND($AC468&gt;=3,$AC468&lt;=4,AI468=AK468,AR468=AT468),1,0)+IF(AND($AE468&gt;=1,$AE468&lt;=2,AH468=AK468,AQ468=AT468),1,0)</f>
        <v>0</v>
      </c>
      <c r="BD468">
        <f ca="1">SUMPRODUCT(--($AH468:$AP468=AL468),--($AQ468:$AY468=AU468),'MPL ID'!$BG$17:$BO$17)+IF(AND($B468&gt;=3,$B468&lt;=4,AN468=AL468,AW468=AU468),1,0)+IF(AND($D468&gt;=1,$D468&lt;=2,AM468=AL468,AV468=AU468),1,0)+IF(AND($J468&gt;=1,$J468&lt;=2,AI468=AL468,AR468=AU468),1,0)+IF(AND($N468&gt;=1,$N468&lt;=2,AJ468=AL468,AS468=AU468),1,0)+IF(AND($W468&gt;=3,$W468&lt;=4,AK468=AL468,AT468=AU468),1,0)+IF(AND($AA468&gt;=1,$AA468&lt;=2,AH468=AL468,AQ468=AU468),1,0)+IF(AND($AD468&gt;=3,$AD468&lt;=4,AO468=AL468,AX468=AU468),1,0)</f>
        <v>0</v>
      </c>
      <c r="BE468">
        <f ca="1">SUMPRODUCT(--($AH468:$AP468=AM468),--($AQ468:$AY468=AV468),'MPL ID'!$BG$18:$BO$18)+IF(AND($D468&gt;=3,$D468&lt;=4,AL468=AM468,AU468=AV468),1,0)+IF(AND($L468&gt;=3,$L468&lt;=4,AH468=AM468,AQ468=AV468),1,0)+IF(AND($Q468&gt;=3,$Q468&lt;=4,AN468=AM468,AW468=AV468),1,0)+IF(AND($S468&gt;=1,$S468&lt;=2,AP468=AM468,AY468=AV468),1,0)+IF(AND($V468&gt;=3,$V468&lt;=4,AJ468=AM468,AS468=AV468),1,0)+IF(AND($Z468&gt;=1,$Z468&lt;=2,AO468=AM468,AX468=AV468),1,0)+IF(AND($AF468&gt;=1,$AF468&lt;=2,AI468=AM468,AR468=AV468),1,0)</f>
        <v>0</v>
      </c>
      <c r="BF468">
        <f ca="1">SUMPRODUCT(--($AH468:$AP468=AN468),--($AQ468:$AY468=AW468),'MPL ID'!$BG$19:$BO$19)+IF(AND($B468&gt;=1,$B468&lt;=2,AL468=AN468,AU468=AW468),1,0)+IF(AND($H468&gt;=3,$H468&lt;=4,AI468=AN468,AR468=AW468),1,0)+IF(AND($Q468&gt;=1,$Q468&lt;=2,AM468=AN468,AV468=AW468),1,0)+IF(AND($T468&gt;=3,$T468&lt;=4,AK468=AN468,AT468=AW468),1,0)+IF(AND($X468&gt;=3,$X468&lt;=4,AO468=AN468,AX468=AW468),1,0)+IF(AND($AB468&gt;=1,$AB468&lt;=2,AJ468=AN468,AS468=AW468),1,0)+IF(AND($AG468&gt;=1,$AG468&lt;=2,AP468=AN468,AY468=AW468),1,0)</f>
        <v>0</v>
      </c>
      <c r="BG468">
        <f ca="1">SUMPRODUCT(--($AH468:$AP468=AO468),--($AQ468:$AY468=AX468),'MPL ID'!$BG$20:$BO$20)+IF(AND($E468&gt;=1,$E468&lt;=2,AH468=AO468,AQ468=AX468),1,0)+IF(AND($M468&gt;=3,$M468&lt;=4,AI468=AO468,AR468=AX468),1,0)+IF(AND($P468&gt;=1,$P468&lt;=2,AK468=AO468,AT468=AX468),1,0)+IF(AND($U468&gt;=1,$U468&lt;=2,AP468=AO468,AY468=AX468),1,0)+IF(AND($X468&gt;=1,$X468&lt;=2,AN468=AO468,AW468=AX468),1,0)+IF(AND($Z468&gt;=3,$Z468&lt;=4,AM468=AO468,AV468=AX468),1,0)+IF(AND($AD468&gt;=1,$AD468&lt;=2,AL468=AO468,AU468=AX468),1,0)</f>
        <v>0</v>
      </c>
      <c r="BH468">
        <f ca="1">SUMPRODUCT(--($AH468:$AP468=AP468),--($AQ468:$AY468=AY468),'MPL ID'!$BG$21:$BO$21)+IF(AND($F468&gt;=3,$F468&lt;=4,AI468=AP468,AR468=AY468),1,0)+IF(AND($I468&gt;=3,$I468&lt;=4,AK468=AP468,AT468=AY468),1,0)+IF(AND($K468&gt;=3,$K468&lt;=4,AJ468=AP468,AS468=AY468),1,0)+IF(AND($O468&gt;=3,$O468&lt;=4,AH468=AP468,AQ468=AY468),1,0)+IF(AND($S468&gt;=3,$S468&lt;=4,AM468=AP468,AV468=AY468),1,0)+IF(AND($U468&gt;=3,$U468&lt;=4,AO468=AP468,AX468=AY468),1,0)+IF(AND($AG468&gt;=3,$AG468&lt;=4,AN468=AP468,AW468=AY468),1,0)</f>
        <v>0</v>
      </c>
      <c r="BI468">
        <f t="shared" ca="1" si="63"/>
        <v>3</v>
      </c>
      <c r="BJ468">
        <f t="shared" ca="1" si="64"/>
        <v>5</v>
      </c>
      <c r="BK468">
        <f t="shared" ca="1" si="65"/>
        <v>6</v>
      </c>
      <c r="BL468">
        <f t="shared" ca="1" si="66"/>
        <v>4</v>
      </c>
      <c r="BM468">
        <f t="shared" ca="1" si="67"/>
        <v>8</v>
      </c>
      <c r="BN468">
        <f t="shared" ca="1" si="68"/>
        <v>1</v>
      </c>
      <c r="BO468">
        <f t="shared" ca="1" si="69"/>
        <v>7</v>
      </c>
      <c r="BP468">
        <f t="shared" ca="1" si="70"/>
        <v>9</v>
      </c>
      <c r="BQ468">
        <f t="shared" ca="1" si="71"/>
        <v>2</v>
      </c>
    </row>
    <row r="469" spans="1:69" x14ac:dyDescent="0.25">
      <c r="A469">
        <v>468</v>
      </c>
      <c r="B469">
        <f ca="1">IF(AND(ISNUMBER('MPL ID'!$P$25),ISNUMBER('MPL ID'!$Q$25)),0,RANDBETWEEN(1,4))</f>
        <v>0</v>
      </c>
      <c r="C469">
        <f ca="1">IF(AND(ISNUMBER('MPL ID'!$P$26),ISNUMBER('MPL ID'!$Q$26)),0,RANDBETWEEN(1,4))</f>
        <v>0</v>
      </c>
      <c r="D469">
        <f ca="1">IF(AND(ISNUMBER('MPL ID'!$P$28),ISNUMBER('MPL ID'!$Q$28)),0,RANDBETWEEN(1,4))</f>
        <v>0</v>
      </c>
      <c r="E469">
        <f ca="1">IF(AND(ISNUMBER('MPL ID'!$P$29),ISNUMBER('MPL ID'!$Q$29)),0,RANDBETWEEN(1,4))</f>
        <v>0</v>
      </c>
      <c r="F469">
        <f ca="1">IF(AND(ISNUMBER('MPL ID'!$P$30),ISNUMBER('MPL ID'!$Q$30)),0,RANDBETWEEN(1,4))</f>
        <v>0</v>
      </c>
      <c r="G469">
        <f ca="1">IF(AND(ISNUMBER('MPL ID'!$P$31),ISNUMBER('MPL ID'!$Q$31)),0,RANDBETWEEN(1,4))</f>
        <v>0</v>
      </c>
      <c r="H469">
        <f ca="1">IF(AND(ISNUMBER('MPL ID'!$P$32),ISNUMBER('MPL ID'!$Q$32)),0,RANDBETWEEN(1,4))</f>
        <v>0</v>
      </c>
      <c r="I469">
        <f ca="1">IF(AND(ISNUMBER('MPL ID'!$P$33),ISNUMBER('MPL ID'!$Q$33)),0,RANDBETWEEN(1,4))</f>
        <v>0</v>
      </c>
      <c r="J469">
        <f ca="1">IF(AND(ISNUMBER('MPL ID'!$D$36),ISNUMBER('MPL ID'!$E$36)),0,RANDBETWEEN(1,4))</f>
        <v>0</v>
      </c>
      <c r="K469">
        <f ca="1">IF(AND(ISNUMBER('MPL ID'!$D$37),ISNUMBER('MPL ID'!$E$37)),0,RANDBETWEEN(1,4))</f>
        <v>0</v>
      </c>
      <c r="L469">
        <f ca="1">IF(AND(ISNUMBER('MPL ID'!$D$39),ISNUMBER('MPL ID'!$E$39)),0,RANDBETWEEN(1,4))</f>
        <v>0</v>
      </c>
      <c r="M469">
        <f ca="1">IF(AND(ISNUMBER('MPL ID'!$D$40),ISNUMBER('MPL ID'!$E$40)),0,RANDBETWEEN(1,4))</f>
        <v>0</v>
      </c>
      <c r="N469">
        <f ca="1">IF(AND(ISNUMBER('MPL ID'!$D$41),ISNUMBER('MPL ID'!$E$41)),0,RANDBETWEEN(1,4))</f>
        <v>0</v>
      </c>
      <c r="O469">
        <f ca="1">IF(AND(ISNUMBER('MPL ID'!$D$42),ISNUMBER('MPL ID'!$E$42)),0,RANDBETWEEN(1,4))</f>
        <v>0</v>
      </c>
      <c r="P469">
        <f ca="1">IF(AND(ISNUMBER('MPL ID'!$D$43),ISNUMBER('MPL ID'!$E$43)),0,RANDBETWEEN(1,4))</f>
        <v>0</v>
      </c>
      <c r="Q469">
        <f ca="1">IF(AND(ISNUMBER('MPL ID'!$D$44),ISNUMBER('MPL ID'!$E$44)),0,RANDBETWEEN(1,4))</f>
        <v>0</v>
      </c>
      <c r="R469">
        <f ca="1">IF(AND(ISNUMBER('MPL ID'!$J$36),ISNUMBER('MPL ID'!$K$36)),0,RANDBETWEEN(1,4))</f>
        <v>0</v>
      </c>
      <c r="S469">
        <f ca="1">IF(AND(ISNUMBER('MPL ID'!$J$37),ISNUMBER('MPL ID'!$K$37)),0,RANDBETWEEN(1,4))</f>
        <v>0</v>
      </c>
      <c r="T469">
        <f ca="1">IF(AND(ISNUMBER('MPL ID'!$J$39),ISNUMBER('MPL ID'!$K$39)),0,RANDBETWEEN(1,4))</f>
        <v>0</v>
      </c>
      <c r="U469">
        <f ca="1">IF(AND(ISNUMBER('MPL ID'!$J$40),ISNUMBER('MPL ID'!$K$40)),0,RANDBETWEEN(1,4))</f>
        <v>0</v>
      </c>
      <c r="V469">
        <f ca="1">IF(AND(ISNUMBER('MPL ID'!$J$41),ISNUMBER('MPL ID'!$K$41)),0,RANDBETWEEN(1,4))</f>
        <v>0</v>
      </c>
      <c r="W469">
        <f ca="1">IF(AND(ISNUMBER('MPL ID'!$J$42),ISNUMBER('MPL ID'!$K$42)),0,RANDBETWEEN(1,4))</f>
        <v>3</v>
      </c>
      <c r="X469">
        <f ca="1">IF(AND(ISNUMBER('MPL ID'!$J$43),ISNUMBER('MPL ID'!$K$43)),0,RANDBETWEEN(1,4))</f>
        <v>2</v>
      </c>
      <c r="Y469">
        <f ca="1">IF(AND(ISNUMBER('MPL ID'!$J$44),ISNUMBER('MPL ID'!$K$44)),0,RANDBETWEEN(1,4))</f>
        <v>2</v>
      </c>
      <c r="Z469">
        <f ca="1">IF(AND(ISNUMBER('MPL ID'!$P$36),ISNUMBER('MPL ID'!$Q$36)),0,RANDBETWEEN(1,4))</f>
        <v>2</v>
      </c>
      <c r="AA469">
        <f ca="1">IF(AND(ISNUMBER('MPL ID'!$P$37),ISNUMBER('MPL ID'!$Q$37)),0,RANDBETWEEN(1,4))</f>
        <v>4</v>
      </c>
      <c r="AB469">
        <f ca="1">IF(AND(ISNUMBER('MPL ID'!$P$39),ISNUMBER('MPL ID'!$Q$39)),0,RANDBETWEEN(1,4))</f>
        <v>2</v>
      </c>
      <c r="AC469">
        <f ca="1">IF(AND(ISNUMBER('MPL ID'!$P$40),ISNUMBER('MPL ID'!$Q$40)),0,RANDBETWEEN(1,4))</f>
        <v>2</v>
      </c>
      <c r="AD469">
        <f ca="1">IF(AND(ISNUMBER('MPL ID'!$P$41),ISNUMBER('MPL ID'!$Q$41)),0,RANDBETWEEN(1,4))</f>
        <v>4</v>
      </c>
      <c r="AE469">
        <f ca="1">IF(AND(ISNUMBER('MPL ID'!$P$42),ISNUMBER('MPL ID'!$Q$42)),0,RANDBETWEEN(1,4))</f>
        <v>2</v>
      </c>
      <c r="AF469">
        <f ca="1">IF(AND(ISNUMBER('MPL ID'!$P$43),ISNUMBER('MPL ID'!$Q$43)),0,RANDBETWEEN(1,4))</f>
        <v>2</v>
      </c>
      <c r="AG469">
        <f ca="1">IF(AND(ISNUMBER('MPL ID'!$P$44),ISNUMBER('MPL ID'!$Q$44)),0,RANDBETWEEN(1,4))</f>
        <v>3</v>
      </c>
      <c r="AH469">
        <f ca="1">'MPL ID'!$BG$1+SUMPRODUCT(($B$1003:$AG$1003='MPL ID'!$BF$1)*(($B469:$AG469=1)+($B469:$AG469=2)))+SUMPRODUCT(($B$1004:$AG$1004='MPL ID'!$BF$1)*(($B469:$AG469=3)+($B469:$AG469=4)))</f>
        <v>10</v>
      </c>
      <c r="AI469">
        <f ca="1">'MPL ID'!$BG$2+SUMPRODUCT(($B$1003:$AG$1003='MPL ID'!$BF$2)*(($B469:$AG469=1)+($B469:$AG469=2)))+SUMPRODUCT(($B$1004:$AG$1004='MPL ID'!$BF$2)*(($B469:$AG469=3)+($B469:$AG469=4)))</f>
        <v>8</v>
      </c>
      <c r="AJ469">
        <f ca="1">'MPL ID'!$BG$3+SUMPRODUCT(($B$1003:$AG$1003='MPL ID'!$BF$3)*(($B469:$AG469=1)+($B469:$AG469=2)))+SUMPRODUCT(($B$1004:$AG$1004='MPL ID'!$BF$3)*(($B469:$AG469=3)+($B469:$AG469=4)))</f>
        <v>6</v>
      </c>
      <c r="AK469">
        <f ca="1">'MPL ID'!$BG$4+SUMPRODUCT(($B$1003:$AG$1003='MPL ID'!$BF$4)*(($B469:$AG469=1)+($B469:$AG469=2)))+SUMPRODUCT(($B$1004:$AG$1004='MPL ID'!$BF$4)*(($B469:$AG469=3)+($B469:$AG469=4)))</f>
        <v>8</v>
      </c>
      <c r="AL469">
        <f ca="1">'MPL ID'!$BG$5+SUMPRODUCT(($B$1003:$AG$1003='MPL ID'!$BF$5)*(($B469:$AG469=1)+($B469:$AG469=2)))+SUMPRODUCT(($B$1004:$AG$1004='MPL ID'!$BF$5)*(($B469:$AG469=3)+($B469:$AG469=4)))</f>
        <v>5</v>
      </c>
      <c r="AM469">
        <f ca="1">'MPL ID'!$BG$6+SUMPRODUCT(($B$1003:$AG$1003='MPL ID'!$BF$6)*(($B469:$AG469=1)+($B469:$AG469=2)))+SUMPRODUCT(($B$1004:$AG$1004='MPL ID'!$BF$6)*(($B469:$AG469=3)+($B469:$AG469=4)))</f>
        <v>13</v>
      </c>
      <c r="AN469">
        <f ca="1">'MPL ID'!$BG$7+SUMPRODUCT(($B$1003:$AG$1003='MPL ID'!$BF$7)*(($B469:$AG469=1)+($B469:$AG469=2)))+SUMPRODUCT(($B$1004:$AG$1004='MPL ID'!$BF$7)*(($B469:$AG469=3)+($B469:$AG469=4)))</f>
        <v>6</v>
      </c>
      <c r="AO469">
        <f ca="1">'MPL ID'!$BG$8+SUMPRODUCT(($B$1003:$AG$1003='MPL ID'!$BF$8)*(($B469:$AG469=1)+($B469:$AG469=2)))+SUMPRODUCT(($B$1004:$AG$1004='MPL ID'!$BF$8)*(($B469:$AG469=3)+($B469:$AG469=4)))</f>
        <v>4</v>
      </c>
      <c r="AP469">
        <f ca="1">'MPL ID'!$BG$9+SUMPRODUCT(($B$1003:$AG$1003='MPL ID'!$BF$9)*(($B469:$AG469=1)+($B469:$AG469=2)))+SUMPRODUCT(($B$1004:$AG$1004='MPL ID'!$BF$9)*(($B469:$AG469=3)+($B469:$AG469=4)))</f>
        <v>12</v>
      </c>
      <c r="AQ469">
        <f ca="1">'MPL ID'!$BH$1+SUMPRODUCT(($B$1003:$AG$1003='MPL ID'!$BF$1)*(2*($B469:$AG469=1)+($B469:$AG469=2)-2*($B469:$AG469=3)-($B469:$AG469=4)))-SUMPRODUCT(($B$1004:$AG$1004='MPL ID'!$BF$1)*(2*($B469:$AG469=1)+($B469:$AG469=2)-2*($B469:$AG469=3)-($B469:$AG469=4)))</f>
        <v>9</v>
      </c>
      <c r="AR469">
        <f ca="1">'MPL ID'!$BH$2+SUMPRODUCT(($B$1003:$AG$1003='MPL ID'!$BF$2)*(2*($B469:$AG469=1)+($B469:$AG469=2)-2*($B469:$AG469=3)-($B469:$AG469=4)))-SUMPRODUCT(($B$1004:$AG$1004='MPL ID'!$BF$2)*(2*($B469:$AG469=1)+($B469:$AG469=2)-2*($B469:$AG469=3)-($B469:$AG469=4)))</f>
        <v>-3</v>
      </c>
      <c r="AS469">
        <f ca="1">'MPL ID'!$BH$3+SUMPRODUCT(($B$1003:$AG$1003='MPL ID'!$BF$3)*(2*($B469:$AG469=1)+($B469:$AG469=2)-2*($B469:$AG469=3)-($B469:$AG469=4)))-SUMPRODUCT(($B$1004:$AG$1004='MPL ID'!$BF$3)*(2*($B469:$AG469=1)+($B469:$AG469=2)-2*($B469:$AG469=3)-($B469:$AG469=4)))</f>
        <v>-8</v>
      </c>
      <c r="AT469">
        <f ca="1">'MPL ID'!$BH$4+SUMPRODUCT(($B$1003:$AG$1003='MPL ID'!$BF$4)*(2*($B469:$AG469=1)+($B469:$AG469=2)-2*($B469:$AG469=3)-($B469:$AG469=4)))-SUMPRODUCT(($B$1004:$AG$1004='MPL ID'!$BF$4)*(2*($B469:$AG469=1)+($B469:$AG469=2)-2*($B469:$AG469=3)-($B469:$AG469=4)))</f>
        <v>-2</v>
      </c>
      <c r="AU469">
        <f ca="1">'MPL ID'!$BH$5+SUMPRODUCT(($B$1003:$AG$1003='MPL ID'!$BF$5)*(2*($B469:$AG469=1)+($B469:$AG469=2)-2*($B469:$AG469=3)-($B469:$AG469=4)))-SUMPRODUCT(($B$1004:$AG$1004='MPL ID'!$BF$5)*(2*($B469:$AG469=1)+($B469:$AG469=2)-2*($B469:$AG469=3)-($B469:$AG469=4)))</f>
        <v>-10</v>
      </c>
      <c r="AV469">
        <f ca="1">'MPL ID'!$BH$6+SUMPRODUCT(($B$1003:$AG$1003='MPL ID'!$BF$6)*(2*($B469:$AG469=1)+($B469:$AG469=2)-2*($B469:$AG469=3)-($B469:$AG469=4)))-SUMPRODUCT(($B$1004:$AG$1004='MPL ID'!$BF$6)*(2*($B469:$AG469=1)+($B469:$AG469=2)-2*($B469:$AG469=3)-($B469:$AG469=4)))</f>
        <v>16</v>
      </c>
      <c r="AW469">
        <f ca="1">'MPL ID'!$BH$7+SUMPRODUCT(($B$1003:$AG$1003='MPL ID'!$BF$7)*(2*($B469:$AG469=1)+($B469:$AG469=2)-2*($B469:$AG469=3)-($B469:$AG469=4)))-SUMPRODUCT(($B$1004:$AG$1004='MPL ID'!$BF$7)*(2*($B469:$AG469=1)+($B469:$AG469=2)-2*($B469:$AG469=3)-($B469:$AG469=4)))</f>
        <v>-4</v>
      </c>
      <c r="AX469">
        <f ca="1">'MPL ID'!$BH$8+SUMPRODUCT(($B$1003:$AG$1003='MPL ID'!$BF$8)*(2*($B469:$AG469=1)+($B469:$AG469=2)-2*($B469:$AG469=3)-($B469:$AG469=4)))-SUMPRODUCT(($B$1004:$AG$1004='MPL ID'!$BF$8)*(2*($B469:$AG469=1)+($B469:$AG469=2)-2*($B469:$AG469=3)-($B469:$AG469=4)))</f>
        <v>-13</v>
      </c>
      <c r="AY469">
        <f ca="1">'MPL ID'!$BH$9+SUMPRODUCT(($B$1003:$AG$1003='MPL ID'!$BF$9)*(2*($B469:$AG469=1)+($B469:$AG469=2)-2*($B469:$AG469=3)-($B469:$AG469=4)))-SUMPRODUCT(($B$1004:$AG$1004='MPL ID'!$BF$9)*(2*($B469:$AG469=1)+($B469:$AG469=2)-2*($B469:$AG469=3)-($B469:$AG469=4)))</f>
        <v>15</v>
      </c>
      <c r="AZ469">
        <f ca="1">SUMPRODUCT(--($AH469:$AP469=AH469),--($AQ469:$AY469=AQ469),'MPL ID'!$BG$13:$BO$13)+IF(AND($E469&gt;=3,$E469&lt;=4,AO469=AH469,AX469=AQ469),1,0)+IF(AND($G469&gt;=1,$G469&lt;=2,AJ469=AH469,AS469=AQ469),1,0)+IF(AND($L469&gt;=1,$L469&lt;=2,AM469=AH469,AV469=AQ469),1,0)+IF(AND($O469&gt;=1,$O469&lt;=2,AP469=AH469,AY469=AQ469),1,0)+IF(AND($R469&gt;=1,$R469&lt;=2,AI469=AH469,AR469=AQ469),1,0)+IF(AND($AA469&gt;=3,$AA469&lt;=4,AL469=AH469,AU469=AQ469),1,0)+IF(AND($AE469&gt;=3,$AE469&lt;=4,AK469=AH469,AT469=AQ469),1,0)</f>
        <v>0</v>
      </c>
      <c r="BA469">
        <f ca="1">SUMPRODUCT(--($AH469:$AP469=AI469),--($AQ469:$AY469=AR469),'MPL ID'!$BG$14:$BO$14)+IF(AND($F469&gt;=1,$F469&lt;=2,AP469=AI469,AY469=AR469),1,0)+IF(AND($H469&gt;=1,$H469&lt;=2,AN469=AI469,AW469=AR469),1,0)+IF(AND($J469&gt;=3,$J469&lt;=4,AL469=AI469,AU469=AR469),1,0)+IF(AND($M469&gt;=1,$M469&lt;=2,AO469=AI469,AX469=AR469),1,0)+IF(AND($R469&gt;=3,$R469&lt;=4,AH469=AI469,AQ469=AR469),1,0)+IF(AND($Y469&gt;=3,$Y469&lt;=4,AJ469=AI469,AS469=AR469),1,0)+IF(AND($AC469&gt;=1,$AC469&lt;=2,AK469=AI469,AT469=AR469),1,0)+IF(AND($AF469&gt;=3,$AF469&lt;=4,AM469=AI469,AV469=AR469),1,0)</f>
        <v>0</v>
      </c>
      <c r="BB469">
        <f ca="1">SUMPRODUCT(--($AH469:$AP469=AJ469),--($AQ469:$AY469=AS469),'MPL ID'!$BG$15:$BO$15)+IF(AND($C469&gt;=1,$C469&lt;=2,AK469=AJ469,AT469=AS469),1,0)+IF(AND($G469&gt;=3,$G469&lt;=4,AH469=AJ469,AQ469=AS469),1,0)+IF(AND($K469&gt;=1,$K469&lt;=2,AP469=AJ469,AY469=AS469),1,0)+IF(AND($N469&gt;=3,$N469&lt;=4,AL469=AJ469,AU469=AS469),1,0)+IF(AND($V469&gt;=1,$V469&lt;=2,AM469=AJ469,AV469=AS469),1,0)+IF(AND($Y469&gt;=1,$Y469&lt;=2,AI469=AJ469,AR469=AS469),1,0)+IF(AND($AB469&gt;=3,$AB469&lt;=4,AN469=AJ469,AW469=AS469),1,0)</f>
        <v>0</v>
      </c>
      <c r="BC469">
        <f ca="1">SUMPRODUCT(--($AH469:$AP469=AK469),--($AQ469:$AY469=AT469),'MPL ID'!$BG$16:$BO$16)+IF(AND($C469&gt;=3,$C469&lt;=4,AJ469=AK469,AS469=AT469),1,0)+IF(AND($I469&gt;=1,$I469&lt;=2,AP469=AK469,AY469=AT469),1,0)+IF(AND($P469&gt;=3,$P469&lt;=4,AO469=AK469,AX469=AT469),1,0)+IF(AND($T469&gt;=1,$T469&lt;=2,AN469=AK469,AW469=AT469),1,0)+IF(AND($W469&gt;=1,$W469&lt;=2,AL469=AK469,AU469=AT469),1,0)+IF(AND($AC469&gt;=3,$AC469&lt;=4,AI469=AK469,AR469=AT469),1,0)+IF(AND($AE469&gt;=1,$AE469&lt;=2,AH469=AK469,AQ469=AT469),1,0)</f>
        <v>0</v>
      </c>
      <c r="BD469">
        <f ca="1">SUMPRODUCT(--($AH469:$AP469=AL469),--($AQ469:$AY469=AU469),'MPL ID'!$BG$17:$BO$17)+IF(AND($B469&gt;=3,$B469&lt;=4,AN469=AL469,AW469=AU469),1,0)+IF(AND($D469&gt;=1,$D469&lt;=2,AM469=AL469,AV469=AU469),1,0)+IF(AND($J469&gt;=1,$J469&lt;=2,AI469=AL469,AR469=AU469),1,0)+IF(AND($N469&gt;=1,$N469&lt;=2,AJ469=AL469,AS469=AU469),1,0)+IF(AND($W469&gt;=3,$W469&lt;=4,AK469=AL469,AT469=AU469),1,0)+IF(AND($AA469&gt;=1,$AA469&lt;=2,AH469=AL469,AQ469=AU469),1,0)+IF(AND($AD469&gt;=3,$AD469&lt;=4,AO469=AL469,AX469=AU469),1,0)</f>
        <v>0</v>
      </c>
      <c r="BE469">
        <f ca="1">SUMPRODUCT(--($AH469:$AP469=AM469),--($AQ469:$AY469=AV469),'MPL ID'!$BG$18:$BO$18)+IF(AND($D469&gt;=3,$D469&lt;=4,AL469=AM469,AU469=AV469),1,0)+IF(AND($L469&gt;=3,$L469&lt;=4,AH469=AM469,AQ469=AV469),1,0)+IF(AND($Q469&gt;=3,$Q469&lt;=4,AN469=AM469,AW469=AV469),1,0)+IF(AND($S469&gt;=1,$S469&lt;=2,AP469=AM469,AY469=AV469),1,0)+IF(AND($V469&gt;=3,$V469&lt;=4,AJ469=AM469,AS469=AV469),1,0)+IF(AND($Z469&gt;=1,$Z469&lt;=2,AO469=AM469,AX469=AV469),1,0)+IF(AND($AF469&gt;=1,$AF469&lt;=2,AI469=AM469,AR469=AV469),1,0)</f>
        <v>0</v>
      </c>
      <c r="BF469">
        <f ca="1">SUMPRODUCT(--($AH469:$AP469=AN469),--($AQ469:$AY469=AW469),'MPL ID'!$BG$19:$BO$19)+IF(AND($B469&gt;=1,$B469&lt;=2,AL469=AN469,AU469=AW469),1,0)+IF(AND($H469&gt;=3,$H469&lt;=4,AI469=AN469,AR469=AW469),1,0)+IF(AND($Q469&gt;=1,$Q469&lt;=2,AM469=AN469,AV469=AW469),1,0)+IF(AND($T469&gt;=3,$T469&lt;=4,AK469=AN469,AT469=AW469),1,0)+IF(AND($X469&gt;=3,$X469&lt;=4,AO469=AN469,AX469=AW469),1,0)+IF(AND($AB469&gt;=1,$AB469&lt;=2,AJ469=AN469,AS469=AW469),1,0)+IF(AND($AG469&gt;=1,$AG469&lt;=2,AP469=AN469,AY469=AW469),1,0)</f>
        <v>0</v>
      </c>
      <c r="BG469">
        <f ca="1">SUMPRODUCT(--($AH469:$AP469=AO469),--($AQ469:$AY469=AX469),'MPL ID'!$BG$20:$BO$20)+IF(AND($E469&gt;=1,$E469&lt;=2,AH469=AO469,AQ469=AX469),1,0)+IF(AND($M469&gt;=3,$M469&lt;=4,AI469=AO469,AR469=AX469),1,0)+IF(AND($P469&gt;=1,$P469&lt;=2,AK469=AO469,AT469=AX469),1,0)+IF(AND($U469&gt;=1,$U469&lt;=2,AP469=AO469,AY469=AX469),1,0)+IF(AND($X469&gt;=1,$X469&lt;=2,AN469=AO469,AW469=AX469),1,0)+IF(AND($Z469&gt;=3,$Z469&lt;=4,AM469=AO469,AV469=AX469),1,0)+IF(AND($AD469&gt;=1,$AD469&lt;=2,AL469=AO469,AU469=AX469),1,0)</f>
        <v>0</v>
      </c>
      <c r="BH469">
        <f ca="1">SUMPRODUCT(--($AH469:$AP469=AP469),--($AQ469:$AY469=AY469),'MPL ID'!$BG$21:$BO$21)+IF(AND($F469&gt;=3,$F469&lt;=4,AI469=AP469,AR469=AY469),1,0)+IF(AND($I469&gt;=3,$I469&lt;=4,AK469=AP469,AT469=AY469),1,0)+IF(AND($K469&gt;=3,$K469&lt;=4,AJ469=AP469,AS469=AY469),1,0)+IF(AND($O469&gt;=3,$O469&lt;=4,AH469=AP469,AQ469=AY469),1,0)+IF(AND($S469&gt;=3,$S469&lt;=4,AM469=AP469,AV469=AY469),1,0)+IF(AND($U469&gt;=3,$U469&lt;=4,AO469=AP469,AX469=AY469),1,0)+IF(AND($AG469&gt;=3,$AG469&lt;=4,AN469=AP469,AW469=AY469),1,0)</f>
        <v>0</v>
      </c>
      <c r="BI469">
        <f t="shared" ca="1" si="63"/>
        <v>3</v>
      </c>
      <c r="BJ469">
        <f t="shared" ca="1" si="64"/>
        <v>5</v>
      </c>
      <c r="BK469">
        <f t="shared" ca="1" si="65"/>
        <v>7</v>
      </c>
      <c r="BL469">
        <f t="shared" ca="1" si="66"/>
        <v>4</v>
      </c>
      <c r="BM469">
        <f t="shared" ca="1" si="67"/>
        <v>8</v>
      </c>
      <c r="BN469">
        <f t="shared" ca="1" si="68"/>
        <v>1</v>
      </c>
      <c r="BO469">
        <f t="shared" ca="1" si="69"/>
        <v>6</v>
      </c>
      <c r="BP469">
        <f t="shared" ca="1" si="70"/>
        <v>9</v>
      </c>
      <c r="BQ469">
        <f t="shared" ca="1" si="71"/>
        <v>2</v>
      </c>
    </row>
    <row r="470" spans="1:69" x14ac:dyDescent="0.25">
      <c r="A470">
        <v>469</v>
      </c>
      <c r="B470">
        <f ca="1">IF(AND(ISNUMBER('MPL ID'!$P$25),ISNUMBER('MPL ID'!$Q$25)),0,RANDBETWEEN(1,4))</f>
        <v>0</v>
      </c>
      <c r="C470">
        <f ca="1">IF(AND(ISNUMBER('MPL ID'!$P$26),ISNUMBER('MPL ID'!$Q$26)),0,RANDBETWEEN(1,4))</f>
        <v>0</v>
      </c>
      <c r="D470">
        <f ca="1">IF(AND(ISNUMBER('MPL ID'!$P$28),ISNUMBER('MPL ID'!$Q$28)),0,RANDBETWEEN(1,4))</f>
        <v>0</v>
      </c>
      <c r="E470">
        <f ca="1">IF(AND(ISNUMBER('MPL ID'!$P$29),ISNUMBER('MPL ID'!$Q$29)),0,RANDBETWEEN(1,4))</f>
        <v>0</v>
      </c>
      <c r="F470">
        <f ca="1">IF(AND(ISNUMBER('MPL ID'!$P$30),ISNUMBER('MPL ID'!$Q$30)),0,RANDBETWEEN(1,4))</f>
        <v>0</v>
      </c>
      <c r="G470">
        <f ca="1">IF(AND(ISNUMBER('MPL ID'!$P$31),ISNUMBER('MPL ID'!$Q$31)),0,RANDBETWEEN(1,4))</f>
        <v>0</v>
      </c>
      <c r="H470">
        <f ca="1">IF(AND(ISNUMBER('MPL ID'!$P$32),ISNUMBER('MPL ID'!$Q$32)),0,RANDBETWEEN(1,4))</f>
        <v>0</v>
      </c>
      <c r="I470">
        <f ca="1">IF(AND(ISNUMBER('MPL ID'!$P$33),ISNUMBER('MPL ID'!$Q$33)),0,RANDBETWEEN(1,4))</f>
        <v>0</v>
      </c>
      <c r="J470">
        <f ca="1">IF(AND(ISNUMBER('MPL ID'!$D$36),ISNUMBER('MPL ID'!$E$36)),0,RANDBETWEEN(1,4))</f>
        <v>0</v>
      </c>
      <c r="K470">
        <f ca="1">IF(AND(ISNUMBER('MPL ID'!$D$37),ISNUMBER('MPL ID'!$E$37)),0,RANDBETWEEN(1,4))</f>
        <v>0</v>
      </c>
      <c r="L470">
        <f ca="1">IF(AND(ISNUMBER('MPL ID'!$D$39),ISNUMBER('MPL ID'!$E$39)),0,RANDBETWEEN(1,4))</f>
        <v>0</v>
      </c>
      <c r="M470">
        <f ca="1">IF(AND(ISNUMBER('MPL ID'!$D$40),ISNUMBER('MPL ID'!$E$40)),0,RANDBETWEEN(1,4))</f>
        <v>0</v>
      </c>
      <c r="N470">
        <f ca="1">IF(AND(ISNUMBER('MPL ID'!$D$41),ISNUMBER('MPL ID'!$E$41)),0,RANDBETWEEN(1,4))</f>
        <v>0</v>
      </c>
      <c r="O470">
        <f ca="1">IF(AND(ISNUMBER('MPL ID'!$D$42),ISNUMBER('MPL ID'!$E$42)),0,RANDBETWEEN(1,4))</f>
        <v>0</v>
      </c>
      <c r="P470">
        <f ca="1">IF(AND(ISNUMBER('MPL ID'!$D$43),ISNUMBER('MPL ID'!$E$43)),0,RANDBETWEEN(1,4))</f>
        <v>0</v>
      </c>
      <c r="Q470">
        <f ca="1">IF(AND(ISNUMBER('MPL ID'!$D$44),ISNUMBER('MPL ID'!$E$44)),0,RANDBETWEEN(1,4))</f>
        <v>0</v>
      </c>
      <c r="R470">
        <f ca="1">IF(AND(ISNUMBER('MPL ID'!$J$36),ISNUMBER('MPL ID'!$K$36)),0,RANDBETWEEN(1,4))</f>
        <v>0</v>
      </c>
      <c r="S470">
        <f ca="1">IF(AND(ISNUMBER('MPL ID'!$J$37),ISNUMBER('MPL ID'!$K$37)),0,RANDBETWEEN(1,4))</f>
        <v>0</v>
      </c>
      <c r="T470">
        <f ca="1">IF(AND(ISNUMBER('MPL ID'!$J$39),ISNUMBER('MPL ID'!$K$39)),0,RANDBETWEEN(1,4))</f>
        <v>0</v>
      </c>
      <c r="U470">
        <f ca="1">IF(AND(ISNUMBER('MPL ID'!$J$40),ISNUMBER('MPL ID'!$K$40)),0,RANDBETWEEN(1,4))</f>
        <v>0</v>
      </c>
      <c r="V470">
        <f ca="1">IF(AND(ISNUMBER('MPL ID'!$J$41),ISNUMBER('MPL ID'!$K$41)),0,RANDBETWEEN(1,4))</f>
        <v>0</v>
      </c>
      <c r="W470">
        <f ca="1">IF(AND(ISNUMBER('MPL ID'!$J$42),ISNUMBER('MPL ID'!$K$42)),0,RANDBETWEEN(1,4))</f>
        <v>3</v>
      </c>
      <c r="X470">
        <f ca="1">IF(AND(ISNUMBER('MPL ID'!$J$43),ISNUMBER('MPL ID'!$K$43)),0,RANDBETWEEN(1,4))</f>
        <v>3</v>
      </c>
      <c r="Y470">
        <f ca="1">IF(AND(ISNUMBER('MPL ID'!$J$44),ISNUMBER('MPL ID'!$K$44)),0,RANDBETWEEN(1,4))</f>
        <v>2</v>
      </c>
      <c r="Z470">
        <f ca="1">IF(AND(ISNUMBER('MPL ID'!$P$36),ISNUMBER('MPL ID'!$Q$36)),0,RANDBETWEEN(1,4))</f>
        <v>3</v>
      </c>
      <c r="AA470">
        <f ca="1">IF(AND(ISNUMBER('MPL ID'!$P$37),ISNUMBER('MPL ID'!$Q$37)),0,RANDBETWEEN(1,4))</f>
        <v>4</v>
      </c>
      <c r="AB470">
        <f ca="1">IF(AND(ISNUMBER('MPL ID'!$P$39),ISNUMBER('MPL ID'!$Q$39)),0,RANDBETWEEN(1,4))</f>
        <v>3</v>
      </c>
      <c r="AC470">
        <f ca="1">IF(AND(ISNUMBER('MPL ID'!$P$40),ISNUMBER('MPL ID'!$Q$40)),0,RANDBETWEEN(1,4))</f>
        <v>2</v>
      </c>
      <c r="AD470">
        <f ca="1">IF(AND(ISNUMBER('MPL ID'!$P$41),ISNUMBER('MPL ID'!$Q$41)),0,RANDBETWEEN(1,4))</f>
        <v>4</v>
      </c>
      <c r="AE470">
        <f ca="1">IF(AND(ISNUMBER('MPL ID'!$P$42),ISNUMBER('MPL ID'!$Q$42)),0,RANDBETWEEN(1,4))</f>
        <v>2</v>
      </c>
      <c r="AF470">
        <f ca="1">IF(AND(ISNUMBER('MPL ID'!$P$43),ISNUMBER('MPL ID'!$Q$43)),0,RANDBETWEEN(1,4))</f>
        <v>4</v>
      </c>
      <c r="AG470">
        <f ca="1">IF(AND(ISNUMBER('MPL ID'!$P$44),ISNUMBER('MPL ID'!$Q$44)),0,RANDBETWEEN(1,4))</f>
        <v>2</v>
      </c>
      <c r="AH470">
        <f ca="1">'MPL ID'!$BG$1+SUMPRODUCT(($B$1003:$AG$1003='MPL ID'!$BF$1)*(($B470:$AG470=1)+($B470:$AG470=2)))+SUMPRODUCT(($B$1004:$AG$1004='MPL ID'!$BF$1)*(($B470:$AG470=3)+($B470:$AG470=4)))</f>
        <v>10</v>
      </c>
      <c r="AI470">
        <f ca="1">'MPL ID'!$BG$2+SUMPRODUCT(($B$1003:$AG$1003='MPL ID'!$BF$2)*(($B470:$AG470=1)+($B470:$AG470=2)))+SUMPRODUCT(($B$1004:$AG$1004='MPL ID'!$BF$2)*(($B470:$AG470=3)+($B470:$AG470=4)))</f>
        <v>9</v>
      </c>
      <c r="AJ470">
        <f ca="1">'MPL ID'!$BG$3+SUMPRODUCT(($B$1003:$AG$1003='MPL ID'!$BF$3)*(($B470:$AG470=1)+($B470:$AG470=2)))+SUMPRODUCT(($B$1004:$AG$1004='MPL ID'!$BF$3)*(($B470:$AG470=3)+($B470:$AG470=4)))</f>
        <v>7</v>
      </c>
      <c r="AK470">
        <f ca="1">'MPL ID'!$BG$4+SUMPRODUCT(($B$1003:$AG$1003='MPL ID'!$BF$4)*(($B470:$AG470=1)+($B470:$AG470=2)))+SUMPRODUCT(($B$1004:$AG$1004='MPL ID'!$BF$4)*(($B470:$AG470=3)+($B470:$AG470=4)))</f>
        <v>8</v>
      </c>
      <c r="AL470">
        <f ca="1">'MPL ID'!$BG$5+SUMPRODUCT(($B$1003:$AG$1003='MPL ID'!$BF$5)*(($B470:$AG470=1)+($B470:$AG470=2)))+SUMPRODUCT(($B$1004:$AG$1004='MPL ID'!$BF$5)*(($B470:$AG470=3)+($B470:$AG470=4)))</f>
        <v>5</v>
      </c>
      <c r="AM470">
        <f ca="1">'MPL ID'!$BG$6+SUMPRODUCT(($B$1003:$AG$1003='MPL ID'!$BF$6)*(($B470:$AG470=1)+($B470:$AG470=2)))+SUMPRODUCT(($B$1004:$AG$1004='MPL ID'!$BF$6)*(($B470:$AG470=3)+($B470:$AG470=4)))</f>
        <v>11</v>
      </c>
      <c r="AN470">
        <f ca="1">'MPL ID'!$BG$7+SUMPRODUCT(($B$1003:$AG$1003='MPL ID'!$BF$7)*(($B470:$AG470=1)+($B470:$AG470=2)))+SUMPRODUCT(($B$1004:$AG$1004='MPL ID'!$BF$7)*(($B470:$AG470=3)+($B470:$AG470=4)))</f>
        <v>7</v>
      </c>
      <c r="AO470">
        <f ca="1">'MPL ID'!$BG$8+SUMPRODUCT(($B$1003:$AG$1003='MPL ID'!$BF$8)*(($B470:$AG470=1)+($B470:$AG470=2)))+SUMPRODUCT(($B$1004:$AG$1004='MPL ID'!$BF$8)*(($B470:$AG470=3)+($B470:$AG470=4)))</f>
        <v>4</v>
      </c>
      <c r="AP470">
        <f ca="1">'MPL ID'!$BG$9+SUMPRODUCT(($B$1003:$AG$1003='MPL ID'!$BF$9)*(($B470:$AG470=1)+($B470:$AG470=2)))+SUMPRODUCT(($B$1004:$AG$1004='MPL ID'!$BF$9)*(($B470:$AG470=3)+($B470:$AG470=4)))</f>
        <v>11</v>
      </c>
      <c r="AQ470">
        <f ca="1">'MPL ID'!$BH$1+SUMPRODUCT(($B$1003:$AG$1003='MPL ID'!$BF$1)*(2*($B470:$AG470=1)+($B470:$AG470=2)-2*($B470:$AG470=3)-($B470:$AG470=4)))-SUMPRODUCT(($B$1004:$AG$1004='MPL ID'!$BF$1)*(2*($B470:$AG470=1)+($B470:$AG470=2)-2*($B470:$AG470=3)-($B470:$AG470=4)))</f>
        <v>9</v>
      </c>
      <c r="AR470">
        <f ca="1">'MPL ID'!$BH$2+SUMPRODUCT(($B$1003:$AG$1003='MPL ID'!$BF$2)*(2*($B470:$AG470=1)+($B470:$AG470=2)-2*($B470:$AG470=3)-($B470:$AG470=4)))-SUMPRODUCT(($B$1004:$AG$1004='MPL ID'!$BF$2)*(2*($B470:$AG470=1)+($B470:$AG470=2)-2*($B470:$AG470=3)-($B470:$AG470=4)))</f>
        <v>-1</v>
      </c>
      <c r="AS470">
        <f ca="1">'MPL ID'!$BH$3+SUMPRODUCT(($B$1003:$AG$1003='MPL ID'!$BF$3)*(2*($B470:$AG470=1)+($B470:$AG470=2)-2*($B470:$AG470=3)-($B470:$AG470=4)))-SUMPRODUCT(($B$1004:$AG$1004='MPL ID'!$BF$3)*(2*($B470:$AG470=1)+($B470:$AG470=2)-2*($B470:$AG470=3)-($B470:$AG470=4)))</f>
        <v>-5</v>
      </c>
      <c r="AT470">
        <f ca="1">'MPL ID'!$BH$4+SUMPRODUCT(($B$1003:$AG$1003='MPL ID'!$BF$4)*(2*($B470:$AG470=1)+($B470:$AG470=2)-2*($B470:$AG470=3)-($B470:$AG470=4)))-SUMPRODUCT(($B$1004:$AG$1004='MPL ID'!$BF$4)*(2*($B470:$AG470=1)+($B470:$AG470=2)-2*($B470:$AG470=3)-($B470:$AG470=4)))</f>
        <v>-2</v>
      </c>
      <c r="AU470">
        <f ca="1">'MPL ID'!$BH$5+SUMPRODUCT(($B$1003:$AG$1003='MPL ID'!$BF$5)*(2*($B470:$AG470=1)+($B470:$AG470=2)-2*($B470:$AG470=3)-($B470:$AG470=4)))-SUMPRODUCT(($B$1004:$AG$1004='MPL ID'!$BF$5)*(2*($B470:$AG470=1)+($B470:$AG470=2)-2*($B470:$AG470=3)-($B470:$AG470=4)))</f>
        <v>-10</v>
      </c>
      <c r="AV470">
        <f ca="1">'MPL ID'!$BH$6+SUMPRODUCT(($B$1003:$AG$1003='MPL ID'!$BF$6)*(2*($B470:$AG470=1)+($B470:$AG470=2)-2*($B470:$AG470=3)-($B470:$AG470=4)))-SUMPRODUCT(($B$1004:$AG$1004='MPL ID'!$BF$6)*(2*($B470:$AG470=1)+($B470:$AG470=2)-2*($B470:$AG470=3)-($B470:$AG470=4)))</f>
        <v>11</v>
      </c>
      <c r="AW470">
        <f ca="1">'MPL ID'!$BH$7+SUMPRODUCT(($B$1003:$AG$1003='MPL ID'!$BF$7)*(2*($B470:$AG470=1)+($B470:$AG470=2)-2*($B470:$AG470=3)-($B470:$AG470=4)))-SUMPRODUCT(($B$1004:$AG$1004='MPL ID'!$BF$7)*(2*($B470:$AG470=1)+($B470:$AG470=2)-2*($B470:$AG470=3)-($B470:$AG470=4)))</f>
        <v>-1</v>
      </c>
      <c r="AX470">
        <f ca="1">'MPL ID'!$BH$8+SUMPRODUCT(($B$1003:$AG$1003='MPL ID'!$BF$8)*(2*($B470:$AG470=1)+($B470:$AG470=2)-2*($B470:$AG470=3)-($B470:$AG470=4)))-SUMPRODUCT(($B$1004:$AG$1004='MPL ID'!$BF$8)*(2*($B470:$AG470=1)+($B470:$AG470=2)-2*($B470:$AG470=3)-($B470:$AG470=4)))</f>
        <v>-13</v>
      </c>
      <c r="AY470">
        <f ca="1">'MPL ID'!$BH$9+SUMPRODUCT(($B$1003:$AG$1003='MPL ID'!$BF$9)*(2*($B470:$AG470=1)+($B470:$AG470=2)-2*($B470:$AG470=3)-($B470:$AG470=4)))-SUMPRODUCT(($B$1004:$AG$1004='MPL ID'!$BF$9)*(2*($B470:$AG470=1)+($B470:$AG470=2)-2*($B470:$AG470=3)-($B470:$AG470=4)))</f>
        <v>12</v>
      </c>
      <c r="AZ470">
        <f ca="1">SUMPRODUCT(--($AH470:$AP470=AH470),--($AQ470:$AY470=AQ470),'MPL ID'!$BG$13:$BO$13)+IF(AND($E470&gt;=3,$E470&lt;=4,AO470=AH470,AX470=AQ470),1,0)+IF(AND($G470&gt;=1,$G470&lt;=2,AJ470=AH470,AS470=AQ470),1,0)+IF(AND($L470&gt;=1,$L470&lt;=2,AM470=AH470,AV470=AQ470),1,0)+IF(AND($O470&gt;=1,$O470&lt;=2,AP470=AH470,AY470=AQ470),1,0)+IF(AND($R470&gt;=1,$R470&lt;=2,AI470=AH470,AR470=AQ470),1,0)+IF(AND($AA470&gt;=3,$AA470&lt;=4,AL470=AH470,AU470=AQ470),1,0)+IF(AND($AE470&gt;=3,$AE470&lt;=4,AK470=AH470,AT470=AQ470),1,0)</f>
        <v>0</v>
      </c>
      <c r="BA470">
        <f ca="1">SUMPRODUCT(--($AH470:$AP470=AI470),--($AQ470:$AY470=AR470),'MPL ID'!$BG$14:$BO$14)+IF(AND($F470&gt;=1,$F470&lt;=2,AP470=AI470,AY470=AR470),1,0)+IF(AND($H470&gt;=1,$H470&lt;=2,AN470=AI470,AW470=AR470),1,0)+IF(AND($J470&gt;=3,$J470&lt;=4,AL470=AI470,AU470=AR470),1,0)+IF(AND($M470&gt;=1,$M470&lt;=2,AO470=AI470,AX470=AR470),1,0)+IF(AND($R470&gt;=3,$R470&lt;=4,AH470=AI470,AQ470=AR470),1,0)+IF(AND($Y470&gt;=3,$Y470&lt;=4,AJ470=AI470,AS470=AR470),1,0)+IF(AND($AC470&gt;=1,$AC470&lt;=2,AK470=AI470,AT470=AR470),1,0)+IF(AND($AF470&gt;=3,$AF470&lt;=4,AM470=AI470,AV470=AR470),1,0)</f>
        <v>0</v>
      </c>
      <c r="BB470">
        <f ca="1">SUMPRODUCT(--($AH470:$AP470=AJ470),--($AQ470:$AY470=AS470),'MPL ID'!$BG$15:$BO$15)+IF(AND($C470&gt;=1,$C470&lt;=2,AK470=AJ470,AT470=AS470),1,0)+IF(AND($G470&gt;=3,$G470&lt;=4,AH470=AJ470,AQ470=AS470),1,0)+IF(AND($K470&gt;=1,$K470&lt;=2,AP470=AJ470,AY470=AS470),1,0)+IF(AND($N470&gt;=3,$N470&lt;=4,AL470=AJ470,AU470=AS470),1,0)+IF(AND($V470&gt;=1,$V470&lt;=2,AM470=AJ470,AV470=AS470),1,0)+IF(AND($Y470&gt;=1,$Y470&lt;=2,AI470=AJ470,AR470=AS470),1,0)+IF(AND($AB470&gt;=3,$AB470&lt;=4,AN470=AJ470,AW470=AS470),1,0)</f>
        <v>0</v>
      </c>
      <c r="BC470">
        <f ca="1">SUMPRODUCT(--($AH470:$AP470=AK470),--($AQ470:$AY470=AT470),'MPL ID'!$BG$16:$BO$16)+IF(AND($C470&gt;=3,$C470&lt;=4,AJ470=AK470,AS470=AT470),1,0)+IF(AND($I470&gt;=1,$I470&lt;=2,AP470=AK470,AY470=AT470),1,0)+IF(AND($P470&gt;=3,$P470&lt;=4,AO470=AK470,AX470=AT470),1,0)+IF(AND($T470&gt;=1,$T470&lt;=2,AN470=AK470,AW470=AT470),1,0)+IF(AND($W470&gt;=1,$W470&lt;=2,AL470=AK470,AU470=AT470),1,0)+IF(AND($AC470&gt;=3,$AC470&lt;=4,AI470=AK470,AR470=AT470),1,0)+IF(AND($AE470&gt;=1,$AE470&lt;=2,AH470=AK470,AQ470=AT470),1,0)</f>
        <v>0</v>
      </c>
      <c r="BD470">
        <f ca="1">SUMPRODUCT(--($AH470:$AP470=AL470),--($AQ470:$AY470=AU470),'MPL ID'!$BG$17:$BO$17)+IF(AND($B470&gt;=3,$B470&lt;=4,AN470=AL470,AW470=AU470),1,0)+IF(AND($D470&gt;=1,$D470&lt;=2,AM470=AL470,AV470=AU470),1,0)+IF(AND($J470&gt;=1,$J470&lt;=2,AI470=AL470,AR470=AU470),1,0)+IF(AND($N470&gt;=1,$N470&lt;=2,AJ470=AL470,AS470=AU470),1,0)+IF(AND($W470&gt;=3,$W470&lt;=4,AK470=AL470,AT470=AU470),1,0)+IF(AND($AA470&gt;=1,$AA470&lt;=2,AH470=AL470,AQ470=AU470),1,0)+IF(AND($AD470&gt;=3,$AD470&lt;=4,AO470=AL470,AX470=AU470),1,0)</f>
        <v>0</v>
      </c>
      <c r="BE470">
        <f ca="1">SUMPRODUCT(--($AH470:$AP470=AM470),--($AQ470:$AY470=AV470),'MPL ID'!$BG$18:$BO$18)+IF(AND($D470&gt;=3,$D470&lt;=4,AL470=AM470,AU470=AV470),1,0)+IF(AND($L470&gt;=3,$L470&lt;=4,AH470=AM470,AQ470=AV470),1,0)+IF(AND($Q470&gt;=3,$Q470&lt;=4,AN470=AM470,AW470=AV470),1,0)+IF(AND($S470&gt;=1,$S470&lt;=2,AP470=AM470,AY470=AV470),1,0)+IF(AND($V470&gt;=3,$V470&lt;=4,AJ470=AM470,AS470=AV470),1,0)+IF(AND($Z470&gt;=1,$Z470&lt;=2,AO470=AM470,AX470=AV470),1,0)+IF(AND($AF470&gt;=1,$AF470&lt;=2,AI470=AM470,AR470=AV470),1,0)</f>
        <v>0</v>
      </c>
      <c r="BF470">
        <f ca="1">SUMPRODUCT(--($AH470:$AP470=AN470),--($AQ470:$AY470=AW470),'MPL ID'!$BG$19:$BO$19)+IF(AND($B470&gt;=1,$B470&lt;=2,AL470=AN470,AU470=AW470),1,0)+IF(AND($H470&gt;=3,$H470&lt;=4,AI470=AN470,AR470=AW470),1,0)+IF(AND($Q470&gt;=1,$Q470&lt;=2,AM470=AN470,AV470=AW470),1,0)+IF(AND($T470&gt;=3,$T470&lt;=4,AK470=AN470,AT470=AW470),1,0)+IF(AND($X470&gt;=3,$X470&lt;=4,AO470=AN470,AX470=AW470),1,0)+IF(AND($AB470&gt;=1,$AB470&lt;=2,AJ470=AN470,AS470=AW470),1,0)+IF(AND($AG470&gt;=1,$AG470&lt;=2,AP470=AN470,AY470=AW470),1,0)</f>
        <v>0</v>
      </c>
      <c r="BG470">
        <f ca="1">SUMPRODUCT(--($AH470:$AP470=AO470),--($AQ470:$AY470=AX470),'MPL ID'!$BG$20:$BO$20)+IF(AND($E470&gt;=1,$E470&lt;=2,AH470=AO470,AQ470=AX470),1,0)+IF(AND($M470&gt;=3,$M470&lt;=4,AI470=AO470,AR470=AX470),1,0)+IF(AND($P470&gt;=1,$P470&lt;=2,AK470=AO470,AT470=AX470),1,0)+IF(AND($U470&gt;=1,$U470&lt;=2,AP470=AO470,AY470=AX470),1,0)+IF(AND($X470&gt;=1,$X470&lt;=2,AN470=AO470,AW470=AX470),1,0)+IF(AND($Z470&gt;=3,$Z470&lt;=4,AM470=AO470,AV470=AX470),1,0)+IF(AND($AD470&gt;=1,$AD470&lt;=2,AL470=AO470,AU470=AX470),1,0)</f>
        <v>0</v>
      </c>
      <c r="BH470">
        <f ca="1">SUMPRODUCT(--($AH470:$AP470=AP470),--($AQ470:$AY470=AY470),'MPL ID'!$BG$21:$BO$21)+IF(AND($F470&gt;=3,$F470&lt;=4,AI470=AP470,AR470=AY470),1,0)+IF(AND($I470&gt;=3,$I470&lt;=4,AK470=AP470,AT470=AY470),1,0)+IF(AND($K470&gt;=3,$K470&lt;=4,AJ470=AP470,AS470=AY470),1,0)+IF(AND($O470&gt;=3,$O470&lt;=4,AH470=AP470,AQ470=AY470),1,0)+IF(AND($S470&gt;=3,$S470&lt;=4,AM470=AP470,AV470=AY470),1,0)+IF(AND($U470&gt;=3,$U470&lt;=4,AO470=AP470,AX470=AY470),1,0)+IF(AND($AG470&gt;=3,$AG470&lt;=4,AN470=AP470,AW470=AY470),1,0)</f>
        <v>0</v>
      </c>
      <c r="BI470">
        <f t="shared" ca="1" si="63"/>
        <v>3</v>
      </c>
      <c r="BJ470">
        <f t="shared" ca="1" si="64"/>
        <v>4</v>
      </c>
      <c r="BK470">
        <f t="shared" ca="1" si="65"/>
        <v>7</v>
      </c>
      <c r="BL470">
        <f t="shared" ca="1" si="66"/>
        <v>5</v>
      </c>
      <c r="BM470">
        <f t="shared" ca="1" si="67"/>
        <v>8</v>
      </c>
      <c r="BN470">
        <f t="shared" ca="1" si="68"/>
        <v>2</v>
      </c>
      <c r="BO470">
        <f t="shared" ca="1" si="69"/>
        <v>6</v>
      </c>
      <c r="BP470">
        <f t="shared" ca="1" si="70"/>
        <v>9</v>
      </c>
      <c r="BQ470">
        <f t="shared" ca="1" si="71"/>
        <v>1</v>
      </c>
    </row>
    <row r="471" spans="1:69" x14ac:dyDescent="0.25">
      <c r="A471">
        <v>470</v>
      </c>
      <c r="B471">
        <f ca="1">IF(AND(ISNUMBER('MPL ID'!$P$25),ISNUMBER('MPL ID'!$Q$25)),0,RANDBETWEEN(1,4))</f>
        <v>0</v>
      </c>
      <c r="C471">
        <f ca="1">IF(AND(ISNUMBER('MPL ID'!$P$26),ISNUMBER('MPL ID'!$Q$26)),0,RANDBETWEEN(1,4))</f>
        <v>0</v>
      </c>
      <c r="D471">
        <f ca="1">IF(AND(ISNUMBER('MPL ID'!$P$28),ISNUMBER('MPL ID'!$Q$28)),0,RANDBETWEEN(1,4))</f>
        <v>0</v>
      </c>
      <c r="E471">
        <f ca="1">IF(AND(ISNUMBER('MPL ID'!$P$29),ISNUMBER('MPL ID'!$Q$29)),0,RANDBETWEEN(1,4))</f>
        <v>0</v>
      </c>
      <c r="F471">
        <f ca="1">IF(AND(ISNUMBER('MPL ID'!$P$30),ISNUMBER('MPL ID'!$Q$30)),0,RANDBETWEEN(1,4))</f>
        <v>0</v>
      </c>
      <c r="G471">
        <f ca="1">IF(AND(ISNUMBER('MPL ID'!$P$31),ISNUMBER('MPL ID'!$Q$31)),0,RANDBETWEEN(1,4))</f>
        <v>0</v>
      </c>
      <c r="H471">
        <f ca="1">IF(AND(ISNUMBER('MPL ID'!$P$32),ISNUMBER('MPL ID'!$Q$32)),0,RANDBETWEEN(1,4))</f>
        <v>0</v>
      </c>
      <c r="I471">
        <f ca="1">IF(AND(ISNUMBER('MPL ID'!$P$33),ISNUMBER('MPL ID'!$Q$33)),0,RANDBETWEEN(1,4))</f>
        <v>0</v>
      </c>
      <c r="J471">
        <f ca="1">IF(AND(ISNUMBER('MPL ID'!$D$36),ISNUMBER('MPL ID'!$E$36)),0,RANDBETWEEN(1,4))</f>
        <v>0</v>
      </c>
      <c r="K471">
        <f ca="1">IF(AND(ISNUMBER('MPL ID'!$D$37),ISNUMBER('MPL ID'!$E$37)),0,RANDBETWEEN(1,4))</f>
        <v>0</v>
      </c>
      <c r="L471">
        <f ca="1">IF(AND(ISNUMBER('MPL ID'!$D$39),ISNUMBER('MPL ID'!$E$39)),0,RANDBETWEEN(1,4))</f>
        <v>0</v>
      </c>
      <c r="M471">
        <f ca="1">IF(AND(ISNUMBER('MPL ID'!$D$40),ISNUMBER('MPL ID'!$E$40)),0,RANDBETWEEN(1,4))</f>
        <v>0</v>
      </c>
      <c r="N471">
        <f ca="1">IF(AND(ISNUMBER('MPL ID'!$D$41),ISNUMBER('MPL ID'!$E$41)),0,RANDBETWEEN(1,4))</f>
        <v>0</v>
      </c>
      <c r="O471">
        <f ca="1">IF(AND(ISNUMBER('MPL ID'!$D$42),ISNUMBER('MPL ID'!$E$42)),0,RANDBETWEEN(1,4))</f>
        <v>0</v>
      </c>
      <c r="P471">
        <f ca="1">IF(AND(ISNUMBER('MPL ID'!$D$43),ISNUMBER('MPL ID'!$E$43)),0,RANDBETWEEN(1,4))</f>
        <v>0</v>
      </c>
      <c r="Q471">
        <f ca="1">IF(AND(ISNUMBER('MPL ID'!$D$44),ISNUMBER('MPL ID'!$E$44)),0,RANDBETWEEN(1,4))</f>
        <v>0</v>
      </c>
      <c r="R471">
        <f ca="1">IF(AND(ISNUMBER('MPL ID'!$J$36),ISNUMBER('MPL ID'!$K$36)),0,RANDBETWEEN(1,4))</f>
        <v>0</v>
      </c>
      <c r="S471">
        <f ca="1">IF(AND(ISNUMBER('MPL ID'!$J$37),ISNUMBER('MPL ID'!$K$37)),0,RANDBETWEEN(1,4))</f>
        <v>0</v>
      </c>
      <c r="T471">
        <f ca="1">IF(AND(ISNUMBER('MPL ID'!$J$39),ISNUMBER('MPL ID'!$K$39)),0,RANDBETWEEN(1,4))</f>
        <v>0</v>
      </c>
      <c r="U471">
        <f ca="1">IF(AND(ISNUMBER('MPL ID'!$J$40),ISNUMBER('MPL ID'!$K$40)),0,RANDBETWEEN(1,4))</f>
        <v>0</v>
      </c>
      <c r="V471">
        <f ca="1">IF(AND(ISNUMBER('MPL ID'!$J$41),ISNUMBER('MPL ID'!$K$41)),0,RANDBETWEEN(1,4))</f>
        <v>0</v>
      </c>
      <c r="W471">
        <f ca="1">IF(AND(ISNUMBER('MPL ID'!$J$42),ISNUMBER('MPL ID'!$K$42)),0,RANDBETWEEN(1,4))</f>
        <v>4</v>
      </c>
      <c r="X471">
        <f ca="1">IF(AND(ISNUMBER('MPL ID'!$J$43),ISNUMBER('MPL ID'!$K$43)),0,RANDBETWEEN(1,4))</f>
        <v>4</v>
      </c>
      <c r="Y471">
        <f ca="1">IF(AND(ISNUMBER('MPL ID'!$J$44),ISNUMBER('MPL ID'!$K$44)),0,RANDBETWEEN(1,4))</f>
        <v>4</v>
      </c>
      <c r="Z471">
        <f ca="1">IF(AND(ISNUMBER('MPL ID'!$P$36),ISNUMBER('MPL ID'!$Q$36)),0,RANDBETWEEN(1,4))</f>
        <v>4</v>
      </c>
      <c r="AA471">
        <f ca="1">IF(AND(ISNUMBER('MPL ID'!$P$37),ISNUMBER('MPL ID'!$Q$37)),0,RANDBETWEEN(1,4))</f>
        <v>4</v>
      </c>
      <c r="AB471">
        <f ca="1">IF(AND(ISNUMBER('MPL ID'!$P$39),ISNUMBER('MPL ID'!$Q$39)),0,RANDBETWEEN(1,4))</f>
        <v>2</v>
      </c>
      <c r="AC471">
        <f ca="1">IF(AND(ISNUMBER('MPL ID'!$P$40),ISNUMBER('MPL ID'!$Q$40)),0,RANDBETWEEN(1,4))</f>
        <v>2</v>
      </c>
      <c r="AD471">
        <f ca="1">IF(AND(ISNUMBER('MPL ID'!$P$41),ISNUMBER('MPL ID'!$Q$41)),0,RANDBETWEEN(1,4))</f>
        <v>3</v>
      </c>
      <c r="AE471">
        <f ca="1">IF(AND(ISNUMBER('MPL ID'!$P$42),ISNUMBER('MPL ID'!$Q$42)),0,RANDBETWEEN(1,4))</f>
        <v>1</v>
      </c>
      <c r="AF471">
        <f ca="1">IF(AND(ISNUMBER('MPL ID'!$P$43),ISNUMBER('MPL ID'!$Q$43)),0,RANDBETWEEN(1,4))</f>
        <v>1</v>
      </c>
      <c r="AG471">
        <f ca="1">IF(AND(ISNUMBER('MPL ID'!$P$44),ISNUMBER('MPL ID'!$Q$44)),0,RANDBETWEEN(1,4))</f>
        <v>3</v>
      </c>
      <c r="AH471">
        <f ca="1">'MPL ID'!$BG$1+SUMPRODUCT(($B$1003:$AG$1003='MPL ID'!$BF$1)*(($B471:$AG471=1)+($B471:$AG471=2)))+SUMPRODUCT(($B$1004:$AG$1004='MPL ID'!$BF$1)*(($B471:$AG471=3)+($B471:$AG471=4)))</f>
        <v>10</v>
      </c>
      <c r="AI471">
        <f ca="1">'MPL ID'!$BG$2+SUMPRODUCT(($B$1003:$AG$1003='MPL ID'!$BF$2)*(($B471:$AG471=1)+($B471:$AG471=2)))+SUMPRODUCT(($B$1004:$AG$1004='MPL ID'!$BF$2)*(($B471:$AG471=3)+($B471:$AG471=4)))</f>
        <v>9</v>
      </c>
      <c r="AJ471">
        <f ca="1">'MPL ID'!$BG$3+SUMPRODUCT(($B$1003:$AG$1003='MPL ID'!$BF$3)*(($B471:$AG471=1)+($B471:$AG471=2)))+SUMPRODUCT(($B$1004:$AG$1004='MPL ID'!$BF$3)*(($B471:$AG471=3)+($B471:$AG471=4)))</f>
        <v>5</v>
      </c>
      <c r="AK471">
        <f ca="1">'MPL ID'!$BG$4+SUMPRODUCT(($B$1003:$AG$1003='MPL ID'!$BF$4)*(($B471:$AG471=1)+($B471:$AG471=2)))+SUMPRODUCT(($B$1004:$AG$1004='MPL ID'!$BF$4)*(($B471:$AG471=3)+($B471:$AG471=4)))</f>
        <v>8</v>
      </c>
      <c r="AL471">
        <f ca="1">'MPL ID'!$BG$5+SUMPRODUCT(($B$1003:$AG$1003='MPL ID'!$BF$5)*(($B471:$AG471=1)+($B471:$AG471=2)))+SUMPRODUCT(($B$1004:$AG$1004='MPL ID'!$BF$5)*(($B471:$AG471=3)+($B471:$AG471=4)))</f>
        <v>5</v>
      </c>
      <c r="AM471">
        <f ca="1">'MPL ID'!$BG$6+SUMPRODUCT(($B$1003:$AG$1003='MPL ID'!$BF$6)*(($B471:$AG471=1)+($B471:$AG471=2)))+SUMPRODUCT(($B$1004:$AG$1004='MPL ID'!$BF$6)*(($B471:$AG471=3)+($B471:$AG471=4)))</f>
        <v>12</v>
      </c>
      <c r="AN471">
        <f ca="1">'MPL ID'!$BG$7+SUMPRODUCT(($B$1003:$AG$1003='MPL ID'!$BF$7)*(($B471:$AG471=1)+($B471:$AG471=2)))+SUMPRODUCT(($B$1004:$AG$1004='MPL ID'!$BF$7)*(($B471:$AG471=3)+($B471:$AG471=4)))</f>
        <v>7</v>
      </c>
      <c r="AO471">
        <f ca="1">'MPL ID'!$BG$8+SUMPRODUCT(($B$1003:$AG$1003='MPL ID'!$BF$8)*(($B471:$AG471=1)+($B471:$AG471=2)))+SUMPRODUCT(($B$1004:$AG$1004='MPL ID'!$BF$8)*(($B471:$AG471=3)+($B471:$AG471=4)))</f>
        <v>4</v>
      </c>
      <c r="AP471">
        <f ca="1">'MPL ID'!$BG$9+SUMPRODUCT(($B$1003:$AG$1003='MPL ID'!$BF$9)*(($B471:$AG471=1)+($B471:$AG471=2)))+SUMPRODUCT(($B$1004:$AG$1004='MPL ID'!$BF$9)*(($B471:$AG471=3)+($B471:$AG471=4)))</f>
        <v>12</v>
      </c>
      <c r="AQ471">
        <f ca="1">'MPL ID'!$BH$1+SUMPRODUCT(($B$1003:$AG$1003='MPL ID'!$BF$1)*(2*($B471:$AG471=1)+($B471:$AG471=2)-2*($B471:$AG471=3)-($B471:$AG471=4)))-SUMPRODUCT(($B$1004:$AG$1004='MPL ID'!$BF$1)*(2*($B471:$AG471=1)+($B471:$AG471=2)-2*($B471:$AG471=3)-($B471:$AG471=4)))</f>
        <v>8</v>
      </c>
      <c r="AR471">
        <f ca="1">'MPL ID'!$BH$2+SUMPRODUCT(($B$1003:$AG$1003='MPL ID'!$BF$2)*(2*($B471:$AG471=1)+($B471:$AG471=2)-2*($B471:$AG471=3)-($B471:$AG471=4)))-SUMPRODUCT(($B$1004:$AG$1004='MPL ID'!$BF$2)*(2*($B471:$AG471=1)+($B471:$AG471=2)-2*($B471:$AG471=3)-($B471:$AG471=4)))</f>
        <v>-2</v>
      </c>
      <c r="AS471">
        <f ca="1">'MPL ID'!$BH$3+SUMPRODUCT(($B$1003:$AG$1003='MPL ID'!$BF$3)*(2*($B471:$AG471=1)+($B471:$AG471=2)-2*($B471:$AG471=3)-($B471:$AG471=4)))-SUMPRODUCT(($B$1004:$AG$1004='MPL ID'!$BF$3)*(2*($B471:$AG471=1)+($B471:$AG471=2)-2*($B471:$AG471=3)-($B471:$AG471=4)))</f>
        <v>-10</v>
      </c>
      <c r="AT471">
        <f ca="1">'MPL ID'!$BH$4+SUMPRODUCT(($B$1003:$AG$1003='MPL ID'!$BF$4)*(2*($B471:$AG471=1)+($B471:$AG471=2)-2*($B471:$AG471=3)-($B471:$AG471=4)))-SUMPRODUCT(($B$1004:$AG$1004='MPL ID'!$BF$4)*(2*($B471:$AG471=1)+($B471:$AG471=2)-2*($B471:$AG471=3)-($B471:$AG471=4)))</f>
        <v>0</v>
      </c>
      <c r="AU471">
        <f ca="1">'MPL ID'!$BH$5+SUMPRODUCT(($B$1003:$AG$1003='MPL ID'!$BF$5)*(2*($B471:$AG471=1)+($B471:$AG471=2)-2*($B471:$AG471=3)-($B471:$AG471=4)))-SUMPRODUCT(($B$1004:$AG$1004='MPL ID'!$BF$5)*(2*($B471:$AG471=1)+($B471:$AG471=2)-2*($B471:$AG471=3)-($B471:$AG471=4)))</f>
        <v>-10</v>
      </c>
      <c r="AV471">
        <f ca="1">'MPL ID'!$BH$6+SUMPRODUCT(($B$1003:$AG$1003='MPL ID'!$BF$6)*(2*($B471:$AG471=1)+($B471:$AG471=2)-2*($B471:$AG471=3)-($B471:$AG471=4)))-SUMPRODUCT(($B$1004:$AG$1004='MPL ID'!$BF$6)*(2*($B471:$AG471=1)+($B471:$AG471=2)-2*($B471:$AG471=3)-($B471:$AG471=4)))</f>
        <v>15</v>
      </c>
      <c r="AW471">
        <f ca="1">'MPL ID'!$BH$7+SUMPRODUCT(($B$1003:$AG$1003='MPL ID'!$BF$7)*(2*($B471:$AG471=1)+($B471:$AG471=2)-2*($B471:$AG471=3)-($B471:$AG471=4)))-SUMPRODUCT(($B$1004:$AG$1004='MPL ID'!$BF$7)*(2*($B471:$AG471=1)+($B471:$AG471=2)-2*($B471:$AG471=3)-($B471:$AG471=4)))</f>
        <v>-2</v>
      </c>
      <c r="AX471">
        <f ca="1">'MPL ID'!$BH$8+SUMPRODUCT(($B$1003:$AG$1003='MPL ID'!$BF$8)*(2*($B471:$AG471=1)+($B471:$AG471=2)-2*($B471:$AG471=3)-($B471:$AG471=4)))-SUMPRODUCT(($B$1004:$AG$1004='MPL ID'!$BF$8)*(2*($B471:$AG471=1)+($B471:$AG471=2)-2*($B471:$AG471=3)-($B471:$AG471=4)))</f>
        <v>-14</v>
      </c>
      <c r="AY471">
        <f ca="1">'MPL ID'!$BH$9+SUMPRODUCT(($B$1003:$AG$1003='MPL ID'!$BF$9)*(2*($B471:$AG471=1)+($B471:$AG471=2)-2*($B471:$AG471=3)-($B471:$AG471=4)))-SUMPRODUCT(($B$1004:$AG$1004='MPL ID'!$BF$9)*(2*($B471:$AG471=1)+($B471:$AG471=2)-2*($B471:$AG471=3)-($B471:$AG471=4)))</f>
        <v>15</v>
      </c>
      <c r="AZ471">
        <f ca="1">SUMPRODUCT(--($AH471:$AP471=AH471),--($AQ471:$AY471=AQ471),'MPL ID'!$BG$13:$BO$13)+IF(AND($E471&gt;=3,$E471&lt;=4,AO471=AH471,AX471=AQ471),1,0)+IF(AND($G471&gt;=1,$G471&lt;=2,AJ471=AH471,AS471=AQ471),1,0)+IF(AND($L471&gt;=1,$L471&lt;=2,AM471=AH471,AV471=AQ471),1,0)+IF(AND($O471&gt;=1,$O471&lt;=2,AP471=AH471,AY471=AQ471),1,0)+IF(AND($R471&gt;=1,$R471&lt;=2,AI471=AH471,AR471=AQ471),1,0)+IF(AND($AA471&gt;=3,$AA471&lt;=4,AL471=AH471,AU471=AQ471),1,0)+IF(AND($AE471&gt;=3,$AE471&lt;=4,AK471=AH471,AT471=AQ471),1,0)</f>
        <v>0</v>
      </c>
      <c r="BA471">
        <f ca="1">SUMPRODUCT(--($AH471:$AP471=AI471),--($AQ471:$AY471=AR471),'MPL ID'!$BG$14:$BO$14)+IF(AND($F471&gt;=1,$F471&lt;=2,AP471=AI471,AY471=AR471),1,0)+IF(AND($H471&gt;=1,$H471&lt;=2,AN471=AI471,AW471=AR471),1,0)+IF(AND($J471&gt;=3,$J471&lt;=4,AL471=AI471,AU471=AR471),1,0)+IF(AND($M471&gt;=1,$M471&lt;=2,AO471=AI471,AX471=AR471),1,0)+IF(AND($R471&gt;=3,$R471&lt;=4,AH471=AI471,AQ471=AR471),1,0)+IF(AND($Y471&gt;=3,$Y471&lt;=4,AJ471=AI471,AS471=AR471),1,0)+IF(AND($AC471&gt;=1,$AC471&lt;=2,AK471=AI471,AT471=AR471),1,0)+IF(AND($AF471&gt;=3,$AF471&lt;=4,AM471=AI471,AV471=AR471),1,0)</f>
        <v>0</v>
      </c>
      <c r="BB471">
        <f ca="1">SUMPRODUCT(--($AH471:$AP471=AJ471),--($AQ471:$AY471=AS471),'MPL ID'!$BG$15:$BO$15)+IF(AND($C471&gt;=1,$C471&lt;=2,AK471=AJ471,AT471=AS471),1,0)+IF(AND($G471&gt;=3,$G471&lt;=4,AH471=AJ471,AQ471=AS471),1,0)+IF(AND($K471&gt;=1,$K471&lt;=2,AP471=AJ471,AY471=AS471),1,0)+IF(AND($N471&gt;=3,$N471&lt;=4,AL471=AJ471,AU471=AS471),1,0)+IF(AND($V471&gt;=1,$V471&lt;=2,AM471=AJ471,AV471=AS471),1,0)+IF(AND($Y471&gt;=1,$Y471&lt;=2,AI471=AJ471,AR471=AS471),1,0)+IF(AND($AB471&gt;=3,$AB471&lt;=4,AN471=AJ471,AW471=AS471),1,0)</f>
        <v>1</v>
      </c>
      <c r="BC471">
        <f ca="1">SUMPRODUCT(--($AH471:$AP471=AK471),--($AQ471:$AY471=AT471),'MPL ID'!$BG$16:$BO$16)+IF(AND($C471&gt;=3,$C471&lt;=4,AJ471=AK471,AS471=AT471),1,0)+IF(AND($I471&gt;=1,$I471&lt;=2,AP471=AK471,AY471=AT471),1,0)+IF(AND($P471&gt;=3,$P471&lt;=4,AO471=AK471,AX471=AT471),1,0)+IF(AND($T471&gt;=1,$T471&lt;=2,AN471=AK471,AW471=AT471),1,0)+IF(AND($W471&gt;=1,$W471&lt;=2,AL471=AK471,AU471=AT471),1,0)+IF(AND($AC471&gt;=3,$AC471&lt;=4,AI471=AK471,AR471=AT471),1,0)+IF(AND($AE471&gt;=1,$AE471&lt;=2,AH471=AK471,AQ471=AT471),1,0)</f>
        <v>0</v>
      </c>
      <c r="BD471">
        <f ca="1">SUMPRODUCT(--($AH471:$AP471=AL471),--($AQ471:$AY471=AU471),'MPL ID'!$BG$17:$BO$17)+IF(AND($B471&gt;=3,$B471&lt;=4,AN471=AL471,AW471=AU471),1,0)+IF(AND($D471&gt;=1,$D471&lt;=2,AM471=AL471,AV471=AU471),1,0)+IF(AND($J471&gt;=1,$J471&lt;=2,AI471=AL471,AR471=AU471),1,0)+IF(AND($N471&gt;=1,$N471&lt;=2,AJ471=AL471,AS471=AU471),1,0)+IF(AND($W471&gt;=3,$W471&lt;=4,AK471=AL471,AT471=AU471),1,0)+IF(AND($AA471&gt;=1,$AA471&lt;=2,AH471=AL471,AQ471=AU471),1,0)+IF(AND($AD471&gt;=3,$AD471&lt;=4,AO471=AL471,AX471=AU471),1,0)</f>
        <v>1</v>
      </c>
      <c r="BE471">
        <f ca="1">SUMPRODUCT(--($AH471:$AP471=AM471),--($AQ471:$AY471=AV471),'MPL ID'!$BG$18:$BO$18)+IF(AND($D471&gt;=3,$D471&lt;=4,AL471=AM471,AU471=AV471),1,0)+IF(AND($L471&gt;=3,$L471&lt;=4,AH471=AM471,AQ471=AV471),1,0)+IF(AND($Q471&gt;=3,$Q471&lt;=4,AN471=AM471,AW471=AV471),1,0)+IF(AND($S471&gt;=1,$S471&lt;=2,AP471=AM471,AY471=AV471),1,0)+IF(AND($V471&gt;=3,$V471&lt;=4,AJ471=AM471,AS471=AV471),1,0)+IF(AND($Z471&gt;=1,$Z471&lt;=2,AO471=AM471,AX471=AV471),1,0)+IF(AND($AF471&gt;=1,$AF471&lt;=2,AI471=AM471,AR471=AV471),1,0)</f>
        <v>2</v>
      </c>
      <c r="BF471">
        <f ca="1">SUMPRODUCT(--($AH471:$AP471=AN471),--($AQ471:$AY471=AW471),'MPL ID'!$BG$19:$BO$19)+IF(AND($B471&gt;=1,$B471&lt;=2,AL471=AN471,AU471=AW471),1,0)+IF(AND($H471&gt;=3,$H471&lt;=4,AI471=AN471,AR471=AW471),1,0)+IF(AND($Q471&gt;=1,$Q471&lt;=2,AM471=AN471,AV471=AW471),1,0)+IF(AND($T471&gt;=3,$T471&lt;=4,AK471=AN471,AT471=AW471),1,0)+IF(AND($X471&gt;=3,$X471&lt;=4,AO471=AN471,AX471=AW471),1,0)+IF(AND($AB471&gt;=1,$AB471&lt;=2,AJ471=AN471,AS471=AW471),1,0)+IF(AND($AG471&gt;=1,$AG471&lt;=2,AP471=AN471,AY471=AW471),1,0)</f>
        <v>0</v>
      </c>
      <c r="BG471">
        <f ca="1">SUMPRODUCT(--($AH471:$AP471=AO471),--($AQ471:$AY471=AX471),'MPL ID'!$BG$20:$BO$20)+IF(AND($E471&gt;=1,$E471&lt;=2,AH471=AO471,AQ471=AX471),1,0)+IF(AND($M471&gt;=3,$M471&lt;=4,AI471=AO471,AR471=AX471),1,0)+IF(AND($P471&gt;=1,$P471&lt;=2,AK471=AO471,AT471=AX471),1,0)+IF(AND($U471&gt;=1,$U471&lt;=2,AP471=AO471,AY471=AX471),1,0)+IF(AND($X471&gt;=1,$X471&lt;=2,AN471=AO471,AW471=AX471),1,0)+IF(AND($Z471&gt;=3,$Z471&lt;=4,AM471=AO471,AV471=AX471),1,0)+IF(AND($AD471&gt;=1,$AD471&lt;=2,AL471=AO471,AU471=AX471),1,0)</f>
        <v>0</v>
      </c>
      <c r="BH471">
        <f ca="1">SUMPRODUCT(--($AH471:$AP471=AP471),--($AQ471:$AY471=AY471),'MPL ID'!$BG$21:$BO$21)+IF(AND($F471&gt;=3,$F471&lt;=4,AI471=AP471,AR471=AY471),1,0)+IF(AND($I471&gt;=3,$I471&lt;=4,AK471=AP471,AT471=AY471),1,0)+IF(AND($K471&gt;=3,$K471&lt;=4,AJ471=AP471,AS471=AY471),1,0)+IF(AND($O471&gt;=3,$O471&lt;=4,AH471=AP471,AQ471=AY471),1,0)+IF(AND($S471&gt;=3,$S471&lt;=4,AM471=AP471,AV471=AY471),1,0)+IF(AND($U471&gt;=3,$U471&lt;=4,AO471=AP471,AX471=AY471),1,0)+IF(AND($AG471&gt;=3,$AG471&lt;=4,AN471=AP471,AW471=AY471),1,0)</f>
        <v>0</v>
      </c>
      <c r="BI471">
        <f t="shared" ca="1" si="63"/>
        <v>3</v>
      </c>
      <c r="BJ471">
        <f t="shared" ca="1" si="64"/>
        <v>4</v>
      </c>
      <c r="BK471">
        <f t="shared" ca="1" si="65"/>
        <v>7</v>
      </c>
      <c r="BL471">
        <f t="shared" ca="1" si="66"/>
        <v>5</v>
      </c>
      <c r="BM471">
        <f t="shared" ca="1" si="67"/>
        <v>8</v>
      </c>
      <c r="BN471">
        <f t="shared" ca="1" si="68"/>
        <v>1</v>
      </c>
      <c r="BO471">
        <f t="shared" ca="1" si="69"/>
        <v>6</v>
      </c>
      <c r="BP471">
        <f t="shared" ca="1" si="70"/>
        <v>9</v>
      </c>
      <c r="BQ471">
        <f t="shared" ca="1" si="71"/>
        <v>2</v>
      </c>
    </row>
    <row r="472" spans="1:69" x14ac:dyDescent="0.25">
      <c r="A472">
        <v>471</v>
      </c>
      <c r="B472">
        <f ca="1">IF(AND(ISNUMBER('MPL ID'!$P$25),ISNUMBER('MPL ID'!$Q$25)),0,RANDBETWEEN(1,4))</f>
        <v>0</v>
      </c>
      <c r="C472">
        <f ca="1">IF(AND(ISNUMBER('MPL ID'!$P$26),ISNUMBER('MPL ID'!$Q$26)),0,RANDBETWEEN(1,4))</f>
        <v>0</v>
      </c>
      <c r="D472">
        <f ca="1">IF(AND(ISNUMBER('MPL ID'!$P$28),ISNUMBER('MPL ID'!$Q$28)),0,RANDBETWEEN(1,4))</f>
        <v>0</v>
      </c>
      <c r="E472">
        <f ca="1">IF(AND(ISNUMBER('MPL ID'!$P$29),ISNUMBER('MPL ID'!$Q$29)),0,RANDBETWEEN(1,4))</f>
        <v>0</v>
      </c>
      <c r="F472">
        <f ca="1">IF(AND(ISNUMBER('MPL ID'!$P$30),ISNUMBER('MPL ID'!$Q$30)),0,RANDBETWEEN(1,4))</f>
        <v>0</v>
      </c>
      <c r="G472">
        <f ca="1">IF(AND(ISNUMBER('MPL ID'!$P$31),ISNUMBER('MPL ID'!$Q$31)),0,RANDBETWEEN(1,4))</f>
        <v>0</v>
      </c>
      <c r="H472">
        <f ca="1">IF(AND(ISNUMBER('MPL ID'!$P$32),ISNUMBER('MPL ID'!$Q$32)),0,RANDBETWEEN(1,4))</f>
        <v>0</v>
      </c>
      <c r="I472">
        <f ca="1">IF(AND(ISNUMBER('MPL ID'!$P$33),ISNUMBER('MPL ID'!$Q$33)),0,RANDBETWEEN(1,4))</f>
        <v>0</v>
      </c>
      <c r="J472">
        <f ca="1">IF(AND(ISNUMBER('MPL ID'!$D$36),ISNUMBER('MPL ID'!$E$36)),0,RANDBETWEEN(1,4))</f>
        <v>0</v>
      </c>
      <c r="K472">
        <f ca="1">IF(AND(ISNUMBER('MPL ID'!$D$37),ISNUMBER('MPL ID'!$E$37)),0,RANDBETWEEN(1,4))</f>
        <v>0</v>
      </c>
      <c r="L472">
        <f ca="1">IF(AND(ISNUMBER('MPL ID'!$D$39),ISNUMBER('MPL ID'!$E$39)),0,RANDBETWEEN(1,4))</f>
        <v>0</v>
      </c>
      <c r="M472">
        <f ca="1">IF(AND(ISNUMBER('MPL ID'!$D$40),ISNUMBER('MPL ID'!$E$40)),0,RANDBETWEEN(1,4))</f>
        <v>0</v>
      </c>
      <c r="N472">
        <f ca="1">IF(AND(ISNUMBER('MPL ID'!$D$41),ISNUMBER('MPL ID'!$E$41)),0,RANDBETWEEN(1,4))</f>
        <v>0</v>
      </c>
      <c r="O472">
        <f ca="1">IF(AND(ISNUMBER('MPL ID'!$D$42),ISNUMBER('MPL ID'!$E$42)),0,RANDBETWEEN(1,4))</f>
        <v>0</v>
      </c>
      <c r="P472">
        <f ca="1">IF(AND(ISNUMBER('MPL ID'!$D$43),ISNUMBER('MPL ID'!$E$43)),0,RANDBETWEEN(1,4))</f>
        <v>0</v>
      </c>
      <c r="Q472">
        <f ca="1">IF(AND(ISNUMBER('MPL ID'!$D$44),ISNUMBER('MPL ID'!$E$44)),0,RANDBETWEEN(1,4))</f>
        <v>0</v>
      </c>
      <c r="R472">
        <f ca="1">IF(AND(ISNUMBER('MPL ID'!$J$36),ISNUMBER('MPL ID'!$K$36)),0,RANDBETWEEN(1,4))</f>
        <v>0</v>
      </c>
      <c r="S472">
        <f ca="1">IF(AND(ISNUMBER('MPL ID'!$J$37),ISNUMBER('MPL ID'!$K$37)),0,RANDBETWEEN(1,4))</f>
        <v>0</v>
      </c>
      <c r="T472">
        <f ca="1">IF(AND(ISNUMBER('MPL ID'!$J$39),ISNUMBER('MPL ID'!$K$39)),0,RANDBETWEEN(1,4))</f>
        <v>0</v>
      </c>
      <c r="U472">
        <f ca="1">IF(AND(ISNUMBER('MPL ID'!$J$40),ISNUMBER('MPL ID'!$K$40)),0,RANDBETWEEN(1,4))</f>
        <v>0</v>
      </c>
      <c r="V472">
        <f ca="1">IF(AND(ISNUMBER('MPL ID'!$J$41),ISNUMBER('MPL ID'!$K$41)),0,RANDBETWEEN(1,4))</f>
        <v>0</v>
      </c>
      <c r="W472">
        <f ca="1">IF(AND(ISNUMBER('MPL ID'!$J$42),ISNUMBER('MPL ID'!$K$42)),0,RANDBETWEEN(1,4))</f>
        <v>3</v>
      </c>
      <c r="X472">
        <f ca="1">IF(AND(ISNUMBER('MPL ID'!$J$43),ISNUMBER('MPL ID'!$K$43)),0,RANDBETWEEN(1,4))</f>
        <v>2</v>
      </c>
      <c r="Y472">
        <f ca="1">IF(AND(ISNUMBER('MPL ID'!$J$44),ISNUMBER('MPL ID'!$K$44)),0,RANDBETWEEN(1,4))</f>
        <v>2</v>
      </c>
      <c r="Z472">
        <f ca="1">IF(AND(ISNUMBER('MPL ID'!$P$36),ISNUMBER('MPL ID'!$Q$36)),0,RANDBETWEEN(1,4))</f>
        <v>2</v>
      </c>
      <c r="AA472">
        <f ca="1">IF(AND(ISNUMBER('MPL ID'!$P$37),ISNUMBER('MPL ID'!$Q$37)),0,RANDBETWEEN(1,4))</f>
        <v>2</v>
      </c>
      <c r="AB472">
        <f ca="1">IF(AND(ISNUMBER('MPL ID'!$P$39),ISNUMBER('MPL ID'!$Q$39)),0,RANDBETWEEN(1,4))</f>
        <v>4</v>
      </c>
      <c r="AC472">
        <f ca="1">IF(AND(ISNUMBER('MPL ID'!$P$40),ISNUMBER('MPL ID'!$Q$40)),0,RANDBETWEEN(1,4))</f>
        <v>2</v>
      </c>
      <c r="AD472">
        <f ca="1">IF(AND(ISNUMBER('MPL ID'!$P$41),ISNUMBER('MPL ID'!$Q$41)),0,RANDBETWEEN(1,4))</f>
        <v>4</v>
      </c>
      <c r="AE472">
        <f ca="1">IF(AND(ISNUMBER('MPL ID'!$P$42),ISNUMBER('MPL ID'!$Q$42)),0,RANDBETWEEN(1,4))</f>
        <v>3</v>
      </c>
      <c r="AF472">
        <f ca="1">IF(AND(ISNUMBER('MPL ID'!$P$43),ISNUMBER('MPL ID'!$Q$43)),0,RANDBETWEEN(1,4))</f>
        <v>3</v>
      </c>
      <c r="AG472">
        <f ca="1">IF(AND(ISNUMBER('MPL ID'!$P$44),ISNUMBER('MPL ID'!$Q$44)),0,RANDBETWEEN(1,4))</f>
        <v>1</v>
      </c>
      <c r="AH472">
        <f ca="1">'MPL ID'!$BG$1+SUMPRODUCT(($B$1003:$AG$1003='MPL ID'!$BF$1)*(($B472:$AG472=1)+($B472:$AG472=2)))+SUMPRODUCT(($B$1004:$AG$1004='MPL ID'!$BF$1)*(($B472:$AG472=3)+($B472:$AG472=4)))</f>
        <v>10</v>
      </c>
      <c r="AI472">
        <f ca="1">'MPL ID'!$BG$2+SUMPRODUCT(($B$1003:$AG$1003='MPL ID'!$BF$2)*(($B472:$AG472=1)+($B472:$AG472=2)))+SUMPRODUCT(($B$1004:$AG$1004='MPL ID'!$BF$2)*(($B472:$AG472=3)+($B472:$AG472=4)))</f>
        <v>9</v>
      </c>
      <c r="AJ472">
        <f ca="1">'MPL ID'!$BG$3+SUMPRODUCT(($B$1003:$AG$1003='MPL ID'!$BF$3)*(($B472:$AG472=1)+($B472:$AG472=2)))+SUMPRODUCT(($B$1004:$AG$1004='MPL ID'!$BF$3)*(($B472:$AG472=3)+($B472:$AG472=4)))</f>
        <v>7</v>
      </c>
      <c r="AK472">
        <f ca="1">'MPL ID'!$BG$4+SUMPRODUCT(($B$1003:$AG$1003='MPL ID'!$BF$4)*(($B472:$AG472=1)+($B472:$AG472=2)))+SUMPRODUCT(($B$1004:$AG$1004='MPL ID'!$BF$4)*(($B472:$AG472=3)+($B472:$AG472=4)))</f>
        <v>7</v>
      </c>
      <c r="AL472">
        <f ca="1">'MPL ID'!$BG$5+SUMPRODUCT(($B$1003:$AG$1003='MPL ID'!$BF$5)*(($B472:$AG472=1)+($B472:$AG472=2)))+SUMPRODUCT(($B$1004:$AG$1004='MPL ID'!$BF$5)*(($B472:$AG472=3)+($B472:$AG472=4)))</f>
        <v>6</v>
      </c>
      <c r="AM472">
        <f ca="1">'MPL ID'!$BG$6+SUMPRODUCT(($B$1003:$AG$1003='MPL ID'!$BF$6)*(($B472:$AG472=1)+($B472:$AG472=2)))+SUMPRODUCT(($B$1004:$AG$1004='MPL ID'!$BF$6)*(($B472:$AG472=3)+($B472:$AG472=4)))</f>
        <v>12</v>
      </c>
      <c r="AN472">
        <f ca="1">'MPL ID'!$BG$7+SUMPRODUCT(($B$1003:$AG$1003='MPL ID'!$BF$7)*(($B472:$AG472=1)+($B472:$AG472=2)))+SUMPRODUCT(($B$1004:$AG$1004='MPL ID'!$BF$7)*(($B472:$AG472=3)+($B472:$AG472=4)))</f>
        <v>6</v>
      </c>
      <c r="AO472">
        <f ca="1">'MPL ID'!$BG$8+SUMPRODUCT(($B$1003:$AG$1003='MPL ID'!$BF$8)*(($B472:$AG472=1)+($B472:$AG472=2)))+SUMPRODUCT(($B$1004:$AG$1004='MPL ID'!$BF$8)*(($B472:$AG472=3)+($B472:$AG472=4)))</f>
        <v>4</v>
      </c>
      <c r="AP472">
        <f ca="1">'MPL ID'!$BG$9+SUMPRODUCT(($B$1003:$AG$1003='MPL ID'!$BF$9)*(($B472:$AG472=1)+($B472:$AG472=2)))+SUMPRODUCT(($B$1004:$AG$1004='MPL ID'!$BF$9)*(($B472:$AG472=3)+($B472:$AG472=4)))</f>
        <v>11</v>
      </c>
      <c r="AQ472">
        <f ca="1">'MPL ID'!$BH$1+SUMPRODUCT(($B$1003:$AG$1003='MPL ID'!$BF$1)*(2*($B472:$AG472=1)+($B472:$AG472=2)-2*($B472:$AG472=3)-($B472:$AG472=4)))-SUMPRODUCT(($B$1004:$AG$1004='MPL ID'!$BF$1)*(2*($B472:$AG472=1)+($B472:$AG472=2)-2*($B472:$AG472=3)-($B472:$AG472=4)))</f>
        <v>10</v>
      </c>
      <c r="AR472">
        <f ca="1">'MPL ID'!$BH$2+SUMPRODUCT(($B$1003:$AG$1003='MPL ID'!$BF$2)*(2*($B472:$AG472=1)+($B472:$AG472=2)-2*($B472:$AG472=3)-($B472:$AG472=4)))-SUMPRODUCT(($B$1004:$AG$1004='MPL ID'!$BF$2)*(2*($B472:$AG472=1)+($B472:$AG472=2)-2*($B472:$AG472=3)-($B472:$AG472=4)))</f>
        <v>0</v>
      </c>
      <c r="AS472">
        <f ca="1">'MPL ID'!$BH$3+SUMPRODUCT(($B$1003:$AG$1003='MPL ID'!$BF$3)*(2*($B472:$AG472=1)+($B472:$AG472=2)-2*($B472:$AG472=3)-($B472:$AG472=4)))-SUMPRODUCT(($B$1004:$AG$1004='MPL ID'!$BF$3)*(2*($B472:$AG472=1)+($B472:$AG472=2)-2*($B472:$AG472=3)-($B472:$AG472=4)))</f>
        <v>-6</v>
      </c>
      <c r="AT472">
        <f ca="1">'MPL ID'!$BH$4+SUMPRODUCT(($B$1003:$AG$1003='MPL ID'!$BF$4)*(2*($B472:$AG472=1)+($B472:$AG472=2)-2*($B472:$AG472=3)-($B472:$AG472=4)))-SUMPRODUCT(($B$1004:$AG$1004='MPL ID'!$BF$4)*(2*($B472:$AG472=1)+($B472:$AG472=2)-2*($B472:$AG472=3)-($B472:$AG472=4)))</f>
        <v>-5</v>
      </c>
      <c r="AU472">
        <f ca="1">'MPL ID'!$BH$5+SUMPRODUCT(($B$1003:$AG$1003='MPL ID'!$BF$5)*(2*($B472:$AG472=1)+($B472:$AG472=2)-2*($B472:$AG472=3)-($B472:$AG472=4)))-SUMPRODUCT(($B$1004:$AG$1004='MPL ID'!$BF$5)*(2*($B472:$AG472=1)+($B472:$AG472=2)-2*($B472:$AG472=3)-($B472:$AG472=4)))</f>
        <v>-8</v>
      </c>
      <c r="AV472">
        <f ca="1">'MPL ID'!$BH$6+SUMPRODUCT(($B$1003:$AG$1003='MPL ID'!$BF$6)*(2*($B472:$AG472=1)+($B472:$AG472=2)-2*($B472:$AG472=3)-($B472:$AG472=4)))-SUMPRODUCT(($B$1004:$AG$1004='MPL ID'!$BF$6)*(2*($B472:$AG472=1)+($B472:$AG472=2)-2*($B472:$AG472=3)-($B472:$AG472=4)))</f>
        <v>13</v>
      </c>
      <c r="AW472">
        <f ca="1">'MPL ID'!$BH$7+SUMPRODUCT(($B$1003:$AG$1003='MPL ID'!$BF$7)*(2*($B472:$AG472=1)+($B472:$AG472=2)-2*($B472:$AG472=3)-($B472:$AG472=4)))-SUMPRODUCT(($B$1004:$AG$1004='MPL ID'!$BF$7)*(2*($B472:$AG472=1)+($B472:$AG472=2)-2*($B472:$AG472=3)-($B472:$AG472=4)))</f>
        <v>-2</v>
      </c>
      <c r="AX472">
        <f ca="1">'MPL ID'!$BH$8+SUMPRODUCT(($B$1003:$AG$1003='MPL ID'!$BF$8)*(2*($B472:$AG472=1)+($B472:$AG472=2)-2*($B472:$AG472=3)-($B472:$AG472=4)))-SUMPRODUCT(($B$1004:$AG$1004='MPL ID'!$BF$8)*(2*($B472:$AG472=1)+($B472:$AG472=2)-2*($B472:$AG472=3)-($B472:$AG472=4)))</f>
        <v>-13</v>
      </c>
      <c r="AY472">
        <f ca="1">'MPL ID'!$BH$9+SUMPRODUCT(($B$1003:$AG$1003='MPL ID'!$BF$9)*(2*($B472:$AG472=1)+($B472:$AG472=2)-2*($B472:$AG472=3)-($B472:$AG472=4)))-SUMPRODUCT(($B$1004:$AG$1004='MPL ID'!$BF$9)*(2*($B472:$AG472=1)+($B472:$AG472=2)-2*($B472:$AG472=3)-($B472:$AG472=4)))</f>
        <v>11</v>
      </c>
      <c r="AZ472">
        <f ca="1">SUMPRODUCT(--($AH472:$AP472=AH472),--($AQ472:$AY472=AQ472),'MPL ID'!$BG$13:$BO$13)+IF(AND($E472&gt;=3,$E472&lt;=4,AO472=AH472,AX472=AQ472),1,0)+IF(AND($G472&gt;=1,$G472&lt;=2,AJ472=AH472,AS472=AQ472),1,0)+IF(AND($L472&gt;=1,$L472&lt;=2,AM472=AH472,AV472=AQ472),1,0)+IF(AND($O472&gt;=1,$O472&lt;=2,AP472=AH472,AY472=AQ472),1,0)+IF(AND($R472&gt;=1,$R472&lt;=2,AI472=AH472,AR472=AQ472),1,0)+IF(AND($AA472&gt;=3,$AA472&lt;=4,AL472=AH472,AU472=AQ472),1,0)+IF(AND($AE472&gt;=3,$AE472&lt;=4,AK472=AH472,AT472=AQ472),1,0)</f>
        <v>0</v>
      </c>
      <c r="BA472">
        <f ca="1">SUMPRODUCT(--($AH472:$AP472=AI472),--($AQ472:$AY472=AR472),'MPL ID'!$BG$14:$BO$14)+IF(AND($F472&gt;=1,$F472&lt;=2,AP472=AI472,AY472=AR472),1,0)+IF(AND($H472&gt;=1,$H472&lt;=2,AN472=AI472,AW472=AR472),1,0)+IF(AND($J472&gt;=3,$J472&lt;=4,AL472=AI472,AU472=AR472),1,0)+IF(AND($M472&gt;=1,$M472&lt;=2,AO472=AI472,AX472=AR472),1,0)+IF(AND($R472&gt;=3,$R472&lt;=4,AH472=AI472,AQ472=AR472),1,0)+IF(AND($Y472&gt;=3,$Y472&lt;=4,AJ472=AI472,AS472=AR472),1,0)+IF(AND($AC472&gt;=1,$AC472&lt;=2,AK472=AI472,AT472=AR472),1,0)+IF(AND($AF472&gt;=3,$AF472&lt;=4,AM472=AI472,AV472=AR472),1,0)</f>
        <v>0</v>
      </c>
      <c r="BB472">
        <f ca="1">SUMPRODUCT(--($AH472:$AP472=AJ472),--($AQ472:$AY472=AS472),'MPL ID'!$BG$15:$BO$15)+IF(AND($C472&gt;=1,$C472&lt;=2,AK472=AJ472,AT472=AS472),1,0)+IF(AND($G472&gt;=3,$G472&lt;=4,AH472=AJ472,AQ472=AS472),1,0)+IF(AND($K472&gt;=1,$K472&lt;=2,AP472=AJ472,AY472=AS472),1,0)+IF(AND($N472&gt;=3,$N472&lt;=4,AL472=AJ472,AU472=AS472),1,0)+IF(AND($V472&gt;=1,$V472&lt;=2,AM472=AJ472,AV472=AS472),1,0)+IF(AND($Y472&gt;=1,$Y472&lt;=2,AI472=AJ472,AR472=AS472),1,0)+IF(AND($AB472&gt;=3,$AB472&lt;=4,AN472=AJ472,AW472=AS472),1,0)</f>
        <v>0</v>
      </c>
      <c r="BC472">
        <f ca="1">SUMPRODUCT(--($AH472:$AP472=AK472),--($AQ472:$AY472=AT472),'MPL ID'!$BG$16:$BO$16)+IF(AND($C472&gt;=3,$C472&lt;=4,AJ472=AK472,AS472=AT472),1,0)+IF(AND($I472&gt;=1,$I472&lt;=2,AP472=AK472,AY472=AT472),1,0)+IF(AND($P472&gt;=3,$P472&lt;=4,AO472=AK472,AX472=AT472),1,0)+IF(AND($T472&gt;=1,$T472&lt;=2,AN472=AK472,AW472=AT472),1,0)+IF(AND($W472&gt;=1,$W472&lt;=2,AL472=AK472,AU472=AT472),1,0)+IF(AND($AC472&gt;=3,$AC472&lt;=4,AI472=AK472,AR472=AT472),1,0)+IF(AND($AE472&gt;=1,$AE472&lt;=2,AH472=AK472,AQ472=AT472),1,0)</f>
        <v>0</v>
      </c>
      <c r="BD472">
        <f ca="1">SUMPRODUCT(--($AH472:$AP472=AL472),--($AQ472:$AY472=AU472),'MPL ID'!$BG$17:$BO$17)+IF(AND($B472&gt;=3,$B472&lt;=4,AN472=AL472,AW472=AU472),1,0)+IF(AND($D472&gt;=1,$D472&lt;=2,AM472=AL472,AV472=AU472),1,0)+IF(AND($J472&gt;=1,$J472&lt;=2,AI472=AL472,AR472=AU472),1,0)+IF(AND($N472&gt;=1,$N472&lt;=2,AJ472=AL472,AS472=AU472),1,0)+IF(AND($W472&gt;=3,$W472&lt;=4,AK472=AL472,AT472=AU472),1,0)+IF(AND($AA472&gt;=1,$AA472&lt;=2,AH472=AL472,AQ472=AU472),1,0)+IF(AND($AD472&gt;=3,$AD472&lt;=4,AO472=AL472,AX472=AU472),1,0)</f>
        <v>0</v>
      </c>
      <c r="BE472">
        <f ca="1">SUMPRODUCT(--($AH472:$AP472=AM472),--($AQ472:$AY472=AV472),'MPL ID'!$BG$18:$BO$18)+IF(AND($D472&gt;=3,$D472&lt;=4,AL472=AM472,AU472=AV472),1,0)+IF(AND($L472&gt;=3,$L472&lt;=4,AH472=AM472,AQ472=AV472),1,0)+IF(AND($Q472&gt;=3,$Q472&lt;=4,AN472=AM472,AW472=AV472),1,0)+IF(AND($S472&gt;=1,$S472&lt;=2,AP472=AM472,AY472=AV472),1,0)+IF(AND($V472&gt;=3,$V472&lt;=4,AJ472=AM472,AS472=AV472),1,0)+IF(AND($Z472&gt;=1,$Z472&lt;=2,AO472=AM472,AX472=AV472),1,0)+IF(AND($AF472&gt;=1,$AF472&lt;=2,AI472=AM472,AR472=AV472),1,0)</f>
        <v>0</v>
      </c>
      <c r="BF472">
        <f ca="1">SUMPRODUCT(--($AH472:$AP472=AN472),--($AQ472:$AY472=AW472),'MPL ID'!$BG$19:$BO$19)+IF(AND($B472&gt;=1,$B472&lt;=2,AL472=AN472,AU472=AW472),1,0)+IF(AND($H472&gt;=3,$H472&lt;=4,AI472=AN472,AR472=AW472),1,0)+IF(AND($Q472&gt;=1,$Q472&lt;=2,AM472=AN472,AV472=AW472),1,0)+IF(AND($T472&gt;=3,$T472&lt;=4,AK472=AN472,AT472=AW472),1,0)+IF(AND($X472&gt;=3,$X472&lt;=4,AO472=AN472,AX472=AW472),1,0)+IF(AND($AB472&gt;=1,$AB472&lt;=2,AJ472=AN472,AS472=AW472),1,0)+IF(AND($AG472&gt;=1,$AG472&lt;=2,AP472=AN472,AY472=AW472),1,0)</f>
        <v>0</v>
      </c>
      <c r="BG472">
        <f ca="1">SUMPRODUCT(--($AH472:$AP472=AO472),--($AQ472:$AY472=AX472),'MPL ID'!$BG$20:$BO$20)+IF(AND($E472&gt;=1,$E472&lt;=2,AH472=AO472,AQ472=AX472),1,0)+IF(AND($M472&gt;=3,$M472&lt;=4,AI472=AO472,AR472=AX472),1,0)+IF(AND($P472&gt;=1,$P472&lt;=2,AK472=AO472,AT472=AX472),1,0)+IF(AND($U472&gt;=1,$U472&lt;=2,AP472=AO472,AY472=AX472),1,0)+IF(AND($X472&gt;=1,$X472&lt;=2,AN472=AO472,AW472=AX472),1,0)+IF(AND($Z472&gt;=3,$Z472&lt;=4,AM472=AO472,AV472=AX472),1,0)+IF(AND($AD472&gt;=1,$AD472&lt;=2,AL472=AO472,AU472=AX472),1,0)</f>
        <v>0</v>
      </c>
      <c r="BH472">
        <f ca="1">SUMPRODUCT(--($AH472:$AP472=AP472),--($AQ472:$AY472=AY472),'MPL ID'!$BG$21:$BO$21)+IF(AND($F472&gt;=3,$F472&lt;=4,AI472=AP472,AR472=AY472),1,0)+IF(AND($I472&gt;=3,$I472&lt;=4,AK472=AP472,AT472=AY472),1,0)+IF(AND($K472&gt;=3,$K472&lt;=4,AJ472=AP472,AS472=AY472),1,0)+IF(AND($O472&gt;=3,$O472&lt;=4,AH472=AP472,AQ472=AY472),1,0)+IF(AND($S472&gt;=3,$S472&lt;=4,AM472=AP472,AV472=AY472),1,0)+IF(AND($U472&gt;=3,$U472&lt;=4,AO472=AP472,AX472=AY472),1,0)+IF(AND($AG472&gt;=3,$AG472&lt;=4,AN472=AP472,AW472=AY472),1,0)</f>
        <v>0</v>
      </c>
      <c r="BI472">
        <f t="shared" ca="1" si="63"/>
        <v>3</v>
      </c>
      <c r="BJ472">
        <f t="shared" ca="1" si="64"/>
        <v>4</v>
      </c>
      <c r="BK472">
        <f t="shared" ca="1" si="65"/>
        <v>6</v>
      </c>
      <c r="BL472">
        <f t="shared" ca="1" si="66"/>
        <v>5</v>
      </c>
      <c r="BM472">
        <f t="shared" ca="1" si="67"/>
        <v>8</v>
      </c>
      <c r="BN472">
        <f t="shared" ca="1" si="68"/>
        <v>1</v>
      </c>
      <c r="BO472">
        <f t="shared" ca="1" si="69"/>
        <v>7</v>
      </c>
      <c r="BP472">
        <f t="shared" ca="1" si="70"/>
        <v>9</v>
      </c>
      <c r="BQ472">
        <f t="shared" ca="1" si="71"/>
        <v>2</v>
      </c>
    </row>
    <row r="473" spans="1:69" x14ac:dyDescent="0.25">
      <c r="A473">
        <v>472</v>
      </c>
      <c r="B473">
        <f ca="1">IF(AND(ISNUMBER('MPL ID'!$P$25),ISNUMBER('MPL ID'!$Q$25)),0,RANDBETWEEN(1,4))</f>
        <v>0</v>
      </c>
      <c r="C473">
        <f ca="1">IF(AND(ISNUMBER('MPL ID'!$P$26),ISNUMBER('MPL ID'!$Q$26)),0,RANDBETWEEN(1,4))</f>
        <v>0</v>
      </c>
      <c r="D473">
        <f ca="1">IF(AND(ISNUMBER('MPL ID'!$P$28),ISNUMBER('MPL ID'!$Q$28)),0,RANDBETWEEN(1,4))</f>
        <v>0</v>
      </c>
      <c r="E473">
        <f ca="1">IF(AND(ISNUMBER('MPL ID'!$P$29),ISNUMBER('MPL ID'!$Q$29)),0,RANDBETWEEN(1,4))</f>
        <v>0</v>
      </c>
      <c r="F473">
        <f ca="1">IF(AND(ISNUMBER('MPL ID'!$P$30),ISNUMBER('MPL ID'!$Q$30)),0,RANDBETWEEN(1,4))</f>
        <v>0</v>
      </c>
      <c r="G473">
        <f ca="1">IF(AND(ISNUMBER('MPL ID'!$P$31),ISNUMBER('MPL ID'!$Q$31)),0,RANDBETWEEN(1,4))</f>
        <v>0</v>
      </c>
      <c r="H473">
        <f ca="1">IF(AND(ISNUMBER('MPL ID'!$P$32),ISNUMBER('MPL ID'!$Q$32)),0,RANDBETWEEN(1,4))</f>
        <v>0</v>
      </c>
      <c r="I473">
        <f ca="1">IF(AND(ISNUMBER('MPL ID'!$P$33),ISNUMBER('MPL ID'!$Q$33)),0,RANDBETWEEN(1,4))</f>
        <v>0</v>
      </c>
      <c r="J473">
        <f ca="1">IF(AND(ISNUMBER('MPL ID'!$D$36),ISNUMBER('MPL ID'!$E$36)),0,RANDBETWEEN(1,4))</f>
        <v>0</v>
      </c>
      <c r="K473">
        <f ca="1">IF(AND(ISNUMBER('MPL ID'!$D$37),ISNUMBER('MPL ID'!$E$37)),0,RANDBETWEEN(1,4))</f>
        <v>0</v>
      </c>
      <c r="L473">
        <f ca="1">IF(AND(ISNUMBER('MPL ID'!$D$39),ISNUMBER('MPL ID'!$E$39)),0,RANDBETWEEN(1,4))</f>
        <v>0</v>
      </c>
      <c r="M473">
        <f ca="1">IF(AND(ISNUMBER('MPL ID'!$D$40),ISNUMBER('MPL ID'!$E$40)),0,RANDBETWEEN(1,4))</f>
        <v>0</v>
      </c>
      <c r="N473">
        <f ca="1">IF(AND(ISNUMBER('MPL ID'!$D$41),ISNUMBER('MPL ID'!$E$41)),0,RANDBETWEEN(1,4))</f>
        <v>0</v>
      </c>
      <c r="O473">
        <f ca="1">IF(AND(ISNUMBER('MPL ID'!$D$42),ISNUMBER('MPL ID'!$E$42)),0,RANDBETWEEN(1,4))</f>
        <v>0</v>
      </c>
      <c r="P473">
        <f ca="1">IF(AND(ISNUMBER('MPL ID'!$D$43),ISNUMBER('MPL ID'!$E$43)),0,RANDBETWEEN(1,4))</f>
        <v>0</v>
      </c>
      <c r="Q473">
        <f ca="1">IF(AND(ISNUMBER('MPL ID'!$D$44),ISNUMBER('MPL ID'!$E$44)),0,RANDBETWEEN(1,4))</f>
        <v>0</v>
      </c>
      <c r="R473">
        <f ca="1">IF(AND(ISNUMBER('MPL ID'!$J$36),ISNUMBER('MPL ID'!$K$36)),0,RANDBETWEEN(1,4))</f>
        <v>0</v>
      </c>
      <c r="S473">
        <f ca="1">IF(AND(ISNUMBER('MPL ID'!$J$37),ISNUMBER('MPL ID'!$K$37)),0,RANDBETWEEN(1,4))</f>
        <v>0</v>
      </c>
      <c r="T473">
        <f ca="1">IF(AND(ISNUMBER('MPL ID'!$J$39),ISNUMBER('MPL ID'!$K$39)),0,RANDBETWEEN(1,4))</f>
        <v>0</v>
      </c>
      <c r="U473">
        <f ca="1">IF(AND(ISNUMBER('MPL ID'!$J$40),ISNUMBER('MPL ID'!$K$40)),0,RANDBETWEEN(1,4))</f>
        <v>0</v>
      </c>
      <c r="V473">
        <f ca="1">IF(AND(ISNUMBER('MPL ID'!$J$41),ISNUMBER('MPL ID'!$K$41)),0,RANDBETWEEN(1,4))</f>
        <v>0</v>
      </c>
      <c r="W473">
        <f ca="1">IF(AND(ISNUMBER('MPL ID'!$J$42),ISNUMBER('MPL ID'!$K$42)),0,RANDBETWEEN(1,4))</f>
        <v>4</v>
      </c>
      <c r="X473">
        <f ca="1">IF(AND(ISNUMBER('MPL ID'!$J$43),ISNUMBER('MPL ID'!$K$43)),0,RANDBETWEEN(1,4))</f>
        <v>2</v>
      </c>
      <c r="Y473">
        <f ca="1">IF(AND(ISNUMBER('MPL ID'!$J$44),ISNUMBER('MPL ID'!$K$44)),0,RANDBETWEEN(1,4))</f>
        <v>2</v>
      </c>
      <c r="Z473">
        <f ca="1">IF(AND(ISNUMBER('MPL ID'!$P$36),ISNUMBER('MPL ID'!$Q$36)),0,RANDBETWEEN(1,4))</f>
        <v>2</v>
      </c>
      <c r="AA473">
        <f ca="1">IF(AND(ISNUMBER('MPL ID'!$P$37),ISNUMBER('MPL ID'!$Q$37)),0,RANDBETWEEN(1,4))</f>
        <v>1</v>
      </c>
      <c r="AB473">
        <f ca="1">IF(AND(ISNUMBER('MPL ID'!$P$39),ISNUMBER('MPL ID'!$Q$39)),0,RANDBETWEEN(1,4))</f>
        <v>2</v>
      </c>
      <c r="AC473">
        <f ca="1">IF(AND(ISNUMBER('MPL ID'!$P$40),ISNUMBER('MPL ID'!$Q$40)),0,RANDBETWEEN(1,4))</f>
        <v>3</v>
      </c>
      <c r="AD473">
        <f ca="1">IF(AND(ISNUMBER('MPL ID'!$P$41),ISNUMBER('MPL ID'!$Q$41)),0,RANDBETWEEN(1,4))</f>
        <v>4</v>
      </c>
      <c r="AE473">
        <f ca="1">IF(AND(ISNUMBER('MPL ID'!$P$42),ISNUMBER('MPL ID'!$Q$42)),0,RANDBETWEEN(1,4))</f>
        <v>2</v>
      </c>
      <c r="AF473">
        <f ca="1">IF(AND(ISNUMBER('MPL ID'!$P$43),ISNUMBER('MPL ID'!$Q$43)),0,RANDBETWEEN(1,4))</f>
        <v>4</v>
      </c>
      <c r="AG473">
        <f ca="1">IF(AND(ISNUMBER('MPL ID'!$P$44),ISNUMBER('MPL ID'!$Q$44)),0,RANDBETWEEN(1,4))</f>
        <v>3</v>
      </c>
      <c r="AH473">
        <f ca="1">'MPL ID'!$BG$1+SUMPRODUCT(($B$1003:$AG$1003='MPL ID'!$BF$1)*(($B473:$AG473=1)+($B473:$AG473=2)))+SUMPRODUCT(($B$1004:$AG$1004='MPL ID'!$BF$1)*(($B473:$AG473=3)+($B473:$AG473=4)))</f>
        <v>9</v>
      </c>
      <c r="AI473">
        <f ca="1">'MPL ID'!$BG$2+SUMPRODUCT(($B$1003:$AG$1003='MPL ID'!$BF$2)*(($B473:$AG473=1)+($B473:$AG473=2)))+SUMPRODUCT(($B$1004:$AG$1004='MPL ID'!$BF$2)*(($B473:$AG473=3)+($B473:$AG473=4)))</f>
        <v>8</v>
      </c>
      <c r="AJ473">
        <f ca="1">'MPL ID'!$BG$3+SUMPRODUCT(($B$1003:$AG$1003='MPL ID'!$BF$3)*(($B473:$AG473=1)+($B473:$AG473=2)))+SUMPRODUCT(($B$1004:$AG$1004='MPL ID'!$BF$3)*(($B473:$AG473=3)+($B473:$AG473=4)))</f>
        <v>6</v>
      </c>
      <c r="AK473">
        <f ca="1">'MPL ID'!$BG$4+SUMPRODUCT(($B$1003:$AG$1003='MPL ID'!$BF$4)*(($B473:$AG473=1)+($B473:$AG473=2)))+SUMPRODUCT(($B$1004:$AG$1004='MPL ID'!$BF$4)*(($B473:$AG473=3)+($B473:$AG473=4)))</f>
        <v>9</v>
      </c>
      <c r="AL473">
        <f ca="1">'MPL ID'!$BG$5+SUMPRODUCT(($B$1003:$AG$1003='MPL ID'!$BF$5)*(($B473:$AG473=1)+($B473:$AG473=2)))+SUMPRODUCT(($B$1004:$AG$1004='MPL ID'!$BF$5)*(($B473:$AG473=3)+($B473:$AG473=4)))</f>
        <v>6</v>
      </c>
      <c r="AM473">
        <f ca="1">'MPL ID'!$BG$6+SUMPRODUCT(($B$1003:$AG$1003='MPL ID'!$BF$6)*(($B473:$AG473=1)+($B473:$AG473=2)))+SUMPRODUCT(($B$1004:$AG$1004='MPL ID'!$BF$6)*(($B473:$AG473=3)+($B473:$AG473=4)))</f>
        <v>12</v>
      </c>
      <c r="AN473">
        <f ca="1">'MPL ID'!$BG$7+SUMPRODUCT(($B$1003:$AG$1003='MPL ID'!$BF$7)*(($B473:$AG473=1)+($B473:$AG473=2)))+SUMPRODUCT(($B$1004:$AG$1004='MPL ID'!$BF$7)*(($B473:$AG473=3)+($B473:$AG473=4)))</f>
        <v>6</v>
      </c>
      <c r="AO473">
        <f ca="1">'MPL ID'!$BG$8+SUMPRODUCT(($B$1003:$AG$1003='MPL ID'!$BF$8)*(($B473:$AG473=1)+($B473:$AG473=2)))+SUMPRODUCT(($B$1004:$AG$1004='MPL ID'!$BF$8)*(($B473:$AG473=3)+($B473:$AG473=4)))</f>
        <v>4</v>
      </c>
      <c r="AP473">
        <f ca="1">'MPL ID'!$BG$9+SUMPRODUCT(($B$1003:$AG$1003='MPL ID'!$BF$9)*(($B473:$AG473=1)+($B473:$AG473=2)))+SUMPRODUCT(($B$1004:$AG$1004='MPL ID'!$BF$9)*(($B473:$AG473=3)+($B473:$AG473=4)))</f>
        <v>12</v>
      </c>
      <c r="AQ473">
        <f ca="1">'MPL ID'!$BH$1+SUMPRODUCT(($B$1003:$AG$1003='MPL ID'!$BF$1)*(2*($B473:$AG473=1)+($B473:$AG473=2)-2*($B473:$AG473=3)-($B473:$AG473=4)))-SUMPRODUCT(($B$1004:$AG$1004='MPL ID'!$BF$1)*(2*($B473:$AG473=1)+($B473:$AG473=2)-2*($B473:$AG473=3)-($B473:$AG473=4)))</f>
        <v>6</v>
      </c>
      <c r="AR473">
        <f ca="1">'MPL ID'!$BH$2+SUMPRODUCT(($B$1003:$AG$1003='MPL ID'!$BF$2)*(2*($B473:$AG473=1)+($B473:$AG473=2)-2*($B473:$AG473=3)-($B473:$AG473=4)))-SUMPRODUCT(($B$1004:$AG$1004='MPL ID'!$BF$2)*(2*($B473:$AG473=1)+($B473:$AG473=2)-2*($B473:$AG473=3)-($B473:$AG473=4)))</f>
        <v>-4</v>
      </c>
      <c r="AS473">
        <f ca="1">'MPL ID'!$BH$3+SUMPRODUCT(($B$1003:$AG$1003='MPL ID'!$BF$3)*(2*($B473:$AG473=1)+($B473:$AG473=2)-2*($B473:$AG473=3)-($B473:$AG473=4)))-SUMPRODUCT(($B$1004:$AG$1004='MPL ID'!$BF$3)*(2*($B473:$AG473=1)+($B473:$AG473=2)-2*($B473:$AG473=3)-($B473:$AG473=4)))</f>
        <v>-8</v>
      </c>
      <c r="AT473">
        <f ca="1">'MPL ID'!$BH$4+SUMPRODUCT(($B$1003:$AG$1003='MPL ID'!$BF$4)*(2*($B473:$AG473=1)+($B473:$AG473=2)-2*($B473:$AG473=3)-($B473:$AG473=4)))-SUMPRODUCT(($B$1004:$AG$1004='MPL ID'!$BF$4)*(2*($B473:$AG473=1)+($B473:$AG473=2)-2*($B473:$AG473=3)-($B473:$AG473=4)))</f>
        <v>2</v>
      </c>
      <c r="AU473">
        <f ca="1">'MPL ID'!$BH$5+SUMPRODUCT(($B$1003:$AG$1003='MPL ID'!$BF$5)*(2*($B473:$AG473=1)+($B473:$AG473=2)-2*($B473:$AG473=3)-($B473:$AG473=4)))-SUMPRODUCT(($B$1004:$AG$1004='MPL ID'!$BF$5)*(2*($B473:$AG473=1)+($B473:$AG473=2)-2*($B473:$AG473=3)-($B473:$AG473=4)))</f>
        <v>-8</v>
      </c>
      <c r="AV473">
        <f ca="1">'MPL ID'!$BH$6+SUMPRODUCT(($B$1003:$AG$1003='MPL ID'!$BF$6)*(2*($B473:$AG473=1)+($B473:$AG473=2)-2*($B473:$AG473=3)-($B473:$AG473=4)))-SUMPRODUCT(($B$1004:$AG$1004='MPL ID'!$BF$6)*(2*($B473:$AG473=1)+($B473:$AG473=2)-2*($B473:$AG473=3)-($B473:$AG473=4)))</f>
        <v>14</v>
      </c>
      <c r="AW473">
        <f ca="1">'MPL ID'!$BH$7+SUMPRODUCT(($B$1003:$AG$1003='MPL ID'!$BF$7)*(2*($B473:$AG473=1)+($B473:$AG473=2)-2*($B473:$AG473=3)-($B473:$AG473=4)))-SUMPRODUCT(($B$1004:$AG$1004='MPL ID'!$BF$7)*(2*($B473:$AG473=1)+($B473:$AG473=2)-2*($B473:$AG473=3)-($B473:$AG473=4)))</f>
        <v>-4</v>
      </c>
      <c r="AX473">
        <f ca="1">'MPL ID'!$BH$8+SUMPRODUCT(($B$1003:$AG$1003='MPL ID'!$BF$8)*(2*($B473:$AG473=1)+($B473:$AG473=2)-2*($B473:$AG473=3)-($B473:$AG473=4)))-SUMPRODUCT(($B$1004:$AG$1004='MPL ID'!$BF$8)*(2*($B473:$AG473=1)+($B473:$AG473=2)-2*($B473:$AG473=3)-($B473:$AG473=4)))</f>
        <v>-13</v>
      </c>
      <c r="AY473">
        <f ca="1">'MPL ID'!$BH$9+SUMPRODUCT(($B$1003:$AG$1003='MPL ID'!$BF$9)*(2*($B473:$AG473=1)+($B473:$AG473=2)-2*($B473:$AG473=3)-($B473:$AG473=4)))-SUMPRODUCT(($B$1004:$AG$1004='MPL ID'!$BF$9)*(2*($B473:$AG473=1)+($B473:$AG473=2)-2*($B473:$AG473=3)-($B473:$AG473=4)))</f>
        <v>15</v>
      </c>
      <c r="AZ473">
        <f ca="1">SUMPRODUCT(--($AH473:$AP473=AH473),--($AQ473:$AY473=AQ473),'MPL ID'!$BG$13:$BO$13)+IF(AND($E473&gt;=3,$E473&lt;=4,AO473=AH473,AX473=AQ473),1,0)+IF(AND($G473&gt;=1,$G473&lt;=2,AJ473=AH473,AS473=AQ473),1,0)+IF(AND($L473&gt;=1,$L473&lt;=2,AM473=AH473,AV473=AQ473),1,0)+IF(AND($O473&gt;=1,$O473&lt;=2,AP473=AH473,AY473=AQ473),1,0)+IF(AND($R473&gt;=1,$R473&lt;=2,AI473=AH473,AR473=AQ473),1,0)+IF(AND($AA473&gt;=3,$AA473&lt;=4,AL473=AH473,AU473=AQ473),1,0)+IF(AND($AE473&gt;=3,$AE473&lt;=4,AK473=AH473,AT473=AQ473),1,0)</f>
        <v>0</v>
      </c>
      <c r="BA473">
        <f ca="1">SUMPRODUCT(--($AH473:$AP473=AI473),--($AQ473:$AY473=AR473),'MPL ID'!$BG$14:$BO$14)+IF(AND($F473&gt;=1,$F473&lt;=2,AP473=AI473,AY473=AR473),1,0)+IF(AND($H473&gt;=1,$H473&lt;=2,AN473=AI473,AW473=AR473),1,0)+IF(AND($J473&gt;=3,$J473&lt;=4,AL473=AI473,AU473=AR473),1,0)+IF(AND($M473&gt;=1,$M473&lt;=2,AO473=AI473,AX473=AR473),1,0)+IF(AND($R473&gt;=3,$R473&lt;=4,AH473=AI473,AQ473=AR473),1,0)+IF(AND($Y473&gt;=3,$Y473&lt;=4,AJ473=AI473,AS473=AR473),1,0)+IF(AND($AC473&gt;=1,$AC473&lt;=2,AK473=AI473,AT473=AR473),1,0)+IF(AND($AF473&gt;=3,$AF473&lt;=4,AM473=AI473,AV473=AR473),1,0)</f>
        <v>0</v>
      </c>
      <c r="BB473">
        <f ca="1">SUMPRODUCT(--($AH473:$AP473=AJ473),--($AQ473:$AY473=AS473),'MPL ID'!$BG$15:$BO$15)+IF(AND($C473&gt;=1,$C473&lt;=2,AK473=AJ473,AT473=AS473),1,0)+IF(AND($G473&gt;=3,$G473&lt;=4,AH473=AJ473,AQ473=AS473),1,0)+IF(AND($K473&gt;=1,$K473&lt;=2,AP473=AJ473,AY473=AS473),1,0)+IF(AND($N473&gt;=3,$N473&lt;=4,AL473=AJ473,AU473=AS473),1,0)+IF(AND($V473&gt;=1,$V473&lt;=2,AM473=AJ473,AV473=AS473),1,0)+IF(AND($Y473&gt;=1,$Y473&lt;=2,AI473=AJ473,AR473=AS473),1,0)+IF(AND($AB473&gt;=3,$AB473&lt;=4,AN473=AJ473,AW473=AS473),1,0)</f>
        <v>1</v>
      </c>
      <c r="BC473">
        <f ca="1">SUMPRODUCT(--($AH473:$AP473=AK473),--($AQ473:$AY473=AT473),'MPL ID'!$BG$16:$BO$16)+IF(AND($C473&gt;=3,$C473&lt;=4,AJ473=AK473,AS473=AT473),1,0)+IF(AND($I473&gt;=1,$I473&lt;=2,AP473=AK473,AY473=AT473),1,0)+IF(AND($P473&gt;=3,$P473&lt;=4,AO473=AK473,AX473=AT473),1,0)+IF(AND($T473&gt;=1,$T473&lt;=2,AN473=AK473,AW473=AT473),1,0)+IF(AND($W473&gt;=1,$W473&lt;=2,AL473=AK473,AU473=AT473),1,0)+IF(AND($AC473&gt;=3,$AC473&lt;=4,AI473=AK473,AR473=AT473),1,0)+IF(AND($AE473&gt;=1,$AE473&lt;=2,AH473=AK473,AQ473=AT473),1,0)</f>
        <v>0</v>
      </c>
      <c r="BD473">
        <f ca="1">SUMPRODUCT(--($AH473:$AP473=AL473),--($AQ473:$AY473=AU473),'MPL ID'!$BG$17:$BO$17)+IF(AND($B473&gt;=3,$B473&lt;=4,AN473=AL473,AW473=AU473),1,0)+IF(AND($D473&gt;=1,$D473&lt;=2,AM473=AL473,AV473=AU473),1,0)+IF(AND($J473&gt;=1,$J473&lt;=2,AI473=AL473,AR473=AU473),1,0)+IF(AND($N473&gt;=1,$N473&lt;=2,AJ473=AL473,AS473=AU473),1,0)+IF(AND($W473&gt;=3,$W473&lt;=4,AK473=AL473,AT473=AU473),1,0)+IF(AND($AA473&gt;=1,$AA473&lt;=2,AH473=AL473,AQ473=AU473),1,0)+IF(AND($AD473&gt;=3,$AD473&lt;=4,AO473=AL473,AX473=AU473),1,0)</f>
        <v>1</v>
      </c>
      <c r="BE473">
        <f ca="1">SUMPRODUCT(--($AH473:$AP473=AM473),--($AQ473:$AY473=AV473),'MPL ID'!$BG$18:$BO$18)+IF(AND($D473&gt;=3,$D473&lt;=4,AL473=AM473,AU473=AV473),1,0)+IF(AND($L473&gt;=3,$L473&lt;=4,AH473=AM473,AQ473=AV473),1,0)+IF(AND($Q473&gt;=3,$Q473&lt;=4,AN473=AM473,AW473=AV473),1,0)+IF(AND($S473&gt;=1,$S473&lt;=2,AP473=AM473,AY473=AV473),1,0)+IF(AND($V473&gt;=3,$V473&lt;=4,AJ473=AM473,AS473=AV473),1,0)+IF(AND($Z473&gt;=1,$Z473&lt;=2,AO473=AM473,AX473=AV473),1,0)+IF(AND($AF473&gt;=1,$AF473&lt;=2,AI473=AM473,AR473=AV473),1,0)</f>
        <v>0</v>
      </c>
      <c r="BF473">
        <f ca="1">SUMPRODUCT(--($AH473:$AP473=AN473),--($AQ473:$AY473=AW473),'MPL ID'!$BG$19:$BO$19)+IF(AND($B473&gt;=1,$B473&lt;=2,AL473=AN473,AU473=AW473),1,0)+IF(AND($H473&gt;=3,$H473&lt;=4,AI473=AN473,AR473=AW473),1,0)+IF(AND($Q473&gt;=1,$Q473&lt;=2,AM473=AN473,AV473=AW473),1,0)+IF(AND($T473&gt;=3,$T473&lt;=4,AK473=AN473,AT473=AW473),1,0)+IF(AND($X473&gt;=3,$X473&lt;=4,AO473=AN473,AX473=AW473),1,0)+IF(AND($AB473&gt;=1,$AB473&lt;=2,AJ473=AN473,AS473=AW473),1,0)+IF(AND($AG473&gt;=1,$AG473&lt;=2,AP473=AN473,AY473=AW473),1,0)</f>
        <v>0</v>
      </c>
      <c r="BG473">
        <f ca="1">SUMPRODUCT(--($AH473:$AP473=AO473),--($AQ473:$AY473=AX473),'MPL ID'!$BG$20:$BO$20)+IF(AND($E473&gt;=1,$E473&lt;=2,AH473=AO473,AQ473=AX473),1,0)+IF(AND($M473&gt;=3,$M473&lt;=4,AI473=AO473,AR473=AX473),1,0)+IF(AND($P473&gt;=1,$P473&lt;=2,AK473=AO473,AT473=AX473),1,0)+IF(AND($U473&gt;=1,$U473&lt;=2,AP473=AO473,AY473=AX473),1,0)+IF(AND($X473&gt;=1,$X473&lt;=2,AN473=AO473,AW473=AX473),1,0)+IF(AND($Z473&gt;=3,$Z473&lt;=4,AM473=AO473,AV473=AX473),1,0)+IF(AND($AD473&gt;=1,$AD473&lt;=2,AL473=AO473,AU473=AX473),1,0)</f>
        <v>0</v>
      </c>
      <c r="BH473">
        <f ca="1">SUMPRODUCT(--($AH473:$AP473=AP473),--($AQ473:$AY473=AY473),'MPL ID'!$BG$21:$BO$21)+IF(AND($F473&gt;=3,$F473&lt;=4,AI473=AP473,AR473=AY473),1,0)+IF(AND($I473&gt;=3,$I473&lt;=4,AK473=AP473,AT473=AY473),1,0)+IF(AND($K473&gt;=3,$K473&lt;=4,AJ473=AP473,AS473=AY473),1,0)+IF(AND($O473&gt;=3,$O473&lt;=4,AH473=AP473,AQ473=AY473),1,0)+IF(AND($S473&gt;=3,$S473&lt;=4,AM473=AP473,AV473=AY473),1,0)+IF(AND($U473&gt;=3,$U473&lt;=4,AO473=AP473,AX473=AY473),1,0)+IF(AND($AG473&gt;=3,$AG473&lt;=4,AN473=AP473,AW473=AY473),1,0)</f>
        <v>0</v>
      </c>
      <c r="BI473">
        <f t="shared" ca="1" si="63"/>
        <v>3</v>
      </c>
      <c r="BJ473">
        <f t="shared" ca="1" si="64"/>
        <v>5</v>
      </c>
      <c r="BK473">
        <f t="shared" ca="1" si="65"/>
        <v>7</v>
      </c>
      <c r="BL473">
        <f t="shared" ca="1" si="66"/>
        <v>4</v>
      </c>
      <c r="BM473">
        <f t="shared" ca="1" si="67"/>
        <v>8</v>
      </c>
      <c r="BN473">
        <f t="shared" ca="1" si="68"/>
        <v>2</v>
      </c>
      <c r="BO473">
        <f t="shared" ca="1" si="69"/>
        <v>6</v>
      </c>
      <c r="BP473">
        <f t="shared" ca="1" si="70"/>
        <v>9</v>
      </c>
      <c r="BQ473">
        <f t="shared" ca="1" si="71"/>
        <v>1</v>
      </c>
    </row>
    <row r="474" spans="1:69" x14ac:dyDescent="0.25">
      <c r="A474">
        <v>473</v>
      </c>
      <c r="B474">
        <f ca="1">IF(AND(ISNUMBER('MPL ID'!$P$25),ISNUMBER('MPL ID'!$Q$25)),0,RANDBETWEEN(1,4))</f>
        <v>0</v>
      </c>
      <c r="C474">
        <f ca="1">IF(AND(ISNUMBER('MPL ID'!$P$26),ISNUMBER('MPL ID'!$Q$26)),0,RANDBETWEEN(1,4))</f>
        <v>0</v>
      </c>
      <c r="D474">
        <f ca="1">IF(AND(ISNUMBER('MPL ID'!$P$28),ISNUMBER('MPL ID'!$Q$28)),0,RANDBETWEEN(1,4))</f>
        <v>0</v>
      </c>
      <c r="E474">
        <f ca="1">IF(AND(ISNUMBER('MPL ID'!$P$29),ISNUMBER('MPL ID'!$Q$29)),0,RANDBETWEEN(1,4))</f>
        <v>0</v>
      </c>
      <c r="F474">
        <f ca="1">IF(AND(ISNUMBER('MPL ID'!$P$30),ISNUMBER('MPL ID'!$Q$30)),0,RANDBETWEEN(1,4))</f>
        <v>0</v>
      </c>
      <c r="G474">
        <f ca="1">IF(AND(ISNUMBER('MPL ID'!$P$31),ISNUMBER('MPL ID'!$Q$31)),0,RANDBETWEEN(1,4))</f>
        <v>0</v>
      </c>
      <c r="H474">
        <f ca="1">IF(AND(ISNUMBER('MPL ID'!$P$32),ISNUMBER('MPL ID'!$Q$32)),0,RANDBETWEEN(1,4))</f>
        <v>0</v>
      </c>
      <c r="I474">
        <f ca="1">IF(AND(ISNUMBER('MPL ID'!$P$33),ISNUMBER('MPL ID'!$Q$33)),0,RANDBETWEEN(1,4))</f>
        <v>0</v>
      </c>
      <c r="J474">
        <f ca="1">IF(AND(ISNUMBER('MPL ID'!$D$36),ISNUMBER('MPL ID'!$E$36)),0,RANDBETWEEN(1,4))</f>
        <v>0</v>
      </c>
      <c r="K474">
        <f ca="1">IF(AND(ISNUMBER('MPL ID'!$D$37),ISNUMBER('MPL ID'!$E$37)),0,RANDBETWEEN(1,4))</f>
        <v>0</v>
      </c>
      <c r="L474">
        <f ca="1">IF(AND(ISNUMBER('MPL ID'!$D$39),ISNUMBER('MPL ID'!$E$39)),0,RANDBETWEEN(1,4))</f>
        <v>0</v>
      </c>
      <c r="M474">
        <f ca="1">IF(AND(ISNUMBER('MPL ID'!$D$40),ISNUMBER('MPL ID'!$E$40)),0,RANDBETWEEN(1,4))</f>
        <v>0</v>
      </c>
      <c r="N474">
        <f ca="1">IF(AND(ISNUMBER('MPL ID'!$D$41),ISNUMBER('MPL ID'!$E$41)),0,RANDBETWEEN(1,4))</f>
        <v>0</v>
      </c>
      <c r="O474">
        <f ca="1">IF(AND(ISNUMBER('MPL ID'!$D$42),ISNUMBER('MPL ID'!$E$42)),0,RANDBETWEEN(1,4))</f>
        <v>0</v>
      </c>
      <c r="P474">
        <f ca="1">IF(AND(ISNUMBER('MPL ID'!$D$43),ISNUMBER('MPL ID'!$E$43)),0,RANDBETWEEN(1,4))</f>
        <v>0</v>
      </c>
      <c r="Q474">
        <f ca="1">IF(AND(ISNUMBER('MPL ID'!$D$44),ISNUMBER('MPL ID'!$E$44)),0,RANDBETWEEN(1,4))</f>
        <v>0</v>
      </c>
      <c r="R474">
        <f ca="1">IF(AND(ISNUMBER('MPL ID'!$J$36),ISNUMBER('MPL ID'!$K$36)),0,RANDBETWEEN(1,4))</f>
        <v>0</v>
      </c>
      <c r="S474">
        <f ca="1">IF(AND(ISNUMBER('MPL ID'!$J$37),ISNUMBER('MPL ID'!$K$37)),0,RANDBETWEEN(1,4))</f>
        <v>0</v>
      </c>
      <c r="T474">
        <f ca="1">IF(AND(ISNUMBER('MPL ID'!$J$39),ISNUMBER('MPL ID'!$K$39)),0,RANDBETWEEN(1,4))</f>
        <v>0</v>
      </c>
      <c r="U474">
        <f ca="1">IF(AND(ISNUMBER('MPL ID'!$J$40),ISNUMBER('MPL ID'!$K$40)),0,RANDBETWEEN(1,4))</f>
        <v>0</v>
      </c>
      <c r="V474">
        <f ca="1">IF(AND(ISNUMBER('MPL ID'!$J$41),ISNUMBER('MPL ID'!$K$41)),0,RANDBETWEEN(1,4))</f>
        <v>0</v>
      </c>
      <c r="W474">
        <f ca="1">IF(AND(ISNUMBER('MPL ID'!$J$42),ISNUMBER('MPL ID'!$K$42)),0,RANDBETWEEN(1,4))</f>
        <v>2</v>
      </c>
      <c r="X474">
        <f ca="1">IF(AND(ISNUMBER('MPL ID'!$J$43),ISNUMBER('MPL ID'!$K$43)),0,RANDBETWEEN(1,4))</f>
        <v>1</v>
      </c>
      <c r="Y474">
        <f ca="1">IF(AND(ISNUMBER('MPL ID'!$J$44),ISNUMBER('MPL ID'!$K$44)),0,RANDBETWEEN(1,4))</f>
        <v>3</v>
      </c>
      <c r="Z474">
        <f ca="1">IF(AND(ISNUMBER('MPL ID'!$P$36),ISNUMBER('MPL ID'!$Q$36)),0,RANDBETWEEN(1,4))</f>
        <v>2</v>
      </c>
      <c r="AA474">
        <f ca="1">IF(AND(ISNUMBER('MPL ID'!$P$37),ISNUMBER('MPL ID'!$Q$37)),0,RANDBETWEEN(1,4))</f>
        <v>4</v>
      </c>
      <c r="AB474">
        <f ca="1">IF(AND(ISNUMBER('MPL ID'!$P$39),ISNUMBER('MPL ID'!$Q$39)),0,RANDBETWEEN(1,4))</f>
        <v>1</v>
      </c>
      <c r="AC474">
        <f ca="1">IF(AND(ISNUMBER('MPL ID'!$P$40),ISNUMBER('MPL ID'!$Q$40)),0,RANDBETWEEN(1,4))</f>
        <v>3</v>
      </c>
      <c r="AD474">
        <f ca="1">IF(AND(ISNUMBER('MPL ID'!$P$41),ISNUMBER('MPL ID'!$Q$41)),0,RANDBETWEEN(1,4))</f>
        <v>3</v>
      </c>
      <c r="AE474">
        <f ca="1">IF(AND(ISNUMBER('MPL ID'!$P$42),ISNUMBER('MPL ID'!$Q$42)),0,RANDBETWEEN(1,4))</f>
        <v>2</v>
      </c>
      <c r="AF474">
        <f ca="1">IF(AND(ISNUMBER('MPL ID'!$P$43),ISNUMBER('MPL ID'!$Q$43)),0,RANDBETWEEN(1,4))</f>
        <v>3</v>
      </c>
      <c r="AG474">
        <f ca="1">IF(AND(ISNUMBER('MPL ID'!$P$44),ISNUMBER('MPL ID'!$Q$44)),0,RANDBETWEEN(1,4))</f>
        <v>1</v>
      </c>
      <c r="AH474">
        <f ca="1">'MPL ID'!$BG$1+SUMPRODUCT(($B$1003:$AG$1003='MPL ID'!$BF$1)*(($B474:$AG474=1)+($B474:$AG474=2)))+SUMPRODUCT(($B$1004:$AG$1004='MPL ID'!$BF$1)*(($B474:$AG474=3)+($B474:$AG474=4)))</f>
        <v>10</v>
      </c>
      <c r="AI474">
        <f ca="1">'MPL ID'!$BG$2+SUMPRODUCT(($B$1003:$AG$1003='MPL ID'!$BF$2)*(($B474:$AG474=1)+($B474:$AG474=2)))+SUMPRODUCT(($B$1004:$AG$1004='MPL ID'!$BF$2)*(($B474:$AG474=3)+($B474:$AG474=4)))</f>
        <v>9</v>
      </c>
      <c r="AJ474">
        <f ca="1">'MPL ID'!$BG$3+SUMPRODUCT(($B$1003:$AG$1003='MPL ID'!$BF$3)*(($B474:$AG474=1)+($B474:$AG474=2)))+SUMPRODUCT(($B$1004:$AG$1004='MPL ID'!$BF$3)*(($B474:$AG474=3)+($B474:$AG474=4)))</f>
        <v>5</v>
      </c>
      <c r="AK474">
        <f ca="1">'MPL ID'!$BG$4+SUMPRODUCT(($B$1003:$AG$1003='MPL ID'!$BF$4)*(($B474:$AG474=1)+($B474:$AG474=2)))+SUMPRODUCT(($B$1004:$AG$1004='MPL ID'!$BF$4)*(($B474:$AG474=3)+($B474:$AG474=4)))</f>
        <v>10</v>
      </c>
      <c r="AL474">
        <f ca="1">'MPL ID'!$BG$5+SUMPRODUCT(($B$1003:$AG$1003='MPL ID'!$BF$5)*(($B474:$AG474=1)+($B474:$AG474=2)))+SUMPRODUCT(($B$1004:$AG$1004='MPL ID'!$BF$5)*(($B474:$AG474=3)+($B474:$AG474=4)))</f>
        <v>4</v>
      </c>
      <c r="AM474">
        <f ca="1">'MPL ID'!$BG$6+SUMPRODUCT(($B$1003:$AG$1003='MPL ID'!$BF$6)*(($B474:$AG474=1)+($B474:$AG474=2)))+SUMPRODUCT(($B$1004:$AG$1004='MPL ID'!$BF$6)*(($B474:$AG474=3)+($B474:$AG474=4)))</f>
        <v>12</v>
      </c>
      <c r="AN474">
        <f ca="1">'MPL ID'!$BG$7+SUMPRODUCT(($B$1003:$AG$1003='MPL ID'!$BF$7)*(($B474:$AG474=1)+($B474:$AG474=2)))+SUMPRODUCT(($B$1004:$AG$1004='MPL ID'!$BF$7)*(($B474:$AG474=3)+($B474:$AG474=4)))</f>
        <v>7</v>
      </c>
      <c r="AO474">
        <f ca="1">'MPL ID'!$BG$8+SUMPRODUCT(($B$1003:$AG$1003='MPL ID'!$BF$8)*(($B474:$AG474=1)+($B474:$AG474=2)))+SUMPRODUCT(($B$1004:$AG$1004='MPL ID'!$BF$8)*(($B474:$AG474=3)+($B474:$AG474=4)))</f>
        <v>4</v>
      </c>
      <c r="AP474">
        <f ca="1">'MPL ID'!$BG$9+SUMPRODUCT(($B$1003:$AG$1003='MPL ID'!$BF$9)*(($B474:$AG474=1)+($B474:$AG474=2)))+SUMPRODUCT(($B$1004:$AG$1004='MPL ID'!$BF$9)*(($B474:$AG474=3)+($B474:$AG474=4)))</f>
        <v>11</v>
      </c>
      <c r="AQ474">
        <f ca="1">'MPL ID'!$BH$1+SUMPRODUCT(($B$1003:$AG$1003='MPL ID'!$BF$1)*(2*($B474:$AG474=1)+($B474:$AG474=2)-2*($B474:$AG474=3)-($B474:$AG474=4)))-SUMPRODUCT(($B$1004:$AG$1004='MPL ID'!$BF$1)*(2*($B474:$AG474=1)+($B474:$AG474=2)-2*($B474:$AG474=3)-($B474:$AG474=4)))</f>
        <v>9</v>
      </c>
      <c r="AR474">
        <f ca="1">'MPL ID'!$BH$2+SUMPRODUCT(($B$1003:$AG$1003='MPL ID'!$BF$2)*(2*($B474:$AG474=1)+($B474:$AG474=2)-2*($B474:$AG474=3)-($B474:$AG474=4)))-SUMPRODUCT(($B$1004:$AG$1004='MPL ID'!$BF$2)*(2*($B474:$AG474=1)+($B474:$AG474=2)-2*($B474:$AG474=3)-($B474:$AG474=4)))</f>
        <v>0</v>
      </c>
      <c r="AS474">
        <f ca="1">'MPL ID'!$BH$3+SUMPRODUCT(($B$1003:$AG$1003='MPL ID'!$BF$3)*(2*($B474:$AG474=1)+($B474:$AG474=2)-2*($B474:$AG474=3)-($B474:$AG474=4)))-SUMPRODUCT(($B$1004:$AG$1004='MPL ID'!$BF$3)*(2*($B474:$AG474=1)+($B474:$AG474=2)-2*($B474:$AG474=3)-($B474:$AG474=4)))</f>
        <v>-12</v>
      </c>
      <c r="AT474">
        <f ca="1">'MPL ID'!$BH$4+SUMPRODUCT(($B$1003:$AG$1003='MPL ID'!$BF$4)*(2*($B474:$AG474=1)+($B474:$AG474=2)-2*($B474:$AG474=3)-($B474:$AG474=4)))-SUMPRODUCT(($B$1004:$AG$1004='MPL ID'!$BF$4)*(2*($B474:$AG474=1)+($B474:$AG474=2)-2*($B474:$AG474=3)-($B474:$AG474=4)))</f>
        <v>4</v>
      </c>
      <c r="AU474">
        <f ca="1">'MPL ID'!$BH$5+SUMPRODUCT(($B$1003:$AG$1003='MPL ID'!$BF$5)*(2*($B474:$AG474=1)+($B474:$AG474=2)-2*($B474:$AG474=3)-($B474:$AG474=4)))-SUMPRODUCT(($B$1004:$AG$1004='MPL ID'!$BF$5)*(2*($B474:$AG474=1)+($B474:$AG474=2)-2*($B474:$AG474=3)-($B474:$AG474=4)))</f>
        <v>-12</v>
      </c>
      <c r="AV474">
        <f ca="1">'MPL ID'!$BH$6+SUMPRODUCT(($B$1003:$AG$1003='MPL ID'!$BF$6)*(2*($B474:$AG474=1)+($B474:$AG474=2)-2*($B474:$AG474=3)-($B474:$AG474=4)))-SUMPRODUCT(($B$1004:$AG$1004='MPL ID'!$BF$6)*(2*($B474:$AG474=1)+($B474:$AG474=2)-2*($B474:$AG474=3)-($B474:$AG474=4)))</f>
        <v>13</v>
      </c>
      <c r="AW474">
        <f ca="1">'MPL ID'!$BH$7+SUMPRODUCT(($B$1003:$AG$1003='MPL ID'!$BF$7)*(2*($B474:$AG474=1)+($B474:$AG474=2)-2*($B474:$AG474=3)-($B474:$AG474=4)))-SUMPRODUCT(($B$1004:$AG$1004='MPL ID'!$BF$7)*(2*($B474:$AG474=1)+($B474:$AG474=2)-2*($B474:$AG474=3)-($B474:$AG474=4)))</f>
        <v>0</v>
      </c>
      <c r="AX474">
        <f ca="1">'MPL ID'!$BH$8+SUMPRODUCT(($B$1003:$AG$1003='MPL ID'!$BF$8)*(2*($B474:$AG474=1)+($B474:$AG474=2)-2*($B474:$AG474=3)-($B474:$AG474=4)))-SUMPRODUCT(($B$1004:$AG$1004='MPL ID'!$BF$8)*(2*($B474:$AG474=1)+($B474:$AG474=2)-2*($B474:$AG474=3)-($B474:$AG474=4)))</f>
        <v>-13</v>
      </c>
      <c r="AY474">
        <f ca="1">'MPL ID'!$BH$9+SUMPRODUCT(($B$1003:$AG$1003='MPL ID'!$BF$9)*(2*($B474:$AG474=1)+($B474:$AG474=2)-2*($B474:$AG474=3)-($B474:$AG474=4)))-SUMPRODUCT(($B$1004:$AG$1004='MPL ID'!$BF$9)*(2*($B474:$AG474=1)+($B474:$AG474=2)-2*($B474:$AG474=3)-($B474:$AG474=4)))</f>
        <v>11</v>
      </c>
      <c r="AZ474">
        <f ca="1">SUMPRODUCT(--($AH474:$AP474=AH474),--($AQ474:$AY474=AQ474),'MPL ID'!$BG$13:$BO$13)+IF(AND($E474&gt;=3,$E474&lt;=4,AO474=AH474,AX474=AQ474),1,0)+IF(AND($G474&gt;=1,$G474&lt;=2,AJ474=AH474,AS474=AQ474),1,0)+IF(AND($L474&gt;=1,$L474&lt;=2,AM474=AH474,AV474=AQ474),1,0)+IF(AND($O474&gt;=1,$O474&lt;=2,AP474=AH474,AY474=AQ474),1,0)+IF(AND($R474&gt;=1,$R474&lt;=2,AI474=AH474,AR474=AQ474),1,0)+IF(AND($AA474&gt;=3,$AA474&lt;=4,AL474=AH474,AU474=AQ474),1,0)+IF(AND($AE474&gt;=3,$AE474&lt;=4,AK474=AH474,AT474=AQ474),1,0)</f>
        <v>0</v>
      </c>
      <c r="BA474">
        <f ca="1">SUMPRODUCT(--($AH474:$AP474=AI474),--($AQ474:$AY474=AR474),'MPL ID'!$BG$14:$BO$14)+IF(AND($F474&gt;=1,$F474&lt;=2,AP474=AI474,AY474=AR474),1,0)+IF(AND($H474&gt;=1,$H474&lt;=2,AN474=AI474,AW474=AR474),1,0)+IF(AND($J474&gt;=3,$J474&lt;=4,AL474=AI474,AU474=AR474),1,0)+IF(AND($M474&gt;=1,$M474&lt;=2,AO474=AI474,AX474=AR474),1,0)+IF(AND($R474&gt;=3,$R474&lt;=4,AH474=AI474,AQ474=AR474),1,0)+IF(AND($Y474&gt;=3,$Y474&lt;=4,AJ474=AI474,AS474=AR474),1,0)+IF(AND($AC474&gt;=1,$AC474&lt;=2,AK474=AI474,AT474=AR474),1,0)+IF(AND($AF474&gt;=3,$AF474&lt;=4,AM474=AI474,AV474=AR474),1,0)</f>
        <v>0</v>
      </c>
      <c r="BB474">
        <f ca="1">SUMPRODUCT(--($AH474:$AP474=AJ474),--($AQ474:$AY474=AS474),'MPL ID'!$BG$15:$BO$15)+IF(AND($C474&gt;=1,$C474&lt;=2,AK474=AJ474,AT474=AS474),1,0)+IF(AND($G474&gt;=3,$G474&lt;=4,AH474=AJ474,AQ474=AS474),1,0)+IF(AND($K474&gt;=1,$K474&lt;=2,AP474=AJ474,AY474=AS474),1,0)+IF(AND($N474&gt;=3,$N474&lt;=4,AL474=AJ474,AU474=AS474),1,0)+IF(AND($V474&gt;=1,$V474&lt;=2,AM474=AJ474,AV474=AS474),1,0)+IF(AND($Y474&gt;=1,$Y474&lt;=2,AI474=AJ474,AR474=AS474),1,0)+IF(AND($AB474&gt;=3,$AB474&lt;=4,AN474=AJ474,AW474=AS474),1,0)</f>
        <v>0</v>
      </c>
      <c r="BC474">
        <f ca="1">SUMPRODUCT(--($AH474:$AP474=AK474),--($AQ474:$AY474=AT474),'MPL ID'!$BG$16:$BO$16)+IF(AND($C474&gt;=3,$C474&lt;=4,AJ474=AK474,AS474=AT474),1,0)+IF(AND($I474&gt;=1,$I474&lt;=2,AP474=AK474,AY474=AT474),1,0)+IF(AND($P474&gt;=3,$P474&lt;=4,AO474=AK474,AX474=AT474),1,0)+IF(AND($T474&gt;=1,$T474&lt;=2,AN474=AK474,AW474=AT474),1,0)+IF(AND($W474&gt;=1,$W474&lt;=2,AL474=AK474,AU474=AT474),1,0)+IF(AND($AC474&gt;=3,$AC474&lt;=4,AI474=AK474,AR474=AT474),1,0)+IF(AND($AE474&gt;=1,$AE474&lt;=2,AH474=AK474,AQ474=AT474),1,0)</f>
        <v>0</v>
      </c>
      <c r="BD474">
        <f ca="1">SUMPRODUCT(--($AH474:$AP474=AL474),--($AQ474:$AY474=AU474),'MPL ID'!$BG$17:$BO$17)+IF(AND($B474&gt;=3,$B474&lt;=4,AN474=AL474,AW474=AU474),1,0)+IF(AND($D474&gt;=1,$D474&lt;=2,AM474=AL474,AV474=AU474),1,0)+IF(AND($J474&gt;=1,$J474&lt;=2,AI474=AL474,AR474=AU474),1,0)+IF(AND($N474&gt;=1,$N474&lt;=2,AJ474=AL474,AS474=AU474),1,0)+IF(AND($W474&gt;=3,$W474&lt;=4,AK474=AL474,AT474=AU474),1,0)+IF(AND($AA474&gt;=1,$AA474&lt;=2,AH474=AL474,AQ474=AU474),1,0)+IF(AND($AD474&gt;=3,$AD474&lt;=4,AO474=AL474,AX474=AU474),1,0)</f>
        <v>0</v>
      </c>
      <c r="BE474">
        <f ca="1">SUMPRODUCT(--($AH474:$AP474=AM474),--($AQ474:$AY474=AV474),'MPL ID'!$BG$18:$BO$18)+IF(AND($D474&gt;=3,$D474&lt;=4,AL474=AM474,AU474=AV474),1,0)+IF(AND($L474&gt;=3,$L474&lt;=4,AH474=AM474,AQ474=AV474),1,0)+IF(AND($Q474&gt;=3,$Q474&lt;=4,AN474=AM474,AW474=AV474),1,0)+IF(AND($S474&gt;=1,$S474&lt;=2,AP474=AM474,AY474=AV474),1,0)+IF(AND($V474&gt;=3,$V474&lt;=4,AJ474=AM474,AS474=AV474),1,0)+IF(AND($Z474&gt;=1,$Z474&lt;=2,AO474=AM474,AX474=AV474),1,0)+IF(AND($AF474&gt;=1,$AF474&lt;=2,AI474=AM474,AR474=AV474),1,0)</f>
        <v>0</v>
      </c>
      <c r="BF474">
        <f ca="1">SUMPRODUCT(--($AH474:$AP474=AN474),--($AQ474:$AY474=AW474),'MPL ID'!$BG$19:$BO$19)+IF(AND($B474&gt;=1,$B474&lt;=2,AL474=AN474,AU474=AW474),1,0)+IF(AND($H474&gt;=3,$H474&lt;=4,AI474=AN474,AR474=AW474),1,0)+IF(AND($Q474&gt;=1,$Q474&lt;=2,AM474=AN474,AV474=AW474),1,0)+IF(AND($T474&gt;=3,$T474&lt;=4,AK474=AN474,AT474=AW474),1,0)+IF(AND($X474&gt;=3,$X474&lt;=4,AO474=AN474,AX474=AW474),1,0)+IF(AND($AB474&gt;=1,$AB474&lt;=2,AJ474=AN474,AS474=AW474),1,0)+IF(AND($AG474&gt;=1,$AG474&lt;=2,AP474=AN474,AY474=AW474),1,0)</f>
        <v>0</v>
      </c>
      <c r="BG474">
        <f ca="1">SUMPRODUCT(--($AH474:$AP474=AO474),--($AQ474:$AY474=AX474),'MPL ID'!$BG$20:$BO$20)+IF(AND($E474&gt;=1,$E474&lt;=2,AH474=AO474,AQ474=AX474),1,0)+IF(AND($M474&gt;=3,$M474&lt;=4,AI474=AO474,AR474=AX474),1,0)+IF(AND($P474&gt;=1,$P474&lt;=2,AK474=AO474,AT474=AX474),1,0)+IF(AND($U474&gt;=1,$U474&lt;=2,AP474=AO474,AY474=AX474),1,0)+IF(AND($X474&gt;=1,$X474&lt;=2,AN474=AO474,AW474=AX474),1,0)+IF(AND($Z474&gt;=3,$Z474&lt;=4,AM474=AO474,AV474=AX474),1,0)+IF(AND($AD474&gt;=1,$AD474&lt;=2,AL474=AO474,AU474=AX474),1,0)</f>
        <v>0</v>
      </c>
      <c r="BH474">
        <f ca="1">SUMPRODUCT(--($AH474:$AP474=AP474),--($AQ474:$AY474=AY474),'MPL ID'!$BG$21:$BO$21)+IF(AND($F474&gt;=3,$F474&lt;=4,AI474=AP474,AR474=AY474),1,0)+IF(AND($I474&gt;=3,$I474&lt;=4,AK474=AP474,AT474=AY474),1,0)+IF(AND($K474&gt;=3,$K474&lt;=4,AJ474=AP474,AS474=AY474),1,0)+IF(AND($O474&gt;=3,$O474&lt;=4,AH474=AP474,AQ474=AY474),1,0)+IF(AND($S474&gt;=3,$S474&lt;=4,AM474=AP474,AV474=AY474),1,0)+IF(AND($U474&gt;=3,$U474&lt;=4,AO474=AP474,AX474=AY474),1,0)+IF(AND($AG474&gt;=3,$AG474&lt;=4,AN474=AP474,AW474=AY474),1,0)</f>
        <v>0</v>
      </c>
      <c r="BI474">
        <f t="shared" ca="1" si="63"/>
        <v>3</v>
      </c>
      <c r="BJ474">
        <f t="shared" ca="1" si="64"/>
        <v>5</v>
      </c>
      <c r="BK474">
        <f t="shared" ca="1" si="65"/>
        <v>7</v>
      </c>
      <c r="BL474">
        <f t="shared" ca="1" si="66"/>
        <v>4</v>
      </c>
      <c r="BM474">
        <f t="shared" ca="1" si="67"/>
        <v>8</v>
      </c>
      <c r="BN474">
        <f t="shared" ca="1" si="68"/>
        <v>1</v>
      </c>
      <c r="BO474">
        <f t="shared" ca="1" si="69"/>
        <v>6</v>
      </c>
      <c r="BP474">
        <f t="shared" ca="1" si="70"/>
        <v>9</v>
      </c>
      <c r="BQ474">
        <f t="shared" ca="1" si="71"/>
        <v>2</v>
      </c>
    </row>
    <row r="475" spans="1:69" x14ac:dyDescent="0.25">
      <c r="A475">
        <v>474</v>
      </c>
      <c r="B475">
        <f ca="1">IF(AND(ISNUMBER('MPL ID'!$P$25),ISNUMBER('MPL ID'!$Q$25)),0,RANDBETWEEN(1,4))</f>
        <v>0</v>
      </c>
      <c r="C475">
        <f ca="1">IF(AND(ISNUMBER('MPL ID'!$P$26),ISNUMBER('MPL ID'!$Q$26)),0,RANDBETWEEN(1,4))</f>
        <v>0</v>
      </c>
      <c r="D475">
        <f ca="1">IF(AND(ISNUMBER('MPL ID'!$P$28),ISNUMBER('MPL ID'!$Q$28)),0,RANDBETWEEN(1,4))</f>
        <v>0</v>
      </c>
      <c r="E475">
        <f ca="1">IF(AND(ISNUMBER('MPL ID'!$P$29),ISNUMBER('MPL ID'!$Q$29)),0,RANDBETWEEN(1,4))</f>
        <v>0</v>
      </c>
      <c r="F475">
        <f ca="1">IF(AND(ISNUMBER('MPL ID'!$P$30),ISNUMBER('MPL ID'!$Q$30)),0,RANDBETWEEN(1,4))</f>
        <v>0</v>
      </c>
      <c r="G475">
        <f ca="1">IF(AND(ISNUMBER('MPL ID'!$P$31),ISNUMBER('MPL ID'!$Q$31)),0,RANDBETWEEN(1,4))</f>
        <v>0</v>
      </c>
      <c r="H475">
        <f ca="1">IF(AND(ISNUMBER('MPL ID'!$P$32),ISNUMBER('MPL ID'!$Q$32)),0,RANDBETWEEN(1,4))</f>
        <v>0</v>
      </c>
      <c r="I475">
        <f ca="1">IF(AND(ISNUMBER('MPL ID'!$P$33),ISNUMBER('MPL ID'!$Q$33)),0,RANDBETWEEN(1,4))</f>
        <v>0</v>
      </c>
      <c r="J475">
        <f ca="1">IF(AND(ISNUMBER('MPL ID'!$D$36),ISNUMBER('MPL ID'!$E$36)),0,RANDBETWEEN(1,4))</f>
        <v>0</v>
      </c>
      <c r="K475">
        <f ca="1">IF(AND(ISNUMBER('MPL ID'!$D$37),ISNUMBER('MPL ID'!$E$37)),0,RANDBETWEEN(1,4))</f>
        <v>0</v>
      </c>
      <c r="L475">
        <f ca="1">IF(AND(ISNUMBER('MPL ID'!$D$39),ISNUMBER('MPL ID'!$E$39)),0,RANDBETWEEN(1,4))</f>
        <v>0</v>
      </c>
      <c r="M475">
        <f ca="1">IF(AND(ISNUMBER('MPL ID'!$D$40),ISNUMBER('MPL ID'!$E$40)),0,RANDBETWEEN(1,4))</f>
        <v>0</v>
      </c>
      <c r="N475">
        <f ca="1">IF(AND(ISNUMBER('MPL ID'!$D$41),ISNUMBER('MPL ID'!$E$41)),0,RANDBETWEEN(1,4))</f>
        <v>0</v>
      </c>
      <c r="O475">
        <f ca="1">IF(AND(ISNUMBER('MPL ID'!$D$42),ISNUMBER('MPL ID'!$E$42)),0,RANDBETWEEN(1,4))</f>
        <v>0</v>
      </c>
      <c r="P475">
        <f ca="1">IF(AND(ISNUMBER('MPL ID'!$D$43),ISNUMBER('MPL ID'!$E$43)),0,RANDBETWEEN(1,4))</f>
        <v>0</v>
      </c>
      <c r="Q475">
        <f ca="1">IF(AND(ISNUMBER('MPL ID'!$D$44),ISNUMBER('MPL ID'!$E$44)),0,RANDBETWEEN(1,4))</f>
        <v>0</v>
      </c>
      <c r="R475">
        <f ca="1">IF(AND(ISNUMBER('MPL ID'!$J$36),ISNUMBER('MPL ID'!$K$36)),0,RANDBETWEEN(1,4))</f>
        <v>0</v>
      </c>
      <c r="S475">
        <f ca="1">IF(AND(ISNUMBER('MPL ID'!$J$37),ISNUMBER('MPL ID'!$K$37)),0,RANDBETWEEN(1,4))</f>
        <v>0</v>
      </c>
      <c r="T475">
        <f ca="1">IF(AND(ISNUMBER('MPL ID'!$J$39),ISNUMBER('MPL ID'!$K$39)),0,RANDBETWEEN(1,4))</f>
        <v>0</v>
      </c>
      <c r="U475">
        <f ca="1">IF(AND(ISNUMBER('MPL ID'!$J$40),ISNUMBER('MPL ID'!$K$40)),0,RANDBETWEEN(1,4))</f>
        <v>0</v>
      </c>
      <c r="V475">
        <f ca="1">IF(AND(ISNUMBER('MPL ID'!$J$41),ISNUMBER('MPL ID'!$K$41)),0,RANDBETWEEN(1,4))</f>
        <v>0</v>
      </c>
      <c r="W475">
        <f ca="1">IF(AND(ISNUMBER('MPL ID'!$J$42),ISNUMBER('MPL ID'!$K$42)),0,RANDBETWEEN(1,4))</f>
        <v>4</v>
      </c>
      <c r="X475">
        <f ca="1">IF(AND(ISNUMBER('MPL ID'!$J$43),ISNUMBER('MPL ID'!$K$43)),0,RANDBETWEEN(1,4))</f>
        <v>4</v>
      </c>
      <c r="Y475">
        <f ca="1">IF(AND(ISNUMBER('MPL ID'!$J$44),ISNUMBER('MPL ID'!$K$44)),0,RANDBETWEEN(1,4))</f>
        <v>3</v>
      </c>
      <c r="Z475">
        <f ca="1">IF(AND(ISNUMBER('MPL ID'!$P$36),ISNUMBER('MPL ID'!$Q$36)),0,RANDBETWEEN(1,4))</f>
        <v>2</v>
      </c>
      <c r="AA475">
        <f ca="1">IF(AND(ISNUMBER('MPL ID'!$P$37),ISNUMBER('MPL ID'!$Q$37)),0,RANDBETWEEN(1,4))</f>
        <v>4</v>
      </c>
      <c r="AB475">
        <f ca="1">IF(AND(ISNUMBER('MPL ID'!$P$39),ISNUMBER('MPL ID'!$Q$39)),0,RANDBETWEEN(1,4))</f>
        <v>1</v>
      </c>
      <c r="AC475">
        <f ca="1">IF(AND(ISNUMBER('MPL ID'!$P$40),ISNUMBER('MPL ID'!$Q$40)),0,RANDBETWEEN(1,4))</f>
        <v>2</v>
      </c>
      <c r="AD475">
        <f ca="1">IF(AND(ISNUMBER('MPL ID'!$P$41),ISNUMBER('MPL ID'!$Q$41)),0,RANDBETWEEN(1,4))</f>
        <v>3</v>
      </c>
      <c r="AE475">
        <f ca="1">IF(AND(ISNUMBER('MPL ID'!$P$42),ISNUMBER('MPL ID'!$Q$42)),0,RANDBETWEEN(1,4))</f>
        <v>3</v>
      </c>
      <c r="AF475">
        <f ca="1">IF(AND(ISNUMBER('MPL ID'!$P$43),ISNUMBER('MPL ID'!$Q$43)),0,RANDBETWEEN(1,4))</f>
        <v>3</v>
      </c>
      <c r="AG475">
        <f ca="1">IF(AND(ISNUMBER('MPL ID'!$P$44),ISNUMBER('MPL ID'!$Q$44)),0,RANDBETWEEN(1,4))</f>
        <v>4</v>
      </c>
      <c r="AH475">
        <f ca="1">'MPL ID'!$BG$1+SUMPRODUCT(($B$1003:$AG$1003='MPL ID'!$BF$1)*(($B475:$AG475=1)+($B475:$AG475=2)))+SUMPRODUCT(($B$1004:$AG$1004='MPL ID'!$BF$1)*(($B475:$AG475=3)+($B475:$AG475=4)))</f>
        <v>11</v>
      </c>
      <c r="AI475">
        <f ca="1">'MPL ID'!$BG$2+SUMPRODUCT(($B$1003:$AG$1003='MPL ID'!$BF$2)*(($B475:$AG475=1)+($B475:$AG475=2)))+SUMPRODUCT(($B$1004:$AG$1004='MPL ID'!$BF$2)*(($B475:$AG475=3)+($B475:$AG475=4)))</f>
        <v>10</v>
      </c>
      <c r="AJ475">
        <f ca="1">'MPL ID'!$BG$3+SUMPRODUCT(($B$1003:$AG$1003='MPL ID'!$BF$3)*(($B475:$AG475=1)+($B475:$AG475=2)))+SUMPRODUCT(($B$1004:$AG$1004='MPL ID'!$BF$3)*(($B475:$AG475=3)+($B475:$AG475=4)))</f>
        <v>5</v>
      </c>
      <c r="AK475">
        <f ca="1">'MPL ID'!$BG$4+SUMPRODUCT(($B$1003:$AG$1003='MPL ID'!$BF$4)*(($B475:$AG475=1)+($B475:$AG475=2)))+SUMPRODUCT(($B$1004:$AG$1004='MPL ID'!$BF$4)*(($B475:$AG475=3)+($B475:$AG475=4)))</f>
        <v>7</v>
      </c>
      <c r="AL475">
        <f ca="1">'MPL ID'!$BG$5+SUMPRODUCT(($B$1003:$AG$1003='MPL ID'!$BF$5)*(($B475:$AG475=1)+($B475:$AG475=2)))+SUMPRODUCT(($B$1004:$AG$1004='MPL ID'!$BF$5)*(($B475:$AG475=3)+($B475:$AG475=4)))</f>
        <v>5</v>
      </c>
      <c r="AM475">
        <f ca="1">'MPL ID'!$BG$6+SUMPRODUCT(($B$1003:$AG$1003='MPL ID'!$BF$6)*(($B475:$AG475=1)+($B475:$AG475=2)))+SUMPRODUCT(($B$1004:$AG$1004='MPL ID'!$BF$6)*(($B475:$AG475=3)+($B475:$AG475=4)))</f>
        <v>12</v>
      </c>
      <c r="AN475">
        <f ca="1">'MPL ID'!$BG$7+SUMPRODUCT(($B$1003:$AG$1003='MPL ID'!$BF$7)*(($B475:$AG475=1)+($B475:$AG475=2)))+SUMPRODUCT(($B$1004:$AG$1004='MPL ID'!$BF$7)*(($B475:$AG475=3)+($B475:$AG475=4)))</f>
        <v>7</v>
      </c>
      <c r="AO475">
        <f ca="1">'MPL ID'!$BG$8+SUMPRODUCT(($B$1003:$AG$1003='MPL ID'!$BF$8)*(($B475:$AG475=1)+($B475:$AG475=2)))+SUMPRODUCT(($B$1004:$AG$1004='MPL ID'!$BF$8)*(($B475:$AG475=3)+($B475:$AG475=4)))</f>
        <v>3</v>
      </c>
      <c r="AP475">
        <f ca="1">'MPL ID'!$BG$9+SUMPRODUCT(($B$1003:$AG$1003='MPL ID'!$BF$9)*(($B475:$AG475=1)+($B475:$AG475=2)))+SUMPRODUCT(($B$1004:$AG$1004='MPL ID'!$BF$9)*(($B475:$AG475=3)+($B475:$AG475=4)))</f>
        <v>12</v>
      </c>
      <c r="AQ475">
        <f ca="1">'MPL ID'!$BH$1+SUMPRODUCT(($B$1003:$AG$1003='MPL ID'!$BF$1)*(2*($B475:$AG475=1)+($B475:$AG475=2)-2*($B475:$AG475=3)-($B475:$AG475=4)))-SUMPRODUCT(($B$1004:$AG$1004='MPL ID'!$BF$1)*(2*($B475:$AG475=1)+($B475:$AG475=2)-2*($B475:$AG475=3)-($B475:$AG475=4)))</f>
        <v>12</v>
      </c>
      <c r="AR475">
        <f ca="1">'MPL ID'!$BH$2+SUMPRODUCT(($B$1003:$AG$1003='MPL ID'!$BF$2)*(2*($B475:$AG475=1)+($B475:$AG475=2)-2*($B475:$AG475=3)-($B475:$AG475=4)))-SUMPRODUCT(($B$1004:$AG$1004='MPL ID'!$BF$2)*(2*($B475:$AG475=1)+($B475:$AG475=2)-2*($B475:$AG475=3)-($B475:$AG475=4)))</f>
        <v>3</v>
      </c>
      <c r="AS475">
        <f ca="1">'MPL ID'!$BH$3+SUMPRODUCT(($B$1003:$AG$1003='MPL ID'!$BF$3)*(2*($B475:$AG475=1)+($B475:$AG475=2)-2*($B475:$AG475=3)-($B475:$AG475=4)))-SUMPRODUCT(($B$1004:$AG$1004='MPL ID'!$BF$3)*(2*($B475:$AG475=1)+($B475:$AG475=2)-2*($B475:$AG475=3)-($B475:$AG475=4)))</f>
        <v>-12</v>
      </c>
      <c r="AT475">
        <f ca="1">'MPL ID'!$BH$4+SUMPRODUCT(($B$1003:$AG$1003='MPL ID'!$BF$4)*(2*($B475:$AG475=1)+($B475:$AG475=2)-2*($B475:$AG475=3)-($B475:$AG475=4)))-SUMPRODUCT(($B$1004:$AG$1004='MPL ID'!$BF$4)*(2*($B475:$AG475=1)+($B475:$AG475=2)-2*($B475:$AG475=3)-($B475:$AG475=4)))</f>
        <v>-4</v>
      </c>
      <c r="AU475">
        <f ca="1">'MPL ID'!$BH$5+SUMPRODUCT(($B$1003:$AG$1003='MPL ID'!$BF$5)*(2*($B475:$AG475=1)+($B475:$AG475=2)-2*($B475:$AG475=3)-($B475:$AG475=4)))-SUMPRODUCT(($B$1004:$AG$1004='MPL ID'!$BF$5)*(2*($B475:$AG475=1)+($B475:$AG475=2)-2*($B475:$AG475=3)-($B475:$AG475=4)))</f>
        <v>-10</v>
      </c>
      <c r="AV475">
        <f ca="1">'MPL ID'!$BH$6+SUMPRODUCT(($B$1003:$AG$1003='MPL ID'!$BF$6)*(2*($B475:$AG475=1)+($B475:$AG475=2)-2*($B475:$AG475=3)-($B475:$AG475=4)))-SUMPRODUCT(($B$1004:$AG$1004='MPL ID'!$BF$6)*(2*($B475:$AG475=1)+($B475:$AG475=2)-2*($B475:$AG475=3)-($B475:$AG475=4)))</f>
        <v>13</v>
      </c>
      <c r="AW475">
        <f ca="1">'MPL ID'!$BH$7+SUMPRODUCT(($B$1003:$AG$1003='MPL ID'!$BF$7)*(2*($B475:$AG475=1)+($B475:$AG475=2)-2*($B475:$AG475=3)-($B475:$AG475=4)))-SUMPRODUCT(($B$1004:$AG$1004='MPL ID'!$BF$7)*(2*($B475:$AG475=1)+($B475:$AG475=2)-2*($B475:$AG475=3)-($B475:$AG475=4)))</f>
        <v>0</v>
      </c>
      <c r="AX475">
        <f ca="1">'MPL ID'!$BH$8+SUMPRODUCT(($B$1003:$AG$1003='MPL ID'!$BF$8)*(2*($B475:$AG475=1)+($B475:$AG475=2)-2*($B475:$AG475=3)-($B475:$AG475=4)))-SUMPRODUCT(($B$1004:$AG$1004='MPL ID'!$BF$8)*(2*($B475:$AG475=1)+($B475:$AG475=2)-2*($B475:$AG475=3)-($B475:$AG475=4)))</f>
        <v>-16</v>
      </c>
      <c r="AY475">
        <f ca="1">'MPL ID'!$BH$9+SUMPRODUCT(($B$1003:$AG$1003='MPL ID'!$BF$9)*(2*($B475:$AG475=1)+($B475:$AG475=2)-2*($B475:$AG475=3)-($B475:$AG475=4)))-SUMPRODUCT(($B$1004:$AG$1004='MPL ID'!$BF$9)*(2*($B475:$AG475=1)+($B475:$AG475=2)-2*($B475:$AG475=3)-($B475:$AG475=4)))</f>
        <v>14</v>
      </c>
      <c r="AZ475">
        <f ca="1">SUMPRODUCT(--($AH475:$AP475=AH475),--($AQ475:$AY475=AQ475),'MPL ID'!$BG$13:$BO$13)+IF(AND($E475&gt;=3,$E475&lt;=4,AO475=AH475,AX475=AQ475),1,0)+IF(AND($G475&gt;=1,$G475&lt;=2,AJ475=AH475,AS475=AQ475),1,0)+IF(AND($L475&gt;=1,$L475&lt;=2,AM475=AH475,AV475=AQ475),1,0)+IF(AND($O475&gt;=1,$O475&lt;=2,AP475=AH475,AY475=AQ475),1,0)+IF(AND($R475&gt;=1,$R475&lt;=2,AI475=AH475,AR475=AQ475),1,0)+IF(AND($AA475&gt;=3,$AA475&lt;=4,AL475=AH475,AU475=AQ475),1,0)+IF(AND($AE475&gt;=3,$AE475&lt;=4,AK475=AH475,AT475=AQ475),1,0)</f>
        <v>0</v>
      </c>
      <c r="BA475">
        <f ca="1">SUMPRODUCT(--($AH475:$AP475=AI475),--($AQ475:$AY475=AR475),'MPL ID'!$BG$14:$BO$14)+IF(AND($F475&gt;=1,$F475&lt;=2,AP475=AI475,AY475=AR475),1,0)+IF(AND($H475&gt;=1,$H475&lt;=2,AN475=AI475,AW475=AR475),1,0)+IF(AND($J475&gt;=3,$J475&lt;=4,AL475=AI475,AU475=AR475),1,0)+IF(AND($M475&gt;=1,$M475&lt;=2,AO475=AI475,AX475=AR475),1,0)+IF(AND($R475&gt;=3,$R475&lt;=4,AH475=AI475,AQ475=AR475),1,0)+IF(AND($Y475&gt;=3,$Y475&lt;=4,AJ475=AI475,AS475=AR475),1,0)+IF(AND($AC475&gt;=1,$AC475&lt;=2,AK475=AI475,AT475=AR475),1,0)+IF(AND($AF475&gt;=3,$AF475&lt;=4,AM475=AI475,AV475=AR475),1,0)</f>
        <v>0</v>
      </c>
      <c r="BB475">
        <f ca="1">SUMPRODUCT(--($AH475:$AP475=AJ475),--($AQ475:$AY475=AS475),'MPL ID'!$BG$15:$BO$15)+IF(AND($C475&gt;=1,$C475&lt;=2,AK475=AJ475,AT475=AS475),1,0)+IF(AND($G475&gt;=3,$G475&lt;=4,AH475=AJ475,AQ475=AS475),1,0)+IF(AND($K475&gt;=1,$K475&lt;=2,AP475=AJ475,AY475=AS475),1,0)+IF(AND($N475&gt;=3,$N475&lt;=4,AL475=AJ475,AU475=AS475),1,0)+IF(AND($V475&gt;=1,$V475&lt;=2,AM475=AJ475,AV475=AS475),1,0)+IF(AND($Y475&gt;=1,$Y475&lt;=2,AI475=AJ475,AR475=AS475),1,0)+IF(AND($AB475&gt;=3,$AB475&lt;=4,AN475=AJ475,AW475=AS475),1,0)</f>
        <v>0</v>
      </c>
      <c r="BC475">
        <f ca="1">SUMPRODUCT(--($AH475:$AP475=AK475),--($AQ475:$AY475=AT475),'MPL ID'!$BG$16:$BO$16)+IF(AND($C475&gt;=3,$C475&lt;=4,AJ475=AK475,AS475=AT475),1,0)+IF(AND($I475&gt;=1,$I475&lt;=2,AP475=AK475,AY475=AT475),1,0)+IF(AND($P475&gt;=3,$P475&lt;=4,AO475=AK475,AX475=AT475),1,0)+IF(AND($T475&gt;=1,$T475&lt;=2,AN475=AK475,AW475=AT475),1,0)+IF(AND($W475&gt;=1,$W475&lt;=2,AL475=AK475,AU475=AT475),1,0)+IF(AND($AC475&gt;=3,$AC475&lt;=4,AI475=AK475,AR475=AT475),1,0)+IF(AND($AE475&gt;=1,$AE475&lt;=2,AH475=AK475,AQ475=AT475),1,0)</f>
        <v>0</v>
      </c>
      <c r="BD475">
        <f ca="1">SUMPRODUCT(--($AH475:$AP475=AL475),--($AQ475:$AY475=AU475),'MPL ID'!$BG$17:$BO$17)+IF(AND($B475&gt;=3,$B475&lt;=4,AN475=AL475,AW475=AU475),1,0)+IF(AND($D475&gt;=1,$D475&lt;=2,AM475=AL475,AV475=AU475),1,0)+IF(AND($J475&gt;=1,$J475&lt;=2,AI475=AL475,AR475=AU475),1,0)+IF(AND($N475&gt;=1,$N475&lt;=2,AJ475=AL475,AS475=AU475),1,0)+IF(AND($W475&gt;=3,$W475&lt;=4,AK475=AL475,AT475=AU475),1,0)+IF(AND($AA475&gt;=1,$AA475&lt;=2,AH475=AL475,AQ475=AU475),1,0)+IF(AND($AD475&gt;=3,$AD475&lt;=4,AO475=AL475,AX475=AU475),1,0)</f>
        <v>0</v>
      </c>
      <c r="BE475">
        <f ca="1">SUMPRODUCT(--($AH475:$AP475=AM475),--($AQ475:$AY475=AV475),'MPL ID'!$BG$18:$BO$18)+IF(AND($D475&gt;=3,$D475&lt;=4,AL475=AM475,AU475=AV475),1,0)+IF(AND($L475&gt;=3,$L475&lt;=4,AH475=AM475,AQ475=AV475),1,0)+IF(AND($Q475&gt;=3,$Q475&lt;=4,AN475=AM475,AW475=AV475),1,0)+IF(AND($S475&gt;=1,$S475&lt;=2,AP475=AM475,AY475=AV475),1,0)+IF(AND($V475&gt;=3,$V475&lt;=4,AJ475=AM475,AS475=AV475),1,0)+IF(AND($Z475&gt;=1,$Z475&lt;=2,AO475=AM475,AX475=AV475),1,0)+IF(AND($AF475&gt;=1,$AF475&lt;=2,AI475=AM475,AR475=AV475),1,0)</f>
        <v>0</v>
      </c>
      <c r="BF475">
        <f ca="1">SUMPRODUCT(--($AH475:$AP475=AN475),--($AQ475:$AY475=AW475),'MPL ID'!$BG$19:$BO$19)+IF(AND($B475&gt;=1,$B475&lt;=2,AL475=AN475,AU475=AW475),1,0)+IF(AND($H475&gt;=3,$H475&lt;=4,AI475=AN475,AR475=AW475),1,0)+IF(AND($Q475&gt;=1,$Q475&lt;=2,AM475=AN475,AV475=AW475),1,0)+IF(AND($T475&gt;=3,$T475&lt;=4,AK475=AN475,AT475=AW475),1,0)+IF(AND($X475&gt;=3,$X475&lt;=4,AO475=AN475,AX475=AW475),1,0)+IF(AND($AB475&gt;=1,$AB475&lt;=2,AJ475=AN475,AS475=AW475),1,0)+IF(AND($AG475&gt;=1,$AG475&lt;=2,AP475=AN475,AY475=AW475),1,0)</f>
        <v>0</v>
      </c>
      <c r="BG475">
        <f ca="1">SUMPRODUCT(--($AH475:$AP475=AO475),--($AQ475:$AY475=AX475),'MPL ID'!$BG$20:$BO$20)+IF(AND($E475&gt;=1,$E475&lt;=2,AH475=AO475,AQ475=AX475),1,0)+IF(AND($M475&gt;=3,$M475&lt;=4,AI475=AO475,AR475=AX475),1,0)+IF(AND($P475&gt;=1,$P475&lt;=2,AK475=AO475,AT475=AX475),1,0)+IF(AND($U475&gt;=1,$U475&lt;=2,AP475=AO475,AY475=AX475),1,0)+IF(AND($X475&gt;=1,$X475&lt;=2,AN475=AO475,AW475=AX475),1,0)+IF(AND($Z475&gt;=3,$Z475&lt;=4,AM475=AO475,AV475=AX475),1,0)+IF(AND($AD475&gt;=1,$AD475&lt;=2,AL475=AO475,AU475=AX475),1,0)</f>
        <v>0</v>
      </c>
      <c r="BH475">
        <f ca="1">SUMPRODUCT(--($AH475:$AP475=AP475),--($AQ475:$AY475=AY475),'MPL ID'!$BG$21:$BO$21)+IF(AND($F475&gt;=3,$F475&lt;=4,AI475=AP475,AR475=AY475),1,0)+IF(AND($I475&gt;=3,$I475&lt;=4,AK475=AP475,AT475=AY475),1,0)+IF(AND($K475&gt;=3,$K475&lt;=4,AJ475=AP475,AS475=AY475),1,0)+IF(AND($O475&gt;=3,$O475&lt;=4,AH475=AP475,AQ475=AY475),1,0)+IF(AND($S475&gt;=3,$S475&lt;=4,AM475=AP475,AV475=AY475),1,0)+IF(AND($U475&gt;=3,$U475&lt;=4,AO475=AP475,AX475=AY475),1,0)+IF(AND($AG475&gt;=3,$AG475&lt;=4,AN475=AP475,AW475=AY475),1,0)</f>
        <v>0</v>
      </c>
      <c r="BI475">
        <f t="shared" ca="1" si="63"/>
        <v>3</v>
      </c>
      <c r="BJ475">
        <f t="shared" ca="1" si="64"/>
        <v>4</v>
      </c>
      <c r="BK475">
        <f t="shared" ca="1" si="65"/>
        <v>8</v>
      </c>
      <c r="BL475">
        <f t="shared" ca="1" si="66"/>
        <v>6</v>
      </c>
      <c r="BM475">
        <f t="shared" ca="1" si="67"/>
        <v>7</v>
      </c>
      <c r="BN475">
        <f t="shared" ca="1" si="68"/>
        <v>2</v>
      </c>
      <c r="BO475">
        <f t="shared" ca="1" si="69"/>
        <v>5</v>
      </c>
      <c r="BP475">
        <f t="shared" ca="1" si="70"/>
        <v>9</v>
      </c>
      <c r="BQ475">
        <f t="shared" ca="1" si="71"/>
        <v>1</v>
      </c>
    </row>
    <row r="476" spans="1:69" x14ac:dyDescent="0.25">
      <c r="A476">
        <v>475</v>
      </c>
      <c r="B476">
        <f ca="1">IF(AND(ISNUMBER('MPL ID'!$P$25),ISNUMBER('MPL ID'!$Q$25)),0,RANDBETWEEN(1,4))</f>
        <v>0</v>
      </c>
      <c r="C476">
        <f ca="1">IF(AND(ISNUMBER('MPL ID'!$P$26),ISNUMBER('MPL ID'!$Q$26)),0,RANDBETWEEN(1,4))</f>
        <v>0</v>
      </c>
      <c r="D476">
        <f ca="1">IF(AND(ISNUMBER('MPL ID'!$P$28),ISNUMBER('MPL ID'!$Q$28)),0,RANDBETWEEN(1,4))</f>
        <v>0</v>
      </c>
      <c r="E476">
        <f ca="1">IF(AND(ISNUMBER('MPL ID'!$P$29),ISNUMBER('MPL ID'!$Q$29)),0,RANDBETWEEN(1,4))</f>
        <v>0</v>
      </c>
      <c r="F476">
        <f ca="1">IF(AND(ISNUMBER('MPL ID'!$P$30),ISNUMBER('MPL ID'!$Q$30)),0,RANDBETWEEN(1,4))</f>
        <v>0</v>
      </c>
      <c r="G476">
        <f ca="1">IF(AND(ISNUMBER('MPL ID'!$P$31),ISNUMBER('MPL ID'!$Q$31)),0,RANDBETWEEN(1,4))</f>
        <v>0</v>
      </c>
      <c r="H476">
        <f ca="1">IF(AND(ISNUMBER('MPL ID'!$P$32),ISNUMBER('MPL ID'!$Q$32)),0,RANDBETWEEN(1,4))</f>
        <v>0</v>
      </c>
      <c r="I476">
        <f ca="1">IF(AND(ISNUMBER('MPL ID'!$P$33),ISNUMBER('MPL ID'!$Q$33)),0,RANDBETWEEN(1,4))</f>
        <v>0</v>
      </c>
      <c r="J476">
        <f ca="1">IF(AND(ISNUMBER('MPL ID'!$D$36),ISNUMBER('MPL ID'!$E$36)),0,RANDBETWEEN(1,4))</f>
        <v>0</v>
      </c>
      <c r="K476">
        <f ca="1">IF(AND(ISNUMBER('MPL ID'!$D$37),ISNUMBER('MPL ID'!$E$37)),0,RANDBETWEEN(1,4))</f>
        <v>0</v>
      </c>
      <c r="L476">
        <f ca="1">IF(AND(ISNUMBER('MPL ID'!$D$39),ISNUMBER('MPL ID'!$E$39)),0,RANDBETWEEN(1,4))</f>
        <v>0</v>
      </c>
      <c r="M476">
        <f ca="1">IF(AND(ISNUMBER('MPL ID'!$D$40),ISNUMBER('MPL ID'!$E$40)),0,RANDBETWEEN(1,4))</f>
        <v>0</v>
      </c>
      <c r="N476">
        <f ca="1">IF(AND(ISNUMBER('MPL ID'!$D$41),ISNUMBER('MPL ID'!$E$41)),0,RANDBETWEEN(1,4))</f>
        <v>0</v>
      </c>
      <c r="O476">
        <f ca="1">IF(AND(ISNUMBER('MPL ID'!$D$42),ISNUMBER('MPL ID'!$E$42)),0,RANDBETWEEN(1,4))</f>
        <v>0</v>
      </c>
      <c r="P476">
        <f ca="1">IF(AND(ISNUMBER('MPL ID'!$D$43),ISNUMBER('MPL ID'!$E$43)),0,RANDBETWEEN(1,4))</f>
        <v>0</v>
      </c>
      <c r="Q476">
        <f ca="1">IF(AND(ISNUMBER('MPL ID'!$D$44),ISNUMBER('MPL ID'!$E$44)),0,RANDBETWEEN(1,4))</f>
        <v>0</v>
      </c>
      <c r="R476">
        <f ca="1">IF(AND(ISNUMBER('MPL ID'!$J$36),ISNUMBER('MPL ID'!$K$36)),0,RANDBETWEEN(1,4))</f>
        <v>0</v>
      </c>
      <c r="S476">
        <f ca="1">IF(AND(ISNUMBER('MPL ID'!$J$37),ISNUMBER('MPL ID'!$K$37)),0,RANDBETWEEN(1,4))</f>
        <v>0</v>
      </c>
      <c r="T476">
        <f ca="1">IF(AND(ISNUMBER('MPL ID'!$J$39),ISNUMBER('MPL ID'!$K$39)),0,RANDBETWEEN(1,4))</f>
        <v>0</v>
      </c>
      <c r="U476">
        <f ca="1">IF(AND(ISNUMBER('MPL ID'!$J$40),ISNUMBER('MPL ID'!$K$40)),0,RANDBETWEEN(1,4))</f>
        <v>0</v>
      </c>
      <c r="V476">
        <f ca="1">IF(AND(ISNUMBER('MPL ID'!$J$41),ISNUMBER('MPL ID'!$K$41)),0,RANDBETWEEN(1,4))</f>
        <v>0</v>
      </c>
      <c r="W476">
        <f ca="1">IF(AND(ISNUMBER('MPL ID'!$J$42),ISNUMBER('MPL ID'!$K$42)),0,RANDBETWEEN(1,4))</f>
        <v>4</v>
      </c>
      <c r="X476">
        <f ca="1">IF(AND(ISNUMBER('MPL ID'!$J$43),ISNUMBER('MPL ID'!$K$43)),0,RANDBETWEEN(1,4))</f>
        <v>2</v>
      </c>
      <c r="Y476">
        <f ca="1">IF(AND(ISNUMBER('MPL ID'!$J$44),ISNUMBER('MPL ID'!$K$44)),0,RANDBETWEEN(1,4))</f>
        <v>1</v>
      </c>
      <c r="Z476">
        <f ca="1">IF(AND(ISNUMBER('MPL ID'!$P$36),ISNUMBER('MPL ID'!$Q$36)),0,RANDBETWEEN(1,4))</f>
        <v>1</v>
      </c>
      <c r="AA476">
        <f ca="1">IF(AND(ISNUMBER('MPL ID'!$P$37),ISNUMBER('MPL ID'!$Q$37)),0,RANDBETWEEN(1,4))</f>
        <v>2</v>
      </c>
      <c r="AB476">
        <f ca="1">IF(AND(ISNUMBER('MPL ID'!$P$39),ISNUMBER('MPL ID'!$Q$39)),0,RANDBETWEEN(1,4))</f>
        <v>2</v>
      </c>
      <c r="AC476">
        <f ca="1">IF(AND(ISNUMBER('MPL ID'!$P$40),ISNUMBER('MPL ID'!$Q$40)),0,RANDBETWEEN(1,4))</f>
        <v>4</v>
      </c>
      <c r="AD476">
        <f ca="1">IF(AND(ISNUMBER('MPL ID'!$P$41),ISNUMBER('MPL ID'!$Q$41)),0,RANDBETWEEN(1,4))</f>
        <v>3</v>
      </c>
      <c r="AE476">
        <f ca="1">IF(AND(ISNUMBER('MPL ID'!$P$42),ISNUMBER('MPL ID'!$Q$42)),0,RANDBETWEEN(1,4))</f>
        <v>1</v>
      </c>
      <c r="AF476">
        <f ca="1">IF(AND(ISNUMBER('MPL ID'!$P$43),ISNUMBER('MPL ID'!$Q$43)),0,RANDBETWEEN(1,4))</f>
        <v>1</v>
      </c>
      <c r="AG476">
        <f ca="1">IF(AND(ISNUMBER('MPL ID'!$P$44),ISNUMBER('MPL ID'!$Q$44)),0,RANDBETWEEN(1,4))</f>
        <v>2</v>
      </c>
      <c r="AH476">
        <f ca="1">'MPL ID'!$BG$1+SUMPRODUCT(($B$1003:$AG$1003='MPL ID'!$BF$1)*(($B476:$AG476=1)+($B476:$AG476=2)))+SUMPRODUCT(($B$1004:$AG$1004='MPL ID'!$BF$1)*(($B476:$AG476=3)+($B476:$AG476=4)))</f>
        <v>9</v>
      </c>
      <c r="AI476">
        <f ca="1">'MPL ID'!$BG$2+SUMPRODUCT(($B$1003:$AG$1003='MPL ID'!$BF$2)*(($B476:$AG476=1)+($B476:$AG476=2)))+SUMPRODUCT(($B$1004:$AG$1004='MPL ID'!$BF$2)*(($B476:$AG476=3)+($B476:$AG476=4)))</f>
        <v>7</v>
      </c>
      <c r="AJ476">
        <f ca="1">'MPL ID'!$BG$3+SUMPRODUCT(($B$1003:$AG$1003='MPL ID'!$BF$3)*(($B476:$AG476=1)+($B476:$AG476=2)))+SUMPRODUCT(($B$1004:$AG$1004='MPL ID'!$BF$3)*(($B476:$AG476=3)+($B476:$AG476=4)))</f>
        <v>6</v>
      </c>
      <c r="AK476">
        <f ca="1">'MPL ID'!$BG$4+SUMPRODUCT(($B$1003:$AG$1003='MPL ID'!$BF$4)*(($B476:$AG476=1)+($B476:$AG476=2)))+SUMPRODUCT(($B$1004:$AG$1004='MPL ID'!$BF$4)*(($B476:$AG476=3)+($B476:$AG476=4)))</f>
        <v>9</v>
      </c>
      <c r="AL476">
        <f ca="1">'MPL ID'!$BG$5+SUMPRODUCT(($B$1003:$AG$1003='MPL ID'!$BF$5)*(($B476:$AG476=1)+($B476:$AG476=2)))+SUMPRODUCT(($B$1004:$AG$1004='MPL ID'!$BF$5)*(($B476:$AG476=3)+($B476:$AG476=4)))</f>
        <v>6</v>
      </c>
      <c r="AM476">
        <f ca="1">'MPL ID'!$BG$6+SUMPRODUCT(($B$1003:$AG$1003='MPL ID'!$BF$6)*(($B476:$AG476=1)+($B476:$AG476=2)))+SUMPRODUCT(($B$1004:$AG$1004='MPL ID'!$BF$6)*(($B476:$AG476=3)+($B476:$AG476=4)))</f>
        <v>13</v>
      </c>
      <c r="AN476">
        <f ca="1">'MPL ID'!$BG$7+SUMPRODUCT(($B$1003:$AG$1003='MPL ID'!$BF$7)*(($B476:$AG476=1)+($B476:$AG476=2)))+SUMPRODUCT(($B$1004:$AG$1004='MPL ID'!$BF$7)*(($B476:$AG476=3)+($B476:$AG476=4)))</f>
        <v>7</v>
      </c>
      <c r="AO476">
        <f ca="1">'MPL ID'!$BG$8+SUMPRODUCT(($B$1003:$AG$1003='MPL ID'!$BF$8)*(($B476:$AG476=1)+($B476:$AG476=2)))+SUMPRODUCT(($B$1004:$AG$1004='MPL ID'!$BF$8)*(($B476:$AG476=3)+($B476:$AG476=4)))</f>
        <v>4</v>
      </c>
      <c r="AP476">
        <f ca="1">'MPL ID'!$BG$9+SUMPRODUCT(($B$1003:$AG$1003='MPL ID'!$BF$9)*(($B476:$AG476=1)+($B476:$AG476=2)))+SUMPRODUCT(($B$1004:$AG$1004='MPL ID'!$BF$9)*(($B476:$AG476=3)+($B476:$AG476=4)))</f>
        <v>11</v>
      </c>
      <c r="AQ476">
        <f ca="1">'MPL ID'!$BH$1+SUMPRODUCT(($B$1003:$AG$1003='MPL ID'!$BF$1)*(2*($B476:$AG476=1)+($B476:$AG476=2)-2*($B476:$AG476=3)-($B476:$AG476=4)))-SUMPRODUCT(($B$1004:$AG$1004='MPL ID'!$BF$1)*(2*($B476:$AG476=1)+($B476:$AG476=2)-2*($B476:$AG476=3)-($B476:$AG476=4)))</f>
        <v>6</v>
      </c>
      <c r="AR476">
        <f ca="1">'MPL ID'!$BH$2+SUMPRODUCT(($B$1003:$AG$1003='MPL ID'!$BF$2)*(2*($B476:$AG476=1)+($B476:$AG476=2)-2*($B476:$AG476=3)-($B476:$AG476=4)))-SUMPRODUCT(($B$1004:$AG$1004='MPL ID'!$BF$2)*(2*($B476:$AG476=1)+($B476:$AG476=2)-2*($B476:$AG476=3)-($B476:$AG476=4)))</f>
        <v>-7</v>
      </c>
      <c r="AS476">
        <f ca="1">'MPL ID'!$BH$3+SUMPRODUCT(($B$1003:$AG$1003='MPL ID'!$BF$3)*(2*($B476:$AG476=1)+($B476:$AG476=2)-2*($B476:$AG476=3)-($B476:$AG476=4)))-SUMPRODUCT(($B$1004:$AG$1004='MPL ID'!$BF$3)*(2*($B476:$AG476=1)+($B476:$AG476=2)-2*($B476:$AG476=3)-($B476:$AG476=4)))</f>
        <v>-7</v>
      </c>
      <c r="AT476">
        <f ca="1">'MPL ID'!$BH$4+SUMPRODUCT(($B$1003:$AG$1003='MPL ID'!$BF$4)*(2*($B476:$AG476=1)+($B476:$AG476=2)-2*($B476:$AG476=3)-($B476:$AG476=4)))-SUMPRODUCT(($B$1004:$AG$1004='MPL ID'!$BF$4)*(2*($B476:$AG476=1)+($B476:$AG476=2)-2*($B476:$AG476=3)-($B476:$AG476=4)))</f>
        <v>2</v>
      </c>
      <c r="AU476">
        <f ca="1">'MPL ID'!$BH$5+SUMPRODUCT(($B$1003:$AG$1003='MPL ID'!$BF$5)*(2*($B476:$AG476=1)+($B476:$AG476=2)-2*($B476:$AG476=3)-($B476:$AG476=4)))-SUMPRODUCT(($B$1004:$AG$1004='MPL ID'!$BF$5)*(2*($B476:$AG476=1)+($B476:$AG476=2)-2*($B476:$AG476=3)-($B476:$AG476=4)))</f>
        <v>-8</v>
      </c>
      <c r="AV476">
        <f ca="1">'MPL ID'!$BH$6+SUMPRODUCT(($B$1003:$AG$1003='MPL ID'!$BF$6)*(2*($B476:$AG476=1)+($B476:$AG476=2)-2*($B476:$AG476=3)-($B476:$AG476=4)))-SUMPRODUCT(($B$1004:$AG$1004='MPL ID'!$BF$6)*(2*($B476:$AG476=1)+($B476:$AG476=2)-2*($B476:$AG476=3)-($B476:$AG476=4)))</f>
        <v>18</v>
      </c>
      <c r="AW476">
        <f ca="1">'MPL ID'!$BH$7+SUMPRODUCT(($B$1003:$AG$1003='MPL ID'!$BF$7)*(2*($B476:$AG476=1)+($B476:$AG476=2)-2*($B476:$AG476=3)-($B476:$AG476=4)))-SUMPRODUCT(($B$1004:$AG$1004='MPL ID'!$BF$7)*(2*($B476:$AG476=1)+($B476:$AG476=2)-2*($B476:$AG476=3)-($B476:$AG476=4)))</f>
        <v>-1</v>
      </c>
      <c r="AX476">
        <f ca="1">'MPL ID'!$BH$8+SUMPRODUCT(($B$1003:$AG$1003='MPL ID'!$BF$8)*(2*($B476:$AG476=1)+($B476:$AG476=2)-2*($B476:$AG476=3)-($B476:$AG476=4)))-SUMPRODUCT(($B$1004:$AG$1004='MPL ID'!$BF$8)*(2*($B476:$AG476=1)+($B476:$AG476=2)-2*($B476:$AG476=3)-($B476:$AG476=4)))</f>
        <v>-15</v>
      </c>
      <c r="AY476">
        <f ca="1">'MPL ID'!$BH$9+SUMPRODUCT(($B$1003:$AG$1003='MPL ID'!$BF$9)*(2*($B476:$AG476=1)+($B476:$AG476=2)-2*($B476:$AG476=3)-($B476:$AG476=4)))-SUMPRODUCT(($B$1004:$AG$1004='MPL ID'!$BF$9)*(2*($B476:$AG476=1)+($B476:$AG476=2)-2*($B476:$AG476=3)-($B476:$AG476=4)))</f>
        <v>12</v>
      </c>
      <c r="AZ476">
        <f ca="1">SUMPRODUCT(--($AH476:$AP476=AH476),--($AQ476:$AY476=AQ476),'MPL ID'!$BG$13:$BO$13)+IF(AND($E476&gt;=3,$E476&lt;=4,AO476=AH476,AX476=AQ476),1,0)+IF(AND($G476&gt;=1,$G476&lt;=2,AJ476=AH476,AS476=AQ476),1,0)+IF(AND($L476&gt;=1,$L476&lt;=2,AM476=AH476,AV476=AQ476),1,0)+IF(AND($O476&gt;=1,$O476&lt;=2,AP476=AH476,AY476=AQ476),1,0)+IF(AND($R476&gt;=1,$R476&lt;=2,AI476=AH476,AR476=AQ476),1,0)+IF(AND($AA476&gt;=3,$AA476&lt;=4,AL476=AH476,AU476=AQ476),1,0)+IF(AND($AE476&gt;=3,$AE476&lt;=4,AK476=AH476,AT476=AQ476),1,0)</f>
        <v>0</v>
      </c>
      <c r="BA476">
        <f ca="1">SUMPRODUCT(--($AH476:$AP476=AI476),--($AQ476:$AY476=AR476),'MPL ID'!$BG$14:$BO$14)+IF(AND($F476&gt;=1,$F476&lt;=2,AP476=AI476,AY476=AR476),1,0)+IF(AND($H476&gt;=1,$H476&lt;=2,AN476=AI476,AW476=AR476),1,0)+IF(AND($J476&gt;=3,$J476&lt;=4,AL476=AI476,AU476=AR476),1,0)+IF(AND($M476&gt;=1,$M476&lt;=2,AO476=AI476,AX476=AR476),1,0)+IF(AND($R476&gt;=3,$R476&lt;=4,AH476=AI476,AQ476=AR476),1,0)+IF(AND($Y476&gt;=3,$Y476&lt;=4,AJ476=AI476,AS476=AR476),1,0)+IF(AND($AC476&gt;=1,$AC476&lt;=2,AK476=AI476,AT476=AR476),1,0)+IF(AND($AF476&gt;=3,$AF476&lt;=4,AM476=AI476,AV476=AR476),1,0)</f>
        <v>0</v>
      </c>
      <c r="BB476">
        <f ca="1">SUMPRODUCT(--($AH476:$AP476=AJ476),--($AQ476:$AY476=AS476),'MPL ID'!$BG$15:$BO$15)+IF(AND($C476&gt;=1,$C476&lt;=2,AK476=AJ476,AT476=AS476),1,0)+IF(AND($G476&gt;=3,$G476&lt;=4,AH476=AJ476,AQ476=AS476),1,0)+IF(AND($K476&gt;=1,$K476&lt;=2,AP476=AJ476,AY476=AS476),1,0)+IF(AND($N476&gt;=3,$N476&lt;=4,AL476=AJ476,AU476=AS476),1,0)+IF(AND($V476&gt;=1,$V476&lt;=2,AM476=AJ476,AV476=AS476),1,0)+IF(AND($Y476&gt;=1,$Y476&lt;=2,AI476=AJ476,AR476=AS476),1,0)+IF(AND($AB476&gt;=3,$AB476&lt;=4,AN476=AJ476,AW476=AS476),1,0)</f>
        <v>0</v>
      </c>
      <c r="BC476">
        <f ca="1">SUMPRODUCT(--($AH476:$AP476=AK476),--($AQ476:$AY476=AT476),'MPL ID'!$BG$16:$BO$16)+IF(AND($C476&gt;=3,$C476&lt;=4,AJ476=AK476,AS476=AT476),1,0)+IF(AND($I476&gt;=1,$I476&lt;=2,AP476=AK476,AY476=AT476),1,0)+IF(AND($P476&gt;=3,$P476&lt;=4,AO476=AK476,AX476=AT476),1,0)+IF(AND($T476&gt;=1,$T476&lt;=2,AN476=AK476,AW476=AT476),1,0)+IF(AND($W476&gt;=1,$W476&lt;=2,AL476=AK476,AU476=AT476),1,0)+IF(AND($AC476&gt;=3,$AC476&lt;=4,AI476=AK476,AR476=AT476),1,0)+IF(AND($AE476&gt;=1,$AE476&lt;=2,AH476=AK476,AQ476=AT476),1,0)</f>
        <v>0</v>
      </c>
      <c r="BD476">
        <f ca="1">SUMPRODUCT(--($AH476:$AP476=AL476),--($AQ476:$AY476=AU476),'MPL ID'!$BG$17:$BO$17)+IF(AND($B476&gt;=3,$B476&lt;=4,AN476=AL476,AW476=AU476),1,0)+IF(AND($D476&gt;=1,$D476&lt;=2,AM476=AL476,AV476=AU476),1,0)+IF(AND($J476&gt;=1,$J476&lt;=2,AI476=AL476,AR476=AU476),1,0)+IF(AND($N476&gt;=1,$N476&lt;=2,AJ476=AL476,AS476=AU476),1,0)+IF(AND($W476&gt;=3,$W476&lt;=4,AK476=AL476,AT476=AU476),1,0)+IF(AND($AA476&gt;=1,$AA476&lt;=2,AH476=AL476,AQ476=AU476),1,0)+IF(AND($AD476&gt;=3,$AD476&lt;=4,AO476=AL476,AX476=AU476),1,0)</f>
        <v>0</v>
      </c>
      <c r="BE476">
        <f ca="1">SUMPRODUCT(--($AH476:$AP476=AM476),--($AQ476:$AY476=AV476),'MPL ID'!$BG$18:$BO$18)+IF(AND($D476&gt;=3,$D476&lt;=4,AL476=AM476,AU476=AV476),1,0)+IF(AND($L476&gt;=3,$L476&lt;=4,AH476=AM476,AQ476=AV476),1,0)+IF(AND($Q476&gt;=3,$Q476&lt;=4,AN476=AM476,AW476=AV476),1,0)+IF(AND($S476&gt;=1,$S476&lt;=2,AP476=AM476,AY476=AV476),1,0)+IF(AND($V476&gt;=3,$V476&lt;=4,AJ476=AM476,AS476=AV476),1,0)+IF(AND($Z476&gt;=1,$Z476&lt;=2,AO476=AM476,AX476=AV476),1,0)+IF(AND($AF476&gt;=1,$AF476&lt;=2,AI476=AM476,AR476=AV476),1,0)</f>
        <v>0</v>
      </c>
      <c r="BF476">
        <f ca="1">SUMPRODUCT(--($AH476:$AP476=AN476),--($AQ476:$AY476=AW476),'MPL ID'!$BG$19:$BO$19)+IF(AND($B476&gt;=1,$B476&lt;=2,AL476=AN476,AU476=AW476),1,0)+IF(AND($H476&gt;=3,$H476&lt;=4,AI476=AN476,AR476=AW476),1,0)+IF(AND($Q476&gt;=1,$Q476&lt;=2,AM476=AN476,AV476=AW476),1,0)+IF(AND($T476&gt;=3,$T476&lt;=4,AK476=AN476,AT476=AW476),1,0)+IF(AND($X476&gt;=3,$X476&lt;=4,AO476=AN476,AX476=AW476),1,0)+IF(AND($AB476&gt;=1,$AB476&lt;=2,AJ476=AN476,AS476=AW476),1,0)+IF(AND($AG476&gt;=1,$AG476&lt;=2,AP476=AN476,AY476=AW476),1,0)</f>
        <v>0</v>
      </c>
      <c r="BG476">
        <f ca="1">SUMPRODUCT(--($AH476:$AP476=AO476),--($AQ476:$AY476=AX476),'MPL ID'!$BG$20:$BO$20)+IF(AND($E476&gt;=1,$E476&lt;=2,AH476=AO476,AQ476=AX476),1,0)+IF(AND($M476&gt;=3,$M476&lt;=4,AI476=AO476,AR476=AX476),1,0)+IF(AND($P476&gt;=1,$P476&lt;=2,AK476=AO476,AT476=AX476),1,0)+IF(AND($U476&gt;=1,$U476&lt;=2,AP476=AO476,AY476=AX476),1,0)+IF(AND($X476&gt;=1,$X476&lt;=2,AN476=AO476,AW476=AX476),1,0)+IF(AND($Z476&gt;=3,$Z476&lt;=4,AM476=AO476,AV476=AX476),1,0)+IF(AND($AD476&gt;=1,$AD476&lt;=2,AL476=AO476,AU476=AX476),1,0)</f>
        <v>0</v>
      </c>
      <c r="BH476">
        <f ca="1">SUMPRODUCT(--($AH476:$AP476=AP476),--($AQ476:$AY476=AY476),'MPL ID'!$BG$21:$BO$21)+IF(AND($F476&gt;=3,$F476&lt;=4,AI476=AP476,AR476=AY476),1,0)+IF(AND($I476&gt;=3,$I476&lt;=4,AK476=AP476,AT476=AY476),1,0)+IF(AND($K476&gt;=3,$K476&lt;=4,AJ476=AP476,AS476=AY476),1,0)+IF(AND($O476&gt;=3,$O476&lt;=4,AH476=AP476,AQ476=AY476),1,0)+IF(AND($S476&gt;=3,$S476&lt;=4,AM476=AP476,AV476=AY476),1,0)+IF(AND($U476&gt;=3,$U476&lt;=4,AO476=AP476,AX476=AY476),1,0)+IF(AND($AG476&gt;=3,$AG476&lt;=4,AN476=AP476,AW476=AY476),1,0)</f>
        <v>0</v>
      </c>
      <c r="BI476">
        <f t="shared" ca="1" si="63"/>
        <v>3</v>
      </c>
      <c r="BJ476">
        <f t="shared" ca="1" si="64"/>
        <v>6</v>
      </c>
      <c r="BK476">
        <f t="shared" ca="1" si="65"/>
        <v>7</v>
      </c>
      <c r="BL476">
        <f t="shared" ca="1" si="66"/>
        <v>4</v>
      </c>
      <c r="BM476">
        <f t="shared" ca="1" si="67"/>
        <v>8</v>
      </c>
      <c r="BN476">
        <f t="shared" ca="1" si="68"/>
        <v>1</v>
      </c>
      <c r="BO476">
        <f t="shared" ca="1" si="69"/>
        <v>5</v>
      </c>
      <c r="BP476">
        <f t="shared" ca="1" si="70"/>
        <v>9</v>
      </c>
      <c r="BQ476">
        <f t="shared" ca="1" si="71"/>
        <v>2</v>
      </c>
    </row>
    <row r="477" spans="1:69" x14ac:dyDescent="0.25">
      <c r="A477">
        <v>476</v>
      </c>
      <c r="B477">
        <f ca="1">IF(AND(ISNUMBER('MPL ID'!$P$25),ISNUMBER('MPL ID'!$Q$25)),0,RANDBETWEEN(1,4))</f>
        <v>0</v>
      </c>
      <c r="C477">
        <f ca="1">IF(AND(ISNUMBER('MPL ID'!$P$26),ISNUMBER('MPL ID'!$Q$26)),0,RANDBETWEEN(1,4))</f>
        <v>0</v>
      </c>
      <c r="D477">
        <f ca="1">IF(AND(ISNUMBER('MPL ID'!$P$28),ISNUMBER('MPL ID'!$Q$28)),0,RANDBETWEEN(1,4))</f>
        <v>0</v>
      </c>
      <c r="E477">
        <f ca="1">IF(AND(ISNUMBER('MPL ID'!$P$29),ISNUMBER('MPL ID'!$Q$29)),0,RANDBETWEEN(1,4))</f>
        <v>0</v>
      </c>
      <c r="F477">
        <f ca="1">IF(AND(ISNUMBER('MPL ID'!$P$30),ISNUMBER('MPL ID'!$Q$30)),0,RANDBETWEEN(1,4))</f>
        <v>0</v>
      </c>
      <c r="G477">
        <f ca="1">IF(AND(ISNUMBER('MPL ID'!$P$31),ISNUMBER('MPL ID'!$Q$31)),0,RANDBETWEEN(1,4))</f>
        <v>0</v>
      </c>
      <c r="H477">
        <f ca="1">IF(AND(ISNUMBER('MPL ID'!$P$32),ISNUMBER('MPL ID'!$Q$32)),0,RANDBETWEEN(1,4))</f>
        <v>0</v>
      </c>
      <c r="I477">
        <f ca="1">IF(AND(ISNUMBER('MPL ID'!$P$33),ISNUMBER('MPL ID'!$Q$33)),0,RANDBETWEEN(1,4))</f>
        <v>0</v>
      </c>
      <c r="J477">
        <f ca="1">IF(AND(ISNUMBER('MPL ID'!$D$36),ISNUMBER('MPL ID'!$E$36)),0,RANDBETWEEN(1,4))</f>
        <v>0</v>
      </c>
      <c r="K477">
        <f ca="1">IF(AND(ISNUMBER('MPL ID'!$D$37),ISNUMBER('MPL ID'!$E$37)),0,RANDBETWEEN(1,4))</f>
        <v>0</v>
      </c>
      <c r="L477">
        <f ca="1">IF(AND(ISNUMBER('MPL ID'!$D$39),ISNUMBER('MPL ID'!$E$39)),0,RANDBETWEEN(1,4))</f>
        <v>0</v>
      </c>
      <c r="M477">
        <f ca="1">IF(AND(ISNUMBER('MPL ID'!$D$40),ISNUMBER('MPL ID'!$E$40)),0,RANDBETWEEN(1,4))</f>
        <v>0</v>
      </c>
      <c r="N477">
        <f ca="1">IF(AND(ISNUMBER('MPL ID'!$D$41),ISNUMBER('MPL ID'!$E$41)),0,RANDBETWEEN(1,4))</f>
        <v>0</v>
      </c>
      <c r="O477">
        <f ca="1">IF(AND(ISNUMBER('MPL ID'!$D$42),ISNUMBER('MPL ID'!$E$42)),0,RANDBETWEEN(1,4))</f>
        <v>0</v>
      </c>
      <c r="P477">
        <f ca="1">IF(AND(ISNUMBER('MPL ID'!$D$43),ISNUMBER('MPL ID'!$E$43)),0,RANDBETWEEN(1,4))</f>
        <v>0</v>
      </c>
      <c r="Q477">
        <f ca="1">IF(AND(ISNUMBER('MPL ID'!$D$44),ISNUMBER('MPL ID'!$E$44)),0,RANDBETWEEN(1,4))</f>
        <v>0</v>
      </c>
      <c r="R477">
        <f ca="1">IF(AND(ISNUMBER('MPL ID'!$J$36),ISNUMBER('MPL ID'!$K$36)),0,RANDBETWEEN(1,4))</f>
        <v>0</v>
      </c>
      <c r="S477">
        <f ca="1">IF(AND(ISNUMBER('MPL ID'!$J$37),ISNUMBER('MPL ID'!$K$37)),0,RANDBETWEEN(1,4))</f>
        <v>0</v>
      </c>
      <c r="T477">
        <f ca="1">IF(AND(ISNUMBER('MPL ID'!$J$39),ISNUMBER('MPL ID'!$K$39)),0,RANDBETWEEN(1,4))</f>
        <v>0</v>
      </c>
      <c r="U477">
        <f ca="1">IF(AND(ISNUMBER('MPL ID'!$J$40),ISNUMBER('MPL ID'!$K$40)),0,RANDBETWEEN(1,4))</f>
        <v>0</v>
      </c>
      <c r="V477">
        <f ca="1">IF(AND(ISNUMBER('MPL ID'!$J$41),ISNUMBER('MPL ID'!$K$41)),0,RANDBETWEEN(1,4))</f>
        <v>0</v>
      </c>
      <c r="W477">
        <f ca="1">IF(AND(ISNUMBER('MPL ID'!$J$42),ISNUMBER('MPL ID'!$K$42)),0,RANDBETWEEN(1,4))</f>
        <v>1</v>
      </c>
      <c r="X477">
        <f ca="1">IF(AND(ISNUMBER('MPL ID'!$J$43),ISNUMBER('MPL ID'!$K$43)),0,RANDBETWEEN(1,4))</f>
        <v>1</v>
      </c>
      <c r="Y477">
        <f ca="1">IF(AND(ISNUMBER('MPL ID'!$J$44),ISNUMBER('MPL ID'!$K$44)),0,RANDBETWEEN(1,4))</f>
        <v>1</v>
      </c>
      <c r="Z477">
        <f ca="1">IF(AND(ISNUMBER('MPL ID'!$P$36),ISNUMBER('MPL ID'!$Q$36)),0,RANDBETWEEN(1,4))</f>
        <v>3</v>
      </c>
      <c r="AA477">
        <f ca="1">IF(AND(ISNUMBER('MPL ID'!$P$37),ISNUMBER('MPL ID'!$Q$37)),0,RANDBETWEEN(1,4))</f>
        <v>2</v>
      </c>
      <c r="AB477">
        <f ca="1">IF(AND(ISNUMBER('MPL ID'!$P$39),ISNUMBER('MPL ID'!$Q$39)),0,RANDBETWEEN(1,4))</f>
        <v>2</v>
      </c>
      <c r="AC477">
        <f ca="1">IF(AND(ISNUMBER('MPL ID'!$P$40),ISNUMBER('MPL ID'!$Q$40)),0,RANDBETWEEN(1,4))</f>
        <v>3</v>
      </c>
      <c r="AD477">
        <f ca="1">IF(AND(ISNUMBER('MPL ID'!$P$41),ISNUMBER('MPL ID'!$Q$41)),0,RANDBETWEEN(1,4))</f>
        <v>4</v>
      </c>
      <c r="AE477">
        <f ca="1">IF(AND(ISNUMBER('MPL ID'!$P$42),ISNUMBER('MPL ID'!$Q$42)),0,RANDBETWEEN(1,4))</f>
        <v>3</v>
      </c>
      <c r="AF477">
        <f ca="1">IF(AND(ISNUMBER('MPL ID'!$P$43),ISNUMBER('MPL ID'!$Q$43)),0,RANDBETWEEN(1,4))</f>
        <v>2</v>
      </c>
      <c r="AG477">
        <f ca="1">IF(AND(ISNUMBER('MPL ID'!$P$44),ISNUMBER('MPL ID'!$Q$44)),0,RANDBETWEEN(1,4))</f>
        <v>4</v>
      </c>
      <c r="AH477">
        <f ca="1">'MPL ID'!$BG$1+SUMPRODUCT(($B$1003:$AG$1003='MPL ID'!$BF$1)*(($B477:$AG477=1)+($B477:$AG477=2)))+SUMPRODUCT(($B$1004:$AG$1004='MPL ID'!$BF$1)*(($B477:$AG477=3)+($B477:$AG477=4)))</f>
        <v>10</v>
      </c>
      <c r="AI477">
        <f ca="1">'MPL ID'!$BG$2+SUMPRODUCT(($B$1003:$AG$1003='MPL ID'!$BF$2)*(($B477:$AG477=1)+($B477:$AG477=2)))+SUMPRODUCT(($B$1004:$AG$1004='MPL ID'!$BF$2)*(($B477:$AG477=3)+($B477:$AG477=4)))</f>
        <v>7</v>
      </c>
      <c r="AJ477">
        <f ca="1">'MPL ID'!$BG$3+SUMPRODUCT(($B$1003:$AG$1003='MPL ID'!$BF$3)*(($B477:$AG477=1)+($B477:$AG477=2)))+SUMPRODUCT(($B$1004:$AG$1004='MPL ID'!$BF$3)*(($B477:$AG477=3)+($B477:$AG477=4)))</f>
        <v>6</v>
      </c>
      <c r="AK477">
        <f ca="1">'MPL ID'!$BG$4+SUMPRODUCT(($B$1003:$AG$1003='MPL ID'!$BF$4)*(($B477:$AG477=1)+($B477:$AG477=2)))+SUMPRODUCT(($B$1004:$AG$1004='MPL ID'!$BF$4)*(($B477:$AG477=3)+($B477:$AG477=4)))</f>
        <v>9</v>
      </c>
      <c r="AL477">
        <f ca="1">'MPL ID'!$BG$5+SUMPRODUCT(($B$1003:$AG$1003='MPL ID'!$BF$5)*(($B477:$AG477=1)+($B477:$AG477=2)))+SUMPRODUCT(($B$1004:$AG$1004='MPL ID'!$BF$5)*(($B477:$AG477=3)+($B477:$AG477=4)))</f>
        <v>5</v>
      </c>
      <c r="AM477">
        <f ca="1">'MPL ID'!$BG$6+SUMPRODUCT(($B$1003:$AG$1003='MPL ID'!$BF$6)*(($B477:$AG477=1)+($B477:$AG477=2)))+SUMPRODUCT(($B$1004:$AG$1004='MPL ID'!$BF$6)*(($B477:$AG477=3)+($B477:$AG477=4)))</f>
        <v>12</v>
      </c>
      <c r="AN477">
        <f ca="1">'MPL ID'!$BG$7+SUMPRODUCT(($B$1003:$AG$1003='MPL ID'!$BF$7)*(($B477:$AG477=1)+($B477:$AG477=2)))+SUMPRODUCT(($B$1004:$AG$1004='MPL ID'!$BF$7)*(($B477:$AG477=3)+($B477:$AG477=4)))</f>
        <v>6</v>
      </c>
      <c r="AO477">
        <f ca="1">'MPL ID'!$BG$8+SUMPRODUCT(($B$1003:$AG$1003='MPL ID'!$BF$8)*(($B477:$AG477=1)+($B477:$AG477=2)))+SUMPRODUCT(($B$1004:$AG$1004='MPL ID'!$BF$8)*(($B477:$AG477=3)+($B477:$AG477=4)))</f>
        <v>5</v>
      </c>
      <c r="AP477">
        <f ca="1">'MPL ID'!$BG$9+SUMPRODUCT(($B$1003:$AG$1003='MPL ID'!$BF$9)*(($B477:$AG477=1)+($B477:$AG477=2)))+SUMPRODUCT(($B$1004:$AG$1004='MPL ID'!$BF$9)*(($B477:$AG477=3)+($B477:$AG477=4)))</f>
        <v>12</v>
      </c>
      <c r="AQ477">
        <f ca="1">'MPL ID'!$BH$1+SUMPRODUCT(($B$1003:$AG$1003='MPL ID'!$BF$1)*(2*($B477:$AG477=1)+($B477:$AG477=2)-2*($B477:$AG477=3)-($B477:$AG477=4)))-SUMPRODUCT(($B$1004:$AG$1004='MPL ID'!$BF$1)*(2*($B477:$AG477=1)+($B477:$AG477=2)-2*($B477:$AG477=3)-($B477:$AG477=4)))</f>
        <v>10</v>
      </c>
      <c r="AR477">
        <f ca="1">'MPL ID'!$BH$2+SUMPRODUCT(($B$1003:$AG$1003='MPL ID'!$BF$2)*(2*($B477:$AG477=1)+($B477:$AG477=2)-2*($B477:$AG477=3)-($B477:$AG477=4)))-SUMPRODUCT(($B$1004:$AG$1004='MPL ID'!$BF$2)*(2*($B477:$AG477=1)+($B477:$AG477=2)-2*($B477:$AG477=3)-($B477:$AG477=4)))</f>
        <v>-7</v>
      </c>
      <c r="AS477">
        <f ca="1">'MPL ID'!$BH$3+SUMPRODUCT(($B$1003:$AG$1003='MPL ID'!$BF$3)*(2*($B477:$AG477=1)+($B477:$AG477=2)-2*($B477:$AG477=3)-($B477:$AG477=4)))-SUMPRODUCT(($B$1004:$AG$1004='MPL ID'!$BF$3)*(2*($B477:$AG477=1)+($B477:$AG477=2)-2*($B477:$AG477=3)-($B477:$AG477=4)))</f>
        <v>-7</v>
      </c>
      <c r="AT477">
        <f ca="1">'MPL ID'!$BH$4+SUMPRODUCT(($B$1003:$AG$1003='MPL ID'!$BF$4)*(2*($B477:$AG477=1)+($B477:$AG477=2)-2*($B477:$AG477=3)-($B477:$AG477=4)))-SUMPRODUCT(($B$1004:$AG$1004='MPL ID'!$BF$4)*(2*($B477:$AG477=1)+($B477:$AG477=2)-2*($B477:$AG477=3)-($B477:$AG477=4)))</f>
        <v>2</v>
      </c>
      <c r="AU477">
        <f ca="1">'MPL ID'!$BH$5+SUMPRODUCT(($B$1003:$AG$1003='MPL ID'!$BF$5)*(2*($B477:$AG477=1)+($B477:$AG477=2)-2*($B477:$AG477=3)-($B477:$AG477=4)))-SUMPRODUCT(($B$1004:$AG$1004='MPL ID'!$BF$5)*(2*($B477:$AG477=1)+($B477:$AG477=2)-2*($B477:$AG477=3)-($B477:$AG477=4)))</f>
        <v>-12</v>
      </c>
      <c r="AV477">
        <f ca="1">'MPL ID'!$BH$6+SUMPRODUCT(($B$1003:$AG$1003='MPL ID'!$BF$6)*(2*($B477:$AG477=1)+($B477:$AG477=2)-2*($B477:$AG477=3)-($B477:$AG477=4)))-SUMPRODUCT(($B$1004:$AG$1004='MPL ID'!$BF$6)*(2*($B477:$AG477=1)+($B477:$AG477=2)-2*($B477:$AG477=3)-($B477:$AG477=4)))</f>
        <v>13</v>
      </c>
      <c r="AW477">
        <f ca="1">'MPL ID'!$BH$7+SUMPRODUCT(($B$1003:$AG$1003='MPL ID'!$BF$7)*(2*($B477:$AG477=1)+($B477:$AG477=2)-2*($B477:$AG477=3)-($B477:$AG477=4)))-SUMPRODUCT(($B$1004:$AG$1004='MPL ID'!$BF$7)*(2*($B477:$AG477=1)+($B477:$AG477=2)-2*($B477:$AG477=3)-($B477:$AG477=4)))</f>
        <v>-4</v>
      </c>
      <c r="AX477">
        <f ca="1">'MPL ID'!$BH$8+SUMPRODUCT(($B$1003:$AG$1003='MPL ID'!$BF$8)*(2*($B477:$AG477=1)+($B477:$AG477=2)-2*($B477:$AG477=3)-($B477:$AG477=4)))-SUMPRODUCT(($B$1004:$AG$1004='MPL ID'!$BF$8)*(2*($B477:$AG477=1)+($B477:$AG477=2)-2*($B477:$AG477=3)-($B477:$AG477=4)))</f>
        <v>-9</v>
      </c>
      <c r="AY477">
        <f ca="1">'MPL ID'!$BH$9+SUMPRODUCT(($B$1003:$AG$1003='MPL ID'!$BF$9)*(2*($B477:$AG477=1)+($B477:$AG477=2)-2*($B477:$AG477=3)-($B477:$AG477=4)))-SUMPRODUCT(($B$1004:$AG$1004='MPL ID'!$BF$9)*(2*($B477:$AG477=1)+($B477:$AG477=2)-2*($B477:$AG477=3)-($B477:$AG477=4)))</f>
        <v>14</v>
      </c>
      <c r="AZ477">
        <f ca="1">SUMPRODUCT(--($AH477:$AP477=AH477),--($AQ477:$AY477=AQ477),'MPL ID'!$BG$13:$BO$13)+IF(AND($E477&gt;=3,$E477&lt;=4,AO477=AH477,AX477=AQ477),1,0)+IF(AND($G477&gt;=1,$G477&lt;=2,AJ477=AH477,AS477=AQ477),1,0)+IF(AND($L477&gt;=1,$L477&lt;=2,AM477=AH477,AV477=AQ477),1,0)+IF(AND($O477&gt;=1,$O477&lt;=2,AP477=AH477,AY477=AQ477),1,0)+IF(AND($R477&gt;=1,$R477&lt;=2,AI477=AH477,AR477=AQ477),1,0)+IF(AND($AA477&gt;=3,$AA477&lt;=4,AL477=AH477,AU477=AQ477),1,0)+IF(AND($AE477&gt;=3,$AE477&lt;=4,AK477=AH477,AT477=AQ477),1,0)</f>
        <v>0</v>
      </c>
      <c r="BA477">
        <f ca="1">SUMPRODUCT(--($AH477:$AP477=AI477),--($AQ477:$AY477=AR477),'MPL ID'!$BG$14:$BO$14)+IF(AND($F477&gt;=1,$F477&lt;=2,AP477=AI477,AY477=AR477),1,0)+IF(AND($H477&gt;=1,$H477&lt;=2,AN477=AI477,AW477=AR477),1,0)+IF(AND($J477&gt;=3,$J477&lt;=4,AL477=AI477,AU477=AR477),1,0)+IF(AND($M477&gt;=1,$M477&lt;=2,AO477=AI477,AX477=AR477),1,0)+IF(AND($R477&gt;=3,$R477&lt;=4,AH477=AI477,AQ477=AR477),1,0)+IF(AND($Y477&gt;=3,$Y477&lt;=4,AJ477=AI477,AS477=AR477),1,0)+IF(AND($AC477&gt;=1,$AC477&lt;=2,AK477=AI477,AT477=AR477),1,0)+IF(AND($AF477&gt;=3,$AF477&lt;=4,AM477=AI477,AV477=AR477),1,0)</f>
        <v>0</v>
      </c>
      <c r="BB477">
        <f ca="1">SUMPRODUCT(--($AH477:$AP477=AJ477),--($AQ477:$AY477=AS477),'MPL ID'!$BG$15:$BO$15)+IF(AND($C477&gt;=1,$C477&lt;=2,AK477=AJ477,AT477=AS477),1,0)+IF(AND($G477&gt;=3,$G477&lt;=4,AH477=AJ477,AQ477=AS477),1,0)+IF(AND($K477&gt;=1,$K477&lt;=2,AP477=AJ477,AY477=AS477),1,0)+IF(AND($N477&gt;=3,$N477&lt;=4,AL477=AJ477,AU477=AS477),1,0)+IF(AND($V477&gt;=1,$V477&lt;=2,AM477=AJ477,AV477=AS477),1,0)+IF(AND($Y477&gt;=1,$Y477&lt;=2,AI477=AJ477,AR477=AS477),1,0)+IF(AND($AB477&gt;=3,$AB477&lt;=4,AN477=AJ477,AW477=AS477),1,0)</f>
        <v>0</v>
      </c>
      <c r="BC477">
        <f ca="1">SUMPRODUCT(--($AH477:$AP477=AK477),--($AQ477:$AY477=AT477),'MPL ID'!$BG$16:$BO$16)+IF(AND($C477&gt;=3,$C477&lt;=4,AJ477=AK477,AS477=AT477),1,0)+IF(AND($I477&gt;=1,$I477&lt;=2,AP477=AK477,AY477=AT477),1,0)+IF(AND($P477&gt;=3,$P477&lt;=4,AO477=AK477,AX477=AT477),1,0)+IF(AND($T477&gt;=1,$T477&lt;=2,AN477=AK477,AW477=AT477),1,0)+IF(AND($W477&gt;=1,$W477&lt;=2,AL477=AK477,AU477=AT477),1,0)+IF(AND($AC477&gt;=3,$AC477&lt;=4,AI477=AK477,AR477=AT477),1,0)+IF(AND($AE477&gt;=1,$AE477&lt;=2,AH477=AK477,AQ477=AT477),1,0)</f>
        <v>0</v>
      </c>
      <c r="BD477">
        <f ca="1">SUMPRODUCT(--($AH477:$AP477=AL477),--($AQ477:$AY477=AU477),'MPL ID'!$BG$17:$BO$17)+IF(AND($B477&gt;=3,$B477&lt;=4,AN477=AL477,AW477=AU477),1,0)+IF(AND($D477&gt;=1,$D477&lt;=2,AM477=AL477,AV477=AU477),1,0)+IF(AND($J477&gt;=1,$J477&lt;=2,AI477=AL477,AR477=AU477),1,0)+IF(AND($N477&gt;=1,$N477&lt;=2,AJ477=AL477,AS477=AU477),1,0)+IF(AND($W477&gt;=3,$W477&lt;=4,AK477=AL477,AT477=AU477),1,0)+IF(AND($AA477&gt;=1,$AA477&lt;=2,AH477=AL477,AQ477=AU477),1,0)+IF(AND($AD477&gt;=3,$AD477&lt;=4,AO477=AL477,AX477=AU477),1,0)</f>
        <v>0</v>
      </c>
      <c r="BE477">
        <f ca="1">SUMPRODUCT(--($AH477:$AP477=AM477),--($AQ477:$AY477=AV477),'MPL ID'!$BG$18:$BO$18)+IF(AND($D477&gt;=3,$D477&lt;=4,AL477=AM477,AU477=AV477),1,0)+IF(AND($L477&gt;=3,$L477&lt;=4,AH477=AM477,AQ477=AV477),1,0)+IF(AND($Q477&gt;=3,$Q477&lt;=4,AN477=AM477,AW477=AV477),1,0)+IF(AND($S477&gt;=1,$S477&lt;=2,AP477=AM477,AY477=AV477),1,0)+IF(AND($V477&gt;=3,$V477&lt;=4,AJ477=AM477,AS477=AV477),1,0)+IF(AND($Z477&gt;=1,$Z477&lt;=2,AO477=AM477,AX477=AV477),1,0)+IF(AND($AF477&gt;=1,$AF477&lt;=2,AI477=AM477,AR477=AV477),1,0)</f>
        <v>0</v>
      </c>
      <c r="BF477">
        <f ca="1">SUMPRODUCT(--($AH477:$AP477=AN477),--($AQ477:$AY477=AW477),'MPL ID'!$BG$19:$BO$19)+IF(AND($B477&gt;=1,$B477&lt;=2,AL477=AN477,AU477=AW477),1,0)+IF(AND($H477&gt;=3,$H477&lt;=4,AI477=AN477,AR477=AW477),1,0)+IF(AND($Q477&gt;=1,$Q477&lt;=2,AM477=AN477,AV477=AW477),1,0)+IF(AND($T477&gt;=3,$T477&lt;=4,AK477=AN477,AT477=AW477),1,0)+IF(AND($X477&gt;=3,$X477&lt;=4,AO477=AN477,AX477=AW477),1,0)+IF(AND($AB477&gt;=1,$AB477&lt;=2,AJ477=AN477,AS477=AW477),1,0)+IF(AND($AG477&gt;=1,$AG477&lt;=2,AP477=AN477,AY477=AW477),1,0)</f>
        <v>0</v>
      </c>
      <c r="BG477">
        <f ca="1">SUMPRODUCT(--($AH477:$AP477=AO477),--($AQ477:$AY477=AX477),'MPL ID'!$BG$20:$BO$20)+IF(AND($E477&gt;=1,$E477&lt;=2,AH477=AO477,AQ477=AX477),1,0)+IF(AND($M477&gt;=3,$M477&lt;=4,AI477=AO477,AR477=AX477),1,0)+IF(AND($P477&gt;=1,$P477&lt;=2,AK477=AO477,AT477=AX477),1,0)+IF(AND($U477&gt;=1,$U477&lt;=2,AP477=AO477,AY477=AX477),1,0)+IF(AND($X477&gt;=1,$X477&lt;=2,AN477=AO477,AW477=AX477),1,0)+IF(AND($Z477&gt;=3,$Z477&lt;=4,AM477=AO477,AV477=AX477),1,0)+IF(AND($AD477&gt;=1,$AD477&lt;=2,AL477=AO477,AU477=AX477),1,0)</f>
        <v>0</v>
      </c>
      <c r="BH477">
        <f ca="1">SUMPRODUCT(--($AH477:$AP477=AP477),--($AQ477:$AY477=AY477),'MPL ID'!$BG$21:$BO$21)+IF(AND($F477&gt;=3,$F477&lt;=4,AI477=AP477,AR477=AY477),1,0)+IF(AND($I477&gt;=3,$I477&lt;=4,AK477=AP477,AT477=AY477),1,0)+IF(AND($K477&gt;=3,$K477&lt;=4,AJ477=AP477,AS477=AY477),1,0)+IF(AND($O477&gt;=3,$O477&lt;=4,AH477=AP477,AQ477=AY477),1,0)+IF(AND($S477&gt;=3,$S477&lt;=4,AM477=AP477,AV477=AY477),1,0)+IF(AND($U477&gt;=3,$U477&lt;=4,AO477=AP477,AX477=AY477),1,0)+IF(AND($AG477&gt;=3,$AG477&lt;=4,AN477=AP477,AW477=AY477),1,0)</f>
        <v>0</v>
      </c>
      <c r="BI477">
        <f t="shared" ca="1" si="63"/>
        <v>3</v>
      </c>
      <c r="BJ477">
        <f t="shared" ca="1" si="64"/>
        <v>5</v>
      </c>
      <c r="BK477">
        <f t="shared" ca="1" si="65"/>
        <v>7</v>
      </c>
      <c r="BL477">
        <f t="shared" ca="1" si="66"/>
        <v>4</v>
      </c>
      <c r="BM477">
        <f t="shared" ca="1" si="67"/>
        <v>9</v>
      </c>
      <c r="BN477">
        <f t="shared" ca="1" si="68"/>
        <v>2</v>
      </c>
      <c r="BO477">
        <f t="shared" ca="1" si="69"/>
        <v>6</v>
      </c>
      <c r="BP477">
        <f t="shared" ca="1" si="70"/>
        <v>8</v>
      </c>
      <c r="BQ477">
        <f t="shared" ca="1" si="71"/>
        <v>1</v>
      </c>
    </row>
    <row r="478" spans="1:69" x14ac:dyDescent="0.25">
      <c r="A478">
        <v>477</v>
      </c>
      <c r="B478">
        <f ca="1">IF(AND(ISNUMBER('MPL ID'!$P$25),ISNUMBER('MPL ID'!$Q$25)),0,RANDBETWEEN(1,4))</f>
        <v>0</v>
      </c>
      <c r="C478">
        <f ca="1">IF(AND(ISNUMBER('MPL ID'!$P$26),ISNUMBER('MPL ID'!$Q$26)),0,RANDBETWEEN(1,4))</f>
        <v>0</v>
      </c>
      <c r="D478">
        <f ca="1">IF(AND(ISNUMBER('MPL ID'!$P$28),ISNUMBER('MPL ID'!$Q$28)),0,RANDBETWEEN(1,4))</f>
        <v>0</v>
      </c>
      <c r="E478">
        <f ca="1">IF(AND(ISNUMBER('MPL ID'!$P$29),ISNUMBER('MPL ID'!$Q$29)),0,RANDBETWEEN(1,4))</f>
        <v>0</v>
      </c>
      <c r="F478">
        <f ca="1">IF(AND(ISNUMBER('MPL ID'!$P$30),ISNUMBER('MPL ID'!$Q$30)),0,RANDBETWEEN(1,4))</f>
        <v>0</v>
      </c>
      <c r="G478">
        <f ca="1">IF(AND(ISNUMBER('MPL ID'!$P$31),ISNUMBER('MPL ID'!$Q$31)),0,RANDBETWEEN(1,4))</f>
        <v>0</v>
      </c>
      <c r="H478">
        <f ca="1">IF(AND(ISNUMBER('MPL ID'!$P$32),ISNUMBER('MPL ID'!$Q$32)),0,RANDBETWEEN(1,4))</f>
        <v>0</v>
      </c>
      <c r="I478">
        <f ca="1">IF(AND(ISNUMBER('MPL ID'!$P$33),ISNUMBER('MPL ID'!$Q$33)),0,RANDBETWEEN(1,4))</f>
        <v>0</v>
      </c>
      <c r="J478">
        <f ca="1">IF(AND(ISNUMBER('MPL ID'!$D$36),ISNUMBER('MPL ID'!$E$36)),0,RANDBETWEEN(1,4))</f>
        <v>0</v>
      </c>
      <c r="K478">
        <f ca="1">IF(AND(ISNUMBER('MPL ID'!$D$37),ISNUMBER('MPL ID'!$E$37)),0,RANDBETWEEN(1,4))</f>
        <v>0</v>
      </c>
      <c r="L478">
        <f ca="1">IF(AND(ISNUMBER('MPL ID'!$D$39),ISNUMBER('MPL ID'!$E$39)),0,RANDBETWEEN(1,4))</f>
        <v>0</v>
      </c>
      <c r="M478">
        <f ca="1">IF(AND(ISNUMBER('MPL ID'!$D$40),ISNUMBER('MPL ID'!$E$40)),0,RANDBETWEEN(1,4))</f>
        <v>0</v>
      </c>
      <c r="N478">
        <f ca="1">IF(AND(ISNUMBER('MPL ID'!$D$41),ISNUMBER('MPL ID'!$E$41)),0,RANDBETWEEN(1,4))</f>
        <v>0</v>
      </c>
      <c r="O478">
        <f ca="1">IF(AND(ISNUMBER('MPL ID'!$D$42),ISNUMBER('MPL ID'!$E$42)),0,RANDBETWEEN(1,4))</f>
        <v>0</v>
      </c>
      <c r="P478">
        <f ca="1">IF(AND(ISNUMBER('MPL ID'!$D$43),ISNUMBER('MPL ID'!$E$43)),0,RANDBETWEEN(1,4))</f>
        <v>0</v>
      </c>
      <c r="Q478">
        <f ca="1">IF(AND(ISNUMBER('MPL ID'!$D$44),ISNUMBER('MPL ID'!$E$44)),0,RANDBETWEEN(1,4))</f>
        <v>0</v>
      </c>
      <c r="R478">
        <f ca="1">IF(AND(ISNUMBER('MPL ID'!$J$36),ISNUMBER('MPL ID'!$K$36)),0,RANDBETWEEN(1,4))</f>
        <v>0</v>
      </c>
      <c r="S478">
        <f ca="1">IF(AND(ISNUMBER('MPL ID'!$J$37),ISNUMBER('MPL ID'!$K$37)),0,RANDBETWEEN(1,4))</f>
        <v>0</v>
      </c>
      <c r="T478">
        <f ca="1">IF(AND(ISNUMBER('MPL ID'!$J$39),ISNUMBER('MPL ID'!$K$39)),0,RANDBETWEEN(1,4))</f>
        <v>0</v>
      </c>
      <c r="U478">
        <f ca="1">IF(AND(ISNUMBER('MPL ID'!$J$40),ISNUMBER('MPL ID'!$K$40)),0,RANDBETWEEN(1,4))</f>
        <v>0</v>
      </c>
      <c r="V478">
        <f ca="1">IF(AND(ISNUMBER('MPL ID'!$J$41),ISNUMBER('MPL ID'!$K$41)),0,RANDBETWEEN(1,4))</f>
        <v>0</v>
      </c>
      <c r="W478">
        <f ca="1">IF(AND(ISNUMBER('MPL ID'!$J$42),ISNUMBER('MPL ID'!$K$42)),0,RANDBETWEEN(1,4))</f>
        <v>1</v>
      </c>
      <c r="X478">
        <f ca="1">IF(AND(ISNUMBER('MPL ID'!$J$43),ISNUMBER('MPL ID'!$K$43)),0,RANDBETWEEN(1,4))</f>
        <v>3</v>
      </c>
      <c r="Y478">
        <f ca="1">IF(AND(ISNUMBER('MPL ID'!$J$44),ISNUMBER('MPL ID'!$K$44)),0,RANDBETWEEN(1,4))</f>
        <v>3</v>
      </c>
      <c r="Z478">
        <f ca="1">IF(AND(ISNUMBER('MPL ID'!$P$36),ISNUMBER('MPL ID'!$Q$36)),0,RANDBETWEEN(1,4))</f>
        <v>3</v>
      </c>
      <c r="AA478">
        <f ca="1">IF(AND(ISNUMBER('MPL ID'!$P$37),ISNUMBER('MPL ID'!$Q$37)),0,RANDBETWEEN(1,4))</f>
        <v>1</v>
      </c>
      <c r="AB478">
        <f ca="1">IF(AND(ISNUMBER('MPL ID'!$P$39),ISNUMBER('MPL ID'!$Q$39)),0,RANDBETWEEN(1,4))</f>
        <v>1</v>
      </c>
      <c r="AC478">
        <f ca="1">IF(AND(ISNUMBER('MPL ID'!$P$40),ISNUMBER('MPL ID'!$Q$40)),0,RANDBETWEEN(1,4))</f>
        <v>4</v>
      </c>
      <c r="AD478">
        <f ca="1">IF(AND(ISNUMBER('MPL ID'!$P$41),ISNUMBER('MPL ID'!$Q$41)),0,RANDBETWEEN(1,4))</f>
        <v>1</v>
      </c>
      <c r="AE478">
        <f ca="1">IF(AND(ISNUMBER('MPL ID'!$P$42),ISNUMBER('MPL ID'!$Q$42)),0,RANDBETWEEN(1,4))</f>
        <v>1</v>
      </c>
      <c r="AF478">
        <f ca="1">IF(AND(ISNUMBER('MPL ID'!$P$43),ISNUMBER('MPL ID'!$Q$43)),0,RANDBETWEEN(1,4))</f>
        <v>2</v>
      </c>
      <c r="AG478">
        <f ca="1">IF(AND(ISNUMBER('MPL ID'!$P$44),ISNUMBER('MPL ID'!$Q$44)),0,RANDBETWEEN(1,4))</f>
        <v>4</v>
      </c>
      <c r="AH478">
        <f ca="1">'MPL ID'!$BG$1+SUMPRODUCT(($B$1003:$AG$1003='MPL ID'!$BF$1)*(($B478:$AG478=1)+($B478:$AG478=2)))+SUMPRODUCT(($B$1004:$AG$1004='MPL ID'!$BF$1)*(($B478:$AG478=3)+($B478:$AG478=4)))</f>
        <v>9</v>
      </c>
      <c r="AI478">
        <f ca="1">'MPL ID'!$BG$2+SUMPRODUCT(($B$1003:$AG$1003='MPL ID'!$BF$2)*(($B478:$AG478=1)+($B478:$AG478=2)))+SUMPRODUCT(($B$1004:$AG$1004='MPL ID'!$BF$2)*(($B478:$AG478=3)+($B478:$AG478=4)))</f>
        <v>8</v>
      </c>
      <c r="AJ478">
        <f ca="1">'MPL ID'!$BG$3+SUMPRODUCT(($B$1003:$AG$1003='MPL ID'!$BF$3)*(($B478:$AG478=1)+($B478:$AG478=2)))+SUMPRODUCT(($B$1004:$AG$1004='MPL ID'!$BF$3)*(($B478:$AG478=3)+($B478:$AG478=4)))</f>
        <v>5</v>
      </c>
      <c r="AK478">
        <f ca="1">'MPL ID'!$BG$4+SUMPRODUCT(($B$1003:$AG$1003='MPL ID'!$BF$4)*(($B478:$AG478=1)+($B478:$AG478=2)))+SUMPRODUCT(($B$1004:$AG$1004='MPL ID'!$BF$4)*(($B478:$AG478=3)+($B478:$AG478=4)))</f>
        <v>10</v>
      </c>
      <c r="AL478">
        <f ca="1">'MPL ID'!$BG$5+SUMPRODUCT(($B$1003:$AG$1003='MPL ID'!$BF$5)*(($B478:$AG478=1)+($B478:$AG478=2)))+SUMPRODUCT(($B$1004:$AG$1004='MPL ID'!$BF$5)*(($B478:$AG478=3)+($B478:$AG478=4)))</f>
        <v>4</v>
      </c>
      <c r="AM478">
        <f ca="1">'MPL ID'!$BG$6+SUMPRODUCT(($B$1003:$AG$1003='MPL ID'!$BF$6)*(($B478:$AG478=1)+($B478:$AG478=2)))+SUMPRODUCT(($B$1004:$AG$1004='MPL ID'!$BF$6)*(($B478:$AG478=3)+($B478:$AG478=4)))</f>
        <v>12</v>
      </c>
      <c r="AN478">
        <f ca="1">'MPL ID'!$BG$7+SUMPRODUCT(($B$1003:$AG$1003='MPL ID'!$BF$7)*(($B478:$AG478=1)+($B478:$AG478=2)))+SUMPRODUCT(($B$1004:$AG$1004='MPL ID'!$BF$7)*(($B478:$AG478=3)+($B478:$AG478=4)))</f>
        <v>7</v>
      </c>
      <c r="AO478">
        <f ca="1">'MPL ID'!$BG$8+SUMPRODUCT(($B$1003:$AG$1003='MPL ID'!$BF$8)*(($B478:$AG478=1)+($B478:$AG478=2)))+SUMPRODUCT(($B$1004:$AG$1004='MPL ID'!$BF$8)*(($B478:$AG478=3)+($B478:$AG478=4)))</f>
        <v>5</v>
      </c>
      <c r="AP478">
        <f ca="1">'MPL ID'!$BG$9+SUMPRODUCT(($B$1003:$AG$1003='MPL ID'!$BF$9)*(($B478:$AG478=1)+($B478:$AG478=2)))+SUMPRODUCT(($B$1004:$AG$1004='MPL ID'!$BF$9)*(($B478:$AG478=3)+($B478:$AG478=4)))</f>
        <v>12</v>
      </c>
      <c r="AQ478">
        <f ca="1">'MPL ID'!$BH$1+SUMPRODUCT(($B$1003:$AG$1003='MPL ID'!$BF$1)*(2*($B478:$AG478=1)+($B478:$AG478=2)-2*($B478:$AG478=3)-($B478:$AG478=4)))-SUMPRODUCT(($B$1004:$AG$1004='MPL ID'!$BF$1)*(2*($B478:$AG478=1)+($B478:$AG478=2)-2*($B478:$AG478=3)-($B478:$AG478=4)))</f>
        <v>5</v>
      </c>
      <c r="AR478">
        <f ca="1">'MPL ID'!$BH$2+SUMPRODUCT(($B$1003:$AG$1003='MPL ID'!$BF$2)*(2*($B478:$AG478=1)+($B478:$AG478=2)-2*($B478:$AG478=3)-($B478:$AG478=4)))-SUMPRODUCT(($B$1004:$AG$1004='MPL ID'!$BF$2)*(2*($B478:$AG478=1)+($B478:$AG478=2)-2*($B478:$AG478=3)-($B478:$AG478=4)))</f>
        <v>-2</v>
      </c>
      <c r="AS478">
        <f ca="1">'MPL ID'!$BH$3+SUMPRODUCT(($B$1003:$AG$1003='MPL ID'!$BF$3)*(2*($B478:$AG478=1)+($B478:$AG478=2)-2*($B478:$AG478=3)-($B478:$AG478=4)))-SUMPRODUCT(($B$1004:$AG$1004='MPL ID'!$BF$3)*(2*($B478:$AG478=1)+($B478:$AG478=2)-2*($B478:$AG478=3)-($B478:$AG478=4)))</f>
        <v>-12</v>
      </c>
      <c r="AT478">
        <f ca="1">'MPL ID'!$BH$4+SUMPRODUCT(($B$1003:$AG$1003='MPL ID'!$BF$4)*(2*($B478:$AG478=1)+($B478:$AG478=2)-2*($B478:$AG478=3)-($B478:$AG478=4)))-SUMPRODUCT(($B$1004:$AG$1004='MPL ID'!$BF$4)*(2*($B478:$AG478=1)+($B478:$AG478=2)-2*($B478:$AG478=3)-($B478:$AG478=4)))</f>
        <v>5</v>
      </c>
      <c r="AU478">
        <f ca="1">'MPL ID'!$BH$5+SUMPRODUCT(($B$1003:$AG$1003='MPL ID'!$BF$5)*(2*($B478:$AG478=1)+($B478:$AG478=2)-2*($B478:$AG478=3)-($B478:$AG478=4)))-SUMPRODUCT(($B$1004:$AG$1004='MPL ID'!$BF$5)*(2*($B478:$AG478=1)+($B478:$AG478=2)-2*($B478:$AG478=3)-($B478:$AG478=4)))</f>
        <v>-14</v>
      </c>
      <c r="AV478">
        <f ca="1">'MPL ID'!$BH$6+SUMPRODUCT(($B$1003:$AG$1003='MPL ID'!$BF$6)*(2*($B478:$AG478=1)+($B478:$AG478=2)-2*($B478:$AG478=3)-($B478:$AG478=4)))-SUMPRODUCT(($B$1004:$AG$1004='MPL ID'!$BF$6)*(2*($B478:$AG478=1)+($B478:$AG478=2)-2*($B478:$AG478=3)-($B478:$AG478=4)))</f>
        <v>13</v>
      </c>
      <c r="AW478">
        <f ca="1">'MPL ID'!$BH$7+SUMPRODUCT(($B$1003:$AG$1003='MPL ID'!$BF$7)*(2*($B478:$AG478=1)+($B478:$AG478=2)-2*($B478:$AG478=3)-($B478:$AG478=4)))-SUMPRODUCT(($B$1004:$AG$1004='MPL ID'!$BF$7)*(2*($B478:$AG478=1)+($B478:$AG478=2)-2*($B478:$AG478=3)-($B478:$AG478=4)))</f>
        <v>1</v>
      </c>
      <c r="AX478">
        <f ca="1">'MPL ID'!$BH$8+SUMPRODUCT(($B$1003:$AG$1003='MPL ID'!$BF$8)*(2*($B478:$AG478=1)+($B478:$AG478=2)-2*($B478:$AG478=3)-($B478:$AG478=4)))-SUMPRODUCT(($B$1004:$AG$1004='MPL ID'!$BF$8)*(2*($B478:$AG478=1)+($B478:$AG478=2)-2*($B478:$AG478=3)-($B478:$AG478=4)))</f>
        <v>-10</v>
      </c>
      <c r="AY478">
        <f ca="1">'MPL ID'!$BH$9+SUMPRODUCT(($B$1003:$AG$1003='MPL ID'!$BF$9)*(2*($B478:$AG478=1)+($B478:$AG478=2)-2*($B478:$AG478=3)-($B478:$AG478=4)))-SUMPRODUCT(($B$1004:$AG$1004='MPL ID'!$BF$9)*(2*($B478:$AG478=1)+($B478:$AG478=2)-2*($B478:$AG478=3)-($B478:$AG478=4)))</f>
        <v>14</v>
      </c>
      <c r="AZ478">
        <f ca="1">SUMPRODUCT(--($AH478:$AP478=AH478),--($AQ478:$AY478=AQ478),'MPL ID'!$BG$13:$BO$13)+IF(AND($E478&gt;=3,$E478&lt;=4,AO478=AH478,AX478=AQ478),1,0)+IF(AND($G478&gt;=1,$G478&lt;=2,AJ478=AH478,AS478=AQ478),1,0)+IF(AND($L478&gt;=1,$L478&lt;=2,AM478=AH478,AV478=AQ478),1,0)+IF(AND($O478&gt;=1,$O478&lt;=2,AP478=AH478,AY478=AQ478),1,0)+IF(AND($R478&gt;=1,$R478&lt;=2,AI478=AH478,AR478=AQ478),1,0)+IF(AND($AA478&gt;=3,$AA478&lt;=4,AL478=AH478,AU478=AQ478),1,0)+IF(AND($AE478&gt;=3,$AE478&lt;=4,AK478=AH478,AT478=AQ478),1,0)</f>
        <v>0</v>
      </c>
      <c r="BA478">
        <f ca="1">SUMPRODUCT(--($AH478:$AP478=AI478),--($AQ478:$AY478=AR478),'MPL ID'!$BG$14:$BO$14)+IF(AND($F478&gt;=1,$F478&lt;=2,AP478=AI478,AY478=AR478),1,0)+IF(AND($H478&gt;=1,$H478&lt;=2,AN478=AI478,AW478=AR478),1,0)+IF(AND($J478&gt;=3,$J478&lt;=4,AL478=AI478,AU478=AR478),1,0)+IF(AND($M478&gt;=1,$M478&lt;=2,AO478=AI478,AX478=AR478),1,0)+IF(AND($R478&gt;=3,$R478&lt;=4,AH478=AI478,AQ478=AR478),1,0)+IF(AND($Y478&gt;=3,$Y478&lt;=4,AJ478=AI478,AS478=AR478),1,0)+IF(AND($AC478&gt;=1,$AC478&lt;=2,AK478=AI478,AT478=AR478),1,0)+IF(AND($AF478&gt;=3,$AF478&lt;=4,AM478=AI478,AV478=AR478),1,0)</f>
        <v>0</v>
      </c>
      <c r="BB478">
        <f ca="1">SUMPRODUCT(--($AH478:$AP478=AJ478),--($AQ478:$AY478=AS478),'MPL ID'!$BG$15:$BO$15)+IF(AND($C478&gt;=1,$C478&lt;=2,AK478=AJ478,AT478=AS478),1,0)+IF(AND($G478&gt;=3,$G478&lt;=4,AH478=AJ478,AQ478=AS478),1,0)+IF(AND($K478&gt;=1,$K478&lt;=2,AP478=AJ478,AY478=AS478),1,0)+IF(AND($N478&gt;=3,$N478&lt;=4,AL478=AJ478,AU478=AS478),1,0)+IF(AND($V478&gt;=1,$V478&lt;=2,AM478=AJ478,AV478=AS478),1,0)+IF(AND($Y478&gt;=1,$Y478&lt;=2,AI478=AJ478,AR478=AS478),1,0)+IF(AND($AB478&gt;=3,$AB478&lt;=4,AN478=AJ478,AW478=AS478),1,0)</f>
        <v>0</v>
      </c>
      <c r="BC478">
        <f ca="1">SUMPRODUCT(--($AH478:$AP478=AK478),--($AQ478:$AY478=AT478),'MPL ID'!$BG$16:$BO$16)+IF(AND($C478&gt;=3,$C478&lt;=4,AJ478=AK478,AS478=AT478),1,0)+IF(AND($I478&gt;=1,$I478&lt;=2,AP478=AK478,AY478=AT478),1,0)+IF(AND($P478&gt;=3,$P478&lt;=4,AO478=AK478,AX478=AT478),1,0)+IF(AND($T478&gt;=1,$T478&lt;=2,AN478=AK478,AW478=AT478),1,0)+IF(AND($W478&gt;=1,$W478&lt;=2,AL478=AK478,AU478=AT478),1,0)+IF(AND($AC478&gt;=3,$AC478&lt;=4,AI478=AK478,AR478=AT478),1,0)+IF(AND($AE478&gt;=1,$AE478&lt;=2,AH478=AK478,AQ478=AT478),1,0)</f>
        <v>0</v>
      </c>
      <c r="BD478">
        <f ca="1">SUMPRODUCT(--($AH478:$AP478=AL478),--($AQ478:$AY478=AU478),'MPL ID'!$BG$17:$BO$17)+IF(AND($B478&gt;=3,$B478&lt;=4,AN478=AL478,AW478=AU478),1,0)+IF(AND($D478&gt;=1,$D478&lt;=2,AM478=AL478,AV478=AU478),1,0)+IF(AND($J478&gt;=1,$J478&lt;=2,AI478=AL478,AR478=AU478),1,0)+IF(AND($N478&gt;=1,$N478&lt;=2,AJ478=AL478,AS478=AU478),1,0)+IF(AND($W478&gt;=3,$W478&lt;=4,AK478=AL478,AT478=AU478),1,0)+IF(AND($AA478&gt;=1,$AA478&lt;=2,AH478=AL478,AQ478=AU478),1,0)+IF(AND($AD478&gt;=3,$AD478&lt;=4,AO478=AL478,AX478=AU478),1,0)</f>
        <v>0</v>
      </c>
      <c r="BE478">
        <f ca="1">SUMPRODUCT(--($AH478:$AP478=AM478),--($AQ478:$AY478=AV478),'MPL ID'!$BG$18:$BO$18)+IF(AND($D478&gt;=3,$D478&lt;=4,AL478=AM478,AU478=AV478),1,0)+IF(AND($L478&gt;=3,$L478&lt;=4,AH478=AM478,AQ478=AV478),1,0)+IF(AND($Q478&gt;=3,$Q478&lt;=4,AN478=AM478,AW478=AV478),1,0)+IF(AND($S478&gt;=1,$S478&lt;=2,AP478=AM478,AY478=AV478),1,0)+IF(AND($V478&gt;=3,$V478&lt;=4,AJ478=AM478,AS478=AV478),1,0)+IF(AND($Z478&gt;=1,$Z478&lt;=2,AO478=AM478,AX478=AV478),1,0)+IF(AND($AF478&gt;=1,$AF478&lt;=2,AI478=AM478,AR478=AV478),1,0)</f>
        <v>0</v>
      </c>
      <c r="BF478">
        <f ca="1">SUMPRODUCT(--($AH478:$AP478=AN478),--($AQ478:$AY478=AW478),'MPL ID'!$BG$19:$BO$19)+IF(AND($B478&gt;=1,$B478&lt;=2,AL478=AN478,AU478=AW478),1,0)+IF(AND($H478&gt;=3,$H478&lt;=4,AI478=AN478,AR478=AW478),1,0)+IF(AND($Q478&gt;=1,$Q478&lt;=2,AM478=AN478,AV478=AW478),1,0)+IF(AND($T478&gt;=3,$T478&lt;=4,AK478=AN478,AT478=AW478),1,0)+IF(AND($X478&gt;=3,$X478&lt;=4,AO478=AN478,AX478=AW478),1,0)+IF(AND($AB478&gt;=1,$AB478&lt;=2,AJ478=AN478,AS478=AW478),1,0)+IF(AND($AG478&gt;=1,$AG478&lt;=2,AP478=AN478,AY478=AW478),1,0)</f>
        <v>0</v>
      </c>
      <c r="BG478">
        <f ca="1">SUMPRODUCT(--($AH478:$AP478=AO478),--($AQ478:$AY478=AX478),'MPL ID'!$BG$20:$BO$20)+IF(AND($E478&gt;=1,$E478&lt;=2,AH478=AO478,AQ478=AX478),1,0)+IF(AND($M478&gt;=3,$M478&lt;=4,AI478=AO478,AR478=AX478),1,0)+IF(AND($P478&gt;=1,$P478&lt;=2,AK478=AO478,AT478=AX478),1,0)+IF(AND($U478&gt;=1,$U478&lt;=2,AP478=AO478,AY478=AX478),1,0)+IF(AND($X478&gt;=1,$X478&lt;=2,AN478=AO478,AW478=AX478),1,0)+IF(AND($Z478&gt;=3,$Z478&lt;=4,AM478=AO478,AV478=AX478),1,0)+IF(AND($AD478&gt;=1,$AD478&lt;=2,AL478=AO478,AU478=AX478),1,0)</f>
        <v>0</v>
      </c>
      <c r="BH478">
        <f ca="1">SUMPRODUCT(--($AH478:$AP478=AP478),--($AQ478:$AY478=AY478),'MPL ID'!$BG$21:$BO$21)+IF(AND($F478&gt;=3,$F478&lt;=4,AI478=AP478,AR478=AY478),1,0)+IF(AND($I478&gt;=3,$I478&lt;=4,AK478=AP478,AT478=AY478),1,0)+IF(AND($K478&gt;=3,$K478&lt;=4,AJ478=AP478,AS478=AY478),1,0)+IF(AND($O478&gt;=3,$O478&lt;=4,AH478=AP478,AQ478=AY478),1,0)+IF(AND($S478&gt;=3,$S478&lt;=4,AM478=AP478,AV478=AY478),1,0)+IF(AND($U478&gt;=3,$U478&lt;=4,AO478=AP478,AX478=AY478),1,0)+IF(AND($AG478&gt;=3,$AG478&lt;=4,AN478=AP478,AW478=AY478),1,0)</f>
        <v>0</v>
      </c>
      <c r="BI478">
        <f t="shared" ca="1" si="63"/>
        <v>4</v>
      </c>
      <c r="BJ478">
        <f t="shared" ca="1" si="64"/>
        <v>5</v>
      </c>
      <c r="BK478">
        <f t="shared" ca="1" si="65"/>
        <v>8</v>
      </c>
      <c r="BL478">
        <f t="shared" ca="1" si="66"/>
        <v>3</v>
      </c>
      <c r="BM478">
        <f t="shared" ca="1" si="67"/>
        <v>9</v>
      </c>
      <c r="BN478">
        <f t="shared" ca="1" si="68"/>
        <v>2</v>
      </c>
      <c r="BO478">
        <f t="shared" ca="1" si="69"/>
        <v>6</v>
      </c>
      <c r="BP478">
        <f t="shared" ca="1" si="70"/>
        <v>7</v>
      </c>
      <c r="BQ478">
        <f t="shared" ca="1" si="71"/>
        <v>1</v>
      </c>
    </row>
    <row r="479" spans="1:69" x14ac:dyDescent="0.25">
      <c r="A479">
        <v>478</v>
      </c>
      <c r="B479">
        <f ca="1">IF(AND(ISNUMBER('MPL ID'!$P$25),ISNUMBER('MPL ID'!$Q$25)),0,RANDBETWEEN(1,4))</f>
        <v>0</v>
      </c>
      <c r="C479">
        <f ca="1">IF(AND(ISNUMBER('MPL ID'!$P$26),ISNUMBER('MPL ID'!$Q$26)),0,RANDBETWEEN(1,4))</f>
        <v>0</v>
      </c>
      <c r="D479">
        <f ca="1">IF(AND(ISNUMBER('MPL ID'!$P$28),ISNUMBER('MPL ID'!$Q$28)),0,RANDBETWEEN(1,4))</f>
        <v>0</v>
      </c>
      <c r="E479">
        <f ca="1">IF(AND(ISNUMBER('MPL ID'!$P$29),ISNUMBER('MPL ID'!$Q$29)),0,RANDBETWEEN(1,4))</f>
        <v>0</v>
      </c>
      <c r="F479">
        <f ca="1">IF(AND(ISNUMBER('MPL ID'!$P$30),ISNUMBER('MPL ID'!$Q$30)),0,RANDBETWEEN(1,4))</f>
        <v>0</v>
      </c>
      <c r="G479">
        <f ca="1">IF(AND(ISNUMBER('MPL ID'!$P$31),ISNUMBER('MPL ID'!$Q$31)),0,RANDBETWEEN(1,4))</f>
        <v>0</v>
      </c>
      <c r="H479">
        <f ca="1">IF(AND(ISNUMBER('MPL ID'!$P$32),ISNUMBER('MPL ID'!$Q$32)),0,RANDBETWEEN(1,4))</f>
        <v>0</v>
      </c>
      <c r="I479">
        <f ca="1">IF(AND(ISNUMBER('MPL ID'!$P$33),ISNUMBER('MPL ID'!$Q$33)),0,RANDBETWEEN(1,4))</f>
        <v>0</v>
      </c>
      <c r="J479">
        <f ca="1">IF(AND(ISNUMBER('MPL ID'!$D$36),ISNUMBER('MPL ID'!$E$36)),0,RANDBETWEEN(1,4))</f>
        <v>0</v>
      </c>
      <c r="K479">
        <f ca="1">IF(AND(ISNUMBER('MPL ID'!$D$37),ISNUMBER('MPL ID'!$E$37)),0,RANDBETWEEN(1,4))</f>
        <v>0</v>
      </c>
      <c r="L479">
        <f ca="1">IF(AND(ISNUMBER('MPL ID'!$D$39),ISNUMBER('MPL ID'!$E$39)),0,RANDBETWEEN(1,4))</f>
        <v>0</v>
      </c>
      <c r="M479">
        <f ca="1">IF(AND(ISNUMBER('MPL ID'!$D$40),ISNUMBER('MPL ID'!$E$40)),0,RANDBETWEEN(1,4))</f>
        <v>0</v>
      </c>
      <c r="N479">
        <f ca="1">IF(AND(ISNUMBER('MPL ID'!$D$41),ISNUMBER('MPL ID'!$E$41)),0,RANDBETWEEN(1,4))</f>
        <v>0</v>
      </c>
      <c r="O479">
        <f ca="1">IF(AND(ISNUMBER('MPL ID'!$D$42),ISNUMBER('MPL ID'!$E$42)),0,RANDBETWEEN(1,4))</f>
        <v>0</v>
      </c>
      <c r="P479">
        <f ca="1">IF(AND(ISNUMBER('MPL ID'!$D$43),ISNUMBER('MPL ID'!$E$43)),0,RANDBETWEEN(1,4))</f>
        <v>0</v>
      </c>
      <c r="Q479">
        <f ca="1">IF(AND(ISNUMBER('MPL ID'!$D$44),ISNUMBER('MPL ID'!$E$44)),0,RANDBETWEEN(1,4))</f>
        <v>0</v>
      </c>
      <c r="R479">
        <f ca="1">IF(AND(ISNUMBER('MPL ID'!$J$36),ISNUMBER('MPL ID'!$K$36)),0,RANDBETWEEN(1,4))</f>
        <v>0</v>
      </c>
      <c r="S479">
        <f ca="1">IF(AND(ISNUMBER('MPL ID'!$J$37),ISNUMBER('MPL ID'!$K$37)),0,RANDBETWEEN(1,4))</f>
        <v>0</v>
      </c>
      <c r="T479">
        <f ca="1">IF(AND(ISNUMBER('MPL ID'!$J$39),ISNUMBER('MPL ID'!$K$39)),0,RANDBETWEEN(1,4))</f>
        <v>0</v>
      </c>
      <c r="U479">
        <f ca="1">IF(AND(ISNUMBER('MPL ID'!$J$40),ISNUMBER('MPL ID'!$K$40)),0,RANDBETWEEN(1,4))</f>
        <v>0</v>
      </c>
      <c r="V479">
        <f ca="1">IF(AND(ISNUMBER('MPL ID'!$J$41),ISNUMBER('MPL ID'!$K$41)),0,RANDBETWEEN(1,4))</f>
        <v>0</v>
      </c>
      <c r="W479">
        <f ca="1">IF(AND(ISNUMBER('MPL ID'!$J$42),ISNUMBER('MPL ID'!$K$42)),0,RANDBETWEEN(1,4))</f>
        <v>3</v>
      </c>
      <c r="X479">
        <f ca="1">IF(AND(ISNUMBER('MPL ID'!$J$43),ISNUMBER('MPL ID'!$K$43)),0,RANDBETWEEN(1,4))</f>
        <v>4</v>
      </c>
      <c r="Y479">
        <f ca="1">IF(AND(ISNUMBER('MPL ID'!$J$44),ISNUMBER('MPL ID'!$K$44)),0,RANDBETWEEN(1,4))</f>
        <v>2</v>
      </c>
      <c r="Z479">
        <f ca="1">IF(AND(ISNUMBER('MPL ID'!$P$36),ISNUMBER('MPL ID'!$Q$36)),0,RANDBETWEEN(1,4))</f>
        <v>3</v>
      </c>
      <c r="AA479">
        <f ca="1">IF(AND(ISNUMBER('MPL ID'!$P$37),ISNUMBER('MPL ID'!$Q$37)),0,RANDBETWEEN(1,4))</f>
        <v>3</v>
      </c>
      <c r="AB479">
        <f ca="1">IF(AND(ISNUMBER('MPL ID'!$P$39),ISNUMBER('MPL ID'!$Q$39)),0,RANDBETWEEN(1,4))</f>
        <v>2</v>
      </c>
      <c r="AC479">
        <f ca="1">IF(AND(ISNUMBER('MPL ID'!$P$40),ISNUMBER('MPL ID'!$Q$40)),0,RANDBETWEEN(1,4))</f>
        <v>3</v>
      </c>
      <c r="AD479">
        <f ca="1">IF(AND(ISNUMBER('MPL ID'!$P$41),ISNUMBER('MPL ID'!$Q$41)),0,RANDBETWEEN(1,4))</f>
        <v>3</v>
      </c>
      <c r="AE479">
        <f ca="1">IF(AND(ISNUMBER('MPL ID'!$P$42),ISNUMBER('MPL ID'!$Q$42)),0,RANDBETWEEN(1,4))</f>
        <v>2</v>
      </c>
      <c r="AF479">
        <f ca="1">IF(AND(ISNUMBER('MPL ID'!$P$43),ISNUMBER('MPL ID'!$Q$43)),0,RANDBETWEEN(1,4))</f>
        <v>1</v>
      </c>
      <c r="AG479">
        <f ca="1">IF(AND(ISNUMBER('MPL ID'!$P$44),ISNUMBER('MPL ID'!$Q$44)),0,RANDBETWEEN(1,4))</f>
        <v>1</v>
      </c>
      <c r="AH479">
        <f ca="1">'MPL ID'!$BG$1+SUMPRODUCT(($B$1003:$AG$1003='MPL ID'!$BF$1)*(($B479:$AG479=1)+($B479:$AG479=2)))+SUMPRODUCT(($B$1004:$AG$1004='MPL ID'!$BF$1)*(($B479:$AG479=3)+($B479:$AG479=4)))</f>
        <v>10</v>
      </c>
      <c r="AI479">
        <f ca="1">'MPL ID'!$BG$2+SUMPRODUCT(($B$1003:$AG$1003='MPL ID'!$BF$2)*(($B479:$AG479=1)+($B479:$AG479=2)))+SUMPRODUCT(($B$1004:$AG$1004='MPL ID'!$BF$2)*(($B479:$AG479=3)+($B479:$AG479=4)))</f>
        <v>7</v>
      </c>
      <c r="AJ479">
        <f ca="1">'MPL ID'!$BG$3+SUMPRODUCT(($B$1003:$AG$1003='MPL ID'!$BF$3)*(($B479:$AG479=1)+($B479:$AG479=2)))+SUMPRODUCT(($B$1004:$AG$1004='MPL ID'!$BF$3)*(($B479:$AG479=3)+($B479:$AG479=4)))</f>
        <v>6</v>
      </c>
      <c r="AK479">
        <f ca="1">'MPL ID'!$BG$4+SUMPRODUCT(($B$1003:$AG$1003='MPL ID'!$BF$4)*(($B479:$AG479=1)+($B479:$AG479=2)))+SUMPRODUCT(($B$1004:$AG$1004='MPL ID'!$BF$4)*(($B479:$AG479=3)+($B479:$AG479=4)))</f>
        <v>9</v>
      </c>
      <c r="AL479">
        <f ca="1">'MPL ID'!$BG$5+SUMPRODUCT(($B$1003:$AG$1003='MPL ID'!$BF$5)*(($B479:$AG479=1)+($B479:$AG479=2)))+SUMPRODUCT(($B$1004:$AG$1004='MPL ID'!$BF$5)*(($B479:$AG479=3)+($B479:$AG479=4)))</f>
        <v>5</v>
      </c>
      <c r="AM479">
        <f ca="1">'MPL ID'!$BG$6+SUMPRODUCT(($B$1003:$AG$1003='MPL ID'!$BF$6)*(($B479:$AG479=1)+($B479:$AG479=2)))+SUMPRODUCT(($B$1004:$AG$1004='MPL ID'!$BF$6)*(($B479:$AG479=3)+($B479:$AG479=4)))</f>
        <v>12</v>
      </c>
      <c r="AN479">
        <f ca="1">'MPL ID'!$BG$7+SUMPRODUCT(($B$1003:$AG$1003='MPL ID'!$BF$7)*(($B479:$AG479=1)+($B479:$AG479=2)))+SUMPRODUCT(($B$1004:$AG$1004='MPL ID'!$BF$7)*(($B479:$AG479=3)+($B479:$AG479=4)))</f>
        <v>8</v>
      </c>
      <c r="AO479">
        <f ca="1">'MPL ID'!$BG$8+SUMPRODUCT(($B$1003:$AG$1003='MPL ID'!$BF$8)*(($B479:$AG479=1)+($B479:$AG479=2)))+SUMPRODUCT(($B$1004:$AG$1004='MPL ID'!$BF$8)*(($B479:$AG479=3)+($B479:$AG479=4)))</f>
        <v>4</v>
      </c>
      <c r="AP479">
        <f ca="1">'MPL ID'!$BG$9+SUMPRODUCT(($B$1003:$AG$1003='MPL ID'!$BF$9)*(($B479:$AG479=1)+($B479:$AG479=2)))+SUMPRODUCT(($B$1004:$AG$1004='MPL ID'!$BF$9)*(($B479:$AG479=3)+($B479:$AG479=4)))</f>
        <v>11</v>
      </c>
      <c r="AQ479">
        <f ca="1">'MPL ID'!$BH$1+SUMPRODUCT(($B$1003:$AG$1003='MPL ID'!$BF$1)*(2*($B479:$AG479=1)+($B479:$AG479=2)-2*($B479:$AG479=3)-($B479:$AG479=4)))-SUMPRODUCT(($B$1004:$AG$1004='MPL ID'!$BF$1)*(2*($B479:$AG479=1)+($B479:$AG479=2)-2*($B479:$AG479=3)-($B479:$AG479=4)))</f>
        <v>10</v>
      </c>
      <c r="AR479">
        <f ca="1">'MPL ID'!$BH$2+SUMPRODUCT(($B$1003:$AG$1003='MPL ID'!$BF$2)*(2*($B479:$AG479=1)+($B479:$AG479=2)-2*($B479:$AG479=3)-($B479:$AG479=4)))-SUMPRODUCT(($B$1004:$AG$1004='MPL ID'!$BF$2)*(2*($B479:$AG479=1)+($B479:$AG479=2)-2*($B479:$AG479=3)-($B479:$AG479=4)))</f>
        <v>-7</v>
      </c>
      <c r="AS479">
        <f ca="1">'MPL ID'!$BH$3+SUMPRODUCT(($B$1003:$AG$1003='MPL ID'!$BF$3)*(2*($B479:$AG479=1)+($B479:$AG479=2)-2*($B479:$AG479=3)-($B479:$AG479=4)))-SUMPRODUCT(($B$1004:$AG$1004='MPL ID'!$BF$3)*(2*($B479:$AG479=1)+($B479:$AG479=2)-2*($B479:$AG479=3)-($B479:$AG479=4)))</f>
        <v>-8</v>
      </c>
      <c r="AT479">
        <f ca="1">'MPL ID'!$BH$4+SUMPRODUCT(($B$1003:$AG$1003='MPL ID'!$BF$4)*(2*($B479:$AG479=1)+($B479:$AG479=2)-2*($B479:$AG479=3)-($B479:$AG479=4)))-SUMPRODUCT(($B$1004:$AG$1004='MPL ID'!$BF$4)*(2*($B479:$AG479=1)+($B479:$AG479=2)-2*($B479:$AG479=3)-($B479:$AG479=4)))</f>
        <v>1</v>
      </c>
      <c r="AU479">
        <f ca="1">'MPL ID'!$BH$5+SUMPRODUCT(($B$1003:$AG$1003='MPL ID'!$BF$5)*(2*($B479:$AG479=1)+($B479:$AG479=2)-2*($B479:$AG479=3)-($B479:$AG479=4)))-SUMPRODUCT(($B$1004:$AG$1004='MPL ID'!$BF$5)*(2*($B479:$AG479=1)+($B479:$AG479=2)-2*($B479:$AG479=3)-($B479:$AG479=4)))</f>
        <v>-10</v>
      </c>
      <c r="AV479">
        <f ca="1">'MPL ID'!$BH$6+SUMPRODUCT(($B$1003:$AG$1003='MPL ID'!$BF$6)*(2*($B479:$AG479=1)+($B479:$AG479=2)-2*($B479:$AG479=3)-($B479:$AG479=4)))-SUMPRODUCT(($B$1004:$AG$1004='MPL ID'!$BF$6)*(2*($B479:$AG479=1)+($B479:$AG479=2)-2*($B479:$AG479=3)-($B479:$AG479=4)))</f>
        <v>14</v>
      </c>
      <c r="AW479">
        <f ca="1">'MPL ID'!$BH$7+SUMPRODUCT(($B$1003:$AG$1003='MPL ID'!$BF$7)*(2*($B479:$AG479=1)+($B479:$AG479=2)-2*($B479:$AG479=3)-($B479:$AG479=4)))-SUMPRODUCT(($B$1004:$AG$1004='MPL ID'!$BF$7)*(2*($B479:$AG479=1)+($B479:$AG479=2)-2*($B479:$AG479=3)-($B479:$AG479=4)))</f>
        <v>2</v>
      </c>
      <c r="AX479">
        <f ca="1">'MPL ID'!$BH$8+SUMPRODUCT(($B$1003:$AG$1003='MPL ID'!$BF$8)*(2*($B479:$AG479=1)+($B479:$AG479=2)-2*($B479:$AG479=3)-($B479:$AG479=4)))-SUMPRODUCT(($B$1004:$AG$1004='MPL ID'!$BF$8)*(2*($B479:$AG479=1)+($B479:$AG479=2)-2*($B479:$AG479=3)-($B479:$AG479=4)))</f>
        <v>-13</v>
      </c>
      <c r="AY479">
        <f ca="1">'MPL ID'!$BH$9+SUMPRODUCT(($B$1003:$AG$1003='MPL ID'!$BF$9)*(2*($B479:$AG479=1)+($B479:$AG479=2)-2*($B479:$AG479=3)-($B479:$AG479=4)))-SUMPRODUCT(($B$1004:$AG$1004='MPL ID'!$BF$9)*(2*($B479:$AG479=1)+($B479:$AG479=2)-2*($B479:$AG479=3)-($B479:$AG479=4)))</f>
        <v>11</v>
      </c>
      <c r="AZ479">
        <f ca="1">SUMPRODUCT(--($AH479:$AP479=AH479),--($AQ479:$AY479=AQ479),'MPL ID'!$BG$13:$BO$13)+IF(AND($E479&gt;=3,$E479&lt;=4,AO479=AH479,AX479=AQ479),1,0)+IF(AND($G479&gt;=1,$G479&lt;=2,AJ479=AH479,AS479=AQ479),1,0)+IF(AND($L479&gt;=1,$L479&lt;=2,AM479=AH479,AV479=AQ479),1,0)+IF(AND($O479&gt;=1,$O479&lt;=2,AP479=AH479,AY479=AQ479),1,0)+IF(AND($R479&gt;=1,$R479&lt;=2,AI479=AH479,AR479=AQ479),1,0)+IF(AND($AA479&gt;=3,$AA479&lt;=4,AL479=AH479,AU479=AQ479),1,0)+IF(AND($AE479&gt;=3,$AE479&lt;=4,AK479=AH479,AT479=AQ479),1,0)</f>
        <v>0</v>
      </c>
      <c r="BA479">
        <f ca="1">SUMPRODUCT(--($AH479:$AP479=AI479),--($AQ479:$AY479=AR479),'MPL ID'!$BG$14:$BO$14)+IF(AND($F479&gt;=1,$F479&lt;=2,AP479=AI479,AY479=AR479),1,0)+IF(AND($H479&gt;=1,$H479&lt;=2,AN479=AI479,AW479=AR479),1,0)+IF(AND($J479&gt;=3,$J479&lt;=4,AL479=AI479,AU479=AR479),1,0)+IF(AND($M479&gt;=1,$M479&lt;=2,AO479=AI479,AX479=AR479),1,0)+IF(AND($R479&gt;=3,$R479&lt;=4,AH479=AI479,AQ479=AR479),1,0)+IF(AND($Y479&gt;=3,$Y479&lt;=4,AJ479=AI479,AS479=AR479),1,0)+IF(AND($AC479&gt;=1,$AC479&lt;=2,AK479=AI479,AT479=AR479),1,0)+IF(AND($AF479&gt;=3,$AF479&lt;=4,AM479=AI479,AV479=AR479),1,0)</f>
        <v>0</v>
      </c>
      <c r="BB479">
        <f ca="1">SUMPRODUCT(--($AH479:$AP479=AJ479),--($AQ479:$AY479=AS479),'MPL ID'!$BG$15:$BO$15)+IF(AND($C479&gt;=1,$C479&lt;=2,AK479=AJ479,AT479=AS479),1,0)+IF(AND($G479&gt;=3,$G479&lt;=4,AH479=AJ479,AQ479=AS479),1,0)+IF(AND($K479&gt;=1,$K479&lt;=2,AP479=AJ479,AY479=AS479),1,0)+IF(AND($N479&gt;=3,$N479&lt;=4,AL479=AJ479,AU479=AS479),1,0)+IF(AND($V479&gt;=1,$V479&lt;=2,AM479=AJ479,AV479=AS479),1,0)+IF(AND($Y479&gt;=1,$Y479&lt;=2,AI479=AJ479,AR479=AS479),1,0)+IF(AND($AB479&gt;=3,$AB479&lt;=4,AN479=AJ479,AW479=AS479),1,0)</f>
        <v>0</v>
      </c>
      <c r="BC479">
        <f ca="1">SUMPRODUCT(--($AH479:$AP479=AK479),--($AQ479:$AY479=AT479),'MPL ID'!$BG$16:$BO$16)+IF(AND($C479&gt;=3,$C479&lt;=4,AJ479=AK479,AS479=AT479),1,0)+IF(AND($I479&gt;=1,$I479&lt;=2,AP479=AK479,AY479=AT479),1,0)+IF(AND($P479&gt;=3,$P479&lt;=4,AO479=AK479,AX479=AT479),1,0)+IF(AND($T479&gt;=1,$T479&lt;=2,AN479=AK479,AW479=AT479),1,0)+IF(AND($W479&gt;=1,$W479&lt;=2,AL479=AK479,AU479=AT479),1,0)+IF(AND($AC479&gt;=3,$AC479&lt;=4,AI479=AK479,AR479=AT479),1,0)+IF(AND($AE479&gt;=1,$AE479&lt;=2,AH479=AK479,AQ479=AT479),1,0)</f>
        <v>0</v>
      </c>
      <c r="BD479">
        <f ca="1">SUMPRODUCT(--($AH479:$AP479=AL479),--($AQ479:$AY479=AU479),'MPL ID'!$BG$17:$BO$17)+IF(AND($B479&gt;=3,$B479&lt;=4,AN479=AL479,AW479=AU479),1,0)+IF(AND($D479&gt;=1,$D479&lt;=2,AM479=AL479,AV479=AU479),1,0)+IF(AND($J479&gt;=1,$J479&lt;=2,AI479=AL479,AR479=AU479),1,0)+IF(AND($N479&gt;=1,$N479&lt;=2,AJ479=AL479,AS479=AU479),1,0)+IF(AND($W479&gt;=3,$W479&lt;=4,AK479=AL479,AT479=AU479),1,0)+IF(AND($AA479&gt;=1,$AA479&lt;=2,AH479=AL479,AQ479=AU479),1,0)+IF(AND($AD479&gt;=3,$AD479&lt;=4,AO479=AL479,AX479=AU479),1,0)</f>
        <v>0</v>
      </c>
      <c r="BE479">
        <f ca="1">SUMPRODUCT(--($AH479:$AP479=AM479),--($AQ479:$AY479=AV479),'MPL ID'!$BG$18:$BO$18)+IF(AND($D479&gt;=3,$D479&lt;=4,AL479=AM479,AU479=AV479),1,0)+IF(AND($L479&gt;=3,$L479&lt;=4,AH479=AM479,AQ479=AV479),1,0)+IF(AND($Q479&gt;=3,$Q479&lt;=4,AN479=AM479,AW479=AV479),1,0)+IF(AND($S479&gt;=1,$S479&lt;=2,AP479=AM479,AY479=AV479),1,0)+IF(AND($V479&gt;=3,$V479&lt;=4,AJ479=AM479,AS479=AV479),1,0)+IF(AND($Z479&gt;=1,$Z479&lt;=2,AO479=AM479,AX479=AV479),1,0)+IF(AND($AF479&gt;=1,$AF479&lt;=2,AI479=AM479,AR479=AV479),1,0)</f>
        <v>0</v>
      </c>
      <c r="BF479">
        <f ca="1">SUMPRODUCT(--($AH479:$AP479=AN479),--($AQ479:$AY479=AW479),'MPL ID'!$BG$19:$BO$19)+IF(AND($B479&gt;=1,$B479&lt;=2,AL479=AN479,AU479=AW479),1,0)+IF(AND($H479&gt;=3,$H479&lt;=4,AI479=AN479,AR479=AW479),1,0)+IF(AND($Q479&gt;=1,$Q479&lt;=2,AM479=AN479,AV479=AW479),1,0)+IF(AND($T479&gt;=3,$T479&lt;=4,AK479=AN479,AT479=AW479),1,0)+IF(AND($X479&gt;=3,$X479&lt;=4,AO479=AN479,AX479=AW479),1,0)+IF(AND($AB479&gt;=1,$AB479&lt;=2,AJ479=AN479,AS479=AW479),1,0)+IF(AND($AG479&gt;=1,$AG479&lt;=2,AP479=AN479,AY479=AW479),1,0)</f>
        <v>0</v>
      </c>
      <c r="BG479">
        <f ca="1">SUMPRODUCT(--($AH479:$AP479=AO479),--($AQ479:$AY479=AX479),'MPL ID'!$BG$20:$BO$20)+IF(AND($E479&gt;=1,$E479&lt;=2,AH479=AO479,AQ479=AX479),1,0)+IF(AND($M479&gt;=3,$M479&lt;=4,AI479=AO479,AR479=AX479),1,0)+IF(AND($P479&gt;=1,$P479&lt;=2,AK479=AO479,AT479=AX479),1,0)+IF(AND($U479&gt;=1,$U479&lt;=2,AP479=AO479,AY479=AX479),1,0)+IF(AND($X479&gt;=1,$X479&lt;=2,AN479=AO479,AW479=AX479),1,0)+IF(AND($Z479&gt;=3,$Z479&lt;=4,AM479=AO479,AV479=AX479),1,0)+IF(AND($AD479&gt;=1,$AD479&lt;=2,AL479=AO479,AU479=AX479),1,0)</f>
        <v>0</v>
      </c>
      <c r="BH479">
        <f ca="1">SUMPRODUCT(--($AH479:$AP479=AP479),--($AQ479:$AY479=AY479),'MPL ID'!$BG$21:$BO$21)+IF(AND($F479&gt;=3,$F479&lt;=4,AI479=AP479,AR479=AY479),1,0)+IF(AND($I479&gt;=3,$I479&lt;=4,AK479=AP479,AT479=AY479),1,0)+IF(AND($K479&gt;=3,$K479&lt;=4,AJ479=AP479,AS479=AY479),1,0)+IF(AND($O479&gt;=3,$O479&lt;=4,AH479=AP479,AQ479=AY479),1,0)+IF(AND($S479&gt;=3,$S479&lt;=4,AM479=AP479,AV479=AY479),1,0)+IF(AND($U479&gt;=3,$U479&lt;=4,AO479=AP479,AX479=AY479),1,0)+IF(AND($AG479&gt;=3,$AG479&lt;=4,AN479=AP479,AW479=AY479),1,0)</f>
        <v>0</v>
      </c>
      <c r="BI479">
        <f t="shared" ca="1" si="63"/>
        <v>3</v>
      </c>
      <c r="BJ479">
        <f t="shared" ca="1" si="64"/>
        <v>6</v>
      </c>
      <c r="BK479">
        <f t="shared" ca="1" si="65"/>
        <v>7</v>
      </c>
      <c r="BL479">
        <f t="shared" ca="1" si="66"/>
        <v>4</v>
      </c>
      <c r="BM479">
        <f t="shared" ca="1" si="67"/>
        <v>8</v>
      </c>
      <c r="BN479">
        <f t="shared" ca="1" si="68"/>
        <v>1</v>
      </c>
      <c r="BO479">
        <f t="shared" ca="1" si="69"/>
        <v>5</v>
      </c>
      <c r="BP479">
        <f t="shared" ca="1" si="70"/>
        <v>9</v>
      </c>
      <c r="BQ479">
        <f t="shared" ca="1" si="71"/>
        <v>2</v>
      </c>
    </row>
    <row r="480" spans="1:69" x14ac:dyDescent="0.25">
      <c r="A480">
        <v>479</v>
      </c>
      <c r="B480">
        <f ca="1">IF(AND(ISNUMBER('MPL ID'!$P$25),ISNUMBER('MPL ID'!$Q$25)),0,RANDBETWEEN(1,4))</f>
        <v>0</v>
      </c>
      <c r="C480">
        <f ca="1">IF(AND(ISNUMBER('MPL ID'!$P$26),ISNUMBER('MPL ID'!$Q$26)),0,RANDBETWEEN(1,4))</f>
        <v>0</v>
      </c>
      <c r="D480">
        <f ca="1">IF(AND(ISNUMBER('MPL ID'!$P$28),ISNUMBER('MPL ID'!$Q$28)),0,RANDBETWEEN(1,4))</f>
        <v>0</v>
      </c>
      <c r="E480">
        <f ca="1">IF(AND(ISNUMBER('MPL ID'!$P$29),ISNUMBER('MPL ID'!$Q$29)),0,RANDBETWEEN(1,4))</f>
        <v>0</v>
      </c>
      <c r="F480">
        <f ca="1">IF(AND(ISNUMBER('MPL ID'!$P$30),ISNUMBER('MPL ID'!$Q$30)),0,RANDBETWEEN(1,4))</f>
        <v>0</v>
      </c>
      <c r="G480">
        <f ca="1">IF(AND(ISNUMBER('MPL ID'!$P$31),ISNUMBER('MPL ID'!$Q$31)),0,RANDBETWEEN(1,4))</f>
        <v>0</v>
      </c>
      <c r="H480">
        <f ca="1">IF(AND(ISNUMBER('MPL ID'!$P$32),ISNUMBER('MPL ID'!$Q$32)),0,RANDBETWEEN(1,4))</f>
        <v>0</v>
      </c>
      <c r="I480">
        <f ca="1">IF(AND(ISNUMBER('MPL ID'!$P$33),ISNUMBER('MPL ID'!$Q$33)),0,RANDBETWEEN(1,4))</f>
        <v>0</v>
      </c>
      <c r="J480">
        <f ca="1">IF(AND(ISNUMBER('MPL ID'!$D$36),ISNUMBER('MPL ID'!$E$36)),0,RANDBETWEEN(1,4))</f>
        <v>0</v>
      </c>
      <c r="K480">
        <f ca="1">IF(AND(ISNUMBER('MPL ID'!$D$37),ISNUMBER('MPL ID'!$E$37)),0,RANDBETWEEN(1,4))</f>
        <v>0</v>
      </c>
      <c r="L480">
        <f ca="1">IF(AND(ISNUMBER('MPL ID'!$D$39),ISNUMBER('MPL ID'!$E$39)),0,RANDBETWEEN(1,4))</f>
        <v>0</v>
      </c>
      <c r="M480">
        <f ca="1">IF(AND(ISNUMBER('MPL ID'!$D$40),ISNUMBER('MPL ID'!$E$40)),0,RANDBETWEEN(1,4))</f>
        <v>0</v>
      </c>
      <c r="N480">
        <f ca="1">IF(AND(ISNUMBER('MPL ID'!$D$41),ISNUMBER('MPL ID'!$E$41)),0,RANDBETWEEN(1,4))</f>
        <v>0</v>
      </c>
      <c r="O480">
        <f ca="1">IF(AND(ISNUMBER('MPL ID'!$D$42),ISNUMBER('MPL ID'!$E$42)),0,RANDBETWEEN(1,4))</f>
        <v>0</v>
      </c>
      <c r="P480">
        <f ca="1">IF(AND(ISNUMBER('MPL ID'!$D$43),ISNUMBER('MPL ID'!$E$43)),0,RANDBETWEEN(1,4))</f>
        <v>0</v>
      </c>
      <c r="Q480">
        <f ca="1">IF(AND(ISNUMBER('MPL ID'!$D$44),ISNUMBER('MPL ID'!$E$44)),0,RANDBETWEEN(1,4))</f>
        <v>0</v>
      </c>
      <c r="R480">
        <f ca="1">IF(AND(ISNUMBER('MPL ID'!$J$36),ISNUMBER('MPL ID'!$K$36)),0,RANDBETWEEN(1,4))</f>
        <v>0</v>
      </c>
      <c r="S480">
        <f ca="1">IF(AND(ISNUMBER('MPL ID'!$J$37),ISNUMBER('MPL ID'!$K$37)),0,RANDBETWEEN(1,4))</f>
        <v>0</v>
      </c>
      <c r="T480">
        <f ca="1">IF(AND(ISNUMBER('MPL ID'!$J$39),ISNUMBER('MPL ID'!$K$39)),0,RANDBETWEEN(1,4))</f>
        <v>0</v>
      </c>
      <c r="U480">
        <f ca="1">IF(AND(ISNUMBER('MPL ID'!$J$40),ISNUMBER('MPL ID'!$K$40)),0,RANDBETWEEN(1,4))</f>
        <v>0</v>
      </c>
      <c r="V480">
        <f ca="1">IF(AND(ISNUMBER('MPL ID'!$J$41),ISNUMBER('MPL ID'!$K$41)),0,RANDBETWEEN(1,4))</f>
        <v>0</v>
      </c>
      <c r="W480">
        <f ca="1">IF(AND(ISNUMBER('MPL ID'!$J$42),ISNUMBER('MPL ID'!$K$42)),0,RANDBETWEEN(1,4))</f>
        <v>4</v>
      </c>
      <c r="X480">
        <f ca="1">IF(AND(ISNUMBER('MPL ID'!$J$43),ISNUMBER('MPL ID'!$K$43)),0,RANDBETWEEN(1,4))</f>
        <v>4</v>
      </c>
      <c r="Y480">
        <f ca="1">IF(AND(ISNUMBER('MPL ID'!$J$44),ISNUMBER('MPL ID'!$K$44)),0,RANDBETWEEN(1,4))</f>
        <v>2</v>
      </c>
      <c r="Z480">
        <f ca="1">IF(AND(ISNUMBER('MPL ID'!$P$36),ISNUMBER('MPL ID'!$Q$36)),0,RANDBETWEEN(1,4))</f>
        <v>4</v>
      </c>
      <c r="AA480">
        <f ca="1">IF(AND(ISNUMBER('MPL ID'!$P$37),ISNUMBER('MPL ID'!$Q$37)),0,RANDBETWEEN(1,4))</f>
        <v>1</v>
      </c>
      <c r="AB480">
        <f ca="1">IF(AND(ISNUMBER('MPL ID'!$P$39),ISNUMBER('MPL ID'!$Q$39)),0,RANDBETWEEN(1,4))</f>
        <v>3</v>
      </c>
      <c r="AC480">
        <f ca="1">IF(AND(ISNUMBER('MPL ID'!$P$40),ISNUMBER('MPL ID'!$Q$40)),0,RANDBETWEEN(1,4))</f>
        <v>1</v>
      </c>
      <c r="AD480">
        <f ca="1">IF(AND(ISNUMBER('MPL ID'!$P$41),ISNUMBER('MPL ID'!$Q$41)),0,RANDBETWEEN(1,4))</f>
        <v>1</v>
      </c>
      <c r="AE480">
        <f ca="1">IF(AND(ISNUMBER('MPL ID'!$P$42),ISNUMBER('MPL ID'!$Q$42)),0,RANDBETWEEN(1,4))</f>
        <v>3</v>
      </c>
      <c r="AF480">
        <f ca="1">IF(AND(ISNUMBER('MPL ID'!$P$43),ISNUMBER('MPL ID'!$Q$43)),0,RANDBETWEEN(1,4))</f>
        <v>3</v>
      </c>
      <c r="AG480">
        <f ca="1">IF(AND(ISNUMBER('MPL ID'!$P$44),ISNUMBER('MPL ID'!$Q$44)),0,RANDBETWEEN(1,4))</f>
        <v>2</v>
      </c>
      <c r="AH480">
        <f ca="1">'MPL ID'!$BG$1+SUMPRODUCT(($B$1003:$AG$1003='MPL ID'!$BF$1)*(($B480:$AG480=1)+($B480:$AG480=2)))+SUMPRODUCT(($B$1004:$AG$1004='MPL ID'!$BF$1)*(($B480:$AG480=3)+($B480:$AG480=4)))</f>
        <v>10</v>
      </c>
      <c r="AI480">
        <f ca="1">'MPL ID'!$BG$2+SUMPRODUCT(($B$1003:$AG$1003='MPL ID'!$BF$2)*(($B480:$AG480=1)+($B480:$AG480=2)))+SUMPRODUCT(($B$1004:$AG$1004='MPL ID'!$BF$2)*(($B480:$AG480=3)+($B480:$AG480=4)))</f>
        <v>9</v>
      </c>
      <c r="AJ480">
        <f ca="1">'MPL ID'!$BG$3+SUMPRODUCT(($B$1003:$AG$1003='MPL ID'!$BF$3)*(($B480:$AG480=1)+($B480:$AG480=2)))+SUMPRODUCT(($B$1004:$AG$1004='MPL ID'!$BF$3)*(($B480:$AG480=3)+($B480:$AG480=4)))</f>
        <v>7</v>
      </c>
      <c r="AK480">
        <f ca="1">'MPL ID'!$BG$4+SUMPRODUCT(($B$1003:$AG$1003='MPL ID'!$BF$4)*(($B480:$AG480=1)+($B480:$AG480=2)))+SUMPRODUCT(($B$1004:$AG$1004='MPL ID'!$BF$4)*(($B480:$AG480=3)+($B480:$AG480=4)))</f>
        <v>7</v>
      </c>
      <c r="AL480">
        <f ca="1">'MPL ID'!$BG$5+SUMPRODUCT(($B$1003:$AG$1003='MPL ID'!$BF$5)*(($B480:$AG480=1)+($B480:$AG480=2)))+SUMPRODUCT(($B$1004:$AG$1004='MPL ID'!$BF$5)*(($B480:$AG480=3)+($B480:$AG480=4)))</f>
        <v>5</v>
      </c>
      <c r="AM480">
        <f ca="1">'MPL ID'!$BG$6+SUMPRODUCT(($B$1003:$AG$1003='MPL ID'!$BF$6)*(($B480:$AG480=1)+($B480:$AG480=2)))+SUMPRODUCT(($B$1004:$AG$1004='MPL ID'!$BF$6)*(($B480:$AG480=3)+($B480:$AG480=4)))</f>
        <v>11</v>
      </c>
      <c r="AN480">
        <f ca="1">'MPL ID'!$BG$7+SUMPRODUCT(($B$1003:$AG$1003='MPL ID'!$BF$7)*(($B480:$AG480=1)+($B480:$AG480=2)))+SUMPRODUCT(($B$1004:$AG$1004='MPL ID'!$BF$7)*(($B480:$AG480=3)+($B480:$AG480=4)))</f>
        <v>7</v>
      </c>
      <c r="AO480">
        <f ca="1">'MPL ID'!$BG$8+SUMPRODUCT(($B$1003:$AG$1003='MPL ID'!$BF$8)*(($B480:$AG480=1)+($B480:$AG480=2)))+SUMPRODUCT(($B$1004:$AG$1004='MPL ID'!$BF$8)*(($B480:$AG480=3)+($B480:$AG480=4)))</f>
        <v>5</v>
      </c>
      <c r="AP480">
        <f ca="1">'MPL ID'!$BG$9+SUMPRODUCT(($B$1003:$AG$1003='MPL ID'!$BF$9)*(($B480:$AG480=1)+($B480:$AG480=2)))+SUMPRODUCT(($B$1004:$AG$1004='MPL ID'!$BF$9)*(($B480:$AG480=3)+($B480:$AG480=4)))</f>
        <v>11</v>
      </c>
      <c r="AQ480">
        <f ca="1">'MPL ID'!$BH$1+SUMPRODUCT(($B$1003:$AG$1003='MPL ID'!$BF$1)*(2*($B480:$AG480=1)+($B480:$AG480=2)-2*($B480:$AG480=3)-($B480:$AG480=4)))-SUMPRODUCT(($B$1004:$AG$1004='MPL ID'!$BF$1)*(2*($B480:$AG480=1)+($B480:$AG480=2)-2*($B480:$AG480=3)-($B480:$AG480=4)))</f>
        <v>9</v>
      </c>
      <c r="AR480">
        <f ca="1">'MPL ID'!$BH$2+SUMPRODUCT(($B$1003:$AG$1003='MPL ID'!$BF$2)*(2*($B480:$AG480=1)+($B480:$AG480=2)-2*($B480:$AG480=3)-($B480:$AG480=4)))-SUMPRODUCT(($B$1004:$AG$1004='MPL ID'!$BF$2)*(2*($B480:$AG480=1)+($B480:$AG480=2)-2*($B480:$AG480=3)-($B480:$AG480=4)))</f>
        <v>1</v>
      </c>
      <c r="AS480">
        <f ca="1">'MPL ID'!$BH$3+SUMPRODUCT(($B$1003:$AG$1003='MPL ID'!$BF$3)*(2*($B480:$AG480=1)+($B480:$AG480=2)-2*($B480:$AG480=3)-($B480:$AG480=4)))-SUMPRODUCT(($B$1004:$AG$1004='MPL ID'!$BF$3)*(2*($B480:$AG480=1)+($B480:$AG480=2)-2*($B480:$AG480=3)-($B480:$AG480=4)))</f>
        <v>-5</v>
      </c>
      <c r="AT480">
        <f ca="1">'MPL ID'!$BH$4+SUMPRODUCT(($B$1003:$AG$1003='MPL ID'!$BF$4)*(2*($B480:$AG480=1)+($B480:$AG480=2)-2*($B480:$AG480=3)-($B480:$AG480=4)))-SUMPRODUCT(($B$1004:$AG$1004='MPL ID'!$BF$4)*(2*($B480:$AG480=1)+($B480:$AG480=2)-2*($B480:$AG480=3)-($B480:$AG480=4)))</f>
        <v>-5</v>
      </c>
      <c r="AU480">
        <f ca="1">'MPL ID'!$BH$5+SUMPRODUCT(($B$1003:$AG$1003='MPL ID'!$BF$5)*(2*($B480:$AG480=1)+($B480:$AG480=2)-2*($B480:$AG480=3)-($B480:$AG480=4)))-SUMPRODUCT(($B$1004:$AG$1004='MPL ID'!$BF$5)*(2*($B480:$AG480=1)+($B480:$AG480=2)-2*($B480:$AG480=3)-($B480:$AG480=4)))</f>
        <v>-11</v>
      </c>
      <c r="AV480">
        <f ca="1">'MPL ID'!$BH$6+SUMPRODUCT(($B$1003:$AG$1003='MPL ID'!$BF$6)*(2*($B480:$AG480=1)+($B480:$AG480=2)-2*($B480:$AG480=3)-($B480:$AG480=4)))-SUMPRODUCT(($B$1004:$AG$1004='MPL ID'!$BF$6)*(2*($B480:$AG480=1)+($B480:$AG480=2)-2*($B480:$AG480=3)-($B480:$AG480=4)))</f>
        <v>11</v>
      </c>
      <c r="AW480">
        <f ca="1">'MPL ID'!$BH$7+SUMPRODUCT(($B$1003:$AG$1003='MPL ID'!$BF$7)*(2*($B480:$AG480=1)+($B480:$AG480=2)-2*($B480:$AG480=3)-($B480:$AG480=4)))-SUMPRODUCT(($B$1004:$AG$1004='MPL ID'!$BF$7)*(2*($B480:$AG480=1)+($B480:$AG480=2)-2*($B480:$AG480=3)-($B480:$AG480=4)))</f>
        <v>-2</v>
      </c>
      <c r="AX480">
        <f ca="1">'MPL ID'!$BH$8+SUMPRODUCT(($B$1003:$AG$1003='MPL ID'!$BF$8)*(2*($B480:$AG480=1)+($B480:$AG480=2)-2*($B480:$AG480=3)-($B480:$AG480=4)))-SUMPRODUCT(($B$1004:$AG$1004='MPL ID'!$BF$8)*(2*($B480:$AG480=1)+($B480:$AG480=2)-2*($B480:$AG480=3)-($B480:$AG480=4)))</f>
        <v>-10</v>
      </c>
      <c r="AY480">
        <f ca="1">'MPL ID'!$BH$9+SUMPRODUCT(($B$1003:$AG$1003='MPL ID'!$BF$9)*(2*($B480:$AG480=1)+($B480:$AG480=2)-2*($B480:$AG480=3)-($B480:$AG480=4)))-SUMPRODUCT(($B$1004:$AG$1004='MPL ID'!$BF$9)*(2*($B480:$AG480=1)+($B480:$AG480=2)-2*($B480:$AG480=3)-($B480:$AG480=4)))</f>
        <v>12</v>
      </c>
      <c r="AZ480">
        <f ca="1">SUMPRODUCT(--($AH480:$AP480=AH480),--($AQ480:$AY480=AQ480),'MPL ID'!$BG$13:$BO$13)+IF(AND($E480&gt;=3,$E480&lt;=4,AO480=AH480,AX480=AQ480),1,0)+IF(AND($G480&gt;=1,$G480&lt;=2,AJ480=AH480,AS480=AQ480),1,0)+IF(AND($L480&gt;=1,$L480&lt;=2,AM480=AH480,AV480=AQ480),1,0)+IF(AND($O480&gt;=1,$O480&lt;=2,AP480=AH480,AY480=AQ480),1,0)+IF(AND($R480&gt;=1,$R480&lt;=2,AI480=AH480,AR480=AQ480),1,0)+IF(AND($AA480&gt;=3,$AA480&lt;=4,AL480=AH480,AU480=AQ480),1,0)+IF(AND($AE480&gt;=3,$AE480&lt;=4,AK480=AH480,AT480=AQ480),1,0)</f>
        <v>0</v>
      </c>
      <c r="BA480">
        <f ca="1">SUMPRODUCT(--($AH480:$AP480=AI480),--($AQ480:$AY480=AR480),'MPL ID'!$BG$14:$BO$14)+IF(AND($F480&gt;=1,$F480&lt;=2,AP480=AI480,AY480=AR480),1,0)+IF(AND($H480&gt;=1,$H480&lt;=2,AN480=AI480,AW480=AR480),1,0)+IF(AND($J480&gt;=3,$J480&lt;=4,AL480=AI480,AU480=AR480),1,0)+IF(AND($M480&gt;=1,$M480&lt;=2,AO480=AI480,AX480=AR480),1,0)+IF(AND($R480&gt;=3,$R480&lt;=4,AH480=AI480,AQ480=AR480),1,0)+IF(AND($Y480&gt;=3,$Y480&lt;=4,AJ480=AI480,AS480=AR480),1,0)+IF(AND($AC480&gt;=1,$AC480&lt;=2,AK480=AI480,AT480=AR480),1,0)+IF(AND($AF480&gt;=3,$AF480&lt;=4,AM480=AI480,AV480=AR480),1,0)</f>
        <v>0</v>
      </c>
      <c r="BB480">
        <f ca="1">SUMPRODUCT(--($AH480:$AP480=AJ480),--($AQ480:$AY480=AS480),'MPL ID'!$BG$15:$BO$15)+IF(AND($C480&gt;=1,$C480&lt;=2,AK480=AJ480,AT480=AS480),1,0)+IF(AND($G480&gt;=3,$G480&lt;=4,AH480=AJ480,AQ480=AS480),1,0)+IF(AND($K480&gt;=1,$K480&lt;=2,AP480=AJ480,AY480=AS480),1,0)+IF(AND($N480&gt;=3,$N480&lt;=4,AL480=AJ480,AU480=AS480),1,0)+IF(AND($V480&gt;=1,$V480&lt;=2,AM480=AJ480,AV480=AS480),1,0)+IF(AND($Y480&gt;=1,$Y480&lt;=2,AI480=AJ480,AR480=AS480),1,0)+IF(AND($AB480&gt;=3,$AB480&lt;=4,AN480=AJ480,AW480=AS480),1,0)</f>
        <v>0</v>
      </c>
      <c r="BC480">
        <f ca="1">SUMPRODUCT(--($AH480:$AP480=AK480),--($AQ480:$AY480=AT480),'MPL ID'!$BG$16:$BO$16)+IF(AND($C480&gt;=3,$C480&lt;=4,AJ480=AK480,AS480=AT480),1,0)+IF(AND($I480&gt;=1,$I480&lt;=2,AP480=AK480,AY480=AT480),1,0)+IF(AND($P480&gt;=3,$P480&lt;=4,AO480=AK480,AX480=AT480),1,0)+IF(AND($T480&gt;=1,$T480&lt;=2,AN480=AK480,AW480=AT480),1,0)+IF(AND($W480&gt;=1,$W480&lt;=2,AL480=AK480,AU480=AT480),1,0)+IF(AND($AC480&gt;=3,$AC480&lt;=4,AI480=AK480,AR480=AT480),1,0)+IF(AND($AE480&gt;=1,$AE480&lt;=2,AH480=AK480,AQ480=AT480),1,0)</f>
        <v>2</v>
      </c>
      <c r="BD480">
        <f ca="1">SUMPRODUCT(--($AH480:$AP480=AL480),--($AQ480:$AY480=AU480),'MPL ID'!$BG$17:$BO$17)+IF(AND($B480&gt;=3,$B480&lt;=4,AN480=AL480,AW480=AU480),1,0)+IF(AND($D480&gt;=1,$D480&lt;=2,AM480=AL480,AV480=AU480),1,0)+IF(AND($J480&gt;=1,$J480&lt;=2,AI480=AL480,AR480=AU480),1,0)+IF(AND($N480&gt;=1,$N480&lt;=2,AJ480=AL480,AS480=AU480),1,0)+IF(AND($W480&gt;=3,$W480&lt;=4,AK480=AL480,AT480=AU480),1,0)+IF(AND($AA480&gt;=1,$AA480&lt;=2,AH480=AL480,AQ480=AU480),1,0)+IF(AND($AD480&gt;=3,$AD480&lt;=4,AO480=AL480,AX480=AU480),1,0)</f>
        <v>0</v>
      </c>
      <c r="BE480">
        <f ca="1">SUMPRODUCT(--($AH480:$AP480=AM480),--($AQ480:$AY480=AV480),'MPL ID'!$BG$18:$BO$18)+IF(AND($D480&gt;=3,$D480&lt;=4,AL480=AM480,AU480=AV480),1,0)+IF(AND($L480&gt;=3,$L480&lt;=4,AH480=AM480,AQ480=AV480),1,0)+IF(AND($Q480&gt;=3,$Q480&lt;=4,AN480=AM480,AW480=AV480),1,0)+IF(AND($S480&gt;=1,$S480&lt;=2,AP480=AM480,AY480=AV480),1,0)+IF(AND($V480&gt;=3,$V480&lt;=4,AJ480=AM480,AS480=AV480),1,0)+IF(AND($Z480&gt;=1,$Z480&lt;=2,AO480=AM480,AX480=AV480),1,0)+IF(AND($AF480&gt;=1,$AF480&lt;=2,AI480=AM480,AR480=AV480),1,0)</f>
        <v>0</v>
      </c>
      <c r="BF480">
        <f ca="1">SUMPRODUCT(--($AH480:$AP480=AN480),--($AQ480:$AY480=AW480),'MPL ID'!$BG$19:$BO$19)+IF(AND($B480&gt;=1,$B480&lt;=2,AL480=AN480,AU480=AW480),1,0)+IF(AND($H480&gt;=3,$H480&lt;=4,AI480=AN480,AR480=AW480),1,0)+IF(AND($Q480&gt;=1,$Q480&lt;=2,AM480=AN480,AV480=AW480),1,0)+IF(AND($T480&gt;=3,$T480&lt;=4,AK480=AN480,AT480=AW480),1,0)+IF(AND($X480&gt;=3,$X480&lt;=4,AO480=AN480,AX480=AW480),1,0)+IF(AND($AB480&gt;=1,$AB480&lt;=2,AJ480=AN480,AS480=AW480),1,0)+IF(AND($AG480&gt;=1,$AG480&lt;=2,AP480=AN480,AY480=AW480),1,0)</f>
        <v>0</v>
      </c>
      <c r="BG480">
        <f ca="1">SUMPRODUCT(--($AH480:$AP480=AO480),--($AQ480:$AY480=AX480),'MPL ID'!$BG$20:$BO$20)+IF(AND($E480&gt;=1,$E480&lt;=2,AH480=AO480,AQ480=AX480),1,0)+IF(AND($M480&gt;=3,$M480&lt;=4,AI480=AO480,AR480=AX480),1,0)+IF(AND($P480&gt;=1,$P480&lt;=2,AK480=AO480,AT480=AX480),1,0)+IF(AND($U480&gt;=1,$U480&lt;=2,AP480=AO480,AY480=AX480),1,0)+IF(AND($X480&gt;=1,$X480&lt;=2,AN480=AO480,AW480=AX480),1,0)+IF(AND($Z480&gt;=3,$Z480&lt;=4,AM480=AO480,AV480=AX480),1,0)+IF(AND($AD480&gt;=1,$AD480&lt;=2,AL480=AO480,AU480=AX480),1,0)</f>
        <v>0</v>
      </c>
      <c r="BH480">
        <f ca="1">SUMPRODUCT(--($AH480:$AP480=AP480),--($AQ480:$AY480=AY480),'MPL ID'!$BG$21:$BO$21)+IF(AND($F480&gt;=3,$F480&lt;=4,AI480=AP480,AR480=AY480),1,0)+IF(AND($I480&gt;=3,$I480&lt;=4,AK480=AP480,AT480=AY480),1,0)+IF(AND($K480&gt;=3,$K480&lt;=4,AJ480=AP480,AS480=AY480),1,0)+IF(AND($O480&gt;=3,$O480&lt;=4,AH480=AP480,AQ480=AY480),1,0)+IF(AND($S480&gt;=3,$S480&lt;=4,AM480=AP480,AV480=AY480),1,0)+IF(AND($U480&gt;=3,$U480&lt;=4,AO480=AP480,AX480=AY480),1,0)+IF(AND($AG480&gt;=3,$AG480&lt;=4,AN480=AP480,AW480=AY480),1,0)</f>
        <v>0</v>
      </c>
      <c r="BI480">
        <f t="shared" ca="1" si="63"/>
        <v>3</v>
      </c>
      <c r="BJ480">
        <f t="shared" ca="1" si="64"/>
        <v>4</v>
      </c>
      <c r="BK480">
        <f t="shared" ca="1" si="65"/>
        <v>7</v>
      </c>
      <c r="BL480">
        <f t="shared" ca="1" si="66"/>
        <v>6</v>
      </c>
      <c r="BM480">
        <f t="shared" ca="1" si="67"/>
        <v>9</v>
      </c>
      <c r="BN480">
        <f t="shared" ca="1" si="68"/>
        <v>2</v>
      </c>
      <c r="BO480">
        <f t="shared" ca="1" si="69"/>
        <v>5</v>
      </c>
      <c r="BP480">
        <f t="shared" ca="1" si="70"/>
        <v>8</v>
      </c>
      <c r="BQ480">
        <f t="shared" ca="1" si="71"/>
        <v>1</v>
      </c>
    </row>
    <row r="481" spans="1:69" x14ac:dyDescent="0.25">
      <c r="A481">
        <v>480</v>
      </c>
      <c r="B481">
        <f ca="1">IF(AND(ISNUMBER('MPL ID'!$P$25),ISNUMBER('MPL ID'!$Q$25)),0,RANDBETWEEN(1,4))</f>
        <v>0</v>
      </c>
      <c r="C481">
        <f ca="1">IF(AND(ISNUMBER('MPL ID'!$P$26),ISNUMBER('MPL ID'!$Q$26)),0,RANDBETWEEN(1,4))</f>
        <v>0</v>
      </c>
      <c r="D481">
        <f ca="1">IF(AND(ISNUMBER('MPL ID'!$P$28),ISNUMBER('MPL ID'!$Q$28)),0,RANDBETWEEN(1,4))</f>
        <v>0</v>
      </c>
      <c r="E481">
        <f ca="1">IF(AND(ISNUMBER('MPL ID'!$P$29),ISNUMBER('MPL ID'!$Q$29)),0,RANDBETWEEN(1,4))</f>
        <v>0</v>
      </c>
      <c r="F481">
        <f ca="1">IF(AND(ISNUMBER('MPL ID'!$P$30),ISNUMBER('MPL ID'!$Q$30)),0,RANDBETWEEN(1,4))</f>
        <v>0</v>
      </c>
      <c r="G481">
        <f ca="1">IF(AND(ISNUMBER('MPL ID'!$P$31),ISNUMBER('MPL ID'!$Q$31)),0,RANDBETWEEN(1,4))</f>
        <v>0</v>
      </c>
      <c r="H481">
        <f ca="1">IF(AND(ISNUMBER('MPL ID'!$P$32),ISNUMBER('MPL ID'!$Q$32)),0,RANDBETWEEN(1,4))</f>
        <v>0</v>
      </c>
      <c r="I481">
        <f ca="1">IF(AND(ISNUMBER('MPL ID'!$P$33),ISNUMBER('MPL ID'!$Q$33)),0,RANDBETWEEN(1,4))</f>
        <v>0</v>
      </c>
      <c r="J481">
        <f ca="1">IF(AND(ISNUMBER('MPL ID'!$D$36),ISNUMBER('MPL ID'!$E$36)),0,RANDBETWEEN(1,4))</f>
        <v>0</v>
      </c>
      <c r="K481">
        <f ca="1">IF(AND(ISNUMBER('MPL ID'!$D$37),ISNUMBER('MPL ID'!$E$37)),0,RANDBETWEEN(1,4))</f>
        <v>0</v>
      </c>
      <c r="L481">
        <f ca="1">IF(AND(ISNUMBER('MPL ID'!$D$39),ISNUMBER('MPL ID'!$E$39)),0,RANDBETWEEN(1,4))</f>
        <v>0</v>
      </c>
      <c r="M481">
        <f ca="1">IF(AND(ISNUMBER('MPL ID'!$D$40),ISNUMBER('MPL ID'!$E$40)),0,RANDBETWEEN(1,4))</f>
        <v>0</v>
      </c>
      <c r="N481">
        <f ca="1">IF(AND(ISNUMBER('MPL ID'!$D$41),ISNUMBER('MPL ID'!$E$41)),0,RANDBETWEEN(1,4))</f>
        <v>0</v>
      </c>
      <c r="O481">
        <f ca="1">IF(AND(ISNUMBER('MPL ID'!$D$42),ISNUMBER('MPL ID'!$E$42)),0,RANDBETWEEN(1,4))</f>
        <v>0</v>
      </c>
      <c r="P481">
        <f ca="1">IF(AND(ISNUMBER('MPL ID'!$D$43),ISNUMBER('MPL ID'!$E$43)),0,RANDBETWEEN(1,4))</f>
        <v>0</v>
      </c>
      <c r="Q481">
        <f ca="1">IF(AND(ISNUMBER('MPL ID'!$D$44),ISNUMBER('MPL ID'!$E$44)),0,RANDBETWEEN(1,4))</f>
        <v>0</v>
      </c>
      <c r="R481">
        <f ca="1">IF(AND(ISNUMBER('MPL ID'!$J$36),ISNUMBER('MPL ID'!$K$36)),0,RANDBETWEEN(1,4))</f>
        <v>0</v>
      </c>
      <c r="S481">
        <f ca="1">IF(AND(ISNUMBER('MPL ID'!$J$37),ISNUMBER('MPL ID'!$K$37)),0,RANDBETWEEN(1,4))</f>
        <v>0</v>
      </c>
      <c r="T481">
        <f ca="1">IF(AND(ISNUMBER('MPL ID'!$J$39),ISNUMBER('MPL ID'!$K$39)),0,RANDBETWEEN(1,4))</f>
        <v>0</v>
      </c>
      <c r="U481">
        <f ca="1">IF(AND(ISNUMBER('MPL ID'!$J$40),ISNUMBER('MPL ID'!$K$40)),0,RANDBETWEEN(1,4))</f>
        <v>0</v>
      </c>
      <c r="V481">
        <f ca="1">IF(AND(ISNUMBER('MPL ID'!$J$41),ISNUMBER('MPL ID'!$K$41)),0,RANDBETWEEN(1,4))</f>
        <v>0</v>
      </c>
      <c r="W481">
        <f ca="1">IF(AND(ISNUMBER('MPL ID'!$J$42),ISNUMBER('MPL ID'!$K$42)),0,RANDBETWEEN(1,4))</f>
        <v>4</v>
      </c>
      <c r="X481">
        <f ca="1">IF(AND(ISNUMBER('MPL ID'!$J$43),ISNUMBER('MPL ID'!$K$43)),0,RANDBETWEEN(1,4))</f>
        <v>3</v>
      </c>
      <c r="Y481">
        <f ca="1">IF(AND(ISNUMBER('MPL ID'!$J$44),ISNUMBER('MPL ID'!$K$44)),0,RANDBETWEEN(1,4))</f>
        <v>1</v>
      </c>
      <c r="Z481">
        <f ca="1">IF(AND(ISNUMBER('MPL ID'!$P$36),ISNUMBER('MPL ID'!$Q$36)),0,RANDBETWEEN(1,4))</f>
        <v>1</v>
      </c>
      <c r="AA481">
        <f ca="1">IF(AND(ISNUMBER('MPL ID'!$P$37),ISNUMBER('MPL ID'!$Q$37)),0,RANDBETWEEN(1,4))</f>
        <v>2</v>
      </c>
      <c r="AB481">
        <f ca="1">IF(AND(ISNUMBER('MPL ID'!$P$39),ISNUMBER('MPL ID'!$Q$39)),0,RANDBETWEEN(1,4))</f>
        <v>3</v>
      </c>
      <c r="AC481">
        <f ca="1">IF(AND(ISNUMBER('MPL ID'!$P$40),ISNUMBER('MPL ID'!$Q$40)),0,RANDBETWEEN(1,4))</f>
        <v>4</v>
      </c>
      <c r="AD481">
        <f ca="1">IF(AND(ISNUMBER('MPL ID'!$P$41),ISNUMBER('MPL ID'!$Q$41)),0,RANDBETWEEN(1,4))</f>
        <v>1</v>
      </c>
      <c r="AE481">
        <f ca="1">IF(AND(ISNUMBER('MPL ID'!$P$42),ISNUMBER('MPL ID'!$Q$42)),0,RANDBETWEEN(1,4))</f>
        <v>4</v>
      </c>
      <c r="AF481">
        <f ca="1">IF(AND(ISNUMBER('MPL ID'!$P$43),ISNUMBER('MPL ID'!$Q$43)),0,RANDBETWEEN(1,4))</f>
        <v>3</v>
      </c>
      <c r="AG481">
        <f ca="1">IF(AND(ISNUMBER('MPL ID'!$P$44),ISNUMBER('MPL ID'!$Q$44)),0,RANDBETWEEN(1,4))</f>
        <v>1</v>
      </c>
      <c r="AH481">
        <f ca="1">'MPL ID'!$BG$1+SUMPRODUCT(($B$1003:$AG$1003='MPL ID'!$BF$1)*(($B481:$AG481=1)+($B481:$AG481=2)))+SUMPRODUCT(($B$1004:$AG$1004='MPL ID'!$BF$1)*(($B481:$AG481=3)+($B481:$AG481=4)))</f>
        <v>10</v>
      </c>
      <c r="AI481">
        <f ca="1">'MPL ID'!$BG$2+SUMPRODUCT(($B$1003:$AG$1003='MPL ID'!$BF$2)*(($B481:$AG481=1)+($B481:$AG481=2)))+SUMPRODUCT(($B$1004:$AG$1004='MPL ID'!$BF$2)*(($B481:$AG481=3)+($B481:$AG481=4)))</f>
        <v>8</v>
      </c>
      <c r="AJ481">
        <f ca="1">'MPL ID'!$BG$3+SUMPRODUCT(($B$1003:$AG$1003='MPL ID'!$BF$3)*(($B481:$AG481=1)+($B481:$AG481=2)))+SUMPRODUCT(($B$1004:$AG$1004='MPL ID'!$BF$3)*(($B481:$AG481=3)+($B481:$AG481=4)))</f>
        <v>7</v>
      </c>
      <c r="AK481">
        <f ca="1">'MPL ID'!$BG$4+SUMPRODUCT(($B$1003:$AG$1003='MPL ID'!$BF$4)*(($B481:$AG481=1)+($B481:$AG481=2)))+SUMPRODUCT(($B$1004:$AG$1004='MPL ID'!$BF$4)*(($B481:$AG481=3)+($B481:$AG481=4)))</f>
        <v>8</v>
      </c>
      <c r="AL481">
        <f ca="1">'MPL ID'!$BG$5+SUMPRODUCT(($B$1003:$AG$1003='MPL ID'!$BF$5)*(($B481:$AG481=1)+($B481:$AG481=2)))+SUMPRODUCT(($B$1004:$AG$1004='MPL ID'!$BF$5)*(($B481:$AG481=3)+($B481:$AG481=4)))</f>
        <v>5</v>
      </c>
      <c r="AM481">
        <f ca="1">'MPL ID'!$BG$6+SUMPRODUCT(($B$1003:$AG$1003='MPL ID'!$BF$6)*(($B481:$AG481=1)+($B481:$AG481=2)))+SUMPRODUCT(($B$1004:$AG$1004='MPL ID'!$BF$6)*(($B481:$AG481=3)+($B481:$AG481=4)))</f>
        <v>12</v>
      </c>
      <c r="AN481">
        <f ca="1">'MPL ID'!$BG$7+SUMPRODUCT(($B$1003:$AG$1003='MPL ID'!$BF$7)*(($B481:$AG481=1)+($B481:$AG481=2)))+SUMPRODUCT(($B$1004:$AG$1004='MPL ID'!$BF$7)*(($B481:$AG481=3)+($B481:$AG481=4)))</f>
        <v>7</v>
      </c>
      <c r="AO481">
        <f ca="1">'MPL ID'!$BG$8+SUMPRODUCT(($B$1003:$AG$1003='MPL ID'!$BF$8)*(($B481:$AG481=1)+($B481:$AG481=2)))+SUMPRODUCT(($B$1004:$AG$1004='MPL ID'!$BF$8)*(($B481:$AG481=3)+($B481:$AG481=4)))</f>
        <v>4</v>
      </c>
      <c r="AP481">
        <f ca="1">'MPL ID'!$BG$9+SUMPRODUCT(($B$1003:$AG$1003='MPL ID'!$BF$9)*(($B481:$AG481=1)+($B481:$AG481=2)))+SUMPRODUCT(($B$1004:$AG$1004='MPL ID'!$BF$9)*(($B481:$AG481=3)+($B481:$AG481=4)))</f>
        <v>11</v>
      </c>
      <c r="AQ481">
        <f ca="1">'MPL ID'!$BH$1+SUMPRODUCT(($B$1003:$AG$1003='MPL ID'!$BF$1)*(2*($B481:$AG481=1)+($B481:$AG481=2)-2*($B481:$AG481=3)-($B481:$AG481=4)))-SUMPRODUCT(($B$1004:$AG$1004='MPL ID'!$BF$1)*(2*($B481:$AG481=1)+($B481:$AG481=2)-2*($B481:$AG481=3)-($B481:$AG481=4)))</f>
        <v>9</v>
      </c>
      <c r="AR481">
        <f ca="1">'MPL ID'!$BH$2+SUMPRODUCT(($B$1003:$AG$1003='MPL ID'!$BF$2)*(2*($B481:$AG481=1)+($B481:$AG481=2)-2*($B481:$AG481=3)-($B481:$AG481=4)))-SUMPRODUCT(($B$1004:$AG$1004='MPL ID'!$BF$2)*(2*($B481:$AG481=1)+($B481:$AG481=2)-2*($B481:$AG481=3)-($B481:$AG481=4)))</f>
        <v>-3</v>
      </c>
      <c r="AS481">
        <f ca="1">'MPL ID'!$BH$3+SUMPRODUCT(($B$1003:$AG$1003='MPL ID'!$BF$3)*(2*($B481:$AG481=1)+($B481:$AG481=2)-2*($B481:$AG481=3)-($B481:$AG481=4)))-SUMPRODUCT(($B$1004:$AG$1004='MPL ID'!$BF$3)*(2*($B481:$AG481=1)+($B481:$AG481=2)-2*($B481:$AG481=3)-($B481:$AG481=4)))</f>
        <v>-4</v>
      </c>
      <c r="AT481">
        <f ca="1">'MPL ID'!$BH$4+SUMPRODUCT(($B$1003:$AG$1003='MPL ID'!$BF$4)*(2*($B481:$AG481=1)+($B481:$AG481=2)-2*($B481:$AG481=3)-($B481:$AG481=4)))-SUMPRODUCT(($B$1004:$AG$1004='MPL ID'!$BF$4)*(2*($B481:$AG481=1)+($B481:$AG481=2)-2*($B481:$AG481=3)-($B481:$AG481=4)))</f>
        <v>-1</v>
      </c>
      <c r="AU481">
        <f ca="1">'MPL ID'!$BH$5+SUMPRODUCT(($B$1003:$AG$1003='MPL ID'!$BF$5)*(2*($B481:$AG481=1)+($B481:$AG481=2)-2*($B481:$AG481=3)-($B481:$AG481=4)))-SUMPRODUCT(($B$1004:$AG$1004='MPL ID'!$BF$5)*(2*($B481:$AG481=1)+($B481:$AG481=2)-2*($B481:$AG481=3)-($B481:$AG481=4)))</f>
        <v>-12</v>
      </c>
      <c r="AV481">
        <f ca="1">'MPL ID'!$BH$6+SUMPRODUCT(($B$1003:$AG$1003='MPL ID'!$BF$6)*(2*($B481:$AG481=1)+($B481:$AG481=2)-2*($B481:$AG481=3)-($B481:$AG481=4)))-SUMPRODUCT(($B$1004:$AG$1004='MPL ID'!$BF$6)*(2*($B481:$AG481=1)+($B481:$AG481=2)-2*($B481:$AG481=3)-($B481:$AG481=4)))</f>
        <v>14</v>
      </c>
      <c r="AW481">
        <f ca="1">'MPL ID'!$BH$7+SUMPRODUCT(($B$1003:$AG$1003='MPL ID'!$BF$7)*(2*($B481:$AG481=1)+($B481:$AG481=2)-2*($B481:$AG481=3)-($B481:$AG481=4)))-SUMPRODUCT(($B$1004:$AG$1004='MPL ID'!$BF$7)*(2*($B481:$AG481=1)+($B481:$AG481=2)-2*($B481:$AG481=3)-($B481:$AG481=4)))</f>
        <v>0</v>
      </c>
      <c r="AX481">
        <f ca="1">'MPL ID'!$BH$8+SUMPRODUCT(($B$1003:$AG$1003='MPL ID'!$BF$8)*(2*($B481:$AG481=1)+($B481:$AG481=2)-2*($B481:$AG481=3)-($B481:$AG481=4)))-SUMPRODUCT(($B$1004:$AG$1004='MPL ID'!$BF$8)*(2*($B481:$AG481=1)+($B481:$AG481=2)-2*($B481:$AG481=3)-($B481:$AG481=4)))</f>
        <v>-14</v>
      </c>
      <c r="AY481">
        <f ca="1">'MPL ID'!$BH$9+SUMPRODUCT(($B$1003:$AG$1003='MPL ID'!$BF$9)*(2*($B481:$AG481=1)+($B481:$AG481=2)-2*($B481:$AG481=3)-($B481:$AG481=4)))-SUMPRODUCT(($B$1004:$AG$1004='MPL ID'!$BF$9)*(2*($B481:$AG481=1)+($B481:$AG481=2)-2*($B481:$AG481=3)-($B481:$AG481=4)))</f>
        <v>11</v>
      </c>
      <c r="AZ481">
        <f ca="1">SUMPRODUCT(--($AH481:$AP481=AH481),--($AQ481:$AY481=AQ481),'MPL ID'!$BG$13:$BO$13)+IF(AND($E481&gt;=3,$E481&lt;=4,AO481=AH481,AX481=AQ481),1,0)+IF(AND($G481&gt;=1,$G481&lt;=2,AJ481=AH481,AS481=AQ481),1,0)+IF(AND($L481&gt;=1,$L481&lt;=2,AM481=AH481,AV481=AQ481),1,0)+IF(AND($O481&gt;=1,$O481&lt;=2,AP481=AH481,AY481=AQ481),1,0)+IF(AND($R481&gt;=1,$R481&lt;=2,AI481=AH481,AR481=AQ481),1,0)+IF(AND($AA481&gt;=3,$AA481&lt;=4,AL481=AH481,AU481=AQ481),1,0)+IF(AND($AE481&gt;=3,$AE481&lt;=4,AK481=AH481,AT481=AQ481),1,0)</f>
        <v>0</v>
      </c>
      <c r="BA481">
        <f ca="1">SUMPRODUCT(--($AH481:$AP481=AI481),--($AQ481:$AY481=AR481),'MPL ID'!$BG$14:$BO$14)+IF(AND($F481&gt;=1,$F481&lt;=2,AP481=AI481,AY481=AR481),1,0)+IF(AND($H481&gt;=1,$H481&lt;=2,AN481=AI481,AW481=AR481),1,0)+IF(AND($J481&gt;=3,$J481&lt;=4,AL481=AI481,AU481=AR481),1,0)+IF(AND($M481&gt;=1,$M481&lt;=2,AO481=AI481,AX481=AR481),1,0)+IF(AND($R481&gt;=3,$R481&lt;=4,AH481=AI481,AQ481=AR481),1,0)+IF(AND($Y481&gt;=3,$Y481&lt;=4,AJ481=AI481,AS481=AR481),1,0)+IF(AND($AC481&gt;=1,$AC481&lt;=2,AK481=AI481,AT481=AR481),1,0)+IF(AND($AF481&gt;=3,$AF481&lt;=4,AM481=AI481,AV481=AR481),1,0)</f>
        <v>0</v>
      </c>
      <c r="BB481">
        <f ca="1">SUMPRODUCT(--($AH481:$AP481=AJ481),--($AQ481:$AY481=AS481),'MPL ID'!$BG$15:$BO$15)+IF(AND($C481&gt;=1,$C481&lt;=2,AK481=AJ481,AT481=AS481),1,0)+IF(AND($G481&gt;=3,$G481&lt;=4,AH481=AJ481,AQ481=AS481),1,0)+IF(AND($K481&gt;=1,$K481&lt;=2,AP481=AJ481,AY481=AS481),1,0)+IF(AND($N481&gt;=3,$N481&lt;=4,AL481=AJ481,AU481=AS481),1,0)+IF(AND($V481&gt;=1,$V481&lt;=2,AM481=AJ481,AV481=AS481),1,0)+IF(AND($Y481&gt;=1,$Y481&lt;=2,AI481=AJ481,AR481=AS481),1,0)+IF(AND($AB481&gt;=3,$AB481&lt;=4,AN481=AJ481,AW481=AS481),1,0)</f>
        <v>0</v>
      </c>
      <c r="BC481">
        <f ca="1">SUMPRODUCT(--($AH481:$AP481=AK481),--($AQ481:$AY481=AT481),'MPL ID'!$BG$16:$BO$16)+IF(AND($C481&gt;=3,$C481&lt;=4,AJ481=AK481,AS481=AT481),1,0)+IF(AND($I481&gt;=1,$I481&lt;=2,AP481=AK481,AY481=AT481),1,0)+IF(AND($P481&gt;=3,$P481&lt;=4,AO481=AK481,AX481=AT481),1,0)+IF(AND($T481&gt;=1,$T481&lt;=2,AN481=AK481,AW481=AT481),1,0)+IF(AND($W481&gt;=1,$W481&lt;=2,AL481=AK481,AU481=AT481),1,0)+IF(AND($AC481&gt;=3,$AC481&lt;=4,AI481=AK481,AR481=AT481),1,0)+IF(AND($AE481&gt;=1,$AE481&lt;=2,AH481=AK481,AQ481=AT481),1,0)</f>
        <v>0</v>
      </c>
      <c r="BD481">
        <f ca="1">SUMPRODUCT(--($AH481:$AP481=AL481),--($AQ481:$AY481=AU481),'MPL ID'!$BG$17:$BO$17)+IF(AND($B481&gt;=3,$B481&lt;=4,AN481=AL481,AW481=AU481),1,0)+IF(AND($D481&gt;=1,$D481&lt;=2,AM481=AL481,AV481=AU481),1,0)+IF(AND($J481&gt;=1,$J481&lt;=2,AI481=AL481,AR481=AU481),1,0)+IF(AND($N481&gt;=1,$N481&lt;=2,AJ481=AL481,AS481=AU481),1,0)+IF(AND($W481&gt;=3,$W481&lt;=4,AK481=AL481,AT481=AU481),1,0)+IF(AND($AA481&gt;=1,$AA481&lt;=2,AH481=AL481,AQ481=AU481),1,0)+IF(AND($AD481&gt;=3,$AD481&lt;=4,AO481=AL481,AX481=AU481),1,0)</f>
        <v>0</v>
      </c>
      <c r="BE481">
        <f ca="1">SUMPRODUCT(--($AH481:$AP481=AM481),--($AQ481:$AY481=AV481),'MPL ID'!$BG$18:$BO$18)+IF(AND($D481&gt;=3,$D481&lt;=4,AL481=AM481,AU481=AV481),1,0)+IF(AND($L481&gt;=3,$L481&lt;=4,AH481=AM481,AQ481=AV481),1,0)+IF(AND($Q481&gt;=3,$Q481&lt;=4,AN481=AM481,AW481=AV481),1,0)+IF(AND($S481&gt;=1,$S481&lt;=2,AP481=AM481,AY481=AV481),1,0)+IF(AND($V481&gt;=3,$V481&lt;=4,AJ481=AM481,AS481=AV481),1,0)+IF(AND($Z481&gt;=1,$Z481&lt;=2,AO481=AM481,AX481=AV481),1,0)+IF(AND($AF481&gt;=1,$AF481&lt;=2,AI481=AM481,AR481=AV481),1,0)</f>
        <v>0</v>
      </c>
      <c r="BF481">
        <f ca="1">SUMPRODUCT(--($AH481:$AP481=AN481),--($AQ481:$AY481=AW481),'MPL ID'!$BG$19:$BO$19)+IF(AND($B481&gt;=1,$B481&lt;=2,AL481=AN481,AU481=AW481),1,0)+IF(AND($H481&gt;=3,$H481&lt;=4,AI481=AN481,AR481=AW481),1,0)+IF(AND($Q481&gt;=1,$Q481&lt;=2,AM481=AN481,AV481=AW481),1,0)+IF(AND($T481&gt;=3,$T481&lt;=4,AK481=AN481,AT481=AW481),1,0)+IF(AND($X481&gt;=3,$X481&lt;=4,AO481=AN481,AX481=AW481),1,0)+IF(AND($AB481&gt;=1,$AB481&lt;=2,AJ481=AN481,AS481=AW481),1,0)+IF(AND($AG481&gt;=1,$AG481&lt;=2,AP481=AN481,AY481=AW481),1,0)</f>
        <v>0</v>
      </c>
      <c r="BG481">
        <f ca="1">SUMPRODUCT(--($AH481:$AP481=AO481),--($AQ481:$AY481=AX481),'MPL ID'!$BG$20:$BO$20)+IF(AND($E481&gt;=1,$E481&lt;=2,AH481=AO481,AQ481=AX481),1,0)+IF(AND($M481&gt;=3,$M481&lt;=4,AI481=AO481,AR481=AX481),1,0)+IF(AND($P481&gt;=1,$P481&lt;=2,AK481=AO481,AT481=AX481),1,0)+IF(AND($U481&gt;=1,$U481&lt;=2,AP481=AO481,AY481=AX481),1,0)+IF(AND($X481&gt;=1,$X481&lt;=2,AN481=AO481,AW481=AX481),1,0)+IF(AND($Z481&gt;=3,$Z481&lt;=4,AM481=AO481,AV481=AX481),1,0)+IF(AND($AD481&gt;=1,$AD481&lt;=2,AL481=AO481,AU481=AX481),1,0)</f>
        <v>0</v>
      </c>
      <c r="BH481">
        <f ca="1">SUMPRODUCT(--($AH481:$AP481=AP481),--($AQ481:$AY481=AY481),'MPL ID'!$BG$21:$BO$21)+IF(AND($F481&gt;=3,$F481&lt;=4,AI481=AP481,AR481=AY481),1,0)+IF(AND($I481&gt;=3,$I481&lt;=4,AK481=AP481,AT481=AY481),1,0)+IF(AND($K481&gt;=3,$K481&lt;=4,AJ481=AP481,AS481=AY481),1,0)+IF(AND($O481&gt;=3,$O481&lt;=4,AH481=AP481,AQ481=AY481),1,0)+IF(AND($S481&gt;=3,$S481&lt;=4,AM481=AP481,AV481=AY481),1,0)+IF(AND($U481&gt;=3,$U481&lt;=4,AO481=AP481,AX481=AY481),1,0)+IF(AND($AG481&gt;=3,$AG481&lt;=4,AN481=AP481,AW481=AY481),1,0)</f>
        <v>0</v>
      </c>
      <c r="BI481">
        <f t="shared" ca="1" si="63"/>
        <v>3</v>
      </c>
      <c r="BJ481">
        <f t="shared" ca="1" si="64"/>
        <v>5</v>
      </c>
      <c r="BK481">
        <f t="shared" ca="1" si="65"/>
        <v>7</v>
      </c>
      <c r="BL481">
        <f t="shared" ca="1" si="66"/>
        <v>4</v>
      </c>
      <c r="BM481">
        <f t="shared" ca="1" si="67"/>
        <v>8</v>
      </c>
      <c r="BN481">
        <f t="shared" ca="1" si="68"/>
        <v>1</v>
      </c>
      <c r="BO481">
        <f t="shared" ca="1" si="69"/>
        <v>6</v>
      </c>
      <c r="BP481">
        <f t="shared" ca="1" si="70"/>
        <v>9</v>
      </c>
      <c r="BQ481">
        <f t="shared" ca="1" si="71"/>
        <v>2</v>
      </c>
    </row>
    <row r="482" spans="1:69" x14ac:dyDescent="0.25">
      <c r="A482">
        <v>481</v>
      </c>
      <c r="B482">
        <f ca="1">IF(AND(ISNUMBER('MPL ID'!$P$25),ISNUMBER('MPL ID'!$Q$25)),0,RANDBETWEEN(1,4))</f>
        <v>0</v>
      </c>
      <c r="C482">
        <f ca="1">IF(AND(ISNUMBER('MPL ID'!$P$26),ISNUMBER('MPL ID'!$Q$26)),0,RANDBETWEEN(1,4))</f>
        <v>0</v>
      </c>
      <c r="D482">
        <f ca="1">IF(AND(ISNUMBER('MPL ID'!$P$28),ISNUMBER('MPL ID'!$Q$28)),0,RANDBETWEEN(1,4))</f>
        <v>0</v>
      </c>
      <c r="E482">
        <f ca="1">IF(AND(ISNUMBER('MPL ID'!$P$29),ISNUMBER('MPL ID'!$Q$29)),0,RANDBETWEEN(1,4))</f>
        <v>0</v>
      </c>
      <c r="F482">
        <f ca="1">IF(AND(ISNUMBER('MPL ID'!$P$30),ISNUMBER('MPL ID'!$Q$30)),0,RANDBETWEEN(1,4))</f>
        <v>0</v>
      </c>
      <c r="G482">
        <f ca="1">IF(AND(ISNUMBER('MPL ID'!$P$31),ISNUMBER('MPL ID'!$Q$31)),0,RANDBETWEEN(1,4))</f>
        <v>0</v>
      </c>
      <c r="H482">
        <f ca="1">IF(AND(ISNUMBER('MPL ID'!$P$32),ISNUMBER('MPL ID'!$Q$32)),0,RANDBETWEEN(1,4))</f>
        <v>0</v>
      </c>
      <c r="I482">
        <f ca="1">IF(AND(ISNUMBER('MPL ID'!$P$33),ISNUMBER('MPL ID'!$Q$33)),0,RANDBETWEEN(1,4))</f>
        <v>0</v>
      </c>
      <c r="J482">
        <f ca="1">IF(AND(ISNUMBER('MPL ID'!$D$36),ISNUMBER('MPL ID'!$E$36)),0,RANDBETWEEN(1,4))</f>
        <v>0</v>
      </c>
      <c r="K482">
        <f ca="1">IF(AND(ISNUMBER('MPL ID'!$D$37),ISNUMBER('MPL ID'!$E$37)),0,RANDBETWEEN(1,4))</f>
        <v>0</v>
      </c>
      <c r="L482">
        <f ca="1">IF(AND(ISNUMBER('MPL ID'!$D$39),ISNUMBER('MPL ID'!$E$39)),0,RANDBETWEEN(1,4))</f>
        <v>0</v>
      </c>
      <c r="M482">
        <f ca="1">IF(AND(ISNUMBER('MPL ID'!$D$40),ISNUMBER('MPL ID'!$E$40)),0,RANDBETWEEN(1,4))</f>
        <v>0</v>
      </c>
      <c r="N482">
        <f ca="1">IF(AND(ISNUMBER('MPL ID'!$D$41),ISNUMBER('MPL ID'!$E$41)),0,RANDBETWEEN(1,4))</f>
        <v>0</v>
      </c>
      <c r="O482">
        <f ca="1">IF(AND(ISNUMBER('MPL ID'!$D$42),ISNUMBER('MPL ID'!$E$42)),0,RANDBETWEEN(1,4))</f>
        <v>0</v>
      </c>
      <c r="P482">
        <f ca="1">IF(AND(ISNUMBER('MPL ID'!$D$43),ISNUMBER('MPL ID'!$E$43)),0,RANDBETWEEN(1,4))</f>
        <v>0</v>
      </c>
      <c r="Q482">
        <f ca="1">IF(AND(ISNUMBER('MPL ID'!$D$44),ISNUMBER('MPL ID'!$E$44)),0,RANDBETWEEN(1,4))</f>
        <v>0</v>
      </c>
      <c r="R482">
        <f ca="1">IF(AND(ISNUMBER('MPL ID'!$J$36),ISNUMBER('MPL ID'!$K$36)),0,RANDBETWEEN(1,4))</f>
        <v>0</v>
      </c>
      <c r="S482">
        <f ca="1">IF(AND(ISNUMBER('MPL ID'!$J$37),ISNUMBER('MPL ID'!$K$37)),0,RANDBETWEEN(1,4))</f>
        <v>0</v>
      </c>
      <c r="T482">
        <f ca="1">IF(AND(ISNUMBER('MPL ID'!$J$39),ISNUMBER('MPL ID'!$K$39)),0,RANDBETWEEN(1,4))</f>
        <v>0</v>
      </c>
      <c r="U482">
        <f ca="1">IF(AND(ISNUMBER('MPL ID'!$J$40),ISNUMBER('MPL ID'!$K$40)),0,RANDBETWEEN(1,4))</f>
        <v>0</v>
      </c>
      <c r="V482">
        <f ca="1">IF(AND(ISNUMBER('MPL ID'!$J$41),ISNUMBER('MPL ID'!$K$41)),0,RANDBETWEEN(1,4))</f>
        <v>0</v>
      </c>
      <c r="W482">
        <f ca="1">IF(AND(ISNUMBER('MPL ID'!$J$42),ISNUMBER('MPL ID'!$K$42)),0,RANDBETWEEN(1,4))</f>
        <v>1</v>
      </c>
      <c r="X482">
        <f ca="1">IF(AND(ISNUMBER('MPL ID'!$J$43),ISNUMBER('MPL ID'!$K$43)),0,RANDBETWEEN(1,4))</f>
        <v>1</v>
      </c>
      <c r="Y482">
        <f ca="1">IF(AND(ISNUMBER('MPL ID'!$J$44),ISNUMBER('MPL ID'!$K$44)),0,RANDBETWEEN(1,4))</f>
        <v>1</v>
      </c>
      <c r="Z482">
        <f ca="1">IF(AND(ISNUMBER('MPL ID'!$P$36),ISNUMBER('MPL ID'!$Q$36)),0,RANDBETWEEN(1,4))</f>
        <v>3</v>
      </c>
      <c r="AA482">
        <f ca="1">IF(AND(ISNUMBER('MPL ID'!$P$37),ISNUMBER('MPL ID'!$Q$37)),0,RANDBETWEEN(1,4))</f>
        <v>2</v>
      </c>
      <c r="AB482">
        <f ca="1">IF(AND(ISNUMBER('MPL ID'!$P$39),ISNUMBER('MPL ID'!$Q$39)),0,RANDBETWEEN(1,4))</f>
        <v>2</v>
      </c>
      <c r="AC482">
        <f ca="1">IF(AND(ISNUMBER('MPL ID'!$P$40),ISNUMBER('MPL ID'!$Q$40)),0,RANDBETWEEN(1,4))</f>
        <v>2</v>
      </c>
      <c r="AD482">
        <f ca="1">IF(AND(ISNUMBER('MPL ID'!$P$41),ISNUMBER('MPL ID'!$Q$41)),0,RANDBETWEEN(1,4))</f>
        <v>2</v>
      </c>
      <c r="AE482">
        <f ca="1">IF(AND(ISNUMBER('MPL ID'!$P$42),ISNUMBER('MPL ID'!$Q$42)),0,RANDBETWEEN(1,4))</f>
        <v>4</v>
      </c>
      <c r="AF482">
        <f ca="1">IF(AND(ISNUMBER('MPL ID'!$P$43),ISNUMBER('MPL ID'!$Q$43)),0,RANDBETWEEN(1,4))</f>
        <v>3</v>
      </c>
      <c r="AG482">
        <f ca="1">IF(AND(ISNUMBER('MPL ID'!$P$44),ISNUMBER('MPL ID'!$Q$44)),0,RANDBETWEEN(1,4))</f>
        <v>3</v>
      </c>
      <c r="AH482">
        <f ca="1">'MPL ID'!$BG$1+SUMPRODUCT(($B$1003:$AG$1003='MPL ID'!$BF$1)*(($B482:$AG482=1)+($B482:$AG482=2)))+SUMPRODUCT(($B$1004:$AG$1004='MPL ID'!$BF$1)*(($B482:$AG482=3)+($B482:$AG482=4)))</f>
        <v>10</v>
      </c>
      <c r="AI482">
        <f ca="1">'MPL ID'!$BG$2+SUMPRODUCT(($B$1003:$AG$1003='MPL ID'!$BF$2)*(($B482:$AG482=1)+($B482:$AG482=2)))+SUMPRODUCT(($B$1004:$AG$1004='MPL ID'!$BF$2)*(($B482:$AG482=3)+($B482:$AG482=4)))</f>
        <v>9</v>
      </c>
      <c r="AJ482">
        <f ca="1">'MPL ID'!$BG$3+SUMPRODUCT(($B$1003:$AG$1003='MPL ID'!$BF$3)*(($B482:$AG482=1)+($B482:$AG482=2)))+SUMPRODUCT(($B$1004:$AG$1004='MPL ID'!$BF$3)*(($B482:$AG482=3)+($B482:$AG482=4)))</f>
        <v>6</v>
      </c>
      <c r="AK482">
        <f ca="1">'MPL ID'!$BG$4+SUMPRODUCT(($B$1003:$AG$1003='MPL ID'!$BF$4)*(($B482:$AG482=1)+($B482:$AG482=2)))+SUMPRODUCT(($B$1004:$AG$1004='MPL ID'!$BF$4)*(($B482:$AG482=3)+($B482:$AG482=4)))</f>
        <v>8</v>
      </c>
      <c r="AL482">
        <f ca="1">'MPL ID'!$BG$5+SUMPRODUCT(($B$1003:$AG$1003='MPL ID'!$BF$5)*(($B482:$AG482=1)+($B482:$AG482=2)))+SUMPRODUCT(($B$1004:$AG$1004='MPL ID'!$BF$5)*(($B482:$AG482=3)+($B482:$AG482=4)))</f>
        <v>4</v>
      </c>
      <c r="AM482">
        <f ca="1">'MPL ID'!$BG$6+SUMPRODUCT(($B$1003:$AG$1003='MPL ID'!$BF$6)*(($B482:$AG482=1)+($B482:$AG482=2)))+SUMPRODUCT(($B$1004:$AG$1004='MPL ID'!$BF$6)*(($B482:$AG482=3)+($B482:$AG482=4)))</f>
        <v>11</v>
      </c>
      <c r="AN482">
        <f ca="1">'MPL ID'!$BG$7+SUMPRODUCT(($B$1003:$AG$1003='MPL ID'!$BF$7)*(($B482:$AG482=1)+($B482:$AG482=2)))+SUMPRODUCT(($B$1004:$AG$1004='MPL ID'!$BF$7)*(($B482:$AG482=3)+($B482:$AG482=4)))</f>
        <v>6</v>
      </c>
      <c r="AO482">
        <f ca="1">'MPL ID'!$BG$8+SUMPRODUCT(($B$1003:$AG$1003='MPL ID'!$BF$8)*(($B482:$AG482=1)+($B482:$AG482=2)))+SUMPRODUCT(($B$1004:$AG$1004='MPL ID'!$BF$8)*(($B482:$AG482=3)+($B482:$AG482=4)))</f>
        <v>6</v>
      </c>
      <c r="AP482">
        <f ca="1">'MPL ID'!$BG$9+SUMPRODUCT(($B$1003:$AG$1003='MPL ID'!$BF$9)*(($B482:$AG482=1)+($B482:$AG482=2)))+SUMPRODUCT(($B$1004:$AG$1004='MPL ID'!$BF$9)*(($B482:$AG482=3)+($B482:$AG482=4)))</f>
        <v>12</v>
      </c>
      <c r="AQ482">
        <f ca="1">'MPL ID'!$BH$1+SUMPRODUCT(($B$1003:$AG$1003='MPL ID'!$BF$1)*(2*($B482:$AG482=1)+($B482:$AG482=2)-2*($B482:$AG482=3)-($B482:$AG482=4)))-SUMPRODUCT(($B$1004:$AG$1004='MPL ID'!$BF$1)*(2*($B482:$AG482=1)+($B482:$AG482=2)-2*($B482:$AG482=3)-($B482:$AG482=4)))</f>
        <v>9</v>
      </c>
      <c r="AR482">
        <f ca="1">'MPL ID'!$BH$2+SUMPRODUCT(($B$1003:$AG$1003='MPL ID'!$BF$2)*(2*($B482:$AG482=1)+($B482:$AG482=2)-2*($B482:$AG482=3)-($B482:$AG482=4)))-SUMPRODUCT(($B$1004:$AG$1004='MPL ID'!$BF$2)*(2*($B482:$AG482=1)+($B482:$AG482=2)-2*($B482:$AG482=3)-($B482:$AG482=4)))</f>
        <v>-1</v>
      </c>
      <c r="AS482">
        <f ca="1">'MPL ID'!$BH$3+SUMPRODUCT(($B$1003:$AG$1003='MPL ID'!$BF$3)*(2*($B482:$AG482=1)+($B482:$AG482=2)-2*($B482:$AG482=3)-($B482:$AG482=4)))-SUMPRODUCT(($B$1004:$AG$1004='MPL ID'!$BF$3)*(2*($B482:$AG482=1)+($B482:$AG482=2)-2*($B482:$AG482=3)-($B482:$AG482=4)))</f>
        <v>-7</v>
      </c>
      <c r="AT482">
        <f ca="1">'MPL ID'!$BH$4+SUMPRODUCT(($B$1003:$AG$1003='MPL ID'!$BF$4)*(2*($B482:$AG482=1)+($B482:$AG482=2)-2*($B482:$AG482=3)-($B482:$AG482=4)))-SUMPRODUCT(($B$1004:$AG$1004='MPL ID'!$BF$4)*(2*($B482:$AG482=1)+($B482:$AG482=2)-2*($B482:$AG482=3)-($B482:$AG482=4)))</f>
        <v>0</v>
      </c>
      <c r="AU482">
        <f ca="1">'MPL ID'!$BH$5+SUMPRODUCT(($B$1003:$AG$1003='MPL ID'!$BF$5)*(2*($B482:$AG482=1)+($B482:$AG482=2)-2*($B482:$AG482=3)-($B482:$AG482=4)))-SUMPRODUCT(($B$1004:$AG$1004='MPL ID'!$BF$5)*(2*($B482:$AG482=1)+($B482:$AG482=2)-2*($B482:$AG482=3)-($B482:$AG482=4)))</f>
        <v>-14</v>
      </c>
      <c r="AV482">
        <f ca="1">'MPL ID'!$BH$6+SUMPRODUCT(($B$1003:$AG$1003='MPL ID'!$BF$6)*(2*($B482:$AG482=1)+($B482:$AG482=2)-2*($B482:$AG482=3)-($B482:$AG482=4)))-SUMPRODUCT(($B$1004:$AG$1004='MPL ID'!$BF$6)*(2*($B482:$AG482=1)+($B482:$AG482=2)-2*($B482:$AG482=3)-($B482:$AG482=4)))</f>
        <v>10</v>
      </c>
      <c r="AW482">
        <f ca="1">'MPL ID'!$BH$7+SUMPRODUCT(($B$1003:$AG$1003='MPL ID'!$BF$7)*(2*($B482:$AG482=1)+($B482:$AG482=2)-2*($B482:$AG482=3)-($B482:$AG482=4)))-SUMPRODUCT(($B$1004:$AG$1004='MPL ID'!$BF$7)*(2*($B482:$AG482=1)+($B482:$AG482=2)-2*($B482:$AG482=3)-($B482:$AG482=4)))</f>
        <v>-5</v>
      </c>
      <c r="AX482">
        <f ca="1">'MPL ID'!$BH$8+SUMPRODUCT(($B$1003:$AG$1003='MPL ID'!$BF$8)*(2*($B482:$AG482=1)+($B482:$AG482=2)-2*($B482:$AG482=3)-($B482:$AG482=4)))-SUMPRODUCT(($B$1004:$AG$1004='MPL ID'!$BF$8)*(2*($B482:$AG482=1)+($B482:$AG482=2)-2*($B482:$AG482=3)-($B482:$AG482=4)))</f>
        <v>-7</v>
      </c>
      <c r="AY482">
        <f ca="1">'MPL ID'!$BH$9+SUMPRODUCT(($B$1003:$AG$1003='MPL ID'!$BF$9)*(2*($B482:$AG482=1)+($B482:$AG482=2)-2*($B482:$AG482=3)-($B482:$AG482=4)))-SUMPRODUCT(($B$1004:$AG$1004='MPL ID'!$BF$9)*(2*($B482:$AG482=1)+($B482:$AG482=2)-2*($B482:$AG482=3)-($B482:$AG482=4)))</f>
        <v>15</v>
      </c>
      <c r="AZ482">
        <f ca="1">SUMPRODUCT(--($AH482:$AP482=AH482),--($AQ482:$AY482=AQ482),'MPL ID'!$BG$13:$BO$13)+IF(AND($E482&gt;=3,$E482&lt;=4,AO482=AH482,AX482=AQ482),1,0)+IF(AND($G482&gt;=1,$G482&lt;=2,AJ482=AH482,AS482=AQ482),1,0)+IF(AND($L482&gt;=1,$L482&lt;=2,AM482=AH482,AV482=AQ482),1,0)+IF(AND($O482&gt;=1,$O482&lt;=2,AP482=AH482,AY482=AQ482),1,0)+IF(AND($R482&gt;=1,$R482&lt;=2,AI482=AH482,AR482=AQ482),1,0)+IF(AND($AA482&gt;=3,$AA482&lt;=4,AL482=AH482,AU482=AQ482),1,0)+IF(AND($AE482&gt;=3,$AE482&lt;=4,AK482=AH482,AT482=AQ482),1,0)</f>
        <v>0</v>
      </c>
      <c r="BA482">
        <f ca="1">SUMPRODUCT(--($AH482:$AP482=AI482),--($AQ482:$AY482=AR482),'MPL ID'!$BG$14:$BO$14)+IF(AND($F482&gt;=1,$F482&lt;=2,AP482=AI482,AY482=AR482),1,0)+IF(AND($H482&gt;=1,$H482&lt;=2,AN482=AI482,AW482=AR482),1,0)+IF(AND($J482&gt;=3,$J482&lt;=4,AL482=AI482,AU482=AR482),1,0)+IF(AND($M482&gt;=1,$M482&lt;=2,AO482=AI482,AX482=AR482),1,0)+IF(AND($R482&gt;=3,$R482&lt;=4,AH482=AI482,AQ482=AR482),1,0)+IF(AND($Y482&gt;=3,$Y482&lt;=4,AJ482=AI482,AS482=AR482),1,0)+IF(AND($AC482&gt;=1,$AC482&lt;=2,AK482=AI482,AT482=AR482),1,0)+IF(AND($AF482&gt;=3,$AF482&lt;=4,AM482=AI482,AV482=AR482),1,0)</f>
        <v>0</v>
      </c>
      <c r="BB482">
        <f ca="1">SUMPRODUCT(--($AH482:$AP482=AJ482),--($AQ482:$AY482=AS482),'MPL ID'!$BG$15:$BO$15)+IF(AND($C482&gt;=1,$C482&lt;=2,AK482=AJ482,AT482=AS482),1,0)+IF(AND($G482&gt;=3,$G482&lt;=4,AH482=AJ482,AQ482=AS482),1,0)+IF(AND($K482&gt;=1,$K482&lt;=2,AP482=AJ482,AY482=AS482),1,0)+IF(AND($N482&gt;=3,$N482&lt;=4,AL482=AJ482,AU482=AS482),1,0)+IF(AND($V482&gt;=1,$V482&lt;=2,AM482=AJ482,AV482=AS482),1,0)+IF(AND($Y482&gt;=1,$Y482&lt;=2,AI482=AJ482,AR482=AS482),1,0)+IF(AND($AB482&gt;=3,$AB482&lt;=4,AN482=AJ482,AW482=AS482),1,0)</f>
        <v>1</v>
      </c>
      <c r="BC482">
        <f ca="1">SUMPRODUCT(--($AH482:$AP482=AK482),--($AQ482:$AY482=AT482),'MPL ID'!$BG$16:$BO$16)+IF(AND($C482&gt;=3,$C482&lt;=4,AJ482=AK482,AS482=AT482),1,0)+IF(AND($I482&gt;=1,$I482&lt;=2,AP482=AK482,AY482=AT482),1,0)+IF(AND($P482&gt;=3,$P482&lt;=4,AO482=AK482,AX482=AT482),1,0)+IF(AND($T482&gt;=1,$T482&lt;=2,AN482=AK482,AW482=AT482),1,0)+IF(AND($W482&gt;=1,$W482&lt;=2,AL482=AK482,AU482=AT482),1,0)+IF(AND($AC482&gt;=3,$AC482&lt;=4,AI482=AK482,AR482=AT482),1,0)+IF(AND($AE482&gt;=1,$AE482&lt;=2,AH482=AK482,AQ482=AT482),1,0)</f>
        <v>0</v>
      </c>
      <c r="BD482">
        <f ca="1">SUMPRODUCT(--($AH482:$AP482=AL482),--($AQ482:$AY482=AU482),'MPL ID'!$BG$17:$BO$17)+IF(AND($B482&gt;=3,$B482&lt;=4,AN482=AL482,AW482=AU482),1,0)+IF(AND($D482&gt;=1,$D482&lt;=2,AM482=AL482,AV482=AU482),1,0)+IF(AND($J482&gt;=1,$J482&lt;=2,AI482=AL482,AR482=AU482),1,0)+IF(AND($N482&gt;=1,$N482&lt;=2,AJ482=AL482,AS482=AU482),1,0)+IF(AND($W482&gt;=3,$W482&lt;=4,AK482=AL482,AT482=AU482),1,0)+IF(AND($AA482&gt;=1,$AA482&lt;=2,AH482=AL482,AQ482=AU482),1,0)+IF(AND($AD482&gt;=3,$AD482&lt;=4,AO482=AL482,AX482=AU482),1,0)</f>
        <v>0</v>
      </c>
      <c r="BE482">
        <f ca="1">SUMPRODUCT(--($AH482:$AP482=AM482),--($AQ482:$AY482=AV482),'MPL ID'!$BG$18:$BO$18)+IF(AND($D482&gt;=3,$D482&lt;=4,AL482=AM482,AU482=AV482),1,0)+IF(AND($L482&gt;=3,$L482&lt;=4,AH482=AM482,AQ482=AV482),1,0)+IF(AND($Q482&gt;=3,$Q482&lt;=4,AN482=AM482,AW482=AV482),1,0)+IF(AND($S482&gt;=1,$S482&lt;=2,AP482=AM482,AY482=AV482),1,0)+IF(AND($V482&gt;=3,$V482&lt;=4,AJ482=AM482,AS482=AV482),1,0)+IF(AND($Z482&gt;=1,$Z482&lt;=2,AO482=AM482,AX482=AV482),1,0)+IF(AND($AF482&gt;=1,$AF482&lt;=2,AI482=AM482,AR482=AV482),1,0)</f>
        <v>0</v>
      </c>
      <c r="BF482">
        <f ca="1">SUMPRODUCT(--($AH482:$AP482=AN482),--($AQ482:$AY482=AW482),'MPL ID'!$BG$19:$BO$19)+IF(AND($B482&gt;=1,$B482&lt;=2,AL482=AN482,AU482=AW482),1,0)+IF(AND($H482&gt;=3,$H482&lt;=4,AI482=AN482,AR482=AW482),1,0)+IF(AND($Q482&gt;=1,$Q482&lt;=2,AM482=AN482,AV482=AW482),1,0)+IF(AND($T482&gt;=3,$T482&lt;=4,AK482=AN482,AT482=AW482),1,0)+IF(AND($X482&gt;=3,$X482&lt;=4,AO482=AN482,AX482=AW482),1,0)+IF(AND($AB482&gt;=1,$AB482&lt;=2,AJ482=AN482,AS482=AW482),1,0)+IF(AND($AG482&gt;=1,$AG482&lt;=2,AP482=AN482,AY482=AW482),1,0)</f>
        <v>0</v>
      </c>
      <c r="BG482">
        <f ca="1">SUMPRODUCT(--($AH482:$AP482=AO482),--($AQ482:$AY482=AX482),'MPL ID'!$BG$20:$BO$20)+IF(AND($E482&gt;=1,$E482&lt;=2,AH482=AO482,AQ482=AX482),1,0)+IF(AND($M482&gt;=3,$M482&lt;=4,AI482=AO482,AR482=AX482),1,0)+IF(AND($P482&gt;=1,$P482&lt;=2,AK482=AO482,AT482=AX482),1,0)+IF(AND($U482&gt;=1,$U482&lt;=2,AP482=AO482,AY482=AX482),1,0)+IF(AND($X482&gt;=1,$X482&lt;=2,AN482=AO482,AW482=AX482),1,0)+IF(AND($Z482&gt;=3,$Z482&lt;=4,AM482=AO482,AV482=AX482),1,0)+IF(AND($AD482&gt;=1,$AD482&lt;=2,AL482=AO482,AU482=AX482),1,0)</f>
        <v>1</v>
      </c>
      <c r="BH482">
        <f ca="1">SUMPRODUCT(--($AH482:$AP482=AP482),--($AQ482:$AY482=AY482),'MPL ID'!$BG$21:$BO$21)+IF(AND($F482&gt;=3,$F482&lt;=4,AI482=AP482,AR482=AY482),1,0)+IF(AND($I482&gt;=3,$I482&lt;=4,AK482=AP482,AT482=AY482),1,0)+IF(AND($K482&gt;=3,$K482&lt;=4,AJ482=AP482,AS482=AY482),1,0)+IF(AND($O482&gt;=3,$O482&lt;=4,AH482=AP482,AQ482=AY482),1,0)+IF(AND($S482&gt;=3,$S482&lt;=4,AM482=AP482,AV482=AY482),1,0)+IF(AND($U482&gt;=3,$U482&lt;=4,AO482=AP482,AX482=AY482),1,0)+IF(AND($AG482&gt;=3,$AG482&lt;=4,AN482=AP482,AW482=AY482),1,0)</f>
        <v>0</v>
      </c>
      <c r="BI482">
        <f t="shared" ca="1" si="63"/>
        <v>3</v>
      </c>
      <c r="BJ482">
        <f t="shared" ca="1" si="64"/>
        <v>4</v>
      </c>
      <c r="BK482">
        <f t="shared" ca="1" si="65"/>
        <v>7</v>
      </c>
      <c r="BL482">
        <f t="shared" ca="1" si="66"/>
        <v>5</v>
      </c>
      <c r="BM482">
        <f t="shared" ca="1" si="67"/>
        <v>9</v>
      </c>
      <c r="BN482">
        <f t="shared" ca="1" si="68"/>
        <v>2</v>
      </c>
      <c r="BO482">
        <f t="shared" ca="1" si="69"/>
        <v>6</v>
      </c>
      <c r="BP482">
        <f t="shared" ca="1" si="70"/>
        <v>8</v>
      </c>
      <c r="BQ482">
        <f t="shared" ca="1" si="71"/>
        <v>1</v>
      </c>
    </row>
    <row r="483" spans="1:69" x14ac:dyDescent="0.25">
      <c r="A483">
        <v>482</v>
      </c>
      <c r="B483">
        <f ca="1">IF(AND(ISNUMBER('MPL ID'!$P$25),ISNUMBER('MPL ID'!$Q$25)),0,RANDBETWEEN(1,4))</f>
        <v>0</v>
      </c>
      <c r="C483">
        <f ca="1">IF(AND(ISNUMBER('MPL ID'!$P$26),ISNUMBER('MPL ID'!$Q$26)),0,RANDBETWEEN(1,4))</f>
        <v>0</v>
      </c>
      <c r="D483">
        <f ca="1">IF(AND(ISNUMBER('MPL ID'!$P$28),ISNUMBER('MPL ID'!$Q$28)),0,RANDBETWEEN(1,4))</f>
        <v>0</v>
      </c>
      <c r="E483">
        <f ca="1">IF(AND(ISNUMBER('MPL ID'!$P$29),ISNUMBER('MPL ID'!$Q$29)),0,RANDBETWEEN(1,4))</f>
        <v>0</v>
      </c>
      <c r="F483">
        <f ca="1">IF(AND(ISNUMBER('MPL ID'!$P$30),ISNUMBER('MPL ID'!$Q$30)),0,RANDBETWEEN(1,4))</f>
        <v>0</v>
      </c>
      <c r="G483">
        <f ca="1">IF(AND(ISNUMBER('MPL ID'!$P$31),ISNUMBER('MPL ID'!$Q$31)),0,RANDBETWEEN(1,4))</f>
        <v>0</v>
      </c>
      <c r="H483">
        <f ca="1">IF(AND(ISNUMBER('MPL ID'!$P$32),ISNUMBER('MPL ID'!$Q$32)),0,RANDBETWEEN(1,4))</f>
        <v>0</v>
      </c>
      <c r="I483">
        <f ca="1">IF(AND(ISNUMBER('MPL ID'!$P$33),ISNUMBER('MPL ID'!$Q$33)),0,RANDBETWEEN(1,4))</f>
        <v>0</v>
      </c>
      <c r="J483">
        <f ca="1">IF(AND(ISNUMBER('MPL ID'!$D$36),ISNUMBER('MPL ID'!$E$36)),0,RANDBETWEEN(1,4))</f>
        <v>0</v>
      </c>
      <c r="K483">
        <f ca="1">IF(AND(ISNUMBER('MPL ID'!$D$37),ISNUMBER('MPL ID'!$E$37)),0,RANDBETWEEN(1,4))</f>
        <v>0</v>
      </c>
      <c r="L483">
        <f ca="1">IF(AND(ISNUMBER('MPL ID'!$D$39),ISNUMBER('MPL ID'!$E$39)),0,RANDBETWEEN(1,4))</f>
        <v>0</v>
      </c>
      <c r="M483">
        <f ca="1">IF(AND(ISNUMBER('MPL ID'!$D$40),ISNUMBER('MPL ID'!$E$40)),0,RANDBETWEEN(1,4))</f>
        <v>0</v>
      </c>
      <c r="N483">
        <f ca="1">IF(AND(ISNUMBER('MPL ID'!$D$41),ISNUMBER('MPL ID'!$E$41)),0,RANDBETWEEN(1,4))</f>
        <v>0</v>
      </c>
      <c r="O483">
        <f ca="1">IF(AND(ISNUMBER('MPL ID'!$D$42),ISNUMBER('MPL ID'!$E$42)),0,RANDBETWEEN(1,4))</f>
        <v>0</v>
      </c>
      <c r="P483">
        <f ca="1">IF(AND(ISNUMBER('MPL ID'!$D$43),ISNUMBER('MPL ID'!$E$43)),0,RANDBETWEEN(1,4))</f>
        <v>0</v>
      </c>
      <c r="Q483">
        <f ca="1">IF(AND(ISNUMBER('MPL ID'!$D$44),ISNUMBER('MPL ID'!$E$44)),0,RANDBETWEEN(1,4))</f>
        <v>0</v>
      </c>
      <c r="R483">
        <f ca="1">IF(AND(ISNUMBER('MPL ID'!$J$36),ISNUMBER('MPL ID'!$K$36)),0,RANDBETWEEN(1,4))</f>
        <v>0</v>
      </c>
      <c r="S483">
        <f ca="1">IF(AND(ISNUMBER('MPL ID'!$J$37),ISNUMBER('MPL ID'!$K$37)),0,RANDBETWEEN(1,4))</f>
        <v>0</v>
      </c>
      <c r="T483">
        <f ca="1">IF(AND(ISNUMBER('MPL ID'!$J$39),ISNUMBER('MPL ID'!$K$39)),0,RANDBETWEEN(1,4))</f>
        <v>0</v>
      </c>
      <c r="U483">
        <f ca="1">IF(AND(ISNUMBER('MPL ID'!$J$40),ISNUMBER('MPL ID'!$K$40)),0,RANDBETWEEN(1,4))</f>
        <v>0</v>
      </c>
      <c r="V483">
        <f ca="1">IF(AND(ISNUMBER('MPL ID'!$J$41),ISNUMBER('MPL ID'!$K$41)),0,RANDBETWEEN(1,4))</f>
        <v>0</v>
      </c>
      <c r="W483">
        <f ca="1">IF(AND(ISNUMBER('MPL ID'!$J$42),ISNUMBER('MPL ID'!$K$42)),0,RANDBETWEEN(1,4))</f>
        <v>3</v>
      </c>
      <c r="X483">
        <f ca="1">IF(AND(ISNUMBER('MPL ID'!$J$43),ISNUMBER('MPL ID'!$K$43)),0,RANDBETWEEN(1,4))</f>
        <v>2</v>
      </c>
      <c r="Y483">
        <f ca="1">IF(AND(ISNUMBER('MPL ID'!$J$44),ISNUMBER('MPL ID'!$K$44)),0,RANDBETWEEN(1,4))</f>
        <v>2</v>
      </c>
      <c r="Z483">
        <f ca="1">IF(AND(ISNUMBER('MPL ID'!$P$36),ISNUMBER('MPL ID'!$Q$36)),0,RANDBETWEEN(1,4))</f>
        <v>4</v>
      </c>
      <c r="AA483">
        <f ca="1">IF(AND(ISNUMBER('MPL ID'!$P$37),ISNUMBER('MPL ID'!$Q$37)),0,RANDBETWEEN(1,4))</f>
        <v>4</v>
      </c>
      <c r="AB483">
        <f ca="1">IF(AND(ISNUMBER('MPL ID'!$P$39),ISNUMBER('MPL ID'!$Q$39)),0,RANDBETWEEN(1,4))</f>
        <v>2</v>
      </c>
      <c r="AC483">
        <f ca="1">IF(AND(ISNUMBER('MPL ID'!$P$40),ISNUMBER('MPL ID'!$Q$40)),0,RANDBETWEEN(1,4))</f>
        <v>4</v>
      </c>
      <c r="AD483">
        <f ca="1">IF(AND(ISNUMBER('MPL ID'!$P$41),ISNUMBER('MPL ID'!$Q$41)),0,RANDBETWEEN(1,4))</f>
        <v>4</v>
      </c>
      <c r="AE483">
        <f ca="1">IF(AND(ISNUMBER('MPL ID'!$P$42),ISNUMBER('MPL ID'!$Q$42)),0,RANDBETWEEN(1,4))</f>
        <v>4</v>
      </c>
      <c r="AF483">
        <f ca="1">IF(AND(ISNUMBER('MPL ID'!$P$43),ISNUMBER('MPL ID'!$Q$43)),0,RANDBETWEEN(1,4))</f>
        <v>4</v>
      </c>
      <c r="AG483">
        <f ca="1">IF(AND(ISNUMBER('MPL ID'!$P$44),ISNUMBER('MPL ID'!$Q$44)),0,RANDBETWEEN(1,4))</f>
        <v>3</v>
      </c>
      <c r="AH483">
        <f ca="1">'MPL ID'!$BG$1+SUMPRODUCT(($B$1003:$AG$1003='MPL ID'!$BF$1)*(($B483:$AG483=1)+($B483:$AG483=2)))+SUMPRODUCT(($B$1004:$AG$1004='MPL ID'!$BF$1)*(($B483:$AG483=3)+($B483:$AG483=4)))</f>
        <v>11</v>
      </c>
      <c r="AI483">
        <f ca="1">'MPL ID'!$BG$2+SUMPRODUCT(($B$1003:$AG$1003='MPL ID'!$BF$2)*(($B483:$AG483=1)+($B483:$AG483=2)))+SUMPRODUCT(($B$1004:$AG$1004='MPL ID'!$BF$2)*(($B483:$AG483=3)+($B483:$AG483=4)))</f>
        <v>8</v>
      </c>
      <c r="AJ483">
        <f ca="1">'MPL ID'!$BG$3+SUMPRODUCT(($B$1003:$AG$1003='MPL ID'!$BF$3)*(($B483:$AG483=1)+($B483:$AG483=2)))+SUMPRODUCT(($B$1004:$AG$1004='MPL ID'!$BF$3)*(($B483:$AG483=3)+($B483:$AG483=4)))</f>
        <v>6</v>
      </c>
      <c r="AK483">
        <f ca="1">'MPL ID'!$BG$4+SUMPRODUCT(($B$1003:$AG$1003='MPL ID'!$BF$4)*(($B483:$AG483=1)+($B483:$AG483=2)))+SUMPRODUCT(($B$1004:$AG$1004='MPL ID'!$BF$4)*(($B483:$AG483=3)+($B483:$AG483=4)))</f>
        <v>8</v>
      </c>
      <c r="AL483">
        <f ca="1">'MPL ID'!$BG$5+SUMPRODUCT(($B$1003:$AG$1003='MPL ID'!$BF$5)*(($B483:$AG483=1)+($B483:$AG483=2)))+SUMPRODUCT(($B$1004:$AG$1004='MPL ID'!$BF$5)*(($B483:$AG483=3)+($B483:$AG483=4)))</f>
        <v>5</v>
      </c>
      <c r="AM483">
        <f ca="1">'MPL ID'!$BG$6+SUMPRODUCT(($B$1003:$AG$1003='MPL ID'!$BF$6)*(($B483:$AG483=1)+($B483:$AG483=2)))+SUMPRODUCT(($B$1004:$AG$1004='MPL ID'!$BF$6)*(($B483:$AG483=3)+($B483:$AG483=4)))</f>
        <v>11</v>
      </c>
      <c r="AN483">
        <f ca="1">'MPL ID'!$BG$7+SUMPRODUCT(($B$1003:$AG$1003='MPL ID'!$BF$7)*(($B483:$AG483=1)+($B483:$AG483=2)))+SUMPRODUCT(($B$1004:$AG$1004='MPL ID'!$BF$7)*(($B483:$AG483=3)+($B483:$AG483=4)))</f>
        <v>6</v>
      </c>
      <c r="AO483">
        <f ca="1">'MPL ID'!$BG$8+SUMPRODUCT(($B$1003:$AG$1003='MPL ID'!$BF$8)*(($B483:$AG483=1)+($B483:$AG483=2)))+SUMPRODUCT(($B$1004:$AG$1004='MPL ID'!$BF$8)*(($B483:$AG483=3)+($B483:$AG483=4)))</f>
        <v>5</v>
      </c>
      <c r="AP483">
        <f ca="1">'MPL ID'!$BG$9+SUMPRODUCT(($B$1003:$AG$1003='MPL ID'!$BF$9)*(($B483:$AG483=1)+($B483:$AG483=2)))+SUMPRODUCT(($B$1004:$AG$1004='MPL ID'!$BF$9)*(($B483:$AG483=3)+($B483:$AG483=4)))</f>
        <v>12</v>
      </c>
      <c r="AQ483">
        <f ca="1">'MPL ID'!$BH$1+SUMPRODUCT(($B$1003:$AG$1003='MPL ID'!$BF$1)*(2*($B483:$AG483=1)+($B483:$AG483=2)-2*($B483:$AG483=3)-($B483:$AG483=4)))-SUMPRODUCT(($B$1004:$AG$1004='MPL ID'!$BF$1)*(2*($B483:$AG483=1)+($B483:$AG483=2)-2*($B483:$AG483=3)-($B483:$AG483=4)))</f>
        <v>11</v>
      </c>
      <c r="AR483">
        <f ca="1">'MPL ID'!$BH$2+SUMPRODUCT(($B$1003:$AG$1003='MPL ID'!$BF$2)*(2*($B483:$AG483=1)+($B483:$AG483=2)-2*($B483:$AG483=3)-($B483:$AG483=4)))-SUMPRODUCT(($B$1004:$AG$1004='MPL ID'!$BF$2)*(2*($B483:$AG483=1)+($B483:$AG483=2)-2*($B483:$AG483=3)-($B483:$AG483=4)))</f>
        <v>-3</v>
      </c>
      <c r="AS483">
        <f ca="1">'MPL ID'!$BH$3+SUMPRODUCT(($B$1003:$AG$1003='MPL ID'!$BF$3)*(2*($B483:$AG483=1)+($B483:$AG483=2)-2*($B483:$AG483=3)-($B483:$AG483=4)))-SUMPRODUCT(($B$1004:$AG$1004='MPL ID'!$BF$3)*(2*($B483:$AG483=1)+($B483:$AG483=2)-2*($B483:$AG483=3)-($B483:$AG483=4)))</f>
        <v>-8</v>
      </c>
      <c r="AT483">
        <f ca="1">'MPL ID'!$BH$4+SUMPRODUCT(($B$1003:$AG$1003='MPL ID'!$BF$4)*(2*($B483:$AG483=1)+($B483:$AG483=2)-2*($B483:$AG483=3)-($B483:$AG483=4)))-SUMPRODUCT(($B$1004:$AG$1004='MPL ID'!$BF$4)*(2*($B483:$AG483=1)+($B483:$AG483=2)-2*($B483:$AG483=3)-($B483:$AG483=4)))</f>
        <v>-2</v>
      </c>
      <c r="AU483">
        <f ca="1">'MPL ID'!$BH$5+SUMPRODUCT(($B$1003:$AG$1003='MPL ID'!$BF$5)*(2*($B483:$AG483=1)+($B483:$AG483=2)-2*($B483:$AG483=3)-($B483:$AG483=4)))-SUMPRODUCT(($B$1004:$AG$1004='MPL ID'!$BF$5)*(2*($B483:$AG483=1)+($B483:$AG483=2)-2*($B483:$AG483=3)-($B483:$AG483=4)))</f>
        <v>-10</v>
      </c>
      <c r="AV483">
        <f ca="1">'MPL ID'!$BH$6+SUMPRODUCT(($B$1003:$AG$1003='MPL ID'!$BF$6)*(2*($B483:$AG483=1)+($B483:$AG483=2)-2*($B483:$AG483=3)-($B483:$AG483=4)))-SUMPRODUCT(($B$1004:$AG$1004='MPL ID'!$BF$6)*(2*($B483:$AG483=1)+($B483:$AG483=2)-2*($B483:$AG483=3)-($B483:$AG483=4)))</f>
        <v>12</v>
      </c>
      <c r="AW483">
        <f ca="1">'MPL ID'!$BH$7+SUMPRODUCT(($B$1003:$AG$1003='MPL ID'!$BF$7)*(2*($B483:$AG483=1)+($B483:$AG483=2)-2*($B483:$AG483=3)-($B483:$AG483=4)))-SUMPRODUCT(($B$1004:$AG$1004='MPL ID'!$BF$7)*(2*($B483:$AG483=1)+($B483:$AG483=2)-2*($B483:$AG483=3)-($B483:$AG483=4)))</f>
        <v>-4</v>
      </c>
      <c r="AX483">
        <f ca="1">'MPL ID'!$BH$8+SUMPRODUCT(($B$1003:$AG$1003='MPL ID'!$BF$8)*(2*($B483:$AG483=1)+($B483:$AG483=2)-2*($B483:$AG483=3)-($B483:$AG483=4)))-SUMPRODUCT(($B$1004:$AG$1004='MPL ID'!$BF$8)*(2*($B483:$AG483=1)+($B483:$AG483=2)-2*($B483:$AG483=3)-($B483:$AG483=4)))</f>
        <v>-11</v>
      </c>
      <c r="AY483">
        <f ca="1">'MPL ID'!$BH$9+SUMPRODUCT(($B$1003:$AG$1003='MPL ID'!$BF$9)*(2*($B483:$AG483=1)+($B483:$AG483=2)-2*($B483:$AG483=3)-($B483:$AG483=4)))-SUMPRODUCT(($B$1004:$AG$1004='MPL ID'!$BF$9)*(2*($B483:$AG483=1)+($B483:$AG483=2)-2*($B483:$AG483=3)-($B483:$AG483=4)))</f>
        <v>15</v>
      </c>
      <c r="AZ483">
        <f ca="1">SUMPRODUCT(--($AH483:$AP483=AH483),--($AQ483:$AY483=AQ483),'MPL ID'!$BG$13:$BO$13)+IF(AND($E483&gt;=3,$E483&lt;=4,AO483=AH483,AX483=AQ483),1,0)+IF(AND($G483&gt;=1,$G483&lt;=2,AJ483=AH483,AS483=AQ483),1,0)+IF(AND($L483&gt;=1,$L483&lt;=2,AM483=AH483,AV483=AQ483),1,0)+IF(AND($O483&gt;=1,$O483&lt;=2,AP483=AH483,AY483=AQ483),1,0)+IF(AND($R483&gt;=1,$R483&lt;=2,AI483=AH483,AR483=AQ483),1,0)+IF(AND($AA483&gt;=3,$AA483&lt;=4,AL483=AH483,AU483=AQ483),1,0)+IF(AND($AE483&gt;=3,$AE483&lt;=4,AK483=AH483,AT483=AQ483),1,0)</f>
        <v>0</v>
      </c>
      <c r="BA483">
        <f ca="1">SUMPRODUCT(--($AH483:$AP483=AI483),--($AQ483:$AY483=AR483),'MPL ID'!$BG$14:$BO$14)+IF(AND($F483&gt;=1,$F483&lt;=2,AP483=AI483,AY483=AR483),1,0)+IF(AND($H483&gt;=1,$H483&lt;=2,AN483=AI483,AW483=AR483),1,0)+IF(AND($J483&gt;=3,$J483&lt;=4,AL483=AI483,AU483=AR483),1,0)+IF(AND($M483&gt;=1,$M483&lt;=2,AO483=AI483,AX483=AR483),1,0)+IF(AND($R483&gt;=3,$R483&lt;=4,AH483=AI483,AQ483=AR483),1,0)+IF(AND($Y483&gt;=3,$Y483&lt;=4,AJ483=AI483,AS483=AR483),1,0)+IF(AND($AC483&gt;=1,$AC483&lt;=2,AK483=AI483,AT483=AR483),1,0)+IF(AND($AF483&gt;=3,$AF483&lt;=4,AM483=AI483,AV483=AR483),1,0)</f>
        <v>0</v>
      </c>
      <c r="BB483">
        <f ca="1">SUMPRODUCT(--($AH483:$AP483=AJ483),--($AQ483:$AY483=AS483),'MPL ID'!$BG$15:$BO$15)+IF(AND($C483&gt;=1,$C483&lt;=2,AK483=AJ483,AT483=AS483),1,0)+IF(AND($G483&gt;=3,$G483&lt;=4,AH483=AJ483,AQ483=AS483),1,0)+IF(AND($K483&gt;=1,$K483&lt;=2,AP483=AJ483,AY483=AS483),1,0)+IF(AND($N483&gt;=3,$N483&lt;=4,AL483=AJ483,AU483=AS483),1,0)+IF(AND($V483&gt;=1,$V483&lt;=2,AM483=AJ483,AV483=AS483),1,0)+IF(AND($Y483&gt;=1,$Y483&lt;=2,AI483=AJ483,AR483=AS483),1,0)+IF(AND($AB483&gt;=3,$AB483&lt;=4,AN483=AJ483,AW483=AS483),1,0)</f>
        <v>0</v>
      </c>
      <c r="BC483">
        <f ca="1">SUMPRODUCT(--($AH483:$AP483=AK483),--($AQ483:$AY483=AT483),'MPL ID'!$BG$16:$BO$16)+IF(AND($C483&gt;=3,$C483&lt;=4,AJ483=AK483,AS483=AT483),1,0)+IF(AND($I483&gt;=1,$I483&lt;=2,AP483=AK483,AY483=AT483),1,0)+IF(AND($P483&gt;=3,$P483&lt;=4,AO483=AK483,AX483=AT483),1,0)+IF(AND($T483&gt;=1,$T483&lt;=2,AN483=AK483,AW483=AT483),1,0)+IF(AND($W483&gt;=1,$W483&lt;=2,AL483=AK483,AU483=AT483),1,0)+IF(AND($AC483&gt;=3,$AC483&lt;=4,AI483=AK483,AR483=AT483),1,0)+IF(AND($AE483&gt;=1,$AE483&lt;=2,AH483=AK483,AQ483=AT483),1,0)</f>
        <v>0</v>
      </c>
      <c r="BD483">
        <f ca="1">SUMPRODUCT(--($AH483:$AP483=AL483),--($AQ483:$AY483=AU483),'MPL ID'!$BG$17:$BO$17)+IF(AND($B483&gt;=3,$B483&lt;=4,AN483=AL483,AW483=AU483),1,0)+IF(AND($D483&gt;=1,$D483&lt;=2,AM483=AL483,AV483=AU483),1,0)+IF(AND($J483&gt;=1,$J483&lt;=2,AI483=AL483,AR483=AU483),1,0)+IF(AND($N483&gt;=1,$N483&lt;=2,AJ483=AL483,AS483=AU483),1,0)+IF(AND($W483&gt;=3,$W483&lt;=4,AK483=AL483,AT483=AU483),1,0)+IF(AND($AA483&gt;=1,$AA483&lt;=2,AH483=AL483,AQ483=AU483),1,0)+IF(AND($AD483&gt;=3,$AD483&lt;=4,AO483=AL483,AX483=AU483),1,0)</f>
        <v>0</v>
      </c>
      <c r="BE483">
        <f ca="1">SUMPRODUCT(--($AH483:$AP483=AM483),--($AQ483:$AY483=AV483),'MPL ID'!$BG$18:$BO$18)+IF(AND($D483&gt;=3,$D483&lt;=4,AL483=AM483,AU483=AV483),1,0)+IF(AND($L483&gt;=3,$L483&lt;=4,AH483=AM483,AQ483=AV483),1,0)+IF(AND($Q483&gt;=3,$Q483&lt;=4,AN483=AM483,AW483=AV483),1,0)+IF(AND($S483&gt;=1,$S483&lt;=2,AP483=AM483,AY483=AV483),1,0)+IF(AND($V483&gt;=3,$V483&lt;=4,AJ483=AM483,AS483=AV483),1,0)+IF(AND($Z483&gt;=1,$Z483&lt;=2,AO483=AM483,AX483=AV483),1,0)+IF(AND($AF483&gt;=1,$AF483&lt;=2,AI483=AM483,AR483=AV483),1,0)</f>
        <v>0</v>
      </c>
      <c r="BF483">
        <f ca="1">SUMPRODUCT(--($AH483:$AP483=AN483),--($AQ483:$AY483=AW483),'MPL ID'!$BG$19:$BO$19)+IF(AND($B483&gt;=1,$B483&lt;=2,AL483=AN483,AU483=AW483),1,0)+IF(AND($H483&gt;=3,$H483&lt;=4,AI483=AN483,AR483=AW483),1,0)+IF(AND($Q483&gt;=1,$Q483&lt;=2,AM483=AN483,AV483=AW483),1,0)+IF(AND($T483&gt;=3,$T483&lt;=4,AK483=AN483,AT483=AW483),1,0)+IF(AND($X483&gt;=3,$X483&lt;=4,AO483=AN483,AX483=AW483),1,0)+IF(AND($AB483&gt;=1,$AB483&lt;=2,AJ483=AN483,AS483=AW483),1,0)+IF(AND($AG483&gt;=1,$AG483&lt;=2,AP483=AN483,AY483=AW483),1,0)</f>
        <v>0</v>
      </c>
      <c r="BG483">
        <f ca="1">SUMPRODUCT(--($AH483:$AP483=AO483),--($AQ483:$AY483=AX483),'MPL ID'!$BG$20:$BO$20)+IF(AND($E483&gt;=1,$E483&lt;=2,AH483=AO483,AQ483=AX483),1,0)+IF(AND($M483&gt;=3,$M483&lt;=4,AI483=AO483,AR483=AX483),1,0)+IF(AND($P483&gt;=1,$P483&lt;=2,AK483=AO483,AT483=AX483),1,0)+IF(AND($U483&gt;=1,$U483&lt;=2,AP483=AO483,AY483=AX483),1,0)+IF(AND($X483&gt;=1,$X483&lt;=2,AN483=AO483,AW483=AX483),1,0)+IF(AND($Z483&gt;=3,$Z483&lt;=4,AM483=AO483,AV483=AX483),1,0)+IF(AND($AD483&gt;=1,$AD483&lt;=2,AL483=AO483,AU483=AX483),1,0)</f>
        <v>0</v>
      </c>
      <c r="BH483">
        <f ca="1">SUMPRODUCT(--($AH483:$AP483=AP483),--($AQ483:$AY483=AY483),'MPL ID'!$BG$21:$BO$21)+IF(AND($F483&gt;=3,$F483&lt;=4,AI483=AP483,AR483=AY483),1,0)+IF(AND($I483&gt;=3,$I483&lt;=4,AK483=AP483,AT483=AY483),1,0)+IF(AND($K483&gt;=3,$K483&lt;=4,AJ483=AP483,AS483=AY483),1,0)+IF(AND($O483&gt;=3,$O483&lt;=4,AH483=AP483,AQ483=AY483),1,0)+IF(AND($S483&gt;=3,$S483&lt;=4,AM483=AP483,AV483=AY483),1,0)+IF(AND($U483&gt;=3,$U483&lt;=4,AO483=AP483,AX483=AY483),1,0)+IF(AND($AG483&gt;=3,$AG483&lt;=4,AN483=AP483,AW483=AY483),1,0)</f>
        <v>0</v>
      </c>
      <c r="BI483">
        <f t="shared" ca="1" si="63"/>
        <v>3</v>
      </c>
      <c r="BJ483">
        <f t="shared" ca="1" si="64"/>
        <v>5</v>
      </c>
      <c r="BK483">
        <f t="shared" ca="1" si="65"/>
        <v>7</v>
      </c>
      <c r="BL483">
        <f t="shared" ca="1" si="66"/>
        <v>4</v>
      </c>
      <c r="BM483">
        <f t="shared" ca="1" si="67"/>
        <v>8</v>
      </c>
      <c r="BN483">
        <f t="shared" ca="1" si="68"/>
        <v>2</v>
      </c>
      <c r="BO483">
        <f t="shared" ca="1" si="69"/>
        <v>6</v>
      </c>
      <c r="BP483">
        <f t="shared" ca="1" si="70"/>
        <v>9</v>
      </c>
      <c r="BQ483">
        <f t="shared" ca="1" si="71"/>
        <v>1</v>
      </c>
    </row>
    <row r="484" spans="1:69" x14ac:dyDescent="0.25">
      <c r="A484">
        <v>483</v>
      </c>
      <c r="B484">
        <f ca="1">IF(AND(ISNUMBER('MPL ID'!$P$25),ISNUMBER('MPL ID'!$Q$25)),0,RANDBETWEEN(1,4))</f>
        <v>0</v>
      </c>
      <c r="C484">
        <f ca="1">IF(AND(ISNUMBER('MPL ID'!$P$26),ISNUMBER('MPL ID'!$Q$26)),0,RANDBETWEEN(1,4))</f>
        <v>0</v>
      </c>
      <c r="D484">
        <f ca="1">IF(AND(ISNUMBER('MPL ID'!$P$28),ISNUMBER('MPL ID'!$Q$28)),0,RANDBETWEEN(1,4))</f>
        <v>0</v>
      </c>
      <c r="E484">
        <f ca="1">IF(AND(ISNUMBER('MPL ID'!$P$29),ISNUMBER('MPL ID'!$Q$29)),0,RANDBETWEEN(1,4))</f>
        <v>0</v>
      </c>
      <c r="F484">
        <f ca="1">IF(AND(ISNUMBER('MPL ID'!$P$30),ISNUMBER('MPL ID'!$Q$30)),0,RANDBETWEEN(1,4))</f>
        <v>0</v>
      </c>
      <c r="G484">
        <f ca="1">IF(AND(ISNUMBER('MPL ID'!$P$31),ISNUMBER('MPL ID'!$Q$31)),0,RANDBETWEEN(1,4))</f>
        <v>0</v>
      </c>
      <c r="H484">
        <f ca="1">IF(AND(ISNUMBER('MPL ID'!$P$32),ISNUMBER('MPL ID'!$Q$32)),0,RANDBETWEEN(1,4))</f>
        <v>0</v>
      </c>
      <c r="I484">
        <f ca="1">IF(AND(ISNUMBER('MPL ID'!$P$33),ISNUMBER('MPL ID'!$Q$33)),0,RANDBETWEEN(1,4))</f>
        <v>0</v>
      </c>
      <c r="J484">
        <f ca="1">IF(AND(ISNUMBER('MPL ID'!$D$36),ISNUMBER('MPL ID'!$E$36)),0,RANDBETWEEN(1,4))</f>
        <v>0</v>
      </c>
      <c r="K484">
        <f ca="1">IF(AND(ISNUMBER('MPL ID'!$D$37),ISNUMBER('MPL ID'!$E$37)),0,RANDBETWEEN(1,4))</f>
        <v>0</v>
      </c>
      <c r="L484">
        <f ca="1">IF(AND(ISNUMBER('MPL ID'!$D$39),ISNUMBER('MPL ID'!$E$39)),0,RANDBETWEEN(1,4))</f>
        <v>0</v>
      </c>
      <c r="M484">
        <f ca="1">IF(AND(ISNUMBER('MPL ID'!$D$40),ISNUMBER('MPL ID'!$E$40)),0,RANDBETWEEN(1,4))</f>
        <v>0</v>
      </c>
      <c r="N484">
        <f ca="1">IF(AND(ISNUMBER('MPL ID'!$D$41),ISNUMBER('MPL ID'!$E$41)),0,RANDBETWEEN(1,4))</f>
        <v>0</v>
      </c>
      <c r="O484">
        <f ca="1">IF(AND(ISNUMBER('MPL ID'!$D$42),ISNUMBER('MPL ID'!$E$42)),0,RANDBETWEEN(1,4))</f>
        <v>0</v>
      </c>
      <c r="P484">
        <f ca="1">IF(AND(ISNUMBER('MPL ID'!$D$43),ISNUMBER('MPL ID'!$E$43)),0,RANDBETWEEN(1,4))</f>
        <v>0</v>
      </c>
      <c r="Q484">
        <f ca="1">IF(AND(ISNUMBER('MPL ID'!$D$44),ISNUMBER('MPL ID'!$E$44)),0,RANDBETWEEN(1,4))</f>
        <v>0</v>
      </c>
      <c r="R484">
        <f ca="1">IF(AND(ISNUMBER('MPL ID'!$J$36),ISNUMBER('MPL ID'!$K$36)),0,RANDBETWEEN(1,4))</f>
        <v>0</v>
      </c>
      <c r="S484">
        <f ca="1">IF(AND(ISNUMBER('MPL ID'!$J$37),ISNUMBER('MPL ID'!$K$37)),0,RANDBETWEEN(1,4))</f>
        <v>0</v>
      </c>
      <c r="T484">
        <f ca="1">IF(AND(ISNUMBER('MPL ID'!$J$39),ISNUMBER('MPL ID'!$K$39)),0,RANDBETWEEN(1,4))</f>
        <v>0</v>
      </c>
      <c r="U484">
        <f ca="1">IF(AND(ISNUMBER('MPL ID'!$J$40),ISNUMBER('MPL ID'!$K$40)),0,RANDBETWEEN(1,4))</f>
        <v>0</v>
      </c>
      <c r="V484">
        <f ca="1">IF(AND(ISNUMBER('MPL ID'!$J$41),ISNUMBER('MPL ID'!$K$41)),0,RANDBETWEEN(1,4))</f>
        <v>0</v>
      </c>
      <c r="W484">
        <f ca="1">IF(AND(ISNUMBER('MPL ID'!$J$42),ISNUMBER('MPL ID'!$K$42)),0,RANDBETWEEN(1,4))</f>
        <v>2</v>
      </c>
      <c r="X484">
        <f ca="1">IF(AND(ISNUMBER('MPL ID'!$J$43),ISNUMBER('MPL ID'!$K$43)),0,RANDBETWEEN(1,4))</f>
        <v>4</v>
      </c>
      <c r="Y484">
        <f ca="1">IF(AND(ISNUMBER('MPL ID'!$J$44),ISNUMBER('MPL ID'!$K$44)),0,RANDBETWEEN(1,4))</f>
        <v>3</v>
      </c>
      <c r="Z484">
        <f ca="1">IF(AND(ISNUMBER('MPL ID'!$P$36),ISNUMBER('MPL ID'!$Q$36)),0,RANDBETWEEN(1,4))</f>
        <v>4</v>
      </c>
      <c r="AA484">
        <f ca="1">IF(AND(ISNUMBER('MPL ID'!$P$37),ISNUMBER('MPL ID'!$Q$37)),0,RANDBETWEEN(1,4))</f>
        <v>4</v>
      </c>
      <c r="AB484">
        <f ca="1">IF(AND(ISNUMBER('MPL ID'!$P$39),ISNUMBER('MPL ID'!$Q$39)),0,RANDBETWEEN(1,4))</f>
        <v>4</v>
      </c>
      <c r="AC484">
        <f ca="1">IF(AND(ISNUMBER('MPL ID'!$P$40),ISNUMBER('MPL ID'!$Q$40)),0,RANDBETWEEN(1,4))</f>
        <v>4</v>
      </c>
      <c r="AD484">
        <f ca="1">IF(AND(ISNUMBER('MPL ID'!$P$41),ISNUMBER('MPL ID'!$Q$41)),0,RANDBETWEEN(1,4))</f>
        <v>1</v>
      </c>
      <c r="AE484">
        <f ca="1">IF(AND(ISNUMBER('MPL ID'!$P$42),ISNUMBER('MPL ID'!$Q$42)),0,RANDBETWEEN(1,4))</f>
        <v>3</v>
      </c>
      <c r="AF484">
        <f ca="1">IF(AND(ISNUMBER('MPL ID'!$P$43),ISNUMBER('MPL ID'!$Q$43)),0,RANDBETWEEN(1,4))</f>
        <v>2</v>
      </c>
      <c r="AG484">
        <f ca="1">IF(AND(ISNUMBER('MPL ID'!$P$44),ISNUMBER('MPL ID'!$Q$44)),0,RANDBETWEEN(1,4))</f>
        <v>4</v>
      </c>
      <c r="AH484">
        <f ca="1">'MPL ID'!$BG$1+SUMPRODUCT(($B$1003:$AG$1003='MPL ID'!$BF$1)*(($B484:$AG484=1)+($B484:$AG484=2)))+SUMPRODUCT(($B$1004:$AG$1004='MPL ID'!$BF$1)*(($B484:$AG484=3)+($B484:$AG484=4)))</f>
        <v>11</v>
      </c>
      <c r="AI484">
        <f ca="1">'MPL ID'!$BG$2+SUMPRODUCT(($B$1003:$AG$1003='MPL ID'!$BF$2)*(($B484:$AG484=1)+($B484:$AG484=2)))+SUMPRODUCT(($B$1004:$AG$1004='MPL ID'!$BF$2)*(($B484:$AG484=3)+($B484:$AG484=4)))</f>
        <v>8</v>
      </c>
      <c r="AJ484">
        <f ca="1">'MPL ID'!$BG$3+SUMPRODUCT(($B$1003:$AG$1003='MPL ID'!$BF$3)*(($B484:$AG484=1)+($B484:$AG484=2)))+SUMPRODUCT(($B$1004:$AG$1004='MPL ID'!$BF$3)*(($B484:$AG484=3)+($B484:$AG484=4)))</f>
        <v>6</v>
      </c>
      <c r="AK484">
        <f ca="1">'MPL ID'!$BG$4+SUMPRODUCT(($B$1003:$AG$1003='MPL ID'!$BF$4)*(($B484:$AG484=1)+($B484:$AG484=2)))+SUMPRODUCT(($B$1004:$AG$1004='MPL ID'!$BF$4)*(($B484:$AG484=3)+($B484:$AG484=4)))</f>
        <v>9</v>
      </c>
      <c r="AL484">
        <f ca="1">'MPL ID'!$BG$5+SUMPRODUCT(($B$1003:$AG$1003='MPL ID'!$BF$5)*(($B484:$AG484=1)+($B484:$AG484=2)))+SUMPRODUCT(($B$1004:$AG$1004='MPL ID'!$BF$5)*(($B484:$AG484=3)+($B484:$AG484=4)))</f>
        <v>3</v>
      </c>
      <c r="AM484">
        <f ca="1">'MPL ID'!$BG$6+SUMPRODUCT(($B$1003:$AG$1003='MPL ID'!$BF$6)*(($B484:$AG484=1)+($B484:$AG484=2)))+SUMPRODUCT(($B$1004:$AG$1004='MPL ID'!$BF$6)*(($B484:$AG484=3)+($B484:$AG484=4)))</f>
        <v>12</v>
      </c>
      <c r="AN484">
        <f ca="1">'MPL ID'!$BG$7+SUMPRODUCT(($B$1003:$AG$1003='MPL ID'!$BF$7)*(($B484:$AG484=1)+($B484:$AG484=2)))+SUMPRODUCT(($B$1004:$AG$1004='MPL ID'!$BF$7)*(($B484:$AG484=3)+($B484:$AG484=4)))</f>
        <v>6</v>
      </c>
      <c r="AO484">
        <f ca="1">'MPL ID'!$BG$8+SUMPRODUCT(($B$1003:$AG$1003='MPL ID'!$BF$8)*(($B484:$AG484=1)+($B484:$AG484=2)))+SUMPRODUCT(($B$1004:$AG$1004='MPL ID'!$BF$8)*(($B484:$AG484=3)+($B484:$AG484=4)))</f>
        <v>5</v>
      </c>
      <c r="AP484">
        <f ca="1">'MPL ID'!$BG$9+SUMPRODUCT(($B$1003:$AG$1003='MPL ID'!$BF$9)*(($B484:$AG484=1)+($B484:$AG484=2)))+SUMPRODUCT(($B$1004:$AG$1004='MPL ID'!$BF$9)*(($B484:$AG484=3)+($B484:$AG484=4)))</f>
        <v>12</v>
      </c>
      <c r="AQ484">
        <f ca="1">'MPL ID'!$BH$1+SUMPRODUCT(($B$1003:$AG$1003='MPL ID'!$BF$1)*(2*($B484:$AG484=1)+($B484:$AG484=2)-2*($B484:$AG484=3)-($B484:$AG484=4)))-SUMPRODUCT(($B$1004:$AG$1004='MPL ID'!$BF$1)*(2*($B484:$AG484=1)+($B484:$AG484=2)-2*($B484:$AG484=3)-($B484:$AG484=4)))</f>
        <v>12</v>
      </c>
      <c r="AR484">
        <f ca="1">'MPL ID'!$BH$2+SUMPRODUCT(($B$1003:$AG$1003='MPL ID'!$BF$2)*(2*($B484:$AG484=1)+($B484:$AG484=2)-2*($B484:$AG484=3)-($B484:$AG484=4)))-SUMPRODUCT(($B$1004:$AG$1004='MPL ID'!$BF$2)*(2*($B484:$AG484=1)+($B484:$AG484=2)-2*($B484:$AG484=3)-($B484:$AG484=4)))</f>
        <v>-2</v>
      </c>
      <c r="AS484">
        <f ca="1">'MPL ID'!$BH$3+SUMPRODUCT(($B$1003:$AG$1003='MPL ID'!$BF$3)*(2*($B484:$AG484=1)+($B484:$AG484=2)-2*($B484:$AG484=3)-($B484:$AG484=4)))-SUMPRODUCT(($B$1004:$AG$1004='MPL ID'!$BF$3)*(2*($B484:$AG484=1)+($B484:$AG484=2)-2*($B484:$AG484=3)-($B484:$AG484=4)))</f>
        <v>-9</v>
      </c>
      <c r="AT484">
        <f ca="1">'MPL ID'!$BH$4+SUMPRODUCT(($B$1003:$AG$1003='MPL ID'!$BF$4)*(2*($B484:$AG484=1)+($B484:$AG484=2)-2*($B484:$AG484=3)-($B484:$AG484=4)))-SUMPRODUCT(($B$1004:$AG$1004='MPL ID'!$BF$4)*(2*($B484:$AG484=1)+($B484:$AG484=2)-2*($B484:$AG484=3)-($B484:$AG484=4)))</f>
        <v>0</v>
      </c>
      <c r="AU484">
        <f ca="1">'MPL ID'!$BH$5+SUMPRODUCT(($B$1003:$AG$1003='MPL ID'!$BF$5)*(2*($B484:$AG484=1)+($B484:$AG484=2)-2*($B484:$AG484=3)-($B484:$AG484=4)))-SUMPRODUCT(($B$1004:$AG$1004='MPL ID'!$BF$5)*(2*($B484:$AG484=1)+($B484:$AG484=2)-2*($B484:$AG484=3)-($B484:$AG484=4)))</f>
        <v>-16</v>
      </c>
      <c r="AV484">
        <f ca="1">'MPL ID'!$BH$6+SUMPRODUCT(($B$1003:$AG$1003='MPL ID'!$BF$6)*(2*($B484:$AG484=1)+($B484:$AG484=2)-2*($B484:$AG484=3)-($B484:$AG484=4)))-SUMPRODUCT(($B$1004:$AG$1004='MPL ID'!$BF$6)*(2*($B484:$AG484=1)+($B484:$AG484=2)-2*($B484:$AG484=3)-($B484:$AG484=4)))</f>
        <v>14</v>
      </c>
      <c r="AW484">
        <f ca="1">'MPL ID'!$BH$7+SUMPRODUCT(($B$1003:$AG$1003='MPL ID'!$BF$7)*(2*($B484:$AG484=1)+($B484:$AG484=2)-2*($B484:$AG484=3)-($B484:$AG484=4)))-SUMPRODUCT(($B$1004:$AG$1004='MPL ID'!$BF$7)*(2*($B484:$AG484=1)+($B484:$AG484=2)-2*($B484:$AG484=3)-($B484:$AG484=4)))</f>
        <v>-3</v>
      </c>
      <c r="AX484">
        <f ca="1">'MPL ID'!$BH$8+SUMPRODUCT(($B$1003:$AG$1003='MPL ID'!$BF$8)*(2*($B484:$AG484=1)+($B484:$AG484=2)-2*($B484:$AG484=3)-($B484:$AG484=4)))-SUMPRODUCT(($B$1004:$AG$1004='MPL ID'!$BF$8)*(2*($B484:$AG484=1)+($B484:$AG484=2)-2*($B484:$AG484=3)-($B484:$AG484=4)))</f>
        <v>-10</v>
      </c>
      <c r="AY484">
        <f ca="1">'MPL ID'!$BH$9+SUMPRODUCT(($B$1003:$AG$1003='MPL ID'!$BF$9)*(2*($B484:$AG484=1)+($B484:$AG484=2)-2*($B484:$AG484=3)-($B484:$AG484=4)))-SUMPRODUCT(($B$1004:$AG$1004='MPL ID'!$BF$9)*(2*($B484:$AG484=1)+($B484:$AG484=2)-2*($B484:$AG484=3)-($B484:$AG484=4)))</f>
        <v>14</v>
      </c>
      <c r="AZ484">
        <f ca="1">SUMPRODUCT(--($AH484:$AP484=AH484),--($AQ484:$AY484=AQ484),'MPL ID'!$BG$13:$BO$13)+IF(AND($E484&gt;=3,$E484&lt;=4,AO484=AH484,AX484=AQ484),1,0)+IF(AND($G484&gt;=1,$G484&lt;=2,AJ484=AH484,AS484=AQ484),1,0)+IF(AND($L484&gt;=1,$L484&lt;=2,AM484=AH484,AV484=AQ484),1,0)+IF(AND($O484&gt;=1,$O484&lt;=2,AP484=AH484,AY484=AQ484),1,0)+IF(AND($R484&gt;=1,$R484&lt;=2,AI484=AH484,AR484=AQ484),1,0)+IF(AND($AA484&gt;=3,$AA484&lt;=4,AL484=AH484,AU484=AQ484),1,0)+IF(AND($AE484&gt;=3,$AE484&lt;=4,AK484=AH484,AT484=AQ484),1,0)</f>
        <v>0</v>
      </c>
      <c r="BA484">
        <f ca="1">SUMPRODUCT(--($AH484:$AP484=AI484),--($AQ484:$AY484=AR484),'MPL ID'!$BG$14:$BO$14)+IF(AND($F484&gt;=1,$F484&lt;=2,AP484=AI484,AY484=AR484),1,0)+IF(AND($H484&gt;=1,$H484&lt;=2,AN484=AI484,AW484=AR484),1,0)+IF(AND($J484&gt;=3,$J484&lt;=4,AL484=AI484,AU484=AR484),1,0)+IF(AND($M484&gt;=1,$M484&lt;=2,AO484=AI484,AX484=AR484),1,0)+IF(AND($R484&gt;=3,$R484&lt;=4,AH484=AI484,AQ484=AR484),1,0)+IF(AND($Y484&gt;=3,$Y484&lt;=4,AJ484=AI484,AS484=AR484),1,0)+IF(AND($AC484&gt;=1,$AC484&lt;=2,AK484=AI484,AT484=AR484),1,0)+IF(AND($AF484&gt;=3,$AF484&lt;=4,AM484=AI484,AV484=AR484),1,0)</f>
        <v>0</v>
      </c>
      <c r="BB484">
        <f ca="1">SUMPRODUCT(--($AH484:$AP484=AJ484),--($AQ484:$AY484=AS484),'MPL ID'!$BG$15:$BO$15)+IF(AND($C484&gt;=1,$C484&lt;=2,AK484=AJ484,AT484=AS484),1,0)+IF(AND($G484&gt;=3,$G484&lt;=4,AH484=AJ484,AQ484=AS484),1,0)+IF(AND($K484&gt;=1,$K484&lt;=2,AP484=AJ484,AY484=AS484),1,0)+IF(AND($N484&gt;=3,$N484&lt;=4,AL484=AJ484,AU484=AS484),1,0)+IF(AND($V484&gt;=1,$V484&lt;=2,AM484=AJ484,AV484=AS484),1,0)+IF(AND($Y484&gt;=1,$Y484&lt;=2,AI484=AJ484,AR484=AS484),1,0)+IF(AND($AB484&gt;=3,$AB484&lt;=4,AN484=AJ484,AW484=AS484),1,0)</f>
        <v>0</v>
      </c>
      <c r="BC484">
        <f ca="1">SUMPRODUCT(--($AH484:$AP484=AK484),--($AQ484:$AY484=AT484),'MPL ID'!$BG$16:$BO$16)+IF(AND($C484&gt;=3,$C484&lt;=4,AJ484=AK484,AS484=AT484),1,0)+IF(AND($I484&gt;=1,$I484&lt;=2,AP484=AK484,AY484=AT484),1,0)+IF(AND($P484&gt;=3,$P484&lt;=4,AO484=AK484,AX484=AT484),1,0)+IF(AND($T484&gt;=1,$T484&lt;=2,AN484=AK484,AW484=AT484),1,0)+IF(AND($W484&gt;=1,$W484&lt;=2,AL484=AK484,AU484=AT484),1,0)+IF(AND($AC484&gt;=3,$AC484&lt;=4,AI484=AK484,AR484=AT484),1,0)+IF(AND($AE484&gt;=1,$AE484&lt;=2,AH484=AK484,AQ484=AT484),1,0)</f>
        <v>0</v>
      </c>
      <c r="BD484">
        <f ca="1">SUMPRODUCT(--($AH484:$AP484=AL484),--($AQ484:$AY484=AU484),'MPL ID'!$BG$17:$BO$17)+IF(AND($B484&gt;=3,$B484&lt;=4,AN484=AL484,AW484=AU484),1,0)+IF(AND($D484&gt;=1,$D484&lt;=2,AM484=AL484,AV484=AU484),1,0)+IF(AND($J484&gt;=1,$J484&lt;=2,AI484=AL484,AR484=AU484),1,0)+IF(AND($N484&gt;=1,$N484&lt;=2,AJ484=AL484,AS484=AU484),1,0)+IF(AND($W484&gt;=3,$W484&lt;=4,AK484=AL484,AT484=AU484),1,0)+IF(AND($AA484&gt;=1,$AA484&lt;=2,AH484=AL484,AQ484=AU484),1,0)+IF(AND($AD484&gt;=3,$AD484&lt;=4,AO484=AL484,AX484=AU484),1,0)</f>
        <v>0</v>
      </c>
      <c r="BE484">
        <f ca="1">SUMPRODUCT(--($AH484:$AP484=AM484),--($AQ484:$AY484=AV484),'MPL ID'!$BG$18:$BO$18)+IF(AND($D484&gt;=3,$D484&lt;=4,AL484=AM484,AU484=AV484),1,0)+IF(AND($L484&gt;=3,$L484&lt;=4,AH484=AM484,AQ484=AV484),1,0)+IF(AND($Q484&gt;=3,$Q484&lt;=4,AN484=AM484,AW484=AV484),1,0)+IF(AND($S484&gt;=1,$S484&lt;=2,AP484=AM484,AY484=AV484),1,0)+IF(AND($V484&gt;=3,$V484&lt;=4,AJ484=AM484,AS484=AV484),1,0)+IF(AND($Z484&gt;=1,$Z484&lt;=2,AO484=AM484,AX484=AV484),1,0)+IF(AND($AF484&gt;=1,$AF484&lt;=2,AI484=AM484,AR484=AV484),1,0)</f>
        <v>2</v>
      </c>
      <c r="BF484">
        <f ca="1">SUMPRODUCT(--($AH484:$AP484=AN484),--($AQ484:$AY484=AW484),'MPL ID'!$BG$19:$BO$19)+IF(AND($B484&gt;=1,$B484&lt;=2,AL484=AN484,AU484=AW484),1,0)+IF(AND($H484&gt;=3,$H484&lt;=4,AI484=AN484,AR484=AW484),1,0)+IF(AND($Q484&gt;=1,$Q484&lt;=2,AM484=AN484,AV484=AW484),1,0)+IF(AND($T484&gt;=3,$T484&lt;=4,AK484=AN484,AT484=AW484),1,0)+IF(AND($X484&gt;=3,$X484&lt;=4,AO484=AN484,AX484=AW484),1,0)+IF(AND($AB484&gt;=1,$AB484&lt;=2,AJ484=AN484,AS484=AW484),1,0)+IF(AND($AG484&gt;=1,$AG484&lt;=2,AP484=AN484,AY484=AW484),1,0)</f>
        <v>0</v>
      </c>
      <c r="BG484">
        <f ca="1">SUMPRODUCT(--($AH484:$AP484=AO484),--($AQ484:$AY484=AX484),'MPL ID'!$BG$20:$BO$20)+IF(AND($E484&gt;=1,$E484&lt;=2,AH484=AO484,AQ484=AX484),1,0)+IF(AND($M484&gt;=3,$M484&lt;=4,AI484=AO484,AR484=AX484),1,0)+IF(AND($P484&gt;=1,$P484&lt;=2,AK484=AO484,AT484=AX484),1,0)+IF(AND($U484&gt;=1,$U484&lt;=2,AP484=AO484,AY484=AX484),1,0)+IF(AND($X484&gt;=1,$X484&lt;=2,AN484=AO484,AW484=AX484),1,0)+IF(AND($Z484&gt;=3,$Z484&lt;=4,AM484=AO484,AV484=AX484),1,0)+IF(AND($AD484&gt;=1,$AD484&lt;=2,AL484=AO484,AU484=AX484),1,0)</f>
        <v>0</v>
      </c>
      <c r="BH484">
        <f ca="1">SUMPRODUCT(--($AH484:$AP484=AP484),--($AQ484:$AY484=AY484),'MPL ID'!$BG$21:$BO$21)+IF(AND($F484&gt;=3,$F484&lt;=4,AI484=AP484,AR484=AY484),1,0)+IF(AND($I484&gt;=3,$I484&lt;=4,AK484=AP484,AT484=AY484),1,0)+IF(AND($K484&gt;=3,$K484&lt;=4,AJ484=AP484,AS484=AY484),1,0)+IF(AND($O484&gt;=3,$O484&lt;=4,AH484=AP484,AQ484=AY484),1,0)+IF(AND($S484&gt;=3,$S484&lt;=4,AM484=AP484,AV484=AY484),1,0)+IF(AND($U484&gt;=3,$U484&lt;=4,AO484=AP484,AX484=AY484),1,0)+IF(AND($AG484&gt;=3,$AG484&lt;=4,AN484=AP484,AW484=AY484),1,0)</f>
        <v>0</v>
      </c>
      <c r="BI484">
        <f t="shared" ca="1" si="63"/>
        <v>3</v>
      </c>
      <c r="BJ484">
        <f t="shared" ca="1" si="64"/>
        <v>5</v>
      </c>
      <c r="BK484">
        <f t="shared" ca="1" si="65"/>
        <v>7</v>
      </c>
      <c r="BL484">
        <f t="shared" ca="1" si="66"/>
        <v>4</v>
      </c>
      <c r="BM484">
        <f t="shared" ca="1" si="67"/>
        <v>9</v>
      </c>
      <c r="BN484">
        <f t="shared" ca="1" si="68"/>
        <v>1</v>
      </c>
      <c r="BO484">
        <f t="shared" ca="1" si="69"/>
        <v>6</v>
      </c>
      <c r="BP484">
        <f t="shared" ca="1" si="70"/>
        <v>8</v>
      </c>
      <c r="BQ484">
        <f t="shared" ca="1" si="71"/>
        <v>2</v>
      </c>
    </row>
    <row r="485" spans="1:69" x14ac:dyDescent="0.25">
      <c r="A485">
        <v>484</v>
      </c>
      <c r="B485">
        <f ca="1">IF(AND(ISNUMBER('MPL ID'!$P$25),ISNUMBER('MPL ID'!$Q$25)),0,RANDBETWEEN(1,4))</f>
        <v>0</v>
      </c>
      <c r="C485">
        <f ca="1">IF(AND(ISNUMBER('MPL ID'!$P$26),ISNUMBER('MPL ID'!$Q$26)),0,RANDBETWEEN(1,4))</f>
        <v>0</v>
      </c>
      <c r="D485">
        <f ca="1">IF(AND(ISNUMBER('MPL ID'!$P$28),ISNUMBER('MPL ID'!$Q$28)),0,RANDBETWEEN(1,4))</f>
        <v>0</v>
      </c>
      <c r="E485">
        <f ca="1">IF(AND(ISNUMBER('MPL ID'!$P$29),ISNUMBER('MPL ID'!$Q$29)),0,RANDBETWEEN(1,4))</f>
        <v>0</v>
      </c>
      <c r="F485">
        <f ca="1">IF(AND(ISNUMBER('MPL ID'!$P$30),ISNUMBER('MPL ID'!$Q$30)),0,RANDBETWEEN(1,4))</f>
        <v>0</v>
      </c>
      <c r="G485">
        <f ca="1">IF(AND(ISNUMBER('MPL ID'!$P$31),ISNUMBER('MPL ID'!$Q$31)),0,RANDBETWEEN(1,4))</f>
        <v>0</v>
      </c>
      <c r="H485">
        <f ca="1">IF(AND(ISNUMBER('MPL ID'!$P$32),ISNUMBER('MPL ID'!$Q$32)),0,RANDBETWEEN(1,4))</f>
        <v>0</v>
      </c>
      <c r="I485">
        <f ca="1">IF(AND(ISNUMBER('MPL ID'!$P$33),ISNUMBER('MPL ID'!$Q$33)),0,RANDBETWEEN(1,4))</f>
        <v>0</v>
      </c>
      <c r="J485">
        <f ca="1">IF(AND(ISNUMBER('MPL ID'!$D$36),ISNUMBER('MPL ID'!$E$36)),0,RANDBETWEEN(1,4))</f>
        <v>0</v>
      </c>
      <c r="K485">
        <f ca="1">IF(AND(ISNUMBER('MPL ID'!$D$37),ISNUMBER('MPL ID'!$E$37)),0,RANDBETWEEN(1,4))</f>
        <v>0</v>
      </c>
      <c r="L485">
        <f ca="1">IF(AND(ISNUMBER('MPL ID'!$D$39),ISNUMBER('MPL ID'!$E$39)),0,RANDBETWEEN(1,4))</f>
        <v>0</v>
      </c>
      <c r="M485">
        <f ca="1">IF(AND(ISNUMBER('MPL ID'!$D$40),ISNUMBER('MPL ID'!$E$40)),0,RANDBETWEEN(1,4))</f>
        <v>0</v>
      </c>
      <c r="N485">
        <f ca="1">IF(AND(ISNUMBER('MPL ID'!$D$41),ISNUMBER('MPL ID'!$E$41)),0,RANDBETWEEN(1,4))</f>
        <v>0</v>
      </c>
      <c r="O485">
        <f ca="1">IF(AND(ISNUMBER('MPL ID'!$D$42),ISNUMBER('MPL ID'!$E$42)),0,RANDBETWEEN(1,4))</f>
        <v>0</v>
      </c>
      <c r="P485">
        <f ca="1">IF(AND(ISNUMBER('MPL ID'!$D$43),ISNUMBER('MPL ID'!$E$43)),0,RANDBETWEEN(1,4))</f>
        <v>0</v>
      </c>
      <c r="Q485">
        <f ca="1">IF(AND(ISNUMBER('MPL ID'!$D$44),ISNUMBER('MPL ID'!$E$44)),0,RANDBETWEEN(1,4))</f>
        <v>0</v>
      </c>
      <c r="R485">
        <f ca="1">IF(AND(ISNUMBER('MPL ID'!$J$36),ISNUMBER('MPL ID'!$K$36)),0,RANDBETWEEN(1,4))</f>
        <v>0</v>
      </c>
      <c r="S485">
        <f ca="1">IF(AND(ISNUMBER('MPL ID'!$J$37),ISNUMBER('MPL ID'!$K$37)),0,RANDBETWEEN(1,4))</f>
        <v>0</v>
      </c>
      <c r="T485">
        <f ca="1">IF(AND(ISNUMBER('MPL ID'!$J$39),ISNUMBER('MPL ID'!$K$39)),0,RANDBETWEEN(1,4))</f>
        <v>0</v>
      </c>
      <c r="U485">
        <f ca="1">IF(AND(ISNUMBER('MPL ID'!$J$40),ISNUMBER('MPL ID'!$K$40)),0,RANDBETWEEN(1,4))</f>
        <v>0</v>
      </c>
      <c r="V485">
        <f ca="1">IF(AND(ISNUMBER('MPL ID'!$J$41),ISNUMBER('MPL ID'!$K$41)),0,RANDBETWEEN(1,4))</f>
        <v>0</v>
      </c>
      <c r="W485">
        <f ca="1">IF(AND(ISNUMBER('MPL ID'!$J$42),ISNUMBER('MPL ID'!$K$42)),0,RANDBETWEEN(1,4))</f>
        <v>1</v>
      </c>
      <c r="X485">
        <f ca="1">IF(AND(ISNUMBER('MPL ID'!$J$43),ISNUMBER('MPL ID'!$K$43)),0,RANDBETWEEN(1,4))</f>
        <v>1</v>
      </c>
      <c r="Y485">
        <f ca="1">IF(AND(ISNUMBER('MPL ID'!$J$44),ISNUMBER('MPL ID'!$K$44)),0,RANDBETWEEN(1,4))</f>
        <v>4</v>
      </c>
      <c r="Z485">
        <f ca="1">IF(AND(ISNUMBER('MPL ID'!$P$36),ISNUMBER('MPL ID'!$Q$36)),0,RANDBETWEEN(1,4))</f>
        <v>3</v>
      </c>
      <c r="AA485">
        <f ca="1">IF(AND(ISNUMBER('MPL ID'!$P$37),ISNUMBER('MPL ID'!$Q$37)),0,RANDBETWEEN(1,4))</f>
        <v>2</v>
      </c>
      <c r="AB485">
        <f ca="1">IF(AND(ISNUMBER('MPL ID'!$P$39),ISNUMBER('MPL ID'!$Q$39)),0,RANDBETWEEN(1,4))</f>
        <v>2</v>
      </c>
      <c r="AC485">
        <f ca="1">IF(AND(ISNUMBER('MPL ID'!$P$40),ISNUMBER('MPL ID'!$Q$40)),0,RANDBETWEEN(1,4))</f>
        <v>2</v>
      </c>
      <c r="AD485">
        <f ca="1">IF(AND(ISNUMBER('MPL ID'!$P$41),ISNUMBER('MPL ID'!$Q$41)),0,RANDBETWEEN(1,4))</f>
        <v>1</v>
      </c>
      <c r="AE485">
        <f ca="1">IF(AND(ISNUMBER('MPL ID'!$P$42),ISNUMBER('MPL ID'!$Q$42)),0,RANDBETWEEN(1,4))</f>
        <v>4</v>
      </c>
      <c r="AF485">
        <f ca="1">IF(AND(ISNUMBER('MPL ID'!$P$43),ISNUMBER('MPL ID'!$Q$43)),0,RANDBETWEEN(1,4))</f>
        <v>1</v>
      </c>
      <c r="AG485">
        <f ca="1">IF(AND(ISNUMBER('MPL ID'!$P$44),ISNUMBER('MPL ID'!$Q$44)),0,RANDBETWEEN(1,4))</f>
        <v>3</v>
      </c>
      <c r="AH485">
        <f ca="1">'MPL ID'!$BG$1+SUMPRODUCT(($B$1003:$AG$1003='MPL ID'!$BF$1)*(($B485:$AG485=1)+($B485:$AG485=2)))+SUMPRODUCT(($B$1004:$AG$1004='MPL ID'!$BF$1)*(($B485:$AG485=3)+($B485:$AG485=4)))</f>
        <v>10</v>
      </c>
      <c r="AI485">
        <f ca="1">'MPL ID'!$BG$2+SUMPRODUCT(($B$1003:$AG$1003='MPL ID'!$BF$2)*(($B485:$AG485=1)+($B485:$AG485=2)))+SUMPRODUCT(($B$1004:$AG$1004='MPL ID'!$BF$2)*(($B485:$AG485=3)+($B485:$AG485=4)))</f>
        <v>9</v>
      </c>
      <c r="AJ485">
        <f ca="1">'MPL ID'!$BG$3+SUMPRODUCT(($B$1003:$AG$1003='MPL ID'!$BF$3)*(($B485:$AG485=1)+($B485:$AG485=2)))+SUMPRODUCT(($B$1004:$AG$1004='MPL ID'!$BF$3)*(($B485:$AG485=3)+($B485:$AG485=4)))</f>
        <v>5</v>
      </c>
      <c r="AK485">
        <f ca="1">'MPL ID'!$BG$4+SUMPRODUCT(($B$1003:$AG$1003='MPL ID'!$BF$4)*(($B485:$AG485=1)+($B485:$AG485=2)))+SUMPRODUCT(($B$1004:$AG$1004='MPL ID'!$BF$4)*(($B485:$AG485=3)+($B485:$AG485=4)))</f>
        <v>8</v>
      </c>
      <c r="AL485">
        <f ca="1">'MPL ID'!$BG$5+SUMPRODUCT(($B$1003:$AG$1003='MPL ID'!$BF$5)*(($B485:$AG485=1)+($B485:$AG485=2)))+SUMPRODUCT(($B$1004:$AG$1004='MPL ID'!$BF$5)*(($B485:$AG485=3)+($B485:$AG485=4)))</f>
        <v>4</v>
      </c>
      <c r="AM485">
        <f ca="1">'MPL ID'!$BG$6+SUMPRODUCT(($B$1003:$AG$1003='MPL ID'!$BF$6)*(($B485:$AG485=1)+($B485:$AG485=2)))+SUMPRODUCT(($B$1004:$AG$1004='MPL ID'!$BF$6)*(($B485:$AG485=3)+($B485:$AG485=4)))</f>
        <v>12</v>
      </c>
      <c r="AN485">
        <f ca="1">'MPL ID'!$BG$7+SUMPRODUCT(($B$1003:$AG$1003='MPL ID'!$BF$7)*(($B485:$AG485=1)+($B485:$AG485=2)))+SUMPRODUCT(($B$1004:$AG$1004='MPL ID'!$BF$7)*(($B485:$AG485=3)+($B485:$AG485=4)))</f>
        <v>6</v>
      </c>
      <c r="AO485">
        <f ca="1">'MPL ID'!$BG$8+SUMPRODUCT(($B$1003:$AG$1003='MPL ID'!$BF$8)*(($B485:$AG485=1)+($B485:$AG485=2)))+SUMPRODUCT(($B$1004:$AG$1004='MPL ID'!$BF$8)*(($B485:$AG485=3)+($B485:$AG485=4)))</f>
        <v>6</v>
      </c>
      <c r="AP485">
        <f ca="1">'MPL ID'!$BG$9+SUMPRODUCT(($B$1003:$AG$1003='MPL ID'!$BF$9)*(($B485:$AG485=1)+($B485:$AG485=2)))+SUMPRODUCT(($B$1004:$AG$1004='MPL ID'!$BF$9)*(($B485:$AG485=3)+($B485:$AG485=4)))</f>
        <v>12</v>
      </c>
      <c r="AQ485">
        <f ca="1">'MPL ID'!$BH$1+SUMPRODUCT(($B$1003:$AG$1003='MPL ID'!$BF$1)*(2*($B485:$AG485=1)+($B485:$AG485=2)-2*($B485:$AG485=3)-($B485:$AG485=4)))-SUMPRODUCT(($B$1004:$AG$1004='MPL ID'!$BF$1)*(2*($B485:$AG485=1)+($B485:$AG485=2)-2*($B485:$AG485=3)-($B485:$AG485=4)))</f>
        <v>9</v>
      </c>
      <c r="AR485">
        <f ca="1">'MPL ID'!$BH$2+SUMPRODUCT(($B$1003:$AG$1003='MPL ID'!$BF$2)*(2*($B485:$AG485=1)+($B485:$AG485=2)-2*($B485:$AG485=3)-($B485:$AG485=4)))-SUMPRODUCT(($B$1004:$AG$1004='MPL ID'!$BF$2)*(2*($B485:$AG485=1)+($B485:$AG485=2)-2*($B485:$AG485=3)-($B485:$AG485=4)))</f>
        <v>-2</v>
      </c>
      <c r="AS485">
        <f ca="1">'MPL ID'!$BH$3+SUMPRODUCT(($B$1003:$AG$1003='MPL ID'!$BF$3)*(2*($B485:$AG485=1)+($B485:$AG485=2)-2*($B485:$AG485=3)-($B485:$AG485=4)))-SUMPRODUCT(($B$1004:$AG$1004='MPL ID'!$BF$3)*(2*($B485:$AG485=1)+($B485:$AG485=2)-2*($B485:$AG485=3)-($B485:$AG485=4)))</f>
        <v>-10</v>
      </c>
      <c r="AT485">
        <f ca="1">'MPL ID'!$BH$4+SUMPRODUCT(($B$1003:$AG$1003='MPL ID'!$BF$4)*(2*($B485:$AG485=1)+($B485:$AG485=2)-2*($B485:$AG485=3)-($B485:$AG485=4)))-SUMPRODUCT(($B$1004:$AG$1004='MPL ID'!$BF$4)*(2*($B485:$AG485=1)+($B485:$AG485=2)-2*($B485:$AG485=3)-($B485:$AG485=4)))</f>
        <v>0</v>
      </c>
      <c r="AU485">
        <f ca="1">'MPL ID'!$BH$5+SUMPRODUCT(($B$1003:$AG$1003='MPL ID'!$BF$5)*(2*($B485:$AG485=1)+($B485:$AG485=2)-2*($B485:$AG485=3)-($B485:$AG485=4)))-SUMPRODUCT(($B$1004:$AG$1004='MPL ID'!$BF$5)*(2*($B485:$AG485=1)+($B485:$AG485=2)-2*($B485:$AG485=3)-($B485:$AG485=4)))</f>
        <v>-15</v>
      </c>
      <c r="AV485">
        <f ca="1">'MPL ID'!$BH$6+SUMPRODUCT(($B$1003:$AG$1003='MPL ID'!$BF$6)*(2*($B485:$AG485=1)+($B485:$AG485=2)-2*($B485:$AG485=3)-($B485:$AG485=4)))-SUMPRODUCT(($B$1004:$AG$1004='MPL ID'!$BF$6)*(2*($B485:$AG485=1)+($B485:$AG485=2)-2*($B485:$AG485=3)-($B485:$AG485=4)))</f>
        <v>14</v>
      </c>
      <c r="AW485">
        <f ca="1">'MPL ID'!$BH$7+SUMPRODUCT(($B$1003:$AG$1003='MPL ID'!$BF$7)*(2*($B485:$AG485=1)+($B485:$AG485=2)-2*($B485:$AG485=3)-($B485:$AG485=4)))-SUMPRODUCT(($B$1004:$AG$1004='MPL ID'!$BF$7)*(2*($B485:$AG485=1)+($B485:$AG485=2)-2*($B485:$AG485=3)-($B485:$AG485=4)))</f>
        <v>-5</v>
      </c>
      <c r="AX485">
        <f ca="1">'MPL ID'!$BH$8+SUMPRODUCT(($B$1003:$AG$1003='MPL ID'!$BF$8)*(2*($B485:$AG485=1)+($B485:$AG485=2)-2*($B485:$AG485=3)-($B485:$AG485=4)))-SUMPRODUCT(($B$1004:$AG$1004='MPL ID'!$BF$8)*(2*($B485:$AG485=1)+($B485:$AG485=2)-2*($B485:$AG485=3)-($B485:$AG485=4)))</f>
        <v>-6</v>
      </c>
      <c r="AY485">
        <f ca="1">'MPL ID'!$BH$9+SUMPRODUCT(($B$1003:$AG$1003='MPL ID'!$BF$9)*(2*($B485:$AG485=1)+($B485:$AG485=2)-2*($B485:$AG485=3)-($B485:$AG485=4)))-SUMPRODUCT(($B$1004:$AG$1004='MPL ID'!$BF$9)*(2*($B485:$AG485=1)+($B485:$AG485=2)-2*($B485:$AG485=3)-($B485:$AG485=4)))</f>
        <v>15</v>
      </c>
      <c r="AZ485">
        <f ca="1">SUMPRODUCT(--($AH485:$AP485=AH485),--($AQ485:$AY485=AQ485),'MPL ID'!$BG$13:$BO$13)+IF(AND($E485&gt;=3,$E485&lt;=4,AO485=AH485,AX485=AQ485),1,0)+IF(AND($G485&gt;=1,$G485&lt;=2,AJ485=AH485,AS485=AQ485),1,0)+IF(AND($L485&gt;=1,$L485&lt;=2,AM485=AH485,AV485=AQ485),1,0)+IF(AND($O485&gt;=1,$O485&lt;=2,AP485=AH485,AY485=AQ485),1,0)+IF(AND($R485&gt;=1,$R485&lt;=2,AI485=AH485,AR485=AQ485),1,0)+IF(AND($AA485&gt;=3,$AA485&lt;=4,AL485=AH485,AU485=AQ485),1,0)+IF(AND($AE485&gt;=3,$AE485&lt;=4,AK485=AH485,AT485=AQ485),1,0)</f>
        <v>0</v>
      </c>
      <c r="BA485">
        <f ca="1">SUMPRODUCT(--($AH485:$AP485=AI485),--($AQ485:$AY485=AR485),'MPL ID'!$BG$14:$BO$14)+IF(AND($F485&gt;=1,$F485&lt;=2,AP485=AI485,AY485=AR485),1,0)+IF(AND($H485&gt;=1,$H485&lt;=2,AN485=AI485,AW485=AR485),1,0)+IF(AND($J485&gt;=3,$J485&lt;=4,AL485=AI485,AU485=AR485),1,0)+IF(AND($M485&gt;=1,$M485&lt;=2,AO485=AI485,AX485=AR485),1,0)+IF(AND($R485&gt;=3,$R485&lt;=4,AH485=AI485,AQ485=AR485),1,0)+IF(AND($Y485&gt;=3,$Y485&lt;=4,AJ485=AI485,AS485=AR485),1,0)+IF(AND($AC485&gt;=1,$AC485&lt;=2,AK485=AI485,AT485=AR485),1,0)+IF(AND($AF485&gt;=3,$AF485&lt;=4,AM485=AI485,AV485=AR485),1,0)</f>
        <v>0</v>
      </c>
      <c r="BB485">
        <f ca="1">SUMPRODUCT(--($AH485:$AP485=AJ485),--($AQ485:$AY485=AS485),'MPL ID'!$BG$15:$BO$15)+IF(AND($C485&gt;=1,$C485&lt;=2,AK485=AJ485,AT485=AS485),1,0)+IF(AND($G485&gt;=3,$G485&lt;=4,AH485=AJ485,AQ485=AS485),1,0)+IF(AND($K485&gt;=1,$K485&lt;=2,AP485=AJ485,AY485=AS485),1,0)+IF(AND($N485&gt;=3,$N485&lt;=4,AL485=AJ485,AU485=AS485),1,0)+IF(AND($V485&gt;=1,$V485&lt;=2,AM485=AJ485,AV485=AS485),1,0)+IF(AND($Y485&gt;=1,$Y485&lt;=2,AI485=AJ485,AR485=AS485),1,0)+IF(AND($AB485&gt;=3,$AB485&lt;=4,AN485=AJ485,AW485=AS485),1,0)</f>
        <v>0</v>
      </c>
      <c r="BC485">
        <f ca="1">SUMPRODUCT(--($AH485:$AP485=AK485),--($AQ485:$AY485=AT485),'MPL ID'!$BG$16:$BO$16)+IF(AND($C485&gt;=3,$C485&lt;=4,AJ485=AK485,AS485=AT485),1,0)+IF(AND($I485&gt;=1,$I485&lt;=2,AP485=AK485,AY485=AT485),1,0)+IF(AND($P485&gt;=3,$P485&lt;=4,AO485=AK485,AX485=AT485),1,0)+IF(AND($T485&gt;=1,$T485&lt;=2,AN485=AK485,AW485=AT485),1,0)+IF(AND($W485&gt;=1,$W485&lt;=2,AL485=AK485,AU485=AT485),1,0)+IF(AND($AC485&gt;=3,$AC485&lt;=4,AI485=AK485,AR485=AT485),1,0)+IF(AND($AE485&gt;=1,$AE485&lt;=2,AH485=AK485,AQ485=AT485),1,0)</f>
        <v>0</v>
      </c>
      <c r="BD485">
        <f ca="1">SUMPRODUCT(--($AH485:$AP485=AL485),--($AQ485:$AY485=AU485),'MPL ID'!$BG$17:$BO$17)+IF(AND($B485&gt;=3,$B485&lt;=4,AN485=AL485,AW485=AU485),1,0)+IF(AND($D485&gt;=1,$D485&lt;=2,AM485=AL485,AV485=AU485),1,0)+IF(AND($J485&gt;=1,$J485&lt;=2,AI485=AL485,AR485=AU485),1,0)+IF(AND($N485&gt;=1,$N485&lt;=2,AJ485=AL485,AS485=AU485),1,0)+IF(AND($W485&gt;=3,$W485&lt;=4,AK485=AL485,AT485=AU485),1,0)+IF(AND($AA485&gt;=1,$AA485&lt;=2,AH485=AL485,AQ485=AU485),1,0)+IF(AND($AD485&gt;=3,$AD485&lt;=4,AO485=AL485,AX485=AU485),1,0)</f>
        <v>0</v>
      </c>
      <c r="BE485">
        <f ca="1">SUMPRODUCT(--($AH485:$AP485=AM485),--($AQ485:$AY485=AV485),'MPL ID'!$BG$18:$BO$18)+IF(AND($D485&gt;=3,$D485&lt;=4,AL485=AM485,AU485=AV485),1,0)+IF(AND($L485&gt;=3,$L485&lt;=4,AH485=AM485,AQ485=AV485),1,0)+IF(AND($Q485&gt;=3,$Q485&lt;=4,AN485=AM485,AW485=AV485),1,0)+IF(AND($S485&gt;=1,$S485&lt;=2,AP485=AM485,AY485=AV485),1,0)+IF(AND($V485&gt;=3,$V485&lt;=4,AJ485=AM485,AS485=AV485),1,0)+IF(AND($Z485&gt;=1,$Z485&lt;=2,AO485=AM485,AX485=AV485),1,0)+IF(AND($AF485&gt;=1,$AF485&lt;=2,AI485=AM485,AR485=AV485),1,0)</f>
        <v>0</v>
      </c>
      <c r="BF485">
        <f ca="1">SUMPRODUCT(--($AH485:$AP485=AN485),--($AQ485:$AY485=AW485),'MPL ID'!$BG$19:$BO$19)+IF(AND($B485&gt;=1,$B485&lt;=2,AL485=AN485,AU485=AW485),1,0)+IF(AND($H485&gt;=3,$H485&lt;=4,AI485=AN485,AR485=AW485),1,0)+IF(AND($Q485&gt;=1,$Q485&lt;=2,AM485=AN485,AV485=AW485),1,0)+IF(AND($T485&gt;=3,$T485&lt;=4,AK485=AN485,AT485=AW485),1,0)+IF(AND($X485&gt;=3,$X485&lt;=4,AO485=AN485,AX485=AW485),1,0)+IF(AND($AB485&gt;=1,$AB485&lt;=2,AJ485=AN485,AS485=AW485),1,0)+IF(AND($AG485&gt;=1,$AG485&lt;=2,AP485=AN485,AY485=AW485),1,0)</f>
        <v>0</v>
      </c>
      <c r="BG485">
        <f ca="1">SUMPRODUCT(--($AH485:$AP485=AO485),--($AQ485:$AY485=AX485),'MPL ID'!$BG$20:$BO$20)+IF(AND($E485&gt;=1,$E485&lt;=2,AH485=AO485,AQ485=AX485),1,0)+IF(AND($M485&gt;=3,$M485&lt;=4,AI485=AO485,AR485=AX485),1,0)+IF(AND($P485&gt;=1,$P485&lt;=2,AK485=AO485,AT485=AX485),1,0)+IF(AND($U485&gt;=1,$U485&lt;=2,AP485=AO485,AY485=AX485),1,0)+IF(AND($X485&gt;=1,$X485&lt;=2,AN485=AO485,AW485=AX485),1,0)+IF(AND($Z485&gt;=3,$Z485&lt;=4,AM485=AO485,AV485=AX485),1,0)+IF(AND($AD485&gt;=1,$AD485&lt;=2,AL485=AO485,AU485=AX485),1,0)</f>
        <v>0</v>
      </c>
      <c r="BH485">
        <f ca="1">SUMPRODUCT(--($AH485:$AP485=AP485),--($AQ485:$AY485=AY485),'MPL ID'!$BG$21:$BO$21)+IF(AND($F485&gt;=3,$F485&lt;=4,AI485=AP485,AR485=AY485),1,0)+IF(AND($I485&gt;=3,$I485&lt;=4,AK485=AP485,AT485=AY485),1,0)+IF(AND($K485&gt;=3,$K485&lt;=4,AJ485=AP485,AS485=AY485),1,0)+IF(AND($O485&gt;=3,$O485&lt;=4,AH485=AP485,AQ485=AY485),1,0)+IF(AND($S485&gt;=3,$S485&lt;=4,AM485=AP485,AV485=AY485),1,0)+IF(AND($U485&gt;=3,$U485&lt;=4,AO485=AP485,AX485=AY485),1,0)+IF(AND($AG485&gt;=3,$AG485&lt;=4,AN485=AP485,AW485=AY485),1,0)</f>
        <v>0</v>
      </c>
      <c r="BI485">
        <f t="shared" ca="1" si="63"/>
        <v>3</v>
      </c>
      <c r="BJ485">
        <f t="shared" ca="1" si="64"/>
        <v>4</v>
      </c>
      <c r="BK485">
        <f t="shared" ca="1" si="65"/>
        <v>8</v>
      </c>
      <c r="BL485">
        <f t="shared" ca="1" si="66"/>
        <v>5</v>
      </c>
      <c r="BM485">
        <f t="shared" ca="1" si="67"/>
        <v>9</v>
      </c>
      <c r="BN485">
        <f t="shared" ca="1" si="68"/>
        <v>2</v>
      </c>
      <c r="BO485">
        <f t="shared" ca="1" si="69"/>
        <v>6</v>
      </c>
      <c r="BP485">
        <f t="shared" ca="1" si="70"/>
        <v>7</v>
      </c>
      <c r="BQ485">
        <f t="shared" ca="1" si="71"/>
        <v>1</v>
      </c>
    </row>
    <row r="486" spans="1:69" x14ac:dyDescent="0.25">
      <c r="A486">
        <v>485</v>
      </c>
      <c r="B486">
        <f ca="1">IF(AND(ISNUMBER('MPL ID'!$P$25),ISNUMBER('MPL ID'!$Q$25)),0,RANDBETWEEN(1,4))</f>
        <v>0</v>
      </c>
      <c r="C486">
        <f ca="1">IF(AND(ISNUMBER('MPL ID'!$P$26),ISNUMBER('MPL ID'!$Q$26)),0,RANDBETWEEN(1,4))</f>
        <v>0</v>
      </c>
      <c r="D486">
        <f ca="1">IF(AND(ISNUMBER('MPL ID'!$P$28),ISNUMBER('MPL ID'!$Q$28)),0,RANDBETWEEN(1,4))</f>
        <v>0</v>
      </c>
      <c r="E486">
        <f ca="1">IF(AND(ISNUMBER('MPL ID'!$P$29),ISNUMBER('MPL ID'!$Q$29)),0,RANDBETWEEN(1,4))</f>
        <v>0</v>
      </c>
      <c r="F486">
        <f ca="1">IF(AND(ISNUMBER('MPL ID'!$P$30),ISNUMBER('MPL ID'!$Q$30)),0,RANDBETWEEN(1,4))</f>
        <v>0</v>
      </c>
      <c r="G486">
        <f ca="1">IF(AND(ISNUMBER('MPL ID'!$P$31),ISNUMBER('MPL ID'!$Q$31)),0,RANDBETWEEN(1,4))</f>
        <v>0</v>
      </c>
      <c r="H486">
        <f ca="1">IF(AND(ISNUMBER('MPL ID'!$P$32),ISNUMBER('MPL ID'!$Q$32)),0,RANDBETWEEN(1,4))</f>
        <v>0</v>
      </c>
      <c r="I486">
        <f ca="1">IF(AND(ISNUMBER('MPL ID'!$P$33),ISNUMBER('MPL ID'!$Q$33)),0,RANDBETWEEN(1,4))</f>
        <v>0</v>
      </c>
      <c r="J486">
        <f ca="1">IF(AND(ISNUMBER('MPL ID'!$D$36),ISNUMBER('MPL ID'!$E$36)),0,RANDBETWEEN(1,4))</f>
        <v>0</v>
      </c>
      <c r="K486">
        <f ca="1">IF(AND(ISNUMBER('MPL ID'!$D$37),ISNUMBER('MPL ID'!$E$37)),0,RANDBETWEEN(1,4))</f>
        <v>0</v>
      </c>
      <c r="L486">
        <f ca="1">IF(AND(ISNUMBER('MPL ID'!$D$39),ISNUMBER('MPL ID'!$E$39)),0,RANDBETWEEN(1,4))</f>
        <v>0</v>
      </c>
      <c r="M486">
        <f ca="1">IF(AND(ISNUMBER('MPL ID'!$D$40),ISNUMBER('MPL ID'!$E$40)),0,RANDBETWEEN(1,4))</f>
        <v>0</v>
      </c>
      <c r="N486">
        <f ca="1">IF(AND(ISNUMBER('MPL ID'!$D$41),ISNUMBER('MPL ID'!$E$41)),0,RANDBETWEEN(1,4))</f>
        <v>0</v>
      </c>
      <c r="O486">
        <f ca="1">IF(AND(ISNUMBER('MPL ID'!$D$42),ISNUMBER('MPL ID'!$E$42)),0,RANDBETWEEN(1,4))</f>
        <v>0</v>
      </c>
      <c r="P486">
        <f ca="1">IF(AND(ISNUMBER('MPL ID'!$D$43),ISNUMBER('MPL ID'!$E$43)),0,RANDBETWEEN(1,4))</f>
        <v>0</v>
      </c>
      <c r="Q486">
        <f ca="1">IF(AND(ISNUMBER('MPL ID'!$D$44),ISNUMBER('MPL ID'!$E$44)),0,RANDBETWEEN(1,4))</f>
        <v>0</v>
      </c>
      <c r="R486">
        <f ca="1">IF(AND(ISNUMBER('MPL ID'!$J$36),ISNUMBER('MPL ID'!$K$36)),0,RANDBETWEEN(1,4))</f>
        <v>0</v>
      </c>
      <c r="S486">
        <f ca="1">IF(AND(ISNUMBER('MPL ID'!$J$37),ISNUMBER('MPL ID'!$K$37)),0,RANDBETWEEN(1,4))</f>
        <v>0</v>
      </c>
      <c r="T486">
        <f ca="1">IF(AND(ISNUMBER('MPL ID'!$J$39),ISNUMBER('MPL ID'!$K$39)),0,RANDBETWEEN(1,4))</f>
        <v>0</v>
      </c>
      <c r="U486">
        <f ca="1">IF(AND(ISNUMBER('MPL ID'!$J$40),ISNUMBER('MPL ID'!$K$40)),0,RANDBETWEEN(1,4))</f>
        <v>0</v>
      </c>
      <c r="V486">
        <f ca="1">IF(AND(ISNUMBER('MPL ID'!$J$41),ISNUMBER('MPL ID'!$K$41)),0,RANDBETWEEN(1,4))</f>
        <v>0</v>
      </c>
      <c r="W486">
        <f ca="1">IF(AND(ISNUMBER('MPL ID'!$J$42),ISNUMBER('MPL ID'!$K$42)),0,RANDBETWEEN(1,4))</f>
        <v>2</v>
      </c>
      <c r="X486">
        <f ca="1">IF(AND(ISNUMBER('MPL ID'!$J$43),ISNUMBER('MPL ID'!$K$43)),0,RANDBETWEEN(1,4))</f>
        <v>1</v>
      </c>
      <c r="Y486">
        <f ca="1">IF(AND(ISNUMBER('MPL ID'!$J$44),ISNUMBER('MPL ID'!$K$44)),0,RANDBETWEEN(1,4))</f>
        <v>3</v>
      </c>
      <c r="Z486">
        <f ca="1">IF(AND(ISNUMBER('MPL ID'!$P$36),ISNUMBER('MPL ID'!$Q$36)),0,RANDBETWEEN(1,4))</f>
        <v>2</v>
      </c>
      <c r="AA486">
        <f ca="1">IF(AND(ISNUMBER('MPL ID'!$P$37),ISNUMBER('MPL ID'!$Q$37)),0,RANDBETWEEN(1,4))</f>
        <v>4</v>
      </c>
      <c r="AB486">
        <f ca="1">IF(AND(ISNUMBER('MPL ID'!$P$39),ISNUMBER('MPL ID'!$Q$39)),0,RANDBETWEEN(1,4))</f>
        <v>3</v>
      </c>
      <c r="AC486">
        <f ca="1">IF(AND(ISNUMBER('MPL ID'!$P$40),ISNUMBER('MPL ID'!$Q$40)),0,RANDBETWEEN(1,4))</f>
        <v>1</v>
      </c>
      <c r="AD486">
        <f ca="1">IF(AND(ISNUMBER('MPL ID'!$P$41),ISNUMBER('MPL ID'!$Q$41)),0,RANDBETWEEN(1,4))</f>
        <v>2</v>
      </c>
      <c r="AE486">
        <f ca="1">IF(AND(ISNUMBER('MPL ID'!$P$42),ISNUMBER('MPL ID'!$Q$42)),0,RANDBETWEEN(1,4))</f>
        <v>3</v>
      </c>
      <c r="AF486">
        <f ca="1">IF(AND(ISNUMBER('MPL ID'!$P$43),ISNUMBER('MPL ID'!$Q$43)),0,RANDBETWEEN(1,4))</f>
        <v>3</v>
      </c>
      <c r="AG486">
        <f ca="1">IF(AND(ISNUMBER('MPL ID'!$P$44),ISNUMBER('MPL ID'!$Q$44)),0,RANDBETWEEN(1,4))</f>
        <v>3</v>
      </c>
      <c r="AH486">
        <f ca="1">'MPL ID'!$BG$1+SUMPRODUCT(($B$1003:$AG$1003='MPL ID'!$BF$1)*(($B486:$AG486=1)+($B486:$AG486=2)))+SUMPRODUCT(($B$1004:$AG$1004='MPL ID'!$BF$1)*(($B486:$AG486=3)+($B486:$AG486=4)))</f>
        <v>11</v>
      </c>
      <c r="AI486">
        <f ca="1">'MPL ID'!$BG$2+SUMPRODUCT(($B$1003:$AG$1003='MPL ID'!$BF$2)*(($B486:$AG486=1)+($B486:$AG486=2)))+SUMPRODUCT(($B$1004:$AG$1004='MPL ID'!$BF$2)*(($B486:$AG486=3)+($B486:$AG486=4)))</f>
        <v>10</v>
      </c>
      <c r="AJ486">
        <f ca="1">'MPL ID'!$BG$3+SUMPRODUCT(($B$1003:$AG$1003='MPL ID'!$BF$3)*(($B486:$AG486=1)+($B486:$AG486=2)))+SUMPRODUCT(($B$1004:$AG$1004='MPL ID'!$BF$3)*(($B486:$AG486=3)+($B486:$AG486=4)))</f>
        <v>6</v>
      </c>
      <c r="AK486">
        <f ca="1">'MPL ID'!$BG$4+SUMPRODUCT(($B$1003:$AG$1003='MPL ID'!$BF$4)*(($B486:$AG486=1)+($B486:$AG486=2)))+SUMPRODUCT(($B$1004:$AG$1004='MPL ID'!$BF$4)*(($B486:$AG486=3)+($B486:$AG486=4)))</f>
        <v>8</v>
      </c>
      <c r="AL486">
        <f ca="1">'MPL ID'!$BG$5+SUMPRODUCT(($B$1003:$AG$1003='MPL ID'!$BF$5)*(($B486:$AG486=1)+($B486:$AG486=2)))+SUMPRODUCT(($B$1004:$AG$1004='MPL ID'!$BF$5)*(($B486:$AG486=3)+($B486:$AG486=4)))</f>
        <v>3</v>
      </c>
      <c r="AM486">
        <f ca="1">'MPL ID'!$BG$6+SUMPRODUCT(($B$1003:$AG$1003='MPL ID'!$BF$6)*(($B486:$AG486=1)+($B486:$AG486=2)))+SUMPRODUCT(($B$1004:$AG$1004='MPL ID'!$BF$6)*(($B486:$AG486=3)+($B486:$AG486=4)))</f>
        <v>12</v>
      </c>
      <c r="AN486">
        <f ca="1">'MPL ID'!$BG$7+SUMPRODUCT(($B$1003:$AG$1003='MPL ID'!$BF$7)*(($B486:$AG486=1)+($B486:$AG486=2)))+SUMPRODUCT(($B$1004:$AG$1004='MPL ID'!$BF$7)*(($B486:$AG486=3)+($B486:$AG486=4)))</f>
        <v>5</v>
      </c>
      <c r="AO486">
        <f ca="1">'MPL ID'!$BG$8+SUMPRODUCT(($B$1003:$AG$1003='MPL ID'!$BF$8)*(($B486:$AG486=1)+($B486:$AG486=2)))+SUMPRODUCT(($B$1004:$AG$1004='MPL ID'!$BF$8)*(($B486:$AG486=3)+($B486:$AG486=4)))</f>
        <v>5</v>
      </c>
      <c r="AP486">
        <f ca="1">'MPL ID'!$BG$9+SUMPRODUCT(($B$1003:$AG$1003='MPL ID'!$BF$9)*(($B486:$AG486=1)+($B486:$AG486=2)))+SUMPRODUCT(($B$1004:$AG$1004='MPL ID'!$BF$9)*(($B486:$AG486=3)+($B486:$AG486=4)))</f>
        <v>12</v>
      </c>
      <c r="AQ486">
        <f ca="1">'MPL ID'!$BH$1+SUMPRODUCT(($B$1003:$AG$1003='MPL ID'!$BF$1)*(2*($B486:$AG486=1)+($B486:$AG486=2)-2*($B486:$AG486=3)-($B486:$AG486=4)))-SUMPRODUCT(($B$1004:$AG$1004='MPL ID'!$BF$1)*(2*($B486:$AG486=1)+($B486:$AG486=2)-2*($B486:$AG486=3)-($B486:$AG486=4)))</f>
        <v>12</v>
      </c>
      <c r="AR486">
        <f ca="1">'MPL ID'!$BH$2+SUMPRODUCT(($B$1003:$AG$1003='MPL ID'!$BF$2)*(2*($B486:$AG486=1)+($B486:$AG486=2)-2*($B486:$AG486=3)-($B486:$AG486=4)))-SUMPRODUCT(($B$1004:$AG$1004='MPL ID'!$BF$2)*(2*($B486:$AG486=1)+($B486:$AG486=2)-2*($B486:$AG486=3)-($B486:$AG486=4)))</f>
        <v>4</v>
      </c>
      <c r="AS486">
        <f ca="1">'MPL ID'!$BH$3+SUMPRODUCT(($B$1003:$AG$1003='MPL ID'!$BF$3)*(2*($B486:$AG486=1)+($B486:$AG486=2)-2*($B486:$AG486=3)-($B486:$AG486=4)))-SUMPRODUCT(($B$1004:$AG$1004='MPL ID'!$BF$3)*(2*($B486:$AG486=1)+($B486:$AG486=2)-2*($B486:$AG486=3)-($B486:$AG486=4)))</f>
        <v>-8</v>
      </c>
      <c r="AT486">
        <f ca="1">'MPL ID'!$BH$4+SUMPRODUCT(($B$1003:$AG$1003='MPL ID'!$BF$4)*(2*($B486:$AG486=1)+($B486:$AG486=2)-2*($B486:$AG486=3)-($B486:$AG486=4)))-SUMPRODUCT(($B$1004:$AG$1004='MPL ID'!$BF$4)*(2*($B486:$AG486=1)+($B486:$AG486=2)-2*($B486:$AG486=3)-($B486:$AG486=4)))</f>
        <v>-3</v>
      </c>
      <c r="AU486">
        <f ca="1">'MPL ID'!$BH$5+SUMPRODUCT(($B$1003:$AG$1003='MPL ID'!$BF$5)*(2*($B486:$AG486=1)+($B486:$AG486=2)-2*($B486:$AG486=3)-($B486:$AG486=4)))-SUMPRODUCT(($B$1004:$AG$1004='MPL ID'!$BF$5)*(2*($B486:$AG486=1)+($B486:$AG486=2)-2*($B486:$AG486=3)-($B486:$AG486=4)))</f>
        <v>-15</v>
      </c>
      <c r="AV486">
        <f ca="1">'MPL ID'!$BH$6+SUMPRODUCT(($B$1003:$AG$1003='MPL ID'!$BF$6)*(2*($B486:$AG486=1)+($B486:$AG486=2)-2*($B486:$AG486=3)-($B486:$AG486=4)))-SUMPRODUCT(($B$1004:$AG$1004='MPL ID'!$BF$6)*(2*($B486:$AG486=1)+($B486:$AG486=2)-2*($B486:$AG486=3)-($B486:$AG486=4)))</f>
        <v>13</v>
      </c>
      <c r="AW486">
        <f ca="1">'MPL ID'!$BH$7+SUMPRODUCT(($B$1003:$AG$1003='MPL ID'!$BF$7)*(2*($B486:$AG486=1)+($B486:$AG486=2)-2*($B486:$AG486=3)-($B486:$AG486=4)))-SUMPRODUCT(($B$1004:$AG$1004='MPL ID'!$BF$7)*(2*($B486:$AG486=1)+($B486:$AG486=2)-2*($B486:$AG486=3)-($B486:$AG486=4)))</f>
        <v>-8</v>
      </c>
      <c r="AX486">
        <f ca="1">'MPL ID'!$BH$8+SUMPRODUCT(($B$1003:$AG$1003='MPL ID'!$BF$8)*(2*($B486:$AG486=1)+($B486:$AG486=2)-2*($B486:$AG486=3)-($B486:$AG486=4)))-SUMPRODUCT(($B$1004:$AG$1004='MPL ID'!$BF$8)*(2*($B486:$AG486=1)+($B486:$AG486=2)-2*($B486:$AG486=3)-($B486:$AG486=4)))</f>
        <v>-10</v>
      </c>
      <c r="AY486">
        <f ca="1">'MPL ID'!$BH$9+SUMPRODUCT(($B$1003:$AG$1003='MPL ID'!$BF$9)*(2*($B486:$AG486=1)+($B486:$AG486=2)-2*($B486:$AG486=3)-($B486:$AG486=4)))-SUMPRODUCT(($B$1004:$AG$1004='MPL ID'!$BF$9)*(2*($B486:$AG486=1)+($B486:$AG486=2)-2*($B486:$AG486=3)-($B486:$AG486=4)))</f>
        <v>15</v>
      </c>
      <c r="AZ486">
        <f ca="1">SUMPRODUCT(--($AH486:$AP486=AH486),--($AQ486:$AY486=AQ486),'MPL ID'!$BG$13:$BO$13)+IF(AND($E486&gt;=3,$E486&lt;=4,AO486=AH486,AX486=AQ486),1,0)+IF(AND($G486&gt;=1,$G486&lt;=2,AJ486=AH486,AS486=AQ486),1,0)+IF(AND($L486&gt;=1,$L486&lt;=2,AM486=AH486,AV486=AQ486),1,0)+IF(AND($O486&gt;=1,$O486&lt;=2,AP486=AH486,AY486=AQ486),1,0)+IF(AND($R486&gt;=1,$R486&lt;=2,AI486=AH486,AR486=AQ486),1,0)+IF(AND($AA486&gt;=3,$AA486&lt;=4,AL486=AH486,AU486=AQ486),1,0)+IF(AND($AE486&gt;=3,$AE486&lt;=4,AK486=AH486,AT486=AQ486),1,0)</f>
        <v>0</v>
      </c>
      <c r="BA486">
        <f ca="1">SUMPRODUCT(--($AH486:$AP486=AI486),--($AQ486:$AY486=AR486),'MPL ID'!$BG$14:$BO$14)+IF(AND($F486&gt;=1,$F486&lt;=2,AP486=AI486,AY486=AR486),1,0)+IF(AND($H486&gt;=1,$H486&lt;=2,AN486=AI486,AW486=AR486),1,0)+IF(AND($J486&gt;=3,$J486&lt;=4,AL486=AI486,AU486=AR486),1,0)+IF(AND($M486&gt;=1,$M486&lt;=2,AO486=AI486,AX486=AR486),1,0)+IF(AND($R486&gt;=3,$R486&lt;=4,AH486=AI486,AQ486=AR486),1,0)+IF(AND($Y486&gt;=3,$Y486&lt;=4,AJ486=AI486,AS486=AR486),1,0)+IF(AND($AC486&gt;=1,$AC486&lt;=2,AK486=AI486,AT486=AR486),1,0)+IF(AND($AF486&gt;=3,$AF486&lt;=4,AM486=AI486,AV486=AR486),1,0)</f>
        <v>0</v>
      </c>
      <c r="BB486">
        <f ca="1">SUMPRODUCT(--($AH486:$AP486=AJ486),--($AQ486:$AY486=AS486),'MPL ID'!$BG$15:$BO$15)+IF(AND($C486&gt;=1,$C486&lt;=2,AK486=AJ486,AT486=AS486),1,0)+IF(AND($G486&gt;=3,$G486&lt;=4,AH486=AJ486,AQ486=AS486),1,0)+IF(AND($K486&gt;=1,$K486&lt;=2,AP486=AJ486,AY486=AS486),1,0)+IF(AND($N486&gt;=3,$N486&lt;=4,AL486=AJ486,AU486=AS486),1,0)+IF(AND($V486&gt;=1,$V486&lt;=2,AM486=AJ486,AV486=AS486),1,0)+IF(AND($Y486&gt;=1,$Y486&lt;=2,AI486=AJ486,AR486=AS486),1,0)+IF(AND($AB486&gt;=3,$AB486&lt;=4,AN486=AJ486,AW486=AS486),1,0)</f>
        <v>0</v>
      </c>
      <c r="BC486">
        <f ca="1">SUMPRODUCT(--($AH486:$AP486=AK486),--($AQ486:$AY486=AT486),'MPL ID'!$BG$16:$BO$16)+IF(AND($C486&gt;=3,$C486&lt;=4,AJ486=AK486,AS486=AT486),1,0)+IF(AND($I486&gt;=1,$I486&lt;=2,AP486=AK486,AY486=AT486),1,0)+IF(AND($P486&gt;=3,$P486&lt;=4,AO486=AK486,AX486=AT486),1,0)+IF(AND($T486&gt;=1,$T486&lt;=2,AN486=AK486,AW486=AT486),1,0)+IF(AND($W486&gt;=1,$W486&lt;=2,AL486=AK486,AU486=AT486),1,0)+IF(AND($AC486&gt;=3,$AC486&lt;=4,AI486=AK486,AR486=AT486),1,0)+IF(AND($AE486&gt;=1,$AE486&lt;=2,AH486=AK486,AQ486=AT486),1,0)</f>
        <v>0</v>
      </c>
      <c r="BD486">
        <f ca="1">SUMPRODUCT(--($AH486:$AP486=AL486),--($AQ486:$AY486=AU486),'MPL ID'!$BG$17:$BO$17)+IF(AND($B486&gt;=3,$B486&lt;=4,AN486=AL486,AW486=AU486),1,0)+IF(AND($D486&gt;=1,$D486&lt;=2,AM486=AL486,AV486=AU486),1,0)+IF(AND($J486&gt;=1,$J486&lt;=2,AI486=AL486,AR486=AU486),1,0)+IF(AND($N486&gt;=1,$N486&lt;=2,AJ486=AL486,AS486=AU486),1,0)+IF(AND($W486&gt;=3,$W486&lt;=4,AK486=AL486,AT486=AU486),1,0)+IF(AND($AA486&gt;=1,$AA486&lt;=2,AH486=AL486,AQ486=AU486),1,0)+IF(AND($AD486&gt;=3,$AD486&lt;=4,AO486=AL486,AX486=AU486),1,0)</f>
        <v>0</v>
      </c>
      <c r="BE486">
        <f ca="1">SUMPRODUCT(--($AH486:$AP486=AM486),--($AQ486:$AY486=AV486),'MPL ID'!$BG$18:$BO$18)+IF(AND($D486&gt;=3,$D486&lt;=4,AL486=AM486,AU486=AV486),1,0)+IF(AND($L486&gt;=3,$L486&lt;=4,AH486=AM486,AQ486=AV486),1,0)+IF(AND($Q486&gt;=3,$Q486&lt;=4,AN486=AM486,AW486=AV486),1,0)+IF(AND($S486&gt;=1,$S486&lt;=2,AP486=AM486,AY486=AV486),1,0)+IF(AND($V486&gt;=3,$V486&lt;=4,AJ486=AM486,AS486=AV486),1,0)+IF(AND($Z486&gt;=1,$Z486&lt;=2,AO486=AM486,AX486=AV486),1,0)+IF(AND($AF486&gt;=1,$AF486&lt;=2,AI486=AM486,AR486=AV486),1,0)</f>
        <v>0</v>
      </c>
      <c r="BF486">
        <f ca="1">SUMPRODUCT(--($AH486:$AP486=AN486),--($AQ486:$AY486=AW486),'MPL ID'!$BG$19:$BO$19)+IF(AND($B486&gt;=1,$B486&lt;=2,AL486=AN486,AU486=AW486),1,0)+IF(AND($H486&gt;=3,$H486&lt;=4,AI486=AN486,AR486=AW486),1,0)+IF(AND($Q486&gt;=1,$Q486&lt;=2,AM486=AN486,AV486=AW486),1,0)+IF(AND($T486&gt;=3,$T486&lt;=4,AK486=AN486,AT486=AW486),1,0)+IF(AND($X486&gt;=3,$X486&lt;=4,AO486=AN486,AX486=AW486),1,0)+IF(AND($AB486&gt;=1,$AB486&lt;=2,AJ486=AN486,AS486=AW486),1,0)+IF(AND($AG486&gt;=1,$AG486&lt;=2,AP486=AN486,AY486=AW486),1,0)</f>
        <v>0</v>
      </c>
      <c r="BG486">
        <f ca="1">SUMPRODUCT(--($AH486:$AP486=AO486),--($AQ486:$AY486=AX486),'MPL ID'!$BG$20:$BO$20)+IF(AND($E486&gt;=1,$E486&lt;=2,AH486=AO486,AQ486=AX486),1,0)+IF(AND($M486&gt;=3,$M486&lt;=4,AI486=AO486,AR486=AX486),1,0)+IF(AND($P486&gt;=1,$P486&lt;=2,AK486=AO486,AT486=AX486),1,0)+IF(AND($U486&gt;=1,$U486&lt;=2,AP486=AO486,AY486=AX486),1,0)+IF(AND($X486&gt;=1,$X486&lt;=2,AN486=AO486,AW486=AX486),1,0)+IF(AND($Z486&gt;=3,$Z486&lt;=4,AM486=AO486,AV486=AX486),1,0)+IF(AND($AD486&gt;=1,$AD486&lt;=2,AL486=AO486,AU486=AX486),1,0)</f>
        <v>0</v>
      </c>
      <c r="BH486">
        <f ca="1">SUMPRODUCT(--($AH486:$AP486=AP486),--($AQ486:$AY486=AY486),'MPL ID'!$BG$21:$BO$21)+IF(AND($F486&gt;=3,$F486&lt;=4,AI486=AP486,AR486=AY486),1,0)+IF(AND($I486&gt;=3,$I486&lt;=4,AK486=AP486,AT486=AY486),1,0)+IF(AND($K486&gt;=3,$K486&lt;=4,AJ486=AP486,AS486=AY486),1,0)+IF(AND($O486&gt;=3,$O486&lt;=4,AH486=AP486,AQ486=AY486),1,0)+IF(AND($S486&gt;=3,$S486&lt;=4,AM486=AP486,AV486=AY486),1,0)+IF(AND($U486&gt;=3,$U486&lt;=4,AO486=AP486,AX486=AY486),1,0)+IF(AND($AG486&gt;=3,$AG486&lt;=4,AN486=AP486,AW486=AY486),1,0)</f>
        <v>0</v>
      </c>
      <c r="BI486">
        <f t="shared" ca="1" si="63"/>
        <v>3</v>
      </c>
      <c r="BJ486">
        <f t="shared" ca="1" si="64"/>
        <v>4</v>
      </c>
      <c r="BK486">
        <f t="shared" ca="1" si="65"/>
        <v>6</v>
      </c>
      <c r="BL486">
        <f t="shared" ca="1" si="66"/>
        <v>5</v>
      </c>
      <c r="BM486">
        <f t="shared" ca="1" si="67"/>
        <v>9</v>
      </c>
      <c r="BN486">
        <f t="shared" ca="1" si="68"/>
        <v>2</v>
      </c>
      <c r="BO486">
        <f t="shared" ca="1" si="69"/>
        <v>7</v>
      </c>
      <c r="BP486">
        <f t="shared" ca="1" si="70"/>
        <v>8</v>
      </c>
      <c r="BQ486">
        <f t="shared" ca="1" si="71"/>
        <v>1</v>
      </c>
    </row>
    <row r="487" spans="1:69" x14ac:dyDescent="0.25">
      <c r="A487">
        <v>486</v>
      </c>
      <c r="B487">
        <f ca="1">IF(AND(ISNUMBER('MPL ID'!$P$25),ISNUMBER('MPL ID'!$Q$25)),0,RANDBETWEEN(1,4))</f>
        <v>0</v>
      </c>
      <c r="C487">
        <f ca="1">IF(AND(ISNUMBER('MPL ID'!$P$26),ISNUMBER('MPL ID'!$Q$26)),0,RANDBETWEEN(1,4))</f>
        <v>0</v>
      </c>
      <c r="D487">
        <f ca="1">IF(AND(ISNUMBER('MPL ID'!$P$28),ISNUMBER('MPL ID'!$Q$28)),0,RANDBETWEEN(1,4))</f>
        <v>0</v>
      </c>
      <c r="E487">
        <f ca="1">IF(AND(ISNUMBER('MPL ID'!$P$29),ISNUMBER('MPL ID'!$Q$29)),0,RANDBETWEEN(1,4))</f>
        <v>0</v>
      </c>
      <c r="F487">
        <f ca="1">IF(AND(ISNUMBER('MPL ID'!$P$30),ISNUMBER('MPL ID'!$Q$30)),0,RANDBETWEEN(1,4))</f>
        <v>0</v>
      </c>
      <c r="G487">
        <f ca="1">IF(AND(ISNUMBER('MPL ID'!$P$31),ISNUMBER('MPL ID'!$Q$31)),0,RANDBETWEEN(1,4))</f>
        <v>0</v>
      </c>
      <c r="H487">
        <f ca="1">IF(AND(ISNUMBER('MPL ID'!$P$32),ISNUMBER('MPL ID'!$Q$32)),0,RANDBETWEEN(1,4))</f>
        <v>0</v>
      </c>
      <c r="I487">
        <f ca="1">IF(AND(ISNUMBER('MPL ID'!$P$33),ISNUMBER('MPL ID'!$Q$33)),0,RANDBETWEEN(1,4))</f>
        <v>0</v>
      </c>
      <c r="J487">
        <f ca="1">IF(AND(ISNUMBER('MPL ID'!$D$36),ISNUMBER('MPL ID'!$E$36)),0,RANDBETWEEN(1,4))</f>
        <v>0</v>
      </c>
      <c r="K487">
        <f ca="1">IF(AND(ISNUMBER('MPL ID'!$D$37),ISNUMBER('MPL ID'!$E$37)),0,RANDBETWEEN(1,4))</f>
        <v>0</v>
      </c>
      <c r="L487">
        <f ca="1">IF(AND(ISNUMBER('MPL ID'!$D$39),ISNUMBER('MPL ID'!$E$39)),0,RANDBETWEEN(1,4))</f>
        <v>0</v>
      </c>
      <c r="M487">
        <f ca="1">IF(AND(ISNUMBER('MPL ID'!$D$40),ISNUMBER('MPL ID'!$E$40)),0,RANDBETWEEN(1,4))</f>
        <v>0</v>
      </c>
      <c r="N487">
        <f ca="1">IF(AND(ISNUMBER('MPL ID'!$D$41),ISNUMBER('MPL ID'!$E$41)),0,RANDBETWEEN(1,4))</f>
        <v>0</v>
      </c>
      <c r="O487">
        <f ca="1">IF(AND(ISNUMBER('MPL ID'!$D$42),ISNUMBER('MPL ID'!$E$42)),0,RANDBETWEEN(1,4))</f>
        <v>0</v>
      </c>
      <c r="P487">
        <f ca="1">IF(AND(ISNUMBER('MPL ID'!$D$43),ISNUMBER('MPL ID'!$E$43)),0,RANDBETWEEN(1,4))</f>
        <v>0</v>
      </c>
      <c r="Q487">
        <f ca="1">IF(AND(ISNUMBER('MPL ID'!$D$44),ISNUMBER('MPL ID'!$E$44)),0,RANDBETWEEN(1,4))</f>
        <v>0</v>
      </c>
      <c r="R487">
        <f ca="1">IF(AND(ISNUMBER('MPL ID'!$J$36),ISNUMBER('MPL ID'!$K$36)),0,RANDBETWEEN(1,4))</f>
        <v>0</v>
      </c>
      <c r="S487">
        <f ca="1">IF(AND(ISNUMBER('MPL ID'!$J$37),ISNUMBER('MPL ID'!$K$37)),0,RANDBETWEEN(1,4))</f>
        <v>0</v>
      </c>
      <c r="T487">
        <f ca="1">IF(AND(ISNUMBER('MPL ID'!$J$39),ISNUMBER('MPL ID'!$K$39)),0,RANDBETWEEN(1,4))</f>
        <v>0</v>
      </c>
      <c r="U487">
        <f ca="1">IF(AND(ISNUMBER('MPL ID'!$J$40),ISNUMBER('MPL ID'!$K$40)),0,RANDBETWEEN(1,4))</f>
        <v>0</v>
      </c>
      <c r="V487">
        <f ca="1">IF(AND(ISNUMBER('MPL ID'!$J$41),ISNUMBER('MPL ID'!$K$41)),0,RANDBETWEEN(1,4))</f>
        <v>0</v>
      </c>
      <c r="W487">
        <f ca="1">IF(AND(ISNUMBER('MPL ID'!$J$42),ISNUMBER('MPL ID'!$K$42)),0,RANDBETWEEN(1,4))</f>
        <v>4</v>
      </c>
      <c r="X487">
        <f ca="1">IF(AND(ISNUMBER('MPL ID'!$J$43),ISNUMBER('MPL ID'!$K$43)),0,RANDBETWEEN(1,4))</f>
        <v>4</v>
      </c>
      <c r="Y487">
        <f ca="1">IF(AND(ISNUMBER('MPL ID'!$J$44),ISNUMBER('MPL ID'!$K$44)),0,RANDBETWEEN(1,4))</f>
        <v>4</v>
      </c>
      <c r="Z487">
        <f ca="1">IF(AND(ISNUMBER('MPL ID'!$P$36),ISNUMBER('MPL ID'!$Q$36)),0,RANDBETWEEN(1,4))</f>
        <v>3</v>
      </c>
      <c r="AA487">
        <f ca="1">IF(AND(ISNUMBER('MPL ID'!$P$37),ISNUMBER('MPL ID'!$Q$37)),0,RANDBETWEEN(1,4))</f>
        <v>1</v>
      </c>
      <c r="AB487">
        <f ca="1">IF(AND(ISNUMBER('MPL ID'!$P$39),ISNUMBER('MPL ID'!$Q$39)),0,RANDBETWEEN(1,4))</f>
        <v>2</v>
      </c>
      <c r="AC487">
        <f ca="1">IF(AND(ISNUMBER('MPL ID'!$P$40),ISNUMBER('MPL ID'!$Q$40)),0,RANDBETWEEN(1,4))</f>
        <v>2</v>
      </c>
      <c r="AD487">
        <f ca="1">IF(AND(ISNUMBER('MPL ID'!$P$41),ISNUMBER('MPL ID'!$Q$41)),0,RANDBETWEEN(1,4))</f>
        <v>1</v>
      </c>
      <c r="AE487">
        <f ca="1">IF(AND(ISNUMBER('MPL ID'!$P$42),ISNUMBER('MPL ID'!$Q$42)),0,RANDBETWEEN(1,4))</f>
        <v>4</v>
      </c>
      <c r="AF487">
        <f ca="1">IF(AND(ISNUMBER('MPL ID'!$P$43),ISNUMBER('MPL ID'!$Q$43)),0,RANDBETWEEN(1,4))</f>
        <v>2</v>
      </c>
      <c r="AG487">
        <f ca="1">IF(AND(ISNUMBER('MPL ID'!$P$44),ISNUMBER('MPL ID'!$Q$44)),0,RANDBETWEEN(1,4))</f>
        <v>1</v>
      </c>
      <c r="AH487">
        <f ca="1">'MPL ID'!$BG$1+SUMPRODUCT(($B$1003:$AG$1003='MPL ID'!$BF$1)*(($B487:$AG487=1)+($B487:$AG487=2)))+SUMPRODUCT(($B$1004:$AG$1004='MPL ID'!$BF$1)*(($B487:$AG487=3)+($B487:$AG487=4)))</f>
        <v>10</v>
      </c>
      <c r="AI487">
        <f ca="1">'MPL ID'!$BG$2+SUMPRODUCT(($B$1003:$AG$1003='MPL ID'!$BF$2)*(($B487:$AG487=1)+($B487:$AG487=2)))+SUMPRODUCT(($B$1004:$AG$1004='MPL ID'!$BF$2)*(($B487:$AG487=3)+($B487:$AG487=4)))</f>
        <v>9</v>
      </c>
      <c r="AJ487">
        <f ca="1">'MPL ID'!$BG$3+SUMPRODUCT(($B$1003:$AG$1003='MPL ID'!$BF$3)*(($B487:$AG487=1)+($B487:$AG487=2)))+SUMPRODUCT(($B$1004:$AG$1004='MPL ID'!$BF$3)*(($B487:$AG487=3)+($B487:$AG487=4)))</f>
        <v>5</v>
      </c>
      <c r="AK487">
        <f ca="1">'MPL ID'!$BG$4+SUMPRODUCT(($B$1003:$AG$1003='MPL ID'!$BF$4)*(($B487:$AG487=1)+($B487:$AG487=2)))+SUMPRODUCT(($B$1004:$AG$1004='MPL ID'!$BF$4)*(($B487:$AG487=3)+($B487:$AG487=4)))</f>
        <v>7</v>
      </c>
      <c r="AL487">
        <f ca="1">'MPL ID'!$BG$5+SUMPRODUCT(($B$1003:$AG$1003='MPL ID'!$BF$5)*(($B487:$AG487=1)+($B487:$AG487=2)))+SUMPRODUCT(($B$1004:$AG$1004='MPL ID'!$BF$5)*(($B487:$AG487=3)+($B487:$AG487=4)))</f>
        <v>5</v>
      </c>
      <c r="AM487">
        <f ca="1">'MPL ID'!$BG$6+SUMPRODUCT(($B$1003:$AG$1003='MPL ID'!$BF$6)*(($B487:$AG487=1)+($B487:$AG487=2)))+SUMPRODUCT(($B$1004:$AG$1004='MPL ID'!$BF$6)*(($B487:$AG487=3)+($B487:$AG487=4)))</f>
        <v>12</v>
      </c>
      <c r="AN487">
        <f ca="1">'MPL ID'!$BG$7+SUMPRODUCT(($B$1003:$AG$1003='MPL ID'!$BF$7)*(($B487:$AG487=1)+($B487:$AG487=2)))+SUMPRODUCT(($B$1004:$AG$1004='MPL ID'!$BF$7)*(($B487:$AG487=3)+($B487:$AG487=4)))</f>
        <v>8</v>
      </c>
      <c r="AO487">
        <f ca="1">'MPL ID'!$BG$8+SUMPRODUCT(($B$1003:$AG$1003='MPL ID'!$BF$8)*(($B487:$AG487=1)+($B487:$AG487=2)))+SUMPRODUCT(($B$1004:$AG$1004='MPL ID'!$BF$8)*(($B487:$AG487=3)+($B487:$AG487=4)))</f>
        <v>5</v>
      </c>
      <c r="AP487">
        <f ca="1">'MPL ID'!$BG$9+SUMPRODUCT(($B$1003:$AG$1003='MPL ID'!$BF$9)*(($B487:$AG487=1)+($B487:$AG487=2)))+SUMPRODUCT(($B$1004:$AG$1004='MPL ID'!$BF$9)*(($B487:$AG487=3)+($B487:$AG487=4)))</f>
        <v>11</v>
      </c>
      <c r="AQ487">
        <f ca="1">'MPL ID'!$BH$1+SUMPRODUCT(($B$1003:$AG$1003='MPL ID'!$BF$1)*(2*($B487:$AG487=1)+($B487:$AG487=2)-2*($B487:$AG487=3)-($B487:$AG487=4)))-SUMPRODUCT(($B$1004:$AG$1004='MPL ID'!$BF$1)*(2*($B487:$AG487=1)+($B487:$AG487=2)-2*($B487:$AG487=3)-($B487:$AG487=4)))</f>
        <v>8</v>
      </c>
      <c r="AR487">
        <f ca="1">'MPL ID'!$BH$2+SUMPRODUCT(($B$1003:$AG$1003='MPL ID'!$BF$2)*(2*($B487:$AG487=1)+($B487:$AG487=2)-2*($B487:$AG487=3)-($B487:$AG487=4)))-SUMPRODUCT(($B$1004:$AG$1004='MPL ID'!$BF$2)*(2*($B487:$AG487=1)+($B487:$AG487=2)-2*($B487:$AG487=3)-($B487:$AG487=4)))</f>
        <v>-1</v>
      </c>
      <c r="AS487">
        <f ca="1">'MPL ID'!$BH$3+SUMPRODUCT(($B$1003:$AG$1003='MPL ID'!$BF$3)*(2*($B487:$AG487=1)+($B487:$AG487=2)-2*($B487:$AG487=3)-($B487:$AG487=4)))-SUMPRODUCT(($B$1004:$AG$1004='MPL ID'!$BF$3)*(2*($B487:$AG487=1)+($B487:$AG487=2)-2*($B487:$AG487=3)-($B487:$AG487=4)))</f>
        <v>-10</v>
      </c>
      <c r="AT487">
        <f ca="1">'MPL ID'!$BH$4+SUMPRODUCT(($B$1003:$AG$1003='MPL ID'!$BF$4)*(2*($B487:$AG487=1)+($B487:$AG487=2)-2*($B487:$AG487=3)-($B487:$AG487=4)))-SUMPRODUCT(($B$1004:$AG$1004='MPL ID'!$BF$4)*(2*($B487:$AG487=1)+($B487:$AG487=2)-2*($B487:$AG487=3)-($B487:$AG487=4)))</f>
        <v>-3</v>
      </c>
      <c r="AU487">
        <f ca="1">'MPL ID'!$BH$5+SUMPRODUCT(($B$1003:$AG$1003='MPL ID'!$BF$5)*(2*($B487:$AG487=1)+($B487:$AG487=2)-2*($B487:$AG487=3)-($B487:$AG487=4)))-SUMPRODUCT(($B$1004:$AG$1004='MPL ID'!$BF$5)*(2*($B487:$AG487=1)+($B487:$AG487=2)-2*($B487:$AG487=3)-($B487:$AG487=4)))</f>
        <v>-11</v>
      </c>
      <c r="AV487">
        <f ca="1">'MPL ID'!$BH$6+SUMPRODUCT(($B$1003:$AG$1003='MPL ID'!$BF$6)*(2*($B487:$AG487=1)+($B487:$AG487=2)-2*($B487:$AG487=3)-($B487:$AG487=4)))-SUMPRODUCT(($B$1004:$AG$1004='MPL ID'!$BF$6)*(2*($B487:$AG487=1)+($B487:$AG487=2)-2*($B487:$AG487=3)-($B487:$AG487=4)))</f>
        <v>13</v>
      </c>
      <c r="AW487">
        <f ca="1">'MPL ID'!$BH$7+SUMPRODUCT(($B$1003:$AG$1003='MPL ID'!$BF$7)*(2*($B487:$AG487=1)+($B487:$AG487=2)-2*($B487:$AG487=3)-($B487:$AG487=4)))-SUMPRODUCT(($B$1004:$AG$1004='MPL ID'!$BF$7)*(2*($B487:$AG487=1)+($B487:$AG487=2)-2*($B487:$AG487=3)-($B487:$AG487=4)))</f>
        <v>2</v>
      </c>
      <c r="AX487">
        <f ca="1">'MPL ID'!$BH$8+SUMPRODUCT(($B$1003:$AG$1003='MPL ID'!$BF$8)*(2*($B487:$AG487=1)+($B487:$AG487=2)-2*($B487:$AG487=3)-($B487:$AG487=4)))-SUMPRODUCT(($B$1004:$AG$1004='MPL ID'!$BF$8)*(2*($B487:$AG487=1)+($B487:$AG487=2)-2*($B487:$AG487=3)-($B487:$AG487=4)))</f>
        <v>-9</v>
      </c>
      <c r="AY487">
        <f ca="1">'MPL ID'!$BH$9+SUMPRODUCT(($B$1003:$AG$1003='MPL ID'!$BF$9)*(2*($B487:$AG487=1)+($B487:$AG487=2)-2*($B487:$AG487=3)-($B487:$AG487=4)))-SUMPRODUCT(($B$1004:$AG$1004='MPL ID'!$BF$9)*(2*($B487:$AG487=1)+($B487:$AG487=2)-2*($B487:$AG487=3)-($B487:$AG487=4)))</f>
        <v>11</v>
      </c>
      <c r="AZ487">
        <f ca="1">SUMPRODUCT(--($AH487:$AP487=AH487),--($AQ487:$AY487=AQ487),'MPL ID'!$BG$13:$BO$13)+IF(AND($E487&gt;=3,$E487&lt;=4,AO487=AH487,AX487=AQ487),1,0)+IF(AND($G487&gt;=1,$G487&lt;=2,AJ487=AH487,AS487=AQ487),1,0)+IF(AND($L487&gt;=1,$L487&lt;=2,AM487=AH487,AV487=AQ487),1,0)+IF(AND($O487&gt;=1,$O487&lt;=2,AP487=AH487,AY487=AQ487),1,0)+IF(AND($R487&gt;=1,$R487&lt;=2,AI487=AH487,AR487=AQ487),1,0)+IF(AND($AA487&gt;=3,$AA487&lt;=4,AL487=AH487,AU487=AQ487),1,0)+IF(AND($AE487&gt;=3,$AE487&lt;=4,AK487=AH487,AT487=AQ487),1,0)</f>
        <v>0</v>
      </c>
      <c r="BA487">
        <f ca="1">SUMPRODUCT(--($AH487:$AP487=AI487),--($AQ487:$AY487=AR487),'MPL ID'!$BG$14:$BO$14)+IF(AND($F487&gt;=1,$F487&lt;=2,AP487=AI487,AY487=AR487),1,0)+IF(AND($H487&gt;=1,$H487&lt;=2,AN487=AI487,AW487=AR487),1,0)+IF(AND($J487&gt;=3,$J487&lt;=4,AL487=AI487,AU487=AR487),1,0)+IF(AND($M487&gt;=1,$M487&lt;=2,AO487=AI487,AX487=AR487),1,0)+IF(AND($R487&gt;=3,$R487&lt;=4,AH487=AI487,AQ487=AR487),1,0)+IF(AND($Y487&gt;=3,$Y487&lt;=4,AJ487=AI487,AS487=AR487),1,0)+IF(AND($AC487&gt;=1,$AC487&lt;=2,AK487=AI487,AT487=AR487),1,0)+IF(AND($AF487&gt;=3,$AF487&lt;=4,AM487=AI487,AV487=AR487),1,0)</f>
        <v>0</v>
      </c>
      <c r="BB487">
        <f ca="1">SUMPRODUCT(--($AH487:$AP487=AJ487),--($AQ487:$AY487=AS487),'MPL ID'!$BG$15:$BO$15)+IF(AND($C487&gt;=1,$C487&lt;=2,AK487=AJ487,AT487=AS487),1,0)+IF(AND($G487&gt;=3,$G487&lt;=4,AH487=AJ487,AQ487=AS487),1,0)+IF(AND($K487&gt;=1,$K487&lt;=2,AP487=AJ487,AY487=AS487),1,0)+IF(AND($N487&gt;=3,$N487&lt;=4,AL487=AJ487,AU487=AS487),1,0)+IF(AND($V487&gt;=1,$V487&lt;=2,AM487=AJ487,AV487=AS487),1,0)+IF(AND($Y487&gt;=1,$Y487&lt;=2,AI487=AJ487,AR487=AS487),1,0)+IF(AND($AB487&gt;=3,$AB487&lt;=4,AN487=AJ487,AW487=AS487),1,0)</f>
        <v>0</v>
      </c>
      <c r="BC487">
        <f ca="1">SUMPRODUCT(--($AH487:$AP487=AK487),--($AQ487:$AY487=AT487),'MPL ID'!$BG$16:$BO$16)+IF(AND($C487&gt;=3,$C487&lt;=4,AJ487=AK487,AS487=AT487),1,0)+IF(AND($I487&gt;=1,$I487&lt;=2,AP487=AK487,AY487=AT487),1,0)+IF(AND($P487&gt;=3,$P487&lt;=4,AO487=AK487,AX487=AT487),1,0)+IF(AND($T487&gt;=1,$T487&lt;=2,AN487=AK487,AW487=AT487),1,0)+IF(AND($W487&gt;=1,$W487&lt;=2,AL487=AK487,AU487=AT487),1,0)+IF(AND($AC487&gt;=3,$AC487&lt;=4,AI487=AK487,AR487=AT487),1,0)+IF(AND($AE487&gt;=1,$AE487&lt;=2,AH487=AK487,AQ487=AT487),1,0)</f>
        <v>0</v>
      </c>
      <c r="BD487">
        <f ca="1">SUMPRODUCT(--($AH487:$AP487=AL487),--($AQ487:$AY487=AU487),'MPL ID'!$BG$17:$BO$17)+IF(AND($B487&gt;=3,$B487&lt;=4,AN487=AL487,AW487=AU487),1,0)+IF(AND($D487&gt;=1,$D487&lt;=2,AM487=AL487,AV487=AU487),1,0)+IF(AND($J487&gt;=1,$J487&lt;=2,AI487=AL487,AR487=AU487),1,0)+IF(AND($N487&gt;=1,$N487&lt;=2,AJ487=AL487,AS487=AU487),1,0)+IF(AND($W487&gt;=3,$W487&lt;=4,AK487=AL487,AT487=AU487),1,0)+IF(AND($AA487&gt;=1,$AA487&lt;=2,AH487=AL487,AQ487=AU487),1,0)+IF(AND($AD487&gt;=3,$AD487&lt;=4,AO487=AL487,AX487=AU487),1,0)</f>
        <v>0</v>
      </c>
      <c r="BE487">
        <f ca="1">SUMPRODUCT(--($AH487:$AP487=AM487),--($AQ487:$AY487=AV487),'MPL ID'!$BG$18:$BO$18)+IF(AND($D487&gt;=3,$D487&lt;=4,AL487=AM487,AU487=AV487),1,0)+IF(AND($L487&gt;=3,$L487&lt;=4,AH487=AM487,AQ487=AV487),1,0)+IF(AND($Q487&gt;=3,$Q487&lt;=4,AN487=AM487,AW487=AV487),1,0)+IF(AND($S487&gt;=1,$S487&lt;=2,AP487=AM487,AY487=AV487),1,0)+IF(AND($V487&gt;=3,$V487&lt;=4,AJ487=AM487,AS487=AV487),1,0)+IF(AND($Z487&gt;=1,$Z487&lt;=2,AO487=AM487,AX487=AV487),1,0)+IF(AND($AF487&gt;=1,$AF487&lt;=2,AI487=AM487,AR487=AV487),1,0)</f>
        <v>0</v>
      </c>
      <c r="BF487">
        <f ca="1">SUMPRODUCT(--($AH487:$AP487=AN487),--($AQ487:$AY487=AW487),'MPL ID'!$BG$19:$BO$19)+IF(AND($B487&gt;=1,$B487&lt;=2,AL487=AN487,AU487=AW487),1,0)+IF(AND($H487&gt;=3,$H487&lt;=4,AI487=AN487,AR487=AW487),1,0)+IF(AND($Q487&gt;=1,$Q487&lt;=2,AM487=AN487,AV487=AW487),1,0)+IF(AND($T487&gt;=3,$T487&lt;=4,AK487=AN487,AT487=AW487),1,0)+IF(AND($X487&gt;=3,$X487&lt;=4,AO487=AN487,AX487=AW487),1,0)+IF(AND($AB487&gt;=1,$AB487&lt;=2,AJ487=AN487,AS487=AW487),1,0)+IF(AND($AG487&gt;=1,$AG487&lt;=2,AP487=AN487,AY487=AW487),1,0)</f>
        <v>0</v>
      </c>
      <c r="BG487">
        <f ca="1">SUMPRODUCT(--($AH487:$AP487=AO487),--($AQ487:$AY487=AX487),'MPL ID'!$BG$20:$BO$20)+IF(AND($E487&gt;=1,$E487&lt;=2,AH487=AO487,AQ487=AX487),1,0)+IF(AND($M487&gt;=3,$M487&lt;=4,AI487=AO487,AR487=AX487),1,0)+IF(AND($P487&gt;=1,$P487&lt;=2,AK487=AO487,AT487=AX487),1,0)+IF(AND($U487&gt;=1,$U487&lt;=2,AP487=AO487,AY487=AX487),1,0)+IF(AND($X487&gt;=1,$X487&lt;=2,AN487=AO487,AW487=AX487),1,0)+IF(AND($Z487&gt;=3,$Z487&lt;=4,AM487=AO487,AV487=AX487),1,0)+IF(AND($AD487&gt;=1,$AD487&lt;=2,AL487=AO487,AU487=AX487),1,0)</f>
        <v>0</v>
      </c>
      <c r="BH487">
        <f ca="1">SUMPRODUCT(--($AH487:$AP487=AP487),--($AQ487:$AY487=AY487),'MPL ID'!$BG$21:$BO$21)+IF(AND($F487&gt;=3,$F487&lt;=4,AI487=AP487,AR487=AY487),1,0)+IF(AND($I487&gt;=3,$I487&lt;=4,AK487=AP487,AT487=AY487),1,0)+IF(AND($K487&gt;=3,$K487&lt;=4,AJ487=AP487,AS487=AY487),1,0)+IF(AND($O487&gt;=3,$O487&lt;=4,AH487=AP487,AQ487=AY487),1,0)+IF(AND($S487&gt;=3,$S487&lt;=4,AM487=AP487,AV487=AY487),1,0)+IF(AND($U487&gt;=3,$U487&lt;=4,AO487=AP487,AX487=AY487),1,0)+IF(AND($AG487&gt;=3,$AG487&lt;=4,AN487=AP487,AW487=AY487),1,0)</f>
        <v>0</v>
      </c>
      <c r="BI487">
        <f t="shared" ca="1" si="63"/>
        <v>3</v>
      </c>
      <c r="BJ487">
        <f t="shared" ca="1" si="64"/>
        <v>4</v>
      </c>
      <c r="BK487">
        <f t="shared" ca="1" si="65"/>
        <v>8</v>
      </c>
      <c r="BL487">
        <f t="shared" ca="1" si="66"/>
        <v>6</v>
      </c>
      <c r="BM487">
        <f t="shared" ca="1" si="67"/>
        <v>9</v>
      </c>
      <c r="BN487">
        <f t="shared" ca="1" si="68"/>
        <v>1</v>
      </c>
      <c r="BO487">
        <f t="shared" ca="1" si="69"/>
        <v>5</v>
      </c>
      <c r="BP487">
        <f t="shared" ca="1" si="70"/>
        <v>7</v>
      </c>
      <c r="BQ487">
        <f t="shared" ca="1" si="71"/>
        <v>2</v>
      </c>
    </row>
    <row r="488" spans="1:69" x14ac:dyDescent="0.25">
      <c r="A488">
        <v>487</v>
      </c>
      <c r="B488">
        <f ca="1">IF(AND(ISNUMBER('MPL ID'!$P$25),ISNUMBER('MPL ID'!$Q$25)),0,RANDBETWEEN(1,4))</f>
        <v>0</v>
      </c>
      <c r="C488">
        <f ca="1">IF(AND(ISNUMBER('MPL ID'!$P$26),ISNUMBER('MPL ID'!$Q$26)),0,RANDBETWEEN(1,4))</f>
        <v>0</v>
      </c>
      <c r="D488">
        <f ca="1">IF(AND(ISNUMBER('MPL ID'!$P$28),ISNUMBER('MPL ID'!$Q$28)),0,RANDBETWEEN(1,4))</f>
        <v>0</v>
      </c>
      <c r="E488">
        <f ca="1">IF(AND(ISNUMBER('MPL ID'!$P$29),ISNUMBER('MPL ID'!$Q$29)),0,RANDBETWEEN(1,4))</f>
        <v>0</v>
      </c>
      <c r="F488">
        <f ca="1">IF(AND(ISNUMBER('MPL ID'!$P$30),ISNUMBER('MPL ID'!$Q$30)),0,RANDBETWEEN(1,4))</f>
        <v>0</v>
      </c>
      <c r="G488">
        <f ca="1">IF(AND(ISNUMBER('MPL ID'!$P$31),ISNUMBER('MPL ID'!$Q$31)),0,RANDBETWEEN(1,4))</f>
        <v>0</v>
      </c>
      <c r="H488">
        <f ca="1">IF(AND(ISNUMBER('MPL ID'!$P$32),ISNUMBER('MPL ID'!$Q$32)),0,RANDBETWEEN(1,4))</f>
        <v>0</v>
      </c>
      <c r="I488">
        <f ca="1">IF(AND(ISNUMBER('MPL ID'!$P$33),ISNUMBER('MPL ID'!$Q$33)),0,RANDBETWEEN(1,4))</f>
        <v>0</v>
      </c>
      <c r="J488">
        <f ca="1">IF(AND(ISNUMBER('MPL ID'!$D$36),ISNUMBER('MPL ID'!$E$36)),0,RANDBETWEEN(1,4))</f>
        <v>0</v>
      </c>
      <c r="K488">
        <f ca="1">IF(AND(ISNUMBER('MPL ID'!$D$37),ISNUMBER('MPL ID'!$E$37)),0,RANDBETWEEN(1,4))</f>
        <v>0</v>
      </c>
      <c r="L488">
        <f ca="1">IF(AND(ISNUMBER('MPL ID'!$D$39),ISNUMBER('MPL ID'!$E$39)),0,RANDBETWEEN(1,4))</f>
        <v>0</v>
      </c>
      <c r="M488">
        <f ca="1">IF(AND(ISNUMBER('MPL ID'!$D$40),ISNUMBER('MPL ID'!$E$40)),0,RANDBETWEEN(1,4))</f>
        <v>0</v>
      </c>
      <c r="N488">
        <f ca="1">IF(AND(ISNUMBER('MPL ID'!$D$41),ISNUMBER('MPL ID'!$E$41)),0,RANDBETWEEN(1,4))</f>
        <v>0</v>
      </c>
      <c r="O488">
        <f ca="1">IF(AND(ISNUMBER('MPL ID'!$D$42),ISNUMBER('MPL ID'!$E$42)),0,RANDBETWEEN(1,4))</f>
        <v>0</v>
      </c>
      <c r="P488">
        <f ca="1">IF(AND(ISNUMBER('MPL ID'!$D$43),ISNUMBER('MPL ID'!$E$43)),0,RANDBETWEEN(1,4))</f>
        <v>0</v>
      </c>
      <c r="Q488">
        <f ca="1">IF(AND(ISNUMBER('MPL ID'!$D$44),ISNUMBER('MPL ID'!$E$44)),0,RANDBETWEEN(1,4))</f>
        <v>0</v>
      </c>
      <c r="R488">
        <f ca="1">IF(AND(ISNUMBER('MPL ID'!$J$36),ISNUMBER('MPL ID'!$K$36)),0,RANDBETWEEN(1,4))</f>
        <v>0</v>
      </c>
      <c r="S488">
        <f ca="1">IF(AND(ISNUMBER('MPL ID'!$J$37),ISNUMBER('MPL ID'!$K$37)),0,RANDBETWEEN(1,4))</f>
        <v>0</v>
      </c>
      <c r="T488">
        <f ca="1">IF(AND(ISNUMBER('MPL ID'!$J$39),ISNUMBER('MPL ID'!$K$39)),0,RANDBETWEEN(1,4))</f>
        <v>0</v>
      </c>
      <c r="U488">
        <f ca="1">IF(AND(ISNUMBER('MPL ID'!$J$40),ISNUMBER('MPL ID'!$K$40)),0,RANDBETWEEN(1,4))</f>
        <v>0</v>
      </c>
      <c r="V488">
        <f ca="1">IF(AND(ISNUMBER('MPL ID'!$J$41),ISNUMBER('MPL ID'!$K$41)),0,RANDBETWEEN(1,4))</f>
        <v>0</v>
      </c>
      <c r="W488">
        <f ca="1">IF(AND(ISNUMBER('MPL ID'!$J$42),ISNUMBER('MPL ID'!$K$42)),0,RANDBETWEEN(1,4))</f>
        <v>2</v>
      </c>
      <c r="X488">
        <f ca="1">IF(AND(ISNUMBER('MPL ID'!$J$43),ISNUMBER('MPL ID'!$K$43)),0,RANDBETWEEN(1,4))</f>
        <v>2</v>
      </c>
      <c r="Y488">
        <f ca="1">IF(AND(ISNUMBER('MPL ID'!$J$44),ISNUMBER('MPL ID'!$K$44)),0,RANDBETWEEN(1,4))</f>
        <v>3</v>
      </c>
      <c r="Z488">
        <f ca="1">IF(AND(ISNUMBER('MPL ID'!$P$36),ISNUMBER('MPL ID'!$Q$36)),0,RANDBETWEEN(1,4))</f>
        <v>1</v>
      </c>
      <c r="AA488">
        <f ca="1">IF(AND(ISNUMBER('MPL ID'!$P$37),ISNUMBER('MPL ID'!$Q$37)),0,RANDBETWEEN(1,4))</f>
        <v>4</v>
      </c>
      <c r="AB488">
        <f ca="1">IF(AND(ISNUMBER('MPL ID'!$P$39),ISNUMBER('MPL ID'!$Q$39)),0,RANDBETWEEN(1,4))</f>
        <v>3</v>
      </c>
      <c r="AC488">
        <f ca="1">IF(AND(ISNUMBER('MPL ID'!$P$40),ISNUMBER('MPL ID'!$Q$40)),0,RANDBETWEEN(1,4))</f>
        <v>4</v>
      </c>
      <c r="AD488">
        <f ca="1">IF(AND(ISNUMBER('MPL ID'!$P$41),ISNUMBER('MPL ID'!$Q$41)),0,RANDBETWEEN(1,4))</f>
        <v>3</v>
      </c>
      <c r="AE488">
        <f ca="1">IF(AND(ISNUMBER('MPL ID'!$P$42),ISNUMBER('MPL ID'!$Q$42)),0,RANDBETWEEN(1,4))</f>
        <v>4</v>
      </c>
      <c r="AF488">
        <f ca="1">IF(AND(ISNUMBER('MPL ID'!$P$43),ISNUMBER('MPL ID'!$Q$43)),0,RANDBETWEEN(1,4))</f>
        <v>2</v>
      </c>
      <c r="AG488">
        <f ca="1">IF(AND(ISNUMBER('MPL ID'!$P$44),ISNUMBER('MPL ID'!$Q$44)),0,RANDBETWEEN(1,4))</f>
        <v>1</v>
      </c>
      <c r="AH488">
        <f ca="1">'MPL ID'!$BG$1+SUMPRODUCT(($B$1003:$AG$1003='MPL ID'!$BF$1)*(($B488:$AG488=1)+($B488:$AG488=2)))+SUMPRODUCT(($B$1004:$AG$1004='MPL ID'!$BF$1)*(($B488:$AG488=3)+($B488:$AG488=4)))</f>
        <v>11</v>
      </c>
      <c r="AI488">
        <f ca="1">'MPL ID'!$BG$2+SUMPRODUCT(($B$1003:$AG$1003='MPL ID'!$BF$2)*(($B488:$AG488=1)+($B488:$AG488=2)))+SUMPRODUCT(($B$1004:$AG$1004='MPL ID'!$BF$2)*(($B488:$AG488=3)+($B488:$AG488=4)))</f>
        <v>8</v>
      </c>
      <c r="AJ488">
        <f ca="1">'MPL ID'!$BG$3+SUMPRODUCT(($B$1003:$AG$1003='MPL ID'!$BF$3)*(($B488:$AG488=1)+($B488:$AG488=2)))+SUMPRODUCT(($B$1004:$AG$1004='MPL ID'!$BF$3)*(($B488:$AG488=3)+($B488:$AG488=4)))</f>
        <v>6</v>
      </c>
      <c r="AK488">
        <f ca="1">'MPL ID'!$BG$4+SUMPRODUCT(($B$1003:$AG$1003='MPL ID'!$BF$4)*(($B488:$AG488=1)+($B488:$AG488=2)))+SUMPRODUCT(($B$1004:$AG$1004='MPL ID'!$BF$4)*(($B488:$AG488=3)+($B488:$AG488=4)))</f>
        <v>9</v>
      </c>
      <c r="AL488">
        <f ca="1">'MPL ID'!$BG$5+SUMPRODUCT(($B$1003:$AG$1003='MPL ID'!$BF$5)*(($B488:$AG488=1)+($B488:$AG488=2)))+SUMPRODUCT(($B$1004:$AG$1004='MPL ID'!$BF$5)*(($B488:$AG488=3)+($B488:$AG488=4)))</f>
        <v>4</v>
      </c>
      <c r="AM488">
        <f ca="1">'MPL ID'!$BG$6+SUMPRODUCT(($B$1003:$AG$1003='MPL ID'!$BF$6)*(($B488:$AG488=1)+($B488:$AG488=2)))+SUMPRODUCT(($B$1004:$AG$1004='MPL ID'!$BF$6)*(($B488:$AG488=3)+($B488:$AG488=4)))</f>
        <v>13</v>
      </c>
      <c r="AN488">
        <f ca="1">'MPL ID'!$BG$7+SUMPRODUCT(($B$1003:$AG$1003='MPL ID'!$BF$7)*(($B488:$AG488=1)+($B488:$AG488=2)))+SUMPRODUCT(($B$1004:$AG$1004='MPL ID'!$BF$7)*(($B488:$AG488=3)+($B488:$AG488=4)))</f>
        <v>6</v>
      </c>
      <c r="AO488">
        <f ca="1">'MPL ID'!$BG$8+SUMPRODUCT(($B$1003:$AG$1003='MPL ID'!$BF$8)*(($B488:$AG488=1)+($B488:$AG488=2)))+SUMPRODUCT(($B$1004:$AG$1004='MPL ID'!$BF$8)*(($B488:$AG488=3)+($B488:$AG488=4)))</f>
        <v>4</v>
      </c>
      <c r="AP488">
        <f ca="1">'MPL ID'!$BG$9+SUMPRODUCT(($B$1003:$AG$1003='MPL ID'!$BF$9)*(($B488:$AG488=1)+($B488:$AG488=2)))+SUMPRODUCT(($B$1004:$AG$1004='MPL ID'!$BF$9)*(($B488:$AG488=3)+($B488:$AG488=4)))</f>
        <v>11</v>
      </c>
      <c r="AQ488">
        <f ca="1">'MPL ID'!$BH$1+SUMPRODUCT(($B$1003:$AG$1003='MPL ID'!$BF$1)*(2*($B488:$AG488=1)+($B488:$AG488=2)-2*($B488:$AG488=3)-($B488:$AG488=4)))-SUMPRODUCT(($B$1004:$AG$1004='MPL ID'!$BF$1)*(2*($B488:$AG488=1)+($B488:$AG488=2)-2*($B488:$AG488=3)-($B488:$AG488=4)))</f>
        <v>11</v>
      </c>
      <c r="AR488">
        <f ca="1">'MPL ID'!$BH$2+SUMPRODUCT(($B$1003:$AG$1003='MPL ID'!$BF$2)*(2*($B488:$AG488=1)+($B488:$AG488=2)-2*($B488:$AG488=3)-($B488:$AG488=4)))-SUMPRODUCT(($B$1004:$AG$1004='MPL ID'!$BF$2)*(2*($B488:$AG488=1)+($B488:$AG488=2)-2*($B488:$AG488=3)-($B488:$AG488=4)))</f>
        <v>-2</v>
      </c>
      <c r="AS488">
        <f ca="1">'MPL ID'!$BH$3+SUMPRODUCT(($B$1003:$AG$1003='MPL ID'!$BF$3)*(2*($B488:$AG488=1)+($B488:$AG488=2)-2*($B488:$AG488=3)-($B488:$AG488=4)))-SUMPRODUCT(($B$1004:$AG$1004='MPL ID'!$BF$3)*(2*($B488:$AG488=1)+($B488:$AG488=2)-2*($B488:$AG488=3)-($B488:$AG488=4)))</f>
        <v>-8</v>
      </c>
      <c r="AT488">
        <f ca="1">'MPL ID'!$BH$4+SUMPRODUCT(($B$1003:$AG$1003='MPL ID'!$BF$4)*(2*($B488:$AG488=1)+($B488:$AG488=2)-2*($B488:$AG488=3)-($B488:$AG488=4)))-SUMPRODUCT(($B$1004:$AG$1004='MPL ID'!$BF$4)*(2*($B488:$AG488=1)+($B488:$AG488=2)-2*($B488:$AG488=3)-($B488:$AG488=4)))</f>
        <v>1</v>
      </c>
      <c r="AU488">
        <f ca="1">'MPL ID'!$BH$5+SUMPRODUCT(($B$1003:$AG$1003='MPL ID'!$BF$5)*(2*($B488:$AG488=1)+($B488:$AG488=2)-2*($B488:$AG488=3)-($B488:$AG488=4)))-SUMPRODUCT(($B$1004:$AG$1004='MPL ID'!$BF$5)*(2*($B488:$AG488=1)+($B488:$AG488=2)-2*($B488:$AG488=3)-($B488:$AG488=4)))</f>
        <v>-12</v>
      </c>
      <c r="AV488">
        <f ca="1">'MPL ID'!$BH$6+SUMPRODUCT(($B$1003:$AG$1003='MPL ID'!$BF$6)*(2*($B488:$AG488=1)+($B488:$AG488=2)-2*($B488:$AG488=3)-($B488:$AG488=4)))-SUMPRODUCT(($B$1004:$AG$1004='MPL ID'!$BF$6)*(2*($B488:$AG488=1)+($B488:$AG488=2)-2*($B488:$AG488=3)-($B488:$AG488=4)))</f>
        <v>17</v>
      </c>
      <c r="AW488">
        <f ca="1">'MPL ID'!$BH$7+SUMPRODUCT(($B$1003:$AG$1003='MPL ID'!$BF$7)*(2*($B488:$AG488=1)+($B488:$AG488=2)-2*($B488:$AG488=3)-($B488:$AG488=4)))-SUMPRODUCT(($B$1004:$AG$1004='MPL ID'!$BF$7)*(2*($B488:$AG488=1)+($B488:$AG488=2)-2*($B488:$AG488=3)-($B488:$AG488=4)))</f>
        <v>-3</v>
      </c>
      <c r="AX488">
        <f ca="1">'MPL ID'!$BH$8+SUMPRODUCT(($B$1003:$AG$1003='MPL ID'!$BF$8)*(2*($B488:$AG488=1)+($B488:$AG488=2)-2*($B488:$AG488=3)-($B488:$AG488=4)))-SUMPRODUCT(($B$1004:$AG$1004='MPL ID'!$BF$8)*(2*($B488:$AG488=1)+($B488:$AG488=2)-2*($B488:$AG488=3)-($B488:$AG488=4)))</f>
        <v>-15</v>
      </c>
      <c r="AY488">
        <f ca="1">'MPL ID'!$BH$9+SUMPRODUCT(($B$1003:$AG$1003='MPL ID'!$BF$9)*(2*($B488:$AG488=1)+($B488:$AG488=2)-2*($B488:$AG488=3)-($B488:$AG488=4)))-SUMPRODUCT(($B$1004:$AG$1004='MPL ID'!$BF$9)*(2*($B488:$AG488=1)+($B488:$AG488=2)-2*($B488:$AG488=3)-($B488:$AG488=4)))</f>
        <v>11</v>
      </c>
      <c r="AZ488">
        <f ca="1">SUMPRODUCT(--($AH488:$AP488=AH488),--($AQ488:$AY488=AQ488),'MPL ID'!$BG$13:$BO$13)+IF(AND($E488&gt;=3,$E488&lt;=4,AO488=AH488,AX488=AQ488),1,0)+IF(AND($G488&gt;=1,$G488&lt;=2,AJ488=AH488,AS488=AQ488),1,0)+IF(AND($L488&gt;=1,$L488&lt;=2,AM488=AH488,AV488=AQ488),1,0)+IF(AND($O488&gt;=1,$O488&lt;=2,AP488=AH488,AY488=AQ488),1,0)+IF(AND($R488&gt;=1,$R488&lt;=2,AI488=AH488,AR488=AQ488),1,0)+IF(AND($AA488&gt;=3,$AA488&lt;=4,AL488=AH488,AU488=AQ488),1,0)+IF(AND($AE488&gt;=3,$AE488&lt;=4,AK488=AH488,AT488=AQ488),1,0)</f>
        <v>0</v>
      </c>
      <c r="BA488">
        <f ca="1">SUMPRODUCT(--($AH488:$AP488=AI488),--($AQ488:$AY488=AR488),'MPL ID'!$BG$14:$BO$14)+IF(AND($F488&gt;=1,$F488&lt;=2,AP488=AI488,AY488=AR488),1,0)+IF(AND($H488&gt;=1,$H488&lt;=2,AN488=AI488,AW488=AR488),1,0)+IF(AND($J488&gt;=3,$J488&lt;=4,AL488=AI488,AU488=AR488),1,0)+IF(AND($M488&gt;=1,$M488&lt;=2,AO488=AI488,AX488=AR488),1,0)+IF(AND($R488&gt;=3,$R488&lt;=4,AH488=AI488,AQ488=AR488),1,0)+IF(AND($Y488&gt;=3,$Y488&lt;=4,AJ488=AI488,AS488=AR488),1,0)+IF(AND($AC488&gt;=1,$AC488&lt;=2,AK488=AI488,AT488=AR488),1,0)+IF(AND($AF488&gt;=3,$AF488&lt;=4,AM488=AI488,AV488=AR488),1,0)</f>
        <v>0</v>
      </c>
      <c r="BB488">
        <f ca="1">SUMPRODUCT(--($AH488:$AP488=AJ488),--($AQ488:$AY488=AS488),'MPL ID'!$BG$15:$BO$15)+IF(AND($C488&gt;=1,$C488&lt;=2,AK488=AJ488,AT488=AS488),1,0)+IF(AND($G488&gt;=3,$G488&lt;=4,AH488=AJ488,AQ488=AS488),1,0)+IF(AND($K488&gt;=1,$K488&lt;=2,AP488=AJ488,AY488=AS488),1,0)+IF(AND($N488&gt;=3,$N488&lt;=4,AL488=AJ488,AU488=AS488),1,0)+IF(AND($V488&gt;=1,$V488&lt;=2,AM488=AJ488,AV488=AS488),1,0)+IF(AND($Y488&gt;=1,$Y488&lt;=2,AI488=AJ488,AR488=AS488),1,0)+IF(AND($AB488&gt;=3,$AB488&lt;=4,AN488=AJ488,AW488=AS488),1,0)</f>
        <v>0</v>
      </c>
      <c r="BC488">
        <f ca="1">SUMPRODUCT(--($AH488:$AP488=AK488),--($AQ488:$AY488=AT488),'MPL ID'!$BG$16:$BO$16)+IF(AND($C488&gt;=3,$C488&lt;=4,AJ488=AK488,AS488=AT488),1,0)+IF(AND($I488&gt;=1,$I488&lt;=2,AP488=AK488,AY488=AT488),1,0)+IF(AND($P488&gt;=3,$P488&lt;=4,AO488=AK488,AX488=AT488),1,0)+IF(AND($T488&gt;=1,$T488&lt;=2,AN488=AK488,AW488=AT488),1,0)+IF(AND($W488&gt;=1,$W488&lt;=2,AL488=AK488,AU488=AT488),1,0)+IF(AND($AC488&gt;=3,$AC488&lt;=4,AI488=AK488,AR488=AT488),1,0)+IF(AND($AE488&gt;=1,$AE488&lt;=2,AH488=AK488,AQ488=AT488),1,0)</f>
        <v>0</v>
      </c>
      <c r="BD488">
        <f ca="1">SUMPRODUCT(--($AH488:$AP488=AL488),--($AQ488:$AY488=AU488),'MPL ID'!$BG$17:$BO$17)+IF(AND($B488&gt;=3,$B488&lt;=4,AN488=AL488,AW488=AU488),1,0)+IF(AND($D488&gt;=1,$D488&lt;=2,AM488=AL488,AV488=AU488),1,0)+IF(AND($J488&gt;=1,$J488&lt;=2,AI488=AL488,AR488=AU488),1,0)+IF(AND($N488&gt;=1,$N488&lt;=2,AJ488=AL488,AS488=AU488),1,0)+IF(AND($W488&gt;=3,$W488&lt;=4,AK488=AL488,AT488=AU488),1,0)+IF(AND($AA488&gt;=1,$AA488&lt;=2,AH488=AL488,AQ488=AU488),1,0)+IF(AND($AD488&gt;=3,$AD488&lt;=4,AO488=AL488,AX488=AU488),1,0)</f>
        <v>0</v>
      </c>
      <c r="BE488">
        <f ca="1">SUMPRODUCT(--($AH488:$AP488=AM488),--($AQ488:$AY488=AV488),'MPL ID'!$BG$18:$BO$18)+IF(AND($D488&gt;=3,$D488&lt;=4,AL488=AM488,AU488=AV488),1,0)+IF(AND($L488&gt;=3,$L488&lt;=4,AH488=AM488,AQ488=AV488),1,0)+IF(AND($Q488&gt;=3,$Q488&lt;=4,AN488=AM488,AW488=AV488),1,0)+IF(AND($S488&gt;=1,$S488&lt;=2,AP488=AM488,AY488=AV488),1,0)+IF(AND($V488&gt;=3,$V488&lt;=4,AJ488=AM488,AS488=AV488),1,0)+IF(AND($Z488&gt;=1,$Z488&lt;=2,AO488=AM488,AX488=AV488),1,0)+IF(AND($AF488&gt;=1,$AF488&lt;=2,AI488=AM488,AR488=AV488),1,0)</f>
        <v>0</v>
      </c>
      <c r="BF488">
        <f ca="1">SUMPRODUCT(--($AH488:$AP488=AN488),--($AQ488:$AY488=AW488),'MPL ID'!$BG$19:$BO$19)+IF(AND($B488&gt;=1,$B488&lt;=2,AL488=AN488,AU488=AW488),1,0)+IF(AND($H488&gt;=3,$H488&lt;=4,AI488=AN488,AR488=AW488),1,0)+IF(AND($Q488&gt;=1,$Q488&lt;=2,AM488=AN488,AV488=AW488),1,0)+IF(AND($T488&gt;=3,$T488&lt;=4,AK488=AN488,AT488=AW488),1,0)+IF(AND($X488&gt;=3,$X488&lt;=4,AO488=AN488,AX488=AW488),1,0)+IF(AND($AB488&gt;=1,$AB488&lt;=2,AJ488=AN488,AS488=AW488),1,0)+IF(AND($AG488&gt;=1,$AG488&lt;=2,AP488=AN488,AY488=AW488),1,0)</f>
        <v>0</v>
      </c>
      <c r="BG488">
        <f ca="1">SUMPRODUCT(--($AH488:$AP488=AO488),--($AQ488:$AY488=AX488),'MPL ID'!$BG$20:$BO$20)+IF(AND($E488&gt;=1,$E488&lt;=2,AH488=AO488,AQ488=AX488),1,0)+IF(AND($M488&gt;=3,$M488&lt;=4,AI488=AO488,AR488=AX488),1,0)+IF(AND($P488&gt;=1,$P488&lt;=2,AK488=AO488,AT488=AX488),1,0)+IF(AND($U488&gt;=1,$U488&lt;=2,AP488=AO488,AY488=AX488),1,0)+IF(AND($X488&gt;=1,$X488&lt;=2,AN488=AO488,AW488=AX488),1,0)+IF(AND($Z488&gt;=3,$Z488&lt;=4,AM488=AO488,AV488=AX488),1,0)+IF(AND($AD488&gt;=1,$AD488&lt;=2,AL488=AO488,AU488=AX488),1,0)</f>
        <v>0</v>
      </c>
      <c r="BH488">
        <f ca="1">SUMPRODUCT(--($AH488:$AP488=AP488),--($AQ488:$AY488=AY488),'MPL ID'!$BG$21:$BO$21)+IF(AND($F488&gt;=3,$F488&lt;=4,AI488=AP488,AR488=AY488),1,0)+IF(AND($I488&gt;=3,$I488&lt;=4,AK488=AP488,AT488=AY488),1,0)+IF(AND($K488&gt;=3,$K488&lt;=4,AJ488=AP488,AS488=AY488),1,0)+IF(AND($O488&gt;=3,$O488&lt;=4,AH488=AP488,AQ488=AY488),1,0)+IF(AND($S488&gt;=3,$S488&lt;=4,AM488=AP488,AV488=AY488),1,0)+IF(AND($U488&gt;=3,$U488&lt;=4,AO488=AP488,AX488=AY488),1,0)+IF(AND($AG488&gt;=3,$AG488&lt;=4,AN488=AP488,AW488=AY488),1,0)</f>
        <v>2</v>
      </c>
      <c r="BI488">
        <f t="shared" ca="1" si="63"/>
        <v>3</v>
      </c>
      <c r="BJ488">
        <f t="shared" ca="1" si="64"/>
        <v>5</v>
      </c>
      <c r="BK488">
        <f t="shared" ca="1" si="65"/>
        <v>7</v>
      </c>
      <c r="BL488">
        <f t="shared" ca="1" si="66"/>
        <v>4</v>
      </c>
      <c r="BM488">
        <f t="shared" ca="1" si="67"/>
        <v>8</v>
      </c>
      <c r="BN488">
        <f t="shared" ca="1" si="68"/>
        <v>1</v>
      </c>
      <c r="BO488">
        <f t="shared" ca="1" si="69"/>
        <v>6</v>
      </c>
      <c r="BP488">
        <f t="shared" ca="1" si="70"/>
        <v>9</v>
      </c>
      <c r="BQ488">
        <f t="shared" ca="1" si="71"/>
        <v>2</v>
      </c>
    </row>
    <row r="489" spans="1:69" x14ac:dyDescent="0.25">
      <c r="A489">
        <v>488</v>
      </c>
      <c r="B489">
        <f ca="1">IF(AND(ISNUMBER('MPL ID'!$P$25),ISNUMBER('MPL ID'!$Q$25)),0,RANDBETWEEN(1,4))</f>
        <v>0</v>
      </c>
      <c r="C489">
        <f ca="1">IF(AND(ISNUMBER('MPL ID'!$P$26),ISNUMBER('MPL ID'!$Q$26)),0,RANDBETWEEN(1,4))</f>
        <v>0</v>
      </c>
      <c r="D489">
        <f ca="1">IF(AND(ISNUMBER('MPL ID'!$P$28),ISNUMBER('MPL ID'!$Q$28)),0,RANDBETWEEN(1,4))</f>
        <v>0</v>
      </c>
      <c r="E489">
        <f ca="1">IF(AND(ISNUMBER('MPL ID'!$P$29),ISNUMBER('MPL ID'!$Q$29)),0,RANDBETWEEN(1,4))</f>
        <v>0</v>
      </c>
      <c r="F489">
        <f ca="1">IF(AND(ISNUMBER('MPL ID'!$P$30),ISNUMBER('MPL ID'!$Q$30)),0,RANDBETWEEN(1,4))</f>
        <v>0</v>
      </c>
      <c r="G489">
        <f ca="1">IF(AND(ISNUMBER('MPL ID'!$P$31),ISNUMBER('MPL ID'!$Q$31)),0,RANDBETWEEN(1,4))</f>
        <v>0</v>
      </c>
      <c r="H489">
        <f ca="1">IF(AND(ISNUMBER('MPL ID'!$P$32),ISNUMBER('MPL ID'!$Q$32)),0,RANDBETWEEN(1,4))</f>
        <v>0</v>
      </c>
      <c r="I489">
        <f ca="1">IF(AND(ISNUMBER('MPL ID'!$P$33),ISNUMBER('MPL ID'!$Q$33)),0,RANDBETWEEN(1,4))</f>
        <v>0</v>
      </c>
      <c r="J489">
        <f ca="1">IF(AND(ISNUMBER('MPL ID'!$D$36),ISNUMBER('MPL ID'!$E$36)),0,RANDBETWEEN(1,4))</f>
        <v>0</v>
      </c>
      <c r="K489">
        <f ca="1">IF(AND(ISNUMBER('MPL ID'!$D$37),ISNUMBER('MPL ID'!$E$37)),0,RANDBETWEEN(1,4))</f>
        <v>0</v>
      </c>
      <c r="L489">
        <f ca="1">IF(AND(ISNUMBER('MPL ID'!$D$39),ISNUMBER('MPL ID'!$E$39)),0,RANDBETWEEN(1,4))</f>
        <v>0</v>
      </c>
      <c r="M489">
        <f ca="1">IF(AND(ISNUMBER('MPL ID'!$D$40),ISNUMBER('MPL ID'!$E$40)),0,RANDBETWEEN(1,4))</f>
        <v>0</v>
      </c>
      <c r="N489">
        <f ca="1">IF(AND(ISNUMBER('MPL ID'!$D$41),ISNUMBER('MPL ID'!$E$41)),0,RANDBETWEEN(1,4))</f>
        <v>0</v>
      </c>
      <c r="O489">
        <f ca="1">IF(AND(ISNUMBER('MPL ID'!$D$42),ISNUMBER('MPL ID'!$E$42)),0,RANDBETWEEN(1,4))</f>
        <v>0</v>
      </c>
      <c r="P489">
        <f ca="1">IF(AND(ISNUMBER('MPL ID'!$D$43),ISNUMBER('MPL ID'!$E$43)),0,RANDBETWEEN(1,4))</f>
        <v>0</v>
      </c>
      <c r="Q489">
        <f ca="1">IF(AND(ISNUMBER('MPL ID'!$D$44),ISNUMBER('MPL ID'!$E$44)),0,RANDBETWEEN(1,4))</f>
        <v>0</v>
      </c>
      <c r="R489">
        <f ca="1">IF(AND(ISNUMBER('MPL ID'!$J$36),ISNUMBER('MPL ID'!$K$36)),0,RANDBETWEEN(1,4))</f>
        <v>0</v>
      </c>
      <c r="S489">
        <f ca="1">IF(AND(ISNUMBER('MPL ID'!$J$37),ISNUMBER('MPL ID'!$K$37)),0,RANDBETWEEN(1,4))</f>
        <v>0</v>
      </c>
      <c r="T489">
        <f ca="1">IF(AND(ISNUMBER('MPL ID'!$J$39),ISNUMBER('MPL ID'!$K$39)),0,RANDBETWEEN(1,4))</f>
        <v>0</v>
      </c>
      <c r="U489">
        <f ca="1">IF(AND(ISNUMBER('MPL ID'!$J$40),ISNUMBER('MPL ID'!$K$40)),0,RANDBETWEEN(1,4))</f>
        <v>0</v>
      </c>
      <c r="V489">
        <f ca="1">IF(AND(ISNUMBER('MPL ID'!$J$41),ISNUMBER('MPL ID'!$K$41)),0,RANDBETWEEN(1,4))</f>
        <v>0</v>
      </c>
      <c r="W489">
        <f ca="1">IF(AND(ISNUMBER('MPL ID'!$J$42),ISNUMBER('MPL ID'!$K$42)),0,RANDBETWEEN(1,4))</f>
        <v>3</v>
      </c>
      <c r="X489">
        <f ca="1">IF(AND(ISNUMBER('MPL ID'!$J$43),ISNUMBER('MPL ID'!$K$43)),0,RANDBETWEEN(1,4))</f>
        <v>2</v>
      </c>
      <c r="Y489">
        <f ca="1">IF(AND(ISNUMBER('MPL ID'!$J$44),ISNUMBER('MPL ID'!$K$44)),0,RANDBETWEEN(1,4))</f>
        <v>4</v>
      </c>
      <c r="Z489">
        <f ca="1">IF(AND(ISNUMBER('MPL ID'!$P$36),ISNUMBER('MPL ID'!$Q$36)),0,RANDBETWEEN(1,4))</f>
        <v>3</v>
      </c>
      <c r="AA489">
        <f ca="1">IF(AND(ISNUMBER('MPL ID'!$P$37),ISNUMBER('MPL ID'!$Q$37)),0,RANDBETWEEN(1,4))</f>
        <v>3</v>
      </c>
      <c r="AB489">
        <f ca="1">IF(AND(ISNUMBER('MPL ID'!$P$39),ISNUMBER('MPL ID'!$Q$39)),0,RANDBETWEEN(1,4))</f>
        <v>1</v>
      </c>
      <c r="AC489">
        <f ca="1">IF(AND(ISNUMBER('MPL ID'!$P$40),ISNUMBER('MPL ID'!$Q$40)),0,RANDBETWEEN(1,4))</f>
        <v>1</v>
      </c>
      <c r="AD489">
        <f ca="1">IF(AND(ISNUMBER('MPL ID'!$P$41),ISNUMBER('MPL ID'!$Q$41)),0,RANDBETWEEN(1,4))</f>
        <v>2</v>
      </c>
      <c r="AE489">
        <f ca="1">IF(AND(ISNUMBER('MPL ID'!$P$42),ISNUMBER('MPL ID'!$Q$42)),0,RANDBETWEEN(1,4))</f>
        <v>1</v>
      </c>
      <c r="AF489">
        <f ca="1">IF(AND(ISNUMBER('MPL ID'!$P$43),ISNUMBER('MPL ID'!$Q$43)),0,RANDBETWEEN(1,4))</f>
        <v>3</v>
      </c>
      <c r="AG489">
        <f ca="1">IF(AND(ISNUMBER('MPL ID'!$P$44),ISNUMBER('MPL ID'!$Q$44)),0,RANDBETWEEN(1,4))</f>
        <v>3</v>
      </c>
      <c r="AH489">
        <f ca="1">'MPL ID'!$BG$1+SUMPRODUCT(($B$1003:$AG$1003='MPL ID'!$BF$1)*(($B489:$AG489=1)+($B489:$AG489=2)))+SUMPRODUCT(($B$1004:$AG$1004='MPL ID'!$BF$1)*(($B489:$AG489=3)+($B489:$AG489=4)))</f>
        <v>10</v>
      </c>
      <c r="AI489">
        <f ca="1">'MPL ID'!$BG$2+SUMPRODUCT(($B$1003:$AG$1003='MPL ID'!$BF$2)*(($B489:$AG489=1)+($B489:$AG489=2)))+SUMPRODUCT(($B$1004:$AG$1004='MPL ID'!$BF$2)*(($B489:$AG489=3)+($B489:$AG489=4)))</f>
        <v>10</v>
      </c>
      <c r="AJ489">
        <f ca="1">'MPL ID'!$BG$3+SUMPRODUCT(($B$1003:$AG$1003='MPL ID'!$BF$3)*(($B489:$AG489=1)+($B489:$AG489=2)))+SUMPRODUCT(($B$1004:$AG$1004='MPL ID'!$BF$3)*(($B489:$AG489=3)+($B489:$AG489=4)))</f>
        <v>5</v>
      </c>
      <c r="AK489">
        <f ca="1">'MPL ID'!$BG$4+SUMPRODUCT(($B$1003:$AG$1003='MPL ID'!$BF$4)*(($B489:$AG489=1)+($B489:$AG489=2)))+SUMPRODUCT(($B$1004:$AG$1004='MPL ID'!$BF$4)*(($B489:$AG489=3)+($B489:$AG489=4)))</f>
        <v>8</v>
      </c>
      <c r="AL489">
        <f ca="1">'MPL ID'!$BG$5+SUMPRODUCT(($B$1003:$AG$1003='MPL ID'!$BF$5)*(($B489:$AG489=1)+($B489:$AG489=2)))+SUMPRODUCT(($B$1004:$AG$1004='MPL ID'!$BF$5)*(($B489:$AG489=3)+($B489:$AG489=4)))</f>
        <v>4</v>
      </c>
      <c r="AM489">
        <f ca="1">'MPL ID'!$BG$6+SUMPRODUCT(($B$1003:$AG$1003='MPL ID'!$BF$6)*(($B489:$AG489=1)+($B489:$AG489=2)))+SUMPRODUCT(($B$1004:$AG$1004='MPL ID'!$BF$6)*(($B489:$AG489=3)+($B489:$AG489=4)))</f>
        <v>11</v>
      </c>
      <c r="AN489">
        <f ca="1">'MPL ID'!$BG$7+SUMPRODUCT(($B$1003:$AG$1003='MPL ID'!$BF$7)*(($B489:$AG489=1)+($B489:$AG489=2)))+SUMPRODUCT(($B$1004:$AG$1004='MPL ID'!$BF$7)*(($B489:$AG489=3)+($B489:$AG489=4)))</f>
        <v>6</v>
      </c>
      <c r="AO489">
        <f ca="1">'MPL ID'!$BG$8+SUMPRODUCT(($B$1003:$AG$1003='MPL ID'!$BF$8)*(($B489:$AG489=1)+($B489:$AG489=2)))+SUMPRODUCT(($B$1004:$AG$1004='MPL ID'!$BF$8)*(($B489:$AG489=3)+($B489:$AG489=4)))</f>
        <v>6</v>
      </c>
      <c r="AP489">
        <f ca="1">'MPL ID'!$BG$9+SUMPRODUCT(($B$1003:$AG$1003='MPL ID'!$BF$9)*(($B489:$AG489=1)+($B489:$AG489=2)))+SUMPRODUCT(($B$1004:$AG$1004='MPL ID'!$BF$9)*(($B489:$AG489=3)+($B489:$AG489=4)))</f>
        <v>12</v>
      </c>
      <c r="AQ489">
        <f ca="1">'MPL ID'!$BH$1+SUMPRODUCT(($B$1003:$AG$1003='MPL ID'!$BF$1)*(2*($B489:$AG489=1)+($B489:$AG489=2)-2*($B489:$AG489=3)-($B489:$AG489=4)))-SUMPRODUCT(($B$1004:$AG$1004='MPL ID'!$BF$1)*(2*($B489:$AG489=1)+($B489:$AG489=2)-2*($B489:$AG489=3)-($B489:$AG489=4)))</f>
        <v>9</v>
      </c>
      <c r="AR489">
        <f ca="1">'MPL ID'!$BH$2+SUMPRODUCT(($B$1003:$AG$1003='MPL ID'!$BF$2)*(2*($B489:$AG489=1)+($B489:$AG489=2)-2*($B489:$AG489=3)-($B489:$AG489=4)))-SUMPRODUCT(($B$1004:$AG$1004='MPL ID'!$BF$2)*(2*($B489:$AG489=1)+($B489:$AG489=2)-2*($B489:$AG489=3)-($B489:$AG489=4)))</f>
        <v>3</v>
      </c>
      <c r="AS489">
        <f ca="1">'MPL ID'!$BH$3+SUMPRODUCT(($B$1003:$AG$1003='MPL ID'!$BF$3)*(2*($B489:$AG489=1)+($B489:$AG489=2)-2*($B489:$AG489=3)-($B489:$AG489=4)))-SUMPRODUCT(($B$1004:$AG$1004='MPL ID'!$BF$3)*(2*($B489:$AG489=1)+($B489:$AG489=2)-2*($B489:$AG489=3)-($B489:$AG489=4)))</f>
        <v>-11</v>
      </c>
      <c r="AT489">
        <f ca="1">'MPL ID'!$BH$4+SUMPRODUCT(($B$1003:$AG$1003='MPL ID'!$BF$4)*(2*($B489:$AG489=1)+($B489:$AG489=2)-2*($B489:$AG489=3)-($B489:$AG489=4)))-SUMPRODUCT(($B$1004:$AG$1004='MPL ID'!$BF$4)*(2*($B489:$AG489=1)+($B489:$AG489=2)-2*($B489:$AG489=3)-($B489:$AG489=4)))</f>
        <v>-2</v>
      </c>
      <c r="AU489">
        <f ca="1">'MPL ID'!$BH$5+SUMPRODUCT(($B$1003:$AG$1003='MPL ID'!$BF$5)*(2*($B489:$AG489=1)+($B489:$AG489=2)-2*($B489:$AG489=3)-($B489:$AG489=4)))-SUMPRODUCT(($B$1004:$AG$1004='MPL ID'!$BF$5)*(2*($B489:$AG489=1)+($B489:$AG489=2)-2*($B489:$AG489=3)-($B489:$AG489=4)))</f>
        <v>-13</v>
      </c>
      <c r="AV489">
        <f ca="1">'MPL ID'!$BH$6+SUMPRODUCT(($B$1003:$AG$1003='MPL ID'!$BF$6)*(2*($B489:$AG489=1)+($B489:$AG489=2)-2*($B489:$AG489=3)-($B489:$AG489=4)))-SUMPRODUCT(($B$1004:$AG$1004='MPL ID'!$BF$6)*(2*($B489:$AG489=1)+($B489:$AG489=2)-2*($B489:$AG489=3)-($B489:$AG489=4)))</f>
        <v>10</v>
      </c>
      <c r="AW489">
        <f ca="1">'MPL ID'!$BH$7+SUMPRODUCT(($B$1003:$AG$1003='MPL ID'!$BF$7)*(2*($B489:$AG489=1)+($B489:$AG489=2)-2*($B489:$AG489=3)-($B489:$AG489=4)))-SUMPRODUCT(($B$1004:$AG$1004='MPL ID'!$BF$7)*(2*($B489:$AG489=1)+($B489:$AG489=2)-2*($B489:$AG489=3)-($B489:$AG489=4)))</f>
        <v>-3</v>
      </c>
      <c r="AX489">
        <f ca="1">'MPL ID'!$BH$8+SUMPRODUCT(($B$1003:$AG$1003='MPL ID'!$BF$8)*(2*($B489:$AG489=1)+($B489:$AG489=2)-2*($B489:$AG489=3)-($B489:$AG489=4)))-SUMPRODUCT(($B$1004:$AG$1004='MPL ID'!$BF$8)*(2*($B489:$AG489=1)+($B489:$AG489=2)-2*($B489:$AG489=3)-($B489:$AG489=4)))</f>
        <v>-8</v>
      </c>
      <c r="AY489">
        <f ca="1">'MPL ID'!$BH$9+SUMPRODUCT(($B$1003:$AG$1003='MPL ID'!$BF$9)*(2*($B489:$AG489=1)+($B489:$AG489=2)-2*($B489:$AG489=3)-($B489:$AG489=4)))-SUMPRODUCT(($B$1004:$AG$1004='MPL ID'!$BF$9)*(2*($B489:$AG489=1)+($B489:$AG489=2)-2*($B489:$AG489=3)-($B489:$AG489=4)))</f>
        <v>15</v>
      </c>
      <c r="AZ489">
        <f ca="1">SUMPRODUCT(--($AH489:$AP489=AH489),--($AQ489:$AY489=AQ489),'MPL ID'!$BG$13:$BO$13)+IF(AND($E489&gt;=3,$E489&lt;=4,AO489=AH489,AX489=AQ489),1,0)+IF(AND($G489&gt;=1,$G489&lt;=2,AJ489=AH489,AS489=AQ489),1,0)+IF(AND($L489&gt;=1,$L489&lt;=2,AM489=AH489,AV489=AQ489),1,0)+IF(AND($O489&gt;=1,$O489&lt;=2,AP489=AH489,AY489=AQ489),1,0)+IF(AND($R489&gt;=1,$R489&lt;=2,AI489=AH489,AR489=AQ489),1,0)+IF(AND($AA489&gt;=3,$AA489&lt;=4,AL489=AH489,AU489=AQ489),1,0)+IF(AND($AE489&gt;=3,$AE489&lt;=4,AK489=AH489,AT489=AQ489),1,0)</f>
        <v>0</v>
      </c>
      <c r="BA489">
        <f ca="1">SUMPRODUCT(--($AH489:$AP489=AI489),--($AQ489:$AY489=AR489),'MPL ID'!$BG$14:$BO$14)+IF(AND($F489&gt;=1,$F489&lt;=2,AP489=AI489,AY489=AR489),1,0)+IF(AND($H489&gt;=1,$H489&lt;=2,AN489=AI489,AW489=AR489),1,0)+IF(AND($J489&gt;=3,$J489&lt;=4,AL489=AI489,AU489=AR489),1,0)+IF(AND($M489&gt;=1,$M489&lt;=2,AO489=AI489,AX489=AR489),1,0)+IF(AND($R489&gt;=3,$R489&lt;=4,AH489=AI489,AQ489=AR489),1,0)+IF(AND($Y489&gt;=3,$Y489&lt;=4,AJ489=AI489,AS489=AR489),1,0)+IF(AND($AC489&gt;=1,$AC489&lt;=2,AK489=AI489,AT489=AR489),1,0)+IF(AND($AF489&gt;=3,$AF489&lt;=4,AM489=AI489,AV489=AR489),1,0)</f>
        <v>0</v>
      </c>
      <c r="BB489">
        <f ca="1">SUMPRODUCT(--($AH489:$AP489=AJ489),--($AQ489:$AY489=AS489),'MPL ID'!$BG$15:$BO$15)+IF(AND($C489&gt;=1,$C489&lt;=2,AK489=AJ489,AT489=AS489),1,0)+IF(AND($G489&gt;=3,$G489&lt;=4,AH489=AJ489,AQ489=AS489),1,0)+IF(AND($K489&gt;=1,$K489&lt;=2,AP489=AJ489,AY489=AS489),1,0)+IF(AND($N489&gt;=3,$N489&lt;=4,AL489=AJ489,AU489=AS489),1,0)+IF(AND($V489&gt;=1,$V489&lt;=2,AM489=AJ489,AV489=AS489),1,0)+IF(AND($Y489&gt;=1,$Y489&lt;=2,AI489=AJ489,AR489=AS489),1,0)+IF(AND($AB489&gt;=3,$AB489&lt;=4,AN489=AJ489,AW489=AS489),1,0)</f>
        <v>0</v>
      </c>
      <c r="BC489">
        <f ca="1">SUMPRODUCT(--($AH489:$AP489=AK489),--($AQ489:$AY489=AT489),'MPL ID'!$BG$16:$BO$16)+IF(AND($C489&gt;=3,$C489&lt;=4,AJ489=AK489,AS489=AT489),1,0)+IF(AND($I489&gt;=1,$I489&lt;=2,AP489=AK489,AY489=AT489),1,0)+IF(AND($P489&gt;=3,$P489&lt;=4,AO489=AK489,AX489=AT489),1,0)+IF(AND($T489&gt;=1,$T489&lt;=2,AN489=AK489,AW489=AT489),1,0)+IF(AND($W489&gt;=1,$W489&lt;=2,AL489=AK489,AU489=AT489),1,0)+IF(AND($AC489&gt;=3,$AC489&lt;=4,AI489=AK489,AR489=AT489),1,0)+IF(AND($AE489&gt;=1,$AE489&lt;=2,AH489=AK489,AQ489=AT489),1,0)</f>
        <v>0</v>
      </c>
      <c r="BD489">
        <f ca="1">SUMPRODUCT(--($AH489:$AP489=AL489),--($AQ489:$AY489=AU489),'MPL ID'!$BG$17:$BO$17)+IF(AND($B489&gt;=3,$B489&lt;=4,AN489=AL489,AW489=AU489),1,0)+IF(AND($D489&gt;=1,$D489&lt;=2,AM489=AL489,AV489=AU489),1,0)+IF(AND($J489&gt;=1,$J489&lt;=2,AI489=AL489,AR489=AU489),1,0)+IF(AND($N489&gt;=1,$N489&lt;=2,AJ489=AL489,AS489=AU489),1,0)+IF(AND($W489&gt;=3,$W489&lt;=4,AK489=AL489,AT489=AU489),1,0)+IF(AND($AA489&gt;=1,$AA489&lt;=2,AH489=AL489,AQ489=AU489),1,0)+IF(AND($AD489&gt;=3,$AD489&lt;=4,AO489=AL489,AX489=AU489),1,0)</f>
        <v>0</v>
      </c>
      <c r="BE489">
        <f ca="1">SUMPRODUCT(--($AH489:$AP489=AM489),--($AQ489:$AY489=AV489),'MPL ID'!$BG$18:$BO$18)+IF(AND($D489&gt;=3,$D489&lt;=4,AL489=AM489,AU489=AV489),1,0)+IF(AND($L489&gt;=3,$L489&lt;=4,AH489=AM489,AQ489=AV489),1,0)+IF(AND($Q489&gt;=3,$Q489&lt;=4,AN489=AM489,AW489=AV489),1,0)+IF(AND($S489&gt;=1,$S489&lt;=2,AP489=AM489,AY489=AV489),1,0)+IF(AND($V489&gt;=3,$V489&lt;=4,AJ489=AM489,AS489=AV489),1,0)+IF(AND($Z489&gt;=1,$Z489&lt;=2,AO489=AM489,AX489=AV489),1,0)+IF(AND($AF489&gt;=1,$AF489&lt;=2,AI489=AM489,AR489=AV489),1,0)</f>
        <v>0</v>
      </c>
      <c r="BF489">
        <f ca="1">SUMPRODUCT(--($AH489:$AP489=AN489),--($AQ489:$AY489=AW489),'MPL ID'!$BG$19:$BO$19)+IF(AND($B489&gt;=1,$B489&lt;=2,AL489=AN489,AU489=AW489),1,0)+IF(AND($H489&gt;=3,$H489&lt;=4,AI489=AN489,AR489=AW489),1,0)+IF(AND($Q489&gt;=1,$Q489&lt;=2,AM489=AN489,AV489=AW489),1,0)+IF(AND($T489&gt;=3,$T489&lt;=4,AK489=AN489,AT489=AW489),1,0)+IF(AND($X489&gt;=3,$X489&lt;=4,AO489=AN489,AX489=AW489),1,0)+IF(AND($AB489&gt;=1,$AB489&lt;=2,AJ489=AN489,AS489=AW489),1,0)+IF(AND($AG489&gt;=1,$AG489&lt;=2,AP489=AN489,AY489=AW489),1,0)</f>
        <v>0</v>
      </c>
      <c r="BG489">
        <f ca="1">SUMPRODUCT(--($AH489:$AP489=AO489),--($AQ489:$AY489=AX489),'MPL ID'!$BG$20:$BO$20)+IF(AND($E489&gt;=1,$E489&lt;=2,AH489=AO489,AQ489=AX489),1,0)+IF(AND($M489&gt;=3,$M489&lt;=4,AI489=AO489,AR489=AX489),1,0)+IF(AND($P489&gt;=1,$P489&lt;=2,AK489=AO489,AT489=AX489),1,0)+IF(AND($U489&gt;=1,$U489&lt;=2,AP489=AO489,AY489=AX489),1,0)+IF(AND($X489&gt;=1,$X489&lt;=2,AN489=AO489,AW489=AX489),1,0)+IF(AND($Z489&gt;=3,$Z489&lt;=4,AM489=AO489,AV489=AX489),1,0)+IF(AND($AD489&gt;=1,$AD489&lt;=2,AL489=AO489,AU489=AX489),1,0)</f>
        <v>0</v>
      </c>
      <c r="BH489">
        <f ca="1">SUMPRODUCT(--($AH489:$AP489=AP489),--($AQ489:$AY489=AY489),'MPL ID'!$BG$21:$BO$21)+IF(AND($F489&gt;=3,$F489&lt;=4,AI489=AP489,AR489=AY489),1,0)+IF(AND($I489&gt;=3,$I489&lt;=4,AK489=AP489,AT489=AY489),1,0)+IF(AND($K489&gt;=3,$K489&lt;=4,AJ489=AP489,AS489=AY489),1,0)+IF(AND($O489&gt;=3,$O489&lt;=4,AH489=AP489,AQ489=AY489),1,0)+IF(AND($S489&gt;=3,$S489&lt;=4,AM489=AP489,AV489=AY489),1,0)+IF(AND($U489&gt;=3,$U489&lt;=4,AO489=AP489,AX489=AY489),1,0)+IF(AND($AG489&gt;=3,$AG489&lt;=4,AN489=AP489,AW489=AY489),1,0)</f>
        <v>0</v>
      </c>
      <c r="BI489">
        <f t="shared" ca="1" si="63"/>
        <v>3</v>
      </c>
      <c r="BJ489">
        <f t="shared" ca="1" si="64"/>
        <v>4</v>
      </c>
      <c r="BK489">
        <f t="shared" ca="1" si="65"/>
        <v>8</v>
      </c>
      <c r="BL489">
        <f t="shared" ca="1" si="66"/>
        <v>5</v>
      </c>
      <c r="BM489">
        <f t="shared" ca="1" si="67"/>
        <v>9</v>
      </c>
      <c r="BN489">
        <f t="shared" ca="1" si="68"/>
        <v>2</v>
      </c>
      <c r="BO489">
        <f t="shared" ca="1" si="69"/>
        <v>6</v>
      </c>
      <c r="BP489">
        <f t="shared" ca="1" si="70"/>
        <v>7</v>
      </c>
      <c r="BQ489">
        <f t="shared" ca="1" si="71"/>
        <v>1</v>
      </c>
    </row>
    <row r="490" spans="1:69" x14ac:dyDescent="0.25">
      <c r="A490">
        <v>489</v>
      </c>
      <c r="B490">
        <f ca="1">IF(AND(ISNUMBER('MPL ID'!$P$25),ISNUMBER('MPL ID'!$Q$25)),0,RANDBETWEEN(1,4))</f>
        <v>0</v>
      </c>
      <c r="C490">
        <f ca="1">IF(AND(ISNUMBER('MPL ID'!$P$26),ISNUMBER('MPL ID'!$Q$26)),0,RANDBETWEEN(1,4))</f>
        <v>0</v>
      </c>
      <c r="D490">
        <f ca="1">IF(AND(ISNUMBER('MPL ID'!$P$28),ISNUMBER('MPL ID'!$Q$28)),0,RANDBETWEEN(1,4))</f>
        <v>0</v>
      </c>
      <c r="E490">
        <f ca="1">IF(AND(ISNUMBER('MPL ID'!$P$29),ISNUMBER('MPL ID'!$Q$29)),0,RANDBETWEEN(1,4))</f>
        <v>0</v>
      </c>
      <c r="F490">
        <f ca="1">IF(AND(ISNUMBER('MPL ID'!$P$30),ISNUMBER('MPL ID'!$Q$30)),0,RANDBETWEEN(1,4))</f>
        <v>0</v>
      </c>
      <c r="G490">
        <f ca="1">IF(AND(ISNUMBER('MPL ID'!$P$31),ISNUMBER('MPL ID'!$Q$31)),0,RANDBETWEEN(1,4))</f>
        <v>0</v>
      </c>
      <c r="H490">
        <f ca="1">IF(AND(ISNUMBER('MPL ID'!$P$32),ISNUMBER('MPL ID'!$Q$32)),0,RANDBETWEEN(1,4))</f>
        <v>0</v>
      </c>
      <c r="I490">
        <f ca="1">IF(AND(ISNUMBER('MPL ID'!$P$33),ISNUMBER('MPL ID'!$Q$33)),0,RANDBETWEEN(1,4))</f>
        <v>0</v>
      </c>
      <c r="J490">
        <f ca="1">IF(AND(ISNUMBER('MPL ID'!$D$36),ISNUMBER('MPL ID'!$E$36)),0,RANDBETWEEN(1,4))</f>
        <v>0</v>
      </c>
      <c r="K490">
        <f ca="1">IF(AND(ISNUMBER('MPL ID'!$D$37),ISNUMBER('MPL ID'!$E$37)),0,RANDBETWEEN(1,4))</f>
        <v>0</v>
      </c>
      <c r="L490">
        <f ca="1">IF(AND(ISNUMBER('MPL ID'!$D$39),ISNUMBER('MPL ID'!$E$39)),0,RANDBETWEEN(1,4))</f>
        <v>0</v>
      </c>
      <c r="M490">
        <f ca="1">IF(AND(ISNUMBER('MPL ID'!$D$40),ISNUMBER('MPL ID'!$E$40)),0,RANDBETWEEN(1,4))</f>
        <v>0</v>
      </c>
      <c r="N490">
        <f ca="1">IF(AND(ISNUMBER('MPL ID'!$D$41),ISNUMBER('MPL ID'!$E$41)),0,RANDBETWEEN(1,4))</f>
        <v>0</v>
      </c>
      <c r="O490">
        <f ca="1">IF(AND(ISNUMBER('MPL ID'!$D$42),ISNUMBER('MPL ID'!$E$42)),0,RANDBETWEEN(1,4))</f>
        <v>0</v>
      </c>
      <c r="P490">
        <f ca="1">IF(AND(ISNUMBER('MPL ID'!$D$43),ISNUMBER('MPL ID'!$E$43)),0,RANDBETWEEN(1,4))</f>
        <v>0</v>
      </c>
      <c r="Q490">
        <f ca="1">IF(AND(ISNUMBER('MPL ID'!$D$44),ISNUMBER('MPL ID'!$E$44)),0,RANDBETWEEN(1,4))</f>
        <v>0</v>
      </c>
      <c r="R490">
        <f ca="1">IF(AND(ISNUMBER('MPL ID'!$J$36),ISNUMBER('MPL ID'!$K$36)),0,RANDBETWEEN(1,4))</f>
        <v>0</v>
      </c>
      <c r="S490">
        <f ca="1">IF(AND(ISNUMBER('MPL ID'!$J$37),ISNUMBER('MPL ID'!$K$37)),0,RANDBETWEEN(1,4))</f>
        <v>0</v>
      </c>
      <c r="T490">
        <f ca="1">IF(AND(ISNUMBER('MPL ID'!$J$39),ISNUMBER('MPL ID'!$K$39)),0,RANDBETWEEN(1,4))</f>
        <v>0</v>
      </c>
      <c r="U490">
        <f ca="1">IF(AND(ISNUMBER('MPL ID'!$J$40),ISNUMBER('MPL ID'!$K$40)),0,RANDBETWEEN(1,4))</f>
        <v>0</v>
      </c>
      <c r="V490">
        <f ca="1">IF(AND(ISNUMBER('MPL ID'!$J$41),ISNUMBER('MPL ID'!$K$41)),0,RANDBETWEEN(1,4))</f>
        <v>0</v>
      </c>
      <c r="W490">
        <f ca="1">IF(AND(ISNUMBER('MPL ID'!$J$42),ISNUMBER('MPL ID'!$K$42)),0,RANDBETWEEN(1,4))</f>
        <v>3</v>
      </c>
      <c r="X490">
        <f ca="1">IF(AND(ISNUMBER('MPL ID'!$J$43),ISNUMBER('MPL ID'!$K$43)),0,RANDBETWEEN(1,4))</f>
        <v>4</v>
      </c>
      <c r="Y490">
        <f ca="1">IF(AND(ISNUMBER('MPL ID'!$J$44),ISNUMBER('MPL ID'!$K$44)),0,RANDBETWEEN(1,4))</f>
        <v>3</v>
      </c>
      <c r="Z490">
        <f ca="1">IF(AND(ISNUMBER('MPL ID'!$P$36),ISNUMBER('MPL ID'!$Q$36)),0,RANDBETWEEN(1,4))</f>
        <v>3</v>
      </c>
      <c r="AA490">
        <f ca="1">IF(AND(ISNUMBER('MPL ID'!$P$37),ISNUMBER('MPL ID'!$Q$37)),0,RANDBETWEEN(1,4))</f>
        <v>4</v>
      </c>
      <c r="AB490">
        <f ca="1">IF(AND(ISNUMBER('MPL ID'!$P$39),ISNUMBER('MPL ID'!$Q$39)),0,RANDBETWEEN(1,4))</f>
        <v>3</v>
      </c>
      <c r="AC490">
        <f ca="1">IF(AND(ISNUMBER('MPL ID'!$P$40),ISNUMBER('MPL ID'!$Q$40)),0,RANDBETWEEN(1,4))</f>
        <v>3</v>
      </c>
      <c r="AD490">
        <f ca="1">IF(AND(ISNUMBER('MPL ID'!$P$41),ISNUMBER('MPL ID'!$Q$41)),0,RANDBETWEEN(1,4))</f>
        <v>1</v>
      </c>
      <c r="AE490">
        <f ca="1">IF(AND(ISNUMBER('MPL ID'!$P$42),ISNUMBER('MPL ID'!$Q$42)),0,RANDBETWEEN(1,4))</f>
        <v>2</v>
      </c>
      <c r="AF490">
        <f ca="1">IF(AND(ISNUMBER('MPL ID'!$P$43),ISNUMBER('MPL ID'!$Q$43)),0,RANDBETWEEN(1,4))</f>
        <v>4</v>
      </c>
      <c r="AG490">
        <f ca="1">IF(AND(ISNUMBER('MPL ID'!$P$44),ISNUMBER('MPL ID'!$Q$44)),0,RANDBETWEEN(1,4))</f>
        <v>2</v>
      </c>
      <c r="AH490">
        <f ca="1">'MPL ID'!$BG$1+SUMPRODUCT(($B$1003:$AG$1003='MPL ID'!$BF$1)*(($B490:$AG490=1)+($B490:$AG490=2)))+SUMPRODUCT(($B$1004:$AG$1004='MPL ID'!$BF$1)*(($B490:$AG490=3)+($B490:$AG490=4)))</f>
        <v>10</v>
      </c>
      <c r="AI490">
        <f ca="1">'MPL ID'!$BG$2+SUMPRODUCT(($B$1003:$AG$1003='MPL ID'!$BF$2)*(($B490:$AG490=1)+($B490:$AG490=2)))+SUMPRODUCT(($B$1004:$AG$1004='MPL ID'!$BF$2)*(($B490:$AG490=3)+($B490:$AG490=4)))</f>
        <v>9</v>
      </c>
      <c r="AJ490">
        <f ca="1">'MPL ID'!$BG$3+SUMPRODUCT(($B$1003:$AG$1003='MPL ID'!$BF$3)*(($B490:$AG490=1)+($B490:$AG490=2)))+SUMPRODUCT(($B$1004:$AG$1004='MPL ID'!$BF$3)*(($B490:$AG490=3)+($B490:$AG490=4)))</f>
        <v>6</v>
      </c>
      <c r="AK490">
        <f ca="1">'MPL ID'!$BG$4+SUMPRODUCT(($B$1003:$AG$1003='MPL ID'!$BF$4)*(($B490:$AG490=1)+($B490:$AG490=2)))+SUMPRODUCT(($B$1004:$AG$1004='MPL ID'!$BF$4)*(($B490:$AG490=3)+($B490:$AG490=4)))</f>
        <v>9</v>
      </c>
      <c r="AL490">
        <f ca="1">'MPL ID'!$BG$5+SUMPRODUCT(($B$1003:$AG$1003='MPL ID'!$BF$5)*(($B490:$AG490=1)+($B490:$AG490=2)))+SUMPRODUCT(($B$1004:$AG$1004='MPL ID'!$BF$5)*(($B490:$AG490=3)+($B490:$AG490=4)))</f>
        <v>4</v>
      </c>
      <c r="AM490">
        <f ca="1">'MPL ID'!$BG$6+SUMPRODUCT(($B$1003:$AG$1003='MPL ID'!$BF$6)*(($B490:$AG490=1)+($B490:$AG490=2)))+SUMPRODUCT(($B$1004:$AG$1004='MPL ID'!$BF$6)*(($B490:$AG490=3)+($B490:$AG490=4)))</f>
        <v>11</v>
      </c>
      <c r="AN490">
        <f ca="1">'MPL ID'!$BG$7+SUMPRODUCT(($B$1003:$AG$1003='MPL ID'!$BF$7)*(($B490:$AG490=1)+($B490:$AG490=2)))+SUMPRODUCT(($B$1004:$AG$1004='MPL ID'!$BF$7)*(($B490:$AG490=3)+($B490:$AG490=4)))</f>
        <v>7</v>
      </c>
      <c r="AO490">
        <f ca="1">'MPL ID'!$BG$8+SUMPRODUCT(($B$1003:$AG$1003='MPL ID'!$BF$8)*(($B490:$AG490=1)+($B490:$AG490=2)))+SUMPRODUCT(($B$1004:$AG$1004='MPL ID'!$BF$8)*(($B490:$AG490=3)+($B490:$AG490=4)))</f>
        <v>5</v>
      </c>
      <c r="AP490">
        <f ca="1">'MPL ID'!$BG$9+SUMPRODUCT(($B$1003:$AG$1003='MPL ID'!$BF$9)*(($B490:$AG490=1)+($B490:$AG490=2)))+SUMPRODUCT(($B$1004:$AG$1004='MPL ID'!$BF$9)*(($B490:$AG490=3)+($B490:$AG490=4)))</f>
        <v>11</v>
      </c>
      <c r="AQ490">
        <f ca="1">'MPL ID'!$BH$1+SUMPRODUCT(($B$1003:$AG$1003='MPL ID'!$BF$1)*(2*($B490:$AG490=1)+($B490:$AG490=2)-2*($B490:$AG490=3)-($B490:$AG490=4)))-SUMPRODUCT(($B$1004:$AG$1004='MPL ID'!$BF$1)*(2*($B490:$AG490=1)+($B490:$AG490=2)-2*($B490:$AG490=3)-($B490:$AG490=4)))</f>
        <v>9</v>
      </c>
      <c r="AR490">
        <f ca="1">'MPL ID'!$BH$2+SUMPRODUCT(($B$1003:$AG$1003='MPL ID'!$BF$2)*(2*($B490:$AG490=1)+($B490:$AG490=2)-2*($B490:$AG490=3)-($B490:$AG490=4)))-SUMPRODUCT(($B$1004:$AG$1004='MPL ID'!$BF$2)*(2*($B490:$AG490=1)+($B490:$AG490=2)-2*($B490:$AG490=3)-($B490:$AG490=4)))</f>
        <v>-1</v>
      </c>
      <c r="AS490">
        <f ca="1">'MPL ID'!$BH$3+SUMPRODUCT(($B$1003:$AG$1003='MPL ID'!$BF$3)*(2*($B490:$AG490=1)+($B490:$AG490=2)-2*($B490:$AG490=3)-($B490:$AG490=4)))-SUMPRODUCT(($B$1004:$AG$1004='MPL ID'!$BF$3)*(2*($B490:$AG490=1)+($B490:$AG490=2)-2*($B490:$AG490=3)-($B490:$AG490=4)))</f>
        <v>-8</v>
      </c>
      <c r="AT490">
        <f ca="1">'MPL ID'!$BH$4+SUMPRODUCT(($B$1003:$AG$1003='MPL ID'!$BF$4)*(2*($B490:$AG490=1)+($B490:$AG490=2)-2*($B490:$AG490=3)-($B490:$AG490=4)))-SUMPRODUCT(($B$1004:$AG$1004='MPL ID'!$BF$4)*(2*($B490:$AG490=1)+($B490:$AG490=2)-2*($B490:$AG490=3)-($B490:$AG490=4)))</f>
        <v>1</v>
      </c>
      <c r="AU490">
        <f ca="1">'MPL ID'!$BH$5+SUMPRODUCT(($B$1003:$AG$1003='MPL ID'!$BF$5)*(2*($B490:$AG490=1)+($B490:$AG490=2)-2*($B490:$AG490=3)-($B490:$AG490=4)))-SUMPRODUCT(($B$1004:$AG$1004='MPL ID'!$BF$5)*(2*($B490:$AG490=1)+($B490:$AG490=2)-2*($B490:$AG490=3)-($B490:$AG490=4)))</f>
        <v>-13</v>
      </c>
      <c r="AV490">
        <f ca="1">'MPL ID'!$BH$6+SUMPRODUCT(($B$1003:$AG$1003='MPL ID'!$BF$6)*(2*($B490:$AG490=1)+($B490:$AG490=2)-2*($B490:$AG490=3)-($B490:$AG490=4)))-SUMPRODUCT(($B$1004:$AG$1004='MPL ID'!$BF$6)*(2*($B490:$AG490=1)+($B490:$AG490=2)-2*($B490:$AG490=3)-($B490:$AG490=4)))</f>
        <v>11</v>
      </c>
      <c r="AW490">
        <f ca="1">'MPL ID'!$BH$7+SUMPRODUCT(($B$1003:$AG$1003='MPL ID'!$BF$7)*(2*($B490:$AG490=1)+($B490:$AG490=2)-2*($B490:$AG490=3)-($B490:$AG490=4)))-SUMPRODUCT(($B$1004:$AG$1004='MPL ID'!$BF$7)*(2*($B490:$AG490=1)+($B490:$AG490=2)-2*($B490:$AG490=3)-($B490:$AG490=4)))</f>
        <v>-2</v>
      </c>
      <c r="AX490">
        <f ca="1">'MPL ID'!$BH$8+SUMPRODUCT(($B$1003:$AG$1003='MPL ID'!$BF$8)*(2*($B490:$AG490=1)+($B490:$AG490=2)-2*($B490:$AG490=3)-($B490:$AG490=4)))-SUMPRODUCT(($B$1004:$AG$1004='MPL ID'!$BF$8)*(2*($B490:$AG490=1)+($B490:$AG490=2)-2*($B490:$AG490=3)-($B490:$AG490=4)))</f>
        <v>-9</v>
      </c>
      <c r="AY490">
        <f ca="1">'MPL ID'!$BH$9+SUMPRODUCT(($B$1003:$AG$1003='MPL ID'!$BF$9)*(2*($B490:$AG490=1)+($B490:$AG490=2)-2*($B490:$AG490=3)-($B490:$AG490=4)))-SUMPRODUCT(($B$1004:$AG$1004='MPL ID'!$BF$9)*(2*($B490:$AG490=1)+($B490:$AG490=2)-2*($B490:$AG490=3)-($B490:$AG490=4)))</f>
        <v>12</v>
      </c>
      <c r="AZ490">
        <f ca="1">SUMPRODUCT(--($AH490:$AP490=AH490),--($AQ490:$AY490=AQ490),'MPL ID'!$BG$13:$BO$13)+IF(AND($E490&gt;=3,$E490&lt;=4,AO490=AH490,AX490=AQ490),1,0)+IF(AND($G490&gt;=1,$G490&lt;=2,AJ490=AH490,AS490=AQ490),1,0)+IF(AND($L490&gt;=1,$L490&lt;=2,AM490=AH490,AV490=AQ490),1,0)+IF(AND($O490&gt;=1,$O490&lt;=2,AP490=AH490,AY490=AQ490),1,0)+IF(AND($R490&gt;=1,$R490&lt;=2,AI490=AH490,AR490=AQ490),1,0)+IF(AND($AA490&gt;=3,$AA490&lt;=4,AL490=AH490,AU490=AQ490),1,0)+IF(AND($AE490&gt;=3,$AE490&lt;=4,AK490=AH490,AT490=AQ490),1,0)</f>
        <v>0</v>
      </c>
      <c r="BA490">
        <f ca="1">SUMPRODUCT(--($AH490:$AP490=AI490),--($AQ490:$AY490=AR490),'MPL ID'!$BG$14:$BO$14)+IF(AND($F490&gt;=1,$F490&lt;=2,AP490=AI490,AY490=AR490),1,0)+IF(AND($H490&gt;=1,$H490&lt;=2,AN490=AI490,AW490=AR490),1,0)+IF(AND($J490&gt;=3,$J490&lt;=4,AL490=AI490,AU490=AR490),1,0)+IF(AND($M490&gt;=1,$M490&lt;=2,AO490=AI490,AX490=AR490),1,0)+IF(AND($R490&gt;=3,$R490&lt;=4,AH490=AI490,AQ490=AR490),1,0)+IF(AND($Y490&gt;=3,$Y490&lt;=4,AJ490=AI490,AS490=AR490),1,0)+IF(AND($AC490&gt;=1,$AC490&lt;=2,AK490=AI490,AT490=AR490),1,0)+IF(AND($AF490&gt;=3,$AF490&lt;=4,AM490=AI490,AV490=AR490),1,0)</f>
        <v>0</v>
      </c>
      <c r="BB490">
        <f ca="1">SUMPRODUCT(--($AH490:$AP490=AJ490),--($AQ490:$AY490=AS490),'MPL ID'!$BG$15:$BO$15)+IF(AND($C490&gt;=1,$C490&lt;=2,AK490=AJ490,AT490=AS490),1,0)+IF(AND($G490&gt;=3,$G490&lt;=4,AH490=AJ490,AQ490=AS490),1,0)+IF(AND($K490&gt;=1,$K490&lt;=2,AP490=AJ490,AY490=AS490),1,0)+IF(AND($N490&gt;=3,$N490&lt;=4,AL490=AJ490,AU490=AS490),1,0)+IF(AND($V490&gt;=1,$V490&lt;=2,AM490=AJ490,AV490=AS490),1,0)+IF(AND($Y490&gt;=1,$Y490&lt;=2,AI490=AJ490,AR490=AS490),1,0)+IF(AND($AB490&gt;=3,$AB490&lt;=4,AN490=AJ490,AW490=AS490),1,0)</f>
        <v>0</v>
      </c>
      <c r="BC490">
        <f ca="1">SUMPRODUCT(--($AH490:$AP490=AK490),--($AQ490:$AY490=AT490),'MPL ID'!$BG$16:$BO$16)+IF(AND($C490&gt;=3,$C490&lt;=4,AJ490=AK490,AS490=AT490),1,0)+IF(AND($I490&gt;=1,$I490&lt;=2,AP490=AK490,AY490=AT490),1,0)+IF(AND($P490&gt;=3,$P490&lt;=4,AO490=AK490,AX490=AT490),1,0)+IF(AND($T490&gt;=1,$T490&lt;=2,AN490=AK490,AW490=AT490),1,0)+IF(AND($W490&gt;=1,$W490&lt;=2,AL490=AK490,AU490=AT490),1,0)+IF(AND($AC490&gt;=3,$AC490&lt;=4,AI490=AK490,AR490=AT490),1,0)+IF(AND($AE490&gt;=1,$AE490&lt;=2,AH490=AK490,AQ490=AT490),1,0)</f>
        <v>0</v>
      </c>
      <c r="BD490">
        <f ca="1">SUMPRODUCT(--($AH490:$AP490=AL490),--($AQ490:$AY490=AU490),'MPL ID'!$BG$17:$BO$17)+IF(AND($B490&gt;=3,$B490&lt;=4,AN490=AL490,AW490=AU490),1,0)+IF(AND($D490&gt;=1,$D490&lt;=2,AM490=AL490,AV490=AU490),1,0)+IF(AND($J490&gt;=1,$J490&lt;=2,AI490=AL490,AR490=AU490),1,0)+IF(AND($N490&gt;=1,$N490&lt;=2,AJ490=AL490,AS490=AU490),1,0)+IF(AND($W490&gt;=3,$W490&lt;=4,AK490=AL490,AT490=AU490),1,0)+IF(AND($AA490&gt;=1,$AA490&lt;=2,AH490=AL490,AQ490=AU490),1,0)+IF(AND($AD490&gt;=3,$AD490&lt;=4,AO490=AL490,AX490=AU490),1,0)</f>
        <v>0</v>
      </c>
      <c r="BE490">
        <f ca="1">SUMPRODUCT(--($AH490:$AP490=AM490),--($AQ490:$AY490=AV490),'MPL ID'!$BG$18:$BO$18)+IF(AND($D490&gt;=3,$D490&lt;=4,AL490=AM490,AU490=AV490),1,0)+IF(AND($L490&gt;=3,$L490&lt;=4,AH490=AM490,AQ490=AV490),1,0)+IF(AND($Q490&gt;=3,$Q490&lt;=4,AN490=AM490,AW490=AV490),1,0)+IF(AND($S490&gt;=1,$S490&lt;=2,AP490=AM490,AY490=AV490),1,0)+IF(AND($V490&gt;=3,$V490&lt;=4,AJ490=AM490,AS490=AV490),1,0)+IF(AND($Z490&gt;=1,$Z490&lt;=2,AO490=AM490,AX490=AV490),1,0)+IF(AND($AF490&gt;=1,$AF490&lt;=2,AI490=AM490,AR490=AV490),1,0)</f>
        <v>0</v>
      </c>
      <c r="BF490">
        <f ca="1">SUMPRODUCT(--($AH490:$AP490=AN490),--($AQ490:$AY490=AW490),'MPL ID'!$BG$19:$BO$19)+IF(AND($B490&gt;=1,$B490&lt;=2,AL490=AN490,AU490=AW490),1,0)+IF(AND($H490&gt;=3,$H490&lt;=4,AI490=AN490,AR490=AW490),1,0)+IF(AND($Q490&gt;=1,$Q490&lt;=2,AM490=AN490,AV490=AW490),1,0)+IF(AND($T490&gt;=3,$T490&lt;=4,AK490=AN490,AT490=AW490),1,0)+IF(AND($X490&gt;=3,$X490&lt;=4,AO490=AN490,AX490=AW490),1,0)+IF(AND($AB490&gt;=1,$AB490&lt;=2,AJ490=AN490,AS490=AW490),1,0)+IF(AND($AG490&gt;=1,$AG490&lt;=2,AP490=AN490,AY490=AW490),1,0)</f>
        <v>0</v>
      </c>
      <c r="BG490">
        <f ca="1">SUMPRODUCT(--($AH490:$AP490=AO490),--($AQ490:$AY490=AX490),'MPL ID'!$BG$20:$BO$20)+IF(AND($E490&gt;=1,$E490&lt;=2,AH490=AO490,AQ490=AX490),1,0)+IF(AND($M490&gt;=3,$M490&lt;=4,AI490=AO490,AR490=AX490),1,0)+IF(AND($P490&gt;=1,$P490&lt;=2,AK490=AO490,AT490=AX490),1,0)+IF(AND($U490&gt;=1,$U490&lt;=2,AP490=AO490,AY490=AX490),1,0)+IF(AND($X490&gt;=1,$X490&lt;=2,AN490=AO490,AW490=AX490),1,0)+IF(AND($Z490&gt;=3,$Z490&lt;=4,AM490=AO490,AV490=AX490),1,0)+IF(AND($AD490&gt;=1,$AD490&lt;=2,AL490=AO490,AU490=AX490),1,0)</f>
        <v>0</v>
      </c>
      <c r="BH490">
        <f ca="1">SUMPRODUCT(--($AH490:$AP490=AP490),--($AQ490:$AY490=AY490),'MPL ID'!$BG$21:$BO$21)+IF(AND($F490&gt;=3,$F490&lt;=4,AI490=AP490,AR490=AY490),1,0)+IF(AND($I490&gt;=3,$I490&lt;=4,AK490=AP490,AT490=AY490),1,0)+IF(AND($K490&gt;=3,$K490&lt;=4,AJ490=AP490,AS490=AY490),1,0)+IF(AND($O490&gt;=3,$O490&lt;=4,AH490=AP490,AQ490=AY490),1,0)+IF(AND($S490&gt;=3,$S490&lt;=4,AM490=AP490,AV490=AY490),1,0)+IF(AND($U490&gt;=3,$U490&lt;=4,AO490=AP490,AX490=AY490),1,0)+IF(AND($AG490&gt;=3,$AG490&lt;=4,AN490=AP490,AW490=AY490),1,0)</f>
        <v>0</v>
      </c>
      <c r="BI490">
        <f t="shared" ca="1" si="63"/>
        <v>3</v>
      </c>
      <c r="BJ490">
        <f t="shared" ca="1" si="64"/>
        <v>5</v>
      </c>
      <c r="BK490">
        <f t="shared" ca="1" si="65"/>
        <v>7</v>
      </c>
      <c r="BL490">
        <f t="shared" ca="1" si="66"/>
        <v>4</v>
      </c>
      <c r="BM490">
        <f t="shared" ca="1" si="67"/>
        <v>9</v>
      </c>
      <c r="BN490">
        <f t="shared" ca="1" si="68"/>
        <v>2</v>
      </c>
      <c r="BO490">
        <f t="shared" ca="1" si="69"/>
        <v>6</v>
      </c>
      <c r="BP490">
        <f t="shared" ca="1" si="70"/>
        <v>8</v>
      </c>
      <c r="BQ490">
        <f t="shared" ca="1" si="71"/>
        <v>1</v>
      </c>
    </row>
    <row r="491" spans="1:69" x14ac:dyDescent="0.25">
      <c r="A491">
        <v>490</v>
      </c>
      <c r="B491">
        <f ca="1">IF(AND(ISNUMBER('MPL ID'!$P$25),ISNUMBER('MPL ID'!$Q$25)),0,RANDBETWEEN(1,4))</f>
        <v>0</v>
      </c>
      <c r="C491">
        <f ca="1">IF(AND(ISNUMBER('MPL ID'!$P$26),ISNUMBER('MPL ID'!$Q$26)),0,RANDBETWEEN(1,4))</f>
        <v>0</v>
      </c>
      <c r="D491">
        <f ca="1">IF(AND(ISNUMBER('MPL ID'!$P$28),ISNUMBER('MPL ID'!$Q$28)),0,RANDBETWEEN(1,4))</f>
        <v>0</v>
      </c>
      <c r="E491">
        <f ca="1">IF(AND(ISNUMBER('MPL ID'!$P$29),ISNUMBER('MPL ID'!$Q$29)),0,RANDBETWEEN(1,4))</f>
        <v>0</v>
      </c>
      <c r="F491">
        <f ca="1">IF(AND(ISNUMBER('MPL ID'!$P$30),ISNUMBER('MPL ID'!$Q$30)),0,RANDBETWEEN(1,4))</f>
        <v>0</v>
      </c>
      <c r="G491">
        <f ca="1">IF(AND(ISNUMBER('MPL ID'!$P$31),ISNUMBER('MPL ID'!$Q$31)),0,RANDBETWEEN(1,4))</f>
        <v>0</v>
      </c>
      <c r="H491">
        <f ca="1">IF(AND(ISNUMBER('MPL ID'!$P$32),ISNUMBER('MPL ID'!$Q$32)),0,RANDBETWEEN(1,4))</f>
        <v>0</v>
      </c>
      <c r="I491">
        <f ca="1">IF(AND(ISNUMBER('MPL ID'!$P$33),ISNUMBER('MPL ID'!$Q$33)),0,RANDBETWEEN(1,4))</f>
        <v>0</v>
      </c>
      <c r="J491">
        <f ca="1">IF(AND(ISNUMBER('MPL ID'!$D$36),ISNUMBER('MPL ID'!$E$36)),0,RANDBETWEEN(1,4))</f>
        <v>0</v>
      </c>
      <c r="K491">
        <f ca="1">IF(AND(ISNUMBER('MPL ID'!$D$37),ISNUMBER('MPL ID'!$E$37)),0,RANDBETWEEN(1,4))</f>
        <v>0</v>
      </c>
      <c r="L491">
        <f ca="1">IF(AND(ISNUMBER('MPL ID'!$D$39),ISNUMBER('MPL ID'!$E$39)),0,RANDBETWEEN(1,4))</f>
        <v>0</v>
      </c>
      <c r="M491">
        <f ca="1">IF(AND(ISNUMBER('MPL ID'!$D$40),ISNUMBER('MPL ID'!$E$40)),0,RANDBETWEEN(1,4))</f>
        <v>0</v>
      </c>
      <c r="N491">
        <f ca="1">IF(AND(ISNUMBER('MPL ID'!$D$41),ISNUMBER('MPL ID'!$E$41)),0,RANDBETWEEN(1,4))</f>
        <v>0</v>
      </c>
      <c r="O491">
        <f ca="1">IF(AND(ISNUMBER('MPL ID'!$D$42),ISNUMBER('MPL ID'!$E$42)),0,RANDBETWEEN(1,4))</f>
        <v>0</v>
      </c>
      <c r="P491">
        <f ca="1">IF(AND(ISNUMBER('MPL ID'!$D$43),ISNUMBER('MPL ID'!$E$43)),0,RANDBETWEEN(1,4))</f>
        <v>0</v>
      </c>
      <c r="Q491">
        <f ca="1">IF(AND(ISNUMBER('MPL ID'!$D$44),ISNUMBER('MPL ID'!$E$44)),0,RANDBETWEEN(1,4))</f>
        <v>0</v>
      </c>
      <c r="R491">
        <f ca="1">IF(AND(ISNUMBER('MPL ID'!$J$36),ISNUMBER('MPL ID'!$K$36)),0,RANDBETWEEN(1,4))</f>
        <v>0</v>
      </c>
      <c r="S491">
        <f ca="1">IF(AND(ISNUMBER('MPL ID'!$J$37),ISNUMBER('MPL ID'!$K$37)),0,RANDBETWEEN(1,4))</f>
        <v>0</v>
      </c>
      <c r="T491">
        <f ca="1">IF(AND(ISNUMBER('MPL ID'!$J$39),ISNUMBER('MPL ID'!$K$39)),0,RANDBETWEEN(1,4))</f>
        <v>0</v>
      </c>
      <c r="U491">
        <f ca="1">IF(AND(ISNUMBER('MPL ID'!$J$40),ISNUMBER('MPL ID'!$K$40)),0,RANDBETWEEN(1,4))</f>
        <v>0</v>
      </c>
      <c r="V491">
        <f ca="1">IF(AND(ISNUMBER('MPL ID'!$J$41),ISNUMBER('MPL ID'!$K$41)),0,RANDBETWEEN(1,4))</f>
        <v>0</v>
      </c>
      <c r="W491">
        <f ca="1">IF(AND(ISNUMBER('MPL ID'!$J$42),ISNUMBER('MPL ID'!$K$42)),0,RANDBETWEEN(1,4))</f>
        <v>4</v>
      </c>
      <c r="X491">
        <f ca="1">IF(AND(ISNUMBER('MPL ID'!$J$43),ISNUMBER('MPL ID'!$K$43)),0,RANDBETWEEN(1,4))</f>
        <v>2</v>
      </c>
      <c r="Y491">
        <f ca="1">IF(AND(ISNUMBER('MPL ID'!$J$44),ISNUMBER('MPL ID'!$K$44)),0,RANDBETWEEN(1,4))</f>
        <v>4</v>
      </c>
      <c r="Z491">
        <f ca="1">IF(AND(ISNUMBER('MPL ID'!$P$36),ISNUMBER('MPL ID'!$Q$36)),0,RANDBETWEEN(1,4))</f>
        <v>3</v>
      </c>
      <c r="AA491">
        <f ca="1">IF(AND(ISNUMBER('MPL ID'!$P$37),ISNUMBER('MPL ID'!$Q$37)),0,RANDBETWEEN(1,4))</f>
        <v>2</v>
      </c>
      <c r="AB491">
        <f ca="1">IF(AND(ISNUMBER('MPL ID'!$P$39),ISNUMBER('MPL ID'!$Q$39)),0,RANDBETWEEN(1,4))</f>
        <v>1</v>
      </c>
      <c r="AC491">
        <f ca="1">IF(AND(ISNUMBER('MPL ID'!$P$40),ISNUMBER('MPL ID'!$Q$40)),0,RANDBETWEEN(1,4))</f>
        <v>3</v>
      </c>
      <c r="AD491">
        <f ca="1">IF(AND(ISNUMBER('MPL ID'!$P$41),ISNUMBER('MPL ID'!$Q$41)),0,RANDBETWEEN(1,4))</f>
        <v>3</v>
      </c>
      <c r="AE491">
        <f ca="1">IF(AND(ISNUMBER('MPL ID'!$P$42),ISNUMBER('MPL ID'!$Q$42)),0,RANDBETWEEN(1,4))</f>
        <v>4</v>
      </c>
      <c r="AF491">
        <f ca="1">IF(AND(ISNUMBER('MPL ID'!$P$43),ISNUMBER('MPL ID'!$Q$43)),0,RANDBETWEEN(1,4))</f>
        <v>4</v>
      </c>
      <c r="AG491">
        <f ca="1">IF(AND(ISNUMBER('MPL ID'!$P$44),ISNUMBER('MPL ID'!$Q$44)),0,RANDBETWEEN(1,4))</f>
        <v>1</v>
      </c>
      <c r="AH491">
        <f ca="1">'MPL ID'!$BG$1+SUMPRODUCT(($B$1003:$AG$1003='MPL ID'!$BF$1)*(($B491:$AG491=1)+($B491:$AG491=2)))+SUMPRODUCT(($B$1004:$AG$1004='MPL ID'!$BF$1)*(($B491:$AG491=3)+($B491:$AG491=4)))</f>
        <v>10</v>
      </c>
      <c r="AI491">
        <f ca="1">'MPL ID'!$BG$2+SUMPRODUCT(($B$1003:$AG$1003='MPL ID'!$BF$2)*(($B491:$AG491=1)+($B491:$AG491=2)))+SUMPRODUCT(($B$1004:$AG$1004='MPL ID'!$BF$2)*(($B491:$AG491=3)+($B491:$AG491=4)))</f>
        <v>9</v>
      </c>
      <c r="AJ491">
        <f ca="1">'MPL ID'!$BG$3+SUMPRODUCT(($B$1003:$AG$1003='MPL ID'!$BF$3)*(($B491:$AG491=1)+($B491:$AG491=2)))+SUMPRODUCT(($B$1004:$AG$1004='MPL ID'!$BF$3)*(($B491:$AG491=3)+($B491:$AG491=4)))</f>
        <v>5</v>
      </c>
      <c r="AK491">
        <f ca="1">'MPL ID'!$BG$4+SUMPRODUCT(($B$1003:$AG$1003='MPL ID'!$BF$4)*(($B491:$AG491=1)+($B491:$AG491=2)))+SUMPRODUCT(($B$1004:$AG$1004='MPL ID'!$BF$4)*(($B491:$AG491=3)+($B491:$AG491=4)))</f>
        <v>8</v>
      </c>
      <c r="AL491">
        <f ca="1">'MPL ID'!$BG$5+SUMPRODUCT(($B$1003:$AG$1003='MPL ID'!$BF$5)*(($B491:$AG491=1)+($B491:$AG491=2)))+SUMPRODUCT(($B$1004:$AG$1004='MPL ID'!$BF$5)*(($B491:$AG491=3)+($B491:$AG491=4)))</f>
        <v>6</v>
      </c>
      <c r="AM491">
        <f ca="1">'MPL ID'!$BG$6+SUMPRODUCT(($B$1003:$AG$1003='MPL ID'!$BF$6)*(($B491:$AG491=1)+($B491:$AG491=2)))+SUMPRODUCT(($B$1004:$AG$1004='MPL ID'!$BF$6)*(($B491:$AG491=3)+($B491:$AG491=4)))</f>
        <v>11</v>
      </c>
      <c r="AN491">
        <f ca="1">'MPL ID'!$BG$7+SUMPRODUCT(($B$1003:$AG$1003='MPL ID'!$BF$7)*(($B491:$AG491=1)+($B491:$AG491=2)))+SUMPRODUCT(($B$1004:$AG$1004='MPL ID'!$BF$7)*(($B491:$AG491=3)+($B491:$AG491=4)))</f>
        <v>7</v>
      </c>
      <c r="AO491">
        <f ca="1">'MPL ID'!$BG$8+SUMPRODUCT(($B$1003:$AG$1003='MPL ID'!$BF$8)*(($B491:$AG491=1)+($B491:$AG491=2)))+SUMPRODUCT(($B$1004:$AG$1004='MPL ID'!$BF$8)*(($B491:$AG491=3)+($B491:$AG491=4)))</f>
        <v>5</v>
      </c>
      <c r="AP491">
        <f ca="1">'MPL ID'!$BG$9+SUMPRODUCT(($B$1003:$AG$1003='MPL ID'!$BF$9)*(($B491:$AG491=1)+($B491:$AG491=2)))+SUMPRODUCT(($B$1004:$AG$1004='MPL ID'!$BF$9)*(($B491:$AG491=3)+($B491:$AG491=4)))</f>
        <v>11</v>
      </c>
      <c r="AQ491">
        <f ca="1">'MPL ID'!$BH$1+SUMPRODUCT(($B$1003:$AG$1003='MPL ID'!$BF$1)*(2*($B491:$AG491=1)+($B491:$AG491=2)-2*($B491:$AG491=3)-($B491:$AG491=4)))-SUMPRODUCT(($B$1004:$AG$1004='MPL ID'!$BF$1)*(2*($B491:$AG491=1)+($B491:$AG491=2)-2*($B491:$AG491=3)-($B491:$AG491=4)))</f>
        <v>9</v>
      </c>
      <c r="AR491">
        <f ca="1">'MPL ID'!$BH$2+SUMPRODUCT(($B$1003:$AG$1003='MPL ID'!$BF$2)*(2*($B491:$AG491=1)+($B491:$AG491=2)-2*($B491:$AG491=3)-($B491:$AG491=4)))-SUMPRODUCT(($B$1004:$AG$1004='MPL ID'!$BF$2)*(2*($B491:$AG491=1)+($B491:$AG491=2)-2*($B491:$AG491=3)-($B491:$AG491=4)))</f>
        <v>-2</v>
      </c>
      <c r="AS491">
        <f ca="1">'MPL ID'!$BH$3+SUMPRODUCT(($B$1003:$AG$1003='MPL ID'!$BF$3)*(2*($B491:$AG491=1)+($B491:$AG491=2)-2*($B491:$AG491=3)-($B491:$AG491=4)))-SUMPRODUCT(($B$1004:$AG$1004='MPL ID'!$BF$3)*(2*($B491:$AG491=1)+($B491:$AG491=2)-2*($B491:$AG491=3)-($B491:$AG491=4)))</f>
        <v>-11</v>
      </c>
      <c r="AT491">
        <f ca="1">'MPL ID'!$BH$4+SUMPRODUCT(($B$1003:$AG$1003='MPL ID'!$BF$4)*(2*($B491:$AG491=1)+($B491:$AG491=2)-2*($B491:$AG491=3)-($B491:$AG491=4)))-SUMPRODUCT(($B$1004:$AG$1004='MPL ID'!$BF$4)*(2*($B491:$AG491=1)+($B491:$AG491=2)-2*($B491:$AG491=3)-($B491:$AG491=4)))</f>
        <v>0</v>
      </c>
      <c r="AU491">
        <f ca="1">'MPL ID'!$BH$5+SUMPRODUCT(($B$1003:$AG$1003='MPL ID'!$BF$5)*(2*($B491:$AG491=1)+($B491:$AG491=2)-2*($B491:$AG491=3)-($B491:$AG491=4)))-SUMPRODUCT(($B$1004:$AG$1004='MPL ID'!$BF$5)*(2*($B491:$AG491=1)+($B491:$AG491=2)-2*($B491:$AG491=3)-($B491:$AG491=4)))</f>
        <v>-8</v>
      </c>
      <c r="AV491">
        <f ca="1">'MPL ID'!$BH$6+SUMPRODUCT(($B$1003:$AG$1003='MPL ID'!$BF$6)*(2*($B491:$AG491=1)+($B491:$AG491=2)-2*($B491:$AG491=3)-($B491:$AG491=4)))-SUMPRODUCT(($B$1004:$AG$1004='MPL ID'!$BF$6)*(2*($B491:$AG491=1)+($B491:$AG491=2)-2*($B491:$AG491=3)-($B491:$AG491=4)))</f>
        <v>11</v>
      </c>
      <c r="AW491">
        <f ca="1">'MPL ID'!$BH$7+SUMPRODUCT(($B$1003:$AG$1003='MPL ID'!$BF$7)*(2*($B491:$AG491=1)+($B491:$AG491=2)-2*($B491:$AG491=3)-($B491:$AG491=4)))-SUMPRODUCT(($B$1004:$AG$1004='MPL ID'!$BF$7)*(2*($B491:$AG491=1)+($B491:$AG491=2)-2*($B491:$AG491=3)-($B491:$AG491=4)))</f>
        <v>1</v>
      </c>
      <c r="AX491">
        <f ca="1">'MPL ID'!$BH$8+SUMPRODUCT(($B$1003:$AG$1003='MPL ID'!$BF$8)*(2*($B491:$AG491=1)+($B491:$AG491=2)-2*($B491:$AG491=3)-($B491:$AG491=4)))-SUMPRODUCT(($B$1004:$AG$1004='MPL ID'!$BF$8)*(2*($B491:$AG491=1)+($B491:$AG491=2)-2*($B491:$AG491=3)-($B491:$AG491=4)))</f>
        <v>-11</v>
      </c>
      <c r="AY491">
        <f ca="1">'MPL ID'!$BH$9+SUMPRODUCT(($B$1003:$AG$1003='MPL ID'!$BF$9)*(2*($B491:$AG491=1)+($B491:$AG491=2)-2*($B491:$AG491=3)-($B491:$AG491=4)))-SUMPRODUCT(($B$1004:$AG$1004='MPL ID'!$BF$9)*(2*($B491:$AG491=1)+($B491:$AG491=2)-2*($B491:$AG491=3)-($B491:$AG491=4)))</f>
        <v>11</v>
      </c>
      <c r="AZ491">
        <f ca="1">SUMPRODUCT(--($AH491:$AP491=AH491),--($AQ491:$AY491=AQ491),'MPL ID'!$BG$13:$BO$13)+IF(AND($E491&gt;=3,$E491&lt;=4,AO491=AH491,AX491=AQ491),1,0)+IF(AND($G491&gt;=1,$G491&lt;=2,AJ491=AH491,AS491=AQ491),1,0)+IF(AND($L491&gt;=1,$L491&lt;=2,AM491=AH491,AV491=AQ491),1,0)+IF(AND($O491&gt;=1,$O491&lt;=2,AP491=AH491,AY491=AQ491),1,0)+IF(AND($R491&gt;=1,$R491&lt;=2,AI491=AH491,AR491=AQ491),1,0)+IF(AND($AA491&gt;=3,$AA491&lt;=4,AL491=AH491,AU491=AQ491),1,0)+IF(AND($AE491&gt;=3,$AE491&lt;=4,AK491=AH491,AT491=AQ491),1,0)</f>
        <v>0</v>
      </c>
      <c r="BA491">
        <f ca="1">SUMPRODUCT(--($AH491:$AP491=AI491),--($AQ491:$AY491=AR491),'MPL ID'!$BG$14:$BO$14)+IF(AND($F491&gt;=1,$F491&lt;=2,AP491=AI491,AY491=AR491),1,0)+IF(AND($H491&gt;=1,$H491&lt;=2,AN491=AI491,AW491=AR491),1,0)+IF(AND($J491&gt;=3,$J491&lt;=4,AL491=AI491,AU491=AR491),1,0)+IF(AND($M491&gt;=1,$M491&lt;=2,AO491=AI491,AX491=AR491),1,0)+IF(AND($R491&gt;=3,$R491&lt;=4,AH491=AI491,AQ491=AR491),1,0)+IF(AND($Y491&gt;=3,$Y491&lt;=4,AJ491=AI491,AS491=AR491),1,0)+IF(AND($AC491&gt;=1,$AC491&lt;=2,AK491=AI491,AT491=AR491),1,0)+IF(AND($AF491&gt;=3,$AF491&lt;=4,AM491=AI491,AV491=AR491),1,0)</f>
        <v>0</v>
      </c>
      <c r="BB491">
        <f ca="1">SUMPRODUCT(--($AH491:$AP491=AJ491),--($AQ491:$AY491=AS491),'MPL ID'!$BG$15:$BO$15)+IF(AND($C491&gt;=1,$C491&lt;=2,AK491=AJ491,AT491=AS491),1,0)+IF(AND($G491&gt;=3,$G491&lt;=4,AH491=AJ491,AQ491=AS491),1,0)+IF(AND($K491&gt;=1,$K491&lt;=2,AP491=AJ491,AY491=AS491),1,0)+IF(AND($N491&gt;=3,$N491&lt;=4,AL491=AJ491,AU491=AS491),1,0)+IF(AND($V491&gt;=1,$V491&lt;=2,AM491=AJ491,AV491=AS491),1,0)+IF(AND($Y491&gt;=1,$Y491&lt;=2,AI491=AJ491,AR491=AS491),1,0)+IF(AND($AB491&gt;=3,$AB491&lt;=4,AN491=AJ491,AW491=AS491),1,0)</f>
        <v>1</v>
      </c>
      <c r="BC491">
        <f ca="1">SUMPRODUCT(--($AH491:$AP491=AK491),--($AQ491:$AY491=AT491),'MPL ID'!$BG$16:$BO$16)+IF(AND($C491&gt;=3,$C491&lt;=4,AJ491=AK491,AS491=AT491),1,0)+IF(AND($I491&gt;=1,$I491&lt;=2,AP491=AK491,AY491=AT491),1,0)+IF(AND($P491&gt;=3,$P491&lt;=4,AO491=AK491,AX491=AT491),1,0)+IF(AND($T491&gt;=1,$T491&lt;=2,AN491=AK491,AW491=AT491),1,0)+IF(AND($W491&gt;=1,$W491&lt;=2,AL491=AK491,AU491=AT491),1,0)+IF(AND($AC491&gt;=3,$AC491&lt;=4,AI491=AK491,AR491=AT491),1,0)+IF(AND($AE491&gt;=1,$AE491&lt;=2,AH491=AK491,AQ491=AT491),1,0)</f>
        <v>0</v>
      </c>
      <c r="BD491">
        <f ca="1">SUMPRODUCT(--($AH491:$AP491=AL491),--($AQ491:$AY491=AU491),'MPL ID'!$BG$17:$BO$17)+IF(AND($B491&gt;=3,$B491&lt;=4,AN491=AL491,AW491=AU491),1,0)+IF(AND($D491&gt;=1,$D491&lt;=2,AM491=AL491,AV491=AU491),1,0)+IF(AND($J491&gt;=1,$J491&lt;=2,AI491=AL491,AR491=AU491),1,0)+IF(AND($N491&gt;=1,$N491&lt;=2,AJ491=AL491,AS491=AU491),1,0)+IF(AND($W491&gt;=3,$W491&lt;=4,AK491=AL491,AT491=AU491),1,0)+IF(AND($AA491&gt;=1,$AA491&lt;=2,AH491=AL491,AQ491=AU491),1,0)+IF(AND($AD491&gt;=3,$AD491&lt;=4,AO491=AL491,AX491=AU491),1,0)</f>
        <v>0</v>
      </c>
      <c r="BE491">
        <f ca="1">SUMPRODUCT(--($AH491:$AP491=AM491),--($AQ491:$AY491=AV491),'MPL ID'!$BG$18:$BO$18)+IF(AND($D491&gt;=3,$D491&lt;=4,AL491=AM491,AU491=AV491),1,0)+IF(AND($L491&gt;=3,$L491&lt;=4,AH491=AM491,AQ491=AV491),1,0)+IF(AND($Q491&gt;=3,$Q491&lt;=4,AN491=AM491,AW491=AV491),1,0)+IF(AND($S491&gt;=1,$S491&lt;=2,AP491=AM491,AY491=AV491),1,0)+IF(AND($V491&gt;=3,$V491&lt;=4,AJ491=AM491,AS491=AV491),1,0)+IF(AND($Z491&gt;=1,$Z491&lt;=2,AO491=AM491,AX491=AV491),1,0)+IF(AND($AF491&gt;=1,$AF491&lt;=2,AI491=AM491,AR491=AV491),1,0)</f>
        <v>2</v>
      </c>
      <c r="BF491">
        <f ca="1">SUMPRODUCT(--($AH491:$AP491=AN491),--($AQ491:$AY491=AW491),'MPL ID'!$BG$19:$BO$19)+IF(AND($B491&gt;=1,$B491&lt;=2,AL491=AN491,AU491=AW491),1,0)+IF(AND($H491&gt;=3,$H491&lt;=4,AI491=AN491,AR491=AW491),1,0)+IF(AND($Q491&gt;=1,$Q491&lt;=2,AM491=AN491,AV491=AW491),1,0)+IF(AND($T491&gt;=3,$T491&lt;=4,AK491=AN491,AT491=AW491),1,0)+IF(AND($X491&gt;=3,$X491&lt;=4,AO491=AN491,AX491=AW491),1,0)+IF(AND($AB491&gt;=1,$AB491&lt;=2,AJ491=AN491,AS491=AW491),1,0)+IF(AND($AG491&gt;=1,$AG491&lt;=2,AP491=AN491,AY491=AW491),1,0)</f>
        <v>0</v>
      </c>
      <c r="BG491">
        <f ca="1">SUMPRODUCT(--($AH491:$AP491=AO491),--($AQ491:$AY491=AX491),'MPL ID'!$BG$20:$BO$20)+IF(AND($E491&gt;=1,$E491&lt;=2,AH491=AO491,AQ491=AX491),1,0)+IF(AND($M491&gt;=3,$M491&lt;=4,AI491=AO491,AR491=AX491),1,0)+IF(AND($P491&gt;=1,$P491&lt;=2,AK491=AO491,AT491=AX491),1,0)+IF(AND($U491&gt;=1,$U491&lt;=2,AP491=AO491,AY491=AX491),1,0)+IF(AND($X491&gt;=1,$X491&lt;=2,AN491=AO491,AW491=AX491),1,0)+IF(AND($Z491&gt;=3,$Z491&lt;=4,AM491=AO491,AV491=AX491),1,0)+IF(AND($AD491&gt;=1,$AD491&lt;=2,AL491=AO491,AU491=AX491),1,0)</f>
        <v>1</v>
      </c>
      <c r="BH491">
        <f ca="1">SUMPRODUCT(--($AH491:$AP491=AP491),--($AQ491:$AY491=AY491),'MPL ID'!$BG$21:$BO$21)+IF(AND($F491&gt;=3,$F491&lt;=4,AI491=AP491,AR491=AY491),1,0)+IF(AND($I491&gt;=3,$I491&lt;=4,AK491=AP491,AT491=AY491),1,0)+IF(AND($K491&gt;=3,$K491&lt;=4,AJ491=AP491,AS491=AY491),1,0)+IF(AND($O491&gt;=3,$O491&lt;=4,AH491=AP491,AQ491=AY491),1,0)+IF(AND($S491&gt;=3,$S491&lt;=4,AM491=AP491,AV491=AY491),1,0)+IF(AND($U491&gt;=3,$U491&lt;=4,AO491=AP491,AX491=AY491),1,0)+IF(AND($AG491&gt;=3,$AG491&lt;=4,AN491=AP491,AW491=AY491),1,0)</f>
        <v>0</v>
      </c>
      <c r="BI491">
        <f t="shared" ca="1" si="63"/>
        <v>3</v>
      </c>
      <c r="BJ491">
        <f t="shared" ca="1" si="64"/>
        <v>4</v>
      </c>
      <c r="BK491">
        <f t="shared" ca="1" si="65"/>
        <v>8</v>
      </c>
      <c r="BL491">
        <f t="shared" ca="1" si="66"/>
        <v>5</v>
      </c>
      <c r="BM491">
        <f t="shared" ca="1" si="67"/>
        <v>7</v>
      </c>
      <c r="BN491">
        <f t="shared" ca="1" si="68"/>
        <v>1</v>
      </c>
      <c r="BO491">
        <f t="shared" ca="1" si="69"/>
        <v>6</v>
      </c>
      <c r="BP491">
        <f t="shared" ca="1" si="70"/>
        <v>9</v>
      </c>
      <c r="BQ491">
        <f t="shared" ca="1" si="71"/>
        <v>2</v>
      </c>
    </row>
    <row r="492" spans="1:69" x14ac:dyDescent="0.25">
      <c r="A492">
        <v>491</v>
      </c>
      <c r="B492">
        <f ca="1">IF(AND(ISNUMBER('MPL ID'!$P$25),ISNUMBER('MPL ID'!$Q$25)),0,RANDBETWEEN(1,4))</f>
        <v>0</v>
      </c>
      <c r="C492">
        <f ca="1">IF(AND(ISNUMBER('MPL ID'!$P$26),ISNUMBER('MPL ID'!$Q$26)),0,RANDBETWEEN(1,4))</f>
        <v>0</v>
      </c>
      <c r="D492">
        <f ca="1">IF(AND(ISNUMBER('MPL ID'!$P$28),ISNUMBER('MPL ID'!$Q$28)),0,RANDBETWEEN(1,4))</f>
        <v>0</v>
      </c>
      <c r="E492">
        <f ca="1">IF(AND(ISNUMBER('MPL ID'!$P$29),ISNUMBER('MPL ID'!$Q$29)),0,RANDBETWEEN(1,4))</f>
        <v>0</v>
      </c>
      <c r="F492">
        <f ca="1">IF(AND(ISNUMBER('MPL ID'!$P$30),ISNUMBER('MPL ID'!$Q$30)),0,RANDBETWEEN(1,4))</f>
        <v>0</v>
      </c>
      <c r="G492">
        <f ca="1">IF(AND(ISNUMBER('MPL ID'!$P$31),ISNUMBER('MPL ID'!$Q$31)),0,RANDBETWEEN(1,4))</f>
        <v>0</v>
      </c>
      <c r="H492">
        <f ca="1">IF(AND(ISNUMBER('MPL ID'!$P$32),ISNUMBER('MPL ID'!$Q$32)),0,RANDBETWEEN(1,4))</f>
        <v>0</v>
      </c>
      <c r="I492">
        <f ca="1">IF(AND(ISNUMBER('MPL ID'!$P$33),ISNUMBER('MPL ID'!$Q$33)),0,RANDBETWEEN(1,4))</f>
        <v>0</v>
      </c>
      <c r="J492">
        <f ca="1">IF(AND(ISNUMBER('MPL ID'!$D$36),ISNUMBER('MPL ID'!$E$36)),0,RANDBETWEEN(1,4))</f>
        <v>0</v>
      </c>
      <c r="K492">
        <f ca="1">IF(AND(ISNUMBER('MPL ID'!$D$37),ISNUMBER('MPL ID'!$E$37)),0,RANDBETWEEN(1,4))</f>
        <v>0</v>
      </c>
      <c r="L492">
        <f ca="1">IF(AND(ISNUMBER('MPL ID'!$D$39),ISNUMBER('MPL ID'!$E$39)),0,RANDBETWEEN(1,4))</f>
        <v>0</v>
      </c>
      <c r="M492">
        <f ca="1">IF(AND(ISNUMBER('MPL ID'!$D$40),ISNUMBER('MPL ID'!$E$40)),0,RANDBETWEEN(1,4))</f>
        <v>0</v>
      </c>
      <c r="N492">
        <f ca="1">IF(AND(ISNUMBER('MPL ID'!$D$41),ISNUMBER('MPL ID'!$E$41)),0,RANDBETWEEN(1,4))</f>
        <v>0</v>
      </c>
      <c r="O492">
        <f ca="1">IF(AND(ISNUMBER('MPL ID'!$D$42),ISNUMBER('MPL ID'!$E$42)),0,RANDBETWEEN(1,4))</f>
        <v>0</v>
      </c>
      <c r="P492">
        <f ca="1">IF(AND(ISNUMBER('MPL ID'!$D$43),ISNUMBER('MPL ID'!$E$43)),0,RANDBETWEEN(1,4))</f>
        <v>0</v>
      </c>
      <c r="Q492">
        <f ca="1">IF(AND(ISNUMBER('MPL ID'!$D$44),ISNUMBER('MPL ID'!$E$44)),0,RANDBETWEEN(1,4))</f>
        <v>0</v>
      </c>
      <c r="R492">
        <f ca="1">IF(AND(ISNUMBER('MPL ID'!$J$36),ISNUMBER('MPL ID'!$K$36)),0,RANDBETWEEN(1,4))</f>
        <v>0</v>
      </c>
      <c r="S492">
        <f ca="1">IF(AND(ISNUMBER('MPL ID'!$J$37),ISNUMBER('MPL ID'!$K$37)),0,RANDBETWEEN(1,4))</f>
        <v>0</v>
      </c>
      <c r="T492">
        <f ca="1">IF(AND(ISNUMBER('MPL ID'!$J$39),ISNUMBER('MPL ID'!$K$39)),0,RANDBETWEEN(1,4))</f>
        <v>0</v>
      </c>
      <c r="U492">
        <f ca="1">IF(AND(ISNUMBER('MPL ID'!$J$40),ISNUMBER('MPL ID'!$K$40)),0,RANDBETWEEN(1,4))</f>
        <v>0</v>
      </c>
      <c r="V492">
        <f ca="1">IF(AND(ISNUMBER('MPL ID'!$J$41),ISNUMBER('MPL ID'!$K$41)),0,RANDBETWEEN(1,4))</f>
        <v>0</v>
      </c>
      <c r="W492">
        <f ca="1">IF(AND(ISNUMBER('MPL ID'!$J$42),ISNUMBER('MPL ID'!$K$42)),0,RANDBETWEEN(1,4))</f>
        <v>2</v>
      </c>
      <c r="X492">
        <f ca="1">IF(AND(ISNUMBER('MPL ID'!$J$43),ISNUMBER('MPL ID'!$K$43)),0,RANDBETWEEN(1,4))</f>
        <v>3</v>
      </c>
      <c r="Y492">
        <f ca="1">IF(AND(ISNUMBER('MPL ID'!$J$44),ISNUMBER('MPL ID'!$K$44)),0,RANDBETWEEN(1,4))</f>
        <v>2</v>
      </c>
      <c r="Z492">
        <f ca="1">IF(AND(ISNUMBER('MPL ID'!$P$36),ISNUMBER('MPL ID'!$Q$36)),0,RANDBETWEEN(1,4))</f>
        <v>3</v>
      </c>
      <c r="AA492">
        <f ca="1">IF(AND(ISNUMBER('MPL ID'!$P$37),ISNUMBER('MPL ID'!$Q$37)),0,RANDBETWEEN(1,4))</f>
        <v>3</v>
      </c>
      <c r="AB492">
        <f ca="1">IF(AND(ISNUMBER('MPL ID'!$P$39),ISNUMBER('MPL ID'!$Q$39)),0,RANDBETWEEN(1,4))</f>
        <v>4</v>
      </c>
      <c r="AC492">
        <f ca="1">IF(AND(ISNUMBER('MPL ID'!$P$40),ISNUMBER('MPL ID'!$Q$40)),0,RANDBETWEEN(1,4))</f>
        <v>3</v>
      </c>
      <c r="AD492">
        <f ca="1">IF(AND(ISNUMBER('MPL ID'!$P$41),ISNUMBER('MPL ID'!$Q$41)),0,RANDBETWEEN(1,4))</f>
        <v>4</v>
      </c>
      <c r="AE492">
        <f ca="1">IF(AND(ISNUMBER('MPL ID'!$P$42),ISNUMBER('MPL ID'!$Q$42)),0,RANDBETWEEN(1,4))</f>
        <v>2</v>
      </c>
      <c r="AF492">
        <f ca="1">IF(AND(ISNUMBER('MPL ID'!$P$43),ISNUMBER('MPL ID'!$Q$43)),0,RANDBETWEEN(1,4))</f>
        <v>2</v>
      </c>
      <c r="AG492">
        <f ca="1">IF(AND(ISNUMBER('MPL ID'!$P$44),ISNUMBER('MPL ID'!$Q$44)),0,RANDBETWEEN(1,4))</f>
        <v>2</v>
      </c>
      <c r="AH492">
        <f ca="1">'MPL ID'!$BG$1+SUMPRODUCT(($B$1003:$AG$1003='MPL ID'!$BF$1)*(($B492:$AG492=1)+($B492:$AG492=2)))+SUMPRODUCT(($B$1004:$AG$1004='MPL ID'!$BF$1)*(($B492:$AG492=3)+($B492:$AG492=4)))</f>
        <v>10</v>
      </c>
      <c r="AI492">
        <f ca="1">'MPL ID'!$BG$2+SUMPRODUCT(($B$1003:$AG$1003='MPL ID'!$BF$2)*(($B492:$AG492=1)+($B492:$AG492=2)))+SUMPRODUCT(($B$1004:$AG$1004='MPL ID'!$BF$2)*(($B492:$AG492=3)+($B492:$AG492=4)))</f>
        <v>7</v>
      </c>
      <c r="AJ492">
        <f ca="1">'MPL ID'!$BG$3+SUMPRODUCT(($B$1003:$AG$1003='MPL ID'!$BF$3)*(($B492:$AG492=1)+($B492:$AG492=2)))+SUMPRODUCT(($B$1004:$AG$1004='MPL ID'!$BF$3)*(($B492:$AG492=3)+($B492:$AG492=4)))</f>
        <v>7</v>
      </c>
      <c r="AK492">
        <f ca="1">'MPL ID'!$BG$4+SUMPRODUCT(($B$1003:$AG$1003='MPL ID'!$BF$4)*(($B492:$AG492=1)+($B492:$AG492=2)))+SUMPRODUCT(($B$1004:$AG$1004='MPL ID'!$BF$4)*(($B492:$AG492=3)+($B492:$AG492=4)))</f>
        <v>10</v>
      </c>
      <c r="AL492">
        <f ca="1">'MPL ID'!$BG$5+SUMPRODUCT(($B$1003:$AG$1003='MPL ID'!$BF$5)*(($B492:$AG492=1)+($B492:$AG492=2)))+SUMPRODUCT(($B$1004:$AG$1004='MPL ID'!$BF$5)*(($B492:$AG492=3)+($B492:$AG492=4)))</f>
        <v>4</v>
      </c>
      <c r="AM492">
        <f ca="1">'MPL ID'!$BG$6+SUMPRODUCT(($B$1003:$AG$1003='MPL ID'!$BF$6)*(($B492:$AG492=1)+($B492:$AG492=2)))+SUMPRODUCT(($B$1004:$AG$1004='MPL ID'!$BF$6)*(($B492:$AG492=3)+($B492:$AG492=4)))</f>
        <v>12</v>
      </c>
      <c r="AN492">
        <f ca="1">'MPL ID'!$BG$7+SUMPRODUCT(($B$1003:$AG$1003='MPL ID'!$BF$7)*(($B492:$AG492=1)+($B492:$AG492=2)))+SUMPRODUCT(($B$1004:$AG$1004='MPL ID'!$BF$7)*(($B492:$AG492=3)+($B492:$AG492=4)))</f>
        <v>7</v>
      </c>
      <c r="AO492">
        <f ca="1">'MPL ID'!$BG$8+SUMPRODUCT(($B$1003:$AG$1003='MPL ID'!$BF$8)*(($B492:$AG492=1)+($B492:$AG492=2)))+SUMPRODUCT(($B$1004:$AG$1004='MPL ID'!$BF$8)*(($B492:$AG492=3)+($B492:$AG492=4)))</f>
        <v>4</v>
      </c>
      <c r="AP492">
        <f ca="1">'MPL ID'!$BG$9+SUMPRODUCT(($B$1003:$AG$1003='MPL ID'!$BF$9)*(($B492:$AG492=1)+($B492:$AG492=2)))+SUMPRODUCT(($B$1004:$AG$1004='MPL ID'!$BF$9)*(($B492:$AG492=3)+($B492:$AG492=4)))</f>
        <v>11</v>
      </c>
      <c r="AQ492">
        <f ca="1">'MPL ID'!$BH$1+SUMPRODUCT(($B$1003:$AG$1003='MPL ID'!$BF$1)*(2*($B492:$AG492=1)+($B492:$AG492=2)-2*($B492:$AG492=3)-($B492:$AG492=4)))-SUMPRODUCT(($B$1004:$AG$1004='MPL ID'!$BF$1)*(2*($B492:$AG492=1)+($B492:$AG492=2)-2*($B492:$AG492=3)-($B492:$AG492=4)))</f>
        <v>10</v>
      </c>
      <c r="AR492">
        <f ca="1">'MPL ID'!$BH$2+SUMPRODUCT(($B$1003:$AG$1003='MPL ID'!$BF$2)*(2*($B492:$AG492=1)+($B492:$AG492=2)-2*($B492:$AG492=3)-($B492:$AG492=4)))-SUMPRODUCT(($B$1004:$AG$1004='MPL ID'!$BF$2)*(2*($B492:$AG492=1)+($B492:$AG492=2)-2*($B492:$AG492=3)-($B492:$AG492=4)))</f>
        <v>-6</v>
      </c>
      <c r="AS492">
        <f ca="1">'MPL ID'!$BH$3+SUMPRODUCT(($B$1003:$AG$1003='MPL ID'!$BF$3)*(2*($B492:$AG492=1)+($B492:$AG492=2)-2*($B492:$AG492=3)-($B492:$AG492=4)))-SUMPRODUCT(($B$1004:$AG$1004='MPL ID'!$BF$3)*(2*($B492:$AG492=1)+($B492:$AG492=2)-2*($B492:$AG492=3)-($B492:$AG492=4)))</f>
        <v>-6</v>
      </c>
      <c r="AT492">
        <f ca="1">'MPL ID'!$BH$4+SUMPRODUCT(($B$1003:$AG$1003='MPL ID'!$BF$4)*(2*($B492:$AG492=1)+($B492:$AG492=2)-2*($B492:$AG492=3)-($B492:$AG492=4)))-SUMPRODUCT(($B$1004:$AG$1004='MPL ID'!$BF$4)*(2*($B492:$AG492=1)+($B492:$AG492=2)-2*($B492:$AG492=3)-($B492:$AG492=4)))</f>
        <v>4</v>
      </c>
      <c r="AU492">
        <f ca="1">'MPL ID'!$BH$5+SUMPRODUCT(($B$1003:$AG$1003='MPL ID'!$BF$5)*(2*($B492:$AG492=1)+($B492:$AG492=2)-2*($B492:$AG492=3)-($B492:$AG492=4)))-SUMPRODUCT(($B$1004:$AG$1004='MPL ID'!$BF$5)*(2*($B492:$AG492=1)+($B492:$AG492=2)-2*($B492:$AG492=3)-($B492:$AG492=4)))</f>
        <v>-14</v>
      </c>
      <c r="AV492">
        <f ca="1">'MPL ID'!$BH$6+SUMPRODUCT(($B$1003:$AG$1003='MPL ID'!$BF$6)*(2*($B492:$AG492=1)+($B492:$AG492=2)-2*($B492:$AG492=3)-($B492:$AG492=4)))-SUMPRODUCT(($B$1004:$AG$1004='MPL ID'!$BF$6)*(2*($B492:$AG492=1)+($B492:$AG492=2)-2*($B492:$AG492=3)-($B492:$AG492=4)))</f>
        <v>13</v>
      </c>
      <c r="AW492">
        <f ca="1">'MPL ID'!$BH$7+SUMPRODUCT(($B$1003:$AG$1003='MPL ID'!$BF$7)*(2*($B492:$AG492=1)+($B492:$AG492=2)-2*($B492:$AG492=3)-($B492:$AG492=4)))-SUMPRODUCT(($B$1004:$AG$1004='MPL ID'!$BF$7)*(2*($B492:$AG492=1)+($B492:$AG492=2)-2*($B492:$AG492=3)-($B492:$AG492=4)))</f>
        <v>0</v>
      </c>
      <c r="AX492">
        <f ca="1">'MPL ID'!$BH$8+SUMPRODUCT(($B$1003:$AG$1003='MPL ID'!$BF$8)*(2*($B492:$AG492=1)+($B492:$AG492=2)-2*($B492:$AG492=3)-($B492:$AG492=4)))-SUMPRODUCT(($B$1004:$AG$1004='MPL ID'!$BF$8)*(2*($B492:$AG492=1)+($B492:$AG492=2)-2*($B492:$AG492=3)-($B492:$AG492=4)))</f>
        <v>-13</v>
      </c>
      <c r="AY492">
        <f ca="1">'MPL ID'!$BH$9+SUMPRODUCT(($B$1003:$AG$1003='MPL ID'!$BF$9)*(2*($B492:$AG492=1)+($B492:$AG492=2)-2*($B492:$AG492=3)-($B492:$AG492=4)))-SUMPRODUCT(($B$1004:$AG$1004='MPL ID'!$BF$9)*(2*($B492:$AG492=1)+($B492:$AG492=2)-2*($B492:$AG492=3)-($B492:$AG492=4)))</f>
        <v>12</v>
      </c>
      <c r="AZ492">
        <f ca="1">SUMPRODUCT(--($AH492:$AP492=AH492),--($AQ492:$AY492=AQ492),'MPL ID'!$BG$13:$BO$13)+IF(AND($E492&gt;=3,$E492&lt;=4,AO492=AH492,AX492=AQ492),1,0)+IF(AND($G492&gt;=1,$G492&lt;=2,AJ492=AH492,AS492=AQ492),1,0)+IF(AND($L492&gt;=1,$L492&lt;=2,AM492=AH492,AV492=AQ492),1,0)+IF(AND($O492&gt;=1,$O492&lt;=2,AP492=AH492,AY492=AQ492),1,0)+IF(AND($R492&gt;=1,$R492&lt;=2,AI492=AH492,AR492=AQ492),1,0)+IF(AND($AA492&gt;=3,$AA492&lt;=4,AL492=AH492,AU492=AQ492),1,0)+IF(AND($AE492&gt;=3,$AE492&lt;=4,AK492=AH492,AT492=AQ492),1,0)</f>
        <v>0</v>
      </c>
      <c r="BA492">
        <f ca="1">SUMPRODUCT(--($AH492:$AP492=AI492),--($AQ492:$AY492=AR492),'MPL ID'!$BG$14:$BO$14)+IF(AND($F492&gt;=1,$F492&lt;=2,AP492=AI492,AY492=AR492),1,0)+IF(AND($H492&gt;=1,$H492&lt;=2,AN492=AI492,AW492=AR492),1,0)+IF(AND($J492&gt;=3,$J492&lt;=4,AL492=AI492,AU492=AR492),1,0)+IF(AND($M492&gt;=1,$M492&lt;=2,AO492=AI492,AX492=AR492),1,0)+IF(AND($R492&gt;=3,$R492&lt;=4,AH492=AI492,AQ492=AR492),1,0)+IF(AND($Y492&gt;=3,$Y492&lt;=4,AJ492=AI492,AS492=AR492),1,0)+IF(AND($AC492&gt;=1,$AC492&lt;=2,AK492=AI492,AT492=AR492),1,0)+IF(AND($AF492&gt;=3,$AF492&lt;=4,AM492=AI492,AV492=AR492),1,0)</f>
        <v>1</v>
      </c>
      <c r="BB492">
        <f ca="1">SUMPRODUCT(--($AH492:$AP492=AJ492),--($AQ492:$AY492=AS492),'MPL ID'!$BG$15:$BO$15)+IF(AND($C492&gt;=1,$C492&lt;=2,AK492=AJ492,AT492=AS492),1,0)+IF(AND($G492&gt;=3,$G492&lt;=4,AH492=AJ492,AQ492=AS492),1,0)+IF(AND($K492&gt;=1,$K492&lt;=2,AP492=AJ492,AY492=AS492),1,0)+IF(AND($N492&gt;=3,$N492&lt;=4,AL492=AJ492,AU492=AS492),1,0)+IF(AND($V492&gt;=1,$V492&lt;=2,AM492=AJ492,AV492=AS492),1,0)+IF(AND($Y492&gt;=1,$Y492&lt;=2,AI492=AJ492,AR492=AS492),1,0)+IF(AND($AB492&gt;=3,$AB492&lt;=4,AN492=AJ492,AW492=AS492),1,0)</f>
        <v>1</v>
      </c>
      <c r="BC492">
        <f ca="1">SUMPRODUCT(--($AH492:$AP492=AK492),--($AQ492:$AY492=AT492),'MPL ID'!$BG$16:$BO$16)+IF(AND($C492&gt;=3,$C492&lt;=4,AJ492=AK492,AS492=AT492),1,0)+IF(AND($I492&gt;=1,$I492&lt;=2,AP492=AK492,AY492=AT492),1,0)+IF(AND($P492&gt;=3,$P492&lt;=4,AO492=AK492,AX492=AT492),1,0)+IF(AND($T492&gt;=1,$T492&lt;=2,AN492=AK492,AW492=AT492),1,0)+IF(AND($W492&gt;=1,$W492&lt;=2,AL492=AK492,AU492=AT492),1,0)+IF(AND($AC492&gt;=3,$AC492&lt;=4,AI492=AK492,AR492=AT492),1,0)+IF(AND($AE492&gt;=1,$AE492&lt;=2,AH492=AK492,AQ492=AT492),1,0)</f>
        <v>0</v>
      </c>
      <c r="BD492">
        <f ca="1">SUMPRODUCT(--($AH492:$AP492=AL492),--($AQ492:$AY492=AU492),'MPL ID'!$BG$17:$BO$17)+IF(AND($B492&gt;=3,$B492&lt;=4,AN492=AL492,AW492=AU492),1,0)+IF(AND($D492&gt;=1,$D492&lt;=2,AM492=AL492,AV492=AU492),1,0)+IF(AND($J492&gt;=1,$J492&lt;=2,AI492=AL492,AR492=AU492),1,0)+IF(AND($N492&gt;=1,$N492&lt;=2,AJ492=AL492,AS492=AU492),1,0)+IF(AND($W492&gt;=3,$W492&lt;=4,AK492=AL492,AT492=AU492),1,0)+IF(AND($AA492&gt;=1,$AA492&lt;=2,AH492=AL492,AQ492=AU492),1,0)+IF(AND($AD492&gt;=3,$AD492&lt;=4,AO492=AL492,AX492=AU492),1,0)</f>
        <v>0</v>
      </c>
      <c r="BE492">
        <f ca="1">SUMPRODUCT(--($AH492:$AP492=AM492),--($AQ492:$AY492=AV492),'MPL ID'!$BG$18:$BO$18)+IF(AND($D492&gt;=3,$D492&lt;=4,AL492=AM492,AU492=AV492),1,0)+IF(AND($L492&gt;=3,$L492&lt;=4,AH492=AM492,AQ492=AV492),1,0)+IF(AND($Q492&gt;=3,$Q492&lt;=4,AN492=AM492,AW492=AV492),1,0)+IF(AND($S492&gt;=1,$S492&lt;=2,AP492=AM492,AY492=AV492),1,0)+IF(AND($V492&gt;=3,$V492&lt;=4,AJ492=AM492,AS492=AV492),1,0)+IF(AND($Z492&gt;=1,$Z492&lt;=2,AO492=AM492,AX492=AV492),1,0)+IF(AND($AF492&gt;=1,$AF492&lt;=2,AI492=AM492,AR492=AV492),1,0)</f>
        <v>0</v>
      </c>
      <c r="BF492">
        <f ca="1">SUMPRODUCT(--($AH492:$AP492=AN492),--($AQ492:$AY492=AW492),'MPL ID'!$BG$19:$BO$19)+IF(AND($B492&gt;=1,$B492&lt;=2,AL492=AN492,AU492=AW492),1,0)+IF(AND($H492&gt;=3,$H492&lt;=4,AI492=AN492,AR492=AW492),1,0)+IF(AND($Q492&gt;=1,$Q492&lt;=2,AM492=AN492,AV492=AW492),1,0)+IF(AND($T492&gt;=3,$T492&lt;=4,AK492=AN492,AT492=AW492),1,0)+IF(AND($X492&gt;=3,$X492&lt;=4,AO492=AN492,AX492=AW492),1,0)+IF(AND($AB492&gt;=1,$AB492&lt;=2,AJ492=AN492,AS492=AW492),1,0)+IF(AND($AG492&gt;=1,$AG492&lt;=2,AP492=AN492,AY492=AW492),1,0)</f>
        <v>0</v>
      </c>
      <c r="BG492">
        <f ca="1">SUMPRODUCT(--($AH492:$AP492=AO492),--($AQ492:$AY492=AX492),'MPL ID'!$BG$20:$BO$20)+IF(AND($E492&gt;=1,$E492&lt;=2,AH492=AO492,AQ492=AX492),1,0)+IF(AND($M492&gt;=3,$M492&lt;=4,AI492=AO492,AR492=AX492),1,0)+IF(AND($P492&gt;=1,$P492&lt;=2,AK492=AO492,AT492=AX492),1,0)+IF(AND($U492&gt;=1,$U492&lt;=2,AP492=AO492,AY492=AX492),1,0)+IF(AND($X492&gt;=1,$X492&lt;=2,AN492=AO492,AW492=AX492),1,0)+IF(AND($Z492&gt;=3,$Z492&lt;=4,AM492=AO492,AV492=AX492),1,0)+IF(AND($AD492&gt;=1,$AD492&lt;=2,AL492=AO492,AU492=AX492),1,0)</f>
        <v>0</v>
      </c>
      <c r="BH492">
        <f ca="1">SUMPRODUCT(--($AH492:$AP492=AP492),--($AQ492:$AY492=AY492),'MPL ID'!$BG$21:$BO$21)+IF(AND($F492&gt;=3,$F492&lt;=4,AI492=AP492,AR492=AY492),1,0)+IF(AND($I492&gt;=3,$I492&lt;=4,AK492=AP492,AT492=AY492),1,0)+IF(AND($K492&gt;=3,$K492&lt;=4,AJ492=AP492,AS492=AY492),1,0)+IF(AND($O492&gt;=3,$O492&lt;=4,AH492=AP492,AQ492=AY492),1,0)+IF(AND($S492&gt;=3,$S492&lt;=4,AM492=AP492,AV492=AY492),1,0)+IF(AND($U492&gt;=3,$U492&lt;=4,AO492=AP492,AX492=AY492),1,0)+IF(AND($AG492&gt;=3,$AG492&lt;=4,AN492=AP492,AW492=AY492),1,0)</f>
        <v>0</v>
      </c>
      <c r="BI492">
        <f t="shared" ca="1" si="63"/>
        <v>3</v>
      </c>
      <c r="BJ492">
        <f t="shared" ca="1" si="64"/>
        <v>6</v>
      </c>
      <c r="BK492">
        <f t="shared" ca="1" si="65"/>
        <v>7</v>
      </c>
      <c r="BL492">
        <f t="shared" ca="1" si="66"/>
        <v>4</v>
      </c>
      <c r="BM492">
        <f t="shared" ca="1" si="67"/>
        <v>9</v>
      </c>
      <c r="BN492">
        <f t="shared" ca="1" si="68"/>
        <v>1</v>
      </c>
      <c r="BO492">
        <f t="shared" ca="1" si="69"/>
        <v>5</v>
      </c>
      <c r="BP492">
        <f t="shared" ca="1" si="70"/>
        <v>8</v>
      </c>
      <c r="BQ492">
        <f t="shared" ca="1" si="71"/>
        <v>2</v>
      </c>
    </row>
    <row r="493" spans="1:69" x14ac:dyDescent="0.25">
      <c r="A493">
        <v>492</v>
      </c>
      <c r="B493">
        <f ca="1">IF(AND(ISNUMBER('MPL ID'!$P$25),ISNUMBER('MPL ID'!$Q$25)),0,RANDBETWEEN(1,4))</f>
        <v>0</v>
      </c>
      <c r="C493">
        <f ca="1">IF(AND(ISNUMBER('MPL ID'!$P$26),ISNUMBER('MPL ID'!$Q$26)),0,RANDBETWEEN(1,4))</f>
        <v>0</v>
      </c>
      <c r="D493">
        <f ca="1">IF(AND(ISNUMBER('MPL ID'!$P$28),ISNUMBER('MPL ID'!$Q$28)),0,RANDBETWEEN(1,4))</f>
        <v>0</v>
      </c>
      <c r="E493">
        <f ca="1">IF(AND(ISNUMBER('MPL ID'!$P$29),ISNUMBER('MPL ID'!$Q$29)),0,RANDBETWEEN(1,4))</f>
        <v>0</v>
      </c>
      <c r="F493">
        <f ca="1">IF(AND(ISNUMBER('MPL ID'!$P$30),ISNUMBER('MPL ID'!$Q$30)),0,RANDBETWEEN(1,4))</f>
        <v>0</v>
      </c>
      <c r="G493">
        <f ca="1">IF(AND(ISNUMBER('MPL ID'!$P$31),ISNUMBER('MPL ID'!$Q$31)),0,RANDBETWEEN(1,4))</f>
        <v>0</v>
      </c>
      <c r="H493">
        <f ca="1">IF(AND(ISNUMBER('MPL ID'!$P$32),ISNUMBER('MPL ID'!$Q$32)),0,RANDBETWEEN(1,4))</f>
        <v>0</v>
      </c>
      <c r="I493">
        <f ca="1">IF(AND(ISNUMBER('MPL ID'!$P$33),ISNUMBER('MPL ID'!$Q$33)),0,RANDBETWEEN(1,4))</f>
        <v>0</v>
      </c>
      <c r="J493">
        <f ca="1">IF(AND(ISNUMBER('MPL ID'!$D$36),ISNUMBER('MPL ID'!$E$36)),0,RANDBETWEEN(1,4))</f>
        <v>0</v>
      </c>
      <c r="K493">
        <f ca="1">IF(AND(ISNUMBER('MPL ID'!$D$37),ISNUMBER('MPL ID'!$E$37)),0,RANDBETWEEN(1,4))</f>
        <v>0</v>
      </c>
      <c r="L493">
        <f ca="1">IF(AND(ISNUMBER('MPL ID'!$D$39),ISNUMBER('MPL ID'!$E$39)),0,RANDBETWEEN(1,4))</f>
        <v>0</v>
      </c>
      <c r="M493">
        <f ca="1">IF(AND(ISNUMBER('MPL ID'!$D$40),ISNUMBER('MPL ID'!$E$40)),0,RANDBETWEEN(1,4))</f>
        <v>0</v>
      </c>
      <c r="N493">
        <f ca="1">IF(AND(ISNUMBER('MPL ID'!$D$41),ISNUMBER('MPL ID'!$E$41)),0,RANDBETWEEN(1,4))</f>
        <v>0</v>
      </c>
      <c r="O493">
        <f ca="1">IF(AND(ISNUMBER('MPL ID'!$D$42),ISNUMBER('MPL ID'!$E$42)),0,RANDBETWEEN(1,4))</f>
        <v>0</v>
      </c>
      <c r="P493">
        <f ca="1">IF(AND(ISNUMBER('MPL ID'!$D$43),ISNUMBER('MPL ID'!$E$43)),0,RANDBETWEEN(1,4))</f>
        <v>0</v>
      </c>
      <c r="Q493">
        <f ca="1">IF(AND(ISNUMBER('MPL ID'!$D$44),ISNUMBER('MPL ID'!$E$44)),0,RANDBETWEEN(1,4))</f>
        <v>0</v>
      </c>
      <c r="R493">
        <f ca="1">IF(AND(ISNUMBER('MPL ID'!$J$36),ISNUMBER('MPL ID'!$K$36)),0,RANDBETWEEN(1,4))</f>
        <v>0</v>
      </c>
      <c r="S493">
        <f ca="1">IF(AND(ISNUMBER('MPL ID'!$J$37),ISNUMBER('MPL ID'!$K$37)),0,RANDBETWEEN(1,4))</f>
        <v>0</v>
      </c>
      <c r="T493">
        <f ca="1">IF(AND(ISNUMBER('MPL ID'!$J$39),ISNUMBER('MPL ID'!$K$39)),0,RANDBETWEEN(1,4))</f>
        <v>0</v>
      </c>
      <c r="U493">
        <f ca="1">IF(AND(ISNUMBER('MPL ID'!$J$40),ISNUMBER('MPL ID'!$K$40)),0,RANDBETWEEN(1,4))</f>
        <v>0</v>
      </c>
      <c r="V493">
        <f ca="1">IF(AND(ISNUMBER('MPL ID'!$J$41),ISNUMBER('MPL ID'!$K$41)),0,RANDBETWEEN(1,4))</f>
        <v>0</v>
      </c>
      <c r="W493">
        <f ca="1">IF(AND(ISNUMBER('MPL ID'!$J$42),ISNUMBER('MPL ID'!$K$42)),0,RANDBETWEEN(1,4))</f>
        <v>4</v>
      </c>
      <c r="X493">
        <f ca="1">IF(AND(ISNUMBER('MPL ID'!$J$43),ISNUMBER('MPL ID'!$K$43)),0,RANDBETWEEN(1,4))</f>
        <v>3</v>
      </c>
      <c r="Y493">
        <f ca="1">IF(AND(ISNUMBER('MPL ID'!$J$44),ISNUMBER('MPL ID'!$K$44)),0,RANDBETWEEN(1,4))</f>
        <v>2</v>
      </c>
      <c r="Z493">
        <f ca="1">IF(AND(ISNUMBER('MPL ID'!$P$36),ISNUMBER('MPL ID'!$Q$36)),0,RANDBETWEEN(1,4))</f>
        <v>1</v>
      </c>
      <c r="AA493">
        <f ca="1">IF(AND(ISNUMBER('MPL ID'!$P$37),ISNUMBER('MPL ID'!$Q$37)),0,RANDBETWEEN(1,4))</f>
        <v>2</v>
      </c>
      <c r="AB493">
        <f ca="1">IF(AND(ISNUMBER('MPL ID'!$P$39),ISNUMBER('MPL ID'!$Q$39)),0,RANDBETWEEN(1,4))</f>
        <v>4</v>
      </c>
      <c r="AC493">
        <f ca="1">IF(AND(ISNUMBER('MPL ID'!$P$40),ISNUMBER('MPL ID'!$Q$40)),0,RANDBETWEEN(1,4))</f>
        <v>1</v>
      </c>
      <c r="AD493">
        <f ca="1">IF(AND(ISNUMBER('MPL ID'!$P$41),ISNUMBER('MPL ID'!$Q$41)),0,RANDBETWEEN(1,4))</f>
        <v>1</v>
      </c>
      <c r="AE493">
        <f ca="1">IF(AND(ISNUMBER('MPL ID'!$P$42),ISNUMBER('MPL ID'!$Q$42)),0,RANDBETWEEN(1,4))</f>
        <v>1</v>
      </c>
      <c r="AF493">
        <f ca="1">IF(AND(ISNUMBER('MPL ID'!$P$43),ISNUMBER('MPL ID'!$Q$43)),0,RANDBETWEEN(1,4))</f>
        <v>3</v>
      </c>
      <c r="AG493">
        <f ca="1">IF(AND(ISNUMBER('MPL ID'!$P$44),ISNUMBER('MPL ID'!$Q$44)),0,RANDBETWEEN(1,4))</f>
        <v>4</v>
      </c>
      <c r="AH493">
        <f ca="1">'MPL ID'!$BG$1+SUMPRODUCT(($B$1003:$AG$1003='MPL ID'!$BF$1)*(($B493:$AG493=1)+($B493:$AG493=2)))+SUMPRODUCT(($B$1004:$AG$1004='MPL ID'!$BF$1)*(($B493:$AG493=3)+($B493:$AG493=4)))</f>
        <v>9</v>
      </c>
      <c r="AI493">
        <f ca="1">'MPL ID'!$BG$2+SUMPRODUCT(($B$1003:$AG$1003='MPL ID'!$BF$2)*(($B493:$AG493=1)+($B493:$AG493=2)))+SUMPRODUCT(($B$1004:$AG$1004='MPL ID'!$BF$2)*(($B493:$AG493=3)+($B493:$AG493=4)))</f>
        <v>9</v>
      </c>
      <c r="AJ493">
        <f ca="1">'MPL ID'!$BG$3+SUMPRODUCT(($B$1003:$AG$1003='MPL ID'!$BF$3)*(($B493:$AG493=1)+($B493:$AG493=2)))+SUMPRODUCT(($B$1004:$AG$1004='MPL ID'!$BF$3)*(($B493:$AG493=3)+($B493:$AG493=4)))</f>
        <v>7</v>
      </c>
      <c r="AK493">
        <f ca="1">'MPL ID'!$BG$4+SUMPRODUCT(($B$1003:$AG$1003='MPL ID'!$BF$4)*(($B493:$AG493=1)+($B493:$AG493=2)))+SUMPRODUCT(($B$1004:$AG$1004='MPL ID'!$BF$4)*(($B493:$AG493=3)+($B493:$AG493=4)))</f>
        <v>8</v>
      </c>
      <c r="AL493">
        <f ca="1">'MPL ID'!$BG$5+SUMPRODUCT(($B$1003:$AG$1003='MPL ID'!$BF$5)*(($B493:$AG493=1)+($B493:$AG493=2)))+SUMPRODUCT(($B$1004:$AG$1004='MPL ID'!$BF$5)*(($B493:$AG493=3)+($B493:$AG493=4)))</f>
        <v>5</v>
      </c>
      <c r="AM493">
        <f ca="1">'MPL ID'!$BG$6+SUMPRODUCT(($B$1003:$AG$1003='MPL ID'!$BF$6)*(($B493:$AG493=1)+($B493:$AG493=2)))+SUMPRODUCT(($B$1004:$AG$1004='MPL ID'!$BF$6)*(($B493:$AG493=3)+($B493:$AG493=4)))</f>
        <v>12</v>
      </c>
      <c r="AN493">
        <f ca="1">'MPL ID'!$BG$7+SUMPRODUCT(($B$1003:$AG$1003='MPL ID'!$BF$7)*(($B493:$AG493=1)+($B493:$AG493=2)))+SUMPRODUCT(($B$1004:$AG$1004='MPL ID'!$BF$7)*(($B493:$AG493=3)+($B493:$AG493=4)))</f>
        <v>6</v>
      </c>
      <c r="AO493">
        <f ca="1">'MPL ID'!$BG$8+SUMPRODUCT(($B$1003:$AG$1003='MPL ID'!$BF$8)*(($B493:$AG493=1)+($B493:$AG493=2)))+SUMPRODUCT(($B$1004:$AG$1004='MPL ID'!$BF$8)*(($B493:$AG493=3)+($B493:$AG493=4)))</f>
        <v>4</v>
      </c>
      <c r="AP493">
        <f ca="1">'MPL ID'!$BG$9+SUMPRODUCT(($B$1003:$AG$1003='MPL ID'!$BF$9)*(($B493:$AG493=1)+($B493:$AG493=2)))+SUMPRODUCT(($B$1004:$AG$1004='MPL ID'!$BF$9)*(($B493:$AG493=3)+($B493:$AG493=4)))</f>
        <v>12</v>
      </c>
      <c r="AQ493">
        <f ca="1">'MPL ID'!$BH$1+SUMPRODUCT(($B$1003:$AG$1003='MPL ID'!$BF$1)*(2*($B493:$AG493=1)+($B493:$AG493=2)-2*($B493:$AG493=3)-($B493:$AG493=4)))-SUMPRODUCT(($B$1004:$AG$1004='MPL ID'!$BF$1)*(2*($B493:$AG493=1)+($B493:$AG493=2)-2*($B493:$AG493=3)-($B493:$AG493=4)))</f>
        <v>6</v>
      </c>
      <c r="AR493">
        <f ca="1">'MPL ID'!$BH$2+SUMPRODUCT(($B$1003:$AG$1003='MPL ID'!$BF$2)*(2*($B493:$AG493=1)+($B493:$AG493=2)-2*($B493:$AG493=3)-($B493:$AG493=4)))-SUMPRODUCT(($B$1004:$AG$1004='MPL ID'!$BF$2)*(2*($B493:$AG493=1)+($B493:$AG493=2)-2*($B493:$AG493=3)-($B493:$AG493=4)))</f>
        <v>1</v>
      </c>
      <c r="AS493">
        <f ca="1">'MPL ID'!$BH$3+SUMPRODUCT(($B$1003:$AG$1003='MPL ID'!$BF$3)*(2*($B493:$AG493=1)+($B493:$AG493=2)-2*($B493:$AG493=3)-($B493:$AG493=4)))-SUMPRODUCT(($B$1004:$AG$1004='MPL ID'!$BF$3)*(2*($B493:$AG493=1)+($B493:$AG493=2)-2*($B493:$AG493=3)-($B493:$AG493=4)))</f>
        <v>-6</v>
      </c>
      <c r="AT493">
        <f ca="1">'MPL ID'!$BH$4+SUMPRODUCT(($B$1003:$AG$1003='MPL ID'!$BF$4)*(2*($B493:$AG493=1)+($B493:$AG493=2)-2*($B493:$AG493=3)-($B493:$AG493=4)))-SUMPRODUCT(($B$1004:$AG$1004='MPL ID'!$BF$4)*(2*($B493:$AG493=1)+($B493:$AG493=2)-2*($B493:$AG493=3)-($B493:$AG493=4)))</f>
        <v>-1</v>
      </c>
      <c r="AU493">
        <f ca="1">'MPL ID'!$BH$5+SUMPRODUCT(($B$1003:$AG$1003='MPL ID'!$BF$5)*(2*($B493:$AG493=1)+($B493:$AG493=2)-2*($B493:$AG493=3)-($B493:$AG493=4)))-SUMPRODUCT(($B$1004:$AG$1004='MPL ID'!$BF$5)*(2*($B493:$AG493=1)+($B493:$AG493=2)-2*($B493:$AG493=3)-($B493:$AG493=4)))</f>
        <v>-12</v>
      </c>
      <c r="AV493">
        <f ca="1">'MPL ID'!$BH$6+SUMPRODUCT(($B$1003:$AG$1003='MPL ID'!$BF$6)*(2*($B493:$AG493=1)+($B493:$AG493=2)-2*($B493:$AG493=3)-($B493:$AG493=4)))-SUMPRODUCT(($B$1004:$AG$1004='MPL ID'!$BF$6)*(2*($B493:$AG493=1)+($B493:$AG493=2)-2*($B493:$AG493=3)-($B493:$AG493=4)))</f>
        <v>14</v>
      </c>
      <c r="AW493">
        <f ca="1">'MPL ID'!$BH$7+SUMPRODUCT(($B$1003:$AG$1003='MPL ID'!$BF$7)*(2*($B493:$AG493=1)+($B493:$AG493=2)-2*($B493:$AG493=3)-($B493:$AG493=4)))-SUMPRODUCT(($B$1004:$AG$1004='MPL ID'!$BF$7)*(2*($B493:$AG493=1)+($B493:$AG493=2)-2*($B493:$AG493=3)-($B493:$AG493=4)))</f>
        <v>-2</v>
      </c>
      <c r="AX493">
        <f ca="1">'MPL ID'!$BH$8+SUMPRODUCT(($B$1003:$AG$1003='MPL ID'!$BF$8)*(2*($B493:$AG493=1)+($B493:$AG493=2)-2*($B493:$AG493=3)-($B493:$AG493=4)))-SUMPRODUCT(($B$1004:$AG$1004='MPL ID'!$BF$8)*(2*($B493:$AG493=1)+($B493:$AG493=2)-2*($B493:$AG493=3)-($B493:$AG493=4)))</f>
        <v>-14</v>
      </c>
      <c r="AY493">
        <f ca="1">'MPL ID'!$BH$9+SUMPRODUCT(($B$1003:$AG$1003='MPL ID'!$BF$9)*(2*($B493:$AG493=1)+($B493:$AG493=2)-2*($B493:$AG493=3)-($B493:$AG493=4)))-SUMPRODUCT(($B$1004:$AG$1004='MPL ID'!$BF$9)*(2*($B493:$AG493=1)+($B493:$AG493=2)-2*($B493:$AG493=3)-($B493:$AG493=4)))</f>
        <v>14</v>
      </c>
      <c r="AZ493">
        <f ca="1">SUMPRODUCT(--($AH493:$AP493=AH493),--($AQ493:$AY493=AQ493),'MPL ID'!$BG$13:$BO$13)+IF(AND($E493&gt;=3,$E493&lt;=4,AO493=AH493,AX493=AQ493),1,0)+IF(AND($G493&gt;=1,$G493&lt;=2,AJ493=AH493,AS493=AQ493),1,0)+IF(AND($L493&gt;=1,$L493&lt;=2,AM493=AH493,AV493=AQ493),1,0)+IF(AND($O493&gt;=1,$O493&lt;=2,AP493=AH493,AY493=AQ493),1,0)+IF(AND($R493&gt;=1,$R493&lt;=2,AI493=AH493,AR493=AQ493),1,0)+IF(AND($AA493&gt;=3,$AA493&lt;=4,AL493=AH493,AU493=AQ493),1,0)+IF(AND($AE493&gt;=3,$AE493&lt;=4,AK493=AH493,AT493=AQ493),1,0)</f>
        <v>0</v>
      </c>
      <c r="BA493">
        <f ca="1">SUMPRODUCT(--($AH493:$AP493=AI493),--($AQ493:$AY493=AR493),'MPL ID'!$BG$14:$BO$14)+IF(AND($F493&gt;=1,$F493&lt;=2,AP493=AI493,AY493=AR493),1,0)+IF(AND($H493&gt;=1,$H493&lt;=2,AN493=AI493,AW493=AR493),1,0)+IF(AND($J493&gt;=3,$J493&lt;=4,AL493=AI493,AU493=AR493),1,0)+IF(AND($M493&gt;=1,$M493&lt;=2,AO493=AI493,AX493=AR493),1,0)+IF(AND($R493&gt;=3,$R493&lt;=4,AH493=AI493,AQ493=AR493),1,0)+IF(AND($Y493&gt;=3,$Y493&lt;=4,AJ493=AI493,AS493=AR493),1,0)+IF(AND($AC493&gt;=1,$AC493&lt;=2,AK493=AI493,AT493=AR493),1,0)+IF(AND($AF493&gt;=3,$AF493&lt;=4,AM493=AI493,AV493=AR493),1,0)</f>
        <v>0</v>
      </c>
      <c r="BB493">
        <f ca="1">SUMPRODUCT(--($AH493:$AP493=AJ493),--($AQ493:$AY493=AS493),'MPL ID'!$BG$15:$BO$15)+IF(AND($C493&gt;=1,$C493&lt;=2,AK493=AJ493,AT493=AS493),1,0)+IF(AND($G493&gt;=3,$G493&lt;=4,AH493=AJ493,AQ493=AS493),1,0)+IF(AND($K493&gt;=1,$K493&lt;=2,AP493=AJ493,AY493=AS493),1,0)+IF(AND($N493&gt;=3,$N493&lt;=4,AL493=AJ493,AU493=AS493),1,0)+IF(AND($V493&gt;=1,$V493&lt;=2,AM493=AJ493,AV493=AS493),1,0)+IF(AND($Y493&gt;=1,$Y493&lt;=2,AI493=AJ493,AR493=AS493),1,0)+IF(AND($AB493&gt;=3,$AB493&lt;=4,AN493=AJ493,AW493=AS493),1,0)</f>
        <v>0</v>
      </c>
      <c r="BC493">
        <f ca="1">SUMPRODUCT(--($AH493:$AP493=AK493),--($AQ493:$AY493=AT493),'MPL ID'!$BG$16:$BO$16)+IF(AND($C493&gt;=3,$C493&lt;=4,AJ493=AK493,AS493=AT493),1,0)+IF(AND($I493&gt;=1,$I493&lt;=2,AP493=AK493,AY493=AT493),1,0)+IF(AND($P493&gt;=3,$P493&lt;=4,AO493=AK493,AX493=AT493),1,0)+IF(AND($T493&gt;=1,$T493&lt;=2,AN493=AK493,AW493=AT493),1,0)+IF(AND($W493&gt;=1,$W493&lt;=2,AL493=AK493,AU493=AT493),1,0)+IF(AND($AC493&gt;=3,$AC493&lt;=4,AI493=AK493,AR493=AT493),1,0)+IF(AND($AE493&gt;=1,$AE493&lt;=2,AH493=AK493,AQ493=AT493),1,0)</f>
        <v>0</v>
      </c>
      <c r="BD493">
        <f ca="1">SUMPRODUCT(--($AH493:$AP493=AL493),--($AQ493:$AY493=AU493),'MPL ID'!$BG$17:$BO$17)+IF(AND($B493&gt;=3,$B493&lt;=4,AN493=AL493,AW493=AU493),1,0)+IF(AND($D493&gt;=1,$D493&lt;=2,AM493=AL493,AV493=AU493),1,0)+IF(AND($J493&gt;=1,$J493&lt;=2,AI493=AL493,AR493=AU493),1,0)+IF(AND($N493&gt;=1,$N493&lt;=2,AJ493=AL493,AS493=AU493),1,0)+IF(AND($W493&gt;=3,$W493&lt;=4,AK493=AL493,AT493=AU493),1,0)+IF(AND($AA493&gt;=1,$AA493&lt;=2,AH493=AL493,AQ493=AU493),1,0)+IF(AND($AD493&gt;=3,$AD493&lt;=4,AO493=AL493,AX493=AU493),1,0)</f>
        <v>0</v>
      </c>
      <c r="BE493">
        <f ca="1">SUMPRODUCT(--($AH493:$AP493=AM493),--($AQ493:$AY493=AV493),'MPL ID'!$BG$18:$BO$18)+IF(AND($D493&gt;=3,$D493&lt;=4,AL493=AM493,AU493=AV493),1,0)+IF(AND($L493&gt;=3,$L493&lt;=4,AH493=AM493,AQ493=AV493),1,0)+IF(AND($Q493&gt;=3,$Q493&lt;=4,AN493=AM493,AW493=AV493),1,0)+IF(AND($S493&gt;=1,$S493&lt;=2,AP493=AM493,AY493=AV493),1,0)+IF(AND($V493&gt;=3,$V493&lt;=4,AJ493=AM493,AS493=AV493),1,0)+IF(AND($Z493&gt;=1,$Z493&lt;=2,AO493=AM493,AX493=AV493),1,0)+IF(AND($AF493&gt;=1,$AF493&lt;=2,AI493=AM493,AR493=AV493),1,0)</f>
        <v>2</v>
      </c>
      <c r="BF493">
        <f ca="1">SUMPRODUCT(--($AH493:$AP493=AN493),--($AQ493:$AY493=AW493),'MPL ID'!$BG$19:$BO$19)+IF(AND($B493&gt;=1,$B493&lt;=2,AL493=AN493,AU493=AW493),1,0)+IF(AND($H493&gt;=3,$H493&lt;=4,AI493=AN493,AR493=AW493),1,0)+IF(AND($Q493&gt;=1,$Q493&lt;=2,AM493=AN493,AV493=AW493),1,0)+IF(AND($T493&gt;=3,$T493&lt;=4,AK493=AN493,AT493=AW493),1,0)+IF(AND($X493&gt;=3,$X493&lt;=4,AO493=AN493,AX493=AW493),1,0)+IF(AND($AB493&gt;=1,$AB493&lt;=2,AJ493=AN493,AS493=AW493),1,0)+IF(AND($AG493&gt;=1,$AG493&lt;=2,AP493=AN493,AY493=AW493),1,0)</f>
        <v>0</v>
      </c>
      <c r="BG493">
        <f ca="1">SUMPRODUCT(--($AH493:$AP493=AO493),--($AQ493:$AY493=AX493),'MPL ID'!$BG$20:$BO$20)+IF(AND($E493&gt;=1,$E493&lt;=2,AH493=AO493,AQ493=AX493),1,0)+IF(AND($M493&gt;=3,$M493&lt;=4,AI493=AO493,AR493=AX493),1,0)+IF(AND($P493&gt;=1,$P493&lt;=2,AK493=AO493,AT493=AX493),1,0)+IF(AND($U493&gt;=1,$U493&lt;=2,AP493=AO493,AY493=AX493),1,0)+IF(AND($X493&gt;=1,$X493&lt;=2,AN493=AO493,AW493=AX493),1,0)+IF(AND($Z493&gt;=3,$Z493&lt;=4,AM493=AO493,AV493=AX493),1,0)+IF(AND($AD493&gt;=1,$AD493&lt;=2,AL493=AO493,AU493=AX493),1,0)</f>
        <v>0</v>
      </c>
      <c r="BH493">
        <f ca="1">SUMPRODUCT(--($AH493:$AP493=AP493),--($AQ493:$AY493=AY493),'MPL ID'!$BG$21:$BO$21)+IF(AND($F493&gt;=3,$F493&lt;=4,AI493=AP493,AR493=AY493),1,0)+IF(AND($I493&gt;=3,$I493&lt;=4,AK493=AP493,AT493=AY493),1,0)+IF(AND($K493&gt;=3,$K493&lt;=4,AJ493=AP493,AS493=AY493),1,0)+IF(AND($O493&gt;=3,$O493&lt;=4,AH493=AP493,AQ493=AY493),1,0)+IF(AND($S493&gt;=3,$S493&lt;=4,AM493=AP493,AV493=AY493),1,0)+IF(AND($U493&gt;=3,$U493&lt;=4,AO493=AP493,AX493=AY493),1,0)+IF(AND($AG493&gt;=3,$AG493&lt;=4,AN493=AP493,AW493=AY493),1,0)</f>
        <v>0</v>
      </c>
      <c r="BI493">
        <f t="shared" ca="1" si="63"/>
        <v>3</v>
      </c>
      <c r="BJ493">
        <f t="shared" ca="1" si="64"/>
        <v>4</v>
      </c>
      <c r="BK493">
        <f t="shared" ca="1" si="65"/>
        <v>6</v>
      </c>
      <c r="BL493">
        <f t="shared" ca="1" si="66"/>
        <v>5</v>
      </c>
      <c r="BM493">
        <f t="shared" ca="1" si="67"/>
        <v>8</v>
      </c>
      <c r="BN493">
        <f t="shared" ca="1" si="68"/>
        <v>1</v>
      </c>
      <c r="BO493">
        <f t="shared" ca="1" si="69"/>
        <v>7</v>
      </c>
      <c r="BP493">
        <f t="shared" ca="1" si="70"/>
        <v>9</v>
      </c>
      <c r="BQ493">
        <f t="shared" ca="1" si="71"/>
        <v>2</v>
      </c>
    </row>
    <row r="494" spans="1:69" x14ac:dyDescent="0.25">
      <c r="A494">
        <v>493</v>
      </c>
      <c r="B494">
        <f ca="1">IF(AND(ISNUMBER('MPL ID'!$P$25),ISNUMBER('MPL ID'!$Q$25)),0,RANDBETWEEN(1,4))</f>
        <v>0</v>
      </c>
      <c r="C494">
        <f ca="1">IF(AND(ISNUMBER('MPL ID'!$P$26),ISNUMBER('MPL ID'!$Q$26)),0,RANDBETWEEN(1,4))</f>
        <v>0</v>
      </c>
      <c r="D494">
        <f ca="1">IF(AND(ISNUMBER('MPL ID'!$P$28),ISNUMBER('MPL ID'!$Q$28)),0,RANDBETWEEN(1,4))</f>
        <v>0</v>
      </c>
      <c r="E494">
        <f ca="1">IF(AND(ISNUMBER('MPL ID'!$P$29),ISNUMBER('MPL ID'!$Q$29)),0,RANDBETWEEN(1,4))</f>
        <v>0</v>
      </c>
      <c r="F494">
        <f ca="1">IF(AND(ISNUMBER('MPL ID'!$P$30),ISNUMBER('MPL ID'!$Q$30)),0,RANDBETWEEN(1,4))</f>
        <v>0</v>
      </c>
      <c r="G494">
        <f ca="1">IF(AND(ISNUMBER('MPL ID'!$P$31),ISNUMBER('MPL ID'!$Q$31)),0,RANDBETWEEN(1,4))</f>
        <v>0</v>
      </c>
      <c r="H494">
        <f ca="1">IF(AND(ISNUMBER('MPL ID'!$P$32),ISNUMBER('MPL ID'!$Q$32)),0,RANDBETWEEN(1,4))</f>
        <v>0</v>
      </c>
      <c r="I494">
        <f ca="1">IF(AND(ISNUMBER('MPL ID'!$P$33),ISNUMBER('MPL ID'!$Q$33)),0,RANDBETWEEN(1,4))</f>
        <v>0</v>
      </c>
      <c r="J494">
        <f ca="1">IF(AND(ISNUMBER('MPL ID'!$D$36),ISNUMBER('MPL ID'!$E$36)),0,RANDBETWEEN(1,4))</f>
        <v>0</v>
      </c>
      <c r="K494">
        <f ca="1">IF(AND(ISNUMBER('MPL ID'!$D$37),ISNUMBER('MPL ID'!$E$37)),0,RANDBETWEEN(1,4))</f>
        <v>0</v>
      </c>
      <c r="L494">
        <f ca="1">IF(AND(ISNUMBER('MPL ID'!$D$39),ISNUMBER('MPL ID'!$E$39)),0,RANDBETWEEN(1,4))</f>
        <v>0</v>
      </c>
      <c r="M494">
        <f ca="1">IF(AND(ISNUMBER('MPL ID'!$D$40),ISNUMBER('MPL ID'!$E$40)),0,RANDBETWEEN(1,4))</f>
        <v>0</v>
      </c>
      <c r="N494">
        <f ca="1">IF(AND(ISNUMBER('MPL ID'!$D$41),ISNUMBER('MPL ID'!$E$41)),0,RANDBETWEEN(1,4))</f>
        <v>0</v>
      </c>
      <c r="O494">
        <f ca="1">IF(AND(ISNUMBER('MPL ID'!$D$42),ISNUMBER('MPL ID'!$E$42)),0,RANDBETWEEN(1,4))</f>
        <v>0</v>
      </c>
      <c r="P494">
        <f ca="1">IF(AND(ISNUMBER('MPL ID'!$D$43),ISNUMBER('MPL ID'!$E$43)),0,RANDBETWEEN(1,4))</f>
        <v>0</v>
      </c>
      <c r="Q494">
        <f ca="1">IF(AND(ISNUMBER('MPL ID'!$D$44),ISNUMBER('MPL ID'!$E$44)),0,RANDBETWEEN(1,4))</f>
        <v>0</v>
      </c>
      <c r="R494">
        <f ca="1">IF(AND(ISNUMBER('MPL ID'!$J$36),ISNUMBER('MPL ID'!$K$36)),0,RANDBETWEEN(1,4))</f>
        <v>0</v>
      </c>
      <c r="S494">
        <f ca="1">IF(AND(ISNUMBER('MPL ID'!$J$37),ISNUMBER('MPL ID'!$K$37)),0,RANDBETWEEN(1,4))</f>
        <v>0</v>
      </c>
      <c r="T494">
        <f ca="1">IF(AND(ISNUMBER('MPL ID'!$J$39),ISNUMBER('MPL ID'!$K$39)),0,RANDBETWEEN(1,4))</f>
        <v>0</v>
      </c>
      <c r="U494">
        <f ca="1">IF(AND(ISNUMBER('MPL ID'!$J$40),ISNUMBER('MPL ID'!$K$40)),0,RANDBETWEEN(1,4))</f>
        <v>0</v>
      </c>
      <c r="V494">
        <f ca="1">IF(AND(ISNUMBER('MPL ID'!$J$41),ISNUMBER('MPL ID'!$K$41)),0,RANDBETWEEN(1,4))</f>
        <v>0</v>
      </c>
      <c r="W494">
        <f ca="1">IF(AND(ISNUMBER('MPL ID'!$J$42),ISNUMBER('MPL ID'!$K$42)),0,RANDBETWEEN(1,4))</f>
        <v>4</v>
      </c>
      <c r="X494">
        <f ca="1">IF(AND(ISNUMBER('MPL ID'!$J$43),ISNUMBER('MPL ID'!$K$43)),0,RANDBETWEEN(1,4))</f>
        <v>1</v>
      </c>
      <c r="Y494">
        <f ca="1">IF(AND(ISNUMBER('MPL ID'!$J$44),ISNUMBER('MPL ID'!$K$44)),0,RANDBETWEEN(1,4))</f>
        <v>2</v>
      </c>
      <c r="Z494">
        <f ca="1">IF(AND(ISNUMBER('MPL ID'!$P$36),ISNUMBER('MPL ID'!$Q$36)),0,RANDBETWEEN(1,4))</f>
        <v>3</v>
      </c>
      <c r="AA494">
        <f ca="1">IF(AND(ISNUMBER('MPL ID'!$P$37),ISNUMBER('MPL ID'!$Q$37)),0,RANDBETWEEN(1,4))</f>
        <v>3</v>
      </c>
      <c r="AB494">
        <f ca="1">IF(AND(ISNUMBER('MPL ID'!$P$39),ISNUMBER('MPL ID'!$Q$39)),0,RANDBETWEEN(1,4))</f>
        <v>3</v>
      </c>
      <c r="AC494">
        <f ca="1">IF(AND(ISNUMBER('MPL ID'!$P$40),ISNUMBER('MPL ID'!$Q$40)),0,RANDBETWEEN(1,4))</f>
        <v>3</v>
      </c>
      <c r="AD494">
        <f ca="1">IF(AND(ISNUMBER('MPL ID'!$P$41),ISNUMBER('MPL ID'!$Q$41)),0,RANDBETWEEN(1,4))</f>
        <v>3</v>
      </c>
      <c r="AE494">
        <f ca="1">IF(AND(ISNUMBER('MPL ID'!$P$42),ISNUMBER('MPL ID'!$Q$42)),0,RANDBETWEEN(1,4))</f>
        <v>4</v>
      </c>
      <c r="AF494">
        <f ca="1">IF(AND(ISNUMBER('MPL ID'!$P$43),ISNUMBER('MPL ID'!$Q$43)),0,RANDBETWEEN(1,4))</f>
        <v>3</v>
      </c>
      <c r="AG494">
        <f ca="1">IF(AND(ISNUMBER('MPL ID'!$P$44),ISNUMBER('MPL ID'!$Q$44)),0,RANDBETWEEN(1,4))</f>
        <v>4</v>
      </c>
      <c r="AH494">
        <f ca="1">'MPL ID'!$BG$1+SUMPRODUCT(($B$1003:$AG$1003='MPL ID'!$BF$1)*(($B494:$AG494=1)+($B494:$AG494=2)))+SUMPRODUCT(($B$1004:$AG$1004='MPL ID'!$BF$1)*(($B494:$AG494=3)+($B494:$AG494=4)))</f>
        <v>11</v>
      </c>
      <c r="AI494">
        <f ca="1">'MPL ID'!$BG$2+SUMPRODUCT(($B$1003:$AG$1003='MPL ID'!$BF$2)*(($B494:$AG494=1)+($B494:$AG494=2)))+SUMPRODUCT(($B$1004:$AG$1004='MPL ID'!$BF$2)*(($B494:$AG494=3)+($B494:$AG494=4)))</f>
        <v>8</v>
      </c>
      <c r="AJ494">
        <f ca="1">'MPL ID'!$BG$3+SUMPRODUCT(($B$1003:$AG$1003='MPL ID'!$BF$3)*(($B494:$AG494=1)+($B494:$AG494=2)))+SUMPRODUCT(($B$1004:$AG$1004='MPL ID'!$BF$3)*(($B494:$AG494=3)+($B494:$AG494=4)))</f>
        <v>7</v>
      </c>
      <c r="AK494">
        <f ca="1">'MPL ID'!$BG$4+SUMPRODUCT(($B$1003:$AG$1003='MPL ID'!$BF$4)*(($B494:$AG494=1)+($B494:$AG494=2)))+SUMPRODUCT(($B$1004:$AG$1004='MPL ID'!$BF$4)*(($B494:$AG494=3)+($B494:$AG494=4)))</f>
        <v>8</v>
      </c>
      <c r="AL494">
        <f ca="1">'MPL ID'!$BG$5+SUMPRODUCT(($B$1003:$AG$1003='MPL ID'!$BF$5)*(($B494:$AG494=1)+($B494:$AG494=2)))+SUMPRODUCT(($B$1004:$AG$1004='MPL ID'!$BF$5)*(($B494:$AG494=3)+($B494:$AG494=4)))</f>
        <v>5</v>
      </c>
      <c r="AM494">
        <f ca="1">'MPL ID'!$BG$6+SUMPRODUCT(($B$1003:$AG$1003='MPL ID'!$BF$6)*(($B494:$AG494=1)+($B494:$AG494=2)))+SUMPRODUCT(($B$1004:$AG$1004='MPL ID'!$BF$6)*(($B494:$AG494=3)+($B494:$AG494=4)))</f>
        <v>11</v>
      </c>
      <c r="AN494">
        <f ca="1">'MPL ID'!$BG$7+SUMPRODUCT(($B$1003:$AG$1003='MPL ID'!$BF$7)*(($B494:$AG494=1)+($B494:$AG494=2)))+SUMPRODUCT(($B$1004:$AG$1004='MPL ID'!$BF$7)*(($B494:$AG494=3)+($B494:$AG494=4)))</f>
        <v>5</v>
      </c>
      <c r="AO494">
        <f ca="1">'MPL ID'!$BG$8+SUMPRODUCT(($B$1003:$AG$1003='MPL ID'!$BF$8)*(($B494:$AG494=1)+($B494:$AG494=2)))+SUMPRODUCT(($B$1004:$AG$1004='MPL ID'!$BF$8)*(($B494:$AG494=3)+($B494:$AG494=4)))</f>
        <v>5</v>
      </c>
      <c r="AP494">
        <f ca="1">'MPL ID'!$BG$9+SUMPRODUCT(($B$1003:$AG$1003='MPL ID'!$BF$9)*(($B494:$AG494=1)+($B494:$AG494=2)))+SUMPRODUCT(($B$1004:$AG$1004='MPL ID'!$BF$9)*(($B494:$AG494=3)+($B494:$AG494=4)))</f>
        <v>12</v>
      </c>
      <c r="AQ494">
        <f ca="1">'MPL ID'!$BH$1+SUMPRODUCT(($B$1003:$AG$1003='MPL ID'!$BF$1)*(2*($B494:$AG494=1)+($B494:$AG494=2)-2*($B494:$AG494=3)-($B494:$AG494=4)))-SUMPRODUCT(($B$1004:$AG$1004='MPL ID'!$BF$1)*(2*($B494:$AG494=1)+($B494:$AG494=2)-2*($B494:$AG494=3)-($B494:$AG494=4)))</f>
        <v>12</v>
      </c>
      <c r="AR494">
        <f ca="1">'MPL ID'!$BH$2+SUMPRODUCT(($B$1003:$AG$1003='MPL ID'!$BF$2)*(2*($B494:$AG494=1)+($B494:$AG494=2)-2*($B494:$AG494=3)-($B494:$AG494=4)))-SUMPRODUCT(($B$1004:$AG$1004='MPL ID'!$BF$2)*(2*($B494:$AG494=1)+($B494:$AG494=2)-2*($B494:$AG494=3)-($B494:$AG494=4)))</f>
        <v>-3</v>
      </c>
      <c r="AS494">
        <f ca="1">'MPL ID'!$BH$3+SUMPRODUCT(($B$1003:$AG$1003='MPL ID'!$BF$3)*(2*($B494:$AG494=1)+($B494:$AG494=2)-2*($B494:$AG494=3)-($B494:$AG494=4)))-SUMPRODUCT(($B$1004:$AG$1004='MPL ID'!$BF$3)*(2*($B494:$AG494=1)+($B494:$AG494=2)-2*($B494:$AG494=3)-($B494:$AG494=4)))</f>
        <v>-5</v>
      </c>
      <c r="AT494">
        <f ca="1">'MPL ID'!$BH$4+SUMPRODUCT(($B$1003:$AG$1003='MPL ID'!$BF$4)*(2*($B494:$AG494=1)+($B494:$AG494=2)-2*($B494:$AG494=3)-($B494:$AG494=4)))-SUMPRODUCT(($B$1004:$AG$1004='MPL ID'!$BF$4)*(2*($B494:$AG494=1)+($B494:$AG494=2)-2*($B494:$AG494=3)-($B494:$AG494=4)))</f>
        <v>0</v>
      </c>
      <c r="AU494">
        <f ca="1">'MPL ID'!$BH$5+SUMPRODUCT(($B$1003:$AG$1003='MPL ID'!$BF$5)*(2*($B494:$AG494=1)+($B494:$AG494=2)-2*($B494:$AG494=3)-($B494:$AG494=4)))-SUMPRODUCT(($B$1004:$AG$1004='MPL ID'!$BF$5)*(2*($B494:$AG494=1)+($B494:$AG494=2)-2*($B494:$AG494=3)-($B494:$AG494=4)))</f>
        <v>-11</v>
      </c>
      <c r="AV494">
        <f ca="1">'MPL ID'!$BH$6+SUMPRODUCT(($B$1003:$AG$1003='MPL ID'!$BF$6)*(2*($B494:$AG494=1)+($B494:$AG494=2)-2*($B494:$AG494=3)-($B494:$AG494=4)))-SUMPRODUCT(($B$1004:$AG$1004='MPL ID'!$BF$6)*(2*($B494:$AG494=1)+($B494:$AG494=2)-2*($B494:$AG494=3)-($B494:$AG494=4)))</f>
        <v>10</v>
      </c>
      <c r="AW494">
        <f ca="1">'MPL ID'!$BH$7+SUMPRODUCT(($B$1003:$AG$1003='MPL ID'!$BF$7)*(2*($B494:$AG494=1)+($B494:$AG494=2)-2*($B494:$AG494=3)-($B494:$AG494=4)))-SUMPRODUCT(($B$1004:$AG$1004='MPL ID'!$BF$7)*(2*($B494:$AG494=1)+($B494:$AG494=2)-2*($B494:$AG494=3)-($B494:$AG494=4)))</f>
        <v>-7</v>
      </c>
      <c r="AX494">
        <f ca="1">'MPL ID'!$BH$8+SUMPRODUCT(($B$1003:$AG$1003='MPL ID'!$BF$8)*(2*($B494:$AG494=1)+($B494:$AG494=2)-2*($B494:$AG494=3)-($B494:$AG494=4)))-SUMPRODUCT(($B$1004:$AG$1004='MPL ID'!$BF$8)*(2*($B494:$AG494=1)+($B494:$AG494=2)-2*($B494:$AG494=3)-($B494:$AG494=4)))</f>
        <v>-10</v>
      </c>
      <c r="AY494">
        <f ca="1">'MPL ID'!$BH$9+SUMPRODUCT(($B$1003:$AG$1003='MPL ID'!$BF$9)*(2*($B494:$AG494=1)+($B494:$AG494=2)-2*($B494:$AG494=3)-($B494:$AG494=4)))-SUMPRODUCT(($B$1004:$AG$1004='MPL ID'!$BF$9)*(2*($B494:$AG494=1)+($B494:$AG494=2)-2*($B494:$AG494=3)-($B494:$AG494=4)))</f>
        <v>14</v>
      </c>
      <c r="AZ494">
        <f ca="1">SUMPRODUCT(--($AH494:$AP494=AH494),--($AQ494:$AY494=AQ494),'MPL ID'!$BG$13:$BO$13)+IF(AND($E494&gt;=3,$E494&lt;=4,AO494=AH494,AX494=AQ494),1,0)+IF(AND($G494&gt;=1,$G494&lt;=2,AJ494=AH494,AS494=AQ494),1,0)+IF(AND($L494&gt;=1,$L494&lt;=2,AM494=AH494,AV494=AQ494),1,0)+IF(AND($O494&gt;=1,$O494&lt;=2,AP494=AH494,AY494=AQ494),1,0)+IF(AND($R494&gt;=1,$R494&lt;=2,AI494=AH494,AR494=AQ494),1,0)+IF(AND($AA494&gt;=3,$AA494&lt;=4,AL494=AH494,AU494=AQ494),1,0)+IF(AND($AE494&gt;=3,$AE494&lt;=4,AK494=AH494,AT494=AQ494),1,0)</f>
        <v>0</v>
      </c>
      <c r="BA494">
        <f ca="1">SUMPRODUCT(--($AH494:$AP494=AI494),--($AQ494:$AY494=AR494),'MPL ID'!$BG$14:$BO$14)+IF(AND($F494&gt;=1,$F494&lt;=2,AP494=AI494,AY494=AR494),1,0)+IF(AND($H494&gt;=1,$H494&lt;=2,AN494=AI494,AW494=AR494),1,0)+IF(AND($J494&gt;=3,$J494&lt;=4,AL494=AI494,AU494=AR494),1,0)+IF(AND($M494&gt;=1,$M494&lt;=2,AO494=AI494,AX494=AR494),1,0)+IF(AND($R494&gt;=3,$R494&lt;=4,AH494=AI494,AQ494=AR494),1,0)+IF(AND($Y494&gt;=3,$Y494&lt;=4,AJ494=AI494,AS494=AR494),1,0)+IF(AND($AC494&gt;=1,$AC494&lt;=2,AK494=AI494,AT494=AR494),1,0)+IF(AND($AF494&gt;=3,$AF494&lt;=4,AM494=AI494,AV494=AR494),1,0)</f>
        <v>0</v>
      </c>
      <c r="BB494">
        <f ca="1">SUMPRODUCT(--($AH494:$AP494=AJ494),--($AQ494:$AY494=AS494),'MPL ID'!$BG$15:$BO$15)+IF(AND($C494&gt;=1,$C494&lt;=2,AK494=AJ494,AT494=AS494),1,0)+IF(AND($G494&gt;=3,$G494&lt;=4,AH494=AJ494,AQ494=AS494),1,0)+IF(AND($K494&gt;=1,$K494&lt;=2,AP494=AJ494,AY494=AS494),1,0)+IF(AND($N494&gt;=3,$N494&lt;=4,AL494=AJ494,AU494=AS494),1,0)+IF(AND($V494&gt;=1,$V494&lt;=2,AM494=AJ494,AV494=AS494),1,0)+IF(AND($Y494&gt;=1,$Y494&lt;=2,AI494=AJ494,AR494=AS494),1,0)+IF(AND($AB494&gt;=3,$AB494&lt;=4,AN494=AJ494,AW494=AS494),1,0)</f>
        <v>0</v>
      </c>
      <c r="BC494">
        <f ca="1">SUMPRODUCT(--($AH494:$AP494=AK494),--($AQ494:$AY494=AT494),'MPL ID'!$BG$16:$BO$16)+IF(AND($C494&gt;=3,$C494&lt;=4,AJ494=AK494,AS494=AT494),1,0)+IF(AND($I494&gt;=1,$I494&lt;=2,AP494=AK494,AY494=AT494),1,0)+IF(AND($P494&gt;=3,$P494&lt;=4,AO494=AK494,AX494=AT494),1,0)+IF(AND($T494&gt;=1,$T494&lt;=2,AN494=AK494,AW494=AT494),1,0)+IF(AND($W494&gt;=1,$W494&lt;=2,AL494=AK494,AU494=AT494),1,0)+IF(AND($AC494&gt;=3,$AC494&lt;=4,AI494=AK494,AR494=AT494),1,0)+IF(AND($AE494&gt;=1,$AE494&lt;=2,AH494=AK494,AQ494=AT494),1,0)</f>
        <v>0</v>
      </c>
      <c r="BD494">
        <f ca="1">SUMPRODUCT(--($AH494:$AP494=AL494),--($AQ494:$AY494=AU494),'MPL ID'!$BG$17:$BO$17)+IF(AND($B494&gt;=3,$B494&lt;=4,AN494=AL494,AW494=AU494),1,0)+IF(AND($D494&gt;=1,$D494&lt;=2,AM494=AL494,AV494=AU494),1,0)+IF(AND($J494&gt;=1,$J494&lt;=2,AI494=AL494,AR494=AU494),1,0)+IF(AND($N494&gt;=1,$N494&lt;=2,AJ494=AL494,AS494=AU494),1,0)+IF(AND($W494&gt;=3,$W494&lt;=4,AK494=AL494,AT494=AU494),1,0)+IF(AND($AA494&gt;=1,$AA494&lt;=2,AH494=AL494,AQ494=AU494),1,0)+IF(AND($AD494&gt;=3,$AD494&lt;=4,AO494=AL494,AX494=AU494),1,0)</f>
        <v>0</v>
      </c>
      <c r="BE494">
        <f ca="1">SUMPRODUCT(--($AH494:$AP494=AM494),--($AQ494:$AY494=AV494),'MPL ID'!$BG$18:$BO$18)+IF(AND($D494&gt;=3,$D494&lt;=4,AL494=AM494,AU494=AV494),1,0)+IF(AND($L494&gt;=3,$L494&lt;=4,AH494=AM494,AQ494=AV494),1,0)+IF(AND($Q494&gt;=3,$Q494&lt;=4,AN494=AM494,AW494=AV494),1,0)+IF(AND($S494&gt;=1,$S494&lt;=2,AP494=AM494,AY494=AV494),1,0)+IF(AND($V494&gt;=3,$V494&lt;=4,AJ494=AM494,AS494=AV494),1,0)+IF(AND($Z494&gt;=1,$Z494&lt;=2,AO494=AM494,AX494=AV494),1,0)+IF(AND($AF494&gt;=1,$AF494&lt;=2,AI494=AM494,AR494=AV494),1,0)</f>
        <v>0</v>
      </c>
      <c r="BF494">
        <f ca="1">SUMPRODUCT(--($AH494:$AP494=AN494),--($AQ494:$AY494=AW494),'MPL ID'!$BG$19:$BO$19)+IF(AND($B494&gt;=1,$B494&lt;=2,AL494=AN494,AU494=AW494),1,0)+IF(AND($H494&gt;=3,$H494&lt;=4,AI494=AN494,AR494=AW494),1,0)+IF(AND($Q494&gt;=1,$Q494&lt;=2,AM494=AN494,AV494=AW494),1,0)+IF(AND($T494&gt;=3,$T494&lt;=4,AK494=AN494,AT494=AW494),1,0)+IF(AND($X494&gt;=3,$X494&lt;=4,AO494=AN494,AX494=AW494),1,0)+IF(AND($AB494&gt;=1,$AB494&lt;=2,AJ494=AN494,AS494=AW494),1,0)+IF(AND($AG494&gt;=1,$AG494&lt;=2,AP494=AN494,AY494=AW494),1,0)</f>
        <v>0</v>
      </c>
      <c r="BG494">
        <f ca="1">SUMPRODUCT(--($AH494:$AP494=AO494),--($AQ494:$AY494=AX494),'MPL ID'!$BG$20:$BO$20)+IF(AND($E494&gt;=1,$E494&lt;=2,AH494=AO494,AQ494=AX494),1,0)+IF(AND($M494&gt;=3,$M494&lt;=4,AI494=AO494,AR494=AX494),1,0)+IF(AND($P494&gt;=1,$P494&lt;=2,AK494=AO494,AT494=AX494),1,0)+IF(AND($U494&gt;=1,$U494&lt;=2,AP494=AO494,AY494=AX494),1,0)+IF(AND($X494&gt;=1,$X494&lt;=2,AN494=AO494,AW494=AX494),1,0)+IF(AND($Z494&gt;=3,$Z494&lt;=4,AM494=AO494,AV494=AX494),1,0)+IF(AND($AD494&gt;=1,$AD494&lt;=2,AL494=AO494,AU494=AX494),1,0)</f>
        <v>0</v>
      </c>
      <c r="BH494">
        <f ca="1">SUMPRODUCT(--($AH494:$AP494=AP494),--($AQ494:$AY494=AY494),'MPL ID'!$BG$21:$BO$21)+IF(AND($F494&gt;=3,$F494&lt;=4,AI494=AP494,AR494=AY494),1,0)+IF(AND($I494&gt;=3,$I494&lt;=4,AK494=AP494,AT494=AY494),1,0)+IF(AND($K494&gt;=3,$K494&lt;=4,AJ494=AP494,AS494=AY494),1,0)+IF(AND($O494&gt;=3,$O494&lt;=4,AH494=AP494,AQ494=AY494),1,0)+IF(AND($S494&gt;=3,$S494&lt;=4,AM494=AP494,AV494=AY494),1,0)+IF(AND($U494&gt;=3,$U494&lt;=4,AO494=AP494,AX494=AY494),1,0)+IF(AND($AG494&gt;=3,$AG494&lt;=4,AN494=AP494,AW494=AY494),1,0)</f>
        <v>0</v>
      </c>
      <c r="BI494">
        <f t="shared" ca="1" si="63"/>
        <v>2</v>
      </c>
      <c r="BJ494">
        <f t="shared" ca="1" si="64"/>
        <v>5</v>
      </c>
      <c r="BK494">
        <f t="shared" ca="1" si="65"/>
        <v>6</v>
      </c>
      <c r="BL494">
        <f t="shared" ca="1" si="66"/>
        <v>4</v>
      </c>
      <c r="BM494">
        <f t="shared" ca="1" si="67"/>
        <v>9</v>
      </c>
      <c r="BN494">
        <f t="shared" ca="1" si="68"/>
        <v>3</v>
      </c>
      <c r="BO494">
        <f t="shared" ca="1" si="69"/>
        <v>7</v>
      </c>
      <c r="BP494">
        <f t="shared" ca="1" si="70"/>
        <v>8</v>
      </c>
      <c r="BQ494">
        <f t="shared" ca="1" si="71"/>
        <v>1</v>
      </c>
    </row>
    <row r="495" spans="1:69" x14ac:dyDescent="0.25">
      <c r="A495">
        <v>494</v>
      </c>
      <c r="B495">
        <f ca="1">IF(AND(ISNUMBER('MPL ID'!$P$25),ISNUMBER('MPL ID'!$Q$25)),0,RANDBETWEEN(1,4))</f>
        <v>0</v>
      </c>
      <c r="C495">
        <f ca="1">IF(AND(ISNUMBER('MPL ID'!$P$26),ISNUMBER('MPL ID'!$Q$26)),0,RANDBETWEEN(1,4))</f>
        <v>0</v>
      </c>
      <c r="D495">
        <f ca="1">IF(AND(ISNUMBER('MPL ID'!$P$28),ISNUMBER('MPL ID'!$Q$28)),0,RANDBETWEEN(1,4))</f>
        <v>0</v>
      </c>
      <c r="E495">
        <f ca="1">IF(AND(ISNUMBER('MPL ID'!$P$29),ISNUMBER('MPL ID'!$Q$29)),0,RANDBETWEEN(1,4))</f>
        <v>0</v>
      </c>
      <c r="F495">
        <f ca="1">IF(AND(ISNUMBER('MPL ID'!$P$30),ISNUMBER('MPL ID'!$Q$30)),0,RANDBETWEEN(1,4))</f>
        <v>0</v>
      </c>
      <c r="G495">
        <f ca="1">IF(AND(ISNUMBER('MPL ID'!$P$31),ISNUMBER('MPL ID'!$Q$31)),0,RANDBETWEEN(1,4))</f>
        <v>0</v>
      </c>
      <c r="H495">
        <f ca="1">IF(AND(ISNUMBER('MPL ID'!$P$32),ISNUMBER('MPL ID'!$Q$32)),0,RANDBETWEEN(1,4))</f>
        <v>0</v>
      </c>
      <c r="I495">
        <f ca="1">IF(AND(ISNUMBER('MPL ID'!$P$33),ISNUMBER('MPL ID'!$Q$33)),0,RANDBETWEEN(1,4))</f>
        <v>0</v>
      </c>
      <c r="J495">
        <f ca="1">IF(AND(ISNUMBER('MPL ID'!$D$36),ISNUMBER('MPL ID'!$E$36)),0,RANDBETWEEN(1,4))</f>
        <v>0</v>
      </c>
      <c r="K495">
        <f ca="1">IF(AND(ISNUMBER('MPL ID'!$D$37),ISNUMBER('MPL ID'!$E$37)),0,RANDBETWEEN(1,4))</f>
        <v>0</v>
      </c>
      <c r="L495">
        <f ca="1">IF(AND(ISNUMBER('MPL ID'!$D$39),ISNUMBER('MPL ID'!$E$39)),0,RANDBETWEEN(1,4))</f>
        <v>0</v>
      </c>
      <c r="M495">
        <f ca="1">IF(AND(ISNUMBER('MPL ID'!$D$40),ISNUMBER('MPL ID'!$E$40)),0,RANDBETWEEN(1,4))</f>
        <v>0</v>
      </c>
      <c r="N495">
        <f ca="1">IF(AND(ISNUMBER('MPL ID'!$D$41),ISNUMBER('MPL ID'!$E$41)),0,RANDBETWEEN(1,4))</f>
        <v>0</v>
      </c>
      <c r="O495">
        <f ca="1">IF(AND(ISNUMBER('MPL ID'!$D$42),ISNUMBER('MPL ID'!$E$42)),0,RANDBETWEEN(1,4))</f>
        <v>0</v>
      </c>
      <c r="P495">
        <f ca="1">IF(AND(ISNUMBER('MPL ID'!$D$43),ISNUMBER('MPL ID'!$E$43)),0,RANDBETWEEN(1,4))</f>
        <v>0</v>
      </c>
      <c r="Q495">
        <f ca="1">IF(AND(ISNUMBER('MPL ID'!$D$44),ISNUMBER('MPL ID'!$E$44)),0,RANDBETWEEN(1,4))</f>
        <v>0</v>
      </c>
      <c r="R495">
        <f ca="1">IF(AND(ISNUMBER('MPL ID'!$J$36),ISNUMBER('MPL ID'!$K$36)),0,RANDBETWEEN(1,4))</f>
        <v>0</v>
      </c>
      <c r="S495">
        <f ca="1">IF(AND(ISNUMBER('MPL ID'!$J$37),ISNUMBER('MPL ID'!$K$37)),0,RANDBETWEEN(1,4))</f>
        <v>0</v>
      </c>
      <c r="T495">
        <f ca="1">IF(AND(ISNUMBER('MPL ID'!$J$39),ISNUMBER('MPL ID'!$K$39)),0,RANDBETWEEN(1,4))</f>
        <v>0</v>
      </c>
      <c r="U495">
        <f ca="1">IF(AND(ISNUMBER('MPL ID'!$J$40),ISNUMBER('MPL ID'!$K$40)),0,RANDBETWEEN(1,4))</f>
        <v>0</v>
      </c>
      <c r="V495">
        <f ca="1">IF(AND(ISNUMBER('MPL ID'!$J$41),ISNUMBER('MPL ID'!$K$41)),0,RANDBETWEEN(1,4))</f>
        <v>0</v>
      </c>
      <c r="W495">
        <f ca="1">IF(AND(ISNUMBER('MPL ID'!$J$42),ISNUMBER('MPL ID'!$K$42)),0,RANDBETWEEN(1,4))</f>
        <v>1</v>
      </c>
      <c r="X495">
        <f ca="1">IF(AND(ISNUMBER('MPL ID'!$J$43),ISNUMBER('MPL ID'!$K$43)),0,RANDBETWEEN(1,4))</f>
        <v>3</v>
      </c>
      <c r="Y495">
        <f ca="1">IF(AND(ISNUMBER('MPL ID'!$J$44),ISNUMBER('MPL ID'!$K$44)),0,RANDBETWEEN(1,4))</f>
        <v>2</v>
      </c>
      <c r="Z495">
        <f ca="1">IF(AND(ISNUMBER('MPL ID'!$P$36),ISNUMBER('MPL ID'!$Q$36)),0,RANDBETWEEN(1,4))</f>
        <v>4</v>
      </c>
      <c r="AA495">
        <f ca="1">IF(AND(ISNUMBER('MPL ID'!$P$37),ISNUMBER('MPL ID'!$Q$37)),0,RANDBETWEEN(1,4))</f>
        <v>3</v>
      </c>
      <c r="AB495">
        <f ca="1">IF(AND(ISNUMBER('MPL ID'!$P$39),ISNUMBER('MPL ID'!$Q$39)),0,RANDBETWEEN(1,4))</f>
        <v>3</v>
      </c>
      <c r="AC495">
        <f ca="1">IF(AND(ISNUMBER('MPL ID'!$P$40),ISNUMBER('MPL ID'!$Q$40)),0,RANDBETWEEN(1,4))</f>
        <v>1</v>
      </c>
      <c r="AD495">
        <f ca="1">IF(AND(ISNUMBER('MPL ID'!$P$41),ISNUMBER('MPL ID'!$Q$41)),0,RANDBETWEEN(1,4))</f>
        <v>1</v>
      </c>
      <c r="AE495">
        <f ca="1">IF(AND(ISNUMBER('MPL ID'!$P$42),ISNUMBER('MPL ID'!$Q$42)),0,RANDBETWEEN(1,4))</f>
        <v>3</v>
      </c>
      <c r="AF495">
        <f ca="1">IF(AND(ISNUMBER('MPL ID'!$P$43),ISNUMBER('MPL ID'!$Q$43)),0,RANDBETWEEN(1,4))</f>
        <v>2</v>
      </c>
      <c r="AG495">
        <f ca="1">IF(AND(ISNUMBER('MPL ID'!$P$44),ISNUMBER('MPL ID'!$Q$44)),0,RANDBETWEEN(1,4))</f>
        <v>4</v>
      </c>
      <c r="AH495">
        <f ca="1">'MPL ID'!$BG$1+SUMPRODUCT(($B$1003:$AG$1003='MPL ID'!$BF$1)*(($B495:$AG495=1)+($B495:$AG495=2)))+SUMPRODUCT(($B$1004:$AG$1004='MPL ID'!$BF$1)*(($B495:$AG495=3)+($B495:$AG495=4)))</f>
        <v>11</v>
      </c>
      <c r="AI495">
        <f ca="1">'MPL ID'!$BG$2+SUMPRODUCT(($B$1003:$AG$1003='MPL ID'!$BF$2)*(($B495:$AG495=1)+($B495:$AG495=2)))+SUMPRODUCT(($B$1004:$AG$1004='MPL ID'!$BF$2)*(($B495:$AG495=3)+($B495:$AG495=4)))</f>
        <v>8</v>
      </c>
      <c r="AJ495">
        <f ca="1">'MPL ID'!$BG$3+SUMPRODUCT(($B$1003:$AG$1003='MPL ID'!$BF$3)*(($B495:$AG495=1)+($B495:$AG495=2)))+SUMPRODUCT(($B$1004:$AG$1004='MPL ID'!$BF$3)*(($B495:$AG495=3)+($B495:$AG495=4)))</f>
        <v>7</v>
      </c>
      <c r="AK495">
        <f ca="1">'MPL ID'!$BG$4+SUMPRODUCT(($B$1003:$AG$1003='MPL ID'!$BF$4)*(($B495:$AG495=1)+($B495:$AG495=2)))+SUMPRODUCT(($B$1004:$AG$1004='MPL ID'!$BF$4)*(($B495:$AG495=3)+($B495:$AG495=4)))</f>
        <v>8</v>
      </c>
      <c r="AL495">
        <f ca="1">'MPL ID'!$BG$5+SUMPRODUCT(($B$1003:$AG$1003='MPL ID'!$BF$5)*(($B495:$AG495=1)+($B495:$AG495=2)))+SUMPRODUCT(($B$1004:$AG$1004='MPL ID'!$BF$5)*(($B495:$AG495=3)+($B495:$AG495=4)))</f>
        <v>3</v>
      </c>
      <c r="AM495">
        <f ca="1">'MPL ID'!$BG$6+SUMPRODUCT(($B$1003:$AG$1003='MPL ID'!$BF$6)*(($B495:$AG495=1)+($B495:$AG495=2)))+SUMPRODUCT(($B$1004:$AG$1004='MPL ID'!$BF$6)*(($B495:$AG495=3)+($B495:$AG495=4)))</f>
        <v>12</v>
      </c>
      <c r="AN495">
        <f ca="1">'MPL ID'!$BG$7+SUMPRODUCT(($B$1003:$AG$1003='MPL ID'!$BF$7)*(($B495:$AG495=1)+($B495:$AG495=2)))+SUMPRODUCT(($B$1004:$AG$1004='MPL ID'!$BF$7)*(($B495:$AG495=3)+($B495:$AG495=4)))</f>
        <v>6</v>
      </c>
      <c r="AO495">
        <f ca="1">'MPL ID'!$BG$8+SUMPRODUCT(($B$1003:$AG$1003='MPL ID'!$BF$8)*(($B495:$AG495=1)+($B495:$AG495=2)))+SUMPRODUCT(($B$1004:$AG$1004='MPL ID'!$BF$8)*(($B495:$AG495=3)+($B495:$AG495=4)))</f>
        <v>5</v>
      </c>
      <c r="AP495">
        <f ca="1">'MPL ID'!$BG$9+SUMPRODUCT(($B$1003:$AG$1003='MPL ID'!$BF$9)*(($B495:$AG495=1)+($B495:$AG495=2)))+SUMPRODUCT(($B$1004:$AG$1004='MPL ID'!$BF$9)*(($B495:$AG495=3)+($B495:$AG495=4)))</f>
        <v>12</v>
      </c>
      <c r="AQ495">
        <f ca="1">'MPL ID'!$BH$1+SUMPRODUCT(($B$1003:$AG$1003='MPL ID'!$BF$1)*(2*($B495:$AG495=1)+($B495:$AG495=2)-2*($B495:$AG495=3)-($B495:$AG495=4)))-SUMPRODUCT(($B$1004:$AG$1004='MPL ID'!$BF$1)*(2*($B495:$AG495=1)+($B495:$AG495=2)-2*($B495:$AG495=3)-($B495:$AG495=4)))</f>
        <v>13</v>
      </c>
      <c r="AR495">
        <f ca="1">'MPL ID'!$BH$2+SUMPRODUCT(($B$1003:$AG$1003='MPL ID'!$BF$2)*(2*($B495:$AG495=1)+($B495:$AG495=2)-2*($B495:$AG495=3)-($B495:$AG495=4)))-SUMPRODUCT(($B$1004:$AG$1004='MPL ID'!$BF$2)*(2*($B495:$AG495=1)+($B495:$AG495=2)-2*($B495:$AG495=3)-($B495:$AG495=4)))</f>
        <v>-2</v>
      </c>
      <c r="AS495">
        <f ca="1">'MPL ID'!$BH$3+SUMPRODUCT(($B$1003:$AG$1003='MPL ID'!$BF$3)*(2*($B495:$AG495=1)+($B495:$AG495=2)-2*($B495:$AG495=3)-($B495:$AG495=4)))-SUMPRODUCT(($B$1004:$AG$1004='MPL ID'!$BF$3)*(2*($B495:$AG495=1)+($B495:$AG495=2)-2*($B495:$AG495=3)-($B495:$AG495=4)))</f>
        <v>-5</v>
      </c>
      <c r="AT495">
        <f ca="1">'MPL ID'!$BH$4+SUMPRODUCT(($B$1003:$AG$1003='MPL ID'!$BF$4)*(2*($B495:$AG495=1)+($B495:$AG495=2)-2*($B495:$AG495=3)-($B495:$AG495=4)))-SUMPRODUCT(($B$1004:$AG$1004='MPL ID'!$BF$4)*(2*($B495:$AG495=1)+($B495:$AG495=2)-2*($B495:$AG495=3)-($B495:$AG495=4)))</f>
        <v>-2</v>
      </c>
      <c r="AU495">
        <f ca="1">'MPL ID'!$BH$5+SUMPRODUCT(($B$1003:$AG$1003='MPL ID'!$BF$5)*(2*($B495:$AG495=1)+($B495:$AG495=2)-2*($B495:$AG495=3)-($B495:$AG495=4)))-SUMPRODUCT(($B$1004:$AG$1004='MPL ID'!$BF$5)*(2*($B495:$AG495=1)+($B495:$AG495=2)-2*($B495:$AG495=3)-($B495:$AG495=4)))</f>
        <v>-18</v>
      </c>
      <c r="AV495">
        <f ca="1">'MPL ID'!$BH$6+SUMPRODUCT(($B$1003:$AG$1003='MPL ID'!$BF$6)*(2*($B495:$AG495=1)+($B495:$AG495=2)-2*($B495:$AG495=3)-($B495:$AG495=4)))-SUMPRODUCT(($B$1004:$AG$1004='MPL ID'!$BF$6)*(2*($B495:$AG495=1)+($B495:$AG495=2)-2*($B495:$AG495=3)-($B495:$AG495=4)))</f>
        <v>14</v>
      </c>
      <c r="AW495">
        <f ca="1">'MPL ID'!$BH$7+SUMPRODUCT(($B$1003:$AG$1003='MPL ID'!$BF$7)*(2*($B495:$AG495=1)+($B495:$AG495=2)-2*($B495:$AG495=3)-($B495:$AG495=4)))-SUMPRODUCT(($B$1004:$AG$1004='MPL ID'!$BF$7)*(2*($B495:$AG495=1)+($B495:$AG495=2)-2*($B495:$AG495=3)-($B495:$AG495=4)))</f>
        <v>-3</v>
      </c>
      <c r="AX495">
        <f ca="1">'MPL ID'!$BH$8+SUMPRODUCT(($B$1003:$AG$1003='MPL ID'!$BF$8)*(2*($B495:$AG495=1)+($B495:$AG495=2)-2*($B495:$AG495=3)-($B495:$AG495=4)))-SUMPRODUCT(($B$1004:$AG$1004='MPL ID'!$BF$8)*(2*($B495:$AG495=1)+($B495:$AG495=2)-2*($B495:$AG495=3)-($B495:$AG495=4)))</f>
        <v>-11</v>
      </c>
      <c r="AY495">
        <f ca="1">'MPL ID'!$BH$9+SUMPRODUCT(($B$1003:$AG$1003='MPL ID'!$BF$9)*(2*($B495:$AG495=1)+($B495:$AG495=2)-2*($B495:$AG495=3)-($B495:$AG495=4)))-SUMPRODUCT(($B$1004:$AG$1004='MPL ID'!$BF$9)*(2*($B495:$AG495=1)+($B495:$AG495=2)-2*($B495:$AG495=3)-($B495:$AG495=4)))</f>
        <v>14</v>
      </c>
      <c r="AZ495">
        <f ca="1">SUMPRODUCT(--($AH495:$AP495=AH495),--($AQ495:$AY495=AQ495),'MPL ID'!$BG$13:$BO$13)+IF(AND($E495&gt;=3,$E495&lt;=4,AO495=AH495,AX495=AQ495),1,0)+IF(AND($G495&gt;=1,$G495&lt;=2,AJ495=AH495,AS495=AQ495),1,0)+IF(AND($L495&gt;=1,$L495&lt;=2,AM495=AH495,AV495=AQ495),1,0)+IF(AND($O495&gt;=1,$O495&lt;=2,AP495=AH495,AY495=AQ495),1,0)+IF(AND($R495&gt;=1,$R495&lt;=2,AI495=AH495,AR495=AQ495),1,0)+IF(AND($AA495&gt;=3,$AA495&lt;=4,AL495=AH495,AU495=AQ495),1,0)+IF(AND($AE495&gt;=3,$AE495&lt;=4,AK495=AH495,AT495=AQ495),1,0)</f>
        <v>0</v>
      </c>
      <c r="BA495">
        <f ca="1">SUMPRODUCT(--($AH495:$AP495=AI495),--($AQ495:$AY495=AR495),'MPL ID'!$BG$14:$BO$14)+IF(AND($F495&gt;=1,$F495&lt;=2,AP495=AI495,AY495=AR495),1,0)+IF(AND($H495&gt;=1,$H495&lt;=2,AN495=AI495,AW495=AR495),1,0)+IF(AND($J495&gt;=3,$J495&lt;=4,AL495=AI495,AU495=AR495),1,0)+IF(AND($M495&gt;=1,$M495&lt;=2,AO495=AI495,AX495=AR495),1,0)+IF(AND($R495&gt;=3,$R495&lt;=4,AH495=AI495,AQ495=AR495),1,0)+IF(AND($Y495&gt;=3,$Y495&lt;=4,AJ495=AI495,AS495=AR495),1,0)+IF(AND($AC495&gt;=1,$AC495&lt;=2,AK495=AI495,AT495=AR495),1,0)+IF(AND($AF495&gt;=3,$AF495&lt;=4,AM495=AI495,AV495=AR495),1,0)</f>
        <v>1</v>
      </c>
      <c r="BB495">
        <f ca="1">SUMPRODUCT(--($AH495:$AP495=AJ495),--($AQ495:$AY495=AS495),'MPL ID'!$BG$15:$BO$15)+IF(AND($C495&gt;=1,$C495&lt;=2,AK495=AJ495,AT495=AS495),1,0)+IF(AND($G495&gt;=3,$G495&lt;=4,AH495=AJ495,AQ495=AS495),1,0)+IF(AND($K495&gt;=1,$K495&lt;=2,AP495=AJ495,AY495=AS495),1,0)+IF(AND($N495&gt;=3,$N495&lt;=4,AL495=AJ495,AU495=AS495),1,0)+IF(AND($V495&gt;=1,$V495&lt;=2,AM495=AJ495,AV495=AS495),1,0)+IF(AND($Y495&gt;=1,$Y495&lt;=2,AI495=AJ495,AR495=AS495),1,0)+IF(AND($AB495&gt;=3,$AB495&lt;=4,AN495=AJ495,AW495=AS495),1,0)</f>
        <v>0</v>
      </c>
      <c r="BC495">
        <f ca="1">SUMPRODUCT(--($AH495:$AP495=AK495),--($AQ495:$AY495=AT495),'MPL ID'!$BG$16:$BO$16)+IF(AND($C495&gt;=3,$C495&lt;=4,AJ495=AK495,AS495=AT495),1,0)+IF(AND($I495&gt;=1,$I495&lt;=2,AP495=AK495,AY495=AT495),1,0)+IF(AND($P495&gt;=3,$P495&lt;=4,AO495=AK495,AX495=AT495),1,0)+IF(AND($T495&gt;=1,$T495&lt;=2,AN495=AK495,AW495=AT495),1,0)+IF(AND($W495&gt;=1,$W495&lt;=2,AL495=AK495,AU495=AT495),1,0)+IF(AND($AC495&gt;=3,$AC495&lt;=4,AI495=AK495,AR495=AT495),1,0)+IF(AND($AE495&gt;=1,$AE495&lt;=2,AH495=AK495,AQ495=AT495),1,0)</f>
        <v>1</v>
      </c>
      <c r="BD495">
        <f ca="1">SUMPRODUCT(--($AH495:$AP495=AL495),--($AQ495:$AY495=AU495),'MPL ID'!$BG$17:$BO$17)+IF(AND($B495&gt;=3,$B495&lt;=4,AN495=AL495,AW495=AU495),1,0)+IF(AND($D495&gt;=1,$D495&lt;=2,AM495=AL495,AV495=AU495),1,0)+IF(AND($J495&gt;=1,$J495&lt;=2,AI495=AL495,AR495=AU495),1,0)+IF(AND($N495&gt;=1,$N495&lt;=2,AJ495=AL495,AS495=AU495),1,0)+IF(AND($W495&gt;=3,$W495&lt;=4,AK495=AL495,AT495=AU495),1,0)+IF(AND($AA495&gt;=1,$AA495&lt;=2,AH495=AL495,AQ495=AU495),1,0)+IF(AND($AD495&gt;=3,$AD495&lt;=4,AO495=AL495,AX495=AU495),1,0)</f>
        <v>0</v>
      </c>
      <c r="BE495">
        <f ca="1">SUMPRODUCT(--($AH495:$AP495=AM495),--($AQ495:$AY495=AV495),'MPL ID'!$BG$18:$BO$18)+IF(AND($D495&gt;=3,$D495&lt;=4,AL495=AM495,AU495=AV495),1,0)+IF(AND($L495&gt;=3,$L495&lt;=4,AH495=AM495,AQ495=AV495),1,0)+IF(AND($Q495&gt;=3,$Q495&lt;=4,AN495=AM495,AW495=AV495),1,0)+IF(AND($S495&gt;=1,$S495&lt;=2,AP495=AM495,AY495=AV495),1,0)+IF(AND($V495&gt;=3,$V495&lt;=4,AJ495=AM495,AS495=AV495),1,0)+IF(AND($Z495&gt;=1,$Z495&lt;=2,AO495=AM495,AX495=AV495),1,0)+IF(AND($AF495&gt;=1,$AF495&lt;=2,AI495=AM495,AR495=AV495),1,0)</f>
        <v>2</v>
      </c>
      <c r="BF495">
        <f ca="1">SUMPRODUCT(--($AH495:$AP495=AN495),--($AQ495:$AY495=AW495),'MPL ID'!$BG$19:$BO$19)+IF(AND($B495&gt;=1,$B495&lt;=2,AL495=AN495,AU495=AW495),1,0)+IF(AND($H495&gt;=3,$H495&lt;=4,AI495=AN495,AR495=AW495),1,0)+IF(AND($Q495&gt;=1,$Q495&lt;=2,AM495=AN495,AV495=AW495),1,0)+IF(AND($T495&gt;=3,$T495&lt;=4,AK495=AN495,AT495=AW495),1,0)+IF(AND($X495&gt;=3,$X495&lt;=4,AO495=AN495,AX495=AW495),1,0)+IF(AND($AB495&gt;=1,$AB495&lt;=2,AJ495=AN495,AS495=AW495),1,0)+IF(AND($AG495&gt;=1,$AG495&lt;=2,AP495=AN495,AY495=AW495),1,0)</f>
        <v>0</v>
      </c>
      <c r="BG495">
        <f ca="1">SUMPRODUCT(--($AH495:$AP495=AO495),--($AQ495:$AY495=AX495),'MPL ID'!$BG$20:$BO$20)+IF(AND($E495&gt;=1,$E495&lt;=2,AH495=AO495,AQ495=AX495),1,0)+IF(AND($M495&gt;=3,$M495&lt;=4,AI495=AO495,AR495=AX495),1,0)+IF(AND($P495&gt;=1,$P495&lt;=2,AK495=AO495,AT495=AX495),1,0)+IF(AND($U495&gt;=1,$U495&lt;=2,AP495=AO495,AY495=AX495),1,0)+IF(AND($X495&gt;=1,$X495&lt;=2,AN495=AO495,AW495=AX495),1,0)+IF(AND($Z495&gt;=3,$Z495&lt;=4,AM495=AO495,AV495=AX495),1,0)+IF(AND($AD495&gt;=1,$AD495&lt;=2,AL495=AO495,AU495=AX495),1,0)</f>
        <v>0</v>
      </c>
      <c r="BH495">
        <f ca="1">SUMPRODUCT(--($AH495:$AP495=AP495),--($AQ495:$AY495=AY495),'MPL ID'!$BG$21:$BO$21)+IF(AND($F495&gt;=3,$F495&lt;=4,AI495=AP495,AR495=AY495),1,0)+IF(AND($I495&gt;=3,$I495&lt;=4,AK495=AP495,AT495=AY495),1,0)+IF(AND($K495&gt;=3,$K495&lt;=4,AJ495=AP495,AS495=AY495),1,0)+IF(AND($O495&gt;=3,$O495&lt;=4,AH495=AP495,AQ495=AY495),1,0)+IF(AND($S495&gt;=3,$S495&lt;=4,AM495=AP495,AV495=AY495),1,0)+IF(AND($U495&gt;=3,$U495&lt;=4,AO495=AP495,AX495=AY495),1,0)+IF(AND($AG495&gt;=3,$AG495&lt;=4,AN495=AP495,AW495=AY495),1,0)</f>
        <v>0</v>
      </c>
      <c r="BI495">
        <f t="shared" ca="1" si="63"/>
        <v>3</v>
      </c>
      <c r="BJ495">
        <f t="shared" ca="1" si="64"/>
        <v>4</v>
      </c>
      <c r="BK495">
        <f t="shared" ca="1" si="65"/>
        <v>6</v>
      </c>
      <c r="BL495">
        <f t="shared" ca="1" si="66"/>
        <v>5</v>
      </c>
      <c r="BM495">
        <f t="shared" ca="1" si="67"/>
        <v>9</v>
      </c>
      <c r="BN495">
        <f t="shared" ca="1" si="68"/>
        <v>1</v>
      </c>
      <c r="BO495">
        <f t="shared" ca="1" si="69"/>
        <v>7</v>
      </c>
      <c r="BP495">
        <f t="shared" ca="1" si="70"/>
        <v>8</v>
      </c>
      <c r="BQ495">
        <f t="shared" ca="1" si="71"/>
        <v>2</v>
      </c>
    </row>
    <row r="496" spans="1:69" x14ac:dyDescent="0.25">
      <c r="A496">
        <v>495</v>
      </c>
      <c r="B496">
        <f ca="1">IF(AND(ISNUMBER('MPL ID'!$P$25),ISNUMBER('MPL ID'!$Q$25)),0,RANDBETWEEN(1,4))</f>
        <v>0</v>
      </c>
      <c r="C496">
        <f ca="1">IF(AND(ISNUMBER('MPL ID'!$P$26),ISNUMBER('MPL ID'!$Q$26)),0,RANDBETWEEN(1,4))</f>
        <v>0</v>
      </c>
      <c r="D496">
        <f ca="1">IF(AND(ISNUMBER('MPL ID'!$P$28),ISNUMBER('MPL ID'!$Q$28)),0,RANDBETWEEN(1,4))</f>
        <v>0</v>
      </c>
      <c r="E496">
        <f ca="1">IF(AND(ISNUMBER('MPL ID'!$P$29),ISNUMBER('MPL ID'!$Q$29)),0,RANDBETWEEN(1,4))</f>
        <v>0</v>
      </c>
      <c r="F496">
        <f ca="1">IF(AND(ISNUMBER('MPL ID'!$P$30),ISNUMBER('MPL ID'!$Q$30)),0,RANDBETWEEN(1,4))</f>
        <v>0</v>
      </c>
      <c r="G496">
        <f ca="1">IF(AND(ISNUMBER('MPL ID'!$P$31),ISNUMBER('MPL ID'!$Q$31)),0,RANDBETWEEN(1,4))</f>
        <v>0</v>
      </c>
      <c r="H496">
        <f ca="1">IF(AND(ISNUMBER('MPL ID'!$P$32),ISNUMBER('MPL ID'!$Q$32)),0,RANDBETWEEN(1,4))</f>
        <v>0</v>
      </c>
      <c r="I496">
        <f ca="1">IF(AND(ISNUMBER('MPL ID'!$P$33),ISNUMBER('MPL ID'!$Q$33)),0,RANDBETWEEN(1,4))</f>
        <v>0</v>
      </c>
      <c r="J496">
        <f ca="1">IF(AND(ISNUMBER('MPL ID'!$D$36),ISNUMBER('MPL ID'!$E$36)),0,RANDBETWEEN(1,4))</f>
        <v>0</v>
      </c>
      <c r="K496">
        <f ca="1">IF(AND(ISNUMBER('MPL ID'!$D$37),ISNUMBER('MPL ID'!$E$37)),0,RANDBETWEEN(1,4))</f>
        <v>0</v>
      </c>
      <c r="L496">
        <f ca="1">IF(AND(ISNUMBER('MPL ID'!$D$39),ISNUMBER('MPL ID'!$E$39)),0,RANDBETWEEN(1,4))</f>
        <v>0</v>
      </c>
      <c r="M496">
        <f ca="1">IF(AND(ISNUMBER('MPL ID'!$D$40),ISNUMBER('MPL ID'!$E$40)),0,RANDBETWEEN(1,4))</f>
        <v>0</v>
      </c>
      <c r="N496">
        <f ca="1">IF(AND(ISNUMBER('MPL ID'!$D$41),ISNUMBER('MPL ID'!$E$41)),0,RANDBETWEEN(1,4))</f>
        <v>0</v>
      </c>
      <c r="O496">
        <f ca="1">IF(AND(ISNUMBER('MPL ID'!$D$42),ISNUMBER('MPL ID'!$E$42)),0,RANDBETWEEN(1,4))</f>
        <v>0</v>
      </c>
      <c r="P496">
        <f ca="1">IF(AND(ISNUMBER('MPL ID'!$D$43),ISNUMBER('MPL ID'!$E$43)),0,RANDBETWEEN(1,4))</f>
        <v>0</v>
      </c>
      <c r="Q496">
        <f ca="1">IF(AND(ISNUMBER('MPL ID'!$D$44),ISNUMBER('MPL ID'!$E$44)),0,RANDBETWEEN(1,4))</f>
        <v>0</v>
      </c>
      <c r="R496">
        <f ca="1">IF(AND(ISNUMBER('MPL ID'!$J$36),ISNUMBER('MPL ID'!$K$36)),0,RANDBETWEEN(1,4))</f>
        <v>0</v>
      </c>
      <c r="S496">
        <f ca="1">IF(AND(ISNUMBER('MPL ID'!$J$37),ISNUMBER('MPL ID'!$K$37)),0,RANDBETWEEN(1,4))</f>
        <v>0</v>
      </c>
      <c r="T496">
        <f ca="1">IF(AND(ISNUMBER('MPL ID'!$J$39),ISNUMBER('MPL ID'!$K$39)),0,RANDBETWEEN(1,4))</f>
        <v>0</v>
      </c>
      <c r="U496">
        <f ca="1">IF(AND(ISNUMBER('MPL ID'!$J$40),ISNUMBER('MPL ID'!$K$40)),0,RANDBETWEEN(1,4))</f>
        <v>0</v>
      </c>
      <c r="V496">
        <f ca="1">IF(AND(ISNUMBER('MPL ID'!$J$41),ISNUMBER('MPL ID'!$K$41)),0,RANDBETWEEN(1,4))</f>
        <v>0</v>
      </c>
      <c r="W496">
        <f ca="1">IF(AND(ISNUMBER('MPL ID'!$J$42),ISNUMBER('MPL ID'!$K$42)),0,RANDBETWEEN(1,4))</f>
        <v>2</v>
      </c>
      <c r="X496">
        <f ca="1">IF(AND(ISNUMBER('MPL ID'!$J$43),ISNUMBER('MPL ID'!$K$43)),0,RANDBETWEEN(1,4))</f>
        <v>3</v>
      </c>
      <c r="Y496">
        <f ca="1">IF(AND(ISNUMBER('MPL ID'!$J$44),ISNUMBER('MPL ID'!$K$44)),0,RANDBETWEEN(1,4))</f>
        <v>1</v>
      </c>
      <c r="Z496">
        <f ca="1">IF(AND(ISNUMBER('MPL ID'!$P$36),ISNUMBER('MPL ID'!$Q$36)),0,RANDBETWEEN(1,4))</f>
        <v>3</v>
      </c>
      <c r="AA496">
        <f ca="1">IF(AND(ISNUMBER('MPL ID'!$P$37),ISNUMBER('MPL ID'!$Q$37)),0,RANDBETWEEN(1,4))</f>
        <v>3</v>
      </c>
      <c r="AB496">
        <f ca="1">IF(AND(ISNUMBER('MPL ID'!$P$39),ISNUMBER('MPL ID'!$Q$39)),0,RANDBETWEEN(1,4))</f>
        <v>4</v>
      </c>
      <c r="AC496">
        <f ca="1">IF(AND(ISNUMBER('MPL ID'!$P$40),ISNUMBER('MPL ID'!$Q$40)),0,RANDBETWEEN(1,4))</f>
        <v>1</v>
      </c>
      <c r="AD496">
        <f ca="1">IF(AND(ISNUMBER('MPL ID'!$P$41),ISNUMBER('MPL ID'!$Q$41)),0,RANDBETWEEN(1,4))</f>
        <v>1</v>
      </c>
      <c r="AE496">
        <f ca="1">IF(AND(ISNUMBER('MPL ID'!$P$42),ISNUMBER('MPL ID'!$Q$42)),0,RANDBETWEEN(1,4))</f>
        <v>1</v>
      </c>
      <c r="AF496">
        <f ca="1">IF(AND(ISNUMBER('MPL ID'!$P$43),ISNUMBER('MPL ID'!$Q$43)),0,RANDBETWEEN(1,4))</f>
        <v>2</v>
      </c>
      <c r="AG496">
        <f ca="1">IF(AND(ISNUMBER('MPL ID'!$P$44),ISNUMBER('MPL ID'!$Q$44)),0,RANDBETWEEN(1,4))</f>
        <v>4</v>
      </c>
      <c r="AH496">
        <f ca="1">'MPL ID'!$BG$1+SUMPRODUCT(($B$1003:$AG$1003='MPL ID'!$BF$1)*(($B496:$AG496=1)+($B496:$AG496=2)))+SUMPRODUCT(($B$1004:$AG$1004='MPL ID'!$BF$1)*(($B496:$AG496=3)+($B496:$AG496=4)))</f>
        <v>10</v>
      </c>
      <c r="AI496">
        <f ca="1">'MPL ID'!$BG$2+SUMPRODUCT(($B$1003:$AG$1003='MPL ID'!$BF$2)*(($B496:$AG496=1)+($B496:$AG496=2)))+SUMPRODUCT(($B$1004:$AG$1004='MPL ID'!$BF$2)*(($B496:$AG496=3)+($B496:$AG496=4)))</f>
        <v>8</v>
      </c>
      <c r="AJ496">
        <f ca="1">'MPL ID'!$BG$3+SUMPRODUCT(($B$1003:$AG$1003='MPL ID'!$BF$3)*(($B496:$AG496=1)+($B496:$AG496=2)))+SUMPRODUCT(($B$1004:$AG$1004='MPL ID'!$BF$3)*(($B496:$AG496=3)+($B496:$AG496=4)))</f>
        <v>7</v>
      </c>
      <c r="AK496">
        <f ca="1">'MPL ID'!$BG$4+SUMPRODUCT(($B$1003:$AG$1003='MPL ID'!$BF$4)*(($B496:$AG496=1)+($B496:$AG496=2)))+SUMPRODUCT(($B$1004:$AG$1004='MPL ID'!$BF$4)*(($B496:$AG496=3)+($B496:$AG496=4)))</f>
        <v>9</v>
      </c>
      <c r="AL496">
        <f ca="1">'MPL ID'!$BG$5+SUMPRODUCT(($B$1003:$AG$1003='MPL ID'!$BF$5)*(($B496:$AG496=1)+($B496:$AG496=2)))+SUMPRODUCT(($B$1004:$AG$1004='MPL ID'!$BF$5)*(($B496:$AG496=3)+($B496:$AG496=4)))</f>
        <v>3</v>
      </c>
      <c r="AM496">
        <f ca="1">'MPL ID'!$BG$6+SUMPRODUCT(($B$1003:$AG$1003='MPL ID'!$BF$6)*(($B496:$AG496=1)+($B496:$AG496=2)))+SUMPRODUCT(($B$1004:$AG$1004='MPL ID'!$BF$6)*(($B496:$AG496=3)+($B496:$AG496=4)))</f>
        <v>12</v>
      </c>
      <c r="AN496">
        <f ca="1">'MPL ID'!$BG$7+SUMPRODUCT(($B$1003:$AG$1003='MPL ID'!$BF$7)*(($B496:$AG496=1)+($B496:$AG496=2)))+SUMPRODUCT(($B$1004:$AG$1004='MPL ID'!$BF$7)*(($B496:$AG496=3)+($B496:$AG496=4)))</f>
        <v>6</v>
      </c>
      <c r="AO496">
        <f ca="1">'MPL ID'!$BG$8+SUMPRODUCT(($B$1003:$AG$1003='MPL ID'!$BF$8)*(($B496:$AG496=1)+($B496:$AG496=2)))+SUMPRODUCT(($B$1004:$AG$1004='MPL ID'!$BF$8)*(($B496:$AG496=3)+($B496:$AG496=4)))</f>
        <v>5</v>
      </c>
      <c r="AP496">
        <f ca="1">'MPL ID'!$BG$9+SUMPRODUCT(($B$1003:$AG$1003='MPL ID'!$BF$9)*(($B496:$AG496=1)+($B496:$AG496=2)))+SUMPRODUCT(($B$1004:$AG$1004='MPL ID'!$BF$9)*(($B496:$AG496=3)+($B496:$AG496=4)))</f>
        <v>12</v>
      </c>
      <c r="AQ496">
        <f ca="1">'MPL ID'!$BH$1+SUMPRODUCT(($B$1003:$AG$1003='MPL ID'!$BF$1)*(2*($B496:$AG496=1)+($B496:$AG496=2)-2*($B496:$AG496=3)-($B496:$AG496=4)))-SUMPRODUCT(($B$1004:$AG$1004='MPL ID'!$BF$1)*(2*($B496:$AG496=1)+($B496:$AG496=2)-2*($B496:$AG496=3)-($B496:$AG496=4)))</f>
        <v>9</v>
      </c>
      <c r="AR496">
        <f ca="1">'MPL ID'!$BH$2+SUMPRODUCT(($B$1003:$AG$1003='MPL ID'!$BF$2)*(2*($B496:$AG496=1)+($B496:$AG496=2)-2*($B496:$AG496=3)-($B496:$AG496=4)))-SUMPRODUCT(($B$1004:$AG$1004='MPL ID'!$BF$2)*(2*($B496:$AG496=1)+($B496:$AG496=2)-2*($B496:$AG496=3)-($B496:$AG496=4)))</f>
        <v>-3</v>
      </c>
      <c r="AS496">
        <f ca="1">'MPL ID'!$BH$3+SUMPRODUCT(($B$1003:$AG$1003='MPL ID'!$BF$3)*(2*($B496:$AG496=1)+($B496:$AG496=2)-2*($B496:$AG496=3)-($B496:$AG496=4)))-SUMPRODUCT(($B$1004:$AG$1004='MPL ID'!$BF$3)*(2*($B496:$AG496=1)+($B496:$AG496=2)-2*($B496:$AG496=3)-($B496:$AG496=4)))</f>
        <v>-5</v>
      </c>
      <c r="AT496">
        <f ca="1">'MPL ID'!$BH$4+SUMPRODUCT(($B$1003:$AG$1003='MPL ID'!$BF$4)*(2*($B496:$AG496=1)+($B496:$AG496=2)-2*($B496:$AG496=3)-($B496:$AG496=4)))-SUMPRODUCT(($B$1004:$AG$1004='MPL ID'!$BF$4)*(2*($B496:$AG496=1)+($B496:$AG496=2)-2*($B496:$AG496=3)-($B496:$AG496=4)))</f>
        <v>1</v>
      </c>
      <c r="AU496">
        <f ca="1">'MPL ID'!$BH$5+SUMPRODUCT(($B$1003:$AG$1003='MPL ID'!$BF$5)*(2*($B496:$AG496=1)+($B496:$AG496=2)-2*($B496:$AG496=3)-($B496:$AG496=4)))-SUMPRODUCT(($B$1004:$AG$1004='MPL ID'!$BF$5)*(2*($B496:$AG496=1)+($B496:$AG496=2)-2*($B496:$AG496=3)-($B496:$AG496=4)))</f>
        <v>-17</v>
      </c>
      <c r="AV496">
        <f ca="1">'MPL ID'!$BH$6+SUMPRODUCT(($B$1003:$AG$1003='MPL ID'!$BF$6)*(2*($B496:$AG496=1)+($B496:$AG496=2)-2*($B496:$AG496=3)-($B496:$AG496=4)))-SUMPRODUCT(($B$1004:$AG$1004='MPL ID'!$BF$6)*(2*($B496:$AG496=1)+($B496:$AG496=2)-2*($B496:$AG496=3)-($B496:$AG496=4)))</f>
        <v>13</v>
      </c>
      <c r="AW496">
        <f ca="1">'MPL ID'!$BH$7+SUMPRODUCT(($B$1003:$AG$1003='MPL ID'!$BF$7)*(2*($B496:$AG496=1)+($B496:$AG496=2)-2*($B496:$AG496=3)-($B496:$AG496=4)))-SUMPRODUCT(($B$1004:$AG$1004='MPL ID'!$BF$7)*(2*($B496:$AG496=1)+($B496:$AG496=2)-2*($B496:$AG496=3)-($B496:$AG496=4)))</f>
        <v>-2</v>
      </c>
      <c r="AX496">
        <f ca="1">'MPL ID'!$BH$8+SUMPRODUCT(($B$1003:$AG$1003='MPL ID'!$BF$8)*(2*($B496:$AG496=1)+($B496:$AG496=2)-2*($B496:$AG496=3)-($B496:$AG496=4)))-SUMPRODUCT(($B$1004:$AG$1004='MPL ID'!$BF$8)*(2*($B496:$AG496=1)+($B496:$AG496=2)-2*($B496:$AG496=3)-($B496:$AG496=4)))</f>
        <v>-10</v>
      </c>
      <c r="AY496">
        <f ca="1">'MPL ID'!$BH$9+SUMPRODUCT(($B$1003:$AG$1003='MPL ID'!$BF$9)*(2*($B496:$AG496=1)+($B496:$AG496=2)-2*($B496:$AG496=3)-($B496:$AG496=4)))-SUMPRODUCT(($B$1004:$AG$1004='MPL ID'!$BF$9)*(2*($B496:$AG496=1)+($B496:$AG496=2)-2*($B496:$AG496=3)-($B496:$AG496=4)))</f>
        <v>14</v>
      </c>
      <c r="AZ496">
        <f ca="1">SUMPRODUCT(--($AH496:$AP496=AH496),--($AQ496:$AY496=AQ496),'MPL ID'!$BG$13:$BO$13)+IF(AND($E496&gt;=3,$E496&lt;=4,AO496=AH496,AX496=AQ496),1,0)+IF(AND($G496&gt;=1,$G496&lt;=2,AJ496=AH496,AS496=AQ496),1,0)+IF(AND($L496&gt;=1,$L496&lt;=2,AM496=AH496,AV496=AQ496),1,0)+IF(AND($O496&gt;=1,$O496&lt;=2,AP496=AH496,AY496=AQ496),1,0)+IF(AND($R496&gt;=1,$R496&lt;=2,AI496=AH496,AR496=AQ496),1,0)+IF(AND($AA496&gt;=3,$AA496&lt;=4,AL496=AH496,AU496=AQ496),1,0)+IF(AND($AE496&gt;=3,$AE496&lt;=4,AK496=AH496,AT496=AQ496),1,0)</f>
        <v>0</v>
      </c>
      <c r="BA496">
        <f ca="1">SUMPRODUCT(--($AH496:$AP496=AI496),--($AQ496:$AY496=AR496),'MPL ID'!$BG$14:$BO$14)+IF(AND($F496&gt;=1,$F496&lt;=2,AP496=AI496,AY496=AR496),1,0)+IF(AND($H496&gt;=1,$H496&lt;=2,AN496=AI496,AW496=AR496),1,0)+IF(AND($J496&gt;=3,$J496&lt;=4,AL496=AI496,AU496=AR496),1,0)+IF(AND($M496&gt;=1,$M496&lt;=2,AO496=AI496,AX496=AR496),1,0)+IF(AND($R496&gt;=3,$R496&lt;=4,AH496=AI496,AQ496=AR496),1,0)+IF(AND($Y496&gt;=3,$Y496&lt;=4,AJ496=AI496,AS496=AR496),1,0)+IF(AND($AC496&gt;=1,$AC496&lt;=2,AK496=AI496,AT496=AR496),1,0)+IF(AND($AF496&gt;=3,$AF496&lt;=4,AM496=AI496,AV496=AR496),1,0)</f>
        <v>0</v>
      </c>
      <c r="BB496">
        <f ca="1">SUMPRODUCT(--($AH496:$AP496=AJ496),--($AQ496:$AY496=AS496),'MPL ID'!$BG$15:$BO$15)+IF(AND($C496&gt;=1,$C496&lt;=2,AK496=AJ496,AT496=AS496),1,0)+IF(AND($G496&gt;=3,$G496&lt;=4,AH496=AJ496,AQ496=AS496),1,0)+IF(AND($K496&gt;=1,$K496&lt;=2,AP496=AJ496,AY496=AS496),1,0)+IF(AND($N496&gt;=3,$N496&lt;=4,AL496=AJ496,AU496=AS496),1,0)+IF(AND($V496&gt;=1,$V496&lt;=2,AM496=AJ496,AV496=AS496),1,0)+IF(AND($Y496&gt;=1,$Y496&lt;=2,AI496=AJ496,AR496=AS496),1,0)+IF(AND($AB496&gt;=3,$AB496&lt;=4,AN496=AJ496,AW496=AS496),1,0)</f>
        <v>0</v>
      </c>
      <c r="BC496">
        <f ca="1">SUMPRODUCT(--($AH496:$AP496=AK496),--($AQ496:$AY496=AT496),'MPL ID'!$BG$16:$BO$16)+IF(AND($C496&gt;=3,$C496&lt;=4,AJ496=AK496,AS496=AT496),1,0)+IF(AND($I496&gt;=1,$I496&lt;=2,AP496=AK496,AY496=AT496),1,0)+IF(AND($P496&gt;=3,$P496&lt;=4,AO496=AK496,AX496=AT496),1,0)+IF(AND($T496&gt;=1,$T496&lt;=2,AN496=AK496,AW496=AT496),1,0)+IF(AND($W496&gt;=1,$W496&lt;=2,AL496=AK496,AU496=AT496),1,0)+IF(AND($AC496&gt;=3,$AC496&lt;=4,AI496=AK496,AR496=AT496),1,0)+IF(AND($AE496&gt;=1,$AE496&lt;=2,AH496=AK496,AQ496=AT496),1,0)</f>
        <v>0</v>
      </c>
      <c r="BD496">
        <f ca="1">SUMPRODUCT(--($AH496:$AP496=AL496),--($AQ496:$AY496=AU496),'MPL ID'!$BG$17:$BO$17)+IF(AND($B496&gt;=3,$B496&lt;=4,AN496=AL496,AW496=AU496),1,0)+IF(AND($D496&gt;=1,$D496&lt;=2,AM496=AL496,AV496=AU496),1,0)+IF(AND($J496&gt;=1,$J496&lt;=2,AI496=AL496,AR496=AU496),1,0)+IF(AND($N496&gt;=1,$N496&lt;=2,AJ496=AL496,AS496=AU496),1,0)+IF(AND($W496&gt;=3,$W496&lt;=4,AK496=AL496,AT496=AU496),1,0)+IF(AND($AA496&gt;=1,$AA496&lt;=2,AH496=AL496,AQ496=AU496),1,0)+IF(AND($AD496&gt;=3,$AD496&lt;=4,AO496=AL496,AX496=AU496),1,0)</f>
        <v>0</v>
      </c>
      <c r="BE496">
        <f ca="1">SUMPRODUCT(--($AH496:$AP496=AM496),--($AQ496:$AY496=AV496),'MPL ID'!$BG$18:$BO$18)+IF(AND($D496&gt;=3,$D496&lt;=4,AL496=AM496,AU496=AV496),1,0)+IF(AND($L496&gt;=3,$L496&lt;=4,AH496=AM496,AQ496=AV496),1,0)+IF(AND($Q496&gt;=3,$Q496&lt;=4,AN496=AM496,AW496=AV496),1,0)+IF(AND($S496&gt;=1,$S496&lt;=2,AP496=AM496,AY496=AV496),1,0)+IF(AND($V496&gt;=3,$V496&lt;=4,AJ496=AM496,AS496=AV496),1,0)+IF(AND($Z496&gt;=1,$Z496&lt;=2,AO496=AM496,AX496=AV496),1,0)+IF(AND($AF496&gt;=1,$AF496&lt;=2,AI496=AM496,AR496=AV496),1,0)</f>
        <v>0</v>
      </c>
      <c r="BF496">
        <f ca="1">SUMPRODUCT(--($AH496:$AP496=AN496),--($AQ496:$AY496=AW496),'MPL ID'!$BG$19:$BO$19)+IF(AND($B496&gt;=1,$B496&lt;=2,AL496=AN496,AU496=AW496),1,0)+IF(AND($H496&gt;=3,$H496&lt;=4,AI496=AN496,AR496=AW496),1,0)+IF(AND($Q496&gt;=1,$Q496&lt;=2,AM496=AN496,AV496=AW496),1,0)+IF(AND($T496&gt;=3,$T496&lt;=4,AK496=AN496,AT496=AW496),1,0)+IF(AND($X496&gt;=3,$X496&lt;=4,AO496=AN496,AX496=AW496),1,0)+IF(AND($AB496&gt;=1,$AB496&lt;=2,AJ496=AN496,AS496=AW496),1,0)+IF(AND($AG496&gt;=1,$AG496&lt;=2,AP496=AN496,AY496=AW496),1,0)</f>
        <v>0</v>
      </c>
      <c r="BG496">
        <f ca="1">SUMPRODUCT(--($AH496:$AP496=AO496),--($AQ496:$AY496=AX496),'MPL ID'!$BG$20:$BO$20)+IF(AND($E496&gt;=1,$E496&lt;=2,AH496=AO496,AQ496=AX496),1,0)+IF(AND($M496&gt;=3,$M496&lt;=4,AI496=AO496,AR496=AX496),1,0)+IF(AND($P496&gt;=1,$P496&lt;=2,AK496=AO496,AT496=AX496),1,0)+IF(AND($U496&gt;=1,$U496&lt;=2,AP496=AO496,AY496=AX496),1,0)+IF(AND($X496&gt;=1,$X496&lt;=2,AN496=AO496,AW496=AX496),1,0)+IF(AND($Z496&gt;=3,$Z496&lt;=4,AM496=AO496,AV496=AX496),1,0)+IF(AND($AD496&gt;=1,$AD496&lt;=2,AL496=AO496,AU496=AX496),1,0)</f>
        <v>0</v>
      </c>
      <c r="BH496">
        <f ca="1">SUMPRODUCT(--($AH496:$AP496=AP496),--($AQ496:$AY496=AY496),'MPL ID'!$BG$21:$BO$21)+IF(AND($F496&gt;=3,$F496&lt;=4,AI496=AP496,AR496=AY496),1,0)+IF(AND($I496&gt;=3,$I496&lt;=4,AK496=AP496,AT496=AY496),1,0)+IF(AND($K496&gt;=3,$K496&lt;=4,AJ496=AP496,AS496=AY496),1,0)+IF(AND($O496&gt;=3,$O496&lt;=4,AH496=AP496,AQ496=AY496),1,0)+IF(AND($S496&gt;=3,$S496&lt;=4,AM496=AP496,AV496=AY496),1,0)+IF(AND($U496&gt;=3,$U496&lt;=4,AO496=AP496,AX496=AY496),1,0)+IF(AND($AG496&gt;=3,$AG496&lt;=4,AN496=AP496,AW496=AY496),1,0)</f>
        <v>0</v>
      </c>
      <c r="BI496">
        <f t="shared" ca="1" si="63"/>
        <v>3</v>
      </c>
      <c r="BJ496">
        <f t="shared" ca="1" si="64"/>
        <v>5</v>
      </c>
      <c r="BK496">
        <f t="shared" ca="1" si="65"/>
        <v>6</v>
      </c>
      <c r="BL496">
        <f t="shared" ca="1" si="66"/>
        <v>4</v>
      </c>
      <c r="BM496">
        <f t="shared" ca="1" si="67"/>
        <v>9</v>
      </c>
      <c r="BN496">
        <f t="shared" ca="1" si="68"/>
        <v>2</v>
      </c>
      <c r="BO496">
        <f t="shared" ca="1" si="69"/>
        <v>7</v>
      </c>
      <c r="BP496">
        <f t="shared" ca="1" si="70"/>
        <v>8</v>
      </c>
      <c r="BQ496">
        <f t="shared" ca="1" si="71"/>
        <v>1</v>
      </c>
    </row>
    <row r="497" spans="1:69" x14ac:dyDescent="0.25">
      <c r="A497">
        <v>496</v>
      </c>
      <c r="B497">
        <f ca="1">IF(AND(ISNUMBER('MPL ID'!$P$25),ISNUMBER('MPL ID'!$Q$25)),0,RANDBETWEEN(1,4))</f>
        <v>0</v>
      </c>
      <c r="C497">
        <f ca="1">IF(AND(ISNUMBER('MPL ID'!$P$26),ISNUMBER('MPL ID'!$Q$26)),0,RANDBETWEEN(1,4))</f>
        <v>0</v>
      </c>
      <c r="D497">
        <f ca="1">IF(AND(ISNUMBER('MPL ID'!$P$28),ISNUMBER('MPL ID'!$Q$28)),0,RANDBETWEEN(1,4))</f>
        <v>0</v>
      </c>
      <c r="E497">
        <f ca="1">IF(AND(ISNUMBER('MPL ID'!$P$29),ISNUMBER('MPL ID'!$Q$29)),0,RANDBETWEEN(1,4))</f>
        <v>0</v>
      </c>
      <c r="F497">
        <f ca="1">IF(AND(ISNUMBER('MPL ID'!$P$30),ISNUMBER('MPL ID'!$Q$30)),0,RANDBETWEEN(1,4))</f>
        <v>0</v>
      </c>
      <c r="G497">
        <f ca="1">IF(AND(ISNUMBER('MPL ID'!$P$31),ISNUMBER('MPL ID'!$Q$31)),0,RANDBETWEEN(1,4))</f>
        <v>0</v>
      </c>
      <c r="H497">
        <f ca="1">IF(AND(ISNUMBER('MPL ID'!$P$32),ISNUMBER('MPL ID'!$Q$32)),0,RANDBETWEEN(1,4))</f>
        <v>0</v>
      </c>
      <c r="I497">
        <f ca="1">IF(AND(ISNUMBER('MPL ID'!$P$33),ISNUMBER('MPL ID'!$Q$33)),0,RANDBETWEEN(1,4))</f>
        <v>0</v>
      </c>
      <c r="J497">
        <f ca="1">IF(AND(ISNUMBER('MPL ID'!$D$36),ISNUMBER('MPL ID'!$E$36)),0,RANDBETWEEN(1,4))</f>
        <v>0</v>
      </c>
      <c r="K497">
        <f ca="1">IF(AND(ISNUMBER('MPL ID'!$D$37),ISNUMBER('MPL ID'!$E$37)),0,RANDBETWEEN(1,4))</f>
        <v>0</v>
      </c>
      <c r="L497">
        <f ca="1">IF(AND(ISNUMBER('MPL ID'!$D$39),ISNUMBER('MPL ID'!$E$39)),0,RANDBETWEEN(1,4))</f>
        <v>0</v>
      </c>
      <c r="M497">
        <f ca="1">IF(AND(ISNUMBER('MPL ID'!$D$40),ISNUMBER('MPL ID'!$E$40)),0,RANDBETWEEN(1,4))</f>
        <v>0</v>
      </c>
      <c r="N497">
        <f ca="1">IF(AND(ISNUMBER('MPL ID'!$D$41),ISNUMBER('MPL ID'!$E$41)),0,RANDBETWEEN(1,4))</f>
        <v>0</v>
      </c>
      <c r="O497">
        <f ca="1">IF(AND(ISNUMBER('MPL ID'!$D$42),ISNUMBER('MPL ID'!$E$42)),0,RANDBETWEEN(1,4))</f>
        <v>0</v>
      </c>
      <c r="P497">
        <f ca="1">IF(AND(ISNUMBER('MPL ID'!$D$43),ISNUMBER('MPL ID'!$E$43)),0,RANDBETWEEN(1,4))</f>
        <v>0</v>
      </c>
      <c r="Q497">
        <f ca="1">IF(AND(ISNUMBER('MPL ID'!$D$44),ISNUMBER('MPL ID'!$E$44)),0,RANDBETWEEN(1,4))</f>
        <v>0</v>
      </c>
      <c r="R497">
        <f ca="1">IF(AND(ISNUMBER('MPL ID'!$J$36),ISNUMBER('MPL ID'!$K$36)),0,RANDBETWEEN(1,4))</f>
        <v>0</v>
      </c>
      <c r="S497">
        <f ca="1">IF(AND(ISNUMBER('MPL ID'!$J$37),ISNUMBER('MPL ID'!$K$37)),0,RANDBETWEEN(1,4))</f>
        <v>0</v>
      </c>
      <c r="T497">
        <f ca="1">IF(AND(ISNUMBER('MPL ID'!$J$39),ISNUMBER('MPL ID'!$K$39)),0,RANDBETWEEN(1,4))</f>
        <v>0</v>
      </c>
      <c r="U497">
        <f ca="1">IF(AND(ISNUMBER('MPL ID'!$J$40),ISNUMBER('MPL ID'!$K$40)),0,RANDBETWEEN(1,4))</f>
        <v>0</v>
      </c>
      <c r="V497">
        <f ca="1">IF(AND(ISNUMBER('MPL ID'!$J$41),ISNUMBER('MPL ID'!$K$41)),0,RANDBETWEEN(1,4))</f>
        <v>0</v>
      </c>
      <c r="W497">
        <f ca="1">IF(AND(ISNUMBER('MPL ID'!$J$42),ISNUMBER('MPL ID'!$K$42)),0,RANDBETWEEN(1,4))</f>
        <v>2</v>
      </c>
      <c r="X497">
        <f ca="1">IF(AND(ISNUMBER('MPL ID'!$J$43),ISNUMBER('MPL ID'!$K$43)),0,RANDBETWEEN(1,4))</f>
        <v>1</v>
      </c>
      <c r="Y497">
        <f ca="1">IF(AND(ISNUMBER('MPL ID'!$J$44),ISNUMBER('MPL ID'!$K$44)),0,RANDBETWEEN(1,4))</f>
        <v>3</v>
      </c>
      <c r="Z497">
        <f ca="1">IF(AND(ISNUMBER('MPL ID'!$P$36),ISNUMBER('MPL ID'!$Q$36)),0,RANDBETWEEN(1,4))</f>
        <v>1</v>
      </c>
      <c r="AA497">
        <f ca="1">IF(AND(ISNUMBER('MPL ID'!$P$37),ISNUMBER('MPL ID'!$Q$37)),0,RANDBETWEEN(1,4))</f>
        <v>2</v>
      </c>
      <c r="AB497">
        <f ca="1">IF(AND(ISNUMBER('MPL ID'!$P$39),ISNUMBER('MPL ID'!$Q$39)),0,RANDBETWEEN(1,4))</f>
        <v>4</v>
      </c>
      <c r="AC497">
        <f ca="1">IF(AND(ISNUMBER('MPL ID'!$P$40),ISNUMBER('MPL ID'!$Q$40)),0,RANDBETWEEN(1,4))</f>
        <v>1</v>
      </c>
      <c r="AD497">
        <f ca="1">IF(AND(ISNUMBER('MPL ID'!$P$41),ISNUMBER('MPL ID'!$Q$41)),0,RANDBETWEEN(1,4))</f>
        <v>3</v>
      </c>
      <c r="AE497">
        <f ca="1">IF(AND(ISNUMBER('MPL ID'!$P$42),ISNUMBER('MPL ID'!$Q$42)),0,RANDBETWEEN(1,4))</f>
        <v>3</v>
      </c>
      <c r="AF497">
        <f ca="1">IF(AND(ISNUMBER('MPL ID'!$P$43),ISNUMBER('MPL ID'!$Q$43)),0,RANDBETWEEN(1,4))</f>
        <v>2</v>
      </c>
      <c r="AG497">
        <f ca="1">IF(AND(ISNUMBER('MPL ID'!$P$44),ISNUMBER('MPL ID'!$Q$44)),0,RANDBETWEEN(1,4))</f>
        <v>3</v>
      </c>
      <c r="AH497">
        <f ca="1">'MPL ID'!$BG$1+SUMPRODUCT(($B$1003:$AG$1003='MPL ID'!$BF$1)*(($B497:$AG497=1)+($B497:$AG497=2)))+SUMPRODUCT(($B$1004:$AG$1004='MPL ID'!$BF$1)*(($B497:$AG497=3)+($B497:$AG497=4)))</f>
        <v>10</v>
      </c>
      <c r="AI497">
        <f ca="1">'MPL ID'!$BG$2+SUMPRODUCT(($B$1003:$AG$1003='MPL ID'!$BF$2)*(($B497:$AG497=1)+($B497:$AG497=2)))+SUMPRODUCT(($B$1004:$AG$1004='MPL ID'!$BF$2)*(($B497:$AG497=3)+($B497:$AG497=4)))</f>
        <v>9</v>
      </c>
      <c r="AJ497">
        <f ca="1">'MPL ID'!$BG$3+SUMPRODUCT(($B$1003:$AG$1003='MPL ID'!$BF$3)*(($B497:$AG497=1)+($B497:$AG497=2)))+SUMPRODUCT(($B$1004:$AG$1004='MPL ID'!$BF$3)*(($B497:$AG497=3)+($B497:$AG497=4)))</f>
        <v>6</v>
      </c>
      <c r="AK497">
        <f ca="1">'MPL ID'!$BG$4+SUMPRODUCT(($B$1003:$AG$1003='MPL ID'!$BF$4)*(($B497:$AG497=1)+($B497:$AG497=2)))+SUMPRODUCT(($B$1004:$AG$1004='MPL ID'!$BF$4)*(($B497:$AG497=3)+($B497:$AG497=4)))</f>
        <v>8</v>
      </c>
      <c r="AL497">
        <f ca="1">'MPL ID'!$BG$5+SUMPRODUCT(($B$1003:$AG$1003='MPL ID'!$BF$5)*(($B497:$AG497=1)+($B497:$AG497=2)))+SUMPRODUCT(($B$1004:$AG$1004='MPL ID'!$BF$5)*(($B497:$AG497=3)+($B497:$AG497=4)))</f>
        <v>5</v>
      </c>
      <c r="AM497">
        <f ca="1">'MPL ID'!$BG$6+SUMPRODUCT(($B$1003:$AG$1003='MPL ID'!$BF$6)*(($B497:$AG497=1)+($B497:$AG497=2)))+SUMPRODUCT(($B$1004:$AG$1004='MPL ID'!$BF$6)*(($B497:$AG497=3)+($B497:$AG497=4)))</f>
        <v>13</v>
      </c>
      <c r="AN497">
        <f ca="1">'MPL ID'!$BG$7+SUMPRODUCT(($B$1003:$AG$1003='MPL ID'!$BF$7)*(($B497:$AG497=1)+($B497:$AG497=2)))+SUMPRODUCT(($B$1004:$AG$1004='MPL ID'!$BF$7)*(($B497:$AG497=3)+($B497:$AG497=4)))</f>
        <v>5</v>
      </c>
      <c r="AO497">
        <f ca="1">'MPL ID'!$BG$8+SUMPRODUCT(($B$1003:$AG$1003='MPL ID'!$BF$8)*(($B497:$AG497=1)+($B497:$AG497=2)))+SUMPRODUCT(($B$1004:$AG$1004='MPL ID'!$BF$8)*(($B497:$AG497=3)+($B497:$AG497=4)))</f>
        <v>4</v>
      </c>
      <c r="AP497">
        <f ca="1">'MPL ID'!$BG$9+SUMPRODUCT(($B$1003:$AG$1003='MPL ID'!$BF$9)*(($B497:$AG497=1)+($B497:$AG497=2)))+SUMPRODUCT(($B$1004:$AG$1004='MPL ID'!$BF$9)*(($B497:$AG497=3)+($B497:$AG497=4)))</f>
        <v>12</v>
      </c>
      <c r="AQ497">
        <f ca="1">'MPL ID'!$BH$1+SUMPRODUCT(($B$1003:$AG$1003='MPL ID'!$BF$1)*(2*($B497:$AG497=1)+($B497:$AG497=2)-2*($B497:$AG497=3)-($B497:$AG497=4)))-SUMPRODUCT(($B$1004:$AG$1004='MPL ID'!$BF$1)*(2*($B497:$AG497=1)+($B497:$AG497=2)-2*($B497:$AG497=3)-($B497:$AG497=4)))</f>
        <v>10</v>
      </c>
      <c r="AR497">
        <f ca="1">'MPL ID'!$BH$2+SUMPRODUCT(($B$1003:$AG$1003='MPL ID'!$BF$2)*(2*($B497:$AG497=1)+($B497:$AG497=2)-2*($B497:$AG497=3)-($B497:$AG497=4)))-SUMPRODUCT(($B$1004:$AG$1004='MPL ID'!$BF$2)*(2*($B497:$AG497=1)+($B497:$AG497=2)-2*($B497:$AG497=3)-($B497:$AG497=4)))</f>
        <v>1</v>
      </c>
      <c r="AS497">
        <f ca="1">'MPL ID'!$BH$3+SUMPRODUCT(($B$1003:$AG$1003='MPL ID'!$BF$3)*(2*($B497:$AG497=1)+($B497:$AG497=2)-2*($B497:$AG497=3)-($B497:$AG497=4)))-SUMPRODUCT(($B$1004:$AG$1004='MPL ID'!$BF$3)*(2*($B497:$AG497=1)+($B497:$AG497=2)-2*($B497:$AG497=3)-($B497:$AG497=4)))</f>
        <v>-9</v>
      </c>
      <c r="AT497">
        <f ca="1">'MPL ID'!$BH$4+SUMPRODUCT(($B$1003:$AG$1003='MPL ID'!$BF$4)*(2*($B497:$AG497=1)+($B497:$AG497=2)-2*($B497:$AG497=3)-($B497:$AG497=4)))-SUMPRODUCT(($B$1004:$AG$1004='MPL ID'!$BF$4)*(2*($B497:$AG497=1)+($B497:$AG497=2)-2*($B497:$AG497=3)-($B497:$AG497=4)))</f>
        <v>-3</v>
      </c>
      <c r="AU497">
        <f ca="1">'MPL ID'!$BH$5+SUMPRODUCT(($B$1003:$AG$1003='MPL ID'!$BF$5)*(2*($B497:$AG497=1)+($B497:$AG497=2)-2*($B497:$AG497=3)-($B497:$AG497=4)))-SUMPRODUCT(($B$1004:$AG$1004='MPL ID'!$BF$5)*(2*($B497:$AG497=1)+($B497:$AG497=2)-2*($B497:$AG497=3)-($B497:$AG497=4)))</f>
        <v>-10</v>
      </c>
      <c r="AV497">
        <f ca="1">'MPL ID'!$BH$6+SUMPRODUCT(($B$1003:$AG$1003='MPL ID'!$BF$6)*(2*($B497:$AG497=1)+($B497:$AG497=2)-2*($B497:$AG497=3)-($B497:$AG497=4)))-SUMPRODUCT(($B$1004:$AG$1004='MPL ID'!$BF$6)*(2*($B497:$AG497=1)+($B497:$AG497=2)-2*($B497:$AG497=3)-($B497:$AG497=4)))</f>
        <v>17</v>
      </c>
      <c r="AW497">
        <f ca="1">'MPL ID'!$BH$7+SUMPRODUCT(($B$1003:$AG$1003='MPL ID'!$BF$7)*(2*($B497:$AG497=1)+($B497:$AG497=2)-2*($B497:$AG497=3)-($B497:$AG497=4)))-SUMPRODUCT(($B$1004:$AG$1004='MPL ID'!$BF$7)*(2*($B497:$AG497=1)+($B497:$AG497=2)-2*($B497:$AG497=3)-($B497:$AG497=4)))</f>
        <v>-7</v>
      </c>
      <c r="AX497">
        <f ca="1">'MPL ID'!$BH$8+SUMPRODUCT(($B$1003:$AG$1003='MPL ID'!$BF$8)*(2*($B497:$AG497=1)+($B497:$AG497=2)-2*($B497:$AG497=3)-($B497:$AG497=4)))-SUMPRODUCT(($B$1004:$AG$1004='MPL ID'!$BF$8)*(2*($B497:$AG497=1)+($B497:$AG497=2)-2*($B497:$AG497=3)-($B497:$AG497=4)))</f>
        <v>-14</v>
      </c>
      <c r="AY497">
        <f ca="1">'MPL ID'!$BH$9+SUMPRODUCT(($B$1003:$AG$1003='MPL ID'!$BF$9)*(2*($B497:$AG497=1)+($B497:$AG497=2)-2*($B497:$AG497=3)-($B497:$AG497=4)))-SUMPRODUCT(($B$1004:$AG$1004='MPL ID'!$BF$9)*(2*($B497:$AG497=1)+($B497:$AG497=2)-2*($B497:$AG497=3)-($B497:$AG497=4)))</f>
        <v>15</v>
      </c>
      <c r="AZ497">
        <f ca="1">SUMPRODUCT(--($AH497:$AP497=AH497),--($AQ497:$AY497=AQ497),'MPL ID'!$BG$13:$BO$13)+IF(AND($E497&gt;=3,$E497&lt;=4,AO497=AH497,AX497=AQ497),1,0)+IF(AND($G497&gt;=1,$G497&lt;=2,AJ497=AH497,AS497=AQ497),1,0)+IF(AND($L497&gt;=1,$L497&lt;=2,AM497=AH497,AV497=AQ497),1,0)+IF(AND($O497&gt;=1,$O497&lt;=2,AP497=AH497,AY497=AQ497),1,0)+IF(AND($R497&gt;=1,$R497&lt;=2,AI497=AH497,AR497=AQ497),1,0)+IF(AND($AA497&gt;=3,$AA497&lt;=4,AL497=AH497,AU497=AQ497),1,0)+IF(AND($AE497&gt;=3,$AE497&lt;=4,AK497=AH497,AT497=AQ497),1,0)</f>
        <v>0</v>
      </c>
      <c r="BA497">
        <f ca="1">SUMPRODUCT(--($AH497:$AP497=AI497),--($AQ497:$AY497=AR497),'MPL ID'!$BG$14:$BO$14)+IF(AND($F497&gt;=1,$F497&lt;=2,AP497=AI497,AY497=AR497),1,0)+IF(AND($H497&gt;=1,$H497&lt;=2,AN497=AI497,AW497=AR497),1,0)+IF(AND($J497&gt;=3,$J497&lt;=4,AL497=AI497,AU497=AR497),1,0)+IF(AND($M497&gt;=1,$M497&lt;=2,AO497=AI497,AX497=AR497),1,0)+IF(AND($R497&gt;=3,$R497&lt;=4,AH497=AI497,AQ497=AR497),1,0)+IF(AND($Y497&gt;=3,$Y497&lt;=4,AJ497=AI497,AS497=AR497),1,0)+IF(AND($AC497&gt;=1,$AC497&lt;=2,AK497=AI497,AT497=AR497),1,0)+IF(AND($AF497&gt;=3,$AF497&lt;=4,AM497=AI497,AV497=AR497),1,0)</f>
        <v>0</v>
      </c>
      <c r="BB497">
        <f ca="1">SUMPRODUCT(--($AH497:$AP497=AJ497),--($AQ497:$AY497=AS497),'MPL ID'!$BG$15:$BO$15)+IF(AND($C497&gt;=1,$C497&lt;=2,AK497=AJ497,AT497=AS497),1,0)+IF(AND($G497&gt;=3,$G497&lt;=4,AH497=AJ497,AQ497=AS497),1,0)+IF(AND($K497&gt;=1,$K497&lt;=2,AP497=AJ497,AY497=AS497),1,0)+IF(AND($N497&gt;=3,$N497&lt;=4,AL497=AJ497,AU497=AS497),1,0)+IF(AND($V497&gt;=1,$V497&lt;=2,AM497=AJ497,AV497=AS497),1,0)+IF(AND($Y497&gt;=1,$Y497&lt;=2,AI497=AJ497,AR497=AS497),1,0)+IF(AND($AB497&gt;=3,$AB497&lt;=4,AN497=AJ497,AW497=AS497),1,0)</f>
        <v>0</v>
      </c>
      <c r="BC497">
        <f ca="1">SUMPRODUCT(--($AH497:$AP497=AK497),--($AQ497:$AY497=AT497),'MPL ID'!$BG$16:$BO$16)+IF(AND($C497&gt;=3,$C497&lt;=4,AJ497=AK497,AS497=AT497),1,0)+IF(AND($I497&gt;=1,$I497&lt;=2,AP497=AK497,AY497=AT497),1,0)+IF(AND($P497&gt;=3,$P497&lt;=4,AO497=AK497,AX497=AT497),1,0)+IF(AND($T497&gt;=1,$T497&lt;=2,AN497=AK497,AW497=AT497),1,0)+IF(AND($W497&gt;=1,$W497&lt;=2,AL497=AK497,AU497=AT497),1,0)+IF(AND($AC497&gt;=3,$AC497&lt;=4,AI497=AK497,AR497=AT497),1,0)+IF(AND($AE497&gt;=1,$AE497&lt;=2,AH497=AK497,AQ497=AT497),1,0)</f>
        <v>0</v>
      </c>
      <c r="BD497">
        <f ca="1">SUMPRODUCT(--($AH497:$AP497=AL497),--($AQ497:$AY497=AU497),'MPL ID'!$BG$17:$BO$17)+IF(AND($B497&gt;=3,$B497&lt;=4,AN497=AL497,AW497=AU497),1,0)+IF(AND($D497&gt;=1,$D497&lt;=2,AM497=AL497,AV497=AU497),1,0)+IF(AND($J497&gt;=1,$J497&lt;=2,AI497=AL497,AR497=AU497),1,0)+IF(AND($N497&gt;=1,$N497&lt;=2,AJ497=AL497,AS497=AU497),1,0)+IF(AND($W497&gt;=3,$W497&lt;=4,AK497=AL497,AT497=AU497),1,0)+IF(AND($AA497&gt;=1,$AA497&lt;=2,AH497=AL497,AQ497=AU497),1,0)+IF(AND($AD497&gt;=3,$AD497&lt;=4,AO497=AL497,AX497=AU497),1,0)</f>
        <v>0</v>
      </c>
      <c r="BE497">
        <f ca="1">SUMPRODUCT(--($AH497:$AP497=AM497),--($AQ497:$AY497=AV497),'MPL ID'!$BG$18:$BO$18)+IF(AND($D497&gt;=3,$D497&lt;=4,AL497=AM497,AU497=AV497),1,0)+IF(AND($L497&gt;=3,$L497&lt;=4,AH497=AM497,AQ497=AV497),1,0)+IF(AND($Q497&gt;=3,$Q497&lt;=4,AN497=AM497,AW497=AV497),1,0)+IF(AND($S497&gt;=1,$S497&lt;=2,AP497=AM497,AY497=AV497),1,0)+IF(AND($V497&gt;=3,$V497&lt;=4,AJ497=AM497,AS497=AV497),1,0)+IF(AND($Z497&gt;=1,$Z497&lt;=2,AO497=AM497,AX497=AV497),1,0)+IF(AND($AF497&gt;=1,$AF497&lt;=2,AI497=AM497,AR497=AV497),1,0)</f>
        <v>0</v>
      </c>
      <c r="BF497">
        <f ca="1">SUMPRODUCT(--($AH497:$AP497=AN497),--($AQ497:$AY497=AW497),'MPL ID'!$BG$19:$BO$19)+IF(AND($B497&gt;=1,$B497&lt;=2,AL497=AN497,AU497=AW497),1,0)+IF(AND($H497&gt;=3,$H497&lt;=4,AI497=AN497,AR497=AW497),1,0)+IF(AND($Q497&gt;=1,$Q497&lt;=2,AM497=AN497,AV497=AW497),1,0)+IF(AND($T497&gt;=3,$T497&lt;=4,AK497=AN497,AT497=AW497),1,0)+IF(AND($X497&gt;=3,$X497&lt;=4,AO497=AN497,AX497=AW497),1,0)+IF(AND($AB497&gt;=1,$AB497&lt;=2,AJ497=AN497,AS497=AW497),1,0)+IF(AND($AG497&gt;=1,$AG497&lt;=2,AP497=AN497,AY497=AW497),1,0)</f>
        <v>0</v>
      </c>
      <c r="BG497">
        <f ca="1">SUMPRODUCT(--($AH497:$AP497=AO497),--($AQ497:$AY497=AX497),'MPL ID'!$BG$20:$BO$20)+IF(AND($E497&gt;=1,$E497&lt;=2,AH497=AO497,AQ497=AX497),1,0)+IF(AND($M497&gt;=3,$M497&lt;=4,AI497=AO497,AR497=AX497),1,0)+IF(AND($P497&gt;=1,$P497&lt;=2,AK497=AO497,AT497=AX497),1,0)+IF(AND($U497&gt;=1,$U497&lt;=2,AP497=AO497,AY497=AX497),1,0)+IF(AND($X497&gt;=1,$X497&lt;=2,AN497=AO497,AW497=AX497),1,0)+IF(AND($Z497&gt;=3,$Z497&lt;=4,AM497=AO497,AV497=AX497),1,0)+IF(AND($AD497&gt;=1,$AD497&lt;=2,AL497=AO497,AU497=AX497),1,0)</f>
        <v>0</v>
      </c>
      <c r="BH497">
        <f ca="1">SUMPRODUCT(--($AH497:$AP497=AP497),--($AQ497:$AY497=AY497),'MPL ID'!$BG$21:$BO$21)+IF(AND($F497&gt;=3,$F497&lt;=4,AI497=AP497,AR497=AY497),1,0)+IF(AND($I497&gt;=3,$I497&lt;=4,AK497=AP497,AT497=AY497),1,0)+IF(AND($K497&gt;=3,$K497&lt;=4,AJ497=AP497,AS497=AY497),1,0)+IF(AND($O497&gt;=3,$O497&lt;=4,AH497=AP497,AQ497=AY497),1,0)+IF(AND($S497&gt;=3,$S497&lt;=4,AM497=AP497,AV497=AY497),1,0)+IF(AND($U497&gt;=3,$U497&lt;=4,AO497=AP497,AX497=AY497),1,0)+IF(AND($AG497&gt;=3,$AG497&lt;=4,AN497=AP497,AW497=AY497),1,0)</f>
        <v>0</v>
      </c>
      <c r="BI497">
        <f t="shared" ca="1" si="63"/>
        <v>3</v>
      </c>
      <c r="BJ497">
        <f t="shared" ca="1" si="64"/>
        <v>4</v>
      </c>
      <c r="BK497">
        <f t="shared" ca="1" si="65"/>
        <v>6</v>
      </c>
      <c r="BL497">
        <f t="shared" ca="1" si="66"/>
        <v>5</v>
      </c>
      <c r="BM497">
        <f t="shared" ca="1" si="67"/>
        <v>8</v>
      </c>
      <c r="BN497">
        <f t="shared" ca="1" si="68"/>
        <v>1</v>
      </c>
      <c r="BO497">
        <f t="shared" ca="1" si="69"/>
        <v>7</v>
      </c>
      <c r="BP497">
        <f t="shared" ca="1" si="70"/>
        <v>9</v>
      </c>
      <c r="BQ497">
        <f t="shared" ca="1" si="71"/>
        <v>2</v>
      </c>
    </row>
    <row r="498" spans="1:69" x14ac:dyDescent="0.25">
      <c r="A498">
        <v>497</v>
      </c>
      <c r="B498">
        <f ca="1">IF(AND(ISNUMBER('MPL ID'!$P$25),ISNUMBER('MPL ID'!$Q$25)),0,RANDBETWEEN(1,4))</f>
        <v>0</v>
      </c>
      <c r="C498">
        <f ca="1">IF(AND(ISNUMBER('MPL ID'!$P$26),ISNUMBER('MPL ID'!$Q$26)),0,RANDBETWEEN(1,4))</f>
        <v>0</v>
      </c>
      <c r="D498">
        <f ca="1">IF(AND(ISNUMBER('MPL ID'!$P$28),ISNUMBER('MPL ID'!$Q$28)),0,RANDBETWEEN(1,4))</f>
        <v>0</v>
      </c>
      <c r="E498">
        <f ca="1">IF(AND(ISNUMBER('MPL ID'!$P$29),ISNUMBER('MPL ID'!$Q$29)),0,RANDBETWEEN(1,4))</f>
        <v>0</v>
      </c>
      <c r="F498">
        <f ca="1">IF(AND(ISNUMBER('MPL ID'!$P$30),ISNUMBER('MPL ID'!$Q$30)),0,RANDBETWEEN(1,4))</f>
        <v>0</v>
      </c>
      <c r="G498">
        <f ca="1">IF(AND(ISNUMBER('MPL ID'!$P$31),ISNUMBER('MPL ID'!$Q$31)),0,RANDBETWEEN(1,4))</f>
        <v>0</v>
      </c>
      <c r="H498">
        <f ca="1">IF(AND(ISNUMBER('MPL ID'!$P$32),ISNUMBER('MPL ID'!$Q$32)),0,RANDBETWEEN(1,4))</f>
        <v>0</v>
      </c>
      <c r="I498">
        <f ca="1">IF(AND(ISNUMBER('MPL ID'!$P$33),ISNUMBER('MPL ID'!$Q$33)),0,RANDBETWEEN(1,4))</f>
        <v>0</v>
      </c>
      <c r="J498">
        <f ca="1">IF(AND(ISNUMBER('MPL ID'!$D$36),ISNUMBER('MPL ID'!$E$36)),0,RANDBETWEEN(1,4))</f>
        <v>0</v>
      </c>
      <c r="K498">
        <f ca="1">IF(AND(ISNUMBER('MPL ID'!$D$37),ISNUMBER('MPL ID'!$E$37)),0,RANDBETWEEN(1,4))</f>
        <v>0</v>
      </c>
      <c r="L498">
        <f ca="1">IF(AND(ISNUMBER('MPL ID'!$D$39),ISNUMBER('MPL ID'!$E$39)),0,RANDBETWEEN(1,4))</f>
        <v>0</v>
      </c>
      <c r="M498">
        <f ca="1">IF(AND(ISNUMBER('MPL ID'!$D$40),ISNUMBER('MPL ID'!$E$40)),0,RANDBETWEEN(1,4))</f>
        <v>0</v>
      </c>
      <c r="N498">
        <f ca="1">IF(AND(ISNUMBER('MPL ID'!$D$41),ISNUMBER('MPL ID'!$E$41)),0,RANDBETWEEN(1,4))</f>
        <v>0</v>
      </c>
      <c r="O498">
        <f ca="1">IF(AND(ISNUMBER('MPL ID'!$D$42),ISNUMBER('MPL ID'!$E$42)),0,RANDBETWEEN(1,4))</f>
        <v>0</v>
      </c>
      <c r="P498">
        <f ca="1">IF(AND(ISNUMBER('MPL ID'!$D$43),ISNUMBER('MPL ID'!$E$43)),0,RANDBETWEEN(1,4))</f>
        <v>0</v>
      </c>
      <c r="Q498">
        <f ca="1">IF(AND(ISNUMBER('MPL ID'!$D$44),ISNUMBER('MPL ID'!$E$44)),0,RANDBETWEEN(1,4))</f>
        <v>0</v>
      </c>
      <c r="R498">
        <f ca="1">IF(AND(ISNUMBER('MPL ID'!$J$36),ISNUMBER('MPL ID'!$K$36)),0,RANDBETWEEN(1,4))</f>
        <v>0</v>
      </c>
      <c r="S498">
        <f ca="1">IF(AND(ISNUMBER('MPL ID'!$J$37),ISNUMBER('MPL ID'!$K$37)),0,RANDBETWEEN(1,4))</f>
        <v>0</v>
      </c>
      <c r="T498">
        <f ca="1">IF(AND(ISNUMBER('MPL ID'!$J$39),ISNUMBER('MPL ID'!$K$39)),0,RANDBETWEEN(1,4))</f>
        <v>0</v>
      </c>
      <c r="U498">
        <f ca="1">IF(AND(ISNUMBER('MPL ID'!$J$40),ISNUMBER('MPL ID'!$K$40)),0,RANDBETWEEN(1,4))</f>
        <v>0</v>
      </c>
      <c r="V498">
        <f ca="1">IF(AND(ISNUMBER('MPL ID'!$J$41),ISNUMBER('MPL ID'!$K$41)),0,RANDBETWEEN(1,4))</f>
        <v>0</v>
      </c>
      <c r="W498">
        <f ca="1">IF(AND(ISNUMBER('MPL ID'!$J$42),ISNUMBER('MPL ID'!$K$42)),0,RANDBETWEEN(1,4))</f>
        <v>3</v>
      </c>
      <c r="X498">
        <f ca="1">IF(AND(ISNUMBER('MPL ID'!$J$43),ISNUMBER('MPL ID'!$K$43)),0,RANDBETWEEN(1,4))</f>
        <v>1</v>
      </c>
      <c r="Y498">
        <f ca="1">IF(AND(ISNUMBER('MPL ID'!$J$44),ISNUMBER('MPL ID'!$K$44)),0,RANDBETWEEN(1,4))</f>
        <v>2</v>
      </c>
      <c r="Z498">
        <f ca="1">IF(AND(ISNUMBER('MPL ID'!$P$36),ISNUMBER('MPL ID'!$Q$36)),0,RANDBETWEEN(1,4))</f>
        <v>4</v>
      </c>
      <c r="AA498">
        <f ca="1">IF(AND(ISNUMBER('MPL ID'!$P$37),ISNUMBER('MPL ID'!$Q$37)),0,RANDBETWEEN(1,4))</f>
        <v>2</v>
      </c>
      <c r="AB498">
        <f ca="1">IF(AND(ISNUMBER('MPL ID'!$P$39),ISNUMBER('MPL ID'!$Q$39)),0,RANDBETWEEN(1,4))</f>
        <v>2</v>
      </c>
      <c r="AC498">
        <f ca="1">IF(AND(ISNUMBER('MPL ID'!$P$40),ISNUMBER('MPL ID'!$Q$40)),0,RANDBETWEEN(1,4))</f>
        <v>2</v>
      </c>
      <c r="AD498">
        <f ca="1">IF(AND(ISNUMBER('MPL ID'!$P$41),ISNUMBER('MPL ID'!$Q$41)),0,RANDBETWEEN(1,4))</f>
        <v>4</v>
      </c>
      <c r="AE498">
        <f ca="1">IF(AND(ISNUMBER('MPL ID'!$P$42),ISNUMBER('MPL ID'!$Q$42)),0,RANDBETWEEN(1,4))</f>
        <v>4</v>
      </c>
      <c r="AF498">
        <f ca="1">IF(AND(ISNUMBER('MPL ID'!$P$43),ISNUMBER('MPL ID'!$Q$43)),0,RANDBETWEEN(1,4))</f>
        <v>4</v>
      </c>
      <c r="AG498">
        <f ca="1">IF(AND(ISNUMBER('MPL ID'!$P$44),ISNUMBER('MPL ID'!$Q$44)),0,RANDBETWEEN(1,4))</f>
        <v>3</v>
      </c>
      <c r="AH498">
        <f ca="1">'MPL ID'!$BG$1+SUMPRODUCT(($B$1003:$AG$1003='MPL ID'!$BF$1)*(($B498:$AG498=1)+($B498:$AG498=2)))+SUMPRODUCT(($B$1004:$AG$1004='MPL ID'!$BF$1)*(($B498:$AG498=3)+($B498:$AG498=4)))</f>
        <v>10</v>
      </c>
      <c r="AI498">
        <f ca="1">'MPL ID'!$BG$2+SUMPRODUCT(($B$1003:$AG$1003='MPL ID'!$BF$2)*(($B498:$AG498=1)+($B498:$AG498=2)))+SUMPRODUCT(($B$1004:$AG$1004='MPL ID'!$BF$2)*(($B498:$AG498=3)+($B498:$AG498=4)))</f>
        <v>9</v>
      </c>
      <c r="AJ498">
        <f ca="1">'MPL ID'!$BG$3+SUMPRODUCT(($B$1003:$AG$1003='MPL ID'!$BF$3)*(($B498:$AG498=1)+($B498:$AG498=2)))+SUMPRODUCT(($B$1004:$AG$1004='MPL ID'!$BF$3)*(($B498:$AG498=3)+($B498:$AG498=4)))</f>
        <v>6</v>
      </c>
      <c r="AK498">
        <f ca="1">'MPL ID'!$BG$4+SUMPRODUCT(($B$1003:$AG$1003='MPL ID'!$BF$4)*(($B498:$AG498=1)+($B498:$AG498=2)))+SUMPRODUCT(($B$1004:$AG$1004='MPL ID'!$BF$4)*(($B498:$AG498=3)+($B498:$AG498=4)))</f>
        <v>7</v>
      </c>
      <c r="AL498">
        <f ca="1">'MPL ID'!$BG$5+SUMPRODUCT(($B$1003:$AG$1003='MPL ID'!$BF$5)*(($B498:$AG498=1)+($B498:$AG498=2)))+SUMPRODUCT(($B$1004:$AG$1004='MPL ID'!$BF$5)*(($B498:$AG498=3)+($B498:$AG498=4)))</f>
        <v>6</v>
      </c>
      <c r="AM498">
        <f ca="1">'MPL ID'!$BG$6+SUMPRODUCT(($B$1003:$AG$1003='MPL ID'!$BF$6)*(($B498:$AG498=1)+($B498:$AG498=2)))+SUMPRODUCT(($B$1004:$AG$1004='MPL ID'!$BF$6)*(($B498:$AG498=3)+($B498:$AG498=4)))</f>
        <v>11</v>
      </c>
      <c r="AN498">
        <f ca="1">'MPL ID'!$BG$7+SUMPRODUCT(($B$1003:$AG$1003='MPL ID'!$BF$7)*(($B498:$AG498=1)+($B498:$AG498=2)))+SUMPRODUCT(($B$1004:$AG$1004='MPL ID'!$BF$7)*(($B498:$AG498=3)+($B498:$AG498=4)))</f>
        <v>6</v>
      </c>
      <c r="AO498">
        <f ca="1">'MPL ID'!$BG$8+SUMPRODUCT(($B$1003:$AG$1003='MPL ID'!$BF$8)*(($B498:$AG498=1)+($B498:$AG498=2)))+SUMPRODUCT(($B$1004:$AG$1004='MPL ID'!$BF$8)*(($B498:$AG498=3)+($B498:$AG498=4)))</f>
        <v>5</v>
      </c>
      <c r="AP498">
        <f ca="1">'MPL ID'!$BG$9+SUMPRODUCT(($B$1003:$AG$1003='MPL ID'!$BF$9)*(($B498:$AG498=1)+($B498:$AG498=2)))+SUMPRODUCT(($B$1004:$AG$1004='MPL ID'!$BF$9)*(($B498:$AG498=3)+($B498:$AG498=4)))</f>
        <v>12</v>
      </c>
      <c r="AQ498">
        <f ca="1">'MPL ID'!$BH$1+SUMPRODUCT(($B$1003:$AG$1003='MPL ID'!$BF$1)*(2*($B498:$AG498=1)+($B498:$AG498=2)-2*($B498:$AG498=3)-($B498:$AG498=4)))-SUMPRODUCT(($B$1004:$AG$1004='MPL ID'!$BF$1)*(2*($B498:$AG498=1)+($B498:$AG498=2)-2*($B498:$AG498=3)-($B498:$AG498=4)))</f>
        <v>9</v>
      </c>
      <c r="AR498">
        <f ca="1">'MPL ID'!$BH$2+SUMPRODUCT(($B$1003:$AG$1003='MPL ID'!$BF$2)*(2*($B498:$AG498=1)+($B498:$AG498=2)-2*($B498:$AG498=3)-($B498:$AG498=4)))-SUMPRODUCT(($B$1004:$AG$1004='MPL ID'!$BF$2)*(2*($B498:$AG498=1)+($B498:$AG498=2)-2*($B498:$AG498=3)-($B498:$AG498=4)))</f>
        <v>-1</v>
      </c>
      <c r="AS498">
        <f ca="1">'MPL ID'!$BH$3+SUMPRODUCT(($B$1003:$AG$1003='MPL ID'!$BF$3)*(2*($B498:$AG498=1)+($B498:$AG498=2)-2*($B498:$AG498=3)-($B498:$AG498=4)))-SUMPRODUCT(($B$1004:$AG$1004='MPL ID'!$BF$3)*(2*($B498:$AG498=1)+($B498:$AG498=2)-2*($B498:$AG498=3)-($B498:$AG498=4)))</f>
        <v>-8</v>
      </c>
      <c r="AT498">
        <f ca="1">'MPL ID'!$BH$4+SUMPRODUCT(($B$1003:$AG$1003='MPL ID'!$BF$4)*(2*($B498:$AG498=1)+($B498:$AG498=2)-2*($B498:$AG498=3)-($B498:$AG498=4)))-SUMPRODUCT(($B$1004:$AG$1004='MPL ID'!$BF$4)*(2*($B498:$AG498=1)+($B498:$AG498=2)-2*($B498:$AG498=3)-($B498:$AG498=4)))</f>
        <v>-4</v>
      </c>
      <c r="AU498">
        <f ca="1">'MPL ID'!$BH$5+SUMPRODUCT(($B$1003:$AG$1003='MPL ID'!$BF$5)*(2*($B498:$AG498=1)+($B498:$AG498=2)-2*($B498:$AG498=3)-($B498:$AG498=4)))-SUMPRODUCT(($B$1004:$AG$1004='MPL ID'!$BF$5)*(2*($B498:$AG498=1)+($B498:$AG498=2)-2*($B498:$AG498=3)-($B498:$AG498=4)))</f>
        <v>-8</v>
      </c>
      <c r="AV498">
        <f ca="1">'MPL ID'!$BH$6+SUMPRODUCT(($B$1003:$AG$1003='MPL ID'!$BF$6)*(2*($B498:$AG498=1)+($B498:$AG498=2)-2*($B498:$AG498=3)-($B498:$AG498=4)))-SUMPRODUCT(($B$1004:$AG$1004='MPL ID'!$BF$6)*(2*($B498:$AG498=1)+($B498:$AG498=2)-2*($B498:$AG498=3)-($B498:$AG498=4)))</f>
        <v>12</v>
      </c>
      <c r="AW498">
        <f ca="1">'MPL ID'!$BH$7+SUMPRODUCT(($B$1003:$AG$1003='MPL ID'!$BF$7)*(2*($B498:$AG498=1)+($B498:$AG498=2)-2*($B498:$AG498=3)-($B498:$AG498=4)))-SUMPRODUCT(($B$1004:$AG$1004='MPL ID'!$BF$7)*(2*($B498:$AG498=1)+($B498:$AG498=2)-2*($B498:$AG498=3)-($B498:$AG498=4)))</f>
        <v>-5</v>
      </c>
      <c r="AX498">
        <f ca="1">'MPL ID'!$BH$8+SUMPRODUCT(($B$1003:$AG$1003='MPL ID'!$BF$8)*(2*($B498:$AG498=1)+($B498:$AG498=2)-2*($B498:$AG498=3)-($B498:$AG498=4)))-SUMPRODUCT(($B$1004:$AG$1004='MPL ID'!$BF$8)*(2*($B498:$AG498=1)+($B498:$AG498=2)-2*($B498:$AG498=3)-($B498:$AG498=4)))</f>
        <v>-10</v>
      </c>
      <c r="AY498">
        <f ca="1">'MPL ID'!$BH$9+SUMPRODUCT(($B$1003:$AG$1003='MPL ID'!$BF$9)*(2*($B498:$AG498=1)+($B498:$AG498=2)-2*($B498:$AG498=3)-($B498:$AG498=4)))-SUMPRODUCT(($B$1004:$AG$1004='MPL ID'!$BF$9)*(2*($B498:$AG498=1)+($B498:$AG498=2)-2*($B498:$AG498=3)-($B498:$AG498=4)))</f>
        <v>15</v>
      </c>
      <c r="AZ498">
        <f ca="1">SUMPRODUCT(--($AH498:$AP498=AH498),--($AQ498:$AY498=AQ498),'MPL ID'!$BG$13:$BO$13)+IF(AND($E498&gt;=3,$E498&lt;=4,AO498=AH498,AX498=AQ498),1,0)+IF(AND($G498&gt;=1,$G498&lt;=2,AJ498=AH498,AS498=AQ498),1,0)+IF(AND($L498&gt;=1,$L498&lt;=2,AM498=AH498,AV498=AQ498),1,0)+IF(AND($O498&gt;=1,$O498&lt;=2,AP498=AH498,AY498=AQ498),1,0)+IF(AND($R498&gt;=1,$R498&lt;=2,AI498=AH498,AR498=AQ498),1,0)+IF(AND($AA498&gt;=3,$AA498&lt;=4,AL498=AH498,AU498=AQ498),1,0)+IF(AND($AE498&gt;=3,$AE498&lt;=4,AK498=AH498,AT498=AQ498),1,0)</f>
        <v>0</v>
      </c>
      <c r="BA498">
        <f ca="1">SUMPRODUCT(--($AH498:$AP498=AI498),--($AQ498:$AY498=AR498),'MPL ID'!$BG$14:$BO$14)+IF(AND($F498&gt;=1,$F498&lt;=2,AP498=AI498,AY498=AR498),1,0)+IF(AND($H498&gt;=1,$H498&lt;=2,AN498=AI498,AW498=AR498),1,0)+IF(AND($J498&gt;=3,$J498&lt;=4,AL498=AI498,AU498=AR498),1,0)+IF(AND($M498&gt;=1,$M498&lt;=2,AO498=AI498,AX498=AR498),1,0)+IF(AND($R498&gt;=3,$R498&lt;=4,AH498=AI498,AQ498=AR498),1,0)+IF(AND($Y498&gt;=3,$Y498&lt;=4,AJ498=AI498,AS498=AR498),1,0)+IF(AND($AC498&gt;=1,$AC498&lt;=2,AK498=AI498,AT498=AR498),1,0)+IF(AND($AF498&gt;=3,$AF498&lt;=4,AM498=AI498,AV498=AR498),1,0)</f>
        <v>0</v>
      </c>
      <c r="BB498">
        <f ca="1">SUMPRODUCT(--($AH498:$AP498=AJ498),--($AQ498:$AY498=AS498),'MPL ID'!$BG$15:$BO$15)+IF(AND($C498&gt;=1,$C498&lt;=2,AK498=AJ498,AT498=AS498),1,0)+IF(AND($G498&gt;=3,$G498&lt;=4,AH498=AJ498,AQ498=AS498),1,0)+IF(AND($K498&gt;=1,$K498&lt;=2,AP498=AJ498,AY498=AS498),1,0)+IF(AND($N498&gt;=3,$N498&lt;=4,AL498=AJ498,AU498=AS498),1,0)+IF(AND($V498&gt;=1,$V498&lt;=2,AM498=AJ498,AV498=AS498),1,0)+IF(AND($Y498&gt;=1,$Y498&lt;=2,AI498=AJ498,AR498=AS498),1,0)+IF(AND($AB498&gt;=3,$AB498&lt;=4,AN498=AJ498,AW498=AS498),1,0)</f>
        <v>1</v>
      </c>
      <c r="BC498">
        <f ca="1">SUMPRODUCT(--($AH498:$AP498=AK498),--($AQ498:$AY498=AT498),'MPL ID'!$BG$16:$BO$16)+IF(AND($C498&gt;=3,$C498&lt;=4,AJ498=AK498,AS498=AT498),1,0)+IF(AND($I498&gt;=1,$I498&lt;=2,AP498=AK498,AY498=AT498),1,0)+IF(AND($P498&gt;=3,$P498&lt;=4,AO498=AK498,AX498=AT498),1,0)+IF(AND($T498&gt;=1,$T498&lt;=2,AN498=AK498,AW498=AT498),1,0)+IF(AND($W498&gt;=1,$W498&lt;=2,AL498=AK498,AU498=AT498),1,0)+IF(AND($AC498&gt;=3,$AC498&lt;=4,AI498=AK498,AR498=AT498),1,0)+IF(AND($AE498&gt;=1,$AE498&lt;=2,AH498=AK498,AQ498=AT498),1,0)</f>
        <v>0</v>
      </c>
      <c r="BD498">
        <f ca="1">SUMPRODUCT(--($AH498:$AP498=AL498),--($AQ498:$AY498=AU498),'MPL ID'!$BG$17:$BO$17)+IF(AND($B498&gt;=3,$B498&lt;=4,AN498=AL498,AW498=AU498),1,0)+IF(AND($D498&gt;=1,$D498&lt;=2,AM498=AL498,AV498=AU498),1,0)+IF(AND($J498&gt;=1,$J498&lt;=2,AI498=AL498,AR498=AU498),1,0)+IF(AND($N498&gt;=1,$N498&lt;=2,AJ498=AL498,AS498=AU498),1,0)+IF(AND($W498&gt;=3,$W498&lt;=4,AK498=AL498,AT498=AU498),1,0)+IF(AND($AA498&gt;=1,$AA498&lt;=2,AH498=AL498,AQ498=AU498),1,0)+IF(AND($AD498&gt;=3,$AD498&lt;=4,AO498=AL498,AX498=AU498),1,0)</f>
        <v>1</v>
      </c>
      <c r="BE498">
        <f ca="1">SUMPRODUCT(--($AH498:$AP498=AM498),--($AQ498:$AY498=AV498),'MPL ID'!$BG$18:$BO$18)+IF(AND($D498&gt;=3,$D498&lt;=4,AL498=AM498,AU498=AV498),1,0)+IF(AND($L498&gt;=3,$L498&lt;=4,AH498=AM498,AQ498=AV498),1,0)+IF(AND($Q498&gt;=3,$Q498&lt;=4,AN498=AM498,AW498=AV498),1,0)+IF(AND($S498&gt;=1,$S498&lt;=2,AP498=AM498,AY498=AV498),1,0)+IF(AND($V498&gt;=3,$V498&lt;=4,AJ498=AM498,AS498=AV498),1,0)+IF(AND($Z498&gt;=1,$Z498&lt;=2,AO498=AM498,AX498=AV498),1,0)+IF(AND($AF498&gt;=1,$AF498&lt;=2,AI498=AM498,AR498=AV498),1,0)</f>
        <v>0</v>
      </c>
      <c r="BF498">
        <f ca="1">SUMPRODUCT(--($AH498:$AP498=AN498),--($AQ498:$AY498=AW498),'MPL ID'!$BG$19:$BO$19)+IF(AND($B498&gt;=1,$B498&lt;=2,AL498=AN498,AU498=AW498),1,0)+IF(AND($H498&gt;=3,$H498&lt;=4,AI498=AN498,AR498=AW498),1,0)+IF(AND($Q498&gt;=1,$Q498&lt;=2,AM498=AN498,AV498=AW498),1,0)+IF(AND($T498&gt;=3,$T498&lt;=4,AK498=AN498,AT498=AW498),1,0)+IF(AND($X498&gt;=3,$X498&lt;=4,AO498=AN498,AX498=AW498),1,0)+IF(AND($AB498&gt;=1,$AB498&lt;=2,AJ498=AN498,AS498=AW498),1,0)+IF(AND($AG498&gt;=1,$AG498&lt;=2,AP498=AN498,AY498=AW498),1,0)</f>
        <v>0</v>
      </c>
      <c r="BG498">
        <f ca="1">SUMPRODUCT(--($AH498:$AP498=AO498),--($AQ498:$AY498=AX498),'MPL ID'!$BG$20:$BO$20)+IF(AND($E498&gt;=1,$E498&lt;=2,AH498=AO498,AQ498=AX498),1,0)+IF(AND($M498&gt;=3,$M498&lt;=4,AI498=AO498,AR498=AX498),1,0)+IF(AND($P498&gt;=1,$P498&lt;=2,AK498=AO498,AT498=AX498),1,0)+IF(AND($U498&gt;=1,$U498&lt;=2,AP498=AO498,AY498=AX498),1,0)+IF(AND($X498&gt;=1,$X498&lt;=2,AN498=AO498,AW498=AX498),1,0)+IF(AND($Z498&gt;=3,$Z498&lt;=4,AM498=AO498,AV498=AX498),1,0)+IF(AND($AD498&gt;=1,$AD498&lt;=2,AL498=AO498,AU498=AX498),1,0)</f>
        <v>0</v>
      </c>
      <c r="BH498">
        <f ca="1">SUMPRODUCT(--($AH498:$AP498=AP498),--($AQ498:$AY498=AY498),'MPL ID'!$BG$21:$BO$21)+IF(AND($F498&gt;=3,$F498&lt;=4,AI498=AP498,AR498=AY498),1,0)+IF(AND($I498&gt;=3,$I498&lt;=4,AK498=AP498,AT498=AY498),1,0)+IF(AND($K498&gt;=3,$K498&lt;=4,AJ498=AP498,AS498=AY498),1,0)+IF(AND($O498&gt;=3,$O498&lt;=4,AH498=AP498,AQ498=AY498),1,0)+IF(AND($S498&gt;=3,$S498&lt;=4,AM498=AP498,AV498=AY498),1,0)+IF(AND($U498&gt;=3,$U498&lt;=4,AO498=AP498,AX498=AY498),1,0)+IF(AND($AG498&gt;=3,$AG498&lt;=4,AN498=AP498,AW498=AY498),1,0)</f>
        <v>0</v>
      </c>
      <c r="BI498">
        <f t="shared" ca="1" si="63"/>
        <v>3</v>
      </c>
      <c r="BJ498">
        <f t="shared" ca="1" si="64"/>
        <v>4</v>
      </c>
      <c r="BK498">
        <f t="shared" ca="1" si="65"/>
        <v>7</v>
      </c>
      <c r="BL498">
        <f t="shared" ca="1" si="66"/>
        <v>5</v>
      </c>
      <c r="BM498">
        <f t="shared" ca="1" si="67"/>
        <v>8</v>
      </c>
      <c r="BN498">
        <f t="shared" ca="1" si="68"/>
        <v>2</v>
      </c>
      <c r="BO498">
        <f t="shared" ca="1" si="69"/>
        <v>6</v>
      </c>
      <c r="BP498">
        <f t="shared" ca="1" si="70"/>
        <v>9</v>
      </c>
      <c r="BQ498">
        <f t="shared" ca="1" si="71"/>
        <v>1</v>
      </c>
    </row>
    <row r="499" spans="1:69" x14ac:dyDescent="0.25">
      <c r="A499">
        <v>498</v>
      </c>
      <c r="B499">
        <f ca="1">IF(AND(ISNUMBER('MPL ID'!$P$25),ISNUMBER('MPL ID'!$Q$25)),0,RANDBETWEEN(1,4))</f>
        <v>0</v>
      </c>
      <c r="C499">
        <f ca="1">IF(AND(ISNUMBER('MPL ID'!$P$26),ISNUMBER('MPL ID'!$Q$26)),0,RANDBETWEEN(1,4))</f>
        <v>0</v>
      </c>
      <c r="D499">
        <f ca="1">IF(AND(ISNUMBER('MPL ID'!$P$28),ISNUMBER('MPL ID'!$Q$28)),0,RANDBETWEEN(1,4))</f>
        <v>0</v>
      </c>
      <c r="E499">
        <f ca="1">IF(AND(ISNUMBER('MPL ID'!$P$29),ISNUMBER('MPL ID'!$Q$29)),0,RANDBETWEEN(1,4))</f>
        <v>0</v>
      </c>
      <c r="F499">
        <f ca="1">IF(AND(ISNUMBER('MPL ID'!$P$30),ISNUMBER('MPL ID'!$Q$30)),0,RANDBETWEEN(1,4))</f>
        <v>0</v>
      </c>
      <c r="G499">
        <f ca="1">IF(AND(ISNUMBER('MPL ID'!$P$31),ISNUMBER('MPL ID'!$Q$31)),0,RANDBETWEEN(1,4))</f>
        <v>0</v>
      </c>
      <c r="H499">
        <f ca="1">IF(AND(ISNUMBER('MPL ID'!$P$32),ISNUMBER('MPL ID'!$Q$32)),0,RANDBETWEEN(1,4))</f>
        <v>0</v>
      </c>
      <c r="I499">
        <f ca="1">IF(AND(ISNUMBER('MPL ID'!$P$33),ISNUMBER('MPL ID'!$Q$33)),0,RANDBETWEEN(1,4))</f>
        <v>0</v>
      </c>
      <c r="J499">
        <f ca="1">IF(AND(ISNUMBER('MPL ID'!$D$36),ISNUMBER('MPL ID'!$E$36)),0,RANDBETWEEN(1,4))</f>
        <v>0</v>
      </c>
      <c r="K499">
        <f ca="1">IF(AND(ISNUMBER('MPL ID'!$D$37),ISNUMBER('MPL ID'!$E$37)),0,RANDBETWEEN(1,4))</f>
        <v>0</v>
      </c>
      <c r="L499">
        <f ca="1">IF(AND(ISNUMBER('MPL ID'!$D$39),ISNUMBER('MPL ID'!$E$39)),0,RANDBETWEEN(1,4))</f>
        <v>0</v>
      </c>
      <c r="M499">
        <f ca="1">IF(AND(ISNUMBER('MPL ID'!$D$40),ISNUMBER('MPL ID'!$E$40)),0,RANDBETWEEN(1,4))</f>
        <v>0</v>
      </c>
      <c r="N499">
        <f ca="1">IF(AND(ISNUMBER('MPL ID'!$D$41),ISNUMBER('MPL ID'!$E$41)),0,RANDBETWEEN(1,4))</f>
        <v>0</v>
      </c>
      <c r="O499">
        <f ca="1">IF(AND(ISNUMBER('MPL ID'!$D$42),ISNUMBER('MPL ID'!$E$42)),0,RANDBETWEEN(1,4))</f>
        <v>0</v>
      </c>
      <c r="P499">
        <f ca="1">IF(AND(ISNUMBER('MPL ID'!$D$43),ISNUMBER('MPL ID'!$E$43)),0,RANDBETWEEN(1,4))</f>
        <v>0</v>
      </c>
      <c r="Q499">
        <f ca="1">IF(AND(ISNUMBER('MPL ID'!$D$44),ISNUMBER('MPL ID'!$E$44)),0,RANDBETWEEN(1,4))</f>
        <v>0</v>
      </c>
      <c r="R499">
        <f ca="1">IF(AND(ISNUMBER('MPL ID'!$J$36),ISNUMBER('MPL ID'!$K$36)),0,RANDBETWEEN(1,4))</f>
        <v>0</v>
      </c>
      <c r="S499">
        <f ca="1">IF(AND(ISNUMBER('MPL ID'!$J$37),ISNUMBER('MPL ID'!$K$37)),0,RANDBETWEEN(1,4))</f>
        <v>0</v>
      </c>
      <c r="T499">
        <f ca="1">IF(AND(ISNUMBER('MPL ID'!$J$39),ISNUMBER('MPL ID'!$K$39)),0,RANDBETWEEN(1,4))</f>
        <v>0</v>
      </c>
      <c r="U499">
        <f ca="1">IF(AND(ISNUMBER('MPL ID'!$J$40),ISNUMBER('MPL ID'!$K$40)),0,RANDBETWEEN(1,4))</f>
        <v>0</v>
      </c>
      <c r="V499">
        <f ca="1">IF(AND(ISNUMBER('MPL ID'!$J$41),ISNUMBER('MPL ID'!$K$41)),0,RANDBETWEEN(1,4))</f>
        <v>0</v>
      </c>
      <c r="W499">
        <f ca="1">IF(AND(ISNUMBER('MPL ID'!$J$42),ISNUMBER('MPL ID'!$K$42)),0,RANDBETWEEN(1,4))</f>
        <v>4</v>
      </c>
      <c r="X499">
        <f ca="1">IF(AND(ISNUMBER('MPL ID'!$J$43),ISNUMBER('MPL ID'!$K$43)),0,RANDBETWEEN(1,4))</f>
        <v>4</v>
      </c>
      <c r="Y499">
        <f ca="1">IF(AND(ISNUMBER('MPL ID'!$J$44),ISNUMBER('MPL ID'!$K$44)),0,RANDBETWEEN(1,4))</f>
        <v>2</v>
      </c>
      <c r="Z499">
        <f ca="1">IF(AND(ISNUMBER('MPL ID'!$P$36),ISNUMBER('MPL ID'!$Q$36)),0,RANDBETWEEN(1,4))</f>
        <v>2</v>
      </c>
      <c r="AA499">
        <f ca="1">IF(AND(ISNUMBER('MPL ID'!$P$37),ISNUMBER('MPL ID'!$Q$37)),0,RANDBETWEEN(1,4))</f>
        <v>4</v>
      </c>
      <c r="AB499">
        <f ca="1">IF(AND(ISNUMBER('MPL ID'!$P$39),ISNUMBER('MPL ID'!$Q$39)),0,RANDBETWEEN(1,4))</f>
        <v>1</v>
      </c>
      <c r="AC499">
        <f ca="1">IF(AND(ISNUMBER('MPL ID'!$P$40),ISNUMBER('MPL ID'!$Q$40)),0,RANDBETWEEN(1,4))</f>
        <v>3</v>
      </c>
      <c r="AD499">
        <f ca="1">IF(AND(ISNUMBER('MPL ID'!$P$41),ISNUMBER('MPL ID'!$Q$41)),0,RANDBETWEEN(1,4))</f>
        <v>2</v>
      </c>
      <c r="AE499">
        <f ca="1">IF(AND(ISNUMBER('MPL ID'!$P$42),ISNUMBER('MPL ID'!$Q$42)),0,RANDBETWEEN(1,4))</f>
        <v>2</v>
      </c>
      <c r="AF499">
        <f ca="1">IF(AND(ISNUMBER('MPL ID'!$P$43),ISNUMBER('MPL ID'!$Q$43)),0,RANDBETWEEN(1,4))</f>
        <v>4</v>
      </c>
      <c r="AG499">
        <f ca="1">IF(AND(ISNUMBER('MPL ID'!$P$44),ISNUMBER('MPL ID'!$Q$44)),0,RANDBETWEEN(1,4))</f>
        <v>4</v>
      </c>
      <c r="AH499">
        <f ca="1">'MPL ID'!$BG$1+SUMPRODUCT(($B$1003:$AG$1003='MPL ID'!$BF$1)*(($B499:$AG499=1)+($B499:$AG499=2)))+SUMPRODUCT(($B$1004:$AG$1004='MPL ID'!$BF$1)*(($B499:$AG499=3)+($B499:$AG499=4)))</f>
        <v>10</v>
      </c>
      <c r="AI499">
        <f ca="1">'MPL ID'!$BG$2+SUMPRODUCT(($B$1003:$AG$1003='MPL ID'!$BF$2)*(($B499:$AG499=1)+($B499:$AG499=2)))+SUMPRODUCT(($B$1004:$AG$1004='MPL ID'!$BF$2)*(($B499:$AG499=3)+($B499:$AG499=4)))</f>
        <v>8</v>
      </c>
      <c r="AJ499">
        <f ca="1">'MPL ID'!$BG$3+SUMPRODUCT(($B$1003:$AG$1003='MPL ID'!$BF$3)*(($B499:$AG499=1)+($B499:$AG499=2)))+SUMPRODUCT(($B$1004:$AG$1004='MPL ID'!$BF$3)*(($B499:$AG499=3)+($B499:$AG499=4)))</f>
        <v>6</v>
      </c>
      <c r="AK499">
        <f ca="1">'MPL ID'!$BG$4+SUMPRODUCT(($B$1003:$AG$1003='MPL ID'!$BF$4)*(($B499:$AG499=1)+($B499:$AG499=2)))+SUMPRODUCT(($B$1004:$AG$1004='MPL ID'!$BF$4)*(($B499:$AG499=3)+($B499:$AG499=4)))</f>
        <v>9</v>
      </c>
      <c r="AL499">
        <f ca="1">'MPL ID'!$BG$5+SUMPRODUCT(($B$1003:$AG$1003='MPL ID'!$BF$5)*(($B499:$AG499=1)+($B499:$AG499=2)))+SUMPRODUCT(($B$1004:$AG$1004='MPL ID'!$BF$5)*(($B499:$AG499=3)+($B499:$AG499=4)))</f>
        <v>4</v>
      </c>
      <c r="AM499">
        <f ca="1">'MPL ID'!$BG$6+SUMPRODUCT(($B$1003:$AG$1003='MPL ID'!$BF$6)*(($B499:$AG499=1)+($B499:$AG499=2)))+SUMPRODUCT(($B$1004:$AG$1004='MPL ID'!$BF$6)*(($B499:$AG499=3)+($B499:$AG499=4)))</f>
        <v>12</v>
      </c>
      <c r="AN499">
        <f ca="1">'MPL ID'!$BG$7+SUMPRODUCT(($B$1003:$AG$1003='MPL ID'!$BF$7)*(($B499:$AG499=1)+($B499:$AG499=2)))+SUMPRODUCT(($B$1004:$AG$1004='MPL ID'!$BF$7)*(($B499:$AG499=3)+($B499:$AG499=4)))</f>
        <v>7</v>
      </c>
      <c r="AO499">
        <f ca="1">'MPL ID'!$BG$8+SUMPRODUCT(($B$1003:$AG$1003='MPL ID'!$BF$8)*(($B499:$AG499=1)+($B499:$AG499=2)))+SUMPRODUCT(($B$1004:$AG$1004='MPL ID'!$BF$8)*(($B499:$AG499=3)+($B499:$AG499=4)))</f>
        <v>4</v>
      </c>
      <c r="AP499">
        <f ca="1">'MPL ID'!$BG$9+SUMPRODUCT(($B$1003:$AG$1003='MPL ID'!$BF$9)*(($B499:$AG499=1)+($B499:$AG499=2)))+SUMPRODUCT(($B$1004:$AG$1004='MPL ID'!$BF$9)*(($B499:$AG499=3)+($B499:$AG499=4)))</f>
        <v>12</v>
      </c>
      <c r="AQ499">
        <f ca="1">'MPL ID'!$BH$1+SUMPRODUCT(($B$1003:$AG$1003='MPL ID'!$BF$1)*(2*($B499:$AG499=1)+($B499:$AG499=2)-2*($B499:$AG499=3)-($B499:$AG499=4)))-SUMPRODUCT(($B$1004:$AG$1004='MPL ID'!$BF$1)*(2*($B499:$AG499=1)+($B499:$AG499=2)-2*($B499:$AG499=3)-($B499:$AG499=4)))</f>
        <v>9</v>
      </c>
      <c r="AR499">
        <f ca="1">'MPL ID'!$BH$2+SUMPRODUCT(($B$1003:$AG$1003='MPL ID'!$BF$2)*(2*($B499:$AG499=1)+($B499:$AG499=2)-2*($B499:$AG499=3)-($B499:$AG499=4)))-SUMPRODUCT(($B$1004:$AG$1004='MPL ID'!$BF$2)*(2*($B499:$AG499=1)+($B499:$AG499=2)-2*($B499:$AG499=3)-($B499:$AG499=4)))</f>
        <v>-4</v>
      </c>
      <c r="AS499">
        <f ca="1">'MPL ID'!$BH$3+SUMPRODUCT(($B$1003:$AG$1003='MPL ID'!$BF$3)*(2*($B499:$AG499=1)+($B499:$AG499=2)-2*($B499:$AG499=3)-($B499:$AG499=4)))-SUMPRODUCT(($B$1004:$AG$1004='MPL ID'!$BF$3)*(2*($B499:$AG499=1)+($B499:$AG499=2)-2*($B499:$AG499=3)-($B499:$AG499=4)))</f>
        <v>-9</v>
      </c>
      <c r="AT499">
        <f ca="1">'MPL ID'!$BH$4+SUMPRODUCT(($B$1003:$AG$1003='MPL ID'!$BF$4)*(2*($B499:$AG499=1)+($B499:$AG499=2)-2*($B499:$AG499=3)-($B499:$AG499=4)))-SUMPRODUCT(($B$1004:$AG$1004='MPL ID'!$BF$4)*(2*($B499:$AG499=1)+($B499:$AG499=2)-2*($B499:$AG499=3)-($B499:$AG499=4)))</f>
        <v>2</v>
      </c>
      <c r="AU499">
        <f ca="1">'MPL ID'!$BH$5+SUMPRODUCT(($B$1003:$AG$1003='MPL ID'!$BF$5)*(2*($B499:$AG499=1)+($B499:$AG499=2)-2*($B499:$AG499=3)-($B499:$AG499=4)))-SUMPRODUCT(($B$1004:$AG$1004='MPL ID'!$BF$5)*(2*($B499:$AG499=1)+($B499:$AG499=2)-2*($B499:$AG499=3)-($B499:$AG499=4)))</f>
        <v>-13</v>
      </c>
      <c r="AV499">
        <f ca="1">'MPL ID'!$BH$6+SUMPRODUCT(($B$1003:$AG$1003='MPL ID'!$BF$6)*(2*($B499:$AG499=1)+($B499:$AG499=2)-2*($B499:$AG499=3)-($B499:$AG499=4)))-SUMPRODUCT(($B$1004:$AG$1004='MPL ID'!$BF$6)*(2*($B499:$AG499=1)+($B499:$AG499=2)-2*($B499:$AG499=3)-($B499:$AG499=4)))</f>
        <v>14</v>
      </c>
      <c r="AW499">
        <f ca="1">'MPL ID'!$BH$7+SUMPRODUCT(($B$1003:$AG$1003='MPL ID'!$BF$7)*(2*($B499:$AG499=1)+($B499:$AG499=2)-2*($B499:$AG499=3)-($B499:$AG499=4)))-SUMPRODUCT(($B$1004:$AG$1004='MPL ID'!$BF$7)*(2*($B499:$AG499=1)+($B499:$AG499=2)-2*($B499:$AG499=3)-($B499:$AG499=4)))</f>
        <v>0</v>
      </c>
      <c r="AX499">
        <f ca="1">'MPL ID'!$BH$8+SUMPRODUCT(($B$1003:$AG$1003='MPL ID'!$BF$8)*(2*($B499:$AG499=1)+($B499:$AG499=2)-2*($B499:$AG499=3)-($B499:$AG499=4)))-SUMPRODUCT(($B$1004:$AG$1004='MPL ID'!$BF$8)*(2*($B499:$AG499=1)+($B499:$AG499=2)-2*($B499:$AG499=3)-($B499:$AG499=4)))</f>
        <v>-13</v>
      </c>
      <c r="AY499">
        <f ca="1">'MPL ID'!$BH$9+SUMPRODUCT(($B$1003:$AG$1003='MPL ID'!$BF$9)*(2*($B499:$AG499=1)+($B499:$AG499=2)-2*($B499:$AG499=3)-($B499:$AG499=4)))-SUMPRODUCT(($B$1004:$AG$1004='MPL ID'!$BF$9)*(2*($B499:$AG499=1)+($B499:$AG499=2)-2*($B499:$AG499=3)-($B499:$AG499=4)))</f>
        <v>14</v>
      </c>
      <c r="AZ499">
        <f ca="1">SUMPRODUCT(--($AH499:$AP499=AH499),--($AQ499:$AY499=AQ499),'MPL ID'!$BG$13:$BO$13)+IF(AND($E499&gt;=3,$E499&lt;=4,AO499=AH499,AX499=AQ499),1,0)+IF(AND($G499&gt;=1,$G499&lt;=2,AJ499=AH499,AS499=AQ499),1,0)+IF(AND($L499&gt;=1,$L499&lt;=2,AM499=AH499,AV499=AQ499),1,0)+IF(AND($O499&gt;=1,$O499&lt;=2,AP499=AH499,AY499=AQ499),1,0)+IF(AND($R499&gt;=1,$R499&lt;=2,AI499=AH499,AR499=AQ499),1,0)+IF(AND($AA499&gt;=3,$AA499&lt;=4,AL499=AH499,AU499=AQ499),1,0)+IF(AND($AE499&gt;=3,$AE499&lt;=4,AK499=AH499,AT499=AQ499),1,0)</f>
        <v>0</v>
      </c>
      <c r="BA499">
        <f ca="1">SUMPRODUCT(--($AH499:$AP499=AI499),--($AQ499:$AY499=AR499),'MPL ID'!$BG$14:$BO$14)+IF(AND($F499&gt;=1,$F499&lt;=2,AP499=AI499,AY499=AR499),1,0)+IF(AND($H499&gt;=1,$H499&lt;=2,AN499=AI499,AW499=AR499),1,0)+IF(AND($J499&gt;=3,$J499&lt;=4,AL499=AI499,AU499=AR499),1,0)+IF(AND($M499&gt;=1,$M499&lt;=2,AO499=AI499,AX499=AR499),1,0)+IF(AND($R499&gt;=3,$R499&lt;=4,AH499=AI499,AQ499=AR499),1,0)+IF(AND($Y499&gt;=3,$Y499&lt;=4,AJ499=AI499,AS499=AR499),1,0)+IF(AND($AC499&gt;=1,$AC499&lt;=2,AK499=AI499,AT499=AR499),1,0)+IF(AND($AF499&gt;=3,$AF499&lt;=4,AM499=AI499,AV499=AR499),1,0)</f>
        <v>0</v>
      </c>
      <c r="BB499">
        <f ca="1">SUMPRODUCT(--($AH499:$AP499=AJ499),--($AQ499:$AY499=AS499),'MPL ID'!$BG$15:$BO$15)+IF(AND($C499&gt;=1,$C499&lt;=2,AK499=AJ499,AT499=AS499),1,0)+IF(AND($G499&gt;=3,$G499&lt;=4,AH499=AJ499,AQ499=AS499),1,0)+IF(AND($K499&gt;=1,$K499&lt;=2,AP499=AJ499,AY499=AS499),1,0)+IF(AND($N499&gt;=3,$N499&lt;=4,AL499=AJ499,AU499=AS499),1,0)+IF(AND($V499&gt;=1,$V499&lt;=2,AM499=AJ499,AV499=AS499),1,0)+IF(AND($Y499&gt;=1,$Y499&lt;=2,AI499=AJ499,AR499=AS499),1,0)+IF(AND($AB499&gt;=3,$AB499&lt;=4,AN499=AJ499,AW499=AS499),1,0)</f>
        <v>0</v>
      </c>
      <c r="BC499">
        <f ca="1">SUMPRODUCT(--($AH499:$AP499=AK499),--($AQ499:$AY499=AT499),'MPL ID'!$BG$16:$BO$16)+IF(AND($C499&gt;=3,$C499&lt;=4,AJ499=AK499,AS499=AT499),1,0)+IF(AND($I499&gt;=1,$I499&lt;=2,AP499=AK499,AY499=AT499),1,0)+IF(AND($P499&gt;=3,$P499&lt;=4,AO499=AK499,AX499=AT499),1,0)+IF(AND($T499&gt;=1,$T499&lt;=2,AN499=AK499,AW499=AT499),1,0)+IF(AND($W499&gt;=1,$W499&lt;=2,AL499=AK499,AU499=AT499),1,0)+IF(AND($AC499&gt;=3,$AC499&lt;=4,AI499=AK499,AR499=AT499),1,0)+IF(AND($AE499&gt;=1,$AE499&lt;=2,AH499=AK499,AQ499=AT499),1,0)</f>
        <v>0</v>
      </c>
      <c r="BD499">
        <f ca="1">SUMPRODUCT(--($AH499:$AP499=AL499),--($AQ499:$AY499=AU499),'MPL ID'!$BG$17:$BO$17)+IF(AND($B499&gt;=3,$B499&lt;=4,AN499=AL499,AW499=AU499),1,0)+IF(AND($D499&gt;=1,$D499&lt;=2,AM499=AL499,AV499=AU499),1,0)+IF(AND($J499&gt;=1,$J499&lt;=2,AI499=AL499,AR499=AU499),1,0)+IF(AND($N499&gt;=1,$N499&lt;=2,AJ499=AL499,AS499=AU499),1,0)+IF(AND($W499&gt;=3,$W499&lt;=4,AK499=AL499,AT499=AU499),1,0)+IF(AND($AA499&gt;=1,$AA499&lt;=2,AH499=AL499,AQ499=AU499),1,0)+IF(AND($AD499&gt;=3,$AD499&lt;=4,AO499=AL499,AX499=AU499),1,0)</f>
        <v>0</v>
      </c>
      <c r="BE499">
        <f ca="1">SUMPRODUCT(--($AH499:$AP499=AM499),--($AQ499:$AY499=AV499),'MPL ID'!$BG$18:$BO$18)+IF(AND($D499&gt;=3,$D499&lt;=4,AL499=AM499,AU499=AV499),1,0)+IF(AND($L499&gt;=3,$L499&lt;=4,AH499=AM499,AQ499=AV499),1,0)+IF(AND($Q499&gt;=3,$Q499&lt;=4,AN499=AM499,AW499=AV499),1,0)+IF(AND($S499&gt;=1,$S499&lt;=2,AP499=AM499,AY499=AV499),1,0)+IF(AND($V499&gt;=3,$V499&lt;=4,AJ499=AM499,AS499=AV499),1,0)+IF(AND($Z499&gt;=1,$Z499&lt;=2,AO499=AM499,AX499=AV499),1,0)+IF(AND($AF499&gt;=1,$AF499&lt;=2,AI499=AM499,AR499=AV499),1,0)</f>
        <v>2</v>
      </c>
      <c r="BF499">
        <f ca="1">SUMPRODUCT(--($AH499:$AP499=AN499),--($AQ499:$AY499=AW499),'MPL ID'!$BG$19:$BO$19)+IF(AND($B499&gt;=1,$B499&lt;=2,AL499=AN499,AU499=AW499),1,0)+IF(AND($H499&gt;=3,$H499&lt;=4,AI499=AN499,AR499=AW499),1,0)+IF(AND($Q499&gt;=1,$Q499&lt;=2,AM499=AN499,AV499=AW499),1,0)+IF(AND($T499&gt;=3,$T499&lt;=4,AK499=AN499,AT499=AW499),1,0)+IF(AND($X499&gt;=3,$X499&lt;=4,AO499=AN499,AX499=AW499),1,0)+IF(AND($AB499&gt;=1,$AB499&lt;=2,AJ499=AN499,AS499=AW499),1,0)+IF(AND($AG499&gt;=1,$AG499&lt;=2,AP499=AN499,AY499=AW499),1,0)</f>
        <v>0</v>
      </c>
      <c r="BG499">
        <f ca="1">SUMPRODUCT(--($AH499:$AP499=AO499),--($AQ499:$AY499=AX499),'MPL ID'!$BG$20:$BO$20)+IF(AND($E499&gt;=1,$E499&lt;=2,AH499=AO499,AQ499=AX499),1,0)+IF(AND($M499&gt;=3,$M499&lt;=4,AI499=AO499,AR499=AX499),1,0)+IF(AND($P499&gt;=1,$P499&lt;=2,AK499=AO499,AT499=AX499),1,0)+IF(AND($U499&gt;=1,$U499&lt;=2,AP499=AO499,AY499=AX499),1,0)+IF(AND($X499&gt;=1,$X499&lt;=2,AN499=AO499,AW499=AX499),1,0)+IF(AND($Z499&gt;=3,$Z499&lt;=4,AM499=AO499,AV499=AX499),1,0)+IF(AND($AD499&gt;=1,$AD499&lt;=2,AL499=AO499,AU499=AX499),1,0)</f>
        <v>2</v>
      </c>
      <c r="BH499">
        <f ca="1">SUMPRODUCT(--($AH499:$AP499=AP499),--($AQ499:$AY499=AY499),'MPL ID'!$BG$21:$BO$21)+IF(AND($F499&gt;=3,$F499&lt;=4,AI499=AP499,AR499=AY499),1,0)+IF(AND($I499&gt;=3,$I499&lt;=4,AK499=AP499,AT499=AY499),1,0)+IF(AND($K499&gt;=3,$K499&lt;=4,AJ499=AP499,AS499=AY499),1,0)+IF(AND($O499&gt;=3,$O499&lt;=4,AH499=AP499,AQ499=AY499),1,0)+IF(AND($S499&gt;=3,$S499&lt;=4,AM499=AP499,AV499=AY499),1,0)+IF(AND($U499&gt;=3,$U499&lt;=4,AO499=AP499,AX499=AY499),1,0)+IF(AND($AG499&gt;=3,$AG499&lt;=4,AN499=AP499,AW499=AY499),1,0)</f>
        <v>0</v>
      </c>
      <c r="BI499">
        <f t="shared" ca="1" si="63"/>
        <v>3</v>
      </c>
      <c r="BJ499">
        <f t="shared" ca="1" si="64"/>
        <v>5</v>
      </c>
      <c r="BK499">
        <f t="shared" ca="1" si="65"/>
        <v>7</v>
      </c>
      <c r="BL499">
        <f t="shared" ca="1" si="66"/>
        <v>4</v>
      </c>
      <c r="BM499">
        <f t="shared" ca="1" si="67"/>
        <v>9</v>
      </c>
      <c r="BN499">
        <f t="shared" ca="1" si="68"/>
        <v>1</v>
      </c>
      <c r="BO499">
        <f t="shared" ca="1" si="69"/>
        <v>6</v>
      </c>
      <c r="BP499">
        <f t="shared" ca="1" si="70"/>
        <v>8</v>
      </c>
      <c r="BQ499">
        <f t="shared" ca="1" si="71"/>
        <v>2</v>
      </c>
    </row>
    <row r="500" spans="1:69" x14ac:dyDescent="0.25">
      <c r="A500">
        <v>499</v>
      </c>
      <c r="B500">
        <f ca="1">IF(AND(ISNUMBER('MPL ID'!$P$25),ISNUMBER('MPL ID'!$Q$25)),0,RANDBETWEEN(1,4))</f>
        <v>0</v>
      </c>
      <c r="C500">
        <f ca="1">IF(AND(ISNUMBER('MPL ID'!$P$26),ISNUMBER('MPL ID'!$Q$26)),0,RANDBETWEEN(1,4))</f>
        <v>0</v>
      </c>
      <c r="D500">
        <f ca="1">IF(AND(ISNUMBER('MPL ID'!$P$28),ISNUMBER('MPL ID'!$Q$28)),0,RANDBETWEEN(1,4))</f>
        <v>0</v>
      </c>
      <c r="E500">
        <f ca="1">IF(AND(ISNUMBER('MPL ID'!$P$29),ISNUMBER('MPL ID'!$Q$29)),0,RANDBETWEEN(1,4))</f>
        <v>0</v>
      </c>
      <c r="F500">
        <f ca="1">IF(AND(ISNUMBER('MPL ID'!$P$30),ISNUMBER('MPL ID'!$Q$30)),0,RANDBETWEEN(1,4))</f>
        <v>0</v>
      </c>
      <c r="G500">
        <f ca="1">IF(AND(ISNUMBER('MPL ID'!$P$31),ISNUMBER('MPL ID'!$Q$31)),0,RANDBETWEEN(1,4))</f>
        <v>0</v>
      </c>
      <c r="H500">
        <f ca="1">IF(AND(ISNUMBER('MPL ID'!$P$32),ISNUMBER('MPL ID'!$Q$32)),0,RANDBETWEEN(1,4))</f>
        <v>0</v>
      </c>
      <c r="I500">
        <f ca="1">IF(AND(ISNUMBER('MPL ID'!$P$33),ISNUMBER('MPL ID'!$Q$33)),0,RANDBETWEEN(1,4))</f>
        <v>0</v>
      </c>
      <c r="J500">
        <f ca="1">IF(AND(ISNUMBER('MPL ID'!$D$36),ISNUMBER('MPL ID'!$E$36)),0,RANDBETWEEN(1,4))</f>
        <v>0</v>
      </c>
      <c r="K500">
        <f ca="1">IF(AND(ISNUMBER('MPL ID'!$D$37),ISNUMBER('MPL ID'!$E$37)),0,RANDBETWEEN(1,4))</f>
        <v>0</v>
      </c>
      <c r="L500">
        <f ca="1">IF(AND(ISNUMBER('MPL ID'!$D$39),ISNUMBER('MPL ID'!$E$39)),0,RANDBETWEEN(1,4))</f>
        <v>0</v>
      </c>
      <c r="M500">
        <f ca="1">IF(AND(ISNUMBER('MPL ID'!$D$40),ISNUMBER('MPL ID'!$E$40)),0,RANDBETWEEN(1,4))</f>
        <v>0</v>
      </c>
      <c r="N500">
        <f ca="1">IF(AND(ISNUMBER('MPL ID'!$D$41),ISNUMBER('MPL ID'!$E$41)),0,RANDBETWEEN(1,4))</f>
        <v>0</v>
      </c>
      <c r="O500">
        <f ca="1">IF(AND(ISNUMBER('MPL ID'!$D$42),ISNUMBER('MPL ID'!$E$42)),0,RANDBETWEEN(1,4))</f>
        <v>0</v>
      </c>
      <c r="P500">
        <f ca="1">IF(AND(ISNUMBER('MPL ID'!$D$43),ISNUMBER('MPL ID'!$E$43)),0,RANDBETWEEN(1,4))</f>
        <v>0</v>
      </c>
      <c r="Q500">
        <f ca="1">IF(AND(ISNUMBER('MPL ID'!$D$44),ISNUMBER('MPL ID'!$E$44)),0,RANDBETWEEN(1,4))</f>
        <v>0</v>
      </c>
      <c r="R500">
        <f ca="1">IF(AND(ISNUMBER('MPL ID'!$J$36),ISNUMBER('MPL ID'!$K$36)),0,RANDBETWEEN(1,4))</f>
        <v>0</v>
      </c>
      <c r="S500">
        <f ca="1">IF(AND(ISNUMBER('MPL ID'!$J$37),ISNUMBER('MPL ID'!$K$37)),0,RANDBETWEEN(1,4))</f>
        <v>0</v>
      </c>
      <c r="T500">
        <f ca="1">IF(AND(ISNUMBER('MPL ID'!$J$39),ISNUMBER('MPL ID'!$K$39)),0,RANDBETWEEN(1,4))</f>
        <v>0</v>
      </c>
      <c r="U500">
        <f ca="1">IF(AND(ISNUMBER('MPL ID'!$J$40),ISNUMBER('MPL ID'!$K$40)),0,RANDBETWEEN(1,4))</f>
        <v>0</v>
      </c>
      <c r="V500">
        <f ca="1">IF(AND(ISNUMBER('MPL ID'!$J$41),ISNUMBER('MPL ID'!$K$41)),0,RANDBETWEEN(1,4))</f>
        <v>0</v>
      </c>
      <c r="W500">
        <f ca="1">IF(AND(ISNUMBER('MPL ID'!$J$42),ISNUMBER('MPL ID'!$K$42)),0,RANDBETWEEN(1,4))</f>
        <v>3</v>
      </c>
      <c r="X500">
        <f ca="1">IF(AND(ISNUMBER('MPL ID'!$J$43),ISNUMBER('MPL ID'!$K$43)),0,RANDBETWEEN(1,4))</f>
        <v>1</v>
      </c>
      <c r="Y500">
        <f ca="1">IF(AND(ISNUMBER('MPL ID'!$J$44),ISNUMBER('MPL ID'!$K$44)),0,RANDBETWEEN(1,4))</f>
        <v>2</v>
      </c>
      <c r="Z500">
        <f ca="1">IF(AND(ISNUMBER('MPL ID'!$P$36),ISNUMBER('MPL ID'!$Q$36)),0,RANDBETWEEN(1,4))</f>
        <v>4</v>
      </c>
      <c r="AA500">
        <f ca="1">IF(AND(ISNUMBER('MPL ID'!$P$37),ISNUMBER('MPL ID'!$Q$37)),0,RANDBETWEEN(1,4))</f>
        <v>1</v>
      </c>
      <c r="AB500">
        <f ca="1">IF(AND(ISNUMBER('MPL ID'!$P$39),ISNUMBER('MPL ID'!$Q$39)),0,RANDBETWEEN(1,4))</f>
        <v>1</v>
      </c>
      <c r="AC500">
        <f ca="1">IF(AND(ISNUMBER('MPL ID'!$P$40),ISNUMBER('MPL ID'!$Q$40)),0,RANDBETWEEN(1,4))</f>
        <v>2</v>
      </c>
      <c r="AD500">
        <f ca="1">IF(AND(ISNUMBER('MPL ID'!$P$41),ISNUMBER('MPL ID'!$Q$41)),0,RANDBETWEEN(1,4))</f>
        <v>3</v>
      </c>
      <c r="AE500">
        <f ca="1">IF(AND(ISNUMBER('MPL ID'!$P$42),ISNUMBER('MPL ID'!$Q$42)),0,RANDBETWEEN(1,4))</f>
        <v>4</v>
      </c>
      <c r="AF500">
        <f ca="1">IF(AND(ISNUMBER('MPL ID'!$P$43),ISNUMBER('MPL ID'!$Q$43)),0,RANDBETWEEN(1,4))</f>
        <v>1</v>
      </c>
      <c r="AG500">
        <f ca="1">IF(AND(ISNUMBER('MPL ID'!$P$44),ISNUMBER('MPL ID'!$Q$44)),0,RANDBETWEEN(1,4))</f>
        <v>1</v>
      </c>
      <c r="AH500">
        <f ca="1">'MPL ID'!$BG$1+SUMPRODUCT(($B$1003:$AG$1003='MPL ID'!$BF$1)*(($B500:$AG500=1)+($B500:$AG500=2)))+SUMPRODUCT(($B$1004:$AG$1004='MPL ID'!$BF$1)*(($B500:$AG500=3)+($B500:$AG500=4)))</f>
        <v>10</v>
      </c>
      <c r="AI500">
        <f ca="1">'MPL ID'!$BG$2+SUMPRODUCT(($B$1003:$AG$1003='MPL ID'!$BF$2)*(($B500:$AG500=1)+($B500:$AG500=2)))+SUMPRODUCT(($B$1004:$AG$1004='MPL ID'!$BF$2)*(($B500:$AG500=3)+($B500:$AG500=4)))</f>
        <v>8</v>
      </c>
      <c r="AJ500">
        <f ca="1">'MPL ID'!$BG$3+SUMPRODUCT(($B$1003:$AG$1003='MPL ID'!$BF$3)*(($B500:$AG500=1)+($B500:$AG500=2)))+SUMPRODUCT(($B$1004:$AG$1004='MPL ID'!$BF$3)*(($B500:$AG500=3)+($B500:$AG500=4)))</f>
        <v>6</v>
      </c>
      <c r="AK500">
        <f ca="1">'MPL ID'!$BG$4+SUMPRODUCT(($B$1003:$AG$1003='MPL ID'!$BF$4)*(($B500:$AG500=1)+($B500:$AG500=2)))+SUMPRODUCT(($B$1004:$AG$1004='MPL ID'!$BF$4)*(($B500:$AG500=3)+($B500:$AG500=4)))</f>
        <v>7</v>
      </c>
      <c r="AL500">
        <f ca="1">'MPL ID'!$BG$5+SUMPRODUCT(($B$1003:$AG$1003='MPL ID'!$BF$5)*(($B500:$AG500=1)+($B500:$AG500=2)))+SUMPRODUCT(($B$1004:$AG$1004='MPL ID'!$BF$5)*(($B500:$AG500=3)+($B500:$AG500=4)))</f>
        <v>6</v>
      </c>
      <c r="AM500">
        <f ca="1">'MPL ID'!$BG$6+SUMPRODUCT(($B$1003:$AG$1003='MPL ID'!$BF$6)*(($B500:$AG500=1)+($B500:$AG500=2)))+SUMPRODUCT(($B$1004:$AG$1004='MPL ID'!$BF$6)*(($B500:$AG500=3)+($B500:$AG500=4)))</f>
        <v>12</v>
      </c>
      <c r="AN500">
        <f ca="1">'MPL ID'!$BG$7+SUMPRODUCT(($B$1003:$AG$1003='MPL ID'!$BF$7)*(($B500:$AG500=1)+($B500:$AG500=2)))+SUMPRODUCT(($B$1004:$AG$1004='MPL ID'!$BF$7)*(($B500:$AG500=3)+($B500:$AG500=4)))</f>
        <v>7</v>
      </c>
      <c r="AO500">
        <f ca="1">'MPL ID'!$BG$8+SUMPRODUCT(($B$1003:$AG$1003='MPL ID'!$BF$8)*(($B500:$AG500=1)+($B500:$AG500=2)))+SUMPRODUCT(($B$1004:$AG$1004='MPL ID'!$BF$8)*(($B500:$AG500=3)+($B500:$AG500=4)))</f>
        <v>5</v>
      </c>
      <c r="AP500">
        <f ca="1">'MPL ID'!$BG$9+SUMPRODUCT(($B$1003:$AG$1003='MPL ID'!$BF$9)*(($B500:$AG500=1)+($B500:$AG500=2)))+SUMPRODUCT(($B$1004:$AG$1004='MPL ID'!$BF$9)*(($B500:$AG500=3)+($B500:$AG500=4)))</f>
        <v>11</v>
      </c>
      <c r="AQ500">
        <f ca="1">'MPL ID'!$BH$1+SUMPRODUCT(($B$1003:$AG$1003='MPL ID'!$BF$1)*(2*($B500:$AG500=1)+($B500:$AG500=2)-2*($B500:$AG500=3)-($B500:$AG500=4)))-SUMPRODUCT(($B$1004:$AG$1004='MPL ID'!$BF$1)*(2*($B500:$AG500=1)+($B500:$AG500=2)-2*($B500:$AG500=3)-($B500:$AG500=4)))</f>
        <v>8</v>
      </c>
      <c r="AR500">
        <f ca="1">'MPL ID'!$BH$2+SUMPRODUCT(($B$1003:$AG$1003='MPL ID'!$BF$2)*(2*($B500:$AG500=1)+($B500:$AG500=2)-2*($B500:$AG500=3)-($B500:$AG500=4)))-SUMPRODUCT(($B$1004:$AG$1004='MPL ID'!$BF$2)*(2*($B500:$AG500=1)+($B500:$AG500=2)-2*($B500:$AG500=3)-($B500:$AG500=4)))</f>
        <v>-4</v>
      </c>
      <c r="AS500">
        <f ca="1">'MPL ID'!$BH$3+SUMPRODUCT(($B$1003:$AG$1003='MPL ID'!$BF$3)*(2*($B500:$AG500=1)+($B500:$AG500=2)-2*($B500:$AG500=3)-($B500:$AG500=4)))-SUMPRODUCT(($B$1004:$AG$1004='MPL ID'!$BF$3)*(2*($B500:$AG500=1)+($B500:$AG500=2)-2*($B500:$AG500=3)-($B500:$AG500=4)))</f>
        <v>-9</v>
      </c>
      <c r="AT500">
        <f ca="1">'MPL ID'!$BH$4+SUMPRODUCT(($B$1003:$AG$1003='MPL ID'!$BF$4)*(2*($B500:$AG500=1)+($B500:$AG500=2)-2*($B500:$AG500=3)-($B500:$AG500=4)))-SUMPRODUCT(($B$1004:$AG$1004='MPL ID'!$BF$4)*(2*($B500:$AG500=1)+($B500:$AG500=2)-2*($B500:$AG500=3)-($B500:$AG500=4)))</f>
        <v>-4</v>
      </c>
      <c r="AU500">
        <f ca="1">'MPL ID'!$BH$5+SUMPRODUCT(($B$1003:$AG$1003='MPL ID'!$BF$5)*(2*($B500:$AG500=1)+($B500:$AG500=2)-2*($B500:$AG500=3)-($B500:$AG500=4)))-SUMPRODUCT(($B$1004:$AG$1004='MPL ID'!$BF$5)*(2*($B500:$AG500=1)+($B500:$AG500=2)-2*($B500:$AG500=3)-($B500:$AG500=4)))</f>
        <v>-6</v>
      </c>
      <c r="AV500">
        <f ca="1">'MPL ID'!$BH$6+SUMPRODUCT(($B$1003:$AG$1003='MPL ID'!$BF$6)*(2*($B500:$AG500=1)+($B500:$AG500=2)-2*($B500:$AG500=3)-($B500:$AG500=4)))-SUMPRODUCT(($B$1004:$AG$1004='MPL ID'!$BF$6)*(2*($B500:$AG500=1)+($B500:$AG500=2)-2*($B500:$AG500=3)-($B500:$AG500=4)))</f>
        <v>15</v>
      </c>
      <c r="AW500">
        <f ca="1">'MPL ID'!$BH$7+SUMPRODUCT(($B$1003:$AG$1003='MPL ID'!$BF$7)*(2*($B500:$AG500=1)+($B500:$AG500=2)-2*($B500:$AG500=3)-($B500:$AG500=4)))-SUMPRODUCT(($B$1004:$AG$1004='MPL ID'!$BF$7)*(2*($B500:$AG500=1)+($B500:$AG500=2)-2*($B500:$AG500=3)-($B500:$AG500=4)))</f>
        <v>0</v>
      </c>
      <c r="AX500">
        <f ca="1">'MPL ID'!$BH$8+SUMPRODUCT(($B$1003:$AG$1003='MPL ID'!$BF$8)*(2*($B500:$AG500=1)+($B500:$AG500=2)-2*($B500:$AG500=3)-($B500:$AG500=4)))-SUMPRODUCT(($B$1004:$AG$1004='MPL ID'!$BF$8)*(2*($B500:$AG500=1)+($B500:$AG500=2)-2*($B500:$AG500=3)-($B500:$AG500=4)))</f>
        <v>-11</v>
      </c>
      <c r="AY500">
        <f ca="1">'MPL ID'!$BH$9+SUMPRODUCT(($B$1003:$AG$1003='MPL ID'!$BF$9)*(2*($B500:$AG500=1)+($B500:$AG500=2)-2*($B500:$AG500=3)-($B500:$AG500=4)))-SUMPRODUCT(($B$1004:$AG$1004='MPL ID'!$BF$9)*(2*($B500:$AG500=1)+($B500:$AG500=2)-2*($B500:$AG500=3)-($B500:$AG500=4)))</f>
        <v>11</v>
      </c>
      <c r="AZ500">
        <f ca="1">SUMPRODUCT(--($AH500:$AP500=AH500),--($AQ500:$AY500=AQ500),'MPL ID'!$BG$13:$BO$13)+IF(AND($E500&gt;=3,$E500&lt;=4,AO500=AH500,AX500=AQ500),1,0)+IF(AND($G500&gt;=1,$G500&lt;=2,AJ500=AH500,AS500=AQ500),1,0)+IF(AND($L500&gt;=1,$L500&lt;=2,AM500=AH500,AV500=AQ500),1,0)+IF(AND($O500&gt;=1,$O500&lt;=2,AP500=AH500,AY500=AQ500),1,0)+IF(AND($R500&gt;=1,$R500&lt;=2,AI500=AH500,AR500=AQ500),1,0)+IF(AND($AA500&gt;=3,$AA500&lt;=4,AL500=AH500,AU500=AQ500),1,0)+IF(AND($AE500&gt;=3,$AE500&lt;=4,AK500=AH500,AT500=AQ500),1,0)</f>
        <v>0</v>
      </c>
      <c r="BA500">
        <f ca="1">SUMPRODUCT(--($AH500:$AP500=AI500),--($AQ500:$AY500=AR500),'MPL ID'!$BG$14:$BO$14)+IF(AND($F500&gt;=1,$F500&lt;=2,AP500=AI500,AY500=AR500),1,0)+IF(AND($H500&gt;=1,$H500&lt;=2,AN500=AI500,AW500=AR500),1,0)+IF(AND($J500&gt;=3,$J500&lt;=4,AL500=AI500,AU500=AR500),1,0)+IF(AND($M500&gt;=1,$M500&lt;=2,AO500=AI500,AX500=AR500),1,0)+IF(AND($R500&gt;=3,$R500&lt;=4,AH500=AI500,AQ500=AR500),1,0)+IF(AND($Y500&gt;=3,$Y500&lt;=4,AJ500=AI500,AS500=AR500),1,0)+IF(AND($AC500&gt;=1,$AC500&lt;=2,AK500=AI500,AT500=AR500),1,0)+IF(AND($AF500&gt;=3,$AF500&lt;=4,AM500=AI500,AV500=AR500),1,0)</f>
        <v>0</v>
      </c>
      <c r="BB500">
        <f ca="1">SUMPRODUCT(--($AH500:$AP500=AJ500),--($AQ500:$AY500=AS500),'MPL ID'!$BG$15:$BO$15)+IF(AND($C500&gt;=1,$C500&lt;=2,AK500=AJ500,AT500=AS500),1,0)+IF(AND($G500&gt;=3,$G500&lt;=4,AH500=AJ500,AQ500=AS500),1,0)+IF(AND($K500&gt;=1,$K500&lt;=2,AP500=AJ500,AY500=AS500),1,0)+IF(AND($N500&gt;=3,$N500&lt;=4,AL500=AJ500,AU500=AS500),1,0)+IF(AND($V500&gt;=1,$V500&lt;=2,AM500=AJ500,AV500=AS500),1,0)+IF(AND($Y500&gt;=1,$Y500&lt;=2,AI500=AJ500,AR500=AS500),1,0)+IF(AND($AB500&gt;=3,$AB500&lt;=4,AN500=AJ500,AW500=AS500),1,0)</f>
        <v>0</v>
      </c>
      <c r="BC500">
        <f ca="1">SUMPRODUCT(--($AH500:$AP500=AK500),--($AQ500:$AY500=AT500),'MPL ID'!$BG$16:$BO$16)+IF(AND($C500&gt;=3,$C500&lt;=4,AJ500=AK500,AS500=AT500),1,0)+IF(AND($I500&gt;=1,$I500&lt;=2,AP500=AK500,AY500=AT500),1,0)+IF(AND($P500&gt;=3,$P500&lt;=4,AO500=AK500,AX500=AT500),1,0)+IF(AND($T500&gt;=1,$T500&lt;=2,AN500=AK500,AW500=AT500),1,0)+IF(AND($W500&gt;=1,$W500&lt;=2,AL500=AK500,AU500=AT500),1,0)+IF(AND($AC500&gt;=3,$AC500&lt;=4,AI500=AK500,AR500=AT500),1,0)+IF(AND($AE500&gt;=1,$AE500&lt;=2,AH500=AK500,AQ500=AT500),1,0)</f>
        <v>0</v>
      </c>
      <c r="BD500">
        <f ca="1">SUMPRODUCT(--($AH500:$AP500=AL500),--($AQ500:$AY500=AU500),'MPL ID'!$BG$17:$BO$17)+IF(AND($B500&gt;=3,$B500&lt;=4,AN500=AL500,AW500=AU500),1,0)+IF(AND($D500&gt;=1,$D500&lt;=2,AM500=AL500,AV500=AU500),1,0)+IF(AND($J500&gt;=1,$J500&lt;=2,AI500=AL500,AR500=AU500),1,0)+IF(AND($N500&gt;=1,$N500&lt;=2,AJ500=AL500,AS500=AU500),1,0)+IF(AND($W500&gt;=3,$W500&lt;=4,AK500=AL500,AT500=AU500),1,0)+IF(AND($AA500&gt;=1,$AA500&lt;=2,AH500=AL500,AQ500=AU500),1,0)+IF(AND($AD500&gt;=3,$AD500&lt;=4,AO500=AL500,AX500=AU500),1,0)</f>
        <v>0</v>
      </c>
      <c r="BE500">
        <f ca="1">SUMPRODUCT(--($AH500:$AP500=AM500),--($AQ500:$AY500=AV500),'MPL ID'!$BG$18:$BO$18)+IF(AND($D500&gt;=3,$D500&lt;=4,AL500=AM500,AU500=AV500),1,0)+IF(AND($L500&gt;=3,$L500&lt;=4,AH500=AM500,AQ500=AV500),1,0)+IF(AND($Q500&gt;=3,$Q500&lt;=4,AN500=AM500,AW500=AV500),1,0)+IF(AND($S500&gt;=1,$S500&lt;=2,AP500=AM500,AY500=AV500),1,0)+IF(AND($V500&gt;=3,$V500&lt;=4,AJ500=AM500,AS500=AV500),1,0)+IF(AND($Z500&gt;=1,$Z500&lt;=2,AO500=AM500,AX500=AV500),1,0)+IF(AND($AF500&gt;=1,$AF500&lt;=2,AI500=AM500,AR500=AV500),1,0)</f>
        <v>0</v>
      </c>
      <c r="BF500">
        <f ca="1">SUMPRODUCT(--($AH500:$AP500=AN500),--($AQ500:$AY500=AW500),'MPL ID'!$BG$19:$BO$19)+IF(AND($B500&gt;=1,$B500&lt;=2,AL500=AN500,AU500=AW500),1,0)+IF(AND($H500&gt;=3,$H500&lt;=4,AI500=AN500,AR500=AW500),1,0)+IF(AND($Q500&gt;=1,$Q500&lt;=2,AM500=AN500,AV500=AW500),1,0)+IF(AND($T500&gt;=3,$T500&lt;=4,AK500=AN500,AT500=AW500),1,0)+IF(AND($X500&gt;=3,$X500&lt;=4,AO500=AN500,AX500=AW500),1,0)+IF(AND($AB500&gt;=1,$AB500&lt;=2,AJ500=AN500,AS500=AW500),1,0)+IF(AND($AG500&gt;=1,$AG500&lt;=2,AP500=AN500,AY500=AW500),1,0)</f>
        <v>0</v>
      </c>
      <c r="BG500">
        <f ca="1">SUMPRODUCT(--($AH500:$AP500=AO500),--($AQ500:$AY500=AX500),'MPL ID'!$BG$20:$BO$20)+IF(AND($E500&gt;=1,$E500&lt;=2,AH500=AO500,AQ500=AX500),1,0)+IF(AND($M500&gt;=3,$M500&lt;=4,AI500=AO500,AR500=AX500),1,0)+IF(AND($P500&gt;=1,$P500&lt;=2,AK500=AO500,AT500=AX500),1,0)+IF(AND($U500&gt;=1,$U500&lt;=2,AP500=AO500,AY500=AX500),1,0)+IF(AND($X500&gt;=1,$X500&lt;=2,AN500=AO500,AW500=AX500),1,0)+IF(AND($Z500&gt;=3,$Z500&lt;=4,AM500=AO500,AV500=AX500),1,0)+IF(AND($AD500&gt;=1,$AD500&lt;=2,AL500=AO500,AU500=AX500),1,0)</f>
        <v>0</v>
      </c>
      <c r="BH500">
        <f ca="1">SUMPRODUCT(--($AH500:$AP500=AP500),--($AQ500:$AY500=AY500),'MPL ID'!$BG$21:$BO$21)+IF(AND($F500&gt;=3,$F500&lt;=4,AI500=AP500,AR500=AY500),1,0)+IF(AND($I500&gt;=3,$I500&lt;=4,AK500=AP500,AT500=AY500),1,0)+IF(AND($K500&gt;=3,$K500&lt;=4,AJ500=AP500,AS500=AY500),1,0)+IF(AND($O500&gt;=3,$O500&lt;=4,AH500=AP500,AQ500=AY500),1,0)+IF(AND($S500&gt;=3,$S500&lt;=4,AM500=AP500,AV500=AY500),1,0)+IF(AND($U500&gt;=3,$U500&lt;=4,AO500=AP500,AX500=AY500),1,0)+IF(AND($AG500&gt;=3,$AG500&lt;=4,AN500=AP500,AW500=AY500),1,0)</f>
        <v>0</v>
      </c>
      <c r="BI500">
        <f t="shared" ca="1" si="63"/>
        <v>3</v>
      </c>
      <c r="BJ500">
        <f t="shared" ca="1" si="64"/>
        <v>4</v>
      </c>
      <c r="BK500">
        <f t="shared" ca="1" si="65"/>
        <v>8</v>
      </c>
      <c r="BL500">
        <f t="shared" ca="1" si="66"/>
        <v>6</v>
      </c>
      <c r="BM500">
        <f t="shared" ca="1" si="67"/>
        <v>7</v>
      </c>
      <c r="BN500">
        <f t="shared" ca="1" si="68"/>
        <v>1</v>
      </c>
      <c r="BO500">
        <f t="shared" ca="1" si="69"/>
        <v>5</v>
      </c>
      <c r="BP500">
        <f t="shared" ca="1" si="70"/>
        <v>9</v>
      </c>
      <c r="BQ500">
        <f t="shared" ca="1" si="71"/>
        <v>2</v>
      </c>
    </row>
    <row r="501" spans="1:69" x14ac:dyDescent="0.25">
      <c r="A501">
        <v>500</v>
      </c>
      <c r="B501">
        <f ca="1">IF(AND(ISNUMBER('MPL ID'!$P$25),ISNUMBER('MPL ID'!$Q$25)),0,RANDBETWEEN(1,4))</f>
        <v>0</v>
      </c>
      <c r="C501">
        <f ca="1">IF(AND(ISNUMBER('MPL ID'!$P$26),ISNUMBER('MPL ID'!$Q$26)),0,RANDBETWEEN(1,4))</f>
        <v>0</v>
      </c>
      <c r="D501">
        <f ca="1">IF(AND(ISNUMBER('MPL ID'!$P$28),ISNUMBER('MPL ID'!$Q$28)),0,RANDBETWEEN(1,4))</f>
        <v>0</v>
      </c>
      <c r="E501">
        <f ca="1">IF(AND(ISNUMBER('MPL ID'!$P$29),ISNUMBER('MPL ID'!$Q$29)),0,RANDBETWEEN(1,4))</f>
        <v>0</v>
      </c>
      <c r="F501">
        <f ca="1">IF(AND(ISNUMBER('MPL ID'!$P$30),ISNUMBER('MPL ID'!$Q$30)),0,RANDBETWEEN(1,4))</f>
        <v>0</v>
      </c>
      <c r="G501">
        <f ca="1">IF(AND(ISNUMBER('MPL ID'!$P$31),ISNUMBER('MPL ID'!$Q$31)),0,RANDBETWEEN(1,4))</f>
        <v>0</v>
      </c>
      <c r="H501">
        <f ca="1">IF(AND(ISNUMBER('MPL ID'!$P$32),ISNUMBER('MPL ID'!$Q$32)),0,RANDBETWEEN(1,4))</f>
        <v>0</v>
      </c>
      <c r="I501">
        <f ca="1">IF(AND(ISNUMBER('MPL ID'!$P$33),ISNUMBER('MPL ID'!$Q$33)),0,RANDBETWEEN(1,4))</f>
        <v>0</v>
      </c>
      <c r="J501">
        <f ca="1">IF(AND(ISNUMBER('MPL ID'!$D$36),ISNUMBER('MPL ID'!$E$36)),0,RANDBETWEEN(1,4))</f>
        <v>0</v>
      </c>
      <c r="K501">
        <f ca="1">IF(AND(ISNUMBER('MPL ID'!$D$37),ISNUMBER('MPL ID'!$E$37)),0,RANDBETWEEN(1,4))</f>
        <v>0</v>
      </c>
      <c r="L501">
        <f ca="1">IF(AND(ISNUMBER('MPL ID'!$D$39),ISNUMBER('MPL ID'!$E$39)),0,RANDBETWEEN(1,4))</f>
        <v>0</v>
      </c>
      <c r="M501">
        <f ca="1">IF(AND(ISNUMBER('MPL ID'!$D$40),ISNUMBER('MPL ID'!$E$40)),0,RANDBETWEEN(1,4))</f>
        <v>0</v>
      </c>
      <c r="N501">
        <f ca="1">IF(AND(ISNUMBER('MPL ID'!$D$41),ISNUMBER('MPL ID'!$E$41)),0,RANDBETWEEN(1,4))</f>
        <v>0</v>
      </c>
      <c r="O501">
        <f ca="1">IF(AND(ISNUMBER('MPL ID'!$D$42),ISNUMBER('MPL ID'!$E$42)),0,RANDBETWEEN(1,4))</f>
        <v>0</v>
      </c>
      <c r="P501">
        <f ca="1">IF(AND(ISNUMBER('MPL ID'!$D$43),ISNUMBER('MPL ID'!$E$43)),0,RANDBETWEEN(1,4))</f>
        <v>0</v>
      </c>
      <c r="Q501">
        <f ca="1">IF(AND(ISNUMBER('MPL ID'!$D$44),ISNUMBER('MPL ID'!$E$44)),0,RANDBETWEEN(1,4))</f>
        <v>0</v>
      </c>
      <c r="R501">
        <f ca="1">IF(AND(ISNUMBER('MPL ID'!$J$36),ISNUMBER('MPL ID'!$K$36)),0,RANDBETWEEN(1,4))</f>
        <v>0</v>
      </c>
      <c r="S501">
        <f ca="1">IF(AND(ISNUMBER('MPL ID'!$J$37),ISNUMBER('MPL ID'!$K$37)),0,RANDBETWEEN(1,4))</f>
        <v>0</v>
      </c>
      <c r="T501">
        <f ca="1">IF(AND(ISNUMBER('MPL ID'!$J$39),ISNUMBER('MPL ID'!$K$39)),0,RANDBETWEEN(1,4))</f>
        <v>0</v>
      </c>
      <c r="U501">
        <f ca="1">IF(AND(ISNUMBER('MPL ID'!$J$40),ISNUMBER('MPL ID'!$K$40)),0,RANDBETWEEN(1,4))</f>
        <v>0</v>
      </c>
      <c r="V501">
        <f ca="1">IF(AND(ISNUMBER('MPL ID'!$J$41),ISNUMBER('MPL ID'!$K$41)),0,RANDBETWEEN(1,4))</f>
        <v>0</v>
      </c>
      <c r="W501">
        <f ca="1">IF(AND(ISNUMBER('MPL ID'!$J$42),ISNUMBER('MPL ID'!$K$42)),0,RANDBETWEEN(1,4))</f>
        <v>1</v>
      </c>
      <c r="X501">
        <f ca="1">IF(AND(ISNUMBER('MPL ID'!$J$43),ISNUMBER('MPL ID'!$K$43)),0,RANDBETWEEN(1,4))</f>
        <v>4</v>
      </c>
      <c r="Y501">
        <f ca="1">IF(AND(ISNUMBER('MPL ID'!$J$44),ISNUMBER('MPL ID'!$K$44)),0,RANDBETWEEN(1,4))</f>
        <v>1</v>
      </c>
      <c r="Z501">
        <f ca="1">IF(AND(ISNUMBER('MPL ID'!$P$36),ISNUMBER('MPL ID'!$Q$36)),0,RANDBETWEEN(1,4))</f>
        <v>3</v>
      </c>
      <c r="AA501">
        <f ca="1">IF(AND(ISNUMBER('MPL ID'!$P$37),ISNUMBER('MPL ID'!$Q$37)),0,RANDBETWEEN(1,4))</f>
        <v>2</v>
      </c>
      <c r="AB501">
        <f ca="1">IF(AND(ISNUMBER('MPL ID'!$P$39),ISNUMBER('MPL ID'!$Q$39)),0,RANDBETWEEN(1,4))</f>
        <v>1</v>
      </c>
      <c r="AC501">
        <f ca="1">IF(AND(ISNUMBER('MPL ID'!$P$40),ISNUMBER('MPL ID'!$Q$40)),0,RANDBETWEEN(1,4))</f>
        <v>2</v>
      </c>
      <c r="AD501">
        <f ca="1">IF(AND(ISNUMBER('MPL ID'!$P$41),ISNUMBER('MPL ID'!$Q$41)),0,RANDBETWEEN(1,4))</f>
        <v>4</v>
      </c>
      <c r="AE501">
        <f ca="1">IF(AND(ISNUMBER('MPL ID'!$P$42),ISNUMBER('MPL ID'!$Q$42)),0,RANDBETWEEN(1,4))</f>
        <v>1</v>
      </c>
      <c r="AF501">
        <f ca="1">IF(AND(ISNUMBER('MPL ID'!$P$43),ISNUMBER('MPL ID'!$Q$43)),0,RANDBETWEEN(1,4))</f>
        <v>4</v>
      </c>
      <c r="AG501">
        <f ca="1">IF(AND(ISNUMBER('MPL ID'!$P$44),ISNUMBER('MPL ID'!$Q$44)),0,RANDBETWEEN(1,4))</f>
        <v>1</v>
      </c>
      <c r="AH501">
        <f ca="1">'MPL ID'!$BG$1+SUMPRODUCT(($B$1003:$AG$1003='MPL ID'!$BF$1)*(($B501:$AG501=1)+($B501:$AG501=2)))+SUMPRODUCT(($B$1004:$AG$1004='MPL ID'!$BF$1)*(($B501:$AG501=3)+($B501:$AG501=4)))</f>
        <v>9</v>
      </c>
      <c r="AI501">
        <f ca="1">'MPL ID'!$BG$2+SUMPRODUCT(($B$1003:$AG$1003='MPL ID'!$BF$2)*(($B501:$AG501=1)+($B501:$AG501=2)))+SUMPRODUCT(($B$1004:$AG$1004='MPL ID'!$BF$2)*(($B501:$AG501=3)+($B501:$AG501=4)))</f>
        <v>9</v>
      </c>
      <c r="AJ501">
        <f ca="1">'MPL ID'!$BG$3+SUMPRODUCT(($B$1003:$AG$1003='MPL ID'!$BF$3)*(($B501:$AG501=1)+($B501:$AG501=2)))+SUMPRODUCT(($B$1004:$AG$1004='MPL ID'!$BF$3)*(($B501:$AG501=3)+($B501:$AG501=4)))</f>
        <v>6</v>
      </c>
      <c r="AK501">
        <f ca="1">'MPL ID'!$BG$4+SUMPRODUCT(($B$1003:$AG$1003='MPL ID'!$BF$4)*(($B501:$AG501=1)+($B501:$AG501=2)))+SUMPRODUCT(($B$1004:$AG$1004='MPL ID'!$BF$4)*(($B501:$AG501=3)+($B501:$AG501=4)))</f>
        <v>9</v>
      </c>
      <c r="AL501">
        <f ca="1">'MPL ID'!$BG$5+SUMPRODUCT(($B$1003:$AG$1003='MPL ID'!$BF$5)*(($B501:$AG501=1)+($B501:$AG501=2)))+SUMPRODUCT(($B$1004:$AG$1004='MPL ID'!$BF$5)*(($B501:$AG501=3)+($B501:$AG501=4)))</f>
        <v>5</v>
      </c>
      <c r="AM501">
        <f ca="1">'MPL ID'!$BG$6+SUMPRODUCT(($B$1003:$AG$1003='MPL ID'!$BF$6)*(($B501:$AG501=1)+($B501:$AG501=2)))+SUMPRODUCT(($B$1004:$AG$1004='MPL ID'!$BF$6)*(($B501:$AG501=3)+($B501:$AG501=4)))</f>
        <v>11</v>
      </c>
      <c r="AN501">
        <f ca="1">'MPL ID'!$BG$7+SUMPRODUCT(($B$1003:$AG$1003='MPL ID'!$BF$7)*(($B501:$AG501=1)+($B501:$AG501=2)))+SUMPRODUCT(($B$1004:$AG$1004='MPL ID'!$BF$7)*(($B501:$AG501=3)+($B501:$AG501=4)))</f>
        <v>8</v>
      </c>
      <c r="AO501">
        <f ca="1">'MPL ID'!$BG$8+SUMPRODUCT(($B$1003:$AG$1003='MPL ID'!$BF$8)*(($B501:$AG501=1)+($B501:$AG501=2)))+SUMPRODUCT(($B$1004:$AG$1004='MPL ID'!$BF$8)*(($B501:$AG501=3)+($B501:$AG501=4)))</f>
        <v>4</v>
      </c>
      <c r="AP501">
        <f ca="1">'MPL ID'!$BG$9+SUMPRODUCT(($B$1003:$AG$1003='MPL ID'!$BF$9)*(($B501:$AG501=1)+($B501:$AG501=2)))+SUMPRODUCT(($B$1004:$AG$1004='MPL ID'!$BF$9)*(($B501:$AG501=3)+($B501:$AG501=4)))</f>
        <v>11</v>
      </c>
      <c r="AQ501">
        <f ca="1">'MPL ID'!$BH$1+SUMPRODUCT(($B$1003:$AG$1003='MPL ID'!$BF$1)*(2*($B501:$AG501=1)+($B501:$AG501=2)-2*($B501:$AG501=3)-($B501:$AG501=4)))-SUMPRODUCT(($B$1004:$AG$1004='MPL ID'!$BF$1)*(2*($B501:$AG501=1)+($B501:$AG501=2)-2*($B501:$AG501=3)-($B501:$AG501=4)))</f>
        <v>6</v>
      </c>
      <c r="AR501">
        <f ca="1">'MPL ID'!$BH$2+SUMPRODUCT(($B$1003:$AG$1003='MPL ID'!$BF$2)*(2*($B501:$AG501=1)+($B501:$AG501=2)-2*($B501:$AG501=3)-($B501:$AG501=4)))-SUMPRODUCT(($B$1004:$AG$1004='MPL ID'!$BF$2)*(2*($B501:$AG501=1)+($B501:$AG501=2)-2*($B501:$AG501=3)-($B501:$AG501=4)))</f>
        <v>-2</v>
      </c>
      <c r="AS501">
        <f ca="1">'MPL ID'!$BH$3+SUMPRODUCT(($B$1003:$AG$1003='MPL ID'!$BF$3)*(2*($B501:$AG501=1)+($B501:$AG501=2)-2*($B501:$AG501=3)-($B501:$AG501=4)))-SUMPRODUCT(($B$1004:$AG$1004='MPL ID'!$BF$3)*(2*($B501:$AG501=1)+($B501:$AG501=2)-2*($B501:$AG501=3)-($B501:$AG501=4)))</f>
        <v>-8</v>
      </c>
      <c r="AT501">
        <f ca="1">'MPL ID'!$BH$4+SUMPRODUCT(($B$1003:$AG$1003='MPL ID'!$BF$4)*(2*($B501:$AG501=1)+($B501:$AG501=2)-2*($B501:$AG501=3)-($B501:$AG501=4)))-SUMPRODUCT(($B$1004:$AG$1004='MPL ID'!$BF$4)*(2*($B501:$AG501=1)+($B501:$AG501=2)-2*($B501:$AG501=3)-($B501:$AG501=4)))</f>
        <v>3</v>
      </c>
      <c r="AU501">
        <f ca="1">'MPL ID'!$BH$5+SUMPRODUCT(($B$1003:$AG$1003='MPL ID'!$BF$5)*(2*($B501:$AG501=1)+($B501:$AG501=2)-2*($B501:$AG501=3)-($B501:$AG501=4)))-SUMPRODUCT(($B$1004:$AG$1004='MPL ID'!$BF$5)*(2*($B501:$AG501=1)+($B501:$AG501=2)-2*($B501:$AG501=3)-($B501:$AG501=4)))</f>
        <v>-12</v>
      </c>
      <c r="AV501">
        <f ca="1">'MPL ID'!$BH$6+SUMPRODUCT(($B$1003:$AG$1003='MPL ID'!$BF$6)*(2*($B501:$AG501=1)+($B501:$AG501=2)-2*($B501:$AG501=3)-($B501:$AG501=4)))-SUMPRODUCT(($B$1004:$AG$1004='MPL ID'!$BF$6)*(2*($B501:$AG501=1)+($B501:$AG501=2)-2*($B501:$AG501=3)-($B501:$AG501=4)))</f>
        <v>11</v>
      </c>
      <c r="AW501">
        <f ca="1">'MPL ID'!$BH$7+SUMPRODUCT(($B$1003:$AG$1003='MPL ID'!$BF$7)*(2*($B501:$AG501=1)+($B501:$AG501=2)-2*($B501:$AG501=3)-($B501:$AG501=4)))-SUMPRODUCT(($B$1004:$AG$1004='MPL ID'!$BF$7)*(2*($B501:$AG501=1)+($B501:$AG501=2)-2*($B501:$AG501=3)-($B501:$AG501=4)))</f>
        <v>3</v>
      </c>
      <c r="AX501">
        <f ca="1">'MPL ID'!$BH$8+SUMPRODUCT(($B$1003:$AG$1003='MPL ID'!$BF$8)*(2*($B501:$AG501=1)+($B501:$AG501=2)-2*($B501:$AG501=3)-($B501:$AG501=4)))-SUMPRODUCT(($B$1004:$AG$1004='MPL ID'!$BF$8)*(2*($B501:$AG501=1)+($B501:$AG501=2)-2*($B501:$AG501=3)-($B501:$AG501=4)))</f>
        <v>-12</v>
      </c>
      <c r="AY501">
        <f ca="1">'MPL ID'!$BH$9+SUMPRODUCT(($B$1003:$AG$1003='MPL ID'!$BF$9)*(2*($B501:$AG501=1)+($B501:$AG501=2)-2*($B501:$AG501=3)-($B501:$AG501=4)))-SUMPRODUCT(($B$1004:$AG$1004='MPL ID'!$BF$9)*(2*($B501:$AG501=1)+($B501:$AG501=2)-2*($B501:$AG501=3)-($B501:$AG501=4)))</f>
        <v>11</v>
      </c>
      <c r="AZ501">
        <f ca="1">SUMPRODUCT(--($AH501:$AP501=AH501),--($AQ501:$AY501=AQ501),'MPL ID'!$BG$13:$BO$13)+IF(AND($E501&gt;=3,$E501&lt;=4,AO501=AH501,AX501=AQ501),1,0)+IF(AND($G501&gt;=1,$G501&lt;=2,AJ501=AH501,AS501=AQ501),1,0)+IF(AND($L501&gt;=1,$L501&lt;=2,AM501=AH501,AV501=AQ501),1,0)+IF(AND($O501&gt;=1,$O501&lt;=2,AP501=AH501,AY501=AQ501),1,0)+IF(AND($R501&gt;=1,$R501&lt;=2,AI501=AH501,AR501=AQ501),1,0)+IF(AND($AA501&gt;=3,$AA501&lt;=4,AL501=AH501,AU501=AQ501),1,0)+IF(AND($AE501&gt;=3,$AE501&lt;=4,AK501=AH501,AT501=AQ501),1,0)</f>
        <v>0</v>
      </c>
      <c r="BA501">
        <f ca="1">SUMPRODUCT(--($AH501:$AP501=AI501),--($AQ501:$AY501=AR501),'MPL ID'!$BG$14:$BO$14)+IF(AND($F501&gt;=1,$F501&lt;=2,AP501=AI501,AY501=AR501),1,0)+IF(AND($H501&gt;=1,$H501&lt;=2,AN501=AI501,AW501=AR501),1,0)+IF(AND($J501&gt;=3,$J501&lt;=4,AL501=AI501,AU501=AR501),1,0)+IF(AND($M501&gt;=1,$M501&lt;=2,AO501=AI501,AX501=AR501),1,0)+IF(AND($R501&gt;=3,$R501&lt;=4,AH501=AI501,AQ501=AR501),1,0)+IF(AND($Y501&gt;=3,$Y501&lt;=4,AJ501=AI501,AS501=AR501),1,0)+IF(AND($AC501&gt;=1,$AC501&lt;=2,AK501=AI501,AT501=AR501),1,0)+IF(AND($AF501&gt;=3,$AF501&lt;=4,AM501=AI501,AV501=AR501),1,0)</f>
        <v>0</v>
      </c>
      <c r="BB501">
        <f ca="1">SUMPRODUCT(--($AH501:$AP501=AJ501),--($AQ501:$AY501=AS501),'MPL ID'!$BG$15:$BO$15)+IF(AND($C501&gt;=1,$C501&lt;=2,AK501=AJ501,AT501=AS501),1,0)+IF(AND($G501&gt;=3,$G501&lt;=4,AH501=AJ501,AQ501=AS501),1,0)+IF(AND($K501&gt;=1,$K501&lt;=2,AP501=AJ501,AY501=AS501),1,0)+IF(AND($N501&gt;=3,$N501&lt;=4,AL501=AJ501,AU501=AS501),1,0)+IF(AND($V501&gt;=1,$V501&lt;=2,AM501=AJ501,AV501=AS501),1,0)+IF(AND($Y501&gt;=1,$Y501&lt;=2,AI501=AJ501,AR501=AS501),1,0)+IF(AND($AB501&gt;=3,$AB501&lt;=4,AN501=AJ501,AW501=AS501),1,0)</f>
        <v>0</v>
      </c>
      <c r="BC501">
        <f ca="1">SUMPRODUCT(--($AH501:$AP501=AK501),--($AQ501:$AY501=AT501),'MPL ID'!$BG$16:$BO$16)+IF(AND($C501&gt;=3,$C501&lt;=4,AJ501=AK501,AS501=AT501),1,0)+IF(AND($I501&gt;=1,$I501&lt;=2,AP501=AK501,AY501=AT501),1,0)+IF(AND($P501&gt;=3,$P501&lt;=4,AO501=AK501,AX501=AT501),1,0)+IF(AND($T501&gt;=1,$T501&lt;=2,AN501=AK501,AW501=AT501),1,0)+IF(AND($W501&gt;=1,$W501&lt;=2,AL501=AK501,AU501=AT501),1,0)+IF(AND($AC501&gt;=3,$AC501&lt;=4,AI501=AK501,AR501=AT501),1,0)+IF(AND($AE501&gt;=1,$AE501&lt;=2,AH501=AK501,AQ501=AT501),1,0)</f>
        <v>0</v>
      </c>
      <c r="BD501">
        <f ca="1">SUMPRODUCT(--($AH501:$AP501=AL501),--($AQ501:$AY501=AU501),'MPL ID'!$BG$17:$BO$17)+IF(AND($B501&gt;=3,$B501&lt;=4,AN501=AL501,AW501=AU501),1,0)+IF(AND($D501&gt;=1,$D501&lt;=2,AM501=AL501,AV501=AU501),1,0)+IF(AND($J501&gt;=1,$J501&lt;=2,AI501=AL501,AR501=AU501),1,0)+IF(AND($N501&gt;=1,$N501&lt;=2,AJ501=AL501,AS501=AU501),1,0)+IF(AND($W501&gt;=3,$W501&lt;=4,AK501=AL501,AT501=AU501),1,0)+IF(AND($AA501&gt;=1,$AA501&lt;=2,AH501=AL501,AQ501=AU501),1,0)+IF(AND($AD501&gt;=3,$AD501&lt;=4,AO501=AL501,AX501=AU501),1,0)</f>
        <v>0</v>
      </c>
      <c r="BE501">
        <f ca="1">SUMPRODUCT(--($AH501:$AP501=AM501),--($AQ501:$AY501=AV501),'MPL ID'!$BG$18:$BO$18)+IF(AND($D501&gt;=3,$D501&lt;=4,AL501=AM501,AU501=AV501),1,0)+IF(AND($L501&gt;=3,$L501&lt;=4,AH501=AM501,AQ501=AV501),1,0)+IF(AND($Q501&gt;=3,$Q501&lt;=4,AN501=AM501,AW501=AV501),1,0)+IF(AND($S501&gt;=1,$S501&lt;=2,AP501=AM501,AY501=AV501),1,0)+IF(AND($V501&gt;=3,$V501&lt;=4,AJ501=AM501,AS501=AV501),1,0)+IF(AND($Z501&gt;=1,$Z501&lt;=2,AO501=AM501,AX501=AV501),1,0)+IF(AND($AF501&gt;=1,$AF501&lt;=2,AI501=AM501,AR501=AV501),1,0)</f>
        <v>2</v>
      </c>
      <c r="BF501">
        <f ca="1">SUMPRODUCT(--($AH501:$AP501=AN501),--($AQ501:$AY501=AW501),'MPL ID'!$BG$19:$BO$19)+IF(AND($B501&gt;=1,$B501&lt;=2,AL501=AN501,AU501=AW501),1,0)+IF(AND($H501&gt;=3,$H501&lt;=4,AI501=AN501,AR501=AW501),1,0)+IF(AND($Q501&gt;=1,$Q501&lt;=2,AM501=AN501,AV501=AW501),1,0)+IF(AND($T501&gt;=3,$T501&lt;=4,AK501=AN501,AT501=AW501),1,0)+IF(AND($X501&gt;=3,$X501&lt;=4,AO501=AN501,AX501=AW501),1,0)+IF(AND($AB501&gt;=1,$AB501&lt;=2,AJ501=AN501,AS501=AW501),1,0)+IF(AND($AG501&gt;=1,$AG501&lt;=2,AP501=AN501,AY501=AW501),1,0)</f>
        <v>0</v>
      </c>
      <c r="BG501">
        <f ca="1">SUMPRODUCT(--($AH501:$AP501=AO501),--($AQ501:$AY501=AX501),'MPL ID'!$BG$20:$BO$20)+IF(AND($E501&gt;=1,$E501&lt;=2,AH501=AO501,AQ501=AX501),1,0)+IF(AND($M501&gt;=3,$M501&lt;=4,AI501=AO501,AR501=AX501),1,0)+IF(AND($P501&gt;=1,$P501&lt;=2,AK501=AO501,AT501=AX501),1,0)+IF(AND($U501&gt;=1,$U501&lt;=2,AP501=AO501,AY501=AX501),1,0)+IF(AND($X501&gt;=1,$X501&lt;=2,AN501=AO501,AW501=AX501),1,0)+IF(AND($Z501&gt;=3,$Z501&lt;=4,AM501=AO501,AV501=AX501),1,0)+IF(AND($AD501&gt;=1,$AD501&lt;=2,AL501=AO501,AU501=AX501),1,0)</f>
        <v>0</v>
      </c>
      <c r="BH501">
        <f ca="1">SUMPRODUCT(--($AH501:$AP501=AP501),--($AQ501:$AY501=AY501),'MPL ID'!$BG$21:$BO$21)+IF(AND($F501&gt;=3,$F501&lt;=4,AI501=AP501,AR501=AY501),1,0)+IF(AND($I501&gt;=3,$I501&lt;=4,AK501=AP501,AT501=AY501),1,0)+IF(AND($K501&gt;=3,$K501&lt;=4,AJ501=AP501,AS501=AY501),1,0)+IF(AND($O501&gt;=3,$O501&lt;=4,AH501=AP501,AQ501=AY501),1,0)+IF(AND($S501&gt;=3,$S501&lt;=4,AM501=AP501,AV501=AY501),1,0)+IF(AND($U501&gt;=3,$U501&lt;=4,AO501=AP501,AX501=AY501),1,0)+IF(AND($AG501&gt;=3,$AG501&lt;=4,AN501=AP501,AW501=AY501),1,0)</f>
        <v>0</v>
      </c>
      <c r="BI501">
        <f t="shared" ca="1" si="63"/>
        <v>3</v>
      </c>
      <c r="BJ501">
        <f t="shared" ca="1" si="64"/>
        <v>5</v>
      </c>
      <c r="BK501">
        <f t="shared" ca="1" si="65"/>
        <v>7</v>
      </c>
      <c r="BL501">
        <f t="shared" ca="1" si="66"/>
        <v>4</v>
      </c>
      <c r="BM501">
        <f t="shared" ca="1" si="67"/>
        <v>8</v>
      </c>
      <c r="BN501">
        <f t="shared" ca="1" si="68"/>
        <v>1</v>
      </c>
      <c r="BO501">
        <f t="shared" ca="1" si="69"/>
        <v>6</v>
      </c>
      <c r="BP501">
        <f t="shared" ca="1" si="70"/>
        <v>9</v>
      </c>
      <c r="BQ501">
        <f t="shared" ca="1" si="71"/>
        <v>2</v>
      </c>
    </row>
    <row r="502" spans="1:69" x14ac:dyDescent="0.25">
      <c r="A502">
        <v>501</v>
      </c>
      <c r="B502">
        <f ca="1">IF(AND(ISNUMBER('MPL ID'!$P$25),ISNUMBER('MPL ID'!$Q$25)),0,RANDBETWEEN(1,4))</f>
        <v>0</v>
      </c>
      <c r="C502">
        <f ca="1">IF(AND(ISNUMBER('MPL ID'!$P$26),ISNUMBER('MPL ID'!$Q$26)),0,RANDBETWEEN(1,4))</f>
        <v>0</v>
      </c>
      <c r="D502">
        <f ca="1">IF(AND(ISNUMBER('MPL ID'!$P$28),ISNUMBER('MPL ID'!$Q$28)),0,RANDBETWEEN(1,4))</f>
        <v>0</v>
      </c>
      <c r="E502">
        <f ca="1">IF(AND(ISNUMBER('MPL ID'!$P$29),ISNUMBER('MPL ID'!$Q$29)),0,RANDBETWEEN(1,4))</f>
        <v>0</v>
      </c>
      <c r="F502">
        <f ca="1">IF(AND(ISNUMBER('MPL ID'!$P$30),ISNUMBER('MPL ID'!$Q$30)),0,RANDBETWEEN(1,4))</f>
        <v>0</v>
      </c>
      <c r="G502">
        <f ca="1">IF(AND(ISNUMBER('MPL ID'!$P$31),ISNUMBER('MPL ID'!$Q$31)),0,RANDBETWEEN(1,4))</f>
        <v>0</v>
      </c>
      <c r="H502">
        <f ca="1">IF(AND(ISNUMBER('MPL ID'!$P$32),ISNUMBER('MPL ID'!$Q$32)),0,RANDBETWEEN(1,4))</f>
        <v>0</v>
      </c>
      <c r="I502">
        <f ca="1">IF(AND(ISNUMBER('MPL ID'!$P$33),ISNUMBER('MPL ID'!$Q$33)),0,RANDBETWEEN(1,4))</f>
        <v>0</v>
      </c>
      <c r="J502">
        <f ca="1">IF(AND(ISNUMBER('MPL ID'!$D$36),ISNUMBER('MPL ID'!$E$36)),0,RANDBETWEEN(1,4))</f>
        <v>0</v>
      </c>
      <c r="K502">
        <f ca="1">IF(AND(ISNUMBER('MPL ID'!$D$37),ISNUMBER('MPL ID'!$E$37)),0,RANDBETWEEN(1,4))</f>
        <v>0</v>
      </c>
      <c r="L502">
        <f ca="1">IF(AND(ISNUMBER('MPL ID'!$D$39),ISNUMBER('MPL ID'!$E$39)),0,RANDBETWEEN(1,4))</f>
        <v>0</v>
      </c>
      <c r="M502">
        <f ca="1">IF(AND(ISNUMBER('MPL ID'!$D$40),ISNUMBER('MPL ID'!$E$40)),0,RANDBETWEEN(1,4))</f>
        <v>0</v>
      </c>
      <c r="N502">
        <f ca="1">IF(AND(ISNUMBER('MPL ID'!$D$41),ISNUMBER('MPL ID'!$E$41)),0,RANDBETWEEN(1,4))</f>
        <v>0</v>
      </c>
      <c r="O502">
        <f ca="1">IF(AND(ISNUMBER('MPL ID'!$D$42),ISNUMBER('MPL ID'!$E$42)),0,RANDBETWEEN(1,4))</f>
        <v>0</v>
      </c>
      <c r="P502">
        <f ca="1">IF(AND(ISNUMBER('MPL ID'!$D$43),ISNUMBER('MPL ID'!$E$43)),0,RANDBETWEEN(1,4))</f>
        <v>0</v>
      </c>
      <c r="Q502">
        <f ca="1">IF(AND(ISNUMBER('MPL ID'!$D$44),ISNUMBER('MPL ID'!$E$44)),0,RANDBETWEEN(1,4))</f>
        <v>0</v>
      </c>
      <c r="R502">
        <f ca="1">IF(AND(ISNUMBER('MPL ID'!$J$36),ISNUMBER('MPL ID'!$K$36)),0,RANDBETWEEN(1,4))</f>
        <v>0</v>
      </c>
      <c r="S502">
        <f ca="1">IF(AND(ISNUMBER('MPL ID'!$J$37),ISNUMBER('MPL ID'!$K$37)),0,RANDBETWEEN(1,4))</f>
        <v>0</v>
      </c>
      <c r="T502">
        <f ca="1">IF(AND(ISNUMBER('MPL ID'!$J$39),ISNUMBER('MPL ID'!$K$39)),0,RANDBETWEEN(1,4))</f>
        <v>0</v>
      </c>
      <c r="U502">
        <f ca="1">IF(AND(ISNUMBER('MPL ID'!$J$40),ISNUMBER('MPL ID'!$K$40)),0,RANDBETWEEN(1,4))</f>
        <v>0</v>
      </c>
      <c r="V502">
        <f ca="1">IF(AND(ISNUMBER('MPL ID'!$J$41),ISNUMBER('MPL ID'!$K$41)),0,RANDBETWEEN(1,4))</f>
        <v>0</v>
      </c>
      <c r="W502">
        <f ca="1">IF(AND(ISNUMBER('MPL ID'!$J$42),ISNUMBER('MPL ID'!$K$42)),0,RANDBETWEEN(1,4))</f>
        <v>2</v>
      </c>
      <c r="X502">
        <f ca="1">IF(AND(ISNUMBER('MPL ID'!$J$43),ISNUMBER('MPL ID'!$K$43)),0,RANDBETWEEN(1,4))</f>
        <v>4</v>
      </c>
      <c r="Y502">
        <f ca="1">IF(AND(ISNUMBER('MPL ID'!$J$44),ISNUMBER('MPL ID'!$K$44)),0,RANDBETWEEN(1,4))</f>
        <v>4</v>
      </c>
      <c r="Z502">
        <f ca="1">IF(AND(ISNUMBER('MPL ID'!$P$36),ISNUMBER('MPL ID'!$Q$36)),0,RANDBETWEEN(1,4))</f>
        <v>1</v>
      </c>
      <c r="AA502">
        <f ca="1">IF(AND(ISNUMBER('MPL ID'!$P$37),ISNUMBER('MPL ID'!$Q$37)),0,RANDBETWEEN(1,4))</f>
        <v>4</v>
      </c>
      <c r="AB502">
        <f ca="1">IF(AND(ISNUMBER('MPL ID'!$P$39),ISNUMBER('MPL ID'!$Q$39)),0,RANDBETWEEN(1,4))</f>
        <v>3</v>
      </c>
      <c r="AC502">
        <f ca="1">IF(AND(ISNUMBER('MPL ID'!$P$40),ISNUMBER('MPL ID'!$Q$40)),0,RANDBETWEEN(1,4))</f>
        <v>4</v>
      </c>
      <c r="AD502">
        <f ca="1">IF(AND(ISNUMBER('MPL ID'!$P$41),ISNUMBER('MPL ID'!$Q$41)),0,RANDBETWEEN(1,4))</f>
        <v>3</v>
      </c>
      <c r="AE502">
        <f ca="1">IF(AND(ISNUMBER('MPL ID'!$P$42),ISNUMBER('MPL ID'!$Q$42)),0,RANDBETWEEN(1,4))</f>
        <v>4</v>
      </c>
      <c r="AF502">
        <f ca="1">IF(AND(ISNUMBER('MPL ID'!$P$43),ISNUMBER('MPL ID'!$Q$43)),0,RANDBETWEEN(1,4))</f>
        <v>1</v>
      </c>
      <c r="AG502">
        <f ca="1">IF(AND(ISNUMBER('MPL ID'!$P$44),ISNUMBER('MPL ID'!$Q$44)),0,RANDBETWEEN(1,4))</f>
        <v>4</v>
      </c>
      <c r="AH502">
        <f ca="1">'MPL ID'!$BG$1+SUMPRODUCT(($B$1003:$AG$1003='MPL ID'!$BF$1)*(($B502:$AG502=1)+($B502:$AG502=2)))+SUMPRODUCT(($B$1004:$AG$1004='MPL ID'!$BF$1)*(($B502:$AG502=3)+($B502:$AG502=4)))</f>
        <v>11</v>
      </c>
      <c r="AI502">
        <f ca="1">'MPL ID'!$BG$2+SUMPRODUCT(($B$1003:$AG$1003='MPL ID'!$BF$2)*(($B502:$AG502=1)+($B502:$AG502=2)))+SUMPRODUCT(($B$1004:$AG$1004='MPL ID'!$BF$2)*(($B502:$AG502=3)+($B502:$AG502=4)))</f>
        <v>8</v>
      </c>
      <c r="AJ502">
        <f ca="1">'MPL ID'!$BG$3+SUMPRODUCT(($B$1003:$AG$1003='MPL ID'!$BF$3)*(($B502:$AG502=1)+($B502:$AG502=2)))+SUMPRODUCT(($B$1004:$AG$1004='MPL ID'!$BF$3)*(($B502:$AG502=3)+($B502:$AG502=4)))</f>
        <v>6</v>
      </c>
      <c r="AK502">
        <f ca="1">'MPL ID'!$BG$4+SUMPRODUCT(($B$1003:$AG$1003='MPL ID'!$BF$4)*(($B502:$AG502=1)+($B502:$AG502=2)))+SUMPRODUCT(($B$1004:$AG$1004='MPL ID'!$BF$4)*(($B502:$AG502=3)+($B502:$AG502=4)))</f>
        <v>9</v>
      </c>
      <c r="AL502">
        <f ca="1">'MPL ID'!$BG$5+SUMPRODUCT(($B$1003:$AG$1003='MPL ID'!$BF$5)*(($B502:$AG502=1)+($B502:$AG502=2)))+SUMPRODUCT(($B$1004:$AG$1004='MPL ID'!$BF$5)*(($B502:$AG502=3)+($B502:$AG502=4)))</f>
        <v>4</v>
      </c>
      <c r="AM502">
        <f ca="1">'MPL ID'!$BG$6+SUMPRODUCT(($B$1003:$AG$1003='MPL ID'!$BF$6)*(($B502:$AG502=1)+($B502:$AG502=2)))+SUMPRODUCT(($B$1004:$AG$1004='MPL ID'!$BF$6)*(($B502:$AG502=3)+($B502:$AG502=4)))</f>
        <v>13</v>
      </c>
      <c r="AN502">
        <f ca="1">'MPL ID'!$BG$7+SUMPRODUCT(($B$1003:$AG$1003='MPL ID'!$BF$7)*(($B502:$AG502=1)+($B502:$AG502=2)))+SUMPRODUCT(($B$1004:$AG$1004='MPL ID'!$BF$7)*(($B502:$AG502=3)+($B502:$AG502=4)))</f>
        <v>6</v>
      </c>
      <c r="AO502">
        <f ca="1">'MPL ID'!$BG$8+SUMPRODUCT(($B$1003:$AG$1003='MPL ID'!$BF$8)*(($B502:$AG502=1)+($B502:$AG502=2)))+SUMPRODUCT(($B$1004:$AG$1004='MPL ID'!$BF$8)*(($B502:$AG502=3)+($B502:$AG502=4)))</f>
        <v>3</v>
      </c>
      <c r="AP502">
        <f ca="1">'MPL ID'!$BG$9+SUMPRODUCT(($B$1003:$AG$1003='MPL ID'!$BF$9)*(($B502:$AG502=1)+($B502:$AG502=2)))+SUMPRODUCT(($B$1004:$AG$1004='MPL ID'!$BF$9)*(($B502:$AG502=3)+($B502:$AG502=4)))</f>
        <v>12</v>
      </c>
      <c r="AQ502">
        <f ca="1">'MPL ID'!$BH$1+SUMPRODUCT(($B$1003:$AG$1003='MPL ID'!$BF$1)*(2*($B502:$AG502=1)+($B502:$AG502=2)-2*($B502:$AG502=3)-($B502:$AG502=4)))-SUMPRODUCT(($B$1004:$AG$1004='MPL ID'!$BF$1)*(2*($B502:$AG502=1)+($B502:$AG502=2)-2*($B502:$AG502=3)-($B502:$AG502=4)))</f>
        <v>11</v>
      </c>
      <c r="AR502">
        <f ca="1">'MPL ID'!$BH$2+SUMPRODUCT(($B$1003:$AG$1003='MPL ID'!$BF$2)*(2*($B502:$AG502=1)+($B502:$AG502=2)-2*($B502:$AG502=3)-($B502:$AG502=4)))-SUMPRODUCT(($B$1004:$AG$1004='MPL ID'!$BF$2)*(2*($B502:$AG502=1)+($B502:$AG502=2)-2*($B502:$AG502=3)-($B502:$AG502=4)))</f>
        <v>-4</v>
      </c>
      <c r="AS502">
        <f ca="1">'MPL ID'!$BH$3+SUMPRODUCT(($B$1003:$AG$1003='MPL ID'!$BF$3)*(2*($B502:$AG502=1)+($B502:$AG502=2)-2*($B502:$AG502=3)-($B502:$AG502=4)))-SUMPRODUCT(($B$1004:$AG$1004='MPL ID'!$BF$3)*(2*($B502:$AG502=1)+($B502:$AG502=2)-2*($B502:$AG502=3)-($B502:$AG502=4)))</f>
        <v>-7</v>
      </c>
      <c r="AT502">
        <f ca="1">'MPL ID'!$BH$4+SUMPRODUCT(($B$1003:$AG$1003='MPL ID'!$BF$4)*(2*($B502:$AG502=1)+($B502:$AG502=2)-2*($B502:$AG502=3)-($B502:$AG502=4)))-SUMPRODUCT(($B$1004:$AG$1004='MPL ID'!$BF$4)*(2*($B502:$AG502=1)+($B502:$AG502=2)-2*($B502:$AG502=3)-($B502:$AG502=4)))</f>
        <v>1</v>
      </c>
      <c r="AU502">
        <f ca="1">'MPL ID'!$BH$5+SUMPRODUCT(($B$1003:$AG$1003='MPL ID'!$BF$5)*(2*($B502:$AG502=1)+($B502:$AG502=2)-2*($B502:$AG502=3)-($B502:$AG502=4)))-SUMPRODUCT(($B$1004:$AG$1004='MPL ID'!$BF$5)*(2*($B502:$AG502=1)+($B502:$AG502=2)-2*($B502:$AG502=3)-($B502:$AG502=4)))</f>
        <v>-12</v>
      </c>
      <c r="AV502">
        <f ca="1">'MPL ID'!$BH$6+SUMPRODUCT(($B$1003:$AG$1003='MPL ID'!$BF$6)*(2*($B502:$AG502=1)+($B502:$AG502=2)-2*($B502:$AG502=3)-($B502:$AG502=4)))-SUMPRODUCT(($B$1004:$AG$1004='MPL ID'!$BF$6)*(2*($B502:$AG502=1)+($B502:$AG502=2)-2*($B502:$AG502=3)-($B502:$AG502=4)))</f>
        <v>18</v>
      </c>
      <c r="AW502">
        <f ca="1">'MPL ID'!$BH$7+SUMPRODUCT(($B$1003:$AG$1003='MPL ID'!$BF$7)*(2*($B502:$AG502=1)+($B502:$AG502=2)-2*($B502:$AG502=3)-($B502:$AG502=4)))-SUMPRODUCT(($B$1004:$AG$1004='MPL ID'!$BF$7)*(2*($B502:$AG502=1)+($B502:$AG502=2)-2*($B502:$AG502=3)-($B502:$AG502=4)))</f>
        <v>-4</v>
      </c>
      <c r="AX502">
        <f ca="1">'MPL ID'!$BH$8+SUMPRODUCT(($B$1003:$AG$1003='MPL ID'!$BF$8)*(2*($B502:$AG502=1)+($B502:$AG502=2)-2*($B502:$AG502=3)-($B502:$AG502=4)))-SUMPRODUCT(($B$1004:$AG$1004='MPL ID'!$BF$8)*(2*($B502:$AG502=1)+($B502:$AG502=2)-2*($B502:$AG502=3)-($B502:$AG502=4)))</f>
        <v>-17</v>
      </c>
      <c r="AY502">
        <f ca="1">'MPL ID'!$BH$9+SUMPRODUCT(($B$1003:$AG$1003='MPL ID'!$BF$9)*(2*($B502:$AG502=1)+($B502:$AG502=2)-2*($B502:$AG502=3)-($B502:$AG502=4)))-SUMPRODUCT(($B$1004:$AG$1004='MPL ID'!$BF$9)*(2*($B502:$AG502=1)+($B502:$AG502=2)-2*($B502:$AG502=3)-($B502:$AG502=4)))</f>
        <v>14</v>
      </c>
      <c r="AZ502">
        <f ca="1">SUMPRODUCT(--($AH502:$AP502=AH502),--($AQ502:$AY502=AQ502),'MPL ID'!$BG$13:$BO$13)+IF(AND($E502&gt;=3,$E502&lt;=4,AO502=AH502,AX502=AQ502),1,0)+IF(AND($G502&gt;=1,$G502&lt;=2,AJ502=AH502,AS502=AQ502),1,0)+IF(AND($L502&gt;=1,$L502&lt;=2,AM502=AH502,AV502=AQ502),1,0)+IF(AND($O502&gt;=1,$O502&lt;=2,AP502=AH502,AY502=AQ502),1,0)+IF(AND($R502&gt;=1,$R502&lt;=2,AI502=AH502,AR502=AQ502),1,0)+IF(AND($AA502&gt;=3,$AA502&lt;=4,AL502=AH502,AU502=AQ502),1,0)+IF(AND($AE502&gt;=3,$AE502&lt;=4,AK502=AH502,AT502=AQ502),1,0)</f>
        <v>0</v>
      </c>
      <c r="BA502">
        <f ca="1">SUMPRODUCT(--($AH502:$AP502=AI502),--($AQ502:$AY502=AR502),'MPL ID'!$BG$14:$BO$14)+IF(AND($F502&gt;=1,$F502&lt;=2,AP502=AI502,AY502=AR502),1,0)+IF(AND($H502&gt;=1,$H502&lt;=2,AN502=AI502,AW502=AR502),1,0)+IF(AND($J502&gt;=3,$J502&lt;=4,AL502=AI502,AU502=AR502),1,0)+IF(AND($M502&gt;=1,$M502&lt;=2,AO502=AI502,AX502=AR502),1,0)+IF(AND($R502&gt;=3,$R502&lt;=4,AH502=AI502,AQ502=AR502),1,0)+IF(AND($Y502&gt;=3,$Y502&lt;=4,AJ502=AI502,AS502=AR502),1,0)+IF(AND($AC502&gt;=1,$AC502&lt;=2,AK502=AI502,AT502=AR502),1,0)+IF(AND($AF502&gt;=3,$AF502&lt;=4,AM502=AI502,AV502=AR502),1,0)</f>
        <v>0</v>
      </c>
      <c r="BB502">
        <f ca="1">SUMPRODUCT(--($AH502:$AP502=AJ502),--($AQ502:$AY502=AS502),'MPL ID'!$BG$15:$BO$15)+IF(AND($C502&gt;=1,$C502&lt;=2,AK502=AJ502,AT502=AS502),1,0)+IF(AND($G502&gt;=3,$G502&lt;=4,AH502=AJ502,AQ502=AS502),1,0)+IF(AND($K502&gt;=1,$K502&lt;=2,AP502=AJ502,AY502=AS502),1,0)+IF(AND($N502&gt;=3,$N502&lt;=4,AL502=AJ502,AU502=AS502),1,0)+IF(AND($V502&gt;=1,$V502&lt;=2,AM502=AJ502,AV502=AS502),1,0)+IF(AND($Y502&gt;=1,$Y502&lt;=2,AI502=AJ502,AR502=AS502),1,0)+IF(AND($AB502&gt;=3,$AB502&lt;=4,AN502=AJ502,AW502=AS502),1,0)</f>
        <v>0</v>
      </c>
      <c r="BC502">
        <f ca="1">SUMPRODUCT(--($AH502:$AP502=AK502),--($AQ502:$AY502=AT502),'MPL ID'!$BG$16:$BO$16)+IF(AND($C502&gt;=3,$C502&lt;=4,AJ502=AK502,AS502=AT502),1,0)+IF(AND($I502&gt;=1,$I502&lt;=2,AP502=AK502,AY502=AT502),1,0)+IF(AND($P502&gt;=3,$P502&lt;=4,AO502=AK502,AX502=AT502),1,0)+IF(AND($T502&gt;=1,$T502&lt;=2,AN502=AK502,AW502=AT502),1,0)+IF(AND($W502&gt;=1,$W502&lt;=2,AL502=AK502,AU502=AT502),1,0)+IF(AND($AC502&gt;=3,$AC502&lt;=4,AI502=AK502,AR502=AT502),1,0)+IF(AND($AE502&gt;=1,$AE502&lt;=2,AH502=AK502,AQ502=AT502),1,0)</f>
        <v>0</v>
      </c>
      <c r="BD502">
        <f ca="1">SUMPRODUCT(--($AH502:$AP502=AL502),--($AQ502:$AY502=AU502),'MPL ID'!$BG$17:$BO$17)+IF(AND($B502&gt;=3,$B502&lt;=4,AN502=AL502,AW502=AU502),1,0)+IF(AND($D502&gt;=1,$D502&lt;=2,AM502=AL502,AV502=AU502),1,0)+IF(AND($J502&gt;=1,$J502&lt;=2,AI502=AL502,AR502=AU502),1,0)+IF(AND($N502&gt;=1,$N502&lt;=2,AJ502=AL502,AS502=AU502),1,0)+IF(AND($W502&gt;=3,$W502&lt;=4,AK502=AL502,AT502=AU502),1,0)+IF(AND($AA502&gt;=1,$AA502&lt;=2,AH502=AL502,AQ502=AU502),1,0)+IF(AND($AD502&gt;=3,$AD502&lt;=4,AO502=AL502,AX502=AU502),1,0)</f>
        <v>0</v>
      </c>
      <c r="BE502">
        <f ca="1">SUMPRODUCT(--($AH502:$AP502=AM502),--($AQ502:$AY502=AV502),'MPL ID'!$BG$18:$BO$18)+IF(AND($D502&gt;=3,$D502&lt;=4,AL502=AM502,AU502=AV502),1,0)+IF(AND($L502&gt;=3,$L502&lt;=4,AH502=AM502,AQ502=AV502),1,0)+IF(AND($Q502&gt;=3,$Q502&lt;=4,AN502=AM502,AW502=AV502),1,0)+IF(AND($S502&gt;=1,$S502&lt;=2,AP502=AM502,AY502=AV502),1,0)+IF(AND($V502&gt;=3,$V502&lt;=4,AJ502=AM502,AS502=AV502),1,0)+IF(AND($Z502&gt;=1,$Z502&lt;=2,AO502=AM502,AX502=AV502),1,0)+IF(AND($AF502&gt;=1,$AF502&lt;=2,AI502=AM502,AR502=AV502),1,0)</f>
        <v>0</v>
      </c>
      <c r="BF502">
        <f ca="1">SUMPRODUCT(--($AH502:$AP502=AN502),--($AQ502:$AY502=AW502),'MPL ID'!$BG$19:$BO$19)+IF(AND($B502&gt;=1,$B502&lt;=2,AL502=AN502,AU502=AW502),1,0)+IF(AND($H502&gt;=3,$H502&lt;=4,AI502=AN502,AR502=AW502),1,0)+IF(AND($Q502&gt;=1,$Q502&lt;=2,AM502=AN502,AV502=AW502),1,0)+IF(AND($T502&gt;=3,$T502&lt;=4,AK502=AN502,AT502=AW502),1,0)+IF(AND($X502&gt;=3,$X502&lt;=4,AO502=AN502,AX502=AW502),1,0)+IF(AND($AB502&gt;=1,$AB502&lt;=2,AJ502=AN502,AS502=AW502),1,0)+IF(AND($AG502&gt;=1,$AG502&lt;=2,AP502=AN502,AY502=AW502),1,0)</f>
        <v>0</v>
      </c>
      <c r="BG502">
        <f ca="1">SUMPRODUCT(--($AH502:$AP502=AO502),--($AQ502:$AY502=AX502),'MPL ID'!$BG$20:$BO$20)+IF(AND($E502&gt;=1,$E502&lt;=2,AH502=AO502,AQ502=AX502),1,0)+IF(AND($M502&gt;=3,$M502&lt;=4,AI502=AO502,AR502=AX502),1,0)+IF(AND($P502&gt;=1,$P502&lt;=2,AK502=AO502,AT502=AX502),1,0)+IF(AND($U502&gt;=1,$U502&lt;=2,AP502=AO502,AY502=AX502),1,0)+IF(AND($X502&gt;=1,$X502&lt;=2,AN502=AO502,AW502=AX502),1,0)+IF(AND($Z502&gt;=3,$Z502&lt;=4,AM502=AO502,AV502=AX502),1,0)+IF(AND($AD502&gt;=1,$AD502&lt;=2,AL502=AO502,AU502=AX502),1,0)</f>
        <v>0</v>
      </c>
      <c r="BH502">
        <f ca="1">SUMPRODUCT(--($AH502:$AP502=AP502),--($AQ502:$AY502=AY502),'MPL ID'!$BG$21:$BO$21)+IF(AND($F502&gt;=3,$F502&lt;=4,AI502=AP502,AR502=AY502),1,0)+IF(AND($I502&gt;=3,$I502&lt;=4,AK502=AP502,AT502=AY502),1,0)+IF(AND($K502&gt;=3,$K502&lt;=4,AJ502=AP502,AS502=AY502),1,0)+IF(AND($O502&gt;=3,$O502&lt;=4,AH502=AP502,AQ502=AY502),1,0)+IF(AND($S502&gt;=3,$S502&lt;=4,AM502=AP502,AV502=AY502),1,0)+IF(AND($U502&gt;=3,$U502&lt;=4,AO502=AP502,AX502=AY502),1,0)+IF(AND($AG502&gt;=3,$AG502&lt;=4,AN502=AP502,AW502=AY502),1,0)</f>
        <v>0</v>
      </c>
      <c r="BI502">
        <f t="shared" ca="1" si="63"/>
        <v>3</v>
      </c>
      <c r="BJ502">
        <f t="shared" ca="1" si="64"/>
        <v>5</v>
      </c>
      <c r="BK502">
        <f t="shared" ca="1" si="65"/>
        <v>7</v>
      </c>
      <c r="BL502">
        <f t="shared" ca="1" si="66"/>
        <v>4</v>
      </c>
      <c r="BM502">
        <f t="shared" ca="1" si="67"/>
        <v>8</v>
      </c>
      <c r="BN502">
        <f t="shared" ca="1" si="68"/>
        <v>1</v>
      </c>
      <c r="BO502">
        <f t="shared" ca="1" si="69"/>
        <v>6</v>
      </c>
      <c r="BP502">
        <f t="shared" ca="1" si="70"/>
        <v>9</v>
      </c>
      <c r="BQ502">
        <f t="shared" ca="1" si="71"/>
        <v>2</v>
      </c>
    </row>
    <row r="503" spans="1:69" x14ac:dyDescent="0.25">
      <c r="A503">
        <v>502</v>
      </c>
      <c r="B503">
        <f ca="1">IF(AND(ISNUMBER('MPL ID'!$P$25),ISNUMBER('MPL ID'!$Q$25)),0,RANDBETWEEN(1,4))</f>
        <v>0</v>
      </c>
      <c r="C503">
        <f ca="1">IF(AND(ISNUMBER('MPL ID'!$P$26),ISNUMBER('MPL ID'!$Q$26)),0,RANDBETWEEN(1,4))</f>
        <v>0</v>
      </c>
      <c r="D503">
        <f ca="1">IF(AND(ISNUMBER('MPL ID'!$P$28),ISNUMBER('MPL ID'!$Q$28)),0,RANDBETWEEN(1,4))</f>
        <v>0</v>
      </c>
      <c r="E503">
        <f ca="1">IF(AND(ISNUMBER('MPL ID'!$P$29),ISNUMBER('MPL ID'!$Q$29)),0,RANDBETWEEN(1,4))</f>
        <v>0</v>
      </c>
      <c r="F503">
        <f ca="1">IF(AND(ISNUMBER('MPL ID'!$P$30),ISNUMBER('MPL ID'!$Q$30)),0,RANDBETWEEN(1,4))</f>
        <v>0</v>
      </c>
      <c r="G503">
        <f ca="1">IF(AND(ISNUMBER('MPL ID'!$P$31),ISNUMBER('MPL ID'!$Q$31)),0,RANDBETWEEN(1,4))</f>
        <v>0</v>
      </c>
      <c r="H503">
        <f ca="1">IF(AND(ISNUMBER('MPL ID'!$P$32),ISNUMBER('MPL ID'!$Q$32)),0,RANDBETWEEN(1,4))</f>
        <v>0</v>
      </c>
      <c r="I503">
        <f ca="1">IF(AND(ISNUMBER('MPL ID'!$P$33),ISNUMBER('MPL ID'!$Q$33)),0,RANDBETWEEN(1,4))</f>
        <v>0</v>
      </c>
      <c r="J503">
        <f ca="1">IF(AND(ISNUMBER('MPL ID'!$D$36),ISNUMBER('MPL ID'!$E$36)),0,RANDBETWEEN(1,4))</f>
        <v>0</v>
      </c>
      <c r="K503">
        <f ca="1">IF(AND(ISNUMBER('MPL ID'!$D$37),ISNUMBER('MPL ID'!$E$37)),0,RANDBETWEEN(1,4))</f>
        <v>0</v>
      </c>
      <c r="L503">
        <f ca="1">IF(AND(ISNUMBER('MPL ID'!$D$39),ISNUMBER('MPL ID'!$E$39)),0,RANDBETWEEN(1,4))</f>
        <v>0</v>
      </c>
      <c r="M503">
        <f ca="1">IF(AND(ISNUMBER('MPL ID'!$D$40),ISNUMBER('MPL ID'!$E$40)),0,RANDBETWEEN(1,4))</f>
        <v>0</v>
      </c>
      <c r="N503">
        <f ca="1">IF(AND(ISNUMBER('MPL ID'!$D$41),ISNUMBER('MPL ID'!$E$41)),0,RANDBETWEEN(1,4))</f>
        <v>0</v>
      </c>
      <c r="O503">
        <f ca="1">IF(AND(ISNUMBER('MPL ID'!$D$42),ISNUMBER('MPL ID'!$E$42)),0,RANDBETWEEN(1,4))</f>
        <v>0</v>
      </c>
      <c r="P503">
        <f ca="1">IF(AND(ISNUMBER('MPL ID'!$D$43),ISNUMBER('MPL ID'!$E$43)),0,RANDBETWEEN(1,4))</f>
        <v>0</v>
      </c>
      <c r="Q503">
        <f ca="1">IF(AND(ISNUMBER('MPL ID'!$D$44),ISNUMBER('MPL ID'!$E$44)),0,RANDBETWEEN(1,4))</f>
        <v>0</v>
      </c>
      <c r="R503">
        <f ca="1">IF(AND(ISNUMBER('MPL ID'!$J$36),ISNUMBER('MPL ID'!$K$36)),0,RANDBETWEEN(1,4))</f>
        <v>0</v>
      </c>
      <c r="S503">
        <f ca="1">IF(AND(ISNUMBER('MPL ID'!$J$37),ISNUMBER('MPL ID'!$K$37)),0,RANDBETWEEN(1,4))</f>
        <v>0</v>
      </c>
      <c r="T503">
        <f ca="1">IF(AND(ISNUMBER('MPL ID'!$J$39),ISNUMBER('MPL ID'!$K$39)),0,RANDBETWEEN(1,4))</f>
        <v>0</v>
      </c>
      <c r="U503">
        <f ca="1">IF(AND(ISNUMBER('MPL ID'!$J$40),ISNUMBER('MPL ID'!$K$40)),0,RANDBETWEEN(1,4))</f>
        <v>0</v>
      </c>
      <c r="V503">
        <f ca="1">IF(AND(ISNUMBER('MPL ID'!$J$41),ISNUMBER('MPL ID'!$K$41)),0,RANDBETWEEN(1,4))</f>
        <v>0</v>
      </c>
      <c r="W503">
        <f ca="1">IF(AND(ISNUMBER('MPL ID'!$J$42),ISNUMBER('MPL ID'!$K$42)),0,RANDBETWEEN(1,4))</f>
        <v>2</v>
      </c>
      <c r="X503">
        <f ca="1">IF(AND(ISNUMBER('MPL ID'!$J$43),ISNUMBER('MPL ID'!$K$43)),0,RANDBETWEEN(1,4))</f>
        <v>2</v>
      </c>
      <c r="Y503">
        <f ca="1">IF(AND(ISNUMBER('MPL ID'!$J$44),ISNUMBER('MPL ID'!$K$44)),0,RANDBETWEEN(1,4))</f>
        <v>1</v>
      </c>
      <c r="Z503">
        <f ca="1">IF(AND(ISNUMBER('MPL ID'!$P$36),ISNUMBER('MPL ID'!$Q$36)),0,RANDBETWEEN(1,4))</f>
        <v>4</v>
      </c>
      <c r="AA503">
        <f ca="1">IF(AND(ISNUMBER('MPL ID'!$P$37),ISNUMBER('MPL ID'!$Q$37)),0,RANDBETWEEN(1,4))</f>
        <v>4</v>
      </c>
      <c r="AB503">
        <f ca="1">IF(AND(ISNUMBER('MPL ID'!$P$39),ISNUMBER('MPL ID'!$Q$39)),0,RANDBETWEEN(1,4))</f>
        <v>3</v>
      </c>
      <c r="AC503">
        <f ca="1">IF(AND(ISNUMBER('MPL ID'!$P$40),ISNUMBER('MPL ID'!$Q$40)),0,RANDBETWEEN(1,4))</f>
        <v>4</v>
      </c>
      <c r="AD503">
        <f ca="1">IF(AND(ISNUMBER('MPL ID'!$P$41),ISNUMBER('MPL ID'!$Q$41)),0,RANDBETWEEN(1,4))</f>
        <v>1</v>
      </c>
      <c r="AE503">
        <f ca="1">IF(AND(ISNUMBER('MPL ID'!$P$42),ISNUMBER('MPL ID'!$Q$42)),0,RANDBETWEEN(1,4))</f>
        <v>2</v>
      </c>
      <c r="AF503">
        <f ca="1">IF(AND(ISNUMBER('MPL ID'!$P$43),ISNUMBER('MPL ID'!$Q$43)),0,RANDBETWEEN(1,4))</f>
        <v>4</v>
      </c>
      <c r="AG503">
        <f ca="1">IF(AND(ISNUMBER('MPL ID'!$P$44),ISNUMBER('MPL ID'!$Q$44)),0,RANDBETWEEN(1,4))</f>
        <v>2</v>
      </c>
      <c r="AH503">
        <f ca="1">'MPL ID'!$BG$1+SUMPRODUCT(($B$1003:$AG$1003='MPL ID'!$BF$1)*(($B503:$AG503=1)+($B503:$AG503=2)))+SUMPRODUCT(($B$1004:$AG$1004='MPL ID'!$BF$1)*(($B503:$AG503=3)+($B503:$AG503=4)))</f>
        <v>10</v>
      </c>
      <c r="AI503">
        <f ca="1">'MPL ID'!$BG$2+SUMPRODUCT(($B$1003:$AG$1003='MPL ID'!$BF$2)*(($B503:$AG503=1)+($B503:$AG503=2)))+SUMPRODUCT(($B$1004:$AG$1004='MPL ID'!$BF$2)*(($B503:$AG503=3)+($B503:$AG503=4)))</f>
        <v>8</v>
      </c>
      <c r="AJ503">
        <f ca="1">'MPL ID'!$BG$3+SUMPRODUCT(($B$1003:$AG$1003='MPL ID'!$BF$3)*(($B503:$AG503=1)+($B503:$AG503=2)))+SUMPRODUCT(($B$1004:$AG$1004='MPL ID'!$BF$3)*(($B503:$AG503=3)+($B503:$AG503=4)))</f>
        <v>7</v>
      </c>
      <c r="AK503">
        <f ca="1">'MPL ID'!$BG$4+SUMPRODUCT(($B$1003:$AG$1003='MPL ID'!$BF$4)*(($B503:$AG503=1)+($B503:$AG503=2)))+SUMPRODUCT(($B$1004:$AG$1004='MPL ID'!$BF$4)*(($B503:$AG503=3)+($B503:$AG503=4)))</f>
        <v>10</v>
      </c>
      <c r="AL503">
        <f ca="1">'MPL ID'!$BG$5+SUMPRODUCT(($B$1003:$AG$1003='MPL ID'!$BF$5)*(($B503:$AG503=1)+($B503:$AG503=2)))+SUMPRODUCT(($B$1004:$AG$1004='MPL ID'!$BF$5)*(($B503:$AG503=3)+($B503:$AG503=4)))</f>
        <v>3</v>
      </c>
      <c r="AM503">
        <f ca="1">'MPL ID'!$BG$6+SUMPRODUCT(($B$1003:$AG$1003='MPL ID'!$BF$6)*(($B503:$AG503=1)+($B503:$AG503=2)))+SUMPRODUCT(($B$1004:$AG$1004='MPL ID'!$BF$6)*(($B503:$AG503=3)+($B503:$AG503=4)))</f>
        <v>11</v>
      </c>
      <c r="AN503">
        <f ca="1">'MPL ID'!$BG$7+SUMPRODUCT(($B$1003:$AG$1003='MPL ID'!$BF$7)*(($B503:$AG503=1)+($B503:$AG503=2)))+SUMPRODUCT(($B$1004:$AG$1004='MPL ID'!$BF$7)*(($B503:$AG503=3)+($B503:$AG503=4)))</f>
        <v>6</v>
      </c>
      <c r="AO503">
        <f ca="1">'MPL ID'!$BG$8+SUMPRODUCT(($B$1003:$AG$1003='MPL ID'!$BF$8)*(($B503:$AG503=1)+($B503:$AG503=2)))+SUMPRODUCT(($B$1004:$AG$1004='MPL ID'!$BF$8)*(($B503:$AG503=3)+($B503:$AG503=4)))</f>
        <v>6</v>
      </c>
      <c r="AP503">
        <f ca="1">'MPL ID'!$BG$9+SUMPRODUCT(($B$1003:$AG$1003='MPL ID'!$BF$9)*(($B503:$AG503=1)+($B503:$AG503=2)))+SUMPRODUCT(($B$1004:$AG$1004='MPL ID'!$BF$9)*(($B503:$AG503=3)+($B503:$AG503=4)))</f>
        <v>11</v>
      </c>
      <c r="AQ503">
        <f ca="1">'MPL ID'!$BH$1+SUMPRODUCT(($B$1003:$AG$1003='MPL ID'!$BF$1)*(2*($B503:$AG503=1)+($B503:$AG503=2)-2*($B503:$AG503=3)-($B503:$AG503=4)))-SUMPRODUCT(($B$1004:$AG$1004='MPL ID'!$BF$1)*(2*($B503:$AG503=1)+($B503:$AG503=2)-2*($B503:$AG503=3)-($B503:$AG503=4)))</f>
        <v>9</v>
      </c>
      <c r="AR503">
        <f ca="1">'MPL ID'!$BH$2+SUMPRODUCT(($B$1003:$AG$1003='MPL ID'!$BF$2)*(2*($B503:$AG503=1)+($B503:$AG503=2)-2*($B503:$AG503=3)-($B503:$AG503=4)))-SUMPRODUCT(($B$1004:$AG$1004='MPL ID'!$BF$2)*(2*($B503:$AG503=1)+($B503:$AG503=2)-2*($B503:$AG503=3)-($B503:$AG503=4)))</f>
        <v>-4</v>
      </c>
      <c r="AS503">
        <f ca="1">'MPL ID'!$BH$3+SUMPRODUCT(($B$1003:$AG$1003='MPL ID'!$BF$3)*(2*($B503:$AG503=1)+($B503:$AG503=2)-2*($B503:$AG503=3)-($B503:$AG503=4)))-SUMPRODUCT(($B$1004:$AG$1004='MPL ID'!$BF$3)*(2*($B503:$AG503=1)+($B503:$AG503=2)-2*($B503:$AG503=3)-($B503:$AG503=4)))</f>
        <v>-4</v>
      </c>
      <c r="AT503">
        <f ca="1">'MPL ID'!$BH$4+SUMPRODUCT(($B$1003:$AG$1003='MPL ID'!$BF$4)*(2*($B503:$AG503=1)+($B503:$AG503=2)-2*($B503:$AG503=3)-($B503:$AG503=4)))-SUMPRODUCT(($B$1004:$AG$1004='MPL ID'!$BF$4)*(2*($B503:$AG503=1)+($B503:$AG503=2)-2*($B503:$AG503=3)-($B503:$AG503=4)))</f>
        <v>3</v>
      </c>
      <c r="AU503">
        <f ca="1">'MPL ID'!$BH$5+SUMPRODUCT(($B$1003:$AG$1003='MPL ID'!$BF$5)*(2*($B503:$AG503=1)+($B503:$AG503=2)-2*($B503:$AG503=3)-($B503:$AG503=4)))-SUMPRODUCT(($B$1004:$AG$1004='MPL ID'!$BF$5)*(2*($B503:$AG503=1)+($B503:$AG503=2)-2*($B503:$AG503=3)-($B503:$AG503=4)))</f>
        <v>-16</v>
      </c>
      <c r="AV503">
        <f ca="1">'MPL ID'!$BH$6+SUMPRODUCT(($B$1003:$AG$1003='MPL ID'!$BF$6)*(2*($B503:$AG503=1)+($B503:$AG503=2)-2*($B503:$AG503=3)-($B503:$AG503=4)))-SUMPRODUCT(($B$1004:$AG$1004='MPL ID'!$BF$6)*(2*($B503:$AG503=1)+($B503:$AG503=2)-2*($B503:$AG503=3)-($B503:$AG503=4)))</f>
        <v>12</v>
      </c>
      <c r="AW503">
        <f ca="1">'MPL ID'!$BH$7+SUMPRODUCT(($B$1003:$AG$1003='MPL ID'!$BF$7)*(2*($B503:$AG503=1)+($B503:$AG503=2)-2*($B503:$AG503=3)-($B503:$AG503=4)))-SUMPRODUCT(($B$1004:$AG$1004='MPL ID'!$BF$7)*(2*($B503:$AG503=1)+($B503:$AG503=2)-2*($B503:$AG503=3)-($B503:$AG503=4)))</f>
        <v>-4</v>
      </c>
      <c r="AX503">
        <f ca="1">'MPL ID'!$BH$8+SUMPRODUCT(($B$1003:$AG$1003='MPL ID'!$BF$8)*(2*($B503:$AG503=1)+($B503:$AG503=2)-2*($B503:$AG503=3)-($B503:$AG503=4)))-SUMPRODUCT(($B$1004:$AG$1004='MPL ID'!$BF$8)*(2*($B503:$AG503=1)+($B503:$AG503=2)-2*($B503:$AG503=3)-($B503:$AG503=4)))</f>
        <v>-8</v>
      </c>
      <c r="AY503">
        <f ca="1">'MPL ID'!$BH$9+SUMPRODUCT(($B$1003:$AG$1003='MPL ID'!$BF$9)*(2*($B503:$AG503=1)+($B503:$AG503=2)-2*($B503:$AG503=3)-($B503:$AG503=4)))-SUMPRODUCT(($B$1004:$AG$1004='MPL ID'!$BF$9)*(2*($B503:$AG503=1)+($B503:$AG503=2)-2*($B503:$AG503=3)-($B503:$AG503=4)))</f>
        <v>12</v>
      </c>
      <c r="AZ503">
        <f ca="1">SUMPRODUCT(--($AH503:$AP503=AH503),--($AQ503:$AY503=AQ503),'MPL ID'!$BG$13:$BO$13)+IF(AND($E503&gt;=3,$E503&lt;=4,AO503=AH503,AX503=AQ503),1,0)+IF(AND($G503&gt;=1,$G503&lt;=2,AJ503=AH503,AS503=AQ503),1,0)+IF(AND($L503&gt;=1,$L503&lt;=2,AM503=AH503,AV503=AQ503),1,0)+IF(AND($O503&gt;=1,$O503&lt;=2,AP503=AH503,AY503=AQ503),1,0)+IF(AND($R503&gt;=1,$R503&lt;=2,AI503=AH503,AR503=AQ503),1,0)+IF(AND($AA503&gt;=3,$AA503&lt;=4,AL503=AH503,AU503=AQ503),1,0)+IF(AND($AE503&gt;=3,$AE503&lt;=4,AK503=AH503,AT503=AQ503),1,0)</f>
        <v>0</v>
      </c>
      <c r="BA503">
        <f ca="1">SUMPRODUCT(--($AH503:$AP503=AI503),--($AQ503:$AY503=AR503),'MPL ID'!$BG$14:$BO$14)+IF(AND($F503&gt;=1,$F503&lt;=2,AP503=AI503,AY503=AR503),1,0)+IF(AND($H503&gt;=1,$H503&lt;=2,AN503=AI503,AW503=AR503),1,0)+IF(AND($J503&gt;=3,$J503&lt;=4,AL503=AI503,AU503=AR503),1,0)+IF(AND($M503&gt;=1,$M503&lt;=2,AO503=AI503,AX503=AR503),1,0)+IF(AND($R503&gt;=3,$R503&lt;=4,AH503=AI503,AQ503=AR503),1,0)+IF(AND($Y503&gt;=3,$Y503&lt;=4,AJ503=AI503,AS503=AR503),1,0)+IF(AND($AC503&gt;=1,$AC503&lt;=2,AK503=AI503,AT503=AR503),1,0)+IF(AND($AF503&gt;=3,$AF503&lt;=4,AM503=AI503,AV503=AR503),1,0)</f>
        <v>0</v>
      </c>
      <c r="BB503">
        <f ca="1">SUMPRODUCT(--($AH503:$AP503=AJ503),--($AQ503:$AY503=AS503),'MPL ID'!$BG$15:$BO$15)+IF(AND($C503&gt;=1,$C503&lt;=2,AK503=AJ503,AT503=AS503),1,0)+IF(AND($G503&gt;=3,$G503&lt;=4,AH503=AJ503,AQ503=AS503),1,0)+IF(AND($K503&gt;=1,$K503&lt;=2,AP503=AJ503,AY503=AS503),1,0)+IF(AND($N503&gt;=3,$N503&lt;=4,AL503=AJ503,AU503=AS503),1,0)+IF(AND($V503&gt;=1,$V503&lt;=2,AM503=AJ503,AV503=AS503),1,0)+IF(AND($Y503&gt;=1,$Y503&lt;=2,AI503=AJ503,AR503=AS503),1,0)+IF(AND($AB503&gt;=3,$AB503&lt;=4,AN503=AJ503,AW503=AS503),1,0)</f>
        <v>0</v>
      </c>
      <c r="BC503">
        <f ca="1">SUMPRODUCT(--($AH503:$AP503=AK503),--($AQ503:$AY503=AT503),'MPL ID'!$BG$16:$BO$16)+IF(AND($C503&gt;=3,$C503&lt;=4,AJ503=AK503,AS503=AT503),1,0)+IF(AND($I503&gt;=1,$I503&lt;=2,AP503=AK503,AY503=AT503),1,0)+IF(AND($P503&gt;=3,$P503&lt;=4,AO503=AK503,AX503=AT503),1,0)+IF(AND($T503&gt;=1,$T503&lt;=2,AN503=AK503,AW503=AT503),1,0)+IF(AND($W503&gt;=1,$W503&lt;=2,AL503=AK503,AU503=AT503),1,0)+IF(AND($AC503&gt;=3,$AC503&lt;=4,AI503=AK503,AR503=AT503),1,0)+IF(AND($AE503&gt;=1,$AE503&lt;=2,AH503=AK503,AQ503=AT503),1,0)</f>
        <v>0</v>
      </c>
      <c r="BD503">
        <f ca="1">SUMPRODUCT(--($AH503:$AP503=AL503),--($AQ503:$AY503=AU503),'MPL ID'!$BG$17:$BO$17)+IF(AND($B503&gt;=3,$B503&lt;=4,AN503=AL503,AW503=AU503),1,0)+IF(AND($D503&gt;=1,$D503&lt;=2,AM503=AL503,AV503=AU503),1,0)+IF(AND($J503&gt;=1,$J503&lt;=2,AI503=AL503,AR503=AU503),1,0)+IF(AND($N503&gt;=1,$N503&lt;=2,AJ503=AL503,AS503=AU503),1,0)+IF(AND($W503&gt;=3,$W503&lt;=4,AK503=AL503,AT503=AU503),1,0)+IF(AND($AA503&gt;=1,$AA503&lt;=2,AH503=AL503,AQ503=AU503),1,0)+IF(AND($AD503&gt;=3,$AD503&lt;=4,AO503=AL503,AX503=AU503),1,0)</f>
        <v>0</v>
      </c>
      <c r="BE503">
        <f ca="1">SUMPRODUCT(--($AH503:$AP503=AM503),--($AQ503:$AY503=AV503),'MPL ID'!$BG$18:$BO$18)+IF(AND($D503&gt;=3,$D503&lt;=4,AL503=AM503,AU503=AV503),1,0)+IF(AND($L503&gt;=3,$L503&lt;=4,AH503=AM503,AQ503=AV503),1,0)+IF(AND($Q503&gt;=3,$Q503&lt;=4,AN503=AM503,AW503=AV503),1,0)+IF(AND($S503&gt;=1,$S503&lt;=2,AP503=AM503,AY503=AV503),1,0)+IF(AND($V503&gt;=3,$V503&lt;=4,AJ503=AM503,AS503=AV503),1,0)+IF(AND($Z503&gt;=1,$Z503&lt;=2,AO503=AM503,AX503=AV503),1,0)+IF(AND($AF503&gt;=1,$AF503&lt;=2,AI503=AM503,AR503=AV503),1,0)</f>
        <v>2</v>
      </c>
      <c r="BF503">
        <f ca="1">SUMPRODUCT(--($AH503:$AP503=AN503),--($AQ503:$AY503=AW503),'MPL ID'!$BG$19:$BO$19)+IF(AND($B503&gt;=1,$B503&lt;=2,AL503=AN503,AU503=AW503),1,0)+IF(AND($H503&gt;=3,$H503&lt;=4,AI503=AN503,AR503=AW503),1,0)+IF(AND($Q503&gt;=1,$Q503&lt;=2,AM503=AN503,AV503=AW503),1,0)+IF(AND($T503&gt;=3,$T503&lt;=4,AK503=AN503,AT503=AW503),1,0)+IF(AND($X503&gt;=3,$X503&lt;=4,AO503=AN503,AX503=AW503),1,0)+IF(AND($AB503&gt;=1,$AB503&lt;=2,AJ503=AN503,AS503=AW503),1,0)+IF(AND($AG503&gt;=1,$AG503&lt;=2,AP503=AN503,AY503=AW503),1,0)</f>
        <v>0</v>
      </c>
      <c r="BG503">
        <f ca="1">SUMPRODUCT(--($AH503:$AP503=AO503),--($AQ503:$AY503=AX503),'MPL ID'!$BG$20:$BO$20)+IF(AND($E503&gt;=1,$E503&lt;=2,AH503=AO503,AQ503=AX503),1,0)+IF(AND($M503&gt;=3,$M503&lt;=4,AI503=AO503,AR503=AX503),1,0)+IF(AND($P503&gt;=1,$P503&lt;=2,AK503=AO503,AT503=AX503),1,0)+IF(AND($U503&gt;=1,$U503&lt;=2,AP503=AO503,AY503=AX503),1,0)+IF(AND($X503&gt;=1,$X503&lt;=2,AN503=AO503,AW503=AX503),1,0)+IF(AND($Z503&gt;=3,$Z503&lt;=4,AM503=AO503,AV503=AX503),1,0)+IF(AND($AD503&gt;=1,$AD503&lt;=2,AL503=AO503,AU503=AX503),1,0)</f>
        <v>0</v>
      </c>
      <c r="BH503">
        <f ca="1">SUMPRODUCT(--($AH503:$AP503=AP503),--($AQ503:$AY503=AY503),'MPL ID'!$BG$21:$BO$21)+IF(AND($F503&gt;=3,$F503&lt;=4,AI503=AP503,AR503=AY503),1,0)+IF(AND($I503&gt;=3,$I503&lt;=4,AK503=AP503,AT503=AY503),1,0)+IF(AND($K503&gt;=3,$K503&lt;=4,AJ503=AP503,AS503=AY503),1,0)+IF(AND($O503&gt;=3,$O503&lt;=4,AH503=AP503,AQ503=AY503),1,0)+IF(AND($S503&gt;=3,$S503&lt;=4,AM503=AP503,AV503=AY503),1,0)+IF(AND($U503&gt;=3,$U503&lt;=4,AO503=AP503,AX503=AY503),1,0)+IF(AND($AG503&gt;=3,$AG503&lt;=4,AN503=AP503,AW503=AY503),1,0)</f>
        <v>0</v>
      </c>
      <c r="BI503">
        <f t="shared" ca="1" si="63"/>
        <v>3</v>
      </c>
      <c r="BJ503">
        <f t="shared" ca="1" si="64"/>
        <v>5</v>
      </c>
      <c r="BK503">
        <f t="shared" ca="1" si="65"/>
        <v>6</v>
      </c>
      <c r="BL503">
        <f t="shared" ca="1" si="66"/>
        <v>4</v>
      </c>
      <c r="BM503">
        <f t="shared" ca="1" si="67"/>
        <v>9</v>
      </c>
      <c r="BN503">
        <f t="shared" ca="1" si="68"/>
        <v>1</v>
      </c>
      <c r="BO503">
        <f t="shared" ca="1" si="69"/>
        <v>7</v>
      </c>
      <c r="BP503">
        <f t="shared" ca="1" si="70"/>
        <v>8</v>
      </c>
      <c r="BQ503">
        <f t="shared" ca="1" si="71"/>
        <v>2</v>
      </c>
    </row>
    <row r="504" spans="1:69" x14ac:dyDescent="0.25">
      <c r="A504">
        <v>503</v>
      </c>
      <c r="B504">
        <f ca="1">IF(AND(ISNUMBER('MPL ID'!$P$25),ISNUMBER('MPL ID'!$Q$25)),0,RANDBETWEEN(1,4))</f>
        <v>0</v>
      </c>
      <c r="C504">
        <f ca="1">IF(AND(ISNUMBER('MPL ID'!$P$26),ISNUMBER('MPL ID'!$Q$26)),0,RANDBETWEEN(1,4))</f>
        <v>0</v>
      </c>
      <c r="D504">
        <f ca="1">IF(AND(ISNUMBER('MPL ID'!$P$28),ISNUMBER('MPL ID'!$Q$28)),0,RANDBETWEEN(1,4))</f>
        <v>0</v>
      </c>
      <c r="E504">
        <f ca="1">IF(AND(ISNUMBER('MPL ID'!$P$29),ISNUMBER('MPL ID'!$Q$29)),0,RANDBETWEEN(1,4))</f>
        <v>0</v>
      </c>
      <c r="F504">
        <f ca="1">IF(AND(ISNUMBER('MPL ID'!$P$30),ISNUMBER('MPL ID'!$Q$30)),0,RANDBETWEEN(1,4))</f>
        <v>0</v>
      </c>
      <c r="G504">
        <f ca="1">IF(AND(ISNUMBER('MPL ID'!$P$31),ISNUMBER('MPL ID'!$Q$31)),0,RANDBETWEEN(1,4))</f>
        <v>0</v>
      </c>
      <c r="H504">
        <f ca="1">IF(AND(ISNUMBER('MPL ID'!$P$32),ISNUMBER('MPL ID'!$Q$32)),0,RANDBETWEEN(1,4))</f>
        <v>0</v>
      </c>
      <c r="I504">
        <f ca="1">IF(AND(ISNUMBER('MPL ID'!$P$33),ISNUMBER('MPL ID'!$Q$33)),0,RANDBETWEEN(1,4))</f>
        <v>0</v>
      </c>
      <c r="J504">
        <f ca="1">IF(AND(ISNUMBER('MPL ID'!$D$36),ISNUMBER('MPL ID'!$E$36)),0,RANDBETWEEN(1,4))</f>
        <v>0</v>
      </c>
      <c r="K504">
        <f ca="1">IF(AND(ISNUMBER('MPL ID'!$D$37),ISNUMBER('MPL ID'!$E$37)),0,RANDBETWEEN(1,4))</f>
        <v>0</v>
      </c>
      <c r="L504">
        <f ca="1">IF(AND(ISNUMBER('MPL ID'!$D$39),ISNUMBER('MPL ID'!$E$39)),0,RANDBETWEEN(1,4))</f>
        <v>0</v>
      </c>
      <c r="M504">
        <f ca="1">IF(AND(ISNUMBER('MPL ID'!$D$40),ISNUMBER('MPL ID'!$E$40)),0,RANDBETWEEN(1,4))</f>
        <v>0</v>
      </c>
      <c r="N504">
        <f ca="1">IF(AND(ISNUMBER('MPL ID'!$D$41),ISNUMBER('MPL ID'!$E$41)),0,RANDBETWEEN(1,4))</f>
        <v>0</v>
      </c>
      <c r="O504">
        <f ca="1">IF(AND(ISNUMBER('MPL ID'!$D$42),ISNUMBER('MPL ID'!$E$42)),0,RANDBETWEEN(1,4))</f>
        <v>0</v>
      </c>
      <c r="P504">
        <f ca="1">IF(AND(ISNUMBER('MPL ID'!$D$43),ISNUMBER('MPL ID'!$E$43)),0,RANDBETWEEN(1,4))</f>
        <v>0</v>
      </c>
      <c r="Q504">
        <f ca="1">IF(AND(ISNUMBER('MPL ID'!$D$44),ISNUMBER('MPL ID'!$E$44)),0,RANDBETWEEN(1,4))</f>
        <v>0</v>
      </c>
      <c r="R504">
        <f ca="1">IF(AND(ISNUMBER('MPL ID'!$J$36),ISNUMBER('MPL ID'!$K$36)),0,RANDBETWEEN(1,4))</f>
        <v>0</v>
      </c>
      <c r="S504">
        <f ca="1">IF(AND(ISNUMBER('MPL ID'!$J$37),ISNUMBER('MPL ID'!$K$37)),0,RANDBETWEEN(1,4))</f>
        <v>0</v>
      </c>
      <c r="T504">
        <f ca="1">IF(AND(ISNUMBER('MPL ID'!$J$39),ISNUMBER('MPL ID'!$K$39)),0,RANDBETWEEN(1,4))</f>
        <v>0</v>
      </c>
      <c r="U504">
        <f ca="1">IF(AND(ISNUMBER('MPL ID'!$J$40),ISNUMBER('MPL ID'!$K$40)),0,RANDBETWEEN(1,4))</f>
        <v>0</v>
      </c>
      <c r="V504">
        <f ca="1">IF(AND(ISNUMBER('MPL ID'!$J$41),ISNUMBER('MPL ID'!$K$41)),0,RANDBETWEEN(1,4))</f>
        <v>0</v>
      </c>
      <c r="W504">
        <f ca="1">IF(AND(ISNUMBER('MPL ID'!$J$42),ISNUMBER('MPL ID'!$K$42)),0,RANDBETWEEN(1,4))</f>
        <v>2</v>
      </c>
      <c r="X504">
        <f ca="1">IF(AND(ISNUMBER('MPL ID'!$J$43),ISNUMBER('MPL ID'!$K$43)),0,RANDBETWEEN(1,4))</f>
        <v>2</v>
      </c>
      <c r="Y504">
        <f ca="1">IF(AND(ISNUMBER('MPL ID'!$J$44),ISNUMBER('MPL ID'!$K$44)),0,RANDBETWEEN(1,4))</f>
        <v>1</v>
      </c>
      <c r="Z504">
        <f ca="1">IF(AND(ISNUMBER('MPL ID'!$P$36),ISNUMBER('MPL ID'!$Q$36)),0,RANDBETWEEN(1,4))</f>
        <v>1</v>
      </c>
      <c r="AA504">
        <f ca="1">IF(AND(ISNUMBER('MPL ID'!$P$37),ISNUMBER('MPL ID'!$Q$37)),0,RANDBETWEEN(1,4))</f>
        <v>2</v>
      </c>
      <c r="AB504">
        <f ca="1">IF(AND(ISNUMBER('MPL ID'!$P$39),ISNUMBER('MPL ID'!$Q$39)),0,RANDBETWEEN(1,4))</f>
        <v>2</v>
      </c>
      <c r="AC504">
        <f ca="1">IF(AND(ISNUMBER('MPL ID'!$P$40),ISNUMBER('MPL ID'!$Q$40)),0,RANDBETWEEN(1,4))</f>
        <v>2</v>
      </c>
      <c r="AD504">
        <f ca="1">IF(AND(ISNUMBER('MPL ID'!$P$41),ISNUMBER('MPL ID'!$Q$41)),0,RANDBETWEEN(1,4))</f>
        <v>4</v>
      </c>
      <c r="AE504">
        <f ca="1">IF(AND(ISNUMBER('MPL ID'!$P$42),ISNUMBER('MPL ID'!$Q$42)),0,RANDBETWEEN(1,4))</f>
        <v>3</v>
      </c>
      <c r="AF504">
        <f ca="1">IF(AND(ISNUMBER('MPL ID'!$P$43),ISNUMBER('MPL ID'!$Q$43)),0,RANDBETWEEN(1,4))</f>
        <v>3</v>
      </c>
      <c r="AG504">
        <f ca="1">IF(AND(ISNUMBER('MPL ID'!$P$44),ISNUMBER('MPL ID'!$Q$44)),0,RANDBETWEEN(1,4))</f>
        <v>1</v>
      </c>
      <c r="AH504">
        <f ca="1">'MPL ID'!$BG$1+SUMPRODUCT(($B$1003:$AG$1003='MPL ID'!$BF$1)*(($B504:$AG504=1)+($B504:$AG504=2)))+SUMPRODUCT(($B$1004:$AG$1004='MPL ID'!$BF$1)*(($B504:$AG504=3)+($B504:$AG504=4)))</f>
        <v>10</v>
      </c>
      <c r="AI504">
        <f ca="1">'MPL ID'!$BG$2+SUMPRODUCT(($B$1003:$AG$1003='MPL ID'!$BF$2)*(($B504:$AG504=1)+($B504:$AG504=2)))+SUMPRODUCT(($B$1004:$AG$1004='MPL ID'!$BF$2)*(($B504:$AG504=3)+($B504:$AG504=4)))</f>
        <v>9</v>
      </c>
      <c r="AJ504">
        <f ca="1">'MPL ID'!$BG$3+SUMPRODUCT(($B$1003:$AG$1003='MPL ID'!$BF$3)*(($B504:$AG504=1)+($B504:$AG504=2)))+SUMPRODUCT(($B$1004:$AG$1004='MPL ID'!$BF$3)*(($B504:$AG504=3)+($B504:$AG504=4)))</f>
        <v>6</v>
      </c>
      <c r="AK504">
        <f ca="1">'MPL ID'!$BG$4+SUMPRODUCT(($B$1003:$AG$1003='MPL ID'!$BF$4)*(($B504:$AG504=1)+($B504:$AG504=2)))+SUMPRODUCT(($B$1004:$AG$1004='MPL ID'!$BF$4)*(($B504:$AG504=3)+($B504:$AG504=4)))</f>
        <v>8</v>
      </c>
      <c r="AL504">
        <f ca="1">'MPL ID'!$BG$5+SUMPRODUCT(($B$1003:$AG$1003='MPL ID'!$BF$5)*(($B504:$AG504=1)+($B504:$AG504=2)))+SUMPRODUCT(($B$1004:$AG$1004='MPL ID'!$BF$5)*(($B504:$AG504=3)+($B504:$AG504=4)))</f>
        <v>5</v>
      </c>
      <c r="AM504">
        <f ca="1">'MPL ID'!$BG$6+SUMPRODUCT(($B$1003:$AG$1003='MPL ID'!$BF$6)*(($B504:$AG504=1)+($B504:$AG504=2)))+SUMPRODUCT(($B$1004:$AG$1004='MPL ID'!$BF$6)*(($B504:$AG504=3)+($B504:$AG504=4)))</f>
        <v>12</v>
      </c>
      <c r="AN504">
        <f ca="1">'MPL ID'!$BG$7+SUMPRODUCT(($B$1003:$AG$1003='MPL ID'!$BF$7)*(($B504:$AG504=1)+($B504:$AG504=2)))+SUMPRODUCT(($B$1004:$AG$1004='MPL ID'!$BF$7)*(($B504:$AG504=3)+($B504:$AG504=4)))</f>
        <v>7</v>
      </c>
      <c r="AO504">
        <f ca="1">'MPL ID'!$BG$8+SUMPRODUCT(($B$1003:$AG$1003='MPL ID'!$BF$8)*(($B504:$AG504=1)+($B504:$AG504=2)))+SUMPRODUCT(($B$1004:$AG$1004='MPL ID'!$BF$8)*(($B504:$AG504=3)+($B504:$AG504=4)))</f>
        <v>4</v>
      </c>
      <c r="AP504">
        <f ca="1">'MPL ID'!$BG$9+SUMPRODUCT(($B$1003:$AG$1003='MPL ID'!$BF$9)*(($B504:$AG504=1)+($B504:$AG504=2)))+SUMPRODUCT(($B$1004:$AG$1004='MPL ID'!$BF$9)*(($B504:$AG504=3)+($B504:$AG504=4)))</f>
        <v>11</v>
      </c>
      <c r="AQ504">
        <f ca="1">'MPL ID'!$BH$1+SUMPRODUCT(($B$1003:$AG$1003='MPL ID'!$BF$1)*(2*($B504:$AG504=1)+($B504:$AG504=2)-2*($B504:$AG504=3)-($B504:$AG504=4)))-SUMPRODUCT(($B$1004:$AG$1004='MPL ID'!$BF$1)*(2*($B504:$AG504=1)+($B504:$AG504=2)-2*($B504:$AG504=3)-($B504:$AG504=4)))</f>
        <v>10</v>
      </c>
      <c r="AR504">
        <f ca="1">'MPL ID'!$BH$2+SUMPRODUCT(($B$1003:$AG$1003='MPL ID'!$BF$2)*(2*($B504:$AG504=1)+($B504:$AG504=2)-2*($B504:$AG504=3)-($B504:$AG504=4)))-SUMPRODUCT(($B$1004:$AG$1004='MPL ID'!$BF$2)*(2*($B504:$AG504=1)+($B504:$AG504=2)-2*($B504:$AG504=3)-($B504:$AG504=4)))</f>
        <v>-1</v>
      </c>
      <c r="AS504">
        <f ca="1">'MPL ID'!$BH$3+SUMPRODUCT(($B$1003:$AG$1003='MPL ID'!$BF$3)*(2*($B504:$AG504=1)+($B504:$AG504=2)-2*($B504:$AG504=3)-($B504:$AG504=4)))-SUMPRODUCT(($B$1004:$AG$1004='MPL ID'!$BF$3)*(2*($B504:$AG504=1)+($B504:$AG504=2)-2*($B504:$AG504=3)-($B504:$AG504=4)))</f>
        <v>-7</v>
      </c>
      <c r="AT504">
        <f ca="1">'MPL ID'!$BH$4+SUMPRODUCT(($B$1003:$AG$1003='MPL ID'!$BF$4)*(2*($B504:$AG504=1)+($B504:$AG504=2)-2*($B504:$AG504=3)-($B504:$AG504=4)))-SUMPRODUCT(($B$1004:$AG$1004='MPL ID'!$BF$4)*(2*($B504:$AG504=1)+($B504:$AG504=2)-2*($B504:$AG504=3)-($B504:$AG504=4)))</f>
        <v>-2</v>
      </c>
      <c r="AU504">
        <f ca="1">'MPL ID'!$BH$5+SUMPRODUCT(($B$1003:$AG$1003='MPL ID'!$BF$5)*(2*($B504:$AG504=1)+($B504:$AG504=2)-2*($B504:$AG504=3)-($B504:$AG504=4)))-SUMPRODUCT(($B$1004:$AG$1004='MPL ID'!$BF$5)*(2*($B504:$AG504=1)+($B504:$AG504=2)-2*($B504:$AG504=3)-($B504:$AG504=4)))</f>
        <v>-11</v>
      </c>
      <c r="AV504">
        <f ca="1">'MPL ID'!$BH$6+SUMPRODUCT(($B$1003:$AG$1003='MPL ID'!$BF$6)*(2*($B504:$AG504=1)+($B504:$AG504=2)-2*($B504:$AG504=3)-($B504:$AG504=4)))-SUMPRODUCT(($B$1004:$AG$1004='MPL ID'!$BF$6)*(2*($B504:$AG504=1)+($B504:$AG504=2)-2*($B504:$AG504=3)-($B504:$AG504=4)))</f>
        <v>14</v>
      </c>
      <c r="AW504">
        <f ca="1">'MPL ID'!$BH$7+SUMPRODUCT(($B$1003:$AG$1003='MPL ID'!$BF$7)*(2*($B504:$AG504=1)+($B504:$AG504=2)-2*($B504:$AG504=3)-($B504:$AG504=4)))-SUMPRODUCT(($B$1004:$AG$1004='MPL ID'!$BF$7)*(2*($B504:$AG504=1)+($B504:$AG504=2)-2*($B504:$AG504=3)-($B504:$AG504=4)))</f>
        <v>0</v>
      </c>
      <c r="AX504">
        <f ca="1">'MPL ID'!$BH$8+SUMPRODUCT(($B$1003:$AG$1003='MPL ID'!$BF$8)*(2*($B504:$AG504=1)+($B504:$AG504=2)-2*($B504:$AG504=3)-($B504:$AG504=4)))-SUMPRODUCT(($B$1004:$AG$1004='MPL ID'!$BF$8)*(2*($B504:$AG504=1)+($B504:$AG504=2)-2*($B504:$AG504=3)-($B504:$AG504=4)))</f>
        <v>-14</v>
      </c>
      <c r="AY504">
        <f ca="1">'MPL ID'!$BH$9+SUMPRODUCT(($B$1003:$AG$1003='MPL ID'!$BF$9)*(2*($B504:$AG504=1)+($B504:$AG504=2)-2*($B504:$AG504=3)-($B504:$AG504=4)))-SUMPRODUCT(($B$1004:$AG$1004='MPL ID'!$BF$9)*(2*($B504:$AG504=1)+($B504:$AG504=2)-2*($B504:$AG504=3)-($B504:$AG504=4)))</f>
        <v>11</v>
      </c>
      <c r="AZ504">
        <f ca="1">SUMPRODUCT(--($AH504:$AP504=AH504),--($AQ504:$AY504=AQ504),'MPL ID'!$BG$13:$BO$13)+IF(AND($E504&gt;=3,$E504&lt;=4,AO504=AH504,AX504=AQ504),1,0)+IF(AND($G504&gt;=1,$G504&lt;=2,AJ504=AH504,AS504=AQ504),1,0)+IF(AND($L504&gt;=1,$L504&lt;=2,AM504=AH504,AV504=AQ504),1,0)+IF(AND($O504&gt;=1,$O504&lt;=2,AP504=AH504,AY504=AQ504),1,0)+IF(AND($R504&gt;=1,$R504&lt;=2,AI504=AH504,AR504=AQ504),1,0)+IF(AND($AA504&gt;=3,$AA504&lt;=4,AL504=AH504,AU504=AQ504),1,0)+IF(AND($AE504&gt;=3,$AE504&lt;=4,AK504=AH504,AT504=AQ504),1,0)</f>
        <v>0</v>
      </c>
      <c r="BA504">
        <f ca="1">SUMPRODUCT(--($AH504:$AP504=AI504),--($AQ504:$AY504=AR504),'MPL ID'!$BG$14:$BO$14)+IF(AND($F504&gt;=1,$F504&lt;=2,AP504=AI504,AY504=AR504),1,0)+IF(AND($H504&gt;=1,$H504&lt;=2,AN504=AI504,AW504=AR504),1,0)+IF(AND($J504&gt;=3,$J504&lt;=4,AL504=AI504,AU504=AR504),1,0)+IF(AND($M504&gt;=1,$M504&lt;=2,AO504=AI504,AX504=AR504),1,0)+IF(AND($R504&gt;=3,$R504&lt;=4,AH504=AI504,AQ504=AR504),1,0)+IF(AND($Y504&gt;=3,$Y504&lt;=4,AJ504=AI504,AS504=AR504),1,0)+IF(AND($AC504&gt;=1,$AC504&lt;=2,AK504=AI504,AT504=AR504),1,0)+IF(AND($AF504&gt;=3,$AF504&lt;=4,AM504=AI504,AV504=AR504),1,0)</f>
        <v>0</v>
      </c>
      <c r="BB504">
        <f ca="1">SUMPRODUCT(--($AH504:$AP504=AJ504),--($AQ504:$AY504=AS504),'MPL ID'!$BG$15:$BO$15)+IF(AND($C504&gt;=1,$C504&lt;=2,AK504=AJ504,AT504=AS504),1,0)+IF(AND($G504&gt;=3,$G504&lt;=4,AH504=AJ504,AQ504=AS504),1,0)+IF(AND($K504&gt;=1,$K504&lt;=2,AP504=AJ504,AY504=AS504),1,0)+IF(AND($N504&gt;=3,$N504&lt;=4,AL504=AJ504,AU504=AS504),1,0)+IF(AND($V504&gt;=1,$V504&lt;=2,AM504=AJ504,AV504=AS504),1,0)+IF(AND($Y504&gt;=1,$Y504&lt;=2,AI504=AJ504,AR504=AS504),1,0)+IF(AND($AB504&gt;=3,$AB504&lt;=4,AN504=AJ504,AW504=AS504),1,0)</f>
        <v>0</v>
      </c>
      <c r="BC504">
        <f ca="1">SUMPRODUCT(--($AH504:$AP504=AK504),--($AQ504:$AY504=AT504),'MPL ID'!$BG$16:$BO$16)+IF(AND($C504&gt;=3,$C504&lt;=4,AJ504=AK504,AS504=AT504),1,0)+IF(AND($I504&gt;=1,$I504&lt;=2,AP504=AK504,AY504=AT504),1,0)+IF(AND($P504&gt;=3,$P504&lt;=4,AO504=AK504,AX504=AT504),1,0)+IF(AND($T504&gt;=1,$T504&lt;=2,AN504=AK504,AW504=AT504),1,0)+IF(AND($W504&gt;=1,$W504&lt;=2,AL504=AK504,AU504=AT504),1,0)+IF(AND($AC504&gt;=3,$AC504&lt;=4,AI504=AK504,AR504=AT504),1,0)+IF(AND($AE504&gt;=1,$AE504&lt;=2,AH504=AK504,AQ504=AT504),1,0)</f>
        <v>0</v>
      </c>
      <c r="BD504">
        <f ca="1">SUMPRODUCT(--($AH504:$AP504=AL504),--($AQ504:$AY504=AU504),'MPL ID'!$BG$17:$BO$17)+IF(AND($B504&gt;=3,$B504&lt;=4,AN504=AL504,AW504=AU504),1,0)+IF(AND($D504&gt;=1,$D504&lt;=2,AM504=AL504,AV504=AU504),1,0)+IF(AND($J504&gt;=1,$J504&lt;=2,AI504=AL504,AR504=AU504),1,0)+IF(AND($N504&gt;=1,$N504&lt;=2,AJ504=AL504,AS504=AU504),1,0)+IF(AND($W504&gt;=3,$W504&lt;=4,AK504=AL504,AT504=AU504),1,0)+IF(AND($AA504&gt;=1,$AA504&lt;=2,AH504=AL504,AQ504=AU504),1,0)+IF(AND($AD504&gt;=3,$AD504&lt;=4,AO504=AL504,AX504=AU504),1,0)</f>
        <v>0</v>
      </c>
      <c r="BE504">
        <f ca="1">SUMPRODUCT(--($AH504:$AP504=AM504),--($AQ504:$AY504=AV504),'MPL ID'!$BG$18:$BO$18)+IF(AND($D504&gt;=3,$D504&lt;=4,AL504=AM504,AU504=AV504),1,0)+IF(AND($L504&gt;=3,$L504&lt;=4,AH504=AM504,AQ504=AV504),1,0)+IF(AND($Q504&gt;=3,$Q504&lt;=4,AN504=AM504,AW504=AV504),1,0)+IF(AND($S504&gt;=1,$S504&lt;=2,AP504=AM504,AY504=AV504),1,0)+IF(AND($V504&gt;=3,$V504&lt;=4,AJ504=AM504,AS504=AV504),1,0)+IF(AND($Z504&gt;=1,$Z504&lt;=2,AO504=AM504,AX504=AV504),1,0)+IF(AND($AF504&gt;=1,$AF504&lt;=2,AI504=AM504,AR504=AV504),1,0)</f>
        <v>0</v>
      </c>
      <c r="BF504">
        <f ca="1">SUMPRODUCT(--($AH504:$AP504=AN504),--($AQ504:$AY504=AW504),'MPL ID'!$BG$19:$BO$19)+IF(AND($B504&gt;=1,$B504&lt;=2,AL504=AN504,AU504=AW504),1,0)+IF(AND($H504&gt;=3,$H504&lt;=4,AI504=AN504,AR504=AW504),1,0)+IF(AND($Q504&gt;=1,$Q504&lt;=2,AM504=AN504,AV504=AW504),1,0)+IF(AND($T504&gt;=3,$T504&lt;=4,AK504=AN504,AT504=AW504),1,0)+IF(AND($X504&gt;=3,$X504&lt;=4,AO504=AN504,AX504=AW504),1,0)+IF(AND($AB504&gt;=1,$AB504&lt;=2,AJ504=AN504,AS504=AW504),1,0)+IF(AND($AG504&gt;=1,$AG504&lt;=2,AP504=AN504,AY504=AW504),1,0)</f>
        <v>0</v>
      </c>
      <c r="BG504">
        <f ca="1">SUMPRODUCT(--($AH504:$AP504=AO504),--($AQ504:$AY504=AX504),'MPL ID'!$BG$20:$BO$20)+IF(AND($E504&gt;=1,$E504&lt;=2,AH504=AO504,AQ504=AX504),1,0)+IF(AND($M504&gt;=3,$M504&lt;=4,AI504=AO504,AR504=AX504),1,0)+IF(AND($P504&gt;=1,$P504&lt;=2,AK504=AO504,AT504=AX504),1,0)+IF(AND($U504&gt;=1,$U504&lt;=2,AP504=AO504,AY504=AX504),1,0)+IF(AND($X504&gt;=1,$X504&lt;=2,AN504=AO504,AW504=AX504),1,0)+IF(AND($Z504&gt;=3,$Z504&lt;=4,AM504=AO504,AV504=AX504),1,0)+IF(AND($AD504&gt;=1,$AD504&lt;=2,AL504=AO504,AU504=AX504),1,0)</f>
        <v>0</v>
      </c>
      <c r="BH504">
        <f ca="1">SUMPRODUCT(--($AH504:$AP504=AP504),--($AQ504:$AY504=AY504),'MPL ID'!$BG$21:$BO$21)+IF(AND($F504&gt;=3,$F504&lt;=4,AI504=AP504,AR504=AY504),1,0)+IF(AND($I504&gt;=3,$I504&lt;=4,AK504=AP504,AT504=AY504),1,0)+IF(AND($K504&gt;=3,$K504&lt;=4,AJ504=AP504,AS504=AY504),1,0)+IF(AND($O504&gt;=3,$O504&lt;=4,AH504=AP504,AQ504=AY504),1,0)+IF(AND($S504&gt;=3,$S504&lt;=4,AM504=AP504,AV504=AY504),1,0)+IF(AND($U504&gt;=3,$U504&lt;=4,AO504=AP504,AX504=AY504),1,0)+IF(AND($AG504&gt;=3,$AG504&lt;=4,AN504=AP504,AW504=AY504),1,0)</f>
        <v>0</v>
      </c>
      <c r="BI504">
        <f t="shared" ca="1" si="63"/>
        <v>3</v>
      </c>
      <c r="BJ504">
        <f t="shared" ca="1" si="64"/>
        <v>4</v>
      </c>
      <c r="BK504">
        <f t="shared" ca="1" si="65"/>
        <v>7</v>
      </c>
      <c r="BL504">
        <f t="shared" ca="1" si="66"/>
        <v>5</v>
      </c>
      <c r="BM504">
        <f t="shared" ca="1" si="67"/>
        <v>8</v>
      </c>
      <c r="BN504">
        <f t="shared" ca="1" si="68"/>
        <v>1</v>
      </c>
      <c r="BO504">
        <f t="shared" ca="1" si="69"/>
        <v>6</v>
      </c>
      <c r="BP504">
        <f t="shared" ca="1" si="70"/>
        <v>9</v>
      </c>
      <c r="BQ504">
        <f t="shared" ca="1" si="71"/>
        <v>2</v>
      </c>
    </row>
    <row r="505" spans="1:69" x14ac:dyDescent="0.25">
      <c r="A505">
        <v>504</v>
      </c>
      <c r="B505">
        <f ca="1">IF(AND(ISNUMBER('MPL ID'!$P$25),ISNUMBER('MPL ID'!$Q$25)),0,RANDBETWEEN(1,4))</f>
        <v>0</v>
      </c>
      <c r="C505">
        <f ca="1">IF(AND(ISNUMBER('MPL ID'!$P$26),ISNUMBER('MPL ID'!$Q$26)),0,RANDBETWEEN(1,4))</f>
        <v>0</v>
      </c>
      <c r="D505">
        <f ca="1">IF(AND(ISNUMBER('MPL ID'!$P$28),ISNUMBER('MPL ID'!$Q$28)),0,RANDBETWEEN(1,4))</f>
        <v>0</v>
      </c>
      <c r="E505">
        <f ca="1">IF(AND(ISNUMBER('MPL ID'!$P$29),ISNUMBER('MPL ID'!$Q$29)),0,RANDBETWEEN(1,4))</f>
        <v>0</v>
      </c>
      <c r="F505">
        <f ca="1">IF(AND(ISNUMBER('MPL ID'!$P$30),ISNUMBER('MPL ID'!$Q$30)),0,RANDBETWEEN(1,4))</f>
        <v>0</v>
      </c>
      <c r="G505">
        <f ca="1">IF(AND(ISNUMBER('MPL ID'!$P$31),ISNUMBER('MPL ID'!$Q$31)),0,RANDBETWEEN(1,4))</f>
        <v>0</v>
      </c>
      <c r="H505">
        <f ca="1">IF(AND(ISNUMBER('MPL ID'!$P$32),ISNUMBER('MPL ID'!$Q$32)),0,RANDBETWEEN(1,4))</f>
        <v>0</v>
      </c>
      <c r="I505">
        <f ca="1">IF(AND(ISNUMBER('MPL ID'!$P$33),ISNUMBER('MPL ID'!$Q$33)),0,RANDBETWEEN(1,4))</f>
        <v>0</v>
      </c>
      <c r="J505">
        <f ca="1">IF(AND(ISNUMBER('MPL ID'!$D$36),ISNUMBER('MPL ID'!$E$36)),0,RANDBETWEEN(1,4))</f>
        <v>0</v>
      </c>
      <c r="K505">
        <f ca="1">IF(AND(ISNUMBER('MPL ID'!$D$37),ISNUMBER('MPL ID'!$E$37)),0,RANDBETWEEN(1,4))</f>
        <v>0</v>
      </c>
      <c r="L505">
        <f ca="1">IF(AND(ISNUMBER('MPL ID'!$D$39),ISNUMBER('MPL ID'!$E$39)),0,RANDBETWEEN(1,4))</f>
        <v>0</v>
      </c>
      <c r="M505">
        <f ca="1">IF(AND(ISNUMBER('MPL ID'!$D$40),ISNUMBER('MPL ID'!$E$40)),0,RANDBETWEEN(1,4))</f>
        <v>0</v>
      </c>
      <c r="N505">
        <f ca="1">IF(AND(ISNUMBER('MPL ID'!$D$41),ISNUMBER('MPL ID'!$E$41)),0,RANDBETWEEN(1,4))</f>
        <v>0</v>
      </c>
      <c r="O505">
        <f ca="1">IF(AND(ISNUMBER('MPL ID'!$D$42),ISNUMBER('MPL ID'!$E$42)),0,RANDBETWEEN(1,4))</f>
        <v>0</v>
      </c>
      <c r="P505">
        <f ca="1">IF(AND(ISNUMBER('MPL ID'!$D$43),ISNUMBER('MPL ID'!$E$43)),0,RANDBETWEEN(1,4))</f>
        <v>0</v>
      </c>
      <c r="Q505">
        <f ca="1">IF(AND(ISNUMBER('MPL ID'!$D$44),ISNUMBER('MPL ID'!$E$44)),0,RANDBETWEEN(1,4))</f>
        <v>0</v>
      </c>
      <c r="R505">
        <f ca="1">IF(AND(ISNUMBER('MPL ID'!$J$36),ISNUMBER('MPL ID'!$K$36)),0,RANDBETWEEN(1,4))</f>
        <v>0</v>
      </c>
      <c r="S505">
        <f ca="1">IF(AND(ISNUMBER('MPL ID'!$J$37),ISNUMBER('MPL ID'!$K$37)),0,RANDBETWEEN(1,4))</f>
        <v>0</v>
      </c>
      <c r="T505">
        <f ca="1">IF(AND(ISNUMBER('MPL ID'!$J$39),ISNUMBER('MPL ID'!$K$39)),0,RANDBETWEEN(1,4))</f>
        <v>0</v>
      </c>
      <c r="U505">
        <f ca="1">IF(AND(ISNUMBER('MPL ID'!$J$40),ISNUMBER('MPL ID'!$K$40)),0,RANDBETWEEN(1,4))</f>
        <v>0</v>
      </c>
      <c r="V505">
        <f ca="1">IF(AND(ISNUMBER('MPL ID'!$J$41),ISNUMBER('MPL ID'!$K$41)),0,RANDBETWEEN(1,4))</f>
        <v>0</v>
      </c>
      <c r="W505">
        <f ca="1">IF(AND(ISNUMBER('MPL ID'!$J$42),ISNUMBER('MPL ID'!$K$42)),0,RANDBETWEEN(1,4))</f>
        <v>4</v>
      </c>
      <c r="X505">
        <f ca="1">IF(AND(ISNUMBER('MPL ID'!$J$43),ISNUMBER('MPL ID'!$K$43)),0,RANDBETWEEN(1,4))</f>
        <v>3</v>
      </c>
      <c r="Y505">
        <f ca="1">IF(AND(ISNUMBER('MPL ID'!$J$44),ISNUMBER('MPL ID'!$K$44)),0,RANDBETWEEN(1,4))</f>
        <v>1</v>
      </c>
      <c r="Z505">
        <f ca="1">IF(AND(ISNUMBER('MPL ID'!$P$36),ISNUMBER('MPL ID'!$Q$36)),0,RANDBETWEEN(1,4))</f>
        <v>4</v>
      </c>
      <c r="AA505">
        <f ca="1">IF(AND(ISNUMBER('MPL ID'!$P$37),ISNUMBER('MPL ID'!$Q$37)),0,RANDBETWEEN(1,4))</f>
        <v>4</v>
      </c>
      <c r="AB505">
        <f ca="1">IF(AND(ISNUMBER('MPL ID'!$P$39),ISNUMBER('MPL ID'!$Q$39)),0,RANDBETWEEN(1,4))</f>
        <v>3</v>
      </c>
      <c r="AC505">
        <f ca="1">IF(AND(ISNUMBER('MPL ID'!$P$40),ISNUMBER('MPL ID'!$Q$40)),0,RANDBETWEEN(1,4))</f>
        <v>2</v>
      </c>
      <c r="AD505">
        <f ca="1">IF(AND(ISNUMBER('MPL ID'!$P$41),ISNUMBER('MPL ID'!$Q$41)),0,RANDBETWEEN(1,4))</f>
        <v>1</v>
      </c>
      <c r="AE505">
        <f ca="1">IF(AND(ISNUMBER('MPL ID'!$P$42),ISNUMBER('MPL ID'!$Q$42)),0,RANDBETWEEN(1,4))</f>
        <v>2</v>
      </c>
      <c r="AF505">
        <f ca="1">IF(AND(ISNUMBER('MPL ID'!$P$43),ISNUMBER('MPL ID'!$Q$43)),0,RANDBETWEEN(1,4))</f>
        <v>4</v>
      </c>
      <c r="AG505">
        <f ca="1">IF(AND(ISNUMBER('MPL ID'!$P$44),ISNUMBER('MPL ID'!$Q$44)),0,RANDBETWEEN(1,4))</f>
        <v>3</v>
      </c>
      <c r="AH505">
        <f ca="1">'MPL ID'!$BG$1+SUMPRODUCT(($B$1003:$AG$1003='MPL ID'!$BF$1)*(($B505:$AG505=1)+($B505:$AG505=2)))+SUMPRODUCT(($B$1004:$AG$1004='MPL ID'!$BF$1)*(($B505:$AG505=3)+($B505:$AG505=4)))</f>
        <v>10</v>
      </c>
      <c r="AI505">
        <f ca="1">'MPL ID'!$BG$2+SUMPRODUCT(($B$1003:$AG$1003='MPL ID'!$BF$2)*(($B505:$AG505=1)+($B505:$AG505=2)))+SUMPRODUCT(($B$1004:$AG$1004='MPL ID'!$BF$2)*(($B505:$AG505=3)+($B505:$AG505=4)))</f>
        <v>9</v>
      </c>
      <c r="AJ505">
        <f ca="1">'MPL ID'!$BG$3+SUMPRODUCT(($B$1003:$AG$1003='MPL ID'!$BF$3)*(($B505:$AG505=1)+($B505:$AG505=2)))+SUMPRODUCT(($B$1004:$AG$1004='MPL ID'!$BF$3)*(($B505:$AG505=3)+($B505:$AG505=4)))</f>
        <v>7</v>
      </c>
      <c r="AK505">
        <f ca="1">'MPL ID'!$BG$4+SUMPRODUCT(($B$1003:$AG$1003='MPL ID'!$BF$4)*(($B505:$AG505=1)+($B505:$AG505=2)))+SUMPRODUCT(($B$1004:$AG$1004='MPL ID'!$BF$4)*(($B505:$AG505=3)+($B505:$AG505=4)))</f>
        <v>8</v>
      </c>
      <c r="AL505">
        <f ca="1">'MPL ID'!$BG$5+SUMPRODUCT(($B$1003:$AG$1003='MPL ID'!$BF$5)*(($B505:$AG505=1)+($B505:$AG505=2)))+SUMPRODUCT(($B$1004:$AG$1004='MPL ID'!$BF$5)*(($B505:$AG505=3)+($B505:$AG505=4)))</f>
        <v>4</v>
      </c>
      <c r="AM505">
        <f ca="1">'MPL ID'!$BG$6+SUMPRODUCT(($B$1003:$AG$1003='MPL ID'!$BF$6)*(($B505:$AG505=1)+($B505:$AG505=2)))+SUMPRODUCT(($B$1004:$AG$1004='MPL ID'!$BF$6)*(($B505:$AG505=3)+($B505:$AG505=4)))</f>
        <v>11</v>
      </c>
      <c r="AN505">
        <f ca="1">'MPL ID'!$BG$7+SUMPRODUCT(($B$1003:$AG$1003='MPL ID'!$BF$7)*(($B505:$AG505=1)+($B505:$AG505=2)))+SUMPRODUCT(($B$1004:$AG$1004='MPL ID'!$BF$7)*(($B505:$AG505=3)+($B505:$AG505=4)))</f>
        <v>6</v>
      </c>
      <c r="AO505">
        <f ca="1">'MPL ID'!$BG$8+SUMPRODUCT(($B$1003:$AG$1003='MPL ID'!$BF$8)*(($B505:$AG505=1)+($B505:$AG505=2)))+SUMPRODUCT(($B$1004:$AG$1004='MPL ID'!$BF$8)*(($B505:$AG505=3)+($B505:$AG505=4)))</f>
        <v>5</v>
      </c>
      <c r="AP505">
        <f ca="1">'MPL ID'!$BG$9+SUMPRODUCT(($B$1003:$AG$1003='MPL ID'!$BF$9)*(($B505:$AG505=1)+($B505:$AG505=2)))+SUMPRODUCT(($B$1004:$AG$1004='MPL ID'!$BF$9)*(($B505:$AG505=3)+($B505:$AG505=4)))</f>
        <v>12</v>
      </c>
      <c r="AQ505">
        <f ca="1">'MPL ID'!$BH$1+SUMPRODUCT(($B$1003:$AG$1003='MPL ID'!$BF$1)*(2*($B505:$AG505=1)+($B505:$AG505=2)-2*($B505:$AG505=3)-($B505:$AG505=4)))-SUMPRODUCT(($B$1004:$AG$1004='MPL ID'!$BF$1)*(2*($B505:$AG505=1)+($B505:$AG505=2)-2*($B505:$AG505=3)-($B505:$AG505=4)))</f>
        <v>9</v>
      </c>
      <c r="AR505">
        <f ca="1">'MPL ID'!$BH$2+SUMPRODUCT(($B$1003:$AG$1003='MPL ID'!$BF$2)*(2*($B505:$AG505=1)+($B505:$AG505=2)-2*($B505:$AG505=3)-($B505:$AG505=4)))-SUMPRODUCT(($B$1004:$AG$1004='MPL ID'!$BF$2)*(2*($B505:$AG505=1)+($B505:$AG505=2)-2*($B505:$AG505=3)-($B505:$AG505=4)))</f>
        <v>-2</v>
      </c>
      <c r="AS505">
        <f ca="1">'MPL ID'!$BH$3+SUMPRODUCT(($B$1003:$AG$1003='MPL ID'!$BF$3)*(2*($B505:$AG505=1)+($B505:$AG505=2)-2*($B505:$AG505=3)-($B505:$AG505=4)))-SUMPRODUCT(($B$1004:$AG$1004='MPL ID'!$BF$3)*(2*($B505:$AG505=1)+($B505:$AG505=2)-2*($B505:$AG505=3)-($B505:$AG505=4)))</f>
        <v>-4</v>
      </c>
      <c r="AT505">
        <f ca="1">'MPL ID'!$BH$4+SUMPRODUCT(($B$1003:$AG$1003='MPL ID'!$BF$4)*(2*($B505:$AG505=1)+($B505:$AG505=2)-2*($B505:$AG505=3)-($B505:$AG505=4)))-SUMPRODUCT(($B$1004:$AG$1004='MPL ID'!$BF$4)*(2*($B505:$AG505=1)+($B505:$AG505=2)-2*($B505:$AG505=3)-($B505:$AG505=4)))</f>
        <v>-1</v>
      </c>
      <c r="AU505">
        <f ca="1">'MPL ID'!$BH$5+SUMPRODUCT(($B$1003:$AG$1003='MPL ID'!$BF$5)*(2*($B505:$AG505=1)+($B505:$AG505=2)-2*($B505:$AG505=3)-($B505:$AG505=4)))-SUMPRODUCT(($B$1004:$AG$1004='MPL ID'!$BF$5)*(2*($B505:$AG505=1)+($B505:$AG505=2)-2*($B505:$AG505=3)-($B505:$AG505=4)))</f>
        <v>-14</v>
      </c>
      <c r="AV505">
        <f ca="1">'MPL ID'!$BH$6+SUMPRODUCT(($B$1003:$AG$1003='MPL ID'!$BF$6)*(2*($B505:$AG505=1)+($B505:$AG505=2)-2*($B505:$AG505=3)-($B505:$AG505=4)))-SUMPRODUCT(($B$1004:$AG$1004='MPL ID'!$BF$6)*(2*($B505:$AG505=1)+($B505:$AG505=2)-2*($B505:$AG505=3)-($B505:$AG505=4)))</f>
        <v>12</v>
      </c>
      <c r="AW505">
        <f ca="1">'MPL ID'!$BH$7+SUMPRODUCT(($B$1003:$AG$1003='MPL ID'!$BF$7)*(2*($B505:$AG505=1)+($B505:$AG505=2)-2*($B505:$AG505=3)-($B505:$AG505=4)))-SUMPRODUCT(($B$1004:$AG$1004='MPL ID'!$BF$7)*(2*($B505:$AG505=1)+($B505:$AG505=2)-2*($B505:$AG505=3)-($B505:$AG505=4)))</f>
        <v>-4</v>
      </c>
      <c r="AX505">
        <f ca="1">'MPL ID'!$BH$8+SUMPRODUCT(($B$1003:$AG$1003='MPL ID'!$BF$8)*(2*($B505:$AG505=1)+($B505:$AG505=2)-2*($B505:$AG505=3)-($B505:$AG505=4)))-SUMPRODUCT(($B$1004:$AG$1004='MPL ID'!$BF$8)*(2*($B505:$AG505=1)+($B505:$AG505=2)-2*($B505:$AG505=3)-($B505:$AG505=4)))</f>
        <v>-11</v>
      </c>
      <c r="AY505">
        <f ca="1">'MPL ID'!$BH$9+SUMPRODUCT(($B$1003:$AG$1003='MPL ID'!$BF$9)*(2*($B505:$AG505=1)+($B505:$AG505=2)-2*($B505:$AG505=3)-($B505:$AG505=4)))-SUMPRODUCT(($B$1004:$AG$1004='MPL ID'!$BF$9)*(2*($B505:$AG505=1)+($B505:$AG505=2)-2*($B505:$AG505=3)-($B505:$AG505=4)))</f>
        <v>15</v>
      </c>
      <c r="AZ505">
        <f ca="1">SUMPRODUCT(--($AH505:$AP505=AH505),--($AQ505:$AY505=AQ505),'MPL ID'!$BG$13:$BO$13)+IF(AND($E505&gt;=3,$E505&lt;=4,AO505=AH505,AX505=AQ505),1,0)+IF(AND($G505&gt;=1,$G505&lt;=2,AJ505=AH505,AS505=AQ505),1,0)+IF(AND($L505&gt;=1,$L505&lt;=2,AM505=AH505,AV505=AQ505),1,0)+IF(AND($O505&gt;=1,$O505&lt;=2,AP505=AH505,AY505=AQ505),1,0)+IF(AND($R505&gt;=1,$R505&lt;=2,AI505=AH505,AR505=AQ505),1,0)+IF(AND($AA505&gt;=3,$AA505&lt;=4,AL505=AH505,AU505=AQ505),1,0)+IF(AND($AE505&gt;=3,$AE505&lt;=4,AK505=AH505,AT505=AQ505),1,0)</f>
        <v>0</v>
      </c>
      <c r="BA505">
        <f ca="1">SUMPRODUCT(--($AH505:$AP505=AI505),--($AQ505:$AY505=AR505),'MPL ID'!$BG$14:$BO$14)+IF(AND($F505&gt;=1,$F505&lt;=2,AP505=AI505,AY505=AR505),1,0)+IF(AND($H505&gt;=1,$H505&lt;=2,AN505=AI505,AW505=AR505),1,0)+IF(AND($J505&gt;=3,$J505&lt;=4,AL505=AI505,AU505=AR505),1,0)+IF(AND($M505&gt;=1,$M505&lt;=2,AO505=AI505,AX505=AR505),1,0)+IF(AND($R505&gt;=3,$R505&lt;=4,AH505=AI505,AQ505=AR505),1,0)+IF(AND($Y505&gt;=3,$Y505&lt;=4,AJ505=AI505,AS505=AR505),1,0)+IF(AND($AC505&gt;=1,$AC505&lt;=2,AK505=AI505,AT505=AR505),1,0)+IF(AND($AF505&gt;=3,$AF505&lt;=4,AM505=AI505,AV505=AR505),1,0)</f>
        <v>0</v>
      </c>
      <c r="BB505">
        <f ca="1">SUMPRODUCT(--($AH505:$AP505=AJ505),--($AQ505:$AY505=AS505),'MPL ID'!$BG$15:$BO$15)+IF(AND($C505&gt;=1,$C505&lt;=2,AK505=AJ505,AT505=AS505),1,0)+IF(AND($G505&gt;=3,$G505&lt;=4,AH505=AJ505,AQ505=AS505),1,0)+IF(AND($K505&gt;=1,$K505&lt;=2,AP505=AJ505,AY505=AS505),1,0)+IF(AND($N505&gt;=3,$N505&lt;=4,AL505=AJ505,AU505=AS505),1,0)+IF(AND($V505&gt;=1,$V505&lt;=2,AM505=AJ505,AV505=AS505),1,0)+IF(AND($Y505&gt;=1,$Y505&lt;=2,AI505=AJ505,AR505=AS505),1,0)+IF(AND($AB505&gt;=3,$AB505&lt;=4,AN505=AJ505,AW505=AS505),1,0)</f>
        <v>0</v>
      </c>
      <c r="BC505">
        <f ca="1">SUMPRODUCT(--($AH505:$AP505=AK505),--($AQ505:$AY505=AT505),'MPL ID'!$BG$16:$BO$16)+IF(AND($C505&gt;=3,$C505&lt;=4,AJ505=AK505,AS505=AT505),1,0)+IF(AND($I505&gt;=1,$I505&lt;=2,AP505=AK505,AY505=AT505),1,0)+IF(AND($P505&gt;=3,$P505&lt;=4,AO505=AK505,AX505=AT505),1,0)+IF(AND($T505&gt;=1,$T505&lt;=2,AN505=AK505,AW505=AT505),1,0)+IF(AND($W505&gt;=1,$W505&lt;=2,AL505=AK505,AU505=AT505),1,0)+IF(AND($AC505&gt;=3,$AC505&lt;=4,AI505=AK505,AR505=AT505),1,0)+IF(AND($AE505&gt;=1,$AE505&lt;=2,AH505=AK505,AQ505=AT505),1,0)</f>
        <v>0</v>
      </c>
      <c r="BD505">
        <f ca="1">SUMPRODUCT(--($AH505:$AP505=AL505),--($AQ505:$AY505=AU505),'MPL ID'!$BG$17:$BO$17)+IF(AND($B505&gt;=3,$B505&lt;=4,AN505=AL505,AW505=AU505),1,0)+IF(AND($D505&gt;=1,$D505&lt;=2,AM505=AL505,AV505=AU505),1,0)+IF(AND($J505&gt;=1,$J505&lt;=2,AI505=AL505,AR505=AU505),1,0)+IF(AND($N505&gt;=1,$N505&lt;=2,AJ505=AL505,AS505=AU505),1,0)+IF(AND($W505&gt;=3,$W505&lt;=4,AK505=AL505,AT505=AU505),1,0)+IF(AND($AA505&gt;=1,$AA505&lt;=2,AH505=AL505,AQ505=AU505),1,0)+IF(AND($AD505&gt;=3,$AD505&lt;=4,AO505=AL505,AX505=AU505),1,0)</f>
        <v>0</v>
      </c>
      <c r="BE505">
        <f ca="1">SUMPRODUCT(--($AH505:$AP505=AM505),--($AQ505:$AY505=AV505),'MPL ID'!$BG$18:$BO$18)+IF(AND($D505&gt;=3,$D505&lt;=4,AL505=AM505,AU505=AV505),1,0)+IF(AND($L505&gt;=3,$L505&lt;=4,AH505=AM505,AQ505=AV505),1,0)+IF(AND($Q505&gt;=3,$Q505&lt;=4,AN505=AM505,AW505=AV505),1,0)+IF(AND($S505&gt;=1,$S505&lt;=2,AP505=AM505,AY505=AV505),1,0)+IF(AND($V505&gt;=3,$V505&lt;=4,AJ505=AM505,AS505=AV505),1,0)+IF(AND($Z505&gt;=1,$Z505&lt;=2,AO505=AM505,AX505=AV505),1,0)+IF(AND($AF505&gt;=1,$AF505&lt;=2,AI505=AM505,AR505=AV505),1,0)</f>
        <v>0</v>
      </c>
      <c r="BF505">
        <f ca="1">SUMPRODUCT(--($AH505:$AP505=AN505),--($AQ505:$AY505=AW505),'MPL ID'!$BG$19:$BO$19)+IF(AND($B505&gt;=1,$B505&lt;=2,AL505=AN505,AU505=AW505),1,0)+IF(AND($H505&gt;=3,$H505&lt;=4,AI505=AN505,AR505=AW505),1,0)+IF(AND($Q505&gt;=1,$Q505&lt;=2,AM505=AN505,AV505=AW505),1,0)+IF(AND($T505&gt;=3,$T505&lt;=4,AK505=AN505,AT505=AW505),1,0)+IF(AND($X505&gt;=3,$X505&lt;=4,AO505=AN505,AX505=AW505),1,0)+IF(AND($AB505&gt;=1,$AB505&lt;=2,AJ505=AN505,AS505=AW505),1,0)+IF(AND($AG505&gt;=1,$AG505&lt;=2,AP505=AN505,AY505=AW505),1,0)</f>
        <v>0</v>
      </c>
      <c r="BG505">
        <f ca="1">SUMPRODUCT(--($AH505:$AP505=AO505),--($AQ505:$AY505=AX505),'MPL ID'!$BG$20:$BO$20)+IF(AND($E505&gt;=1,$E505&lt;=2,AH505=AO505,AQ505=AX505),1,0)+IF(AND($M505&gt;=3,$M505&lt;=4,AI505=AO505,AR505=AX505),1,0)+IF(AND($P505&gt;=1,$P505&lt;=2,AK505=AO505,AT505=AX505),1,0)+IF(AND($U505&gt;=1,$U505&lt;=2,AP505=AO505,AY505=AX505),1,0)+IF(AND($X505&gt;=1,$X505&lt;=2,AN505=AO505,AW505=AX505),1,0)+IF(AND($Z505&gt;=3,$Z505&lt;=4,AM505=AO505,AV505=AX505),1,0)+IF(AND($AD505&gt;=1,$AD505&lt;=2,AL505=AO505,AU505=AX505),1,0)</f>
        <v>0</v>
      </c>
      <c r="BH505">
        <f ca="1">SUMPRODUCT(--($AH505:$AP505=AP505),--($AQ505:$AY505=AY505),'MPL ID'!$BG$21:$BO$21)+IF(AND($F505&gt;=3,$F505&lt;=4,AI505=AP505,AR505=AY505),1,0)+IF(AND($I505&gt;=3,$I505&lt;=4,AK505=AP505,AT505=AY505),1,0)+IF(AND($K505&gt;=3,$K505&lt;=4,AJ505=AP505,AS505=AY505),1,0)+IF(AND($O505&gt;=3,$O505&lt;=4,AH505=AP505,AQ505=AY505),1,0)+IF(AND($S505&gt;=3,$S505&lt;=4,AM505=AP505,AV505=AY505),1,0)+IF(AND($U505&gt;=3,$U505&lt;=4,AO505=AP505,AX505=AY505),1,0)+IF(AND($AG505&gt;=3,$AG505&lt;=4,AN505=AP505,AW505=AY505),1,0)</f>
        <v>0</v>
      </c>
      <c r="BI505">
        <f t="shared" ca="1" si="63"/>
        <v>3</v>
      </c>
      <c r="BJ505">
        <f t="shared" ca="1" si="64"/>
        <v>4</v>
      </c>
      <c r="BK505">
        <f t="shared" ca="1" si="65"/>
        <v>6</v>
      </c>
      <c r="BL505">
        <f t="shared" ca="1" si="66"/>
        <v>5</v>
      </c>
      <c r="BM505">
        <f t="shared" ca="1" si="67"/>
        <v>9</v>
      </c>
      <c r="BN505">
        <f t="shared" ca="1" si="68"/>
        <v>2</v>
      </c>
      <c r="BO505">
        <f t="shared" ca="1" si="69"/>
        <v>7</v>
      </c>
      <c r="BP505">
        <f t="shared" ca="1" si="70"/>
        <v>8</v>
      </c>
      <c r="BQ505">
        <f t="shared" ca="1" si="71"/>
        <v>1</v>
      </c>
    </row>
    <row r="506" spans="1:69" x14ac:dyDescent="0.25">
      <c r="A506">
        <v>505</v>
      </c>
      <c r="B506">
        <f ca="1">IF(AND(ISNUMBER('MPL ID'!$P$25),ISNUMBER('MPL ID'!$Q$25)),0,RANDBETWEEN(1,4))</f>
        <v>0</v>
      </c>
      <c r="C506">
        <f ca="1">IF(AND(ISNUMBER('MPL ID'!$P$26),ISNUMBER('MPL ID'!$Q$26)),0,RANDBETWEEN(1,4))</f>
        <v>0</v>
      </c>
      <c r="D506">
        <f ca="1">IF(AND(ISNUMBER('MPL ID'!$P$28),ISNUMBER('MPL ID'!$Q$28)),0,RANDBETWEEN(1,4))</f>
        <v>0</v>
      </c>
      <c r="E506">
        <f ca="1">IF(AND(ISNUMBER('MPL ID'!$P$29),ISNUMBER('MPL ID'!$Q$29)),0,RANDBETWEEN(1,4))</f>
        <v>0</v>
      </c>
      <c r="F506">
        <f ca="1">IF(AND(ISNUMBER('MPL ID'!$P$30),ISNUMBER('MPL ID'!$Q$30)),0,RANDBETWEEN(1,4))</f>
        <v>0</v>
      </c>
      <c r="G506">
        <f ca="1">IF(AND(ISNUMBER('MPL ID'!$P$31),ISNUMBER('MPL ID'!$Q$31)),0,RANDBETWEEN(1,4))</f>
        <v>0</v>
      </c>
      <c r="H506">
        <f ca="1">IF(AND(ISNUMBER('MPL ID'!$P$32),ISNUMBER('MPL ID'!$Q$32)),0,RANDBETWEEN(1,4))</f>
        <v>0</v>
      </c>
      <c r="I506">
        <f ca="1">IF(AND(ISNUMBER('MPL ID'!$P$33),ISNUMBER('MPL ID'!$Q$33)),0,RANDBETWEEN(1,4))</f>
        <v>0</v>
      </c>
      <c r="J506">
        <f ca="1">IF(AND(ISNUMBER('MPL ID'!$D$36),ISNUMBER('MPL ID'!$E$36)),0,RANDBETWEEN(1,4))</f>
        <v>0</v>
      </c>
      <c r="K506">
        <f ca="1">IF(AND(ISNUMBER('MPL ID'!$D$37),ISNUMBER('MPL ID'!$E$37)),0,RANDBETWEEN(1,4))</f>
        <v>0</v>
      </c>
      <c r="L506">
        <f ca="1">IF(AND(ISNUMBER('MPL ID'!$D$39),ISNUMBER('MPL ID'!$E$39)),0,RANDBETWEEN(1,4))</f>
        <v>0</v>
      </c>
      <c r="M506">
        <f ca="1">IF(AND(ISNUMBER('MPL ID'!$D$40),ISNUMBER('MPL ID'!$E$40)),0,RANDBETWEEN(1,4))</f>
        <v>0</v>
      </c>
      <c r="N506">
        <f ca="1">IF(AND(ISNUMBER('MPL ID'!$D$41),ISNUMBER('MPL ID'!$E$41)),0,RANDBETWEEN(1,4))</f>
        <v>0</v>
      </c>
      <c r="O506">
        <f ca="1">IF(AND(ISNUMBER('MPL ID'!$D$42),ISNUMBER('MPL ID'!$E$42)),0,RANDBETWEEN(1,4))</f>
        <v>0</v>
      </c>
      <c r="P506">
        <f ca="1">IF(AND(ISNUMBER('MPL ID'!$D$43),ISNUMBER('MPL ID'!$E$43)),0,RANDBETWEEN(1,4))</f>
        <v>0</v>
      </c>
      <c r="Q506">
        <f ca="1">IF(AND(ISNUMBER('MPL ID'!$D$44),ISNUMBER('MPL ID'!$E$44)),0,RANDBETWEEN(1,4))</f>
        <v>0</v>
      </c>
      <c r="R506">
        <f ca="1">IF(AND(ISNUMBER('MPL ID'!$J$36),ISNUMBER('MPL ID'!$K$36)),0,RANDBETWEEN(1,4))</f>
        <v>0</v>
      </c>
      <c r="S506">
        <f ca="1">IF(AND(ISNUMBER('MPL ID'!$J$37),ISNUMBER('MPL ID'!$K$37)),0,RANDBETWEEN(1,4))</f>
        <v>0</v>
      </c>
      <c r="T506">
        <f ca="1">IF(AND(ISNUMBER('MPL ID'!$J$39),ISNUMBER('MPL ID'!$K$39)),0,RANDBETWEEN(1,4))</f>
        <v>0</v>
      </c>
      <c r="U506">
        <f ca="1">IF(AND(ISNUMBER('MPL ID'!$J$40),ISNUMBER('MPL ID'!$K$40)),0,RANDBETWEEN(1,4))</f>
        <v>0</v>
      </c>
      <c r="V506">
        <f ca="1">IF(AND(ISNUMBER('MPL ID'!$J$41),ISNUMBER('MPL ID'!$K$41)),0,RANDBETWEEN(1,4))</f>
        <v>0</v>
      </c>
      <c r="W506">
        <f ca="1">IF(AND(ISNUMBER('MPL ID'!$J$42),ISNUMBER('MPL ID'!$K$42)),0,RANDBETWEEN(1,4))</f>
        <v>2</v>
      </c>
      <c r="X506">
        <f ca="1">IF(AND(ISNUMBER('MPL ID'!$J$43),ISNUMBER('MPL ID'!$K$43)),0,RANDBETWEEN(1,4))</f>
        <v>2</v>
      </c>
      <c r="Y506">
        <f ca="1">IF(AND(ISNUMBER('MPL ID'!$J$44),ISNUMBER('MPL ID'!$K$44)),0,RANDBETWEEN(1,4))</f>
        <v>2</v>
      </c>
      <c r="Z506">
        <f ca="1">IF(AND(ISNUMBER('MPL ID'!$P$36),ISNUMBER('MPL ID'!$Q$36)),0,RANDBETWEEN(1,4))</f>
        <v>2</v>
      </c>
      <c r="AA506">
        <f ca="1">IF(AND(ISNUMBER('MPL ID'!$P$37),ISNUMBER('MPL ID'!$Q$37)),0,RANDBETWEEN(1,4))</f>
        <v>4</v>
      </c>
      <c r="AB506">
        <f ca="1">IF(AND(ISNUMBER('MPL ID'!$P$39),ISNUMBER('MPL ID'!$Q$39)),0,RANDBETWEEN(1,4))</f>
        <v>4</v>
      </c>
      <c r="AC506">
        <f ca="1">IF(AND(ISNUMBER('MPL ID'!$P$40),ISNUMBER('MPL ID'!$Q$40)),0,RANDBETWEEN(1,4))</f>
        <v>3</v>
      </c>
      <c r="AD506">
        <f ca="1">IF(AND(ISNUMBER('MPL ID'!$P$41),ISNUMBER('MPL ID'!$Q$41)),0,RANDBETWEEN(1,4))</f>
        <v>2</v>
      </c>
      <c r="AE506">
        <f ca="1">IF(AND(ISNUMBER('MPL ID'!$P$42),ISNUMBER('MPL ID'!$Q$42)),0,RANDBETWEEN(1,4))</f>
        <v>2</v>
      </c>
      <c r="AF506">
        <f ca="1">IF(AND(ISNUMBER('MPL ID'!$P$43),ISNUMBER('MPL ID'!$Q$43)),0,RANDBETWEEN(1,4))</f>
        <v>3</v>
      </c>
      <c r="AG506">
        <f ca="1">IF(AND(ISNUMBER('MPL ID'!$P$44),ISNUMBER('MPL ID'!$Q$44)),0,RANDBETWEEN(1,4))</f>
        <v>2</v>
      </c>
      <c r="AH506">
        <f ca="1">'MPL ID'!$BG$1+SUMPRODUCT(($B$1003:$AG$1003='MPL ID'!$BF$1)*(($B506:$AG506=1)+($B506:$AG506=2)))+SUMPRODUCT(($B$1004:$AG$1004='MPL ID'!$BF$1)*(($B506:$AG506=3)+($B506:$AG506=4)))</f>
        <v>10</v>
      </c>
      <c r="AI506">
        <f ca="1">'MPL ID'!$BG$2+SUMPRODUCT(($B$1003:$AG$1003='MPL ID'!$BF$2)*(($B506:$AG506=1)+($B506:$AG506=2)))+SUMPRODUCT(($B$1004:$AG$1004='MPL ID'!$BF$2)*(($B506:$AG506=3)+($B506:$AG506=4)))</f>
        <v>8</v>
      </c>
      <c r="AJ506">
        <f ca="1">'MPL ID'!$BG$3+SUMPRODUCT(($B$1003:$AG$1003='MPL ID'!$BF$3)*(($B506:$AG506=1)+($B506:$AG506=2)))+SUMPRODUCT(($B$1004:$AG$1004='MPL ID'!$BF$3)*(($B506:$AG506=3)+($B506:$AG506=4)))</f>
        <v>7</v>
      </c>
      <c r="AK506">
        <f ca="1">'MPL ID'!$BG$4+SUMPRODUCT(($B$1003:$AG$1003='MPL ID'!$BF$4)*(($B506:$AG506=1)+($B506:$AG506=2)))+SUMPRODUCT(($B$1004:$AG$1004='MPL ID'!$BF$4)*(($B506:$AG506=3)+($B506:$AG506=4)))</f>
        <v>10</v>
      </c>
      <c r="AL506">
        <f ca="1">'MPL ID'!$BG$5+SUMPRODUCT(($B$1003:$AG$1003='MPL ID'!$BF$5)*(($B506:$AG506=1)+($B506:$AG506=2)))+SUMPRODUCT(($B$1004:$AG$1004='MPL ID'!$BF$5)*(($B506:$AG506=3)+($B506:$AG506=4)))</f>
        <v>3</v>
      </c>
      <c r="AM506">
        <f ca="1">'MPL ID'!$BG$6+SUMPRODUCT(($B$1003:$AG$1003='MPL ID'!$BF$6)*(($B506:$AG506=1)+($B506:$AG506=2)))+SUMPRODUCT(($B$1004:$AG$1004='MPL ID'!$BF$6)*(($B506:$AG506=3)+($B506:$AG506=4)))</f>
        <v>12</v>
      </c>
      <c r="AN506">
        <f ca="1">'MPL ID'!$BG$7+SUMPRODUCT(($B$1003:$AG$1003='MPL ID'!$BF$7)*(($B506:$AG506=1)+($B506:$AG506=2)))+SUMPRODUCT(($B$1004:$AG$1004='MPL ID'!$BF$7)*(($B506:$AG506=3)+($B506:$AG506=4)))</f>
        <v>6</v>
      </c>
      <c r="AO506">
        <f ca="1">'MPL ID'!$BG$8+SUMPRODUCT(($B$1003:$AG$1003='MPL ID'!$BF$8)*(($B506:$AG506=1)+($B506:$AG506=2)))+SUMPRODUCT(($B$1004:$AG$1004='MPL ID'!$BF$8)*(($B506:$AG506=3)+($B506:$AG506=4)))</f>
        <v>5</v>
      </c>
      <c r="AP506">
        <f ca="1">'MPL ID'!$BG$9+SUMPRODUCT(($B$1003:$AG$1003='MPL ID'!$BF$9)*(($B506:$AG506=1)+($B506:$AG506=2)))+SUMPRODUCT(($B$1004:$AG$1004='MPL ID'!$BF$9)*(($B506:$AG506=3)+($B506:$AG506=4)))</f>
        <v>11</v>
      </c>
      <c r="AQ506">
        <f ca="1">'MPL ID'!$BH$1+SUMPRODUCT(($B$1003:$AG$1003='MPL ID'!$BF$1)*(2*($B506:$AG506=1)+($B506:$AG506=2)-2*($B506:$AG506=3)-($B506:$AG506=4)))-SUMPRODUCT(($B$1004:$AG$1004='MPL ID'!$BF$1)*(2*($B506:$AG506=1)+($B506:$AG506=2)-2*($B506:$AG506=3)-($B506:$AG506=4)))</f>
        <v>9</v>
      </c>
      <c r="AR506">
        <f ca="1">'MPL ID'!$BH$2+SUMPRODUCT(($B$1003:$AG$1003='MPL ID'!$BF$2)*(2*($B506:$AG506=1)+($B506:$AG506=2)-2*($B506:$AG506=3)-($B506:$AG506=4)))-SUMPRODUCT(($B$1004:$AG$1004='MPL ID'!$BF$2)*(2*($B506:$AG506=1)+($B506:$AG506=2)-2*($B506:$AG506=3)-($B506:$AG506=4)))</f>
        <v>-3</v>
      </c>
      <c r="AS506">
        <f ca="1">'MPL ID'!$BH$3+SUMPRODUCT(($B$1003:$AG$1003='MPL ID'!$BF$3)*(2*($B506:$AG506=1)+($B506:$AG506=2)-2*($B506:$AG506=3)-($B506:$AG506=4)))-SUMPRODUCT(($B$1004:$AG$1004='MPL ID'!$BF$3)*(2*($B506:$AG506=1)+($B506:$AG506=2)-2*($B506:$AG506=3)-($B506:$AG506=4)))</f>
        <v>-6</v>
      </c>
      <c r="AT506">
        <f ca="1">'MPL ID'!$BH$4+SUMPRODUCT(($B$1003:$AG$1003='MPL ID'!$BF$4)*(2*($B506:$AG506=1)+($B506:$AG506=2)-2*($B506:$AG506=3)-($B506:$AG506=4)))-SUMPRODUCT(($B$1004:$AG$1004='MPL ID'!$BF$4)*(2*($B506:$AG506=1)+($B506:$AG506=2)-2*($B506:$AG506=3)-($B506:$AG506=4)))</f>
        <v>4</v>
      </c>
      <c r="AU506">
        <f ca="1">'MPL ID'!$BH$5+SUMPRODUCT(($B$1003:$AG$1003='MPL ID'!$BF$5)*(2*($B506:$AG506=1)+($B506:$AG506=2)-2*($B506:$AG506=3)-($B506:$AG506=4)))-SUMPRODUCT(($B$1004:$AG$1004='MPL ID'!$BF$5)*(2*($B506:$AG506=1)+($B506:$AG506=2)-2*($B506:$AG506=3)-($B506:$AG506=4)))</f>
        <v>-15</v>
      </c>
      <c r="AV506">
        <f ca="1">'MPL ID'!$BH$6+SUMPRODUCT(($B$1003:$AG$1003='MPL ID'!$BF$6)*(2*($B506:$AG506=1)+($B506:$AG506=2)-2*($B506:$AG506=3)-($B506:$AG506=4)))-SUMPRODUCT(($B$1004:$AG$1004='MPL ID'!$BF$6)*(2*($B506:$AG506=1)+($B506:$AG506=2)-2*($B506:$AG506=3)-($B506:$AG506=4)))</f>
        <v>13</v>
      </c>
      <c r="AW506">
        <f ca="1">'MPL ID'!$BH$7+SUMPRODUCT(($B$1003:$AG$1003='MPL ID'!$BF$7)*(2*($B506:$AG506=1)+($B506:$AG506=2)-2*($B506:$AG506=3)-($B506:$AG506=4)))-SUMPRODUCT(($B$1004:$AG$1004='MPL ID'!$BF$7)*(2*($B506:$AG506=1)+($B506:$AG506=2)-2*($B506:$AG506=3)-($B506:$AG506=4)))</f>
        <v>-3</v>
      </c>
      <c r="AX506">
        <f ca="1">'MPL ID'!$BH$8+SUMPRODUCT(($B$1003:$AG$1003='MPL ID'!$BF$8)*(2*($B506:$AG506=1)+($B506:$AG506=2)-2*($B506:$AG506=3)-($B506:$AG506=4)))-SUMPRODUCT(($B$1004:$AG$1004='MPL ID'!$BF$8)*(2*($B506:$AG506=1)+($B506:$AG506=2)-2*($B506:$AG506=3)-($B506:$AG506=4)))</f>
        <v>-11</v>
      </c>
      <c r="AY506">
        <f ca="1">'MPL ID'!$BH$9+SUMPRODUCT(($B$1003:$AG$1003='MPL ID'!$BF$9)*(2*($B506:$AG506=1)+($B506:$AG506=2)-2*($B506:$AG506=3)-($B506:$AG506=4)))-SUMPRODUCT(($B$1004:$AG$1004='MPL ID'!$BF$9)*(2*($B506:$AG506=1)+($B506:$AG506=2)-2*($B506:$AG506=3)-($B506:$AG506=4)))</f>
        <v>12</v>
      </c>
      <c r="AZ506">
        <f ca="1">SUMPRODUCT(--($AH506:$AP506=AH506),--($AQ506:$AY506=AQ506),'MPL ID'!$BG$13:$BO$13)+IF(AND($E506&gt;=3,$E506&lt;=4,AO506=AH506,AX506=AQ506),1,0)+IF(AND($G506&gt;=1,$G506&lt;=2,AJ506=AH506,AS506=AQ506),1,0)+IF(AND($L506&gt;=1,$L506&lt;=2,AM506=AH506,AV506=AQ506),1,0)+IF(AND($O506&gt;=1,$O506&lt;=2,AP506=AH506,AY506=AQ506),1,0)+IF(AND($R506&gt;=1,$R506&lt;=2,AI506=AH506,AR506=AQ506),1,0)+IF(AND($AA506&gt;=3,$AA506&lt;=4,AL506=AH506,AU506=AQ506),1,0)+IF(AND($AE506&gt;=3,$AE506&lt;=4,AK506=AH506,AT506=AQ506),1,0)</f>
        <v>0</v>
      </c>
      <c r="BA506">
        <f ca="1">SUMPRODUCT(--($AH506:$AP506=AI506),--($AQ506:$AY506=AR506),'MPL ID'!$BG$14:$BO$14)+IF(AND($F506&gt;=1,$F506&lt;=2,AP506=AI506,AY506=AR506),1,0)+IF(AND($H506&gt;=1,$H506&lt;=2,AN506=AI506,AW506=AR506),1,0)+IF(AND($J506&gt;=3,$J506&lt;=4,AL506=AI506,AU506=AR506),1,0)+IF(AND($M506&gt;=1,$M506&lt;=2,AO506=AI506,AX506=AR506),1,0)+IF(AND($R506&gt;=3,$R506&lt;=4,AH506=AI506,AQ506=AR506),1,0)+IF(AND($Y506&gt;=3,$Y506&lt;=4,AJ506=AI506,AS506=AR506),1,0)+IF(AND($AC506&gt;=1,$AC506&lt;=2,AK506=AI506,AT506=AR506),1,0)+IF(AND($AF506&gt;=3,$AF506&lt;=4,AM506=AI506,AV506=AR506),1,0)</f>
        <v>0</v>
      </c>
      <c r="BB506">
        <f ca="1">SUMPRODUCT(--($AH506:$AP506=AJ506),--($AQ506:$AY506=AS506),'MPL ID'!$BG$15:$BO$15)+IF(AND($C506&gt;=1,$C506&lt;=2,AK506=AJ506,AT506=AS506),1,0)+IF(AND($G506&gt;=3,$G506&lt;=4,AH506=AJ506,AQ506=AS506),1,0)+IF(AND($K506&gt;=1,$K506&lt;=2,AP506=AJ506,AY506=AS506),1,0)+IF(AND($N506&gt;=3,$N506&lt;=4,AL506=AJ506,AU506=AS506),1,0)+IF(AND($V506&gt;=1,$V506&lt;=2,AM506=AJ506,AV506=AS506),1,0)+IF(AND($Y506&gt;=1,$Y506&lt;=2,AI506=AJ506,AR506=AS506),1,0)+IF(AND($AB506&gt;=3,$AB506&lt;=4,AN506=AJ506,AW506=AS506),1,0)</f>
        <v>0</v>
      </c>
      <c r="BC506">
        <f ca="1">SUMPRODUCT(--($AH506:$AP506=AK506),--($AQ506:$AY506=AT506),'MPL ID'!$BG$16:$BO$16)+IF(AND($C506&gt;=3,$C506&lt;=4,AJ506=AK506,AS506=AT506),1,0)+IF(AND($I506&gt;=1,$I506&lt;=2,AP506=AK506,AY506=AT506),1,0)+IF(AND($P506&gt;=3,$P506&lt;=4,AO506=AK506,AX506=AT506),1,0)+IF(AND($T506&gt;=1,$T506&lt;=2,AN506=AK506,AW506=AT506),1,0)+IF(AND($W506&gt;=1,$W506&lt;=2,AL506=AK506,AU506=AT506),1,0)+IF(AND($AC506&gt;=3,$AC506&lt;=4,AI506=AK506,AR506=AT506),1,0)+IF(AND($AE506&gt;=1,$AE506&lt;=2,AH506=AK506,AQ506=AT506),1,0)</f>
        <v>0</v>
      </c>
      <c r="BD506">
        <f ca="1">SUMPRODUCT(--($AH506:$AP506=AL506),--($AQ506:$AY506=AU506),'MPL ID'!$BG$17:$BO$17)+IF(AND($B506&gt;=3,$B506&lt;=4,AN506=AL506,AW506=AU506),1,0)+IF(AND($D506&gt;=1,$D506&lt;=2,AM506=AL506,AV506=AU506),1,0)+IF(AND($J506&gt;=1,$J506&lt;=2,AI506=AL506,AR506=AU506),1,0)+IF(AND($N506&gt;=1,$N506&lt;=2,AJ506=AL506,AS506=AU506),1,0)+IF(AND($W506&gt;=3,$W506&lt;=4,AK506=AL506,AT506=AU506),1,0)+IF(AND($AA506&gt;=1,$AA506&lt;=2,AH506=AL506,AQ506=AU506),1,0)+IF(AND($AD506&gt;=3,$AD506&lt;=4,AO506=AL506,AX506=AU506),1,0)</f>
        <v>0</v>
      </c>
      <c r="BE506">
        <f ca="1">SUMPRODUCT(--($AH506:$AP506=AM506),--($AQ506:$AY506=AV506),'MPL ID'!$BG$18:$BO$18)+IF(AND($D506&gt;=3,$D506&lt;=4,AL506=AM506,AU506=AV506),1,0)+IF(AND($L506&gt;=3,$L506&lt;=4,AH506=AM506,AQ506=AV506),1,0)+IF(AND($Q506&gt;=3,$Q506&lt;=4,AN506=AM506,AW506=AV506),1,0)+IF(AND($S506&gt;=1,$S506&lt;=2,AP506=AM506,AY506=AV506),1,0)+IF(AND($V506&gt;=3,$V506&lt;=4,AJ506=AM506,AS506=AV506),1,0)+IF(AND($Z506&gt;=1,$Z506&lt;=2,AO506=AM506,AX506=AV506),1,0)+IF(AND($AF506&gt;=1,$AF506&lt;=2,AI506=AM506,AR506=AV506),1,0)</f>
        <v>0</v>
      </c>
      <c r="BF506">
        <f ca="1">SUMPRODUCT(--($AH506:$AP506=AN506),--($AQ506:$AY506=AW506),'MPL ID'!$BG$19:$BO$19)+IF(AND($B506&gt;=1,$B506&lt;=2,AL506=AN506,AU506=AW506),1,0)+IF(AND($H506&gt;=3,$H506&lt;=4,AI506=AN506,AR506=AW506),1,0)+IF(AND($Q506&gt;=1,$Q506&lt;=2,AM506=AN506,AV506=AW506),1,0)+IF(AND($T506&gt;=3,$T506&lt;=4,AK506=AN506,AT506=AW506),1,0)+IF(AND($X506&gt;=3,$X506&lt;=4,AO506=AN506,AX506=AW506),1,0)+IF(AND($AB506&gt;=1,$AB506&lt;=2,AJ506=AN506,AS506=AW506),1,0)+IF(AND($AG506&gt;=1,$AG506&lt;=2,AP506=AN506,AY506=AW506),1,0)</f>
        <v>0</v>
      </c>
      <c r="BG506">
        <f ca="1">SUMPRODUCT(--($AH506:$AP506=AO506),--($AQ506:$AY506=AX506),'MPL ID'!$BG$20:$BO$20)+IF(AND($E506&gt;=1,$E506&lt;=2,AH506=AO506,AQ506=AX506),1,0)+IF(AND($M506&gt;=3,$M506&lt;=4,AI506=AO506,AR506=AX506),1,0)+IF(AND($P506&gt;=1,$P506&lt;=2,AK506=AO506,AT506=AX506),1,0)+IF(AND($U506&gt;=1,$U506&lt;=2,AP506=AO506,AY506=AX506),1,0)+IF(AND($X506&gt;=1,$X506&lt;=2,AN506=AO506,AW506=AX506),1,0)+IF(AND($Z506&gt;=3,$Z506&lt;=4,AM506=AO506,AV506=AX506),1,0)+IF(AND($AD506&gt;=1,$AD506&lt;=2,AL506=AO506,AU506=AX506),1,0)</f>
        <v>0</v>
      </c>
      <c r="BH506">
        <f ca="1">SUMPRODUCT(--($AH506:$AP506=AP506),--($AQ506:$AY506=AY506),'MPL ID'!$BG$21:$BO$21)+IF(AND($F506&gt;=3,$F506&lt;=4,AI506=AP506,AR506=AY506),1,0)+IF(AND($I506&gt;=3,$I506&lt;=4,AK506=AP506,AT506=AY506),1,0)+IF(AND($K506&gt;=3,$K506&lt;=4,AJ506=AP506,AS506=AY506),1,0)+IF(AND($O506&gt;=3,$O506&lt;=4,AH506=AP506,AQ506=AY506),1,0)+IF(AND($S506&gt;=3,$S506&lt;=4,AM506=AP506,AV506=AY506),1,0)+IF(AND($U506&gt;=3,$U506&lt;=4,AO506=AP506,AX506=AY506),1,0)+IF(AND($AG506&gt;=3,$AG506&lt;=4,AN506=AP506,AW506=AY506),1,0)</f>
        <v>0</v>
      </c>
      <c r="BI506">
        <f t="shared" ca="1" si="63"/>
        <v>3</v>
      </c>
      <c r="BJ506">
        <f t="shared" ca="1" si="64"/>
        <v>5</v>
      </c>
      <c r="BK506">
        <f t="shared" ca="1" si="65"/>
        <v>6</v>
      </c>
      <c r="BL506">
        <f t="shared" ca="1" si="66"/>
        <v>4</v>
      </c>
      <c r="BM506">
        <f t="shared" ca="1" si="67"/>
        <v>9</v>
      </c>
      <c r="BN506">
        <f t="shared" ca="1" si="68"/>
        <v>1</v>
      </c>
      <c r="BO506">
        <f t="shared" ca="1" si="69"/>
        <v>7</v>
      </c>
      <c r="BP506">
        <f t="shared" ca="1" si="70"/>
        <v>8</v>
      </c>
      <c r="BQ506">
        <f t="shared" ca="1" si="71"/>
        <v>2</v>
      </c>
    </row>
    <row r="507" spans="1:69" x14ac:dyDescent="0.25">
      <c r="A507">
        <v>506</v>
      </c>
      <c r="B507">
        <f ca="1">IF(AND(ISNUMBER('MPL ID'!$P$25),ISNUMBER('MPL ID'!$Q$25)),0,RANDBETWEEN(1,4))</f>
        <v>0</v>
      </c>
      <c r="C507">
        <f ca="1">IF(AND(ISNUMBER('MPL ID'!$P$26),ISNUMBER('MPL ID'!$Q$26)),0,RANDBETWEEN(1,4))</f>
        <v>0</v>
      </c>
      <c r="D507">
        <f ca="1">IF(AND(ISNUMBER('MPL ID'!$P$28),ISNUMBER('MPL ID'!$Q$28)),0,RANDBETWEEN(1,4))</f>
        <v>0</v>
      </c>
      <c r="E507">
        <f ca="1">IF(AND(ISNUMBER('MPL ID'!$P$29),ISNUMBER('MPL ID'!$Q$29)),0,RANDBETWEEN(1,4))</f>
        <v>0</v>
      </c>
      <c r="F507">
        <f ca="1">IF(AND(ISNUMBER('MPL ID'!$P$30),ISNUMBER('MPL ID'!$Q$30)),0,RANDBETWEEN(1,4))</f>
        <v>0</v>
      </c>
      <c r="G507">
        <f ca="1">IF(AND(ISNUMBER('MPL ID'!$P$31),ISNUMBER('MPL ID'!$Q$31)),0,RANDBETWEEN(1,4))</f>
        <v>0</v>
      </c>
      <c r="H507">
        <f ca="1">IF(AND(ISNUMBER('MPL ID'!$P$32),ISNUMBER('MPL ID'!$Q$32)),0,RANDBETWEEN(1,4))</f>
        <v>0</v>
      </c>
      <c r="I507">
        <f ca="1">IF(AND(ISNUMBER('MPL ID'!$P$33),ISNUMBER('MPL ID'!$Q$33)),0,RANDBETWEEN(1,4))</f>
        <v>0</v>
      </c>
      <c r="J507">
        <f ca="1">IF(AND(ISNUMBER('MPL ID'!$D$36),ISNUMBER('MPL ID'!$E$36)),0,RANDBETWEEN(1,4))</f>
        <v>0</v>
      </c>
      <c r="K507">
        <f ca="1">IF(AND(ISNUMBER('MPL ID'!$D$37),ISNUMBER('MPL ID'!$E$37)),0,RANDBETWEEN(1,4))</f>
        <v>0</v>
      </c>
      <c r="L507">
        <f ca="1">IF(AND(ISNUMBER('MPL ID'!$D$39),ISNUMBER('MPL ID'!$E$39)),0,RANDBETWEEN(1,4))</f>
        <v>0</v>
      </c>
      <c r="M507">
        <f ca="1">IF(AND(ISNUMBER('MPL ID'!$D$40),ISNUMBER('MPL ID'!$E$40)),0,RANDBETWEEN(1,4))</f>
        <v>0</v>
      </c>
      <c r="N507">
        <f ca="1">IF(AND(ISNUMBER('MPL ID'!$D$41),ISNUMBER('MPL ID'!$E$41)),0,RANDBETWEEN(1,4))</f>
        <v>0</v>
      </c>
      <c r="O507">
        <f ca="1">IF(AND(ISNUMBER('MPL ID'!$D$42),ISNUMBER('MPL ID'!$E$42)),0,RANDBETWEEN(1,4))</f>
        <v>0</v>
      </c>
      <c r="P507">
        <f ca="1">IF(AND(ISNUMBER('MPL ID'!$D$43),ISNUMBER('MPL ID'!$E$43)),0,RANDBETWEEN(1,4))</f>
        <v>0</v>
      </c>
      <c r="Q507">
        <f ca="1">IF(AND(ISNUMBER('MPL ID'!$D$44),ISNUMBER('MPL ID'!$E$44)),0,RANDBETWEEN(1,4))</f>
        <v>0</v>
      </c>
      <c r="R507">
        <f ca="1">IF(AND(ISNUMBER('MPL ID'!$J$36),ISNUMBER('MPL ID'!$K$36)),0,RANDBETWEEN(1,4))</f>
        <v>0</v>
      </c>
      <c r="S507">
        <f ca="1">IF(AND(ISNUMBER('MPL ID'!$J$37),ISNUMBER('MPL ID'!$K$37)),0,RANDBETWEEN(1,4))</f>
        <v>0</v>
      </c>
      <c r="T507">
        <f ca="1">IF(AND(ISNUMBER('MPL ID'!$J$39),ISNUMBER('MPL ID'!$K$39)),0,RANDBETWEEN(1,4))</f>
        <v>0</v>
      </c>
      <c r="U507">
        <f ca="1">IF(AND(ISNUMBER('MPL ID'!$J$40),ISNUMBER('MPL ID'!$K$40)),0,RANDBETWEEN(1,4))</f>
        <v>0</v>
      </c>
      <c r="V507">
        <f ca="1">IF(AND(ISNUMBER('MPL ID'!$J$41),ISNUMBER('MPL ID'!$K$41)),0,RANDBETWEEN(1,4))</f>
        <v>0</v>
      </c>
      <c r="W507">
        <f ca="1">IF(AND(ISNUMBER('MPL ID'!$J$42),ISNUMBER('MPL ID'!$K$42)),0,RANDBETWEEN(1,4))</f>
        <v>1</v>
      </c>
      <c r="X507">
        <f ca="1">IF(AND(ISNUMBER('MPL ID'!$J$43),ISNUMBER('MPL ID'!$K$43)),0,RANDBETWEEN(1,4))</f>
        <v>2</v>
      </c>
      <c r="Y507">
        <f ca="1">IF(AND(ISNUMBER('MPL ID'!$J$44),ISNUMBER('MPL ID'!$K$44)),0,RANDBETWEEN(1,4))</f>
        <v>4</v>
      </c>
      <c r="Z507">
        <f ca="1">IF(AND(ISNUMBER('MPL ID'!$P$36),ISNUMBER('MPL ID'!$Q$36)),0,RANDBETWEEN(1,4))</f>
        <v>4</v>
      </c>
      <c r="AA507">
        <f ca="1">IF(AND(ISNUMBER('MPL ID'!$P$37),ISNUMBER('MPL ID'!$Q$37)),0,RANDBETWEEN(1,4))</f>
        <v>1</v>
      </c>
      <c r="AB507">
        <f ca="1">IF(AND(ISNUMBER('MPL ID'!$P$39),ISNUMBER('MPL ID'!$Q$39)),0,RANDBETWEEN(1,4))</f>
        <v>2</v>
      </c>
      <c r="AC507">
        <f ca="1">IF(AND(ISNUMBER('MPL ID'!$P$40),ISNUMBER('MPL ID'!$Q$40)),0,RANDBETWEEN(1,4))</f>
        <v>2</v>
      </c>
      <c r="AD507">
        <f ca="1">IF(AND(ISNUMBER('MPL ID'!$P$41),ISNUMBER('MPL ID'!$Q$41)),0,RANDBETWEEN(1,4))</f>
        <v>1</v>
      </c>
      <c r="AE507">
        <f ca="1">IF(AND(ISNUMBER('MPL ID'!$P$42),ISNUMBER('MPL ID'!$Q$42)),0,RANDBETWEEN(1,4))</f>
        <v>3</v>
      </c>
      <c r="AF507">
        <f ca="1">IF(AND(ISNUMBER('MPL ID'!$P$43),ISNUMBER('MPL ID'!$Q$43)),0,RANDBETWEEN(1,4))</f>
        <v>1</v>
      </c>
      <c r="AG507">
        <f ca="1">IF(AND(ISNUMBER('MPL ID'!$P$44),ISNUMBER('MPL ID'!$Q$44)),0,RANDBETWEEN(1,4))</f>
        <v>4</v>
      </c>
      <c r="AH507">
        <f ca="1">'MPL ID'!$BG$1+SUMPRODUCT(($B$1003:$AG$1003='MPL ID'!$BF$1)*(($B507:$AG507=1)+($B507:$AG507=2)))+SUMPRODUCT(($B$1004:$AG$1004='MPL ID'!$BF$1)*(($B507:$AG507=3)+($B507:$AG507=4)))</f>
        <v>10</v>
      </c>
      <c r="AI507">
        <f ca="1">'MPL ID'!$BG$2+SUMPRODUCT(($B$1003:$AG$1003='MPL ID'!$BF$2)*(($B507:$AG507=1)+($B507:$AG507=2)))+SUMPRODUCT(($B$1004:$AG$1004='MPL ID'!$BF$2)*(($B507:$AG507=3)+($B507:$AG507=4)))</f>
        <v>9</v>
      </c>
      <c r="AJ507">
        <f ca="1">'MPL ID'!$BG$3+SUMPRODUCT(($B$1003:$AG$1003='MPL ID'!$BF$3)*(($B507:$AG507=1)+($B507:$AG507=2)))+SUMPRODUCT(($B$1004:$AG$1004='MPL ID'!$BF$3)*(($B507:$AG507=3)+($B507:$AG507=4)))</f>
        <v>5</v>
      </c>
      <c r="AK507">
        <f ca="1">'MPL ID'!$BG$4+SUMPRODUCT(($B$1003:$AG$1003='MPL ID'!$BF$4)*(($B507:$AG507=1)+($B507:$AG507=2)))+SUMPRODUCT(($B$1004:$AG$1004='MPL ID'!$BF$4)*(($B507:$AG507=3)+($B507:$AG507=4)))</f>
        <v>8</v>
      </c>
      <c r="AL507">
        <f ca="1">'MPL ID'!$BG$5+SUMPRODUCT(($B$1003:$AG$1003='MPL ID'!$BF$5)*(($B507:$AG507=1)+($B507:$AG507=2)))+SUMPRODUCT(($B$1004:$AG$1004='MPL ID'!$BF$5)*(($B507:$AG507=3)+($B507:$AG507=4)))</f>
        <v>4</v>
      </c>
      <c r="AM507">
        <f ca="1">'MPL ID'!$BG$6+SUMPRODUCT(($B$1003:$AG$1003='MPL ID'!$BF$6)*(($B507:$AG507=1)+($B507:$AG507=2)))+SUMPRODUCT(($B$1004:$AG$1004='MPL ID'!$BF$6)*(($B507:$AG507=3)+($B507:$AG507=4)))</f>
        <v>12</v>
      </c>
      <c r="AN507">
        <f ca="1">'MPL ID'!$BG$7+SUMPRODUCT(($B$1003:$AG$1003='MPL ID'!$BF$7)*(($B507:$AG507=1)+($B507:$AG507=2)))+SUMPRODUCT(($B$1004:$AG$1004='MPL ID'!$BF$7)*(($B507:$AG507=3)+($B507:$AG507=4)))</f>
        <v>6</v>
      </c>
      <c r="AO507">
        <f ca="1">'MPL ID'!$BG$8+SUMPRODUCT(($B$1003:$AG$1003='MPL ID'!$BF$8)*(($B507:$AG507=1)+($B507:$AG507=2)))+SUMPRODUCT(($B$1004:$AG$1004='MPL ID'!$BF$8)*(($B507:$AG507=3)+($B507:$AG507=4)))</f>
        <v>6</v>
      </c>
      <c r="AP507">
        <f ca="1">'MPL ID'!$BG$9+SUMPRODUCT(($B$1003:$AG$1003='MPL ID'!$BF$9)*(($B507:$AG507=1)+($B507:$AG507=2)))+SUMPRODUCT(($B$1004:$AG$1004='MPL ID'!$BF$9)*(($B507:$AG507=3)+($B507:$AG507=4)))</f>
        <v>12</v>
      </c>
      <c r="AQ507">
        <f ca="1">'MPL ID'!$BH$1+SUMPRODUCT(($B$1003:$AG$1003='MPL ID'!$BF$1)*(2*($B507:$AG507=1)+($B507:$AG507=2)-2*($B507:$AG507=3)-($B507:$AG507=4)))-SUMPRODUCT(($B$1004:$AG$1004='MPL ID'!$BF$1)*(2*($B507:$AG507=1)+($B507:$AG507=2)-2*($B507:$AG507=3)-($B507:$AG507=4)))</f>
        <v>9</v>
      </c>
      <c r="AR507">
        <f ca="1">'MPL ID'!$BH$2+SUMPRODUCT(($B$1003:$AG$1003='MPL ID'!$BF$2)*(2*($B507:$AG507=1)+($B507:$AG507=2)-2*($B507:$AG507=3)-($B507:$AG507=4)))-SUMPRODUCT(($B$1004:$AG$1004='MPL ID'!$BF$2)*(2*($B507:$AG507=1)+($B507:$AG507=2)-2*($B507:$AG507=3)-($B507:$AG507=4)))</f>
        <v>-2</v>
      </c>
      <c r="AS507">
        <f ca="1">'MPL ID'!$BH$3+SUMPRODUCT(($B$1003:$AG$1003='MPL ID'!$BF$3)*(2*($B507:$AG507=1)+($B507:$AG507=2)-2*($B507:$AG507=3)-($B507:$AG507=4)))-SUMPRODUCT(($B$1004:$AG$1004='MPL ID'!$BF$3)*(2*($B507:$AG507=1)+($B507:$AG507=2)-2*($B507:$AG507=3)-($B507:$AG507=4)))</f>
        <v>-10</v>
      </c>
      <c r="AT507">
        <f ca="1">'MPL ID'!$BH$4+SUMPRODUCT(($B$1003:$AG$1003='MPL ID'!$BF$4)*(2*($B507:$AG507=1)+($B507:$AG507=2)-2*($B507:$AG507=3)-($B507:$AG507=4)))-SUMPRODUCT(($B$1004:$AG$1004='MPL ID'!$BF$4)*(2*($B507:$AG507=1)+($B507:$AG507=2)-2*($B507:$AG507=3)-($B507:$AG507=4)))</f>
        <v>-1</v>
      </c>
      <c r="AU507">
        <f ca="1">'MPL ID'!$BH$5+SUMPRODUCT(($B$1003:$AG$1003='MPL ID'!$BF$5)*(2*($B507:$AG507=1)+($B507:$AG507=2)-2*($B507:$AG507=3)-($B507:$AG507=4)))-SUMPRODUCT(($B$1004:$AG$1004='MPL ID'!$BF$5)*(2*($B507:$AG507=1)+($B507:$AG507=2)-2*($B507:$AG507=3)-($B507:$AG507=4)))</f>
        <v>-14</v>
      </c>
      <c r="AV507">
        <f ca="1">'MPL ID'!$BH$6+SUMPRODUCT(($B$1003:$AG$1003='MPL ID'!$BF$6)*(2*($B507:$AG507=1)+($B507:$AG507=2)-2*($B507:$AG507=3)-($B507:$AG507=4)))-SUMPRODUCT(($B$1004:$AG$1004='MPL ID'!$BF$6)*(2*($B507:$AG507=1)+($B507:$AG507=2)-2*($B507:$AG507=3)-($B507:$AG507=4)))</f>
        <v>15</v>
      </c>
      <c r="AW507">
        <f ca="1">'MPL ID'!$BH$7+SUMPRODUCT(($B$1003:$AG$1003='MPL ID'!$BF$7)*(2*($B507:$AG507=1)+($B507:$AG507=2)-2*($B507:$AG507=3)-($B507:$AG507=4)))-SUMPRODUCT(($B$1004:$AG$1004='MPL ID'!$BF$7)*(2*($B507:$AG507=1)+($B507:$AG507=2)-2*($B507:$AG507=3)-($B507:$AG507=4)))</f>
        <v>-3</v>
      </c>
      <c r="AX507">
        <f ca="1">'MPL ID'!$BH$8+SUMPRODUCT(($B$1003:$AG$1003='MPL ID'!$BF$8)*(2*($B507:$AG507=1)+($B507:$AG507=2)-2*($B507:$AG507=3)-($B507:$AG507=4)))-SUMPRODUCT(($B$1004:$AG$1004='MPL ID'!$BF$8)*(2*($B507:$AG507=1)+($B507:$AG507=2)-2*($B507:$AG507=3)-($B507:$AG507=4)))</f>
        <v>-8</v>
      </c>
      <c r="AY507">
        <f ca="1">'MPL ID'!$BH$9+SUMPRODUCT(($B$1003:$AG$1003='MPL ID'!$BF$9)*(2*($B507:$AG507=1)+($B507:$AG507=2)-2*($B507:$AG507=3)-($B507:$AG507=4)))-SUMPRODUCT(($B$1004:$AG$1004='MPL ID'!$BF$9)*(2*($B507:$AG507=1)+($B507:$AG507=2)-2*($B507:$AG507=3)-($B507:$AG507=4)))</f>
        <v>14</v>
      </c>
      <c r="AZ507">
        <f ca="1">SUMPRODUCT(--($AH507:$AP507=AH507),--($AQ507:$AY507=AQ507),'MPL ID'!$BG$13:$BO$13)+IF(AND($E507&gt;=3,$E507&lt;=4,AO507=AH507,AX507=AQ507),1,0)+IF(AND($G507&gt;=1,$G507&lt;=2,AJ507=AH507,AS507=AQ507),1,0)+IF(AND($L507&gt;=1,$L507&lt;=2,AM507=AH507,AV507=AQ507),1,0)+IF(AND($O507&gt;=1,$O507&lt;=2,AP507=AH507,AY507=AQ507),1,0)+IF(AND($R507&gt;=1,$R507&lt;=2,AI507=AH507,AR507=AQ507),1,0)+IF(AND($AA507&gt;=3,$AA507&lt;=4,AL507=AH507,AU507=AQ507),1,0)+IF(AND($AE507&gt;=3,$AE507&lt;=4,AK507=AH507,AT507=AQ507),1,0)</f>
        <v>0</v>
      </c>
      <c r="BA507">
        <f ca="1">SUMPRODUCT(--($AH507:$AP507=AI507),--($AQ507:$AY507=AR507),'MPL ID'!$BG$14:$BO$14)+IF(AND($F507&gt;=1,$F507&lt;=2,AP507=AI507,AY507=AR507),1,0)+IF(AND($H507&gt;=1,$H507&lt;=2,AN507=AI507,AW507=AR507),1,0)+IF(AND($J507&gt;=3,$J507&lt;=4,AL507=AI507,AU507=AR507),1,0)+IF(AND($M507&gt;=1,$M507&lt;=2,AO507=AI507,AX507=AR507),1,0)+IF(AND($R507&gt;=3,$R507&lt;=4,AH507=AI507,AQ507=AR507),1,0)+IF(AND($Y507&gt;=3,$Y507&lt;=4,AJ507=AI507,AS507=AR507),1,0)+IF(AND($AC507&gt;=1,$AC507&lt;=2,AK507=AI507,AT507=AR507),1,0)+IF(AND($AF507&gt;=3,$AF507&lt;=4,AM507=AI507,AV507=AR507),1,0)</f>
        <v>0</v>
      </c>
      <c r="BB507">
        <f ca="1">SUMPRODUCT(--($AH507:$AP507=AJ507),--($AQ507:$AY507=AS507),'MPL ID'!$BG$15:$BO$15)+IF(AND($C507&gt;=1,$C507&lt;=2,AK507=AJ507,AT507=AS507),1,0)+IF(AND($G507&gt;=3,$G507&lt;=4,AH507=AJ507,AQ507=AS507),1,0)+IF(AND($K507&gt;=1,$K507&lt;=2,AP507=AJ507,AY507=AS507),1,0)+IF(AND($N507&gt;=3,$N507&lt;=4,AL507=AJ507,AU507=AS507),1,0)+IF(AND($V507&gt;=1,$V507&lt;=2,AM507=AJ507,AV507=AS507),1,0)+IF(AND($Y507&gt;=1,$Y507&lt;=2,AI507=AJ507,AR507=AS507),1,0)+IF(AND($AB507&gt;=3,$AB507&lt;=4,AN507=AJ507,AW507=AS507),1,0)</f>
        <v>0</v>
      </c>
      <c r="BC507">
        <f ca="1">SUMPRODUCT(--($AH507:$AP507=AK507),--($AQ507:$AY507=AT507),'MPL ID'!$BG$16:$BO$16)+IF(AND($C507&gt;=3,$C507&lt;=4,AJ507=AK507,AS507=AT507),1,0)+IF(AND($I507&gt;=1,$I507&lt;=2,AP507=AK507,AY507=AT507),1,0)+IF(AND($P507&gt;=3,$P507&lt;=4,AO507=AK507,AX507=AT507),1,0)+IF(AND($T507&gt;=1,$T507&lt;=2,AN507=AK507,AW507=AT507),1,0)+IF(AND($W507&gt;=1,$W507&lt;=2,AL507=AK507,AU507=AT507),1,0)+IF(AND($AC507&gt;=3,$AC507&lt;=4,AI507=AK507,AR507=AT507),1,0)+IF(AND($AE507&gt;=1,$AE507&lt;=2,AH507=AK507,AQ507=AT507),1,0)</f>
        <v>0</v>
      </c>
      <c r="BD507">
        <f ca="1">SUMPRODUCT(--($AH507:$AP507=AL507),--($AQ507:$AY507=AU507),'MPL ID'!$BG$17:$BO$17)+IF(AND($B507&gt;=3,$B507&lt;=4,AN507=AL507,AW507=AU507),1,0)+IF(AND($D507&gt;=1,$D507&lt;=2,AM507=AL507,AV507=AU507),1,0)+IF(AND($J507&gt;=1,$J507&lt;=2,AI507=AL507,AR507=AU507),1,0)+IF(AND($N507&gt;=1,$N507&lt;=2,AJ507=AL507,AS507=AU507),1,0)+IF(AND($W507&gt;=3,$W507&lt;=4,AK507=AL507,AT507=AU507),1,0)+IF(AND($AA507&gt;=1,$AA507&lt;=2,AH507=AL507,AQ507=AU507),1,0)+IF(AND($AD507&gt;=3,$AD507&lt;=4,AO507=AL507,AX507=AU507),1,0)</f>
        <v>0</v>
      </c>
      <c r="BE507">
        <f ca="1">SUMPRODUCT(--($AH507:$AP507=AM507),--($AQ507:$AY507=AV507),'MPL ID'!$BG$18:$BO$18)+IF(AND($D507&gt;=3,$D507&lt;=4,AL507=AM507,AU507=AV507),1,0)+IF(AND($L507&gt;=3,$L507&lt;=4,AH507=AM507,AQ507=AV507),1,0)+IF(AND($Q507&gt;=3,$Q507&lt;=4,AN507=AM507,AW507=AV507),1,0)+IF(AND($S507&gt;=1,$S507&lt;=2,AP507=AM507,AY507=AV507),1,0)+IF(AND($V507&gt;=3,$V507&lt;=4,AJ507=AM507,AS507=AV507),1,0)+IF(AND($Z507&gt;=1,$Z507&lt;=2,AO507=AM507,AX507=AV507),1,0)+IF(AND($AF507&gt;=1,$AF507&lt;=2,AI507=AM507,AR507=AV507),1,0)</f>
        <v>0</v>
      </c>
      <c r="BF507">
        <f ca="1">SUMPRODUCT(--($AH507:$AP507=AN507),--($AQ507:$AY507=AW507),'MPL ID'!$BG$19:$BO$19)+IF(AND($B507&gt;=1,$B507&lt;=2,AL507=AN507,AU507=AW507),1,0)+IF(AND($H507&gt;=3,$H507&lt;=4,AI507=AN507,AR507=AW507),1,0)+IF(AND($Q507&gt;=1,$Q507&lt;=2,AM507=AN507,AV507=AW507),1,0)+IF(AND($T507&gt;=3,$T507&lt;=4,AK507=AN507,AT507=AW507),1,0)+IF(AND($X507&gt;=3,$X507&lt;=4,AO507=AN507,AX507=AW507),1,0)+IF(AND($AB507&gt;=1,$AB507&lt;=2,AJ507=AN507,AS507=AW507),1,0)+IF(AND($AG507&gt;=1,$AG507&lt;=2,AP507=AN507,AY507=AW507),1,0)</f>
        <v>0</v>
      </c>
      <c r="BG507">
        <f ca="1">SUMPRODUCT(--($AH507:$AP507=AO507),--($AQ507:$AY507=AX507),'MPL ID'!$BG$20:$BO$20)+IF(AND($E507&gt;=1,$E507&lt;=2,AH507=AO507,AQ507=AX507),1,0)+IF(AND($M507&gt;=3,$M507&lt;=4,AI507=AO507,AR507=AX507),1,0)+IF(AND($P507&gt;=1,$P507&lt;=2,AK507=AO507,AT507=AX507),1,0)+IF(AND($U507&gt;=1,$U507&lt;=2,AP507=AO507,AY507=AX507),1,0)+IF(AND($X507&gt;=1,$X507&lt;=2,AN507=AO507,AW507=AX507),1,0)+IF(AND($Z507&gt;=3,$Z507&lt;=4,AM507=AO507,AV507=AX507),1,0)+IF(AND($AD507&gt;=1,$AD507&lt;=2,AL507=AO507,AU507=AX507),1,0)</f>
        <v>0</v>
      </c>
      <c r="BH507">
        <f ca="1">SUMPRODUCT(--($AH507:$AP507=AP507),--($AQ507:$AY507=AY507),'MPL ID'!$BG$21:$BO$21)+IF(AND($F507&gt;=3,$F507&lt;=4,AI507=AP507,AR507=AY507),1,0)+IF(AND($I507&gt;=3,$I507&lt;=4,AK507=AP507,AT507=AY507),1,0)+IF(AND($K507&gt;=3,$K507&lt;=4,AJ507=AP507,AS507=AY507),1,0)+IF(AND($O507&gt;=3,$O507&lt;=4,AH507=AP507,AQ507=AY507),1,0)+IF(AND($S507&gt;=3,$S507&lt;=4,AM507=AP507,AV507=AY507),1,0)+IF(AND($U507&gt;=3,$U507&lt;=4,AO507=AP507,AX507=AY507),1,0)+IF(AND($AG507&gt;=3,$AG507&lt;=4,AN507=AP507,AW507=AY507),1,0)</f>
        <v>0</v>
      </c>
      <c r="BI507">
        <f t="shared" ca="1" si="63"/>
        <v>3</v>
      </c>
      <c r="BJ507">
        <f t="shared" ca="1" si="64"/>
        <v>4</v>
      </c>
      <c r="BK507">
        <f t="shared" ca="1" si="65"/>
        <v>8</v>
      </c>
      <c r="BL507">
        <f t="shared" ca="1" si="66"/>
        <v>5</v>
      </c>
      <c r="BM507">
        <f t="shared" ca="1" si="67"/>
        <v>9</v>
      </c>
      <c r="BN507">
        <f t="shared" ca="1" si="68"/>
        <v>1</v>
      </c>
      <c r="BO507">
        <f t="shared" ca="1" si="69"/>
        <v>6</v>
      </c>
      <c r="BP507">
        <f t="shared" ca="1" si="70"/>
        <v>7</v>
      </c>
      <c r="BQ507">
        <f t="shared" ca="1" si="71"/>
        <v>2</v>
      </c>
    </row>
    <row r="508" spans="1:69" x14ac:dyDescent="0.25">
      <c r="A508">
        <v>507</v>
      </c>
      <c r="B508">
        <f ca="1">IF(AND(ISNUMBER('MPL ID'!$P$25),ISNUMBER('MPL ID'!$Q$25)),0,RANDBETWEEN(1,4))</f>
        <v>0</v>
      </c>
      <c r="C508">
        <f ca="1">IF(AND(ISNUMBER('MPL ID'!$P$26),ISNUMBER('MPL ID'!$Q$26)),0,RANDBETWEEN(1,4))</f>
        <v>0</v>
      </c>
      <c r="D508">
        <f ca="1">IF(AND(ISNUMBER('MPL ID'!$P$28),ISNUMBER('MPL ID'!$Q$28)),0,RANDBETWEEN(1,4))</f>
        <v>0</v>
      </c>
      <c r="E508">
        <f ca="1">IF(AND(ISNUMBER('MPL ID'!$P$29),ISNUMBER('MPL ID'!$Q$29)),0,RANDBETWEEN(1,4))</f>
        <v>0</v>
      </c>
      <c r="F508">
        <f ca="1">IF(AND(ISNUMBER('MPL ID'!$P$30),ISNUMBER('MPL ID'!$Q$30)),0,RANDBETWEEN(1,4))</f>
        <v>0</v>
      </c>
      <c r="G508">
        <f ca="1">IF(AND(ISNUMBER('MPL ID'!$P$31),ISNUMBER('MPL ID'!$Q$31)),0,RANDBETWEEN(1,4))</f>
        <v>0</v>
      </c>
      <c r="H508">
        <f ca="1">IF(AND(ISNUMBER('MPL ID'!$P$32),ISNUMBER('MPL ID'!$Q$32)),0,RANDBETWEEN(1,4))</f>
        <v>0</v>
      </c>
      <c r="I508">
        <f ca="1">IF(AND(ISNUMBER('MPL ID'!$P$33),ISNUMBER('MPL ID'!$Q$33)),0,RANDBETWEEN(1,4))</f>
        <v>0</v>
      </c>
      <c r="J508">
        <f ca="1">IF(AND(ISNUMBER('MPL ID'!$D$36),ISNUMBER('MPL ID'!$E$36)),0,RANDBETWEEN(1,4))</f>
        <v>0</v>
      </c>
      <c r="K508">
        <f ca="1">IF(AND(ISNUMBER('MPL ID'!$D$37),ISNUMBER('MPL ID'!$E$37)),0,RANDBETWEEN(1,4))</f>
        <v>0</v>
      </c>
      <c r="L508">
        <f ca="1">IF(AND(ISNUMBER('MPL ID'!$D$39),ISNUMBER('MPL ID'!$E$39)),0,RANDBETWEEN(1,4))</f>
        <v>0</v>
      </c>
      <c r="M508">
        <f ca="1">IF(AND(ISNUMBER('MPL ID'!$D$40),ISNUMBER('MPL ID'!$E$40)),0,RANDBETWEEN(1,4))</f>
        <v>0</v>
      </c>
      <c r="N508">
        <f ca="1">IF(AND(ISNUMBER('MPL ID'!$D$41),ISNUMBER('MPL ID'!$E$41)),0,RANDBETWEEN(1,4))</f>
        <v>0</v>
      </c>
      <c r="O508">
        <f ca="1">IF(AND(ISNUMBER('MPL ID'!$D$42),ISNUMBER('MPL ID'!$E$42)),0,RANDBETWEEN(1,4))</f>
        <v>0</v>
      </c>
      <c r="P508">
        <f ca="1">IF(AND(ISNUMBER('MPL ID'!$D$43),ISNUMBER('MPL ID'!$E$43)),0,RANDBETWEEN(1,4))</f>
        <v>0</v>
      </c>
      <c r="Q508">
        <f ca="1">IF(AND(ISNUMBER('MPL ID'!$D$44),ISNUMBER('MPL ID'!$E$44)),0,RANDBETWEEN(1,4))</f>
        <v>0</v>
      </c>
      <c r="R508">
        <f ca="1">IF(AND(ISNUMBER('MPL ID'!$J$36),ISNUMBER('MPL ID'!$K$36)),0,RANDBETWEEN(1,4))</f>
        <v>0</v>
      </c>
      <c r="S508">
        <f ca="1">IF(AND(ISNUMBER('MPL ID'!$J$37),ISNUMBER('MPL ID'!$K$37)),0,RANDBETWEEN(1,4))</f>
        <v>0</v>
      </c>
      <c r="T508">
        <f ca="1">IF(AND(ISNUMBER('MPL ID'!$J$39),ISNUMBER('MPL ID'!$K$39)),0,RANDBETWEEN(1,4))</f>
        <v>0</v>
      </c>
      <c r="U508">
        <f ca="1">IF(AND(ISNUMBER('MPL ID'!$J$40),ISNUMBER('MPL ID'!$K$40)),0,RANDBETWEEN(1,4))</f>
        <v>0</v>
      </c>
      <c r="V508">
        <f ca="1">IF(AND(ISNUMBER('MPL ID'!$J$41),ISNUMBER('MPL ID'!$K$41)),0,RANDBETWEEN(1,4))</f>
        <v>0</v>
      </c>
      <c r="W508">
        <f ca="1">IF(AND(ISNUMBER('MPL ID'!$J$42),ISNUMBER('MPL ID'!$K$42)),0,RANDBETWEEN(1,4))</f>
        <v>1</v>
      </c>
      <c r="X508">
        <f ca="1">IF(AND(ISNUMBER('MPL ID'!$J$43),ISNUMBER('MPL ID'!$K$43)),0,RANDBETWEEN(1,4))</f>
        <v>4</v>
      </c>
      <c r="Y508">
        <f ca="1">IF(AND(ISNUMBER('MPL ID'!$J$44),ISNUMBER('MPL ID'!$K$44)),0,RANDBETWEEN(1,4))</f>
        <v>2</v>
      </c>
      <c r="Z508">
        <f ca="1">IF(AND(ISNUMBER('MPL ID'!$P$36),ISNUMBER('MPL ID'!$Q$36)),0,RANDBETWEEN(1,4))</f>
        <v>4</v>
      </c>
      <c r="AA508">
        <f ca="1">IF(AND(ISNUMBER('MPL ID'!$P$37),ISNUMBER('MPL ID'!$Q$37)),0,RANDBETWEEN(1,4))</f>
        <v>3</v>
      </c>
      <c r="AB508">
        <f ca="1">IF(AND(ISNUMBER('MPL ID'!$P$39),ISNUMBER('MPL ID'!$Q$39)),0,RANDBETWEEN(1,4))</f>
        <v>4</v>
      </c>
      <c r="AC508">
        <f ca="1">IF(AND(ISNUMBER('MPL ID'!$P$40),ISNUMBER('MPL ID'!$Q$40)),0,RANDBETWEEN(1,4))</f>
        <v>3</v>
      </c>
      <c r="AD508">
        <f ca="1">IF(AND(ISNUMBER('MPL ID'!$P$41),ISNUMBER('MPL ID'!$Q$41)),0,RANDBETWEEN(1,4))</f>
        <v>4</v>
      </c>
      <c r="AE508">
        <f ca="1">IF(AND(ISNUMBER('MPL ID'!$P$42),ISNUMBER('MPL ID'!$Q$42)),0,RANDBETWEEN(1,4))</f>
        <v>1</v>
      </c>
      <c r="AF508">
        <f ca="1">IF(AND(ISNUMBER('MPL ID'!$P$43),ISNUMBER('MPL ID'!$Q$43)),0,RANDBETWEEN(1,4))</f>
        <v>1</v>
      </c>
      <c r="AG508">
        <f ca="1">IF(AND(ISNUMBER('MPL ID'!$P$44),ISNUMBER('MPL ID'!$Q$44)),0,RANDBETWEEN(1,4))</f>
        <v>4</v>
      </c>
      <c r="AH508">
        <f ca="1">'MPL ID'!$BG$1+SUMPRODUCT(($B$1003:$AG$1003='MPL ID'!$BF$1)*(($B508:$AG508=1)+($B508:$AG508=2)))+SUMPRODUCT(($B$1004:$AG$1004='MPL ID'!$BF$1)*(($B508:$AG508=3)+($B508:$AG508=4)))</f>
        <v>10</v>
      </c>
      <c r="AI508">
        <f ca="1">'MPL ID'!$BG$2+SUMPRODUCT(($B$1003:$AG$1003='MPL ID'!$BF$2)*(($B508:$AG508=1)+($B508:$AG508=2)))+SUMPRODUCT(($B$1004:$AG$1004='MPL ID'!$BF$2)*(($B508:$AG508=3)+($B508:$AG508=4)))</f>
        <v>7</v>
      </c>
      <c r="AJ508">
        <f ca="1">'MPL ID'!$BG$3+SUMPRODUCT(($B$1003:$AG$1003='MPL ID'!$BF$3)*(($B508:$AG508=1)+($B508:$AG508=2)))+SUMPRODUCT(($B$1004:$AG$1004='MPL ID'!$BF$3)*(($B508:$AG508=3)+($B508:$AG508=4)))</f>
        <v>7</v>
      </c>
      <c r="AK508">
        <f ca="1">'MPL ID'!$BG$4+SUMPRODUCT(($B$1003:$AG$1003='MPL ID'!$BF$4)*(($B508:$AG508=1)+($B508:$AG508=2)))+SUMPRODUCT(($B$1004:$AG$1004='MPL ID'!$BF$4)*(($B508:$AG508=3)+($B508:$AG508=4)))</f>
        <v>10</v>
      </c>
      <c r="AL508">
        <f ca="1">'MPL ID'!$BG$5+SUMPRODUCT(($B$1003:$AG$1003='MPL ID'!$BF$5)*(($B508:$AG508=1)+($B508:$AG508=2)))+SUMPRODUCT(($B$1004:$AG$1004='MPL ID'!$BF$5)*(($B508:$AG508=3)+($B508:$AG508=4)))</f>
        <v>4</v>
      </c>
      <c r="AM508">
        <f ca="1">'MPL ID'!$BG$6+SUMPRODUCT(($B$1003:$AG$1003='MPL ID'!$BF$6)*(($B508:$AG508=1)+($B508:$AG508=2)))+SUMPRODUCT(($B$1004:$AG$1004='MPL ID'!$BF$6)*(($B508:$AG508=3)+($B508:$AG508=4)))</f>
        <v>12</v>
      </c>
      <c r="AN508">
        <f ca="1">'MPL ID'!$BG$7+SUMPRODUCT(($B$1003:$AG$1003='MPL ID'!$BF$7)*(($B508:$AG508=1)+($B508:$AG508=2)))+SUMPRODUCT(($B$1004:$AG$1004='MPL ID'!$BF$7)*(($B508:$AG508=3)+($B508:$AG508=4)))</f>
        <v>6</v>
      </c>
      <c r="AO508">
        <f ca="1">'MPL ID'!$BG$8+SUMPRODUCT(($B$1003:$AG$1003='MPL ID'!$BF$8)*(($B508:$AG508=1)+($B508:$AG508=2)))+SUMPRODUCT(($B$1004:$AG$1004='MPL ID'!$BF$8)*(($B508:$AG508=3)+($B508:$AG508=4)))</f>
        <v>4</v>
      </c>
      <c r="AP508">
        <f ca="1">'MPL ID'!$BG$9+SUMPRODUCT(($B$1003:$AG$1003='MPL ID'!$BF$9)*(($B508:$AG508=1)+($B508:$AG508=2)))+SUMPRODUCT(($B$1004:$AG$1004='MPL ID'!$BF$9)*(($B508:$AG508=3)+($B508:$AG508=4)))</f>
        <v>12</v>
      </c>
      <c r="AQ508">
        <f ca="1">'MPL ID'!$BH$1+SUMPRODUCT(($B$1003:$AG$1003='MPL ID'!$BF$1)*(2*($B508:$AG508=1)+($B508:$AG508=2)-2*($B508:$AG508=3)-($B508:$AG508=4)))-SUMPRODUCT(($B$1004:$AG$1004='MPL ID'!$BF$1)*(2*($B508:$AG508=1)+($B508:$AG508=2)-2*($B508:$AG508=3)-($B508:$AG508=4)))</f>
        <v>9</v>
      </c>
      <c r="AR508">
        <f ca="1">'MPL ID'!$BH$2+SUMPRODUCT(($B$1003:$AG$1003='MPL ID'!$BF$2)*(2*($B508:$AG508=1)+($B508:$AG508=2)-2*($B508:$AG508=3)-($B508:$AG508=4)))-SUMPRODUCT(($B$1004:$AG$1004='MPL ID'!$BF$2)*(2*($B508:$AG508=1)+($B508:$AG508=2)-2*($B508:$AG508=3)-($B508:$AG508=4)))</f>
        <v>-7</v>
      </c>
      <c r="AS508">
        <f ca="1">'MPL ID'!$BH$3+SUMPRODUCT(($B$1003:$AG$1003='MPL ID'!$BF$3)*(2*($B508:$AG508=1)+($B508:$AG508=2)-2*($B508:$AG508=3)-($B508:$AG508=4)))-SUMPRODUCT(($B$1004:$AG$1004='MPL ID'!$BF$3)*(2*($B508:$AG508=1)+($B508:$AG508=2)-2*($B508:$AG508=3)-($B508:$AG508=4)))</f>
        <v>-6</v>
      </c>
      <c r="AT508">
        <f ca="1">'MPL ID'!$BH$4+SUMPRODUCT(($B$1003:$AG$1003='MPL ID'!$BF$4)*(2*($B508:$AG508=1)+($B508:$AG508=2)-2*($B508:$AG508=3)-($B508:$AG508=4)))-SUMPRODUCT(($B$1004:$AG$1004='MPL ID'!$BF$4)*(2*($B508:$AG508=1)+($B508:$AG508=2)-2*($B508:$AG508=3)-($B508:$AG508=4)))</f>
        <v>6</v>
      </c>
      <c r="AU508">
        <f ca="1">'MPL ID'!$BH$5+SUMPRODUCT(($B$1003:$AG$1003='MPL ID'!$BF$5)*(2*($B508:$AG508=1)+($B508:$AG508=2)-2*($B508:$AG508=3)-($B508:$AG508=4)))-SUMPRODUCT(($B$1004:$AG$1004='MPL ID'!$BF$5)*(2*($B508:$AG508=1)+($B508:$AG508=2)-2*($B508:$AG508=3)-($B508:$AG508=4)))</f>
        <v>-15</v>
      </c>
      <c r="AV508">
        <f ca="1">'MPL ID'!$BH$6+SUMPRODUCT(($B$1003:$AG$1003='MPL ID'!$BF$6)*(2*($B508:$AG508=1)+($B508:$AG508=2)-2*($B508:$AG508=3)-($B508:$AG508=4)))-SUMPRODUCT(($B$1004:$AG$1004='MPL ID'!$BF$6)*(2*($B508:$AG508=1)+($B508:$AG508=2)-2*($B508:$AG508=3)-($B508:$AG508=4)))</f>
        <v>15</v>
      </c>
      <c r="AW508">
        <f ca="1">'MPL ID'!$BH$7+SUMPRODUCT(($B$1003:$AG$1003='MPL ID'!$BF$7)*(2*($B508:$AG508=1)+($B508:$AG508=2)-2*($B508:$AG508=3)-($B508:$AG508=4)))-SUMPRODUCT(($B$1004:$AG$1004='MPL ID'!$BF$7)*(2*($B508:$AG508=1)+($B508:$AG508=2)-2*($B508:$AG508=3)-($B508:$AG508=4)))</f>
        <v>-3</v>
      </c>
      <c r="AX508">
        <f ca="1">'MPL ID'!$BH$8+SUMPRODUCT(($B$1003:$AG$1003='MPL ID'!$BF$8)*(2*($B508:$AG508=1)+($B508:$AG508=2)-2*($B508:$AG508=3)-($B508:$AG508=4)))-SUMPRODUCT(($B$1004:$AG$1004='MPL ID'!$BF$8)*(2*($B508:$AG508=1)+($B508:$AG508=2)-2*($B508:$AG508=3)-($B508:$AG508=4)))</f>
        <v>-13</v>
      </c>
      <c r="AY508">
        <f ca="1">'MPL ID'!$BH$9+SUMPRODUCT(($B$1003:$AG$1003='MPL ID'!$BF$9)*(2*($B508:$AG508=1)+($B508:$AG508=2)-2*($B508:$AG508=3)-($B508:$AG508=4)))-SUMPRODUCT(($B$1004:$AG$1004='MPL ID'!$BF$9)*(2*($B508:$AG508=1)+($B508:$AG508=2)-2*($B508:$AG508=3)-($B508:$AG508=4)))</f>
        <v>14</v>
      </c>
      <c r="AZ508">
        <f ca="1">SUMPRODUCT(--($AH508:$AP508=AH508),--($AQ508:$AY508=AQ508),'MPL ID'!$BG$13:$BO$13)+IF(AND($E508&gt;=3,$E508&lt;=4,AO508=AH508,AX508=AQ508),1,0)+IF(AND($G508&gt;=1,$G508&lt;=2,AJ508=AH508,AS508=AQ508),1,0)+IF(AND($L508&gt;=1,$L508&lt;=2,AM508=AH508,AV508=AQ508),1,0)+IF(AND($O508&gt;=1,$O508&lt;=2,AP508=AH508,AY508=AQ508),1,0)+IF(AND($R508&gt;=1,$R508&lt;=2,AI508=AH508,AR508=AQ508),1,0)+IF(AND($AA508&gt;=3,$AA508&lt;=4,AL508=AH508,AU508=AQ508),1,0)+IF(AND($AE508&gt;=3,$AE508&lt;=4,AK508=AH508,AT508=AQ508),1,0)</f>
        <v>0</v>
      </c>
      <c r="BA508">
        <f ca="1">SUMPRODUCT(--($AH508:$AP508=AI508),--($AQ508:$AY508=AR508),'MPL ID'!$BG$14:$BO$14)+IF(AND($F508&gt;=1,$F508&lt;=2,AP508=AI508,AY508=AR508),1,0)+IF(AND($H508&gt;=1,$H508&lt;=2,AN508=AI508,AW508=AR508),1,0)+IF(AND($J508&gt;=3,$J508&lt;=4,AL508=AI508,AU508=AR508),1,0)+IF(AND($M508&gt;=1,$M508&lt;=2,AO508=AI508,AX508=AR508),1,0)+IF(AND($R508&gt;=3,$R508&lt;=4,AH508=AI508,AQ508=AR508),1,0)+IF(AND($Y508&gt;=3,$Y508&lt;=4,AJ508=AI508,AS508=AR508),1,0)+IF(AND($AC508&gt;=1,$AC508&lt;=2,AK508=AI508,AT508=AR508),1,0)+IF(AND($AF508&gt;=3,$AF508&lt;=4,AM508=AI508,AV508=AR508),1,0)</f>
        <v>0</v>
      </c>
      <c r="BB508">
        <f ca="1">SUMPRODUCT(--($AH508:$AP508=AJ508),--($AQ508:$AY508=AS508),'MPL ID'!$BG$15:$BO$15)+IF(AND($C508&gt;=1,$C508&lt;=2,AK508=AJ508,AT508=AS508),1,0)+IF(AND($G508&gt;=3,$G508&lt;=4,AH508=AJ508,AQ508=AS508),1,0)+IF(AND($K508&gt;=1,$K508&lt;=2,AP508=AJ508,AY508=AS508),1,0)+IF(AND($N508&gt;=3,$N508&lt;=4,AL508=AJ508,AU508=AS508),1,0)+IF(AND($V508&gt;=1,$V508&lt;=2,AM508=AJ508,AV508=AS508),1,0)+IF(AND($Y508&gt;=1,$Y508&lt;=2,AI508=AJ508,AR508=AS508),1,0)+IF(AND($AB508&gt;=3,$AB508&lt;=4,AN508=AJ508,AW508=AS508),1,0)</f>
        <v>0</v>
      </c>
      <c r="BC508">
        <f ca="1">SUMPRODUCT(--($AH508:$AP508=AK508),--($AQ508:$AY508=AT508),'MPL ID'!$BG$16:$BO$16)+IF(AND($C508&gt;=3,$C508&lt;=4,AJ508=AK508,AS508=AT508),1,0)+IF(AND($I508&gt;=1,$I508&lt;=2,AP508=AK508,AY508=AT508),1,0)+IF(AND($P508&gt;=3,$P508&lt;=4,AO508=AK508,AX508=AT508),1,0)+IF(AND($T508&gt;=1,$T508&lt;=2,AN508=AK508,AW508=AT508),1,0)+IF(AND($W508&gt;=1,$W508&lt;=2,AL508=AK508,AU508=AT508),1,0)+IF(AND($AC508&gt;=3,$AC508&lt;=4,AI508=AK508,AR508=AT508),1,0)+IF(AND($AE508&gt;=1,$AE508&lt;=2,AH508=AK508,AQ508=AT508),1,0)</f>
        <v>0</v>
      </c>
      <c r="BD508">
        <f ca="1">SUMPRODUCT(--($AH508:$AP508=AL508),--($AQ508:$AY508=AU508),'MPL ID'!$BG$17:$BO$17)+IF(AND($B508&gt;=3,$B508&lt;=4,AN508=AL508,AW508=AU508),1,0)+IF(AND($D508&gt;=1,$D508&lt;=2,AM508=AL508,AV508=AU508),1,0)+IF(AND($J508&gt;=1,$J508&lt;=2,AI508=AL508,AR508=AU508),1,0)+IF(AND($N508&gt;=1,$N508&lt;=2,AJ508=AL508,AS508=AU508),1,0)+IF(AND($W508&gt;=3,$W508&lt;=4,AK508=AL508,AT508=AU508),1,0)+IF(AND($AA508&gt;=1,$AA508&lt;=2,AH508=AL508,AQ508=AU508),1,0)+IF(AND($AD508&gt;=3,$AD508&lt;=4,AO508=AL508,AX508=AU508),1,0)</f>
        <v>0</v>
      </c>
      <c r="BE508">
        <f ca="1">SUMPRODUCT(--($AH508:$AP508=AM508),--($AQ508:$AY508=AV508),'MPL ID'!$BG$18:$BO$18)+IF(AND($D508&gt;=3,$D508&lt;=4,AL508=AM508,AU508=AV508),1,0)+IF(AND($L508&gt;=3,$L508&lt;=4,AH508=AM508,AQ508=AV508),1,0)+IF(AND($Q508&gt;=3,$Q508&lt;=4,AN508=AM508,AW508=AV508),1,0)+IF(AND($S508&gt;=1,$S508&lt;=2,AP508=AM508,AY508=AV508),1,0)+IF(AND($V508&gt;=3,$V508&lt;=4,AJ508=AM508,AS508=AV508),1,0)+IF(AND($Z508&gt;=1,$Z508&lt;=2,AO508=AM508,AX508=AV508),1,0)+IF(AND($AF508&gt;=1,$AF508&lt;=2,AI508=AM508,AR508=AV508),1,0)</f>
        <v>0</v>
      </c>
      <c r="BF508">
        <f ca="1">SUMPRODUCT(--($AH508:$AP508=AN508),--($AQ508:$AY508=AW508),'MPL ID'!$BG$19:$BO$19)+IF(AND($B508&gt;=1,$B508&lt;=2,AL508=AN508,AU508=AW508),1,0)+IF(AND($H508&gt;=3,$H508&lt;=4,AI508=AN508,AR508=AW508),1,0)+IF(AND($Q508&gt;=1,$Q508&lt;=2,AM508=AN508,AV508=AW508),1,0)+IF(AND($T508&gt;=3,$T508&lt;=4,AK508=AN508,AT508=AW508),1,0)+IF(AND($X508&gt;=3,$X508&lt;=4,AO508=AN508,AX508=AW508),1,0)+IF(AND($AB508&gt;=1,$AB508&lt;=2,AJ508=AN508,AS508=AW508),1,0)+IF(AND($AG508&gt;=1,$AG508&lt;=2,AP508=AN508,AY508=AW508),1,0)</f>
        <v>0</v>
      </c>
      <c r="BG508">
        <f ca="1">SUMPRODUCT(--($AH508:$AP508=AO508),--($AQ508:$AY508=AX508),'MPL ID'!$BG$20:$BO$20)+IF(AND($E508&gt;=1,$E508&lt;=2,AH508=AO508,AQ508=AX508),1,0)+IF(AND($M508&gt;=3,$M508&lt;=4,AI508=AO508,AR508=AX508),1,0)+IF(AND($P508&gt;=1,$P508&lt;=2,AK508=AO508,AT508=AX508),1,0)+IF(AND($U508&gt;=1,$U508&lt;=2,AP508=AO508,AY508=AX508),1,0)+IF(AND($X508&gt;=1,$X508&lt;=2,AN508=AO508,AW508=AX508),1,0)+IF(AND($Z508&gt;=3,$Z508&lt;=4,AM508=AO508,AV508=AX508),1,0)+IF(AND($AD508&gt;=1,$AD508&lt;=2,AL508=AO508,AU508=AX508),1,0)</f>
        <v>0</v>
      </c>
      <c r="BH508">
        <f ca="1">SUMPRODUCT(--($AH508:$AP508=AP508),--($AQ508:$AY508=AY508),'MPL ID'!$BG$21:$BO$21)+IF(AND($F508&gt;=3,$F508&lt;=4,AI508=AP508,AR508=AY508),1,0)+IF(AND($I508&gt;=3,$I508&lt;=4,AK508=AP508,AT508=AY508),1,0)+IF(AND($K508&gt;=3,$K508&lt;=4,AJ508=AP508,AS508=AY508),1,0)+IF(AND($O508&gt;=3,$O508&lt;=4,AH508=AP508,AQ508=AY508),1,0)+IF(AND($S508&gt;=3,$S508&lt;=4,AM508=AP508,AV508=AY508),1,0)+IF(AND($U508&gt;=3,$U508&lt;=4,AO508=AP508,AX508=AY508),1,0)+IF(AND($AG508&gt;=3,$AG508&lt;=4,AN508=AP508,AW508=AY508),1,0)</f>
        <v>0</v>
      </c>
      <c r="BI508">
        <f t="shared" ca="1" si="63"/>
        <v>3</v>
      </c>
      <c r="BJ508">
        <f t="shared" ca="1" si="64"/>
        <v>6</v>
      </c>
      <c r="BK508">
        <f t="shared" ca="1" si="65"/>
        <v>5</v>
      </c>
      <c r="BL508">
        <f t="shared" ca="1" si="66"/>
        <v>4</v>
      </c>
      <c r="BM508">
        <f t="shared" ca="1" si="67"/>
        <v>9</v>
      </c>
      <c r="BN508">
        <f t="shared" ca="1" si="68"/>
        <v>1</v>
      </c>
      <c r="BO508">
        <f t="shared" ca="1" si="69"/>
        <v>7</v>
      </c>
      <c r="BP508">
        <f t="shared" ca="1" si="70"/>
        <v>8</v>
      </c>
      <c r="BQ508">
        <f t="shared" ca="1" si="71"/>
        <v>2</v>
      </c>
    </row>
    <row r="509" spans="1:69" x14ac:dyDescent="0.25">
      <c r="A509">
        <v>508</v>
      </c>
      <c r="B509">
        <f ca="1">IF(AND(ISNUMBER('MPL ID'!$P$25),ISNUMBER('MPL ID'!$Q$25)),0,RANDBETWEEN(1,4))</f>
        <v>0</v>
      </c>
      <c r="C509">
        <f ca="1">IF(AND(ISNUMBER('MPL ID'!$P$26),ISNUMBER('MPL ID'!$Q$26)),0,RANDBETWEEN(1,4))</f>
        <v>0</v>
      </c>
      <c r="D509">
        <f ca="1">IF(AND(ISNUMBER('MPL ID'!$P$28),ISNUMBER('MPL ID'!$Q$28)),0,RANDBETWEEN(1,4))</f>
        <v>0</v>
      </c>
      <c r="E509">
        <f ca="1">IF(AND(ISNUMBER('MPL ID'!$P$29),ISNUMBER('MPL ID'!$Q$29)),0,RANDBETWEEN(1,4))</f>
        <v>0</v>
      </c>
      <c r="F509">
        <f ca="1">IF(AND(ISNUMBER('MPL ID'!$P$30),ISNUMBER('MPL ID'!$Q$30)),0,RANDBETWEEN(1,4))</f>
        <v>0</v>
      </c>
      <c r="G509">
        <f ca="1">IF(AND(ISNUMBER('MPL ID'!$P$31),ISNUMBER('MPL ID'!$Q$31)),0,RANDBETWEEN(1,4))</f>
        <v>0</v>
      </c>
      <c r="H509">
        <f ca="1">IF(AND(ISNUMBER('MPL ID'!$P$32),ISNUMBER('MPL ID'!$Q$32)),0,RANDBETWEEN(1,4))</f>
        <v>0</v>
      </c>
      <c r="I509">
        <f ca="1">IF(AND(ISNUMBER('MPL ID'!$P$33),ISNUMBER('MPL ID'!$Q$33)),0,RANDBETWEEN(1,4))</f>
        <v>0</v>
      </c>
      <c r="J509">
        <f ca="1">IF(AND(ISNUMBER('MPL ID'!$D$36),ISNUMBER('MPL ID'!$E$36)),0,RANDBETWEEN(1,4))</f>
        <v>0</v>
      </c>
      <c r="K509">
        <f ca="1">IF(AND(ISNUMBER('MPL ID'!$D$37),ISNUMBER('MPL ID'!$E$37)),0,RANDBETWEEN(1,4))</f>
        <v>0</v>
      </c>
      <c r="L509">
        <f ca="1">IF(AND(ISNUMBER('MPL ID'!$D$39),ISNUMBER('MPL ID'!$E$39)),0,RANDBETWEEN(1,4))</f>
        <v>0</v>
      </c>
      <c r="M509">
        <f ca="1">IF(AND(ISNUMBER('MPL ID'!$D$40),ISNUMBER('MPL ID'!$E$40)),0,RANDBETWEEN(1,4))</f>
        <v>0</v>
      </c>
      <c r="N509">
        <f ca="1">IF(AND(ISNUMBER('MPL ID'!$D$41),ISNUMBER('MPL ID'!$E$41)),0,RANDBETWEEN(1,4))</f>
        <v>0</v>
      </c>
      <c r="O509">
        <f ca="1">IF(AND(ISNUMBER('MPL ID'!$D$42),ISNUMBER('MPL ID'!$E$42)),0,RANDBETWEEN(1,4))</f>
        <v>0</v>
      </c>
      <c r="P509">
        <f ca="1">IF(AND(ISNUMBER('MPL ID'!$D$43),ISNUMBER('MPL ID'!$E$43)),0,RANDBETWEEN(1,4))</f>
        <v>0</v>
      </c>
      <c r="Q509">
        <f ca="1">IF(AND(ISNUMBER('MPL ID'!$D$44),ISNUMBER('MPL ID'!$E$44)),0,RANDBETWEEN(1,4))</f>
        <v>0</v>
      </c>
      <c r="R509">
        <f ca="1">IF(AND(ISNUMBER('MPL ID'!$J$36),ISNUMBER('MPL ID'!$K$36)),0,RANDBETWEEN(1,4))</f>
        <v>0</v>
      </c>
      <c r="S509">
        <f ca="1">IF(AND(ISNUMBER('MPL ID'!$J$37),ISNUMBER('MPL ID'!$K$37)),0,RANDBETWEEN(1,4))</f>
        <v>0</v>
      </c>
      <c r="T509">
        <f ca="1">IF(AND(ISNUMBER('MPL ID'!$J$39),ISNUMBER('MPL ID'!$K$39)),0,RANDBETWEEN(1,4))</f>
        <v>0</v>
      </c>
      <c r="U509">
        <f ca="1">IF(AND(ISNUMBER('MPL ID'!$J$40),ISNUMBER('MPL ID'!$K$40)),0,RANDBETWEEN(1,4))</f>
        <v>0</v>
      </c>
      <c r="V509">
        <f ca="1">IF(AND(ISNUMBER('MPL ID'!$J$41),ISNUMBER('MPL ID'!$K$41)),0,RANDBETWEEN(1,4))</f>
        <v>0</v>
      </c>
      <c r="W509">
        <f ca="1">IF(AND(ISNUMBER('MPL ID'!$J$42),ISNUMBER('MPL ID'!$K$42)),0,RANDBETWEEN(1,4))</f>
        <v>1</v>
      </c>
      <c r="X509">
        <f ca="1">IF(AND(ISNUMBER('MPL ID'!$J$43),ISNUMBER('MPL ID'!$K$43)),0,RANDBETWEEN(1,4))</f>
        <v>3</v>
      </c>
      <c r="Y509">
        <f ca="1">IF(AND(ISNUMBER('MPL ID'!$J$44),ISNUMBER('MPL ID'!$K$44)),0,RANDBETWEEN(1,4))</f>
        <v>2</v>
      </c>
      <c r="Z509">
        <f ca="1">IF(AND(ISNUMBER('MPL ID'!$P$36),ISNUMBER('MPL ID'!$Q$36)),0,RANDBETWEEN(1,4))</f>
        <v>4</v>
      </c>
      <c r="AA509">
        <f ca="1">IF(AND(ISNUMBER('MPL ID'!$P$37),ISNUMBER('MPL ID'!$Q$37)),0,RANDBETWEEN(1,4))</f>
        <v>2</v>
      </c>
      <c r="AB509">
        <f ca="1">IF(AND(ISNUMBER('MPL ID'!$P$39),ISNUMBER('MPL ID'!$Q$39)),0,RANDBETWEEN(1,4))</f>
        <v>4</v>
      </c>
      <c r="AC509">
        <f ca="1">IF(AND(ISNUMBER('MPL ID'!$P$40),ISNUMBER('MPL ID'!$Q$40)),0,RANDBETWEEN(1,4))</f>
        <v>4</v>
      </c>
      <c r="AD509">
        <f ca="1">IF(AND(ISNUMBER('MPL ID'!$P$41),ISNUMBER('MPL ID'!$Q$41)),0,RANDBETWEEN(1,4))</f>
        <v>4</v>
      </c>
      <c r="AE509">
        <f ca="1">IF(AND(ISNUMBER('MPL ID'!$P$42),ISNUMBER('MPL ID'!$Q$42)),0,RANDBETWEEN(1,4))</f>
        <v>3</v>
      </c>
      <c r="AF509">
        <f ca="1">IF(AND(ISNUMBER('MPL ID'!$P$43),ISNUMBER('MPL ID'!$Q$43)),0,RANDBETWEEN(1,4))</f>
        <v>3</v>
      </c>
      <c r="AG509">
        <f ca="1">IF(AND(ISNUMBER('MPL ID'!$P$44),ISNUMBER('MPL ID'!$Q$44)),0,RANDBETWEEN(1,4))</f>
        <v>3</v>
      </c>
      <c r="AH509">
        <f ca="1">'MPL ID'!$BG$1+SUMPRODUCT(($B$1003:$AG$1003='MPL ID'!$BF$1)*(($B509:$AG509=1)+($B509:$AG509=2)))+SUMPRODUCT(($B$1004:$AG$1004='MPL ID'!$BF$1)*(($B509:$AG509=3)+($B509:$AG509=4)))</f>
        <v>10</v>
      </c>
      <c r="AI509">
        <f ca="1">'MPL ID'!$BG$2+SUMPRODUCT(($B$1003:$AG$1003='MPL ID'!$BF$2)*(($B509:$AG509=1)+($B509:$AG509=2)))+SUMPRODUCT(($B$1004:$AG$1004='MPL ID'!$BF$2)*(($B509:$AG509=3)+($B509:$AG509=4)))</f>
        <v>8</v>
      </c>
      <c r="AJ509">
        <f ca="1">'MPL ID'!$BG$3+SUMPRODUCT(($B$1003:$AG$1003='MPL ID'!$BF$3)*(($B509:$AG509=1)+($B509:$AG509=2)))+SUMPRODUCT(($B$1004:$AG$1004='MPL ID'!$BF$3)*(($B509:$AG509=3)+($B509:$AG509=4)))</f>
        <v>7</v>
      </c>
      <c r="AK509">
        <f ca="1">'MPL ID'!$BG$4+SUMPRODUCT(($B$1003:$AG$1003='MPL ID'!$BF$4)*(($B509:$AG509=1)+($B509:$AG509=2)))+SUMPRODUCT(($B$1004:$AG$1004='MPL ID'!$BF$4)*(($B509:$AG509=3)+($B509:$AG509=4)))</f>
        <v>9</v>
      </c>
      <c r="AL509">
        <f ca="1">'MPL ID'!$BG$5+SUMPRODUCT(($B$1003:$AG$1003='MPL ID'!$BF$5)*(($B509:$AG509=1)+($B509:$AG509=2)))+SUMPRODUCT(($B$1004:$AG$1004='MPL ID'!$BF$5)*(($B509:$AG509=3)+($B509:$AG509=4)))</f>
        <v>5</v>
      </c>
      <c r="AM509">
        <f ca="1">'MPL ID'!$BG$6+SUMPRODUCT(($B$1003:$AG$1003='MPL ID'!$BF$6)*(($B509:$AG509=1)+($B509:$AG509=2)))+SUMPRODUCT(($B$1004:$AG$1004='MPL ID'!$BF$6)*(($B509:$AG509=3)+($B509:$AG509=4)))</f>
        <v>11</v>
      </c>
      <c r="AN509">
        <f ca="1">'MPL ID'!$BG$7+SUMPRODUCT(($B$1003:$AG$1003='MPL ID'!$BF$7)*(($B509:$AG509=1)+($B509:$AG509=2)))+SUMPRODUCT(($B$1004:$AG$1004='MPL ID'!$BF$7)*(($B509:$AG509=3)+($B509:$AG509=4)))</f>
        <v>6</v>
      </c>
      <c r="AO509">
        <f ca="1">'MPL ID'!$BG$8+SUMPRODUCT(($B$1003:$AG$1003='MPL ID'!$BF$8)*(($B509:$AG509=1)+($B509:$AG509=2)))+SUMPRODUCT(($B$1004:$AG$1004='MPL ID'!$BF$8)*(($B509:$AG509=3)+($B509:$AG509=4)))</f>
        <v>4</v>
      </c>
      <c r="AP509">
        <f ca="1">'MPL ID'!$BG$9+SUMPRODUCT(($B$1003:$AG$1003='MPL ID'!$BF$9)*(($B509:$AG509=1)+($B509:$AG509=2)))+SUMPRODUCT(($B$1004:$AG$1004='MPL ID'!$BF$9)*(($B509:$AG509=3)+($B509:$AG509=4)))</f>
        <v>12</v>
      </c>
      <c r="AQ509">
        <f ca="1">'MPL ID'!$BH$1+SUMPRODUCT(($B$1003:$AG$1003='MPL ID'!$BF$1)*(2*($B509:$AG509=1)+($B509:$AG509=2)-2*($B509:$AG509=3)-($B509:$AG509=4)))-SUMPRODUCT(($B$1004:$AG$1004='MPL ID'!$BF$1)*(2*($B509:$AG509=1)+($B509:$AG509=2)-2*($B509:$AG509=3)-($B509:$AG509=4)))</f>
        <v>10</v>
      </c>
      <c r="AR509">
        <f ca="1">'MPL ID'!$BH$2+SUMPRODUCT(($B$1003:$AG$1003='MPL ID'!$BF$2)*(2*($B509:$AG509=1)+($B509:$AG509=2)-2*($B509:$AG509=3)-($B509:$AG509=4)))-SUMPRODUCT(($B$1004:$AG$1004='MPL ID'!$BF$2)*(2*($B509:$AG509=1)+($B509:$AG509=2)-2*($B509:$AG509=3)-($B509:$AG509=4)))</f>
        <v>-2</v>
      </c>
      <c r="AS509">
        <f ca="1">'MPL ID'!$BH$3+SUMPRODUCT(($B$1003:$AG$1003='MPL ID'!$BF$3)*(2*($B509:$AG509=1)+($B509:$AG509=2)-2*($B509:$AG509=3)-($B509:$AG509=4)))-SUMPRODUCT(($B$1004:$AG$1004='MPL ID'!$BF$3)*(2*($B509:$AG509=1)+($B509:$AG509=2)-2*($B509:$AG509=3)-($B509:$AG509=4)))</f>
        <v>-6</v>
      </c>
      <c r="AT509">
        <f ca="1">'MPL ID'!$BH$4+SUMPRODUCT(($B$1003:$AG$1003='MPL ID'!$BF$4)*(2*($B509:$AG509=1)+($B509:$AG509=2)-2*($B509:$AG509=3)-($B509:$AG509=4)))-SUMPRODUCT(($B$1004:$AG$1004='MPL ID'!$BF$4)*(2*($B509:$AG509=1)+($B509:$AG509=2)-2*($B509:$AG509=3)-($B509:$AG509=4)))</f>
        <v>1</v>
      </c>
      <c r="AU509">
        <f ca="1">'MPL ID'!$BH$5+SUMPRODUCT(($B$1003:$AG$1003='MPL ID'!$BF$5)*(2*($B509:$AG509=1)+($B509:$AG509=2)-2*($B509:$AG509=3)-($B509:$AG509=4)))-SUMPRODUCT(($B$1004:$AG$1004='MPL ID'!$BF$5)*(2*($B509:$AG509=1)+($B509:$AG509=2)-2*($B509:$AG509=3)-($B509:$AG509=4)))</f>
        <v>-12</v>
      </c>
      <c r="AV509">
        <f ca="1">'MPL ID'!$BH$6+SUMPRODUCT(($B$1003:$AG$1003='MPL ID'!$BF$6)*(2*($B509:$AG509=1)+($B509:$AG509=2)-2*($B509:$AG509=3)-($B509:$AG509=4)))-SUMPRODUCT(($B$1004:$AG$1004='MPL ID'!$BF$6)*(2*($B509:$AG509=1)+($B509:$AG509=2)-2*($B509:$AG509=3)-($B509:$AG509=4)))</f>
        <v>11</v>
      </c>
      <c r="AW509">
        <f ca="1">'MPL ID'!$BH$7+SUMPRODUCT(($B$1003:$AG$1003='MPL ID'!$BF$7)*(2*($B509:$AG509=1)+($B509:$AG509=2)-2*($B509:$AG509=3)-($B509:$AG509=4)))-SUMPRODUCT(($B$1004:$AG$1004='MPL ID'!$BF$7)*(2*($B509:$AG509=1)+($B509:$AG509=2)-2*($B509:$AG509=3)-($B509:$AG509=4)))</f>
        <v>-3</v>
      </c>
      <c r="AX509">
        <f ca="1">'MPL ID'!$BH$8+SUMPRODUCT(($B$1003:$AG$1003='MPL ID'!$BF$8)*(2*($B509:$AG509=1)+($B509:$AG509=2)-2*($B509:$AG509=3)-($B509:$AG509=4)))-SUMPRODUCT(($B$1004:$AG$1004='MPL ID'!$BF$8)*(2*($B509:$AG509=1)+($B509:$AG509=2)-2*($B509:$AG509=3)-($B509:$AG509=4)))</f>
        <v>-14</v>
      </c>
      <c r="AY509">
        <f ca="1">'MPL ID'!$BH$9+SUMPRODUCT(($B$1003:$AG$1003='MPL ID'!$BF$9)*(2*($B509:$AG509=1)+($B509:$AG509=2)-2*($B509:$AG509=3)-($B509:$AG509=4)))-SUMPRODUCT(($B$1004:$AG$1004='MPL ID'!$BF$9)*(2*($B509:$AG509=1)+($B509:$AG509=2)-2*($B509:$AG509=3)-($B509:$AG509=4)))</f>
        <v>15</v>
      </c>
      <c r="AZ509">
        <f ca="1">SUMPRODUCT(--($AH509:$AP509=AH509),--($AQ509:$AY509=AQ509),'MPL ID'!$BG$13:$BO$13)+IF(AND($E509&gt;=3,$E509&lt;=4,AO509=AH509,AX509=AQ509),1,0)+IF(AND($G509&gt;=1,$G509&lt;=2,AJ509=AH509,AS509=AQ509),1,0)+IF(AND($L509&gt;=1,$L509&lt;=2,AM509=AH509,AV509=AQ509),1,0)+IF(AND($O509&gt;=1,$O509&lt;=2,AP509=AH509,AY509=AQ509),1,0)+IF(AND($R509&gt;=1,$R509&lt;=2,AI509=AH509,AR509=AQ509),1,0)+IF(AND($AA509&gt;=3,$AA509&lt;=4,AL509=AH509,AU509=AQ509),1,0)+IF(AND($AE509&gt;=3,$AE509&lt;=4,AK509=AH509,AT509=AQ509),1,0)</f>
        <v>0</v>
      </c>
      <c r="BA509">
        <f ca="1">SUMPRODUCT(--($AH509:$AP509=AI509),--($AQ509:$AY509=AR509),'MPL ID'!$BG$14:$BO$14)+IF(AND($F509&gt;=1,$F509&lt;=2,AP509=AI509,AY509=AR509),1,0)+IF(AND($H509&gt;=1,$H509&lt;=2,AN509=AI509,AW509=AR509),1,0)+IF(AND($J509&gt;=3,$J509&lt;=4,AL509=AI509,AU509=AR509),1,0)+IF(AND($M509&gt;=1,$M509&lt;=2,AO509=AI509,AX509=AR509),1,0)+IF(AND($R509&gt;=3,$R509&lt;=4,AH509=AI509,AQ509=AR509),1,0)+IF(AND($Y509&gt;=3,$Y509&lt;=4,AJ509=AI509,AS509=AR509),1,0)+IF(AND($AC509&gt;=1,$AC509&lt;=2,AK509=AI509,AT509=AR509),1,0)+IF(AND($AF509&gt;=3,$AF509&lt;=4,AM509=AI509,AV509=AR509),1,0)</f>
        <v>0</v>
      </c>
      <c r="BB509">
        <f ca="1">SUMPRODUCT(--($AH509:$AP509=AJ509),--($AQ509:$AY509=AS509),'MPL ID'!$BG$15:$BO$15)+IF(AND($C509&gt;=1,$C509&lt;=2,AK509=AJ509,AT509=AS509),1,0)+IF(AND($G509&gt;=3,$G509&lt;=4,AH509=AJ509,AQ509=AS509),1,0)+IF(AND($K509&gt;=1,$K509&lt;=2,AP509=AJ509,AY509=AS509),1,0)+IF(AND($N509&gt;=3,$N509&lt;=4,AL509=AJ509,AU509=AS509),1,0)+IF(AND($V509&gt;=1,$V509&lt;=2,AM509=AJ509,AV509=AS509),1,0)+IF(AND($Y509&gt;=1,$Y509&lt;=2,AI509=AJ509,AR509=AS509),1,0)+IF(AND($AB509&gt;=3,$AB509&lt;=4,AN509=AJ509,AW509=AS509),1,0)</f>
        <v>0</v>
      </c>
      <c r="BC509">
        <f ca="1">SUMPRODUCT(--($AH509:$AP509=AK509),--($AQ509:$AY509=AT509),'MPL ID'!$BG$16:$BO$16)+IF(AND($C509&gt;=3,$C509&lt;=4,AJ509=AK509,AS509=AT509),1,0)+IF(AND($I509&gt;=1,$I509&lt;=2,AP509=AK509,AY509=AT509),1,0)+IF(AND($P509&gt;=3,$P509&lt;=4,AO509=AK509,AX509=AT509),1,0)+IF(AND($T509&gt;=1,$T509&lt;=2,AN509=AK509,AW509=AT509),1,0)+IF(AND($W509&gt;=1,$W509&lt;=2,AL509=AK509,AU509=AT509),1,0)+IF(AND($AC509&gt;=3,$AC509&lt;=4,AI509=AK509,AR509=AT509),1,0)+IF(AND($AE509&gt;=1,$AE509&lt;=2,AH509=AK509,AQ509=AT509),1,0)</f>
        <v>0</v>
      </c>
      <c r="BD509">
        <f ca="1">SUMPRODUCT(--($AH509:$AP509=AL509),--($AQ509:$AY509=AU509),'MPL ID'!$BG$17:$BO$17)+IF(AND($B509&gt;=3,$B509&lt;=4,AN509=AL509,AW509=AU509),1,0)+IF(AND($D509&gt;=1,$D509&lt;=2,AM509=AL509,AV509=AU509),1,0)+IF(AND($J509&gt;=1,$J509&lt;=2,AI509=AL509,AR509=AU509),1,0)+IF(AND($N509&gt;=1,$N509&lt;=2,AJ509=AL509,AS509=AU509),1,0)+IF(AND($W509&gt;=3,$W509&lt;=4,AK509=AL509,AT509=AU509),1,0)+IF(AND($AA509&gt;=1,$AA509&lt;=2,AH509=AL509,AQ509=AU509),1,0)+IF(AND($AD509&gt;=3,$AD509&lt;=4,AO509=AL509,AX509=AU509),1,0)</f>
        <v>0</v>
      </c>
      <c r="BE509">
        <f ca="1">SUMPRODUCT(--($AH509:$AP509=AM509),--($AQ509:$AY509=AV509),'MPL ID'!$BG$18:$BO$18)+IF(AND($D509&gt;=3,$D509&lt;=4,AL509=AM509,AU509=AV509),1,0)+IF(AND($L509&gt;=3,$L509&lt;=4,AH509=AM509,AQ509=AV509),1,0)+IF(AND($Q509&gt;=3,$Q509&lt;=4,AN509=AM509,AW509=AV509),1,0)+IF(AND($S509&gt;=1,$S509&lt;=2,AP509=AM509,AY509=AV509),1,0)+IF(AND($V509&gt;=3,$V509&lt;=4,AJ509=AM509,AS509=AV509),1,0)+IF(AND($Z509&gt;=1,$Z509&lt;=2,AO509=AM509,AX509=AV509),1,0)+IF(AND($AF509&gt;=1,$AF509&lt;=2,AI509=AM509,AR509=AV509),1,0)</f>
        <v>0</v>
      </c>
      <c r="BF509">
        <f ca="1">SUMPRODUCT(--($AH509:$AP509=AN509),--($AQ509:$AY509=AW509),'MPL ID'!$BG$19:$BO$19)+IF(AND($B509&gt;=1,$B509&lt;=2,AL509=AN509,AU509=AW509),1,0)+IF(AND($H509&gt;=3,$H509&lt;=4,AI509=AN509,AR509=AW509),1,0)+IF(AND($Q509&gt;=1,$Q509&lt;=2,AM509=AN509,AV509=AW509),1,0)+IF(AND($T509&gt;=3,$T509&lt;=4,AK509=AN509,AT509=AW509),1,0)+IF(AND($X509&gt;=3,$X509&lt;=4,AO509=AN509,AX509=AW509),1,0)+IF(AND($AB509&gt;=1,$AB509&lt;=2,AJ509=AN509,AS509=AW509),1,0)+IF(AND($AG509&gt;=1,$AG509&lt;=2,AP509=AN509,AY509=AW509),1,0)</f>
        <v>0</v>
      </c>
      <c r="BG509">
        <f ca="1">SUMPRODUCT(--($AH509:$AP509=AO509),--($AQ509:$AY509=AX509),'MPL ID'!$BG$20:$BO$20)+IF(AND($E509&gt;=1,$E509&lt;=2,AH509=AO509,AQ509=AX509),1,0)+IF(AND($M509&gt;=3,$M509&lt;=4,AI509=AO509,AR509=AX509),1,0)+IF(AND($P509&gt;=1,$P509&lt;=2,AK509=AO509,AT509=AX509),1,0)+IF(AND($U509&gt;=1,$U509&lt;=2,AP509=AO509,AY509=AX509),1,0)+IF(AND($X509&gt;=1,$X509&lt;=2,AN509=AO509,AW509=AX509),1,0)+IF(AND($Z509&gt;=3,$Z509&lt;=4,AM509=AO509,AV509=AX509),1,0)+IF(AND($AD509&gt;=1,$AD509&lt;=2,AL509=AO509,AU509=AX509),1,0)</f>
        <v>0</v>
      </c>
      <c r="BH509">
        <f ca="1">SUMPRODUCT(--($AH509:$AP509=AP509),--($AQ509:$AY509=AY509),'MPL ID'!$BG$21:$BO$21)+IF(AND($F509&gt;=3,$F509&lt;=4,AI509=AP509,AR509=AY509),1,0)+IF(AND($I509&gt;=3,$I509&lt;=4,AK509=AP509,AT509=AY509),1,0)+IF(AND($K509&gt;=3,$K509&lt;=4,AJ509=AP509,AS509=AY509),1,0)+IF(AND($O509&gt;=3,$O509&lt;=4,AH509=AP509,AQ509=AY509),1,0)+IF(AND($S509&gt;=3,$S509&lt;=4,AM509=AP509,AV509=AY509),1,0)+IF(AND($U509&gt;=3,$U509&lt;=4,AO509=AP509,AX509=AY509),1,0)+IF(AND($AG509&gt;=3,$AG509&lt;=4,AN509=AP509,AW509=AY509),1,0)</f>
        <v>0</v>
      </c>
      <c r="BI509">
        <f t="shared" ca="1" si="63"/>
        <v>3</v>
      </c>
      <c r="BJ509">
        <f t="shared" ca="1" si="64"/>
        <v>5</v>
      </c>
      <c r="BK509">
        <f t="shared" ca="1" si="65"/>
        <v>6</v>
      </c>
      <c r="BL509">
        <f t="shared" ca="1" si="66"/>
        <v>4</v>
      </c>
      <c r="BM509">
        <f t="shared" ca="1" si="67"/>
        <v>8</v>
      </c>
      <c r="BN509">
        <f t="shared" ca="1" si="68"/>
        <v>2</v>
      </c>
      <c r="BO509">
        <f t="shared" ca="1" si="69"/>
        <v>7</v>
      </c>
      <c r="BP509">
        <f t="shared" ca="1" si="70"/>
        <v>9</v>
      </c>
      <c r="BQ509">
        <f t="shared" ca="1" si="71"/>
        <v>1</v>
      </c>
    </row>
    <row r="510" spans="1:69" x14ac:dyDescent="0.25">
      <c r="A510">
        <v>509</v>
      </c>
      <c r="B510">
        <f ca="1">IF(AND(ISNUMBER('MPL ID'!$P$25),ISNUMBER('MPL ID'!$Q$25)),0,RANDBETWEEN(1,4))</f>
        <v>0</v>
      </c>
      <c r="C510">
        <f ca="1">IF(AND(ISNUMBER('MPL ID'!$P$26),ISNUMBER('MPL ID'!$Q$26)),0,RANDBETWEEN(1,4))</f>
        <v>0</v>
      </c>
      <c r="D510">
        <f ca="1">IF(AND(ISNUMBER('MPL ID'!$P$28),ISNUMBER('MPL ID'!$Q$28)),0,RANDBETWEEN(1,4))</f>
        <v>0</v>
      </c>
      <c r="E510">
        <f ca="1">IF(AND(ISNUMBER('MPL ID'!$P$29),ISNUMBER('MPL ID'!$Q$29)),0,RANDBETWEEN(1,4))</f>
        <v>0</v>
      </c>
      <c r="F510">
        <f ca="1">IF(AND(ISNUMBER('MPL ID'!$P$30),ISNUMBER('MPL ID'!$Q$30)),0,RANDBETWEEN(1,4))</f>
        <v>0</v>
      </c>
      <c r="G510">
        <f ca="1">IF(AND(ISNUMBER('MPL ID'!$P$31),ISNUMBER('MPL ID'!$Q$31)),0,RANDBETWEEN(1,4))</f>
        <v>0</v>
      </c>
      <c r="H510">
        <f ca="1">IF(AND(ISNUMBER('MPL ID'!$P$32),ISNUMBER('MPL ID'!$Q$32)),0,RANDBETWEEN(1,4))</f>
        <v>0</v>
      </c>
      <c r="I510">
        <f ca="1">IF(AND(ISNUMBER('MPL ID'!$P$33),ISNUMBER('MPL ID'!$Q$33)),0,RANDBETWEEN(1,4))</f>
        <v>0</v>
      </c>
      <c r="J510">
        <f ca="1">IF(AND(ISNUMBER('MPL ID'!$D$36),ISNUMBER('MPL ID'!$E$36)),0,RANDBETWEEN(1,4))</f>
        <v>0</v>
      </c>
      <c r="K510">
        <f ca="1">IF(AND(ISNUMBER('MPL ID'!$D$37),ISNUMBER('MPL ID'!$E$37)),0,RANDBETWEEN(1,4))</f>
        <v>0</v>
      </c>
      <c r="L510">
        <f ca="1">IF(AND(ISNUMBER('MPL ID'!$D$39),ISNUMBER('MPL ID'!$E$39)),0,RANDBETWEEN(1,4))</f>
        <v>0</v>
      </c>
      <c r="M510">
        <f ca="1">IF(AND(ISNUMBER('MPL ID'!$D$40),ISNUMBER('MPL ID'!$E$40)),0,RANDBETWEEN(1,4))</f>
        <v>0</v>
      </c>
      <c r="N510">
        <f ca="1">IF(AND(ISNUMBER('MPL ID'!$D$41),ISNUMBER('MPL ID'!$E$41)),0,RANDBETWEEN(1,4))</f>
        <v>0</v>
      </c>
      <c r="O510">
        <f ca="1">IF(AND(ISNUMBER('MPL ID'!$D$42),ISNUMBER('MPL ID'!$E$42)),0,RANDBETWEEN(1,4))</f>
        <v>0</v>
      </c>
      <c r="P510">
        <f ca="1">IF(AND(ISNUMBER('MPL ID'!$D$43),ISNUMBER('MPL ID'!$E$43)),0,RANDBETWEEN(1,4))</f>
        <v>0</v>
      </c>
      <c r="Q510">
        <f ca="1">IF(AND(ISNUMBER('MPL ID'!$D$44),ISNUMBER('MPL ID'!$E$44)),0,RANDBETWEEN(1,4))</f>
        <v>0</v>
      </c>
      <c r="R510">
        <f ca="1">IF(AND(ISNUMBER('MPL ID'!$J$36),ISNUMBER('MPL ID'!$K$36)),0,RANDBETWEEN(1,4))</f>
        <v>0</v>
      </c>
      <c r="S510">
        <f ca="1">IF(AND(ISNUMBER('MPL ID'!$J$37),ISNUMBER('MPL ID'!$K$37)),0,RANDBETWEEN(1,4))</f>
        <v>0</v>
      </c>
      <c r="T510">
        <f ca="1">IF(AND(ISNUMBER('MPL ID'!$J$39),ISNUMBER('MPL ID'!$K$39)),0,RANDBETWEEN(1,4))</f>
        <v>0</v>
      </c>
      <c r="U510">
        <f ca="1">IF(AND(ISNUMBER('MPL ID'!$J$40),ISNUMBER('MPL ID'!$K$40)),0,RANDBETWEEN(1,4))</f>
        <v>0</v>
      </c>
      <c r="V510">
        <f ca="1">IF(AND(ISNUMBER('MPL ID'!$J$41),ISNUMBER('MPL ID'!$K$41)),0,RANDBETWEEN(1,4))</f>
        <v>0</v>
      </c>
      <c r="W510">
        <f ca="1">IF(AND(ISNUMBER('MPL ID'!$J$42),ISNUMBER('MPL ID'!$K$42)),0,RANDBETWEEN(1,4))</f>
        <v>2</v>
      </c>
      <c r="X510">
        <f ca="1">IF(AND(ISNUMBER('MPL ID'!$J$43),ISNUMBER('MPL ID'!$K$43)),0,RANDBETWEEN(1,4))</f>
        <v>3</v>
      </c>
      <c r="Y510">
        <f ca="1">IF(AND(ISNUMBER('MPL ID'!$J$44),ISNUMBER('MPL ID'!$K$44)),0,RANDBETWEEN(1,4))</f>
        <v>3</v>
      </c>
      <c r="Z510">
        <f ca="1">IF(AND(ISNUMBER('MPL ID'!$P$36),ISNUMBER('MPL ID'!$Q$36)),0,RANDBETWEEN(1,4))</f>
        <v>3</v>
      </c>
      <c r="AA510">
        <f ca="1">IF(AND(ISNUMBER('MPL ID'!$P$37),ISNUMBER('MPL ID'!$Q$37)),0,RANDBETWEEN(1,4))</f>
        <v>4</v>
      </c>
      <c r="AB510">
        <f ca="1">IF(AND(ISNUMBER('MPL ID'!$P$39),ISNUMBER('MPL ID'!$Q$39)),0,RANDBETWEEN(1,4))</f>
        <v>4</v>
      </c>
      <c r="AC510">
        <f ca="1">IF(AND(ISNUMBER('MPL ID'!$P$40),ISNUMBER('MPL ID'!$Q$40)),0,RANDBETWEEN(1,4))</f>
        <v>1</v>
      </c>
      <c r="AD510">
        <f ca="1">IF(AND(ISNUMBER('MPL ID'!$P$41),ISNUMBER('MPL ID'!$Q$41)),0,RANDBETWEEN(1,4))</f>
        <v>3</v>
      </c>
      <c r="AE510">
        <f ca="1">IF(AND(ISNUMBER('MPL ID'!$P$42),ISNUMBER('MPL ID'!$Q$42)),0,RANDBETWEEN(1,4))</f>
        <v>2</v>
      </c>
      <c r="AF510">
        <f ca="1">IF(AND(ISNUMBER('MPL ID'!$P$43),ISNUMBER('MPL ID'!$Q$43)),0,RANDBETWEEN(1,4))</f>
        <v>4</v>
      </c>
      <c r="AG510">
        <f ca="1">IF(AND(ISNUMBER('MPL ID'!$P$44),ISNUMBER('MPL ID'!$Q$44)),0,RANDBETWEEN(1,4))</f>
        <v>3</v>
      </c>
      <c r="AH510">
        <f ca="1">'MPL ID'!$BG$1+SUMPRODUCT(($B$1003:$AG$1003='MPL ID'!$BF$1)*(($B510:$AG510=1)+($B510:$AG510=2)))+SUMPRODUCT(($B$1004:$AG$1004='MPL ID'!$BF$1)*(($B510:$AG510=3)+($B510:$AG510=4)))</f>
        <v>10</v>
      </c>
      <c r="AI510">
        <f ca="1">'MPL ID'!$BG$2+SUMPRODUCT(($B$1003:$AG$1003='MPL ID'!$BF$2)*(($B510:$AG510=1)+($B510:$AG510=2)))+SUMPRODUCT(($B$1004:$AG$1004='MPL ID'!$BF$2)*(($B510:$AG510=3)+($B510:$AG510=4)))</f>
        <v>10</v>
      </c>
      <c r="AJ510">
        <f ca="1">'MPL ID'!$BG$3+SUMPRODUCT(($B$1003:$AG$1003='MPL ID'!$BF$3)*(($B510:$AG510=1)+($B510:$AG510=2)))+SUMPRODUCT(($B$1004:$AG$1004='MPL ID'!$BF$3)*(($B510:$AG510=3)+($B510:$AG510=4)))</f>
        <v>6</v>
      </c>
      <c r="AK510">
        <f ca="1">'MPL ID'!$BG$4+SUMPRODUCT(($B$1003:$AG$1003='MPL ID'!$BF$4)*(($B510:$AG510=1)+($B510:$AG510=2)))+SUMPRODUCT(($B$1004:$AG$1004='MPL ID'!$BF$4)*(($B510:$AG510=3)+($B510:$AG510=4)))</f>
        <v>9</v>
      </c>
      <c r="AL510">
        <f ca="1">'MPL ID'!$BG$5+SUMPRODUCT(($B$1003:$AG$1003='MPL ID'!$BF$5)*(($B510:$AG510=1)+($B510:$AG510=2)))+SUMPRODUCT(($B$1004:$AG$1004='MPL ID'!$BF$5)*(($B510:$AG510=3)+($B510:$AG510=4)))</f>
        <v>4</v>
      </c>
      <c r="AM510">
        <f ca="1">'MPL ID'!$BG$6+SUMPRODUCT(($B$1003:$AG$1003='MPL ID'!$BF$6)*(($B510:$AG510=1)+($B510:$AG510=2)))+SUMPRODUCT(($B$1004:$AG$1004='MPL ID'!$BF$6)*(($B510:$AG510=3)+($B510:$AG510=4)))</f>
        <v>11</v>
      </c>
      <c r="AN510">
        <f ca="1">'MPL ID'!$BG$7+SUMPRODUCT(($B$1003:$AG$1003='MPL ID'!$BF$7)*(($B510:$AG510=1)+($B510:$AG510=2)))+SUMPRODUCT(($B$1004:$AG$1004='MPL ID'!$BF$7)*(($B510:$AG510=3)+($B510:$AG510=4)))</f>
        <v>6</v>
      </c>
      <c r="AO510">
        <f ca="1">'MPL ID'!$BG$8+SUMPRODUCT(($B$1003:$AG$1003='MPL ID'!$BF$8)*(($B510:$AG510=1)+($B510:$AG510=2)))+SUMPRODUCT(($B$1004:$AG$1004='MPL ID'!$BF$8)*(($B510:$AG510=3)+($B510:$AG510=4)))</f>
        <v>4</v>
      </c>
      <c r="AP510">
        <f ca="1">'MPL ID'!$BG$9+SUMPRODUCT(($B$1003:$AG$1003='MPL ID'!$BF$9)*(($B510:$AG510=1)+($B510:$AG510=2)))+SUMPRODUCT(($B$1004:$AG$1004='MPL ID'!$BF$9)*(($B510:$AG510=3)+($B510:$AG510=4)))</f>
        <v>12</v>
      </c>
      <c r="AQ510">
        <f ca="1">'MPL ID'!$BH$1+SUMPRODUCT(($B$1003:$AG$1003='MPL ID'!$BF$1)*(2*($B510:$AG510=1)+($B510:$AG510=2)-2*($B510:$AG510=3)-($B510:$AG510=4)))-SUMPRODUCT(($B$1004:$AG$1004='MPL ID'!$BF$1)*(2*($B510:$AG510=1)+($B510:$AG510=2)-2*($B510:$AG510=3)-($B510:$AG510=4)))</f>
        <v>9</v>
      </c>
      <c r="AR510">
        <f ca="1">'MPL ID'!$BH$2+SUMPRODUCT(($B$1003:$AG$1003='MPL ID'!$BF$2)*(2*($B510:$AG510=1)+($B510:$AG510=2)-2*($B510:$AG510=3)-($B510:$AG510=4)))-SUMPRODUCT(($B$1004:$AG$1004='MPL ID'!$BF$2)*(2*($B510:$AG510=1)+($B510:$AG510=2)-2*($B510:$AG510=3)-($B510:$AG510=4)))</f>
        <v>3</v>
      </c>
      <c r="AS510">
        <f ca="1">'MPL ID'!$BH$3+SUMPRODUCT(($B$1003:$AG$1003='MPL ID'!$BF$3)*(2*($B510:$AG510=1)+($B510:$AG510=2)-2*($B510:$AG510=3)-($B510:$AG510=4)))-SUMPRODUCT(($B$1004:$AG$1004='MPL ID'!$BF$3)*(2*($B510:$AG510=1)+($B510:$AG510=2)-2*($B510:$AG510=3)-($B510:$AG510=4)))</f>
        <v>-9</v>
      </c>
      <c r="AT510">
        <f ca="1">'MPL ID'!$BH$4+SUMPRODUCT(($B$1003:$AG$1003='MPL ID'!$BF$4)*(2*($B510:$AG510=1)+($B510:$AG510=2)-2*($B510:$AG510=3)-($B510:$AG510=4)))-SUMPRODUCT(($B$1004:$AG$1004='MPL ID'!$BF$4)*(2*($B510:$AG510=1)+($B510:$AG510=2)-2*($B510:$AG510=3)-($B510:$AG510=4)))</f>
        <v>0</v>
      </c>
      <c r="AU510">
        <f ca="1">'MPL ID'!$BH$5+SUMPRODUCT(($B$1003:$AG$1003='MPL ID'!$BF$5)*(2*($B510:$AG510=1)+($B510:$AG510=2)-2*($B510:$AG510=3)-($B510:$AG510=4)))-SUMPRODUCT(($B$1004:$AG$1004='MPL ID'!$BF$5)*(2*($B510:$AG510=1)+($B510:$AG510=2)-2*($B510:$AG510=3)-($B510:$AG510=4)))</f>
        <v>-12</v>
      </c>
      <c r="AV510">
        <f ca="1">'MPL ID'!$BH$6+SUMPRODUCT(($B$1003:$AG$1003='MPL ID'!$BF$6)*(2*($B510:$AG510=1)+($B510:$AG510=2)-2*($B510:$AG510=3)-($B510:$AG510=4)))-SUMPRODUCT(($B$1004:$AG$1004='MPL ID'!$BF$6)*(2*($B510:$AG510=1)+($B510:$AG510=2)-2*($B510:$AG510=3)-($B510:$AG510=4)))</f>
        <v>11</v>
      </c>
      <c r="AW510">
        <f ca="1">'MPL ID'!$BH$7+SUMPRODUCT(($B$1003:$AG$1003='MPL ID'!$BF$7)*(2*($B510:$AG510=1)+($B510:$AG510=2)-2*($B510:$AG510=3)-($B510:$AG510=4)))-SUMPRODUCT(($B$1004:$AG$1004='MPL ID'!$BF$7)*(2*($B510:$AG510=1)+($B510:$AG510=2)-2*($B510:$AG510=3)-($B510:$AG510=4)))</f>
        <v>-3</v>
      </c>
      <c r="AX510">
        <f ca="1">'MPL ID'!$BH$8+SUMPRODUCT(($B$1003:$AG$1003='MPL ID'!$BF$8)*(2*($B510:$AG510=1)+($B510:$AG510=2)-2*($B510:$AG510=3)-($B510:$AG510=4)))-SUMPRODUCT(($B$1004:$AG$1004='MPL ID'!$BF$8)*(2*($B510:$AG510=1)+($B510:$AG510=2)-2*($B510:$AG510=3)-($B510:$AG510=4)))</f>
        <v>-14</v>
      </c>
      <c r="AY510">
        <f ca="1">'MPL ID'!$BH$9+SUMPRODUCT(($B$1003:$AG$1003='MPL ID'!$BF$9)*(2*($B510:$AG510=1)+($B510:$AG510=2)-2*($B510:$AG510=3)-($B510:$AG510=4)))-SUMPRODUCT(($B$1004:$AG$1004='MPL ID'!$BF$9)*(2*($B510:$AG510=1)+($B510:$AG510=2)-2*($B510:$AG510=3)-($B510:$AG510=4)))</f>
        <v>15</v>
      </c>
      <c r="AZ510">
        <f ca="1">SUMPRODUCT(--($AH510:$AP510=AH510),--($AQ510:$AY510=AQ510),'MPL ID'!$BG$13:$BO$13)+IF(AND($E510&gt;=3,$E510&lt;=4,AO510=AH510,AX510=AQ510),1,0)+IF(AND($G510&gt;=1,$G510&lt;=2,AJ510=AH510,AS510=AQ510),1,0)+IF(AND($L510&gt;=1,$L510&lt;=2,AM510=AH510,AV510=AQ510),1,0)+IF(AND($O510&gt;=1,$O510&lt;=2,AP510=AH510,AY510=AQ510),1,0)+IF(AND($R510&gt;=1,$R510&lt;=2,AI510=AH510,AR510=AQ510),1,0)+IF(AND($AA510&gt;=3,$AA510&lt;=4,AL510=AH510,AU510=AQ510),1,0)+IF(AND($AE510&gt;=3,$AE510&lt;=4,AK510=AH510,AT510=AQ510),1,0)</f>
        <v>0</v>
      </c>
      <c r="BA510">
        <f ca="1">SUMPRODUCT(--($AH510:$AP510=AI510),--($AQ510:$AY510=AR510),'MPL ID'!$BG$14:$BO$14)+IF(AND($F510&gt;=1,$F510&lt;=2,AP510=AI510,AY510=AR510),1,0)+IF(AND($H510&gt;=1,$H510&lt;=2,AN510=AI510,AW510=AR510),1,0)+IF(AND($J510&gt;=3,$J510&lt;=4,AL510=AI510,AU510=AR510),1,0)+IF(AND($M510&gt;=1,$M510&lt;=2,AO510=AI510,AX510=AR510),1,0)+IF(AND($R510&gt;=3,$R510&lt;=4,AH510=AI510,AQ510=AR510),1,0)+IF(AND($Y510&gt;=3,$Y510&lt;=4,AJ510=AI510,AS510=AR510),1,0)+IF(AND($AC510&gt;=1,$AC510&lt;=2,AK510=AI510,AT510=AR510),1,0)+IF(AND($AF510&gt;=3,$AF510&lt;=4,AM510=AI510,AV510=AR510),1,0)</f>
        <v>0</v>
      </c>
      <c r="BB510">
        <f ca="1">SUMPRODUCT(--($AH510:$AP510=AJ510),--($AQ510:$AY510=AS510),'MPL ID'!$BG$15:$BO$15)+IF(AND($C510&gt;=1,$C510&lt;=2,AK510=AJ510,AT510=AS510),1,0)+IF(AND($G510&gt;=3,$G510&lt;=4,AH510=AJ510,AQ510=AS510),1,0)+IF(AND($K510&gt;=1,$K510&lt;=2,AP510=AJ510,AY510=AS510),1,0)+IF(AND($N510&gt;=3,$N510&lt;=4,AL510=AJ510,AU510=AS510),1,0)+IF(AND($V510&gt;=1,$V510&lt;=2,AM510=AJ510,AV510=AS510),1,0)+IF(AND($Y510&gt;=1,$Y510&lt;=2,AI510=AJ510,AR510=AS510),1,0)+IF(AND($AB510&gt;=3,$AB510&lt;=4,AN510=AJ510,AW510=AS510),1,0)</f>
        <v>0</v>
      </c>
      <c r="BC510">
        <f ca="1">SUMPRODUCT(--($AH510:$AP510=AK510),--($AQ510:$AY510=AT510),'MPL ID'!$BG$16:$BO$16)+IF(AND($C510&gt;=3,$C510&lt;=4,AJ510=AK510,AS510=AT510),1,0)+IF(AND($I510&gt;=1,$I510&lt;=2,AP510=AK510,AY510=AT510),1,0)+IF(AND($P510&gt;=3,$P510&lt;=4,AO510=AK510,AX510=AT510),1,0)+IF(AND($T510&gt;=1,$T510&lt;=2,AN510=AK510,AW510=AT510),1,0)+IF(AND($W510&gt;=1,$W510&lt;=2,AL510=AK510,AU510=AT510),1,0)+IF(AND($AC510&gt;=3,$AC510&lt;=4,AI510=AK510,AR510=AT510),1,0)+IF(AND($AE510&gt;=1,$AE510&lt;=2,AH510=AK510,AQ510=AT510),1,0)</f>
        <v>0</v>
      </c>
      <c r="BD510">
        <f ca="1">SUMPRODUCT(--($AH510:$AP510=AL510),--($AQ510:$AY510=AU510),'MPL ID'!$BG$17:$BO$17)+IF(AND($B510&gt;=3,$B510&lt;=4,AN510=AL510,AW510=AU510),1,0)+IF(AND($D510&gt;=1,$D510&lt;=2,AM510=AL510,AV510=AU510),1,0)+IF(AND($J510&gt;=1,$J510&lt;=2,AI510=AL510,AR510=AU510),1,0)+IF(AND($N510&gt;=1,$N510&lt;=2,AJ510=AL510,AS510=AU510),1,0)+IF(AND($W510&gt;=3,$W510&lt;=4,AK510=AL510,AT510=AU510),1,0)+IF(AND($AA510&gt;=1,$AA510&lt;=2,AH510=AL510,AQ510=AU510),1,0)+IF(AND($AD510&gt;=3,$AD510&lt;=4,AO510=AL510,AX510=AU510),1,0)</f>
        <v>0</v>
      </c>
      <c r="BE510">
        <f ca="1">SUMPRODUCT(--($AH510:$AP510=AM510),--($AQ510:$AY510=AV510),'MPL ID'!$BG$18:$BO$18)+IF(AND($D510&gt;=3,$D510&lt;=4,AL510=AM510,AU510=AV510),1,0)+IF(AND($L510&gt;=3,$L510&lt;=4,AH510=AM510,AQ510=AV510),1,0)+IF(AND($Q510&gt;=3,$Q510&lt;=4,AN510=AM510,AW510=AV510),1,0)+IF(AND($S510&gt;=1,$S510&lt;=2,AP510=AM510,AY510=AV510),1,0)+IF(AND($V510&gt;=3,$V510&lt;=4,AJ510=AM510,AS510=AV510),1,0)+IF(AND($Z510&gt;=1,$Z510&lt;=2,AO510=AM510,AX510=AV510),1,0)+IF(AND($AF510&gt;=1,$AF510&lt;=2,AI510=AM510,AR510=AV510),1,0)</f>
        <v>0</v>
      </c>
      <c r="BF510">
        <f ca="1">SUMPRODUCT(--($AH510:$AP510=AN510),--($AQ510:$AY510=AW510),'MPL ID'!$BG$19:$BO$19)+IF(AND($B510&gt;=1,$B510&lt;=2,AL510=AN510,AU510=AW510),1,0)+IF(AND($H510&gt;=3,$H510&lt;=4,AI510=AN510,AR510=AW510),1,0)+IF(AND($Q510&gt;=1,$Q510&lt;=2,AM510=AN510,AV510=AW510),1,0)+IF(AND($T510&gt;=3,$T510&lt;=4,AK510=AN510,AT510=AW510),1,0)+IF(AND($X510&gt;=3,$X510&lt;=4,AO510=AN510,AX510=AW510),1,0)+IF(AND($AB510&gt;=1,$AB510&lt;=2,AJ510=AN510,AS510=AW510),1,0)+IF(AND($AG510&gt;=1,$AG510&lt;=2,AP510=AN510,AY510=AW510),1,0)</f>
        <v>0</v>
      </c>
      <c r="BG510">
        <f ca="1">SUMPRODUCT(--($AH510:$AP510=AO510),--($AQ510:$AY510=AX510),'MPL ID'!$BG$20:$BO$20)+IF(AND($E510&gt;=1,$E510&lt;=2,AH510=AO510,AQ510=AX510),1,0)+IF(AND($M510&gt;=3,$M510&lt;=4,AI510=AO510,AR510=AX510),1,0)+IF(AND($P510&gt;=1,$P510&lt;=2,AK510=AO510,AT510=AX510),1,0)+IF(AND($U510&gt;=1,$U510&lt;=2,AP510=AO510,AY510=AX510),1,0)+IF(AND($X510&gt;=1,$X510&lt;=2,AN510=AO510,AW510=AX510),1,0)+IF(AND($Z510&gt;=3,$Z510&lt;=4,AM510=AO510,AV510=AX510),1,0)+IF(AND($AD510&gt;=1,$AD510&lt;=2,AL510=AO510,AU510=AX510),1,0)</f>
        <v>0</v>
      </c>
      <c r="BH510">
        <f ca="1">SUMPRODUCT(--($AH510:$AP510=AP510),--($AQ510:$AY510=AY510),'MPL ID'!$BG$21:$BO$21)+IF(AND($F510&gt;=3,$F510&lt;=4,AI510=AP510,AR510=AY510),1,0)+IF(AND($I510&gt;=3,$I510&lt;=4,AK510=AP510,AT510=AY510),1,0)+IF(AND($K510&gt;=3,$K510&lt;=4,AJ510=AP510,AS510=AY510),1,0)+IF(AND($O510&gt;=3,$O510&lt;=4,AH510=AP510,AQ510=AY510),1,0)+IF(AND($S510&gt;=3,$S510&lt;=4,AM510=AP510,AV510=AY510),1,0)+IF(AND($U510&gt;=3,$U510&lt;=4,AO510=AP510,AX510=AY510),1,0)+IF(AND($AG510&gt;=3,$AG510&lt;=4,AN510=AP510,AW510=AY510),1,0)</f>
        <v>0</v>
      </c>
      <c r="BI510">
        <f t="shared" ca="1" si="63"/>
        <v>3</v>
      </c>
      <c r="BJ510">
        <f t="shared" ca="1" si="64"/>
        <v>4</v>
      </c>
      <c r="BK510">
        <f t="shared" ca="1" si="65"/>
        <v>7</v>
      </c>
      <c r="BL510">
        <f t="shared" ca="1" si="66"/>
        <v>5</v>
      </c>
      <c r="BM510">
        <f t="shared" ca="1" si="67"/>
        <v>8</v>
      </c>
      <c r="BN510">
        <f t="shared" ca="1" si="68"/>
        <v>2</v>
      </c>
      <c r="BO510">
        <f t="shared" ca="1" si="69"/>
        <v>6</v>
      </c>
      <c r="BP510">
        <f t="shared" ca="1" si="70"/>
        <v>9</v>
      </c>
      <c r="BQ510">
        <f t="shared" ca="1" si="71"/>
        <v>1</v>
      </c>
    </row>
    <row r="511" spans="1:69" x14ac:dyDescent="0.25">
      <c r="A511">
        <v>510</v>
      </c>
      <c r="B511">
        <f ca="1">IF(AND(ISNUMBER('MPL ID'!$P$25),ISNUMBER('MPL ID'!$Q$25)),0,RANDBETWEEN(1,4))</f>
        <v>0</v>
      </c>
      <c r="C511">
        <f ca="1">IF(AND(ISNUMBER('MPL ID'!$P$26),ISNUMBER('MPL ID'!$Q$26)),0,RANDBETWEEN(1,4))</f>
        <v>0</v>
      </c>
      <c r="D511">
        <f ca="1">IF(AND(ISNUMBER('MPL ID'!$P$28),ISNUMBER('MPL ID'!$Q$28)),0,RANDBETWEEN(1,4))</f>
        <v>0</v>
      </c>
      <c r="E511">
        <f ca="1">IF(AND(ISNUMBER('MPL ID'!$P$29),ISNUMBER('MPL ID'!$Q$29)),0,RANDBETWEEN(1,4))</f>
        <v>0</v>
      </c>
      <c r="F511">
        <f ca="1">IF(AND(ISNUMBER('MPL ID'!$P$30),ISNUMBER('MPL ID'!$Q$30)),0,RANDBETWEEN(1,4))</f>
        <v>0</v>
      </c>
      <c r="G511">
        <f ca="1">IF(AND(ISNUMBER('MPL ID'!$P$31),ISNUMBER('MPL ID'!$Q$31)),0,RANDBETWEEN(1,4))</f>
        <v>0</v>
      </c>
      <c r="H511">
        <f ca="1">IF(AND(ISNUMBER('MPL ID'!$P$32),ISNUMBER('MPL ID'!$Q$32)),0,RANDBETWEEN(1,4))</f>
        <v>0</v>
      </c>
      <c r="I511">
        <f ca="1">IF(AND(ISNUMBER('MPL ID'!$P$33),ISNUMBER('MPL ID'!$Q$33)),0,RANDBETWEEN(1,4))</f>
        <v>0</v>
      </c>
      <c r="J511">
        <f ca="1">IF(AND(ISNUMBER('MPL ID'!$D$36),ISNUMBER('MPL ID'!$E$36)),0,RANDBETWEEN(1,4))</f>
        <v>0</v>
      </c>
      <c r="K511">
        <f ca="1">IF(AND(ISNUMBER('MPL ID'!$D$37),ISNUMBER('MPL ID'!$E$37)),0,RANDBETWEEN(1,4))</f>
        <v>0</v>
      </c>
      <c r="L511">
        <f ca="1">IF(AND(ISNUMBER('MPL ID'!$D$39),ISNUMBER('MPL ID'!$E$39)),0,RANDBETWEEN(1,4))</f>
        <v>0</v>
      </c>
      <c r="M511">
        <f ca="1">IF(AND(ISNUMBER('MPL ID'!$D$40),ISNUMBER('MPL ID'!$E$40)),0,RANDBETWEEN(1,4))</f>
        <v>0</v>
      </c>
      <c r="N511">
        <f ca="1">IF(AND(ISNUMBER('MPL ID'!$D$41),ISNUMBER('MPL ID'!$E$41)),0,RANDBETWEEN(1,4))</f>
        <v>0</v>
      </c>
      <c r="O511">
        <f ca="1">IF(AND(ISNUMBER('MPL ID'!$D$42),ISNUMBER('MPL ID'!$E$42)),0,RANDBETWEEN(1,4))</f>
        <v>0</v>
      </c>
      <c r="P511">
        <f ca="1">IF(AND(ISNUMBER('MPL ID'!$D$43),ISNUMBER('MPL ID'!$E$43)),0,RANDBETWEEN(1,4))</f>
        <v>0</v>
      </c>
      <c r="Q511">
        <f ca="1">IF(AND(ISNUMBER('MPL ID'!$D$44),ISNUMBER('MPL ID'!$E$44)),0,RANDBETWEEN(1,4))</f>
        <v>0</v>
      </c>
      <c r="R511">
        <f ca="1">IF(AND(ISNUMBER('MPL ID'!$J$36),ISNUMBER('MPL ID'!$K$36)),0,RANDBETWEEN(1,4))</f>
        <v>0</v>
      </c>
      <c r="S511">
        <f ca="1">IF(AND(ISNUMBER('MPL ID'!$J$37),ISNUMBER('MPL ID'!$K$37)),0,RANDBETWEEN(1,4))</f>
        <v>0</v>
      </c>
      <c r="T511">
        <f ca="1">IF(AND(ISNUMBER('MPL ID'!$J$39),ISNUMBER('MPL ID'!$K$39)),0,RANDBETWEEN(1,4))</f>
        <v>0</v>
      </c>
      <c r="U511">
        <f ca="1">IF(AND(ISNUMBER('MPL ID'!$J$40),ISNUMBER('MPL ID'!$K$40)),0,RANDBETWEEN(1,4))</f>
        <v>0</v>
      </c>
      <c r="V511">
        <f ca="1">IF(AND(ISNUMBER('MPL ID'!$J$41),ISNUMBER('MPL ID'!$K$41)),0,RANDBETWEEN(1,4))</f>
        <v>0</v>
      </c>
      <c r="W511">
        <f ca="1">IF(AND(ISNUMBER('MPL ID'!$J$42),ISNUMBER('MPL ID'!$K$42)),0,RANDBETWEEN(1,4))</f>
        <v>2</v>
      </c>
      <c r="X511">
        <f ca="1">IF(AND(ISNUMBER('MPL ID'!$J$43),ISNUMBER('MPL ID'!$K$43)),0,RANDBETWEEN(1,4))</f>
        <v>4</v>
      </c>
      <c r="Y511">
        <f ca="1">IF(AND(ISNUMBER('MPL ID'!$J$44),ISNUMBER('MPL ID'!$K$44)),0,RANDBETWEEN(1,4))</f>
        <v>1</v>
      </c>
      <c r="Z511">
        <f ca="1">IF(AND(ISNUMBER('MPL ID'!$P$36),ISNUMBER('MPL ID'!$Q$36)),0,RANDBETWEEN(1,4))</f>
        <v>1</v>
      </c>
      <c r="AA511">
        <f ca="1">IF(AND(ISNUMBER('MPL ID'!$P$37),ISNUMBER('MPL ID'!$Q$37)),0,RANDBETWEEN(1,4))</f>
        <v>1</v>
      </c>
      <c r="AB511">
        <f ca="1">IF(AND(ISNUMBER('MPL ID'!$P$39),ISNUMBER('MPL ID'!$Q$39)),0,RANDBETWEEN(1,4))</f>
        <v>2</v>
      </c>
      <c r="AC511">
        <f ca="1">IF(AND(ISNUMBER('MPL ID'!$P$40),ISNUMBER('MPL ID'!$Q$40)),0,RANDBETWEEN(1,4))</f>
        <v>1</v>
      </c>
      <c r="AD511">
        <f ca="1">IF(AND(ISNUMBER('MPL ID'!$P$41),ISNUMBER('MPL ID'!$Q$41)),0,RANDBETWEEN(1,4))</f>
        <v>2</v>
      </c>
      <c r="AE511">
        <f ca="1">IF(AND(ISNUMBER('MPL ID'!$P$42),ISNUMBER('MPL ID'!$Q$42)),0,RANDBETWEEN(1,4))</f>
        <v>2</v>
      </c>
      <c r="AF511">
        <f ca="1">IF(AND(ISNUMBER('MPL ID'!$P$43),ISNUMBER('MPL ID'!$Q$43)),0,RANDBETWEEN(1,4))</f>
        <v>1</v>
      </c>
      <c r="AG511">
        <f ca="1">IF(AND(ISNUMBER('MPL ID'!$P$44),ISNUMBER('MPL ID'!$Q$44)),0,RANDBETWEEN(1,4))</f>
        <v>3</v>
      </c>
      <c r="AH511">
        <f ca="1">'MPL ID'!$BG$1+SUMPRODUCT(($B$1003:$AG$1003='MPL ID'!$BF$1)*(($B511:$AG511=1)+($B511:$AG511=2)))+SUMPRODUCT(($B$1004:$AG$1004='MPL ID'!$BF$1)*(($B511:$AG511=3)+($B511:$AG511=4)))</f>
        <v>9</v>
      </c>
      <c r="AI511">
        <f ca="1">'MPL ID'!$BG$2+SUMPRODUCT(($B$1003:$AG$1003='MPL ID'!$BF$2)*(($B511:$AG511=1)+($B511:$AG511=2)))+SUMPRODUCT(($B$1004:$AG$1004='MPL ID'!$BF$2)*(($B511:$AG511=3)+($B511:$AG511=4)))</f>
        <v>8</v>
      </c>
      <c r="AJ511">
        <f ca="1">'MPL ID'!$BG$3+SUMPRODUCT(($B$1003:$AG$1003='MPL ID'!$BF$3)*(($B511:$AG511=1)+($B511:$AG511=2)))+SUMPRODUCT(($B$1004:$AG$1004='MPL ID'!$BF$3)*(($B511:$AG511=3)+($B511:$AG511=4)))</f>
        <v>6</v>
      </c>
      <c r="AK511">
        <f ca="1">'MPL ID'!$BG$4+SUMPRODUCT(($B$1003:$AG$1003='MPL ID'!$BF$4)*(($B511:$AG511=1)+($B511:$AG511=2)))+SUMPRODUCT(($B$1004:$AG$1004='MPL ID'!$BF$4)*(($B511:$AG511=3)+($B511:$AG511=4)))</f>
        <v>9</v>
      </c>
      <c r="AL511">
        <f ca="1">'MPL ID'!$BG$5+SUMPRODUCT(($B$1003:$AG$1003='MPL ID'!$BF$5)*(($B511:$AG511=1)+($B511:$AG511=2)))+SUMPRODUCT(($B$1004:$AG$1004='MPL ID'!$BF$5)*(($B511:$AG511=3)+($B511:$AG511=4)))</f>
        <v>4</v>
      </c>
      <c r="AM511">
        <f ca="1">'MPL ID'!$BG$6+SUMPRODUCT(($B$1003:$AG$1003='MPL ID'!$BF$6)*(($B511:$AG511=1)+($B511:$AG511=2)))+SUMPRODUCT(($B$1004:$AG$1004='MPL ID'!$BF$6)*(($B511:$AG511=3)+($B511:$AG511=4)))</f>
        <v>13</v>
      </c>
      <c r="AN511">
        <f ca="1">'MPL ID'!$BG$7+SUMPRODUCT(($B$1003:$AG$1003='MPL ID'!$BF$7)*(($B511:$AG511=1)+($B511:$AG511=2)))+SUMPRODUCT(($B$1004:$AG$1004='MPL ID'!$BF$7)*(($B511:$AG511=3)+($B511:$AG511=4)))</f>
        <v>7</v>
      </c>
      <c r="AO511">
        <f ca="1">'MPL ID'!$BG$8+SUMPRODUCT(($B$1003:$AG$1003='MPL ID'!$BF$8)*(($B511:$AG511=1)+($B511:$AG511=2)))+SUMPRODUCT(($B$1004:$AG$1004='MPL ID'!$BF$8)*(($B511:$AG511=3)+($B511:$AG511=4)))</f>
        <v>4</v>
      </c>
      <c r="AP511">
        <f ca="1">'MPL ID'!$BG$9+SUMPRODUCT(($B$1003:$AG$1003='MPL ID'!$BF$9)*(($B511:$AG511=1)+($B511:$AG511=2)))+SUMPRODUCT(($B$1004:$AG$1004='MPL ID'!$BF$9)*(($B511:$AG511=3)+($B511:$AG511=4)))</f>
        <v>12</v>
      </c>
      <c r="AQ511">
        <f ca="1">'MPL ID'!$BH$1+SUMPRODUCT(($B$1003:$AG$1003='MPL ID'!$BF$1)*(2*($B511:$AG511=1)+($B511:$AG511=2)-2*($B511:$AG511=3)-($B511:$AG511=4)))-SUMPRODUCT(($B$1004:$AG$1004='MPL ID'!$BF$1)*(2*($B511:$AG511=1)+($B511:$AG511=2)-2*($B511:$AG511=3)-($B511:$AG511=4)))</f>
        <v>6</v>
      </c>
      <c r="AR511">
        <f ca="1">'MPL ID'!$BH$2+SUMPRODUCT(($B$1003:$AG$1003='MPL ID'!$BF$2)*(2*($B511:$AG511=1)+($B511:$AG511=2)-2*($B511:$AG511=3)-($B511:$AG511=4)))-SUMPRODUCT(($B$1004:$AG$1004='MPL ID'!$BF$2)*(2*($B511:$AG511=1)+($B511:$AG511=2)-2*($B511:$AG511=3)-($B511:$AG511=4)))</f>
        <v>-4</v>
      </c>
      <c r="AS511">
        <f ca="1">'MPL ID'!$BH$3+SUMPRODUCT(($B$1003:$AG$1003='MPL ID'!$BF$3)*(2*($B511:$AG511=1)+($B511:$AG511=2)-2*($B511:$AG511=3)-($B511:$AG511=4)))-SUMPRODUCT(($B$1004:$AG$1004='MPL ID'!$BF$3)*(2*($B511:$AG511=1)+($B511:$AG511=2)-2*($B511:$AG511=3)-($B511:$AG511=4)))</f>
        <v>-7</v>
      </c>
      <c r="AT511">
        <f ca="1">'MPL ID'!$BH$4+SUMPRODUCT(($B$1003:$AG$1003='MPL ID'!$BF$4)*(2*($B511:$AG511=1)+($B511:$AG511=2)-2*($B511:$AG511=3)-($B511:$AG511=4)))-SUMPRODUCT(($B$1004:$AG$1004='MPL ID'!$BF$4)*(2*($B511:$AG511=1)+($B511:$AG511=2)-2*($B511:$AG511=3)-($B511:$AG511=4)))</f>
        <v>0</v>
      </c>
      <c r="AU511">
        <f ca="1">'MPL ID'!$BH$5+SUMPRODUCT(($B$1003:$AG$1003='MPL ID'!$BF$5)*(2*($B511:$AG511=1)+($B511:$AG511=2)-2*($B511:$AG511=3)-($B511:$AG511=4)))-SUMPRODUCT(($B$1004:$AG$1004='MPL ID'!$BF$5)*(2*($B511:$AG511=1)+($B511:$AG511=2)-2*($B511:$AG511=3)-($B511:$AG511=4)))</f>
        <v>-12</v>
      </c>
      <c r="AV511">
        <f ca="1">'MPL ID'!$BH$6+SUMPRODUCT(($B$1003:$AG$1003='MPL ID'!$BF$6)*(2*($B511:$AG511=1)+($B511:$AG511=2)-2*($B511:$AG511=3)-($B511:$AG511=4)))-SUMPRODUCT(($B$1004:$AG$1004='MPL ID'!$BF$6)*(2*($B511:$AG511=1)+($B511:$AG511=2)-2*($B511:$AG511=3)-($B511:$AG511=4)))</f>
        <v>18</v>
      </c>
      <c r="AW511">
        <f ca="1">'MPL ID'!$BH$7+SUMPRODUCT(($B$1003:$AG$1003='MPL ID'!$BF$7)*(2*($B511:$AG511=1)+($B511:$AG511=2)-2*($B511:$AG511=3)-($B511:$AG511=4)))-SUMPRODUCT(($B$1004:$AG$1004='MPL ID'!$BF$7)*(2*($B511:$AG511=1)+($B511:$AG511=2)-2*($B511:$AG511=3)-($B511:$AG511=4)))</f>
        <v>-2</v>
      </c>
      <c r="AX511">
        <f ca="1">'MPL ID'!$BH$8+SUMPRODUCT(($B$1003:$AG$1003='MPL ID'!$BF$8)*(2*($B511:$AG511=1)+($B511:$AG511=2)-2*($B511:$AG511=3)-($B511:$AG511=4)))-SUMPRODUCT(($B$1004:$AG$1004='MPL ID'!$BF$8)*(2*($B511:$AG511=1)+($B511:$AG511=2)-2*($B511:$AG511=3)-($B511:$AG511=4)))</f>
        <v>-14</v>
      </c>
      <c r="AY511">
        <f ca="1">'MPL ID'!$BH$9+SUMPRODUCT(($B$1003:$AG$1003='MPL ID'!$BF$9)*(2*($B511:$AG511=1)+($B511:$AG511=2)-2*($B511:$AG511=3)-($B511:$AG511=4)))-SUMPRODUCT(($B$1004:$AG$1004='MPL ID'!$BF$9)*(2*($B511:$AG511=1)+($B511:$AG511=2)-2*($B511:$AG511=3)-($B511:$AG511=4)))</f>
        <v>15</v>
      </c>
      <c r="AZ511">
        <f ca="1">SUMPRODUCT(--($AH511:$AP511=AH511),--($AQ511:$AY511=AQ511),'MPL ID'!$BG$13:$BO$13)+IF(AND($E511&gt;=3,$E511&lt;=4,AO511=AH511,AX511=AQ511),1,0)+IF(AND($G511&gt;=1,$G511&lt;=2,AJ511=AH511,AS511=AQ511),1,0)+IF(AND($L511&gt;=1,$L511&lt;=2,AM511=AH511,AV511=AQ511),1,0)+IF(AND($O511&gt;=1,$O511&lt;=2,AP511=AH511,AY511=AQ511),1,0)+IF(AND($R511&gt;=1,$R511&lt;=2,AI511=AH511,AR511=AQ511),1,0)+IF(AND($AA511&gt;=3,$AA511&lt;=4,AL511=AH511,AU511=AQ511),1,0)+IF(AND($AE511&gt;=3,$AE511&lt;=4,AK511=AH511,AT511=AQ511),1,0)</f>
        <v>0</v>
      </c>
      <c r="BA511">
        <f ca="1">SUMPRODUCT(--($AH511:$AP511=AI511),--($AQ511:$AY511=AR511),'MPL ID'!$BG$14:$BO$14)+IF(AND($F511&gt;=1,$F511&lt;=2,AP511=AI511,AY511=AR511),1,0)+IF(AND($H511&gt;=1,$H511&lt;=2,AN511=AI511,AW511=AR511),1,0)+IF(AND($J511&gt;=3,$J511&lt;=4,AL511=AI511,AU511=AR511),1,0)+IF(AND($M511&gt;=1,$M511&lt;=2,AO511=AI511,AX511=AR511),1,0)+IF(AND($R511&gt;=3,$R511&lt;=4,AH511=AI511,AQ511=AR511),1,0)+IF(AND($Y511&gt;=3,$Y511&lt;=4,AJ511=AI511,AS511=AR511),1,0)+IF(AND($AC511&gt;=1,$AC511&lt;=2,AK511=AI511,AT511=AR511),1,0)+IF(AND($AF511&gt;=3,$AF511&lt;=4,AM511=AI511,AV511=AR511),1,0)</f>
        <v>0</v>
      </c>
      <c r="BB511">
        <f ca="1">SUMPRODUCT(--($AH511:$AP511=AJ511),--($AQ511:$AY511=AS511),'MPL ID'!$BG$15:$BO$15)+IF(AND($C511&gt;=1,$C511&lt;=2,AK511=AJ511,AT511=AS511),1,0)+IF(AND($G511&gt;=3,$G511&lt;=4,AH511=AJ511,AQ511=AS511),1,0)+IF(AND($K511&gt;=1,$K511&lt;=2,AP511=AJ511,AY511=AS511),1,0)+IF(AND($N511&gt;=3,$N511&lt;=4,AL511=AJ511,AU511=AS511),1,0)+IF(AND($V511&gt;=1,$V511&lt;=2,AM511=AJ511,AV511=AS511),1,0)+IF(AND($Y511&gt;=1,$Y511&lt;=2,AI511=AJ511,AR511=AS511),1,0)+IF(AND($AB511&gt;=3,$AB511&lt;=4,AN511=AJ511,AW511=AS511),1,0)</f>
        <v>0</v>
      </c>
      <c r="BC511">
        <f ca="1">SUMPRODUCT(--($AH511:$AP511=AK511),--($AQ511:$AY511=AT511),'MPL ID'!$BG$16:$BO$16)+IF(AND($C511&gt;=3,$C511&lt;=4,AJ511=AK511,AS511=AT511),1,0)+IF(AND($I511&gt;=1,$I511&lt;=2,AP511=AK511,AY511=AT511),1,0)+IF(AND($P511&gt;=3,$P511&lt;=4,AO511=AK511,AX511=AT511),1,0)+IF(AND($T511&gt;=1,$T511&lt;=2,AN511=AK511,AW511=AT511),1,0)+IF(AND($W511&gt;=1,$W511&lt;=2,AL511=AK511,AU511=AT511),1,0)+IF(AND($AC511&gt;=3,$AC511&lt;=4,AI511=AK511,AR511=AT511),1,0)+IF(AND($AE511&gt;=1,$AE511&lt;=2,AH511=AK511,AQ511=AT511),1,0)</f>
        <v>0</v>
      </c>
      <c r="BD511">
        <f ca="1">SUMPRODUCT(--($AH511:$AP511=AL511),--($AQ511:$AY511=AU511),'MPL ID'!$BG$17:$BO$17)+IF(AND($B511&gt;=3,$B511&lt;=4,AN511=AL511,AW511=AU511),1,0)+IF(AND($D511&gt;=1,$D511&lt;=2,AM511=AL511,AV511=AU511),1,0)+IF(AND($J511&gt;=1,$J511&lt;=2,AI511=AL511,AR511=AU511),1,0)+IF(AND($N511&gt;=1,$N511&lt;=2,AJ511=AL511,AS511=AU511),1,0)+IF(AND($W511&gt;=3,$W511&lt;=4,AK511=AL511,AT511=AU511),1,0)+IF(AND($AA511&gt;=1,$AA511&lt;=2,AH511=AL511,AQ511=AU511),1,0)+IF(AND($AD511&gt;=3,$AD511&lt;=4,AO511=AL511,AX511=AU511),1,0)</f>
        <v>0</v>
      </c>
      <c r="BE511">
        <f ca="1">SUMPRODUCT(--($AH511:$AP511=AM511),--($AQ511:$AY511=AV511),'MPL ID'!$BG$18:$BO$18)+IF(AND($D511&gt;=3,$D511&lt;=4,AL511=AM511,AU511=AV511),1,0)+IF(AND($L511&gt;=3,$L511&lt;=4,AH511=AM511,AQ511=AV511),1,0)+IF(AND($Q511&gt;=3,$Q511&lt;=4,AN511=AM511,AW511=AV511),1,0)+IF(AND($S511&gt;=1,$S511&lt;=2,AP511=AM511,AY511=AV511),1,0)+IF(AND($V511&gt;=3,$V511&lt;=4,AJ511=AM511,AS511=AV511),1,0)+IF(AND($Z511&gt;=1,$Z511&lt;=2,AO511=AM511,AX511=AV511),1,0)+IF(AND($AF511&gt;=1,$AF511&lt;=2,AI511=AM511,AR511=AV511),1,0)</f>
        <v>0</v>
      </c>
      <c r="BF511">
        <f ca="1">SUMPRODUCT(--($AH511:$AP511=AN511),--($AQ511:$AY511=AW511),'MPL ID'!$BG$19:$BO$19)+IF(AND($B511&gt;=1,$B511&lt;=2,AL511=AN511,AU511=AW511),1,0)+IF(AND($H511&gt;=3,$H511&lt;=4,AI511=AN511,AR511=AW511),1,0)+IF(AND($Q511&gt;=1,$Q511&lt;=2,AM511=AN511,AV511=AW511),1,0)+IF(AND($T511&gt;=3,$T511&lt;=4,AK511=AN511,AT511=AW511),1,0)+IF(AND($X511&gt;=3,$X511&lt;=4,AO511=AN511,AX511=AW511),1,0)+IF(AND($AB511&gt;=1,$AB511&lt;=2,AJ511=AN511,AS511=AW511),1,0)+IF(AND($AG511&gt;=1,$AG511&lt;=2,AP511=AN511,AY511=AW511),1,0)</f>
        <v>0</v>
      </c>
      <c r="BG511">
        <f ca="1">SUMPRODUCT(--($AH511:$AP511=AO511),--($AQ511:$AY511=AX511),'MPL ID'!$BG$20:$BO$20)+IF(AND($E511&gt;=1,$E511&lt;=2,AH511=AO511,AQ511=AX511),1,0)+IF(AND($M511&gt;=3,$M511&lt;=4,AI511=AO511,AR511=AX511),1,0)+IF(AND($P511&gt;=1,$P511&lt;=2,AK511=AO511,AT511=AX511),1,0)+IF(AND($U511&gt;=1,$U511&lt;=2,AP511=AO511,AY511=AX511),1,0)+IF(AND($X511&gt;=1,$X511&lt;=2,AN511=AO511,AW511=AX511),1,0)+IF(AND($Z511&gt;=3,$Z511&lt;=4,AM511=AO511,AV511=AX511),1,0)+IF(AND($AD511&gt;=1,$AD511&lt;=2,AL511=AO511,AU511=AX511),1,0)</f>
        <v>0</v>
      </c>
      <c r="BH511">
        <f ca="1">SUMPRODUCT(--($AH511:$AP511=AP511),--($AQ511:$AY511=AY511),'MPL ID'!$BG$21:$BO$21)+IF(AND($F511&gt;=3,$F511&lt;=4,AI511=AP511,AR511=AY511),1,0)+IF(AND($I511&gt;=3,$I511&lt;=4,AK511=AP511,AT511=AY511),1,0)+IF(AND($K511&gt;=3,$K511&lt;=4,AJ511=AP511,AS511=AY511),1,0)+IF(AND($O511&gt;=3,$O511&lt;=4,AH511=AP511,AQ511=AY511),1,0)+IF(AND($S511&gt;=3,$S511&lt;=4,AM511=AP511,AV511=AY511),1,0)+IF(AND($U511&gt;=3,$U511&lt;=4,AO511=AP511,AX511=AY511),1,0)+IF(AND($AG511&gt;=3,$AG511&lt;=4,AN511=AP511,AW511=AY511),1,0)</f>
        <v>0</v>
      </c>
      <c r="BI511">
        <f t="shared" ca="1" si="63"/>
        <v>3</v>
      </c>
      <c r="BJ511">
        <f t="shared" ca="1" si="64"/>
        <v>5</v>
      </c>
      <c r="BK511">
        <f t="shared" ca="1" si="65"/>
        <v>7</v>
      </c>
      <c r="BL511">
        <f t="shared" ca="1" si="66"/>
        <v>4</v>
      </c>
      <c r="BM511">
        <f t="shared" ca="1" si="67"/>
        <v>8</v>
      </c>
      <c r="BN511">
        <f t="shared" ca="1" si="68"/>
        <v>1</v>
      </c>
      <c r="BO511">
        <f t="shared" ca="1" si="69"/>
        <v>6</v>
      </c>
      <c r="BP511">
        <f t="shared" ca="1" si="70"/>
        <v>9</v>
      </c>
      <c r="BQ511">
        <f t="shared" ca="1" si="71"/>
        <v>2</v>
      </c>
    </row>
    <row r="512" spans="1:69" x14ac:dyDescent="0.25">
      <c r="A512">
        <v>511</v>
      </c>
      <c r="B512">
        <f ca="1">IF(AND(ISNUMBER('MPL ID'!$P$25),ISNUMBER('MPL ID'!$Q$25)),0,RANDBETWEEN(1,4))</f>
        <v>0</v>
      </c>
      <c r="C512">
        <f ca="1">IF(AND(ISNUMBER('MPL ID'!$P$26),ISNUMBER('MPL ID'!$Q$26)),0,RANDBETWEEN(1,4))</f>
        <v>0</v>
      </c>
      <c r="D512">
        <f ca="1">IF(AND(ISNUMBER('MPL ID'!$P$28),ISNUMBER('MPL ID'!$Q$28)),0,RANDBETWEEN(1,4))</f>
        <v>0</v>
      </c>
      <c r="E512">
        <f ca="1">IF(AND(ISNUMBER('MPL ID'!$P$29),ISNUMBER('MPL ID'!$Q$29)),0,RANDBETWEEN(1,4))</f>
        <v>0</v>
      </c>
      <c r="F512">
        <f ca="1">IF(AND(ISNUMBER('MPL ID'!$P$30),ISNUMBER('MPL ID'!$Q$30)),0,RANDBETWEEN(1,4))</f>
        <v>0</v>
      </c>
      <c r="G512">
        <f ca="1">IF(AND(ISNUMBER('MPL ID'!$P$31),ISNUMBER('MPL ID'!$Q$31)),0,RANDBETWEEN(1,4))</f>
        <v>0</v>
      </c>
      <c r="H512">
        <f ca="1">IF(AND(ISNUMBER('MPL ID'!$P$32),ISNUMBER('MPL ID'!$Q$32)),0,RANDBETWEEN(1,4))</f>
        <v>0</v>
      </c>
      <c r="I512">
        <f ca="1">IF(AND(ISNUMBER('MPL ID'!$P$33),ISNUMBER('MPL ID'!$Q$33)),0,RANDBETWEEN(1,4))</f>
        <v>0</v>
      </c>
      <c r="J512">
        <f ca="1">IF(AND(ISNUMBER('MPL ID'!$D$36),ISNUMBER('MPL ID'!$E$36)),0,RANDBETWEEN(1,4))</f>
        <v>0</v>
      </c>
      <c r="K512">
        <f ca="1">IF(AND(ISNUMBER('MPL ID'!$D$37),ISNUMBER('MPL ID'!$E$37)),0,RANDBETWEEN(1,4))</f>
        <v>0</v>
      </c>
      <c r="L512">
        <f ca="1">IF(AND(ISNUMBER('MPL ID'!$D$39),ISNUMBER('MPL ID'!$E$39)),0,RANDBETWEEN(1,4))</f>
        <v>0</v>
      </c>
      <c r="M512">
        <f ca="1">IF(AND(ISNUMBER('MPL ID'!$D$40),ISNUMBER('MPL ID'!$E$40)),0,RANDBETWEEN(1,4))</f>
        <v>0</v>
      </c>
      <c r="N512">
        <f ca="1">IF(AND(ISNUMBER('MPL ID'!$D$41),ISNUMBER('MPL ID'!$E$41)),0,RANDBETWEEN(1,4))</f>
        <v>0</v>
      </c>
      <c r="O512">
        <f ca="1">IF(AND(ISNUMBER('MPL ID'!$D$42),ISNUMBER('MPL ID'!$E$42)),0,RANDBETWEEN(1,4))</f>
        <v>0</v>
      </c>
      <c r="P512">
        <f ca="1">IF(AND(ISNUMBER('MPL ID'!$D$43),ISNUMBER('MPL ID'!$E$43)),0,RANDBETWEEN(1,4))</f>
        <v>0</v>
      </c>
      <c r="Q512">
        <f ca="1">IF(AND(ISNUMBER('MPL ID'!$D$44),ISNUMBER('MPL ID'!$E$44)),0,RANDBETWEEN(1,4))</f>
        <v>0</v>
      </c>
      <c r="R512">
        <f ca="1">IF(AND(ISNUMBER('MPL ID'!$J$36),ISNUMBER('MPL ID'!$K$36)),0,RANDBETWEEN(1,4))</f>
        <v>0</v>
      </c>
      <c r="S512">
        <f ca="1">IF(AND(ISNUMBER('MPL ID'!$J$37),ISNUMBER('MPL ID'!$K$37)),0,RANDBETWEEN(1,4))</f>
        <v>0</v>
      </c>
      <c r="T512">
        <f ca="1">IF(AND(ISNUMBER('MPL ID'!$J$39),ISNUMBER('MPL ID'!$K$39)),0,RANDBETWEEN(1,4))</f>
        <v>0</v>
      </c>
      <c r="U512">
        <f ca="1">IF(AND(ISNUMBER('MPL ID'!$J$40),ISNUMBER('MPL ID'!$K$40)),0,RANDBETWEEN(1,4))</f>
        <v>0</v>
      </c>
      <c r="V512">
        <f ca="1">IF(AND(ISNUMBER('MPL ID'!$J$41),ISNUMBER('MPL ID'!$K$41)),0,RANDBETWEEN(1,4))</f>
        <v>0</v>
      </c>
      <c r="W512">
        <f ca="1">IF(AND(ISNUMBER('MPL ID'!$J$42),ISNUMBER('MPL ID'!$K$42)),0,RANDBETWEEN(1,4))</f>
        <v>2</v>
      </c>
      <c r="X512">
        <f ca="1">IF(AND(ISNUMBER('MPL ID'!$J$43),ISNUMBER('MPL ID'!$K$43)),0,RANDBETWEEN(1,4))</f>
        <v>2</v>
      </c>
      <c r="Y512">
        <f ca="1">IF(AND(ISNUMBER('MPL ID'!$J$44),ISNUMBER('MPL ID'!$K$44)),0,RANDBETWEEN(1,4))</f>
        <v>2</v>
      </c>
      <c r="Z512">
        <f ca="1">IF(AND(ISNUMBER('MPL ID'!$P$36),ISNUMBER('MPL ID'!$Q$36)),0,RANDBETWEEN(1,4))</f>
        <v>1</v>
      </c>
      <c r="AA512">
        <f ca="1">IF(AND(ISNUMBER('MPL ID'!$P$37),ISNUMBER('MPL ID'!$Q$37)),0,RANDBETWEEN(1,4))</f>
        <v>1</v>
      </c>
      <c r="AB512">
        <f ca="1">IF(AND(ISNUMBER('MPL ID'!$P$39),ISNUMBER('MPL ID'!$Q$39)),0,RANDBETWEEN(1,4))</f>
        <v>4</v>
      </c>
      <c r="AC512">
        <f ca="1">IF(AND(ISNUMBER('MPL ID'!$P$40),ISNUMBER('MPL ID'!$Q$40)),0,RANDBETWEEN(1,4))</f>
        <v>4</v>
      </c>
      <c r="AD512">
        <f ca="1">IF(AND(ISNUMBER('MPL ID'!$P$41),ISNUMBER('MPL ID'!$Q$41)),0,RANDBETWEEN(1,4))</f>
        <v>4</v>
      </c>
      <c r="AE512">
        <f ca="1">IF(AND(ISNUMBER('MPL ID'!$P$42),ISNUMBER('MPL ID'!$Q$42)),0,RANDBETWEEN(1,4))</f>
        <v>1</v>
      </c>
      <c r="AF512">
        <f ca="1">IF(AND(ISNUMBER('MPL ID'!$P$43),ISNUMBER('MPL ID'!$Q$43)),0,RANDBETWEEN(1,4))</f>
        <v>2</v>
      </c>
      <c r="AG512">
        <f ca="1">IF(AND(ISNUMBER('MPL ID'!$P$44),ISNUMBER('MPL ID'!$Q$44)),0,RANDBETWEEN(1,4))</f>
        <v>2</v>
      </c>
      <c r="AH512">
        <f ca="1">'MPL ID'!$BG$1+SUMPRODUCT(($B$1003:$AG$1003='MPL ID'!$BF$1)*(($B512:$AG512=1)+($B512:$AG512=2)))+SUMPRODUCT(($B$1004:$AG$1004='MPL ID'!$BF$1)*(($B512:$AG512=3)+($B512:$AG512=4)))</f>
        <v>9</v>
      </c>
      <c r="AI512">
        <f ca="1">'MPL ID'!$BG$2+SUMPRODUCT(($B$1003:$AG$1003='MPL ID'!$BF$2)*(($B512:$AG512=1)+($B512:$AG512=2)))+SUMPRODUCT(($B$1004:$AG$1004='MPL ID'!$BF$2)*(($B512:$AG512=3)+($B512:$AG512=4)))</f>
        <v>7</v>
      </c>
      <c r="AJ512">
        <f ca="1">'MPL ID'!$BG$3+SUMPRODUCT(($B$1003:$AG$1003='MPL ID'!$BF$3)*(($B512:$AG512=1)+($B512:$AG512=2)))+SUMPRODUCT(($B$1004:$AG$1004='MPL ID'!$BF$3)*(($B512:$AG512=3)+($B512:$AG512=4)))</f>
        <v>7</v>
      </c>
      <c r="AK512">
        <f ca="1">'MPL ID'!$BG$4+SUMPRODUCT(($B$1003:$AG$1003='MPL ID'!$BF$4)*(($B512:$AG512=1)+($B512:$AG512=2)))+SUMPRODUCT(($B$1004:$AG$1004='MPL ID'!$BF$4)*(($B512:$AG512=3)+($B512:$AG512=4)))</f>
        <v>10</v>
      </c>
      <c r="AL512">
        <f ca="1">'MPL ID'!$BG$5+SUMPRODUCT(($B$1003:$AG$1003='MPL ID'!$BF$5)*(($B512:$AG512=1)+($B512:$AG512=2)))+SUMPRODUCT(($B$1004:$AG$1004='MPL ID'!$BF$5)*(($B512:$AG512=3)+($B512:$AG512=4)))</f>
        <v>5</v>
      </c>
      <c r="AM512">
        <f ca="1">'MPL ID'!$BG$6+SUMPRODUCT(($B$1003:$AG$1003='MPL ID'!$BF$6)*(($B512:$AG512=1)+($B512:$AG512=2)))+SUMPRODUCT(($B$1004:$AG$1004='MPL ID'!$BF$6)*(($B512:$AG512=3)+($B512:$AG512=4)))</f>
        <v>13</v>
      </c>
      <c r="AN512">
        <f ca="1">'MPL ID'!$BG$7+SUMPRODUCT(($B$1003:$AG$1003='MPL ID'!$BF$7)*(($B512:$AG512=1)+($B512:$AG512=2)))+SUMPRODUCT(($B$1004:$AG$1004='MPL ID'!$BF$7)*(($B512:$AG512=3)+($B512:$AG512=4)))</f>
        <v>6</v>
      </c>
      <c r="AO512">
        <f ca="1">'MPL ID'!$BG$8+SUMPRODUCT(($B$1003:$AG$1003='MPL ID'!$BF$8)*(($B512:$AG512=1)+($B512:$AG512=2)))+SUMPRODUCT(($B$1004:$AG$1004='MPL ID'!$BF$8)*(($B512:$AG512=3)+($B512:$AG512=4)))</f>
        <v>4</v>
      </c>
      <c r="AP512">
        <f ca="1">'MPL ID'!$BG$9+SUMPRODUCT(($B$1003:$AG$1003='MPL ID'!$BF$9)*(($B512:$AG512=1)+($B512:$AG512=2)))+SUMPRODUCT(($B$1004:$AG$1004='MPL ID'!$BF$9)*(($B512:$AG512=3)+($B512:$AG512=4)))</f>
        <v>11</v>
      </c>
      <c r="AQ512">
        <f ca="1">'MPL ID'!$BH$1+SUMPRODUCT(($B$1003:$AG$1003='MPL ID'!$BF$1)*(2*($B512:$AG512=1)+($B512:$AG512=2)-2*($B512:$AG512=3)-($B512:$AG512=4)))-SUMPRODUCT(($B$1004:$AG$1004='MPL ID'!$BF$1)*(2*($B512:$AG512=1)+($B512:$AG512=2)-2*($B512:$AG512=3)-($B512:$AG512=4)))</f>
        <v>5</v>
      </c>
      <c r="AR512">
        <f ca="1">'MPL ID'!$BH$2+SUMPRODUCT(($B$1003:$AG$1003='MPL ID'!$BF$2)*(2*($B512:$AG512=1)+($B512:$AG512=2)-2*($B512:$AG512=3)-($B512:$AG512=4)))-SUMPRODUCT(($B$1004:$AG$1004='MPL ID'!$BF$2)*(2*($B512:$AG512=1)+($B512:$AG512=2)-2*($B512:$AG512=3)-($B512:$AG512=4)))</f>
        <v>-5</v>
      </c>
      <c r="AS512">
        <f ca="1">'MPL ID'!$BH$3+SUMPRODUCT(($B$1003:$AG$1003='MPL ID'!$BF$3)*(2*($B512:$AG512=1)+($B512:$AG512=2)-2*($B512:$AG512=3)-($B512:$AG512=4)))-SUMPRODUCT(($B$1004:$AG$1004='MPL ID'!$BF$3)*(2*($B512:$AG512=1)+($B512:$AG512=2)-2*($B512:$AG512=3)-($B512:$AG512=4)))</f>
        <v>-6</v>
      </c>
      <c r="AT512">
        <f ca="1">'MPL ID'!$BH$4+SUMPRODUCT(($B$1003:$AG$1003='MPL ID'!$BF$4)*(2*($B512:$AG512=1)+($B512:$AG512=2)-2*($B512:$AG512=3)-($B512:$AG512=4)))-SUMPRODUCT(($B$1004:$AG$1004='MPL ID'!$BF$4)*(2*($B512:$AG512=1)+($B512:$AG512=2)-2*($B512:$AG512=3)-($B512:$AG512=4)))</f>
        <v>4</v>
      </c>
      <c r="AU512">
        <f ca="1">'MPL ID'!$BH$5+SUMPRODUCT(($B$1003:$AG$1003='MPL ID'!$BF$5)*(2*($B512:$AG512=1)+($B512:$AG512=2)-2*($B512:$AG512=3)-($B512:$AG512=4)))-SUMPRODUCT(($B$1004:$AG$1004='MPL ID'!$BF$5)*(2*($B512:$AG512=1)+($B512:$AG512=2)-2*($B512:$AG512=3)-($B512:$AG512=4)))</f>
        <v>-10</v>
      </c>
      <c r="AV512">
        <f ca="1">'MPL ID'!$BH$6+SUMPRODUCT(($B$1003:$AG$1003='MPL ID'!$BF$6)*(2*($B512:$AG512=1)+($B512:$AG512=2)-2*($B512:$AG512=3)-($B512:$AG512=4)))-SUMPRODUCT(($B$1004:$AG$1004='MPL ID'!$BF$6)*(2*($B512:$AG512=1)+($B512:$AG512=2)-2*($B512:$AG512=3)-($B512:$AG512=4)))</f>
        <v>17</v>
      </c>
      <c r="AW512">
        <f ca="1">'MPL ID'!$BH$7+SUMPRODUCT(($B$1003:$AG$1003='MPL ID'!$BF$7)*(2*($B512:$AG512=1)+($B512:$AG512=2)-2*($B512:$AG512=3)-($B512:$AG512=4)))-SUMPRODUCT(($B$1004:$AG$1004='MPL ID'!$BF$7)*(2*($B512:$AG512=1)+($B512:$AG512=2)-2*($B512:$AG512=3)-($B512:$AG512=4)))</f>
        <v>-3</v>
      </c>
      <c r="AX512">
        <f ca="1">'MPL ID'!$BH$8+SUMPRODUCT(($B$1003:$AG$1003='MPL ID'!$BF$8)*(2*($B512:$AG512=1)+($B512:$AG512=2)-2*($B512:$AG512=3)-($B512:$AG512=4)))-SUMPRODUCT(($B$1004:$AG$1004='MPL ID'!$BF$8)*(2*($B512:$AG512=1)+($B512:$AG512=2)-2*($B512:$AG512=3)-($B512:$AG512=4)))</f>
        <v>-14</v>
      </c>
      <c r="AY512">
        <f ca="1">'MPL ID'!$BH$9+SUMPRODUCT(($B$1003:$AG$1003='MPL ID'!$BF$9)*(2*($B512:$AG512=1)+($B512:$AG512=2)-2*($B512:$AG512=3)-($B512:$AG512=4)))-SUMPRODUCT(($B$1004:$AG$1004='MPL ID'!$BF$9)*(2*($B512:$AG512=1)+($B512:$AG512=2)-2*($B512:$AG512=3)-($B512:$AG512=4)))</f>
        <v>12</v>
      </c>
      <c r="AZ512">
        <f ca="1">SUMPRODUCT(--($AH512:$AP512=AH512),--($AQ512:$AY512=AQ512),'MPL ID'!$BG$13:$BO$13)+IF(AND($E512&gt;=3,$E512&lt;=4,AO512=AH512,AX512=AQ512),1,0)+IF(AND($G512&gt;=1,$G512&lt;=2,AJ512=AH512,AS512=AQ512),1,0)+IF(AND($L512&gt;=1,$L512&lt;=2,AM512=AH512,AV512=AQ512),1,0)+IF(AND($O512&gt;=1,$O512&lt;=2,AP512=AH512,AY512=AQ512),1,0)+IF(AND($R512&gt;=1,$R512&lt;=2,AI512=AH512,AR512=AQ512),1,0)+IF(AND($AA512&gt;=3,$AA512&lt;=4,AL512=AH512,AU512=AQ512),1,0)+IF(AND($AE512&gt;=3,$AE512&lt;=4,AK512=AH512,AT512=AQ512),1,0)</f>
        <v>0</v>
      </c>
      <c r="BA512">
        <f ca="1">SUMPRODUCT(--($AH512:$AP512=AI512),--($AQ512:$AY512=AR512),'MPL ID'!$BG$14:$BO$14)+IF(AND($F512&gt;=1,$F512&lt;=2,AP512=AI512,AY512=AR512),1,0)+IF(AND($H512&gt;=1,$H512&lt;=2,AN512=AI512,AW512=AR512),1,0)+IF(AND($J512&gt;=3,$J512&lt;=4,AL512=AI512,AU512=AR512),1,0)+IF(AND($M512&gt;=1,$M512&lt;=2,AO512=AI512,AX512=AR512),1,0)+IF(AND($R512&gt;=3,$R512&lt;=4,AH512=AI512,AQ512=AR512),1,0)+IF(AND($Y512&gt;=3,$Y512&lt;=4,AJ512=AI512,AS512=AR512),1,0)+IF(AND($AC512&gt;=1,$AC512&lt;=2,AK512=AI512,AT512=AR512),1,0)+IF(AND($AF512&gt;=3,$AF512&lt;=4,AM512=AI512,AV512=AR512),1,0)</f>
        <v>0</v>
      </c>
      <c r="BB512">
        <f ca="1">SUMPRODUCT(--($AH512:$AP512=AJ512),--($AQ512:$AY512=AS512),'MPL ID'!$BG$15:$BO$15)+IF(AND($C512&gt;=1,$C512&lt;=2,AK512=AJ512,AT512=AS512),1,0)+IF(AND($G512&gt;=3,$G512&lt;=4,AH512=AJ512,AQ512=AS512),1,0)+IF(AND($K512&gt;=1,$K512&lt;=2,AP512=AJ512,AY512=AS512),1,0)+IF(AND($N512&gt;=3,$N512&lt;=4,AL512=AJ512,AU512=AS512),1,0)+IF(AND($V512&gt;=1,$V512&lt;=2,AM512=AJ512,AV512=AS512),1,0)+IF(AND($Y512&gt;=1,$Y512&lt;=2,AI512=AJ512,AR512=AS512),1,0)+IF(AND($AB512&gt;=3,$AB512&lt;=4,AN512=AJ512,AW512=AS512),1,0)</f>
        <v>0</v>
      </c>
      <c r="BC512">
        <f ca="1">SUMPRODUCT(--($AH512:$AP512=AK512),--($AQ512:$AY512=AT512),'MPL ID'!$BG$16:$BO$16)+IF(AND($C512&gt;=3,$C512&lt;=4,AJ512=AK512,AS512=AT512),1,0)+IF(AND($I512&gt;=1,$I512&lt;=2,AP512=AK512,AY512=AT512),1,0)+IF(AND($P512&gt;=3,$P512&lt;=4,AO512=AK512,AX512=AT512),1,0)+IF(AND($T512&gt;=1,$T512&lt;=2,AN512=AK512,AW512=AT512),1,0)+IF(AND($W512&gt;=1,$W512&lt;=2,AL512=AK512,AU512=AT512),1,0)+IF(AND($AC512&gt;=3,$AC512&lt;=4,AI512=AK512,AR512=AT512),1,0)+IF(AND($AE512&gt;=1,$AE512&lt;=2,AH512=AK512,AQ512=AT512),1,0)</f>
        <v>0</v>
      </c>
      <c r="BD512">
        <f ca="1">SUMPRODUCT(--($AH512:$AP512=AL512),--($AQ512:$AY512=AU512),'MPL ID'!$BG$17:$BO$17)+IF(AND($B512&gt;=3,$B512&lt;=4,AN512=AL512,AW512=AU512),1,0)+IF(AND($D512&gt;=1,$D512&lt;=2,AM512=AL512,AV512=AU512),1,0)+IF(AND($J512&gt;=1,$J512&lt;=2,AI512=AL512,AR512=AU512),1,0)+IF(AND($N512&gt;=1,$N512&lt;=2,AJ512=AL512,AS512=AU512),1,0)+IF(AND($W512&gt;=3,$W512&lt;=4,AK512=AL512,AT512=AU512),1,0)+IF(AND($AA512&gt;=1,$AA512&lt;=2,AH512=AL512,AQ512=AU512),1,0)+IF(AND($AD512&gt;=3,$AD512&lt;=4,AO512=AL512,AX512=AU512),1,0)</f>
        <v>0</v>
      </c>
      <c r="BE512">
        <f ca="1">SUMPRODUCT(--($AH512:$AP512=AM512),--($AQ512:$AY512=AV512),'MPL ID'!$BG$18:$BO$18)+IF(AND($D512&gt;=3,$D512&lt;=4,AL512=AM512,AU512=AV512),1,0)+IF(AND($L512&gt;=3,$L512&lt;=4,AH512=AM512,AQ512=AV512),1,0)+IF(AND($Q512&gt;=3,$Q512&lt;=4,AN512=AM512,AW512=AV512),1,0)+IF(AND($S512&gt;=1,$S512&lt;=2,AP512=AM512,AY512=AV512),1,0)+IF(AND($V512&gt;=3,$V512&lt;=4,AJ512=AM512,AS512=AV512),1,0)+IF(AND($Z512&gt;=1,$Z512&lt;=2,AO512=AM512,AX512=AV512),1,0)+IF(AND($AF512&gt;=1,$AF512&lt;=2,AI512=AM512,AR512=AV512),1,0)</f>
        <v>0</v>
      </c>
      <c r="BF512">
        <f ca="1">SUMPRODUCT(--($AH512:$AP512=AN512),--($AQ512:$AY512=AW512),'MPL ID'!$BG$19:$BO$19)+IF(AND($B512&gt;=1,$B512&lt;=2,AL512=AN512,AU512=AW512),1,0)+IF(AND($H512&gt;=3,$H512&lt;=4,AI512=AN512,AR512=AW512),1,0)+IF(AND($Q512&gt;=1,$Q512&lt;=2,AM512=AN512,AV512=AW512),1,0)+IF(AND($T512&gt;=3,$T512&lt;=4,AK512=AN512,AT512=AW512),1,0)+IF(AND($X512&gt;=3,$X512&lt;=4,AO512=AN512,AX512=AW512),1,0)+IF(AND($AB512&gt;=1,$AB512&lt;=2,AJ512=AN512,AS512=AW512),1,0)+IF(AND($AG512&gt;=1,$AG512&lt;=2,AP512=AN512,AY512=AW512),1,0)</f>
        <v>0</v>
      </c>
      <c r="BG512">
        <f ca="1">SUMPRODUCT(--($AH512:$AP512=AO512),--($AQ512:$AY512=AX512),'MPL ID'!$BG$20:$BO$20)+IF(AND($E512&gt;=1,$E512&lt;=2,AH512=AO512,AQ512=AX512),1,0)+IF(AND($M512&gt;=3,$M512&lt;=4,AI512=AO512,AR512=AX512),1,0)+IF(AND($P512&gt;=1,$P512&lt;=2,AK512=AO512,AT512=AX512),1,0)+IF(AND($U512&gt;=1,$U512&lt;=2,AP512=AO512,AY512=AX512),1,0)+IF(AND($X512&gt;=1,$X512&lt;=2,AN512=AO512,AW512=AX512),1,0)+IF(AND($Z512&gt;=3,$Z512&lt;=4,AM512=AO512,AV512=AX512),1,0)+IF(AND($AD512&gt;=1,$AD512&lt;=2,AL512=AO512,AU512=AX512),1,0)</f>
        <v>0</v>
      </c>
      <c r="BH512">
        <f ca="1">SUMPRODUCT(--($AH512:$AP512=AP512),--($AQ512:$AY512=AY512),'MPL ID'!$BG$21:$BO$21)+IF(AND($F512&gt;=3,$F512&lt;=4,AI512=AP512,AR512=AY512),1,0)+IF(AND($I512&gt;=3,$I512&lt;=4,AK512=AP512,AT512=AY512),1,0)+IF(AND($K512&gt;=3,$K512&lt;=4,AJ512=AP512,AS512=AY512),1,0)+IF(AND($O512&gt;=3,$O512&lt;=4,AH512=AP512,AQ512=AY512),1,0)+IF(AND($S512&gt;=3,$S512&lt;=4,AM512=AP512,AV512=AY512),1,0)+IF(AND($U512&gt;=3,$U512&lt;=4,AO512=AP512,AX512=AY512),1,0)+IF(AND($AG512&gt;=3,$AG512&lt;=4,AN512=AP512,AW512=AY512),1,0)</f>
        <v>0</v>
      </c>
      <c r="BI512">
        <f t="shared" ca="1" si="63"/>
        <v>4</v>
      </c>
      <c r="BJ512">
        <f t="shared" ca="1" si="64"/>
        <v>5</v>
      </c>
      <c r="BK512">
        <f t="shared" ca="1" si="65"/>
        <v>6</v>
      </c>
      <c r="BL512">
        <f t="shared" ca="1" si="66"/>
        <v>3</v>
      </c>
      <c r="BM512">
        <f t="shared" ca="1" si="67"/>
        <v>8</v>
      </c>
      <c r="BN512">
        <f t="shared" ca="1" si="68"/>
        <v>1</v>
      </c>
      <c r="BO512">
        <f t="shared" ca="1" si="69"/>
        <v>7</v>
      </c>
      <c r="BP512">
        <f t="shared" ca="1" si="70"/>
        <v>9</v>
      </c>
      <c r="BQ512">
        <f t="shared" ca="1" si="71"/>
        <v>2</v>
      </c>
    </row>
    <row r="513" spans="1:69" x14ac:dyDescent="0.25">
      <c r="A513">
        <v>512</v>
      </c>
      <c r="B513">
        <f ca="1">IF(AND(ISNUMBER('MPL ID'!$P$25),ISNUMBER('MPL ID'!$Q$25)),0,RANDBETWEEN(1,4))</f>
        <v>0</v>
      </c>
      <c r="C513">
        <f ca="1">IF(AND(ISNUMBER('MPL ID'!$P$26),ISNUMBER('MPL ID'!$Q$26)),0,RANDBETWEEN(1,4))</f>
        <v>0</v>
      </c>
      <c r="D513">
        <f ca="1">IF(AND(ISNUMBER('MPL ID'!$P$28),ISNUMBER('MPL ID'!$Q$28)),0,RANDBETWEEN(1,4))</f>
        <v>0</v>
      </c>
      <c r="E513">
        <f ca="1">IF(AND(ISNUMBER('MPL ID'!$P$29),ISNUMBER('MPL ID'!$Q$29)),0,RANDBETWEEN(1,4))</f>
        <v>0</v>
      </c>
      <c r="F513">
        <f ca="1">IF(AND(ISNUMBER('MPL ID'!$P$30),ISNUMBER('MPL ID'!$Q$30)),0,RANDBETWEEN(1,4))</f>
        <v>0</v>
      </c>
      <c r="G513">
        <f ca="1">IF(AND(ISNUMBER('MPL ID'!$P$31),ISNUMBER('MPL ID'!$Q$31)),0,RANDBETWEEN(1,4))</f>
        <v>0</v>
      </c>
      <c r="H513">
        <f ca="1">IF(AND(ISNUMBER('MPL ID'!$P$32),ISNUMBER('MPL ID'!$Q$32)),0,RANDBETWEEN(1,4))</f>
        <v>0</v>
      </c>
      <c r="I513">
        <f ca="1">IF(AND(ISNUMBER('MPL ID'!$P$33),ISNUMBER('MPL ID'!$Q$33)),0,RANDBETWEEN(1,4))</f>
        <v>0</v>
      </c>
      <c r="J513">
        <f ca="1">IF(AND(ISNUMBER('MPL ID'!$D$36),ISNUMBER('MPL ID'!$E$36)),0,RANDBETWEEN(1,4))</f>
        <v>0</v>
      </c>
      <c r="K513">
        <f ca="1">IF(AND(ISNUMBER('MPL ID'!$D$37),ISNUMBER('MPL ID'!$E$37)),0,RANDBETWEEN(1,4))</f>
        <v>0</v>
      </c>
      <c r="L513">
        <f ca="1">IF(AND(ISNUMBER('MPL ID'!$D$39),ISNUMBER('MPL ID'!$E$39)),0,RANDBETWEEN(1,4))</f>
        <v>0</v>
      </c>
      <c r="M513">
        <f ca="1">IF(AND(ISNUMBER('MPL ID'!$D$40),ISNUMBER('MPL ID'!$E$40)),0,RANDBETWEEN(1,4))</f>
        <v>0</v>
      </c>
      <c r="N513">
        <f ca="1">IF(AND(ISNUMBER('MPL ID'!$D$41),ISNUMBER('MPL ID'!$E$41)),0,RANDBETWEEN(1,4))</f>
        <v>0</v>
      </c>
      <c r="O513">
        <f ca="1">IF(AND(ISNUMBER('MPL ID'!$D$42),ISNUMBER('MPL ID'!$E$42)),0,RANDBETWEEN(1,4))</f>
        <v>0</v>
      </c>
      <c r="P513">
        <f ca="1">IF(AND(ISNUMBER('MPL ID'!$D$43),ISNUMBER('MPL ID'!$E$43)),0,RANDBETWEEN(1,4))</f>
        <v>0</v>
      </c>
      <c r="Q513">
        <f ca="1">IF(AND(ISNUMBER('MPL ID'!$D$44),ISNUMBER('MPL ID'!$E$44)),0,RANDBETWEEN(1,4))</f>
        <v>0</v>
      </c>
      <c r="R513">
        <f ca="1">IF(AND(ISNUMBER('MPL ID'!$J$36),ISNUMBER('MPL ID'!$K$36)),0,RANDBETWEEN(1,4))</f>
        <v>0</v>
      </c>
      <c r="S513">
        <f ca="1">IF(AND(ISNUMBER('MPL ID'!$J$37),ISNUMBER('MPL ID'!$K$37)),0,RANDBETWEEN(1,4))</f>
        <v>0</v>
      </c>
      <c r="T513">
        <f ca="1">IF(AND(ISNUMBER('MPL ID'!$J$39),ISNUMBER('MPL ID'!$K$39)),0,RANDBETWEEN(1,4))</f>
        <v>0</v>
      </c>
      <c r="U513">
        <f ca="1">IF(AND(ISNUMBER('MPL ID'!$J$40),ISNUMBER('MPL ID'!$K$40)),0,RANDBETWEEN(1,4))</f>
        <v>0</v>
      </c>
      <c r="V513">
        <f ca="1">IF(AND(ISNUMBER('MPL ID'!$J$41),ISNUMBER('MPL ID'!$K$41)),0,RANDBETWEEN(1,4))</f>
        <v>0</v>
      </c>
      <c r="W513">
        <f ca="1">IF(AND(ISNUMBER('MPL ID'!$J$42),ISNUMBER('MPL ID'!$K$42)),0,RANDBETWEEN(1,4))</f>
        <v>2</v>
      </c>
      <c r="X513">
        <f ca="1">IF(AND(ISNUMBER('MPL ID'!$J$43),ISNUMBER('MPL ID'!$K$43)),0,RANDBETWEEN(1,4))</f>
        <v>3</v>
      </c>
      <c r="Y513">
        <f ca="1">IF(AND(ISNUMBER('MPL ID'!$J$44),ISNUMBER('MPL ID'!$K$44)),0,RANDBETWEEN(1,4))</f>
        <v>3</v>
      </c>
      <c r="Z513">
        <f ca="1">IF(AND(ISNUMBER('MPL ID'!$P$36),ISNUMBER('MPL ID'!$Q$36)),0,RANDBETWEEN(1,4))</f>
        <v>1</v>
      </c>
      <c r="AA513">
        <f ca="1">IF(AND(ISNUMBER('MPL ID'!$P$37),ISNUMBER('MPL ID'!$Q$37)),0,RANDBETWEEN(1,4))</f>
        <v>1</v>
      </c>
      <c r="AB513">
        <f ca="1">IF(AND(ISNUMBER('MPL ID'!$P$39),ISNUMBER('MPL ID'!$Q$39)),0,RANDBETWEEN(1,4))</f>
        <v>2</v>
      </c>
      <c r="AC513">
        <f ca="1">IF(AND(ISNUMBER('MPL ID'!$P$40),ISNUMBER('MPL ID'!$Q$40)),0,RANDBETWEEN(1,4))</f>
        <v>1</v>
      </c>
      <c r="AD513">
        <f ca="1">IF(AND(ISNUMBER('MPL ID'!$P$41),ISNUMBER('MPL ID'!$Q$41)),0,RANDBETWEEN(1,4))</f>
        <v>1</v>
      </c>
      <c r="AE513">
        <f ca="1">IF(AND(ISNUMBER('MPL ID'!$P$42),ISNUMBER('MPL ID'!$Q$42)),0,RANDBETWEEN(1,4))</f>
        <v>2</v>
      </c>
      <c r="AF513">
        <f ca="1">IF(AND(ISNUMBER('MPL ID'!$P$43),ISNUMBER('MPL ID'!$Q$43)),0,RANDBETWEEN(1,4))</f>
        <v>3</v>
      </c>
      <c r="AG513">
        <f ca="1">IF(AND(ISNUMBER('MPL ID'!$P$44),ISNUMBER('MPL ID'!$Q$44)),0,RANDBETWEEN(1,4))</f>
        <v>3</v>
      </c>
      <c r="AH513">
        <f ca="1">'MPL ID'!$BG$1+SUMPRODUCT(($B$1003:$AG$1003='MPL ID'!$BF$1)*(($B513:$AG513=1)+($B513:$AG513=2)))+SUMPRODUCT(($B$1004:$AG$1004='MPL ID'!$BF$1)*(($B513:$AG513=3)+($B513:$AG513=4)))</f>
        <v>9</v>
      </c>
      <c r="AI513">
        <f ca="1">'MPL ID'!$BG$2+SUMPRODUCT(($B$1003:$AG$1003='MPL ID'!$BF$2)*(($B513:$AG513=1)+($B513:$AG513=2)))+SUMPRODUCT(($B$1004:$AG$1004='MPL ID'!$BF$2)*(($B513:$AG513=3)+($B513:$AG513=4)))</f>
        <v>10</v>
      </c>
      <c r="AJ513">
        <f ca="1">'MPL ID'!$BG$3+SUMPRODUCT(($B$1003:$AG$1003='MPL ID'!$BF$3)*(($B513:$AG513=1)+($B513:$AG513=2)))+SUMPRODUCT(($B$1004:$AG$1004='MPL ID'!$BF$3)*(($B513:$AG513=3)+($B513:$AG513=4)))</f>
        <v>5</v>
      </c>
      <c r="AK513">
        <f ca="1">'MPL ID'!$BG$4+SUMPRODUCT(($B$1003:$AG$1003='MPL ID'!$BF$4)*(($B513:$AG513=1)+($B513:$AG513=2)))+SUMPRODUCT(($B$1004:$AG$1004='MPL ID'!$BF$4)*(($B513:$AG513=3)+($B513:$AG513=4)))</f>
        <v>9</v>
      </c>
      <c r="AL513">
        <f ca="1">'MPL ID'!$BG$5+SUMPRODUCT(($B$1003:$AG$1003='MPL ID'!$BF$5)*(($B513:$AG513=1)+($B513:$AG513=2)))+SUMPRODUCT(($B$1004:$AG$1004='MPL ID'!$BF$5)*(($B513:$AG513=3)+($B513:$AG513=4)))</f>
        <v>4</v>
      </c>
      <c r="AM513">
        <f ca="1">'MPL ID'!$BG$6+SUMPRODUCT(($B$1003:$AG$1003='MPL ID'!$BF$6)*(($B513:$AG513=1)+($B513:$AG513=2)))+SUMPRODUCT(($B$1004:$AG$1004='MPL ID'!$BF$6)*(($B513:$AG513=3)+($B513:$AG513=4)))</f>
        <v>12</v>
      </c>
      <c r="AN513">
        <f ca="1">'MPL ID'!$BG$7+SUMPRODUCT(($B$1003:$AG$1003='MPL ID'!$BF$7)*(($B513:$AG513=1)+($B513:$AG513=2)))+SUMPRODUCT(($B$1004:$AG$1004='MPL ID'!$BF$7)*(($B513:$AG513=3)+($B513:$AG513=4)))</f>
        <v>7</v>
      </c>
      <c r="AO513">
        <f ca="1">'MPL ID'!$BG$8+SUMPRODUCT(($B$1003:$AG$1003='MPL ID'!$BF$8)*(($B513:$AG513=1)+($B513:$AG513=2)))+SUMPRODUCT(($B$1004:$AG$1004='MPL ID'!$BF$8)*(($B513:$AG513=3)+($B513:$AG513=4)))</f>
        <v>4</v>
      </c>
      <c r="AP513">
        <f ca="1">'MPL ID'!$BG$9+SUMPRODUCT(($B$1003:$AG$1003='MPL ID'!$BF$9)*(($B513:$AG513=1)+($B513:$AG513=2)))+SUMPRODUCT(($B$1004:$AG$1004='MPL ID'!$BF$9)*(($B513:$AG513=3)+($B513:$AG513=4)))</f>
        <v>12</v>
      </c>
      <c r="AQ513">
        <f ca="1">'MPL ID'!$BH$1+SUMPRODUCT(($B$1003:$AG$1003='MPL ID'!$BF$1)*(2*($B513:$AG513=1)+($B513:$AG513=2)-2*($B513:$AG513=3)-($B513:$AG513=4)))-SUMPRODUCT(($B$1004:$AG$1004='MPL ID'!$BF$1)*(2*($B513:$AG513=1)+($B513:$AG513=2)-2*($B513:$AG513=3)-($B513:$AG513=4)))</f>
        <v>6</v>
      </c>
      <c r="AR513">
        <f ca="1">'MPL ID'!$BH$2+SUMPRODUCT(($B$1003:$AG$1003='MPL ID'!$BF$2)*(2*($B513:$AG513=1)+($B513:$AG513=2)-2*($B513:$AG513=3)-($B513:$AG513=4)))-SUMPRODUCT(($B$1004:$AG$1004='MPL ID'!$BF$2)*(2*($B513:$AG513=1)+($B513:$AG513=2)-2*($B513:$AG513=3)-($B513:$AG513=4)))</f>
        <v>4</v>
      </c>
      <c r="AS513">
        <f ca="1">'MPL ID'!$BH$3+SUMPRODUCT(($B$1003:$AG$1003='MPL ID'!$BF$3)*(2*($B513:$AG513=1)+($B513:$AG513=2)-2*($B513:$AG513=3)-($B513:$AG513=4)))-SUMPRODUCT(($B$1004:$AG$1004='MPL ID'!$BF$3)*(2*($B513:$AG513=1)+($B513:$AG513=2)-2*($B513:$AG513=3)-($B513:$AG513=4)))</f>
        <v>-11</v>
      </c>
      <c r="AT513">
        <f ca="1">'MPL ID'!$BH$4+SUMPRODUCT(($B$1003:$AG$1003='MPL ID'!$BF$4)*(2*($B513:$AG513=1)+($B513:$AG513=2)-2*($B513:$AG513=3)-($B513:$AG513=4)))-SUMPRODUCT(($B$1004:$AG$1004='MPL ID'!$BF$4)*(2*($B513:$AG513=1)+($B513:$AG513=2)-2*($B513:$AG513=3)-($B513:$AG513=4)))</f>
        <v>0</v>
      </c>
      <c r="AU513">
        <f ca="1">'MPL ID'!$BH$5+SUMPRODUCT(($B$1003:$AG$1003='MPL ID'!$BF$5)*(2*($B513:$AG513=1)+($B513:$AG513=2)-2*($B513:$AG513=3)-($B513:$AG513=4)))-SUMPRODUCT(($B$1004:$AG$1004='MPL ID'!$BF$5)*(2*($B513:$AG513=1)+($B513:$AG513=2)-2*($B513:$AG513=3)-($B513:$AG513=4)))</f>
        <v>-13</v>
      </c>
      <c r="AV513">
        <f ca="1">'MPL ID'!$BH$6+SUMPRODUCT(($B$1003:$AG$1003='MPL ID'!$BF$6)*(2*($B513:$AG513=1)+($B513:$AG513=2)-2*($B513:$AG513=3)-($B513:$AG513=4)))-SUMPRODUCT(($B$1004:$AG$1004='MPL ID'!$BF$6)*(2*($B513:$AG513=1)+($B513:$AG513=2)-2*($B513:$AG513=3)-($B513:$AG513=4)))</f>
        <v>14</v>
      </c>
      <c r="AW513">
        <f ca="1">'MPL ID'!$BH$7+SUMPRODUCT(($B$1003:$AG$1003='MPL ID'!$BF$7)*(2*($B513:$AG513=1)+($B513:$AG513=2)-2*($B513:$AG513=3)-($B513:$AG513=4)))-SUMPRODUCT(($B$1004:$AG$1004='MPL ID'!$BF$7)*(2*($B513:$AG513=1)+($B513:$AG513=2)-2*($B513:$AG513=3)-($B513:$AG513=4)))</f>
        <v>-1</v>
      </c>
      <c r="AX513">
        <f ca="1">'MPL ID'!$BH$8+SUMPRODUCT(($B$1003:$AG$1003='MPL ID'!$BF$8)*(2*($B513:$AG513=1)+($B513:$AG513=2)-2*($B513:$AG513=3)-($B513:$AG513=4)))-SUMPRODUCT(($B$1004:$AG$1004='MPL ID'!$BF$8)*(2*($B513:$AG513=1)+($B513:$AG513=2)-2*($B513:$AG513=3)-($B513:$AG513=4)))</f>
        <v>-14</v>
      </c>
      <c r="AY513">
        <f ca="1">'MPL ID'!$BH$9+SUMPRODUCT(($B$1003:$AG$1003='MPL ID'!$BF$9)*(2*($B513:$AG513=1)+($B513:$AG513=2)-2*($B513:$AG513=3)-($B513:$AG513=4)))-SUMPRODUCT(($B$1004:$AG$1004='MPL ID'!$BF$9)*(2*($B513:$AG513=1)+($B513:$AG513=2)-2*($B513:$AG513=3)-($B513:$AG513=4)))</f>
        <v>15</v>
      </c>
      <c r="AZ513">
        <f ca="1">SUMPRODUCT(--($AH513:$AP513=AH513),--($AQ513:$AY513=AQ513),'MPL ID'!$BG$13:$BO$13)+IF(AND($E513&gt;=3,$E513&lt;=4,AO513=AH513,AX513=AQ513),1,0)+IF(AND($G513&gt;=1,$G513&lt;=2,AJ513=AH513,AS513=AQ513),1,0)+IF(AND($L513&gt;=1,$L513&lt;=2,AM513=AH513,AV513=AQ513),1,0)+IF(AND($O513&gt;=1,$O513&lt;=2,AP513=AH513,AY513=AQ513),1,0)+IF(AND($R513&gt;=1,$R513&lt;=2,AI513=AH513,AR513=AQ513),1,0)+IF(AND($AA513&gt;=3,$AA513&lt;=4,AL513=AH513,AU513=AQ513),1,0)+IF(AND($AE513&gt;=3,$AE513&lt;=4,AK513=AH513,AT513=AQ513),1,0)</f>
        <v>0</v>
      </c>
      <c r="BA513">
        <f ca="1">SUMPRODUCT(--($AH513:$AP513=AI513),--($AQ513:$AY513=AR513),'MPL ID'!$BG$14:$BO$14)+IF(AND($F513&gt;=1,$F513&lt;=2,AP513=AI513,AY513=AR513),1,0)+IF(AND($H513&gt;=1,$H513&lt;=2,AN513=AI513,AW513=AR513),1,0)+IF(AND($J513&gt;=3,$J513&lt;=4,AL513=AI513,AU513=AR513),1,0)+IF(AND($M513&gt;=1,$M513&lt;=2,AO513=AI513,AX513=AR513),1,0)+IF(AND($R513&gt;=3,$R513&lt;=4,AH513=AI513,AQ513=AR513),1,0)+IF(AND($Y513&gt;=3,$Y513&lt;=4,AJ513=AI513,AS513=AR513),1,0)+IF(AND($AC513&gt;=1,$AC513&lt;=2,AK513=AI513,AT513=AR513),1,0)+IF(AND($AF513&gt;=3,$AF513&lt;=4,AM513=AI513,AV513=AR513),1,0)</f>
        <v>0</v>
      </c>
      <c r="BB513">
        <f ca="1">SUMPRODUCT(--($AH513:$AP513=AJ513),--($AQ513:$AY513=AS513),'MPL ID'!$BG$15:$BO$15)+IF(AND($C513&gt;=1,$C513&lt;=2,AK513=AJ513,AT513=AS513),1,0)+IF(AND($G513&gt;=3,$G513&lt;=4,AH513=AJ513,AQ513=AS513),1,0)+IF(AND($K513&gt;=1,$K513&lt;=2,AP513=AJ513,AY513=AS513),1,0)+IF(AND($N513&gt;=3,$N513&lt;=4,AL513=AJ513,AU513=AS513),1,0)+IF(AND($V513&gt;=1,$V513&lt;=2,AM513=AJ513,AV513=AS513),1,0)+IF(AND($Y513&gt;=1,$Y513&lt;=2,AI513=AJ513,AR513=AS513),1,0)+IF(AND($AB513&gt;=3,$AB513&lt;=4,AN513=AJ513,AW513=AS513),1,0)</f>
        <v>0</v>
      </c>
      <c r="BC513">
        <f ca="1">SUMPRODUCT(--($AH513:$AP513=AK513),--($AQ513:$AY513=AT513),'MPL ID'!$BG$16:$BO$16)+IF(AND($C513&gt;=3,$C513&lt;=4,AJ513=AK513,AS513=AT513),1,0)+IF(AND($I513&gt;=1,$I513&lt;=2,AP513=AK513,AY513=AT513),1,0)+IF(AND($P513&gt;=3,$P513&lt;=4,AO513=AK513,AX513=AT513),1,0)+IF(AND($T513&gt;=1,$T513&lt;=2,AN513=AK513,AW513=AT513),1,0)+IF(AND($W513&gt;=1,$W513&lt;=2,AL513=AK513,AU513=AT513),1,0)+IF(AND($AC513&gt;=3,$AC513&lt;=4,AI513=AK513,AR513=AT513),1,0)+IF(AND($AE513&gt;=1,$AE513&lt;=2,AH513=AK513,AQ513=AT513),1,0)</f>
        <v>0</v>
      </c>
      <c r="BD513">
        <f ca="1">SUMPRODUCT(--($AH513:$AP513=AL513),--($AQ513:$AY513=AU513),'MPL ID'!$BG$17:$BO$17)+IF(AND($B513&gt;=3,$B513&lt;=4,AN513=AL513,AW513=AU513),1,0)+IF(AND($D513&gt;=1,$D513&lt;=2,AM513=AL513,AV513=AU513),1,0)+IF(AND($J513&gt;=1,$J513&lt;=2,AI513=AL513,AR513=AU513),1,0)+IF(AND($N513&gt;=1,$N513&lt;=2,AJ513=AL513,AS513=AU513),1,0)+IF(AND($W513&gt;=3,$W513&lt;=4,AK513=AL513,AT513=AU513),1,0)+IF(AND($AA513&gt;=1,$AA513&lt;=2,AH513=AL513,AQ513=AU513),1,0)+IF(AND($AD513&gt;=3,$AD513&lt;=4,AO513=AL513,AX513=AU513),1,0)</f>
        <v>0</v>
      </c>
      <c r="BE513">
        <f ca="1">SUMPRODUCT(--($AH513:$AP513=AM513),--($AQ513:$AY513=AV513),'MPL ID'!$BG$18:$BO$18)+IF(AND($D513&gt;=3,$D513&lt;=4,AL513=AM513,AU513=AV513),1,0)+IF(AND($L513&gt;=3,$L513&lt;=4,AH513=AM513,AQ513=AV513),1,0)+IF(AND($Q513&gt;=3,$Q513&lt;=4,AN513=AM513,AW513=AV513),1,0)+IF(AND($S513&gt;=1,$S513&lt;=2,AP513=AM513,AY513=AV513),1,0)+IF(AND($V513&gt;=3,$V513&lt;=4,AJ513=AM513,AS513=AV513),1,0)+IF(AND($Z513&gt;=1,$Z513&lt;=2,AO513=AM513,AX513=AV513),1,0)+IF(AND($AF513&gt;=1,$AF513&lt;=2,AI513=AM513,AR513=AV513),1,0)</f>
        <v>0</v>
      </c>
      <c r="BF513">
        <f ca="1">SUMPRODUCT(--($AH513:$AP513=AN513),--($AQ513:$AY513=AW513),'MPL ID'!$BG$19:$BO$19)+IF(AND($B513&gt;=1,$B513&lt;=2,AL513=AN513,AU513=AW513),1,0)+IF(AND($H513&gt;=3,$H513&lt;=4,AI513=AN513,AR513=AW513),1,0)+IF(AND($Q513&gt;=1,$Q513&lt;=2,AM513=AN513,AV513=AW513),1,0)+IF(AND($T513&gt;=3,$T513&lt;=4,AK513=AN513,AT513=AW513),1,0)+IF(AND($X513&gt;=3,$X513&lt;=4,AO513=AN513,AX513=AW513),1,0)+IF(AND($AB513&gt;=1,$AB513&lt;=2,AJ513=AN513,AS513=AW513),1,0)+IF(AND($AG513&gt;=1,$AG513&lt;=2,AP513=AN513,AY513=AW513),1,0)</f>
        <v>0</v>
      </c>
      <c r="BG513">
        <f ca="1">SUMPRODUCT(--($AH513:$AP513=AO513),--($AQ513:$AY513=AX513),'MPL ID'!$BG$20:$BO$20)+IF(AND($E513&gt;=1,$E513&lt;=2,AH513=AO513,AQ513=AX513),1,0)+IF(AND($M513&gt;=3,$M513&lt;=4,AI513=AO513,AR513=AX513),1,0)+IF(AND($P513&gt;=1,$P513&lt;=2,AK513=AO513,AT513=AX513),1,0)+IF(AND($U513&gt;=1,$U513&lt;=2,AP513=AO513,AY513=AX513),1,0)+IF(AND($X513&gt;=1,$X513&lt;=2,AN513=AO513,AW513=AX513),1,0)+IF(AND($Z513&gt;=3,$Z513&lt;=4,AM513=AO513,AV513=AX513),1,0)+IF(AND($AD513&gt;=1,$AD513&lt;=2,AL513=AO513,AU513=AX513),1,0)</f>
        <v>0</v>
      </c>
      <c r="BH513">
        <f ca="1">SUMPRODUCT(--($AH513:$AP513=AP513),--($AQ513:$AY513=AY513),'MPL ID'!$BG$21:$BO$21)+IF(AND($F513&gt;=3,$F513&lt;=4,AI513=AP513,AR513=AY513),1,0)+IF(AND($I513&gt;=3,$I513&lt;=4,AK513=AP513,AT513=AY513),1,0)+IF(AND($K513&gt;=3,$K513&lt;=4,AJ513=AP513,AS513=AY513),1,0)+IF(AND($O513&gt;=3,$O513&lt;=4,AH513=AP513,AQ513=AY513),1,0)+IF(AND($S513&gt;=3,$S513&lt;=4,AM513=AP513,AV513=AY513),1,0)+IF(AND($U513&gt;=3,$U513&lt;=4,AO513=AP513,AX513=AY513),1,0)+IF(AND($AG513&gt;=3,$AG513&lt;=4,AN513=AP513,AW513=AY513),1,0)</f>
        <v>0</v>
      </c>
      <c r="BI513">
        <f t="shared" ca="1" si="63"/>
        <v>4</v>
      </c>
      <c r="BJ513">
        <f t="shared" ca="1" si="64"/>
        <v>3</v>
      </c>
      <c r="BK513">
        <f t="shared" ca="1" si="65"/>
        <v>7</v>
      </c>
      <c r="BL513">
        <f t="shared" ca="1" si="66"/>
        <v>5</v>
      </c>
      <c r="BM513">
        <f t="shared" ca="1" si="67"/>
        <v>8</v>
      </c>
      <c r="BN513">
        <f t="shared" ca="1" si="68"/>
        <v>2</v>
      </c>
      <c r="BO513">
        <f t="shared" ca="1" si="69"/>
        <v>6</v>
      </c>
      <c r="BP513">
        <f t="shared" ca="1" si="70"/>
        <v>9</v>
      </c>
      <c r="BQ513">
        <f t="shared" ca="1" si="71"/>
        <v>1</v>
      </c>
    </row>
    <row r="514" spans="1:69" x14ac:dyDescent="0.25">
      <c r="A514">
        <v>513</v>
      </c>
      <c r="B514">
        <f ca="1">IF(AND(ISNUMBER('MPL ID'!$P$25),ISNUMBER('MPL ID'!$Q$25)),0,RANDBETWEEN(1,4))</f>
        <v>0</v>
      </c>
      <c r="C514">
        <f ca="1">IF(AND(ISNUMBER('MPL ID'!$P$26),ISNUMBER('MPL ID'!$Q$26)),0,RANDBETWEEN(1,4))</f>
        <v>0</v>
      </c>
      <c r="D514">
        <f ca="1">IF(AND(ISNUMBER('MPL ID'!$P$28),ISNUMBER('MPL ID'!$Q$28)),0,RANDBETWEEN(1,4))</f>
        <v>0</v>
      </c>
      <c r="E514">
        <f ca="1">IF(AND(ISNUMBER('MPL ID'!$P$29),ISNUMBER('MPL ID'!$Q$29)),0,RANDBETWEEN(1,4))</f>
        <v>0</v>
      </c>
      <c r="F514">
        <f ca="1">IF(AND(ISNUMBER('MPL ID'!$P$30),ISNUMBER('MPL ID'!$Q$30)),0,RANDBETWEEN(1,4))</f>
        <v>0</v>
      </c>
      <c r="G514">
        <f ca="1">IF(AND(ISNUMBER('MPL ID'!$P$31),ISNUMBER('MPL ID'!$Q$31)),0,RANDBETWEEN(1,4))</f>
        <v>0</v>
      </c>
      <c r="H514">
        <f ca="1">IF(AND(ISNUMBER('MPL ID'!$P$32),ISNUMBER('MPL ID'!$Q$32)),0,RANDBETWEEN(1,4))</f>
        <v>0</v>
      </c>
      <c r="I514">
        <f ca="1">IF(AND(ISNUMBER('MPL ID'!$P$33),ISNUMBER('MPL ID'!$Q$33)),0,RANDBETWEEN(1,4))</f>
        <v>0</v>
      </c>
      <c r="J514">
        <f ca="1">IF(AND(ISNUMBER('MPL ID'!$D$36),ISNUMBER('MPL ID'!$E$36)),0,RANDBETWEEN(1,4))</f>
        <v>0</v>
      </c>
      <c r="K514">
        <f ca="1">IF(AND(ISNUMBER('MPL ID'!$D$37),ISNUMBER('MPL ID'!$E$37)),0,RANDBETWEEN(1,4))</f>
        <v>0</v>
      </c>
      <c r="L514">
        <f ca="1">IF(AND(ISNUMBER('MPL ID'!$D$39),ISNUMBER('MPL ID'!$E$39)),0,RANDBETWEEN(1,4))</f>
        <v>0</v>
      </c>
      <c r="M514">
        <f ca="1">IF(AND(ISNUMBER('MPL ID'!$D$40),ISNUMBER('MPL ID'!$E$40)),0,RANDBETWEEN(1,4))</f>
        <v>0</v>
      </c>
      <c r="N514">
        <f ca="1">IF(AND(ISNUMBER('MPL ID'!$D$41),ISNUMBER('MPL ID'!$E$41)),0,RANDBETWEEN(1,4))</f>
        <v>0</v>
      </c>
      <c r="O514">
        <f ca="1">IF(AND(ISNUMBER('MPL ID'!$D$42),ISNUMBER('MPL ID'!$E$42)),0,RANDBETWEEN(1,4))</f>
        <v>0</v>
      </c>
      <c r="P514">
        <f ca="1">IF(AND(ISNUMBER('MPL ID'!$D$43),ISNUMBER('MPL ID'!$E$43)),0,RANDBETWEEN(1,4))</f>
        <v>0</v>
      </c>
      <c r="Q514">
        <f ca="1">IF(AND(ISNUMBER('MPL ID'!$D$44),ISNUMBER('MPL ID'!$E$44)),0,RANDBETWEEN(1,4))</f>
        <v>0</v>
      </c>
      <c r="R514">
        <f ca="1">IF(AND(ISNUMBER('MPL ID'!$J$36),ISNUMBER('MPL ID'!$K$36)),0,RANDBETWEEN(1,4))</f>
        <v>0</v>
      </c>
      <c r="S514">
        <f ca="1">IF(AND(ISNUMBER('MPL ID'!$J$37),ISNUMBER('MPL ID'!$K$37)),0,RANDBETWEEN(1,4))</f>
        <v>0</v>
      </c>
      <c r="T514">
        <f ca="1">IF(AND(ISNUMBER('MPL ID'!$J$39),ISNUMBER('MPL ID'!$K$39)),0,RANDBETWEEN(1,4))</f>
        <v>0</v>
      </c>
      <c r="U514">
        <f ca="1">IF(AND(ISNUMBER('MPL ID'!$J$40),ISNUMBER('MPL ID'!$K$40)),0,RANDBETWEEN(1,4))</f>
        <v>0</v>
      </c>
      <c r="V514">
        <f ca="1">IF(AND(ISNUMBER('MPL ID'!$J$41),ISNUMBER('MPL ID'!$K$41)),0,RANDBETWEEN(1,4))</f>
        <v>0</v>
      </c>
      <c r="W514">
        <f ca="1">IF(AND(ISNUMBER('MPL ID'!$J$42),ISNUMBER('MPL ID'!$K$42)),0,RANDBETWEEN(1,4))</f>
        <v>4</v>
      </c>
      <c r="X514">
        <f ca="1">IF(AND(ISNUMBER('MPL ID'!$J$43),ISNUMBER('MPL ID'!$K$43)),0,RANDBETWEEN(1,4))</f>
        <v>4</v>
      </c>
      <c r="Y514">
        <f ca="1">IF(AND(ISNUMBER('MPL ID'!$J$44),ISNUMBER('MPL ID'!$K$44)),0,RANDBETWEEN(1,4))</f>
        <v>3</v>
      </c>
      <c r="Z514">
        <f ca="1">IF(AND(ISNUMBER('MPL ID'!$P$36),ISNUMBER('MPL ID'!$Q$36)),0,RANDBETWEEN(1,4))</f>
        <v>4</v>
      </c>
      <c r="AA514">
        <f ca="1">IF(AND(ISNUMBER('MPL ID'!$P$37),ISNUMBER('MPL ID'!$Q$37)),0,RANDBETWEEN(1,4))</f>
        <v>1</v>
      </c>
      <c r="AB514">
        <f ca="1">IF(AND(ISNUMBER('MPL ID'!$P$39),ISNUMBER('MPL ID'!$Q$39)),0,RANDBETWEEN(1,4))</f>
        <v>3</v>
      </c>
      <c r="AC514">
        <f ca="1">IF(AND(ISNUMBER('MPL ID'!$P$40),ISNUMBER('MPL ID'!$Q$40)),0,RANDBETWEEN(1,4))</f>
        <v>1</v>
      </c>
      <c r="AD514">
        <f ca="1">IF(AND(ISNUMBER('MPL ID'!$P$41),ISNUMBER('MPL ID'!$Q$41)),0,RANDBETWEEN(1,4))</f>
        <v>1</v>
      </c>
      <c r="AE514">
        <f ca="1">IF(AND(ISNUMBER('MPL ID'!$P$42),ISNUMBER('MPL ID'!$Q$42)),0,RANDBETWEEN(1,4))</f>
        <v>1</v>
      </c>
      <c r="AF514">
        <f ca="1">IF(AND(ISNUMBER('MPL ID'!$P$43),ISNUMBER('MPL ID'!$Q$43)),0,RANDBETWEEN(1,4))</f>
        <v>2</v>
      </c>
      <c r="AG514">
        <f ca="1">IF(AND(ISNUMBER('MPL ID'!$P$44),ISNUMBER('MPL ID'!$Q$44)),0,RANDBETWEEN(1,4))</f>
        <v>4</v>
      </c>
      <c r="AH514">
        <f ca="1">'MPL ID'!$BG$1+SUMPRODUCT(($B$1003:$AG$1003='MPL ID'!$BF$1)*(($B514:$AG514=1)+($B514:$AG514=2)))+SUMPRODUCT(($B$1004:$AG$1004='MPL ID'!$BF$1)*(($B514:$AG514=3)+($B514:$AG514=4)))</f>
        <v>9</v>
      </c>
      <c r="AI514">
        <f ca="1">'MPL ID'!$BG$2+SUMPRODUCT(($B$1003:$AG$1003='MPL ID'!$BF$2)*(($B514:$AG514=1)+($B514:$AG514=2)))+SUMPRODUCT(($B$1004:$AG$1004='MPL ID'!$BF$2)*(($B514:$AG514=3)+($B514:$AG514=4)))</f>
        <v>9</v>
      </c>
      <c r="AJ514">
        <f ca="1">'MPL ID'!$BG$3+SUMPRODUCT(($B$1003:$AG$1003='MPL ID'!$BF$3)*(($B514:$AG514=1)+($B514:$AG514=2)))+SUMPRODUCT(($B$1004:$AG$1004='MPL ID'!$BF$3)*(($B514:$AG514=3)+($B514:$AG514=4)))</f>
        <v>6</v>
      </c>
      <c r="AK514">
        <f ca="1">'MPL ID'!$BG$4+SUMPRODUCT(($B$1003:$AG$1003='MPL ID'!$BF$4)*(($B514:$AG514=1)+($B514:$AG514=2)))+SUMPRODUCT(($B$1004:$AG$1004='MPL ID'!$BF$4)*(($B514:$AG514=3)+($B514:$AG514=4)))</f>
        <v>8</v>
      </c>
      <c r="AL514">
        <f ca="1">'MPL ID'!$BG$5+SUMPRODUCT(($B$1003:$AG$1003='MPL ID'!$BF$5)*(($B514:$AG514=1)+($B514:$AG514=2)))+SUMPRODUCT(($B$1004:$AG$1004='MPL ID'!$BF$5)*(($B514:$AG514=3)+($B514:$AG514=4)))</f>
        <v>5</v>
      </c>
      <c r="AM514">
        <f ca="1">'MPL ID'!$BG$6+SUMPRODUCT(($B$1003:$AG$1003='MPL ID'!$BF$6)*(($B514:$AG514=1)+($B514:$AG514=2)))+SUMPRODUCT(($B$1004:$AG$1004='MPL ID'!$BF$6)*(($B514:$AG514=3)+($B514:$AG514=4)))</f>
        <v>12</v>
      </c>
      <c r="AN514">
        <f ca="1">'MPL ID'!$BG$7+SUMPRODUCT(($B$1003:$AG$1003='MPL ID'!$BF$7)*(($B514:$AG514=1)+($B514:$AG514=2)))+SUMPRODUCT(($B$1004:$AG$1004='MPL ID'!$BF$7)*(($B514:$AG514=3)+($B514:$AG514=4)))</f>
        <v>6</v>
      </c>
      <c r="AO514">
        <f ca="1">'MPL ID'!$BG$8+SUMPRODUCT(($B$1003:$AG$1003='MPL ID'!$BF$8)*(($B514:$AG514=1)+($B514:$AG514=2)))+SUMPRODUCT(($B$1004:$AG$1004='MPL ID'!$BF$8)*(($B514:$AG514=3)+($B514:$AG514=4)))</f>
        <v>5</v>
      </c>
      <c r="AP514">
        <f ca="1">'MPL ID'!$BG$9+SUMPRODUCT(($B$1003:$AG$1003='MPL ID'!$BF$9)*(($B514:$AG514=1)+($B514:$AG514=2)))+SUMPRODUCT(($B$1004:$AG$1004='MPL ID'!$BF$9)*(($B514:$AG514=3)+($B514:$AG514=4)))</f>
        <v>12</v>
      </c>
      <c r="AQ514">
        <f ca="1">'MPL ID'!$BH$1+SUMPRODUCT(($B$1003:$AG$1003='MPL ID'!$BF$1)*(2*($B514:$AG514=1)+($B514:$AG514=2)-2*($B514:$AG514=3)-($B514:$AG514=4)))-SUMPRODUCT(($B$1004:$AG$1004='MPL ID'!$BF$1)*(2*($B514:$AG514=1)+($B514:$AG514=2)-2*($B514:$AG514=3)-($B514:$AG514=4)))</f>
        <v>5</v>
      </c>
      <c r="AR514">
        <f ca="1">'MPL ID'!$BH$2+SUMPRODUCT(($B$1003:$AG$1003='MPL ID'!$BF$2)*(2*($B514:$AG514=1)+($B514:$AG514=2)-2*($B514:$AG514=3)-($B514:$AG514=4)))-SUMPRODUCT(($B$1004:$AG$1004='MPL ID'!$BF$2)*(2*($B514:$AG514=1)+($B514:$AG514=2)-2*($B514:$AG514=3)-($B514:$AG514=4)))</f>
        <v>1</v>
      </c>
      <c r="AS514">
        <f ca="1">'MPL ID'!$BH$3+SUMPRODUCT(($B$1003:$AG$1003='MPL ID'!$BF$3)*(2*($B514:$AG514=1)+($B514:$AG514=2)-2*($B514:$AG514=3)-($B514:$AG514=4)))-SUMPRODUCT(($B$1004:$AG$1004='MPL ID'!$BF$3)*(2*($B514:$AG514=1)+($B514:$AG514=2)-2*($B514:$AG514=3)-($B514:$AG514=4)))</f>
        <v>-8</v>
      </c>
      <c r="AT514">
        <f ca="1">'MPL ID'!$BH$4+SUMPRODUCT(($B$1003:$AG$1003='MPL ID'!$BF$4)*(2*($B514:$AG514=1)+($B514:$AG514=2)-2*($B514:$AG514=3)-($B514:$AG514=4)))-SUMPRODUCT(($B$1004:$AG$1004='MPL ID'!$BF$4)*(2*($B514:$AG514=1)+($B514:$AG514=2)-2*($B514:$AG514=3)-($B514:$AG514=4)))</f>
        <v>-1</v>
      </c>
      <c r="AU514">
        <f ca="1">'MPL ID'!$BH$5+SUMPRODUCT(($B$1003:$AG$1003='MPL ID'!$BF$5)*(2*($B514:$AG514=1)+($B514:$AG514=2)-2*($B514:$AG514=3)-($B514:$AG514=4)))-SUMPRODUCT(($B$1004:$AG$1004='MPL ID'!$BF$5)*(2*($B514:$AG514=1)+($B514:$AG514=2)-2*($B514:$AG514=3)-($B514:$AG514=4)))</f>
        <v>-11</v>
      </c>
      <c r="AV514">
        <f ca="1">'MPL ID'!$BH$6+SUMPRODUCT(($B$1003:$AG$1003='MPL ID'!$BF$6)*(2*($B514:$AG514=1)+($B514:$AG514=2)-2*($B514:$AG514=3)-($B514:$AG514=4)))-SUMPRODUCT(($B$1004:$AG$1004='MPL ID'!$BF$6)*(2*($B514:$AG514=1)+($B514:$AG514=2)-2*($B514:$AG514=3)-($B514:$AG514=4)))</f>
        <v>14</v>
      </c>
      <c r="AW514">
        <f ca="1">'MPL ID'!$BH$7+SUMPRODUCT(($B$1003:$AG$1003='MPL ID'!$BF$7)*(2*($B514:$AG514=1)+($B514:$AG514=2)-2*($B514:$AG514=3)-($B514:$AG514=4)))-SUMPRODUCT(($B$1004:$AG$1004='MPL ID'!$BF$7)*(2*($B514:$AG514=1)+($B514:$AG514=2)-2*($B514:$AG514=3)-($B514:$AG514=4)))</f>
        <v>-4</v>
      </c>
      <c r="AX514">
        <f ca="1">'MPL ID'!$BH$8+SUMPRODUCT(($B$1003:$AG$1003='MPL ID'!$BF$8)*(2*($B514:$AG514=1)+($B514:$AG514=2)-2*($B514:$AG514=3)-($B514:$AG514=4)))-SUMPRODUCT(($B$1004:$AG$1004='MPL ID'!$BF$8)*(2*($B514:$AG514=1)+($B514:$AG514=2)-2*($B514:$AG514=3)-($B514:$AG514=4)))</f>
        <v>-10</v>
      </c>
      <c r="AY514">
        <f ca="1">'MPL ID'!$BH$9+SUMPRODUCT(($B$1003:$AG$1003='MPL ID'!$BF$9)*(2*($B514:$AG514=1)+($B514:$AG514=2)-2*($B514:$AG514=3)-($B514:$AG514=4)))-SUMPRODUCT(($B$1004:$AG$1004='MPL ID'!$BF$9)*(2*($B514:$AG514=1)+($B514:$AG514=2)-2*($B514:$AG514=3)-($B514:$AG514=4)))</f>
        <v>14</v>
      </c>
      <c r="AZ514">
        <f ca="1">SUMPRODUCT(--($AH514:$AP514=AH514),--($AQ514:$AY514=AQ514),'MPL ID'!$BG$13:$BO$13)+IF(AND($E514&gt;=3,$E514&lt;=4,AO514=AH514,AX514=AQ514),1,0)+IF(AND($G514&gt;=1,$G514&lt;=2,AJ514=AH514,AS514=AQ514),1,0)+IF(AND($L514&gt;=1,$L514&lt;=2,AM514=AH514,AV514=AQ514),1,0)+IF(AND($O514&gt;=1,$O514&lt;=2,AP514=AH514,AY514=AQ514),1,0)+IF(AND($R514&gt;=1,$R514&lt;=2,AI514=AH514,AR514=AQ514),1,0)+IF(AND($AA514&gt;=3,$AA514&lt;=4,AL514=AH514,AU514=AQ514),1,0)+IF(AND($AE514&gt;=3,$AE514&lt;=4,AK514=AH514,AT514=AQ514),1,0)</f>
        <v>0</v>
      </c>
      <c r="BA514">
        <f ca="1">SUMPRODUCT(--($AH514:$AP514=AI514),--($AQ514:$AY514=AR514),'MPL ID'!$BG$14:$BO$14)+IF(AND($F514&gt;=1,$F514&lt;=2,AP514=AI514,AY514=AR514),1,0)+IF(AND($H514&gt;=1,$H514&lt;=2,AN514=AI514,AW514=AR514),1,0)+IF(AND($J514&gt;=3,$J514&lt;=4,AL514=AI514,AU514=AR514),1,0)+IF(AND($M514&gt;=1,$M514&lt;=2,AO514=AI514,AX514=AR514),1,0)+IF(AND($R514&gt;=3,$R514&lt;=4,AH514=AI514,AQ514=AR514),1,0)+IF(AND($Y514&gt;=3,$Y514&lt;=4,AJ514=AI514,AS514=AR514),1,0)+IF(AND($AC514&gt;=1,$AC514&lt;=2,AK514=AI514,AT514=AR514),1,0)+IF(AND($AF514&gt;=3,$AF514&lt;=4,AM514=AI514,AV514=AR514),1,0)</f>
        <v>0</v>
      </c>
      <c r="BB514">
        <f ca="1">SUMPRODUCT(--($AH514:$AP514=AJ514),--($AQ514:$AY514=AS514),'MPL ID'!$BG$15:$BO$15)+IF(AND($C514&gt;=1,$C514&lt;=2,AK514=AJ514,AT514=AS514),1,0)+IF(AND($G514&gt;=3,$G514&lt;=4,AH514=AJ514,AQ514=AS514),1,0)+IF(AND($K514&gt;=1,$K514&lt;=2,AP514=AJ514,AY514=AS514),1,0)+IF(AND($N514&gt;=3,$N514&lt;=4,AL514=AJ514,AU514=AS514),1,0)+IF(AND($V514&gt;=1,$V514&lt;=2,AM514=AJ514,AV514=AS514),1,0)+IF(AND($Y514&gt;=1,$Y514&lt;=2,AI514=AJ514,AR514=AS514),1,0)+IF(AND($AB514&gt;=3,$AB514&lt;=4,AN514=AJ514,AW514=AS514),1,0)</f>
        <v>0</v>
      </c>
      <c r="BC514">
        <f ca="1">SUMPRODUCT(--($AH514:$AP514=AK514),--($AQ514:$AY514=AT514),'MPL ID'!$BG$16:$BO$16)+IF(AND($C514&gt;=3,$C514&lt;=4,AJ514=AK514,AS514=AT514),1,0)+IF(AND($I514&gt;=1,$I514&lt;=2,AP514=AK514,AY514=AT514),1,0)+IF(AND($P514&gt;=3,$P514&lt;=4,AO514=AK514,AX514=AT514),1,0)+IF(AND($T514&gt;=1,$T514&lt;=2,AN514=AK514,AW514=AT514),1,0)+IF(AND($W514&gt;=1,$W514&lt;=2,AL514=AK514,AU514=AT514),1,0)+IF(AND($AC514&gt;=3,$AC514&lt;=4,AI514=AK514,AR514=AT514),1,0)+IF(AND($AE514&gt;=1,$AE514&lt;=2,AH514=AK514,AQ514=AT514),1,0)</f>
        <v>0</v>
      </c>
      <c r="BD514">
        <f ca="1">SUMPRODUCT(--($AH514:$AP514=AL514),--($AQ514:$AY514=AU514),'MPL ID'!$BG$17:$BO$17)+IF(AND($B514&gt;=3,$B514&lt;=4,AN514=AL514,AW514=AU514),1,0)+IF(AND($D514&gt;=1,$D514&lt;=2,AM514=AL514,AV514=AU514),1,0)+IF(AND($J514&gt;=1,$J514&lt;=2,AI514=AL514,AR514=AU514),1,0)+IF(AND($N514&gt;=1,$N514&lt;=2,AJ514=AL514,AS514=AU514),1,0)+IF(AND($W514&gt;=3,$W514&lt;=4,AK514=AL514,AT514=AU514),1,0)+IF(AND($AA514&gt;=1,$AA514&lt;=2,AH514=AL514,AQ514=AU514),1,0)+IF(AND($AD514&gt;=3,$AD514&lt;=4,AO514=AL514,AX514=AU514),1,0)</f>
        <v>0</v>
      </c>
      <c r="BE514">
        <f ca="1">SUMPRODUCT(--($AH514:$AP514=AM514),--($AQ514:$AY514=AV514),'MPL ID'!$BG$18:$BO$18)+IF(AND($D514&gt;=3,$D514&lt;=4,AL514=AM514,AU514=AV514),1,0)+IF(AND($L514&gt;=3,$L514&lt;=4,AH514=AM514,AQ514=AV514),1,0)+IF(AND($Q514&gt;=3,$Q514&lt;=4,AN514=AM514,AW514=AV514),1,0)+IF(AND($S514&gt;=1,$S514&lt;=2,AP514=AM514,AY514=AV514),1,0)+IF(AND($V514&gt;=3,$V514&lt;=4,AJ514=AM514,AS514=AV514),1,0)+IF(AND($Z514&gt;=1,$Z514&lt;=2,AO514=AM514,AX514=AV514),1,0)+IF(AND($AF514&gt;=1,$AF514&lt;=2,AI514=AM514,AR514=AV514),1,0)</f>
        <v>2</v>
      </c>
      <c r="BF514">
        <f ca="1">SUMPRODUCT(--($AH514:$AP514=AN514),--($AQ514:$AY514=AW514),'MPL ID'!$BG$19:$BO$19)+IF(AND($B514&gt;=1,$B514&lt;=2,AL514=AN514,AU514=AW514),1,0)+IF(AND($H514&gt;=3,$H514&lt;=4,AI514=AN514,AR514=AW514),1,0)+IF(AND($Q514&gt;=1,$Q514&lt;=2,AM514=AN514,AV514=AW514),1,0)+IF(AND($T514&gt;=3,$T514&lt;=4,AK514=AN514,AT514=AW514),1,0)+IF(AND($X514&gt;=3,$X514&lt;=4,AO514=AN514,AX514=AW514),1,0)+IF(AND($AB514&gt;=1,$AB514&lt;=2,AJ514=AN514,AS514=AW514),1,0)+IF(AND($AG514&gt;=1,$AG514&lt;=2,AP514=AN514,AY514=AW514),1,0)</f>
        <v>0</v>
      </c>
      <c r="BG514">
        <f ca="1">SUMPRODUCT(--($AH514:$AP514=AO514),--($AQ514:$AY514=AX514),'MPL ID'!$BG$20:$BO$20)+IF(AND($E514&gt;=1,$E514&lt;=2,AH514=AO514,AQ514=AX514),1,0)+IF(AND($M514&gt;=3,$M514&lt;=4,AI514=AO514,AR514=AX514),1,0)+IF(AND($P514&gt;=1,$P514&lt;=2,AK514=AO514,AT514=AX514),1,0)+IF(AND($U514&gt;=1,$U514&lt;=2,AP514=AO514,AY514=AX514),1,0)+IF(AND($X514&gt;=1,$X514&lt;=2,AN514=AO514,AW514=AX514),1,0)+IF(AND($Z514&gt;=3,$Z514&lt;=4,AM514=AO514,AV514=AX514),1,0)+IF(AND($AD514&gt;=1,$AD514&lt;=2,AL514=AO514,AU514=AX514),1,0)</f>
        <v>0</v>
      </c>
      <c r="BH514">
        <f ca="1">SUMPRODUCT(--($AH514:$AP514=AP514),--($AQ514:$AY514=AY514),'MPL ID'!$BG$21:$BO$21)+IF(AND($F514&gt;=3,$F514&lt;=4,AI514=AP514,AR514=AY514),1,0)+IF(AND($I514&gt;=3,$I514&lt;=4,AK514=AP514,AT514=AY514),1,0)+IF(AND($K514&gt;=3,$K514&lt;=4,AJ514=AP514,AS514=AY514),1,0)+IF(AND($O514&gt;=3,$O514&lt;=4,AH514=AP514,AQ514=AY514),1,0)+IF(AND($S514&gt;=3,$S514&lt;=4,AM514=AP514,AV514=AY514),1,0)+IF(AND($U514&gt;=3,$U514&lt;=4,AO514=AP514,AX514=AY514),1,0)+IF(AND($AG514&gt;=3,$AG514&lt;=4,AN514=AP514,AW514=AY514),1,0)</f>
        <v>0</v>
      </c>
      <c r="BI514">
        <f t="shared" ref="BI514:BI577" ca="1" si="72">1+SUMPRODUCT(--($AH514:$AP514&gt;AH514))+SUMPRODUCT(--($AH514:$AP514=AH514),--($AQ514:$AY514&gt;AQ514))+SUMPRODUCT(--($AH514:$AP514=AH514),--($AQ514:$AY514=AQ514),--($AZ514:$BH514&gt;AZ514))</f>
        <v>3</v>
      </c>
      <c r="BJ514">
        <f t="shared" ref="BJ514:BJ577" ca="1" si="73">1+SUMPRODUCT(--($AH514:$AP514&gt;AI514))+SUMPRODUCT(--($AH514:$AP514=AI514),--($AQ514:$AY514&gt;AR514))+SUMPRODUCT(--($AH514:$AP514=AI514),--($AQ514:$AY514=AR514),--($AZ514:$BH514&gt;BA514))+IF(AND(AH514=AI514,AQ514=AR514,AZ514=BA514),1,0)</f>
        <v>4</v>
      </c>
      <c r="BK514">
        <f t="shared" ref="BK514:BK577" ca="1" si="74">1+SUMPRODUCT(--($AH514:$AP514&gt;AJ514))+SUMPRODUCT(--($AH514:$AP514=AJ514),--($AQ514:$AY514&gt;AS514))+SUMPRODUCT(--($AH514:$AP514=AJ514),--($AQ514:$AY514=AS514),--($AZ514:$BH514&gt;BB514))+IF(AND(AH514=AJ514,AQ514=AS514,AZ514=BB514),1,0)+IF(AND(AI514=AJ514,AR514=AS514,BA514=BB514),1,0)</f>
        <v>7</v>
      </c>
      <c r="BL514">
        <f t="shared" ref="BL514:BL577" ca="1" si="75">1+SUMPRODUCT(--($AH514:$AP514&gt;AK514))+SUMPRODUCT(--($AH514:$AP514=AK514),--($AQ514:$AY514&gt;AT514))+SUMPRODUCT(--($AH514:$AP514=AK514),--($AQ514:$AY514=AT514),--($AZ514:$BH514&gt;BC514))+IF(AND(AH514=AK514,AQ514=AT514,AZ514=BC514),1,0)+IF(AND(AI514=AK514,AR514=AT514,BA514=BC514),1,0)+IF(AND(AJ514=AK514,AS514=AT514,BB514=BC514),1,0)</f>
        <v>5</v>
      </c>
      <c r="BM514">
        <f t="shared" ref="BM514:BM577" ca="1" si="76">1+SUMPRODUCT(--($AH514:$AP514&gt;AL514))+SUMPRODUCT(--($AH514:$AP514=AL514),--($AQ514:$AY514&gt;AU514))+SUMPRODUCT(--($AH514:$AP514=AL514),--($AQ514:$AY514=AU514),--($AZ514:$BH514&gt;BD514))+IF(AND(AH514=AL514,AQ514=AU514,AZ514=BD514),1,0)+IF(AND(AI514=AL514,AR514=AU514,BA514=BD514),1,0)+IF(AND(AJ514=AL514,AS514=AU514,BB514=BD514),1,0)+IF(AND(AK514=AL514,AT514=AU514,BC514=BD514),1,0)</f>
        <v>9</v>
      </c>
      <c r="BN514">
        <f t="shared" ref="BN514:BN577" ca="1" si="77">1+SUMPRODUCT(--($AH514:$AP514&gt;AM514))+SUMPRODUCT(--($AH514:$AP514=AM514),--($AQ514:$AY514&gt;AV514))+SUMPRODUCT(--($AH514:$AP514=AM514),--($AQ514:$AY514=AV514),--($AZ514:$BH514&gt;BE514))+IF(AND(AH514=AM514,AQ514=AV514,AZ514=BE514),1,0)+IF(AND(AI514=AM514,AR514=AV514,BA514=BE514),1,0)+IF(AND(AJ514=AM514,AS514=AV514,BB514=BE514),1,0)+IF(AND(AK514=AM514,AT514=AV514,BC514=BE514),1,0)+IF(AND(AL514=AM514,AU514=AV514,BD514=BE514),1,0)</f>
        <v>1</v>
      </c>
      <c r="BO514">
        <f t="shared" ref="BO514:BO577" ca="1" si="78">1+SUMPRODUCT(--($AH514:$AP514&gt;AN514))+SUMPRODUCT(--($AH514:$AP514=AN514),--($AQ514:$AY514&gt;AW514))+SUMPRODUCT(--($AH514:$AP514=AN514),--($AQ514:$AY514=AW514),--($AZ514:$BH514&gt;BF514))+IF(AND(AH514=AN514,AQ514=AW514,AZ514=BF514),1,0)+IF(AND(AI514=AN514,AR514=AW514,BA514=BF514),1,0)+IF(AND(AJ514=AN514,AS514=AW514,BB514=BF514),1,0)+IF(AND(AK514=AN514,AT514=AW514,BC514=BF514),1,0)+IF(AND(AL514=AN514,AU514=AW514,BD514=BF514),1,0)+IF(AND(AM514=AN514,AV514=AW514,BE514=BF514),1,0)</f>
        <v>6</v>
      </c>
      <c r="BP514">
        <f t="shared" ref="BP514:BP577" ca="1" si="79">1+SUMPRODUCT(--($AH514:$AP514&gt;AO514))+SUMPRODUCT(--($AH514:$AP514=AO514),--($AQ514:$AY514&gt;AX514))+SUMPRODUCT(--($AH514:$AP514=AO514),--($AQ514:$AY514=AX514),--($AZ514:$BH514&gt;BG514))+IF(AND(AH514=AO514,AQ514=AX514,AZ514=BG514),1,0)+IF(AND(AI514=AO514,AR514=AX514,BA514=BG514),1,0)+IF(AND(AJ514=AO514,AS514=AX514,BB514=BG514),1,0)+IF(AND(AK514=AO514,AT514=AX514,BC514=BG514),1,0)+IF(AND(AL514=AO514,AU514=AX514,BD514=BG514),1,0)+IF(AND(AM514=AO514,AV514=AX514,BE514=BG514),1,0)+IF(AND(AN514=AO514,AW514=AX514,BF514=BG514),1,0)</f>
        <v>8</v>
      </c>
      <c r="BQ514">
        <f t="shared" ref="BQ514:BQ577" ca="1" si="80">1+SUMPRODUCT(--($AH514:$AP514&gt;AP514))+SUMPRODUCT(--($AH514:$AP514=AP514),--($AQ514:$AY514&gt;AY514))+SUMPRODUCT(--($AH514:$AP514=AP514),--($AQ514:$AY514=AY514),--($AZ514:$BH514&gt;BH514))+IF(AND(AH514=AP514,AQ514=AY514,AZ514=BH514),1,0)+IF(AND(AI514=AP514,AR514=AY514,BA514=BH514),1,0)+IF(AND(AJ514=AP514,AS514=AY514,BB514=BH514),1,0)+IF(AND(AK514=AP514,AT514=AY514,BC514=BH514),1,0)+IF(AND(AL514=AP514,AU514=AY514,BD514=BH514),1,0)+IF(AND(AM514=AP514,AV514=AY514,BE514=BH514),1,0)+IF(AND(AN514=AP514,AW514=AY514,BF514=BH514),1,0)+IF(AND(AO514=AP514,AX514=AY514,BG514=BH514),1,0)</f>
        <v>2</v>
      </c>
    </row>
    <row r="515" spans="1:69" x14ac:dyDescent="0.25">
      <c r="A515">
        <v>514</v>
      </c>
      <c r="B515">
        <f ca="1">IF(AND(ISNUMBER('MPL ID'!$P$25),ISNUMBER('MPL ID'!$Q$25)),0,RANDBETWEEN(1,4))</f>
        <v>0</v>
      </c>
      <c r="C515">
        <f ca="1">IF(AND(ISNUMBER('MPL ID'!$P$26),ISNUMBER('MPL ID'!$Q$26)),0,RANDBETWEEN(1,4))</f>
        <v>0</v>
      </c>
      <c r="D515">
        <f ca="1">IF(AND(ISNUMBER('MPL ID'!$P$28),ISNUMBER('MPL ID'!$Q$28)),0,RANDBETWEEN(1,4))</f>
        <v>0</v>
      </c>
      <c r="E515">
        <f ca="1">IF(AND(ISNUMBER('MPL ID'!$P$29),ISNUMBER('MPL ID'!$Q$29)),0,RANDBETWEEN(1,4))</f>
        <v>0</v>
      </c>
      <c r="F515">
        <f ca="1">IF(AND(ISNUMBER('MPL ID'!$P$30),ISNUMBER('MPL ID'!$Q$30)),0,RANDBETWEEN(1,4))</f>
        <v>0</v>
      </c>
      <c r="G515">
        <f ca="1">IF(AND(ISNUMBER('MPL ID'!$P$31),ISNUMBER('MPL ID'!$Q$31)),0,RANDBETWEEN(1,4))</f>
        <v>0</v>
      </c>
      <c r="H515">
        <f ca="1">IF(AND(ISNUMBER('MPL ID'!$P$32),ISNUMBER('MPL ID'!$Q$32)),0,RANDBETWEEN(1,4))</f>
        <v>0</v>
      </c>
      <c r="I515">
        <f ca="1">IF(AND(ISNUMBER('MPL ID'!$P$33),ISNUMBER('MPL ID'!$Q$33)),0,RANDBETWEEN(1,4))</f>
        <v>0</v>
      </c>
      <c r="J515">
        <f ca="1">IF(AND(ISNUMBER('MPL ID'!$D$36),ISNUMBER('MPL ID'!$E$36)),0,RANDBETWEEN(1,4))</f>
        <v>0</v>
      </c>
      <c r="K515">
        <f ca="1">IF(AND(ISNUMBER('MPL ID'!$D$37),ISNUMBER('MPL ID'!$E$37)),0,RANDBETWEEN(1,4))</f>
        <v>0</v>
      </c>
      <c r="L515">
        <f ca="1">IF(AND(ISNUMBER('MPL ID'!$D$39),ISNUMBER('MPL ID'!$E$39)),0,RANDBETWEEN(1,4))</f>
        <v>0</v>
      </c>
      <c r="M515">
        <f ca="1">IF(AND(ISNUMBER('MPL ID'!$D$40),ISNUMBER('MPL ID'!$E$40)),0,RANDBETWEEN(1,4))</f>
        <v>0</v>
      </c>
      <c r="N515">
        <f ca="1">IF(AND(ISNUMBER('MPL ID'!$D$41),ISNUMBER('MPL ID'!$E$41)),0,RANDBETWEEN(1,4))</f>
        <v>0</v>
      </c>
      <c r="O515">
        <f ca="1">IF(AND(ISNUMBER('MPL ID'!$D$42),ISNUMBER('MPL ID'!$E$42)),0,RANDBETWEEN(1,4))</f>
        <v>0</v>
      </c>
      <c r="P515">
        <f ca="1">IF(AND(ISNUMBER('MPL ID'!$D$43),ISNUMBER('MPL ID'!$E$43)),0,RANDBETWEEN(1,4))</f>
        <v>0</v>
      </c>
      <c r="Q515">
        <f ca="1">IF(AND(ISNUMBER('MPL ID'!$D$44),ISNUMBER('MPL ID'!$E$44)),0,RANDBETWEEN(1,4))</f>
        <v>0</v>
      </c>
      <c r="R515">
        <f ca="1">IF(AND(ISNUMBER('MPL ID'!$J$36),ISNUMBER('MPL ID'!$K$36)),0,RANDBETWEEN(1,4))</f>
        <v>0</v>
      </c>
      <c r="S515">
        <f ca="1">IF(AND(ISNUMBER('MPL ID'!$J$37),ISNUMBER('MPL ID'!$K$37)),0,RANDBETWEEN(1,4))</f>
        <v>0</v>
      </c>
      <c r="T515">
        <f ca="1">IF(AND(ISNUMBER('MPL ID'!$J$39),ISNUMBER('MPL ID'!$K$39)),0,RANDBETWEEN(1,4))</f>
        <v>0</v>
      </c>
      <c r="U515">
        <f ca="1">IF(AND(ISNUMBER('MPL ID'!$J$40),ISNUMBER('MPL ID'!$K$40)),0,RANDBETWEEN(1,4))</f>
        <v>0</v>
      </c>
      <c r="V515">
        <f ca="1">IF(AND(ISNUMBER('MPL ID'!$J$41),ISNUMBER('MPL ID'!$K$41)),0,RANDBETWEEN(1,4))</f>
        <v>0</v>
      </c>
      <c r="W515">
        <f ca="1">IF(AND(ISNUMBER('MPL ID'!$J$42),ISNUMBER('MPL ID'!$K$42)),0,RANDBETWEEN(1,4))</f>
        <v>4</v>
      </c>
      <c r="X515">
        <f ca="1">IF(AND(ISNUMBER('MPL ID'!$J$43),ISNUMBER('MPL ID'!$K$43)),0,RANDBETWEEN(1,4))</f>
        <v>4</v>
      </c>
      <c r="Y515">
        <f ca="1">IF(AND(ISNUMBER('MPL ID'!$J$44),ISNUMBER('MPL ID'!$K$44)),0,RANDBETWEEN(1,4))</f>
        <v>1</v>
      </c>
      <c r="Z515">
        <f ca="1">IF(AND(ISNUMBER('MPL ID'!$P$36),ISNUMBER('MPL ID'!$Q$36)),0,RANDBETWEEN(1,4))</f>
        <v>3</v>
      </c>
      <c r="AA515">
        <f ca="1">IF(AND(ISNUMBER('MPL ID'!$P$37),ISNUMBER('MPL ID'!$Q$37)),0,RANDBETWEEN(1,4))</f>
        <v>3</v>
      </c>
      <c r="AB515">
        <f ca="1">IF(AND(ISNUMBER('MPL ID'!$P$39),ISNUMBER('MPL ID'!$Q$39)),0,RANDBETWEEN(1,4))</f>
        <v>4</v>
      </c>
      <c r="AC515">
        <f ca="1">IF(AND(ISNUMBER('MPL ID'!$P$40),ISNUMBER('MPL ID'!$Q$40)),0,RANDBETWEEN(1,4))</f>
        <v>1</v>
      </c>
      <c r="AD515">
        <f ca="1">IF(AND(ISNUMBER('MPL ID'!$P$41),ISNUMBER('MPL ID'!$Q$41)),0,RANDBETWEEN(1,4))</f>
        <v>1</v>
      </c>
      <c r="AE515">
        <f ca="1">IF(AND(ISNUMBER('MPL ID'!$P$42),ISNUMBER('MPL ID'!$Q$42)),0,RANDBETWEEN(1,4))</f>
        <v>4</v>
      </c>
      <c r="AF515">
        <f ca="1">IF(AND(ISNUMBER('MPL ID'!$P$43),ISNUMBER('MPL ID'!$Q$43)),0,RANDBETWEEN(1,4))</f>
        <v>3</v>
      </c>
      <c r="AG515">
        <f ca="1">IF(AND(ISNUMBER('MPL ID'!$P$44),ISNUMBER('MPL ID'!$Q$44)),0,RANDBETWEEN(1,4))</f>
        <v>4</v>
      </c>
      <c r="AH515">
        <f ca="1">'MPL ID'!$BG$1+SUMPRODUCT(($B$1003:$AG$1003='MPL ID'!$BF$1)*(($B515:$AG515=1)+($B515:$AG515=2)))+SUMPRODUCT(($B$1004:$AG$1004='MPL ID'!$BF$1)*(($B515:$AG515=3)+($B515:$AG515=4)))</f>
        <v>11</v>
      </c>
      <c r="AI515">
        <f ca="1">'MPL ID'!$BG$2+SUMPRODUCT(($B$1003:$AG$1003='MPL ID'!$BF$2)*(($B515:$AG515=1)+($B515:$AG515=2)))+SUMPRODUCT(($B$1004:$AG$1004='MPL ID'!$BF$2)*(($B515:$AG515=3)+($B515:$AG515=4)))</f>
        <v>9</v>
      </c>
      <c r="AJ515">
        <f ca="1">'MPL ID'!$BG$3+SUMPRODUCT(($B$1003:$AG$1003='MPL ID'!$BF$3)*(($B515:$AG515=1)+($B515:$AG515=2)))+SUMPRODUCT(($B$1004:$AG$1004='MPL ID'!$BF$3)*(($B515:$AG515=3)+($B515:$AG515=4)))</f>
        <v>7</v>
      </c>
      <c r="AK515">
        <f ca="1">'MPL ID'!$BG$4+SUMPRODUCT(($B$1003:$AG$1003='MPL ID'!$BF$4)*(($B515:$AG515=1)+($B515:$AG515=2)))+SUMPRODUCT(($B$1004:$AG$1004='MPL ID'!$BF$4)*(($B515:$AG515=3)+($B515:$AG515=4)))</f>
        <v>7</v>
      </c>
      <c r="AL515">
        <f ca="1">'MPL ID'!$BG$5+SUMPRODUCT(($B$1003:$AG$1003='MPL ID'!$BF$5)*(($B515:$AG515=1)+($B515:$AG515=2)))+SUMPRODUCT(($B$1004:$AG$1004='MPL ID'!$BF$5)*(($B515:$AG515=3)+($B515:$AG515=4)))</f>
        <v>4</v>
      </c>
      <c r="AM515">
        <f ca="1">'MPL ID'!$BG$6+SUMPRODUCT(($B$1003:$AG$1003='MPL ID'!$BF$6)*(($B515:$AG515=1)+($B515:$AG515=2)))+SUMPRODUCT(($B$1004:$AG$1004='MPL ID'!$BF$6)*(($B515:$AG515=3)+($B515:$AG515=4)))</f>
        <v>11</v>
      </c>
      <c r="AN515">
        <f ca="1">'MPL ID'!$BG$7+SUMPRODUCT(($B$1003:$AG$1003='MPL ID'!$BF$7)*(($B515:$AG515=1)+($B515:$AG515=2)))+SUMPRODUCT(($B$1004:$AG$1004='MPL ID'!$BF$7)*(($B515:$AG515=3)+($B515:$AG515=4)))</f>
        <v>6</v>
      </c>
      <c r="AO515">
        <f ca="1">'MPL ID'!$BG$8+SUMPRODUCT(($B$1003:$AG$1003='MPL ID'!$BF$8)*(($B515:$AG515=1)+($B515:$AG515=2)))+SUMPRODUCT(($B$1004:$AG$1004='MPL ID'!$BF$8)*(($B515:$AG515=3)+($B515:$AG515=4)))</f>
        <v>5</v>
      </c>
      <c r="AP515">
        <f ca="1">'MPL ID'!$BG$9+SUMPRODUCT(($B$1003:$AG$1003='MPL ID'!$BF$9)*(($B515:$AG515=1)+($B515:$AG515=2)))+SUMPRODUCT(($B$1004:$AG$1004='MPL ID'!$BF$9)*(($B515:$AG515=3)+($B515:$AG515=4)))</f>
        <v>12</v>
      </c>
      <c r="AQ515">
        <f ca="1">'MPL ID'!$BH$1+SUMPRODUCT(($B$1003:$AG$1003='MPL ID'!$BF$1)*(2*($B515:$AG515=1)+($B515:$AG515=2)-2*($B515:$AG515=3)-($B515:$AG515=4)))-SUMPRODUCT(($B$1004:$AG$1004='MPL ID'!$BF$1)*(2*($B515:$AG515=1)+($B515:$AG515=2)-2*($B515:$AG515=3)-($B515:$AG515=4)))</f>
        <v>12</v>
      </c>
      <c r="AR515">
        <f ca="1">'MPL ID'!$BH$2+SUMPRODUCT(($B$1003:$AG$1003='MPL ID'!$BF$2)*(2*($B515:$AG515=1)+($B515:$AG515=2)-2*($B515:$AG515=3)-($B515:$AG515=4)))-SUMPRODUCT(($B$1004:$AG$1004='MPL ID'!$BF$2)*(2*($B515:$AG515=1)+($B515:$AG515=2)-2*($B515:$AG515=3)-($B515:$AG515=4)))</f>
        <v>0</v>
      </c>
      <c r="AS515">
        <f ca="1">'MPL ID'!$BH$3+SUMPRODUCT(($B$1003:$AG$1003='MPL ID'!$BF$3)*(2*($B515:$AG515=1)+($B515:$AG515=2)-2*($B515:$AG515=3)-($B515:$AG515=4)))-SUMPRODUCT(($B$1004:$AG$1004='MPL ID'!$BF$3)*(2*($B515:$AG515=1)+($B515:$AG515=2)-2*($B515:$AG515=3)-($B515:$AG515=4)))</f>
        <v>-5</v>
      </c>
      <c r="AT515">
        <f ca="1">'MPL ID'!$BH$4+SUMPRODUCT(($B$1003:$AG$1003='MPL ID'!$BF$4)*(2*($B515:$AG515=1)+($B515:$AG515=2)-2*($B515:$AG515=3)-($B515:$AG515=4)))-SUMPRODUCT(($B$1004:$AG$1004='MPL ID'!$BF$4)*(2*($B515:$AG515=1)+($B515:$AG515=2)-2*($B515:$AG515=3)-($B515:$AG515=4)))</f>
        <v>-4</v>
      </c>
      <c r="AU515">
        <f ca="1">'MPL ID'!$BH$5+SUMPRODUCT(($B$1003:$AG$1003='MPL ID'!$BF$5)*(2*($B515:$AG515=1)+($B515:$AG515=2)-2*($B515:$AG515=3)-($B515:$AG515=4)))-SUMPRODUCT(($B$1004:$AG$1004='MPL ID'!$BF$5)*(2*($B515:$AG515=1)+($B515:$AG515=2)-2*($B515:$AG515=3)-($B515:$AG515=4)))</f>
        <v>-15</v>
      </c>
      <c r="AV515">
        <f ca="1">'MPL ID'!$BH$6+SUMPRODUCT(($B$1003:$AG$1003='MPL ID'!$BF$6)*(2*($B515:$AG515=1)+($B515:$AG515=2)-2*($B515:$AG515=3)-($B515:$AG515=4)))-SUMPRODUCT(($B$1004:$AG$1004='MPL ID'!$BF$6)*(2*($B515:$AG515=1)+($B515:$AG515=2)-2*($B515:$AG515=3)-($B515:$AG515=4)))</f>
        <v>10</v>
      </c>
      <c r="AW515">
        <f ca="1">'MPL ID'!$BH$7+SUMPRODUCT(($B$1003:$AG$1003='MPL ID'!$BF$7)*(2*($B515:$AG515=1)+($B515:$AG515=2)-2*($B515:$AG515=3)-($B515:$AG515=4)))-SUMPRODUCT(($B$1004:$AG$1004='MPL ID'!$BF$7)*(2*($B515:$AG515=1)+($B515:$AG515=2)-2*($B515:$AG515=3)-($B515:$AG515=4)))</f>
        <v>-3</v>
      </c>
      <c r="AX515">
        <f ca="1">'MPL ID'!$BH$8+SUMPRODUCT(($B$1003:$AG$1003='MPL ID'!$BF$8)*(2*($B515:$AG515=1)+($B515:$AG515=2)-2*($B515:$AG515=3)-($B515:$AG515=4)))-SUMPRODUCT(($B$1004:$AG$1004='MPL ID'!$BF$8)*(2*($B515:$AG515=1)+($B515:$AG515=2)-2*($B515:$AG515=3)-($B515:$AG515=4)))</f>
        <v>-9</v>
      </c>
      <c r="AY515">
        <f ca="1">'MPL ID'!$BH$9+SUMPRODUCT(($B$1003:$AG$1003='MPL ID'!$BF$9)*(2*($B515:$AG515=1)+($B515:$AG515=2)-2*($B515:$AG515=3)-($B515:$AG515=4)))-SUMPRODUCT(($B$1004:$AG$1004='MPL ID'!$BF$9)*(2*($B515:$AG515=1)+($B515:$AG515=2)-2*($B515:$AG515=3)-($B515:$AG515=4)))</f>
        <v>14</v>
      </c>
      <c r="AZ515">
        <f ca="1">SUMPRODUCT(--($AH515:$AP515=AH515),--($AQ515:$AY515=AQ515),'MPL ID'!$BG$13:$BO$13)+IF(AND($E515&gt;=3,$E515&lt;=4,AO515=AH515,AX515=AQ515),1,0)+IF(AND($G515&gt;=1,$G515&lt;=2,AJ515=AH515,AS515=AQ515),1,0)+IF(AND($L515&gt;=1,$L515&lt;=2,AM515=AH515,AV515=AQ515),1,0)+IF(AND($O515&gt;=1,$O515&lt;=2,AP515=AH515,AY515=AQ515),1,0)+IF(AND($R515&gt;=1,$R515&lt;=2,AI515=AH515,AR515=AQ515),1,0)+IF(AND($AA515&gt;=3,$AA515&lt;=4,AL515=AH515,AU515=AQ515),1,0)+IF(AND($AE515&gt;=3,$AE515&lt;=4,AK515=AH515,AT515=AQ515),1,0)</f>
        <v>0</v>
      </c>
      <c r="BA515">
        <f ca="1">SUMPRODUCT(--($AH515:$AP515=AI515),--($AQ515:$AY515=AR515),'MPL ID'!$BG$14:$BO$14)+IF(AND($F515&gt;=1,$F515&lt;=2,AP515=AI515,AY515=AR515),1,0)+IF(AND($H515&gt;=1,$H515&lt;=2,AN515=AI515,AW515=AR515),1,0)+IF(AND($J515&gt;=3,$J515&lt;=4,AL515=AI515,AU515=AR515),1,0)+IF(AND($M515&gt;=1,$M515&lt;=2,AO515=AI515,AX515=AR515),1,0)+IF(AND($R515&gt;=3,$R515&lt;=4,AH515=AI515,AQ515=AR515),1,0)+IF(AND($Y515&gt;=3,$Y515&lt;=4,AJ515=AI515,AS515=AR515),1,0)+IF(AND($AC515&gt;=1,$AC515&lt;=2,AK515=AI515,AT515=AR515),1,0)+IF(AND($AF515&gt;=3,$AF515&lt;=4,AM515=AI515,AV515=AR515),1,0)</f>
        <v>0</v>
      </c>
      <c r="BB515">
        <f ca="1">SUMPRODUCT(--($AH515:$AP515=AJ515),--($AQ515:$AY515=AS515),'MPL ID'!$BG$15:$BO$15)+IF(AND($C515&gt;=1,$C515&lt;=2,AK515=AJ515,AT515=AS515),1,0)+IF(AND($G515&gt;=3,$G515&lt;=4,AH515=AJ515,AQ515=AS515),1,0)+IF(AND($K515&gt;=1,$K515&lt;=2,AP515=AJ515,AY515=AS515),1,0)+IF(AND($N515&gt;=3,$N515&lt;=4,AL515=AJ515,AU515=AS515),1,0)+IF(AND($V515&gt;=1,$V515&lt;=2,AM515=AJ515,AV515=AS515),1,0)+IF(AND($Y515&gt;=1,$Y515&lt;=2,AI515=AJ515,AR515=AS515),1,0)+IF(AND($AB515&gt;=3,$AB515&lt;=4,AN515=AJ515,AW515=AS515),1,0)</f>
        <v>0</v>
      </c>
      <c r="BC515">
        <f ca="1">SUMPRODUCT(--($AH515:$AP515=AK515),--($AQ515:$AY515=AT515),'MPL ID'!$BG$16:$BO$16)+IF(AND($C515&gt;=3,$C515&lt;=4,AJ515=AK515,AS515=AT515),1,0)+IF(AND($I515&gt;=1,$I515&lt;=2,AP515=AK515,AY515=AT515),1,0)+IF(AND($P515&gt;=3,$P515&lt;=4,AO515=AK515,AX515=AT515),1,0)+IF(AND($T515&gt;=1,$T515&lt;=2,AN515=AK515,AW515=AT515),1,0)+IF(AND($W515&gt;=1,$W515&lt;=2,AL515=AK515,AU515=AT515),1,0)+IF(AND($AC515&gt;=3,$AC515&lt;=4,AI515=AK515,AR515=AT515),1,0)+IF(AND($AE515&gt;=1,$AE515&lt;=2,AH515=AK515,AQ515=AT515),1,0)</f>
        <v>0</v>
      </c>
      <c r="BD515">
        <f ca="1">SUMPRODUCT(--($AH515:$AP515=AL515),--($AQ515:$AY515=AU515),'MPL ID'!$BG$17:$BO$17)+IF(AND($B515&gt;=3,$B515&lt;=4,AN515=AL515,AW515=AU515),1,0)+IF(AND($D515&gt;=1,$D515&lt;=2,AM515=AL515,AV515=AU515),1,0)+IF(AND($J515&gt;=1,$J515&lt;=2,AI515=AL515,AR515=AU515),1,0)+IF(AND($N515&gt;=1,$N515&lt;=2,AJ515=AL515,AS515=AU515),1,0)+IF(AND($W515&gt;=3,$W515&lt;=4,AK515=AL515,AT515=AU515),1,0)+IF(AND($AA515&gt;=1,$AA515&lt;=2,AH515=AL515,AQ515=AU515),1,0)+IF(AND($AD515&gt;=3,$AD515&lt;=4,AO515=AL515,AX515=AU515),1,0)</f>
        <v>0</v>
      </c>
      <c r="BE515">
        <f ca="1">SUMPRODUCT(--($AH515:$AP515=AM515),--($AQ515:$AY515=AV515),'MPL ID'!$BG$18:$BO$18)+IF(AND($D515&gt;=3,$D515&lt;=4,AL515=AM515,AU515=AV515),1,0)+IF(AND($L515&gt;=3,$L515&lt;=4,AH515=AM515,AQ515=AV515),1,0)+IF(AND($Q515&gt;=3,$Q515&lt;=4,AN515=AM515,AW515=AV515),1,0)+IF(AND($S515&gt;=1,$S515&lt;=2,AP515=AM515,AY515=AV515),1,0)+IF(AND($V515&gt;=3,$V515&lt;=4,AJ515=AM515,AS515=AV515),1,0)+IF(AND($Z515&gt;=1,$Z515&lt;=2,AO515=AM515,AX515=AV515),1,0)+IF(AND($AF515&gt;=1,$AF515&lt;=2,AI515=AM515,AR515=AV515),1,0)</f>
        <v>0</v>
      </c>
      <c r="BF515">
        <f ca="1">SUMPRODUCT(--($AH515:$AP515=AN515),--($AQ515:$AY515=AW515),'MPL ID'!$BG$19:$BO$19)+IF(AND($B515&gt;=1,$B515&lt;=2,AL515=AN515,AU515=AW515),1,0)+IF(AND($H515&gt;=3,$H515&lt;=4,AI515=AN515,AR515=AW515),1,0)+IF(AND($Q515&gt;=1,$Q515&lt;=2,AM515=AN515,AV515=AW515),1,0)+IF(AND($T515&gt;=3,$T515&lt;=4,AK515=AN515,AT515=AW515),1,0)+IF(AND($X515&gt;=3,$X515&lt;=4,AO515=AN515,AX515=AW515),1,0)+IF(AND($AB515&gt;=1,$AB515&lt;=2,AJ515=AN515,AS515=AW515),1,0)+IF(AND($AG515&gt;=1,$AG515&lt;=2,AP515=AN515,AY515=AW515),1,0)</f>
        <v>0</v>
      </c>
      <c r="BG515">
        <f ca="1">SUMPRODUCT(--($AH515:$AP515=AO515),--($AQ515:$AY515=AX515),'MPL ID'!$BG$20:$BO$20)+IF(AND($E515&gt;=1,$E515&lt;=2,AH515=AO515,AQ515=AX515),1,0)+IF(AND($M515&gt;=3,$M515&lt;=4,AI515=AO515,AR515=AX515),1,0)+IF(AND($P515&gt;=1,$P515&lt;=2,AK515=AO515,AT515=AX515),1,0)+IF(AND($U515&gt;=1,$U515&lt;=2,AP515=AO515,AY515=AX515),1,0)+IF(AND($X515&gt;=1,$X515&lt;=2,AN515=AO515,AW515=AX515),1,0)+IF(AND($Z515&gt;=3,$Z515&lt;=4,AM515=AO515,AV515=AX515),1,0)+IF(AND($AD515&gt;=1,$AD515&lt;=2,AL515=AO515,AU515=AX515),1,0)</f>
        <v>0</v>
      </c>
      <c r="BH515">
        <f ca="1">SUMPRODUCT(--($AH515:$AP515=AP515),--($AQ515:$AY515=AY515),'MPL ID'!$BG$21:$BO$21)+IF(AND($F515&gt;=3,$F515&lt;=4,AI515=AP515,AR515=AY515),1,0)+IF(AND($I515&gt;=3,$I515&lt;=4,AK515=AP515,AT515=AY515),1,0)+IF(AND($K515&gt;=3,$K515&lt;=4,AJ515=AP515,AS515=AY515),1,0)+IF(AND($O515&gt;=3,$O515&lt;=4,AH515=AP515,AQ515=AY515),1,0)+IF(AND($S515&gt;=3,$S515&lt;=4,AM515=AP515,AV515=AY515),1,0)+IF(AND($U515&gt;=3,$U515&lt;=4,AO515=AP515,AX515=AY515),1,0)+IF(AND($AG515&gt;=3,$AG515&lt;=4,AN515=AP515,AW515=AY515),1,0)</f>
        <v>0</v>
      </c>
      <c r="BI515">
        <f t="shared" ca="1" si="72"/>
        <v>2</v>
      </c>
      <c r="BJ515">
        <f t="shared" ca="1" si="73"/>
        <v>4</v>
      </c>
      <c r="BK515">
        <f t="shared" ca="1" si="74"/>
        <v>6</v>
      </c>
      <c r="BL515">
        <f t="shared" ca="1" si="75"/>
        <v>5</v>
      </c>
      <c r="BM515">
        <f t="shared" ca="1" si="76"/>
        <v>9</v>
      </c>
      <c r="BN515">
        <f t="shared" ca="1" si="77"/>
        <v>3</v>
      </c>
      <c r="BO515">
        <f t="shared" ca="1" si="78"/>
        <v>7</v>
      </c>
      <c r="BP515">
        <f t="shared" ca="1" si="79"/>
        <v>8</v>
      </c>
      <c r="BQ515">
        <f t="shared" ca="1" si="80"/>
        <v>1</v>
      </c>
    </row>
    <row r="516" spans="1:69" x14ac:dyDescent="0.25">
      <c r="A516">
        <v>515</v>
      </c>
      <c r="B516">
        <f ca="1">IF(AND(ISNUMBER('MPL ID'!$P$25),ISNUMBER('MPL ID'!$Q$25)),0,RANDBETWEEN(1,4))</f>
        <v>0</v>
      </c>
      <c r="C516">
        <f ca="1">IF(AND(ISNUMBER('MPL ID'!$P$26),ISNUMBER('MPL ID'!$Q$26)),0,RANDBETWEEN(1,4))</f>
        <v>0</v>
      </c>
      <c r="D516">
        <f ca="1">IF(AND(ISNUMBER('MPL ID'!$P$28),ISNUMBER('MPL ID'!$Q$28)),0,RANDBETWEEN(1,4))</f>
        <v>0</v>
      </c>
      <c r="E516">
        <f ca="1">IF(AND(ISNUMBER('MPL ID'!$P$29),ISNUMBER('MPL ID'!$Q$29)),0,RANDBETWEEN(1,4))</f>
        <v>0</v>
      </c>
      <c r="F516">
        <f ca="1">IF(AND(ISNUMBER('MPL ID'!$P$30),ISNUMBER('MPL ID'!$Q$30)),0,RANDBETWEEN(1,4))</f>
        <v>0</v>
      </c>
      <c r="G516">
        <f ca="1">IF(AND(ISNUMBER('MPL ID'!$P$31),ISNUMBER('MPL ID'!$Q$31)),0,RANDBETWEEN(1,4))</f>
        <v>0</v>
      </c>
      <c r="H516">
        <f ca="1">IF(AND(ISNUMBER('MPL ID'!$P$32),ISNUMBER('MPL ID'!$Q$32)),0,RANDBETWEEN(1,4))</f>
        <v>0</v>
      </c>
      <c r="I516">
        <f ca="1">IF(AND(ISNUMBER('MPL ID'!$P$33),ISNUMBER('MPL ID'!$Q$33)),0,RANDBETWEEN(1,4))</f>
        <v>0</v>
      </c>
      <c r="J516">
        <f ca="1">IF(AND(ISNUMBER('MPL ID'!$D$36),ISNUMBER('MPL ID'!$E$36)),0,RANDBETWEEN(1,4))</f>
        <v>0</v>
      </c>
      <c r="K516">
        <f ca="1">IF(AND(ISNUMBER('MPL ID'!$D$37),ISNUMBER('MPL ID'!$E$37)),0,RANDBETWEEN(1,4))</f>
        <v>0</v>
      </c>
      <c r="L516">
        <f ca="1">IF(AND(ISNUMBER('MPL ID'!$D$39),ISNUMBER('MPL ID'!$E$39)),0,RANDBETWEEN(1,4))</f>
        <v>0</v>
      </c>
      <c r="M516">
        <f ca="1">IF(AND(ISNUMBER('MPL ID'!$D$40),ISNUMBER('MPL ID'!$E$40)),0,RANDBETWEEN(1,4))</f>
        <v>0</v>
      </c>
      <c r="N516">
        <f ca="1">IF(AND(ISNUMBER('MPL ID'!$D$41),ISNUMBER('MPL ID'!$E$41)),0,RANDBETWEEN(1,4))</f>
        <v>0</v>
      </c>
      <c r="O516">
        <f ca="1">IF(AND(ISNUMBER('MPL ID'!$D$42),ISNUMBER('MPL ID'!$E$42)),0,RANDBETWEEN(1,4))</f>
        <v>0</v>
      </c>
      <c r="P516">
        <f ca="1">IF(AND(ISNUMBER('MPL ID'!$D$43),ISNUMBER('MPL ID'!$E$43)),0,RANDBETWEEN(1,4))</f>
        <v>0</v>
      </c>
      <c r="Q516">
        <f ca="1">IF(AND(ISNUMBER('MPL ID'!$D$44),ISNUMBER('MPL ID'!$E$44)),0,RANDBETWEEN(1,4))</f>
        <v>0</v>
      </c>
      <c r="R516">
        <f ca="1">IF(AND(ISNUMBER('MPL ID'!$J$36),ISNUMBER('MPL ID'!$K$36)),0,RANDBETWEEN(1,4))</f>
        <v>0</v>
      </c>
      <c r="S516">
        <f ca="1">IF(AND(ISNUMBER('MPL ID'!$J$37),ISNUMBER('MPL ID'!$K$37)),0,RANDBETWEEN(1,4))</f>
        <v>0</v>
      </c>
      <c r="T516">
        <f ca="1">IF(AND(ISNUMBER('MPL ID'!$J$39),ISNUMBER('MPL ID'!$K$39)),0,RANDBETWEEN(1,4))</f>
        <v>0</v>
      </c>
      <c r="U516">
        <f ca="1">IF(AND(ISNUMBER('MPL ID'!$J$40),ISNUMBER('MPL ID'!$K$40)),0,RANDBETWEEN(1,4))</f>
        <v>0</v>
      </c>
      <c r="V516">
        <f ca="1">IF(AND(ISNUMBER('MPL ID'!$J$41),ISNUMBER('MPL ID'!$K$41)),0,RANDBETWEEN(1,4))</f>
        <v>0</v>
      </c>
      <c r="W516">
        <f ca="1">IF(AND(ISNUMBER('MPL ID'!$J$42),ISNUMBER('MPL ID'!$K$42)),0,RANDBETWEEN(1,4))</f>
        <v>3</v>
      </c>
      <c r="X516">
        <f ca="1">IF(AND(ISNUMBER('MPL ID'!$J$43),ISNUMBER('MPL ID'!$K$43)),0,RANDBETWEEN(1,4))</f>
        <v>3</v>
      </c>
      <c r="Y516">
        <f ca="1">IF(AND(ISNUMBER('MPL ID'!$J$44),ISNUMBER('MPL ID'!$K$44)),0,RANDBETWEEN(1,4))</f>
        <v>4</v>
      </c>
      <c r="Z516">
        <f ca="1">IF(AND(ISNUMBER('MPL ID'!$P$36),ISNUMBER('MPL ID'!$Q$36)),0,RANDBETWEEN(1,4))</f>
        <v>3</v>
      </c>
      <c r="AA516">
        <f ca="1">IF(AND(ISNUMBER('MPL ID'!$P$37),ISNUMBER('MPL ID'!$Q$37)),0,RANDBETWEEN(1,4))</f>
        <v>3</v>
      </c>
      <c r="AB516">
        <f ca="1">IF(AND(ISNUMBER('MPL ID'!$P$39),ISNUMBER('MPL ID'!$Q$39)),0,RANDBETWEEN(1,4))</f>
        <v>3</v>
      </c>
      <c r="AC516">
        <f ca="1">IF(AND(ISNUMBER('MPL ID'!$P$40),ISNUMBER('MPL ID'!$Q$40)),0,RANDBETWEEN(1,4))</f>
        <v>4</v>
      </c>
      <c r="AD516">
        <f ca="1">IF(AND(ISNUMBER('MPL ID'!$P$41),ISNUMBER('MPL ID'!$Q$41)),0,RANDBETWEEN(1,4))</f>
        <v>4</v>
      </c>
      <c r="AE516">
        <f ca="1">IF(AND(ISNUMBER('MPL ID'!$P$42),ISNUMBER('MPL ID'!$Q$42)),0,RANDBETWEEN(1,4))</f>
        <v>3</v>
      </c>
      <c r="AF516">
        <f ca="1">IF(AND(ISNUMBER('MPL ID'!$P$43),ISNUMBER('MPL ID'!$Q$43)),0,RANDBETWEEN(1,4))</f>
        <v>4</v>
      </c>
      <c r="AG516">
        <f ca="1">IF(AND(ISNUMBER('MPL ID'!$P$44),ISNUMBER('MPL ID'!$Q$44)),0,RANDBETWEEN(1,4))</f>
        <v>4</v>
      </c>
      <c r="AH516">
        <f ca="1">'MPL ID'!$BG$1+SUMPRODUCT(($B$1003:$AG$1003='MPL ID'!$BF$1)*(($B516:$AG516=1)+($B516:$AG516=2)))+SUMPRODUCT(($B$1004:$AG$1004='MPL ID'!$BF$1)*(($B516:$AG516=3)+($B516:$AG516=4)))</f>
        <v>11</v>
      </c>
      <c r="AI516">
        <f ca="1">'MPL ID'!$BG$2+SUMPRODUCT(($B$1003:$AG$1003='MPL ID'!$BF$2)*(($B516:$AG516=1)+($B516:$AG516=2)))+SUMPRODUCT(($B$1004:$AG$1004='MPL ID'!$BF$2)*(($B516:$AG516=3)+($B516:$AG516=4)))</f>
        <v>9</v>
      </c>
      <c r="AJ516">
        <f ca="1">'MPL ID'!$BG$3+SUMPRODUCT(($B$1003:$AG$1003='MPL ID'!$BF$3)*(($B516:$AG516=1)+($B516:$AG516=2)))+SUMPRODUCT(($B$1004:$AG$1004='MPL ID'!$BF$3)*(($B516:$AG516=3)+($B516:$AG516=4)))</f>
        <v>6</v>
      </c>
      <c r="AK516">
        <f ca="1">'MPL ID'!$BG$4+SUMPRODUCT(($B$1003:$AG$1003='MPL ID'!$BF$4)*(($B516:$AG516=1)+($B516:$AG516=2)))+SUMPRODUCT(($B$1004:$AG$1004='MPL ID'!$BF$4)*(($B516:$AG516=3)+($B516:$AG516=4)))</f>
        <v>8</v>
      </c>
      <c r="AL516">
        <f ca="1">'MPL ID'!$BG$5+SUMPRODUCT(($B$1003:$AG$1003='MPL ID'!$BF$5)*(($B516:$AG516=1)+($B516:$AG516=2)))+SUMPRODUCT(($B$1004:$AG$1004='MPL ID'!$BF$5)*(($B516:$AG516=3)+($B516:$AG516=4)))</f>
        <v>5</v>
      </c>
      <c r="AM516">
        <f ca="1">'MPL ID'!$BG$6+SUMPRODUCT(($B$1003:$AG$1003='MPL ID'!$BF$6)*(($B516:$AG516=1)+($B516:$AG516=2)))+SUMPRODUCT(($B$1004:$AG$1004='MPL ID'!$BF$6)*(($B516:$AG516=3)+($B516:$AG516=4)))</f>
        <v>11</v>
      </c>
      <c r="AN516">
        <f ca="1">'MPL ID'!$BG$7+SUMPRODUCT(($B$1003:$AG$1003='MPL ID'!$BF$7)*(($B516:$AG516=1)+($B516:$AG516=2)))+SUMPRODUCT(($B$1004:$AG$1004='MPL ID'!$BF$7)*(($B516:$AG516=3)+($B516:$AG516=4)))</f>
        <v>6</v>
      </c>
      <c r="AO516">
        <f ca="1">'MPL ID'!$BG$8+SUMPRODUCT(($B$1003:$AG$1003='MPL ID'!$BF$8)*(($B516:$AG516=1)+($B516:$AG516=2)))+SUMPRODUCT(($B$1004:$AG$1004='MPL ID'!$BF$8)*(($B516:$AG516=3)+($B516:$AG516=4)))</f>
        <v>4</v>
      </c>
      <c r="AP516">
        <f ca="1">'MPL ID'!$BG$9+SUMPRODUCT(($B$1003:$AG$1003='MPL ID'!$BF$9)*(($B516:$AG516=1)+($B516:$AG516=2)))+SUMPRODUCT(($B$1004:$AG$1004='MPL ID'!$BF$9)*(($B516:$AG516=3)+($B516:$AG516=4)))</f>
        <v>12</v>
      </c>
      <c r="AQ516">
        <f ca="1">'MPL ID'!$BH$1+SUMPRODUCT(($B$1003:$AG$1003='MPL ID'!$BF$1)*(2*($B516:$AG516=1)+($B516:$AG516=2)-2*($B516:$AG516=3)-($B516:$AG516=4)))-SUMPRODUCT(($B$1004:$AG$1004='MPL ID'!$BF$1)*(2*($B516:$AG516=1)+($B516:$AG516=2)-2*($B516:$AG516=3)-($B516:$AG516=4)))</f>
        <v>13</v>
      </c>
      <c r="AR516">
        <f ca="1">'MPL ID'!$BH$2+SUMPRODUCT(($B$1003:$AG$1003='MPL ID'!$BF$2)*(2*($B516:$AG516=1)+($B516:$AG516=2)-2*($B516:$AG516=3)-($B516:$AG516=4)))-SUMPRODUCT(($B$1004:$AG$1004='MPL ID'!$BF$2)*(2*($B516:$AG516=1)+($B516:$AG516=2)-2*($B516:$AG516=3)-($B516:$AG516=4)))</f>
        <v>-1</v>
      </c>
      <c r="AS516">
        <f ca="1">'MPL ID'!$BH$3+SUMPRODUCT(($B$1003:$AG$1003='MPL ID'!$BF$3)*(2*($B516:$AG516=1)+($B516:$AG516=2)-2*($B516:$AG516=3)-($B516:$AG516=4)))-SUMPRODUCT(($B$1004:$AG$1004='MPL ID'!$BF$3)*(2*($B516:$AG516=1)+($B516:$AG516=2)-2*($B516:$AG516=3)-($B516:$AG516=4)))</f>
        <v>-7</v>
      </c>
      <c r="AT516">
        <f ca="1">'MPL ID'!$BH$4+SUMPRODUCT(($B$1003:$AG$1003='MPL ID'!$BF$4)*(2*($B516:$AG516=1)+($B516:$AG516=2)-2*($B516:$AG516=3)-($B516:$AG516=4)))-SUMPRODUCT(($B$1004:$AG$1004='MPL ID'!$BF$4)*(2*($B516:$AG516=1)+($B516:$AG516=2)-2*($B516:$AG516=3)-($B516:$AG516=4)))</f>
        <v>-3</v>
      </c>
      <c r="AU516">
        <f ca="1">'MPL ID'!$BH$5+SUMPRODUCT(($B$1003:$AG$1003='MPL ID'!$BF$5)*(2*($B516:$AG516=1)+($B516:$AG516=2)-2*($B516:$AG516=3)-($B516:$AG516=4)))-SUMPRODUCT(($B$1004:$AG$1004='MPL ID'!$BF$5)*(2*($B516:$AG516=1)+($B516:$AG516=2)-2*($B516:$AG516=3)-($B516:$AG516=4)))</f>
        <v>-11</v>
      </c>
      <c r="AV516">
        <f ca="1">'MPL ID'!$BH$6+SUMPRODUCT(($B$1003:$AG$1003='MPL ID'!$BF$6)*(2*($B516:$AG516=1)+($B516:$AG516=2)-2*($B516:$AG516=3)-($B516:$AG516=4)))-SUMPRODUCT(($B$1004:$AG$1004='MPL ID'!$BF$6)*(2*($B516:$AG516=1)+($B516:$AG516=2)-2*($B516:$AG516=3)-($B516:$AG516=4)))</f>
        <v>11</v>
      </c>
      <c r="AW516">
        <f ca="1">'MPL ID'!$BH$7+SUMPRODUCT(($B$1003:$AG$1003='MPL ID'!$BF$7)*(2*($B516:$AG516=1)+($B516:$AG516=2)-2*($B516:$AG516=3)-($B516:$AG516=4)))-SUMPRODUCT(($B$1004:$AG$1004='MPL ID'!$BF$7)*(2*($B516:$AG516=1)+($B516:$AG516=2)-2*($B516:$AG516=3)-($B516:$AG516=4)))</f>
        <v>-3</v>
      </c>
      <c r="AX516">
        <f ca="1">'MPL ID'!$BH$8+SUMPRODUCT(($B$1003:$AG$1003='MPL ID'!$BF$8)*(2*($B516:$AG516=1)+($B516:$AG516=2)-2*($B516:$AG516=3)-($B516:$AG516=4)))-SUMPRODUCT(($B$1004:$AG$1004='MPL ID'!$BF$8)*(2*($B516:$AG516=1)+($B516:$AG516=2)-2*($B516:$AG516=3)-($B516:$AG516=4)))</f>
        <v>-13</v>
      </c>
      <c r="AY516">
        <f ca="1">'MPL ID'!$BH$9+SUMPRODUCT(($B$1003:$AG$1003='MPL ID'!$BF$9)*(2*($B516:$AG516=1)+($B516:$AG516=2)-2*($B516:$AG516=3)-($B516:$AG516=4)))-SUMPRODUCT(($B$1004:$AG$1004='MPL ID'!$BF$9)*(2*($B516:$AG516=1)+($B516:$AG516=2)-2*($B516:$AG516=3)-($B516:$AG516=4)))</f>
        <v>14</v>
      </c>
      <c r="AZ516">
        <f ca="1">SUMPRODUCT(--($AH516:$AP516=AH516),--($AQ516:$AY516=AQ516),'MPL ID'!$BG$13:$BO$13)+IF(AND($E516&gt;=3,$E516&lt;=4,AO516=AH516,AX516=AQ516),1,0)+IF(AND($G516&gt;=1,$G516&lt;=2,AJ516=AH516,AS516=AQ516),1,0)+IF(AND($L516&gt;=1,$L516&lt;=2,AM516=AH516,AV516=AQ516),1,0)+IF(AND($O516&gt;=1,$O516&lt;=2,AP516=AH516,AY516=AQ516),1,0)+IF(AND($R516&gt;=1,$R516&lt;=2,AI516=AH516,AR516=AQ516),1,0)+IF(AND($AA516&gt;=3,$AA516&lt;=4,AL516=AH516,AU516=AQ516),1,0)+IF(AND($AE516&gt;=3,$AE516&lt;=4,AK516=AH516,AT516=AQ516),1,0)</f>
        <v>0</v>
      </c>
      <c r="BA516">
        <f ca="1">SUMPRODUCT(--($AH516:$AP516=AI516),--($AQ516:$AY516=AR516),'MPL ID'!$BG$14:$BO$14)+IF(AND($F516&gt;=1,$F516&lt;=2,AP516=AI516,AY516=AR516),1,0)+IF(AND($H516&gt;=1,$H516&lt;=2,AN516=AI516,AW516=AR516),1,0)+IF(AND($J516&gt;=3,$J516&lt;=4,AL516=AI516,AU516=AR516),1,0)+IF(AND($M516&gt;=1,$M516&lt;=2,AO516=AI516,AX516=AR516),1,0)+IF(AND($R516&gt;=3,$R516&lt;=4,AH516=AI516,AQ516=AR516),1,0)+IF(AND($Y516&gt;=3,$Y516&lt;=4,AJ516=AI516,AS516=AR516),1,0)+IF(AND($AC516&gt;=1,$AC516&lt;=2,AK516=AI516,AT516=AR516),1,0)+IF(AND($AF516&gt;=3,$AF516&lt;=4,AM516=AI516,AV516=AR516),1,0)</f>
        <v>0</v>
      </c>
      <c r="BB516">
        <f ca="1">SUMPRODUCT(--($AH516:$AP516=AJ516),--($AQ516:$AY516=AS516),'MPL ID'!$BG$15:$BO$15)+IF(AND($C516&gt;=1,$C516&lt;=2,AK516=AJ516,AT516=AS516),1,0)+IF(AND($G516&gt;=3,$G516&lt;=4,AH516=AJ516,AQ516=AS516),1,0)+IF(AND($K516&gt;=1,$K516&lt;=2,AP516=AJ516,AY516=AS516),1,0)+IF(AND($N516&gt;=3,$N516&lt;=4,AL516=AJ516,AU516=AS516),1,0)+IF(AND($V516&gt;=1,$V516&lt;=2,AM516=AJ516,AV516=AS516),1,0)+IF(AND($Y516&gt;=1,$Y516&lt;=2,AI516=AJ516,AR516=AS516),1,0)+IF(AND($AB516&gt;=3,$AB516&lt;=4,AN516=AJ516,AW516=AS516),1,0)</f>
        <v>0</v>
      </c>
      <c r="BC516">
        <f ca="1">SUMPRODUCT(--($AH516:$AP516=AK516),--($AQ516:$AY516=AT516),'MPL ID'!$BG$16:$BO$16)+IF(AND($C516&gt;=3,$C516&lt;=4,AJ516=AK516,AS516=AT516),1,0)+IF(AND($I516&gt;=1,$I516&lt;=2,AP516=AK516,AY516=AT516),1,0)+IF(AND($P516&gt;=3,$P516&lt;=4,AO516=AK516,AX516=AT516),1,0)+IF(AND($T516&gt;=1,$T516&lt;=2,AN516=AK516,AW516=AT516),1,0)+IF(AND($W516&gt;=1,$W516&lt;=2,AL516=AK516,AU516=AT516),1,0)+IF(AND($AC516&gt;=3,$AC516&lt;=4,AI516=AK516,AR516=AT516),1,0)+IF(AND($AE516&gt;=1,$AE516&lt;=2,AH516=AK516,AQ516=AT516),1,0)</f>
        <v>0</v>
      </c>
      <c r="BD516">
        <f ca="1">SUMPRODUCT(--($AH516:$AP516=AL516),--($AQ516:$AY516=AU516),'MPL ID'!$BG$17:$BO$17)+IF(AND($B516&gt;=3,$B516&lt;=4,AN516=AL516,AW516=AU516),1,0)+IF(AND($D516&gt;=1,$D516&lt;=2,AM516=AL516,AV516=AU516),1,0)+IF(AND($J516&gt;=1,$J516&lt;=2,AI516=AL516,AR516=AU516),1,0)+IF(AND($N516&gt;=1,$N516&lt;=2,AJ516=AL516,AS516=AU516),1,0)+IF(AND($W516&gt;=3,$W516&lt;=4,AK516=AL516,AT516=AU516),1,0)+IF(AND($AA516&gt;=1,$AA516&lt;=2,AH516=AL516,AQ516=AU516),1,0)+IF(AND($AD516&gt;=3,$AD516&lt;=4,AO516=AL516,AX516=AU516),1,0)</f>
        <v>0</v>
      </c>
      <c r="BE516">
        <f ca="1">SUMPRODUCT(--($AH516:$AP516=AM516),--($AQ516:$AY516=AV516),'MPL ID'!$BG$18:$BO$18)+IF(AND($D516&gt;=3,$D516&lt;=4,AL516=AM516,AU516=AV516),1,0)+IF(AND($L516&gt;=3,$L516&lt;=4,AH516=AM516,AQ516=AV516),1,0)+IF(AND($Q516&gt;=3,$Q516&lt;=4,AN516=AM516,AW516=AV516),1,0)+IF(AND($S516&gt;=1,$S516&lt;=2,AP516=AM516,AY516=AV516),1,0)+IF(AND($V516&gt;=3,$V516&lt;=4,AJ516=AM516,AS516=AV516),1,0)+IF(AND($Z516&gt;=1,$Z516&lt;=2,AO516=AM516,AX516=AV516),1,0)+IF(AND($AF516&gt;=1,$AF516&lt;=2,AI516=AM516,AR516=AV516),1,0)</f>
        <v>0</v>
      </c>
      <c r="BF516">
        <f ca="1">SUMPRODUCT(--($AH516:$AP516=AN516),--($AQ516:$AY516=AW516),'MPL ID'!$BG$19:$BO$19)+IF(AND($B516&gt;=1,$B516&lt;=2,AL516=AN516,AU516=AW516),1,0)+IF(AND($H516&gt;=3,$H516&lt;=4,AI516=AN516,AR516=AW516),1,0)+IF(AND($Q516&gt;=1,$Q516&lt;=2,AM516=AN516,AV516=AW516),1,0)+IF(AND($T516&gt;=3,$T516&lt;=4,AK516=AN516,AT516=AW516),1,0)+IF(AND($X516&gt;=3,$X516&lt;=4,AO516=AN516,AX516=AW516),1,0)+IF(AND($AB516&gt;=1,$AB516&lt;=2,AJ516=AN516,AS516=AW516),1,0)+IF(AND($AG516&gt;=1,$AG516&lt;=2,AP516=AN516,AY516=AW516),1,0)</f>
        <v>0</v>
      </c>
      <c r="BG516">
        <f ca="1">SUMPRODUCT(--($AH516:$AP516=AO516),--($AQ516:$AY516=AX516),'MPL ID'!$BG$20:$BO$20)+IF(AND($E516&gt;=1,$E516&lt;=2,AH516=AO516,AQ516=AX516),1,0)+IF(AND($M516&gt;=3,$M516&lt;=4,AI516=AO516,AR516=AX516),1,0)+IF(AND($P516&gt;=1,$P516&lt;=2,AK516=AO516,AT516=AX516),1,0)+IF(AND($U516&gt;=1,$U516&lt;=2,AP516=AO516,AY516=AX516),1,0)+IF(AND($X516&gt;=1,$X516&lt;=2,AN516=AO516,AW516=AX516),1,0)+IF(AND($Z516&gt;=3,$Z516&lt;=4,AM516=AO516,AV516=AX516),1,0)+IF(AND($AD516&gt;=1,$AD516&lt;=2,AL516=AO516,AU516=AX516),1,0)</f>
        <v>0</v>
      </c>
      <c r="BH516">
        <f ca="1">SUMPRODUCT(--($AH516:$AP516=AP516),--($AQ516:$AY516=AY516),'MPL ID'!$BG$21:$BO$21)+IF(AND($F516&gt;=3,$F516&lt;=4,AI516=AP516,AR516=AY516),1,0)+IF(AND($I516&gt;=3,$I516&lt;=4,AK516=AP516,AT516=AY516),1,0)+IF(AND($K516&gt;=3,$K516&lt;=4,AJ516=AP516,AS516=AY516),1,0)+IF(AND($O516&gt;=3,$O516&lt;=4,AH516=AP516,AQ516=AY516),1,0)+IF(AND($S516&gt;=3,$S516&lt;=4,AM516=AP516,AV516=AY516),1,0)+IF(AND($U516&gt;=3,$U516&lt;=4,AO516=AP516,AX516=AY516),1,0)+IF(AND($AG516&gt;=3,$AG516&lt;=4,AN516=AP516,AW516=AY516),1,0)</f>
        <v>0</v>
      </c>
      <c r="BI516">
        <f t="shared" ca="1" si="72"/>
        <v>2</v>
      </c>
      <c r="BJ516">
        <f t="shared" ca="1" si="73"/>
        <v>4</v>
      </c>
      <c r="BK516">
        <f t="shared" ca="1" si="74"/>
        <v>7</v>
      </c>
      <c r="BL516">
        <f t="shared" ca="1" si="75"/>
        <v>5</v>
      </c>
      <c r="BM516">
        <f t="shared" ca="1" si="76"/>
        <v>8</v>
      </c>
      <c r="BN516">
        <f t="shared" ca="1" si="77"/>
        <v>3</v>
      </c>
      <c r="BO516">
        <f t="shared" ca="1" si="78"/>
        <v>6</v>
      </c>
      <c r="BP516">
        <f t="shared" ca="1" si="79"/>
        <v>9</v>
      </c>
      <c r="BQ516">
        <f t="shared" ca="1" si="80"/>
        <v>1</v>
      </c>
    </row>
    <row r="517" spans="1:69" x14ac:dyDescent="0.25">
      <c r="A517">
        <v>516</v>
      </c>
      <c r="B517">
        <f ca="1">IF(AND(ISNUMBER('MPL ID'!$P$25),ISNUMBER('MPL ID'!$Q$25)),0,RANDBETWEEN(1,4))</f>
        <v>0</v>
      </c>
      <c r="C517">
        <f ca="1">IF(AND(ISNUMBER('MPL ID'!$P$26),ISNUMBER('MPL ID'!$Q$26)),0,RANDBETWEEN(1,4))</f>
        <v>0</v>
      </c>
      <c r="D517">
        <f ca="1">IF(AND(ISNUMBER('MPL ID'!$P$28),ISNUMBER('MPL ID'!$Q$28)),0,RANDBETWEEN(1,4))</f>
        <v>0</v>
      </c>
      <c r="E517">
        <f ca="1">IF(AND(ISNUMBER('MPL ID'!$P$29),ISNUMBER('MPL ID'!$Q$29)),0,RANDBETWEEN(1,4))</f>
        <v>0</v>
      </c>
      <c r="F517">
        <f ca="1">IF(AND(ISNUMBER('MPL ID'!$P$30),ISNUMBER('MPL ID'!$Q$30)),0,RANDBETWEEN(1,4))</f>
        <v>0</v>
      </c>
      <c r="G517">
        <f ca="1">IF(AND(ISNUMBER('MPL ID'!$P$31),ISNUMBER('MPL ID'!$Q$31)),0,RANDBETWEEN(1,4))</f>
        <v>0</v>
      </c>
      <c r="H517">
        <f ca="1">IF(AND(ISNUMBER('MPL ID'!$P$32),ISNUMBER('MPL ID'!$Q$32)),0,RANDBETWEEN(1,4))</f>
        <v>0</v>
      </c>
      <c r="I517">
        <f ca="1">IF(AND(ISNUMBER('MPL ID'!$P$33),ISNUMBER('MPL ID'!$Q$33)),0,RANDBETWEEN(1,4))</f>
        <v>0</v>
      </c>
      <c r="J517">
        <f ca="1">IF(AND(ISNUMBER('MPL ID'!$D$36),ISNUMBER('MPL ID'!$E$36)),0,RANDBETWEEN(1,4))</f>
        <v>0</v>
      </c>
      <c r="K517">
        <f ca="1">IF(AND(ISNUMBER('MPL ID'!$D$37),ISNUMBER('MPL ID'!$E$37)),0,RANDBETWEEN(1,4))</f>
        <v>0</v>
      </c>
      <c r="L517">
        <f ca="1">IF(AND(ISNUMBER('MPL ID'!$D$39),ISNUMBER('MPL ID'!$E$39)),0,RANDBETWEEN(1,4))</f>
        <v>0</v>
      </c>
      <c r="M517">
        <f ca="1">IF(AND(ISNUMBER('MPL ID'!$D$40),ISNUMBER('MPL ID'!$E$40)),0,RANDBETWEEN(1,4))</f>
        <v>0</v>
      </c>
      <c r="N517">
        <f ca="1">IF(AND(ISNUMBER('MPL ID'!$D$41),ISNUMBER('MPL ID'!$E$41)),0,RANDBETWEEN(1,4))</f>
        <v>0</v>
      </c>
      <c r="O517">
        <f ca="1">IF(AND(ISNUMBER('MPL ID'!$D$42),ISNUMBER('MPL ID'!$E$42)),0,RANDBETWEEN(1,4))</f>
        <v>0</v>
      </c>
      <c r="P517">
        <f ca="1">IF(AND(ISNUMBER('MPL ID'!$D$43),ISNUMBER('MPL ID'!$E$43)),0,RANDBETWEEN(1,4))</f>
        <v>0</v>
      </c>
      <c r="Q517">
        <f ca="1">IF(AND(ISNUMBER('MPL ID'!$D$44),ISNUMBER('MPL ID'!$E$44)),0,RANDBETWEEN(1,4))</f>
        <v>0</v>
      </c>
      <c r="R517">
        <f ca="1">IF(AND(ISNUMBER('MPL ID'!$J$36),ISNUMBER('MPL ID'!$K$36)),0,RANDBETWEEN(1,4))</f>
        <v>0</v>
      </c>
      <c r="S517">
        <f ca="1">IF(AND(ISNUMBER('MPL ID'!$J$37),ISNUMBER('MPL ID'!$K$37)),0,RANDBETWEEN(1,4))</f>
        <v>0</v>
      </c>
      <c r="T517">
        <f ca="1">IF(AND(ISNUMBER('MPL ID'!$J$39),ISNUMBER('MPL ID'!$K$39)),0,RANDBETWEEN(1,4))</f>
        <v>0</v>
      </c>
      <c r="U517">
        <f ca="1">IF(AND(ISNUMBER('MPL ID'!$J$40),ISNUMBER('MPL ID'!$K$40)),0,RANDBETWEEN(1,4))</f>
        <v>0</v>
      </c>
      <c r="V517">
        <f ca="1">IF(AND(ISNUMBER('MPL ID'!$J$41),ISNUMBER('MPL ID'!$K$41)),0,RANDBETWEEN(1,4))</f>
        <v>0</v>
      </c>
      <c r="W517">
        <f ca="1">IF(AND(ISNUMBER('MPL ID'!$J$42),ISNUMBER('MPL ID'!$K$42)),0,RANDBETWEEN(1,4))</f>
        <v>2</v>
      </c>
      <c r="X517">
        <f ca="1">IF(AND(ISNUMBER('MPL ID'!$J$43),ISNUMBER('MPL ID'!$K$43)),0,RANDBETWEEN(1,4))</f>
        <v>3</v>
      </c>
      <c r="Y517">
        <f ca="1">IF(AND(ISNUMBER('MPL ID'!$J$44),ISNUMBER('MPL ID'!$K$44)),0,RANDBETWEEN(1,4))</f>
        <v>1</v>
      </c>
      <c r="Z517">
        <f ca="1">IF(AND(ISNUMBER('MPL ID'!$P$36),ISNUMBER('MPL ID'!$Q$36)),0,RANDBETWEEN(1,4))</f>
        <v>3</v>
      </c>
      <c r="AA517">
        <f ca="1">IF(AND(ISNUMBER('MPL ID'!$P$37),ISNUMBER('MPL ID'!$Q$37)),0,RANDBETWEEN(1,4))</f>
        <v>4</v>
      </c>
      <c r="AB517">
        <f ca="1">IF(AND(ISNUMBER('MPL ID'!$P$39),ISNUMBER('MPL ID'!$Q$39)),0,RANDBETWEEN(1,4))</f>
        <v>3</v>
      </c>
      <c r="AC517">
        <f ca="1">IF(AND(ISNUMBER('MPL ID'!$P$40),ISNUMBER('MPL ID'!$Q$40)),0,RANDBETWEEN(1,4))</f>
        <v>4</v>
      </c>
      <c r="AD517">
        <f ca="1">IF(AND(ISNUMBER('MPL ID'!$P$41),ISNUMBER('MPL ID'!$Q$41)),0,RANDBETWEEN(1,4))</f>
        <v>3</v>
      </c>
      <c r="AE517">
        <f ca="1">IF(AND(ISNUMBER('MPL ID'!$P$42),ISNUMBER('MPL ID'!$Q$42)),0,RANDBETWEEN(1,4))</f>
        <v>2</v>
      </c>
      <c r="AF517">
        <f ca="1">IF(AND(ISNUMBER('MPL ID'!$P$43),ISNUMBER('MPL ID'!$Q$43)),0,RANDBETWEEN(1,4))</f>
        <v>3</v>
      </c>
      <c r="AG517">
        <f ca="1">IF(AND(ISNUMBER('MPL ID'!$P$44),ISNUMBER('MPL ID'!$Q$44)),0,RANDBETWEEN(1,4))</f>
        <v>3</v>
      </c>
      <c r="AH517">
        <f ca="1">'MPL ID'!$BG$1+SUMPRODUCT(($B$1003:$AG$1003='MPL ID'!$BF$1)*(($B517:$AG517=1)+($B517:$AG517=2)))+SUMPRODUCT(($B$1004:$AG$1004='MPL ID'!$BF$1)*(($B517:$AG517=3)+($B517:$AG517=4)))</f>
        <v>10</v>
      </c>
      <c r="AI517">
        <f ca="1">'MPL ID'!$BG$2+SUMPRODUCT(($B$1003:$AG$1003='MPL ID'!$BF$2)*(($B517:$AG517=1)+($B517:$AG517=2)))+SUMPRODUCT(($B$1004:$AG$1004='MPL ID'!$BF$2)*(($B517:$AG517=3)+($B517:$AG517=4)))</f>
        <v>8</v>
      </c>
      <c r="AJ517">
        <f ca="1">'MPL ID'!$BG$3+SUMPRODUCT(($B$1003:$AG$1003='MPL ID'!$BF$3)*(($B517:$AG517=1)+($B517:$AG517=2)))+SUMPRODUCT(($B$1004:$AG$1004='MPL ID'!$BF$3)*(($B517:$AG517=3)+($B517:$AG517=4)))</f>
        <v>7</v>
      </c>
      <c r="AK517">
        <f ca="1">'MPL ID'!$BG$4+SUMPRODUCT(($B$1003:$AG$1003='MPL ID'!$BF$4)*(($B517:$AG517=1)+($B517:$AG517=2)))+SUMPRODUCT(($B$1004:$AG$1004='MPL ID'!$BF$4)*(($B517:$AG517=3)+($B517:$AG517=4)))</f>
        <v>10</v>
      </c>
      <c r="AL517">
        <f ca="1">'MPL ID'!$BG$5+SUMPRODUCT(($B$1003:$AG$1003='MPL ID'!$BF$5)*(($B517:$AG517=1)+($B517:$AG517=2)))+SUMPRODUCT(($B$1004:$AG$1004='MPL ID'!$BF$5)*(($B517:$AG517=3)+($B517:$AG517=4)))</f>
        <v>4</v>
      </c>
      <c r="AM517">
        <f ca="1">'MPL ID'!$BG$6+SUMPRODUCT(($B$1003:$AG$1003='MPL ID'!$BF$6)*(($B517:$AG517=1)+($B517:$AG517=2)))+SUMPRODUCT(($B$1004:$AG$1004='MPL ID'!$BF$6)*(($B517:$AG517=3)+($B517:$AG517=4)))</f>
        <v>11</v>
      </c>
      <c r="AN517">
        <f ca="1">'MPL ID'!$BG$7+SUMPRODUCT(($B$1003:$AG$1003='MPL ID'!$BF$7)*(($B517:$AG517=1)+($B517:$AG517=2)))+SUMPRODUCT(($B$1004:$AG$1004='MPL ID'!$BF$7)*(($B517:$AG517=3)+($B517:$AG517=4)))</f>
        <v>6</v>
      </c>
      <c r="AO517">
        <f ca="1">'MPL ID'!$BG$8+SUMPRODUCT(($B$1003:$AG$1003='MPL ID'!$BF$8)*(($B517:$AG517=1)+($B517:$AG517=2)))+SUMPRODUCT(($B$1004:$AG$1004='MPL ID'!$BF$8)*(($B517:$AG517=3)+($B517:$AG517=4)))</f>
        <v>4</v>
      </c>
      <c r="AP517">
        <f ca="1">'MPL ID'!$BG$9+SUMPRODUCT(($B$1003:$AG$1003='MPL ID'!$BF$9)*(($B517:$AG517=1)+($B517:$AG517=2)))+SUMPRODUCT(($B$1004:$AG$1004='MPL ID'!$BF$9)*(($B517:$AG517=3)+($B517:$AG517=4)))</f>
        <v>12</v>
      </c>
      <c r="AQ517">
        <f ca="1">'MPL ID'!$BH$1+SUMPRODUCT(($B$1003:$AG$1003='MPL ID'!$BF$1)*(2*($B517:$AG517=1)+($B517:$AG517=2)-2*($B517:$AG517=3)-($B517:$AG517=4)))-SUMPRODUCT(($B$1004:$AG$1004='MPL ID'!$BF$1)*(2*($B517:$AG517=1)+($B517:$AG517=2)-2*($B517:$AG517=3)-($B517:$AG517=4)))</f>
        <v>9</v>
      </c>
      <c r="AR517">
        <f ca="1">'MPL ID'!$BH$2+SUMPRODUCT(($B$1003:$AG$1003='MPL ID'!$BF$2)*(2*($B517:$AG517=1)+($B517:$AG517=2)-2*($B517:$AG517=3)-($B517:$AG517=4)))-SUMPRODUCT(($B$1004:$AG$1004='MPL ID'!$BF$2)*(2*($B517:$AG517=1)+($B517:$AG517=2)-2*($B517:$AG517=3)-($B517:$AG517=4)))</f>
        <v>-3</v>
      </c>
      <c r="AS517">
        <f ca="1">'MPL ID'!$BH$3+SUMPRODUCT(($B$1003:$AG$1003='MPL ID'!$BF$3)*(2*($B517:$AG517=1)+($B517:$AG517=2)-2*($B517:$AG517=3)-($B517:$AG517=4)))-SUMPRODUCT(($B$1004:$AG$1004='MPL ID'!$BF$3)*(2*($B517:$AG517=1)+($B517:$AG517=2)-2*($B517:$AG517=3)-($B517:$AG517=4)))</f>
        <v>-4</v>
      </c>
      <c r="AT517">
        <f ca="1">'MPL ID'!$BH$4+SUMPRODUCT(($B$1003:$AG$1003='MPL ID'!$BF$4)*(2*($B517:$AG517=1)+($B517:$AG517=2)-2*($B517:$AG517=3)-($B517:$AG517=4)))-SUMPRODUCT(($B$1004:$AG$1004='MPL ID'!$BF$4)*(2*($B517:$AG517=1)+($B517:$AG517=2)-2*($B517:$AG517=3)-($B517:$AG517=4)))</f>
        <v>3</v>
      </c>
      <c r="AU517">
        <f ca="1">'MPL ID'!$BH$5+SUMPRODUCT(($B$1003:$AG$1003='MPL ID'!$BF$5)*(2*($B517:$AG517=1)+($B517:$AG517=2)-2*($B517:$AG517=3)-($B517:$AG517=4)))-SUMPRODUCT(($B$1004:$AG$1004='MPL ID'!$BF$5)*(2*($B517:$AG517=1)+($B517:$AG517=2)-2*($B517:$AG517=3)-($B517:$AG517=4)))</f>
        <v>-12</v>
      </c>
      <c r="AV517">
        <f ca="1">'MPL ID'!$BH$6+SUMPRODUCT(($B$1003:$AG$1003='MPL ID'!$BF$6)*(2*($B517:$AG517=1)+($B517:$AG517=2)-2*($B517:$AG517=3)-($B517:$AG517=4)))-SUMPRODUCT(($B$1004:$AG$1004='MPL ID'!$BF$6)*(2*($B517:$AG517=1)+($B517:$AG517=2)-2*($B517:$AG517=3)-($B517:$AG517=4)))</f>
        <v>10</v>
      </c>
      <c r="AW517">
        <f ca="1">'MPL ID'!$BH$7+SUMPRODUCT(($B$1003:$AG$1003='MPL ID'!$BF$7)*(2*($B517:$AG517=1)+($B517:$AG517=2)-2*($B517:$AG517=3)-($B517:$AG517=4)))-SUMPRODUCT(($B$1004:$AG$1004='MPL ID'!$BF$7)*(2*($B517:$AG517=1)+($B517:$AG517=2)-2*($B517:$AG517=3)-($B517:$AG517=4)))</f>
        <v>-4</v>
      </c>
      <c r="AX517">
        <f ca="1">'MPL ID'!$BH$8+SUMPRODUCT(($B$1003:$AG$1003='MPL ID'!$BF$8)*(2*($B517:$AG517=1)+($B517:$AG517=2)-2*($B517:$AG517=3)-($B517:$AG517=4)))-SUMPRODUCT(($B$1004:$AG$1004='MPL ID'!$BF$8)*(2*($B517:$AG517=1)+($B517:$AG517=2)-2*($B517:$AG517=3)-($B517:$AG517=4)))</f>
        <v>-14</v>
      </c>
      <c r="AY517">
        <f ca="1">'MPL ID'!$BH$9+SUMPRODUCT(($B$1003:$AG$1003='MPL ID'!$BF$9)*(2*($B517:$AG517=1)+($B517:$AG517=2)-2*($B517:$AG517=3)-($B517:$AG517=4)))-SUMPRODUCT(($B$1004:$AG$1004='MPL ID'!$BF$9)*(2*($B517:$AG517=1)+($B517:$AG517=2)-2*($B517:$AG517=3)-($B517:$AG517=4)))</f>
        <v>15</v>
      </c>
      <c r="AZ517">
        <f ca="1">SUMPRODUCT(--($AH517:$AP517=AH517),--($AQ517:$AY517=AQ517),'MPL ID'!$BG$13:$BO$13)+IF(AND($E517&gt;=3,$E517&lt;=4,AO517=AH517,AX517=AQ517),1,0)+IF(AND($G517&gt;=1,$G517&lt;=2,AJ517=AH517,AS517=AQ517),1,0)+IF(AND($L517&gt;=1,$L517&lt;=2,AM517=AH517,AV517=AQ517),1,0)+IF(AND($O517&gt;=1,$O517&lt;=2,AP517=AH517,AY517=AQ517),1,0)+IF(AND($R517&gt;=1,$R517&lt;=2,AI517=AH517,AR517=AQ517),1,0)+IF(AND($AA517&gt;=3,$AA517&lt;=4,AL517=AH517,AU517=AQ517),1,0)+IF(AND($AE517&gt;=3,$AE517&lt;=4,AK517=AH517,AT517=AQ517),1,0)</f>
        <v>0</v>
      </c>
      <c r="BA517">
        <f ca="1">SUMPRODUCT(--($AH517:$AP517=AI517),--($AQ517:$AY517=AR517),'MPL ID'!$BG$14:$BO$14)+IF(AND($F517&gt;=1,$F517&lt;=2,AP517=AI517,AY517=AR517),1,0)+IF(AND($H517&gt;=1,$H517&lt;=2,AN517=AI517,AW517=AR517),1,0)+IF(AND($J517&gt;=3,$J517&lt;=4,AL517=AI517,AU517=AR517),1,0)+IF(AND($M517&gt;=1,$M517&lt;=2,AO517=AI517,AX517=AR517),1,0)+IF(AND($R517&gt;=3,$R517&lt;=4,AH517=AI517,AQ517=AR517),1,0)+IF(AND($Y517&gt;=3,$Y517&lt;=4,AJ517=AI517,AS517=AR517),1,0)+IF(AND($AC517&gt;=1,$AC517&lt;=2,AK517=AI517,AT517=AR517),1,0)+IF(AND($AF517&gt;=3,$AF517&lt;=4,AM517=AI517,AV517=AR517),1,0)</f>
        <v>0</v>
      </c>
      <c r="BB517">
        <f ca="1">SUMPRODUCT(--($AH517:$AP517=AJ517),--($AQ517:$AY517=AS517),'MPL ID'!$BG$15:$BO$15)+IF(AND($C517&gt;=1,$C517&lt;=2,AK517=AJ517,AT517=AS517),1,0)+IF(AND($G517&gt;=3,$G517&lt;=4,AH517=AJ517,AQ517=AS517),1,0)+IF(AND($K517&gt;=1,$K517&lt;=2,AP517=AJ517,AY517=AS517),1,0)+IF(AND($N517&gt;=3,$N517&lt;=4,AL517=AJ517,AU517=AS517),1,0)+IF(AND($V517&gt;=1,$V517&lt;=2,AM517=AJ517,AV517=AS517),1,0)+IF(AND($Y517&gt;=1,$Y517&lt;=2,AI517=AJ517,AR517=AS517),1,0)+IF(AND($AB517&gt;=3,$AB517&lt;=4,AN517=AJ517,AW517=AS517),1,0)</f>
        <v>0</v>
      </c>
      <c r="BC517">
        <f ca="1">SUMPRODUCT(--($AH517:$AP517=AK517),--($AQ517:$AY517=AT517),'MPL ID'!$BG$16:$BO$16)+IF(AND($C517&gt;=3,$C517&lt;=4,AJ517=AK517,AS517=AT517),1,0)+IF(AND($I517&gt;=1,$I517&lt;=2,AP517=AK517,AY517=AT517),1,0)+IF(AND($P517&gt;=3,$P517&lt;=4,AO517=AK517,AX517=AT517),1,0)+IF(AND($T517&gt;=1,$T517&lt;=2,AN517=AK517,AW517=AT517),1,0)+IF(AND($W517&gt;=1,$W517&lt;=2,AL517=AK517,AU517=AT517),1,0)+IF(AND($AC517&gt;=3,$AC517&lt;=4,AI517=AK517,AR517=AT517),1,0)+IF(AND($AE517&gt;=1,$AE517&lt;=2,AH517=AK517,AQ517=AT517),1,0)</f>
        <v>0</v>
      </c>
      <c r="BD517">
        <f ca="1">SUMPRODUCT(--($AH517:$AP517=AL517),--($AQ517:$AY517=AU517),'MPL ID'!$BG$17:$BO$17)+IF(AND($B517&gt;=3,$B517&lt;=4,AN517=AL517,AW517=AU517),1,0)+IF(AND($D517&gt;=1,$D517&lt;=2,AM517=AL517,AV517=AU517),1,0)+IF(AND($J517&gt;=1,$J517&lt;=2,AI517=AL517,AR517=AU517),1,0)+IF(AND($N517&gt;=1,$N517&lt;=2,AJ517=AL517,AS517=AU517),1,0)+IF(AND($W517&gt;=3,$W517&lt;=4,AK517=AL517,AT517=AU517),1,0)+IF(AND($AA517&gt;=1,$AA517&lt;=2,AH517=AL517,AQ517=AU517),1,0)+IF(AND($AD517&gt;=3,$AD517&lt;=4,AO517=AL517,AX517=AU517),1,0)</f>
        <v>0</v>
      </c>
      <c r="BE517">
        <f ca="1">SUMPRODUCT(--($AH517:$AP517=AM517),--($AQ517:$AY517=AV517),'MPL ID'!$BG$18:$BO$18)+IF(AND($D517&gt;=3,$D517&lt;=4,AL517=AM517,AU517=AV517),1,0)+IF(AND($L517&gt;=3,$L517&lt;=4,AH517=AM517,AQ517=AV517),1,0)+IF(AND($Q517&gt;=3,$Q517&lt;=4,AN517=AM517,AW517=AV517),1,0)+IF(AND($S517&gt;=1,$S517&lt;=2,AP517=AM517,AY517=AV517),1,0)+IF(AND($V517&gt;=3,$V517&lt;=4,AJ517=AM517,AS517=AV517),1,0)+IF(AND($Z517&gt;=1,$Z517&lt;=2,AO517=AM517,AX517=AV517),1,0)+IF(AND($AF517&gt;=1,$AF517&lt;=2,AI517=AM517,AR517=AV517),1,0)</f>
        <v>0</v>
      </c>
      <c r="BF517">
        <f ca="1">SUMPRODUCT(--($AH517:$AP517=AN517),--($AQ517:$AY517=AW517),'MPL ID'!$BG$19:$BO$19)+IF(AND($B517&gt;=1,$B517&lt;=2,AL517=AN517,AU517=AW517),1,0)+IF(AND($H517&gt;=3,$H517&lt;=4,AI517=AN517,AR517=AW517),1,0)+IF(AND($Q517&gt;=1,$Q517&lt;=2,AM517=AN517,AV517=AW517),1,0)+IF(AND($T517&gt;=3,$T517&lt;=4,AK517=AN517,AT517=AW517),1,0)+IF(AND($X517&gt;=3,$X517&lt;=4,AO517=AN517,AX517=AW517),1,0)+IF(AND($AB517&gt;=1,$AB517&lt;=2,AJ517=AN517,AS517=AW517),1,0)+IF(AND($AG517&gt;=1,$AG517&lt;=2,AP517=AN517,AY517=AW517),1,0)</f>
        <v>0</v>
      </c>
      <c r="BG517">
        <f ca="1">SUMPRODUCT(--($AH517:$AP517=AO517),--($AQ517:$AY517=AX517),'MPL ID'!$BG$20:$BO$20)+IF(AND($E517&gt;=1,$E517&lt;=2,AH517=AO517,AQ517=AX517),1,0)+IF(AND($M517&gt;=3,$M517&lt;=4,AI517=AO517,AR517=AX517),1,0)+IF(AND($P517&gt;=1,$P517&lt;=2,AK517=AO517,AT517=AX517),1,0)+IF(AND($U517&gt;=1,$U517&lt;=2,AP517=AO517,AY517=AX517),1,0)+IF(AND($X517&gt;=1,$X517&lt;=2,AN517=AO517,AW517=AX517),1,0)+IF(AND($Z517&gt;=3,$Z517&lt;=4,AM517=AO517,AV517=AX517),1,0)+IF(AND($AD517&gt;=1,$AD517&lt;=2,AL517=AO517,AU517=AX517),1,0)</f>
        <v>0</v>
      </c>
      <c r="BH517">
        <f ca="1">SUMPRODUCT(--($AH517:$AP517=AP517),--($AQ517:$AY517=AY517),'MPL ID'!$BG$21:$BO$21)+IF(AND($F517&gt;=3,$F517&lt;=4,AI517=AP517,AR517=AY517),1,0)+IF(AND($I517&gt;=3,$I517&lt;=4,AK517=AP517,AT517=AY517),1,0)+IF(AND($K517&gt;=3,$K517&lt;=4,AJ517=AP517,AS517=AY517),1,0)+IF(AND($O517&gt;=3,$O517&lt;=4,AH517=AP517,AQ517=AY517),1,0)+IF(AND($S517&gt;=3,$S517&lt;=4,AM517=AP517,AV517=AY517),1,0)+IF(AND($U517&gt;=3,$U517&lt;=4,AO517=AP517,AX517=AY517),1,0)+IF(AND($AG517&gt;=3,$AG517&lt;=4,AN517=AP517,AW517=AY517),1,0)</f>
        <v>0</v>
      </c>
      <c r="BI517">
        <f t="shared" ca="1" si="72"/>
        <v>3</v>
      </c>
      <c r="BJ517">
        <f t="shared" ca="1" si="73"/>
        <v>5</v>
      </c>
      <c r="BK517">
        <f t="shared" ca="1" si="74"/>
        <v>6</v>
      </c>
      <c r="BL517">
        <f t="shared" ca="1" si="75"/>
        <v>4</v>
      </c>
      <c r="BM517">
        <f t="shared" ca="1" si="76"/>
        <v>8</v>
      </c>
      <c r="BN517">
        <f t="shared" ca="1" si="77"/>
        <v>2</v>
      </c>
      <c r="BO517">
        <f t="shared" ca="1" si="78"/>
        <v>7</v>
      </c>
      <c r="BP517">
        <f t="shared" ca="1" si="79"/>
        <v>9</v>
      </c>
      <c r="BQ517">
        <f t="shared" ca="1" si="80"/>
        <v>1</v>
      </c>
    </row>
    <row r="518" spans="1:69" x14ac:dyDescent="0.25">
      <c r="A518">
        <v>517</v>
      </c>
      <c r="B518">
        <f ca="1">IF(AND(ISNUMBER('MPL ID'!$P$25),ISNUMBER('MPL ID'!$Q$25)),0,RANDBETWEEN(1,4))</f>
        <v>0</v>
      </c>
      <c r="C518">
        <f ca="1">IF(AND(ISNUMBER('MPL ID'!$P$26),ISNUMBER('MPL ID'!$Q$26)),0,RANDBETWEEN(1,4))</f>
        <v>0</v>
      </c>
      <c r="D518">
        <f ca="1">IF(AND(ISNUMBER('MPL ID'!$P$28),ISNUMBER('MPL ID'!$Q$28)),0,RANDBETWEEN(1,4))</f>
        <v>0</v>
      </c>
      <c r="E518">
        <f ca="1">IF(AND(ISNUMBER('MPL ID'!$P$29),ISNUMBER('MPL ID'!$Q$29)),0,RANDBETWEEN(1,4))</f>
        <v>0</v>
      </c>
      <c r="F518">
        <f ca="1">IF(AND(ISNUMBER('MPL ID'!$P$30),ISNUMBER('MPL ID'!$Q$30)),0,RANDBETWEEN(1,4))</f>
        <v>0</v>
      </c>
      <c r="G518">
        <f ca="1">IF(AND(ISNUMBER('MPL ID'!$P$31),ISNUMBER('MPL ID'!$Q$31)),0,RANDBETWEEN(1,4))</f>
        <v>0</v>
      </c>
      <c r="H518">
        <f ca="1">IF(AND(ISNUMBER('MPL ID'!$P$32),ISNUMBER('MPL ID'!$Q$32)),0,RANDBETWEEN(1,4))</f>
        <v>0</v>
      </c>
      <c r="I518">
        <f ca="1">IF(AND(ISNUMBER('MPL ID'!$P$33),ISNUMBER('MPL ID'!$Q$33)),0,RANDBETWEEN(1,4))</f>
        <v>0</v>
      </c>
      <c r="J518">
        <f ca="1">IF(AND(ISNUMBER('MPL ID'!$D$36),ISNUMBER('MPL ID'!$E$36)),0,RANDBETWEEN(1,4))</f>
        <v>0</v>
      </c>
      <c r="K518">
        <f ca="1">IF(AND(ISNUMBER('MPL ID'!$D$37),ISNUMBER('MPL ID'!$E$37)),0,RANDBETWEEN(1,4))</f>
        <v>0</v>
      </c>
      <c r="L518">
        <f ca="1">IF(AND(ISNUMBER('MPL ID'!$D$39),ISNUMBER('MPL ID'!$E$39)),0,RANDBETWEEN(1,4))</f>
        <v>0</v>
      </c>
      <c r="M518">
        <f ca="1">IF(AND(ISNUMBER('MPL ID'!$D$40),ISNUMBER('MPL ID'!$E$40)),0,RANDBETWEEN(1,4))</f>
        <v>0</v>
      </c>
      <c r="N518">
        <f ca="1">IF(AND(ISNUMBER('MPL ID'!$D$41),ISNUMBER('MPL ID'!$E$41)),0,RANDBETWEEN(1,4))</f>
        <v>0</v>
      </c>
      <c r="O518">
        <f ca="1">IF(AND(ISNUMBER('MPL ID'!$D$42),ISNUMBER('MPL ID'!$E$42)),0,RANDBETWEEN(1,4))</f>
        <v>0</v>
      </c>
      <c r="P518">
        <f ca="1">IF(AND(ISNUMBER('MPL ID'!$D$43),ISNUMBER('MPL ID'!$E$43)),0,RANDBETWEEN(1,4))</f>
        <v>0</v>
      </c>
      <c r="Q518">
        <f ca="1">IF(AND(ISNUMBER('MPL ID'!$D$44),ISNUMBER('MPL ID'!$E$44)),0,RANDBETWEEN(1,4))</f>
        <v>0</v>
      </c>
      <c r="R518">
        <f ca="1">IF(AND(ISNUMBER('MPL ID'!$J$36),ISNUMBER('MPL ID'!$K$36)),0,RANDBETWEEN(1,4))</f>
        <v>0</v>
      </c>
      <c r="S518">
        <f ca="1">IF(AND(ISNUMBER('MPL ID'!$J$37),ISNUMBER('MPL ID'!$K$37)),0,RANDBETWEEN(1,4))</f>
        <v>0</v>
      </c>
      <c r="T518">
        <f ca="1">IF(AND(ISNUMBER('MPL ID'!$J$39),ISNUMBER('MPL ID'!$K$39)),0,RANDBETWEEN(1,4))</f>
        <v>0</v>
      </c>
      <c r="U518">
        <f ca="1">IF(AND(ISNUMBER('MPL ID'!$J$40),ISNUMBER('MPL ID'!$K$40)),0,RANDBETWEEN(1,4))</f>
        <v>0</v>
      </c>
      <c r="V518">
        <f ca="1">IF(AND(ISNUMBER('MPL ID'!$J$41),ISNUMBER('MPL ID'!$K$41)),0,RANDBETWEEN(1,4))</f>
        <v>0</v>
      </c>
      <c r="W518">
        <f ca="1">IF(AND(ISNUMBER('MPL ID'!$J$42),ISNUMBER('MPL ID'!$K$42)),0,RANDBETWEEN(1,4))</f>
        <v>4</v>
      </c>
      <c r="X518">
        <f ca="1">IF(AND(ISNUMBER('MPL ID'!$J$43),ISNUMBER('MPL ID'!$K$43)),0,RANDBETWEEN(1,4))</f>
        <v>2</v>
      </c>
      <c r="Y518">
        <f ca="1">IF(AND(ISNUMBER('MPL ID'!$J$44),ISNUMBER('MPL ID'!$K$44)),0,RANDBETWEEN(1,4))</f>
        <v>4</v>
      </c>
      <c r="Z518">
        <f ca="1">IF(AND(ISNUMBER('MPL ID'!$P$36),ISNUMBER('MPL ID'!$Q$36)),0,RANDBETWEEN(1,4))</f>
        <v>2</v>
      </c>
      <c r="AA518">
        <f ca="1">IF(AND(ISNUMBER('MPL ID'!$P$37),ISNUMBER('MPL ID'!$Q$37)),0,RANDBETWEEN(1,4))</f>
        <v>1</v>
      </c>
      <c r="AB518">
        <f ca="1">IF(AND(ISNUMBER('MPL ID'!$P$39),ISNUMBER('MPL ID'!$Q$39)),0,RANDBETWEEN(1,4))</f>
        <v>2</v>
      </c>
      <c r="AC518">
        <f ca="1">IF(AND(ISNUMBER('MPL ID'!$P$40),ISNUMBER('MPL ID'!$Q$40)),0,RANDBETWEEN(1,4))</f>
        <v>3</v>
      </c>
      <c r="AD518">
        <f ca="1">IF(AND(ISNUMBER('MPL ID'!$P$41),ISNUMBER('MPL ID'!$Q$41)),0,RANDBETWEEN(1,4))</f>
        <v>3</v>
      </c>
      <c r="AE518">
        <f ca="1">IF(AND(ISNUMBER('MPL ID'!$P$42),ISNUMBER('MPL ID'!$Q$42)),0,RANDBETWEEN(1,4))</f>
        <v>2</v>
      </c>
      <c r="AF518">
        <f ca="1">IF(AND(ISNUMBER('MPL ID'!$P$43),ISNUMBER('MPL ID'!$Q$43)),0,RANDBETWEEN(1,4))</f>
        <v>1</v>
      </c>
      <c r="AG518">
        <f ca="1">IF(AND(ISNUMBER('MPL ID'!$P$44),ISNUMBER('MPL ID'!$Q$44)),0,RANDBETWEEN(1,4))</f>
        <v>1</v>
      </c>
      <c r="AH518">
        <f ca="1">'MPL ID'!$BG$1+SUMPRODUCT(($B$1003:$AG$1003='MPL ID'!$BF$1)*(($B518:$AG518=1)+($B518:$AG518=2)))+SUMPRODUCT(($B$1004:$AG$1004='MPL ID'!$BF$1)*(($B518:$AG518=3)+($B518:$AG518=4)))</f>
        <v>9</v>
      </c>
      <c r="AI518">
        <f ca="1">'MPL ID'!$BG$2+SUMPRODUCT(($B$1003:$AG$1003='MPL ID'!$BF$2)*(($B518:$AG518=1)+($B518:$AG518=2)))+SUMPRODUCT(($B$1004:$AG$1004='MPL ID'!$BF$2)*(($B518:$AG518=3)+($B518:$AG518=4)))</f>
        <v>8</v>
      </c>
      <c r="AJ518">
        <f ca="1">'MPL ID'!$BG$3+SUMPRODUCT(($B$1003:$AG$1003='MPL ID'!$BF$3)*(($B518:$AG518=1)+($B518:$AG518=2)))+SUMPRODUCT(($B$1004:$AG$1004='MPL ID'!$BF$3)*(($B518:$AG518=3)+($B518:$AG518=4)))</f>
        <v>5</v>
      </c>
      <c r="AK518">
        <f ca="1">'MPL ID'!$BG$4+SUMPRODUCT(($B$1003:$AG$1003='MPL ID'!$BF$4)*(($B518:$AG518=1)+($B518:$AG518=2)))+SUMPRODUCT(($B$1004:$AG$1004='MPL ID'!$BF$4)*(($B518:$AG518=3)+($B518:$AG518=4)))</f>
        <v>9</v>
      </c>
      <c r="AL518">
        <f ca="1">'MPL ID'!$BG$5+SUMPRODUCT(($B$1003:$AG$1003='MPL ID'!$BF$5)*(($B518:$AG518=1)+($B518:$AG518=2)))+SUMPRODUCT(($B$1004:$AG$1004='MPL ID'!$BF$5)*(($B518:$AG518=3)+($B518:$AG518=4)))</f>
        <v>6</v>
      </c>
      <c r="AM518">
        <f ca="1">'MPL ID'!$BG$6+SUMPRODUCT(($B$1003:$AG$1003='MPL ID'!$BF$6)*(($B518:$AG518=1)+($B518:$AG518=2)))+SUMPRODUCT(($B$1004:$AG$1004='MPL ID'!$BF$6)*(($B518:$AG518=3)+($B518:$AG518=4)))</f>
        <v>13</v>
      </c>
      <c r="AN518">
        <f ca="1">'MPL ID'!$BG$7+SUMPRODUCT(($B$1003:$AG$1003='MPL ID'!$BF$7)*(($B518:$AG518=1)+($B518:$AG518=2)))+SUMPRODUCT(($B$1004:$AG$1004='MPL ID'!$BF$7)*(($B518:$AG518=3)+($B518:$AG518=4)))</f>
        <v>7</v>
      </c>
      <c r="AO518">
        <f ca="1">'MPL ID'!$BG$8+SUMPRODUCT(($B$1003:$AG$1003='MPL ID'!$BF$8)*(($B518:$AG518=1)+($B518:$AG518=2)))+SUMPRODUCT(($B$1004:$AG$1004='MPL ID'!$BF$8)*(($B518:$AG518=3)+($B518:$AG518=4)))</f>
        <v>4</v>
      </c>
      <c r="AP518">
        <f ca="1">'MPL ID'!$BG$9+SUMPRODUCT(($B$1003:$AG$1003='MPL ID'!$BF$9)*(($B518:$AG518=1)+($B518:$AG518=2)))+SUMPRODUCT(($B$1004:$AG$1004='MPL ID'!$BF$9)*(($B518:$AG518=3)+($B518:$AG518=4)))</f>
        <v>11</v>
      </c>
      <c r="AQ518">
        <f ca="1">'MPL ID'!$BH$1+SUMPRODUCT(($B$1003:$AG$1003='MPL ID'!$BF$1)*(2*($B518:$AG518=1)+($B518:$AG518=2)-2*($B518:$AG518=3)-($B518:$AG518=4)))-SUMPRODUCT(($B$1004:$AG$1004='MPL ID'!$BF$1)*(2*($B518:$AG518=1)+($B518:$AG518=2)-2*($B518:$AG518=3)-($B518:$AG518=4)))</f>
        <v>6</v>
      </c>
      <c r="AR518">
        <f ca="1">'MPL ID'!$BH$2+SUMPRODUCT(($B$1003:$AG$1003='MPL ID'!$BF$2)*(2*($B518:$AG518=1)+($B518:$AG518=2)-2*($B518:$AG518=3)-($B518:$AG518=4)))-SUMPRODUCT(($B$1004:$AG$1004='MPL ID'!$BF$2)*(2*($B518:$AG518=1)+($B518:$AG518=2)-2*($B518:$AG518=3)-($B518:$AG518=4)))</f>
        <v>-5</v>
      </c>
      <c r="AS518">
        <f ca="1">'MPL ID'!$BH$3+SUMPRODUCT(($B$1003:$AG$1003='MPL ID'!$BF$3)*(2*($B518:$AG518=1)+($B518:$AG518=2)-2*($B518:$AG518=3)-($B518:$AG518=4)))-SUMPRODUCT(($B$1004:$AG$1004='MPL ID'!$BF$3)*(2*($B518:$AG518=1)+($B518:$AG518=2)-2*($B518:$AG518=3)-($B518:$AG518=4)))</f>
        <v>-10</v>
      </c>
      <c r="AT518">
        <f ca="1">'MPL ID'!$BH$4+SUMPRODUCT(($B$1003:$AG$1003='MPL ID'!$BF$4)*(2*($B518:$AG518=1)+($B518:$AG518=2)-2*($B518:$AG518=3)-($B518:$AG518=4)))-SUMPRODUCT(($B$1004:$AG$1004='MPL ID'!$BF$4)*(2*($B518:$AG518=1)+($B518:$AG518=2)-2*($B518:$AG518=3)-($B518:$AG518=4)))</f>
        <v>2</v>
      </c>
      <c r="AU518">
        <f ca="1">'MPL ID'!$BH$5+SUMPRODUCT(($B$1003:$AG$1003='MPL ID'!$BF$5)*(2*($B518:$AG518=1)+($B518:$AG518=2)-2*($B518:$AG518=3)-($B518:$AG518=4)))-SUMPRODUCT(($B$1004:$AG$1004='MPL ID'!$BF$5)*(2*($B518:$AG518=1)+($B518:$AG518=2)-2*($B518:$AG518=3)-($B518:$AG518=4)))</f>
        <v>-7</v>
      </c>
      <c r="AV518">
        <f ca="1">'MPL ID'!$BH$6+SUMPRODUCT(($B$1003:$AG$1003='MPL ID'!$BF$6)*(2*($B518:$AG518=1)+($B518:$AG518=2)-2*($B518:$AG518=3)-($B518:$AG518=4)))-SUMPRODUCT(($B$1004:$AG$1004='MPL ID'!$BF$6)*(2*($B518:$AG518=1)+($B518:$AG518=2)-2*($B518:$AG518=3)-($B518:$AG518=4)))</f>
        <v>17</v>
      </c>
      <c r="AW518">
        <f ca="1">'MPL ID'!$BH$7+SUMPRODUCT(($B$1003:$AG$1003='MPL ID'!$BF$7)*(2*($B518:$AG518=1)+($B518:$AG518=2)-2*($B518:$AG518=3)-($B518:$AG518=4)))-SUMPRODUCT(($B$1004:$AG$1004='MPL ID'!$BF$7)*(2*($B518:$AG518=1)+($B518:$AG518=2)-2*($B518:$AG518=3)-($B518:$AG518=4)))</f>
        <v>0</v>
      </c>
      <c r="AX518">
        <f ca="1">'MPL ID'!$BH$8+SUMPRODUCT(($B$1003:$AG$1003='MPL ID'!$BF$8)*(2*($B518:$AG518=1)+($B518:$AG518=2)-2*($B518:$AG518=3)-($B518:$AG518=4)))-SUMPRODUCT(($B$1004:$AG$1004='MPL ID'!$BF$8)*(2*($B518:$AG518=1)+($B518:$AG518=2)-2*($B518:$AG518=3)-($B518:$AG518=4)))</f>
        <v>-14</v>
      </c>
      <c r="AY518">
        <f ca="1">'MPL ID'!$BH$9+SUMPRODUCT(($B$1003:$AG$1003='MPL ID'!$BF$9)*(2*($B518:$AG518=1)+($B518:$AG518=2)-2*($B518:$AG518=3)-($B518:$AG518=4)))-SUMPRODUCT(($B$1004:$AG$1004='MPL ID'!$BF$9)*(2*($B518:$AG518=1)+($B518:$AG518=2)-2*($B518:$AG518=3)-($B518:$AG518=4)))</f>
        <v>11</v>
      </c>
      <c r="AZ518">
        <f ca="1">SUMPRODUCT(--($AH518:$AP518=AH518),--($AQ518:$AY518=AQ518),'MPL ID'!$BG$13:$BO$13)+IF(AND($E518&gt;=3,$E518&lt;=4,AO518=AH518,AX518=AQ518),1,0)+IF(AND($G518&gt;=1,$G518&lt;=2,AJ518=AH518,AS518=AQ518),1,0)+IF(AND($L518&gt;=1,$L518&lt;=2,AM518=AH518,AV518=AQ518),1,0)+IF(AND($O518&gt;=1,$O518&lt;=2,AP518=AH518,AY518=AQ518),1,0)+IF(AND($R518&gt;=1,$R518&lt;=2,AI518=AH518,AR518=AQ518),1,0)+IF(AND($AA518&gt;=3,$AA518&lt;=4,AL518=AH518,AU518=AQ518),1,0)+IF(AND($AE518&gt;=3,$AE518&lt;=4,AK518=AH518,AT518=AQ518),1,0)</f>
        <v>0</v>
      </c>
      <c r="BA518">
        <f ca="1">SUMPRODUCT(--($AH518:$AP518=AI518),--($AQ518:$AY518=AR518),'MPL ID'!$BG$14:$BO$14)+IF(AND($F518&gt;=1,$F518&lt;=2,AP518=AI518,AY518=AR518),1,0)+IF(AND($H518&gt;=1,$H518&lt;=2,AN518=AI518,AW518=AR518),1,0)+IF(AND($J518&gt;=3,$J518&lt;=4,AL518=AI518,AU518=AR518),1,0)+IF(AND($M518&gt;=1,$M518&lt;=2,AO518=AI518,AX518=AR518),1,0)+IF(AND($R518&gt;=3,$R518&lt;=4,AH518=AI518,AQ518=AR518),1,0)+IF(AND($Y518&gt;=3,$Y518&lt;=4,AJ518=AI518,AS518=AR518),1,0)+IF(AND($AC518&gt;=1,$AC518&lt;=2,AK518=AI518,AT518=AR518),1,0)+IF(AND($AF518&gt;=3,$AF518&lt;=4,AM518=AI518,AV518=AR518),1,0)</f>
        <v>0</v>
      </c>
      <c r="BB518">
        <f ca="1">SUMPRODUCT(--($AH518:$AP518=AJ518),--($AQ518:$AY518=AS518),'MPL ID'!$BG$15:$BO$15)+IF(AND($C518&gt;=1,$C518&lt;=2,AK518=AJ518,AT518=AS518),1,0)+IF(AND($G518&gt;=3,$G518&lt;=4,AH518=AJ518,AQ518=AS518),1,0)+IF(AND($K518&gt;=1,$K518&lt;=2,AP518=AJ518,AY518=AS518),1,0)+IF(AND($N518&gt;=3,$N518&lt;=4,AL518=AJ518,AU518=AS518),1,0)+IF(AND($V518&gt;=1,$V518&lt;=2,AM518=AJ518,AV518=AS518),1,0)+IF(AND($Y518&gt;=1,$Y518&lt;=2,AI518=AJ518,AR518=AS518),1,0)+IF(AND($AB518&gt;=3,$AB518&lt;=4,AN518=AJ518,AW518=AS518),1,0)</f>
        <v>0</v>
      </c>
      <c r="BC518">
        <f ca="1">SUMPRODUCT(--($AH518:$AP518=AK518),--($AQ518:$AY518=AT518),'MPL ID'!$BG$16:$BO$16)+IF(AND($C518&gt;=3,$C518&lt;=4,AJ518=AK518,AS518=AT518),1,0)+IF(AND($I518&gt;=1,$I518&lt;=2,AP518=AK518,AY518=AT518),1,0)+IF(AND($P518&gt;=3,$P518&lt;=4,AO518=AK518,AX518=AT518),1,0)+IF(AND($T518&gt;=1,$T518&lt;=2,AN518=AK518,AW518=AT518),1,0)+IF(AND($W518&gt;=1,$W518&lt;=2,AL518=AK518,AU518=AT518),1,0)+IF(AND($AC518&gt;=3,$AC518&lt;=4,AI518=AK518,AR518=AT518),1,0)+IF(AND($AE518&gt;=1,$AE518&lt;=2,AH518=AK518,AQ518=AT518),1,0)</f>
        <v>0</v>
      </c>
      <c r="BD518">
        <f ca="1">SUMPRODUCT(--($AH518:$AP518=AL518),--($AQ518:$AY518=AU518),'MPL ID'!$BG$17:$BO$17)+IF(AND($B518&gt;=3,$B518&lt;=4,AN518=AL518,AW518=AU518),1,0)+IF(AND($D518&gt;=1,$D518&lt;=2,AM518=AL518,AV518=AU518),1,0)+IF(AND($J518&gt;=1,$J518&lt;=2,AI518=AL518,AR518=AU518),1,0)+IF(AND($N518&gt;=1,$N518&lt;=2,AJ518=AL518,AS518=AU518),1,0)+IF(AND($W518&gt;=3,$W518&lt;=4,AK518=AL518,AT518=AU518),1,0)+IF(AND($AA518&gt;=1,$AA518&lt;=2,AH518=AL518,AQ518=AU518),1,0)+IF(AND($AD518&gt;=3,$AD518&lt;=4,AO518=AL518,AX518=AU518),1,0)</f>
        <v>0</v>
      </c>
      <c r="BE518">
        <f ca="1">SUMPRODUCT(--($AH518:$AP518=AM518),--($AQ518:$AY518=AV518),'MPL ID'!$BG$18:$BO$18)+IF(AND($D518&gt;=3,$D518&lt;=4,AL518=AM518,AU518=AV518),1,0)+IF(AND($L518&gt;=3,$L518&lt;=4,AH518=AM518,AQ518=AV518),1,0)+IF(AND($Q518&gt;=3,$Q518&lt;=4,AN518=AM518,AW518=AV518),1,0)+IF(AND($S518&gt;=1,$S518&lt;=2,AP518=AM518,AY518=AV518),1,0)+IF(AND($V518&gt;=3,$V518&lt;=4,AJ518=AM518,AS518=AV518),1,0)+IF(AND($Z518&gt;=1,$Z518&lt;=2,AO518=AM518,AX518=AV518),1,0)+IF(AND($AF518&gt;=1,$AF518&lt;=2,AI518=AM518,AR518=AV518),1,0)</f>
        <v>0</v>
      </c>
      <c r="BF518">
        <f ca="1">SUMPRODUCT(--($AH518:$AP518=AN518),--($AQ518:$AY518=AW518),'MPL ID'!$BG$19:$BO$19)+IF(AND($B518&gt;=1,$B518&lt;=2,AL518=AN518,AU518=AW518),1,0)+IF(AND($H518&gt;=3,$H518&lt;=4,AI518=AN518,AR518=AW518),1,0)+IF(AND($Q518&gt;=1,$Q518&lt;=2,AM518=AN518,AV518=AW518),1,0)+IF(AND($T518&gt;=3,$T518&lt;=4,AK518=AN518,AT518=AW518),1,0)+IF(AND($X518&gt;=3,$X518&lt;=4,AO518=AN518,AX518=AW518),1,0)+IF(AND($AB518&gt;=1,$AB518&lt;=2,AJ518=AN518,AS518=AW518),1,0)+IF(AND($AG518&gt;=1,$AG518&lt;=2,AP518=AN518,AY518=AW518),1,0)</f>
        <v>0</v>
      </c>
      <c r="BG518">
        <f ca="1">SUMPRODUCT(--($AH518:$AP518=AO518),--($AQ518:$AY518=AX518),'MPL ID'!$BG$20:$BO$20)+IF(AND($E518&gt;=1,$E518&lt;=2,AH518=AO518,AQ518=AX518),1,0)+IF(AND($M518&gt;=3,$M518&lt;=4,AI518=AO518,AR518=AX518),1,0)+IF(AND($P518&gt;=1,$P518&lt;=2,AK518=AO518,AT518=AX518),1,0)+IF(AND($U518&gt;=1,$U518&lt;=2,AP518=AO518,AY518=AX518),1,0)+IF(AND($X518&gt;=1,$X518&lt;=2,AN518=AO518,AW518=AX518),1,0)+IF(AND($Z518&gt;=3,$Z518&lt;=4,AM518=AO518,AV518=AX518),1,0)+IF(AND($AD518&gt;=1,$AD518&lt;=2,AL518=AO518,AU518=AX518),1,0)</f>
        <v>0</v>
      </c>
      <c r="BH518">
        <f ca="1">SUMPRODUCT(--($AH518:$AP518=AP518),--($AQ518:$AY518=AY518),'MPL ID'!$BG$21:$BO$21)+IF(AND($F518&gt;=3,$F518&lt;=4,AI518=AP518,AR518=AY518),1,0)+IF(AND($I518&gt;=3,$I518&lt;=4,AK518=AP518,AT518=AY518),1,0)+IF(AND($K518&gt;=3,$K518&lt;=4,AJ518=AP518,AS518=AY518),1,0)+IF(AND($O518&gt;=3,$O518&lt;=4,AH518=AP518,AQ518=AY518),1,0)+IF(AND($S518&gt;=3,$S518&lt;=4,AM518=AP518,AV518=AY518),1,0)+IF(AND($U518&gt;=3,$U518&lt;=4,AO518=AP518,AX518=AY518),1,0)+IF(AND($AG518&gt;=3,$AG518&lt;=4,AN518=AP518,AW518=AY518),1,0)</f>
        <v>0</v>
      </c>
      <c r="BI518">
        <f t="shared" ca="1" si="72"/>
        <v>3</v>
      </c>
      <c r="BJ518">
        <f t="shared" ca="1" si="73"/>
        <v>5</v>
      </c>
      <c r="BK518">
        <f t="shared" ca="1" si="74"/>
        <v>8</v>
      </c>
      <c r="BL518">
        <f t="shared" ca="1" si="75"/>
        <v>4</v>
      </c>
      <c r="BM518">
        <f t="shared" ca="1" si="76"/>
        <v>7</v>
      </c>
      <c r="BN518">
        <f t="shared" ca="1" si="77"/>
        <v>1</v>
      </c>
      <c r="BO518">
        <f t="shared" ca="1" si="78"/>
        <v>6</v>
      </c>
      <c r="BP518">
        <f t="shared" ca="1" si="79"/>
        <v>9</v>
      </c>
      <c r="BQ518">
        <f t="shared" ca="1" si="80"/>
        <v>2</v>
      </c>
    </row>
    <row r="519" spans="1:69" x14ac:dyDescent="0.25">
      <c r="A519">
        <v>518</v>
      </c>
      <c r="B519">
        <f ca="1">IF(AND(ISNUMBER('MPL ID'!$P$25),ISNUMBER('MPL ID'!$Q$25)),0,RANDBETWEEN(1,4))</f>
        <v>0</v>
      </c>
      <c r="C519">
        <f ca="1">IF(AND(ISNUMBER('MPL ID'!$P$26),ISNUMBER('MPL ID'!$Q$26)),0,RANDBETWEEN(1,4))</f>
        <v>0</v>
      </c>
      <c r="D519">
        <f ca="1">IF(AND(ISNUMBER('MPL ID'!$P$28),ISNUMBER('MPL ID'!$Q$28)),0,RANDBETWEEN(1,4))</f>
        <v>0</v>
      </c>
      <c r="E519">
        <f ca="1">IF(AND(ISNUMBER('MPL ID'!$P$29),ISNUMBER('MPL ID'!$Q$29)),0,RANDBETWEEN(1,4))</f>
        <v>0</v>
      </c>
      <c r="F519">
        <f ca="1">IF(AND(ISNUMBER('MPL ID'!$P$30),ISNUMBER('MPL ID'!$Q$30)),0,RANDBETWEEN(1,4))</f>
        <v>0</v>
      </c>
      <c r="G519">
        <f ca="1">IF(AND(ISNUMBER('MPL ID'!$P$31),ISNUMBER('MPL ID'!$Q$31)),0,RANDBETWEEN(1,4))</f>
        <v>0</v>
      </c>
      <c r="H519">
        <f ca="1">IF(AND(ISNUMBER('MPL ID'!$P$32),ISNUMBER('MPL ID'!$Q$32)),0,RANDBETWEEN(1,4))</f>
        <v>0</v>
      </c>
      <c r="I519">
        <f ca="1">IF(AND(ISNUMBER('MPL ID'!$P$33),ISNUMBER('MPL ID'!$Q$33)),0,RANDBETWEEN(1,4))</f>
        <v>0</v>
      </c>
      <c r="J519">
        <f ca="1">IF(AND(ISNUMBER('MPL ID'!$D$36),ISNUMBER('MPL ID'!$E$36)),0,RANDBETWEEN(1,4))</f>
        <v>0</v>
      </c>
      <c r="K519">
        <f ca="1">IF(AND(ISNUMBER('MPL ID'!$D$37),ISNUMBER('MPL ID'!$E$37)),0,RANDBETWEEN(1,4))</f>
        <v>0</v>
      </c>
      <c r="L519">
        <f ca="1">IF(AND(ISNUMBER('MPL ID'!$D$39),ISNUMBER('MPL ID'!$E$39)),0,RANDBETWEEN(1,4))</f>
        <v>0</v>
      </c>
      <c r="M519">
        <f ca="1">IF(AND(ISNUMBER('MPL ID'!$D$40),ISNUMBER('MPL ID'!$E$40)),0,RANDBETWEEN(1,4))</f>
        <v>0</v>
      </c>
      <c r="N519">
        <f ca="1">IF(AND(ISNUMBER('MPL ID'!$D$41),ISNUMBER('MPL ID'!$E$41)),0,RANDBETWEEN(1,4))</f>
        <v>0</v>
      </c>
      <c r="O519">
        <f ca="1">IF(AND(ISNUMBER('MPL ID'!$D$42),ISNUMBER('MPL ID'!$E$42)),0,RANDBETWEEN(1,4))</f>
        <v>0</v>
      </c>
      <c r="P519">
        <f ca="1">IF(AND(ISNUMBER('MPL ID'!$D$43),ISNUMBER('MPL ID'!$E$43)),0,RANDBETWEEN(1,4))</f>
        <v>0</v>
      </c>
      <c r="Q519">
        <f ca="1">IF(AND(ISNUMBER('MPL ID'!$D$44),ISNUMBER('MPL ID'!$E$44)),0,RANDBETWEEN(1,4))</f>
        <v>0</v>
      </c>
      <c r="R519">
        <f ca="1">IF(AND(ISNUMBER('MPL ID'!$J$36),ISNUMBER('MPL ID'!$K$36)),0,RANDBETWEEN(1,4))</f>
        <v>0</v>
      </c>
      <c r="S519">
        <f ca="1">IF(AND(ISNUMBER('MPL ID'!$J$37),ISNUMBER('MPL ID'!$K$37)),0,RANDBETWEEN(1,4))</f>
        <v>0</v>
      </c>
      <c r="T519">
        <f ca="1">IF(AND(ISNUMBER('MPL ID'!$J$39),ISNUMBER('MPL ID'!$K$39)),0,RANDBETWEEN(1,4))</f>
        <v>0</v>
      </c>
      <c r="U519">
        <f ca="1">IF(AND(ISNUMBER('MPL ID'!$J$40),ISNUMBER('MPL ID'!$K$40)),0,RANDBETWEEN(1,4))</f>
        <v>0</v>
      </c>
      <c r="V519">
        <f ca="1">IF(AND(ISNUMBER('MPL ID'!$J$41),ISNUMBER('MPL ID'!$K$41)),0,RANDBETWEEN(1,4))</f>
        <v>0</v>
      </c>
      <c r="W519">
        <f ca="1">IF(AND(ISNUMBER('MPL ID'!$J$42),ISNUMBER('MPL ID'!$K$42)),0,RANDBETWEEN(1,4))</f>
        <v>3</v>
      </c>
      <c r="X519">
        <f ca="1">IF(AND(ISNUMBER('MPL ID'!$J$43),ISNUMBER('MPL ID'!$K$43)),0,RANDBETWEEN(1,4))</f>
        <v>4</v>
      </c>
      <c r="Y519">
        <f ca="1">IF(AND(ISNUMBER('MPL ID'!$J$44),ISNUMBER('MPL ID'!$K$44)),0,RANDBETWEEN(1,4))</f>
        <v>2</v>
      </c>
      <c r="Z519">
        <f ca="1">IF(AND(ISNUMBER('MPL ID'!$P$36),ISNUMBER('MPL ID'!$Q$36)),0,RANDBETWEEN(1,4))</f>
        <v>3</v>
      </c>
      <c r="AA519">
        <f ca="1">IF(AND(ISNUMBER('MPL ID'!$P$37),ISNUMBER('MPL ID'!$Q$37)),0,RANDBETWEEN(1,4))</f>
        <v>4</v>
      </c>
      <c r="AB519">
        <f ca="1">IF(AND(ISNUMBER('MPL ID'!$P$39),ISNUMBER('MPL ID'!$Q$39)),0,RANDBETWEEN(1,4))</f>
        <v>3</v>
      </c>
      <c r="AC519">
        <f ca="1">IF(AND(ISNUMBER('MPL ID'!$P$40),ISNUMBER('MPL ID'!$Q$40)),0,RANDBETWEEN(1,4))</f>
        <v>2</v>
      </c>
      <c r="AD519">
        <f ca="1">IF(AND(ISNUMBER('MPL ID'!$P$41),ISNUMBER('MPL ID'!$Q$41)),0,RANDBETWEEN(1,4))</f>
        <v>2</v>
      </c>
      <c r="AE519">
        <f ca="1">IF(AND(ISNUMBER('MPL ID'!$P$42),ISNUMBER('MPL ID'!$Q$42)),0,RANDBETWEEN(1,4))</f>
        <v>2</v>
      </c>
      <c r="AF519">
        <f ca="1">IF(AND(ISNUMBER('MPL ID'!$P$43),ISNUMBER('MPL ID'!$Q$43)),0,RANDBETWEEN(1,4))</f>
        <v>3</v>
      </c>
      <c r="AG519">
        <f ca="1">IF(AND(ISNUMBER('MPL ID'!$P$44),ISNUMBER('MPL ID'!$Q$44)),0,RANDBETWEEN(1,4))</f>
        <v>4</v>
      </c>
      <c r="AH519">
        <f ca="1">'MPL ID'!$BG$1+SUMPRODUCT(($B$1003:$AG$1003='MPL ID'!$BF$1)*(($B519:$AG519=1)+($B519:$AG519=2)))+SUMPRODUCT(($B$1004:$AG$1004='MPL ID'!$BF$1)*(($B519:$AG519=3)+($B519:$AG519=4)))</f>
        <v>10</v>
      </c>
      <c r="AI519">
        <f ca="1">'MPL ID'!$BG$2+SUMPRODUCT(($B$1003:$AG$1003='MPL ID'!$BF$2)*(($B519:$AG519=1)+($B519:$AG519=2)))+SUMPRODUCT(($B$1004:$AG$1004='MPL ID'!$BF$2)*(($B519:$AG519=3)+($B519:$AG519=4)))</f>
        <v>9</v>
      </c>
      <c r="AJ519">
        <f ca="1">'MPL ID'!$BG$3+SUMPRODUCT(($B$1003:$AG$1003='MPL ID'!$BF$3)*(($B519:$AG519=1)+($B519:$AG519=2)))+SUMPRODUCT(($B$1004:$AG$1004='MPL ID'!$BF$3)*(($B519:$AG519=3)+($B519:$AG519=4)))</f>
        <v>7</v>
      </c>
      <c r="AK519">
        <f ca="1">'MPL ID'!$BG$4+SUMPRODUCT(($B$1003:$AG$1003='MPL ID'!$BF$4)*(($B519:$AG519=1)+($B519:$AG519=2)))+SUMPRODUCT(($B$1004:$AG$1004='MPL ID'!$BF$4)*(($B519:$AG519=3)+($B519:$AG519=4)))</f>
        <v>8</v>
      </c>
      <c r="AL519">
        <f ca="1">'MPL ID'!$BG$5+SUMPRODUCT(($B$1003:$AG$1003='MPL ID'!$BF$5)*(($B519:$AG519=1)+($B519:$AG519=2)))+SUMPRODUCT(($B$1004:$AG$1004='MPL ID'!$BF$5)*(($B519:$AG519=3)+($B519:$AG519=4)))</f>
        <v>4</v>
      </c>
      <c r="AM519">
        <f ca="1">'MPL ID'!$BG$6+SUMPRODUCT(($B$1003:$AG$1003='MPL ID'!$BF$6)*(($B519:$AG519=1)+($B519:$AG519=2)))+SUMPRODUCT(($B$1004:$AG$1004='MPL ID'!$BF$6)*(($B519:$AG519=3)+($B519:$AG519=4)))</f>
        <v>11</v>
      </c>
      <c r="AN519">
        <f ca="1">'MPL ID'!$BG$7+SUMPRODUCT(($B$1003:$AG$1003='MPL ID'!$BF$7)*(($B519:$AG519=1)+($B519:$AG519=2)))+SUMPRODUCT(($B$1004:$AG$1004='MPL ID'!$BF$7)*(($B519:$AG519=3)+($B519:$AG519=4)))</f>
        <v>6</v>
      </c>
      <c r="AO519">
        <f ca="1">'MPL ID'!$BG$8+SUMPRODUCT(($B$1003:$AG$1003='MPL ID'!$BF$8)*(($B519:$AG519=1)+($B519:$AG519=2)))+SUMPRODUCT(($B$1004:$AG$1004='MPL ID'!$BF$8)*(($B519:$AG519=3)+($B519:$AG519=4)))</f>
        <v>5</v>
      </c>
      <c r="AP519">
        <f ca="1">'MPL ID'!$BG$9+SUMPRODUCT(($B$1003:$AG$1003='MPL ID'!$BF$9)*(($B519:$AG519=1)+($B519:$AG519=2)))+SUMPRODUCT(($B$1004:$AG$1004='MPL ID'!$BF$9)*(($B519:$AG519=3)+($B519:$AG519=4)))</f>
        <v>12</v>
      </c>
      <c r="AQ519">
        <f ca="1">'MPL ID'!$BH$1+SUMPRODUCT(($B$1003:$AG$1003='MPL ID'!$BF$1)*(2*($B519:$AG519=1)+($B519:$AG519=2)-2*($B519:$AG519=3)-($B519:$AG519=4)))-SUMPRODUCT(($B$1004:$AG$1004='MPL ID'!$BF$1)*(2*($B519:$AG519=1)+($B519:$AG519=2)-2*($B519:$AG519=3)-($B519:$AG519=4)))</f>
        <v>9</v>
      </c>
      <c r="AR519">
        <f ca="1">'MPL ID'!$BH$2+SUMPRODUCT(($B$1003:$AG$1003='MPL ID'!$BF$2)*(2*($B519:$AG519=1)+($B519:$AG519=2)-2*($B519:$AG519=3)-($B519:$AG519=4)))-SUMPRODUCT(($B$1004:$AG$1004='MPL ID'!$BF$2)*(2*($B519:$AG519=1)+($B519:$AG519=2)-2*($B519:$AG519=3)-($B519:$AG519=4)))</f>
        <v>0</v>
      </c>
      <c r="AS519">
        <f ca="1">'MPL ID'!$BH$3+SUMPRODUCT(($B$1003:$AG$1003='MPL ID'!$BF$3)*(2*($B519:$AG519=1)+($B519:$AG519=2)-2*($B519:$AG519=3)-($B519:$AG519=4)))-SUMPRODUCT(($B$1004:$AG$1004='MPL ID'!$BF$3)*(2*($B519:$AG519=1)+($B519:$AG519=2)-2*($B519:$AG519=3)-($B519:$AG519=4)))</f>
        <v>-5</v>
      </c>
      <c r="AT519">
        <f ca="1">'MPL ID'!$BH$4+SUMPRODUCT(($B$1003:$AG$1003='MPL ID'!$BF$4)*(2*($B519:$AG519=1)+($B519:$AG519=2)-2*($B519:$AG519=3)-($B519:$AG519=4)))-SUMPRODUCT(($B$1004:$AG$1004='MPL ID'!$BF$4)*(2*($B519:$AG519=1)+($B519:$AG519=2)-2*($B519:$AG519=3)-($B519:$AG519=4)))</f>
        <v>-2</v>
      </c>
      <c r="AU519">
        <f ca="1">'MPL ID'!$BH$5+SUMPRODUCT(($B$1003:$AG$1003='MPL ID'!$BF$5)*(2*($B519:$AG519=1)+($B519:$AG519=2)-2*($B519:$AG519=3)-($B519:$AG519=4)))-SUMPRODUCT(($B$1004:$AG$1004='MPL ID'!$BF$5)*(2*($B519:$AG519=1)+($B519:$AG519=2)-2*($B519:$AG519=3)-($B519:$AG519=4)))</f>
        <v>-12</v>
      </c>
      <c r="AV519">
        <f ca="1">'MPL ID'!$BH$6+SUMPRODUCT(($B$1003:$AG$1003='MPL ID'!$BF$6)*(2*($B519:$AG519=1)+($B519:$AG519=2)-2*($B519:$AG519=3)-($B519:$AG519=4)))-SUMPRODUCT(($B$1004:$AG$1004='MPL ID'!$BF$6)*(2*($B519:$AG519=1)+($B519:$AG519=2)-2*($B519:$AG519=3)-($B519:$AG519=4)))</f>
        <v>10</v>
      </c>
      <c r="AW519">
        <f ca="1">'MPL ID'!$BH$7+SUMPRODUCT(($B$1003:$AG$1003='MPL ID'!$BF$7)*(2*($B519:$AG519=1)+($B519:$AG519=2)-2*($B519:$AG519=3)-($B519:$AG519=4)))-SUMPRODUCT(($B$1004:$AG$1004='MPL ID'!$BF$7)*(2*($B519:$AG519=1)+($B519:$AG519=2)-2*($B519:$AG519=3)-($B519:$AG519=4)))</f>
        <v>-4</v>
      </c>
      <c r="AX519">
        <f ca="1">'MPL ID'!$BH$8+SUMPRODUCT(($B$1003:$AG$1003='MPL ID'!$BF$8)*(2*($B519:$AG519=1)+($B519:$AG519=2)-2*($B519:$AG519=3)-($B519:$AG519=4)))-SUMPRODUCT(($B$1004:$AG$1004='MPL ID'!$BF$8)*(2*($B519:$AG519=1)+($B519:$AG519=2)-2*($B519:$AG519=3)-($B519:$AG519=4)))</f>
        <v>-10</v>
      </c>
      <c r="AY519">
        <f ca="1">'MPL ID'!$BH$9+SUMPRODUCT(($B$1003:$AG$1003='MPL ID'!$BF$9)*(2*($B519:$AG519=1)+($B519:$AG519=2)-2*($B519:$AG519=3)-($B519:$AG519=4)))-SUMPRODUCT(($B$1004:$AG$1004='MPL ID'!$BF$9)*(2*($B519:$AG519=1)+($B519:$AG519=2)-2*($B519:$AG519=3)-($B519:$AG519=4)))</f>
        <v>14</v>
      </c>
      <c r="AZ519">
        <f ca="1">SUMPRODUCT(--($AH519:$AP519=AH519),--($AQ519:$AY519=AQ519),'MPL ID'!$BG$13:$BO$13)+IF(AND($E519&gt;=3,$E519&lt;=4,AO519=AH519,AX519=AQ519),1,0)+IF(AND($G519&gt;=1,$G519&lt;=2,AJ519=AH519,AS519=AQ519),1,0)+IF(AND($L519&gt;=1,$L519&lt;=2,AM519=AH519,AV519=AQ519),1,0)+IF(AND($O519&gt;=1,$O519&lt;=2,AP519=AH519,AY519=AQ519),1,0)+IF(AND($R519&gt;=1,$R519&lt;=2,AI519=AH519,AR519=AQ519),1,0)+IF(AND($AA519&gt;=3,$AA519&lt;=4,AL519=AH519,AU519=AQ519),1,0)+IF(AND($AE519&gt;=3,$AE519&lt;=4,AK519=AH519,AT519=AQ519),1,0)</f>
        <v>0</v>
      </c>
      <c r="BA519">
        <f ca="1">SUMPRODUCT(--($AH519:$AP519=AI519),--($AQ519:$AY519=AR519),'MPL ID'!$BG$14:$BO$14)+IF(AND($F519&gt;=1,$F519&lt;=2,AP519=AI519,AY519=AR519),1,0)+IF(AND($H519&gt;=1,$H519&lt;=2,AN519=AI519,AW519=AR519),1,0)+IF(AND($J519&gt;=3,$J519&lt;=4,AL519=AI519,AU519=AR519),1,0)+IF(AND($M519&gt;=1,$M519&lt;=2,AO519=AI519,AX519=AR519),1,0)+IF(AND($R519&gt;=3,$R519&lt;=4,AH519=AI519,AQ519=AR519),1,0)+IF(AND($Y519&gt;=3,$Y519&lt;=4,AJ519=AI519,AS519=AR519),1,0)+IF(AND($AC519&gt;=1,$AC519&lt;=2,AK519=AI519,AT519=AR519),1,0)+IF(AND($AF519&gt;=3,$AF519&lt;=4,AM519=AI519,AV519=AR519),1,0)</f>
        <v>0</v>
      </c>
      <c r="BB519">
        <f ca="1">SUMPRODUCT(--($AH519:$AP519=AJ519),--($AQ519:$AY519=AS519),'MPL ID'!$BG$15:$BO$15)+IF(AND($C519&gt;=1,$C519&lt;=2,AK519=AJ519,AT519=AS519),1,0)+IF(AND($G519&gt;=3,$G519&lt;=4,AH519=AJ519,AQ519=AS519),1,0)+IF(AND($K519&gt;=1,$K519&lt;=2,AP519=AJ519,AY519=AS519),1,0)+IF(AND($N519&gt;=3,$N519&lt;=4,AL519=AJ519,AU519=AS519),1,0)+IF(AND($V519&gt;=1,$V519&lt;=2,AM519=AJ519,AV519=AS519),1,0)+IF(AND($Y519&gt;=1,$Y519&lt;=2,AI519=AJ519,AR519=AS519),1,0)+IF(AND($AB519&gt;=3,$AB519&lt;=4,AN519=AJ519,AW519=AS519),1,0)</f>
        <v>0</v>
      </c>
      <c r="BC519">
        <f ca="1">SUMPRODUCT(--($AH519:$AP519=AK519),--($AQ519:$AY519=AT519),'MPL ID'!$BG$16:$BO$16)+IF(AND($C519&gt;=3,$C519&lt;=4,AJ519=AK519,AS519=AT519),1,0)+IF(AND($I519&gt;=1,$I519&lt;=2,AP519=AK519,AY519=AT519),1,0)+IF(AND($P519&gt;=3,$P519&lt;=4,AO519=AK519,AX519=AT519),1,0)+IF(AND($T519&gt;=1,$T519&lt;=2,AN519=AK519,AW519=AT519),1,0)+IF(AND($W519&gt;=1,$W519&lt;=2,AL519=AK519,AU519=AT519),1,0)+IF(AND($AC519&gt;=3,$AC519&lt;=4,AI519=AK519,AR519=AT519),1,0)+IF(AND($AE519&gt;=1,$AE519&lt;=2,AH519=AK519,AQ519=AT519),1,0)</f>
        <v>0</v>
      </c>
      <c r="BD519">
        <f ca="1">SUMPRODUCT(--($AH519:$AP519=AL519),--($AQ519:$AY519=AU519),'MPL ID'!$BG$17:$BO$17)+IF(AND($B519&gt;=3,$B519&lt;=4,AN519=AL519,AW519=AU519),1,0)+IF(AND($D519&gt;=1,$D519&lt;=2,AM519=AL519,AV519=AU519),1,0)+IF(AND($J519&gt;=1,$J519&lt;=2,AI519=AL519,AR519=AU519),1,0)+IF(AND($N519&gt;=1,$N519&lt;=2,AJ519=AL519,AS519=AU519),1,0)+IF(AND($W519&gt;=3,$W519&lt;=4,AK519=AL519,AT519=AU519),1,0)+IF(AND($AA519&gt;=1,$AA519&lt;=2,AH519=AL519,AQ519=AU519),1,0)+IF(AND($AD519&gt;=3,$AD519&lt;=4,AO519=AL519,AX519=AU519),1,0)</f>
        <v>0</v>
      </c>
      <c r="BE519">
        <f ca="1">SUMPRODUCT(--($AH519:$AP519=AM519),--($AQ519:$AY519=AV519),'MPL ID'!$BG$18:$BO$18)+IF(AND($D519&gt;=3,$D519&lt;=4,AL519=AM519,AU519=AV519),1,0)+IF(AND($L519&gt;=3,$L519&lt;=4,AH519=AM519,AQ519=AV519),1,0)+IF(AND($Q519&gt;=3,$Q519&lt;=4,AN519=AM519,AW519=AV519),1,0)+IF(AND($S519&gt;=1,$S519&lt;=2,AP519=AM519,AY519=AV519),1,0)+IF(AND($V519&gt;=3,$V519&lt;=4,AJ519=AM519,AS519=AV519),1,0)+IF(AND($Z519&gt;=1,$Z519&lt;=2,AO519=AM519,AX519=AV519),1,0)+IF(AND($AF519&gt;=1,$AF519&lt;=2,AI519=AM519,AR519=AV519),1,0)</f>
        <v>0</v>
      </c>
      <c r="BF519">
        <f ca="1">SUMPRODUCT(--($AH519:$AP519=AN519),--($AQ519:$AY519=AW519),'MPL ID'!$BG$19:$BO$19)+IF(AND($B519&gt;=1,$B519&lt;=2,AL519=AN519,AU519=AW519),1,0)+IF(AND($H519&gt;=3,$H519&lt;=4,AI519=AN519,AR519=AW519),1,0)+IF(AND($Q519&gt;=1,$Q519&lt;=2,AM519=AN519,AV519=AW519),1,0)+IF(AND($T519&gt;=3,$T519&lt;=4,AK519=AN519,AT519=AW519),1,0)+IF(AND($X519&gt;=3,$X519&lt;=4,AO519=AN519,AX519=AW519),1,0)+IF(AND($AB519&gt;=1,$AB519&lt;=2,AJ519=AN519,AS519=AW519),1,0)+IF(AND($AG519&gt;=1,$AG519&lt;=2,AP519=AN519,AY519=AW519),1,0)</f>
        <v>0</v>
      </c>
      <c r="BG519">
        <f ca="1">SUMPRODUCT(--($AH519:$AP519=AO519),--($AQ519:$AY519=AX519),'MPL ID'!$BG$20:$BO$20)+IF(AND($E519&gt;=1,$E519&lt;=2,AH519=AO519,AQ519=AX519),1,0)+IF(AND($M519&gt;=3,$M519&lt;=4,AI519=AO519,AR519=AX519),1,0)+IF(AND($P519&gt;=1,$P519&lt;=2,AK519=AO519,AT519=AX519),1,0)+IF(AND($U519&gt;=1,$U519&lt;=2,AP519=AO519,AY519=AX519),1,0)+IF(AND($X519&gt;=1,$X519&lt;=2,AN519=AO519,AW519=AX519),1,0)+IF(AND($Z519&gt;=3,$Z519&lt;=4,AM519=AO519,AV519=AX519),1,0)+IF(AND($AD519&gt;=1,$AD519&lt;=2,AL519=AO519,AU519=AX519),1,0)</f>
        <v>0</v>
      </c>
      <c r="BH519">
        <f ca="1">SUMPRODUCT(--($AH519:$AP519=AP519),--($AQ519:$AY519=AY519),'MPL ID'!$BG$21:$BO$21)+IF(AND($F519&gt;=3,$F519&lt;=4,AI519=AP519,AR519=AY519),1,0)+IF(AND($I519&gt;=3,$I519&lt;=4,AK519=AP519,AT519=AY519),1,0)+IF(AND($K519&gt;=3,$K519&lt;=4,AJ519=AP519,AS519=AY519),1,0)+IF(AND($O519&gt;=3,$O519&lt;=4,AH519=AP519,AQ519=AY519),1,0)+IF(AND($S519&gt;=3,$S519&lt;=4,AM519=AP519,AV519=AY519),1,0)+IF(AND($U519&gt;=3,$U519&lt;=4,AO519=AP519,AX519=AY519),1,0)+IF(AND($AG519&gt;=3,$AG519&lt;=4,AN519=AP519,AW519=AY519),1,0)</f>
        <v>0</v>
      </c>
      <c r="BI519">
        <f t="shared" ca="1" si="72"/>
        <v>3</v>
      </c>
      <c r="BJ519">
        <f t="shared" ca="1" si="73"/>
        <v>4</v>
      </c>
      <c r="BK519">
        <f t="shared" ca="1" si="74"/>
        <v>6</v>
      </c>
      <c r="BL519">
        <f t="shared" ca="1" si="75"/>
        <v>5</v>
      </c>
      <c r="BM519">
        <f t="shared" ca="1" si="76"/>
        <v>9</v>
      </c>
      <c r="BN519">
        <f t="shared" ca="1" si="77"/>
        <v>2</v>
      </c>
      <c r="BO519">
        <f t="shared" ca="1" si="78"/>
        <v>7</v>
      </c>
      <c r="BP519">
        <f t="shared" ca="1" si="79"/>
        <v>8</v>
      </c>
      <c r="BQ519">
        <f t="shared" ca="1" si="80"/>
        <v>1</v>
      </c>
    </row>
    <row r="520" spans="1:69" x14ac:dyDescent="0.25">
      <c r="A520">
        <v>519</v>
      </c>
      <c r="B520">
        <f ca="1">IF(AND(ISNUMBER('MPL ID'!$P$25),ISNUMBER('MPL ID'!$Q$25)),0,RANDBETWEEN(1,4))</f>
        <v>0</v>
      </c>
      <c r="C520">
        <f ca="1">IF(AND(ISNUMBER('MPL ID'!$P$26),ISNUMBER('MPL ID'!$Q$26)),0,RANDBETWEEN(1,4))</f>
        <v>0</v>
      </c>
      <c r="D520">
        <f ca="1">IF(AND(ISNUMBER('MPL ID'!$P$28),ISNUMBER('MPL ID'!$Q$28)),0,RANDBETWEEN(1,4))</f>
        <v>0</v>
      </c>
      <c r="E520">
        <f ca="1">IF(AND(ISNUMBER('MPL ID'!$P$29),ISNUMBER('MPL ID'!$Q$29)),0,RANDBETWEEN(1,4))</f>
        <v>0</v>
      </c>
      <c r="F520">
        <f ca="1">IF(AND(ISNUMBER('MPL ID'!$P$30),ISNUMBER('MPL ID'!$Q$30)),0,RANDBETWEEN(1,4))</f>
        <v>0</v>
      </c>
      <c r="G520">
        <f ca="1">IF(AND(ISNUMBER('MPL ID'!$P$31),ISNUMBER('MPL ID'!$Q$31)),0,RANDBETWEEN(1,4))</f>
        <v>0</v>
      </c>
      <c r="H520">
        <f ca="1">IF(AND(ISNUMBER('MPL ID'!$P$32),ISNUMBER('MPL ID'!$Q$32)),0,RANDBETWEEN(1,4))</f>
        <v>0</v>
      </c>
      <c r="I520">
        <f ca="1">IF(AND(ISNUMBER('MPL ID'!$P$33),ISNUMBER('MPL ID'!$Q$33)),0,RANDBETWEEN(1,4))</f>
        <v>0</v>
      </c>
      <c r="J520">
        <f ca="1">IF(AND(ISNUMBER('MPL ID'!$D$36),ISNUMBER('MPL ID'!$E$36)),0,RANDBETWEEN(1,4))</f>
        <v>0</v>
      </c>
      <c r="K520">
        <f ca="1">IF(AND(ISNUMBER('MPL ID'!$D$37),ISNUMBER('MPL ID'!$E$37)),0,RANDBETWEEN(1,4))</f>
        <v>0</v>
      </c>
      <c r="L520">
        <f ca="1">IF(AND(ISNUMBER('MPL ID'!$D$39),ISNUMBER('MPL ID'!$E$39)),0,RANDBETWEEN(1,4))</f>
        <v>0</v>
      </c>
      <c r="M520">
        <f ca="1">IF(AND(ISNUMBER('MPL ID'!$D$40),ISNUMBER('MPL ID'!$E$40)),0,RANDBETWEEN(1,4))</f>
        <v>0</v>
      </c>
      <c r="N520">
        <f ca="1">IF(AND(ISNUMBER('MPL ID'!$D$41),ISNUMBER('MPL ID'!$E$41)),0,RANDBETWEEN(1,4))</f>
        <v>0</v>
      </c>
      <c r="O520">
        <f ca="1">IF(AND(ISNUMBER('MPL ID'!$D$42),ISNUMBER('MPL ID'!$E$42)),0,RANDBETWEEN(1,4))</f>
        <v>0</v>
      </c>
      <c r="P520">
        <f ca="1">IF(AND(ISNUMBER('MPL ID'!$D$43),ISNUMBER('MPL ID'!$E$43)),0,RANDBETWEEN(1,4))</f>
        <v>0</v>
      </c>
      <c r="Q520">
        <f ca="1">IF(AND(ISNUMBER('MPL ID'!$D$44),ISNUMBER('MPL ID'!$E$44)),0,RANDBETWEEN(1,4))</f>
        <v>0</v>
      </c>
      <c r="R520">
        <f ca="1">IF(AND(ISNUMBER('MPL ID'!$J$36),ISNUMBER('MPL ID'!$K$36)),0,RANDBETWEEN(1,4))</f>
        <v>0</v>
      </c>
      <c r="S520">
        <f ca="1">IF(AND(ISNUMBER('MPL ID'!$J$37),ISNUMBER('MPL ID'!$K$37)),0,RANDBETWEEN(1,4))</f>
        <v>0</v>
      </c>
      <c r="T520">
        <f ca="1">IF(AND(ISNUMBER('MPL ID'!$J$39),ISNUMBER('MPL ID'!$K$39)),0,RANDBETWEEN(1,4))</f>
        <v>0</v>
      </c>
      <c r="U520">
        <f ca="1">IF(AND(ISNUMBER('MPL ID'!$J$40),ISNUMBER('MPL ID'!$K$40)),0,RANDBETWEEN(1,4))</f>
        <v>0</v>
      </c>
      <c r="V520">
        <f ca="1">IF(AND(ISNUMBER('MPL ID'!$J$41),ISNUMBER('MPL ID'!$K$41)),0,RANDBETWEEN(1,4))</f>
        <v>0</v>
      </c>
      <c r="W520">
        <f ca="1">IF(AND(ISNUMBER('MPL ID'!$J$42),ISNUMBER('MPL ID'!$K$42)),0,RANDBETWEEN(1,4))</f>
        <v>2</v>
      </c>
      <c r="X520">
        <f ca="1">IF(AND(ISNUMBER('MPL ID'!$J$43),ISNUMBER('MPL ID'!$K$43)),0,RANDBETWEEN(1,4))</f>
        <v>1</v>
      </c>
      <c r="Y520">
        <f ca="1">IF(AND(ISNUMBER('MPL ID'!$J$44),ISNUMBER('MPL ID'!$K$44)),0,RANDBETWEEN(1,4))</f>
        <v>1</v>
      </c>
      <c r="Z520">
        <f ca="1">IF(AND(ISNUMBER('MPL ID'!$P$36),ISNUMBER('MPL ID'!$Q$36)),0,RANDBETWEEN(1,4))</f>
        <v>3</v>
      </c>
      <c r="AA520">
        <f ca="1">IF(AND(ISNUMBER('MPL ID'!$P$37),ISNUMBER('MPL ID'!$Q$37)),0,RANDBETWEEN(1,4))</f>
        <v>2</v>
      </c>
      <c r="AB520">
        <f ca="1">IF(AND(ISNUMBER('MPL ID'!$P$39),ISNUMBER('MPL ID'!$Q$39)),0,RANDBETWEEN(1,4))</f>
        <v>4</v>
      </c>
      <c r="AC520">
        <f ca="1">IF(AND(ISNUMBER('MPL ID'!$P$40),ISNUMBER('MPL ID'!$Q$40)),0,RANDBETWEEN(1,4))</f>
        <v>3</v>
      </c>
      <c r="AD520">
        <f ca="1">IF(AND(ISNUMBER('MPL ID'!$P$41),ISNUMBER('MPL ID'!$Q$41)),0,RANDBETWEEN(1,4))</f>
        <v>4</v>
      </c>
      <c r="AE520">
        <f ca="1">IF(AND(ISNUMBER('MPL ID'!$P$42),ISNUMBER('MPL ID'!$Q$42)),0,RANDBETWEEN(1,4))</f>
        <v>1</v>
      </c>
      <c r="AF520">
        <f ca="1">IF(AND(ISNUMBER('MPL ID'!$P$43),ISNUMBER('MPL ID'!$Q$43)),0,RANDBETWEEN(1,4))</f>
        <v>4</v>
      </c>
      <c r="AG520">
        <f ca="1">IF(AND(ISNUMBER('MPL ID'!$P$44),ISNUMBER('MPL ID'!$Q$44)),0,RANDBETWEEN(1,4))</f>
        <v>1</v>
      </c>
      <c r="AH520">
        <f ca="1">'MPL ID'!$BG$1+SUMPRODUCT(($B$1003:$AG$1003='MPL ID'!$BF$1)*(($B520:$AG520=1)+($B520:$AG520=2)))+SUMPRODUCT(($B$1004:$AG$1004='MPL ID'!$BF$1)*(($B520:$AG520=3)+($B520:$AG520=4)))</f>
        <v>9</v>
      </c>
      <c r="AI520">
        <f ca="1">'MPL ID'!$BG$2+SUMPRODUCT(($B$1003:$AG$1003='MPL ID'!$BF$2)*(($B520:$AG520=1)+($B520:$AG520=2)))+SUMPRODUCT(($B$1004:$AG$1004='MPL ID'!$BF$2)*(($B520:$AG520=3)+($B520:$AG520=4)))</f>
        <v>8</v>
      </c>
      <c r="AJ520">
        <f ca="1">'MPL ID'!$BG$3+SUMPRODUCT(($B$1003:$AG$1003='MPL ID'!$BF$3)*(($B520:$AG520=1)+($B520:$AG520=2)))+SUMPRODUCT(($B$1004:$AG$1004='MPL ID'!$BF$3)*(($B520:$AG520=3)+($B520:$AG520=4)))</f>
        <v>7</v>
      </c>
      <c r="AK520">
        <f ca="1">'MPL ID'!$BG$4+SUMPRODUCT(($B$1003:$AG$1003='MPL ID'!$BF$4)*(($B520:$AG520=1)+($B520:$AG520=2)))+SUMPRODUCT(($B$1004:$AG$1004='MPL ID'!$BF$4)*(($B520:$AG520=3)+($B520:$AG520=4)))</f>
        <v>10</v>
      </c>
      <c r="AL520">
        <f ca="1">'MPL ID'!$BG$5+SUMPRODUCT(($B$1003:$AG$1003='MPL ID'!$BF$5)*(($B520:$AG520=1)+($B520:$AG520=2)))+SUMPRODUCT(($B$1004:$AG$1004='MPL ID'!$BF$5)*(($B520:$AG520=3)+($B520:$AG520=4)))</f>
        <v>5</v>
      </c>
      <c r="AM520">
        <f ca="1">'MPL ID'!$BG$6+SUMPRODUCT(($B$1003:$AG$1003='MPL ID'!$BF$6)*(($B520:$AG520=1)+($B520:$AG520=2)))+SUMPRODUCT(($B$1004:$AG$1004='MPL ID'!$BF$6)*(($B520:$AG520=3)+($B520:$AG520=4)))</f>
        <v>11</v>
      </c>
      <c r="AN520">
        <f ca="1">'MPL ID'!$BG$7+SUMPRODUCT(($B$1003:$AG$1003='MPL ID'!$BF$7)*(($B520:$AG520=1)+($B520:$AG520=2)))+SUMPRODUCT(($B$1004:$AG$1004='MPL ID'!$BF$7)*(($B520:$AG520=3)+($B520:$AG520=4)))</f>
        <v>6</v>
      </c>
      <c r="AO520">
        <f ca="1">'MPL ID'!$BG$8+SUMPRODUCT(($B$1003:$AG$1003='MPL ID'!$BF$8)*(($B520:$AG520=1)+($B520:$AG520=2)))+SUMPRODUCT(($B$1004:$AG$1004='MPL ID'!$BF$8)*(($B520:$AG520=3)+($B520:$AG520=4)))</f>
        <v>5</v>
      </c>
      <c r="AP520">
        <f ca="1">'MPL ID'!$BG$9+SUMPRODUCT(($B$1003:$AG$1003='MPL ID'!$BF$9)*(($B520:$AG520=1)+($B520:$AG520=2)))+SUMPRODUCT(($B$1004:$AG$1004='MPL ID'!$BF$9)*(($B520:$AG520=3)+($B520:$AG520=4)))</f>
        <v>11</v>
      </c>
      <c r="AQ520">
        <f ca="1">'MPL ID'!$BH$1+SUMPRODUCT(($B$1003:$AG$1003='MPL ID'!$BF$1)*(2*($B520:$AG520=1)+($B520:$AG520=2)-2*($B520:$AG520=3)-($B520:$AG520=4)))-SUMPRODUCT(($B$1004:$AG$1004='MPL ID'!$BF$1)*(2*($B520:$AG520=1)+($B520:$AG520=2)-2*($B520:$AG520=3)-($B520:$AG520=4)))</f>
        <v>6</v>
      </c>
      <c r="AR520">
        <f ca="1">'MPL ID'!$BH$2+SUMPRODUCT(($B$1003:$AG$1003='MPL ID'!$BF$2)*(2*($B520:$AG520=1)+($B520:$AG520=2)-2*($B520:$AG520=3)-($B520:$AG520=4)))-SUMPRODUCT(($B$1004:$AG$1004='MPL ID'!$BF$2)*(2*($B520:$AG520=1)+($B520:$AG520=2)-2*($B520:$AG520=3)-($B520:$AG520=4)))</f>
        <v>-5</v>
      </c>
      <c r="AS520">
        <f ca="1">'MPL ID'!$BH$3+SUMPRODUCT(($B$1003:$AG$1003='MPL ID'!$BF$3)*(2*($B520:$AG520=1)+($B520:$AG520=2)-2*($B520:$AG520=3)-($B520:$AG520=4)))-SUMPRODUCT(($B$1004:$AG$1004='MPL ID'!$BF$3)*(2*($B520:$AG520=1)+($B520:$AG520=2)-2*($B520:$AG520=3)-($B520:$AG520=4)))</f>
        <v>-5</v>
      </c>
      <c r="AT520">
        <f ca="1">'MPL ID'!$BH$4+SUMPRODUCT(($B$1003:$AG$1003='MPL ID'!$BF$4)*(2*($B520:$AG520=1)+($B520:$AG520=2)-2*($B520:$AG520=3)-($B520:$AG520=4)))-SUMPRODUCT(($B$1004:$AG$1004='MPL ID'!$BF$4)*(2*($B520:$AG520=1)+($B520:$AG520=2)-2*($B520:$AG520=3)-($B520:$AG520=4)))</f>
        <v>5</v>
      </c>
      <c r="AU520">
        <f ca="1">'MPL ID'!$BH$5+SUMPRODUCT(($B$1003:$AG$1003='MPL ID'!$BF$5)*(2*($B520:$AG520=1)+($B520:$AG520=2)-2*($B520:$AG520=3)-($B520:$AG520=4)))-SUMPRODUCT(($B$1004:$AG$1004='MPL ID'!$BF$5)*(2*($B520:$AG520=1)+($B520:$AG520=2)-2*($B520:$AG520=3)-($B520:$AG520=4)))</f>
        <v>-11</v>
      </c>
      <c r="AV520">
        <f ca="1">'MPL ID'!$BH$6+SUMPRODUCT(($B$1003:$AG$1003='MPL ID'!$BF$6)*(2*($B520:$AG520=1)+($B520:$AG520=2)-2*($B520:$AG520=3)-($B520:$AG520=4)))-SUMPRODUCT(($B$1004:$AG$1004='MPL ID'!$BF$6)*(2*($B520:$AG520=1)+($B520:$AG520=2)-2*($B520:$AG520=3)-($B520:$AG520=4)))</f>
        <v>11</v>
      </c>
      <c r="AW520">
        <f ca="1">'MPL ID'!$BH$7+SUMPRODUCT(($B$1003:$AG$1003='MPL ID'!$BF$7)*(2*($B520:$AG520=1)+($B520:$AG520=2)-2*($B520:$AG520=3)-($B520:$AG520=4)))-SUMPRODUCT(($B$1004:$AG$1004='MPL ID'!$BF$7)*(2*($B520:$AG520=1)+($B520:$AG520=2)-2*($B520:$AG520=3)-($B520:$AG520=4)))</f>
        <v>-3</v>
      </c>
      <c r="AX520">
        <f ca="1">'MPL ID'!$BH$8+SUMPRODUCT(($B$1003:$AG$1003='MPL ID'!$BF$8)*(2*($B520:$AG520=1)+($B520:$AG520=2)-2*($B520:$AG520=3)-($B520:$AG520=4)))-SUMPRODUCT(($B$1004:$AG$1004='MPL ID'!$BF$8)*(2*($B520:$AG520=1)+($B520:$AG520=2)-2*($B520:$AG520=3)-($B520:$AG520=4)))</f>
        <v>-9</v>
      </c>
      <c r="AY520">
        <f ca="1">'MPL ID'!$BH$9+SUMPRODUCT(($B$1003:$AG$1003='MPL ID'!$BF$9)*(2*($B520:$AG520=1)+($B520:$AG520=2)-2*($B520:$AG520=3)-($B520:$AG520=4)))-SUMPRODUCT(($B$1004:$AG$1004='MPL ID'!$BF$9)*(2*($B520:$AG520=1)+($B520:$AG520=2)-2*($B520:$AG520=3)-($B520:$AG520=4)))</f>
        <v>11</v>
      </c>
      <c r="AZ520">
        <f ca="1">SUMPRODUCT(--($AH520:$AP520=AH520),--($AQ520:$AY520=AQ520),'MPL ID'!$BG$13:$BO$13)+IF(AND($E520&gt;=3,$E520&lt;=4,AO520=AH520,AX520=AQ520),1,0)+IF(AND($G520&gt;=1,$G520&lt;=2,AJ520=AH520,AS520=AQ520),1,0)+IF(AND($L520&gt;=1,$L520&lt;=2,AM520=AH520,AV520=AQ520),1,0)+IF(AND($O520&gt;=1,$O520&lt;=2,AP520=AH520,AY520=AQ520),1,0)+IF(AND($R520&gt;=1,$R520&lt;=2,AI520=AH520,AR520=AQ520),1,0)+IF(AND($AA520&gt;=3,$AA520&lt;=4,AL520=AH520,AU520=AQ520),1,0)+IF(AND($AE520&gt;=3,$AE520&lt;=4,AK520=AH520,AT520=AQ520),1,0)</f>
        <v>0</v>
      </c>
      <c r="BA520">
        <f ca="1">SUMPRODUCT(--($AH520:$AP520=AI520),--($AQ520:$AY520=AR520),'MPL ID'!$BG$14:$BO$14)+IF(AND($F520&gt;=1,$F520&lt;=2,AP520=AI520,AY520=AR520),1,0)+IF(AND($H520&gt;=1,$H520&lt;=2,AN520=AI520,AW520=AR520),1,0)+IF(AND($J520&gt;=3,$J520&lt;=4,AL520=AI520,AU520=AR520),1,0)+IF(AND($M520&gt;=1,$M520&lt;=2,AO520=AI520,AX520=AR520),1,0)+IF(AND($R520&gt;=3,$R520&lt;=4,AH520=AI520,AQ520=AR520),1,0)+IF(AND($Y520&gt;=3,$Y520&lt;=4,AJ520=AI520,AS520=AR520),1,0)+IF(AND($AC520&gt;=1,$AC520&lt;=2,AK520=AI520,AT520=AR520),1,0)+IF(AND($AF520&gt;=3,$AF520&lt;=4,AM520=AI520,AV520=AR520),1,0)</f>
        <v>0</v>
      </c>
      <c r="BB520">
        <f ca="1">SUMPRODUCT(--($AH520:$AP520=AJ520),--($AQ520:$AY520=AS520),'MPL ID'!$BG$15:$BO$15)+IF(AND($C520&gt;=1,$C520&lt;=2,AK520=AJ520,AT520=AS520),1,0)+IF(AND($G520&gt;=3,$G520&lt;=4,AH520=AJ520,AQ520=AS520),1,0)+IF(AND($K520&gt;=1,$K520&lt;=2,AP520=AJ520,AY520=AS520),1,0)+IF(AND($N520&gt;=3,$N520&lt;=4,AL520=AJ520,AU520=AS520),1,0)+IF(AND($V520&gt;=1,$V520&lt;=2,AM520=AJ520,AV520=AS520),1,0)+IF(AND($Y520&gt;=1,$Y520&lt;=2,AI520=AJ520,AR520=AS520),1,0)+IF(AND($AB520&gt;=3,$AB520&lt;=4,AN520=AJ520,AW520=AS520),1,0)</f>
        <v>0</v>
      </c>
      <c r="BC520">
        <f ca="1">SUMPRODUCT(--($AH520:$AP520=AK520),--($AQ520:$AY520=AT520),'MPL ID'!$BG$16:$BO$16)+IF(AND($C520&gt;=3,$C520&lt;=4,AJ520=AK520,AS520=AT520),1,0)+IF(AND($I520&gt;=1,$I520&lt;=2,AP520=AK520,AY520=AT520),1,0)+IF(AND($P520&gt;=3,$P520&lt;=4,AO520=AK520,AX520=AT520),1,0)+IF(AND($T520&gt;=1,$T520&lt;=2,AN520=AK520,AW520=AT520),1,0)+IF(AND($W520&gt;=1,$W520&lt;=2,AL520=AK520,AU520=AT520),1,0)+IF(AND($AC520&gt;=3,$AC520&lt;=4,AI520=AK520,AR520=AT520),1,0)+IF(AND($AE520&gt;=1,$AE520&lt;=2,AH520=AK520,AQ520=AT520),1,0)</f>
        <v>0</v>
      </c>
      <c r="BD520">
        <f ca="1">SUMPRODUCT(--($AH520:$AP520=AL520),--($AQ520:$AY520=AU520),'MPL ID'!$BG$17:$BO$17)+IF(AND($B520&gt;=3,$B520&lt;=4,AN520=AL520,AW520=AU520),1,0)+IF(AND($D520&gt;=1,$D520&lt;=2,AM520=AL520,AV520=AU520),1,0)+IF(AND($J520&gt;=1,$J520&lt;=2,AI520=AL520,AR520=AU520),1,0)+IF(AND($N520&gt;=1,$N520&lt;=2,AJ520=AL520,AS520=AU520),1,0)+IF(AND($W520&gt;=3,$W520&lt;=4,AK520=AL520,AT520=AU520),1,0)+IF(AND($AA520&gt;=1,$AA520&lt;=2,AH520=AL520,AQ520=AU520),1,0)+IF(AND($AD520&gt;=3,$AD520&lt;=4,AO520=AL520,AX520=AU520),1,0)</f>
        <v>0</v>
      </c>
      <c r="BE520">
        <f ca="1">SUMPRODUCT(--($AH520:$AP520=AM520),--($AQ520:$AY520=AV520),'MPL ID'!$BG$18:$BO$18)+IF(AND($D520&gt;=3,$D520&lt;=4,AL520=AM520,AU520=AV520),1,0)+IF(AND($L520&gt;=3,$L520&lt;=4,AH520=AM520,AQ520=AV520),1,0)+IF(AND($Q520&gt;=3,$Q520&lt;=4,AN520=AM520,AW520=AV520),1,0)+IF(AND($S520&gt;=1,$S520&lt;=2,AP520=AM520,AY520=AV520),1,0)+IF(AND($V520&gt;=3,$V520&lt;=4,AJ520=AM520,AS520=AV520),1,0)+IF(AND($Z520&gt;=1,$Z520&lt;=2,AO520=AM520,AX520=AV520),1,0)+IF(AND($AF520&gt;=1,$AF520&lt;=2,AI520=AM520,AR520=AV520),1,0)</f>
        <v>2</v>
      </c>
      <c r="BF520">
        <f ca="1">SUMPRODUCT(--($AH520:$AP520=AN520),--($AQ520:$AY520=AW520),'MPL ID'!$BG$19:$BO$19)+IF(AND($B520&gt;=1,$B520&lt;=2,AL520=AN520,AU520=AW520),1,0)+IF(AND($H520&gt;=3,$H520&lt;=4,AI520=AN520,AR520=AW520),1,0)+IF(AND($Q520&gt;=1,$Q520&lt;=2,AM520=AN520,AV520=AW520),1,0)+IF(AND($T520&gt;=3,$T520&lt;=4,AK520=AN520,AT520=AW520),1,0)+IF(AND($X520&gt;=3,$X520&lt;=4,AO520=AN520,AX520=AW520),1,0)+IF(AND($AB520&gt;=1,$AB520&lt;=2,AJ520=AN520,AS520=AW520),1,0)+IF(AND($AG520&gt;=1,$AG520&lt;=2,AP520=AN520,AY520=AW520),1,0)</f>
        <v>0</v>
      </c>
      <c r="BG520">
        <f ca="1">SUMPRODUCT(--($AH520:$AP520=AO520),--($AQ520:$AY520=AX520),'MPL ID'!$BG$20:$BO$20)+IF(AND($E520&gt;=1,$E520&lt;=2,AH520=AO520,AQ520=AX520),1,0)+IF(AND($M520&gt;=3,$M520&lt;=4,AI520=AO520,AR520=AX520),1,0)+IF(AND($P520&gt;=1,$P520&lt;=2,AK520=AO520,AT520=AX520),1,0)+IF(AND($U520&gt;=1,$U520&lt;=2,AP520=AO520,AY520=AX520),1,0)+IF(AND($X520&gt;=1,$X520&lt;=2,AN520=AO520,AW520=AX520),1,0)+IF(AND($Z520&gt;=3,$Z520&lt;=4,AM520=AO520,AV520=AX520),1,0)+IF(AND($AD520&gt;=1,$AD520&lt;=2,AL520=AO520,AU520=AX520),1,0)</f>
        <v>0</v>
      </c>
      <c r="BH520">
        <f ca="1">SUMPRODUCT(--($AH520:$AP520=AP520),--($AQ520:$AY520=AY520),'MPL ID'!$BG$21:$BO$21)+IF(AND($F520&gt;=3,$F520&lt;=4,AI520=AP520,AR520=AY520),1,0)+IF(AND($I520&gt;=3,$I520&lt;=4,AK520=AP520,AT520=AY520),1,0)+IF(AND($K520&gt;=3,$K520&lt;=4,AJ520=AP520,AS520=AY520),1,0)+IF(AND($O520&gt;=3,$O520&lt;=4,AH520=AP520,AQ520=AY520),1,0)+IF(AND($S520&gt;=3,$S520&lt;=4,AM520=AP520,AV520=AY520),1,0)+IF(AND($U520&gt;=3,$U520&lt;=4,AO520=AP520,AX520=AY520),1,0)+IF(AND($AG520&gt;=3,$AG520&lt;=4,AN520=AP520,AW520=AY520),1,0)</f>
        <v>0</v>
      </c>
      <c r="BI520">
        <f t="shared" ca="1" si="72"/>
        <v>4</v>
      </c>
      <c r="BJ520">
        <f t="shared" ca="1" si="73"/>
        <v>5</v>
      </c>
      <c r="BK520">
        <f t="shared" ca="1" si="74"/>
        <v>6</v>
      </c>
      <c r="BL520">
        <f t="shared" ca="1" si="75"/>
        <v>3</v>
      </c>
      <c r="BM520">
        <f t="shared" ca="1" si="76"/>
        <v>9</v>
      </c>
      <c r="BN520">
        <f t="shared" ca="1" si="77"/>
        <v>1</v>
      </c>
      <c r="BO520">
        <f t="shared" ca="1" si="78"/>
        <v>7</v>
      </c>
      <c r="BP520">
        <f t="shared" ca="1" si="79"/>
        <v>8</v>
      </c>
      <c r="BQ520">
        <f t="shared" ca="1" si="80"/>
        <v>2</v>
      </c>
    </row>
    <row r="521" spans="1:69" x14ac:dyDescent="0.25">
      <c r="A521">
        <v>520</v>
      </c>
      <c r="B521">
        <f ca="1">IF(AND(ISNUMBER('MPL ID'!$P$25),ISNUMBER('MPL ID'!$Q$25)),0,RANDBETWEEN(1,4))</f>
        <v>0</v>
      </c>
      <c r="C521">
        <f ca="1">IF(AND(ISNUMBER('MPL ID'!$P$26),ISNUMBER('MPL ID'!$Q$26)),0,RANDBETWEEN(1,4))</f>
        <v>0</v>
      </c>
      <c r="D521">
        <f ca="1">IF(AND(ISNUMBER('MPL ID'!$P$28),ISNUMBER('MPL ID'!$Q$28)),0,RANDBETWEEN(1,4))</f>
        <v>0</v>
      </c>
      <c r="E521">
        <f ca="1">IF(AND(ISNUMBER('MPL ID'!$P$29),ISNUMBER('MPL ID'!$Q$29)),0,RANDBETWEEN(1,4))</f>
        <v>0</v>
      </c>
      <c r="F521">
        <f ca="1">IF(AND(ISNUMBER('MPL ID'!$P$30),ISNUMBER('MPL ID'!$Q$30)),0,RANDBETWEEN(1,4))</f>
        <v>0</v>
      </c>
      <c r="G521">
        <f ca="1">IF(AND(ISNUMBER('MPL ID'!$P$31),ISNUMBER('MPL ID'!$Q$31)),0,RANDBETWEEN(1,4))</f>
        <v>0</v>
      </c>
      <c r="H521">
        <f ca="1">IF(AND(ISNUMBER('MPL ID'!$P$32),ISNUMBER('MPL ID'!$Q$32)),0,RANDBETWEEN(1,4))</f>
        <v>0</v>
      </c>
      <c r="I521">
        <f ca="1">IF(AND(ISNUMBER('MPL ID'!$P$33),ISNUMBER('MPL ID'!$Q$33)),0,RANDBETWEEN(1,4))</f>
        <v>0</v>
      </c>
      <c r="J521">
        <f ca="1">IF(AND(ISNUMBER('MPL ID'!$D$36),ISNUMBER('MPL ID'!$E$36)),0,RANDBETWEEN(1,4))</f>
        <v>0</v>
      </c>
      <c r="K521">
        <f ca="1">IF(AND(ISNUMBER('MPL ID'!$D$37),ISNUMBER('MPL ID'!$E$37)),0,RANDBETWEEN(1,4))</f>
        <v>0</v>
      </c>
      <c r="L521">
        <f ca="1">IF(AND(ISNUMBER('MPL ID'!$D$39),ISNUMBER('MPL ID'!$E$39)),0,RANDBETWEEN(1,4))</f>
        <v>0</v>
      </c>
      <c r="M521">
        <f ca="1">IF(AND(ISNUMBER('MPL ID'!$D$40),ISNUMBER('MPL ID'!$E$40)),0,RANDBETWEEN(1,4))</f>
        <v>0</v>
      </c>
      <c r="N521">
        <f ca="1">IF(AND(ISNUMBER('MPL ID'!$D$41),ISNUMBER('MPL ID'!$E$41)),0,RANDBETWEEN(1,4))</f>
        <v>0</v>
      </c>
      <c r="O521">
        <f ca="1">IF(AND(ISNUMBER('MPL ID'!$D$42),ISNUMBER('MPL ID'!$E$42)),0,RANDBETWEEN(1,4))</f>
        <v>0</v>
      </c>
      <c r="P521">
        <f ca="1">IF(AND(ISNUMBER('MPL ID'!$D$43),ISNUMBER('MPL ID'!$E$43)),0,RANDBETWEEN(1,4))</f>
        <v>0</v>
      </c>
      <c r="Q521">
        <f ca="1">IF(AND(ISNUMBER('MPL ID'!$D$44),ISNUMBER('MPL ID'!$E$44)),0,RANDBETWEEN(1,4))</f>
        <v>0</v>
      </c>
      <c r="R521">
        <f ca="1">IF(AND(ISNUMBER('MPL ID'!$J$36),ISNUMBER('MPL ID'!$K$36)),0,RANDBETWEEN(1,4))</f>
        <v>0</v>
      </c>
      <c r="S521">
        <f ca="1">IF(AND(ISNUMBER('MPL ID'!$J$37),ISNUMBER('MPL ID'!$K$37)),0,RANDBETWEEN(1,4))</f>
        <v>0</v>
      </c>
      <c r="T521">
        <f ca="1">IF(AND(ISNUMBER('MPL ID'!$J$39),ISNUMBER('MPL ID'!$K$39)),0,RANDBETWEEN(1,4))</f>
        <v>0</v>
      </c>
      <c r="U521">
        <f ca="1">IF(AND(ISNUMBER('MPL ID'!$J$40),ISNUMBER('MPL ID'!$K$40)),0,RANDBETWEEN(1,4))</f>
        <v>0</v>
      </c>
      <c r="V521">
        <f ca="1">IF(AND(ISNUMBER('MPL ID'!$J$41),ISNUMBER('MPL ID'!$K$41)),0,RANDBETWEEN(1,4))</f>
        <v>0</v>
      </c>
      <c r="W521">
        <f ca="1">IF(AND(ISNUMBER('MPL ID'!$J$42),ISNUMBER('MPL ID'!$K$42)),0,RANDBETWEEN(1,4))</f>
        <v>4</v>
      </c>
      <c r="X521">
        <f ca="1">IF(AND(ISNUMBER('MPL ID'!$J$43),ISNUMBER('MPL ID'!$K$43)),0,RANDBETWEEN(1,4))</f>
        <v>2</v>
      </c>
      <c r="Y521">
        <f ca="1">IF(AND(ISNUMBER('MPL ID'!$J$44),ISNUMBER('MPL ID'!$K$44)),0,RANDBETWEEN(1,4))</f>
        <v>1</v>
      </c>
      <c r="Z521">
        <f ca="1">IF(AND(ISNUMBER('MPL ID'!$P$36),ISNUMBER('MPL ID'!$Q$36)),0,RANDBETWEEN(1,4))</f>
        <v>3</v>
      </c>
      <c r="AA521">
        <f ca="1">IF(AND(ISNUMBER('MPL ID'!$P$37),ISNUMBER('MPL ID'!$Q$37)),0,RANDBETWEEN(1,4))</f>
        <v>4</v>
      </c>
      <c r="AB521">
        <f ca="1">IF(AND(ISNUMBER('MPL ID'!$P$39),ISNUMBER('MPL ID'!$Q$39)),0,RANDBETWEEN(1,4))</f>
        <v>2</v>
      </c>
      <c r="AC521">
        <f ca="1">IF(AND(ISNUMBER('MPL ID'!$P$40),ISNUMBER('MPL ID'!$Q$40)),0,RANDBETWEEN(1,4))</f>
        <v>1</v>
      </c>
      <c r="AD521">
        <f ca="1">IF(AND(ISNUMBER('MPL ID'!$P$41),ISNUMBER('MPL ID'!$Q$41)),0,RANDBETWEEN(1,4))</f>
        <v>4</v>
      </c>
      <c r="AE521">
        <f ca="1">IF(AND(ISNUMBER('MPL ID'!$P$42),ISNUMBER('MPL ID'!$Q$42)),0,RANDBETWEEN(1,4))</f>
        <v>3</v>
      </c>
      <c r="AF521">
        <f ca="1">IF(AND(ISNUMBER('MPL ID'!$P$43),ISNUMBER('MPL ID'!$Q$43)),0,RANDBETWEEN(1,4))</f>
        <v>4</v>
      </c>
      <c r="AG521">
        <f ca="1">IF(AND(ISNUMBER('MPL ID'!$P$44),ISNUMBER('MPL ID'!$Q$44)),0,RANDBETWEEN(1,4))</f>
        <v>3</v>
      </c>
      <c r="AH521">
        <f ca="1">'MPL ID'!$BG$1+SUMPRODUCT(($B$1003:$AG$1003='MPL ID'!$BF$1)*(($B521:$AG521=1)+($B521:$AG521=2)))+SUMPRODUCT(($B$1004:$AG$1004='MPL ID'!$BF$1)*(($B521:$AG521=3)+($B521:$AG521=4)))</f>
        <v>11</v>
      </c>
      <c r="AI521">
        <f ca="1">'MPL ID'!$BG$2+SUMPRODUCT(($B$1003:$AG$1003='MPL ID'!$BF$2)*(($B521:$AG521=1)+($B521:$AG521=2)))+SUMPRODUCT(($B$1004:$AG$1004='MPL ID'!$BF$2)*(($B521:$AG521=3)+($B521:$AG521=4)))</f>
        <v>9</v>
      </c>
      <c r="AJ521">
        <f ca="1">'MPL ID'!$BG$3+SUMPRODUCT(($B$1003:$AG$1003='MPL ID'!$BF$3)*(($B521:$AG521=1)+($B521:$AG521=2)))+SUMPRODUCT(($B$1004:$AG$1004='MPL ID'!$BF$3)*(($B521:$AG521=3)+($B521:$AG521=4)))</f>
        <v>6</v>
      </c>
      <c r="AK521">
        <f ca="1">'MPL ID'!$BG$4+SUMPRODUCT(($B$1003:$AG$1003='MPL ID'!$BF$4)*(($B521:$AG521=1)+($B521:$AG521=2)))+SUMPRODUCT(($B$1004:$AG$1004='MPL ID'!$BF$4)*(($B521:$AG521=3)+($B521:$AG521=4)))</f>
        <v>7</v>
      </c>
      <c r="AL521">
        <f ca="1">'MPL ID'!$BG$5+SUMPRODUCT(($B$1003:$AG$1003='MPL ID'!$BF$5)*(($B521:$AG521=1)+($B521:$AG521=2)))+SUMPRODUCT(($B$1004:$AG$1004='MPL ID'!$BF$5)*(($B521:$AG521=3)+($B521:$AG521=4)))</f>
        <v>5</v>
      </c>
      <c r="AM521">
        <f ca="1">'MPL ID'!$BG$6+SUMPRODUCT(($B$1003:$AG$1003='MPL ID'!$BF$6)*(($B521:$AG521=1)+($B521:$AG521=2)))+SUMPRODUCT(($B$1004:$AG$1004='MPL ID'!$BF$6)*(($B521:$AG521=3)+($B521:$AG521=4)))</f>
        <v>11</v>
      </c>
      <c r="AN521">
        <f ca="1">'MPL ID'!$BG$7+SUMPRODUCT(($B$1003:$AG$1003='MPL ID'!$BF$7)*(($B521:$AG521=1)+($B521:$AG521=2)))+SUMPRODUCT(($B$1004:$AG$1004='MPL ID'!$BF$7)*(($B521:$AG521=3)+($B521:$AG521=4)))</f>
        <v>6</v>
      </c>
      <c r="AO521">
        <f ca="1">'MPL ID'!$BG$8+SUMPRODUCT(($B$1003:$AG$1003='MPL ID'!$BF$8)*(($B521:$AG521=1)+($B521:$AG521=2)))+SUMPRODUCT(($B$1004:$AG$1004='MPL ID'!$BF$8)*(($B521:$AG521=3)+($B521:$AG521=4)))</f>
        <v>5</v>
      </c>
      <c r="AP521">
        <f ca="1">'MPL ID'!$BG$9+SUMPRODUCT(($B$1003:$AG$1003='MPL ID'!$BF$9)*(($B521:$AG521=1)+($B521:$AG521=2)))+SUMPRODUCT(($B$1004:$AG$1004='MPL ID'!$BF$9)*(($B521:$AG521=3)+($B521:$AG521=4)))</f>
        <v>12</v>
      </c>
      <c r="AQ521">
        <f ca="1">'MPL ID'!$BH$1+SUMPRODUCT(($B$1003:$AG$1003='MPL ID'!$BF$1)*(2*($B521:$AG521=1)+($B521:$AG521=2)-2*($B521:$AG521=3)-($B521:$AG521=4)))-SUMPRODUCT(($B$1004:$AG$1004='MPL ID'!$BF$1)*(2*($B521:$AG521=1)+($B521:$AG521=2)-2*($B521:$AG521=3)-($B521:$AG521=4)))</f>
        <v>12</v>
      </c>
      <c r="AR521">
        <f ca="1">'MPL ID'!$BH$2+SUMPRODUCT(($B$1003:$AG$1003='MPL ID'!$BF$2)*(2*($B521:$AG521=1)+($B521:$AG521=2)-2*($B521:$AG521=3)-($B521:$AG521=4)))-SUMPRODUCT(($B$1004:$AG$1004='MPL ID'!$BF$2)*(2*($B521:$AG521=1)+($B521:$AG521=2)-2*($B521:$AG521=3)-($B521:$AG521=4)))</f>
        <v>-1</v>
      </c>
      <c r="AS521">
        <f ca="1">'MPL ID'!$BH$3+SUMPRODUCT(($B$1003:$AG$1003='MPL ID'!$BF$3)*(2*($B521:$AG521=1)+($B521:$AG521=2)-2*($B521:$AG521=3)-($B521:$AG521=4)))-SUMPRODUCT(($B$1004:$AG$1004='MPL ID'!$BF$3)*(2*($B521:$AG521=1)+($B521:$AG521=2)-2*($B521:$AG521=3)-($B521:$AG521=4)))</f>
        <v>-7</v>
      </c>
      <c r="AT521">
        <f ca="1">'MPL ID'!$BH$4+SUMPRODUCT(($B$1003:$AG$1003='MPL ID'!$BF$4)*(2*($B521:$AG521=1)+($B521:$AG521=2)-2*($B521:$AG521=3)-($B521:$AG521=4)))-SUMPRODUCT(($B$1004:$AG$1004='MPL ID'!$BF$4)*(2*($B521:$AG521=1)+($B521:$AG521=2)-2*($B521:$AG521=3)-($B521:$AG521=4)))</f>
        <v>-5</v>
      </c>
      <c r="AU521">
        <f ca="1">'MPL ID'!$BH$5+SUMPRODUCT(($B$1003:$AG$1003='MPL ID'!$BF$5)*(2*($B521:$AG521=1)+($B521:$AG521=2)-2*($B521:$AG521=3)-($B521:$AG521=4)))-SUMPRODUCT(($B$1004:$AG$1004='MPL ID'!$BF$5)*(2*($B521:$AG521=1)+($B521:$AG521=2)-2*($B521:$AG521=3)-($B521:$AG521=4)))</f>
        <v>-11</v>
      </c>
      <c r="AV521">
        <f ca="1">'MPL ID'!$BH$6+SUMPRODUCT(($B$1003:$AG$1003='MPL ID'!$BF$6)*(2*($B521:$AG521=1)+($B521:$AG521=2)-2*($B521:$AG521=3)-($B521:$AG521=4)))-SUMPRODUCT(($B$1004:$AG$1004='MPL ID'!$BF$6)*(2*($B521:$AG521=1)+($B521:$AG521=2)-2*($B521:$AG521=3)-($B521:$AG521=4)))</f>
        <v>11</v>
      </c>
      <c r="AW521">
        <f ca="1">'MPL ID'!$BH$7+SUMPRODUCT(($B$1003:$AG$1003='MPL ID'!$BF$7)*(2*($B521:$AG521=1)+($B521:$AG521=2)-2*($B521:$AG521=3)-($B521:$AG521=4)))-SUMPRODUCT(($B$1004:$AG$1004='MPL ID'!$BF$7)*(2*($B521:$AG521=1)+($B521:$AG521=2)-2*($B521:$AG521=3)-($B521:$AG521=4)))</f>
        <v>-4</v>
      </c>
      <c r="AX521">
        <f ca="1">'MPL ID'!$BH$8+SUMPRODUCT(($B$1003:$AG$1003='MPL ID'!$BF$8)*(2*($B521:$AG521=1)+($B521:$AG521=2)-2*($B521:$AG521=3)-($B521:$AG521=4)))-SUMPRODUCT(($B$1004:$AG$1004='MPL ID'!$BF$8)*(2*($B521:$AG521=1)+($B521:$AG521=2)-2*($B521:$AG521=3)-($B521:$AG521=4)))</f>
        <v>-10</v>
      </c>
      <c r="AY521">
        <f ca="1">'MPL ID'!$BH$9+SUMPRODUCT(($B$1003:$AG$1003='MPL ID'!$BF$9)*(2*($B521:$AG521=1)+($B521:$AG521=2)-2*($B521:$AG521=3)-($B521:$AG521=4)))-SUMPRODUCT(($B$1004:$AG$1004='MPL ID'!$BF$9)*(2*($B521:$AG521=1)+($B521:$AG521=2)-2*($B521:$AG521=3)-($B521:$AG521=4)))</f>
        <v>15</v>
      </c>
      <c r="AZ521">
        <f ca="1">SUMPRODUCT(--($AH521:$AP521=AH521),--($AQ521:$AY521=AQ521),'MPL ID'!$BG$13:$BO$13)+IF(AND($E521&gt;=3,$E521&lt;=4,AO521=AH521,AX521=AQ521),1,0)+IF(AND($G521&gt;=1,$G521&lt;=2,AJ521=AH521,AS521=AQ521),1,0)+IF(AND($L521&gt;=1,$L521&lt;=2,AM521=AH521,AV521=AQ521),1,0)+IF(AND($O521&gt;=1,$O521&lt;=2,AP521=AH521,AY521=AQ521),1,0)+IF(AND($R521&gt;=1,$R521&lt;=2,AI521=AH521,AR521=AQ521),1,0)+IF(AND($AA521&gt;=3,$AA521&lt;=4,AL521=AH521,AU521=AQ521),1,0)+IF(AND($AE521&gt;=3,$AE521&lt;=4,AK521=AH521,AT521=AQ521),1,0)</f>
        <v>0</v>
      </c>
      <c r="BA521">
        <f ca="1">SUMPRODUCT(--($AH521:$AP521=AI521),--($AQ521:$AY521=AR521),'MPL ID'!$BG$14:$BO$14)+IF(AND($F521&gt;=1,$F521&lt;=2,AP521=AI521,AY521=AR521),1,0)+IF(AND($H521&gt;=1,$H521&lt;=2,AN521=AI521,AW521=AR521),1,0)+IF(AND($J521&gt;=3,$J521&lt;=4,AL521=AI521,AU521=AR521),1,0)+IF(AND($M521&gt;=1,$M521&lt;=2,AO521=AI521,AX521=AR521),1,0)+IF(AND($R521&gt;=3,$R521&lt;=4,AH521=AI521,AQ521=AR521),1,0)+IF(AND($Y521&gt;=3,$Y521&lt;=4,AJ521=AI521,AS521=AR521),1,0)+IF(AND($AC521&gt;=1,$AC521&lt;=2,AK521=AI521,AT521=AR521),1,0)+IF(AND($AF521&gt;=3,$AF521&lt;=4,AM521=AI521,AV521=AR521),1,0)</f>
        <v>0</v>
      </c>
      <c r="BB521">
        <f ca="1">SUMPRODUCT(--($AH521:$AP521=AJ521),--($AQ521:$AY521=AS521),'MPL ID'!$BG$15:$BO$15)+IF(AND($C521&gt;=1,$C521&lt;=2,AK521=AJ521,AT521=AS521),1,0)+IF(AND($G521&gt;=3,$G521&lt;=4,AH521=AJ521,AQ521=AS521),1,0)+IF(AND($K521&gt;=1,$K521&lt;=2,AP521=AJ521,AY521=AS521),1,0)+IF(AND($N521&gt;=3,$N521&lt;=4,AL521=AJ521,AU521=AS521),1,0)+IF(AND($V521&gt;=1,$V521&lt;=2,AM521=AJ521,AV521=AS521),1,0)+IF(AND($Y521&gt;=1,$Y521&lt;=2,AI521=AJ521,AR521=AS521),1,0)+IF(AND($AB521&gt;=3,$AB521&lt;=4,AN521=AJ521,AW521=AS521),1,0)</f>
        <v>0</v>
      </c>
      <c r="BC521">
        <f ca="1">SUMPRODUCT(--($AH521:$AP521=AK521),--($AQ521:$AY521=AT521),'MPL ID'!$BG$16:$BO$16)+IF(AND($C521&gt;=3,$C521&lt;=4,AJ521=AK521,AS521=AT521),1,0)+IF(AND($I521&gt;=1,$I521&lt;=2,AP521=AK521,AY521=AT521),1,0)+IF(AND($P521&gt;=3,$P521&lt;=4,AO521=AK521,AX521=AT521),1,0)+IF(AND($T521&gt;=1,$T521&lt;=2,AN521=AK521,AW521=AT521),1,0)+IF(AND($W521&gt;=1,$W521&lt;=2,AL521=AK521,AU521=AT521),1,0)+IF(AND($AC521&gt;=3,$AC521&lt;=4,AI521=AK521,AR521=AT521),1,0)+IF(AND($AE521&gt;=1,$AE521&lt;=2,AH521=AK521,AQ521=AT521),1,0)</f>
        <v>0</v>
      </c>
      <c r="BD521">
        <f ca="1">SUMPRODUCT(--($AH521:$AP521=AL521),--($AQ521:$AY521=AU521),'MPL ID'!$BG$17:$BO$17)+IF(AND($B521&gt;=3,$B521&lt;=4,AN521=AL521,AW521=AU521),1,0)+IF(AND($D521&gt;=1,$D521&lt;=2,AM521=AL521,AV521=AU521),1,0)+IF(AND($J521&gt;=1,$J521&lt;=2,AI521=AL521,AR521=AU521),1,0)+IF(AND($N521&gt;=1,$N521&lt;=2,AJ521=AL521,AS521=AU521),1,0)+IF(AND($W521&gt;=3,$W521&lt;=4,AK521=AL521,AT521=AU521),1,0)+IF(AND($AA521&gt;=1,$AA521&lt;=2,AH521=AL521,AQ521=AU521),1,0)+IF(AND($AD521&gt;=3,$AD521&lt;=4,AO521=AL521,AX521=AU521),1,0)</f>
        <v>0</v>
      </c>
      <c r="BE521">
        <f ca="1">SUMPRODUCT(--($AH521:$AP521=AM521),--($AQ521:$AY521=AV521),'MPL ID'!$BG$18:$BO$18)+IF(AND($D521&gt;=3,$D521&lt;=4,AL521=AM521,AU521=AV521),1,0)+IF(AND($L521&gt;=3,$L521&lt;=4,AH521=AM521,AQ521=AV521),1,0)+IF(AND($Q521&gt;=3,$Q521&lt;=4,AN521=AM521,AW521=AV521),1,0)+IF(AND($S521&gt;=1,$S521&lt;=2,AP521=AM521,AY521=AV521),1,0)+IF(AND($V521&gt;=3,$V521&lt;=4,AJ521=AM521,AS521=AV521),1,0)+IF(AND($Z521&gt;=1,$Z521&lt;=2,AO521=AM521,AX521=AV521),1,0)+IF(AND($AF521&gt;=1,$AF521&lt;=2,AI521=AM521,AR521=AV521),1,0)</f>
        <v>0</v>
      </c>
      <c r="BF521">
        <f ca="1">SUMPRODUCT(--($AH521:$AP521=AN521),--($AQ521:$AY521=AW521),'MPL ID'!$BG$19:$BO$19)+IF(AND($B521&gt;=1,$B521&lt;=2,AL521=AN521,AU521=AW521),1,0)+IF(AND($H521&gt;=3,$H521&lt;=4,AI521=AN521,AR521=AW521),1,0)+IF(AND($Q521&gt;=1,$Q521&lt;=2,AM521=AN521,AV521=AW521),1,0)+IF(AND($T521&gt;=3,$T521&lt;=4,AK521=AN521,AT521=AW521),1,0)+IF(AND($X521&gt;=3,$X521&lt;=4,AO521=AN521,AX521=AW521),1,0)+IF(AND($AB521&gt;=1,$AB521&lt;=2,AJ521=AN521,AS521=AW521),1,0)+IF(AND($AG521&gt;=1,$AG521&lt;=2,AP521=AN521,AY521=AW521),1,0)</f>
        <v>0</v>
      </c>
      <c r="BG521">
        <f ca="1">SUMPRODUCT(--($AH521:$AP521=AO521),--($AQ521:$AY521=AX521),'MPL ID'!$BG$20:$BO$20)+IF(AND($E521&gt;=1,$E521&lt;=2,AH521=AO521,AQ521=AX521),1,0)+IF(AND($M521&gt;=3,$M521&lt;=4,AI521=AO521,AR521=AX521),1,0)+IF(AND($P521&gt;=1,$P521&lt;=2,AK521=AO521,AT521=AX521),1,0)+IF(AND($U521&gt;=1,$U521&lt;=2,AP521=AO521,AY521=AX521),1,0)+IF(AND($X521&gt;=1,$X521&lt;=2,AN521=AO521,AW521=AX521),1,0)+IF(AND($Z521&gt;=3,$Z521&lt;=4,AM521=AO521,AV521=AX521),1,0)+IF(AND($AD521&gt;=1,$AD521&lt;=2,AL521=AO521,AU521=AX521),1,0)</f>
        <v>0</v>
      </c>
      <c r="BH521">
        <f ca="1">SUMPRODUCT(--($AH521:$AP521=AP521),--($AQ521:$AY521=AY521),'MPL ID'!$BG$21:$BO$21)+IF(AND($F521&gt;=3,$F521&lt;=4,AI521=AP521,AR521=AY521),1,0)+IF(AND($I521&gt;=3,$I521&lt;=4,AK521=AP521,AT521=AY521),1,0)+IF(AND($K521&gt;=3,$K521&lt;=4,AJ521=AP521,AS521=AY521),1,0)+IF(AND($O521&gt;=3,$O521&lt;=4,AH521=AP521,AQ521=AY521),1,0)+IF(AND($S521&gt;=3,$S521&lt;=4,AM521=AP521,AV521=AY521),1,0)+IF(AND($U521&gt;=3,$U521&lt;=4,AO521=AP521,AX521=AY521),1,0)+IF(AND($AG521&gt;=3,$AG521&lt;=4,AN521=AP521,AW521=AY521),1,0)</f>
        <v>0</v>
      </c>
      <c r="BI521">
        <f t="shared" ca="1" si="72"/>
        <v>2</v>
      </c>
      <c r="BJ521">
        <f t="shared" ca="1" si="73"/>
        <v>4</v>
      </c>
      <c r="BK521">
        <f t="shared" ca="1" si="74"/>
        <v>7</v>
      </c>
      <c r="BL521">
        <f t="shared" ca="1" si="75"/>
        <v>5</v>
      </c>
      <c r="BM521">
        <f t="shared" ca="1" si="76"/>
        <v>9</v>
      </c>
      <c r="BN521">
        <f t="shared" ca="1" si="77"/>
        <v>3</v>
      </c>
      <c r="BO521">
        <f t="shared" ca="1" si="78"/>
        <v>6</v>
      </c>
      <c r="BP521">
        <f t="shared" ca="1" si="79"/>
        <v>8</v>
      </c>
      <c r="BQ521">
        <f t="shared" ca="1" si="80"/>
        <v>1</v>
      </c>
    </row>
    <row r="522" spans="1:69" x14ac:dyDescent="0.25">
      <c r="A522">
        <v>521</v>
      </c>
      <c r="B522">
        <f ca="1">IF(AND(ISNUMBER('MPL ID'!$P$25),ISNUMBER('MPL ID'!$Q$25)),0,RANDBETWEEN(1,4))</f>
        <v>0</v>
      </c>
      <c r="C522">
        <f ca="1">IF(AND(ISNUMBER('MPL ID'!$P$26),ISNUMBER('MPL ID'!$Q$26)),0,RANDBETWEEN(1,4))</f>
        <v>0</v>
      </c>
      <c r="D522">
        <f ca="1">IF(AND(ISNUMBER('MPL ID'!$P$28),ISNUMBER('MPL ID'!$Q$28)),0,RANDBETWEEN(1,4))</f>
        <v>0</v>
      </c>
      <c r="E522">
        <f ca="1">IF(AND(ISNUMBER('MPL ID'!$P$29),ISNUMBER('MPL ID'!$Q$29)),0,RANDBETWEEN(1,4))</f>
        <v>0</v>
      </c>
      <c r="F522">
        <f ca="1">IF(AND(ISNUMBER('MPL ID'!$P$30),ISNUMBER('MPL ID'!$Q$30)),0,RANDBETWEEN(1,4))</f>
        <v>0</v>
      </c>
      <c r="G522">
        <f ca="1">IF(AND(ISNUMBER('MPL ID'!$P$31),ISNUMBER('MPL ID'!$Q$31)),0,RANDBETWEEN(1,4))</f>
        <v>0</v>
      </c>
      <c r="H522">
        <f ca="1">IF(AND(ISNUMBER('MPL ID'!$P$32),ISNUMBER('MPL ID'!$Q$32)),0,RANDBETWEEN(1,4))</f>
        <v>0</v>
      </c>
      <c r="I522">
        <f ca="1">IF(AND(ISNUMBER('MPL ID'!$P$33),ISNUMBER('MPL ID'!$Q$33)),0,RANDBETWEEN(1,4))</f>
        <v>0</v>
      </c>
      <c r="J522">
        <f ca="1">IF(AND(ISNUMBER('MPL ID'!$D$36),ISNUMBER('MPL ID'!$E$36)),0,RANDBETWEEN(1,4))</f>
        <v>0</v>
      </c>
      <c r="K522">
        <f ca="1">IF(AND(ISNUMBER('MPL ID'!$D$37),ISNUMBER('MPL ID'!$E$37)),0,RANDBETWEEN(1,4))</f>
        <v>0</v>
      </c>
      <c r="L522">
        <f ca="1">IF(AND(ISNUMBER('MPL ID'!$D$39),ISNUMBER('MPL ID'!$E$39)),0,RANDBETWEEN(1,4))</f>
        <v>0</v>
      </c>
      <c r="M522">
        <f ca="1">IF(AND(ISNUMBER('MPL ID'!$D$40),ISNUMBER('MPL ID'!$E$40)),0,RANDBETWEEN(1,4))</f>
        <v>0</v>
      </c>
      <c r="N522">
        <f ca="1">IF(AND(ISNUMBER('MPL ID'!$D$41),ISNUMBER('MPL ID'!$E$41)),0,RANDBETWEEN(1,4))</f>
        <v>0</v>
      </c>
      <c r="O522">
        <f ca="1">IF(AND(ISNUMBER('MPL ID'!$D$42),ISNUMBER('MPL ID'!$E$42)),0,RANDBETWEEN(1,4))</f>
        <v>0</v>
      </c>
      <c r="P522">
        <f ca="1">IF(AND(ISNUMBER('MPL ID'!$D$43),ISNUMBER('MPL ID'!$E$43)),0,RANDBETWEEN(1,4))</f>
        <v>0</v>
      </c>
      <c r="Q522">
        <f ca="1">IF(AND(ISNUMBER('MPL ID'!$D$44),ISNUMBER('MPL ID'!$E$44)),0,RANDBETWEEN(1,4))</f>
        <v>0</v>
      </c>
      <c r="R522">
        <f ca="1">IF(AND(ISNUMBER('MPL ID'!$J$36),ISNUMBER('MPL ID'!$K$36)),0,RANDBETWEEN(1,4))</f>
        <v>0</v>
      </c>
      <c r="S522">
        <f ca="1">IF(AND(ISNUMBER('MPL ID'!$J$37),ISNUMBER('MPL ID'!$K$37)),0,RANDBETWEEN(1,4))</f>
        <v>0</v>
      </c>
      <c r="T522">
        <f ca="1">IF(AND(ISNUMBER('MPL ID'!$J$39),ISNUMBER('MPL ID'!$K$39)),0,RANDBETWEEN(1,4))</f>
        <v>0</v>
      </c>
      <c r="U522">
        <f ca="1">IF(AND(ISNUMBER('MPL ID'!$J$40),ISNUMBER('MPL ID'!$K$40)),0,RANDBETWEEN(1,4))</f>
        <v>0</v>
      </c>
      <c r="V522">
        <f ca="1">IF(AND(ISNUMBER('MPL ID'!$J$41),ISNUMBER('MPL ID'!$K$41)),0,RANDBETWEEN(1,4))</f>
        <v>0</v>
      </c>
      <c r="W522">
        <f ca="1">IF(AND(ISNUMBER('MPL ID'!$J$42),ISNUMBER('MPL ID'!$K$42)),0,RANDBETWEEN(1,4))</f>
        <v>2</v>
      </c>
      <c r="X522">
        <f ca="1">IF(AND(ISNUMBER('MPL ID'!$J$43),ISNUMBER('MPL ID'!$K$43)),0,RANDBETWEEN(1,4))</f>
        <v>2</v>
      </c>
      <c r="Y522">
        <f ca="1">IF(AND(ISNUMBER('MPL ID'!$J$44),ISNUMBER('MPL ID'!$K$44)),0,RANDBETWEEN(1,4))</f>
        <v>1</v>
      </c>
      <c r="Z522">
        <f ca="1">IF(AND(ISNUMBER('MPL ID'!$P$36),ISNUMBER('MPL ID'!$Q$36)),0,RANDBETWEEN(1,4))</f>
        <v>3</v>
      </c>
      <c r="AA522">
        <f ca="1">IF(AND(ISNUMBER('MPL ID'!$P$37),ISNUMBER('MPL ID'!$Q$37)),0,RANDBETWEEN(1,4))</f>
        <v>3</v>
      </c>
      <c r="AB522">
        <f ca="1">IF(AND(ISNUMBER('MPL ID'!$P$39),ISNUMBER('MPL ID'!$Q$39)),0,RANDBETWEEN(1,4))</f>
        <v>2</v>
      </c>
      <c r="AC522">
        <f ca="1">IF(AND(ISNUMBER('MPL ID'!$P$40),ISNUMBER('MPL ID'!$Q$40)),0,RANDBETWEEN(1,4))</f>
        <v>1</v>
      </c>
      <c r="AD522">
        <f ca="1">IF(AND(ISNUMBER('MPL ID'!$P$41),ISNUMBER('MPL ID'!$Q$41)),0,RANDBETWEEN(1,4))</f>
        <v>4</v>
      </c>
      <c r="AE522">
        <f ca="1">IF(AND(ISNUMBER('MPL ID'!$P$42),ISNUMBER('MPL ID'!$Q$42)),0,RANDBETWEEN(1,4))</f>
        <v>1</v>
      </c>
      <c r="AF522">
        <f ca="1">IF(AND(ISNUMBER('MPL ID'!$P$43),ISNUMBER('MPL ID'!$Q$43)),0,RANDBETWEEN(1,4))</f>
        <v>3</v>
      </c>
      <c r="AG522">
        <f ca="1">IF(AND(ISNUMBER('MPL ID'!$P$44),ISNUMBER('MPL ID'!$Q$44)),0,RANDBETWEEN(1,4))</f>
        <v>4</v>
      </c>
      <c r="AH522">
        <f ca="1">'MPL ID'!$BG$1+SUMPRODUCT(($B$1003:$AG$1003='MPL ID'!$BF$1)*(($B522:$AG522=1)+($B522:$AG522=2)))+SUMPRODUCT(($B$1004:$AG$1004='MPL ID'!$BF$1)*(($B522:$AG522=3)+($B522:$AG522=4)))</f>
        <v>10</v>
      </c>
      <c r="AI522">
        <f ca="1">'MPL ID'!$BG$2+SUMPRODUCT(($B$1003:$AG$1003='MPL ID'!$BF$2)*(($B522:$AG522=1)+($B522:$AG522=2)))+SUMPRODUCT(($B$1004:$AG$1004='MPL ID'!$BF$2)*(($B522:$AG522=3)+($B522:$AG522=4)))</f>
        <v>9</v>
      </c>
      <c r="AJ522">
        <f ca="1">'MPL ID'!$BG$3+SUMPRODUCT(($B$1003:$AG$1003='MPL ID'!$BF$3)*(($B522:$AG522=1)+($B522:$AG522=2)))+SUMPRODUCT(($B$1004:$AG$1004='MPL ID'!$BF$3)*(($B522:$AG522=3)+($B522:$AG522=4)))</f>
        <v>6</v>
      </c>
      <c r="AK522">
        <f ca="1">'MPL ID'!$BG$4+SUMPRODUCT(($B$1003:$AG$1003='MPL ID'!$BF$4)*(($B522:$AG522=1)+($B522:$AG522=2)))+SUMPRODUCT(($B$1004:$AG$1004='MPL ID'!$BF$4)*(($B522:$AG522=3)+($B522:$AG522=4)))</f>
        <v>9</v>
      </c>
      <c r="AL522">
        <f ca="1">'MPL ID'!$BG$5+SUMPRODUCT(($B$1003:$AG$1003='MPL ID'!$BF$5)*(($B522:$AG522=1)+($B522:$AG522=2)))+SUMPRODUCT(($B$1004:$AG$1004='MPL ID'!$BF$5)*(($B522:$AG522=3)+($B522:$AG522=4)))</f>
        <v>4</v>
      </c>
      <c r="AM522">
        <f ca="1">'MPL ID'!$BG$6+SUMPRODUCT(($B$1003:$AG$1003='MPL ID'!$BF$6)*(($B522:$AG522=1)+($B522:$AG522=2)))+SUMPRODUCT(($B$1004:$AG$1004='MPL ID'!$BF$6)*(($B522:$AG522=3)+($B522:$AG522=4)))</f>
        <v>11</v>
      </c>
      <c r="AN522">
        <f ca="1">'MPL ID'!$BG$7+SUMPRODUCT(($B$1003:$AG$1003='MPL ID'!$BF$7)*(($B522:$AG522=1)+($B522:$AG522=2)))+SUMPRODUCT(($B$1004:$AG$1004='MPL ID'!$BF$7)*(($B522:$AG522=3)+($B522:$AG522=4)))</f>
        <v>6</v>
      </c>
      <c r="AO522">
        <f ca="1">'MPL ID'!$BG$8+SUMPRODUCT(($B$1003:$AG$1003='MPL ID'!$BF$8)*(($B522:$AG522=1)+($B522:$AG522=2)))+SUMPRODUCT(($B$1004:$AG$1004='MPL ID'!$BF$8)*(($B522:$AG522=3)+($B522:$AG522=4)))</f>
        <v>5</v>
      </c>
      <c r="AP522">
        <f ca="1">'MPL ID'!$BG$9+SUMPRODUCT(($B$1003:$AG$1003='MPL ID'!$BF$9)*(($B522:$AG522=1)+($B522:$AG522=2)))+SUMPRODUCT(($B$1004:$AG$1004='MPL ID'!$BF$9)*(($B522:$AG522=3)+($B522:$AG522=4)))</f>
        <v>12</v>
      </c>
      <c r="AQ522">
        <f ca="1">'MPL ID'!$BH$1+SUMPRODUCT(($B$1003:$AG$1003='MPL ID'!$BF$1)*(2*($B522:$AG522=1)+($B522:$AG522=2)-2*($B522:$AG522=3)-($B522:$AG522=4)))-SUMPRODUCT(($B$1004:$AG$1004='MPL ID'!$BF$1)*(2*($B522:$AG522=1)+($B522:$AG522=2)-2*($B522:$AG522=3)-($B522:$AG522=4)))</f>
        <v>9</v>
      </c>
      <c r="AR522">
        <f ca="1">'MPL ID'!$BH$2+SUMPRODUCT(($B$1003:$AG$1003='MPL ID'!$BF$2)*(2*($B522:$AG522=1)+($B522:$AG522=2)-2*($B522:$AG522=3)-($B522:$AG522=4)))-SUMPRODUCT(($B$1004:$AG$1004='MPL ID'!$BF$2)*(2*($B522:$AG522=1)+($B522:$AG522=2)-2*($B522:$AG522=3)-($B522:$AG522=4)))</f>
        <v>0</v>
      </c>
      <c r="AS522">
        <f ca="1">'MPL ID'!$BH$3+SUMPRODUCT(($B$1003:$AG$1003='MPL ID'!$BF$3)*(2*($B522:$AG522=1)+($B522:$AG522=2)-2*($B522:$AG522=3)-($B522:$AG522=4)))-SUMPRODUCT(($B$1004:$AG$1004='MPL ID'!$BF$3)*(2*($B522:$AG522=1)+($B522:$AG522=2)-2*($B522:$AG522=3)-($B522:$AG522=4)))</f>
        <v>-7</v>
      </c>
      <c r="AT522">
        <f ca="1">'MPL ID'!$BH$4+SUMPRODUCT(($B$1003:$AG$1003='MPL ID'!$BF$4)*(2*($B522:$AG522=1)+($B522:$AG522=2)-2*($B522:$AG522=3)-($B522:$AG522=4)))-SUMPRODUCT(($B$1004:$AG$1004='MPL ID'!$BF$4)*(2*($B522:$AG522=1)+($B522:$AG522=2)-2*($B522:$AG522=3)-($B522:$AG522=4)))</f>
        <v>1</v>
      </c>
      <c r="AU522">
        <f ca="1">'MPL ID'!$BH$5+SUMPRODUCT(($B$1003:$AG$1003='MPL ID'!$BF$5)*(2*($B522:$AG522=1)+($B522:$AG522=2)-2*($B522:$AG522=3)-($B522:$AG522=4)))-SUMPRODUCT(($B$1004:$AG$1004='MPL ID'!$BF$5)*(2*($B522:$AG522=1)+($B522:$AG522=2)-2*($B522:$AG522=3)-($B522:$AG522=4)))</f>
        <v>-14</v>
      </c>
      <c r="AV522">
        <f ca="1">'MPL ID'!$BH$6+SUMPRODUCT(($B$1003:$AG$1003='MPL ID'!$BF$6)*(2*($B522:$AG522=1)+($B522:$AG522=2)-2*($B522:$AG522=3)-($B522:$AG522=4)))-SUMPRODUCT(($B$1004:$AG$1004='MPL ID'!$BF$6)*(2*($B522:$AG522=1)+($B522:$AG522=2)-2*($B522:$AG522=3)-($B522:$AG522=4)))</f>
        <v>10</v>
      </c>
      <c r="AW522">
        <f ca="1">'MPL ID'!$BH$7+SUMPRODUCT(($B$1003:$AG$1003='MPL ID'!$BF$7)*(2*($B522:$AG522=1)+($B522:$AG522=2)-2*($B522:$AG522=3)-($B522:$AG522=4)))-SUMPRODUCT(($B$1004:$AG$1004='MPL ID'!$BF$7)*(2*($B522:$AG522=1)+($B522:$AG522=2)-2*($B522:$AG522=3)-($B522:$AG522=4)))</f>
        <v>-3</v>
      </c>
      <c r="AX522">
        <f ca="1">'MPL ID'!$BH$8+SUMPRODUCT(($B$1003:$AG$1003='MPL ID'!$BF$8)*(2*($B522:$AG522=1)+($B522:$AG522=2)-2*($B522:$AG522=3)-($B522:$AG522=4)))-SUMPRODUCT(($B$1004:$AG$1004='MPL ID'!$BF$8)*(2*($B522:$AG522=1)+($B522:$AG522=2)-2*($B522:$AG522=3)-($B522:$AG522=4)))</f>
        <v>-10</v>
      </c>
      <c r="AY522">
        <f ca="1">'MPL ID'!$BH$9+SUMPRODUCT(($B$1003:$AG$1003='MPL ID'!$BF$9)*(2*($B522:$AG522=1)+($B522:$AG522=2)-2*($B522:$AG522=3)-($B522:$AG522=4)))-SUMPRODUCT(($B$1004:$AG$1004='MPL ID'!$BF$9)*(2*($B522:$AG522=1)+($B522:$AG522=2)-2*($B522:$AG522=3)-($B522:$AG522=4)))</f>
        <v>14</v>
      </c>
      <c r="AZ522">
        <f ca="1">SUMPRODUCT(--($AH522:$AP522=AH522),--($AQ522:$AY522=AQ522),'MPL ID'!$BG$13:$BO$13)+IF(AND($E522&gt;=3,$E522&lt;=4,AO522=AH522,AX522=AQ522),1,0)+IF(AND($G522&gt;=1,$G522&lt;=2,AJ522=AH522,AS522=AQ522),1,0)+IF(AND($L522&gt;=1,$L522&lt;=2,AM522=AH522,AV522=AQ522),1,0)+IF(AND($O522&gt;=1,$O522&lt;=2,AP522=AH522,AY522=AQ522),1,0)+IF(AND($R522&gt;=1,$R522&lt;=2,AI522=AH522,AR522=AQ522),1,0)+IF(AND($AA522&gt;=3,$AA522&lt;=4,AL522=AH522,AU522=AQ522),1,0)+IF(AND($AE522&gt;=3,$AE522&lt;=4,AK522=AH522,AT522=AQ522),1,0)</f>
        <v>0</v>
      </c>
      <c r="BA522">
        <f ca="1">SUMPRODUCT(--($AH522:$AP522=AI522),--($AQ522:$AY522=AR522),'MPL ID'!$BG$14:$BO$14)+IF(AND($F522&gt;=1,$F522&lt;=2,AP522=AI522,AY522=AR522),1,0)+IF(AND($H522&gt;=1,$H522&lt;=2,AN522=AI522,AW522=AR522),1,0)+IF(AND($J522&gt;=3,$J522&lt;=4,AL522=AI522,AU522=AR522),1,0)+IF(AND($M522&gt;=1,$M522&lt;=2,AO522=AI522,AX522=AR522),1,0)+IF(AND($R522&gt;=3,$R522&lt;=4,AH522=AI522,AQ522=AR522),1,0)+IF(AND($Y522&gt;=3,$Y522&lt;=4,AJ522=AI522,AS522=AR522),1,0)+IF(AND($AC522&gt;=1,$AC522&lt;=2,AK522=AI522,AT522=AR522),1,0)+IF(AND($AF522&gt;=3,$AF522&lt;=4,AM522=AI522,AV522=AR522),1,0)</f>
        <v>0</v>
      </c>
      <c r="BB522">
        <f ca="1">SUMPRODUCT(--($AH522:$AP522=AJ522),--($AQ522:$AY522=AS522),'MPL ID'!$BG$15:$BO$15)+IF(AND($C522&gt;=1,$C522&lt;=2,AK522=AJ522,AT522=AS522),1,0)+IF(AND($G522&gt;=3,$G522&lt;=4,AH522=AJ522,AQ522=AS522),1,0)+IF(AND($K522&gt;=1,$K522&lt;=2,AP522=AJ522,AY522=AS522),1,0)+IF(AND($N522&gt;=3,$N522&lt;=4,AL522=AJ522,AU522=AS522),1,0)+IF(AND($V522&gt;=1,$V522&lt;=2,AM522=AJ522,AV522=AS522),1,0)+IF(AND($Y522&gt;=1,$Y522&lt;=2,AI522=AJ522,AR522=AS522),1,0)+IF(AND($AB522&gt;=3,$AB522&lt;=4,AN522=AJ522,AW522=AS522),1,0)</f>
        <v>0</v>
      </c>
      <c r="BC522">
        <f ca="1">SUMPRODUCT(--($AH522:$AP522=AK522),--($AQ522:$AY522=AT522),'MPL ID'!$BG$16:$BO$16)+IF(AND($C522&gt;=3,$C522&lt;=4,AJ522=AK522,AS522=AT522),1,0)+IF(AND($I522&gt;=1,$I522&lt;=2,AP522=AK522,AY522=AT522),1,0)+IF(AND($P522&gt;=3,$P522&lt;=4,AO522=AK522,AX522=AT522),1,0)+IF(AND($T522&gt;=1,$T522&lt;=2,AN522=AK522,AW522=AT522),1,0)+IF(AND($W522&gt;=1,$W522&lt;=2,AL522=AK522,AU522=AT522),1,0)+IF(AND($AC522&gt;=3,$AC522&lt;=4,AI522=AK522,AR522=AT522),1,0)+IF(AND($AE522&gt;=1,$AE522&lt;=2,AH522=AK522,AQ522=AT522),1,0)</f>
        <v>0</v>
      </c>
      <c r="BD522">
        <f ca="1">SUMPRODUCT(--($AH522:$AP522=AL522),--($AQ522:$AY522=AU522),'MPL ID'!$BG$17:$BO$17)+IF(AND($B522&gt;=3,$B522&lt;=4,AN522=AL522,AW522=AU522),1,0)+IF(AND($D522&gt;=1,$D522&lt;=2,AM522=AL522,AV522=AU522),1,0)+IF(AND($J522&gt;=1,$J522&lt;=2,AI522=AL522,AR522=AU522),1,0)+IF(AND($N522&gt;=1,$N522&lt;=2,AJ522=AL522,AS522=AU522),1,0)+IF(AND($W522&gt;=3,$W522&lt;=4,AK522=AL522,AT522=AU522),1,0)+IF(AND($AA522&gt;=1,$AA522&lt;=2,AH522=AL522,AQ522=AU522),1,0)+IF(AND($AD522&gt;=3,$AD522&lt;=4,AO522=AL522,AX522=AU522),1,0)</f>
        <v>0</v>
      </c>
      <c r="BE522">
        <f ca="1">SUMPRODUCT(--($AH522:$AP522=AM522),--($AQ522:$AY522=AV522),'MPL ID'!$BG$18:$BO$18)+IF(AND($D522&gt;=3,$D522&lt;=4,AL522=AM522,AU522=AV522),1,0)+IF(AND($L522&gt;=3,$L522&lt;=4,AH522=AM522,AQ522=AV522),1,0)+IF(AND($Q522&gt;=3,$Q522&lt;=4,AN522=AM522,AW522=AV522),1,0)+IF(AND($S522&gt;=1,$S522&lt;=2,AP522=AM522,AY522=AV522),1,0)+IF(AND($V522&gt;=3,$V522&lt;=4,AJ522=AM522,AS522=AV522),1,0)+IF(AND($Z522&gt;=1,$Z522&lt;=2,AO522=AM522,AX522=AV522),1,0)+IF(AND($AF522&gt;=1,$AF522&lt;=2,AI522=AM522,AR522=AV522),1,0)</f>
        <v>0</v>
      </c>
      <c r="BF522">
        <f ca="1">SUMPRODUCT(--($AH522:$AP522=AN522),--($AQ522:$AY522=AW522),'MPL ID'!$BG$19:$BO$19)+IF(AND($B522&gt;=1,$B522&lt;=2,AL522=AN522,AU522=AW522),1,0)+IF(AND($H522&gt;=3,$H522&lt;=4,AI522=AN522,AR522=AW522),1,0)+IF(AND($Q522&gt;=1,$Q522&lt;=2,AM522=AN522,AV522=AW522),1,0)+IF(AND($T522&gt;=3,$T522&lt;=4,AK522=AN522,AT522=AW522),1,0)+IF(AND($X522&gt;=3,$X522&lt;=4,AO522=AN522,AX522=AW522),1,0)+IF(AND($AB522&gt;=1,$AB522&lt;=2,AJ522=AN522,AS522=AW522),1,0)+IF(AND($AG522&gt;=1,$AG522&lt;=2,AP522=AN522,AY522=AW522),1,0)</f>
        <v>0</v>
      </c>
      <c r="BG522">
        <f ca="1">SUMPRODUCT(--($AH522:$AP522=AO522),--($AQ522:$AY522=AX522),'MPL ID'!$BG$20:$BO$20)+IF(AND($E522&gt;=1,$E522&lt;=2,AH522=AO522,AQ522=AX522),1,0)+IF(AND($M522&gt;=3,$M522&lt;=4,AI522=AO522,AR522=AX522),1,0)+IF(AND($P522&gt;=1,$P522&lt;=2,AK522=AO522,AT522=AX522),1,0)+IF(AND($U522&gt;=1,$U522&lt;=2,AP522=AO522,AY522=AX522),1,0)+IF(AND($X522&gt;=1,$X522&lt;=2,AN522=AO522,AW522=AX522),1,0)+IF(AND($Z522&gt;=3,$Z522&lt;=4,AM522=AO522,AV522=AX522),1,0)+IF(AND($AD522&gt;=1,$AD522&lt;=2,AL522=AO522,AU522=AX522),1,0)</f>
        <v>0</v>
      </c>
      <c r="BH522">
        <f ca="1">SUMPRODUCT(--($AH522:$AP522=AP522),--($AQ522:$AY522=AY522),'MPL ID'!$BG$21:$BO$21)+IF(AND($F522&gt;=3,$F522&lt;=4,AI522=AP522,AR522=AY522),1,0)+IF(AND($I522&gt;=3,$I522&lt;=4,AK522=AP522,AT522=AY522),1,0)+IF(AND($K522&gt;=3,$K522&lt;=4,AJ522=AP522,AS522=AY522),1,0)+IF(AND($O522&gt;=3,$O522&lt;=4,AH522=AP522,AQ522=AY522),1,0)+IF(AND($S522&gt;=3,$S522&lt;=4,AM522=AP522,AV522=AY522),1,0)+IF(AND($U522&gt;=3,$U522&lt;=4,AO522=AP522,AX522=AY522),1,0)+IF(AND($AG522&gt;=3,$AG522&lt;=4,AN522=AP522,AW522=AY522),1,0)</f>
        <v>0</v>
      </c>
      <c r="BI522">
        <f t="shared" ca="1" si="72"/>
        <v>3</v>
      </c>
      <c r="BJ522">
        <f t="shared" ca="1" si="73"/>
        <v>5</v>
      </c>
      <c r="BK522">
        <f t="shared" ca="1" si="74"/>
        <v>7</v>
      </c>
      <c r="BL522">
        <f t="shared" ca="1" si="75"/>
        <v>4</v>
      </c>
      <c r="BM522">
        <f t="shared" ca="1" si="76"/>
        <v>9</v>
      </c>
      <c r="BN522">
        <f t="shared" ca="1" si="77"/>
        <v>2</v>
      </c>
      <c r="BO522">
        <f t="shared" ca="1" si="78"/>
        <v>6</v>
      </c>
      <c r="BP522">
        <f t="shared" ca="1" si="79"/>
        <v>8</v>
      </c>
      <c r="BQ522">
        <f t="shared" ca="1" si="80"/>
        <v>1</v>
      </c>
    </row>
    <row r="523" spans="1:69" x14ac:dyDescent="0.25">
      <c r="A523">
        <v>522</v>
      </c>
      <c r="B523">
        <f ca="1">IF(AND(ISNUMBER('MPL ID'!$P$25),ISNUMBER('MPL ID'!$Q$25)),0,RANDBETWEEN(1,4))</f>
        <v>0</v>
      </c>
      <c r="C523">
        <f ca="1">IF(AND(ISNUMBER('MPL ID'!$P$26),ISNUMBER('MPL ID'!$Q$26)),0,RANDBETWEEN(1,4))</f>
        <v>0</v>
      </c>
      <c r="D523">
        <f ca="1">IF(AND(ISNUMBER('MPL ID'!$P$28),ISNUMBER('MPL ID'!$Q$28)),0,RANDBETWEEN(1,4))</f>
        <v>0</v>
      </c>
      <c r="E523">
        <f ca="1">IF(AND(ISNUMBER('MPL ID'!$P$29),ISNUMBER('MPL ID'!$Q$29)),0,RANDBETWEEN(1,4))</f>
        <v>0</v>
      </c>
      <c r="F523">
        <f ca="1">IF(AND(ISNUMBER('MPL ID'!$P$30),ISNUMBER('MPL ID'!$Q$30)),0,RANDBETWEEN(1,4))</f>
        <v>0</v>
      </c>
      <c r="G523">
        <f ca="1">IF(AND(ISNUMBER('MPL ID'!$P$31),ISNUMBER('MPL ID'!$Q$31)),0,RANDBETWEEN(1,4))</f>
        <v>0</v>
      </c>
      <c r="H523">
        <f ca="1">IF(AND(ISNUMBER('MPL ID'!$P$32),ISNUMBER('MPL ID'!$Q$32)),0,RANDBETWEEN(1,4))</f>
        <v>0</v>
      </c>
      <c r="I523">
        <f ca="1">IF(AND(ISNUMBER('MPL ID'!$P$33),ISNUMBER('MPL ID'!$Q$33)),0,RANDBETWEEN(1,4))</f>
        <v>0</v>
      </c>
      <c r="J523">
        <f ca="1">IF(AND(ISNUMBER('MPL ID'!$D$36),ISNUMBER('MPL ID'!$E$36)),0,RANDBETWEEN(1,4))</f>
        <v>0</v>
      </c>
      <c r="K523">
        <f ca="1">IF(AND(ISNUMBER('MPL ID'!$D$37),ISNUMBER('MPL ID'!$E$37)),0,RANDBETWEEN(1,4))</f>
        <v>0</v>
      </c>
      <c r="L523">
        <f ca="1">IF(AND(ISNUMBER('MPL ID'!$D$39),ISNUMBER('MPL ID'!$E$39)),0,RANDBETWEEN(1,4))</f>
        <v>0</v>
      </c>
      <c r="M523">
        <f ca="1">IF(AND(ISNUMBER('MPL ID'!$D$40),ISNUMBER('MPL ID'!$E$40)),0,RANDBETWEEN(1,4))</f>
        <v>0</v>
      </c>
      <c r="N523">
        <f ca="1">IF(AND(ISNUMBER('MPL ID'!$D$41),ISNUMBER('MPL ID'!$E$41)),0,RANDBETWEEN(1,4))</f>
        <v>0</v>
      </c>
      <c r="O523">
        <f ca="1">IF(AND(ISNUMBER('MPL ID'!$D$42),ISNUMBER('MPL ID'!$E$42)),0,RANDBETWEEN(1,4))</f>
        <v>0</v>
      </c>
      <c r="P523">
        <f ca="1">IF(AND(ISNUMBER('MPL ID'!$D$43),ISNUMBER('MPL ID'!$E$43)),0,RANDBETWEEN(1,4))</f>
        <v>0</v>
      </c>
      <c r="Q523">
        <f ca="1">IF(AND(ISNUMBER('MPL ID'!$D$44),ISNUMBER('MPL ID'!$E$44)),0,RANDBETWEEN(1,4))</f>
        <v>0</v>
      </c>
      <c r="R523">
        <f ca="1">IF(AND(ISNUMBER('MPL ID'!$J$36),ISNUMBER('MPL ID'!$K$36)),0,RANDBETWEEN(1,4))</f>
        <v>0</v>
      </c>
      <c r="S523">
        <f ca="1">IF(AND(ISNUMBER('MPL ID'!$J$37),ISNUMBER('MPL ID'!$K$37)),0,RANDBETWEEN(1,4))</f>
        <v>0</v>
      </c>
      <c r="T523">
        <f ca="1">IF(AND(ISNUMBER('MPL ID'!$J$39),ISNUMBER('MPL ID'!$K$39)),0,RANDBETWEEN(1,4))</f>
        <v>0</v>
      </c>
      <c r="U523">
        <f ca="1">IF(AND(ISNUMBER('MPL ID'!$J$40),ISNUMBER('MPL ID'!$K$40)),0,RANDBETWEEN(1,4))</f>
        <v>0</v>
      </c>
      <c r="V523">
        <f ca="1">IF(AND(ISNUMBER('MPL ID'!$J$41),ISNUMBER('MPL ID'!$K$41)),0,RANDBETWEEN(1,4))</f>
        <v>0</v>
      </c>
      <c r="W523">
        <f ca="1">IF(AND(ISNUMBER('MPL ID'!$J$42),ISNUMBER('MPL ID'!$K$42)),0,RANDBETWEEN(1,4))</f>
        <v>4</v>
      </c>
      <c r="X523">
        <f ca="1">IF(AND(ISNUMBER('MPL ID'!$J$43),ISNUMBER('MPL ID'!$K$43)),0,RANDBETWEEN(1,4))</f>
        <v>1</v>
      </c>
      <c r="Y523">
        <f ca="1">IF(AND(ISNUMBER('MPL ID'!$J$44),ISNUMBER('MPL ID'!$K$44)),0,RANDBETWEEN(1,4))</f>
        <v>1</v>
      </c>
      <c r="Z523">
        <f ca="1">IF(AND(ISNUMBER('MPL ID'!$P$36),ISNUMBER('MPL ID'!$Q$36)),0,RANDBETWEEN(1,4))</f>
        <v>3</v>
      </c>
      <c r="AA523">
        <f ca="1">IF(AND(ISNUMBER('MPL ID'!$P$37),ISNUMBER('MPL ID'!$Q$37)),0,RANDBETWEEN(1,4))</f>
        <v>4</v>
      </c>
      <c r="AB523">
        <f ca="1">IF(AND(ISNUMBER('MPL ID'!$P$39),ISNUMBER('MPL ID'!$Q$39)),0,RANDBETWEEN(1,4))</f>
        <v>2</v>
      </c>
      <c r="AC523">
        <f ca="1">IF(AND(ISNUMBER('MPL ID'!$P$40),ISNUMBER('MPL ID'!$Q$40)),0,RANDBETWEEN(1,4))</f>
        <v>1</v>
      </c>
      <c r="AD523">
        <f ca="1">IF(AND(ISNUMBER('MPL ID'!$P$41),ISNUMBER('MPL ID'!$Q$41)),0,RANDBETWEEN(1,4))</f>
        <v>4</v>
      </c>
      <c r="AE523">
        <f ca="1">IF(AND(ISNUMBER('MPL ID'!$P$42),ISNUMBER('MPL ID'!$Q$42)),0,RANDBETWEEN(1,4))</f>
        <v>4</v>
      </c>
      <c r="AF523">
        <f ca="1">IF(AND(ISNUMBER('MPL ID'!$P$43),ISNUMBER('MPL ID'!$Q$43)),0,RANDBETWEEN(1,4))</f>
        <v>1</v>
      </c>
      <c r="AG523">
        <f ca="1">IF(AND(ISNUMBER('MPL ID'!$P$44),ISNUMBER('MPL ID'!$Q$44)),0,RANDBETWEEN(1,4))</f>
        <v>2</v>
      </c>
      <c r="AH523">
        <f ca="1">'MPL ID'!$BG$1+SUMPRODUCT(($B$1003:$AG$1003='MPL ID'!$BF$1)*(($B523:$AG523=1)+($B523:$AG523=2)))+SUMPRODUCT(($B$1004:$AG$1004='MPL ID'!$BF$1)*(($B523:$AG523=3)+($B523:$AG523=4)))</f>
        <v>11</v>
      </c>
      <c r="AI523">
        <f ca="1">'MPL ID'!$BG$2+SUMPRODUCT(($B$1003:$AG$1003='MPL ID'!$BF$2)*(($B523:$AG523=1)+($B523:$AG523=2)))+SUMPRODUCT(($B$1004:$AG$1004='MPL ID'!$BF$2)*(($B523:$AG523=3)+($B523:$AG523=4)))</f>
        <v>8</v>
      </c>
      <c r="AJ523">
        <f ca="1">'MPL ID'!$BG$3+SUMPRODUCT(($B$1003:$AG$1003='MPL ID'!$BF$3)*(($B523:$AG523=1)+($B523:$AG523=2)))+SUMPRODUCT(($B$1004:$AG$1004='MPL ID'!$BF$3)*(($B523:$AG523=3)+($B523:$AG523=4)))</f>
        <v>6</v>
      </c>
      <c r="AK523">
        <f ca="1">'MPL ID'!$BG$4+SUMPRODUCT(($B$1003:$AG$1003='MPL ID'!$BF$4)*(($B523:$AG523=1)+($B523:$AG523=2)))+SUMPRODUCT(($B$1004:$AG$1004='MPL ID'!$BF$4)*(($B523:$AG523=3)+($B523:$AG523=4)))</f>
        <v>7</v>
      </c>
      <c r="AL523">
        <f ca="1">'MPL ID'!$BG$5+SUMPRODUCT(($B$1003:$AG$1003='MPL ID'!$BF$5)*(($B523:$AG523=1)+($B523:$AG523=2)))+SUMPRODUCT(($B$1004:$AG$1004='MPL ID'!$BF$5)*(($B523:$AG523=3)+($B523:$AG523=4)))</f>
        <v>5</v>
      </c>
      <c r="AM523">
        <f ca="1">'MPL ID'!$BG$6+SUMPRODUCT(($B$1003:$AG$1003='MPL ID'!$BF$6)*(($B523:$AG523=1)+($B523:$AG523=2)))+SUMPRODUCT(($B$1004:$AG$1004='MPL ID'!$BF$6)*(($B523:$AG523=3)+($B523:$AG523=4)))</f>
        <v>12</v>
      </c>
      <c r="AN523">
        <f ca="1">'MPL ID'!$BG$7+SUMPRODUCT(($B$1003:$AG$1003='MPL ID'!$BF$7)*(($B523:$AG523=1)+($B523:$AG523=2)))+SUMPRODUCT(($B$1004:$AG$1004='MPL ID'!$BF$7)*(($B523:$AG523=3)+($B523:$AG523=4)))</f>
        <v>7</v>
      </c>
      <c r="AO523">
        <f ca="1">'MPL ID'!$BG$8+SUMPRODUCT(($B$1003:$AG$1003='MPL ID'!$BF$8)*(($B523:$AG523=1)+($B523:$AG523=2)))+SUMPRODUCT(($B$1004:$AG$1004='MPL ID'!$BF$8)*(($B523:$AG523=3)+($B523:$AG523=4)))</f>
        <v>5</v>
      </c>
      <c r="AP523">
        <f ca="1">'MPL ID'!$BG$9+SUMPRODUCT(($B$1003:$AG$1003='MPL ID'!$BF$9)*(($B523:$AG523=1)+($B523:$AG523=2)))+SUMPRODUCT(($B$1004:$AG$1004='MPL ID'!$BF$9)*(($B523:$AG523=3)+($B523:$AG523=4)))</f>
        <v>11</v>
      </c>
      <c r="AQ523">
        <f ca="1">'MPL ID'!$BH$1+SUMPRODUCT(($B$1003:$AG$1003='MPL ID'!$BF$1)*(2*($B523:$AG523=1)+($B523:$AG523=2)-2*($B523:$AG523=3)-($B523:$AG523=4)))-SUMPRODUCT(($B$1004:$AG$1004='MPL ID'!$BF$1)*(2*($B523:$AG523=1)+($B523:$AG523=2)-2*($B523:$AG523=3)-($B523:$AG523=4)))</f>
        <v>11</v>
      </c>
      <c r="AR523">
        <f ca="1">'MPL ID'!$BH$2+SUMPRODUCT(($B$1003:$AG$1003='MPL ID'!$BF$2)*(2*($B523:$AG523=1)+($B523:$AG523=2)-2*($B523:$AG523=3)-($B523:$AG523=4)))-SUMPRODUCT(($B$1004:$AG$1004='MPL ID'!$BF$2)*(2*($B523:$AG523=1)+($B523:$AG523=2)-2*($B523:$AG523=3)-($B523:$AG523=4)))</f>
        <v>-4</v>
      </c>
      <c r="AS523">
        <f ca="1">'MPL ID'!$BH$3+SUMPRODUCT(($B$1003:$AG$1003='MPL ID'!$BF$3)*(2*($B523:$AG523=1)+($B523:$AG523=2)-2*($B523:$AG523=3)-($B523:$AG523=4)))-SUMPRODUCT(($B$1004:$AG$1004='MPL ID'!$BF$3)*(2*($B523:$AG523=1)+($B523:$AG523=2)-2*($B523:$AG523=3)-($B523:$AG523=4)))</f>
        <v>-7</v>
      </c>
      <c r="AT523">
        <f ca="1">'MPL ID'!$BH$4+SUMPRODUCT(($B$1003:$AG$1003='MPL ID'!$BF$4)*(2*($B523:$AG523=1)+($B523:$AG523=2)-2*($B523:$AG523=3)-($B523:$AG523=4)))-SUMPRODUCT(($B$1004:$AG$1004='MPL ID'!$BF$4)*(2*($B523:$AG523=1)+($B523:$AG523=2)-2*($B523:$AG523=3)-($B523:$AG523=4)))</f>
        <v>-4</v>
      </c>
      <c r="AU523">
        <f ca="1">'MPL ID'!$BH$5+SUMPRODUCT(($B$1003:$AG$1003='MPL ID'!$BF$5)*(2*($B523:$AG523=1)+($B523:$AG523=2)-2*($B523:$AG523=3)-($B523:$AG523=4)))-SUMPRODUCT(($B$1004:$AG$1004='MPL ID'!$BF$5)*(2*($B523:$AG523=1)+($B523:$AG523=2)-2*($B523:$AG523=3)-($B523:$AG523=4)))</f>
        <v>-11</v>
      </c>
      <c r="AV523">
        <f ca="1">'MPL ID'!$BH$6+SUMPRODUCT(($B$1003:$AG$1003='MPL ID'!$BF$6)*(2*($B523:$AG523=1)+($B523:$AG523=2)-2*($B523:$AG523=3)-($B523:$AG523=4)))-SUMPRODUCT(($B$1004:$AG$1004='MPL ID'!$BF$6)*(2*($B523:$AG523=1)+($B523:$AG523=2)-2*($B523:$AG523=3)-($B523:$AG523=4)))</f>
        <v>14</v>
      </c>
      <c r="AW523">
        <f ca="1">'MPL ID'!$BH$7+SUMPRODUCT(($B$1003:$AG$1003='MPL ID'!$BF$7)*(2*($B523:$AG523=1)+($B523:$AG523=2)-2*($B523:$AG523=3)-($B523:$AG523=4)))-SUMPRODUCT(($B$1004:$AG$1004='MPL ID'!$BF$7)*(2*($B523:$AG523=1)+($B523:$AG523=2)-2*($B523:$AG523=3)-($B523:$AG523=4)))</f>
        <v>-2</v>
      </c>
      <c r="AX523">
        <f ca="1">'MPL ID'!$BH$8+SUMPRODUCT(($B$1003:$AG$1003='MPL ID'!$BF$8)*(2*($B523:$AG523=1)+($B523:$AG523=2)-2*($B523:$AG523=3)-($B523:$AG523=4)))-SUMPRODUCT(($B$1004:$AG$1004='MPL ID'!$BF$8)*(2*($B523:$AG523=1)+($B523:$AG523=2)-2*($B523:$AG523=3)-($B523:$AG523=4)))</f>
        <v>-9</v>
      </c>
      <c r="AY523">
        <f ca="1">'MPL ID'!$BH$9+SUMPRODUCT(($B$1003:$AG$1003='MPL ID'!$BF$9)*(2*($B523:$AG523=1)+($B523:$AG523=2)-2*($B523:$AG523=3)-($B523:$AG523=4)))-SUMPRODUCT(($B$1004:$AG$1004='MPL ID'!$BF$9)*(2*($B523:$AG523=1)+($B523:$AG523=2)-2*($B523:$AG523=3)-($B523:$AG523=4)))</f>
        <v>12</v>
      </c>
      <c r="AZ523">
        <f ca="1">SUMPRODUCT(--($AH523:$AP523=AH523),--($AQ523:$AY523=AQ523),'MPL ID'!$BG$13:$BO$13)+IF(AND($E523&gt;=3,$E523&lt;=4,AO523=AH523,AX523=AQ523),1,0)+IF(AND($G523&gt;=1,$G523&lt;=2,AJ523=AH523,AS523=AQ523),1,0)+IF(AND($L523&gt;=1,$L523&lt;=2,AM523=AH523,AV523=AQ523),1,0)+IF(AND($O523&gt;=1,$O523&lt;=2,AP523=AH523,AY523=AQ523),1,0)+IF(AND($R523&gt;=1,$R523&lt;=2,AI523=AH523,AR523=AQ523),1,0)+IF(AND($AA523&gt;=3,$AA523&lt;=4,AL523=AH523,AU523=AQ523),1,0)+IF(AND($AE523&gt;=3,$AE523&lt;=4,AK523=AH523,AT523=AQ523),1,0)</f>
        <v>0</v>
      </c>
      <c r="BA523">
        <f ca="1">SUMPRODUCT(--($AH523:$AP523=AI523),--($AQ523:$AY523=AR523),'MPL ID'!$BG$14:$BO$14)+IF(AND($F523&gt;=1,$F523&lt;=2,AP523=AI523,AY523=AR523),1,0)+IF(AND($H523&gt;=1,$H523&lt;=2,AN523=AI523,AW523=AR523),1,0)+IF(AND($J523&gt;=3,$J523&lt;=4,AL523=AI523,AU523=AR523),1,0)+IF(AND($M523&gt;=1,$M523&lt;=2,AO523=AI523,AX523=AR523),1,0)+IF(AND($R523&gt;=3,$R523&lt;=4,AH523=AI523,AQ523=AR523),1,0)+IF(AND($Y523&gt;=3,$Y523&lt;=4,AJ523=AI523,AS523=AR523),1,0)+IF(AND($AC523&gt;=1,$AC523&lt;=2,AK523=AI523,AT523=AR523),1,0)+IF(AND($AF523&gt;=3,$AF523&lt;=4,AM523=AI523,AV523=AR523),1,0)</f>
        <v>0</v>
      </c>
      <c r="BB523">
        <f ca="1">SUMPRODUCT(--($AH523:$AP523=AJ523),--($AQ523:$AY523=AS523),'MPL ID'!$BG$15:$BO$15)+IF(AND($C523&gt;=1,$C523&lt;=2,AK523=AJ523,AT523=AS523),1,0)+IF(AND($G523&gt;=3,$G523&lt;=4,AH523=AJ523,AQ523=AS523),1,0)+IF(AND($K523&gt;=1,$K523&lt;=2,AP523=AJ523,AY523=AS523),1,0)+IF(AND($N523&gt;=3,$N523&lt;=4,AL523=AJ523,AU523=AS523),1,0)+IF(AND($V523&gt;=1,$V523&lt;=2,AM523=AJ523,AV523=AS523),1,0)+IF(AND($Y523&gt;=1,$Y523&lt;=2,AI523=AJ523,AR523=AS523),1,0)+IF(AND($AB523&gt;=3,$AB523&lt;=4,AN523=AJ523,AW523=AS523),1,0)</f>
        <v>0</v>
      </c>
      <c r="BC523">
        <f ca="1">SUMPRODUCT(--($AH523:$AP523=AK523),--($AQ523:$AY523=AT523),'MPL ID'!$BG$16:$BO$16)+IF(AND($C523&gt;=3,$C523&lt;=4,AJ523=AK523,AS523=AT523),1,0)+IF(AND($I523&gt;=1,$I523&lt;=2,AP523=AK523,AY523=AT523),1,0)+IF(AND($P523&gt;=3,$P523&lt;=4,AO523=AK523,AX523=AT523),1,0)+IF(AND($T523&gt;=1,$T523&lt;=2,AN523=AK523,AW523=AT523),1,0)+IF(AND($W523&gt;=1,$W523&lt;=2,AL523=AK523,AU523=AT523),1,0)+IF(AND($AC523&gt;=3,$AC523&lt;=4,AI523=AK523,AR523=AT523),1,0)+IF(AND($AE523&gt;=1,$AE523&lt;=2,AH523=AK523,AQ523=AT523),1,0)</f>
        <v>0</v>
      </c>
      <c r="BD523">
        <f ca="1">SUMPRODUCT(--($AH523:$AP523=AL523),--($AQ523:$AY523=AU523),'MPL ID'!$BG$17:$BO$17)+IF(AND($B523&gt;=3,$B523&lt;=4,AN523=AL523,AW523=AU523),1,0)+IF(AND($D523&gt;=1,$D523&lt;=2,AM523=AL523,AV523=AU523),1,0)+IF(AND($J523&gt;=1,$J523&lt;=2,AI523=AL523,AR523=AU523),1,0)+IF(AND($N523&gt;=1,$N523&lt;=2,AJ523=AL523,AS523=AU523),1,0)+IF(AND($W523&gt;=3,$W523&lt;=4,AK523=AL523,AT523=AU523),1,0)+IF(AND($AA523&gt;=1,$AA523&lt;=2,AH523=AL523,AQ523=AU523),1,0)+IF(AND($AD523&gt;=3,$AD523&lt;=4,AO523=AL523,AX523=AU523),1,0)</f>
        <v>0</v>
      </c>
      <c r="BE523">
        <f ca="1">SUMPRODUCT(--($AH523:$AP523=AM523),--($AQ523:$AY523=AV523),'MPL ID'!$BG$18:$BO$18)+IF(AND($D523&gt;=3,$D523&lt;=4,AL523=AM523,AU523=AV523),1,0)+IF(AND($L523&gt;=3,$L523&lt;=4,AH523=AM523,AQ523=AV523),1,0)+IF(AND($Q523&gt;=3,$Q523&lt;=4,AN523=AM523,AW523=AV523),1,0)+IF(AND($S523&gt;=1,$S523&lt;=2,AP523=AM523,AY523=AV523),1,0)+IF(AND($V523&gt;=3,$V523&lt;=4,AJ523=AM523,AS523=AV523),1,0)+IF(AND($Z523&gt;=1,$Z523&lt;=2,AO523=AM523,AX523=AV523),1,0)+IF(AND($AF523&gt;=1,$AF523&lt;=2,AI523=AM523,AR523=AV523),1,0)</f>
        <v>0</v>
      </c>
      <c r="BF523">
        <f ca="1">SUMPRODUCT(--($AH523:$AP523=AN523),--($AQ523:$AY523=AW523),'MPL ID'!$BG$19:$BO$19)+IF(AND($B523&gt;=1,$B523&lt;=2,AL523=AN523,AU523=AW523),1,0)+IF(AND($H523&gt;=3,$H523&lt;=4,AI523=AN523,AR523=AW523),1,0)+IF(AND($Q523&gt;=1,$Q523&lt;=2,AM523=AN523,AV523=AW523),1,0)+IF(AND($T523&gt;=3,$T523&lt;=4,AK523=AN523,AT523=AW523),1,0)+IF(AND($X523&gt;=3,$X523&lt;=4,AO523=AN523,AX523=AW523),1,0)+IF(AND($AB523&gt;=1,$AB523&lt;=2,AJ523=AN523,AS523=AW523),1,0)+IF(AND($AG523&gt;=1,$AG523&lt;=2,AP523=AN523,AY523=AW523),1,0)</f>
        <v>0</v>
      </c>
      <c r="BG523">
        <f ca="1">SUMPRODUCT(--($AH523:$AP523=AO523),--($AQ523:$AY523=AX523),'MPL ID'!$BG$20:$BO$20)+IF(AND($E523&gt;=1,$E523&lt;=2,AH523=AO523,AQ523=AX523),1,0)+IF(AND($M523&gt;=3,$M523&lt;=4,AI523=AO523,AR523=AX523),1,0)+IF(AND($P523&gt;=1,$P523&lt;=2,AK523=AO523,AT523=AX523),1,0)+IF(AND($U523&gt;=1,$U523&lt;=2,AP523=AO523,AY523=AX523),1,0)+IF(AND($X523&gt;=1,$X523&lt;=2,AN523=AO523,AW523=AX523),1,0)+IF(AND($Z523&gt;=3,$Z523&lt;=4,AM523=AO523,AV523=AX523),1,0)+IF(AND($AD523&gt;=1,$AD523&lt;=2,AL523=AO523,AU523=AX523),1,0)</f>
        <v>0</v>
      </c>
      <c r="BH523">
        <f ca="1">SUMPRODUCT(--($AH523:$AP523=AP523),--($AQ523:$AY523=AY523),'MPL ID'!$BG$21:$BO$21)+IF(AND($F523&gt;=3,$F523&lt;=4,AI523=AP523,AR523=AY523),1,0)+IF(AND($I523&gt;=3,$I523&lt;=4,AK523=AP523,AT523=AY523),1,0)+IF(AND($K523&gt;=3,$K523&lt;=4,AJ523=AP523,AS523=AY523),1,0)+IF(AND($O523&gt;=3,$O523&lt;=4,AH523=AP523,AQ523=AY523),1,0)+IF(AND($S523&gt;=3,$S523&lt;=4,AM523=AP523,AV523=AY523),1,0)+IF(AND($U523&gt;=3,$U523&lt;=4,AO523=AP523,AX523=AY523),1,0)+IF(AND($AG523&gt;=3,$AG523&lt;=4,AN523=AP523,AW523=AY523),1,0)</f>
        <v>0</v>
      </c>
      <c r="BI523">
        <f t="shared" ca="1" si="72"/>
        <v>3</v>
      </c>
      <c r="BJ523">
        <f t="shared" ca="1" si="73"/>
        <v>4</v>
      </c>
      <c r="BK523">
        <f t="shared" ca="1" si="74"/>
        <v>7</v>
      </c>
      <c r="BL523">
        <f t="shared" ca="1" si="75"/>
        <v>6</v>
      </c>
      <c r="BM523">
        <f t="shared" ca="1" si="76"/>
        <v>9</v>
      </c>
      <c r="BN523">
        <f t="shared" ca="1" si="77"/>
        <v>1</v>
      </c>
      <c r="BO523">
        <f t="shared" ca="1" si="78"/>
        <v>5</v>
      </c>
      <c r="BP523">
        <f t="shared" ca="1" si="79"/>
        <v>8</v>
      </c>
      <c r="BQ523">
        <f t="shared" ca="1" si="80"/>
        <v>2</v>
      </c>
    </row>
    <row r="524" spans="1:69" x14ac:dyDescent="0.25">
      <c r="A524">
        <v>523</v>
      </c>
      <c r="B524">
        <f ca="1">IF(AND(ISNUMBER('MPL ID'!$P$25),ISNUMBER('MPL ID'!$Q$25)),0,RANDBETWEEN(1,4))</f>
        <v>0</v>
      </c>
      <c r="C524">
        <f ca="1">IF(AND(ISNUMBER('MPL ID'!$P$26),ISNUMBER('MPL ID'!$Q$26)),0,RANDBETWEEN(1,4))</f>
        <v>0</v>
      </c>
      <c r="D524">
        <f ca="1">IF(AND(ISNUMBER('MPL ID'!$P$28),ISNUMBER('MPL ID'!$Q$28)),0,RANDBETWEEN(1,4))</f>
        <v>0</v>
      </c>
      <c r="E524">
        <f ca="1">IF(AND(ISNUMBER('MPL ID'!$P$29),ISNUMBER('MPL ID'!$Q$29)),0,RANDBETWEEN(1,4))</f>
        <v>0</v>
      </c>
      <c r="F524">
        <f ca="1">IF(AND(ISNUMBER('MPL ID'!$P$30),ISNUMBER('MPL ID'!$Q$30)),0,RANDBETWEEN(1,4))</f>
        <v>0</v>
      </c>
      <c r="G524">
        <f ca="1">IF(AND(ISNUMBER('MPL ID'!$P$31),ISNUMBER('MPL ID'!$Q$31)),0,RANDBETWEEN(1,4))</f>
        <v>0</v>
      </c>
      <c r="H524">
        <f ca="1">IF(AND(ISNUMBER('MPL ID'!$P$32),ISNUMBER('MPL ID'!$Q$32)),0,RANDBETWEEN(1,4))</f>
        <v>0</v>
      </c>
      <c r="I524">
        <f ca="1">IF(AND(ISNUMBER('MPL ID'!$P$33),ISNUMBER('MPL ID'!$Q$33)),0,RANDBETWEEN(1,4))</f>
        <v>0</v>
      </c>
      <c r="J524">
        <f ca="1">IF(AND(ISNUMBER('MPL ID'!$D$36),ISNUMBER('MPL ID'!$E$36)),0,RANDBETWEEN(1,4))</f>
        <v>0</v>
      </c>
      <c r="K524">
        <f ca="1">IF(AND(ISNUMBER('MPL ID'!$D$37),ISNUMBER('MPL ID'!$E$37)),0,RANDBETWEEN(1,4))</f>
        <v>0</v>
      </c>
      <c r="L524">
        <f ca="1">IF(AND(ISNUMBER('MPL ID'!$D$39),ISNUMBER('MPL ID'!$E$39)),0,RANDBETWEEN(1,4))</f>
        <v>0</v>
      </c>
      <c r="M524">
        <f ca="1">IF(AND(ISNUMBER('MPL ID'!$D$40),ISNUMBER('MPL ID'!$E$40)),0,RANDBETWEEN(1,4))</f>
        <v>0</v>
      </c>
      <c r="N524">
        <f ca="1">IF(AND(ISNUMBER('MPL ID'!$D$41),ISNUMBER('MPL ID'!$E$41)),0,RANDBETWEEN(1,4))</f>
        <v>0</v>
      </c>
      <c r="O524">
        <f ca="1">IF(AND(ISNUMBER('MPL ID'!$D$42),ISNUMBER('MPL ID'!$E$42)),0,RANDBETWEEN(1,4))</f>
        <v>0</v>
      </c>
      <c r="P524">
        <f ca="1">IF(AND(ISNUMBER('MPL ID'!$D$43),ISNUMBER('MPL ID'!$E$43)),0,RANDBETWEEN(1,4))</f>
        <v>0</v>
      </c>
      <c r="Q524">
        <f ca="1">IF(AND(ISNUMBER('MPL ID'!$D$44),ISNUMBER('MPL ID'!$E$44)),0,RANDBETWEEN(1,4))</f>
        <v>0</v>
      </c>
      <c r="R524">
        <f ca="1">IF(AND(ISNUMBER('MPL ID'!$J$36),ISNUMBER('MPL ID'!$K$36)),0,RANDBETWEEN(1,4))</f>
        <v>0</v>
      </c>
      <c r="S524">
        <f ca="1">IF(AND(ISNUMBER('MPL ID'!$J$37),ISNUMBER('MPL ID'!$K$37)),0,RANDBETWEEN(1,4))</f>
        <v>0</v>
      </c>
      <c r="T524">
        <f ca="1">IF(AND(ISNUMBER('MPL ID'!$J$39),ISNUMBER('MPL ID'!$K$39)),0,RANDBETWEEN(1,4))</f>
        <v>0</v>
      </c>
      <c r="U524">
        <f ca="1">IF(AND(ISNUMBER('MPL ID'!$J$40),ISNUMBER('MPL ID'!$K$40)),0,RANDBETWEEN(1,4))</f>
        <v>0</v>
      </c>
      <c r="V524">
        <f ca="1">IF(AND(ISNUMBER('MPL ID'!$J$41),ISNUMBER('MPL ID'!$K$41)),0,RANDBETWEEN(1,4))</f>
        <v>0</v>
      </c>
      <c r="W524">
        <f ca="1">IF(AND(ISNUMBER('MPL ID'!$J$42),ISNUMBER('MPL ID'!$K$42)),0,RANDBETWEEN(1,4))</f>
        <v>2</v>
      </c>
      <c r="X524">
        <f ca="1">IF(AND(ISNUMBER('MPL ID'!$J$43),ISNUMBER('MPL ID'!$K$43)),0,RANDBETWEEN(1,4))</f>
        <v>3</v>
      </c>
      <c r="Y524">
        <f ca="1">IF(AND(ISNUMBER('MPL ID'!$J$44),ISNUMBER('MPL ID'!$K$44)),0,RANDBETWEEN(1,4))</f>
        <v>4</v>
      </c>
      <c r="Z524">
        <f ca="1">IF(AND(ISNUMBER('MPL ID'!$P$36),ISNUMBER('MPL ID'!$Q$36)),0,RANDBETWEEN(1,4))</f>
        <v>2</v>
      </c>
      <c r="AA524">
        <f ca="1">IF(AND(ISNUMBER('MPL ID'!$P$37),ISNUMBER('MPL ID'!$Q$37)),0,RANDBETWEEN(1,4))</f>
        <v>4</v>
      </c>
      <c r="AB524">
        <f ca="1">IF(AND(ISNUMBER('MPL ID'!$P$39),ISNUMBER('MPL ID'!$Q$39)),0,RANDBETWEEN(1,4))</f>
        <v>4</v>
      </c>
      <c r="AC524">
        <f ca="1">IF(AND(ISNUMBER('MPL ID'!$P$40),ISNUMBER('MPL ID'!$Q$40)),0,RANDBETWEEN(1,4))</f>
        <v>4</v>
      </c>
      <c r="AD524">
        <f ca="1">IF(AND(ISNUMBER('MPL ID'!$P$41),ISNUMBER('MPL ID'!$Q$41)),0,RANDBETWEEN(1,4))</f>
        <v>3</v>
      </c>
      <c r="AE524">
        <f ca="1">IF(AND(ISNUMBER('MPL ID'!$P$42),ISNUMBER('MPL ID'!$Q$42)),0,RANDBETWEEN(1,4))</f>
        <v>3</v>
      </c>
      <c r="AF524">
        <f ca="1">IF(AND(ISNUMBER('MPL ID'!$P$43),ISNUMBER('MPL ID'!$Q$43)),0,RANDBETWEEN(1,4))</f>
        <v>1</v>
      </c>
      <c r="AG524">
        <f ca="1">IF(AND(ISNUMBER('MPL ID'!$P$44),ISNUMBER('MPL ID'!$Q$44)),0,RANDBETWEEN(1,4))</f>
        <v>4</v>
      </c>
      <c r="AH524">
        <f ca="1">'MPL ID'!$BG$1+SUMPRODUCT(($B$1003:$AG$1003='MPL ID'!$BF$1)*(($B524:$AG524=1)+($B524:$AG524=2)))+SUMPRODUCT(($B$1004:$AG$1004='MPL ID'!$BF$1)*(($B524:$AG524=3)+($B524:$AG524=4)))</f>
        <v>11</v>
      </c>
      <c r="AI524">
        <f ca="1">'MPL ID'!$BG$2+SUMPRODUCT(($B$1003:$AG$1003='MPL ID'!$BF$2)*(($B524:$AG524=1)+($B524:$AG524=2)))+SUMPRODUCT(($B$1004:$AG$1004='MPL ID'!$BF$2)*(($B524:$AG524=3)+($B524:$AG524=4)))</f>
        <v>8</v>
      </c>
      <c r="AJ524">
        <f ca="1">'MPL ID'!$BG$3+SUMPRODUCT(($B$1003:$AG$1003='MPL ID'!$BF$3)*(($B524:$AG524=1)+($B524:$AG524=2)))+SUMPRODUCT(($B$1004:$AG$1004='MPL ID'!$BF$3)*(($B524:$AG524=3)+($B524:$AG524=4)))</f>
        <v>6</v>
      </c>
      <c r="AK524">
        <f ca="1">'MPL ID'!$BG$4+SUMPRODUCT(($B$1003:$AG$1003='MPL ID'!$BF$4)*(($B524:$AG524=1)+($B524:$AG524=2)))+SUMPRODUCT(($B$1004:$AG$1004='MPL ID'!$BF$4)*(($B524:$AG524=3)+($B524:$AG524=4)))</f>
        <v>9</v>
      </c>
      <c r="AL524">
        <f ca="1">'MPL ID'!$BG$5+SUMPRODUCT(($B$1003:$AG$1003='MPL ID'!$BF$5)*(($B524:$AG524=1)+($B524:$AG524=2)))+SUMPRODUCT(($B$1004:$AG$1004='MPL ID'!$BF$5)*(($B524:$AG524=3)+($B524:$AG524=4)))</f>
        <v>4</v>
      </c>
      <c r="AM524">
        <f ca="1">'MPL ID'!$BG$6+SUMPRODUCT(($B$1003:$AG$1003='MPL ID'!$BF$6)*(($B524:$AG524=1)+($B524:$AG524=2)))+SUMPRODUCT(($B$1004:$AG$1004='MPL ID'!$BF$6)*(($B524:$AG524=3)+($B524:$AG524=4)))</f>
        <v>13</v>
      </c>
      <c r="AN524">
        <f ca="1">'MPL ID'!$BG$7+SUMPRODUCT(($B$1003:$AG$1003='MPL ID'!$BF$7)*(($B524:$AG524=1)+($B524:$AG524=2)))+SUMPRODUCT(($B$1004:$AG$1004='MPL ID'!$BF$7)*(($B524:$AG524=3)+($B524:$AG524=4)))</f>
        <v>6</v>
      </c>
      <c r="AO524">
        <f ca="1">'MPL ID'!$BG$8+SUMPRODUCT(($B$1003:$AG$1003='MPL ID'!$BF$8)*(($B524:$AG524=1)+($B524:$AG524=2)))+SUMPRODUCT(($B$1004:$AG$1004='MPL ID'!$BF$8)*(($B524:$AG524=3)+($B524:$AG524=4)))</f>
        <v>3</v>
      </c>
      <c r="AP524">
        <f ca="1">'MPL ID'!$BG$9+SUMPRODUCT(($B$1003:$AG$1003='MPL ID'!$BF$9)*(($B524:$AG524=1)+($B524:$AG524=2)))+SUMPRODUCT(($B$1004:$AG$1004='MPL ID'!$BF$9)*(($B524:$AG524=3)+($B524:$AG524=4)))</f>
        <v>12</v>
      </c>
      <c r="AQ524">
        <f ca="1">'MPL ID'!$BH$1+SUMPRODUCT(($B$1003:$AG$1003='MPL ID'!$BF$1)*(2*($B524:$AG524=1)+($B524:$AG524=2)-2*($B524:$AG524=3)-($B524:$AG524=4)))-SUMPRODUCT(($B$1004:$AG$1004='MPL ID'!$BF$1)*(2*($B524:$AG524=1)+($B524:$AG524=2)-2*($B524:$AG524=3)-($B524:$AG524=4)))</f>
        <v>12</v>
      </c>
      <c r="AR524">
        <f ca="1">'MPL ID'!$BH$2+SUMPRODUCT(($B$1003:$AG$1003='MPL ID'!$BF$2)*(2*($B524:$AG524=1)+($B524:$AG524=2)-2*($B524:$AG524=3)-($B524:$AG524=4)))-SUMPRODUCT(($B$1004:$AG$1004='MPL ID'!$BF$2)*(2*($B524:$AG524=1)+($B524:$AG524=2)-2*($B524:$AG524=3)-($B524:$AG524=4)))</f>
        <v>-4</v>
      </c>
      <c r="AS524">
        <f ca="1">'MPL ID'!$BH$3+SUMPRODUCT(($B$1003:$AG$1003='MPL ID'!$BF$3)*(2*($B524:$AG524=1)+($B524:$AG524=2)-2*($B524:$AG524=3)-($B524:$AG524=4)))-SUMPRODUCT(($B$1004:$AG$1004='MPL ID'!$BF$3)*(2*($B524:$AG524=1)+($B524:$AG524=2)-2*($B524:$AG524=3)-($B524:$AG524=4)))</f>
        <v>-8</v>
      </c>
      <c r="AT524">
        <f ca="1">'MPL ID'!$BH$4+SUMPRODUCT(($B$1003:$AG$1003='MPL ID'!$BF$4)*(2*($B524:$AG524=1)+($B524:$AG524=2)-2*($B524:$AG524=3)-($B524:$AG524=4)))-SUMPRODUCT(($B$1004:$AG$1004='MPL ID'!$BF$4)*(2*($B524:$AG524=1)+($B524:$AG524=2)-2*($B524:$AG524=3)-($B524:$AG524=4)))</f>
        <v>0</v>
      </c>
      <c r="AU524">
        <f ca="1">'MPL ID'!$BH$5+SUMPRODUCT(($B$1003:$AG$1003='MPL ID'!$BF$5)*(2*($B524:$AG524=1)+($B524:$AG524=2)-2*($B524:$AG524=3)-($B524:$AG524=4)))-SUMPRODUCT(($B$1004:$AG$1004='MPL ID'!$BF$5)*(2*($B524:$AG524=1)+($B524:$AG524=2)-2*($B524:$AG524=3)-($B524:$AG524=4)))</f>
        <v>-12</v>
      </c>
      <c r="AV524">
        <f ca="1">'MPL ID'!$BH$6+SUMPRODUCT(($B$1003:$AG$1003='MPL ID'!$BF$6)*(2*($B524:$AG524=1)+($B524:$AG524=2)-2*($B524:$AG524=3)-($B524:$AG524=4)))-SUMPRODUCT(($B$1004:$AG$1004='MPL ID'!$BF$6)*(2*($B524:$AG524=1)+($B524:$AG524=2)-2*($B524:$AG524=3)-($B524:$AG524=4)))</f>
        <v>17</v>
      </c>
      <c r="AW524">
        <f ca="1">'MPL ID'!$BH$7+SUMPRODUCT(($B$1003:$AG$1003='MPL ID'!$BF$7)*(2*($B524:$AG524=1)+($B524:$AG524=2)-2*($B524:$AG524=3)-($B524:$AG524=4)))-SUMPRODUCT(($B$1004:$AG$1004='MPL ID'!$BF$7)*(2*($B524:$AG524=1)+($B524:$AG524=2)-2*($B524:$AG524=3)-($B524:$AG524=4)))</f>
        <v>-2</v>
      </c>
      <c r="AX524">
        <f ca="1">'MPL ID'!$BH$8+SUMPRODUCT(($B$1003:$AG$1003='MPL ID'!$BF$8)*(2*($B524:$AG524=1)+($B524:$AG524=2)-2*($B524:$AG524=3)-($B524:$AG524=4)))-SUMPRODUCT(($B$1004:$AG$1004='MPL ID'!$BF$8)*(2*($B524:$AG524=1)+($B524:$AG524=2)-2*($B524:$AG524=3)-($B524:$AG524=4)))</f>
        <v>-17</v>
      </c>
      <c r="AY524">
        <f ca="1">'MPL ID'!$BH$9+SUMPRODUCT(($B$1003:$AG$1003='MPL ID'!$BF$9)*(2*($B524:$AG524=1)+($B524:$AG524=2)-2*($B524:$AG524=3)-($B524:$AG524=4)))-SUMPRODUCT(($B$1004:$AG$1004='MPL ID'!$BF$9)*(2*($B524:$AG524=1)+($B524:$AG524=2)-2*($B524:$AG524=3)-($B524:$AG524=4)))</f>
        <v>14</v>
      </c>
      <c r="AZ524">
        <f ca="1">SUMPRODUCT(--($AH524:$AP524=AH524),--($AQ524:$AY524=AQ524),'MPL ID'!$BG$13:$BO$13)+IF(AND($E524&gt;=3,$E524&lt;=4,AO524=AH524,AX524=AQ524),1,0)+IF(AND($G524&gt;=1,$G524&lt;=2,AJ524=AH524,AS524=AQ524),1,0)+IF(AND($L524&gt;=1,$L524&lt;=2,AM524=AH524,AV524=AQ524),1,0)+IF(AND($O524&gt;=1,$O524&lt;=2,AP524=AH524,AY524=AQ524),1,0)+IF(AND($R524&gt;=1,$R524&lt;=2,AI524=AH524,AR524=AQ524),1,0)+IF(AND($AA524&gt;=3,$AA524&lt;=4,AL524=AH524,AU524=AQ524),1,0)+IF(AND($AE524&gt;=3,$AE524&lt;=4,AK524=AH524,AT524=AQ524),1,0)</f>
        <v>0</v>
      </c>
      <c r="BA524">
        <f ca="1">SUMPRODUCT(--($AH524:$AP524=AI524),--($AQ524:$AY524=AR524),'MPL ID'!$BG$14:$BO$14)+IF(AND($F524&gt;=1,$F524&lt;=2,AP524=AI524,AY524=AR524),1,0)+IF(AND($H524&gt;=1,$H524&lt;=2,AN524=AI524,AW524=AR524),1,0)+IF(AND($J524&gt;=3,$J524&lt;=4,AL524=AI524,AU524=AR524),1,0)+IF(AND($M524&gt;=1,$M524&lt;=2,AO524=AI524,AX524=AR524),1,0)+IF(AND($R524&gt;=3,$R524&lt;=4,AH524=AI524,AQ524=AR524),1,0)+IF(AND($Y524&gt;=3,$Y524&lt;=4,AJ524=AI524,AS524=AR524),1,0)+IF(AND($AC524&gt;=1,$AC524&lt;=2,AK524=AI524,AT524=AR524),1,0)+IF(AND($AF524&gt;=3,$AF524&lt;=4,AM524=AI524,AV524=AR524),1,0)</f>
        <v>0</v>
      </c>
      <c r="BB524">
        <f ca="1">SUMPRODUCT(--($AH524:$AP524=AJ524),--($AQ524:$AY524=AS524),'MPL ID'!$BG$15:$BO$15)+IF(AND($C524&gt;=1,$C524&lt;=2,AK524=AJ524,AT524=AS524),1,0)+IF(AND($G524&gt;=3,$G524&lt;=4,AH524=AJ524,AQ524=AS524),1,0)+IF(AND($K524&gt;=1,$K524&lt;=2,AP524=AJ524,AY524=AS524),1,0)+IF(AND($N524&gt;=3,$N524&lt;=4,AL524=AJ524,AU524=AS524),1,0)+IF(AND($V524&gt;=1,$V524&lt;=2,AM524=AJ524,AV524=AS524),1,0)+IF(AND($Y524&gt;=1,$Y524&lt;=2,AI524=AJ524,AR524=AS524),1,0)+IF(AND($AB524&gt;=3,$AB524&lt;=4,AN524=AJ524,AW524=AS524),1,0)</f>
        <v>0</v>
      </c>
      <c r="BC524">
        <f ca="1">SUMPRODUCT(--($AH524:$AP524=AK524),--($AQ524:$AY524=AT524),'MPL ID'!$BG$16:$BO$16)+IF(AND($C524&gt;=3,$C524&lt;=4,AJ524=AK524,AS524=AT524),1,0)+IF(AND($I524&gt;=1,$I524&lt;=2,AP524=AK524,AY524=AT524),1,0)+IF(AND($P524&gt;=3,$P524&lt;=4,AO524=AK524,AX524=AT524),1,0)+IF(AND($T524&gt;=1,$T524&lt;=2,AN524=AK524,AW524=AT524),1,0)+IF(AND($W524&gt;=1,$W524&lt;=2,AL524=AK524,AU524=AT524),1,0)+IF(AND($AC524&gt;=3,$AC524&lt;=4,AI524=AK524,AR524=AT524),1,0)+IF(AND($AE524&gt;=1,$AE524&lt;=2,AH524=AK524,AQ524=AT524),1,0)</f>
        <v>0</v>
      </c>
      <c r="BD524">
        <f ca="1">SUMPRODUCT(--($AH524:$AP524=AL524),--($AQ524:$AY524=AU524),'MPL ID'!$BG$17:$BO$17)+IF(AND($B524&gt;=3,$B524&lt;=4,AN524=AL524,AW524=AU524),1,0)+IF(AND($D524&gt;=1,$D524&lt;=2,AM524=AL524,AV524=AU524),1,0)+IF(AND($J524&gt;=1,$J524&lt;=2,AI524=AL524,AR524=AU524),1,0)+IF(AND($N524&gt;=1,$N524&lt;=2,AJ524=AL524,AS524=AU524),1,0)+IF(AND($W524&gt;=3,$W524&lt;=4,AK524=AL524,AT524=AU524),1,0)+IF(AND($AA524&gt;=1,$AA524&lt;=2,AH524=AL524,AQ524=AU524),1,0)+IF(AND($AD524&gt;=3,$AD524&lt;=4,AO524=AL524,AX524=AU524),1,0)</f>
        <v>0</v>
      </c>
      <c r="BE524">
        <f ca="1">SUMPRODUCT(--($AH524:$AP524=AM524),--($AQ524:$AY524=AV524),'MPL ID'!$BG$18:$BO$18)+IF(AND($D524&gt;=3,$D524&lt;=4,AL524=AM524,AU524=AV524),1,0)+IF(AND($L524&gt;=3,$L524&lt;=4,AH524=AM524,AQ524=AV524),1,0)+IF(AND($Q524&gt;=3,$Q524&lt;=4,AN524=AM524,AW524=AV524),1,0)+IF(AND($S524&gt;=1,$S524&lt;=2,AP524=AM524,AY524=AV524),1,0)+IF(AND($V524&gt;=3,$V524&lt;=4,AJ524=AM524,AS524=AV524),1,0)+IF(AND($Z524&gt;=1,$Z524&lt;=2,AO524=AM524,AX524=AV524),1,0)+IF(AND($AF524&gt;=1,$AF524&lt;=2,AI524=AM524,AR524=AV524),1,0)</f>
        <v>0</v>
      </c>
      <c r="BF524">
        <f ca="1">SUMPRODUCT(--($AH524:$AP524=AN524),--($AQ524:$AY524=AW524),'MPL ID'!$BG$19:$BO$19)+IF(AND($B524&gt;=1,$B524&lt;=2,AL524=AN524,AU524=AW524),1,0)+IF(AND($H524&gt;=3,$H524&lt;=4,AI524=AN524,AR524=AW524),1,0)+IF(AND($Q524&gt;=1,$Q524&lt;=2,AM524=AN524,AV524=AW524),1,0)+IF(AND($T524&gt;=3,$T524&lt;=4,AK524=AN524,AT524=AW524),1,0)+IF(AND($X524&gt;=3,$X524&lt;=4,AO524=AN524,AX524=AW524),1,0)+IF(AND($AB524&gt;=1,$AB524&lt;=2,AJ524=AN524,AS524=AW524),1,0)+IF(AND($AG524&gt;=1,$AG524&lt;=2,AP524=AN524,AY524=AW524),1,0)</f>
        <v>0</v>
      </c>
      <c r="BG524">
        <f ca="1">SUMPRODUCT(--($AH524:$AP524=AO524),--($AQ524:$AY524=AX524),'MPL ID'!$BG$20:$BO$20)+IF(AND($E524&gt;=1,$E524&lt;=2,AH524=AO524,AQ524=AX524),1,0)+IF(AND($M524&gt;=3,$M524&lt;=4,AI524=AO524,AR524=AX524),1,0)+IF(AND($P524&gt;=1,$P524&lt;=2,AK524=AO524,AT524=AX524),1,0)+IF(AND($U524&gt;=1,$U524&lt;=2,AP524=AO524,AY524=AX524),1,0)+IF(AND($X524&gt;=1,$X524&lt;=2,AN524=AO524,AW524=AX524),1,0)+IF(AND($Z524&gt;=3,$Z524&lt;=4,AM524=AO524,AV524=AX524),1,0)+IF(AND($AD524&gt;=1,$AD524&lt;=2,AL524=AO524,AU524=AX524),1,0)</f>
        <v>0</v>
      </c>
      <c r="BH524">
        <f ca="1">SUMPRODUCT(--($AH524:$AP524=AP524),--($AQ524:$AY524=AY524),'MPL ID'!$BG$21:$BO$21)+IF(AND($F524&gt;=3,$F524&lt;=4,AI524=AP524,AR524=AY524),1,0)+IF(AND($I524&gt;=3,$I524&lt;=4,AK524=AP524,AT524=AY524),1,0)+IF(AND($K524&gt;=3,$K524&lt;=4,AJ524=AP524,AS524=AY524),1,0)+IF(AND($O524&gt;=3,$O524&lt;=4,AH524=AP524,AQ524=AY524),1,0)+IF(AND($S524&gt;=3,$S524&lt;=4,AM524=AP524,AV524=AY524),1,0)+IF(AND($U524&gt;=3,$U524&lt;=4,AO524=AP524,AX524=AY524),1,0)+IF(AND($AG524&gt;=3,$AG524&lt;=4,AN524=AP524,AW524=AY524),1,0)</f>
        <v>0</v>
      </c>
      <c r="BI524">
        <f t="shared" ca="1" si="72"/>
        <v>3</v>
      </c>
      <c r="BJ524">
        <f t="shared" ca="1" si="73"/>
        <v>5</v>
      </c>
      <c r="BK524">
        <f t="shared" ca="1" si="74"/>
        <v>7</v>
      </c>
      <c r="BL524">
        <f t="shared" ca="1" si="75"/>
        <v>4</v>
      </c>
      <c r="BM524">
        <f t="shared" ca="1" si="76"/>
        <v>8</v>
      </c>
      <c r="BN524">
        <f t="shared" ca="1" si="77"/>
        <v>1</v>
      </c>
      <c r="BO524">
        <f t="shared" ca="1" si="78"/>
        <v>6</v>
      </c>
      <c r="BP524">
        <f t="shared" ca="1" si="79"/>
        <v>9</v>
      </c>
      <c r="BQ524">
        <f t="shared" ca="1" si="80"/>
        <v>2</v>
      </c>
    </row>
    <row r="525" spans="1:69" x14ac:dyDescent="0.25">
      <c r="A525">
        <v>524</v>
      </c>
      <c r="B525">
        <f ca="1">IF(AND(ISNUMBER('MPL ID'!$P$25),ISNUMBER('MPL ID'!$Q$25)),0,RANDBETWEEN(1,4))</f>
        <v>0</v>
      </c>
      <c r="C525">
        <f ca="1">IF(AND(ISNUMBER('MPL ID'!$P$26),ISNUMBER('MPL ID'!$Q$26)),0,RANDBETWEEN(1,4))</f>
        <v>0</v>
      </c>
      <c r="D525">
        <f ca="1">IF(AND(ISNUMBER('MPL ID'!$P$28),ISNUMBER('MPL ID'!$Q$28)),0,RANDBETWEEN(1,4))</f>
        <v>0</v>
      </c>
      <c r="E525">
        <f ca="1">IF(AND(ISNUMBER('MPL ID'!$P$29),ISNUMBER('MPL ID'!$Q$29)),0,RANDBETWEEN(1,4))</f>
        <v>0</v>
      </c>
      <c r="F525">
        <f ca="1">IF(AND(ISNUMBER('MPL ID'!$P$30),ISNUMBER('MPL ID'!$Q$30)),0,RANDBETWEEN(1,4))</f>
        <v>0</v>
      </c>
      <c r="G525">
        <f ca="1">IF(AND(ISNUMBER('MPL ID'!$P$31),ISNUMBER('MPL ID'!$Q$31)),0,RANDBETWEEN(1,4))</f>
        <v>0</v>
      </c>
      <c r="H525">
        <f ca="1">IF(AND(ISNUMBER('MPL ID'!$P$32),ISNUMBER('MPL ID'!$Q$32)),0,RANDBETWEEN(1,4))</f>
        <v>0</v>
      </c>
      <c r="I525">
        <f ca="1">IF(AND(ISNUMBER('MPL ID'!$P$33),ISNUMBER('MPL ID'!$Q$33)),0,RANDBETWEEN(1,4))</f>
        <v>0</v>
      </c>
      <c r="J525">
        <f ca="1">IF(AND(ISNUMBER('MPL ID'!$D$36),ISNUMBER('MPL ID'!$E$36)),0,RANDBETWEEN(1,4))</f>
        <v>0</v>
      </c>
      <c r="K525">
        <f ca="1">IF(AND(ISNUMBER('MPL ID'!$D$37),ISNUMBER('MPL ID'!$E$37)),0,RANDBETWEEN(1,4))</f>
        <v>0</v>
      </c>
      <c r="L525">
        <f ca="1">IF(AND(ISNUMBER('MPL ID'!$D$39),ISNUMBER('MPL ID'!$E$39)),0,RANDBETWEEN(1,4))</f>
        <v>0</v>
      </c>
      <c r="M525">
        <f ca="1">IF(AND(ISNUMBER('MPL ID'!$D$40),ISNUMBER('MPL ID'!$E$40)),0,RANDBETWEEN(1,4))</f>
        <v>0</v>
      </c>
      <c r="N525">
        <f ca="1">IF(AND(ISNUMBER('MPL ID'!$D$41),ISNUMBER('MPL ID'!$E$41)),0,RANDBETWEEN(1,4))</f>
        <v>0</v>
      </c>
      <c r="O525">
        <f ca="1">IF(AND(ISNUMBER('MPL ID'!$D$42),ISNUMBER('MPL ID'!$E$42)),0,RANDBETWEEN(1,4))</f>
        <v>0</v>
      </c>
      <c r="P525">
        <f ca="1">IF(AND(ISNUMBER('MPL ID'!$D$43),ISNUMBER('MPL ID'!$E$43)),0,RANDBETWEEN(1,4))</f>
        <v>0</v>
      </c>
      <c r="Q525">
        <f ca="1">IF(AND(ISNUMBER('MPL ID'!$D$44),ISNUMBER('MPL ID'!$E$44)),0,RANDBETWEEN(1,4))</f>
        <v>0</v>
      </c>
      <c r="R525">
        <f ca="1">IF(AND(ISNUMBER('MPL ID'!$J$36),ISNUMBER('MPL ID'!$K$36)),0,RANDBETWEEN(1,4))</f>
        <v>0</v>
      </c>
      <c r="S525">
        <f ca="1">IF(AND(ISNUMBER('MPL ID'!$J$37),ISNUMBER('MPL ID'!$K$37)),0,RANDBETWEEN(1,4))</f>
        <v>0</v>
      </c>
      <c r="T525">
        <f ca="1">IF(AND(ISNUMBER('MPL ID'!$J$39),ISNUMBER('MPL ID'!$K$39)),0,RANDBETWEEN(1,4))</f>
        <v>0</v>
      </c>
      <c r="U525">
        <f ca="1">IF(AND(ISNUMBER('MPL ID'!$J$40),ISNUMBER('MPL ID'!$K$40)),0,RANDBETWEEN(1,4))</f>
        <v>0</v>
      </c>
      <c r="V525">
        <f ca="1">IF(AND(ISNUMBER('MPL ID'!$J$41),ISNUMBER('MPL ID'!$K$41)),0,RANDBETWEEN(1,4))</f>
        <v>0</v>
      </c>
      <c r="W525">
        <f ca="1">IF(AND(ISNUMBER('MPL ID'!$J$42),ISNUMBER('MPL ID'!$K$42)),0,RANDBETWEEN(1,4))</f>
        <v>2</v>
      </c>
      <c r="X525">
        <f ca="1">IF(AND(ISNUMBER('MPL ID'!$J$43),ISNUMBER('MPL ID'!$K$43)),0,RANDBETWEEN(1,4))</f>
        <v>2</v>
      </c>
      <c r="Y525">
        <f ca="1">IF(AND(ISNUMBER('MPL ID'!$J$44),ISNUMBER('MPL ID'!$K$44)),0,RANDBETWEEN(1,4))</f>
        <v>2</v>
      </c>
      <c r="Z525">
        <f ca="1">IF(AND(ISNUMBER('MPL ID'!$P$36),ISNUMBER('MPL ID'!$Q$36)),0,RANDBETWEEN(1,4))</f>
        <v>3</v>
      </c>
      <c r="AA525">
        <f ca="1">IF(AND(ISNUMBER('MPL ID'!$P$37),ISNUMBER('MPL ID'!$Q$37)),0,RANDBETWEEN(1,4))</f>
        <v>4</v>
      </c>
      <c r="AB525">
        <f ca="1">IF(AND(ISNUMBER('MPL ID'!$P$39),ISNUMBER('MPL ID'!$Q$39)),0,RANDBETWEEN(1,4))</f>
        <v>2</v>
      </c>
      <c r="AC525">
        <f ca="1">IF(AND(ISNUMBER('MPL ID'!$P$40),ISNUMBER('MPL ID'!$Q$40)),0,RANDBETWEEN(1,4))</f>
        <v>3</v>
      </c>
      <c r="AD525">
        <f ca="1">IF(AND(ISNUMBER('MPL ID'!$P$41),ISNUMBER('MPL ID'!$Q$41)),0,RANDBETWEEN(1,4))</f>
        <v>4</v>
      </c>
      <c r="AE525">
        <f ca="1">IF(AND(ISNUMBER('MPL ID'!$P$42),ISNUMBER('MPL ID'!$Q$42)),0,RANDBETWEEN(1,4))</f>
        <v>3</v>
      </c>
      <c r="AF525">
        <f ca="1">IF(AND(ISNUMBER('MPL ID'!$P$43),ISNUMBER('MPL ID'!$Q$43)),0,RANDBETWEEN(1,4))</f>
        <v>2</v>
      </c>
      <c r="AG525">
        <f ca="1">IF(AND(ISNUMBER('MPL ID'!$P$44),ISNUMBER('MPL ID'!$Q$44)),0,RANDBETWEEN(1,4))</f>
        <v>4</v>
      </c>
      <c r="AH525">
        <f ca="1">'MPL ID'!$BG$1+SUMPRODUCT(($B$1003:$AG$1003='MPL ID'!$BF$1)*(($B525:$AG525=1)+($B525:$AG525=2)))+SUMPRODUCT(($B$1004:$AG$1004='MPL ID'!$BF$1)*(($B525:$AG525=3)+($B525:$AG525=4)))</f>
        <v>11</v>
      </c>
      <c r="AI525">
        <f ca="1">'MPL ID'!$BG$2+SUMPRODUCT(($B$1003:$AG$1003='MPL ID'!$BF$2)*(($B525:$AG525=1)+($B525:$AG525=2)))+SUMPRODUCT(($B$1004:$AG$1004='MPL ID'!$BF$2)*(($B525:$AG525=3)+($B525:$AG525=4)))</f>
        <v>7</v>
      </c>
      <c r="AJ525">
        <f ca="1">'MPL ID'!$BG$3+SUMPRODUCT(($B$1003:$AG$1003='MPL ID'!$BF$3)*(($B525:$AG525=1)+($B525:$AG525=2)))+SUMPRODUCT(($B$1004:$AG$1004='MPL ID'!$BF$3)*(($B525:$AG525=3)+($B525:$AG525=4)))</f>
        <v>6</v>
      </c>
      <c r="AK525">
        <f ca="1">'MPL ID'!$BG$4+SUMPRODUCT(($B$1003:$AG$1003='MPL ID'!$BF$4)*(($B525:$AG525=1)+($B525:$AG525=2)))+SUMPRODUCT(($B$1004:$AG$1004='MPL ID'!$BF$4)*(($B525:$AG525=3)+($B525:$AG525=4)))</f>
        <v>9</v>
      </c>
      <c r="AL525">
        <f ca="1">'MPL ID'!$BG$5+SUMPRODUCT(($B$1003:$AG$1003='MPL ID'!$BF$5)*(($B525:$AG525=1)+($B525:$AG525=2)))+SUMPRODUCT(($B$1004:$AG$1004='MPL ID'!$BF$5)*(($B525:$AG525=3)+($B525:$AG525=4)))</f>
        <v>4</v>
      </c>
      <c r="AM525">
        <f ca="1">'MPL ID'!$BG$6+SUMPRODUCT(($B$1003:$AG$1003='MPL ID'!$BF$6)*(($B525:$AG525=1)+($B525:$AG525=2)))+SUMPRODUCT(($B$1004:$AG$1004='MPL ID'!$BF$6)*(($B525:$AG525=3)+($B525:$AG525=4)))</f>
        <v>12</v>
      </c>
      <c r="AN525">
        <f ca="1">'MPL ID'!$BG$7+SUMPRODUCT(($B$1003:$AG$1003='MPL ID'!$BF$7)*(($B525:$AG525=1)+($B525:$AG525=2)))+SUMPRODUCT(($B$1004:$AG$1004='MPL ID'!$BF$7)*(($B525:$AG525=3)+($B525:$AG525=4)))</f>
        <v>6</v>
      </c>
      <c r="AO525">
        <f ca="1">'MPL ID'!$BG$8+SUMPRODUCT(($B$1003:$AG$1003='MPL ID'!$BF$8)*(($B525:$AG525=1)+($B525:$AG525=2)))+SUMPRODUCT(($B$1004:$AG$1004='MPL ID'!$BF$8)*(($B525:$AG525=3)+($B525:$AG525=4)))</f>
        <v>5</v>
      </c>
      <c r="AP525">
        <f ca="1">'MPL ID'!$BG$9+SUMPRODUCT(($B$1003:$AG$1003='MPL ID'!$BF$9)*(($B525:$AG525=1)+($B525:$AG525=2)))+SUMPRODUCT(($B$1004:$AG$1004='MPL ID'!$BF$9)*(($B525:$AG525=3)+($B525:$AG525=4)))</f>
        <v>12</v>
      </c>
      <c r="AQ525">
        <f ca="1">'MPL ID'!$BH$1+SUMPRODUCT(($B$1003:$AG$1003='MPL ID'!$BF$1)*(2*($B525:$AG525=1)+($B525:$AG525=2)-2*($B525:$AG525=3)-($B525:$AG525=4)))-SUMPRODUCT(($B$1004:$AG$1004='MPL ID'!$BF$1)*(2*($B525:$AG525=1)+($B525:$AG525=2)-2*($B525:$AG525=3)-($B525:$AG525=4)))</f>
        <v>12</v>
      </c>
      <c r="AR525">
        <f ca="1">'MPL ID'!$BH$2+SUMPRODUCT(($B$1003:$AG$1003='MPL ID'!$BF$2)*(2*($B525:$AG525=1)+($B525:$AG525=2)-2*($B525:$AG525=3)-($B525:$AG525=4)))-SUMPRODUCT(($B$1004:$AG$1004='MPL ID'!$BF$2)*(2*($B525:$AG525=1)+($B525:$AG525=2)-2*($B525:$AG525=3)-($B525:$AG525=4)))</f>
        <v>-6</v>
      </c>
      <c r="AS525">
        <f ca="1">'MPL ID'!$BH$3+SUMPRODUCT(($B$1003:$AG$1003='MPL ID'!$BF$3)*(2*($B525:$AG525=1)+($B525:$AG525=2)-2*($B525:$AG525=3)-($B525:$AG525=4)))-SUMPRODUCT(($B$1004:$AG$1004='MPL ID'!$BF$3)*(2*($B525:$AG525=1)+($B525:$AG525=2)-2*($B525:$AG525=3)-($B525:$AG525=4)))</f>
        <v>-8</v>
      </c>
      <c r="AT525">
        <f ca="1">'MPL ID'!$BH$4+SUMPRODUCT(($B$1003:$AG$1003='MPL ID'!$BF$4)*(2*($B525:$AG525=1)+($B525:$AG525=2)-2*($B525:$AG525=3)-($B525:$AG525=4)))-SUMPRODUCT(($B$1004:$AG$1004='MPL ID'!$BF$4)*(2*($B525:$AG525=1)+($B525:$AG525=2)-2*($B525:$AG525=3)-($B525:$AG525=4)))</f>
        <v>1</v>
      </c>
      <c r="AU525">
        <f ca="1">'MPL ID'!$BH$5+SUMPRODUCT(($B$1003:$AG$1003='MPL ID'!$BF$5)*(2*($B525:$AG525=1)+($B525:$AG525=2)-2*($B525:$AG525=3)-($B525:$AG525=4)))-SUMPRODUCT(($B$1004:$AG$1004='MPL ID'!$BF$5)*(2*($B525:$AG525=1)+($B525:$AG525=2)-2*($B525:$AG525=3)-($B525:$AG525=4)))</f>
        <v>-13</v>
      </c>
      <c r="AV525">
        <f ca="1">'MPL ID'!$BH$6+SUMPRODUCT(($B$1003:$AG$1003='MPL ID'!$BF$6)*(2*($B525:$AG525=1)+($B525:$AG525=2)-2*($B525:$AG525=3)-($B525:$AG525=4)))-SUMPRODUCT(($B$1004:$AG$1004='MPL ID'!$BF$6)*(2*($B525:$AG525=1)+($B525:$AG525=2)-2*($B525:$AG525=3)-($B525:$AG525=4)))</f>
        <v>13</v>
      </c>
      <c r="AW525">
        <f ca="1">'MPL ID'!$BH$7+SUMPRODUCT(($B$1003:$AG$1003='MPL ID'!$BF$7)*(2*($B525:$AG525=1)+($B525:$AG525=2)-2*($B525:$AG525=3)-($B525:$AG525=4)))-SUMPRODUCT(($B$1004:$AG$1004='MPL ID'!$BF$7)*(2*($B525:$AG525=1)+($B525:$AG525=2)-2*($B525:$AG525=3)-($B525:$AG525=4)))</f>
        <v>-3</v>
      </c>
      <c r="AX525">
        <f ca="1">'MPL ID'!$BH$8+SUMPRODUCT(($B$1003:$AG$1003='MPL ID'!$BF$8)*(2*($B525:$AG525=1)+($B525:$AG525=2)-2*($B525:$AG525=3)-($B525:$AG525=4)))-SUMPRODUCT(($B$1004:$AG$1004='MPL ID'!$BF$8)*(2*($B525:$AG525=1)+($B525:$AG525=2)-2*($B525:$AG525=3)-($B525:$AG525=4)))</f>
        <v>-10</v>
      </c>
      <c r="AY525">
        <f ca="1">'MPL ID'!$BH$9+SUMPRODUCT(($B$1003:$AG$1003='MPL ID'!$BF$9)*(2*($B525:$AG525=1)+($B525:$AG525=2)-2*($B525:$AG525=3)-($B525:$AG525=4)))-SUMPRODUCT(($B$1004:$AG$1004='MPL ID'!$BF$9)*(2*($B525:$AG525=1)+($B525:$AG525=2)-2*($B525:$AG525=3)-($B525:$AG525=4)))</f>
        <v>14</v>
      </c>
      <c r="AZ525">
        <f ca="1">SUMPRODUCT(--($AH525:$AP525=AH525),--($AQ525:$AY525=AQ525),'MPL ID'!$BG$13:$BO$13)+IF(AND($E525&gt;=3,$E525&lt;=4,AO525=AH525,AX525=AQ525),1,0)+IF(AND($G525&gt;=1,$G525&lt;=2,AJ525=AH525,AS525=AQ525),1,0)+IF(AND($L525&gt;=1,$L525&lt;=2,AM525=AH525,AV525=AQ525),1,0)+IF(AND($O525&gt;=1,$O525&lt;=2,AP525=AH525,AY525=AQ525),1,0)+IF(AND($R525&gt;=1,$R525&lt;=2,AI525=AH525,AR525=AQ525),1,0)+IF(AND($AA525&gt;=3,$AA525&lt;=4,AL525=AH525,AU525=AQ525),1,0)+IF(AND($AE525&gt;=3,$AE525&lt;=4,AK525=AH525,AT525=AQ525),1,0)</f>
        <v>0</v>
      </c>
      <c r="BA525">
        <f ca="1">SUMPRODUCT(--($AH525:$AP525=AI525),--($AQ525:$AY525=AR525),'MPL ID'!$BG$14:$BO$14)+IF(AND($F525&gt;=1,$F525&lt;=2,AP525=AI525,AY525=AR525),1,0)+IF(AND($H525&gt;=1,$H525&lt;=2,AN525=AI525,AW525=AR525),1,0)+IF(AND($J525&gt;=3,$J525&lt;=4,AL525=AI525,AU525=AR525),1,0)+IF(AND($M525&gt;=1,$M525&lt;=2,AO525=AI525,AX525=AR525),1,0)+IF(AND($R525&gt;=3,$R525&lt;=4,AH525=AI525,AQ525=AR525),1,0)+IF(AND($Y525&gt;=3,$Y525&lt;=4,AJ525=AI525,AS525=AR525),1,0)+IF(AND($AC525&gt;=1,$AC525&lt;=2,AK525=AI525,AT525=AR525),1,0)+IF(AND($AF525&gt;=3,$AF525&lt;=4,AM525=AI525,AV525=AR525),1,0)</f>
        <v>0</v>
      </c>
      <c r="BB525">
        <f ca="1">SUMPRODUCT(--($AH525:$AP525=AJ525),--($AQ525:$AY525=AS525),'MPL ID'!$BG$15:$BO$15)+IF(AND($C525&gt;=1,$C525&lt;=2,AK525=AJ525,AT525=AS525),1,0)+IF(AND($G525&gt;=3,$G525&lt;=4,AH525=AJ525,AQ525=AS525),1,0)+IF(AND($K525&gt;=1,$K525&lt;=2,AP525=AJ525,AY525=AS525),1,0)+IF(AND($N525&gt;=3,$N525&lt;=4,AL525=AJ525,AU525=AS525),1,0)+IF(AND($V525&gt;=1,$V525&lt;=2,AM525=AJ525,AV525=AS525),1,0)+IF(AND($Y525&gt;=1,$Y525&lt;=2,AI525=AJ525,AR525=AS525),1,0)+IF(AND($AB525&gt;=3,$AB525&lt;=4,AN525=AJ525,AW525=AS525),1,0)</f>
        <v>0</v>
      </c>
      <c r="BC525">
        <f ca="1">SUMPRODUCT(--($AH525:$AP525=AK525),--($AQ525:$AY525=AT525),'MPL ID'!$BG$16:$BO$16)+IF(AND($C525&gt;=3,$C525&lt;=4,AJ525=AK525,AS525=AT525),1,0)+IF(AND($I525&gt;=1,$I525&lt;=2,AP525=AK525,AY525=AT525),1,0)+IF(AND($P525&gt;=3,$P525&lt;=4,AO525=AK525,AX525=AT525),1,0)+IF(AND($T525&gt;=1,$T525&lt;=2,AN525=AK525,AW525=AT525),1,0)+IF(AND($W525&gt;=1,$W525&lt;=2,AL525=AK525,AU525=AT525),1,0)+IF(AND($AC525&gt;=3,$AC525&lt;=4,AI525=AK525,AR525=AT525),1,0)+IF(AND($AE525&gt;=1,$AE525&lt;=2,AH525=AK525,AQ525=AT525),1,0)</f>
        <v>0</v>
      </c>
      <c r="BD525">
        <f ca="1">SUMPRODUCT(--($AH525:$AP525=AL525),--($AQ525:$AY525=AU525),'MPL ID'!$BG$17:$BO$17)+IF(AND($B525&gt;=3,$B525&lt;=4,AN525=AL525,AW525=AU525),1,0)+IF(AND($D525&gt;=1,$D525&lt;=2,AM525=AL525,AV525=AU525),1,0)+IF(AND($J525&gt;=1,$J525&lt;=2,AI525=AL525,AR525=AU525),1,0)+IF(AND($N525&gt;=1,$N525&lt;=2,AJ525=AL525,AS525=AU525),1,0)+IF(AND($W525&gt;=3,$W525&lt;=4,AK525=AL525,AT525=AU525),1,0)+IF(AND($AA525&gt;=1,$AA525&lt;=2,AH525=AL525,AQ525=AU525),1,0)+IF(AND($AD525&gt;=3,$AD525&lt;=4,AO525=AL525,AX525=AU525),1,0)</f>
        <v>0</v>
      </c>
      <c r="BE525">
        <f ca="1">SUMPRODUCT(--($AH525:$AP525=AM525),--($AQ525:$AY525=AV525),'MPL ID'!$BG$18:$BO$18)+IF(AND($D525&gt;=3,$D525&lt;=4,AL525=AM525,AU525=AV525),1,0)+IF(AND($L525&gt;=3,$L525&lt;=4,AH525=AM525,AQ525=AV525),1,0)+IF(AND($Q525&gt;=3,$Q525&lt;=4,AN525=AM525,AW525=AV525),1,0)+IF(AND($S525&gt;=1,$S525&lt;=2,AP525=AM525,AY525=AV525),1,0)+IF(AND($V525&gt;=3,$V525&lt;=4,AJ525=AM525,AS525=AV525),1,0)+IF(AND($Z525&gt;=1,$Z525&lt;=2,AO525=AM525,AX525=AV525),1,0)+IF(AND($AF525&gt;=1,$AF525&lt;=2,AI525=AM525,AR525=AV525),1,0)</f>
        <v>0</v>
      </c>
      <c r="BF525">
        <f ca="1">SUMPRODUCT(--($AH525:$AP525=AN525),--($AQ525:$AY525=AW525),'MPL ID'!$BG$19:$BO$19)+IF(AND($B525&gt;=1,$B525&lt;=2,AL525=AN525,AU525=AW525),1,0)+IF(AND($H525&gt;=3,$H525&lt;=4,AI525=AN525,AR525=AW525),1,0)+IF(AND($Q525&gt;=1,$Q525&lt;=2,AM525=AN525,AV525=AW525),1,0)+IF(AND($T525&gt;=3,$T525&lt;=4,AK525=AN525,AT525=AW525),1,0)+IF(AND($X525&gt;=3,$X525&lt;=4,AO525=AN525,AX525=AW525),1,0)+IF(AND($AB525&gt;=1,$AB525&lt;=2,AJ525=AN525,AS525=AW525),1,0)+IF(AND($AG525&gt;=1,$AG525&lt;=2,AP525=AN525,AY525=AW525),1,0)</f>
        <v>0</v>
      </c>
      <c r="BG525">
        <f ca="1">SUMPRODUCT(--($AH525:$AP525=AO525),--($AQ525:$AY525=AX525),'MPL ID'!$BG$20:$BO$20)+IF(AND($E525&gt;=1,$E525&lt;=2,AH525=AO525,AQ525=AX525),1,0)+IF(AND($M525&gt;=3,$M525&lt;=4,AI525=AO525,AR525=AX525),1,0)+IF(AND($P525&gt;=1,$P525&lt;=2,AK525=AO525,AT525=AX525),1,0)+IF(AND($U525&gt;=1,$U525&lt;=2,AP525=AO525,AY525=AX525),1,0)+IF(AND($X525&gt;=1,$X525&lt;=2,AN525=AO525,AW525=AX525),1,0)+IF(AND($Z525&gt;=3,$Z525&lt;=4,AM525=AO525,AV525=AX525),1,0)+IF(AND($AD525&gt;=1,$AD525&lt;=2,AL525=AO525,AU525=AX525),1,0)</f>
        <v>0</v>
      </c>
      <c r="BH525">
        <f ca="1">SUMPRODUCT(--($AH525:$AP525=AP525),--($AQ525:$AY525=AY525),'MPL ID'!$BG$21:$BO$21)+IF(AND($F525&gt;=3,$F525&lt;=4,AI525=AP525,AR525=AY525),1,0)+IF(AND($I525&gt;=3,$I525&lt;=4,AK525=AP525,AT525=AY525),1,0)+IF(AND($K525&gt;=3,$K525&lt;=4,AJ525=AP525,AS525=AY525),1,0)+IF(AND($O525&gt;=3,$O525&lt;=4,AH525=AP525,AQ525=AY525),1,0)+IF(AND($S525&gt;=3,$S525&lt;=4,AM525=AP525,AV525=AY525),1,0)+IF(AND($U525&gt;=3,$U525&lt;=4,AO525=AP525,AX525=AY525),1,0)+IF(AND($AG525&gt;=3,$AG525&lt;=4,AN525=AP525,AW525=AY525),1,0)</f>
        <v>0</v>
      </c>
      <c r="BI525">
        <f t="shared" ca="1" si="72"/>
        <v>3</v>
      </c>
      <c r="BJ525">
        <f t="shared" ca="1" si="73"/>
        <v>5</v>
      </c>
      <c r="BK525">
        <f t="shared" ca="1" si="74"/>
        <v>7</v>
      </c>
      <c r="BL525">
        <f t="shared" ca="1" si="75"/>
        <v>4</v>
      </c>
      <c r="BM525">
        <f t="shared" ca="1" si="76"/>
        <v>9</v>
      </c>
      <c r="BN525">
        <f t="shared" ca="1" si="77"/>
        <v>2</v>
      </c>
      <c r="BO525">
        <f t="shared" ca="1" si="78"/>
        <v>6</v>
      </c>
      <c r="BP525">
        <f t="shared" ca="1" si="79"/>
        <v>8</v>
      </c>
      <c r="BQ525">
        <f t="shared" ca="1" si="80"/>
        <v>1</v>
      </c>
    </row>
    <row r="526" spans="1:69" x14ac:dyDescent="0.25">
      <c r="A526">
        <v>525</v>
      </c>
      <c r="B526">
        <f ca="1">IF(AND(ISNUMBER('MPL ID'!$P$25),ISNUMBER('MPL ID'!$Q$25)),0,RANDBETWEEN(1,4))</f>
        <v>0</v>
      </c>
      <c r="C526">
        <f ca="1">IF(AND(ISNUMBER('MPL ID'!$P$26),ISNUMBER('MPL ID'!$Q$26)),0,RANDBETWEEN(1,4))</f>
        <v>0</v>
      </c>
      <c r="D526">
        <f ca="1">IF(AND(ISNUMBER('MPL ID'!$P$28),ISNUMBER('MPL ID'!$Q$28)),0,RANDBETWEEN(1,4))</f>
        <v>0</v>
      </c>
      <c r="E526">
        <f ca="1">IF(AND(ISNUMBER('MPL ID'!$P$29),ISNUMBER('MPL ID'!$Q$29)),0,RANDBETWEEN(1,4))</f>
        <v>0</v>
      </c>
      <c r="F526">
        <f ca="1">IF(AND(ISNUMBER('MPL ID'!$P$30),ISNUMBER('MPL ID'!$Q$30)),0,RANDBETWEEN(1,4))</f>
        <v>0</v>
      </c>
      <c r="G526">
        <f ca="1">IF(AND(ISNUMBER('MPL ID'!$P$31),ISNUMBER('MPL ID'!$Q$31)),0,RANDBETWEEN(1,4))</f>
        <v>0</v>
      </c>
      <c r="H526">
        <f ca="1">IF(AND(ISNUMBER('MPL ID'!$P$32),ISNUMBER('MPL ID'!$Q$32)),0,RANDBETWEEN(1,4))</f>
        <v>0</v>
      </c>
      <c r="I526">
        <f ca="1">IF(AND(ISNUMBER('MPL ID'!$P$33),ISNUMBER('MPL ID'!$Q$33)),0,RANDBETWEEN(1,4))</f>
        <v>0</v>
      </c>
      <c r="J526">
        <f ca="1">IF(AND(ISNUMBER('MPL ID'!$D$36),ISNUMBER('MPL ID'!$E$36)),0,RANDBETWEEN(1,4))</f>
        <v>0</v>
      </c>
      <c r="K526">
        <f ca="1">IF(AND(ISNUMBER('MPL ID'!$D$37),ISNUMBER('MPL ID'!$E$37)),0,RANDBETWEEN(1,4))</f>
        <v>0</v>
      </c>
      <c r="L526">
        <f ca="1">IF(AND(ISNUMBER('MPL ID'!$D$39),ISNUMBER('MPL ID'!$E$39)),0,RANDBETWEEN(1,4))</f>
        <v>0</v>
      </c>
      <c r="M526">
        <f ca="1">IF(AND(ISNUMBER('MPL ID'!$D$40),ISNUMBER('MPL ID'!$E$40)),0,RANDBETWEEN(1,4))</f>
        <v>0</v>
      </c>
      <c r="N526">
        <f ca="1">IF(AND(ISNUMBER('MPL ID'!$D$41),ISNUMBER('MPL ID'!$E$41)),0,RANDBETWEEN(1,4))</f>
        <v>0</v>
      </c>
      <c r="O526">
        <f ca="1">IF(AND(ISNUMBER('MPL ID'!$D$42),ISNUMBER('MPL ID'!$E$42)),0,RANDBETWEEN(1,4))</f>
        <v>0</v>
      </c>
      <c r="P526">
        <f ca="1">IF(AND(ISNUMBER('MPL ID'!$D$43),ISNUMBER('MPL ID'!$E$43)),0,RANDBETWEEN(1,4))</f>
        <v>0</v>
      </c>
      <c r="Q526">
        <f ca="1">IF(AND(ISNUMBER('MPL ID'!$D$44),ISNUMBER('MPL ID'!$E$44)),0,RANDBETWEEN(1,4))</f>
        <v>0</v>
      </c>
      <c r="R526">
        <f ca="1">IF(AND(ISNUMBER('MPL ID'!$J$36),ISNUMBER('MPL ID'!$K$36)),0,RANDBETWEEN(1,4))</f>
        <v>0</v>
      </c>
      <c r="S526">
        <f ca="1">IF(AND(ISNUMBER('MPL ID'!$J$37),ISNUMBER('MPL ID'!$K$37)),0,RANDBETWEEN(1,4))</f>
        <v>0</v>
      </c>
      <c r="T526">
        <f ca="1">IF(AND(ISNUMBER('MPL ID'!$J$39),ISNUMBER('MPL ID'!$K$39)),0,RANDBETWEEN(1,4))</f>
        <v>0</v>
      </c>
      <c r="U526">
        <f ca="1">IF(AND(ISNUMBER('MPL ID'!$J$40),ISNUMBER('MPL ID'!$K$40)),0,RANDBETWEEN(1,4))</f>
        <v>0</v>
      </c>
      <c r="V526">
        <f ca="1">IF(AND(ISNUMBER('MPL ID'!$J$41),ISNUMBER('MPL ID'!$K$41)),0,RANDBETWEEN(1,4))</f>
        <v>0</v>
      </c>
      <c r="W526">
        <f ca="1">IF(AND(ISNUMBER('MPL ID'!$J$42),ISNUMBER('MPL ID'!$K$42)),0,RANDBETWEEN(1,4))</f>
        <v>4</v>
      </c>
      <c r="X526">
        <f ca="1">IF(AND(ISNUMBER('MPL ID'!$J$43),ISNUMBER('MPL ID'!$K$43)),0,RANDBETWEEN(1,4))</f>
        <v>4</v>
      </c>
      <c r="Y526">
        <f ca="1">IF(AND(ISNUMBER('MPL ID'!$J$44),ISNUMBER('MPL ID'!$K$44)),0,RANDBETWEEN(1,4))</f>
        <v>2</v>
      </c>
      <c r="Z526">
        <f ca="1">IF(AND(ISNUMBER('MPL ID'!$P$36),ISNUMBER('MPL ID'!$Q$36)),0,RANDBETWEEN(1,4))</f>
        <v>1</v>
      </c>
      <c r="AA526">
        <f ca="1">IF(AND(ISNUMBER('MPL ID'!$P$37),ISNUMBER('MPL ID'!$Q$37)),0,RANDBETWEEN(1,4))</f>
        <v>1</v>
      </c>
      <c r="AB526">
        <f ca="1">IF(AND(ISNUMBER('MPL ID'!$P$39),ISNUMBER('MPL ID'!$Q$39)),0,RANDBETWEEN(1,4))</f>
        <v>1</v>
      </c>
      <c r="AC526">
        <f ca="1">IF(AND(ISNUMBER('MPL ID'!$P$40),ISNUMBER('MPL ID'!$Q$40)),0,RANDBETWEEN(1,4))</f>
        <v>4</v>
      </c>
      <c r="AD526">
        <f ca="1">IF(AND(ISNUMBER('MPL ID'!$P$41),ISNUMBER('MPL ID'!$Q$41)),0,RANDBETWEEN(1,4))</f>
        <v>2</v>
      </c>
      <c r="AE526">
        <f ca="1">IF(AND(ISNUMBER('MPL ID'!$P$42),ISNUMBER('MPL ID'!$Q$42)),0,RANDBETWEEN(1,4))</f>
        <v>3</v>
      </c>
      <c r="AF526">
        <f ca="1">IF(AND(ISNUMBER('MPL ID'!$P$43),ISNUMBER('MPL ID'!$Q$43)),0,RANDBETWEEN(1,4))</f>
        <v>2</v>
      </c>
      <c r="AG526">
        <f ca="1">IF(AND(ISNUMBER('MPL ID'!$P$44),ISNUMBER('MPL ID'!$Q$44)),0,RANDBETWEEN(1,4))</f>
        <v>2</v>
      </c>
      <c r="AH526">
        <f ca="1">'MPL ID'!$BG$1+SUMPRODUCT(($B$1003:$AG$1003='MPL ID'!$BF$1)*(($B526:$AG526=1)+($B526:$AG526=2)))+SUMPRODUCT(($B$1004:$AG$1004='MPL ID'!$BF$1)*(($B526:$AG526=3)+($B526:$AG526=4)))</f>
        <v>10</v>
      </c>
      <c r="AI526">
        <f ca="1">'MPL ID'!$BG$2+SUMPRODUCT(($B$1003:$AG$1003='MPL ID'!$BF$2)*(($B526:$AG526=1)+($B526:$AG526=2)))+SUMPRODUCT(($B$1004:$AG$1004='MPL ID'!$BF$2)*(($B526:$AG526=3)+($B526:$AG526=4)))</f>
        <v>7</v>
      </c>
      <c r="AJ526">
        <f ca="1">'MPL ID'!$BG$3+SUMPRODUCT(($B$1003:$AG$1003='MPL ID'!$BF$3)*(($B526:$AG526=1)+($B526:$AG526=2)))+SUMPRODUCT(($B$1004:$AG$1004='MPL ID'!$BF$3)*(($B526:$AG526=3)+($B526:$AG526=4)))</f>
        <v>6</v>
      </c>
      <c r="AK526">
        <f ca="1">'MPL ID'!$BG$4+SUMPRODUCT(($B$1003:$AG$1003='MPL ID'!$BF$4)*(($B526:$AG526=1)+($B526:$AG526=2)))+SUMPRODUCT(($B$1004:$AG$1004='MPL ID'!$BF$4)*(($B526:$AG526=3)+($B526:$AG526=4)))</f>
        <v>8</v>
      </c>
      <c r="AL526">
        <f ca="1">'MPL ID'!$BG$5+SUMPRODUCT(($B$1003:$AG$1003='MPL ID'!$BF$5)*(($B526:$AG526=1)+($B526:$AG526=2)))+SUMPRODUCT(($B$1004:$AG$1004='MPL ID'!$BF$5)*(($B526:$AG526=3)+($B526:$AG526=4)))</f>
        <v>5</v>
      </c>
      <c r="AM526">
        <f ca="1">'MPL ID'!$BG$6+SUMPRODUCT(($B$1003:$AG$1003='MPL ID'!$BF$6)*(($B526:$AG526=1)+($B526:$AG526=2)))+SUMPRODUCT(($B$1004:$AG$1004='MPL ID'!$BF$6)*(($B526:$AG526=3)+($B526:$AG526=4)))</f>
        <v>13</v>
      </c>
      <c r="AN526">
        <f ca="1">'MPL ID'!$BG$7+SUMPRODUCT(($B$1003:$AG$1003='MPL ID'!$BF$7)*(($B526:$AG526=1)+($B526:$AG526=2)))+SUMPRODUCT(($B$1004:$AG$1004='MPL ID'!$BF$7)*(($B526:$AG526=3)+($B526:$AG526=4)))</f>
        <v>8</v>
      </c>
      <c r="AO526">
        <f ca="1">'MPL ID'!$BG$8+SUMPRODUCT(($B$1003:$AG$1003='MPL ID'!$BF$8)*(($B526:$AG526=1)+($B526:$AG526=2)))+SUMPRODUCT(($B$1004:$AG$1004='MPL ID'!$BF$8)*(($B526:$AG526=3)+($B526:$AG526=4)))</f>
        <v>4</v>
      </c>
      <c r="AP526">
        <f ca="1">'MPL ID'!$BG$9+SUMPRODUCT(($B$1003:$AG$1003='MPL ID'!$BF$9)*(($B526:$AG526=1)+($B526:$AG526=2)))+SUMPRODUCT(($B$1004:$AG$1004='MPL ID'!$BF$9)*(($B526:$AG526=3)+($B526:$AG526=4)))</f>
        <v>11</v>
      </c>
      <c r="AQ526">
        <f ca="1">'MPL ID'!$BH$1+SUMPRODUCT(($B$1003:$AG$1003='MPL ID'!$BF$1)*(2*($B526:$AG526=1)+($B526:$AG526=2)-2*($B526:$AG526=3)-($B526:$AG526=4)))-SUMPRODUCT(($B$1004:$AG$1004='MPL ID'!$BF$1)*(2*($B526:$AG526=1)+($B526:$AG526=2)-2*($B526:$AG526=3)-($B526:$AG526=4)))</f>
        <v>9</v>
      </c>
      <c r="AR526">
        <f ca="1">'MPL ID'!$BH$2+SUMPRODUCT(($B$1003:$AG$1003='MPL ID'!$BF$2)*(2*($B526:$AG526=1)+($B526:$AG526=2)-2*($B526:$AG526=3)-($B526:$AG526=4)))-SUMPRODUCT(($B$1004:$AG$1004='MPL ID'!$BF$2)*(2*($B526:$AG526=1)+($B526:$AG526=2)-2*($B526:$AG526=3)-($B526:$AG526=4)))</f>
        <v>-5</v>
      </c>
      <c r="AS526">
        <f ca="1">'MPL ID'!$BH$3+SUMPRODUCT(($B$1003:$AG$1003='MPL ID'!$BF$3)*(2*($B526:$AG526=1)+($B526:$AG526=2)-2*($B526:$AG526=3)-($B526:$AG526=4)))-SUMPRODUCT(($B$1004:$AG$1004='MPL ID'!$BF$3)*(2*($B526:$AG526=1)+($B526:$AG526=2)-2*($B526:$AG526=3)-($B526:$AG526=4)))</f>
        <v>-9</v>
      </c>
      <c r="AT526">
        <f ca="1">'MPL ID'!$BH$4+SUMPRODUCT(($B$1003:$AG$1003='MPL ID'!$BF$4)*(2*($B526:$AG526=1)+($B526:$AG526=2)-2*($B526:$AG526=3)-($B526:$AG526=4)))-SUMPRODUCT(($B$1004:$AG$1004='MPL ID'!$BF$4)*(2*($B526:$AG526=1)+($B526:$AG526=2)-2*($B526:$AG526=3)-($B526:$AG526=4)))</f>
        <v>-2</v>
      </c>
      <c r="AU526">
        <f ca="1">'MPL ID'!$BH$5+SUMPRODUCT(($B$1003:$AG$1003='MPL ID'!$BF$5)*(2*($B526:$AG526=1)+($B526:$AG526=2)-2*($B526:$AG526=3)-($B526:$AG526=4)))-SUMPRODUCT(($B$1004:$AG$1004='MPL ID'!$BF$5)*(2*($B526:$AG526=1)+($B526:$AG526=2)-2*($B526:$AG526=3)-($B526:$AG526=4)))</f>
        <v>-10</v>
      </c>
      <c r="AV526">
        <f ca="1">'MPL ID'!$BH$6+SUMPRODUCT(($B$1003:$AG$1003='MPL ID'!$BF$6)*(2*($B526:$AG526=1)+($B526:$AG526=2)-2*($B526:$AG526=3)-($B526:$AG526=4)))-SUMPRODUCT(($B$1004:$AG$1004='MPL ID'!$BF$6)*(2*($B526:$AG526=1)+($B526:$AG526=2)-2*($B526:$AG526=3)-($B526:$AG526=4)))</f>
        <v>17</v>
      </c>
      <c r="AW526">
        <f ca="1">'MPL ID'!$BH$7+SUMPRODUCT(($B$1003:$AG$1003='MPL ID'!$BF$7)*(2*($B526:$AG526=1)+($B526:$AG526=2)-2*($B526:$AG526=3)-($B526:$AG526=4)))-SUMPRODUCT(($B$1004:$AG$1004='MPL ID'!$BF$7)*(2*($B526:$AG526=1)+($B526:$AG526=2)-2*($B526:$AG526=3)-($B526:$AG526=4)))</f>
        <v>2</v>
      </c>
      <c r="AX526">
        <f ca="1">'MPL ID'!$BH$8+SUMPRODUCT(($B$1003:$AG$1003='MPL ID'!$BF$8)*(2*($B526:$AG526=1)+($B526:$AG526=2)-2*($B526:$AG526=3)-($B526:$AG526=4)))-SUMPRODUCT(($B$1004:$AG$1004='MPL ID'!$BF$8)*(2*($B526:$AG526=1)+($B526:$AG526=2)-2*($B526:$AG526=3)-($B526:$AG526=4)))</f>
        <v>-14</v>
      </c>
      <c r="AY526">
        <f ca="1">'MPL ID'!$BH$9+SUMPRODUCT(($B$1003:$AG$1003='MPL ID'!$BF$9)*(2*($B526:$AG526=1)+($B526:$AG526=2)-2*($B526:$AG526=3)-($B526:$AG526=4)))-SUMPRODUCT(($B$1004:$AG$1004='MPL ID'!$BF$9)*(2*($B526:$AG526=1)+($B526:$AG526=2)-2*($B526:$AG526=3)-($B526:$AG526=4)))</f>
        <v>12</v>
      </c>
      <c r="AZ526">
        <f ca="1">SUMPRODUCT(--($AH526:$AP526=AH526),--($AQ526:$AY526=AQ526),'MPL ID'!$BG$13:$BO$13)+IF(AND($E526&gt;=3,$E526&lt;=4,AO526=AH526,AX526=AQ526),1,0)+IF(AND($G526&gt;=1,$G526&lt;=2,AJ526=AH526,AS526=AQ526),1,0)+IF(AND($L526&gt;=1,$L526&lt;=2,AM526=AH526,AV526=AQ526),1,0)+IF(AND($O526&gt;=1,$O526&lt;=2,AP526=AH526,AY526=AQ526),1,0)+IF(AND($R526&gt;=1,$R526&lt;=2,AI526=AH526,AR526=AQ526),1,0)+IF(AND($AA526&gt;=3,$AA526&lt;=4,AL526=AH526,AU526=AQ526),1,0)+IF(AND($AE526&gt;=3,$AE526&lt;=4,AK526=AH526,AT526=AQ526),1,0)</f>
        <v>0</v>
      </c>
      <c r="BA526">
        <f ca="1">SUMPRODUCT(--($AH526:$AP526=AI526),--($AQ526:$AY526=AR526),'MPL ID'!$BG$14:$BO$14)+IF(AND($F526&gt;=1,$F526&lt;=2,AP526=AI526,AY526=AR526),1,0)+IF(AND($H526&gt;=1,$H526&lt;=2,AN526=AI526,AW526=AR526),1,0)+IF(AND($J526&gt;=3,$J526&lt;=4,AL526=AI526,AU526=AR526),1,0)+IF(AND($M526&gt;=1,$M526&lt;=2,AO526=AI526,AX526=AR526),1,0)+IF(AND($R526&gt;=3,$R526&lt;=4,AH526=AI526,AQ526=AR526),1,0)+IF(AND($Y526&gt;=3,$Y526&lt;=4,AJ526=AI526,AS526=AR526),1,0)+IF(AND($AC526&gt;=1,$AC526&lt;=2,AK526=AI526,AT526=AR526),1,0)+IF(AND($AF526&gt;=3,$AF526&lt;=4,AM526=AI526,AV526=AR526),1,0)</f>
        <v>0</v>
      </c>
      <c r="BB526">
        <f ca="1">SUMPRODUCT(--($AH526:$AP526=AJ526),--($AQ526:$AY526=AS526),'MPL ID'!$BG$15:$BO$15)+IF(AND($C526&gt;=1,$C526&lt;=2,AK526=AJ526,AT526=AS526),1,0)+IF(AND($G526&gt;=3,$G526&lt;=4,AH526=AJ526,AQ526=AS526),1,0)+IF(AND($K526&gt;=1,$K526&lt;=2,AP526=AJ526,AY526=AS526),1,0)+IF(AND($N526&gt;=3,$N526&lt;=4,AL526=AJ526,AU526=AS526),1,0)+IF(AND($V526&gt;=1,$V526&lt;=2,AM526=AJ526,AV526=AS526),1,0)+IF(AND($Y526&gt;=1,$Y526&lt;=2,AI526=AJ526,AR526=AS526),1,0)+IF(AND($AB526&gt;=3,$AB526&lt;=4,AN526=AJ526,AW526=AS526),1,0)</f>
        <v>0</v>
      </c>
      <c r="BC526">
        <f ca="1">SUMPRODUCT(--($AH526:$AP526=AK526),--($AQ526:$AY526=AT526),'MPL ID'!$BG$16:$BO$16)+IF(AND($C526&gt;=3,$C526&lt;=4,AJ526=AK526,AS526=AT526),1,0)+IF(AND($I526&gt;=1,$I526&lt;=2,AP526=AK526,AY526=AT526),1,0)+IF(AND($P526&gt;=3,$P526&lt;=4,AO526=AK526,AX526=AT526),1,0)+IF(AND($T526&gt;=1,$T526&lt;=2,AN526=AK526,AW526=AT526),1,0)+IF(AND($W526&gt;=1,$W526&lt;=2,AL526=AK526,AU526=AT526),1,0)+IF(AND($AC526&gt;=3,$AC526&lt;=4,AI526=AK526,AR526=AT526),1,0)+IF(AND($AE526&gt;=1,$AE526&lt;=2,AH526=AK526,AQ526=AT526),1,0)</f>
        <v>0</v>
      </c>
      <c r="BD526">
        <f ca="1">SUMPRODUCT(--($AH526:$AP526=AL526),--($AQ526:$AY526=AU526),'MPL ID'!$BG$17:$BO$17)+IF(AND($B526&gt;=3,$B526&lt;=4,AN526=AL526,AW526=AU526),1,0)+IF(AND($D526&gt;=1,$D526&lt;=2,AM526=AL526,AV526=AU526),1,0)+IF(AND($J526&gt;=1,$J526&lt;=2,AI526=AL526,AR526=AU526),1,0)+IF(AND($N526&gt;=1,$N526&lt;=2,AJ526=AL526,AS526=AU526),1,0)+IF(AND($W526&gt;=3,$W526&lt;=4,AK526=AL526,AT526=AU526),1,0)+IF(AND($AA526&gt;=1,$AA526&lt;=2,AH526=AL526,AQ526=AU526),1,0)+IF(AND($AD526&gt;=3,$AD526&lt;=4,AO526=AL526,AX526=AU526),1,0)</f>
        <v>0</v>
      </c>
      <c r="BE526">
        <f ca="1">SUMPRODUCT(--($AH526:$AP526=AM526),--($AQ526:$AY526=AV526),'MPL ID'!$BG$18:$BO$18)+IF(AND($D526&gt;=3,$D526&lt;=4,AL526=AM526,AU526=AV526),1,0)+IF(AND($L526&gt;=3,$L526&lt;=4,AH526=AM526,AQ526=AV526),1,0)+IF(AND($Q526&gt;=3,$Q526&lt;=4,AN526=AM526,AW526=AV526),1,0)+IF(AND($S526&gt;=1,$S526&lt;=2,AP526=AM526,AY526=AV526),1,0)+IF(AND($V526&gt;=3,$V526&lt;=4,AJ526=AM526,AS526=AV526),1,0)+IF(AND($Z526&gt;=1,$Z526&lt;=2,AO526=AM526,AX526=AV526),1,0)+IF(AND($AF526&gt;=1,$AF526&lt;=2,AI526=AM526,AR526=AV526),1,0)</f>
        <v>0</v>
      </c>
      <c r="BF526">
        <f ca="1">SUMPRODUCT(--($AH526:$AP526=AN526),--($AQ526:$AY526=AW526),'MPL ID'!$BG$19:$BO$19)+IF(AND($B526&gt;=1,$B526&lt;=2,AL526=AN526,AU526=AW526),1,0)+IF(AND($H526&gt;=3,$H526&lt;=4,AI526=AN526,AR526=AW526),1,0)+IF(AND($Q526&gt;=1,$Q526&lt;=2,AM526=AN526,AV526=AW526),1,0)+IF(AND($T526&gt;=3,$T526&lt;=4,AK526=AN526,AT526=AW526),1,0)+IF(AND($X526&gt;=3,$X526&lt;=4,AO526=AN526,AX526=AW526),1,0)+IF(AND($AB526&gt;=1,$AB526&lt;=2,AJ526=AN526,AS526=AW526),1,0)+IF(AND($AG526&gt;=1,$AG526&lt;=2,AP526=AN526,AY526=AW526),1,0)</f>
        <v>0</v>
      </c>
      <c r="BG526">
        <f ca="1">SUMPRODUCT(--($AH526:$AP526=AO526),--($AQ526:$AY526=AX526),'MPL ID'!$BG$20:$BO$20)+IF(AND($E526&gt;=1,$E526&lt;=2,AH526=AO526,AQ526=AX526),1,0)+IF(AND($M526&gt;=3,$M526&lt;=4,AI526=AO526,AR526=AX526),1,0)+IF(AND($P526&gt;=1,$P526&lt;=2,AK526=AO526,AT526=AX526),1,0)+IF(AND($U526&gt;=1,$U526&lt;=2,AP526=AO526,AY526=AX526),1,0)+IF(AND($X526&gt;=1,$X526&lt;=2,AN526=AO526,AW526=AX526),1,0)+IF(AND($Z526&gt;=3,$Z526&lt;=4,AM526=AO526,AV526=AX526),1,0)+IF(AND($AD526&gt;=1,$AD526&lt;=2,AL526=AO526,AU526=AX526),1,0)</f>
        <v>0</v>
      </c>
      <c r="BH526">
        <f ca="1">SUMPRODUCT(--($AH526:$AP526=AP526),--($AQ526:$AY526=AY526),'MPL ID'!$BG$21:$BO$21)+IF(AND($F526&gt;=3,$F526&lt;=4,AI526=AP526,AR526=AY526),1,0)+IF(AND($I526&gt;=3,$I526&lt;=4,AK526=AP526,AT526=AY526),1,0)+IF(AND($K526&gt;=3,$K526&lt;=4,AJ526=AP526,AS526=AY526),1,0)+IF(AND($O526&gt;=3,$O526&lt;=4,AH526=AP526,AQ526=AY526),1,0)+IF(AND($S526&gt;=3,$S526&lt;=4,AM526=AP526,AV526=AY526),1,0)+IF(AND($U526&gt;=3,$U526&lt;=4,AO526=AP526,AX526=AY526),1,0)+IF(AND($AG526&gt;=3,$AG526&lt;=4,AN526=AP526,AW526=AY526),1,0)</f>
        <v>0</v>
      </c>
      <c r="BI526">
        <f t="shared" ca="1" si="72"/>
        <v>3</v>
      </c>
      <c r="BJ526">
        <f t="shared" ca="1" si="73"/>
        <v>6</v>
      </c>
      <c r="BK526">
        <f t="shared" ca="1" si="74"/>
        <v>7</v>
      </c>
      <c r="BL526">
        <f t="shared" ca="1" si="75"/>
        <v>5</v>
      </c>
      <c r="BM526">
        <f t="shared" ca="1" si="76"/>
        <v>8</v>
      </c>
      <c r="BN526">
        <f t="shared" ca="1" si="77"/>
        <v>1</v>
      </c>
      <c r="BO526">
        <f t="shared" ca="1" si="78"/>
        <v>4</v>
      </c>
      <c r="BP526">
        <f t="shared" ca="1" si="79"/>
        <v>9</v>
      </c>
      <c r="BQ526">
        <f t="shared" ca="1" si="80"/>
        <v>2</v>
      </c>
    </row>
    <row r="527" spans="1:69" x14ac:dyDescent="0.25">
      <c r="A527">
        <v>526</v>
      </c>
      <c r="B527">
        <f ca="1">IF(AND(ISNUMBER('MPL ID'!$P$25),ISNUMBER('MPL ID'!$Q$25)),0,RANDBETWEEN(1,4))</f>
        <v>0</v>
      </c>
      <c r="C527">
        <f ca="1">IF(AND(ISNUMBER('MPL ID'!$P$26),ISNUMBER('MPL ID'!$Q$26)),0,RANDBETWEEN(1,4))</f>
        <v>0</v>
      </c>
      <c r="D527">
        <f ca="1">IF(AND(ISNUMBER('MPL ID'!$P$28),ISNUMBER('MPL ID'!$Q$28)),0,RANDBETWEEN(1,4))</f>
        <v>0</v>
      </c>
      <c r="E527">
        <f ca="1">IF(AND(ISNUMBER('MPL ID'!$P$29),ISNUMBER('MPL ID'!$Q$29)),0,RANDBETWEEN(1,4))</f>
        <v>0</v>
      </c>
      <c r="F527">
        <f ca="1">IF(AND(ISNUMBER('MPL ID'!$P$30),ISNUMBER('MPL ID'!$Q$30)),0,RANDBETWEEN(1,4))</f>
        <v>0</v>
      </c>
      <c r="G527">
        <f ca="1">IF(AND(ISNUMBER('MPL ID'!$P$31),ISNUMBER('MPL ID'!$Q$31)),0,RANDBETWEEN(1,4))</f>
        <v>0</v>
      </c>
      <c r="H527">
        <f ca="1">IF(AND(ISNUMBER('MPL ID'!$P$32),ISNUMBER('MPL ID'!$Q$32)),0,RANDBETWEEN(1,4))</f>
        <v>0</v>
      </c>
      <c r="I527">
        <f ca="1">IF(AND(ISNUMBER('MPL ID'!$P$33),ISNUMBER('MPL ID'!$Q$33)),0,RANDBETWEEN(1,4))</f>
        <v>0</v>
      </c>
      <c r="J527">
        <f ca="1">IF(AND(ISNUMBER('MPL ID'!$D$36),ISNUMBER('MPL ID'!$E$36)),0,RANDBETWEEN(1,4))</f>
        <v>0</v>
      </c>
      <c r="K527">
        <f ca="1">IF(AND(ISNUMBER('MPL ID'!$D$37),ISNUMBER('MPL ID'!$E$37)),0,RANDBETWEEN(1,4))</f>
        <v>0</v>
      </c>
      <c r="L527">
        <f ca="1">IF(AND(ISNUMBER('MPL ID'!$D$39),ISNUMBER('MPL ID'!$E$39)),0,RANDBETWEEN(1,4))</f>
        <v>0</v>
      </c>
      <c r="M527">
        <f ca="1">IF(AND(ISNUMBER('MPL ID'!$D$40),ISNUMBER('MPL ID'!$E$40)),0,RANDBETWEEN(1,4))</f>
        <v>0</v>
      </c>
      <c r="N527">
        <f ca="1">IF(AND(ISNUMBER('MPL ID'!$D$41),ISNUMBER('MPL ID'!$E$41)),0,RANDBETWEEN(1,4))</f>
        <v>0</v>
      </c>
      <c r="O527">
        <f ca="1">IF(AND(ISNUMBER('MPL ID'!$D$42),ISNUMBER('MPL ID'!$E$42)),0,RANDBETWEEN(1,4))</f>
        <v>0</v>
      </c>
      <c r="P527">
        <f ca="1">IF(AND(ISNUMBER('MPL ID'!$D$43),ISNUMBER('MPL ID'!$E$43)),0,RANDBETWEEN(1,4))</f>
        <v>0</v>
      </c>
      <c r="Q527">
        <f ca="1">IF(AND(ISNUMBER('MPL ID'!$D$44),ISNUMBER('MPL ID'!$E$44)),0,RANDBETWEEN(1,4))</f>
        <v>0</v>
      </c>
      <c r="R527">
        <f ca="1">IF(AND(ISNUMBER('MPL ID'!$J$36),ISNUMBER('MPL ID'!$K$36)),0,RANDBETWEEN(1,4))</f>
        <v>0</v>
      </c>
      <c r="S527">
        <f ca="1">IF(AND(ISNUMBER('MPL ID'!$J$37),ISNUMBER('MPL ID'!$K$37)),0,RANDBETWEEN(1,4))</f>
        <v>0</v>
      </c>
      <c r="T527">
        <f ca="1">IF(AND(ISNUMBER('MPL ID'!$J$39),ISNUMBER('MPL ID'!$K$39)),0,RANDBETWEEN(1,4))</f>
        <v>0</v>
      </c>
      <c r="U527">
        <f ca="1">IF(AND(ISNUMBER('MPL ID'!$J$40),ISNUMBER('MPL ID'!$K$40)),0,RANDBETWEEN(1,4))</f>
        <v>0</v>
      </c>
      <c r="V527">
        <f ca="1">IF(AND(ISNUMBER('MPL ID'!$J$41),ISNUMBER('MPL ID'!$K$41)),0,RANDBETWEEN(1,4))</f>
        <v>0</v>
      </c>
      <c r="W527">
        <f ca="1">IF(AND(ISNUMBER('MPL ID'!$J$42),ISNUMBER('MPL ID'!$K$42)),0,RANDBETWEEN(1,4))</f>
        <v>4</v>
      </c>
      <c r="X527">
        <f ca="1">IF(AND(ISNUMBER('MPL ID'!$J$43),ISNUMBER('MPL ID'!$K$43)),0,RANDBETWEEN(1,4))</f>
        <v>1</v>
      </c>
      <c r="Y527">
        <f ca="1">IF(AND(ISNUMBER('MPL ID'!$J$44),ISNUMBER('MPL ID'!$K$44)),0,RANDBETWEEN(1,4))</f>
        <v>2</v>
      </c>
      <c r="Z527">
        <f ca="1">IF(AND(ISNUMBER('MPL ID'!$P$36),ISNUMBER('MPL ID'!$Q$36)),0,RANDBETWEEN(1,4))</f>
        <v>2</v>
      </c>
      <c r="AA527">
        <f ca="1">IF(AND(ISNUMBER('MPL ID'!$P$37),ISNUMBER('MPL ID'!$Q$37)),0,RANDBETWEEN(1,4))</f>
        <v>3</v>
      </c>
      <c r="AB527">
        <f ca="1">IF(AND(ISNUMBER('MPL ID'!$P$39),ISNUMBER('MPL ID'!$Q$39)),0,RANDBETWEEN(1,4))</f>
        <v>2</v>
      </c>
      <c r="AC527">
        <f ca="1">IF(AND(ISNUMBER('MPL ID'!$P$40),ISNUMBER('MPL ID'!$Q$40)),0,RANDBETWEEN(1,4))</f>
        <v>4</v>
      </c>
      <c r="AD527">
        <f ca="1">IF(AND(ISNUMBER('MPL ID'!$P$41),ISNUMBER('MPL ID'!$Q$41)),0,RANDBETWEEN(1,4))</f>
        <v>4</v>
      </c>
      <c r="AE527">
        <f ca="1">IF(AND(ISNUMBER('MPL ID'!$P$42),ISNUMBER('MPL ID'!$Q$42)),0,RANDBETWEEN(1,4))</f>
        <v>4</v>
      </c>
      <c r="AF527">
        <f ca="1">IF(AND(ISNUMBER('MPL ID'!$P$43),ISNUMBER('MPL ID'!$Q$43)),0,RANDBETWEEN(1,4))</f>
        <v>1</v>
      </c>
      <c r="AG527">
        <f ca="1">IF(AND(ISNUMBER('MPL ID'!$P$44),ISNUMBER('MPL ID'!$Q$44)),0,RANDBETWEEN(1,4))</f>
        <v>2</v>
      </c>
      <c r="AH527">
        <f ca="1">'MPL ID'!$BG$1+SUMPRODUCT(($B$1003:$AG$1003='MPL ID'!$BF$1)*(($B527:$AG527=1)+($B527:$AG527=2)))+SUMPRODUCT(($B$1004:$AG$1004='MPL ID'!$BF$1)*(($B527:$AG527=3)+($B527:$AG527=4)))</f>
        <v>11</v>
      </c>
      <c r="AI527">
        <f ca="1">'MPL ID'!$BG$2+SUMPRODUCT(($B$1003:$AG$1003='MPL ID'!$BF$2)*(($B527:$AG527=1)+($B527:$AG527=2)))+SUMPRODUCT(($B$1004:$AG$1004='MPL ID'!$BF$2)*(($B527:$AG527=3)+($B527:$AG527=4)))</f>
        <v>7</v>
      </c>
      <c r="AJ527">
        <f ca="1">'MPL ID'!$BG$3+SUMPRODUCT(($B$1003:$AG$1003='MPL ID'!$BF$3)*(($B527:$AG527=1)+($B527:$AG527=2)))+SUMPRODUCT(($B$1004:$AG$1004='MPL ID'!$BF$3)*(($B527:$AG527=3)+($B527:$AG527=4)))</f>
        <v>6</v>
      </c>
      <c r="AK527">
        <f ca="1">'MPL ID'!$BG$4+SUMPRODUCT(($B$1003:$AG$1003='MPL ID'!$BF$4)*(($B527:$AG527=1)+($B527:$AG527=2)))+SUMPRODUCT(($B$1004:$AG$1004='MPL ID'!$BF$4)*(($B527:$AG527=3)+($B527:$AG527=4)))</f>
        <v>8</v>
      </c>
      <c r="AL527">
        <f ca="1">'MPL ID'!$BG$5+SUMPRODUCT(($B$1003:$AG$1003='MPL ID'!$BF$5)*(($B527:$AG527=1)+($B527:$AG527=2)))+SUMPRODUCT(($B$1004:$AG$1004='MPL ID'!$BF$5)*(($B527:$AG527=3)+($B527:$AG527=4)))</f>
        <v>5</v>
      </c>
      <c r="AM527">
        <f ca="1">'MPL ID'!$BG$6+SUMPRODUCT(($B$1003:$AG$1003='MPL ID'!$BF$6)*(($B527:$AG527=1)+($B527:$AG527=2)))+SUMPRODUCT(($B$1004:$AG$1004='MPL ID'!$BF$6)*(($B527:$AG527=3)+($B527:$AG527=4)))</f>
        <v>13</v>
      </c>
      <c r="AN527">
        <f ca="1">'MPL ID'!$BG$7+SUMPRODUCT(($B$1003:$AG$1003='MPL ID'!$BF$7)*(($B527:$AG527=1)+($B527:$AG527=2)))+SUMPRODUCT(($B$1004:$AG$1004='MPL ID'!$BF$7)*(($B527:$AG527=3)+($B527:$AG527=4)))</f>
        <v>7</v>
      </c>
      <c r="AO527">
        <f ca="1">'MPL ID'!$BG$8+SUMPRODUCT(($B$1003:$AG$1003='MPL ID'!$BF$8)*(($B527:$AG527=1)+($B527:$AG527=2)))+SUMPRODUCT(($B$1004:$AG$1004='MPL ID'!$BF$8)*(($B527:$AG527=3)+($B527:$AG527=4)))</f>
        <v>4</v>
      </c>
      <c r="AP527">
        <f ca="1">'MPL ID'!$BG$9+SUMPRODUCT(($B$1003:$AG$1003='MPL ID'!$BF$9)*(($B527:$AG527=1)+($B527:$AG527=2)))+SUMPRODUCT(($B$1004:$AG$1004='MPL ID'!$BF$9)*(($B527:$AG527=3)+($B527:$AG527=4)))</f>
        <v>11</v>
      </c>
      <c r="AQ527">
        <f ca="1">'MPL ID'!$BH$1+SUMPRODUCT(($B$1003:$AG$1003='MPL ID'!$BF$1)*(2*($B527:$AG527=1)+($B527:$AG527=2)-2*($B527:$AG527=3)-($B527:$AG527=4)))-SUMPRODUCT(($B$1004:$AG$1004='MPL ID'!$BF$1)*(2*($B527:$AG527=1)+($B527:$AG527=2)-2*($B527:$AG527=3)-($B527:$AG527=4)))</f>
        <v>12</v>
      </c>
      <c r="AR527">
        <f ca="1">'MPL ID'!$BH$2+SUMPRODUCT(($B$1003:$AG$1003='MPL ID'!$BF$2)*(2*($B527:$AG527=1)+($B527:$AG527=2)-2*($B527:$AG527=3)-($B527:$AG527=4)))-SUMPRODUCT(($B$1004:$AG$1004='MPL ID'!$BF$2)*(2*($B527:$AG527=1)+($B527:$AG527=2)-2*($B527:$AG527=3)-($B527:$AG527=4)))</f>
        <v>-6</v>
      </c>
      <c r="AS527">
        <f ca="1">'MPL ID'!$BH$3+SUMPRODUCT(($B$1003:$AG$1003='MPL ID'!$BF$3)*(2*($B527:$AG527=1)+($B527:$AG527=2)-2*($B527:$AG527=3)-($B527:$AG527=4)))-SUMPRODUCT(($B$1004:$AG$1004='MPL ID'!$BF$3)*(2*($B527:$AG527=1)+($B527:$AG527=2)-2*($B527:$AG527=3)-($B527:$AG527=4)))</f>
        <v>-8</v>
      </c>
      <c r="AT527">
        <f ca="1">'MPL ID'!$BH$4+SUMPRODUCT(($B$1003:$AG$1003='MPL ID'!$BF$4)*(2*($B527:$AG527=1)+($B527:$AG527=2)-2*($B527:$AG527=3)-($B527:$AG527=4)))-SUMPRODUCT(($B$1004:$AG$1004='MPL ID'!$BF$4)*(2*($B527:$AG527=1)+($B527:$AG527=2)-2*($B527:$AG527=3)-($B527:$AG527=4)))</f>
        <v>-1</v>
      </c>
      <c r="AU527">
        <f ca="1">'MPL ID'!$BH$5+SUMPRODUCT(($B$1003:$AG$1003='MPL ID'!$BF$5)*(2*($B527:$AG527=1)+($B527:$AG527=2)-2*($B527:$AG527=3)-($B527:$AG527=4)))-SUMPRODUCT(($B$1004:$AG$1004='MPL ID'!$BF$5)*(2*($B527:$AG527=1)+($B527:$AG527=2)-2*($B527:$AG527=3)-($B527:$AG527=4)))</f>
        <v>-12</v>
      </c>
      <c r="AV527">
        <f ca="1">'MPL ID'!$BH$6+SUMPRODUCT(($B$1003:$AG$1003='MPL ID'!$BF$6)*(2*($B527:$AG527=1)+($B527:$AG527=2)-2*($B527:$AG527=3)-($B527:$AG527=4)))-SUMPRODUCT(($B$1004:$AG$1004='MPL ID'!$BF$6)*(2*($B527:$AG527=1)+($B527:$AG527=2)-2*($B527:$AG527=3)-($B527:$AG527=4)))</f>
        <v>17</v>
      </c>
      <c r="AW527">
        <f ca="1">'MPL ID'!$BH$7+SUMPRODUCT(($B$1003:$AG$1003='MPL ID'!$BF$7)*(2*($B527:$AG527=1)+($B527:$AG527=2)-2*($B527:$AG527=3)-($B527:$AG527=4)))-SUMPRODUCT(($B$1004:$AG$1004='MPL ID'!$BF$7)*(2*($B527:$AG527=1)+($B527:$AG527=2)-2*($B527:$AG527=3)-($B527:$AG527=4)))</f>
        <v>-2</v>
      </c>
      <c r="AX527">
        <f ca="1">'MPL ID'!$BH$8+SUMPRODUCT(($B$1003:$AG$1003='MPL ID'!$BF$8)*(2*($B527:$AG527=1)+($B527:$AG527=2)-2*($B527:$AG527=3)-($B527:$AG527=4)))-SUMPRODUCT(($B$1004:$AG$1004='MPL ID'!$BF$8)*(2*($B527:$AG527=1)+($B527:$AG527=2)-2*($B527:$AG527=3)-($B527:$AG527=4)))</f>
        <v>-12</v>
      </c>
      <c r="AY527">
        <f ca="1">'MPL ID'!$BH$9+SUMPRODUCT(($B$1003:$AG$1003='MPL ID'!$BF$9)*(2*($B527:$AG527=1)+($B527:$AG527=2)-2*($B527:$AG527=3)-($B527:$AG527=4)))-SUMPRODUCT(($B$1004:$AG$1004='MPL ID'!$BF$9)*(2*($B527:$AG527=1)+($B527:$AG527=2)-2*($B527:$AG527=3)-($B527:$AG527=4)))</f>
        <v>12</v>
      </c>
      <c r="AZ527">
        <f ca="1">SUMPRODUCT(--($AH527:$AP527=AH527),--($AQ527:$AY527=AQ527),'MPL ID'!$BG$13:$BO$13)+IF(AND($E527&gt;=3,$E527&lt;=4,AO527=AH527,AX527=AQ527),1,0)+IF(AND($G527&gt;=1,$G527&lt;=2,AJ527=AH527,AS527=AQ527),1,0)+IF(AND($L527&gt;=1,$L527&lt;=2,AM527=AH527,AV527=AQ527),1,0)+IF(AND($O527&gt;=1,$O527&lt;=2,AP527=AH527,AY527=AQ527),1,0)+IF(AND($R527&gt;=1,$R527&lt;=2,AI527=AH527,AR527=AQ527),1,0)+IF(AND($AA527&gt;=3,$AA527&lt;=4,AL527=AH527,AU527=AQ527),1,0)+IF(AND($AE527&gt;=3,$AE527&lt;=4,AK527=AH527,AT527=AQ527),1,0)</f>
        <v>0</v>
      </c>
      <c r="BA527">
        <f ca="1">SUMPRODUCT(--($AH527:$AP527=AI527),--($AQ527:$AY527=AR527),'MPL ID'!$BG$14:$BO$14)+IF(AND($F527&gt;=1,$F527&lt;=2,AP527=AI527,AY527=AR527),1,0)+IF(AND($H527&gt;=1,$H527&lt;=2,AN527=AI527,AW527=AR527),1,0)+IF(AND($J527&gt;=3,$J527&lt;=4,AL527=AI527,AU527=AR527),1,0)+IF(AND($M527&gt;=1,$M527&lt;=2,AO527=AI527,AX527=AR527),1,0)+IF(AND($R527&gt;=3,$R527&lt;=4,AH527=AI527,AQ527=AR527),1,0)+IF(AND($Y527&gt;=3,$Y527&lt;=4,AJ527=AI527,AS527=AR527),1,0)+IF(AND($AC527&gt;=1,$AC527&lt;=2,AK527=AI527,AT527=AR527),1,0)+IF(AND($AF527&gt;=3,$AF527&lt;=4,AM527=AI527,AV527=AR527),1,0)</f>
        <v>0</v>
      </c>
      <c r="BB527">
        <f ca="1">SUMPRODUCT(--($AH527:$AP527=AJ527),--($AQ527:$AY527=AS527),'MPL ID'!$BG$15:$BO$15)+IF(AND($C527&gt;=1,$C527&lt;=2,AK527=AJ527,AT527=AS527),1,0)+IF(AND($G527&gt;=3,$G527&lt;=4,AH527=AJ527,AQ527=AS527),1,0)+IF(AND($K527&gt;=1,$K527&lt;=2,AP527=AJ527,AY527=AS527),1,0)+IF(AND($N527&gt;=3,$N527&lt;=4,AL527=AJ527,AU527=AS527),1,0)+IF(AND($V527&gt;=1,$V527&lt;=2,AM527=AJ527,AV527=AS527),1,0)+IF(AND($Y527&gt;=1,$Y527&lt;=2,AI527=AJ527,AR527=AS527),1,0)+IF(AND($AB527&gt;=3,$AB527&lt;=4,AN527=AJ527,AW527=AS527),1,0)</f>
        <v>0</v>
      </c>
      <c r="BC527">
        <f ca="1">SUMPRODUCT(--($AH527:$AP527=AK527),--($AQ527:$AY527=AT527),'MPL ID'!$BG$16:$BO$16)+IF(AND($C527&gt;=3,$C527&lt;=4,AJ527=AK527,AS527=AT527),1,0)+IF(AND($I527&gt;=1,$I527&lt;=2,AP527=AK527,AY527=AT527),1,0)+IF(AND($P527&gt;=3,$P527&lt;=4,AO527=AK527,AX527=AT527),1,0)+IF(AND($T527&gt;=1,$T527&lt;=2,AN527=AK527,AW527=AT527),1,0)+IF(AND($W527&gt;=1,$W527&lt;=2,AL527=AK527,AU527=AT527),1,0)+IF(AND($AC527&gt;=3,$AC527&lt;=4,AI527=AK527,AR527=AT527),1,0)+IF(AND($AE527&gt;=1,$AE527&lt;=2,AH527=AK527,AQ527=AT527),1,0)</f>
        <v>0</v>
      </c>
      <c r="BD527">
        <f ca="1">SUMPRODUCT(--($AH527:$AP527=AL527),--($AQ527:$AY527=AU527),'MPL ID'!$BG$17:$BO$17)+IF(AND($B527&gt;=3,$B527&lt;=4,AN527=AL527,AW527=AU527),1,0)+IF(AND($D527&gt;=1,$D527&lt;=2,AM527=AL527,AV527=AU527),1,0)+IF(AND($J527&gt;=1,$J527&lt;=2,AI527=AL527,AR527=AU527),1,0)+IF(AND($N527&gt;=1,$N527&lt;=2,AJ527=AL527,AS527=AU527),1,0)+IF(AND($W527&gt;=3,$W527&lt;=4,AK527=AL527,AT527=AU527),1,0)+IF(AND($AA527&gt;=1,$AA527&lt;=2,AH527=AL527,AQ527=AU527),1,0)+IF(AND($AD527&gt;=3,$AD527&lt;=4,AO527=AL527,AX527=AU527),1,0)</f>
        <v>0</v>
      </c>
      <c r="BE527">
        <f ca="1">SUMPRODUCT(--($AH527:$AP527=AM527),--($AQ527:$AY527=AV527),'MPL ID'!$BG$18:$BO$18)+IF(AND($D527&gt;=3,$D527&lt;=4,AL527=AM527,AU527=AV527),1,0)+IF(AND($L527&gt;=3,$L527&lt;=4,AH527=AM527,AQ527=AV527),1,0)+IF(AND($Q527&gt;=3,$Q527&lt;=4,AN527=AM527,AW527=AV527),1,0)+IF(AND($S527&gt;=1,$S527&lt;=2,AP527=AM527,AY527=AV527),1,0)+IF(AND($V527&gt;=3,$V527&lt;=4,AJ527=AM527,AS527=AV527),1,0)+IF(AND($Z527&gt;=1,$Z527&lt;=2,AO527=AM527,AX527=AV527),1,0)+IF(AND($AF527&gt;=1,$AF527&lt;=2,AI527=AM527,AR527=AV527),1,0)</f>
        <v>0</v>
      </c>
      <c r="BF527">
        <f ca="1">SUMPRODUCT(--($AH527:$AP527=AN527),--($AQ527:$AY527=AW527),'MPL ID'!$BG$19:$BO$19)+IF(AND($B527&gt;=1,$B527&lt;=2,AL527=AN527,AU527=AW527),1,0)+IF(AND($H527&gt;=3,$H527&lt;=4,AI527=AN527,AR527=AW527),1,0)+IF(AND($Q527&gt;=1,$Q527&lt;=2,AM527=AN527,AV527=AW527),1,0)+IF(AND($T527&gt;=3,$T527&lt;=4,AK527=AN527,AT527=AW527),1,0)+IF(AND($X527&gt;=3,$X527&lt;=4,AO527=AN527,AX527=AW527),1,0)+IF(AND($AB527&gt;=1,$AB527&lt;=2,AJ527=AN527,AS527=AW527),1,0)+IF(AND($AG527&gt;=1,$AG527&lt;=2,AP527=AN527,AY527=AW527),1,0)</f>
        <v>0</v>
      </c>
      <c r="BG527">
        <f ca="1">SUMPRODUCT(--($AH527:$AP527=AO527),--($AQ527:$AY527=AX527),'MPL ID'!$BG$20:$BO$20)+IF(AND($E527&gt;=1,$E527&lt;=2,AH527=AO527,AQ527=AX527),1,0)+IF(AND($M527&gt;=3,$M527&lt;=4,AI527=AO527,AR527=AX527),1,0)+IF(AND($P527&gt;=1,$P527&lt;=2,AK527=AO527,AT527=AX527),1,0)+IF(AND($U527&gt;=1,$U527&lt;=2,AP527=AO527,AY527=AX527),1,0)+IF(AND($X527&gt;=1,$X527&lt;=2,AN527=AO527,AW527=AX527),1,0)+IF(AND($Z527&gt;=3,$Z527&lt;=4,AM527=AO527,AV527=AX527),1,0)+IF(AND($AD527&gt;=1,$AD527&lt;=2,AL527=AO527,AU527=AX527),1,0)</f>
        <v>0</v>
      </c>
      <c r="BH527">
        <f ca="1">SUMPRODUCT(--($AH527:$AP527=AP527),--($AQ527:$AY527=AY527),'MPL ID'!$BG$21:$BO$21)+IF(AND($F527&gt;=3,$F527&lt;=4,AI527=AP527,AR527=AY527),1,0)+IF(AND($I527&gt;=3,$I527&lt;=4,AK527=AP527,AT527=AY527),1,0)+IF(AND($K527&gt;=3,$K527&lt;=4,AJ527=AP527,AS527=AY527),1,0)+IF(AND($O527&gt;=3,$O527&lt;=4,AH527=AP527,AQ527=AY527),1,0)+IF(AND($S527&gt;=3,$S527&lt;=4,AM527=AP527,AV527=AY527),1,0)+IF(AND($U527&gt;=3,$U527&lt;=4,AO527=AP527,AX527=AY527),1,0)+IF(AND($AG527&gt;=3,$AG527&lt;=4,AN527=AP527,AW527=AY527),1,0)</f>
        <v>2</v>
      </c>
      <c r="BI527">
        <f t="shared" ca="1" si="72"/>
        <v>3</v>
      </c>
      <c r="BJ527">
        <f t="shared" ca="1" si="73"/>
        <v>6</v>
      </c>
      <c r="BK527">
        <f t="shared" ca="1" si="74"/>
        <v>7</v>
      </c>
      <c r="BL527">
        <f t="shared" ca="1" si="75"/>
        <v>4</v>
      </c>
      <c r="BM527">
        <f t="shared" ca="1" si="76"/>
        <v>8</v>
      </c>
      <c r="BN527">
        <f t="shared" ca="1" si="77"/>
        <v>1</v>
      </c>
      <c r="BO527">
        <f t="shared" ca="1" si="78"/>
        <v>5</v>
      </c>
      <c r="BP527">
        <f t="shared" ca="1" si="79"/>
        <v>9</v>
      </c>
      <c r="BQ527">
        <f t="shared" ca="1" si="80"/>
        <v>2</v>
      </c>
    </row>
    <row r="528" spans="1:69" x14ac:dyDescent="0.25">
      <c r="A528">
        <v>527</v>
      </c>
      <c r="B528">
        <f ca="1">IF(AND(ISNUMBER('MPL ID'!$P$25),ISNUMBER('MPL ID'!$Q$25)),0,RANDBETWEEN(1,4))</f>
        <v>0</v>
      </c>
      <c r="C528">
        <f ca="1">IF(AND(ISNUMBER('MPL ID'!$P$26),ISNUMBER('MPL ID'!$Q$26)),0,RANDBETWEEN(1,4))</f>
        <v>0</v>
      </c>
      <c r="D528">
        <f ca="1">IF(AND(ISNUMBER('MPL ID'!$P$28),ISNUMBER('MPL ID'!$Q$28)),0,RANDBETWEEN(1,4))</f>
        <v>0</v>
      </c>
      <c r="E528">
        <f ca="1">IF(AND(ISNUMBER('MPL ID'!$P$29),ISNUMBER('MPL ID'!$Q$29)),0,RANDBETWEEN(1,4))</f>
        <v>0</v>
      </c>
      <c r="F528">
        <f ca="1">IF(AND(ISNUMBER('MPL ID'!$P$30),ISNUMBER('MPL ID'!$Q$30)),0,RANDBETWEEN(1,4))</f>
        <v>0</v>
      </c>
      <c r="G528">
        <f ca="1">IF(AND(ISNUMBER('MPL ID'!$P$31),ISNUMBER('MPL ID'!$Q$31)),0,RANDBETWEEN(1,4))</f>
        <v>0</v>
      </c>
      <c r="H528">
        <f ca="1">IF(AND(ISNUMBER('MPL ID'!$P$32),ISNUMBER('MPL ID'!$Q$32)),0,RANDBETWEEN(1,4))</f>
        <v>0</v>
      </c>
      <c r="I528">
        <f ca="1">IF(AND(ISNUMBER('MPL ID'!$P$33),ISNUMBER('MPL ID'!$Q$33)),0,RANDBETWEEN(1,4))</f>
        <v>0</v>
      </c>
      <c r="J528">
        <f ca="1">IF(AND(ISNUMBER('MPL ID'!$D$36),ISNUMBER('MPL ID'!$E$36)),0,RANDBETWEEN(1,4))</f>
        <v>0</v>
      </c>
      <c r="K528">
        <f ca="1">IF(AND(ISNUMBER('MPL ID'!$D$37),ISNUMBER('MPL ID'!$E$37)),0,RANDBETWEEN(1,4))</f>
        <v>0</v>
      </c>
      <c r="L528">
        <f ca="1">IF(AND(ISNUMBER('MPL ID'!$D$39),ISNUMBER('MPL ID'!$E$39)),0,RANDBETWEEN(1,4))</f>
        <v>0</v>
      </c>
      <c r="M528">
        <f ca="1">IF(AND(ISNUMBER('MPL ID'!$D$40),ISNUMBER('MPL ID'!$E$40)),0,RANDBETWEEN(1,4))</f>
        <v>0</v>
      </c>
      <c r="N528">
        <f ca="1">IF(AND(ISNUMBER('MPL ID'!$D$41),ISNUMBER('MPL ID'!$E$41)),0,RANDBETWEEN(1,4))</f>
        <v>0</v>
      </c>
      <c r="O528">
        <f ca="1">IF(AND(ISNUMBER('MPL ID'!$D$42),ISNUMBER('MPL ID'!$E$42)),0,RANDBETWEEN(1,4))</f>
        <v>0</v>
      </c>
      <c r="P528">
        <f ca="1">IF(AND(ISNUMBER('MPL ID'!$D$43),ISNUMBER('MPL ID'!$E$43)),0,RANDBETWEEN(1,4))</f>
        <v>0</v>
      </c>
      <c r="Q528">
        <f ca="1">IF(AND(ISNUMBER('MPL ID'!$D$44),ISNUMBER('MPL ID'!$E$44)),0,RANDBETWEEN(1,4))</f>
        <v>0</v>
      </c>
      <c r="R528">
        <f ca="1">IF(AND(ISNUMBER('MPL ID'!$J$36),ISNUMBER('MPL ID'!$K$36)),0,RANDBETWEEN(1,4))</f>
        <v>0</v>
      </c>
      <c r="S528">
        <f ca="1">IF(AND(ISNUMBER('MPL ID'!$J$37),ISNUMBER('MPL ID'!$K$37)),0,RANDBETWEEN(1,4))</f>
        <v>0</v>
      </c>
      <c r="T528">
        <f ca="1">IF(AND(ISNUMBER('MPL ID'!$J$39),ISNUMBER('MPL ID'!$K$39)),0,RANDBETWEEN(1,4))</f>
        <v>0</v>
      </c>
      <c r="U528">
        <f ca="1">IF(AND(ISNUMBER('MPL ID'!$J$40),ISNUMBER('MPL ID'!$K$40)),0,RANDBETWEEN(1,4))</f>
        <v>0</v>
      </c>
      <c r="V528">
        <f ca="1">IF(AND(ISNUMBER('MPL ID'!$J$41),ISNUMBER('MPL ID'!$K$41)),0,RANDBETWEEN(1,4))</f>
        <v>0</v>
      </c>
      <c r="W528">
        <f ca="1">IF(AND(ISNUMBER('MPL ID'!$J$42),ISNUMBER('MPL ID'!$K$42)),0,RANDBETWEEN(1,4))</f>
        <v>4</v>
      </c>
      <c r="X528">
        <f ca="1">IF(AND(ISNUMBER('MPL ID'!$J$43),ISNUMBER('MPL ID'!$K$43)),0,RANDBETWEEN(1,4))</f>
        <v>3</v>
      </c>
      <c r="Y528">
        <f ca="1">IF(AND(ISNUMBER('MPL ID'!$J$44),ISNUMBER('MPL ID'!$K$44)),0,RANDBETWEEN(1,4))</f>
        <v>3</v>
      </c>
      <c r="Z528">
        <f ca="1">IF(AND(ISNUMBER('MPL ID'!$P$36),ISNUMBER('MPL ID'!$Q$36)),0,RANDBETWEEN(1,4))</f>
        <v>4</v>
      </c>
      <c r="AA528">
        <f ca="1">IF(AND(ISNUMBER('MPL ID'!$P$37),ISNUMBER('MPL ID'!$Q$37)),0,RANDBETWEEN(1,4))</f>
        <v>4</v>
      </c>
      <c r="AB528">
        <f ca="1">IF(AND(ISNUMBER('MPL ID'!$P$39),ISNUMBER('MPL ID'!$Q$39)),0,RANDBETWEEN(1,4))</f>
        <v>2</v>
      </c>
      <c r="AC528">
        <f ca="1">IF(AND(ISNUMBER('MPL ID'!$P$40),ISNUMBER('MPL ID'!$Q$40)),0,RANDBETWEEN(1,4))</f>
        <v>4</v>
      </c>
      <c r="AD528">
        <f ca="1">IF(AND(ISNUMBER('MPL ID'!$P$41),ISNUMBER('MPL ID'!$Q$41)),0,RANDBETWEEN(1,4))</f>
        <v>2</v>
      </c>
      <c r="AE528">
        <f ca="1">IF(AND(ISNUMBER('MPL ID'!$P$42),ISNUMBER('MPL ID'!$Q$42)),0,RANDBETWEEN(1,4))</f>
        <v>2</v>
      </c>
      <c r="AF528">
        <f ca="1">IF(AND(ISNUMBER('MPL ID'!$P$43),ISNUMBER('MPL ID'!$Q$43)),0,RANDBETWEEN(1,4))</f>
        <v>2</v>
      </c>
      <c r="AG528">
        <f ca="1">IF(AND(ISNUMBER('MPL ID'!$P$44),ISNUMBER('MPL ID'!$Q$44)),0,RANDBETWEEN(1,4))</f>
        <v>1</v>
      </c>
      <c r="AH528">
        <f ca="1">'MPL ID'!$BG$1+SUMPRODUCT(($B$1003:$AG$1003='MPL ID'!$BF$1)*(($B528:$AG528=1)+($B528:$AG528=2)))+SUMPRODUCT(($B$1004:$AG$1004='MPL ID'!$BF$1)*(($B528:$AG528=3)+($B528:$AG528=4)))</f>
        <v>10</v>
      </c>
      <c r="AI528">
        <f ca="1">'MPL ID'!$BG$2+SUMPRODUCT(($B$1003:$AG$1003='MPL ID'!$BF$2)*(($B528:$AG528=1)+($B528:$AG528=2)))+SUMPRODUCT(($B$1004:$AG$1004='MPL ID'!$BF$2)*(($B528:$AG528=3)+($B528:$AG528=4)))</f>
        <v>8</v>
      </c>
      <c r="AJ528">
        <f ca="1">'MPL ID'!$BG$3+SUMPRODUCT(($B$1003:$AG$1003='MPL ID'!$BF$3)*(($B528:$AG528=1)+($B528:$AG528=2)))+SUMPRODUCT(($B$1004:$AG$1004='MPL ID'!$BF$3)*(($B528:$AG528=3)+($B528:$AG528=4)))</f>
        <v>5</v>
      </c>
      <c r="AK528">
        <f ca="1">'MPL ID'!$BG$4+SUMPRODUCT(($B$1003:$AG$1003='MPL ID'!$BF$4)*(($B528:$AG528=1)+($B528:$AG528=2)))+SUMPRODUCT(($B$1004:$AG$1004='MPL ID'!$BF$4)*(($B528:$AG528=3)+($B528:$AG528=4)))</f>
        <v>9</v>
      </c>
      <c r="AL528">
        <f ca="1">'MPL ID'!$BG$5+SUMPRODUCT(($B$1003:$AG$1003='MPL ID'!$BF$5)*(($B528:$AG528=1)+($B528:$AG528=2)))+SUMPRODUCT(($B$1004:$AG$1004='MPL ID'!$BF$5)*(($B528:$AG528=3)+($B528:$AG528=4)))</f>
        <v>4</v>
      </c>
      <c r="AM528">
        <f ca="1">'MPL ID'!$BG$6+SUMPRODUCT(($B$1003:$AG$1003='MPL ID'!$BF$6)*(($B528:$AG528=1)+($B528:$AG528=2)))+SUMPRODUCT(($B$1004:$AG$1004='MPL ID'!$BF$6)*(($B528:$AG528=3)+($B528:$AG528=4)))</f>
        <v>12</v>
      </c>
      <c r="AN528">
        <f ca="1">'MPL ID'!$BG$7+SUMPRODUCT(($B$1003:$AG$1003='MPL ID'!$BF$7)*(($B528:$AG528=1)+($B528:$AG528=2)))+SUMPRODUCT(($B$1004:$AG$1004='MPL ID'!$BF$7)*(($B528:$AG528=3)+($B528:$AG528=4)))</f>
        <v>8</v>
      </c>
      <c r="AO528">
        <f ca="1">'MPL ID'!$BG$8+SUMPRODUCT(($B$1003:$AG$1003='MPL ID'!$BF$8)*(($B528:$AG528=1)+($B528:$AG528=2)))+SUMPRODUCT(($B$1004:$AG$1004='MPL ID'!$BF$8)*(($B528:$AG528=3)+($B528:$AG528=4)))</f>
        <v>5</v>
      </c>
      <c r="AP528">
        <f ca="1">'MPL ID'!$BG$9+SUMPRODUCT(($B$1003:$AG$1003='MPL ID'!$BF$9)*(($B528:$AG528=1)+($B528:$AG528=2)))+SUMPRODUCT(($B$1004:$AG$1004='MPL ID'!$BF$9)*(($B528:$AG528=3)+($B528:$AG528=4)))</f>
        <v>11</v>
      </c>
      <c r="AQ528">
        <f ca="1">'MPL ID'!$BH$1+SUMPRODUCT(($B$1003:$AG$1003='MPL ID'!$BF$1)*(2*($B528:$AG528=1)+($B528:$AG528=2)-2*($B528:$AG528=3)-($B528:$AG528=4)))-SUMPRODUCT(($B$1004:$AG$1004='MPL ID'!$BF$1)*(2*($B528:$AG528=1)+($B528:$AG528=2)-2*($B528:$AG528=3)-($B528:$AG528=4)))</f>
        <v>9</v>
      </c>
      <c r="AR528">
        <f ca="1">'MPL ID'!$BH$2+SUMPRODUCT(($B$1003:$AG$1003='MPL ID'!$BF$2)*(2*($B528:$AG528=1)+($B528:$AG528=2)-2*($B528:$AG528=3)-($B528:$AG528=4)))-SUMPRODUCT(($B$1004:$AG$1004='MPL ID'!$BF$2)*(2*($B528:$AG528=1)+($B528:$AG528=2)-2*($B528:$AG528=3)-($B528:$AG528=4)))</f>
        <v>-2</v>
      </c>
      <c r="AS528">
        <f ca="1">'MPL ID'!$BH$3+SUMPRODUCT(($B$1003:$AG$1003='MPL ID'!$BF$3)*(2*($B528:$AG528=1)+($B528:$AG528=2)-2*($B528:$AG528=3)-($B528:$AG528=4)))-SUMPRODUCT(($B$1004:$AG$1004='MPL ID'!$BF$3)*(2*($B528:$AG528=1)+($B528:$AG528=2)-2*($B528:$AG528=3)-($B528:$AG528=4)))</f>
        <v>-11</v>
      </c>
      <c r="AT528">
        <f ca="1">'MPL ID'!$BH$4+SUMPRODUCT(($B$1003:$AG$1003='MPL ID'!$BF$4)*(2*($B528:$AG528=1)+($B528:$AG528=2)-2*($B528:$AG528=3)-($B528:$AG528=4)))-SUMPRODUCT(($B$1004:$AG$1004='MPL ID'!$BF$4)*(2*($B528:$AG528=1)+($B528:$AG528=2)-2*($B528:$AG528=3)-($B528:$AG528=4)))</f>
        <v>1</v>
      </c>
      <c r="AU528">
        <f ca="1">'MPL ID'!$BH$5+SUMPRODUCT(($B$1003:$AG$1003='MPL ID'!$BF$5)*(2*($B528:$AG528=1)+($B528:$AG528=2)-2*($B528:$AG528=3)-($B528:$AG528=4)))-SUMPRODUCT(($B$1004:$AG$1004='MPL ID'!$BF$5)*(2*($B528:$AG528=1)+($B528:$AG528=2)-2*($B528:$AG528=3)-($B528:$AG528=4)))</f>
        <v>-13</v>
      </c>
      <c r="AV528">
        <f ca="1">'MPL ID'!$BH$6+SUMPRODUCT(($B$1003:$AG$1003='MPL ID'!$BF$6)*(2*($B528:$AG528=1)+($B528:$AG528=2)-2*($B528:$AG528=3)-($B528:$AG528=4)))-SUMPRODUCT(($B$1004:$AG$1004='MPL ID'!$BF$6)*(2*($B528:$AG528=1)+($B528:$AG528=2)-2*($B528:$AG528=3)-($B528:$AG528=4)))</f>
        <v>14</v>
      </c>
      <c r="AW528">
        <f ca="1">'MPL ID'!$BH$7+SUMPRODUCT(($B$1003:$AG$1003='MPL ID'!$BF$7)*(2*($B528:$AG528=1)+($B528:$AG528=2)-2*($B528:$AG528=3)-($B528:$AG528=4)))-SUMPRODUCT(($B$1004:$AG$1004='MPL ID'!$BF$7)*(2*($B528:$AG528=1)+($B528:$AG528=2)-2*($B528:$AG528=3)-($B528:$AG528=4)))</f>
        <v>3</v>
      </c>
      <c r="AX528">
        <f ca="1">'MPL ID'!$BH$8+SUMPRODUCT(($B$1003:$AG$1003='MPL ID'!$BF$8)*(2*($B528:$AG528=1)+($B528:$AG528=2)-2*($B528:$AG528=3)-($B528:$AG528=4)))-SUMPRODUCT(($B$1004:$AG$1004='MPL ID'!$BF$8)*(2*($B528:$AG528=1)+($B528:$AG528=2)-2*($B528:$AG528=3)-($B528:$AG528=4)))</f>
        <v>-12</v>
      </c>
      <c r="AY528">
        <f ca="1">'MPL ID'!$BH$9+SUMPRODUCT(($B$1003:$AG$1003='MPL ID'!$BF$9)*(2*($B528:$AG528=1)+($B528:$AG528=2)-2*($B528:$AG528=3)-($B528:$AG528=4)))-SUMPRODUCT(($B$1004:$AG$1004='MPL ID'!$BF$9)*(2*($B528:$AG528=1)+($B528:$AG528=2)-2*($B528:$AG528=3)-($B528:$AG528=4)))</f>
        <v>11</v>
      </c>
      <c r="AZ528">
        <f ca="1">SUMPRODUCT(--($AH528:$AP528=AH528),--($AQ528:$AY528=AQ528),'MPL ID'!$BG$13:$BO$13)+IF(AND($E528&gt;=3,$E528&lt;=4,AO528=AH528,AX528=AQ528),1,0)+IF(AND($G528&gt;=1,$G528&lt;=2,AJ528=AH528,AS528=AQ528),1,0)+IF(AND($L528&gt;=1,$L528&lt;=2,AM528=AH528,AV528=AQ528),1,0)+IF(AND($O528&gt;=1,$O528&lt;=2,AP528=AH528,AY528=AQ528),1,0)+IF(AND($R528&gt;=1,$R528&lt;=2,AI528=AH528,AR528=AQ528),1,0)+IF(AND($AA528&gt;=3,$AA528&lt;=4,AL528=AH528,AU528=AQ528),1,0)+IF(AND($AE528&gt;=3,$AE528&lt;=4,AK528=AH528,AT528=AQ528),1,0)</f>
        <v>0</v>
      </c>
      <c r="BA528">
        <f ca="1">SUMPRODUCT(--($AH528:$AP528=AI528),--($AQ528:$AY528=AR528),'MPL ID'!$BG$14:$BO$14)+IF(AND($F528&gt;=1,$F528&lt;=2,AP528=AI528,AY528=AR528),1,0)+IF(AND($H528&gt;=1,$H528&lt;=2,AN528=AI528,AW528=AR528),1,0)+IF(AND($J528&gt;=3,$J528&lt;=4,AL528=AI528,AU528=AR528),1,0)+IF(AND($M528&gt;=1,$M528&lt;=2,AO528=AI528,AX528=AR528),1,0)+IF(AND($R528&gt;=3,$R528&lt;=4,AH528=AI528,AQ528=AR528),1,0)+IF(AND($Y528&gt;=3,$Y528&lt;=4,AJ528=AI528,AS528=AR528),1,0)+IF(AND($AC528&gt;=1,$AC528&lt;=2,AK528=AI528,AT528=AR528),1,0)+IF(AND($AF528&gt;=3,$AF528&lt;=4,AM528=AI528,AV528=AR528),1,0)</f>
        <v>0</v>
      </c>
      <c r="BB528">
        <f ca="1">SUMPRODUCT(--($AH528:$AP528=AJ528),--($AQ528:$AY528=AS528),'MPL ID'!$BG$15:$BO$15)+IF(AND($C528&gt;=1,$C528&lt;=2,AK528=AJ528,AT528=AS528),1,0)+IF(AND($G528&gt;=3,$G528&lt;=4,AH528=AJ528,AQ528=AS528),1,0)+IF(AND($K528&gt;=1,$K528&lt;=2,AP528=AJ528,AY528=AS528),1,0)+IF(AND($N528&gt;=3,$N528&lt;=4,AL528=AJ528,AU528=AS528),1,0)+IF(AND($V528&gt;=1,$V528&lt;=2,AM528=AJ528,AV528=AS528),1,0)+IF(AND($Y528&gt;=1,$Y528&lt;=2,AI528=AJ528,AR528=AS528),1,0)+IF(AND($AB528&gt;=3,$AB528&lt;=4,AN528=AJ528,AW528=AS528),1,0)</f>
        <v>0</v>
      </c>
      <c r="BC528">
        <f ca="1">SUMPRODUCT(--($AH528:$AP528=AK528),--($AQ528:$AY528=AT528),'MPL ID'!$BG$16:$BO$16)+IF(AND($C528&gt;=3,$C528&lt;=4,AJ528=AK528,AS528=AT528),1,0)+IF(AND($I528&gt;=1,$I528&lt;=2,AP528=AK528,AY528=AT528),1,0)+IF(AND($P528&gt;=3,$P528&lt;=4,AO528=AK528,AX528=AT528),1,0)+IF(AND($T528&gt;=1,$T528&lt;=2,AN528=AK528,AW528=AT528),1,0)+IF(AND($W528&gt;=1,$W528&lt;=2,AL528=AK528,AU528=AT528),1,0)+IF(AND($AC528&gt;=3,$AC528&lt;=4,AI528=AK528,AR528=AT528),1,0)+IF(AND($AE528&gt;=1,$AE528&lt;=2,AH528=AK528,AQ528=AT528),1,0)</f>
        <v>0</v>
      </c>
      <c r="BD528">
        <f ca="1">SUMPRODUCT(--($AH528:$AP528=AL528),--($AQ528:$AY528=AU528),'MPL ID'!$BG$17:$BO$17)+IF(AND($B528&gt;=3,$B528&lt;=4,AN528=AL528,AW528=AU528),1,0)+IF(AND($D528&gt;=1,$D528&lt;=2,AM528=AL528,AV528=AU528),1,0)+IF(AND($J528&gt;=1,$J528&lt;=2,AI528=AL528,AR528=AU528),1,0)+IF(AND($N528&gt;=1,$N528&lt;=2,AJ528=AL528,AS528=AU528),1,0)+IF(AND($W528&gt;=3,$W528&lt;=4,AK528=AL528,AT528=AU528),1,0)+IF(AND($AA528&gt;=1,$AA528&lt;=2,AH528=AL528,AQ528=AU528),1,0)+IF(AND($AD528&gt;=3,$AD528&lt;=4,AO528=AL528,AX528=AU528),1,0)</f>
        <v>0</v>
      </c>
      <c r="BE528">
        <f ca="1">SUMPRODUCT(--($AH528:$AP528=AM528),--($AQ528:$AY528=AV528),'MPL ID'!$BG$18:$BO$18)+IF(AND($D528&gt;=3,$D528&lt;=4,AL528=AM528,AU528=AV528),1,0)+IF(AND($L528&gt;=3,$L528&lt;=4,AH528=AM528,AQ528=AV528),1,0)+IF(AND($Q528&gt;=3,$Q528&lt;=4,AN528=AM528,AW528=AV528),1,0)+IF(AND($S528&gt;=1,$S528&lt;=2,AP528=AM528,AY528=AV528),1,0)+IF(AND($V528&gt;=3,$V528&lt;=4,AJ528=AM528,AS528=AV528),1,0)+IF(AND($Z528&gt;=1,$Z528&lt;=2,AO528=AM528,AX528=AV528),1,0)+IF(AND($AF528&gt;=1,$AF528&lt;=2,AI528=AM528,AR528=AV528),1,0)</f>
        <v>0</v>
      </c>
      <c r="BF528">
        <f ca="1">SUMPRODUCT(--($AH528:$AP528=AN528),--($AQ528:$AY528=AW528),'MPL ID'!$BG$19:$BO$19)+IF(AND($B528&gt;=1,$B528&lt;=2,AL528=AN528,AU528=AW528),1,0)+IF(AND($H528&gt;=3,$H528&lt;=4,AI528=AN528,AR528=AW528),1,0)+IF(AND($Q528&gt;=1,$Q528&lt;=2,AM528=AN528,AV528=AW528),1,0)+IF(AND($T528&gt;=3,$T528&lt;=4,AK528=AN528,AT528=AW528),1,0)+IF(AND($X528&gt;=3,$X528&lt;=4,AO528=AN528,AX528=AW528),1,0)+IF(AND($AB528&gt;=1,$AB528&lt;=2,AJ528=AN528,AS528=AW528),1,0)+IF(AND($AG528&gt;=1,$AG528&lt;=2,AP528=AN528,AY528=AW528),1,0)</f>
        <v>0</v>
      </c>
      <c r="BG528">
        <f ca="1">SUMPRODUCT(--($AH528:$AP528=AO528),--($AQ528:$AY528=AX528),'MPL ID'!$BG$20:$BO$20)+IF(AND($E528&gt;=1,$E528&lt;=2,AH528=AO528,AQ528=AX528),1,0)+IF(AND($M528&gt;=3,$M528&lt;=4,AI528=AO528,AR528=AX528),1,0)+IF(AND($P528&gt;=1,$P528&lt;=2,AK528=AO528,AT528=AX528),1,0)+IF(AND($U528&gt;=1,$U528&lt;=2,AP528=AO528,AY528=AX528),1,0)+IF(AND($X528&gt;=1,$X528&lt;=2,AN528=AO528,AW528=AX528),1,0)+IF(AND($Z528&gt;=3,$Z528&lt;=4,AM528=AO528,AV528=AX528),1,0)+IF(AND($AD528&gt;=1,$AD528&lt;=2,AL528=AO528,AU528=AX528),1,0)</f>
        <v>0</v>
      </c>
      <c r="BH528">
        <f ca="1">SUMPRODUCT(--($AH528:$AP528=AP528),--($AQ528:$AY528=AY528),'MPL ID'!$BG$21:$BO$21)+IF(AND($F528&gt;=3,$F528&lt;=4,AI528=AP528,AR528=AY528),1,0)+IF(AND($I528&gt;=3,$I528&lt;=4,AK528=AP528,AT528=AY528),1,0)+IF(AND($K528&gt;=3,$K528&lt;=4,AJ528=AP528,AS528=AY528),1,0)+IF(AND($O528&gt;=3,$O528&lt;=4,AH528=AP528,AQ528=AY528),1,0)+IF(AND($S528&gt;=3,$S528&lt;=4,AM528=AP528,AV528=AY528),1,0)+IF(AND($U528&gt;=3,$U528&lt;=4,AO528=AP528,AX528=AY528),1,0)+IF(AND($AG528&gt;=3,$AG528&lt;=4,AN528=AP528,AW528=AY528),1,0)</f>
        <v>0</v>
      </c>
      <c r="BI528">
        <f t="shared" ca="1" si="72"/>
        <v>3</v>
      </c>
      <c r="BJ528">
        <f t="shared" ca="1" si="73"/>
        <v>6</v>
      </c>
      <c r="BK528">
        <f t="shared" ca="1" si="74"/>
        <v>7</v>
      </c>
      <c r="BL528">
        <f t="shared" ca="1" si="75"/>
        <v>4</v>
      </c>
      <c r="BM528">
        <f t="shared" ca="1" si="76"/>
        <v>9</v>
      </c>
      <c r="BN528">
        <f t="shared" ca="1" si="77"/>
        <v>1</v>
      </c>
      <c r="BO528">
        <f t="shared" ca="1" si="78"/>
        <v>5</v>
      </c>
      <c r="BP528">
        <f t="shared" ca="1" si="79"/>
        <v>8</v>
      </c>
      <c r="BQ528">
        <f t="shared" ca="1" si="80"/>
        <v>2</v>
      </c>
    </row>
    <row r="529" spans="1:69" x14ac:dyDescent="0.25">
      <c r="A529">
        <v>528</v>
      </c>
      <c r="B529">
        <f ca="1">IF(AND(ISNUMBER('MPL ID'!$P$25),ISNUMBER('MPL ID'!$Q$25)),0,RANDBETWEEN(1,4))</f>
        <v>0</v>
      </c>
      <c r="C529">
        <f ca="1">IF(AND(ISNUMBER('MPL ID'!$P$26),ISNUMBER('MPL ID'!$Q$26)),0,RANDBETWEEN(1,4))</f>
        <v>0</v>
      </c>
      <c r="D529">
        <f ca="1">IF(AND(ISNUMBER('MPL ID'!$P$28),ISNUMBER('MPL ID'!$Q$28)),0,RANDBETWEEN(1,4))</f>
        <v>0</v>
      </c>
      <c r="E529">
        <f ca="1">IF(AND(ISNUMBER('MPL ID'!$P$29),ISNUMBER('MPL ID'!$Q$29)),0,RANDBETWEEN(1,4))</f>
        <v>0</v>
      </c>
      <c r="F529">
        <f ca="1">IF(AND(ISNUMBER('MPL ID'!$P$30),ISNUMBER('MPL ID'!$Q$30)),0,RANDBETWEEN(1,4))</f>
        <v>0</v>
      </c>
      <c r="G529">
        <f ca="1">IF(AND(ISNUMBER('MPL ID'!$P$31),ISNUMBER('MPL ID'!$Q$31)),0,RANDBETWEEN(1,4))</f>
        <v>0</v>
      </c>
      <c r="H529">
        <f ca="1">IF(AND(ISNUMBER('MPL ID'!$P$32),ISNUMBER('MPL ID'!$Q$32)),0,RANDBETWEEN(1,4))</f>
        <v>0</v>
      </c>
      <c r="I529">
        <f ca="1">IF(AND(ISNUMBER('MPL ID'!$P$33),ISNUMBER('MPL ID'!$Q$33)),0,RANDBETWEEN(1,4))</f>
        <v>0</v>
      </c>
      <c r="J529">
        <f ca="1">IF(AND(ISNUMBER('MPL ID'!$D$36),ISNUMBER('MPL ID'!$E$36)),0,RANDBETWEEN(1,4))</f>
        <v>0</v>
      </c>
      <c r="K529">
        <f ca="1">IF(AND(ISNUMBER('MPL ID'!$D$37),ISNUMBER('MPL ID'!$E$37)),0,RANDBETWEEN(1,4))</f>
        <v>0</v>
      </c>
      <c r="L529">
        <f ca="1">IF(AND(ISNUMBER('MPL ID'!$D$39),ISNUMBER('MPL ID'!$E$39)),0,RANDBETWEEN(1,4))</f>
        <v>0</v>
      </c>
      <c r="M529">
        <f ca="1">IF(AND(ISNUMBER('MPL ID'!$D$40),ISNUMBER('MPL ID'!$E$40)),0,RANDBETWEEN(1,4))</f>
        <v>0</v>
      </c>
      <c r="N529">
        <f ca="1">IF(AND(ISNUMBER('MPL ID'!$D$41),ISNUMBER('MPL ID'!$E$41)),0,RANDBETWEEN(1,4))</f>
        <v>0</v>
      </c>
      <c r="O529">
        <f ca="1">IF(AND(ISNUMBER('MPL ID'!$D$42),ISNUMBER('MPL ID'!$E$42)),0,RANDBETWEEN(1,4))</f>
        <v>0</v>
      </c>
      <c r="P529">
        <f ca="1">IF(AND(ISNUMBER('MPL ID'!$D$43),ISNUMBER('MPL ID'!$E$43)),0,RANDBETWEEN(1,4))</f>
        <v>0</v>
      </c>
      <c r="Q529">
        <f ca="1">IF(AND(ISNUMBER('MPL ID'!$D$44),ISNUMBER('MPL ID'!$E$44)),0,RANDBETWEEN(1,4))</f>
        <v>0</v>
      </c>
      <c r="R529">
        <f ca="1">IF(AND(ISNUMBER('MPL ID'!$J$36),ISNUMBER('MPL ID'!$K$36)),0,RANDBETWEEN(1,4))</f>
        <v>0</v>
      </c>
      <c r="S529">
        <f ca="1">IF(AND(ISNUMBER('MPL ID'!$J$37),ISNUMBER('MPL ID'!$K$37)),0,RANDBETWEEN(1,4))</f>
        <v>0</v>
      </c>
      <c r="T529">
        <f ca="1">IF(AND(ISNUMBER('MPL ID'!$J$39),ISNUMBER('MPL ID'!$K$39)),0,RANDBETWEEN(1,4))</f>
        <v>0</v>
      </c>
      <c r="U529">
        <f ca="1">IF(AND(ISNUMBER('MPL ID'!$J$40),ISNUMBER('MPL ID'!$K$40)),0,RANDBETWEEN(1,4))</f>
        <v>0</v>
      </c>
      <c r="V529">
        <f ca="1">IF(AND(ISNUMBER('MPL ID'!$J$41),ISNUMBER('MPL ID'!$K$41)),0,RANDBETWEEN(1,4))</f>
        <v>0</v>
      </c>
      <c r="W529">
        <f ca="1">IF(AND(ISNUMBER('MPL ID'!$J$42),ISNUMBER('MPL ID'!$K$42)),0,RANDBETWEEN(1,4))</f>
        <v>1</v>
      </c>
      <c r="X529">
        <f ca="1">IF(AND(ISNUMBER('MPL ID'!$J$43),ISNUMBER('MPL ID'!$K$43)),0,RANDBETWEEN(1,4))</f>
        <v>2</v>
      </c>
      <c r="Y529">
        <f ca="1">IF(AND(ISNUMBER('MPL ID'!$J$44),ISNUMBER('MPL ID'!$K$44)),0,RANDBETWEEN(1,4))</f>
        <v>1</v>
      </c>
      <c r="Z529">
        <f ca="1">IF(AND(ISNUMBER('MPL ID'!$P$36),ISNUMBER('MPL ID'!$Q$36)),0,RANDBETWEEN(1,4))</f>
        <v>4</v>
      </c>
      <c r="AA529">
        <f ca="1">IF(AND(ISNUMBER('MPL ID'!$P$37),ISNUMBER('MPL ID'!$Q$37)),0,RANDBETWEEN(1,4))</f>
        <v>3</v>
      </c>
      <c r="AB529">
        <f ca="1">IF(AND(ISNUMBER('MPL ID'!$P$39),ISNUMBER('MPL ID'!$Q$39)),0,RANDBETWEEN(1,4))</f>
        <v>4</v>
      </c>
      <c r="AC529">
        <f ca="1">IF(AND(ISNUMBER('MPL ID'!$P$40),ISNUMBER('MPL ID'!$Q$40)),0,RANDBETWEEN(1,4))</f>
        <v>1</v>
      </c>
      <c r="AD529">
        <f ca="1">IF(AND(ISNUMBER('MPL ID'!$P$41),ISNUMBER('MPL ID'!$Q$41)),0,RANDBETWEEN(1,4))</f>
        <v>4</v>
      </c>
      <c r="AE529">
        <f ca="1">IF(AND(ISNUMBER('MPL ID'!$P$42),ISNUMBER('MPL ID'!$Q$42)),0,RANDBETWEEN(1,4))</f>
        <v>2</v>
      </c>
      <c r="AF529">
        <f ca="1">IF(AND(ISNUMBER('MPL ID'!$P$43),ISNUMBER('MPL ID'!$Q$43)),0,RANDBETWEEN(1,4))</f>
        <v>1</v>
      </c>
      <c r="AG529">
        <f ca="1">IF(AND(ISNUMBER('MPL ID'!$P$44),ISNUMBER('MPL ID'!$Q$44)),0,RANDBETWEEN(1,4))</f>
        <v>4</v>
      </c>
      <c r="AH529">
        <f ca="1">'MPL ID'!$BG$1+SUMPRODUCT(($B$1003:$AG$1003='MPL ID'!$BF$1)*(($B529:$AG529=1)+($B529:$AG529=2)))+SUMPRODUCT(($B$1004:$AG$1004='MPL ID'!$BF$1)*(($B529:$AG529=3)+($B529:$AG529=4)))</f>
        <v>10</v>
      </c>
      <c r="AI529">
        <f ca="1">'MPL ID'!$BG$2+SUMPRODUCT(($B$1003:$AG$1003='MPL ID'!$BF$2)*(($B529:$AG529=1)+($B529:$AG529=2)))+SUMPRODUCT(($B$1004:$AG$1004='MPL ID'!$BF$2)*(($B529:$AG529=3)+($B529:$AG529=4)))</f>
        <v>8</v>
      </c>
      <c r="AJ529">
        <f ca="1">'MPL ID'!$BG$3+SUMPRODUCT(($B$1003:$AG$1003='MPL ID'!$BF$3)*(($B529:$AG529=1)+($B529:$AG529=2)))+SUMPRODUCT(($B$1004:$AG$1004='MPL ID'!$BF$3)*(($B529:$AG529=3)+($B529:$AG529=4)))</f>
        <v>7</v>
      </c>
      <c r="AK529">
        <f ca="1">'MPL ID'!$BG$4+SUMPRODUCT(($B$1003:$AG$1003='MPL ID'!$BF$4)*(($B529:$AG529=1)+($B529:$AG529=2)))+SUMPRODUCT(($B$1004:$AG$1004='MPL ID'!$BF$4)*(($B529:$AG529=3)+($B529:$AG529=4)))</f>
        <v>9</v>
      </c>
      <c r="AL529">
        <f ca="1">'MPL ID'!$BG$5+SUMPRODUCT(($B$1003:$AG$1003='MPL ID'!$BF$5)*(($B529:$AG529=1)+($B529:$AG529=2)))+SUMPRODUCT(($B$1004:$AG$1004='MPL ID'!$BF$5)*(($B529:$AG529=3)+($B529:$AG529=4)))</f>
        <v>4</v>
      </c>
      <c r="AM529">
        <f ca="1">'MPL ID'!$BG$6+SUMPRODUCT(($B$1003:$AG$1003='MPL ID'!$BF$6)*(($B529:$AG529=1)+($B529:$AG529=2)))+SUMPRODUCT(($B$1004:$AG$1004='MPL ID'!$BF$6)*(($B529:$AG529=3)+($B529:$AG529=4)))</f>
        <v>12</v>
      </c>
      <c r="AN529">
        <f ca="1">'MPL ID'!$BG$7+SUMPRODUCT(($B$1003:$AG$1003='MPL ID'!$BF$7)*(($B529:$AG529=1)+($B529:$AG529=2)))+SUMPRODUCT(($B$1004:$AG$1004='MPL ID'!$BF$7)*(($B529:$AG529=3)+($B529:$AG529=4)))</f>
        <v>5</v>
      </c>
      <c r="AO529">
        <f ca="1">'MPL ID'!$BG$8+SUMPRODUCT(($B$1003:$AG$1003='MPL ID'!$BF$8)*(($B529:$AG529=1)+($B529:$AG529=2)))+SUMPRODUCT(($B$1004:$AG$1004='MPL ID'!$BF$8)*(($B529:$AG529=3)+($B529:$AG529=4)))</f>
        <v>5</v>
      </c>
      <c r="AP529">
        <f ca="1">'MPL ID'!$BG$9+SUMPRODUCT(($B$1003:$AG$1003='MPL ID'!$BF$9)*(($B529:$AG529=1)+($B529:$AG529=2)))+SUMPRODUCT(($B$1004:$AG$1004='MPL ID'!$BF$9)*(($B529:$AG529=3)+($B529:$AG529=4)))</f>
        <v>12</v>
      </c>
      <c r="AQ529">
        <f ca="1">'MPL ID'!$BH$1+SUMPRODUCT(($B$1003:$AG$1003='MPL ID'!$BF$1)*(2*($B529:$AG529=1)+($B529:$AG529=2)-2*($B529:$AG529=3)-($B529:$AG529=4)))-SUMPRODUCT(($B$1004:$AG$1004='MPL ID'!$BF$1)*(2*($B529:$AG529=1)+($B529:$AG529=2)-2*($B529:$AG529=3)-($B529:$AG529=4)))</f>
        <v>10</v>
      </c>
      <c r="AR529">
        <f ca="1">'MPL ID'!$BH$2+SUMPRODUCT(($B$1003:$AG$1003='MPL ID'!$BF$2)*(2*($B529:$AG529=1)+($B529:$AG529=2)-2*($B529:$AG529=3)-($B529:$AG529=4)))-SUMPRODUCT(($B$1004:$AG$1004='MPL ID'!$BF$2)*(2*($B529:$AG529=1)+($B529:$AG529=2)-2*($B529:$AG529=3)-($B529:$AG529=4)))</f>
        <v>-4</v>
      </c>
      <c r="AS529">
        <f ca="1">'MPL ID'!$BH$3+SUMPRODUCT(($B$1003:$AG$1003='MPL ID'!$BF$3)*(2*($B529:$AG529=1)+($B529:$AG529=2)-2*($B529:$AG529=3)-($B529:$AG529=4)))-SUMPRODUCT(($B$1004:$AG$1004='MPL ID'!$BF$3)*(2*($B529:$AG529=1)+($B529:$AG529=2)-2*($B529:$AG529=3)-($B529:$AG529=4)))</f>
        <v>-5</v>
      </c>
      <c r="AT529">
        <f ca="1">'MPL ID'!$BH$4+SUMPRODUCT(($B$1003:$AG$1003='MPL ID'!$BF$4)*(2*($B529:$AG529=1)+($B529:$AG529=2)-2*($B529:$AG529=3)-($B529:$AG529=4)))-SUMPRODUCT(($B$1004:$AG$1004='MPL ID'!$BF$4)*(2*($B529:$AG529=1)+($B529:$AG529=2)-2*($B529:$AG529=3)-($B529:$AG529=4)))</f>
        <v>1</v>
      </c>
      <c r="AU529">
        <f ca="1">'MPL ID'!$BH$5+SUMPRODUCT(($B$1003:$AG$1003='MPL ID'!$BF$5)*(2*($B529:$AG529=1)+($B529:$AG529=2)-2*($B529:$AG529=3)-($B529:$AG529=4)))-SUMPRODUCT(($B$1004:$AG$1004='MPL ID'!$BF$5)*(2*($B529:$AG529=1)+($B529:$AG529=2)-2*($B529:$AG529=3)-($B529:$AG529=4)))</f>
        <v>-15</v>
      </c>
      <c r="AV529">
        <f ca="1">'MPL ID'!$BH$6+SUMPRODUCT(($B$1003:$AG$1003='MPL ID'!$BF$6)*(2*($B529:$AG529=1)+($B529:$AG529=2)-2*($B529:$AG529=3)-($B529:$AG529=4)))-SUMPRODUCT(($B$1004:$AG$1004='MPL ID'!$BF$6)*(2*($B529:$AG529=1)+($B529:$AG529=2)-2*($B529:$AG529=3)-($B529:$AG529=4)))</f>
        <v>15</v>
      </c>
      <c r="AW529">
        <f ca="1">'MPL ID'!$BH$7+SUMPRODUCT(($B$1003:$AG$1003='MPL ID'!$BF$7)*(2*($B529:$AG529=1)+($B529:$AG529=2)-2*($B529:$AG529=3)-($B529:$AG529=4)))-SUMPRODUCT(($B$1004:$AG$1004='MPL ID'!$BF$7)*(2*($B529:$AG529=1)+($B529:$AG529=2)-2*($B529:$AG529=3)-($B529:$AG529=4)))</f>
        <v>-5</v>
      </c>
      <c r="AX529">
        <f ca="1">'MPL ID'!$BH$8+SUMPRODUCT(($B$1003:$AG$1003='MPL ID'!$BF$8)*(2*($B529:$AG529=1)+($B529:$AG529=2)-2*($B529:$AG529=3)-($B529:$AG529=4)))-SUMPRODUCT(($B$1004:$AG$1004='MPL ID'!$BF$8)*(2*($B529:$AG529=1)+($B529:$AG529=2)-2*($B529:$AG529=3)-($B529:$AG529=4)))</f>
        <v>-11</v>
      </c>
      <c r="AY529">
        <f ca="1">'MPL ID'!$BH$9+SUMPRODUCT(($B$1003:$AG$1003='MPL ID'!$BF$9)*(2*($B529:$AG529=1)+($B529:$AG529=2)-2*($B529:$AG529=3)-($B529:$AG529=4)))-SUMPRODUCT(($B$1004:$AG$1004='MPL ID'!$BF$9)*(2*($B529:$AG529=1)+($B529:$AG529=2)-2*($B529:$AG529=3)-($B529:$AG529=4)))</f>
        <v>14</v>
      </c>
      <c r="AZ529">
        <f ca="1">SUMPRODUCT(--($AH529:$AP529=AH529),--($AQ529:$AY529=AQ529),'MPL ID'!$BG$13:$BO$13)+IF(AND($E529&gt;=3,$E529&lt;=4,AO529=AH529,AX529=AQ529),1,0)+IF(AND($G529&gt;=1,$G529&lt;=2,AJ529=AH529,AS529=AQ529),1,0)+IF(AND($L529&gt;=1,$L529&lt;=2,AM529=AH529,AV529=AQ529),1,0)+IF(AND($O529&gt;=1,$O529&lt;=2,AP529=AH529,AY529=AQ529),1,0)+IF(AND($R529&gt;=1,$R529&lt;=2,AI529=AH529,AR529=AQ529),1,0)+IF(AND($AA529&gt;=3,$AA529&lt;=4,AL529=AH529,AU529=AQ529),1,0)+IF(AND($AE529&gt;=3,$AE529&lt;=4,AK529=AH529,AT529=AQ529),1,0)</f>
        <v>0</v>
      </c>
      <c r="BA529">
        <f ca="1">SUMPRODUCT(--($AH529:$AP529=AI529),--($AQ529:$AY529=AR529),'MPL ID'!$BG$14:$BO$14)+IF(AND($F529&gt;=1,$F529&lt;=2,AP529=AI529,AY529=AR529),1,0)+IF(AND($H529&gt;=1,$H529&lt;=2,AN529=AI529,AW529=AR529),1,0)+IF(AND($J529&gt;=3,$J529&lt;=4,AL529=AI529,AU529=AR529),1,0)+IF(AND($M529&gt;=1,$M529&lt;=2,AO529=AI529,AX529=AR529),1,0)+IF(AND($R529&gt;=3,$R529&lt;=4,AH529=AI529,AQ529=AR529),1,0)+IF(AND($Y529&gt;=3,$Y529&lt;=4,AJ529=AI529,AS529=AR529),1,0)+IF(AND($AC529&gt;=1,$AC529&lt;=2,AK529=AI529,AT529=AR529),1,0)+IF(AND($AF529&gt;=3,$AF529&lt;=4,AM529=AI529,AV529=AR529),1,0)</f>
        <v>0</v>
      </c>
      <c r="BB529">
        <f ca="1">SUMPRODUCT(--($AH529:$AP529=AJ529),--($AQ529:$AY529=AS529),'MPL ID'!$BG$15:$BO$15)+IF(AND($C529&gt;=1,$C529&lt;=2,AK529=AJ529,AT529=AS529),1,0)+IF(AND($G529&gt;=3,$G529&lt;=4,AH529=AJ529,AQ529=AS529),1,0)+IF(AND($K529&gt;=1,$K529&lt;=2,AP529=AJ529,AY529=AS529),1,0)+IF(AND($N529&gt;=3,$N529&lt;=4,AL529=AJ529,AU529=AS529),1,0)+IF(AND($V529&gt;=1,$V529&lt;=2,AM529=AJ529,AV529=AS529),1,0)+IF(AND($Y529&gt;=1,$Y529&lt;=2,AI529=AJ529,AR529=AS529),1,0)+IF(AND($AB529&gt;=3,$AB529&lt;=4,AN529=AJ529,AW529=AS529),1,0)</f>
        <v>0</v>
      </c>
      <c r="BC529">
        <f ca="1">SUMPRODUCT(--($AH529:$AP529=AK529),--($AQ529:$AY529=AT529),'MPL ID'!$BG$16:$BO$16)+IF(AND($C529&gt;=3,$C529&lt;=4,AJ529=AK529,AS529=AT529),1,0)+IF(AND($I529&gt;=1,$I529&lt;=2,AP529=AK529,AY529=AT529),1,0)+IF(AND($P529&gt;=3,$P529&lt;=4,AO529=AK529,AX529=AT529),1,0)+IF(AND($T529&gt;=1,$T529&lt;=2,AN529=AK529,AW529=AT529),1,0)+IF(AND($W529&gt;=1,$W529&lt;=2,AL529=AK529,AU529=AT529),1,0)+IF(AND($AC529&gt;=3,$AC529&lt;=4,AI529=AK529,AR529=AT529),1,0)+IF(AND($AE529&gt;=1,$AE529&lt;=2,AH529=AK529,AQ529=AT529),1,0)</f>
        <v>0</v>
      </c>
      <c r="BD529">
        <f ca="1">SUMPRODUCT(--($AH529:$AP529=AL529),--($AQ529:$AY529=AU529),'MPL ID'!$BG$17:$BO$17)+IF(AND($B529&gt;=3,$B529&lt;=4,AN529=AL529,AW529=AU529),1,0)+IF(AND($D529&gt;=1,$D529&lt;=2,AM529=AL529,AV529=AU529),1,0)+IF(AND($J529&gt;=1,$J529&lt;=2,AI529=AL529,AR529=AU529),1,0)+IF(AND($N529&gt;=1,$N529&lt;=2,AJ529=AL529,AS529=AU529),1,0)+IF(AND($W529&gt;=3,$W529&lt;=4,AK529=AL529,AT529=AU529),1,0)+IF(AND($AA529&gt;=1,$AA529&lt;=2,AH529=AL529,AQ529=AU529),1,0)+IF(AND($AD529&gt;=3,$AD529&lt;=4,AO529=AL529,AX529=AU529),1,0)</f>
        <v>0</v>
      </c>
      <c r="BE529">
        <f ca="1">SUMPRODUCT(--($AH529:$AP529=AM529),--($AQ529:$AY529=AV529),'MPL ID'!$BG$18:$BO$18)+IF(AND($D529&gt;=3,$D529&lt;=4,AL529=AM529,AU529=AV529),1,0)+IF(AND($L529&gt;=3,$L529&lt;=4,AH529=AM529,AQ529=AV529),1,0)+IF(AND($Q529&gt;=3,$Q529&lt;=4,AN529=AM529,AW529=AV529),1,0)+IF(AND($S529&gt;=1,$S529&lt;=2,AP529=AM529,AY529=AV529),1,0)+IF(AND($V529&gt;=3,$V529&lt;=4,AJ529=AM529,AS529=AV529),1,0)+IF(AND($Z529&gt;=1,$Z529&lt;=2,AO529=AM529,AX529=AV529),1,0)+IF(AND($AF529&gt;=1,$AF529&lt;=2,AI529=AM529,AR529=AV529),1,0)</f>
        <v>0</v>
      </c>
      <c r="BF529">
        <f ca="1">SUMPRODUCT(--($AH529:$AP529=AN529),--($AQ529:$AY529=AW529),'MPL ID'!$BG$19:$BO$19)+IF(AND($B529&gt;=1,$B529&lt;=2,AL529=AN529,AU529=AW529),1,0)+IF(AND($H529&gt;=3,$H529&lt;=4,AI529=AN529,AR529=AW529),1,0)+IF(AND($Q529&gt;=1,$Q529&lt;=2,AM529=AN529,AV529=AW529),1,0)+IF(AND($T529&gt;=3,$T529&lt;=4,AK529=AN529,AT529=AW529),1,0)+IF(AND($X529&gt;=3,$X529&lt;=4,AO529=AN529,AX529=AW529),1,0)+IF(AND($AB529&gt;=1,$AB529&lt;=2,AJ529=AN529,AS529=AW529),1,0)+IF(AND($AG529&gt;=1,$AG529&lt;=2,AP529=AN529,AY529=AW529),1,0)</f>
        <v>0</v>
      </c>
      <c r="BG529">
        <f ca="1">SUMPRODUCT(--($AH529:$AP529=AO529),--($AQ529:$AY529=AX529),'MPL ID'!$BG$20:$BO$20)+IF(AND($E529&gt;=1,$E529&lt;=2,AH529=AO529,AQ529=AX529),1,0)+IF(AND($M529&gt;=3,$M529&lt;=4,AI529=AO529,AR529=AX529),1,0)+IF(AND($P529&gt;=1,$P529&lt;=2,AK529=AO529,AT529=AX529),1,0)+IF(AND($U529&gt;=1,$U529&lt;=2,AP529=AO529,AY529=AX529),1,0)+IF(AND($X529&gt;=1,$X529&lt;=2,AN529=AO529,AW529=AX529),1,0)+IF(AND($Z529&gt;=3,$Z529&lt;=4,AM529=AO529,AV529=AX529),1,0)+IF(AND($AD529&gt;=1,$AD529&lt;=2,AL529=AO529,AU529=AX529),1,0)</f>
        <v>0</v>
      </c>
      <c r="BH529">
        <f ca="1">SUMPRODUCT(--($AH529:$AP529=AP529),--($AQ529:$AY529=AY529),'MPL ID'!$BG$21:$BO$21)+IF(AND($F529&gt;=3,$F529&lt;=4,AI529=AP529,AR529=AY529),1,0)+IF(AND($I529&gt;=3,$I529&lt;=4,AK529=AP529,AT529=AY529),1,0)+IF(AND($K529&gt;=3,$K529&lt;=4,AJ529=AP529,AS529=AY529),1,0)+IF(AND($O529&gt;=3,$O529&lt;=4,AH529=AP529,AQ529=AY529),1,0)+IF(AND($S529&gt;=3,$S529&lt;=4,AM529=AP529,AV529=AY529),1,0)+IF(AND($U529&gt;=3,$U529&lt;=4,AO529=AP529,AX529=AY529),1,0)+IF(AND($AG529&gt;=3,$AG529&lt;=4,AN529=AP529,AW529=AY529),1,0)</f>
        <v>0</v>
      </c>
      <c r="BI529">
        <f t="shared" ca="1" si="72"/>
        <v>3</v>
      </c>
      <c r="BJ529">
        <f t="shared" ca="1" si="73"/>
        <v>5</v>
      </c>
      <c r="BK529">
        <f t="shared" ca="1" si="74"/>
        <v>6</v>
      </c>
      <c r="BL529">
        <f t="shared" ca="1" si="75"/>
        <v>4</v>
      </c>
      <c r="BM529">
        <f t="shared" ca="1" si="76"/>
        <v>9</v>
      </c>
      <c r="BN529">
        <f t="shared" ca="1" si="77"/>
        <v>1</v>
      </c>
      <c r="BO529">
        <f t="shared" ca="1" si="78"/>
        <v>7</v>
      </c>
      <c r="BP529">
        <f t="shared" ca="1" si="79"/>
        <v>8</v>
      </c>
      <c r="BQ529">
        <f t="shared" ca="1" si="80"/>
        <v>2</v>
      </c>
    </row>
    <row r="530" spans="1:69" x14ac:dyDescent="0.25">
      <c r="A530">
        <v>529</v>
      </c>
      <c r="B530">
        <f ca="1">IF(AND(ISNUMBER('MPL ID'!$P$25),ISNUMBER('MPL ID'!$Q$25)),0,RANDBETWEEN(1,4))</f>
        <v>0</v>
      </c>
      <c r="C530">
        <f ca="1">IF(AND(ISNUMBER('MPL ID'!$P$26),ISNUMBER('MPL ID'!$Q$26)),0,RANDBETWEEN(1,4))</f>
        <v>0</v>
      </c>
      <c r="D530">
        <f ca="1">IF(AND(ISNUMBER('MPL ID'!$P$28),ISNUMBER('MPL ID'!$Q$28)),0,RANDBETWEEN(1,4))</f>
        <v>0</v>
      </c>
      <c r="E530">
        <f ca="1">IF(AND(ISNUMBER('MPL ID'!$P$29),ISNUMBER('MPL ID'!$Q$29)),0,RANDBETWEEN(1,4))</f>
        <v>0</v>
      </c>
      <c r="F530">
        <f ca="1">IF(AND(ISNUMBER('MPL ID'!$P$30),ISNUMBER('MPL ID'!$Q$30)),0,RANDBETWEEN(1,4))</f>
        <v>0</v>
      </c>
      <c r="G530">
        <f ca="1">IF(AND(ISNUMBER('MPL ID'!$P$31),ISNUMBER('MPL ID'!$Q$31)),0,RANDBETWEEN(1,4))</f>
        <v>0</v>
      </c>
      <c r="H530">
        <f ca="1">IF(AND(ISNUMBER('MPL ID'!$P$32),ISNUMBER('MPL ID'!$Q$32)),0,RANDBETWEEN(1,4))</f>
        <v>0</v>
      </c>
      <c r="I530">
        <f ca="1">IF(AND(ISNUMBER('MPL ID'!$P$33),ISNUMBER('MPL ID'!$Q$33)),0,RANDBETWEEN(1,4))</f>
        <v>0</v>
      </c>
      <c r="J530">
        <f ca="1">IF(AND(ISNUMBER('MPL ID'!$D$36),ISNUMBER('MPL ID'!$E$36)),0,RANDBETWEEN(1,4))</f>
        <v>0</v>
      </c>
      <c r="K530">
        <f ca="1">IF(AND(ISNUMBER('MPL ID'!$D$37),ISNUMBER('MPL ID'!$E$37)),0,RANDBETWEEN(1,4))</f>
        <v>0</v>
      </c>
      <c r="L530">
        <f ca="1">IF(AND(ISNUMBER('MPL ID'!$D$39),ISNUMBER('MPL ID'!$E$39)),0,RANDBETWEEN(1,4))</f>
        <v>0</v>
      </c>
      <c r="M530">
        <f ca="1">IF(AND(ISNUMBER('MPL ID'!$D$40),ISNUMBER('MPL ID'!$E$40)),0,RANDBETWEEN(1,4))</f>
        <v>0</v>
      </c>
      <c r="N530">
        <f ca="1">IF(AND(ISNUMBER('MPL ID'!$D$41),ISNUMBER('MPL ID'!$E$41)),0,RANDBETWEEN(1,4))</f>
        <v>0</v>
      </c>
      <c r="O530">
        <f ca="1">IF(AND(ISNUMBER('MPL ID'!$D$42),ISNUMBER('MPL ID'!$E$42)),0,RANDBETWEEN(1,4))</f>
        <v>0</v>
      </c>
      <c r="P530">
        <f ca="1">IF(AND(ISNUMBER('MPL ID'!$D$43),ISNUMBER('MPL ID'!$E$43)),0,RANDBETWEEN(1,4))</f>
        <v>0</v>
      </c>
      <c r="Q530">
        <f ca="1">IF(AND(ISNUMBER('MPL ID'!$D$44),ISNUMBER('MPL ID'!$E$44)),0,RANDBETWEEN(1,4))</f>
        <v>0</v>
      </c>
      <c r="R530">
        <f ca="1">IF(AND(ISNUMBER('MPL ID'!$J$36),ISNUMBER('MPL ID'!$K$36)),0,RANDBETWEEN(1,4))</f>
        <v>0</v>
      </c>
      <c r="S530">
        <f ca="1">IF(AND(ISNUMBER('MPL ID'!$J$37),ISNUMBER('MPL ID'!$K$37)),0,RANDBETWEEN(1,4))</f>
        <v>0</v>
      </c>
      <c r="T530">
        <f ca="1">IF(AND(ISNUMBER('MPL ID'!$J$39),ISNUMBER('MPL ID'!$K$39)),0,RANDBETWEEN(1,4))</f>
        <v>0</v>
      </c>
      <c r="U530">
        <f ca="1">IF(AND(ISNUMBER('MPL ID'!$J$40),ISNUMBER('MPL ID'!$K$40)),0,RANDBETWEEN(1,4))</f>
        <v>0</v>
      </c>
      <c r="V530">
        <f ca="1">IF(AND(ISNUMBER('MPL ID'!$J$41),ISNUMBER('MPL ID'!$K$41)),0,RANDBETWEEN(1,4))</f>
        <v>0</v>
      </c>
      <c r="W530">
        <f ca="1">IF(AND(ISNUMBER('MPL ID'!$J$42),ISNUMBER('MPL ID'!$K$42)),0,RANDBETWEEN(1,4))</f>
        <v>1</v>
      </c>
      <c r="X530">
        <f ca="1">IF(AND(ISNUMBER('MPL ID'!$J$43),ISNUMBER('MPL ID'!$K$43)),0,RANDBETWEEN(1,4))</f>
        <v>2</v>
      </c>
      <c r="Y530">
        <f ca="1">IF(AND(ISNUMBER('MPL ID'!$J$44),ISNUMBER('MPL ID'!$K$44)),0,RANDBETWEEN(1,4))</f>
        <v>1</v>
      </c>
      <c r="Z530">
        <f ca="1">IF(AND(ISNUMBER('MPL ID'!$P$36),ISNUMBER('MPL ID'!$Q$36)),0,RANDBETWEEN(1,4))</f>
        <v>3</v>
      </c>
      <c r="AA530">
        <f ca="1">IF(AND(ISNUMBER('MPL ID'!$P$37),ISNUMBER('MPL ID'!$Q$37)),0,RANDBETWEEN(1,4))</f>
        <v>1</v>
      </c>
      <c r="AB530">
        <f ca="1">IF(AND(ISNUMBER('MPL ID'!$P$39),ISNUMBER('MPL ID'!$Q$39)),0,RANDBETWEEN(1,4))</f>
        <v>1</v>
      </c>
      <c r="AC530">
        <f ca="1">IF(AND(ISNUMBER('MPL ID'!$P$40),ISNUMBER('MPL ID'!$Q$40)),0,RANDBETWEEN(1,4))</f>
        <v>4</v>
      </c>
      <c r="AD530">
        <f ca="1">IF(AND(ISNUMBER('MPL ID'!$P$41),ISNUMBER('MPL ID'!$Q$41)),0,RANDBETWEEN(1,4))</f>
        <v>4</v>
      </c>
      <c r="AE530">
        <f ca="1">IF(AND(ISNUMBER('MPL ID'!$P$42),ISNUMBER('MPL ID'!$Q$42)),0,RANDBETWEEN(1,4))</f>
        <v>4</v>
      </c>
      <c r="AF530">
        <f ca="1">IF(AND(ISNUMBER('MPL ID'!$P$43),ISNUMBER('MPL ID'!$Q$43)),0,RANDBETWEEN(1,4))</f>
        <v>4</v>
      </c>
      <c r="AG530">
        <f ca="1">IF(AND(ISNUMBER('MPL ID'!$P$44),ISNUMBER('MPL ID'!$Q$44)),0,RANDBETWEEN(1,4))</f>
        <v>4</v>
      </c>
      <c r="AH530">
        <f ca="1">'MPL ID'!$BG$1+SUMPRODUCT(($B$1003:$AG$1003='MPL ID'!$BF$1)*(($B530:$AG530=1)+($B530:$AG530=2)))+SUMPRODUCT(($B$1004:$AG$1004='MPL ID'!$BF$1)*(($B530:$AG530=3)+($B530:$AG530=4)))</f>
        <v>10</v>
      </c>
      <c r="AI530">
        <f ca="1">'MPL ID'!$BG$2+SUMPRODUCT(($B$1003:$AG$1003='MPL ID'!$BF$2)*(($B530:$AG530=1)+($B530:$AG530=2)))+SUMPRODUCT(($B$1004:$AG$1004='MPL ID'!$BF$2)*(($B530:$AG530=3)+($B530:$AG530=4)))</f>
        <v>8</v>
      </c>
      <c r="AJ530">
        <f ca="1">'MPL ID'!$BG$3+SUMPRODUCT(($B$1003:$AG$1003='MPL ID'!$BF$3)*(($B530:$AG530=1)+($B530:$AG530=2)))+SUMPRODUCT(($B$1004:$AG$1004='MPL ID'!$BF$3)*(($B530:$AG530=3)+($B530:$AG530=4)))</f>
        <v>6</v>
      </c>
      <c r="AK530">
        <f ca="1">'MPL ID'!$BG$4+SUMPRODUCT(($B$1003:$AG$1003='MPL ID'!$BF$4)*(($B530:$AG530=1)+($B530:$AG530=2)))+SUMPRODUCT(($B$1004:$AG$1004='MPL ID'!$BF$4)*(($B530:$AG530=3)+($B530:$AG530=4)))</f>
        <v>9</v>
      </c>
      <c r="AL530">
        <f ca="1">'MPL ID'!$BG$5+SUMPRODUCT(($B$1003:$AG$1003='MPL ID'!$BF$5)*(($B530:$AG530=1)+($B530:$AG530=2)))+SUMPRODUCT(($B$1004:$AG$1004='MPL ID'!$BF$5)*(($B530:$AG530=3)+($B530:$AG530=4)))</f>
        <v>5</v>
      </c>
      <c r="AM530">
        <f ca="1">'MPL ID'!$BG$6+SUMPRODUCT(($B$1003:$AG$1003='MPL ID'!$BF$6)*(($B530:$AG530=1)+($B530:$AG530=2)))+SUMPRODUCT(($B$1004:$AG$1004='MPL ID'!$BF$6)*(($B530:$AG530=3)+($B530:$AG530=4)))</f>
        <v>11</v>
      </c>
      <c r="AN530">
        <f ca="1">'MPL ID'!$BG$7+SUMPRODUCT(($B$1003:$AG$1003='MPL ID'!$BF$7)*(($B530:$AG530=1)+($B530:$AG530=2)))+SUMPRODUCT(($B$1004:$AG$1004='MPL ID'!$BF$7)*(($B530:$AG530=3)+($B530:$AG530=4)))</f>
        <v>6</v>
      </c>
      <c r="AO530">
        <f ca="1">'MPL ID'!$BG$8+SUMPRODUCT(($B$1003:$AG$1003='MPL ID'!$BF$8)*(($B530:$AG530=1)+($B530:$AG530=2)))+SUMPRODUCT(($B$1004:$AG$1004='MPL ID'!$BF$8)*(($B530:$AG530=3)+($B530:$AG530=4)))</f>
        <v>5</v>
      </c>
      <c r="AP530">
        <f ca="1">'MPL ID'!$BG$9+SUMPRODUCT(($B$1003:$AG$1003='MPL ID'!$BF$9)*(($B530:$AG530=1)+($B530:$AG530=2)))+SUMPRODUCT(($B$1004:$AG$1004='MPL ID'!$BF$9)*(($B530:$AG530=3)+($B530:$AG530=4)))</f>
        <v>12</v>
      </c>
      <c r="AQ530">
        <f ca="1">'MPL ID'!$BH$1+SUMPRODUCT(($B$1003:$AG$1003='MPL ID'!$BF$1)*(2*($B530:$AG530=1)+($B530:$AG530=2)-2*($B530:$AG530=3)-($B530:$AG530=4)))-SUMPRODUCT(($B$1004:$AG$1004='MPL ID'!$BF$1)*(2*($B530:$AG530=1)+($B530:$AG530=2)-2*($B530:$AG530=3)-($B530:$AG530=4)))</f>
        <v>8</v>
      </c>
      <c r="AR530">
        <f ca="1">'MPL ID'!$BH$2+SUMPRODUCT(($B$1003:$AG$1003='MPL ID'!$BF$2)*(2*($B530:$AG530=1)+($B530:$AG530=2)-2*($B530:$AG530=3)-($B530:$AG530=4)))-SUMPRODUCT(($B$1004:$AG$1004='MPL ID'!$BF$2)*(2*($B530:$AG530=1)+($B530:$AG530=2)-2*($B530:$AG530=3)-($B530:$AG530=4)))</f>
        <v>-4</v>
      </c>
      <c r="AS530">
        <f ca="1">'MPL ID'!$BH$3+SUMPRODUCT(($B$1003:$AG$1003='MPL ID'!$BF$3)*(2*($B530:$AG530=1)+($B530:$AG530=2)-2*($B530:$AG530=3)-($B530:$AG530=4)))-SUMPRODUCT(($B$1004:$AG$1004='MPL ID'!$BF$3)*(2*($B530:$AG530=1)+($B530:$AG530=2)-2*($B530:$AG530=3)-($B530:$AG530=4)))</f>
        <v>-8</v>
      </c>
      <c r="AT530">
        <f ca="1">'MPL ID'!$BH$4+SUMPRODUCT(($B$1003:$AG$1003='MPL ID'!$BF$4)*(2*($B530:$AG530=1)+($B530:$AG530=2)-2*($B530:$AG530=3)-($B530:$AG530=4)))-SUMPRODUCT(($B$1004:$AG$1004='MPL ID'!$BF$4)*(2*($B530:$AG530=1)+($B530:$AG530=2)-2*($B530:$AG530=3)-($B530:$AG530=4)))</f>
        <v>2</v>
      </c>
      <c r="AU530">
        <f ca="1">'MPL ID'!$BH$5+SUMPRODUCT(($B$1003:$AG$1003='MPL ID'!$BF$5)*(2*($B530:$AG530=1)+($B530:$AG530=2)-2*($B530:$AG530=3)-($B530:$AG530=4)))-SUMPRODUCT(($B$1004:$AG$1004='MPL ID'!$BF$5)*(2*($B530:$AG530=1)+($B530:$AG530=2)-2*($B530:$AG530=3)-($B530:$AG530=4)))</f>
        <v>-11</v>
      </c>
      <c r="AV530">
        <f ca="1">'MPL ID'!$BH$6+SUMPRODUCT(($B$1003:$AG$1003='MPL ID'!$BF$6)*(2*($B530:$AG530=1)+($B530:$AG530=2)-2*($B530:$AG530=3)-($B530:$AG530=4)))-SUMPRODUCT(($B$1004:$AG$1004='MPL ID'!$BF$6)*(2*($B530:$AG530=1)+($B530:$AG530=2)-2*($B530:$AG530=3)-($B530:$AG530=4)))</f>
        <v>11</v>
      </c>
      <c r="AW530">
        <f ca="1">'MPL ID'!$BH$7+SUMPRODUCT(($B$1003:$AG$1003='MPL ID'!$BF$7)*(2*($B530:$AG530=1)+($B530:$AG530=2)-2*($B530:$AG530=3)-($B530:$AG530=4)))-SUMPRODUCT(($B$1004:$AG$1004='MPL ID'!$BF$7)*(2*($B530:$AG530=1)+($B530:$AG530=2)-2*($B530:$AG530=3)-($B530:$AG530=4)))</f>
        <v>-2</v>
      </c>
      <c r="AX530">
        <f ca="1">'MPL ID'!$BH$8+SUMPRODUCT(($B$1003:$AG$1003='MPL ID'!$BF$8)*(2*($B530:$AG530=1)+($B530:$AG530=2)-2*($B530:$AG530=3)-($B530:$AG530=4)))-SUMPRODUCT(($B$1004:$AG$1004='MPL ID'!$BF$8)*(2*($B530:$AG530=1)+($B530:$AG530=2)-2*($B530:$AG530=3)-($B530:$AG530=4)))</f>
        <v>-10</v>
      </c>
      <c r="AY530">
        <f ca="1">'MPL ID'!$BH$9+SUMPRODUCT(($B$1003:$AG$1003='MPL ID'!$BF$9)*(2*($B530:$AG530=1)+($B530:$AG530=2)-2*($B530:$AG530=3)-($B530:$AG530=4)))-SUMPRODUCT(($B$1004:$AG$1004='MPL ID'!$BF$9)*(2*($B530:$AG530=1)+($B530:$AG530=2)-2*($B530:$AG530=3)-($B530:$AG530=4)))</f>
        <v>14</v>
      </c>
      <c r="AZ530">
        <f ca="1">SUMPRODUCT(--($AH530:$AP530=AH530),--($AQ530:$AY530=AQ530),'MPL ID'!$BG$13:$BO$13)+IF(AND($E530&gt;=3,$E530&lt;=4,AO530=AH530,AX530=AQ530),1,0)+IF(AND($G530&gt;=1,$G530&lt;=2,AJ530=AH530,AS530=AQ530),1,0)+IF(AND($L530&gt;=1,$L530&lt;=2,AM530=AH530,AV530=AQ530),1,0)+IF(AND($O530&gt;=1,$O530&lt;=2,AP530=AH530,AY530=AQ530),1,0)+IF(AND($R530&gt;=1,$R530&lt;=2,AI530=AH530,AR530=AQ530),1,0)+IF(AND($AA530&gt;=3,$AA530&lt;=4,AL530=AH530,AU530=AQ530),1,0)+IF(AND($AE530&gt;=3,$AE530&lt;=4,AK530=AH530,AT530=AQ530),1,0)</f>
        <v>0</v>
      </c>
      <c r="BA530">
        <f ca="1">SUMPRODUCT(--($AH530:$AP530=AI530),--($AQ530:$AY530=AR530),'MPL ID'!$BG$14:$BO$14)+IF(AND($F530&gt;=1,$F530&lt;=2,AP530=AI530,AY530=AR530),1,0)+IF(AND($H530&gt;=1,$H530&lt;=2,AN530=AI530,AW530=AR530),1,0)+IF(AND($J530&gt;=3,$J530&lt;=4,AL530=AI530,AU530=AR530),1,0)+IF(AND($M530&gt;=1,$M530&lt;=2,AO530=AI530,AX530=AR530),1,0)+IF(AND($R530&gt;=3,$R530&lt;=4,AH530=AI530,AQ530=AR530),1,0)+IF(AND($Y530&gt;=3,$Y530&lt;=4,AJ530=AI530,AS530=AR530),1,0)+IF(AND($AC530&gt;=1,$AC530&lt;=2,AK530=AI530,AT530=AR530),1,0)+IF(AND($AF530&gt;=3,$AF530&lt;=4,AM530=AI530,AV530=AR530),1,0)</f>
        <v>0</v>
      </c>
      <c r="BB530">
        <f ca="1">SUMPRODUCT(--($AH530:$AP530=AJ530),--($AQ530:$AY530=AS530),'MPL ID'!$BG$15:$BO$15)+IF(AND($C530&gt;=1,$C530&lt;=2,AK530=AJ530,AT530=AS530),1,0)+IF(AND($G530&gt;=3,$G530&lt;=4,AH530=AJ530,AQ530=AS530),1,0)+IF(AND($K530&gt;=1,$K530&lt;=2,AP530=AJ530,AY530=AS530),1,0)+IF(AND($N530&gt;=3,$N530&lt;=4,AL530=AJ530,AU530=AS530),1,0)+IF(AND($V530&gt;=1,$V530&lt;=2,AM530=AJ530,AV530=AS530),1,0)+IF(AND($Y530&gt;=1,$Y530&lt;=2,AI530=AJ530,AR530=AS530),1,0)+IF(AND($AB530&gt;=3,$AB530&lt;=4,AN530=AJ530,AW530=AS530),1,0)</f>
        <v>0</v>
      </c>
      <c r="BC530">
        <f ca="1">SUMPRODUCT(--($AH530:$AP530=AK530),--($AQ530:$AY530=AT530),'MPL ID'!$BG$16:$BO$16)+IF(AND($C530&gt;=3,$C530&lt;=4,AJ530=AK530,AS530=AT530),1,0)+IF(AND($I530&gt;=1,$I530&lt;=2,AP530=AK530,AY530=AT530),1,0)+IF(AND($P530&gt;=3,$P530&lt;=4,AO530=AK530,AX530=AT530),1,0)+IF(AND($T530&gt;=1,$T530&lt;=2,AN530=AK530,AW530=AT530),1,0)+IF(AND($W530&gt;=1,$W530&lt;=2,AL530=AK530,AU530=AT530),1,0)+IF(AND($AC530&gt;=3,$AC530&lt;=4,AI530=AK530,AR530=AT530),1,0)+IF(AND($AE530&gt;=1,$AE530&lt;=2,AH530=AK530,AQ530=AT530),1,0)</f>
        <v>0</v>
      </c>
      <c r="BD530">
        <f ca="1">SUMPRODUCT(--($AH530:$AP530=AL530),--($AQ530:$AY530=AU530),'MPL ID'!$BG$17:$BO$17)+IF(AND($B530&gt;=3,$B530&lt;=4,AN530=AL530,AW530=AU530),1,0)+IF(AND($D530&gt;=1,$D530&lt;=2,AM530=AL530,AV530=AU530),1,0)+IF(AND($J530&gt;=1,$J530&lt;=2,AI530=AL530,AR530=AU530),1,0)+IF(AND($N530&gt;=1,$N530&lt;=2,AJ530=AL530,AS530=AU530),1,0)+IF(AND($W530&gt;=3,$W530&lt;=4,AK530=AL530,AT530=AU530),1,0)+IF(AND($AA530&gt;=1,$AA530&lt;=2,AH530=AL530,AQ530=AU530),1,0)+IF(AND($AD530&gt;=3,$AD530&lt;=4,AO530=AL530,AX530=AU530),1,0)</f>
        <v>0</v>
      </c>
      <c r="BE530">
        <f ca="1">SUMPRODUCT(--($AH530:$AP530=AM530),--($AQ530:$AY530=AV530),'MPL ID'!$BG$18:$BO$18)+IF(AND($D530&gt;=3,$D530&lt;=4,AL530=AM530,AU530=AV530),1,0)+IF(AND($L530&gt;=3,$L530&lt;=4,AH530=AM530,AQ530=AV530),1,0)+IF(AND($Q530&gt;=3,$Q530&lt;=4,AN530=AM530,AW530=AV530),1,0)+IF(AND($S530&gt;=1,$S530&lt;=2,AP530=AM530,AY530=AV530),1,0)+IF(AND($V530&gt;=3,$V530&lt;=4,AJ530=AM530,AS530=AV530),1,0)+IF(AND($Z530&gt;=1,$Z530&lt;=2,AO530=AM530,AX530=AV530),1,0)+IF(AND($AF530&gt;=1,$AF530&lt;=2,AI530=AM530,AR530=AV530),1,0)</f>
        <v>0</v>
      </c>
      <c r="BF530">
        <f ca="1">SUMPRODUCT(--($AH530:$AP530=AN530),--($AQ530:$AY530=AW530),'MPL ID'!$BG$19:$BO$19)+IF(AND($B530&gt;=1,$B530&lt;=2,AL530=AN530,AU530=AW530),1,0)+IF(AND($H530&gt;=3,$H530&lt;=4,AI530=AN530,AR530=AW530),1,0)+IF(AND($Q530&gt;=1,$Q530&lt;=2,AM530=AN530,AV530=AW530),1,0)+IF(AND($T530&gt;=3,$T530&lt;=4,AK530=AN530,AT530=AW530),1,0)+IF(AND($X530&gt;=3,$X530&lt;=4,AO530=AN530,AX530=AW530),1,0)+IF(AND($AB530&gt;=1,$AB530&lt;=2,AJ530=AN530,AS530=AW530),1,0)+IF(AND($AG530&gt;=1,$AG530&lt;=2,AP530=AN530,AY530=AW530),1,0)</f>
        <v>0</v>
      </c>
      <c r="BG530">
        <f ca="1">SUMPRODUCT(--($AH530:$AP530=AO530),--($AQ530:$AY530=AX530),'MPL ID'!$BG$20:$BO$20)+IF(AND($E530&gt;=1,$E530&lt;=2,AH530=AO530,AQ530=AX530),1,0)+IF(AND($M530&gt;=3,$M530&lt;=4,AI530=AO530,AR530=AX530),1,0)+IF(AND($P530&gt;=1,$P530&lt;=2,AK530=AO530,AT530=AX530),1,0)+IF(AND($U530&gt;=1,$U530&lt;=2,AP530=AO530,AY530=AX530),1,0)+IF(AND($X530&gt;=1,$X530&lt;=2,AN530=AO530,AW530=AX530),1,0)+IF(AND($Z530&gt;=3,$Z530&lt;=4,AM530=AO530,AV530=AX530),1,0)+IF(AND($AD530&gt;=1,$AD530&lt;=2,AL530=AO530,AU530=AX530),1,0)</f>
        <v>0</v>
      </c>
      <c r="BH530">
        <f ca="1">SUMPRODUCT(--($AH530:$AP530=AP530),--($AQ530:$AY530=AY530),'MPL ID'!$BG$21:$BO$21)+IF(AND($F530&gt;=3,$F530&lt;=4,AI530=AP530,AR530=AY530),1,0)+IF(AND($I530&gt;=3,$I530&lt;=4,AK530=AP530,AT530=AY530),1,0)+IF(AND($K530&gt;=3,$K530&lt;=4,AJ530=AP530,AS530=AY530),1,0)+IF(AND($O530&gt;=3,$O530&lt;=4,AH530=AP530,AQ530=AY530),1,0)+IF(AND($S530&gt;=3,$S530&lt;=4,AM530=AP530,AV530=AY530),1,0)+IF(AND($U530&gt;=3,$U530&lt;=4,AO530=AP530,AX530=AY530),1,0)+IF(AND($AG530&gt;=3,$AG530&lt;=4,AN530=AP530,AW530=AY530),1,0)</f>
        <v>0</v>
      </c>
      <c r="BI530">
        <f t="shared" ca="1" si="72"/>
        <v>3</v>
      </c>
      <c r="BJ530">
        <f t="shared" ca="1" si="73"/>
        <v>5</v>
      </c>
      <c r="BK530">
        <f t="shared" ca="1" si="74"/>
        <v>7</v>
      </c>
      <c r="BL530">
        <f t="shared" ca="1" si="75"/>
        <v>4</v>
      </c>
      <c r="BM530">
        <f t="shared" ca="1" si="76"/>
        <v>9</v>
      </c>
      <c r="BN530">
        <f t="shared" ca="1" si="77"/>
        <v>2</v>
      </c>
      <c r="BO530">
        <f t="shared" ca="1" si="78"/>
        <v>6</v>
      </c>
      <c r="BP530">
        <f t="shared" ca="1" si="79"/>
        <v>8</v>
      </c>
      <c r="BQ530">
        <f t="shared" ca="1" si="80"/>
        <v>1</v>
      </c>
    </row>
    <row r="531" spans="1:69" x14ac:dyDescent="0.25">
      <c r="A531">
        <v>530</v>
      </c>
      <c r="B531">
        <f ca="1">IF(AND(ISNUMBER('MPL ID'!$P$25),ISNUMBER('MPL ID'!$Q$25)),0,RANDBETWEEN(1,4))</f>
        <v>0</v>
      </c>
      <c r="C531">
        <f ca="1">IF(AND(ISNUMBER('MPL ID'!$P$26),ISNUMBER('MPL ID'!$Q$26)),0,RANDBETWEEN(1,4))</f>
        <v>0</v>
      </c>
      <c r="D531">
        <f ca="1">IF(AND(ISNUMBER('MPL ID'!$P$28),ISNUMBER('MPL ID'!$Q$28)),0,RANDBETWEEN(1,4))</f>
        <v>0</v>
      </c>
      <c r="E531">
        <f ca="1">IF(AND(ISNUMBER('MPL ID'!$P$29),ISNUMBER('MPL ID'!$Q$29)),0,RANDBETWEEN(1,4))</f>
        <v>0</v>
      </c>
      <c r="F531">
        <f ca="1">IF(AND(ISNUMBER('MPL ID'!$P$30),ISNUMBER('MPL ID'!$Q$30)),0,RANDBETWEEN(1,4))</f>
        <v>0</v>
      </c>
      <c r="G531">
        <f ca="1">IF(AND(ISNUMBER('MPL ID'!$P$31),ISNUMBER('MPL ID'!$Q$31)),0,RANDBETWEEN(1,4))</f>
        <v>0</v>
      </c>
      <c r="H531">
        <f ca="1">IF(AND(ISNUMBER('MPL ID'!$P$32),ISNUMBER('MPL ID'!$Q$32)),0,RANDBETWEEN(1,4))</f>
        <v>0</v>
      </c>
      <c r="I531">
        <f ca="1">IF(AND(ISNUMBER('MPL ID'!$P$33),ISNUMBER('MPL ID'!$Q$33)),0,RANDBETWEEN(1,4))</f>
        <v>0</v>
      </c>
      <c r="J531">
        <f ca="1">IF(AND(ISNUMBER('MPL ID'!$D$36),ISNUMBER('MPL ID'!$E$36)),0,RANDBETWEEN(1,4))</f>
        <v>0</v>
      </c>
      <c r="K531">
        <f ca="1">IF(AND(ISNUMBER('MPL ID'!$D$37),ISNUMBER('MPL ID'!$E$37)),0,RANDBETWEEN(1,4))</f>
        <v>0</v>
      </c>
      <c r="L531">
        <f ca="1">IF(AND(ISNUMBER('MPL ID'!$D$39),ISNUMBER('MPL ID'!$E$39)),0,RANDBETWEEN(1,4))</f>
        <v>0</v>
      </c>
      <c r="M531">
        <f ca="1">IF(AND(ISNUMBER('MPL ID'!$D$40),ISNUMBER('MPL ID'!$E$40)),0,RANDBETWEEN(1,4))</f>
        <v>0</v>
      </c>
      <c r="N531">
        <f ca="1">IF(AND(ISNUMBER('MPL ID'!$D$41),ISNUMBER('MPL ID'!$E$41)),0,RANDBETWEEN(1,4))</f>
        <v>0</v>
      </c>
      <c r="O531">
        <f ca="1">IF(AND(ISNUMBER('MPL ID'!$D$42),ISNUMBER('MPL ID'!$E$42)),0,RANDBETWEEN(1,4))</f>
        <v>0</v>
      </c>
      <c r="P531">
        <f ca="1">IF(AND(ISNUMBER('MPL ID'!$D$43),ISNUMBER('MPL ID'!$E$43)),0,RANDBETWEEN(1,4))</f>
        <v>0</v>
      </c>
      <c r="Q531">
        <f ca="1">IF(AND(ISNUMBER('MPL ID'!$D$44),ISNUMBER('MPL ID'!$E$44)),0,RANDBETWEEN(1,4))</f>
        <v>0</v>
      </c>
      <c r="R531">
        <f ca="1">IF(AND(ISNUMBER('MPL ID'!$J$36),ISNUMBER('MPL ID'!$K$36)),0,RANDBETWEEN(1,4))</f>
        <v>0</v>
      </c>
      <c r="S531">
        <f ca="1">IF(AND(ISNUMBER('MPL ID'!$J$37),ISNUMBER('MPL ID'!$K$37)),0,RANDBETWEEN(1,4))</f>
        <v>0</v>
      </c>
      <c r="T531">
        <f ca="1">IF(AND(ISNUMBER('MPL ID'!$J$39),ISNUMBER('MPL ID'!$K$39)),0,RANDBETWEEN(1,4))</f>
        <v>0</v>
      </c>
      <c r="U531">
        <f ca="1">IF(AND(ISNUMBER('MPL ID'!$J$40),ISNUMBER('MPL ID'!$K$40)),0,RANDBETWEEN(1,4))</f>
        <v>0</v>
      </c>
      <c r="V531">
        <f ca="1">IF(AND(ISNUMBER('MPL ID'!$J$41),ISNUMBER('MPL ID'!$K$41)),0,RANDBETWEEN(1,4))</f>
        <v>0</v>
      </c>
      <c r="W531">
        <f ca="1">IF(AND(ISNUMBER('MPL ID'!$J$42),ISNUMBER('MPL ID'!$K$42)),0,RANDBETWEEN(1,4))</f>
        <v>4</v>
      </c>
      <c r="X531">
        <f ca="1">IF(AND(ISNUMBER('MPL ID'!$J$43),ISNUMBER('MPL ID'!$K$43)),0,RANDBETWEEN(1,4))</f>
        <v>4</v>
      </c>
      <c r="Y531">
        <f ca="1">IF(AND(ISNUMBER('MPL ID'!$J$44),ISNUMBER('MPL ID'!$K$44)),0,RANDBETWEEN(1,4))</f>
        <v>3</v>
      </c>
      <c r="Z531">
        <f ca="1">IF(AND(ISNUMBER('MPL ID'!$P$36),ISNUMBER('MPL ID'!$Q$36)),0,RANDBETWEEN(1,4))</f>
        <v>3</v>
      </c>
      <c r="AA531">
        <f ca="1">IF(AND(ISNUMBER('MPL ID'!$P$37),ISNUMBER('MPL ID'!$Q$37)),0,RANDBETWEEN(1,4))</f>
        <v>1</v>
      </c>
      <c r="AB531">
        <f ca="1">IF(AND(ISNUMBER('MPL ID'!$P$39),ISNUMBER('MPL ID'!$Q$39)),0,RANDBETWEEN(1,4))</f>
        <v>4</v>
      </c>
      <c r="AC531">
        <f ca="1">IF(AND(ISNUMBER('MPL ID'!$P$40),ISNUMBER('MPL ID'!$Q$40)),0,RANDBETWEEN(1,4))</f>
        <v>1</v>
      </c>
      <c r="AD531">
        <f ca="1">IF(AND(ISNUMBER('MPL ID'!$P$41),ISNUMBER('MPL ID'!$Q$41)),0,RANDBETWEEN(1,4))</f>
        <v>4</v>
      </c>
      <c r="AE531">
        <f ca="1">IF(AND(ISNUMBER('MPL ID'!$P$42),ISNUMBER('MPL ID'!$Q$42)),0,RANDBETWEEN(1,4))</f>
        <v>3</v>
      </c>
      <c r="AF531">
        <f ca="1">IF(AND(ISNUMBER('MPL ID'!$P$43),ISNUMBER('MPL ID'!$Q$43)),0,RANDBETWEEN(1,4))</f>
        <v>4</v>
      </c>
      <c r="AG531">
        <f ca="1">IF(AND(ISNUMBER('MPL ID'!$P$44),ISNUMBER('MPL ID'!$Q$44)),0,RANDBETWEEN(1,4))</f>
        <v>1</v>
      </c>
      <c r="AH531">
        <f ca="1">'MPL ID'!$BG$1+SUMPRODUCT(($B$1003:$AG$1003='MPL ID'!$BF$1)*(($B531:$AG531=1)+($B531:$AG531=2)))+SUMPRODUCT(($B$1004:$AG$1004='MPL ID'!$BF$1)*(($B531:$AG531=3)+($B531:$AG531=4)))</f>
        <v>10</v>
      </c>
      <c r="AI531">
        <f ca="1">'MPL ID'!$BG$2+SUMPRODUCT(($B$1003:$AG$1003='MPL ID'!$BF$2)*(($B531:$AG531=1)+($B531:$AG531=2)))+SUMPRODUCT(($B$1004:$AG$1004='MPL ID'!$BF$2)*(($B531:$AG531=3)+($B531:$AG531=4)))</f>
        <v>10</v>
      </c>
      <c r="AJ531">
        <f ca="1">'MPL ID'!$BG$3+SUMPRODUCT(($B$1003:$AG$1003='MPL ID'!$BF$3)*(($B531:$AG531=1)+($B531:$AG531=2)))+SUMPRODUCT(($B$1004:$AG$1004='MPL ID'!$BF$3)*(($B531:$AG531=3)+($B531:$AG531=4)))</f>
        <v>6</v>
      </c>
      <c r="AK531">
        <f ca="1">'MPL ID'!$BG$4+SUMPRODUCT(($B$1003:$AG$1003='MPL ID'!$BF$4)*(($B531:$AG531=1)+($B531:$AG531=2)))+SUMPRODUCT(($B$1004:$AG$1004='MPL ID'!$BF$4)*(($B531:$AG531=3)+($B531:$AG531=4)))</f>
        <v>7</v>
      </c>
      <c r="AL531">
        <f ca="1">'MPL ID'!$BG$5+SUMPRODUCT(($B$1003:$AG$1003='MPL ID'!$BF$5)*(($B531:$AG531=1)+($B531:$AG531=2)))+SUMPRODUCT(($B$1004:$AG$1004='MPL ID'!$BF$5)*(($B531:$AG531=3)+($B531:$AG531=4)))</f>
        <v>6</v>
      </c>
      <c r="AM531">
        <f ca="1">'MPL ID'!$BG$6+SUMPRODUCT(($B$1003:$AG$1003='MPL ID'!$BF$6)*(($B531:$AG531=1)+($B531:$AG531=2)))+SUMPRODUCT(($B$1004:$AG$1004='MPL ID'!$BF$6)*(($B531:$AG531=3)+($B531:$AG531=4)))</f>
        <v>11</v>
      </c>
      <c r="AN531">
        <f ca="1">'MPL ID'!$BG$7+SUMPRODUCT(($B$1003:$AG$1003='MPL ID'!$BF$7)*(($B531:$AG531=1)+($B531:$AG531=2)))+SUMPRODUCT(($B$1004:$AG$1004='MPL ID'!$BF$7)*(($B531:$AG531=3)+($B531:$AG531=4)))</f>
        <v>7</v>
      </c>
      <c r="AO531">
        <f ca="1">'MPL ID'!$BG$8+SUMPRODUCT(($B$1003:$AG$1003='MPL ID'!$BF$8)*(($B531:$AG531=1)+($B531:$AG531=2)))+SUMPRODUCT(($B$1004:$AG$1004='MPL ID'!$BF$8)*(($B531:$AG531=3)+($B531:$AG531=4)))</f>
        <v>4</v>
      </c>
      <c r="AP531">
        <f ca="1">'MPL ID'!$BG$9+SUMPRODUCT(($B$1003:$AG$1003='MPL ID'!$BF$9)*(($B531:$AG531=1)+($B531:$AG531=2)))+SUMPRODUCT(($B$1004:$AG$1004='MPL ID'!$BF$9)*(($B531:$AG531=3)+($B531:$AG531=4)))</f>
        <v>11</v>
      </c>
      <c r="AQ531">
        <f ca="1">'MPL ID'!$BH$1+SUMPRODUCT(($B$1003:$AG$1003='MPL ID'!$BF$1)*(2*($B531:$AG531=1)+($B531:$AG531=2)-2*($B531:$AG531=3)-($B531:$AG531=4)))-SUMPRODUCT(($B$1004:$AG$1004='MPL ID'!$BF$1)*(2*($B531:$AG531=1)+($B531:$AG531=2)-2*($B531:$AG531=3)-($B531:$AG531=4)))</f>
        <v>9</v>
      </c>
      <c r="AR531">
        <f ca="1">'MPL ID'!$BH$2+SUMPRODUCT(($B$1003:$AG$1003='MPL ID'!$BF$2)*(2*($B531:$AG531=1)+($B531:$AG531=2)-2*($B531:$AG531=3)-($B531:$AG531=4)))-SUMPRODUCT(($B$1004:$AG$1004='MPL ID'!$BF$2)*(2*($B531:$AG531=1)+($B531:$AG531=2)-2*($B531:$AG531=3)-($B531:$AG531=4)))</f>
        <v>3</v>
      </c>
      <c r="AS531">
        <f ca="1">'MPL ID'!$BH$3+SUMPRODUCT(($B$1003:$AG$1003='MPL ID'!$BF$3)*(2*($B531:$AG531=1)+($B531:$AG531=2)-2*($B531:$AG531=3)-($B531:$AG531=4)))-SUMPRODUCT(($B$1004:$AG$1004='MPL ID'!$BF$3)*(2*($B531:$AG531=1)+($B531:$AG531=2)-2*($B531:$AG531=3)-($B531:$AG531=4)))</f>
        <v>-9</v>
      </c>
      <c r="AT531">
        <f ca="1">'MPL ID'!$BH$4+SUMPRODUCT(($B$1003:$AG$1003='MPL ID'!$BF$4)*(2*($B531:$AG531=1)+($B531:$AG531=2)-2*($B531:$AG531=3)-($B531:$AG531=4)))-SUMPRODUCT(($B$1004:$AG$1004='MPL ID'!$BF$4)*(2*($B531:$AG531=1)+($B531:$AG531=2)-2*($B531:$AG531=3)-($B531:$AG531=4)))</f>
        <v>-5</v>
      </c>
      <c r="AU531">
        <f ca="1">'MPL ID'!$BH$5+SUMPRODUCT(($B$1003:$AG$1003='MPL ID'!$BF$5)*(2*($B531:$AG531=1)+($B531:$AG531=2)-2*($B531:$AG531=3)-($B531:$AG531=4)))-SUMPRODUCT(($B$1004:$AG$1004='MPL ID'!$BF$5)*(2*($B531:$AG531=1)+($B531:$AG531=2)-2*($B531:$AG531=3)-($B531:$AG531=4)))</f>
        <v>-8</v>
      </c>
      <c r="AV531">
        <f ca="1">'MPL ID'!$BH$6+SUMPRODUCT(($B$1003:$AG$1003='MPL ID'!$BF$6)*(2*($B531:$AG531=1)+($B531:$AG531=2)-2*($B531:$AG531=3)-($B531:$AG531=4)))-SUMPRODUCT(($B$1004:$AG$1004='MPL ID'!$BF$6)*(2*($B531:$AG531=1)+($B531:$AG531=2)-2*($B531:$AG531=3)-($B531:$AG531=4)))</f>
        <v>11</v>
      </c>
      <c r="AW531">
        <f ca="1">'MPL ID'!$BH$7+SUMPRODUCT(($B$1003:$AG$1003='MPL ID'!$BF$7)*(2*($B531:$AG531=1)+($B531:$AG531=2)-2*($B531:$AG531=3)-($B531:$AG531=4)))-SUMPRODUCT(($B$1004:$AG$1004='MPL ID'!$BF$7)*(2*($B531:$AG531=1)+($B531:$AG531=2)-2*($B531:$AG531=3)-($B531:$AG531=4)))</f>
        <v>0</v>
      </c>
      <c r="AX531">
        <f ca="1">'MPL ID'!$BH$8+SUMPRODUCT(($B$1003:$AG$1003='MPL ID'!$BF$8)*(2*($B531:$AG531=1)+($B531:$AG531=2)-2*($B531:$AG531=3)-($B531:$AG531=4)))-SUMPRODUCT(($B$1004:$AG$1004='MPL ID'!$BF$8)*(2*($B531:$AG531=1)+($B531:$AG531=2)-2*($B531:$AG531=3)-($B531:$AG531=4)))</f>
        <v>-12</v>
      </c>
      <c r="AY531">
        <f ca="1">'MPL ID'!$BH$9+SUMPRODUCT(($B$1003:$AG$1003='MPL ID'!$BF$9)*(2*($B531:$AG531=1)+($B531:$AG531=2)-2*($B531:$AG531=3)-($B531:$AG531=4)))-SUMPRODUCT(($B$1004:$AG$1004='MPL ID'!$BF$9)*(2*($B531:$AG531=1)+($B531:$AG531=2)-2*($B531:$AG531=3)-($B531:$AG531=4)))</f>
        <v>11</v>
      </c>
      <c r="AZ531">
        <f ca="1">SUMPRODUCT(--($AH531:$AP531=AH531),--($AQ531:$AY531=AQ531),'MPL ID'!$BG$13:$BO$13)+IF(AND($E531&gt;=3,$E531&lt;=4,AO531=AH531,AX531=AQ531),1,0)+IF(AND($G531&gt;=1,$G531&lt;=2,AJ531=AH531,AS531=AQ531),1,0)+IF(AND($L531&gt;=1,$L531&lt;=2,AM531=AH531,AV531=AQ531),1,0)+IF(AND($O531&gt;=1,$O531&lt;=2,AP531=AH531,AY531=AQ531),1,0)+IF(AND($R531&gt;=1,$R531&lt;=2,AI531=AH531,AR531=AQ531),1,0)+IF(AND($AA531&gt;=3,$AA531&lt;=4,AL531=AH531,AU531=AQ531),1,0)+IF(AND($AE531&gt;=3,$AE531&lt;=4,AK531=AH531,AT531=AQ531),1,0)</f>
        <v>0</v>
      </c>
      <c r="BA531">
        <f ca="1">SUMPRODUCT(--($AH531:$AP531=AI531),--($AQ531:$AY531=AR531),'MPL ID'!$BG$14:$BO$14)+IF(AND($F531&gt;=1,$F531&lt;=2,AP531=AI531,AY531=AR531),1,0)+IF(AND($H531&gt;=1,$H531&lt;=2,AN531=AI531,AW531=AR531),1,0)+IF(AND($J531&gt;=3,$J531&lt;=4,AL531=AI531,AU531=AR531),1,0)+IF(AND($M531&gt;=1,$M531&lt;=2,AO531=AI531,AX531=AR531),1,0)+IF(AND($R531&gt;=3,$R531&lt;=4,AH531=AI531,AQ531=AR531),1,0)+IF(AND($Y531&gt;=3,$Y531&lt;=4,AJ531=AI531,AS531=AR531),1,0)+IF(AND($AC531&gt;=1,$AC531&lt;=2,AK531=AI531,AT531=AR531),1,0)+IF(AND($AF531&gt;=3,$AF531&lt;=4,AM531=AI531,AV531=AR531),1,0)</f>
        <v>0</v>
      </c>
      <c r="BB531">
        <f ca="1">SUMPRODUCT(--($AH531:$AP531=AJ531),--($AQ531:$AY531=AS531),'MPL ID'!$BG$15:$BO$15)+IF(AND($C531&gt;=1,$C531&lt;=2,AK531=AJ531,AT531=AS531),1,0)+IF(AND($G531&gt;=3,$G531&lt;=4,AH531=AJ531,AQ531=AS531),1,0)+IF(AND($K531&gt;=1,$K531&lt;=2,AP531=AJ531,AY531=AS531),1,0)+IF(AND($N531&gt;=3,$N531&lt;=4,AL531=AJ531,AU531=AS531),1,0)+IF(AND($V531&gt;=1,$V531&lt;=2,AM531=AJ531,AV531=AS531),1,0)+IF(AND($Y531&gt;=1,$Y531&lt;=2,AI531=AJ531,AR531=AS531),1,0)+IF(AND($AB531&gt;=3,$AB531&lt;=4,AN531=AJ531,AW531=AS531),1,0)</f>
        <v>0</v>
      </c>
      <c r="BC531">
        <f ca="1">SUMPRODUCT(--($AH531:$AP531=AK531),--($AQ531:$AY531=AT531),'MPL ID'!$BG$16:$BO$16)+IF(AND($C531&gt;=3,$C531&lt;=4,AJ531=AK531,AS531=AT531),1,0)+IF(AND($I531&gt;=1,$I531&lt;=2,AP531=AK531,AY531=AT531),1,0)+IF(AND($P531&gt;=3,$P531&lt;=4,AO531=AK531,AX531=AT531),1,0)+IF(AND($T531&gt;=1,$T531&lt;=2,AN531=AK531,AW531=AT531),1,0)+IF(AND($W531&gt;=1,$W531&lt;=2,AL531=AK531,AU531=AT531),1,0)+IF(AND($AC531&gt;=3,$AC531&lt;=4,AI531=AK531,AR531=AT531),1,0)+IF(AND($AE531&gt;=1,$AE531&lt;=2,AH531=AK531,AQ531=AT531),1,0)</f>
        <v>0</v>
      </c>
      <c r="BD531">
        <f ca="1">SUMPRODUCT(--($AH531:$AP531=AL531),--($AQ531:$AY531=AU531),'MPL ID'!$BG$17:$BO$17)+IF(AND($B531&gt;=3,$B531&lt;=4,AN531=AL531,AW531=AU531),1,0)+IF(AND($D531&gt;=1,$D531&lt;=2,AM531=AL531,AV531=AU531),1,0)+IF(AND($J531&gt;=1,$J531&lt;=2,AI531=AL531,AR531=AU531),1,0)+IF(AND($N531&gt;=1,$N531&lt;=2,AJ531=AL531,AS531=AU531),1,0)+IF(AND($W531&gt;=3,$W531&lt;=4,AK531=AL531,AT531=AU531),1,0)+IF(AND($AA531&gt;=1,$AA531&lt;=2,AH531=AL531,AQ531=AU531),1,0)+IF(AND($AD531&gt;=3,$AD531&lt;=4,AO531=AL531,AX531=AU531),1,0)</f>
        <v>0</v>
      </c>
      <c r="BE531">
        <f ca="1">SUMPRODUCT(--($AH531:$AP531=AM531),--($AQ531:$AY531=AV531),'MPL ID'!$BG$18:$BO$18)+IF(AND($D531&gt;=3,$D531&lt;=4,AL531=AM531,AU531=AV531),1,0)+IF(AND($L531&gt;=3,$L531&lt;=4,AH531=AM531,AQ531=AV531),1,0)+IF(AND($Q531&gt;=3,$Q531&lt;=4,AN531=AM531,AW531=AV531),1,0)+IF(AND($S531&gt;=1,$S531&lt;=2,AP531=AM531,AY531=AV531),1,0)+IF(AND($V531&gt;=3,$V531&lt;=4,AJ531=AM531,AS531=AV531),1,0)+IF(AND($Z531&gt;=1,$Z531&lt;=2,AO531=AM531,AX531=AV531),1,0)+IF(AND($AF531&gt;=1,$AF531&lt;=2,AI531=AM531,AR531=AV531),1,0)</f>
        <v>2</v>
      </c>
      <c r="BF531">
        <f ca="1">SUMPRODUCT(--($AH531:$AP531=AN531),--($AQ531:$AY531=AW531),'MPL ID'!$BG$19:$BO$19)+IF(AND($B531&gt;=1,$B531&lt;=2,AL531=AN531,AU531=AW531),1,0)+IF(AND($H531&gt;=3,$H531&lt;=4,AI531=AN531,AR531=AW531),1,0)+IF(AND($Q531&gt;=1,$Q531&lt;=2,AM531=AN531,AV531=AW531),1,0)+IF(AND($T531&gt;=3,$T531&lt;=4,AK531=AN531,AT531=AW531),1,0)+IF(AND($X531&gt;=3,$X531&lt;=4,AO531=AN531,AX531=AW531),1,0)+IF(AND($AB531&gt;=1,$AB531&lt;=2,AJ531=AN531,AS531=AW531),1,0)+IF(AND($AG531&gt;=1,$AG531&lt;=2,AP531=AN531,AY531=AW531),1,0)</f>
        <v>0</v>
      </c>
      <c r="BG531">
        <f ca="1">SUMPRODUCT(--($AH531:$AP531=AO531),--($AQ531:$AY531=AX531),'MPL ID'!$BG$20:$BO$20)+IF(AND($E531&gt;=1,$E531&lt;=2,AH531=AO531,AQ531=AX531),1,0)+IF(AND($M531&gt;=3,$M531&lt;=4,AI531=AO531,AR531=AX531),1,0)+IF(AND($P531&gt;=1,$P531&lt;=2,AK531=AO531,AT531=AX531),1,0)+IF(AND($U531&gt;=1,$U531&lt;=2,AP531=AO531,AY531=AX531),1,0)+IF(AND($X531&gt;=1,$X531&lt;=2,AN531=AO531,AW531=AX531),1,0)+IF(AND($Z531&gt;=3,$Z531&lt;=4,AM531=AO531,AV531=AX531),1,0)+IF(AND($AD531&gt;=1,$AD531&lt;=2,AL531=AO531,AU531=AX531),1,0)</f>
        <v>0</v>
      </c>
      <c r="BH531">
        <f ca="1">SUMPRODUCT(--($AH531:$AP531=AP531),--($AQ531:$AY531=AY531),'MPL ID'!$BG$21:$BO$21)+IF(AND($F531&gt;=3,$F531&lt;=4,AI531=AP531,AR531=AY531),1,0)+IF(AND($I531&gt;=3,$I531&lt;=4,AK531=AP531,AT531=AY531),1,0)+IF(AND($K531&gt;=3,$K531&lt;=4,AJ531=AP531,AS531=AY531),1,0)+IF(AND($O531&gt;=3,$O531&lt;=4,AH531=AP531,AQ531=AY531),1,0)+IF(AND($S531&gt;=3,$S531&lt;=4,AM531=AP531,AV531=AY531),1,0)+IF(AND($U531&gt;=3,$U531&lt;=4,AO531=AP531,AX531=AY531),1,0)+IF(AND($AG531&gt;=3,$AG531&lt;=4,AN531=AP531,AW531=AY531),1,0)</f>
        <v>0</v>
      </c>
      <c r="BI531">
        <f t="shared" ca="1" si="72"/>
        <v>3</v>
      </c>
      <c r="BJ531">
        <f t="shared" ca="1" si="73"/>
        <v>4</v>
      </c>
      <c r="BK531">
        <f t="shared" ca="1" si="74"/>
        <v>8</v>
      </c>
      <c r="BL531">
        <f t="shared" ca="1" si="75"/>
        <v>6</v>
      </c>
      <c r="BM531">
        <f t="shared" ca="1" si="76"/>
        <v>7</v>
      </c>
      <c r="BN531">
        <f t="shared" ca="1" si="77"/>
        <v>1</v>
      </c>
      <c r="BO531">
        <f t="shared" ca="1" si="78"/>
        <v>5</v>
      </c>
      <c r="BP531">
        <f t="shared" ca="1" si="79"/>
        <v>9</v>
      </c>
      <c r="BQ531">
        <f t="shared" ca="1" si="80"/>
        <v>2</v>
      </c>
    </row>
    <row r="532" spans="1:69" x14ac:dyDescent="0.25">
      <c r="A532">
        <v>531</v>
      </c>
      <c r="B532">
        <f ca="1">IF(AND(ISNUMBER('MPL ID'!$P$25),ISNUMBER('MPL ID'!$Q$25)),0,RANDBETWEEN(1,4))</f>
        <v>0</v>
      </c>
      <c r="C532">
        <f ca="1">IF(AND(ISNUMBER('MPL ID'!$P$26),ISNUMBER('MPL ID'!$Q$26)),0,RANDBETWEEN(1,4))</f>
        <v>0</v>
      </c>
      <c r="D532">
        <f ca="1">IF(AND(ISNUMBER('MPL ID'!$P$28),ISNUMBER('MPL ID'!$Q$28)),0,RANDBETWEEN(1,4))</f>
        <v>0</v>
      </c>
      <c r="E532">
        <f ca="1">IF(AND(ISNUMBER('MPL ID'!$P$29),ISNUMBER('MPL ID'!$Q$29)),0,RANDBETWEEN(1,4))</f>
        <v>0</v>
      </c>
      <c r="F532">
        <f ca="1">IF(AND(ISNUMBER('MPL ID'!$P$30),ISNUMBER('MPL ID'!$Q$30)),0,RANDBETWEEN(1,4))</f>
        <v>0</v>
      </c>
      <c r="G532">
        <f ca="1">IF(AND(ISNUMBER('MPL ID'!$P$31),ISNUMBER('MPL ID'!$Q$31)),0,RANDBETWEEN(1,4))</f>
        <v>0</v>
      </c>
      <c r="H532">
        <f ca="1">IF(AND(ISNUMBER('MPL ID'!$P$32),ISNUMBER('MPL ID'!$Q$32)),0,RANDBETWEEN(1,4))</f>
        <v>0</v>
      </c>
      <c r="I532">
        <f ca="1">IF(AND(ISNUMBER('MPL ID'!$P$33),ISNUMBER('MPL ID'!$Q$33)),0,RANDBETWEEN(1,4))</f>
        <v>0</v>
      </c>
      <c r="J532">
        <f ca="1">IF(AND(ISNUMBER('MPL ID'!$D$36),ISNUMBER('MPL ID'!$E$36)),0,RANDBETWEEN(1,4))</f>
        <v>0</v>
      </c>
      <c r="K532">
        <f ca="1">IF(AND(ISNUMBER('MPL ID'!$D$37),ISNUMBER('MPL ID'!$E$37)),0,RANDBETWEEN(1,4))</f>
        <v>0</v>
      </c>
      <c r="L532">
        <f ca="1">IF(AND(ISNUMBER('MPL ID'!$D$39),ISNUMBER('MPL ID'!$E$39)),0,RANDBETWEEN(1,4))</f>
        <v>0</v>
      </c>
      <c r="M532">
        <f ca="1">IF(AND(ISNUMBER('MPL ID'!$D$40),ISNUMBER('MPL ID'!$E$40)),0,RANDBETWEEN(1,4))</f>
        <v>0</v>
      </c>
      <c r="N532">
        <f ca="1">IF(AND(ISNUMBER('MPL ID'!$D$41),ISNUMBER('MPL ID'!$E$41)),0,RANDBETWEEN(1,4))</f>
        <v>0</v>
      </c>
      <c r="O532">
        <f ca="1">IF(AND(ISNUMBER('MPL ID'!$D$42),ISNUMBER('MPL ID'!$E$42)),0,RANDBETWEEN(1,4))</f>
        <v>0</v>
      </c>
      <c r="P532">
        <f ca="1">IF(AND(ISNUMBER('MPL ID'!$D$43),ISNUMBER('MPL ID'!$E$43)),0,RANDBETWEEN(1,4))</f>
        <v>0</v>
      </c>
      <c r="Q532">
        <f ca="1">IF(AND(ISNUMBER('MPL ID'!$D$44),ISNUMBER('MPL ID'!$E$44)),0,RANDBETWEEN(1,4))</f>
        <v>0</v>
      </c>
      <c r="R532">
        <f ca="1">IF(AND(ISNUMBER('MPL ID'!$J$36),ISNUMBER('MPL ID'!$K$36)),0,RANDBETWEEN(1,4))</f>
        <v>0</v>
      </c>
      <c r="S532">
        <f ca="1">IF(AND(ISNUMBER('MPL ID'!$J$37),ISNUMBER('MPL ID'!$K$37)),0,RANDBETWEEN(1,4))</f>
        <v>0</v>
      </c>
      <c r="T532">
        <f ca="1">IF(AND(ISNUMBER('MPL ID'!$J$39),ISNUMBER('MPL ID'!$K$39)),0,RANDBETWEEN(1,4))</f>
        <v>0</v>
      </c>
      <c r="U532">
        <f ca="1">IF(AND(ISNUMBER('MPL ID'!$J$40),ISNUMBER('MPL ID'!$K$40)),0,RANDBETWEEN(1,4))</f>
        <v>0</v>
      </c>
      <c r="V532">
        <f ca="1">IF(AND(ISNUMBER('MPL ID'!$J$41),ISNUMBER('MPL ID'!$K$41)),0,RANDBETWEEN(1,4))</f>
        <v>0</v>
      </c>
      <c r="W532">
        <f ca="1">IF(AND(ISNUMBER('MPL ID'!$J$42),ISNUMBER('MPL ID'!$K$42)),0,RANDBETWEEN(1,4))</f>
        <v>2</v>
      </c>
      <c r="X532">
        <f ca="1">IF(AND(ISNUMBER('MPL ID'!$J$43),ISNUMBER('MPL ID'!$K$43)),0,RANDBETWEEN(1,4))</f>
        <v>2</v>
      </c>
      <c r="Y532">
        <f ca="1">IF(AND(ISNUMBER('MPL ID'!$J$44),ISNUMBER('MPL ID'!$K$44)),0,RANDBETWEEN(1,4))</f>
        <v>3</v>
      </c>
      <c r="Z532">
        <f ca="1">IF(AND(ISNUMBER('MPL ID'!$P$36),ISNUMBER('MPL ID'!$Q$36)),0,RANDBETWEEN(1,4))</f>
        <v>2</v>
      </c>
      <c r="AA532">
        <f ca="1">IF(AND(ISNUMBER('MPL ID'!$P$37),ISNUMBER('MPL ID'!$Q$37)),0,RANDBETWEEN(1,4))</f>
        <v>3</v>
      </c>
      <c r="AB532">
        <f ca="1">IF(AND(ISNUMBER('MPL ID'!$P$39),ISNUMBER('MPL ID'!$Q$39)),0,RANDBETWEEN(1,4))</f>
        <v>3</v>
      </c>
      <c r="AC532">
        <f ca="1">IF(AND(ISNUMBER('MPL ID'!$P$40),ISNUMBER('MPL ID'!$Q$40)),0,RANDBETWEEN(1,4))</f>
        <v>4</v>
      </c>
      <c r="AD532">
        <f ca="1">IF(AND(ISNUMBER('MPL ID'!$P$41),ISNUMBER('MPL ID'!$Q$41)),0,RANDBETWEEN(1,4))</f>
        <v>2</v>
      </c>
      <c r="AE532">
        <f ca="1">IF(AND(ISNUMBER('MPL ID'!$P$42),ISNUMBER('MPL ID'!$Q$42)),0,RANDBETWEEN(1,4))</f>
        <v>2</v>
      </c>
      <c r="AF532">
        <f ca="1">IF(AND(ISNUMBER('MPL ID'!$P$43),ISNUMBER('MPL ID'!$Q$43)),0,RANDBETWEEN(1,4))</f>
        <v>1</v>
      </c>
      <c r="AG532">
        <f ca="1">IF(AND(ISNUMBER('MPL ID'!$P$44),ISNUMBER('MPL ID'!$Q$44)),0,RANDBETWEEN(1,4))</f>
        <v>4</v>
      </c>
      <c r="AH532">
        <f ca="1">'MPL ID'!$BG$1+SUMPRODUCT(($B$1003:$AG$1003='MPL ID'!$BF$1)*(($B532:$AG532=1)+($B532:$AG532=2)))+SUMPRODUCT(($B$1004:$AG$1004='MPL ID'!$BF$1)*(($B532:$AG532=3)+($B532:$AG532=4)))</f>
        <v>10</v>
      </c>
      <c r="AI532">
        <f ca="1">'MPL ID'!$BG$2+SUMPRODUCT(($B$1003:$AG$1003='MPL ID'!$BF$2)*(($B532:$AG532=1)+($B532:$AG532=2)))+SUMPRODUCT(($B$1004:$AG$1004='MPL ID'!$BF$2)*(($B532:$AG532=3)+($B532:$AG532=4)))</f>
        <v>8</v>
      </c>
      <c r="AJ532">
        <f ca="1">'MPL ID'!$BG$3+SUMPRODUCT(($B$1003:$AG$1003='MPL ID'!$BF$3)*(($B532:$AG532=1)+($B532:$AG532=2)))+SUMPRODUCT(($B$1004:$AG$1004='MPL ID'!$BF$3)*(($B532:$AG532=3)+($B532:$AG532=4)))</f>
        <v>6</v>
      </c>
      <c r="AK532">
        <f ca="1">'MPL ID'!$BG$4+SUMPRODUCT(($B$1003:$AG$1003='MPL ID'!$BF$4)*(($B532:$AG532=1)+($B532:$AG532=2)))+SUMPRODUCT(($B$1004:$AG$1004='MPL ID'!$BF$4)*(($B532:$AG532=3)+($B532:$AG532=4)))</f>
        <v>10</v>
      </c>
      <c r="AL532">
        <f ca="1">'MPL ID'!$BG$5+SUMPRODUCT(($B$1003:$AG$1003='MPL ID'!$BF$5)*(($B532:$AG532=1)+($B532:$AG532=2)))+SUMPRODUCT(($B$1004:$AG$1004='MPL ID'!$BF$5)*(($B532:$AG532=3)+($B532:$AG532=4)))</f>
        <v>3</v>
      </c>
      <c r="AM532">
        <f ca="1">'MPL ID'!$BG$6+SUMPRODUCT(($B$1003:$AG$1003='MPL ID'!$BF$6)*(($B532:$AG532=1)+($B532:$AG532=2)))+SUMPRODUCT(($B$1004:$AG$1004='MPL ID'!$BF$6)*(($B532:$AG532=3)+($B532:$AG532=4)))</f>
        <v>13</v>
      </c>
      <c r="AN532">
        <f ca="1">'MPL ID'!$BG$7+SUMPRODUCT(($B$1003:$AG$1003='MPL ID'!$BF$7)*(($B532:$AG532=1)+($B532:$AG532=2)))+SUMPRODUCT(($B$1004:$AG$1004='MPL ID'!$BF$7)*(($B532:$AG532=3)+($B532:$AG532=4)))</f>
        <v>5</v>
      </c>
      <c r="AO532">
        <f ca="1">'MPL ID'!$BG$8+SUMPRODUCT(($B$1003:$AG$1003='MPL ID'!$BF$8)*(($B532:$AG532=1)+($B532:$AG532=2)))+SUMPRODUCT(($B$1004:$AG$1004='MPL ID'!$BF$8)*(($B532:$AG532=3)+($B532:$AG532=4)))</f>
        <v>5</v>
      </c>
      <c r="AP532">
        <f ca="1">'MPL ID'!$BG$9+SUMPRODUCT(($B$1003:$AG$1003='MPL ID'!$BF$9)*(($B532:$AG532=1)+($B532:$AG532=2)))+SUMPRODUCT(($B$1004:$AG$1004='MPL ID'!$BF$9)*(($B532:$AG532=3)+($B532:$AG532=4)))</f>
        <v>12</v>
      </c>
      <c r="AQ532">
        <f ca="1">'MPL ID'!$BH$1+SUMPRODUCT(($B$1003:$AG$1003='MPL ID'!$BF$1)*(2*($B532:$AG532=1)+($B532:$AG532=2)-2*($B532:$AG532=3)-($B532:$AG532=4)))-SUMPRODUCT(($B$1004:$AG$1004='MPL ID'!$BF$1)*(2*($B532:$AG532=1)+($B532:$AG532=2)-2*($B532:$AG532=3)-($B532:$AG532=4)))</f>
        <v>10</v>
      </c>
      <c r="AR532">
        <f ca="1">'MPL ID'!$BH$2+SUMPRODUCT(($B$1003:$AG$1003='MPL ID'!$BF$2)*(2*($B532:$AG532=1)+($B532:$AG532=2)-2*($B532:$AG532=3)-($B532:$AG532=4)))-SUMPRODUCT(($B$1004:$AG$1004='MPL ID'!$BF$2)*(2*($B532:$AG532=1)+($B532:$AG532=2)-2*($B532:$AG532=3)-($B532:$AG532=4)))</f>
        <v>-3</v>
      </c>
      <c r="AS532">
        <f ca="1">'MPL ID'!$BH$3+SUMPRODUCT(($B$1003:$AG$1003='MPL ID'!$BF$3)*(2*($B532:$AG532=1)+($B532:$AG532=2)-2*($B532:$AG532=3)-($B532:$AG532=4)))-SUMPRODUCT(($B$1004:$AG$1004='MPL ID'!$BF$3)*(2*($B532:$AG532=1)+($B532:$AG532=2)-2*($B532:$AG532=3)-($B532:$AG532=4)))</f>
        <v>-8</v>
      </c>
      <c r="AT532">
        <f ca="1">'MPL ID'!$BH$4+SUMPRODUCT(($B$1003:$AG$1003='MPL ID'!$BF$4)*(2*($B532:$AG532=1)+($B532:$AG532=2)-2*($B532:$AG532=3)-($B532:$AG532=4)))-SUMPRODUCT(($B$1004:$AG$1004='MPL ID'!$BF$4)*(2*($B532:$AG532=1)+($B532:$AG532=2)-2*($B532:$AG532=3)-($B532:$AG532=4)))</f>
        <v>3</v>
      </c>
      <c r="AU532">
        <f ca="1">'MPL ID'!$BH$5+SUMPRODUCT(($B$1003:$AG$1003='MPL ID'!$BF$5)*(2*($B532:$AG532=1)+($B532:$AG532=2)-2*($B532:$AG532=3)-($B532:$AG532=4)))-SUMPRODUCT(($B$1004:$AG$1004='MPL ID'!$BF$5)*(2*($B532:$AG532=1)+($B532:$AG532=2)-2*($B532:$AG532=3)-($B532:$AG532=4)))</f>
        <v>-16</v>
      </c>
      <c r="AV532">
        <f ca="1">'MPL ID'!$BH$6+SUMPRODUCT(($B$1003:$AG$1003='MPL ID'!$BF$6)*(2*($B532:$AG532=1)+($B532:$AG532=2)-2*($B532:$AG532=3)-($B532:$AG532=4)))-SUMPRODUCT(($B$1004:$AG$1004='MPL ID'!$BF$6)*(2*($B532:$AG532=1)+($B532:$AG532=2)-2*($B532:$AG532=3)-($B532:$AG532=4)))</f>
        <v>17</v>
      </c>
      <c r="AW532">
        <f ca="1">'MPL ID'!$BH$7+SUMPRODUCT(($B$1003:$AG$1003='MPL ID'!$BF$7)*(2*($B532:$AG532=1)+($B532:$AG532=2)-2*($B532:$AG532=3)-($B532:$AG532=4)))-SUMPRODUCT(($B$1004:$AG$1004='MPL ID'!$BF$7)*(2*($B532:$AG532=1)+($B532:$AG532=2)-2*($B532:$AG532=3)-($B532:$AG532=4)))</f>
        <v>-6</v>
      </c>
      <c r="AX532">
        <f ca="1">'MPL ID'!$BH$8+SUMPRODUCT(($B$1003:$AG$1003='MPL ID'!$BF$8)*(2*($B532:$AG532=1)+($B532:$AG532=2)-2*($B532:$AG532=3)-($B532:$AG532=4)))-SUMPRODUCT(($B$1004:$AG$1004='MPL ID'!$BF$8)*(2*($B532:$AG532=1)+($B532:$AG532=2)-2*($B532:$AG532=3)-($B532:$AG532=4)))</f>
        <v>-11</v>
      </c>
      <c r="AY532">
        <f ca="1">'MPL ID'!$BH$9+SUMPRODUCT(($B$1003:$AG$1003='MPL ID'!$BF$9)*(2*($B532:$AG532=1)+($B532:$AG532=2)-2*($B532:$AG532=3)-($B532:$AG532=4)))-SUMPRODUCT(($B$1004:$AG$1004='MPL ID'!$BF$9)*(2*($B532:$AG532=1)+($B532:$AG532=2)-2*($B532:$AG532=3)-($B532:$AG532=4)))</f>
        <v>14</v>
      </c>
      <c r="AZ532">
        <f ca="1">SUMPRODUCT(--($AH532:$AP532=AH532),--($AQ532:$AY532=AQ532),'MPL ID'!$BG$13:$BO$13)+IF(AND($E532&gt;=3,$E532&lt;=4,AO532=AH532,AX532=AQ532),1,0)+IF(AND($G532&gt;=1,$G532&lt;=2,AJ532=AH532,AS532=AQ532),1,0)+IF(AND($L532&gt;=1,$L532&lt;=2,AM532=AH532,AV532=AQ532),1,0)+IF(AND($O532&gt;=1,$O532&lt;=2,AP532=AH532,AY532=AQ532),1,0)+IF(AND($R532&gt;=1,$R532&lt;=2,AI532=AH532,AR532=AQ532),1,0)+IF(AND($AA532&gt;=3,$AA532&lt;=4,AL532=AH532,AU532=AQ532),1,0)+IF(AND($AE532&gt;=3,$AE532&lt;=4,AK532=AH532,AT532=AQ532),1,0)</f>
        <v>0</v>
      </c>
      <c r="BA532">
        <f ca="1">SUMPRODUCT(--($AH532:$AP532=AI532),--($AQ532:$AY532=AR532),'MPL ID'!$BG$14:$BO$14)+IF(AND($F532&gt;=1,$F532&lt;=2,AP532=AI532,AY532=AR532),1,0)+IF(AND($H532&gt;=1,$H532&lt;=2,AN532=AI532,AW532=AR532),1,0)+IF(AND($J532&gt;=3,$J532&lt;=4,AL532=AI532,AU532=AR532),1,0)+IF(AND($M532&gt;=1,$M532&lt;=2,AO532=AI532,AX532=AR532),1,0)+IF(AND($R532&gt;=3,$R532&lt;=4,AH532=AI532,AQ532=AR532),1,0)+IF(AND($Y532&gt;=3,$Y532&lt;=4,AJ532=AI532,AS532=AR532),1,0)+IF(AND($AC532&gt;=1,$AC532&lt;=2,AK532=AI532,AT532=AR532),1,0)+IF(AND($AF532&gt;=3,$AF532&lt;=4,AM532=AI532,AV532=AR532),1,0)</f>
        <v>0</v>
      </c>
      <c r="BB532">
        <f ca="1">SUMPRODUCT(--($AH532:$AP532=AJ532),--($AQ532:$AY532=AS532),'MPL ID'!$BG$15:$BO$15)+IF(AND($C532&gt;=1,$C532&lt;=2,AK532=AJ532,AT532=AS532),1,0)+IF(AND($G532&gt;=3,$G532&lt;=4,AH532=AJ532,AQ532=AS532),1,0)+IF(AND($K532&gt;=1,$K532&lt;=2,AP532=AJ532,AY532=AS532),1,0)+IF(AND($N532&gt;=3,$N532&lt;=4,AL532=AJ532,AU532=AS532),1,0)+IF(AND($V532&gt;=1,$V532&lt;=2,AM532=AJ532,AV532=AS532),1,0)+IF(AND($Y532&gt;=1,$Y532&lt;=2,AI532=AJ532,AR532=AS532),1,0)+IF(AND($AB532&gt;=3,$AB532&lt;=4,AN532=AJ532,AW532=AS532),1,0)</f>
        <v>0</v>
      </c>
      <c r="BC532">
        <f ca="1">SUMPRODUCT(--($AH532:$AP532=AK532),--($AQ532:$AY532=AT532),'MPL ID'!$BG$16:$BO$16)+IF(AND($C532&gt;=3,$C532&lt;=4,AJ532=AK532,AS532=AT532),1,0)+IF(AND($I532&gt;=1,$I532&lt;=2,AP532=AK532,AY532=AT532),1,0)+IF(AND($P532&gt;=3,$P532&lt;=4,AO532=AK532,AX532=AT532),1,0)+IF(AND($T532&gt;=1,$T532&lt;=2,AN532=AK532,AW532=AT532),1,0)+IF(AND($W532&gt;=1,$W532&lt;=2,AL532=AK532,AU532=AT532),1,0)+IF(AND($AC532&gt;=3,$AC532&lt;=4,AI532=AK532,AR532=AT532),1,0)+IF(AND($AE532&gt;=1,$AE532&lt;=2,AH532=AK532,AQ532=AT532),1,0)</f>
        <v>0</v>
      </c>
      <c r="BD532">
        <f ca="1">SUMPRODUCT(--($AH532:$AP532=AL532),--($AQ532:$AY532=AU532),'MPL ID'!$BG$17:$BO$17)+IF(AND($B532&gt;=3,$B532&lt;=4,AN532=AL532,AW532=AU532),1,0)+IF(AND($D532&gt;=1,$D532&lt;=2,AM532=AL532,AV532=AU532),1,0)+IF(AND($J532&gt;=1,$J532&lt;=2,AI532=AL532,AR532=AU532),1,0)+IF(AND($N532&gt;=1,$N532&lt;=2,AJ532=AL532,AS532=AU532),1,0)+IF(AND($W532&gt;=3,$W532&lt;=4,AK532=AL532,AT532=AU532),1,0)+IF(AND($AA532&gt;=1,$AA532&lt;=2,AH532=AL532,AQ532=AU532),1,0)+IF(AND($AD532&gt;=3,$AD532&lt;=4,AO532=AL532,AX532=AU532),1,0)</f>
        <v>0</v>
      </c>
      <c r="BE532">
        <f ca="1">SUMPRODUCT(--($AH532:$AP532=AM532),--($AQ532:$AY532=AV532),'MPL ID'!$BG$18:$BO$18)+IF(AND($D532&gt;=3,$D532&lt;=4,AL532=AM532,AU532=AV532),1,0)+IF(AND($L532&gt;=3,$L532&lt;=4,AH532=AM532,AQ532=AV532),1,0)+IF(AND($Q532&gt;=3,$Q532&lt;=4,AN532=AM532,AW532=AV532),1,0)+IF(AND($S532&gt;=1,$S532&lt;=2,AP532=AM532,AY532=AV532),1,0)+IF(AND($V532&gt;=3,$V532&lt;=4,AJ532=AM532,AS532=AV532),1,0)+IF(AND($Z532&gt;=1,$Z532&lt;=2,AO532=AM532,AX532=AV532),1,0)+IF(AND($AF532&gt;=1,$AF532&lt;=2,AI532=AM532,AR532=AV532),1,0)</f>
        <v>0</v>
      </c>
      <c r="BF532">
        <f ca="1">SUMPRODUCT(--($AH532:$AP532=AN532),--($AQ532:$AY532=AW532),'MPL ID'!$BG$19:$BO$19)+IF(AND($B532&gt;=1,$B532&lt;=2,AL532=AN532,AU532=AW532),1,0)+IF(AND($H532&gt;=3,$H532&lt;=4,AI532=AN532,AR532=AW532),1,0)+IF(AND($Q532&gt;=1,$Q532&lt;=2,AM532=AN532,AV532=AW532),1,0)+IF(AND($T532&gt;=3,$T532&lt;=4,AK532=AN532,AT532=AW532),1,0)+IF(AND($X532&gt;=3,$X532&lt;=4,AO532=AN532,AX532=AW532),1,0)+IF(AND($AB532&gt;=1,$AB532&lt;=2,AJ532=AN532,AS532=AW532),1,0)+IF(AND($AG532&gt;=1,$AG532&lt;=2,AP532=AN532,AY532=AW532),1,0)</f>
        <v>0</v>
      </c>
      <c r="BG532">
        <f ca="1">SUMPRODUCT(--($AH532:$AP532=AO532),--($AQ532:$AY532=AX532),'MPL ID'!$BG$20:$BO$20)+IF(AND($E532&gt;=1,$E532&lt;=2,AH532=AO532,AQ532=AX532),1,0)+IF(AND($M532&gt;=3,$M532&lt;=4,AI532=AO532,AR532=AX532),1,0)+IF(AND($P532&gt;=1,$P532&lt;=2,AK532=AO532,AT532=AX532),1,0)+IF(AND($U532&gt;=1,$U532&lt;=2,AP532=AO532,AY532=AX532),1,0)+IF(AND($X532&gt;=1,$X532&lt;=2,AN532=AO532,AW532=AX532),1,0)+IF(AND($Z532&gt;=3,$Z532&lt;=4,AM532=AO532,AV532=AX532),1,0)+IF(AND($AD532&gt;=1,$AD532&lt;=2,AL532=AO532,AU532=AX532),1,0)</f>
        <v>0</v>
      </c>
      <c r="BH532">
        <f ca="1">SUMPRODUCT(--($AH532:$AP532=AP532),--($AQ532:$AY532=AY532),'MPL ID'!$BG$21:$BO$21)+IF(AND($F532&gt;=3,$F532&lt;=4,AI532=AP532,AR532=AY532),1,0)+IF(AND($I532&gt;=3,$I532&lt;=4,AK532=AP532,AT532=AY532),1,0)+IF(AND($K532&gt;=3,$K532&lt;=4,AJ532=AP532,AS532=AY532),1,0)+IF(AND($O532&gt;=3,$O532&lt;=4,AH532=AP532,AQ532=AY532),1,0)+IF(AND($S532&gt;=3,$S532&lt;=4,AM532=AP532,AV532=AY532),1,0)+IF(AND($U532&gt;=3,$U532&lt;=4,AO532=AP532,AX532=AY532),1,0)+IF(AND($AG532&gt;=3,$AG532&lt;=4,AN532=AP532,AW532=AY532),1,0)</f>
        <v>0</v>
      </c>
      <c r="BI532">
        <f t="shared" ca="1" si="72"/>
        <v>3</v>
      </c>
      <c r="BJ532">
        <f t="shared" ca="1" si="73"/>
        <v>5</v>
      </c>
      <c r="BK532">
        <f t="shared" ca="1" si="74"/>
        <v>6</v>
      </c>
      <c r="BL532">
        <f t="shared" ca="1" si="75"/>
        <v>4</v>
      </c>
      <c r="BM532">
        <f t="shared" ca="1" si="76"/>
        <v>9</v>
      </c>
      <c r="BN532">
        <f t="shared" ca="1" si="77"/>
        <v>1</v>
      </c>
      <c r="BO532">
        <f t="shared" ca="1" si="78"/>
        <v>7</v>
      </c>
      <c r="BP532">
        <f t="shared" ca="1" si="79"/>
        <v>8</v>
      </c>
      <c r="BQ532">
        <f t="shared" ca="1" si="80"/>
        <v>2</v>
      </c>
    </row>
    <row r="533" spans="1:69" x14ac:dyDescent="0.25">
      <c r="A533">
        <v>532</v>
      </c>
      <c r="B533">
        <f ca="1">IF(AND(ISNUMBER('MPL ID'!$P$25),ISNUMBER('MPL ID'!$Q$25)),0,RANDBETWEEN(1,4))</f>
        <v>0</v>
      </c>
      <c r="C533">
        <f ca="1">IF(AND(ISNUMBER('MPL ID'!$P$26),ISNUMBER('MPL ID'!$Q$26)),0,RANDBETWEEN(1,4))</f>
        <v>0</v>
      </c>
      <c r="D533">
        <f ca="1">IF(AND(ISNUMBER('MPL ID'!$P$28),ISNUMBER('MPL ID'!$Q$28)),0,RANDBETWEEN(1,4))</f>
        <v>0</v>
      </c>
      <c r="E533">
        <f ca="1">IF(AND(ISNUMBER('MPL ID'!$P$29),ISNUMBER('MPL ID'!$Q$29)),0,RANDBETWEEN(1,4))</f>
        <v>0</v>
      </c>
      <c r="F533">
        <f ca="1">IF(AND(ISNUMBER('MPL ID'!$P$30),ISNUMBER('MPL ID'!$Q$30)),0,RANDBETWEEN(1,4))</f>
        <v>0</v>
      </c>
      <c r="G533">
        <f ca="1">IF(AND(ISNUMBER('MPL ID'!$P$31),ISNUMBER('MPL ID'!$Q$31)),0,RANDBETWEEN(1,4))</f>
        <v>0</v>
      </c>
      <c r="H533">
        <f ca="1">IF(AND(ISNUMBER('MPL ID'!$P$32),ISNUMBER('MPL ID'!$Q$32)),0,RANDBETWEEN(1,4))</f>
        <v>0</v>
      </c>
      <c r="I533">
        <f ca="1">IF(AND(ISNUMBER('MPL ID'!$P$33),ISNUMBER('MPL ID'!$Q$33)),0,RANDBETWEEN(1,4))</f>
        <v>0</v>
      </c>
      <c r="J533">
        <f ca="1">IF(AND(ISNUMBER('MPL ID'!$D$36),ISNUMBER('MPL ID'!$E$36)),0,RANDBETWEEN(1,4))</f>
        <v>0</v>
      </c>
      <c r="K533">
        <f ca="1">IF(AND(ISNUMBER('MPL ID'!$D$37),ISNUMBER('MPL ID'!$E$37)),0,RANDBETWEEN(1,4))</f>
        <v>0</v>
      </c>
      <c r="L533">
        <f ca="1">IF(AND(ISNUMBER('MPL ID'!$D$39),ISNUMBER('MPL ID'!$E$39)),0,RANDBETWEEN(1,4))</f>
        <v>0</v>
      </c>
      <c r="M533">
        <f ca="1">IF(AND(ISNUMBER('MPL ID'!$D$40),ISNUMBER('MPL ID'!$E$40)),0,RANDBETWEEN(1,4))</f>
        <v>0</v>
      </c>
      <c r="N533">
        <f ca="1">IF(AND(ISNUMBER('MPL ID'!$D$41),ISNUMBER('MPL ID'!$E$41)),0,RANDBETWEEN(1,4))</f>
        <v>0</v>
      </c>
      <c r="O533">
        <f ca="1">IF(AND(ISNUMBER('MPL ID'!$D$42),ISNUMBER('MPL ID'!$E$42)),0,RANDBETWEEN(1,4))</f>
        <v>0</v>
      </c>
      <c r="P533">
        <f ca="1">IF(AND(ISNUMBER('MPL ID'!$D$43),ISNUMBER('MPL ID'!$E$43)),0,RANDBETWEEN(1,4))</f>
        <v>0</v>
      </c>
      <c r="Q533">
        <f ca="1">IF(AND(ISNUMBER('MPL ID'!$D$44),ISNUMBER('MPL ID'!$E$44)),0,RANDBETWEEN(1,4))</f>
        <v>0</v>
      </c>
      <c r="R533">
        <f ca="1">IF(AND(ISNUMBER('MPL ID'!$J$36),ISNUMBER('MPL ID'!$K$36)),0,RANDBETWEEN(1,4))</f>
        <v>0</v>
      </c>
      <c r="S533">
        <f ca="1">IF(AND(ISNUMBER('MPL ID'!$J$37),ISNUMBER('MPL ID'!$K$37)),0,RANDBETWEEN(1,4))</f>
        <v>0</v>
      </c>
      <c r="T533">
        <f ca="1">IF(AND(ISNUMBER('MPL ID'!$J$39),ISNUMBER('MPL ID'!$K$39)),0,RANDBETWEEN(1,4))</f>
        <v>0</v>
      </c>
      <c r="U533">
        <f ca="1">IF(AND(ISNUMBER('MPL ID'!$J$40),ISNUMBER('MPL ID'!$K$40)),0,RANDBETWEEN(1,4))</f>
        <v>0</v>
      </c>
      <c r="V533">
        <f ca="1">IF(AND(ISNUMBER('MPL ID'!$J$41),ISNUMBER('MPL ID'!$K$41)),0,RANDBETWEEN(1,4))</f>
        <v>0</v>
      </c>
      <c r="W533">
        <f ca="1">IF(AND(ISNUMBER('MPL ID'!$J$42),ISNUMBER('MPL ID'!$K$42)),0,RANDBETWEEN(1,4))</f>
        <v>2</v>
      </c>
      <c r="X533">
        <f ca="1">IF(AND(ISNUMBER('MPL ID'!$J$43),ISNUMBER('MPL ID'!$K$43)),0,RANDBETWEEN(1,4))</f>
        <v>2</v>
      </c>
      <c r="Y533">
        <f ca="1">IF(AND(ISNUMBER('MPL ID'!$J$44),ISNUMBER('MPL ID'!$K$44)),0,RANDBETWEEN(1,4))</f>
        <v>2</v>
      </c>
      <c r="Z533">
        <f ca="1">IF(AND(ISNUMBER('MPL ID'!$P$36),ISNUMBER('MPL ID'!$Q$36)),0,RANDBETWEEN(1,4))</f>
        <v>1</v>
      </c>
      <c r="AA533">
        <f ca="1">IF(AND(ISNUMBER('MPL ID'!$P$37),ISNUMBER('MPL ID'!$Q$37)),0,RANDBETWEEN(1,4))</f>
        <v>3</v>
      </c>
      <c r="AB533">
        <f ca="1">IF(AND(ISNUMBER('MPL ID'!$P$39),ISNUMBER('MPL ID'!$Q$39)),0,RANDBETWEEN(1,4))</f>
        <v>2</v>
      </c>
      <c r="AC533">
        <f ca="1">IF(AND(ISNUMBER('MPL ID'!$P$40),ISNUMBER('MPL ID'!$Q$40)),0,RANDBETWEEN(1,4))</f>
        <v>3</v>
      </c>
      <c r="AD533">
        <f ca="1">IF(AND(ISNUMBER('MPL ID'!$P$41),ISNUMBER('MPL ID'!$Q$41)),0,RANDBETWEEN(1,4))</f>
        <v>1</v>
      </c>
      <c r="AE533">
        <f ca="1">IF(AND(ISNUMBER('MPL ID'!$P$42),ISNUMBER('MPL ID'!$Q$42)),0,RANDBETWEEN(1,4))</f>
        <v>1</v>
      </c>
      <c r="AF533">
        <f ca="1">IF(AND(ISNUMBER('MPL ID'!$P$43),ISNUMBER('MPL ID'!$Q$43)),0,RANDBETWEEN(1,4))</f>
        <v>2</v>
      </c>
      <c r="AG533">
        <f ca="1">IF(AND(ISNUMBER('MPL ID'!$P$44),ISNUMBER('MPL ID'!$Q$44)),0,RANDBETWEEN(1,4))</f>
        <v>4</v>
      </c>
      <c r="AH533">
        <f ca="1">'MPL ID'!$BG$1+SUMPRODUCT(($B$1003:$AG$1003='MPL ID'!$BF$1)*(($B533:$AG533=1)+($B533:$AG533=2)))+SUMPRODUCT(($B$1004:$AG$1004='MPL ID'!$BF$1)*(($B533:$AG533=3)+($B533:$AG533=4)))</f>
        <v>10</v>
      </c>
      <c r="AI533">
        <f ca="1">'MPL ID'!$BG$2+SUMPRODUCT(($B$1003:$AG$1003='MPL ID'!$BF$2)*(($B533:$AG533=1)+($B533:$AG533=2)))+SUMPRODUCT(($B$1004:$AG$1004='MPL ID'!$BF$2)*(($B533:$AG533=3)+($B533:$AG533=4)))</f>
        <v>7</v>
      </c>
      <c r="AJ533">
        <f ca="1">'MPL ID'!$BG$3+SUMPRODUCT(($B$1003:$AG$1003='MPL ID'!$BF$3)*(($B533:$AG533=1)+($B533:$AG533=2)))+SUMPRODUCT(($B$1004:$AG$1004='MPL ID'!$BF$3)*(($B533:$AG533=3)+($B533:$AG533=4)))</f>
        <v>6</v>
      </c>
      <c r="AK533">
        <f ca="1">'MPL ID'!$BG$4+SUMPRODUCT(($B$1003:$AG$1003='MPL ID'!$BF$4)*(($B533:$AG533=1)+($B533:$AG533=2)))+SUMPRODUCT(($B$1004:$AG$1004='MPL ID'!$BF$4)*(($B533:$AG533=3)+($B533:$AG533=4)))</f>
        <v>10</v>
      </c>
      <c r="AL533">
        <f ca="1">'MPL ID'!$BG$5+SUMPRODUCT(($B$1003:$AG$1003='MPL ID'!$BF$5)*(($B533:$AG533=1)+($B533:$AG533=2)))+SUMPRODUCT(($B$1004:$AG$1004='MPL ID'!$BF$5)*(($B533:$AG533=3)+($B533:$AG533=4)))</f>
        <v>3</v>
      </c>
      <c r="AM533">
        <f ca="1">'MPL ID'!$BG$6+SUMPRODUCT(($B$1003:$AG$1003='MPL ID'!$BF$6)*(($B533:$AG533=1)+($B533:$AG533=2)))+SUMPRODUCT(($B$1004:$AG$1004='MPL ID'!$BF$6)*(($B533:$AG533=3)+($B533:$AG533=4)))</f>
        <v>13</v>
      </c>
      <c r="AN533">
        <f ca="1">'MPL ID'!$BG$7+SUMPRODUCT(($B$1003:$AG$1003='MPL ID'!$BF$7)*(($B533:$AG533=1)+($B533:$AG533=2)))+SUMPRODUCT(($B$1004:$AG$1004='MPL ID'!$BF$7)*(($B533:$AG533=3)+($B533:$AG533=4)))</f>
        <v>6</v>
      </c>
      <c r="AO533">
        <f ca="1">'MPL ID'!$BG$8+SUMPRODUCT(($B$1003:$AG$1003='MPL ID'!$BF$8)*(($B533:$AG533=1)+($B533:$AG533=2)))+SUMPRODUCT(($B$1004:$AG$1004='MPL ID'!$BF$8)*(($B533:$AG533=3)+($B533:$AG533=4)))</f>
        <v>5</v>
      </c>
      <c r="AP533">
        <f ca="1">'MPL ID'!$BG$9+SUMPRODUCT(($B$1003:$AG$1003='MPL ID'!$BF$9)*(($B533:$AG533=1)+($B533:$AG533=2)))+SUMPRODUCT(($B$1004:$AG$1004='MPL ID'!$BF$9)*(($B533:$AG533=3)+($B533:$AG533=4)))</f>
        <v>12</v>
      </c>
      <c r="AQ533">
        <f ca="1">'MPL ID'!$BH$1+SUMPRODUCT(($B$1003:$AG$1003='MPL ID'!$BF$1)*(2*($B533:$AG533=1)+($B533:$AG533=2)-2*($B533:$AG533=3)-($B533:$AG533=4)))-SUMPRODUCT(($B$1004:$AG$1004='MPL ID'!$BF$1)*(2*($B533:$AG533=1)+($B533:$AG533=2)-2*($B533:$AG533=3)-($B533:$AG533=4)))</f>
        <v>9</v>
      </c>
      <c r="AR533">
        <f ca="1">'MPL ID'!$BH$2+SUMPRODUCT(($B$1003:$AG$1003='MPL ID'!$BF$2)*(2*($B533:$AG533=1)+($B533:$AG533=2)-2*($B533:$AG533=3)-($B533:$AG533=4)))-SUMPRODUCT(($B$1004:$AG$1004='MPL ID'!$BF$2)*(2*($B533:$AG533=1)+($B533:$AG533=2)-2*($B533:$AG533=3)-($B533:$AG533=4)))</f>
        <v>-6</v>
      </c>
      <c r="AS533">
        <f ca="1">'MPL ID'!$BH$3+SUMPRODUCT(($B$1003:$AG$1003='MPL ID'!$BF$3)*(2*($B533:$AG533=1)+($B533:$AG533=2)-2*($B533:$AG533=3)-($B533:$AG533=4)))-SUMPRODUCT(($B$1004:$AG$1004='MPL ID'!$BF$3)*(2*($B533:$AG533=1)+($B533:$AG533=2)-2*($B533:$AG533=3)-($B533:$AG533=4)))</f>
        <v>-8</v>
      </c>
      <c r="AT533">
        <f ca="1">'MPL ID'!$BH$4+SUMPRODUCT(($B$1003:$AG$1003='MPL ID'!$BF$4)*(2*($B533:$AG533=1)+($B533:$AG533=2)-2*($B533:$AG533=3)-($B533:$AG533=4)))-SUMPRODUCT(($B$1004:$AG$1004='MPL ID'!$BF$4)*(2*($B533:$AG533=1)+($B533:$AG533=2)-2*($B533:$AG533=3)-($B533:$AG533=4)))</f>
        <v>5</v>
      </c>
      <c r="AU533">
        <f ca="1">'MPL ID'!$BH$5+SUMPRODUCT(($B$1003:$AG$1003='MPL ID'!$BF$5)*(2*($B533:$AG533=1)+($B533:$AG533=2)-2*($B533:$AG533=3)-($B533:$AG533=4)))-SUMPRODUCT(($B$1004:$AG$1004='MPL ID'!$BF$5)*(2*($B533:$AG533=1)+($B533:$AG533=2)-2*($B533:$AG533=3)-($B533:$AG533=4)))</f>
        <v>-17</v>
      </c>
      <c r="AV533">
        <f ca="1">'MPL ID'!$BH$6+SUMPRODUCT(($B$1003:$AG$1003='MPL ID'!$BF$6)*(2*($B533:$AG533=1)+($B533:$AG533=2)-2*($B533:$AG533=3)-($B533:$AG533=4)))-SUMPRODUCT(($B$1004:$AG$1004='MPL ID'!$BF$6)*(2*($B533:$AG533=1)+($B533:$AG533=2)-2*($B533:$AG533=3)-($B533:$AG533=4)))</f>
        <v>17</v>
      </c>
      <c r="AW533">
        <f ca="1">'MPL ID'!$BH$7+SUMPRODUCT(($B$1003:$AG$1003='MPL ID'!$BF$7)*(2*($B533:$AG533=1)+($B533:$AG533=2)-2*($B533:$AG533=3)-($B533:$AG533=4)))-SUMPRODUCT(($B$1004:$AG$1004='MPL ID'!$BF$7)*(2*($B533:$AG533=1)+($B533:$AG533=2)-2*($B533:$AG533=3)-($B533:$AG533=4)))</f>
        <v>-3</v>
      </c>
      <c r="AX533">
        <f ca="1">'MPL ID'!$BH$8+SUMPRODUCT(($B$1003:$AG$1003='MPL ID'!$BF$8)*(2*($B533:$AG533=1)+($B533:$AG533=2)-2*($B533:$AG533=3)-($B533:$AG533=4)))-SUMPRODUCT(($B$1004:$AG$1004='MPL ID'!$BF$8)*(2*($B533:$AG533=1)+($B533:$AG533=2)-2*($B533:$AG533=3)-($B533:$AG533=4)))</f>
        <v>-11</v>
      </c>
      <c r="AY533">
        <f ca="1">'MPL ID'!$BH$9+SUMPRODUCT(($B$1003:$AG$1003='MPL ID'!$BF$9)*(2*($B533:$AG533=1)+($B533:$AG533=2)-2*($B533:$AG533=3)-($B533:$AG533=4)))-SUMPRODUCT(($B$1004:$AG$1004='MPL ID'!$BF$9)*(2*($B533:$AG533=1)+($B533:$AG533=2)-2*($B533:$AG533=3)-($B533:$AG533=4)))</f>
        <v>14</v>
      </c>
      <c r="AZ533">
        <f ca="1">SUMPRODUCT(--($AH533:$AP533=AH533),--($AQ533:$AY533=AQ533),'MPL ID'!$BG$13:$BO$13)+IF(AND($E533&gt;=3,$E533&lt;=4,AO533=AH533,AX533=AQ533),1,0)+IF(AND($G533&gt;=1,$G533&lt;=2,AJ533=AH533,AS533=AQ533),1,0)+IF(AND($L533&gt;=1,$L533&lt;=2,AM533=AH533,AV533=AQ533),1,0)+IF(AND($O533&gt;=1,$O533&lt;=2,AP533=AH533,AY533=AQ533),1,0)+IF(AND($R533&gt;=1,$R533&lt;=2,AI533=AH533,AR533=AQ533),1,0)+IF(AND($AA533&gt;=3,$AA533&lt;=4,AL533=AH533,AU533=AQ533),1,0)+IF(AND($AE533&gt;=3,$AE533&lt;=4,AK533=AH533,AT533=AQ533),1,0)</f>
        <v>0</v>
      </c>
      <c r="BA533">
        <f ca="1">SUMPRODUCT(--($AH533:$AP533=AI533),--($AQ533:$AY533=AR533),'MPL ID'!$BG$14:$BO$14)+IF(AND($F533&gt;=1,$F533&lt;=2,AP533=AI533,AY533=AR533),1,0)+IF(AND($H533&gt;=1,$H533&lt;=2,AN533=AI533,AW533=AR533),1,0)+IF(AND($J533&gt;=3,$J533&lt;=4,AL533=AI533,AU533=AR533),1,0)+IF(AND($M533&gt;=1,$M533&lt;=2,AO533=AI533,AX533=AR533),1,0)+IF(AND($R533&gt;=3,$R533&lt;=4,AH533=AI533,AQ533=AR533),1,0)+IF(AND($Y533&gt;=3,$Y533&lt;=4,AJ533=AI533,AS533=AR533),1,0)+IF(AND($AC533&gt;=1,$AC533&lt;=2,AK533=AI533,AT533=AR533),1,0)+IF(AND($AF533&gt;=3,$AF533&lt;=4,AM533=AI533,AV533=AR533),1,0)</f>
        <v>0</v>
      </c>
      <c r="BB533">
        <f ca="1">SUMPRODUCT(--($AH533:$AP533=AJ533),--($AQ533:$AY533=AS533),'MPL ID'!$BG$15:$BO$15)+IF(AND($C533&gt;=1,$C533&lt;=2,AK533=AJ533,AT533=AS533),1,0)+IF(AND($G533&gt;=3,$G533&lt;=4,AH533=AJ533,AQ533=AS533),1,0)+IF(AND($K533&gt;=1,$K533&lt;=2,AP533=AJ533,AY533=AS533),1,0)+IF(AND($N533&gt;=3,$N533&lt;=4,AL533=AJ533,AU533=AS533),1,0)+IF(AND($V533&gt;=1,$V533&lt;=2,AM533=AJ533,AV533=AS533),1,0)+IF(AND($Y533&gt;=1,$Y533&lt;=2,AI533=AJ533,AR533=AS533),1,0)+IF(AND($AB533&gt;=3,$AB533&lt;=4,AN533=AJ533,AW533=AS533),1,0)</f>
        <v>0</v>
      </c>
      <c r="BC533">
        <f ca="1">SUMPRODUCT(--($AH533:$AP533=AK533),--($AQ533:$AY533=AT533),'MPL ID'!$BG$16:$BO$16)+IF(AND($C533&gt;=3,$C533&lt;=4,AJ533=AK533,AS533=AT533),1,0)+IF(AND($I533&gt;=1,$I533&lt;=2,AP533=AK533,AY533=AT533),1,0)+IF(AND($P533&gt;=3,$P533&lt;=4,AO533=AK533,AX533=AT533),1,0)+IF(AND($T533&gt;=1,$T533&lt;=2,AN533=AK533,AW533=AT533),1,0)+IF(AND($W533&gt;=1,$W533&lt;=2,AL533=AK533,AU533=AT533),1,0)+IF(AND($AC533&gt;=3,$AC533&lt;=4,AI533=AK533,AR533=AT533),1,0)+IF(AND($AE533&gt;=1,$AE533&lt;=2,AH533=AK533,AQ533=AT533),1,0)</f>
        <v>0</v>
      </c>
      <c r="BD533">
        <f ca="1">SUMPRODUCT(--($AH533:$AP533=AL533),--($AQ533:$AY533=AU533),'MPL ID'!$BG$17:$BO$17)+IF(AND($B533&gt;=3,$B533&lt;=4,AN533=AL533,AW533=AU533),1,0)+IF(AND($D533&gt;=1,$D533&lt;=2,AM533=AL533,AV533=AU533),1,0)+IF(AND($J533&gt;=1,$J533&lt;=2,AI533=AL533,AR533=AU533),1,0)+IF(AND($N533&gt;=1,$N533&lt;=2,AJ533=AL533,AS533=AU533),1,0)+IF(AND($W533&gt;=3,$W533&lt;=4,AK533=AL533,AT533=AU533),1,0)+IF(AND($AA533&gt;=1,$AA533&lt;=2,AH533=AL533,AQ533=AU533),1,0)+IF(AND($AD533&gt;=3,$AD533&lt;=4,AO533=AL533,AX533=AU533),1,0)</f>
        <v>0</v>
      </c>
      <c r="BE533">
        <f ca="1">SUMPRODUCT(--($AH533:$AP533=AM533),--($AQ533:$AY533=AV533),'MPL ID'!$BG$18:$BO$18)+IF(AND($D533&gt;=3,$D533&lt;=4,AL533=AM533,AU533=AV533),1,0)+IF(AND($L533&gt;=3,$L533&lt;=4,AH533=AM533,AQ533=AV533),1,0)+IF(AND($Q533&gt;=3,$Q533&lt;=4,AN533=AM533,AW533=AV533),1,0)+IF(AND($S533&gt;=1,$S533&lt;=2,AP533=AM533,AY533=AV533),1,0)+IF(AND($V533&gt;=3,$V533&lt;=4,AJ533=AM533,AS533=AV533),1,0)+IF(AND($Z533&gt;=1,$Z533&lt;=2,AO533=AM533,AX533=AV533),1,0)+IF(AND($AF533&gt;=1,$AF533&lt;=2,AI533=AM533,AR533=AV533),1,0)</f>
        <v>0</v>
      </c>
      <c r="BF533">
        <f ca="1">SUMPRODUCT(--($AH533:$AP533=AN533),--($AQ533:$AY533=AW533),'MPL ID'!$BG$19:$BO$19)+IF(AND($B533&gt;=1,$B533&lt;=2,AL533=AN533,AU533=AW533),1,0)+IF(AND($H533&gt;=3,$H533&lt;=4,AI533=AN533,AR533=AW533),1,0)+IF(AND($Q533&gt;=1,$Q533&lt;=2,AM533=AN533,AV533=AW533),1,0)+IF(AND($T533&gt;=3,$T533&lt;=4,AK533=AN533,AT533=AW533),1,0)+IF(AND($X533&gt;=3,$X533&lt;=4,AO533=AN533,AX533=AW533),1,0)+IF(AND($AB533&gt;=1,$AB533&lt;=2,AJ533=AN533,AS533=AW533),1,0)+IF(AND($AG533&gt;=1,$AG533&lt;=2,AP533=AN533,AY533=AW533),1,0)</f>
        <v>0</v>
      </c>
      <c r="BG533">
        <f ca="1">SUMPRODUCT(--($AH533:$AP533=AO533),--($AQ533:$AY533=AX533),'MPL ID'!$BG$20:$BO$20)+IF(AND($E533&gt;=1,$E533&lt;=2,AH533=AO533,AQ533=AX533),1,0)+IF(AND($M533&gt;=3,$M533&lt;=4,AI533=AO533,AR533=AX533),1,0)+IF(AND($P533&gt;=1,$P533&lt;=2,AK533=AO533,AT533=AX533),1,0)+IF(AND($U533&gt;=1,$U533&lt;=2,AP533=AO533,AY533=AX533),1,0)+IF(AND($X533&gt;=1,$X533&lt;=2,AN533=AO533,AW533=AX533),1,0)+IF(AND($Z533&gt;=3,$Z533&lt;=4,AM533=AO533,AV533=AX533),1,0)+IF(AND($AD533&gt;=1,$AD533&lt;=2,AL533=AO533,AU533=AX533),1,0)</f>
        <v>0</v>
      </c>
      <c r="BH533">
        <f ca="1">SUMPRODUCT(--($AH533:$AP533=AP533),--($AQ533:$AY533=AY533),'MPL ID'!$BG$21:$BO$21)+IF(AND($F533&gt;=3,$F533&lt;=4,AI533=AP533,AR533=AY533),1,0)+IF(AND($I533&gt;=3,$I533&lt;=4,AK533=AP533,AT533=AY533),1,0)+IF(AND($K533&gt;=3,$K533&lt;=4,AJ533=AP533,AS533=AY533),1,0)+IF(AND($O533&gt;=3,$O533&lt;=4,AH533=AP533,AQ533=AY533),1,0)+IF(AND($S533&gt;=3,$S533&lt;=4,AM533=AP533,AV533=AY533),1,0)+IF(AND($U533&gt;=3,$U533&lt;=4,AO533=AP533,AX533=AY533),1,0)+IF(AND($AG533&gt;=3,$AG533&lt;=4,AN533=AP533,AW533=AY533),1,0)</f>
        <v>0</v>
      </c>
      <c r="BI533">
        <f t="shared" ca="1" si="72"/>
        <v>3</v>
      </c>
      <c r="BJ533">
        <f t="shared" ca="1" si="73"/>
        <v>5</v>
      </c>
      <c r="BK533">
        <f t="shared" ca="1" si="74"/>
        <v>7</v>
      </c>
      <c r="BL533">
        <f t="shared" ca="1" si="75"/>
        <v>4</v>
      </c>
      <c r="BM533">
        <f t="shared" ca="1" si="76"/>
        <v>9</v>
      </c>
      <c r="BN533">
        <f t="shared" ca="1" si="77"/>
        <v>1</v>
      </c>
      <c r="BO533">
        <f t="shared" ca="1" si="78"/>
        <v>6</v>
      </c>
      <c r="BP533">
        <f t="shared" ca="1" si="79"/>
        <v>8</v>
      </c>
      <c r="BQ533">
        <f t="shared" ca="1" si="80"/>
        <v>2</v>
      </c>
    </row>
    <row r="534" spans="1:69" x14ac:dyDescent="0.25">
      <c r="A534">
        <v>533</v>
      </c>
      <c r="B534">
        <f ca="1">IF(AND(ISNUMBER('MPL ID'!$P$25),ISNUMBER('MPL ID'!$Q$25)),0,RANDBETWEEN(1,4))</f>
        <v>0</v>
      </c>
      <c r="C534">
        <f ca="1">IF(AND(ISNUMBER('MPL ID'!$P$26),ISNUMBER('MPL ID'!$Q$26)),0,RANDBETWEEN(1,4))</f>
        <v>0</v>
      </c>
      <c r="D534">
        <f ca="1">IF(AND(ISNUMBER('MPL ID'!$P$28),ISNUMBER('MPL ID'!$Q$28)),0,RANDBETWEEN(1,4))</f>
        <v>0</v>
      </c>
      <c r="E534">
        <f ca="1">IF(AND(ISNUMBER('MPL ID'!$P$29),ISNUMBER('MPL ID'!$Q$29)),0,RANDBETWEEN(1,4))</f>
        <v>0</v>
      </c>
      <c r="F534">
        <f ca="1">IF(AND(ISNUMBER('MPL ID'!$P$30),ISNUMBER('MPL ID'!$Q$30)),0,RANDBETWEEN(1,4))</f>
        <v>0</v>
      </c>
      <c r="G534">
        <f ca="1">IF(AND(ISNUMBER('MPL ID'!$P$31),ISNUMBER('MPL ID'!$Q$31)),0,RANDBETWEEN(1,4))</f>
        <v>0</v>
      </c>
      <c r="H534">
        <f ca="1">IF(AND(ISNUMBER('MPL ID'!$P$32),ISNUMBER('MPL ID'!$Q$32)),0,RANDBETWEEN(1,4))</f>
        <v>0</v>
      </c>
      <c r="I534">
        <f ca="1">IF(AND(ISNUMBER('MPL ID'!$P$33),ISNUMBER('MPL ID'!$Q$33)),0,RANDBETWEEN(1,4))</f>
        <v>0</v>
      </c>
      <c r="J534">
        <f ca="1">IF(AND(ISNUMBER('MPL ID'!$D$36),ISNUMBER('MPL ID'!$E$36)),0,RANDBETWEEN(1,4))</f>
        <v>0</v>
      </c>
      <c r="K534">
        <f ca="1">IF(AND(ISNUMBER('MPL ID'!$D$37),ISNUMBER('MPL ID'!$E$37)),0,RANDBETWEEN(1,4))</f>
        <v>0</v>
      </c>
      <c r="L534">
        <f ca="1">IF(AND(ISNUMBER('MPL ID'!$D$39),ISNUMBER('MPL ID'!$E$39)),0,RANDBETWEEN(1,4))</f>
        <v>0</v>
      </c>
      <c r="M534">
        <f ca="1">IF(AND(ISNUMBER('MPL ID'!$D$40),ISNUMBER('MPL ID'!$E$40)),0,RANDBETWEEN(1,4))</f>
        <v>0</v>
      </c>
      <c r="N534">
        <f ca="1">IF(AND(ISNUMBER('MPL ID'!$D$41),ISNUMBER('MPL ID'!$E$41)),0,RANDBETWEEN(1,4))</f>
        <v>0</v>
      </c>
      <c r="O534">
        <f ca="1">IF(AND(ISNUMBER('MPL ID'!$D$42),ISNUMBER('MPL ID'!$E$42)),0,RANDBETWEEN(1,4))</f>
        <v>0</v>
      </c>
      <c r="P534">
        <f ca="1">IF(AND(ISNUMBER('MPL ID'!$D$43),ISNUMBER('MPL ID'!$E$43)),0,RANDBETWEEN(1,4))</f>
        <v>0</v>
      </c>
      <c r="Q534">
        <f ca="1">IF(AND(ISNUMBER('MPL ID'!$D$44),ISNUMBER('MPL ID'!$E$44)),0,RANDBETWEEN(1,4))</f>
        <v>0</v>
      </c>
      <c r="R534">
        <f ca="1">IF(AND(ISNUMBER('MPL ID'!$J$36),ISNUMBER('MPL ID'!$K$36)),0,RANDBETWEEN(1,4))</f>
        <v>0</v>
      </c>
      <c r="S534">
        <f ca="1">IF(AND(ISNUMBER('MPL ID'!$J$37),ISNUMBER('MPL ID'!$K$37)),0,RANDBETWEEN(1,4))</f>
        <v>0</v>
      </c>
      <c r="T534">
        <f ca="1">IF(AND(ISNUMBER('MPL ID'!$J$39),ISNUMBER('MPL ID'!$K$39)),0,RANDBETWEEN(1,4))</f>
        <v>0</v>
      </c>
      <c r="U534">
        <f ca="1">IF(AND(ISNUMBER('MPL ID'!$J$40),ISNUMBER('MPL ID'!$K$40)),0,RANDBETWEEN(1,4))</f>
        <v>0</v>
      </c>
      <c r="V534">
        <f ca="1">IF(AND(ISNUMBER('MPL ID'!$J$41),ISNUMBER('MPL ID'!$K$41)),0,RANDBETWEEN(1,4))</f>
        <v>0</v>
      </c>
      <c r="W534">
        <f ca="1">IF(AND(ISNUMBER('MPL ID'!$J$42),ISNUMBER('MPL ID'!$K$42)),0,RANDBETWEEN(1,4))</f>
        <v>4</v>
      </c>
      <c r="X534">
        <f ca="1">IF(AND(ISNUMBER('MPL ID'!$J$43),ISNUMBER('MPL ID'!$K$43)),0,RANDBETWEEN(1,4))</f>
        <v>1</v>
      </c>
      <c r="Y534">
        <f ca="1">IF(AND(ISNUMBER('MPL ID'!$J$44),ISNUMBER('MPL ID'!$K$44)),0,RANDBETWEEN(1,4))</f>
        <v>3</v>
      </c>
      <c r="Z534">
        <f ca="1">IF(AND(ISNUMBER('MPL ID'!$P$36),ISNUMBER('MPL ID'!$Q$36)),0,RANDBETWEEN(1,4))</f>
        <v>1</v>
      </c>
      <c r="AA534">
        <f ca="1">IF(AND(ISNUMBER('MPL ID'!$P$37),ISNUMBER('MPL ID'!$Q$37)),0,RANDBETWEEN(1,4))</f>
        <v>1</v>
      </c>
      <c r="AB534">
        <f ca="1">IF(AND(ISNUMBER('MPL ID'!$P$39),ISNUMBER('MPL ID'!$Q$39)),0,RANDBETWEEN(1,4))</f>
        <v>3</v>
      </c>
      <c r="AC534">
        <f ca="1">IF(AND(ISNUMBER('MPL ID'!$P$40),ISNUMBER('MPL ID'!$Q$40)),0,RANDBETWEEN(1,4))</f>
        <v>2</v>
      </c>
      <c r="AD534">
        <f ca="1">IF(AND(ISNUMBER('MPL ID'!$P$41),ISNUMBER('MPL ID'!$Q$41)),0,RANDBETWEEN(1,4))</f>
        <v>2</v>
      </c>
      <c r="AE534">
        <f ca="1">IF(AND(ISNUMBER('MPL ID'!$P$42),ISNUMBER('MPL ID'!$Q$42)),0,RANDBETWEEN(1,4))</f>
        <v>4</v>
      </c>
      <c r="AF534">
        <f ca="1">IF(AND(ISNUMBER('MPL ID'!$P$43),ISNUMBER('MPL ID'!$Q$43)),0,RANDBETWEEN(1,4))</f>
        <v>3</v>
      </c>
      <c r="AG534">
        <f ca="1">IF(AND(ISNUMBER('MPL ID'!$P$44),ISNUMBER('MPL ID'!$Q$44)),0,RANDBETWEEN(1,4))</f>
        <v>4</v>
      </c>
      <c r="AH534">
        <f ca="1">'MPL ID'!$BG$1+SUMPRODUCT(($B$1003:$AG$1003='MPL ID'!$BF$1)*(($B534:$AG534=1)+($B534:$AG534=2)))+SUMPRODUCT(($B$1004:$AG$1004='MPL ID'!$BF$1)*(($B534:$AG534=3)+($B534:$AG534=4)))</f>
        <v>10</v>
      </c>
      <c r="AI534">
        <f ca="1">'MPL ID'!$BG$2+SUMPRODUCT(($B$1003:$AG$1003='MPL ID'!$BF$2)*(($B534:$AG534=1)+($B534:$AG534=2)))+SUMPRODUCT(($B$1004:$AG$1004='MPL ID'!$BF$2)*(($B534:$AG534=3)+($B534:$AG534=4)))</f>
        <v>10</v>
      </c>
      <c r="AJ534">
        <f ca="1">'MPL ID'!$BG$3+SUMPRODUCT(($B$1003:$AG$1003='MPL ID'!$BF$3)*(($B534:$AG534=1)+($B534:$AG534=2)))+SUMPRODUCT(($B$1004:$AG$1004='MPL ID'!$BF$3)*(($B534:$AG534=3)+($B534:$AG534=4)))</f>
        <v>6</v>
      </c>
      <c r="AK534">
        <f ca="1">'MPL ID'!$BG$4+SUMPRODUCT(($B$1003:$AG$1003='MPL ID'!$BF$4)*(($B534:$AG534=1)+($B534:$AG534=2)))+SUMPRODUCT(($B$1004:$AG$1004='MPL ID'!$BF$4)*(($B534:$AG534=3)+($B534:$AG534=4)))</f>
        <v>7</v>
      </c>
      <c r="AL534">
        <f ca="1">'MPL ID'!$BG$5+SUMPRODUCT(($B$1003:$AG$1003='MPL ID'!$BF$5)*(($B534:$AG534=1)+($B534:$AG534=2)))+SUMPRODUCT(($B$1004:$AG$1004='MPL ID'!$BF$5)*(($B534:$AG534=3)+($B534:$AG534=4)))</f>
        <v>5</v>
      </c>
      <c r="AM534">
        <f ca="1">'MPL ID'!$BG$6+SUMPRODUCT(($B$1003:$AG$1003='MPL ID'!$BF$6)*(($B534:$AG534=1)+($B534:$AG534=2)))+SUMPRODUCT(($B$1004:$AG$1004='MPL ID'!$BF$6)*(($B534:$AG534=3)+($B534:$AG534=4)))</f>
        <v>12</v>
      </c>
      <c r="AN534">
        <f ca="1">'MPL ID'!$BG$7+SUMPRODUCT(($B$1003:$AG$1003='MPL ID'!$BF$7)*(($B534:$AG534=1)+($B534:$AG534=2)))+SUMPRODUCT(($B$1004:$AG$1004='MPL ID'!$BF$7)*(($B534:$AG534=3)+($B534:$AG534=4)))</f>
        <v>5</v>
      </c>
      <c r="AO534">
        <f ca="1">'MPL ID'!$BG$8+SUMPRODUCT(($B$1003:$AG$1003='MPL ID'!$BF$8)*(($B534:$AG534=1)+($B534:$AG534=2)))+SUMPRODUCT(($B$1004:$AG$1004='MPL ID'!$BF$8)*(($B534:$AG534=3)+($B534:$AG534=4)))</f>
        <v>5</v>
      </c>
      <c r="AP534">
        <f ca="1">'MPL ID'!$BG$9+SUMPRODUCT(($B$1003:$AG$1003='MPL ID'!$BF$9)*(($B534:$AG534=1)+($B534:$AG534=2)))+SUMPRODUCT(($B$1004:$AG$1004='MPL ID'!$BF$9)*(($B534:$AG534=3)+($B534:$AG534=4)))</f>
        <v>12</v>
      </c>
      <c r="AQ534">
        <f ca="1">'MPL ID'!$BH$1+SUMPRODUCT(($B$1003:$AG$1003='MPL ID'!$BF$1)*(2*($B534:$AG534=1)+($B534:$AG534=2)-2*($B534:$AG534=3)-($B534:$AG534=4)))-SUMPRODUCT(($B$1004:$AG$1004='MPL ID'!$BF$1)*(2*($B534:$AG534=1)+($B534:$AG534=2)-2*($B534:$AG534=3)-($B534:$AG534=4)))</f>
        <v>8</v>
      </c>
      <c r="AR534">
        <f ca="1">'MPL ID'!$BH$2+SUMPRODUCT(($B$1003:$AG$1003='MPL ID'!$BF$2)*(2*($B534:$AG534=1)+($B534:$AG534=2)-2*($B534:$AG534=3)-($B534:$AG534=4)))-SUMPRODUCT(($B$1004:$AG$1004='MPL ID'!$BF$2)*(2*($B534:$AG534=1)+($B534:$AG534=2)-2*($B534:$AG534=3)-($B534:$AG534=4)))</f>
        <v>3</v>
      </c>
      <c r="AS534">
        <f ca="1">'MPL ID'!$BH$3+SUMPRODUCT(($B$1003:$AG$1003='MPL ID'!$BF$3)*(2*($B534:$AG534=1)+($B534:$AG534=2)-2*($B534:$AG534=3)-($B534:$AG534=4)))-SUMPRODUCT(($B$1004:$AG$1004='MPL ID'!$BF$3)*(2*($B534:$AG534=1)+($B534:$AG534=2)-2*($B534:$AG534=3)-($B534:$AG534=4)))</f>
        <v>-8</v>
      </c>
      <c r="AT534">
        <f ca="1">'MPL ID'!$BH$4+SUMPRODUCT(($B$1003:$AG$1003='MPL ID'!$BF$4)*(2*($B534:$AG534=1)+($B534:$AG534=2)-2*($B534:$AG534=3)-($B534:$AG534=4)))-SUMPRODUCT(($B$1004:$AG$1004='MPL ID'!$BF$4)*(2*($B534:$AG534=1)+($B534:$AG534=2)-2*($B534:$AG534=3)-($B534:$AG534=4)))</f>
        <v>-3</v>
      </c>
      <c r="AU534">
        <f ca="1">'MPL ID'!$BH$5+SUMPRODUCT(($B$1003:$AG$1003='MPL ID'!$BF$5)*(2*($B534:$AG534=1)+($B534:$AG534=2)-2*($B534:$AG534=3)-($B534:$AG534=4)))-SUMPRODUCT(($B$1004:$AG$1004='MPL ID'!$BF$5)*(2*($B534:$AG534=1)+($B534:$AG534=2)-2*($B534:$AG534=3)-($B534:$AG534=4)))</f>
        <v>-10</v>
      </c>
      <c r="AV534">
        <f ca="1">'MPL ID'!$BH$6+SUMPRODUCT(($B$1003:$AG$1003='MPL ID'!$BF$6)*(2*($B534:$AG534=1)+($B534:$AG534=2)-2*($B534:$AG534=3)-($B534:$AG534=4)))-SUMPRODUCT(($B$1004:$AG$1004='MPL ID'!$BF$6)*(2*($B534:$AG534=1)+($B534:$AG534=2)-2*($B534:$AG534=3)-($B534:$AG534=4)))</f>
        <v>14</v>
      </c>
      <c r="AW534">
        <f ca="1">'MPL ID'!$BH$7+SUMPRODUCT(($B$1003:$AG$1003='MPL ID'!$BF$7)*(2*($B534:$AG534=1)+($B534:$AG534=2)-2*($B534:$AG534=3)-($B534:$AG534=4)))-SUMPRODUCT(($B$1004:$AG$1004='MPL ID'!$BF$7)*(2*($B534:$AG534=1)+($B534:$AG534=2)-2*($B534:$AG534=3)-($B534:$AG534=4)))</f>
        <v>-7</v>
      </c>
      <c r="AX534">
        <f ca="1">'MPL ID'!$BH$8+SUMPRODUCT(($B$1003:$AG$1003='MPL ID'!$BF$8)*(2*($B534:$AG534=1)+($B534:$AG534=2)-2*($B534:$AG534=3)-($B534:$AG534=4)))-SUMPRODUCT(($B$1004:$AG$1004='MPL ID'!$BF$8)*(2*($B534:$AG534=1)+($B534:$AG534=2)-2*($B534:$AG534=3)-($B534:$AG534=4)))</f>
        <v>-11</v>
      </c>
      <c r="AY534">
        <f ca="1">'MPL ID'!$BH$9+SUMPRODUCT(($B$1003:$AG$1003='MPL ID'!$BF$9)*(2*($B534:$AG534=1)+($B534:$AG534=2)-2*($B534:$AG534=3)-($B534:$AG534=4)))-SUMPRODUCT(($B$1004:$AG$1004='MPL ID'!$BF$9)*(2*($B534:$AG534=1)+($B534:$AG534=2)-2*($B534:$AG534=3)-($B534:$AG534=4)))</f>
        <v>14</v>
      </c>
      <c r="AZ534">
        <f ca="1">SUMPRODUCT(--($AH534:$AP534=AH534),--($AQ534:$AY534=AQ534),'MPL ID'!$BG$13:$BO$13)+IF(AND($E534&gt;=3,$E534&lt;=4,AO534=AH534,AX534=AQ534),1,0)+IF(AND($G534&gt;=1,$G534&lt;=2,AJ534=AH534,AS534=AQ534),1,0)+IF(AND($L534&gt;=1,$L534&lt;=2,AM534=AH534,AV534=AQ534),1,0)+IF(AND($O534&gt;=1,$O534&lt;=2,AP534=AH534,AY534=AQ534),1,0)+IF(AND($R534&gt;=1,$R534&lt;=2,AI534=AH534,AR534=AQ534),1,0)+IF(AND($AA534&gt;=3,$AA534&lt;=4,AL534=AH534,AU534=AQ534),1,0)+IF(AND($AE534&gt;=3,$AE534&lt;=4,AK534=AH534,AT534=AQ534),1,0)</f>
        <v>0</v>
      </c>
      <c r="BA534">
        <f ca="1">SUMPRODUCT(--($AH534:$AP534=AI534),--($AQ534:$AY534=AR534),'MPL ID'!$BG$14:$BO$14)+IF(AND($F534&gt;=1,$F534&lt;=2,AP534=AI534,AY534=AR534),1,0)+IF(AND($H534&gt;=1,$H534&lt;=2,AN534=AI534,AW534=AR534),1,0)+IF(AND($J534&gt;=3,$J534&lt;=4,AL534=AI534,AU534=AR534),1,0)+IF(AND($M534&gt;=1,$M534&lt;=2,AO534=AI534,AX534=AR534),1,0)+IF(AND($R534&gt;=3,$R534&lt;=4,AH534=AI534,AQ534=AR534),1,0)+IF(AND($Y534&gt;=3,$Y534&lt;=4,AJ534=AI534,AS534=AR534),1,0)+IF(AND($AC534&gt;=1,$AC534&lt;=2,AK534=AI534,AT534=AR534),1,0)+IF(AND($AF534&gt;=3,$AF534&lt;=4,AM534=AI534,AV534=AR534),1,0)</f>
        <v>0</v>
      </c>
      <c r="BB534">
        <f ca="1">SUMPRODUCT(--($AH534:$AP534=AJ534),--($AQ534:$AY534=AS534),'MPL ID'!$BG$15:$BO$15)+IF(AND($C534&gt;=1,$C534&lt;=2,AK534=AJ534,AT534=AS534),1,0)+IF(AND($G534&gt;=3,$G534&lt;=4,AH534=AJ534,AQ534=AS534),1,0)+IF(AND($K534&gt;=1,$K534&lt;=2,AP534=AJ534,AY534=AS534),1,0)+IF(AND($N534&gt;=3,$N534&lt;=4,AL534=AJ534,AU534=AS534),1,0)+IF(AND($V534&gt;=1,$V534&lt;=2,AM534=AJ534,AV534=AS534),1,0)+IF(AND($Y534&gt;=1,$Y534&lt;=2,AI534=AJ534,AR534=AS534),1,0)+IF(AND($AB534&gt;=3,$AB534&lt;=4,AN534=AJ534,AW534=AS534),1,0)</f>
        <v>0</v>
      </c>
      <c r="BC534">
        <f ca="1">SUMPRODUCT(--($AH534:$AP534=AK534),--($AQ534:$AY534=AT534),'MPL ID'!$BG$16:$BO$16)+IF(AND($C534&gt;=3,$C534&lt;=4,AJ534=AK534,AS534=AT534),1,0)+IF(AND($I534&gt;=1,$I534&lt;=2,AP534=AK534,AY534=AT534),1,0)+IF(AND($P534&gt;=3,$P534&lt;=4,AO534=AK534,AX534=AT534),1,0)+IF(AND($T534&gt;=1,$T534&lt;=2,AN534=AK534,AW534=AT534),1,0)+IF(AND($W534&gt;=1,$W534&lt;=2,AL534=AK534,AU534=AT534),1,0)+IF(AND($AC534&gt;=3,$AC534&lt;=4,AI534=AK534,AR534=AT534),1,0)+IF(AND($AE534&gt;=1,$AE534&lt;=2,AH534=AK534,AQ534=AT534),1,0)</f>
        <v>0</v>
      </c>
      <c r="BD534">
        <f ca="1">SUMPRODUCT(--($AH534:$AP534=AL534),--($AQ534:$AY534=AU534),'MPL ID'!$BG$17:$BO$17)+IF(AND($B534&gt;=3,$B534&lt;=4,AN534=AL534,AW534=AU534),1,0)+IF(AND($D534&gt;=1,$D534&lt;=2,AM534=AL534,AV534=AU534),1,0)+IF(AND($J534&gt;=1,$J534&lt;=2,AI534=AL534,AR534=AU534),1,0)+IF(AND($N534&gt;=1,$N534&lt;=2,AJ534=AL534,AS534=AU534),1,0)+IF(AND($W534&gt;=3,$W534&lt;=4,AK534=AL534,AT534=AU534),1,0)+IF(AND($AA534&gt;=1,$AA534&lt;=2,AH534=AL534,AQ534=AU534),1,0)+IF(AND($AD534&gt;=3,$AD534&lt;=4,AO534=AL534,AX534=AU534),1,0)</f>
        <v>0</v>
      </c>
      <c r="BE534">
        <f ca="1">SUMPRODUCT(--($AH534:$AP534=AM534),--($AQ534:$AY534=AV534),'MPL ID'!$BG$18:$BO$18)+IF(AND($D534&gt;=3,$D534&lt;=4,AL534=AM534,AU534=AV534),1,0)+IF(AND($L534&gt;=3,$L534&lt;=4,AH534=AM534,AQ534=AV534),1,0)+IF(AND($Q534&gt;=3,$Q534&lt;=4,AN534=AM534,AW534=AV534),1,0)+IF(AND($S534&gt;=1,$S534&lt;=2,AP534=AM534,AY534=AV534),1,0)+IF(AND($V534&gt;=3,$V534&lt;=4,AJ534=AM534,AS534=AV534),1,0)+IF(AND($Z534&gt;=1,$Z534&lt;=2,AO534=AM534,AX534=AV534),1,0)+IF(AND($AF534&gt;=1,$AF534&lt;=2,AI534=AM534,AR534=AV534),1,0)</f>
        <v>2</v>
      </c>
      <c r="BF534">
        <f ca="1">SUMPRODUCT(--($AH534:$AP534=AN534),--($AQ534:$AY534=AW534),'MPL ID'!$BG$19:$BO$19)+IF(AND($B534&gt;=1,$B534&lt;=2,AL534=AN534,AU534=AW534),1,0)+IF(AND($H534&gt;=3,$H534&lt;=4,AI534=AN534,AR534=AW534),1,0)+IF(AND($Q534&gt;=1,$Q534&lt;=2,AM534=AN534,AV534=AW534),1,0)+IF(AND($T534&gt;=3,$T534&lt;=4,AK534=AN534,AT534=AW534),1,0)+IF(AND($X534&gt;=3,$X534&lt;=4,AO534=AN534,AX534=AW534),1,0)+IF(AND($AB534&gt;=1,$AB534&lt;=2,AJ534=AN534,AS534=AW534),1,0)+IF(AND($AG534&gt;=1,$AG534&lt;=2,AP534=AN534,AY534=AW534),1,0)</f>
        <v>0</v>
      </c>
      <c r="BG534">
        <f ca="1">SUMPRODUCT(--($AH534:$AP534=AO534),--($AQ534:$AY534=AX534),'MPL ID'!$BG$20:$BO$20)+IF(AND($E534&gt;=1,$E534&lt;=2,AH534=AO534,AQ534=AX534),1,0)+IF(AND($M534&gt;=3,$M534&lt;=4,AI534=AO534,AR534=AX534),1,0)+IF(AND($P534&gt;=1,$P534&lt;=2,AK534=AO534,AT534=AX534),1,0)+IF(AND($U534&gt;=1,$U534&lt;=2,AP534=AO534,AY534=AX534),1,0)+IF(AND($X534&gt;=1,$X534&lt;=2,AN534=AO534,AW534=AX534),1,0)+IF(AND($Z534&gt;=3,$Z534&lt;=4,AM534=AO534,AV534=AX534),1,0)+IF(AND($AD534&gt;=1,$AD534&lt;=2,AL534=AO534,AU534=AX534),1,0)</f>
        <v>0</v>
      </c>
      <c r="BH534">
        <f ca="1">SUMPRODUCT(--($AH534:$AP534=AP534),--($AQ534:$AY534=AY534),'MPL ID'!$BG$21:$BO$21)+IF(AND($F534&gt;=3,$F534&lt;=4,AI534=AP534,AR534=AY534),1,0)+IF(AND($I534&gt;=3,$I534&lt;=4,AK534=AP534,AT534=AY534),1,0)+IF(AND($K534&gt;=3,$K534&lt;=4,AJ534=AP534,AS534=AY534),1,0)+IF(AND($O534&gt;=3,$O534&lt;=4,AH534=AP534,AQ534=AY534),1,0)+IF(AND($S534&gt;=3,$S534&lt;=4,AM534=AP534,AV534=AY534),1,0)+IF(AND($U534&gt;=3,$U534&lt;=4,AO534=AP534,AX534=AY534),1,0)+IF(AND($AG534&gt;=3,$AG534&lt;=4,AN534=AP534,AW534=AY534),1,0)</f>
        <v>0</v>
      </c>
      <c r="BI534">
        <f t="shared" ca="1" si="72"/>
        <v>3</v>
      </c>
      <c r="BJ534">
        <f t="shared" ca="1" si="73"/>
        <v>4</v>
      </c>
      <c r="BK534">
        <f t="shared" ca="1" si="74"/>
        <v>6</v>
      </c>
      <c r="BL534">
        <f t="shared" ca="1" si="75"/>
        <v>5</v>
      </c>
      <c r="BM534">
        <f t="shared" ca="1" si="76"/>
        <v>8</v>
      </c>
      <c r="BN534">
        <f t="shared" ca="1" si="77"/>
        <v>1</v>
      </c>
      <c r="BO534">
        <f t="shared" ca="1" si="78"/>
        <v>7</v>
      </c>
      <c r="BP534">
        <f t="shared" ca="1" si="79"/>
        <v>9</v>
      </c>
      <c r="BQ534">
        <f t="shared" ca="1" si="80"/>
        <v>2</v>
      </c>
    </row>
    <row r="535" spans="1:69" x14ac:dyDescent="0.25">
      <c r="A535">
        <v>534</v>
      </c>
      <c r="B535">
        <f ca="1">IF(AND(ISNUMBER('MPL ID'!$P$25),ISNUMBER('MPL ID'!$Q$25)),0,RANDBETWEEN(1,4))</f>
        <v>0</v>
      </c>
      <c r="C535">
        <f ca="1">IF(AND(ISNUMBER('MPL ID'!$P$26),ISNUMBER('MPL ID'!$Q$26)),0,RANDBETWEEN(1,4))</f>
        <v>0</v>
      </c>
      <c r="D535">
        <f ca="1">IF(AND(ISNUMBER('MPL ID'!$P$28),ISNUMBER('MPL ID'!$Q$28)),0,RANDBETWEEN(1,4))</f>
        <v>0</v>
      </c>
      <c r="E535">
        <f ca="1">IF(AND(ISNUMBER('MPL ID'!$P$29),ISNUMBER('MPL ID'!$Q$29)),0,RANDBETWEEN(1,4))</f>
        <v>0</v>
      </c>
      <c r="F535">
        <f ca="1">IF(AND(ISNUMBER('MPL ID'!$P$30),ISNUMBER('MPL ID'!$Q$30)),0,RANDBETWEEN(1,4))</f>
        <v>0</v>
      </c>
      <c r="G535">
        <f ca="1">IF(AND(ISNUMBER('MPL ID'!$P$31),ISNUMBER('MPL ID'!$Q$31)),0,RANDBETWEEN(1,4))</f>
        <v>0</v>
      </c>
      <c r="H535">
        <f ca="1">IF(AND(ISNUMBER('MPL ID'!$P$32),ISNUMBER('MPL ID'!$Q$32)),0,RANDBETWEEN(1,4))</f>
        <v>0</v>
      </c>
      <c r="I535">
        <f ca="1">IF(AND(ISNUMBER('MPL ID'!$P$33),ISNUMBER('MPL ID'!$Q$33)),0,RANDBETWEEN(1,4))</f>
        <v>0</v>
      </c>
      <c r="J535">
        <f ca="1">IF(AND(ISNUMBER('MPL ID'!$D$36),ISNUMBER('MPL ID'!$E$36)),0,RANDBETWEEN(1,4))</f>
        <v>0</v>
      </c>
      <c r="K535">
        <f ca="1">IF(AND(ISNUMBER('MPL ID'!$D$37),ISNUMBER('MPL ID'!$E$37)),0,RANDBETWEEN(1,4))</f>
        <v>0</v>
      </c>
      <c r="L535">
        <f ca="1">IF(AND(ISNUMBER('MPL ID'!$D$39),ISNUMBER('MPL ID'!$E$39)),0,RANDBETWEEN(1,4))</f>
        <v>0</v>
      </c>
      <c r="M535">
        <f ca="1">IF(AND(ISNUMBER('MPL ID'!$D$40),ISNUMBER('MPL ID'!$E$40)),0,RANDBETWEEN(1,4))</f>
        <v>0</v>
      </c>
      <c r="N535">
        <f ca="1">IF(AND(ISNUMBER('MPL ID'!$D$41),ISNUMBER('MPL ID'!$E$41)),0,RANDBETWEEN(1,4))</f>
        <v>0</v>
      </c>
      <c r="O535">
        <f ca="1">IF(AND(ISNUMBER('MPL ID'!$D$42),ISNUMBER('MPL ID'!$E$42)),0,RANDBETWEEN(1,4))</f>
        <v>0</v>
      </c>
      <c r="P535">
        <f ca="1">IF(AND(ISNUMBER('MPL ID'!$D$43),ISNUMBER('MPL ID'!$E$43)),0,RANDBETWEEN(1,4))</f>
        <v>0</v>
      </c>
      <c r="Q535">
        <f ca="1">IF(AND(ISNUMBER('MPL ID'!$D$44),ISNUMBER('MPL ID'!$E$44)),0,RANDBETWEEN(1,4))</f>
        <v>0</v>
      </c>
      <c r="R535">
        <f ca="1">IF(AND(ISNUMBER('MPL ID'!$J$36),ISNUMBER('MPL ID'!$K$36)),0,RANDBETWEEN(1,4))</f>
        <v>0</v>
      </c>
      <c r="S535">
        <f ca="1">IF(AND(ISNUMBER('MPL ID'!$J$37),ISNUMBER('MPL ID'!$K$37)),0,RANDBETWEEN(1,4))</f>
        <v>0</v>
      </c>
      <c r="T535">
        <f ca="1">IF(AND(ISNUMBER('MPL ID'!$J$39),ISNUMBER('MPL ID'!$K$39)),0,RANDBETWEEN(1,4))</f>
        <v>0</v>
      </c>
      <c r="U535">
        <f ca="1">IF(AND(ISNUMBER('MPL ID'!$J$40),ISNUMBER('MPL ID'!$K$40)),0,RANDBETWEEN(1,4))</f>
        <v>0</v>
      </c>
      <c r="V535">
        <f ca="1">IF(AND(ISNUMBER('MPL ID'!$J$41),ISNUMBER('MPL ID'!$K$41)),0,RANDBETWEEN(1,4))</f>
        <v>0</v>
      </c>
      <c r="W535">
        <f ca="1">IF(AND(ISNUMBER('MPL ID'!$J$42),ISNUMBER('MPL ID'!$K$42)),0,RANDBETWEEN(1,4))</f>
        <v>1</v>
      </c>
      <c r="X535">
        <f ca="1">IF(AND(ISNUMBER('MPL ID'!$J$43),ISNUMBER('MPL ID'!$K$43)),0,RANDBETWEEN(1,4))</f>
        <v>1</v>
      </c>
      <c r="Y535">
        <f ca="1">IF(AND(ISNUMBER('MPL ID'!$J$44),ISNUMBER('MPL ID'!$K$44)),0,RANDBETWEEN(1,4))</f>
        <v>4</v>
      </c>
      <c r="Z535">
        <f ca="1">IF(AND(ISNUMBER('MPL ID'!$P$36),ISNUMBER('MPL ID'!$Q$36)),0,RANDBETWEEN(1,4))</f>
        <v>2</v>
      </c>
      <c r="AA535">
        <f ca="1">IF(AND(ISNUMBER('MPL ID'!$P$37),ISNUMBER('MPL ID'!$Q$37)),0,RANDBETWEEN(1,4))</f>
        <v>4</v>
      </c>
      <c r="AB535">
        <f ca="1">IF(AND(ISNUMBER('MPL ID'!$P$39),ISNUMBER('MPL ID'!$Q$39)),0,RANDBETWEEN(1,4))</f>
        <v>4</v>
      </c>
      <c r="AC535">
        <f ca="1">IF(AND(ISNUMBER('MPL ID'!$P$40),ISNUMBER('MPL ID'!$Q$40)),0,RANDBETWEEN(1,4))</f>
        <v>4</v>
      </c>
      <c r="AD535">
        <f ca="1">IF(AND(ISNUMBER('MPL ID'!$P$41),ISNUMBER('MPL ID'!$Q$41)),0,RANDBETWEEN(1,4))</f>
        <v>4</v>
      </c>
      <c r="AE535">
        <f ca="1">IF(AND(ISNUMBER('MPL ID'!$P$42),ISNUMBER('MPL ID'!$Q$42)),0,RANDBETWEEN(1,4))</f>
        <v>1</v>
      </c>
      <c r="AF535">
        <f ca="1">IF(AND(ISNUMBER('MPL ID'!$P$43),ISNUMBER('MPL ID'!$Q$43)),0,RANDBETWEEN(1,4))</f>
        <v>4</v>
      </c>
      <c r="AG535">
        <f ca="1">IF(AND(ISNUMBER('MPL ID'!$P$44),ISNUMBER('MPL ID'!$Q$44)),0,RANDBETWEEN(1,4))</f>
        <v>4</v>
      </c>
      <c r="AH535">
        <f ca="1">'MPL ID'!$BG$1+SUMPRODUCT(($B$1003:$AG$1003='MPL ID'!$BF$1)*(($B535:$AG535=1)+($B535:$AG535=2)))+SUMPRODUCT(($B$1004:$AG$1004='MPL ID'!$BF$1)*(($B535:$AG535=3)+($B535:$AG535=4)))</f>
        <v>10</v>
      </c>
      <c r="AI535">
        <f ca="1">'MPL ID'!$BG$2+SUMPRODUCT(($B$1003:$AG$1003='MPL ID'!$BF$2)*(($B535:$AG535=1)+($B535:$AG535=2)))+SUMPRODUCT(($B$1004:$AG$1004='MPL ID'!$BF$2)*(($B535:$AG535=3)+($B535:$AG535=4)))</f>
        <v>9</v>
      </c>
      <c r="AJ535">
        <f ca="1">'MPL ID'!$BG$3+SUMPRODUCT(($B$1003:$AG$1003='MPL ID'!$BF$3)*(($B535:$AG535=1)+($B535:$AG535=2)))+SUMPRODUCT(($B$1004:$AG$1004='MPL ID'!$BF$3)*(($B535:$AG535=3)+($B535:$AG535=4)))</f>
        <v>6</v>
      </c>
      <c r="AK535">
        <f ca="1">'MPL ID'!$BG$4+SUMPRODUCT(($B$1003:$AG$1003='MPL ID'!$BF$4)*(($B535:$AG535=1)+($B535:$AG535=2)))+SUMPRODUCT(($B$1004:$AG$1004='MPL ID'!$BF$4)*(($B535:$AG535=3)+($B535:$AG535=4)))</f>
        <v>10</v>
      </c>
      <c r="AL535">
        <f ca="1">'MPL ID'!$BG$5+SUMPRODUCT(($B$1003:$AG$1003='MPL ID'!$BF$5)*(($B535:$AG535=1)+($B535:$AG535=2)))+SUMPRODUCT(($B$1004:$AG$1004='MPL ID'!$BF$5)*(($B535:$AG535=3)+($B535:$AG535=4)))</f>
        <v>4</v>
      </c>
      <c r="AM535">
        <f ca="1">'MPL ID'!$BG$6+SUMPRODUCT(($B$1003:$AG$1003='MPL ID'!$BF$6)*(($B535:$AG535=1)+($B535:$AG535=2)))+SUMPRODUCT(($B$1004:$AG$1004='MPL ID'!$BF$6)*(($B535:$AG535=3)+($B535:$AG535=4)))</f>
        <v>12</v>
      </c>
      <c r="AN535">
        <f ca="1">'MPL ID'!$BG$7+SUMPRODUCT(($B$1003:$AG$1003='MPL ID'!$BF$7)*(($B535:$AG535=1)+($B535:$AG535=2)))+SUMPRODUCT(($B$1004:$AG$1004='MPL ID'!$BF$7)*(($B535:$AG535=3)+($B535:$AG535=4)))</f>
        <v>5</v>
      </c>
      <c r="AO535">
        <f ca="1">'MPL ID'!$BG$8+SUMPRODUCT(($B$1003:$AG$1003='MPL ID'!$BF$8)*(($B535:$AG535=1)+($B535:$AG535=2)))+SUMPRODUCT(($B$1004:$AG$1004='MPL ID'!$BF$8)*(($B535:$AG535=3)+($B535:$AG535=4)))</f>
        <v>4</v>
      </c>
      <c r="AP535">
        <f ca="1">'MPL ID'!$BG$9+SUMPRODUCT(($B$1003:$AG$1003='MPL ID'!$BF$9)*(($B535:$AG535=1)+($B535:$AG535=2)))+SUMPRODUCT(($B$1004:$AG$1004='MPL ID'!$BF$9)*(($B535:$AG535=3)+($B535:$AG535=4)))</f>
        <v>12</v>
      </c>
      <c r="AQ535">
        <f ca="1">'MPL ID'!$BH$1+SUMPRODUCT(($B$1003:$AG$1003='MPL ID'!$BF$1)*(2*($B535:$AG535=1)+($B535:$AG535=2)-2*($B535:$AG535=3)-($B535:$AG535=4)))-SUMPRODUCT(($B$1004:$AG$1004='MPL ID'!$BF$1)*(2*($B535:$AG535=1)+($B535:$AG535=2)-2*($B535:$AG535=3)-($B535:$AG535=4)))</f>
        <v>8</v>
      </c>
      <c r="AR535">
        <f ca="1">'MPL ID'!$BH$2+SUMPRODUCT(($B$1003:$AG$1003='MPL ID'!$BF$2)*(2*($B535:$AG535=1)+($B535:$AG535=2)-2*($B535:$AG535=3)-($B535:$AG535=4)))-SUMPRODUCT(($B$1004:$AG$1004='MPL ID'!$BF$2)*(2*($B535:$AG535=1)+($B535:$AG535=2)-2*($B535:$AG535=3)-($B535:$AG535=4)))</f>
        <v>-1</v>
      </c>
      <c r="AS535">
        <f ca="1">'MPL ID'!$BH$3+SUMPRODUCT(($B$1003:$AG$1003='MPL ID'!$BF$3)*(2*($B535:$AG535=1)+($B535:$AG535=2)-2*($B535:$AG535=3)-($B535:$AG535=4)))-SUMPRODUCT(($B$1004:$AG$1004='MPL ID'!$BF$3)*(2*($B535:$AG535=1)+($B535:$AG535=2)-2*($B535:$AG535=3)-($B535:$AG535=4)))</f>
        <v>-8</v>
      </c>
      <c r="AT535">
        <f ca="1">'MPL ID'!$BH$4+SUMPRODUCT(($B$1003:$AG$1003='MPL ID'!$BF$4)*(2*($B535:$AG535=1)+($B535:$AG535=2)-2*($B535:$AG535=3)-($B535:$AG535=4)))-SUMPRODUCT(($B$1004:$AG$1004='MPL ID'!$BF$4)*(2*($B535:$AG535=1)+($B535:$AG535=2)-2*($B535:$AG535=3)-($B535:$AG535=4)))</f>
        <v>5</v>
      </c>
      <c r="AU535">
        <f ca="1">'MPL ID'!$BH$5+SUMPRODUCT(($B$1003:$AG$1003='MPL ID'!$BF$5)*(2*($B535:$AG535=1)+($B535:$AG535=2)-2*($B535:$AG535=3)-($B535:$AG535=4)))-SUMPRODUCT(($B$1004:$AG$1004='MPL ID'!$BF$5)*(2*($B535:$AG535=1)+($B535:$AG535=2)-2*($B535:$AG535=3)-($B535:$AG535=4)))</f>
        <v>-14</v>
      </c>
      <c r="AV535">
        <f ca="1">'MPL ID'!$BH$6+SUMPRODUCT(($B$1003:$AG$1003='MPL ID'!$BF$6)*(2*($B535:$AG535=1)+($B535:$AG535=2)-2*($B535:$AG535=3)-($B535:$AG535=4)))-SUMPRODUCT(($B$1004:$AG$1004='MPL ID'!$BF$6)*(2*($B535:$AG535=1)+($B535:$AG535=2)-2*($B535:$AG535=3)-($B535:$AG535=4)))</f>
        <v>14</v>
      </c>
      <c r="AW535">
        <f ca="1">'MPL ID'!$BH$7+SUMPRODUCT(($B$1003:$AG$1003='MPL ID'!$BF$7)*(2*($B535:$AG535=1)+($B535:$AG535=2)-2*($B535:$AG535=3)-($B535:$AG535=4)))-SUMPRODUCT(($B$1004:$AG$1004='MPL ID'!$BF$7)*(2*($B535:$AG535=1)+($B535:$AG535=2)-2*($B535:$AG535=3)-($B535:$AG535=4)))</f>
        <v>-6</v>
      </c>
      <c r="AX535">
        <f ca="1">'MPL ID'!$BH$8+SUMPRODUCT(($B$1003:$AG$1003='MPL ID'!$BF$8)*(2*($B535:$AG535=1)+($B535:$AG535=2)-2*($B535:$AG535=3)-($B535:$AG535=4)))-SUMPRODUCT(($B$1004:$AG$1004='MPL ID'!$BF$8)*(2*($B535:$AG535=1)+($B535:$AG535=2)-2*($B535:$AG535=3)-($B535:$AG535=4)))</f>
        <v>-12</v>
      </c>
      <c r="AY535">
        <f ca="1">'MPL ID'!$BH$9+SUMPRODUCT(($B$1003:$AG$1003='MPL ID'!$BF$9)*(2*($B535:$AG535=1)+($B535:$AG535=2)-2*($B535:$AG535=3)-($B535:$AG535=4)))-SUMPRODUCT(($B$1004:$AG$1004='MPL ID'!$BF$9)*(2*($B535:$AG535=1)+($B535:$AG535=2)-2*($B535:$AG535=3)-($B535:$AG535=4)))</f>
        <v>14</v>
      </c>
      <c r="AZ535">
        <f ca="1">SUMPRODUCT(--($AH535:$AP535=AH535),--($AQ535:$AY535=AQ535),'MPL ID'!$BG$13:$BO$13)+IF(AND($E535&gt;=3,$E535&lt;=4,AO535=AH535,AX535=AQ535),1,0)+IF(AND($G535&gt;=1,$G535&lt;=2,AJ535=AH535,AS535=AQ535),1,0)+IF(AND($L535&gt;=1,$L535&lt;=2,AM535=AH535,AV535=AQ535),1,0)+IF(AND($O535&gt;=1,$O535&lt;=2,AP535=AH535,AY535=AQ535),1,0)+IF(AND($R535&gt;=1,$R535&lt;=2,AI535=AH535,AR535=AQ535),1,0)+IF(AND($AA535&gt;=3,$AA535&lt;=4,AL535=AH535,AU535=AQ535),1,0)+IF(AND($AE535&gt;=3,$AE535&lt;=4,AK535=AH535,AT535=AQ535),1,0)</f>
        <v>0</v>
      </c>
      <c r="BA535">
        <f ca="1">SUMPRODUCT(--($AH535:$AP535=AI535),--($AQ535:$AY535=AR535),'MPL ID'!$BG$14:$BO$14)+IF(AND($F535&gt;=1,$F535&lt;=2,AP535=AI535,AY535=AR535),1,0)+IF(AND($H535&gt;=1,$H535&lt;=2,AN535=AI535,AW535=AR535),1,0)+IF(AND($J535&gt;=3,$J535&lt;=4,AL535=AI535,AU535=AR535),1,0)+IF(AND($M535&gt;=1,$M535&lt;=2,AO535=AI535,AX535=AR535),1,0)+IF(AND($R535&gt;=3,$R535&lt;=4,AH535=AI535,AQ535=AR535),1,0)+IF(AND($Y535&gt;=3,$Y535&lt;=4,AJ535=AI535,AS535=AR535),1,0)+IF(AND($AC535&gt;=1,$AC535&lt;=2,AK535=AI535,AT535=AR535),1,0)+IF(AND($AF535&gt;=3,$AF535&lt;=4,AM535=AI535,AV535=AR535),1,0)</f>
        <v>0</v>
      </c>
      <c r="BB535">
        <f ca="1">SUMPRODUCT(--($AH535:$AP535=AJ535),--($AQ535:$AY535=AS535),'MPL ID'!$BG$15:$BO$15)+IF(AND($C535&gt;=1,$C535&lt;=2,AK535=AJ535,AT535=AS535),1,0)+IF(AND($G535&gt;=3,$G535&lt;=4,AH535=AJ535,AQ535=AS535),1,0)+IF(AND($K535&gt;=1,$K535&lt;=2,AP535=AJ535,AY535=AS535),1,0)+IF(AND($N535&gt;=3,$N535&lt;=4,AL535=AJ535,AU535=AS535),1,0)+IF(AND($V535&gt;=1,$V535&lt;=2,AM535=AJ535,AV535=AS535),1,0)+IF(AND($Y535&gt;=1,$Y535&lt;=2,AI535=AJ535,AR535=AS535),1,0)+IF(AND($AB535&gt;=3,$AB535&lt;=4,AN535=AJ535,AW535=AS535),1,0)</f>
        <v>0</v>
      </c>
      <c r="BC535">
        <f ca="1">SUMPRODUCT(--($AH535:$AP535=AK535),--($AQ535:$AY535=AT535),'MPL ID'!$BG$16:$BO$16)+IF(AND($C535&gt;=3,$C535&lt;=4,AJ535=AK535,AS535=AT535),1,0)+IF(AND($I535&gt;=1,$I535&lt;=2,AP535=AK535,AY535=AT535),1,0)+IF(AND($P535&gt;=3,$P535&lt;=4,AO535=AK535,AX535=AT535),1,0)+IF(AND($T535&gt;=1,$T535&lt;=2,AN535=AK535,AW535=AT535),1,0)+IF(AND($W535&gt;=1,$W535&lt;=2,AL535=AK535,AU535=AT535),1,0)+IF(AND($AC535&gt;=3,$AC535&lt;=4,AI535=AK535,AR535=AT535),1,0)+IF(AND($AE535&gt;=1,$AE535&lt;=2,AH535=AK535,AQ535=AT535),1,0)</f>
        <v>0</v>
      </c>
      <c r="BD535">
        <f ca="1">SUMPRODUCT(--($AH535:$AP535=AL535),--($AQ535:$AY535=AU535),'MPL ID'!$BG$17:$BO$17)+IF(AND($B535&gt;=3,$B535&lt;=4,AN535=AL535,AW535=AU535),1,0)+IF(AND($D535&gt;=1,$D535&lt;=2,AM535=AL535,AV535=AU535),1,0)+IF(AND($J535&gt;=1,$J535&lt;=2,AI535=AL535,AR535=AU535),1,0)+IF(AND($N535&gt;=1,$N535&lt;=2,AJ535=AL535,AS535=AU535),1,0)+IF(AND($W535&gt;=3,$W535&lt;=4,AK535=AL535,AT535=AU535),1,0)+IF(AND($AA535&gt;=1,$AA535&lt;=2,AH535=AL535,AQ535=AU535),1,0)+IF(AND($AD535&gt;=3,$AD535&lt;=4,AO535=AL535,AX535=AU535),1,0)</f>
        <v>0</v>
      </c>
      <c r="BE535">
        <f ca="1">SUMPRODUCT(--($AH535:$AP535=AM535),--($AQ535:$AY535=AV535),'MPL ID'!$BG$18:$BO$18)+IF(AND($D535&gt;=3,$D535&lt;=4,AL535=AM535,AU535=AV535),1,0)+IF(AND($L535&gt;=3,$L535&lt;=4,AH535=AM535,AQ535=AV535),1,0)+IF(AND($Q535&gt;=3,$Q535&lt;=4,AN535=AM535,AW535=AV535),1,0)+IF(AND($S535&gt;=1,$S535&lt;=2,AP535=AM535,AY535=AV535),1,0)+IF(AND($V535&gt;=3,$V535&lt;=4,AJ535=AM535,AS535=AV535),1,0)+IF(AND($Z535&gt;=1,$Z535&lt;=2,AO535=AM535,AX535=AV535),1,0)+IF(AND($AF535&gt;=1,$AF535&lt;=2,AI535=AM535,AR535=AV535),1,0)</f>
        <v>2</v>
      </c>
      <c r="BF535">
        <f ca="1">SUMPRODUCT(--($AH535:$AP535=AN535),--($AQ535:$AY535=AW535),'MPL ID'!$BG$19:$BO$19)+IF(AND($B535&gt;=1,$B535&lt;=2,AL535=AN535,AU535=AW535),1,0)+IF(AND($H535&gt;=3,$H535&lt;=4,AI535=AN535,AR535=AW535),1,0)+IF(AND($Q535&gt;=1,$Q535&lt;=2,AM535=AN535,AV535=AW535),1,0)+IF(AND($T535&gt;=3,$T535&lt;=4,AK535=AN535,AT535=AW535),1,0)+IF(AND($X535&gt;=3,$X535&lt;=4,AO535=AN535,AX535=AW535),1,0)+IF(AND($AB535&gt;=1,$AB535&lt;=2,AJ535=AN535,AS535=AW535),1,0)+IF(AND($AG535&gt;=1,$AG535&lt;=2,AP535=AN535,AY535=AW535),1,0)</f>
        <v>0</v>
      </c>
      <c r="BG535">
        <f ca="1">SUMPRODUCT(--($AH535:$AP535=AO535),--($AQ535:$AY535=AX535),'MPL ID'!$BG$20:$BO$20)+IF(AND($E535&gt;=1,$E535&lt;=2,AH535=AO535,AQ535=AX535),1,0)+IF(AND($M535&gt;=3,$M535&lt;=4,AI535=AO535,AR535=AX535),1,0)+IF(AND($P535&gt;=1,$P535&lt;=2,AK535=AO535,AT535=AX535),1,0)+IF(AND($U535&gt;=1,$U535&lt;=2,AP535=AO535,AY535=AX535),1,0)+IF(AND($X535&gt;=1,$X535&lt;=2,AN535=AO535,AW535=AX535),1,0)+IF(AND($Z535&gt;=3,$Z535&lt;=4,AM535=AO535,AV535=AX535),1,0)+IF(AND($AD535&gt;=1,$AD535&lt;=2,AL535=AO535,AU535=AX535),1,0)</f>
        <v>0</v>
      </c>
      <c r="BH535">
        <f ca="1">SUMPRODUCT(--($AH535:$AP535=AP535),--($AQ535:$AY535=AY535),'MPL ID'!$BG$21:$BO$21)+IF(AND($F535&gt;=3,$F535&lt;=4,AI535=AP535,AR535=AY535),1,0)+IF(AND($I535&gt;=3,$I535&lt;=4,AK535=AP535,AT535=AY535),1,0)+IF(AND($K535&gt;=3,$K535&lt;=4,AJ535=AP535,AS535=AY535),1,0)+IF(AND($O535&gt;=3,$O535&lt;=4,AH535=AP535,AQ535=AY535),1,0)+IF(AND($S535&gt;=3,$S535&lt;=4,AM535=AP535,AV535=AY535),1,0)+IF(AND($U535&gt;=3,$U535&lt;=4,AO535=AP535,AX535=AY535),1,0)+IF(AND($AG535&gt;=3,$AG535&lt;=4,AN535=AP535,AW535=AY535),1,0)</f>
        <v>0</v>
      </c>
      <c r="BI535">
        <f t="shared" ca="1" si="72"/>
        <v>3</v>
      </c>
      <c r="BJ535">
        <f t="shared" ca="1" si="73"/>
        <v>5</v>
      </c>
      <c r="BK535">
        <f t="shared" ca="1" si="74"/>
        <v>6</v>
      </c>
      <c r="BL535">
        <f t="shared" ca="1" si="75"/>
        <v>4</v>
      </c>
      <c r="BM535">
        <f t="shared" ca="1" si="76"/>
        <v>9</v>
      </c>
      <c r="BN535">
        <f t="shared" ca="1" si="77"/>
        <v>1</v>
      </c>
      <c r="BO535">
        <f t="shared" ca="1" si="78"/>
        <v>7</v>
      </c>
      <c r="BP535">
        <f t="shared" ca="1" si="79"/>
        <v>8</v>
      </c>
      <c r="BQ535">
        <f t="shared" ca="1" si="80"/>
        <v>2</v>
      </c>
    </row>
    <row r="536" spans="1:69" x14ac:dyDescent="0.25">
      <c r="A536">
        <v>535</v>
      </c>
      <c r="B536">
        <f ca="1">IF(AND(ISNUMBER('MPL ID'!$P$25),ISNUMBER('MPL ID'!$Q$25)),0,RANDBETWEEN(1,4))</f>
        <v>0</v>
      </c>
      <c r="C536">
        <f ca="1">IF(AND(ISNUMBER('MPL ID'!$P$26),ISNUMBER('MPL ID'!$Q$26)),0,RANDBETWEEN(1,4))</f>
        <v>0</v>
      </c>
      <c r="D536">
        <f ca="1">IF(AND(ISNUMBER('MPL ID'!$P$28),ISNUMBER('MPL ID'!$Q$28)),0,RANDBETWEEN(1,4))</f>
        <v>0</v>
      </c>
      <c r="E536">
        <f ca="1">IF(AND(ISNUMBER('MPL ID'!$P$29),ISNUMBER('MPL ID'!$Q$29)),0,RANDBETWEEN(1,4))</f>
        <v>0</v>
      </c>
      <c r="F536">
        <f ca="1">IF(AND(ISNUMBER('MPL ID'!$P$30),ISNUMBER('MPL ID'!$Q$30)),0,RANDBETWEEN(1,4))</f>
        <v>0</v>
      </c>
      <c r="G536">
        <f ca="1">IF(AND(ISNUMBER('MPL ID'!$P$31),ISNUMBER('MPL ID'!$Q$31)),0,RANDBETWEEN(1,4))</f>
        <v>0</v>
      </c>
      <c r="H536">
        <f ca="1">IF(AND(ISNUMBER('MPL ID'!$P$32),ISNUMBER('MPL ID'!$Q$32)),0,RANDBETWEEN(1,4))</f>
        <v>0</v>
      </c>
      <c r="I536">
        <f ca="1">IF(AND(ISNUMBER('MPL ID'!$P$33),ISNUMBER('MPL ID'!$Q$33)),0,RANDBETWEEN(1,4))</f>
        <v>0</v>
      </c>
      <c r="J536">
        <f ca="1">IF(AND(ISNUMBER('MPL ID'!$D$36),ISNUMBER('MPL ID'!$E$36)),0,RANDBETWEEN(1,4))</f>
        <v>0</v>
      </c>
      <c r="K536">
        <f ca="1">IF(AND(ISNUMBER('MPL ID'!$D$37),ISNUMBER('MPL ID'!$E$37)),0,RANDBETWEEN(1,4))</f>
        <v>0</v>
      </c>
      <c r="L536">
        <f ca="1">IF(AND(ISNUMBER('MPL ID'!$D$39),ISNUMBER('MPL ID'!$E$39)),0,RANDBETWEEN(1,4))</f>
        <v>0</v>
      </c>
      <c r="M536">
        <f ca="1">IF(AND(ISNUMBER('MPL ID'!$D$40),ISNUMBER('MPL ID'!$E$40)),0,RANDBETWEEN(1,4))</f>
        <v>0</v>
      </c>
      <c r="N536">
        <f ca="1">IF(AND(ISNUMBER('MPL ID'!$D$41),ISNUMBER('MPL ID'!$E$41)),0,RANDBETWEEN(1,4))</f>
        <v>0</v>
      </c>
      <c r="O536">
        <f ca="1">IF(AND(ISNUMBER('MPL ID'!$D$42),ISNUMBER('MPL ID'!$E$42)),0,RANDBETWEEN(1,4))</f>
        <v>0</v>
      </c>
      <c r="P536">
        <f ca="1">IF(AND(ISNUMBER('MPL ID'!$D$43),ISNUMBER('MPL ID'!$E$43)),0,RANDBETWEEN(1,4))</f>
        <v>0</v>
      </c>
      <c r="Q536">
        <f ca="1">IF(AND(ISNUMBER('MPL ID'!$D$44),ISNUMBER('MPL ID'!$E$44)),0,RANDBETWEEN(1,4))</f>
        <v>0</v>
      </c>
      <c r="R536">
        <f ca="1">IF(AND(ISNUMBER('MPL ID'!$J$36),ISNUMBER('MPL ID'!$K$36)),0,RANDBETWEEN(1,4))</f>
        <v>0</v>
      </c>
      <c r="S536">
        <f ca="1">IF(AND(ISNUMBER('MPL ID'!$J$37),ISNUMBER('MPL ID'!$K$37)),0,RANDBETWEEN(1,4))</f>
        <v>0</v>
      </c>
      <c r="T536">
        <f ca="1">IF(AND(ISNUMBER('MPL ID'!$J$39),ISNUMBER('MPL ID'!$K$39)),0,RANDBETWEEN(1,4))</f>
        <v>0</v>
      </c>
      <c r="U536">
        <f ca="1">IF(AND(ISNUMBER('MPL ID'!$J$40),ISNUMBER('MPL ID'!$K$40)),0,RANDBETWEEN(1,4))</f>
        <v>0</v>
      </c>
      <c r="V536">
        <f ca="1">IF(AND(ISNUMBER('MPL ID'!$J$41),ISNUMBER('MPL ID'!$K$41)),0,RANDBETWEEN(1,4))</f>
        <v>0</v>
      </c>
      <c r="W536">
        <f ca="1">IF(AND(ISNUMBER('MPL ID'!$J$42),ISNUMBER('MPL ID'!$K$42)),0,RANDBETWEEN(1,4))</f>
        <v>1</v>
      </c>
      <c r="X536">
        <f ca="1">IF(AND(ISNUMBER('MPL ID'!$J$43),ISNUMBER('MPL ID'!$K$43)),0,RANDBETWEEN(1,4))</f>
        <v>1</v>
      </c>
      <c r="Y536">
        <f ca="1">IF(AND(ISNUMBER('MPL ID'!$J$44),ISNUMBER('MPL ID'!$K$44)),0,RANDBETWEEN(1,4))</f>
        <v>1</v>
      </c>
      <c r="Z536">
        <f ca="1">IF(AND(ISNUMBER('MPL ID'!$P$36),ISNUMBER('MPL ID'!$Q$36)),0,RANDBETWEEN(1,4))</f>
        <v>1</v>
      </c>
      <c r="AA536">
        <f ca="1">IF(AND(ISNUMBER('MPL ID'!$P$37),ISNUMBER('MPL ID'!$Q$37)),0,RANDBETWEEN(1,4))</f>
        <v>2</v>
      </c>
      <c r="AB536">
        <f ca="1">IF(AND(ISNUMBER('MPL ID'!$P$39),ISNUMBER('MPL ID'!$Q$39)),0,RANDBETWEEN(1,4))</f>
        <v>3</v>
      </c>
      <c r="AC536">
        <f ca="1">IF(AND(ISNUMBER('MPL ID'!$P$40),ISNUMBER('MPL ID'!$Q$40)),0,RANDBETWEEN(1,4))</f>
        <v>4</v>
      </c>
      <c r="AD536">
        <f ca="1">IF(AND(ISNUMBER('MPL ID'!$P$41),ISNUMBER('MPL ID'!$Q$41)),0,RANDBETWEEN(1,4))</f>
        <v>3</v>
      </c>
      <c r="AE536">
        <f ca="1">IF(AND(ISNUMBER('MPL ID'!$P$42),ISNUMBER('MPL ID'!$Q$42)),0,RANDBETWEEN(1,4))</f>
        <v>1</v>
      </c>
      <c r="AF536">
        <f ca="1">IF(AND(ISNUMBER('MPL ID'!$P$43),ISNUMBER('MPL ID'!$Q$43)),0,RANDBETWEEN(1,4))</f>
        <v>4</v>
      </c>
      <c r="AG536">
        <f ca="1">IF(AND(ISNUMBER('MPL ID'!$P$44),ISNUMBER('MPL ID'!$Q$44)),0,RANDBETWEEN(1,4))</f>
        <v>3</v>
      </c>
      <c r="AH536">
        <f ca="1">'MPL ID'!$BG$1+SUMPRODUCT(($B$1003:$AG$1003='MPL ID'!$BF$1)*(($B536:$AG536=1)+($B536:$AG536=2)))+SUMPRODUCT(($B$1004:$AG$1004='MPL ID'!$BF$1)*(($B536:$AG536=3)+($B536:$AG536=4)))</f>
        <v>9</v>
      </c>
      <c r="AI536">
        <f ca="1">'MPL ID'!$BG$2+SUMPRODUCT(($B$1003:$AG$1003='MPL ID'!$BF$2)*(($B536:$AG536=1)+($B536:$AG536=2)))+SUMPRODUCT(($B$1004:$AG$1004='MPL ID'!$BF$2)*(($B536:$AG536=3)+($B536:$AG536=4)))</f>
        <v>8</v>
      </c>
      <c r="AJ536">
        <f ca="1">'MPL ID'!$BG$3+SUMPRODUCT(($B$1003:$AG$1003='MPL ID'!$BF$3)*(($B536:$AG536=1)+($B536:$AG536=2)))+SUMPRODUCT(($B$1004:$AG$1004='MPL ID'!$BF$3)*(($B536:$AG536=3)+($B536:$AG536=4)))</f>
        <v>7</v>
      </c>
      <c r="AK536">
        <f ca="1">'MPL ID'!$BG$4+SUMPRODUCT(($B$1003:$AG$1003='MPL ID'!$BF$4)*(($B536:$AG536=1)+($B536:$AG536=2)))+SUMPRODUCT(($B$1004:$AG$1004='MPL ID'!$BF$4)*(($B536:$AG536=3)+($B536:$AG536=4)))</f>
        <v>10</v>
      </c>
      <c r="AL536">
        <f ca="1">'MPL ID'!$BG$5+SUMPRODUCT(($B$1003:$AG$1003='MPL ID'!$BF$5)*(($B536:$AG536=1)+($B536:$AG536=2)))+SUMPRODUCT(($B$1004:$AG$1004='MPL ID'!$BF$5)*(($B536:$AG536=3)+($B536:$AG536=4)))</f>
        <v>5</v>
      </c>
      <c r="AM536">
        <f ca="1">'MPL ID'!$BG$6+SUMPRODUCT(($B$1003:$AG$1003='MPL ID'!$BF$6)*(($B536:$AG536=1)+($B536:$AG536=2)))+SUMPRODUCT(($B$1004:$AG$1004='MPL ID'!$BF$6)*(($B536:$AG536=3)+($B536:$AG536=4)))</f>
        <v>12</v>
      </c>
      <c r="AN536">
        <f ca="1">'MPL ID'!$BG$7+SUMPRODUCT(($B$1003:$AG$1003='MPL ID'!$BF$7)*(($B536:$AG536=1)+($B536:$AG536=2)))+SUMPRODUCT(($B$1004:$AG$1004='MPL ID'!$BF$7)*(($B536:$AG536=3)+($B536:$AG536=4)))</f>
        <v>5</v>
      </c>
      <c r="AO536">
        <f ca="1">'MPL ID'!$BG$8+SUMPRODUCT(($B$1003:$AG$1003='MPL ID'!$BF$8)*(($B536:$AG536=1)+($B536:$AG536=2)))+SUMPRODUCT(($B$1004:$AG$1004='MPL ID'!$BF$8)*(($B536:$AG536=3)+($B536:$AG536=4)))</f>
        <v>4</v>
      </c>
      <c r="AP536">
        <f ca="1">'MPL ID'!$BG$9+SUMPRODUCT(($B$1003:$AG$1003='MPL ID'!$BF$9)*(($B536:$AG536=1)+($B536:$AG536=2)))+SUMPRODUCT(($B$1004:$AG$1004='MPL ID'!$BF$9)*(($B536:$AG536=3)+($B536:$AG536=4)))</f>
        <v>12</v>
      </c>
      <c r="AQ536">
        <f ca="1">'MPL ID'!$BH$1+SUMPRODUCT(($B$1003:$AG$1003='MPL ID'!$BF$1)*(2*($B536:$AG536=1)+($B536:$AG536=2)-2*($B536:$AG536=3)-($B536:$AG536=4)))-SUMPRODUCT(($B$1004:$AG$1004='MPL ID'!$BF$1)*(2*($B536:$AG536=1)+($B536:$AG536=2)-2*($B536:$AG536=3)-($B536:$AG536=4)))</f>
        <v>6</v>
      </c>
      <c r="AR536">
        <f ca="1">'MPL ID'!$BH$2+SUMPRODUCT(($B$1003:$AG$1003='MPL ID'!$BF$2)*(2*($B536:$AG536=1)+($B536:$AG536=2)-2*($B536:$AG536=3)-($B536:$AG536=4)))-SUMPRODUCT(($B$1004:$AG$1004='MPL ID'!$BF$2)*(2*($B536:$AG536=1)+($B536:$AG536=2)-2*($B536:$AG536=3)-($B536:$AG536=4)))</f>
        <v>-4</v>
      </c>
      <c r="AS536">
        <f ca="1">'MPL ID'!$BH$3+SUMPRODUCT(($B$1003:$AG$1003='MPL ID'!$BF$3)*(2*($B536:$AG536=1)+($B536:$AG536=2)-2*($B536:$AG536=3)-($B536:$AG536=4)))-SUMPRODUCT(($B$1004:$AG$1004='MPL ID'!$BF$3)*(2*($B536:$AG536=1)+($B536:$AG536=2)-2*($B536:$AG536=3)-($B536:$AG536=4)))</f>
        <v>-4</v>
      </c>
      <c r="AT536">
        <f ca="1">'MPL ID'!$BH$4+SUMPRODUCT(($B$1003:$AG$1003='MPL ID'!$BF$4)*(2*($B536:$AG536=1)+($B536:$AG536=2)-2*($B536:$AG536=3)-($B536:$AG536=4)))-SUMPRODUCT(($B$1004:$AG$1004='MPL ID'!$BF$4)*(2*($B536:$AG536=1)+($B536:$AG536=2)-2*($B536:$AG536=3)-($B536:$AG536=4)))</f>
        <v>5</v>
      </c>
      <c r="AU536">
        <f ca="1">'MPL ID'!$BH$5+SUMPRODUCT(($B$1003:$AG$1003='MPL ID'!$BF$5)*(2*($B536:$AG536=1)+($B536:$AG536=2)-2*($B536:$AG536=3)-($B536:$AG536=4)))-SUMPRODUCT(($B$1004:$AG$1004='MPL ID'!$BF$5)*(2*($B536:$AG536=1)+($B536:$AG536=2)-2*($B536:$AG536=3)-($B536:$AG536=4)))</f>
        <v>-11</v>
      </c>
      <c r="AV536">
        <f ca="1">'MPL ID'!$BH$6+SUMPRODUCT(($B$1003:$AG$1003='MPL ID'!$BF$6)*(2*($B536:$AG536=1)+($B536:$AG536=2)-2*($B536:$AG536=3)-($B536:$AG536=4)))-SUMPRODUCT(($B$1004:$AG$1004='MPL ID'!$BF$6)*(2*($B536:$AG536=1)+($B536:$AG536=2)-2*($B536:$AG536=3)-($B536:$AG536=4)))</f>
        <v>15</v>
      </c>
      <c r="AW536">
        <f ca="1">'MPL ID'!$BH$7+SUMPRODUCT(($B$1003:$AG$1003='MPL ID'!$BF$7)*(2*($B536:$AG536=1)+($B536:$AG536=2)-2*($B536:$AG536=3)-($B536:$AG536=4)))-SUMPRODUCT(($B$1004:$AG$1004='MPL ID'!$BF$7)*(2*($B536:$AG536=1)+($B536:$AG536=2)-2*($B536:$AG536=3)-($B536:$AG536=4)))</f>
        <v>-8</v>
      </c>
      <c r="AX536">
        <f ca="1">'MPL ID'!$BH$8+SUMPRODUCT(($B$1003:$AG$1003='MPL ID'!$BF$8)*(2*($B536:$AG536=1)+($B536:$AG536=2)-2*($B536:$AG536=3)-($B536:$AG536=4)))-SUMPRODUCT(($B$1004:$AG$1004='MPL ID'!$BF$8)*(2*($B536:$AG536=1)+($B536:$AG536=2)-2*($B536:$AG536=3)-($B536:$AG536=4)))</f>
        <v>-14</v>
      </c>
      <c r="AY536">
        <f ca="1">'MPL ID'!$BH$9+SUMPRODUCT(($B$1003:$AG$1003='MPL ID'!$BF$9)*(2*($B536:$AG536=1)+($B536:$AG536=2)-2*($B536:$AG536=3)-($B536:$AG536=4)))-SUMPRODUCT(($B$1004:$AG$1004='MPL ID'!$BF$9)*(2*($B536:$AG536=1)+($B536:$AG536=2)-2*($B536:$AG536=3)-($B536:$AG536=4)))</f>
        <v>15</v>
      </c>
      <c r="AZ536">
        <f ca="1">SUMPRODUCT(--($AH536:$AP536=AH536),--($AQ536:$AY536=AQ536),'MPL ID'!$BG$13:$BO$13)+IF(AND($E536&gt;=3,$E536&lt;=4,AO536=AH536,AX536=AQ536),1,0)+IF(AND($G536&gt;=1,$G536&lt;=2,AJ536=AH536,AS536=AQ536),1,0)+IF(AND($L536&gt;=1,$L536&lt;=2,AM536=AH536,AV536=AQ536),1,0)+IF(AND($O536&gt;=1,$O536&lt;=2,AP536=AH536,AY536=AQ536),1,0)+IF(AND($R536&gt;=1,$R536&lt;=2,AI536=AH536,AR536=AQ536),1,0)+IF(AND($AA536&gt;=3,$AA536&lt;=4,AL536=AH536,AU536=AQ536),1,0)+IF(AND($AE536&gt;=3,$AE536&lt;=4,AK536=AH536,AT536=AQ536),1,0)</f>
        <v>0</v>
      </c>
      <c r="BA536">
        <f ca="1">SUMPRODUCT(--($AH536:$AP536=AI536),--($AQ536:$AY536=AR536),'MPL ID'!$BG$14:$BO$14)+IF(AND($F536&gt;=1,$F536&lt;=2,AP536=AI536,AY536=AR536),1,0)+IF(AND($H536&gt;=1,$H536&lt;=2,AN536=AI536,AW536=AR536),1,0)+IF(AND($J536&gt;=3,$J536&lt;=4,AL536=AI536,AU536=AR536),1,0)+IF(AND($M536&gt;=1,$M536&lt;=2,AO536=AI536,AX536=AR536),1,0)+IF(AND($R536&gt;=3,$R536&lt;=4,AH536=AI536,AQ536=AR536),1,0)+IF(AND($Y536&gt;=3,$Y536&lt;=4,AJ536=AI536,AS536=AR536),1,0)+IF(AND($AC536&gt;=1,$AC536&lt;=2,AK536=AI536,AT536=AR536),1,0)+IF(AND($AF536&gt;=3,$AF536&lt;=4,AM536=AI536,AV536=AR536),1,0)</f>
        <v>0</v>
      </c>
      <c r="BB536">
        <f ca="1">SUMPRODUCT(--($AH536:$AP536=AJ536),--($AQ536:$AY536=AS536),'MPL ID'!$BG$15:$BO$15)+IF(AND($C536&gt;=1,$C536&lt;=2,AK536=AJ536,AT536=AS536),1,0)+IF(AND($G536&gt;=3,$G536&lt;=4,AH536=AJ536,AQ536=AS536),1,0)+IF(AND($K536&gt;=1,$K536&lt;=2,AP536=AJ536,AY536=AS536),1,0)+IF(AND($N536&gt;=3,$N536&lt;=4,AL536=AJ536,AU536=AS536),1,0)+IF(AND($V536&gt;=1,$V536&lt;=2,AM536=AJ536,AV536=AS536),1,0)+IF(AND($Y536&gt;=1,$Y536&lt;=2,AI536=AJ536,AR536=AS536),1,0)+IF(AND($AB536&gt;=3,$AB536&lt;=4,AN536=AJ536,AW536=AS536),1,0)</f>
        <v>0</v>
      </c>
      <c r="BC536">
        <f ca="1">SUMPRODUCT(--($AH536:$AP536=AK536),--($AQ536:$AY536=AT536),'MPL ID'!$BG$16:$BO$16)+IF(AND($C536&gt;=3,$C536&lt;=4,AJ536=AK536,AS536=AT536),1,0)+IF(AND($I536&gt;=1,$I536&lt;=2,AP536=AK536,AY536=AT536),1,0)+IF(AND($P536&gt;=3,$P536&lt;=4,AO536=AK536,AX536=AT536),1,0)+IF(AND($T536&gt;=1,$T536&lt;=2,AN536=AK536,AW536=AT536),1,0)+IF(AND($W536&gt;=1,$W536&lt;=2,AL536=AK536,AU536=AT536),1,0)+IF(AND($AC536&gt;=3,$AC536&lt;=4,AI536=AK536,AR536=AT536),1,0)+IF(AND($AE536&gt;=1,$AE536&lt;=2,AH536=AK536,AQ536=AT536),1,0)</f>
        <v>0</v>
      </c>
      <c r="BD536">
        <f ca="1">SUMPRODUCT(--($AH536:$AP536=AL536),--($AQ536:$AY536=AU536),'MPL ID'!$BG$17:$BO$17)+IF(AND($B536&gt;=3,$B536&lt;=4,AN536=AL536,AW536=AU536),1,0)+IF(AND($D536&gt;=1,$D536&lt;=2,AM536=AL536,AV536=AU536),1,0)+IF(AND($J536&gt;=1,$J536&lt;=2,AI536=AL536,AR536=AU536),1,0)+IF(AND($N536&gt;=1,$N536&lt;=2,AJ536=AL536,AS536=AU536),1,0)+IF(AND($W536&gt;=3,$W536&lt;=4,AK536=AL536,AT536=AU536),1,0)+IF(AND($AA536&gt;=1,$AA536&lt;=2,AH536=AL536,AQ536=AU536),1,0)+IF(AND($AD536&gt;=3,$AD536&lt;=4,AO536=AL536,AX536=AU536),1,0)</f>
        <v>0</v>
      </c>
      <c r="BE536">
        <f ca="1">SUMPRODUCT(--($AH536:$AP536=AM536),--($AQ536:$AY536=AV536),'MPL ID'!$BG$18:$BO$18)+IF(AND($D536&gt;=3,$D536&lt;=4,AL536=AM536,AU536=AV536),1,0)+IF(AND($L536&gt;=3,$L536&lt;=4,AH536=AM536,AQ536=AV536),1,0)+IF(AND($Q536&gt;=3,$Q536&lt;=4,AN536=AM536,AW536=AV536),1,0)+IF(AND($S536&gt;=1,$S536&lt;=2,AP536=AM536,AY536=AV536),1,0)+IF(AND($V536&gt;=3,$V536&lt;=4,AJ536=AM536,AS536=AV536),1,0)+IF(AND($Z536&gt;=1,$Z536&lt;=2,AO536=AM536,AX536=AV536),1,0)+IF(AND($AF536&gt;=1,$AF536&lt;=2,AI536=AM536,AR536=AV536),1,0)</f>
        <v>2</v>
      </c>
      <c r="BF536">
        <f ca="1">SUMPRODUCT(--($AH536:$AP536=AN536),--($AQ536:$AY536=AW536),'MPL ID'!$BG$19:$BO$19)+IF(AND($B536&gt;=1,$B536&lt;=2,AL536=AN536,AU536=AW536),1,0)+IF(AND($H536&gt;=3,$H536&lt;=4,AI536=AN536,AR536=AW536),1,0)+IF(AND($Q536&gt;=1,$Q536&lt;=2,AM536=AN536,AV536=AW536),1,0)+IF(AND($T536&gt;=3,$T536&lt;=4,AK536=AN536,AT536=AW536),1,0)+IF(AND($X536&gt;=3,$X536&lt;=4,AO536=AN536,AX536=AW536),1,0)+IF(AND($AB536&gt;=1,$AB536&lt;=2,AJ536=AN536,AS536=AW536),1,0)+IF(AND($AG536&gt;=1,$AG536&lt;=2,AP536=AN536,AY536=AW536),1,0)</f>
        <v>0</v>
      </c>
      <c r="BG536">
        <f ca="1">SUMPRODUCT(--($AH536:$AP536=AO536),--($AQ536:$AY536=AX536),'MPL ID'!$BG$20:$BO$20)+IF(AND($E536&gt;=1,$E536&lt;=2,AH536=AO536,AQ536=AX536),1,0)+IF(AND($M536&gt;=3,$M536&lt;=4,AI536=AO536,AR536=AX536),1,0)+IF(AND($P536&gt;=1,$P536&lt;=2,AK536=AO536,AT536=AX536),1,0)+IF(AND($U536&gt;=1,$U536&lt;=2,AP536=AO536,AY536=AX536),1,0)+IF(AND($X536&gt;=1,$X536&lt;=2,AN536=AO536,AW536=AX536),1,0)+IF(AND($Z536&gt;=3,$Z536&lt;=4,AM536=AO536,AV536=AX536),1,0)+IF(AND($AD536&gt;=1,$AD536&lt;=2,AL536=AO536,AU536=AX536),1,0)</f>
        <v>0</v>
      </c>
      <c r="BH536">
        <f ca="1">SUMPRODUCT(--($AH536:$AP536=AP536),--($AQ536:$AY536=AY536),'MPL ID'!$BG$21:$BO$21)+IF(AND($F536&gt;=3,$F536&lt;=4,AI536=AP536,AR536=AY536),1,0)+IF(AND($I536&gt;=3,$I536&lt;=4,AK536=AP536,AT536=AY536),1,0)+IF(AND($K536&gt;=3,$K536&lt;=4,AJ536=AP536,AS536=AY536),1,0)+IF(AND($O536&gt;=3,$O536&lt;=4,AH536=AP536,AQ536=AY536),1,0)+IF(AND($S536&gt;=3,$S536&lt;=4,AM536=AP536,AV536=AY536),1,0)+IF(AND($U536&gt;=3,$U536&lt;=4,AO536=AP536,AX536=AY536),1,0)+IF(AND($AG536&gt;=3,$AG536&lt;=4,AN536=AP536,AW536=AY536),1,0)</f>
        <v>0</v>
      </c>
      <c r="BI536">
        <f t="shared" ca="1" si="72"/>
        <v>4</v>
      </c>
      <c r="BJ536">
        <f t="shared" ca="1" si="73"/>
        <v>5</v>
      </c>
      <c r="BK536">
        <f t="shared" ca="1" si="74"/>
        <v>6</v>
      </c>
      <c r="BL536">
        <f t="shared" ca="1" si="75"/>
        <v>3</v>
      </c>
      <c r="BM536">
        <f t="shared" ca="1" si="76"/>
        <v>8</v>
      </c>
      <c r="BN536">
        <f t="shared" ca="1" si="77"/>
        <v>1</v>
      </c>
      <c r="BO536">
        <f t="shared" ca="1" si="78"/>
        <v>7</v>
      </c>
      <c r="BP536">
        <f t="shared" ca="1" si="79"/>
        <v>9</v>
      </c>
      <c r="BQ536">
        <f t="shared" ca="1" si="80"/>
        <v>2</v>
      </c>
    </row>
    <row r="537" spans="1:69" x14ac:dyDescent="0.25">
      <c r="A537">
        <v>536</v>
      </c>
      <c r="B537">
        <f ca="1">IF(AND(ISNUMBER('MPL ID'!$P$25),ISNUMBER('MPL ID'!$Q$25)),0,RANDBETWEEN(1,4))</f>
        <v>0</v>
      </c>
      <c r="C537">
        <f ca="1">IF(AND(ISNUMBER('MPL ID'!$P$26),ISNUMBER('MPL ID'!$Q$26)),0,RANDBETWEEN(1,4))</f>
        <v>0</v>
      </c>
      <c r="D537">
        <f ca="1">IF(AND(ISNUMBER('MPL ID'!$P$28),ISNUMBER('MPL ID'!$Q$28)),0,RANDBETWEEN(1,4))</f>
        <v>0</v>
      </c>
      <c r="E537">
        <f ca="1">IF(AND(ISNUMBER('MPL ID'!$P$29),ISNUMBER('MPL ID'!$Q$29)),0,RANDBETWEEN(1,4))</f>
        <v>0</v>
      </c>
      <c r="F537">
        <f ca="1">IF(AND(ISNUMBER('MPL ID'!$P$30),ISNUMBER('MPL ID'!$Q$30)),0,RANDBETWEEN(1,4))</f>
        <v>0</v>
      </c>
      <c r="G537">
        <f ca="1">IF(AND(ISNUMBER('MPL ID'!$P$31),ISNUMBER('MPL ID'!$Q$31)),0,RANDBETWEEN(1,4))</f>
        <v>0</v>
      </c>
      <c r="H537">
        <f ca="1">IF(AND(ISNUMBER('MPL ID'!$P$32),ISNUMBER('MPL ID'!$Q$32)),0,RANDBETWEEN(1,4))</f>
        <v>0</v>
      </c>
      <c r="I537">
        <f ca="1">IF(AND(ISNUMBER('MPL ID'!$P$33),ISNUMBER('MPL ID'!$Q$33)),0,RANDBETWEEN(1,4))</f>
        <v>0</v>
      </c>
      <c r="J537">
        <f ca="1">IF(AND(ISNUMBER('MPL ID'!$D$36),ISNUMBER('MPL ID'!$E$36)),0,RANDBETWEEN(1,4))</f>
        <v>0</v>
      </c>
      <c r="K537">
        <f ca="1">IF(AND(ISNUMBER('MPL ID'!$D$37),ISNUMBER('MPL ID'!$E$37)),0,RANDBETWEEN(1,4))</f>
        <v>0</v>
      </c>
      <c r="L537">
        <f ca="1">IF(AND(ISNUMBER('MPL ID'!$D$39),ISNUMBER('MPL ID'!$E$39)),0,RANDBETWEEN(1,4))</f>
        <v>0</v>
      </c>
      <c r="M537">
        <f ca="1">IF(AND(ISNUMBER('MPL ID'!$D$40),ISNUMBER('MPL ID'!$E$40)),0,RANDBETWEEN(1,4))</f>
        <v>0</v>
      </c>
      <c r="N537">
        <f ca="1">IF(AND(ISNUMBER('MPL ID'!$D$41),ISNUMBER('MPL ID'!$E$41)),0,RANDBETWEEN(1,4))</f>
        <v>0</v>
      </c>
      <c r="O537">
        <f ca="1">IF(AND(ISNUMBER('MPL ID'!$D$42),ISNUMBER('MPL ID'!$E$42)),0,RANDBETWEEN(1,4))</f>
        <v>0</v>
      </c>
      <c r="P537">
        <f ca="1">IF(AND(ISNUMBER('MPL ID'!$D$43),ISNUMBER('MPL ID'!$E$43)),0,RANDBETWEEN(1,4))</f>
        <v>0</v>
      </c>
      <c r="Q537">
        <f ca="1">IF(AND(ISNUMBER('MPL ID'!$D$44),ISNUMBER('MPL ID'!$E$44)),0,RANDBETWEEN(1,4))</f>
        <v>0</v>
      </c>
      <c r="R537">
        <f ca="1">IF(AND(ISNUMBER('MPL ID'!$J$36),ISNUMBER('MPL ID'!$K$36)),0,RANDBETWEEN(1,4))</f>
        <v>0</v>
      </c>
      <c r="S537">
        <f ca="1">IF(AND(ISNUMBER('MPL ID'!$J$37),ISNUMBER('MPL ID'!$K$37)),0,RANDBETWEEN(1,4))</f>
        <v>0</v>
      </c>
      <c r="T537">
        <f ca="1">IF(AND(ISNUMBER('MPL ID'!$J$39),ISNUMBER('MPL ID'!$K$39)),0,RANDBETWEEN(1,4))</f>
        <v>0</v>
      </c>
      <c r="U537">
        <f ca="1">IF(AND(ISNUMBER('MPL ID'!$J$40),ISNUMBER('MPL ID'!$K$40)),0,RANDBETWEEN(1,4))</f>
        <v>0</v>
      </c>
      <c r="V537">
        <f ca="1">IF(AND(ISNUMBER('MPL ID'!$J$41),ISNUMBER('MPL ID'!$K$41)),0,RANDBETWEEN(1,4))</f>
        <v>0</v>
      </c>
      <c r="W537">
        <f ca="1">IF(AND(ISNUMBER('MPL ID'!$J$42),ISNUMBER('MPL ID'!$K$42)),0,RANDBETWEEN(1,4))</f>
        <v>3</v>
      </c>
      <c r="X537">
        <f ca="1">IF(AND(ISNUMBER('MPL ID'!$J$43),ISNUMBER('MPL ID'!$K$43)),0,RANDBETWEEN(1,4))</f>
        <v>3</v>
      </c>
      <c r="Y537">
        <f ca="1">IF(AND(ISNUMBER('MPL ID'!$J$44),ISNUMBER('MPL ID'!$K$44)),0,RANDBETWEEN(1,4))</f>
        <v>4</v>
      </c>
      <c r="Z537">
        <f ca="1">IF(AND(ISNUMBER('MPL ID'!$P$36),ISNUMBER('MPL ID'!$Q$36)),0,RANDBETWEEN(1,4))</f>
        <v>2</v>
      </c>
      <c r="AA537">
        <f ca="1">IF(AND(ISNUMBER('MPL ID'!$P$37),ISNUMBER('MPL ID'!$Q$37)),0,RANDBETWEEN(1,4))</f>
        <v>3</v>
      </c>
      <c r="AB537">
        <f ca="1">IF(AND(ISNUMBER('MPL ID'!$P$39),ISNUMBER('MPL ID'!$Q$39)),0,RANDBETWEEN(1,4))</f>
        <v>2</v>
      </c>
      <c r="AC537">
        <f ca="1">IF(AND(ISNUMBER('MPL ID'!$P$40),ISNUMBER('MPL ID'!$Q$40)),0,RANDBETWEEN(1,4))</f>
        <v>4</v>
      </c>
      <c r="AD537">
        <f ca="1">IF(AND(ISNUMBER('MPL ID'!$P$41),ISNUMBER('MPL ID'!$Q$41)),0,RANDBETWEEN(1,4))</f>
        <v>1</v>
      </c>
      <c r="AE537">
        <f ca="1">IF(AND(ISNUMBER('MPL ID'!$P$42),ISNUMBER('MPL ID'!$Q$42)),0,RANDBETWEEN(1,4))</f>
        <v>1</v>
      </c>
      <c r="AF537">
        <f ca="1">IF(AND(ISNUMBER('MPL ID'!$P$43),ISNUMBER('MPL ID'!$Q$43)),0,RANDBETWEEN(1,4))</f>
        <v>3</v>
      </c>
      <c r="AG537">
        <f ca="1">IF(AND(ISNUMBER('MPL ID'!$P$44),ISNUMBER('MPL ID'!$Q$44)),0,RANDBETWEEN(1,4))</f>
        <v>1</v>
      </c>
      <c r="AH537">
        <f ca="1">'MPL ID'!$BG$1+SUMPRODUCT(($B$1003:$AG$1003='MPL ID'!$BF$1)*(($B537:$AG537=1)+($B537:$AG537=2)))+SUMPRODUCT(($B$1004:$AG$1004='MPL ID'!$BF$1)*(($B537:$AG537=3)+($B537:$AG537=4)))</f>
        <v>10</v>
      </c>
      <c r="AI537">
        <f ca="1">'MPL ID'!$BG$2+SUMPRODUCT(($B$1003:$AG$1003='MPL ID'!$BF$2)*(($B537:$AG537=1)+($B537:$AG537=2)))+SUMPRODUCT(($B$1004:$AG$1004='MPL ID'!$BF$2)*(($B537:$AG537=3)+($B537:$AG537=4)))</f>
        <v>9</v>
      </c>
      <c r="AJ537">
        <f ca="1">'MPL ID'!$BG$3+SUMPRODUCT(($B$1003:$AG$1003='MPL ID'!$BF$3)*(($B537:$AG537=1)+($B537:$AG537=2)))+SUMPRODUCT(($B$1004:$AG$1004='MPL ID'!$BF$3)*(($B537:$AG537=3)+($B537:$AG537=4)))</f>
        <v>5</v>
      </c>
      <c r="AK537">
        <f ca="1">'MPL ID'!$BG$4+SUMPRODUCT(($B$1003:$AG$1003='MPL ID'!$BF$4)*(($B537:$AG537=1)+($B537:$AG537=2)))+SUMPRODUCT(($B$1004:$AG$1004='MPL ID'!$BF$4)*(($B537:$AG537=3)+($B537:$AG537=4)))</f>
        <v>9</v>
      </c>
      <c r="AL537">
        <f ca="1">'MPL ID'!$BG$5+SUMPRODUCT(($B$1003:$AG$1003='MPL ID'!$BF$5)*(($B537:$AG537=1)+($B537:$AG537=2)))+SUMPRODUCT(($B$1004:$AG$1004='MPL ID'!$BF$5)*(($B537:$AG537=3)+($B537:$AG537=4)))</f>
        <v>4</v>
      </c>
      <c r="AM537">
        <f ca="1">'MPL ID'!$BG$6+SUMPRODUCT(($B$1003:$AG$1003='MPL ID'!$BF$6)*(($B537:$AG537=1)+($B537:$AG537=2)))+SUMPRODUCT(($B$1004:$AG$1004='MPL ID'!$BF$6)*(($B537:$AG537=3)+($B537:$AG537=4)))</f>
        <v>12</v>
      </c>
      <c r="AN537">
        <f ca="1">'MPL ID'!$BG$7+SUMPRODUCT(($B$1003:$AG$1003='MPL ID'!$BF$7)*(($B537:$AG537=1)+($B537:$AG537=2)))+SUMPRODUCT(($B$1004:$AG$1004='MPL ID'!$BF$7)*(($B537:$AG537=3)+($B537:$AG537=4)))</f>
        <v>8</v>
      </c>
      <c r="AO537">
        <f ca="1">'MPL ID'!$BG$8+SUMPRODUCT(($B$1003:$AG$1003='MPL ID'!$BF$8)*(($B537:$AG537=1)+($B537:$AG537=2)))+SUMPRODUCT(($B$1004:$AG$1004='MPL ID'!$BF$8)*(($B537:$AG537=3)+($B537:$AG537=4)))</f>
        <v>4</v>
      </c>
      <c r="AP537">
        <f ca="1">'MPL ID'!$BG$9+SUMPRODUCT(($B$1003:$AG$1003='MPL ID'!$BF$9)*(($B537:$AG537=1)+($B537:$AG537=2)))+SUMPRODUCT(($B$1004:$AG$1004='MPL ID'!$BF$9)*(($B537:$AG537=3)+($B537:$AG537=4)))</f>
        <v>11</v>
      </c>
      <c r="AQ537">
        <f ca="1">'MPL ID'!$BH$1+SUMPRODUCT(($B$1003:$AG$1003='MPL ID'!$BF$1)*(2*($B537:$AG537=1)+($B537:$AG537=2)-2*($B537:$AG537=3)-($B537:$AG537=4)))-SUMPRODUCT(($B$1004:$AG$1004='MPL ID'!$BF$1)*(2*($B537:$AG537=1)+($B537:$AG537=2)-2*($B537:$AG537=3)-($B537:$AG537=4)))</f>
        <v>9</v>
      </c>
      <c r="AR537">
        <f ca="1">'MPL ID'!$BH$2+SUMPRODUCT(($B$1003:$AG$1003='MPL ID'!$BF$2)*(2*($B537:$AG537=1)+($B537:$AG537=2)-2*($B537:$AG537=3)-($B537:$AG537=4)))-SUMPRODUCT(($B$1004:$AG$1004='MPL ID'!$BF$2)*(2*($B537:$AG537=1)+($B537:$AG537=2)-2*($B537:$AG537=3)-($B537:$AG537=4)))</f>
        <v>0</v>
      </c>
      <c r="AS537">
        <f ca="1">'MPL ID'!$BH$3+SUMPRODUCT(($B$1003:$AG$1003='MPL ID'!$BF$3)*(2*($B537:$AG537=1)+($B537:$AG537=2)-2*($B537:$AG537=3)-($B537:$AG537=4)))-SUMPRODUCT(($B$1004:$AG$1004='MPL ID'!$BF$3)*(2*($B537:$AG537=1)+($B537:$AG537=2)-2*($B537:$AG537=3)-($B537:$AG537=4)))</f>
        <v>-10</v>
      </c>
      <c r="AT537">
        <f ca="1">'MPL ID'!$BH$4+SUMPRODUCT(($B$1003:$AG$1003='MPL ID'!$BF$4)*(2*($B537:$AG537=1)+($B537:$AG537=2)-2*($B537:$AG537=3)-($B537:$AG537=4)))-SUMPRODUCT(($B$1004:$AG$1004='MPL ID'!$BF$4)*(2*($B537:$AG537=1)+($B537:$AG537=2)-2*($B537:$AG537=3)-($B537:$AG537=4)))</f>
        <v>1</v>
      </c>
      <c r="AU537">
        <f ca="1">'MPL ID'!$BH$5+SUMPRODUCT(($B$1003:$AG$1003='MPL ID'!$BF$5)*(2*($B537:$AG537=1)+($B537:$AG537=2)-2*($B537:$AG537=3)-($B537:$AG537=4)))-SUMPRODUCT(($B$1004:$AG$1004='MPL ID'!$BF$5)*(2*($B537:$AG537=1)+($B537:$AG537=2)-2*($B537:$AG537=3)-($B537:$AG537=4)))</f>
        <v>-14</v>
      </c>
      <c r="AV537">
        <f ca="1">'MPL ID'!$BH$6+SUMPRODUCT(($B$1003:$AG$1003='MPL ID'!$BF$6)*(2*($B537:$AG537=1)+($B537:$AG537=2)-2*($B537:$AG537=3)-($B537:$AG537=4)))-SUMPRODUCT(($B$1004:$AG$1004='MPL ID'!$BF$6)*(2*($B537:$AG537=1)+($B537:$AG537=2)-2*($B537:$AG537=3)-($B537:$AG537=4)))</f>
        <v>13</v>
      </c>
      <c r="AW537">
        <f ca="1">'MPL ID'!$BH$7+SUMPRODUCT(($B$1003:$AG$1003='MPL ID'!$BF$7)*(2*($B537:$AG537=1)+($B537:$AG537=2)-2*($B537:$AG537=3)-($B537:$AG537=4)))-SUMPRODUCT(($B$1004:$AG$1004='MPL ID'!$BF$7)*(2*($B537:$AG537=1)+($B537:$AG537=2)-2*($B537:$AG537=3)-($B537:$AG537=4)))</f>
        <v>3</v>
      </c>
      <c r="AX537">
        <f ca="1">'MPL ID'!$BH$8+SUMPRODUCT(($B$1003:$AG$1003='MPL ID'!$BF$8)*(2*($B537:$AG537=1)+($B537:$AG537=2)-2*($B537:$AG537=3)-($B537:$AG537=4)))-SUMPRODUCT(($B$1004:$AG$1004='MPL ID'!$BF$8)*(2*($B537:$AG537=1)+($B537:$AG537=2)-2*($B537:$AG537=3)-($B537:$AG537=4)))</f>
        <v>-13</v>
      </c>
      <c r="AY537">
        <f ca="1">'MPL ID'!$BH$9+SUMPRODUCT(($B$1003:$AG$1003='MPL ID'!$BF$9)*(2*($B537:$AG537=1)+($B537:$AG537=2)-2*($B537:$AG537=3)-($B537:$AG537=4)))-SUMPRODUCT(($B$1004:$AG$1004='MPL ID'!$BF$9)*(2*($B537:$AG537=1)+($B537:$AG537=2)-2*($B537:$AG537=3)-($B537:$AG537=4)))</f>
        <v>11</v>
      </c>
      <c r="AZ537">
        <f ca="1">SUMPRODUCT(--($AH537:$AP537=AH537),--($AQ537:$AY537=AQ537),'MPL ID'!$BG$13:$BO$13)+IF(AND($E537&gt;=3,$E537&lt;=4,AO537=AH537,AX537=AQ537),1,0)+IF(AND($G537&gt;=1,$G537&lt;=2,AJ537=AH537,AS537=AQ537),1,0)+IF(AND($L537&gt;=1,$L537&lt;=2,AM537=AH537,AV537=AQ537),1,0)+IF(AND($O537&gt;=1,$O537&lt;=2,AP537=AH537,AY537=AQ537),1,0)+IF(AND($R537&gt;=1,$R537&lt;=2,AI537=AH537,AR537=AQ537),1,0)+IF(AND($AA537&gt;=3,$AA537&lt;=4,AL537=AH537,AU537=AQ537),1,0)+IF(AND($AE537&gt;=3,$AE537&lt;=4,AK537=AH537,AT537=AQ537),1,0)</f>
        <v>0</v>
      </c>
      <c r="BA537">
        <f ca="1">SUMPRODUCT(--($AH537:$AP537=AI537),--($AQ537:$AY537=AR537),'MPL ID'!$BG$14:$BO$14)+IF(AND($F537&gt;=1,$F537&lt;=2,AP537=AI537,AY537=AR537),1,0)+IF(AND($H537&gt;=1,$H537&lt;=2,AN537=AI537,AW537=AR537),1,0)+IF(AND($J537&gt;=3,$J537&lt;=4,AL537=AI537,AU537=AR537),1,0)+IF(AND($M537&gt;=1,$M537&lt;=2,AO537=AI537,AX537=AR537),1,0)+IF(AND($R537&gt;=3,$R537&lt;=4,AH537=AI537,AQ537=AR537),1,0)+IF(AND($Y537&gt;=3,$Y537&lt;=4,AJ537=AI537,AS537=AR537),1,0)+IF(AND($AC537&gt;=1,$AC537&lt;=2,AK537=AI537,AT537=AR537),1,0)+IF(AND($AF537&gt;=3,$AF537&lt;=4,AM537=AI537,AV537=AR537),1,0)</f>
        <v>0</v>
      </c>
      <c r="BB537">
        <f ca="1">SUMPRODUCT(--($AH537:$AP537=AJ537),--($AQ537:$AY537=AS537),'MPL ID'!$BG$15:$BO$15)+IF(AND($C537&gt;=1,$C537&lt;=2,AK537=AJ537,AT537=AS537),1,0)+IF(AND($G537&gt;=3,$G537&lt;=4,AH537=AJ537,AQ537=AS537),1,0)+IF(AND($K537&gt;=1,$K537&lt;=2,AP537=AJ537,AY537=AS537),1,0)+IF(AND($N537&gt;=3,$N537&lt;=4,AL537=AJ537,AU537=AS537),1,0)+IF(AND($V537&gt;=1,$V537&lt;=2,AM537=AJ537,AV537=AS537),1,0)+IF(AND($Y537&gt;=1,$Y537&lt;=2,AI537=AJ537,AR537=AS537),1,0)+IF(AND($AB537&gt;=3,$AB537&lt;=4,AN537=AJ537,AW537=AS537),1,0)</f>
        <v>0</v>
      </c>
      <c r="BC537">
        <f ca="1">SUMPRODUCT(--($AH537:$AP537=AK537),--($AQ537:$AY537=AT537),'MPL ID'!$BG$16:$BO$16)+IF(AND($C537&gt;=3,$C537&lt;=4,AJ537=AK537,AS537=AT537),1,0)+IF(AND($I537&gt;=1,$I537&lt;=2,AP537=AK537,AY537=AT537),1,0)+IF(AND($P537&gt;=3,$P537&lt;=4,AO537=AK537,AX537=AT537),1,0)+IF(AND($T537&gt;=1,$T537&lt;=2,AN537=AK537,AW537=AT537),1,0)+IF(AND($W537&gt;=1,$W537&lt;=2,AL537=AK537,AU537=AT537),1,0)+IF(AND($AC537&gt;=3,$AC537&lt;=4,AI537=AK537,AR537=AT537),1,0)+IF(AND($AE537&gt;=1,$AE537&lt;=2,AH537=AK537,AQ537=AT537),1,0)</f>
        <v>0</v>
      </c>
      <c r="BD537">
        <f ca="1">SUMPRODUCT(--($AH537:$AP537=AL537),--($AQ537:$AY537=AU537),'MPL ID'!$BG$17:$BO$17)+IF(AND($B537&gt;=3,$B537&lt;=4,AN537=AL537,AW537=AU537),1,0)+IF(AND($D537&gt;=1,$D537&lt;=2,AM537=AL537,AV537=AU537),1,0)+IF(AND($J537&gt;=1,$J537&lt;=2,AI537=AL537,AR537=AU537),1,0)+IF(AND($N537&gt;=1,$N537&lt;=2,AJ537=AL537,AS537=AU537),1,0)+IF(AND($W537&gt;=3,$W537&lt;=4,AK537=AL537,AT537=AU537),1,0)+IF(AND($AA537&gt;=1,$AA537&lt;=2,AH537=AL537,AQ537=AU537),1,0)+IF(AND($AD537&gt;=3,$AD537&lt;=4,AO537=AL537,AX537=AU537),1,0)</f>
        <v>0</v>
      </c>
      <c r="BE537">
        <f ca="1">SUMPRODUCT(--($AH537:$AP537=AM537),--($AQ537:$AY537=AV537),'MPL ID'!$BG$18:$BO$18)+IF(AND($D537&gt;=3,$D537&lt;=4,AL537=AM537,AU537=AV537),1,0)+IF(AND($L537&gt;=3,$L537&lt;=4,AH537=AM537,AQ537=AV537),1,0)+IF(AND($Q537&gt;=3,$Q537&lt;=4,AN537=AM537,AW537=AV537),1,0)+IF(AND($S537&gt;=1,$S537&lt;=2,AP537=AM537,AY537=AV537),1,0)+IF(AND($V537&gt;=3,$V537&lt;=4,AJ537=AM537,AS537=AV537),1,0)+IF(AND($Z537&gt;=1,$Z537&lt;=2,AO537=AM537,AX537=AV537),1,0)+IF(AND($AF537&gt;=1,$AF537&lt;=2,AI537=AM537,AR537=AV537),1,0)</f>
        <v>0</v>
      </c>
      <c r="BF537">
        <f ca="1">SUMPRODUCT(--($AH537:$AP537=AN537),--($AQ537:$AY537=AW537),'MPL ID'!$BG$19:$BO$19)+IF(AND($B537&gt;=1,$B537&lt;=2,AL537=AN537,AU537=AW537),1,0)+IF(AND($H537&gt;=3,$H537&lt;=4,AI537=AN537,AR537=AW537),1,0)+IF(AND($Q537&gt;=1,$Q537&lt;=2,AM537=AN537,AV537=AW537),1,0)+IF(AND($T537&gt;=3,$T537&lt;=4,AK537=AN537,AT537=AW537),1,0)+IF(AND($X537&gt;=3,$X537&lt;=4,AO537=AN537,AX537=AW537),1,0)+IF(AND($AB537&gt;=1,$AB537&lt;=2,AJ537=AN537,AS537=AW537),1,0)+IF(AND($AG537&gt;=1,$AG537&lt;=2,AP537=AN537,AY537=AW537),1,0)</f>
        <v>0</v>
      </c>
      <c r="BG537">
        <f ca="1">SUMPRODUCT(--($AH537:$AP537=AO537),--($AQ537:$AY537=AX537),'MPL ID'!$BG$20:$BO$20)+IF(AND($E537&gt;=1,$E537&lt;=2,AH537=AO537,AQ537=AX537),1,0)+IF(AND($M537&gt;=3,$M537&lt;=4,AI537=AO537,AR537=AX537),1,0)+IF(AND($P537&gt;=1,$P537&lt;=2,AK537=AO537,AT537=AX537),1,0)+IF(AND($U537&gt;=1,$U537&lt;=2,AP537=AO537,AY537=AX537),1,0)+IF(AND($X537&gt;=1,$X537&lt;=2,AN537=AO537,AW537=AX537),1,0)+IF(AND($Z537&gt;=3,$Z537&lt;=4,AM537=AO537,AV537=AX537),1,0)+IF(AND($AD537&gt;=1,$AD537&lt;=2,AL537=AO537,AU537=AX537),1,0)</f>
        <v>0</v>
      </c>
      <c r="BH537">
        <f ca="1">SUMPRODUCT(--($AH537:$AP537=AP537),--($AQ537:$AY537=AY537),'MPL ID'!$BG$21:$BO$21)+IF(AND($F537&gt;=3,$F537&lt;=4,AI537=AP537,AR537=AY537),1,0)+IF(AND($I537&gt;=3,$I537&lt;=4,AK537=AP537,AT537=AY537),1,0)+IF(AND($K537&gt;=3,$K537&lt;=4,AJ537=AP537,AS537=AY537),1,0)+IF(AND($O537&gt;=3,$O537&lt;=4,AH537=AP537,AQ537=AY537),1,0)+IF(AND($S537&gt;=3,$S537&lt;=4,AM537=AP537,AV537=AY537),1,0)+IF(AND($U537&gt;=3,$U537&lt;=4,AO537=AP537,AX537=AY537),1,0)+IF(AND($AG537&gt;=3,$AG537&lt;=4,AN537=AP537,AW537=AY537),1,0)</f>
        <v>0</v>
      </c>
      <c r="BI537">
        <f t="shared" ca="1" si="72"/>
        <v>3</v>
      </c>
      <c r="BJ537">
        <f t="shared" ca="1" si="73"/>
        <v>5</v>
      </c>
      <c r="BK537">
        <f t="shared" ca="1" si="74"/>
        <v>7</v>
      </c>
      <c r="BL537">
        <f t="shared" ca="1" si="75"/>
        <v>4</v>
      </c>
      <c r="BM537">
        <f t="shared" ca="1" si="76"/>
        <v>9</v>
      </c>
      <c r="BN537">
        <f t="shared" ca="1" si="77"/>
        <v>1</v>
      </c>
      <c r="BO537">
        <f t="shared" ca="1" si="78"/>
        <v>6</v>
      </c>
      <c r="BP537">
        <f t="shared" ca="1" si="79"/>
        <v>8</v>
      </c>
      <c r="BQ537">
        <f t="shared" ca="1" si="80"/>
        <v>2</v>
      </c>
    </row>
    <row r="538" spans="1:69" x14ac:dyDescent="0.25">
      <c r="A538">
        <v>537</v>
      </c>
      <c r="B538">
        <f ca="1">IF(AND(ISNUMBER('MPL ID'!$P$25),ISNUMBER('MPL ID'!$Q$25)),0,RANDBETWEEN(1,4))</f>
        <v>0</v>
      </c>
      <c r="C538">
        <f ca="1">IF(AND(ISNUMBER('MPL ID'!$P$26),ISNUMBER('MPL ID'!$Q$26)),0,RANDBETWEEN(1,4))</f>
        <v>0</v>
      </c>
      <c r="D538">
        <f ca="1">IF(AND(ISNUMBER('MPL ID'!$P$28),ISNUMBER('MPL ID'!$Q$28)),0,RANDBETWEEN(1,4))</f>
        <v>0</v>
      </c>
      <c r="E538">
        <f ca="1">IF(AND(ISNUMBER('MPL ID'!$P$29),ISNUMBER('MPL ID'!$Q$29)),0,RANDBETWEEN(1,4))</f>
        <v>0</v>
      </c>
      <c r="F538">
        <f ca="1">IF(AND(ISNUMBER('MPL ID'!$P$30),ISNUMBER('MPL ID'!$Q$30)),0,RANDBETWEEN(1,4))</f>
        <v>0</v>
      </c>
      <c r="G538">
        <f ca="1">IF(AND(ISNUMBER('MPL ID'!$P$31),ISNUMBER('MPL ID'!$Q$31)),0,RANDBETWEEN(1,4))</f>
        <v>0</v>
      </c>
      <c r="H538">
        <f ca="1">IF(AND(ISNUMBER('MPL ID'!$P$32),ISNUMBER('MPL ID'!$Q$32)),0,RANDBETWEEN(1,4))</f>
        <v>0</v>
      </c>
      <c r="I538">
        <f ca="1">IF(AND(ISNUMBER('MPL ID'!$P$33),ISNUMBER('MPL ID'!$Q$33)),0,RANDBETWEEN(1,4))</f>
        <v>0</v>
      </c>
      <c r="J538">
        <f ca="1">IF(AND(ISNUMBER('MPL ID'!$D$36),ISNUMBER('MPL ID'!$E$36)),0,RANDBETWEEN(1,4))</f>
        <v>0</v>
      </c>
      <c r="K538">
        <f ca="1">IF(AND(ISNUMBER('MPL ID'!$D$37),ISNUMBER('MPL ID'!$E$37)),0,RANDBETWEEN(1,4))</f>
        <v>0</v>
      </c>
      <c r="L538">
        <f ca="1">IF(AND(ISNUMBER('MPL ID'!$D$39),ISNUMBER('MPL ID'!$E$39)),0,RANDBETWEEN(1,4))</f>
        <v>0</v>
      </c>
      <c r="M538">
        <f ca="1">IF(AND(ISNUMBER('MPL ID'!$D$40),ISNUMBER('MPL ID'!$E$40)),0,RANDBETWEEN(1,4))</f>
        <v>0</v>
      </c>
      <c r="N538">
        <f ca="1">IF(AND(ISNUMBER('MPL ID'!$D$41),ISNUMBER('MPL ID'!$E$41)),0,RANDBETWEEN(1,4))</f>
        <v>0</v>
      </c>
      <c r="O538">
        <f ca="1">IF(AND(ISNUMBER('MPL ID'!$D$42),ISNUMBER('MPL ID'!$E$42)),0,RANDBETWEEN(1,4))</f>
        <v>0</v>
      </c>
      <c r="P538">
        <f ca="1">IF(AND(ISNUMBER('MPL ID'!$D$43),ISNUMBER('MPL ID'!$E$43)),0,RANDBETWEEN(1,4))</f>
        <v>0</v>
      </c>
      <c r="Q538">
        <f ca="1">IF(AND(ISNUMBER('MPL ID'!$D$44),ISNUMBER('MPL ID'!$E$44)),0,RANDBETWEEN(1,4))</f>
        <v>0</v>
      </c>
      <c r="R538">
        <f ca="1">IF(AND(ISNUMBER('MPL ID'!$J$36),ISNUMBER('MPL ID'!$K$36)),0,RANDBETWEEN(1,4))</f>
        <v>0</v>
      </c>
      <c r="S538">
        <f ca="1">IF(AND(ISNUMBER('MPL ID'!$J$37),ISNUMBER('MPL ID'!$K$37)),0,RANDBETWEEN(1,4))</f>
        <v>0</v>
      </c>
      <c r="T538">
        <f ca="1">IF(AND(ISNUMBER('MPL ID'!$J$39),ISNUMBER('MPL ID'!$K$39)),0,RANDBETWEEN(1,4))</f>
        <v>0</v>
      </c>
      <c r="U538">
        <f ca="1">IF(AND(ISNUMBER('MPL ID'!$J$40),ISNUMBER('MPL ID'!$K$40)),0,RANDBETWEEN(1,4))</f>
        <v>0</v>
      </c>
      <c r="V538">
        <f ca="1">IF(AND(ISNUMBER('MPL ID'!$J$41),ISNUMBER('MPL ID'!$K$41)),0,RANDBETWEEN(1,4))</f>
        <v>0</v>
      </c>
      <c r="W538">
        <f ca="1">IF(AND(ISNUMBER('MPL ID'!$J$42),ISNUMBER('MPL ID'!$K$42)),0,RANDBETWEEN(1,4))</f>
        <v>3</v>
      </c>
      <c r="X538">
        <f ca="1">IF(AND(ISNUMBER('MPL ID'!$J$43),ISNUMBER('MPL ID'!$K$43)),0,RANDBETWEEN(1,4))</f>
        <v>4</v>
      </c>
      <c r="Y538">
        <f ca="1">IF(AND(ISNUMBER('MPL ID'!$J$44),ISNUMBER('MPL ID'!$K$44)),0,RANDBETWEEN(1,4))</f>
        <v>2</v>
      </c>
      <c r="Z538">
        <f ca="1">IF(AND(ISNUMBER('MPL ID'!$P$36),ISNUMBER('MPL ID'!$Q$36)),0,RANDBETWEEN(1,4))</f>
        <v>3</v>
      </c>
      <c r="AA538">
        <f ca="1">IF(AND(ISNUMBER('MPL ID'!$P$37),ISNUMBER('MPL ID'!$Q$37)),0,RANDBETWEEN(1,4))</f>
        <v>3</v>
      </c>
      <c r="AB538">
        <f ca="1">IF(AND(ISNUMBER('MPL ID'!$P$39),ISNUMBER('MPL ID'!$Q$39)),0,RANDBETWEEN(1,4))</f>
        <v>1</v>
      </c>
      <c r="AC538">
        <f ca="1">IF(AND(ISNUMBER('MPL ID'!$P$40),ISNUMBER('MPL ID'!$Q$40)),0,RANDBETWEEN(1,4))</f>
        <v>3</v>
      </c>
      <c r="AD538">
        <f ca="1">IF(AND(ISNUMBER('MPL ID'!$P$41),ISNUMBER('MPL ID'!$Q$41)),0,RANDBETWEEN(1,4))</f>
        <v>4</v>
      </c>
      <c r="AE538">
        <f ca="1">IF(AND(ISNUMBER('MPL ID'!$P$42),ISNUMBER('MPL ID'!$Q$42)),0,RANDBETWEEN(1,4))</f>
        <v>4</v>
      </c>
      <c r="AF538">
        <f ca="1">IF(AND(ISNUMBER('MPL ID'!$P$43),ISNUMBER('MPL ID'!$Q$43)),0,RANDBETWEEN(1,4))</f>
        <v>4</v>
      </c>
      <c r="AG538">
        <f ca="1">IF(AND(ISNUMBER('MPL ID'!$P$44),ISNUMBER('MPL ID'!$Q$44)),0,RANDBETWEEN(1,4))</f>
        <v>2</v>
      </c>
      <c r="AH538">
        <f ca="1">'MPL ID'!$BG$1+SUMPRODUCT(($B$1003:$AG$1003='MPL ID'!$BF$1)*(($B538:$AG538=1)+($B538:$AG538=2)))+SUMPRODUCT(($B$1004:$AG$1004='MPL ID'!$BF$1)*(($B538:$AG538=3)+($B538:$AG538=4)))</f>
        <v>11</v>
      </c>
      <c r="AI538">
        <f ca="1">'MPL ID'!$BG$2+SUMPRODUCT(($B$1003:$AG$1003='MPL ID'!$BF$2)*(($B538:$AG538=1)+($B538:$AG538=2)))+SUMPRODUCT(($B$1004:$AG$1004='MPL ID'!$BF$2)*(($B538:$AG538=3)+($B538:$AG538=4)))</f>
        <v>8</v>
      </c>
      <c r="AJ538">
        <f ca="1">'MPL ID'!$BG$3+SUMPRODUCT(($B$1003:$AG$1003='MPL ID'!$BF$3)*(($B538:$AG538=1)+($B538:$AG538=2)))+SUMPRODUCT(($B$1004:$AG$1004='MPL ID'!$BF$3)*(($B538:$AG538=3)+($B538:$AG538=4)))</f>
        <v>6</v>
      </c>
      <c r="AK538">
        <f ca="1">'MPL ID'!$BG$4+SUMPRODUCT(($B$1003:$AG$1003='MPL ID'!$BF$4)*(($B538:$AG538=1)+($B538:$AG538=2)))+SUMPRODUCT(($B$1004:$AG$1004='MPL ID'!$BF$4)*(($B538:$AG538=3)+($B538:$AG538=4)))</f>
        <v>8</v>
      </c>
      <c r="AL538">
        <f ca="1">'MPL ID'!$BG$5+SUMPRODUCT(($B$1003:$AG$1003='MPL ID'!$BF$5)*(($B538:$AG538=1)+($B538:$AG538=2)))+SUMPRODUCT(($B$1004:$AG$1004='MPL ID'!$BF$5)*(($B538:$AG538=3)+($B538:$AG538=4)))</f>
        <v>5</v>
      </c>
      <c r="AM538">
        <f ca="1">'MPL ID'!$BG$6+SUMPRODUCT(($B$1003:$AG$1003='MPL ID'!$BF$6)*(($B538:$AG538=1)+($B538:$AG538=2)))+SUMPRODUCT(($B$1004:$AG$1004='MPL ID'!$BF$6)*(($B538:$AG538=3)+($B538:$AG538=4)))</f>
        <v>11</v>
      </c>
      <c r="AN538">
        <f ca="1">'MPL ID'!$BG$7+SUMPRODUCT(($B$1003:$AG$1003='MPL ID'!$BF$7)*(($B538:$AG538=1)+($B538:$AG538=2)))+SUMPRODUCT(($B$1004:$AG$1004='MPL ID'!$BF$7)*(($B538:$AG538=3)+($B538:$AG538=4)))</f>
        <v>8</v>
      </c>
      <c r="AO538">
        <f ca="1">'MPL ID'!$BG$8+SUMPRODUCT(($B$1003:$AG$1003='MPL ID'!$BF$8)*(($B538:$AG538=1)+($B538:$AG538=2)))+SUMPRODUCT(($B$1004:$AG$1004='MPL ID'!$BF$8)*(($B538:$AG538=3)+($B538:$AG538=4)))</f>
        <v>4</v>
      </c>
      <c r="AP538">
        <f ca="1">'MPL ID'!$BG$9+SUMPRODUCT(($B$1003:$AG$1003='MPL ID'!$BF$9)*(($B538:$AG538=1)+($B538:$AG538=2)))+SUMPRODUCT(($B$1004:$AG$1004='MPL ID'!$BF$9)*(($B538:$AG538=3)+($B538:$AG538=4)))</f>
        <v>11</v>
      </c>
      <c r="AQ538">
        <f ca="1">'MPL ID'!$BH$1+SUMPRODUCT(($B$1003:$AG$1003='MPL ID'!$BF$1)*(2*($B538:$AG538=1)+($B538:$AG538=2)-2*($B538:$AG538=3)-($B538:$AG538=4)))-SUMPRODUCT(($B$1004:$AG$1004='MPL ID'!$BF$1)*(2*($B538:$AG538=1)+($B538:$AG538=2)-2*($B538:$AG538=3)-($B538:$AG538=4)))</f>
        <v>12</v>
      </c>
      <c r="AR538">
        <f ca="1">'MPL ID'!$BH$2+SUMPRODUCT(($B$1003:$AG$1003='MPL ID'!$BF$2)*(2*($B538:$AG538=1)+($B538:$AG538=2)-2*($B538:$AG538=3)-($B538:$AG538=4)))-SUMPRODUCT(($B$1004:$AG$1004='MPL ID'!$BF$2)*(2*($B538:$AG538=1)+($B538:$AG538=2)-2*($B538:$AG538=3)-($B538:$AG538=4)))</f>
        <v>-4</v>
      </c>
      <c r="AS538">
        <f ca="1">'MPL ID'!$BH$3+SUMPRODUCT(($B$1003:$AG$1003='MPL ID'!$BF$3)*(2*($B538:$AG538=1)+($B538:$AG538=2)-2*($B538:$AG538=3)-($B538:$AG538=4)))-SUMPRODUCT(($B$1004:$AG$1004='MPL ID'!$BF$3)*(2*($B538:$AG538=1)+($B538:$AG538=2)-2*($B538:$AG538=3)-($B538:$AG538=4)))</f>
        <v>-9</v>
      </c>
      <c r="AT538">
        <f ca="1">'MPL ID'!$BH$4+SUMPRODUCT(($B$1003:$AG$1003='MPL ID'!$BF$4)*(2*($B538:$AG538=1)+($B538:$AG538=2)-2*($B538:$AG538=3)-($B538:$AG538=4)))-SUMPRODUCT(($B$1004:$AG$1004='MPL ID'!$BF$4)*(2*($B538:$AG538=1)+($B538:$AG538=2)-2*($B538:$AG538=3)-($B538:$AG538=4)))</f>
        <v>-1</v>
      </c>
      <c r="AU538">
        <f ca="1">'MPL ID'!$BH$5+SUMPRODUCT(($B$1003:$AG$1003='MPL ID'!$BF$5)*(2*($B538:$AG538=1)+($B538:$AG538=2)-2*($B538:$AG538=3)-($B538:$AG538=4)))-SUMPRODUCT(($B$1004:$AG$1004='MPL ID'!$BF$5)*(2*($B538:$AG538=1)+($B538:$AG538=2)-2*($B538:$AG538=3)-($B538:$AG538=4)))</f>
        <v>-11</v>
      </c>
      <c r="AV538">
        <f ca="1">'MPL ID'!$BH$6+SUMPRODUCT(($B$1003:$AG$1003='MPL ID'!$BF$6)*(2*($B538:$AG538=1)+($B538:$AG538=2)-2*($B538:$AG538=3)-($B538:$AG538=4)))-SUMPRODUCT(($B$1004:$AG$1004='MPL ID'!$BF$6)*(2*($B538:$AG538=1)+($B538:$AG538=2)-2*($B538:$AG538=3)-($B538:$AG538=4)))</f>
        <v>11</v>
      </c>
      <c r="AW538">
        <f ca="1">'MPL ID'!$BH$7+SUMPRODUCT(($B$1003:$AG$1003='MPL ID'!$BF$7)*(2*($B538:$AG538=1)+($B538:$AG538=2)-2*($B538:$AG538=3)-($B538:$AG538=4)))-SUMPRODUCT(($B$1004:$AG$1004='MPL ID'!$BF$7)*(2*($B538:$AG538=1)+($B538:$AG538=2)-2*($B538:$AG538=3)-($B538:$AG538=4)))</f>
        <v>2</v>
      </c>
      <c r="AX538">
        <f ca="1">'MPL ID'!$BH$8+SUMPRODUCT(($B$1003:$AG$1003='MPL ID'!$BF$8)*(2*($B538:$AG538=1)+($B538:$AG538=2)-2*($B538:$AG538=3)-($B538:$AG538=4)))-SUMPRODUCT(($B$1004:$AG$1004='MPL ID'!$BF$8)*(2*($B538:$AG538=1)+($B538:$AG538=2)-2*($B538:$AG538=3)-($B538:$AG538=4)))</f>
        <v>-12</v>
      </c>
      <c r="AY538">
        <f ca="1">'MPL ID'!$BH$9+SUMPRODUCT(($B$1003:$AG$1003='MPL ID'!$BF$9)*(2*($B538:$AG538=1)+($B538:$AG538=2)-2*($B538:$AG538=3)-($B538:$AG538=4)))-SUMPRODUCT(($B$1004:$AG$1004='MPL ID'!$BF$9)*(2*($B538:$AG538=1)+($B538:$AG538=2)-2*($B538:$AG538=3)-($B538:$AG538=4)))</f>
        <v>12</v>
      </c>
      <c r="AZ538">
        <f ca="1">SUMPRODUCT(--($AH538:$AP538=AH538),--($AQ538:$AY538=AQ538),'MPL ID'!$BG$13:$BO$13)+IF(AND($E538&gt;=3,$E538&lt;=4,AO538=AH538,AX538=AQ538),1,0)+IF(AND($G538&gt;=1,$G538&lt;=2,AJ538=AH538,AS538=AQ538),1,0)+IF(AND($L538&gt;=1,$L538&lt;=2,AM538=AH538,AV538=AQ538),1,0)+IF(AND($O538&gt;=1,$O538&lt;=2,AP538=AH538,AY538=AQ538),1,0)+IF(AND($R538&gt;=1,$R538&lt;=2,AI538=AH538,AR538=AQ538),1,0)+IF(AND($AA538&gt;=3,$AA538&lt;=4,AL538=AH538,AU538=AQ538),1,0)+IF(AND($AE538&gt;=3,$AE538&lt;=4,AK538=AH538,AT538=AQ538),1,0)</f>
        <v>0</v>
      </c>
      <c r="BA538">
        <f ca="1">SUMPRODUCT(--($AH538:$AP538=AI538),--($AQ538:$AY538=AR538),'MPL ID'!$BG$14:$BO$14)+IF(AND($F538&gt;=1,$F538&lt;=2,AP538=AI538,AY538=AR538),1,0)+IF(AND($H538&gt;=1,$H538&lt;=2,AN538=AI538,AW538=AR538),1,0)+IF(AND($J538&gt;=3,$J538&lt;=4,AL538=AI538,AU538=AR538),1,0)+IF(AND($M538&gt;=1,$M538&lt;=2,AO538=AI538,AX538=AR538),1,0)+IF(AND($R538&gt;=3,$R538&lt;=4,AH538=AI538,AQ538=AR538),1,0)+IF(AND($Y538&gt;=3,$Y538&lt;=4,AJ538=AI538,AS538=AR538),1,0)+IF(AND($AC538&gt;=1,$AC538&lt;=2,AK538=AI538,AT538=AR538),1,0)+IF(AND($AF538&gt;=3,$AF538&lt;=4,AM538=AI538,AV538=AR538),1,0)</f>
        <v>0</v>
      </c>
      <c r="BB538">
        <f ca="1">SUMPRODUCT(--($AH538:$AP538=AJ538),--($AQ538:$AY538=AS538),'MPL ID'!$BG$15:$BO$15)+IF(AND($C538&gt;=1,$C538&lt;=2,AK538=AJ538,AT538=AS538),1,0)+IF(AND($G538&gt;=3,$G538&lt;=4,AH538=AJ538,AQ538=AS538),1,0)+IF(AND($K538&gt;=1,$K538&lt;=2,AP538=AJ538,AY538=AS538),1,0)+IF(AND($N538&gt;=3,$N538&lt;=4,AL538=AJ538,AU538=AS538),1,0)+IF(AND($V538&gt;=1,$V538&lt;=2,AM538=AJ538,AV538=AS538),1,0)+IF(AND($Y538&gt;=1,$Y538&lt;=2,AI538=AJ538,AR538=AS538),1,0)+IF(AND($AB538&gt;=3,$AB538&lt;=4,AN538=AJ538,AW538=AS538),1,0)</f>
        <v>0</v>
      </c>
      <c r="BC538">
        <f ca="1">SUMPRODUCT(--($AH538:$AP538=AK538),--($AQ538:$AY538=AT538),'MPL ID'!$BG$16:$BO$16)+IF(AND($C538&gt;=3,$C538&lt;=4,AJ538=AK538,AS538=AT538),1,0)+IF(AND($I538&gt;=1,$I538&lt;=2,AP538=AK538,AY538=AT538),1,0)+IF(AND($P538&gt;=3,$P538&lt;=4,AO538=AK538,AX538=AT538),1,0)+IF(AND($T538&gt;=1,$T538&lt;=2,AN538=AK538,AW538=AT538),1,0)+IF(AND($W538&gt;=1,$W538&lt;=2,AL538=AK538,AU538=AT538),1,0)+IF(AND($AC538&gt;=3,$AC538&lt;=4,AI538=AK538,AR538=AT538),1,0)+IF(AND($AE538&gt;=1,$AE538&lt;=2,AH538=AK538,AQ538=AT538),1,0)</f>
        <v>0</v>
      </c>
      <c r="BD538">
        <f ca="1">SUMPRODUCT(--($AH538:$AP538=AL538),--($AQ538:$AY538=AU538),'MPL ID'!$BG$17:$BO$17)+IF(AND($B538&gt;=3,$B538&lt;=4,AN538=AL538,AW538=AU538),1,0)+IF(AND($D538&gt;=1,$D538&lt;=2,AM538=AL538,AV538=AU538),1,0)+IF(AND($J538&gt;=1,$J538&lt;=2,AI538=AL538,AR538=AU538),1,0)+IF(AND($N538&gt;=1,$N538&lt;=2,AJ538=AL538,AS538=AU538),1,0)+IF(AND($W538&gt;=3,$W538&lt;=4,AK538=AL538,AT538=AU538),1,0)+IF(AND($AA538&gt;=1,$AA538&lt;=2,AH538=AL538,AQ538=AU538),1,0)+IF(AND($AD538&gt;=3,$AD538&lt;=4,AO538=AL538,AX538=AU538),1,0)</f>
        <v>0</v>
      </c>
      <c r="BE538">
        <f ca="1">SUMPRODUCT(--($AH538:$AP538=AM538),--($AQ538:$AY538=AV538),'MPL ID'!$BG$18:$BO$18)+IF(AND($D538&gt;=3,$D538&lt;=4,AL538=AM538,AU538=AV538),1,0)+IF(AND($L538&gt;=3,$L538&lt;=4,AH538=AM538,AQ538=AV538),1,0)+IF(AND($Q538&gt;=3,$Q538&lt;=4,AN538=AM538,AW538=AV538),1,0)+IF(AND($S538&gt;=1,$S538&lt;=2,AP538=AM538,AY538=AV538),1,0)+IF(AND($V538&gt;=3,$V538&lt;=4,AJ538=AM538,AS538=AV538),1,0)+IF(AND($Z538&gt;=1,$Z538&lt;=2,AO538=AM538,AX538=AV538),1,0)+IF(AND($AF538&gt;=1,$AF538&lt;=2,AI538=AM538,AR538=AV538),1,0)</f>
        <v>0</v>
      </c>
      <c r="BF538">
        <f ca="1">SUMPRODUCT(--($AH538:$AP538=AN538),--($AQ538:$AY538=AW538),'MPL ID'!$BG$19:$BO$19)+IF(AND($B538&gt;=1,$B538&lt;=2,AL538=AN538,AU538=AW538),1,0)+IF(AND($H538&gt;=3,$H538&lt;=4,AI538=AN538,AR538=AW538),1,0)+IF(AND($Q538&gt;=1,$Q538&lt;=2,AM538=AN538,AV538=AW538),1,0)+IF(AND($T538&gt;=3,$T538&lt;=4,AK538=AN538,AT538=AW538),1,0)+IF(AND($X538&gt;=3,$X538&lt;=4,AO538=AN538,AX538=AW538),1,0)+IF(AND($AB538&gt;=1,$AB538&lt;=2,AJ538=AN538,AS538=AW538),1,0)+IF(AND($AG538&gt;=1,$AG538&lt;=2,AP538=AN538,AY538=AW538),1,0)</f>
        <v>0</v>
      </c>
      <c r="BG538">
        <f ca="1">SUMPRODUCT(--($AH538:$AP538=AO538),--($AQ538:$AY538=AX538),'MPL ID'!$BG$20:$BO$20)+IF(AND($E538&gt;=1,$E538&lt;=2,AH538=AO538,AQ538=AX538),1,0)+IF(AND($M538&gt;=3,$M538&lt;=4,AI538=AO538,AR538=AX538),1,0)+IF(AND($P538&gt;=1,$P538&lt;=2,AK538=AO538,AT538=AX538),1,0)+IF(AND($U538&gt;=1,$U538&lt;=2,AP538=AO538,AY538=AX538),1,0)+IF(AND($X538&gt;=1,$X538&lt;=2,AN538=AO538,AW538=AX538),1,0)+IF(AND($Z538&gt;=3,$Z538&lt;=4,AM538=AO538,AV538=AX538),1,0)+IF(AND($AD538&gt;=1,$AD538&lt;=2,AL538=AO538,AU538=AX538),1,0)</f>
        <v>0</v>
      </c>
      <c r="BH538">
        <f ca="1">SUMPRODUCT(--($AH538:$AP538=AP538),--($AQ538:$AY538=AY538),'MPL ID'!$BG$21:$BO$21)+IF(AND($F538&gt;=3,$F538&lt;=4,AI538=AP538,AR538=AY538),1,0)+IF(AND($I538&gt;=3,$I538&lt;=4,AK538=AP538,AT538=AY538),1,0)+IF(AND($K538&gt;=3,$K538&lt;=4,AJ538=AP538,AS538=AY538),1,0)+IF(AND($O538&gt;=3,$O538&lt;=4,AH538=AP538,AQ538=AY538),1,0)+IF(AND($S538&gt;=3,$S538&lt;=4,AM538=AP538,AV538=AY538),1,0)+IF(AND($U538&gt;=3,$U538&lt;=4,AO538=AP538,AX538=AY538),1,0)+IF(AND($AG538&gt;=3,$AG538&lt;=4,AN538=AP538,AW538=AY538),1,0)</f>
        <v>2</v>
      </c>
      <c r="BI538">
        <f t="shared" ca="1" si="72"/>
        <v>2</v>
      </c>
      <c r="BJ538">
        <f t="shared" ca="1" si="73"/>
        <v>6</v>
      </c>
      <c r="BK538">
        <f t="shared" ca="1" si="74"/>
        <v>7</v>
      </c>
      <c r="BL538">
        <f t="shared" ca="1" si="75"/>
        <v>5</v>
      </c>
      <c r="BM538">
        <f t="shared" ca="1" si="76"/>
        <v>8</v>
      </c>
      <c r="BN538">
        <f t="shared" ca="1" si="77"/>
        <v>3</v>
      </c>
      <c r="BO538">
        <f t="shared" ca="1" si="78"/>
        <v>4</v>
      </c>
      <c r="BP538">
        <f t="shared" ca="1" si="79"/>
        <v>9</v>
      </c>
      <c r="BQ538">
        <f t="shared" ca="1" si="80"/>
        <v>1</v>
      </c>
    </row>
    <row r="539" spans="1:69" x14ac:dyDescent="0.25">
      <c r="A539">
        <v>538</v>
      </c>
      <c r="B539">
        <f ca="1">IF(AND(ISNUMBER('MPL ID'!$P$25),ISNUMBER('MPL ID'!$Q$25)),0,RANDBETWEEN(1,4))</f>
        <v>0</v>
      </c>
      <c r="C539">
        <f ca="1">IF(AND(ISNUMBER('MPL ID'!$P$26),ISNUMBER('MPL ID'!$Q$26)),0,RANDBETWEEN(1,4))</f>
        <v>0</v>
      </c>
      <c r="D539">
        <f ca="1">IF(AND(ISNUMBER('MPL ID'!$P$28),ISNUMBER('MPL ID'!$Q$28)),0,RANDBETWEEN(1,4))</f>
        <v>0</v>
      </c>
      <c r="E539">
        <f ca="1">IF(AND(ISNUMBER('MPL ID'!$P$29),ISNUMBER('MPL ID'!$Q$29)),0,RANDBETWEEN(1,4))</f>
        <v>0</v>
      </c>
      <c r="F539">
        <f ca="1">IF(AND(ISNUMBER('MPL ID'!$P$30),ISNUMBER('MPL ID'!$Q$30)),0,RANDBETWEEN(1,4))</f>
        <v>0</v>
      </c>
      <c r="G539">
        <f ca="1">IF(AND(ISNUMBER('MPL ID'!$P$31),ISNUMBER('MPL ID'!$Q$31)),0,RANDBETWEEN(1,4))</f>
        <v>0</v>
      </c>
      <c r="H539">
        <f ca="1">IF(AND(ISNUMBER('MPL ID'!$P$32),ISNUMBER('MPL ID'!$Q$32)),0,RANDBETWEEN(1,4))</f>
        <v>0</v>
      </c>
      <c r="I539">
        <f ca="1">IF(AND(ISNUMBER('MPL ID'!$P$33),ISNUMBER('MPL ID'!$Q$33)),0,RANDBETWEEN(1,4))</f>
        <v>0</v>
      </c>
      <c r="J539">
        <f ca="1">IF(AND(ISNUMBER('MPL ID'!$D$36),ISNUMBER('MPL ID'!$E$36)),0,RANDBETWEEN(1,4))</f>
        <v>0</v>
      </c>
      <c r="K539">
        <f ca="1">IF(AND(ISNUMBER('MPL ID'!$D$37),ISNUMBER('MPL ID'!$E$37)),0,RANDBETWEEN(1,4))</f>
        <v>0</v>
      </c>
      <c r="L539">
        <f ca="1">IF(AND(ISNUMBER('MPL ID'!$D$39),ISNUMBER('MPL ID'!$E$39)),0,RANDBETWEEN(1,4))</f>
        <v>0</v>
      </c>
      <c r="M539">
        <f ca="1">IF(AND(ISNUMBER('MPL ID'!$D$40),ISNUMBER('MPL ID'!$E$40)),0,RANDBETWEEN(1,4))</f>
        <v>0</v>
      </c>
      <c r="N539">
        <f ca="1">IF(AND(ISNUMBER('MPL ID'!$D$41),ISNUMBER('MPL ID'!$E$41)),0,RANDBETWEEN(1,4))</f>
        <v>0</v>
      </c>
      <c r="O539">
        <f ca="1">IF(AND(ISNUMBER('MPL ID'!$D$42),ISNUMBER('MPL ID'!$E$42)),0,RANDBETWEEN(1,4))</f>
        <v>0</v>
      </c>
      <c r="P539">
        <f ca="1">IF(AND(ISNUMBER('MPL ID'!$D$43),ISNUMBER('MPL ID'!$E$43)),0,RANDBETWEEN(1,4))</f>
        <v>0</v>
      </c>
      <c r="Q539">
        <f ca="1">IF(AND(ISNUMBER('MPL ID'!$D$44),ISNUMBER('MPL ID'!$E$44)),0,RANDBETWEEN(1,4))</f>
        <v>0</v>
      </c>
      <c r="R539">
        <f ca="1">IF(AND(ISNUMBER('MPL ID'!$J$36),ISNUMBER('MPL ID'!$K$36)),0,RANDBETWEEN(1,4))</f>
        <v>0</v>
      </c>
      <c r="S539">
        <f ca="1">IF(AND(ISNUMBER('MPL ID'!$J$37),ISNUMBER('MPL ID'!$K$37)),0,RANDBETWEEN(1,4))</f>
        <v>0</v>
      </c>
      <c r="T539">
        <f ca="1">IF(AND(ISNUMBER('MPL ID'!$J$39),ISNUMBER('MPL ID'!$K$39)),0,RANDBETWEEN(1,4))</f>
        <v>0</v>
      </c>
      <c r="U539">
        <f ca="1">IF(AND(ISNUMBER('MPL ID'!$J$40),ISNUMBER('MPL ID'!$K$40)),0,RANDBETWEEN(1,4))</f>
        <v>0</v>
      </c>
      <c r="V539">
        <f ca="1">IF(AND(ISNUMBER('MPL ID'!$J$41),ISNUMBER('MPL ID'!$K$41)),0,RANDBETWEEN(1,4))</f>
        <v>0</v>
      </c>
      <c r="W539">
        <f ca="1">IF(AND(ISNUMBER('MPL ID'!$J$42),ISNUMBER('MPL ID'!$K$42)),0,RANDBETWEEN(1,4))</f>
        <v>1</v>
      </c>
      <c r="X539">
        <f ca="1">IF(AND(ISNUMBER('MPL ID'!$J$43),ISNUMBER('MPL ID'!$K$43)),0,RANDBETWEEN(1,4))</f>
        <v>4</v>
      </c>
      <c r="Y539">
        <f ca="1">IF(AND(ISNUMBER('MPL ID'!$J$44),ISNUMBER('MPL ID'!$K$44)),0,RANDBETWEEN(1,4))</f>
        <v>2</v>
      </c>
      <c r="Z539">
        <f ca="1">IF(AND(ISNUMBER('MPL ID'!$P$36),ISNUMBER('MPL ID'!$Q$36)),0,RANDBETWEEN(1,4))</f>
        <v>4</v>
      </c>
      <c r="AA539">
        <f ca="1">IF(AND(ISNUMBER('MPL ID'!$P$37),ISNUMBER('MPL ID'!$Q$37)),0,RANDBETWEEN(1,4))</f>
        <v>3</v>
      </c>
      <c r="AB539">
        <f ca="1">IF(AND(ISNUMBER('MPL ID'!$P$39),ISNUMBER('MPL ID'!$Q$39)),0,RANDBETWEEN(1,4))</f>
        <v>2</v>
      </c>
      <c r="AC539">
        <f ca="1">IF(AND(ISNUMBER('MPL ID'!$P$40),ISNUMBER('MPL ID'!$Q$40)),0,RANDBETWEEN(1,4))</f>
        <v>1</v>
      </c>
      <c r="AD539">
        <f ca="1">IF(AND(ISNUMBER('MPL ID'!$P$41),ISNUMBER('MPL ID'!$Q$41)),0,RANDBETWEEN(1,4))</f>
        <v>1</v>
      </c>
      <c r="AE539">
        <f ca="1">IF(AND(ISNUMBER('MPL ID'!$P$42),ISNUMBER('MPL ID'!$Q$42)),0,RANDBETWEEN(1,4))</f>
        <v>4</v>
      </c>
      <c r="AF539">
        <f ca="1">IF(AND(ISNUMBER('MPL ID'!$P$43),ISNUMBER('MPL ID'!$Q$43)),0,RANDBETWEEN(1,4))</f>
        <v>3</v>
      </c>
      <c r="AG539">
        <f ca="1">IF(AND(ISNUMBER('MPL ID'!$P$44),ISNUMBER('MPL ID'!$Q$44)),0,RANDBETWEEN(1,4))</f>
        <v>1</v>
      </c>
      <c r="AH539">
        <f ca="1">'MPL ID'!$BG$1+SUMPRODUCT(($B$1003:$AG$1003='MPL ID'!$BF$1)*(($B539:$AG539=1)+($B539:$AG539=2)))+SUMPRODUCT(($B$1004:$AG$1004='MPL ID'!$BF$1)*(($B539:$AG539=3)+($B539:$AG539=4)))</f>
        <v>11</v>
      </c>
      <c r="AI539">
        <f ca="1">'MPL ID'!$BG$2+SUMPRODUCT(($B$1003:$AG$1003='MPL ID'!$BF$2)*(($B539:$AG539=1)+($B539:$AG539=2)))+SUMPRODUCT(($B$1004:$AG$1004='MPL ID'!$BF$2)*(($B539:$AG539=3)+($B539:$AG539=4)))</f>
        <v>9</v>
      </c>
      <c r="AJ539">
        <f ca="1">'MPL ID'!$BG$3+SUMPRODUCT(($B$1003:$AG$1003='MPL ID'!$BF$3)*(($B539:$AG539=1)+($B539:$AG539=2)))+SUMPRODUCT(($B$1004:$AG$1004='MPL ID'!$BF$3)*(($B539:$AG539=3)+($B539:$AG539=4)))</f>
        <v>6</v>
      </c>
      <c r="AK539">
        <f ca="1">'MPL ID'!$BG$4+SUMPRODUCT(($B$1003:$AG$1003='MPL ID'!$BF$4)*(($B539:$AG539=1)+($B539:$AG539=2)))+SUMPRODUCT(($B$1004:$AG$1004='MPL ID'!$BF$4)*(($B539:$AG539=3)+($B539:$AG539=4)))</f>
        <v>8</v>
      </c>
      <c r="AL539">
        <f ca="1">'MPL ID'!$BG$5+SUMPRODUCT(($B$1003:$AG$1003='MPL ID'!$BF$5)*(($B539:$AG539=1)+($B539:$AG539=2)))+SUMPRODUCT(($B$1004:$AG$1004='MPL ID'!$BF$5)*(($B539:$AG539=3)+($B539:$AG539=4)))</f>
        <v>3</v>
      </c>
      <c r="AM539">
        <f ca="1">'MPL ID'!$BG$6+SUMPRODUCT(($B$1003:$AG$1003='MPL ID'!$BF$6)*(($B539:$AG539=1)+($B539:$AG539=2)))+SUMPRODUCT(($B$1004:$AG$1004='MPL ID'!$BF$6)*(($B539:$AG539=3)+($B539:$AG539=4)))</f>
        <v>11</v>
      </c>
      <c r="AN539">
        <f ca="1">'MPL ID'!$BG$7+SUMPRODUCT(($B$1003:$AG$1003='MPL ID'!$BF$7)*(($B539:$AG539=1)+($B539:$AG539=2)))+SUMPRODUCT(($B$1004:$AG$1004='MPL ID'!$BF$7)*(($B539:$AG539=3)+($B539:$AG539=4)))</f>
        <v>8</v>
      </c>
      <c r="AO539">
        <f ca="1">'MPL ID'!$BG$8+SUMPRODUCT(($B$1003:$AG$1003='MPL ID'!$BF$8)*(($B539:$AG539=1)+($B539:$AG539=2)))+SUMPRODUCT(($B$1004:$AG$1004='MPL ID'!$BF$8)*(($B539:$AG539=3)+($B539:$AG539=4)))</f>
        <v>5</v>
      </c>
      <c r="AP539">
        <f ca="1">'MPL ID'!$BG$9+SUMPRODUCT(($B$1003:$AG$1003='MPL ID'!$BF$9)*(($B539:$AG539=1)+($B539:$AG539=2)))+SUMPRODUCT(($B$1004:$AG$1004='MPL ID'!$BF$9)*(($B539:$AG539=3)+($B539:$AG539=4)))</f>
        <v>11</v>
      </c>
      <c r="AQ539">
        <f ca="1">'MPL ID'!$BH$1+SUMPRODUCT(($B$1003:$AG$1003='MPL ID'!$BF$1)*(2*($B539:$AG539=1)+($B539:$AG539=2)-2*($B539:$AG539=3)-($B539:$AG539=4)))-SUMPRODUCT(($B$1004:$AG$1004='MPL ID'!$BF$1)*(2*($B539:$AG539=1)+($B539:$AG539=2)-2*($B539:$AG539=3)-($B539:$AG539=4)))</f>
        <v>12</v>
      </c>
      <c r="AR539">
        <f ca="1">'MPL ID'!$BH$2+SUMPRODUCT(($B$1003:$AG$1003='MPL ID'!$BF$2)*(2*($B539:$AG539=1)+($B539:$AG539=2)-2*($B539:$AG539=3)-($B539:$AG539=4)))-SUMPRODUCT(($B$1004:$AG$1004='MPL ID'!$BF$2)*(2*($B539:$AG539=1)+($B539:$AG539=2)-2*($B539:$AG539=3)-($B539:$AG539=4)))</f>
        <v>1</v>
      </c>
      <c r="AS539">
        <f ca="1">'MPL ID'!$BH$3+SUMPRODUCT(($B$1003:$AG$1003='MPL ID'!$BF$3)*(2*($B539:$AG539=1)+($B539:$AG539=2)-2*($B539:$AG539=3)-($B539:$AG539=4)))-SUMPRODUCT(($B$1004:$AG$1004='MPL ID'!$BF$3)*(2*($B539:$AG539=1)+($B539:$AG539=2)-2*($B539:$AG539=3)-($B539:$AG539=4)))</f>
        <v>-8</v>
      </c>
      <c r="AT539">
        <f ca="1">'MPL ID'!$BH$4+SUMPRODUCT(($B$1003:$AG$1003='MPL ID'!$BF$4)*(2*($B539:$AG539=1)+($B539:$AG539=2)-2*($B539:$AG539=3)-($B539:$AG539=4)))-SUMPRODUCT(($B$1004:$AG$1004='MPL ID'!$BF$4)*(2*($B539:$AG539=1)+($B539:$AG539=2)-2*($B539:$AG539=3)-($B539:$AG539=4)))</f>
        <v>-1</v>
      </c>
      <c r="AU539">
        <f ca="1">'MPL ID'!$BH$5+SUMPRODUCT(($B$1003:$AG$1003='MPL ID'!$BF$5)*(2*($B539:$AG539=1)+($B539:$AG539=2)-2*($B539:$AG539=3)-($B539:$AG539=4)))-SUMPRODUCT(($B$1004:$AG$1004='MPL ID'!$BF$5)*(2*($B539:$AG539=1)+($B539:$AG539=2)-2*($B539:$AG539=3)-($B539:$AG539=4)))</f>
        <v>-18</v>
      </c>
      <c r="AV539">
        <f ca="1">'MPL ID'!$BH$6+SUMPRODUCT(($B$1003:$AG$1003='MPL ID'!$BF$6)*(2*($B539:$AG539=1)+($B539:$AG539=2)-2*($B539:$AG539=3)-($B539:$AG539=4)))-SUMPRODUCT(($B$1004:$AG$1004='MPL ID'!$BF$6)*(2*($B539:$AG539=1)+($B539:$AG539=2)-2*($B539:$AG539=3)-($B539:$AG539=4)))</f>
        <v>11</v>
      </c>
      <c r="AW539">
        <f ca="1">'MPL ID'!$BH$7+SUMPRODUCT(($B$1003:$AG$1003='MPL ID'!$BF$7)*(2*($B539:$AG539=1)+($B539:$AG539=2)-2*($B539:$AG539=3)-($B539:$AG539=4)))-SUMPRODUCT(($B$1004:$AG$1004='MPL ID'!$BF$7)*(2*($B539:$AG539=1)+($B539:$AG539=2)-2*($B539:$AG539=3)-($B539:$AG539=4)))</f>
        <v>2</v>
      </c>
      <c r="AX539">
        <f ca="1">'MPL ID'!$BH$8+SUMPRODUCT(($B$1003:$AG$1003='MPL ID'!$BF$8)*(2*($B539:$AG539=1)+($B539:$AG539=2)-2*($B539:$AG539=3)-($B539:$AG539=4)))-SUMPRODUCT(($B$1004:$AG$1004='MPL ID'!$BF$8)*(2*($B539:$AG539=1)+($B539:$AG539=2)-2*($B539:$AG539=3)-($B539:$AG539=4)))</f>
        <v>-10</v>
      </c>
      <c r="AY539">
        <f ca="1">'MPL ID'!$BH$9+SUMPRODUCT(($B$1003:$AG$1003='MPL ID'!$BF$9)*(2*($B539:$AG539=1)+($B539:$AG539=2)-2*($B539:$AG539=3)-($B539:$AG539=4)))-SUMPRODUCT(($B$1004:$AG$1004='MPL ID'!$BF$9)*(2*($B539:$AG539=1)+($B539:$AG539=2)-2*($B539:$AG539=3)-($B539:$AG539=4)))</f>
        <v>11</v>
      </c>
      <c r="AZ539">
        <f ca="1">SUMPRODUCT(--($AH539:$AP539=AH539),--($AQ539:$AY539=AQ539),'MPL ID'!$BG$13:$BO$13)+IF(AND($E539&gt;=3,$E539&lt;=4,AO539=AH539,AX539=AQ539),1,0)+IF(AND($G539&gt;=1,$G539&lt;=2,AJ539=AH539,AS539=AQ539),1,0)+IF(AND($L539&gt;=1,$L539&lt;=2,AM539=AH539,AV539=AQ539),1,0)+IF(AND($O539&gt;=1,$O539&lt;=2,AP539=AH539,AY539=AQ539),1,0)+IF(AND($R539&gt;=1,$R539&lt;=2,AI539=AH539,AR539=AQ539),1,0)+IF(AND($AA539&gt;=3,$AA539&lt;=4,AL539=AH539,AU539=AQ539),1,0)+IF(AND($AE539&gt;=3,$AE539&lt;=4,AK539=AH539,AT539=AQ539),1,0)</f>
        <v>0</v>
      </c>
      <c r="BA539">
        <f ca="1">SUMPRODUCT(--($AH539:$AP539=AI539),--($AQ539:$AY539=AR539),'MPL ID'!$BG$14:$BO$14)+IF(AND($F539&gt;=1,$F539&lt;=2,AP539=AI539,AY539=AR539),1,0)+IF(AND($H539&gt;=1,$H539&lt;=2,AN539=AI539,AW539=AR539),1,0)+IF(AND($J539&gt;=3,$J539&lt;=4,AL539=AI539,AU539=AR539),1,0)+IF(AND($M539&gt;=1,$M539&lt;=2,AO539=AI539,AX539=AR539),1,0)+IF(AND($R539&gt;=3,$R539&lt;=4,AH539=AI539,AQ539=AR539),1,0)+IF(AND($Y539&gt;=3,$Y539&lt;=4,AJ539=AI539,AS539=AR539),1,0)+IF(AND($AC539&gt;=1,$AC539&lt;=2,AK539=AI539,AT539=AR539),1,0)+IF(AND($AF539&gt;=3,$AF539&lt;=4,AM539=AI539,AV539=AR539),1,0)</f>
        <v>0</v>
      </c>
      <c r="BB539">
        <f ca="1">SUMPRODUCT(--($AH539:$AP539=AJ539),--($AQ539:$AY539=AS539),'MPL ID'!$BG$15:$BO$15)+IF(AND($C539&gt;=1,$C539&lt;=2,AK539=AJ539,AT539=AS539),1,0)+IF(AND($G539&gt;=3,$G539&lt;=4,AH539=AJ539,AQ539=AS539),1,0)+IF(AND($K539&gt;=1,$K539&lt;=2,AP539=AJ539,AY539=AS539),1,0)+IF(AND($N539&gt;=3,$N539&lt;=4,AL539=AJ539,AU539=AS539),1,0)+IF(AND($V539&gt;=1,$V539&lt;=2,AM539=AJ539,AV539=AS539),1,0)+IF(AND($Y539&gt;=1,$Y539&lt;=2,AI539=AJ539,AR539=AS539),1,0)+IF(AND($AB539&gt;=3,$AB539&lt;=4,AN539=AJ539,AW539=AS539),1,0)</f>
        <v>0</v>
      </c>
      <c r="BC539">
        <f ca="1">SUMPRODUCT(--($AH539:$AP539=AK539),--($AQ539:$AY539=AT539),'MPL ID'!$BG$16:$BO$16)+IF(AND($C539&gt;=3,$C539&lt;=4,AJ539=AK539,AS539=AT539),1,0)+IF(AND($I539&gt;=1,$I539&lt;=2,AP539=AK539,AY539=AT539),1,0)+IF(AND($P539&gt;=3,$P539&lt;=4,AO539=AK539,AX539=AT539),1,0)+IF(AND($T539&gt;=1,$T539&lt;=2,AN539=AK539,AW539=AT539),1,0)+IF(AND($W539&gt;=1,$W539&lt;=2,AL539=AK539,AU539=AT539),1,0)+IF(AND($AC539&gt;=3,$AC539&lt;=4,AI539=AK539,AR539=AT539),1,0)+IF(AND($AE539&gt;=1,$AE539&lt;=2,AH539=AK539,AQ539=AT539),1,0)</f>
        <v>0</v>
      </c>
      <c r="BD539">
        <f ca="1">SUMPRODUCT(--($AH539:$AP539=AL539),--($AQ539:$AY539=AU539),'MPL ID'!$BG$17:$BO$17)+IF(AND($B539&gt;=3,$B539&lt;=4,AN539=AL539,AW539=AU539),1,0)+IF(AND($D539&gt;=1,$D539&lt;=2,AM539=AL539,AV539=AU539),1,0)+IF(AND($J539&gt;=1,$J539&lt;=2,AI539=AL539,AR539=AU539),1,0)+IF(AND($N539&gt;=1,$N539&lt;=2,AJ539=AL539,AS539=AU539),1,0)+IF(AND($W539&gt;=3,$W539&lt;=4,AK539=AL539,AT539=AU539),1,0)+IF(AND($AA539&gt;=1,$AA539&lt;=2,AH539=AL539,AQ539=AU539),1,0)+IF(AND($AD539&gt;=3,$AD539&lt;=4,AO539=AL539,AX539=AU539),1,0)</f>
        <v>0</v>
      </c>
      <c r="BE539">
        <f ca="1">SUMPRODUCT(--($AH539:$AP539=AM539),--($AQ539:$AY539=AV539),'MPL ID'!$BG$18:$BO$18)+IF(AND($D539&gt;=3,$D539&lt;=4,AL539=AM539,AU539=AV539),1,0)+IF(AND($L539&gt;=3,$L539&lt;=4,AH539=AM539,AQ539=AV539),1,0)+IF(AND($Q539&gt;=3,$Q539&lt;=4,AN539=AM539,AW539=AV539),1,0)+IF(AND($S539&gt;=1,$S539&lt;=2,AP539=AM539,AY539=AV539),1,0)+IF(AND($V539&gt;=3,$V539&lt;=4,AJ539=AM539,AS539=AV539),1,0)+IF(AND($Z539&gt;=1,$Z539&lt;=2,AO539=AM539,AX539=AV539),1,0)+IF(AND($AF539&gt;=1,$AF539&lt;=2,AI539=AM539,AR539=AV539),1,0)</f>
        <v>2</v>
      </c>
      <c r="BF539">
        <f ca="1">SUMPRODUCT(--($AH539:$AP539=AN539),--($AQ539:$AY539=AW539),'MPL ID'!$BG$19:$BO$19)+IF(AND($B539&gt;=1,$B539&lt;=2,AL539=AN539,AU539=AW539),1,0)+IF(AND($H539&gt;=3,$H539&lt;=4,AI539=AN539,AR539=AW539),1,0)+IF(AND($Q539&gt;=1,$Q539&lt;=2,AM539=AN539,AV539=AW539),1,0)+IF(AND($T539&gt;=3,$T539&lt;=4,AK539=AN539,AT539=AW539),1,0)+IF(AND($X539&gt;=3,$X539&lt;=4,AO539=AN539,AX539=AW539),1,0)+IF(AND($AB539&gt;=1,$AB539&lt;=2,AJ539=AN539,AS539=AW539),1,0)+IF(AND($AG539&gt;=1,$AG539&lt;=2,AP539=AN539,AY539=AW539),1,0)</f>
        <v>0</v>
      </c>
      <c r="BG539">
        <f ca="1">SUMPRODUCT(--($AH539:$AP539=AO539),--($AQ539:$AY539=AX539),'MPL ID'!$BG$20:$BO$20)+IF(AND($E539&gt;=1,$E539&lt;=2,AH539=AO539,AQ539=AX539),1,0)+IF(AND($M539&gt;=3,$M539&lt;=4,AI539=AO539,AR539=AX539),1,0)+IF(AND($P539&gt;=1,$P539&lt;=2,AK539=AO539,AT539=AX539),1,0)+IF(AND($U539&gt;=1,$U539&lt;=2,AP539=AO539,AY539=AX539),1,0)+IF(AND($X539&gt;=1,$X539&lt;=2,AN539=AO539,AW539=AX539),1,0)+IF(AND($Z539&gt;=3,$Z539&lt;=4,AM539=AO539,AV539=AX539),1,0)+IF(AND($AD539&gt;=1,$AD539&lt;=2,AL539=AO539,AU539=AX539),1,0)</f>
        <v>0</v>
      </c>
      <c r="BH539">
        <f ca="1">SUMPRODUCT(--($AH539:$AP539=AP539),--($AQ539:$AY539=AY539),'MPL ID'!$BG$21:$BO$21)+IF(AND($F539&gt;=3,$F539&lt;=4,AI539=AP539,AR539=AY539),1,0)+IF(AND($I539&gt;=3,$I539&lt;=4,AK539=AP539,AT539=AY539),1,0)+IF(AND($K539&gt;=3,$K539&lt;=4,AJ539=AP539,AS539=AY539),1,0)+IF(AND($O539&gt;=3,$O539&lt;=4,AH539=AP539,AQ539=AY539),1,0)+IF(AND($S539&gt;=3,$S539&lt;=4,AM539=AP539,AV539=AY539),1,0)+IF(AND($U539&gt;=3,$U539&lt;=4,AO539=AP539,AX539=AY539),1,0)+IF(AND($AG539&gt;=3,$AG539&lt;=4,AN539=AP539,AW539=AY539),1,0)</f>
        <v>0</v>
      </c>
      <c r="BI539">
        <f t="shared" ca="1" si="72"/>
        <v>1</v>
      </c>
      <c r="BJ539">
        <f t="shared" ca="1" si="73"/>
        <v>4</v>
      </c>
      <c r="BK539">
        <f t="shared" ca="1" si="74"/>
        <v>7</v>
      </c>
      <c r="BL539">
        <f t="shared" ca="1" si="75"/>
        <v>6</v>
      </c>
      <c r="BM539">
        <f t="shared" ca="1" si="76"/>
        <v>9</v>
      </c>
      <c r="BN539">
        <f t="shared" ca="1" si="77"/>
        <v>2</v>
      </c>
      <c r="BO539">
        <f t="shared" ca="1" si="78"/>
        <v>5</v>
      </c>
      <c r="BP539">
        <f t="shared" ca="1" si="79"/>
        <v>8</v>
      </c>
      <c r="BQ539">
        <f t="shared" ca="1" si="80"/>
        <v>3</v>
      </c>
    </row>
    <row r="540" spans="1:69" x14ac:dyDescent="0.25">
      <c r="A540">
        <v>539</v>
      </c>
      <c r="B540">
        <f ca="1">IF(AND(ISNUMBER('MPL ID'!$P$25),ISNUMBER('MPL ID'!$Q$25)),0,RANDBETWEEN(1,4))</f>
        <v>0</v>
      </c>
      <c r="C540">
        <f ca="1">IF(AND(ISNUMBER('MPL ID'!$P$26),ISNUMBER('MPL ID'!$Q$26)),0,RANDBETWEEN(1,4))</f>
        <v>0</v>
      </c>
      <c r="D540">
        <f ca="1">IF(AND(ISNUMBER('MPL ID'!$P$28),ISNUMBER('MPL ID'!$Q$28)),0,RANDBETWEEN(1,4))</f>
        <v>0</v>
      </c>
      <c r="E540">
        <f ca="1">IF(AND(ISNUMBER('MPL ID'!$P$29),ISNUMBER('MPL ID'!$Q$29)),0,RANDBETWEEN(1,4))</f>
        <v>0</v>
      </c>
      <c r="F540">
        <f ca="1">IF(AND(ISNUMBER('MPL ID'!$P$30),ISNUMBER('MPL ID'!$Q$30)),0,RANDBETWEEN(1,4))</f>
        <v>0</v>
      </c>
      <c r="G540">
        <f ca="1">IF(AND(ISNUMBER('MPL ID'!$P$31),ISNUMBER('MPL ID'!$Q$31)),0,RANDBETWEEN(1,4))</f>
        <v>0</v>
      </c>
      <c r="H540">
        <f ca="1">IF(AND(ISNUMBER('MPL ID'!$P$32),ISNUMBER('MPL ID'!$Q$32)),0,RANDBETWEEN(1,4))</f>
        <v>0</v>
      </c>
      <c r="I540">
        <f ca="1">IF(AND(ISNUMBER('MPL ID'!$P$33),ISNUMBER('MPL ID'!$Q$33)),0,RANDBETWEEN(1,4))</f>
        <v>0</v>
      </c>
      <c r="J540">
        <f ca="1">IF(AND(ISNUMBER('MPL ID'!$D$36),ISNUMBER('MPL ID'!$E$36)),0,RANDBETWEEN(1,4))</f>
        <v>0</v>
      </c>
      <c r="K540">
        <f ca="1">IF(AND(ISNUMBER('MPL ID'!$D$37),ISNUMBER('MPL ID'!$E$37)),0,RANDBETWEEN(1,4))</f>
        <v>0</v>
      </c>
      <c r="L540">
        <f ca="1">IF(AND(ISNUMBER('MPL ID'!$D$39),ISNUMBER('MPL ID'!$E$39)),0,RANDBETWEEN(1,4))</f>
        <v>0</v>
      </c>
      <c r="M540">
        <f ca="1">IF(AND(ISNUMBER('MPL ID'!$D$40),ISNUMBER('MPL ID'!$E$40)),0,RANDBETWEEN(1,4))</f>
        <v>0</v>
      </c>
      <c r="N540">
        <f ca="1">IF(AND(ISNUMBER('MPL ID'!$D$41),ISNUMBER('MPL ID'!$E$41)),0,RANDBETWEEN(1,4))</f>
        <v>0</v>
      </c>
      <c r="O540">
        <f ca="1">IF(AND(ISNUMBER('MPL ID'!$D$42),ISNUMBER('MPL ID'!$E$42)),0,RANDBETWEEN(1,4))</f>
        <v>0</v>
      </c>
      <c r="P540">
        <f ca="1">IF(AND(ISNUMBER('MPL ID'!$D$43),ISNUMBER('MPL ID'!$E$43)),0,RANDBETWEEN(1,4))</f>
        <v>0</v>
      </c>
      <c r="Q540">
        <f ca="1">IF(AND(ISNUMBER('MPL ID'!$D$44),ISNUMBER('MPL ID'!$E$44)),0,RANDBETWEEN(1,4))</f>
        <v>0</v>
      </c>
      <c r="R540">
        <f ca="1">IF(AND(ISNUMBER('MPL ID'!$J$36),ISNUMBER('MPL ID'!$K$36)),0,RANDBETWEEN(1,4))</f>
        <v>0</v>
      </c>
      <c r="S540">
        <f ca="1">IF(AND(ISNUMBER('MPL ID'!$J$37),ISNUMBER('MPL ID'!$K$37)),0,RANDBETWEEN(1,4))</f>
        <v>0</v>
      </c>
      <c r="T540">
        <f ca="1">IF(AND(ISNUMBER('MPL ID'!$J$39),ISNUMBER('MPL ID'!$K$39)),0,RANDBETWEEN(1,4))</f>
        <v>0</v>
      </c>
      <c r="U540">
        <f ca="1">IF(AND(ISNUMBER('MPL ID'!$J$40),ISNUMBER('MPL ID'!$K$40)),0,RANDBETWEEN(1,4))</f>
        <v>0</v>
      </c>
      <c r="V540">
        <f ca="1">IF(AND(ISNUMBER('MPL ID'!$J$41),ISNUMBER('MPL ID'!$K$41)),0,RANDBETWEEN(1,4))</f>
        <v>0</v>
      </c>
      <c r="W540">
        <f ca="1">IF(AND(ISNUMBER('MPL ID'!$J$42),ISNUMBER('MPL ID'!$K$42)),0,RANDBETWEEN(1,4))</f>
        <v>4</v>
      </c>
      <c r="X540">
        <f ca="1">IF(AND(ISNUMBER('MPL ID'!$J$43),ISNUMBER('MPL ID'!$K$43)),0,RANDBETWEEN(1,4))</f>
        <v>4</v>
      </c>
      <c r="Y540">
        <f ca="1">IF(AND(ISNUMBER('MPL ID'!$J$44),ISNUMBER('MPL ID'!$K$44)),0,RANDBETWEEN(1,4))</f>
        <v>1</v>
      </c>
      <c r="Z540">
        <f ca="1">IF(AND(ISNUMBER('MPL ID'!$P$36),ISNUMBER('MPL ID'!$Q$36)),0,RANDBETWEEN(1,4))</f>
        <v>4</v>
      </c>
      <c r="AA540">
        <f ca="1">IF(AND(ISNUMBER('MPL ID'!$P$37),ISNUMBER('MPL ID'!$Q$37)),0,RANDBETWEEN(1,4))</f>
        <v>4</v>
      </c>
      <c r="AB540">
        <f ca="1">IF(AND(ISNUMBER('MPL ID'!$P$39),ISNUMBER('MPL ID'!$Q$39)),0,RANDBETWEEN(1,4))</f>
        <v>2</v>
      </c>
      <c r="AC540">
        <f ca="1">IF(AND(ISNUMBER('MPL ID'!$P$40),ISNUMBER('MPL ID'!$Q$40)),0,RANDBETWEEN(1,4))</f>
        <v>4</v>
      </c>
      <c r="AD540">
        <f ca="1">IF(AND(ISNUMBER('MPL ID'!$P$41),ISNUMBER('MPL ID'!$Q$41)),0,RANDBETWEEN(1,4))</f>
        <v>1</v>
      </c>
      <c r="AE540">
        <f ca="1">IF(AND(ISNUMBER('MPL ID'!$P$42),ISNUMBER('MPL ID'!$Q$42)),0,RANDBETWEEN(1,4))</f>
        <v>4</v>
      </c>
      <c r="AF540">
        <f ca="1">IF(AND(ISNUMBER('MPL ID'!$P$43),ISNUMBER('MPL ID'!$Q$43)),0,RANDBETWEEN(1,4))</f>
        <v>4</v>
      </c>
      <c r="AG540">
        <f ca="1">IF(AND(ISNUMBER('MPL ID'!$P$44),ISNUMBER('MPL ID'!$Q$44)),0,RANDBETWEEN(1,4))</f>
        <v>3</v>
      </c>
      <c r="AH540">
        <f ca="1">'MPL ID'!$BG$1+SUMPRODUCT(($B$1003:$AG$1003='MPL ID'!$BF$1)*(($B540:$AG540=1)+($B540:$AG540=2)))+SUMPRODUCT(($B$1004:$AG$1004='MPL ID'!$BF$1)*(($B540:$AG540=3)+($B540:$AG540=4)))</f>
        <v>11</v>
      </c>
      <c r="AI540">
        <f ca="1">'MPL ID'!$BG$2+SUMPRODUCT(($B$1003:$AG$1003='MPL ID'!$BF$2)*(($B540:$AG540=1)+($B540:$AG540=2)))+SUMPRODUCT(($B$1004:$AG$1004='MPL ID'!$BF$2)*(($B540:$AG540=3)+($B540:$AG540=4)))</f>
        <v>8</v>
      </c>
      <c r="AJ540">
        <f ca="1">'MPL ID'!$BG$3+SUMPRODUCT(($B$1003:$AG$1003='MPL ID'!$BF$3)*(($B540:$AG540=1)+($B540:$AG540=2)))+SUMPRODUCT(($B$1004:$AG$1004='MPL ID'!$BF$3)*(($B540:$AG540=3)+($B540:$AG540=4)))</f>
        <v>6</v>
      </c>
      <c r="AK540">
        <f ca="1">'MPL ID'!$BG$4+SUMPRODUCT(($B$1003:$AG$1003='MPL ID'!$BF$4)*(($B540:$AG540=1)+($B540:$AG540=2)))+SUMPRODUCT(($B$1004:$AG$1004='MPL ID'!$BF$4)*(($B540:$AG540=3)+($B540:$AG540=4)))</f>
        <v>8</v>
      </c>
      <c r="AL540">
        <f ca="1">'MPL ID'!$BG$5+SUMPRODUCT(($B$1003:$AG$1003='MPL ID'!$BF$5)*(($B540:$AG540=1)+($B540:$AG540=2)))+SUMPRODUCT(($B$1004:$AG$1004='MPL ID'!$BF$5)*(($B540:$AG540=3)+($B540:$AG540=4)))</f>
        <v>4</v>
      </c>
      <c r="AM540">
        <f ca="1">'MPL ID'!$BG$6+SUMPRODUCT(($B$1003:$AG$1003='MPL ID'!$BF$6)*(($B540:$AG540=1)+($B540:$AG540=2)))+SUMPRODUCT(($B$1004:$AG$1004='MPL ID'!$BF$6)*(($B540:$AG540=3)+($B540:$AG540=4)))</f>
        <v>11</v>
      </c>
      <c r="AN540">
        <f ca="1">'MPL ID'!$BG$7+SUMPRODUCT(($B$1003:$AG$1003='MPL ID'!$BF$7)*(($B540:$AG540=1)+($B540:$AG540=2)))+SUMPRODUCT(($B$1004:$AG$1004='MPL ID'!$BF$7)*(($B540:$AG540=3)+($B540:$AG540=4)))</f>
        <v>7</v>
      </c>
      <c r="AO540">
        <f ca="1">'MPL ID'!$BG$8+SUMPRODUCT(($B$1003:$AG$1003='MPL ID'!$BF$8)*(($B540:$AG540=1)+($B540:$AG540=2)))+SUMPRODUCT(($B$1004:$AG$1004='MPL ID'!$BF$8)*(($B540:$AG540=3)+($B540:$AG540=4)))</f>
        <v>5</v>
      </c>
      <c r="AP540">
        <f ca="1">'MPL ID'!$BG$9+SUMPRODUCT(($B$1003:$AG$1003='MPL ID'!$BF$9)*(($B540:$AG540=1)+($B540:$AG540=2)))+SUMPRODUCT(($B$1004:$AG$1004='MPL ID'!$BF$9)*(($B540:$AG540=3)+($B540:$AG540=4)))</f>
        <v>12</v>
      </c>
      <c r="AQ540">
        <f ca="1">'MPL ID'!$BH$1+SUMPRODUCT(($B$1003:$AG$1003='MPL ID'!$BF$1)*(2*($B540:$AG540=1)+($B540:$AG540=2)-2*($B540:$AG540=3)-($B540:$AG540=4)))-SUMPRODUCT(($B$1004:$AG$1004='MPL ID'!$BF$1)*(2*($B540:$AG540=1)+($B540:$AG540=2)-2*($B540:$AG540=3)-($B540:$AG540=4)))</f>
        <v>11</v>
      </c>
      <c r="AR540">
        <f ca="1">'MPL ID'!$BH$2+SUMPRODUCT(($B$1003:$AG$1003='MPL ID'!$BF$2)*(2*($B540:$AG540=1)+($B540:$AG540=2)-2*($B540:$AG540=3)-($B540:$AG540=4)))-SUMPRODUCT(($B$1004:$AG$1004='MPL ID'!$BF$2)*(2*($B540:$AG540=1)+($B540:$AG540=2)-2*($B540:$AG540=3)-($B540:$AG540=4)))</f>
        <v>-4</v>
      </c>
      <c r="AS540">
        <f ca="1">'MPL ID'!$BH$3+SUMPRODUCT(($B$1003:$AG$1003='MPL ID'!$BF$3)*(2*($B540:$AG540=1)+($B540:$AG540=2)-2*($B540:$AG540=3)-($B540:$AG540=4)))-SUMPRODUCT(($B$1004:$AG$1004='MPL ID'!$BF$3)*(2*($B540:$AG540=1)+($B540:$AG540=2)-2*($B540:$AG540=3)-($B540:$AG540=4)))</f>
        <v>-7</v>
      </c>
      <c r="AT540">
        <f ca="1">'MPL ID'!$BH$4+SUMPRODUCT(($B$1003:$AG$1003='MPL ID'!$BF$4)*(2*($B540:$AG540=1)+($B540:$AG540=2)-2*($B540:$AG540=3)-($B540:$AG540=4)))-SUMPRODUCT(($B$1004:$AG$1004='MPL ID'!$BF$4)*(2*($B540:$AG540=1)+($B540:$AG540=2)-2*($B540:$AG540=3)-($B540:$AG540=4)))</f>
        <v>-1</v>
      </c>
      <c r="AU540">
        <f ca="1">'MPL ID'!$BH$5+SUMPRODUCT(($B$1003:$AG$1003='MPL ID'!$BF$5)*(2*($B540:$AG540=1)+($B540:$AG540=2)-2*($B540:$AG540=3)-($B540:$AG540=4)))-SUMPRODUCT(($B$1004:$AG$1004='MPL ID'!$BF$5)*(2*($B540:$AG540=1)+($B540:$AG540=2)-2*($B540:$AG540=3)-($B540:$AG540=4)))</f>
        <v>-14</v>
      </c>
      <c r="AV540">
        <f ca="1">'MPL ID'!$BH$6+SUMPRODUCT(($B$1003:$AG$1003='MPL ID'!$BF$6)*(2*($B540:$AG540=1)+($B540:$AG540=2)-2*($B540:$AG540=3)-($B540:$AG540=4)))-SUMPRODUCT(($B$1004:$AG$1004='MPL ID'!$BF$6)*(2*($B540:$AG540=1)+($B540:$AG540=2)-2*($B540:$AG540=3)-($B540:$AG540=4)))</f>
        <v>12</v>
      </c>
      <c r="AW540">
        <f ca="1">'MPL ID'!$BH$7+SUMPRODUCT(($B$1003:$AG$1003='MPL ID'!$BF$7)*(2*($B540:$AG540=1)+($B540:$AG540=2)-2*($B540:$AG540=3)-($B540:$AG540=4)))-SUMPRODUCT(($B$1004:$AG$1004='MPL ID'!$BF$7)*(2*($B540:$AG540=1)+($B540:$AG540=2)-2*($B540:$AG540=3)-($B540:$AG540=4)))</f>
        <v>-2</v>
      </c>
      <c r="AX540">
        <f ca="1">'MPL ID'!$BH$8+SUMPRODUCT(($B$1003:$AG$1003='MPL ID'!$BF$8)*(2*($B540:$AG540=1)+($B540:$AG540=2)-2*($B540:$AG540=3)-($B540:$AG540=4)))-SUMPRODUCT(($B$1004:$AG$1004='MPL ID'!$BF$8)*(2*($B540:$AG540=1)+($B540:$AG540=2)-2*($B540:$AG540=3)-($B540:$AG540=4)))</f>
        <v>-10</v>
      </c>
      <c r="AY540">
        <f ca="1">'MPL ID'!$BH$9+SUMPRODUCT(($B$1003:$AG$1003='MPL ID'!$BF$9)*(2*($B540:$AG540=1)+($B540:$AG540=2)-2*($B540:$AG540=3)-($B540:$AG540=4)))-SUMPRODUCT(($B$1004:$AG$1004='MPL ID'!$BF$9)*(2*($B540:$AG540=1)+($B540:$AG540=2)-2*($B540:$AG540=3)-($B540:$AG540=4)))</f>
        <v>15</v>
      </c>
      <c r="AZ540">
        <f ca="1">SUMPRODUCT(--($AH540:$AP540=AH540),--($AQ540:$AY540=AQ540),'MPL ID'!$BG$13:$BO$13)+IF(AND($E540&gt;=3,$E540&lt;=4,AO540=AH540,AX540=AQ540),1,0)+IF(AND($G540&gt;=1,$G540&lt;=2,AJ540=AH540,AS540=AQ540),1,0)+IF(AND($L540&gt;=1,$L540&lt;=2,AM540=AH540,AV540=AQ540),1,0)+IF(AND($O540&gt;=1,$O540&lt;=2,AP540=AH540,AY540=AQ540),1,0)+IF(AND($R540&gt;=1,$R540&lt;=2,AI540=AH540,AR540=AQ540),1,0)+IF(AND($AA540&gt;=3,$AA540&lt;=4,AL540=AH540,AU540=AQ540),1,0)+IF(AND($AE540&gt;=3,$AE540&lt;=4,AK540=AH540,AT540=AQ540),1,0)</f>
        <v>0</v>
      </c>
      <c r="BA540">
        <f ca="1">SUMPRODUCT(--($AH540:$AP540=AI540),--($AQ540:$AY540=AR540),'MPL ID'!$BG$14:$BO$14)+IF(AND($F540&gt;=1,$F540&lt;=2,AP540=AI540,AY540=AR540),1,0)+IF(AND($H540&gt;=1,$H540&lt;=2,AN540=AI540,AW540=AR540),1,0)+IF(AND($J540&gt;=3,$J540&lt;=4,AL540=AI540,AU540=AR540),1,0)+IF(AND($M540&gt;=1,$M540&lt;=2,AO540=AI540,AX540=AR540),1,0)+IF(AND($R540&gt;=3,$R540&lt;=4,AH540=AI540,AQ540=AR540),1,0)+IF(AND($Y540&gt;=3,$Y540&lt;=4,AJ540=AI540,AS540=AR540),1,0)+IF(AND($AC540&gt;=1,$AC540&lt;=2,AK540=AI540,AT540=AR540),1,0)+IF(AND($AF540&gt;=3,$AF540&lt;=4,AM540=AI540,AV540=AR540),1,0)</f>
        <v>0</v>
      </c>
      <c r="BB540">
        <f ca="1">SUMPRODUCT(--($AH540:$AP540=AJ540),--($AQ540:$AY540=AS540),'MPL ID'!$BG$15:$BO$15)+IF(AND($C540&gt;=1,$C540&lt;=2,AK540=AJ540,AT540=AS540),1,0)+IF(AND($G540&gt;=3,$G540&lt;=4,AH540=AJ540,AQ540=AS540),1,0)+IF(AND($K540&gt;=1,$K540&lt;=2,AP540=AJ540,AY540=AS540),1,0)+IF(AND($N540&gt;=3,$N540&lt;=4,AL540=AJ540,AU540=AS540),1,0)+IF(AND($V540&gt;=1,$V540&lt;=2,AM540=AJ540,AV540=AS540),1,0)+IF(AND($Y540&gt;=1,$Y540&lt;=2,AI540=AJ540,AR540=AS540),1,0)+IF(AND($AB540&gt;=3,$AB540&lt;=4,AN540=AJ540,AW540=AS540),1,0)</f>
        <v>0</v>
      </c>
      <c r="BC540">
        <f ca="1">SUMPRODUCT(--($AH540:$AP540=AK540),--($AQ540:$AY540=AT540),'MPL ID'!$BG$16:$BO$16)+IF(AND($C540&gt;=3,$C540&lt;=4,AJ540=AK540,AS540=AT540),1,0)+IF(AND($I540&gt;=1,$I540&lt;=2,AP540=AK540,AY540=AT540),1,0)+IF(AND($P540&gt;=3,$P540&lt;=4,AO540=AK540,AX540=AT540),1,0)+IF(AND($T540&gt;=1,$T540&lt;=2,AN540=AK540,AW540=AT540),1,0)+IF(AND($W540&gt;=1,$W540&lt;=2,AL540=AK540,AU540=AT540),1,0)+IF(AND($AC540&gt;=3,$AC540&lt;=4,AI540=AK540,AR540=AT540),1,0)+IF(AND($AE540&gt;=1,$AE540&lt;=2,AH540=AK540,AQ540=AT540),1,0)</f>
        <v>0</v>
      </c>
      <c r="BD540">
        <f ca="1">SUMPRODUCT(--($AH540:$AP540=AL540),--($AQ540:$AY540=AU540),'MPL ID'!$BG$17:$BO$17)+IF(AND($B540&gt;=3,$B540&lt;=4,AN540=AL540,AW540=AU540),1,0)+IF(AND($D540&gt;=1,$D540&lt;=2,AM540=AL540,AV540=AU540),1,0)+IF(AND($J540&gt;=1,$J540&lt;=2,AI540=AL540,AR540=AU540),1,0)+IF(AND($N540&gt;=1,$N540&lt;=2,AJ540=AL540,AS540=AU540),1,0)+IF(AND($W540&gt;=3,$W540&lt;=4,AK540=AL540,AT540=AU540),1,0)+IF(AND($AA540&gt;=1,$AA540&lt;=2,AH540=AL540,AQ540=AU540),1,0)+IF(AND($AD540&gt;=3,$AD540&lt;=4,AO540=AL540,AX540=AU540),1,0)</f>
        <v>0</v>
      </c>
      <c r="BE540">
        <f ca="1">SUMPRODUCT(--($AH540:$AP540=AM540),--($AQ540:$AY540=AV540),'MPL ID'!$BG$18:$BO$18)+IF(AND($D540&gt;=3,$D540&lt;=4,AL540=AM540,AU540=AV540),1,0)+IF(AND($L540&gt;=3,$L540&lt;=4,AH540=AM540,AQ540=AV540),1,0)+IF(AND($Q540&gt;=3,$Q540&lt;=4,AN540=AM540,AW540=AV540),1,0)+IF(AND($S540&gt;=1,$S540&lt;=2,AP540=AM540,AY540=AV540),1,0)+IF(AND($V540&gt;=3,$V540&lt;=4,AJ540=AM540,AS540=AV540),1,0)+IF(AND($Z540&gt;=1,$Z540&lt;=2,AO540=AM540,AX540=AV540),1,0)+IF(AND($AF540&gt;=1,$AF540&lt;=2,AI540=AM540,AR540=AV540),1,0)</f>
        <v>0</v>
      </c>
      <c r="BF540">
        <f ca="1">SUMPRODUCT(--($AH540:$AP540=AN540),--($AQ540:$AY540=AW540),'MPL ID'!$BG$19:$BO$19)+IF(AND($B540&gt;=1,$B540&lt;=2,AL540=AN540,AU540=AW540),1,0)+IF(AND($H540&gt;=3,$H540&lt;=4,AI540=AN540,AR540=AW540),1,0)+IF(AND($Q540&gt;=1,$Q540&lt;=2,AM540=AN540,AV540=AW540),1,0)+IF(AND($T540&gt;=3,$T540&lt;=4,AK540=AN540,AT540=AW540),1,0)+IF(AND($X540&gt;=3,$X540&lt;=4,AO540=AN540,AX540=AW540),1,0)+IF(AND($AB540&gt;=1,$AB540&lt;=2,AJ540=AN540,AS540=AW540),1,0)+IF(AND($AG540&gt;=1,$AG540&lt;=2,AP540=AN540,AY540=AW540),1,0)</f>
        <v>0</v>
      </c>
      <c r="BG540">
        <f ca="1">SUMPRODUCT(--($AH540:$AP540=AO540),--($AQ540:$AY540=AX540),'MPL ID'!$BG$20:$BO$20)+IF(AND($E540&gt;=1,$E540&lt;=2,AH540=AO540,AQ540=AX540),1,0)+IF(AND($M540&gt;=3,$M540&lt;=4,AI540=AO540,AR540=AX540),1,0)+IF(AND($P540&gt;=1,$P540&lt;=2,AK540=AO540,AT540=AX540),1,0)+IF(AND($U540&gt;=1,$U540&lt;=2,AP540=AO540,AY540=AX540),1,0)+IF(AND($X540&gt;=1,$X540&lt;=2,AN540=AO540,AW540=AX540),1,0)+IF(AND($Z540&gt;=3,$Z540&lt;=4,AM540=AO540,AV540=AX540),1,0)+IF(AND($AD540&gt;=1,$AD540&lt;=2,AL540=AO540,AU540=AX540),1,0)</f>
        <v>0</v>
      </c>
      <c r="BH540">
        <f ca="1">SUMPRODUCT(--($AH540:$AP540=AP540),--($AQ540:$AY540=AY540),'MPL ID'!$BG$21:$BO$21)+IF(AND($F540&gt;=3,$F540&lt;=4,AI540=AP540,AR540=AY540),1,0)+IF(AND($I540&gt;=3,$I540&lt;=4,AK540=AP540,AT540=AY540),1,0)+IF(AND($K540&gt;=3,$K540&lt;=4,AJ540=AP540,AS540=AY540),1,0)+IF(AND($O540&gt;=3,$O540&lt;=4,AH540=AP540,AQ540=AY540),1,0)+IF(AND($S540&gt;=3,$S540&lt;=4,AM540=AP540,AV540=AY540),1,0)+IF(AND($U540&gt;=3,$U540&lt;=4,AO540=AP540,AX540=AY540),1,0)+IF(AND($AG540&gt;=3,$AG540&lt;=4,AN540=AP540,AW540=AY540),1,0)</f>
        <v>0</v>
      </c>
      <c r="BI540">
        <f t="shared" ca="1" si="72"/>
        <v>3</v>
      </c>
      <c r="BJ540">
        <f t="shared" ca="1" si="73"/>
        <v>5</v>
      </c>
      <c r="BK540">
        <f t="shared" ca="1" si="74"/>
        <v>7</v>
      </c>
      <c r="BL540">
        <f t="shared" ca="1" si="75"/>
        <v>4</v>
      </c>
      <c r="BM540">
        <f t="shared" ca="1" si="76"/>
        <v>9</v>
      </c>
      <c r="BN540">
        <f t="shared" ca="1" si="77"/>
        <v>2</v>
      </c>
      <c r="BO540">
        <f t="shared" ca="1" si="78"/>
        <v>6</v>
      </c>
      <c r="BP540">
        <f t="shared" ca="1" si="79"/>
        <v>8</v>
      </c>
      <c r="BQ540">
        <f t="shared" ca="1" si="80"/>
        <v>1</v>
      </c>
    </row>
    <row r="541" spans="1:69" x14ac:dyDescent="0.25">
      <c r="A541">
        <v>540</v>
      </c>
      <c r="B541">
        <f ca="1">IF(AND(ISNUMBER('MPL ID'!$P$25),ISNUMBER('MPL ID'!$Q$25)),0,RANDBETWEEN(1,4))</f>
        <v>0</v>
      </c>
      <c r="C541">
        <f ca="1">IF(AND(ISNUMBER('MPL ID'!$P$26),ISNUMBER('MPL ID'!$Q$26)),0,RANDBETWEEN(1,4))</f>
        <v>0</v>
      </c>
      <c r="D541">
        <f ca="1">IF(AND(ISNUMBER('MPL ID'!$P$28),ISNUMBER('MPL ID'!$Q$28)),0,RANDBETWEEN(1,4))</f>
        <v>0</v>
      </c>
      <c r="E541">
        <f ca="1">IF(AND(ISNUMBER('MPL ID'!$P$29),ISNUMBER('MPL ID'!$Q$29)),0,RANDBETWEEN(1,4))</f>
        <v>0</v>
      </c>
      <c r="F541">
        <f ca="1">IF(AND(ISNUMBER('MPL ID'!$P$30),ISNUMBER('MPL ID'!$Q$30)),0,RANDBETWEEN(1,4))</f>
        <v>0</v>
      </c>
      <c r="G541">
        <f ca="1">IF(AND(ISNUMBER('MPL ID'!$P$31),ISNUMBER('MPL ID'!$Q$31)),0,RANDBETWEEN(1,4))</f>
        <v>0</v>
      </c>
      <c r="H541">
        <f ca="1">IF(AND(ISNUMBER('MPL ID'!$P$32),ISNUMBER('MPL ID'!$Q$32)),0,RANDBETWEEN(1,4))</f>
        <v>0</v>
      </c>
      <c r="I541">
        <f ca="1">IF(AND(ISNUMBER('MPL ID'!$P$33),ISNUMBER('MPL ID'!$Q$33)),0,RANDBETWEEN(1,4))</f>
        <v>0</v>
      </c>
      <c r="J541">
        <f ca="1">IF(AND(ISNUMBER('MPL ID'!$D$36),ISNUMBER('MPL ID'!$E$36)),0,RANDBETWEEN(1,4))</f>
        <v>0</v>
      </c>
      <c r="K541">
        <f ca="1">IF(AND(ISNUMBER('MPL ID'!$D$37),ISNUMBER('MPL ID'!$E$37)),0,RANDBETWEEN(1,4))</f>
        <v>0</v>
      </c>
      <c r="L541">
        <f ca="1">IF(AND(ISNUMBER('MPL ID'!$D$39),ISNUMBER('MPL ID'!$E$39)),0,RANDBETWEEN(1,4))</f>
        <v>0</v>
      </c>
      <c r="M541">
        <f ca="1">IF(AND(ISNUMBER('MPL ID'!$D$40),ISNUMBER('MPL ID'!$E$40)),0,RANDBETWEEN(1,4))</f>
        <v>0</v>
      </c>
      <c r="N541">
        <f ca="1">IF(AND(ISNUMBER('MPL ID'!$D$41),ISNUMBER('MPL ID'!$E$41)),0,RANDBETWEEN(1,4))</f>
        <v>0</v>
      </c>
      <c r="O541">
        <f ca="1">IF(AND(ISNUMBER('MPL ID'!$D$42),ISNUMBER('MPL ID'!$E$42)),0,RANDBETWEEN(1,4))</f>
        <v>0</v>
      </c>
      <c r="P541">
        <f ca="1">IF(AND(ISNUMBER('MPL ID'!$D$43),ISNUMBER('MPL ID'!$E$43)),0,RANDBETWEEN(1,4))</f>
        <v>0</v>
      </c>
      <c r="Q541">
        <f ca="1">IF(AND(ISNUMBER('MPL ID'!$D$44),ISNUMBER('MPL ID'!$E$44)),0,RANDBETWEEN(1,4))</f>
        <v>0</v>
      </c>
      <c r="R541">
        <f ca="1">IF(AND(ISNUMBER('MPL ID'!$J$36),ISNUMBER('MPL ID'!$K$36)),0,RANDBETWEEN(1,4))</f>
        <v>0</v>
      </c>
      <c r="S541">
        <f ca="1">IF(AND(ISNUMBER('MPL ID'!$J$37),ISNUMBER('MPL ID'!$K$37)),0,RANDBETWEEN(1,4))</f>
        <v>0</v>
      </c>
      <c r="T541">
        <f ca="1">IF(AND(ISNUMBER('MPL ID'!$J$39),ISNUMBER('MPL ID'!$K$39)),0,RANDBETWEEN(1,4))</f>
        <v>0</v>
      </c>
      <c r="U541">
        <f ca="1">IF(AND(ISNUMBER('MPL ID'!$J$40),ISNUMBER('MPL ID'!$K$40)),0,RANDBETWEEN(1,4))</f>
        <v>0</v>
      </c>
      <c r="V541">
        <f ca="1">IF(AND(ISNUMBER('MPL ID'!$J$41),ISNUMBER('MPL ID'!$K$41)),0,RANDBETWEEN(1,4))</f>
        <v>0</v>
      </c>
      <c r="W541">
        <f ca="1">IF(AND(ISNUMBER('MPL ID'!$J$42),ISNUMBER('MPL ID'!$K$42)),0,RANDBETWEEN(1,4))</f>
        <v>4</v>
      </c>
      <c r="X541">
        <f ca="1">IF(AND(ISNUMBER('MPL ID'!$J$43),ISNUMBER('MPL ID'!$K$43)),0,RANDBETWEEN(1,4))</f>
        <v>2</v>
      </c>
      <c r="Y541">
        <f ca="1">IF(AND(ISNUMBER('MPL ID'!$J$44),ISNUMBER('MPL ID'!$K$44)),0,RANDBETWEEN(1,4))</f>
        <v>3</v>
      </c>
      <c r="Z541">
        <f ca="1">IF(AND(ISNUMBER('MPL ID'!$P$36),ISNUMBER('MPL ID'!$Q$36)),0,RANDBETWEEN(1,4))</f>
        <v>3</v>
      </c>
      <c r="AA541">
        <f ca="1">IF(AND(ISNUMBER('MPL ID'!$P$37),ISNUMBER('MPL ID'!$Q$37)),0,RANDBETWEEN(1,4))</f>
        <v>3</v>
      </c>
      <c r="AB541">
        <f ca="1">IF(AND(ISNUMBER('MPL ID'!$P$39),ISNUMBER('MPL ID'!$Q$39)),0,RANDBETWEEN(1,4))</f>
        <v>2</v>
      </c>
      <c r="AC541">
        <f ca="1">IF(AND(ISNUMBER('MPL ID'!$P$40),ISNUMBER('MPL ID'!$Q$40)),0,RANDBETWEEN(1,4))</f>
        <v>1</v>
      </c>
      <c r="AD541">
        <f ca="1">IF(AND(ISNUMBER('MPL ID'!$P$41),ISNUMBER('MPL ID'!$Q$41)),0,RANDBETWEEN(1,4))</f>
        <v>4</v>
      </c>
      <c r="AE541">
        <f ca="1">IF(AND(ISNUMBER('MPL ID'!$P$42),ISNUMBER('MPL ID'!$Q$42)),0,RANDBETWEEN(1,4))</f>
        <v>4</v>
      </c>
      <c r="AF541">
        <f ca="1">IF(AND(ISNUMBER('MPL ID'!$P$43),ISNUMBER('MPL ID'!$Q$43)),0,RANDBETWEEN(1,4))</f>
        <v>3</v>
      </c>
      <c r="AG541">
        <f ca="1">IF(AND(ISNUMBER('MPL ID'!$P$44),ISNUMBER('MPL ID'!$Q$44)),0,RANDBETWEEN(1,4))</f>
        <v>3</v>
      </c>
      <c r="AH541">
        <f ca="1">'MPL ID'!$BG$1+SUMPRODUCT(($B$1003:$AG$1003='MPL ID'!$BF$1)*(($B541:$AG541=1)+($B541:$AG541=2)))+SUMPRODUCT(($B$1004:$AG$1004='MPL ID'!$BF$1)*(($B541:$AG541=3)+($B541:$AG541=4)))</f>
        <v>11</v>
      </c>
      <c r="AI541">
        <f ca="1">'MPL ID'!$BG$2+SUMPRODUCT(($B$1003:$AG$1003='MPL ID'!$BF$2)*(($B541:$AG541=1)+($B541:$AG541=2)))+SUMPRODUCT(($B$1004:$AG$1004='MPL ID'!$BF$2)*(($B541:$AG541=3)+($B541:$AG541=4)))</f>
        <v>10</v>
      </c>
      <c r="AJ541">
        <f ca="1">'MPL ID'!$BG$3+SUMPRODUCT(($B$1003:$AG$1003='MPL ID'!$BF$3)*(($B541:$AG541=1)+($B541:$AG541=2)))+SUMPRODUCT(($B$1004:$AG$1004='MPL ID'!$BF$3)*(($B541:$AG541=3)+($B541:$AG541=4)))</f>
        <v>5</v>
      </c>
      <c r="AK541">
        <f ca="1">'MPL ID'!$BG$4+SUMPRODUCT(($B$1003:$AG$1003='MPL ID'!$BF$4)*(($B541:$AG541=1)+($B541:$AG541=2)))+SUMPRODUCT(($B$1004:$AG$1004='MPL ID'!$BF$4)*(($B541:$AG541=3)+($B541:$AG541=4)))</f>
        <v>7</v>
      </c>
      <c r="AL541">
        <f ca="1">'MPL ID'!$BG$5+SUMPRODUCT(($B$1003:$AG$1003='MPL ID'!$BF$5)*(($B541:$AG541=1)+($B541:$AG541=2)))+SUMPRODUCT(($B$1004:$AG$1004='MPL ID'!$BF$5)*(($B541:$AG541=3)+($B541:$AG541=4)))</f>
        <v>5</v>
      </c>
      <c r="AM541">
        <f ca="1">'MPL ID'!$BG$6+SUMPRODUCT(($B$1003:$AG$1003='MPL ID'!$BF$6)*(($B541:$AG541=1)+($B541:$AG541=2)))+SUMPRODUCT(($B$1004:$AG$1004='MPL ID'!$BF$6)*(($B541:$AG541=3)+($B541:$AG541=4)))</f>
        <v>11</v>
      </c>
      <c r="AN541">
        <f ca="1">'MPL ID'!$BG$7+SUMPRODUCT(($B$1003:$AG$1003='MPL ID'!$BF$7)*(($B541:$AG541=1)+($B541:$AG541=2)))+SUMPRODUCT(($B$1004:$AG$1004='MPL ID'!$BF$7)*(($B541:$AG541=3)+($B541:$AG541=4)))</f>
        <v>6</v>
      </c>
      <c r="AO541">
        <f ca="1">'MPL ID'!$BG$8+SUMPRODUCT(($B$1003:$AG$1003='MPL ID'!$BF$8)*(($B541:$AG541=1)+($B541:$AG541=2)))+SUMPRODUCT(($B$1004:$AG$1004='MPL ID'!$BF$8)*(($B541:$AG541=3)+($B541:$AG541=4)))</f>
        <v>5</v>
      </c>
      <c r="AP541">
        <f ca="1">'MPL ID'!$BG$9+SUMPRODUCT(($B$1003:$AG$1003='MPL ID'!$BF$9)*(($B541:$AG541=1)+($B541:$AG541=2)))+SUMPRODUCT(($B$1004:$AG$1004='MPL ID'!$BF$9)*(($B541:$AG541=3)+($B541:$AG541=4)))</f>
        <v>12</v>
      </c>
      <c r="AQ541">
        <f ca="1">'MPL ID'!$BH$1+SUMPRODUCT(($B$1003:$AG$1003='MPL ID'!$BF$1)*(2*($B541:$AG541=1)+($B541:$AG541=2)-2*($B541:$AG541=3)-($B541:$AG541=4)))-SUMPRODUCT(($B$1004:$AG$1004='MPL ID'!$BF$1)*(2*($B541:$AG541=1)+($B541:$AG541=2)-2*($B541:$AG541=3)-($B541:$AG541=4)))</f>
        <v>12</v>
      </c>
      <c r="AR541">
        <f ca="1">'MPL ID'!$BH$2+SUMPRODUCT(($B$1003:$AG$1003='MPL ID'!$BF$2)*(2*($B541:$AG541=1)+($B541:$AG541=2)-2*($B541:$AG541=3)-($B541:$AG541=4)))-SUMPRODUCT(($B$1004:$AG$1004='MPL ID'!$BF$2)*(2*($B541:$AG541=1)+($B541:$AG541=2)-2*($B541:$AG541=3)-($B541:$AG541=4)))</f>
        <v>4</v>
      </c>
      <c r="AS541">
        <f ca="1">'MPL ID'!$BH$3+SUMPRODUCT(($B$1003:$AG$1003='MPL ID'!$BF$3)*(2*($B541:$AG541=1)+($B541:$AG541=2)-2*($B541:$AG541=3)-($B541:$AG541=4)))-SUMPRODUCT(($B$1004:$AG$1004='MPL ID'!$BF$3)*(2*($B541:$AG541=1)+($B541:$AG541=2)-2*($B541:$AG541=3)-($B541:$AG541=4)))</f>
        <v>-11</v>
      </c>
      <c r="AT541">
        <f ca="1">'MPL ID'!$BH$4+SUMPRODUCT(($B$1003:$AG$1003='MPL ID'!$BF$4)*(2*($B541:$AG541=1)+($B541:$AG541=2)-2*($B541:$AG541=3)-($B541:$AG541=4)))-SUMPRODUCT(($B$1004:$AG$1004='MPL ID'!$BF$4)*(2*($B541:$AG541=1)+($B541:$AG541=2)-2*($B541:$AG541=3)-($B541:$AG541=4)))</f>
        <v>-4</v>
      </c>
      <c r="AU541">
        <f ca="1">'MPL ID'!$BH$5+SUMPRODUCT(($B$1003:$AG$1003='MPL ID'!$BF$5)*(2*($B541:$AG541=1)+($B541:$AG541=2)-2*($B541:$AG541=3)-($B541:$AG541=4)))-SUMPRODUCT(($B$1004:$AG$1004='MPL ID'!$BF$5)*(2*($B541:$AG541=1)+($B541:$AG541=2)-2*($B541:$AG541=3)-($B541:$AG541=4)))</f>
        <v>-12</v>
      </c>
      <c r="AV541">
        <f ca="1">'MPL ID'!$BH$6+SUMPRODUCT(($B$1003:$AG$1003='MPL ID'!$BF$6)*(2*($B541:$AG541=1)+($B541:$AG541=2)-2*($B541:$AG541=3)-($B541:$AG541=4)))-SUMPRODUCT(($B$1004:$AG$1004='MPL ID'!$BF$6)*(2*($B541:$AG541=1)+($B541:$AG541=2)-2*($B541:$AG541=3)-($B541:$AG541=4)))</f>
        <v>10</v>
      </c>
      <c r="AW541">
        <f ca="1">'MPL ID'!$BH$7+SUMPRODUCT(($B$1003:$AG$1003='MPL ID'!$BF$7)*(2*($B541:$AG541=1)+($B541:$AG541=2)-2*($B541:$AG541=3)-($B541:$AG541=4)))-SUMPRODUCT(($B$1004:$AG$1004='MPL ID'!$BF$7)*(2*($B541:$AG541=1)+($B541:$AG541=2)-2*($B541:$AG541=3)-($B541:$AG541=4)))</f>
        <v>-4</v>
      </c>
      <c r="AX541">
        <f ca="1">'MPL ID'!$BH$8+SUMPRODUCT(($B$1003:$AG$1003='MPL ID'!$BF$8)*(2*($B541:$AG541=1)+($B541:$AG541=2)-2*($B541:$AG541=3)-($B541:$AG541=4)))-SUMPRODUCT(($B$1004:$AG$1004='MPL ID'!$BF$8)*(2*($B541:$AG541=1)+($B541:$AG541=2)-2*($B541:$AG541=3)-($B541:$AG541=4)))</f>
        <v>-10</v>
      </c>
      <c r="AY541">
        <f ca="1">'MPL ID'!$BH$9+SUMPRODUCT(($B$1003:$AG$1003='MPL ID'!$BF$9)*(2*($B541:$AG541=1)+($B541:$AG541=2)-2*($B541:$AG541=3)-($B541:$AG541=4)))-SUMPRODUCT(($B$1004:$AG$1004='MPL ID'!$BF$9)*(2*($B541:$AG541=1)+($B541:$AG541=2)-2*($B541:$AG541=3)-($B541:$AG541=4)))</f>
        <v>15</v>
      </c>
      <c r="AZ541">
        <f ca="1">SUMPRODUCT(--($AH541:$AP541=AH541),--($AQ541:$AY541=AQ541),'MPL ID'!$BG$13:$BO$13)+IF(AND($E541&gt;=3,$E541&lt;=4,AO541=AH541,AX541=AQ541),1,0)+IF(AND($G541&gt;=1,$G541&lt;=2,AJ541=AH541,AS541=AQ541),1,0)+IF(AND($L541&gt;=1,$L541&lt;=2,AM541=AH541,AV541=AQ541),1,0)+IF(AND($O541&gt;=1,$O541&lt;=2,AP541=AH541,AY541=AQ541),1,0)+IF(AND($R541&gt;=1,$R541&lt;=2,AI541=AH541,AR541=AQ541),1,0)+IF(AND($AA541&gt;=3,$AA541&lt;=4,AL541=AH541,AU541=AQ541),1,0)+IF(AND($AE541&gt;=3,$AE541&lt;=4,AK541=AH541,AT541=AQ541),1,0)</f>
        <v>0</v>
      </c>
      <c r="BA541">
        <f ca="1">SUMPRODUCT(--($AH541:$AP541=AI541),--($AQ541:$AY541=AR541),'MPL ID'!$BG$14:$BO$14)+IF(AND($F541&gt;=1,$F541&lt;=2,AP541=AI541,AY541=AR541),1,0)+IF(AND($H541&gt;=1,$H541&lt;=2,AN541=AI541,AW541=AR541),1,0)+IF(AND($J541&gt;=3,$J541&lt;=4,AL541=AI541,AU541=AR541),1,0)+IF(AND($M541&gt;=1,$M541&lt;=2,AO541=AI541,AX541=AR541),1,0)+IF(AND($R541&gt;=3,$R541&lt;=4,AH541=AI541,AQ541=AR541),1,0)+IF(AND($Y541&gt;=3,$Y541&lt;=4,AJ541=AI541,AS541=AR541),1,0)+IF(AND($AC541&gt;=1,$AC541&lt;=2,AK541=AI541,AT541=AR541),1,0)+IF(AND($AF541&gt;=3,$AF541&lt;=4,AM541=AI541,AV541=AR541),1,0)</f>
        <v>0</v>
      </c>
      <c r="BB541">
        <f ca="1">SUMPRODUCT(--($AH541:$AP541=AJ541),--($AQ541:$AY541=AS541),'MPL ID'!$BG$15:$BO$15)+IF(AND($C541&gt;=1,$C541&lt;=2,AK541=AJ541,AT541=AS541),1,0)+IF(AND($G541&gt;=3,$G541&lt;=4,AH541=AJ541,AQ541=AS541),1,0)+IF(AND($K541&gt;=1,$K541&lt;=2,AP541=AJ541,AY541=AS541),1,0)+IF(AND($N541&gt;=3,$N541&lt;=4,AL541=AJ541,AU541=AS541),1,0)+IF(AND($V541&gt;=1,$V541&lt;=2,AM541=AJ541,AV541=AS541),1,0)+IF(AND($Y541&gt;=1,$Y541&lt;=2,AI541=AJ541,AR541=AS541),1,0)+IF(AND($AB541&gt;=3,$AB541&lt;=4,AN541=AJ541,AW541=AS541),1,0)</f>
        <v>0</v>
      </c>
      <c r="BC541">
        <f ca="1">SUMPRODUCT(--($AH541:$AP541=AK541),--($AQ541:$AY541=AT541),'MPL ID'!$BG$16:$BO$16)+IF(AND($C541&gt;=3,$C541&lt;=4,AJ541=AK541,AS541=AT541),1,0)+IF(AND($I541&gt;=1,$I541&lt;=2,AP541=AK541,AY541=AT541),1,0)+IF(AND($P541&gt;=3,$P541&lt;=4,AO541=AK541,AX541=AT541),1,0)+IF(AND($T541&gt;=1,$T541&lt;=2,AN541=AK541,AW541=AT541),1,0)+IF(AND($W541&gt;=1,$W541&lt;=2,AL541=AK541,AU541=AT541),1,0)+IF(AND($AC541&gt;=3,$AC541&lt;=4,AI541=AK541,AR541=AT541),1,0)+IF(AND($AE541&gt;=1,$AE541&lt;=2,AH541=AK541,AQ541=AT541),1,0)</f>
        <v>0</v>
      </c>
      <c r="BD541">
        <f ca="1">SUMPRODUCT(--($AH541:$AP541=AL541),--($AQ541:$AY541=AU541),'MPL ID'!$BG$17:$BO$17)+IF(AND($B541&gt;=3,$B541&lt;=4,AN541=AL541,AW541=AU541),1,0)+IF(AND($D541&gt;=1,$D541&lt;=2,AM541=AL541,AV541=AU541),1,0)+IF(AND($J541&gt;=1,$J541&lt;=2,AI541=AL541,AR541=AU541),1,0)+IF(AND($N541&gt;=1,$N541&lt;=2,AJ541=AL541,AS541=AU541),1,0)+IF(AND($W541&gt;=3,$W541&lt;=4,AK541=AL541,AT541=AU541),1,0)+IF(AND($AA541&gt;=1,$AA541&lt;=2,AH541=AL541,AQ541=AU541),1,0)+IF(AND($AD541&gt;=3,$AD541&lt;=4,AO541=AL541,AX541=AU541),1,0)</f>
        <v>0</v>
      </c>
      <c r="BE541">
        <f ca="1">SUMPRODUCT(--($AH541:$AP541=AM541),--($AQ541:$AY541=AV541),'MPL ID'!$BG$18:$BO$18)+IF(AND($D541&gt;=3,$D541&lt;=4,AL541=AM541,AU541=AV541),1,0)+IF(AND($L541&gt;=3,$L541&lt;=4,AH541=AM541,AQ541=AV541),1,0)+IF(AND($Q541&gt;=3,$Q541&lt;=4,AN541=AM541,AW541=AV541),1,0)+IF(AND($S541&gt;=1,$S541&lt;=2,AP541=AM541,AY541=AV541),1,0)+IF(AND($V541&gt;=3,$V541&lt;=4,AJ541=AM541,AS541=AV541),1,0)+IF(AND($Z541&gt;=1,$Z541&lt;=2,AO541=AM541,AX541=AV541),1,0)+IF(AND($AF541&gt;=1,$AF541&lt;=2,AI541=AM541,AR541=AV541),1,0)</f>
        <v>0</v>
      </c>
      <c r="BF541">
        <f ca="1">SUMPRODUCT(--($AH541:$AP541=AN541),--($AQ541:$AY541=AW541),'MPL ID'!$BG$19:$BO$19)+IF(AND($B541&gt;=1,$B541&lt;=2,AL541=AN541,AU541=AW541),1,0)+IF(AND($H541&gt;=3,$H541&lt;=4,AI541=AN541,AR541=AW541),1,0)+IF(AND($Q541&gt;=1,$Q541&lt;=2,AM541=AN541,AV541=AW541),1,0)+IF(AND($T541&gt;=3,$T541&lt;=4,AK541=AN541,AT541=AW541),1,0)+IF(AND($X541&gt;=3,$X541&lt;=4,AO541=AN541,AX541=AW541),1,0)+IF(AND($AB541&gt;=1,$AB541&lt;=2,AJ541=AN541,AS541=AW541),1,0)+IF(AND($AG541&gt;=1,$AG541&lt;=2,AP541=AN541,AY541=AW541),1,0)</f>
        <v>0</v>
      </c>
      <c r="BG541">
        <f ca="1">SUMPRODUCT(--($AH541:$AP541=AO541),--($AQ541:$AY541=AX541),'MPL ID'!$BG$20:$BO$20)+IF(AND($E541&gt;=1,$E541&lt;=2,AH541=AO541,AQ541=AX541),1,0)+IF(AND($M541&gt;=3,$M541&lt;=4,AI541=AO541,AR541=AX541),1,0)+IF(AND($P541&gt;=1,$P541&lt;=2,AK541=AO541,AT541=AX541),1,0)+IF(AND($U541&gt;=1,$U541&lt;=2,AP541=AO541,AY541=AX541),1,0)+IF(AND($X541&gt;=1,$X541&lt;=2,AN541=AO541,AW541=AX541),1,0)+IF(AND($Z541&gt;=3,$Z541&lt;=4,AM541=AO541,AV541=AX541),1,0)+IF(AND($AD541&gt;=1,$AD541&lt;=2,AL541=AO541,AU541=AX541),1,0)</f>
        <v>0</v>
      </c>
      <c r="BH541">
        <f ca="1">SUMPRODUCT(--($AH541:$AP541=AP541),--($AQ541:$AY541=AY541),'MPL ID'!$BG$21:$BO$21)+IF(AND($F541&gt;=3,$F541&lt;=4,AI541=AP541,AR541=AY541),1,0)+IF(AND($I541&gt;=3,$I541&lt;=4,AK541=AP541,AT541=AY541),1,0)+IF(AND($K541&gt;=3,$K541&lt;=4,AJ541=AP541,AS541=AY541),1,0)+IF(AND($O541&gt;=3,$O541&lt;=4,AH541=AP541,AQ541=AY541),1,0)+IF(AND($S541&gt;=3,$S541&lt;=4,AM541=AP541,AV541=AY541),1,0)+IF(AND($U541&gt;=3,$U541&lt;=4,AO541=AP541,AX541=AY541),1,0)+IF(AND($AG541&gt;=3,$AG541&lt;=4,AN541=AP541,AW541=AY541),1,0)</f>
        <v>0</v>
      </c>
      <c r="BI541">
        <f t="shared" ca="1" si="72"/>
        <v>2</v>
      </c>
      <c r="BJ541">
        <f t="shared" ca="1" si="73"/>
        <v>4</v>
      </c>
      <c r="BK541">
        <f t="shared" ca="1" si="74"/>
        <v>8</v>
      </c>
      <c r="BL541">
        <f t="shared" ca="1" si="75"/>
        <v>5</v>
      </c>
      <c r="BM541">
        <f t="shared" ca="1" si="76"/>
        <v>9</v>
      </c>
      <c r="BN541">
        <f t="shared" ca="1" si="77"/>
        <v>3</v>
      </c>
      <c r="BO541">
        <f t="shared" ca="1" si="78"/>
        <v>6</v>
      </c>
      <c r="BP541">
        <f t="shared" ca="1" si="79"/>
        <v>7</v>
      </c>
      <c r="BQ541">
        <f t="shared" ca="1" si="80"/>
        <v>1</v>
      </c>
    </row>
    <row r="542" spans="1:69" x14ac:dyDescent="0.25">
      <c r="A542">
        <v>541</v>
      </c>
      <c r="B542">
        <f ca="1">IF(AND(ISNUMBER('MPL ID'!$P$25),ISNUMBER('MPL ID'!$Q$25)),0,RANDBETWEEN(1,4))</f>
        <v>0</v>
      </c>
      <c r="C542">
        <f ca="1">IF(AND(ISNUMBER('MPL ID'!$P$26),ISNUMBER('MPL ID'!$Q$26)),0,RANDBETWEEN(1,4))</f>
        <v>0</v>
      </c>
      <c r="D542">
        <f ca="1">IF(AND(ISNUMBER('MPL ID'!$P$28),ISNUMBER('MPL ID'!$Q$28)),0,RANDBETWEEN(1,4))</f>
        <v>0</v>
      </c>
      <c r="E542">
        <f ca="1">IF(AND(ISNUMBER('MPL ID'!$P$29),ISNUMBER('MPL ID'!$Q$29)),0,RANDBETWEEN(1,4))</f>
        <v>0</v>
      </c>
      <c r="F542">
        <f ca="1">IF(AND(ISNUMBER('MPL ID'!$P$30),ISNUMBER('MPL ID'!$Q$30)),0,RANDBETWEEN(1,4))</f>
        <v>0</v>
      </c>
      <c r="G542">
        <f ca="1">IF(AND(ISNUMBER('MPL ID'!$P$31),ISNUMBER('MPL ID'!$Q$31)),0,RANDBETWEEN(1,4))</f>
        <v>0</v>
      </c>
      <c r="H542">
        <f ca="1">IF(AND(ISNUMBER('MPL ID'!$P$32),ISNUMBER('MPL ID'!$Q$32)),0,RANDBETWEEN(1,4))</f>
        <v>0</v>
      </c>
      <c r="I542">
        <f ca="1">IF(AND(ISNUMBER('MPL ID'!$P$33),ISNUMBER('MPL ID'!$Q$33)),0,RANDBETWEEN(1,4))</f>
        <v>0</v>
      </c>
      <c r="J542">
        <f ca="1">IF(AND(ISNUMBER('MPL ID'!$D$36),ISNUMBER('MPL ID'!$E$36)),0,RANDBETWEEN(1,4))</f>
        <v>0</v>
      </c>
      <c r="K542">
        <f ca="1">IF(AND(ISNUMBER('MPL ID'!$D$37),ISNUMBER('MPL ID'!$E$37)),0,RANDBETWEEN(1,4))</f>
        <v>0</v>
      </c>
      <c r="L542">
        <f ca="1">IF(AND(ISNUMBER('MPL ID'!$D$39),ISNUMBER('MPL ID'!$E$39)),0,RANDBETWEEN(1,4))</f>
        <v>0</v>
      </c>
      <c r="M542">
        <f ca="1">IF(AND(ISNUMBER('MPL ID'!$D$40),ISNUMBER('MPL ID'!$E$40)),0,RANDBETWEEN(1,4))</f>
        <v>0</v>
      </c>
      <c r="N542">
        <f ca="1">IF(AND(ISNUMBER('MPL ID'!$D$41),ISNUMBER('MPL ID'!$E$41)),0,RANDBETWEEN(1,4))</f>
        <v>0</v>
      </c>
      <c r="O542">
        <f ca="1">IF(AND(ISNUMBER('MPL ID'!$D$42),ISNUMBER('MPL ID'!$E$42)),0,RANDBETWEEN(1,4))</f>
        <v>0</v>
      </c>
      <c r="P542">
        <f ca="1">IF(AND(ISNUMBER('MPL ID'!$D$43),ISNUMBER('MPL ID'!$E$43)),0,RANDBETWEEN(1,4))</f>
        <v>0</v>
      </c>
      <c r="Q542">
        <f ca="1">IF(AND(ISNUMBER('MPL ID'!$D$44),ISNUMBER('MPL ID'!$E$44)),0,RANDBETWEEN(1,4))</f>
        <v>0</v>
      </c>
      <c r="R542">
        <f ca="1">IF(AND(ISNUMBER('MPL ID'!$J$36),ISNUMBER('MPL ID'!$K$36)),0,RANDBETWEEN(1,4))</f>
        <v>0</v>
      </c>
      <c r="S542">
        <f ca="1">IF(AND(ISNUMBER('MPL ID'!$J$37),ISNUMBER('MPL ID'!$K$37)),0,RANDBETWEEN(1,4))</f>
        <v>0</v>
      </c>
      <c r="T542">
        <f ca="1">IF(AND(ISNUMBER('MPL ID'!$J$39),ISNUMBER('MPL ID'!$K$39)),0,RANDBETWEEN(1,4))</f>
        <v>0</v>
      </c>
      <c r="U542">
        <f ca="1">IF(AND(ISNUMBER('MPL ID'!$J$40),ISNUMBER('MPL ID'!$K$40)),0,RANDBETWEEN(1,4))</f>
        <v>0</v>
      </c>
      <c r="V542">
        <f ca="1">IF(AND(ISNUMBER('MPL ID'!$J$41),ISNUMBER('MPL ID'!$K$41)),0,RANDBETWEEN(1,4))</f>
        <v>0</v>
      </c>
      <c r="W542">
        <f ca="1">IF(AND(ISNUMBER('MPL ID'!$J$42),ISNUMBER('MPL ID'!$K$42)),0,RANDBETWEEN(1,4))</f>
        <v>4</v>
      </c>
      <c r="X542">
        <f ca="1">IF(AND(ISNUMBER('MPL ID'!$J$43),ISNUMBER('MPL ID'!$K$43)),0,RANDBETWEEN(1,4))</f>
        <v>4</v>
      </c>
      <c r="Y542">
        <f ca="1">IF(AND(ISNUMBER('MPL ID'!$J$44),ISNUMBER('MPL ID'!$K$44)),0,RANDBETWEEN(1,4))</f>
        <v>2</v>
      </c>
      <c r="Z542">
        <f ca="1">IF(AND(ISNUMBER('MPL ID'!$P$36),ISNUMBER('MPL ID'!$Q$36)),0,RANDBETWEEN(1,4))</f>
        <v>3</v>
      </c>
      <c r="AA542">
        <f ca="1">IF(AND(ISNUMBER('MPL ID'!$P$37),ISNUMBER('MPL ID'!$Q$37)),0,RANDBETWEEN(1,4))</f>
        <v>1</v>
      </c>
      <c r="AB542">
        <f ca="1">IF(AND(ISNUMBER('MPL ID'!$P$39),ISNUMBER('MPL ID'!$Q$39)),0,RANDBETWEEN(1,4))</f>
        <v>4</v>
      </c>
      <c r="AC542">
        <f ca="1">IF(AND(ISNUMBER('MPL ID'!$P$40),ISNUMBER('MPL ID'!$Q$40)),0,RANDBETWEEN(1,4))</f>
        <v>4</v>
      </c>
      <c r="AD542">
        <f ca="1">IF(AND(ISNUMBER('MPL ID'!$P$41),ISNUMBER('MPL ID'!$Q$41)),0,RANDBETWEEN(1,4))</f>
        <v>2</v>
      </c>
      <c r="AE542">
        <f ca="1">IF(AND(ISNUMBER('MPL ID'!$P$42),ISNUMBER('MPL ID'!$Q$42)),0,RANDBETWEEN(1,4))</f>
        <v>3</v>
      </c>
      <c r="AF542">
        <f ca="1">IF(AND(ISNUMBER('MPL ID'!$P$43),ISNUMBER('MPL ID'!$Q$43)),0,RANDBETWEEN(1,4))</f>
        <v>4</v>
      </c>
      <c r="AG542">
        <f ca="1">IF(AND(ISNUMBER('MPL ID'!$P$44),ISNUMBER('MPL ID'!$Q$44)),0,RANDBETWEEN(1,4))</f>
        <v>4</v>
      </c>
      <c r="AH542">
        <f ca="1">'MPL ID'!$BG$1+SUMPRODUCT(($B$1003:$AG$1003='MPL ID'!$BF$1)*(($B542:$AG542=1)+($B542:$AG542=2)))+SUMPRODUCT(($B$1004:$AG$1004='MPL ID'!$BF$1)*(($B542:$AG542=3)+($B542:$AG542=4)))</f>
        <v>10</v>
      </c>
      <c r="AI542">
        <f ca="1">'MPL ID'!$BG$2+SUMPRODUCT(($B$1003:$AG$1003='MPL ID'!$BF$2)*(($B542:$AG542=1)+($B542:$AG542=2)))+SUMPRODUCT(($B$1004:$AG$1004='MPL ID'!$BF$2)*(($B542:$AG542=3)+($B542:$AG542=4)))</f>
        <v>8</v>
      </c>
      <c r="AJ542">
        <f ca="1">'MPL ID'!$BG$3+SUMPRODUCT(($B$1003:$AG$1003='MPL ID'!$BF$3)*(($B542:$AG542=1)+($B542:$AG542=2)))+SUMPRODUCT(($B$1004:$AG$1004='MPL ID'!$BF$3)*(($B542:$AG542=3)+($B542:$AG542=4)))</f>
        <v>7</v>
      </c>
      <c r="AK542">
        <f ca="1">'MPL ID'!$BG$4+SUMPRODUCT(($B$1003:$AG$1003='MPL ID'!$BF$4)*(($B542:$AG542=1)+($B542:$AG542=2)))+SUMPRODUCT(($B$1004:$AG$1004='MPL ID'!$BF$4)*(($B542:$AG542=3)+($B542:$AG542=4)))</f>
        <v>8</v>
      </c>
      <c r="AL542">
        <f ca="1">'MPL ID'!$BG$5+SUMPRODUCT(($B$1003:$AG$1003='MPL ID'!$BF$5)*(($B542:$AG542=1)+($B542:$AG542=2)))+SUMPRODUCT(($B$1004:$AG$1004='MPL ID'!$BF$5)*(($B542:$AG542=3)+($B542:$AG542=4)))</f>
        <v>5</v>
      </c>
      <c r="AM542">
        <f ca="1">'MPL ID'!$BG$6+SUMPRODUCT(($B$1003:$AG$1003='MPL ID'!$BF$6)*(($B542:$AG542=1)+($B542:$AG542=2)))+SUMPRODUCT(($B$1004:$AG$1004='MPL ID'!$BF$6)*(($B542:$AG542=3)+($B542:$AG542=4)))</f>
        <v>11</v>
      </c>
      <c r="AN542">
        <f ca="1">'MPL ID'!$BG$7+SUMPRODUCT(($B$1003:$AG$1003='MPL ID'!$BF$7)*(($B542:$AG542=1)+($B542:$AG542=2)))+SUMPRODUCT(($B$1004:$AG$1004='MPL ID'!$BF$7)*(($B542:$AG542=3)+($B542:$AG542=4)))</f>
        <v>6</v>
      </c>
      <c r="AO542">
        <f ca="1">'MPL ID'!$BG$8+SUMPRODUCT(($B$1003:$AG$1003='MPL ID'!$BF$8)*(($B542:$AG542=1)+($B542:$AG542=2)))+SUMPRODUCT(($B$1004:$AG$1004='MPL ID'!$BF$8)*(($B542:$AG542=3)+($B542:$AG542=4)))</f>
        <v>5</v>
      </c>
      <c r="AP542">
        <f ca="1">'MPL ID'!$BG$9+SUMPRODUCT(($B$1003:$AG$1003='MPL ID'!$BF$9)*(($B542:$AG542=1)+($B542:$AG542=2)))+SUMPRODUCT(($B$1004:$AG$1004='MPL ID'!$BF$9)*(($B542:$AG542=3)+($B542:$AG542=4)))</f>
        <v>12</v>
      </c>
      <c r="AQ542">
        <f ca="1">'MPL ID'!$BH$1+SUMPRODUCT(($B$1003:$AG$1003='MPL ID'!$BF$1)*(2*($B542:$AG542=1)+($B542:$AG542=2)-2*($B542:$AG542=3)-($B542:$AG542=4)))-SUMPRODUCT(($B$1004:$AG$1004='MPL ID'!$BF$1)*(2*($B542:$AG542=1)+($B542:$AG542=2)-2*($B542:$AG542=3)-($B542:$AG542=4)))</f>
        <v>9</v>
      </c>
      <c r="AR542">
        <f ca="1">'MPL ID'!$BH$2+SUMPRODUCT(($B$1003:$AG$1003='MPL ID'!$BF$2)*(2*($B542:$AG542=1)+($B542:$AG542=2)-2*($B542:$AG542=3)-($B542:$AG542=4)))-SUMPRODUCT(($B$1004:$AG$1004='MPL ID'!$BF$2)*(2*($B542:$AG542=1)+($B542:$AG542=2)-2*($B542:$AG542=3)-($B542:$AG542=4)))</f>
        <v>-3</v>
      </c>
      <c r="AS542">
        <f ca="1">'MPL ID'!$BH$3+SUMPRODUCT(($B$1003:$AG$1003='MPL ID'!$BF$3)*(2*($B542:$AG542=1)+($B542:$AG542=2)-2*($B542:$AG542=3)-($B542:$AG542=4)))-SUMPRODUCT(($B$1004:$AG$1004='MPL ID'!$BF$3)*(2*($B542:$AG542=1)+($B542:$AG542=2)-2*($B542:$AG542=3)-($B542:$AG542=4)))</f>
        <v>-6</v>
      </c>
      <c r="AT542">
        <f ca="1">'MPL ID'!$BH$4+SUMPRODUCT(($B$1003:$AG$1003='MPL ID'!$BF$4)*(2*($B542:$AG542=1)+($B542:$AG542=2)-2*($B542:$AG542=3)-($B542:$AG542=4)))-SUMPRODUCT(($B$1004:$AG$1004='MPL ID'!$BF$4)*(2*($B542:$AG542=1)+($B542:$AG542=2)-2*($B542:$AG542=3)-($B542:$AG542=4)))</f>
        <v>-2</v>
      </c>
      <c r="AU542">
        <f ca="1">'MPL ID'!$BH$5+SUMPRODUCT(($B$1003:$AG$1003='MPL ID'!$BF$5)*(2*($B542:$AG542=1)+($B542:$AG542=2)-2*($B542:$AG542=3)-($B542:$AG542=4)))-SUMPRODUCT(($B$1004:$AG$1004='MPL ID'!$BF$5)*(2*($B542:$AG542=1)+($B542:$AG542=2)-2*($B542:$AG542=3)-($B542:$AG542=4)))</f>
        <v>-10</v>
      </c>
      <c r="AV542">
        <f ca="1">'MPL ID'!$BH$6+SUMPRODUCT(($B$1003:$AG$1003='MPL ID'!$BF$6)*(2*($B542:$AG542=1)+($B542:$AG542=2)-2*($B542:$AG542=3)-($B542:$AG542=4)))-SUMPRODUCT(($B$1004:$AG$1004='MPL ID'!$BF$6)*(2*($B542:$AG542=1)+($B542:$AG542=2)-2*($B542:$AG542=3)-($B542:$AG542=4)))</f>
        <v>11</v>
      </c>
      <c r="AW542">
        <f ca="1">'MPL ID'!$BH$7+SUMPRODUCT(($B$1003:$AG$1003='MPL ID'!$BF$7)*(2*($B542:$AG542=1)+($B542:$AG542=2)-2*($B542:$AG542=3)-($B542:$AG542=4)))-SUMPRODUCT(($B$1004:$AG$1004='MPL ID'!$BF$7)*(2*($B542:$AG542=1)+($B542:$AG542=2)-2*($B542:$AG542=3)-($B542:$AG542=4)))</f>
        <v>-3</v>
      </c>
      <c r="AX542">
        <f ca="1">'MPL ID'!$BH$8+SUMPRODUCT(($B$1003:$AG$1003='MPL ID'!$BF$8)*(2*($B542:$AG542=1)+($B542:$AG542=2)-2*($B542:$AG542=3)-($B542:$AG542=4)))-SUMPRODUCT(($B$1004:$AG$1004='MPL ID'!$BF$8)*(2*($B542:$AG542=1)+($B542:$AG542=2)-2*($B542:$AG542=3)-($B542:$AG542=4)))</f>
        <v>-10</v>
      </c>
      <c r="AY542">
        <f ca="1">'MPL ID'!$BH$9+SUMPRODUCT(($B$1003:$AG$1003='MPL ID'!$BF$9)*(2*($B542:$AG542=1)+($B542:$AG542=2)-2*($B542:$AG542=3)-($B542:$AG542=4)))-SUMPRODUCT(($B$1004:$AG$1004='MPL ID'!$BF$9)*(2*($B542:$AG542=1)+($B542:$AG542=2)-2*($B542:$AG542=3)-($B542:$AG542=4)))</f>
        <v>14</v>
      </c>
      <c r="AZ542">
        <f ca="1">SUMPRODUCT(--($AH542:$AP542=AH542),--($AQ542:$AY542=AQ542),'MPL ID'!$BG$13:$BO$13)+IF(AND($E542&gt;=3,$E542&lt;=4,AO542=AH542,AX542=AQ542),1,0)+IF(AND($G542&gt;=1,$G542&lt;=2,AJ542=AH542,AS542=AQ542),1,0)+IF(AND($L542&gt;=1,$L542&lt;=2,AM542=AH542,AV542=AQ542),1,0)+IF(AND($O542&gt;=1,$O542&lt;=2,AP542=AH542,AY542=AQ542),1,0)+IF(AND($R542&gt;=1,$R542&lt;=2,AI542=AH542,AR542=AQ542),1,0)+IF(AND($AA542&gt;=3,$AA542&lt;=4,AL542=AH542,AU542=AQ542),1,0)+IF(AND($AE542&gt;=3,$AE542&lt;=4,AK542=AH542,AT542=AQ542),1,0)</f>
        <v>0</v>
      </c>
      <c r="BA542">
        <f ca="1">SUMPRODUCT(--($AH542:$AP542=AI542),--($AQ542:$AY542=AR542),'MPL ID'!$BG$14:$BO$14)+IF(AND($F542&gt;=1,$F542&lt;=2,AP542=AI542,AY542=AR542),1,0)+IF(AND($H542&gt;=1,$H542&lt;=2,AN542=AI542,AW542=AR542),1,0)+IF(AND($J542&gt;=3,$J542&lt;=4,AL542=AI542,AU542=AR542),1,0)+IF(AND($M542&gt;=1,$M542&lt;=2,AO542=AI542,AX542=AR542),1,0)+IF(AND($R542&gt;=3,$R542&lt;=4,AH542=AI542,AQ542=AR542),1,0)+IF(AND($Y542&gt;=3,$Y542&lt;=4,AJ542=AI542,AS542=AR542),1,0)+IF(AND($AC542&gt;=1,$AC542&lt;=2,AK542=AI542,AT542=AR542),1,0)+IF(AND($AF542&gt;=3,$AF542&lt;=4,AM542=AI542,AV542=AR542),1,0)</f>
        <v>0</v>
      </c>
      <c r="BB542">
        <f ca="1">SUMPRODUCT(--($AH542:$AP542=AJ542),--($AQ542:$AY542=AS542),'MPL ID'!$BG$15:$BO$15)+IF(AND($C542&gt;=1,$C542&lt;=2,AK542=AJ542,AT542=AS542),1,0)+IF(AND($G542&gt;=3,$G542&lt;=4,AH542=AJ542,AQ542=AS542),1,0)+IF(AND($K542&gt;=1,$K542&lt;=2,AP542=AJ542,AY542=AS542),1,0)+IF(AND($N542&gt;=3,$N542&lt;=4,AL542=AJ542,AU542=AS542),1,0)+IF(AND($V542&gt;=1,$V542&lt;=2,AM542=AJ542,AV542=AS542),1,0)+IF(AND($Y542&gt;=1,$Y542&lt;=2,AI542=AJ542,AR542=AS542),1,0)+IF(AND($AB542&gt;=3,$AB542&lt;=4,AN542=AJ542,AW542=AS542),1,0)</f>
        <v>0</v>
      </c>
      <c r="BC542">
        <f ca="1">SUMPRODUCT(--($AH542:$AP542=AK542),--($AQ542:$AY542=AT542),'MPL ID'!$BG$16:$BO$16)+IF(AND($C542&gt;=3,$C542&lt;=4,AJ542=AK542,AS542=AT542),1,0)+IF(AND($I542&gt;=1,$I542&lt;=2,AP542=AK542,AY542=AT542),1,0)+IF(AND($P542&gt;=3,$P542&lt;=4,AO542=AK542,AX542=AT542),1,0)+IF(AND($T542&gt;=1,$T542&lt;=2,AN542=AK542,AW542=AT542),1,0)+IF(AND($W542&gt;=1,$W542&lt;=2,AL542=AK542,AU542=AT542),1,0)+IF(AND($AC542&gt;=3,$AC542&lt;=4,AI542=AK542,AR542=AT542),1,0)+IF(AND($AE542&gt;=1,$AE542&lt;=2,AH542=AK542,AQ542=AT542),1,0)</f>
        <v>0</v>
      </c>
      <c r="BD542">
        <f ca="1">SUMPRODUCT(--($AH542:$AP542=AL542),--($AQ542:$AY542=AU542),'MPL ID'!$BG$17:$BO$17)+IF(AND($B542&gt;=3,$B542&lt;=4,AN542=AL542,AW542=AU542),1,0)+IF(AND($D542&gt;=1,$D542&lt;=2,AM542=AL542,AV542=AU542),1,0)+IF(AND($J542&gt;=1,$J542&lt;=2,AI542=AL542,AR542=AU542),1,0)+IF(AND($N542&gt;=1,$N542&lt;=2,AJ542=AL542,AS542=AU542),1,0)+IF(AND($W542&gt;=3,$W542&lt;=4,AK542=AL542,AT542=AU542),1,0)+IF(AND($AA542&gt;=1,$AA542&lt;=2,AH542=AL542,AQ542=AU542),1,0)+IF(AND($AD542&gt;=3,$AD542&lt;=4,AO542=AL542,AX542=AU542),1,0)</f>
        <v>0</v>
      </c>
      <c r="BE542">
        <f ca="1">SUMPRODUCT(--($AH542:$AP542=AM542),--($AQ542:$AY542=AV542),'MPL ID'!$BG$18:$BO$18)+IF(AND($D542&gt;=3,$D542&lt;=4,AL542=AM542,AU542=AV542),1,0)+IF(AND($L542&gt;=3,$L542&lt;=4,AH542=AM542,AQ542=AV542),1,0)+IF(AND($Q542&gt;=3,$Q542&lt;=4,AN542=AM542,AW542=AV542),1,0)+IF(AND($S542&gt;=1,$S542&lt;=2,AP542=AM542,AY542=AV542),1,0)+IF(AND($V542&gt;=3,$V542&lt;=4,AJ542=AM542,AS542=AV542),1,0)+IF(AND($Z542&gt;=1,$Z542&lt;=2,AO542=AM542,AX542=AV542),1,0)+IF(AND($AF542&gt;=1,$AF542&lt;=2,AI542=AM542,AR542=AV542),1,0)</f>
        <v>0</v>
      </c>
      <c r="BF542">
        <f ca="1">SUMPRODUCT(--($AH542:$AP542=AN542),--($AQ542:$AY542=AW542),'MPL ID'!$BG$19:$BO$19)+IF(AND($B542&gt;=1,$B542&lt;=2,AL542=AN542,AU542=AW542),1,0)+IF(AND($H542&gt;=3,$H542&lt;=4,AI542=AN542,AR542=AW542),1,0)+IF(AND($Q542&gt;=1,$Q542&lt;=2,AM542=AN542,AV542=AW542),1,0)+IF(AND($T542&gt;=3,$T542&lt;=4,AK542=AN542,AT542=AW542),1,0)+IF(AND($X542&gt;=3,$X542&lt;=4,AO542=AN542,AX542=AW542),1,0)+IF(AND($AB542&gt;=1,$AB542&lt;=2,AJ542=AN542,AS542=AW542),1,0)+IF(AND($AG542&gt;=1,$AG542&lt;=2,AP542=AN542,AY542=AW542),1,0)</f>
        <v>0</v>
      </c>
      <c r="BG542">
        <f ca="1">SUMPRODUCT(--($AH542:$AP542=AO542),--($AQ542:$AY542=AX542),'MPL ID'!$BG$20:$BO$20)+IF(AND($E542&gt;=1,$E542&lt;=2,AH542=AO542,AQ542=AX542),1,0)+IF(AND($M542&gt;=3,$M542&lt;=4,AI542=AO542,AR542=AX542),1,0)+IF(AND($P542&gt;=1,$P542&lt;=2,AK542=AO542,AT542=AX542),1,0)+IF(AND($U542&gt;=1,$U542&lt;=2,AP542=AO542,AY542=AX542),1,0)+IF(AND($X542&gt;=1,$X542&lt;=2,AN542=AO542,AW542=AX542),1,0)+IF(AND($Z542&gt;=3,$Z542&lt;=4,AM542=AO542,AV542=AX542),1,0)+IF(AND($AD542&gt;=1,$AD542&lt;=2,AL542=AO542,AU542=AX542),1,0)</f>
        <v>2</v>
      </c>
      <c r="BH542">
        <f ca="1">SUMPRODUCT(--($AH542:$AP542=AP542),--($AQ542:$AY542=AY542),'MPL ID'!$BG$21:$BO$21)+IF(AND($F542&gt;=3,$F542&lt;=4,AI542=AP542,AR542=AY542),1,0)+IF(AND($I542&gt;=3,$I542&lt;=4,AK542=AP542,AT542=AY542),1,0)+IF(AND($K542&gt;=3,$K542&lt;=4,AJ542=AP542,AS542=AY542),1,0)+IF(AND($O542&gt;=3,$O542&lt;=4,AH542=AP542,AQ542=AY542),1,0)+IF(AND($S542&gt;=3,$S542&lt;=4,AM542=AP542,AV542=AY542),1,0)+IF(AND($U542&gt;=3,$U542&lt;=4,AO542=AP542,AX542=AY542),1,0)+IF(AND($AG542&gt;=3,$AG542&lt;=4,AN542=AP542,AW542=AY542),1,0)</f>
        <v>0</v>
      </c>
      <c r="BI542">
        <f t="shared" ca="1" si="72"/>
        <v>3</v>
      </c>
      <c r="BJ542">
        <f t="shared" ca="1" si="73"/>
        <v>5</v>
      </c>
      <c r="BK542">
        <f t="shared" ca="1" si="74"/>
        <v>6</v>
      </c>
      <c r="BL542">
        <f t="shared" ca="1" si="75"/>
        <v>4</v>
      </c>
      <c r="BM542">
        <f t="shared" ca="1" si="76"/>
        <v>9</v>
      </c>
      <c r="BN542">
        <f t="shared" ca="1" si="77"/>
        <v>2</v>
      </c>
      <c r="BO542">
        <f t="shared" ca="1" si="78"/>
        <v>7</v>
      </c>
      <c r="BP542">
        <f t="shared" ca="1" si="79"/>
        <v>8</v>
      </c>
      <c r="BQ542">
        <f t="shared" ca="1" si="80"/>
        <v>1</v>
      </c>
    </row>
    <row r="543" spans="1:69" x14ac:dyDescent="0.25">
      <c r="A543">
        <v>542</v>
      </c>
      <c r="B543">
        <f ca="1">IF(AND(ISNUMBER('MPL ID'!$P$25),ISNUMBER('MPL ID'!$Q$25)),0,RANDBETWEEN(1,4))</f>
        <v>0</v>
      </c>
      <c r="C543">
        <f ca="1">IF(AND(ISNUMBER('MPL ID'!$P$26),ISNUMBER('MPL ID'!$Q$26)),0,RANDBETWEEN(1,4))</f>
        <v>0</v>
      </c>
      <c r="D543">
        <f ca="1">IF(AND(ISNUMBER('MPL ID'!$P$28),ISNUMBER('MPL ID'!$Q$28)),0,RANDBETWEEN(1,4))</f>
        <v>0</v>
      </c>
      <c r="E543">
        <f ca="1">IF(AND(ISNUMBER('MPL ID'!$P$29),ISNUMBER('MPL ID'!$Q$29)),0,RANDBETWEEN(1,4))</f>
        <v>0</v>
      </c>
      <c r="F543">
        <f ca="1">IF(AND(ISNUMBER('MPL ID'!$P$30),ISNUMBER('MPL ID'!$Q$30)),0,RANDBETWEEN(1,4))</f>
        <v>0</v>
      </c>
      <c r="G543">
        <f ca="1">IF(AND(ISNUMBER('MPL ID'!$P$31),ISNUMBER('MPL ID'!$Q$31)),0,RANDBETWEEN(1,4))</f>
        <v>0</v>
      </c>
      <c r="H543">
        <f ca="1">IF(AND(ISNUMBER('MPL ID'!$P$32),ISNUMBER('MPL ID'!$Q$32)),0,RANDBETWEEN(1,4))</f>
        <v>0</v>
      </c>
      <c r="I543">
        <f ca="1">IF(AND(ISNUMBER('MPL ID'!$P$33),ISNUMBER('MPL ID'!$Q$33)),0,RANDBETWEEN(1,4))</f>
        <v>0</v>
      </c>
      <c r="J543">
        <f ca="1">IF(AND(ISNUMBER('MPL ID'!$D$36),ISNUMBER('MPL ID'!$E$36)),0,RANDBETWEEN(1,4))</f>
        <v>0</v>
      </c>
      <c r="K543">
        <f ca="1">IF(AND(ISNUMBER('MPL ID'!$D$37),ISNUMBER('MPL ID'!$E$37)),0,RANDBETWEEN(1,4))</f>
        <v>0</v>
      </c>
      <c r="L543">
        <f ca="1">IF(AND(ISNUMBER('MPL ID'!$D$39),ISNUMBER('MPL ID'!$E$39)),0,RANDBETWEEN(1,4))</f>
        <v>0</v>
      </c>
      <c r="M543">
        <f ca="1">IF(AND(ISNUMBER('MPL ID'!$D$40),ISNUMBER('MPL ID'!$E$40)),0,RANDBETWEEN(1,4))</f>
        <v>0</v>
      </c>
      <c r="N543">
        <f ca="1">IF(AND(ISNUMBER('MPL ID'!$D$41),ISNUMBER('MPL ID'!$E$41)),0,RANDBETWEEN(1,4))</f>
        <v>0</v>
      </c>
      <c r="O543">
        <f ca="1">IF(AND(ISNUMBER('MPL ID'!$D$42),ISNUMBER('MPL ID'!$E$42)),0,RANDBETWEEN(1,4))</f>
        <v>0</v>
      </c>
      <c r="P543">
        <f ca="1">IF(AND(ISNUMBER('MPL ID'!$D$43),ISNUMBER('MPL ID'!$E$43)),0,RANDBETWEEN(1,4))</f>
        <v>0</v>
      </c>
      <c r="Q543">
        <f ca="1">IF(AND(ISNUMBER('MPL ID'!$D$44),ISNUMBER('MPL ID'!$E$44)),0,RANDBETWEEN(1,4))</f>
        <v>0</v>
      </c>
      <c r="R543">
        <f ca="1">IF(AND(ISNUMBER('MPL ID'!$J$36),ISNUMBER('MPL ID'!$K$36)),0,RANDBETWEEN(1,4))</f>
        <v>0</v>
      </c>
      <c r="S543">
        <f ca="1">IF(AND(ISNUMBER('MPL ID'!$J$37),ISNUMBER('MPL ID'!$K$37)),0,RANDBETWEEN(1,4))</f>
        <v>0</v>
      </c>
      <c r="T543">
        <f ca="1">IF(AND(ISNUMBER('MPL ID'!$J$39),ISNUMBER('MPL ID'!$K$39)),0,RANDBETWEEN(1,4))</f>
        <v>0</v>
      </c>
      <c r="U543">
        <f ca="1">IF(AND(ISNUMBER('MPL ID'!$J$40),ISNUMBER('MPL ID'!$K$40)),0,RANDBETWEEN(1,4))</f>
        <v>0</v>
      </c>
      <c r="V543">
        <f ca="1">IF(AND(ISNUMBER('MPL ID'!$J$41),ISNUMBER('MPL ID'!$K$41)),0,RANDBETWEEN(1,4))</f>
        <v>0</v>
      </c>
      <c r="W543">
        <f ca="1">IF(AND(ISNUMBER('MPL ID'!$J$42),ISNUMBER('MPL ID'!$K$42)),0,RANDBETWEEN(1,4))</f>
        <v>3</v>
      </c>
      <c r="X543">
        <f ca="1">IF(AND(ISNUMBER('MPL ID'!$J$43),ISNUMBER('MPL ID'!$K$43)),0,RANDBETWEEN(1,4))</f>
        <v>4</v>
      </c>
      <c r="Y543">
        <f ca="1">IF(AND(ISNUMBER('MPL ID'!$J$44),ISNUMBER('MPL ID'!$K$44)),0,RANDBETWEEN(1,4))</f>
        <v>4</v>
      </c>
      <c r="Z543">
        <f ca="1">IF(AND(ISNUMBER('MPL ID'!$P$36),ISNUMBER('MPL ID'!$Q$36)),0,RANDBETWEEN(1,4))</f>
        <v>4</v>
      </c>
      <c r="AA543">
        <f ca="1">IF(AND(ISNUMBER('MPL ID'!$P$37),ISNUMBER('MPL ID'!$Q$37)),0,RANDBETWEEN(1,4))</f>
        <v>4</v>
      </c>
      <c r="AB543">
        <f ca="1">IF(AND(ISNUMBER('MPL ID'!$P$39),ISNUMBER('MPL ID'!$Q$39)),0,RANDBETWEEN(1,4))</f>
        <v>4</v>
      </c>
      <c r="AC543">
        <f ca="1">IF(AND(ISNUMBER('MPL ID'!$P$40),ISNUMBER('MPL ID'!$Q$40)),0,RANDBETWEEN(1,4))</f>
        <v>2</v>
      </c>
      <c r="AD543">
        <f ca="1">IF(AND(ISNUMBER('MPL ID'!$P$41),ISNUMBER('MPL ID'!$Q$41)),0,RANDBETWEEN(1,4))</f>
        <v>2</v>
      </c>
      <c r="AE543">
        <f ca="1">IF(AND(ISNUMBER('MPL ID'!$P$42),ISNUMBER('MPL ID'!$Q$42)),0,RANDBETWEEN(1,4))</f>
        <v>1</v>
      </c>
      <c r="AF543">
        <f ca="1">IF(AND(ISNUMBER('MPL ID'!$P$43),ISNUMBER('MPL ID'!$Q$43)),0,RANDBETWEEN(1,4))</f>
        <v>1</v>
      </c>
      <c r="AG543">
        <f ca="1">IF(AND(ISNUMBER('MPL ID'!$P$44),ISNUMBER('MPL ID'!$Q$44)),0,RANDBETWEEN(1,4))</f>
        <v>1</v>
      </c>
      <c r="AH543">
        <f ca="1">'MPL ID'!$BG$1+SUMPRODUCT(($B$1003:$AG$1003='MPL ID'!$BF$1)*(($B543:$AG543=1)+($B543:$AG543=2)))+SUMPRODUCT(($B$1004:$AG$1004='MPL ID'!$BF$1)*(($B543:$AG543=3)+($B543:$AG543=4)))</f>
        <v>10</v>
      </c>
      <c r="AI543">
        <f ca="1">'MPL ID'!$BG$2+SUMPRODUCT(($B$1003:$AG$1003='MPL ID'!$BF$2)*(($B543:$AG543=1)+($B543:$AG543=2)))+SUMPRODUCT(($B$1004:$AG$1004='MPL ID'!$BF$2)*(($B543:$AG543=3)+($B543:$AG543=4)))</f>
        <v>9</v>
      </c>
      <c r="AJ543">
        <f ca="1">'MPL ID'!$BG$3+SUMPRODUCT(($B$1003:$AG$1003='MPL ID'!$BF$3)*(($B543:$AG543=1)+($B543:$AG543=2)))+SUMPRODUCT(($B$1004:$AG$1004='MPL ID'!$BF$3)*(($B543:$AG543=3)+($B543:$AG543=4)))</f>
        <v>6</v>
      </c>
      <c r="AK543">
        <f ca="1">'MPL ID'!$BG$4+SUMPRODUCT(($B$1003:$AG$1003='MPL ID'!$BF$4)*(($B543:$AG543=1)+($B543:$AG543=2)))+SUMPRODUCT(($B$1004:$AG$1004='MPL ID'!$BF$4)*(($B543:$AG543=3)+($B543:$AG543=4)))</f>
        <v>8</v>
      </c>
      <c r="AL543">
        <f ca="1">'MPL ID'!$BG$5+SUMPRODUCT(($B$1003:$AG$1003='MPL ID'!$BF$5)*(($B543:$AG543=1)+($B543:$AG543=2)))+SUMPRODUCT(($B$1004:$AG$1004='MPL ID'!$BF$5)*(($B543:$AG543=3)+($B543:$AG543=4)))</f>
        <v>4</v>
      </c>
      <c r="AM543">
        <f ca="1">'MPL ID'!$BG$6+SUMPRODUCT(($B$1003:$AG$1003='MPL ID'!$BF$6)*(($B543:$AG543=1)+($B543:$AG543=2)))+SUMPRODUCT(($B$1004:$AG$1004='MPL ID'!$BF$6)*(($B543:$AG543=3)+($B543:$AG543=4)))</f>
        <v>12</v>
      </c>
      <c r="AN543">
        <f ca="1">'MPL ID'!$BG$7+SUMPRODUCT(($B$1003:$AG$1003='MPL ID'!$BF$7)*(($B543:$AG543=1)+($B543:$AG543=2)))+SUMPRODUCT(($B$1004:$AG$1004='MPL ID'!$BF$7)*(($B543:$AG543=3)+($B543:$AG543=4)))</f>
        <v>7</v>
      </c>
      <c r="AO543">
        <f ca="1">'MPL ID'!$BG$8+SUMPRODUCT(($B$1003:$AG$1003='MPL ID'!$BF$8)*(($B543:$AG543=1)+($B543:$AG543=2)))+SUMPRODUCT(($B$1004:$AG$1004='MPL ID'!$BF$8)*(($B543:$AG543=3)+($B543:$AG543=4)))</f>
        <v>5</v>
      </c>
      <c r="AP543">
        <f ca="1">'MPL ID'!$BG$9+SUMPRODUCT(($B$1003:$AG$1003='MPL ID'!$BF$9)*(($B543:$AG543=1)+($B543:$AG543=2)))+SUMPRODUCT(($B$1004:$AG$1004='MPL ID'!$BF$9)*(($B543:$AG543=3)+($B543:$AG543=4)))</f>
        <v>11</v>
      </c>
      <c r="AQ543">
        <f ca="1">'MPL ID'!$BH$1+SUMPRODUCT(($B$1003:$AG$1003='MPL ID'!$BF$1)*(2*($B543:$AG543=1)+($B543:$AG543=2)-2*($B543:$AG543=3)-($B543:$AG543=4)))-SUMPRODUCT(($B$1004:$AG$1004='MPL ID'!$BF$1)*(2*($B543:$AG543=1)+($B543:$AG543=2)-2*($B543:$AG543=3)-($B543:$AG543=4)))</f>
        <v>8</v>
      </c>
      <c r="AR543">
        <f ca="1">'MPL ID'!$BH$2+SUMPRODUCT(($B$1003:$AG$1003='MPL ID'!$BF$2)*(2*($B543:$AG543=1)+($B543:$AG543=2)-2*($B543:$AG543=3)-($B543:$AG543=4)))-SUMPRODUCT(($B$1004:$AG$1004='MPL ID'!$BF$2)*(2*($B543:$AG543=1)+($B543:$AG543=2)-2*($B543:$AG543=3)-($B543:$AG543=4)))</f>
        <v>-2</v>
      </c>
      <c r="AS543">
        <f ca="1">'MPL ID'!$BH$3+SUMPRODUCT(($B$1003:$AG$1003='MPL ID'!$BF$3)*(2*($B543:$AG543=1)+($B543:$AG543=2)-2*($B543:$AG543=3)-($B543:$AG543=4)))-SUMPRODUCT(($B$1004:$AG$1004='MPL ID'!$BF$3)*(2*($B543:$AG543=1)+($B543:$AG543=2)-2*($B543:$AG543=3)-($B543:$AG543=4)))</f>
        <v>-8</v>
      </c>
      <c r="AT543">
        <f ca="1">'MPL ID'!$BH$4+SUMPRODUCT(($B$1003:$AG$1003='MPL ID'!$BF$4)*(2*($B543:$AG543=1)+($B543:$AG543=2)-2*($B543:$AG543=3)-($B543:$AG543=4)))-SUMPRODUCT(($B$1004:$AG$1004='MPL ID'!$BF$4)*(2*($B543:$AG543=1)+($B543:$AG543=2)-2*($B543:$AG543=3)-($B543:$AG543=4)))</f>
        <v>-1</v>
      </c>
      <c r="AU543">
        <f ca="1">'MPL ID'!$BH$5+SUMPRODUCT(($B$1003:$AG$1003='MPL ID'!$BF$5)*(2*($B543:$AG543=1)+($B543:$AG543=2)-2*($B543:$AG543=3)-($B543:$AG543=4)))-SUMPRODUCT(($B$1004:$AG$1004='MPL ID'!$BF$5)*(2*($B543:$AG543=1)+($B543:$AG543=2)-2*($B543:$AG543=3)-($B543:$AG543=4)))</f>
        <v>-12</v>
      </c>
      <c r="AV543">
        <f ca="1">'MPL ID'!$BH$6+SUMPRODUCT(($B$1003:$AG$1003='MPL ID'!$BF$6)*(2*($B543:$AG543=1)+($B543:$AG543=2)-2*($B543:$AG543=3)-($B543:$AG543=4)))-SUMPRODUCT(($B$1004:$AG$1004='MPL ID'!$BF$6)*(2*($B543:$AG543=1)+($B543:$AG543=2)-2*($B543:$AG543=3)-($B543:$AG543=4)))</f>
        <v>15</v>
      </c>
      <c r="AW543">
        <f ca="1">'MPL ID'!$BH$7+SUMPRODUCT(($B$1003:$AG$1003='MPL ID'!$BF$7)*(2*($B543:$AG543=1)+($B543:$AG543=2)-2*($B543:$AG543=3)-($B543:$AG543=4)))-SUMPRODUCT(($B$1004:$AG$1004='MPL ID'!$BF$7)*(2*($B543:$AG543=1)+($B543:$AG543=2)-2*($B543:$AG543=3)-($B543:$AG543=4)))</f>
        <v>0</v>
      </c>
      <c r="AX543">
        <f ca="1">'MPL ID'!$BH$8+SUMPRODUCT(($B$1003:$AG$1003='MPL ID'!$BF$8)*(2*($B543:$AG543=1)+($B543:$AG543=2)-2*($B543:$AG543=3)-($B543:$AG543=4)))-SUMPRODUCT(($B$1004:$AG$1004='MPL ID'!$BF$8)*(2*($B543:$AG543=1)+($B543:$AG543=2)-2*($B543:$AG543=3)-($B543:$AG543=4)))</f>
        <v>-11</v>
      </c>
      <c r="AY543">
        <f ca="1">'MPL ID'!$BH$9+SUMPRODUCT(($B$1003:$AG$1003='MPL ID'!$BF$9)*(2*($B543:$AG543=1)+($B543:$AG543=2)-2*($B543:$AG543=3)-($B543:$AG543=4)))-SUMPRODUCT(($B$1004:$AG$1004='MPL ID'!$BF$9)*(2*($B543:$AG543=1)+($B543:$AG543=2)-2*($B543:$AG543=3)-($B543:$AG543=4)))</f>
        <v>11</v>
      </c>
      <c r="AZ543">
        <f ca="1">SUMPRODUCT(--($AH543:$AP543=AH543),--($AQ543:$AY543=AQ543),'MPL ID'!$BG$13:$BO$13)+IF(AND($E543&gt;=3,$E543&lt;=4,AO543=AH543,AX543=AQ543),1,0)+IF(AND($G543&gt;=1,$G543&lt;=2,AJ543=AH543,AS543=AQ543),1,0)+IF(AND($L543&gt;=1,$L543&lt;=2,AM543=AH543,AV543=AQ543),1,0)+IF(AND($O543&gt;=1,$O543&lt;=2,AP543=AH543,AY543=AQ543),1,0)+IF(AND($R543&gt;=1,$R543&lt;=2,AI543=AH543,AR543=AQ543),1,0)+IF(AND($AA543&gt;=3,$AA543&lt;=4,AL543=AH543,AU543=AQ543),1,0)+IF(AND($AE543&gt;=3,$AE543&lt;=4,AK543=AH543,AT543=AQ543),1,0)</f>
        <v>0</v>
      </c>
      <c r="BA543">
        <f ca="1">SUMPRODUCT(--($AH543:$AP543=AI543),--($AQ543:$AY543=AR543),'MPL ID'!$BG$14:$BO$14)+IF(AND($F543&gt;=1,$F543&lt;=2,AP543=AI543,AY543=AR543),1,0)+IF(AND($H543&gt;=1,$H543&lt;=2,AN543=AI543,AW543=AR543),1,0)+IF(AND($J543&gt;=3,$J543&lt;=4,AL543=AI543,AU543=AR543),1,0)+IF(AND($M543&gt;=1,$M543&lt;=2,AO543=AI543,AX543=AR543),1,0)+IF(AND($R543&gt;=3,$R543&lt;=4,AH543=AI543,AQ543=AR543),1,0)+IF(AND($Y543&gt;=3,$Y543&lt;=4,AJ543=AI543,AS543=AR543),1,0)+IF(AND($AC543&gt;=1,$AC543&lt;=2,AK543=AI543,AT543=AR543),1,0)+IF(AND($AF543&gt;=3,$AF543&lt;=4,AM543=AI543,AV543=AR543),1,0)</f>
        <v>0</v>
      </c>
      <c r="BB543">
        <f ca="1">SUMPRODUCT(--($AH543:$AP543=AJ543),--($AQ543:$AY543=AS543),'MPL ID'!$BG$15:$BO$15)+IF(AND($C543&gt;=1,$C543&lt;=2,AK543=AJ543,AT543=AS543),1,0)+IF(AND($G543&gt;=3,$G543&lt;=4,AH543=AJ543,AQ543=AS543),1,0)+IF(AND($K543&gt;=1,$K543&lt;=2,AP543=AJ543,AY543=AS543),1,0)+IF(AND($N543&gt;=3,$N543&lt;=4,AL543=AJ543,AU543=AS543),1,0)+IF(AND($V543&gt;=1,$V543&lt;=2,AM543=AJ543,AV543=AS543),1,0)+IF(AND($Y543&gt;=1,$Y543&lt;=2,AI543=AJ543,AR543=AS543),1,0)+IF(AND($AB543&gt;=3,$AB543&lt;=4,AN543=AJ543,AW543=AS543),1,0)</f>
        <v>0</v>
      </c>
      <c r="BC543">
        <f ca="1">SUMPRODUCT(--($AH543:$AP543=AK543),--($AQ543:$AY543=AT543),'MPL ID'!$BG$16:$BO$16)+IF(AND($C543&gt;=3,$C543&lt;=4,AJ543=AK543,AS543=AT543),1,0)+IF(AND($I543&gt;=1,$I543&lt;=2,AP543=AK543,AY543=AT543),1,0)+IF(AND($P543&gt;=3,$P543&lt;=4,AO543=AK543,AX543=AT543),1,0)+IF(AND($T543&gt;=1,$T543&lt;=2,AN543=AK543,AW543=AT543),1,0)+IF(AND($W543&gt;=1,$W543&lt;=2,AL543=AK543,AU543=AT543),1,0)+IF(AND($AC543&gt;=3,$AC543&lt;=4,AI543=AK543,AR543=AT543),1,0)+IF(AND($AE543&gt;=1,$AE543&lt;=2,AH543=AK543,AQ543=AT543),1,0)</f>
        <v>0</v>
      </c>
      <c r="BD543">
        <f ca="1">SUMPRODUCT(--($AH543:$AP543=AL543),--($AQ543:$AY543=AU543),'MPL ID'!$BG$17:$BO$17)+IF(AND($B543&gt;=3,$B543&lt;=4,AN543=AL543,AW543=AU543),1,0)+IF(AND($D543&gt;=1,$D543&lt;=2,AM543=AL543,AV543=AU543),1,0)+IF(AND($J543&gt;=1,$J543&lt;=2,AI543=AL543,AR543=AU543),1,0)+IF(AND($N543&gt;=1,$N543&lt;=2,AJ543=AL543,AS543=AU543),1,0)+IF(AND($W543&gt;=3,$W543&lt;=4,AK543=AL543,AT543=AU543),1,0)+IF(AND($AA543&gt;=1,$AA543&lt;=2,AH543=AL543,AQ543=AU543),1,0)+IF(AND($AD543&gt;=3,$AD543&lt;=4,AO543=AL543,AX543=AU543),1,0)</f>
        <v>0</v>
      </c>
      <c r="BE543">
        <f ca="1">SUMPRODUCT(--($AH543:$AP543=AM543),--($AQ543:$AY543=AV543),'MPL ID'!$BG$18:$BO$18)+IF(AND($D543&gt;=3,$D543&lt;=4,AL543=AM543,AU543=AV543),1,0)+IF(AND($L543&gt;=3,$L543&lt;=4,AH543=AM543,AQ543=AV543),1,0)+IF(AND($Q543&gt;=3,$Q543&lt;=4,AN543=AM543,AW543=AV543),1,0)+IF(AND($S543&gt;=1,$S543&lt;=2,AP543=AM543,AY543=AV543),1,0)+IF(AND($V543&gt;=3,$V543&lt;=4,AJ543=AM543,AS543=AV543),1,0)+IF(AND($Z543&gt;=1,$Z543&lt;=2,AO543=AM543,AX543=AV543),1,0)+IF(AND($AF543&gt;=1,$AF543&lt;=2,AI543=AM543,AR543=AV543),1,0)</f>
        <v>0</v>
      </c>
      <c r="BF543">
        <f ca="1">SUMPRODUCT(--($AH543:$AP543=AN543),--($AQ543:$AY543=AW543),'MPL ID'!$BG$19:$BO$19)+IF(AND($B543&gt;=1,$B543&lt;=2,AL543=AN543,AU543=AW543),1,0)+IF(AND($H543&gt;=3,$H543&lt;=4,AI543=AN543,AR543=AW543),1,0)+IF(AND($Q543&gt;=1,$Q543&lt;=2,AM543=AN543,AV543=AW543),1,0)+IF(AND($T543&gt;=3,$T543&lt;=4,AK543=AN543,AT543=AW543),1,0)+IF(AND($X543&gt;=3,$X543&lt;=4,AO543=AN543,AX543=AW543),1,0)+IF(AND($AB543&gt;=1,$AB543&lt;=2,AJ543=AN543,AS543=AW543),1,0)+IF(AND($AG543&gt;=1,$AG543&lt;=2,AP543=AN543,AY543=AW543),1,0)</f>
        <v>0</v>
      </c>
      <c r="BG543">
        <f ca="1">SUMPRODUCT(--($AH543:$AP543=AO543),--($AQ543:$AY543=AX543),'MPL ID'!$BG$20:$BO$20)+IF(AND($E543&gt;=1,$E543&lt;=2,AH543=AO543,AQ543=AX543),1,0)+IF(AND($M543&gt;=3,$M543&lt;=4,AI543=AO543,AR543=AX543),1,0)+IF(AND($P543&gt;=1,$P543&lt;=2,AK543=AO543,AT543=AX543),1,0)+IF(AND($U543&gt;=1,$U543&lt;=2,AP543=AO543,AY543=AX543),1,0)+IF(AND($X543&gt;=1,$X543&lt;=2,AN543=AO543,AW543=AX543),1,0)+IF(AND($Z543&gt;=3,$Z543&lt;=4,AM543=AO543,AV543=AX543),1,0)+IF(AND($AD543&gt;=1,$AD543&lt;=2,AL543=AO543,AU543=AX543),1,0)</f>
        <v>0</v>
      </c>
      <c r="BH543">
        <f ca="1">SUMPRODUCT(--($AH543:$AP543=AP543),--($AQ543:$AY543=AY543),'MPL ID'!$BG$21:$BO$21)+IF(AND($F543&gt;=3,$F543&lt;=4,AI543=AP543,AR543=AY543),1,0)+IF(AND($I543&gt;=3,$I543&lt;=4,AK543=AP543,AT543=AY543),1,0)+IF(AND($K543&gt;=3,$K543&lt;=4,AJ543=AP543,AS543=AY543),1,0)+IF(AND($O543&gt;=3,$O543&lt;=4,AH543=AP543,AQ543=AY543),1,0)+IF(AND($S543&gt;=3,$S543&lt;=4,AM543=AP543,AV543=AY543),1,0)+IF(AND($U543&gt;=3,$U543&lt;=4,AO543=AP543,AX543=AY543),1,0)+IF(AND($AG543&gt;=3,$AG543&lt;=4,AN543=AP543,AW543=AY543),1,0)</f>
        <v>0</v>
      </c>
      <c r="BI543">
        <f t="shared" ca="1" si="72"/>
        <v>3</v>
      </c>
      <c r="BJ543">
        <f t="shared" ca="1" si="73"/>
        <v>4</v>
      </c>
      <c r="BK543">
        <f t="shared" ca="1" si="74"/>
        <v>7</v>
      </c>
      <c r="BL543">
        <f t="shared" ca="1" si="75"/>
        <v>5</v>
      </c>
      <c r="BM543">
        <f t="shared" ca="1" si="76"/>
        <v>9</v>
      </c>
      <c r="BN543">
        <f t="shared" ca="1" si="77"/>
        <v>1</v>
      </c>
      <c r="BO543">
        <f t="shared" ca="1" si="78"/>
        <v>6</v>
      </c>
      <c r="BP543">
        <f t="shared" ca="1" si="79"/>
        <v>8</v>
      </c>
      <c r="BQ543">
        <f t="shared" ca="1" si="80"/>
        <v>2</v>
      </c>
    </row>
    <row r="544" spans="1:69" x14ac:dyDescent="0.25">
      <c r="A544">
        <v>543</v>
      </c>
      <c r="B544">
        <f ca="1">IF(AND(ISNUMBER('MPL ID'!$P$25),ISNUMBER('MPL ID'!$Q$25)),0,RANDBETWEEN(1,4))</f>
        <v>0</v>
      </c>
      <c r="C544">
        <f ca="1">IF(AND(ISNUMBER('MPL ID'!$P$26),ISNUMBER('MPL ID'!$Q$26)),0,RANDBETWEEN(1,4))</f>
        <v>0</v>
      </c>
      <c r="D544">
        <f ca="1">IF(AND(ISNUMBER('MPL ID'!$P$28),ISNUMBER('MPL ID'!$Q$28)),0,RANDBETWEEN(1,4))</f>
        <v>0</v>
      </c>
      <c r="E544">
        <f ca="1">IF(AND(ISNUMBER('MPL ID'!$P$29),ISNUMBER('MPL ID'!$Q$29)),0,RANDBETWEEN(1,4))</f>
        <v>0</v>
      </c>
      <c r="F544">
        <f ca="1">IF(AND(ISNUMBER('MPL ID'!$P$30),ISNUMBER('MPL ID'!$Q$30)),0,RANDBETWEEN(1,4))</f>
        <v>0</v>
      </c>
      <c r="G544">
        <f ca="1">IF(AND(ISNUMBER('MPL ID'!$P$31),ISNUMBER('MPL ID'!$Q$31)),0,RANDBETWEEN(1,4))</f>
        <v>0</v>
      </c>
      <c r="H544">
        <f ca="1">IF(AND(ISNUMBER('MPL ID'!$P$32),ISNUMBER('MPL ID'!$Q$32)),0,RANDBETWEEN(1,4))</f>
        <v>0</v>
      </c>
      <c r="I544">
        <f ca="1">IF(AND(ISNUMBER('MPL ID'!$P$33),ISNUMBER('MPL ID'!$Q$33)),0,RANDBETWEEN(1,4))</f>
        <v>0</v>
      </c>
      <c r="J544">
        <f ca="1">IF(AND(ISNUMBER('MPL ID'!$D$36),ISNUMBER('MPL ID'!$E$36)),0,RANDBETWEEN(1,4))</f>
        <v>0</v>
      </c>
      <c r="K544">
        <f ca="1">IF(AND(ISNUMBER('MPL ID'!$D$37),ISNUMBER('MPL ID'!$E$37)),0,RANDBETWEEN(1,4))</f>
        <v>0</v>
      </c>
      <c r="L544">
        <f ca="1">IF(AND(ISNUMBER('MPL ID'!$D$39),ISNUMBER('MPL ID'!$E$39)),0,RANDBETWEEN(1,4))</f>
        <v>0</v>
      </c>
      <c r="M544">
        <f ca="1">IF(AND(ISNUMBER('MPL ID'!$D$40),ISNUMBER('MPL ID'!$E$40)),0,RANDBETWEEN(1,4))</f>
        <v>0</v>
      </c>
      <c r="N544">
        <f ca="1">IF(AND(ISNUMBER('MPL ID'!$D$41),ISNUMBER('MPL ID'!$E$41)),0,RANDBETWEEN(1,4))</f>
        <v>0</v>
      </c>
      <c r="O544">
        <f ca="1">IF(AND(ISNUMBER('MPL ID'!$D$42),ISNUMBER('MPL ID'!$E$42)),0,RANDBETWEEN(1,4))</f>
        <v>0</v>
      </c>
      <c r="P544">
        <f ca="1">IF(AND(ISNUMBER('MPL ID'!$D$43),ISNUMBER('MPL ID'!$E$43)),0,RANDBETWEEN(1,4))</f>
        <v>0</v>
      </c>
      <c r="Q544">
        <f ca="1">IF(AND(ISNUMBER('MPL ID'!$D$44),ISNUMBER('MPL ID'!$E$44)),0,RANDBETWEEN(1,4))</f>
        <v>0</v>
      </c>
      <c r="R544">
        <f ca="1">IF(AND(ISNUMBER('MPL ID'!$J$36),ISNUMBER('MPL ID'!$K$36)),0,RANDBETWEEN(1,4))</f>
        <v>0</v>
      </c>
      <c r="S544">
        <f ca="1">IF(AND(ISNUMBER('MPL ID'!$J$37),ISNUMBER('MPL ID'!$K$37)),0,RANDBETWEEN(1,4))</f>
        <v>0</v>
      </c>
      <c r="T544">
        <f ca="1">IF(AND(ISNUMBER('MPL ID'!$J$39),ISNUMBER('MPL ID'!$K$39)),0,RANDBETWEEN(1,4))</f>
        <v>0</v>
      </c>
      <c r="U544">
        <f ca="1">IF(AND(ISNUMBER('MPL ID'!$J$40),ISNUMBER('MPL ID'!$K$40)),0,RANDBETWEEN(1,4))</f>
        <v>0</v>
      </c>
      <c r="V544">
        <f ca="1">IF(AND(ISNUMBER('MPL ID'!$J$41),ISNUMBER('MPL ID'!$K$41)),0,RANDBETWEEN(1,4))</f>
        <v>0</v>
      </c>
      <c r="W544">
        <f ca="1">IF(AND(ISNUMBER('MPL ID'!$J$42),ISNUMBER('MPL ID'!$K$42)),0,RANDBETWEEN(1,4))</f>
        <v>4</v>
      </c>
      <c r="X544">
        <f ca="1">IF(AND(ISNUMBER('MPL ID'!$J$43),ISNUMBER('MPL ID'!$K$43)),0,RANDBETWEEN(1,4))</f>
        <v>4</v>
      </c>
      <c r="Y544">
        <f ca="1">IF(AND(ISNUMBER('MPL ID'!$J$44),ISNUMBER('MPL ID'!$K$44)),0,RANDBETWEEN(1,4))</f>
        <v>2</v>
      </c>
      <c r="Z544">
        <f ca="1">IF(AND(ISNUMBER('MPL ID'!$P$36),ISNUMBER('MPL ID'!$Q$36)),0,RANDBETWEEN(1,4))</f>
        <v>4</v>
      </c>
      <c r="AA544">
        <f ca="1">IF(AND(ISNUMBER('MPL ID'!$P$37),ISNUMBER('MPL ID'!$Q$37)),0,RANDBETWEEN(1,4))</f>
        <v>3</v>
      </c>
      <c r="AB544">
        <f ca="1">IF(AND(ISNUMBER('MPL ID'!$P$39),ISNUMBER('MPL ID'!$Q$39)),0,RANDBETWEEN(1,4))</f>
        <v>3</v>
      </c>
      <c r="AC544">
        <f ca="1">IF(AND(ISNUMBER('MPL ID'!$P$40),ISNUMBER('MPL ID'!$Q$40)),0,RANDBETWEEN(1,4))</f>
        <v>1</v>
      </c>
      <c r="AD544">
        <f ca="1">IF(AND(ISNUMBER('MPL ID'!$P$41),ISNUMBER('MPL ID'!$Q$41)),0,RANDBETWEEN(1,4))</f>
        <v>1</v>
      </c>
      <c r="AE544">
        <f ca="1">IF(AND(ISNUMBER('MPL ID'!$P$42),ISNUMBER('MPL ID'!$Q$42)),0,RANDBETWEEN(1,4))</f>
        <v>2</v>
      </c>
      <c r="AF544">
        <f ca="1">IF(AND(ISNUMBER('MPL ID'!$P$43),ISNUMBER('MPL ID'!$Q$43)),0,RANDBETWEEN(1,4))</f>
        <v>3</v>
      </c>
      <c r="AG544">
        <f ca="1">IF(AND(ISNUMBER('MPL ID'!$P$44),ISNUMBER('MPL ID'!$Q$44)),0,RANDBETWEEN(1,4))</f>
        <v>2</v>
      </c>
      <c r="AH544">
        <f ca="1">'MPL ID'!$BG$1+SUMPRODUCT(($B$1003:$AG$1003='MPL ID'!$BF$1)*(($B544:$AG544=1)+($B544:$AG544=2)))+SUMPRODUCT(($B$1004:$AG$1004='MPL ID'!$BF$1)*(($B544:$AG544=3)+($B544:$AG544=4)))</f>
        <v>10</v>
      </c>
      <c r="AI544">
        <f ca="1">'MPL ID'!$BG$2+SUMPRODUCT(($B$1003:$AG$1003='MPL ID'!$BF$2)*(($B544:$AG544=1)+($B544:$AG544=2)))+SUMPRODUCT(($B$1004:$AG$1004='MPL ID'!$BF$2)*(($B544:$AG544=3)+($B544:$AG544=4)))</f>
        <v>9</v>
      </c>
      <c r="AJ544">
        <f ca="1">'MPL ID'!$BG$3+SUMPRODUCT(($B$1003:$AG$1003='MPL ID'!$BF$3)*(($B544:$AG544=1)+($B544:$AG544=2)))+SUMPRODUCT(($B$1004:$AG$1004='MPL ID'!$BF$3)*(($B544:$AG544=3)+($B544:$AG544=4)))</f>
        <v>7</v>
      </c>
      <c r="AK544">
        <f ca="1">'MPL ID'!$BG$4+SUMPRODUCT(($B$1003:$AG$1003='MPL ID'!$BF$4)*(($B544:$AG544=1)+($B544:$AG544=2)))+SUMPRODUCT(($B$1004:$AG$1004='MPL ID'!$BF$4)*(($B544:$AG544=3)+($B544:$AG544=4)))</f>
        <v>8</v>
      </c>
      <c r="AL544">
        <f ca="1">'MPL ID'!$BG$5+SUMPRODUCT(($B$1003:$AG$1003='MPL ID'!$BF$5)*(($B544:$AG544=1)+($B544:$AG544=2)))+SUMPRODUCT(($B$1004:$AG$1004='MPL ID'!$BF$5)*(($B544:$AG544=3)+($B544:$AG544=4)))</f>
        <v>4</v>
      </c>
      <c r="AM544">
        <f ca="1">'MPL ID'!$BG$6+SUMPRODUCT(($B$1003:$AG$1003='MPL ID'!$BF$6)*(($B544:$AG544=1)+($B544:$AG544=2)))+SUMPRODUCT(($B$1004:$AG$1004='MPL ID'!$BF$6)*(($B544:$AG544=3)+($B544:$AG544=4)))</f>
        <v>11</v>
      </c>
      <c r="AN544">
        <f ca="1">'MPL ID'!$BG$7+SUMPRODUCT(($B$1003:$AG$1003='MPL ID'!$BF$7)*(($B544:$AG544=1)+($B544:$AG544=2)))+SUMPRODUCT(($B$1004:$AG$1004='MPL ID'!$BF$7)*(($B544:$AG544=3)+($B544:$AG544=4)))</f>
        <v>7</v>
      </c>
      <c r="AO544">
        <f ca="1">'MPL ID'!$BG$8+SUMPRODUCT(($B$1003:$AG$1003='MPL ID'!$BF$8)*(($B544:$AG544=1)+($B544:$AG544=2)))+SUMPRODUCT(($B$1004:$AG$1004='MPL ID'!$BF$8)*(($B544:$AG544=3)+($B544:$AG544=4)))</f>
        <v>5</v>
      </c>
      <c r="AP544">
        <f ca="1">'MPL ID'!$BG$9+SUMPRODUCT(($B$1003:$AG$1003='MPL ID'!$BF$9)*(($B544:$AG544=1)+($B544:$AG544=2)))+SUMPRODUCT(($B$1004:$AG$1004='MPL ID'!$BF$9)*(($B544:$AG544=3)+($B544:$AG544=4)))</f>
        <v>11</v>
      </c>
      <c r="AQ544">
        <f ca="1">'MPL ID'!$BH$1+SUMPRODUCT(($B$1003:$AG$1003='MPL ID'!$BF$1)*(2*($B544:$AG544=1)+($B544:$AG544=2)-2*($B544:$AG544=3)-($B544:$AG544=4)))-SUMPRODUCT(($B$1004:$AG$1004='MPL ID'!$BF$1)*(2*($B544:$AG544=1)+($B544:$AG544=2)-2*($B544:$AG544=3)-($B544:$AG544=4)))</f>
        <v>10</v>
      </c>
      <c r="AR544">
        <f ca="1">'MPL ID'!$BH$2+SUMPRODUCT(($B$1003:$AG$1003='MPL ID'!$BF$2)*(2*($B544:$AG544=1)+($B544:$AG544=2)-2*($B544:$AG544=3)-($B544:$AG544=4)))-SUMPRODUCT(($B$1004:$AG$1004='MPL ID'!$BF$2)*(2*($B544:$AG544=1)+($B544:$AG544=2)-2*($B544:$AG544=3)-($B544:$AG544=4)))</f>
        <v>1</v>
      </c>
      <c r="AS544">
        <f ca="1">'MPL ID'!$BH$3+SUMPRODUCT(($B$1003:$AG$1003='MPL ID'!$BF$3)*(2*($B544:$AG544=1)+($B544:$AG544=2)-2*($B544:$AG544=3)-($B544:$AG544=4)))-SUMPRODUCT(($B$1004:$AG$1004='MPL ID'!$BF$3)*(2*($B544:$AG544=1)+($B544:$AG544=2)-2*($B544:$AG544=3)-($B544:$AG544=4)))</f>
        <v>-5</v>
      </c>
      <c r="AT544">
        <f ca="1">'MPL ID'!$BH$4+SUMPRODUCT(($B$1003:$AG$1003='MPL ID'!$BF$4)*(2*($B544:$AG544=1)+($B544:$AG544=2)-2*($B544:$AG544=3)-($B544:$AG544=4)))-SUMPRODUCT(($B$1004:$AG$1004='MPL ID'!$BF$4)*(2*($B544:$AG544=1)+($B544:$AG544=2)-2*($B544:$AG544=3)-($B544:$AG544=4)))</f>
        <v>-2</v>
      </c>
      <c r="AU544">
        <f ca="1">'MPL ID'!$BH$5+SUMPRODUCT(($B$1003:$AG$1003='MPL ID'!$BF$5)*(2*($B544:$AG544=1)+($B544:$AG544=2)-2*($B544:$AG544=3)-($B544:$AG544=4)))-SUMPRODUCT(($B$1004:$AG$1004='MPL ID'!$BF$5)*(2*($B544:$AG544=1)+($B544:$AG544=2)-2*($B544:$AG544=3)-($B544:$AG544=4)))</f>
        <v>-15</v>
      </c>
      <c r="AV544">
        <f ca="1">'MPL ID'!$BH$6+SUMPRODUCT(($B$1003:$AG$1003='MPL ID'!$BF$6)*(2*($B544:$AG544=1)+($B544:$AG544=2)-2*($B544:$AG544=3)-($B544:$AG544=4)))-SUMPRODUCT(($B$1004:$AG$1004='MPL ID'!$BF$6)*(2*($B544:$AG544=1)+($B544:$AG544=2)-2*($B544:$AG544=3)-($B544:$AG544=4)))</f>
        <v>11</v>
      </c>
      <c r="AW544">
        <f ca="1">'MPL ID'!$BH$7+SUMPRODUCT(($B$1003:$AG$1003='MPL ID'!$BF$7)*(2*($B544:$AG544=1)+($B544:$AG544=2)-2*($B544:$AG544=3)-($B544:$AG544=4)))-SUMPRODUCT(($B$1004:$AG$1004='MPL ID'!$BF$7)*(2*($B544:$AG544=1)+($B544:$AG544=2)-2*($B544:$AG544=3)-($B544:$AG544=4)))</f>
        <v>-2</v>
      </c>
      <c r="AX544">
        <f ca="1">'MPL ID'!$BH$8+SUMPRODUCT(($B$1003:$AG$1003='MPL ID'!$BF$8)*(2*($B544:$AG544=1)+($B544:$AG544=2)-2*($B544:$AG544=3)-($B544:$AG544=4)))-SUMPRODUCT(($B$1004:$AG$1004='MPL ID'!$BF$8)*(2*($B544:$AG544=1)+($B544:$AG544=2)-2*($B544:$AG544=3)-($B544:$AG544=4)))</f>
        <v>-10</v>
      </c>
      <c r="AY544">
        <f ca="1">'MPL ID'!$BH$9+SUMPRODUCT(($B$1003:$AG$1003='MPL ID'!$BF$9)*(2*($B544:$AG544=1)+($B544:$AG544=2)-2*($B544:$AG544=3)-($B544:$AG544=4)))-SUMPRODUCT(($B$1004:$AG$1004='MPL ID'!$BF$9)*(2*($B544:$AG544=1)+($B544:$AG544=2)-2*($B544:$AG544=3)-($B544:$AG544=4)))</f>
        <v>12</v>
      </c>
      <c r="AZ544">
        <f ca="1">SUMPRODUCT(--($AH544:$AP544=AH544),--($AQ544:$AY544=AQ544),'MPL ID'!$BG$13:$BO$13)+IF(AND($E544&gt;=3,$E544&lt;=4,AO544=AH544,AX544=AQ544),1,0)+IF(AND($G544&gt;=1,$G544&lt;=2,AJ544=AH544,AS544=AQ544),1,0)+IF(AND($L544&gt;=1,$L544&lt;=2,AM544=AH544,AV544=AQ544),1,0)+IF(AND($O544&gt;=1,$O544&lt;=2,AP544=AH544,AY544=AQ544),1,0)+IF(AND($R544&gt;=1,$R544&lt;=2,AI544=AH544,AR544=AQ544),1,0)+IF(AND($AA544&gt;=3,$AA544&lt;=4,AL544=AH544,AU544=AQ544),1,0)+IF(AND($AE544&gt;=3,$AE544&lt;=4,AK544=AH544,AT544=AQ544),1,0)</f>
        <v>0</v>
      </c>
      <c r="BA544">
        <f ca="1">SUMPRODUCT(--($AH544:$AP544=AI544),--($AQ544:$AY544=AR544),'MPL ID'!$BG$14:$BO$14)+IF(AND($F544&gt;=1,$F544&lt;=2,AP544=AI544,AY544=AR544),1,0)+IF(AND($H544&gt;=1,$H544&lt;=2,AN544=AI544,AW544=AR544),1,0)+IF(AND($J544&gt;=3,$J544&lt;=4,AL544=AI544,AU544=AR544),1,0)+IF(AND($M544&gt;=1,$M544&lt;=2,AO544=AI544,AX544=AR544),1,0)+IF(AND($R544&gt;=3,$R544&lt;=4,AH544=AI544,AQ544=AR544),1,0)+IF(AND($Y544&gt;=3,$Y544&lt;=4,AJ544=AI544,AS544=AR544),1,0)+IF(AND($AC544&gt;=1,$AC544&lt;=2,AK544=AI544,AT544=AR544),1,0)+IF(AND($AF544&gt;=3,$AF544&lt;=4,AM544=AI544,AV544=AR544),1,0)</f>
        <v>0</v>
      </c>
      <c r="BB544">
        <f ca="1">SUMPRODUCT(--($AH544:$AP544=AJ544),--($AQ544:$AY544=AS544),'MPL ID'!$BG$15:$BO$15)+IF(AND($C544&gt;=1,$C544&lt;=2,AK544=AJ544,AT544=AS544),1,0)+IF(AND($G544&gt;=3,$G544&lt;=4,AH544=AJ544,AQ544=AS544),1,0)+IF(AND($K544&gt;=1,$K544&lt;=2,AP544=AJ544,AY544=AS544),1,0)+IF(AND($N544&gt;=3,$N544&lt;=4,AL544=AJ544,AU544=AS544),1,0)+IF(AND($V544&gt;=1,$V544&lt;=2,AM544=AJ544,AV544=AS544),1,0)+IF(AND($Y544&gt;=1,$Y544&lt;=2,AI544=AJ544,AR544=AS544),1,0)+IF(AND($AB544&gt;=3,$AB544&lt;=4,AN544=AJ544,AW544=AS544),1,0)</f>
        <v>0</v>
      </c>
      <c r="BC544">
        <f ca="1">SUMPRODUCT(--($AH544:$AP544=AK544),--($AQ544:$AY544=AT544),'MPL ID'!$BG$16:$BO$16)+IF(AND($C544&gt;=3,$C544&lt;=4,AJ544=AK544,AS544=AT544),1,0)+IF(AND($I544&gt;=1,$I544&lt;=2,AP544=AK544,AY544=AT544),1,0)+IF(AND($P544&gt;=3,$P544&lt;=4,AO544=AK544,AX544=AT544),1,0)+IF(AND($T544&gt;=1,$T544&lt;=2,AN544=AK544,AW544=AT544),1,0)+IF(AND($W544&gt;=1,$W544&lt;=2,AL544=AK544,AU544=AT544),1,0)+IF(AND($AC544&gt;=3,$AC544&lt;=4,AI544=AK544,AR544=AT544),1,0)+IF(AND($AE544&gt;=1,$AE544&lt;=2,AH544=AK544,AQ544=AT544),1,0)</f>
        <v>0</v>
      </c>
      <c r="BD544">
        <f ca="1">SUMPRODUCT(--($AH544:$AP544=AL544),--($AQ544:$AY544=AU544),'MPL ID'!$BG$17:$BO$17)+IF(AND($B544&gt;=3,$B544&lt;=4,AN544=AL544,AW544=AU544),1,0)+IF(AND($D544&gt;=1,$D544&lt;=2,AM544=AL544,AV544=AU544),1,0)+IF(AND($J544&gt;=1,$J544&lt;=2,AI544=AL544,AR544=AU544),1,0)+IF(AND($N544&gt;=1,$N544&lt;=2,AJ544=AL544,AS544=AU544),1,0)+IF(AND($W544&gt;=3,$W544&lt;=4,AK544=AL544,AT544=AU544),1,0)+IF(AND($AA544&gt;=1,$AA544&lt;=2,AH544=AL544,AQ544=AU544),1,0)+IF(AND($AD544&gt;=3,$AD544&lt;=4,AO544=AL544,AX544=AU544),1,0)</f>
        <v>0</v>
      </c>
      <c r="BE544">
        <f ca="1">SUMPRODUCT(--($AH544:$AP544=AM544),--($AQ544:$AY544=AV544),'MPL ID'!$BG$18:$BO$18)+IF(AND($D544&gt;=3,$D544&lt;=4,AL544=AM544,AU544=AV544),1,0)+IF(AND($L544&gt;=3,$L544&lt;=4,AH544=AM544,AQ544=AV544),1,0)+IF(AND($Q544&gt;=3,$Q544&lt;=4,AN544=AM544,AW544=AV544),1,0)+IF(AND($S544&gt;=1,$S544&lt;=2,AP544=AM544,AY544=AV544),1,0)+IF(AND($V544&gt;=3,$V544&lt;=4,AJ544=AM544,AS544=AV544),1,0)+IF(AND($Z544&gt;=1,$Z544&lt;=2,AO544=AM544,AX544=AV544),1,0)+IF(AND($AF544&gt;=1,$AF544&lt;=2,AI544=AM544,AR544=AV544),1,0)</f>
        <v>0</v>
      </c>
      <c r="BF544">
        <f ca="1">SUMPRODUCT(--($AH544:$AP544=AN544),--($AQ544:$AY544=AW544),'MPL ID'!$BG$19:$BO$19)+IF(AND($B544&gt;=1,$B544&lt;=2,AL544=AN544,AU544=AW544),1,0)+IF(AND($H544&gt;=3,$H544&lt;=4,AI544=AN544,AR544=AW544),1,0)+IF(AND($Q544&gt;=1,$Q544&lt;=2,AM544=AN544,AV544=AW544),1,0)+IF(AND($T544&gt;=3,$T544&lt;=4,AK544=AN544,AT544=AW544),1,0)+IF(AND($X544&gt;=3,$X544&lt;=4,AO544=AN544,AX544=AW544),1,0)+IF(AND($AB544&gt;=1,$AB544&lt;=2,AJ544=AN544,AS544=AW544),1,0)+IF(AND($AG544&gt;=1,$AG544&lt;=2,AP544=AN544,AY544=AW544),1,0)</f>
        <v>0</v>
      </c>
      <c r="BG544">
        <f ca="1">SUMPRODUCT(--($AH544:$AP544=AO544),--($AQ544:$AY544=AX544),'MPL ID'!$BG$20:$BO$20)+IF(AND($E544&gt;=1,$E544&lt;=2,AH544=AO544,AQ544=AX544),1,0)+IF(AND($M544&gt;=3,$M544&lt;=4,AI544=AO544,AR544=AX544),1,0)+IF(AND($P544&gt;=1,$P544&lt;=2,AK544=AO544,AT544=AX544),1,0)+IF(AND($U544&gt;=1,$U544&lt;=2,AP544=AO544,AY544=AX544),1,0)+IF(AND($X544&gt;=1,$X544&lt;=2,AN544=AO544,AW544=AX544),1,0)+IF(AND($Z544&gt;=3,$Z544&lt;=4,AM544=AO544,AV544=AX544),1,0)+IF(AND($AD544&gt;=1,$AD544&lt;=2,AL544=AO544,AU544=AX544),1,0)</f>
        <v>0</v>
      </c>
      <c r="BH544">
        <f ca="1">SUMPRODUCT(--($AH544:$AP544=AP544),--($AQ544:$AY544=AY544),'MPL ID'!$BG$21:$BO$21)+IF(AND($F544&gt;=3,$F544&lt;=4,AI544=AP544,AR544=AY544),1,0)+IF(AND($I544&gt;=3,$I544&lt;=4,AK544=AP544,AT544=AY544),1,0)+IF(AND($K544&gt;=3,$K544&lt;=4,AJ544=AP544,AS544=AY544),1,0)+IF(AND($O544&gt;=3,$O544&lt;=4,AH544=AP544,AQ544=AY544),1,0)+IF(AND($S544&gt;=3,$S544&lt;=4,AM544=AP544,AV544=AY544),1,0)+IF(AND($U544&gt;=3,$U544&lt;=4,AO544=AP544,AX544=AY544),1,0)+IF(AND($AG544&gt;=3,$AG544&lt;=4,AN544=AP544,AW544=AY544),1,0)</f>
        <v>0</v>
      </c>
      <c r="BI544">
        <f t="shared" ca="1" si="72"/>
        <v>3</v>
      </c>
      <c r="BJ544">
        <f t="shared" ca="1" si="73"/>
        <v>4</v>
      </c>
      <c r="BK544">
        <f t="shared" ca="1" si="74"/>
        <v>7</v>
      </c>
      <c r="BL544">
        <f t="shared" ca="1" si="75"/>
        <v>5</v>
      </c>
      <c r="BM544">
        <f t="shared" ca="1" si="76"/>
        <v>9</v>
      </c>
      <c r="BN544">
        <f t="shared" ca="1" si="77"/>
        <v>2</v>
      </c>
      <c r="BO544">
        <f t="shared" ca="1" si="78"/>
        <v>6</v>
      </c>
      <c r="BP544">
        <f t="shared" ca="1" si="79"/>
        <v>8</v>
      </c>
      <c r="BQ544">
        <f t="shared" ca="1" si="80"/>
        <v>1</v>
      </c>
    </row>
    <row r="545" spans="1:69" x14ac:dyDescent="0.25">
      <c r="A545">
        <v>544</v>
      </c>
      <c r="B545">
        <f ca="1">IF(AND(ISNUMBER('MPL ID'!$P$25),ISNUMBER('MPL ID'!$Q$25)),0,RANDBETWEEN(1,4))</f>
        <v>0</v>
      </c>
      <c r="C545">
        <f ca="1">IF(AND(ISNUMBER('MPL ID'!$P$26),ISNUMBER('MPL ID'!$Q$26)),0,RANDBETWEEN(1,4))</f>
        <v>0</v>
      </c>
      <c r="D545">
        <f ca="1">IF(AND(ISNUMBER('MPL ID'!$P$28),ISNUMBER('MPL ID'!$Q$28)),0,RANDBETWEEN(1,4))</f>
        <v>0</v>
      </c>
      <c r="E545">
        <f ca="1">IF(AND(ISNUMBER('MPL ID'!$P$29),ISNUMBER('MPL ID'!$Q$29)),0,RANDBETWEEN(1,4))</f>
        <v>0</v>
      </c>
      <c r="F545">
        <f ca="1">IF(AND(ISNUMBER('MPL ID'!$P$30),ISNUMBER('MPL ID'!$Q$30)),0,RANDBETWEEN(1,4))</f>
        <v>0</v>
      </c>
      <c r="G545">
        <f ca="1">IF(AND(ISNUMBER('MPL ID'!$P$31),ISNUMBER('MPL ID'!$Q$31)),0,RANDBETWEEN(1,4))</f>
        <v>0</v>
      </c>
      <c r="H545">
        <f ca="1">IF(AND(ISNUMBER('MPL ID'!$P$32),ISNUMBER('MPL ID'!$Q$32)),0,RANDBETWEEN(1,4))</f>
        <v>0</v>
      </c>
      <c r="I545">
        <f ca="1">IF(AND(ISNUMBER('MPL ID'!$P$33),ISNUMBER('MPL ID'!$Q$33)),0,RANDBETWEEN(1,4))</f>
        <v>0</v>
      </c>
      <c r="J545">
        <f ca="1">IF(AND(ISNUMBER('MPL ID'!$D$36),ISNUMBER('MPL ID'!$E$36)),0,RANDBETWEEN(1,4))</f>
        <v>0</v>
      </c>
      <c r="K545">
        <f ca="1">IF(AND(ISNUMBER('MPL ID'!$D$37),ISNUMBER('MPL ID'!$E$37)),0,RANDBETWEEN(1,4))</f>
        <v>0</v>
      </c>
      <c r="L545">
        <f ca="1">IF(AND(ISNUMBER('MPL ID'!$D$39),ISNUMBER('MPL ID'!$E$39)),0,RANDBETWEEN(1,4))</f>
        <v>0</v>
      </c>
      <c r="M545">
        <f ca="1">IF(AND(ISNUMBER('MPL ID'!$D$40),ISNUMBER('MPL ID'!$E$40)),0,RANDBETWEEN(1,4))</f>
        <v>0</v>
      </c>
      <c r="N545">
        <f ca="1">IF(AND(ISNUMBER('MPL ID'!$D$41),ISNUMBER('MPL ID'!$E$41)),0,RANDBETWEEN(1,4))</f>
        <v>0</v>
      </c>
      <c r="O545">
        <f ca="1">IF(AND(ISNUMBER('MPL ID'!$D$42),ISNUMBER('MPL ID'!$E$42)),0,RANDBETWEEN(1,4))</f>
        <v>0</v>
      </c>
      <c r="P545">
        <f ca="1">IF(AND(ISNUMBER('MPL ID'!$D$43),ISNUMBER('MPL ID'!$E$43)),0,RANDBETWEEN(1,4))</f>
        <v>0</v>
      </c>
      <c r="Q545">
        <f ca="1">IF(AND(ISNUMBER('MPL ID'!$D$44),ISNUMBER('MPL ID'!$E$44)),0,RANDBETWEEN(1,4))</f>
        <v>0</v>
      </c>
      <c r="R545">
        <f ca="1">IF(AND(ISNUMBER('MPL ID'!$J$36),ISNUMBER('MPL ID'!$K$36)),0,RANDBETWEEN(1,4))</f>
        <v>0</v>
      </c>
      <c r="S545">
        <f ca="1">IF(AND(ISNUMBER('MPL ID'!$J$37),ISNUMBER('MPL ID'!$K$37)),0,RANDBETWEEN(1,4))</f>
        <v>0</v>
      </c>
      <c r="T545">
        <f ca="1">IF(AND(ISNUMBER('MPL ID'!$J$39),ISNUMBER('MPL ID'!$K$39)),0,RANDBETWEEN(1,4))</f>
        <v>0</v>
      </c>
      <c r="U545">
        <f ca="1">IF(AND(ISNUMBER('MPL ID'!$J$40),ISNUMBER('MPL ID'!$K$40)),0,RANDBETWEEN(1,4))</f>
        <v>0</v>
      </c>
      <c r="V545">
        <f ca="1">IF(AND(ISNUMBER('MPL ID'!$J$41),ISNUMBER('MPL ID'!$K$41)),0,RANDBETWEEN(1,4))</f>
        <v>0</v>
      </c>
      <c r="W545">
        <f ca="1">IF(AND(ISNUMBER('MPL ID'!$J$42),ISNUMBER('MPL ID'!$K$42)),0,RANDBETWEEN(1,4))</f>
        <v>4</v>
      </c>
      <c r="X545">
        <f ca="1">IF(AND(ISNUMBER('MPL ID'!$J$43),ISNUMBER('MPL ID'!$K$43)),0,RANDBETWEEN(1,4))</f>
        <v>2</v>
      </c>
      <c r="Y545">
        <f ca="1">IF(AND(ISNUMBER('MPL ID'!$J$44),ISNUMBER('MPL ID'!$K$44)),0,RANDBETWEEN(1,4))</f>
        <v>1</v>
      </c>
      <c r="Z545">
        <f ca="1">IF(AND(ISNUMBER('MPL ID'!$P$36),ISNUMBER('MPL ID'!$Q$36)),0,RANDBETWEEN(1,4))</f>
        <v>3</v>
      </c>
      <c r="AA545">
        <f ca="1">IF(AND(ISNUMBER('MPL ID'!$P$37),ISNUMBER('MPL ID'!$Q$37)),0,RANDBETWEEN(1,4))</f>
        <v>3</v>
      </c>
      <c r="AB545">
        <f ca="1">IF(AND(ISNUMBER('MPL ID'!$P$39),ISNUMBER('MPL ID'!$Q$39)),0,RANDBETWEEN(1,4))</f>
        <v>3</v>
      </c>
      <c r="AC545">
        <f ca="1">IF(AND(ISNUMBER('MPL ID'!$P$40),ISNUMBER('MPL ID'!$Q$40)),0,RANDBETWEEN(1,4))</f>
        <v>3</v>
      </c>
      <c r="AD545">
        <f ca="1">IF(AND(ISNUMBER('MPL ID'!$P$41),ISNUMBER('MPL ID'!$Q$41)),0,RANDBETWEEN(1,4))</f>
        <v>3</v>
      </c>
      <c r="AE545">
        <f ca="1">IF(AND(ISNUMBER('MPL ID'!$P$42),ISNUMBER('MPL ID'!$Q$42)),0,RANDBETWEEN(1,4))</f>
        <v>2</v>
      </c>
      <c r="AF545">
        <f ca="1">IF(AND(ISNUMBER('MPL ID'!$P$43),ISNUMBER('MPL ID'!$Q$43)),0,RANDBETWEEN(1,4))</f>
        <v>1</v>
      </c>
      <c r="AG545">
        <f ca="1">IF(AND(ISNUMBER('MPL ID'!$P$44),ISNUMBER('MPL ID'!$Q$44)),0,RANDBETWEEN(1,4))</f>
        <v>1</v>
      </c>
      <c r="AH545">
        <f ca="1">'MPL ID'!$BG$1+SUMPRODUCT(($B$1003:$AG$1003='MPL ID'!$BF$1)*(($B545:$AG545=1)+($B545:$AG545=2)))+SUMPRODUCT(($B$1004:$AG$1004='MPL ID'!$BF$1)*(($B545:$AG545=3)+($B545:$AG545=4)))</f>
        <v>10</v>
      </c>
      <c r="AI545">
        <f ca="1">'MPL ID'!$BG$2+SUMPRODUCT(($B$1003:$AG$1003='MPL ID'!$BF$2)*(($B545:$AG545=1)+($B545:$AG545=2)))+SUMPRODUCT(($B$1004:$AG$1004='MPL ID'!$BF$2)*(($B545:$AG545=3)+($B545:$AG545=4)))</f>
        <v>7</v>
      </c>
      <c r="AJ545">
        <f ca="1">'MPL ID'!$BG$3+SUMPRODUCT(($B$1003:$AG$1003='MPL ID'!$BF$3)*(($B545:$AG545=1)+($B545:$AG545=2)))+SUMPRODUCT(($B$1004:$AG$1004='MPL ID'!$BF$3)*(($B545:$AG545=3)+($B545:$AG545=4)))</f>
        <v>7</v>
      </c>
      <c r="AK545">
        <f ca="1">'MPL ID'!$BG$4+SUMPRODUCT(($B$1003:$AG$1003='MPL ID'!$BF$4)*(($B545:$AG545=1)+($B545:$AG545=2)))+SUMPRODUCT(($B$1004:$AG$1004='MPL ID'!$BF$4)*(($B545:$AG545=3)+($B545:$AG545=4)))</f>
        <v>9</v>
      </c>
      <c r="AL545">
        <f ca="1">'MPL ID'!$BG$5+SUMPRODUCT(($B$1003:$AG$1003='MPL ID'!$BF$5)*(($B545:$AG545=1)+($B545:$AG545=2)))+SUMPRODUCT(($B$1004:$AG$1004='MPL ID'!$BF$5)*(($B545:$AG545=3)+($B545:$AG545=4)))</f>
        <v>5</v>
      </c>
      <c r="AM545">
        <f ca="1">'MPL ID'!$BG$6+SUMPRODUCT(($B$1003:$AG$1003='MPL ID'!$BF$6)*(($B545:$AG545=1)+($B545:$AG545=2)))+SUMPRODUCT(($B$1004:$AG$1004='MPL ID'!$BF$6)*(($B545:$AG545=3)+($B545:$AG545=4)))</f>
        <v>12</v>
      </c>
      <c r="AN545">
        <f ca="1">'MPL ID'!$BG$7+SUMPRODUCT(($B$1003:$AG$1003='MPL ID'!$BF$7)*(($B545:$AG545=1)+($B545:$AG545=2)))+SUMPRODUCT(($B$1004:$AG$1004='MPL ID'!$BF$7)*(($B545:$AG545=3)+($B545:$AG545=4)))</f>
        <v>6</v>
      </c>
      <c r="AO545">
        <f ca="1">'MPL ID'!$BG$8+SUMPRODUCT(($B$1003:$AG$1003='MPL ID'!$BF$8)*(($B545:$AG545=1)+($B545:$AG545=2)))+SUMPRODUCT(($B$1004:$AG$1004='MPL ID'!$BF$8)*(($B545:$AG545=3)+($B545:$AG545=4)))</f>
        <v>5</v>
      </c>
      <c r="AP545">
        <f ca="1">'MPL ID'!$BG$9+SUMPRODUCT(($B$1003:$AG$1003='MPL ID'!$BF$9)*(($B545:$AG545=1)+($B545:$AG545=2)))+SUMPRODUCT(($B$1004:$AG$1004='MPL ID'!$BF$9)*(($B545:$AG545=3)+($B545:$AG545=4)))</f>
        <v>11</v>
      </c>
      <c r="AQ545">
        <f ca="1">'MPL ID'!$BH$1+SUMPRODUCT(($B$1003:$AG$1003='MPL ID'!$BF$1)*(2*($B545:$AG545=1)+($B545:$AG545=2)-2*($B545:$AG545=3)-($B545:$AG545=4)))-SUMPRODUCT(($B$1004:$AG$1004='MPL ID'!$BF$1)*(2*($B545:$AG545=1)+($B545:$AG545=2)-2*($B545:$AG545=3)-($B545:$AG545=4)))</f>
        <v>10</v>
      </c>
      <c r="AR545">
        <f ca="1">'MPL ID'!$BH$2+SUMPRODUCT(($B$1003:$AG$1003='MPL ID'!$BF$2)*(2*($B545:$AG545=1)+($B545:$AG545=2)-2*($B545:$AG545=3)-($B545:$AG545=4)))-SUMPRODUCT(($B$1004:$AG$1004='MPL ID'!$BF$2)*(2*($B545:$AG545=1)+($B545:$AG545=2)-2*($B545:$AG545=3)-($B545:$AG545=4)))</f>
        <v>-8</v>
      </c>
      <c r="AS545">
        <f ca="1">'MPL ID'!$BH$3+SUMPRODUCT(($B$1003:$AG$1003='MPL ID'!$BF$3)*(2*($B545:$AG545=1)+($B545:$AG545=2)-2*($B545:$AG545=3)-($B545:$AG545=4)))-SUMPRODUCT(($B$1004:$AG$1004='MPL ID'!$BF$3)*(2*($B545:$AG545=1)+($B545:$AG545=2)-2*($B545:$AG545=3)-($B545:$AG545=4)))</f>
        <v>-4</v>
      </c>
      <c r="AT545">
        <f ca="1">'MPL ID'!$BH$4+SUMPRODUCT(($B$1003:$AG$1003='MPL ID'!$BF$4)*(2*($B545:$AG545=1)+($B545:$AG545=2)-2*($B545:$AG545=3)-($B545:$AG545=4)))-SUMPRODUCT(($B$1004:$AG$1004='MPL ID'!$BF$4)*(2*($B545:$AG545=1)+($B545:$AG545=2)-2*($B545:$AG545=3)-($B545:$AG545=4)))</f>
        <v>2</v>
      </c>
      <c r="AU545">
        <f ca="1">'MPL ID'!$BH$5+SUMPRODUCT(($B$1003:$AG$1003='MPL ID'!$BF$5)*(2*($B545:$AG545=1)+($B545:$AG545=2)-2*($B545:$AG545=3)-($B545:$AG545=4)))-SUMPRODUCT(($B$1004:$AG$1004='MPL ID'!$BF$5)*(2*($B545:$AG545=1)+($B545:$AG545=2)-2*($B545:$AG545=3)-($B545:$AG545=4)))</f>
        <v>-11</v>
      </c>
      <c r="AV545">
        <f ca="1">'MPL ID'!$BH$6+SUMPRODUCT(($B$1003:$AG$1003='MPL ID'!$BF$6)*(2*($B545:$AG545=1)+($B545:$AG545=2)-2*($B545:$AG545=3)-($B545:$AG545=4)))-SUMPRODUCT(($B$1004:$AG$1004='MPL ID'!$BF$6)*(2*($B545:$AG545=1)+($B545:$AG545=2)-2*($B545:$AG545=3)-($B545:$AG545=4)))</f>
        <v>14</v>
      </c>
      <c r="AW545">
        <f ca="1">'MPL ID'!$BH$7+SUMPRODUCT(($B$1003:$AG$1003='MPL ID'!$BF$7)*(2*($B545:$AG545=1)+($B545:$AG545=2)-2*($B545:$AG545=3)-($B545:$AG545=4)))-SUMPRODUCT(($B$1004:$AG$1004='MPL ID'!$BF$7)*(2*($B545:$AG545=1)+($B545:$AG545=2)-2*($B545:$AG545=3)-($B545:$AG545=4)))</f>
        <v>-3</v>
      </c>
      <c r="AX545">
        <f ca="1">'MPL ID'!$BH$8+SUMPRODUCT(($B$1003:$AG$1003='MPL ID'!$BF$8)*(2*($B545:$AG545=1)+($B545:$AG545=2)-2*($B545:$AG545=3)-($B545:$AG545=4)))-SUMPRODUCT(($B$1004:$AG$1004='MPL ID'!$BF$8)*(2*($B545:$AG545=1)+($B545:$AG545=2)-2*($B545:$AG545=3)-($B545:$AG545=4)))</f>
        <v>-11</v>
      </c>
      <c r="AY545">
        <f ca="1">'MPL ID'!$BH$9+SUMPRODUCT(($B$1003:$AG$1003='MPL ID'!$BF$9)*(2*($B545:$AG545=1)+($B545:$AG545=2)-2*($B545:$AG545=3)-($B545:$AG545=4)))-SUMPRODUCT(($B$1004:$AG$1004='MPL ID'!$BF$9)*(2*($B545:$AG545=1)+($B545:$AG545=2)-2*($B545:$AG545=3)-($B545:$AG545=4)))</f>
        <v>11</v>
      </c>
      <c r="AZ545">
        <f ca="1">SUMPRODUCT(--($AH545:$AP545=AH545),--($AQ545:$AY545=AQ545),'MPL ID'!$BG$13:$BO$13)+IF(AND($E545&gt;=3,$E545&lt;=4,AO545=AH545,AX545=AQ545),1,0)+IF(AND($G545&gt;=1,$G545&lt;=2,AJ545=AH545,AS545=AQ545),1,0)+IF(AND($L545&gt;=1,$L545&lt;=2,AM545=AH545,AV545=AQ545),1,0)+IF(AND($O545&gt;=1,$O545&lt;=2,AP545=AH545,AY545=AQ545),1,0)+IF(AND($R545&gt;=1,$R545&lt;=2,AI545=AH545,AR545=AQ545),1,0)+IF(AND($AA545&gt;=3,$AA545&lt;=4,AL545=AH545,AU545=AQ545),1,0)+IF(AND($AE545&gt;=3,$AE545&lt;=4,AK545=AH545,AT545=AQ545),1,0)</f>
        <v>0</v>
      </c>
      <c r="BA545">
        <f ca="1">SUMPRODUCT(--($AH545:$AP545=AI545),--($AQ545:$AY545=AR545),'MPL ID'!$BG$14:$BO$14)+IF(AND($F545&gt;=1,$F545&lt;=2,AP545=AI545,AY545=AR545),1,0)+IF(AND($H545&gt;=1,$H545&lt;=2,AN545=AI545,AW545=AR545),1,0)+IF(AND($J545&gt;=3,$J545&lt;=4,AL545=AI545,AU545=AR545),1,0)+IF(AND($M545&gt;=1,$M545&lt;=2,AO545=AI545,AX545=AR545),1,0)+IF(AND($R545&gt;=3,$R545&lt;=4,AH545=AI545,AQ545=AR545),1,0)+IF(AND($Y545&gt;=3,$Y545&lt;=4,AJ545=AI545,AS545=AR545),1,0)+IF(AND($AC545&gt;=1,$AC545&lt;=2,AK545=AI545,AT545=AR545),1,0)+IF(AND($AF545&gt;=3,$AF545&lt;=4,AM545=AI545,AV545=AR545),1,0)</f>
        <v>0</v>
      </c>
      <c r="BB545">
        <f ca="1">SUMPRODUCT(--($AH545:$AP545=AJ545),--($AQ545:$AY545=AS545),'MPL ID'!$BG$15:$BO$15)+IF(AND($C545&gt;=1,$C545&lt;=2,AK545=AJ545,AT545=AS545),1,0)+IF(AND($G545&gt;=3,$G545&lt;=4,AH545=AJ545,AQ545=AS545),1,0)+IF(AND($K545&gt;=1,$K545&lt;=2,AP545=AJ545,AY545=AS545),1,0)+IF(AND($N545&gt;=3,$N545&lt;=4,AL545=AJ545,AU545=AS545),1,0)+IF(AND($V545&gt;=1,$V545&lt;=2,AM545=AJ545,AV545=AS545),1,0)+IF(AND($Y545&gt;=1,$Y545&lt;=2,AI545=AJ545,AR545=AS545),1,0)+IF(AND($AB545&gt;=3,$AB545&lt;=4,AN545=AJ545,AW545=AS545),1,0)</f>
        <v>0</v>
      </c>
      <c r="BC545">
        <f ca="1">SUMPRODUCT(--($AH545:$AP545=AK545),--($AQ545:$AY545=AT545),'MPL ID'!$BG$16:$BO$16)+IF(AND($C545&gt;=3,$C545&lt;=4,AJ545=AK545,AS545=AT545),1,0)+IF(AND($I545&gt;=1,$I545&lt;=2,AP545=AK545,AY545=AT545),1,0)+IF(AND($P545&gt;=3,$P545&lt;=4,AO545=AK545,AX545=AT545),1,0)+IF(AND($T545&gt;=1,$T545&lt;=2,AN545=AK545,AW545=AT545),1,0)+IF(AND($W545&gt;=1,$W545&lt;=2,AL545=AK545,AU545=AT545),1,0)+IF(AND($AC545&gt;=3,$AC545&lt;=4,AI545=AK545,AR545=AT545),1,0)+IF(AND($AE545&gt;=1,$AE545&lt;=2,AH545=AK545,AQ545=AT545),1,0)</f>
        <v>0</v>
      </c>
      <c r="BD545">
        <f ca="1">SUMPRODUCT(--($AH545:$AP545=AL545),--($AQ545:$AY545=AU545),'MPL ID'!$BG$17:$BO$17)+IF(AND($B545&gt;=3,$B545&lt;=4,AN545=AL545,AW545=AU545),1,0)+IF(AND($D545&gt;=1,$D545&lt;=2,AM545=AL545,AV545=AU545),1,0)+IF(AND($J545&gt;=1,$J545&lt;=2,AI545=AL545,AR545=AU545),1,0)+IF(AND($N545&gt;=1,$N545&lt;=2,AJ545=AL545,AS545=AU545),1,0)+IF(AND($W545&gt;=3,$W545&lt;=4,AK545=AL545,AT545=AU545),1,0)+IF(AND($AA545&gt;=1,$AA545&lt;=2,AH545=AL545,AQ545=AU545),1,0)+IF(AND($AD545&gt;=3,$AD545&lt;=4,AO545=AL545,AX545=AU545),1,0)</f>
        <v>1</v>
      </c>
      <c r="BE545">
        <f ca="1">SUMPRODUCT(--($AH545:$AP545=AM545),--($AQ545:$AY545=AV545),'MPL ID'!$BG$18:$BO$18)+IF(AND($D545&gt;=3,$D545&lt;=4,AL545=AM545,AU545=AV545),1,0)+IF(AND($L545&gt;=3,$L545&lt;=4,AH545=AM545,AQ545=AV545),1,0)+IF(AND($Q545&gt;=3,$Q545&lt;=4,AN545=AM545,AW545=AV545),1,0)+IF(AND($S545&gt;=1,$S545&lt;=2,AP545=AM545,AY545=AV545),1,0)+IF(AND($V545&gt;=3,$V545&lt;=4,AJ545=AM545,AS545=AV545),1,0)+IF(AND($Z545&gt;=1,$Z545&lt;=2,AO545=AM545,AX545=AV545),1,0)+IF(AND($AF545&gt;=1,$AF545&lt;=2,AI545=AM545,AR545=AV545),1,0)</f>
        <v>0</v>
      </c>
      <c r="BF545">
        <f ca="1">SUMPRODUCT(--($AH545:$AP545=AN545),--($AQ545:$AY545=AW545),'MPL ID'!$BG$19:$BO$19)+IF(AND($B545&gt;=1,$B545&lt;=2,AL545=AN545,AU545=AW545),1,0)+IF(AND($H545&gt;=3,$H545&lt;=4,AI545=AN545,AR545=AW545),1,0)+IF(AND($Q545&gt;=1,$Q545&lt;=2,AM545=AN545,AV545=AW545),1,0)+IF(AND($T545&gt;=3,$T545&lt;=4,AK545=AN545,AT545=AW545),1,0)+IF(AND($X545&gt;=3,$X545&lt;=4,AO545=AN545,AX545=AW545),1,0)+IF(AND($AB545&gt;=1,$AB545&lt;=2,AJ545=AN545,AS545=AW545),1,0)+IF(AND($AG545&gt;=1,$AG545&lt;=2,AP545=AN545,AY545=AW545),1,0)</f>
        <v>0</v>
      </c>
      <c r="BG545">
        <f ca="1">SUMPRODUCT(--($AH545:$AP545=AO545),--($AQ545:$AY545=AX545),'MPL ID'!$BG$20:$BO$20)+IF(AND($E545&gt;=1,$E545&lt;=2,AH545=AO545,AQ545=AX545),1,0)+IF(AND($M545&gt;=3,$M545&lt;=4,AI545=AO545,AR545=AX545),1,0)+IF(AND($P545&gt;=1,$P545&lt;=2,AK545=AO545,AT545=AX545),1,0)+IF(AND($U545&gt;=1,$U545&lt;=2,AP545=AO545,AY545=AX545),1,0)+IF(AND($X545&gt;=1,$X545&lt;=2,AN545=AO545,AW545=AX545),1,0)+IF(AND($Z545&gt;=3,$Z545&lt;=4,AM545=AO545,AV545=AX545),1,0)+IF(AND($AD545&gt;=1,$AD545&lt;=2,AL545=AO545,AU545=AX545),1,0)</f>
        <v>1</v>
      </c>
      <c r="BH545">
        <f ca="1">SUMPRODUCT(--($AH545:$AP545=AP545),--($AQ545:$AY545=AY545),'MPL ID'!$BG$21:$BO$21)+IF(AND($F545&gt;=3,$F545&lt;=4,AI545=AP545,AR545=AY545),1,0)+IF(AND($I545&gt;=3,$I545&lt;=4,AK545=AP545,AT545=AY545),1,0)+IF(AND($K545&gt;=3,$K545&lt;=4,AJ545=AP545,AS545=AY545),1,0)+IF(AND($O545&gt;=3,$O545&lt;=4,AH545=AP545,AQ545=AY545),1,0)+IF(AND($S545&gt;=3,$S545&lt;=4,AM545=AP545,AV545=AY545),1,0)+IF(AND($U545&gt;=3,$U545&lt;=4,AO545=AP545,AX545=AY545),1,0)+IF(AND($AG545&gt;=3,$AG545&lt;=4,AN545=AP545,AW545=AY545),1,0)</f>
        <v>0</v>
      </c>
      <c r="BI545">
        <f t="shared" ca="1" si="72"/>
        <v>3</v>
      </c>
      <c r="BJ545">
        <f t="shared" ca="1" si="73"/>
        <v>6</v>
      </c>
      <c r="BK545">
        <f t="shared" ca="1" si="74"/>
        <v>5</v>
      </c>
      <c r="BL545">
        <f t="shared" ca="1" si="75"/>
        <v>4</v>
      </c>
      <c r="BM545">
        <f t="shared" ca="1" si="76"/>
        <v>8</v>
      </c>
      <c r="BN545">
        <f t="shared" ca="1" si="77"/>
        <v>1</v>
      </c>
      <c r="BO545">
        <f t="shared" ca="1" si="78"/>
        <v>7</v>
      </c>
      <c r="BP545">
        <f t="shared" ca="1" si="79"/>
        <v>9</v>
      </c>
      <c r="BQ545">
        <f t="shared" ca="1" si="80"/>
        <v>2</v>
      </c>
    </row>
    <row r="546" spans="1:69" x14ac:dyDescent="0.25">
      <c r="A546">
        <v>545</v>
      </c>
      <c r="B546">
        <f ca="1">IF(AND(ISNUMBER('MPL ID'!$P$25),ISNUMBER('MPL ID'!$Q$25)),0,RANDBETWEEN(1,4))</f>
        <v>0</v>
      </c>
      <c r="C546">
        <f ca="1">IF(AND(ISNUMBER('MPL ID'!$P$26),ISNUMBER('MPL ID'!$Q$26)),0,RANDBETWEEN(1,4))</f>
        <v>0</v>
      </c>
      <c r="D546">
        <f ca="1">IF(AND(ISNUMBER('MPL ID'!$P$28),ISNUMBER('MPL ID'!$Q$28)),0,RANDBETWEEN(1,4))</f>
        <v>0</v>
      </c>
      <c r="E546">
        <f ca="1">IF(AND(ISNUMBER('MPL ID'!$P$29),ISNUMBER('MPL ID'!$Q$29)),0,RANDBETWEEN(1,4))</f>
        <v>0</v>
      </c>
      <c r="F546">
        <f ca="1">IF(AND(ISNUMBER('MPL ID'!$P$30),ISNUMBER('MPL ID'!$Q$30)),0,RANDBETWEEN(1,4))</f>
        <v>0</v>
      </c>
      <c r="G546">
        <f ca="1">IF(AND(ISNUMBER('MPL ID'!$P$31),ISNUMBER('MPL ID'!$Q$31)),0,RANDBETWEEN(1,4))</f>
        <v>0</v>
      </c>
      <c r="H546">
        <f ca="1">IF(AND(ISNUMBER('MPL ID'!$P$32),ISNUMBER('MPL ID'!$Q$32)),0,RANDBETWEEN(1,4))</f>
        <v>0</v>
      </c>
      <c r="I546">
        <f ca="1">IF(AND(ISNUMBER('MPL ID'!$P$33),ISNUMBER('MPL ID'!$Q$33)),0,RANDBETWEEN(1,4))</f>
        <v>0</v>
      </c>
      <c r="J546">
        <f ca="1">IF(AND(ISNUMBER('MPL ID'!$D$36),ISNUMBER('MPL ID'!$E$36)),0,RANDBETWEEN(1,4))</f>
        <v>0</v>
      </c>
      <c r="K546">
        <f ca="1">IF(AND(ISNUMBER('MPL ID'!$D$37),ISNUMBER('MPL ID'!$E$37)),0,RANDBETWEEN(1,4))</f>
        <v>0</v>
      </c>
      <c r="L546">
        <f ca="1">IF(AND(ISNUMBER('MPL ID'!$D$39),ISNUMBER('MPL ID'!$E$39)),0,RANDBETWEEN(1,4))</f>
        <v>0</v>
      </c>
      <c r="M546">
        <f ca="1">IF(AND(ISNUMBER('MPL ID'!$D$40),ISNUMBER('MPL ID'!$E$40)),0,RANDBETWEEN(1,4))</f>
        <v>0</v>
      </c>
      <c r="N546">
        <f ca="1">IF(AND(ISNUMBER('MPL ID'!$D$41),ISNUMBER('MPL ID'!$E$41)),0,RANDBETWEEN(1,4))</f>
        <v>0</v>
      </c>
      <c r="O546">
        <f ca="1">IF(AND(ISNUMBER('MPL ID'!$D$42),ISNUMBER('MPL ID'!$E$42)),0,RANDBETWEEN(1,4))</f>
        <v>0</v>
      </c>
      <c r="P546">
        <f ca="1">IF(AND(ISNUMBER('MPL ID'!$D$43),ISNUMBER('MPL ID'!$E$43)),0,RANDBETWEEN(1,4))</f>
        <v>0</v>
      </c>
      <c r="Q546">
        <f ca="1">IF(AND(ISNUMBER('MPL ID'!$D$44),ISNUMBER('MPL ID'!$E$44)),0,RANDBETWEEN(1,4))</f>
        <v>0</v>
      </c>
      <c r="R546">
        <f ca="1">IF(AND(ISNUMBER('MPL ID'!$J$36),ISNUMBER('MPL ID'!$K$36)),0,RANDBETWEEN(1,4))</f>
        <v>0</v>
      </c>
      <c r="S546">
        <f ca="1">IF(AND(ISNUMBER('MPL ID'!$J$37),ISNUMBER('MPL ID'!$K$37)),0,RANDBETWEEN(1,4))</f>
        <v>0</v>
      </c>
      <c r="T546">
        <f ca="1">IF(AND(ISNUMBER('MPL ID'!$J$39),ISNUMBER('MPL ID'!$K$39)),0,RANDBETWEEN(1,4))</f>
        <v>0</v>
      </c>
      <c r="U546">
        <f ca="1">IF(AND(ISNUMBER('MPL ID'!$J$40),ISNUMBER('MPL ID'!$K$40)),0,RANDBETWEEN(1,4))</f>
        <v>0</v>
      </c>
      <c r="V546">
        <f ca="1">IF(AND(ISNUMBER('MPL ID'!$J$41),ISNUMBER('MPL ID'!$K$41)),0,RANDBETWEEN(1,4))</f>
        <v>0</v>
      </c>
      <c r="W546">
        <f ca="1">IF(AND(ISNUMBER('MPL ID'!$J$42),ISNUMBER('MPL ID'!$K$42)),0,RANDBETWEEN(1,4))</f>
        <v>3</v>
      </c>
      <c r="X546">
        <f ca="1">IF(AND(ISNUMBER('MPL ID'!$J$43),ISNUMBER('MPL ID'!$K$43)),0,RANDBETWEEN(1,4))</f>
        <v>3</v>
      </c>
      <c r="Y546">
        <f ca="1">IF(AND(ISNUMBER('MPL ID'!$J$44),ISNUMBER('MPL ID'!$K$44)),0,RANDBETWEEN(1,4))</f>
        <v>1</v>
      </c>
      <c r="Z546">
        <f ca="1">IF(AND(ISNUMBER('MPL ID'!$P$36),ISNUMBER('MPL ID'!$Q$36)),0,RANDBETWEEN(1,4))</f>
        <v>4</v>
      </c>
      <c r="AA546">
        <f ca="1">IF(AND(ISNUMBER('MPL ID'!$P$37),ISNUMBER('MPL ID'!$Q$37)),0,RANDBETWEEN(1,4))</f>
        <v>4</v>
      </c>
      <c r="AB546">
        <f ca="1">IF(AND(ISNUMBER('MPL ID'!$P$39),ISNUMBER('MPL ID'!$Q$39)),0,RANDBETWEEN(1,4))</f>
        <v>4</v>
      </c>
      <c r="AC546">
        <f ca="1">IF(AND(ISNUMBER('MPL ID'!$P$40),ISNUMBER('MPL ID'!$Q$40)),0,RANDBETWEEN(1,4))</f>
        <v>4</v>
      </c>
      <c r="AD546">
        <f ca="1">IF(AND(ISNUMBER('MPL ID'!$P$41),ISNUMBER('MPL ID'!$Q$41)),0,RANDBETWEEN(1,4))</f>
        <v>2</v>
      </c>
      <c r="AE546">
        <f ca="1">IF(AND(ISNUMBER('MPL ID'!$P$42),ISNUMBER('MPL ID'!$Q$42)),0,RANDBETWEEN(1,4))</f>
        <v>3</v>
      </c>
      <c r="AF546">
        <f ca="1">IF(AND(ISNUMBER('MPL ID'!$P$43),ISNUMBER('MPL ID'!$Q$43)),0,RANDBETWEEN(1,4))</f>
        <v>3</v>
      </c>
      <c r="AG546">
        <f ca="1">IF(AND(ISNUMBER('MPL ID'!$P$44),ISNUMBER('MPL ID'!$Q$44)),0,RANDBETWEEN(1,4))</f>
        <v>2</v>
      </c>
      <c r="AH546">
        <f ca="1">'MPL ID'!$BG$1+SUMPRODUCT(($B$1003:$AG$1003='MPL ID'!$BF$1)*(($B546:$AG546=1)+($B546:$AG546=2)))+SUMPRODUCT(($B$1004:$AG$1004='MPL ID'!$BF$1)*(($B546:$AG546=3)+($B546:$AG546=4)))</f>
        <v>11</v>
      </c>
      <c r="AI546">
        <f ca="1">'MPL ID'!$BG$2+SUMPRODUCT(($B$1003:$AG$1003='MPL ID'!$BF$2)*(($B546:$AG546=1)+($B546:$AG546=2)))+SUMPRODUCT(($B$1004:$AG$1004='MPL ID'!$BF$2)*(($B546:$AG546=3)+($B546:$AG546=4)))</f>
        <v>8</v>
      </c>
      <c r="AJ546">
        <f ca="1">'MPL ID'!$BG$3+SUMPRODUCT(($B$1003:$AG$1003='MPL ID'!$BF$3)*(($B546:$AG546=1)+($B546:$AG546=2)))+SUMPRODUCT(($B$1004:$AG$1004='MPL ID'!$BF$3)*(($B546:$AG546=3)+($B546:$AG546=4)))</f>
        <v>7</v>
      </c>
      <c r="AK546">
        <f ca="1">'MPL ID'!$BG$4+SUMPRODUCT(($B$1003:$AG$1003='MPL ID'!$BF$4)*(($B546:$AG546=1)+($B546:$AG546=2)))+SUMPRODUCT(($B$1004:$AG$1004='MPL ID'!$BF$4)*(($B546:$AG546=3)+($B546:$AG546=4)))</f>
        <v>8</v>
      </c>
      <c r="AL546">
        <f ca="1">'MPL ID'!$BG$5+SUMPRODUCT(($B$1003:$AG$1003='MPL ID'!$BF$5)*(($B546:$AG546=1)+($B546:$AG546=2)))+SUMPRODUCT(($B$1004:$AG$1004='MPL ID'!$BF$5)*(($B546:$AG546=3)+($B546:$AG546=4)))</f>
        <v>4</v>
      </c>
      <c r="AM546">
        <f ca="1">'MPL ID'!$BG$6+SUMPRODUCT(($B$1003:$AG$1003='MPL ID'!$BF$6)*(($B546:$AG546=1)+($B546:$AG546=2)))+SUMPRODUCT(($B$1004:$AG$1004='MPL ID'!$BF$6)*(($B546:$AG546=3)+($B546:$AG546=4)))</f>
        <v>11</v>
      </c>
      <c r="AN546">
        <f ca="1">'MPL ID'!$BG$7+SUMPRODUCT(($B$1003:$AG$1003='MPL ID'!$BF$7)*(($B546:$AG546=1)+($B546:$AG546=2)))+SUMPRODUCT(($B$1004:$AG$1004='MPL ID'!$BF$7)*(($B546:$AG546=3)+($B546:$AG546=4)))</f>
        <v>7</v>
      </c>
      <c r="AO546">
        <f ca="1">'MPL ID'!$BG$8+SUMPRODUCT(($B$1003:$AG$1003='MPL ID'!$BF$8)*(($B546:$AG546=1)+($B546:$AG546=2)))+SUMPRODUCT(($B$1004:$AG$1004='MPL ID'!$BF$8)*(($B546:$AG546=3)+($B546:$AG546=4)))</f>
        <v>5</v>
      </c>
      <c r="AP546">
        <f ca="1">'MPL ID'!$BG$9+SUMPRODUCT(($B$1003:$AG$1003='MPL ID'!$BF$9)*(($B546:$AG546=1)+($B546:$AG546=2)))+SUMPRODUCT(($B$1004:$AG$1004='MPL ID'!$BF$9)*(($B546:$AG546=3)+($B546:$AG546=4)))</f>
        <v>11</v>
      </c>
      <c r="AQ546">
        <f ca="1">'MPL ID'!$BH$1+SUMPRODUCT(($B$1003:$AG$1003='MPL ID'!$BF$1)*(2*($B546:$AG546=1)+($B546:$AG546=2)-2*($B546:$AG546=3)-($B546:$AG546=4)))-SUMPRODUCT(($B$1004:$AG$1004='MPL ID'!$BF$1)*(2*($B546:$AG546=1)+($B546:$AG546=2)-2*($B546:$AG546=3)-($B546:$AG546=4)))</f>
        <v>12</v>
      </c>
      <c r="AR546">
        <f ca="1">'MPL ID'!$BH$2+SUMPRODUCT(($B$1003:$AG$1003='MPL ID'!$BF$2)*(2*($B546:$AG546=1)+($B546:$AG546=2)-2*($B546:$AG546=3)-($B546:$AG546=4)))-SUMPRODUCT(($B$1004:$AG$1004='MPL ID'!$BF$2)*(2*($B546:$AG546=1)+($B546:$AG546=2)-2*($B546:$AG546=3)-($B546:$AG546=4)))</f>
        <v>-3</v>
      </c>
      <c r="AS546">
        <f ca="1">'MPL ID'!$BH$3+SUMPRODUCT(($B$1003:$AG$1003='MPL ID'!$BF$3)*(2*($B546:$AG546=1)+($B546:$AG546=2)-2*($B546:$AG546=3)-($B546:$AG546=4)))-SUMPRODUCT(($B$1004:$AG$1004='MPL ID'!$BF$3)*(2*($B546:$AG546=1)+($B546:$AG546=2)-2*($B546:$AG546=3)-($B546:$AG546=4)))</f>
        <v>-5</v>
      </c>
      <c r="AT546">
        <f ca="1">'MPL ID'!$BH$4+SUMPRODUCT(($B$1003:$AG$1003='MPL ID'!$BF$4)*(2*($B546:$AG546=1)+($B546:$AG546=2)-2*($B546:$AG546=3)-($B546:$AG546=4)))-SUMPRODUCT(($B$1004:$AG$1004='MPL ID'!$BF$4)*(2*($B546:$AG546=1)+($B546:$AG546=2)-2*($B546:$AG546=3)-($B546:$AG546=4)))</f>
        <v>-3</v>
      </c>
      <c r="AU546">
        <f ca="1">'MPL ID'!$BH$5+SUMPRODUCT(($B$1003:$AG$1003='MPL ID'!$BF$5)*(2*($B546:$AG546=1)+($B546:$AG546=2)-2*($B546:$AG546=3)-($B546:$AG546=4)))-SUMPRODUCT(($B$1004:$AG$1004='MPL ID'!$BF$5)*(2*($B546:$AG546=1)+($B546:$AG546=2)-2*($B546:$AG546=3)-($B546:$AG546=4)))</f>
        <v>-12</v>
      </c>
      <c r="AV546">
        <f ca="1">'MPL ID'!$BH$6+SUMPRODUCT(($B$1003:$AG$1003='MPL ID'!$BF$6)*(2*($B546:$AG546=1)+($B546:$AG546=2)-2*($B546:$AG546=3)-($B546:$AG546=4)))-SUMPRODUCT(($B$1004:$AG$1004='MPL ID'!$BF$6)*(2*($B546:$AG546=1)+($B546:$AG546=2)-2*($B546:$AG546=3)-($B546:$AG546=4)))</f>
        <v>11</v>
      </c>
      <c r="AW546">
        <f ca="1">'MPL ID'!$BH$7+SUMPRODUCT(($B$1003:$AG$1003='MPL ID'!$BF$7)*(2*($B546:$AG546=1)+($B546:$AG546=2)-2*($B546:$AG546=3)-($B546:$AG546=4)))-SUMPRODUCT(($B$1004:$AG$1004='MPL ID'!$BF$7)*(2*($B546:$AG546=1)+($B546:$AG546=2)-2*($B546:$AG546=3)-($B546:$AG546=4)))</f>
        <v>0</v>
      </c>
      <c r="AX546">
        <f ca="1">'MPL ID'!$BH$8+SUMPRODUCT(($B$1003:$AG$1003='MPL ID'!$BF$8)*(2*($B546:$AG546=1)+($B546:$AG546=2)-2*($B546:$AG546=3)-($B546:$AG546=4)))-SUMPRODUCT(($B$1004:$AG$1004='MPL ID'!$BF$8)*(2*($B546:$AG546=1)+($B546:$AG546=2)-2*($B546:$AG546=3)-($B546:$AG546=4)))</f>
        <v>-12</v>
      </c>
      <c r="AY546">
        <f ca="1">'MPL ID'!$BH$9+SUMPRODUCT(($B$1003:$AG$1003='MPL ID'!$BF$9)*(2*($B546:$AG546=1)+($B546:$AG546=2)-2*($B546:$AG546=3)-($B546:$AG546=4)))-SUMPRODUCT(($B$1004:$AG$1004='MPL ID'!$BF$9)*(2*($B546:$AG546=1)+($B546:$AG546=2)-2*($B546:$AG546=3)-($B546:$AG546=4)))</f>
        <v>12</v>
      </c>
      <c r="AZ546">
        <f ca="1">SUMPRODUCT(--($AH546:$AP546=AH546),--($AQ546:$AY546=AQ546),'MPL ID'!$BG$13:$BO$13)+IF(AND($E546&gt;=3,$E546&lt;=4,AO546=AH546,AX546=AQ546),1,0)+IF(AND($G546&gt;=1,$G546&lt;=2,AJ546=AH546,AS546=AQ546),1,0)+IF(AND($L546&gt;=1,$L546&lt;=2,AM546=AH546,AV546=AQ546),1,0)+IF(AND($O546&gt;=1,$O546&lt;=2,AP546=AH546,AY546=AQ546),1,0)+IF(AND($R546&gt;=1,$R546&lt;=2,AI546=AH546,AR546=AQ546),1,0)+IF(AND($AA546&gt;=3,$AA546&lt;=4,AL546=AH546,AU546=AQ546),1,0)+IF(AND($AE546&gt;=3,$AE546&lt;=4,AK546=AH546,AT546=AQ546),1,0)</f>
        <v>0</v>
      </c>
      <c r="BA546">
        <f ca="1">SUMPRODUCT(--($AH546:$AP546=AI546),--($AQ546:$AY546=AR546),'MPL ID'!$BG$14:$BO$14)+IF(AND($F546&gt;=1,$F546&lt;=2,AP546=AI546,AY546=AR546),1,0)+IF(AND($H546&gt;=1,$H546&lt;=2,AN546=AI546,AW546=AR546),1,0)+IF(AND($J546&gt;=3,$J546&lt;=4,AL546=AI546,AU546=AR546),1,0)+IF(AND($M546&gt;=1,$M546&lt;=2,AO546=AI546,AX546=AR546),1,0)+IF(AND($R546&gt;=3,$R546&lt;=4,AH546=AI546,AQ546=AR546),1,0)+IF(AND($Y546&gt;=3,$Y546&lt;=4,AJ546=AI546,AS546=AR546),1,0)+IF(AND($AC546&gt;=1,$AC546&lt;=2,AK546=AI546,AT546=AR546),1,0)+IF(AND($AF546&gt;=3,$AF546&lt;=4,AM546=AI546,AV546=AR546),1,0)</f>
        <v>0</v>
      </c>
      <c r="BB546">
        <f ca="1">SUMPRODUCT(--($AH546:$AP546=AJ546),--($AQ546:$AY546=AS546),'MPL ID'!$BG$15:$BO$15)+IF(AND($C546&gt;=1,$C546&lt;=2,AK546=AJ546,AT546=AS546),1,0)+IF(AND($G546&gt;=3,$G546&lt;=4,AH546=AJ546,AQ546=AS546),1,0)+IF(AND($K546&gt;=1,$K546&lt;=2,AP546=AJ546,AY546=AS546),1,0)+IF(AND($N546&gt;=3,$N546&lt;=4,AL546=AJ546,AU546=AS546),1,0)+IF(AND($V546&gt;=1,$V546&lt;=2,AM546=AJ546,AV546=AS546),1,0)+IF(AND($Y546&gt;=1,$Y546&lt;=2,AI546=AJ546,AR546=AS546),1,0)+IF(AND($AB546&gt;=3,$AB546&lt;=4,AN546=AJ546,AW546=AS546),1,0)</f>
        <v>0</v>
      </c>
      <c r="BC546">
        <f ca="1">SUMPRODUCT(--($AH546:$AP546=AK546),--($AQ546:$AY546=AT546),'MPL ID'!$BG$16:$BO$16)+IF(AND($C546&gt;=3,$C546&lt;=4,AJ546=AK546,AS546=AT546),1,0)+IF(AND($I546&gt;=1,$I546&lt;=2,AP546=AK546,AY546=AT546),1,0)+IF(AND($P546&gt;=3,$P546&lt;=4,AO546=AK546,AX546=AT546),1,0)+IF(AND($T546&gt;=1,$T546&lt;=2,AN546=AK546,AW546=AT546),1,0)+IF(AND($W546&gt;=1,$W546&lt;=2,AL546=AK546,AU546=AT546),1,0)+IF(AND($AC546&gt;=3,$AC546&lt;=4,AI546=AK546,AR546=AT546),1,0)+IF(AND($AE546&gt;=1,$AE546&lt;=2,AH546=AK546,AQ546=AT546),1,0)</f>
        <v>2</v>
      </c>
      <c r="BD546">
        <f ca="1">SUMPRODUCT(--($AH546:$AP546=AL546),--($AQ546:$AY546=AU546),'MPL ID'!$BG$17:$BO$17)+IF(AND($B546&gt;=3,$B546&lt;=4,AN546=AL546,AW546=AU546),1,0)+IF(AND($D546&gt;=1,$D546&lt;=2,AM546=AL546,AV546=AU546),1,0)+IF(AND($J546&gt;=1,$J546&lt;=2,AI546=AL546,AR546=AU546),1,0)+IF(AND($N546&gt;=1,$N546&lt;=2,AJ546=AL546,AS546=AU546),1,0)+IF(AND($W546&gt;=3,$W546&lt;=4,AK546=AL546,AT546=AU546),1,0)+IF(AND($AA546&gt;=1,$AA546&lt;=2,AH546=AL546,AQ546=AU546),1,0)+IF(AND($AD546&gt;=3,$AD546&lt;=4,AO546=AL546,AX546=AU546),1,0)</f>
        <v>0</v>
      </c>
      <c r="BE546">
        <f ca="1">SUMPRODUCT(--($AH546:$AP546=AM546),--($AQ546:$AY546=AV546),'MPL ID'!$BG$18:$BO$18)+IF(AND($D546&gt;=3,$D546&lt;=4,AL546=AM546,AU546=AV546),1,0)+IF(AND($L546&gt;=3,$L546&lt;=4,AH546=AM546,AQ546=AV546),1,0)+IF(AND($Q546&gt;=3,$Q546&lt;=4,AN546=AM546,AW546=AV546),1,0)+IF(AND($S546&gt;=1,$S546&lt;=2,AP546=AM546,AY546=AV546),1,0)+IF(AND($V546&gt;=3,$V546&lt;=4,AJ546=AM546,AS546=AV546),1,0)+IF(AND($Z546&gt;=1,$Z546&lt;=2,AO546=AM546,AX546=AV546),1,0)+IF(AND($AF546&gt;=1,$AF546&lt;=2,AI546=AM546,AR546=AV546),1,0)</f>
        <v>0</v>
      </c>
      <c r="BF546">
        <f ca="1">SUMPRODUCT(--($AH546:$AP546=AN546),--($AQ546:$AY546=AW546),'MPL ID'!$BG$19:$BO$19)+IF(AND($B546&gt;=1,$B546&lt;=2,AL546=AN546,AU546=AW546),1,0)+IF(AND($H546&gt;=3,$H546&lt;=4,AI546=AN546,AR546=AW546),1,0)+IF(AND($Q546&gt;=1,$Q546&lt;=2,AM546=AN546,AV546=AW546),1,0)+IF(AND($T546&gt;=3,$T546&lt;=4,AK546=AN546,AT546=AW546),1,0)+IF(AND($X546&gt;=3,$X546&lt;=4,AO546=AN546,AX546=AW546),1,0)+IF(AND($AB546&gt;=1,$AB546&lt;=2,AJ546=AN546,AS546=AW546),1,0)+IF(AND($AG546&gt;=1,$AG546&lt;=2,AP546=AN546,AY546=AW546),1,0)</f>
        <v>0</v>
      </c>
      <c r="BG546">
        <f ca="1">SUMPRODUCT(--($AH546:$AP546=AO546),--($AQ546:$AY546=AX546),'MPL ID'!$BG$20:$BO$20)+IF(AND($E546&gt;=1,$E546&lt;=2,AH546=AO546,AQ546=AX546),1,0)+IF(AND($M546&gt;=3,$M546&lt;=4,AI546=AO546,AR546=AX546),1,0)+IF(AND($P546&gt;=1,$P546&lt;=2,AK546=AO546,AT546=AX546),1,0)+IF(AND($U546&gt;=1,$U546&lt;=2,AP546=AO546,AY546=AX546),1,0)+IF(AND($X546&gt;=1,$X546&lt;=2,AN546=AO546,AW546=AX546),1,0)+IF(AND($Z546&gt;=3,$Z546&lt;=4,AM546=AO546,AV546=AX546),1,0)+IF(AND($AD546&gt;=1,$AD546&lt;=2,AL546=AO546,AU546=AX546),1,0)</f>
        <v>0</v>
      </c>
      <c r="BH546">
        <f ca="1">SUMPRODUCT(--($AH546:$AP546=AP546),--($AQ546:$AY546=AY546),'MPL ID'!$BG$21:$BO$21)+IF(AND($F546&gt;=3,$F546&lt;=4,AI546=AP546,AR546=AY546),1,0)+IF(AND($I546&gt;=3,$I546&lt;=4,AK546=AP546,AT546=AY546),1,0)+IF(AND($K546&gt;=3,$K546&lt;=4,AJ546=AP546,AS546=AY546),1,0)+IF(AND($O546&gt;=3,$O546&lt;=4,AH546=AP546,AQ546=AY546),1,0)+IF(AND($S546&gt;=3,$S546&lt;=4,AM546=AP546,AV546=AY546),1,0)+IF(AND($U546&gt;=3,$U546&lt;=4,AO546=AP546,AX546=AY546),1,0)+IF(AND($AG546&gt;=3,$AG546&lt;=4,AN546=AP546,AW546=AY546),1,0)</f>
        <v>2</v>
      </c>
      <c r="BI546">
        <f t="shared" ca="1" si="72"/>
        <v>2</v>
      </c>
      <c r="BJ546">
        <f t="shared" ca="1" si="73"/>
        <v>5</v>
      </c>
      <c r="BK546">
        <f t="shared" ca="1" si="74"/>
        <v>7</v>
      </c>
      <c r="BL546">
        <f t="shared" ca="1" si="75"/>
        <v>4</v>
      </c>
      <c r="BM546">
        <f t="shared" ca="1" si="76"/>
        <v>9</v>
      </c>
      <c r="BN546">
        <f t="shared" ca="1" si="77"/>
        <v>3</v>
      </c>
      <c r="BO546">
        <f t="shared" ca="1" si="78"/>
        <v>6</v>
      </c>
      <c r="BP546">
        <f t="shared" ca="1" si="79"/>
        <v>8</v>
      </c>
      <c r="BQ546">
        <f t="shared" ca="1" si="80"/>
        <v>1</v>
      </c>
    </row>
    <row r="547" spans="1:69" x14ac:dyDescent="0.25">
      <c r="A547">
        <v>546</v>
      </c>
      <c r="B547">
        <f ca="1">IF(AND(ISNUMBER('MPL ID'!$P$25),ISNUMBER('MPL ID'!$Q$25)),0,RANDBETWEEN(1,4))</f>
        <v>0</v>
      </c>
      <c r="C547">
        <f ca="1">IF(AND(ISNUMBER('MPL ID'!$P$26),ISNUMBER('MPL ID'!$Q$26)),0,RANDBETWEEN(1,4))</f>
        <v>0</v>
      </c>
      <c r="D547">
        <f ca="1">IF(AND(ISNUMBER('MPL ID'!$P$28),ISNUMBER('MPL ID'!$Q$28)),0,RANDBETWEEN(1,4))</f>
        <v>0</v>
      </c>
      <c r="E547">
        <f ca="1">IF(AND(ISNUMBER('MPL ID'!$P$29),ISNUMBER('MPL ID'!$Q$29)),0,RANDBETWEEN(1,4))</f>
        <v>0</v>
      </c>
      <c r="F547">
        <f ca="1">IF(AND(ISNUMBER('MPL ID'!$P$30),ISNUMBER('MPL ID'!$Q$30)),0,RANDBETWEEN(1,4))</f>
        <v>0</v>
      </c>
      <c r="G547">
        <f ca="1">IF(AND(ISNUMBER('MPL ID'!$P$31),ISNUMBER('MPL ID'!$Q$31)),0,RANDBETWEEN(1,4))</f>
        <v>0</v>
      </c>
      <c r="H547">
        <f ca="1">IF(AND(ISNUMBER('MPL ID'!$P$32),ISNUMBER('MPL ID'!$Q$32)),0,RANDBETWEEN(1,4))</f>
        <v>0</v>
      </c>
      <c r="I547">
        <f ca="1">IF(AND(ISNUMBER('MPL ID'!$P$33),ISNUMBER('MPL ID'!$Q$33)),0,RANDBETWEEN(1,4))</f>
        <v>0</v>
      </c>
      <c r="J547">
        <f ca="1">IF(AND(ISNUMBER('MPL ID'!$D$36),ISNUMBER('MPL ID'!$E$36)),0,RANDBETWEEN(1,4))</f>
        <v>0</v>
      </c>
      <c r="K547">
        <f ca="1">IF(AND(ISNUMBER('MPL ID'!$D$37),ISNUMBER('MPL ID'!$E$37)),0,RANDBETWEEN(1,4))</f>
        <v>0</v>
      </c>
      <c r="L547">
        <f ca="1">IF(AND(ISNUMBER('MPL ID'!$D$39),ISNUMBER('MPL ID'!$E$39)),0,RANDBETWEEN(1,4))</f>
        <v>0</v>
      </c>
      <c r="M547">
        <f ca="1">IF(AND(ISNUMBER('MPL ID'!$D$40),ISNUMBER('MPL ID'!$E$40)),0,RANDBETWEEN(1,4))</f>
        <v>0</v>
      </c>
      <c r="N547">
        <f ca="1">IF(AND(ISNUMBER('MPL ID'!$D$41),ISNUMBER('MPL ID'!$E$41)),0,RANDBETWEEN(1,4))</f>
        <v>0</v>
      </c>
      <c r="O547">
        <f ca="1">IF(AND(ISNUMBER('MPL ID'!$D$42),ISNUMBER('MPL ID'!$E$42)),0,RANDBETWEEN(1,4))</f>
        <v>0</v>
      </c>
      <c r="P547">
        <f ca="1">IF(AND(ISNUMBER('MPL ID'!$D$43),ISNUMBER('MPL ID'!$E$43)),0,RANDBETWEEN(1,4))</f>
        <v>0</v>
      </c>
      <c r="Q547">
        <f ca="1">IF(AND(ISNUMBER('MPL ID'!$D$44),ISNUMBER('MPL ID'!$E$44)),0,RANDBETWEEN(1,4))</f>
        <v>0</v>
      </c>
      <c r="R547">
        <f ca="1">IF(AND(ISNUMBER('MPL ID'!$J$36),ISNUMBER('MPL ID'!$K$36)),0,RANDBETWEEN(1,4))</f>
        <v>0</v>
      </c>
      <c r="S547">
        <f ca="1">IF(AND(ISNUMBER('MPL ID'!$J$37),ISNUMBER('MPL ID'!$K$37)),0,RANDBETWEEN(1,4))</f>
        <v>0</v>
      </c>
      <c r="T547">
        <f ca="1">IF(AND(ISNUMBER('MPL ID'!$J$39),ISNUMBER('MPL ID'!$K$39)),0,RANDBETWEEN(1,4))</f>
        <v>0</v>
      </c>
      <c r="U547">
        <f ca="1">IF(AND(ISNUMBER('MPL ID'!$J$40),ISNUMBER('MPL ID'!$K$40)),0,RANDBETWEEN(1,4))</f>
        <v>0</v>
      </c>
      <c r="V547">
        <f ca="1">IF(AND(ISNUMBER('MPL ID'!$J$41),ISNUMBER('MPL ID'!$K$41)),0,RANDBETWEEN(1,4))</f>
        <v>0</v>
      </c>
      <c r="W547">
        <f ca="1">IF(AND(ISNUMBER('MPL ID'!$J$42),ISNUMBER('MPL ID'!$K$42)),0,RANDBETWEEN(1,4))</f>
        <v>3</v>
      </c>
      <c r="X547">
        <f ca="1">IF(AND(ISNUMBER('MPL ID'!$J$43),ISNUMBER('MPL ID'!$K$43)),0,RANDBETWEEN(1,4))</f>
        <v>1</v>
      </c>
      <c r="Y547">
        <f ca="1">IF(AND(ISNUMBER('MPL ID'!$J$44),ISNUMBER('MPL ID'!$K$44)),0,RANDBETWEEN(1,4))</f>
        <v>1</v>
      </c>
      <c r="Z547">
        <f ca="1">IF(AND(ISNUMBER('MPL ID'!$P$36),ISNUMBER('MPL ID'!$Q$36)),0,RANDBETWEEN(1,4))</f>
        <v>3</v>
      </c>
      <c r="AA547">
        <f ca="1">IF(AND(ISNUMBER('MPL ID'!$P$37),ISNUMBER('MPL ID'!$Q$37)),0,RANDBETWEEN(1,4))</f>
        <v>3</v>
      </c>
      <c r="AB547">
        <f ca="1">IF(AND(ISNUMBER('MPL ID'!$P$39),ISNUMBER('MPL ID'!$Q$39)),0,RANDBETWEEN(1,4))</f>
        <v>3</v>
      </c>
      <c r="AC547">
        <f ca="1">IF(AND(ISNUMBER('MPL ID'!$P$40),ISNUMBER('MPL ID'!$Q$40)),0,RANDBETWEEN(1,4))</f>
        <v>1</v>
      </c>
      <c r="AD547">
        <f ca="1">IF(AND(ISNUMBER('MPL ID'!$P$41),ISNUMBER('MPL ID'!$Q$41)),0,RANDBETWEEN(1,4))</f>
        <v>4</v>
      </c>
      <c r="AE547">
        <f ca="1">IF(AND(ISNUMBER('MPL ID'!$P$42),ISNUMBER('MPL ID'!$Q$42)),0,RANDBETWEEN(1,4))</f>
        <v>3</v>
      </c>
      <c r="AF547">
        <f ca="1">IF(AND(ISNUMBER('MPL ID'!$P$43),ISNUMBER('MPL ID'!$Q$43)),0,RANDBETWEEN(1,4))</f>
        <v>1</v>
      </c>
      <c r="AG547">
        <f ca="1">IF(AND(ISNUMBER('MPL ID'!$P$44),ISNUMBER('MPL ID'!$Q$44)),0,RANDBETWEEN(1,4))</f>
        <v>1</v>
      </c>
      <c r="AH547">
        <f ca="1">'MPL ID'!$BG$1+SUMPRODUCT(($B$1003:$AG$1003='MPL ID'!$BF$1)*(($B547:$AG547=1)+($B547:$AG547=2)))+SUMPRODUCT(($B$1004:$AG$1004='MPL ID'!$BF$1)*(($B547:$AG547=3)+($B547:$AG547=4)))</f>
        <v>11</v>
      </c>
      <c r="AI547">
        <f ca="1">'MPL ID'!$BG$2+SUMPRODUCT(($B$1003:$AG$1003='MPL ID'!$BF$2)*(($B547:$AG547=1)+($B547:$AG547=2)))+SUMPRODUCT(($B$1004:$AG$1004='MPL ID'!$BF$2)*(($B547:$AG547=3)+($B547:$AG547=4)))</f>
        <v>8</v>
      </c>
      <c r="AJ547">
        <f ca="1">'MPL ID'!$BG$3+SUMPRODUCT(($B$1003:$AG$1003='MPL ID'!$BF$3)*(($B547:$AG547=1)+($B547:$AG547=2)))+SUMPRODUCT(($B$1004:$AG$1004='MPL ID'!$BF$3)*(($B547:$AG547=3)+($B547:$AG547=4)))</f>
        <v>7</v>
      </c>
      <c r="AK547">
        <f ca="1">'MPL ID'!$BG$4+SUMPRODUCT(($B$1003:$AG$1003='MPL ID'!$BF$4)*(($B547:$AG547=1)+($B547:$AG547=2)))+SUMPRODUCT(($B$1004:$AG$1004='MPL ID'!$BF$4)*(($B547:$AG547=3)+($B547:$AG547=4)))</f>
        <v>7</v>
      </c>
      <c r="AL547">
        <f ca="1">'MPL ID'!$BG$5+SUMPRODUCT(($B$1003:$AG$1003='MPL ID'!$BF$5)*(($B547:$AG547=1)+($B547:$AG547=2)))+SUMPRODUCT(($B$1004:$AG$1004='MPL ID'!$BF$5)*(($B547:$AG547=3)+($B547:$AG547=4)))</f>
        <v>5</v>
      </c>
      <c r="AM547">
        <f ca="1">'MPL ID'!$BG$6+SUMPRODUCT(($B$1003:$AG$1003='MPL ID'!$BF$6)*(($B547:$AG547=1)+($B547:$AG547=2)))+SUMPRODUCT(($B$1004:$AG$1004='MPL ID'!$BF$6)*(($B547:$AG547=3)+($B547:$AG547=4)))</f>
        <v>12</v>
      </c>
      <c r="AN547">
        <f ca="1">'MPL ID'!$BG$7+SUMPRODUCT(($B$1003:$AG$1003='MPL ID'!$BF$7)*(($B547:$AG547=1)+($B547:$AG547=2)))+SUMPRODUCT(($B$1004:$AG$1004='MPL ID'!$BF$7)*(($B547:$AG547=3)+($B547:$AG547=4)))</f>
        <v>6</v>
      </c>
      <c r="AO547">
        <f ca="1">'MPL ID'!$BG$8+SUMPRODUCT(($B$1003:$AG$1003='MPL ID'!$BF$8)*(($B547:$AG547=1)+($B547:$AG547=2)))+SUMPRODUCT(($B$1004:$AG$1004='MPL ID'!$BF$8)*(($B547:$AG547=3)+($B547:$AG547=4)))</f>
        <v>5</v>
      </c>
      <c r="AP547">
        <f ca="1">'MPL ID'!$BG$9+SUMPRODUCT(($B$1003:$AG$1003='MPL ID'!$BF$9)*(($B547:$AG547=1)+($B547:$AG547=2)))+SUMPRODUCT(($B$1004:$AG$1004='MPL ID'!$BF$9)*(($B547:$AG547=3)+($B547:$AG547=4)))</f>
        <v>11</v>
      </c>
      <c r="AQ547">
        <f ca="1">'MPL ID'!$BH$1+SUMPRODUCT(($B$1003:$AG$1003='MPL ID'!$BF$1)*(2*($B547:$AG547=1)+($B547:$AG547=2)-2*($B547:$AG547=3)-($B547:$AG547=4)))-SUMPRODUCT(($B$1004:$AG$1004='MPL ID'!$BF$1)*(2*($B547:$AG547=1)+($B547:$AG547=2)-2*($B547:$AG547=3)-($B547:$AG547=4)))</f>
        <v>13</v>
      </c>
      <c r="AR547">
        <f ca="1">'MPL ID'!$BH$2+SUMPRODUCT(($B$1003:$AG$1003='MPL ID'!$BF$2)*(2*($B547:$AG547=1)+($B547:$AG547=2)-2*($B547:$AG547=3)-($B547:$AG547=4)))-SUMPRODUCT(($B$1004:$AG$1004='MPL ID'!$BF$2)*(2*($B547:$AG547=1)+($B547:$AG547=2)-2*($B547:$AG547=3)-($B547:$AG547=4)))</f>
        <v>-4</v>
      </c>
      <c r="AS547">
        <f ca="1">'MPL ID'!$BH$3+SUMPRODUCT(($B$1003:$AG$1003='MPL ID'!$BF$3)*(2*($B547:$AG547=1)+($B547:$AG547=2)-2*($B547:$AG547=3)-($B547:$AG547=4)))-SUMPRODUCT(($B$1004:$AG$1004='MPL ID'!$BF$3)*(2*($B547:$AG547=1)+($B547:$AG547=2)-2*($B547:$AG547=3)-($B547:$AG547=4)))</f>
        <v>-4</v>
      </c>
      <c r="AT547">
        <f ca="1">'MPL ID'!$BH$4+SUMPRODUCT(($B$1003:$AG$1003='MPL ID'!$BF$4)*(2*($B547:$AG547=1)+($B547:$AG547=2)-2*($B547:$AG547=3)-($B547:$AG547=4)))-SUMPRODUCT(($B$1004:$AG$1004='MPL ID'!$BF$4)*(2*($B547:$AG547=1)+($B547:$AG547=2)-2*($B547:$AG547=3)-($B547:$AG547=4)))</f>
        <v>-6</v>
      </c>
      <c r="AU547">
        <f ca="1">'MPL ID'!$BH$5+SUMPRODUCT(($B$1003:$AG$1003='MPL ID'!$BF$5)*(2*($B547:$AG547=1)+($B547:$AG547=2)-2*($B547:$AG547=3)-($B547:$AG547=4)))-SUMPRODUCT(($B$1004:$AG$1004='MPL ID'!$BF$5)*(2*($B547:$AG547=1)+($B547:$AG547=2)-2*($B547:$AG547=3)-($B547:$AG547=4)))</f>
        <v>-11</v>
      </c>
      <c r="AV547">
        <f ca="1">'MPL ID'!$BH$6+SUMPRODUCT(($B$1003:$AG$1003='MPL ID'!$BF$6)*(2*($B547:$AG547=1)+($B547:$AG547=2)-2*($B547:$AG547=3)-($B547:$AG547=4)))-SUMPRODUCT(($B$1004:$AG$1004='MPL ID'!$BF$6)*(2*($B547:$AG547=1)+($B547:$AG547=2)-2*($B547:$AG547=3)-($B547:$AG547=4)))</f>
        <v>14</v>
      </c>
      <c r="AW547">
        <f ca="1">'MPL ID'!$BH$7+SUMPRODUCT(($B$1003:$AG$1003='MPL ID'!$BF$7)*(2*($B547:$AG547=1)+($B547:$AG547=2)-2*($B547:$AG547=3)-($B547:$AG547=4)))-SUMPRODUCT(($B$1004:$AG$1004='MPL ID'!$BF$7)*(2*($B547:$AG547=1)+($B547:$AG547=2)-2*($B547:$AG547=3)-($B547:$AG547=4)))</f>
        <v>-4</v>
      </c>
      <c r="AX547">
        <f ca="1">'MPL ID'!$BH$8+SUMPRODUCT(($B$1003:$AG$1003='MPL ID'!$BF$8)*(2*($B547:$AG547=1)+($B547:$AG547=2)-2*($B547:$AG547=3)-($B547:$AG547=4)))-SUMPRODUCT(($B$1004:$AG$1004='MPL ID'!$BF$8)*(2*($B547:$AG547=1)+($B547:$AG547=2)-2*($B547:$AG547=3)-($B547:$AG547=4)))</f>
        <v>-9</v>
      </c>
      <c r="AY547">
        <f ca="1">'MPL ID'!$BH$9+SUMPRODUCT(($B$1003:$AG$1003='MPL ID'!$BF$9)*(2*($B547:$AG547=1)+($B547:$AG547=2)-2*($B547:$AG547=3)-($B547:$AG547=4)))-SUMPRODUCT(($B$1004:$AG$1004='MPL ID'!$BF$9)*(2*($B547:$AG547=1)+($B547:$AG547=2)-2*($B547:$AG547=3)-($B547:$AG547=4)))</f>
        <v>11</v>
      </c>
      <c r="AZ547">
        <f ca="1">SUMPRODUCT(--($AH547:$AP547=AH547),--($AQ547:$AY547=AQ547),'MPL ID'!$BG$13:$BO$13)+IF(AND($E547&gt;=3,$E547&lt;=4,AO547=AH547,AX547=AQ547),1,0)+IF(AND($G547&gt;=1,$G547&lt;=2,AJ547=AH547,AS547=AQ547),1,0)+IF(AND($L547&gt;=1,$L547&lt;=2,AM547=AH547,AV547=AQ547),1,0)+IF(AND($O547&gt;=1,$O547&lt;=2,AP547=AH547,AY547=AQ547),1,0)+IF(AND($R547&gt;=1,$R547&lt;=2,AI547=AH547,AR547=AQ547),1,0)+IF(AND($AA547&gt;=3,$AA547&lt;=4,AL547=AH547,AU547=AQ547),1,0)+IF(AND($AE547&gt;=3,$AE547&lt;=4,AK547=AH547,AT547=AQ547),1,0)</f>
        <v>0</v>
      </c>
      <c r="BA547">
        <f ca="1">SUMPRODUCT(--($AH547:$AP547=AI547),--($AQ547:$AY547=AR547),'MPL ID'!$BG$14:$BO$14)+IF(AND($F547&gt;=1,$F547&lt;=2,AP547=AI547,AY547=AR547),1,0)+IF(AND($H547&gt;=1,$H547&lt;=2,AN547=AI547,AW547=AR547),1,0)+IF(AND($J547&gt;=3,$J547&lt;=4,AL547=AI547,AU547=AR547),1,0)+IF(AND($M547&gt;=1,$M547&lt;=2,AO547=AI547,AX547=AR547),1,0)+IF(AND($R547&gt;=3,$R547&lt;=4,AH547=AI547,AQ547=AR547),1,0)+IF(AND($Y547&gt;=3,$Y547&lt;=4,AJ547=AI547,AS547=AR547),1,0)+IF(AND($AC547&gt;=1,$AC547&lt;=2,AK547=AI547,AT547=AR547),1,0)+IF(AND($AF547&gt;=3,$AF547&lt;=4,AM547=AI547,AV547=AR547),1,0)</f>
        <v>0</v>
      </c>
      <c r="BB547">
        <f ca="1">SUMPRODUCT(--($AH547:$AP547=AJ547),--($AQ547:$AY547=AS547),'MPL ID'!$BG$15:$BO$15)+IF(AND($C547&gt;=1,$C547&lt;=2,AK547=AJ547,AT547=AS547),1,0)+IF(AND($G547&gt;=3,$G547&lt;=4,AH547=AJ547,AQ547=AS547),1,0)+IF(AND($K547&gt;=1,$K547&lt;=2,AP547=AJ547,AY547=AS547),1,0)+IF(AND($N547&gt;=3,$N547&lt;=4,AL547=AJ547,AU547=AS547),1,0)+IF(AND($V547&gt;=1,$V547&lt;=2,AM547=AJ547,AV547=AS547),1,0)+IF(AND($Y547&gt;=1,$Y547&lt;=2,AI547=AJ547,AR547=AS547),1,0)+IF(AND($AB547&gt;=3,$AB547&lt;=4,AN547=AJ547,AW547=AS547),1,0)</f>
        <v>0</v>
      </c>
      <c r="BC547">
        <f ca="1">SUMPRODUCT(--($AH547:$AP547=AK547),--($AQ547:$AY547=AT547),'MPL ID'!$BG$16:$BO$16)+IF(AND($C547&gt;=3,$C547&lt;=4,AJ547=AK547,AS547=AT547),1,0)+IF(AND($I547&gt;=1,$I547&lt;=2,AP547=AK547,AY547=AT547),1,0)+IF(AND($P547&gt;=3,$P547&lt;=4,AO547=AK547,AX547=AT547),1,0)+IF(AND($T547&gt;=1,$T547&lt;=2,AN547=AK547,AW547=AT547),1,0)+IF(AND($W547&gt;=1,$W547&lt;=2,AL547=AK547,AU547=AT547),1,0)+IF(AND($AC547&gt;=3,$AC547&lt;=4,AI547=AK547,AR547=AT547),1,0)+IF(AND($AE547&gt;=1,$AE547&lt;=2,AH547=AK547,AQ547=AT547),1,0)</f>
        <v>0</v>
      </c>
      <c r="BD547">
        <f ca="1">SUMPRODUCT(--($AH547:$AP547=AL547),--($AQ547:$AY547=AU547),'MPL ID'!$BG$17:$BO$17)+IF(AND($B547&gt;=3,$B547&lt;=4,AN547=AL547,AW547=AU547),1,0)+IF(AND($D547&gt;=1,$D547&lt;=2,AM547=AL547,AV547=AU547),1,0)+IF(AND($J547&gt;=1,$J547&lt;=2,AI547=AL547,AR547=AU547),1,0)+IF(AND($N547&gt;=1,$N547&lt;=2,AJ547=AL547,AS547=AU547),1,0)+IF(AND($W547&gt;=3,$W547&lt;=4,AK547=AL547,AT547=AU547),1,0)+IF(AND($AA547&gt;=1,$AA547&lt;=2,AH547=AL547,AQ547=AU547),1,0)+IF(AND($AD547&gt;=3,$AD547&lt;=4,AO547=AL547,AX547=AU547),1,0)</f>
        <v>0</v>
      </c>
      <c r="BE547">
        <f ca="1">SUMPRODUCT(--($AH547:$AP547=AM547),--($AQ547:$AY547=AV547),'MPL ID'!$BG$18:$BO$18)+IF(AND($D547&gt;=3,$D547&lt;=4,AL547=AM547,AU547=AV547),1,0)+IF(AND($L547&gt;=3,$L547&lt;=4,AH547=AM547,AQ547=AV547),1,0)+IF(AND($Q547&gt;=3,$Q547&lt;=4,AN547=AM547,AW547=AV547),1,0)+IF(AND($S547&gt;=1,$S547&lt;=2,AP547=AM547,AY547=AV547),1,0)+IF(AND($V547&gt;=3,$V547&lt;=4,AJ547=AM547,AS547=AV547),1,0)+IF(AND($Z547&gt;=1,$Z547&lt;=2,AO547=AM547,AX547=AV547),1,0)+IF(AND($AF547&gt;=1,$AF547&lt;=2,AI547=AM547,AR547=AV547),1,0)</f>
        <v>0</v>
      </c>
      <c r="BF547">
        <f ca="1">SUMPRODUCT(--($AH547:$AP547=AN547),--($AQ547:$AY547=AW547),'MPL ID'!$BG$19:$BO$19)+IF(AND($B547&gt;=1,$B547&lt;=2,AL547=AN547,AU547=AW547),1,0)+IF(AND($H547&gt;=3,$H547&lt;=4,AI547=AN547,AR547=AW547),1,0)+IF(AND($Q547&gt;=1,$Q547&lt;=2,AM547=AN547,AV547=AW547),1,0)+IF(AND($T547&gt;=3,$T547&lt;=4,AK547=AN547,AT547=AW547),1,0)+IF(AND($X547&gt;=3,$X547&lt;=4,AO547=AN547,AX547=AW547),1,0)+IF(AND($AB547&gt;=1,$AB547&lt;=2,AJ547=AN547,AS547=AW547),1,0)+IF(AND($AG547&gt;=1,$AG547&lt;=2,AP547=AN547,AY547=AW547),1,0)</f>
        <v>0</v>
      </c>
      <c r="BG547">
        <f ca="1">SUMPRODUCT(--($AH547:$AP547=AO547),--($AQ547:$AY547=AX547),'MPL ID'!$BG$20:$BO$20)+IF(AND($E547&gt;=1,$E547&lt;=2,AH547=AO547,AQ547=AX547),1,0)+IF(AND($M547&gt;=3,$M547&lt;=4,AI547=AO547,AR547=AX547),1,0)+IF(AND($P547&gt;=1,$P547&lt;=2,AK547=AO547,AT547=AX547),1,0)+IF(AND($U547&gt;=1,$U547&lt;=2,AP547=AO547,AY547=AX547),1,0)+IF(AND($X547&gt;=1,$X547&lt;=2,AN547=AO547,AW547=AX547),1,0)+IF(AND($Z547&gt;=3,$Z547&lt;=4,AM547=AO547,AV547=AX547),1,0)+IF(AND($AD547&gt;=1,$AD547&lt;=2,AL547=AO547,AU547=AX547),1,0)</f>
        <v>0</v>
      </c>
      <c r="BH547">
        <f ca="1">SUMPRODUCT(--($AH547:$AP547=AP547),--($AQ547:$AY547=AY547),'MPL ID'!$BG$21:$BO$21)+IF(AND($F547&gt;=3,$F547&lt;=4,AI547=AP547,AR547=AY547),1,0)+IF(AND($I547&gt;=3,$I547&lt;=4,AK547=AP547,AT547=AY547),1,0)+IF(AND($K547&gt;=3,$K547&lt;=4,AJ547=AP547,AS547=AY547),1,0)+IF(AND($O547&gt;=3,$O547&lt;=4,AH547=AP547,AQ547=AY547),1,0)+IF(AND($S547&gt;=3,$S547&lt;=4,AM547=AP547,AV547=AY547),1,0)+IF(AND($U547&gt;=3,$U547&lt;=4,AO547=AP547,AX547=AY547),1,0)+IF(AND($AG547&gt;=3,$AG547&lt;=4,AN547=AP547,AW547=AY547),1,0)</f>
        <v>0</v>
      </c>
      <c r="BI547">
        <f t="shared" ca="1" si="72"/>
        <v>2</v>
      </c>
      <c r="BJ547">
        <f t="shared" ca="1" si="73"/>
        <v>4</v>
      </c>
      <c r="BK547">
        <f t="shared" ca="1" si="74"/>
        <v>5</v>
      </c>
      <c r="BL547">
        <f t="shared" ca="1" si="75"/>
        <v>6</v>
      </c>
      <c r="BM547">
        <f t="shared" ca="1" si="76"/>
        <v>9</v>
      </c>
      <c r="BN547">
        <f t="shared" ca="1" si="77"/>
        <v>1</v>
      </c>
      <c r="BO547">
        <f t="shared" ca="1" si="78"/>
        <v>7</v>
      </c>
      <c r="BP547">
        <f t="shared" ca="1" si="79"/>
        <v>8</v>
      </c>
      <c r="BQ547">
        <f t="shared" ca="1" si="80"/>
        <v>3</v>
      </c>
    </row>
    <row r="548" spans="1:69" x14ac:dyDescent="0.25">
      <c r="A548">
        <v>547</v>
      </c>
      <c r="B548">
        <f ca="1">IF(AND(ISNUMBER('MPL ID'!$P$25),ISNUMBER('MPL ID'!$Q$25)),0,RANDBETWEEN(1,4))</f>
        <v>0</v>
      </c>
      <c r="C548">
        <f ca="1">IF(AND(ISNUMBER('MPL ID'!$P$26),ISNUMBER('MPL ID'!$Q$26)),0,RANDBETWEEN(1,4))</f>
        <v>0</v>
      </c>
      <c r="D548">
        <f ca="1">IF(AND(ISNUMBER('MPL ID'!$P$28),ISNUMBER('MPL ID'!$Q$28)),0,RANDBETWEEN(1,4))</f>
        <v>0</v>
      </c>
      <c r="E548">
        <f ca="1">IF(AND(ISNUMBER('MPL ID'!$P$29),ISNUMBER('MPL ID'!$Q$29)),0,RANDBETWEEN(1,4))</f>
        <v>0</v>
      </c>
      <c r="F548">
        <f ca="1">IF(AND(ISNUMBER('MPL ID'!$P$30),ISNUMBER('MPL ID'!$Q$30)),0,RANDBETWEEN(1,4))</f>
        <v>0</v>
      </c>
      <c r="G548">
        <f ca="1">IF(AND(ISNUMBER('MPL ID'!$P$31),ISNUMBER('MPL ID'!$Q$31)),0,RANDBETWEEN(1,4))</f>
        <v>0</v>
      </c>
      <c r="H548">
        <f ca="1">IF(AND(ISNUMBER('MPL ID'!$P$32),ISNUMBER('MPL ID'!$Q$32)),0,RANDBETWEEN(1,4))</f>
        <v>0</v>
      </c>
      <c r="I548">
        <f ca="1">IF(AND(ISNUMBER('MPL ID'!$P$33),ISNUMBER('MPL ID'!$Q$33)),0,RANDBETWEEN(1,4))</f>
        <v>0</v>
      </c>
      <c r="J548">
        <f ca="1">IF(AND(ISNUMBER('MPL ID'!$D$36),ISNUMBER('MPL ID'!$E$36)),0,RANDBETWEEN(1,4))</f>
        <v>0</v>
      </c>
      <c r="K548">
        <f ca="1">IF(AND(ISNUMBER('MPL ID'!$D$37),ISNUMBER('MPL ID'!$E$37)),0,RANDBETWEEN(1,4))</f>
        <v>0</v>
      </c>
      <c r="L548">
        <f ca="1">IF(AND(ISNUMBER('MPL ID'!$D$39),ISNUMBER('MPL ID'!$E$39)),0,RANDBETWEEN(1,4))</f>
        <v>0</v>
      </c>
      <c r="M548">
        <f ca="1">IF(AND(ISNUMBER('MPL ID'!$D$40),ISNUMBER('MPL ID'!$E$40)),0,RANDBETWEEN(1,4))</f>
        <v>0</v>
      </c>
      <c r="N548">
        <f ca="1">IF(AND(ISNUMBER('MPL ID'!$D$41),ISNUMBER('MPL ID'!$E$41)),0,RANDBETWEEN(1,4))</f>
        <v>0</v>
      </c>
      <c r="O548">
        <f ca="1">IF(AND(ISNUMBER('MPL ID'!$D$42),ISNUMBER('MPL ID'!$E$42)),0,RANDBETWEEN(1,4))</f>
        <v>0</v>
      </c>
      <c r="P548">
        <f ca="1">IF(AND(ISNUMBER('MPL ID'!$D$43),ISNUMBER('MPL ID'!$E$43)),0,RANDBETWEEN(1,4))</f>
        <v>0</v>
      </c>
      <c r="Q548">
        <f ca="1">IF(AND(ISNUMBER('MPL ID'!$D$44),ISNUMBER('MPL ID'!$E$44)),0,RANDBETWEEN(1,4))</f>
        <v>0</v>
      </c>
      <c r="R548">
        <f ca="1">IF(AND(ISNUMBER('MPL ID'!$J$36),ISNUMBER('MPL ID'!$K$36)),0,RANDBETWEEN(1,4))</f>
        <v>0</v>
      </c>
      <c r="S548">
        <f ca="1">IF(AND(ISNUMBER('MPL ID'!$J$37),ISNUMBER('MPL ID'!$K$37)),0,RANDBETWEEN(1,4))</f>
        <v>0</v>
      </c>
      <c r="T548">
        <f ca="1">IF(AND(ISNUMBER('MPL ID'!$J$39),ISNUMBER('MPL ID'!$K$39)),0,RANDBETWEEN(1,4))</f>
        <v>0</v>
      </c>
      <c r="U548">
        <f ca="1">IF(AND(ISNUMBER('MPL ID'!$J$40),ISNUMBER('MPL ID'!$K$40)),0,RANDBETWEEN(1,4))</f>
        <v>0</v>
      </c>
      <c r="V548">
        <f ca="1">IF(AND(ISNUMBER('MPL ID'!$J$41),ISNUMBER('MPL ID'!$K$41)),0,RANDBETWEEN(1,4))</f>
        <v>0</v>
      </c>
      <c r="W548">
        <f ca="1">IF(AND(ISNUMBER('MPL ID'!$J$42),ISNUMBER('MPL ID'!$K$42)),0,RANDBETWEEN(1,4))</f>
        <v>4</v>
      </c>
      <c r="X548">
        <f ca="1">IF(AND(ISNUMBER('MPL ID'!$J$43),ISNUMBER('MPL ID'!$K$43)),0,RANDBETWEEN(1,4))</f>
        <v>3</v>
      </c>
      <c r="Y548">
        <f ca="1">IF(AND(ISNUMBER('MPL ID'!$J$44),ISNUMBER('MPL ID'!$K$44)),0,RANDBETWEEN(1,4))</f>
        <v>1</v>
      </c>
      <c r="Z548">
        <f ca="1">IF(AND(ISNUMBER('MPL ID'!$P$36),ISNUMBER('MPL ID'!$Q$36)),0,RANDBETWEEN(1,4))</f>
        <v>2</v>
      </c>
      <c r="AA548">
        <f ca="1">IF(AND(ISNUMBER('MPL ID'!$P$37),ISNUMBER('MPL ID'!$Q$37)),0,RANDBETWEEN(1,4))</f>
        <v>4</v>
      </c>
      <c r="AB548">
        <f ca="1">IF(AND(ISNUMBER('MPL ID'!$P$39),ISNUMBER('MPL ID'!$Q$39)),0,RANDBETWEEN(1,4))</f>
        <v>2</v>
      </c>
      <c r="AC548">
        <f ca="1">IF(AND(ISNUMBER('MPL ID'!$P$40),ISNUMBER('MPL ID'!$Q$40)),0,RANDBETWEEN(1,4))</f>
        <v>2</v>
      </c>
      <c r="AD548">
        <f ca="1">IF(AND(ISNUMBER('MPL ID'!$P$41),ISNUMBER('MPL ID'!$Q$41)),0,RANDBETWEEN(1,4))</f>
        <v>4</v>
      </c>
      <c r="AE548">
        <f ca="1">IF(AND(ISNUMBER('MPL ID'!$P$42),ISNUMBER('MPL ID'!$Q$42)),0,RANDBETWEEN(1,4))</f>
        <v>1</v>
      </c>
      <c r="AF548">
        <f ca="1">IF(AND(ISNUMBER('MPL ID'!$P$43),ISNUMBER('MPL ID'!$Q$43)),0,RANDBETWEEN(1,4))</f>
        <v>2</v>
      </c>
      <c r="AG548">
        <f ca="1">IF(AND(ISNUMBER('MPL ID'!$P$44),ISNUMBER('MPL ID'!$Q$44)),0,RANDBETWEEN(1,4))</f>
        <v>1</v>
      </c>
      <c r="AH548">
        <f ca="1">'MPL ID'!$BG$1+SUMPRODUCT(($B$1003:$AG$1003='MPL ID'!$BF$1)*(($B548:$AG548=1)+($B548:$AG548=2)))+SUMPRODUCT(($B$1004:$AG$1004='MPL ID'!$BF$1)*(($B548:$AG548=3)+($B548:$AG548=4)))</f>
        <v>10</v>
      </c>
      <c r="AI548">
        <f ca="1">'MPL ID'!$BG$2+SUMPRODUCT(($B$1003:$AG$1003='MPL ID'!$BF$2)*(($B548:$AG548=1)+($B548:$AG548=2)))+SUMPRODUCT(($B$1004:$AG$1004='MPL ID'!$BF$2)*(($B548:$AG548=3)+($B548:$AG548=4)))</f>
        <v>8</v>
      </c>
      <c r="AJ548">
        <f ca="1">'MPL ID'!$BG$3+SUMPRODUCT(($B$1003:$AG$1003='MPL ID'!$BF$3)*(($B548:$AG548=1)+($B548:$AG548=2)))+SUMPRODUCT(($B$1004:$AG$1004='MPL ID'!$BF$3)*(($B548:$AG548=3)+($B548:$AG548=4)))</f>
        <v>6</v>
      </c>
      <c r="AK548">
        <f ca="1">'MPL ID'!$BG$4+SUMPRODUCT(($B$1003:$AG$1003='MPL ID'!$BF$4)*(($B548:$AG548=1)+($B548:$AG548=2)))+SUMPRODUCT(($B$1004:$AG$1004='MPL ID'!$BF$4)*(($B548:$AG548=3)+($B548:$AG548=4)))</f>
        <v>8</v>
      </c>
      <c r="AL548">
        <f ca="1">'MPL ID'!$BG$5+SUMPRODUCT(($B$1003:$AG$1003='MPL ID'!$BF$5)*(($B548:$AG548=1)+($B548:$AG548=2)))+SUMPRODUCT(($B$1004:$AG$1004='MPL ID'!$BF$5)*(($B548:$AG548=3)+($B548:$AG548=4)))</f>
        <v>5</v>
      </c>
      <c r="AM548">
        <f ca="1">'MPL ID'!$BG$6+SUMPRODUCT(($B$1003:$AG$1003='MPL ID'!$BF$6)*(($B548:$AG548=1)+($B548:$AG548=2)))+SUMPRODUCT(($B$1004:$AG$1004='MPL ID'!$BF$6)*(($B548:$AG548=3)+($B548:$AG548=4)))</f>
        <v>13</v>
      </c>
      <c r="AN548">
        <f ca="1">'MPL ID'!$BG$7+SUMPRODUCT(($B$1003:$AG$1003='MPL ID'!$BF$7)*(($B548:$AG548=1)+($B548:$AG548=2)))+SUMPRODUCT(($B$1004:$AG$1004='MPL ID'!$BF$7)*(($B548:$AG548=3)+($B548:$AG548=4)))</f>
        <v>8</v>
      </c>
      <c r="AO548">
        <f ca="1">'MPL ID'!$BG$8+SUMPRODUCT(($B$1003:$AG$1003='MPL ID'!$BF$8)*(($B548:$AG548=1)+($B548:$AG548=2)))+SUMPRODUCT(($B$1004:$AG$1004='MPL ID'!$BF$8)*(($B548:$AG548=3)+($B548:$AG548=4)))</f>
        <v>3</v>
      </c>
      <c r="AP548">
        <f ca="1">'MPL ID'!$BG$9+SUMPRODUCT(($B$1003:$AG$1003='MPL ID'!$BF$9)*(($B548:$AG548=1)+($B548:$AG548=2)))+SUMPRODUCT(($B$1004:$AG$1004='MPL ID'!$BF$9)*(($B548:$AG548=3)+($B548:$AG548=4)))</f>
        <v>11</v>
      </c>
      <c r="AQ548">
        <f ca="1">'MPL ID'!$BH$1+SUMPRODUCT(($B$1003:$AG$1003='MPL ID'!$BF$1)*(2*($B548:$AG548=1)+($B548:$AG548=2)-2*($B548:$AG548=3)-($B548:$AG548=4)))-SUMPRODUCT(($B$1004:$AG$1004='MPL ID'!$BF$1)*(2*($B548:$AG548=1)+($B548:$AG548=2)-2*($B548:$AG548=3)-($B548:$AG548=4)))</f>
        <v>8</v>
      </c>
      <c r="AR548">
        <f ca="1">'MPL ID'!$BH$2+SUMPRODUCT(($B$1003:$AG$1003='MPL ID'!$BF$2)*(2*($B548:$AG548=1)+($B548:$AG548=2)-2*($B548:$AG548=3)-($B548:$AG548=4)))-SUMPRODUCT(($B$1004:$AG$1004='MPL ID'!$BF$2)*(2*($B548:$AG548=1)+($B548:$AG548=2)-2*($B548:$AG548=3)-($B548:$AG548=4)))</f>
        <v>-4</v>
      </c>
      <c r="AS548">
        <f ca="1">'MPL ID'!$BH$3+SUMPRODUCT(($B$1003:$AG$1003='MPL ID'!$BF$3)*(2*($B548:$AG548=1)+($B548:$AG548=2)-2*($B548:$AG548=3)-($B548:$AG548=4)))-SUMPRODUCT(($B$1004:$AG$1004='MPL ID'!$BF$3)*(2*($B548:$AG548=1)+($B548:$AG548=2)-2*($B548:$AG548=3)-($B548:$AG548=4)))</f>
        <v>-7</v>
      </c>
      <c r="AT548">
        <f ca="1">'MPL ID'!$BH$4+SUMPRODUCT(($B$1003:$AG$1003='MPL ID'!$BF$4)*(2*($B548:$AG548=1)+($B548:$AG548=2)-2*($B548:$AG548=3)-($B548:$AG548=4)))-SUMPRODUCT(($B$1004:$AG$1004='MPL ID'!$BF$4)*(2*($B548:$AG548=1)+($B548:$AG548=2)-2*($B548:$AG548=3)-($B548:$AG548=4)))</f>
        <v>0</v>
      </c>
      <c r="AU548">
        <f ca="1">'MPL ID'!$BH$5+SUMPRODUCT(($B$1003:$AG$1003='MPL ID'!$BF$5)*(2*($B548:$AG548=1)+($B548:$AG548=2)-2*($B548:$AG548=3)-($B548:$AG548=4)))-SUMPRODUCT(($B$1004:$AG$1004='MPL ID'!$BF$5)*(2*($B548:$AG548=1)+($B548:$AG548=2)-2*($B548:$AG548=3)-($B548:$AG548=4)))</f>
        <v>-11</v>
      </c>
      <c r="AV548">
        <f ca="1">'MPL ID'!$BH$6+SUMPRODUCT(($B$1003:$AG$1003='MPL ID'!$BF$6)*(2*($B548:$AG548=1)+($B548:$AG548=2)-2*($B548:$AG548=3)-($B548:$AG548=4)))-SUMPRODUCT(($B$1004:$AG$1004='MPL ID'!$BF$6)*(2*($B548:$AG548=1)+($B548:$AG548=2)-2*($B548:$AG548=3)-($B548:$AG548=4)))</f>
        <v>16</v>
      </c>
      <c r="AW548">
        <f ca="1">'MPL ID'!$BH$7+SUMPRODUCT(($B$1003:$AG$1003='MPL ID'!$BF$7)*(2*($B548:$AG548=1)+($B548:$AG548=2)-2*($B548:$AG548=3)-($B548:$AG548=4)))-SUMPRODUCT(($B$1004:$AG$1004='MPL ID'!$BF$7)*(2*($B548:$AG548=1)+($B548:$AG548=2)-2*($B548:$AG548=3)-($B548:$AG548=4)))</f>
        <v>3</v>
      </c>
      <c r="AX548">
        <f ca="1">'MPL ID'!$BH$8+SUMPRODUCT(($B$1003:$AG$1003='MPL ID'!$BF$8)*(2*($B548:$AG548=1)+($B548:$AG548=2)-2*($B548:$AG548=3)-($B548:$AG548=4)))-SUMPRODUCT(($B$1004:$AG$1004='MPL ID'!$BF$8)*(2*($B548:$AG548=1)+($B548:$AG548=2)-2*($B548:$AG548=3)-($B548:$AG548=4)))</f>
        <v>-16</v>
      </c>
      <c r="AY548">
        <f ca="1">'MPL ID'!$BH$9+SUMPRODUCT(($B$1003:$AG$1003='MPL ID'!$BF$9)*(2*($B548:$AG548=1)+($B548:$AG548=2)-2*($B548:$AG548=3)-($B548:$AG548=4)))-SUMPRODUCT(($B$1004:$AG$1004='MPL ID'!$BF$9)*(2*($B548:$AG548=1)+($B548:$AG548=2)-2*($B548:$AG548=3)-($B548:$AG548=4)))</f>
        <v>11</v>
      </c>
      <c r="AZ548">
        <f ca="1">SUMPRODUCT(--($AH548:$AP548=AH548),--($AQ548:$AY548=AQ548),'MPL ID'!$BG$13:$BO$13)+IF(AND($E548&gt;=3,$E548&lt;=4,AO548=AH548,AX548=AQ548),1,0)+IF(AND($G548&gt;=1,$G548&lt;=2,AJ548=AH548,AS548=AQ548),1,0)+IF(AND($L548&gt;=1,$L548&lt;=2,AM548=AH548,AV548=AQ548),1,0)+IF(AND($O548&gt;=1,$O548&lt;=2,AP548=AH548,AY548=AQ548),1,0)+IF(AND($R548&gt;=1,$R548&lt;=2,AI548=AH548,AR548=AQ548),1,0)+IF(AND($AA548&gt;=3,$AA548&lt;=4,AL548=AH548,AU548=AQ548),1,0)+IF(AND($AE548&gt;=3,$AE548&lt;=4,AK548=AH548,AT548=AQ548),1,0)</f>
        <v>0</v>
      </c>
      <c r="BA548">
        <f ca="1">SUMPRODUCT(--($AH548:$AP548=AI548),--($AQ548:$AY548=AR548),'MPL ID'!$BG$14:$BO$14)+IF(AND($F548&gt;=1,$F548&lt;=2,AP548=AI548,AY548=AR548),1,0)+IF(AND($H548&gt;=1,$H548&lt;=2,AN548=AI548,AW548=AR548),1,0)+IF(AND($J548&gt;=3,$J548&lt;=4,AL548=AI548,AU548=AR548),1,0)+IF(AND($M548&gt;=1,$M548&lt;=2,AO548=AI548,AX548=AR548),1,0)+IF(AND($R548&gt;=3,$R548&lt;=4,AH548=AI548,AQ548=AR548),1,0)+IF(AND($Y548&gt;=3,$Y548&lt;=4,AJ548=AI548,AS548=AR548),1,0)+IF(AND($AC548&gt;=1,$AC548&lt;=2,AK548=AI548,AT548=AR548),1,0)+IF(AND($AF548&gt;=3,$AF548&lt;=4,AM548=AI548,AV548=AR548),1,0)</f>
        <v>0</v>
      </c>
      <c r="BB548">
        <f ca="1">SUMPRODUCT(--($AH548:$AP548=AJ548),--($AQ548:$AY548=AS548),'MPL ID'!$BG$15:$BO$15)+IF(AND($C548&gt;=1,$C548&lt;=2,AK548=AJ548,AT548=AS548),1,0)+IF(AND($G548&gt;=3,$G548&lt;=4,AH548=AJ548,AQ548=AS548),1,0)+IF(AND($K548&gt;=1,$K548&lt;=2,AP548=AJ548,AY548=AS548),1,0)+IF(AND($N548&gt;=3,$N548&lt;=4,AL548=AJ548,AU548=AS548),1,0)+IF(AND($V548&gt;=1,$V548&lt;=2,AM548=AJ548,AV548=AS548),1,0)+IF(AND($Y548&gt;=1,$Y548&lt;=2,AI548=AJ548,AR548=AS548),1,0)+IF(AND($AB548&gt;=3,$AB548&lt;=4,AN548=AJ548,AW548=AS548),1,0)</f>
        <v>0</v>
      </c>
      <c r="BC548">
        <f ca="1">SUMPRODUCT(--($AH548:$AP548=AK548),--($AQ548:$AY548=AT548),'MPL ID'!$BG$16:$BO$16)+IF(AND($C548&gt;=3,$C548&lt;=4,AJ548=AK548,AS548=AT548),1,0)+IF(AND($I548&gt;=1,$I548&lt;=2,AP548=AK548,AY548=AT548),1,0)+IF(AND($P548&gt;=3,$P548&lt;=4,AO548=AK548,AX548=AT548),1,0)+IF(AND($T548&gt;=1,$T548&lt;=2,AN548=AK548,AW548=AT548),1,0)+IF(AND($W548&gt;=1,$W548&lt;=2,AL548=AK548,AU548=AT548),1,0)+IF(AND($AC548&gt;=3,$AC548&lt;=4,AI548=AK548,AR548=AT548),1,0)+IF(AND($AE548&gt;=1,$AE548&lt;=2,AH548=AK548,AQ548=AT548),1,0)</f>
        <v>0</v>
      </c>
      <c r="BD548">
        <f ca="1">SUMPRODUCT(--($AH548:$AP548=AL548),--($AQ548:$AY548=AU548),'MPL ID'!$BG$17:$BO$17)+IF(AND($B548&gt;=3,$B548&lt;=4,AN548=AL548,AW548=AU548),1,0)+IF(AND($D548&gt;=1,$D548&lt;=2,AM548=AL548,AV548=AU548),1,0)+IF(AND($J548&gt;=1,$J548&lt;=2,AI548=AL548,AR548=AU548),1,0)+IF(AND($N548&gt;=1,$N548&lt;=2,AJ548=AL548,AS548=AU548),1,0)+IF(AND($W548&gt;=3,$W548&lt;=4,AK548=AL548,AT548=AU548),1,0)+IF(AND($AA548&gt;=1,$AA548&lt;=2,AH548=AL548,AQ548=AU548),1,0)+IF(AND($AD548&gt;=3,$AD548&lt;=4,AO548=AL548,AX548=AU548),1,0)</f>
        <v>0</v>
      </c>
      <c r="BE548">
        <f ca="1">SUMPRODUCT(--($AH548:$AP548=AM548),--($AQ548:$AY548=AV548),'MPL ID'!$BG$18:$BO$18)+IF(AND($D548&gt;=3,$D548&lt;=4,AL548=AM548,AU548=AV548),1,0)+IF(AND($L548&gt;=3,$L548&lt;=4,AH548=AM548,AQ548=AV548),1,0)+IF(AND($Q548&gt;=3,$Q548&lt;=4,AN548=AM548,AW548=AV548),1,0)+IF(AND($S548&gt;=1,$S548&lt;=2,AP548=AM548,AY548=AV548),1,0)+IF(AND($V548&gt;=3,$V548&lt;=4,AJ548=AM548,AS548=AV548),1,0)+IF(AND($Z548&gt;=1,$Z548&lt;=2,AO548=AM548,AX548=AV548),1,0)+IF(AND($AF548&gt;=1,$AF548&lt;=2,AI548=AM548,AR548=AV548),1,0)</f>
        <v>0</v>
      </c>
      <c r="BF548">
        <f ca="1">SUMPRODUCT(--($AH548:$AP548=AN548),--($AQ548:$AY548=AW548),'MPL ID'!$BG$19:$BO$19)+IF(AND($B548&gt;=1,$B548&lt;=2,AL548=AN548,AU548=AW548),1,0)+IF(AND($H548&gt;=3,$H548&lt;=4,AI548=AN548,AR548=AW548),1,0)+IF(AND($Q548&gt;=1,$Q548&lt;=2,AM548=AN548,AV548=AW548),1,0)+IF(AND($T548&gt;=3,$T548&lt;=4,AK548=AN548,AT548=AW548),1,0)+IF(AND($X548&gt;=3,$X548&lt;=4,AO548=AN548,AX548=AW548),1,0)+IF(AND($AB548&gt;=1,$AB548&lt;=2,AJ548=AN548,AS548=AW548),1,0)+IF(AND($AG548&gt;=1,$AG548&lt;=2,AP548=AN548,AY548=AW548),1,0)</f>
        <v>0</v>
      </c>
      <c r="BG548">
        <f ca="1">SUMPRODUCT(--($AH548:$AP548=AO548),--($AQ548:$AY548=AX548),'MPL ID'!$BG$20:$BO$20)+IF(AND($E548&gt;=1,$E548&lt;=2,AH548=AO548,AQ548=AX548),1,0)+IF(AND($M548&gt;=3,$M548&lt;=4,AI548=AO548,AR548=AX548),1,0)+IF(AND($P548&gt;=1,$P548&lt;=2,AK548=AO548,AT548=AX548),1,0)+IF(AND($U548&gt;=1,$U548&lt;=2,AP548=AO548,AY548=AX548),1,0)+IF(AND($X548&gt;=1,$X548&lt;=2,AN548=AO548,AW548=AX548),1,0)+IF(AND($Z548&gt;=3,$Z548&lt;=4,AM548=AO548,AV548=AX548),1,0)+IF(AND($AD548&gt;=1,$AD548&lt;=2,AL548=AO548,AU548=AX548),1,0)</f>
        <v>0</v>
      </c>
      <c r="BH548">
        <f ca="1">SUMPRODUCT(--($AH548:$AP548=AP548),--($AQ548:$AY548=AY548),'MPL ID'!$BG$21:$BO$21)+IF(AND($F548&gt;=3,$F548&lt;=4,AI548=AP548,AR548=AY548),1,0)+IF(AND($I548&gt;=3,$I548&lt;=4,AK548=AP548,AT548=AY548),1,0)+IF(AND($K548&gt;=3,$K548&lt;=4,AJ548=AP548,AS548=AY548),1,0)+IF(AND($O548&gt;=3,$O548&lt;=4,AH548=AP548,AQ548=AY548),1,0)+IF(AND($S548&gt;=3,$S548&lt;=4,AM548=AP548,AV548=AY548),1,0)+IF(AND($U548&gt;=3,$U548&lt;=4,AO548=AP548,AX548=AY548),1,0)+IF(AND($AG548&gt;=3,$AG548&lt;=4,AN548=AP548,AW548=AY548),1,0)</f>
        <v>0</v>
      </c>
      <c r="BI548">
        <f t="shared" ca="1" si="72"/>
        <v>3</v>
      </c>
      <c r="BJ548">
        <f t="shared" ca="1" si="73"/>
        <v>6</v>
      </c>
      <c r="BK548">
        <f t="shared" ca="1" si="74"/>
        <v>7</v>
      </c>
      <c r="BL548">
        <f t="shared" ca="1" si="75"/>
        <v>5</v>
      </c>
      <c r="BM548">
        <f t="shared" ca="1" si="76"/>
        <v>8</v>
      </c>
      <c r="BN548">
        <f t="shared" ca="1" si="77"/>
        <v>1</v>
      </c>
      <c r="BO548">
        <f t="shared" ca="1" si="78"/>
        <v>4</v>
      </c>
      <c r="BP548">
        <f t="shared" ca="1" si="79"/>
        <v>9</v>
      </c>
      <c r="BQ548">
        <f t="shared" ca="1" si="80"/>
        <v>2</v>
      </c>
    </row>
    <row r="549" spans="1:69" x14ac:dyDescent="0.25">
      <c r="A549">
        <v>548</v>
      </c>
      <c r="B549">
        <f ca="1">IF(AND(ISNUMBER('MPL ID'!$P$25),ISNUMBER('MPL ID'!$Q$25)),0,RANDBETWEEN(1,4))</f>
        <v>0</v>
      </c>
      <c r="C549">
        <f ca="1">IF(AND(ISNUMBER('MPL ID'!$P$26),ISNUMBER('MPL ID'!$Q$26)),0,RANDBETWEEN(1,4))</f>
        <v>0</v>
      </c>
      <c r="D549">
        <f ca="1">IF(AND(ISNUMBER('MPL ID'!$P$28),ISNUMBER('MPL ID'!$Q$28)),0,RANDBETWEEN(1,4))</f>
        <v>0</v>
      </c>
      <c r="E549">
        <f ca="1">IF(AND(ISNUMBER('MPL ID'!$P$29),ISNUMBER('MPL ID'!$Q$29)),0,RANDBETWEEN(1,4))</f>
        <v>0</v>
      </c>
      <c r="F549">
        <f ca="1">IF(AND(ISNUMBER('MPL ID'!$P$30),ISNUMBER('MPL ID'!$Q$30)),0,RANDBETWEEN(1,4))</f>
        <v>0</v>
      </c>
      <c r="G549">
        <f ca="1">IF(AND(ISNUMBER('MPL ID'!$P$31),ISNUMBER('MPL ID'!$Q$31)),0,RANDBETWEEN(1,4))</f>
        <v>0</v>
      </c>
      <c r="H549">
        <f ca="1">IF(AND(ISNUMBER('MPL ID'!$P$32),ISNUMBER('MPL ID'!$Q$32)),0,RANDBETWEEN(1,4))</f>
        <v>0</v>
      </c>
      <c r="I549">
        <f ca="1">IF(AND(ISNUMBER('MPL ID'!$P$33),ISNUMBER('MPL ID'!$Q$33)),0,RANDBETWEEN(1,4))</f>
        <v>0</v>
      </c>
      <c r="J549">
        <f ca="1">IF(AND(ISNUMBER('MPL ID'!$D$36),ISNUMBER('MPL ID'!$E$36)),0,RANDBETWEEN(1,4))</f>
        <v>0</v>
      </c>
      <c r="K549">
        <f ca="1">IF(AND(ISNUMBER('MPL ID'!$D$37),ISNUMBER('MPL ID'!$E$37)),0,RANDBETWEEN(1,4))</f>
        <v>0</v>
      </c>
      <c r="L549">
        <f ca="1">IF(AND(ISNUMBER('MPL ID'!$D$39),ISNUMBER('MPL ID'!$E$39)),0,RANDBETWEEN(1,4))</f>
        <v>0</v>
      </c>
      <c r="M549">
        <f ca="1">IF(AND(ISNUMBER('MPL ID'!$D$40),ISNUMBER('MPL ID'!$E$40)),0,RANDBETWEEN(1,4))</f>
        <v>0</v>
      </c>
      <c r="N549">
        <f ca="1">IF(AND(ISNUMBER('MPL ID'!$D$41),ISNUMBER('MPL ID'!$E$41)),0,RANDBETWEEN(1,4))</f>
        <v>0</v>
      </c>
      <c r="O549">
        <f ca="1">IF(AND(ISNUMBER('MPL ID'!$D$42),ISNUMBER('MPL ID'!$E$42)),0,RANDBETWEEN(1,4))</f>
        <v>0</v>
      </c>
      <c r="P549">
        <f ca="1">IF(AND(ISNUMBER('MPL ID'!$D$43),ISNUMBER('MPL ID'!$E$43)),0,RANDBETWEEN(1,4))</f>
        <v>0</v>
      </c>
      <c r="Q549">
        <f ca="1">IF(AND(ISNUMBER('MPL ID'!$D$44),ISNUMBER('MPL ID'!$E$44)),0,RANDBETWEEN(1,4))</f>
        <v>0</v>
      </c>
      <c r="R549">
        <f ca="1">IF(AND(ISNUMBER('MPL ID'!$J$36),ISNUMBER('MPL ID'!$K$36)),0,RANDBETWEEN(1,4))</f>
        <v>0</v>
      </c>
      <c r="S549">
        <f ca="1">IF(AND(ISNUMBER('MPL ID'!$J$37),ISNUMBER('MPL ID'!$K$37)),0,RANDBETWEEN(1,4))</f>
        <v>0</v>
      </c>
      <c r="T549">
        <f ca="1">IF(AND(ISNUMBER('MPL ID'!$J$39),ISNUMBER('MPL ID'!$K$39)),0,RANDBETWEEN(1,4))</f>
        <v>0</v>
      </c>
      <c r="U549">
        <f ca="1">IF(AND(ISNUMBER('MPL ID'!$J$40),ISNUMBER('MPL ID'!$K$40)),0,RANDBETWEEN(1,4))</f>
        <v>0</v>
      </c>
      <c r="V549">
        <f ca="1">IF(AND(ISNUMBER('MPL ID'!$J$41),ISNUMBER('MPL ID'!$K$41)),0,RANDBETWEEN(1,4))</f>
        <v>0</v>
      </c>
      <c r="W549">
        <f ca="1">IF(AND(ISNUMBER('MPL ID'!$J$42),ISNUMBER('MPL ID'!$K$42)),0,RANDBETWEEN(1,4))</f>
        <v>2</v>
      </c>
      <c r="X549">
        <f ca="1">IF(AND(ISNUMBER('MPL ID'!$J$43),ISNUMBER('MPL ID'!$K$43)),0,RANDBETWEEN(1,4))</f>
        <v>3</v>
      </c>
      <c r="Y549">
        <f ca="1">IF(AND(ISNUMBER('MPL ID'!$J$44),ISNUMBER('MPL ID'!$K$44)),0,RANDBETWEEN(1,4))</f>
        <v>3</v>
      </c>
      <c r="Z549">
        <f ca="1">IF(AND(ISNUMBER('MPL ID'!$P$36),ISNUMBER('MPL ID'!$Q$36)),0,RANDBETWEEN(1,4))</f>
        <v>1</v>
      </c>
      <c r="AA549">
        <f ca="1">IF(AND(ISNUMBER('MPL ID'!$P$37),ISNUMBER('MPL ID'!$Q$37)),0,RANDBETWEEN(1,4))</f>
        <v>3</v>
      </c>
      <c r="AB549">
        <f ca="1">IF(AND(ISNUMBER('MPL ID'!$P$39),ISNUMBER('MPL ID'!$Q$39)),0,RANDBETWEEN(1,4))</f>
        <v>1</v>
      </c>
      <c r="AC549">
        <f ca="1">IF(AND(ISNUMBER('MPL ID'!$P$40),ISNUMBER('MPL ID'!$Q$40)),0,RANDBETWEEN(1,4))</f>
        <v>4</v>
      </c>
      <c r="AD549">
        <f ca="1">IF(AND(ISNUMBER('MPL ID'!$P$41),ISNUMBER('MPL ID'!$Q$41)),0,RANDBETWEEN(1,4))</f>
        <v>1</v>
      </c>
      <c r="AE549">
        <f ca="1">IF(AND(ISNUMBER('MPL ID'!$P$42),ISNUMBER('MPL ID'!$Q$42)),0,RANDBETWEEN(1,4))</f>
        <v>1</v>
      </c>
      <c r="AF549">
        <f ca="1">IF(AND(ISNUMBER('MPL ID'!$P$43),ISNUMBER('MPL ID'!$Q$43)),0,RANDBETWEEN(1,4))</f>
        <v>4</v>
      </c>
      <c r="AG549">
        <f ca="1">IF(AND(ISNUMBER('MPL ID'!$P$44),ISNUMBER('MPL ID'!$Q$44)),0,RANDBETWEEN(1,4))</f>
        <v>3</v>
      </c>
      <c r="AH549">
        <f ca="1">'MPL ID'!$BG$1+SUMPRODUCT(($B$1003:$AG$1003='MPL ID'!$BF$1)*(($B549:$AG549=1)+($B549:$AG549=2)))+SUMPRODUCT(($B$1004:$AG$1004='MPL ID'!$BF$1)*(($B549:$AG549=3)+($B549:$AG549=4)))</f>
        <v>10</v>
      </c>
      <c r="AI549">
        <f ca="1">'MPL ID'!$BG$2+SUMPRODUCT(($B$1003:$AG$1003='MPL ID'!$BF$2)*(($B549:$AG549=1)+($B549:$AG549=2)))+SUMPRODUCT(($B$1004:$AG$1004='MPL ID'!$BF$2)*(($B549:$AG549=3)+($B549:$AG549=4)))</f>
        <v>9</v>
      </c>
      <c r="AJ549">
        <f ca="1">'MPL ID'!$BG$3+SUMPRODUCT(($B$1003:$AG$1003='MPL ID'!$BF$3)*(($B549:$AG549=1)+($B549:$AG549=2)))+SUMPRODUCT(($B$1004:$AG$1004='MPL ID'!$BF$3)*(($B549:$AG549=3)+($B549:$AG549=4)))</f>
        <v>5</v>
      </c>
      <c r="AK549">
        <f ca="1">'MPL ID'!$BG$4+SUMPRODUCT(($B$1003:$AG$1003='MPL ID'!$BF$4)*(($B549:$AG549=1)+($B549:$AG549=2)))+SUMPRODUCT(($B$1004:$AG$1004='MPL ID'!$BF$4)*(($B549:$AG549=3)+($B549:$AG549=4)))</f>
        <v>10</v>
      </c>
      <c r="AL549">
        <f ca="1">'MPL ID'!$BG$5+SUMPRODUCT(($B$1003:$AG$1003='MPL ID'!$BF$5)*(($B549:$AG549=1)+($B549:$AG549=2)))+SUMPRODUCT(($B$1004:$AG$1004='MPL ID'!$BF$5)*(($B549:$AG549=3)+($B549:$AG549=4)))</f>
        <v>3</v>
      </c>
      <c r="AM549">
        <f ca="1">'MPL ID'!$BG$6+SUMPRODUCT(($B$1003:$AG$1003='MPL ID'!$BF$6)*(($B549:$AG549=1)+($B549:$AG549=2)))+SUMPRODUCT(($B$1004:$AG$1004='MPL ID'!$BF$6)*(($B549:$AG549=3)+($B549:$AG549=4)))</f>
        <v>12</v>
      </c>
      <c r="AN549">
        <f ca="1">'MPL ID'!$BG$7+SUMPRODUCT(($B$1003:$AG$1003='MPL ID'!$BF$7)*(($B549:$AG549=1)+($B549:$AG549=2)))+SUMPRODUCT(($B$1004:$AG$1004='MPL ID'!$BF$7)*(($B549:$AG549=3)+($B549:$AG549=4)))</f>
        <v>7</v>
      </c>
      <c r="AO549">
        <f ca="1">'MPL ID'!$BG$8+SUMPRODUCT(($B$1003:$AG$1003='MPL ID'!$BF$8)*(($B549:$AG549=1)+($B549:$AG549=2)))+SUMPRODUCT(($B$1004:$AG$1004='MPL ID'!$BF$8)*(($B549:$AG549=3)+($B549:$AG549=4)))</f>
        <v>4</v>
      </c>
      <c r="AP549">
        <f ca="1">'MPL ID'!$BG$9+SUMPRODUCT(($B$1003:$AG$1003='MPL ID'!$BF$9)*(($B549:$AG549=1)+($B549:$AG549=2)))+SUMPRODUCT(($B$1004:$AG$1004='MPL ID'!$BF$9)*(($B549:$AG549=3)+($B549:$AG549=4)))</f>
        <v>12</v>
      </c>
      <c r="AQ549">
        <f ca="1">'MPL ID'!$BH$1+SUMPRODUCT(($B$1003:$AG$1003='MPL ID'!$BF$1)*(2*($B549:$AG549=1)+($B549:$AG549=2)-2*($B549:$AG549=3)-($B549:$AG549=4)))-SUMPRODUCT(($B$1004:$AG$1004='MPL ID'!$BF$1)*(2*($B549:$AG549=1)+($B549:$AG549=2)-2*($B549:$AG549=3)-($B549:$AG549=4)))</f>
        <v>9</v>
      </c>
      <c r="AR549">
        <f ca="1">'MPL ID'!$BH$2+SUMPRODUCT(($B$1003:$AG$1003='MPL ID'!$BF$2)*(2*($B549:$AG549=1)+($B549:$AG549=2)-2*($B549:$AG549=3)-($B549:$AG549=4)))-SUMPRODUCT(($B$1004:$AG$1004='MPL ID'!$BF$2)*(2*($B549:$AG549=1)+($B549:$AG549=2)-2*($B549:$AG549=3)-($B549:$AG549=4)))</f>
        <v>0</v>
      </c>
      <c r="AS549">
        <f ca="1">'MPL ID'!$BH$3+SUMPRODUCT(($B$1003:$AG$1003='MPL ID'!$BF$3)*(2*($B549:$AG549=1)+($B549:$AG549=2)-2*($B549:$AG549=3)-($B549:$AG549=4)))-SUMPRODUCT(($B$1004:$AG$1004='MPL ID'!$BF$3)*(2*($B549:$AG549=1)+($B549:$AG549=2)-2*($B549:$AG549=3)-($B549:$AG549=4)))</f>
        <v>-12</v>
      </c>
      <c r="AT549">
        <f ca="1">'MPL ID'!$BH$4+SUMPRODUCT(($B$1003:$AG$1003='MPL ID'!$BF$4)*(2*($B549:$AG549=1)+($B549:$AG549=2)-2*($B549:$AG549=3)-($B549:$AG549=4)))-SUMPRODUCT(($B$1004:$AG$1004='MPL ID'!$BF$4)*(2*($B549:$AG549=1)+($B549:$AG549=2)-2*($B549:$AG549=3)-($B549:$AG549=4)))</f>
        <v>4</v>
      </c>
      <c r="AU549">
        <f ca="1">'MPL ID'!$BH$5+SUMPRODUCT(($B$1003:$AG$1003='MPL ID'!$BF$5)*(2*($B549:$AG549=1)+($B549:$AG549=2)-2*($B549:$AG549=3)-($B549:$AG549=4)))-SUMPRODUCT(($B$1004:$AG$1004='MPL ID'!$BF$5)*(2*($B549:$AG549=1)+($B549:$AG549=2)-2*($B549:$AG549=3)-($B549:$AG549=4)))</f>
        <v>-17</v>
      </c>
      <c r="AV549">
        <f ca="1">'MPL ID'!$BH$6+SUMPRODUCT(($B$1003:$AG$1003='MPL ID'!$BF$6)*(2*($B549:$AG549=1)+($B549:$AG549=2)-2*($B549:$AG549=3)-($B549:$AG549=4)))-SUMPRODUCT(($B$1004:$AG$1004='MPL ID'!$BF$6)*(2*($B549:$AG549=1)+($B549:$AG549=2)-2*($B549:$AG549=3)-($B549:$AG549=4)))</f>
        <v>15</v>
      </c>
      <c r="AW549">
        <f ca="1">'MPL ID'!$BH$7+SUMPRODUCT(($B$1003:$AG$1003='MPL ID'!$BF$7)*(2*($B549:$AG549=1)+($B549:$AG549=2)-2*($B549:$AG549=3)-($B549:$AG549=4)))-SUMPRODUCT(($B$1004:$AG$1004='MPL ID'!$BF$7)*(2*($B549:$AG549=1)+($B549:$AG549=2)-2*($B549:$AG549=3)-($B549:$AG549=4)))</f>
        <v>0</v>
      </c>
      <c r="AX549">
        <f ca="1">'MPL ID'!$BH$8+SUMPRODUCT(($B$1003:$AG$1003='MPL ID'!$BF$8)*(2*($B549:$AG549=1)+($B549:$AG549=2)-2*($B549:$AG549=3)-($B549:$AG549=4)))-SUMPRODUCT(($B$1004:$AG$1004='MPL ID'!$BF$8)*(2*($B549:$AG549=1)+($B549:$AG549=2)-2*($B549:$AG549=3)-($B549:$AG549=4)))</f>
        <v>-14</v>
      </c>
      <c r="AY549">
        <f ca="1">'MPL ID'!$BH$9+SUMPRODUCT(($B$1003:$AG$1003='MPL ID'!$BF$9)*(2*($B549:$AG549=1)+($B549:$AG549=2)-2*($B549:$AG549=3)-($B549:$AG549=4)))-SUMPRODUCT(($B$1004:$AG$1004='MPL ID'!$BF$9)*(2*($B549:$AG549=1)+($B549:$AG549=2)-2*($B549:$AG549=3)-($B549:$AG549=4)))</f>
        <v>15</v>
      </c>
      <c r="AZ549">
        <f ca="1">SUMPRODUCT(--($AH549:$AP549=AH549),--($AQ549:$AY549=AQ549),'MPL ID'!$BG$13:$BO$13)+IF(AND($E549&gt;=3,$E549&lt;=4,AO549=AH549,AX549=AQ549),1,0)+IF(AND($G549&gt;=1,$G549&lt;=2,AJ549=AH549,AS549=AQ549),1,0)+IF(AND($L549&gt;=1,$L549&lt;=2,AM549=AH549,AV549=AQ549),1,0)+IF(AND($O549&gt;=1,$O549&lt;=2,AP549=AH549,AY549=AQ549),1,0)+IF(AND($R549&gt;=1,$R549&lt;=2,AI549=AH549,AR549=AQ549),1,0)+IF(AND($AA549&gt;=3,$AA549&lt;=4,AL549=AH549,AU549=AQ549),1,0)+IF(AND($AE549&gt;=3,$AE549&lt;=4,AK549=AH549,AT549=AQ549),1,0)</f>
        <v>0</v>
      </c>
      <c r="BA549">
        <f ca="1">SUMPRODUCT(--($AH549:$AP549=AI549),--($AQ549:$AY549=AR549),'MPL ID'!$BG$14:$BO$14)+IF(AND($F549&gt;=1,$F549&lt;=2,AP549=AI549,AY549=AR549),1,0)+IF(AND($H549&gt;=1,$H549&lt;=2,AN549=AI549,AW549=AR549),1,0)+IF(AND($J549&gt;=3,$J549&lt;=4,AL549=AI549,AU549=AR549),1,0)+IF(AND($M549&gt;=1,$M549&lt;=2,AO549=AI549,AX549=AR549),1,0)+IF(AND($R549&gt;=3,$R549&lt;=4,AH549=AI549,AQ549=AR549),1,0)+IF(AND($Y549&gt;=3,$Y549&lt;=4,AJ549=AI549,AS549=AR549),1,0)+IF(AND($AC549&gt;=1,$AC549&lt;=2,AK549=AI549,AT549=AR549),1,0)+IF(AND($AF549&gt;=3,$AF549&lt;=4,AM549=AI549,AV549=AR549),1,0)</f>
        <v>0</v>
      </c>
      <c r="BB549">
        <f ca="1">SUMPRODUCT(--($AH549:$AP549=AJ549),--($AQ549:$AY549=AS549),'MPL ID'!$BG$15:$BO$15)+IF(AND($C549&gt;=1,$C549&lt;=2,AK549=AJ549,AT549=AS549),1,0)+IF(AND($G549&gt;=3,$G549&lt;=4,AH549=AJ549,AQ549=AS549),1,0)+IF(AND($K549&gt;=1,$K549&lt;=2,AP549=AJ549,AY549=AS549),1,0)+IF(AND($N549&gt;=3,$N549&lt;=4,AL549=AJ549,AU549=AS549),1,0)+IF(AND($V549&gt;=1,$V549&lt;=2,AM549=AJ549,AV549=AS549),1,0)+IF(AND($Y549&gt;=1,$Y549&lt;=2,AI549=AJ549,AR549=AS549),1,0)+IF(AND($AB549&gt;=3,$AB549&lt;=4,AN549=AJ549,AW549=AS549),1,0)</f>
        <v>0</v>
      </c>
      <c r="BC549">
        <f ca="1">SUMPRODUCT(--($AH549:$AP549=AK549),--($AQ549:$AY549=AT549),'MPL ID'!$BG$16:$BO$16)+IF(AND($C549&gt;=3,$C549&lt;=4,AJ549=AK549,AS549=AT549),1,0)+IF(AND($I549&gt;=1,$I549&lt;=2,AP549=AK549,AY549=AT549),1,0)+IF(AND($P549&gt;=3,$P549&lt;=4,AO549=AK549,AX549=AT549),1,0)+IF(AND($T549&gt;=1,$T549&lt;=2,AN549=AK549,AW549=AT549),1,0)+IF(AND($W549&gt;=1,$W549&lt;=2,AL549=AK549,AU549=AT549),1,0)+IF(AND($AC549&gt;=3,$AC549&lt;=4,AI549=AK549,AR549=AT549),1,0)+IF(AND($AE549&gt;=1,$AE549&lt;=2,AH549=AK549,AQ549=AT549),1,0)</f>
        <v>0</v>
      </c>
      <c r="BD549">
        <f ca="1">SUMPRODUCT(--($AH549:$AP549=AL549),--($AQ549:$AY549=AU549),'MPL ID'!$BG$17:$BO$17)+IF(AND($B549&gt;=3,$B549&lt;=4,AN549=AL549,AW549=AU549),1,0)+IF(AND($D549&gt;=1,$D549&lt;=2,AM549=AL549,AV549=AU549),1,0)+IF(AND($J549&gt;=1,$J549&lt;=2,AI549=AL549,AR549=AU549),1,0)+IF(AND($N549&gt;=1,$N549&lt;=2,AJ549=AL549,AS549=AU549),1,0)+IF(AND($W549&gt;=3,$W549&lt;=4,AK549=AL549,AT549=AU549),1,0)+IF(AND($AA549&gt;=1,$AA549&lt;=2,AH549=AL549,AQ549=AU549),1,0)+IF(AND($AD549&gt;=3,$AD549&lt;=4,AO549=AL549,AX549=AU549),1,0)</f>
        <v>0</v>
      </c>
      <c r="BE549">
        <f ca="1">SUMPRODUCT(--($AH549:$AP549=AM549),--($AQ549:$AY549=AV549),'MPL ID'!$BG$18:$BO$18)+IF(AND($D549&gt;=3,$D549&lt;=4,AL549=AM549,AU549=AV549),1,0)+IF(AND($L549&gt;=3,$L549&lt;=4,AH549=AM549,AQ549=AV549),1,0)+IF(AND($Q549&gt;=3,$Q549&lt;=4,AN549=AM549,AW549=AV549),1,0)+IF(AND($S549&gt;=1,$S549&lt;=2,AP549=AM549,AY549=AV549),1,0)+IF(AND($V549&gt;=3,$V549&lt;=4,AJ549=AM549,AS549=AV549),1,0)+IF(AND($Z549&gt;=1,$Z549&lt;=2,AO549=AM549,AX549=AV549),1,0)+IF(AND($AF549&gt;=1,$AF549&lt;=2,AI549=AM549,AR549=AV549),1,0)</f>
        <v>2</v>
      </c>
      <c r="BF549">
        <f ca="1">SUMPRODUCT(--($AH549:$AP549=AN549),--($AQ549:$AY549=AW549),'MPL ID'!$BG$19:$BO$19)+IF(AND($B549&gt;=1,$B549&lt;=2,AL549=AN549,AU549=AW549),1,0)+IF(AND($H549&gt;=3,$H549&lt;=4,AI549=AN549,AR549=AW549),1,0)+IF(AND($Q549&gt;=1,$Q549&lt;=2,AM549=AN549,AV549=AW549),1,0)+IF(AND($T549&gt;=3,$T549&lt;=4,AK549=AN549,AT549=AW549),1,0)+IF(AND($X549&gt;=3,$X549&lt;=4,AO549=AN549,AX549=AW549),1,0)+IF(AND($AB549&gt;=1,$AB549&lt;=2,AJ549=AN549,AS549=AW549),1,0)+IF(AND($AG549&gt;=1,$AG549&lt;=2,AP549=AN549,AY549=AW549),1,0)</f>
        <v>0</v>
      </c>
      <c r="BG549">
        <f ca="1">SUMPRODUCT(--($AH549:$AP549=AO549),--($AQ549:$AY549=AX549),'MPL ID'!$BG$20:$BO$20)+IF(AND($E549&gt;=1,$E549&lt;=2,AH549=AO549,AQ549=AX549),1,0)+IF(AND($M549&gt;=3,$M549&lt;=4,AI549=AO549,AR549=AX549),1,0)+IF(AND($P549&gt;=1,$P549&lt;=2,AK549=AO549,AT549=AX549),1,0)+IF(AND($U549&gt;=1,$U549&lt;=2,AP549=AO549,AY549=AX549),1,0)+IF(AND($X549&gt;=1,$X549&lt;=2,AN549=AO549,AW549=AX549),1,0)+IF(AND($Z549&gt;=3,$Z549&lt;=4,AM549=AO549,AV549=AX549),1,0)+IF(AND($AD549&gt;=1,$AD549&lt;=2,AL549=AO549,AU549=AX549),1,0)</f>
        <v>0</v>
      </c>
      <c r="BH549">
        <f ca="1">SUMPRODUCT(--($AH549:$AP549=AP549),--($AQ549:$AY549=AY549),'MPL ID'!$BG$21:$BO$21)+IF(AND($F549&gt;=3,$F549&lt;=4,AI549=AP549,AR549=AY549),1,0)+IF(AND($I549&gt;=3,$I549&lt;=4,AK549=AP549,AT549=AY549),1,0)+IF(AND($K549&gt;=3,$K549&lt;=4,AJ549=AP549,AS549=AY549),1,0)+IF(AND($O549&gt;=3,$O549&lt;=4,AH549=AP549,AQ549=AY549),1,0)+IF(AND($S549&gt;=3,$S549&lt;=4,AM549=AP549,AV549=AY549),1,0)+IF(AND($U549&gt;=3,$U549&lt;=4,AO549=AP549,AX549=AY549),1,0)+IF(AND($AG549&gt;=3,$AG549&lt;=4,AN549=AP549,AW549=AY549),1,0)</f>
        <v>0</v>
      </c>
      <c r="BI549">
        <f t="shared" ca="1" si="72"/>
        <v>3</v>
      </c>
      <c r="BJ549">
        <f t="shared" ca="1" si="73"/>
        <v>5</v>
      </c>
      <c r="BK549">
        <f t="shared" ca="1" si="74"/>
        <v>7</v>
      </c>
      <c r="BL549">
        <f t="shared" ca="1" si="75"/>
        <v>4</v>
      </c>
      <c r="BM549">
        <f t="shared" ca="1" si="76"/>
        <v>9</v>
      </c>
      <c r="BN549">
        <f t="shared" ca="1" si="77"/>
        <v>1</v>
      </c>
      <c r="BO549">
        <f t="shared" ca="1" si="78"/>
        <v>6</v>
      </c>
      <c r="BP549">
        <f t="shared" ca="1" si="79"/>
        <v>8</v>
      </c>
      <c r="BQ549">
        <f t="shared" ca="1" si="80"/>
        <v>2</v>
      </c>
    </row>
    <row r="550" spans="1:69" x14ac:dyDescent="0.25">
      <c r="A550">
        <v>549</v>
      </c>
      <c r="B550">
        <f ca="1">IF(AND(ISNUMBER('MPL ID'!$P$25),ISNUMBER('MPL ID'!$Q$25)),0,RANDBETWEEN(1,4))</f>
        <v>0</v>
      </c>
      <c r="C550">
        <f ca="1">IF(AND(ISNUMBER('MPL ID'!$P$26),ISNUMBER('MPL ID'!$Q$26)),0,RANDBETWEEN(1,4))</f>
        <v>0</v>
      </c>
      <c r="D550">
        <f ca="1">IF(AND(ISNUMBER('MPL ID'!$P$28),ISNUMBER('MPL ID'!$Q$28)),0,RANDBETWEEN(1,4))</f>
        <v>0</v>
      </c>
      <c r="E550">
        <f ca="1">IF(AND(ISNUMBER('MPL ID'!$P$29),ISNUMBER('MPL ID'!$Q$29)),0,RANDBETWEEN(1,4))</f>
        <v>0</v>
      </c>
      <c r="F550">
        <f ca="1">IF(AND(ISNUMBER('MPL ID'!$P$30),ISNUMBER('MPL ID'!$Q$30)),0,RANDBETWEEN(1,4))</f>
        <v>0</v>
      </c>
      <c r="G550">
        <f ca="1">IF(AND(ISNUMBER('MPL ID'!$P$31),ISNUMBER('MPL ID'!$Q$31)),0,RANDBETWEEN(1,4))</f>
        <v>0</v>
      </c>
      <c r="H550">
        <f ca="1">IF(AND(ISNUMBER('MPL ID'!$P$32),ISNUMBER('MPL ID'!$Q$32)),0,RANDBETWEEN(1,4))</f>
        <v>0</v>
      </c>
      <c r="I550">
        <f ca="1">IF(AND(ISNUMBER('MPL ID'!$P$33),ISNUMBER('MPL ID'!$Q$33)),0,RANDBETWEEN(1,4))</f>
        <v>0</v>
      </c>
      <c r="J550">
        <f ca="1">IF(AND(ISNUMBER('MPL ID'!$D$36),ISNUMBER('MPL ID'!$E$36)),0,RANDBETWEEN(1,4))</f>
        <v>0</v>
      </c>
      <c r="K550">
        <f ca="1">IF(AND(ISNUMBER('MPL ID'!$D$37),ISNUMBER('MPL ID'!$E$37)),0,RANDBETWEEN(1,4))</f>
        <v>0</v>
      </c>
      <c r="L550">
        <f ca="1">IF(AND(ISNUMBER('MPL ID'!$D$39),ISNUMBER('MPL ID'!$E$39)),0,RANDBETWEEN(1,4))</f>
        <v>0</v>
      </c>
      <c r="M550">
        <f ca="1">IF(AND(ISNUMBER('MPL ID'!$D$40),ISNUMBER('MPL ID'!$E$40)),0,RANDBETWEEN(1,4))</f>
        <v>0</v>
      </c>
      <c r="N550">
        <f ca="1">IF(AND(ISNUMBER('MPL ID'!$D$41),ISNUMBER('MPL ID'!$E$41)),0,RANDBETWEEN(1,4))</f>
        <v>0</v>
      </c>
      <c r="O550">
        <f ca="1">IF(AND(ISNUMBER('MPL ID'!$D$42),ISNUMBER('MPL ID'!$E$42)),0,RANDBETWEEN(1,4))</f>
        <v>0</v>
      </c>
      <c r="P550">
        <f ca="1">IF(AND(ISNUMBER('MPL ID'!$D$43),ISNUMBER('MPL ID'!$E$43)),0,RANDBETWEEN(1,4))</f>
        <v>0</v>
      </c>
      <c r="Q550">
        <f ca="1">IF(AND(ISNUMBER('MPL ID'!$D$44),ISNUMBER('MPL ID'!$E$44)),0,RANDBETWEEN(1,4))</f>
        <v>0</v>
      </c>
      <c r="R550">
        <f ca="1">IF(AND(ISNUMBER('MPL ID'!$J$36),ISNUMBER('MPL ID'!$K$36)),0,RANDBETWEEN(1,4))</f>
        <v>0</v>
      </c>
      <c r="S550">
        <f ca="1">IF(AND(ISNUMBER('MPL ID'!$J$37),ISNUMBER('MPL ID'!$K$37)),0,RANDBETWEEN(1,4))</f>
        <v>0</v>
      </c>
      <c r="T550">
        <f ca="1">IF(AND(ISNUMBER('MPL ID'!$J$39),ISNUMBER('MPL ID'!$K$39)),0,RANDBETWEEN(1,4))</f>
        <v>0</v>
      </c>
      <c r="U550">
        <f ca="1">IF(AND(ISNUMBER('MPL ID'!$J$40),ISNUMBER('MPL ID'!$K$40)),0,RANDBETWEEN(1,4))</f>
        <v>0</v>
      </c>
      <c r="V550">
        <f ca="1">IF(AND(ISNUMBER('MPL ID'!$J$41),ISNUMBER('MPL ID'!$K$41)),0,RANDBETWEEN(1,4))</f>
        <v>0</v>
      </c>
      <c r="W550">
        <f ca="1">IF(AND(ISNUMBER('MPL ID'!$J$42),ISNUMBER('MPL ID'!$K$42)),0,RANDBETWEEN(1,4))</f>
        <v>2</v>
      </c>
      <c r="X550">
        <f ca="1">IF(AND(ISNUMBER('MPL ID'!$J$43),ISNUMBER('MPL ID'!$K$43)),0,RANDBETWEEN(1,4))</f>
        <v>3</v>
      </c>
      <c r="Y550">
        <f ca="1">IF(AND(ISNUMBER('MPL ID'!$J$44),ISNUMBER('MPL ID'!$K$44)),0,RANDBETWEEN(1,4))</f>
        <v>2</v>
      </c>
      <c r="Z550">
        <f ca="1">IF(AND(ISNUMBER('MPL ID'!$P$36),ISNUMBER('MPL ID'!$Q$36)),0,RANDBETWEEN(1,4))</f>
        <v>1</v>
      </c>
      <c r="AA550">
        <f ca="1">IF(AND(ISNUMBER('MPL ID'!$P$37),ISNUMBER('MPL ID'!$Q$37)),0,RANDBETWEEN(1,4))</f>
        <v>2</v>
      </c>
      <c r="AB550">
        <f ca="1">IF(AND(ISNUMBER('MPL ID'!$P$39),ISNUMBER('MPL ID'!$Q$39)),0,RANDBETWEEN(1,4))</f>
        <v>2</v>
      </c>
      <c r="AC550">
        <f ca="1">IF(AND(ISNUMBER('MPL ID'!$P$40),ISNUMBER('MPL ID'!$Q$40)),0,RANDBETWEEN(1,4))</f>
        <v>2</v>
      </c>
      <c r="AD550">
        <f ca="1">IF(AND(ISNUMBER('MPL ID'!$P$41),ISNUMBER('MPL ID'!$Q$41)),0,RANDBETWEEN(1,4))</f>
        <v>3</v>
      </c>
      <c r="AE550">
        <f ca="1">IF(AND(ISNUMBER('MPL ID'!$P$42),ISNUMBER('MPL ID'!$Q$42)),0,RANDBETWEEN(1,4))</f>
        <v>1</v>
      </c>
      <c r="AF550">
        <f ca="1">IF(AND(ISNUMBER('MPL ID'!$P$43),ISNUMBER('MPL ID'!$Q$43)),0,RANDBETWEEN(1,4))</f>
        <v>4</v>
      </c>
      <c r="AG550">
        <f ca="1">IF(AND(ISNUMBER('MPL ID'!$P$44),ISNUMBER('MPL ID'!$Q$44)),0,RANDBETWEEN(1,4))</f>
        <v>3</v>
      </c>
      <c r="AH550">
        <f ca="1">'MPL ID'!$BG$1+SUMPRODUCT(($B$1003:$AG$1003='MPL ID'!$BF$1)*(($B550:$AG550=1)+($B550:$AG550=2)))+SUMPRODUCT(($B$1004:$AG$1004='MPL ID'!$BF$1)*(($B550:$AG550=3)+($B550:$AG550=4)))</f>
        <v>9</v>
      </c>
      <c r="AI550">
        <f ca="1">'MPL ID'!$BG$2+SUMPRODUCT(($B$1003:$AG$1003='MPL ID'!$BF$2)*(($B550:$AG550=1)+($B550:$AG550=2)))+SUMPRODUCT(($B$1004:$AG$1004='MPL ID'!$BF$2)*(($B550:$AG550=3)+($B550:$AG550=4)))</f>
        <v>9</v>
      </c>
      <c r="AJ550">
        <f ca="1">'MPL ID'!$BG$3+SUMPRODUCT(($B$1003:$AG$1003='MPL ID'!$BF$3)*(($B550:$AG550=1)+($B550:$AG550=2)))+SUMPRODUCT(($B$1004:$AG$1004='MPL ID'!$BF$3)*(($B550:$AG550=3)+($B550:$AG550=4)))</f>
        <v>6</v>
      </c>
      <c r="AK550">
        <f ca="1">'MPL ID'!$BG$4+SUMPRODUCT(($B$1003:$AG$1003='MPL ID'!$BF$4)*(($B550:$AG550=1)+($B550:$AG550=2)))+SUMPRODUCT(($B$1004:$AG$1004='MPL ID'!$BF$4)*(($B550:$AG550=3)+($B550:$AG550=4)))</f>
        <v>9</v>
      </c>
      <c r="AL550">
        <f ca="1">'MPL ID'!$BG$5+SUMPRODUCT(($B$1003:$AG$1003='MPL ID'!$BF$5)*(($B550:$AG550=1)+($B550:$AG550=2)))+SUMPRODUCT(($B$1004:$AG$1004='MPL ID'!$BF$5)*(($B550:$AG550=3)+($B550:$AG550=4)))</f>
        <v>5</v>
      </c>
      <c r="AM550">
        <f ca="1">'MPL ID'!$BG$6+SUMPRODUCT(($B$1003:$AG$1003='MPL ID'!$BF$6)*(($B550:$AG550=1)+($B550:$AG550=2)))+SUMPRODUCT(($B$1004:$AG$1004='MPL ID'!$BF$6)*(($B550:$AG550=3)+($B550:$AG550=4)))</f>
        <v>12</v>
      </c>
      <c r="AN550">
        <f ca="1">'MPL ID'!$BG$7+SUMPRODUCT(($B$1003:$AG$1003='MPL ID'!$BF$7)*(($B550:$AG550=1)+($B550:$AG550=2)))+SUMPRODUCT(($B$1004:$AG$1004='MPL ID'!$BF$7)*(($B550:$AG550=3)+($B550:$AG550=4)))</f>
        <v>7</v>
      </c>
      <c r="AO550">
        <f ca="1">'MPL ID'!$BG$8+SUMPRODUCT(($B$1003:$AG$1003='MPL ID'!$BF$8)*(($B550:$AG550=1)+($B550:$AG550=2)))+SUMPRODUCT(($B$1004:$AG$1004='MPL ID'!$BF$8)*(($B550:$AG550=3)+($B550:$AG550=4)))</f>
        <v>3</v>
      </c>
      <c r="AP550">
        <f ca="1">'MPL ID'!$BG$9+SUMPRODUCT(($B$1003:$AG$1003='MPL ID'!$BF$9)*(($B550:$AG550=1)+($B550:$AG550=2)))+SUMPRODUCT(($B$1004:$AG$1004='MPL ID'!$BF$9)*(($B550:$AG550=3)+($B550:$AG550=4)))</f>
        <v>12</v>
      </c>
      <c r="AQ550">
        <f ca="1">'MPL ID'!$BH$1+SUMPRODUCT(($B$1003:$AG$1003='MPL ID'!$BF$1)*(2*($B550:$AG550=1)+($B550:$AG550=2)-2*($B550:$AG550=3)-($B550:$AG550=4)))-SUMPRODUCT(($B$1004:$AG$1004='MPL ID'!$BF$1)*(2*($B550:$AG550=1)+($B550:$AG550=2)-2*($B550:$AG550=3)-($B550:$AG550=4)))</f>
        <v>6</v>
      </c>
      <c r="AR550">
        <f ca="1">'MPL ID'!$BH$2+SUMPRODUCT(($B$1003:$AG$1003='MPL ID'!$BF$2)*(2*($B550:$AG550=1)+($B550:$AG550=2)-2*($B550:$AG550=3)-($B550:$AG550=4)))-SUMPRODUCT(($B$1004:$AG$1004='MPL ID'!$BF$2)*(2*($B550:$AG550=1)+($B550:$AG550=2)-2*($B550:$AG550=3)-($B550:$AG550=4)))</f>
        <v>-1</v>
      </c>
      <c r="AS550">
        <f ca="1">'MPL ID'!$BH$3+SUMPRODUCT(($B$1003:$AG$1003='MPL ID'!$BF$3)*(2*($B550:$AG550=1)+($B550:$AG550=2)-2*($B550:$AG550=3)-($B550:$AG550=4)))-SUMPRODUCT(($B$1004:$AG$1004='MPL ID'!$BF$3)*(2*($B550:$AG550=1)+($B550:$AG550=2)-2*($B550:$AG550=3)-($B550:$AG550=4)))</f>
        <v>-8</v>
      </c>
      <c r="AT550">
        <f ca="1">'MPL ID'!$BH$4+SUMPRODUCT(($B$1003:$AG$1003='MPL ID'!$BF$4)*(2*($B550:$AG550=1)+($B550:$AG550=2)-2*($B550:$AG550=3)-($B550:$AG550=4)))-SUMPRODUCT(($B$1004:$AG$1004='MPL ID'!$BF$4)*(2*($B550:$AG550=1)+($B550:$AG550=2)-2*($B550:$AG550=3)-($B550:$AG550=4)))</f>
        <v>2</v>
      </c>
      <c r="AU550">
        <f ca="1">'MPL ID'!$BH$5+SUMPRODUCT(($B$1003:$AG$1003='MPL ID'!$BF$5)*(2*($B550:$AG550=1)+($B550:$AG550=2)-2*($B550:$AG550=3)-($B550:$AG550=4)))-SUMPRODUCT(($B$1004:$AG$1004='MPL ID'!$BF$5)*(2*($B550:$AG550=1)+($B550:$AG550=2)-2*($B550:$AG550=3)-($B550:$AG550=4)))</f>
        <v>-10</v>
      </c>
      <c r="AV550">
        <f ca="1">'MPL ID'!$BH$6+SUMPRODUCT(($B$1003:$AG$1003='MPL ID'!$BF$6)*(2*($B550:$AG550=1)+($B550:$AG550=2)-2*($B550:$AG550=3)-($B550:$AG550=4)))-SUMPRODUCT(($B$1004:$AG$1004='MPL ID'!$BF$6)*(2*($B550:$AG550=1)+($B550:$AG550=2)-2*($B550:$AG550=3)-($B550:$AG550=4)))</f>
        <v>15</v>
      </c>
      <c r="AW550">
        <f ca="1">'MPL ID'!$BH$7+SUMPRODUCT(($B$1003:$AG$1003='MPL ID'!$BF$7)*(2*($B550:$AG550=1)+($B550:$AG550=2)-2*($B550:$AG550=3)-($B550:$AG550=4)))-SUMPRODUCT(($B$1004:$AG$1004='MPL ID'!$BF$7)*(2*($B550:$AG550=1)+($B550:$AG550=2)-2*($B550:$AG550=3)-($B550:$AG550=4)))</f>
        <v>-1</v>
      </c>
      <c r="AX550">
        <f ca="1">'MPL ID'!$BH$8+SUMPRODUCT(($B$1003:$AG$1003='MPL ID'!$BF$8)*(2*($B550:$AG550=1)+($B550:$AG550=2)-2*($B550:$AG550=3)-($B550:$AG550=4)))-SUMPRODUCT(($B$1004:$AG$1004='MPL ID'!$BF$8)*(2*($B550:$AG550=1)+($B550:$AG550=2)-2*($B550:$AG550=3)-($B550:$AG550=4)))</f>
        <v>-18</v>
      </c>
      <c r="AY550">
        <f ca="1">'MPL ID'!$BH$9+SUMPRODUCT(($B$1003:$AG$1003='MPL ID'!$BF$9)*(2*($B550:$AG550=1)+($B550:$AG550=2)-2*($B550:$AG550=3)-($B550:$AG550=4)))-SUMPRODUCT(($B$1004:$AG$1004='MPL ID'!$BF$9)*(2*($B550:$AG550=1)+($B550:$AG550=2)-2*($B550:$AG550=3)-($B550:$AG550=4)))</f>
        <v>15</v>
      </c>
      <c r="AZ550">
        <f ca="1">SUMPRODUCT(--($AH550:$AP550=AH550),--($AQ550:$AY550=AQ550),'MPL ID'!$BG$13:$BO$13)+IF(AND($E550&gt;=3,$E550&lt;=4,AO550=AH550,AX550=AQ550),1,0)+IF(AND($G550&gt;=1,$G550&lt;=2,AJ550=AH550,AS550=AQ550),1,0)+IF(AND($L550&gt;=1,$L550&lt;=2,AM550=AH550,AV550=AQ550),1,0)+IF(AND($O550&gt;=1,$O550&lt;=2,AP550=AH550,AY550=AQ550),1,0)+IF(AND($R550&gt;=1,$R550&lt;=2,AI550=AH550,AR550=AQ550),1,0)+IF(AND($AA550&gt;=3,$AA550&lt;=4,AL550=AH550,AU550=AQ550),1,0)+IF(AND($AE550&gt;=3,$AE550&lt;=4,AK550=AH550,AT550=AQ550),1,0)</f>
        <v>0</v>
      </c>
      <c r="BA550">
        <f ca="1">SUMPRODUCT(--($AH550:$AP550=AI550),--($AQ550:$AY550=AR550),'MPL ID'!$BG$14:$BO$14)+IF(AND($F550&gt;=1,$F550&lt;=2,AP550=AI550,AY550=AR550),1,0)+IF(AND($H550&gt;=1,$H550&lt;=2,AN550=AI550,AW550=AR550),1,0)+IF(AND($J550&gt;=3,$J550&lt;=4,AL550=AI550,AU550=AR550),1,0)+IF(AND($M550&gt;=1,$M550&lt;=2,AO550=AI550,AX550=AR550),1,0)+IF(AND($R550&gt;=3,$R550&lt;=4,AH550=AI550,AQ550=AR550),1,0)+IF(AND($Y550&gt;=3,$Y550&lt;=4,AJ550=AI550,AS550=AR550),1,0)+IF(AND($AC550&gt;=1,$AC550&lt;=2,AK550=AI550,AT550=AR550),1,0)+IF(AND($AF550&gt;=3,$AF550&lt;=4,AM550=AI550,AV550=AR550),1,0)</f>
        <v>0</v>
      </c>
      <c r="BB550">
        <f ca="1">SUMPRODUCT(--($AH550:$AP550=AJ550),--($AQ550:$AY550=AS550),'MPL ID'!$BG$15:$BO$15)+IF(AND($C550&gt;=1,$C550&lt;=2,AK550=AJ550,AT550=AS550),1,0)+IF(AND($G550&gt;=3,$G550&lt;=4,AH550=AJ550,AQ550=AS550),1,0)+IF(AND($K550&gt;=1,$K550&lt;=2,AP550=AJ550,AY550=AS550),1,0)+IF(AND($N550&gt;=3,$N550&lt;=4,AL550=AJ550,AU550=AS550),1,0)+IF(AND($V550&gt;=1,$V550&lt;=2,AM550=AJ550,AV550=AS550),1,0)+IF(AND($Y550&gt;=1,$Y550&lt;=2,AI550=AJ550,AR550=AS550),1,0)+IF(AND($AB550&gt;=3,$AB550&lt;=4,AN550=AJ550,AW550=AS550),1,0)</f>
        <v>0</v>
      </c>
      <c r="BC550">
        <f ca="1">SUMPRODUCT(--($AH550:$AP550=AK550),--($AQ550:$AY550=AT550),'MPL ID'!$BG$16:$BO$16)+IF(AND($C550&gt;=3,$C550&lt;=4,AJ550=AK550,AS550=AT550),1,0)+IF(AND($I550&gt;=1,$I550&lt;=2,AP550=AK550,AY550=AT550),1,0)+IF(AND($P550&gt;=3,$P550&lt;=4,AO550=AK550,AX550=AT550),1,0)+IF(AND($T550&gt;=1,$T550&lt;=2,AN550=AK550,AW550=AT550),1,0)+IF(AND($W550&gt;=1,$W550&lt;=2,AL550=AK550,AU550=AT550),1,0)+IF(AND($AC550&gt;=3,$AC550&lt;=4,AI550=AK550,AR550=AT550),1,0)+IF(AND($AE550&gt;=1,$AE550&lt;=2,AH550=AK550,AQ550=AT550),1,0)</f>
        <v>0</v>
      </c>
      <c r="BD550">
        <f ca="1">SUMPRODUCT(--($AH550:$AP550=AL550),--($AQ550:$AY550=AU550),'MPL ID'!$BG$17:$BO$17)+IF(AND($B550&gt;=3,$B550&lt;=4,AN550=AL550,AW550=AU550),1,0)+IF(AND($D550&gt;=1,$D550&lt;=2,AM550=AL550,AV550=AU550),1,0)+IF(AND($J550&gt;=1,$J550&lt;=2,AI550=AL550,AR550=AU550),1,0)+IF(AND($N550&gt;=1,$N550&lt;=2,AJ550=AL550,AS550=AU550),1,0)+IF(AND($W550&gt;=3,$W550&lt;=4,AK550=AL550,AT550=AU550),1,0)+IF(AND($AA550&gt;=1,$AA550&lt;=2,AH550=AL550,AQ550=AU550),1,0)+IF(AND($AD550&gt;=3,$AD550&lt;=4,AO550=AL550,AX550=AU550),1,0)</f>
        <v>0</v>
      </c>
      <c r="BE550">
        <f ca="1">SUMPRODUCT(--($AH550:$AP550=AM550),--($AQ550:$AY550=AV550),'MPL ID'!$BG$18:$BO$18)+IF(AND($D550&gt;=3,$D550&lt;=4,AL550=AM550,AU550=AV550),1,0)+IF(AND($L550&gt;=3,$L550&lt;=4,AH550=AM550,AQ550=AV550),1,0)+IF(AND($Q550&gt;=3,$Q550&lt;=4,AN550=AM550,AW550=AV550),1,0)+IF(AND($S550&gt;=1,$S550&lt;=2,AP550=AM550,AY550=AV550),1,0)+IF(AND($V550&gt;=3,$V550&lt;=4,AJ550=AM550,AS550=AV550),1,0)+IF(AND($Z550&gt;=1,$Z550&lt;=2,AO550=AM550,AX550=AV550),1,0)+IF(AND($AF550&gt;=1,$AF550&lt;=2,AI550=AM550,AR550=AV550),1,0)</f>
        <v>2</v>
      </c>
      <c r="BF550">
        <f ca="1">SUMPRODUCT(--($AH550:$AP550=AN550),--($AQ550:$AY550=AW550),'MPL ID'!$BG$19:$BO$19)+IF(AND($B550&gt;=1,$B550&lt;=2,AL550=AN550,AU550=AW550),1,0)+IF(AND($H550&gt;=3,$H550&lt;=4,AI550=AN550,AR550=AW550),1,0)+IF(AND($Q550&gt;=1,$Q550&lt;=2,AM550=AN550,AV550=AW550),1,0)+IF(AND($T550&gt;=3,$T550&lt;=4,AK550=AN550,AT550=AW550),1,0)+IF(AND($X550&gt;=3,$X550&lt;=4,AO550=AN550,AX550=AW550),1,0)+IF(AND($AB550&gt;=1,$AB550&lt;=2,AJ550=AN550,AS550=AW550),1,0)+IF(AND($AG550&gt;=1,$AG550&lt;=2,AP550=AN550,AY550=AW550),1,0)</f>
        <v>0</v>
      </c>
      <c r="BG550">
        <f ca="1">SUMPRODUCT(--($AH550:$AP550=AO550),--($AQ550:$AY550=AX550),'MPL ID'!$BG$20:$BO$20)+IF(AND($E550&gt;=1,$E550&lt;=2,AH550=AO550,AQ550=AX550),1,0)+IF(AND($M550&gt;=3,$M550&lt;=4,AI550=AO550,AR550=AX550),1,0)+IF(AND($P550&gt;=1,$P550&lt;=2,AK550=AO550,AT550=AX550),1,0)+IF(AND($U550&gt;=1,$U550&lt;=2,AP550=AO550,AY550=AX550),1,0)+IF(AND($X550&gt;=1,$X550&lt;=2,AN550=AO550,AW550=AX550),1,0)+IF(AND($Z550&gt;=3,$Z550&lt;=4,AM550=AO550,AV550=AX550),1,0)+IF(AND($AD550&gt;=1,$AD550&lt;=2,AL550=AO550,AU550=AX550),1,0)</f>
        <v>0</v>
      </c>
      <c r="BH550">
        <f ca="1">SUMPRODUCT(--($AH550:$AP550=AP550),--($AQ550:$AY550=AY550),'MPL ID'!$BG$21:$BO$21)+IF(AND($F550&gt;=3,$F550&lt;=4,AI550=AP550,AR550=AY550),1,0)+IF(AND($I550&gt;=3,$I550&lt;=4,AK550=AP550,AT550=AY550),1,0)+IF(AND($K550&gt;=3,$K550&lt;=4,AJ550=AP550,AS550=AY550),1,0)+IF(AND($O550&gt;=3,$O550&lt;=4,AH550=AP550,AQ550=AY550),1,0)+IF(AND($S550&gt;=3,$S550&lt;=4,AM550=AP550,AV550=AY550),1,0)+IF(AND($U550&gt;=3,$U550&lt;=4,AO550=AP550,AX550=AY550),1,0)+IF(AND($AG550&gt;=3,$AG550&lt;=4,AN550=AP550,AW550=AY550),1,0)</f>
        <v>0</v>
      </c>
      <c r="BI550">
        <f t="shared" ca="1" si="72"/>
        <v>3</v>
      </c>
      <c r="BJ550">
        <f t="shared" ca="1" si="73"/>
        <v>5</v>
      </c>
      <c r="BK550">
        <f t="shared" ca="1" si="74"/>
        <v>7</v>
      </c>
      <c r="BL550">
        <f t="shared" ca="1" si="75"/>
        <v>4</v>
      </c>
      <c r="BM550">
        <f t="shared" ca="1" si="76"/>
        <v>8</v>
      </c>
      <c r="BN550">
        <f t="shared" ca="1" si="77"/>
        <v>1</v>
      </c>
      <c r="BO550">
        <f t="shared" ca="1" si="78"/>
        <v>6</v>
      </c>
      <c r="BP550">
        <f t="shared" ca="1" si="79"/>
        <v>9</v>
      </c>
      <c r="BQ550">
        <f t="shared" ca="1" si="80"/>
        <v>2</v>
      </c>
    </row>
    <row r="551" spans="1:69" x14ac:dyDescent="0.25">
      <c r="A551">
        <v>550</v>
      </c>
      <c r="B551">
        <f ca="1">IF(AND(ISNUMBER('MPL ID'!$P$25),ISNUMBER('MPL ID'!$Q$25)),0,RANDBETWEEN(1,4))</f>
        <v>0</v>
      </c>
      <c r="C551">
        <f ca="1">IF(AND(ISNUMBER('MPL ID'!$P$26),ISNUMBER('MPL ID'!$Q$26)),0,RANDBETWEEN(1,4))</f>
        <v>0</v>
      </c>
      <c r="D551">
        <f ca="1">IF(AND(ISNUMBER('MPL ID'!$P$28),ISNUMBER('MPL ID'!$Q$28)),0,RANDBETWEEN(1,4))</f>
        <v>0</v>
      </c>
      <c r="E551">
        <f ca="1">IF(AND(ISNUMBER('MPL ID'!$P$29),ISNUMBER('MPL ID'!$Q$29)),0,RANDBETWEEN(1,4))</f>
        <v>0</v>
      </c>
      <c r="F551">
        <f ca="1">IF(AND(ISNUMBER('MPL ID'!$P$30),ISNUMBER('MPL ID'!$Q$30)),0,RANDBETWEEN(1,4))</f>
        <v>0</v>
      </c>
      <c r="G551">
        <f ca="1">IF(AND(ISNUMBER('MPL ID'!$P$31),ISNUMBER('MPL ID'!$Q$31)),0,RANDBETWEEN(1,4))</f>
        <v>0</v>
      </c>
      <c r="H551">
        <f ca="1">IF(AND(ISNUMBER('MPL ID'!$P$32),ISNUMBER('MPL ID'!$Q$32)),0,RANDBETWEEN(1,4))</f>
        <v>0</v>
      </c>
      <c r="I551">
        <f ca="1">IF(AND(ISNUMBER('MPL ID'!$P$33),ISNUMBER('MPL ID'!$Q$33)),0,RANDBETWEEN(1,4))</f>
        <v>0</v>
      </c>
      <c r="J551">
        <f ca="1">IF(AND(ISNUMBER('MPL ID'!$D$36),ISNUMBER('MPL ID'!$E$36)),0,RANDBETWEEN(1,4))</f>
        <v>0</v>
      </c>
      <c r="K551">
        <f ca="1">IF(AND(ISNUMBER('MPL ID'!$D$37),ISNUMBER('MPL ID'!$E$37)),0,RANDBETWEEN(1,4))</f>
        <v>0</v>
      </c>
      <c r="L551">
        <f ca="1">IF(AND(ISNUMBER('MPL ID'!$D$39),ISNUMBER('MPL ID'!$E$39)),0,RANDBETWEEN(1,4))</f>
        <v>0</v>
      </c>
      <c r="M551">
        <f ca="1">IF(AND(ISNUMBER('MPL ID'!$D$40),ISNUMBER('MPL ID'!$E$40)),0,RANDBETWEEN(1,4))</f>
        <v>0</v>
      </c>
      <c r="N551">
        <f ca="1">IF(AND(ISNUMBER('MPL ID'!$D$41),ISNUMBER('MPL ID'!$E$41)),0,RANDBETWEEN(1,4))</f>
        <v>0</v>
      </c>
      <c r="O551">
        <f ca="1">IF(AND(ISNUMBER('MPL ID'!$D$42),ISNUMBER('MPL ID'!$E$42)),0,RANDBETWEEN(1,4))</f>
        <v>0</v>
      </c>
      <c r="P551">
        <f ca="1">IF(AND(ISNUMBER('MPL ID'!$D$43),ISNUMBER('MPL ID'!$E$43)),0,RANDBETWEEN(1,4))</f>
        <v>0</v>
      </c>
      <c r="Q551">
        <f ca="1">IF(AND(ISNUMBER('MPL ID'!$D$44),ISNUMBER('MPL ID'!$E$44)),0,RANDBETWEEN(1,4))</f>
        <v>0</v>
      </c>
      <c r="R551">
        <f ca="1">IF(AND(ISNUMBER('MPL ID'!$J$36),ISNUMBER('MPL ID'!$K$36)),0,RANDBETWEEN(1,4))</f>
        <v>0</v>
      </c>
      <c r="S551">
        <f ca="1">IF(AND(ISNUMBER('MPL ID'!$J$37),ISNUMBER('MPL ID'!$K$37)),0,RANDBETWEEN(1,4))</f>
        <v>0</v>
      </c>
      <c r="T551">
        <f ca="1">IF(AND(ISNUMBER('MPL ID'!$J$39),ISNUMBER('MPL ID'!$K$39)),0,RANDBETWEEN(1,4))</f>
        <v>0</v>
      </c>
      <c r="U551">
        <f ca="1">IF(AND(ISNUMBER('MPL ID'!$J$40),ISNUMBER('MPL ID'!$K$40)),0,RANDBETWEEN(1,4))</f>
        <v>0</v>
      </c>
      <c r="V551">
        <f ca="1">IF(AND(ISNUMBER('MPL ID'!$J$41),ISNUMBER('MPL ID'!$K$41)),0,RANDBETWEEN(1,4))</f>
        <v>0</v>
      </c>
      <c r="W551">
        <f ca="1">IF(AND(ISNUMBER('MPL ID'!$J$42),ISNUMBER('MPL ID'!$K$42)),0,RANDBETWEEN(1,4))</f>
        <v>4</v>
      </c>
      <c r="X551">
        <f ca="1">IF(AND(ISNUMBER('MPL ID'!$J$43),ISNUMBER('MPL ID'!$K$43)),0,RANDBETWEEN(1,4))</f>
        <v>1</v>
      </c>
      <c r="Y551">
        <f ca="1">IF(AND(ISNUMBER('MPL ID'!$J$44),ISNUMBER('MPL ID'!$K$44)),0,RANDBETWEEN(1,4))</f>
        <v>1</v>
      </c>
      <c r="Z551">
        <f ca="1">IF(AND(ISNUMBER('MPL ID'!$P$36),ISNUMBER('MPL ID'!$Q$36)),0,RANDBETWEEN(1,4))</f>
        <v>3</v>
      </c>
      <c r="AA551">
        <f ca="1">IF(AND(ISNUMBER('MPL ID'!$P$37),ISNUMBER('MPL ID'!$Q$37)),0,RANDBETWEEN(1,4))</f>
        <v>1</v>
      </c>
      <c r="AB551">
        <f ca="1">IF(AND(ISNUMBER('MPL ID'!$P$39),ISNUMBER('MPL ID'!$Q$39)),0,RANDBETWEEN(1,4))</f>
        <v>2</v>
      </c>
      <c r="AC551">
        <f ca="1">IF(AND(ISNUMBER('MPL ID'!$P$40),ISNUMBER('MPL ID'!$Q$40)),0,RANDBETWEEN(1,4))</f>
        <v>4</v>
      </c>
      <c r="AD551">
        <f ca="1">IF(AND(ISNUMBER('MPL ID'!$P$41),ISNUMBER('MPL ID'!$Q$41)),0,RANDBETWEEN(1,4))</f>
        <v>1</v>
      </c>
      <c r="AE551">
        <f ca="1">IF(AND(ISNUMBER('MPL ID'!$P$42),ISNUMBER('MPL ID'!$Q$42)),0,RANDBETWEEN(1,4))</f>
        <v>4</v>
      </c>
      <c r="AF551">
        <f ca="1">IF(AND(ISNUMBER('MPL ID'!$P$43),ISNUMBER('MPL ID'!$Q$43)),0,RANDBETWEEN(1,4))</f>
        <v>2</v>
      </c>
      <c r="AG551">
        <f ca="1">IF(AND(ISNUMBER('MPL ID'!$P$44),ISNUMBER('MPL ID'!$Q$44)),0,RANDBETWEEN(1,4))</f>
        <v>2</v>
      </c>
      <c r="AH551">
        <f ca="1">'MPL ID'!$BG$1+SUMPRODUCT(($B$1003:$AG$1003='MPL ID'!$BF$1)*(($B551:$AG551=1)+($B551:$AG551=2)))+SUMPRODUCT(($B$1004:$AG$1004='MPL ID'!$BF$1)*(($B551:$AG551=3)+($B551:$AG551=4)))</f>
        <v>10</v>
      </c>
      <c r="AI551">
        <f ca="1">'MPL ID'!$BG$2+SUMPRODUCT(($B$1003:$AG$1003='MPL ID'!$BF$2)*(($B551:$AG551=1)+($B551:$AG551=2)))+SUMPRODUCT(($B$1004:$AG$1004='MPL ID'!$BF$2)*(($B551:$AG551=3)+($B551:$AG551=4)))</f>
        <v>7</v>
      </c>
      <c r="AJ551">
        <f ca="1">'MPL ID'!$BG$3+SUMPRODUCT(($B$1003:$AG$1003='MPL ID'!$BF$3)*(($B551:$AG551=1)+($B551:$AG551=2)))+SUMPRODUCT(($B$1004:$AG$1004='MPL ID'!$BF$3)*(($B551:$AG551=3)+($B551:$AG551=4)))</f>
        <v>6</v>
      </c>
      <c r="AK551">
        <f ca="1">'MPL ID'!$BG$4+SUMPRODUCT(($B$1003:$AG$1003='MPL ID'!$BF$4)*(($B551:$AG551=1)+($B551:$AG551=2)))+SUMPRODUCT(($B$1004:$AG$1004='MPL ID'!$BF$4)*(($B551:$AG551=3)+($B551:$AG551=4)))</f>
        <v>8</v>
      </c>
      <c r="AL551">
        <f ca="1">'MPL ID'!$BG$5+SUMPRODUCT(($B$1003:$AG$1003='MPL ID'!$BF$5)*(($B551:$AG551=1)+($B551:$AG551=2)))+SUMPRODUCT(($B$1004:$AG$1004='MPL ID'!$BF$5)*(($B551:$AG551=3)+($B551:$AG551=4)))</f>
        <v>5</v>
      </c>
      <c r="AM551">
        <f ca="1">'MPL ID'!$BG$6+SUMPRODUCT(($B$1003:$AG$1003='MPL ID'!$BF$6)*(($B551:$AG551=1)+($B551:$AG551=2)))+SUMPRODUCT(($B$1004:$AG$1004='MPL ID'!$BF$6)*(($B551:$AG551=3)+($B551:$AG551=4)))</f>
        <v>12</v>
      </c>
      <c r="AN551">
        <f ca="1">'MPL ID'!$BG$7+SUMPRODUCT(($B$1003:$AG$1003='MPL ID'!$BF$7)*(($B551:$AG551=1)+($B551:$AG551=2)))+SUMPRODUCT(($B$1004:$AG$1004='MPL ID'!$BF$7)*(($B551:$AG551=3)+($B551:$AG551=4)))</f>
        <v>7</v>
      </c>
      <c r="AO551">
        <f ca="1">'MPL ID'!$BG$8+SUMPRODUCT(($B$1003:$AG$1003='MPL ID'!$BF$8)*(($B551:$AG551=1)+($B551:$AG551=2)))+SUMPRODUCT(($B$1004:$AG$1004='MPL ID'!$BF$8)*(($B551:$AG551=3)+($B551:$AG551=4)))</f>
        <v>6</v>
      </c>
      <c r="AP551">
        <f ca="1">'MPL ID'!$BG$9+SUMPRODUCT(($B$1003:$AG$1003='MPL ID'!$BF$9)*(($B551:$AG551=1)+($B551:$AG551=2)))+SUMPRODUCT(($B$1004:$AG$1004='MPL ID'!$BF$9)*(($B551:$AG551=3)+($B551:$AG551=4)))</f>
        <v>11</v>
      </c>
      <c r="AQ551">
        <f ca="1">'MPL ID'!$BH$1+SUMPRODUCT(($B$1003:$AG$1003='MPL ID'!$BF$1)*(2*($B551:$AG551=1)+($B551:$AG551=2)-2*($B551:$AG551=3)-($B551:$AG551=4)))-SUMPRODUCT(($B$1004:$AG$1004='MPL ID'!$BF$1)*(2*($B551:$AG551=1)+($B551:$AG551=2)-2*($B551:$AG551=3)-($B551:$AG551=4)))</f>
        <v>8</v>
      </c>
      <c r="AR551">
        <f ca="1">'MPL ID'!$BH$2+SUMPRODUCT(($B$1003:$AG$1003='MPL ID'!$BF$2)*(2*($B551:$AG551=1)+($B551:$AG551=2)-2*($B551:$AG551=3)-($B551:$AG551=4)))-SUMPRODUCT(($B$1004:$AG$1004='MPL ID'!$BF$2)*(2*($B551:$AG551=1)+($B551:$AG551=2)-2*($B551:$AG551=3)-($B551:$AG551=4)))</f>
        <v>-6</v>
      </c>
      <c r="AS551">
        <f ca="1">'MPL ID'!$BH$3+SUMPRODUCT(($B$1003:$AG$1003='MPL ID'!$BF$3)*(2*($B551:$AG551=1)+($B551:$AG551=2)-2*($B551:$AG551=3)-($B551:$AG551=4)))-SUMPRODUCT(($B$1004:$AG$1004='MPL ID'!$BF$3)*(2*($B551:$AG551=1)+($B551:$AG551=2)-2*($B551:$AG551=3)-($B551:$AG551=4)))</f>
        <v>-7</v>
      </c>
      <c r="AT551">
        <f ca="1">'MPL ID'!$BH$4+SUMPRODUCT(($B$1003:$AG$1003='MPL ID'!$BF$4)*(2*($B551:$AG551=1)+($B551:$AG551=2)-2*($B551:$AG551=3)-($B551:$AG551=4)))-SUMPRODUCT(($B$1004:$AG$1004='MPL ID'!$BF$4)*(2*($B551:$AG551=1)+($B551:$AG551=2)-2*($B551:$AG551=3)-($B551:$AG551=4)))</f>
        <v>-1</v>
      </c>
      <c r="AU551">
        <f ca="1">'MPL ID'!$BH$5+SUMPRODUCT(($B$1003:$AG$1003='MPL ID'!$BF$5)*(2*($B551:$AG551=1)+($B551:$AG551=2)-2*($B551:$AG551=3)-($B551:$AG551=4)))-SUMPRODUCT(($B$1004:$AG$1004='MPL ID'!$BF$5)*(2*($B551:$AG551=1)+($B551:$AG551=2)-2*($B551:$AG551=3)-($B551:$AG551=4)))</f>
        <v>-11</v>
      </c>
      <c r="AV551">
        <f ca="1">'MPL ID'!$BH$6+SUMPRODUCT(($B$1003:$AG$1003='MPL ID'!$BF$6)*(2*($B551:$AG551=1)+($B551:$AG551=2)-2*($B551:$AG551=3)-($B551:$AG551=4)))-SUMPRODUCT(($B$1004:$AG$1004='MPL ID'!$BF$6)*(2*($B551:$AG551=1)+($B551:$AG551=2)-2*($B551:$AG551=3)-($B551:$AG551=4)))</f>
        <v>13</v>
      </c>
      <c r="AW551">
        <f ca="1">'MPL ID'!$BH$7+SUMPRODUCT(($B$1003:$AG$1003='MPL ID'!$BF$7)*(2*($B551:$AG551=1)+($B551:$AG551=2)-2*($B551:$AG551=3)-($B551:$AG551=4)))-SUMPRODUCT(($B$1004:$AG$1004='MPL ID'!$BF$7)*(2*($B551:$AG551=1)+($B551:$AG551=2)-2*($B551:$AG551=3)-($B551:$AG551=4)))</f>
        <v>-2</v>
      </c>
      <c r="AX551">
        <f ca="1">'MPL ID'!$BH$8+SUMPRODUCT(($B$1003:$AG$1003='MPL ID'!$BF$8)*(2*($B551:$AG551=1)+($B551:$AG551=2)-2*($B551:$AG551=3)-($B551:$AG551=4)))-SUMPRODUCT(($B$1004:$AG$1004='MPL ID'!$BF$8)*(2*($B551:$AG551=1)+($B551:$AG551=2)-2*($B551:$AG551=3)-($B551:$AG551=4)))</f>
        <v>-6</v>
      </c>
      <c r="AY551">
        <f ca="1">'MPL ID'!$BH$9+SUMPRODUCT(($B$1003:$AG$1003='MPL ID'!$BF$9)*(2*($B551:$AG551=1)+($B551:$AG551=2)-2*($B551:$AG551=3)-($B551:$AG551=4)))-SUMPRODUCT(($B$1004:$AG$1004='MPL ID'!$BF$9)*(2*($B551:$AG551=1)+($B551:$AG551=2)-2*($B551:$AG551=3)-($B551:$AG551=4)))</f>
        <v>12</v>
      </c>
      <c r="AZ551">
        <f ca="1">SUMPRODUCT(--($AH551:$AP551=AH551),--($AQ551:$AY551=AQ551),'MPL ID'!$BG$13:$BO$13)+IF(AND($E551&gt;=3,$E551&lt;=4,AO551=AH551,AX551=AQ551),1,0)+IF(AND($G551&gt;=1,$G551&lt;=2,AJ551=AH551,AS551=AQ551),1,0)+IF(AND($L551&gt;=1,$L551&lt;=2,AM551=AH551,AV551=AQ551),1,0)+IF(AND($O551&gt;=1,$O551&lt;=2,AP551=AH551,AY551=AQ551),1,0)+IF(AND($R551&gt;=1,$R551&lt;=2,AI551=AH551,AR551=AQ551),1,0)+IF(AND($AA551&gt;=3,$AA551&lt;=4,AL551=AH551,AU551=AQ551),1,0)+IF(AND($AE551&gt;=3,$AE551&lt;=4,AK551=AH551,AT551=AQ551),1,0)</f>
        <v>0</v>
      </c>
      <c r="BA551">
        <f ca="1">SUMPRODUCT(--($AH551:$AP551=AI551),--($AQ551:$AY551=AR551),'MPL ID'!$BG$14:$BO$14)+IF(AND($F551&gt;=1,$F551&lt;=2,AP551=AI551,AY551=AR551),1,0)+IF(AND($H551&gt;=1,$H551&lt;=2,AN551=AI551,AW551=AR551),1,0)+IF(AND($J551&gt;=3,$J551&lt;=4,AL551=AI551,AU551=AR551),1,0)+IF(AND($M551&gt;=1,$M551&lt;=2,AO551=AI551,AX551=AR551),1,0)+IF(AND($R551&gt;=3,$R551&lt;=4,AH551=AI551,AQ551=AR551),1,0)+IF(AND($Y551&gt;=3,$Y551&lt;=4,AJ551=AI551,AS551=AR551),1,0)+IF(AND($AC551&gt;=1,$AC551&lt;=2,AK551=AI551,AT551=AR551),1,0)+IF(AND($AF551&gt;=3,$AF551&lt;=4,AM551=AI551,AV551=AR551),1,0)</f>
        <v>0</v>
      </c>
      <c r="BB551">
        <f ca="1">SUMPRODUCT(--($AH551:$AP551=AJ551),--($AQ551:$AY551=AS551),'MPL ID'!$BG$15:$BO$15)+IF(AND($C551&gt;=1,$C551&lt;=2,AK551=AJ551,AT551=AS551),1,0)+IF(AND($G551&gt;=3,$G551&lt;=4,AH551=AJ551,AQ551=AS551),1,0)+IF(AND($K551&gt;=1,$K551&lt;=2,AP551=AJ551,AY551=AS551),1,0)+IF(AND($N551&gt;=3,$N551&lt;=4,AL551=AJ551,AU551=AS551),1,0)+IF(AND($V551&gt;=1,$V551&lt;=2,AM551=AJ551,AV551=AS551),1,0)+IF(AND($Y551&gt;=1,$Y551&lt;=2,AI551=AJ551,AR551=AS551),1,0)+IF(AND($AB551&gt;=3,$AB551&lt;=4,AN551=AJ551,AW551=AS551),1,0)</f>
        <v>0</v>
      </c>
      <c r="BC551">
        <f ca="1">SUMPRODUCT(--($AH551:$AP551=AK551),--($AQ551:$AY551=AT551),'MPL ID'!$BG$16:$BO$16)+IF(AND($C551&gt;=3,$C551&lt;=4,AJ551=AK551,AS551=AT551),1,0)+IF(AND($I551&gt;=1,$I551&lt;=2,AP551=AK551,AY551=AT551),1,0)+IF(AND($P551&gt;=3,$P551&lt;=4,AO551=AK551,AX551=AT551),1,0)+IF(AND($T551&gt;=1,$T551&lt;=2,AN551=AK551,AW551=AT551),1,0)+IF(AND($W551&gt;=1,$W551&lt;=2,AL551=AK551,AU551=AT551),1,0)+IF(AND($AC551&gt;=3,$AC551&lt;=4,AI551=AK551,AR551=AT551),1,0)+IF(AND($AE551&gt;=1,$AE551&lt;=2,AH551=AK551,AQ551=AT551),1,0)</f>
        <v>0</v>
      </c>
      <c r="BD551">
        <f ca="1">SUMPRODUCT(--($AH551:$AP551=AL551),--($AQ551:$AY551=AU551),'MPL ID'!$BG$17:$BO$17)+IF(AND($B551&gt;=3,$B551&lt;=4,AN551=AL551,AW551=AU551),1,0)+IF(AND($D551&gt;=1,$D551&lt;=2,AM551=AL551,AV551=AU551),1,0)+IF(AND($J551&gt;=1,$J551&lt;=2,AI551=AL551,AR551=AU551),1,0)+IF(AND($N551&gt;=1,$N551&lt;=2,AJ551=AL551,AS551=AU551),1,0)+IF(AND($W551&gt;=3,$W551&lt;=4,AK551=AL551,AT551=AU551),1,0)+IF(AND($AA551&gt;=1,$AA551&lt;=2,AH551=AL551,AQ551=AU551),1,0)+IF(AND($AD551&gt;=3,$AD551&lt;=4,AO551=AL551,AX551=AU551),1,0)</f>
        <v>0</v>
      </c>
      <c r="BE551">
        <f ca="1">SUMPRODUCT(--($AH551:$AP551=AM551),--($AQ551:$AY551=AV551),'MPL ID'!$BG$18:$BO$18)+IF(AND($D551&gt;=3,$D551&lt;=4,AL551=AM551,AU551=AV551),1,0)+IF(AND($L551&gt;=3,$L551&lt;=4,AH551=AM551,AQ551=AV551),1,0)+IF(AND($Q551&gt;=3,$Q551&lt;=4,AN551=AM551,AW551=AV551),1,0)+IF(AND($S551&gt;=1,$S551&lt;=2,AP551=AM551,AY551=AV551),1,0)+IF(AND($V551&gt;=3,$V551&lt;=4,AJ551=AM551,AS551=AV551),1,0)+IF(AND($Z551&gt;=1,$Z551&lt;=2,AO551=AM551,AX551=AV551),1,0)+IF(AND($AF551&gt;=1,$AF551&lt;=2,AI551=AM551,AR551=AV551),1,0)</f>
        <v>0</v>
      </c>
      <c r="BF551">
        <f ca="1">SUMPRODUCT(--($AH551:$AP551=AN551),--($AQ551:$AY551=AW551),'MPL ID'!$BG$19:$BO$19)+IF(AND($B551&gt;=1,$B551&lt;=2,AL551=AN551,AU551=AW551),1,0)+IF(AND($H551&gt;=3,$H551&lt;=4,AI551=AN551,AR551=AW551),1,0)+IF(AND($Q551&gt;=1,$Q551&lt;=2,AM551=AN551,AV551=AW551),1,0)+IF(AND($T551&gt;=3,$T551&lt;=4,AK551=AN551,AT551=AW551),1,0)+IF(AND($X551&gt;=3,$X551&lt;=4,AO551=AN551,AX551=AW551),1,0)+IF(AND($AB551&gt;=1,$AB551&lt;=2,AJ551=AN551,AS551=AW551),1,0)+IF(AND($AG551&gt;=1,$AG551&lt;=2,AP551=AN551,AY551=AW551),1,0)</f>
        <v>0</v>
      </c>
      <c r="BG551">
        <f ca="1">SUMPRODUCT(--($AH551:$AP551=AO551),--($AQ551:$AY551=AX551),'MPL ID'!$BG$20:$BO$20)+IF(AND($E551&gt;=1,$E551&lt;=2,AH551=AO551,AQ551=AX551),1,0)+IF(AND($M551&gt;=3,$M551&lt;=4,AI551=AO551,AR551=AX551),1,0)+IF(AND($P551&gt;=1,$P551&lt;=2,AK551=AO551,AT551=AX551),1,0)+IF(AND($U551&gt;=1,$U551&lt;=2,AP551=AO551,AY551=AX551),1,0)+IF(AND($X551&gt;=1,$X551&lt;=2,AN551=AO551,AW551=AX551),1,0)+IF(AND($Z551&gt;=3,$Z551&lt;=4,AM551=AO551,AV551=AX551),1,0)+IF(AND($AD551&gt;=1,$AD551&lt;=2,AL551=AO551,AU551=AX551),1,0)</f>
        <v>0</v>
      </c>
      <c r="BH551">
        <f ca="1">SUMPRODUCT(--($AH551:$AP551=AP551),--($AQ551:$AY551=AY551),'MPL ID'!$BG$21:$BO$21)+IF(AND($F551&gt;=3,$F551&lt;=4,AI551=AP551,AR551=AY551),1,0)+IF(AND($I551&gt;=3,$I551&lt;=4,AK551=AP551,AT551=AY551),1,0)+IF(AND($K551&gt;=3,$K551&lt;=4,AJ551=AP551,AS551=AY551),1,0)+IF(AND($O551&gt;=3,$O551&lt;=4,AH551=AP551,AQ551=AY551),1,0)+IF(AND($S551&gt;=3,$S551&lt;=4,AM551=AP551,AV551=AY551),1,0)+IF(AND($U551&gt;=3,$U551&lt;=4,AO551=AP551,AX551=AY551),1,0)+IF(AND($AG551&gt;=3,$AG551&lt;=4,AN551=AP551,AW551=AY551),1,0)</f>
        <v>0</v>
      </c>
      <c r="BI551">
        <f t="shared" ca="1" si="72"/>
        <v>3</v>
      </c>
      <c r="BJ551">
        <f t="shared" ca="1" si="73"/>
        <v>6</v>
      </c>
      <c r="BK551">
        <f t="shared" ca="1" si="74"/>
        <v>8</v>
      </c>
      <c r="BL551">
        <f t="shared" ca="1" si="75"/>
        <v>4</v>
      </c>
      <c r="BM551">
        <f t="shared" ca="1" si="76"/>
        <v>9</v>
      </c>
      <c r="BN551">
        <f t="shared" ca="1" si="77"/>
        <v>1</v>
      </c>
      <c r="BO551">
        <f t="shared" ca="1" si="78"/>
        <v>5</v>
      </c>
      <c r="BP551">
        <f t="shared" ca="1" si="79"/>
        <v>7</v>
      </c>
      <c r="BQ551">
        <f t="shared" ca="1" si="80"/>
        <v>2</v>
      </c>
    </row>
    <row r="552" spans="1:69" x14ac:dyDescent="0.25">
      <c r="A552">
        <v>551</v>
      </c>
      <c r="B552">
        <f ca="1">IF(AND(ISNUMBER('MPL ID'!$P$25),ISNUMBER('MPL ID'!$Q$25)),0,RANDBETWEEN(1,4))</f>
        <v>0</v>
      </c>
      <c r="C552">
        <f ca="1">IF(AND(ISNUMBER('MPL ID'!$P$26),ISNUMBER('MPL ID'!$Q$26)),0,RANDBETWEEN(1,4))</f>
        <v>0</v>
      </c>
      <c r="D552">
        <f ca="1">IF(AND(ISNUMBER('MPL ID'!$P$28),ISNUMBER('MPL ID'!$Q$28)),0,RANDBETWEEN(1,4))</f>
        <v>0</v>
      </c>
      <c r="E552">
        <f ca="1">IF(AND(ISNUMBER('MPL ID'!$P$29),ISNUMBER('MPL ID'!$Q$29)),0,RANDBETWEEN(1,4))</f>
        <v>0</v>
      </c>
      <c r="F552">
        <f ca="1">IF(AND(ISNUMBER('MPL ID'!$P$30),ISNUMBER('MPL ID'!$Q$30)),0,RANDBETWEEN(1,4))</f>
        <v>0</v>
      </c>
      <c r="G552">
        <f ca="1">IF(AND(ISNUMBER('MPL ID'!$P$31),ISNUMBER('MPL ID'!$Q$31)),0,RANDBETWEEN(1,4))</f>
        <v>0</v>
      </c>
      <c r="H552">
        <f ca="1">IF(AND(ISNUMBER('MPL ID'!$P$32),ISNUMBER('MPL ID'!$Q$32)),0,RANDBETWEEN(1,4))</f>
        <v>0</v>
      </c>
      <c r="I552">
        <f ca="1">IF(AND(ISNUMBER('MPL ID'!$P$33),ISNUMBER('MPL ID'!$Q$33)),0,RANDBETWEEN(1,4))</f>
        <v>0</v>
      </c>
      <c r="J552">
        <f ca="1">IF(AND(ISNUMBER('MPL ID'!$D$36),ISNUMBER('MPL ID'!$E$36)),0,RANDBETWEEN(1,4))</f>
        <v>0</v>
      </c>
      <c r="K552">
        <f ca="1">IF(AND(ISNUMBER('MPL ID'!$D$37),ISNUMBER('MPL ID'!$E$37)),0,RANDBETWEEN(1,4))</f>
        <v>0</v>
      </c>
      <c r="L552">
        <f ca="1">IF(AND(ISNUMBER('MPL ID'!$D$39),ISNUMBER('MPL ID'!$E$39)),0,RANDBETWEEN(1,4))</f>
        <v>0</v>
      </c>
      <c r="M552">
        <f ca="1">IF(AND(ISNUMBER('MPL ID'!$D$40),ISNUMBER('MPL ID'!$E$40)),0,RANDBETWEEN(1,4))</f>
        <v>0</v>
      </c>
      <c r="N552">
        <f ca="1">IF(AND(ISNUMBER('MPL ID'!$D$41),ISNUMBER('MPL ID'!$E$41)),0,RANDBETWEEN(1,4))</f>
        <v>0</v>
      </c>
      <c r="O552">
        <f ca="1">IF(AND(ISNUMBER('MPL ID'!$D$42),ISNUMBER('MPL ID'!$E$42)),0,RANDBETWEEN(1,4))</f>
        <v>0</v>
      </c>
      <c r="P552">
        <f ca="1">IF(AND(ISNUMBER('MPL ID'!$D$43),ISNUMBER('MPL ID'!$E$43)),0,RANDBETWEEN(1,4))</f>
        <v>0</v>
      </c>
      <c r="Q552">
        <f ca="1">IF(AND(ISNUMBER('MPL ID'!$D$44),ISNUMBER('MPL ID'!$E$44)),0,RANDBETWEEN(1,4))</f>
        <v>0</v>
      </c>
      <c r="R552">
        <f ca="1">IF(AND(ISNUMBER('MPL ID'!$J$36),ISNUMBER('MPL ID'!$K$36)),0,RANDBETWEEN(1,4))</f>
        <v>0</v>
      </c>
      <c r="S552">
        <f ca="1">IF(AND(ISNUMBER('MPL ID'!$J$37),ISNUMBER('MPL ID'!$K$37)),0,RANDBETWEEN(1,4))</f>
        <v>0</v>
      </c>
      <c r="T552">
        <f ca="1">IF(AND(ISNUMBER('MPL ID'!$J$39),ISNUMBER('MPL ID'!$K$39)),0,RANDBETWEEN(1,4))</f>
        <v>0</v>
      </c>
      <c r="U552">
        <f ca="1">IF(AND(ISNUMBER('MPL ID'!$J$40),ISNUMBER('MPL ID'!$K$40)),0,RANDBETWEEN(1,4))</f>
        <v>0</v>
      </c>
      <c r="V552">
        <f ca="1">IF(AND(ISNUMBER('MPL ID'!$J$41),ISNUMBER('MPL ID'!$K$41)),0,RANDBETWEEN(1,4))</f>
        <v>0</v>
      </c>
      <c r="W552">
        <f ca="1">IF(AND(ISNUMBER('MPL ID'!$J$42),ISNUMBER('MPL ID'!$K$42)),0,RANDBETWEEN(1,4))</f>
        <v>1</v>
      </c>
      <c r="X552">
        <f ca="1">IF(AND(ISNUMBER('MPL ID'!$J$43),ISNUMBER('MPL ID'!$K$43)),0,RANDBETWEEN(1,4))</f>
        <v>3</v>
      </c>
      <c r="Y552">
        <f ca="1">IF(AND(ISNUMBER('MPL ID'!$J$44),ISNUMBER('MPL ID'!$K$44)),0,RANDBETWEEN(1,4))</f>
        <v>1</v>
      </c>
      <c r="Z552">
        <f ca="1">IF(AND(ISNUMBER('MPL ID'!$P$36),ISNUMBER('MPL ID'!$Q$36)),0,RANDBETWEEN(1,4))</f>
        <v>1</v>
      </c>
      <c r="AA552">
        <f ca="1">IF(AND(ISNUMBER('MPL ID'!$P$37),ISNUMBER('MPL ID'!$Q$37)),0,RANDBETWEEN(1,4))</f>
        <v>1</v>
      </c>
      <c r="AB552">
        <f ca="1">IF(AND(ISNUMBER('MPL ID'!$P$39),ISNUMBER('MPL ID'!$Q$39)),0,RANDBETWEEN(1,4))</f>
        <v>4</v>
      </c>
      <c r="AC552">
        <f ca="1">IF(AND(ISNUMBER('MPL ID'!$P$40),ISNUMBER('MPL ID'!$Q$40)),0,RANDBETWEEN(1,4))</f>
        <v>1</v>
      </c>
      <c r="AD552">
        <f ca="1">IF(AND(ISNUMBER('MPL ID'!$P$41),ISNUMBER('MPL ID'!$Q$41)),0,RANDBETWEEN(1,4))</f>
        <v>3</v>
      </c>
      <c r="AE552">
        <f ca="1">IF(AND(ISNUMBER('MPL ID'!$P$42),ISNUMBER('MPL ID'!$Q$42)),0,RANDBETWEEN(1,4))</f>
        <v>3</v>
      </c>
      <c r="AF552">
        <f ca="1">IF(AND(ISNUMBER('MPL ID'!$P$43),ISNUMBER('MPL ID'!$Q$43)),0,RANDBETWEEN(1,4))</f>
        <v>3</v>
      </c>
      <c r="AG552">
        <f ca="1">IF(AND(ISNUMBER('MPL ID'!$P$44),ISNUMBER('MPL ID'!$Q$44)),0,RANDBETWEEN(1,4))</f>
        <v>2</v>
      </c>
      <c r="AH552">
        <f ca="1">'MPL ID'!$BG$1+SUMPRODUCT(($B$1003:$AG$1003='MPL ID'!$BF$1)*(($B552:$AG552=1)+($B552:$AG552=2)))+SUMPRODUCT(($B$1004:$AG$1004='MPL ID'!$BF$1)*(($B552:$AG552=3)+($B552:$AG552=4)))</f>
        <v>10</v>
      </c>
      <c r="AI552">
        <f ca="1">'MPL ID'!$BG$2+SUMPRODUCT(($B$1003:$AG$1003='MPL ID'!$BF$2)*(($B552:$AG552=1)+($B552:$AG552=2)))+SUMPRODUCT(($B$1004:$AG$1004='MPL ID'!$BF$2)*(($B552:$AG552=3)+($B552:$AG552=4)))</f>
        <v>9</v>
      </c>
      <c r="AJ552">
        <f ca="1">'MPL ID'!$BG$3+SUMPRODUCT(($B$1003:$AG$1003='MPL ID'!$BF$3)*(($B552:$AG552=1)+($B552:$AG552=2)))+SUMPRODUCT(($B$1004:$AG$1004='MPL ID'!$BF$3)*(($B552:$AG552=3)+($B552:$AG552=4)))</f>
        <v>7</v>
      </c>
      <c r="AK552">
        <f ca="1">'MPL ID'!$BG$4+SUMPRODUCT(($B$1003:$AG$1003='MPL ID'!$BF$4)*(($B552:$AG552=1)+($B552:$AG552=2)))+SUMPRODUCT(($B$1004:$AG$1004='MPL ID'!$BF$4)*(($B552:$AG552=3)+($B552:$AG552=4)))</f>
        <v>8</v>
      </c>
      <c r="AL552">
        <f ca="1">'MPL ID'!$BG$5+SUMPRODUCT(($B$1003:$AG$1003='MPL ID'!$BF$5)*(($B552:$AG552=1)+($B552:$AG552=2)))+SUMPRODUCT(($B$1004:$AG$1004='MPL ID'!$BF$5)*(($B552:$AG552=3)+($B552:$AG552=4)))</f>
        <v>5</v>
      </c>
      <c r="AM552">
        <f ca="1">'MPL ID'!$BG$6+SUMPRODUCT(($B$1003:$AG$1003='MPL ID'!$BF$6)*(($B552:$AG552=1)+($B552:$AG552=2)))+SUMPRODUCT(($B$1004:$AG$1004='MPL ID'!$BF$6)*(($B552:$AG552=3)+($B552:$AG552=4)))</f>
        <v>12</v>
      </c>
      <c r="AN552">
        <f ca="1">'MPL ID'!$BG$7+SUMPRODUCT(($B$1003:$AG$1003='MPL ID'!$BF$7)*(($B552:$AG552=1)+($B552:$AG552=2)))+SUMPRODUCT(($B$1004:$AG$1004='MPL ID'!$BF$7)*(($B552:$AG552=3)+($B552:$AG552=4)))</f>
        <v>7</v>
      </c>
      <c r="AO552">
        <f ca="1">'MPL ID'!$BG$8+SUMPRODUCT(($B$1003:$AG$1003='MPL ID'!$BF$8)*(($B552:$AG552=1)+($B552:$AG552=2)))+SUMPRODUCT(($B$1004:$AG$1004='MPL ID'!$BF$8)*(($B552:$AG552=3)+($B552:$AG552=4)))</f>
        <v>3</v>
      </c>
      <c r="AP552">
        <f ca="1">'MPL ID'!$BG$9+SUMPRODUCT(($B$1003:$AG$1003='MPL ID'!$BF$9)*(($B552:$AG552=1)+($B552:$AG552=2)))+SUMPRODUCT(($B$1004:$AG$1004='MPL ID'!$BF$9)*(($B552:$AG552=3)+($B552:$AG552=4)))</f>
        <v>11</v>
      </c>
      <c r="AQ552">
        <f ca="1">'MPL ID'!$BH$1+SUMPRODUCT(($B$1003:$AG$1003='MPL ID'!$BF$1)*(2*($B552:$AG552=1)+($B552:$AG552=2)-2*($B552:$AG552=3)-($B552:$AG552=4)))-SUMPRODUCT(($B$1004:$AG$1004='MPL ID'!$BF$1)*(2*($B552:$AG552=1)+($B552:$AG552=2)-2*($B552:$AG552=3)-($B552:$AG552=4)))</f>
        <v>9</v>
      </c>
      <c r="AR552">
        <f ca="1">'MPL ID'!$BH$2+SUMPRODUCT(($B$1003:$AG$1003='MPL ID'!$BF$2)*(2*($B552:$AG552=1)+($B552:$AG552=2)-2*($B552:$AG552=3)-($B552:$AG552=4)))-SUMPRODUCT(($B$1004:$AG$1004='MPL ID'!$BF$2)*(2*($B552:$AG552=1)+($B552:$AG552=2)-2*($B552:$AG552=3)-($B552:$AG552=4)))</f>
        <v>0</v>
      </c>
      <c r="AS552">
        <f ca="1">'MPL ID'!$BH$3+SUMPRODUCT(($B$1003:$AG$1003='MPL ID'!$BF$3)*(2*($B552:$AG552=1)+($B552:$AG552=2)-2*($B552:$AG552=3)-($B552:$AG552=4)))-SUMPRODUCT(($B$1004:$AG$1004='MPL ID'!$BF$3)*(2*($B552:$AG552=1)+($B552:$AG552=2)-2*($B552:$AG552=3)-($B552:$AG552=4)))</f>
        <v>-5</v>
      </c>
      <c r="AT552">
        <f ca="1">'MPL ID'!$BH$4+SUMPRODUCT(($B$1003:$AG$1003='MPL ID'!$BF$4)*(2*($B552:$AG552=1)+($B552:$AG552=2)-2*($B552:$AG552=3)-($B552:$AG552=4)))-SUMPRODUCT(($B$1004:$AG$1004='MPL ID'!$BF$4)*(2*($B552:$AG552=1)+($B552:$AG552=2)-2*($B552:$AG552=3)-($B552:$AG552=4)))</f>
        <v>-2</v>
      </c>
      <c r="AU552">
        <f ca="1">'MPL ID'!$BH$5+SUMPRODUCT(($B$1003:$AG$1003='MPL ID'!$BF$5)*(2*($B552:$AG552=1)+($B552:$AG552=2)-2*($B552:$AG552=3)-($B552:$AG552=4)))-SUMPRODUCT(($B$1004:$AG$1004='MPL ID'!$BF$5)*(2*($B552:$AG552=1)+($B552:$AG552=2)-2*($B552:$AG552=3)-($B552:$AG552=4)))</f>
        <v>-10</v>
      </c>
      <c r="AV552">
        <f ca="1">'MPL ID'!$BH$6+SUMPRODUCT(($B$1003:$AG$1003='MPL ID'!$BF$6)*(2*($B552:$AG552=1)+($B552:$AG552=2)-2*($B552:$AG552=3)-($B552:$AG552=4)))-SUMPRODUCT(($B$1004:$AG$1004='MPL ID'!$BF$6)*(2*($B552:$AG552=1)+($B552:$AG552=2)-2*($B552:$AG552=3)-($B552:$AG552=4)))</f>
        <v>14</v>
      </c>
      <c r="AW552">
        <f ca="1">'MPL ID'!$BH$7+SUMPRODUCT(($B$1003:$AG$1003='MPL ID'!$BF$7)*(2*($B552:$AG552=1)+($B552:$AG552=2)-2*($B552:$AG552=3)-($B552:$AG552=4)))-SUMPRODUCT(($B$1004:$AG$1004='MPL ID'!$BF$7)*(2*($B552:$AG552=1)+($B552:$AG552=2)-2*($B552:$AG552=3)-($B552:$AG552=4)))</f>
        <v>0</v>
      </c>
      <c r="AX552">
        <f ca="1">'MPL ID'!$BH$8+SUMPRODUCT(($B$1003:$AG$1003='MPL ID'!$BF$8)*(2*($B552:$AG552=1)+($B552:$AG552=2)-2*($B552:$AG552=3)-($B552:$AG552=4)))-SUMPRODUCT(($B$1004:$AG$1004='MPL ID'!$BF$8)*(2*($B552:$AG552=1)+($B552:$AG552=2)-2*($B552:$AG552=3)-($B552:$AG552=4)))</f>
        <v>-18</v>
      </c>
      <c r="AY552">
        <f ca="1">'MPL ID'!$BH$9+SUMPRODUCT(($B$1003:$AG$1003='MPL ID'!$BF$9)*(2*($B552:$AG552=1)+($B552:$AG552=2)-2*($B552:$AG552=3)-($B552:$AG552=4)))-SUMPRODUCT(($B$1004:$AG$1004='MPL ID'!$BF$9)*(2*($B552:$AG552=1)+($B552:$AG552=2)-2*($B552:$AG552=3)-($B552:$AG552=4)))</f>
        <v>12</v>
      </c>
      <c r="AZ552">
        <f ca="1">SUMPRODUCT(--($AH552:$AP552=AH552),--($AQ552:$AY552=AQ552),'MPL ID'!$BG$13:$BO$13)+IF(AND($E552&gt;=3,$E552&lt;=4,AO552=AH552,AX552=AQ552),1,0)+IF(AND($G552&gt;=1,$G552&lt;=2,AJ552=AH552,AS552=AQ552),1,0)+IF(AND($L552&gt;=1,$L552&lt;=2,AM552=AH552,AV552=AQ552),1,0)+IF(AND($O552&gt;=1,$O552&lt;=2,AP552=AH552,AY552=AQ552),1,0)+IF(AND($R552&gt;=1,$R552&lt;=2,AI552=AH552,AR552=AQ552),1,0)+IF(AND($AA552&gt;=3,$AA552&lt;=4,AL552=AH552,AU552=AQ552),1,0)+IF(AND($AE552&gt;=3,$AE552&lt;=4,AK552=AH552,AT552=AQ552),1,0)</f>
        <v>0</v>
      </c>
      <c r="BA552">
        <f ca="1">SUMPRODUCT(--($AH552:$AP552=AI552),--($AQ552:$AY552=AR552),'MPL ID'!$BG$14:$BO$14)+IF(AND($F552&gt;=1,$F552&lt;=2,AP552=AI552,AY552=AR552),1,0)+IF(AND($H552&gt;=1,$H552&lt;=2,AN552=AI552,AW552=AR552),1,0)+IF(AND($J552&gt;=3,$J552&lt;=4,AL552=AI552,AU552=AR552),1,0)+IF(AND($M552&gt;=1,$M552&lt;=2,AO552=AI552,AX552=AR552),1,0)+IF(AND($R552&gt;=3,$R552&lt;=4,AH552=AI552,AQ552=AR552),1,0)+IF(AND($Y552&gt;=3,$Y552&lt;=4,AJ552=AI552,AS552=AR552),1,0)+IF(AND($AC552&gt;=1,$AC552&lt;=2,AK552=AI552,AT552=AR552),1,0)+IF(AND($AF552&gt;=3,$AF552&lt;=4,AM552=AI552,AV552=AR552),1,0)</f>
        <v>0</v>
      </c>
      <c r="BB552">
        <f ca="1">SUMPRODUCT(--($AH552:$AP552=AJ552),--($AQ552:$AY552=AS552),'MPL ID'!$BG$15:$BO$15)+IF(AND($C552&gt;=1,$C552&lt;=2,AK552=AJ552,AT552=AS552),1,0)+IF(AND($G552&gt;=3,$G552&lt;=4,AH552=AJ552,AQ552=AS552),1,0)+IF(AND($K552&gt;=1,$K552&lt;=2,AP552=AJ552,AY552=AS552),1,0)+IF(AND($N552&gt;=3,$N552&lt;=4,AL552=AJ552,AU552=AS552),1,0)+IF(AND($V552&gt;=1,$V552&lt;=2,AM552=AJ552,AV552=AS552),1,0)+IF(AND($Y552&gt;=1,$Y552&lt;=2,AI552=AJ552,AR552=AS552),1,0)+IF(AND($AB552&gt;=3,$AB552&lt;=4,AN552=AJ552,AW552=AS552),1,0)</f>
        <v>0</v>
      </c>
      <c r="BC552">
        <f ca="1">SUMPRODUCT(--($AH552:$AP552=AK552),--($AQ552:$AY552=AT552),'MPL ID'!$BG$16:$BO$16)+IF(AND($C552&gt;=3,$C552&lt;=4,AJ552=AK552,AS552=AT552),1,0)+IF(AND($I552&gt;=1,$I552&lt;=2,AP552=AK552,AY552=AT552),1,0)+IF(AND($P552&gt;=3,$P552&lt;=4,AO552=AK552,AX552=AT552),1,0)+IF(AND($T552&gt;=1,$T552&lt;=2,AN552=AK552,AW552=AT552),1,0)+IF(AND($W552&gt;=1,$W552&lt;=2,AL552=AK552,AU552=AT552),1,0)+IF(AND($AC552&gt;=3,$AC552&lt;=4,AI552=AK552,AR552=AT552),1,0)+IF(AND($AE552&gt;=1,$AE552&lt;=2,AH552=AK552,AQ552=AT552),1,0)</f>
        <v>0</v>
      </c>
      <c r="BD552">
        <f ca="1">SUMPRODUCT(--($AH552:$AP552=AL552),--($AQ552:$AY552=AU552),'MPL ID'!$BG$17:$BO$17)+IF(AND($B552&gt;=3,$B552&lt;=4,AN552=AL552,AW552=AU552),1,0)+IF(AND($D552&gt;=1,$D552&lt;=2,AM552=AL552,AV552=AU552),1,0)+IF(AND($J552&gt;=1,$J552&lt;=2,AI552=AL552,AR552=AU552),1,0)+IF(AND($N552&gt;=1,$N552&lt;=2,AJ552=AL552,AS552=AU552),1,0)+IF(AND($W552&gt;=3,$W552&lt;=4,AK552=AL552,AT552=AU552),1,0)+IF(AND($AA552&gt;=1,$AA552&lt;=2,AH552=AL552,AQ552=AU552),1,0)+IF(AND($AD552&gt;=3,$AD552&lt;=4,AO552=AL552,AX552=AU552),1,0)</f>
        <v>0</v>
      </c>
      <c r="BE552">
        <f ca="1">SUMPRODUCT(--($AH552:$AP552=AM552),--($AQ552:$AY552=AV552),'MPL ID'!$BG$18:$BO$18)+IF(AND($D552&gt;=3,$D552&lt;=4,AL552=AM552,AU552=AV552),1,0)+IF(AND($L552&gt;=3,$L552&lt;=4,AH552=AM552,AQ552=AV552),1,0)+IF(AND($Q552&gt;=3,$Q552&lt;=4,AN552=AM552,AW552=AV552),1,0)+IF(AND($S552&gt;=1,$S552&lt;=2,AP552=AM552,AY552=AV552),1,0)+IF(AND($V552&gt;=3,$V552&lt;=4,AJ552=AM552,AS552=AV552),1,0)+IF(AND($Z552&gt;=1,$Z552&lt;=2,AO552=AM552,AX552=AV552),1,0)+IF(AND($AF552&gt;=1,$AF552&lt;=2,AI552=AM552,AR552=AV552),1,0)</f>
        <v>0</v>
      </c>
      <c r="BF552">
        <f ca="1">SUMPRODUCT(--($AH552:$AP552=AN552),--($AQ552:$AY552=AW552),'MPL ID'!$BG$19:$BO$19)+IF(AND($B552&gt;=1,$B552&lt;=2,AL552=AN552,AU552=AW552),1,0)+IF(AND($H552&gt;=3,$H552&lt;=4,AI552=AN552,AR552=AW552),1,0)+IF(AND($Q552&gt;=1,$Q552&lt;=2,AM552=AN552,AV552=AW552),1,0)+IF(AND($T552&gt;=3,$T552&lt;=4,AK552=AN552,AT552=AW552),1,0)+IF(AND($X552&gt;=3,$X552&lt;=4,AO552=AN552,AX552=AW552),1,0)+IF(AND($AB552&gt;=1,$AB552&lt;=2,AJ552=AN552,AS552=AW552),1,0)+IF(AND($AG552&gt;=1,$AG552&lt;=2,AP552=AN552,AY552=AW552),1,0)</f>
        <v>0</v>
      </c>
      <c r="BG552">
        <f ca="1">SUMPRODUCT(--($AH552:$AP552=AO552),--($AQ552:$AY552=AX552),'MPL ID'!$BG$20:$BO$20)+IF(AND($E552&gt;=1,$E552&lt;=2,AH552=AO552,AQ552=AX552),1,0)+IF(AND($M552&gt;=3,$M552&lt;=4,AI552=AO552,AR552=AX552),1,0)+IF(AND($P552&gt;=1,$P552&lt;=2,AK552=AO552,AT552=AX552),1,0)+IF(AND($U552&gt;=1,$U552&lt;=2,AP552=AO552,AY552=AX552),1,0)+IF(AND($X552&gt;=1,$X552&lt;=2,AN552=AO552,AW552=AX552),1,0)+IF(AND($Z552&gt;=3,$Z552&lt;=4,AM552=AO552,AV552=AX552),1,0)+IF(AND($AD552&gt;=1,$AD552&lt;=2,AL552=AO552,AU552=AX552),1,0)</f>
        <v>0</v>
      </c>
      <c r="BH552">
        <f ca="1">SUMPRODUCT(--($AH552:$AP552=AP552),--($AQ552:$AY552=AY552),'MPL ID'!$BG$21:$BO$21)+IF(AND($F552&gt;=3,$F552&lt;=4,AI552=AP552,AR552=AY552),1,0)+IF(AND($I552&gt;=3,$I552&lt;=4,AK552=AP552,AT552=AY552),1,0)+IF(AND($K552&gt;=3,$K552&lt;=4,AJ552=AP552,AS552=AY552),1,0)+IF(AND($O552&gt;=3,$O552&lt;=4,AH552=AP552,AQ552=AY552),1,0)+IF(AND($S552&gt;=3,$S552&lt;=4,AM552=AP552,AV552=AY552),1,0)+IF(AND($U552&gt;=3,$U552&lt;=4,AO552=AP552,AX552=AY552),1,0)+IF(AND($AG552&gt;=3,$AG552&lt;=4,AN552=AP552,AW552=AY552),1,0)</f>
        <v>0</v>
      </c>
      <c r="BI552">
        <f t="shared" ca="1" si="72"/>
        <v>3</v>
      </c>
      <c r="BJ552">
        <f t="shared" ca="1" si="73"/>
        <v>4</v>
      </c>
      <c r="BK552">
        <f t="shared" ca="1" si="74"/>
        <v>7</v>
      </c>
      <c r="BL552">
        <f t="shared" ca="1" si="75"/>
        <v>5</v>
      </c>
      <c r="BM552">
        <f t="shared" ca="1" si="76"/>
        <v>8</v>
      </c>
      <c r="BN552">
        <f t="shared" ca="1" si="77"/>
        <v>1</v>
      </c>
      <c r="BO552">
        <f t="shared" ca="1" si="78"/>
        <v>6</v>
      </c>
      <c r="BP552">
        <f t="shared" ca="1" si="79"/>
        <v>9</v>
      </c>
      <c r="BQ552">
        <f t="shared" ca="1" si="80"/>
        <v>2</v>
      </c>
    </row>
    <row r="553" spans="1:69" x14ac:dyDescent="0.25">
      <c r="A553">
        <v>552</v>
      </c>
      <c r="B553">
        <f ca="1">IF(AND(ISNUMBER('MPL ID'!$P$25),ISNUMBER('MPL ID'!$Q$25)),0,RANDBETWEEN(1,4))</f>
        <v>0</v>
      </c>
      <c r="C553">
        <f ca="1">IF(AND(ISNUMBER('MPL ID'!$P$26),ISNUMBER('MPL ID'!$Q$26)),0,RANDBETWEEN(1,4))</f>
        <v>0</v>
      </c>
      <c r="D553">
        <f ca="1">IF(AND(ISNUMBER('MPL ID'!$P$28),ISNUMBER('MPL ID'!$Q$28)),0,RANDBETWEEN(1,4))</f>
        <v>0</v>
      </c>
      <c r="E553">
        <f ca="1">IF(AND(ISNUMBER('MPL ID'!$P$29),ISNUMBER('MPL ID'!$Q$29)),0,RANDBETWEEN(1,4))</f>
        <v>0</v>
      </c>
      <c r="F553">
        <f ca="1">IF(AND(ISNUMBER('MPL ID'!$P$30),ISNUMBER('MPL ID'!$Q$30)),0,RANDBETWEEN(1,4))</f>
        <v>0</v>
      </c>
      <c r="G553">
        <f ca="1">IF(AND(ISNUMBER('MPL ID'!$P$31),ISNUMBER('MPL ID'!$Q$31)),0,RANDBETWEEN(1,4))</f>
        <v>0</v>
      </c>
      <c r="H553">
        <f ca="1">IF(AND(ISNUMBER('MPL ID'!$P$32),ISNUMBER('MPL ID'!$Q$32)),0,RANDBETWEEN(1,4))</f>
        <v>0</v>
      </c>
      <c r="I553">
        <f ca="1">IF(AND(ISNUMBER('MPL ID'!$P$33),ISNUMBER('MPL ID'!$Q$33)),0,RANDBETWEEN(1,4))</f>
        <v>0</v>
      </c>
      <c r="J553">
        <f ca="1">IF(AND(ISNUMBER('MPL ID'!$D$36),ISNUMBER('MPL ID'!$E$36)),0,RANDBETWEEN(1,4))</f>
        <v>0</v>
      </c>
      <c r="K553">
        <f ca="1">IF(AND(ISNUMBER('MPL ID'!$D$37),ISNUMBER('MPL ID'!$E$37)),0,RANDBETWEEN(1,4))</f>
        <v>0</v>
      </c>
      <c r="L553">
        <f ca="1">IF(AND(ISNUMBER('MPL ID'!$D$39),ISNUMBER('MPL ID'!$E$39)),0,RANDBETWEEN(1,4))</f>
        <v>0</v>
      </c>
      <c r="M553">
        <f ca="1">IF(AND(ISNUMBER('MPL ID'!$D$40),ISNUMBER('MPL ID'!$E$40)),0,RANDBETWEEN(1,4))</f>
        <v>0</v>
      </c>
      <c r="N553">
        <f ca="1">IF(AND(ISNUMBER('MPL ID'!$D$41),ISNUMBER('MPL ID'!$E$41)),0,RANDBETWEEN(1,4))</f>
        <v>0</v>
      </c>
      <c r="O553">
        <f ca="1">IF(AND(ISNUMBER('MPL ID'!$D$42),ISNUMBER('MPL ID'!$E$42)),0,RANDBETWEEN(1,4))</f>
        <v>0</v>
      </c>
      <c r="P553">
        <f ca="1">IF(AND(ISNUMBER('MPL ID'!$D$43),ISNUMBER('MPL ID'!$E$43)),0,RANDBETWEEN(1,4))</f>
        <v>0</v>
      </c>
      <c r="Q553">
        <f ca="1">IF(AND(ISNUMBER('MPL ID'!$D$44),ISNUMBER('MPL ID'!$E$44)),0,RANDBETWEEN(1,4))</f>
        <v>0</v>
      </c>
      <c r="R553">
        <f ca="1">IF(AND(ISNUMBER('MPL ID'!$J$36),ISNUMBER('MPL ID'!$K$36)),0,RANDBETWEEN(1,4))</f>
        <v>0</v>
      </c>
      <c r="S553">
        <f ca="1">IF(AND(ISNUMBER('MPL ID'!$J$37),ISNUMBER('MPL ID'!$K$37)),0,RANDBETWEEN(1,4))</f>
        <v>0</v>
      </c>
      <c r="T553">
        <f ca="1">IF(AND(ISNUMBER('MPL ID'!$J$39),ISNUMBER('MPL ID'!$K$39)),0,RANDBETWEEN(1,4))</f>
        <v>0</v>
      </c>
      <c r="U553">
        <f ca="1">IF(AND(ISNUMBER('MPL ID'!$J$40),ISNUMBER('MPL ID'!$K$40)),0,RANDBETWEEN(1,4))</f>
        <v>0</v>
      </c>
      <c r="V553">
        <f ca="1">IF(AND(ISNUMBER('MPL ID'!$J$41),ISNUMBER('MPL ID'!$K$41)),0,RANDBETWEEN(1,4))</f>
        <v>0</v>
      </c>
      <c r="W553">
        <f ca="1">IF(AND(ISNUMBER('MPL ID'!$J$42),ISNUMBER('MPL ID'!$K$42)),0,RANDBETWEEN(1,4))</f>
        <v>1</v>
      </c>
      <c r="X553">
        <f ca="1">IF(AND(ISNUMBER('MPL ID'!$J$43),ISNUMBER('MPL ID'!$K$43)),0,RANDBETWEEN(1,4))</f>
        <v>2</v>
      </c>
      <c r="Y553">
        <f ca="1">IF(AND(ISNUMBER('MPL ID'!$J$44),ISNUMBER('MPL ID'!$K$44)),0,RANDBETWEEN(1,4))</f>
        <v>2</v>
      </c>
      <c r="Z553">
        <f ca="1">IF(AND(ISNUMBER('MPL ID'!$P$36),ISNUMBER('MPL ID'!$Q$36)),0,RANDBETWEEN(1,4))</f>
        <v>2</v>
      </c>
      <c r="AA553">
        <f ca="1">IF(AND(ISNUMBER('MPL ID'!$P$37),ISNUMBER('MPL ID'!$Q$37)),0,RANDBETWEEN(1,4))</f>
        <v>3</v>
      </c>
      <c r="AB553">
        <f ca="1">IF(AND(ISNUMBER('MPL ID'!$P$39),ISNUMBER('MPL ID'!$Q$39)),0,RANDBETWEEN(1,4))</f>
        <v>2</v>
      </c>
      <c r="AC553">
        <f ca="1">IF(AND(ISNUMBER('MPL ID'!$P$40),ISNUMBER('MPL ID'!$Q$40)),0,RANDBETWEEN(1,4))</f>
        <v>2</v>
      </c>
      <c r="AD553">
        <f ca="1">IF(AND(ISNUMBER('MPL ID'!$P$41),ISNUMBER('MPL ID'!$Q$41)),0,RANDBETWEEN(1,4))</f>
        <v>1</v>
      </c>
      <c r="AE553">
        <f ca="1">IF(AND(ISNUMBER('MPL ID'!$P$42),ISNUMBER('MPL ID'!$Q$42)),0,RANDBETWEEN(1,4))</f>
        <v>4</v>
      </c>
      <c r="AF553">
        <f ca="1">IF(AND(ISNUMBER('MPL ID'!$P$43),ISNUMBER('MPL ID'!$Q$43)),0,RANDBETWEEN(1,4))</f>
        <v>2</v>
      </c>
      <c r="AG553">
        <f ca="1">IF(AND(ISNUMBER('MPL ID'!$P$44),ISNUMBER('MPL ID'!$Q$44)),0,RANDBETWEEN(1,4))</f>
        <v>3</v>
      </c>
      <c r="AH553">
        <f ca="1">'MPL ID'!$BG$1+SUMPRODUCT(($B$1003:$AG$1003='MPL ID'!$BF$1)*(($B553:$AG553=1)+($B553:$AG553=2)))+SUMPRODUCT(($B$1004:$AG$1004='MPL ID'!$BF$1)*(($B553:$AG553=3)+($B553:$AG553=4)))</f>
        <v>11</v>
      </c>
      <c r="AI553">
        <f ca="1">'MPL ID'!$BG$2+SUMPRODUCT(($B$1003:$AG$1003='MPL ID'!$BF$2)*(($B553:$AG553=1)+($B553:$AG553=2)))+SUMPRODUCT(($B$1004:$AG$1004='MPL ID'!$BF$2)*(($B553:$AG553=3)+($B553:$AG553=4)))</f>
        <v>8</v>
      </c>
      <c r="AJ553">
        <f ca="1">'MPL ID'!$BG$3+SUMPRODUCT(($B$1003:$AG$1003='MPL ID'!$BF$3)*(($B553:$AG553=1)+($B553:$AG553=2)))+SUMPRODUCT(($B$1004:$AG$1004='MPL ID'!$BF$3)*(($B553:$AG553=3)+($B553:$AG553=4)))</f>
        <v>6</v>
      </c>
      <c r="AK553">
        <f ca="1">'MPL ID'!$BG$4+SUMPRODUCT(($B$1003:$AG$1003='MPL ID'!$BF$4)*(($B553:$AG553=1)+($B553:$AG553=2)))+SUMPRODUCT(($B$1004:$AG$1004='MPL ID'!$BF$4)*(($B553:$AG553=3)+($B553:$AG553=4)))</f>
        <v>8</v>
      </c>
      <c r="AL553">
        <f ca="1">'MPL ID'!$BG$5+SUMPRODUCT(($B$1003:$AG$1003='MPL ID'!$BF$5)*(($B553:$AG553=1)+($B553:$AG553=2)))+SUMPRODUCT(($B$1004:$AG$1004='MPL ID'!$BF$5)*(($B553:$AG553=3)+($B553:$AG553=4)))</f>
        <v>3</v>
      </c>
      <c r="AM553">
        <f ca="1">'MPL ID'!$BG$6+SUMPRODUCT(($B$1003:$AG$1003='MPL ID'!$BF$6)*(($B553:$AG553=1)+($B553:$AG553=2)))+SUMPRODUCT(($B$1004:$AG$1004='MPL ID'!$BF$6)*(($B553:$AG553=3)+($B553:$AG553=4)))</f>
        <v>13</v>
      </c>
      <c r="AN553">
        <f ca="1">'MPL ID'!$BG$7+SUMPRODUCT(($B$1003:$AG$1003='MPL ID'!$BF$7)*(($B553:$AG553=1)+($B553:$AG553=2)))+SUMPRODUCT(($B$1004:$AG$1004='MPL ID'!$BF$7)*(($B553:$AG553=3)+($B553:$AG553=4)))</f>
        <v>6</v>
      </c>
      <c r="AO553">
        <f ca="1">'MPL ID'!$BG$8+SUMPRODUCT(($B$1003:$AG$1003='MPL ID'!$BF$8)*(($B553:$AG553=1)+($B553:$AG553=2)))+SUMPRODUCT(($B$1004:$AG$1004='MPL ID'!$BF$8)*(($B553:$AG553=3)+($B553:$AG553=4)))</f>
        <v>5</v>
      </c>
      <c r="AP553">
        <f ca="1">'MPL ID'!$BG$9+SUMPRODUCT(($B$1003:$AG$1003='MPL ID'!$BF$9)*(($B553:$AG553=1)+($B553:$AG553=2)))+SUMPRODUCT(($B$1004:$AG$1004='MPL ID'!$BF$9)*(($B553:$AG553=3)+($B553:$AG553=4)))</f>
        <v>12</v>
      </c>
      <c r="AQ553">
        <f ca="1">'MPL ID'!$BH$1+SUMPRODUCT(($B$1003:$AG$1003='MPL ID'!$BF$1)*(2*($B553:$AG553=1)+($B553:$AG553=2)-2*($B553:$AG553=3)-($B553:$AG553=4)))-SUMPRODUCT(($B$1004:$AG$1004='MPL ID'!$BF$1)*(2*($B553:$AG553=1)+($B553:$AG553=2)-2*($B553:$AG553=3)-($B553:$AG553=4)))</f>
        <v>12</v>
      </c>
      <c r="AR553">
        <f ca="1">'MPL ID'!$BH$2+SUMPRODUCT(($B$1003:$AG$1003='MPL ID'!$BF$2)*(2*($B553:$AG553=1)+($B553:$AG553=2)-2*($B553:$AG553=3)-($B553:$AG553=4)))-SUMPRODUCT(($B$1004:$AG$1004='MPL ID'!$BF$2)*(2*($B553:$AG553=1)+($B553:$AG553=2)-2*($B553:$AG553=3)-($B553:$AG553=4)))</f>
        <v>-3</v>
      </c>
      <c r="AS553">
        <f ca="1">'MPL ID'!$BH$3+SUMPRODUCT(($B$1003:$AG$1003='MPL ID'!$BF$3)*(2*($B553:$AG553=1)+($B553:$AG553=2)-2*($B553:$AG553=3)-($B553:$AG553=4)))-SUMPRODUCT(($B$1004:$AG$1004='MPL ID'!$BF$3)*(2*($B553:$AG553=1)+($B553:$AG553=2)-2*($B553:$AG553=3)-($B553:$AG553=4)))</f>
        <v>-8</v>
      </c>
      <c r="AT553">
        <f ca="1">'MPL ID'!$BH$4+SUMPRODUCT(($B$1003:$AG$1003='MPL ID'!$BF$4)*(2*($B553:$AG553=1)+($B553:$AG553=2)-2*($B553:$AG553=3)-($B553:$AG553=4)))-SUMPRODUCT(($B$1004:$AG$1004='MPL ID'!$BF$4)*(2*($B553:$AG553=1)+($B553:$AG553=2)-2*($B553:$AG553=3)-($B553:$AG553=4)))</f>
        <v>0</v>
      </c>
      <c r="AU553">
        <f ca="1">'MPL ID'!$BH$5+SUMPRODUCT(($B$1003:$AG$1003='MPL ID'!$BF$5)*(2*($B553:$AG553=1)+($B553:$AG553=2)-2*($B553:$AG553=3)-($B553:$AG553=4)))-SUMPRODUCT(($B$1004:$AG$1004='MPL ID'!$BF$5)*(2*($B553:$AG553=1)+($B553:$AG553=2)-2*($B553:$AG553=3)-($B553:$AG553=4)))</f>
        <v>-18</v>
      </c>
      <c r="AV553">
        <f ca="1">'MPL ID'!$BH$6+SUMPRODUCT(($B$1003:$AG$1003='MPL ID'!$BF$6)*(2*($B553:$AG553=1)+($B553:$AG553=2)-2*($B553:$AG553=3)-($B553:$AG553=4)))-SUMPRODUCT(($B$1004:$AG$1004='MPL ID'!$BF$6)*(2*($B553:$AG553=1)+($B553:$AG553=2)-2*($B553:$AG553=3)-($B553:$AG553=4)))</f>
        <v>16</v>
      </c>
      <c r="AW553">
        <f ca="1">'MPL ID'!$BH$7+SUMPRODUCT(($B$1003:$AG$1003='MPL ID'!$BF$7)*(2*($B553:$AG553=1)+($B553:$AG553=2)-2*($B553:$AG553=3)-($B553:$AG553=4)))-SUMPRODUCT(($B$1004:$AG$1004='MPL ID'!$BF$7)*(2*($B553:$AG553=1)+($B553:$AG553=2)-2*($B553:$AG553=3)-($B553:$AG553=4)))</f>
        <v>-4</v>
      </c>
      <c r="AX553">
        <f ca="1">'MPL ID'!$BH$8+SUMPRODUCT(($B$1003:$AG$1003='MPL ID'!$BF$8)*(2*($B553:$AG553=1)+($B553:$AG553=2)-2*($B553:$AG553=3)-($B553:$AG553=4)))-SUMPRODUCT(($B$1004:$AG$1004='MPL ID'!$BF$8)*(2*($B553:$AG553=1)+($B553:$AG553=2)-2*($B553:$AG553=3)-($B553:$AG553=4)))</f>
        <v>-10</v>
      </c>
      <c r="AY553">
        <f ca="1">'MPL ID'!$BH$9+SUMPRODUCT(($B$1003:$AG$1003='MPL ID'!$BF$9)*(2*($B553:$AG553=1)+($B553:$AG553=2)-2*($B553:$AG553=3)-($B553:$AG553=4)))-SUMPRODUCT(($B$1004:$AG$1004='MPL ID'!$BF$9)*(2*($B553:$AG553=1)+($B553:$AG553=2)-2*($B553:$AG553=3)-($B553:$AG553=4)))</f>
        <v>15</v>
      </c>
      <c r="AZ553">
        <f ca="1">SUMPRODUCT(--($AH553:$AP553=AH553),--($AQ553:$AY553=AQ553),'MPL ID'!$BG$13:$BO$13)+IF(AND($E553&gt;=3,$E553&lt;=4,AO553=AH553,AX553=AQ553),1,0)+IF(AND($G553&gt;=1,$G553&lt;=2,AJ553=AH553,AS553=AQ553),1,0)+IF(AND($L553&gt;=1,$L553&lt;=2,AM553=AH553,AV553=AQ553),1,0)+IF(AND($O553&gt;=1,$O553&lt;=2,AP553=AH553,AY553=AQ553),1,0)+IF(AND($R553&gt;=1,$R553&lt;=2,AI553=AH553,AR553=AQ553),1,0)+IF(AND($AA553&gt;=3,$AA553&lt;=4,AL553=AH553,AU553=AQ553),1,0)+IF(AND($AE553&gt;=3,$AE553&lt;=4,AK553=AH553,AT553=AQ553),1,0)</f>
        <v>0</v>
      </c>
      <c r="BA553">
        <f ca="1">SUMPRODUCT(--($AH553:$AP553=AI553),--($AQ553:$AY553=AR553),'MPL ID'!$BG$14:$BO$14)+IF(AND($F553&gt;=1,$F553&lt;=2,AP553=AI553,AY553=AR553),1,0)+IF(AND($H553&gt;=1,$H553&lt;=2,AN553=AI553,AW553=AR553),1,0)+IF(AND($J553&gt;=3,$J553&lt;=4,AL553=AI553,AU553=AR553),1,0)+IF(AND($M553&gt;=1,$M553&lt;=2,AO553=AI553,AX553=AR553),1,0)+IF(AND($R553&gt;=3,$R553&lt;=4,AH553=AI553,AQ553=AR553),1,0)+IF(AND($Y553&gt;=3,$Y553&lt;=4,AJ553=AI553,AS553=AR553),1,0)+IF(AND($AC553&gt;=1,$AC553&lt;=2,AK553=AI553,AT553=AR553),1,0)+IF(AND($AF553&gt;=3,$AF553&lt;=4,AM553=AI553,AV553=AR553),1,0)</f>
        <v>0</v>
      </c>
      <c r="BB553">
        <f ca="1">SUMPRODUCT(--($AH553:$AP553=AJ553),--($AQ553:$AY553=AS553),'MPL ID'!$BG$15:$BO$15)+IF(AND($C553&gt;=1,$C553&lt;=2,AK553=AJ553,AT553=AS553),1,0)+IF(AND($G553&gt;=3,$G553&lt;=4,AH553=AJ553,AQ553=AS553),1,0)+IF(AND($K553&gt;=1,$K553&lt;=2,AP553=AJ553,AY553=AS553),1,0)+IF(AND($N553&gt;=3,$N553&lt;=4,AL553=AJ553,AU553=AS553),1,0)+IF(AND($V553&gt;=1,$V553&lt;=2,AM553=AJ553,AV553=AS553),1,0)+IF(AND($Y553&gt;=1,$Y553&lt;=2,AI553=AJ553,AR553=AS553),1,0)+IF(AND($AB553&gt;=3,$AB553&lt;=4,AN553=AJ553,AW553=AS553),1,0)</f>
        <v>0</v>
      </c>
      <c r="BC553">
        <f ca="1">SUMPRODUCT(--($AH553:$AP553=AK553),--($AQ553:$AY553=AT553),'MPL ID'!$BG$16:$BO$16)+IF(AND($C553&gt;=3,$C553&lt;=4,AJ553=AK553,AS553=AT553),1,0)+IF(AND($I553&gt;=1,$I553&lt;=2,AP553=AK553,AY553=AT553),1,0)+IF(AND($P553&gt;=3,$P553&lt;=4,AO553=AK553,AX553=AT553),1,0)+IF(AND($T553&gt;=1,$T553&lt;=2,AN553=AK553,AW553=AT553),1,0)+IF(AND($W553&gt;=1,$W553&lt;=2,AL553=AK553,AU553=AT553),1,0)+IF(AND($AC553&gt;=3,$AC553&lt;=4,AI553=AK553,AR553=AT553),1,0)+IF(AND($AE553&gt;=1,$AE553&lt;=2,AH553=AK553,AQ553=AT553),1,0)</f>
        <v>0</v>
      </c>
      <c r="BD553">
        <f ca="1">SUMPRODUCT(--($AH553:$AP553=AL553),--($AQ553:$AY553=AU553),'MPL ID'!$BG$17:$BO$17)+IF(AND($B553&gt;=3,$B553&lt;=4,AN553=AL553,AW553=AU553),1,0)+IF(AND($D553&gt;=1,$D553&lt;=2,AM553=AL553,AV553=AU553),1,0)+IF(AND($J553&gt;=1,$J553&lt;=2,AI553=AL553,AR553=AU553),1,0)+IF(AND($N553&gt;=1,$N553&lt;=2,AJ553=AL553,AS553=AU553),1,0)+IF(AND($W553&gt;=3,$W553&lt;=4,AK553=AL553,AT553=AU553),1,0)+IF(AND($AA553&gt;=1,$AA553&lt;=2,AH553=AL553,AQ553=AU553),1,0)+IF(AND($AD553&gt;=3,$AD553&lt;=4,AO553=AL553,AX553=AU553),1,0)</f>
        <v>0</v>
      </c>
      <c r="BE553">
        <f ca="1">SUMPRODUCT(--($AH553:$AP553=AM553),--($AQ553:$AY553=AV553),'MPL ID'!$BG$18:$BO$18)+IF(AND($D553&gt;=3,$D553&lt;=4,AL553=AM553,AU553=AV553),1,0)+IF(AND($L553&gt;=3,$L553&lt;=4,AH553=AM553,AQ553=AV553),1,0)+IF(AND($Q553&gt;=3,$Q553&lt;=4,AN553=AM553,AW553=AV553),1,0)+IF(AND($S553&gt;=1,$S553&lt;=2,AP553=AM553,AY553=AV553),1,0)+IF(AND($V553&gt;=3,$V553&lt;=4,AJ553=AM553,AS553=AV553),1,0)+IF(AND($Z553&gt;=1,$Z553&lt;=2,AO553=AM553,AX553=AV553),1,0)+IF(AND($AF553&gt;=1,$AF553&lt;=2,AI553=AM553,AR553=AV553),1,0)</f>
        <v>0</v>
      </c>
      <c r="BF553">
        <f ca="1">SUMPRODUCT(--($AH553:$AP553=AN553),--($AQ553:$AY553=AW553),'MPL ID'!$BG$19:$BO$19)+IF(AND($B553&gt;=1,$B553&lt;=2,AL553=AN553,AU553=AW553),1,0)+IF(AND($H553&gt;=3,$H553&lt;=4,AI553=AN553,AR553=AW553),1,0)+IF(AND($Q553&gt;=1,$Q553&lt;=2,AM553=AN553,AV553=AW553),1,0)+IF(AND($T553&gt;=3,$T553&lt;=4,AK553=AN553,AT553=AW553),1,0)+IF(AND($X553&gt;=3,$X553&lt;=4,AO553=AN553,AX553=AW553),1,0)+IF(AND($AB553&gt;=1,$AB553&lt;=2,AJ553=AN553,AS553=AW553),1,0)+IF(AND($AG553&gt;=1,$AG553&lt;=2,AP553=AN553,AY553=AW553),1,0)</f>
        <v>0</v>
      </c>
      <c r="BG553">
        <f ca="1">SUMPRODUCT(--($AH553:$AP553=AO553),--($AQ553:$AY553=AX553),'MPL ID'!$BG$20:$BO$20)+IF(AND($E553&gt;=1,$E553&lt;=2,AH553=AO553,AQ553=AX553),1,0)+IF(AND($M553&gt;=3,$M553&lt;=4,AI553=AO553,AR553=AX553),1,0)+IF(AND($P553&gt;=1,$P553&lt;=2,AK553=AO553,AT553=AX553),1,0)+IF(AND($U553&gt;=1,$U553&lt;=2,AP553=AO553,AY553=AX553),1,0)+IF(AND($X553&gt;=1,$X553&lt;=2,AN553=AO553,AW553=AX553),1,0)+IF(AND($Z553&gt;=3,$Z553&lt;=4,AM553=AO553,AV553=AX553),1,0)+IF(AND($AD553&gt;=1,$AD553&lt;=2,AL553=AO553,AU553=AX553),1,0)</f>
        <v>0</v>
      </c>
      <c r="BH553">
        <f ca="1">SUMPRODUCT(--($AH553:$AP553=AP553),--($AQ553:$AY553=AY553),'MPL ID'!$BG$21:$BO$21)+IF(AND($F553&gt;=3,$F553&lt;=4,AI553=AP553,AR553=AY553),1,0)+IF(AND($I553&gt;=3,$I553&lt;=4,AK553=AP553,AT553=AY553),1,0)+IF(AND($K553&gt;=3,$K553&lt;=4,AJ553=AP553,AS553=AY553),1,0)+IF(AND($O553&gt;=3,$O553&lt;=4,AH553=AP553,AQ553=AY553),1,0)+IF(AND($S553&gt;=3,$S553&lt;=4,AM553=AP553,AV553=AY553),1,0)+IF(AND($U553&gt;=3,$U553&lt;=4,AO553=AP553,AX553=AY553),1,0)+IF(AND($AG553&gt;=3,$AG553&lt;=4,AN553=AP553,AW553=AY553),1,0)</f>
        <v>0</v>
      </c>
      <c r="BI553">
        <f t="shared" ca="1" si="72"/>
        <v>3</v>
      </c>
      <c r="BJ553">
        <f t="shared" ca="1" si="73"/>
        <v>5</v>
      </c>
      <c r="BK553">
        <f t="shared" ca="1" si="74"/>
        <v>7</v>
      </c>
      <c r="BL553">
        <f t="shared" ca="1" si="75"/>
        <v>4</v>
      </c>
      <c r="BM553">
        <f t="shared" ca="1" si="76"/>
        <v>9</v>
      </c>
      <c r="BN553">
        <f t="shared" ca="1" si="77"/>
        <v>1</v>
      </c>
      <c r="BO553">
        <f t="shared" ca="1" si="78"/>
        <v>6</v>
      </c>
      <c r="BP553">
        <f t="shared" ca="1" si="79"/>
        <v>8</v>
      </c>
      <c r="BQ553">
        <f t="shared" ca="1" si="80"/>
        <v>2</v>
      </c>
    </row>
    <row r="554" spans="1:69" x14ac:dyDescent="0.25">
      <c r="A554">
        <v>553</v>
      </c>
      <c r="B554">
        <f ca="1">IF(AND(ISNUMBER('MPL ID'!$P$25),ISNUMBER('MPL ID'!$Q$25)),0,RANDBETWEEN(1,4))</f>
        <v>0</v>
      </c>
      <c r="C554">
        <f ca="1">IF(AND(ISNUMBER('MPL ID'!$P$26),ISNUMBER('MPL ID'!$Q$26)),0,RANDBETWEEN(1,4))</f>
        <v>0</v>
      </c>
      <c r="D554">
        <f ca="1">IF(AND(ISNUMBER('MPL ID'!$P$28),ISNUMBER('MPL ID'!$Q$28)),0,RANDBETWEEN(1,4))</f>
        <v>0</v>
      </c>
      <c r="E554">
        <f ca="1">IF(AND(ISNUMBER('MPL ID'!$P$29),ISNUMBER('MPL ID'!$Q$29)),0,RANDBETWEEN(1,4))</f>
        <v>0</v>
      </c>
      <c r="F554">
        <f ca="1">IF(AND(ISNUMBER('MPL ID'!$P$30),ISNUMBER('MPL ID'!$Q$30)),0,RANDBETWEEN(1,4))</f>
        <v>0</v>
      </c>
      <c r="G554">
        <f ca="1">IF(AND(ISNUMBER('MPL ID'!$P$31),ISNUMBER('MPL ID'!$Q$31)),0,RANDBETWEEN(1,4))</f>
        <v>0</v>
      </c>
      <c r="H554">
        <f ca="1">IF(AND(ISNUMBER('MPL ID'!$P$32),ISNUMBER('MPL ID'!$Q$32)),0,RANDBETWEEN(1,4))</f>
        <v>0</v>
      </c>
      <c r="I554">
        <f ca="1">IF(AND(ISNUMBER('MPL ID'!$P$33),ISNUMBER('MPL ID'!$Q$33)),0,RANDBETWEEN(1,4))</f>
        <v>0</v>
      </c>
      <c r="J554">
        <f ca="1">IF(AND(ISNUMBER('MPL ID'!$D$36),ISNUMBER('MPL ID'!$E$36)),0,RANDBETWEEN(1,4))</f>
        <v>0</v>
      </c>
      <c r="K554">
        <f ca="1">IF(AND(ISNUMBER('MPL ID'!$D$37),ISNUMBER('MPL ID'!$E$37)),0,RANDBETWEEN(1,4))</f>
        <v>0</v>
      </c>
      <c r="L554">
        <f ca="1">IF(AND(ISNUMBER('MPL ID'!$D$39),ISNUMBER('MPL ID'!$E$39)),0,RANDBETWEEN(1,4))</f>
        <v>0</v>
      </c>
      <c r="M554">
        <f ca="1">IF(AND(ISNUMBER('MPL ID'!$D$40),ISNUMBER('MPL ID'!$E$40)),0,RANDBETWEEN(1,4))</f>
        <v>0</v>
      </c>
      <c r="N554">
        <f ca="1">IF(AND(ISNUMBER('MPL ID'!$D$41),ISNUMBER('MPL ID'!$E$41)),0,RANDBETWEEN(1,4))</f>
        <v>0</v>
      </c>
      <c r="O554">
        <f ca="1">IF(AND(ISNUMBER('MPL ID'!$D$42),ISNUMBER('MPL ID'!$E$42)),0,RANDBETWEEN(1,4))</f>
        <v>0</v>
      </c>
      <c r="P554">
        <f ca="1">IF(AND(ISNUMBER('MPL ID'!$D$43),ISNUMBER('MPL ID'!$E$43)),0,RANDBETWEEN(1,4))</f>
        <v>0</v>
      </c>
      <c r="Q554">
        <f ca="1">IF(AND(ISNUMBER('MPL ID'!$D$44),ISNUMBER('MPL ID'!$E$44)),0,RANDBETWEEN(1,4))</f>
        <v>0</v>
      </c>
      <c r="R554">
        <f ca="1">IF(AND(ISNUMBER('MPL ID'!$J$36),ISNUMBER('MPL ID'!$K$36)),0,RANDBETWEEN(1,4))</f>
        <v>0</v>
      </c>
      <c r="S554">
        <f ca="1">IF(AND(ISNUMBER('MPL ID'!$J$37),ISNUMBER('MPL ID'!$K$37)),0,RANDBETWEEN(1,4))</f>
        <v>0</v>
      </c>
      <c r="T554">
        <f ca="1">IF(AND(ISNUMBER('MPL ID'!$J$39),ISNUMBER('MPL ID'!$K$39)),0,RANDBETWEEN(1,4))</f>
        <v>0</v>
      </c>
      <c r="U554">
        <f ca="1">IF(AND(ISNUMBER('MPL ID'!$J$40),ISNUMBER('MPL ID'!$K$40)),0,RANDBETWEEN(1,4))</f>
        <v>0</v>
      </c>
      <c r="V554">
        <f ca="1">IF(AND(ISNUMBER('MPL ID'!$J$41),ISNUMBER('MPL ID'!$K$41)),0,RANDBETWEEN(1,4))</f>
        <v>0</v>
      </c>
      <c r="W554">
        <f ca="1">IF(AND(ISNUMBER('MPL ID'!$J$42),ISNUMBER('MPL ID'!$K$42)),0,RANDBETWEEN(1,4))</f>
        <v>4</v>
      </c>
      <c r="X554">
        <f ca="1">IF(AND(ISNUMBER('MPL ID'!$J$43),ISNUMBER('MPL ID'!$K$43)),0,RANDBETWEEN(1,4))</f>
        <v>2</v>
      </c>
      <c r="Y554">
        <f ca="1">IF(AND(ISNUMBER('MPL ID'!$J$44),ISNUMBER('MPL ID'!$K$44)),0,RANDBETWEEN(1,4))</f>
        <v>1</v>
      </c>
      <c r="Z554">
        <f ca="1">IF(AND(ISNUMBER('MPL ID'!$P$36),ISNUMBER('MPL ID'!$Q$36)),0,RANDBETWEEN(1,4))</f>
        <v>4</v>
      </c>
      <c r="AA554">
        <f ca="1">IF(AND(ISNUMBER('MPL ID'!$P$37),ISNUMBER('MPL ID'!$Q$37)),0,RANDBETWEEN(1,4))</f>
        <v>3</v>
      </c>
      <c r="AB554">
        <f ca="1">IF(AND(ISNUMBER('MPL ID'!$P$39),ISNUMBER('MPL ID'!$Q$39)),0,RANDBETWEEN(1,4))</f>
        <v>2</v>
      </c>
      <c r="AC554">
        <f ca="1">IF(AND(ISNUMBER('MPL ID'!$P$40),ISNUMBER('MPL ID'!$Q$40)),0,RANDBETWEEN(1,4))</f>
        <v>4</v>
      </c>
      <c r="AD554">
        <f ca="1">IF(AND(ISNUMBER('MPL ID'!$P$41),ISNUMBER('MPL ID'!$Q$41)),0,RANDBETWEEN(1,4))</f>
        <v>1</v>
      </c>
      <c r="AE554">
        <f ca="1">IF(AND(ISNUMBER('MPL ID'!$P$42),ISNUMBER('MPL ID'!$Q$42)),0,RANDBETWEEN(1,4))</f>
        <v>2</v>
      </c>
      <c r="AF554">
        <f ca="1">IF(AND(ISNUMBER('MPL ID'!$P$43),ISNUMBER('MPL ID'!$Q$43)),0,RANDBETWEEN(1,4))</f>
        <v>2</v>
      </c>
      <c r="AG554">
        <f ca="1">IF(AND(ISNUMBER('MPL ID'!$P$44),ISNUMBER('MPL ID'!$Q$44)),0,RANDBETWEEN(1,4))</f>
        <v>4</v>
      </c>
      <c r="AH554">
        <f ca="1">'MPL ID'!$BG$1+SUMPRODUCT(($B$1003:$AG$1003='MPL ID'!$BF$1)*(($B554:$AG554=1)+($B554:$AG554=2)))+SUMPRODUCT(($B$1004:$AG$1004='MPL ID'!$BF$1)*(($B554:$AG554=3)+($B554:$AG554=4)))</f>
        <v>10</v>
      </c>
      <c r="AI554">
        <f ca="1">'MPL ID'!$BG$2+SUMPRODUCT(($B$1003:$AG$1003='MPL ID'!$BF$2)*(($B554:$AG554=1)+($B554:$AG554=2)))+SUMPRODUCT(($B$1004:$AG$1004='MPL ID'!$BF$2)*(($B554:$AG554=3)+($B554:$AG554=4)))</f>
        <v>7</v>
      </c>
      <c r="AJ554">
        <f ca="1">'MPL ID'!$BG$3+SUMPRODUCT(($B$1003:$AG$1003='MPL ID'!$BF$3)*(($B554:$AG554=1)+($B554:$AG554=2)))+SUMPRODUCT(($B$1004:$AG$1004='MPL ID'!$BF$3)*(($B554:$AG554=3)+($B554:$AG554=4)))</f>
        <v>6</v>
      </c>
      <c r="AK554">
        <f ca="1">'MPL ID'!$BG$4+SUMPRODUCT(($B$1003:$AG$1003='MPL ID'!$BF$4)*(($B554:$AG554=1)+($B554:$AG554=2)))+SUMPRODUCT(($B$1004:$AG$1004='MPL ID'!$BF$4)*(($B554:$AG554=3)+($B554:$AG554=4)))</f>
        <v>9</v>
      </c>
      <c r="AL554">
        <f ca="1">'MPL ID'!$BG$5+SUMPRODUCT(($B$1003:$AG$1003='MPL ID'!$BF$5)*(($B554:$AG554=1)+($B554:$AG554=2)))+SUMPRODUCT(($B$1004:$AG$1004='MPL ID'!$BF$5)*(($B554:$AG554=3)+($B554:$AG554=4)))</f>
        <v>4</v>
      </c>
      <c r="AM554">
        <f ca="1">'MPL ID'!$BG$6+SUMPRODUCT(($B$1003:$AG$1003='MPL ID'!$BF$6)*(($B554:$AG554=1)+($B554:$AG554=2)))+SUMPRODUCT(($B$1004:$AG$1004='MPL ID'!$BF$6)*(($B554:$AG554=3)+($B554:$AG554=4)))</f>
        <v>12</v>
      </c>
      <c r="AN554">
        <f ca="1">'MPL ID'!$BG$7+SUMPRODUCT(($B$1003:$AG$1003='MPL ID'!$BF$7)*(($B554:$AG554=1)+($B554:$AG554=2)))+SUMPRODUCT(($B$1004:$AG$1004='MPL ID'!$BF$7)*(($B554:$AG554=3)+($B554:$AG554=4)))</f>
        <v>6</v>
      </c>
      <c r="AO554">
        <f ca="1">'MPL ID'!$BG$8+SUMPRODUCT(($B$1003:$AG$1003='MPL ID'!$BF$8)*(($B554:$AG554=1)+($B554:$AG554=2)))+SUMPRODUCT(($B$1004:$AG$1004='MPL ID'!$BF$8)*(($B554:$AG554=3)+($B554:$AG554=4)))</f>
        <v>6</v>
      </c>
      <c r="AP554">
        <f ca="1">'MPL ID'!$BG$9+SUMPRODUCT(($B$1003:$AG$1003='MPL ID'!$BF$9)*(($B554:$AG554=1)+($B554:$AG554=2)))+SUMPRODUCT(($B$1004:$AG$1004='MPL ID'!$BF$9)*(($B554:$AG554=3)+($B554:$AG554=4)))</f>
        <v>12</v>
      </c>
      <c r="AQ554">
        <f ca="1">'MPL ID'!$BH$1+SUMPRODUCT(($B$1003:$AG$1003='MPL ID'!$BF$1)*(2*($B554:$AG554=1)+($B554:$AG554=2)-2*($B554:$AG554=3)-($B554:$AG554=4)))-SUMPRODUCT(($B$1004:$AG$1004='MPL ID'!$BF$1)*(2*($B554:$AG554=1)+($B554:$AG554=2)-2*($B554:$AG554=3)-($B554:$AG554=4)))</f>
        <v>10</v>
      </c>
      <c r="AR554">
        <f ca="1">'MPL ID'!$BH$2+SUMPRODUCT(($B$1003:$AG$1003='MPL ID'!$BF$2)*(2*($B554:$AG554=1)+($B554:$AG554=2)-2*($B554:$AG554=3)-($B554:$AG554=4)))-SUMPRODUCT(($B$1004:$AG$1004='MPL ID'!$BF$2)*(2*($B554:$AG554=1)+($B554:$AG554=2)-2*($B554:$AG554=3)-($B554:$AG554=4)))</f>
        <v>-6</v>
      </c>
      <c r="AS554">
        <f ca="1">'MPL ID'!$BH$3+SUMPRODUCT(($B$1003:$AG$1003='MPL ID'!$BF$3)*(2*($B554:$AG554=1)+($B554:$AG554=2)-2*($B554:$AG554=3)-($B554:$AG554=4)))-SUMPRODUCT(($B$1004:$AG$1004='MPL ID'!$BF$3)*(2*($B554:$AG554=1)+($B554:$AG554=2)-2*($B554:$AG554=3)-($B554:$AG554=4)))</f>
        <v>-7</v>
      </c>
      <c r="AT554">
        <f ca="1">'MPL ID'!$BH$4+SUMPRODUCT(($B$1003:$AG$1003='MPL ID'!$BF$4)*(2*($B554:$AG554=1)+($B554:$AG554=2)-2*($B554:$AG554=3)-($B554:$AG554=4)))-SUMPRODUCT(($B$1004:$AG$1004='MPL ID'!$BF$4)*(2*($B554:$AG554=1)+($B554:$AG554=2)-2*($B554:$AG554=3)-($B554:$AG554=4)))</f>
        <v>1</v>
      </c>
      <c r="AU554">
        <f ca="1">'MPL ID'!$BH$5+SUMPRODUCT(($B$1003:$AG$1003='MPL ID'!$BF$5)*(2*($B554:$AG554=1)+($B554:$AG554=2)-2*($B554:$AG554=3)-($B554:$AG554=4)))-SUMPRODUCT(($B$1004:$AG$1004='MPL ID'!$BF$5)*(2*($B554:$AG554=1)+($B554:$AG554=2)-2*($B554:$AG554=3)-($B554:$AG554=4)))</f>
        <v>-15</v>
      </c>
      <c r="AV554">
        <f ca="1">'MPL ID'!$BH$6+SUMPRODUCT(($B$1003:$AG$1003='MPL ID'!$BF$6)*(2*($B554:$AG554=1)+($B554:$AG554=2)-2*($B554:$AG554=3)-($B554:$AG554=4)))-SUMPRODUCT(($B$1004:$AG$1004='MPL ID'!$BF$6)*(2*($B554:$AG554=1)+($B554:$AG554=2)-2*($B554:$AG554=3)-($B554:$AG554=4)))</f>
        <v>14</v>
      </c>
      <c r="AW554">
        <f ca="1">'MPL ID'!$BH$7+SUMPRODUCT(($B$1003:$AG$1003='MPL ID'!$BF$7)*(2*($B554:$AG554=1)+($B554:$AG554=2)-2*($B554:$AG554=3)-($B554:$AG554=4)))-SUMPRODUCT(($B$1004:$AG$1004='MPL ID'!$BF$7)*(2*($B554:$AG554=1)+($B554:$AG554=2)-2*($B554:$AG554=3)-($B554:$AG554=4)))</f>
        <v>-3</v>
      </c>
      <c r="AX554">
        <f ca="1">'MPL ID'!$BH$8+SUMPRODUCT(($B$1003:$AG$1003='MPL ID'!$BF$8)*(2*($B554:$AG554=1)+($B554:$AG554=2)-2*($B554:$AG554=3)-($B554:$AG554=4)))-SUMPRODUCT(($B$1004:$AG$1004='MPL ID'!$BF$8)*(2*($B554:$AG554=1)+($B554:$AG554=2)-2*($B554:$AG554=3)-($B554:$AG554=4)))</f>
        <v>-8</v>
      </c>
      <c r="AY554">
        <f ca="1">'MPL ID'!$BH$9+SUMPRODUCT(($B$1003:$AG$1003='MPL ID'!$BF$9)*(2*($B554:$AG554=1)+($B554:$AG554=2)-2*($B554:$AG554=3)-($B554:$AG554=4)))-SUMPRODUCT(($B$1004:$AG$1004='MPL ID'!$BF$9)*(2*($B554:$AG554=1)+($B554:$AG554=2)-2*($B554:$AG554=3)-($B554:$AG554=4)))</f>
        <v>14</v>
      </c>
      <c r="AZ554">
        <f ca="1">SUMPRODUCT(--($AH554:$AP554=AH554),--($AQ554:$AY554=AQ554),'MPL ID'!$BG$13:$BO$13)+IF(AND($E554&gt;=3,$E554&lt;=4,AO554=AH554,AX554=AQ554),1,0)+IF(AND($G554&gt;=1,$G554&lt;=2,AJ554=AH554,AS554=AQ554),1,0)+IF(AND($L554&gt;=1,$L554&lt;=2,AM554=AH554,AV554=AQ554),1,0)+IF(AND($O554&gt;=1,$O554&lt;=2,AP554=AH554,AY554=AQ554),1,0)+IF(AND($R554&gt;=1,$R554&lt;=2,AI554=AH554,AR554=AQ554),1,0)+IF(AND($AA554&gt;=3,$AA554&lt;=4,AL554=AH554,AU554=AQ554),1,0)+IF(AND($AE554&gt;=3,$AE554&lt;=4,AK554=AH554,AT554=AQ554),1,0)</f>
        <v>0</v>
      </c>
      <c r="BA554">
        <f ca="1">SUMPRODUCT(--($AH554:$AP554=AI554),--($AQ554:$AY554=AR554),'MPL ID'!$BG$14:$BO$14)+IF(AND($F554&gt;=1,$F554&lt;=2,AP554=AI554,AY554=AR554),1,0)+IF(AND($H554&gt;=1,$H554&lt;=2,AN554=AI554,AW554=AR554),1,0)+IF(AND($J554&gt;=3,$J554&lt;=4,AL554=AI554,AU554=AR554),1,0)+IF(AND($M554&gt;=1,$M554&lt;=2,AO554=AI554,AX554=AR554),1,0)+IF(AND($R554&gt;=3,$R554&lt;=4,AH554=AI554,AQ554=AR554),1,0)+IF(AND($Y554&gt;=3,$Y554&lt;=4,AJ554=AI554,AS554=AR554),1,0)+IF(AND($AC554&gt;=1,$AC554&lt;=2,AK554=AI554,AT554=AR554),1,0)+IF(AND($AF554&gt;=3,$AF554&lt;=4,AM554=AI554,AV554=AR554),1,0)</f>
        <v>0</v>
      </c>
      <c r="BB554">
        <f ca="1">SUMPRODUCT(--($AH554:$AP554=AJ554),--($AQ554:$AY554=AS554),'MPL ID'!$BG$15:$BO$15)+IF(AND($C554&gt;=1,$C554&lt;=2,AK554=AJ554,AT554=AS554),1,0)+IF(AND($G554&gt;=3,$G554&lt;=4,AH554=AJ554,AQ554=AS554),1,0)+IF(AND($K554&gt;=1,$K554&lt;=2,AP554=AJ554,AY554=AS554),1,0)+IF(AND($N554&gt;=3,$N554&lt;=4,AL554=AJ554,AU554=AS554),1,0)+IF(AND($V554&gt;=1,$V554&lt;=2,AM554=AJ554,AV554=AS554),1,0)+IF(AND($Y554&gt;=1,$Y554&lt;=2,AI554=AJ554,AR554=AS554),1,0)+IF(AND($AB554&gt;=3,$AB554&lt;=4,AN554=AJ554,AW554=AS554),1,0)</f>
        <v>0</v>
      </c>
      <c r="BC554">
        <f ca="1">SUMPRODUCT(--($AH554:$AP554=AK554),--($AQ554:$AY554=AT554),'MPL ID'!$BG$16:$BO$16)+IF(AND($C554&gt;=3,$C554&lt;=4,AJ554=AK554,AS554=AT554),1,0)+IF(AND($I554&gt;=1,$I554&lt;=2,AP554=AK554,AY554=AT554),1,0)+IF(AND($P554&gt;=3,$P554&lt;=4,AO554=AK554,AX554=AT554),1,0)+IF(AND($T554&gt;=1,$T554&lt;=2,AN554=AK554,AW554=AT554),1,0)+IF(AND($W554&gt;=1,$W554&lt;=2,AL554=AK554,AU554=AT554),1,0)+IF(AND($AC554&gt;=3,$AC554&lt;=4,AI554=AK554,AR554=AT554),1,0)+IF(AND($AE554&gt;=1,$AE554&lt;=2,AH554=AK554,AQ554=AT554),1,0)</f>
        <v>0</v>
      </c>
      <c r="BD554">
        <f ca="1">SUMPRODUCT(--($AH554:$AP554=AL554),--($AQ554:$AY554=AU554),'MPL ID'!$BG$17:$BO$17)+IF(AND($B554&gt;=3,$B554&lt;=4,AN554=AL554,AW554=AU554),1,0)+IF(AND($D554&gt;=1,$D554&lt;=2,AM554=AL554,AV554=AU554),1,0)+IF(AND($J554&gt;=1,$J554&lt;=2,AI554=AL554,AR554=AU554),1,0)+IF(AND($N554&gt;=1,$N554&lt;=2,AJ554=AL554,AS554=AU554),1,0)+IF(AND($W554&gt;=3,$W554&lt;=4,AK554=AL554,AT554=AU554),1,0)+IF(AND($AA554&gt;=1,$AA554&lt;=2,AH554=AL554,AQ554=AU554),1,0)+IF(AND($AD554&gt;=3,$AD554&lt;=4,AO554=AL554,AX554=AU554),1,0)</f>
        <v>0</v>
      </c>
      <c r="BE554">
        <f ca="1">SUMPRODUCT(--($AH554:$AP554=AM554),--($AQ554:$AY554=AV554),'MPL ID'!$BG$18:$BO$18)+IF(AND($D554&gt;=3,$D554&lt;=4,AL554=AM554,AU554=AV554),1,0)+IF(AND($L554&gt;=3,$L554&lt;=4,AH554=AM554,AQ554=AV554),1,0)+IF(AND($Q554&gt;=3,$Q554&lt;=4,AN554=AM554,AW554=AV554),1,0)+IF(AND($S554&gt;=1,$S554&lt;=2,AP554=AM554,AY554=AV554),1,0)+IF(AND($V554&gt;=3,$V554&lt;=4,AJ554=AM554,AS554=AV554),1,0)+IF(AND($Z554&gt;=1,$Z554&lt;=2,AO554=AM554,AX554=AV554),1,0)+IF(AND($AF554&gt;=1,$AF554&lt;=2,AI554=AM554,AR554=AV554),1,0)</f>
        <v>2</v>
      </c>
      <c r="BF554">
        <f ca="1">SUMPRODUCT(--($AH554:$AP554=AN554),--($AQ554:$AY554=AW554),'MPL ID'!$BG$19:$BO$19)+IF(AND($B554&gt;=1,$B554&lt;=2,AL554=AN554,AU554=AW554),1,0)+IF(AND($H554&gt;=3,$H554&lt;=4,AI554=AN554,AR554=AW554),1,0)+IF(AND($Q554&gt;=1,$Q554&lt;=2,AM554=AN554,AV554=AW554),1,0)+IF(AND($T554&gt;=3,$T554&lt;=4,AK554=AN554,AT554=AW554),1,0)+IF(AND($X554&gt;=3,$X554&lt;=4,AO554=AN554,AX554=AW554),1,0)+IF(AND($AB554&gt;=1,$AB554&lt;=2,AJ554=AN554,AS554=AW554),1,0)+IF(AND($AG554&gt;=1,$AG554&lt;=2,AP554=AN554,AY554=AW554),1,0)</f>
        <v>0</v>
      </c>
      <c r="BG554">
        <f ca="1">SUMPRODUCT(--($AH554:$AP554=AO554),--($AQ554:$AY554=AX554),'MPL ID'!$BG$20:$BO$20)+IF(AND($E554&gt;=1,$E554&lt;=2,AH554=AO554,AQ554=AX554),1,0)+IF(AND($M554&gt;=3,$M554&lt;=4,AI554=AO554,AR554=AX554),1,0)+IF(AND($P554&gt;=1,$P554&lt;=2,AK554=AO554,AT554=AX554),1,0)+IF(AND($U554&gt;=1,$U554&lt;=2,AP554=AO554,AY554=AX554),1,0)+IF(AND($X554&gt;=1,$X554&lt;=2,AN554=AO554,AW554=AX554),1,0)+IF(AND($Z554&gt;=3,$Z554&lt;=4,AM554=AO554,AV554=AX554),1,0)+IF(AND($AD554&gt;=1,$AD554&lt;=2,AL554=AO554,AU554=AX554),1,0)</f>
        <v>0</v>
      </c>
      <c r="BH554">
        <f ca="1">SUMPRODUCT(--($AH554:$AP554=AP554),--($AQ554:$AY554=AY554),'MPL ID'!$BG$21:$BO$21)+IF(AND($F554&gt;=3,$F554&lt;=4,AI554=AP554,AR554=AY554),1,0)+IF(AND($I554&gt;=3,$I554&lt;=4,AK554=AP554,AT554=AY554),1,0)+IF(AND($K554&gt;=3,$K554&lt;=4,AJ554=AP554,AS554=AY554),1,0)+IF(AND($O554&gt;=3,$O554&lt;=4,AH554=AP554,AQ554=AY554),1,0)+IF(AND($S554&gt;=3,$S554&lt;=4,AM554=AP554,AV554=AY554),1,0)+IF(AND($U554&gt;=3,$U554&lt;=4,AO554=AP554,AX554=AY554),1,0)+IF(AND($AG554&gt;=3,$AG554&lt;=4,AN554=AP554,AW554=AY554),1,0)</f>
        <v>0</v>
      </c>
      <c r="BI554">
        <f t="shared" ca="1" si="72"/>
        <v>3</v>
      </c>
      <c r="BJ554">
        <f t="shared" ca="1" si="73"/>
        <v>5</v>
      </c>
      <c r="BK554">
        <f t="shared" ca="1" si="74"/>
        <v>7</v>
      </c>
      <c r="BL554">
        <f t="shared" ca="1" si="75"/>
        <v>4</v>
      </c>
      <c r="BM554">
        <f t="shared" ca="1" si="76"/>
        <v>9</v>
      </c>
      <c r="BN554">
        <f t="shared" ca="1" si="77"/>
        <v>1</v>
      </c>
      <c r="BO554">
        <f t="shared" ca="1" si="78"/>
        <v>6</v>
      </c>
      <c r="BP554">
        <f t="shared" ca="1" si="79"/>
        <v>8</v>
      </c>
      <c r="BQ554">
        <f t="shared" ca="1" si="80"/>
        <v>2</v>
      </c>
    </row>
    <row r="555" spans="1:69" x14ac:dyDescent="0.25">
      <c r="A555">
        <v>554</v>
      </c>
      <c r="B555">
        <f ca="1">IF(AND(ISNUMBER('MPL ID'!$P$25),ISNUMBER('MPL ID'!$Q$25)),0,RANDBETWEEN(1,4))</f>
        <v>0</v>
      </c>
      <c r="C555">
        <f ca="1">IF(AND(ISNUMBER('MPL ID'!$P$26),ISNUMBER('MPL ID'!$Q$26)),0,RANDBETWEEN(1,4))</f>
        <v>0</v>
      </c>
      <c r="D555">
        <f ca="1">IF(AND(ISNUMBER('MPL ID'!$P$28),ISNUMBER('MPL ID'!$Q$28)),0,RANDBETWEEN(1,4))</f>
        <v>0</v>
      </c>
      <c r="E555">
        <f ca="1">IF(AND(ISNUMBER('MPL ID'!$P$29),ISNUMBER('MPL ID'!$Q$29)),0,RANDBETWEEN(1,4))</f>
        <v>0</v>
      </c>
      <c r="F555">
        <f ca="1">IF(AND(ISNUMBER('MPL ID'!$P$30),ISNUMBER('MPL ID'!$Q$30)),0,RANDBETWEEN(1,4))</f>
        <v>0</v>
      </c>
      <c r="G555">
        <f ca="1">IF(AND(ISNUMBER('MPL ID'!$P$31),ISNUMBER('MPL ID'!$Q$31)),0,RANDBETWEEN(1,4))</f>
        <v>0</v>
      </c>
      <c r="H555">
        <f ca="1">IF(AND(ISNUMBER('MPL ID'!$P$32),ISNUMBER('MPL ID'!$Q$32)),0,RANDBETWEEN(1,4))</f>
        <v>0</v>
      </c>
      <c r="I555">
        <f ca="1">IF(AND(ISNUMBER('MPL ID'!$P$33),ISNUMBER('MPL ID'!$Q$33)),0,RANDBETWEEN(1,4))</f>
        <v>0</v>
      </c>
      <c r="J555">
        <f ca="1">IF(AND(ISNUMBER('MPL ID'!$D$36),ISNUMBER('MPL ID'!$E$36)),0,RANDBETWEEN(1,4))</f>
        <v>0</v>
      </c>
      <c r="K555">
        <f ca="1">IF(AND(ISNUMBER('MPL ID'!$D$37),ISNUMBER('MPL ID'!$E$37)),0,RANDBETWEEN(1,4))</f>
        <v>0</v>
      </c>
      <c r="L555">
        <f ca="1">IF(AND(ISNUMBER('MPL ID'!$D$39),ISNUMBER('MPL ID'!$E$39)),0,RANDBETWEEN(1,4))</f>
        <v>0</v>
      </c>
      <c r="M555">
        <f ca="1">IF(AND(ISNUMBER('MPL ID'!$D$40),ISNUMBER('MPL ID'!$E$40)),0,RANDBETWEEN(1,4))</f>
        <v>0</v>
      </c>
      <c r="N555">
        <f ca="1">IF(AND(ISNUMBER('MPL ID'!$D$41),ISNUMBER('MPL ID'!$E$41)),0,RANDBETWEEN(1,4))</f>
        <v>0</v>
      </c>
      <c r="O555">
        <f ca="1">IF(AND(ISNUMBER('MPL ID'!$D$42),ISNUMBER('MPL ID'!$E$42)),0,RANDBETWEEN(1,4))</f>
        <v>0</v>
      </c>
      <c r="P555">
        <f ca="1">IF(AND(ISNUMBER('MPL ID'!$D$43),ISNUMBER('MPL ID'!$E$43)),0,RANDBETWEEN(1,4))</f>
        <v>0</v>
      </c>
      <c r="Q555">
        <f ca="1">IF(AND(ISNUMBER('MPL ID'!$D$44),ISNUMBER('MPL ID'!$E$44)),0,RANDBETWEEN(1,4))</f>
        <v>0</v>
      </c>
      <c r="R555">
        <f ca="1">IF(AND(ISNUMBER('MPL ID'!$J$36),ISNUMBER('MPL ID'!$K$36)),0,RANDBETWEEN(1,4))</f>
        <v>0</v>
      </c>
      <c r="S555">
        <f ca="1">IF(AND(ISNUMBER('MPL ID'!$J$37),ISNUMBER('MPL ID'!$K$37)),0,RANDBETWEEN(1,4))</f>
        <v>0</v>
      </c>
      <c r="T555">
        <f ca="1">IF(AND(ISNUMBER('MPL ID'!$J$39),ISNUMBER('MPL ID'!$K$39)),0,RANDBETWEEN(1,4))</f>
        <v>0</v>
      </c>
      <c r="U555">
        <f ca="1">IF(AND(ISNUMBER('MPL ID'!$J$40),ISNUMBER('MPL ID'!$K$40)),0,RANDBETWEEN(1,4))</f>
        <v>0</v>
      </c>
      <c r="V555">
        <f ca="1">IF(AND(ISNUMBER('MPL ID'!$J$41),ISNUMBER('MPL ID'!$K$41)),0,RANDBETWEEN(1,4))</f>
        <v>0</v>
      </c>
      <c r="W555">
        <f ca="1">IF(AND(ISNUMBER('MPL ID'!$J$42),ISNUMBER('MPL ID'!$K$42)),0,RANDBETWEEN(1,4))</f>
        <v>2</v>
      </c>
      <c r="X555">
        <f ca="1">IF(AND(ISNUMBER('MPL ID'!$J$43),ISNUMBER('MPL ID'!$K$43)),0,RANDBETWEEN(1,4))</f>
        <v>3</v>
      </c>
      <c r="Y555">
        <f ca="1">IF(AND(ISNUMBER('MPL ID'!$J$44),ISNUMBER('MPL ID'!$K$44)),0,RANDBETWEEN(1,4))</f>
        <v>3</v>
      </c>
      <c r="Z555">
        <f ca="1">IF(AND(ISNUMBER('MPL ID'!$P$36),ISNUMBER('MPL ID'!$Q$36)),0,RANDBETWEEN(1,4))</f>
        <v>2</v>
      </c>
      <c r="AA555">
        <f ca="1">IF(AND(ISNUMBER('MPL ID'!$P$37),ISNUMBER('MPL ID'!$Q$37)),0,RANDBETWEEN(1,4))</f>
        <v>2</v>
      </c>
      <c r="AB555">
        <f ca="1">IF(AND(ISNUMBER('MPL ID'!$P$39),ISNUMBER('MPL ID'!$Q$39)),0,RANDBETWEEN(1,4))</f>
        <v>4</v>
      </c>
      <c r="AC555">
        <f ca="1">IF(AND(ISNUMBER('MPL ID'!$P$40),ISNUMBER('MPL ID'!$Q$40)),0,RANDBETWEEN(1,4))</f>
        <v>4</v>
      </c>
      <c r="AD555">
        <f ca="1">IF(AND(ISNUMBER('MPL ID'!$P$41),ISNUMBER('MPL ID'!$Q$41)),0,RANDBETWEEN(1,4))</f>
        <v>1</v>
      </c>
      <c r="AE555">
        <f ca="1">IF(AND(ISNUMBER('MPL ID'!$P$42),ISNUMBER('MPL ID'!$Q$42)),0,RANDBETWEEN(1,4))</f>
        <v>2</v>
      </c>
      <c r="AF555">
        <f ca="1">IF(AND(ISNUMBER('MPL ID'!$P$43),ISNUMBER('MPL ID'!$Q$43)),0,RANDBETWEEN(1,4))</f>
        <v>1</v>
      </c>
      <c r="AG555">
        <f ca="1">IF(AND(ISNUMBER('MPL ID'!$P$44),ISNUMBER('MPL ID'!$Q$44)),0,RANDBETWEEN(1,4))</f>
        <v>2</v>
      </c>
      <c r="AH555">
        <f ca="1">'MPL ID'!$BG$1+SUMPRODUCT(($B$1003:$AG$1003='MPL ID'!$BF$1)*(($B555:$AG555=1)+($B555:$AG555=2)))+SUMPRODUCT(($B$1004:$AG$1004='MPL ID'!$BF$1)*(($B555:$AG555=3)+($B555:$AG555=4)))</f>
        <v>9</v>
      </c>
      <c r="AI555">
        <f ca="1">'MPL ID'!$BG$2+SUMPRODUCT(($B$1003:$AG$1003='MPL ID'!$BF$2)*(($B555:$AG555=1)+($B555:$AG555=2)))+SUMPRODUCT(($B$1004:$AG$1004='MPL ID'!$BF$2)*(($B555:$AG555=3)+($B555:$AG555=4)))</f>
        <v>8</v>
      </c>
      <c r="AJ555">
        <f ca="1">'MPL ID'!$BG$3+SUMPRODUCT(($B$1003:$AG$1003='MPL ID'!$BF$3)*(($B555:$AG555=1)+($B555:$AG555=2)))+SUMPRODUCT(($B$1004:$AG$1004='MPL ID'!$BF$3)*(($B555:$AG555=3)+($B555:$AG555=4)))</f>
        <v>6</v>
      </c>
      <c r="AK555">
        <f ca="1">'MPL ID'!$BG$4+SUMPRODUCT(($B$1003:$AG$1003='MPL ID'!$BF$4)*(($B555:$AG555=1)+($B555:$AG555=2)))+SUMPRODUCT(($B$1004:$AG$1004='MPL ID'!$BF$4)*(($B555:$AG555=3)+($B555:$AG555=4)))</f>
        <v>10</v>
      </c>
      <c r="AL555">
        <f ca="1">'MPL ID'!$BG$5+SUMPRODUCT(($B$1003:$AG$1003='MPL ID'!$BF$5)*(($B555:$AG555=1)+($B555:$AG555=2)))+SUMPRODUCT(($B$1004:$AG$1004='MPL ID'!$BF$5)*(($B555:$AG555=3)+($B555:$AG555=4)))</f>
        <v>4</v>
      </c>
      <c r="AM555">
        <f ca="1">'MPL ID'!$BG$6+SUMPRODUCT(($B$1003:$AG$1003='MPL ID'!$BF$6)*(($B555:$AG555=1)+($B555:$AG555=2)))+SUMPRODUCT(($B$1004:$AG$1004='MPL ID'!$BF$6)*(($B555:$AG555=3)+($B555:$AG555=4)))</f>
        <v>13</v>
      </c>
      <c r="AN555">
        <f ca="1">'MPL ID'!$BG$7+SUMPRODUCT(($B$1003:$AG$1003='MPL ID'!$BF$7)*(($B555:$AG555=1)+($B555:$AG555=2)))+SUMPRODUCT(($B$1004:$AG$1004='MPL ID'!$BF$7)*(($B555:$AG555=3)+($B555:$AG555=4)))</f>
        <v>7</v>
      </c>
      <c r="AO555">
        <f ca="1">'MPL ID'!$BG$8+SUMPRODUCT(($B$1003:$AG$1003='MPL ID'!$BF$8)*(($B555:$AG555=1)+($B555:$AG555=2)))+SUMPRODUCT(($B$1004:$AG$1004='MPL ID'!$BF$8)*(($B555:$AG555=3)+($B555:$AG555=4)))</f>
        <v>4</v>
      </c>
      <c r="AP555">
        <f ca="1">'MPL ID'!$BG$9+SUMPRODUCT(($B$1003:$AG$1003='MPL ID'!$BF$9)*(($B555:$AG555=1)+($B555:$AG555=2)))+SUMPRODUCT(($B$1004:$AG$1004='MPL ID'!$BF$9)*(($B555:$AG555=3)+($B555:$AG555=4)))</f>
        <v>11</v>
      </c>
      <c r="AQ555">
        <f ca="1">'MPL ID'!$BH$1+SUMPRODUCT(($B$1003:$AG$1003='MPL ID'!$BF$1)*(2*($B555:$AG555=1)+($B555:$AG555=2)-2*($B555:$AG555=3)-($B555:$AG555=4)))-SUMPRODUCT(($B$1004:$AG$1004='MPL ID'!$BF$1)*(2*($B555:$AG555=1)+($B555:$AG555=2)-2*($B555:$AG555=3)-($B555:$AG555=4)))</f>
        <v>7</v>
      </c>
      <c r="AR555">
        <f ca="1">'MPL ID'!$BH$2+SUMPRODUCT(($B$1003:$AG$1003='MPL ID'!$BF$2)*(2*($B555:$AG555=1)+($B555:$AG555=2)-2*($B555:$AG555=3)-($B555:$AG555=4)))-SUMPRODUCT(($B$1004:$AG$1004='MPL ID'!$BF$2)*(2*($B555:$AG555=1)+($B555:$AG555=2)-2*($B555:$AG555=3)-($B555:$AG555=4)))</f>
        <v>-3</v>
      </c>
      <c r="AS555">
        <f ca="1">'MPL ID'!$BH$3+SUMPRODUCT(($B$1003:$AG$1003='MPL ID'!$BF$3)*(2*($B555:$AG555=1)+($B555:$AG555=2)-2*($B555:$AG555=3)-($B555:$AG555=4)))-SUMPRODUCT(($B$1004:$AG$1004='MPL ID'!$BF$3)*(2*($B555:$AG555=1)+($B555:$AG555=2)-2*($B555:$AG555=3)-($B555:$AG555=4)))</f>
        <v>-9</v>
      </c>
      <c r="AT555">
        <f ca="1">'MPL ID'!$BH$4+SUMPRODUCT(($B$1003:$AG$1003='MPL ID'!$BF$4)*(2*($B555:$AG555=1)+($B555:$AG555=2)-2*($B555:$AG555=3)-($B555:$AG555=4)))-SUMPRODUCT(($B$1004:$AG$1004='MPL ID'!$BF$4)*(2*($B555:$AG555=1)+($B555:$AG555=2)-2*($B555:$AG555=3)-($B555:$AG555=4)))</f>
        <v>3</v>
      </c>
      <c r="AU555">
        <f ca="1">'MPL ID'!$BH$5+SUMPRODUCT(($B$1003:$AG$1003='MPL ID'!$BF$5)*(2*($B555:$AG555=1)+($B555:$AG555=2)-2*($B555:$AG555=3)-($B555:$AG555=4)))-SUMPRODUCT(($B$1004:$AG$1004='MPL ID'!$BF$5)*(2*($B555:$AG555=1)+($B555:$AG555=2)-2*($B555:$AG555=3)-($B555:$AG555=4)))</f>
        <v>-14</v>
      </c>
      <c r="AV555">
        <f ca="1">'MPL ID'!$BH$6+SUMPRODUCT(($B$1003:$AG$1003='MPL ID'!$BF$6)*(2*($B555:$AG555=1)+($B555:$AG555=2)-2*($B555:$AG555=3)-($B555:$AG555=4)))-SUMPRODUCT(($B$1004:$AG$1004='MPL ID'!$BF$6)*(2*($B555:$AG555=1)+($B555:$AG555=2)-2*($B555:$AG555=3)-($B555:$AG555=4)))</f>
        <v>17</v>
      </c>
      <c r="AW555">
        <f ca="1">'MPL ID'!$BH$7+SUMPRODUCT(($B$1003:$AG$1003='MPL ID'!$BF$7)*(2*($B555:$AG555=1)+($B555:$AG555=2)-2*($B555:$AG555=3)-($B555:$AG555=4)))-SUMPRODUCT(($B$1004:$AG$1004='MPL ID'!$BF$7)*(2*($B555:$AG555=1)+($B555:$AG555=2)-2*($B555:$AG555=3)-($B555:$AG555=4)))</f>
        <v>0</v>
      </c>
      <c r="AX555">
        <f ca="1">'MPL ID'!$BH$8+SUMPRODUCT(($B$1003:$AG$1003='MPL ID'!$BF$8)*(2*($B555:$AG555=1)+($B555:$AG555=2)-2*($B555:$AG555=3)-($B555:$AG555=4)))-SUMPRODUCT(($B$1004:$AG$1004='MPL ID'!$BF$8)*(2*($B555:$AG555=1)+($B555:$AG555=2)-2*($B555:$AG555=3)-($B555:$AG555=4)))</f>
        <v>-13</v>
      </c>
      <c r="AY555">
        <f ca="1">'MPL ID'!$BH$9+SUMPRODUCT(($B$1003:$AG$1003='MPL ID'!$BF$9)*(2*($B555:$AG555=1)+($B555:$AG555=2)-2*($B555:$AG555=3)-($B555:$AG555=4)))-SUMPRODUCT(($B$1004:$AG$1004='MPL ID'!$BF$9)*(2*($B555:$AG555=1)+($B555:$AG555=2)-2*($B555:$AG555=3)-($B555:$AG555=4)))</f>
        <v>12</v>
      </c>
      <c r="AZ555">
        <f ca="1">SUMPRODUCT(--($AH555:$AP555=AH555),--($AQ555:$AY555=AQ555),'MPL ID'!$BG$13:$BO$13)+IF(AND($E555&gt;=3,$E555&lt;=4,AO555=AH555,AX555=AQ555),1,0)+IF(AND($G555&gt;=1,$G555&lt;=2,AJ555=AH555,AS555=AQ555),1,0)+IF(AND($L555&gt;=1,$L555&lt;=2,AM555=AH555,AV555=AQ555),1,0)+IF(AND($O555&gt;=1,$O555&lt;=2,AP555=AH555,AY555=AQ555),1,0)+IF(AND($R555&gt;=1,$R555&lt;=2,AI555=AH555,AR555=AQ555),1,0)+IF(AND($AA555&gt;=3,$AA555&lt;=4,AL555=AH555,AU555=AQ555),1,0)+IF(AND($AE555&gt;=3,$AE555&lt;=4,AK555=AH555,AT555=AQ555),1,0)</f>
        <v>0</v>
      </c>
      <c r="BA555">
        <f ca="1">SUMPRODUCT(--($AH555:$AP555=AI555),--($AQ555:$AY555=AR555),'MPL ID'!$BG$14:$BO$14)+IF(AND($F555&gt;=1,$F555&lt;=2,AP555=AI555,AY555=AR555),1,0)+IF(AND($H555&gt;=1,$H555&lt;=2,AN555=AI555,AW555=AR555),1,0)+IF(AND($J555&gt;=3,$J555&lt;=4,AL555=AI555,AU555=AR555),1,0)+IF(AND($M555&gt;=1,$M555&lt;=2,AO555=AI555,AX555=AR555),1,0)+IF(AND($R555&gt;=3,$R555&lt;=4,AH555=AI555,AQ555=AR555),1,0)+IF(AND($Y555&gt;=3,$Y555&lt;=4,AJ555=AI555,AS555=AR555),1,0)+IF(AND($AC555&gt;=1,$AC555&lt;=2,AK555=AI555,AT555=AR555),1,0)+IF(AND($AF555&gt;=3,$AF555&lt;=4,AM555=AI555,AV555=AR555),1,0)</f>
        <v>0</v>
      </c>
      <c r="BB555">
        <f ca="1">SUMPRODUCT(--($AH555:$AP555=AJ555),--($AQ555:$AY555=AS555),'MPL ID'!$BG$15:$BO$15)+IF(AND($C555&gt;=1,$C555&lt;=2,AK555=AJ555,AT555=AS555),1,0)+IF(AND($G555&gt;=3,$G555&lt;=4,AH555=AJ555,AQ555=AS555),1,0)+IF(AND($K555&gt;=1,$K555&lt;=2,AP555=AJ555,AY555=AS555),1,0)+IF(AND($N555&gt;=3,$N555&lt;=4,AL555=AJ555,AU555=AS555),1,0)+IF(AND($V555&gt;=1,$V555&lt;=2,AM555=AJ555,AV555=AS555),1,0)+IF(AND($Y555&gt;=1,$Y555&lt;=2,AI555=AJ555,AR555=AS555),1,0)+IF(AND($AB555&gt;=3,$AB555&lt;=4,AN555=AJ555,AW555=AS555),1,0)</f>
        <v>0</v>
      </c>
      <c r="BC555">
        <f ca="1">SUMPRODUCT(--($AH555:$AP555=AK555),--($AQ555:$AY555=AT555),'MPL ID'!$BG$16:$BO$16)+IF(AND($C555&gt;=3,$C555&lt;=4,AJ555=AK555,AS555=AT555),1,0)+IF(AND($I555&gt;=1,$I555&lt;=2,AP555=AK555,AY555=AT555),1,0)+IF(AND($P555&gt;=3,$P555&lt;=4,AO555=AK555,AX555=AT555),1,0)+IF(AND($T555&gt;=1,$T555&lt;=2,AN555=AK555,AW555=AT555),1,0)+IF(AND($W555&gt;=1,$W555&lt;=2,AL555=AK555,AU555=AT555),1,0)+IF(AND($AC555&gt;=3,$AC555&lt;=4,AI555=AK555,AR555=AT555),1,0)+IF(AND($AE555&gt;=1,$AE555&lt;=2,AH555=AK555,AQ555=AT555),1,0)</f>
        <v>0</v>
      </c>
      <c r="BD555">
        <f ca="1">SUMPRODUCT(--($AH555:$AP555=AL555),--($AQ555:$AY555=AU555),'MPL ID'!$BG$17:$BO$17)+IF(AND($B555&gt;=3,$B555&lt;=4,AN555=AL555,AW555=AU555),1,0)+IF(AND($D555&gt;=1,$D555&lt;=2,AM555=AL555,AV555=AU555),1,0)+IF(AND($J555&gt;=1,$J555&lt;=2,AI555=AL555,AR555=AU555),1,0)+IF(AND($N555&gt;=1,$N555&lt;=2,AJ555=AL555,AS555=AU555),1,0)+IF(AND($W555&gt;=3,$W555&lt;=4,AK555=AL555,AT555=AU555),1,0)+IF(AND($AA555&gt;=1,$AA555&lt;=2,AH555=AL555,AQ555=AU555),1,0)+IF(AND($AD555&gt;=3,$AD555&lt;=4,AO555=AL555,AX555=AU555),1,0)</f>
        <v>0</v>
      </c>
      <c r="BE555">
        <f ca="1">SUMPRODUCT(--($AH555:$AP555=AM555),--($AQ555:$AY555=AV555),'MPL ID'!$BG$18:$BO$18)+IF(AND($D555&gt;=3,$D555&lt;=4,AL555=AM555,AU555=AV555),1,0)+IF(AND($L555&gt;=3,$L555&lt;=4,AH555=AM555,AQ555=AV555),1,0)+IF(AND($Q555&gt;=3,$Q555&lt;=4,AN555=AM555,AW555=AV555),1,0)+IF(AND($S555&gt;=1,$S555&lt;=2,AP555=AM555,AY555=AV555),1,0)+IF(AND($V555&gt;=3,$V555&lt;=4,AJ555=AM555,AS555=AV555),1,0)+IF(AND($Z555&gt;=1,$Z555&lt;=2,AO555=AM555,AX555=AV555),1,0)+IF(AND($AF555&gt;=1,$AF555&lt;=2,AI555=AM555,AR555=AV555),1,0)</f>
        <v>0</v>
      </c>
      <c r="BF555">
        <f ca="1">SUMPRODUCT(--($AH555:$AP555=AN555),--($AQ555:$AY555=AW555),'MPL ID'!$BG$19:$BO$19)+IF(AND($B555&gt;=1,$B555&lt;=2,AL555=AN555,AU555=AW555),1,0)+IF(AND($H555&gt;=3,$H555&lt;=4,AI555=AN555,AR555=AW555),1,0)+IF(AND($Q555&gt;=1,$Q555&lt;=2,AM555=AN555,AV555=AW555),1,0)+IF(AND($T555&gt;=3,$T555&lt;=4,AK555=AN555,AT555=AW555),1,0)+IF(AND($X555&gt;=3,$X555&lt;=4,AO555=AN555,AX555=AW555),1,0)+IF(AND($AB555&gt;=1,$AB555&lt;=2,AJ555=AN555,AS555=AW555),1,0)+IF(AND($AG555&gt;=1,$AG555&lt;=2,AP555=AN555,AY555=AW555),1,0)</f>
        <v>0</v>
      </c>
      <c r="BG555">
        <f ca="1">SUMPRODUCT(--($AH555:$AP555=AO555),--($AQ555:$AY555=AX555),'MPL ID'!$BG$20:$BO$20)+IF(AND($E555&gt;=1,$E555&lt;=2,AH555=AO555,AQ555=AX555),1,0)+IF(AND($M555&gt;=3,$M555&lt;=4,AI555=AO555,AR555=AX555),1,0)+IF(AND($P555&gt;=1,$P555&lt;=2,AK555=AO555,AT555=AX555),1,0)+IF(AND($U555&gt;=1,$U555&lt;=2,AP555=AO555,AY555=AX555),1,0)+IF(AND($X555&gt;=1,$X555&lt;=2,AN555=AO555,AW555=AX555),1,0)+IF(AND($Z555&gt;=3,$Z555&lt;=4,AM555=AO555,AV555=AX555),1,0)+IF(AND($AD555&gt;=1,$AD555&lt;=2,AL555=AO555,AU555=AX555),1,0)</f>
        <v>0</v>
      </c>
      <c r="BH555">
        <f ca="1">SUMPRODUCT(--($AH555:$AP555=AP555),--($AQ555:$AY555=AY555),'MPL ID'!$BG$21:$BO$21)+IF(AND($F555&gt;=3,$F555&lt;=4,AI555=AP555,AR555=AY555),1,0)+IF(AND($I555&gt;=3,$I555&lt;=4,AK555=AP555,AT555=AY555),1,0)+IF(AND($K555&gt;=3,$K555&lt;=4,AJ555=AP555,AS555=AY555),1,0)+IF(AND($O555&gt;=3,$O555&lt;=4,AH555=AP555,AQ555=AY555),1,0)+IF(AND($S555&gt;=3,$S555&lt;=4,AM555=AP555,AV555=AY555),1,0)+IF(AND($U555&gt;=3,$U555&lt;=4,AO555=AP555,AX555=AY555),1,0)+IF(AND($AG555&gt;=3,$AG555&lt;=4,AN555=AP555,AW555=AY555),1,0)</f>
        <v>0</v>
      </c>
      <c r="BI555">
        <f t="shared" ca="1" si="72"/>
        <v>4</v>
      </c>
      <c r="BJ555">
        <f t="shared" ca="1" si="73"/>
        <v>5</v>
      </c>
      <c r="BK555">
        <f t="shared" ca="1" si="74"/>
        <v>7</v>
      </c>
      <c r="BL555">
        <f t="shared" ca="1" si="75"/>
        <v>3</v>
      </c>
      <c r="BM555">
        <f t="shared" ca="1" si="76"/>
        <v>9</v>
      </c>
      <c r="BN555">
        <f t="shared" ca="1" si="77"/>
        <v>1</v>
      </c>
      <c r="BO555">
        <f t="shared" ca="1" si="78"/>
        <v>6</v>
      </c>
      <c r="BP555">
        <f t="shared" ca="1" si="79"/>
        <v>8</v>
      </c>
      <c r="BQ555">
        <f t="shared" ca="1" si="80"/>
        <v>2</v>
      </c>
    </row>
    <row r="556" spans="1:69" x14ac:dyDescent="0.25">
      <c r="A556">
        <v>555</v>
      </c>
      <c r="B556">
        <f ca="1">IF(AND(ISNUMBER('MPL ID'!$P$25),ISNUMBER('MPL ID'!$Q$25)),0,RANDBETWEEN(1,4))</f>
        <v>0</v>
      </c>
      <c r="C556">
        <f ca="1">IF(AND(ISNUMBER('MPL ID'!$P$26),ISNUMBER('MPL ID'!$Q$26)),0,RANDBETWEEN(1,4))</f>
        <v>0</v>
      </c>
      <c r="D556">
        <f ca="1">IF(AND(ISNUMBER('MPL ID'!$P$28),ISNUMBER('MPL ID'!$Q$28)),0,RANDBETWEEN(1,4))</f>
        <v>0</v>
      </c>
      <c r="E556">
        <f ca="1">IF(AND(ISNUMBER('MPL ID'!$P$29),ISNUMBER('MPL ID'!$Q$29)),0,RANDBETWEEN(1,4))</f>
        <v>0</v>
      </c>
      <c r="F556">
        <f ca="1">IF(AND(ISNUMBER('MPL ID'!$P$30),ISNUMBER('MPL ID'!$Q$30)),0,RANDBETWEEN(1,4))</f>
        <v>0</v>
      </c>
      <c r="G556">
        <f ca="1">IF(AND(ISNUMBER('MPL ID'!$P$31),ISNUMBER('MPL ID'!$Q$31)),0,RANDBETWEEN(1,4))</f>
        <v>0</v>
      </c>
      <c r="H556">
        <f ca="1">IF(AND(ISNUMBER('MPL ID'!$P$32),ISNUMBER('MPL ID'!$Q$32)),0,RANDBETWEEN(1,4))</f>
        <v>0</v>
      </c>
      <c r="I556">
        <f ca="1">IF(AND(ISNUMBER('MPL ID'!$P$33),ISNUMBER('MPL ID'!$Q$33)),0,RANDBETWEEN(1,4))</f>
        <v>0</v>
      </c>
      <c r="J556">
        <f ca="1">IF(AND(ISNUMBER('MPL ID'!$D$36),ISNUMBER('MPL ID'!$E$36)),0,RANDBETWEEN(1,4))</f>
        <v>0</v>
      </c>
      <c r="K556">
        <f ca="1">IF(AND(ISNUMBER('MPL ID'!$D$37),ISNUMBER('MPL ID'!$E$37)),0,RANDBETWEEN(1,4))</f>
        <v>0</v>
      </c>
      <c r="L556">
        <f ca="1">IF(AND(ISNUMBER('MPL ID'!$D$39),ISNUMBER('MPL ID'!$E$39)),0,RANDBETWEEN(1,4))</f>
        <v>0</v>
      </c>
      <c r="M556">
        <f ca="1">IF(AND(ISNUMBER('MPL ID'!$D$40),ISNUMBER('MPL ID'!$E$40)),0,RANDBETWEEN(1,4))</f>
        <v>0</v>
      </c>
      <c r="N556">
        <f ca="1">IF(AND(ISNUMBER('MPL ID'!$D$41),ISNUMBER('MPL ID'!$E$41)),0,RANDBETWEEN(1,4))</f>
        <v>0</v>
      </c>
      <c r="O556">
        <f ca="1">IF(AND(ISNUMBER('MPL ID'!$D$42),ISNUMBER('MPL ID'!$E$42)),0,RANDBETWEEN(1,4))</f>
        <v>0</v>
      </c>
      <c r="P556">
        <f ca="1">IF(AND(ISNUMBER('MPL ID'!$D$43),ISNUMBER('MPL ID'!$E$43)),0,RANDBETWEEN(1,4))</f>
        <v>0</v>
      </c>
      <c r="Q556">
        <f ca="1">IF(AND(ISNUMBER('MPL ID'!$D$44),ISNUMBER('MPL ID'!$E$44)),0,RANDBETWEEN(1,4))</f>
        <v>0</v>
      </c>
      <c r="R556">
        <f ca="1">IF(AND(ISNUMBER('MPL ID'!$J$36),ISNUMBER('MPL ID'!$K$36)),0,RANDBETWEEN(1,4))</f>
        <v>0</v>
      </c>
      <c r="S556">
        <f ca="1">IF(AND(ISNUMBER('MPL ID'!$J$37),ISNUMBER('MPL ID'!$K$37)),0,RANDBETWEEN(1,4))</f>
        <v>0</v>
      </c>
      <c r="T556">
        <f ca="1">IF(AND(ISNUMBER('MPL ID'!$J$39),ISNUMBER('MPL ID'!$K$39)),0,RANDBETWEEN(1,4))</f>
        <v>0</v>
      </c>
      <c r="U556">
        <f ca="1">IF(AND(ISNUMBER('MPL ID'!$J$40),ISNUMBER('MPL ID'!$K$40)),0,RANDBETWEEN(1,4))</f>
        <v>0</v>
      </c>
      <c r="V556">
        <f ca="1">IF(AND(ISNUMBER('MPL ID'!$J$41),ISNUMBER('MPL ID'!$K$41)),0,RANDBETWEEN(1,4))</f>
        <v>0</v>
      </c>
      <c r="W556">
        <f ca="1">IF(AND(ISNUMBER('MPL ID'!$J$42),ISNUMBER('MPL ID'!$K$42)),0,RANDBETWEEN(1,4))</f>
        <v>3</v>
      </c>
      <c r="X556">
        <f ca="1">IF(AND(ISNUMBER('MPL ID'!$J$43),ISNUMBER('MPL ID'!$K$43)),0,RANDBETWEEN(1,4))</f>
        <v>1</v>
      </c>
      <c r="Y556">
        <f ca="1">IF(AND(ISNUMBER('MPL ID'!$J$44),ISNUMBER('MPL ID'!$K$44)),0,RANDBETWEEN(1,4))</f>
        <v>3</v>
      </c>
      <c r="Z556">
        <f ca="1">IF(AND(ISNUMBER('MPL ID'!$P$36),ISNUMBER('MPL ID'!$Q$36)),0,RANDBETWEEN(1,4))</f>
        <v>4</v>
      </c>
      <c r="AA556">
        <f ca="1">IF(AND(ISNUMBER('MPL ID'!$P$37),ISNUMBER('MPL ID'!$Q$37)),0,RANDBETWEEN(1,4))</f>
        <v>3</v>
      </c>
      <c r="AB556">
        <f ca="1">IF(AND(ISNUMBER('MPL ID'!$P$39),ISNUMBER('MPL ID'!$Q$39)),0,RANDBETWEEN(1,4))</f>
        <v>3</v>
      </c>
      <c r="AC556">
        <f ca="1">IF(AND(ISNUMBER('MPL ID'!$P$40),ISNUMBER('MPL ID'!$Q$40)),0,RANDBETWEEN(1,4))</f>
        <v>4</v>
      </c>
      <c r="AD556">
        <f ca="1">IF(AND(ISNUMBER('MPL ID'!$P$41),ISNUMBER('MPL ID'!$Q$41)),0,RANDBETWEEN(1,4))</f>
        <v>2</v>
      </c>
      <c r="AE556">
        <f ca="1">IF(AND(ISNUMBER('MPL ID'!$P$42),ISNUMBER('MPL ID'!$Q$42)),0,RANDBETWEEN(1,4))</f>
        <v>2</v>
      </c>
      <c r="AF556">
        <f ca="1">IF(AND(ISNUMBER('MPL ID'!$P$43),ISNUMBER('MPL ID'!$Q$43)),0,RANDBETWEEN(1,4))</f>
        <v>2</v>
      </c>
      <c r="AG556">
        <f ca="1">IF(AND(ISNUMBER('MPL ID'!$P$44),ISNUMBER('MPL ID'!$Q$44)),0,RANDBETWEEN(1,4))</f>
        <v>4</v>
      </c>
      <c r="AH556">
        <f ca="1">'MPL ID'!$BG$1+SUMPRODUCT(($B$1003:$AG$1003='MPL ID'!$BF$1)*(($B556:$AG556=1)+($B556:$AG556=2)))+SUMPRODUCT(($B$1004:$AG$1004='MPL ID'!$BF$1)*(($B556:$AG556=3)+($B556:$AG556=4)))</f>
        <v>10</v>
      </c>
      <c r="AI556">
        <f ca="1">'MPL ID'!$BG$2+SUMPRODUCT(($B$1003:$AG$1003='MPL ID'!$BF$2)*(($B556:$AG556=1)+($B556:$AG556=2)))+SUMPRODUCT(($B$1004:$AG$1004='MPL ID'!$BF$2)*(($B556:$AG556=3)+($B556:$AG556=4)))</f>
        <v>8</v>
      </c>
      <c r="AJ556">
        <f ca="1">'MPL ID'!$BG$3+SUMPRODUCT(($B$1003:$AG$1003='MPL ID'!$BF$3)*(($B556:$AG556=1)+($B556:$AG556=2)))+SUMPRODUCT(($B$1004:$AG$1004='MPL ID'!$BF$3)*(($B556:$AG556=3)+($B556:$AG556=4)))</f>
        <v>6</v>
      </c>
      <c r="AK556">
        <f ca="1">'MPL ID'!$BG$4+SUMPRODUCT(($B$1003:$AG$1003='MPL ID'!$BF$4)*(($B556:$AG556=1)+($B556:$AG556=2)))+SUMPRODUCT(($B$1004:$AG$1004='MPL ID'!$BF$4)*(($B556:$AG556=3)+($B556:$AG556=4)))</f>
        <v>9</v>
      </c>
      <c r="AL556">
        <f ca="1">'MPL ID'!$BG$5+SUMPRODUCT(($B$1003:$AG$1003='MPL ID'!$BF$5)*(($B556:$AG556=1)+($B556:$AG556=2)))+SUMPRODUCT(($B$1004:$AG$1004='MPL ID'!$BF$5)*(($B556:$AG556=3)+($B556:$AG556=4)))</f>
        <v>4</v>
      </c>
      <c r="AM556">
        <f ca="1">'MPL ID'!$BG$6+SUMPRODUCT(($B$1003:$AG$1003='MPL ID'!$BF$6)*(($B556:$AG556=1)+($B556:$AG556=2)))+SUMPRODUCT(($B$1004:$AG$1004='MPL ID'!$BF$6)*(($B556:$AG556=3)+($B556:$AG556=4)))</f>
        <v>12</v>
      </c>
      <c r="AN556">
        <f ca="1">'MPL ID'!$BG$7+SUMPRODUCT(($B$1003:$AG$1003='MPL ID'!$BF$7)*(($B556:$AG556=1)+($B556:$AG556=2)))+SUMPRODUCT(($B$1004:$AG$1004='MPL ID'!$BF$7)*(($B556:$AG556=3)+($B556:$AG556=4)))</f>
        <v>5</v>
      </c>
      <c r="AO556">
        <f ca="1">'MPL ID'!$BG$8+SUMPRODUCT(($B$1003:$AG$1003='MPL ID'!$BF$8)*(($B556:$AG556=1)+($B556:$AG556=2)))+SUMPRODUCT(($B$1004:$AG$1004='MPL ID'!$BF$8)*(($B556:$AG556=3)+($B556:$AG556=4)))</f>
        <v>6</v>
      </c>
      <c r="AP556">
        <f ca="1">'MPL ID'!$BG$9+SUMPRODUCT(($B$1003:$AG$1003='MPL ID'!$BF$9)*(($B556:$AG556=1)+($B556:$AG556=2)))+SUMPRODUCT(($B$1004:$AG$1004='MPL ID'!$BF$9)*(($B556:$AG556=3)+($B556:$AG556=4)))</f>
        <v>12</v>
      </c>
      <c r="AQ556">
        <f ca="1">'MPL ID'!$BH$1+SUMPRODUCT(($B$1003:$AG$1003='MPL ID'!$BF$1)*(2*($B556:$AG556=1)+($B556:$AG556=2)-2*($B556:$AG556=3)-($B556:$AG556=4)))-SUMPRODUCT(($B$1004:$AG$1004='MPL ID'!$BF$1)*(2*($B556:$AG556=1)+($B556:$AG556=2)-2*($B556:$AG556=3)-($B556:$AG556=4)))</f>
        <v>10</v>
      </c>
      <c r="AR556">
        <f ca="1">'MPL ID'!$BH$2+SUMPRODUCT(($B$1003:$AG$1003='MPL ID'!$BF$2)*(2*($B556:$AG556=1)+($B556:$AG556=2)-2*($B556:$AG556=3)-($B556:$AG556=4)))-SUMPRODUCT(($B$1004:$AG$1004='MPL ID'!$BF$2)*(2*($B556:$AG556=1)+($B556:$AG556=2)-2*($B556:$AG556=3)-($B556:$AG556=4)))</f>
        <v>-2</v>
      </c>
      <c r="AS556">
        <f ca="1">'MPL ID'!$BH$3+SUMPRODUCT(($B$1003:$AG$1003='MPL ID'!$BF$3)*(2*($B556:$AG556=1)+($B556:$AG556=2)-2*($B556:$AG556=3)-($B556:$AG556=4)))-SUMPRODUCT(($B$1004:$AG$1004='MPL ID'!$BF$3)*(2*($B556:$AG556=1)+($B556:$AG556=2)-2*($B556:$AG556=3)-($B556:$AG556=4)))</f>
        <v>-8</v>
      </c>
      <c r="AT556">
        <f ca="1">'MPL ID'!$BH$4+SUMPRODUCT(($B$1003:$AG$1003='MPL ID'!$BF$4)*(2*($B556:$AG556=1)+($B556:$AG556=2)-2*($B556:$AG556=3)-($B556:$AG556=4)))-SUMPRODUCT(($B$1004:$AG$1004='MPL ID'!$BF$4)*(2*($B556:$AG556=1)+($B556:$AG556=2)-2*($B556:$AG556=3)-($B556:$AG556=4)))</f>
        <v>0</v>
      </c>
      <c r="AU556">
        <f ca="1">'MPL ID'!$BH$5+SUMPRODUCT(($B$1003:$AG$1003='MPL ID'!$BF$5)*(2*($B556:$AG556=1)+($B556:$AG556=2)-2*($B556:$AG556=3)-($B556:$AG556=4)))-SUMPRODUCT(($B$1004:$AG$1004='MPL ID'!$BF$5)*(2*($B556:$AG556=1)+($B556:$AG556=2)-2*($B556:$AG556=3)-($B556:$AG556=4)))</f>
        <v>-13</v>
      </c>
      <c r="AV556">
        <f ca="1">'MPL ID'!$BH$6+SUMPRODUCT(($B$1003:$AG$1003='MPL ID'!$BF$6)*(2*($B556:$AG556=1)+($B556:$AG556=2)-2*($B556:$AG556=3)-($B556:$AG556=4)))-SUMPRODUCT(($B$1004:$AG$1004='MPL ID'!$BF$6)*(2*($B556:$AG556=1)+($B556:$AG556=2)-2*($B556:$AG556=3)-($B556:$AG556=4)))</f>
        <v>14</v>
      </c>
      <c r="AW556">
        <f ca="1">'MPL ID'!$BH$7+SUMPRODUCT(($B$1003:$AG$1003='MPL ID'!$BF$7)*(2*($B556:$AG556=1)+($B556:$AG556=2)-2*($B556:$AG556=3)-($B556:$AG556=4)))-SUMPRODUCT(($B$1004:$AG$1004='MPL ID'!$BF$7)*(2*($B556:$AG556=1)+($B556:$AG556=2)-2*($B556:$AG556=3)-($B556:$AG556=4)))</f>
        <v>-7</v>
      </c>
      <c r="AX556">
        <f ca="1">'MPL ID'!$BH$8+SUMPRODUCT(($B$1003:$AG$1003='MPL ID'!$BF$8)*(2*($B556:$AG556=1)+($B556:$AG556=2)-2*($B556:$AG556=3)-($B556:$AG556=4)))-SUMPRODUCT(($B$1004:$AG$1004='MPL ID'!$BF$8)*(2*($B556:$AG556=1)+($B556:$AG556=2)-2*($B556:$AG556=3)-($B556:$AG556=4)))</f>
        <v>-8</v>
      </c>
      <c r="AY556">
        <f ca="1">'MPL ID'!$BH$9+SUMPRODUCT(($B$1003:$AG$1003='MPL ID'!$BF$9)*(2*($B556:$AG556=1)+($B556:$AG556=2)-2*($B556:$AG556=3)-($B556:$AG556=4)))-SUMPRODUCT(($B$1004:$AG$1004='MPL ID'!$BF$9)*(2*($B556:$AG556=1)+($B556:$AG556=2)-2*($B556:$AG556=3)-($B556:$AG556=4)))</f>
        <v>14</v>
      </c>
      <c r="AZ556">
        <f ca="1">SUMPRODUCT(--($AH556:$AP556=AH556),--($AQ556:$AY556=AQ556),'MPL ID'!$BG$13:$BO$13)+IF(AND($E556&gt;=3,$E556&lt;=4,AO556=AH556,AX556=AQ556),1,0)+IF(AND($G556&gt;=1,$G556&lt;=2,AJ556=AH556,AS556=AQ556),1,0)+IF(AND($L556&gt;=1,$L556&lt;=2,AM556=AH556,AV556=AQ556),1,0)+IF(AND($O556&gt;=1,$O556&lt;=2,AP556=AH556,AY556=AQ556),1,0)+IF(AND($R556&gt;=1,$R556&lt;=2,AI556=AH556,AR556=AQ556),1,0)+IF(AND($AA556&gt;=3,$AA556&lt;=4,AL556=AH556,AU556=AQ556),1,0)+IF(AND($AE556&gt;=3,$AE556&lt;=4,AK556=AH556,AT556=AQ556),1,0)</f>
        <v>0</v>
      </c>
      <c r="BA556">
        <f ca="1">SUMPRODUCT(--($AH556:$AP556=AI556),--($AQ556:$AY556=AR556),'MPL ID'!$BG$14:$BO$14)+IF(AND($F556&gt;=1,$F556&lt;=2,AP556=AI556,AY556=AR556),1,0)+IF(AND($H556&gt;=1,$H556&lt;=2,AN556=AI556,AW556=AR556),1,0)+IF(AND($J556&gt;=3,$J556&lt;=4,AL556=AI556,AU556=AR556),1,0)+IF(AND($M556&gt;=1,$M556&lt;=2,AO556=AI556,AX556=AR556),1,0)+IF(AND($R556&gt;=3,$R556&lt;=4,AH556=AI556,AQ556=AR556),1,0)+IF(AND($Y556&gt;=3,$Y556&lt;=4,AJ556=AI556,AS556=AR556),1,0)+IF(AND($AC556&gt;=1,$AC556&lt;=2,AK556=AI556,AT556=AR556),1,0)+IF(AND($AF556&gt;=3,$AF556&lt;=4,AM556=AI556,AV556=AR556),1,0)</f>
        <v>0</v>
      </c>
      <c r="BB556">
        <f ca="1">SUMPRODUCT(--($AH556:$AP556=AJ556),--($AQ556:$AY556=AS556),'MPL ID'!$BG$15:$BO$15)+IF(AND($C556&gt;=1,$C556&lt;=2,AK556=AJ556,AT556=AS556),1,0)+IF(AND($G556&gt;=3,$G556&lt;=4,AH556=AJ556,AQ556=AS556),1,0)+IF(AND($K556&gt;=1,$K556&lt;=2,AP556=AJ556,AY556=AS556),1,0)+IF(AND($N556&gt;=3,$N556&lt;=4,AL556=AJ556,AU556=AS556),1,0)+IF(AND($V556&gt;=1,$V556&lt;=2,AM556=AJ556,AV556=AS556),1,0)+IF(AND($Y556&gt;=1,$Y556&lt;=2,AI556=AJ556,AR556=AS556),1,0)+IF(AND($AB556&gt;=3,$AB556&lt;=4,AN556=AJ556,AW556=AS556),1,0)</f>
        <v>1</v>
      </c>
      <c r="BC556">
        <f ca="1">SUMPRODUCT(--($AH556:$AP556=AK556),--($AQ556:$AY556=AT556),'MPL ID'!$BG$16:$BO$16)+IF(AND($C556&gt;=3,$C556&lt;=4,AJ556=AK556,AS556=AT556),1,0)+IF(AND($I556&gt;=1,$I556&lt;=2,AP556=AK556,AY556=AT556),1,0)+IF(AND($P556&gt;=3,$P556&lt;=4,AO556=AK556,AX556=AT556),1,0)+IF(AND($T556&gt;=1,$T556&lt;=2,AN556=AK556,AW556=AT556),1,0)+IF(AND($W556&gt;=1,$W556&lt;=2,AL556=AK556,AU556=AT556),1,0)+IF(AND($AC556&gt;=3,$AC556&lt;=4,AI556=AK556,AR556=AT556),1,0)+IF(AND($AE556&gt;=1,$AE556&lt;=2,AH556=AK556,AQ556=AT556),1,0)</f>
        <v>0</v>
      </c>
      <c r="BD556">
        <f ca="1">SUMPRODUCT(--($AH556:$AP556=AL556),--($AQ556:$AY556=AU556),'MPL ID'!$BG$17:$BO$17)+IF(AND($B556&gt;=3,$B556&lt;=4,AN556=AL556,AW556=AU556),1,0)+IF(AND($D556&gt;=1,$D556&lt;=2,AM556=AL556,AV556=AU556),1,0)+IF(AND($J556&gt;=1,$J556&lt;=2,AI556=AL556,AR556=AU556),1,0)+IF(AND($N556&gt;=1,$N556&lt;=2,AJ556=AL556,AS556=AU556),1,0)+IF(AND($W556&gt;=3,$W556&lt;=4,AK556=AL556,AT556=AU556),1,0)+IF(AND($AA556&gt;=1,$AA556&lt;=2,AH556=AL556,AQ556=AU556),1,0)+IF(AND($AD556&gt;=3,$AD556&lt;=4,AO556=AL556,AX556=AU556),1,0)</f>
        <v>0</v>
      </c>
      <c r="BE556">
        <f ca="1">SUMPRODUCT(--($AH556:$AP556=AM556),--($AQ556:$AY556=AV556),'MPL ID'!$BG$18:$BO$18)+IF(AND($D556&gt;=3,$D556&lt;=4,AL556=AM556,AU556=AV556),1,0)+IF(AND($L556&gt;=3,$L556&lt;=4,AH556=AM556,AQ556=AV556),1,0)+IF(AND($Q556&gt;=3,$Q556&lt;=4,AN556=AM556,AW556=AV556),1,0)+IF(AND($S556&gt;=1,$S556&lt;=2,AP556=AM556,AY556=AV556),1,0)+IF(AND($V556&gt;=3,$V556&lt;=4,AJ556=AM556,AS556=AV556),1,0)+IF(AND($Z556&gt;=1,$Z556&lt;=2,AO556=AM556,AX556=AV556),1,0)+IF(AND($AF556&gt;=1,$AF556&lt;=2,AI556=AM556,AR556=AV556),1,0)</f>
        <v>2</v>
      </c>
      <c r="BF556">
        <f ca="1">SUMPRODUCT(--($AH556:$AP556=AN556),--($AQ556:$AY556=AW556),'MPL ID'!$BG$19:$BO$19)+IF(AND($B556&gt;=1,$B556&lt;=2,AL556=AN556,AU556=AW556),1,0)+IF(AND($H556&gt;=3,$H556&lt;=4,AI556=AN556,AR556=AW556),1,0)+IF(AND($Q556&gt;=1,$Q556&lt;=2,AM556=AN556,AV556=AW556),1,0)+IF(AND($T556&gt;=3,$T556&lt;=4,AK556=AN556,AT556=AW556),1,0)+IF(AND($X556&gt;=3,$X556&lt;=4,AO556=AN556,AX556=AW556),1,0)+IF(AND($AB556&gt;=1,$AB556&lt;=2,AJ556=AN556,AS556=AW556),1,0)+IF(AND($AG556&gt;=1,$AG556&lt;=2,AP556=AN556,AY556=AW556),1,0)</f>
        <v>0</v>
      </c>
      <c r="BG556">
        <f ca="1">SUMPRODUCT(--($AH556:$AP556=AO556),--($AQ556:$AY556=AX556),'MPL ID'!$BG$20:$BO$20)+IF(AND($E556&gt;=1,$E556&lt;=2,AH556=AO556,AQ556=AX556),1,0)+IF(AND($M556&gt;=3,$M556&lt;=4,AI556=AO556,AR556=AX556),1,0)+IF(AND($P556&gt;=1,$P556&lt;=2,AK556=AO556,AT556=AX556),1,0)+IF(AND($U556&gt;=1,$U556&lt;=2,AP556=AO556,AY556=AX556),1,0)+IF(AND($X556&gt;=1,$X556&lt;=2,AN556=AO556,AW556=AX556),1,0)+IF(AND($Z556&gt;=3,$Z556&lt;=4,AM556=AO556,AV556=AX556),1,0)+IF(AND($AD556&gt;=1,$AD556&lt;=2,AL556=AO556,AU556=AX556),1,0)</f>
        <v>1</v>
      </c>
      <c r="BH556">
        <f ca="1">SUMPRODUCT(--($AH556:$AP556=AP556),--($AQ556:$AY556=AY556),'MPL ID'!$BG$21:$BO$21)+IF(AND($F556&gt;=3,$F556&lt;=4,AI556=AP556,AR556=AY556),1,0)+IF(AND($I556&gt;=3,$I556&lt;=4,AK556=AP556,AT556=AY556),1,0)+IF(AND($K556&gt;=3,$K556&lt;=4,AJ556=AP556,AS556=AY556),1,0)+IF(AND($O556&gt;=3,$O556&lt;=4,AH556=AP556,AQ556=AY556),1,0)+IF(AND($S556&gt;=3,$S556&lt;=4,AM556=AP556,AV556=AY556),1,0)+IF(AND($U556&gt;=3,$U556&lt;=4,AO556=AP556,AX556=AY556),1,0)+IF(AND($AG556&gt;=3,$AG556&lt;=4,AN556=AP556,AW556=AY556),1,0)</f>
        <v>0</v>
      </c>
      <c r="BI556">
        <f t="shared" ca="1" si="72"/>
        <v>3</v>
      </c>
      <c r="BJ556">
        <f t="shared" ca="1" si="73"/>
        <v>5</v>
      </c>
      <c r="BK556">
        <f t="shared" ca="1" si="74"/>
        <v>6</v>
      </c>
      <c r="BL556">
        <f t="shared" ca="1" si="75"/>
        <v>4</v>
      </c>
      <c r="BM556">
        <f t="shared" ca="1" si="76"/>
        <v>9</v>
      </c>
      <c r="BN556">
        <f t="shared" ca="1" si="77"/>
        <v>1</v>
      </c>
      <c r="BO556">
        <f t="shared" ca="1" si="78"/>
        <v>8</v>
      </c>
      <c r="BP556">
        <f t="shared" ca="1" si="79"/>
        <v>7</v>
      </c>
      <c r="BQ556">
        <f t="shared" ca="1" si="80"/>
        <v>2</v>
      </c>
    </row>
    <row r="557" spans="1:69" x14ac:dyDescent="0.25">
      <c r="A557">
        <v>556</v>
      </c>
      <c r="B557">
        <f ca="1">IF(AND(ISNUMBER('MPL ID'!$P$25),ISNUMBER('MPL ID'!$Q$25)),0,RANDBETWEEN(1,4))</f>
        <v>0</v>
      </c>
      <c r="C557">
        <f ca="1">IF(AND(ISNUMBER('MPL ID'!$P$26),ISNUMBER('MPL ID'!$Q$26)),0,RANDBETWEEN(1,4))</f>
        <v>0</v>
      </c>
      <c r="D557">
        <f ca="1">IF(AND(ISNUMBER('MPL ID'!$P$28),ISNUMBER('MPL ID'!$Q$28)),0,RANDBETWEEN(1,4))</f>
        <v>0</v>
      </c>
      <c r="E557">
        <f ca="1">IF(AND(ISNUMBER('MPL ID'!$P$29),ISNUMBER('MPL ID'!$Q$29)),0,RANDBETWEEN(1,4))</f>
        <v>0</v>
      </c>
      <c r="F557">
        <f ca="1">IF(AND(ISNUMBER('MPL ID'!$P$30),ISNUMBER('MPL ID'!$Q$30)),0,RANDBETWEEN(1,4))</f>
        <v>0</v>
      </c>
      <c r="G557">
        <f ca="1">IF(AND(ISNUMBER('MPL ID'!$P$31),ISNUMBER('MPL ID'!$Q$31)),0,RANDBETWEEN(1,4))</f>
        <v>0</v>
      </c>
      <c r="H557">
        <f ca="1">IF(AND(ISNUMBER('MPL ID'!$P$32),ISNUMBER('MPL ID'!$Q$32)),0,RANDBETWEEN(1,4))</f>
        <v>0</v>
      </c>
      <c r="I557">
        <f ca="1">IF(AND(ISNUMBER('MPL ID'!$P$33),ISNUMBER('MPL ID'!$Q$33)),0,RANDBETWEEN(1,4))</f>
        <v>0</v>
      </c>
      <c r="J557">
        <f ca="1">IF(AND(ISNUMBER('MPL ID'!$D$36),ISNUMBER('MPL ID'!$E$36)),0,RANDBETWEEN(1,4))</f>
        <v>0</v>
      </c>
      <c r="K557">
        <f ca="1">IF(AND(ISNUMBER('MPL ID'!$D$37),ISNUMBER('MPL ID'!$E$37)),0,RANDBETWEEN(1,4))</f>
        <v>0</v>
      </c>
      <c r="L557">
        <f ca="1">IF(AND(ISNUMBER('MPL ID'!$D$39),ISNUMBER('MPL ID'!$E$39)),0,RANDBETWEEN(1,4))</f>
        <v>0</v>
      </c>
      <c r="M557">
        <f ca="1">IF(AND(ISNUMBER('MPL ID'!$D$40),ISNUMBER('MPL ID'!$E$40)),0,RANDBETWEEN(1,4))</f>
        <v>0</v>
      </c>
      <c r="N557">
        <f ca="1">IF(AND(ISNUMBER('MPL ID'!$D$41),ISNUMBER('MPL ID'!$E$41)),0,RANDBETWEEN(1,4))</f>
        <v>0</v>
      </c>
      <c r="O557">
        <f ca="1">IF(AND(ISNUMBER('MPL ID'!$D$42),ISNUMBER('MPL ID'!$E$42)),0,RANDBETWEEN(1,4))</f>
        <v>0</v>
      </c>
      <c r="P557">
        <f ca="1">IF(AND(ISNUMBER('MPL ID'!$D$43),ISNUMBER('MPL ID'!$E$43)),0,RANDBETWEEN(1,4))</f>
        <v>0</v>
      </c>
      <c r="Q557">
        <f ca="1">IF(AND(ISNUMBER('MPL ID'!$D$44),ISNUMBER('MPL ID'!$E$44)),0,RANDBETWEEN(1,4))</f>
        <v>0</v>
      </c>
      <c r="R557">
        <f ca="1">IF(AND(ISNUMBER('MPL ID'!$J$36),ISNUMBER('MPL ID'!$K$36)),0,RANDBETWEEN(1,4))</f>
        <v>0</v>
      </c>
      <c r="S557">
        <f ca="1">IF(AND(ISNUMBER('MPL ID'!$J$37),ISNUMBER('MPL ID'!$K$37)),0,RANDBETWEEN(1,4))</f>
        <v>0</v>
      </c>
      <c r="T557">
        <f ca="1">IF(AND(ISNUMBER('MPL ID'!$J$39),ISNUMBER('MPL ID'!$K$39)),0,RANDBETWEEN(1,4))</f>
        <v>0</v>
      </c>
      <c r="U557">
        <f ca="1">IF(AND(ISNUMBER('MPL ID'!$J$40),ISNUMBER('MPL ID'!$K$40)),0,RANDBETWEEN(1,4))</f>
        <v>0</v>
      </c>
      <c r="V557">
        <f ca="1">IF(AND(ISNUMBER('MPL ID'!$J$41),ISNUMBER('MPL ID'!$K$41)),0,RANDBETWEEN(1,4))</f>
        <v>0</v>
      </c>
      <c r="W557">
        <f ca="1">IF(AND(ISNUMBER('MPL ID'!$J$42),ISNUMBER('MPL ID'!$K$42)),0,RANDBETWEEN(1,4))</f>
        <v>3</v>
      </c>
      <c r="X557">
        <f ca="1">IF(AND(ISNUMBER('MPL ID'!$J$43),ISNUMBER('MPL ID'!$K$43)),0,RANDBETWEEN(1,4))</f>
        <v>3</v>
      </c>
      <c r="Y557">
        <f ca="1">IF(AND(ISNUMBER('MPL ID'!$J$44),ISNUMBER('MPL ID'!$K$44)),0,RANDBETWEEN(1,4))</f>
        <v>2</v>
      </c>
      <c r="Z557">
        <f ca="1">IF(AND(ISNUMBER('MPL ID'!$P$36),ISNUMBER('MPL ID'!$Q$36)),0,RANDBETWEEN(1,4))</f>
        <v>4</v>
      </c>
      <c r="AA557">
        <f ca="1">IF(AND(ISNUMBER('MPL ID'!$P$37),ISNUMBER('MPL ID'!$Q$37)),0,RANDBETWEEN(1,4))</f>
        <v>3</v>
      </c>
      <c r="AB557">
        <f ca="1">IF(AND(ISNUMBER('MPL ID'!$P$39),ISNUMBER('MPL ID'!$Q$39)),0,RANDBETWEEN(1,4))</f>
        <v>4</v>
      </c>
      <c r="AC557">
        <f ca="1">IF(AND(ISNUMBER('MPL ID'!$P$40),ISNUMBER('MPL ID'!$Q$40)),0,RANDBETWEEN(1,4))</f>
        <v>4</v>
      </c>
      <c r="AD557">
        <f ca="1">IF(AND(ISNUMBER('MPL ID'!$P$41),ISNUMBER('MPL ID'!$Q$41)),0,RANDBETWEEN(1,4))</f>
        <v>3</v>
      </c>
      <c r="AE557">
        <f ca="1">IF(AND(ISNUMBER('MPL ID'!$P$42),ISNUMBER('MPL ID'!$Q$42)),0,RANDBETWEEN(1,4))</f>
        <v>4</v>
      </c>
      <c r="AF557">
        <f ca="1">IF(AND(ISNUMBER('MPL ID'!$P$43),ISNUMBER('MPL ID'!$Q$43)),0,RANDBETWEEN(1,4))</f>
        <v>4</v>
      </c>
      <c r="AG557">
        <f ca="1">IF(AND(ISNUMBER('MPL ID'!$P$44),ISNUMBER('MPL ID'!$Q$44)),0,RANDBETWEEN(1,4))</f>
        <v>4</v>
      </c>
      <c r="AH557">
        <f ca="1">'MPL ID'!$BG$1+SUMPRODUCT(($B$1003:$AG$1003='MPL ID'!$BF$1)*(($B557:$AG557=1)+($B557:$AG557=2)))+SUMPRODUCT(($B$1004:$AG$1004='MPL ID'!$BF$1)*(($B557:$AG557=3)+($B557:$AG557=4)))</f>
        <v>11</v>
      </c>
      <c r="AI557">
        <f ca="1">'MPL ID'!$BG$2+SUMPRODUCT(($B$1003:$AG$1003='MPL ID'!$BF$2)*(($B557:$AG557=1)+($B557:$AG557=2)))+SUMPRODUCT(($B$1004:$AG$1004='MPL ID'!$BF$2)*(($B557:$AG557=3)+($B557:$AG557=4)))</f>
        <v>8</v>
      </c>
      <c r="AJ557">
        <f ca="1">'MPL ID'!$BG$3+SUMPRODUCT(($B$1003:$AG$1003='MPL ID'!$BF$3)*(($B557:$AG557=1)+($B557:$AG557=2)))+SUMPRODUCT(($B$1004:$AG$1004='MPL ID'!$BF$3)*(($B557:$AG557=3)+($B557:$AG557=4)))</f>
        <v>7</v>
      </c>
      <c r="AK557">
        <f ca="1">'MPL ID'!$BG$4+SUMPRODUCT(($B$1003:$AG$1003='MPL ID'!$BF$4)*(($B557:$AG557=1)+($B557:$AG557=2)))+SUMPRODUCT(($B$1004:$AG$1004='MPL ID'!$BF$4)*(($B557:$AG557=3)+($B557:$AG557=4)))</f>
        <v>8</v>
      </c>
      <c r="AL557">
        <f ca="1">'MPL ID'!$BG$5+SUMPRODUCT(($B$1003:$AG$1003='MPL ID'!$BF$5)*(($B557:$AG557=1)+($B557:$AG557=2)))+SUMPRODUCT(($B$1004:$AG$1004='MPL ID'!$BF$5)*(($B557:$AG557=3)+($B557:$AG557=4)))</f>
        <v>5</v>
      </c>
      <c r="AM557">
        <f ca="1">'MPL ID'!$BG$6+SUMPRODUCT(($B$1003:$AG$1003='MPL ID'!$BF$6)*(($B557:$AG557=1)+($B557:$AG557=2)))+SUMPRODUCT(($B$1004:$AG$1004='MPL ID'!$BF$6)*(($B557:$AG557=3)+($B557:$AG557=4)))</f>
        <v>11</v>
      </c>
      <c r="AN557">
        <f ca="1">'MPL ID'!$BG$7+SUMPRODUCT(($B$1003:$AG$1003='MPL ID'!$BF$7)*(($B557:$AG557=1)+($B557:$AG557=2)))+SUMPRODUCT(($B$1004:$AG$1004='MPL ID'!$BF$7)*(($B557:$AG557=3)+($B557:$AG557=4)))</f>
        <v>6</v>
      </c>
      <c r="AO557">
        <f ca="1">'MPL ID'!$BG$8+SUMPRODUCT(($B$1003:$AG$1003='MPL ID'!$BF$8)*(($B557:$AG557=1)+($B557:$AG557=2)))+SUMPRODUCT(($B$1004:$AG$1004='MPL ID'!$BF$8)*(($B557:$AG557=3)+($B557:$AG557=4)))</f>
        <v>4</v>
      </c>
      <c r="AP557">
        <f ca="1">'MPL ID'!$BG$9+SUMPRODUCT(($B$1003:$AG$1003='MPL ID'!$BF$9)*(($B557:$AG557=1)+($B557:$AG557=2)))+SUMPRODUCT(($B$1004:$AG$1004='MPL ID'!$BF$9)*(($B557:$AG557=3)+($B557:$AG557=4)))</f>
        <v>12</v>
      </c>
      <c r="AQ557">
        <f ca="1">'MPL ID'!$BH$1+SUMPRODUCT(($B$1003:$AG$1003='MPL ID'!$BF$1)*(2*($B557:$AG557=1)+($B557:$AG557=2)-2*($B557:$AG557=3)-($B557:$AG557=4)))-SUMPRODUCT(($B$1004:$AG$1004='MPL ID'!$BF$1)*(2*($B557:$AG557=1)+($B557:$AG557=2)-2*($B557:$AG557=3)-($B557:$AG557=4)))</f>
        <v>12</v>
      </c>
      <c r="AR557">
        <f ca="1">'MPL ID'!$BH$2+SUMPRODUCT(($B$1003:$AG$1003='MPL ID'!$BF$2)*(2*($B557:$AG557=1)+($B557:$AG557=2)-2*($B557:$AG557=3)-($B557:$AG557=4)))-SUMPRODUCT(($B$1004:$AG$1004='MPL ID'!$BF$2)*(2*($B557:$AG557=1)+($B557:$AG557=2)-2*($B557:$AG557=3)-($B557:$AG557=4)))</f>
        <v>-3</v>
      </c>
      <c r="AS557">
        <f ca="1">'MPL ID'!$BH$3+SUMPRODUCT(($B$1003:$AG$1003='MPL ID'!$BF$3)*(2*($B557:$AG557=1)+($B557:$AG557=2)-2*($B557:$AG557=3)-($B557:$AG557=4)))-SUMPRODUCT(($B$1004:$AG$1004='MPL ID'!$BF$3)*(2*($B557:$AG557=1)+($B557:$AG557=2)-2*($B557:$AG557=3)-($B557:$AG557=4)))</f>
        <v>-6</v>
      </c>
      <c r="AT557">
        <f ca="1">'MPL ID'!$BH$4+SUMPRODUCT(($B$1003:$AG$1003='MPL ID'!$BF$4)*(2*($B557:$AG557=1)+($B557:$AG557=2)-2*($B557:$AG557=3)-($B557:$AG557=4)))-SUMPRODUCT(($B$1004:$AG$1004='MPL ID'!$BF$4)*(2*($B557:$AG557=1)+($B557:$AG557=2)-2*($B557:$AG557=3)-($B557:$AG557=4)))</f>
        <v>-2</v>
      </c>
      <c r="AU557">
        <f ca="1">'MPL ID'!$BH$5+SUMPRODUCT(($B$1003:$AG$1003='MPL ID'!$BF$5)*(2*($B557:$AG557=1)+($B557:$AG557=2)-2*($B557:$AG557=3)-($B557:$AG557=4)))-SUMPRODUCT(($B$1004:$AG$1004='MPL ID'!$BF$5)*(2*($B557:$AG557=1)+($B557:$AG557=2)-2*($B557:$AG557=3)-($B557:$AG557=4)))</f>
        <v>-10</v>
      </c>
      <c r="AV557">
        <f ca="1">'MPL ID'!$BH$6+SUMPRODUCT(($B$1003:$AG$1003='MPL ID'!$BF$6)*(2*($B557:$AG557=1)+($B557:$AG557=2)-2*($B557:$AG557=3)-($B557:$AG557=4)))-SUMPRODUCT(($B$1004:$AG$1004='MPL ID'!$BF$6)*(2*($B557:$AG557=1)+($B557:$AG557=2)-2*($B557:$AG557=3)-($B557:$AG557=4)))</f>
        <v>12</v>
      </c>
      <c r="AW557">
        <f ca="1">'MPL ID'!$BH$7+SUMPRODUCT(($B$1003:$AG$1003='MPL ID'!$BF$7)*(2*($B557:$AG557=1)+($B557:$AG557=2)-2*($B557:$AG557=3)-($B557:$AG557=4)))-SUMPRODUCT(($B$1004:$AG$1004='MPL ID'!$BF$7)*(2*($B557:$AG557=1)+($B557:$AG557=2)-2*($B557:$AG557=3)-($B557:$AG557=4)))</f>
        <v>-2</v>
      </c>
      <c r="AX557">
        <f ca="1">'MPL ID'!$BH$8+SUMPRODUCT(($B$1003:$AG$1003='MPL ID'!$BF$8)*(2*($B557:$AG557=1)+($B557:$AG557=2)-2*($B557:$AG557=3)-($B557:$AG557=4)))-SUMPRODUCT(($B$1004:$AG$1004='MPL ID'!$BF$8)*(2*($B557:$AG557=1)+($B557:$AG557=2)-2*($B557:$AG557=3)-($B557:$AG557=4)))</f>
        <v>-15</v>
      </c>
      <c r="AY557">
        <f ca="1">'MPL ID'!$BH$9+SUMPRODUCT(($B$1003:$AG$1003='MPL ID'!$BF$9)*(2*($B557:$AG557=1)+($B557:$AG557=2)-2*($B557:$AG557=3)-($B557:$AG557=4)))-SUMPRODUCT(($B$1004:$AG$1004='MPL ID'!$BF$9)*(2*($B557:$AG557=1)+($B557:$AG557=2)-2*($B557:$AG557=3)-($B557:$AG557=4)))</f>
        <v>14</v>
      </c>
      <c r="AZ557">
        <f ca="1">SUMPRODUCT(--($AH557:$AP557=AH557),--($AQ557:$AY557=AQ557),'MPL ID'!$BG$13:$BO$13)+IF(AND($E557&gt;=3,$E557&lt;=4,AO557=AH557,AX557=AQ557),1,0)+IF(AND($G557&gt;=1,$G557&lt;=2,AJ557=AH557,AS557=AQ557),1,0)+IF(AND($L557&gt;=1,$L557&lt;=2,AM557=AH557,AV557=AQ557),1,0)+IF(AND($O557&gt;=1,$O557&lt;=2,AP557=AH557,AY557=AQ557),1,0)+IF(AND($R557&gt;=1,$R557&lt;=2,AI557=AH557,AR557=AQ557),1,0)+IF(AND($AA557&gt;=3,$AA557&lt;=4,AL557=AH557,AU557=AQ557),1,0)+IF(AND($AE557&gt;=3,$AE557&lt;=4,AK557=AH557,AT557=AQ557),1,0)</f>
        <v>1</v>
      </c>
      <c r="BA557">
        <f ca="1">SUMPRODUCT(--($AH557:$AP557=AI557),--($AQ557:$AY557=AR557),'MPL ID'!$BG$14:$BO$14)+IF(AND($F557&gt;=1,$F557&lt;=2,AP557=AI557,AY557=AR557),1,0)+IF(AND($H557&gt;=1,$H557&lt;=2,AN557=AI557,AW557=AR557),1,0)+IF(AND($J557&gt;=3,$J557&lt;=4,AL557=AI557,AU557=AR557),1,0)+IF(AND($M557&gt;=1,$M557&lt;=2,AO557=AI557,AX557=AR557),1,0)+IF(AND($R557&gt;=3,$R557&lt;=4,AH557=AI557,AQ557=AR557),1,0)+IF(AND($Y557&gt;=3,$Y557&lt;=4,AJ557=AI557,AS557=AR557),1,0)+IF(AND($AC557&gt;=1,$AC557&lt;=2,AK557=AI557,AT557=AR557),1,0)+IF(AND($AF557&gt;=3,$AF557&lt;=4,AM557=AI557,AV557=AR557),1,0)</f>
        <v>0</v>
      </c>
      <c r="BB557">
        <f ca="1">SUMPRODUCT(--($AH557:$AP557=AJ557),--($AQ557:$AY557=AS557),'MPL ID'!$BG$15:$BO$15)+IF(AND($C557&gt;=1,$C557&lt;=2,AK557=AJ557,AT557=AS557),1,0)+IF(AND($G557&gt;=3,$G557&lt;=4,AH557=AJ557,AQ557=AS557),1,0)+IF(AND($K557&gt;=1,$K557&lt;=2,AP557=AJ557,AY557=AS557),1,0)+IF(AND($N557&gt;=3,$N557&lt;=4,AL557=AJ557,AU557=AS557),1,0)+IF(AND($V557&gt;=1,$V557&lt;=2,AM557=AJ557,AV557=AS557),1,0)+IF(AND($Y557&gt;=1,$Y557&lt;=2,AI557=AJ557,AR557=AS557),1,0)+IF(AND($AB557&gt;=3,$AB557&lt;=4,AN557=AJ557,AW557=AS557),1,0)</f>
        <v>0</v>
      </c>
      <c r="BC557">
        <f ca="1">SUMPRODUCT(--($AH557:$AP557=AK557),--($AQ557:$AY557=AT557),'MPL ID'!$BG$16:$BO$16)+IF(AND($C557&gt;=3,$C557&lt;=4,AJ557=AK557,AS557=AT557),1,0)+IF(AND($I557&gt;=1,$I557&lt;=2,AP557=AK557,AY557=AT557),1,0)+IF(AND($P557&gt;=3,$P557&lt;=4,AO557=AK557,AX557=AT557),1,0)+IF(AND($T557&gt;=1,$T557&lt;=2,AN557=AK557,AW557=AT557),1,0)+IF(AND($W557&gt;=1,$W557&lt;=2,AL557=AK557,AU557=AT557),1,0)+IF(AND($AC557&gt;=3,$AC557&lt;=4,AI557=AK557,AR557=AT557),1,0)+IF(AND($AE557&gt;=1,$AE557&lt;=2,AH557=AK557,AQ557=AT557),1,0)</f>
        <v>0</v>
      </c>
      <c r="BD557">
        <f ca="1">SUMPRODUCT(--($AH557:$AP557=AL557),--($AQ557:$AY557=AU557),'MPL ID'!$BG$17:$BO$17)+IF(AND($B557&gt;=3,$B557&lt;=4,AN557=AL557,AW557=AU557),1,0)+IF(AND($D557&gt;=1,$D557&lt;=2,AM557=AL557,AV557=AU557),1,0)+IF(AND($J557&gt;=1,$J557&lt;=2,AI557=AL557,AR557=AU557),1,0)+IF(AND($N557&gt;=1,$N557&lt;=2,AJ557=AL557,AS557=AU557),1,0)+IF(AND($W557&gt;=3,$W557&lt;=4,AK557=AL557,AT557=AU557),1,0)+IF(AND($AA557&gt;=1,$AA557&lt;=2,AH557=AL557,AQ557=AU557),1,0)+IF(AND($AD557&gt;=3,$AD557&lt;=4,AO557=AL557,AX557=AU557),1,0)</f>
        <v>0</v>
      </c>
      <c r="BE557">
        <f ca="1">SUMPRODUCT(--($AH557:$AP557=AM557),--($AQ557:$AY557=AV557),'MPL ID'!$BG$18:$BO$18)+IF(AND($D557&gt;=3,$D557&lt;=4,AL557=AM557,AU557=AV557),1,0)+IF(AND($L557&gt;=3,$L557&lt;=4,AH557=AM557,AQ557=AV557),1,0)+IF(AND($Q557&gt;=3,$Q557&lt;=4,AN557=AM557,AW557=AV557),1,0)+IF(AND($S557&gt;=1,$S557&lt;=2,AP557=AM557,AY557=AV557),1,0)+IF(AND($V557&gt;=3,$V557&lt;=4,AJ557=AM557,AS557=AV557),1,0)+IF(AND($Z557&gt;=1,$Z557&lt;=2,AO557=AM557,AX557=AV557),1,0)+IF(AND($AF557&gt;=1,$AF557&lt;=2,AI557=AM557,AR557=AV557),1,0)</f>
        <v>1</v>
      </c>
      <c r="BF557">
        <f ca="1">SUMPRODUCT(--($AH557:$AP557=AN557),--($AQ557:$AY557=AW557),'MPL ID'!$BG$19:$BO$19)+IF(AND($B557&gt;=1,$B557&lt;=2,AL557=AN557,AU557=AW557),1,0)+IF(AND($H557&gt;=3,$H557&lt;=4,AI557=AN557,AR557=AW557),1,0)+IF(AND($Q557&gt;=1,$Q557&lt;=2,AM557=AN557,AV557=AW557),1,0)+IF(AND($T557&gt;=3,$T557&lt;=4,AK557=AN557,AT557=AW557),1,0)+IF(AND($X557&gt;=3,$X557&lt;=4,AO557=AN557,AX557=AW557),1,0)+IF(AND($AB557&gt;=1,$AB557&lt;=2,AJ557=AN557,AS557=AW557),1,0)+IF(AND($AG557&gt;=1,$AG557&lt;=2,AP557=AN557,AY557=AW557),1,0)</f>
        <v>0</v>
      </c>
      <c r="BG557">
        <f ca="1">SUMPRODUCT(--($AH557:$AP557=AO557),--($AQ557:$AY557=AX557),'MPL ID'!$BG$20:$BO$20)+IF(AND($E557&gt;=1,$E557&lt;=2,AH557=AO557,AQ557=AX557),1,0)+IF(AND($M557&gt;=3,$M557&lt;=4,AI557=AO557,AR557=AX557),1,0)+IF(AND($P557&gt;=1,$P557&lt;=2,AK557=AO557,AT557=AX557),1,0)+IF(AND($U557&gt;=1,$U557&lt;=2,AP557=AO557,AY557=AX557),1,0)+IF(AND($X557&gt;=1,$X557&lt;=2,AN557=AO557,AW557=AX557),1,0)+IF(AND($Z557&gt;=3,$Z557&lt;=4,AM557=AO557,AV557=AX557),1,0)+IF(AND($AD557&gt;=1,$AD557&lt;=2,AL557=AO557,AU557=AX557),1,0)</f>
        <v>0</v>
      </c>
      <c r="BH557">
        <f ca="1">SUMPRODUCT(--($AH557:$AP557=AP557),--($AQ557:$AY557=AY557),'MPL ID'!$BG$21:$BO$21)+IF(AND($F557&gt;=3,$F557&lt;=4,AI557=AP557,AR557=AY557),1,0)+IF(AND($I557&gt;=3,$I557&lt;=4,AK557=AP557,AT557=AY557),1,0)+IF(AND($K557&gt;=3,$K557&lt;=4,AJ557=AP557,AS557=AY557),1,0)+IF(AND($O557&gt;=3,$O557&lt;=4,AH557=AP557,AQ557=AY557),1,0)+IF(AND($S557&gt;=3,$S557&lt;=4,AM557=AP557,AV557=AY557),1,0)+IF(AND($U557&gt;=3,$U557&lt;=4,AO557=AP557,AX557=AY557),1,0)+IF(AND($AG557&gt;=3,$AG557&lt;=4,AN557=AP557,AW557=AY557),1,0)</f>
        <v>0</v>
      </c>
      <c r="BI557">
        <f t="shared" ca="1" si="72"/>
        <v>2</v>
      </c>
      <c r="BJ557">
        <f t="shared" ca="1" si="73"/>
        <v>5</v>
      </c>
      <c r="BK557">
        <f t="shared" ca="1" si="74"/>
        <v>6</v>
      </c>
      <c r="BL557">
        <f t="shared" ca="1" si="75"/>
        <v>4</v>
      </c>
      <c r="BM557">
        <f t="shared" ca="1" si="76"/>
        <v>8</v>
      </c>
      <c r="BN557">
        <f t="shared" ca="1" si="77"/>
        <v>3</v>
      </c>
      <c r="BO557">
        <f t="shared" ca="1" si="78"/>
        <v>7</v>
      </c>
      <c r="BP557">
        <f t="shared" ca="1" si="79"/>
        <v>9</v>
      </c>
      <c r="BQ557">
        <f t="shared" ca="1" si="80"/>
        <v>1</v>
      </c>
    </row>
    <row r="558" spans="1:69" x14ac:dyDescent="0.25">
      <c r="A558">
        <v>557</v>
      </c>
      <c r="B558">
        <f ca="1">IF(AND(ISNUMBER('MPL ID'!$P$25),ISNUMBER('MPL ID'!$Q$25)),0,RANDBETWEEN(1,4))</f>
        <v>0</v>
      </c>
      <c r="C558">
        <f ca="1">IF(AND(ISNUMBER('MPL ID'!$P$26),ISNUMBER('MPL ID'!$Q$26)),0,RANDBETWEEN(1,4))</f>
        <v>0</v>
      </c>
      <c r="D558">
        <f ca="1">IF(AND(ISNUMBER('MPL ID'!$P$28),ISNUMBER('MPL ID'!$Q$28)),0,RANDBETWEEN(1,4))</f>
        <v>0</v>
      </c>
      <c r="E558">
        <f ca="1">IF(AND(ISNUMBER('MPL ID'!$P$29),ISNUMBER('MPL ID'!$Q$29)),0,RANDBETWEEN(1,4))</f>
        <v>0</v>
      </c>
      <c r="F558">
        <f ca="1">IF(AND(ISNUMBER('MPL ID'!$P$30),ISNUMBER('MPL ID'!$Q$30)),0,RANDBETWEEN(1,4))</f>
        <v>0</v>
      </c>
      <c r="G558">
        <f ca="1">IF(AND(ISNUMBER('MPL ID'!$P$31),ISNUMBER('MPL ID'!$Q$31)),0,RANDBETWEEN(1,4))</f>
        <v>0</v>
      </c>
      <c r="H558">
        <f ca="1">IF(AND(ISNUMBER('MPL ID'!$P$32),ISNUMBER('MPL ID'!$Q$32)),0,RANDBETWEEN(1,4))</f>
        <v>0</v>
      </c>
      <c r="I558">
        <f ca="1">IF(AND(ISNUMBER('MPL ID'!$P$33),ISNUMBER('MPL ID'!$Q$33)),0,RANDBETWEEN(1,4))</f>
        <v>0</v>
      </c>
      <c r="J558">
        <f ca="1">IF(AND(ISNUMBER('MPL ID'!$D$36),ISNUMBER('MPL ID'!$E$36)),0,RANDBETWEEN(1,4))</f>
        <v>0</v>
      </c>
      <c r="K558">
        <f ca="1">IF(AND(ISNUMBER('MPL ID'!$D$37),ISNUMBER('MPL ID'!$E$37)),0,RANDBETWEEN(1,4))</f>
        <v>0</v>
      </c>
      <c r="L558">
        <f ca="1">IF(AND(ISNUMBER('MPL ID'!$D$39),ISNUMBER('MPL ID'!$E$39)),0,RANDBETWEEN(1,4))</f>
        <v>0</v>
      </c>
      <c r="M558">
        <f ca="1">IF(AND(ISNUMBER('MPL ID'!$D$40),ISNUMBER('MPL ID'!$E$40)),0,RANDBETWEEN(1,4))</f>
        <v>0</v>
      </c>
      <c r="N558">
        <f ca="1">IF(AND(ISNUMBER('MPL ID'!$D$41),ISNUMBER('MPL ID'!$E$41)),0,RANDBETWEEN(1,4))</f>
        <v>0</v>
      </c>
      <c r="O558">
        <f ca="1">IF(AND(ISNUMBER('MPL ID'!$D$42),ISNUMBER('MPL ID'!$E$42)),0,RANDBETWEEN(1,4))</f>
        <v>0</v>
      </c>
      <c r="P558">
        <f ca="1">IF(AND(ISNUMBER('MPL ID'!$D$43),ISNUMBER('MPL ID'!$E$43)),0,RANDBETWEEN(1,4))</f>
        <v>0</v>
      </c>
      <c r="Q558">
        <f ca="1">IF(AND(ISNUMBER('MPL ID'!$D$44),ISNUMBER('MPL ID'!$E$44)),0,RANDBETWEEN(1,4))</f>
        <v>0</v>
      </c>
      <c r="R558">
        <f ca="1">IF(AND(ISNUMBER('MPL ID'!$J$36),ISNUMBER('MPL ID'!$K$36)),0,RANDBETWEEN(1,4))</f>
        <v>0</v>
      </c>
      <c r="S558">
        <f ca="1">IF(AND(ISNUMBER('MPL ID'!$J$37),ISNUMBER('MPL ID'!$K$37)),0,RANDBETWEEN(1,4))</f>
        <v>0</v>
      </c>
      <c r="T558">
        <f ca="1">IF(AND(ISNUMBER('MPL ID'!$J$39),ISNUMBER('MPL ID'!$K$39)),0,RANDBETWEEN(1,4))</f>
        <v>0</v>
      </c>
      <c r="U558">
        <f ca="1">IF(AND(ISNUMBER('MPL ID'!$J$40),ISNUMBER('MPL ID'!$K$40)),0,RANDBETWEEN(1,4))</f>
        <v>0</v>
      </c>
      <c r="V558">
        <f ca="1">IF(AND(ISNUMBER('MPL ID'!$J$41),ISNUMBER('MPL ID'!$K$41)),0,RANDBETWEEN(1,4))</f>
        <v>0</v>
      </c>
      <c r="W558">
        <f ca="1">IF(AND(ISNUMBER('MPL ID'!$J$42),ISNUMBER('MPL ID'!$K$42)),0,RANDBETWEEN(1,4))</f>
        <v>4</v>
      </c>
      <c r="X558">
        <f ca="1">IF(AND(ISNUMBER('MPL ID'!$J$43),ISNUMBER('MPL ID'!$K$43)),0,RANDBETWEEN(1,4))</f>
        <v>4</v>
      </c>
      <c r="Y558">
        <f ca="1">IF(AND(ISNUMBER('MPL ID'!$J$44),ISNUMBER('MPL ID'!$K$44)),0,RANDBETWEEN(1,4))</f>
        <v>4</v>
      </c>
      <c r="Z558">
        <f ca="1">IF(AND(ISNUMBER('MPL ID'!$P$36),ISNUMBER('MPL ID'!$Q$36)),0,RANDBETWEEN(1,4))</f>
        <v>4</v>
      </c>
      <c r="AA558">
        <f ca="1">IF(AND(ISNUMBER('MPL ID'!$P$37),ISNUMBER('MPL ID'!$Q$37)),0,RANDBETWEEN(1,4))</f>
        <v>1</v>
      </c>
      <c r="AB558">
        <f ca="1">IF(AND(ISNUMBER('MPL ID'!$P$39),ISNUMBER('MPL ID'!$Q$39)),0,RANDBETWEEN(1,4))</f>
        <v>1</v>
      </c>
      <c r="AC558">
        <f ca="1">IF(AND(ISNUMBER('MPL ID'!$P$40),ISNUMBER('MPL ID'!$Q$40)),0,RANDBETWEEN(1,4))</f>
        <v>2</v>
      </c>
      <c r="AD558">
        <f ca="1">IF(AND(ISNUMBER('MPL ID'!$P$41),ISNUMBER('MPL ID'!$Q$41)),0,RANDBETWEEN(1,4))</f>
        <v>1</v>
      </c>
      <c r="AE558">
        <f ca="1">IF(AND(ISNUMBER('MPL ID'!$P$42),ISNUMBER('MPL ID'!$Q$42)),0,RANDBETWEEN(1,4))</f>
        <v>3</v>
      </c>
      <c r="AF558">
        <f ca="1">IF(AND(ISNUMBER('MPL ID'!$P$43),ISNUMBER('MPL ID'!$Q$43)),0,RANDBETWEEN(1,4))</f>
        <v>4</v>
      </c>
      <c r="AG558">
        <f ca="1">IF(AND(ISNUMBER('MPL ID'!$P$44),ISNUMBER('MPL ID'!$Q$44)),0,RANDBETWEEN(1,4))</f>
        <v>4</v>
      </c>
      <c r="AH558">
        <f ca="1">'MPL ID'!$BG$1+SUMPRODUCT(($B$1003:$AG$1003='MPL ID'!$BF$1)*(($B558:$AG558=1)+($B558:$AG558=2)))+SUMPRODUCT(($B$1004:$AG$1004='MPL ID'!$BF$1)*(($B558:$AG558=3)+($B558:$AG558=4)))</f>
        <v>10</v>
      </c>
      <c r="AI558">
        <f ca="1">'MPL ID'!$BG$2+SUMPRODUCT(($B$1003:$AG$1003='MPL ID'!$BF$2)*(($B558:$AG558=1)+($B558:$AG558=2)))+SUMPRODUCT(($B$1004:$AG$1004='MPL ID'!$BF$2)*(($B558:$AG558=3)+($B558:$AG558=4)))</f>
        <v>10</v>
      </c>
      <c r="AJ558">
        <f ca="1">'MPL ID'!$BG$3+SUMPRODUCT(($B$1003:$AG$1003='MPL ID'!$BF$3)*(($B558:$AG558=1)+($B558:$AG558=2)))+SUMPRODUCT(($B$1004:$AG$1004='MPL ID'!$BF$3)*(($B558:$AG558=3)+($B558:$AG558=4)))</f>
        <v>5</v>
      </c>
      <c r="AK558">
        <f ca="1">'MPL ID'!$BG$4+SUMPRODUCT(($B$1003:$AG$1003='MPL ID'!$BF$4)*(($B558:$AG558=1)+($B558:$AG558=2)))+SUMPRODUCT(($B$1004:$AG$1004='MPL ID'!$BF$4)*(($B558:$AG558=3)+($B558:$AG558=4)))</f>
        <v>7</v>
      </c>
      <c r="AL558">
        <f ca="1">'MPL ID'!$BG$5+SUMPRODUCT(($B$1003:$AG$1003='MPL ID'!$BF$5)*(($B558:$AG558=1)+($B558:$AG558=2)))+SUMPRODUCT(($B$1004:$AG$1004='MPL ID'!$BF$5)*(($B558:$AG558=3)+($B558:$AG558=4)))</f>
        <v>5</v>
      </c>
      <c r="AM558">
        <f ca="1">'MPL ID'!$BG$6+SUMPRODUCT(($B$1003:$AG$1003='MPL ID'!$BF$6)*(($B558:$AG558=1)+($B558:$AG558=2)))+SUMPRODUCT(($B$1004:$AG$1004='MPL ID'!$BF$6)*(($B558:$AG558=3)+($B558:$AG558=4)))</f>
        <v>11</v>
      </c>
      <c r="AN558">
        <f ca="1">'MPL ID'!$BG$7+SUMPRODUCT(($B$1003:$AG$1003='MPL ID'!$BF$7)*(($B558:$AG558=1)+($B558:$AG558=2)))+SUMPRODUCT(($B$1004:$AG$1004='MPL ID'!$BF$7)*(($B558:$AG558=3)+($B558:$AG558=4)))</f>
        <v>7</v>
      </c>
      <c r="AO558">
        <f ca="1">'MPL ID'!$BG$8+SUMPRODUCT(($B$1003:$AG$1003='MPL ID'!$BF$8)*(($B558:$AG558=1)+($B558:$AG558=2)))+SUMPRODUCT(($B$1004:$AG$1004='MPL ID'!$BF$8)*(($B558:$AG558=3)+($B558:$AG558=4)))</f>
        <v>5</v>
      </c>
      <c r="AP558">
        <f ca="1">'MPL ID'!$BG$9+SUMPRODUCT(($B$1003:$AG$1003='MPL ID'!$BF$9)*(($B558:$AG558=1)+($B558:$AG558=2)))+SUMPRODUCT(($B$1004:$AG$1004='MPL ID'!$BF$9)*(($B558:$AG558=3)+($B558:$AG558=4)))</f>
        <v>12</v>
      </c>
      <c r="AQ558">
        <f ca="1">'MPL ID'!$BH$1+SUMPRODUCT(($B$1003:$AG$1003='MPL ID'!$BF$1)*(2*($B558:$AG558=1)+($B558:$AG558=2)-2*($B558:$AG558=3)-($B558:$AG558=4)))-SUMPRODUCT(($B$1004:$AG$1004='MPL ID'!$BF$1)*(2*($B558:$AG558=1)+($B558:$AG558=2)-2*($B558:$AG558=3)-($B558:$AG558=4)))</f>
        <v>9</v>
      </c>
      <c r="AR558">
        <f ca="1">'MPL ID'!$BH$2+SUMPRODUCT(($B$1003:$AG$1003='MPL ID'!$BF$2)*(2*($B558:$AG558=1)+($B558:$AG558=2)-2*($B558:$AG558=3)-($B558:$AG558=4)))-SUMPRODUCT(($B$1004:$AG$1004='MPL ID'!$BF$2)*(2*($B558:$AG558=1)+($B558:$AG558=2)-2*($B558:$AG558=3)-($B558:$AG558=4)))</f>
        <v>1</v>
      </c>
      <c r="AS558">
        <f ca="1">'MPL ID'!$BH$3+SUMPRODUCT(($B$1003:$AG$1003='MPL ID'!$BF$3)*(2*($B558:$AG558=1)+($B558:$AG558=2)-2*($B558:$AG558=3)-($B558:$AG558=4)))-SUMPRODUCT(($B$1004:$AG$1004='MPL ID'!$BF$3)*(2*($B558:$AG558=1)+($B558:$AG558=2)-2*($B558:$AG558=3)-($B558:$AG558=4)))</f>
        <v>-11</v>
      </c>
      <c r="AT558">
        <f ca="1">'MPL ID'!$BH$4+SUMPRODUCT(($B$1003:$AG$1003='MPL ID'!$BF$4)*(2*($B558:$AG558=1)+($B558:$AG558=2)-2*($B558:$AG558=3)-($B558:$AG558=4)))-SUMPRODUCT(($B$1004:$AG$1004='MPL ID'!$BF$4)*(2*($B558:$AG558=1)+($B558:$AG558=2)-2*($B558:$AG558=3)-($B558:$AG558=4)))</f>
        <v>-4</v>
      </c>
      <c r="AU558">
        <f ca="1">'MPL ID'!$BH$5+SUMPRODUCT(($B$1003:$AG$1003='MPL ID'!$BF$5)*(2*($B558:$AG558=1)+($B558:$AG558=2)-2*($B558:$AG558=3)-($B558:$AG558=4)))-SUMPRODUCT(($B$1004:$AG$1004='MPL ID'!$BF$5)*(2*($B558:$AG558=1)+($B558:$AG558=2)-2*($B558:$AG558=3)-($B558:$AG558=4)))</f>
        <v>-11</v>
      </c>
      <c r="AV558">
        <f ca="1">'MPL ID'!$BH$6+SUMPRODUCT(($B$1003:$AG$1003='MPL ID'!$BF$6)*(2*($B558:$AG558=1)+($B558:$AG558=2)-2*($B558:$AG558=3)-($B558:$AG558=4)))-SUMPRODUCT(($B$1004:$AG$1004='MPL ID'!$BF$6)*(2*($B558:$AG558=1)+($B558:$AG558=2)-2*($B558:$AG558=3)-($B558:$AG558=4)))</f>
        <v>12</v>
      </c>
      <c r="AW558">
        <f ca="1">'MPL ID'!$BH$7+SUMPRODUCT(($B$1003:$AG$1003='MPL ID'!$BF$7)*(2*($B558:$AG558=1)+($B558:$AG558=2)-2*($B558:$AG558=3)-($B558:$AG558=4)))-SUMPRODUCT(($B$1004:$AG$1004='MPL ID'!$BF$7)*(2*($B558:$AG558=1)+($B558:$AG558=2)-2*($B558:$AG558=3)-($B558:$AG558=4)))</f>
        <v>0</v>
      </c>
      <c r="AX558">
        <f ca="1">'MPL ID'!$BH$8+SUMPRODUCT(($B$1003:$AG$1003='MPL ID'!$BF$8)*(2*($B558:$AG558=1)+($B558:$AG558=2)-2*($B558:$AG558=3)-($B558:$AG558=4)))-SUMPRODUCT(($B$1004:$AG$1004='MPL ID'!$BF$8)*(2*($B558:$AG558=1)+($B558:$AG558=2)-2*($B558:$AG558=3)-($B558:$AG558=4)))</f>
        <v>-10</v>
      </c>
      <c r="AY558">
        <f ca="1">'MPL ID'!$BH$9+SUMPRODUCT(($B$1003:$AG$1003='MPL ID'!$BF$9)*(2*($B558:$AG558=1)+($B558:$AG558=2)-2*($B558:$AG558=3)-($B558:$AG558=4)))-SUMPRODUCT(($B$1004:$AG$1004='MPL ID'!$BF$9)*(2*($B558:$AG558=1)+($B558:$AG558=2)-2*($B558:$AG558=3)-($B558:$AG558=4)))</f>
        <v>14</v>
      </c>
      <c r="AZ558">
        <f ca="1">SUMPRODUCT(--($AH558:$AP558=AH558),--($AQ558:$AY558=AQ558),'MPL ID'!$BG$13:$BO$13)+IF(AND($E558&gt;=3,$E558&lt;=4,AO558=AH558,AX558=AQ558),1,0)+IF(AND($G558&gt;=1,$G558&lt;=2,AJ558=AH558,AS558=AQ558),1,0)+IF(AND($L558&gt;=1,$L558&lt;=2,AM558=AH558,AV558=AQ558),1,0)+IF(AND($O558&gt;=1,$O558&lt;=2,AP558=AH558,AY558=AQ558),1,0)+IF(AND($R558&gt;=1,$R558&lt;=2,AI558=AH558,AR558=AQ558),1,0)+IF(AND($AA558&gt;=3,$AA558&lt;=4,AL558=AH558,AU558=AQ558),1,0)+IF(AND($AE558&gt;=3,$AE558&lt;=4,AK558=AH558,AT558=AQ558),1,0)</f>
        <v>0</v>
      </c>
      <c r="BA558">
        <f ca="1">SUMPRODUCT(--($AH558:$AP558=AI558),--($AQ558:$AY558=AR558),'MPL ID'!$BG$14:$BO$14)+IF(AND($F558&gt;=1,$F558&lt;=2,AP558=AI558,AY558=AR558),1,0)+IF(AND($H558&gt;=1,$H558&lt;=2,AN558=AI558,AW558=AR558),1,0)+IF(AND($J558&gt;=3,$J558&lt;=4,AL558=AI558,AU558=AR558),1,0)+IF(AND($M558&gt;=1,$M558&lt;=2,AO558=AI558,AX558=AR558),1,0)+IF(AND($R558&gt;=3,$R558&lt;=4,AH558=AI558,AQ558=AR558),1,0)+IF(AND($Y558&gt;=3,$Y558&lt;=4,AJ558=AI558,AS558=AR558),1,0)+IF(AND($AC558&gt;=1,$AC558&lt;=2,AK558=AI558,AT558=AR558),1,0)+IF(AND($AF558&gt;=3,$AF558&lt;=4,AM558=AI558,AV558=AR558),1,0)</f>
        <v>0</v>
      </c>
      <c r="BB558">
        <f ca="1">SUMPRODUCT(--($AH558:$AP558=AJ558),--($AQ558:$AY558=AS558),'MPL ID'!$BG$15:$BO$15)+IF(AND($C558&gt;=1,$C558&lt;=2,AK558=AJ558,AT558=AS558),1,0)+IF(AND($G558&gt;=3,$G558&lt;=4,AH558=AJ558,AQ558=AS558),1,0)+IF(AND($K558&gt;=1,$K558&lt;=2,AP558=AJ558,AY558=AS558),1,0)+IF(AND($N558&gt;=3,$N558&lt;=4,AL558=AJ558,AU558=AS558),1,0)+IF(AND($V558&gt;=1,$V558&lt;=2,AM558=AJ558,AV558=AS558),1,0)+IF(AND($Y558&gt;=1,$Y558&lt;=2,AI558=AJ558,AR558=AS558),1,0)+IF(AND($AB558&gt;=3,$AB558&lt;=4,AN558=AJ558,AW558=AS558),1,0)</f>
        <v>1</v>
      </c>
      <c r="BC558">
        <f ca="1">SUMPRODUCT(--($AH558:$AP558=AK558),--($AQ558:$AY558=AT558),'MPL ID'!$BG$16:$BO$16)+IF(AND($C558&gt;=3,$C558&lt;=4,AJ558=AK558,AS558=AT558),1,0)+IF(AND($I558&gt;=1,$I558&lt;=2,AP558=AK558,AY558=AT558),1,0)+IF(AND($P558&gt;=3,$P558&lt;=4,AO558=AK558,AX558=AT558),1,0)+IF(AND($T558&gt;=1,$T558&lt;=2,AN558=AK558,AW558=AT558),1,0)+IF(AND($W558&gt;=1,$W558&lt;=2,AL558=AK558,AU558=AT558),1,0)+IF(AND($AC558&gt;=3,$AC558&lt;=4,AI558=AK558,AR558=AT558),1,0)+IF(AND($AE558&gt;=1,$AE558&lt;=2,AH558=AK558,AQ558=AT558),1,0)</f>
        <v>0</v>
      </c>
      <c r="BD558">
        <f ca="1">SUMPRODUCT(--($AH558:$AP558=AL558),--($AQ558:$AY558=AU558),'MPL ID'!$BG$17:$BO$17)+IF(AND($B558&gt;=3,$B558&lt;=4,AN558=AL558,AW558=AU558),1,0)+IF(AND($D558&gt;=1,$D558&lt;=2,AM558=AL558,AV558=AU558),1,0)+IF(AND($J558&gt;=1,$J558&lt;=2,AI558=AL558,AR558=AU558),1,0)+IF(AND($N558&gt;=1,$N558&lt;=2,AJ558=AL558,AS558=AU558),1,0)+IF(AND($W558&gt;=3,$W558&lt;=4,AK558=AL558,AT558=AU558),1,0)+IF(AND($AA558&gt;=1,$AA558&lt;=2,AH558=AL558,AQ558=AU558),1,0)+IF(AND($AD558&gt;=3,$AD558&lt;=4,AO558=AL558,AX558=AU558),1,0)</f>
        <v>1</v>
      </c>
      <c r="BE558">
        <f ca="1">SUMPRODUCT(--($AH558:$AP558=AM558),--($AQ558:$AY558=AV558),'MPL ID'!$BG$18:$BO$18)+IF(AND($D558&gt;=3,$D558&lt;=4,AL558=AM558,AU558=AV558),1,0)+IF(AND($L558&gt;=3,$L558&lt;=4,AH558=AM558,AQ558=AV558),1,0)+IF(AND($Q558&gt;=3,$Q558&lt;=4,AN558=AM558,AW558=AV558),1,0)+IF(AND($S558&gt;=1,$S558&lt;=2,AP558=AM558,AY558=AV558),1,0)+IF(AND($V558&gt;=3,$V558&lt;=4,AJ558=AM558,AS558=AV558),1,0)+IF(AND($Z558&gt;=1,$Z558&lt;=2,AO558=AM558,AX558=AV558),1,0)+IF(AND($AF558&gt;=1,$AF558&lt;=2,AI558=AM558,AR558=AV558),1,0)</f>
        <v>0</v>
      </c>
      <c r="BF558">
        <f ca="1">SUMPRODUCT(--($AH558:$AP558=AN558),--($AQ558:$AY558=AW558),'MPL ID'!$BG$19:$BO$19)+IF(AND($B558&gt;=1,$B558&lt;=2,AL558=AN558,AU558=AW558),1,0)+IF(AND($H558&gt;=3,$H558&lt;=4,AI558=AN558,AR558=AW558),1,0)+IF(AND($Q558&gt;=1,$Q558&lt;=2,AM558=AN558,AV558=AW558),1,0)+IF(AND($T558&gt;=3,$T558&lt;=4,AK558=AN558,AT558=AW558),1,0)+IF(AND($X558&gt;=3,$X558&lt;=4,AO558=AN558,AX558=AW558),1,0)+IF(AND($AB558&gt;=1,$AB558&lt;=2,AJ558=AN558,AS558=AW558),1,0)+IF(AND($AG558&gt;=1,$AG558&lt;=2,AP558=AN558,AY558=AW558),1,0)</f>
        <v>0</v>
      </c>
      <c r="BG558">
        <f ca="1">SUMPRODUCT(--($AH558:$AP558=AO558),--($AQ558:$AY558=AX558),'MPL ID'!$BG$20:$BO$20)+IF(AND($E558&gt;=1,$E558&lt;=2,AH558=AO558,AQ558=AX558),1,0)+IF(AND($M558&gt;=3,$M558&lt;=4,AI558=AO558,AR558=AX558),1,0)+IF(AND($P558&gt;=1,$P558&lt;=2,AK558=AO558,AT558=AX558),1,0)+IF(AND($U558&gt;=1,$U558&lt;=2,AP558=AO558,AY558=AX558),1,0)+IF(AND($X558&gt;=1,$X558&lt;=2,AN558=AO558,AW558=AX558),1,0)+IF(AND($Z558&gt;=3,$Z558&lt;=4,AM558=AO558,AV558=AX558),1,0)+IF(AND($AD558&gt;=1,$AD558&lt;=2,AL558=AO558,AU558=AX558),1,0)</f>
        <v>0</v>
      </c>
      <c r="BH558">
        <f ca="1">SUMPRODUCT(--($AH558:$AP558=AP558),--($AQ558:$AY558=AY558),'MPL ID'!$BG$21:$BO$21)+IF(AND($F558&gt;=3,$F558&lt;=4,AI558=AP558,AR558=AY558),1,0)+IF(AND($I558&gt;=3,$I558&lt;=4,AK558=AP558,AT558=AY558),1,0)+IF(AND($K558&gt;=3,$K558&lt;=4,AJ558=AP558,AS558=AY558),1,0)+IF(AND($O558&gt;=3,$O558&lt;=4,AH558=AP558,AQ558=AY558),1,0)+IF(AND($S558&gt;=3,$S558&lt;=4,AM558=AP558,AV558=AY558),1,0)+IF(AND($U558&gt;=3,$U558&lt;=4,AO558=AP558,AX558=AY558),1,0)+IF(AND($AG558&gt;=3,$AG558&lt;=4,AN558=AP558,AW558=AY558),1,0)</f>
        <v>0</v>
      </c>
      <c r="BI558">
        <f t="shared" ca="1" si="72"/>
        <v>3</v>
      </c>
      <c r="BJ558">
        <f t="shared" ca="1" si="73"/>
        <v>4</v>
      </c>
      <c r="BK558">
        <f t="shared" ca="1" si="74"/>
        <v>8</v>
      </c>
      <c r="BL558">
        <f t="shared" ca="1" si="75"/>
        <v>6</v>
      </c>
      <c r="BM558">
        <f t="shared" ca="1" si="76"/>
        <v>9</v>
      </c>
      <c r="BN558">
        <f t="shared" ca="1" si="77"/>
        <v>2</v>
      </c>
      <c r="BO558">
        <f t="shared" ca="1" si="78"/>
        <v>5</v>
      </c>
      <c r="BP558">
        <f t="shared" ca="1" si="79"/>
        <v>7</v>
      </c>
      <c r="BQ558">
        <f t="shared" ca="1" si="80"/>
        <v>1</v>
      </c>
    </row>
    <row r="559" spans="1:69" x14ac:dyDescent="0.25">
      <c r="A559">
        <v>558</v>
      </c>
      <c r="B559">
        <f ca="1">IF(AND(ISNUMBER('MPL ID'!$P$25),ISNUMBER('MPL ID'!$Q$25)),0,RANDBETWEEN(1,4))</f>
        <v>0</v>
      </c>
      <c r="C559">
        <f ca="1">IF(AND(ISNUMBER('MPL ID'!$P$26),ISNUMBER('MPL ID'!$Q$26)),0,RANDBETWEEN(1,4))</f>
        <v>0</v>
      </c>
      <c r="D559">
        <f ca="1">IF(AND(ISNUMBER('MPL ID'!$P$28),ISNUMBER('MPL ID'!$Q$28)),0,RANDBETWEEN(1,4))</f>
        <v>0</v>
      </c>
      <c r="E559">
        <f ca="1">IF(AND(ISNUMBER('MPL ID'!$P$29),ISNUMBER('MPL ID'!$Q$29)),0,RANDBETWEEN(1,4))</f>
        <v>0</v>
      </c>
      <c r="F559">
        <f ca="1">IF(AND(ISNUMBER('MPL ID'!$P$30),ISNUMBER('MPL ID'!$Q$30)),0,RANDBETWEEN(1,4))</f>
        <v>0</v>
      </c>
      <c r="G559">
        <f ca="1">IF(AND(ISNUMBER('MPL ID'!$P$31),ISNUMBER('MPL ID'!$Q$31)),0,RANDBETWEEN(1,4))</f>
        <v>0</v>
      </c>
      <c r="H559">
        <f ca="1">IF(AND(ISNUMBER('MPL ID'!$P$32),ISNUMBER('MPL ID'!$Q$32)),0,RANDBETWEEN(1,4))</f>
        <v>0</v>
      </c>
      <c r="I559">
        <f ca="1">IF(AND(ISNUMBER('MPL ID'!$P$33),ISNUMBER('MPL ID'!$Q$33)),0,RANDBETWEEN(1,4))</f>
        <v>0</v>
      </c>
      <c r="J559">
        <f ca="1">IF(AND(ISNUMBER('MPL ID'!$D$36),ISNUMBER('MPL ID'!$E$36)),0,RANDBETWEEN(1,4))</f>
        <v>0</v>
      </c>
      <c r="K559">
        <f ca="1">IF(AND(ISNUMBER('MPL ID'!$D$37),ISNUMBER('MPL ID'!$E$37)),0,RANDBETWEEN(1,4))</f>
        <v>0</v>
      </c>
      <c r="L559">
        <f ca="1">IF(AND(ISNUMBER('MPL ID'!$D$39),ISNUMBER('MPL ID'!$E$39)),0,RANDBETWEEN(1,4))</f>
        <v>0</v>
      </c>
      <c r="M559">
        <f ca="1">IF(AND(ISNUMBER('MPL ID'!$D$40),ISNUMBER('MPL ID'!$E$40)),0,RANDBETWEEN(1,4))</f>
        <v>0</v>
      </c>
      <c r="N559">
        <f ca="1">IF(AND(ISNUMBER('MPL ID'!$D$41),ISNUMBER('MPL ID'!$E$41)),0,RANDBETWEEN(1,4))</f>
        <v>0</v>
      </c>
      <c r="O559">
        <f ca="1">IF(AND(ISNUMBER('MPL ID'!$D$42),ISNUMBER('MPL ID'!$E$42)),0,RANDBETWEEN(1,4))</f>
        <v>0</v>
      </c>
      <c r="P559">
        <f ca="1">IF(AND(ISNUMBER('MPL ID'!$D$43),ISNUMBER('MPL ID'!$E$43)),0,RANDBETWEEN(1,4))</f>
        <v>0</v>
      </c>
      <c r="Q559">
        <f ca="1">IF(AND(ISNUMBER('MPL ID'!$D$44),ISNUMBER('MPL ID'!$E$44)),0,RANDBETWEEN(1,4))</f>
        <v>0</v>
      </c>
      <c r="R559">
        <f ca="1">IF(AND(ISNUMBER('MPL ID'!$J$36),ISNUMBER('MPL ID'!$K$36)),0,RANDBETWEEN(1,4))</f>
        <v>0</v>
      </c>
      <c r="S559">
        <f ca="1">IF(AND(ISNUMBER('MPL ID'!$J$37),ISNUMBER('MPL ID'!$K$37)),0,RANDBETWEEN(1,4))</f>
        <v>0</v>
      </c>
      <c r="T559">
        <f ca="1">IF(AND(ISNUMBER('MPL ID'!$J$39),ISNUMBER('MPL ID'!$K$39)),0,RANDBETWEEN(1,4))</f>
        <v>0</v>
      </c>
      <c r="U559">
        <f ca="1">IF(AND(ISNUMBER('MPL ID'!$J$40),ISNUMBER('MPL ID'!$K$40)),0,RANDBETWEEN(1,4))</f>
        <v>0</v>
      </c>
      <c r="V559">
        <f ca="1">IF(AND(ISNUMBER('MPL ID'!$J$41),ISNUMBER('MPL ID'!$K$41)),0,RANDBETWEEN(1,4))</f>
        <v>0</v>
      </c>
      <c r="W559">
        <f ca="1">IF(AND(ISNUMBER('MPL ID'!$J$42),ISNUMBER('MPL ID'!$K$42)),0,RANDBETWEEN(1,4))</f>
        <v>3</v>
      </c>
      <c r="X559">
        <f ca="1">IF(AND(ISNUMBER('MPL ID'!$J$43),ISNUMBER('MPL ID'!$K$43)),0,RANDBETWEEN(1,4))</f>
        <v>4</v>
      </c>
      <c r="Y559">
        <f ca="1">IF(AND(ISNUMBER('MPL ID'!$J$44),ISNUMBER('MPL ID'!$K$44)),0,RANDBETWEEN(1,4))</f>
        <v>1</v>
      </c>
      <c r="Z559">
        <f ca="1">IF(AND(ISNUMBER('MPL ID'!$P$36),ISNUMBER('MPL ID'!$Q$36)),0,RANDBETWEEN(1,4))</f>
        <v>4</v>
      </c>
      <c r="AA559">
        <f ca="1">IF(AND(ISNUMBER('MPL ID'!$P$37),ISNUMBER('MPL ID'!$Q$37)),0,RANDBETWEEN(1,4))</f>
        <v>2</v>
      </c>
      <c r="AB559">
        <f ca="1">IF(AND(ISNUMBER('MPL ID'!$P$39),ISNUMBER('MPL ID'!$Q$39)),0,RANDBETWEEN(1,4))</f>
        <v>3</v>
      </c>
      <c r="AC559">
        <f ca="1">IF(AND(ISNUMBER('MPL ID'!$P$40),ISNUMBER('MPL ID'!$Q$40)),0,RANDBETWEEN(1,4))</f>
        <v>3</v>
      </c>
      <c r="AD559">
        <f ca="1">IF(AND(ISNUMBER('MPL ID'!$P$41),ISNUMBER('MPL ID'!$Q$41)),0,RANDBETWEEN(1,4))</f>
        <v>4</v>
      </c>
      <c r="AE559">
        <f ca="1">IF(AND(ISNUMBER('MPL ID'!$P$42),ISNUMBER('MPL ID'!$Q$42)),0,RANDBETWEEN(1,4))</f>
        <v>4</v>
      </c>
      <c r="AF559">
        <f ca="1">IF(AND(ISNUMBER('MPL ID'!$P$43),ISNUMBER('MPL ID'!$Q$43)),0,RANDBETWEEN(1,4))</f>
        <v>2</v>
      </c>
      <c r="AG559">
        <f ca="1">IF(AND(ISNUMBER('MPL ID'!$P$44),ISNUMBER('MPL ID'!$Q$44)),0,RANDBETWEEN(1,4))</f>
        <v>4</v>
      </c>
      <c r="AH559">
        <f ca="1">'MPL ID'!$BG$1+SUMPRODUCT(($B$1003:$AG$1003='MPL ID'!$BF$1)*(($B559:$AG559=1)+($B559:$AG559=2)))+SUMPRODUCT(($B$1004:$AG$1004='MPL ID'!$BF$1)*(($B559:$AG559=3)+($B559:$AG559=4)))</f>
        <v>10</v>
      </c>
      <c r="AI559">
        <f ca="1">'MPL ID'!$BG$2+SUMPRODUCT(($B$1003:$AG$1003='MPL ID'!$BF$2)*(($B559:$AG559=1)+($B559:$AG559=2)))+SUMPRODUCT(($B$1004:$AG$1004='MPL ID'!$BF$2)*(($B559:$AG559=3)+($B559:$AG559=4)))</f>
        <v>7</v>
      </c>
      <c r="AJ559">
        <f ca="1">'MPL ID'!$BG$3+SUMPRODUCT(($B$1003:$AG$1003='MPL ID'!$BF$3)*(($B559:$AG559=1)+($B559:$AG559=2)))+SUMPRODUCT(($B$1004:$AG$1004='MPL ID'!$BF$3)*(($B559:$AG559=3)+($B559:$AG559=4)))</f>
        <v>7</v>
      </c>
      <c r="AK559">
        <f ca="1">'MPL ID'!$BG$4+SUMPRODUCT(($B$1003:$AG$1003='MPL ID'!$BF$4)*(($B559:$AG559=1)+($B559:$AG559=2)))+SUMPRODUCT(($B$1004:$AG$1004='MPL ID'!$BF$4)*(($B559:$AG559=3)+($B559:$AG559=4)))</f>
        <v>8</v>
      </c>
      <c r="AL559">
        <f ca="1">'MPL ID'!$BG$5+SUMPRODUCT(($B$1003:$AG$1003='MPL ID'!$BF$5)*(($B559:$AG559=1)+($B559:$AG559=2)))+SUMPRODUCT(($B$1004:$AG$1004='MPL ID'!$BF$5)*(($B559:$AG559=3)+($B559:$AG559=4)))</f>
        <v>6</v>
      </c>
      <c r="AM559">
        <f ca="1">'MPL ID'!$BG$6+SUMPRODUCT(($B$1003:$AG$1003='MPL ID'!$BF$6)*(($B559:$AG559=1)+($B559:$AG559=2)))+SUMPRODUCT(($B$1004:$AG$1004='MPL ID'!$BF$6)*(($B559:$AG559=3)+($B559:$AG559=4)))</f>
        <v>12</v>
      </c>
      <c r="AN559">
        <f ca="1">'MPL ID'!$BG$7+SUMPRODUCT(($B$1003:$AG$1003='MPL ID'!$BF$7)*(($B559:$AG559=1)+($B559:$AG559=2)))+SUMPRODUCT(($B$1004:$AG$1004='MPL ID'!$BF$7)*(($B559:$AG559=3)+($B559:$AG559=4)))</f>
        <v>6</v>
      </c>
      <c r="AO559">
        <f ca="1">'MPL ID'!$BG$8+SUMPRODUCT(($B$1003:$AG$1003='MPL ID'!$BF$8)*(($B559:$AG559=1)+($B559:$AG559=2)))+SUMPRODUCT(($B$1004:$AG$1004='MPL ID'!$BF$8)*(($B559:$AG559=3)+($B559:$AG559=4)))</f>
        <v>4</v>
      </c>
      <c r="AP559">
        <f ca="1">'MPL ID'!$BG$9+SUMPRODUCT(($B$1003:$AG$1003='MPL ID'!$BF$9)*(($B559:$AG559=1)+($B559:$AG559=2)))+SUMPRODUCT(($B$1004:$AG$1004='MPL ID'!$BF$9)*(($B559:$AG559=3)+($B559:$AG559=4)))</f>
        <v>12</v>
      </c>
      <c r="AQ559">
        <f ca="1">'MPL ID'!$BH$1+SUMPRODUCT(($B$1003:$AG$1003='MPL ID'!$BF$1)*(2*($B559:$AG559=1)+($B559:$AG559=2)-2*($B559:$AG559=3)-($B559:$AG559=4)))-SUMPRODUCT(($B$1004:$AG$1004='MPL ID'!$BF$1)*(2*($B559:$AG559=1)+($B559:$AG559=2)-2*($B559:$AG559=3)-($B559:$AG559=4)))</f>
        <v>9</v>
      </c>
      <c r="AR559">
        <f ca="1">'MPL ID'!$BH$2+SUMPRODUCT(($B$1003:$AG$1003='MPL ID'!$BF$2)*(2*($B559:$AG559=1)+($B559:$AG559=2)-2*($B559:$AG559=3)-($B559:$AG559=4)))-SUMPRODUCT(($B$1004:$AG$1004='MPL ID'!$BF$2)*(2*($B559:$AG559=1)+($B559:$AG559=2)-2*($B559:$AG559=3)-($B559:$AG559=4)))</f>
        <v>-7</v>
      </c>
      <c r="AS559">
        <f ca="1">'MPL ID'!$BH$3+SUMPRODUCT(($B$1003:$AG$1003='MPL ID'!$BF$3)*(2*($B559:$AG559=1)+($B559:$AG559=2)-2*($B559:$AG559=3)-($B559:$AG559=4)))-SUMPRODUCT(($B$1004:$AG$1004='MPL ID'!$BF$3)*(2*($B559:$AG559=1)+($B559:$AG559=2)-2*($B559:$AG559=3)-($B559:$AG559=4)))</f>
        <v>-4</v>
      </c>
      <c r="AT559">
        <f ca="1">'MPL ID'!$BH$4+SUMPRODUCT(($B$1003:$AG$1003='MPL ID'!$BF$4)*(2*($B559:$AG559=1)+($B559:$AG559=2)-2*($B559:$AG559=3)-($B559:$AG559=4)))-SUMPRODUCT(($B$1004:$AG$1004='MPL ID'!$BF$4)*(2*($B559:$AG559=1)+($B559:$AG559=2)-2*($B559:$AG559=3)-($B559:$AG559=4)))</f>
        <v>-1</v>
      </c>
      <c r="AU559">
        <f ca="1">'MPL ID'!$BH$5+SUMPRODUCT(($B$1003:$AG$1003='MPL ID'!$BF$5)*(2*($B559:$AG559=1)+($B559:$AG559=2)-2*($B559:$AG559=3)-($B559:$AG559=4)))-SUMPRODUCT(($B$1004:$AG$1004='MPL ID'!$BF$5)*(2*($B559:$AG559=1)+($B559:$AG559=2)-2*($B559:$AG559=3)-($B559:$AG559=4)))</f>
        <v>-8</v>
      </c>
      <c r="AV559">
        <f ca="1">'MPL ID'!$BH$6+SUMPRODUCT(($B$1003:$AG$1003='MPL ID'!$BF$6)*(2*($B559:$AG559=1)+($B559:$AG559=2)-2*($B559:$AG559=3)-($B559:$AG559=4)))-SUMPRODUCT(($B$1004:$AG$1004='MPL ID'!$BF$6)*(2*($B559:$AG559=1)+($B559:$AG559=2)-2*($B559:$AG559=3)-($B559:$AG559=4)))</f>
        <v>14</v>
      </c>
      <c r="AW559">
        <f ca="1">'MPL ID'!$BH$7+SUMPRODUCT(($B$1003:$AG$1003='MPL ID'!$BF$7)*(2*($B559:$AG559=1)+($B559:$AG559=2)-2*($B559:$AG559=3)-($B559:$AG559=4)))-SUMPRODUCT(($B$1004:$AG$1004='MPL ID'!$BF$7)*(2*($B559:$AG559=1)+($B559:$AG559=2)-2*($B559:$AG559=3)-($B559:$AG559=4)))</f>
        <v>-4</v>
      </c>
      <c r="AX559">
        <f ca="1">'MPL ID'!$BH$8+SUMPRODUCT(($B$1003:$AG$1003='MPL ID'!$BF$8)*(2*($B559:$AG559=1)+($B559:$AG559=2)-2*($B559:$AG559=3)-($B559:$AG559=4)))-SUMPRODUCT(($B$1004:$AG$1004='MPL ID'!$BF$8)*(2*($B559:$AG559=1)+($B559:$AG559=2)-2*($B559:$AG559=3)-($B559:$AG559=4)))</f>
        <v>-13</v>
      </c>
      <c r="AY559">
        <f ca="1">'MPL ID'!$BH$9+SUMPRODUCT(($B$1003:$AG$1003='MPL ID'!$BF$9)*(2*($B559:$AG559=1)+($B559:$AG559=2)-2*($B559:$AG559=3)-($B559:$AG559=4)))-SUMPRODUCT(($B$1004:$AG$1004='MPL ID'!$BF$9)*(2*($B559:$AG559=1)+($B559:$AG559=2)-2*($B559:$AG559=3)-($B559:$AG559=4)))</f>
        <v>14</v>
      </c>
      <c r="AZ559">
        <f ca="1">SUMPRODUCT(--($AH559:$AP559=AH559),--($AQ559:$AY559=AQ559),'MPL ID'!$BG$13:$BO$13)+IF(AND($E559&gt;=3,$E559&lt;=4,AO559=AH559,AX559=AQ559),1,0)+IF(AND($G559&gt;=1,$G559&lt;=2,AJ559=AH559,AS559=AQ559),1,0)+IF(AND($L559&gt;=1,$L559&lt;=2,AM559=AH559,AV559=AQ559),1,0)+IF(AND($O559&gt;=1,$O559&lt;=2,AP559=AH559,AY559=AQ559),1,0)+IF(AND($R559&gt;=1,$R559&lt;=2,AI559=AH559,AR559=AQ559),1,0)+IF(AND($AA559&gt;=3,$AA559&lt;=4,AL559=AH559,AU559=AQ559),1,0)+IF(AND($AE559&gt;=3,$AE559&lt;=4,AK559=AH559,AT559=AQ559),1,0)</f>
        <v>0</v>
      </c>
      <c r="BA559">
        <f ca="1">SUMPRODUCT(--($AH559:$AP559=AI559),--($AQ559:$AY559=AR559),'MPL ID'!$BG$14:$BO$14)+IF(AND($F559&gt;=1,$F559&lt;=2,AP559=AI559,AY559=AR559),1,0)+IF(AND($H559&gt;=1,$H559&lt;=2,AN559=AI559,AW559=AR559),1,0)+IF(AND($J559&gt;=3,$J559&lt;=4,AL559=AI559,AU559=AR559),1,0)+IF(AND($M559&gt;=1,$M559&lt;=2,AO559=AI559,AX559=AR559),1,0)+IF(AND($R559&gt;=3,$R559&lt;=4,AH559=AI559,AQ559=AR559),1,0)+IF(AND($Y559&gt;=3,$Y559&lt;=4,AJ559=AI559,AS559=AR559),1,0)+IF(AND($AC559&gt;=1,$AC559&lt;=2,AK559=AI559,AT559=AR559),1,0)+IF(AND($AF559&gt;=3,$AF559&lt;=4,AM559=AI559,AV559=AR559),1,0)</f>
        <v>0</v>
      </c>
      <c r="BB559">
        <f ca="1">SUMPRODUCT(--($AH559:$AP559=AJ559),--($AQ559:$AY559=AS559),'MPL ID'!$BG$15:$BO$15)+IF(AND($C559&gt;=1,$C559&lt;=2,AK559=AJ559,AT559=AS559),1,0)+IF(AND($G559&gt;=3,$G559&lt;=4,AH559=AJ559,AQ559=AS559),1,0)+IF(AND($K559&gt;=1,$K559&lt;=2,AP559=AJ559,AY559=AS559),1,0)+IF(AND($N559&gt;=3,$N559&lt;=4,AL559=AJ559,AU559=AS559),1,0)+IF(AND($V559&gt;=1,$V559&lt;=2,AM559=AJ559,AV559=AS559),1,0)+IF(AND($Y559&gt;=1,$Y559&lt;=2,AI559=AJ559,AR559=AS559),1,0)+IF(AND($AB559&gt;=3,$AB559&lt;=4,AN559=AJ559,AW559=AS559),1,0)</f>
        <v>0</v>
      </c>
      <c r="BC559">
        <f ca="1">SUMPRODUCT(--($AH559:$AP559=AK559),--($AQ559:$AY559=AT559),'MPL ID'!$BG$16:$BO$16)+IF(AND($C559&gt;=3,$C559&lt;=4,AJ559=AK559,AS559=AT559),1,0)+IF(AND($I559&gt;=1,$I559&lt;=2,AP559=AK559,AY559=AT559),1,0)+IF(AND($P559&gt;=3,$P559&lt;=4,AO559=AK559,AX559=AT559),1,0)+IF(AND($T559&gt;=1,$T559&lt;=2,AN559=AK559,AW559=AT559),1,0)+IF(AND($W559&gt;=1,$W559&lt;=2,AL559=AK559,AU559=AT559),1,0)+IF(AND($AC559&gt;=3,$AC559&lt;=4,AI559=AK559,AR559=AT559),1,0)+IF(AND($AE559&gt;=1,$AE559&lt;=2,AH559=AK559,AQ559=AT559),1,0)</f>
        <v>0</v>
      </c>
      <c r="BD559">
        <f ca="1">SUMPRODUCT(--($AH559:$AP559=AL559),--($AQ559:$AY559=AU559),'MPL ID'!$BG$17:$BO$17)+IF(AND($B559&gt;=3,$B559&lt;=4,AN559=AL559,AW559=AU559),1,0)+IF(AND($D559&gt;=1,$D559&lt;=2,AM559=AL559,AV559=AU559),1,0)+IF(AND($J559&gt;=1,$J559&lt;=2,AI559=AL559,AR559=AU559),1,0)+IF(AND($N559&gt;=1,$N559&lt;=2,AJ559=AL559,AS559=AU559),1,0)+IF(AND($W559&gt;=3,$W559&lt;=4,AK559=AL559,AT559=AU559),1,0)+IF(AND($AA559&gt;=1,$AA559&lt;=2,AH559=AL559,AQ559=AU559),1,0)+IF(AND($AD559&gt;=3,$AD559&lt;=4,AO559=AL559,AX559=AU559),1,0)</f>
        <v>0</v>
      </c>
      <c r="BE559">
        <f ca="1">SUMPRODUCT(--($AH559:$AP559=AM559),--($AQ559:$AY559=AV559),'MPL ID'!$BG$18:$BO$18)+IF(AND($D559&gt;=3,$D559&lt;=4,AL559=AM559,AU559=AV559),1,0)+IF(AND($L559&gt;=3,$L559&lt;=4,AH559=AM559,AQ559=AV559),1,0)+IF(AND($Q559&gt;=3,$Q559&lt;=4,AN559=AM559,AW559=AV559),1,0)+IF(AND($S559&gt;=1,$S559&lt;=2,AP559=AM559,AY559=AV559),1,0)+IF(AND($V559&gt;=3,$V559&lt;=4,AJ559=AM559,AS559=AV559),1,0)+IF(AND($Z559&gt;=1,$Z559&lt;=2,AO559=AM559,AX559=AV559),1,0)+IF(AND($AF559&gt;=1,$AF559&lt;=2,AI559=AM559,AR559=AV559),1,0)</f>
        <v>2</v>
      </c>
      <c r="BF559">
        <f ca="1">SUMPRODUCT(--($AH559:$AP559=AN559),--($AQ559:$AY559=AW559),'MPL ID'!$BG$19:$BO$19)+IF(AND($B559&gt;=1,$B559&lt;=2,AL559=AN559,AU559=AW559),1,0)+IF(AND($H559&gt;=3,$H559&lt;=4,AI559=AN559,AR559=AW559),1,0)+IF(AND($Q559&gt;=1,$Q559&lt;=2,AM559=AN559,AV559=AW559),1,0)+IF(AND($T559&gt;=3,$T559&lt;=4,AK559=AN559,AT559=AW559),1,0)+IF(AND($X559&gt;=3,$X559&lt;=4,AO559=AN559,AX559=AW559),1,0)+IF(AND($AB559&gt;=1,$AB559&lt;=2,AJ559=AN559,AS559=AW559),1,0)+IF(AND($AG559&gt;=1,$AG559&lt;=2,AP559=AN559,AY559=AW559),1,0)</f>
        <v>0</v>
      </c>
      <c r="BG559">
        <f ca="1">SUMPRODUCT(--($AH559:$AP559=AO559),--($AQ559:$AY559=AX559),'MPL ID'!$BG$20:$BO$20)+IF(AND($E559&gt;=1,$E559&lt;=2,AH559=AO559,AQ559=AX559),1,0)+IF(AND($M559&gt;=3,$M559&lt;=4,AI559=AO559,AR559=AX559),1,0)+IF(AND($P559&gt;=1,$P559&lt;=2,AK559=AO559,AT559=AX559),1,0)+IF(AND($U559&gt;=1,$U559&lt;=2,AP559=AO559,AY559=AX559),1,0)+IF(AND($X559&gt;=1,$X559&lt;=2,AN559=AO559,AW559=AX559),1,0)+IF(AND($Z559&gt;=3,$Z559&lt;=4,AM559=AO559,AV559=AX559),1,0)+IF(AND($AD559&gt;=1,$AD559&lt;=2,AL559=AO559,AU559=AX559),1,0)</f>
        <v>0</v>
      </c>
      <c r="BH559">
        <f ca="1">SUMPRODUCT(--($AH559:$AP559=AP559),--($AQ559:$AY559=AY559),'MPL ID'!$BG$21:$BO$21)+IF(AND($F559&gt;=3,$F559&lt;=4,AI559=AP559,AR559=AY559),1,0)+IF(AND($I559&gt;=3,$I559&lt;=4,AK559=AP559,AT559=AY559),1,0)+IF(AND($K559&gt;=3,$K559&lt;=4,AJ559=AP559,AS559=AY559),1,0)+IF(AND($O559&gt;=3,$O559&lt;=4,AH559=AP559,AQ559=AY559),1,0)+IF(AND($S559&gt;=3,$S559&lt;=4,AM559=AP559,AV559=AY559),1,0)+IF(AND($U559&gt;=3,$U559&lt;=4,AO559=AP559,AX559=AY559),1,0)+IF(AND($AG559&gt;=3,$AG559&lt;=4,AN559=AP559,AW559=AY559),1,0)</f>
        <v>0</v>
      </c>
      <c r="BI559">
        <f t="shared" ca="1" si="72"/>
        <v>3</v>
      </c>
      <c r="BJ559">
        <f t="shared" ca="1" si="73"/>
        <v>6</v>
      </c>
      <c r="BK559">
        <f t="shared" ca="1" si="74"/>
        <v>5</v>
      </c>
      <c r="BL559">
        <f t="shared" ca="1" si="75"/>
        <v>4</v>
      </c>
      <c r="BM559">
        <f t="shared" ca="1" si="76"/>
        <v>8</v>
      </c>
      <c r="BN559">
        <f t="shared" ca="1" si="77"/>
        <v>1</v>
      </c>
      <c r="BO559">
        <f t="shared" ca="1" si="78"/>
        <v>7</v>
      </c>
      <c r="BP559">
        <f t="shared" ca="1" si="79"/>
        <v>9</v>
      </c>
      <c r="BQ559">
        <f t="shared" ca="1" si="80"/>
        <v>2</v>
      </c>
    </row>
    <row r="560" spans="1:69" x14ac:dyDescent="0.25">
      <c r="A560">
        <v>559</v>
      </c>
      <c r="B560">
        <f ca="1">IF(AND(ISNUMBER('MPL ID'!$P$25),ISNUMBER('MPL ID'!$Q$25)),0,RANDBETWEEN(1,4))</f>
        <v>0</v>
      </c>
      <c r="C560">
        <f ca="1">IF(AND(ISNUMBER('MPL ID'!$P$26),ISNUMBER('MPL ID'!$Q$26)),0,RANDBETWEEN(1,4))</f>
        <v>0</v>
      </c>
      <c r="D560">
        <f ca="1">IF(AND(ISNUMBER('MPL ID'!$P$28),ISNUMBER('MPL ID'!$Q$28)),0,RANDBETWEEN(1,4))</f>
        <v>0</v>
      </c>
      <c r="E560">
        <f ca="1">IF(AND(ISNUMBER('MPL ID'!$P$29),ISNUMBER('MPL ID'!$Q$29)),0,RANDBETWEEN(1,4))</f>
        <v>0</v>
      </c>
      <c r="F560">
        <f ca="1">IF(AND(ISNUMBER('MPL ID'!$P$30),ISNUMBER('MPL ID'!$Q$30)),0,RANDBETWEEN(1,4))</f>
        <v>0</v>
      </c>
      <c r="G560">
        <f ca="1">IF(AND(ISNUMBER('MPL ID'!$P$31),ISNUMBER('MPL ID'!$Q$31)),0,RANDBETWEEN(1,4))</f>
        <v>0</v>
      </c>
      <c r="H560">
        <f ca="1">IF(AND(ISNUMBER('MPL ID'!$P$32),ISNUMBER('MPL ID'!$Q$32)),0,RANDBETWEEN(1,4))</f>
        <v>0</v>
      </c>
      <c r="I560">
        <f ca="1">IF(AND(ISNUMBER('MPL ID'!$P$33),ISNUMBER('MPL ID'!$Q$33)),0,RANDBETWEEN(1,4))</f>
        <v>0</v>
      </c>
      <c r="J560">
        <f ca="1">IF(AND(ISNUMBER('MPL ID'!$D$36),ISNUMBER('MPL ID'!$E$36)),0,RANDBETWEEN(1,4))</f>
        <v>0</v>
      </c>
      <c r="K560">
        <f ca="1">IF(AND(ISNUMBER('MPL ID'!$D$37),ISNUMBER('MPL ID'!$E$37)),0,RANDBETWEEN(1,4))</f>
        <v>0</v>
      </c>
      <c r="L560">
        <f ca="1">IF(AND(ISNUMBER('MPL ID'!$D$39),ISNUMBER('MPL ID'!$E$39)),0,RANDBETWEEN(1,4))</f>
        <v>0</v>
      </c>
      <c r="M560">
        <f ca="1">IF(AND(ISNUMBER('MPL ID'!$D$40),ISNUMBER('MPL ID'!$E$40)),0,RANDBETWEEN(1,4))</f>
        <v>0</v>
      </c>
      <c r="N560">
        <f ca="1">IF(AND(ISNUMBER('MPL ID'!$D$41),ISNUMBER('MPL ID'!$E$41)),0,RANDBETWEEN(1,4))</f>
        <v>0</v>
      </c>
      <c r="O560">
        <f ca="1">IF(AND(ISNUMBER('MPL ID'!$D$42),ISNUMBER('MPL ID'!$E$42)),0,RANDBETWEEN(1,4))</f>
        <v>0</v>
      </c>
      <c r="P560">
        <f ca="1">IF(AND(ISNUMBER('MPL ID'!$D$43),ISNUMBER('MPL ID'!$E$43)),0,RANDBETWEEN(1,4))</f>
        <v>0</v>
      </c>
      <c r="Q560">
        <f ca="1">IF(AND(ISNUMBER('MPL ID'!$D$44),ISNUMBER('MPL ID'!$E$44)),0,RANDBETWEEN(1,4))</f>
        <v>0</v>
      </c>
      <c r="R560">
        <f ca="1">IF(AND(ISNUMBER('MPL ID'!$J$36),ISNUMBER('MPL ID'!$K$36)),0,RANDBETWEEN(1,4))</f>
        <v>0</v>
      </c>
      <c r="S560">
        <f ca="1">IF(AND(ISNUMBER('MPL ID'!$J$37),ISNUMBER('MPL ID'!$K$37)),0,RANDBETWEEN(1,4))</f>
        <v>0</v>
      </c>
      <c r="T560">
        <f ca="1">IF(AND(ISNUMBER('MPL ID'!$J$39),ISNUMBER('MPL ID'!$K$39)),0,RANDBETWEEN(1,4))</f>
        <v>0</v>
      </c>
      <c r="U560">
        <f ca="1">IF(AND(ISNUMBER('MPL ID'!$J$40),ISNUMBER('MPL ID'!$K$40)),0,RANDBETWEEN(1,4))</f>
        <v>0</v>
      </c>
      <c r="V560">
        <f ca="1">IF(AND(ISNUMBER('MPL ID'!$J$41),ISNUMBER('MPL ID'!$K$41)),0,RANDBETWEEN(1,4))</f>
        <v>0</v>
      </c>
      <c r="W560">
        <f ca="1">IF(AND(ISNUMBER('MPL ID'!$J$42),ISNUMBER('MPL ID'!$K$42)),0,RANDBETWEEN(1,4))</f>
        <v>1</v>
      </c>
      <c r="X560">
        <f ca="1">IF(AND(ISNUMBER('MPL ID'!$J$43),ISNUMBER('MPL ID'!$K$43)),0,RANDBETWEEN(1,4))</f>
        <v>3</v>
      </c>
      <c r="Y560">
        <f ca="1">IF(AND(ISNUMBER('MPL ID'!$J$44),ISNUMBER('MPL ID'!$K$44)),0,RANDBETWEEN(1,4))</f>
        <v>2</v>
      </c>
      <c r="Z560">
        <f ca="1">IF(AND(ISNUMBER('MPL ID'!$P$36),ISNUMBER('MPL ID'!$Q$36)),0,RANDBETWEEN(1,4))</f>
        <v>3</v>
      </c>
      <c r="AA560">
        <f ca="1">IF(AND(ISNUMBER('MPL ID'!$P$37),ISNUMBER('MPL ID'!$Q$37)),0,RANDBETWEEN(1,4))</f>
        <v>1</v>
      </c>
      <c r="AB560">
        <f ca="1">IF(AND(ISNUMBER('MPL ID'!$P$39),ISNUMBER('MPL ID'!$Q$39)),0,RANDBETWEEN(1,4))</f>
        <v>2</v>
      </c>
      <c r="AC560">
        <f ca="1">IF(AND(ISNUMBER('MPL ID'!$P$40),ISNUMBER('MPL ID'!$Q$40)),0,RANDBETWEEN(1,4))</f>
        <v>1</v>
      </c>
      <c r="AD560">
        <f ca="1">IF(AND(ISNUMBER('MPL ID'!$P$41),ISNUMBER('MPL ID'!$Q$41)),0,RANDBETWEEN(1,4))</f>
        <v>3</v>
      </c>
      <c r="AE560">
        <f ca="1">IF(AND(ISNUMBER('MPL ID'!$P$42),ISNUMBER('MPL ID'!$Q$42)),0,RANDBETWEEN(1,4))</f>
        <v>4</v>
      </c>
      <c r="AF560">
        <f ca="1">IF(AND(ISNUMBER('MPL ID'!$P$43),ISNUMBER('MPL ID'!$Q$43)),0,RANDBETWEEN(1,4))</f>
        <v>4</v>
      </c>
      <c r="AG560">
        <f ca="1">IF(AND(ISNUMBER('MPL ID'!$P$44),ISNUMBER('MPL ID'!$Q$44)),0,RANDBETWEEN(1,4))</f>
        <v>3</v>
      </c>
      <c r="AH560">
        <f ca="1">'MPL ID'!$BG$1+SUMPRODUCT(($B$1003:$AG$1003='MPL ID'!$BF$1)*(($B560:$AG560=1)+($B560:$AG560=2)))+SUMPRODUCT(($B$1004:$AG$1004='MPL ID'!$BF$1)*(($B560:$AG560=3)+($B560:$AG560=4)))</f>
        <v>10</v>
      </c>
      <c r="AI560">
        <f ca="1">'MPL ID'!$BG$2+SUMPRODUCT(($B$1003:$AG$1003='MPL ID'!$BF$2)*(($B560:$AG560=1)+($B560:$AG560=2)))+SUMPRODUCT(($B$1004:$AG$1004='MPL ID'!$BF$2)*(($B560:$AG560=3)+($B560:$AG560=4)))</f>
        <v>9</v>
      </c>
      <c r="AJ560">
        <f ca="1">'MPL ID'!$BG$3+SUMPRODUCT(($B$1003:$AG$1003='MPL ID'!$BF$3)*(($B560:$AG560=1)+($B560:$AG560=2)))+SUMPRODUCT(($B$1004:$AG$1004='MPL ID'!$BF$3)*(($B560:$AG560=3)+($B560:$AG560=4)))</f>
        <v>6</v>
      </c>
      <c r="AK560">
        <f ca="1">'MPL ID'!$BG$4+SUMPRODUCT(($B$1003:$AG$1003='MPL ID'!$BF$4)*(($B560:$AG560=1)+($B560:$AG560=2)))+SUMPRODUCT(($B$1004:$AG$1004='MPL ID'!$BF$4)*(($B560:$AG560=3)+($B560:$AG560=4)))</f>
        <v>8</v>
      </c>
      <c r="AL560">
        <f ca="1">'MPL ID'!$BG$5+SUMPRODUCT(($B$1003:$AG$1003='MPL ID'!$BF$5)*(($B560:$AG560=1)+($B560:$AG560=2)))+SUMPRODUCT(($B$1004:$AG$1004='MPL ID'!$BF$5)*(($B560:$AG560=3)+($B560:$AG560=4)))</f>
        <v>5</v>
      </c>
      <c r="AM560">
        <f ca="1">'MPL ID'!$BG$6+SUMPRODUCT(($B$1003:$AG$1003='MPL ID'!$BF$6)*(($B560:$AG560=1)+($B560:$AG560=2)))+SUMPRODUCT(($B$1004:$AG$1004='MPL ID'!$BF$6)*(($B560:$AG560=3)+($B560:$AG560=4)))</f>
        <v>11</v>
      </c>
      <c r="AN560">
        <f ca="1">'MPL ID'!$BG$7+SUMPRODUCT(($B$1003:$AG$1003='MPL ID'!$BF$7)*(($B560:$AG560=1)+($B560:$AG560=2)))+SUMPRODUCT(($B$1004:$AG$1004='MPL ID'!$BF$7)*(($B560:$AG560=3)+($B560:$AG560=4)))</f>
        <v>7</v>
      </c>
      <c r="AO560">
        <f ca="1">'MPL ID'!$BG$8+SUMPRODUCT(($B$1003:$AG$1003='MPL ID'!$BF$8)*(($B560:$AG560=1)+($B560:$AG560=2)))+SUMPRODUCT(($B$1004:$AG$1004='MPL ID'!$BF$8)*(($B560:$AG560=3)+($B560:$AG560=4)))</f>
        <v>4</v>
      </c>
      <c r="AP560">
        <f ca="1">'MPL ID'!$BG$9+SUMPRODUCT(($B$1003:$AG$1003='MPL ID'!$BF$9)*(($B560:$AG560=1)+($B560:$AG560=2)))+SUMPRODUCT(($B$1004:$AG$1004='MPL ID'!$BF$9)*(($B560:$AG560=3)+($B560:$AG560=4)))</f>
        <v>12</v>
      </c>
      <c r="AQ560">
        <f ca="1">'MPL ID'!$BH$1+SUMPRODUCT(($B$1003:$AG$1003='MPL ID'!$BF$1)*(2*($B560:$AG560=1)+($B560:$AG560=2)-2*($B560:$AG560=3)-($B560:$AG560=4)))-SUMPRODUCT(($B$1004:$AG$1004='MPL ID'!$BF$1)*(2*($B560:$AG560=1)+($B560:$AG560=2)-2*($B560:$AG560=3)-($B560:$AG560=4)))</f>
        <v>8</v>
      </c>
      <c r="AR560">
        <f ca="1">'MPL ID'!$BH$2+SUMPRODUCT(($B$1003:$AG$1003='MPL ID'!$BF$2)*(2*($B560:$AG560=1)+($B560:$AG560=2)-2*($B560:$AG560=3)-($B560:$AG560=4)))-SUMPRODUCT(($B$1004:$AG$1004='MPL ID'!$BF$2)*(2*($B560:$AG560=1)+($B560:$AG560=2)-2*($B560:$AG560=3)-($B560:$AG560=4)))</f>
        <v>0</v>
      </c>
      <c r="AS560">
        <f ca="1">'MPL ID'!$BH$3+SUMPRODUCT(($B$1003:$AG$1003='MPL ID'!$BF$3)*(2*($B560:$AG560=1)+($B560:$AG560=2)-2*($B560:$AG560=3)-($B560:$AG560=4)))-SUMPRODUCT(($B$1004:$AG$1004='MPL ID'!$BF$3)*(2*($B560:$AG560=1)+($B560:$AG560=2)-2*($B560:$AG560=3)-($B560:$AG560=4)))</f>
        <v>-8</v>
      </c>
      <c r="AT560">
        <f ca="1">'MPL ID'!$BH$4+SUMPRODUCT(($B$1003:$AG$1003='MPL ID'!$BF$4)*(2*($B560:$AG560=1)+($B560:$AG560=2)-2*($B560:$AG560=3)-($B560:$AG560=4)))-SUMPRODUCT(($B$1004:$AG$1004='MPL ID'!$BF$4)*(2*($B560:$AG560=1)+($B560:$AG560=2)-2*($B560:$AG560=3)-($B560:$AG560=4)))</f>
        <v>-1</v>
      </c>
      <c r="AU560">
        <f ca="1">'MPL ID'!$BH$5+SUMPRODUCT(($B$1003:$AG$1003='MPL ID'!$BF$5)*(2*($B560:$AG560=1)+($B560:$AG560=2)-2*($B560:$AG560=3)-($B560:$AG560=4)))-SUMPRODUCT(($B$1004:$AG$1004='MPL ID'!$BF$5)*(2*($B560:$AG560=1)+($B560:$AG560=2)-2*($B560:$AG560=3)-($B560:$AG560=4)))</f>
        <v>-10</v>
      </c>
      <c r="AV560">
        <f ca="1">'MPL ID'!$BH$6+SUMPRODUCT(($B$1003:$AG$1003='MPL ID'!$BF$6)*(2*($B560:$AG560=1)+($B560:$AG560=2)-2*($B560:$AG560=3)-($B560:$AG560=4)))-SUMPRODUCT(($B$1004:$AG$1004='MPL ID'!$BF$6)*(2*($B560:$AG560=1)+($B560:$AG560=2)-2*($B560:$AG560=3)-($B560:$AG560=4)))</f>
        <v>11</v>
      </c>
      <c r="AW560">
        <f ca="1">'MPL ID'!$BH$7+SUMPRODUCT(($B$1003:$AG$1003='MPL ID'!$BF$7)*(2*($B560:$AG560=1)+($B560:$AG560=2)-2*($B560:$AG560=3)-($B560:$AG560=4)))-SUMPRODUCT(($B$1004:$AG$1004='MPL ID'!$BF$7)*(2*($B560:$AG560=1)+($B560:$AG560=2)-2*($B560:$AG560=3)-($B560:$AG560=4)))</f>
        <v>-1</v>
      </c>
      <c r="AX560">
        <f ca="1">'MPL ID'!$BH$8+SUMPRODUCT(($B$1003:$AG$1003='MPL ID'!$BF$8)*(2*($B560:$AG560=1)+($B560:$AG560=2)-2*($B560:$AG560=3)-($B560:$AG560=4)))-SUMPRODUCT(($B$1004:$AG$1004='MPL ID'!$BF$8)*(2*($B560:$AG560=1)+($B560:$AG560=2)-2*($B560:$AG560=3)-($B560:$AG560=4)))</f>
        <v>-14</v>
      </c>
      <c r="AY560">
        <f ca="1">'MPL ID'!$BH$9+SUMPRODUCT(($B$1003:$AG$1003='MPL ID'!$BF$9)*(2*($B560:$AG560=1)+($B560:$AG560=2)-2*($B560:$AG560=3)-($B560:$AG560=4)))-SUMPRODUCT(($B$1004:$AG$1004='MPL ID'!$BF$9)*(2*($B560:$AG560=1)+($B560:$AG560=2)-2*($B560:$AG560=3)-($B560:$AG560=4)))</f>
        <v>15</v>
      </c>
      <c r="AZ560">
        <f ca="1">SUMPRODUCT(--($AH560:$AP560=AH560),--($AQ560:$AY560=AQ560),'MPL ID'!$BG$13:$BO$13)+IF(AND($E560&gt;=3,$E560&lt;=4,AO560=AH560,AX560=AQ560),1,0)+IF(AND($G560&gt;=1,$G560&lt;=2,AJ560=AH560,AS560=AQ560),1,0)+IF(AND($L560&gt;=1,$L560&lt;=2,AM560=AH560,AV560=AQ560),1,0)+IF(AND($O560&gt;=1,$O560&lt;=2,AP560=AH560,AY560=AQ560),1,0)+IF(AND($R560&gt;=1,$R560&lt;=2,AI560=AH560,AR560=AQ560),1,0)+IF(AND($AA560&gt;=3,$AA560&lt;=4,AL560=AH560,AU560=AQ560),1,0)+IF(AND($AE560&gt;=3,$AE560&lt;=4,AK560=AH560,AT560=AQ560),1,0)</f>
        <v>0</v>
      </c>
      <c r="BA560">
        <f ca="1">SUMPRODUCT(--($AH560:$AP560=AI560),--($AQ560:$AY560=AR560),'MPL ID'!$BG$14:$BO$14)+IF(AND($F560&gt;=1,$F560&lt;=2,AP560=AI560,AY560=AR560),1,0)+IF(AND($H560&gt;=1,$H560&lt;=2,AN560=AI560,AW560=AR560),1,0)+IF(AND($J560&gt;=3,$J560&lt;=4,AL560=AI560,AU560=AR560),1,0)+IF(AND($M560&gt;=1,$M560&lt;=2,AO560=AI560,AX560=AR560),1,0)+IF(AND($R560&gt;=3,$R560&lt;=4,AH560=AI560,AQ560=AR560),1,0)+IF(AND($Y560&gt;=3,$Y560&lt;=4,AJ560=AI560,AS560=AR560),1,0)+IF(AND($AC560&gt;=1,$AC560&lt;=2,AK560=AI560,AT560=AR560),1,0)+IF(AND($AF560&gt;=3,$AF560&lt;=4,AM560=AI560,AV560=AR560),1,0)</f>
        <v>0</v>
      </c>
      <c r="BB560">
        <f ca="1">SUMPRODUCT(--($AH560:$AP560=AJ560),--($AQ560:$AY560=AS560),'MPL ID'!$BG$15:$BO$15)+IF(AND($C560&gt;=1,$C560&lt;=2,AK560=AJ560,AT560=AS560),1,0)+IF(AND($G560&gt;=3,$G560&lt;=4,AH560=AJ560,AQ560=AS560),1,0)+IF(AND($K560&gt;=1,$K560&lt;=2,AP560=AJ560,AY560=AS560),1,0)+IF(AND($N560&gt;=3,$N560&lt;=4,AL560=AJ560,AU560=AS560),1,0)+IF(AND($V560&gt;=1,$V560&lt;=2,AM560=AJ560,AV560=AS560),1,0)+IF(AND($Y560&gt;=1,$Y560&lt;=2,AI560=AJ560,AR560=AS560),1,0)+IF(AND($AB560&gt;=3,$AB560&lt;=4,AN560=AJ560,AW560=AS560),1,0)</f>
        <v>0</v>
      </c>
      <c r="BC560">
        <f ca="1">SUMPRODUCT(--($AH560:$AP560=AK560),--($AQ560:$AY560=AT560),'MPL ID'!$BG$16:$BO$16)+IF(AND($C560&gt;=3,$C560&lt;=4,AJ560=AK560,AS560=AT560),1,0)+IF(AND($I560&gt;=1,$I560&lt;=2,AP560=AK560,AY560=AT560),1,0)+IF(AND($P560&gt;=3,$P560&lt;=4,AO560=AK560,AX560=AT560),1,0)+IF(AND($T560&gt;=1,$T560&lt;=2,AN560=AK560,AW560=AT560),1,0)+IF(AND($W560&gt;=1,$W560&lt;=2,AL560=AK560,AU560=AT560),1,0)+IF(AND($AC560&gt;=3,$AC560&lt;=4,AI560=AK560,AR560=AT560),1,0)+IF(AND($AE560&gt;=1,$AE560&lt;=2,AH560=AK560,AQ560=AT560),1,0)</f>
        <v>0</v>
      </c>
      <c r="BD560">
        <f ca="1">SUMPRODUCT(--($AH560:$AP560=AL560),--($AQ560:$AY560=AU560),'MPL ID'!$BG$17:$BO$17)+IF(AND($B560&gt;=3,$B560&lt;=4,AN560=AL560,AW560=AU560),1,0)+IF(AND($D560&gt;=1,$D560&lt;=2,AM560=AL560,AV560=AU560),1,0)+IF(AND($J560&gt;=1,$J560&lt;=2,AI560=AL560,AR560=AU560),1,0)+IF(AND($N560&gt;=1,$N560&lt;=2,AJ560=AL560,AS560=AU560),1,0)+IF(AND($W560&gt;=3,$W560&lt;=4,AK560=AL560,AT560=AU560),1,0)+IF(AND($AA560&gt;=1,$AA560&lt;=2,AH560=AL560,AQ560=AU560),1,0)+IF(AND($AD560&gt;=3,$AD560&lt;=4,AO560=AL560,AX560=AU560),1,0)</f>
        <v>0</v>
      </c>
      <c r="BE560">
        <f ca="1">SUMPRODUCT(--($AH560:$AP560=AM560),--($AQ560:$AY560=AV560),'MPL ID'!$BG$18:$BO$18)+IF(AND($D560&gt;=3,$D560&lt;=4,AL560=AM560,AU560=AV560),1,0)+IF(AND($L560&gt;=3,$L560&lt;=4,AH560=AM560,AQ560=AV560),1,0)+IF(AND($Q560&gt;=3,$Q560&lt;=4,AN560=AM560,AW560=AV560),1,0)+IF(AND($S560&gt;=1,$S560&lt;=2,AP560=AM560,AY560=AV560),1,0)+IF(AND($V560&gt;=3,$V560&lt;=4,AJ560=AM560,AS560=AV560),1,0)+IF(AND($Z560&gt;=1,$Z560&lt;=2,AO560=AM560,AX560=AV560),1,0)+IF(AND($AF560&gt;=1,$AF560&lt;=2,AI560=AM560,AR560=AV560),1,0)</f>
        <v>0</v>
      </c>
      <c r="BF560">
        <f ca="1">SUMPRODUCT(--($AH560:$AP560=AN560),--($AQ560:$AY560=AW560),'MPL ID'!$BG$19:$BO$19)+IF(AND($B560&gt;=1,$B560&lt;=2,AL560=AN560,AU560=AW560),1,0)+IF(AND($H560&gt;=3,$H560&lt;=4,AI560=AN560,AR560=AW560),1,0)+IF(AND($Q560&gt;=1,$Q560&lt;=2,AM560=AN560,AV560=AW560),1,0)+IF(AND($T560&gt;=3,$T560&lt;=4,AK560=AN560,AT560=AW560),1,0)+IF(AND($X560&gt;=3,$X560&lt;=4,AO560=AN560,AX560=AW560),1,0)+IF(AND($AB560&gt;=1,$AB560&lt;=2,AJ560=AN560,AS560=AW560),1,0)+IF(AND($AG560&gt;=1,$AG560&lt;=2,AP560=AN560,AY560=AW560),1,0)</f>
        <v>0</v>
      </c>
      <c r="BG560">
        <f ca="1">SUMPRODUCT(--($AH560:$AP560=AO560),--($AQ560:$AY560=AX560),'MPL ID'!$BG$20:$BO$20)+IF(AND($E560&gt;=1,$E560&lt;=2,AH560=AO560,AQ560=AX560),1,0)+IF(AND($M560&gt;=3,$M560&lt;=4,AI560=AO560,AR560=AX560),1,0)+IF(AND($P560&gt;=1,$P560&lt;=2,AK560=AO560,AT560=AX560),1,0)+IF(AND($U560&gt;=1,$U560&lt;=2,AP560=AO560,AY560=AX560),1,0)+IF(AND($X560&gt;=1,$X560&lt;=2,AN560=AO560,AW560=AX560),1,0)+IF(AND($Z560&gt;=3,$Z560&lt;=4,AM560=AO560,AV560=AX560),1,0)+IF(AND($AD560&gt;=1,$AD560&lt;=2,AL560=AO560,AU560=AX560),1,0)</f>
        <v>0</v>
      </c>
      <c r="BH560">
        <f ca="1">SUMPRODUCT(--($AH560:$AP560=AP560),--($AQ560:$AY560=AY560),'MPL ID'!$BG$21:$BO$21)+IF(AND($F560&gt;=3,$F560&lt;=4,AI560=AP560,AR560=AY560),1,0)+IF(AND($I560&gt;=3,$I560&lt;=4,AK560=AP560,AT560=AY560),1,0)+IF(AND($K560&gt;=3,$K560&lt;=4,AJ560=AP560,AS560=AY560),1,0)+IF(AND($O560&gt;=3,$O560&lt;=4,AH560=AP560,AQ560=AY560),1,0)+IF(AND($S560&gt;=3,$S560&lt;=4,AM560=AP560,AV560=AY560),1,0)+IF(AND($U560&gt;=3,$U560&lt;=4,AO560=AP560,AX560=AY560),1,0)+IF(AND($AG560&gt;=3,$AG560&lt;=4,AN560=AP560,AW560=AY560),1,0)</f>
        <v>0</v>
      </c>
      <c r="BI560">
        <f t="shared" ca="1" si="72"/>
        <v>3</v>
      </c>
      <c r="BJ560">
        <f t="shared" ca="1" si="73"/>
        <v>4</v>
      </c>
      <c r="BK560">
        <f t="shared" ca="1" si="74"/>
        <v>7</v>
      </c>
      <c r="BL560">
        <f t="shared" ca="1" si="75"/>
        <v>5</v>
      </c>
      <c r="BM560">
        <f t="shared" ca="1" si="76"/>
        <v>8</v>
      </c>
      <c r="BN560">
        <f t="shared" ca="1" si="77"/>
        <v>2</v>
      </c>
      <c r="BO560">
        <f t="shared" ca="1" si="78"/>
        <v>6</v>
      </c>
      <c r="BP560">
        <f t="shared" ca="1" si="79"/>
        <v>9</v>
      </c>
      <c r="BQ560">
        <f t="shared" ca="1" si="80"/>
        <v>1</v>
      </c>
    </row>
    <row r="561" spans="1:69" x14ac:dyDescent="0.25">
      <c r="A561">
        <v>560</v>
      </c>
      <c r="B561">
        <f ca="1">IF(AND(ISNUMBER('MPL ID'!$P$25),ISNUMBER('MPL ID'!$Q$25)),0,RANDBETWEEN(1,4))</f>
        <v>0</v>
      </c>
      <c r="C561">
        <f ca="1">IF(AND(ISNUMBER('MPL ID'!$P$26),ISNUMBER('MPL ID'!$Q$26)),0,RANDBETWEEN(1,4))</f>
        <v>0</v>
      </c>
      <c r="D561">
        <f ca="1">IF(AND(ISNUMBER('MPL ID'!$P$28),ISNUMBER('MPL ID'!$Q$28)),0,RANDBETWEEN(1,4))</f>
        <v>0</v>
      </c>
      <c r="E561">
        <f ca="1">IF(AND(ISNUMBER('MPL ID'!$P$29),ISNUMBER('MPL ID'!$Q$29)),0,RANDBETWEEN(1,4))</f>
        <v>0</v>
      </c>
      <c r="F561">
        <f ca="1">IF(AND(ISNUMBER('MPL ID'!$P$30),ISNUMBER('MPL ID'!$Q$30)),0,RANDBETWEEN(1,4))</f>
        <v>0</v>
      </c>
      <c r="G561">
        <f ca="1">IF(AND(ISNUMBER('MPL ID'!$P$31),ISNUMBER('MPL ID'!$Q$31)),0,RANDBETWEEN(1,4))</f>
        <v>0</v>
      </c>
      <c r="H561">
        <f ca="1">IF(AND(ISNUMBER('MPL ID'!$P$32),ISNUMBER('MPL ID'!$Q$32)),0,RANDBETWEEN(1,4))</f>
        <v>0</v>
      </c>
      <c r="I561">
        <f ca="1">IF(AND(ISNUMBER('MPL ID'!$P$33),ISNUMBER('MPL ID'!$Q$33)),0,RANDBETWEEN(1,4))</f>
        <v>0</v>
      </c>
      <c r="J561">
        <f ca="1">IF(AND(ISNUMBER('MPL ID'!$D$36),ISNUMBER('MPL ID'!$E$36)),0,RANDBETWEEN(1,4))</f>
        <v>0</v>
      </c>
      <c r="K561">
        <f ca="1">IF(AND(ISNUMBER('MPL ID'!$D$37),ISNUMBER('MPL ID'!$E$37)),0,RANDBETWEEN(1,4))</f>
        <v>0</v>
      </c>
      <c r="L561">
        <f ca="1">IF(AND(ISNUMBER('MPL ID'!$D$39),ISNUMBER('MPL ID'!$E$39)),0,RANDBETWEEN(1,4))</f>
        <v>0</v>
      </c>
      <c r="M561">
        <f ca="1">IF(AND(ISNUMBER('MPL ID'!$D$40),ISNUMBER('MPL ID'!$E$40)),0,RANDBETWEEN(1,4))</f>
        <v>0</v>
      </c>
      <c r="N561">
        <f ca="1">IF(AND(ISNUMBER('MPL ID'!$D$41),ISNUMBER('MPL ID'!$E$41)),0,RANDBETWEEN(1,4))</f>
        <v>0</v>
      </c>
      <c r="O561">
        <f ca="1">IF(AND(ISNUMBER('MPL ID'!$D$42),ISNUMBER('MPL ID'!$E$42)),0,RANDBETWEEN(1,4))</f>
        <v>0</v>
      </c>
      <c r="P561">
        <f ca="1">IF(AND(ISNUMBER('MPL ID'!$D$43),ISNUMBER('MPL ID'!$E$43)),0,RANDBETWEEN(1,4))</f>
        <v>0</v>
      </c>
      <c r="Q561">
        <f ca="1">IF(AND(ISNUMBER('MPL ID'!$D$44),ISNUMBER('MPL ID'!$E$44)),0,RANDBETWEEN(1,4))</f>
        <v>0</v>
      </c>
      <c r="R561">
        <f ca="1">IF(AND(ISNUMBER('MPL ID'!$J$36),ISNUMBER('MPL ID'!$K$36)),0,RANDBETWEEN(1,4))</f>
        <v>0</v>
      </c>
      <c r="S561">
        <f ca="1">IF(AND(ISNUMBER('MPL ID'!$J$37),ISNUMBER('MPL ID'!$K$37)),0,RANDBETWEEN(1,4))</f>
        <v>0</v>
      </c>
      <c r="T561">
        <f ca="1">IF(AND(ISNUMBER('MPL ID'!$J$39),ISNUMBER('MPL ID'!$K$39)),0,RANDBETWEEN(1,4))</f>
        <v>0</v>
      </c>
      <c r="U561">
        <f ca="1">IF(AND(ISNUMBER('MPL ID'!$J$40),ISNUMBER('MPL ID'!$K$40)),0,RANDBETWEEN(1,4))</f>
        <v>0</v>
      </c>
      <c r="V561">
        <f ca="1">IF(AND(ISNUMBER('MPL ID'!$J$41),ISNUMBER('MPL ID'!$K$41)),0,RANDBETWEEN(1,4))</f>
        <v>0</v>
      </c>
      <c r="W561">
        <f ca="1">IF(AND(ISNUMBER('MPL ID'!$J$42),ISNUMBER('MPL ID'!$K$42)),0,RANDBETWEEN(1,4))</f>
        <v>3</v>
      </c>
      <c r="X561">
        <f ca="1">IF(AND(ISNUMBER('MPL ID'!$J$43),ISNUMBER('MPL ID'!$K$43)),0,RANDBETWEEN(1,4))</f>
        <v>2</v>
      </c>
      <c r="Y561">
        <f ca="1">IF(AND(ISNUMBER('MPL ID'!$J$44),ISNUMBER('MPL ID'!$K$44)),0,RANDBETWEEN(1,4))</f>
        <v>2</v>
      </c>
      <c r="Z561">
        <f ca="1">IF(AND(ISNUMBER('MPL ID'!$P$36),ISNUMBER('MPL ID'!$Q$36)),0,RANDBETWEEN(1,4))</f>
        <v>1</v>
      </c>
      <c r="AA561">
        <f ca="1">IF(AND(ISNUMBER('MPL ID'!$P$37),ISNUMBER('MPL ID'!$Q$37)),0,RANDBETWEEN(1,4))</f>
        <v>4</v>
      </c>
      <c r="AB561">
        <f ca="1">IF(AND(ISNUMBER('MPL ID'!$P$39),ISNUMBER('MPL ID'!$Q$39)),0,RANDBETWEEN(1,4))</f>
        <v>4</v>
      </c>
      <c r="AC561">
        <f ca="1">IF(AND(ISNUMBER('MPL ID'!$P$40),ISNUMBER('MPL ID'!$Q$40)),0,RANDBETWEEN(1,4))</f>
        <v>2</v>
      </c>
      <c r="AD561">
        <f ca="1">IF(AND(ISNUMBER('MPL ID'!$P$41),ISNUMBER('MPL ID'!$Q$41)),0,RANDBETWEEN(1,4))</f>
        <v>3</v>
      </c>
      <c r="AE561">
        <f ca="1">IF(AND(ISNUMBER('MPL ID'!$P$42),ISNUMBER('MPL ID'!$Q$42)),0,RANDBETWEEN(1,4))</f>
        <v>1</v>
      </c>
      <c r="AF561">
        <f ca="1">IF(AND(ISNUMBER('MPL ID'!$P$43),ISNUMBER('MPL ID'!$Q$43)),0,RANDBETWEEN(1,4))</f>
        <v>2</v>
      </c>
      <c r="AG561">
        <f ca="1">IF(AND(ISNUMBER('MPL ID'!$P$44),ISNUMBER('MPL ID'!$Q$44)),0,RANDBETWEEN(1,4))</f>
        <v>3</v>
      </c>
      <c r="AH561">
        <f ca="1">'MPL ID'!$BG$1+SUMPRODUCT(($B$1003:$AG$1003='MPL ID'!$BF$1)*(($B561:$AG561=1)+($B561:$AG561=2)))+SUMPRODUCT(($B$1004:$AG$1004='MPL ID'!$BF$1)*(($B561:$AG561=3)+($B561:$AG561=4)))</f>
        <v>10</v>
      </c>
      <c r="AI561">
        <f ca="1">'MPL ID'!$BG$2+SUMPRODUCT(($B$1003:$AG$1003='MPL ID'!$BF$2)*(($B561:$AG561=1)+($B561:$AG561=2)))+SUMPRODUCT(($B$1004:$AG$1004='MPL ID'!$BF$2)*(($B561:$AG561=3)+($B561:$AG561=4)))</f>
        <v>8</v>
      </c>
      <c r="AJ561">
        <f ca="1">'MPL ID'!$BG$3+SUMPRODUCT(($B$1003:$AG$1003='MPL ID'!$BF$3)*(($B561:$AG561=1)+($B561:$AG561=2)))+SUMPRODUCT(($B$1004:$AG$1004='MPL ID'!$BF$3)*(($B561:$AG561=3)+($B561:$AG561=4)))</f>
        <v>7</v>
      </c>
      <c r="AK561">
        <f ca="1">'MPL ID'!$BG$4+SUMPRODUCT(($B$1003:$AG$1003='MPL ID'!$BF$4)*(($B561:$AG561=1)+($B561:$AG561=2)))+SUMPRODUCT(($B$1004:$AG$1004='MPL ID'!$BF$4)*(($B561:$AG561=3)+($B561:$AG561=4)))</f>
        <v>8</v>
      </c>
      <c r="AL561">
        <f ca="1">'MPL ID'!$BG$5+SUMPRODUCT(($B$1003:$AG$1003='MPL ID'!$BF$5)*(($B561:$AG561=1)+($B561:$AG561=2)))+SUMPRODUCT(($B$1004:$AG$1004='MPL ID'!$BF$5)*(($B561:$AG561=3)+($B561:$AG561=4)))</f>
        <v>5</v>
      </c>
      <c r="AM561">
        <f ca="1">'MPL ID'!$BG$6+SUMPRODUCT(($B$1003:$AG$1003='MPL ID'!$BF$6)*(($B561:$AG561=1)+($B561:$AG561=2)))+SUMPRODUCT(($B$1004:$AG$1004='MPL ID'!$BF$6)*(($B561:$AG561=3)+($B561:$AG561=4)))</f>
        <v>13</v>
      </c>
      <c r="AN561">
        <f ca="1">'MPL ID'!$BG$7+SUMPRODUCT(($B$1003:$AG$1003='MPL ID'!$BF$7)*(($B561:$AG561=1)+($B561:$AG561=2)))+SUMPRODUCT(($B$1004:$AG$1004='MPL ID'!$BF$7)*(($B561:$AG561=3)+($B561:$AG561=4)))</f>
        <v>5</v>
      </c>
      <c r="AO561">
        <f ca="1">'MPL ID'!$BG$8+SUMPRODUCT(($B$1003:$AG$1003='MPL ID'!$BF$8)*(($B561:$AG561=1)+($B561:$AG561=2)))+SUMPRODUCT(($B$1004:$AG$1004='MPL ID'!$BF$8)*(($B561:$AG561=3)+($B561:$AG561=4)))</f>
        <v>4</v>
      </c>
      <c r="AP561">
        <f ca="1">'MPL ID'!$BG$9+SUMPRODUCT(($B$1003:$AG$1003='MPL ID'!$BF$9)*(($B561:$AG561=1)+($B561:$AG561=2)))+SUMPRODUCT(($B$1004:$AG$1004='MPL ID'!$BF$9)*(($B561:$AG561=3)+($B561:$AG561=4)))</f>
        <v>12</v>
      </c>
      <c r="AQ561">
        <f ca="1">'MPL ID'!$BH$1+SUMPRODUCT(($B$1003:$AG$1003='MPL ID'!$BF$1)*(2*($B561:$AG561=1)+($B561:$AG561=2)-2*($B561:$AG561=3)-($B561:$AG561=4)))-SUMPRODUCT(($B$1004:$AG$1004='MPL ID'!$BF$1)*(2*($B561:$AG561=1)+($B561:$AG561=2)-2*($B561:$AG561=3)-($B561:$AG561=4)))</f>
        <v>8</v>
      </c>
      <c r="AR561">
        <f ca="1">'MPL ID'!$BH$2+SUMPRODUCT(($B$1003:$AG$1003='MPL ID'!$BF$2)*(2*($B561:$AG561=1)+($B561:$AG561=2)-2*($B561:$AG561=3)-($B561:$AG561=4)))-SUMPRODUCT(($B$1004:$AG$1004='MPL ID'!$BF$2)*(2*($B561:$AG561=1)+($B561:$AG561=2)-2*($B561:$AG561=3)-($B561:$AG561=4)))</f>
        <v>-3</v>
      </c>
      <c r="AS561">
        <f ca="1">'MPL ID'!$BH$3+SUMPRODUCT(($B$1003:$AG$1003='MPL ID'!$BF$3)*(2*($B561:$AG561=1)+($B561:$AG561=2)-2*($B561:$AG561=3)-($B561:$AG561=4)))-SUMPRODUCT(($B$1004:$AG$1004='MPL ID'!$BF$3)*(2*($B561:$AG561=1)+($B561:$AG561=2)-2*($B561:$AG561=3)-($B561:$AG561=4)))</f>
        <v>-6</v>
      </c>
      <c r="AT561">
        <f ca="1">'MPL ID'!$BH$4+SUMPRODUCT(($B$1003:$AG$1003='MPL ID'!$BF$4)*(2*($B561:$AG561=1)+($B561:$AG561=2)-2*($B561:$AG561=3)-($B561:$AG561=4)))-SUMPRODUCT(($B$1004:$AG$1004='MPL ID'!$BF$4)*(2*($B561:$AG561=1)+($B561:$AG561=2)-2*($B561:$AG561=3)-($B561:$AG561=4)))</f>
        <v>-1</v>
      </c>
      <c r="AU561">
        <f ca="1">'MPL ID'!$BH$5+SUMPRODUCT(($B$1003:$AG$1003='MPL ID'!$BF$5)*(2*($B561:$AG561=1)+($B561:$AG561=2)-2*($B561:$AG561=3)-($B561:$AG561=4)))-SUMPRODUCT(($B$1004:$AG$1004='MPL ID'!$BF$5)*(2*($B561:$AG561=1)+($B561:$AG561=2)-2*($B561:$AG561=3)-($B561:$AG561=4)))</f>
        <v>-9</v>
      </c>
      <c r="AV561">
        <f ca="1">'MPL ID'!$BH$6+SUMPRODUCT(($B$1003:$AG$1003='MPL ID'!$BF$6)*(2*($B561:$AG561=1)+($B561:$AG561=2)-2*($B561:$AG561=3)-($B561:$AG561=4)))-SUMPRODUCT(($B$1004:$AG$1004='MPL ID'!$BF$6)*(2*($B561:$AG561=1)+($B561:$AG561=2)-2*($B561:$AG561=3)-($B561:$AG561=4)))</f>
        <v>17</v>
      </c>
      <c r="AW561">
        <f ca="1">'MPL ID'!$BH$7+SUMPRODUCT(($B$1003:$AG$1003='MPL ID'!$BF$7)*(2*($B561:$AG561=1)+($B561:$AG561=2)-2*($B561:$AG561=3)-($B561:$AG561=4)))-SUMPRODUCT(($B$1004:$AG$1004='MPL ID'!$BF$7)*(2*($B561:$AG561=1)+($B561:$AG561=2)-2*($B561:$AG561=3)-($B561:$AG561=4)))</f>
        <v>-6</v>
      </c>
      <c r="AX561">
        <f ca="1">'MPL ID'!$BH$8+SUMPRODUCT(($B$1003:$AG$1003='MPL ID'!$BF$8)*(2*($B561:$AG561=1)+($B561:$AG561=2)-2*($B561:$AG561=3)-($B561:$AG561=4)))-SUMPRODUCT(($B$1004:$AG$1004='MPL ID'!$BF$8)*(2*($B561:$AG561=1)+($B561:$AG561=2)-2*($B561:$AG561=3)-($B561:$AG561=4)))</f>
        <v>-15</v>
      </c>
      <c r="AY561">
        <f ca="1">'MPL ID'!$BH$9+SUMPRODUCT(($B$1003:$AG$1003='MPL ID'!$BF$9)*(2*($B561:$AG561=1)+($B561:$AG561=2)-2*($B561:$AG561=3)-($B561:$AG561=4)))-SUMPRODUCT(($B$1004:$AG$1004='MPL ID'!$BF$9)*(2*($B561:$AG561=1)+($B561:$AG561=2)-2*($B561:$AG561=3)-($B561:$AG561=4)))</f>
        <v>15</v>
      </c>
      <c r="AZ561">
        <f ca="1">SUMPRODUCT(--($AH561:$AP561=AH561),--($AQ561:$AY561=AQ561),'MPL ID'!$BG$13:$BO$13)+IF(AND($E561&gt;=3,$E561&lt;=4,AO561=AH561,AX561=AQ561),1,0)+IF(AND($G561&gt;=1,$G561&lt;=2,AJ561=AH561,AS561=AQ561),1,0)+IF(AND($L561&gt;=1,$L561&lt;=2,AM561=AH561,AV561=AQ561),1,0)+IF(AND($O561&gt;=1,$O561&lt;=2,AP561=AH561,AY561=AQ561),1,0)+IF(AND($R561&gt;=1,$R561&lt;=2,AI561=AH561,AR561=AQ561),1,0)+IF(AND($AA561&gt;=3,$AA561&lt;=4,AL561=AH561,AU561=AQ561),1,0)+IF(AND($AE561&gt;=3,$AE561&lt;=4,AK561=AH561,AT561=AQ561),1,0)</f>
        <v>0</v>
      </c>
      <c r="BA561">
        <f ca="1">SUMPRODUCT(--($AH561:$AP561=AI561),--($AQ561:$AY561=AR561),'MPL ID'!$BG$14:$BO$14)+IF(AND($F561&gt;=1,$F561&lt;=2,AP561=AI561,AY561=AR561),1,0)+IF(AND($H561&gt;=1,$H561&lt;=2,AN561=AI561,AW561=AR561),1,0)+IF(AND($J561&gt;=3,$J561&lt;=4,AL561=AI561,AU561=AR561),1,0)+IF(AND($M561&gt;=1,$M561&lt;=2,AO561=AI561,AX561=AR561),1,0)+IF(AND($R561&gt;=3,$R561&lt;=4,AH561=AI561,AQ561=AR561),1,0)+IF(AND($Y561&gt;=3,$Y561&lt;=4,AJ561=AI561,AS561=AR561),1,0)+IF(AND($AC561&gt;=1,$AC561&lt;=2,AK561=AI561,AT561=AR561),1,0)+IF(AND($AF561&gt;=3,$AF561&lt;=4,AM561=AI561,AV561=AR561),1,0)</f>
        <v>0</v>
      </c>
      <c r="BB561">
        <f ca="1">SUMPRODUCT(--($AH561:$AP561=AJ561),--($AQ561:$AY561=AS561),'MPL ID'!$BG$15:$BO$15)+IF(AND($C561&gt;=1,$C561&lt;=2,AK561=AJ561,AT561=AS561),1,0)+IF(AND($G561&gt;=3,$G561&lt;=4,AH561=AJ561,AQ561=AS561),1,0)+IF(AND($K561&gt;=1,$K561&lt;=2,AP561=AJ561,AY561=AS561),1,0)+IF(AND($N561&gt;=3,$N561&lt;=4,AL561=AJ561,AU561=AS561),1,0)+IF(AND($V561&gt;=1,$V561&lt;=2,AM561=AJ561,AV561=AS561),1,0)+IF(AND($Y561&gt;=1,$Y561&lt;=2,AI561=AJ561,AR561=AS561),1,0)+IF(AND($AB561&gt;=3,$AB561&lt;=4,AN561=AJ561,AW561=AS561),1,0)</f>
        <v>0</v>
      </c>
      <c r="BC561">
        <f ca="1">SUMPRODUCT(--($AH561:$AP561=AK561),--($AQ561:$AY561=AT561),'MPL ID'!$BG$16:$BO$16)+IF(AND($C561&gt;=3,$C561&lt;=4,AJ561=AK561,AS561=AT561),1,0)+IF(AND($I561&gt;=1,$I561&lt;=2,AP561=AK561,AY561=AT561),1,0)+IF(AND($P561&gt;=3,$P561&lt;=4,AO561=AK561,AX561=AT561),1,0)+IF(AND($T561&gt;=1,$T561&lt;=2,AN561=AK561,AW561=AT561),1,0)+IF(AND($W561&gt;=1,$W561&lt;=2,AL561=AK561,AU561=AT561),1,0)+IF(AND($AC561&gt;=3,$AC561&lt;=4,AI561=AK561,AR561=AT561),1,0)+IF(AND($AE561&gt;=1,$AE561&lt;=2,AH561=AK561,AQ561=AT561),1,0)</f>
        <v>0</v>
      </c>
      <c r="BD561">
        <f ca="1">SUMPRODUCT(--($AH561:$AP561=AL561),--($AQ561:$AY561=AU561),'MPL ID'!$BG$17:$BO$17)+IF(AND($B561&gt;=3,$B561&lt;=4,AN561=AL561,AW561=AU561),1,0)+IF(AND($D561&gt;=1,$D561&lt;=2,AM561=AL561,AV561=AU561),1,0)+IF(AND($J561&gt;=1,$J561&lt;=2,AI561=AL561,AR561=AU561),1,0)+IF(AND($N561&gt;=1,$N561&lt;=2,AJ561=AL561,AS561=AU561),1,0)+IF(AND($W561&gt;=3,$W561&lt;=4,AK561=AL561,AT561=AU561),1,0)+IF(AND($AA561&gt;=1,$AA561&lt;=2,AH561=AL561,AQ561=AU561),1,0)+IF(AND($AD561&gt;=3,$AD561&lt;=4,AO561=AL561,AX561=AU561),1,0)</f>
        <v>0</v>
      </c>
      <c r="BE561">
        <f ca="1">SUMPRODUCT(--($AH561:$AP561=AM561),--($AQ561:$AY561=AV561),'MPL ID'!$BG$18:$BO$18)+IF(AND($D561&gt;=3,$D561&lt;=4,AL561=AM561,AU561=AV561),1,0)+IF(AND($L561&gt;=3,$L561&lt;=4,AH561=AM561,AQ561=AV561),1,0)+IF(AND($Q561&gt;=3,$Q561&lt;=4,AN561=AM561,AW561=AV561),1,0)+IF(AND($S561&gt;=1,$S561&lt;=2,AP561=AM561,AY561=AV561),1,0)+IF(AND($V561&gt;=3,$V561&lt;=4,AJ561=AM561,AS561=AV561),1,0)+IF(AND($Z561&gt;=1,$Z561&lt;=2,AO561=AM561,AX561=AV561),1,0)+IF(AND($AF561&gt;=1,$AF561&lt;=2,AI561=AM561,AR561=AV561),1,0)</f>
        <v>0</v>
      </c>
      <c r="BF561">
        <f ca="1">SUMPRODUCT(--($AH561:$AP561=AN561),--($AQ561:$AY561=AW561),'MPL ID'!$BG$19:$BO$19)+IF(AND($B561&gt;=1,$B561&lt;=2,AL561=AN561,AU561=AW561),1,0)+IF(AND($H561&gt;=3,$H561&lt;=4,AI561=AN561,AR561=AW561),1,0)+IF(AND($Q561&gt;=1,$Q561&lt;=2,AM561=AN561,AV561=AW561),1,0)+IF(AND($T561&gt;=3,$T561&lt;=4,AK561=AN561,AT561=AW561),1,0)+IF(AND($X561&gt;=3,$X561&lt;=4,AO561=AN561,AX561=AW561),1,0)+IF(AND($AB561&gt;=1,$AB561&lt;=2,AJ561=AN561,AS561=AW561),1,0)+IF(AND($AG561&gt;=1,$AG561&lt;=2,AP561=AN561,AY561=AW561),1,0)</f>
        <v>0</v>
      </c>
      <c r="BG561">
        <f ca="1">SUMPRODUCT(--($AH561:$AP561=AO561),--($AQ561:$AY561=AX561),'MPL ID'!$BG$20:$BO$20)+IF(AND($E561&gt;=1,$E561&lt;=2,AH561=AO561,AQ561=AX561),1,0)+IF(AND($M561&gt;=3,$M561&lt;=4,AI561=AO561,AR561=AX561),1,0)+IF(AND($P561&gt;=1,$P561&lt;=2,AK561=AO561,AT561=AX561),1,0)+IF(AND($U561&gt;=1,$U561&lt;=2,AP561=AO561,AY561=AX561),1,0)+IF(AND($X561&gt;=1,$X561&lt;=2,AN561=AO561,AW561=AX561),1,0)+IF(AND($Z561&gt;=3,$Z561&lt;=4,AM561=AO561,AV561=AX561),1,0)+IF(AND($AD561&gt;=1,$AD561&lt;=2,AL561=AO561,AU561=AX561),1,0)</f>
        <v>0</v>
      </c>
      <c r="BH561">
        <f ca="1">SUMPRODUCT(--($AH561:$AP561=AP561),--($AQ561:$AY561=AY561),'MPL ID'!$BG$21:$BO$21)+IF(AND($F561&gt;=3,$F561&lt;=4,AI561=AP561,AR561=AY561),1,0)+IF(AND($I561&gt;=3,$I561&lt;=4,AK561=AP561,AT561=AY561),1,0)+IF(AND($K561&gt;=3,$K561&lt;=4,AJ561=AP561,AS561=AY561),1,0)+IF(AND($O561&gt;=3,$O561&lt;=4,AH561=AP561,AQ561=AY561),1,0)+IF(AND($S561&gt;=3,$S561&lt;=4,AM561=AP561,AV561=AY561),1,0)+IF(AND($U561&gt;=3,$U561&lt;=4,AO561=AP561,AX561=AY561),1,0)+IF(AND($AG561&gt;=3,$AG561&lt;=4,AN561=AP561,AW561=AY561),1,0)</f>
        <v>0</v>
      </c>
      <c r="BI561">
        <f t="shared" ca="1" si="72"/>
        <v>3</v>
      </c>
      <c r="BJ561">
        <f t="shared" ca="1" si="73"/>
        <v>5</v>
      </c>
      <c r="BK561">
        <f t="shared" ca="1" si="74"/>
        <v>6</v>
      </c>
      <c r="BL561">
        <f t="shared" ca="1" si="75"/>
        <v>4</v>
      </c>
      <c r="BM561">
        <f t="shared" ca="1" si="76"/>
        <v>8</v>
      </c>
      <c r="BN561">
        <f t="shared" ca="1" si="77"/>
        <v>1</v>
      </c>
      <c r="BO561">
        <f t="shared" ca="1" si="78"/>
        <v>7</v>
      </c>
      <c r="BP561">
        <f t="shared" ca="1" si="79"/>
        <v>9</v>
      </c>
      <c r="BQ561">
        <f t="shared" ca="1" si="80"/>
        <v>2</v>
      </c>
    </row>
    <row r="562" spans="1:69" x14ac:dyDescent="0.25">
      <c r="A562">
        <v>561</v>
      </c>
      <c r="B562">
        <f ca="1">IF(AND(ISNUMBER('MPL ID'!$P$25),ISNUMBER('MPL ID'!$Q$25)),0,RANDBETWEEN(1,4))</f>
        <v>0</v>
      </c>
      <c r="C562">
        <f ca="1">IF(AND(ISNUMBER('MPL ID'!$P$26),ISNUMBER('MPL ID'!$Q$26)),0,RANDBETWEEN(1,4))</f>
        <v>0</v>
      </c>
      <c r="D562">
        <f ca="1">IF(AND(ISNUMBER('MPL ID'!$P$28),ISNUMBER('MPL ID'!$Q$28)),0,RANDBETWEEN(1,4))</f>
        <v>0</v>
      </c>
      <c r="E562">
        <f ca="1">IF(AND(ISNUMBER('MPL ID'!$P$29),ISNUMBER('MPL ID'!$Q$29)),0,RANDBETWEEN(1,4))</f>
        <v>0</v>
      </c>
      <c r="F562">
        <f ca="1">IF(AND(ISNUMBER('MPL ID'!$P$30),ISNUMBER('MPL ID'!$Q$30)),0,RANDBETWEEN(1,4))</f>
        <v>0</v>
      </c>
      <c r="G562">
        <f ca="1">IF(AND(ISNUMBER('MPL ID'!$P$31),ISNUMBER('MPL ID'!$Q$31)),0,RANDBETWEEN(1,4))</f>
        <v>0</v>
      </c>
      <c r="H562">
        <f ca="1">IF(AND(ISNUMBER('MPL ID'!$P$32),ISNUMBER('MPL ID'!$Q$32)),0,RANDBETWEEN(1,4))</f>
        <v>0</v>
      </c>
      <c r="I562">
        <f ca="1">IF(AND(ISNUMBER('MPL ID'!$P$33),ISNUMBER('MPL ID'!$Q$33)),0,RANDBETWEEN(1,4))</f>
        <v>0</v>
      </c>
      <c r="J562">
        <f ca="1">IF(AND(ISNUMBER('MPL ID'!$D$36),ISNUMBER('MPL ID'!$E$36)),0,RANDBETWEEN(1,4))</f>
        <v>0</v>
      </c>
      <c r="K562">
        <f ca="1">IF(AND(ISNUMBER('MPL ID'!$D$37),ISNUMBER('MPL ID'!$E$37)),0,RANDBETWEEN(1,4))</f>
        <v>0</v>
      </c>
      <c r="L562">
        <f ca="1">IF(AND(ISNUMBER('MPL ID'!$D$39),ISNUMBER('MPL ID'!$E$39)),0,RANDBETWEEN(1,4))</f>
        <v>0</v>
      </c>
      <c r="M562">
        <f ca="1">IF(AND(ISNUMBER('MPL ID'!$D$40),ISNUMBER('MPL ID'!$E$40)),0,RANDBETWEEN(1,4))</f>
        <v>0</v>
      </c>
      <c r="N562">
        <f ca="1">IF(AND(ISNUMBER('MPL ID'!$D$41),ISNUMBER('MPL ID'!$E$41)),0,RANDBETWEEN(1,4))</f>
        <v>0</v>
      </c>
      <c r="O562">
        <f ca="1">IF(AND(ISNUMBER('MPL ID'!$D$42),ISNUMBER('MPL ID'!$E$42)),0,RANDBETWEEN(1,4))</f>
        <v>0</v>
      </c>
      <c r="P562">
        <f ca="1">IF(AND(ISNUMBER('MPL ID'!$D$43),ISNUMBER('MPL ID'!$E$43)),0,RANDBETWEEN(1,4))</f>
        <v>0</v>
      </c>
      <c r="Q562">
        <f ca="1">IF(AND(ISNUMBER('MPL ID'!$D$44),ISNUMBER('MPL ID'!$E$44)),0,RANDBETWEEN(1,4))</f>
        <v>0</v>
      </c>
      <c r="R562">
        <f ca="1">IF(AND(ISNUMBER('MPL ID'!$J$36),ISNUMBER('MPL ID'!$K$36)),0,RANDBETWEEN(1,4))</f>
        <v>0</v>
      </c>
      <c r="S562">
        <f ca="1">IF(AND(ISNUMBER('MPL ID'!$J$37),ISNUMBER('MPL ID'!$K$37)),0,RANDBETWEEN(1,4))</f>
        <v>0</v>
      </c>
      <c r="T562">
        <f ca="1">IF(AND(ISNUMBER('MPL ID'!$J$39),ISNUMBER('MPL ID'!$K$39)),0,RANDBETWEEN(1,4))</f>
        <v>0</v>
      </c>
      <c r="U562">
        <f ca="1">IF(AND(ISNUMBER('MPL ID'!$J$40),ISNUMBER('MPL ID'!$K$40)),0,RANDBETWEEN(1,4))</f>
        <v>0</v>
      </c>
      <c r="V562">
        <f ca="1">IF(AND(ISNUMBER('MPL ID'!$J$41),ISNUMBER('MPL ID'!$K$41)),0,RANDBETWEEN(1,4))</f>
        <v>0</v>
      </c>
      <c r="W562">
        <f ca="1">IF(AND(ISNUMBER('MPL ID'!$J$42),ISNUMBER('MPL ID'!$K$42)),0,RANDBETWEEN(1,4))</f>
        <v>1</v>
      </c>
      <c r="X562">
        <f ca="1">IF(AND(ISNUMBER('MPL ID'!$J$43),ISNUMBER('MPL ID'!$K$43)),0,RANDBETWEEN(1,4))</f>
        <v>2</v>
      </c>
      <c r="Y562">
        <f ca="1">IF(AND(ISNUMBER('MPL ID'!$J$44),ISNUMBER('MPL ID'!$K$44)),0,RANDBETWEEN(1,4))</f>
        <v>4</v>
      </c>
      <c r="Z562">
        <f ca="1">IF(AND(ISNUMBER('MPL ID'!$P$36),ISNUMBER('MPL ID'!$Q$36)),0,RANDBETWEEN(1,4))</f>
        <v>3</v>
      </c>
      <c r="AA562">
        <f ca="1">IF(AND(ISNUMBER('MPL ID'!$P$37),ISNUMBER('MPL ID'!$Q$37)),0,RANDBETWEEN(1,4))</f>
        <v>3</v>
      </c>
      <c r="AB562">
        <f ca="1">IF(AND(ISNUMBER('MPL ID'!$P$39),ISNUMBER('MPL ID'!$Q$39)),0,RANDBETWEEN(1,4))</f>
        <v>4</v>
      </c>
      <c r="AC562">
        <f ca="1">IF(AND(ISNUMBER('MPL ID'!$P$40),ISNUMBER('MPL ID'!$Q$40)),0,RANDBETWEEN(1,4))</f>
        <v>3</v>
      </c>
      <c r="AD562">
        <f ca="1">IF(AND(ISNUMBER('MPL ID'!$P$41),ISNUMBER('MPL ID'!$Q$41)),0,RANDBETWEEN(1,4))</f>
        <v>4</v>
      </c>
      <c r="AE562">
        <f ca="1">IF(AND(ISNUMBER('MPL ID'!$P$42),ISNUMBER('MPL ID'!$Q$42)),0,RANDBETWEEN(1,4))</f>
        <v>1</v>
      </c>
      <c r="AF562">
        <f ca="1">IF(AND(ISNUMBER('MPL ID'!$P$43),ISNUMBER('MPL ID'!$Q$43)),0,RANDBETWEEN(1,4))</f>
        <v>4</v>
      </c>
      <c r="AG562">
        <f ca="1">IF(AND(ISNUMBER('MPL ID'!$P$44),ISNUMBER('MPL ID'!$Q$44)),0,RANDBETWEEN(1,4))</f>
        <v>4</v>
      </c>
      <c r="AH562">
        <f ca="1">'MPL ID'!$BG$1+SUMPRODUCT(($B$1003:$AG$1003='MPL ID'!$BF$1)*(($B562:$AG562=1)+($B562:$AG562=2)))+SUMPRODUCT(($B$1004:$AG$1004='MPL ID'!$BF$1)*(($B562:$AG562=3)+($B562:$AG562=4)))</f>
        <v>10</v>
      </c>
      <c r="AI562">
        <f ca="1">'MPL ID'!$BG$2+SUMPRODUCT(($B$1003:$AG$1003='MPL ID'!$BF$2)*(($B562:$AG562=1)+($B562:$AG562=2)))+SUMPRODUCT(($B$1004:$AG$1004='MPL ID'!$BF$2)*(($B562:$AG562=3)+($B562:$AG562=4)))</f>
        <v>9</v>
      </c>
      <c r="AJ562">
        <f ca="1">'MPL ID'!$BG$3+SUMPRODUCT(($B$1003:$AG$1003='MPL ID'!$BF$3)*(($B562:$AG562=1)+($B562:$AG562=2)))+SUMPRODUCT(($B$1004:$AG$1004='MPL ID'!$BF$3)*(($B562:$AG562=3)+($B562:$AG562=4)))</f>
        <v>6</v>
      </c>
      <c r="AK562">
        <f ca="1">'MPL ID'!$BG$4+SUMPRODUCT(($B$1003:$AG$1003='MPL ID'!$BF$4)*(($B562:$AG562=1)+($B562:$AG562=2)))+SUMPRODUCT(($B$1004:$AG$1004='MPL ID'!$BF$4)*(($B562:$AG562=3)+($B562:$AG562=4)))</f>
        <v>10</v>
      </c>
      <c r="AL562">
        <f ca="1">'MPL ID'!$BG$5+SUMPRODUCT(($B$1003:$AG$1003='MPL ID'!$BF$5)*(($B562:$AG562=1)+($B562:$AG562=2)))+SUMPRODUCT(($B$1004:$AG$1004='MPL ID'!$BF$5)*(($B562:$AG562=3)+($B562:$AG562=4)))</f>
        <v>4</v>
      </c>
      <c r="AM562">
        <f ca="1">'MPL ID'!$BG$6+SUMPRODUCT(($B$1003:$AG$1003='MPL ID'!$BF$6)*(($B562:$AG562=1)+($B562:$AG562=2)))+SUMPRODUCT(($B$1004:$AG$1004='MPL ID'!$BF$6)*(($B562:$AG562=3)+($B562:$AG562=4)))</f>
        <v>11</v>
      </c>
      <c r="AN562">
        <f ca="1">'MPL ID'!$BG$7+SUMPRODUCT(($B$1003:$AG$1003='MPL ID'!$BF$7)*(($B562:$AG562=1)+($B562:$AG562=2)))+SUMPRODUCT(($B$1004:$AG$1004='MPL ID'!$BF$7)*(($B562:$AG562=3)+($B562:$AG562=4)))</f>
        <v>5</v>
      </c>
      <c r="AO562">
        <f ca="1">'MPL ID'!$BG$8+SUMPRODUCT(($B$1003:$AG$1003='MPL ID'!$BF$8)*(($B562:$AG562=1)+($B562:$AG562=2)))+SUMPRODUCT(($B$1004:$AG$1004='MPL ID'!$BF$8)*(($B562:$AG562=3)+($B562:$AG562=4)))</f>
        <v>5</v>
      </c>
      <c r="AP562">
        <f ca="1">'MPL ID'!$BG$9+SUMPRODUCT(($B$1003:$AG$1003='MPL ID'!$BF$9)*(($B562:$AG562=1)+($B562:$AG562=2)))+SUMPRODUCT(($B$1004:$AG$1004='MPL ID'!$BF$9)*(($B562:$AG562=3)+($B562:$AG562=4)))</f>
        <v>12</v>
      </c>
      <c r="AQ562">
        <f ca="1">'MPL ID'!$BH$1+SUMPRODUCT(($B$1003:$AG$1003='MPL ID'!$BF$1)*(2*($B562:$AG562=1)+($B562:$AG562=2)-2*($B562:$AG562=3)-($B562:$AG562=4)))-SUMPRODUCT(($B$1004:$AG$1004='MPL ID'!$BF$1)*(2*($B562:$AG562=1)+($B562:$AG562=2)-2*($B562:$AG562=3)-($B562:$AG562=4)))</f>
        <v>9</v>
      </c>
      <c r="AR562">
        <f ca="1">'MPL ID'!$BH$2+SUMPRODUCT(($B$1003:$AG$1003='MPL ID'!$BF$2)*(2*($B562:$AG562=1)+($B562:$AG562=2)-2*($B562:$AG562=3)-($B562:$AG562=4)))-SUMPRODUCT(($B$1004:$AG$1004='MPL ID'!$BF$2)*(2*($B562:$AG562=1)+($B562:$AG562=2)-2*($B562:$AG562=3)-($B562:$AG562=4)))</f>
        <v>-2</v>
      </c>
      <c r="AS562">
        <f ca="1">'MPL ID'!$BH$3+SUMPRODUCT(($B$1003:$AG$1003='MPL ID'!$BF$3)*(2*($B562:$AG562=1)+($B562:$AG562=2)-2*($B562:$AG562=3)-($B562:$AG562=4)))-SUMPRODUCT(($B$1004:$AG$1004='MPL ID'!$BF$3)*(2*($B562:$AG562=1)+($B562:$AG562=2)-2*($B562:$AG562=3)-($B562:$AG562=4)))</f>
        <v>-8</v>
      </c>
      <c r="AT562">
        <f ca="1">'MPL ID'!$BH$4+SUMPRODUCT(($B$1003:$AG$1003='MPL ID'!$BF$4)*(2*($B562:$AG562=1)+($B562:$AG562=2)-2*($B562:$AG562=3)-($B562:$AG562=4)))-SUMPRODUCT(($B$1004:$AG$1004='MPL ID'!$BF$4)*(2*($B562:$AG562=1)+($B562:$AG562=2)-2*($B562:$AG562=3)-($B562:$AG562=4)))</f>
        <v>6</v>
      </c>
      <c r="AU562">
        <f ca="1">'MPL ID'!$BH$5+SUMPRODUCT(($B$1003:$AG$1003='MPL ID'!$BF$5)*(2*($B562:$AG562=1)+($B562:$AG562=2)-2*($B562:$AG562=3)-($B562:$AG562=4)))-SUMPRODUCT(($B$1004:$AG$1004='MPL ID'!$BF$5)*(2*($B562:$AG562=1)+($B562:$AG562=2)-2*($B562:$AG562=3)-($B562:$AG562=4)))</f>
        <v>-15</v>
      </c>
      <c r="AV562">
        <f ca="1">'MPL ID'!$BH$6+SUMPRODUCT(($B$1003:$AG$1003='MPL ID'!$BF$6)*(2*($B562:$AG562=1)+($B562:$AG562=2)-2*($B562:$AG562=3)-($B562:$AG562=4)))-SUMPRODUCT(($B$1004:$AG$1004='MPL ID'!$BF$6)*(2*($B562:$AG562=1)+($B562:$AG562=2)-2*($B562:$AG562=3)-($B562:$AG562=4)))</f>
        <v>11</v>
      </c>
      <c r="AW562">
        <f ca="1">'MPL ID'!$BH$7+SUMPRODUCT(($B$1003:$AG$1003='MPL ID'!$BF$7)*(2*($B562:$AG562=1)+($B562:$AG562=2)-2*($B562:$AG562=3)-($B562:$AG562=4)))-SUMPRODUCT(($B$1004:$AG$1004='MPL ID'!$BF$7)*(2*($B562:$AG562=1)+($B562:$AG562=2)-2*($B562:$AG562=3)-($B562:$AG562=4)))</f>
        <v>-5</v>
      </c>
      <c r="AX562">
        <f ca="1">'MPL ID'!$BH$8+SUMPRODUCT(($B$1003:$AG$1003='MPL ID'!$BF$8)*(2*($B562:$AG562=1)+($B562:$AG562=2)-2*($B562:$AG562=3)-($B562:$AG562=4)))-SUMPRODUCT(($B$1004:$AG$1004='MPL ID'!$BF$8)*(2*($B562:$AG562=1)+($B562:$AG562=2)-2*($B562:$AG562=3)-($B562:$AG562=4)))</f>
        <v>-10</v>
      </c>
      <c r="AY562">
        <f ca="1">'MPL ID'!$BH$9+SUMPRODUCT(($B$1003:$AG$1003='MPL ID'!$BF$9)*(2*($B562:$AG562=1)+($B562:$AG562=2)-2*($B562:$AG562=3)-($B562:$AG562=4)))-SUMPRODUCT(($B$1004:$AG$1004='MPL ID'!$BF$9)*(2*($B562:$AG562=1)+($B562:$AG562=2)-2*($B562:$AG562=3)-($B562:$AG562=4)))</f>
        <v>14</v>
      </c>
      <c r="AZ562">
        <f ca="1">SUMPRODUCT(--($AH562:$AP562=AH562),--($AQ562:$AY562=AQ562),'MPL ID'!$BG$13:$BO$13)+IF(AND($E562&gt;=3,$E562&lt;=4,AO562=AH562,AX562=AQ562),1,0)+IF(AND($G562&gt;=1,$G562&lt;=2,AJ562=AH562,AS562=AQ562),1,0)+IF(AND($L562&gt;=1,$L562&lt;=2,AM562=AH562,AV562=AQ562),1,0)+IF(AND($O562&gt;=1,$O562&lt;=2,AP562=AH562,AY562=AQ562),1,0)+IF(AND($R562&gt;=1,$R562&lt;=2,AI562=AH562,AR562=AQ562),1,0)+IF(AND($AA562&gt;=3,$AA562&lt;=4,AL562=AH562,AU562=AQ562),1,0)+IF(AND($AE562&gt;=3,$AE562&lt;=4,AK562=AH562,AT562=AQ562),1,0)</f>
        <v>0</v>
      </c>
      <c r="BA562">
        <f ca="1">SUMPRODUCT(--($AH562:$AP562=AI562),--($AQ562:$AY562=AR562),'MPL ID'!$BG$14:$BO$14)+IF(AND($F562&gt;=1,$F562&lt;=2,AP562=AI562,AY562=AR562),1,0)+IF(AND($H562&gt;=1,$H562&lt;=2,AN562=AI562,AW562=AR562),1,0)+IF(AND($J562&gt;=3,$J562&lt;=4,AL562=AI562,AU562=AR562),1,0)+IF(AND($M562&gt;=1,$M562&lt;=2,AO562=AI562,AX562=AR562),1,0)+IF(AND($R562&gt;=3,$R562&lt;=4,AH562=AI562,AQ562=AR562),1,0)+IF(AND($Y562&gt;=3,$Y562&lt;=4,AJ562=AI562,AS562=AR562),1,0)+IF(AND($AC562&gt;=1,$AC562&lt;=2,AK562=AI562,AT562=AR562),1,0)+IF(AND($AF562&gt;=3,$AF562&lt;=4,AM562=AI562,AV562=AR562),1,0)</f>
        <v>0</v>
      </c>
      <c r="BB562">
        <f ca="1">SUMPRODUCT(--($AH562:$AP562=AJ562),--($AQ562:$AY562=AS562),'MPL ID'!$BG$15:$BO$15)+IF(AND($C562&gt;=1,$C562&lt;=2,AK562=AJ562,AT562=AS562),1,0)+IF(AND($G562&gt;=3,$G562&lt;=4,AH562=AJ562,AQ562=AS562),1,0)+IF(AND($K562&gt;=1,$K562&lt;=2,AP562=AJ562,AY562=AS562),1,0)+IF(AND($N562&gt;=3,$N562&lt;=4,AL562=AJ562,AU562=AS562),1,0)+IF(AND($V562&gt;=1,$V562&lt;=2,AM562=AJ562,AV562=AS562),1,0)+IF(AND($Y562&gt;=1,$Y562&lt;=2,AI562=AJ562,AR562=AS562),1,0)+IF(AND($AB562&gt;=3,$AB562&lt;=4,AN562=AJ562,AW562=AS562),1,0)</f>
        <v>0</v>
      </c>
      <c r="BC562">
        <f ca="1">SUMPRODUCT(--($AH562:$AP562=AK562),--($AQ562:$AY562=AT562),'MPL ID'!$BG$16:$BO$16)+IF(AND($C562&gt;=3,$C562&lt;=4,AJ562=AK562,AS562=AT562),1,0)+IF(AND($I562&gt;=1,$I562&lt;=2,AP562=AK562,AY562=AT562),1,0)+IF(AND($P562&gt;=3,$P562&lt;=4,AO562=AK562,AX562=AT562),1,0)+IF(AND($T562&gt;=1,$T562&lt;=2,AN562=AK562,AW562=AT562),1,0)+IF(AND($W562&gt;=1,$W562&lt;=2,AL562=AK562,AU562=AT562),1,0)+IF(AND($AC562&gt;=3,$AC562&lt;=4,AI562=AK562,AR562=AT562),1,0)+IF(AND($AE562&gt;=1,$AE562&lt;=2,AH562=AK562,AQ562=AT562),1,0)</f>
        <v>0</v>
      </c>
      <c r="BD562">
        <f ca="1">SUMPRODUCT(--($AH562:$AP562=AL562),--($AQ562:$AY562=AU562),'MPL ID'!$BG$17:$BO$17)+IF(AND($B562&gt;=3,$B562&lt;=4,AN562=AL562,AW562=AU562),1,0)+IF(AND($D562&gt;=1,$D562&lt;=2,AM562=AL562,AV562=AU562),1,0)+IF(AND($J562&gt;=1,$J562&lt;=2,AI562=AL562,AR562=AU562),1,0)+IF(AND($N562&gt;=1,$N562&lt;=2,AJ562=AL562,AS562=AU562),1,0)+IF(AND($W562&gt;=3,$W562&lt;=4,AK562=AL562,AT562=AU562),1,0)+IF(AND($AA562&gt;=1,$AA562&lt;=2,AH562=AL562,AQ562=AU562),1,0)+IF(AND($AD562&gt;=3,$AD562&lt;=4,AO562=AL562,AX562=AU562),1,0)</f>
        <v>0</v>
      </c>
      <c r="BE562">
        <f ca="1">SUMPRODUCT(--($AH562:$AP562=AM562),--($AQ562:$AY562=AV562),'MPL ID'!$BG$18:$BO$18)+IF(AND($D562&gt;=3,$D562&lt;=4,AL562=AM562,AU562=AV562),1,0)+IF(AND($L562&gt;=3,$L562&lt;=4,AH562=AM562,AQ562=AV562),1,0)+IF(AND($Q562&gt;=3,$Q562&lt;=4,AN562=AM562,AW562=AV562),1,0)+IF(AND($S562&gt;=1,$S562&lt;=2,AP562=AM562,AY562=AV562),1,0)+IF(AND($V562&gt;=3,$V562&lt;=4,AJ562=AM562,AS562=AV562),1,0)+IF(AND($Z562&gt;=1,$Z562&lt;=2,AO562=AM562,AX562=AV562),1,0)+IF(AND($AF562&gt;=1,$AF562&lt;=2,AI562=AM562,AR562=AV562),1,0)</f>
        <v>0</v>
      </c>
      <c r="BF562">
        <f ca="1">SUMPRODUCT(--($AH562:$AP562=AN562),--($AQ562:$AY562=AW562),'MPL ID'!$BG$19:$BO$19)+IF(AND($B562&gt;=1,$B562&lt;=2,AL562=AN562,AU562=AW562),1,0)+IF(AND($H562&gt;=3,$H562&lt;=4,AI562=AN562,AR562=AW562),1,0)+IF(AND($Q562&gt;=1,$Q562&lt;=2,AM562=AN562,AV562=AW562),1,0)+IF(AND($T562&gt;=3,$T562&lt;=4,AK562=AN562,AT562=AW562),1,0)+IF(AND($X562&gt;=3,$X562&lt;=4,AO562=AN562,AX562=AW562),1,0)+IF(AND($AB562&gt;=1,$AB562&lt;=2,AJ562=AN562,AS562=AW562),1,0)+IF(AND($AG562&gt;=1,$AG562&lt;=2,AP562=AN562,AY562=AW562),1,0)</f>
        <v>0</v>
      </c>
      <c r="BG562">
        <f ca="1">SUMPRODUCT(--($AH562:$AP562=AO562),--($AQ562:$AY562=AX562),'MPL ID'!$BG$20:$BO$20)+IF(AND($E562&gt;=1,$E562&lt;=2,AH562=AO562,AQ562=AX562),1,0)+IF(AND($M562&gt;=3,$M562&lt;=4,AI562=AO562,AR562=AX562),1,0)+IF(AND($P562&gt;=1,$P562&lt;=2,AK562=AO562,AT562=AX562),1,0)+IF(AND($U562&gt;=1,$U562&lt;=2,AP562=AO562,AY562=AX562),1,0)+IF(AND($X562&gt;=1,$X562&lt;=2,AN562=AO562,AW562=AX562),1,0)+IF(AND($Z562&gt;=3,$Z562&lt;=4,AM562=AO562,AV562=AX562),1,0)+IF(AND($AD562&gt;=1,$AD562&lt;=2,AL562=AO562,AU562=AX562),1,0)</f>
        <v>0</v>
      </c>
      <c r="BH562">
        <f ca="1">SUMPRODUCT(--($AH562:$AP562=AP562),--($AQ562:$AY562=AY562),'MPL ID'!$BG$21:$BO$21)+IF(AND($F562&gt;=3,$F562&lt;=4,AI562=AP562,AR562=AY562),1,0)+IF(AND($I562&gt;=3,$I562&lt;=4,AK562=AP562,AT562=AY562),1,0)+IF(AND($K562&gt;=3,$K562&lt;=4,AJ562=AP562,AS562=AY562),1,0)+IF(AND($O562&gt;=3,$O562&lt;=4,AH562=AP562,AQ562=AY562),1,0)+IF(AND($S562&gt;=3,$S562&lt;=4,AM562=AP562,AV562=AY562),1,0)+IF(AND($U562&gt;=3,$U562&lt;=4,AO562=AP562,AX562=AY562),1,0)+IF(AND($AG562&gt;=3,$AG562&lt;=4,AN562=AP562,AW562=AY562),1,0)</f>
        <v>0</v>
      </c>
      <c r="BI562">
        <f t="shared" ca="1" si="72"/>
        <v>3</v>
      </c>
      <c r="BJ562">
        <f t="shared" ca="1" si="73"/>
        <v>5</v>
      </c>
      <c r="BK562">
        <f t="shared" ca="1" si="74"/>
        <v>6</v>
      </c>
      <c r="BL562">
        <f t="shared" ca="1" si="75"/>
        <v>4</v>
      </c>
      <c r="BM562">
        <f t="shared" ca="1" si="76"/>
        <v>9</v>
      </c>
      <c r="BN562">
        <f t="shared" ca="1" si="77"/>
        <v>2</v>
      </c>
      <c r="BO562">
        <f t="shared" ca="1" si="78"/>
        <v>7</v>
      </c>
      <c r="BP562">
        <f t="shared" ca="1" si="79"/>
        <v>8</v>
      </c>
      <c r="BQ562">
        <f t="shared" ca="1" si="80"/>
        <v>1</v>
      </c>
    </row>
    <row r="563" spans="1:69" x14ac:dyDescent="0.25">
      <c r="A563">
        <v>562</v>
      </c>
      <c r="B563">
        <f ca="1">IF(AND(ISNUMBER('MPL ID'!$P$25),ISNUMBER('MPL ID'!$Q$25)),0,RANDBETWEEN(1,4))</f>
        <v>0</v>
      </c>
      <c r="C563">
        <f ca="1">IF(AND(ISNUMBER('MPL ID'!$P$26),ISNUMBER('MPL ID'!$Q$26)),0,RANDBETWEEN(1,4))</f>
        <v>0</v>
      </c>
      <c r="D563">
        <f ca="1">IF(AND(ISNUMBER('MPL ID'!$P$28),ISNUMBER('MPL ID'!$Q$28)),0,RANDBETWEEN(1,4))</f>
        <v>0</v>
      </c>
      <c r="E563">
        <f ca="1">IF(AND(ISNUMBER('MPL ID'!$P$29),ISNUMBER('MPL ID'!$Q$29)),0,RANDBETWEEN(1,4))</f>
        <v>0</v>
      </c>
      <c r="F563">
        <f ca="1">IF(AND(ISNUMBER('MPL ID'!$P$30),ISNUMBER('MPL ID'!$Q$30)),0,RANDBETWEEN(1,4))</f>
        <v>0</v>
      </c>
      <c r="G563">
        <f ca="1">IF(AND(ISNUMBER('MPL ID'!$P$31),ISNUMBER('MPL ID'!$Q$31)),0,RANDBETWEEN(1,4))</f>
        <v>0</v>
      </c>
      <c r="H563">
        <f ca="1">IF(AND(ISNUMBER('MPL ID'!$P$32),ISNUMBER('MPL ID'!$Q$32)),0,RANDBETWEEN(1,4))</f>
        <v>0</v>
      </c>
      <c r="I563">
        <f ca="1">IF(AND(ISNUMBER('MPL ID'!$P$33),ISNUMBER('MPL ID'!$Q$33)),0,RANDBETWEEN(1,4))</f>
        <v>0</v>
      </c>
      <c r="J563">
        <f ca="1">IF(AND(ISNUMBER('MPL ID'!$D$36),ISNUMBER('MPL ID'!$E$36)),0,RANDBETWEEN(1,4))</f>
        <v>0</v>
      </c>
      <c r="K563">
        <f ca="1">IF(AND(ISNUMBER('MPL ID'!$D$37),ISNUMBER('MPL ID'!$E$37)),0,RANDBETWEEN(1,4))</f>
        <v>0</v>
      </c>
      <c r="L563">
        <f ca="1">IF(AND(ISNUMBER('MPL ID'!$D$39),ISNUMBER('MPL ID'!$E$39)),0,RANDBETWEEN(1,4))</f>
        <v>0</v>
      </c>
      <c r="M563">
        <f ca="1">IF(AND(ISNUMBER('MPL ID'!$D$40),ISNUMBER('MPL ID'!$E$40)),0,RANDBETWEEN(1,4))</f>
        <v>0</v>
      </c>
      <c r="N563">
        <f ca="1">IF(AND(ISNUMBER('MPL ID'!$D$41),ISNUMBER('MPL ID'!$E$41)),0,RANDBETWEEN(1,4))</f>
        <v>0</v>
      </c>
      <c r="O563">
        <f ca="1">IF(AND(ISNUMBER('MPL ID'!$D$42),ISNUMBER('MPL ID'!$E$42)),0,RANDBETWEEN(1,4))</f>
        <v>0</v>
      </c>
      <c r="P563">
        <f ca="1">IF(AND(ISNUMBER('MPL ID'!$D$43),ISNUMBER('MPL ID'!$E$43)),0,RANDBETWEEN(1,4))</f>
        <v>0</v>
      </c>
      <c r="Q563">
        <f ca="1">IF(AND(ISNUMBER('MPL ID'!$D$44),ISNUMBER('MPL ID'!$E$44)),0,RANDBETWEEN(1,4))</f>
        <v>0</v>
      </c>
      <c r="R563">
        <f ca="1">IF(AND(ISNUMBER('MPL ID'!$J$36),ISNUMBER('MPL ID'!$K$36)),0,RANDBETWEEN(1,4))</f>
        <v>0</v>
      </c>
      <c r="S563">
        <f ca="1">IF(AND(ISNUMBER('MPL ID'!$J$37),ISNUMBER('MPL ID'!$K$37)),0,RANDBETWEEN(1,4))</f>
        <v>0</v>
      </c>
      <c r="T563">
        <f ca="1">IF(AND(ISNUMBER('MPL ID'!$J$39),ISNUMBER('MPL ID'!$K$39)),0,RANDBETWEEN(1,4))</f>
        <v>0</v>
      </c>
      <c r="U563">
        <f ca="1">IF(AND(ISNUMBER('MPL ID'!$J$40),ISNUMBER('MPL ID'!$K$40)),0,RANDBETWEEN(1,4))</f>
        <v>0</v>
      </c>
      <c r="V563">
        <f ca="1">IF(AND(ISNUMBER('MPL ID'!$J$41),ISNUMBER('MPL ID'!$K$41)),0,RANDBETWEEN(1,4))</f>
        <v>0</v>
      </c>
      <c r="W563">
        <f ca="1">IF(AND(ISNUMBER('MPL ID'!$J$42),ISNUMBER('MPL ID'!$K$42)),0,RANDBETWEEN(1,4))</f>
        <v>2</v>
      </c>
      <c r="X563">
        <f ca="1">IF(AND(ISNUMBER('MPL ID'!$J$43),ISNUMBER('MPL ID'!$K$43)),0,RANDBETWEEN(1,4))</f>
        <v>2</v>
      </c>
      <c r="Y563">
        <f ca="1">IF(AND(ISNUMBER('MPL ID'!$J$44),ISNUMBER('MPL ID'!$K$44)),0,RANDBETWEEN(1,4))</f>
        <v>1</v>
      </c>
      <c r="Z563">
        <f ca="1">IF(AND(ISNUMBER('MPL ID'!$P$36),ISNUMBER('MPL ID'!$Q$36)),0,RANDBETWEEN(1,4))</f>
        <v>2</v>
      </c>
      <c r="AA563">
        <f ca="1">IF(AND(ISNUMBER('MPL ID'!$P$37),ISNUMBER('MPL ID'!$Q$37)),0,RANDBETWEEN(1,4))</f>
        <v>2</v>
      </c>
      <c r="AB563">
        <f ca="1">IF(AND(ISNUMBER('MPL ID'!$P$39),ISNUMBER('MPL ID'!$Q$39)),0,RANDBETWEEN(1,4))</f>
        <v>2</v>
      </c>
      <c r="AC563">
        <f ca="1">IF(AND(ISNUMBER('MPL ID'!$P$40),ISNUMBER('MPL ID'!$Q$40)),0,RANDBETWEEN(1,4))</f>
        <v>2</v>
      </c>
      <c r="AD563">
        <f ca="1">IF(AND(ISNUMBER('MPL ID'!$P$41),ISNUMBER('MPL ID'!$Q$41)),0,RANDBETWEEN(1,4))</f>
        <v>2</v>
      </c>
      <c r="AE563">
        <f ca="1">IF(AND(ISNUMBER('MPL ID'!$P$42),ISNUMBER('MPL ID'!$Q$42)),0,RANDBETWEEN(1,4))</f>
        <v>4</v>
      </c>
      <c r="AF563">
        <f ca="1">IF(AND(ISNUMBER('MPL ID'!$P$43),ISNUMBER('MPL ID'!$Q$43)),0,RANDBETWEEN(1,4))</f>
        <v>2</v>
      </c>
      <c r="AG563">
        <f ca="1">IF(AND(ISNUMBER('MPL ID'!$P$44),ISNUMBER('MPL ID'!$Q$44)),0,RANDBETWEEN(1,4))</f>
        <v>1</v>
      </c>
      <c r="AH563">
        <f ca="1">'MPL ID'!$BG$1+SUMPRODUCT(($B$1003:$AG$1003='MPL ID'!$BF$1)*(($B563:$AG563=1)+($B563:$AG563=2)))+SUMPRODUCT(($B$1004:$AG$1004='MPL ID'!$BF$1)*(($B563:$AG563=3)+($B563:$AG563=4)))</f>
        <v>10</v>
      </c>
      <c r="AI563">
        <f ca="1">'MPL ID'!$BG$2+SUMPRODUCT(($B$1003:$AG$1003='MPL ID'!$BF$2)*(($B563:$AG563=1)+($B563:$AG563=2)))+SUMPRODUCT(($B$1004:$AG$1004='MPL ID'!$BF$2)*(($B563:$AG563=3)+($B563:$AG563=4)))</f>
        <v>8</v>
      </c>
      <c r="AJ563">
        <f ca="1">'MPL ID'!$BG$3+SUMPRODUCT(($B$1003:$AG$1003='MPL ID'!$BF$3)*(($B563:$AG563=1)+($B563:$AG563=2)))+SUMPRODUCT(($B$1004:$AG$1004='MPL ID'!$BF$3)*(($B563:$AG563=3)+($B563:$AG563=4)))</f>
        <v>6</v>
      </c>
      <c r="AK563">
        <f ca="1">'MPL ID'!$BG$4+SUMPRODUCT(($B$1003:$AG$1003='MPL ID'!$BF$4)*(($B563:$AG563=1)+($B563:$AG563=2)))+SUMPRODUCT(($B$1004:$AG$1004='MPL ID'!$BF$4)*(($B563:$AG563=3)+($B563:$AG563=4)))</f>
        <v>8</v>
      </c>
      <c r="AL563">
        <f ca="1">'MPL ID'!$BG$5+SUMPRODUCT(($B$1003:$AG$1003='MPL ID'!$BF$5)*(($B563:$AG563=1)+($B563:$AG563=2)))+SUMPRODUCT(($B$1004:$AG$1004='MPL ID'!$BF$5)*(($B563:$AG563=3)+($B563:$AG563=4)))</f>
        <v>4</v>
      </c>
      <c r="AM563">
        <f ca="1">'MPL ID'!$BG$6+SUMPRODUCT(($B$1003:$AG$1003='MPL ID'!$BF$6)*(($B563:$AG563=1)+($B563:$AG563=2)))+SUMPRODUCT(($B$1004:$AG$1004='MPL ID'!$BF$6)*(($B563:$AG563=3)+($B563:$AG563=4)))</f>
        <v>13</v>
      </c>
      <c r="AN563">
        <f ca="1">'MPL ID'!$BG$7+SUMPRODUCT(($B$1003:$AG$1003='MPL ID'!$BF$7)*(($B563:$AG563=1)+($B563:$AG563=2)))+SUMPRODUCT(($B$1004:$AG$1004='MPL ID'!$BF$7)*(($B563:$AG563=3)+($B563:$AG563=4)))</f>
        <v>7</v>
      </c>
      <c r="AO563">
        <f ca="1">'MPL ID'!$BG$8+SUMPRODUCT(($B$1003:$AG$1003='MPL ID'!$BF$8)*(($B563:$AG563=1)+($B563:$AG563=2)))+SUMPRODUCT(($B$1004:$AG$1004='MPL ID'!$BF$8)*(($B563:$AG563=3)+($B563:$AG563=4)))</f>
        <v>5</v>
      </c>
      <c r="AP563">
        <f ca="1">'MPL ID'!$BG$9+SUMPRODUCT(($B$1003:$AG$1003='MPL ID'!$BF$9)*(($B563:$AG563=1)+($B563:$AG563=2)))+SUMPRODUCT(($B$1004:$AG$1004='MPL ID'!$BF$9)*(($B563:$AG563=3)+($B563:$AG563=4)))</f>
        <v>11</v>
      </c>
      <c r="AQ563">
        <f ca="1">'MPL ID'!$BH$1+SUMPRODUCT(($B$1003:$AG$1003='MPL ID'!$BF$1)*(2*($B563:$AG563=1)+($B563:$AG563=2)-2*($B563:$AG563=3)-($B563:$AG563=4)))-SUMPRODUCT(($B$1004:$AG$1004='MPL ID'!$BF$1)*(2*($B563:$AG563=1)+($B563:$AG563=2)-2*($B563:$AG563=3)-($B563:$AG563=4)))</f>
        <v>9</v>
      </c>
      <c r="AR563">
        <f ca="1">'MPL ID'!$BH$2+SUMPRODUCT(($B$1003:$AG$1003='MPL ID'!$BF$2)*(2*($B563:$AG563=1)+($B563:$AG563=2)-2*($B563:$AG563=3)-($B563:$AG563=4)))-SUMPRODUCT(($B$1004:$AG$1004='MPL ID'!$BF$2)*(2*($B563:$AG563=1)+($B563:$AG563=2)-2*($B563:$AG563=3)-($B563:$AG563=4)))</f>
        <v>-4</v>
      </c>
      <c r="AS563">
        <f ca="1">'MPL ID'!$BH$3+SUMPRODUCT(($B$1003:$AG$1003='MPL ID'!$BF$3)*(2*($B563:$AG563=1)+($B563:$AG563=2)-2*($B563:$AG563=3)-($B563:$AG563=4)))-SUMPRODUCT(($B$1004:$AG$1004='MPL ID'!$BF$3)*(2*($B563:$AG563=1)+($B563:$AG563=2)-2*($B563:$AG563=3)-($B563:$AG563=4)))</f>
        <v>-7</v>
      </c>
      <c r="AT563">
        <f ca="1">'MPL ID'!$BH$4+SUMPRODUCT(($B$1003:$AG$1003='MPL ID'!$BF$4)*(2*($B563:$AG563=1)+($B563:$AG563=2)-2*($B563:$AG563=3)-($B563:$AG563=4)))-SUMPRODUCT(($B$1004:$AG$1004='MPL ID'!$BF$4)*(2*($B563:$AG563=1)+($B563:$AG563=2)-2*($B563:$AG563=3)-($B563:$AG563=4)))</f>
        <v>-1</v>
      </c>
      <c r="AU563">
        <f ca="1">'MPL ID'!$BH$5+SUMPRODUCT(($B$1003:$AG$1003='MPL ID'!$BF$5)*(2*($B563:$AG563=1)+($B563:$AG563=2)-2*($B563:$AG563=3)-($B563:$AG563=4)))-SUMPRODUCT(($B$1004:$AG$1004='MPL ID'!$BF$5)*(2*($B563:$AG563=1)+($B563:$AG563=2)-2*($B563:$AG563=3)-($B563:$AG563=4)))</f>
        <v>-13</v>
      </c>
      <c r="AV563">
        <f ca="1">'MPL ID'!$BH$6+SUMPRODUCT(($B$1003:$AG$1003='MPL ID'!$BF$6)*(2*($B563:$AG563=1)+($B563:$AG563=2)-2*($B563:$AG563=3)-($B563:$AG563=4)))-SUMPRODUCT(($B$1004:$AG$1004='MPL ID'!$BF$6)*(2*($B563:$AG563=1)+($B563:$AG563=2)-2*($B563:$AG563=3)-($B563:$AG563=4)))</f>
        <v>16</v>
      </c>
      <c r="AW563">
        <f ca="1">'MPL ID'!$BH$7+SUMPRODUCT(($B$1003:$AG$1003='MPL ID'!$BF$7)*(2*($B563:$AG563=1)+($B563:$AG563=2)-2*($B563:$AG563=3)-($B563:$AG563=4)))-SUMPRODUCT(($B$1004:$AG$1004='MPL ID'!$BF$7)*(2*($B563:$AG563=1)+($B563:$AG563=2)-2*($B563:$AG563=3)-($B563:$AG563=4)))</f>
        <v>0</v>
      </c>
      <c r="AX563">
        <f ca="1">'MPL ID'!$BH$8+SUMPRODUCT(($B$1003:$AG$1003='MPL ID'!$BF$8)*(2*($B563:$AG563=1)+($B563:$AG563=2)-2*($B563:$AG563=3)-($B563:$AG563=4)))-SUMPRODUCT(($B$1004:$AG$1004='MPL ID'!$BF$8)*(2*($B563:$AG563=1)+($B563:$AG563=2)-2*($B563:$AG563=3)-($B563:$AG563=4)))</f>
        <v>-11</v>
      </c>
      <c r="AY563">
        <f ca="1">'MPL ID'!$BH$9+SUMPRODUCT(($B$1003:$AG$1003='MPL ID'!$BF$9)*(2*($B563:$AG563=1)+($B563:$AG563=2)-2*($B563:$AG563=3)-($B563:$AG563=4)))-SUMPRODUCT(($B$1004:$AG$1004='MPL ID'!$BF$9)*(2*($B563:$AG563=1)+($B563:$AG563=2)-2*($B563:$AG563=3)-($B563:$AG563=4)))</f>
        <v>11</v>
      </c>
      <c r="AZ563">
        <f ca="1">SUMPRODUCT(--($AH563:$AP563=AH563),--($AQ563:$AY563=AQ563),'MPL ID'!$BG$13:$BO$13)+IF(AND($E563&gt;=3,$E563&lt;=4,AO563=AH563,AX563=AQ563),1,0)+IF(AND($G563&gt;=1,$G563&lt;=2,AJ563=AH563,AS563=AQ563),1,0)+IF(AND($L563&gt;=1,$L563&lt;=2,AM563=AH563,AV563=AQ563),1,0)+IF(AND($O563&gt;=1,$O563&lt;=2,AP563=AH563,AY563=AQ563),1,0)+IF(AND($R563&gt;=1,$R563&lt;=2,AI563=AH563,AR563=AQ563),1,0)+IF(AND($AA563&gt;=3,$AA563&lt;=4,AL563=AH563,AU563=AQ563),1,0)+IF(AND($AE563&gt;=3,$AE563&lt;=4,AK563=AH563,AT563=AQ563),1,0)</f>
        <v>0</v>
      </c>
      <c r="BA563">
        <f ca="1">SUMPRODUCT(--($AH563:$AP563=AI563),--($AQ563:$AY563=AR563),'MPL ID'!$BG$14:$BO$14)+IF(AND($F563&gt;=1,$F563&lt;=2,AP563=AI563,AY563=AR563),1,0)+IF(AND($H563&gt;=1,$H563&lt;=2,AN563=AI563,AW563=AR563),1,0)+IF(AND($J563&gt;=3,$J563&lt;=4,AL563=AI563,AU563=AR563),1,0)+IF(AND($M563&gt;=1,$M563&lt;=2,AO563=AI563,AX563=AR563),1,0)+IF(AND($R563&gt;=3,$R563&lt;=4,AH563=AI563,AQ563=AR563),1,0)+IF(AND($Y563&gt;=3,$Y563&lt;=4,AJ563=AI563,AS563=AR563),1,0)+IF(AND($AC563&gt;=1,$AC563&lt;=2,AK563=AI563,AT563=AR563),1,0)+IF(AND($AF563&gt;=3,$AF563&lt;=4,AM563=AI563,AV563=AR563),1,0)</f>
        <v>0</v>
      </c>
      <c r="BB563">
        <f ca="1">SUMPRODUCT(--($AH563:$AP563=AJ563),--($AQ563:$AY563=AS563),'MPL ID'!$BG$15:$BO$15)+IF(AND($C563&gt;=1,$C563&lt;=2,AK563=AJ563,AT563=AS563),1,0)+IF(AND($G563&gt;=3,$G563&lt;=4,AH563=AJ563,AQ563=AS563),1,0)+IF(AND($K563&gt;=1,$K563&lt;=2,AP563=AJ563,AY563=AS563),1,0)+IF(AND($N563&gt;=3,$N563&lt;=4,AL563=AJ563,AU563=AS563),1,0)+IF(AND($V563&gt;=1,$V563&lt;=2,AM563=AJ563,AV563=AS563),1,0)+IF(AND($Y563&gt;=1,$Y563&lt;=2,AI563=AJ563,AR563=AS563),1,0)+IF(AND($AB563&gt;=3,$AB563&lt;=4,AN563=AJ563,AW563=AS563),1,0)</f>
        <v>0</v>
      </c>
      <c r="BC563">
        <f ca="1">SUMPRODUCT(--($AH563:$AP563=AK563),--($AQ563:$AY563=AT563),'MPL ID'!$BG$16:$BO$16)+IF(AND($C563&gt;=3,$C563&lt;=4,AJ563=AK563,AS563=AT563),1,0)+IF(AND($I563&gt;=1,$I563&lt;=2,AP563=AK563,AY563=AT563),1,0)+IF(AND($P563&gt;=3,$P563&lt;=4,AO563=AK563,AX563=AT563),1,0)+IF(AND($T563&gt;=1,$T563&lt;=2,AN563=AK563,AW563=AT563),1,0)+IF(AND($W563&gt;=1,$W563&lt;=2,AL563=AK563,AU563=AT563),1,0)+IF(AND($AC563&gt;=3,$AC563&lt;=4,AI563=AK563,AR563=AT563),1,0)+IF(AND($AE563&gt;=1,$AE563&lt;=2,AH563=AK563,AQ563=AT563),1,0)</f>
        <v>0</v>
      </c>
      <c r="BD563">
        <f ca="1">SUMPRODUCT(--($AH563:$AP563=AL563),--($AQ563:$AY563=AU563),'MPL ID'!$BG$17:$BO$17)+IF(AND($B563&gt;=3,$B563&lt;=4,AN563=AL563,AW563=AU563),1,0)+IF(AND($D563&gt;=1,$D563&lt;=2,AM563=AL563,AV563=AU563),1,0)+IF(AND($J563&gt;=1,$J563&lt;=2,AI563=AL563,AR563=AU563),1,0)+IF(AND($N563&gt;=1,$N563&lt;=2,AJ563=AL563,AS563=AU563),1,0)+IF(AND($W563&gt;=3,$W563&lt;=4,AK563=AL563,AT563=AU563),1,0)+IF(AND($AA563&gt;=1,$AA563&lt;=2,AH563=AL563,AQ563=AU563),1,0)+IF(AND($AD563&gt;=3,$AD563&lt;=4,AO563=AL563,AX563=AU563),1,0)</f>
        <v>0</v>
      </c>
      <c r="BE563">
        <f ca="1">SUMPRODUCT(--($AH563:$AP563=AM563),--($AQ563:$AY563=AV563),'MPL ID'!$BG$18:$BO$18)+IF(AND($D563&gt;=3,$D563&lt;=4,AL563=AM563,AU563=AV563),1,0)+IF(AND($L563&gt;=3,$L563&lt;=4,AH563=AM563,AQ563=AV563),1,0)+IF(AND($Q563&gt;=3,$Q563&lt;=4,AN563=AM563,AW563=AV563),1,0)+IF(AND($S563&gt;=1,$S563&lt;=2,AP563=AM563,AY563=AV563),1,0)+IF(AND($V563&gt;=3,$V563&lt;=4,AJ563=AM563,AS563=AV563),1,0)+IF(AND($Z563&gt;=1,$Z563&lt;=2,AO563=AM563,AX563=AV563),1,0)+IF(AND($AF563&gt;=1,$AF563&lt;=2,AI563=AM563,AR563=AV563),1,0)</f>
        <v>0</v>
      </c>
      <c r="BF563">
        <f ca="1">SUMPRODUCT(--($AH563:$AP563=AN563),--($AQ563:$AY563=AW563),'MPL ID'!$BG$19:$BO$19)+IF(AND($B563&gt;=1,$B563&lt;=2,AL563=AN563,AU563=AW563),1,0)+IF(AND($H563&gt;=3,$H563&lt;=4,AI563=AN563,AR563=AW563),1,0)+IF(AND($Q563&gt;=1,$Q563&lt;=2,AM563=AN563,AV563=AW563),1,0)+IF(AND($T563&gt;=3,$T563&lt;=4,AK563=AN563,AT563=AW563),1,0)+IF(AND($X563&gt;=3,$X563&lt;=4,AO563=AN563,AX563=AW563),1,0)+IF(AND($AB563&gt;=1,$AB563&lt;=2,AJ563=AN563,AS563=AW563),1,0)+IF(AND($AG563&gt;=1,$AG563&lt;=2,AP563=AN563,AY563=AW563),1,0)</f>
        <v>0</v>
      </c>
      <c r="BG563">
        <f ca="1">SUMPRODUCT(--($AH563:$AP563=AO563),--($AQ563:$AY563=AX563),'MPL ID'!$BG$20:$BO$20)+IF(AND($E563&gt;=1,$E563&lt;=2,AH563=AO563,AQ563=AX563),1,0)+IF(AND($M563&gt;=3,$M563&lt;=4,AI563=AO563,AR563=AX563),1,0)+IF(AND($P563&gt;=1,$P563&lt;=2,AK563=AO563,AT563=AX563),1,0)+IF(AND($U563&gt;=1,$U563&lt;=2,AP563=AO563,AY563=AX563),1,0)+IF(AND($X563&gt;=1,$X563&lt;=2,AN563=AO563,AW563=AX563),1,0)+IF(AND($Z563&gt;=3,$Z563&lt;=4,AM563=AO563,AV563=AX563),1,0)+IF(AND($AD563&gt;=1,$AD563&lt;=2,AL563=AO563,AU563=AX563),1,0)</f>
        <v>0</v>
      </c>
      <c r="BH563">
        <f ca="1">SUMPRODUCT(--($AH563:$AP563=AP563),--($AQ563:$AY563=AY563),'MPL ID'!$BG$21:$BO$21)+IF(AND($F563&gt;=3,$F563&lt;=4,AI563=AP563,AR563=AY563),1,0)+IF(AND($I563&gt;=3,$I563&lt;=4,AK563=AP563,AT563=AY563),1,0)+IF(AND($K563&gt;=3,$K563&lt;=4,AJ563=AP563,AS563=AY563),1,0)+IF(AND($O563&gt;=3,$O563&lt;=4,AH563=AP563,AQ563=AY563),1,0)+IF(AND($S563&gt;=3,$S563&lt;=4,AM563=AP563,AV563=AY563),1,0)+IF(AND($U563&gt;=3,$U563&lt;=4,AO563=AP563,AX563=AY563),1,0)+IF(AND($AG563&gt;=3,$AG563&lt;=4,AN563=AP563,AW563=AY563),1,0)</f>
        <v>0</v>
      </c>
      <c r="BI563">
        <f t="shared" ca="1" si="72"/>
        <v>3</v>
      </c>
      <c r="BJ563">
        <f t="shared" ca="1" si="73"/>
        <v>5</v>
      </c>
      <c r="BK563">
        <f t="shared" ca="1" si="74"/>
        <v>7</v>
      </c>
      <c r="BL563">
        <f t="shared" ca="1" si="75"/>
        <v>4</v>
      </c>
      <c r="BM563">
        <f t="shared" ca="1" si="76"/>
        <v>9</v>
      </c>
      <c r="BN563">
        <f t="shared" ca="1" si="77"/>
        <v>1</v>
      </c>
      <c r="BO563">
        <f t="shared" ca="1" si="78"/>
        <v>6</v>
      </c>
      <c r="BP563">
        <f t="shared" ca="1" si="79"/>
        <v>8</v>
      </c>
      <c r="BQ563">
        <f t="shared" ca="1" si="80"/>
        <v>2</v>
      </c>
    </row>
    <row r="564" spans="1:69" x14ac:dyDescent="0.25">
      <c r="A564">
        <v>563</v>
      </c>
      <c r="B564">
        <f ca="1">IF(AND(ISNUMBER('MPL ID'!$P$25),ISNUMBER('MPL ID'!$Q$25)),0,RANDBETWEEN(1,4))</f>
        <v>0</v>
      </c>
      <c r="C564">
        <f ca="1">IF(AND(ISNUMBER('MPL ID'!$P$26),ISNUMBER('MPL ID'!$Q$26)),0,RANDBETWEEN(1,4))</f>
        <v>0</v>
      </c>
      <c r="D564">
        <f ca="1">IF(AND(ISNUMBER('MPL ID'!$P$28),ISNUMBER('MPL ID'!$Q$28)),0,RANDBETWEEN(1,4))</f>
        <v>0</v>
      </c>
      <c r="E564">
        <f ca="1">IF(AND(ISNUMBER('MPL ID'!$P$29),ISNUMBER('MPL ID'!$Q$29)),0,RANDBETWEEN(1,4))</f>
        <v>0</v>
      </c>
      <c r="F564">
        <f ca="1">IF(AND(ISNUMBER('MPL ID'!$P$30),ISNUMBER('MPL ID'!$Q$30)),0,RANDBETWEEN(1,4))</f>
        <v>0</v>
      </c>
      <c r="G564">
        <f ca="1">IF(AND(ISNUMBER('MPL ID'!$P$31),ISNUMBER('MPL ID'!$Q$31)),0,RANDBETWEEN(1,4))</f>
        <v>0</v>
      </c>
      <c r="H564">
        <f ca="1">IF(AND(ISNUMBER('MPL ID'!$P$32),ISNUMBER('MPL ID'!$Q$32)),0,RANDBETWEEN(1,4))</f>
        <v>0</v>
      </c>
      <c r="I564">
        <f ca="1">IF(AND(ISNUMBER('MPL ID'!$P$33),ISNUMBER('MPL ID'!$Q$33)),0,RANDBETWEEN(1,4))</f>
        <v>0</v>
      </c>
      <c r="J564">
        <f ca="1">IF(AND(ISNUMBER('MPL ID'!$D$36),ISNUMBER('MPL ID'!$E$36)),0,RANDBETWEEN(1,4))</f>
        <v>0</v>
      </c>
      <c r="K564">
        <f ca="1">IF(AND(ISNUMBER('MPL ID'!$D$37),ISNUMBER('MPL ID'!$E$37)),0,RANDBETWEEN(1,4))</f>
        <v>0</v>
      </c>
      <c r="L564">
        <f ca="1">IF(AND(ISNUMBER('MPL ID'!$D$39),ISNUMBER('MPL ID'!$E$39)),0,RANDBETWEEN(1,4))</f>
        <v>0</v>
      </c>
      <c r="M564">
        <f ca="1">IF(AND(ISNUMBER('MPL ID'!$D$40),ISNUMBER('MPL ID'!$E$40)),0,RANDBETWEEN(1,4))</f>
        <v>0</v>
      </c>
      <c r="N564">
        <f ca="1">IF(AND(ISNUMBER('MPL ID'!$D$41),ISNUMBER('MPL ID'!$E$41)),0,RANDBETWEEN(1,4))</f>
        <v>0</v>
      </c>
      <c r="O564">
        <f ca="1">IF(AND(ISNUMBER('MPL ID'!$D$42),ISNUMBER('MPL ID'!$E$42)),0,RANDBETWEEN(1,4))</f>
        <v>0</v>
      </c>
      <c r="P564">
        <f ca="1">IF(AND(ISNUMBER('MPL ID'!$D$43),ISNUMBER('MPL ID'!$E$43)),0,RANDBETWEEN(1,4))</f>
        <v>0</v>
      </c>
      <c r="Q564">
        <f ca="1">IF(AND(ISNUMBER('MPL ID'!$D$44),ISNUMBER('MPL ID'!$E$44)),0,RANDBETWEEN(1,4))</f>
        <v>0</v>
      </c>
      <c r="R564">
        <f ca="1">IF(AND(ISNUMBER('MPL ID'!$J$36),ISNUMBER('MPL ID'!$K$36)),0,RANDBETWEEN(1,4))</f>
        <v>0</v>
      </c>
      <c r="S564">
        <f ca="1">IF(AND(ISNUMBER('MPL ID'!$J$37),ISNUMBER('MPL ID'!$K$37)),0,RANDBETWEEN(1,4))</f>
        <v>0</v>
      </c>
      <c r="T564">
        <f ca="1">IF(AND(ISNUMBER('MPL ID'!$J$39),ISNUMBER('MPL ID'!$K$39)),0,RANDBETWEEN(1,4))</f>
        <v>0</v>
      </c>
      <c r="U564">
        <f ca="1">IF(AND(ISNUMBER('MPL ID'!$J$40),ISNUMBER('MPL ID'!$K$40)),0,RANDBETWEEN(1,4))</f>
        <v>0</v>
      </c>
      <c r="V564">
        <f ca="1">IF(AND(ISNUMBER('MPL ID'!$J$41),ISNUMBER('MPL ID'!$K$41)),0,RANDBETWEEN(1,4))</f>
        <v>0</v>
      </c>
      <c r="W564">
        <f ca="1">IF(AND(ISNUMBER('MPL ID'!$J$42),ISNUMBER('MPL ID'!$K$42)),0,RANDBETWEEN(1,4))</f>
        <v>3</v>
      </c>
      <c r="X564">
        <f ca="1">IF(AND(ISNUMBER('MPL ID'!$J$43),ISNUMBER('MPL ID'!$K$43)),0,RANDBETWEEN(1,4))</f>
        <v>2</v>
      </c>
      <c r="Y564">
        <f ca="1">IF(AND(ISNUMBER('MPL ID'!$J$44),ISNUMBER('MPL ID'!$K$44)),0,RANDBETWEEN(1,4))</f>
        <v>1</v>
      </c>
      <c r="Z564">
        <f ca="1">IF(AND(ISNUMBER('MPL ID'!$P$36),ISNUMBER('MPL ID'!$Q$36)),0,RANDBETWEEN(1,4))</f>
        <v>2</v>
      </c>
      <c r="AA564">
        <f ca="1">IF(AND(ISNUMBER('MPL ID'!$P$37),ISNUMBER('MPL ID'!$Q$37)),0,RANDBETWEEN(1,4))</f>
        <v>2</v>
      </c>
      <c r="AB564">
        <f ca="1">IF(AND(ISNUMBER('MPL ID'!$P$39),ISNUMBER('MPL ID'!$Q$39)),0,RANDBETWEEN(1,4))</f>
        <v>2</v>
      </c>
      <c r="AC564">
        <f ca="1">IF(AND(ISNUMBER('MPL ID'!$P$40),ISNUMBER('MPL ID'!$Q$40)),0,RANDBETWEEN(1,4))</f>
        <v>3</v>
      </c>
      <c r="AD564">
        <f ca="1">IF(AND(ISNUMBER('MPL ID'!$P$41),ISNUMBER('MPL ID'!$Q$41)),0,RANDBETWEEN(1,4))</f>
        <v>4</v>
      </c>
      <c r="AE564">
        <f ca="1">IF(AND(ISNUMBER('MPL ID'!$P$42),ISNUMBER('MPL ID'!$Q$42)),0,RANDBETWEEN(1,4))</f>
        <v>1</v>
      </c>
      <c r="AF564">
        <f ca="1">IF(AND(ISNUMBER('MPL ID'!$P$43),ISNUMBER('MPL ID'!$Q$43)),0,RANDBETWEEN(1,4))</f>
        <v>1</v>
      </c>
      <c r="AG564">
        <f ca="1">IF(AND(ISNUMBER('MPL ID'!$P$44),ISNUMBER('MPL ID'!$Q$44)),0,RANDBETWEEN(1,4))</f>
        <v>3</v>
      </c>
      <c r="AH564">
        <f ca="1">'MPL ID'!$BG$1+SUMPRODUCT(($B$1003:$AG$1003='MPL ID'!$BF$1)*(($B564:$AG564=1)+($B564:$AG564=2)))+SUMPRODUCT(($B$1004:$AG$1004='MPL ID'!$BF$1)*(($B564:$AG564=3)+($B564:$AG564=4)))</f>
        <v>9</v>
      </c>
      <c r="AI564">
        <f ca="1">'MPL ID'!$BG$2+SUMPRODUCT(($B$1003:$AG$1003='MPL ID'!$BF$2)*(($B564:$AG564=1)+($B564:$AG564=2)))+SUMPRODUCT(($B$1004:$AG$1004='MPL ID'!$BF$2)*(($B564:$AG564=3)+($B564:$AG564=4)))</f>
        <v>7</v>
      </c>
      <c r="AJ564">
        <f ca="1">'MPL ID'!$BG$3+SUMPRODUCT(($B$1003:$AG$1003='MPL ID'!$BF$3)*(($B564:$AG564=1)+($B564:$AG564=2)))+SUMPRODUCT(($B$1004:$AG$1004='MPL ID'!$BF$3)*(($B564:$AG564=3)+($B564:$AG564=4)))</f>
        <v>6</v>
      </c>
      <c r="AK564">
        <f ca="1">'MPL ID'!$BG$4+SUMPRODUCT(($B$1003:$AG$1003='MPL ID'!$BF$4)*(($B564:$AG564=1)+($B564:$AG564=2)))+SUMPRODUCT(($B$1004:$AG$1004='MPL ID'!$BF$4)*(($B564:$AG564=3)+($B564:$AG564=4)))</f>
        <v>9</v>
      </c>
      <c r="AL564">
        <f ca="1">'MPL ID'!$BG$5+SUMPRODUCT(($B$1003:$AG$1003='MPL ID'!$BF$5)*(($B564:$AG564=1)+($B564:$AG564=2)))+SUMPRODUCT(($B$1004:$AG$1004='MPL ID'!$BF$5)*(($B564:$AG564=3)+($B564:$AG564=4)))</f>
        <v>6</v>
      </c>
      <c r="AM564">
        <f ca="1">'MPL ID'!$BG$6+SUMPRODUCT(($B$1003:$AG$1003='MPL ID'!$BF$6)*(($B564:$AG564=1)+($B564:$AG564=2)))+SUMPRODUCT(($B$1004:$AG$1004='MPL ID'!$BF$6)*(($B564:$AG564=3)+($B564:$AG564=4)))</f>
        <v>13</v>
      </c>
      <c r="AN564">
        <f ca="1">'MPL ID'!$BG$7+SUMPRODUCT(($B$1003:$AG$1003='MPL ID'!$BF$7)*(($B564:$AG564=1)+($B564:$AG564=2)))+SUMPRODUCT(($B$1004:$AG$1004='MPL ID'!$BF$7)*(($B564:$AG564=3)+($B564:$AG564=4)))</f>
        <v>6</v>
      </c>
      <c r="AO564">
        <f ca="1">'MPL ID'!$BG$8+SUMPRODUCT(($B$1003:$AG$1003='MPL ID'!$BF$8)*(($B564:$AG564=1)+($B564:$AG564=2)))+SUMPRODUCT(($B$1004:$AG$1004='MPL ID'!$BF$8)*(($B564:$AG564=3)+($B564:$AG564=4)))</f>
        <v>4</v>
      </c>
      <c r="AP564">
        <f ca="1">'MPL ID'!$BG$9+SUMPRODUCT(($B$1003:$AG$1003='MPL ID'!$BF$9)*(($B564:$AG564=1)+($B564:$AG564=2)))+SUMPRODUCT(($B$1004:$AG$1004='MPL ID'!$BF$9)*(($B564:$AG564=3)+($B564:$AG564=4)))</f>
        <v>12</v>
      </c>
      <c r="AQ564">
        <f ca="1">'MPL ID'!$BH$1+SUMPRODUCT(($B$1003:$AG$1003='MPL ID'!$BF$1)*(2*($B564:$AG564=1)+($B564:$AG564=2)-2*($B564:$AG564=3)-($B564:$AG564=4)))-SUMPRODUCT(($B$1004:$AG$1004='MPL ID'!$BF$1)*(2*($B564:$AG564=1)+($B564:$AG564=2)-2*($B564:$AG564=3)-($B564:$AG564=4)))</f>
        <v>6</v>
      </c>
      <c r="AR564">
        <f ca="1">'MPL ID'!$BH$2+SUMPRODUCT(($B$1003:$AG$1003='MPL ID'!$BF$2)*(2*($B564:$AG564=1)+($B564:$AG564=2)-2*($B564:$AG564=3)-($B564:$AG564=4)))-SUMPRODUCT(($B$1004:$AG$1004='MPL ID'!$BF$2)*(2*($B564:$AG564=1)+($B564:$AG564=2)-2*($B564:$AG564=3)-($B564:$AG564=4)))</f>
        <v>-8</v>
      </c>
      <c r="AS564">
        <f ca="1">'MPL ID'!$BH$3+SUMPRODUCT(($B$1003:$AG$1003='MPL ID'!$BF$3)*(2*($B564:$AG564=1)+($B564:$AG564=2)-2*($B564:$AG564=3)-($B564:$AG564=4)))-SUMPRODUCT(($B$1004:$AG$1004='MPL ID'!$BF$3)*(2*($B564:$AG564=1)+($B564:$AG564=2)-2*($B564:$AG564=3)-($B564:$AG564=4)))</f>
        <v>-7</v>
      </c>
      <c r="AT564">
        <f ca="1">'MPL ID'!$BH$4+SUMPRODUCT(($B$1003:$AG$1003='MPL ID'!$BF$4)*(2*($B564:$AG564=1)+($B564:$AG564=2)-2*($B564:$AG564=3)-($B564:$AG564=4)))-SUMPRODUCT(($B$1004:$AG$1004='MPL ID'!$BF$4)*(2*($B564:$AG564=1)+($B564:$AG564=2)-2*($B564:$AG564=3)-($B564:$AG564=4)))</f>
        <v>2</v>
      </c>
      <c r="AU564">
        <f ca="1">'MPL ID'!$BH$5+SUMPRODUCT(($B$1003:$AG$1003='MPL ID'!$BF$5)*(2*($B564:$AG564=1)+($B564:$AG564=2)-2*($B564:$AG564=3)-($B564:$AG564=4)))-SUMPRODUCT(($B$1004:$AG$1004='MPL ID'!$BF$5)*(2*($B564:$AG564=1)+($B564:$AG564=2)-2*($B564:$AG564=3)-($B564:$AG564=4)))</f>
        <v>-8</v>
      </c>
      <c r="AV564">
        <f ca="1">'MPL ID'!$BH$6+SUMPRODUCT(($B$1003:$AG$1003='MPL ID'!$BF$6)*(2*($B564:$AG564=1)+($B564:$AG564=2)-2*($B564:$AG564=3)-($B564:$AG564=4)))-SUMPRODUCT(($B$1004:$AG$1004='MPL ID'!$BF$6)*(2*($B564:$AG564=1)+($B564:$AG564=2)-2*($B564:$AG564=3)-($B564:$AG564=4)))</f>
        <v>17</v>
      </c>
      <c r="AW564">
        <f ca="1">'MPL ID'!$BH$7+SUMPRODUCT(($B$1003:$AG$1003='MPL ID'!$BF$7)*(2*($B564:$AG564=1)+($B564:$AG564=2)-2*($B564:$AG564=3)-($B564:$AG564=4)))-SUMPRODUCT(($B$1004:$AG$1004='MPL ID'!$BF$7)*(2*($B564:$AG564=1)+($B564:$AG564=2)-2*($B564:$AG564=3)-($B564:$AG564=4)))</f>
        <v>-4</v>
      </c>
      <c r="AX564">
        <f ca="1">'MPL ID'!$BH$8+SUMPRODUCT(($B$1003:$AG$1003='MPL ID'!$BF$8)*(2*($B564:$AG564=1)+($B564:$AG564=2)-2*($B564:$AG564=3)-($B564:$AG564=4)))-SUMPRODUCT(($B$1004:$AG$1004='MPL ID'!$BF$8)*(2*($B564:$AG564=1)+($B564:$AG564=2)-2*($B564:$AG564=3)-($B564:$AG564=4)))</f>
        <v>-13</v>
      </c>
      <c r="AY564">
        <f ca="1">'MPL ID'!$BH$9+SUMPRODUCT(($B$1003:$AG$1003='MPL ID'!$BF$9)*(2*($B564:$AG564=1)+($B564:$AG564=2)-2*($B564:$AG564=3)-($B564:$AG564=4)))-SUMPRODUCT(($B$1004:$AG$1004='MPL ID'!$BF$9)*(2*($B564:$AG564=1)+($B564:$AG564=2)-2*($B564:$AG564=3)-($B564:$AG564=4)))</f>
        <v>15</v>
      </c>
      <c r="AZ564">
        <f ca="1">SUMPRODUCT(--($AH564:$AP564=AH564),--($AQ564:$AY564=AQ564),'MPL ID'!$BG$13:$BO$13)+IF(AND($E564&gt;=3,$E564&lt;=4,AO564=AH564,AX564=AQ564),1,0)+IF(AND($G564&gt;=1,$G564&lt;=2,AJ564=AH564,AS564=AQ564),1,0)+IF(AND($L564&gt;=1,$L564&lt;=2,AM564=AH564,AV564=AQ564),1,0)+IF(AND($O564&gt;=1,$O564&lt;=2,AP564=AH564,AY564=AQ564),1,0)+IF(AND($R564&gt;=1,$R564&lt;=2,AI564=AH564,AR564=AQ564),1,0)+IF(AND($AA564&gt;=3,$AA564&lt;=4,AL564=AH564,AU564=AQ564),1,0)+IF(AND($AE564&gt;=3,$AE564&lt;=4,AK564=AH564,AT564=AQ564),1,0)</f>
        <v>0</v>
      </c>
      <c r="BA564">
        <f ca="1">SUMPRODUCT(--($AH564:$AP564=AI564),--($AQ564:$AY564=AR564),'MPL ID'!$BG$14:$BO$14)+IF(AND($F564&gt;=1,$F564&lt;=2,AP564=AI564,AY564=AR564),1,0)+IF(AND($H564&gt;=1,$H564&lt;=2,AN564=AI564,AW564=AR564),1,0)+IF(AND($J564&gt;=3,$J564&lt;=4,AL564=AI564,AU564=AR564),1,0)+IF(AND($M564&gt;=1,$M564&lt;=2,AO564=AI564,AX564=AR564),1,0)+IF(AND($R564&gt;=3,$R564&lt;=4,AH564=AI564,AQ564=AR564),1,0)+IF(AND($Y564&gt;=3,$Y564&lt;=4,AJ564=AI564,AS564=AR564),1,0)+IF(AND($AC564&gt;=1,$AC564&lt;=2,AK564=AI564,AT564=AR564),1,0)+IF(AND($AF564&gt;=3,$AF564&lt;=4,AM564=AI564,AV564=AR564),1,0)</f>
        <v>0</v>
      </c>
      <c r="BB564">
        <f ca="1">SUMPRODUCT(--($AH564:$AP564=AJ564),--($AQ564:$AY564=AS564),'MPL ID'!$BG$15:$BO$15)+IF(AND($C564&gt;=1,$C564&lt;=2,AK564=AJ564,AT564=AS564),1,0)+IF(AND($G564&gt;=3,$G564&lt;=4,AH564=AJ564,AQ564=AS564),1,0)+IF(AND($K564&gt;=1,$K564&lt;=2,AP564=AJ564,AY564=AS564),1,0)+IF(AND($N564&gt;=3,$N564&lt;=4,AL564=AJ564,AU564=AS564),1,0)+IF(AND($V564&gt;=1,$V564&lt;=2,AM564=AJ564,AV564=AS564),1,0)+IF(AND($Y564&gt;=1,$Y564&lt;=2,AI564=AJ564,AR564=AS564),1,0)+IF(AND($AB564&gt;=3,$AB564&lt;=4,AN564=AJ564,AW564=AS564),1,0)</f>
        <v>0</v>
      </c>
      <c r="BC564">
        <f ca="1">SUMPRODUCT(--($AH564:$AP564=AK564),--($AQ564:$AY564=AT564),'MPL ID'!$BG$16:$BO$16)+IF(AND($C564&gt;=3,$C564&lt;=4,AJ564=AK564,AS564=AT564),1,0)+IF(AND($I564&gt;=1,$I564&lt;=2,AP564=AK564,AY564=AT564),1,0)+IF(AND($P564&gt;=3,$P564&lt;=4,AO564=AK564,AX564=AT564),1,0)+IF(AND($T564&gt;=1,$T564&lt;=2,AN564=AK564,AW564=AT564),1,0)+IF(AND($W564&gt;=1,$W564&lt;=2,AL564=AK564,AU564=AT564),1,0)+IF(AND($AC564&gt;=3,$AC564&lt;=4,AI564=AK564,AR564=AT564),1,0)+IF(AND($AE564&gt;=1,$AE564&lt;=2,AH564=AK564,AQ564=AT564),1,0)</f>
        <v>0</v>
      </c>
      <c r="BD564">
        <f ca="1">SUMPRODUCT(--($AH564:$AP564=AL564),--($AQ564:$AY564=AU564),'MPL ID'!$BG$17:$BO$17)+IF(AND($B564&gt;=3,$B564&lt;=4,AN564=AL564,AW564=AU564),1,0)+IF(AND($D564&gt;=1,$D564&lt;=2,AM564=AL564,AV564=AU564),1,0)+IF(AND($J564&gt;=1,$J564&lt;=2,AI564=AL564,AR564=AU564),1,0)+IF(AND($N564&gt;=1,$N564&lt;=2,AJ564=AL564,AS564=AU564),1,0)+IF(AND($W564&gt;=3,$W564&lt;=4,AK564=AL564,AT564=AU564),1,0)+IF(AND($AA564&gt;=1,$AA564&lt;=2,AH564=AL564,AQ564=AU564),1,0)+IF(AND($AD564&gt;=3,$AD564&lt;=4,AO564=AL564,AX564=AU564),1,0)</f>
        <v>0</v>
      </c>
      <c r="BE564">
        <f ca="1">SUMPRODUCT(--($AH564:$AP564=AM564),--($AQ564:$AY564=AV564),'MPL ID'!$BG$18:$BO$18)+IF(AND($D564&gt;=3,$D564&lt;=4,AL564=AM564,AU564=AV564),1,0)+IF(AND($L564&gt;=3,$L564&lt;=4,AH564=AM564,AQ564=AV564),1,0)+IF(AND($Q564&gt;=3,$Q564&lt;=4,AN564=AM564,AW564=AV564),1,0)+IF(AND($S564&gt;=1,$S564&lt;=2,AP564=AM564,AY564=AV564),1,0)+IF(AND($V564&gt;=3,$V564&lt;=4,AJ564=AM564,AS564=AV564),1,0)+IF(AND($Z564&gt;=1,$Z564&lt;=2,AO564=AM564,AX564=AV564),1,0)+IF(AND($AF564&gt;=1,$AF564&lt;=2,AI564=AM564,AR564=AV564),1,0)</f>
        <v>0</v>
      </c>
      <c r="BF564">
        <f ca="1">SUMPRODUCT(--($AH564:$AP564=AN564),--($AQ564:$AY564=AW564),'MPL ID'!$BG$19:$BO$19)+IF(AND($B564&gt;=1,$B564&lt;=2,AL564=AN564,AU564=AW564),1,0)+IF(AND($H564&gt;=3,$H564&lt;=4,AI564=AN564,AR564=AW564),1,0)+IF(AND($Q564&gt;=1,$Q564&lt;=2,AM564=AN564,AV564=AW564),1,0)+IF(AND($T564&gt;=3,$T564&lt;=4,AK564=AN564,AT564=AW564),1,0)+IF(AND($X564&gt;=3,$X564&lt;=4,AO564=AN564,AX564=AW564),1,0)+IF(AND($AB564&gt;=1,$AB564&lt;=2,AJ564=AN564,AS564=AW564),1,0)+IF(AND($AG564&gt;=1,$AG564&lt;=2,AP564=AN564,AY564=AW564),1,0)</f>
        <v>0</v>
      </c>
      <c r="BG564">
        <f ca="1">SUMPRODUCT(--($AH564:$AP564=AO564),--($AQ564:$AY564=AX564),'MPL ID'!$BG$20:$BO$20)+IF(AND($E564&gt;=1,$E564&lt;=2,AH564=AO564,AQ564=AX564),1,0)+IF(AND($M564&gt;=3,$M564&lt;=4,AI564=AO564,AR564=AX564),1,0)+IF(AND($P564&gt;=1,$P564&lt;=2,AK564=AO564,AT564=AX564),1,0)+IF(AND($U564&gt;=1,$U564&lt;=2,AP564=AO564,AY564=AX564),1,0)+IF(AND($X564&gt;=1,$X564&lt;=2,AN564=AO564,AW564=AX564),1,0)+IF(AND($Z564&gt;=3,$Z564&lt;=4,AM564=AO564,AV564=AX564),1,0)+IF(AND($AD564&gt;=1,$AD564&lt;=2,AL564=AO564,AU564=AX564),1,0)</f>
        <v>0</v>
      </c>
      <c r="BH564">
        <f ca="1">SUMPRODUCT(--($AH564:$AP564=AP564),--($AQ564:$AY564=AY564),'MPL ID'!$BG$21:$BO$21)+IF(AND($F564&gt;=3,$F564&lt;=4,AI564=AP564,AR564=AY564),1,0)+IF(AND($I564&gt;=3,$I564&lt;=4,AK564=AP564,AT564=AY564),1,0)+IF(AND($K564&gt;=3,$K564&lt;=4,AJ564=AP564,AS564=AY564),1,0)+IF(AND($O564&gt;=3,$O564&lt;=4,AH564=AP564,AQ564=AY564),1,0)+IF(AND($S564&gt;=3,$S564&lt;=4,AM564=AP564,AV564=AY564),1,0)+IF(AND($U564&gt;=3,$U564&lt;=4,AO564=AP564,AX564=AY564),1,0)+IF(AND($AG564&gt;=3,$AG564&lt;=4,AN564=AP564,AW564=AY564),1,0)</f>
        <v>0</v>
      </c>
      <c r="BI564">
        <f t="shared" ca="1" si="72"/>
        <v>3</v>
      </c>
      <c r="BJ564">
        <f t="shared" ca="1" si="73"/>
        <v>5</v>
      </c>
      <c r="BK564">
        <f t="shared" ca="1" si="74"/>
        <v>7</v>
      </c>
      <c r="BL564">
        <f t="shared" ca="1" si="75"/>
        <v>4</v>
      </c>
      <c r="BM564">
        <f t="shared" ca="1" si="76"/>
        <v>8</v>
      </c>
      <c r="BN564">
        <f t="shared" ca="1" si="77"/>
        <v>1</v>
      </c>
      <c r="BO564">
        <f t="shared" ca="1" si="78"/>
        <v>6</v>
      </c>
      <c r="BP564">
        <f t="shared" ca="1" si="79"/>
        <v>9</v>
      </c>
      <c r="BQ564">
        <f t="shared" ca="1" si="80"/>
        <v>2</v>
      </c>
    </row>
    <row r="565" spans="1:69" x14ac:dyDescent="0.25">
      <c r="A565">
        <v>564</v>
      </c>
      <c r="B565">
        <f ca="1">IF(AND(ISNUMBER('MPL ID'!$P$25),ISNUMBER('MPL ID'!$Q$25)),0,RANDBETWEEN(1,4))</f>
        <v>0</v>
      </c>
      <c r="C565">
        <f ca="1">IF(AND(ISNUMBER('MPL ID'!$P$26),ISNUMBER('MPL ID'!$Q$26)),0,RANDBETWEEN(1,4))</f>
        <v>0</v>
      </c>
      <c r="D565">
        <f ca="1">IF(AND(ISNUMBER('MPL ID'!$P$28),ISNUMBER('MPL ID'!$Q$28)),0,RANDBETWEEN(1,4))</f>
        <v>0</v>
      </c>
      <c r="E565">
        <f ca="1">IF(AND(ISNUMBER('MPL ID'!$P$29),ISNUMBER('MPL ID'!$Q$29)),0,RANDBETWEEN(1,4))</f>
        <v>0</v>
      </c>
      <c r="F565">
        <f ca="1">IF(AND(ISNUMBER('MPL ID'!$P$30),ISNUMBER('MPL ID'!$Q$30)),0,RANDBETWEEN(1,4))</f>
        <v>0</v>
      </c>
      <c r="G565">
        <f ca="1">IF(AND(ISNUMBER('MPL ID'!$P$31),ISNUMBER('MPL ID'!$Q$31)),0,RANDBETWEEN(1,4))</f>
        <v>0</v>
      </c>
      <c r="H565">
        <f ca="1">IF(AND(ISNUMBER('MPL ID'!$P$32),ISNUMBER('MPL ID'!$Q$32)),0,RANDBETWEEN(1,4))</f>
        <v>0</v>
      </c>
      <c r="I565">
        <f ca="1">IF(AND(ISNUMBER('MPL ID'!$P$33),ISNUMBER('MPL ID'!$Q$33)),0,RANDBETWEEN(1,4))</f>
        <v>0</v>
      </c>
      <c r="J565">
        <f ca="1">IF(AND(ISNUMBER('MPL ID'!$D$36),ISNUMBER('MPL ID'!$E$36)),0,RANDBETWEEN(1,4))</f>
        <v>0</v>
      </c>
      <c r="K565">
        <f ca="1">IF(AND(ISNUMBER('MPL ID'!$D$37),ISNUMBER('MPL ID'!$E$37)),0,RANDBETWEEN(1,4))</f>
        <v>0</v>
      </c>
      <c r="L565">
        <f ca="1">IF(AND(ISNUMBER('MPL ID'!$D$39),ISNUMBER('MPL ID'!$E$39)),0,RANDBETWEEN(1,4))</f>
        <v>0</v>
      </c>
      <c r="M565">
        <f ca="1">IF(AND(ISNUMBER('MPL ID'!$D$40),ISNUMBER('MPL ID'!$E$40)),0,RANDBETWEEN(1,4))</f>
        <v>0</v>
      </c>
      <c r="N565">
        <f ca="1">IF(AND(ISNUMBER('MPL ID'!$D$41),ISNUMBER('MPL ID'!$E$41)),0,RANDBETWEEN(1,4))</f>
        <v>0</v>
      </c>
      <c r="O565">
        <f ca="1">IF(AND(ISNUMBER('MPL ID'!$D$42),ISNUMBER('MPL ID'!$E$42)),0,RANDBETWEEN(1,4))</f>
        <v>0</v>
      </c>
      <c r="P565">
        <f ca="1">IF(AND(ISNUMBER('MPL ID'!$D$43),ISNUMBER('MPL ID'!$E$43)),0,RANDBETWEEN(1,4))</f>
        <v>0</v>
      </c>
      <c r="Q565">
        <f ca="1">IF(AND(ISNUMBER('MPL ID'!$D$44),ISNUMBER('MPL ID'!$E$44)),0,RANDBETWEEN(1,4))</f>
        <v>0</v>
      </c>
      <c r="R565">
        <f ca="1">IF(AND(ISNUMBER('MPL ID'!$J$36),ISNUMBER('MPL ID'!$K$36)),0,RANDBETWEEN(1,4))</f>
        <v>0</v>
      </c>
      <c r="S565">
        <f ca="1">IF(AND(ISNUMBER('MPL ID'!$J$37),ISNUMBER('MPL ID'!$K$37)),0,RANDBETWEEN(1,4))</f>
        <v>0</v>
      </c>
      <c r="T565">
        <f ca="1">IF(AND(ISNUMBER('MPL ID'!$J$39),ISNUMBER('MPL ID'!$K$39)),0,RANDBETWEEN(1,4))</f>
        <v>0</v>
      </c>
      <c r="U565">
        <f ca="1">IF(AND(ISNUMBER('MPL ID'!$J$40),ISNUMBER('MPL ID'!$K$40)),0,RANDBETWEEN(1,4))</f>
        <v>0</v>
      </c>
      <c r="V565">
        <f ca="1">IF(AND(ISNUMBER('MPL ID'!$J$41),ISNUMBER('MPL ID'!$K$41)),0,RANDBETWEEN(1,4))</f>
        <v>0</v>
      </c>
      <c r="W565">
        <f ca="1">IF(AND(ISNUMBER('MPL ID'!$J$42),ISNUMBER('MPL ID'!$K$42)),0,RANDBETWEEN(1,4))</f>
        <v>4</v>
      </c>
      <c r="X565">
        <f ca="1">IF(AND(ISNUMBER('MPL ID'!$J$43),ISNUMBER('MPL ID'!$K$43)),0,RANDBETWEEN(1,4))</f>
        <v>4</v>
      </c>
      <c r="Y565">
        <f ca="1">IF(AND(ISNUMBER('MPL ID'!$J$44),ISNUMBER('MPL ID'!$K$44)),0,RANDBETWEEN(1,4))</f>
        <v>1</v>
      </c>
      <c r="Z565">
        <f ca="1">IF(AND(ISNUMBER('MPL ID'!$P$36),ISNUMBER('MPL ID'!$Q$36)),0,RANDBETWEEN(1,4))</f>
        <v>4</v>
      </c>
      <c r="AA565">
        <f ca="1">IF(AND(ISNUMBER('MPL ID'!$P$37),ISNUMBER('MPL ID'!$Q$37)),0,RANDBETWEEN(1,4))</f>
        <v>2</v>
      </c>
      <c r="AB565">
        <f ca="1">IF(AND(ISNUMBER('MPL ID'!$P$39),ISNUMBER('MPL ID'!$Q$39)),0,RANDBETWEEN(1,4))</f>
        <v>2</v>
      </c>
      <c r="AC565">
        <f ca="1">IF(AND(ISNUMBER('MPL ID'!$P$40),ISNUMBER('MPL ID'!$Q$40)),0,RANDBETWEEN(1,4))</f>
        <v>3</v>
      </c>
      <c r="AD565">
        <f ca="1">IF(AND(ISNUMBER('MPL ID'!$P$41),ISNUMBER('MPL ID'!$Q$41)),0,RANDBETWEEN(1,4))</f>
        <v>4</v>
      </c>
      <c r="AE565">
        <f ca="1">IF(AND(ISNUMBER('MPL ID'!$P$42),ISNUMBER('MPL ID'!$Q$42)),0,RANDBETWEEN(1,4))</f>
        <v>4</v>
      </c>
      <c r="AF565">
        <f ca="1">IF(AND(ISNUMBER('MPL ID'!$P$43),ISNUMBER('MPL ID'!$Q$43)),0,RANDBETWEEN(1,4))</f>
        <v>2</v>
      </c>
      <c r="AG565">
        <f ca="1">IF(AND(ISNUMBER('MPL ID'!$P$44),ISNUMBER('MPL ID'!$Q$44)),0,RANDBETWEEN(1,4))</f>
        <v>2</v>
      </c>
      <c r="AH565">
        <f ca="1">'MPL ID'!$BG$1+SUMPRODUCT(($B$1003:$AG$1003='MPL ID'!$BF$1)*(($B565:$AG565=1)+($B565:$AG565=2)))+SUMPRODUCT(($B$1004:$AG$1004='MPL ID'!$BF$1)*(($B565:$AG565=3)+($B565:$AG565=4)))</f>
        <v>10</v>
      </c>
      <c r="AI565">
        <f ca="1">'MPL ID'!$BG$2+SUMPRODUCT(($B$1003:$AG$1003='MPL ID'!$BF$2)*(($B565:$AG565=1)+($B565:$AG565=2)))+SUMPRODUCT(($B$1004:$AG$1004='MPL ID'!$BF$2)*(($B565:$AG565=3)+($B565:$AG565=4)))</f>
        <v>7</v>
      </c>
      <c r="AJ565">
        <f ca="1">'MPL ID'!$BG$3+SUMPRODUCT(($B$1003:$AG$1003='MPL ID'!$BF$3)*(($B565:$AG565=1)+($B565:$AG565=2)))+SUMPRODUCT(($B$1004:$AG$1004='MPL ID'!$BF$3)*(($B565:$AG565=3)+($B565:$AG565=4)))</f>
        <v>6</v>
      </c>
      <c r="AK565">
        <f ca="1">'MPL ID'!$BG$4+SUMPRODUCT(($B$1003:$AG$1003='MPL ID'!$BF$4)*(($B565:$AG565=1)+($B565:$AG565=2)))+SUMPRODUCT(($B$1004:$AG$1004='MPL ID'!$BF$4)*(($B565:$AG565=3)+($B565:$AG565=4)))</f>
        <v>8</v>
      </c>
      <c r="AL565">
        <f ca="1">'MPL ID'!$BG$5+SUMPRODUCT(($B$1003:$AG$1003='MPL ID'!$BF$5)*(($B565:$AG565=1)+($B565:$AG565=2)))+SUMPRODUCT(($B$1004:$AG$1004='MPL ID'!$BF$5)*(($B565:$AG565=3)+($B565:$AG565=4)))</f>
        <v>6</v>
      </c>
      <c r="AM565">
        <f ca="1">'MPL ID'!$BG$6+SUMPRODUCT(($B$1003:$AG$1003='MPL ID'!$BF$6)*(($B565:$AG565=1)+($B565:$AG565=2)))+SUMPRODUCT(($B$1004:$AG$1004='MPL ID'!$BF$6)*(($B565:$AG565=3)+($B565:$AG565=4)))</f>
        <v>12</v>
      </c>
      <c r="AN565">
        <f ca="1">'MPL ID'!$BG$7+SUMPRODUCT(($B$1003:$AG$1003='MPL ID'!$BF$7)*(($B565:$AG565=1)+($B565:$AG565=2)))+SUMPRODUCT(($B$1004:$AG$1004='MPL ID'!$BF$7)*(($B565:$AG565=3)+($B565:$AG565=4)))</f>
        <v>8</v>
      </c>
      <c r="AO565">
        <f ca="1">'MPL ID'!$BG$8+SUMPRODUCT(($B$1003:$AG$1003='MPL ID'!$BF$8)*(($B565:$AG565=1)+($B565:$AG565=2)))+SUMPRODUCT(($B$1004:$AG$1004='MPL ID'!$BF$8)*(($B565:$AG565=3)+($B565:$AG565=4)))</f>
        <v>4</v>
      </c>
      <c r="AP565">
        <f ca="1">'MPL ID'!$BG$9+SUMPRODUCT(($B$1003:$AG$1003='MPL ID'!$BF$9)*(($B565:$AG565=1)+($B565:$AG565=2)))+SUMPRODUCT(($B$1004:$AG$1004='MPL ID'!$BF$9)*(($B565:$AG565=3)+($B565:$AG565=4)))</f>
        <v>11</v>
      </c>
      <c r="AQ565">
        <f ca="1">'MPL ID'!$BH$1+SUMPRODUCT(($B$1003:$AG$1003='MPL ID'!$BF$1)*(2*($B565:$AG565=1)+($B565:$AG565=2)-2*($B565:$AG565=3)-($B565:$AG565=4)))-SUMPRODUCT(($B$1004:$AG$1004='MPL ID'!$BF$1)*(2*($B565:$AG565=1)+($B565:$AG565=2)-2*($B565:$AG565=3)-($B565:$AG565=4)))</f>
        <v>9</v>
      </c>
      <c r="AR565">
        <f ca="1">'MPL ID'!$BH$2+SUMPRODUCT(($B$1003:$AG$1003='MPL ID'!$BF$2)*(2*($B565:$AG565=1)+($B565:$AG565=2)-2*($B565:$AG565=3)-($B565:$AG565=4)))-SUMPRODUCT(($B$1004:$AG$1004='MPL ID'!$BF$2)*(2*($B565:$AG565=1)+($B565:$AG565=2)-2*($B565:$AG565=3)-($B565:$AG565=4)))</f>
        <v>-7</v>
      </c>
      <c r="AS565">
        <f ca="1">'MPL ID'!$BH$3+SUMPRODUCT(($B$1003:$AG$1003='MPL ID'!$BF$3)*(2*($B565:$AG565=1)+($B565:$AG565=2)-2*($B565:$AG565=3)-($B565:$AG565=4)))-SUMPRODUCT(($B$1004:$AG$1004='MPL ID'!$BF$3)*(2*($B565:$AG565=1)+($B565:$AG565=2)-2*($B565:$AG565=3)-($B565:$AG565=4)))</f>
        <v>-7</v>
      </c>
      <c r="AT565">
        <f ca="1">'MPL ID'!$BH$4+SUMPRODUCT(($B$1003:$AG$1003='MPL ID'!$BF$4)*(2*($B565:$AG565=1)+($B565:$AG565=2)-2*($B565:$AG565=3)-($B565:$AG565=4)))-SUMPRODUCT(($B$1004:$AG$1004='MPL ID'!$BF$4)*(2*($B565:$AG565=1)+($B565:$AG565=2)-2*($B565:$AG565=3)-($B565:$AG565=4)))</f>
        <v>0</v>
      </c>
      <c r="AU565">
        <f ca="1">'MPL ID'!$BH$5+SUMPRODUCT(($B$1003:$AG$1003='MPL ID'!$BF$5)*(2*($B565:$AG565=1)+($B565:$AG565=2)-2*($B565:$AG565=3)-($B565:$AG565=4)))-SUMPRODUCT(($B$1004:$AG$1004='MPL ID'!$BF$5)*(2*($B565:$AG565=1)+($B565:$AG565=2)-2*($B565:$AG565=3)-($B565:$AG565=4)))</f>
        <v>-9</v>
      </c>
      <c r="AV565">
        <f ca="1">'MPL ID'!$BH$6+SUMPRODUCT(($B$1003:$AG$1003='MPL ID'!$BF$6)*(2*($B565:$AG565=1)+($B565:$AG565=2)-2*($B565:$AG565=3)-($B565:$AG565=4)))-SUMPRODUCT(($B$1004:$AG$1004='MPL ID'!$BF$6)*(2*($B565:$AG565=1)+($B565:$AG565=2)-2*($B565:$AG565=3)-($B565:$AG565=4)))</f>
        <v>14</v>
      </c>
      <c r="AW565">
        <f ca="1">'MPL ID'!$BH$7+SUMPRODUCT(($B$1003:$AG$1003='MPL ID'!$BF$7)*(2*($B565:$AG565=1)+($B565:$AG565=2)-2*($B565:$AG565=3)-($B565:$AG565=4)))-SUMPRODUCT(($B$1004:$AG$1004='MPL ID'!$BF$7)*(2*($B565:$AG565=1)+($B565:$AG565=2)-2*($B565:$AG565=3)-($B565:$AG565=4)))</f>
        <v>1</v>
      </c>
      <c r="AX565">
        <f ca="1">'MPL ID'!$BH$8+SUMPRODUCT(($B$1003:$AG$1003='MPL ID'!$BF$8)*(2*($B565:$AG565=1)+($B565:$AG565=2)-2*($B565:$AG565=3)-($B565:$AG565=4)))-SUMPRODUCT(($B$1004:$AG$1004='MPL ID'!$BF$8)*(2*($B565:$AG565=1)+($B565:$AG565=2)-2*($B565:$AG565=3)-($B565:$AG565=4)))</f>
        <v>-13</v>
      </c>
      <c r="AY565">
        <f ca="1">'MPL ID'!$BH$9+SUMPRODUCT(($B$1003:$AG$1003='MPL ID'!$BF$9)*(2*($B565:$AG565=1)+($B565:$AG565=2)-2*($B565:$AG565=3)-($B565:$AG565=4)))-SUMPRODUCT(($B$1004:$AG$1004='MPL ID'!$BF$9)*(2*($B565:$AG565=1)+($B565:$AG565=2)-2*($B565:$AG565=3)-($B565:$AG565=4)))</f>
        <v>12</v>
      </c>
      <c r="AZ565">
        <f ca="1">SUMPRODUCT(--($AH565:$AP565=AH565),--($AQ565:$AY565=AQ565),'MPL ID'!$BG$13:$BO$13)+IF(AND($E565&gt;=3,$E565&lt;=4,AO565=AH565,AX565=AQ565),1,0)+IF(AND($G565&gt;=1,$G565&lt;=2,AJ565=AH565,AS565=AQ565),1,0)+IF(AND($L565&gt;=1,$L565&lt;=2,AM565=AH565,AV565=AQ565),1,0)+IF(AND($O565&gt;=1,$O565&lt;=2,AP565=AH565,AY565=AQ565),1,0)+IF(AND($R565&gt;=1,$R565&lt;=2,AI565=AH565,AR565=AQ565),1,0)+IF(AND($AA565&gt;=3,$AA565&lt;=4,AL565=AH565,AU565=AQ565),1,0)+IF(AND($AE565&gt;=3,$AE565&lt;=4,AK565=AH565,AT565=AQ565),1,0)</f>
        <v>0</v>
      </c>
      <c r="BA565">
        <f ca="1">SUMPRODUCT(--($AH565:$AP565=AI565),--($AQ565:$AY565=AR565),'MPL ID'!$BG$14:$BO$14)+IF(AND($F565&gt;=1,$F565&lt;=2,AP565=AI565,AY565=AR565),1,0)+IF(AND($H565&gt;=1,$H565&lt;=2,AN565=AI565,AW565=AR565),1,0)+IF(AND($J565&gt;=3,$J565&lt;=4,AL565=AI565,AU565=AR565),1,0)+IF(AND($M565&gt;=1,$M565&lt;=2,AO565=AI565,AX565=AR565),1,0)+IF(AND($R565&gt;=3,$R565&lt;=4,AH565=AI565,AQ565=AR565),1,0)+IF(AND($Y565&gt;=3,$Y565&lt;=4,AJ565=AI565,AS565=AR565),1,0)+IF(AND($AC565&gt;=1,$AC565&lt;=2,AK565=AI565,AT565=AR565),1,0)+IF(AND($AF565&gt;=3,$AF565&lt;=4,AM565=AI565,AV565=AR565),1,0)</f>
        <v>0</v>
      </c>
      <c r="BB565">
        <f ca="1">SUMPRODUCT(--($AH565:$AP565=AJ565),--($AQ565:$AY565=AS565),'MPL ID'!$BG$15:$BO$15)+IF(AND($C565&gt;=1,$C565&lt;=2,AK565=AJ565,AT565=AS565),1,0)+IF(AND($G565&gt;=3,$G565&lt;=4,AH565=AJ565,AQ565=AS565),1,0)+IF(AND($K565&gt;=1,$K565&lt;=2,AP565=AJ565,AY565=AS565),1,0)+IF(AND($N565&gt;=3,$N565&lt;=4,AL565=AJ565,AU565=AS565),1,0)+IF(AND($V565&gt;=1,$V565&lt;=2,AM565=AJ565,AV565=AS565),1,0)+IF(AND($Y565&gt;=1,$Y565&lt;=2,AI565=AJ565,AR565=AS565),1,0)+IF(AND($AB565&gt;=3,$AB565&lt;=4,AN565=AJ565,AW565=AS565),1,0)</f>
        <v>0</v>
      </c>
      <c r="BC565">
        <f ca="1">SUMPRODUCT(--($AH565:$AP565=AK565),--($AQ565:$AY565=AT565),'MPL ID'!$BG$16:$BO$16)+IF(AND($C565&gt;=3,$C565&lt;=4,AJ565=AK565,AS565=AT565),1,0)+IF(AND($I565&gt;=1,$I565&lt;=2,AP565=AK565,AY565=AT565),1,0)+IF(AND($P565&gt;=3,$P565&lt;=4,AO565=AK565,AX565=AT565),1,0)+IF(AND($T565&gt;=1,$T565&lt;=2,AN565=AK565,AW565=AT565),1,0)+IF(AND($W565&gt;=1,$W565&lt;=2,AL565=AK565,AU565=AT565),1,0)+IF(AND($AC565&gt;=3,$AC565&lt;=4,AI565=AK565,AR565=AT565),1,0)+IF(AND($AE565&gt;=1,$AE565&lt;=2,AH565=AK565,AQ565=AT565),1,0)</f>
        <v>0</v>
      </c>
      <c r="BD565">
        <f ca="1">SUMPRODUCT(--($AH565:$AP565=AL565),--($AQ565:$AY565=AU565),'MPL ID'!$BG$17:$BO$17)+IF(AND($B565&gt;=3,$B565&lt;=4,AN565=AL565,AW565=AU565),1,0)+IF(AND($D565&gt;=1,$D565&lt;=2,AM565=AL565,AV565=AU565),1,0)+IF(AND($J565&gt;=1,$J565&lt;=2,AI565=AL565,AR565=AU565),1,0)+IF(AND($N565&gt;=1,$N565&lt;=2,AJ565=AL565,AS565=AU565),1,0)+IF(AND($W565&gt;=3,$W565&lt;=4,AK565=AL565,AT565=AU565),1,0)+IF(AND($AA565&gt;=1,$AA565&lt;=2,AH565=AL565,AQ565=AU565),1,0)+IF(AND($AD565&gt;=3,$AD565&lt;=4,AO565=AL565,AX565=AU565),1,0)</f>
        <v>0</v>
      </c>
      <c r="BE565">
        <f ca="1">SUMPRODUCT(--($AH565:$AP565=AM565),--($AQ565:$AY565=AV565),'MPL ID'!$BG$18:$BO$18)+IF(AND($D565&gt;=3,$D565&lt;=4,AL565=AM565,AU565=AV565),1,0)+IF(AND($L565&gt;=3,$L565&lt;=4,AH565=AM565,AQ565=AV565),1,0)+IF(AND($Q565&gt;=3,$Q565&lt;=4,AN565=AM565,AW565=AV565),1,0)+IF(AND($S565&gt;=1,$S565&lt;=2,AP565=AM565,AY565=AV565),1,0)+IF(AND($V565&gt;=3,$V565&lt;=4,AJ565=AM565,AS565=AV565),1,0)+IF(AND($Z565&gt;=1,$Z565&lt;=2,AO565=AM565,AX565=AV565),1,0)+IF(AND($AF565&gt;=1,$AF565&lt;=2,AI565=AM565,AR565=AV565),1,0)</f>
        <v>0</v>
      </c>
      <c r="BF565">
        <f ca="1">SUMPRODUCT(--($AH565:$AP565=AN565),--($AQ565:$AY565=AW565),'MPL ID'!$BG$19:$BO$19)+IF(AND($B565&gt;=1,$B565&lt;=2,AL565=AN565,AU565=AW565),1,0)+IF(AND($H565&gt;=3,$H565&lt;=4,AI565=AN565,AR565=AW565),1,0)+IF(AND($Q565&gt;=1,$Q565&lt;=2,AM565=AN565,AV565=AW565),1,0)+IF(AND($T565&gt;=3,$T565&lt;=4,AK565=AN565,AT565=AW565),1,0)+IF(AND($X565&gt;=3,$X565&lt;=4,AO565=AN565,AX565=AW565),1,0)+IF(AND($AB565&gt;=1,$AB565&lt;=2,AJ565=AN565,AS565=AW565),1,0)+IF(AND($AG565&gt;=1,$AG565&lt;=2,AP565=AN565,AY565=AW565),1,0)</f>
        <v>0</v>
      </c>
      <c r="BG565">
        <f ca="1">SUMPRODUCT(--($AH565:$AP565=AO565),--($AQ565:$AY565=AX565),'MPL ID'!$BG$20:$BO$20)+IF(AND($E565&gt;=1,$E565&lt;=2,AH565=AO565,AQ565=AX565),1,0)+IF(AND($M565&gt;=3,$M565&lt;=4,AI565=AO565,AR565=AX565),1,0)+IF(AND($P565&gt;=1,$P565&lt;=2,AK565=AO565,AT565=AX565),1,0)+IF(AND($U565&gt;=1,$U565&lt;=2,AP565=AO565,AY565=AX565),1,0)+IF(AND($X565&gt;=1,$X565&lt;=2,AN565=AO565,AW565=AX565),1,0)+IF(AND($Z565&gt;=3,$Z565&lt;=4,AM565=AO565,AV565=AX565),1,0)+IF(AND($AD565&gt;=1,$AD565&lt;=2,AL565=AO565,AU565=AX565),1,0)</f>
        <v>0</v>
      </c>
      <c r="BH565">
        <f ca="1">SUMPRODUCT(--($AH565:$AP565=AP565),--($AQ565:$AY565=AY565),'MPL ID'!$BG$21:$BO$21)+IF(AND($F565&gt;=3,$F565&lt;=4,AI565=AP565,AR565=AY565),1,0)+IF(AND($I565&gt;=3,$I565&lt;=4,AK565=AP565,AT565=AY565),1,0)+IF(AND($K565&gt;=3,$K565&lt;=4,AJ565=AP565,AS565=AY565),1,0)+IF(AND($O565&gt;=3,$O565&lt;=4,AH565=AP565,AQ565=AY565),1,0)+IF(AND($S565&gt;=3,$S565&lt;=4,AM565=AP565,AV565=AY565),1,0)+IF(AND($U565&gt;=3,$U565&lt;=4,AO565=AP565,AX565=AY565),1,0)+IF(AND($AG565&gt;=3,$AG565&lt;=4,AN565=AP565,AW565=AY565),1,0)</f>
        <v>0</v>
      </c>
      <c r="BI565">
        <f t="shared" ca="1" si="72"/>
        <v>3</v>
      </c>
      <c r="BJ565">
        <f t="shared" ca="1" si="73"/>
        <v>6</v>
      </c>
      <c r="BK565">
        <f t="shared" ca="1" si="74"/>
        <v>7</v>
      </c>
      <c r="BL565">
        <f t="shared" ca="1" si="75"/>
        <v>5</v>
      </c>
      <c r="BM565">
        <f t="shared" ca="1" si="76"/>
        <v>8</v>
      </c>
      <c r="BN565">
        <f t="shared" ca="1" si="77"/>
        <v>1</v>
      </c>
      <c r="BO565">
        <f t="shared" ca="1" si="78"/>
        <v>4</v>
      </c>
      <c r="BP565">
        <f t="shared" ca="1" si="79"/>
        <v>9</v>
      </c>
      <c r="BQ565">
        <f t="shared" ca="1" si="80"/>
        <v>2</v>
      </c>
    </row>
    <row r="566" spans="1:69" x14ac:dyDescent="0.25">
      <c r="A566">
        <v>565</v>
      </c>
      <c r="B566">
        <f ca="1">IF(AND(ISNUMBER('MPL ID'!$P$25),ISNUMBER('MPL ID'!$Q$25)),0,RANDBETWEEN(1,4))</f>
        <v>0</v>
      </c>
      <c r="C566">
        <f ca="1">IF(AND(ISNUMBER('MPL ID'!$P$26),ISNUMBER('MPL ID'!$Q$26)),0,RANDBETWEEN(1,4))</f>
        <v>0</v>
      </c>
      <c r="D566">
        <f ca="1">IF(AND(ISNUMBER('MPL ID'!$P$28),ISNUMBER('MPL ID'!$Q$28)),0,RANDBETWEEN(1,4))</f>
        <v>0</v>
      </c>
      <c r="E566">
        <f ca="1">IF(AND(ISNUMBER('MPL ID'!$P$29),ISNUMBER('MPL ID'!$Q$29)),0,RANDBETWEEN(1,4))</f>
        <v>0</v>
      </c>
      <c r="F566">
        <f ca="1">IF(AND(ISNUMBER('MPL ID'!$P$30),ISNUMBER('MPL ID'!$Q$30)),0,RANDBETWEEN(1,4))</f>
        <v>0</v>
      </c>
      <c r="G566">
        <f ca="1">IF(AND(ISNUMBER('MPL ID'!$P$31),ISNUMBER('MPL ID'!$Q$31)),0,RANDBETWEEN(1,4))</f>
        <v>0</v>
      </c>
      <c r="H566">
        <f ca="1">IF(AND(ISNUMBER('MPL ID'!$P$32),ISNUMBER('MPL ID'!$Q$32)),0,RANDBETWEEN(1,4))</f>
        <v>0</v>
      </c>
      <c r="I566">
        <f ca="1">IF(AND(ISNUMBER('MPL ID'!$P$33),ISNUMBER('MPL ID'!$Q$33)),0,RANDBETWEEN(1,4))</f>
        <v>0</v>
      </c>
      <c r="J566">
        <f ca="1">IF(AND(ISNUMBER('MPL ID'!$D$36),ISNUMBER('MPL ID'!$E$36)),0,RANDBETWEEN(1,4))</f>
        <v>0</v>
      </c>
      <c r="K566">
        <f ca="1">IF(AND(ISNUMBER('MPL ID'!$D$37),ISNUMBER('MPL ID'!$E$37)),0,RANDBETWEEN(1,4))</f>
        <v>0</v>
      </c>
      <c r="L566">
        <f ca="1">IF(AND(ISNUMBER('MPL ID'!$D$39),ISNUMBER('MPL ID'!$E$39)),0,RANDBETWEEN(1,4))</f>
        <v>0</v>
      </c>
      <c r="M566">
        <f ca="1">IF(AND(ISNUMBER('MPL ID'!$D$40),ISNUMBER('MPL ID'!$E$40)),0,RANDBETWEEN(1,4))</f>
        <v>0</v>
      </c>
      <c r="N566">
        <f ca="1">IF(AND(ISNUMBER('MPL ID'!$D$41),ISNUMBER('MPL ID'!$E$41)),0,RANDBETWEEN(1,4))</f>
        <v>0</v>
      </c>
      <c r="O566">
        <f ca="1">IF(AND(ISNUMBER('MPL ID'!$D$42),ISNUMBER('MPL ID'!$E$42)),0,RANDBETWEEN(1,4))</f>
        <v>0</v>
      </c>
      <c r="P566">
        <f ca="1">IF(AND(ISNUMBER('MPL ID'!$D$43),ISNUMBER('MPL ID'!$E$43)),0,RANDBETWEEN(1,4))</f>
        <v>0</v>
      </c>
      <c r="Q566">
        <f ca="1">IF(AND(ISNUMBER('MPL ID'!$D$44),ISNUMBER('MPL ID'!$E$44)),0,RANDBETWEEN(1,4))</f>
        <v>0</v>
      </c>
      <c r="R566">
        <f ca="1">IF(AND(ISNUMBER('MPL ID'!$J$36),ISNUMBER('MPL ID'!$K$36)),0,RANDBETWEEN(1,4))</f>
        <v>0</v>
      </c>
      <c r="S566">
        <f ca="1">IF(AND(ISNUMBER('MPL ID'!$J$37),ISNUMBER('MPL ID'!$K$37)),0,RANDBETWEEN(1,4))</f>
        <v>0</v>
      </c>
      <c r="T566">
        <f ca="1">IF(AND(ISNUMBER('MPL ID'!$J$39),ISNUMBER('MPL ID'!$K$39)),0,RANDBETWEEN(1,4))</f>
        <v>0</v>
      </c>
      <c r="U566">
        <f ca="1">IF(AND(ISNUMBER('MPL ID'!$J$40),ISNUMBER('MPL ID'!$K$40)),0,RANDBETWEEN(1,4))</f>
        <v>0</v>
      </c>
      <c r="V566">
        <f ca="1">IF(AND(ISNUMBER('MPL ID'!$J$41),ISNUMBER('MPL ID'!$K$41)),0,RANDBETWEEN(1,4))</f>
        <v>0</v>
      </c>
      <c r="W566">
        <f ca="1">IF(AND(ISNUMBER('MPL ID'!$J$42),ISNUMBER('MPL ID'!$K$42)),0,RANDBETWEEN(1,4))</f>
        <v>4</v>
      </c>
      <c r="X566">
        <f ca="1">IF(AND(ISNUMBER('MPL ID'!$J$43),ISNUMBER('MPL ID'!$K$43)),0,RANDBETWEEN(1,4))</f>
        <v>4</v>
      </c>
      <c r="Y566">
        <f ca="1">IF(AND(ISNUMBER('MPL ID'!$J$44),ISNUMBER('MPL ID'!$K$44)),0,RANDBETWEEN(1,4))</f>
        <v>1</v>
      </c>
      <c r="Z566">
        <f ca="1">IF(AND(ISNUMBER('MPL ID'!$P$36),ISNUMBER('MPL ID'!$Q$36)),0,RANDBETWEEN(1,4))</f>
        <v>1</v>
      </c>
      <c r="AA566">
        <f ca="1">IF(AND(ISNUMBER('MPL ID'!$P$37),ISNUMBER('MPL ID'!$Q$37)),0,RANDBETWEEN(1,4))</f>
        <v>3</v>
      </c>
      <c r="AB566">
        <f ca="1">IF(AND(ISNUMBER('MPL ID'!$P$39),ISNUMBER('MPL ID'!$Q$39)),0,RANDBETWEEN(1,4))</f>
        <v>2</v>
      </c>
      <c r="AC566">
        <f ca="1">IF(AND(ISNUMBER('MPL ID'!$P$40),ISNUMBER('MPL ID'!$Q$40)),0,RANDBETWEEN(1,4))</f>
        <v>2</v>
      </c>
      <c r="AD566">
        <f ca="1">IF(AND(ISNUMBER('MPL ID'!$P$41),ISNUMBER('MPL ID'!$Q$41)),0,RANDBETWEEN(1,4))</f>
        <v>1</v>
      </c>
      <c r="AE566">
        <f ca="1">IF(AND(ISNUMBER('MPL ID'!$P$42),ISNUMBER('MPL ID'!$Q$42)),0,RANDBETWEEN(1,4))</f>
        <v>2</v>
      </c>
      <c r="AF566">
        <f ca="1">IF(AND(ISNUMBER('MPL ID'!$P$43),ISNUMBER('MPL ID'!$Q$43)),0,RANDBETWEEN(1,4))</f>
        <v>1</v>
      </c>
      <c r="AG566">
        <f ca="1">IF(AND(ISNUMBER('MPL ID'!$P$44),ISNUMBER('MPL ID'!$Q$44)),0,RANDBETWEEN(1,4))</f>
        <v>2</v>
      </c>
      <c r="AH566">
        <f ca="1">'MPL ID'!$BG$1+SUMPRODUCT(($B$1003:$AG$1003='MPL ID'!$BF$1)*(($B566:$AG566=1)+($B566:$AG566=2)))+SUMPRODUCT(($B$1004:$AG$1004='MPL ID'!$BF$1)*(($B566:$AG566=3)+($B566:$AG566=4)))</f>
        <v>10</v>
      </c>
      <c r="AI566">
        <f ca="1">'MPL ID'!$BG$2+SUMPRODUCT(($B$1003:$AG$1003='MPL ID'!$BF$2)*(($B566:$AG566=1)+($B566:$AG566=2)))+SUMPRODUCT(($B$1004:$AG$1004='MPL ID'!$BF$2)*(($B566:$AG566=3)+($B566:$AG566=4)))</f>
        <v>8</v>
      </c>
      <c r="AJ566">
        <f ca="1">'MPL ID'!$BG$3+SUMPRODUCT(($B$1003:$AG$1003='MPL ID'!$BF$3)*(($B566:$AG566=1)+($B566:$AG566=2)))+SUMPRODUCT(($B$1004:$AG$1004='MPL ID'!$BF$3)*(($B566:$AG566=3)+($B566:$AG566=4)))</f>
        <v>6</v>
      </c>
      <c r="AK566">
        <f ca="1">'MPL ID'!$BG$4+SUMPRODUCT(($B$1003:$AG$1003='MPL ID'!$BF$4)*(($B566:$AG566=1)+($B566:$AG566=2)))+SUMPRODUCT(($B$1004:$AG$1004='MPL ID'!$BF$4)*(($B566:$AG566=3)+($B566:$AG566=4)))</f>
        <v>8</v>
      </c>
      <c r="AL566">
        <f ca="1">'MPL ID'!$BG$5+SUMPRODUCT(($B$1003:$AG$1003='MPL ID'!$BF$5)*(($B566:$AG566=1)+($B566:$AG566=2)))+SUMPRODUCT(($B$1004:$AG$1004='MPL ID'!$BF$5)*(($B566:$AG566=3)+($B566:$AG566=4)))</f>
        <v>4</v>
      </c>
      <c r="AM566">
        <f ca="1">'MPL ID'!$BG$6+SUMPRODUCT(($B$1003:$AG$1003='MPL ID'!$BF$6)*(($B566:$AG566=1)+($B566:$AG566=2)))+SUMPRODUCT(($B$1004:$AG$1004='MPL ID'!$BF$6)*(($B566:$AG566=3)+($B566:$AG566=4)))</f>
        <v>13</v>
      </c>
      <c r="AN566">
        <f ca="1">'MPL ID'!$BG$7+SUMPRODUCT(($B$1003:$AG$1003='MPL ID'!$BF$7)*(($B566:$AG566=1)+($B566:$AG566=2)))+SUMPRODUCT(($B$1004:$AG$1004='MPL ID'!$BF$7)*(($B566:$AG566=3)+($B566:$AG566=4)))</f>
        <v>8</v>
      </c>
      <c r="AO566">
        <f ca="1">'MPL ID'!$BG$8+SUMPRODUCT(($B$1003:$AG$1003='MPL ID'!$BF$8)*(($B566:$AG566=1)+($B566:$AG566=2)))+SUMPRODUCT(($B$1004:$AG$1004='MPL ID'!$BF$8)*(($B566:$AG566=3)+($B566:$AG566=4)))</f>
        <v>4</v>
      </c>
      <c r="AP566">
        <f ca="1">'MPL ID'!$BG$9+SUMPRODUCT(($B$1003:$AG$1003='MPL ID'!$BF$9)*(($B566:$AG566=1)+($B566:$AG566=2)))+SUMPRODUCT(($B$1004:$AG$1004='MPL ID'!$BF$9)*(($B566:$AG566=3)+($B566:$AG566=4)))</f>
        <v>11</v>
      </c>
      <c r="AQ566">
        <f ca="1">'MPL ID'!$BH$1+SUMPRODUCT(($B$1003:$AG$1003='MPL ID'!$BF$1)*(2*($B566:$AG566=1)+($B566:$AG566=2)-2*($B566:$AG566=3)-($B566:$AG566=4)))-SUMPRODUCT(($B$1004:$AG$1004='MPL ID'!$BF$1)*(2*($B566:$AG566=1)+($B566:$AG566=2)-2*($B566:$AG566=3)-($B566:$AG566=4)))</f>
        <v>10</v>
      </c>
      <c r="AR566">
        <f ca="1">'MPL ID'!$BH$2+SUMPRODUCT(($B$1003:$AG$1003='MPL ID'!$BF$2)*(2*($B566:$AG566=1)+($B566:$AG566=2)-2*($B566:$AG566=3)-($B566:$AG566=4)))-SUMPRODUCT(($B$1004:$AG$1004='MPL ID'!$BF$2)*(2*($B566:$AG566=1)+($B566:$AG566=2)-2*($B566:$AG566=3)-($B566:$AG566=4)))</f>
        <v>-5</v>
      </c>
      <c r="AS566">
        <f ca="1">'MPL ID'!$BH$3+SUMPRODUCT(($B$1003:$AG$1003='MPL ID'!$BF$3)*(2*($B566:$AG566=1)+($B566:$AG566=2)-2*($B566:$AG566=3)-($B566:$AG566=4)))-SUMPRODUCT(($B$1004:$AG$1004='MPL ID'!$BF$3)*(2*($B566:$AG566=1)+($B566:$AG566=2)-2*($B566:$AG566=3)-($B566:$AG566=4)))</f>
        <v>-7</v>
      </c>
      <c r="AT566">
        <f ca="1">'MPL ID'!$BH$4+SUMPRODUCT(($B$1003:$AG$1003='MPL ID'!$BF$4)*(2*($B566:$AG566=1)+($B566:$AG566=2)-2*($B566:$AG566=3)-($B566:$AG566=4)))-SUMPRODUCT(($B$1004:$AG$1004='MPL ID'!$BF$4)*(2*($B566:$AG566=1)+($B566:$AG566=2)-2*($B566:$AG566=3)-($B566:$AG566=4)))</f>
        <v>-1</v>
      </c>
      <c r="AU566">
        <f ca="1">'MPL ID'!$BH$5+SUMPRODUCT(($B$1003:$AG$1003='MPL ID'!$BF$5)*(2*($B566:$AG566=1)+($B566:$AG566=2)-2*($B566:$AG566=3)-($B566:$AG566=4)))-SUMPRODUCT(($B$1004:$AG$1004='MPL ID'!$BF$5)*(2*($B566:$AG566=1)+($B566:$AG566=2)-2*($B566:$AG566=3)-($B566:$AG566=4)))</f>
        <v>-15</v>
      </c>
      <c r="AV566">
        <f ca="1">'MPL ID'!$BH$6+SUMPRODUCT(($B$1003:$AG$1003='MPL ID'!$BF$6)*(2*($B566:$AG566=1)+($B566:$AG566=2)-2*($B566:$AG566=3)-($B566:$AG566=4)))-SUMPRODUCT(($B$1004:$AG$1004='MPL ID'!$BF$6)*(2*($B566:$AG566=1)+($B566:$AG566=2)-2*($B566:$AG566=3)-($B566:$AG566=4)))</f>
        <v>18</v>
      </c>
      <c r="AW566">
        <f ca="1">'MPL ID'!$BH$7+SUMPRODUCT(($B$1003:$AG$1003='MPL ID'!$BF$7)*(2*($B566:$AG566=1)+($B566:$AG566=2)-2*($B566:$AG566=3)-($B566:$AG566=4)))-SUMPRODUCT(($B$1004:$AG$1004='MPL ID'!$BF$7)*(2*($B566:$AG566=1)+($B566:$AG566=2)-2*($B566:$AG566=3)-($B566:$AG566=4)))</f>
        <v>1</v>
      </c>
      <c r="AX566">
        <f ca="1">'MPL ID'!$BH$8+SUMPRODUCT(($B$1003:$AG$1003='MPL ID'!$BF$8)*(2*($B566:$AG566=1)+($B566:$AG566=2)-2*($B566:$AG566=3)-($B566:$AG566=4)))-SUMPRODUCT(($B$1004:$AG$1004='MPL ID'!$BF$8)*(2*($B566:$AG566=1)+($B566:$AG566=2)-2*($B566:$AG566=3)-($B566:$AG566=4)))</f>
        <v>-13</v>
      </c>
      <c r="AY566">
        <f ca="1">'MPL ID'!$BH$9+SUMPRODUCT(($B$1003:$AG$1003='MPL ID'!$BF$9)*(2*($B566:$AG566=1)+($B566:$AG566=2)-2*($B566:$AG566=3)-($B566:$AG566=4)))-SUMPRODUCT(($B$1004:$AG$1004='MPL ID'!$BF$9)*(2*($B566:$AG566=1)+($B566:$AG566=2)-2*($B566:$AG566=3)-($B566:$AG566=4)))</f>
        <v>12</v>
      </c>
      <c r="AZ566">
        <f ca="1">SUMPRODUCT(--($AH566:$AP566=AH566),--($AQ566:$AY566=AQ566),'MPL ID'!$BG$13:$BO$13)+IF(AND($E566&gt;=3,$E566&lt;=4,AO566=AH566,AX566=AQ566),1,0)+IF(AND($G566&gt;=1,$G566&lt;=2,AJ566=AH566,AS566=AQ566),1,0)+IF(AND($L566&gt;=1,$L566&lt;=2,AM566=AH566,AV566=AQ566),1,0)+IF(AND($O566&gt;=1,$O566&lt;=2,AP566=AH566,AY566=AQ566),1,0)+IF(AND($R566&gt;=1,$R566&lt;=2,AI566=AH566,AR566=AQ566),1,0)+IF(AND($AA566&gt;=3,$AA566&lt;=4,AL566=AH566,AU566=AQ566),1,0)+IF(AND($AE566&gt;=3,$AE566&lt;=4,AK566=AH566,AT566=AQ566),1,0)</f>
        <v>0</v>
      </c>
      <c r="BA566">
        <f ca="1">SUMPRODUCT(--($AH566:$AP566=AI566),--($AQ566:$AY566=AR566),'MPL ID'!$BG$14:$BO$14)+IF(AND($F566&gt;=1,$F566&lt;=2,AP566=AI566,AY566=AR566),1,0)+IF(AND($H566&gt;=1,$H566&lt;=2,AN566=AI566,AW566=AR566),1,0)+IF(AND($J566&gt;=3,$J566&lt;=4,AL566=AI566,AU566=AR566),1,0)+IF(AND($M566&gt;=1,$M566&lt;=2,AO566=AI566,AX566=AR566),1,0)+IF(AND($R566&gt;=3,$R566&lt;=4,AH566=AI566,AQ566=AR566),1,0)+IF(AND($Y566&gt;=3,$Y566&lt;=4,AJ566=AI566,AS566=AR566),1,0)+IF(AND($AC566&gt;=1,$AC566&lt;=2,AK566=AI566,AT566=AR566),1,0)+IF(AND($AF566&gt;=3,$AF566&lt;=4,AM566=AI566,AV566=AR566),1,0)</f>
        <v>0</v>
      </c>
      <c r="BB566">
        <f ca="1">SUMPRODUCT(--($AH566:$AP566=AJ566),--($AQ566:$AY566=AS566),'MPL ID'!$BG$15:$BO$15)+IF(AND($C566&gt;=1,$C566&lt;=2,AK566=AJ566,AT566=AS566),1,0)+IF(AND($G566&gt;=3,$G566&lt;=4,AH566=AJ566,AQ566=AS566),1,0)+IF(AND($K566&gt;=1,$K566&lt;=2,AP566=AJ566,AY566=AS566),1,0)+IF(AND($N566&gt;=3,$N566&lt;=4,AL566=AJ566,AU566=AS566),1,0)+IF(AND($V566&gt;=1,$V566&lt;=2,AM566=AJ566,AV566=AS566),1,0)+IF(AND($Y566&gt;=1,$Y566&lt;=2,AI566=AJ566,AR566=AS566),1,0)+IF(AND($AB566&gt;=3,$AB566&lt;=4,AN566=AJ566,AW566=AS566),1,0)</f>
        <v>0</v>
      </c>
      <c r="BC566">
        <f ca="1">SUMPRODUCT(--($AH566:$AP566=AK566),--($AQ566:$AY566=AT566),'MPL ID'!$BG$16:$BO$16)+IF(AND($C566&gt;=3,$C566&lt;=4,AJ566=AK566,AS566=AT566),1,0)+IF(AND($I566&gt;=1,$I566&lt;=2,AP566=AK566,AY566=AT566),1,0)+IF(AND($P566&gt;=3,$P566&lt;=4,AO566=AK566,AX566=AT566),1,0)+IF(AND($T566&gt;=1,$T566&lt;=2,AN566=AK566,AW566=AT566),1,0)+IF(AND($W566&gt;=1,$W566&lt;=2,AL566=AK566,AU566=AT566),1,0)+IF(AND($AC566&gt;=3,$AC566&lt;=4,AI566=AK566,AR566=AT566),1,0)+IF(AND($AE566&gt;=1,$AE566&lt;=2,AH566=AK566,AQ566=AT566),1,0)</f>
        <v>0</v>
      </c>
      <c r="BD566">
        <f ca="1">SUMPRODUCT(--($AH566:$AP566=AL566),--($AQ566:$AY566=AU566),'MPL ID'!$BG$17:$BO$17)+IF(AND($B566&gt;=3,$B566&lt;=4,AN566=AL566,AW566=AU566),1,0)+IF(AND($D566&gt;=1,$D566&lt;=2,AM566=AL566,AV566=AU566),1,0)+IF(AND($J566&gt;=1,$J566&lt;=2,AI566=AL566,AR566=AU566),1,0)+IF(AND($N566&gt;=1,$N566&lt;=2,AJ566=AL566,AS566=AU566),1,0)+IF(AND($W566&gt;=3,$W566&lt;=4,AK566=AL566,AT566=AU566),1,0)+IF(AND($AA566&gt;=1,$AA566&lt;=2,AH566=AL566,AQ566=AU566),1,0)+IF(AND($AD566&gt;=3,$AD566&lt;=4,AO566=AL566,AX566=AU566),1,0)</f>
        <v>0</v>
      </c>
      <c r="BE566">
        <f ca="1">SUMPRODUCT(--($AH566:$AP566=AM566),--($AQ566:$AY566=AV566),'MPL ID'!$BG$18:$BO$18)+IF(AND($D566&gt;=3,$D566&lt;=4,AL566=AM566,AU566=AV566),1,0)+IF(AND($L566&gt;=3,$L566&lt;=4,AH566=AM566,AQ566=AV566),1,0)+IF(AND($Q566&gt;=3,$Q566&lt;=4,AN566=AM566,AW566=AV566),1,0)+IF(AND($S566&gt;=1,$S566&lt;=2,AP566=AM566,AY566=AV566),1,0)+IF(AND($V566&gt;=3,$V566&lt;=4,AJ566=AM566,AS566=AV566),1,0)+IF(AND($Z566&gt;=1,$Z566&lt;=2,AO566=AM566,AX566=AV566),1,0)+IF(AND($AF566&gt;=1,$AF566&lt;=2,AI566=AM566,AR566=AV566),1,0)</f>
        <v>0</v>
      </c>
      <c r="BF566">
        <f ca="1">SUMPRODUCT(--($AH566:$AP566=AN566),--($AQ566:$AY566=AW566),'MPL ID'!$BG$19:$BO$19)+IF(AND($B566&gt;=1,$B566&lt;=2,AL566=AN566,AU566=AW566),1,0)+IF(AND($H566&gt;=3,$H566&lt;=4,AI566=AN566,AR566=AW566),1,0)+IF(AND($Q566&gt;=1,$Q566&lt;=2,AM566=AN566,AV566=AW566),1,0)+IF(AND($T566&gt;=3,$T566&lt;=4,AK566=AN566,AT566=AW566),1,0)+IF(AND($X566&gt;=3,$X566&lt;=4,AO566=AN566,AX566=AW566),1,0)+IF(AND($AB566&gt;=1,$AB566&lt;=2,AJ566=AN566,AS566=AW566),1,0)+IF(AND($AG566&gt;=1,$AG566&lt;=2,AP566=AN566,AY566=AW566),1,0)</f>
        <v>0</v>
      </c>
      <c r="BG566">
        <f ca="1">SUMPRODUCT(--($AH566:$AP566=AO566),--($AQ566:$AY566=AX566),'MPL ID'!$BG$20:$BO$20)+IF(AND($E566&gt;=1,$E566&lt;=2,AH566=AO566,AQ566=AX566),1,0)+IF(AND($M566&gt;=3,$M566&lt;=4,AI566=AO566,AR566=AX566),1,0)+IF(AND($P566&gt;=1,$P566&lt;=2,AK566=AO566,AT566=AX566),1,0)+IF(AND($U566&gt;=1,$U566&lt;=2,AP566=AO566,AY566=AX566),1,0)+IF(AND($X566&gt;=1,$X566&lt;=2,AN566=AO566,AW566=AX566),1,0)+IF(AND($Z566&gt;=3,$Z566&lt;=4,AM566=AO566,AV566=AX566),1,0)+IF(AND($AD566&gt;=1,$AD566&lt;=2,AL566=AO566,AU566=AX566),1,0)</f>
        <v>0</v>
      </c>
      <c r="BH566">
        <f ca="1">SUMPRODUCT(--($AH566:$AP566=AP566),--($AQ566:$AY566=AY566),'MPL ID'!$BG$21:$BO$21)+IF(AND($F566&gt;=3,$F566&lt;=4,AI566=AP566,AR566=AY566),1,0)+IF(AND($I566&gt;=3,$I566&lt;=4,AK566=AP566,AT566=AY566),1,0)+IF(AND($K566&gt;=3,$K566&lt;=4,AJ566=AP566,AS566=AY566),1,0)+IF(AND($O566&gt;=3,$O566&lt;=4,AH566=AP566,AQ566=AY566),1,0)+IF(AND($S566&gt;=3,$S566&lt;=4,AM566=AP566,AV566=AY566),1,0)+IF(AND($U566&gt;=3,$U566&lt;=4,AO566=AP566,AX566=AY566),1,0)+IF(AND($AG566&gt;=3,$AG566&lt;=4,AN566=AP566,AW566=AY566),1,0)</f>
        <v>0</v>
      </c>
      <c r="BI566">
        <f t="shared" ca="1" si="72"/>
        <v>3</v>
      </c>
      <c r="BJ566">
        <f t="shared" ca="1" si="73"/>
        <v>6</v>
      </c>
      <c r="BK566">
        <f t="shared" ca="1" si="74"/>
        <v>7</v>
      </c>
      <c r="BL566">
        <f t="shared" ca="1" si="75"/>
        <v>5</v>
      </c>
      <c r="BM566">
        <f t="shared" ca="1" si="76"/>
        <v>9</v>
      </c>
      <c r="BN566">
        <f t="shared" ca="1" si="77"/>
        <v>1</v>
      </c>
      <c r="BO566">
        <f t="shared" ca="1" si="78"/>
        <v>4</v>
      </c>
      <c r="BP566">
        <f t="shared" ca="1" si="79"/>
        <v>8</v>
      </c>
      <c r="BQ566">
        <f t="shared" ca="1" si="80"/>
        <v>2</v>
      </c>
    </row>
    <row r="567" spans="1:69" x14ac:dyDescent="0.25">
      <c r="A567">
        <v>566</v>
      </c>
      <c r="B567">
        <f ca="1">IF(AND(ISNUMBER('MPL ID'!$P$25),ISNUMBER('MPL ID'!$Q$25)),0,RANDBETWEEN(1,4))</f>
        <v>0</v>
      </c>
      <c r="C567">
        <f ca="1">IF(AND(ISNUMBER('MPL ID'!$P$26),ISNUMBER('MPL ID'!$Q$26)),0,RANDBETWEEN(1,4))</f>
        <v>0</v>
      </c>
      <c r="D567">
        <f ca="1">IF(AND(ISNUMBER('MPL ID'!$P$28),ISNUMBER('MPL ID'!$Q$28)),0,RANDBETWEEN(1,4))</f>
        <v>0</v>
      </c>
      <c r="E567">
        <f ca="1">IF(AND(ISNUMBER('MPL ID'!$P$29),ISNUMBER('MPL ID'!$Q$29)),0,RANDBETWEEN(1,4))</f>
        <v>0</v>
      </c>
      <c r="F567">
        <f ca="1">IF(AND(ISNUMBER('MPL ID'!$P$30),ISNUMBER('MPL ID'!$Q$30)),0,RANDBETWEEN(1,4))</f>
        <v>0</v>
      </c>
      <c r="G567">
        <f ca="1">IF(AND(ISNUMBER('MPL ID'!$P$31),ISNUMBER('MPL ID'!$Q$31)),0,RANDBETWEEN(1,4))</f>
        <v>0</v>
      </c>
      <c r="H567">
        <f ca="1">IF(AND(ISNUMBER('MPL ID'!$P$32),ISNUMBER('MPL ID'!$Q$32)),0,RANDBETWEEN(1,4))</f>
        <v>0</v>
      </c>
      <c r="I567">
        <f ca="1">IF(AND(ISNUMBER('MPL ID'!$P$33),ISNUMBER('MPL ID'!$Q$33)),0,RANDBETWEEN(1,4))</f>
        <v>0</v>
      </c>
      <c r="J567">
        <f ca="1">IF(AND(ISNUMBER('MPL ID'!$D$36),ISNUMBER('MPL ID'!$E$36)),0,RANDBETWEEN(1,4))</f>
        <v>0</v>
      </c>
      <c r="K567">
        <f ca="1">IF(AND(ISNUMBER('MPL ID'!$D$37),ISNUMBER('MPL ID'!$E$37)),0,RANDBETWEEN(1,4))</f>
        <v>0</v>
      </c>
      <c r="L567">
        <f ca="1">IF(AND(ISNUMBER('MPL ID'!$D$39),ISNUMBER('MPL ID'!$E$39)),0,RANDBETWEEN(1,4))</f>
        <v>0</v>
      </c>
      <c r="M567">
        <f ca="1">IF(AND(ISNUMBER('MPL ID'!$D$40),ISNUMBER('MPL ID'!$E$40)),0,RANDBETWEEN(1,4))</f>
        <v>0</v>
      </c>
      <c r="N567">
        <f ca="1">IF(AND(ISNUMBER('MPL ID'!$D$41),ISNUMBER('MPL ID'!$E$41)),0,RANDBETWEEN(1,4))</f>
        <v>0</v>
      </c>
      <c r="O567">
        <f ca="1">IF(AND(ISNUMBER('MPL ID'!$D$42),ISNUMBER('MPL ID'!$E$42)),0,RANDBETWEEN(1,4))</f>
        <v>0</v>
      </c>
      <c r="P567">
        <f ca="1">IF(AND(ISNUMBER('MPL ID'!$D$43),ISNUMBER('MPL ID'!$E$43)),0,RANDBETWEEN(1,4))</f>
        <v>0</v>
      </c>
      <c r="Q567">
        <f ca="1">IF(AND(ISNUMBER('MPL ID'!$D$44),ISNUMBER('MPL ID'!$E$44)),0,RANDBETWEEN(1,4))</f>
        <v>0</v>
      </c>
      <c r="R567">
        <f ca="1">IF(AND(ISNUMBER('MPL ID'!$J$36),ISNUMBER('MPL ID'!$K$36)),0,RANDBETWEEN(1,4))</f>
        <v>0</v>
      </c>
      <c r="S567">
        <f ca="1">IF(AND(ISNUMBER('MPL ID'!$J$37),ISNUMBER('MPL ID'!$K$37)),0,RANDBETWEEN(1,4))</f>
        <v>0</v>
      </c>
      <c r="T567">
        <f ca="1">IF(AND(ISNUMBER('MPL ID'!$J$39),ISNUMBER('MPL ID'!$K$39)),0,RANDBETWEEN(1,4))</f>
        <v>0</v>
      </c>
      <c r="U567">
        <f ca="1">IF(AND(ISNUMBER('MPL ID'!$J$40),ISNUMBER('MPL ID'!$K$40)),0,RANDBETWEEN(1,4))</f>
        <v>0</v>
      </c>
      <c r="V567">
        <f ca="1">IF(AND(ISNUMBER('MPL ID'!$J$41),ISNUMBER('MPL ID'!$K$41)),0,RANDBETWEEN(1,4))</f>
        <v>0</v>
      </c>
      <c r="W567">
        <f ca="1">IF(AND(ISNUMBER('MPL ID'!$J$42),ISNUMBER('MPL ID'!$K$42)),0,RANDBETWEEN(1,4))</f>
        <v>3</v>
      </c>
      <c r="X567">
        <f ca="1">IF(AND(ISNUMBER('MPL ID'!$J$43),ISNUMBER('MPL ID'!$K$43)),0,RANDBETWEEN(1,4))</f>
        <v>4</v>
      </c>
      <c r="Y567">
        <f ca="1">IF(AND(ISNUMBER('MPL ID'!$J$44),ISNUMBER('MPL ID'!$K$44)),0,RANDBETWEEN(1,4))</f>
        <v>3</v>
      </c>
      <c r="Z567">
        <f ca="1">IF(AND(ISNUMBER('MPL ID'!$P$36),ISNUMBER('MPL ID'!$Q$36)),0,RANDBETWEEN(1,4))</f>
        <v>1</v>
      </c>
      <c r="AA567">
        <f ca="1">IF(AND(ISNUMBER('MPL ID'!$P$37),ISNUMBER('MPL ID'!$Q$37)),0,RANDBETWEEN(1,4))</f>
        <v>3</v>
      </c>
      <c r="AB567">
        <f ca="1">IF(AND(ISNUMBER('MPL ID'!$P$39),ISNUMBER('MPL ID'!$Q$39)),0,RANDBETWEEN(1,4))</f>
        <v>1</v>
      </c>
      <c r="AC567">
        <f ca="1">IF(AND(ISNUMBER('MPL ID'!$P$40),ISNUMBER('MPL ID'!$Q$40)),0,RANDBETWEEN(1,4))</f>
        <v>4</v>
      </c>
      <c r="AD567">
        <f ca="1">IF(AND(ISNUMBER('MPL ID'!$P$41),ISNUMBER('MPL ID'!$Q$41)),0,RANDBETWEEN(1,4))</f>
        <v>3</v>
      </c>
      <c r="AE567">
        <f ca="1">IF(AND(ISNUMBER('MPL ID'!$P$42),ISNUMBER('MPL ID'!$Q$42)),0,RANDBETWEEN(1,4))</f>
        <v>4</v>
      </c>
      <c r="AF567">
        <f ca="1">IF(AND(ISNUMBER('MPL ID'!$P$43),ISNUMBER('MPL ID'!$Q$43)),0,RANDBETWEEN(1,4))</f>
        <v>1</v>
      </c>
      <c r="AG567">
        <f ca="1">IF(AND(ISNUMBER('MPL ID'!$P$44),ISNUMBER('MPL ID'!$Q$44)),0,RANDBETWEEN(1,4))</f>
        <v>4</v>
      </c>
      <c r="AH567">
        <f ca="1">'MPL ID'!$BG$1+SUMPRODUCT(($B$1003:$AG$1003='MPL ID'!$BF$1)*(($B567:$AG567=1)+($B567:$AG567=2)))+SUMPRODUCT(($B$1004:$AG$1004='MPL ID'!$BF$1)*(($B567:$AG567=3)+($B567:$AG567=4)))</f>
        <v>11</v>
      </c>
      <c r="AI567">
        <f ca="1">'MPL ID'!$BG$2+SUMPRODUCT(($B$1003:$AG$1003='MPL ID'!$BF$2)*(($B567:$AG567=1)+($B567:$AG567=2)))+SUMPRODUCT(($B$1004:$AG$1004='MPL ID'!$BF$2)*(($B567:$AG567=3)+($B567:$AG567=4)))</f>
        <v>8</v>
      </c>
      <c r="AJ567">
        <f ca="1">'MPL ID'!$BG$3+SUMPRODUCT(($B$1003:$AG$1003='MPL ID'!$BF$3)*(($B567:$AG567=1)+($B567:$AG567=2)))+SUMPRODUCT(($B$1004:$AG$1004='MPL ID'!$BF$3)*(($B567:$AG567=3)+($B567:$AG567=4)))</f>
        <v>5</v>
      </c>
      <c r="AK567">
        <f ca="1">'MPL ID'!$BG$4+SUMPRODUCT(($B$1003:$AG$1003='MPL ID'!$BF$4)*(($B567:$AG567=1)+($B567:$AG567=2)))+SUMPRODUCT(($B$1004:$AG$1004='MPL ID'!$BF$4)*(($B567:$AG567=3)+($B567:$AG567=4)))</f>
        <v>8</v>
      </c>
      <c r="AL567">
        <f ca="1">'MPL ID'!$BG$5+SUMPRODUCT(($B$1003:$AG$1003='MPL ID'!$BF$5)*(($B567:$AG567=1)+($B567:$AG567=2)))+SUMPRODUCT(($B$1004:$AG$1004='MPL ID'!$BF$5)*(($B567:$AG567=3)+($B567:$AG567=4)))</f>
        <v>5</v>
      </c>
      <c r="AM567">
        <f ca="1">'MPL ID'!$BG$6+SUMPRODUCT(($B$1003:$AG$1003='MPL ID'!$BF$6)*(($B567:$AG567=1)+($B567:$AG567=2)))+SUMPRODUCT(($B$1004:$AG$1004='MPL ID'!$BF$6)*(($B567:$AG567=3)+($B567:$AG567=4)))</f>
        <v>13</v>
      </c>
      <c r="AN567">
        <f ca="1">'MPL ID'!$BG$7+SUMPRODUCT(($B$1003:$AG$1003='MPL ID'!$BF$7)*(($B567:$AG567=1)+($B567:$AG567=2)))+SUMPRODUCT(($B$1004:$AG$1004='MPL ID'!$BF$7)*(($B567:$AG567=3)+($B567:$AG567=4)))</f>
        <v>7</v>
      </c>
      <c r="AO567">
        <f ca="1">'MPL ID'!$BG$8+SUMPRODUCT(($B$1003:$AG$1003='MPL ID'!$BF$8)*(($B567:$AG567=1)+($B567:$AG567=2)))+SUMPRODUCT(($B$1004:$AG$1004='MPL ID'!$BF$8)*(($B567:$AG567=3)+($B567:$AG567=4)))</f>
        <v>3</v>
      </c>
      <c r="AP567">
        <f ca="1">'MPL ID'!$BG$9+SUMPRODUCT(($B$1003:$AG$1003='MPL ID'!$BF$9)*(($B567:$AG567=1)+($B567:$AG567=2)))+SUMPRODUCT(($B$1004:$AG$1004='MPL ID'!$BF$9)*(($B567:$AG567=3)+($B567:$AG567=4)))</f>
        <v>12</v>
      </c>
      <c r="AQ567">
        <f ca="1">'MPL ID'!$BH$1+SUMPRODUCT(($B$1003:$AG$1003='MPL ID'!$BF$1)*(2*($B567:$AG567=1)+($B567:$AG567=2)-2*($B567:$AG567=3)-($B567:$AG567=4)))-SUMPRODUCT(($B$1004:$AG$1004='MPL ID'!$BF$1)*(2*($B567:$AG567=1)+($B567:$AG567=2)-2*($B567:$AG567=3)-($B567:$AG567=4)))</f>
        <v>12</v>
      </c>
      <c r="AR567">
        <f ca="1">'MPL ID'!$BH$2+SUMPRODUCT(($B$1003:$AG$1003='MPL ID'!$BF$2)*(2*($B567:$AG567=1)+($B567:$AG567=2)-2*($B567:$AG567=3)-($B567:$AG567=4)))-SUMPRODUCT(($B$1004:$AG$1004='MPL ID'!$BF$2)*(2*($B567:$AG567=1)+($B567:$AG567=2)-2*($B567:$AG567=3)-($B567:$AG567=4)))</f>
        <v>-3</v>
      </c>
      <c r="AS567">
        <f ca="1">'MPL ID'!$BH$3+SUMPRODUCT(($B$1003:$AG$1003='MPL ID'!$BF$3)*(2*($B567:$AG567=1)+($B567:$AG567=2)-2*($B567:$AG567=3)-($B567:$AG567=4)))-SUMPRODUCT(($B$1004:$AG$1004='MPL ID'!$BF$3)*(2*($B567:$AG567=1)+($B567:$AG567=2)-2*($B567:$AG567=3)-($B567:$AG567=4)))</f>
        <v>-12</v>
      </c>
      <c r="AT567">
        <f ca="1">'MPL ID'!$BH$4+SUMPRODUCT(($B$1003:$AG$1003='MPL ID'!$BF$4)*(2*($B567:$AG567=1)+($B567:$AG567=2)-2*($B567:$AG567=3)-($B567:$AG567=4)))-SUMPRODUCT(($B$1004:$AG$1004='MPL ID'!$BF$4)*(2*($B567:$AG567=1)+($B567:$AG567=2)-2*($B567:$AG567=3)-($B567:$AG567=4)))</f>
        <v>-2</v>
      </c>
      <c r="AU567">
        <f ca="1">'MPL ID'!$BH$5+SUMPRODUCT(($B$1003:$AG$1003='MPL ID'!$BF$5)*(2*($B567:$AG567=1)+($B567:$AG567=2)-2*($B567:$AG567=3)-($B567:$AG567=4)))-SUMPRODUCT(($B$1004:$AG$1004='MPL ID'!$BF$5)*(2*($B567:$AG567=1)+($B567:$AG567=2)-2*($B567:$AG567=3)-($B567:$AG567=4)))</f>
        <v>-10</v>
      </c>
      <c r="AV567">
        <f ca="1">'MPL ID'!$BH$6+SUMPRODUCT(($B$1003:$AG$1003='MPL ID'!$BF$6)*(2*($B567:$AG567=1)+($B567:$AG567=2)-2*($B567:$AG567=3)-($B567:$AG567=4)))-SUMPRODUCT(($B$1004:$AG$1004='MPL ID'!$BF$6)*(2*($B567:$AG567=1)+($B567:$AG567=2)-2*($B567:$AG567=3)-($B567:$AG567=4)))</f>
        <v>18</v>
      </c>
      <c r="AW567">
        <f ca="1">'MPL ID'!$BH$7+SUMPRODUCT(($B$1003:$AG$1003='MPL ID'!$BF$7)*(2*($B567:$AG567=1)+($B567:$AG567=2)-2*($B567:$AG567=3)-($B567:$AG567=4)))-SUMPRODUCT(($B$1004:$AG$1004='MPL ID'!$BF$7)*(2*($B567:$AG567=1)+($B567:$AG567=2)-2*($B567:$AG567=3)-($B567:$AG567=4)))</f>
        <v>0</v>
      </c>
      <c r="AX567">
        <f ca="1">'MPL ID'!$BH$8+SUMPRODUCT(($B$1003:$AG$1003='MPL ID'!$BF$8)*(2*($B567:$AG567=1)+($B567:$AG567=2)-2*($B567:$AG567=3)-($B567:$AG567=4)))-SUMPRODUCT(($B$1004:$AG$1004='MPL ID'!$BF$8)*(2*($B567:$AG567=1)+($B567:$AG567=2)-2*($B567:$AG567=3)-($B567:$AG567=4)))</f>
        <v>-17</v>
      </c>
      <c r="AY567">
        <f ca="1">'MPL ID'!$BH$9+SUMPRODUCT(($B$1003:$AG$1003='MPL ID'!$BF$9)*(2*($B567:$AG567=1)+($B567:$AG567=2)-2*($B567:$AG567=3)-($B567:$AG567=4)))-SUMPRODUCT(($B$1004:$AG$1004='MPL ID'!$BF$9)*(2*($B567:$AG567=1)+($B567:$AG567=2)-2*($B567:$AG567=3)-($B567:$AG567=4)))</f>
        <v>14</v>
      </c>
      <c r="AZ567">
        <f ca="1">SUMPRODUCT(--($AH567:$AP567=AH567),--($AQ567:$AY567=AQ567),'MPL ID'!$BG$13:$BO$13)+IF(AND($E567&gt;=3,$E567&lt;=4,AO567=AH567,AX567=AQ567),1,0)+IF(AND($G567&gt;=1,$G567&lt;=2,AJ567=AH567,AS567=AQ567),1,0)+IF(AND($L567&gt;=1,$L567&lt;=2,AM567=AH567,AV567=AQ567),1,0)+IF(AND($O567&gt;=1,$O567&lt;=2,AP567=AH567,AY567=AQ567),1,0)+IF(AND($R567&gt;=1,$R567&lt;=2,AI567=AH567,AR567=AQ567),1,0)+IF(AND($AA567&gt;=3,$AA567&lt;=4,AL567=AH567,AU567=AQ567),1,0)+IF(AND($AE567&gt;=3,$AE567&lt;=4,AK567=AH567,AT567=AQ567),1,0)</f>
        <v>0</v>
      </c>
      <c r="BA567">
        <f ca="1">SUMPRODUCT(--($AH567:$AP567=AI567),--($AQ567:$AY567=AR567),'MPL ID'!$BG$14:$BO$14)+IF(AND($F567&gt;=1,$F567&lt;=2,AP567=AI567,AY567=AR567),1,0)+IF(AND($H567&gt;=1,$H567&lt;=2,AN567=AI567,AW567=AR567),1,0)+IF(AND($J567&gt;=3,$J567&lt;=4,AL567=AI567,AU567=AR567),1,0)+IF(AND($M567&gt;=1,$M567&lt;=2,AO567=AI567,AX567=AR567),1,0)+IF(AND($R567&gt;=3,$R567&lt;=4,AH567=AI567,AQ567=AR567),1,0)+IF(AND($Y567&gt;=3,$Y567&lt;=4,AJ567=AI567,AS567=AR567),1,0)+IF(AND($AC567&gt;=1,$AC567&lt;=2,AK567=AI567,AT567=AR567),1,0)+IF(AND($AF567&gt;=3,$AF567&lt;=4,AM567=AI567,AV567=AR567),1,0)</f>
        <v>0</v>
      </c>
      <c r="BB567">
        <f ca="1">SUMPRODUCT(--($AH567:$AP567=AJ567),--($AQ567:$AY567=AS567),'MPL ID'!$BG$15:$BO$15)+IF(AND($C567&gt;=1,$C567&lt;=2,AK567=AJ567,AT567=AS567),1,0)+IF(AND($G567&gt;=3,$G567&lt;=4,AH567=AJ567,AQ567=AS567),1,0)+IF(AND($K567&gt;=1,$K567&lt;=2,AP567=AJ567,AY567=AS567),1,0)+IF(AND($N567&gt;=3,$N567&lt;=4,AL567=AJ567,AU567=AS567),1,0)+IF(AND($V567&gt;=1,$V567&lt;=2,AM567=AJ567,AV567=AS567),1,0)+IF(AND($Y567&gt;=1,$Y567&lt;=2,AI567=AJ567,AR567=AS567),1,0)+IF(AND($AB567&gt;=3,$AB567&lt;=4,AN567=AJ567,AW567=AS567),1,0)</f>
        <v>0</v>
      </c>
      <c r="BC567">
        <f ca="1">SUMPRODUCT(--($AH567:$AP567=AK567),--($AQ567:$AY567=AT567),'MPL ID'!$BG$16:$BO$16)+IF(AND($C567&gt;=3,$C567&lt;=4,AJ567=AK567,AS567=AT567),1,0)+IF(AND($I567&gt;=1,$I567&lt;=2,AP567=AK567,AY567=AT567),1,0)+IF(AND($P567&gt;=3,$P567&lt;=4,AO567=AK567,AX567=AT567),1,0)+IF(AND($T567&gt;=1,$T567&lt;=2,AN567=AK567,AW567=AT567),1,0)+IF(AND($W567&gt;=1,$W567&lt;=2,AL567=AK567,AU567=AT567),1,0)+IF(AND($AC567&gt;=3,$AC567&lt;=4,AI567=AK567,AR567=AT567),1,0)+IF(AND($AE567&gt;=1,$AE567&lt;=2,AH567=AK567,AQ567=AT567),1,0)</f>
        <v>0</v>
      </c>
      <c r="BD567">
        <f ca="1">SUMPRODUCT(--($AH567:$AP567=AL567),--($AQ567:$AY567=AU567),'MPL ID'!$BG$17:$BO$17)+IF(AND($B567&gt;=3,$B567&lt;=4,AN567=AL567,AW567=AU567),1,0)+IF(AND($D567&gt;=1,$D567&lt;=2,AM567=AL567,AV567=AU567),1,0)+IF(AND($J567&gt;=1,$J567&lt;=2,AI567=AL567,AR567=AU567),1,0)+IF(AND($N567&gt;=1,$N567&lt;=2,AJ567=AL567,AS567=AU567),1,0)+IF(AND($W567&gt;=3,$W567&lt;=4,AK567=AL567,AT567=AU567),1,0)+IF(AND($AA567&gt;=1,$AA567&lt;=2,AH567=AL567,AQ567=AU567),1,0)+IF(AND($AD567&gt;=3,$AD567&lt;=4,AO567=AL567,AX567=AU567),1,0)</f>
        <v>0</v>
      </c>
      <c r="BE567">
        <f ca="1">SUMPRODUCT(--($AH567:$AP567=AM567),--($AQ567:$AY567=AV567),'MPL ID'!$BG$18:$BO$18)+IF(AND($D567&gt;=3,$D567&lt;=4,AL567=AM567,AU567=AV567),1,0)+IF(AND($L567&gt;=3,$L567&lt;=4,AH567=AM567,AQ567=AV567),1,0)+IF(AND($Q567&gt;=3,$Q567&lt;=4,AN567=AM567,AW567=AV567),1,0)+IF(AND($S567&gt;=1,$S567&lt;=2,AP567=AM567,AY567=AV567),1,0)+IF(AND($V567&gt;=3,$V567&lt;=4,AJ567=AM567,AS567=AV567),1,0)+IF(AND($Z567&gt;=1,$Z567&lt;=2,AO567=AM567,AX567=AV567),1,0)+IF(AND($AF567&gt;=1,$AF567&lt;=2,AI567=AM567,AR567=AV567),1,0)</f>
        <v>0</v>
      </c>
      <c r="BF567">
        <f ca="1">SUMPRODUCT(--($AH567:$AP567=AN567),--($AQ567:$AY567=AW567),'MPL ID'!$BG$19:$BO$19)+IF(AND($B567&gt;=1,$B567&lt;=2,AL567=AN567,AU567=AW567),1,0)+IF(AND($H567&gt;=3,$H567&lt;=4,AI567=AN567,AR567=AW567),1,0)+IF(AND($Q567&gt;=1,$Q567&lt;=2,AM567=AN567,AV567=AW567),1,0)+IF(AND($T567&gt;=3,$T567&lt;=4,AK567=AN567,AT567=AW567),1,0)+IF(AND($X567&gt;=3,$X567&lt;=4,AO567=AN567,AX567=AW567),1,0)+IF(AND($AB567&gt;=1,$AB567&lt;=2,AJ567=AN567,AS567=AW567),1,0)+IF(AND($AG567&gt;=1,$AG567&lt;=2,AP567=AN567,AY567=AW567),1,0)</f>
        <v>0</v>
      </c>
      <c r="BG567">
        <f ca="1">SUMPRODUCT(--($AH567:$AP567=AO567),--($AQ567:$AY567=AX567),'MPL ID'!$BG$20:$BO$20)+IF(AND($E567&gt;=1,$E567&lt;=2,AH567=AO567,AQ567=AX567),1,0)+IF(AND($M567&gt;=3,$M567&lt;=4,AI567=AO567,AR567=AX567),1,0)+IF(AND($P567&gt;=1,$P567&lt;=2,AK567=AO567,AT567=AX567),1,0)+IF(AND($U567&gt;=1,$U567&lt;=2,AP567=AO567,AY567=AX567),1,0)+IF(AND($X567&gt;=1,$X567&lt;=2,AN567=AO567,AW567=AX567),1,0)+IF(AND($Z567&gt;=3,$Z567&lt;=4,AM567=AO567,AV567=AX567),1,0)+IF(AND($AD567&gt;=1,$AD567&lt;=2,AL567=AO567,AU567=AX567),1,0)</f>
        <v>0</v>
      </c>
      <c r="BH567">
        <f ca="1">SUMPRODUCT(--($AH567:$AP567=AP567),--($AQ567:$AY567=AY567),'MPL ID'!$BG$21:$BO$21)+IF(AND($F567&gt;=3,$F567&lt;=4,AI567=AP567,AR567=AY567),1,0)+IF(AND($I567&gt;=3,$I567&lt;=4,AK567=AP567,AT567=AY567),1,0)+IF(AND($K567&gt;=3,$K567&lt;=4,AJ567=AP567,AS567=AY567),1,0)+IF(AND($O567&gt;=3,$O567&lt;=4,AH567=AP567,AQ567=AY567),1,0)+IF(AND($S567&gt;=3,$S567&lt;=4,AM567=AP567,AV567=AY567),1,0)+IF(AND($U567&gt;=3,$U567&lt;=4,AO567=AP567,AX567=AY567),1,0)+IF(AND($AG567&gt;=3,$AG567&lt;=4,AN567=AP567,AW567=AY567),1,0)</f>
        <v>0</v>
      </c>
      <c r="BI567">
        <f t="shared" ca="1" si="72"/>
        <v>3</v>
      </c>
      <c r="BJ567">
        <f t="shared" ca="1" si="73"/>
        <v>5</v>
      </c>
      <c r="BK567">
        <f t="shared" ca="1" si="74"/>
        <v>8</v>
      </c>
      <c r="BL567">
        <f t="shared" ca="1" si="75"/>
        <v>4</v>
      </c>
      <c r="BM567">
        <f t="shared" ca="1" si="76"/>
        <v>7</v>
      </c>
      <c r="BN567">
        <f t="shared" ca="1" si="77"/>
        <v>1</v>
      </c>
      <c r="BO567">
        <f t="shared" ca="1" si="78"/>
        <v>6</v>
      </c>
      <c r="BP567">
        <f t="shared" ca="1" si="79"/>
        <v>9</v>
      </c>
      <c r="BQ567">
        <f t="shared" ca="1" si="80"/>
        <v>2</v>
      </c>
    </row>
    <row r="568" spans="1:69" x14ac:dyDescent="0.25">
      <c r="A568">
        <v>567</v>
      </c>
      <c r="B568">
        <f ca="1">IF(AND(ISNUMBER('MPL ID'!$P$25),ISNUMBER('MPL ID'!$Q$25)),0,RANDBETWEEN(1,4))</f>
        <v>0</v>
      </c>
      <c r="C568">
        <f ca="1">IF(AND(ISNUMBER('MPL ID'!$P$26),ISNUMBER('MPL ID'!$Q$26)),0,RANDBETWEEN(1,4))</f>
        <v>0</v>
      </c>
      <c r="D568">
        <f ca="1">IF(AND(ISNUMBER('MPL ID'!$P$28),ISNUMBER('MPL ID'!$Q$28)),0,RANDBETWEEN(1,4))</f>
        <v>0</v>
      </c>
      <c r="E568">
        <f ca="1">IF(AND(ISNUMBER('MPL ID'!$P$29),ISNUMBER('MPL ID'!$Q$29)),0,RANDBETWEEN(1,4))</f>
        <v>0</v>
      </c>
      <c r="F568">
        <f ca="1">IF(AND(ISNUMBER('MPL ID'!$P$30),ISNUMBER('MPL ID'!$Q$30)),0,RANDBETWEEN(1,4))</f>
        <v>0</v>
      </c>
      <c r="G568">
        <f ca="1">IF(AND(ISNUMBER('MPL ID'!$P$31),ISNUMBER('MPL ID'!$Q$31)),0,RANDBETWEEN(1,4))</f>
        <v>0</v>
      </c>
      <c r="H568">
        <f ca="1">IF(AND(ISNUMBER('MPL ID'!$P$32),ISNUMBER('MPL ID'!$Q$32)),0,RANDBETWEEN(1,4))</f>
        <v>0</v>
      </c>
      <c r="I568">
        <f ca="1">IF(AND(ISNUMBER('MPL ID'!$P$33),ISNUMBER('MPL ID'!$Q$33)),0,RANDBETWEEN(1,4))</f>
        <v>0</v>
      </c>
      <c r="J568">
        <f ca="1">IF(AND(ISNUMBER('MPL ID'!$D$36),ISNUMBER('MPL ID'!$E$36)),0,RANDBETWEEN(1,4))</f>
        <v>0</v>
      </c>
      <c r="K568">
        <f ca="1">IF(AND(ISNUMBER('MPL ID'!$D$37),ISNUMBER('MPL ID'!$E$37)),0,RANDBETWEEN(1,4))</f>
        <v>0</v>
      </c>
      <c r="L568">
        <f ca="1">IF(AND(ISNUMBER('MPL ID'!$D$39),ISNUMBER('MPL ID'!$E$39)),0,RANDBETWEEN(1,4))</f>
        <v>0</v>
      </c>
      <c r="M568">
        <f ca="1">IF(AND(ISNUMBER('MPL ID'!$D$40),ISNUMBER('MPL ID'!$E$40)),0,RANDBETWEEN(1,4))</f>
        <v>0</v>
      </c>
      <c r="N568">
        <f ca="1">IF(AND(ISNUMBER('MPL ID'!$D$41),ISNUMBER('MPL ID'!$E$41)),0,RANDBETWEEN(1,4))</f>
        <v>0</v>
      </c>
      <c r="O568">
        <f ca="1">IF(AND(ISNUMBER('MPL ID'!$D$42),ISNUMBER('MPL ID'!$E$42)),0,RANDBETWEEN(1,4))</f>
        <v>0</v>
      </c>
      <c r="P568">
        <f ca="1">IF(AND(ISNUMBER('MPL ID'!$D$43),ISNUMBER('MPL ID'!$E$43)),0,RANDBETWEEN(1,4))</f>
        <v>0</v>
      </c>
      <c r="Q568">
        <f ca="1">IF(AND(ISNUMBER('MPL ID'!$D$44),ISNUMBER('MPL ID'!$E$44)),0,RANDBETWEEN(1,4))</f>
        <v>0</v>
      </c>
      <c r="R568">
        <f ca="1">IF(AND(ISNUMBER('MPL ID'!$J$36),ISNUMBER('MPL ID'!$K$36)),0,RANDBETWEEN(1,4))</f>
        <v>0</v>
      </c>
      <c r="S568">
        <f ca="1">IF(AND(ISNUMBER('MPL ID'!$J$37),ISNUMBER('MPL ID'!$K$37)),0,RANDBETWEEN(1,4))</f>
        <v>0</v>
      </c>
      <c r="T568">
        <f ca="1">IF(AND(ISNUMBER('MPL ID'!$J$39),ISNUMBER('MPL ID'!$K$39)),0,RANDBETWEEN(1,4))</f>
        <v>0</v>
      </c>
      <c r="U568">
        <f ca="1">IF(AND(ISNUMBER('MPL ID'!$J$40),ISNUMBER('MPL ID'!$K$40)),0,RANDBETWEEN(1,4))</f>
        <v>0</v>
      </c>
      <c r="V568">
        <f ca="1">IF(AND(ISNUMBER('MPL ID'!$J$41),ISNUMBER('MPL ID'!$K$41)),0,RANDBETWEEN(1,4))</f>
        <v>0</v>
      </c>
      <c r="W568">
        <f ca="1">IF(AND(ISNUMBER('MPL ID'!$J$42),ISNUMBER('MPL ID'!$K$42)),0,RANDBETWEEN(1,4))</f>
        <v>1</v>
      </c>
      <c r="X568">
        <f ca="1">IF(AND(ISNUMBER('MPL ID'!$J$43),ISNUMBER('MPL ID'!$K$43)),0,RANDBETWEEN(1,4))</f>
        <v>4</v>
      </c>
      <c r="Y568">
        <f ca="1">IF(AND(ISNUMBER('MPL ID'!$J$44),ISNUMBER('MPL ID'!$K$44)),0,RANDBETWEEN(1,4))</f>
        <v>3</v>
      </c>
      <c r="Z568">
        <f ca="1">IF(AND(ISNUMBER('MPL ID'!$P$36),ISNUMBER('MPL ID'!$Q$36)),0,RANDBETWEEN(1,4))</f>
        <v>4</v>
      </c>
      <c r="AA568">
        <f ca="1">IF(AND(ISNUMBER('MPL ID'!$P$37),ISNUMBER('MPL ID'!$Q$37)),0,RANDBETWEEN(1,4))</f>
        <v>3</v>
      </c>
      <c r="AB568">
        <f ca="1">IF(AND(ISNUMBER('MPL ID'!$P$39),ISNUMBER('MPL ID'!$Q$39)),0,RANDBETWEEN(1,4))</f>
        <v>3</v>
      </c>
      <c r="AC568">
        <f ca="1">IF(AND(ISNUMBER('MPL ID'!$P$40),ISNUMBER('MPL ID'!$Q$40)),0,RANDBETWEEN(1,4))</f>
        <v>1</v>
      </c>
      <c r="AD568">
        <f ca="1">IF(AND(ISNUMBER('MPL ID'!$P$41),ISNUMBER('MPL ID'!$Q$41)),0,RANDBETWEEN(1,4))</f>
        <v>4</v>
      </c>
      <c r="AE568">
        <f ca="1">IF(AND(ISNUMBER('MPL ID'!$P$42),ISNUMBER('MPL ID'!$Q$42)),0,RANDBETWEEN(1,4))</f>
        <v>3</v>
      </c>
      <c r="AF568">
        <f ca="1">IF(AND(ISNUMBER('MPL ID'!$P$43),ISNUMBER('MPL ID'!$Q$43)),0,RANDBETWEEN(1,4))</f>
        <v>2</v>
      </c>
      <c r="AG568">
        <f ca="1">IF(AND(ISNUMBER('MPL ID'!$P$44),ISNUMBER('MPL ID'!$Q$44)),0,RANDBETWEEN(1,4))</f>
        <v>3</v>
      </c>
      <c r="AH568">
        <f ca="1">'MPL ID'!$BG$1+SUMPRODUCT(($B$1003:$AG$1003='MPL ID'!$BF$1)*(($B568:$AG568=1)+($B568:$AG568=2)))+SUMPRODUCT(($B$1004:$AG$1004='MPL ID'!$BF$1)*(($B568:$AG568=3)+($B568:$AG568=4)))</f>
        <v>11</v>
      </c>
      <c r="AI568">
        <f ca="1">'MPL ID'!$BG$2+SUMPRODUCT(($B$1003:$AG$1003='MPL ID'!$BF$2)*(($B568:$AG568=1)+($B568:$AG568=2)))+SUMPRODUCT(($B$1004:$AG$1004='MPL ID'!$BF$2)*(($B568:$AG568=3)+($B568:$AG568=4)))</f>
        <v>9</v>
      </c>
      <c r="AJ568">
        <f ca="1">'MPL ID'!$BG$3+SUMPRODUCT(($B$1003:$AG$1003='MPL ID'!$BF$3)*(($B568:$AG568=1)+($B568:$AG568=2)))+SUMPRODUCT(($B$1004:$AG$1004='MPL ID'!$BF$3)*(($B568:$AG568=3)+($B568:$AG568=4)))</f>
        <v>6</v>
      </c>
      <c r="AK568">
        <f ca="1">'MPL ID'!$BG$4+SUMPRODUCT(($B$1003:$AG$1003='MPL ID'!$BF$4)*(($B568:$AG568=1)+($B568:$AG568=2)))+SUMPRODUCT(($B$1004:$AG$1004='MPL ID'!$BF$4)*(($B568:$AG568=3)+($B568:$AG568=4)))</f>
        <v>8</v>
      </c>
      <c r="AL568">
        <f ca="1">'MPL ID'!$BG$5+SUMPRODUCT(($B$1003:$AG$1003='MPL ID'!$BF$5)*(($B568:$AG568=1)+($B568:$AG568=2)))+SUMPRODUCT(($B$1004:$AG$1004='MPL ID'!$BF$5)*(($B568:$AG568=3)+($B568:$AG568=4)))</f>
        <v>4</v>
      </c>
      <c r="AM568">
        <f ca="1">'MPL ID'!$BG$6+SUMPRODUCT(($B$1003:$AG$1003='MPL ID'!$BF$6)*(($B568:$AG568=1)+($B568:$AG568=2)))+SUMPRODUCT(($B$1004:$AG$1004='MPL ID'!$BF$6)*(($B568:$AG568=3)+($B568:$AG568=4)))</f>
        <v>12</v>
      </c>
      <c r="AN568">
        <f ca="1">'MPL ID'!$BG$7+SUMPRODUCT(($B$1003:$AG$1003='MPL ID'!$BF$7)*(($B568:$AG568=1)+($B568:$AG568=2)))+SUMPRODUCT(($B$1004:$AG$1004='MPL ID'!$BF$7)*(($B568:$AG568=3)+($B568:$AG568=4)))</f>
        <v>6</v>
      </c>
      <c r="AO568">
        <f ca="1">'MPL ID'!$BG$8+SUMPRODUCT(($B$1003:$AG$1003='MPL ID'!$BF$8)*(($B568:$AG568=1)+($B568:$AG568=2)))+SUMPRODUCT(($B$1004:$AG$1004='MPL ID'!$BF$8)*(($B568:$AG568=3)+($B568:$AG568=4)))</f>
        <v>4</v>
      </c>
      <c r="AP568">
        <f ca="1">'MPL ID'!$BG$9+SUMPRODUCT(($B$1003:$AG$1003='MPL ID'!$BF$9)*(($B568:$AG568=1)+($B568:$AG568=2)))+SUMPRODUCT(($B$1004:$AG$1004='MPL ID'!$BF$9)*(($B568:$AG568=3)+($B568:$AG568=4)))</f>
        <v>12</v>
      </c>
      <c r="AQ568">
        <f ca="1">'MPL ID'!$BH$1+SUMPRODUCT(($B$1003:$AG$1003='MPL ID'!$BF$1)*(2*($B568:$AG568=1)+($B568:$AG568=2)-2*($B568:$AG568=3)-($B568:$AG568=4)))-SUMPRODUCT(($B$1004:$AG$1004='MPL ID'!$BF$1)*(2*($B568:$AG568=1)+($B568:$AG568=2)-2*($B568:$AG568=3)-($B568:$AG568=4)))</f>
        <v>13</v>
      </c>
      <c r="AR568">
        <f ca="1">'MPL ID'!$BH$2+SUMPRODUCT(($B$1003:$AG$1003='MPL ID'!$BF$2)*(2*($B568:$AG568=1)+($B568:$AG568=2)-2*($B568:$AG568=3)-($B568:$AG568=4)))-SUMPRODUCT(($B$1004:$AG$1004='MPL ID'!$BF$2)*(2*($B568:$AG568=1)+($B568:$AG568=2)-2*($B568:$AG568=3)-($B568:$AG568=4)))</f>
        <v>1</v>
      </c>
      <c r="AS568">
        <f ca="1">'MPL ID'!$BH$3+SUMPRODUCT(($B$1003:$AG$1003='MPL ID'!$BF$3)*(2*($B568:$AG568=1)+($B568:$AG568=2)-2*($B568:$AG568=3)-($B568:$AG568=4)))-SUMPRODUCT(($B$1004:$AG$1004='MPL ID'!$BF$3)*(2*($B568:$AG568=1)+($B568:$AG568=2)-2*($B568:$AG568=3)-($B568:$AG568=4)))</f>
        <v>-8</v>
      </c>
      <c r="AT568">
        <f ca="1">'MPL ID'!$BH$4+SUMPRODUCT(($B$1003:$AG$1003='MPL ID'!$BF$4)*(2*($B568:$AG568=1)+($B568:$AG568=2)-2*($B568:$AG568=3)-($B568:$AG568=4)))-SUMPRODUCT(($B$1004:$AG$1004='MPL ID'!$BF$4)*(2*($B568:$AG568=1)+($B568:$AG568=2)-2*($B568:$AG568=3)-($B568:$AG568=4)))</f>
        <v>-2</v>
      </c>
      <c r="AU568">
        <f ca="1">'MPL ID'!$BH$5+SUMPRODUCT(($B$1003:$AG$1003='MPL ID'!$BF$5)*(2*($B568:$AG568=1)+($B568:$AG568=2)-2*($B568:$AG568=3)-($B568:$AG568=4)))-SUMPRODUCT(($B$1004:$AG$1004='MPL ID'!$BF$5)*(2*($B568:$AG568=1)+($B568:$AG568=2)-2*($B568:$AG568=3)-($B568:$AG568=4)))</f>
        <v>-15</v>
      </c>
      <c r="AV568">
        <f ca="1">'MPL ID'!$BH$6+SUMPRODUCT(($B$1003:$AG$1003='MPL ID'!$BF$6)*(2*($B568:$AG568=1)+($B568:$AG568=2)-2*($B568:$AG568=3)-($B568:$AG568=4)))-SUMPRODUCT(($B$1004:$AG$1004='MPL ID'!$BF$6)*(2*($B568:$AG568=1)+($B568:$AG568=2)-2*($B568:$AG568=3)-($B568:$AG568=4)))</f>
        <v>14</v>
      </c>
      <c r="AW568">
        <f ca="1">'MPL ID'!$BH$7+SUMPRODUCT(($B$1003:$AG$1003='MPL ID'!$BF$7)*(2*($B568:$AG568=1)+($B568:$AG568=2)-2*($B568:$AG568=3)-($B568:$AG568=4)))-SUMPRODUCT(($B$1004:$AG$1004='MPL ID'!$BF$7)*(2*($B568:$AG568=1)+($B568:$AG568=2)-2*($B568:$AG568=3)-($B568:$AG568=4)))</f>
        <v>-5</v>
      </c>
      <c r="AX568">
        <f ca="1">'MPL ID'!$BH$8+SUMPRODUCT(($B$1003:$AG$1003='MPL ID'!$BF$8)*(2*($B568:$AG568=1)+($B568:$AG568=2)-2*($B568:$AG568=3)-($B568:$AG568=4)))-SUMPRODUCT(($B$1004:$AG$1004='MPL ID'!$BF$8)*(2*($B568:$AG568=1)+($B568:$AG568=2)-2*($B568:$AG568=3)-($B568:$AG568=4)))</f>
        <v>-13</v>
      </c>
      <c r="AY568">
        <f ca="1">'MPL ID'!$BH$9+SUMPRODUCT(($B$1003:$AG$1003='MPL ID'!$BF$9)*(2*($B568:$AG568=1)+($B568:$AG568=2)-2*($B568:$AG568=3)-($B568:$AG568=4)))-SUMPRODUCT(($B$1004:$AG$1004='MPL ID'!$BF$9)*(2*($B568:$AG568=1)+($B568:$AG568=2)-2*($B568:$AG568=3)-($B568:$AG568=4)))</f>
        <v>15</v>
      </c>
      <c r="AZ568">
        <f ca="1">SUMPRODUCT(--($AH568:$AP568=AH568),--($AQ568:$AY568=AQ568),'MPL ID'!$BG$13:$BO$13)+IF(AND($E568&gt;=3,$E568&lt;=4,AO568=AH568,AX568=AQ568),1,0)+IF(AND($G568&gt;=1,$G568&lt;=2,AJ568=AH568,AS568=AQ568),1,0)+IF(AND($L568&gt;=1,$L568&lt;=2,AM568=AH568,AV568=AQ568),1,0)+IF(AND($O568&gt;=1,$O568&lt;=2,AP568=AH568,AY568=AQ568),1,0)+IF(AND($R568&gt;=1,$R568&lt;=2,AI568=AH568,AR568=AQ568),1,0)+IF(AND($AA568&gt;=3,$AA568&lt;=4,AL568=AH568,AU568=AQ568),1,0)+IF(AND($AE568&gt;=3,$AE568&lt;=4,AK568=AH568,AT568=AQ568),1,0)</f>
        <v>0</v>
      </c>
      <c r="BA568">
        <f ca="1">SUMPRODUCT(--($AH568:$AP568=AI568),--($AQ568:$AY568=AR568),'MPL ID'!$BG$14:$BO$14)+IF(AND($F568&gt;=1,$F568&lt;=2,AP568=AI568,AY568=AR568),1,0)+IF(AND($H568&gt;=1,$H568&lt;=2,AN568=AI568,AW568=AR568),1,0)+IF(AND($J568&gt;=3,$J568&lt;=4,AL568=AI568,AU568=AR568),1,0)+IF(AND($M568&gt;=1,$M568&lt;=2,AO568=AI568,AX568=AR568),1,0)+IF(AND($R568&gt;=3,$R568&lt;=4,AH568=AI568,AQ568=AR568),1,0)+IF(AND($Y568&gt;=3,$Y568&lt;=4,AJ568=AI568,AS568=AR568),1,0)+IF(AND($AC568&gt;=1,$AC568&lt;=2,AK568=AI568,AT568=AR568),1,0)+IF(AND($AF568&gt;=3,$AF568&lt;=4,AM568=AI568,AV568=AR568),1,0)</f>
        <v>0</v>
      </c>
      <c r="BB568">
        <f ca="1">SUMPRODUCT(--($AH568:$AP568=AJ568),--($AQ568:$AY568=AS568),'MPL ID'!$BG$15:$BO$15)+IF(AND($C568&gt;=1,$C568&lt;=2,AK568=AJ568,AT568=AS568),1,0)+IF(AND($G568&gt;=3,$G568&lt;=4,AH568=AJ568,AQ568=AS568),1,0)+IF(AND($K568&gt;=1,$K568&lt;=2,AP568=AJ568,AY568=AS568),1,0)+IF(AND($N568&gt;=3,$N568&lt;=4,AL568=AJ568,AU568=AS568),1,0)+IF(AND($V568&gt;=1,$V568&lt;=2,AM568=AJ568,AV568=AS568),1,0)+IF(AND($Y568&gt;=1,$Y568&lt;=2,AI568=AJ568,AR568=AS568),1,0)+IF(AND($AB568&gt;=3,$AB568&lt;=4,AN568=AJ568,AW568=AS568),1,0)</f>
        <v>0</v>
      </c>
      <c r="BC568">
        <f ca="1">SUMPRODUCT(--($AH568:$AP568=AK568),--($AQ568:$AY568=AT568),'MPL ID'!$BG$16:$BO$16)+IF(AND($C568&gt;=3,$C568&lt;=4,AJ568=AK568,AS568=AT568),1,0)+IF(AND($I568&gt;=1,$I568&lt;=2,AP568=AK568,AY568=AT568),1,0)+IF(AND($P568&gt;=3,$P568&lt;=4,AO568=AK568,AX568=AT568),1,0)+IF(AND($T568&gt;=1,$T568&lt;=2,AN568=AK568,AW568=AT568),1,0)+IF(AND($W568&gt;=1,$W568&lt;=2,AL568=AK568,AU568=AT568),1,0)+IF(AND($AC568&gt;=3,$AC568&lt;=4,AI568=AK568,AR568=AT568),1,0)+IF(AND($AE568&gt;=1,$AE568&lt;=2,AH568=AK568,AQ568=AT568),1,0)</f>
        <v>0</v>
      </c>
      <c r="BD568">
        <f ca="1">SUMPRODUCT(--($AH568:$AP568=AL568),--($AQ568:$AY568=AU568),'MPL ID'!$BG$17:$BO$17)+IF(AND($B568&gt;=3,$B568&lt;=4,AN568=AL568,AW568=AU568),1,0)+IF(AND($D568&gt;=1,$D568&lt;=2,AM568=AL568,AV568=AU568),1,0)+IF(AND($J568&gt;=1,$J568&lt;=2,AI568=AL568,AR568=AU568),1,0)+IF(AND($N568&gt;=1,$N568&lt;=2,AJ568=AL568,AS568=AU568),1,0)+IF(AND($W568&gt;=3,$W568&lt;=4,AK568=AL568,AT568=AU568),1,0)+IF(AND($AA568&gt;=1,$AA568&lt;=2,AH568=AL568,AQ568=AU568),1,0)+IF(AND($AD568&gt;=3,$AD568&lt;=4,AO568=AL568,AX568=AU568),1,0)</f>
        <v>0</v>
      </c>
      <c r="BE568">
        <f ca="1">SUMPRODUCT(--($AH568:$AP568=AM568),--($AQ568:$AY568=AV568),'MPL ID'!$BG$18:$BO$18)+IF(AND($D568&gt;=3,$D568&lt;=4,AL568=AM568,AU568=AV568),1,0)+IF(AND($L568&gt;=3,$L568&lt;=4,AH568=AM568,AQ568=AV568),1,0)+IF(AND($Q568&gt;=3,$Q568&lt;=4,AN568=AM568,AW568=AV568),1,0)+IF(AND($S568&gt;=1,$S568&lt;=2,AP568=AM568,AY568=AV568),1,0)+IF(AND($V568&gt;=3,$V568&lt;=4,AJ568=AM568,AS568=AV568),1,0)+IF(AND($Z568&gt;=1,$Z568&lt;=2,AO568=AM568,AX568=AV568),1,0)+IF(AND($AF568&gt;=1,$AF568&lt;=2,AI568=AM568,AR568=AV568),1,0)</f>
        <v>0</v>
      </c>
      <c r="BF568">
        <f ca="1">SUMPRODUCT(--($AH568:$AP568=AN568),--($AQ568:$AY568=AW568),'MPL ID'!$BG$19:$BO$19)+IF(AND($B568&gt;=1,$B568&lt;=2,AL568=AN568,AU568=AW568),1,0)+IF(AND($H568&gt;=3,$H568&lt;=4,AI568=AN568,AR568=AW568),1,0)+IF(AND($Q568&gt;=1,$Q568&lt;=2,AM568=AN568,AV568=AW568),1,0)+IF(AND($T568&gt;=3,$T568&lt;=4,AK568=AN568,AT568=AW568),1,0)+IF(AND($X568&gt;=3,$X568&lt;=4,AO568=AN568,AX568=AW568),1,0)+IF(AND($AB568&gt;=1,$AB568&lt;=2,AJ568=AN568,AS568=AW568),1,0)+IF(AND($AG568&gt;=1,$AG568&lt;=2,AP568=AN568,AY568=AW568),1,0)</f>
        <v>0</v>
      </c>
      <c r="BG568">
        <f ca="1">SUMPRODUCT(--($AH568:$AP568=AO568),--($AQ568:$AY568=AX568),'MPL ID'!$BG$20:$BO$20)+IF(AND($E568&gt;=1,$E568&lt;=2,AH568=AO568,AQ568=AX568),1,0)+IF(AND($M568&gt;=3,$M568&lt;=4,AI568=AO568,AR568=AX568),1,0)+IF(AND($P568&gt;=1,$P568&lt;=2,AK568=AO568,AT568=AX568),1,0)+IF(AND($U568&gt;=1,$U568&lt;=2,AP568=AO568,AY568=AX568),1,0)+IF(AND($X568&gt;=1,$X568&lt;=2,AN568=AO568,AW568=AX568),1,0)+IF(AND($Z568&gt;=3,$Z568&lt;=4,AM568=AO568,AV568=AX568),1,0)+IF(AND($AD568&gt;=1,$AD568&lt;=2,AL568=AO568,AU568=AX568),1,0)</f>
        <v>0</v>
      </c>
      <c r="BH568">
        <f ca="1">SUMPRODUCT(--($AH568:$AP568=AP568),--($AQ568:$AY568=AY568),'MPL ID'!$BG$21:$BO$21)+IF(AND($F568&gt;=3,$F568&lt;=4,AI568=AP568,AR568=AY568),1,0)+IF(AND($I568&gt;=3,$I568&lt;=4,AK568=AP568,AT568=AY568),1,0)+IF(AND($K568&gt;=3,$K568&lt;=4,AJ568=AP568,AS568=AY568),1,0)+IF(AND($O568&gt;=3,$O568&lt;=4,AH568=AP568,AQ568=AY568),1,0)+IF(AND($S568&gt;=3,$S568&lt;=4,AM568=AP568,AV568=AY568),1,0)+IF(AND($U568&gt;=3,$U568&lt;=4,AO568=AP568,AX568=AY568),1,0)+IF(AND($AG568&gt;=3,$AG568&lt;=4,AN568=AP568,AW568=AY568),1,0)</f>
        <v>0</v>
      </c>
      <c r="BI568">
        <f t="shared" ca="1" si="72"/>
        <v>3</v>
      </c>
      <c r="BJ568">
        <f t="shared" ca="1" si="73"/>
        <v>4</v>
      </c>
      <c r="BK568">
        <f t="shared" ca="1" si="74"/>
        <v>7</v>
      </c>
      <c r="BL568">
        <f t="shared" ca="1" si="75"/>
        <v>5</v>
      </c>
      <c r="BM568">
        <f t="shared" ca="1" si="76"/>
        <v>9</v>
      </c>
      <c r="BN568">
        <f t="shared" ca="1" si="77"/>
        <v>2</v>
      </c>
      <c r="BO568">
        <f t="shared" ca="1" si="78"/>
        <v>6</v>
      </c>
      <c r="BP568">
        <f t="shared" ca="1" si="79"/>
        <v>8</v>
      </c>
      <c r="BQ568">
        <f t="shared" ca="1" si="80"/>
        <v>1</v>
      </c>
    </row>
    <row r="569" spans="1:69" x14ac:dyDescent="0.25">
      <c r="A569">
        <v>568</v>
      </c>
      <c r="B569">
        <f ca="1">IF(AND(ISNUMBER('MPL ID'!$P$25),ISNUMBER('MPL ID'!$Q$25)),0,RANDBETWEEN(1,4))</f>
        <v>0</v>
      </c>
      <c r="C569">
        <f ca="1">IF(AND(ISNUMBER('MPL ID'!$P$26),ISNUMBER('MPL ID'!$Q$26)),0,RANDBETWEEN(1,4))</f>
        <v>0</v>
      </c>
      <c r="D569">
        <f ca="1">IF(AND(ISNUMBER('MPL ID'!$P$28),ISNUMBER('MPL ID'!$Q$28)),0,RANDBETWEEN(1,4))</f>
        <v>0</v>
      </c>
      <c r="E569">
        <f ca="1">IF(AND(ISNUMBER('MPL ID'!$P$29),ISNUMBER('MPL ID'!$Q$29)),0,RANDBETWEEN(1,4))</f>
        <v>0</v>
      </c>
      <c r="F569">
        <f ca="1">IF(AND(ISNUMBER('MPL ID'!$P$30),ISNUMBER('MPL ID'!$Q$30)),0,RANDBETWEEN(1,4))</f>
        <v>0</v>
      </c>
      <c r="G569">
        <f ca="1">IF(AND(ISNUMBER('MPL ID'!$P$31),ISNUMBER('MPL ID'!$Q$31)),0,RANDBETWEEN(1,4))</f>
        <v>0</v>
      </c>
      <c r="H569">
        <f ca="1">IF(AND(ISNUMBER('MPL ID'!$P$32),ISNUMBER('MPL ID'!$Q$32)),0,RANDBETWEEN(1,4))</f>
        <v>0</v>
      </c>
      <c r="I569">
        <f ca="1">IF(AND(ISNUMBER('MPL ID'!$P$33),ISNUMBER('MPL ID'!$Q$33)),0,RANDBETWEEN(1,4))</f>
        <v>0</v>
      </c>
      <c r="J569">
        <f ca="1">IF(AND(ISNUMBER('MPL ID'!$D$36),ISNUMBER('MPL ID'!$E$36)),0,RANDBETWEEN(1,4))</f>
        <v>0</v>
      </c>
      <c r="K569">
        <f ca="1">IF(AND(ISNUMBER('MPL ID'!$D$37),ISNUMBER('MPL ID'!$E$37)),0,RANDBETWEEN(1,4))</f>
        <v>0</v>
      </c>
      <c r="L569">
        <f ca="1">IF(AND(ISNUMBER('MPL ID'!$D$39),ISNUMBER('MPL ID'!$E$39)),0,RANDBETWEEN(1,4))</f>
        <v>0</v>
      </c>
      <c r="M569">
        <f ca="1">IF(AND(ISNUMBER('MPL ID'!$D$40),ISNUMBER('MPL ID'!$E$40)),0,RANDBETWEEN(1,4))</f>
        <v>0</v>
      </c>
      <c r="N569">
        <f ca="1">IF(AND(ISNUMBER('MPL ID'!$D$41),ISNUMBER('MPL ID'!$E$41)),0,RANDBETWEEN(1,4))</f>
        <v>0</v>
      </c>
      <c r="O569">
        <f ca="1">IF(AND(ISNUMBER('MPL ID'!$D$42),ISNUMBER('MPL ID'!$E$42)),0,RANDBETWEEN(1,4))</f>
        <v>0</v>
      </c>
      <c r="P569">
        <f ca="1">IF(AND(ISNUMBER('MPL ID'!$D$43),ISNUMBER('MPL ID'!$E$43)),0,RANDBETWEEN(1,4))</f>
        <v>0</v>
      </c>
      <c r="Q569">
        <f ca="1">IF(AND(ISNUMBER('MPL ID'!$D$44),ISNUMBER('MPL ID'!$E$44)),0,RANDBETWEEN(1,4))</f>
        <v>0</v>
      </c>
      <c r="R569">
        <f ca="1">IF(AND(ISNUMBER('MPL ID'!$J$36),ISNUMBER('MPL ID'!$K$36)),0,RANDBETWEEN(1,4))</f>
        <v>0</v>
      </c>
      <c r="S569">
        <f ca="1">IF(AND(ISNUMBER('MPL ID'!$J$37),ISNUMBER('MPL ID'!$K$37)),0,RANDBETWEEN(1,4))</f>
        <v>0</v>
      </c>
      <c r="T569">
        <f ca="1">IF(AND(ISNUMBER('MPL ID'!$J$39),ISNUMBER('MPL ID'!$K$39)),0,RANDBETWEEN(1,4))</f>
        <v>0</v>
      </c>
      <c r="U569">
        <f ca="1">IF(AND(ISNUMBER('MPL ID'!$J$40),ISNUMBER('MPL ID'!$K$40)),0,RANDBETWEEN(1,4))</f>
        <v>0</v>
      </c>
      <c r="V569">
        <f ca="1">IF(AND(ISNUMBER('MPL ID'!$J$41),ISNUMBER('MPL ID'!$K$41)),0,RANDBETWEEN(1,4))</f>
        <v>0</v>
      </c>
      <c r="W569">
        <f ca="1">IF(AND(ISNUMBER('MPL ID'!$J$42),ISNUMBER('MPL ID'!$K$42)),0,RANDBETWEEN(1,4))</f>
        <v>4</v>
      </c>
      <c r="X569">
        <f ca="1">IF(AND(ISNUMBER('MPL ID'!$J$43),ISNUMBER('MPL ID'!$K$43)),0,RANDBETWEEN(1,4))</f>
        <v>4</v>
      </c>
      <c r="Y569">
        <f ca="1">IF(AND(ISNUMBER('MPL ID'!$J$44),ISNUMBER('MPL ID'!$K$44)),0,RANDBETWEEN(1,4))</f>
        <v>1</v>
      </c>
      <c r="Z569">
        <f ca="1">IF(AND(ISNUMBER('MPL ID'!$P$36),ISNUMBER('MPL ID'!$Q$36)),0,RANDBETWEEN(1,4))</f>
        <v>1</v>
      </c>
      <c r="AA569">
        <f ca="1">IF(AND(ISNUMBER('MPL ID'!$P$37),ISNUMBER('MPL ID'!$Q$37)),0,RANDBETWEEN(1,4))</f>
        <v>4</v>
      </c>
      <c r="AB569">
        <f ca="1">IF(AND(ISNUMBER('MPL ID'!$P$39),ISNUMBER('MPL ID'!$Q$39)),0,RANDBETWEEN(1,4))</f>
        <v>4</v>
      </c>
      <c r="AC569">
        <f ca="1">IF(AND(ISNUMBER('MPL ID'!$P$40),ISNUMBER('MPL ID'!$Q$40)),0,RANDBETWEEN(1,4))</f>
        <v>2</v>
      </c>
      <c r="AD569">
        <f ca="1">IF(AND(ISNUMBER('MPL ID'!$P$41),ISNUMBER('MPL ID'!$Q$41)),0,RANDBETWEEN(1,4))</f>
        <v>2</v>
      </c>
      <c r="AE569">
        <f ca="1">IF(AND(ISNUMBER('MPL ID'!$P$42),ISNUMBER('MPL ID'!$Q$42)),0,RANDBETWEEN(1,4))</f>
        <v>3</v>
      </c>
      <c r="AF569">
        <f ca="1">IF(AND(ISNUMBER('MPL ID'!$P$43),ISNUMBER('MPL ID'!$Q$43)),0,RANDBETWEEN(1,4))</f>
        <v>3</v>
      </c>
      <c r="AG569">
        <f ca="1">IF(AND(ISNUMBER('MPL ID'!$P$44),ISNUMBER('MPL ID'!$Q$44)),0,RANDBETWEEN(1,4))</f>
        <v>4</v>
      </c>
      <c r="AH569">
        <f ca="1">'MPL ID'!$BG$1+SUMPRODUCT(($B$1003:$AG$1003='MPL ID'!$BF$1)*(($B569:$AG569=1)+($B569:$AG569=2)))+SUMPRODUCT(($B$1004:$AG$1004='MPL ID'!$BF$1)*(($B569:$AG569=3)+($B569:$AG569=4)))</f>
        <v>11</v>
      </c>
      <c r="AI569">
        <f ca="1">'MPL ID'!$BG$2+SUMPRODUCT(($B$1003:$AG$1003='MPL ID'!$BF$2)*(($B569:$AG569=1)+($B569:$AG569=2)))+SUMPRODUCT(($B$1004:$AG$1004='MPL ID'!$BF$2)*(($B569:$AG569=3)+($B569:$AG569=4)))</f>
        <v>9</v>
      </c>
      <c r="AJ569">
        <f ca="1">'MPL ID'!$BG$3+SUMPRODUCT(($B$1003:$AG$1003='MPL ID'!$BF$3)*(($B569:$AG569=1)+($B569:$AG569=2)))+SUMPRODUCT(($B$1004:$AG$1004='MPL ID'!$BF$3)*(($B569:$AG569=3)+($B569:$AG569=4)))</f>
        <v>7</v>
      </c>
      <c r="AK569">
        <f ca="1">'MPL ID'!$BG$4+SUMPRODUCT(($B$1003:$AG$1003='MPL ID'!$BF$4)*(($B569:$AG569=1)+($B569:$AG569=2)))+SUMPRODUCT(($B$1004:$AG$1004='MPL ID'!$BF$4)*(($B569:$AG569=3)+($B569:$AG569=4)))</f>
        <v>7</v>
      </c>
      <c r="AL569">
        <f ca="1">'MPL ID'!$BG$5+SUMPRODUCT(($B$1003:$AG$1003='MPL ID'!$BF$5)*(($B569:$AG569=1)+($B569:$AG569=2)))+SUMPRODUCT(($B$1004:$AG$1004='MPL ID'!$BF$5)*(($B569:$AG569=3)+($B569:$AG569=4)))</f>
        <v>4</v>
      </c>
      <c r="AM569">
        <f ca="1">'MPL ID'!$BG$6+SUMPRODUCT(($B$1003:$AG$1003='MPL ID'!$BF$6)*(($B569:$AG569=1)+($B569:$AG569=2)))+SUMPRODUCT(($B$1004:$AG$1004='MPL ID'!$BF$6)*(($B569:$AG569=3)+($B569:$AG569=4)))</f>
        <v>12</v>
      </c>
      <c r="AN569">
        <f ca="1">'MPL ID'!$BG$7+SUMPRODUCT(($B$1003:$AG$1003='MPL ID'!$BF$7)*(($B569:$AG569=1)+($B569:$AG569=2)))+SUMPRODUCT(($B$1004:$AG$1004='MPL ID'!$BF$7)*(($B569:$AG569=3)+($B569:$AG569=4)))</f>
        <v>6</v>
      </c>
      <c r="AO569">
        <f ca="1">'MPL ID'!$BG$8+SUMPRODUCT(($B$1003:$AG$1003='MPL ID'!$BF$8)*(($B569:$AG569=1)+($B569:$AG569=2)))+SUMPRODUCT(($B$1004:$AG$1004='MPL ID'!$BF$8)*(($B569:$AG569=3)+($B569:$AG569=4)))</f>
        <v>4</v>
      </c>
      <c r="AP569">
        <f ca="1">'MPL ID'!$BG$9+SUMPRODUCT(($B$1003:$AG$1003='MPL ID'!$BF$9)*(($B569:$AG569=1)+($B569:$AG569=2)))+SUMPRODUCT(($B$1004:$AG$1004='MPL ID'!$BF$9)*(($B569:$AG569=3)+($B569:$AG569=4)))</f>
        <v>12</v>
      </c>
      <c r="AQ569">
        <f ca="1">'MPL ID'!$BH$1+SUMPRODUCT(($B$1003:$AG$1003='MPL ID'!$BF$1)*(2*($B569:$AG569=1)+($B569:$AG569=2)-2*($B569:$AG569=3)-($B569:$AG569=4)))-SUMPRODUCT(($B$1004:$AG$1004='MPL ID'!$BF$1)*(2*($B569:$AG569=1)+($B569:$AG569=2)-2*($B569:$AG569=3)-($B569:$AG569=4)))</f>
        <v>12</v>
      </c>
      <c r="AR569">
        <f ca="1">'MPL ID'!$BH$2+SUMPRODUCT(($B$1003:$AG$1003='MPL ID'!$BF$2)*(2*($B569:$AG569=1)+($B569:$AG569=2)-2*($B569:$AG569=3)-($B569:$AG569=4)))-SUMPRODUCT(($B$1004:$AG$1004='MPL ID'!$BF$2)*(2*($B569:$AG569=1)+($B569:$AG569=2)-2*($B569:$AG569=3)-($B569:$AG569=4)))</f>
        <v>-1</v>
      </c>
      <c r="AS569">
        <f ca="1">'MPL ID'!$BH$3+SUMPRODUCT(($B$1003:$AG$1003='MPL ID'!$BF$3)*(2*($B569:$AG569=1)+($B569:$AG569=2)-2*($B569:$AG569=3)-($B569:$AG569=4)))-SUMPRODUCT(($B$1004:$AG$1004='MPL ID'!$BF$3)*(2*($B569:$AG569=1)+($B569:$AG569=2)-2*($B569:$AG569=3)-($B569:$AG569=4)))</f>
        <v>-5</v>
      </c>
      <c r="AT569">
        <f ca="1">'MPL ID'!$BH$4+SUMPRODUCT(($B$1003:$AG$1003='MPL ID'!$BF$4)*(2*($B569:$AG569=1)+($B569:$AG569=2)-2*($B569:$AG569=3)-($B569:$AG569=4)))-SUMPRODUCT(($B$1004:$AG$1004='MPL ID'!$BF$4)*(2*($B569:$AG569=1)+($B569:$AG569=2)-2*($B569:$AG569=3)-($B569:$AG569=4)))</f>
        <v>-4</v>
      </c>
      <c r="AU569">
        <f ca="1">'MPL ID'!$BH$5+SUMPRODUCT(($B$1003:$AG$1003='MPL ID'!$BF$5)*(2*($B569:$AG569=1)+($B569:$AG569=2)-2*($B569:$AG569=3)-($B569:$AG569=4)))-SUMPRODUCT(($B$1004:$AG$1004='MPL ID'!$BF$5)*(2*($B569:$AG569=1)+($B569:$AG569=2)-2*($B569:$AG569=3)-($B569:$AG569=4)))</f>
        <v>-13</v>
      </c>
      <c r="AV569">
        <f ca="1">'MPL ID'!$BH$6+SUMPRODUCT(($B$1003:$AG$1003='MPL ID'!$BF$6)*(2*($B569:$AG569=1)+($B569:$AG569=2)-2*($B569:$AG569=3)-($B569:$AG569=4)))-SUMPRODUCT(($B$1004:$AG$1004='MPL ID'!$BF$6)*(2*($B569:$AG569=1)+($B569:$AG569=2)-2*($B569:$AG569=3)-($B569:$AG569=4)))</f>
        <v>14</v>
      </c>
      <c r="AW569">
        <f ca="1">'MPL ID'!$BH$7+SUMPRODUCT(($B$1003:$AG$1003='MPL ID'!$BF$7)*(2*($B569:$AG569=1)+($B569:$AG569=2)-2*($B569:$AG569=3)-($B569:$AG569=4)))-SUMPRODUCT(($B$1004:$AG$1004='MPL ID'!$BF$7)*(2*($B569:$AG569=1)+($B569:$AG569=2)-2*($B569:$AG569=3)-($B569:$AG569=4)))</f>
        <v>-3</v>
      </c>
      <c r="AX569">
        <f ca="1">'MPL ID'!$BH$8+SUMPRODUCT(($B$1003:$AG$1003='MPL ID'!$BF$8)*(2*($B569:$AG569=1)+($B569:$AG569=2)-2*($B569:$AG569=3)-($B569:$AG569=4)))-SUMPRODUCT(($B$1004:$AG$1004='MPL ID'!$BF$8)*(2*($B569:$AG569=1)+($B569:$AG569=2)-2*($B569:$AG569=3)-($B569:$AG569=4)))</f>
        <v>-14</v>
      </c>
      <c r="AY569">
        <f ca="1">'MPL ID'!$BH$9+SUMPRODUCT(($B$1003:$AG$1003='MPL ID'!$BF$9)*(2*($B569:$AG569=1)+($B569:$AG569=2)-2*($B569:$AG569=3)-($B569:$AG569=4)))-SUMPRODUCT(($B$1004:$AG$1004='MPL ID'!$BF$9)*(2*($B569:$AG569=1)+($B569:$AG569=2)-2*($B569:$AG569=3)-($B569:$AG569=4)))</f>
        <v>14</v>
      </c>
      <c r="AZ569">
        <f ca="1">SUMPRODUCT(--($AH569:$AP569=AH569),--($AQ569:$AY569=AQ569),'MPL ID'!$BG$13:$BO$13)+IF(AND($E569&gt;=3,$E569&lt;=4,AO569=AH569,AX569=AQ569),1,0)+IF(AND($G569&gt;=1,$G569&lt;=2,AJ569=AH569,AS569=AQ569),1,0)+IF(AND($L569&gt;=1,$L569&lt;=2,AM569=AH569,AV569=AQ569),1,0)+IF(AND($O569&gt;=1,$O569&lt;=2,AP569=AH569,AY569=AQ569),1,0)+IF(AND($R569&gt;=1,$R569&lt;=2,AI569=AH569,AR569=AQ569),1,0)+IF(AND($AA569&gt;=3,$AA569&lt;=4,AL569=AH569,AU569=AQ569),1,0)+IF(AND($AE569&gt;=3,$AE569&lt;=4,AK569=AH569,AT569=AQ569),1,0)</f>
        <v>0</v>
      </c>
      <c r="BA569">
        <f ca="1">SUMPRODUCT(--($AH569:$AP569=AI569),--($AQ569:$AY569=AR569),'MPL ID'!$BG$14:$BO$14)+IF(AND($F569&gt;=1,$F569&lt;=2,AP569=AI569,AY569=AR569),1,0)+IF(AND($H569&gt;=1,$H569&lt;=2,AN569=AI569,AW569=AR569),1,0)+IF(AND($J569&gt;=3,$J569&lt;=4,AL569=AI569,AU569=AR569),1,0)+IF(AND($M569&gt;=1,$M569&lt;=2,AO569=AI569,AX569=AR569),1,0)+IF(AND($R569&gt;=3,$R569&lt;=4,AH569=AI569,AQ569=AR569),1,0)+IF(AND($Y569&gt;=3,$Y569&lt;=4,AJ569=AI569,AS569=AR569),1,0)+IF(AND($AC569&gt;=1,$AC569&lt;=2,AK569=AI569,AT569=AR569),1,0)+IF(AND($AF569&gt;=3,$AF569&lt;=4,AM569=AI569,AV569=AR569),1,0)</f>
        <v>0</v>
      </c>
      <c r="BB569">
        <f ca="1">SUMPRODUCT(--($AH569:$AP569=AJ569),--($AQ569:$AY569=AS569),'MPL ID'!$BG$15:$BO$15)+IF(AND($C569&gt;=1,$C569&lt;=2,AK569=AJ569,AT569=AS569),1,0)+IF(AND($G569&gt;=3,$G569&lt;=4,AH569=AJ569,AQ569=AS569),1,0)+IF(AND($K569&gt;=1,$K569&lt;=2,AP569=AJ569,AY569=AS569),1,0)+IF(AND($N569&gt;=3,$N569&lt;=4,AL569=AJ569,AU569=AS569),1,0)+IF(AND($V569&gt;=1,$V569&lt;=2,AM569=AJ569,AV569=AS569),1,0)+IF(AND($Y569&gt;=1,$Y569&lt;=2,AI569=AJ569,AR569=AS569),1,0)+IF(AND($AB569&gt;=3,$AB569&lt;=4,AN569=AJ569,AW569=AS569),1,0)</f>
        <v>0</v>
      </c>
      <c r="BC569">
        <f ca="1">SUMPRODUCT(--($AH569:$AP569=AK569),--($AQ569:$AY569=AT569),'MPL ID'!$BG$16:$BO$16)+IF(AND($C569&gt;=3,$C569&lt;=4,AJ569=AK569,AS569=AT569),1,0)+IF(AND($I569&gt;=1,$I569&lt;=2,AP569=AK569,AY569=AT569),1,0)+IF(AND($P569&gt;=3,$P569&lt;=4,AO569=AK569,AX569=AT569),1,0)+IF(AND($T569&gt;=1,$T569&lt;=2,AN569=AK569,AW569=AT569),1,0)+IF(AND($W569&gt;=1,$W569&lt;=2,AL569=AK569,AU569=AT569),1,0)+IF(AND($AC569&gt;=3,$AC569&lt;=4,AI569=AK569,AR569=AT569),1,0)+IF(AND($AE569&gt;=1,$AE569&lt;=2,AH569=AK569,AQ569=AT569),1,0)</f>
        <v>0</v>
      </c>
      <c r="BD569">
        <f ca="1">SUMPRODUCT(--($AH569:$AP569=AL569),--($AQ569:$AY569=AU569),'MPL ID'!$BG$17:$BO$17)+IF(AND($B569&gt;=3,$B569&lt;=4,AN569=AL569,AW569=AU569),1,0)+IF(AND($D569&gt;=1,$D569&lt;=2,AM569=AL569,AV569=AU569),1,0)+IF(AND($J569&gt;=1,$J569&lt;=2,AI569=AL569,AR569=AU569),1,0)+IF(AND($N569&gt;=1,$N569&lt;=2,AJ569=AL569,AS569=AU569),1,0)+IF(AND($W569&gt;=3,$W569&lt;=4,AK569=AL569,AT569=AU569),1,0)+IF(AND($AA569&gt;=1,$AA569&lt;=2,AH569=AL569,AQ569=AU569),1,0)+IF(AND($AD569&gt;=3,$AD569&lt;=4,AO569=AL569,AX569=AU569),1,0)</f>
        <v>0</v>
      </c>
      <c r="BE569">
        <f ca="1">SUMPRODUCT(--($AH569:$AP569=AM569),--($AQ569:$AY569=AV569),'MPL ID'!$BG$18:$BO$18)+IF(AND($D569&gt;=3,$D569&lt;=4,AL569=AM569,AU569=AV569),1,0)+IF(AND($L569&gt;=3,$L569&lt;=4,AH569=AM569,AQ569=AV569),1,0)+IF(AND($Q569&gt;=3,$Q569&lt;=4,AN569=AM569,AW569=AV569),1,0)+IF(AND($S569&gt;=1,$S569&lt;=2,AP569=AM569,AY569=AV569),1,0)+IF(AND($V569&gt;=3,$V569&lt;=4,AJ569=AM569,AS569=AV569),1,0)+IF(AND($Z569&gt;=1,$Z569&lt;=2,AO569=AM569,AX569=AV569),1,0)+IF(AND($AF569&gt;=1,$AF569&lt;=2,AI569=AM569,AR569=AV569),1,0)</f>
        <v>2</v>
      </c>
      <c r="BF569">
        <f ca="1">SUMPRODUCT(--($AH569:$AP569=AN569),--($AQ569:$AY569=AW569),'MPL ID'!$BG$19:$BO$19)+IF(AND($B569&gt;=1,$B569&lt;=2,AL569=AN569,AU569=AW569),1,0)+IF(AND($H569&gt;=3,$H569&lt;=4,AI569=AN569,AR569=AW569),1,0)+IF(AND($Q569&gt;=1,$Q569&lt;=2,AM569=AN569,AV569=AW569),1,0)+IF(AND($T569&gt;=3,$T569&lt;=4,AK569=AN569,AT569=AW569),1,0)+IF(AND($X569&gt;=3,$X569&lt;=4,AO569=AN569,AX569=AW569),1,0)+IF(AND($AB569&gt;=1,$AB569&lt;=2,AJ569=AN569,AS569=AW569),1,0)+IF(AND($AG569&gt;=1,$AG569&lt;=2,AP569=AN569,AY569=AW569),1,0)</f>
        <v>0</v>
      </c>
      <c r="BG569">
        <f ca="1">SUMPRODUCT(--($AH569:$AP569=AO569),--($AQ569:$AY569=AX569),'MPL ID'!$BG$20:$BO$20)+IF(AND($E569&gt;=1,$E569&lt;=2,AH569=AO569,AQ569=AX569),1,0)+IF(AND($M569&gt;=3,$M569&lt;=4,AI569=AO569,AR569=AX569),1,0)+IF(AND($P569&gt;=1,$P569&lt;=2,AK569=AO569,AT569=AX569),1,0)+IF(AND($U569&gt;=1,$U569&lt;=2,AP569=AO569,AY569=AX569),1,0)+IF(AND($X569&gt;=1,$X569&lt;=2,AN569=AO569,AW569=AX569),1,0)+IF(AND($Z569&gt;=3,$Z569&lt;=4,AM569=AO569,AV569=AX569),1,0)+IF(AND($AD569&gt;=1,$AD569&lt;=2,AL569=AO569,AU569=AX569),1,0)</f>
        <v>0</v>
      </c>
      <c r="BH569">
        <f ca="1">SUMPRODUCT(--($AH569:$AP569=AP569),--($AQ569:$AY569=AY569),'MPL ID'!$BG$21:$BO$21)+IF(AND($F569&gt;=3,$F569&lt;=4,AI569=AP569,AR569=AY569),1,0)+IF(AND($I569&gt;=3,$I569&lt;=4,AK569=AP569,AT569=AY569),1,0)+IF(AND($K569&gt;=3,$K569&lt;=4,AJ569=AP569,AS569=AY569),1,0)+IF(AND($O569&gt;=3,$O569&lt;=4,AH569=AP569,AQ569=AY569),1,0)+IF(AND($S569&gt;=3,$S569&lt;=4,AM569=AP569,AV569=AY569),1,0)+IF(AND($U569&gt;=3,$U569&lt;=4,AO569=AP569,AX569=AY569),1,0)+IF(AND($AG569&gt;=3,$AG569&lt;=4,AN569=AP569,AW569=AY569),1,0)</f>
        <v>0</v>
      </c>
      <c r="BI569">
        <f t="shared" ca="1" si="72"/>
        <v>3</v>
      </c>
      <c r="BJ569">
        <f t="shared" ca="1" si="73"/>
        <v>4</v>
      </c>
      <c r="BK569">
        <f t="shared" ca="1" si="74"/>
        <v>6</v>
      </c>
      <c r="BL569">
        <f t="shared" ca="1" si="75"/>
        <v>5</v>
      </c>
      <c r="BM569">
        <f t="shared" ca="1" si="76"/>
        <v>8</v>
      </c>
      <c r="BN569">
        <f t="shared" ca="1" si="77"/>
        <v>1</v>
      </c>
      <c r="BO569">
        <f t="shared" ca="1" si="78"/>
        <v>7</v>
      </c>
      <c r="BP569">
        <f t="shared" ca="1" si="79"/>
        <v>9</v>
      </c>
      <c r="BQ569">
        <f t="shared" ca="1" si="80"/>
        <v>2</v>
      </c>
    </row>
    <row r="570" spans="1:69" x14ac:dyDescent="0.25">
      <c r="A570">
        <v>569</v>
      </c>
      <c r="B570">
        <f ca="1">IF(AND(ISNUMBER('MPL ID'!$P$25),ISNUMBER('MPL ID'!$Q$25)),0,RANDBETWEEN(1,4))</f>
        <v>0</v>
      </c>
      <c r="C570">
        <f ca="1">IF(AND(ISNUMBER('MPL ID'!$P$26),ISNUMBER('MPL ID'!$Q$26)),0,RANDBETWEEN(1,4))</f>
        <v>0</v>
      </c>
      <c r="D570">
        <f ca="1">IF(AND(ISNUMBER('MPL ID'!$P$28),ISNUMBER('MPL ID'!$Q$28)),0,RANDBETWEEN(1,4))</f>
        <v>0</v>
      </c>
      <c r="E570">
        <f ca="1">IF(AND(ISNUMBER('MPL ID'!$P$29),ISNUMBER('MPL ID'!$Q$29)),0,RANDBETWEEN(1,4))</f>
        <v>0</v>
      </c>
      <c r="F570">
        <f ca="1">IF(AND(ISNUMBER('MPL ID'!$P$30),ISNUMBER('MPL ID'!$Q$30)),0,RANDBETWEEN(1,4))</f>
        <v>0</v>
      </c>
      <c r="G570">
        <f ca="1">IF(AND(ISNUMBER('MPL ID'!$P$31),ISNUMBER('MPL ID'!$Q$31)),0,RANDBETWEEN(1,4))</f>
        <v>0</v>
      </c>
      <c r="H570">
        <f ca="1">IF(AND(ISNUMBER('MPL ID'!$P$32),ISNUMBER('MPL ID'!$Q$32)),0,RANDBETWEEN(1,4))</f>
        <v>0</v>
      </c>
      <c r="I570">
        <f ca="1">IF(AND(ISNUMBER('MPL ID'!$P$33),ISNUMBER('MPL ID'!$Q$33)),0,RANDBETWEEN(1,4))</f>
        <v>0</v>
      </c>
      <c r="J570">
        <f ca="1">IF(AND(ISNUMBER('MPL ID'!$D$36),ISNUMBER('MPL ID'!$E$36)),0,RANDBETWEEN(1,4))</f>
        <v>0</v>
      </c>
      <c r="K570">
        <f ca="1">IF(AND(ISNUMBER('MPL ID'!$D$37),ISNUMBER('MPL ID'!$E$37)),0,RANDBETWEEN(1,4))</f>
        <v>0</v>
      </c>
      <c r="L570">
        <f ca="1">IF(AND(ISNUMBER('MPL ID'!$D$39),ISNUMBER('MPL ID'!$E$39)),0,RANDBETWEEN(1,4))</f>
        <v>0</v>
      </c>
      <c r="M570">
        <f ca="1">IF(AND(ISNUMBER('MPL ID'!$D$40),ISNUMBER('MPL ID'!$E$40)),0,RANDBETWEEN(1,4))</f>
        <v>0</v>
      </c>
      <c r="N570">
        <f ca="1">IF(AND(ISNUMBER('MPL ID'!$D$41),ISNUMBER('MPL ID'!$E$41)),0,RANDBETWEEN(1,4))</f>
        <v>0</v>
      </c>
      <c r="O570">
        <f ca="1">IF(AND(ISNUMBER('MPL ID'!$D$42),ISNUMBER('MPL ID'!$E$42)),0,RANDBETWEEN(1,4))</f>
        <v>0</v>
      </c>
      <c r="P570">
        <f ca="1">IF(AND(ISNUMBER('MPL ID'!$D$43),ISNUMBER('MPL ID'!$E$43)),0,RANDBETWEEN(1,4))</f>
        <v>0</v>
      </c>
      <c r="Q570">
        <f ca="1">IF(AND(ISNUMBER('MPL ID'!$D$44),ISNUMBER('MPL ID'!$E$44)),0,RANDBETWEEN(1,4))</f>
        <v>0</v>
      </c>
      <c r="R570">
        <f ca="1">IF(AND(ISNUMBER('MPL ID'!$J$36),ISNUMBER('MPL ID'!$K$36)),0,RANDBETWEEN(1,4))</f>
        <v>0</v>
      </c>
      <c r="S570">
        <f ca="1">IF(AND(ISNUMBER('MPL ID'!$J$37),ISNUMBER('MPL ID'!$K$37)),0,RANDBETWEEN(1,4))</f>
        <v>0</v>
      </c>
      <c r="T570">
        <f ca="1">IF(AND(ISNUMBER('MPL ID'!$J$39),ISNUMBER('MPL ID'!$K$39)),0,RANDBETWEEN(1,4))</f>
        <v>0</v>
      </c>
      <c r="U570">
        <f ca="1">IF(AND(ISNUMBER('MPL ID'!$J$40),ISNUMBER('MPL ID'!$K$40)),0,RANDBETWEEN(1,4))</f>
        <v>0</v>
      </c>
      <c r="V570">
        <f ca="1">IF(AND(ISNUMBER('MPL ID'!$J$41),ISNUMBER('MPL ID'!$K$41)),0,RANDBETWEEN(1,4))</f>
        <v>0</v>
      </c>
      <c r="W570">
        <f ca="1">IF(AND(ISNUMBER('MPL ID'!$J$42),ISNUMBER('MPL ID'!$K$42)),0,RANDBETWEEN(1,4))</f>
        <v>1</v>
      </c>
      <c r="X570">
        <f ca="1">IF(AND(ISNUMBER('MPL ID'!$J$43),ISNUMBER('MPL ID'!$K$43)),0,RANDBETWEEN(1,4))</f>
        <v>3</v>
      </c>
      <c r="Y570">
        <f ca="1">IF(AND(ISNUMBER('MPL ID'!$J$44),ISNUMBER('MPL ID'!$K$44)),0,RANDBETWEEN(1,4))</f>
        <v>3</v>
      </c>
      <c r="Z570">
        <f ca="1">IF(AND(ISNUMBER('MPL ID'!$P$36),ISNUMBER('MPL ID'!$Q$36)),0,RANDBETWEEN(1,4))</f>
        <v>4</v>
      </c>
      <c r="AA570">
        <f ca="1">IF(AND(ISNUMBER('MPL ID'!$P$37),ISNUMBER('MPL ID'!$Q$37)),0,RANDBETWEEN(1,4))</f>
        <v>2</v>
      </c>
      <c r="AB570">
        <f ca="1">IF(AND(ISNUMBER('MPL ID'!$P$39),ISNUMBER('MPL ID'!$Q$39)),0,RANDBETWEEN(1,4))</f>
        <v>4</v>
      </c>
      <c r="AC570">
        <f ca="1">IF(AND(ISNUMBER('MPL ID'!$P$40),ISNUMBER('MPL ID'!$Q$40)),0,RANDBETWEEN(1,4))</f>
        <v>1</v>
      </c>
      <c r="AD570">
        <f ca="1">IF(AND(ISNUMBER('MPL ID'!$P$41),ISNUMBER('MPL ID'!$Q$41)),0,RANDBETWEEN(1,4))</f>
        <v>1</v>
      </c>
      <c r="AE570">
        <f ca="1">IF(AND(ISNUMBER('MPL ID'!$P$42),ISNUMBER('MPL ID'!$Q$42)),0,RANDBETWEEN(1,4))</f>
        <v>1</v>
      </c>
      <c r="AF570">
        <f ca="1">IF(AND(ISNUMBER('MPL ID'!$P$43),ISNUMBER('MPL ID'!$Q$43)),0,RANDBETWEEN(1,4))</f>
        <v>4</v>
      </c>
      <c r="AG570">
        <f ca="1">IF(AND(ISNUMBER('MPL ID'!$P$44),ISNUMBER('MPL ID'!$Q$44)),0,RANDBETWEEN(1,4))</f>
        <v>1</v>
      </c>
      <c r="AH570">
        <f ca="1">'MPL ID'!$BG$1+SUMPRODUCT(($B$1003:$AG$1003='MPL ID'!$BF$1)*(($B570:$AG570=1)+($B570:$AG570=2)))+SUMPRODUCT(($B$1004:$AG$1004='MPL ID'!$BF$1)*(($B570:$AG570=3)+($B570:$AG570=4)))</f>
        <v>9</v>
      </c>
      <c r="AI570">
        <f ca="1">'MPL ID'!$BG$2+SUMPRODUCT(($B$1003:$AG$1003='MPL ID'!$BF$2)*(($B570:$AG570=1)+($B570:$AG570=2)))+SUMPRODUCT(($B$1004:$AG$1004='MPL ID'!$BF$2)*(($B570:$AG570=3)+($B570:$AG570=4)))</f>
        <v>10</v>
      </c>
      <c r="AJ570">
        <f ca="1">'MPL ID'!$BG$3+SUMPRODUCT(($B$1003:$AG$1003='MPL ID'!$BF$3)*(($B570:$AG570=1)+($B570:$AG570=2)))+SUMPRODUCT(($B$1004:$AG$1004='MPL ID'!$BF$3)*(($B570:$AG570=3)+($B570:$AG570=4)))</f>
        <v>6</v>
      </c>
      <c r="AK570">
        <f ca="1">'MPL ID'!$BG$4+SUMPRODUCT(($B$1003:$AG$1003='MPL ID'!$BF$4)*(($B570:$AG570=1)+($B570:$AG570=2)))+SUMPRODUCT(($B$1004:$AG$1004='MPL ID'!$BF$4)*(($B570:$AG570=3)+($B570:$AG570=4)))</f>
        <v>9</v>
      </c>
      <c r="AL570">
        <f ca="1">'MPL ID'!$BG$5+SUMPRODUCT(($B$1003:$AG$1003='MPL ID'!$BF$5)*(($B570:$AG570=1)+($B570:$AG570=2)))+SUMPRODUCT(($B$1004:$AG$1004='MPL ID'!$BF$5)*(($B570:$AG570=3)+($B570:$AG570=4)))</f>
        <v>4</v>
      </c>
      <c r="AM570">
        <f ca="1">'MPL ID'!$BG$6+SUMPRODUCT(($B$1003:$AG$1003='MPL ID'!$BF$6)*(($B570:$AG570=1)+($B570:$AG570=2)))+SUMPRODUCT(($B$1004:$AG$1004='MPL ID'!$BF$6)*(($B570:$AG570=3)+($B570:$AG570=4)))</f>
        <v>11</v>
      </c>
      <c r="AN570">
        <f ca="1">'MPL ID'!$BG$7+SUMPRODUCT(($B$1003:$AG$1003='MPL ID'!$BF$7)*(($B570:$AG570=1)+($B570:$AG570=2)))+SUMPRODUCT(($B$1004:$AG$1004='MPL ID'!$BF$7)*(($B570:$AG570=3)+($B570:$AG570=4)))</f>
        <v>7</v>
      </c>
      <c r="AO570">
        <f ca="1">'MPL ID'!$BG$8+SUMPRODUCT(($B$1003:$AG$1003='MPL ID'!$BF$8)*(($B570:$AG570=1)+($B570:$AG570=2)))+SUMPRODUCT(($B$1004:$AG$1004='MPL ID'!$BF$8)*(($B570:$AG570=3)+($B570:$AG570=4)))</f>
        <v>5</v>
      </c>
      <c r="AP570">
        <f ca="1">'MPL ID'!$BG$9+SUMPRODUCT(($B$1003:$AG$1003='MPL ID'!$BF$9)*(($B570:$AG570=1)+($B570:$AG570=2)))+SUMPRODUCT(($B$1004:$AG$1004='MPL ID'!$BF$9)*(($B570:$AG570=3)+($B570:$AG570=4)))</f>
        <v>11</v>
      </c>
      <c r="AQ570">
        <f ca="1">'MPL ID'!$BH$1+SUMPRODUCT(($B$1003:$AG$1003='MPL ID'!$BF$1)*(2*($B570:$AG570=1)+($B570:$AG570=2)-2*($B570:$AG570=3)-($B570:$AG570=4)))-SUMPRODUCT(($B$1004:$AG$1004='MPL ID'!$BF$1)*(2*($B570:$AG570=1)+($B570:$AG570=2)-2*($B570:$AG570=3)-($B570:$AG570=4)))</f>
        <v>6</v>
      </c>
      <c r="AR570">
        <f ca="1">'MPL ID'!$BH$2+SUMPRODUCT(($B$1003:$AG$1003='MPL ID'!$BF$2)*(2*($B570:$AG570=1)+($B570:$AG570=2)-2*($B570:$AG570=3)-($B570:$AG570=4)))-SUMPRODUCT(($B$1004:$AG$1004='MPL ID'!$BF$2)*(2*($B570:$AG570=1)+($B570:$AG570=2)-2*($B570:$AG570=3)-($B570:$AG570=4)))</f>
        <v>3</v>
      </c>
      <c r="AS570">
        <f ca="1">'MPL ID'!$BH$3+SUMPRODUCT(($B$1003:$AG$1003='MPL ID'!$BF$3)*(2*($B570:$AG570=1)+($B570:$AG570=2)-2*($B570:$AG570=3)-($B570:$AG570=4)))-SUMPRODUCT(($B$1004:$AG$1004='MPL ID'!$BF$3)*(2*($B570:$AG570=1)+($B570:$AG570=2)-2*($B570:$AG570=3)-($B570:$AG570=4)))</f>
        <v>-9</v>
      </c>
      <c r="AT570">
        <f ca="1">'MPL ID'!$BH$4+SUMPRODUCT(($B$1003:$AG$1003='MPL ID'!$BF$4)*(2*($B570:$AG570=1)+($B570:$AG570=2)-2*($B570:$AG570=3)-($B570:$AG570=4)))-SUMPRODUCT(($B$1004:$AG$1004='MPL ID'!$BF$4)*(2*($B570:$AG570=1)+($B570:$AG570=2)-2*($B570:$AG570=3)-($B570:$AG570=4)))</f>
        <v>2</v>
      </c>
      <c r="AU570">
        <f ca="1">'MPL ID'!$BH$5+SUMPRODUCT(($B$1003:$AG$1003='MPL ID'!$BF$5)*(2*($B570:$AG570=1)+($B570:$AG570=2)-2*($B570:$AG570=3)-($B570:$AG570=4)))-SUMPRODUCT(($B$1004:$AG$1004='MPL ID'!$BF$5)*(2*($B570:$AG570=1)+($B570:$AG570=2)-2*($B570:$AG570=3)-($B570:$AG570=4)))</f>
        <v>-15</v>
      </c>
      <c r="AV570">
        <f ca="1">'MPL ID'!$BH$6+SUMPRODUCT(($B$1003:$AG$1003='MPL ID'!$BF$6)*(2*($B570:$AG570=1)+($B570:$AG570=2)-2*($B570:$AG570=3)-($B570:$AG570=4)))-SUMPRODUCT(($B$1004:$AG$1004='MPL ID'!$BF$6)*(2*($B570:$AG570=1)+($B570:$AG570=2)-2*($B570:$AG570=3)-($B570:$AG570=4)))</f>
        <v>12</v>
      </c>
      <c r="AW570">
        <f ca="1">'MPL ID'!$BH$7+SUMPRODUCT(($B$1003:$AG$1003='MPL ID'!$BF$7)*(2*($B570:$AG570=1)+($B570:$AG570=2)-2*($B570:$AG570=3)-($B570:$AG570=4)))-SUMPRODUCT(($B$1004:$AG$1004='MPL ID'!$BF$7)*(2*($B570:$AG570=1)+($B570:$AG570=2)-2*($B570:$AG570=3)-($B570:$AG570=4)))</f>
        <v>1</v>
      </c>
      <c r="AX570">
        <f ca="1">'MPL ID'!$BH$8+SUMPRODUCT(($B$1003:$AG$1003='MPL ID'!$BF$8)*(2*($B570:$AG570=1)+($B570:$AG570=2)-2*($B570:$AG570=3)-($B570:$AG570=4)))-SUMPRODUCT(($B$1004:$AG$1004='MPL ID'!$BF$8)*(2*($B570:$AG570=1)+($B570:$AG570=2)-2*($B570:$AG570=3)-($B570:$AG570=4)))</f>
        <v>-11</v>
      </c>
      <c r="AY570">
        <f ca="1">'MPL ID'!$BH$9+SUMPRODUCT(($B$1003:$AG$1003='MPL ID'!$BF$9)*(2*($B570:$AG570=1)+($B570:$AG570=2)-2*($B570:$AG570=3)-($B570:$AG570=4)))-SUMPRODUCT(($B$1004:$AG$1004='MPL ID'!$BF$9)*(2*($B570:$AG570=1)+($B570:$AG570=2)-2*($B570:$AG570=3)-($B570:$AG570=4)))</f>
        <v>11</v>
      </c>
      <c r="AZ570">
        <f ca="1">SUMPRODUCT(--($AH570:$AP570=AH570),--($AQ570:$AY570=AQ570),'MPL ID'!$BG$13:$BO$13)+IF(AND($E570&gt;=3,$E570&lt;=4,AO570=AH570,AX570=AQ570),1,0)+IF(AND($G570&gt;=1,$G570&lt;=2,AJ570=AH570,AS570=AQ570),1,0)+IF(AND($L570&gt;=1,$L570&lt;=2,AM570=AH570,AV570=AQ570),1,0)+IF(AND($O570&gt;=1,$O570&lt;=2,AP570=AH570,AY570=AQ570),1,0)+IF(AND($R570&gt;=1,$R570&lt;=2,AI570=AH570,AR570=AQ570),1,0)+IF(AND($AA570&gt;=3,$AA570&lt;=4,AL570=AH570,AU570=AQ570),1,0)+IF(AND($AE570&gt;=3,$AE570&lt;=4,AK570=AH570,AT570=AQ570),1,0)</f>
        <v>0</v>
      </c>
      <c r="BA570">
        <f ca="1">SUMPRODUCT(--($AH570:$AP570=AI570),--($AQ570:$AY570=AR570),'MPL ID'!$BG$14:$BO$14)+IF(AND($F570&gt;=1,$F570&lt;=2,AP570=AI570,AY570=AR570),1,0)+IF(AND($H570&gt;=1,$H570&lt;=2,AN570=AI570,AW570=AR570),1,0)+IF(AND($J570&gt;=3,$J570&lt;=4,AL570=AI570,AU570=AR570),1,0)+IF(AND($M570&gt;=1,$M570&lt;=2,AO570=AI570,AX570=AR570),1,0)+IF(AND($R570&gt;=3,$R570&lt;=4,AH570=AI570,AQ570=AR570),1,0)+IF(AND($Y570&gt;=3,$Y570&lt;=4,AJ570=AI570,AS570=AR570),1,0)+IF(AND($AC570&gt;=1,$AC570&lt;=2,AK570=AI570,AT570=AR570),1,0)+IF(AND($AF570&gt;=3,$AF570&lt;=4,AM570=AI570,AV570=AR570),1,0)</f>
        <v>0</v>
      </c>
      <c r="BB570">
        <f ca="1">SUMPRODUCT(--($AH570:$AP570=AJ570),--($AQ570:$AY570=AS570),'MPL ID'!$BG$15:$BO$15)+IF(AND($C570&gt;=1,$C570&lt;=2,AK570=AJ570,AT570=AS570),1,0)+IF(AND($G570&gt;=3,$G570&lt;=4,AH570=AJ570,AQ570=AS570),1,0)+IF(AND($K570&gt;=1,$K570&lt;=2,AP570=AJ570,AY570=AS570),1,0)+IF(AND($N570&gt;=3,$N570&lt;=4,AL570=AJ570,AU570=AS570),1,0)+IF(AND($V570&gt;=1,$V570&lt;=2,AM570=AJ570,AV570=AS570),1,0)+IF(AND($Y570&gt;=1,$Y570&lt;=2,AI570=AJ570,AR570=AS570),1,0)+IF(AND($AB570&gt;=3,$AB570&lt;=4,AN570=AJ570,AW570=AS570),1,0)</f>
        <v>0</v>
      </c>
      <c r="BC570">
        <f ca="1">SUMPRODUCT(--($AH570:$AP570=AK570),--($AQ570:$AY570=AT570),'MPL ID'!$BG$16:$BO$16)+IF(AND($C570&gt;=3,$C570&lt;=4,AJ570=AK570,AS570=AT570),1,0)+IF(AND($I570&gt;=1,$I570&lt;=2,AP570=AK570,AY570=AT570),1,0)+IF(AND($P570&gt;=3,$P570&lt;=4,AO570=AK570,AX570=AT570),1,0)+IF(AND($T570&gt;=1,$T570&lt;=2,AN570=AK570,AW570=AT570),1,0)+IF(AND($W570&gt;=1,$W570&lt;=2,AL570=AK570,AU570=AT570),1,0)+IF(AND($AC570&gt;=3,$AC570&lt;=4,AI570=AK570,AR570=AT570),1,0)+IF(AND($AE570&gt;=1,$AE570&lt;=2,AH570=AK570,AQ570=AT570),1,0)</f>
        <v>0</v>
      </c>
      <c r="BD570">
        <f ca="1">SUMPRODUCT(--($AH570:$AP570=AL570),--($AQ570:$AY570=AU570),'MPL ID'!$BG$17:$BO$17)+IF(AND($B570&gt;=3,$B570&lt;=4,AN570=AL570,AW570=AU570),1,0)+IF(AND($D570&gt;=1,$D570&lt;=2,AM570=AL570,AV570=AU570),1,0)+IF(AND($J570&gt;=1,$J570&lt;=2,AI570=AL570,AR570=AU570),1,0)+IF(AND($N570&gt;=1,$N570&lt;=2,AJ570=AL570,AS570=AU570),1,0)+IF(AND($W570&gt;=3,$W570&lt;=4,AK570=AL570,AT570=AU570),1,0)+IF(AND($AA570&gt;=1,$AA570&lt;=2,AH570=AL570,AQ570=AU570),1,0)+IF(AND($AD570&gt;=3,$AD570&lt;=4,AO570=AL570,AX570=AU570),1,0)</f>
        <v>0</v>
      </c>
      <c r="BE570">
        <f ca="1">SUMPRODUCT(--($AH570:$AP570=AM570),--($AQ570:$AY570=AV570),'MPL ID'!$BG$18:$BO$18)+IF(AND($D570&gt;=3,$D570&lt;=4,AL570=AM570,AU570=AV570),1,0)+IF(AND($L570&gt;=3,$L570&lt;=4,AH570=AM570,AQ570=AV570),1,0)+IF(AND($Q570&gt;=3,$Q570&lt;=4,AN570=AM570,AW570=AV570),1,0)+IF(AND($S570&gt;=1,$S570&lt;=2,AP570=AM570,AY570=AV570),1,0)+IF(AND($V570&gt;=3,$V570&lt;=4,AJ570=AM570,AS570=AV570),1,0)+IF(AND($Z570&gt;=1,$Z570&lt;=2,AO570=AM570,AX570=AV570),1,0)+IF(AND($AF570&gt;=1,$AF570&lt;=2,AI570=AM570,AR570=AV570),1,0)</f>
        <v>0</v>
      </c>
      <c r="BF570">
        <f ca="1">SUMPRODUCT(--($AH570:$AP570=AN570),--($AQ570:$AY570=AW570),'MPL ID'!$BG$19:$BO$19)+IF(AND($B570&gt;=1,$B570&lt;=2,AL570=AN570,AU570=AW570),1,0)+IF(AND($H570&gt;=3,$H570&lt;=4,AI570=AN570,AR570=AW570),1,0)+IF(AND($Q570&gt;=1,$Q570&lt;=2,AM570=AN570,AV570=AW570),1,0)+IF(AND($T570&gt;=3,$T570&lt;=4,AK570=AN570,AT570=AW570),1,0)+IF(AND($X570&gt;=3,$X570&lt;=4,AO570=AN570,AX570=AW570),1,0)+IF(AND($AB570&gt;=1,$AB570&lt;=2,AJ570=AN570,AS570=AW570),1,0)+IF(AND($AG570&gt;=1,$AG570&lt;=2,AP570=AN570,AY570=AW570),1,0)</f>
        <v>0</v>
      </c>
      <c r="BG570">
        <f ca="1">SUMPRODUCT(--($AH570:$AP570=AO570),--($AQ570:$AY570=AX570),'MPL ID'!$BG$20:$BO$20)+IF(AND($E570&gt;=1,$E570&lt;=2,AH570=AO570,AQ570=AX570),1,0)+IF(AND($M570&gt;=3,$M570&lt;=4,AI570=AO570,AR570=AX570),1,0)+IF(AND($P570&gt;=1,$P570&lt;=2,AK570=AO570,AT570=AX570),1,0)+IF(AND($U570&gt;=1,$U570&lt;=2,AP570=AO570,AY570=AX570),1,0)+IF(AND($X570&gt;=1,$X570&lt;=2,AN570=AO570,AW570=AX570),1,0)+IF(AND($Z570&gt;=3,$Z570&lt;=4,AM570=AO570,AV570=AX570),1,0)+IF(AND($AD570&gt;=1,$AD570&lt;=2,AL570=AO570,AU570=AX570),1,0)</f>
        <v>0</v>
      </c>
      <c r="BH570">
        <f ca="1">SUMPRODUCT(--($AH570:$AP570=AP570),--($AQ570:$AY570=AY570),'MPL ID'!$BG$21:$BO$21)+IF(AND($F570&gt;=3,$F570&lt;=4,AI570=AP570,AR570=AY570),1,0)+IF(AND($I570&gt;=3,$I570&lt;=4,AK570=AP570,AT570=AY570),1,0)+IF(AND($K570&gt;=3,$K570&lt;=4,AJ570=AP570,AS570=AY570),1,0)+IF(AND($O570&gt;=3,$O570&lt;=4,AH570=AP570,AQ570=AY570),1,0)+IF(AND($S570&gt;=3,$S570&lt;=4,AM570=AP570,AV570=AY570),1,0)+IF(AND($U570&gt;=3,$U570&lt;=4,AO570=AP570,AX570=AY570),1,0)+IF(AND($AG570&gt;=3,$AG570&lt;=4,AN570=AP570,AW570=AY570),1,0)</f>
        <v>0</v>
      </c>
      <c r="BI570">
        <f t="shared" ca="1" si="72"/>
        <v>4</v>
      </c>
      <c r="BJ570">
        <f t="shared" ca="1" si="73"/>
        <v>3</v>
      </c>
      <c r="BK570">
        <f t="shared" ca="1" si="74"/>
        <v>7</v>
      </c>
      <c r="BL570">
        <f t="shared" ca="1" si="75"/>
        <v>5</v>
      </c>
      <c r="BM570">
        <f t="shared" ca="1" si="76"/>
        <v>9</v>
      </c>
      <c r="BN570">
        <f t="shared" ca="1" si="77"/>
        <v>1</v>
      </c>
      <c r="BO570">
        <f t="shared" ca="1" si="78"/>
        <v>6</v>
      </c>
      <c r="BP570">
        <f t="shared" ca="1" si="79"/>
        <v>8</v>
      </c>
      <c r="BQ570">
        <f t="shared" ca="1" si="80"/>
        <v>2</v>
      </c>
    </row>
    <row r="571" spans="1:69" x14ac:dyDescent="0.25">
      <c r="A571">
        <v>570</v>
      </c>
      <c r="B571">
        <f ca="1">IF(AND(ISNUMBER('MPL ID'!$P$25),ISNUMBER('MPL ID'!$Q$25)),0,RANDBETWEEN(1,4))</f>
        <v>0</v>
      </c>
      <c r="C571">
        <f ca="1">IF(AND(ISNUMBER('MPL ID'!$P$26),ISNUMBER('MPL ID'!$Q$26)),0,RANDBETWEEN(1,4))</f>
        <v>0</v>
      </c>
      <c r="D571">
        <f ca="1">IF(AND(ISNUMBER('MPL ID'!$P$28),ISNUMBER('MPL ID'!$Q$28)),0,RANDBETWEEN(1,4))</f>
        <v>0</v>
      </c>
      <c r="E571">
        <f ca="1">IF(AND(ISNUMBER('MPL ID'!$P$29),ISNUMBER('MPL ID'!$Q$29)),0,RANDBETWEEN(1,4))</f>
        <v>0</v>
      </c>
      <c r="F571">
        <f ca="1">IF(AND(ISNUMBER('MPL ID'!$P$30),ISNUMBER('MPL ID'!$Q$30)),0,RANDBETWEEN(1,4))</f>
        <v>0</v>
      </c>
      <c r="G571">
        <f ca="1">IF(AND(ISNUMBER('MPL ID'!$P$31),ISNUMBER('MPL ID'!$Q$31)),0,RANDBETWEEN(1,4))</f>
        <v>0</v>
      </c>
      <c r="H571">
        <f ca="1">IF(AND(ISNUMBER('MPL ID'!$P$32),ISNUMBER('MPL ID'!$Q$32)),0,RANDBETWEEN(1,4))</f>
        <v>0</v>
      </c>
      <c r="I571">
        <f ca="1">IF(AND(ISNUMBER('MPL ID'!$P$33),ISNUMBER('MPL ID'!$Q$33)),0,RANDBETWEEN(1,4))</f>
        <v>0</v>
      </c>
      <c r="J571">
        <f ca="1">IF(AND(ISNUMBER('MPL ID'!$D$36),ISNUMBER('MPL ID'!$E$36)),0,RANDBETWEEN(1,4))</f>
        <v>0</v>
      </c>
      <c r="K571">
        <f ca="1">IF(AND(ISNUMBER('MPL ID'!$D$37),ISNUMBER('MPL ID'!$E$37)),0,RANDBETWEEN(1,4))</f>
        <v>0</v>
      </c>
      <c r="L571">
        <f ca="1">IF(AND(ISNUMBER('MPL ID'!$D$39),ISNUMBER('MPL ID'!$E$39)),0,RANDBETWEEN(1,4))</f>
        <v>0</v>
      </c>
      <c r="M571">
        <f ca="1">IF(AND(ISNUMBER('MPL ID'!$D$40),ISNUMBER('MPL ID'!$E$40)),0,RANDBETWEEN(1,4))</f>
        <v>0</v>
      </c>
      <c r="N571">
        <f ca="1">IF(AND(ISNUMBER('MPL ID'!$D$41),ISNUMBER('MPL ID'!$E$41)),0,RANDBETWEEN(1,4))</f>
        <v>0</v>
      </c>
      <c r="O571">
        <f ca="1">IF(AND(ISNUMBER('MPL ID'!$D$42),ISNUMBER('MPL ID'!$E$42)),0,RANDBETWEEN(1,4))</f>
        <v>0</v>
      </c>
      <c r="P571">
        <f ca="1">IF(AND(ISNUMBER('MPL ID'!$D$43),ISNUMBER('MPL ID'!$E$43)),0,RANDBETWEEN(1,4))</f>
        <v>0</v>
      </c>
      <c r="Q571">
        <f ca="1">IF(AND(ISNUMBER('MPL ID'!$D$44),ISNUMBER('MPL ID'!$E$44)),0,RANDBETWEEN(1,4))</f>
        <v>0</v>
      </c>
      <c r="R571">
        <f ca="1">IF(AND(ISNUMBER('MPL ID'!$J$36),ISNUMBER('MPL ID'!$K$36)),0,RANDBETWEEN(1,4))</f>
        <v>0</v>
      </c>
      <c r="S571">
        <f ca="1">IF(AND(ISNUMBER('MPL ID'!$J$37),ISNUMBER('MPL ID'!$K$37)),0,RANDBETWEEN(1,4))</f>
        <v>0</v>
      </c>
      <c r="T571">
        <f ca="1">IF(AND(ISNUMBER('MPL ID'!$J$39),ISNUMBER('MPL ID'!$K$39)),0,RANDBETWEEN(1,4))</f>
        <v>0</v>
      </c>
      <c r="U571">
        <f ca="1">IF(AND(ISNUMBER('MPL ID'!$J$40),ISNUMBER('MPL ID'!$K$40)),0,RANDBETWEEN(1,4))</f>
        <v>0</v>
      </c>
      <c r="V571">
        <f ca="1">IF(AND(ISNUMBER('MPL ID'!$J$41),ISNUMBER('MPL ID'!$K$41)),0,RANDBETWEEN(1,4))</f>
        <v>0</v>
      </c>
      <c r="W571">
        <f ca="1">IF(AND(ISNUMBER('MPL ID'!$J$42),ISNUMBER('MPL ID'!$K$42)),0,RANDBETWEEN(1,4))</f>
        <v>3</v>
      </c>
      <c r="X571">
        <f ca="1">IF(AND(ISNUMBER('MPL ID'!$J$43),ISNUMBER('MPL ID'!$K$43)),0,RANDBETWEEN(1,4))</f>
        <v>2</v>
      </c>
      <c r="Y571">
        <f ca="1">IF(AND(ISNUMBER('MPL ID'!$J$44),ISNUMBER('MPL ID'!$K$44)),0,RANDBETWEEN(1,4))</f>
        <v>2</v>
      </c>
      <c r="Z571">
        <f ca="1">IF(AND(ISNUMBER('MPL ID'!$P$36),ISNUMBER('MPL ID'!$Q$36)),0,RANDBETWEEN(1,4))</f>
        <v>2</v>
      </c>
      <c r="AA571">
        <f ca="1">IF(AND(ISNUMBER('MPL ID'!$P$37),ISNUMBER('MPL ID'!$Q$37)),0,RANDBETWEEN(1,4))</f>
        <v>4</v>
      </c>
      <c r="AB571">
        <f ca="1">IF(AND(ISNUMBER('MPL ID'!$P$39),ISNUMBER('MPL ID'!$Q$39)),0,RANDBETWEEN(1,4))</f>
        <v>1</v>
      </c>
      <c r="AC571">
        <f ca="1">IF(AND(ISNUMBER('MPL ID'!$P$40),ISNUMBER('MPL ID'!$Q$40)),0,RANDBETWEEN(1,4))</f>
        <v>4</v>
      </c>
      <c r="AD571">
        <f ca="1">IF(AND(ISNUMBER('MPL ID'!$P$41),ISNUMBER('MPL ID'!$Q$41)),0,RANDBETWEEN(1,4))</f>
        <v>1</v>
      </c>
      <c r="AE571">
        <f ca="1">IF(AND(ISNUMBER('MPL ID'!$P$42),ISNUMBER('MPL ID'!$Q$42)),0,RANDBETWEEN(1,4))</f>
        <v>3</v>
      </c>
      <c r="AF571">
        <f ca="1">IF(AND(ISNUMBER('MPL ID'!$P$43),ISNUMBER('MPL ID'!$Q$43)),0,RANDBETWEEN(1,4))</f>
        <v>1</v>
      </c>
      <c r="AG571">
        <f ca="1">IF(AND(ISNUMBER('MPL ID'!$P$44),ISNUMBER('MPL ID'!$Q$44)),0,RANDBETWEEN(1,4))</f>
        <v>1</v>
      </c>
      <c r="AH571">
        <f ca="1">'MPL ID'!$BG$1+SUMPRODUCT(($B$1003:$AG$1003='MPL ID'!$BF$1)*(($B571:$AG571=1)+($B571:$AG571=2)))+SUMPRODUCT(($B$1004:$AG$1004='MPL ID'!$BF$1)*(($B571:$AG571=3)+($B571:$AG571=4)))</f>
        <v>11</v>
      </c>
      <c r="AI571">
        <f ca="1">'MPL ID'!$BG$2+SUMPRODUCT(($B$1003:$AG$1003='MPL ID'!$BF$2)*(($B571:$AG571=1)+($B571:$AG571=2)))+SUMPRODUCT(($B$1004:$AG$1004='MPL ID'!$BF$2)*(($B571:$AG571=3)+($B571:$AG571=4)))</f>
        <v>7</v>
      </c>
      <c r="AJ571">
        <f ca="1">'MPL ID'!$BG$3+SUMPRODUCT(($B$1003:$AG$1003='MPL ID'!$BF$3)*(($B571:$AG571=1)+($B571:$AG571=2)))+SUMPRODUCT(($B$1004:$AG$1004='MPL ID'!$BF$3)*(($B571:$AG571=3)+($B571:$AG571=4)))</f>
        <v>6</v>
      </c>
      <c r="AK571">
        <f ca="1">'MPL ID'!$BG$4+SUMPRODUCT(($B$1003:$AG$1003='MPL ID'!$BF$4)*(($B571:$AG571=1)+($B571:$AG571=2)))+SUMPRODUCT(($B$1004:$AG$1004='MPL ID'!$BF$4)*(($B571:$AG571=3)+($B571:$AG571=4)))</f>
        <v>8</v>
      </c>
      <c r="AL571">
        <f ca="1">'MPL ID'!$BG$5+SUMPRODUCT(($B$1003:$AG$1003='MPL ID'!$BF$5)*(($B571:$AG571=1)+($B571:$AG571=2)))+SUMPRODUCT(($B$1004:$AG$1004='MPL ID'!$BF$5)*(($B571:$AG571=3)+($B571:$AG571=4)))</f>
        <v>4</v>
      </c>
      <c r="AM571">
        <f ca="1">'MPL ID'!$BG$6+SUMPRODUCT(($B$1003:$AG$1003='MPL ID'!$BF$6)*(($B571:$AG571=1)+($B571:$AG571=2)))+SUMPRODUCT(($B$1004:$AG$1004='MPL ID'!$BF$6)*(($B571:$AG571=3)+($B571:$AG571=4)))</f>
        <v>13</v>
      </c>
      <c r="AN571">
        <f ca="1">'MPL ID'!$BG$7+SUMPRODUCT(($B$1003:$AG$1003='MPL ID'!$BF$7)*(($B571:$AG571=1)+($B571:$AG571=2)))+SUMPRODUCT(($B$1004:$AG$1004='MPL ID'!$BF$7)*(($B571:$AG571=3)+($B571:$AG571=4)))</f>
        <v>7</v>
      </c>
      <c r="AO571">
        <f ca="1">'MPL ID'!$BG$8+SUMPRODUCT(($B$1003:$AG$1003='MPL ID'!$BF$8)*(($B571:$AG571=1)+($B571:$AG571=2)))+SUMPRODUCT(($B$1004:$AG$1004='MPL ID'!$BF$8)*(($B571:$AG571=3)+($B571:$AG571=4)))</f>
        <v>5</v>
      </c>
      <c r="AP571">
        <f ca="1">'MPL ID'!$BG$9+SUMPRODUCT(($B$1003:$AG$1003='MPL ID'!$BF$9)*(($B571:$AG571=1)+($B571:$AG571=2)))+SUMPRODUCT(($B$1004:$AG$1004='MPL ID'!$BF$9)*(($B571:$AG571=3)+($B571:$AG571=4)))</f>
        <v>11</v>
      </c>
      <c r="AQ571">
        <f ca="1">'MPL ID'!$BH$1+SUMPRODUCT(($B$1003:$AG$1003='MPL ID'!$BF$1)*(2*($B571:$AG571=1)+($B571:$AG571=2)-2*($B571:$AG571=3)-($B571:$AG571=4)))-SUMPRODUCT(($B$1004:$AG$1004='MPL ID'!$BF$1)*(2*($B571:$AG571=1)+($B571:$AG571=2)-2*($B571:$AG571=3)-($B571:$AG571=4)))</f>
        <v>12</v>
      </c>
      <c r="AR571">
        <f ca="1">'MPL ID'!$BH$2+SUMPRODUCT(($B$1003:$AG$1003='MPL ID'!$BF$2)*(2*($B571:$AG571=1)+($B571:$AG571=2)-2*($B571:$AG571=3)-($B571:$AG571=4)))-SUMPRODUCT(($B$1004:$AG$1004='MPL ID'!$BF$2)*(2*($B571:$AG571=1)+($B571:$AG571=2)-2*($B571:$AG571=3)-($B571:$AG571=4)))</f>
        <v>-6</v>
      </c>
      <c r="AS571">
        <f ca="1">'MPL ID'!$BH$3+SUMPRODUCT(($B$1003:$AG$1003='MPL ID'!$BF$3)*(2*($B571:$AG571=1)+($B571:$AG571=2)-2*($B571:$AG571=3)-($B571:$AG571=4)))-SUMPRODUCT(($B$1004:$AG$1004='MPL ID'!$BF$3)*(2*($B571:$AG571=1)+($B571:$AG571=2)-2*($B571:$AG571=3)-($B571:$AG571=4)))</f>
        <v>-9</v>
      </c>
      <c r="AT571">
        <f ca="1">'MPL ID'!$BH$4+SUMPRODUCT(($B$1003:$AG$1003='MPL ID'!$BF$4)*(2*($B571:$AG571=1)+($B571:$AG571=2)-2*($B571:$AG571=3)-($B571:$AG571=4)))-SUMPRODUCT(($B$1004:$AG$1004='MPL ID'!$BF$4)*(2*($B571:$AG571=1)+($B571:$AG571=2)-2*($B571:$AG571=3)-($B571:$AG571=4)))</f>
        <v>-3</v>
      </c>
      <c r="AU571">
        <f ca="1">'MPL ID'!$BH$5+SUMPRODUCT(($B$1003:$AG$1003='MPL ID'!$BF$5)*(2*($B571:$AG571=1)+($B571:$AG571=2)-2*($B571:$AG571=3)-($B571:$AG571=4)))-SUMPRODUCT(($B$1004:$AG$1004='MPL ID'!$BF$5)*(2*($B571:$AG571=1)+($B571:$AG571=2)-2*($B571:$AG571=3)-($B571:$AG571=4)))</f>
        <v>-13</v>
      </c>
      <c r="AV571">
        <f ca="1">'MPL ID'!$BH$6+SUMPRODUCT(($B$1003:$AG$1003='MPL ID'!$BF$6)*(2*($B571:$AG571=1)+($B571:$AG571=2)-2*($B571:$AG571=3)-($B571:$AG571=4)))-SUMPRODUCT(($B$1004:$AG$1004='MPL ID'!$BF$6)*(2*($B571:$AG571=1)+($B571:$AG571=2)-2*($B571:$AG571=3)-($B571:$AG571=4)))</f>
        <v>17</v>
      </c>
      <c r="AW571">
        <f ca="1">'MPL ID'!$BH$7+SUMPRODUCT(($B$1003:$AG$1003='MPL ID'!$BF$7)*(2*($B571:$AG571=1)+($B571:$AG571=2)-2*($B571:$AG571=3)-($B571:$AG571=4)))-SUMPRODUCT(($B$1004:$AG$1004='MPL ID'!$BF$7)*(2*($B571:$AG571=1)+($B571:$AG571=2)-2*($B571:$AG571=3)-($B571:$AG571=4)))</f>
        <v>1</v>
      </c>
      <c r="AX571">
        <f ca="1">'MPL ID'!$BH$8+SUMPRODUCT(($B$1003:$AG$1003='MPL ID'!$BF$8)*(2*($B571:$AG571=1)+($B571:$AG571=2)-2*($B571:$AG571=3)-($B571:$AG571=4)))-SUMPRODUCT(($B$1004:$AG$1004='MPL ID'!$BF$8)*(2*($B571:$AG571=1)+($B571:$AG571=2)-2*($B571:$AG571=3)-($B571:$AG571=4)))</f>
        <v>-10</v>
      </c>
      <c r="AY571">
        <f ca="1">'MPL ID'!$BH$9+SUMPRODUCT(($B$1003:$AG$1003='MPL ID'!$BF$9)*(2*($B571:$AG571=1)+($B571:$AG571=2)-2*($B571:$AG571=3)-($B571:$AG571=4)))-SUMPRODUCT(($B$1004:$AG$1004='MPL ID'!$BF$9)*(2*($B571:$AG571=1)+($B571:$AG571=2)-2*($B571:$AG571=3)-($B571:$AG571=4)))</f>
        <v>11</v>
      </c>
      <c r="AZ571">
        <f ca="1">SUMPRODUCT(--($AH571:$AP571=AH571),--($AQ571:$AY571=AQ571),'MPL ID'!$BG$13:$BO$13)+IF(AND($E571&gt;=3,$E571&lt;=4,AO571=AH571,AX571=AQ571),1,0)+IF(AND($G571&gt;=1,$G571&lt;=2,AJ571=AH571,AS571=AQ571),1,0)+IF(AND($L571&gt;=1,$L571&lt;=2,AM571=AH571,AV571=AQ571),1,0)+IF(AND($O571&gt;=1,$O571&lt;=2,AP571=AH571,AY571=AQ571),1,0)+IF(AND($R571&gt;=1,$R571&lt;=2,AI571=AH571,AR571=AQ571),1,0)+IF(AND($AA571&gt;=3,$AA571&lt;=4,AL571=AH571,AU571=AQ571),1,0)+IF(AND($AE571&gt;=3,$AE571&lt;=4,AK571=AH571,AT571=AQ571),1,0)</f>
        <v>0</v>
      </c>
      <c r="BA571">
        <f ca="1">SUMPRODUCT(--($AH571:$AP571=AI571),--($AQ571:$AY571=AR571),'MPL ID'!$BG$14:$BO$14)+IF(AND($F571&gt;=1,$F571&lt;=2,AP571=AI571,AY571=AR571),1,0)+IF(AND($H571&gt;=1,$H571&lt;=2,AN571=AI571,AW571=AR571),1,0)+IF(AND($J571&gt;=3,$J571&lt;=4,AL571=AI571,AU571=AR571),1,0)+IF(AND($M571&gt;=1,$M571&lt;=2,AO571=AI571,AX571=AR571),1,0)+IF(AND($R571&gt;=3,$R571&lt;=4,AH571=AI571,AQ571=AR571),1,0)+IF(AND($Y571&gt;=3,$Y571&lt;=4,AJ571=AI571,AS571=AR571),1,0)+IF(AND($AC571&gt;=1,$AC571&lt;=2,AK571=AI571,AT571=AR571),1,0)+IF(AND($AF571&gt;=3,$AF571&lt;=4,AM571=AI571,AV571=AR571),1,0)</f>
        <v>0</v>
      </c>
      <c r="BB571">
        <f ca="1">SUMPRODUCT(--($AH571:$AP571=AJ571),--($AQ571:$AY571=AS571),'MPL ID'!$BG$15:$BO$15)+IF(AND($C571&gt;=1,$C571&lt;=2,AK571=AJ571,AT571=AS571),1,0)+IF(AND($G571&gt;=3,$G571&lt;=4,AH571=AJ571,AQ571=AS571),1,0)+IF(AND($K571&gt;=1,$K571&lt;=2,AP571=AJ571,AY571=AS571),1,0)+IF(AND($N571&gt;=3,$N571&lt;=4,AL571=AJ571,AU571=AS571),1,0)+IF(AND($V571&gt;=1,$V571&lt;=2,AM571=AJ571,AV571=AS571),1,0)+IF(AND($Y571&gt;=1,$Y571&lt;=2,AI571=AJ571,AR571=AS571),1,0)+IF(AND($AB571&gt;=3,$AB571&lt;=4,AN571=AJ571,AW571=AS571),1,0)</f>
        <v>0</v>
      </c>
      <c r="BC571">
        <f ca="1">SUMPRODUCT(--($AH571:$AP571=AK571),--($AQ571:$AY571=AT571),'MPL ID'!$BG$16:$BO$16)+IF(AND($C571&gt;=3,$C571&lt;=4,AJ571=AK571,AS571=AT571),1,0)+IF(AND($I571&gt;=1,$I571&lt;=2,AP571=AK571,AY571=AT571),1,0)+IF(AND($P571&gt;=3,$P571&lt;=4,AO571=AK571,AX571=AT571),1,0)+IF(AND($T571&gt;=1,$T571&lt;=2,AN571=AK571,AW571=AT571),1,0)+IF(AND($W571&gt;=1,$W571&lt;=2,AL571=AK571,AU571=AT571),1,0)+IF(AND($AC571&gt;=3,$AC571&lt;=4,AI571=AK571,AR571=AT571),1,0)+IF(AND($AE571&gt;=1,$AE571&lt;=2,AH571=AK571,AQ571=AT571),1,0)</f>
        <v>0</v>
      </c>
      <c r="BD571">
        <f ca="1">SUMPRODUCT(--($AH571:$AP571=AL571),--($AQ571:$AY571=AU571),'MPL ID'!$BG$17:$BO$17)+IF(AND($B571&gt;=3,$B571&lt;=4,AN571=AL571,AW571=AU571),1,0)+IF(AND($D571&gt;=1,$D571&lt;=2,AM571=AL571,AV571=AU571),1,0)+IF(AND($J571&gt;=1,$J571&lt;=2,AI571=AL571,AR571=AU571),1,0)+IF(AND($N571&gt;=1,$N571&lt;=2,AJ571=AL571,AS571=AU571),1,0)+IF(AND($W571&gt;=3,$W571&lt;=4,AK571=AL571,AT571=AU571),1,0)+IF(AND($AA571&gt;=1,$AA571&lt;=2,AH571=AL571,AQ571=AU571),1,0)+IF(AND($AD571&gt;=3,$AD571&lt;=4,AO571=AL571,AX571=AU571),1,0)</f>
        <v>0</v>
      </c>
      <c r="BE571">
        <f ca="1">SUMPRODUCT(--($AH571:$AP571=AM571),--($AQ571:$AY571=AV571),'MPL ID'!$BG$18:$BO$18)+IF(AND($D571&gt;=3,$D571&lt;=4,AL571=AM571,AU571=AV571),1,0)+IF(AND($L571&gt;=3,$L571&lt;=4,AH571=AM571,AQ571=AV571),1,0)+IF(AND($Q571&gt;=3,$Q571&lt;=4,AN571=AM571,AW571=AV571),1,0)+IF(AND($S571&gt;=1,$S571&lt;=2,AP571=AM571,AY571=AV571),1,0)+IF(AND($V571&gt;=3,$V571&lt;=4,AJ571=AM571,AS571=AV571),1,0)+IF(AND($Z571&gt;=1,$Z571&lt;=2,AO571=AM571,AX571=AV571),1,0)+IF(AND($AF571&gt;=1,$AF571&lt;=2,AI571=AM571,AR571=AV571),1,0)</f>
        <v>0</v>
      </c>
      <c r="BF571">
        <f ca="1">SUMPRODUCT(--($AH571:$AP571=AN571),--($AQ571:$AY571=AW571),'MPL ID'!$BG$19:$BO$19)+IF(AND($B571&gt;=1,$B571&lt;=2,AL571=AN571,AU571=AW571),1,0)+IF(AND($H571&gt;=3,$H571&lt;=4,AI571=AN571,AR571=AW571),1,0)+IF(AND($Q571&gt;=1,$Q571&lt;=2,AM571=AN571,AV571=AW571),1,0)+IF(AND($T571&gt;=3,$T571&lt;=4,AK571=AN571,AT571=AW571),1,0)+IF(AND($X571&gt;=3,$X571&lt;=4,AO571=AN571,AX571=AW571),1,0)+IF(AND($AB571&gt;=1,$AB571&lt;=2,AJ571=AN571,AS571=AW571),1,0)+IF(AND($AG571&gt;=1,$AG571&lt;=2,AP571=AN571,AY571=AW571),1,0)</f>
        <v>0</v>
      </c>
      <c r="BG571">
        <f ca="1">SUMPRODUCT(--($AH571:$AP571=AO571),--($AQ571:$AY571=AX571),'MPL ID'!$BG$20:$BO$20)+IF(AND($E571&gt;=1,$E571&lt;=2,AH571=AO571,AQ571=AX571),1,0)+IF(AND($M571&gt;=3,$M571&lt;=4,AI571=AO571,AR571=AX571),1,0)+IF(AND($P571&gt;=1,$P571&lt;=2,AK571=AO571,AT571=AX571),1,0)+IF(AND($U571&gt;=1,$U571&lt;=2,AP571=AO571,AY571=AX571),1,0)+IF(AND($X571&gt;=1,$X571&lt;=2,AN571=AO571,AW571=AX571),1,0)+IF(AND($Z571&gt;=3,$Z571&lt;=4,AM571=AO571,AV571=AX571),1,0)+IF(AND($AD571&gt;=1,$AD571&lt;=2,AL571=AO571,AU571=AX571),1,0)</f>
        <v>0</v>
      </c>
      <c r="BH571">
        <f ca="1">SUMPRODUCT(--($AH571:$AP571=AP571),--($AQ571:$AY571=AY571),'MPL ID'!$BG$21:$BO$21)+IF(AND($F571&gt;=3,$F571&lt;=4,AI571=AP571,AR571=AY571),1,0)+IF(AND($I571&gt;=3,$I571&lt;=4,AK571=AP571,AT571=AY571),1,0)+IF(AND($K571&gt;=3,$K571&lt;=4,AJ571=AP571,AS571=AY571),1,0)+IF(AND($O571&gt;=3,$O571&lt;=4,AH571=AP571,AQ571=AY571),1,0)+IF(AND($S571&gt;=3,$S571&lt;=4,AM571=AP571,AV571=AY571),1,0)+IF(AND($U571&gt;=3,$U571&lt;=4,AO571=AP571,AX571=AY571),1,0)+IF(AND($AG571&gt;=3,$AG571&lt;=4,AN571=AP571,AW571=AY571),1,0)</f>
        <v>0</v>
      </c>
      <c r="BI571">
        <f t="shared" ca="1" si="72"/>
        <v>2</v>
      </c>
      <c r="BJ571">
        <f t="shared" ca="1" si="73"/>
        <v>6</v>
      </c>
      <c r="BK571">
        <f t="shared" ca="1" si="74"/>
        <v>7</v>
      </c>
      <c r="BL571">
        <f t="shared" ca="1" si="75"/>
        <v>4</v>
      </c>
      <c r="BM571">
        <f t="shared" ca="1" si="76"/>
        <v>9</v>
      </c>
      <c r="BN571">
        <f t="shared" ca="1" si="77"/>
        <v>1</v>
      </c>
      <c r="BO571">
        <f t="shared" ca="1" si="78"/>
        <v>5</v>
      </c>
      <c r="BP571">
        <f t="shared" ca="1" si="79"/>
        <v>8</v>
      </c>
      <c r="BQ571">
        <f t="shared" ca="1" si="80"/>
        <v>3</v>
      </c>
    </row>
    <row r="572" spans="1:69" x14ac:dyDescent="0.25">
      <c r="A572">
        <v>571</v>
      </c>
      <c r="B572">
        <f ca="1">IF(AND(ISNUMBER('MPL ID'!$P$25),ISNUMBER('MPL ID'!$Q$25)),0,RANDBETWEEN(1,4))</f>
        <v>0</v>
      </c>
      <c r="C572">
        <f ca="1">IF(AND(ISNUMBER('MPL ID'!$P$26),ISNUMBER('MPL ID'!$Q$26)),0,RANDBETWEEN(1,4))</f>
        <v>0</v>
      </c>
      <c r="D572">
        <f ca="1">IF(AND(ISNUMBER('MPL ID'!$P$28),ISNUMBER('MPL ID'!$Q$28)),0,RANDBETWEEN(1,4))</f>
        <v>0</v>
      </c>
      <c r="E572">
        <f ca="1">IF(AND(ISNUMBER('MPL ID'!$P$29),ISNUMBER('MPL ID'!$Q$29)),0,RANDBETWEEN(1,4))</f>
        <v>0</v>
      </c>
      <c r="F572">
        <f ca="1">IF(AND(ISNUMBER('MPL ID'!$P$30),ISNUMBER('MPL ID'!$Q$30)),0,RANDBETWEEN(1,4))</f>
        <v>0</v>
      </c>
      <c r="G572">
        <f ca="1">IF(AND(ISNUMBER('MPL ID'!$P$31),ISNUMBER('MPL ID'!$Q$31)),0,RANDBETWEEN(1,4))</f>
        <v>0</v>
      </c>
      <c r="H572">
        <f ca="1">IF(AND(ISNUMBER('MPL ID'!$P$32),ISNUMBER('MPL ID'!$Q$32)),0,RANDBETWEEN(1,4))</f>
        <v>0</v>
      </c>
      <c r="I572">
        <f ca="1">IF(AND(ISNUMBER('MPL ID'!$P$33),ISNUMBER('MPL ID'!$Q$33)),0,RANDBETWEEN(1,4))</f>
        <v>0</v>
      </c>
      <c r="J572">
        <f ca="1">IF(AND(ISNUMBER('MPL ID'!$D$36),ISNUMBER('MPL ID'!$E$36)),0,RANDBETWEEN(1,4))</f>
        <v>0</v>
      </c>
      <c r="K572">
        <f ca="1">IF(AND(ISNUMBER('MPL ID'!$D$37),ISNUMBER('MPL ID'!$E$37)),0,RANDBETWEEN(1,4))</f>
        <v>0</v>
      </c>
      <c r="L572">
        <f ca="1">IF(AND(ISNUMBER('MPL ID'!$D$39),ISNUMBER('MPL ID'!$E$39)),0,RANDBETWEEN(1,4))</f>
        <v>0</v>
      </c>
      <c r="M572">
        <f ca="1">IF(AND(ISNUMBER('MPL ID'!$D$40),ISNUMBER('MPL ID'!$E$40)),0,RANDBETWEEN(1,4))</f>
        <v>0</v>
      </c>
      <c r="N572">
        <f ca="1">IF(AND(ISNUMBER('MPL ID'!$D$41),ISNUMBER('MPL ID'!$E$41)),0,RANDBETWEEN(1,4))</f>
        <v>0</v>
      </c>
      <c r="O572">
        <f ca="1">IF(AND(ISNUMBER('MPL ID'!$D$42),ISNUMBER('MPL ID'!$E$42)),0,RANDBETWEEN(1,4))</f>
        <v>0</v>
      </c>
      <c r="P572">
        <f ca="1">IF(AND(ISNUMBER('MPL ID'!$D$43),ISNUMBER('MPL ID'!$E$43)),0,RANDBETWEEN(1,4))</f>
        <v>0</v>
      </c>
      <c r="Q572">
        <f ca="1">IF(AND(ISNUMBER('MPL ID'!$D$44),ISNUMBER('MPL ID'!$E$44)),0,RANDBETWEEN(1,4))</f>
        <v>0</v>
      </c>
      <c r="R572">
        <f ca="1">IF(AND(ISNUMBER('MPL ID'!$J$36),ISNUMBER('MPL ID'!$K$36)),0,RANDBETWEEN(1,4))</f>
        <v>0</v>
      </c>
      <c r="S572">
        <f ca="1">IF(AND(ISNUMBER('MPL ID'!$J$37),ISNUMBER('MPL ID'!$K$37)),0,RANDBETWEEN(1,4))</f>
        <v>0</v>
      </c>
      <c r="T572">
        <f ca="1">IF(AND(ISNUMBER('MPL ID'!$J$39),ISNUMBER('MPL ID'!$K$39)),0,RANDBETWEEN(1,4))</f>
        <v>0</v>
      </c>
      <c r="U572">
        <f ca="1">IF(AND(ISNUMBER('MPL ID'!$J$40),ISNUMBER('MPL ID'!$K$40)),0,RANDBETWEEN(1,4))</f>
        <v>0</v>
      </c>
      <c r="V572">
        <f ca="1">IF(AND(ISNUMBER('MPL ID'!$J$41),ISNUMBER('MPL ID'!$K$41)),0,RANDBETWEEN(1,4))</f>
        <v>0</v>
      </c>
      <c r="W572">
        <f ca="1">IF(AND(ISNUMBER('MPL ID'!$J$42),ISNUMBER('MPL ID'!$K$42)),0,RANDBETWEEN(1,4))</f>
        <v>2</v>
      </c>
      <c r="X572">
        <f ca="1">IF(AND(ISNUMBER('MPL ID'!$J$43),ISNUMBER('MPL ID'!$K$43)),0,RANDBETWEEN(1,4))</f>
        <v>4</v>
      </c>
      <c r="Y572">
        <f ca="1">IF(AND(ISNUMBER('MPL ID'!$J$44),ISNUMBER('MPL ID'!$K$44)),0,RANDBETWEEN(1,4))</f>
        <v>1</v>
      </c>
      <c r="Z572">
        <f ca="1">IF(AND(ISNUMBER('MPL ID'!$P$36),ISNUMBER('MPL ID'!$Q$36)),0,RANDBETWEEN(1,4))</f>
        <v>1</v>
      </c>
      <c r="AA572">
        <f ca="1">IF(AND(ISNUMBER('MPL ID'!$P$37),ISNUMBER('MPL ID'!$Q$37)),0,RANDBETWEEN(1,4))</f>
        <v>1</v>
      </c>
      <c r="AB572">
        <f ca="1">IF(AND(ISNUMBER('MPL ID'!$P$39),ISNUMBER('MPL ID'!$Q$39)),0,RANDBETWEEN(1,4))</f>
        <v>1</v>
      </c>
      <c r="AC572">
        <f ca="1">IF(AND(ISNUMBER('MPL ID'!$P$40),ISNUMBER('MPL ID'!$Q$40)),0,RANDBETWEEN(1,4))</f>
        <v>1</v>
      </c>
      <c r="AD572">
        <f ca="1">IF(AND(ISNUMBER('MPL ID'!$P$41),ISNUMBER('MPL ID'!$Q$41)),0,RANDBETWEEN(1,4))</f>
        <v>4</v>
      </c>
      <c r="AE572">
        <f ca="1">IF(AND(ISNUMBER('MPL ID'!$P$42),ISNUMBER('MPL ID'!$Q$42)),0,RANDBETWEEN(1,4))</f>
        <v>3</v>
      </c>
      <c r="AF572">
        <f ca="1">IF(AND(ISNUMBER('MPL ID'!$P$43),ISNUMBER('MPL ID'!$Q$43)),0,RANDBETWEEN(1,4))</f>
        <v>3</v>
      </c>
      <c r="AG572">
        <f ca="1">IF(AND(ISNUMBER('MPL ID'!$P$44),ISNUMBER('MPL ID'!$Q$44)),0,RANDBETWEEN(1,4))</f>
        <v>1</v>
      </c>
      <c r="AH572">
        <f ca="1">'MPL ID'!$BG$1+SUMPRODUCT(($B$1003:$AG$1003='MPL ID'!$BF$1)*(($B572:$AG572=1)+($B572:$AG572=2)))+SUMPRODUCT(($B$1004:$AG$1004='MPL ID'!$BF$1)*(($B572:$AG572=3)+($B572:$AG572=4)))</f>
        <v>10</v>
      </c>
      <c r="AI572">
        <f ca="1">'MPL ID'!$BG$2+SUMPRODUCT(($B$1003:$AG$1003='MPL ID'!$BF$2)*(($B572:$AG572=1)+($B572:$AG572=2)))+SUMPRODUCT(($B$1004:$AG$1004='MPL ID'!$BF$2)*(($B572:$AG572=3)+($B572:$AG572=4)))</f>
        <v>9</v>
      </c>
      <c r="AJ572">
        <f ca="1">'MPL ID'!$BG$3+SUMPRODUCT(($B$1003:$AG$1003='MPL ID'!$BF$3)*(($B572:$AG572=1)+($B572:$AG572=2)))+SUMPRODUCT(($B$1004:$AG$1004='MPL ID'!$BF$3)*(($B572:$AG572=3)+($B572:$AG572=4)))</f>
        <v>6</v>
      </c>
      <c r="AK572">
        <f ca="1">'MPL ID'!$BG$4+SUMPRODUCT(($B$1003:$AG$1003='MPL ID'!$BF$4)*(($B572:$AG572=1)+($B572:$AG572=2)))+SUMPRODUCT(($B$1004:$AG$1004='MPL ID'!$BF$4)*(($B572:$AG572=3)+($B572:$AG572=4)))</f>
        <v>8</v>
      </c>
      <c r="AL572">
        <f ca="1">'MPL ID'!$BG$5+SUMPRODUCT(($B$1003:$AG$1003='MPL ID'!$BF$5)*(($B572:$AG572=1)+($B572:$AG572=2)))+SUMPRODUCT(($B$1004:$AG$1004='MPL ID'!$BF$5)*(($B572:$AG572=3)+($B572:$AG572=4)))</f>
        <v>5</v>
      </c>
      <c r="AM572">
        <f ca="1">'MPL ID'!$BG$6+SUMPRODUCT(($B$1003:$AG$1003='MPL ID'!$BF$6)*(($B572:$AG572=1)+($B572:$AG572=2)))+SUMPRODUCT(($B$1004:$AG$1004='MPL ID'!$BF$6)*(($B572:$AG572=3)+($B572:$AG572=4)))</f>
        <v>12</v>
      </c>
      <c r="AN572">
        <f ca="1">'MPL ID'!$BG$7+SUMPRODUCT(($B$1003:$AG$1003='MPL ID'!$BF$7)*(($B572:$AG572=1)+($B572:$AG572=2)))+SUMPRODUCT(($B$1004:$AG$1004='MPL ID'!$BF$7)*(($B572:$AG572=3)+($B572:$AG572=4)))</f>
        <v>8</v>
      </c>
      <c r="AO572">
        <f ca="1">'MPL ID'!$BG$8+SUMPRODUCT(($B$1003:$AG$1003='MPL ID'!$BF$8)*(($B572:$AG572=1)+($B572:$AG572=2)))+SUMPRODUCT(($B$1004:$AG$1004='MPL ID'!$BF$8)*(($B572:$AG572=3)+($B572:$AG572=4)))</f>
        <v>3</v>
      </c>
      <c r="AP572">
        <f ca="1">'MPL ID'!$BG$9+SUMPRODUCT(($B$1003:$AG$1003='MPL ID'!$BF$9)*(($B572:$AG572=1)+($B572:$AG572=2)))+SUMPRODUCT(($B$1004:$AG$1004='MPL ID'!$BF$9)*(($B572:$AG572=3)+($B572:$AG572=4)))</f>
        <v>11</v>
      </c>
      <c r="AQ572">
        <f ca="1">'MPL ID'!$BH$1+SUMPRODUCT(($B$1003:$AG$1003='MPL ID'!$BF$1)*(2*($B572:$AG572=1)+($B572:$AG572=2)-2*($B572:$AG572=3)-($B572:$AG572=4)))-SUMPRODUCT(($B$1004:$AG$1004='MPL ID'!$BF$1)*(2*($B572:$AG572=1)+($B572:$AG572=2)-2*($B572:$AG572=3)-($B572:$AG572=4)))</f>
        <v>9</v>
      </c>
      <c r="AR572">
        <f ca="1">'MPL ID'!$BH$2+SUMPRODUCT(($B$1003:$AG$1003='MPL ID'!$BF$2)*(2*($B572:$AG572=1)+($B572:$AG572=2)-2*($B572:$AG572=3)-($B572:$AG572=4)))-SUMPRODUCT(($B$1004:$AG$1004='MPL ID'!$BF$2)*(2*($B572:$AG572=1)+($B572:$AG572=2)-2*($B572:$AG572=3)-($B572:$AG572=4)))</f>
        <v>0</v>
      </c>
      <c r="AS572">
        <f ca="1">'MPL ID'!$BH$3+SUMPRODUCT(($B$1003:$AG$1003='MPL ID'!$BF$3)*(2*($B572:$AG572=1)+($B572:$AG572=2)-2*($B572:$AG572=3)-($B572:$AG572=4)))-SUMPRODUCT(($B$1004:$AG$1004='MPL ID'!$BF$3)*(2*($B572:$AG572=1)+($B572:$AG572=2)-2*($B572:$AG572=3)-($B572:$AG572=4)))</f>
        <v>-8</v>
      </c>
      <c r="AT572">
        <f ca="1">'MPL ID'!$BH$4+SUMPRODUCT(($B$1003:$AG$1003='MPL ID'!$BF$4)*(2*($B572:$AG572=1)+($B572:$AG572=2)-2*($B572:$AG572=3)-($B572:$AG572=4)))-SUMPRODUCT(($B$1004:$AG$1004='MPL ID'!$BF$4)*(2*($B572:$AG572=1)+($B572:$AG572=2)-2*($B572:$AG572=3)-($B572:$AG572=4)))</f>
        <v>-3</v>
      </c>
      <c r="AU572">
        <f ca="1">'MPL ID'!$BH$5+SUMPRODUCT(($B$1003:$AG$1003='MPL ID'!$BF$5)*(2*($B572:$AG572=1)+($B572:$AG572=2)-2*($B572:$AG572=3)-($B572:$AG572=4)))-SUMPRODUCT(($B$1004:$AG$1004='MPL ID'!$BF$5)*(2*($B572:$AG572=1)+($B572:$AG572=2)-2*($B572:$AG572=3)-($B572:$AG572=4)))</f>
        <v>-10</v>
      </c>
      <c r="AV572">
        <f ca="1">'MPL ID'!$BH$6+SUMPRODUCT(($B$1003:$AG$1003='MPL ID'!$BF$6)*(2*($B572:$AG572=1)+($B572:$AG572=2)-2*($B572:$AG572=3)-($B572:$AG572=4)))-SUMPRODUCT(($B$1004:$AG$1004='MPL ID'!$BF$6)*(2*($B572:$AG572=1)+($B572:$AG572=2)-2*($B572:$AG572=3)-($B572:$AG572=4)))</f>
        <v>14</v>
      </c>
      <c r="AW572">
        <f ca="1">'MPL ID'!$BH$7+SUMPRODUCT(($B$1003:$AG$1003='MPL ID'!$BF$7)*(2*($B572:$AG572=1)+($B572:$AG572=2)-2*($B572:$AG572=3)-($B572:$AG572=4)))-SUMPRODUCT(($B$1004:$AG$1004='MPL ID'!$BF$7)*(2*($B572:$AG572=1)+($B572:$AG572=2)-2*($B572:$AG572=3)-($B572:$AG572=4)))</f>
        <v>3</v>
      </c>
      <c r="AX572">
        <f ca="1">'MPL ID'!$BH$8+SUMPRODUCT(($B$1003:$AG$1003='MPL ID'!$BF$8)*(2*($B572:$AG572=1)+($B572:$AG572=2)-2*($B572:$AG572=3)-($B572:$AG572=4)))-SUMPRODUCT(($B$1004:$AG$1004='MPL ID'!$BF$8)*(2*($B572:$AG572=1)+($B572:$AG572=2)-2*($B572:$AG572=3)-($B572:$AG572=4)))</f>
        <v>-16</v>
      </c>
      <c r="AY572">
        <f ca="1">'MPL ID'!$BH$9+SUMPRODUCT(($B$1003:$AG$1003='MPL ID'!$BF$9)*(2*($B572:$AG572=1)+($B572:$AG572=2)-2*($B572:$AG572=3)-($B572:$AG572=4)))-SUMPRODUCT(($B$1004:$AG$1004='MPL ID'!$BF$9)*(2*($B572:$AG572=1)+($B572:$AG572=2)-2*($B572:$AG572=3)-($B572:$AG572=4)))</f>
        <v>11</v>
      </c>
      <c r="AZ572">
        <f ca="1">SUMPRODUCT(--($AH572:$AP572=AH572),--($AQ572:$AY572=AQ572),'MPL ID'!$BG$13:$BO$13)+IF(AND($E572&gt;=3,$E572&lt;=4,AO572=AH572,AX572=AQ572),1,0)+IF(AND($G572&gt;=1,$G572&lt;=2,AJ572=AH572,AS572=AQ572),1,0)+IF(AND($L572&gt;=1,$L572&lt;=2,AM572=AH572,AV572=AQ572),1,0)+IF(AND($O572&gt;=1,$O572&lt;=2,AP572=AH572,AY572=AQ572),1,0)+IF(AND($R572&gt;=1,$R572&lt;=2,AI572=AH572,AR572=AQ572),1,0)+IF(AND($AA572&gt;=3,$AA572&lt;=4,AL572=AH572,AU572=AQ572),1,0)+IF(AND($AE572&gt;=3,$AE572&lt;=4,AK572=AH572,AT572=AQ572),1,0)</f>
        <v>0</v>
      </c>
      <c r="BA572">
        <f ca="1">SUMPRODUCT(--($AH572:$AP572=AI572),--($AQ572:$AY572=AR572),'MPL ID'!$BG$14:$BO$14)+IF(AND($F572&gt;=1,$F572&lt;=2,AP572=AI572,AY572=AR572),1,0)+IF(AND($H572&gt;=1,$H572&lt;=2,AN572=AI572,AW572=AR572),1,0)+IF(AND($J572&gt;=3,$J572&lt;=4,AL572=AI572,AU572=AR572),1,0)+IF(AND($M572&gt;=1,$M572&lt;=2,AO572=AI572,AX572=AR572),1,0)+IF(AND($R572&gt;=3,$R572&lt;=4,AH572=AI572,AQ572=AR572),1,0)+IF(AND($Y572&gt;=3,$Y572&lt;=4,AJ572=AI572,AS572=AR572),1,0)+IF(AND($AC572&gt;=1,$AC572&lt;=2,AK572=AI572,AT572=AR572),1,0)+IF(AND($AF572&gt;=3,$AF572&lt;=4,AM572=AI572,AV572=AR572),1,0)</f>
        <v>0</v>
      </c>
      <c r="BB572">
        <f ca="1">SUMPRODUCT(--($AH572:$AP572=AJ572),--($AQ572:$AY572=AS572),'MPL ID'!$BG$15:$BO$15)+IF(AND($C572&gt;=1,$C572&lt;=2,AK572=AJ572,AT572=AS572),1,0)+IF(AND($G572&gt;=3,$G572&lt;=4,AH572=AJ572,AQ572=AS572),1,0)+IF(AND($K572&gt;=1,$K572&lt;=2,AP572=AJ572,AY572=AS572),1,0)+IF(AND($N572&gt;=3,$N572&lt;=4,AL572=AJ572,AU572=AS572),1,0)+IF(AND($V572&gt;=1,$V572&lt;=2,AM572=AJ572,AV572=AS572),1,0)+IF(AND($Y572&gt;=1,$Y572&lt;=2,AI572=AJ572,AR572=AS572),1,0)+IF(AND($AB572&gt;=3,$AB572&lt;=4,AN572=AJ572,AW572=AS572),1,0)</f>
        <v>0</v>
      </c>
      <c r="BC572">
        <f ca="1">SUMPRODUCT(--($AH572:$AP572=AK572),--($AQ572:$AY572=AT572),'MPL ID'!$BG$16:$BO$16)+IF(AND($C572&gt;=3,$C572&lt;=4,AJ572=AK572,AS572=AT572),1,0)+IF(AND($I572&gt;=1,$I572&lt;=2,AP572=AK572,AY572=AT572),1,0)+IF(AND($P572&gt;=3,$P572&lt;=4,AO572=AK572,AX572=AT572),1,0)+IF(AND($T572&gt;=1,$T572&lt;=2,AN572=AK572,AW572=AT572),1,0)+IF(AND($W572&gt;=1,$W572&lt;=2,AL572=AK572,AU572=AT572),1,0)+IF(AND($AC572&gt;=3,$AC572&lt;=4,AI572=AK572,AR572=AT572),1,0)+IF(AND($AE572&gt;=1,$AE572&lt;=2,AH572=AK572,AQ572=AT572),1,0)</f>
        <v>0</v>
      </c>
      <c r="BD572">
        <f ca="1">SUMPRODUCT(--($AH572:$AP572=AL572),--($AQ572:$AY572=AU572),'MPL ID'!$BG$17:$BO$17)+IF(AND($B572&gt;=3,$B572&lt;=4,AN572=AL572,AW572=AU572),1,0)+IF(AND($D572&gt;=1,$D572&lt;=2,AM572=AL572,AV572=AU572),1,0)+IF(AND($J572&gt;=1,$J572&lt;=2,AI572=AL572,AR572=AU572),1,0)+IF(AND($N572&gt;=1,$N572&lt;=2,AJ572=AL572,AS572=AU572),1,0)+IF(AND($W572&gt;=3,$W572&lt;=4,AK572=AL572,AT572=AU572),1,0)+IF(AND($AA572&gt;=1,$AA572&lt;=2,AH572=AL572,AQ572=AU572),1,0)+IF(AND($AD572&gt;=3,$AD572&lt;=4,AO572=AL572,AX572=AU572),1,0)</f>
        <v>0</v>
      </c>
      <c r="BE572">
        <f ca="1">SUMPRODUCT(--($AH572:$AP572=AM572),--($AQ572:$AY572=AV572),'MPL ID'!$BG$18:$BO$18)+IF(AND($D572&gt;=3,$D572&lt;=4,AL572=AM572,AU572=AV572),1,0)+IF(AND($L572&gt;=3,$L572&lt;=4,AH572=AM572,AQ572=AV572),1,0)+IF(AND($Q572&gt;=3,$Q572&lt;=4,AN572=AM572,AW572=AV572),1,0)+IF(AND($S572&gt;=1,$S572&lt;=2,AP572=AM572,AY572=AV572),1,0)+IF(AND($V572&gt;=3,$V572&lt;=4,AJ572=AM572,AS572=AV572),1,0)+IF(AND($Z572&gt;=1,$Z572&lt;=2,AO572=AM572,AX572=AV572),1,0)+IF(AND($AF572&gt;=1,$AF572&lt;=2,AI572=AM572,AR572=AV572),1,0)</f>
        <v>0</v>
      </c>
      <c r="BF572">
        <f ca="1">SUMPRODUCT(--($AH572:$AP572=AN572),--($AQ572:$AY572=AW572),'MPL ID'!$BG$19:$BO$19)+IF(AND($B572&gt;=1,$B572&lt;=2,AL572=AN572,AU572=AW572),1,0)+IF(AND($H572&gt;=3,$H572&lt;=4,AI572=AN572,AR572=AW572),1,0)+IF(AND($Q572&gt;=1,$Q572&lt;=2,AM572=AN572,AV572=AW572),1,0)+IF(AND($T572&gt;=3,$T572&lt;=4,AK572=AN572,AT572=AW572),1,0)+IF(AND($X572&gt;=3,$X572&lt;=4,AO572=AN572,AX572=AW572),1,0)+IF(AND($AB572&gt;=1,$AB572&lt;=2,AJ572=AN572,AS572=AW572),1,0)+IF(AND($AG572&gt;=1,$AG572&lt;=2,AP572=AN572,AY572=AW572),1,0)</f>
        <v>0</v>
      </c>
      <c r="BG572">
        <f ca="1">SUMPRODUCT(--($AH572:$AP572=AO572),--($AQ572:$AY572=AX572),'MPL ID'!$BG$20:$BO$20)+IF(AND($E572&gt;=1,$E572&lt;=2,AH572=AO572,AQ572=AX572),1,0)+IF(AND($M572&gt;=3,$M572&lt;=4,AI572=AO572,AR572=AX572),1,0)+IF(AND($P572&gt;=1,$P572&lt;=2,AK572=AO572,AT572=AX572),1,0)+IF(AND($U572&gt;=1,$U572&lt;=2,AP572=AO572,AY572=AX572),1,0)+IF(AND($X572&gt;=1,$X572&lt;=2,AN572=AO572,AW572=AX572),1,0)+IF(AND($Z572&gt;=3,$Z572&lt;=4,AM572=AO572,AV572=AX572),1,0)+IF(AND($AD572&gt;=1,$AD572&lt;=2,AL572=AO572,AU572=AX572),1,0)</f>
        <v>0</v>
      </c>
      <c r="BH572">
        <f ca="1">SUMPRODUCT(--($AH572:$AP572=AP572),--($AQ572:$AY572=AY572),'MPL ID'!$BG$21:$BO$21)+IF(AND($F572&gt;=3,$F572&lt;=4,AI572=AP572,AR572=AY572),1,0)+IF(AND($I572&gt;=3,$I572&lt;=4,AK572=AP572,AT572=AY572),1,0)+IF(AND($K572&gt;=3,$K572&lt;=4,AJ572=AP572,AS572=AY572),1,0)+IF(AND($O572&gt;=3,$O572&lt;=4,AH572=AP572,AQ572=AY572),1,0)+IF(AND($S572&gt;=3,$S572&lt;=4,AM572=AP572,AV572=AY572),1,0)+IF(AND($U572&gt;=3,$U572&lt;=4,AO572=AP572,AX572=AY572),1,0)+IF(AND($AG572&gt;=3,$AG572&lt;=4,AN572=AP572,AW572=AY572),1,0)</f>
        <v>0</v>
      </c>
      <c r="BI572">
        <f t="shared" ca="1" si="72"/>
        <v>3</v>
      </c>
      <c r="BJ572">
        <f t="shared" ca="1" si="73"/>
        <v>4</v>
      </c>
      <c r="BK572">
        <f t="shared" ca="1" si="74"/>
        <v>7</v>
      </c>
      <c r="BL572">
        <f t="shared" ca="1" si="75"/>
        <v>6</v>
      </c>
      <c r="BM572">
        <f t="shared" ca="1" si="76"/>
        <v>8</v>
      </c>
      <c r="BN572">
        <f t="shared" ca="1" si="77"/>
        <v>1</v>
      </c>
      <c r="BO572">
        <f t="shared" ca="1" si="78"/>
        <v>5</v>
      </c>
      <c r="BP572">
        <f t="shared" ca="1" si="79"/>
        <v>9</v>
      </c>
      <c r="BQ572">
        <f t="shared" ca="1" si="80"/>
        <v>2</v>
      </c>
    </row>
    <row r="573" spans="1:69" x14ac:dyDescent="0.25">
      <c r="A573">
        <v>572</v>
      </c>
      <c r="B573">
        <f ca="1">IF(AND(ISNUMBER('MPL ID'!$P$25),ISNUMBER('MPL ID'!$Q$25)),0,RANDBETWEEN(1,4))</f>
        <v>0</v>
      </c>
      <c r="C573">
        <f ca="1">IF(AND(ISNUMBER('MPL ID'!$P$26),ISNUMBER('MPL ID'!$Q$26)),0,RANDBETWEEN(1,4))</f>
        <v>0</v>
      </c>
      <c r="D573">
        <f ca="1">IF(AND(ISNUMBER('MPL ID'!$P$28),ISNUMBER('MPL ID'!$Q$28)),0,RANDBETWEEN(1,4))</f>
        <v>0</v>
      </c>
      <c r="E573">
        <f ca="1">IF(AND(ISNUMBER('MPL ID'!$P$29),ISNUMBER('MPL ID'!$Q$29)),0,RANDBETWEEN(1,4))</f>
        <v>0</v>
      </c>
      <c r="F573">
        <f ca="1">IF(AND(ISNUMBER('MPL ID'!$P$30),ISNUMBER('MPL ID'!$Q$30)),0,RANDBETWEEN(1,4))</f>
        <v>0</v>
      </c>
      <c r="G573">
        <f ca="1">IF(AND(ISNUMBER('MPL ID'!$P$31),ISNUMBER('MPL ID'!$Q$31)),0,RANDBETWEEN(1,4))</f>
        <v>0</v>
      </c>
      <c r="H573">
        <f ca="1">IF(AND(ISNUMBER('MPL ID'!$P$32),ISNUMBER('MPL ID'!$Q$32)),0,RANDBETWEEN(1,4))</f>
        <v>0</v>
      </c>
      <c r="I573">
        <f ca="1">IF(AND(ISNUMBER('MPL ID'!$P$33),ISNUMBER('MPL ID'!$Q$33)),0,RANDBETWEEN(1,4))</f>
        <v>0</v>
      </c>
      <c r="J573">
        <f ca="1">IF(AND(ISNUMBER('MPL ID'!$D$36),ISNUMBER('MPL ID'!$E$36)),0,RANDBETWEEN(1,4))</f>
        <v>0</v>
      </c>
      <c r="K573">
        <f ca="1">IF(AND(ISNUMBER('MPL ID'!$D$37),ISNUMBER('MPL ID'!$E$37)),0,RANDBETWEEN(1,4))</f>
        <v>0</v>
      </c>
      <c r="L573">
        <f ca="1">IF(AND(ISNUMBER('MPL ID'!$D$39),ISNUMBER('MPL ID'!$E$39)),0,RANDBETWEEN(1,4))</f>
        <v>0</v>
      </c>
      <c r="M573">
        <f ca="1">IF(AND(ISNUMBER('MPL ID'!$D$40),ISNUMBER('MPL ID'!$E$40)),0,RANDBETWEEN(1,4))</f>
        <v>0</v>
      </c>
      <c r="N573">
        <f ca="1">IF(AND(ISNUMBER('MPL ID'!$D$41),ISNUMBER('MPL ID'!$E$41)),0,RANDBETWEEN(1,4))</f>
        <v>0</v>
      </c>
      <c r="O573">
        <f ca="1">IF(AND(ISNUMBER('MPL ID'!$D$42),ISNUMBER('MPL ID'!$E$42)),0,RANDBETWEEN(1,4))</f>
        <v>0</v>
      </c>
      <c r="P573">
        <f ca="1">IF(AND(ISNUMBER('MPL ID'!$D$43),ISNUMBER('MPL ID'!$E$43)),0,RANDBETWEEN(1,4))</f>
        <v>0</v>
      </c>
      <c r="Q573">
        <f ca="1">IF(AND(ISNUMBER('MPL ID'!$D$44),ISNUMBER('MPL ID'!$E$44)),0,RANDBETWEEN(1,4))</f>
        <v>0</v>
      </c>
      <c r="R573">
        <f ca="1">IF(AND(ISNUMBER('MPL ID'!$J$36),ISNUMBER('MPL ID'!$K$36)),0,RANDBETWEEN(1,4))</f>
        <v>0</v>
      </c>
      <c r="S573">
        <f ca="1">IF(AND(ISNUMBER('MPL ID'!$J$37),ISNUMBER('MPL ID'!$K$37)),0,RANDBETWEEN(1,4))</f>
        <v>0</v>
      </c>
      <c r="T573">
        <f ca="1">IF(AND(ISNUMBER('MPL ID'!$J$39),ISNUMBER('MPL ID'!$K$39)),0,RANDBETWEEN(1,4))</f>
        <v>0</v>
      </c>
      <c r="U573">
        <f ca="1">IF(AND(ISNUMBER('MPL ID'!$J$40),ISNUMBER('MPL ID'!$K$40)),0,RANDBETWEEN(1,4))</f>
        <v>0</v>
      </c>
      <c r="V573">
        <f ca="1">IF(AND(ISNUMBER('MPL ID'!$J$41),ISNUMBER('MPL ID'!$K$41)),0,RANDBETWEEN(1,4))</f>
        <v>0</v>
      </c>
      <c r="W573">
        <f ca="1">IF(AND(ISNUMBER('MPL ID'!$J$42),ISNUMBER('MPL ID'!$K$42)),0,RANDBETWEEN(1,4))</f>
        <v>1</v>
      </c>
      <c r="X573">
        <f ca="1">IF(AND(ISNUMBER('MPL ID'!$J$43),ISNUMBER('MPL ID'!$K$43)),0,RANDBETWEEN(1,4))</f>
        <v>3</v>
      </c>
      <c r="Y573">
        <f ca="1">IF(AND(ISNUMBER('MPL ID'!$J$44),ISNUMBER('MPL ID'!$K$44)),0,RANDBETWEEN(1,4))</f>
        <v>3</v>
      </c>
      <c r="Z573">
        <f ca="1">IF(AND(ISNUMBER('MPL ID'!$P$36),ISNUMBER('MPL ID'!$Q$36)),0,RANDBETWEEN(1,4))</f>
        <v>2</v>
      </c>
      <c r="AA573">
        <f ca="1">IF(AND(ISNUMBER('MPL ID'!$P$37),ISNUMBER('MPL ID'!$Q$37)),0,RANDBETWEEN(1,4))</f>
        <v>4</v>
      </c>
      <c r="AB573">
        <f ca="1">IF(AND(ISNUMBER('MPL ID'!$P$39),ISNUMBER('MPL ID'!$Q$39)),0,RANDBETWEEN(1,4))</f>
        <v>2</v>
      </c>
      <c r="AC573">
        <f ca="1">IF(AND(ISNUMBER('MPL ID'!$P$40),ISNUMBER('MPL ID'!$Q$40)),0,RANDBETWEEN(1,4))</f>
        <v>2</v>
      </c>
      <c r="AD573">
        <f ca="1">IF(AND(ISNUMBER('MPL ID'!$P$41),ISNUMBER('MPL ID'!$Q$41)),0,RANDBETWEEN(1,4))</f>
        <v>2</v>
      </c>
      <c r="AE573">
        <f ca="1">IF(AND(ISNUMBER('MPL ID'!$P$42),ISNUMBER('MPL ID'!$Q$42)),0,RANDBETWEEN(1,4))</f>
        <v>2</v>
      </c>
      <c r="AF573">
        <f ca="1">IF(AND(ISNUMBER('MPL ID'!$P$43),ISNUMBER('MPL ID'!$Q$43)),0,RANDBETWEEN(1,4))</f>
        <v>2</v>
      </c>
      <c r="AG573">
        <f ca="1">IF(AND(ISNUMBER('MPL ID'!$P$44),ISNUMBER('MPL ID'!$Q$44)),0,RANDBETWEEN(1,4))</f>
        <v>2</v>
      </c>
      <c r="AH573">
        <f ca="1">'MPL ID'!$BG$1+SUMPRODUCT(($B$1003:$AG$1003='MPL ID'!$BF$1)*(($B573:$AG573=1)+($B573:$AG573=2)))+SUMPRODUCT(($B$1004:$AG$1004='MPL ID'!$BF$1)*(($B573:$AG573=3)+($B573:$AG573=4)))</f>
        <v>10</v>
      </c>
      <c r="AI573">
        <f ca="1">'MPL ID'!$BG$2+SUMPRODUCT(($B$1003:$AG$1003='MPL ID'!$BF$2)*(($B573:$AG573=1)+($B573:$AG573=2)))+SUMPRODUCT(($B$1004:$AG$1004='MPL ID'!$BF$2)*(($B573:$AG573=3)+($B573:$AG573=4)))</f>
        <v>9</v>
      </c>
      <c r="AJ573">
        <f ca="1">'MPL ID'!$BG$3+SUMPRODUCT(($B$1003:$AG$1003='MPL ID'!$BF$3)*(($B573:$AG573=1)+($B573:$AG573=2)))+SUMPRODUCT(($B$1004:$AG$1004='MPL ID'!$BF$3)*(($B573:$AG573=3)+($B573:$AG573=4)))</f>
        <v>5</v>
      </c>
      <c r="AK573">
        <f ca="1">'MPL ID'!$BG$4+SUMPRODUCT(($B$1003:$AG$1003='MPL ID'!$BF$4)*(($B573:$AG573=1)+($B573:$AG573=2)))+SUMPRODUCT(($B$1004:$AG$1004='MPL ID'!$BF$4)*(($B573:$AG573=3)+($B573:$AG573=4)))</f>
        <v>9</v>
      </c>
      <c r="AL573">
        <f ca="1">'MPL ID'!$BG$5+SUMPRODUCT(($B$1003:$AG$1003='MPL ID'!$BF$5)*(($B573:$AG573=1)+($B573:$AG573=2)))+SUMPRODUCT(($B$1004:$AG$1004='MPL ID'!$BF$5)*(($B573:$AG573=3)+($B573:$AG573=4)))</f>
        <v>3</v>
      </c>
      <c r="AM573">
        <f ca="1">'MPL ID'!$BG$6+SUMPRODUCT(($B$1003:$AG$1003='MPL ID'!$BF$6)*(($B573:$AG573=1)+($B573:$AG573=2)))+SUMPRODUCT(($B$1004:$AG$1004='MPL ID'!$BF$6)*(($B573:$AG573=3)+($B573:$AG573=4)))</f>
        <v>13</v>
      </c>
      <c r="AN573">
        <f ca="1">'MPL ID'!$BG$7+SUMPRODUCT(($B$1003:$AG$1003='MPL ID'!$BF$7)*(($B573:$AG573=1)+($B573:$AG573=2)))+SUMPRODUCT(($B$1004:$AG$1004='MPL ID'!$BF$7)*(($B573:$AG573=3)+($B573:$AG573=4)))</f>
        <v>8</v>
      </c>
      <c r="AO573">
        <f ca="1">'MPL ID'!$BG$8+SUMPRODUCT(($B$1003:$AG$1003='MPL ID'!$BF$8)*(($B573:$AG573=1)+($B573:$AG573=2)))+SUMPRODUCT(($B$1004:$AG$1004='MPL ID'!$BF$8)*(($B573:$AG573=3)+($B573:$AG573=4)))</f>
        <v>4</v>
      </c>
      <c r="AP573">
        <f ca="1">'MPL ID'!$BG$9+SUMPRODUCT(($B$1003:$AG$1003='MPL ID'!$BF$9)*(($B573:$AG573=1)+($B573:$AG573=2)))+SUMPRODUCT(($B$1004:$AG$1004='MPL ID'!$BF$9)*(($B573:$AG573=3)+($B573:$AG573=4)))</f>
        <v>11</v>
      </c>
      <c r="AQ573">
        <f ca="1">'MPL ID'!$BH$1+SUMPRODUCT(($B$1003:$AG$1003='MPL ID'!$BF$1)*(2*($B573:$AG573=1)+($B573:$AG573=2)-2*($B573:$AG573=3)-($B573:$AG573=4)))-SUMPRODUCT(($B$1004:$AG$1004='MPL ID'!$BF$1)*(2*($B573:$AG573=1)+($B573:$AG573=2)-2*($B573:$AG573=3)-($B573:$AG573=4)))</f>
        <v>9</v>
      </c>
      <c r="AR573">
        <f ca="1">'MPL ID'!$BH$2+SUMPRODUCT(($B$1003:$AG$1003='MPL ID'!$BF$2)*(2*($B573:$AG573=1)+($B573:$AG573=2)-2*($B573:$AG573=3)-($B573:$AG573=4)))-SUMPRODUCT(($B$1004:$AG$1004='MPL ID'!$BF$2)*(2*($B573:$AG573=1)+($B573:$AG573=2)-2*($B573:$AG573=3)-($B573:$AG573=4)))</f>
        <v>0</v>
      </c>
      <c r="AS573">
        <f ca="1">'MPL ID'!$BH$3+SUMPRODUCT(($B$1003:$AG$1003='MPL ID'!$BF$3)*(2*($B573:$AG573=1)+($B573:$AG573=2)-2*($B573:$AG573=3)-($B573:$AG573=4)))-SUMPRODUCT(($B$1004:$AG$1004='MPL ID'!$BF$3)*(2*($B573:$AG573=1)+($B573:$AG573=2)-2*($B573:$AG573=3)-($B573:$AG573=4)))</f>
        <v>-11</v>
      </c>
      <c r="AT573">
        <f ca="1">'MPL ID'!$BH$4+SUMPRODUCT(($B$1003:$AG$1003='MPL ID'!$BF$4)*(2*($B573:$AG573=1)+($B573:$AG573=2)-2*($B573:$AG573=3)-($B573:$AG573=4)))-SUMPRODUCT(($B$1004:$AG$1004='MPL ID'!$BF$4)*(2*($B573:$AG573=1)+($B573:$AG573=2)-2*($B573:$AG573=3)-($B573:$AG573=4)))</f>
        <v>2</v>
      </c>
      <c r="AU573">
        <f ca="1">'MPL ID'!$BH$5+SUMPRODUCT(($B$1003:$AG$1003='MPL ID'!$BF$5)*(2*($B573:$AG573=1)+($B573:$AG573=2)-2*($B573:$AG573=3)-($B573:$AG573=4)))-SUMPRODUCT(($B$1004:$AG$1004='MPL ID'!$BF$5)*(2*($B573:$AG573=1)+($B573:$AG573=2)-2*($B573:$AG573=3)-($B573:$AG573=4)))</f>
        <v>-16</v>
      </c>
      <c r="AV573">
        <f ca="1">'MPL ID'!$BH$6+SUMPRODUCT(($B$1003:$AG$1003='MPL ID'!$BF$6)*(2*($B573:$AG573=1)+($B573:$AG573=2)-2*($B573:$AG573=3)-($B573:$AG573=4)))-SUMPRODUCT(($B$1004:$AG$1004='MPL ID'!$BF$6)*(2*($B573:$AG573=1)+($B573:$AG573=2)-2*($B573:$AG573=3)-($B573:$AG573=4)))</f>
        <v>16</v>
      </c>
      <c r="AW573">
        <f ca="1">'MPL ID'!$BH$7+SUMPRODUCT(($B$1003:$AG$1003='MPL ID'!$BF$7)*(2*($B573:$AG573=1)+($B573:$AG573=2)-2*($B573:$AG573=3)-($B573:$AG573=4)))-SUMPRODUCT(($B$1004:$AG$1004='MPL ID'!$BF$7)*(2*($B573:$AG573=1)+($B573:$AG573=2)-2*($B573:$AG573=3)-($B573:$AG573=4)))</f>
        <v>2</v>
      </c>
      <c r="AX573">
        <f ca="1">'MPL ID'!$BH$8+SUMPRODUCT(($B$1003:$AG$1003='MPL ID'!$BF$8)*(2*($B573:$AG573=1)+($B573:$AG573=2)-2*($B573:$AG573=3)-($B573:$AG573=4)))-SUMPRODUCT(($B$1004:$AG$1004='MPL ID'!$BF$8)*(2*($B573:$AG573=1)+($B573:$AG573=2)-2*($B573:$AG573=3)-($B573:$AG573=4)))</f>
        <v>-14</v>
      </c>
      <c r="AY573">
        <f ca="1">'MPL ID'!$BH$9+SUMPRODUCT(($B$1003:$AG$1003='MPL ID'!$BF$9)*(2*($B573:$AG573=1)+($B573:$AG573=2)-2*($B573:$AG573=3)-($B573:$AG573=4)))-SUMPRODUCT(($B$1004:$AG$1004='MPL ID'!$BF$9)*(2*($B573:$AG573=1)+($B573:$AG573=2)-2*($B573:$AG573=3)-($B573:$AG573=4)))</f>
        <v>12</v>
      </c>
      <c r="AZ573">
        <f ca="1">SUMPRODUCT(--($AH573:$AP573=AH573),--($AQ573:$AY573=AQ573),'MPL ID'!$BG$13:$BO$13)+IF(AND($E573&gt;=3,$E573&lt;=4,AO573=AH573,AX573=AQ573),1,0)+IF(AND($G573&gt;=1,$G573&lt;=2,AJ573=AH573,AS573=AQ573),1,0)+IF(AND($L573&gt;=1,$L573&lt;=2,AM573=AH573,AV573=AQ573),1,0)+IF(AND($O573&gt;=1,$O573&lt;=2,AP573=AH573,AY573=AQ573),1,0)+IF(AND($R573&gt;=1,$R573&lt;=2,AI573=AH573,AR573=AQ573),1,0)+IF(AND($AA573&gt;=3,$AA573&lt;=4,AL573=AH573,AU573=AQ573),1,0)+IF(AND($AE573&gt;=3,$AE573&lt;=4,AK573=AH573,AT573=AQ573),1,0)</f>
        <v>0</v>
      </c>
      <c r="BA573">
        <f ca="1">SUMPRODUCT(--($AH573:$AP573=AI573),--($AQ573:$AY573=AR573),'MPL ID'!$BG$14:$BO$14)+IF(AND($F573&gt;=1,$F573&lt;=2,AP573=AI573,AY573=AR573),1,0)+IF(AND($H573&gt;=1,$H573&lt;=2,AN573=AI573,AW573=AR573),1,0)+IF(AND($J573&gt;=3,$J573&lt;=4,AL573=AI573,AU573=AR573),1,0)+IF(AND($M573&gt;=1,$M573&lt;=2,AO573=AI573,AX573=AR573),1,0)+IF(AND($R573&gt;=3,$R573&lt;=4,AH573=AI573,AQ573=AR573),1,0)+IF(AND($Y573&gt;=3,$Y573&lt;=4,AJ573=AI573,AS573=AR573),1,0)+IF(AND($AC573&gt;=1,$AC573&lt;=2,AK573=AI573,AT573=AR573),1,0)+IF(AND($AF573&gt;=3,$AF573&lt;=4,AM573=AI573,AV573=AR573),1,0)</f>
        <v>0</v>
      </c>
      <c r="BB573">
        <f ca="1">SUMPRODUCT(--($AH573:$AP573=AJ573),--($AQ573:$AY573=AS573),'MPL ID'!$BG$15:$BO$15)+IF(AND($C573&gt;=1,$C573&lt;=2,AK573=AJ573,AT573=AS573),1,0)+IF(AND($G573&gt;=3,$G573&lt;=4,AH573=AJ573,AQ573=AS573),1,0)+IF(AND($K573&gt;=1,$K573&lt;=2,AP573=AJ573,AY573=AS573),1,0)+IF(AND($N573&gt;=3,$N573&lt;=4,AL573=AJ573,AU573=AS573),1,0)+IF(AND($V573&gt;=1,$V573&lt;=2,AM573=AJ573,AV573=AS573),1,0)+IF(AND($Y573&gt;=1,$Y573&lt;=2,AI573=AJ573,AR573=AS573),1,0)+IF(AND($AB573&gt;=3,$AB573&lt;=4,AN573=AJ573,AW573=AS573),1,0)</f>
        <v>0</v>
      </c>
      <c r="BC573">
        <f ca="1">SUMPRODUCT(--($AH573:$AP573=AK573),--($AQ573:$AY573=AT573),'MPL ID'!$BG$16:$BO$16)+IF(AND($C573&gt;=3,$C573&lt;=4,AJ573=AK573,AS573=AT573),1,0)+IF(AND($I573&gt;=1,$I573&lt;=2,AP573=AK573,AY573=AT573),1,0)+IF(AND($P573&gt;=3,$P573&lt;=4,AO573=AK573,AX573=AT573),1,0)+IF(AND($T573&gt;=1,$T573&lt;=2,AN573=AK573,AW573=AT573),1,0)+IF(AND($W573&gt;=1,$W573&lt;=2,AL573=AK573,AU573=AT573),1,0)+IF(AND($AC573&gt;=3,$AC573&lt;=4,AI573=AK573,AR573=AT573),1,0)+IF(AND($AE573&gt;=1,$AE573&lt;=2,AH573=AK573,AQ573=AT573),1,0)</f>
        <v>0</v>
      </c>
      <c r="BD573">
        <f ca="1">SUMPRODUCT(--($AH573:$AP573=AL573),--($AQ573:$AY573=AU573),'MPL ID'!$BG$17:$BO$17)+IF(AND($B573&gt;=3,$B573&lt;=4,AN573=AL573,AW573=AU573),1,0)+IF(AND($D573&gt;=1,$D573&lt;=2,AM573=AL573,AV573=AU573),1,0)+IF(AND($J573&gt;=1,$J573&lt;=2,AI573=AL573,AR573=AU573),1,0)+IF(AND($N573&gt;=1,$N573&lt;=2,AJ573=AL573,AS573=AU573),1,0)+IF(AND($W573&gt;=3,$W573&lt;=4,AK573=AL573,AT573=AU573),1,0)+IF(AND($AA573&gt;=1,$AA573&lt;=2,AH573=AL573,AQ573=AU573),1,0)+IF(AND($AD573&gt;=3,$AD573&lt;=4,AO573=AL573,AX573=AU573),1,0)</f>
        <v>0</v>
      </c>
      <c r="BE573">
        <f ca="1">SUMPRODUCT(--($AH573:$AP573=AM573),--($AQ573:$AY573=AV573),'MPL ID'!$BG$18:$BO$18)+IF(AND($D573&gt;=3,$D573&lt;=4,AL573=AM573,AU573=AV573),1,0)+IF(AND($L573&gt;=3,$L573&lt;=4,AH573=AM573,AQ573=AV573),1,0)+IF(AND($Q573&gt;=3,$Q573&lt;=4,AN573=AM573,AW573=AV573),1,0)+IF(AND($S573&gt;=1,$S573&lt;=2,AP573=AM573,AY573=AV573),1,0)+IF(AND($V573&gt;=3,$V573&lt;=4,AJ573=AM573,AS573=AV573),1,0)+IF(AND($Z573&gt;=1,$Z573&lt;=2,AO573=AM573,AX573=AV573),1,0)+IF(AND($AF573&gt;=1,$AF573&lt;=2,AI573=AM573,AR573=AV573),1,0)</f>
        <v>0</v>
      </c>
      <c r="BF573">
        <f ca="1">SUMPRODUCT(--($AH573:$AP573=AN573),--($AQ573:$AY573=AW573),'MPL ID'!$BG$19:$BO$19)+IF(AND($B573&gt;=1,$B573&lt;=2,AL573=AN573,AU573=AW573),1,0)+IF(AND($H573&gt;=3,$H573&lt;=4,AI573=AN573,AR573=AW573),1,0)+IF(AND($Q573&gt;=1,$Q573&lt;=2,AM573=AN573,AV573=AW573),1,0)+IF(AND($T573&gt;=3,$T573&lt;=4,AK573=AN573,AT573=AW573),1,0)+IF(AND($X573&gt;=3,$X573&lt;=4,AO573=AN573,AX573=AW573),1,0)+IF(AND($AB573&gt;=1,$AB573&lt;=2,AJ573=AN573,AS573=AW573),1,0)+IF(AND($AG573&gt;=1,$AG573&lt;=2,AP573=AN573,AY573=AW573),1,0)</f>
        <v>0</v>
      </c>
      <c r="BG573">
        <f ca="1">SUMPRODUCT(--($AH573:$AP573=AO573),--($AQ573:$AY573=AX573),'MPL ID'!$BG$20:$BO$20)+IF(AND($E573&gt;=1,$E573&lt;=2,AH573=AO573,AQ573=AX573),1,0)+IF(AND($M573&gt;=3,$M573&lt;=4,AI573=AO573,AR573=AX573),1,0)+IF(AND($P573&gt;=1,$P573&lt;=2,AK573=AO573,AT573=AX573),1,0)+IF(AND($U573&gt;=1,$U573&lt;=2,AP573=AO573,AY573=AX573),1,0)+IF(AND($X573&gt;=1,$X573&lt;=2,AN573=AO573,AW573=AX573),1,0)+IF(AND($Z573&gt;=3,$Z573&lt;=4,AM573=AO573,AV573=AX573),1,0)+IF(AND($AD573&gt;=1,$AD573&lt;=2,AL573=AO573,AU573=AX573),1,0)</f>
        <v>0</v>
      </c>
      <c r="BH573">
        <f ca="1">SUMPRODUCT(--($AH573:$AP573=AP573),--($AQ573:$AY573=AY573),'MPL ID'!$BG$21:$BO$21)+IF(AND($F573&gt;=3,$F573&lt;=4,AI573=AP573,AR573=AY573),1,0)+IF(AND($I573&gt;=3,$I573&lt;=4,AK573=AP573,AT573=AY573),1,0)+IF(AND($K573&gt;=3,$K573&lt;=4,AJ573=AP573,AS573=AY573),1,0)+IF(AND($O573&gt;=3,$O573&lt;=4,AH573=AP573,AQ573=AY573),1,0)+IF(AND($S573&gt;=3,$S573&lt;=4,AM573=AP573,AV573=AY573),1,0)+IF(AND($U573&gt;=3,$U573&lt;=4,AO573=AP573,AX573=AY573),1,0)+IF(AND($AG573&gt;=3,$AG573&lt;=4,AN573=AP573,AW573=AY573),1,0)</f>
        <v>0</v>
      </c>
      <c r="BI573">
        <f t="shared" ca="1" si="72"/>
        <v>3</v>
      </c>
      <c r="BJ573">
        <f t="shared" ca="1" si="73"/>
        <v>5</v>
      </c>
      <c r="BK573">
        <f t="shared" ca="1" si="74"/>
        <v>7</v>
      </c>
      <c r="BL573">
        <f t="shared" ca="1" si="75"/>
        <v>4</v>
      </c>
      <c r="BM573">
        <f t="shared" ca="1" si="76"/>
        <v>9</v>
      </c>
      <c r="BN573">
        <f t="shared" ca="1" si="77"/>
        <v>1</v>
      </c>
      <c r="BO573">
        <f t="shared" ca="1" si="78"/>
        <v>6</v>
      </c>
      <c r="BP573">
        <f t="shared" ca="1" si="79"/>
        <v>8</v>
      </c>
      <c r="BQ573">
        <f t="shared" ca="1" si="80"/>
        <v>2</v>
      </c>
    </row>
    <row r="574" spans="1:69" x14ac:dyDescent="0.25">
      <c r="A574">
        <v>573</v>
      </c>
      <c r="B574">
        <f ca="1">IF(AND(ISNUMBER('MPL ID'!$P$25),ISNUMBER('MPL ID'!$Q$25)),0,RANDBETWEEN(1,4))</f>
        <v>0</v>
      </c>
      <c r="C574">
        <f ca="1">IF(AND(ISNUMBER('MPL ID'!$P$26),ISNUMBER('MPL ID'!$Q$26)),0,RANDBETWEEN(1,4))</f>
        <v>0</v>
      </c>
      <c r="D574">
        <f ca="1">IF(AND(ISNUMBER('MPL ID'!$P$28),ISNUMBER('MPL ID'!$Q$28)),0,RANDBETWEEN(1,4))</f>
        <v>0</v>
      </c>
      <c r="E574">
        <f ca="1">IF(AND(ISNUMBER('MPL ID'!$P$29),ISNUMBER('MPL ID'!$Q$29)),0,RANDBETWEEN(1,4))</f>
        <v>0</v>
      </c>
      <c r="F574">
        <f ca="1">IF(AND(ISNUMBER('MPL ID'!$P$30),ISNUMBER('MPL ID'!$Q$30)),0,RANDBETWEEN(1,4))</f>
        <v>0</v>
      </c>
      <c r="G574">
        <f ca="1">IF(AND(ISNUMBER('MPL ID'!$P$31),ISNUMBER('MPL ID'!$Q$31)),0,RANDBETWEEN(1,4))</f>
        <v>0</v>
      </c>
      <c r="H574">
        <f ca="1">IF(AND(ISNUMBER('MPL ID'!$P$32),ISNUMBER('MPL ID'!$Q$32)),0,RANDBETWEEN(1,4))</f>
        <v>0</v>
      </c>
      <c r="I574">
        <f ca="1">IF(AND(ISNUMBER('MPL ID'!$P$33),ISNUMBER('MPL ID'!$Q$33)),0,RANDBETWEEN(1,4))</f>
        <v>0</v>
      </c>
      <c r="J574">
        <f ca="1">IF(AND(ISNUMBER('MPL ID'!$D$36),ISNUMBER('MPL ID'!$E$36)),0,RANDBETWEEN(1,4))</f>
        <v>0</v>
      </c>
      <c r="K574">
        <f ca="1">IF(AND(ISNUMBER('MPL ID'!$D$37),ISNUMBER('MPL ID'!$E$37)),0,RANDBETWEEN(1,4))</f>
        <v>0</v>
      </c>
      <c r="L574">
        <f ca="1">IF(AND(ISNUMBER('MPL ID'!$D$39),ISNUMBER('MPL ID'!$E$39)),0,RANDBETWEEN(1,4))</f>
        <v>0</v>
      </c>
      <c r="M574">
        <f ca="1">IF(AND(ISNUMBER('MPL ID'!$D$40),ISNUMBER('MPL ID'!$E$40)),0,RANDBETWEEN(1,4))</f>
        <v>0</v>
      </c>
      <c r="N574">
        <f ca="1">IF(AND(ISNUMBER('MPL ID'!$D$41),ISNUMBER('MPL ID'!$E$41)),0,RANDBETWEEN(1,4))</f>
        <v>0</v>
      </c>
      <c r="O574">
        <f ca="1">IF(AND(ISNUMBER('MPL ID'!$D$42),ISNUMBER('MPL ID'!$E$42)),0,RANDBETWEEN(1,4))</f>
        <v>0</v>
      </c>
      <c r="P574">
        <f ca="1">IF(AND(ISNUMBER('MPL ID'!$D$43),ISNUMBER('MPL ID'!$E$43)),0,RANDBETWEEN(1,4))</f>
        <v>0</v>
      </c>
      <c r="Q574">
        <f ca="1">IF(AND(ISNUMBER('MPL ID'!$D$44),ISNUMBER('MPL ID'!$E$44)),0,RANDBETWEEN(1,4))</f>
        <v>0</v>
      </c>
      <c r="R574">
        <f ca="1">IF(AND(ISNUMBER('MPL ID'!$J$36),ISNUMBER('MPL ID'!$K$36)),0,RANDBETWEEN(1,4))</f>
        <v>0</v>
      </c>
      <c r="S574">
        <f ca="1">IF(AND(ISNUMBER('MPL ID'!$J$37),ISNUMBER('MPL ID'!$K$37)),0,RANDBETWEEN(1,4))</f>
        <v>0</v>
      </c>
      <c r="T574">
        <f ca="1">IF(AND(ISNUMBER('MPL ID'!$J$39),ISNUMBER('MPL ID'!$K$39)),0,RANDBETWEEN(1,4))</f>
        <v>0</v>
      </c>
      <c r="U574">
        <f ca="1">IF(AND(ISNUMBER('MPL ID'!$J$40),ISNUMBER('MPL ID'!$K$40)),0,RANDBETWEEN(1,4))</f>
        <v>0</v>
      </c>
      <c r="V574">
        <f ca="1">IF(AND(ISNUMBER('MPL ID'!$J$41),ISNUMBER('MPL ID'!$K$41)),0,RANDBETWEEN(1,4))</f>
        <v>0</v>
      </c>
      <c r="W574">
        <f ca="1">IF(AND(ISNUMBER('MPL ID'!$J$42),ISNUMBER('MPL ID'!$K$42)),0,RANDBETWEEN(1,4))</f>
        <v>1</v>
      </c>
      <c r="X574">
        <f ca="1">IF(AND(ISNUMBER('MPL ID'!$J$43),ISNUMBER('MPL ID'!$K$43)),0,RANDBETWEEN(1,4))</f>
        <v>4</v>
      </c>
      <c r="Y574">
        <f ca="1">IF(AND(ISNUMBER('MPL ID'!$J$44),ISNUMBER('MPL ID'!$K$44)),0,RANDBETWEEN(1,4))</f>
        <v>2</v>
      </c>
      <c r="Z574">
        <f ca="1">IF(AND(ISNUMBER('MPL ID'!$P$36),ISNUMBER('MPL ID'!$Q$36)),0,RANDBETWEEN(1,4))</f>
        <v>1</v>
      </c>
      <c r="AA574">
        <f ca="1">IF(AND(ISNUMBER('MPL ID'!$P$37),ISNUMBER('MPL ID'!$Q$37)),0,RANDBETWEEN(1,4))</f>
        <v>4</v>
      </c>
      <c r="AB574">
        <f ca="1">IF(AND(ISNUMBER('MPL ID'!$P$39),ISNUMBER('MPL ID'!$Q$39)),0,RANDBETWEEN(1,4))</f>
        <v>2</v>
      </c>
      <c r="AC574">
        <f ca="1">IF(AND(ISNUMBER('MPL ID'!$P$40),ISNUMBER('MPL ID'!$Q$40)),0,RANDBETWEEN(1,4))</f>
        <v>3</v>
      </c>
      <c r="AD574">
        <f ca="1">IF(AND(ISNUMBER('MPL ID'!$P$41),ISNUMBER('MPL ID'!$Q$41)),0,RANDBETWEEN(1,4))</f>
        <v>4</v>
      </c>
      <c r="AE574">
        <f ca="1">IF(AND(ISNUMBER('MPL ID'!$P$42),ISNUMBER('MPL ID'!$Q$42)),0,RANDBETWEEN(1,4))</f>
        <v>1</v>
      </c>
      <c r="AF574">
        <f ca="1">IF(AND(ISNUMBER('MPL ID'!$P$43),ISNUMBER('MPL ID'!$Q$43)),0,RANDBETWEEN(1,4))</f>
        <v>4</v>
      </c>
      <c r="AG574">
        <f ca="1">IF(AND(ISNUMBER('MPL ID'!$P$44),ISNUMBER('MPL ID'!$Q$44)),0,RANDBETWEEN(1,4))</f>
        <v>1</v>
      </c>
      <c r="AH574">
        <f ca="1">'MPL ID'!$BG$1+SUMPRODUCT(($B$1003:$AG$1003='MPL ID'!$BF$1)*(($B574:$AG574=1)+($B574:$AG574=2)))+SUMPRODUCT(($B$1004:$AG$1004='MPL ID'!$BF$1)*(($B574:$AG574=3)+($B574:$AG574=4)))</f>
        <v>10</v>
      </c>
      <c r="AI574">
        <f ca="1">'MPL ID'!$BG$2+SUMPRODUCT(($B$1003:$AG$1003='MPL ID'!$BF$2)*(($B574:$AG574=1)+($B574:$AG574=2)))+SUMPRODUCT(($B$1004:$AG$1004='MPL ID'!$BF$2)*(($B574:$AG574=3)+($B574:$AG574=4)))</f>
        <v>8</v>
      </c>
      <c r="AJ574">
        <f ca="1">'MPL ID'!$BG$3+SUMPRODUCT(($B$1003:$AG$1003='MPL ID'!$BF$3)*(($B574:$AG574=1)+($B574:$AG574=2)))+SUMPRODUCT(($B$1004:$AG$1004='MPL ID'!$BF$3)*(($B574:$AG574=3)+($B574:$AG574=4)))</f>
        <v>6</v>
      </c>
      <c r="AK574">
        <f ca="1">'MPL ID'!$BG$4+SUMPRODUCT(($B$1003:$AG$1003='MPL ID'!$BF$4)*(($B574:$AG574=1)+($B574:$AG574=2)))+SUMPRODUCT(($B$1004:$AG$1004='MPL ID'!$BF$4)*(($B574:$AG574=3)+($B574:$AG574=4)))</f>
        <v>10</v>
      </c>
      <c r="AL574">
        <f ca="1">'MPL ID'!$BG$5+SUMPRODUCT(($B$1003:$AG$1003='MPL ID'!$BF$5)*(($B574:$AG574=1)+($B574:$AG574=2)))+SUMPRODUCT(($B$1004:$AG$1004='MPL ID'!$BF$5)*(($B574:$AG574=3)+($B574:$AG574=4)))</f>
        <v>4</v>
      </c>
      <c r="AM574">
        <f ca="1">'MPL ID'!$BG$6+SUMPRODUCT(($B$1003:$AG$1003='MPL ID'!$BF$6)*(($B574:$AG574=1)+($B574:$AG574=2)))+SUMPRODUCT(($B$1004:$AG$1004='MPL ID'!$BF$6)*(($B574:$AG574=3)+($B574:$AG574=4)))</f>
        <v>12</v>
      </c>
      <c r="AN574">
        <f ca="1">'MPL ID'!$BG$7+SUMPRODUCT(($B$1003:$AG$1003='MPL ID'!$BF$7)*(($B574:$AG574=1)+($B574:$AG574=2)))+SUMPRODUCT(($B$1004:$AG$1004='MPL ID'!$BF$7)*(($B574:$AG574=3)+($B574:$AG574=4)))</f>
        <v>8</v>
      </c>
      <c r="AO574">
        <f ca="1">'MPL ID'!$BG$8+SUMPRODUCT(($B$1003:$AG$1003='MPL ID'!$BF$8)*(($B574:$AG574=1)+($B574:$AG574=2)))+SUMPRODUCT(($B$1004:$AG$1004='MPL ID'!$BF$8)*(($B574:$AG574=3)+($B574:$AG574=4)))</f>
        <v>3</v>
      </c>
      <c r="AP574">
        <f ca="1">'MPL ID'!$BG$9+SUMPRODUCT(($B$1003:$AG$1003='MPL ID'!$BF$9)*(($B574:$AG574=1)+($B574:$AG574=2)))+SUMPRODUCT(($B$1004:$AG$1004='MPL ID'!$BF$9)*(($B574:$AG574=3)+($B574:$AG574=4)))</f>
        <v>11</v>
      </c>
      <c r="AQ574">
        <f ca="1">'MPL ID'!$BH$1+SUMPRODUCT(($B$1003:$AG$1003='MPL ID'!$BF$1)*(2*($B574:$AG574=1)+($B574:$AG574=2)-2*($B574:$AG574=3)-($B574:$AG574=4)))-SUMPRODUCT(($B$1004:$AG$1004='MPL ID'!$BF$1)*(2*($B574:$AG574=1)+($B574:$AG574=2)-2*($B574:$AG574=3)-($B574:$AG574=4)))</f>
        <v>8</v>
      </c>
      <c r="AR574">
        <f ca="1">'MPL ID'!$BH$2+SUMPRODUCT(($B$1003:$AG$1003='MPL ID'!$BF$2)*(2*($B574:$AG574=1)+($B574:$AG574=2)-2*($B574:$AG574=3)-($B574:$AG574=4)))-SUMPRODUCT(($B$1004:$AG$1004='MPL ID'!$BF$2)*(2*($B574:$AG574=1)+($B574:$AG574=2)-2*($B574:$AG574=3)-($B574:$AG574=4)))</f>
        <v>-4</v>
      </c>
      <c r="AS574">
        <f ca="1">'MPL ID'!$BH$3+SUMPRODUCT(($B$1003:$AG$1003='MPL ID'!$BF$3)*(2*($B574:$AG574=1)+($B574:$AG574=2)-2*($B574:$AG574=3)-($B574:$AG574=4)))-SUMPRODUCT(($B$1004:$AG$1004='MPL ID'!$BF$3)*(2*($B574:$AG574=1)+($B574:$AG574=2)-2*($B574:$AG574=3)-($B574:$AG574=4)))</f>
        <v>-8</v>
      </c>
      <c r="AT574">
        <f ca="1">'MPL ID'!$BH$4+SUMPRODUCT(($B$1003:$AG$1003='MPL ID'!$BF$4)*(2*($B574:$AG574=1)+($B574:$AG574=2)-2*($B574:$AG574=3)-($B574:$AG574=4)))-SUMPRODUCT(($B$1004:$AG$1004='MPL ID'!$BF$4)*(2*($B574:$AG574=1)+($B574:$AG574=2)-2*($B574:$AG574=3)-($B574:$AG574=4)))</f>
        <v>6</v>
      </c>
      <c r="AU574">
        <f ca="1">'MPL ID'!$BH$5+SUMPRODUCT(($B$1003:$AG$1003='MPL ID'!$BF$5)*(2*($B574:$AG574=1)+($B574:$AG574=2)-2*($B574:$AG574=3)-($B574:$AG574=4)))-SUMPRODUCT(($B$1004:$AG$1004='MPL ID'!$BF$5)*(2*($B574:$AG574=1)+($B574:$AG574=2)-2*($B574:$AG574=3)-($B574:$AG574=4)))</f>
        <v>-14</v>
      </c>
      <c r="AV574">
        <f ca="1">'MPL ID'!$BH$6+SUMPRODUCT(($B$1003:$AG$1003='MPL ID'!$BF$6)*(2*($B574:$AG574=1)+($B574:$AG574=2)-2*($B574:$AG574=3)-($B574:$AG574=4)))-SUMPRODUCT(($B$1004:$AG$1004='MPL ID'!$BF$6)*(2*($B574:$AG574=1)+($B574:$AG574=2)-2*($B574:$AG574=3)-($B574:$AG574=4)))</f>
        <v>15</v>
      </c>
      <c r="AW574">
        <f ca="1">'MPL ID'!$BH$7+SUMPRODUCT(($B$1003:$AG$1003='MPL ID'!$BF$7)*(2*($B574:$AG574=1)+($B574:$AG574=2)-2*($B574:$AG574=3)-($B574:$AG574=4)))-SUMPRODUCT(($B$1004:$AG$1004='MPL ID'!$BF$7)*(2*($B574:$AG574=1)+($B574:$AG574=2)-2*($B574:$AG574=3)-($B574:$AG574=4)))</f>
        <v>2</v>
      </c>
      <c r="AX574">
        <f ca="1">'MPL ID'!$BH$8+SUMPRODUCT(($B$1003:$AG$1003='MPL ID'!$BF$8)*(2*($B574:$AG574=1)+($B574:$AG574=2)-2*($B574:$AG574=3)-($B574:$AG574=4)))-SUMPRODUCT(($B$1004:$AG$1004='MPL ID'!$BF$8)*(2*($B574:$AG574=1)+($B574:$AG574=2)-2*($B574:$AG574=3)-($B574:$AG574=4)))</f>
        <v>-16</v>
      </c>
      <c r="AY574">
        <f ca="1">'MPL ID'!$BH$9+SUMPRODUCT(($B$1003:$AG$1003='MPL ID'!$BF$9)*(2*($B574:$AG574=1)+($B574:$AG574=2)-2*($B574:$AG574=3)-($B574:$AG574=4)))-SUMPRODUCT(($B$1004:$AG$1004='MPL ID'!$BF$9)*(2*($B574:$AG574=1)+($B574:$AG574=2)-2*($B574:$AG574=3)-($B574:$AG574=4)))</f>
        <v>11</v>
      </c>
      <c r="AZ574">
        <f ca="1">SUMPRODUCT(--($AH574:$AP574=AH574),--($AQ574:$AY574=AQ574),'MPL ID'!$BG$13:$BO$13)+IF(AND($E574&gt;=3,$E574&lt;=4,AO574=AH574,AX574=AQ574),1,0)+IF(AND($G574&gt;=1,$G574&lt;=2,AJ574=AH574,AS574=AQ574),1,0)+IF(AND($L574&gt;=1,$L574&lt;=2,AM574=AH574,AV574=AQ574),1,0)+IF(AND($O574&gt;=1,$O574&lt;=2,AP574=AH574,AY574=AQ574),1,0)+IF(AND($R574&gt;=1,$R574&lt;=2,AI574=AH574,AR574=AQ574),1,0)+IF(AND($AA574&gt;=3,$AA574&lt;=4,AL574=AH574,AU574=AQ574),1,0)+IF(AND($AE574&gt;=3,$AE574&lt;=4,AK574=AH574,AT574=AQ574),1,0)</f>
        <v>0</v>
      </c>
      <c r="BA574">
        <f ca="1">SUMPRODUCT(--($AH574:$AP574=AI574),--($AQ574:$AY574=AR574),'MPL ID'!$BG$14:$BO$14)+IF(AND($F574&gt;=1,$F574&lt;=2,AP574=AI574,AY574=AR574),1,0)+IF(AND($H574&gt;=1,$H574&lt;=2,AN574=AI574,AW574=AR574),1,0)+IF(AND($J574&gt;=3,$J574&lt;=4,AL574=AI574,AU574=AR574),1,0)+IF(AND($M574&gt;=1,$M574&lt;=2,AO574=AI574,AX574=AR574),1,0)+IF(AND($R574&gt;=3,$R574&lt;=4,AH574=AI574,AQ574=AR574),1,0)+IF(AND($Y574&gt;=3,$Y574&lt;=4,AJ574=AI574,AS574=AR574),1,0)+IF(AND($AC574&gt;=1,$AC574&lt;=2,AK574=AI574,AT574=AR574),1,0)+IF(AND($AF574&gt;=3,$AF574&lt;=4,AM574=AI574,AV574=AR574),1,0)</f>
        <v>0</v>
      </c>
      <c r="BB574">
        <f ca="1">SUMPRODUCT(--($AH574:$AP574=AJ574),--($AQ574:$AY574=AS574),'MPL ID'!$BG$15:$BO$15)+IF(AND($C574&gt;=1,$C574&lt;=2,AK574=AJ574,AT574=AS574),1,0)+IF(AND($G574&gt;=3,$G574&lt;=4,AH574=AJ574,AQ574=AS574),1,0)+IF(AND($K574&gt;=1,$K574&lt;=2,AP574=AJ574,AY574=AS574),1,0)+IF(AND($N574&gt;=3,$N574&lt;=4,AL574=AJ574,AU574=AS574),1,0)+IF(AND($V574&gt;=1,$V574&lt;=2,AM574=AJ574,AV574=AS574),1,0)+IF(AND($Y574&gt;=1,$Y574&lt;=2,AI574=AJ574,AR574=AS574),1,0)+IF(AND($AB574&gt;=3,$AB574&lt;=4,AN574=AJ574,AW574=AS574),1,0)</f>
        <v>0</v>
      </c>
      <c r="BC574">
        <f ca="1">SUMPRODUCT(--($AH574:$AP574=AK574),--($AQ574:$AY574=AT574),'MPL ID'!$BG$16:$BO$16)+IF(AND($C574&gt;=3,$C574&lt;=4,AJ574=AK574,AS574=AT574),1,0)+IF(AND($I574&gt;=1,$I574&lt;=2,AP574=AK574,AY574=AT574),1,0)+IF(AND($P574&gt;=3,$P574&lt;=4,AO574=AK574,AX574=AT574),1,0)+IF(AND($T574&gt;=1,$T574&lt;=2,AN574=AK574,AW574=AT574),1,0)+IF(AND($W574&gt;=1,$W574&lt;=2,AL574=AK574,AU574=AT574),1,0)+IF(AND($AC574&gt;=3,$AC574&lt;=4,AI574=AK574,AR574=AT574),1,0)+IF(AND($AE574&gt;=1,$AE574&lt;=2,AH574=AK574,AQ574=AT574),1,0)</f>
        <v>0</v>
      </c>
      <c r="BD574">
        <f ca="1">SUMPRODUCT(--($AH574:$AP574=AL574),--($AQ574:$AY574=AU574),'MPL ID'!$BG$17:$BO$17)+IF(AND($B574&gt;=3,$B574&lt;=4,AN574=AL574,AW574=AU574),1,0)+IF(AND($D574&gt;=1,$D574&lt;=2,AM574=AL574,AV574=AU574),1,0)+IF(AND($J574&gt;=1,$J574&lt;=2,AI574=AL574,AR574=AU574),1,0)+IF(AND($N574&gt;=1,$N574&lt;=2,AJ574=AL574,AS574=AU574),1,0)+IF(AND($W574&gt;=3,$W574&lt;=4,AK574=AL574,AT574=AU574),1,0)+IF(AND($AA574&gt;=1,$AA574&lt;=2,AH574=AL574,AQ574=AU574),1,0)+IF(AND($AD574&gt;=3,$AD574&lt;=4,AO574=AL574,AX574=AU574),1,0)</f>
        <v>0</v>
      </c>
      <c r="BE574">
        <f ca="1">SUMPRODUCT(--($AH574:$AP574=AM574),--($AQ574:$AY574=AV574),'MPL ID'!$BG$18:$BO$18)+IF(AND($D574&gt;=3,$D574&lt;=4,AL574=AM574,AU574=AV574),1,0)+IF(AND($L574&gt;=3,$L574&lt;=4,AH574=AM574,AQ574=AV574),1,0)+IF(AND($Q574&gt;=3,$Q574&lt;=4,AN574=AM574,AW574=AV574),1,0)+IF(AND($S574&gt;=1,$S574&lt;=2,AP574=AM574,AY574=AV574),1,0)+IF(AND($V574&gt;=3,$V574&lt;=4,AJ574=AM574,AS574=AV574),1,0)+IF(AND($Z574&gt;=1,$Z574&lt;=2,AO574=AM574,AX574=AV574),1,0)+IF(AND($AF574&gt;=1,$AF574&lt;=2,AI574=AM574,AR574=AV574),1,0)</f>
        <v>0</v>
      </c>
      <c r="BF574">
        <f ca="1">SUMPRODUCT(--($AH574:$AP574=AN574),--($AQ574:$AY574=AW574),'MPL ID'!$BG$19:$BO$19)+IF(AND($B574&gt;=1,$B574&lt;=2,AL574=AN574,AU574=AW574),1,0)+IF(AND($H574&gt;=3,$H574&lt;=4,AI574=AN574,AR574=AW574),1,0)+IF(AND($Q574&gt;=1,$Q574&lt;=2,AM574=AN574,AV574=AW574),1,0)+IF(AND($T574&gt;=3,$T574&lt;=4,AK574=AN574,AT574=AW574),1,0)+IF(AND($X574&gt;=3,$X574&lt;=4,AO574=AN574,AX574=AW574),1,0)+IF(AND($AB574&gt;=1,$AB574&lt;=2,AJ574=AN574,AS574=AW574),1,0)+IF(AND($AG574&gt;=1,$AG574&lt;=2,AP574=AN574,AY574=AW574),1,0)</f>
        <v>0</v>
      </c>
      <c r="BG574">
        <f ca="1">SUMPRODUCT(--($AH574:$AP574=AO574),--($AQ574:$AY574=AX574),'MPL ID'!$BG$20:$BO$20)+IF(AND($E574&gt;=1,$E574&lt;=2,AH574=AO574,AQ574=AX574),1,0)+IF(AND($M574&gt;=3,$M574&lt;=4,AI574=AO574,AR574=AX574),1,0)+IF(AND($P574&gt;=1,$P574&lt;=2,AK574=AO574,AT574=AX574),1,0)+IF(AND($U574&gt;=1,$U574&lt;=2,AP574=AO574,AY574=AX574),1,0)+IF(AND($X574&gt;=1,$X574&lt;=2,AN574=AO574,AW574=AX574),1,0)+IF(AND($Z574&gt;=3,$Z574&lt;=4,AM574=AO574,AV574=AX574),1,0)+IF(AND($AD574&gt;=1,$AD574&lt;=2,AL574=AO574,AU574=AX574),1,0)</f>
        <v>0</v>
      </c>
      <c r="BH574">
        <f ca="1">SUMPRODUCT(--($AH574:$AP574=AP574),--($AQ574:$AY574=AY574),'MPL ID'!$BG$21:$BO$21)+IF(AND($F574&gt;=3,$F574&lt;=4,AI574=AP574,AR574=AY574),1,0)+IF(AND($I574&gt;=3,$I574&lt;=4,AK574=AP574,AT574=AY574),1,0)+IF(AND($K574&gt;=3,$K574&lt;=4,AJ574=AP574,AS574=AY574),1,0)+IF(AND($O574&gt;=3,$O574&lt;=4,AH574=AP574,AQ574=AY574),1,0)+IF(AND($S574&gt;=3,$S574&lt;=4,AM574=AP574,AV574=AY574),1,0)+IF(AND($U574&gt;=3,$U574&lt;=4,AO574=AP574,AX574=AY574),1,0)+IF(AND($AG574&gt;=3,$AG574&lt;=4,AN574=AP574,AW574=AY574),1,0)</f>
        <v>0</v>
      </c>
      <c r="BI574">
        <f t="shared" ca="1" si="72"/>
        <v>3</v>
      </c>
      <c r="BJ574">
        <f t="shared" ca="1" si="73"/>
        <v>6</v>
      </c>
      <c r="BK574">
        <f t="shared" ca="1" si="74"/>
        <v>7</v>
      </c>
      <c r="BL574">
        <f t="shared" ca="1" si="75"/>
        <v>4</v>
      </c>
      <c r="BM574">
        <f t="shared" ca="1" si="76"/>
        <v>8</v>
      </c>
      <c r="BN574">
        <f t="shared" ca="1" si="77"/>
        <v>1</v>
      </c>
      <c r="BO574">
        <f t="shared" ca="1" si="78"/>
        <v>5</v>
      </c>
      <c r="BP574">
        <f t="shared" ca="1" si="79"/>
        <v>9</v>
      </c>
      <c r="BQ574">
        <f t="shared" ca="1" si="80"/>
        <v>2</v>
      </c>
    </row>
    <row r="575" spans="1:69" x14ac:dyDescent="0.25">
      <c r="A575">
        <v>574</v>
      </c>
      <c r="B575">
        <f ca="1">IF(AND(ISNUMBER('MPL ID'!$P$25),ISNUMBER('MPL ID'!$Q$25)),0,RANDBETWEEN(1,4))</f>
        <v>0</v>
      </c>
      <c r="C575">
        <f ca="1">IF(AND(ISNUMBER('MPL ID'!$P$26),ISNUMBER('MPL ID'!$Q$26)),0,RANDBETWEEN(1,4))</f>
        <v>0</v>
      </c>
      <c r="D575">
        <f ca="1">IF(AND(ISNUMBER('MPL ID'!$P$28),ISNUMBER('MPL ID'!$Q$28)),0,RANDBETWEEN(1,4))</f>
        <v>0</v>
      </c>
      <c r="E575">
        <f ca="1">IF(AND(ISNUMBER('MPL ID'!$P$29),ISNUMBER('MPL ID'!$Q$29)),0,RANDBETWEEN(1,4))</f>
        <v>0</v>
      </c>
      <c r="F575">
        <f ca="1">IF(AND(ISNUMBER('MPL ID'!$P$30),ISNUMBER('MPL ID'!$Q$30)),0,RANDBETWEEN(1,4))</f>
        <v>0</v>
      </c>
      <c r="G575">
        <f ca="1">IF(AND(ISNUMBER('MPL ID'!$P$31),ISNUMBER('MPL ID'!$Q$31)),0,RANDBETWEEN(1,4))</f>
        <v>0</v>
      </c>
      <c r="H575">
        <f ca="1">IF(AND(ISNUMBER('MPL ID'!$P$32),ISNUMBER('MPL ID'!$Q$32)),0,RANDBETWEEN(1,4))</f>
        <v>0</v>
      </c>
      <c r="I575">
        <f ca="1">IF(AND(ISNUMBER('MPL ID'!$P$33),ISNUMBER('MPL ID'!$Q$33)),0,RANDBETWEEN(1,4))</f>
        <v>0</v>
      </c>
      <c r="J575">
        <f ca="1">IF(AND(ISNUMBER('MPL ID'!$D$36),ISNUMBER('MPL ID'!$E$36)),0,RANDBETWEEN(1,4))</f>
        <v>0</v>
      </c>
      <c r="K575">
        <f ca="1">IF(AND(ISNUMBER('MPL ID'!$D$37),ISNUMBER('MPL ID'!$E$37)),0,RANDBETWEEN(1,4))</f>
        <v>0</v>
      </c>
      <c r="L575">
        <f ca="1">IF(AND(ISNUMBER('MPL ID'!$D$39),ISNUMBER('MPL ID'!$E$39)),0,RANDBETWEEN(1,4))</f>
        <v>0</v>
      </c>
      <c r="M575">
        <f ca="1">IF(AND(ISNUMBER('MPL ID'!$D$40),ISNUMBER('MPL ID'!$E$40)),0,RANDBETWEEN(1,4))</f>
        <v>0</v>
      </c>
      <c r="N575">
        <f ca="1">IF(AND(ISNUMBER('MPL ID'!$D$41),ISNUMBER('MPL ID'!$E$41)),0,RANDBETWEEN(1,4))</f>
        <v>0</v>
      </c>
      <c r="O575">
        <f ca="1">IF(AND(ISNUMBER('MPL ID'!$D$42),ISNUMBER('MPL ID'!$E$42)),0,RANDBETWEEN(1,4))</f>
        <v>0</v>
      </c>
      <c r="P575">
        <f ca="1">IF(AND(ISNUMBER('MPL ID'!$D$43),ISNUMBER('MPL ID'!$E$43)),0,RANDBETWEEN(1,4))</f>
        <v>0</v>
      </c>
      <c r="Q575">
        <f ca="1">IF(AND(ISNUMBER('MPL ID'!$D$44),ISNUMBER('MPL ID'!$E$44)),0,RANDBETWEEN(1,4))</f>
        <v>0</v>
      </c>
      <c r="R575">
        <f ca="1">IF(AND(ISNUMBER('MPL ID'!$J$36),ISNUMBER('MPL ID'!$K$36)),0,RANDBETWEEN(1,4))</f>
        <v>0</v>
      </c>
      <c r="S575">
        <f ca="1">IF(AND(ISNUMBER('MPL ID'!$J$37),ISNUMBER('MPL ID'!$K$37)),0,RANDBETWEEN(1,4))</f>
        <v>0</v>
      </c>
      <c r="T575">
        <f ca="1">IF(AND(ISNUMBER('MPL ID'!$J$39),ISNUMBER('MPL ID'!$K$39)),0,RANDBETWEEN(1,4))</f>
        <v>0</v>
      </c>
      <c r="U575">
        <f ca="1">IF(AND(ISNUMBER('MPL ID'!$J$40),ISNUMBER('MPL ID'!$K$40)),0,RANDBETWEEN(1,4))</f>
        <v>0</v>
      </c>
      <c r="V575">
        <f ca="1">IF(AND(ISNUMBER('MPL ID'!$J$41),ISNUMBER('MPL ID'!$K$41)),0,RANDBETWEEN(1,4))</f>
        <v>0</v>
      </c>
      <c r="W575">
        <f ca="1">IF(AND(ISNUMBER('MPL ID'!$J$42),ISNUMBER('MPL ID'!$K$42)),0,RANDBETWEEN(1,4))</f>
        <v>3</v>
      </c>
      <c r="X575">
        <f ca="1">IF(AND(ISNUMBER('MPL ID'!$J$43),ISNUMBER('MPL ID'!$K$43)),0,RANDBETWEEN(1,4))</f>
        <v>3</v>
      </c>
      <c r="Y575">
        <f ca="1">IF(AND(ISNUMBER('MPL ID'!$J$44),ISNUMBER('MPL ID'!$K$44)),0,RANDBETWEEN(1,4))</f>
        <v>3</v>
      </c>
      <c r="Z575">
        <f ca="1">IF(AND(ISNUMBER('MPL ID'!$P$36),ISNUMBER('MPL ID'!$Q$36)),0,RANDBETWEEN(1,4))</f>
        <v>1</v>
      </c>
      <c r="AA575">
        <f ca="1">IF(AND(ISNUMBER('MPL ID'!$P$37),ISNUMBER('MPL ID'!$Q$37)),0,RANDBETWEEN(1,4))</f>
        <v>2</v>
      </c>
      <c r="AB575">
        <f ca="1">IF(AND(ISNUMBER('MPL ID'!$P$39),ISNUMBER('MPL ID'!$Q$39)),0,RANDBETWEEN(1,4))</f>
        <v>2</v>
      </c>
      <c r="AC575">
        <f ca="1">IF(AND(ISNUMBER('MPL ID'!$P$40),ISNUMBER('MPL ID'!$Q$40)),0,RANDBETWEEN(1,4))</f>
        <v>2</v>
      </c>
      <c r="AD575">
        <f ca="1">IF(AND(ISNUMBER('MPL ID'!$P$41),ISNUMBER('MPL ID'!$Q$41)),0,RANDBETWEEN(1,4))</f>
        <v>1</v>
      </c>
      <c r="AE575">
        <f ca="1">IF(AND(ISNUMBER('MPL ID'!$P$42),ISNUMBER('MPL ID'!$Q$42)),0,RANDBETWEEN(1,4))</f>
        <v>1</v>
      </c>
      <c r="AF575">
        <f ca="1">IF(AND(ISNUMBER('MPL ID'!$P$43),ISNUMBER('MPL ID'!$Q$43)),0,RANDBETWEEN(1,4))</f>
        <v>2</v>
      </c>
      <c r="AG575">
        <f ca="1">IF(AND(ISNUMBER('MPL ID'!$P$44),ISNUMBER('MPL ID'!$Q$44)),0,RANDBETWEEN(1,4))</f>
        <v>1</v>
      </c>
      <c r="AH575">
        <f ca="1">'MPL ID'!$BG$1+SUMPRODUCT(($B$1003:$AG$1003='MPL ID'!$BF$1)*(($B575:$AG575=1)+($B575:$AG575=2)))+SUMPRODUCT(($B$1004:$AG$1004='MPL ID'!$BF$1)*(($B575:$AG575=3)+($B575:$AG575=4)))</f>
        <v>9</v>
      </c>
      <c r="AI575">
        <f ca="1">'MPL ID'!$BG$2+SUMPRODUCT(($B$1003:$AG$1003='MPL ID'!$BF$2)*(($B575:$AG575=1)+($B575:$AG575=2)))+SUMPRODUCT(($B$1004:$AG$1004='MPL ID'!$BF$2)*(($B575:$AG575=3)+($B575:$AG575=4)))</f>
        <v>9</v>
      </c>
      <c r="AJ575">
        <f ca="1">'MPL ID'!$BG$3+SUMPRODUCT(($B$1003:$AG$1003='MPL ID'!$BF$3)*(($B575:$AG575=1)+($B575:$AG575=2)))+SUMPRODUCT(($B$1004:$AG$1004='MPL ID'!$BF$3)*(($B575:$AG575=3)+($B575:$AG575=4)))</f>
        <v>5</v>
      </c>
      <c r="AK575">
        <f ca="1">'MPL ID'!$BG$4+SUMPRODUCT(($B$1003:$AG$1003='MPL ID'!$BF$4)*(($B575:$AG575=1)+($B575:$AG575=2)))+SUMPRODUCT(($B$1004:$AG$1004='MPL ID'!$BF$4)*(($B575:$AG575=3)+($B575:$AG575=4)))</f>
        <v>8</v>
      </c>
      <c r="AL575">
        <f ca="1">'MPL ID'!$BG$5+SUMPRODUCT(($B$1003:$AG$1003='MPL ID'!$BF$5)*(($B575:$AG575=1)+($B575:$AG575=2)))+SUMPRODUCT(($B$1004:$AG$1004='MPL ID'!$BF$5)*(($B575:$AG575=3)+($B575:$AG575=4)))</f>
        <v>5</v>
      </c>
      <c r="AM575">
        <f ca="1">'MPL ID'!$BG$6+SUMPRODUCT(($B$1003:$AG$1003='MPL ID'!$BF$6)*(($B575:$AG575=1)+($B575:$AG575=2)))+SUMPRODUCT(($B$1004:$AG$1004='MPL ID'!$BF$6)*(($B575:$AG575=3)+($B575:$AG575=4)))</f>
        <v>13</v>
      </c>
      <c r="AN575">
        <f ca="1">'MPL ID'!$BG$7+SUMPRODUCT(($B$1003:$AG$1003='MPL ID'!$BF$7)*(($B575:$AG575=1)+($B575:$AG575=2)))+SUMPRODUCT(($B$1004:$AG$1004='MPL ID'!$BF$7)*(($B575:$AG575=3)+($B575:$AG575=4)))</f>
        <v>8</v>
      </c>
      <c r="AO575">
        <f ca="1">'MPL ID'!$BG$8+SUMPRODUCT(($B$1003:$AG$1003='MPL ID'!$BF$8)*(($B575:$AG575=1)+($B575:$AG575=2)))+SUMPRODUCT(($B$1004:$AG$1004='MPL ID'!$BF$8)*(($B575:$AG575=3)+($B575:$AG575=4)))</f>
        <v>4</v>
      </c>
      <c r="AP575">
        <f ca="1">'MPL ID'!$BG$9+SUMPRODUCT(($B$1003:$AG$1003='MPL ID'!$BF$9)*(($B575:$AG575=1)+($B575:$AG575=2)))+SUMPRODUCT(($B$1004:$AG$1004='MPL ID'!$BF$9)*(($B575:$AG575=3)+($B575:$AG575=4)))</f>
        <v>11</v>
      </c>
      <c r="AQ575">
        <f ca="1">'MPL ID'!$BH$1+SUMPRODUCT(($B$1003:$AG$1003='MPL ID'!$BF$1)*(2*($B575:$AG575=1)+($B575:$AG575=2)-2*($B575:$AG575=3)-($B575:$AG575=4)))-SUMPRODUCT(($B$1004:$AG$1004='MPL ID'!$BF$1)*(2*($B575:$AG575=1)+($B575:$AG575=2)-2*($B575:$AG575=3)-($B575:$AG575=4)))</f>
        <v>6</v>
      </c>
      <c r="AR575">
        <f ca="1">'MPL ID'!$BH$2+SUMPRODUCT(($B$1003:$AG$1003='MPL ID'!$BF$2)*(2*($B575:$AG575=1)+($B575:$AG575=2)-2*($B575:$AG575=3)-($B575:$AG575=4)))-SUMPRODUCT(($B$1004:$AG$1004='MPL ID'!$BF$2)*(2*($B575:$AG575=1)+($B575:$AG575=2)-2*($B575:$AG575=3)-($B575:$AG575=4)))</f>
        <v>0</v>
      </c>
      <c r="AS575">
        <f ca="1">'MPL ID'!$BH$3+SUMPRODUCT(($B$1003:$AG$1003='MPL ID'!$BF$3)*(2*($B575:$AG575=1)+($B575:$AG575=2)-2*($B575:$AG575=3)-($B575:$AG575=4)))-SUMPRODUCT(($B$1004:$AG$1004='MPL ID'!$BF$3)*(2*($B575:$AG575=1)+($B575:$AG575=2)-2*($B575:$AG575=3)-($B575:$AG575=4)))</f>
        <v>-11</v>
      </c>
      <c r="AT575">
        <f ca="1">'MPL ID'!$BH$4+SUMPRODUCT(($B$1003:$AG$1003='MPL ID'!$BF$4)*(2*($B575:$AG575=1)+($B575:$AG575=2)-2*($B575:$AG575=3)-($B575:$AG575=4)))-SUMPRODUCT(($B$1004:$AG$1004='MPL ID'!$BF$4)*(2*($B575:$AG575=1)+($B575:$AG575=2)-2*($B575:$AG575=3)-($B575:$AG575=4)))</f>
        <v>-1</v>
      </c>
      <c r="AU575">
        <f ca="1">'MPL ID'!$BH$5+SUMPRODUCT(($B$1003:$AG$1003='MPL ID'!$BF$5)*(2*($B575:$AG575=1)+($B575:$AG575=2)-2*($B575:$AG575=3)-($B575:$AG575=4)))-SUMPRODUCT(($B$1004:$AG$1004='MPL ID'!$BF$5)*(2*($B575:$AG575=1)+($B575:$AG575=2)-2*($B575:$AG575=3)-($B575:$AG575=4)))</f>
        <v>-11</v>
      </c>
      <c r="AV575">
        <f ca="1">'MPL ID'!$BH$6+SUMPRODUCT(($B$1003:$AG$1003='MPL ID'!$BF$6)*(2*($B575:$AG575=1)+($B575:$AG575=2)-2*($B575:$AG575=3)-($B575:$AG575=4)))-SUMPRODUCT(($B$1004:$AG$1004='MPL ID'!$BF$6)*(2*($B575:$AG575=1)+($B575:$AG575=2)-2*($B575:$AG575=3)-($B575:$AG575=4)))</f>
        <v>17</v>
      </c>
      <c r="AW575">
        <f ca="1">'MPL ID'!$BH$7+SUMPRODUCT(($B$1003:$AG$1003='MPL ID'!$BF$7)*(2*($B575:$AG575=1)+($B575:$AG575=2)-2*($B575:$AG575=3)-($B575:$AG575=4)))-SUMPRODUCT(($B$1004:$AG$1004='MPL ID'!$BF$7)*(2*($B575:$AG575=1)+($B575:$AG575=2)-2*($B575:$AG575=3)-($B575:$AG575=4)))</f>
        <v>3</v>
      </c>
      <c r="AX575">
        <f ca="1">'MPL ID'!$BH$8+SUMPRODUCT(($B$1003:$AG$1003='MPL ID'!$BF$8)*(2*($B575:$AG575=1)+($B575:$AG575=2)-2*($B575:$AG575=3)-($B575:$AG575=4)))-SUMPRODUCT(($B$1004:$AG$1004='MPL ID'!$BF$8)*(2*($B575:$AG575=1)+($B575:$AG575=2)-2*($B575:$AG575=3)-($B575:$AG575=4)))</f>
        <v>-14</v>
      </c>
      <c r="AY575">
        <f ca="1">'MPL ID'!$BH$9+SUMPRODUCT(($B$1003:$AG$1003='MPL ID'!$BF$9)*(2*($B575:$AG575=1)+($B575:$AG575=2)-2*($B575:$AG575=3)-($B575:$AG575=4)))-SUMPRODUCT(($B$1004:$AG$1004='MPL ID'!$BF$9)*(2*($B575:$AG575=1)+($B575:$AG575=2)-2*($B575:$AG575=3)-($B575:$AG575=4)))</f>
        <v>11</v>
      </c>
      <c r="AZ575">
        <f ca="1">SUMPRODUCT(--($AH575:$AP575=AH575),--($AQ575:$AY575=AQ575),'MPL ID'!$BG$13:$BO$13)+IF(AND($E575&gt;=3,$E575&lt;=4,AO575=AH575,AX575=AQ575),1,0)+IF(AND($G575&gt;=1,$G575&lt;=2,AJ575=AH575,AS575=AQ575),1,0)+IF(AND($L575&gt;=1,$L575&lt;=2,AM575=AH575,AV575=AQ575),1,0)+IF(AND($O575&gt;=1,$O575&lt;=2,AP575=AH575,AY575=AQ575),1,0)+IF(AND($R575&gt;=1,$R575&lt;=2,AI575=AH575,AR575=AQ575),1,0)+IF(AND($AA575&gt;=3,$AA575&lt;=4,AL575=AH575,AU575=AQ575),1,0)+IF(AND($AE575&gt;=3,$AE575&lt;=4,AK575=AH575,AT575=AQ575),1,0)</f>
        <v>0</v>
      </c>
      <c r="BA575">
        <f ca="1">SUMPRODUCT(--($AH575:$AP575=AI575),--($AQ575:$AY575=AR575),'MPL ID'!$BG$14:$BO$14)+IF(AND($F575&gt;=1,$F575&lt;=2,AP575=AI575,AY575=AR575),1,0)+IF(AND($H575&gt;=1,$H575&lt;=2,AN575=AI575,AW575=AR575),1,0)+IF(AND($J575&gt;=3,$J575&lt;=4,AL575=AI575,AU575=AR575),1,0)+IF(AND($M575&gt;=1,$M575&lt;=2,AO575=AI575,AX575=AR575),1,0)+IF(AND($R575&gt;=3,$R575&lt;=4,AH575=AI575,AQ575=AR575),1,0)+IF(AND($Y575&gt;=3,$Y575&lt;=4,AJ575=AI575,AS575=AR575),1,0)+IF(AND($AC575&gt;=1,$AC575&lt;=2,AK575=AI575,AT575=AR575),1,0)+IF(AND($AF575&gt;=3,$AF575&lt;=4,AM575=AI575,AV575=AR575),1,0)</f>
        <v>0</v>
      </c>
      <c r="BB575">
        <f ca="1">SUMPRODUCT(--($AH575:$AP575=AJ575),--($AQ575:$AY575=AS575),'MPL ID'!$BG$15:$BO$15)+IF(AND($C575&gt;=1,$C575&lt;=2,AK575=AJ575,AT575=AS575),1,0)+IF(AND($G575&gt;=3,$G575&lt;=4,AH575=AJ575,AQ575=AS575),1,0)+IF(AND($K575&gt;=1,$K575&lt;=2,AP575=AJ575,AY575=AS575),1,0)+IF(AND($N575&gt;=3,$N575&lt;=4,AL575=AJ575,AU575=AS575),1,0)+IF(AND($V575&gt;=1,$V575&lt;=2,AM575=AJ575,AV575=AS575),1,0)+IF(AND($Y575&gt;=1,$Y575&lt;=2,AI575=AJ575,AR575=AS575),1,0)+IF(AND($AB575&gt;=3,$AB575&lt;=4,AN575=AJ575,AW575=AS575),1,0)</f>
        <v>1</v>
      </c>
      <c r="BC575">
        <f ca="1">SUMPRODUCT(--($AH575:$AP575=AK575),--($AQ575:$AY575=AT575),'MPL ID'!$BG$16:$BO$16)+IF(AND($C575&gt;=3,$C575&lt;=4,AJ575=AK575,AS575=AT575),1,0)+IF(AND($I575&gt;=1,$I575&lt;=2,AP575=AK575,AY575=AT575),1,0)+IF(AND($P575&gt;=3,$P575&lt;=4,AO575=AK575,AX575=AT575),1,0)+IF(AND($T575&gt;=1,$T575&lt;=2,AN575=AK575,AW575=AT575),1,0)+IF(AND($W575&gt;=1,$W575&lt;=2,AL575=AK575,AU575=AT575),1,0)+IF(AND($AC575&gt;=3,$AC575&lt;=4,AI575=AK575,AR575=AT575),1,0)+IF(AND($AE575&gt;=1,$AE575&lt;=2,AH575=AK575,AQ575=AT575),1,0)</f>
        <v>0</v>
      </c>
      <c r="BD575">
        <f ca="1">SUMPRODUCT(--($AH575:$AP575=AL575),--($AQ575:$AY575=AU575),'MPL ID'!$BG$17:$BO$17)+IF(AND($B575&gt;=3,$B575&lt;=4,AN575=AL575,AW575=AU575),1,0)+IF(AND($D575&gt;=1,$D575&lt;=2,AM575=AL575,AV575=AU575),1,0)+IF(AND($J575&gt;=1,$J575&lt;=2,AI575=AL575,AR575=AU575),1,0)+IF(AND($N575&gt;=1,$N575&lt;=2,AJ575=AL575,AS575=AU575),1,0)+IF(AND($W575&gt;=3,$W575&lt;=4,AK575=AL575,AT575=AU575),1,0)+IF(AND($AA575&gt;=1,$AA575&lt;=2,AH575=AL575,AQ575=AU575),1,0)+IF(AND($AD575&gt;=3,$AD575&lt;=4,AO575=AL575,AX575=AU575),1,0)</f>
        <v>1</v>
      </c>
      <c r="BE575">
        <f ca="1">SUMPRODUCT(--($AH575:$AP575=AM575),--($AQ575:$AY575=AV575),'MPL ID'!$BG$18:$BO$18)+IF(AND($D575&gt;=3,$D575&lt;=4,AL575=AM575,AU575=AV575),1,0)+IF(AND($L575&gt;=3,$L575&lt;=4,AH575=AM575,AQ575=AV575),1,0)+IF(AND($Q575&gt;=3,$Q575&lt;=4,AN575=AM575,AW575=AV575),1,0)+IF(AND($S575&gt;=1,$S575&lt;=2,AP575=AM575,AY575=AV575),1,0)+IF(AND($V575&gt;=3,$V575&lt;=4,AJ575=AM575,AS575=AV575),1,0)+IF(AND($Z575&gt;=1,$Z575&lt;=2,AO575=AM575,AX575=AV575),1,0)+IF(AND($AF575&gt;=1,$AF575&lt;=2,AI575=AM575,AR575=AV575),1,0)</f>
        <v>0</v>
      </c>
      <c r="BF575">
        <f ca="1">SUMPRODUCT(--($AH575:$AP575=AN575),--($AQ575:$AY575=AW575),'MPL ID'!$BG$19:$BO$19)+IF(AND($B575&gt;=1,$B575&lt;=2,AL575=AN575,AU575=AW575),1,0)+IF(AND($H575&gt;=3,$H575&lt;=4,AI575=AN575,AR575=AW575),1,0)+IF(AND($Q575&gt;=1,$Q575&lt;=2,AM575=AN575,AV575=AW575),1,0)+IF(AND($T575&gt;=3,$T575&lt;=4,AK575=AN575,AT575=AW575),1,0)+IF(AND($X575&gt;=3,$X575&lt;=4,AO575=AN575,AX575=AW575),1,0)+IF(AND($AB575&gt;=1,$AB575&lt;=2,AJ575=AN575,AS575=AW575),1,0)+IF(AND($AG575&gt;=1,$AG575&lt;=2,AP575=AN575,AY575=AW575),1,0)</f>
        <v>0</v>
      </c>
      <c r="BG575">
        <f ca="1">SUMPRODUCT(--($AH575:$AP575=AO575),--($AQ575:$AY575=AX575),'MPL ID'!$BG$20:$BO$20)+IF(AND($E575&gt;=1,$E575&lt;=2,AH575=AO575,AQ575=AX575),1,0)+IF(AND($M575&gt;=3,$M575&lt;=4,AI575=AO575,AR575=AX575),1,0)+IF(AND($P575&gt;=1,$P575&lt;=2,AK575=AO575,AT575=AX575),1,0)+IF(AND($U575&gt;=1,$U575&lt;=2,AP575=AO575,AY575=AX575),1,0)+IF(AND($X575&gt;=1,$X575&lt;=2,AN575=AO575,AW575=AX575),1,0)+IF(AND($Z575&gt;=3,$Z575&lt;=4,AM575=AO575,AV575=AX575),1,0)+IF(AND($AD575&gt;=1,$AD575&lt;=2,AL575=AO575,AU575=AX575),1,0)</f>
        <v>0</v>
      </c>
      <c r="BH575">
        <f ca="1">SUMPRODUCT(--($AH575:$AP575=AP575),--($AQ575:$AY575=AY575),'MPL ID'!$BG$21:$BO$21)+IF(AND($F575&gt;=3,$F575&lt;=4,AI575=AP575,AR575=AY575),1,0)+IF(AND($I575&gt;=3,$I575&lt;=4,AK575=AP575,AT575=AY575),1,0)+IF(AND($K575&gt;=3,$K575&lt;=4,AJ575=AP575,AS575=AY575),1,0)+IF(AND($O575&gt;=3,$O575&lt;=4,AH575=AP575,AQ575=AY575),1,0)+IF(AND($S575&gt;=3,$S575&lt;=4,AM575=AP575,AV575=AY575),1,0)+IF(AND($U575&gt;=3,$U575&lt;=4,AO575=AP575,AX575=AY575),1,0)+IF(AND($AG575&gt;=3,$AG575&lt;=4,AN575=AP575,AW575=AY575),1,0)</f>
        <v>0</v>
      </c>
      <c r="BI575">
        <f t="shared" ca="1" si="72"/>
        <v>3</v>
      </c>
      <c r="BJ575">
        <f t="shared" ca="1" si="73"/>
        <v>4</v>
      </c>
      <c r="BK575">
        <f t="shared" ca="1" si="74"/>
        <v>7</v>
      </c>
      <c r="BL575">
        <f t="shared" ca="1" si="75"/>
        <v>6</v>
      </c>
      <c r="BM575">
        <f t="shared" ca="1" si="76"/>
        <v>8</v>
      </c>
      <c r="BN575">
        <f t="shared" ca="1" si="77"/>
        <v>1</v>
      </c>
      <c r="BO575">
        <f t="shared" ca="1" si="78"/>
        <v>5</v>
      </c>
      <c r="BP575">
        <f t="shared" ca="1" si="79"/>
        <v>9</v>
      </c>
      <c r="BQ575">
        <f t="shared" ca="1" si="80"/>
        <v>2</v>
      </c>
    </row>
    <row r="576" spans="1:69" x14ac:dyDescent="0.25">
      <c r="A576">
        <v>575</v>
      </c>
      <c r="B576">
        <f ca="1">IF(AND(ISNUMBER('MPL ID'!$P$25),ISNUMBER('MPL ID'!$Q$25)),0,RANDBETWEEN(1,4))</f>
        <v>0</v>
      </c>
      <c r="C576">
        <f ca="1">IF(AND(ISNUMBER('MPL ID'!$P$26),ISNUMBER('MPL ID'!$Q$26)),0,RANDBETWEEN(1,4))</f>
        <v>0</v>
      </c>
      <c r="D576">
        <f ca="1">IF(AND(ISNUMBER('MPL ID'!$P$28),ISNUMBER('MPL ID'!$Q$28)),0,RANDBETWEEN(1,4))</f>
        <v>0</v>
      </c>
      <c r="E576">
        <f ca="1">IF(AND(ISNUMBER('MPL ID'!$P$29),ISNUMBER('MPL ID'!$Q$29)),0,RANDBETWEEN(1,4))</f>
        <v>0</v>
      </c>
      <c r="F576">
        <f ca="1">IF(AND(ISNUMBER('MPL ID'!$P$30),ISNUMBER('MPL ID'!$Q$30)),0,RANDBETWEEN(1,4))</f>
        <v>0</v>
      </c>
      <c r="G576">
        <f ca="1">IF(AND(ISNUMBER('MPL ID'!$P$31),ISNUMBER('MPL ID'!$Q$31)),0,RANDBETWEEN(1,4))</f>
        <v>0</v>
      </c>
      <c r="H576">
        <f ca="1">IF(AND(ISNUMBER('MPL ID'!$P$32),ISNUMBER('MPL ID'!$Q$32)),0,RANDBETWEEN(1,4))</f>
        <v>0</v>
      </c>
      <c r="I576">
        <f ca="1">IF(AND(ISNUMBER('MPL ID'!$P$33),ISNUMBER('MPL ID'!$Q$33)),0,RANDBETWEEN(1,4))</f>
        <v>0</v>
      </c>
      <c r="J576">
        <f ca="1">IF(AND(ISNUMBER('MPL ID'!$D$36),ISNUMBER('MPL ID'!$E$36)),0,RANDBETWEEN(1,4))</f>
        <v>0</v>
      </c>
      <c r="K576">
        <f ca="1">IF(AND(ISNUMBER('MPL ID'!$D$37),ISNUMBER('MPL ID'!$E$37)),0,RANDBETWEEN(1,4))</f>
        <v>0</v>
      </c>
      <c r="L576">
        <f ca="1">IF(AND(ISNUMBER('MPL ID'!$D$39),ISNUMBER('MPL ID'!$E$39)),0,RANDBETWEEN(1,4))</f>
        <v>0</v>
      </c>
      <c r="M576">
        <f ca="1">IF(AND(ISNUMBER('MPL ID'!$D$40),ISNUMBER('MPL ID'!$E$40)),0,RANDBETWEEN(1,4))</f>
        <v>0</v>
      </c>
      <c r="N576">
        <f ca="1">IF(AND(ISNUMBER('MPL ID'!$D$41),ISNUMBER('MPL ID'!$E$41)),0,RANDBETWEEN(1,4))</f>
        <v>0</v>
      </c>
      <c r="O576">
        <f ca="1">IF(AND(ISNUMBER('MPL ID'!$D$42),ISNUMBER('MPL ID'!$E$42)),0,RANDBETWEEN(1,4))</f>
        <v>0</v>
      </c>
      <c r="P576">
        <f ca="1">IF(AND(ISNUMBER('MPL ID'!$D$43),ISNUMBER('MPL ID'!$E$43)),0,RANDBETWEEN(1,4))</f>
        <v>0</v>
      </c>
      <c r="Q576">
        <f ca="1">IF(AND(ISNUMBER('MPL ID'!$D$44),ISNUMBER('MPL ID'!$E$44)),0,RANDBETWEEN(1,4))</f>
        <v>0</v>
      </c>
      <c r="R576">
        <f ca="1">IF(AND(ISNUMBER('MPL ID'!$J$36),ISNUMBER('MPL ID'!$K$36)),0,RANDBETWEEN(1,4))</f>
        <v>0</v>
      </c>
      <c r="S576">
        <f ca="1">IF(AND(ISNUMBER('MPL ID'!$J$37),ISNUMBER('MPL ID'!$K$37)),0,RANDBETWEEN(1,4))</f>
        <v>0</v>
      </c>
      <c r="T576">
        <f ca="1">IF(AND(ISNUMBER('MPL ID'!$J$39),ISNUMBER('MPL ID'!$K$39)),0,RANDBETWEEN(1,4))</f>
        <v>0</v>
      </c>
      <c r="U576">
        <f ca="1">IF(AND(ISNUMBER('MPL ID'!$J$40),ISNUMBER('MPL ID'!$K$40)),0,RANDBETWEEN(1,4))</f>
        <v>0</v>
      </c>
      <c r="V576">
        <f ca="1">IF(AND(ISNUMBER('MPL ID'!$J$41),ISNUMBER('MPL ID'!$K$41)),0,RANDBETWEEN(1,4))</f>
        <v>0</v>
      </c>
      <c r="W576">
        <f ca="1">IF(AND(ISNUMBER('MPL ID'!$J$42),ISNUMBER('MPL ID'!$K$42)),0,RANDBETWEEN(1,4))</f>
        <v>2</v>
      </c>
      <c r="X576">
        <f ca="1">IF(AND(ISNUMBER('MPL ID'!$J$43),ISNUMBER('MPL ID'!$K$43)),0,RANDBETWEEN(1,4))</f>
        <v>1</v>
      </c>
      <c r="Y576">
        <f ca="1">IF(AND(ISNUMBER('MPL ID'!$J$44),ISNUMBER('MPL ID'!$K$44)),0,RANDBETWEEN(1,4))</f>
        <v>2</v>
      </c>
      <c r="Z576">
        <f ca="1">IF(AND(ISNUMBER('MPL ID'!$P$36),ISNUMBER('MPL ID'!$Q$36)),0,RANDBETWEEN(1,4))</f>
        <v>2</v>
      </c>
      <c r="AA576">
        <f ca="1">IF(AND(ISNUMBER('MPL ID'!$P$37),ISNUMBER('MPL ID'!$Q$37)),0,RANDBETWEEN(1,4))</f>
        <v>1</v>
      </c>
      <c r="AB576">
        <f ca="1">IF(AND(ISNUMBER('MPL ID'!$P$39),ISNUMBER('MPL ID'!$Q$39)),0,RANDBETWEEN(1,4))</f>
        <v>1</v>
      </c>
      <c r="AC576">
        <f ca="1">IF(AND(ISNUMBER('MPL ID'!$P$40),ISNUMBER('MPL ID'!$Q$40)),0,RANDBETWEEN(1,4))</f>
        <v>2</v>
      </c>
      <c r="AD576">
        <f ca="1">IF(AND(ISNUMBER('MPL ID'!$P$41),ISNUMBER('MPL ID'!$Q$41)),0,RANDBETWEEN(1,4))</f>
        <v>1</v>
      </c>
      <c r="AE576">
        <f ca="1">IF(AND(ISNUMBER('MPL ID'!$P$42),ISNUMBER('MPL ID'!$Q$42)),0,RANDBETWEEN(1,4))</f>
        <v>3</v>
      </c>
      <c r="AF576">
        <f ca="1">IF(AND(ISNUMBER('MPL ID'!$P$43),ISNUMBER('MPL ID'!$Q$43)),0,RANDBETWEEN(1,4))</f>
        <v>4</v>
      </c>
      <c r="AG576">
        <f ca="1">IF(AND(ISNUMBER('MPL ID'!$P$44),ISNUMBER('MPL ID'!$Q$44)),0,RANDBETWEEN(1,4))</f>
        <v>1</v>
      </c>
      <c r="AH576">
        <f ca="1">'MPL ID'!$BG$1+SUMPRODUCT(($B$1003:$AG$1003='MPL ID'!$BF$1)*(($B576:$AG576=1)+($B576:$AG576=2)))+SUMPRODUCT(($B$1004:$AG$1004='MPL ID'!$BF$1)*(($B576:$AG576=3)+($B576:$AG576=4)))</f>
        <v>10</v>
      </c>
      <c r="AI576">
        <f ca="1">'MPL ID'!$BG$2+SUMPRODUCT(($B$1003:$AG$1003='MPL ID'!$BF$2)*(($B576:$AG576=1)+($B576:$AG576=2)))+SUMPRODUCT(($B$1004:$AG$1004='MPL ID'!$BF$2)*(($B576:$AG576=3)+($B576:$AG576=4)))</f>
        <v>9</v>
      </c>
      <c r="AJ576">
        <f ca="1">'MPL ID'!$BG$3+SUMPRODUCT(($B$1003:$AG$1003='MPL ID'!$BF$3)*(($B576:$AG576=1)+($B576:$AG576=2)))+SUMPRODUCT(($B$1004:$AG$1004='MPL ID'!$BF$3)*(($B576:$AG576=3)+($B576:$AG576=4)))</f>
        <v>6</v>
      </c>
      <c r="AK576">
        <f ca="1">'MPL ID'!$BG$4+SUMPRODUCT(($B$1003:$AG$1003='MPL ID'!$BF$4)*(($B576:$AG576=1)+($B576:$AG576=2)))+SUMPRODUCT(($B$1004:$AG$1004='MPL ID'!$BF$4)*(($B576:$AG576=3)+($B576:$AG576=4)))</f>
        <v>8</v>
      </c>
      <c r="AL576">
        <f ca="1">'MPL ID'!$BG$5+SUMPRODUCT(($B$1003:$AG$1003='MPL ID'!$BF$5)*(($B576:$AG576=1)+($B576:$AG576=2)))+SUMPRODUCT(($B$1004:$AG$1004='MPL ID'!$BF$5)*(($B576:$AG576=3)+($B576:$AG576=4)))</f>
        <v>4</v>
      </c>
      <c r="AM576">
        <f ca="1">'MPL ID'!$BG$6+SUMPRODUCT(($B$1003:$AG$1003='MPL ID'!$BF$6)*(($B576:$AG576=1)+($B576:$AG576=2)))+SUMPRODUCT(($B$1004:$AG$1004='MPL ID'!$BF$6)*(($B576:$AG576=3)+($B576:$AG576=4)))</f>
        <v>12</v>
      </c>
      <c r="AN576">
        <f ca="1">'MPL ID'!$BG$7+SUMPRODUCT(($B$1003:$AG$1003='MPL ID'!$BF$7)*(($B576:$AG576=1)+($B576:$AG576=2)))+SUMPRODUCT(($B$1004:$AG$1004='MPL ID'!$BF$7)*(($B576:$AG576=3)+($B576:$AG576=4)))</f>
        <v>7</v>
      </c>
      <c r="AO576">
        <f ca="1">'MPL ID'!$BG$8+SUMPRODUCT(($B$1003:$AG$1003='MPL ID'!$BF$8)*(($B576:$AG576=1)+($B576:$AG576=2)))+SUMPRODUCT(($B$1004:$AG$1004='MPL ID'!$BF$8)*(($B576:$AG576=3)+($B576:$AG576=4)))</f>
        <v>5</v>
      </c>
      <c r="AP576">
        <f ca="1">'MPL ID'!$BG$9+SUMPRODUCT(($B$1003:$AG$1003='MPL ID'!$BF$9)*(($B576:$AG576=1)+($B576:$AG576=2)))+SUMPRODUCT(($B$1004:$AG$1004='MPL ID'!$BF$9)*(($B576:$AG576=3)+($B576:$AG576=4)))</f>
        <v>11</v>
      </c>
      <c r="AQ576">
        <f ca="1">'MPL ID'!$BH$1+SUMPRODUCT(($B$1003:$AG$1003='MPL ID'!$BF$1)*(2*($B576:$AG576=1)+($B576:$AG576=2)-2*($B576:$AG576=3)-($B576:$AG576=4)))-SUMPRODUCT(($B$1004:$AG$1004='MPL ID'!$BF$1)*(2*($B576:$AG576=1)+($B576:$AG576=2)-2*($B576:$AG576=3)-($B576:$AG576=4)))</f>
        <v>9</v>
      </c>
      <c r="AR576">
        <f ca="1">'MPL ID'!$BH$2+SUMPRODUCT(($B$1003:$AG$1003='MPL ID'!$BF$2)*(2*($B576:$AG576=1)+($B576:$AG576=2)-2*($B576:$AG576=3)-($B576:$AG576=4)))-SUMPRODUCT(($B$1004:$AG$1004='MPL ID'!$BF$2)*(2*($B576:$AG576=1)+($B576:$AG576=2)-2*($B576:$AG576=3)-($B576:$AG576=4)))</f>
        <v>-1</v>
      </c>
      <c r="AS576">
        <f ca="1">'MPL ID'!$BH$3+SUMPRODUCT(($B$1003:$AG$1003='MPL ID'!$BF$3)*(2*($B576:$AG576=1)+($B576:$AG576=2)-2*($B576:$AG576=3)-($B576:$AG576=4)))-SUMPRODUCT(($B$1004:$AG$1004='MPL ID'!$BF$3)*(2*($B576:$AG576=1)+($B576:$AG576=2)-2*($B576:$AG576=3)-($B576:$AG576=4)))</f>
        <v>-9</v>
      </c>
      <c r="AT576">
        <f ca="1">'MPL ID'!$BH$4+SUMPRODUCT(($B$1003:$AG$1003='MPL ID'!$BF$4)*(2*($B576:$AG576=1)+($B576:$AG576=2)-2*($B576:$AG576=3)-($B576:$AG576=4)))-SUMPRODUCT(($B$1004:$AG$1004='MPL ID'!$BF$4)*(2*($B576:$AG576=1)+($B576:$AG576=2)-2*($B576:$AG576=3)-($B576:$AG576=4)))</f>
        <v>-2</v>
      </c>
      <c r="AU576">
        <f ca="1">'MPL ID'!$BH$5+SUMPRODUCT(($B$1003:$AG$1003='MPL ID'!$BF$5)*(2*($B576:$AG576=1)+($B576:$AG576=2)-2*($B576:$AG576=3)-($B576:$AG576=4)))-SUMPRODUCT(($B$1004:$AG$1004='MPL ID'!$BF$5)*(2*($B576:$AG576=1)+($B576:$AG576=2)-2*($B576:$AG576=3)-($B576:$AG576=4)))</f>
        <v>-13</v>
      </c>
      <c r="AV576">
        <f ca="1">'MPL ID'!$BH$6+SUMPRODUCT(($B$1003:$AG$1003='MPL ID'!$BF$6)*(2*($B576:$AG576=1)+($B576:$AG576=2)-2*($B576:$AG576=3)-($B576:$AG576=4)))-SUMPRODUCT(($B$1004:$AG$1004='MPL ID'!$BF$6)*(2*($B576:$AG576=1)+($B576:$AG576=2)-2*($B576:$AG576=3)-($B576:$AG576=4)))</f>
        <v>14</v>
      </c>
      <c r="AW576">
        <f ca="1">'MPL ID'!$BH$7+SUMPRODUCT(($B$1003:$AG$1003='MPL ID'!$BF$7)*(2*($B576:$AG576=1)+($B576:$AG576=2)-2*($B576:$AG576=3)-($B576:$AG576=4)))-SUMPRODUCT(($B$1004:$AG$1004='MPL ID'!$BF$7)*(2*($B576:$AG576=1)+($B576:$AG576=2)-2*($B576:$AG576=3)-($B576:$AG576=4)))</f>
        <v>0</v>
      </c>
      <c r="AX576">
        <f ca="1">'MPL ID'!$BH$8+SUMPRODUCT(($B$1003:$AG$1003='MPL ID'!$BF$8)*(2*($B576:$AG576=1)+($B576:$AG576=2)-2*($B576:$AG576=3)-($B576:$AG576=4)))-SUMPRODUCT(($B$1004:$AG$1004='MPL ID'!$BF$8)*(2*($B576:$AG576=1)+($B576:$AG576=2)-2*($B576:$AG576=3)-($B576:$AG576=4)))</f>
        <v>-9</v>
      </c>
      <c r="AY576">
        <f ca="1">'MPL ID'!$BH$9+SUMPRODUCT(($B$1003:$AG$1003='MPL ID'!$BF$9)*(2*($B576:$AG576=1)+($B576:$AG576=2)-2*($B576:$AG576=3)-($B576:$AG576=4)))-SUMPRODUCT(($B$1004:$AG$1004='MPL ID'!$BF$9)*(2*($B576:$AG576=1)+($B576:$AG576=2)-2*($B576:$AG576=3)-($B576:$AG576=4)))</f>
        <v>11</v>
      </c>
      <c r="AZ576">
        <f ca="1">SUMPRODUCT(--($AH576:$AP576=AH576),--($AQ576:$AY576=AQ576),'MPL ID'!$BG$13:$BO$13)+IF(AND($E576&gt;=3,$E576&lt;=4,AO576=AH576,AX576=AQ576),1,0)+IF(AND($G576&gt;=1,$G576&lt;=2,AJ576=AH576,AS576=AQ576),1,0)+IF(AND($L576&gt;=1,$L576&lt;=2,AM576=AH576,AV576=AQ576),1,0)+IF(AND($O576&gt;=1,$O576&lt;=2,AP576=AH576,AY576=AQ576),1,0)+IF(AND($R576&gt;=1,$R576&lt;=2,AI576=AH576,AR576=AQ576),1,0)+IF(AND($AA576&gt;=3,$AA576&lt;=4,AL576=AH576,AU576=AQ576),1,0)+IF(AND($AE576&gt;=3,$AE576&lt;=4,AK576=AH576,AT576=AQ576),1,0)</f>
        <v>0</v>
      </c>
      <c r="BA576">
        <f ca="1">SUMPRODUCT(--($AH576:$AP576=AI576),--($AQ576:$AY576=AR576),'MPL ID'!$BG$14:$BO$14)+IF(AND($F576&gt;=1,$F576&lt;=2,AP576=AI576,AY576=AR576),1,0)+IF(AND($H576&gt;=1,$H576&lt;=2,AN576=AI576,AW576=AR576),1,0)+IF(AND($J576&gt;=3,$J576&lt;=4,AL576=AI576,AU576=AR576),1,0)+IF(AND($M576&gt;=1,$M576&lt;=2,AO576=AI576,AX576=AR576),1,0)+IF(AND($R576&gt;=3,$R576&lt;=4,AH576=AI576,AQ576=AR576),1,0)+IF(AND($Y576&gt;=3,$Y576&lt;=4,AJ576=AI576,AS576=AR576),1,0)+IF(AND($AC576&gt;=1,$AC576&lt;=2,AK576=AI576,AT576=AR576),1,0)+IF(AND($AF576&gt;=3,$AF576&lt;=4,AM576=AI576,AV576=AR576),1,0)</f>
        <v>0</v>
      </c>
      <c r="BB576">
        <f ca="1">SUMPRODUCT(--($AH576:$AP576=AJ576),--($AQ576:$AY576=AS576),'MPL ID'!$BG$15:$BO$15)+IF(AND($C576&gt;=1,$C576&lt;=2,AK576=AJ576,AT576=AS576),1,0)+IF(AND($G576&gt;=3,$G576&lt;=4,AH576=AJ576,AQ576=AS576),1,0)+IF(AND($K576&gt;=1,$K576&lt;=2,AP576=AJ576,AY576=AS576),1,0)+IF(AND($N576&gt;=3,$N576&lt;=4,AL576=AJ576,AU576=AS576),1,0)+IF(AND($V576&gt;=1,$V576&lt;=2,AM576=AJ576,AV576=AS576),1,0)+IF(AND($Y576&gt;=1,$Y576&lt;=2,AI576=AJ576,AR576=AS576),1,0)+IF(AND($AB576&gt;=3,$AB576&lt;=4,AN576=AJ576,AW576=AS576),1,0)</f>
        <v>0</v>
      </c>
      <c r="BC576">
        <f ca="1">SUMPRODUCT(--($AH576:$AP576=AK576),--($AQ576:$AY576=AT576),'MPL ID'!$BG$16:$BO$16)+IF(AND($C576&gt;=3,$C576&lt;=4,AJ576=AK576,AS576=AT576),1,0)+IF(AND($I576&gt;=1,$I576&lt;=2,AP576=AK576,AY576=AT576),1,0)+IF(AND($P576&gt;=3,$P576&lt;=4,AO576=AK576,AX576=AT576),1,0)+IF(AND($T576&gt;=1,$T576&lt;=2,AN576=AK576,AW576=AT576),1,0)+IF(AND($W576&gt;=1,$W576&lt;=2,AL576=AK576,AU576=AT576),1,0)+IF(AND($AC576&gt;=3,$AC576&lt;=4,AI576=AK576,AR576=AT576),1,0)+IF(AND($AE576&gt;=1,$AE576&lt;=2,AH576=AK576,AQ576=AT576),1,0)</f>
        <v>0</v>
      </c>
      <c r="BD576">
        <f ca="1">SUMPRODUCT(--($AH576:$AP576=AL576),--($AQ576:$AY576=AU576),'MPL ID'!$BG$17:$BO$17)+IF(AND($B576&gt;=3,$B576&lt;=4,AN576=AL576,AW576=AU576),1,0)+IF(AND($D576&gt;=1,$D576&lt;=2,AM576=AL576,AV576=AU576),1,0)+IF(AND($J576&gt;=1,$J576&lt;=2,AI576=AL576,AR576=AU576),1,0)+IF(AND($N576&gt;=1,$N576&lt;=2,AJ576=AL576,AS576=AU576),1,0)+IF(AND($W576&gt;=3,$W576&lt;=4,AK576=AL576,AT576=AU576),1,0)+IF(AND($AA576&gt;=1,$AA576&lt;=2,AH576=AL576,AQ576=AU576),1,0)+IF(AND($AD576&gt;=3,$AD576&lt;=4,AO576=AL576,AX576=AU576),1,0)</f>
        <v>0</v>
      </c>
      <c r="BE576">
        <f ca="1">SUMPRODUCT(--($AH576:$AP576=AM576),--($AQ576:$AY576=AV576),'MPL ID'!$BG$18:$BO$18)+IF(AND($D576&gt;=3,$D576&lt;=4,AL576=AM576,AU576=AV576),1,0)+IF(AND($L576&gt;=3,$L576&lt;=4,AH576=AM576,AQ576=AV576),1,0)+IF(AND($Q576&gt;=3,$Q576&lt;=4,AN576=AM576,AW576=AV576),1,0)+IF(AND($S576&gt;=1,$S576&lt;=2,AP576=AM576,AY576=AV576),1,0)+IF(AND($V576&gt;=3,$V576&lt;=4,AJ576=AM576,AS576=AV576),1,0)+IF(AND($Z576&gt;=1,$Z576&lt;=2,AO576=AM576,AX576=AV576),1,0)+IF(AND($AF576&gt;=1,$AF576&lt;=2,AI576=AM576,AR576=AV576),1,0)</f>
        <v>0</v>
      </c>
      <c r="BF576">
        <f ca="1">SUMPRODUCT(--($AH576:$AP576=AN576),--($AQ576:$AY576=AW576),'MPL ID'!$BG$19:$BO$19)+IF(AND($B576&gt;=1,$B576&lt;=2,AL576=AN576,AU576=AW576),1,0)+IF(AND($H576&gt;=3,$H576&lt;=4,AI576=AN576,AR576=AW576),1,0)+IF(AND($Q576&gt;=1,$Q576&lt;=2,AM576=AN576,AV576=AW576),1,0)+IF(AND($T576&gt;=3,$T576&lt;=4,AK576=AN576,AT576=AW576),1,0)+IF(AND($X576&gt;=3,$X576&lt;=4,AO576=AN576,AX576=AW576),1,0)+IF(AND($AB576&gt;=1,$AB576&lt;=2,AJ576=AN576,AS576=AW576),1,0)+IF(AND($AG576&gt;=1,$AG576&lt;=2,AP576=AN576,AY576=AW576),1,0)</f>
        <v>0</v>
      </c>
      <c r="BG576">
        <f ca="1">SUMPRODUCT(--($AH576:$AP576=AO576),--($AQ576:$AY576=AX576),'MPL ID'!$BG$20:$BO$20)+IF(AND($E576&gt;=1,$E576&lt;=2,AH576=AO576,AQ576=AX576),1,0)+IF(AND($M576&gt;=3,$M576&lt;=4,AI576=AO576,AR576=AX576),1,0)+IF(AND($P576&gt;=1,$P576&lt;=2,AK576=AO576,AT576=AX576),1,0)+IF(AND($U576&gt;=1,$U576&lt;=2,AP576=AO576,AY576=AX576),1,0)+IF(AND($X576&gt;=1,$X576&lt;=2,AN576=AO576,AW576=AX576),1,0)+IF(AND($Z576&gt;=3,$Z576&lt;=4,AM576=AO576,AV576=AX576),1,0)+IF(AND($AD576&gt;=1,$AD576&lt;=2,AL576=AO576,AU576=AX576),1,0)</f>
        <v>0</v>
      </c>
      <c r="BH576">
        <f ca="1">SUMPRODUCT(--($AH576:$AP576=AP576),--($AQ576:$AY576=AY576),'MPL ID'!$BG$21:$BO$21)+IF(AND($F576&gt;=3,$F576&lt;=4,AI576=AP576,AR576=AY576),1,0)+IF(AND($I576&gt;=3,$I576&lt;=4,AK576=AP576,AT576=AY576),1,0)+IF(AND($K576&gt;=3,$K576&lt;=4,AJ576=AP576,AS576=AY576),1,0)+IF(AND($O576&gt;=3,$O576&lt;=4,AH576=AP576,AQ576=AY576),1,0)+IF(AND($S576&gt;=3,$S576&lt;=4,AM576=AP576,AV576=AY576),1,0)+IF(AND($U576&gt;=3,$U576&lt;=4,AO576=AP576,AX576=AY576),1,0)+IF(AND($AG576&gt;=3,$AG576&lt;=4,AN576=AP576,AW576=AY576),1,0)</f>
        <v>0</v>
      </c>
      <c r="BI576">
        <f t="shared" ca="1" si="72"/>
        <v>3</v>
      </c>
      <c r="BJ576">
        <f t="shared" ca="1" si="73"/>
        <v>4</v>
      </c>
      <c r="BK576">
        <f t="shared" ca="1" si="74"/>
        <v>7</v>
      </c>
      <c r="BL576">
        <f t="shared" ca="1" si="75"/>
        <v>5</v>
      </c>
      <c r="BM576">
        <f t="shared" ca="1" si="76"/>
        <v>9</v>
      </c>
      <c r="BN576">
        <f t="shared" ca="1" si="77"/>
        <v>1</v>
      </c>
      <c r="BO576">
        <f t="shared" ca="1" si="78"/>
        <v>6</v>
      </c>
      <c r="BP576">
        <f t="shared" ca="1" si="79"/>
        <v>8</v>
      </c>
      <c r="BQ576">
        <f t="shared" ca="1" si="80"/>
        <v>2</v>
      </c>
    </row>
    <row r="577" spans="1:69" x14ac:dyDescent="0.25">
      <c r="A577">
        <v>576</v>
      </c>
      <c r="B577">
        <f ca="1">IF(AND(ISNUMBER('MPL ID'!$P$25),ISNUMBER('MPL ID'!$Q$25)),0,RANDBETWEEN(1,4))</f>
        <v>0</v>
      </c>
      <c r="C577">
        <f ca="1">IF(AND(ISNUMBER('MPL ID'!$P$26),ISNUMBER('MPL ID'!$Q$26)),0,RANDBETWEEN(1,4))</f>
        <v>0</v>
      </c>
      <c r="D577">
        <f ca="1">IF(AND(ISNUMBER('MPL ID'!$P$28),ISNUMBER('MPL ID'!$Q$28)),0,RANDBETWEEN(1,4))</f>
        <v>0</v>
      </c>
      <c r="E577">
        <f ca="1">IF(AND(ISNUMBER('MPL ID'!$P$29),ISNUMBER('MPL ID'!$Q$29)),0,RANDBETWEEN(1,4))</f>
        <v>0</v>
      </c>
      <c r="F577">
        <f ca="1">IF(AND(ISNUMBER('MPL ID'!$P$30),ISNUMBER('MPL ID'!$Q$30)),0,RANDBETWEEN(1,4))</f>
        <v>0</v>
      </c>
      <c r="G577">
        <f ca="1">IF(AND(ISNUMBER('MPL ID'!$P$31),ISNUMBER('MPL ID'!$Q$31)),0,RANDBETWEEN(1,4))</f>
        <v>0</v>
      </c>
      <c r="H577">
        <f ca="1">IF(AND(ISNUMBER('MPL ID'!$P$32),ISNUMBER('MPL ID'!$Q$32)),0,RANDBETWEEN(1,4))</f>
        <v>0</v>
      </c>
      <c r="I577">
        <f ca="1">IF(AND(ISNUMBER('MPL ID'!$P$33),ISNUMBER('MPL ID'!$Q$33)),0,RANDBETWEEN(1,4))</f>
        <v>0</v>
      </c>
      <c r="J577">
        <f ca="1">IF(AND(ISNUMBER('MPL ID'!$D$36),ISNUMBER('MPL ID'!$E$36)),0,RANDBETWEEN(1,4))</f>
        <v>0</v>
      </c>
      <c r="K577">
        <f ca="1">IF(AND(ISNUMBER('MPL ID'!$D$37),ISNUMBER('MPL ID'!$E$37)),0,RANDBETWEEN(1,4))</f>
        <v>0</v>
      </c>
      <c r="L577">
        <f ca="1">IF(AND(ISNUMBER('MPL ID'!$D$39),ISNUMBER('MPL ID'!$E$39)),0,RANDBETWEEN(1,4))</f>
        <v>0</v>
      </c>
      <c r="M577">
        <f ca="1">IF(AND(ISNUMBER('MPL ID'!$D$40),ISNUMBER('MPL ID'!$E$40)),0,RANDBETWEEN(1,4))</f>
        <v>0</v>
      </c>
      <c r="N577">
        <f ca="1">IF(AND(ISNUMBER('MPL ID'!$D$41),ISNUMBER('MPL ID'!$E$41)),0,RANDBETWEEN(1,4))</f>
        <v>0</v>
      </c>
      <c r="O577">
        <f ca="1">IF(AND(ISNUMBER('MPL ID'!$D$42),ISNUMBER('MPL ID'!$E$42)),0,RANDBETWEEN(1,4))</f>
        <v>0</v>
      </c>
      <c r="P577">
        <f ca="1">IF(AND(ISNUMBER('MPL ID'!$D$43),ISNUMBER('MPL ID'!$E$43)),0,RANDBETWEEN(1,4))</f>
        <v>0</v>
      </c>
      <c r="Q577">
        <f ca="1">IF(AND(ISNUMBER('MPL ID'!$D$44),ISNUMBER('MPL ID'!$E$44)),0,RANDBETWEEN(1,4))</f>
        <v>0</v>
      </c>
      <c r="R577">
        <f ca="1">IF(AND(ISNUMBER('MPL ID'!$J$36),ISNUMBER('MPL ID'!$K$36)),0,RANDBETWEEN(1,4))</f>
        <v>0</v>
      </c>
      <c r="S577">
        <f ca="1">IF(AND(ISNUMBER('MPL ID'!$J$37),ISNUMBER('MPL ID'!$K$37)),0,RANDBETWEEN(1,4))</f>
        <v>0</v>
      </c>
      <c r="T577">
        <f ca="1">IF(AND(ISNUMBER('MPL ID'!$J$39),ISNUMBER('MPL ID'!$K$39)),0,RANDBETWEEN(1,4))</f>
        <v>0</v>
      </c>
      <c r="U577">
        <f ca="1">IF(AND(ISNUMBER('MPL ID'!$J$40),ISNUMBER('MPL ID'!$K$40)),0,RANDBETWEEN(1,4))</f>
        <v>0</v>
      </c>
      <c r="V577">
        <f ca="1">IF(AND(ISNUMBER('MPL ID'!$J$41),ISNUMBER('MPL ID'!$K$41)),0,RANDBETWEEN(1,4))</f>
        <v>0</v>
      </c>
      <c r="W577">
        <f ca="1">IF(AND(ISNUMBER('MPL ID'!$J$42),ISNUMBER('MPL ID'!$K$42)),0,RANDBETWEEN(1,4))</f>
        <v>4</v>
      </c>
      <c r="X577">
        <f ca="1">IF(AND(ISNUMBER('MPL ID'!$J$43),ISNUMBER('MPL ID'!$K$43)),0,RANDBETWEEN(1,4))</f>
        <v>4</v>
      </c>
      <c r="Y577">
        <f ca="1">IF(AND(ISNUMBER('MPL ID'!$J$44),ISNUMBER('MPL ID'!$K$44)),0,RANDBETWEEN(1,4))</f>
        <v>4</v>
      </c>
      <c r="Z577">
        <f ca="1">IF(AND(ISNUMBER('MPL ID'!$P$36),ISNUMBER('MPL ID'!$Q$36)),0,RANDBETWEEN(1,4))</f>
        <v>1</v>
      </c>
      <c r="AA577">
        <f ca="1">IF(AND(ISNUMBER('MPL ID'!$P$37),ISNUMBER('MPL ID'!$Q$37)),0,RANDBETWEEN(1,4))</f>
        <v>3</v>
      </c>
      <c r="AB577">
        <f ca="1">IF(AND(ISNUMBER('MPL ID'!$P$39),ISNUMBER('MPL ID'!$Q$39)),0,RANDBETWEEN(1,4))</f>
        <v>4</v>
      </c>
      <c r="AC577">
        <f ca="1">IF(AND(ISNUMBER('MPL ID'!$P$40),ISNUMBER('MPL ID'!$Q$40)),0,RANDBETWEEN(1,4))</f>
        <v>4</v>
      </c>
      <c r="AD577">
        <f ca="1">IF(AND(ISNUMBER('MPL ID'!$P$41),ISNUMBER('MPL ID'!$Q$41)),0,RANDBETWEEN(1,4))</f>
        <v>3</v>
      </c>
      <c r="AE577">
        <f ca="1">IF(AND(ISNUMBER('MPL ID'!$P$42),ISNUMBER('MPL ID'!$Q$42)),0,RANDBETWEEN(1,4))</f>
        <v>3</v>
      </c>
      <c r="AF577">
        <f ca="1">IF(AND(ISNUMBER('MPL ID'!$P$43),ISNUMBER('MPL ID'!$Q$43)),0,RANDBETWEEN(1,4))</f>
        <v>4</v>
      </c>
      <c r="AG577">
        <f ca="1">IF(AND(ISNUMBER('MPL ID'!$P$44),ISNUMBER('MPL ID'!$Q$44)),0,RANDBETWEEN(1,4))</f>
        <v>4</v>
      </c>
      <c r="AH577">
        <f ca="1">'MPL ID'!$BG$1+SUMPRODUCT(($B$1003:$AG$1003='MPL ID'!$BF$1)*(($B577:$AG577=1)+($B577:$AG577=2)))+SUMPRODUCT(($B$1004:$AG$1004='MPL ID'!$BF$1)*(($B577:$AG577=3)+($B577:$AG577=4)))</f>
        <v>11</v>
      </c>
      <c r="AI577">
        <f ca="1">'MPL ID'!$BG$2+SUMPRODUCT(($B$1003:$AG$1003='MPL ID'!$BF$2)*(($B577:$AG577=1)+($B577:$AG577=2)))+SUMPRODUCT(($B$1004:$AG$1004='MPL ID'!$BF$2)*(($B577:$AG577=3)+($B577:$AG577=4)))</f>
        <v>9</v>
      </c>
      <c r="AJ577">
        <f ca="1">'MPL ID'!$BG$3+SUMPRODUCT(($B$1003:$AG$1003='MPL ID'!$BF$3)*(($B577:$AG577=1)+($B577:$AG577=2)))+SUMPRODUCT(($B$1004:$AG$1004='MPL ID'!$BF$3)*(($B577:$AG577=3)+($B577:$AG577=4)))</f>
        <v>6</v>
      </c>
      <c r="AK577">
        <f ca="1">'MPL ID'!$BG$4+SUMPRODUCT(($B$1003:$AG$1003='MPL ID'!$BF$4)*(($B577:$AG577=1)+($B577:$AG577=2)))+SUMPRODUCT(($B$1004:$AG$1004='MPL ID'!$BF$4)*(($B577:$AG577=3)+($B577:$AG577=4)))</f>
        <v>8</v>
      </c>
      <c r="AL577">
        <f ca="1">'MPL ID'!$BG$5+SUMPRODUCT(($B$1003:$AG$1003='MPL ID'!$BF$5)*(($B577:$AG577=1)+($B577:$AG577=2)))+SUMPRODUCT(($B$1004:$AG$1004='MPL ID'!$BF$5)*(($B577:$AG577=3)+($B577:$AG577=4)))</f>
        <v>5</v>
      </c>
      <c r="AM577">
        <f ca="1">'MPL ID'!$BG$6+SUMPRODUCT(($B$1003:$AG$1003='MPL ID'!$BF$6)*(($B577:$AG577=1)+($B577:$AG577=2)))+SUMPRODUCT(($B$1004:$AG$1004='MPL ID'!$BF$6)*(($B577:$AG577=3)+($B577:$AG577=4)))</f>
        <v>12</v>
      </c>
      <c r="AN577">
        <f ca="1">'MPL ID'!$BG$7+SUMPRODUCT(($B$1003:$AG$1003='MPL ID'!$BF$7)*(($B577:$AG577=1)+($B577:$AG577=2)))+SUMPRODUCT(($B$1004:$AG$1004='MPL ID'!$BF$7)*(($B577:$AG577=3)+($B577:$AG577=4)))</f>
        <v>6</v>
      </c>
      <c r="AO577">
        <f ca="1">'MPL ID'!$BG$8+SUMPRODUCT(($B$1003:$AG$1003='MPL ID'!$BF$8)*(($B577:$AG577=1)+($B577:$AG577=2)))+SUMPRODUCT(($B$1004:$AG$1004='MPL ID'!$BF$8)*(($B577:$AG577=3)+($B577:$AG577=4)))</f>
        <v>3</v>
      </c>
      <c r="AP577">
        <f ca="1">'MPL ID'!$BG$9+SUMPRODUCT(($B$1003:$AG$1003='MPL ID'!$BF$9)*(($B577:$AG577=1)+($B577:$AG577=2)))+SUMPRODUCT(($B$1004:$AG$1004='MPL ID'!$BF$9)*(($B577:$AG577=3)+($B577:$AG577=4)))</f>
        <v>12</v>
      </c>
      <c r="AQ577">
        <f ca="1">'MPL ID'!$BH$1+SUMPRODUCT(($B$1003:$AG$1003='MPL ID'!$BF$1)*(2*($B577:$AG577=1)+($B577:$AG577=2)-2*($B577:$AG577=3)-($B577:$AG577=4)))-SUMPRODUCT(($B$1004:$AG$1004='MPL ID'!$BF$1)*(2*($B577:$AG577=1)+($B577:$AG577=2)-2*($B577:$AG577=3)-($B577:$AG577=4)))</f>
        <v>13</v>
      </c>
      <c r="AR577">
        <f ca="1">'MPL ID'!$BH$2+SUMPRODUCT(($B$1003:$AG$1003='MPL ID'!$BF$2)*(2*($B577:$AG577=1)+($B577:$AG577=2)-2*($B577:$AG577=3)-($B577:$AG577=4)))-SUMPRODUCT(($B$1004:$AG$1004='MPL ID'!$BF$2)*(2*($B577:$AG577=1)+($B577:$AG577=2)-2*($B577:$AG577=3)-($B577:$AG577=4)))</f>
        <v>-1</v>
      </c>
      <c r="AS577">
        <f ca="1">'MPL ID'!$BH$3+SUMPRODUCT(($B$1003:$AG$1003='MPL ID'!$BF$3)*(2*($B577:$AG577=1)+($B577:$AG577=2)-2*($B577:$AG577=3)-($B577:$AG577=4)))-SUMPRODUCT(($B$1004:$AG$1004='MPL ID'!$BF$3)*(2*($B577:$AG577=1)+($B577:$AG577=2)-2*($B577:$AG577=3)-($B577:$AG577=4)))</f>
        <v>-8</v>
      </c>
      <c r="AT577">
        <f ca="1">'MPL ID'!$BH$4+SUMPRODUCT(($B$1003:$AG$1003='MPL ID'!$BF$4)*(2*($B577:$AG577=1)+($B577:$AG577=2)-2*($B577:$AG577=3)-($B577:$AG577=4)))-SUMPRODUCT(($B$1004:$AG$1004='MPL ID'!$BF$4)*(2*($B577:$AG577=1)+($B577:$AG577=2)-2*($B577:$AG577=3)-($B577:$AG577=4)))</f>
        <v>-2</v>
      </c>
      <c r="AU577">
        <f ca="1">'MPL ID'!$BH$5+SUMPRODUCT(($B$1003:$AG$1003='MPL ID'!$BF$5)*(2*($B577:$AG577=1)+($B577:$AG577=2)-2*($B577:$AG577=3)-($B577:$AG577=4)))-SUMPRODUCT(($B$1004:$AG$1004='MPL ID'!$BF$5)*(2*($B577:$AG577=1)+($B577:$AG577=2)-2*($B577:$AG577=3)-($B577:$AG577=4)))</f>
        <v>-11</v>
      </c>
      <c r="AV577">
        <f ca="1">'MPL ID'!$BH$6+SUMPRODUCT(($B$1003:$AG$1003='MPL ID'!$BF$6)*(2*($B577:$AG577=1)+($B577:$AG577=2)-2*($B577:$AG577=3)-($B577:$AG577=4)))-SUMPRODUCT(($B$1004:$AG$1004='MPL ID'!$BF$6)*(2*($B577:$AG577=1)+($B577:$AG577=2)-2*($B577:$AG577=3)-($B577:$AG577=4)))</f>
        <v>15</v>
      </c>
      <c r="AW577">
        <f ca="1">'MPL ID'!$BH$7+SUMPRODUCT(($B$1003:$AG$1003='MPL ID'!$BF$7)*(2*($B577:$AG577=1)+($B577:$AG577=2)-2*($B577:$AG577=3)-($B577:$AG577=4)))-SUMPRODUCT(($B$1004:$AG$1004='MPL ID'!$BF$7)*(2*($B577:$AG577=1)+($B577:$AG577=2)-2*($B577:$AG577=3)-($B577:$AG577=4)))</f>
        <v>-3</v>
      </c>
      <c r="AX577">
        <f ca="1">'MPL ID'!$BH$8+SUMPRODUCT(($B$1003:$AG$1003='MPL ID'!$BF$8)*(2*($B577:$AG577=1)+($B577:$AG577=2)-2*($B577:$AG577=3)-($B577:$AG577=4)))-SUMPRODUCT(($B$1004:$AG$1004='MPL ID'!$BF$8)*(2*($B577:$AG577=1)+($B577:$AG577=2)-2*($B577:$AG577=3)-($B577:$AG577=4)))</f>
        <v>-17</v>
      </c>
      <c r="AY577">
        <f ca="1">'MPL ID'!$BH$9+SUMPRODUCT(($B$1003:$AG$1003='MPL ID'!$BF$9)*(2*($B577:$AG577=1)+($B577:$AG577=2)-2*($B577:$AG577=3)-($B577:$AG577=4)))-SUMPRODUCT(($B$1004:$AG$1004='MPL ID'!$BF$9)*(2*($B577:$AG577=1)+($B577:$AG577=2)-2*($B577:$AG577=3)-($B577:$AG577=4)))</f>
        <v>14</v>
      </c>
      <c r="AZ577">
        <f ca="1">SUMPRODUCT(--($AH577:$AP577=AH577),--($AQ577:$AY577=AQ577),'MPL ID'!$BG$13:$BO$13)+IF(AND($E577&gt;=3,$E577&lt;=4,AO577=AH577,AX577=AQ577),1,0)+IF(AND($G577&gt;=1,$G577&lt;=2,AJ577=AH577,AS577=AQ577),1,0)+IF(AND($L577&gt;=1,$L577&lt;=2,AM577=AH577,AV577=AQ577),1,0)+IF(AND($O577&gt;=1,$O577&lt;=2,AP577=AH577,AY577=AQ577),1,0)+IF(AND($R577&gt;=1,$R577&lt;=2,AI577=AH577,AR577=AQ577),1,0)+IF(AND($AA577&gt;=3,$AA577&lt;=4,AL577=AH577,AU577=AQ577),1,0)+IF(AND($AE577&gt;=3,$AE577&lt;=4,AK577=AH577,AT577=AQ577),1,0)</f>
        <v>0</v>
      </c>
      <c r="BA577">
        <f ca="1">SUMPRODUCT(--($AH577:$AP577=AI577),--($AQ577:$AY577=AR577),'MPL ID'!$BG$14:$BO$14)+IF(AND($F577&gt;=1,$F577&lt;=2,AP577=AI577,AY577=AR577),1,0)+IF(AND($H577&gt;=1,$H577&lt;=2,AN577=AI577,AW577=AR577),1,0)+IF(AND($J577&gt;=3,$J577&lt;=4,AL577=AI577,AU577=AR577),1,0)+IF(AND($M577&gt;=1,$M577&lt;=2,AO577=AI577,AX577=AR577),1,0)+IF(AND($R577&gt;=3,$R577&lt;=4,AH577=AI577,AQ577=AR577),1,0)+IF(AND($Y577&gt;=3,$Y577&lt;=4,AJ577=AI577,AS577=AR577),1,0)+IF(AND($AC577&gt;=1,$AC577&lt;=2,AK577=AI577,AT577=AR577),1,0)+IF(AND($AF577&gt;=3,$AF577&lt;=4,AM577=AI577,AV577=AR577),1,0)</f>
        <v>0</v>
      </c>
      <c r="BB577">
        <f ca="1">SUMPRODUCT(--($AH577:$AP577=AJ577),--($AQ577:$AY577=AS577),'MPL ID'!$BG$15:$BO$15)+IF(AND($C577&gt;=1,$C577&lt;=2,AK577=AJ577,AT577=AS577),1,0)+IF(AND($G577&gt;=3,$G577&lt;=4,AH577=AJ577,AQ577=AS577),1,0)+IF(AND($K577&gt;=1,$K577&lt;=2,AP577=AJ577,AY577=AS577),1,0)+IF(AND($N577&gt;=3,$N577&lt;=4,AL577=AJ577,AU577=AS577),1,0)+IF(AND($V577&gt;=1,$V577&lt;=2,AM577=AJ577,AV577=AS577),1,0)+IF(AND($Y577&gt;=1,$Y577&lt;=2,AI577=AJ577,AR577=AS577),1,0)+IF(AND($AB577&gt;=3,$AB577&lt;=4,AN577=AJ577,AW577=AS577),1,0)</f>
        <v>0</v>
      </c>
      <c r="BC577">
        <f ca="1">SUMPRODUCT(--($AH577:$AP577=AK577),--($AQ577:$AY577=AT577),'MPL ID'!$BG$16:$BO$16)+IF(AND($C577&gt;=3,$C577&lt;=4,AJ577=AK577,AS577=AT577),1,0)+IF(AND($I577&gt;=1,$I577&lt;=2,AP577=AK577,AY577=AT577),1,0)+IF(AND($P577&gt;=3,$P577&lt;=4,AO577=AK577,AX577=AT577),1,0)+IF(AND($T577&gt;=1,$T577&lt;=2,AN577=AK577,AW577=AT577),1,0)+IF(AND($W577&gt;=1,$W577&lt;=2,AL577=AK577,AU577=AT577),1,0)+IF(AND($AC577&gt;=3,$AC577&lt;=4,AI577=AK577,AR577=AT577),1,0)+IF(AND($AE577&gt;=1,$AE577&lt;=2,AH577=AK577,AQ577=AT577),1,0)</f>
        <v>0</v>
      </c>
      <c r="BD577">
        <f ca="1">SUMPRODUCT(--($AH577:$AP577=AL577),--($AQ577:$AY577=AU577),'MPL ID'!$BG$17:$BO$17)+IF(AND($B577&gt;=3,$B577&lt;=4,AN577=AL577,AW577=AU577),1,0)+IF(AND($D577&gt;=1,$D577&lt;=2,AM577=AL577,AV577=AU577),1,0)+IF(AND($J577&gt;=1,$J577&lt;=2,AI577=AL577,AR577=AU577),1,0)+IF(AND($N577&gt;=1,$N577&lt;=2,AJ577=AL577,AS577=AU577),1,0)+IF(AND($W577&gt;=3,$W577&lt;=4,AK577=AL577,AT577=AU577),1,0)+IF(AND($AA577&gt;=1,$AA577&lt;=2,AH577=AL577,AQ577=AU577),1,0)+IF(AND($AD577&gt;=3,$AD577&lt;=4,AO577=AL577,AX577=AU577),1,0)</f>
        <v>0</v>
      </c>
      <c r="BE577">
        <f ca="1">SUMPRODUCT(--($AH577:$AP577=AM577),--($AQ577:$AY577=AV577),'MPL ID'!$BG$18:$BO$18)+IF(AND($D577&gt;=3,$D577&lt;=4,AL577=AM577,AU577=AV577),1,0)+IF(AND($L577&gt;=3,$L577&lt;=4,AH577=AM577,AQ577=AV577),1,0)+IF(AND($Q577&gt;=3,$Q577&lt;=4,AN577=AM577,AW577=AV577),1,0)+IF(AND($S577&gt;=1,$S577&lt;=2,AP577=AM577,AY577=AV577),1,0)+IF(AND($V577&gt;=3,$V577&lt;=4,AJ577=AM577,AS577=AV577),1,0)+IF(AND($Z577&gt;=1,$Z577&lt;=2,AO577=AM577,AX577=AV577),1,0)+IF(AND($AF577&gt;=1,$AF577&lt;=2,AI577=AM577,AR577=AV577),1,0)</f>
        <v>0</v>
      </c>
      <c r="BF577">
        <f ca="1">SUMPRODUCT(--($AH577:$AP577=AN577),--($AQ577:$AY577=AW577),'MPL ID'!$BG$19:$BO$19)+IF(AND($B577&gt;=1,$B577&lt;=2,AL577=AN577,AU577=AW577),1,0)+IF(AND($H577&gt;=3,$H577&lt;=4,AI577=AN577,AR577=AW577),1,0)+IF(AND($Q577&gt;=1,$Q577&lt;=2,AM577=AN577,AV577=AW577),1,0)+IF(AND($T577&gt;=3,$T577&lt;=4,AK577=AN577,AT577=AW577),1,0)+IF(AND($X577&gt;=3,$X577&lt;=4,AO577=AN577,AX577=AW577),1,0)+IF(AND($AB577&gt;=1,$AB577&lt;=2,AJ577=AN577,AS577=AW577),1,0)+IF(AND($AG577&gt;=1,$AG577&lt;=2,AP577=AN577,AY577=AW577),1,0)</f>
        <v>0</v>
      </c>
      <c r="BG577">
        <f ca="1">SUMPRODUCT(--($AH577:$AP577=AO577),--($AQ577:$AY577=AX577),'MPL ID'!$BG$20:$BO$20)+IF(AND($E577&gt;=1,$E577&lt;=2,AH577=AO577,AQ577=AX577),1,0)+IF(AND($M577&gt;=3,$M577&lt;=4,AI577=AO577,AR577=AX577),1,0)+IF(AND($P577&gt;=1,$P577&lt;=2,AK577=AO577,AT577=AX577),1,0)+IF(AND($U577&gt;=1,$U577&lt;=2,AP577=AO577,AY577=AX577),1,0)+IF(AND($X577&gt;=1,$X577&lt;=2,AN577=AO577,AW577=AX577),1,0)+IF(AND($Z577&gt;=3,$Z577&lt;=4,AM577=AO577,AV577=AX577),1,0)+IF(AND($AD577&gt;=1,$AD577&lt;=2,AL577=AO577,AU577=AX577),1,0)</f>
        <v>0</v>
      </c>
      <c r="BH577">
        <f ca="1">SUMPRODUCT(--($AH577:$AP577=AP577),--($AQ577:$AY577=AY577),'MPL ID'!$BG$21:$BO$21)+IF(AND($F577&gt;=3,$F577&lt;=4,AI577=AP577,AR577=AY577),1,0)+IF(AND($I577&gt;=3,$I577&lt;=4,AK577=AP577,AT577=AY577),1,0)+IF(AND($K577&gt;=3,$K577&lt;=4,AJ577=AP577,AS577=AY577),1,0)+IF(AND($O577&gt;=3,$O577&lt;=4,AH577=AP577,AQ577=AY577),1,0)+IF(AND($S577&gt;=3,$S577&lt;=4,AM577=AP577,AV577=AY577),1,0)+IF(AND($U577&gt;=3,$U577&lt;=4,AO577=AP577,AX577=AY577),1,0)+IF(AND($AG577&gt;=3,$AG577&lt;=4,AN577=AP577,AW577=AY577),1,0)</f>
        <v>0</v>
      </c>
      <c r="BI577">
        <f t="shared" ca="1" si="72"/>
        <v>3</v>
      </c>
      <c r="BJ577">
        <f t="shared" ca="1" si="73"/>
        <v>4</v>
      </c>
      <c r="BK577">
        <f t="shared" ca="1" si="74"/>
        <v>7</v>
      </c>
      <c r="BL577">
        <f t="shared" ca="1" si="75"/>
        <v>5</v>
      </c>
      <c r="BM577">
        <f t="shared" ca="1" si="76"/>
        <v>8</v>
      </c>
      <c r="BN577">
        <f t="shared" ca="1" si="77"/>
        <v>1</v>
      </c>
      <c r="BO577">
        <f t="shared" ca="1" si="78"/>
        <v>6</v>
      </c>
      <c r="BP577">
        <f t="shared" ca="1" si="79"/>
        <v>9</v>
      </c>
      <c r="BQ577">
        <f t="shared" ca="1" si="80"/>
        <v>2</v>
      </c>
    </row>
    <row r="578" spans="1:69" x14ac:dyDescent="0.25">
      <c r="A578">
        <v>577</v>
      </c>
      <c r="B578">
        <f ca="1">IF(AND(ISNUMBER('MPL ID'!$P$25),ISNUMBER('MPL ID'!$Q$25)),0,RANDBETWEEN(1,4))</f>
        <v>0</v>
      </c>
      <c r="C578">
        <f ca="1">IF(AND(ISNUMBER('MPL ID'!$P$26),ISNUMBER('MPL ID'!$Q$26)),0,RANDBETWEEN(1,4))</f>
        <v>0</v>
      </c>
      <c r="D578">
        <f ca="1">IF(AND(ISNUMBER('MPL ID'!$P$28),ISNUMBER('MPL ID'!$Q$28)),0,RANDBETWEEN(1,4))</f>
        <v>0</v>
      </c>
      <c r="E578">
        <f ca="1">IF(AND(ISNUMBER('MPL ID'!$P$29),ISNUMBER('MPL ID'!$Q$29)),0,RANDBETWEEN(1,4))</f>
        <v>0</v>
      </c>
      <c r="F578">
        <f ca="1">IF(AND(ISNUMBER('MPL ID'!$P$30),ISNUMBER('MPL ID'!$Q$30)),0,RANDBETWEEN(1,4))</f>
        <v>0</v>
      </c>
      <c r="G578">
        <f ca="1">IF(AND(ISNUMBER('MPL ID'!$P$31),ISNUMBER('MPL ID'!$Q$31)),0,RANDBETWEEN(1,4))</f>
        <v>0</v>
      </c>
      <c r="H578">
        <f ca="1">IF(AND(ISNUMBER('MPL ID'!$P$32),ISNUMBER('MPL ID'!$Q$32)),0,RANDBETWEEN(1,4))</f>
        <v>0</v>
      </c>
      <c r="I578">
        <f ca="1">IF(AND(ISNUMBER('MPL ID'!$P$33),ISNUMBER('MPL ID'!$Q$33)),0,RANDBETWEEN(1,4))</f>
        <v>0</v>
      </c>
      <c r="J578">
        <f ca="1">IF(AND(ISNUMBER('MPL ID'!$D$36),ISNUMBER('MPL ID'!$E$36)),0,RANDBETWEEN(1,4))</f>
        <v>0</v>
      </c>
      <c r="K578">
        <f ca="1">IF(AND(ISNUMBER('MPL ID'!$D$37),ISNUMBER('MPL ID'!$E$37)),0,RANDBETWEEN(1,4))</f>
        <v>0</v>
      </c>
      <c r="L578">
        <f ca="1">IF(AND(ISNUMBER('MPL ID'!$D$39),ISNUMBER('MPL ID'!$E$39)),0,RANDBETWEEN(1,4))</f>
        <v>0</v>
      </c>
      <c r="M578">
        <f ca="1">IF(AND(ISNUMBER('MPL ID'!$D$40),ISNUMBER('MPL ID'!$E$40)),0,RANDBETWEEN(1,4))</f>
        <v>0</v>
      </c>
      <c r="N578">
        <f ca="1">IF(AND(ISNUMBER('MPL ID'!$D$41),ISNUMBER('MPL ID'!$E$41)),0,RANDBETWEEN(1,4))</f>
        <v>0</v>
      </c>
      <c r="O578">
        <f ca="1">IF(AND(ISNUMBER('MPL ID'!$D$42),ISNUMBER('MPL ID'!$E$42)),0,RANDBETWEEN(1,4))</f>
        <v>0</v>
      </c>
      <c r="P578">
        <f ca="1">IF(AND(ISNUMBER('MPL ID'!$D$43),ISNUMBER('MPL ID'!$E$43)),0,RANDBETWEEN(1,4))</f>
        <v>0</v>
      </c>
      <c r="Q578">
        <f ca="1">IF(AND(ISNUMBER('MPL ID'!$D$44),ISNUMBER('MPL ID'!$E$44)),0,RANDBETWEEN(1,4))</f>
        <v>0</v>
      </c>
      <c r="R578">
        <f ca="1">IF(AND(ISNUMBER('MPL ID'!$J$36),ISNUMBER('MPL ID'!$K$36)),0,RANDBETWEEN(1,4))</f>
        <v>0</v>
      </c>
      <c r="S578">
        <f ca="1">IF(AND(ISNUMBER('MPL ID'!$J$37),ISNUMBER('MPL ID'!$K$37)),0,RANDBETWEEN(1,4))</f>
        <v>0</v>
      </c>
      <c r="T578">
        <f ca="1">IF(AND(ISNUMBER('MPL ID'!$J$39),ISNUMBER('MPL ID'!$K$39)),0,RANDBETWEEN(1,4))</f>
        <v>0</v>
      </c>
      <c r="U578">
        <f ca="1">IF(AND(ISNUMBER('MPL ID'!$J$40),ISNUMBER('MPL ID'!$K$40)),0,RANDBETWEEN(1,4))</f>
        <v>0</v>
      </c>
      <c r="V578">
        <f ca="1">IF(AND(ISNUMBER('MPL ID'!$J$41),ISNUMBER('MPL ID'!$K$41)),0,RANDBETWEEN(1,4))</f>
        <v>0</v>
      </c>
      <c r="W578">
        <f ca="1">IF(AND(ISNUMBER('MPL ID'!$J$42),ISNUMBER('MPL ID'!$K$42)),0,RANDBETWEEN(1,4))</f>
        <v>4</v>
      </c>
      <c r="X578">
        <f ca="1">IF(AND(ISNUMBER('MPL ID'!$J$43),ISNUMBER('MPL ID'!$K$43)),0,RANDBETWEEN(1,4))</f>
        <v>3</v>
      </c>
      <c r="Y578">
        <f ca="1">IF(AND(ISNUMBER('MPL ID'!$J$44),ISNUMBER('MPL ID'!$K$44)),0,RANDBETWEEN(1,4))</f>
        <v>1</v>
      </c>
      <c r="Z578">
        <f ca="1">IF(AND(ISNUMBER('MPL ID'!$P$36),ISNUMBER('MPL ID'!$Q$36)),0,RANDBETWEEN(1,4))</f>
        <v>2</v>
      </c>
      <c r="AA578">
        <f ca="1">IF(AND(ISNUMBER('MPL ID'!$P$37),ISNUMBER('MPL ID'!$Q$37)),0,RANDBETWEEN(1,4))</f>
        <v>2</v>
      </c>
      <c r="AB578">
        <f ca="1">IF(AND(ISNUMBER('MPL ID'!$P$39),ISNUMBER('MPL ID'!$Q$39)),0,RANDBETWEEN(1,4))</f>
        <v>3</v>
      </c>
      <c r="AC578">
        <f ca="1">IF(AND(ISNUMBER('MPL ID'!$P$40),ISNUMBER('MPL ID'!$Q$40)),0,RANDBETWEEN(1,4))</f>
        <v>2</v>
      </c>
      <c r="AD578">
        <f ca="1">IF(AND(ISNUMBER('MPL ID'!$P$41),ISNUMBER('MPL ID'!$Q$41)),0,RANDBETWEEN(1,4))</f>
        <v>1</v>
      </c>
      <c r="AE578">
        <f ca="1">IF(AND(ISNUMBER('MPL ID'!$P$42),ISNUMBER('MPL ID'!$Q$42)),0,RANDBETWEEN(1,4))</f>
        <v>3</v>
      </c>
      <c r="AF578">
        <f ca="1">IF(AND(ISNUMBER('MPL ID'!$P$43),ISNUMBER('MPL ID'!$Q$43)),0,RANDBETWEEN(1,4))</f>
        <v>2</v>
      </c>
      <c r="AG578">
        <f ca="1">IF(AND(ISNUMBER('MPL ID'!$P$44),ISNUMBER('MPL ID'!$Q$44)),0,RANDBETWEEN(1,4))</f>
        <v>4</v>
      </c>
      <c r="AH578">
        <f ca="1">'MPL ID'!$BG$1+SUMPRODUCT(($B$1003:$AG$1003='MPL ID'!$BF$1)*(($B578:$AG578=1)+($B578:$AG578=2)))+SUMPRODUCT(($B$1004:$AG$1004='MPL ID'!$BF$1)*(($B578:$AG578=3)+($B578:$AG578=4)))</f>
        <v>10</v>
      </c>
      <c r="AI578">
        <f ca="1">'MPL ID'!$BG$2+SUMPRODUCT(($B$1003:$AG$1003='MPL ID'!$BF$2)*(($B578:$AG578=1)+($B578:$AG578=2)))+SUMPRODUCT(($B$1004:$AG$1004='MPL ID'!$BF$2)*(($B578:$AG578=3)+($B578:$AG578=4)))</f>
        <v>8</v>
      </c>
      <c r="AJ578">
        <f ca="1">'MPL ID'!$BG$3+SUMPRODUCT(($B$1003:$AG$1003='MPL ID'!$BF$3)*(($B578:$AG578=1)+($B578:$AG578=2)))+SUMPRODUCT(($B$1004:$AG$1004='MPL ID'!$BF$3)*(($B578:$AG578=3)+($B578:$AG578=4)))</f>
        <v>7</v>
      </c>
      <c r="AK578">
        <f ca="1">'MPL ID'!$BG$4+SUMPRODUCT(($B$1003:$AG$1003='MPL ID'!$BF$4)*(($B578:$AG578=1)+($B578:$AG578=2)))+SUMPRODUCT(($B$1004:$AG$1004='MPL ID'!$BF$4)*(($B578:$AG578=3)+($B578:$AG578=4)))</f>
        <v>7</v>
      </c>
      <c r="AL578">
        <f ca="1">'MPL ID'!$BG$5+SUMPRODUCT(($B$1003:$AG$1003='MPL ID'!$BF$5)*(($B578:$AG578=1)+($B578:$AG578=2)))+SUMPRODUCT(($B$1004:$AG$1004='MPL ID'!$BF$5)*(($B578:$AG578=3)+($B578:$AG578=4)))</f>
        <v>5</v>
      </c>
      <c r="AM578">
        <f ca="1">'MPL ID'!$BG$6+SUMPRODUCT(($B$1003:$AG$1003='MPL ID'!$BF$6)*(($B578:$AG578=1)+($B578:$AG578=2)))+SUMPRODUCT(($B$1004:$AG$1004='MPL ID'!$BF$6)*(($B578:$AG578=3)+($B578:$AG578=4)))</f>
        <v>13</v>
      </c>
      <c r="AN578">
        <f ca="1">'MPL ID'!$BG$7+SUMPRODUCT(($B$1003:$AG$1003='MPL ID'!$BF$7)*(($B578:$AG578=1)+($B578:$AG578=2)))+SUMPRODUCT(($B$1004:$AG$1004='MPL ID'!$BF$7)*(($B578:$AG578=3)+($B578:$AG578=4)))</f>
        <v>6</v>
      </c>
      <c r="AO578">
        <f ca="1">'MPL ID'!$BG$8+SUMPRODUCT(($B$1003:$AG$1003='MPL ID'!$BF$8)*(($B578:$AG578=1)+($B578:$AG578=2)))+SUMPRODUCT(($B$1004:$AG$1004='MPL ID'!$BF$8)*(($B578:$AG578=3)+($B578:$AG578=4)))</f>
        <v>4</v>
      </c>
      <c r="AP578">
        <f ca="1">'MPL ID'!$BG$9+SUMPRODUCT(($B$1003:$AG$1003='MPL ID'!$BF$9)*(($B578:$AG578=1)+($B578:$AG578=2)))+SUMPRODUCT(($B$1004:$AG$1004='MPL ID'!$BF$9)*(($B578:$AG578=3)+($B578:$AG578=4)))</f>
        <v>12</v>
      </c>
      <c r="AQ578">
        <f ca="1">'MPL ID'!$BH$1+SUMPRODUCT(($B$1003:$AG$1003='MPL ID'!$BF$1)*(2*($B578:$AG578=1)+($B578:$AG578=2)-2*($B578:$AG578=3)-($B578:$AG578=4)))-SUMPRODUCT(($B$1004:$AG$1004='MPL ID'!$BF$1)*(2*($B578:$AG578=1)+($B578:$AG578=2)-2*($B578:$AG578=3)-($B578:$AG578=4)))</f>
        <v>10</v>
      </c>
      <c r="AR578">
        <f ca="1">'MPL ID'!$BH$2+SUMPRODUCT(($B$1003:$AG$1003='MPL ID'!$BF$2)*(2*($B578:$AG578=1)+($B578:$AG578=2)-2*($B578:$AG578=3)-($B578:$AG578=4)))-SUMPRODUCT(($B$1004:$AG$1004='MPL ID'!$BF$2)*(2*($B578:$AG578=1)+($B578:$AG578=2)-2*($B578:$AG578=3)-($B578:$AG578=4)))</f>
        <v>-4</v>
      </c>
      <c r="AS578">
        <f ca="1">'MPL ID'!$BH$3+SUMPRODUCT(($B$1003:$AG$1003='MPL ID'!$BF$3)*(2*($B578:$AG578=1)+($B578:$AG578=2)-2*($B578:$AG578=3)-($B578:$AG578=4)))-SUMPRODUCT(($B$1004:$AG$1004='MPL ID'!$BF$3)*(2*($B578:$AG578=1)+($B578:$AG578=2)-2*($B578:$AG578=3)-($B578:$AG578=4)))</f>
        <v>-4</v>
      </c>
      <c r="AT578">
        <f ca="1">'MPL ID'!$BH$4+SUMPRODUCT(($B$1003:$AG$1003='MPL ID'!$BF$4)*(2*($B578:$AG578=1)+($B578:$AG578=2)-2*($B578:$AG578=3)-($B578:$AG578=4)))-SUMPRODUCT(($B$1004:$AG$1004='MPL ID'!$BF$4)*(2*($B578:$AG578=1)+($B578:$AG578=2)-2*($B578:$AG578=3)-($B578:$AG578=4)))</f>
        <v>-4</v>
      </c>
      <c r="AU578">
        <f ca="1">'MPL ID'!$BH$5+SUMPRODUCT(($B$1003:$AG$1003='MPL ID'!$BF$5)*(2*($B578:$AG578=1)+($B578:$AG578=2)-2*($B578:$AG578=3)-($B578:$AG578=4)))-SUMPRODUCT(($B$1004:$AG$1004='MPL ID'!$BF$5)*(2*($B578:$AG578=1)+($B578:$AG578=2)-2*($B578:$AG578=3)-($B578:$AG578=4)))</f>
        <v>-12</v>
      </c>
      <c r="AV578">
        <f ca="1">'MPL ID'!$BH$6+SUMPRODUCT(($B$1003:$AG$1003='MPL ID'!$BF$6)*(2*($B578:$AG578=1)+($B578:$AG578=2)-2*($B578:$AG578=3)-($B578:$AG578=4)))-SUMPRODUCT(($B$1004:$AG$1004='MPL ID'!$BF$6)*(2*($B578:$AG578=1)+($B578:$AG578=2)-2*($B578:$AG578=3)-($B578:$AG578=4)))</f>
        <v>16</v>
      </c>
      <c r="AW578">
        <f ca="1">'MPL ID'!$BH$7+SUMPRODUCT(($B$1003:$AG$1003='MPL ID'!$BF$7)*(2*($B578:$AG578=1)+($B578:$AG578=2)-2*($B578:$AG578=3)-($B578:$AG578=4)))-SUMPRODUCT(($B$1004:$AG$1004='MPL ID'!$BF$7)*(2*($B578:$AG578=1)+($B578:$AG578=2)-2*($B578:$AG578=3)-($B578:$AG578=4)))</f>
        <v>-3</v>
      </c>
      <c r="AX578">
        <f ca="1">'MPL ID'!$BH$8+SUMPRODUCT(($B$1003:$AG$1003='MPL ID'!$BF$8)*(2*($B578:$AG578=1)+($B578:$AG578=2)-2*($B578:$AG578=3)-($B578:$AG578=4)))-SUMPRODUCT(($B$1004:$AG$1004='MPL ID'!$BF$8)*(2*($B578:$AG578=1)+($B578:$AG578=2)-2*($B578:$AG578=3)-($B578:$AG578=4)))</f>
        <v>-13</v>
      </c>
      <c r="AY578">
        <f ca="1">'MPL ID'!$BH$9+SUMPRODUCT(($B$1003:$AG$1003='MPL ID'!$BF$9)*(2*($B578:$AG578=1)+($B578:$AG578=2)-2*($B578:$AG578=3)-($B578:$AG578=4)))-SUMPRODUCT(($B$1004:$AG$1004='MPL ID'!$BF$9)*(2*($B578:$AG578=1)+($B578:$AG578=2)-2*($B578:$AG578=3)-($B578:$AG578=4)))</f>
        <v>14</v>
      </c>
      <c r="AZ578">
        <f ca="1">SUMPRODUCT(--($AH578:$AP578=AH578),--($AQ578:$AY578=AQ578),'MPL ID'!$BG$13:$BO$13)+IF(AND($E578&gt;=3,$E578&lt;=4,AO578=AH578,AX578=AQ578),1,0)+IF(AND($G578&gt;=1,$G578&lt;=2,AJ578=AH578,AS578=AQ578),1,0)+IF(AND($L578&gt;=1,$L578&lt;=2,AM578=AH578,AV578=AQ578),1,0)+IF(AND($O578&gt;=1,$O578&lt;=2,AP578=AH578,AY578=AQ578),1,0)+IF(AND($R578&gt;=1,$R578&lt;=2,AI578=AH578,AR578=AQ578),1,0)+IF(AND($AA578&gt;=3,$AA578&lt;=4,AL578=AH578,AU578=AQ578),1,0)+IF(AND($AE578&gt;=3,$AE578&lt;=4,AK578=AH578,AT578=AQ578),1,0)</f>
        <v>0</v>
      </c>
      <c r="BA578">
        <f ca="1">SUMPRODUCT(--($AH578:$AP578=AI578),--($AQ578:$AY578=AR578),'MPL ID'!$BG$14:$BO$14)+IF(AND($F578&gt;=1,$F578&lt;=2,AP578=AI578,AY578=AR578),1,0)+IF(AND($H578&gt;=1,$H578&lt;=2,AN578=AI578,AW578=AR578),1,0)+IF(AND($J578&gt;=3,$J578&lt;=4,AL578=AI578,AU578=AR578),1,0)+IF(AND($M578&gt;=1,$M578&lt;=2,AO578=AI578,AX578=AR578),1,0)+IF(AND($R578&gt;=3,$R578&lt;=4,AH578=AI578,AQ578=AR578),1,0)+IF(AND($Y578&gt;=3,$Y578&lt;=4,AJ578=AI578,AS578=AR578),1,0)+IF(AND($AC578&gt;=1,$AC578&lt;=2,AK578=AI578,AT578=AR578),1,0)+IF(AND($AF578&gt;=3,$AF578&lt;=4,AM578=AI578,AV578=AR578),1,0)</f>
        <v>0</v>
      </c>
      <c r="BB578">
        <f ca="1">SUMPRODUCT(--($AH578:$AP578=AJ578),--($AQ578:$AY578=AS578),'MPL ID'!$BG$15:$BO$15)+IF(AND($C578&gt;=1,$C578&lt;=2,AK578=AJ578,AT578=AS578),1,0)+IF(AND($G578&gt;=3,$G578&lt;=4,AH578=AJ578,AQ578=AS578),1,0)+IF(AND($K578&gt;=1,$K578&lt;=2,AP578=AJ578,AY578=AS578),1,0)+IF(AND($N578&gt;=3,$N578&lt;=4,AL578=AJ578,AU578=AS578),1,0)+IF(AND($V578&gt;=1,$V578&lt;=2,AM578=AJ578,AV578=AS578),1,0)+IF(AND($Y578&gt;=1,$Y578&lt;=2,AI578=AJ578,AR578=AS578),1,0)+IF(AND($AB578&gt;=3,$AB578&lt;=4,AN578=AJ578,AW578=AS578),1,0)</f>
        <v>0</v>
      </c>
      <c r="BC578">
        <f ca="1">SUMPRODUCT(--($AH578:$AP578=AK578),--($AQ578:$AY578=AT578),'MPL ID'!$BG$16:$BO$16)+IF(AND($C578&gt;=3,$C578&lt;=4,AJ578=AK578,AS578=AT578),1,0)+IF(AND($I578&gt;=1,$I578&lt;=2,AP578=AK578,AY578=AT578),1,0)+IF(AND($P578&gt;=3,$P578&lt;=4,AO578=AK578,AX578=AT578),1,0)+IF(AND($T578&gt;=1,$T578&lt;=2,AN578=AK578,AW578=AT578),1,0)+IF(AND($W578&gt;=1,$W578&lt;=2,AL578=AK578,AU578=AT578),1,0)+IF(AND($AC578&gt;=3,$AC578&lt;=4,AI578=AK578,AR578=AT578),1,0)+IF(AND($AE578&gt;=1,$AE578&lt;=2,AH578=AK578,AQ578=AT578),1,0)</f>
        <v>2</v>
      </c>
      <c r="BD578">
        <f ca="1">SUMPRODUCT(--($AH578:$AP578=AL578),--($AQ578:$AY578=AU578),'MPL ID'!$BG$17:$BO$17)+IF(AND($B578&gt;=3,$B578&lt;=4,AN578=AL578,AW578=AU578),1,0)+IF(AND($D578&gt;=1,$D578&lt;=2,AM578=AL578,AV578=AU578),1,0)+IF(AND($J578&gt;=1,$J578&lt;=2,AI578=AL578,AR578=AU578),1,0)+IF(AND($N578&gt;=1,$N578&lt;=2,AJ578=AL578,AS578=AU578),1,0)+IF(AND($W578&gt;=3,$W578&lt;=4,AK578=AL578,AT578=AU578),1,0)+IF(AND($AA578&gt;=1,$AA578&lt;=2,AH578=AL578,AQ578=AU578),1,0)+IF(AND($AD578&gt;=3,$AD578&lt;=4,AO578=AL578,AX578=AU578),1,0)</f>
        <v>0</v>
      </c>
      <c r="BE578">
        <f ca="1">SUMPRODUCT(--($AH578:$AP578=AM578),--($AQ578:$AY578=AV578),'MPL ID'!$BG$18:$BO$18)+IF(AND($D578&gt;=3,$D578&lt;=4,AL578=AM578,AU578=AV578),1,0)+IF(AND($L578&gt;=3,$L578&lt;=4,AH578=AM578,AQ578=AV578),1,0)+IF(AND($Q578&gt;=3,$Q578&lt;=4,AN578=AM578,AW578=AV578),1,0)+IF(AND($S578&gt;=1,$S578&lt;=2,AP578=AM578,AY578=AV578),1,0)+IF(AND($V578&gt;=3,$V578&lt;=4,AJ578=AM578,AS578=AV578),1,0)+IF(AND($Z578&gt;=1,$Z578&lt;=2,AO578=AM578,AX578=AV578),1,0)+IF(AND($AF578&gt;=1,$AF578&lt;=2,AI578=AM578,AR578=AV578),1,0)</f>
        <v>0</v>
      </c>
      <c r="BF578">
        <f ca="1">SUMPRODUCT(--($AH578:$AP578=AN578),--($AQ578:$AY578=AW578),'MPL ID'!$BG$19:$BO$19)+IF(AND($B578&gt;=1,$B578&lt;=2,AL578=AN578,AU578=AW578),1,0)+IF(AND($H578&gt;=3,$H578&lt;=4,AI578=AN578,AR578=AW578),1,0)+IF(AND($Q578&gt;=1,$Q578&lt;=2,AM578=AN578,AV578=AW578),1,0)+IF(AND($T578&gt;=3,$T578&lt;=4,AK578=AN578,AT578=AW578),1,0)+IF(AND($X578&gt;=3,$X578&lt;=4,AO578=AN578,AX578=AW578),1,0)+IF(AND($AB578&gt;=1,$AB578&lt;=2,AJ578=AN578,AS578=AW578),1,0)+IF(AND($AG578&gt;=1,$AG578&lt;=2,AP578=AN578,AY578=AW578),1,0)</f>
        <v>0</v>
      </c>
      <c r="BG578">
        <f ca="1">SUMPRODUCT(--($AH578:$AP578=AO578),--($AQ578:$AY578=AX578),'MPL ID'!$BG$20:$BO$20)+IF(AND($E578&gt;=1,$E578&lt;=2,AH578=AO578,AQ578=AX578),1,0)+IF(AND($M578&gt;=3,$M578&lt;=4,AI578=AO578,AR578=AX578),1,0)+IF(AND($P578&gt;=1,$P578&lt;=2,AK578=AO578,AT578=AX578),1,0)+IF(AND($U578&gt;=1,$U578&lt;=2,AP578=AO578,AY578=AX578),1,0)+IF(AND($X578&gt;=1,$X578&lt;=2,AN578=AO578,AW578=AX578),1,0)+IF(AND($Z578&gt;=3,$Z578&lt;=4,AM578=AO578,AV578=AX578),1,0)+IF(AND($AD578&gt;=1,$AD578&lt;=2,AL578=AO578,AU578=AX578),1,0)</f>
        <v>0</v>
      </c>
      <c r="BH578">
        <f ca="1">SUMPRODUCT(--($AH578:$AP578=AP578),--($AQ578:$AY578=AY578),'MPL ID'!$BG$21:$BO$21)+IF(AND($F578&gt;=3,$F578&lt;=4,AI578=AP578,AR578=AY578),1,0)+IF(AND($I578&gt;=3,$I578&lt;=4,AK578=AP578,AT578=AY578),1,0)+IF(AND($K578&gt;=3,$K578&lt;=4,AJ578=AP578,AS578=AY578),1,0)+IF(AND($O578&gt;=3,$O578&lt;=4,AH578=AP578,AQ578=AY578),1,0)+IF(AND($S578&gt;=3,$S578&lt;=4,AM578=AP578,AV578=AY578),1,0)+IF(AND($U578&gt;=3,$U578&lt;=4,AO578=AP578,AX578=AY578),1,0)+IF(AND($AG578&gt;=3,$AG578&lt;=4,AN578=AP578,AW578=AY578),1,0)</f>
        <v>0</v>
      </c>
      <c r="BI578">
        <f t="shared" ref="BI578:BI641" ca="1" si="81">1+SUMPRODUCT(--($AH578:$AP578&gt;AH578))+SUMPRODUCT(--($AH578:$AP578=AH578),--($AQ578:$AY578&gt;AQ578))+SUMPRODUCT(--($AH578:$AP578=AH578),--($AQ578:$AY578=AQ578),--($AZ578:$BH578&gt;AZ578))</f>
        <v>3</v>
      </c>
      <c r="BJ578">
        <f t="shared" ref="BJ578:BJ641" ca="1" si="82">1+SUMPRODUCT(--($AH578:$AP578&gt;AI578))+SUMPRODUCT(--($AH578:$AP578=AI578),--($AQ578:$AY578&gt;AR578))+SUMPRODUCT(--($AH578:$AP578=AI578),--($AQ578:$AY578=AR578),--($AZ578:$BH578&gt;BA578))+IF(AND(AH578=AI578,AQ578=AR578,AZ578=BA578),1,0)</f>
        <v>4</v>
      </c>
      <c r="BK578">
        <f t="shared" ref="BK578:BK641" ca="1" si="83">1+SUMPRODUCT(--($AH578:$AP578&gt;AJ578))+SUMPRODUCT(--($AH578:$AP578=AJ578),--($AQ578:$AY578&gt;AS578))+SUMPRODUCT(--($AH578:$AP578=AJ578),--($AQ578:$AY578=AS578),--($AZ578:$BH578&gt;BB578))+IF(AND(AH578=AJ578,AQ578=AS578,AZ578=BB578),1,0)+IF(AND(AI578=AJ578,AR578=AS578,BA578=BB578),1,0)</f>
        <v>6</v>
      </c>
      <c r="BL578">
        <f t="shared" ref="BL578:BL641" ca="1" si="84">1+SUMPRODUCT(--($AH578:$AP578&gt;AK578))+SUMPRODUCT(--($AH578:$AP578=AK578),--($AQ578:$AY578&gt;AT578))+SUMPRODUCT(--($AH578:$AP578=AK578),--($AQ578:$AY578=AT578),--($AZ578:$BH578&gt;BC578))+IF(AND(AH578=AK578,AQ578=AT578,AZ578=BC578),1,0)+IF(AND(AI578=AK578,AR578=AT578,BA578=BC578),1,0)+IF(AND(AJ578=AK578,AS578=AT578,BB578=BC578),1,0)</f>
        <v>5</v>
      </c>
      <c r="BM578">
        <f t="shared" ref="BM578:BM641" ca="1" si="85">1+SUMPRODUCT(--($AH578:$AP578&gt;AL578))+SUMPRODUCT(--($AH578:$AP578=AL578),--($AQ578:$AY578&gt;AU578))+SUMPRODUCT(--($AH578:$AP578=AL578),--($AQ578:$AY578=AU578),--($AZ578:$BH578&gt;BD578))+IF(AND(AH578=AL578,AQ578=AU578,AZ578=BD578),1,0)+IF(AND(AI578=AL578,AR578=AU578,BA578=BD578),1,0)+IF(AND(AJ578=AL578,AS578=AU578,BB578=BD578),1,0)+IF(AND(AK578=AL578,AT578=AU578,BC578=BD578),1,0)</f>
        <v>8</v>
      </c>
      <c r="BN578">
        <f t="shared" ref="BN578:BN641" ca="1" si="86">1+SUMPRODUCT(--($AH578:$AP578&gt;AM578))+SUMPRODUCT(--($AH578:$AP578=AM578),--($AQ578:$AY578&gt;AV578))+SUMPRODUCT(--($AH578:$AP578=AM578),--($AQ578:$AY578=AV578),--($AZ578:$BH578&gt;BE578))+IF(AND(AH578=AM578,AQ578=AV578,AZ578=BE578),1,0)+IF(AND(AI578=AM578,AR578=AV578,BA578=BE578),1,0)+IF(AND(AJ578=AM578,AS578=AV578,BB578=BE578),1,0)+IF(AND(AK578=AM578,AT578=AV578,BC578=BE578),1,0)+IF(AND(AL578=AM578,AU578=AV578,BD578=BE578),1,0)</f>
        <v>1</v>
      </c>
      <c r="BO578">
        <f t="shared" ref="BO578:BO641" ca="1" si="87">1+SUMPRODUCT(--($AH578:$AP578&gt;AN578))+SUMPRODUCT(--($AH578:$AP578=AN578),--($AQ578:$AY578&gt;AW578))+SUMPRODUCT(--($AH578:$AP578=AN578),--($AQ578:$AY578=AW578),--($AZ578:$BH578&gt;BF578))+IF(AND(AH578=AN578,AQ578=AW578,AZ578=BF578),1,0)+IF(AND(AI578=AN578,AR578=AW578,BA578=BF578),1,0)+IF(AND(AJ578=AN578,AS578=AW578,BB578=BF578),1,0)+IF(AND(AK578=AN578,AT578=AW578,BC578=BF578),1,0)+IF(AND(AL578=AN578,AU578=AW578,BD578=BF578),1,0)+IF(AND(AM578=AN578,AV578=AW578,BE578=BF578),1,0)</f>
        <v>7</v>
      </c>
      <c r="BP578">
        <f t="shared" ref="BP578:BP641" ca="1" si="88">1+SUMPRODUCT(--($AH578:$AP578&gt;AO578))+SUMPRODUCT(--($AH578:$AP578=AO578),--($AQ578:$AY578&gt;AX578))+SUMPRODUCT(--($AH578:$AP578=AO578),--($AQ578:$AY578=AX578),--($AZ578:$BH578&gt;BG578))+IF(AND(AH578=AO578,AQ578=AX578,AZ578=BG578),1,0)+IF(AND(AI578=AO578,AR578=AX578,BA578=BG578),1,0)+IF(AND(AJ578=AO578,AS578=AX578,BB578=BG578),1,0)+IF(AND(AK578=AO578,AT578=AX578,BC578=BG578),1,0)+IF(AND(AL578=AO578,AU578=AX578,BD578=BG578),1,0)+IF(AND(AM578=AO578,AV578=AX578,BE578=BG578),1,0)+IF(AND(AN578=AO578,AW578=AX578,BF578=BG578),1,0)</f>
        <v>9</v>
      </c>
      <c r="BQ578">
        <f t="shared" ref="BQ578:BQ641" ca="1" si="89">1+SUMPRODUCT(--($AH578:$AP578&gt;AP578))+SUMPRODUCT(--($AH578:$AP578=AP578),--($AQ578:$AY578&gt;AY578))+SUMPRODUCT(--($AH578:$AP578=AP578),--($AQ578:$AY578=AY578),--($AZ578:$BH578&gt;BH578))+IF(AND(AH578=AP578,AQ578=AY578,AZ578=BH578),1,0)+IF(AND(AI578=AP578,AR578=AY578,BA578=BH578),1,0)+IF(AND(AJ578=AP578,AS578=AY578,BB578=BH578),1,0)+IF(AND(AK578=AP578,AT578=AY578,BC578=BH578),1,0)+IF(AND(AL578=AP578,AU578=AY578,BD578=BH578),1,0)+IF(AND(AM578=AP578,AV578=AY578,BE578=BH578),1,0)+IF(AND(AN578=AP578,AW578=AY578,BF578=BH578),1,0)+IF(AND(AO578=AP578,AX578=AY578,BG578=BH578),1,0)</f>
        <v>2</v>
      </c>
    </row>
    <row r="579" spans="1:69" x14ac:dyDescent="0.25">
      <c r="A579">
        <v>578</v>
      </c>
      <c r="B579">
        <f ca="1">IF(AND(ISNUMBER('MPL ID'!$P$25),ISNUMBER('MPL ID'!$Q$25)),0,RANDBETWEEN(1,4))</f>
        <v>0</v>
      </c>
      <c r="C579">
        <f ca="1">IF(AND(ISNUMBER('MPL ID'!$P$26),ISNUMBER('MPL ID'!$Q$26)),0,RANDBETWEEN(1,4))</f>
        <v>0</v>
      </c>
      <c r="D579">
        <f ca="1">IF(AND(ISNUMBER('MPL ID'!$P$28),ISNUMBER('MPL ID'!$Q$28)),0,RANDBETWEEN(1,4))</f>
        <v>0</v>
      </c>
      <c r="E579">
        <f ca="1">IF(AND(ISNUMBER('MPL ID'!$P$29),ISNUMBER('MPL ID'!$Q$29)),0,RANDBETWEEN(1,4))</f>
        <v>0</v>
      </c>
      <c r="F579">
        <f ca="1">IF(AND(ISNUMBER('MPL ID'!$P$30),ISNUMBER('MPL ID'!$Q$30)),0,RANDBETWEEN(1,4))</f>
        <v>0</v>
      </c>
      <c r="G579">
        <f ca="1">IF(AND(ISNUMBER('MPL ID'!$P$31),ISNUMBER('MPL ID'!$Q$31)),0,RANDBETWEEN(1,4))</f>
        <v>0</v>
      </c>
      <c r="H579">
        <f ca="1">IF(AND(ISNUMBER('MPL ID'!$P$32),ISNUMBER('MPL ID'!$Q$32)),0,RANDBETWEEN(1,4))</f>
        <v>0</v>
      </c>
      <c r="I579">
        <f ca="1">IF(AND(ISNUMBER('MPL ID'!$P$33),ISNUMBER('MPL ID'!$Q$33)),0,RANDBETWEEN(1,4))</f>
        <v>0</v>
      </c>
      <c r="J579">
        <f ca="1">IF(AND(ISNUMBER('MPL ID'!$D$36),ISNUMBER('MPL ID'!$E$36)),0,RANDBETWEEN(1,4))</f>
        <v>0</v>
      </c>
      <c r="K579">
        <f ca="1">IF(AND(ISNUMBER('MPL ID'!$D$37),ISNUMBER('MPL ID'!$E$37)),0,RANDBETWEEN(1,4))</f>
        <v>0</v>
      </c>
      <c r="L579">
        <f ca="1">IF(AND(ISNUMBER('MPL ID'!$D$39),ISNUMBER('MPL ID'!$E$39)),0,RANDBETWEEN(1,4))</f>
        <v>0</v>
      </c>
      <c r="M579">
        <f ca="1">IF(AND(ISNUMBER('MPL ID'!$D$40),ISNUMBER('MPL ID'!$E$40)),0,RANDBETWEEN(1,4))</f>
        <v>0</v>
      </c>
      <c r="N579">
        <f ca="1">IF(AND(ISNUMBER('MPL ID'!$D$41),ISNUMBER('MPL ID'!$E$41)),0,RANDBETWEEN(1,4))</f>
        <v>0</v>
      </c>
      <c r="O579">
        <f ca="1">IF(AND(ISNUMBER('MPL ID'!$D$42),ISNUMBER('MPL ID'!$E$42)),0,RANDBETWEEN(1,4))</f>
        <v>0</v>
      </c>
      <c r="P579">
        <f ca="1">IF(AND(ISNUMBER('MPL ID'!$D$43),ISNUMBER('MPL ID'!$E$43)),0,RANDBETWEEN(1,4))</f>
        <v>0</v>
      </c>
      <c r="Q579">
        <f ca="1">IF(AND(ISNUMBER('MPL ID'!$D$44),ISNUMBER('MPL ID'!$E$44)),0,RANDBETWEEN(1,4))</f>
        <v>0</v>
      </c>
      <c r="R579">
        <f ca="1">IF(AND(ISNUMBER('MPL ID'!$J$36),ISNUMBER('MPL ID'!$K$36)),0,RANDBETWEEN(1,4))</f>
        <v>0</v>
      </c>
      <c r="S579">
        <f ca="1">IF(AND(ISNUMBER('MPL ID'!$J$37),ISNUMBER('MPL ID'!$K$37)),0,RANDBETWEEN(1,4))</f>
        <v>0</v>
      </c>
      <c r="T579">
        <f ca="1">IF(AND(ISNUMBER('MPL ID'!$J$39),ISNUMBER('MPL ID'!$K$39)),0,RANDBETWEEN(1,4))</f>
        <v>0</v>
      </c>
      <c r="U579">
        <f ca="1">IF(AND(ISNUMBER('MPL ID'!$J$40),ISNUMBER('MPL ID'!$K$40)),0,RANDBETWEEN(1,4))</f>
        <v>0</v>
      </c>
      <c r="V579">
        <f ca="1">IF(AND(ISNUMBER('MPL ID'!$J$41),ISNUMBER('MPL ID'!$K$41)),0,RANDBETWEEN(1,4))</f>
        <v>0</v>
      </c>
      <c r="W579">
        <f ca="1">IF(AND(ISNUMBER('MPL ID'!$J$42),ISNUMBER('MPL ID'!$K$42)),0,RANDBETWEEN(1,4))</f>
        <v>2</v>
      </c>
      <c r="X579">
        <f ca="1">IF(AND(ISNUMBER('MPL ID'!$J$43),ISNUMBER('MPL ID'!$K$43)),0,RANDBETWEEN(1,4))</f>
        <v>1</v>
      </c>
      <c r="Y579">
        <f ca="1">IF(AND(ISNUMBER('MPL ID'!$J$44),ISNUMBER('MPL ID'!$K$44)),0,RANDBETWEEN(1,4))</f>
        <v>3</v>
      </c>
      <c r="Z579">
        <f ca="1">IF(AND(ISNUMBER('MPL ID'!$P$36),ISNUMBER('MPL ID'!$Q$36)),0,RANDBETWEEN(1,4))</f>
        <v>3</v>
      </c>
      <c r="AA579">
        <f ca="1">IF(AND(ISNUMBER('MPL ID'!$P$37),ISNUMBER('MPL ID'!$Q$37)),0,RANDBETWEEN(1,4))</f>
        <v>1</v>
      </c>
      <c r="AB579">
        <f ca="1">IF(AND(ISNUMBER('MPL ID'!$P$39),ISNUMBER('MPL ID'!$Q$39)),0,RANDBETWEEN(1,4))</f>
        <v>3</v>
      </c>
      <c r="AC579">
        <f ca="1">IF(AND(ISNUMBER('MPL ID'!$P$40),ISNUMBER('MPL ID'!$Q$40)),0,RANDBETWEEN(1,4))</f>
        <v>1</v>
      </c>
      <c r="AD579">
        <f ca="1">IF(AND(ISNUMBER('MPL ID'!$P$41),ISNUMBER('MPL ID'!$Q$41)),0,RANDBETWEEN(1,4))</f>
        <v>2</v>
      </c>
      <c r="AE579">
        <f ca="1">IF(AND(ISNUMBER('MPL ID'!$P$42),ISNUMBER('MPL ID'!$Q$42)),0,RANDBETWEEN(1,4))</f>
        <v>2</v>
      </c>
      <c r="AF579">
        <f ca="1">IF(AND(ISNUMBER('MPL ID'!$P$43),ISNUMBER('MPL ID'!$Q$43)),0,RANDBETWEEN(1,4))</f>
        <v>4</v>
      </c>
      <c r="AG579">
        <f ca="1">IF(AND(ISNUMBER('MPL ID'!$P$44),ISNUMBER('MPL ID'!$Q$44)),0,RANDBETWEEN(1,4))</f>
        <v>2</v>
      </c>
      <c r="AH579">
        <f ca="1">'MPL ID'!$BG$1+SUMPRODUCT(($B$1003:$AG$1003='MPL ID'!$BF$1)*(($B579:$AG579=1)+($B579:$AG579=2)))+SUMPRODUCT(($B$1004:$AG$1004='MPL ID'!$BF$1)*(($B579:$AG579=3)+($B579:$AG579=4)))</f>
        <v>9</v>
      </c>
      <c r="AI579">
        <f ca="1">'MPL ID'!$BG$2+SUMPRODUCT(($B$1003:$AG$1003='MPL ID'!$BF$2)*(($B579:$AG579=1)+($B579:$AG579=2)))+SUMPRODUCT(($B$1004:$AG$1004='MPL ID'!$BF$2)*(($B579:$AG579=3)+($B579:$AG579=4)))</f>
        <v>10</v>
      </c>
      <c r="AJ579">
        <f ca="1">'MPL ID'!$BG$3+SUMPRODUCT(($B$1003:$AG$1003='MPL ID'!$BF$3)*(($B579:$AG579=1)+($B579:$AG579=2)))+SUMPRODUCT(($B$1004:$AG$1004='MPL ID'!$BF$3)*(($B579:$AG579=3)+($B579:$AG579=4)))</f>
        <v>6</v>
      </c>
      <c r="AK579">
        <f ca="1">'MPL ID'!$BG$4+SUMPRODUCT(($B$1003:$AG$1003='MPL ID'!$BF$4)*(($B579:$AG579=1)+($B579:$AG579=2)))+SUMPRODUCT(($B$1004:$AG$1004='MPL ID'!$BF$4)*(($B579:$AG579=3)+($B579:$AG579=4)))</f>
        <v>9</v>
      </c>
      <c r="AL579">
        <f ca="1">'MPL ID'!$BG$5+SUMPRODUCT(($B$1003:$AG$1003='MPL ID'!$BF$5)*(($B579:$AG579=1)+($B579:$AG579=2)))+SUMPRODUCT(($B$1004:$AG$1004='MPL ID'!$BF$5)*(($B579:$AG579=3)+($B579:$AG579=4)))</f>
        <v>4</v>
      </c>
      <c r="AM579">
        <f ca="1">'MPL ID'!$BG$6+SUMPRODUCT(($B$1003:$AG$1003='MPL ID'!$BF$6)*(($B579:$AG579=1)+($B579:$AG579=2)))+SUMPRODUCT(($B$1004:$AG$1004='MPL ID'!$BF$6)*(($B579:$AG579=3)+($B579:$AG579=4)))</f>
        <v>11</v>
      </c>
      <c r="AN579">
        <f ca="1">'MPL ID'!$BG$7+SUMPRODUCT(($B$1003:$AG$1003='MPL ID'!$BF$7)*(($B579:$AG579=1)+($B579:$AG579=2)))+SUMPRODUCT(($B$1004:$AG$1004='MPL ID'!$BF$7)*(($B579:$AG579=3)+($B579:$AG579=4)))</f>
        <v>6</v>
      </c>
      <c r="AO579">
        <f ca="1">'MPL ID'!$BG$8+SUMPRODUCT(($B$1003:$AG$1003='MPL ID'!$BF$8)*(($B579:$AG579=1)+($B579:$AG579=2)))+SUMPRODUCT(($B$1004:$AG$1004='MPL ID'!$BF$8)*(($B579:$AG579=3)+($B579:$AG579=4)))</f>
        <v>6</v>
      </c>
      <c r="AP579">
        <f ca="1">'MPL ID'!$BG$9+SUMPRODUCT(($B$1003:$AG$1003='MPL ID'!$BF$9)*(($B579:$AG579=1)+($B579:$AG579=2)))+SUMPRODUCT(($B$1004:$AG$1004='MPL ID'!$BF$9)*(($B579:$AG579=3)+($B579:$AG579=4)))</f>
        <v>11</v>
      </c>
      <c r="AQ579">
        <f ca="1">'MPL ID'!$BH$1+SUMPRODUCT(($B$1003:$AG$1003='MPL ID'!$BF$1)*(2*($B579:$AG579=1)+($B579:$AG579=2)-2*($B579:$AG579=3)-($B579:$AG579=4)))-SUMPRODUCT(($B$1004:$AG$1004='MPL ID'!$BF$1)*(2*($B579:$AG579=1)+($B579:$AG579=2)-2*($B579:$AG579=3)-($B579:$AG579=4)))</f>
        <v>6</v>
      </c>
      <c r="AR579">
        <f ca="1">'MPL ID'!$BH$2+SUMPRODUCT(($B$1003:$AG$1003='MPL ID'!$BF$2)*(2*($B579:$AG579=1)+($B579:$AG579=2)-2*($B579:$AG579=3)-($B579:$AG579=4)))-SUMPRODUCT(($B$1004:$AG$1004='MPL ID'!$BF$2)*(2*($B579:$AG579=1)+($B579:$AG579=2)-2*($B579:$AG579=3)-($B579:$AG579=4)))</f>
        <v>3</v>
      </c>
      <c r="AS579">
        <f ca="1">'MPL ID'!$BH$3+SUMPRODUCT(($B$1003:$AG$1003='MPL ID'!$BF$3)*(2*($B579:$AG579=1)+($B579:$AG579=2)-2*($B579:$AG579=3)-($B579:$AG579=4)))-SUMPRODUCT(($B$1004:$AG$1004='MPL ID'!$BF$3)*(2*($B579:$AG579=1)+($B579:$AG579=2)-2*($B579:$AG579=3)-($B579:$AG579=4)))</f>
        <v>-8</v>
      </c>
      <c r="AT579">
        <f ca="1">'MPL ID'!$BH$4+SUMPRODUCT(($B$1003:$AG$1003='MPL ID'!$BF$4)*(2*($B579:$AG579=1)+($B579:$AG579=2)-2*($B579:$AG579=3)-($B579:$AG579=4)))-SUMPRODUCT(($B$1004:$AG$1004='MPL ID'!$BF$4)*(2*($B579:$AG579=1)+($B579:$AG579=2)-2*($B579:$AG579=3)-($B579:$AG579=4)))</f>
        <v>0</v>
      </c>
      <c r="AU579">
        <f ca="1">'MPL ID'!$BH$5+SUMPRODUCT(($B$1003:$AG$1003='MPL ID'!$BF$5)*(2*($B579:$AG579=1)+($B579:$AG579=2)-2*($B579:$AG579=3)-($B579:$AG579=4)))-SUMPRODUCT(($B$1004:$AG$1004='MPL ID'!$BF$5)*(2*($B579:$AG579=1)+($B579:$AG579=2)-2*($B579:$AG579=3)-($B579:$AG579=4)))</f>
        <v>-12</v>
      </c>
      <c r="AV579">
        <f ca="1">'MPL ID'!$BH$6+SUMPRODUCT(($B$1003:$AG$1003='MPL ID'!$BF$6)*(2*($B579:$AG579=1)+($B579:$AG579=2)-2*($B579:$AG579=3)-($B579:$AG579=4)))-SUMPRODUCT(($B$1004:$AG$1004='MPL ID'!$BF$6)*(2*($B579:$AG579=1)+($B579:$AG579=2)-2*($B579:$AG579=3)-($B579:$AG579=4)))</f>
        <v>11</v>
      </c>
      <c r="AW579">
        <f ca="1">'MPL ID'!$BH$7+SUMPRODUCT(($B$1003:$AG$1003='MPL ID'!$BF$7)*(2*($B579:$AG579=1)+($B579:$AG579=2)-2*($B579:$AG579=3)-($B579:$AG579=4)))-SUMPRODUCT(($B$1004:$AG$1004='MPL ID'!$BF$7)*(2*($B579:$AG579=1)+($B579:$AG579=2)-2*($B579:$AG579=3)-($B579:$AG579=4)))</f>
        <v>-5</v>
      </c>
      <c r="AX579">
        <f ca="1">'MPL ID'!$BH$8+SUMPRODUCT(($B$1003:$AG$1003='MPL ID'!$BF$8)*(2*($B579:$AG579=1)+($B579:$AG579=2)-2*($B579:$AG579=3)-($B579:$AG579=4)))-SUMPRODUCT(($B$1004:$AG$1004='MPL ID'!$BF$8)*(2*($B579:$AG579=1)+($B579:$AG579=2)-2*($B579:$AG579=3)-($B579:$AG579=4)))</f>
        <v>-7</v>
      </c>
      <c r="AY579">
        <f ca="1">'MPL ID'!$BH$9+SUMPRODUCT(($B$1003:$AG$1003='MPL ID'!$BF$9)*(2*($B579:$AG579=1)+($B579:$AG579=2)-2*($B579:$AG579=3)-($B579:$AG579=4)))-SUMPRODUCT(($B$1004:$AG$1004='MPL ID'!$BF$9)*(2*($B579:$AG579=1)+($B579:$AG579=2)-2*($B579:$AG579=3)-($B579:$AG579=4)))</f>
        <v>12</v>
      </c>
      <c r="AZ579">
        <f ca="1">SUMPRODUCT(--($AH579:$AP579=AH579),--($AQ579:$AY579=AQ579),'MPL ID'!$BG$13:$BO$13)+IF(AND($E579&gt;=3,$E579&lt;=4,AO579=AH579,AX579=AQ579),1,0)+IF(AND($G579&gt;=1,$G579&lt;=2,AJ579=AH579,AS579=AQ579),1,0)+IF(AND($L579&gt;=1,$L579&lt;=2,AM579=AH579,AV579=AQ579),1,0)+IF(AND($O579&gt;=1,$O579&lt;=2,AP579=AH579,AY579=AQ579),1,0)+IF(AND($R579&gt;=1,$R579&lt;=2,AI579=AH579,AR579=AQ579),1,0)+IF(AND($AA579&gt;=3,$AA579&lt;=4,AL579=AH579,AU579=AQ579),1,0)+IF(AND($AE579&gt;=3,$AE579&lt;=4,AK579=AH579,AT579=AQ579),1,0)</f>
        <v>0</v>
      </c>
      <c r="BA579">
        <f ca="1">SUMPRODUCT(--($AH579:$AP579=AI579),--($AQ579:$AY579=AR579),'MPL ID'!$BG$14:$BO$14)+IF(AND($F579&gt;=1,$F579&lt;=2,AP579=AI579,AY579=AR579),1,0)+IF(AND($H579&gt;=1,$H579&lt;=2,AN579=AI579,AW579=AR579),1,0)+IF(AND($J579&gt;=3,$J579&lt;=4,AL579=AI579,AU579=AR579),1,0)+IF(AND($M579&gt;=1,$M579&lt;=2,AO579=AI579,AX579=AR579),1,0)+IF(AND($R579&gt;=3,$R579&lt;=4,AH579=AI579,AQ579=AR579),1,0)+IF(AND($Y579&gt;=3,$Y579&lt;=4,AJ579=AI579,AS579=AR579),1,0)+IF(AND($AC579&gt;=1,$AC579&lt;=2,AK579=AI579,AT579=AR579),1,0)+IF(AND($AF579&gt;=3,$AF579&lt;=4,AM579=AI579,AV579=AR579),1,0)</f>
        <v>0</v>
      </c>
      <c r="BB579">
        <f ca="1">SUMPRODUCT(--($AH579:$AP579=AJ579),--($AQ579:$AY579=AS579),'MPL ID'!$BG$15:$BO$15)+IF(AND($C579&gt;=1,$C579&lt;=2,AK579=AJ579,AT579=AS579),1,0)+IF(AND($G579&gt;=3,$G579&lt;=4,AH579=AJ579,AQ579=AS579),1,0)+IF(AND($K579&gt;=1,$K579&lt;=2,AP579=AJ579,AY579=AS579),1,0)+IF(AND($N579&gt;=3,$N579&lt;=4,AL579=AJ579,AU579=AS579),1,0)+IF(AND($V579&gt;=1,$V579&lt;=2,AM579=AJ579,AV579=AS579),1,0)+IF(AND($Y579&gt;=1,$Y579&lt;=2,AI579=AJ579,AR579=AS579),1,0)+IF(AND($AB579&gt;=3,$AB579&lt;=4,AN579=AJ579,AW579=AS579),1,0)</f>
        <v>0</v>
      </c>
      <c r="BC579">
        <f ca="1">SUMPRODUCT(--($AH579:$AP579=AK579),--($AQ579:$AY579=AT579),'MPL ID'!$BG$16:$BO$16)+IF(AND($C579&gt;=3,$C579&lt;=4,AJ579=AK579,AS579=AT579),1,0)+IF(AND($I579&gt;=1,$I579&lt;=2,AP579=AK579,AY579=AT579),1,0)+IF(AND($P579&gt;=3,$P579&lt;=4,AO579=AK579,AX579=AT579),1,0)+IF(AND($T579&gt;=1,$T579&lt;=2,AN579=AK579,AW579=AT579),1,0)+IF(AND($W579&gt;=1,$W579&lt;=2,AL579=AK579,AU579=AT579),1,0)+IF(AND($AC579&gt;=3,$AC579&lt;=4,AI579=AK579,AR579=AT579),1,0)+IF(AND($AE579&gt;=1,$AE579&lt;=2,AH579=AK579,AQ579=AT579),1,0)</f>
        <v>0</v>
      </c>
      <c r="BD579">
        <f ca="1">SUMPRODUCT(--($AH579:$AP579=AL579),--($AQ579:$AY579=AU579),'MPL ID'!$BG$17:$BO$17)+IF(AND($B579&gt;=3,$B579&lt;=4,AN579=AL579,AW579=AU579),1,0)+IF(AND($D579&gt;=1,$D579&lt;=2,AM579=AL579,AV579=AU579),1,0)+IF(AND($J579&gt;=1,$J579&lt;=2,AI579=AL579,AR579=AU579),1,0)+IF(AND($N579&gt;=1,$N579&lt;=2,AJ579=AL579,AS579=AU579),1,0)+IF(AND($W579&gt;=3,$W579&lt;=4,AK579=AL579,AT579=AU579),1,0)+IF(AND($AA579&gt;=1,$AA579&lt;=2,AH579=AL579,AQ579=AU579),1,0)+IF(AND($AD579&gt;=3,$AD579&lt;=4,AO579=AL579,AX579=AU579),1,0)</f>
        <v>0</v>
      </c>
      <c r="BE579">
        <f ca="1">SUMPRODUCT(--($AH579:$AP579=AM579),--($AQ579:$AY579=AV579),'MPL ID'!$BG$18:$BO$18)+IF(AND($D579&gt;=3,$D579&lt;=4,AL579=AM579,AU579=AV579),1,0)+IF(AND($L579&gt;=3,$L579&lt;=4,AH579=AM579,AQ579=AV579),1,0)+IF(AND($Q579&gt;=3,$Q579&lt;=4,AN579=AM579,AW579=AV579),1,0)+IF(AND($S579&gt;=1,$S579&lt;=2,AP579=AM579,AY579=AV579),1,0)+IF(AND($V579&gt;=3,$V579&lt;=4,AJ579=AM579,AS579=AV579),1,0)+IF(AND($Z579&gt;=1,$Z579&lt;=2,AO579=AM579,AX579=AV579),1,0)+IF(AND($AF579&gt;=1,$AF579&lt;=2,AI579=AM579,AR579=AV579),1,0)</f>
        <v>0</v>
      </c>
      <c r="BF579">
        <f ca="1">SUMPRODUCT(--($AH579:$AP579=AN579),--($AQ579:$AY579=AW579),'MPL ID'!$BG$19:$BO$19)+IF(AND($B579&gt;=1,$B579&lt;=2,AL579=AN579,AU579=AW579),1,0)+IF(AND($H579&gt;=3,$H579&lt;=4,AI579=AN579,AR579=AW579),1,0)+IF(AND($Q579&gt;=1,$Q579&lt;=2,AM579=AN579,AV579=AW579),1,0)+IF(AND($T579&gt;=3,$T579&lt;=4,AK579=AN579,AT579=AW579),1,0)+IF(AND($X579&gt;=3,$X579&lt;=4,AO579=AN579,AX579=AW579),1,0)+IF(AND($AB579&gt;=1,$AB579&lt;=2,AJ579=AN579,AS579=AW579),1,0)+IF(AND($AG579&gt;=1,$AG579&lt;=2,AP579=AN579,AY579=AW579),1,0)</f>
        <v>0</v>
      </c>
      <c r="BG579">
        <f ca="1">SUMPRODUCT(--($AH579:$AP579=AO579),--($AQ579:$AY579=AX579),'MPL ID'!$BG$20:$BO$20)+IF(AND($E579&gt;=1,$E579&lt;=2,AH579=AO579,AQ579=AX579),1,0)+IF(AND($M579&gt;=3,$M579&lt;=4,AI579=AO579,AR579=AX579),1,0)+IF(AND($P579&gt;=1,$P579&lt;=2,AK579=AO579,AT579=AX579),1,0)+IF(AND($U579&gt;=1,$U579&lt;=2,AP579=AO579,AY579=AX579),1,0)+IF(AND($X579&gt;=1,$X579&lt;=2,AN579=AO579,AW579=AX579),1,0)+IF(AND($Z579&gt;=3,$Z579&lt;=4,AM579=AO579,AV579=AX579),1,0)+IF(AND($AD579&gt;=1,$AD579&lt;=2,AL579=AO579,AU579=AX579),1,0)</f>
        <v>0</v>
      </c>
      <c r="BH579">
        <f ca="1">SUMPRODUCT(--($AH579:$AP579=AP579),--($AQ579:$AY579=AY579),'MPL ID'!$BG$21:$BO$21)+IF(AND($F579&gt;=3,$F579&lt;=4,AI579=AP579,AR579=AY579),1,0)+IF(AND($I579&gt;=3,$I579&lt;=4,AK579=AP579,AT579=AY579),1,0)+IF(AND($K579&gt;=3,$K579&lt;=4,AJ579=AP579,AS579=AY579),1,0)+IF(AND($O579&gt;=3,$O579&lt;=4,AH579=AP579,AQ579=AY579),1,0)+IF(AND($S579&gt;=3,$S579&lt;=4,AM579=AP579,AV579=AY579),1,0)+IF(AND($U579&gt;=3,$U579&lt;=4,AO579=AP579,AX579=AY579),1,0)+IF(AND($AG579&gt;=3,$AG579&lt;=4,AN579=AP579,AW579=AY579),1,0)</f>
        <v>0</v>
      </c>
      <c r="BI579">
        <f t="shared" ca="1" si="81"/>
        <v>4</v>
      </c>
      <c r="BJ579">
        <f t="shared" ca="1" si="82"/>
        <v>3</v>
      </c>
      <c r="BK579">
        <f t="shared" ca="1" si="83"/>
        <v>8</v>
      </c>
      <c r="BL579">
        <f t="shared" ca="1" si="84"/>
        <v>5</v>
      </c>
      <c r="BM579">
        <f t="shared" ca="1" si="85"/>
        <v>9</v>
      </c>
      <c r="BN579">
        <f t="shared" ca="1" si="86"/>
        <v>2</v>
      </c>
      <c r="BO579">
        <f t="shared" ca="1" si="87"/>
        <v>6</v>
      </c>
      <c r="BP579">
        <f t="shared" ca="1" si="88"/>
        <v>7</v>
      </c>
      <c r="BQ579">
        <f t="shared" ca="1" si="89"/>
        <v>1</v>
      </c>
    </row>
    <row r="580" spans="1:69" x14ac:dyDescent="0.25">
      <c r="A580">
        <v>579</v>
      </c>
      <c r="B580">
        <f ca="1">IF(AND(ISNUMBER('MPL ID'!$P$25),ISNUMBER('MPL ID'!$Q$25)),0,RANDBETWEEN(1,4))</f>
        <v>0</v>
      </c>
      <c r="C580">
        <f ca="1">IF(AND(ISNUMBER('MPL ID'!$P$26),ISNUMBER('MPL ID'!$Q$26)),0,RANDBETWEEN(1,4))</f>
        <v>0</v>
      </c>
      <c r="D580">
        <f ca="1">IF(AND(ISNUMBER('MPL ID'!$P$28),ISNUMBER('MPL ID'!$Q$28)),0,RANDBETWEEN(1,4))</f>
        <v>0</v>
      </c>
      <c r="E580">
        <f ca="1">IF(AND(ISNUMBER('MPL ID'!$P$29),ISNUMBER('MPL ID'!$Q$29)),0,RANDBETWEEN(1,4))</f>
        <v>0</v>
      </c>
      <c r="F580">
        <f ca="1">IF(AND(ISNUMBER('MPL ID'!$P$30),ISNUMBER('MPL ID'!$Q$30)),0,RANDBETWEEN(1,4))</f>
        <v>0</v>
      </c>
      <c r="G580">
        <f ca="1">IF(AND(ISNUMBER('MPL ID'!$P$31),ISNUMBER('MPL ID'!$Q$31)),0,RANDBETWEEN(1,4))</f>
        <v>0</v>
      </c>
      <c r="H580">
        <f ca="1">IF(AND(ISNUMBER('MPL ID'!$P$32),ISNUMBER('MPL ID'!$Q$32)),0,RANDBETWEEN(1,4))</f>
        <v>0</v>
      </c>
      <c r="I580">
        <f ca="1">IF(AND(ISNUMBER('MPL ID'!$P$33),ISNUMBER('MPL ID'!$Q$33)),0,RANDBETWEEN(1,4))</f>
        <v>0</v>
      </c>
      <c r="J580">
        <f ca="1">IF(AND(ISNUMBER('MPL ID'!$D$36),ISNUMBER('MPL ID'!$E$36)),0,RANDBETWEEN(1,4))</f>
        <v>0</v>
      </c>
      <c r="K580">
        <f ca="1">IF(AND(ISNUMBER('MPL ID'!$D$37),ISNUMBER('MPL ID'!$E$37)),0,RANDBETWEEN(1,4))</f>
        <v>0</v>
      </c>
      <c r="L580">
        <f ca="1">IF(AND(ISNUMBER('MPL ID'!$D$39),ISNUMBER('MPL ID'!$E$39)),0,RANDBETWEEN(1,4))</f>
        <v>0</v>
      </c>
      <c r="M580">
        <f ca="1">IF(AND(ISNUMBER('MPL ID'!$D$40),ISNUMBER('MPL ID'!$E$40)),0,RANDBETWEEN(1,4))</f>
        <v>0</v>
      </c>
      <c r="N580">
        <f ca="1">IF(AND(ISNUMBER('MPL ID'!$D$41),ISNUMBER('MPL ID'!$E$41)),0,RANDBETWEEN(1,4))</f>
        <v>0</v>
      </c>
      <c r="O580">
        <f ca="1">IF(AND(ISNUMBER('MPL ID'!$D$42),ISNUMBER('MPL ID'!$E$42)),0,RANDBETWEEN(1,4))</f>
        <v>0</v>
      </c>
      <c r="P580">
        <f ca="1">IF(AND(ISNUMBER('MPL ID'!$D$43),ISNUMBER('MPL ID'!$E$43)),0,RANDBETWEEN(1,4))</f>
        <v>0</v>
      </c>
      <c r="Q580">
        <f ca="1">IF(AND(ISNUMBER('MPL ID'!$D$44),ISNUMBER('MPL ID'!$E$44)),0,RANDBETWEEN(1,4))</f>
        <v>0</v>
      </c>
      <c r="R580">
        <f ca="1">IF(AND(ISNUMBER('MPL ID'!$J$36),ISNUMBER('MPL ID'!$K$36)),0,RANDBETWEEN(1,4))</f>
        <v>0</v>
      </c>
      <c r="S580">
        <f ca="1">IF(AND(ISNUMBER('MPL ID'!$J$37),ISNUMBER('MPL ID'!$K$37)),0,RANDBETWEEN(1,4))</f>
        <v>0</v>
      </c>
      <c r="T580">
        <f ca="1">IF(AND(ISNUMBER('MPL ID'!$J$39),ISNUMBER('MPL ID'!$K$39)),0,RANDBETWEEN(1,4))</f>
        <v>0</v>
      </c>
      <c r="U580">
        <f ca="1">IF(AND(ISNUMBER('MPL ID'!$J$40),ISNUMBER('MPL ID'!$K$40)),0,RANDBETWEEN(1,4))</f>
        <v>0</v>
      </c>
      <c r="V580">
        <f ca="1">IF(AND(ISNUMBER('MPL ID'!$J$41),ISNUMBER('MPL ID'!$K$41)),0,RANDBETWEEN(1,4))</f>
        <v>0</v>
      </c>
      <c r="W580">
        <f ca="1">IF(AND(ISNUMBER('MPL ID'!$J$42),ISNUMBER('MPL ID'!$K$42)),0,RANDBETWEEN(1,4))</f>
        <v>2</v>
      </c>
      <c r="X580">
        <f ca="1">IF(AND(ISNUMBER('MPL ID'!$J$43),ISNUMBER('MPL ID'!$K$43)),0,RANDBETWEEN(1,4))</f>
        <v>3</v>
      </c>
      <c r="Y580">
        <f ca="1">IF(AND(ISNUMBER('MPL ID'!$J$44),ISNUMBER('MPL ID'!$K$44)),0,RANDBETWEEN(1,4))</f>
        <v>3</v>
      </c>
      <c r="Z580">
        <f ca="1">IF(AND(ISNUMBER('MPL ID'!$P$36),ISNUMBER('MPL ID'!$Q$36)),0,RANDBETWEEN(1,4))</f>
        <v>1</v>
      </c>
      <c r="AA580">
        <f ca="1">IF(AND(ISNUMBER('MPL ID'!$P$37),ISNUMBER('MPL ID'!$Q$37)),0,RANDBETWEEN(1,4))</f>
        <v>2</v>
      </c>
      <c r="AB580">
        <f ca="1">IF(AND(ISNUMBER('MPL ID'!$P$39),ISNUMBER('MPL ID'!$Q$39)),0,RANDBETWEEN(1,4))</f>
        <v>3</v>
      </c>
      <c r="AC580">
        <f ca="1">IF(AND(ISNUMBER('MPL ID'!$P$40),ISNUMBER('MPL ID'!$Q$40)),0,RANDBETWEEN(1,4))</f>
        <v>4</v>
      </c>
      <c r="AD580">
        <f ca="1">IF(AND(ISNUMBER('MPL ID'!$P$41),ISNUMBER('MPL ID'!$Q$41)),0,RANDBETWEEN(1,4))</f>
        <v>3</v>
      </c>
      <c r="AE580">
        <f ca="1">IF(AND(ISNUMBER('MPL ID'!$P$42),ISNUMBER('MPL ID'!$Q$42)),0,RANDBETWEEN(1,4))</f>
        <v>2</v>
      </c>
      <c r="AF580">
        <f ca="1">IF(AND(ISNUMBER('MPL ID'!$P$43),ISNUMBER('MPL ID'!$Q$43)),0,RANDBETWEEN(1,4))</f>
        <v>3</v>
      </c>
      <c r="AG580">
        <f ca="1">IF(AND(ISNUMBER('MPL ID'!$P$44),ISNUMBER('MPL ID'!$Q$44)),0,RANDBETWEEN(1,4))</f>
        <v>3</v>
      </c>
      <c r="AH580">
        <f ca="1">'MPL ID'!$BG$1+SUMPRODUCT(($B$1003:$AG$1003='MPL ID'!$BF$1)*(($B580:$AG580=1)+($B580:$AG580=2)))+SUMPRODUCT(($B$1004:$AG$1004='MPL ID'!$BF$1)*(($B580:$AG580=3)+($B580:$AG580=4)))</f>
        <v>9</v>
      </c>
      <c r="AI580">
        <f ca="1">'MPL ID'!$BG$2+SUMPRODUCT(($B$1003:$AG$1003='MPL ID'!$BF$2)*(($B580:$AG580=1)+($B580:$AG580=2)))+SUMPRODUCT(($B$1004:$AG$1004='MPL ID'!$BF$2)*(($B580:$AG580=3)+($B580:$AG580=4)))</f>
        <v>9</v>
      </c>
      <c r="AJ580">
        <f ca="1">'MPL ID'!$BG$3+SUMPRODUCT(($B$1003:$AG$1003='MPL ID'!$BF$3)*(($B580:$AG580=1)+($B580:$AG580=2)))+SUMPRODUCT(($B$1004:$AG$1004='MPL ID'!$BF$3)*(($B580:$AG580=3)+($B580:$AG580=4)))</f>
        <v>6</v>
      </c>
      <c r="AK580">
        <f ca="1">'MPL ID'!$BG$4+SUMPRODUCT(($B$1003:$AG$1003='MPL ID'!$BF$4)*(($B580:$AG580=1)+($B580:$AG580=2)))+SUMPRODUCT(($B$1004:$AG$1004='MPL ID'!$BF$4)*(($B580:$AG580=3)+($B580:$AG580=4)))</f>
        <v>10</v>
      </c>
      <c r="AL580">
        <f ca="1">'MPL ID'!$BG$5+SUMPRODUCT(($B$1003:$AG$1003='MPL ID'!$BF$5)*(($B580:$AG580=1)+($B580:$AG580=2)))+SUMPRODUCT(($B$1004:$AG$1004='MPL ID'!$BF$5)*(($B580:$AG580=3)+($B580:$AG580=4)))</f>
        <v>5</v>
      </c>
      <c r="AM580">
        <f ca="1">'MPL ID'!$BG$6+SUMPRODUCT(($B$1003:$AG$1003='MPL ID'!$BF$6)*(($B580:$AG580=1)+($B580:$AG580=2)))+SUMPRODUCT(($B$1004:$AG$1004='MPL ID'!$BF$6)*(($B580:$AG580=3)+($B580:$AG580=4)))</f>
        <v>12</v>
      </c>
      <c r="AN580">
        <f ca="1">'MPL ID'!$BG$7+SUMPRODUCT(($B$1003:$AG$1003='MPL ID'!$BF$7)*(($B580:$AG580=1)+($B580:$AG580=2)))+SUMPRODUCT(($B$1004:$AG$1004='MPL ID'!$BF$7)*(($B580:$AG580=3)+($B580:$AG580=4)))</f>
        <v>6</v>
      </c>
      <c r="AO580">
        <f ca="1">'MPL ID'!$BG$8+SUMPRODUCT(($B$1003:$AG$1003='MPL ID'!$BF$8)*(($B580:$AG580=1)+($B580:$AG580=2)))+SUMPRODUCT(($B$1004:$AG$1004='MPL ID'!$BF$8)*(($B580:$AG580=3)+($B580:$AG580=4)))</f>
        <v>3</v>
      </c>
      <c r="AP580">
        <f ca="1">'MPL ID'!$BG$9+SUMPRODUCT(($B$1003:$AG$1003='MPL ID'!$BF$9)*(($B580:$AG580=1)+($B580:$AG580=2)))+SUMPRODUCT(($B$1004:$AG$1004='MPL ID'!$BF$9)*(($B580:$AG580=3)+($B580:$AG580=4)))</f>
        <v>12</v>
      </c>
      <c r="AQ580">
        <f ca="1">'MPL ID'!$BH$1+SUMPRODUCT(($B$1003:$AG$1003='MPL ID'!$BF$1)*(2*($B580:$AG580=1)+($B580:$AG580=2)-2*($B580:$AG580=3)-($B580:$AG580=4)))-SUMPRODUCT(($B$1004:$AG$1004='MPL ID'!$BF$1)*(2*($B580:$AG580=1)+($B580:$AG580=2)-2*($B580:$AG580=3)-($B580:$AG580=4)))</f>
        <v>7</v>
      </c>
      <c r="AR580">
        <f ca="1">'MPL ID'!$BH$2+SUMPRODUCT(($B$1003:$AG$1003='MPL ID'!$BF$2)*(2*($B580:$AG580=1)+($B580:$AG580=2)-2*($B580:$AG580=3)-($B580:$AG580=4)))-SUMPRODUCT(($B$1004:$AG$1004='MPL ID'!$BF$2)*(2*($B580:$AG580=1)+($B580:$AG580=2)-2*($B580:$AG580=3)-($B580:$AG580=4)))</f>
        <v>1</v>
      </c>
      <c r="AS580">
        <f ca="1">'MPL ID'!$BH$3+SUMPRODUCT(($B$1003:$AG$1003='MPL ID'!$BF$3)*(2*($B580:$AG580=1)+($B580:$AG580=2)-2*($B580:$AG580=3)-($B580:$AG580=4)))-SUMPRODUCT(($B$1004:$AG$1004='MPL ID'!$BF$3)*(2*($B580:$AG580=1)+($B580:$AG580=2)-2*($B580:$AG580=3)-($B580:$AG580=4)))</f>
        <v>-8</v>
      </c>
      <c r="AT580">
        <f ca="1">'MPL ID'!$BH$4+SUMPRODUCT(($B$1003:$AG$1003='MPL ID'!$BF$4)*(2*($B580:$AG580=1)+($B580:$AG580=2)-2*($B580:$AG580=3)-($B580:$AG580=4)))-SUMPRODUCT(($B$1004:$AG$1004='MPL ID'!$BF$4)*(2*($B580:$AG580=1)+($B580:$AG580=2)-2*($B580:$AG580=3)-($B580:$AG580=4)))</f>
        <v>3</v>
      </c>
      <c r="AU580">
        <f ca="1">'MPL ID'!$BH$5+SUMPRODUCT(($B$1003:$AG$1003='MPL ID'!$BF$5)*(2*($B580:$AG580=1)+($B580:$AG580=2)-2*($B580:$AG580=3)-($B580:$AG580=4)))-SUMPRODUCT(($B$1004:$AG$1004='MPL ID'!$BF$5)*(2*($B580:$AG580=1)+($B580:$AG580=2)-2*($B580:$AG580=3)-($B580:$AG580=4)))</f>
        <v>-10</v>
      </c>
      <c r="AV580">
        <f ca="1">'MPL ID'!$BH$6+SUMPRODUCT(($B$1003:$AG$1003='MPL ID'!$BF$6)*(2*($B580:$AG580=1)+($B580:$AG580=2)-2*($B580:$AG580=3)-($B580:$AG580=4)))-SUMPRODUCT(($B$1004:$AG$1004='MPL ID'!$BF$6)*(2*($B580:$AG580=1)+($B580:$AG580=2)-2*($B580:$AG580=3)-($B580:$AG580=4)))</f>
        <v>14</v>
      </c>
      <c r="AW580">
        <f ca="1">'MPL ID'!$BH$7+SUMPRODUCT(($B$1003:$AG$1003='MPL ID'!$BF$7)*(2*($B580:$AG580=1)+($B580:$AG580=2)-2*($B580:$AG580=3)-($B580:$AG580=4)))-SUMPRODUCT(($B$1004:$AG$1004='MPL ID'!$BF$7)*(2*($B580:$AG580=1)+($B580:$AG580=2)-2*($B580:$AG580=3)-($B580:$AG580=4)))</f>
        <v>-4</v>
      </c>
      <c r="AX580">
        <f ca="1">'MPL ID'!$BH$8+SUMPRODUCT(($B$1003:$AG$1003='MPL ID'!$BF$8)*(2*($B580:$AG580=1)+($B580:$AG580=2)-2*($B580:$AG580=3)-($B580:$AG580=4)))-SUMPRODUCT(($B$1004:$AG$1004='MPL ID'!$BF$8)*(2*($B580:$AG580=1)+($B580:$AG580=2)-2*($B580:$AG580=3)-($B580:$AG580=4)))</f>
        <v>-18</v>
      </c>
      <c r="AY580">
        <f ca="1">'MPL ID'!$BH$9+SUMPRODUCT(($B$1003:$AG$1003='MPL ID'!$BF$9)*(2*($B580:$AG580=1)+($B580:$AG580=2)-2*($B580:$AG580=3)-($B580:$AG580=4)))-SUMPRODUCT(($B$1004:$AG$1004='MPL ID'!$BF$9)*(2*($B580:$AG580=1)+($B580:$AG580=2)-2*($B580:$AG580=3)-($B580:$AG580=4)))</f>
        <v>15</v>
      </c>
      <c r="AZ580">
        <f ca="1">SUMPRODUCT(--($AH580:$AP580=AH580),--($AQ580:$AY580=AQ580),'MPL ID'!$BG$13:$BO$13)+IF(AND($E580&gt;=3,$E580&lt;=4,AO580=AH580,AX580=AQ580),1,0)+IF(AND($G580&gt;=1,$G580&lt;=2,AJ580=AH580,AS580=AQ580),1,0)+IF(AND($L580&gt;=1,$L580&lt;=2,AM580=AH580,AV580=AQ580),1,0)+IF(AND($O580&gt;=1,$O580&lt;=2,AP580=AH580,AY580=AQ580),1,0)+IF(AND($R580&gt;=1,$R580&lt;=2,AI580=AH580,AR580=AQ580),1,0)+IF(AND($AA580&gt;=3,$AA580&lt;=4,AL580=AH580,AU580=AQ580),1,0)+IF(AND($AE580&gt;=3,$AE580&lt;=4,AK580=AH580,AT580=AQ580),1,0)</f>
        <v>0</v>
      </c>
      <c r="BA580">
        <f ca="1">SUMPRODUCT(--($AH580:$AP580=AI580),--($AQ580:$AY580=AR580),'MPL ID'!$BG$14:$BO$14)+IF(AND($F580&gt;=1,$F580&lt;=2,AP580=AI580,AY580=AR580),1,0)+IF(AND($H580&gt;=1,$H580&lt;=2,AN580=AI580,AW580=AR580),1,0)+IF(AND($J580&gt;=3,$J580&lt;=4,AL580=AI580,AU580=AR580),1,0)+IF(AND($M580&gt;=1,$M580&lt;=2,AO580=AI580,AX580=AR580),1,0)+IF(AND($R580&gt;=3,$R580&lt;=4,AH580=AI580,AQ580=AR580),1,0)+IF(AND($Y580&gt;=3,$Y580&lt;=4,AJ580=AI580,AS580=AR580),1,0)+IF(AND($AC580&gt;=1,$AC580&lt;=2,AK580=AI580,AT580=AR580),1,0)+IF(AND($AF580&gt;=3,$AF580&lt;=4,AM580=AI580,AV580=AR580),1,0)</f>
        <v>0</v>
      </c>
      <c r="BB580">
        <f ca="1">SUMPRODUCT(--($AH580:$AP580=AJ580),--($AQ580:$AY580=AS580),'MPL ID'!$BG$15:$BO$15)+IF(AND($C580&gt;=1,$C580&lt;=2,AK580=AJ580,AT580=AS580),1,0)+IF(AND($G580&gt;=3,$G580&lt;=4,AH580=AJ580,AQ580=AS580),1,0)+IF(AND($K580&gt;=1,$K580&lt;=2,AP580=AJ580,AY580=AS580),1,0)+IF(AND($N580&gt;=3,$N580&lt;=4,AL580=AJ580,AU580=AS580),1,0)+IF(AND($V580&gt;=1,$V580&lt;=2,AM580=AJ580,AV580=AS580),1,0)+IF(AND($Y580&gt;=1,$Y580&lt;=2,AI580=AJ580,AR580=AS580),1,0)+IF(AND($AB580&gt;=3,$AB580&lt;=4,AN580=AJ580,AW580=AS580),1,0)</f>
        <v>0</v>
      </c>
      <c r="BC580">
        <f ca="1">SUMPRODUCT(--($AH580:$AP580=AK580),--($AQ580:$AY580=AT580),'MPL ID'!$BG$16:$BO$16)+IF(AND($C580&gt;=3,$C580&lt;=4,AJ580=AK580,AS580=AT580),1,0)+IF(AND($I580&gt;=1,$I580&lt;=2,AP580=AK580,AY580=AT580),1,0)+IF(AND($P580&gt;=3,$P580&lt;=4,AO580=AK580,AX580=AT580),1,0)+IF(AND($T580&gt;=1,$T580&lt;=2,AN580=AK580,AW580=AT580),1,0)+IF(AND($W580&gt;=1,$W580&lt;=2,AL580=AK580,AU580=AT580),1,0)+IF(AND($AC580&gt;=3,$AC580&lt;=4,AI580=AK580,AR580=AT580),1,0)+IF(AND($AE580&gt;=1,$AE580&lt;=2,AH580=AK580,AQ580=AT580),1,0)</f>
        <v>0</v>
      </c>
      <c r="BD580">
        <f ca="1">SUMPRODUCT(--($AH580:$AP580=AL580),--($AQ580:$AY580=AU580),'MPL ID'!$BG$17:$BO$17)+IF(AND($B580&gt;=3,$B580&lt;=4,AN580=AL580,AW580=AU580),1,0)+IF(AND($D580&gt;=1,$D580&lt;=2,AM580=AL580,AV580=AU580),1,0)+IF(AND($J580&gt;=1,$J580&lt;=2,AI580=AL580,AR580=AU580),1,0)+IF(AND($N580&gt;=1,$N580&lt;=2,AJ580=AL580,AS580=AU580),1,0)+IF(AND($W580&gt;=3,$W580&lt;=4,AK580=AL580,AT580=AU580),1,0)+IF(AND($AA580&gt;=1,$AA580&lt;=2,AH580=AL580,AQ580=AU580),1,0)+IF(AND($AD580&gt;=3,$AD580&lt;=4,AO580=AL580,AX580=AU580),1,0)</f>
        <v>0</v>
      </c>
      <c r="BE580">
        <f ca="1">SUMPRODUCT(--($AH580:$AP580=AM580),--($AQ580:$AY580=AV580),'MPL ID'!$BG$18:$BO$18)+IF(AND($D580&gt;=3,$D580&lt;=4,AL580=AM580,AU580=AV580),1,0)+IF(AND($L580&gt;=3,$L580&lt;=4,AH580=AM580,AQ580=AV580),1,0)+IF(AND($Q580&gt;=3,$Q580&lt;=4,AN580=AM580,AW580=AV580),1,0)+IF(AND($S580&gt;=1,$S580&lt;=2,AP580=AM580,AY580=AV580),1,0)+IF(AND($V580&gt;=3,$V580&lt;=4,AJ580=AM580,AS580=AV580),1,0)+IF(AND($Z580&gt;=1,$Z580&lt;=2,AO580=AM580,AX580=AV580),1,0)+IF(AND($AF580&gt;=1,$AF580&lt;=2,AI580=AM580,AR580=AV580),1,0)</f>
        <v>0</v>
      </c>
      <c r="BF580">
        <f ca="1">SUMPRODUCT(--($AH580:$AP580=AN580),--($AQ580:$AY580=AW580),'MPL ID'!$BG$19:$BO$19)+IF(AND($B580&gt;=1,$B580&lt;=2,AL580=AN580,AU580=AW580),1,0)+IF(AND($H580&gt;=3,$H580&lt;=4,AI580=AN580,AR580=AW580),1,0)+IF(AND($Q580&gt;=1,$Q580&lt;=2,AM580=AN580,AV580=AW580),1,0)+IF(AND($T580&gt;=3,$T580&lt;=4,AK580=AN580,AT580=AW580),1,0)+IF(AND($X580&gt;=3,$X580&lt;=4,AO580=AN580,AX580=AW580),1,0)+IF(AND($AB580&gt;=1,$AB580&lt;=2,AJ580=AN580,AS580=AW580),1,0)+IF(AND($AG580&gt;=1,$AG580&lt;=2,AP580=AN580,AY580=AW580),1,0)</f>
        <v>0</v>
      </c>
      <c r="BG580">
        <f ca="1">SUMPRODUCT(--($AH580:$AP580=AO580),--($AQ580:$AY580=AX580),'MPL ID'!$BG$20:$BO$20)+IF(AND($E580&gt;=1,$E580&lt;=2,AH580=AO580,AQ580=AX580),1,0)+IF(AND($M580&gt;=3,$M580&lt;=4,AI580=AO580,AR580=AX580),1,0)+IF(AND($P580&gt;=1,$P580&lt;=2,AK580=AO580,AT580=AX580),1,0)+IF(AND($U580&gt;=1,$U580&lt;=2,AP580=AO580,AY580=AX580),1,0)+IF(AND($X580&gt;=1,$X580&lt;=2,AN580=AO580,AW580=AX580),1,0)+IF(AND($Z580&gt;=3,$Z580&lt;=4,AM580=AO580,AV580=AX580),1,0)+IF(AND($AD580&gt;=1,$AD580&lt;=2,AL580=AO580,AU580=AX580),1,0)</f>
        <v>0</v>
      </c>
      <c r="BH580">
        <f ca="1">SUMPRODUCT(--($AH580:$AP580=AP580),--($AQ580:$AY580=AY580),'MPL ID'!$BG$21:$BO$21)+IF(AND($F580&gt;=3,$F580&lt;=4,AI580=AP580,AR580=AY580),1,0)+IF(AND($I580&gt;=3,$I580&lt;=4,AK580=AP580,AT580=AY580),1,0)+IF(AND($K580&gt;=3,$K580&lt;=4,AJ580=AP580,AS580=AY580),1,0)+IF(AND($O580&gt;=3,$O580&lt;=4,AH580=AP580,AQ580=AY580),1,0)+IF(AND($S580&gt;=3,$S580&lt;=4,AM580=AP580,AV580=AY580),1,0)+IF(AND($U580&gt;=3,$U580&lt;=4,AO580=AP580,AX580=AY580),1,0)+IF(AND($AG580&gt;=3,$AG580&lt;=4,AN580=AP580,AW580=AY580),1,0)</f>
        <v>0</v>
      </c>
      <c r="BI580">
        <f t="shared" ca="1" si="81"/>
        <v>4</v>
      </c>
      <c r="BJ580">
        <f t="shared" ca="1" si="82"/>
        <v>5</v>
      </c>
      <c r="BK580">
        <f t="shared" ca="1" si="83"/>
        <v>7</v>
      </c>
      <c r="BL580">
        <f t="shared" ca="1" si="84"/>
        <v>3</v>
      </c>
      <c r="BM580">
        <f t="shared" ca="1" si="85"/>
        <v>8</v>
      </c>
      <c r="BN580">
        <f t="shared" ca="1" si="86"/>
        <v>2</v>
      </c>
      <c r="BO580">
        <f t="shared" ca="1" si="87"/>
        <v>6</v>
      </c>
      <c r="BP580">
        <f t="shared" ca="1" si="88"/>
        <v>9</v>
      </c>
      <c r="BQ580">
        <f t="shared" ca="1" si="89"/>
        <v>1</v>
      </c>
    </row>
    <row r="581" spans="1:69" x14ac:dyDescent="0.25">
      <c r="A581">
        <v>580</v>
      </c>
      <c r="B581">
        <f ca="1">IF(AND(ISNUMBER('MPL ID'!$P$25),ISNUMBER('MPL ID'!$Q$25)),0,RANDBETWEEN(1,4))</f>
        <v>0</v>
      </c>
      <c r="C581">
        <f ca="1">IF(AND(ISNUMBER('MPL ID'!$P$26),ISNUMBER('MPL ID'!$Q$26)),0,RANDBETWEEN(1,4))</f>
        <v>0</v>
      </c>
      <c r="D581">
        <f ca="1">IF(AND(ISNUMBER('MPL ID'!$P$28),ISNUMBER('MPL ID'!$Q$28)),0,RANDBETWEEN(1,4))</f>
        <v>0</v>
      </c>
      <c r="E581">
        <f ca="1">IF(AND(ISNUMBER('MPL ID'!$P$29),ISNUMBER('MPL ID'!$Q$29)),0,RANDBETWEEN(1,4))</f>
        <v>0</v>
      </c>
      <c r="F581">
        <f ca="1">IF(AND(ISNUMBER('MPL ID'!$P$30),ISNUMBER('MPL ID'!$Q$30)),0,RANDBETWEEN(1,4))</f>
        <v>0</v>
      </c>
      <c r="G581">
        <f ca="1">IF(AND(ISNUMBER('MPL ID'!$P$31),ISNUMBER('MPL ID'!$Q$31)),0,RANDBETWEEN(1,4))</f>
        <v>0</v>
      </c>
      <c r="H581">
        <f ca="1">IF(AND(ISNUMBER('MPL ID'!$P$32),ISNUMBER('MPL ID'!$Q$32)),0,RANDBETWEEN(1,4))</f>
        <v>0</v>
      </c>
      <c r="I581">
        <f ca="1">IF(AND(ISNUMBER('MPL ID'!$P$33),ISNUMBER('MPL ID'!$Q$33)),0,RANDBETWEEN(1,4))</f>
        <v>0</v>
      </c>
      <c r="J581">
        <f ca="1">IF(AND(ISNUMBER('MPL ID'!$D$36),ISNUMBER('MPL ID'!$E$36)),0,RANDBETWEEN(1,4))</f>
        <v>0</v>
      </c>
      <c r="K581">
        <f ca="1">IF(AND(ISNUMBER('MPL ID'!$D$37),ISNUMBER('MPL ID'!$E$37)),0,RANDBETWEEN(1,4))</f>
        <v>0</v>
      </c>
      <c r="L581">
        <f ca="1">IF(AND(ISNUMBER('MPL ID'!$D$39),ISNUMBER('MPL ID'!$E$39)),0,RANDBETWEEN(1,4))</f>
        <v>0</v>
      </c>
      <c r="M581">
        <f ca="1">IF(AND(ISNUMBER('MPL ID'!$D$40),ISNUMBER('MPL ID'!$E$40)),0,RANDBETWEEN(1,4))</f>
        <v>0</v>
      </c>
      <c r="N581">
        <f ca="1">IF(AND(ISNUMBER('MPL ID'!$D$41),ISNUMBER('MPL ID'!$E$41)),0,RANDBETWEEN(1,4))</f>
        <v>0</v>
      </c>
      <c r="O581">
        <f ca="1">IF(AND(ISNUMBER('MPL ID'!$D$42),ISNUMBER('MPL ID'!$E$42)),0,RANDBETWEEN(1,4))</f>
        <v>0</v>
      </c>
      <c r="P581">
        <f ca="1">IF(AND(ISNUMBER('MPL ID'!$D$43),ISNUMBER('MPL ID'!$E$43)),0,RANDBETWEEN(1,4))</f>
        <v>0</v>
      </c>
      <c r="Q581">
        <f ca="1">IF(AND(ISNUMBER('MPL ID'!$D$44),ISNUMBER('MPL ID'!$E$44)),0,RANDBETWEEN(1,4))</f>
        <v>0</v>
      </c>
      <c r="R581">
        <f ca="1">IF(AND(ISNUMBER('MPL ID'!$J$36),ISNUMBER('MPL ID'!$K$36)),0,RANDBETWEEN(1,4))</f>
        <v>0</v>
      </c>
      <c r="S581">
        <f ca="1">IF(AND(ISNUMBER('MPL ID'!$J$37),ISNUMBER('MPL ID'!$K$37)),0,RANDBETWEEN(1,4))</f>
        <v>0</v>
      </c>
      <c r="T581">
        <f ca="1">IF(AND(ISNUMBER('MPL ID'!$J$39),ISNUMBER('MPL ID'!$K$39)),0,RANDBETWEEN(1,4))</f>
        <v>0</v>
      </c>
      <c r="U581">
        <f ca="1">IF(AND(ISNUMBER('MPL ID'!$J$40),ISNUMBER('MPL ID'!$K$40)),0,RANDBETWEEN(1,4))</f>
        <v>0</v>
      </c>
      <c r="V581">
        <f ca="1">IF(AND(ISNUMBER('MPL ID'!$J$41),ISNUMBER('MPL ID'!$K$41)),0,RANDBETWEEN(1,4))</f>
        <v>0</v>
      </c>
      <c r="W581">
        <f ca="1">IF(AND(ISNUMBER('MPL ID'!$J$42),ISNUMBER('MPL ID'!$K$42)),0,RANDBETWEEN(1,4))</f>
        <v>3</v>
      </c>
      <c r="X581">
        <f ca="1">IF(AND(ISNUMBER('MPL ID'!$J$43),ISNUMBER('MPL ID'!$K$43)),0,RANDBETWEEN(1,4))</f>
        <v>4</v>
      </c>
      <c r="Y581">
        <f ca="1">IF(AND(ISNUMBER('MPL ID'!$J$44),ISNUMBER('MPL ID'!$K$44)),0,RANDBETWEEN(1,4))</f>
        <v>3</v>
      </c>
      <c r="Z581">
        <f ca="1">IF(AND(ISNUMBER('MPL ID'!$P$36),ISNUMBER('MPL ID'!$Q$36)),0,RANDBETWEEN(1,4))</f>
        <v>1</v>
      </c>
      <c r="AA581">
        <f ca="1">IF(AND(ISNUMBER('MPL ID'!$P$37),ISNUMBER('MPL ID'!$Q$37)),0,RANDBETWEEN(1,4))</f>
        <v>3</v>
      </c>
      <c r="AB581">
        <f ca="1">IF(AND(ISNUMBER('MPL ID'!$P$39),ISNUMBER('MPL ID'!$Q$39)),0,RANDBETWEEN(1,4))</f>
        <v>4</v>
      </c>
      <c r="AC581">
        <f ca="1">IF(AND(ISNUMBER('MPL ID'!$P$40),ISNUMBER('MPL ID'!$Q$40)),0,RANDBETWEEN(1,4))</f>
        <v>3</v>
      </c>
      <c r="AD581">
        <f ca="1">IF(AND(ISNUMBER('MPL ID'!$P$41),ISNUMBER('MPL ID'!$Q$41)),0,RANDBETWEEN(1,4))</f>
        <v>1</v>
      </c>
      <c r="AE581">
        <f ca="1">IF(AND(ISNUMBER('MPL ID'!$P$42),ISNUMBER('MPL ID'!$Q$42)),0,RANDBETWEEN(1,4))</f>
        <v>1</v>
      </c>
      <c r="AF581">
        <f ca="1">IF(AND(ISNUMBER('MPL ID'!$P$43),ISNUMBER('MPL ID'!$Q$43)),0,RANDBETWEEN(1,4))</f>
        <v>2</v>
      </c>
      <c r="AG581">
        <f ca="1">IF(AND(ISNUMBER('MPL ID'!$P$44),ISNUMBER('MPL ID'!$Q$44)),0,RANDBETWEEN(1,4))</f>
        <v>1</v>
      </c>
      <c r="AH581">
        <f ca="1">'MPL ID'!$BG$1+SUMPRODUCT(($B$1003:$AG$1003='MPL ID'!$BF$1)*(($B581:$AG581=1)+($B581:$AG581=2)))+SUMPRODUCT(($B$1004:$AG$1004='MPL ID'!$BF$1)*(($B581:$AG581=3)+($B581:$AG581=4)))</f>
        <v>10</v>
      </c>
      <c r="AI581">
        <f ca="1">'MPL ID'!$BG$2+SUMPRODUCT(($B$1003:$AG$1003='MPL ID'!$BF$2)*(($B581:$AG581=1)+($B581:$AG581=2)))+SUMPRODUCT(($B$1004:$AG$1004='MPL ID'!$BF$2)*(($B581:$AG581=3)+($B581:$AG581=4)))</f>
        <v>8</v>
      </c>
      <c r="AJ581">
        <f ca="1">'MPL ID'!$BG$3+SUMPRODUCT(($B$1003:$AG$1003='MPL ID'!$BF$3)*(($B581:$AG581=1)+($B581:$AG581=2)))+SUMPRODUCT(($B$1004:$AG$1004='MPL ID'!$BF$3)*(($B581:$AG581=3)+($B581:$AG581=4)))</f>
        <v>6</v>
      </c>
      <c r="AK581">
        <f ca="1">'MPL ID'!$BG$4+SUMPRODUCT(($B$1003:$AG$1003='MPL ID'!$BF$4)*(($B581:$AG581=1)+($B581:$AG581=2)))+SUMPRODUCT(($B$1004:$AG$1004='MPL ID'!$BF$4)*(($B581:$AG581=3)+($B581:$AG581=4)))</f>
        <v>9</v>
      </c>
      <c r="AL581">
        <f ca="1">'MPL ID'!$BG$5+SUMPRODUCT(($B$1003:$AG$1003='MPL ID'!$BF$5)*(($B581:$AG581=1)+($B581:$AG581=2)))+SUMPRODUCT(($B$1004:$AG$1004='MPL ID'!$BF$5)*(($B581:$AG581=3)+($B581:$AG581=4)))</f>
        <v>4</v>
      </c>
      <c r="AM581">
        <f ca="1">'MPL ID'!$BG$6+SUMPRODUCT(($B$1003:$AG$1003='MPL ID'!$BF$6)*(($B581:$AG581=1)+($B581:$AG581=2)))+SUMPRODUCT(($B$1004:$AG$1004='MPL ID'!$BF$6)*(($B581:$AG581=3)+($B581:$AG581=4)))</f>
        <v>13</v>
      </c>
      <c r="AN581">
        <f ca="1">'MPL ID'!$BG$7+SUMPRODUCT(($B$1003:$AG$1003='MPL ID'!$BF$7)*(($B581:$AG581=1)+($B581:$AG581=2)))+SUMPRODUCT(($B$1004:$AG$1004='MPL ID'!$BF$7)*(($B581:$AG581=3)+($B581:$AG581=4)))</f>
        <v>7</v>
      </c>
      <c r="AO581">
        <f ca="1">'MPL ID'!$BG$8+SUMPRODUCT(($B$1003:$AG$1003='MPL ID'!$BF$8)*(($B581:$AG581=1)+($B581:$AG581=2)))+SUMPRODUCT(($B$1004:$AG$1004='MPL ID'!$BF$8)*(($B581:$AG581=3)+($B581:$AG581=4)))</f>
        <v>4</v>
      </c>
      <c r="AP581">
        <f ca="1">'MPL ID'!$BG$9+SUMPRODUCT(($B$1003:$AG$1003='MPL ID'!$BF$9)*(($B581:$AG581=1)+($B581:$AG581=2)))+SUMPRODUCT(($B$1004:$AG$1004='MPL ID'!$BF$9)*(($B581:$AG581=3)+($B581:$AG581=4)))</f>
        <v>11</v>
      </c>
      <c r="AQ581">
        <f ca="1">'MPL ID'!$BH$1+SUMPRODUCT(($B$1003:$AG$1003='MPL ID'!$BF$1)*(2*($B581:$AG581=1)+($B581:$AG581=2)-2*($B581:$AG581=3)-($B581:$AG581=4)))-SUMPRODUCT(($B$1004:$AG$1004='MPL ID'!$BF$1)*(2*($B581:$AG581=1)+($B581:$AG581=2)-2*($B581:$AG581=3)-($B581:$AG581=4)))</f>
        <v>9</v>
      </c>
      <c r="AR581">
        <f ca="1">'MPL ID'!$BH$2+SUMPRODUCT(($B$1003:$AG$1003='MPL ID'!$BF$2)*(2*($B581:$AG581=1)+($B581:$AG581=2)-2*($B581:$AG581=3)-($B581:$AG581=4)))-SUMPRODUCT(($B$1004:$AG$1004='MPL ID'!$BF$2)*(2*($B581:$AG581=1)+($B581:$AG581=2)-2*($B581:$AG581=3)-($B581:$AG581=4)))</f>
        <v>-3</v>
      </c>
      <c r="AS581">
        <f ca="1">'MPL ID'!$BH$3+SUMPRODUCT(($B$1003:$AG$1003='MPL ID'!$BF$3)*(2*($B581:$AG581=1)+($B581:$AG581=2)-2*($B581:$AG581=3)-($B581:$AG581=4)))-SUMPRODUCT(($B$1004:$AG$1004='MPL ID'!$BF$3)*(2*($B581:$AG581=1)+($B581:$AG581=2)-2*($B581:$AG581=3)-($B581:$AG581=4)))</f>
        <v>-9</v>
      </c>
      <c r="AT581">
        <f ca="1">'MPL ID'!$BH$4+SUMPRODUCT(($B$1003:$AG$1003='MPL ID'!$BF$4)*(2*($B581:$AG581=1)+($B581:$AG581=2)-2*($B581:$AG581=3)-($B581:$AG581=4)))-SUMPRODUCT(($B$1004:$AG$1004='MPL ID'!$BF$4)*(2*($B581:$AG581=1)+($B581:$AG581=2)-2*($B581:$AG581=3)-($B581:$AG581=4)))</f>
        <v>2</v>
      </c>
      <c r="AU581">
        <f ca="1">'MPL ID'!$BH$5+SUMPRODUCT(($B$1003:$AG$1003='MPL ID'!$BF$5)*(2*($B581:$AG581=1)+($B581:$AG581=2)-2*($B581:$AG581=3)-($B581:$AG581=4)))-SUMPRODUCT(($B$1004:$AG$1004='MPL ID'!$BF$5)*(2*($B581:$AG581=1)+($B581:$AG581=2)-2*($B581:$AG581=3)-($B581:$AG581=4)))</f>
        <v>-14</v>
      </c>
      <c r="AV581">
        <f ca="1">'MPL ID'!$BH$6+SUMPRODUCT(($B$1003:$AG$1003='MPL ID'!$BF$6)*(2*($B581:$AG581=1)+($B581:$AG581=2)-2*($B581:$AG581=3)-($B581:$AG581=4)))-SUMPRODUCT(($B$1004:$AG$1004='MPL ID'!$BF$6)*(2*($B581:$AG581=1)+($B581:$AG581=2)-2*($B581:$AG581=3)-($B581:$AG581=4)))</f>
        <v>17</v>
      </c>
      <c r="AW581">
        <f ca="1">'MPL ID'!$BH$7+SUMPRODUCT(($B$1003:$AG$1003='MPL ID'!$BF$7)*(2*($B581:$AG581=1)+($B581:$AG581=2)-2*($B581:$AG581=3)-($B581:$AG581=4)))-SUMPRODUCT(($B$1004:$AG$1004='MPL ID'!$BF$7)*(2*($B581:$AG581=1)+($B581:$AG581=2)-2*($B581:$AG581=3)-($B581:$AG581=4)))</f>
        <v>0</v>
      </c>
      <c r="AX581">
        <f ca="1">'MPL ID'!$BH$8+SUMPRODUCT(($B$1003:$AG$1003='MPL ID'!$BF$8)*(2*($B581:$AG581=1)+($B581:$AG581=2)-2*($B581:$AG581=3)-($B581:$AG581=4)))-SUMPRODUCT(($B$1004:$AG$1004='MPL ID'!$BF$8)*(2*($B581:$AG581=1)+($B581:$AG581=2)-2*($B581:$AG581=3)-($B581:$AG581=4)))</f>
        <v>-13</v>
      </c>
      <c r="AY581">
        <f ca="1">'MPL ID'!$BH$9+SUMPRODUCT(($B$1003:$AG$1003='MPL ID'!$BF$9)*(2*($B581:$AG581=1)+($B581:$AG581=2)-2*($B581:$AG581=3)-($B581:$AG581=4)))-SUMPRODUCT(($B$1004:$AG$1004='MPL ID'!$BF$9)*(2*($B581:$AG581=1)+($B581:$AG581=2)-2*($B581:$AG581=3)-($B581:$AG581=4)))</f>
        <v>11</v>
      </c>
      <c r="AZ581">
        <f ca="1">SUMPRODUCT(--($AH581:$AP581=AH581),--($AQ581:$AY581=AQ581),'MPL ID'!$BG$13:$BO$13)+IF(AND($E581&gt;=3,$E581&lt;=4,AO581=AH581,AX581=AQ581),1,0)+IF(AND($G581&gt;=1,$G581&lt;=2,AJ581=AH581,AS581=AQ581),1,0)+IF(AND($L581&gt;=1,$L581&lt;=2,AM581=AH581,AV581=AQ581),1,0)+IF(AND($O581&gt;=1,$O581&lt;=2,AP581=AH581,AY581=AQ581),1,0)+IF(AND($R581&gt;=1,$R581&lt;=2,AI581=AH581,AR581=AQ581),1,0)+IF(AND($AA581&gt;=3,$AA581&lt;=4,AL581=AH581,AU581=AQ581),1,0)+IF(AND($AE581&gt;=3,$AE581&lt;=4,AK581=AH581,AT581=AQ581),1,0)</f>
        <v>0</v>
      </c>
      <c r="BA581">
        <f ca="1">SUMPRODUCT(--($AH581:$AP581=AI581),--($AQ581:$AY581=AR581),'MPL ID'!$BG$14:$BO$14)+IF(AND($F581&gt;=1,$F581&lt;=2,AP581=AI581,AY581=AR581),1,0)+IF(AND($H581&gt;=1,$H581&lt;=2,AN581=AI581,AW581=AR581),1,0)+IF(AND($J581&gt;=3,$J581&lt;=4,AL581=AI581,AU581=AR581),1,0)+IF(AND($M581&gt;=1,$M581&lt;=2,AO581=AI581,AX581=AR581),1,0)+IF(AND($R581&gt;=3,$R581&lt;=4,AH581=AI581,AQ581=AR581),1,0)+IF(AND($Y581&gt;=3,$Y581&lt;=4,AJ581=AI581,AS581=AR581),1,0)+IF(AND($AC581&gt;=1,$AC581&lt;=2,AK581=AI581,AT581=AR581),1,0)+IF(AND($AF581&gt;=3,$AF581&lt;=4,AM581=AI581,AV581=AR581),1,0)</f>
        <v>0</v>
      </c>
      <c r="BB581">
        <f ca="1">SUMPRODUCT(--($AH581:$AP581=AJ581),--($AQ581:$AY581=AS581),'MPL ID'!$BG$15:$BO$15)+IF(AND($C581&gt;=1,$C581&lt;=2,AK581=AJ581,AT581=AS581),1,0)+IF(AND($G581&gt;=3,$G581&lt;=4,AH581=AJ581,AQ581=AS581),1,0)+IF(AND($K581&gt;=1,$K581&lt;=2,AP581=AJ581,AY581=AS581),1,0)+IF(AND($N581&gt;=3,$N581&lt;=4,AL581=AJ581,AU581=AS581),1,0)+IF(AND($V581&gt;=1,$V581&lt;=2,AM581=AJ581,AV581=AS581),1,0)+IF(AND($Y581&gt;=1,$Y581&lt;=2,AI581=AJ581,AR581=AS581),1,0)+IF(AND($AB581&gt;=3,$AB581&lt;=4,AN581=AJ581,AW581=AS581),1,0)</f>
        <v>0</v>
      </c>
      <c r="BC581">
        <f ca="1">SUMPRODUCT(--($AH581:$AP581=AK581),--($AQ581:$AY581=AT581),'MPL ID'!$BG$16:$BO$16)+IF(AND($C581&gt;=3,$C581&lt;=4,AJ581=AK581,AS581=AT581),1,0)+IF(AND($I581&gt;=1,$I581&lt;=2,AP581=AK581,AY581=AT581),1,0)+IF(AND($P581&gt;=3,$P581&lt;=4,AO581=AK581,AX581=AT581),1,0)+IF(AND($T581&gt;=1,$T581&lt;=2,AN581=AK581,AW581=AT581),1,0)+IF(AND($W581&gt;=1,$W581&lt;=2,AL581=AK581,AU581=AT581),1,0)+IF(AND($AC581&gt;=3,$AC581&lt;=4,AI581=AK581,AR581=AT581),1,0)+IF(AND($AE581&gt;=1,$AE581&lt;=2,AH581=AK581,AQ581=AT581),1,0)</f>
        <v>0</v>
      </c>
      <c r="BD581">
        <f ca="1">SUMPRODUCT(--($AH581:$AP581=AL581),--($AQ581:$AY581=AU581),'MPL ID'!$BG$17:$BO$17)+IF(AND($B581&gt;=3,$B581&lt;=4,AN581=AL581,AW581=AU581),1,0)+IF(AND($D581&gt;=1,$D581&lt;=2,AM581=AL581,AV581=AU581),1,0)+IF(AND($J581&gt;=1,$J581&lt;=2,AI581=AL581,AR581=AU581),1,0)+IF(AND($N581&gt;=1,$N581&lt;=2,AJ581=AL581,AS581=AU581),1,0)+IF(AND($W581&gt;=3,$W581&lt;=4,AK581=AL581,AT581=AU581),1,0)+IF(AND($AA581&gt;=1,$AA581&lt;=2,AH581=AL581,AQ581=AU581),1,0)+IF(AND($AD581&gt;=3,$AD581&lt;=4,AO581=AL581,AX581=AU581),1,0)</f>
        <v>0</v>
      </c>
      <c r="BE581">
        <f ca="1">SUMPRODUCT(--($AH581:$AP581=AM581),--($AQ581:$AY581=AV581),'MPL ID'!$BG$18:$BO$18)+IF(AND($D581&gt;=3,$D581&lt;=4,AL581=AM581,AU581=AV581),1,0)+IF(AND($L581&gt;=3,$L581&lt;=4,AH581=AM581,AQ581=AV581),1,0)+IF(AND($Q581&gt;=3,$Q581&lt;=4,AN581=AM581,AW581=AV581),1,0)+IF(AND($S581&gt;=1,$S581&lt;=2,AP581=AM581,AY581=AV581),1,0)+IF(AND($V581&gt;=3,$V581&lt;=4,AJ581=AM581,AS581=AV581),1,0)+IF(AND($Z581&gt;=1,$Z581&lt;=2,AO581=AM581,AX581=AV581),1,0)+IF(AND($AF581&gt;=1,$AF581&lt;=2,AI581=AM581,AR581=AV581),1,0)</f>
        <v>0</v>
      </c>
      <c r="BF581">
        <f ca="1">SUMPRODUCT(--($AH581:$AP581=AN581),--($AQ581:$AY581=AW581),'MPL ID'!$BG$19:$BO$19)+IF(AND($B581&gt;=1,$B581&lt;=2,AL581=AN581,AU581=AW581),1,0)+IF(AND($H581&gt;=3,$H581&lt;=4,AI581=AN581,AR581=AW581),1,0)+IF(AND($Q581&gt;=1,$Q581&lt;=2,AM581=AN581,AV581=AW581),1,0)+IF(AND($T581&gt;=3,$T581&lt;=4,AK581=AN581,AT581=AW581),1,0)+IF(AND($X581&gt;=3,$X581&lt;=4,AO581=AN581,AX581=AW581),1,0)+IF(AND($AB581&gt;=1,$AB581&lt;=2,AJ581=AN581,AS581=AW581),1,0)+IF(AND($AG581&gt;=1,$AG581&lt;=2,AP581=AN581,AY581=AW581),1,0)</f>
        <v>0</v>
      </c>
      <c r="BG581">
        <f ca="1">SUMPRODUCT(--($AH581:$AP581=AO581),--($AQ581:$AY581=AX581),'MPL ID'!$BG$20:$BO$20)+IF(AND($E581&gt;=1,$E581&lt;=2,AH581=AO581,AQ581=AX581),1,0)+IF(AND($M581&gt;=3,$M581&lt;=4,AI581=AO581,AR581=AX581),1,0)+IF(AND($P581&gt;=1,$P581&lt;=2,AK581=AO581,AT581=AX581),1,0)+IF(AND($U581&gt;=1,$U581&lt;=2,AP581=AO581,AY581=AX581),1,0)+IF(AND($X581&gt;=1,$X581&lt;=2,AN581=AO581,AW581=AX581),1,0)+IF(AND($Z581&gt;=3,$Z581&lt;=4,AM581=AO581,AV581=AX581),1,0)+IF(AND($AD581&gt;=1,$AD581&lt;=2,AL581=AO581,AU581=AX581),1,0)</f>
        <v>0</v>
      </c>
      <c r="BH581">
        <f ca="1">SUMPRODUCT(--($AH581:$AP581=AP581),--($AQ581:$AY581=AY581),'MPL ID'!$BG$21:$BO$21)+IF(AND($F581&gt;=3,$F581&lt;=4,AI581=AP581,AR581=AY581),1,0)+IF(AND($I581&gt;=3,$I581&lt;=4,AK581=AP581,AT581=AY581),1,0)+IF(AND($K581&gt;=3,$K581&lt;=4,AJ581=AP581,AS581=AY581),1,0)+IF(AND($O581&gt;=3,$O581&lt;=4,AH581=AP581,AQ581=AY581),1,0)+IF(AND($S581&gt;=3,$S581&lt;=4,AM581=AP581,AV581=AY581),1,0)+IF(AND($U581&gt;=3,$U581&lt;=4,AO581=AP581,AX581=AY581),1,0)+IF(AND($AG581&gt;=3,$AG581&lt;=4,AN581=AP581,AW581=AY581),1,0)</f>
        <v>0</v>
      </c>
      <c r="BI581">
        <f t="shared" ca="1" si="81"/>
        <v>3</v>
      </c>
      <c r="BJ581">
        <f t="shared" ca="1" si="82"/>
        <v>5</v>
      </c>
      <c r="BK581">
        <f t="shared" ca="1" si="83"/>
        <v>7</v>
      </c>
      <c r="BL581">
        <f t="shared" ca="1" si="84"/>
        <v>4</v>
      </c>
      <c r="BM581">
        <f t="shared" ca="1" si="85"/>
        <v>9</v>
      </c>
      <c r="BN581">
        <f t="shared" ca="1" si="86"/>
        <v>1</v>
      </c>
      <c r="BO581">
        <f t="shared" ca="1" si="87"/>
        <v>6</v>
      </c>
      <c r="BP581">
        <f t="shared" ca="1" si="88"/>
        <v>8</v>
      </c>
      <c r="BQ581">
        <f t="shared" ca="1" si="89"/>
        <v>2</v>
      </c>
    </row>
    <row r="582" spans="1:69" x14ac:dyDescent="0.25">
      <c r="A582">
        <v>581</v>
      </c>
      <c r="B582">
        <f ca="1">IF(AND(ISNUMBER('MPL ID'!$P$25),ISNUMBER('MPL ID'!$Q$25)),0,RANDBETWEEN(1,4))</f>
        <v>0</v>
      </c>
      <c r="C582">
        <f ca="1">IF(AND(ISNUMBER('MPL ID'!$P$26),ISNUMBER('MPL ID'!$Q$26)),0,RANDBETWEEN(1,4))</f>
        <v>0</v>
      </c>
      <c r="D582">
        <f ca="1">IF(AND(ISNUMBER('MPL ID'!$P$28),ISNUMBER('MPL ID'!$Q$28)),0,RANDBETWEEN(1,4))</f>
        <v>0</v>
      </c>
      <c r="E582">
        <f ca="1">IF(AND(ISNUMBER('MPL ID'!$P$29),ISNUMBER('MPL ID'!$Q$29)),0,RANDBETWEEN(1,4))</f>
        <v>0</v>
      </c>
      <c r="F582">
        <f ca="1">IF(AND(ISNUMBER('MPL ID'!$P$30),ISNUMBER('MPL ID'!$Q$30)),0,RANDBETWEEN(1,4))</f>
        <v>0</v>
      </c>
      <c r="G582">
        <f ca="1">IF(AND(ISNUMBER('MPL ID'!$P$31),ISNUMBER('MPL ID'!$Q$31)),0,RANDBETWEEN(1,4))</f>
        <v>0</v>
      </c>
      <c r="H582">
        <f ca="1">IF(AND(ISNUMBER('MPL ID'!$P$32),ISNUMBER('MPL ID'!$Q$32)),0,RANDBETWEEN(1,4))</f>
        <v>0</v>
      </c>
      <c r="I582">
        <f ca="1">IF(AND(ISNUMBER('MPL ID'!$P$33),ISNUMBER('MPL ID'!$Q$33)),0,RANDBETWEEN(1,4))</f>
        <v>0</v>
      </c>
      <c r="J582">
        <f ca="1">IF(AND(ISNUMBER('MPL ID'!$D$36),ISNUMBER('MPL ID'!$E$36)),0,RANDBETWEEN(1,4))</f>
        <v>0</v>
      </c>
      <c r="K582">
        <f ca="1">IF(AND(ISNUMBER('MPL ID'!$D$37),ISNUMBER('MPL ID'!$E$37)),0,RANDBETWEEN(1,4))</f>
        <v>0</v>
      </c>
      <c r="L582">
        <f ca="1">IF(AND(ISNUMBER('MPL ID'!$D$39),ISNUMBER('MPL ID'!$E$39)),0,RANDBETWEEN(1,4))</f>
        <v>0</v>
      </c>
      <c r="M582">
        <f ca="1">IF(AND(ISNUMBER('MPL ID'!$D$40),ISNUMBER('MPL ID'!$E$40)),0,RANDBETWEEN(1,4))</f>
        <v>0</v>
      </c>
      <c r="N582">
        <f ca="1">IF(AND(ISNUMBER('MPL ID'!$D$41),ISNUMBER('MPL ID'!$E$41)),0,RANDBETWEEN(1,4))</f>
        <v>0</v>
      </c>
      <c r="O582">
        <f ca="1">IF(AND(ISNUMBER('MPL ID'!$D$42),ISNUMBER('MPL ID'!$E$42)),0,RANDBETWEEN(1,4))</f>
        <v>0</v>
      </c>
      <c r="P582">
        <f ca="1">IF(AND(ISNUMBER('MPL ID'!$D$43),ISNUMBER('MPL ID'!$E$43)),0,RANDBETWEEN(1,4))</f>
        <v>0</v>
      </c>
      <c r="Q582">
        <f ca="1">IF(AND(ISNUMBER('MPL ID'!$D$44),ISNUMBER('MPL ID'!$E$44)),0,RANDBETWEEN(1,4))</f>
        <v>0</v>
      </c>
      <c r="R582">
        <f ca="1">IF(AND(ISNUMBER('MPL ID'!$J$36),ISNUMBER('MPL ID'!$K$36)),0,RANDBETWEEN(1,4))</f>
        <v>0</v>
      </c>
      <c r="S582">
        <f ca="1">IF(AND(ISNUMBER('MPL ID'!$J$37),ISNUMBER('MPL ID'!$K$37)),0,RANDBETWEEN(1,4))</f>
        <v>0</v>
      </c>
      <c r="T582">
        <f ca="1">IF(AND(ISNUMBER('MPL ID'!$J$39),ISNUMBER('MPL ID'!$K$39)),0,RANDBETWEEN(1,4))</f>
        <v>0</v>
      </c>
      <c r="U582">
        <f ca="1">IF(AND(ISNUMBER('MPL ID'!$J$40),ISNUMBER('MPL ID'!$K$40)),0,RANDBETWEEN(1,4))</f>
        <v>0</v>
      </c>
      <c r="V582">
        <f ca="1">IF(AND(ISNUMBER('MPL ID'!$J$41),ISNUMBER('MPL ID'!$K$41)),0,RANDBETWEEN(1,4))</f>
        <v>0</v>
      </c>
      <c r="W582">
        <f ca="1">IF(AND(ISNUMBER('MPL ID'!$J$42),ISNUMBER('MPL ID'!$K$42)),0,RANDBETWEEN(1,4))</f>
        <v>3</v>
      </c>
      <c r="X582">
        <f ca="1">IF(AND(ISNUMBER('MPL ID'!$J$43),ISNUMBER('MPL ID'!$K$43)),0,RANDBETWEEN(1,4))</f>
        <v>3</v>
      </c>
      <c r="Y582">
        <f ca="1">IF(AND(ISNUMBER('MPL ID'!$J$44),ISNUMBER('MPL ID'!$K$44)),0,RANDBETWEEN(1,4))</f>
        <v>4</v>
      </c>
      <c r="Z582">
        <f ca="1">IF(AND(ISNUMBER('MPL ID'!$P$36),ISNUMBER('MPL ID'!$Q$36)),0,RANDBETWEEN(1,4))</f>
        <v>3</v>
      </c>
      <c r="AA582">
        <f ca="1">IF(AND(ISNUMBER('MPL ID'!$P$37),ISNUMBER('MPL ID'!$Q$37)),0,RANDBETWEEN(1,4))</f>
        <v>2</v>
      </c>
      <c r="AB582">
        <f ca="1">IF(AND(ISNUMBER('MPL ID'!$P$39),ISNUMBER('MPL ID'!$Q$39)),0,RANDBETWEEN(1,4))</f>
        <v>1</v>
      </c>
      <c r="AC582">
        <f ca="1">IF(AND(ISNUMBER('MPL ID'!$P$40),ISNUMBER('MPL ID'!$Q$40)),0,RANDBETWEEN(1,4))</f>
        <v>1</v>
      </c>
      <c r="AD582">
        <f ca="1">IF(AND(ISNUMBER('MPL ID'!$P$41),ISNUMBER('MPL ID'!$Q$41)),0,RANDBETWEEN(1,4))</f>
        <v>1</v>
      </c>
      <c r="AE582">
        <f ca="1">IF(AND(ISNUMBER('MPL ID'!$P$42),ISNUMBER('MPL ID'!$Q$42)),0,RANDBETWEEN(1,4))</f>
        <v>4</v>
      </c>
      <c r="AF582">
        <f ca="1">IF(AND(ISNUMBER('MPL ID'!$P$43),ISNUMBER('MPL ID'!$Q$43)),0,RANDBETWEEN(1,4))</f>
        <v>1</v>
      </c>
      <c r="AG582">
        <f ca="1">IF(AND(ISNUMBER('MPL ID'!$P$44),ISNUMBER('MPL ID'!$Q$44)),0,RANDBETWEEN(1,4))</f>
        <v>4</v>
      </c>
      <c r="AH582">
        <f ca="1">'MPL ID'!$BG$1+SUMPRODUCT(($B$1003:$AG$1003='MPL ID'!$BF$1)*(($B582:$AG582=1)+($B582:$AG582=2)))+SUMPRODUCT(($B$1004:$AG$1004='MPL ID'!$BF$1)*(($B582:$AG582=3)+($B582:$AG582=4)))</f>
        <v>10</v>
      </c>
      <c r="AI582">
        <f ca="1">'MPL ID'!$BG$2+SUMPRODUCT(($B$1003:$AG$1003='MPL ID'!$BF$2)*(($B582:$AG582=1)+($B582:$AG582=2)))+SUMPRODUCT(($B$1004:$AG$1004='MPL ID'!$BF$2)*(($B582:$AG582=3)+($B582:$AG582=4)))</f>
        <v>9</v>
      </c>
      <c r="AJ582">
        <f ca="1">'MPL ID'!$BG$3+SUMPRODUCT(($B$1003:$AG$1003='MPL ID'!$BF$3)*(($B582:$AG582=1)+($B582:$AG582=2)))+SUMPRODUCT(($B$1004:$AG$1004='MPL ID'!$BF$3)*(($B582:$AG582=3)+($B582:$AG582=4)))</f>
        <v>5</v>
      </c>
      <c r="AK582">
        <f ca="1">'MPL ID'!$BG$4+SUMPRODUCT(($B$1003:$AG$1003='MPL ID'!$BF$4)*(($B582:$AG582=1)+($B582:$AG582=2)))+SUMPRODUCT(($B$1004:$AG$1004='MPL ID'!$BF$4)*(($B582:$AG582=3)+($B582:$AG582=4)))</f>
        <v>7</v>
      </c>
      <c r="AL582">
        <f ca="1">'MPL ID'!$BG$5+SUMPRODUCT(($B$1003:$AG$1003='MPL ID'!$BF$5)*(($B582:$AG582=1)+($B582:$AG582=2)))+SUMPRODUCT(($B$1004:$AG$1004='MPL ID'!$BF$5)*(($B582:$AG582=3)+($B582:$AG582=4)))</f>
        <v>5</v>
      </c>
      <c r="AM582">
        <f ca="1">'MPL ID'!$BG$6+SUMPRODUCT(($B$1003:$AG$1003='MPL ID'!$BF$6)*(($B582:$AG582=1)+($B582:$AG582=2)))+SUMPRODUCT(($B$1004:$AG$1004='MPL ID'!$BF$6)*(($B582:$AG582=3)+($B582:$AG582=4)))</f>
        <v>12</v>
      </c>
      <c r="AN582">
        <f ca="1">'MPL ID'!$BG$7+SUMPRODUCT(($B$1003:$AG$1003='MPL ID'!$BF$7)*(($B582:$AG582=1)+($B582:$AG582=2)))+SUMPRODUCT(($B$1004:$AG$1004='MPL ID'!$BF$7)*(($B582:$AG582=3)+($B582:$AG582=4)))</f>
        <v>7</v>
      </c>
      <c r="AO582">
        <f ca="1">'MPL ID'!$BG$8+SUMPRODUCT(($B$1003:$AG$1003='MPL ID'!$BF$8)*(($B582:$AG582=1)+($B582:$AG582=2)))+SUMPRODUCT(($B$1004:$AG$1004='MPL ID'!$BF$8)*(($B582:$AG582=3)+($B582:$AG582=4)))</f>
        <v>5</v>
      </c>
      <c r="AP582">
        <f ca="1">'MPL ID'!$BG$9+SUMPRODUCT(($B$1003:$AG$1003='MPL ID'!$BF$9)*(($B582:$AG582=1)+($B582:$AG582=2)))+SUMPRODUCT(($B$1004:$AG$1004='MPL ID'!$BF$9)*(($B582:$AG582=3)+($B582:$AG582=4)))</f>
        <v>12</v>
      </c>
      <c r="AQ582">
        <f ca="1">'MPL ID'!$BH$1+SUMPRODUCT(($B$1003:$AG$1003='MPL ID'!$BF$1)*(2*($B582:$AG582=1)+($B582:$AG582=2)-2*($B582:$AG582=3)-($B582:$AG582=4)))-SUMPRODUCT(($B$1004:$AG$1004='MPL ID'!$BF$1)*(2*($B582:$AG582=1)+($B582:$AG582=2)-2*($B582:$AG582=3)-($B582:$AG582=4)))</f>
        <v>9</v>
      </c>
      <c r="AR582">
        <f ca="1">'MPL ID'!$BH$2+SUMPRODUCT(($B$1003:$AG$1003='MPL ID'!$BF$2)*(2*($B582:$AG582=1)+($B582:$AG582=2)-2*($B582:$AG582=3)-($B582:$AG582=4)))-SUMPRODUCT(($B$1004:$AG$1004='MPL ID'!$BF$2)*(2*($B582:$AG582=1)+($B582:$AG582=2)-2*($B582:$AG582=3)-($B582:$AG582=4)))</f>
        <v>-1</v>
      </c>
      <c r="AS582">
        <f ca="1">'MPL ID'!$BH$3+SUMPRODUCT(($B$1003:$AG$1003='MPL ID'!$BF$3)*(2*($B582:$AG582=1)+($B582:$AG582=2)-2*($B582:$AG582=3)-($B582:$AG582=4)))-SUMPRODUCT(($B$1004:$AG$1004='MPL ID'!$BF$3)*(2*($B582:$AG582=1)+($B582:$AG582=2)-2*($B582:$AG582=3)-($B582:$AG582=4)))</f>
        <v>-11</v>
      </c>
      <c r="AT582">
        <f ca="1">'MPL ID'!$BH$4+SUMPRODUCT(($B$1003:$AG$1003='MPL ID'!$BF$4)*(2*($B582:$AG582=1)+($B582:$AG582=2)-2*($B582:$AG582=3)-($B582:$AG582=4)))-SUMPRODUCT(($B$1004:$AG$1004='MPL ID'!$BF$4)*(2*($B582:$AG582=1)+($B582:$AG582=2)-2*($B582:$AG582=3)-($B582:$AG582=4)))</f>
        <v>-5</v>
      </c>
      <c r="AU582">
        <f ca="1">'MPL ID'!$BH$5+SUMPRODUCT(($B$1003:$AG$1003='MPL ID'!$BF$5)*(2*($B582:$AG582=1)+($B582:$AG582=2)-2*($B582:$AG582=3)-($B582:$AG582=4)))-SUMPRODUCT(($B$1004:$AG$1004='MPL ID'!$BF$5)*(2*($B582:$AG582=1)+($B582:$AG582=2)-2*($B582:$AG582=3)-($B582:$AG582=4)))</f>
        <v>-11</v>
      </c>
      <c r="AV582">
        <f ca="1">'MPL ID'!$BH$6+SUMPRODUCT(($B$1003:$AG$1003='MPL ID'!$BF$6)*(2*($B582:$AG582=1)+($B582:$AG582=2)-2*($B582:$AG582=3)-($B582:$AG582=4)))-SUMPRODUCT(($B$1004:$AG$1004='MPL ID'!$BF$6)*(2*($B582:$AG582=1)+($B582:$AG582=2)-2*($B582:$AG582=3)-($B582:$AG582=4)))</f>
        <v>14</v>
      </c>
      <c r="AW582">
        <f ca="1">'MPL ID'!$BH$7+SUMPRODUCT(($B$1003:$AG$1003='MPL ID'!$BF$7)*(2*($B582:$AG582=1)+($B582:$AG582=2)-2*($B582:$AG582=3)-($B582:$AG582=4)))-SUMPRODUCT(($B$1004:$AG$1004='MPL ID'!$BF$7)*(2*($B582:$AG582=1)+($B582:$AG582=2)-2*($B582:$AG582=3)-($B582:$AG582=4)))</f>
        <v>1</v>
      </c>
      <c r="AX582">
        <f ca="1">'MPL ID'!$BH$8+SUMPRODUCT(($B$1003:$AG$1003='MPL ID'!$BF$8)*(2*($B582:$AG582=1)+($B582:$AG582=2)-2*($B582:$AG582=3)-($B582:$AG582=4)))-SUMPRODUCT(($B$1004:$AG$1004='MPL ID'!$BF$8)*(2*($B582:$AG582=1)+($B582:$AG582=2)-2*($B582:$AG582=3)-($B582:$AG582=4)))</f>
        <v>-10</v>
      </c>
      <c r="AY582">
        <f ca="1">'MPL ID'!$BH$9+SUMPRODUCT(($B$1003:$AG$1003='MPL ID'!$BF$9)*(2*($B582:$AG582=1)+($B582:$AG582=2)-2*($B582:$AG582=3)-($B582:$AG582=4)))-SUMPRODUCT(($B$1004:$AG$1004='MPL ID'!$BF$9)*(2*($B582:$AG582=1)+($B582:$AG582=2)-2*($B582:$AG582=3)-($B582:$AG582=4)))</f>
        <v>14</v>
      </c>
      <c r="AZ582">
        <f ca="1">SUMPRODUCT(--($AH582:$AP582=AH582),--($AQ582:$AY582=AQ582),'MPL ID'!$BG$13:$BO$13)+IF(AND($E582&gt;=3,$E582&lt;=4,AO582=AH582,AX582=AQ582),1,0)+IF(AND($G582&gt;=1,$G582&lt;=2,AJ582=AH582,AS582=AQ582),1,0)+IF(AND($L582&gt;=1,$L582&lt;=2,AM582=AH582,AV582=AQ582),1,0)+IF(AND($O582&gt;=1,$O582&lt;=2,AP582=AH582,AY582=AQ582),1,0)+IF(AND($R582&gt;=1,$R582&lt;=2,AI582=AH582,AR582=AQ582),1,0)+IF(AND($AA582&gt;=3,$AA582&lt;=4,AL582=AH582,AU582=AQ582),1,0)+IF(AND($AE582&gt;=3,$AE582&lt;=4,AK582=AH582,AT582=AQ582),1,0)</f>
        <v>0</v>
      </c>
      <c r="BA582">
        <f ca="1">SUMPRODUCT(--($AH582:$AP582=AI582),--($AQ582:$AY582=AR582),'MPL ID'!$BG$14:$BO$14)+IF(AND($F582&gt;=1,$F582&lt;=2,AP582=AI582,AY582=AR582),1,0)+IF(AND($H582&gt;=1,$H582&lt;=2,AN582=AI582,AW582=AR582),1,0)+IF(AND($J582&gt;=3,$J582&lt;=4,AL582=AI582,AU582=AR582),1,0)+IF(AND($M582&gt;=1,$M582&lt;=2,AO582=AI582,AX582=AR582),1,0)+IF(AND($R582&gt;=3,$R582&lt;=4,AH582=AI582,AQ582=AR582),1,0)+IF(AND($Y582&gt;=3,$Y582&lt;=4,AJ582=AI582,AS582=AR582),1,0)+IF(AND($AC582&gt;=1,$AC582&lt;=2,AK582=AI582,AT582=AR582),1,0)+IF(AND($AF582&gt;=3,$AF582&lt;=4,AM582=AI582,AV582=AR582),1,0)</f>
        <v>0</v>
      </c>
      <c r="BB582">
        <f ca="1">SUMPRODUCT(--($AH582:$AP582=AJ582),--($AQ582:$AY582=AS582),'MPL ID'!$BG$15:$BO$15)+IF(AND($C582&gt;=1,$C582&lt;=2,AK582=AJ582,AT582=AS582),1,0)+IF(AND($G582&gt;=3,$G582&lt;=4,AH582=AJ582,AQ582=AS582),1,0)+IF(AND($K582&gt;=1,$K582&lt;=2,AP582=AJ582,AY582=AS582),1,0)+IF(AND($N582&gt;=3,$N582&lt;=4,AL582=AJ582,AU582=AS582),1,0)+IF(AND($V582&gt;=1,$V582&lt;=2,AM582=AJ582,AV582=AS582),1,0)+IF(AND($Y582&gt;=1,$Y582&lt;=2,AI582=AJ582,AR582=AS582),1,0)+IF(AND($AB582&gt;=3,$AB582&lt;=4,AN582=AJ582,AW582=AS582),1,0)</f>
        <v>1</v>
      </c>
      <c r="BC582">
        <f ca="1">SUMPRODUCT(--($AH582:$AP582=AK582),--($AQ582:$AY582=AT582),'MPL ID'!$BG$16:$BO$16)+IF(AND($C582&gt;=3,$C582&lt;=4,AJ582=AK582,AS582=AT582),1,0)+IF(AND($I582&gt;=1,$I582&lt;=2,AP582=AK582,AY582=AT582),1,0)+IF(AND($P582&gt;=3,$P582&lt;=4,AO582=AK582,AX582=AT582),1,0)+IF(AND($T582&gt;=1,$T582&lt;=2,AN582=AK582,AW582=AT582),1,0)+IF(AND($W582&gt;=1,$W582&lt;=2,AL582=AK582,AU582=AT582),1,0)+IF(AND($AC582&gt;=3,$AC582&lt;=4,AI582=AK582,AR582=AT582),1,0)+IF(AND($AE582&gt;=1,$AE582&lt;=2,AH582=AK582,AQ582=AT582),1,0)</f>
        <v>0</v>
      </c>
      <c r="BD582">
        <f ca="1">SUMPRODUCT(--($AH582:$AP582=AL582),--($AQ582:$AY582=AU582),'MPL ID'!$BG$17:$BO$17)+IF(AND($B582&gt;=3,$B582&lt;=4,AN582=AL582,AW582=AU582),1,0)+IF(AND($D582&gt;=1,$D582&lt;=2,AM582=AL582,AV582=AU582),1,0)+IF(AND($J582&gt;=1,$J582&lt;=2,AI582=AL582,AR582=AU582),1,0)+IF(AND($N582&gt;=1,$N582&lt;=2,AJ582=AL582,AS582=AU582),1,0)+IF(AND($W582&gt;=3,$W582&lt;=4,AK582=AL582,AT582=AU582),1,0)+IF(AND($AA582&gt;=1,$AA582&lt;=2,AH582=AL582,AQ582=AU582),1,0)+IF(AND($AD582&gt;=3,$AD582&lt;=4,AO582=AL582,AX582=AU582),1,0)</f>
        <v>1</v>
      </c>
      <c r="BE582">
        <f ca="1">SUMPRODUCT(--($AH582:$AP582=AM582),--($AQ582:$AY582=AV582),'MPL ID'!$BG$18:$BO$18)+IF(AND($D582&gt;=3,$D582&lt;=4,AL582=AM582,AU582=AV582),1,0)+IF(AND($L582&gt;=3,$L582&lt;=4,AH582=AM582,AQ582=AV582),1,0)+IF(AND($Q582&gt;=3,$Q582&lt;=4,AN582=AM582,AW582=AV582),1,0)+IF(AND($S582&gt;=1,$S582&lt;=2,AP582=AM582,AY582=AV582),1,0)+IF(AND($V582&gt;=3,$V582&lt;=4,AJ582=AM582,AS582=AV582),1,0)+IF(AND($Z582&gt;=1,$Z582&lt;=2,AO582=AM582,AX582=AV582),1,0)+IF(AND($AF582&gt;=1,$AF582&lt;=2,AI582=AM582,AR582=AV582),1,0)</f>
        <v>2</v>
      </c>
      <c r="BF582">
        <f ca="1">SUMPRODUCT(--($AH582:$AP582=AN582),--($AQ582:$AY582=AW582),'MPL ID'!$BG$19:$BO$19)+IF(AND($B582&gt;=1,$B582&lt;=2,AL582=AN582,AU582=AW582),1,0)+IF(AND($H582&gt;=3,$H582&lt;=4,AI582=AN582,AR582=AW582),1,0)+IF(AND($Q582&gt;=1,$Q582&lt;=2,AM582=AN582,AV582=AW582),1,0)+IF(AND($T582&gt;=3,$T582&lt;=4,AK582=AN582,AT582=AW582),1,0)+IF(AND($X582&gt;=3,$X582&lt;=4,AO582=AN582,AX582=AW582),1,0)+IF(AND($AB582&gt;=1,$AB582&lt;=2,AJ582=AN582,AS582=AW582),1,0)+IF(AND($AG582&gt;=1,$AG582&lt;=2,AP582=AN582,AY582=AW582),1,0)</f>
        <v>0</v>
      </c>
      <c r="BG582">
        <f ca="1">SUMPRODUCT(--($AH582:$AP582=AO582),--($AQ582:$AY582=AX582),'MPL ID'!$BG$20:$BO$20)+IF(AND($E582&gt;=1,$E582&lt;=2,AH582=AO582,AQ582=AX582),1,0)+IF(AND($M582&gt;=3,$M582&lt;=4,AI582=AO582,AR582=AX582),1,0)+IF(AND($P582&gt;=1,$P582&lt;=2,AK582=AO582,AT582=AX582),1,0)+IF(AND($U582&gt;=1,$U582&lt;=2,AP582=AO582,AY582=AX582),1,0)+IF(AND($X582&gt;=1,$X582&lt;=2,AN582=AO582,AW582=AX582),1,0)+IF(AND($Z582&gt;=3,$Z582&lt;=4,AM582=AO582,AV582=AX582),1,0)+IF(AND($AD582&gt;=1,$AD582&lt;=2,AL582=AO582,AU582=AX582),1,0)</f>
        <v>0</v>
      </c>
      <c r="BH582">
        <f ca="1">SUMPRODUCT(--($AH582:$AP582=AP582),--($AQ582:$AY582=AY582),'MPL ID'!$BG$21:$BO$21)+IF(AND($F582&gt;=3,$F582&lt;=4,AI582=AP582,AR582=AY582),1,0)+IF(AND($I582&gt;=3,$I582&lt;=4,AK582=AP582,AT582=AY582),1,0)+IF(AND($K582&gt;=3,$K582&lt;=4,AJ582=AP582,AS582=AY582),1,0)+IF(AND($O582&gt;=3,$O582&lt;=4,AH582=AP582,AQ582=AY582),1,0)+IF(AND($S582&gt;=3,$S582&lt;=4,AM582=AP582,AV582=AY582),1,0)+IF(AND($U582&gt;=3,$U582&lt;=4,AO582=AP582,AX582=AY582),1,0)+IF(AND($AG582&gt;=3,$AG582&lt;=4,AN582=AP582,AW582=AY582),1,0)</f>
        <v>0</v>
      </c>
      <c r="BI582">
        <f t="shared" ca="1" si="81"/>
        <v>3</v>
      </c>
      <c r="BJ582">
        <f t="shared" ca="1" si="82"/>
        <v>4</v>
      </c>
      <c r="BK582">
        <f t="shared" ca="1" si="83"/>
        <v>8</v>
      </c>
      <c r="BL582">
        <f t="shared" ca="1" si="84"/>
        <v>6</v>
      </c>
      <c r="BM582">
        <f t="shared" ca="1" si="85"/>
        <v>9</v>
      </c>
      <c r="BN582">
        <f t="shared" ca="1" si="86"/>
        <v>1</v>
      </c>
      <c r="BO582">
        <f t="shared" ca="1" si="87"/>
        <v>5</v>
      </c>
      <c r="BP582">
        <f t="shared" ca="1" si="88"/>
        <v>7</v>
      </c>
      <c r="BQ582">
        <f t="shared" ca="1" si="89"/>
        <v>2</v>
      </c>
    </row>
    <row r="583" spans="1:69" x14ac:dyDescent="0.25">
      <c r="A583">
        <v>582</v>
      </c>
      <c r="B583">
        <f ca="1">IF(AND(ISNUMBER('MPL ID'!$P$25),ISNUMBER('MPL ID'!$Q$25)),0,RANDBETWEEN(1,4))</f>
        <v>0</v>
      </c>
      <c r="C583">
        <f ca="1">IF(AND(ISNUMBER('MPL ID'!$P$26),ISNUMBER('MPL ID'!$Q$26)),0,RANDBETWEEN(1,4))</f>
        <v>0</v>
      </c>
      <c r="D583">
        <f ca="1">IF(AND(ISNUMBER('MPL ID'!$P$28),ISNUMBER('MPL ID'!$Q$28)),0,RANDBETWEEN(1,4))</f>
        <v>0</v>
      </c>
      <c r="E583">
        <f ca="1">IF(AND(ISNUMBER('MPL ID'!$P$29),ISNUMBER('MPL ID'!$Q$29)),0,RANDBETWEEN(1,4))</f>
        <v>0</v>
      </c>
      <c r="F583">
        <f ca="1">IF(AND(ISNUMBER('MPL ID'!$P$30),ISNUMBER('MPL ID'!$Q$30)),0,RANDBETWEEN(1,4))</f>
        <v>0</v>
      </c>
      <c r="G583">
        <f ca="1">IF(AND(ISNUMBER('MPL ID'!$P$31),ISNUMBER('MPL ID'!$Q$31)),0,RANDBETWEEN(1,4))</f>
        <v>0</v>
      </c>
      <c r="H583">
        <f ca="1">IF(AND(ISNUMBER('MPL ID'!$P$32),ISNUMBER('MPL ID'!$Q$32)),0,RANDBETWEEN(1,4))</f>
        <v>0</v>
      </c>
      <c r="I583">
        <f ca="1">IF(AND(ISNUMBER('MPL ID'!$P$33),ISNUMBER('MPL ID'!$Q$33)),0,RANDBETWEEN(1,4))</f>
        <v>0</v>
      </c>
      <c r="J583">
        <f ca="1">IF(AND(ISNUMBER('MPL ID'!$D$36),ISNUMBER('MPL ID'!$E$36)),0,RANDBETWEEN(1,4))</f>
        <v>0</v>
      </c>
      <c r="K583">
        <f ca="1">IF(AND(ISNUMBER('MPL ID'!$D$37),ISNUMBER('MPL ID'!$E$37)),0,RANDBETWEEN(1,4))</f>
        <v>0</v>
      </c>
      <c r="L583">
        <f ca="1">IF(AND(ISNUMBER('MPL ID'!$D$39),ISNUMBER('MPL ID'!$E$39)),0,RANDBETWEEN(1,4))</f>
        <v>0</v>
      </c>
      <c r="M583">
        <f ca="1">IF(AND(ISNUMBER('MPL ID'!$D$40),ISNUMBER('MPL ID'!$E$40)),0,RANDBETWEEN(1,4))</f>
        <v>0</v>
      </c>
      <c r="N583">
        <f ca="1">IF(AND(ISNUMBER('MPL ID'!$D$41),ISNUMBER('MPL ID'!$E$41)),0,RANDBETWEEN(1,4))</f>
        <v>0</v>
      </c>
      <c r="O583">
        <f ca="1">IF(AND(ISNUMBER('MPL ID'!$D$42),ISNUMBER('MPL ID'!$E$42)),0,RANDBETWEEN(1,4))</f>
        <v>0</v>
      </c>
      <c r="P583">
        <f ca="1">IF(AND(ISNUMBER('MPL ID'!$D$43),ISNUMBER('MPL ID'!$E$43)),0,RANDBETWEEN(1,4))</f>
        <v>0</v>
      </c>
      <c r="Q583">
        <f ca="1">IF(AND(ISNUMBER('MPL ID'!$D$44),ISNUMBER('MPL ID'!$E$44)),0,RANDBETWEEN(1,4))</f>
        <v>0</v>
      </c>
      <c r="R583">
        <f ca="1">IF(AND(ISNUMBER('MPL ID'!$J$36),ISNUMBER('MPL ID'!$K$36)),0,RANDBETWEEN(1,4))</f>
        <v>0</v>
      </c>
      <c r="S583">
        <f ca="1">IF(AND(ISNUMBER('MPL ID'!$J$37),ISNUMBER('MPL ID'!$K$37)),0,RANDBETWEEN(1,4))</f>
        <v>0</v>
      </c>
      <c r="T583">
        <f ca="1">IF(AND(ISNUMBER('MPL ID'!$J$39),ISNUMBER('MPL ID'!$K$39)),0,RANDBETWEEN(1,4))</f>
        <v>0</v>
      </c>
      <c r="U583">
        <f ca="1">IF(AND(ISNUMBER('MPL ID'!$J$40),ISNUMBER('MPL ID'!$K$40)),0,RANDBETWEEN(1,4))</f>
        <v>0</v>
      </c>
      <c r="V583">
        <f ca="1">IF(AND(ISNUMBER('MPL ID'!$J$41),ISNUMBER('MPL ID'!$K$41)),0,RANDBETWEEN(1,4))</f>
        <v>0</v>
      </c>
      <c r="W583">
        <f ca="1">IF(AND(ISNUMBER('MPL ID'!$J$42),ISNUMBER('MPL ID'!$K$42)),0,RANDBETWEEN(1,4))</f>
        <v>3</v>
      </c>
      <c r="X583">
        <f ca="1">IF(AND(ISNUMBER('MPL ID'!$J$43),ISNUMBER('MPL ID'!$K$43)),0,RANDBETWEEN(1,4))</f>
        <v>2</v>
      </c>
      <c r="Y583">
        <f ca="1">IF(AND(ISNUMBER('MPL ID'!$J$44),ISNUMBER('MPL ID'!$K$44)),0,RANDBETWEEN(1,4))</f>
        <v>2</v>
      </c>
      <c r="Z583">
        <f ca="1">IF(AND(ISNUMBER('MPL ID'!$P$36),ISNUMBER('MPL ID'!$Q$36)),0,RANDBETWEEN(1,4))</f>
        <v>3</v>
      </c>
      <c r="AA583">
        <f ca="1">IF(AND(ISNUMBER('MPL ID'!$P$37),ISNUMBER('MPL ID'!$Q$37)),0,RANDBETWEEN(1,4))</f>
        <v>1</v>
      </c>
      <c r="AB583">
        <f ca="1">IF(AND(ISNUMBER('MPL ID'!$P$39),ISNUMBER('MPL ID'!$Q$39)),0,RANDBETWEEN(1,4))</f>
        <v>1</v>
      </c>
      <c r="AC583">
        <f ca="1">IF(AND(ISNUMBER('MPL ID'!$P$40),ISNUMBER('MPL ID'!$Q$40)),0,RANDBETWEEN(1,4))</f>
        <v>2</v>
      </c>
      <c r="AD583">
        <f ca="1">IF(AND(ISNUMBER('MPL ID'!$P$41),ISNUMBER('MPL ID'!$Q$41)),0,RANDBETWEEN(1,4))</f>
        <v>3</v>
      </c>
      <c r="AE583">
        <f ca="1">IF(AND(ISNUMBER('MPL ID'!$P$42),ISNUMBER('MPL ID'!$Q$42)),0,RANDBETWEEN(1,4))</f>
        <v>3</v>
      </c>
      <c r="AF583">
        <f ca="1">IF(AND(ISNUMBER('MPL ID'!$P$43),ISNUMBER('MPL ID'!$Q$43)),0,RANDBETWEEN(1,4))</f>
        <v>3</v>
      </c>
      <c r="AG583">
        <f ca="1">IF(AND(ISNUMBER('MPL ID'!$P$44),ISNUMBER('MPL ID'!$Q$44)),0,RANDBETWEEN(1,4))</f>
        <v>4</v>
      </c>
      <c r="AH583">
        <f ca="1">'MPL ID'!$BG$1+SUMPRODUCT(($B$1003:$AG$1003='MPL ID'!$BF$1)*(($B583:$AG583=1)+($B583:$AG583=2)))+SUMPRODUCT(($B$1004:$AG$1004='MPL ID'!$BF$1)*(($B583:$AG583=3)+($B583:$AG583=4)))</f>
        <v>10</v>
      </c>
      <c r="AI583">
        <f ca="1">'MPL ID'!$BG$2+SUMPRODUCT(($B$1003:$AG$1003='MPL ID'!$BF$2)*(($B583:$AG583=1)+($B583:$AG583=2)))+SUMPRODUCT(($B$1004:$AG$1004='MPL ID'!$BF$2)*(($B583:$AG583=3)+($B583:$AG583=4)))</f>
        <v>9</v>
      </c>
      <c r="AJ583">
        <f ca="1">'MPL ID'!$BG$3+SUMPRODUCT(($B$1003:$AG$1003='MPL ID'!$BF$3)*(($B583:$AG583=1)+($B583:$AG583=2)))+SUMPRODUCT(($B$1004:$AG$1004='MPL ID'!$BF$3)*(($B583:$AG583=3)+($B583:$AG583=4)))</f>
        <v>6</v>
      </c>
      <c r="AK583">
        <f ca="1">'MPL ID'!$BG$4+SUMPRODUCT(($B$1003:$AG$1003='MPL ID'!$BF$4)*(($B583:$AG583=1)+($B583:$AG583=2)))+SUMPRODUCT(($B$1004:$AG$1004='MPL ID'!$BF$4)*(($B583:$AG583=3)+($B583:$AG583=4)))</f>
        <v>7</v>
      </c>
      <c r="AL583">
        <f ca="1">'MPL ID'!$BG$5+SUMPRODUCT(($B$1003:$AG$1003='MPL ID'!$BF$5)*(($B583:$AG583=1)+($B583:$AG583=2)))+SUMPRODUCT(($B$1004:$AG$1004='MPL ID'!$BF$5)*(($B583:$AG583=3)+($B583:$AG583=4)))</f>
        <v>6</v>
      </c>
      <c r="AM583">
        <f ca="1">'MPL ID'!$BG$6+SUMPRODUCT(($B$1003:$AG$1003='MPL ID'!$BF$6)*(($B583:$AG583=1)+($B583:$AG583=2)))+SUMPRODUCT(($B$1004:$AG$1004='MPL ID'!$BF$6)*(($B583:$AG583=3)+($B583:$AG583=4)))</f>
        <v>11</v>
      </c>
      <c r="AN583">
        <f ca="1">'MPL ID'!$BG$7+SUMPRODUCT(($B$1003:$AG$1003='MPL ID'!$BF$7)*(($B583:$AG583=1)+($B583:$AG583=2)))+SUMPRODUCT(($B$1004:$AG$1004='MPL ID'!$BF$7)*(($B583:$AG583=3)+($B583:$AG583=4)))</f>
        <v>6</v>
      </c>
      <c r="AO583">
        <f ca="1">'MPL ID'!$BG$8+SUMPRODUCT(($B$1003:$AG$1003='MPL ID'!$BF$8)*(($B583:$AG583=1)+($B583:$AG583=2)))+SUMPRODUCT(($B$1004:$AG$1004='MPL ID'!$BF$8)*(($B583:$AG583=3)+($B583:$AG583=4)))</f>
        <v>5</v>
      </c>
      <c r="AP583">
        <f ca="1">'MPL ID'!$BG$9+SUMPRODUCT(($B$1003:$AG$1003='MPL ID'!$BF$9)*(($B583:$AG583=1)+($B583:$AG583=2)))+SUMPRODUCT(($B$1004:$AG$1004='MPL ID'!$BF$9)*(($B583:$AG583=3)+($B583:$AG583=4)))</f>
        <v>12</v>
      </c>
      <c r="AQ583">
        <f ca="1">'MPL ID'!$BH$1+SUMPRODUCT(($B$1003:$AG$1003='MPL ID'!$BF$1)*(2*($B583:$AG583=1)+($B583:$AG583=2)-2*($B583:$AG583=3)-($B583:$AG583=4)))-SUMPRODUCT(($B$1004:$AG$1004='MPL ID'!$BF$1)*(2*($B583:$AG583=1)+($B583:$AG583=2)-2*($B583:$AG583=3)-($B583:$AG583=4)))</f>
        <v>9</v>
      </c>
      <c r="AR583">
        <f ca="1">'MPL ID'!$BH$2+SUMPRODUCT(($B$1003:$AG$1003='MPL ID'!$BF$2)*(2*($B583:$AG583=1)+($B583:$AG583=2)-2*($B583:$AG583=3)-($B583:$AG583=4)))-SUMPRODUCT(($B$1004:$AG$1004='MPL ID'!$BF$2)*(2*($B583:$AG583=1)+($B583:$AG583=2)-2*($B583:$AG583=3)-($B583:$AG583=4)))</f>
        <v>0</v>
      </c>
      <c r="AS583">
        <f ca="1">'MPL ID'!$BH$3+SUMPRODUCT(($B$1003:$AG$1003='MPL ID'!$BF$3)*(2*($B583:$AG583=1)+($B583:$AG583=2)-2*($B583:$AG583=3)-($B583:$AG583=4)))-SUMPRODUCT(($B$1004:$AG$1004='MPL ID'!$BF$3)*(2*($B583:$AG583=1)+($B583:$AG583=2)-2*($B583:$AG583=3)-($B583:$AG583=4)))</f>
        <v>-9</v>
      </c>
      <c r="AT583">
        <f ca="1">'MPL ID'!$BH$4+SUMPRODUCT(($B$1003:$AG$1003='MPL ID'!$BF$4)*(2*($B583:$AG583=1)+($B583:$AG583=2)-2*($B583:$AG583=3)-($B583:$AG583=4)))-SUMPRODUCT(($B$1004:$AG$1004='MPL ID'!$BF$4)*(2*($B583:$AG583=1)+($B583:$AG583=2)-2*($B583:$AG583=3)-($B583:$AG583=4)))</f>
        <v>-5</v>
      </c>
      <c r="AU583">
        <f ca="1">'MPL ID'!$BH$5+SUMPRODUCT(($B$1003:$AG$1003='MPL ID'!$BF$5)*(2*($B583:$AG583=1)+($B583:$AG583=2)-2*($B583:$AG583=3)-($B583:$AG583=4)))-SUMPRODUCT(($B$1004:$AG$1004='MPL ID'!$BF$5)*(2*($B583:$AG583=1)+($B583:$AG583=2)-2*($B583:$AG583=3)-($B583:$AG583=4)))</f>
        <v>-6</v>
      </c>
      <c r="AV583">
        <f ca="1">'MPL ID'!$BH$6+SUMPRODUCT(($B$1003:$AG$1003='MPL ID'!$BF$6)*(2*($B583:$AG583=1)+($B583:$AG583=2)-2*($B583:$AG583=3)-($B583:$AG583=4)))-SUMPRODUCT(($B$1004:$AG$1004='MPL ID'!$BF$6)*(2*($B583:$AG583=1)+($B583:$AG583=2)-2*($B583:$AG583=3)-($B583:$AG583=4)))</f>
        <v>10</v>
      </c>
      <c r="AW583">
        <f ca="1">'MPL ID'!$BH$7+SUMPRODUCT(($B$1003:$AG$1003='MPL ID'!$BF$7)*(2*($B583:$AG583=1)+($B583:$AG583=2)-2*($B583:$AG583=3)-($B583:$AG583=4)))-SUMPRODUCT(($B$1004:$AG$1004='MPL ID'!$BF$7)*(2*($B583:$AG583=1)+($B583:$AG583=2)-2*($B583:$AG583=3)-($B583:$AG583=4)))</f>
        <v>-2</v>
      </c>
      <c r="AX583">
        <f ca="1">'MPL ID'!$BH$8+SUMPRODUCT(($B$1003:$AG$1003='MPL ID'!$BF$8)*(2*($B583:$AG583=1)+($B583:$AG583=2)-2*($B583:$AG583=3)-($B583:$AG583=4)))-SUMPRODUCT(($B$1004:$AG$1004='MPL ID'!$BF$8)*(2*($B583:$AG583=1)+($B583:$AG583=2)-2*($B583:$AG583=3)-($B583:$AG583=4)))</f>
        <v>-11</v>
      </c>
      <c r="AY583">
        <f ca="1">'MPL ID'!$BH$9+SUMPRODUCT(($B$1003:$AG$1003='MPL ID'!$BF$9)*(2*($B583:$AG583=1)+($B583:$AG583=2)-2*($B583:$AG583=3)-($B583:$AG583=4)))-SUMPRODUCT(($B$1004:$AG$1004='MPL ID'!$BF$9)*(2*($B583:$AG583=1)+($B583:$AG583=2)-2*($B583:$AG583=3)-($B583:$AG583=4)))</f>
        <v>14</v>
      </c>
      <c r="AZ583">
        <f ca="1">SUMPRODUCT(--($AH583:$AP583=AH583),--($AQ583:$AY583=AQ583),'MPL ID'!$BG$13:$BO$13)+IF(AND($E583&gt;=3,$E583&lt;=4,AO583=AH583,AX583=AQ583),1,0)+IF(AND($G583&gt;=1,$G583&lt;=2,AJ583=AH583,AS583=AQ583),1,0)+IF(AND($L583&gt;=1,$L583&lt;=2,AM583=AH583,AV583=AQ583),1,0)+IF(AND($O583&gt;=1,$O583&lt;=2,AP583=AH583,AY583=AQ583),1,0)+IF(AND($R583&gt;=1,$R583&lt;=2,AI583=AH583,AR583=AQ583),1,0)+IF(AND($AA583&gt;=3,$AA583&lt;=4,AL583=AH583,AU583=AQ583),1,0)+IF(AND($AE583&gt;=3,$AE583&lt;=4,AK583=AH583,AT583=AQ583),1,0)</f>
        <v>0</v>
      </c>
      <c r="BA583">
        <f ca="1">SUMPRODUCT(--($AH583:$AP583=AI583),--($AQ583:$AY583=AR583),'MPL ID'!$BG$14:$BO$14)+IF(AND($F583&gt;=1,$F583&lt;=2,AP583=AI583,AY583=AR583),1,0)+IF(AND($H583&gt;=1,$H583&lt;=2,AN583=AI583,AW583=AR583),1,0)+IF(AND($J583&gt;=3,$J583&lt;=4,AL583=AI583,AU583=AR583),1,0)+IF(AND($M583&gt;=1,$M583&lt;=2,AO583=AI583,AX583=AR583),1,0)+IF(AND($R583&gt;=3,$R583&lt;=4,AH583=AI583,AQ583=AR583),1,0)+IF(AND($Y583&gt;=3,$Y583&lt;=4,AJ583=AI583,AS583=AR583),1,0)+IF(AND($AC583&gt;=1,$AC583&lt;=2,AK583=AI583,AT583=AR583),1,0)+IF(AND($AF583&gt;=3,$AF583&lt;=4,AM583=AI583,AV583=AR583),1,0)</f>
        <v>0</v>
      </c>
      <c r="BB583">
        <f ca="1">SUMPRODUCT(--($AH583:$AP583=AJ583),--($AQ583:$AY583=AS583),'MPL ID'!$BG$15:$BO$15)+IF(AND($C583&gt;=1,$C583&lt;=2,AK583=AJ583,AT583=AS583),1,0)+IF(AND($G583&gt;=3,$G583&lt;=4,AH583=AJ583,AQ583=AS583),1,0)+IF(AND($K583&gt;=1,$K583&lt;=2,AP583=AJ583,AY583=AS583),1,0)+IF(AND($N583&gt;=3,$N583&lt;=4,AL583=AJ583,AU583=AS583),1,0)+IF(AND($V583&gt;=1,$V583&lt;=2,AM583=AJ583,AV583=AS583),1,0)+IF(AND($Y583&gt;=1,$Y583&lt;=2,AI583=AJ583,AR583=AS583),1,0)+IF(AND($AB583&gt;=3,$AB583&lt;=4,AN583=AJ583,AW583=AS583),1,0)</f>
        <v>0</v>
      </c>
      <c r="BC583">
        <f ca="1">SUMPRODUCT(--($AH583:$AP583=AK583),--($AQ583:$AY583=AT583),'MPL ID'!$BG$16:$BO$16)+IF(AND($C583&gt;=3,$C583&lt;=4,AJ583=AK583,AS583=AT583),1,0)+IF(AND($I583&gt;=1,$I583&lt;=2,AP583=AK583,AY583=AT583),1,0)+IF(AND($P583&gt;=3,$P583&lt;=4,AO583=AK583,AX583=AT583),1,0)+IF(AND($T583&gt;=1,$T583&lt;=2,AN583=AK583,AW583=AT583),1,0)+IF(AND($W583&gt;=1,$W583&lt;=2,AL583=AK583,AU583=AT583),1,0)+IF(AND($AC583&gt;=3,$AC583&lt;=4,AI583=AK583,AR583=AT583),1,0)+IF(AND($AE583&gt;=1,$AE583&lt;=2,AH583=AK583,AQ583=AT583),1,0)</f>
        <v>0</v>
      </c>
      <c r="BD583">
        <f ca="1">SUMPRODUCT(--($AH583:$AP583=AL583),--($AQ583:$AY583=AU583),'MPL ID'!$BG$17:$BO$17)+IF(AND($B583&gt;=3,$B583&lt;=4,AN583=AL583,AW583=AU583),1,0)+IF(AND($D583&gt;=1,$D583&lt;=2,AM583=AL583,AV583=AU583),1,0)+IF(AND($J583&gt;=1,$J583&lt;=2,AI583=AL583,AR583=AU583),1,0)+IF(AND($N583&gt;=1,$N583&lt;=2,AJ583=AL583,AS583=AU583),1,0)+IF(AND($W583&gt;=3,$W583&lt;=4,AK583=AL583,AT583=AU583),1,0)+IF(AND($AA583&gt;=1,$AA583&lt;=2,AH583=AL583,AQ583=AU583),1,0)+IF(AND($AD583&gt;=3,$AD583&lt;=4,AO583=AL583,AX583=AU583),1,0)</f>
        <v>0</v>
      </c>
      <c r="BE583">
        <f ca="1">SUMPRODUCT(--($AH583:$AP583=AM583),--($AQ583:$AY583=AV583),'MPL ID'!$BG$18:$BO$18)+IF(AND($D583&gt;=3,$D583&lt;=4,AL583=AM583,AU583=AV583),1,0)+IF(AND($L583&gt;=3,$L583&lt;=4,AH583=AM583,AQ583=AV583),1,0)+IF(AND($Q583&gt;=3,$Q583&lt;=4,AN583=AM583,AW583=AV583),1,0)+IF(AND($S583&gt;=1,$S583&lt;=2,AP583=AM583,AY583=AV583),1,0)+IF(AND($V583&gt;=3,$V583&lt;=4,AJ583=AM583,AS583=AV583),1,0)+IF(AND($Z583&gt;=1,$Z583&lt;=2,AO583=AM583,AX583=AV583),1,0)+IF(AND($AF583&gt;=1,$AF583&lt;=2,AI583=AM583,AR583=AV583),1,0)</f>
        <v>0</v>
      </c>
      <c r="BF583">
        <f ca="1">SUMPRODUCT(--($AH583:$AP583=AN583),--($AQ583:$AY583=AW583),'MPL ID'!$BG$19:$BO$19)+IF(AND($B583&gt;=1,$B583&lt;=2,AL583=AN583,AU583=AW583),1,0)+IF(AND($H583&gt;=3,$H583&lt;=4,AI583=AN583,AR583=AW583),1,0)+IF(AND($Q583&gt;=1,$Q583&lt;=2,AM583=AN583,AV583=AW583),1,0)+IF(AND($T583&gt;=3,$T583&lt;=4,AK583=AN583,AT583=AW583),1,0)+IF(AND($X583&gt;=3,$X583&lt;=4,AO583=AN583,AX583=AW583),1,0)+IF(AND($AB583&gt;=1,$AB583&lt;=2,AJ583=AN583,AS583=AW583),1,0)+IF(AND($AG583&gt;=1,$AG583&lt;=2,AP583=AN583,AY583=AW583),1,0)</f>
        <v>0</v>
      </c>
      <c r="BG583">
        <f ca="1">SUMPRODUCT(--($AH583:$AP583=AO583),--($AQ583:$AY583=AX583),'MPL ID'!$BG$20:$BO$20)+IF(AND($E583&gt;=1,$E583&lt;=2,AH583=AO583,AQ583=AX583),1,0)+IF(AND($M583&gt;=3,$M583&lt;=4,AI583=AO583,AR583=AX583),1,0)+IF(AND($P583&gt;=1,$P583&lt;=2,AK583=AO583,AT583=AX583),1,0)+IF(AND($U583&gt;=1,$U583&lt;=2,AP583=AO583,AY583=AX583),1,0)+IF(AND($X583&gt;=1,$X583&lt;=2,AN583=AO583,AW583=AX583),1,0)+IF(AND($Z583&gt;=3,$Z583&lt;=4,AM583=AO583,AV583=AX583),1,0)+IF(AND($AD583&gt;=1,$AD583&lt;=2,AL583=AO583,AU583=AX583),1,0)</f>
        <v>0</v>
      </c>
      <c r="BH583">
        <f ca="1">SUMPRODUCT(--($AH583:$AP583=AP583),--($AQ583:$AY583=AY583),'MPL ID'!$BG$21:$BO$21)+IF(AND($F583&gt;=3,$F583&lt;=4,AI583=AP583,AR583=AY583),1,0)+IF(AND($I583&gt;=3,$I583&lt;=4,AK583=AP583,AT583=AY583),1,0)+IF(AND($K583&gt;=3,$K583&lt;=4,AJ583=AP583,AS583=AY583),1,0)+IF(AND($O583&gt;=3,$O583&lt;=4,AH583=AP583,AQ583=AY583),1,0)+IF(AND($S583&gt;=3,$S583&lt;=4,AM583=AP583,AV583=AY583),1,0)+IF(AND($U583&gt;=3,$U583&lt;=4,AO583=AP583,AX583=AY583),1,0)+IF(AND($AG583&gt;=3,$AG583&lt;=4,AN583=AP583,AW583=AY583),1,0)</f>
        <v>0</v>
      </c>
      <c r="BI583">
        <f t="shared" ca="1" si="81"/>
        <v>3</v>
      </c>
      <c r="BJ583">
        <f t="shared" ca="1" si="82"/>
        <v>4</v>
      </c>
      <c r="BK583">
        <f t="shared" ca="1" si="83"/>
        <v>8</v>
      </c>
      <c r="BL583">
        <f t="shared" ca="1" si="84"/>
        <v>5</v>
      </c>
      <c r="BM583">
        <f t="shared" ca="1" si="85"/>
        <v>7</v>
      </c>
      <c r="BN583">
        <f t="shared" ca="1" si="86"/>
        <v>2</v>
      </c>
      <c r="BO583">
        <f t="shared" ca="1" si="87"/>
        <v>6</v>
      </c>
      <c r="BP583">
        <f t="shared" ca="1" si="88"/>
        <v>9</v>
      </c>
      <c r="BQ583">
        <f t="shared" ca="1" si="89"/>
        <v>1</v>
      </c>
    </row>
    <row r="584" spans="1:69" x14ac:dyDescent="0.25">
      <c r="A584">
        <v>583</v>
      </c>
      <c r="B584">
        <f ca="1">IF(AND(ISNUMBER('MPL ID'!$P$25),ISNUMBER('MPL ID'!$Q$25)),0,RANDBETWEEN(1,4))</f>
        <v>0</v>
      </c>
      <c r="C584">
        <f ca="1">IF(AND(ISNUMBER('MPL ID'!$P$26),ISNUMBER('MPL ID'!$Q$26)),0,RANDBETWEEN(1,4))</f>
        <v>0</v>
      </c>
      <c r="D584">
        <f ca="1">IF(AND(ISNUMBER('MPL ID'!$P$28),ISNUMBER('MPL ID'!$Q$28)),0,RANDBETWEEN(1,4))</f>
        <v>0</v>
      </c>
      <c r="E584">
        <f ca="1">IF(AND(ISNUMBER('MPL ID'!$P$29),ISNUMBER('MPL ID'!$Q$29)),0,RANDBETWEEN(1,4))</f>
        <v>0</v>
      </c>
      <c r="F584">
        <f ca="1">IF(AND(ISNUMBER('MPL ID'!$P$30),ISNUMBER('MPL ID'!$Q$30)),0,RANDBETWEEN(1,4))</f>
        <v>0</v>
      </c>
      <c r="G584">
        <f ca="1">IF(AND(ISNUMBER('MPL ID'!$P$31),ISNUMBER('MPL ID'!$Q$31)),0,RANDBETWEEN(1,4))</f>
        <v>0</v>
      </c>
      <c r="H584">
        <f ca="1">IF(AND(ISNUMBER('MPL ID'!$P$32),ISNUMBER('MPL ID'!$Q$32)),0,RANDBETWEEN(1,4))</f>
        <v>0</v>
      </c>
      <c r="I584">
        <f ca="1">IF(AND(ISNUMBER('MPL ID'!$P$33),ISNUMBER('MPL ID'!$Q$33)),0,RANDBETWEEN(1,4))</f>
        <v>0</v>
      </c>
      <c r="J584">
        <f ca="1">IF(AND(ISNUMBER('MPL ID'!$D$36),ISNUMBER('MPL ID'!$E$36)),0,RANDBETWEEN(1,4))</f>
        <v>0</v>
      </c>
      <c r="K584">
        <f ca="1">IF(AND(ISNUMBER('MPL ID'!$D$37),ISNUMBER('MPL ID'!$E$37)),0,RANDBETWEEN(1,4))</f>
        <v>0</v>
      </c>
      <c r="L584">
        <f ca="1">IF(AND(ISNUMBER('MPL ID'!$D$39),ISNUMBER('MPL ID'!$E$39)),0,RANDBETWEEN(1,4))</f>
        <v>0</v>
      </c>
      <c r="M584">
        <f ca="1">IF(AND(ISNUMBER('MPL ID'!$D$40),ISNUMBER('MPL ID'!$E$40)),0,RANDBETWEEN(1,4))</f>
        <v>0</v>
      </c>
      <c r="N584">
        <f ca="1">IF(AND(ISNUMBER('MPL ID'!$D$41),ISNUMBER('MPL ID'!$E$41)),0,RANDBETWEEN(1,4))</f>
        <v>0</v>
      </c>
      <c r="O584">
        <f ca="1">IF(AND(ISNUMBER('MPL ID'!$D$42),ISNUMBER('MPL ID'!$E$42)),0,RANDBETWEEN(1,4))</f>
        <v>0</v>
      </c>
      <c r="P584">
        <f ca="1">IF(AND(ISNUMBER('MPL ID'!$D$43),ISNUMBER('MPL ID'!$E$43)),0,RANDBETWEEN(1,4))</f>
        <v>0</v>
      </c>
      <c r="Q584">
        <f ca="1">IF(AND(ISNUMBER('MPL ID'!$D$44),ISNUMBER('MPL ID'!$E$44)),0,RANDBETWEEN(1,4))</f>
        <v>0</v>
      </c>
      <c r="R584">
        <f ca="1">IF(AND(ISNUMBER('MPL ID'!$J$36),ISNUMBER('MPL ID'!$K$36)),0,RANDBETWEEN(1,4))</f>
        <v>0</v>
      </c>
      <c r="S584">
        <f ca="1">IF(AND(ISNUMBER('MPL ID'!$J$37),ISNUMBER('MPL ID'!$K$37)),0,RANDBETWEEN(1,4))</f>
        <v>0</v>
      </c>
      <c r="T584">
        <f ca="1">IF(AND(ISNUMBER('MPL ID'!$J$39),ISNUMBER('MPL ID'!$K$39)),0,RANDBETWEEN(1,4))</f>
        <v>0</v>
      </c>
      <c r="U584">
        <f ca="1">IF(AND(ISNUMBER('MPL ID'!$J$40),ISNUMBER('MPL ID'!$K$40)),0,RANDBETWEEN(1,4))</f>
        <v>0</v>
      </c>
      <c r="V584">
        <f ca="1">IF(AND(ISNUMBER('MPL ID'!$J$41),ISNUMBER('MPL ID'!$K$41)),0,RANDBETWEEN(1,4))</f>
        <v>0</v>
      </c>
      <c r="W584">
        <f ca="1">IF(AND(ISNUMBER('MPL ID'!$J$42),ISNUMBER('MPL ID'!$K$42)),0,RANDBETWEEN(1,4))</f>
        <v>2</v>
      </c>
      <c r="X584">
        <f ca="1">IF(AND(ISNUMBER('MPL ID'!$J$43),ISNUMBER('MPL ID'!$K$43)),0,RANDBETWEEN(1,4))</f>
        <v>2</v>
      </c>
      <c r="Y584">
        <f ca="1">IF(AND(ISNUMBER('MPL ID'!$J$44),ISNUMBER('MPL ID'!$K$44)),0,RANDBETWEEN(1,4))</f>
        <v>2</v>
      </c>
      <c r="Z584">
        <f ca="1">IF(AND(ISNUMBER('MPL ID'!$P$36),ISNUMBER('MPL ID'!$Q$36)),0,RANDBETWEEN(1,4))</f>
        <v>4</v>
      </c>
      <c r="AA584">
        <f ca="1">IF(AND(ISNUMBER('MPL ID'!$P$37),ISNUMBER('MPL ID'!$Q$37)),0,RANDBETWEEN(1,4))</f>
        <v>3</v>
      </c>
      <c r="AB584">
        <f ca="1">IF(AND(ISNUMBER('MPL ID'!$P$39),ISNUMBER('MPL ID'!$Q$39)),0,RANDBETWEEN(1,4))</f>
        <v>2</v>
      </c>
      <c r="AC584">
        <f ca="1">IF(AND(ISNUMBER('MPL ID'!$P$40),ISNUMBER('MPL ID'!$Q$40)),0,RANDBETWEEN(1,4))</f>
        <v>1</v>
      </c>
      <c r="AD584">
        <f ca="1">IF(AND(ISNUMBER('MPL ID'!$P$41),ISNUMBER('MPL ID'!$Q$41)),0,RANDBETWEEN(1,4))</f>
        <v>3</v>
      </c>
      <c r="AE584">
        <f ca="1">IF(AND(ISNUMBER('MPL ID'!$P$42),ISNUMBER('MPL ID'!$Q$42)),0,RANDBETWEEN(1,4))</f>
        <v>4</v>
      </c>
      <c r="AF584">
        <f ca="1">IF(AND(ISNUMBER('MPL ID'!$P$43),ISNUMBER('MPL ID'!$Q$43)),0,RANDBETWEEN(1,4))</f>
        <v>1</v>
      </c>
      <c r="AG584">
        <f ca="1">IF(AND(ISNUMBER('MPL ID'!$P$44),ISNUMBER('MPL ID'!$Q$44)),0,RANDBETWEEN(1,4))</f>
        <v>3</v>
      </c>
      <c r="AH584">
        <f ca="1">'MPL ID'!$BG$1+SUMPRODUCT(($B$1003:$AG$1003='MPL ID'!$BF$1)*(($B584:$AG584=1)+($B584:$AG584=2)))+SUMPRODUCT(($B$1004:$AG$1004='MPL ID'!$BF$1)*(($B584:$AG584=3)+($B584:$AG584=4)))</f>
        <v>11</v>
      </c>
      <c r="AI584">
        <f ca="1">'MPL ID'!$BG$2+SUMPRODUCT(($B$1003:$AG$1003='MPL ID'!$BF$2)*(($B584:$AG584=1)+($B584:$AG584=2)))+SUMPRODUCT(($B$1004:$AG$1004='MPL ID'!$BF$2)*(($B584:$AG584=3)+($B584:$AG584=4)))</f>
        <v>8</v>
      </c>
      <c r="AJ584">
        <f ca="1">'MPL ID'!$BG$3+SUMPRODUCT(($B$1003:$AG$1003='MPL ID'!$BF$3)*(($B584:$AG584=1)+($B584:$AG584=2)))+SUMPRODUCT(($B$1004:$AG$1004='MPL ID'!$BF$3)*(($B584:$AG584=3)+($B584:$AG584=4)))</f>
        <v>6</v>
      </c>
      <c r="AK584">
        <f ca="1">'MPL ID'!$BG$4+SUMPRODUCT(($B$1003:$AG$1003='MPL ID'!$BF$4)*(($B584:$AG584=1)+($B584:$AG584=2)))+SUMPRODUCT(($B$1004:$AG$1004='MPL ID'!$BF$4)*(($B584:$AG584=3)+($B584:$AG584=4)))</f>
        <v>8</v>
      </c>
      <c r="AL584">
        <f ca="1">'MPL ID'!$BG$5+SUMPRODUCT(($B$1003:$AG$1003='MPL ID'!$BF$5)*(($B584:$AG584=1)+($B584:$AG584=2)))+SUMPRODUCT(($B$1004:$AG$1004='MPL ID'!$BF$5)*(($B584:$AG584=3)+($B584:$AG584=4)))</f>
        <v>4</v>
      </c>
      <c r="AM584">
        <f ca="1">'MPL ID'!$BG$6+SUMPRODUCT(($B$1003:$AG$1003='MPL ID'!$BF$6)*(($B584:$AG584=1)+($B584:$AG584=2)))+SUMPRODUCT(($B$1004:$AG$1004='MPL ID'!$BF$6)*(($B584:$AG584=3)+($B584:$AG584=4)))</f>
        <v>12</v>
      </c>
      <c r="AN584">
        <f ca="1">'MPL ID'!$BG$7+SUMPRODUCT(($B$1003:$AG$1003='MPL ID'!$BF$7)*(($B584:$AG584=1)+($B584:$AG584=2)))+SUMPRODUCT(($B$1004:$AG$1004='MPL ID'!$BF$7)*(($B584:$AG584=3)+($B584:$AG584=4)))</f>
        <v>6</v>
      </c>
      <c r="AO584">
        <f ca="1">'MPL ID'!$BG$8+SUMPRODUCT(($B$1003:$AG$1003='MPL ID'!$BF$8)*(($B584:$AG584=1)+($B584:$AG584=2)))+SUMPRODUCT(($B$1004:$AG$1004='MPL ID'!$BF$8)*(($B584:$AG584=3)+($B584:$AG584=4)))</f>
        <v>5</v>
      </c>
      <c r="AP584">
        <f ca="1">'MPL ID'!$BG$9+SUMPRODUCT(($B$1003:$AG$1003='MPL ID'!$BF$9)*(($B584:$AG584=1)+($B584:$AG584=2)))+SUMPRODUCT(($B$1004:$AG$1004='MPL ID'!$BF$9)*(($B584:$AG584=3)+($B584:$AG584=4)))</f>
        <v>12</v>
      </c>
      <c r="AQ584">
        <f ca="1">'MPL ID'!$BH$1+SUMPRODUCT(($B$1003:$AG$1003='MPL ID'!$BF$1)*(2*($B584:$AG584=1)+($B584:$AG584=2)-2*($B584:$AG584=3)-($B584:$AG584=4)))-SUMPRODUCT(($B$1004:$AG$1004='MPL ID'!$BF$1)*(2*($B584:$AG584=1)+($B584:$AG584=2)-2*($B584:$AG584=3)-($B584:$AG584=4)))</f>
        <v>12</v>
      </c>
      <c r="AR584">
        <f ca="1">'MPL ID'!$BH$2+SUMPRODUCT(($B$1003:$AG$1003='MPL ID'!$BF$2)*(2*($B584:$AG584=1)+($B584:$AG584=2)-2*($B584:$AG584=3)-($B584:$AG584=4)))-SUMPRODUCT(($B$1004:$AG$1004='MPL ID'!$BF$2)*(2*($B584:$AG584=1)+($B584:$AG584=2)-2*($B584:$AG584=3)-($B584:$AG584=4)))</f>
        <v>-3</v>
      </c>
      <c r="AS584">
        <f ca="1">'MPL ID'!$BH$3+SUMPRODUCT(($B$1003:$AG$1003='MPL ID'!$BF$3)*(2*($B584:$AG584=1)+($B584:$AG584=2)-2*($B584:$AG584=3)-($B584:$AG584=4)))-SUMPRODUCT(($B$1004:$AG$1004='MPL ID'!$BF$3)*(2*($B584:$AG584=1)+($B584:$AG584=2)-2*($B584:$AG584=3)-($B584:$AG584=4)))</f>
        <v>-8</v>
      </c>
      <c r="AT584">
        <f ca="1">'MPL ID'!$BH$4+SUMPRODUCT(($B$1003:$AG$1003='MPL ID'!$BF$4)*(2*($B584:$AG584=1)+($B584:$AG584=2)-2*($B584:$AG584=3)-($B584:$AG584=4)))-SUMPRODUCT(($B$1004:$AG$1004='MPL ID'!$BF$4)*(2*($B584:$AG584=1)+($B584:$AG584=2)-2*($B584:$AG584=3)-($B584:$AG584=4)))</f>
        <v>-2</v>
      </c>
      <c r="AU584">
        <f ca="1">'MPL ID'!$BH$5+SUMPRODUCT(($B$1003:$AG$1003='MPL ID'!$BF$5)*(2*($B584:$AG584=1)+($B584:$AG584=2)-2*($B584:$AG584=3)-($B584:$AG584=4)))-SUMPRODUCT(($B$1004:$AG$1004='MPL ID'!$BF$5)*(2*($B584:$AG584=1)+($B584:$AG584=2)-2*($B584:$AG584=3)-($B584:$AG584=4)))</f>
        <v>-13</v>
      </c>
      <c r="AV584">
        <f ca="1">'MPL ID'!$BH$6+SUMPRODUCT(($B$1003:$AG$1003='MPL ID'!$BF$6)*(2*($B584:$AG584=1)+($B584:$AG584=2)-2*($B584:$AG584=3)-($B584:$AG584=4)))-SUMPRODUCT(($B$1004:$AG$1004='MPL ID'!$BF$6)*(2*($B584:$AG584=1)+($B584:$AG584=2)-2*($B584:$AG584=3)-($B584:$AG584=4)))</f>
        <v>15</v>
      </c>
      <c r="AW584">
        <f ca="1">'MPL ID'!$BH$7+SUMPRODUCT(($B$1003:$AG$1003='MPL ID'!$BF$7)*(2*($B584:$AG584=1)+($B584:$AG584=2)-2*($B584:$AG584=3)-($B584:$AG584=4)))-SUMPRODUCT(($B$1004:$AG$1004='MPL ID'!$BF$7)*(2*($B584:$AG584=1)+($B584:$AG584=2)-2*($B584:$AG584=3)-($B584:$AG584=4)))</f>
        <v>-4</v>
      </c>
      <c r="AX584">
        <f ca="1">'MPL ID'!$BH$8+SUMPRODUCT(($B$1003:$AG$1003='MPL ID'!$BF$8)*(2*($B584:$AG584=1)+($B584:$AG584=2)-2*($B584:$AG584=3)-($B584:$AG584=4)))-SUMPRODUCT(($B$1004:$AG$1004='MPL ID'!$BF$8)*(2*($B584:$AG584=1)+($B584:$AG584=2)-2*($B584:$AG584=3)-($B584:$AG584=4)))</f>
        <v>-12</v>
      </c>
      <c r="AY584">
        <f ca="1">'MPL ID'!$BH$9+SUMPRODUCT(($B$1003:$AG$1003='MPL ID'!$BF$9)*(2*($B584:$AG584=1)+($B584:$AG584=2)-2*($B584:$AG584=3)-($B584:$AG584=4)))-SUMPRODUCT(($B$1004:$AG$1004='MPL ID'!$BF$9)*(2*($B584:$AG584=1)+($B584:$AG584=2)-2*($B584:$AG584=3)-($B584:$AG584=4)))</f>
        <v>15</v>
      </c>
      <c r="AZ584">
        <f ca="1">SUMPRODUCT(--($AH584:$AP584=AH584),--($AQ584:$AY584=AQ584),'MPL ID'!$BG$13:$BO$13)+IF(AND($E584&gt;=3,$E584&lt;=4,AO584=AH584,AX584=AQ584),1,0)+IF(AND($G584&gt;=1,$G584&lt;=2,AJ584=AH584,AS584=AQ584),1,0)+IF(AND($L584&gt;=1,$L584&lt;=2,AM584=AH584,AV584=AQ584),1,0)+IF(AND($O584&gt;=1,$O584&lt;=2,AP584=AH584,AY584=AQ584),1,0)+IF(AND($R584&gt;=1,$R584&lt;=2,AI584=AH584,AR584=AQ584),1,0)+IF(AND($AA584&gt;=3,$AA584&lt;=4,AL584=AH584,AU584=AQ584),1,0)+IF(AND($AE584&gt;=3,$AE584&lt;=4,AK584=AH584,AT584=AQ584),1,0)</f>
        <v>0</v>
      </c>
      <c r="BA584">
        <f ca="1">SUMPRODUCT(--($AH584:$AP584=AI584),--($AQ584:$AY584=AR584),'MPL ID'!$BG$14:$BO$14)+IF(AND($F584&gt;=1,$F584&lt;=2,AP584=AI584,AY584=AR584),1,0)+IF(AND($H584&gt;=1,$H584&lt;=2,AN584=AI584,AW584=AR584),1,0)+IF(AND($J584&gt;=3,$J584&lt;=4,AL584=AI584,AU584=AR584),1,0)+IF(AND($M584&gt;=1,$M584&lt;=2,AO584=AI584,AX584=AR584),1,0)+IF(AND($R584&gt;=3,$R584&lt;=4,AH584=AI584,AQ584=AR584),1,0)+IF(AND($Y584&gt;=3,$Y584&lt;=4,AJ584=AI584,AS584=AR584),1,0)+IF(AND($AC584&gt;=1,$AC584&lt;=2,AK584=AI584,AT584=AR584),1,0)+IF(AND($AF584&gt;=3,$AF584&lt;=4,AM584=AI584,AV584=AR584),1,0)</f>
        <v>0</v>
      </c>
      <c r="BB584">
        <f ca="1">SUMPRODUCT(--($AH584:$AP584=AJ584),--($AQ584:$AY584=AS584),'MPL ID'!$BG$15:$BO$15)+IF(AND($C584&gt;=1,$C584&lt;=2,AK584=AJ584,AT584=AS584),1,0)+IF(AND($G584&gt;=3,$G584&lt;=4,AH584=AJ584,AQ584=AS584),1,0)+IF(AND($K584&gt;=1,$K584&lt;=2,AP584=AJ584,AY584=AS584),1,0)+IF(AND($N584&gt;=3,$N584&lt;=4,AL584=AJ584,AU584=AS584),1,0)+IF(AND($V584&gt;=1,$V584&lt;=2,AM584=AJ584,AV584=AS584),1,0)+IF(AND($Y584&gt;=1,$Y584&lt;=2,AI584=AJ584,AR584=AS584),1,0)+IF(AND($AB584&gt;=3,$AB584&lt;=4,AN584=AJ584,AW584=AS584),1,0)</f>
        <v>0</v>
      </c>
      <c r="BC584">
        <f ca="1">SUMPRODUCT(--($AH584:$AP584=AK584),--($AQ584:$AY584=AT584),'MPL ID'!$BG$16:$BO$16)+IF(AND($C584&gt;=3,$C584&lt;=4,AJ584=AK584,AS584=AT584),1,0)+IF(AND($I584&gt;=1,$I584&lt;=2,AP584=AK584,AY584=AT584),1,0)+IF(AND($P584&gt;=3,$P584&lt;=4,AO584=AK584,AX584=AT584),1,0)+IF(AND($T584&gt;=1,$T584&lt;=2,AN584=AK584,AW584=AT584),1,0)+IF(AND($W584&gt;=1,$W584&lt;=2,AL584=AK584,AU584=AT584),1,0)+IF(AND($AC584&gt;=3,$AC584&lt;=4,AI584=AK584,AR584=AT584),1,0)+IF(AND($AE584&gt;=1,$AE584&lt;=2,AH584=AK584,AQ584=AT584),1,0)</f>
        <v>0</v>
      </c>
      <c r="BD584">
        <f ca="1">SUMPRODUCT(--($AH584:$AP584=AL584),--($AQ584:$AY584=AU584),'MPL ID'!$BG$17:$BO$17)+IF(AND($B584&gt;=3,$B584&lt;=4,AN584=AL584,AW584=AU584),1,0)+IF(AND($D584&gt;=1,$D584&lt;=2,AM584=AL584,AV584=AU584),1,0)+IF(AND($J584&gt;=1,$J584&lt;=2,AI584=AL584,AR584=AU584),1,0)+IF(AND($N584&gt;=1,$N584&lt;=2,AJ584=AL584,AS584=AU584),1,0)+IF(AND($W584&gt;=3,$W584&lt;=4,AK584=AL584,AT584=AU584),1,0)+IF(AND($AA584&gt;=1,$AA584&lt;=2,AH584=AL584,AQ584=AU584),1,0)+IF(AND($AD584&gt;=3,$AD584&lt;=4,AO584=AL584,AX584=AU584),1,0)</f>
        <v>0</v>
      </c>
      <c r="BE584">
        <f ca="1">SUMPRODUCT(--($AH584:$AP584=AM584),--($AQ584:$AY584=AV584),'MPL ID'!$BG$18:$BO$18)+IF(AND($D584&gt;=3,$D584&lt;=4,AL584=AM584,AU584=AV584),1,0)+IF(AND($L584&gt;=3,$L584&lt;=4,AH584=AM584,AQ584=AV584),1,0)+IF(AND($Q584&gt;=3,$Q584&lt;=4,AN584=AM584,AW584=AV584),1,0)+IF(AND($S584&gt;=1,$S584&lt;=2,AP584=AM584,AY584=AV584),1,0)+IF(AND($V584&gt;=3,$V584&lt;=4,AJ584=AM584,AS584=AV584),1,0)+IF(AND($Z584&gt;=1,$Z584&lt;=2,AO584=AM584,AX584=AV584),1,0)+IF(AND($AF584&gt;=1,$AF584&lt;=2,AI584=AM584,AR584=AV584),1,0)</f>
        <v>2</v>
      </c>
      <c r="BF584">
        <f ca="1">SUMPRODUCT(--($AH584:$AP584=AN584),--($AQ584:$AY584=AW584),'MPL ID'!$BG$19:$BO$19)+IF(AND($B584&gt;=1,$B584&lt;=2,AL584=AN584,AU584=AW584),1,0)+IF(AND($H584&gt;=3,$H584&lt;=4,AI584=AN584,AR584=AW584),1,0)+IF(AND($Q584&gt;=1,$Q584&lt;=2,AM584=AN584,AV584=AW584),1,0)+IF(AND($T584&gt;=3,$T584&lt;=4,AK584=AN584,AT584=AW584),1,0)+IF(AND($X584&gt;=3,$X584&lt;=4,AO584=AN584,AX584=AW584),1,0)+IF(AND($AB584&gt;=1,$AB584&lt;=2,AJ584=AN584,AS584=AW584),1,0)+IF(AND($AG584&gt;=1,$AG584&lt;=2,AP584=AN584,AY584=AW584),1,0)</f>
        <v>0</v>
      </c>
      <c r="BG584">
        <f ca="1">SUMPRODUCT(--($AH584:$AP584=AO584),--($AQ584:$AY584=AX584),'MPL ID'!$BG$20:$BO$20)+IF(AND($E584&gt;=1,$E584&lt;=2,AH584=AO584,AQ584=AX584),1,0)+IF(AND($M584&gt;=3,$M584&lt;=4,AI584=AO584,AR584=AX584),1,0)+IF(AND($P584&gt;=1,$P584&lt;=2,AK584=AO584,AT584=AX584),1,0)+IF(AND($U584&gt;=1,$U584&lt;=2,AP584=AO584,AY584=AX584),1,0)+IF(AND($X584&gt;=1,$X584&lt;=2,AN584=AO584,AW584=AX584),1,0)+IF(AND($Z584&gt;=3,$Z584&lt;=4,AM584=AO584,AV584=AX584),1,0)+IF(AND($AD584&gt;=1,$AD584&lt;=2,AL584=AO584,AU584=AX584),1,0)</f>
        <v>0</v>
      </c>
      <c r="BH584">
        <f ca="1">SUMPRODUCT(--($AH584:$AP584=AP584),--($AQ584:$AY584=AY584),'MPL ID'!$BG$21:$BO$21)+IF(AND($F584&gt;=3,$F584&lt;=4,AI584=AP584,AR584=AY584),1,0)+IF(AND($I584&gt;=3,$I584&lt;=4,AK584=AP584,AT584=AY584),1,0)+IF(AND($K584&gt;=3,$K584&lt;=4,AJ584=AP584,AS584=AY584),1,0)+IF(AND($O584&gt;=3,$O584&lt;=4,AH584=AP584,AQ584=AY584),1,0)+IF(AND($S584&gt;=3,$S584&lt;=4,AM584=AP584,AV584=AY584),1,0)+IF(AND($U584&gt;=3,$U584&lt;=4,AO584=AP584,AX584=AY584),1,0)+IF(AND($AG584&gt;=3,$AG584&lt;=4,AN584=AP584,AW584=AY584),1,0)</f>
        <v>0</v>
      </c>
      <c r="BI584">
        <f t="shared" ca="1" si="81"/>
        <v>3</v>
      </c>
      <c r="BJ584">
        <f t="shared" ca="1" si="82"/>
        <v>5</v>
      </c>
      <c r="BK584">
        <f t="shared" ca="1" si="83"/>
        <v>7</v>
      </c>
      <c r="BL584">
        <f t="shared" ca="1" si="84"/>
        <v>4</v>
      </c>
      <c r="BM584">
        <f t="shared" ca="1" si="85"/>
        <v>9</v>
      </c>
      <c r="BN584">
        <f t="shared" ca="1" si="86"/>
        <v>1</v>
      </c>
      <c r="BO584">
        <f t="shared" ca="1" si="87"/>
        <v>6</v>
      </c>
      <c r="BP584">
        <f t="shared" ca="1" si="88"/>
        <v>8</v>
      </c>
      <c r="BQ584">
        <f t="shared" ca="1" si="89"/>
        <v>2</v>
      </c>
    </row>
    <row r="585" spans="1:69" x14ac:dyDescent="0.25">
      <c r="A585">
        <v>584</v>
      </c>
      <c r="B585">
        <f ca="1">IF(AND(ISNUMBER('MPL ID'!$P$25),ISNUMBER('MPL ID'!$Q$25)),0,RANDBETWEEN(1,4))</f>
        <v>0</v>
      </c>
      <c r="C585">
        <f ca="1">IF(AND(ISNUMBER('MPL ID'!$P$26),ISNUMBER('MPL ID'!$Q$26)),0,RANDBETWEEN(1,4))</f>
        <v>0</v>
      </c>
      <c r="D585">
        <f ca="1">IF(AND(ISNUMBER('MPL ID'!$P$28),ISNUMBER('MPL ID'!$Q$28)),0,RANDBETWEEN(1,4))</f>
        <v>0</v>
      </c>
      <c r="E585">
        <f ca="1">IF(AND(ISNUMBER('MPL ID'!$P$29),ISNUMBER('MPL ID'!$Q$29)),0,RANDBETWEEN(1,4))</f>
        <v>0</v>
      </c>
      <c r="F585">
        <f ca="1">IF(AND(ISNUMBER('MPL ID'!$P$30),ISNUMBER('MPL ID'!$Q$30)),0,RANDBETWEEN(1,4))</f>
        <v>0</v>
      </c>
      <c r="G585">
        <f ca="1">IF(AND(ISNUMBER('MPL ID'!$P$31),ISNUMBER('MPL ID'!$Q$31)),0,RANDBETWEEN(1,4))</f>
        <v>0</v>
      </c>
      <c r="H585">
        <f ca="1">IF(AND(ISNUMBER('MPL ID'!$P$32),ISNUMBER('MPL ID'!$Q$32)),0,RANDBETWEEN(1,4))</f>
        <v>0</v>
      </c>
      <c r="I585">
        <f ca="1">IF(AND(ISNUMBER('MPL ID'!$P$33),ISNUMBER('MPL ID'!$Q$33)),0,RANDBETWEEN(1,4))</f>
        <v>0</v>
      </c>
      <c r="J585">
        <f ca="1">IF(AND(ISNUMBER('MPL ID'!$D$36),ISNUMBER('MPL ID'!$E$36)),0,RANDBETWEEN(1,4))</f>
        <v>0</v>
      </c>
      <c r="K585">
        <f ca="1">IF(AND(ISNUMBER('MPL ID'!$D$37),ISNUMBER('MPL ID'!$E$37)),0,RANDBETWEEN(1,4))</f>
        <v>0</v>
      </c>
      <c r="L585">
        <f ca="1">IF(AND(ISNUMBER('MPL ID'!$D$39),ISNUMBER('MPL ID'!$E$39)),0,RANDBETWEEN(1,4))</f>
        <v>0</v>
      </c>
      <c r="M585">
        <f ca="1">IF(AND(ISNUMBER('MPL ID'!$D$40),ISNUMBER('MPL ID'!$E$40)),0,RANDBETWEEN(1,4))</f>
        <v>0</v>
      </c>
      <c r="N585">
        <f ca="1">IF(AND(ISNUMBER('MPL ID'!$D$41),ISNUMBER('MPL ID'!$E$41)),0,RANDBETWEEN(1,4))</f>
        <v>0</v>
      </c>
      <c r="O585">
        <f ca="1">IF(AND(ISNUMBER('MPL ID'!$D$42),ISNUMBER('MPL ID'!$E$42)),0,RANDBETWEEN(1,4))</f>
        <v>0</v>
      </c>
      <c r="P585">
        <f ca="1">IF(AND(ISNUMBER('MPL ID'!$D$43),ISNUMBER('MPL ID'!$E$43)),0,RANDBETWEEN(1,4))</f>
        <v>0</v>
      </c>
      <c r="Q585">
        <f ca="1">IF(AND(ISNUMBER('MPL ID'!$D$44),ISNUMBER('MPL ID'!$E$44)),0,RANDBETWEEN(1,4))</f>
        <v>0</v>
      </c>
      <c r="R585">
        <f ca="1">IF(AND(ISNUMBER('MPL ID'!$J$36),ISNUMBER('MPL ID'!$K$36)),0,RANDBETWEEN(1,4))</f>
        <v>0</v>
      </c>
      <c r="S585">
        <f ca="1">IF(AND(ISNUMBER('MPL ID'!$J$37),ISNUMBER('MPL ID'!$K$37)),0,RANDBETWEEN(1,4))</f>
        <v>0</v>
      </c>
      <c r="T585">
        <f ca="1">IF(AND(ISNUMBER('MPL ID'!$J$39),ISNUMBER('MPL ID'!$K$39)),0,RANDBETWEEN(1,4))</f>
        <v>0</v>
      </c>
      <c r="U585">
        <f ca="1">IF(AND(ISNUMBER('MPL ID'!$J$40),ISNUMBER('MPL ID'!$K$40)),0,RANDBETWEEN(1,4))</f>
        <v>0</v>
      </c>
      <c r="V585">
        <f ca="1">IF(AND(ISNUMBER('MPL ID'!$J$41),ISNUMBER('MPL ID'!$K$41)),0,RANDBETWEEN(1,4))</f>
        <v>0</v>
      </c>
      <c r="W585">
        <f ca="1">IF(AND(ISNUMBER('MPL ID'!$J$42),ISNUMBER('MPL ID'!$K$42)),0,RANDBETWEEN(1,4))</f>
        <v>4</v>
      </c>
      <c r="X585">
        <f ca="1">IF(AND(ISNUMBER('MPL ID'!$J$43),ISNUMBER('MPL ID'!$K$43)),0,RANDBETWEEN(1,4))</f>
        <v>2</v>
      </c>
      <c r="Y585">
        <f ca="1">IF(AND(ISNUMBER('MPL ID'!$J$44),ISNUMBER('MPL ID'!$K$44)),0,RANDBETWEEN(1,4))</f>
        <v>3</v>
      </c>
      <c r="Z585">
        <f ca="1">IF(AND(ISNUMBER('MPL ID'!$P$36),ISNUMBER('MPL ID'!$Q$36)),0,RANDBETWEEN(1,4))</f>
        <v>3</v>
      </c>
      <c r="AA585">
        <f ca="1">IF(AND(ISNUMBER('MPL ID'!$P$37),ISNUMBER('MPL ID'!$Q$37)),0,RANDBETWEEN(1,4))</f>
        <v>3</v>
      </c>
      <c r="AB585">
        <f ca="1">IF(AND(ISNUMBER('MPL ID'!$P$39),ISNUMBER('MPL ID'!$Q$39)),0,RANDBETWEEN(1,4))</f>
        <v>4</v>
      </c>
      <c r="AC585">
        <f ca="1">IF(AND(ISNUMBER('MPL ID'!$P$40),ISNUMBER('MPL ID'!$Q$40)),0,RANDBETWEEN(1,4))</f>
        <v>1</v>
      </c>
      <c r="AD585">
        <f ca="1">IF(AND(ISNUMBER('MPL ID'!$P$41),ISNUMBER('MPL ID'!$Q$41)),0,RANDBETWEEN(1,4))</f>
        <v>2</v>
      </c>
      <c r="AE585">
        <f ca="1">IF(AND(ISNUMBER('MPL ID'!$P$42),ISNUMBER('MPL ID'!$Q$42)),0,RANDBETWEEN(1,4))</f>
        <v>1</v>
      </c>
      <c r="AF585">
        <f ca="1">IF(AND(ISNUMBER('MPL ID'!$P$43),ISNUMBER('MPL ID'!$Q$43)),0,RANDBETWEEN(1,4))</f>
        <v>1</v>
      </c>
      <c r="AG585">
        <f ca="1">IF(AND(ISNUMBER('MPL ID'!$P$44),ISNUMBER('MPL ID'!$Q$44)),0,RANDBETWEEN(1,4))</f>
        <v>4</v>
      </c>
      <c r="AH585">
        <f ca="1">'MPL ID'!$BG$1+SUMPRODUCT(($B$1003:$AG$1003='MPL ID'!$BF$1)*(($B585:$AG585=1)+($B585:$AG585=2)))+SUMPRODUCT(($B$1004:$AG$1004='MPL ID'!$BF$1)*(($B585:$AG585=3)+($B585:$AG585=4)))</f>
        <v>10</v>
      </c>
      <c r="AI585">
        <f ca="1">'MPL ID'!$BG$2+SUMPRODUCT(($B$1003:$AG$1003='MPL ID'!$BF$2)*(($B585:$AG585=1)+($B585:$AG585=2)))+SUMPRODUCT(($B$1004:$AG$1004='MPL ID'!$BF$2)*(($B585:$AG585=3)+($B585:$AG585=4)))</f>
        <v>9</v>
      </c>
      <c r="AJ585">
        <f ca="1">'MPL ID'!$BG$3+SUMPRODUCT(($B$1003:$AG$1003='MPL ID'!$BF$3)*(($B585:$AG585=1)+($B585:$AG585=2)))+SUMPRODUCT(($B$1004:$AG$1004='MPL ID'!$BF$3)*(($B585:$AG585=3)+($B585:$AG585=4)))</f>
        <v>6</v>
      </c>
      <c r="AK585">
        <f ca="1">'MPL ID'!$BG$4+SUMPRODUCT(($B$1003:$AG$1003='MPL ID'!$BF$4)*(($B585:$AG585=1)+($B585:$AG585=2)))+SUMPRODUCT(($B$1004:$AG$1004='MPL ID'!$BF$4)*(($B585:$AG585=3)+($B585:$AG585=4)))</f>
        <v>8</v>
      </c>
      <c r="AL585">
        <f ca="1">'MPL ID'!$BG$5+SUMPRODUCT(($B$1003:$AG$1003='MPL ID'!$BF$5)*(($B585:$AG585=1)+($B585:$AG585=2)))+SUMPRODUCT(($B$1004:$AG$1004='MPL ID'!$BF$5)*(($B585:$AG585=3)+($B585:$AG585=4)))</f>
        <v>4</v>
      </c>
      <c r="AM585">
        <f ca="1">'MPL ID'!$BG$6+SUMPRODUCT(($B$1003:$AG$1003='MPL ID'!$BF$6)*(($B585:$AG585=1)+($B585:$AG585=2)))+SUMPRODUCT(($B$1004:$AG$1004='MPL ID'!$BF$6)*(($B585:$AG585=3)+($B585:$AG585=4)))</f>
        <v>12</v>
      </c>
      <c r="AN585">
        <f ca="1">'MPL ID'!$BG$7+SUMPRODUCT(($B$1003:$AG$1003='MPL ID'!$BF$7)*(($B585:$AG585=1)+($B585:$AG585=2)))+SUMPRODUCT(($B$1004:$AG$1004='MPL ID'!$BF$7)*(($B585:$AG585=3)+($B585:$AG585=4)))</f>
        <v>5</v>
      </c>
      <c r="AO585">
        <f ca="1">'MPL ID'!$BG$8+SUMPRODUCT(($B$1003:$AG$1003='MPL ID'!$BF$8)*(($B585:$AG585=1)+($B585:$AG585=2)))+SUMPRODUCT(($B$1004:$AG$1004='MPL ID'!$BF$8)*(($B585:$AG585=3)+($B585:$AG585=4)))</f>
        <v>6</v>
      </c>
      <c r="AP585">
        <f ca="1">'MPL ID'!$BG$9+SUMPRODUCT(($B$1003:$AG$1003='MPL ID'!$BF$9)*(($B585:$AG585=1)+($B585:$AG585=2)))+SUMPRODUCT(($B$1004:$AG$1004='MPL ID'!$BF$9)*(($B585:$AG585=3)+($B585:$AG585=4)))</f>
        <v>12</v>
      </c>
      <c r="AQ585">
        <f ca="1">'MPL ID'!$BH$1+SUMPRODUCT(($B$1003:$AG$1003='MPL ID'!$BF$1)*(2*($B585:$AG585=1)+($B585:$AG585=2)-2*($B585:$AG585=3)-($B585:$AG585=4)))-SUMPRODUCT(($B$1004:$AG$1004='MPL ID'!$BF$1)*(2*($B585:$AG585=1)+($B585:$AG585=2)-2*($B585:$AG585=3)-($B585:$AG585=4)))</f>
        <v>9</v>
      </c>
      <c r="AR585">
        <f ca="1">'MPL ID'!$BH$2+SUMPRODUCT(($B$1003:$AG$1003='MPL ID'!$BF$2)*(2*($B585:$AG585=1)+($B585:$AG585=2)-2*($B585:$AG585=3)-($B585:$AG585=4)))-SUMPRODUCT(($B$1004:$AG$1004='MPL ID'!$BF$2)*(2*($B585:$AG585=1)+($B585:$AG585=2)-2*($B585:$AG585=3)-($B585:$AG585=4)))</f>
        <v>0</v>
      </c>
      <c r="AS585">
        <f ca="1">'MPL ID'!$BH$3+SUMPRODUCT(($B$1003:$AG$1003='MPL ID'!$BF$3)*(2*($B585:$AG585=1)+($B585:$AG585=2)-2*($B585:$AG585=3)-($B585:$AG585=4)))-SUMPRODUCT(($B$1004:$AG$1004='MPL ID'!$BF$3)*(2*($B585:$AG585=1)+($B585:$AG585=2)-2*($B585:$AG585=3)-($B585:$AG585=4)))</f>
        <v>-9</v>
      </c>
      <c r="AT585">
        <f ca="1">'MPL ID'!$BH$4+SUMPRODUCT(($B$1003:$AG$1003='MPL ID'!$BF$4)*(2*($B585:$AG585=1)+($B585:$AG585=2)-2*($B585:$AG585=3)-($B585:$AG585=4)))-SUMPRODUCT(($B$1004:$AG$1004='MPL ID'!$BF$4)*(2*($B585:$AG585=1)+($B585:$AG585=2)-2*($B585:$AG585=3)-($B585:$AG585=4)))</f>
        <v>-1</v>
      </c>
      <c r="AU585">
        <f ca="1">'MPL ID'!$BH$5+SUMPRODUCT(($B$1003:$AG$1003='MPL ID'!$BF$5)*(2*($B585:$AG585=1)+($B585:$AG585=2)-2*($B585:$AG585=3)-($B585:$AG585=4)))-SUMPRODUCT(($B$1004:$AG$1004='MPL ID'!$BF$5)*(2*($B585:$AG585=1)+($B585:$AG585=2)-2*($B585:$AG585=3)-($B585:$AG585=4)))</f>
        <v>-14</v>
      </c>
      <c r="AV585">
        <f ca="1">'MPL ID'!$BH$6+SUMPRODUCT(($B$1003:$AG$1003='MPL ID'!$BF$6)*(2*($B585:$AG585=1)+($B585:$AG585=2)-2*($B585:$AG585=3)-($B585:$AG585=4)))-SUMPRODUCT(($B$1004:$AG$1004='MPL ID'!$BF$6)*(2*($B585:$AG585=1)+($B585:$AG585=2)-2*($B585:$AG585=3)-($B585:$AG585=4)))</f>
        <v>14</v>
      </c>
      <c r="AW585">
        <f ca="1">'MPL ID'!$BH$7+SUMPRODUCT(($B$1003:$AG$1003='MPL ID'!$BF$7)*(2*($B585:$AG585=1)+($B585:$AG585=2)-2*($B585:$AG585=3)-($B585:$AG585=4)))-SUMPRODUCT(($B$1004:$AG$1004='MPL ID'!$BF$7)*(2*($B585:$AG585=1)+($B585:$AG585=2)-2*($B585:$AG585=3)-($B585:$AG585=4)))</f>
        <v>-5</v>
      </c>
      <c r="AX585">
        <f ca="1">'MPL ID'!$BH$8+SUMPRODUCT(($B$1003:$AG$1003='MPL ID'!$BF$8)*(2*($B585:$AG585=1)+($B585:$AG585=2)-2*($B585:$AG585=3)-($B585:$AG585=4)))-SUMPRODUCT(($B$1004:$AG$1004='MPL ID'!$BF$8)*(2*($B585:$AG585=1)+($B585:$AG585=2)-2*($B585:$AG585=3)-($B585:$AG585=4)))</f>
        <v>-8</v>
      </c>
      <c r="AY585">
        <f ca="1">'MPL ID'!$BH$9+SUMPRODUCT(($B$1003:$AG$1003='MPL ID'!$BF$9)*(2*($B585:$AG585=1)+($B585:$AG585=2)-2*($B585:$AG585=3)-($B585:$AG585=4)))-SUMPRODUCT(($B$1004:$AG$1004='MPL ID'!$BF$9)*(2*($B585:$AG585=1)+($B585:$AG585=2)-2*($B585:$AG585=3)-($B585:$AG585=4)))</f>
        <v>14</v>
      </c>
      <c r="AZ585">
        <f ca="1">SUMPRODUCT(--($AH585:$AP585=AH585),--($AQ585:$AY585=AQ585),'MPL ID'!$BG$13:$BO$13)+IF(AND($E585&gt;=3,$E585&lt;=4,AO585=AH585,AX585=AQ585),1,0)+IF(AND($G585&gt;=1,$G585&lt;=2,AJ585=AH585,AS585=AQ585),1,0)+IF(AND($L585&gt;=1,$L585&lt;=2,AM585=AH585,AV585=AQ585),1,0)+IF(AND($O585&gt;=1,$O585&lt;=2,AP585=AH585,AY585=AQ585),1,0)+IF(AND($R585&gt;=1,$R585&lt;=2,AI585=AH585,AR585=AQ585),1,0)+IF(AND($AA585&gt;=3,$AA585&lt;=4,AL585=AH585,AU585=AQ585),1,0)+IF(AND($AE585&gt;=3,$AE585&lt;=4,AK585=AH585,AT585=AQ585),1,0)</f>
        <v>0</v>
      </c>
      <c r="BA585">
        <f ca="1">SUMPRODUCT(--($AH585:$AP585=AI585),--($AQ585:$AY585=AR585),'MPL ID'!$BG$14:$BO$14)+IF(AND($F585&gt;=1,$F585&lt;=2,AP585=AI585,AY585=AR585),1,0)+IF(AND($H585&gt;=1,$H585&lt;=2,AN585=AI585,AW585=AR585),1,0)+IF(AND($J585&gt;=3,$J585&lt;=4,AL585=AI585,AU585=AR585),1,0)+IF(AND($M585&gt;=1,$M585&lt;=2,AO585=AI585,AX585=AR585),1,0)+IF(AND($R585&gt;=3,$R585&lt;=4,AH585=AI585,AQ585=AR585),1,0)+IF(AND($Y585&gt;=3,$Y585&lt;=4,AJ585=AI585,AS585=AR585),1,0)+IF(AND($AC585&gt;=1,$AC585&lt;=2,AK585=AI585,AT585=AR585),1,0)+IF(AND($AF585&gt;=3,$AF585&lt;=4,AM585=AI585,AV585=AR585),1,0)</f>
        <v>0</v>
      </c>
      <c r="BB585">
        <f ca="1">SUMPRODUCT(--($AH585:$AP585=AJ585),--($AQ585:$AY585=AS585),'MPL ID'!$BG$15:$BO$15)+IF(AND($C585&gt;=1,$C585&lt;=2,AK585=AJ585,AT585=AS585),1,0)+IF(AND($G585&gt;=3,$G585&lt;=4,AH585=AJ585,AQ585=AS585),1,0)+IF(AND($K585&gt;=1,$K585&lt;=2,AP585=AJ585,AY585=AS585),1,0)+IF(AND($N585&gt;=3,$N585&lt;=4,AL585=AJ585,AU585=AS585),1,0)+IF(AND($V585&gt;=1,$V585&lt;=2,AM585=AJ585,AV585=AS585),1,0)+IF(AND($Y585&gt;=1,$Y585&lt;=2,AI585=AJ585,AR585=AS585),1,0)+IF(AND($AB585&gt;=3,$AB585&lt;=4,AN585=AJ585,AW585=AS585),1,0)</f>
        <v>0</v>
      </c>
      <c r="BC585">
        <f ca="1">SUMPRODUCT(--($AH585:$AP585=AK585),--($AQ585:$AY585=AT585),'MPL ID'!$BG$16:$BO$16)+IF(AND($C585&gt;=3,$C585&lt;=4,AJ585=AK585,AS585=AT585),1,0)+IF(AND($I585&gt;=1,$I585&lt;=2,AP585=AK585,AY585=AT585),1,0)+IF(AND($P585&gt;=3,$P585&lt;=4,AO585=AK585,AX585=AT585),1,0)+IF(AND($T585&gt;=1,$T585&lt;=2,AN585=AK585,AW585=AT585),1,0)+IF(AND($W585&gt;=1,$W585&lt;=2,AL585=AK585,AU585=AT585),1,0)+IF(AND($AC585&gt;=3,$AC585&lt;=4,AI585=AK585,AR585=AT585),1,0)+IF(AND($AE585&gt;=1,$AE585&lt;=2,AH585=AK585,AQ585=AT585),1,0)</f>
        <v>0</v>
      </c>
      <c r="BD585">
        <f ca="1">SUMPRODUCT(--($AH585:$AP585=AL585),--($AQ585:$AY585=AU585),'MPL ID'!$BG$17:$BO$17)+IF(AND($B585&gt;=3,$B585&lt;=4,AN585=AL585,AW585=AU585),1,0)+IF(AND($D585&gt;=1,$D585&lt;=2,AM585=AL585,AV585=AU585),1,0)+IF(AND($J585&gt;=1,$J585&lt;=2,AI585=AL585,AR585=AU585),1,0)+IF(AND($N585&gt;=1,$N585&lt;=2,AJ585=AL585,AS585=AU585),1,0)+IF(AND($W585&gt;=3,$W585&lt;=4,AK585=AL585,AT585=AU585),1,0)+IF(AND($AA585&gt;=1,$AA585&lt;=2,AH585=AL585,AQ585=AU585),1,0)+IF(AND($AD585&gt;=3,$AD585&lt;=4,AO585=AL585,AX585=AU585),1,0)</f>
        <v>0</v>
      </c>
      <c r="BE585">
        <f ca="1">SUMPRODUCT(--($AH585:$AP585=AM585),--($AQ585:$AY585=AV585),'MPL ID'!$BG$18:$BO$18)+IF(AND($D585&gt;=3,$D585&lt;=4,AL585=AM585,AU585=AV585),1,0)+IF(AND($L585&gt;=3,$L585&lt;=4,AH585=AM585,AQ585=AV585),1,0)+IF(AND($Q585&gt;=3,$Q585&lt;=4,AN585=AM585,AW585=AV585),1,0)+IF(AND($S585&gt;=1,$S585&lt;=2,AP585=AM585,AY585=AV585),1,0)+IF(AND($V585&gt;=3,$V585&lt;=4,AJ585=AM585,AS585=AV585),1,0)+IF(AND($Z585&gt;=1,$Z585&lt;=2,AO585=AM585,AX585=AV585),1,0)+IF(AND($AF585&gt;=1,$AF585&lt;=2,AI585=AM585,AR585=AV585),1,0)</f>
        <v>2</v>
      </c>
      <c r="BF585">
        <f ca="1">SUMPRODUCT(--($AH585:$AP585=AN585),--($AQ585:$AY585=AW585),'MPL ID'!$BG$19:$BO$19)+IF(AND($B585&gt;=1,$B585&lt;=2,AL585=AN585,AU585=AW585),1,0)+IF(AND($H585&gt;=3,$H585&lt;=4,AI585=AN585,AR585=AW585),1,0)+IF(AND($Q585&gt;=1,$Q585&lt;=2,AM585=AN585,AV585=AW585),1,0)+IF(AND($T585&gt;=3,$T585&lt;=4,AK585=AN585,AT585=AW585),1,0)+IF(AND($X585&gt;=3,$X585&lt;=4,AO585=AN585,AX585=AW585),1,0)+IF(AND($AB585&gt;=1,$AB585&lt;=2,AJ585=AN585,AS585=AW585),1,0)+IF(AND($AG585&gt;=1,$AG585&lt;=2,AP585=AN585,AY585=AW585),1,0)</f>
        <v>0</v>
      </c>
      <c r="BG585">
        <f ca="1">SUMPRODUCT(--($AH585:$AP585=AO585),--($AQ585:$AY585=AX585),'MPL ID'!$BG$20:$BO$20)+IF(AND($E585&gt;=1,$E585&lt;=2,AH585=AO585,AQ585=AX585),1,0)+IF(AND($M585&gt;=3,$M585&lt;=4,AI585=AO585,AR585=AX585),1,0)+IF(AND($P585&gt;=1,$P585&lt;=2,AK585=AO585,AT585=AX585),1,0)+IF(AND($U585&gt;=1,$U585&lt;=2,AP585=AO585,AY585=AX585),1,0)+IF(AND($X585&gt;=1,$X585&lt;=2,AN585=AO585,AW585=AX585),1,0)+IF(AND($Z585&gt;=3,$Z585&lt;=4,AM585=AO585,AV585=AX585),1,0)+IF(AND($AD585&gt;=1,$AD585&lt;=2,AL585=AO585,AU585=AX585),1,0)</f>
        <v>0</v>
      </c>
      <c r="BH585">
        <f ca="1">SUMPRODUCT(--($AH585:$AP585=AP585),--($AQ585:$AY585=AY585),'MPL ID'!$BG$21:$BO$21)+IF(AND($F585&gt;=3,$F585&lt;=4,AI585=AP585,AR585=AY585),1,0)+IF(AND($I585&gt;=3,$I585&lt;=4,AK585=AP585,AT585=AY585),1,0)+IF(AND($K585&gt;=3,$K585&lt;=4,AJ585=AP585,AS585=AY585),1,0)+IF(AND($O585&gt;=3,$O585&lt;=4,AH585=AP585,AQ585=AY585),1,0)+IF(AND($S585&gt;=3,$S585&lt;=4,AM585=AP585,AV585=AY585),1,0)+IF(AND($U585&gt;=3,$U585&lt;=4,AO585=AP585,AX585=AY585),1,0)+IF(AND($AG585&gt;=3,$AG585&lt;=4,AN585=AP585,AW585=AY585),1,0)</f>
        <v>0</v>
      </c>
      <c r="BI585">
        <f t="shared" ca="1" si="81"/>
        <v>3</v>
      </c>
      <c r="BJ585">
        <f t="shared" ca="1" si="82"/>
        <v>4</v>
      </c>
      <c r="BK585">
        <f t="shared" ca="1" si="83"/>
        <v>7</v>
      </c>
      <c r="BL585">
        <f t="shared" ca="1" si="84"/>
        <v>5</v>
      </c>
      <c r="BM585">
        <f t="shared" ca="1" si="85"/>
        <v>9</v>
      </c>
      <c r="BN585">
        <f t="shared" ca="1" si="86"/>
        <v>1</v>
      </c>
      <c r="BO585">
        <f t="shared" ca="1" si="87"/>
        <v>8</v>
      </c>
      <c r="BP585">
        <f t="shared" ca="1" si="88"/>
        <v>6</v>
      </c>
      <c r="BQ585">
        <f t="shared" ca="1" si="89"/>
        <v>2</v>
      </c>
    </row>
    <row r="586" spans="1:69" x14ac:dyDescent="0.25">
      <c r="A586">
        <v>585</v>
      </c>
      <c r="B586">
        <f ca="1">IF(AND(ISNUMBER('MPL ID'!$P$25),ISNUMBER('MPL ID'!$Q$25)),0,RANDBETWEEN(1,4))</f>
        <v>0</v>
      </c>
      <c r="C586">
        <f ca="1">IF(AND(ISNUMBER('MPL ID'!$P$26),ISNUMBER('MPL ID'!$Q$26)),0,RANDBETWEEN(1,4))</f>
        <v>0</v>
      </c>
      <c r="D586">
        <f ca="1">IF(AND(ISNUMBER('MPL ID'!$P$28),ISNUMBER('MPL ID'!$Q$28)),0,RANDBETWEEN(1,4))</f>
        <v>0</v>
      </c>
      <c r="E586">
        <f ca="1">IF(AND(ISNUMBER('MPL ID'!$P$29),ISNUMBER('MPL ID'!$Q$29)),0,RANDBETWEEN(1,4))</f>
        <v>0</v>
      </c>
      <c r="F586">
        <f ca="1">IF(AND(ISNUMBER('MPL ID'!$P$30),ISNUMBER('MPL ID'!$Q$30)),0,RANDBETWEEN(1,4))</f>
        <v>0</v>
      </c>
      <c r="G586">
        <f ca="1">IF(AND(ISNUMBER('MPL ID'!$P$31),ISNUMBER('MPL ID'!$Q$31)),0,RANDBETWEEN(1,4))</f>
        <v>0</v>
      </c>
      <c r="H586">
        <f ca="1">IF(AND(ISNUMBER('MPL ID'!$P$32),ISNUMBER('MPL ID'!$Q$32)),0,RANDBETWEEN(1,4))</f>
        <v>0</v>
      </c>
      <c r="I586">
        <f ca="1">IF(AND(ISNUMBER('MPL ID'!$P$33),ISNUMBER('MPL ID'!$Q$33)),0,RANDBETWEEN(1,4))</f>
        <v>0</v>
      </c>
      <c r="J586">
        <f ca="1">IF(AND(ISNUMBER('MPL ID'!$D$36),ISNUMBER('MPL ID'!$E$36)),0,RANDBETWEEN(1,4))</f>
        <v>0</v>
      </c>
      <c r="K586">
        <f ca="1">IF(AND(ISNUMBER('MPL ID'!$D$37),ISNUMBER('MPL ID'!$E$37)),0,RANDBETWEEN(1,4))</f>
        <v>0</v>
      </c>
      <c r="L586">
        <f ca="1">IF(AND(ISNUMBER('MPL ID'!$D$39),ISNUMBER('MPL ID'!$E$39)),0,RANDBETWEEN(1,4))</f>
        <v>0</v>
      </c>
      <c r="M586">
        <f ca="1">IF(AND(ISNUMBER('MPL ID'!$D$40),ISNUMBER('MPL ID'!$E$40)),0,RANDBETWEEN(1,4))</f>
        <v>0</v>
      </c>
      <c r="N586">
        <f ca="1">IF(AND(ISNUMBER('MPL ID'!$D$41),ISNUMBER('MPL ID'!$E$41)),0,RANDBETWEEN(1,4))</f>
        <v>0</v>
      </c>
      <c r="O586">
        <f ca="1">IF(AND(ISNUMBER('MPL ID'!$D$42),ISNUMBER('MPL ID'!$E$42)),0,RANDBETWEEN(1,4))</f>
        <v>0</v>
      </c>
      <c r="P586">
        <f ca="1">IF(AND(ISNUMBER('MPL ID'!$D$43),ISNUMBER('MPL ID'!$E$43)),0,RANDBETWEEN(1,4))</f>
        <v>0</v>
      </c>
      <c r="Q586">
        <f ca="1">IF(AND(ISNUMBER('MPL ID'!$D$44),ISNUMBER('MPL ID'!$E$44)),0,RANDBETWEEN(1,4))</f>
        <v>0</v>
      </c>
      <c r="R586">
        <f ca="1">IF(AND(ISNUMBER('MPL ID'!$J$36),ISNUMBER('MPL ID'!$K$36)),0,RANDBETWEEN(1,4))</f>
        <v>0</v>
      </c>
      <c r="S586">
        <f ca="1">IF(AND(ISNUMBER('MPL ID'!$J$37),ISNUMBER('MPL ID'!$K$37)),0,RANDBETWEEN(1,4))</f>
        <v>0</v>
      </c>
      <c r="T586">
        <f ca="1">IF(AND(ISNUMBER('MPL ID'!$J$39),ISNUMBER('MPL ID'!$K$39)),0,RANDBETWEEN(1,4))</f>
        <v>0</v>
      </c>
      <c r="U586">
        <f ca="1">IF(AND(ISNUMBER('MPL ID'!$J$40),ISNUMBER('MPL ID'!$K$40)),0,RANDBETWEEN(1,4))</f>
        <v>0</v>
      </c>
      <c r="V586">
        <f ca="1">IF(AND(ISNUMBER('MPL ID'!$J$41),ISNUMBER('MPL ID'!$K$41)),0,RANDBETWEEN(1,4))</f>
        <v>0</v>
      </c>
      <c r="W586">
        <f ca="1">IF(AND(ISNUMBER('MPL ID'!$J$42),ISNUMBER('MPL ID'!$K$42)),0,RANDBETWEEN(1,4))</f>
        <v>2</v>
      </c>
      <c r="X586">
        <f ca="1">IF(AND(ISNUMBER('MPL ID'!$J$43),ISNUMBER('MPL ID'!$K$43)),0,RANDBETWEEN(1,4))</f>
        <v>1</v>
      </c>
      <c r="Y586">
        <f ca="1">IF(AND(ISNUMBER('MPL ID'!$J$44),ISNUMBER('MPL ID'!$K$44)),0,RANDBETWEEN(1,4))</f>
        <v>3</v>
      </c>
      <c r="Z586">
        <f ca="1">IF(AND(ISNUMBER('MPL ID'!$P$36),ISNUMBER('MPL ID'!$Q$36)),0,RANDBETWEEN(1,4))</f>
        <v>1</v>
      </c>
      <c r="AA586">
        <f ca="1">IF(AND(ISNUMBER('MPL ID'!$P$37),ISNUMBER('MPL ID'!$Q$37)),0,RANDBETWEEN(1,4))</f>
        <v>2</v>
      </c>
      <c r="AB586">
        <f ca="1">IF(AND(ISNUMBER('MPL ID'!$P$39),ISNUMBER('MPL ID'!$Q$39)),0,RANDBETWEEN(1,4))</f>
        <v>3</v>
      </c>
      <c r="AC586">
        <f ca="1">IF(AND(ISNUMBER('MPL ID'!$P$40),ISNUMBER('MPL ID'!$Q$40)),0,RANDBETWEEN(1,4))</f>
        <v>2</v>
      </c>
      <c r="AD586">
        <f ca="1">IF(AND(ISNUMBER('MPL ID'!$P$41),ISNUMBER('MPL ID'!$Q$41)),0,RANDBETWEEN(1,4))</f>
        <v>2</v>
      </c>
      <c r="AE586">
        <f ca="1">IF(AND(ISNUMBER('MPL ID'!$P$42),ISNUMBER('MPL ID'!$Q$42)),0,RANDBETWEEN(1,4))</f>
        <v>3</v>
      </c>
      <c r="AF586">
        <f ca="1">IF(AND(ISNUMBER('MPL ID'!$P$43),ISNUMBER('MPL ID'!$Q$43)),0,RANDBETWEEN(1,4))</f>
        <v>2</v>
      </c>
      <c r="AG586">
        <f ca="1">IF(AND(ISNUMBER('MPL ID'!$P$44),ISNUMBER('MPL ID'!$Q$44)),0,RANDBETWEEN(1,4))</f>
        <v>4</v>
      </c>
      <c r="AH586">
        <f ca="1">'MPL ID'!$BG$1+SUMPRODUCT(($B$1003:$AG$1003='MPL ID'!$BF$1)*(($B586:$AG586=1)+($B586:$AG586=2)))+SUMPRODUCT(($B$1004:$AG$1004='MPL ID'!$BF$1)*(($B586:$AG586=3)+($B586:$AG586=4)))</f>
        <v>10</v>
      </c>
      <c r="AI586">
        <f ca="1">'MPL ID'!$BG$2+SUMPRODUCT(($B$1003:$AG$1003='MPL ID'!$BF$2)*(($B586:$AG586=1)+($B586:$AG586=2)))+SUMPRODUCT(($B$1004:$AG$1004='MPL ID'!$BF$2)*(($B586:$AG586=3)+($B586:$AG586=4)))</f>
        <v>9</v>
      </c>
      <c r="AJ586">
        <f ca="1">'MPL ID'!$BG$3+SUMPRODUCT(($B$1003:$AG$1003='MPL ID'!$BF$3)*(($B586:$AG586=1)+($B586:$AG586=2)))+SUMPRODUCT(($B$1004:$AG$1004='MPL ID'!$BF$3)*(($B586:$AG586=3)+($B586:$AG586=4)))</f>
        <v>6</v>
      </c>
      <c r="AK586">
        <f ca="1">'MPL ID'!$BG$4+SUMPRODUCT(($B$1003:$AG$1003='MPL ID'!$BF$4)*(($B586:$AG586=1)+($B586:$AG586=2)))+SUMPRODUCT(($B$1004:$AG$1004='MPL ID'!$BF$4)*(($B586:$AG586=3)+($B586:$AG586=4)))</f>
        <v>8</v>
      </c>
      <c r="AL586">
        <f ca="1">'MPL ID'!$BG$5+SUMPRODUCT(($B$1003:$AG$1003='MPL ID'!$BF$5)*(($B586:$AG586=1)+($B586:$AG586=2)))+SUMPRODUCT(($B$1004:$AG$1004='MPL ID'!$BF$5)*(($B586:$AG586=3)+($B586:$AG586=4)))</f>
        <v>4</v>
      </c>
      <c r="AM586">
        <f ca="1">'MPL ID'!$BG$6+SUMPRODUCT(($B$1003:$AG$1003='MPL ID'!$BF$6)*(($B586:$AG586=1)+($B586:$AG586=2)))+SUMPRODUCT(($B$1004:$AG$1004='MPL ID'!$BF$6)*(($B586:$AG586=3)+($B586:$AG586=4)))</f>
        <v>13</v>
      </c>
      <c r="AN586">
        <f ca="1">'MPL ID'!$BG$7+SUMPRODUCT(($B$1003:$AG$1003='MPL ID'!$BF$7)*(($B586:$AG586=1)+($B586:$AG586=2)))+SUMPRODUCT(($B$1004:$AG$1004='MPL ID'!$BF$7)*(($B586:$AG586=3)+($B586:$AG586=4)))</f>
        <v>5</v>
      </c>
      <c r="AO586">
        <f ca="1">'MPL ID'!$BG$8+SUMPRODUCT(($B$1003:$AG$1003='MPL ID'!$BF$8)*(($B586:$AG586=1)+($B586:$AG586=2)))+SUMPRODUCT(($B$1004:$AG$1004='MPL ID'!$BF$8)*(($B586:$AG586=3)+($B586:$AG586=4)))</f>
        <v>5</v>
      </c>
      <c r="AP586">
        <f ca="1">'MPL ID'!$BG$9+SUMPRODUCT(($B$1003:$AG$1003='MPL ID'!$BF$9)*(($B586:$AG586=1)+($B586:$AG586=2)))+SUMPRODUCT(($B$1004:$AG$1004='MPL ID'!$BF$9)*(($B586:$AG586=3)+($B586:$AG586=4)))</f>
        <v>12</v>
      </c>
      <c r="AQ586">
        <f ca="1">'MPL ID'!$BH$1+SUMPRODUCT(($B$1003:$AG$1003='MPL ID'!$BF$1)*(2*($B586:$AG586=1)+($B586:$AG586=2)-2*($B586:$AG586=3)-($B586:$AG586=4)))-SUMPRODUCT(($B$1004:$AG$1004='MPL ID'!$BF$1)*(2*($B586:$AG586=1)+($B586:$AG586=2)-2*($B586:$AG586=3)-($B586:$AG586=4)))</f>
        <v>10</v>
      </c>
      <c r="AR586">
        <f ca="1">'MPL ID'!$BH$2+SUMPRODUCT(($B$1003:$AG$1003='MPL ID'!$BF$2)*(2*($B586:$AG586=1)+($B586:$AG586=2)-2*($B586:$AG586=3)-($B586:$AG586=4)))-SUMPRODUCT(($B$1004:$AG$1004='MPL ID'!$BF$2)*(2*($B586:$AG586=1)+($B586:$AG586=2)-2*($B586:$AG586=3)-($B586:$AG586=4)))</f>
        <v>0</v>
      </c>
      <c r="AS586">
        <f ca="1">'MPL ID'!$BH$3+SUMPRODUCT(($B$1003:$AG$1003='MPL ID'!$BF$3)*(2*($B586:$AG586=1)+($B586:$AG586=2)-2*($B586:$AG586=3)-($B586:$AG586=4)))-SUMPRODUCT(($B$1004:$AG$1004='MPL ID'!$BF$3)*(2*($B586:$AG586=1)+($B586:$AG586=2)-2*($B586:$AG586=3)-($B586:$AG586=4)))</f>
        <v>-8</v>
      </c>
      <c r="AT586">
        <f ca="1">'MPL ID'!$BH$4+SUMPRODUCT(($B$1003:$AG$1003='MPL ID'!$BF$4)*(2*($B586:$AG586=1)+($B586:$AG586=2)-2*($B586:$AG586=3)-($B586:$AG586=4)))-SUMPRODUCT(($B$1004:$AG$1004='MPL ID'!$BF$4)*(2*($B586:$AG586=1)+($B586:$AG586=2)-2*($B586:$AG586=3)-($B586:$AG586=4)))</f>
        <v>-2</v>
      </c>
      <c r="AU586">
        <f ca="1">'MPL ID'!$BH$5+SUMPRODUCT(($B$1003:$AG$1003='MPL ID'!$BF$5)*(2*($B586:$AG586=1)+($B586:$AG586=2)-2*($B586:$AG586=3)-($B586:$AG586=4)))-SUMPRODUCT(($B$1004:$AG$1004='MPL ID'!$BF$5)*(2*($B586:$AG586=1)+($B586:$AG586=2)-2*($B586:$AG586=3)-($B586:$AG586=4)))</f>
        <v>-13</v>
      </c>
      <c r="AV586">
        <f ca="1">'MPL ID'!$BH$6+SUMPRODUCT(($B$1003:$AG$1003='MPL ID'!$BF$6)*(2*($B586:$AG586=1)+($B586:$AG586=2)-2*($B586:$AG586=3)-($B586:$AG586=4)))-SUMPRODUCT(($B$1004:$AG$1004='MPL ID'!$BF$6)*(2*($B586:$AG586=1)+($B586:$AG586=2)-2*($B586:$AG586=3)-($B586:$AG586=4)))</f>
        <v>17</v>
      </c>
      <c r="AW586">
        <f ca="1">'MPL ID'!$BH$7+SUMPRODUCT(($B$1003:$AG$1003='MPL ID'!$BF$7)*(2*($B586:$AG586=1)+($B586:$AG586=2)-2*($B586:$AG586=3)-($B586:$AG586=4)))-SUMPRODUCT(($B$1004:$AG$1004='MPL ID'!$BF$7)*(2*($B586:$AG586=1)+($B586:$AG586=2)-2*($B586:$AG586=3)-($B586:$AG586=4)))</f>
        <v>-7</v>
      </c>
      <c r="AX586">
        <f ca="1">'MPL ID'!$BH$8+SUMPRODUCT(($B$1003:$AG$1003='MPL ID'!$BF$8)*(2*($B586:$AG586=1)+($B586:$AG586=2)-2*($B586:$AG586=3)-($B586:$AG586=4)))-SUMPRODUCT(($B$1004:$AG$1004='MPL ID'!$BF$8)*(2*($B586:$AG586=1)+($B586:$AG586=2)-2*($B586:$AG586=3)-($B586:$AG586=4)))</f>
        <v>-11</v>
      </c>
      <c r="AY586">
        <f ca="1">'MPL ID'!$BH$9+SUMPRODUCT(($B$1003:$AG$1003='MPL ID'!$BF$9)*(2*($B586:$AG586=1)+($B586:$AG586=2)-2*($B586:$AG586=3)-($B586:$AG586=4)))-SUMPRODUCT(($B$1004:$AG$1004='MPL ID'!$BF$9)*(2*($B586:$AG586=1)+($B586:$AG586=2)-2*($B586:$AG586=3)-($B586:$AG586=4)))</f>
        <v>14</v>
      </c>
      <c r="AZ586">
        <f ca="1">SUMPRODUCT(--($AH586:$AP586=AH586),--($AQ586:$AY586=AQ586),'MPL ID'!$BG$13:$BO$13)+IF(AND($E586&gt;=3,$E586&lt;=4,AO586=AH586,AX586=AQ586),1,0)+IF(AND($G586&gt;=1,$G586&lt;=2,AJ586=AH586,AS586=AQ586),1,0)+IF(AND($L586&gt;=1,$L586&lt;=2,AM586=AH586,AV586=AQ586),1,0)+IF(AND($O586&gt;=1,$O586&lt;=2,AP586=AH586,AY586=AQ586),1,0)+IF(AND($R586&gt;=1,$R586&lt;=2,AI586=AH586,AR586=AQ586),1,0)+IF(AND($AA586&gt;=3,$AA586&lt;=4,AL586=AH586,AU586=AQ586),1,0)+IF(AND($AE586&gt;=3,$AE586&lt;=4,AK586=AH586,AT586=AQ586),1,0)</f>
        <v>0</v>
      </c>
      <c r="BA586">
        <f ca="1">SUMPRODUCT(--($AH586:$AP586=AI586),--($AQ586:$AY586=AR586),'MPL ID'!$BG$14:$BO$14)+IF(AND($F586&gt;=1,$F586&lt;=2,AP586=AI586,AY586=AR586),1,0)+IF(AND($H586&gt;=1,$H586&lt;=2,AN586=AI586,AW586=AR586),1,0)+IF(AND($J586&gt;=3,$J586&lt;=4,AL586=AI586,AU586=AR586),1,0)+IF(AND($M586&gt;=1,$M586&lt;=2,AO586=AI586,AX586=AR586),1,0)+IF(AND($R586&gt;=3,$R586&lt;=4,AH586=AI586,AQ586=AR586),1,0)+IF(AND($Y586&gt;=3,$Y586&lt;=4,AJ586=AI586,AS586=AR586),1,0)+IF(AND($AC586&gt;=1,$AC586&lt;=2,AK586=AI586,AT586=AR586),1,0)+IF(AND($AF586&gt;=3,$AF586&lt;=4,AM586=AI586,AV586=AR586),1,0)</f>
        <v>0</v>
      </c>
      <c r="BB586">
        <f ca="1">SUMPRODUCT(--($AH586:$AP586=AJ586),--($AQ586:$AY586=AS586),'MPL ID'!$BG$15:$BO$15)+IF(AND($C586&gt;=1,$C586&lt;=2,AK586=AJ586,AT586=AS586),1,0)+IF(AND($G586&gt;=3,$G586&lt;=4,AH586=AJ586,AQ586=AS586),1,0)+IF(AND($K586&gt;=1,$K586&lt;=2,AP586=AJ586,AY586=AS586),1,0)+IF(AND($N586&gt;=3,$N586&lt;=4,AL586=AJ586,AU586=AS586),1,0)+IF(AND($V586&gt;=1,$V586&lt;=2,AM586=AJ586,AV586=AS586),1,0)+IF(AND($Y586&gt;=1,$Y586&lt;=2,AI586=AJ586,AR586=AS586),1,0)+IF(AND($AB586&gt;=3,$AB586&lt;=4,AN586=AJ586,AW586=AS586),1,0)</f>
        <v>0</v>
      </c>
      <c r="BC586">
        <f ca="1">SUMPRODUCT(--($AH586:$AP586=AK586),--($AQ586:$AY586=AT586),'MPL ID'!$BG$16:$BO$16)+IF(AND($C586&gt;=3,$C586&lt;=4,AJ586=AK586,AS586=AT586),1,0)+IF(AND($I586&gt;=1,$I586&lt;=2,AP586=AK586,AY586=AT586),1,0)+IF(AND($P586&gt;=3,$P586&lt;=4,AO586=AK586,AX586=AT586),1,0)+IF(AND($T586&gt;=1,$T586&lt;=2,AN586=AK586,AW586=AT586),1,0)+IF(AND($W586&gt;=1,$W586&lt;=2,AL586=AK586,AU586=AT586),1,0)+IF(AND($AC586&gt;=3,$AC586&lt;=4,AI586=AK586,AR586=AT586),1,0)+IF(AND($AE586&gt;=1,$AE586&lt;=2,AH586=AK586,AQ586=AT586),1,0)</f>
        <v>0</v>
      </c>
      <c r="BD586">
        <f ca="1">SUMPRODUCT(--($AH586:$AP586=AL586),--($AQ586:$AY586=AU586),'MPL ID'!$BG$17:$BO$17)+IF(AND($B586&gt;=3,$B586&lt;=4,AN586=AL586,AW586=AU586),1,0)+IF(AND($D586&gt;=1,$D586&lt;=2,AM586=AL586,AV586=AU586),1,0)+IF(AND($J586&gt;=1,$J586&lt;=2,AI586=AL586,AR586=AU586),1,0)+IF(AND($N586&gt;=1,$N586&lt;=2,AJ586=AL586,AS586=AU586),1,0)+IF(AND($W586&gt;=3,$W586&lt;=4,AK586=AL586,AT586=AU586),1,0)+IF(AND($AA586&gt;=1,$AA586&lt;=2,AH586=AL586,AQ586=AU586),1,0)+IF(AND($AD586&gt;=3,$AD586&lt;=4,AO586=AL586,AX586=AU586),1,0)</f>
        <v>0</v>
      </c>
      <c r="BE586">
        <f ca="1">SUMPRODUCT(--($AH586:$AP586=AM586),--($AQ586:$AY586=AV586),'MPL ID'!$BG$18:$BO$18)+IF(AND($D586&gt;=3,$D586&lt;=4,AL586=AM586,AU586=AV586),1,0)+IF(AND($L586&gt;=3,$L586&lt;=4,AH586=AM586,AQ586=AV586),1,0)+IF(AND($Q586&gt;=3,$Q586&lt;=4,AN586=AM586,AW586=AV586),1,0)+IF(AND($S586&gt;=1,$S586&lt;=2,AP586=AM586,AY586=AV586),1,0)+IF(AND($V586&gt;=3,$V586&lt;=4,AJ586=AM586,AS586=AV586),1,0)+IF(AND($Z586&gt;=1,$Z586&lt;=2,AO586=AM586,AX586=AV586),1,0)+IF(AND($AF586&gt;=1,$AF586&lt;=2,AI586=AM586,AR586=AV586),1,0)</f>
        <v>0</v>
      </c>
      <c r="BF586">
        <f ca="1">SUMPRODUCT(--($AH586:$AP586=AN586),--($AQ586:$AY586=AW586),'MPL ID'!$BG$19:$BO$19)+IF(AND($B586&gt;=1,$B586&lt;=2,AL586=AN586,AU586=AW586),1,0)+IF(AND($H586&gt;=3,$H586&lt;=4,AI586=AN586,AR586=AW586),1,0)+IF(AND($Q586&gt;=1,$Q586&lt;=2,AM586=AN586,AV586=AW586),1,0)+IF(AND($T586&gt;=3,$T586&lt;=4,AK586=AN586,AT586=AW586),1,0)+IF(AND($X586&gt;=3,$X586&lt;=4,AO586=AN586,AX586=AW586),1,0)+IF(AND($AB586&gt;=1,$AB586&lt;=2,AJ586=AN586,AS586=AW586),1,0)+IF(AND($AG586&gt;=1,$AG586&lt;=2,AP586=AN586,AY586=AW586),1,0)</f>
        <v>0</v>
      </c>
      <c r="BG586">
        <f ca="1">SUMPRODUCT(--($AH586:$AP586=AO586),--($AQ586:$AY586=AX586),'MPL ID'!$BG$20:$BO$20)+IF(AND($E586&gt;=1,$E586&lt;=2,AH586=AO586,AQ586=AX586),1,0)+IF(AND($M586&gt;=3,$M586&lt;=4,AI586=AO586,AR586=AX586),1,0)+IF(AND($P586&gt;=1,$P586&lt;=2,AK586=AO586,AT586=AX586),1,0)+IF(AND($U586&gt;=1,$U586&lt;=2,AP586=AO586,AY586=AX586),1,0)+IF(AND($X586&gt;=1,$X586&lt;=2,AN586=AO586,AW586=AX586),1,0)+IF(AND($Z586&gt;=3,$Z586&lt;=4,AM586=AO586,AV586=AX586),1,0)+IF(AND($AD586&gt;=1,$AD586&lt;=2,AL586=AO586,AU586=AX586),1,0)</f>
        <v>0</v>
      </c>
      <c r="BH586">
        <f ca="1">SUMPRODUCT(--($AH586:$AP586=AP586),--($AQ586:$AY586=AY586),'MPL ID'!$BG$21:$BO$21)+IF(AND($F586&gt;=3,$F586&lt;=4,AI586=AP586,AR586=AY586),1,0)+IF(AND($I586&gt;=3,$I586&lt;=4,AK586=AP586,AT586=AY586),1,0)+IF(AND($K586&gt;=3,$K586&lt;=4,AJ586=AP586,AS586=AY586),1,0)+IF(AND($O586&gt;=3,$O586&lt;=4,AH586=AP586,AQ586=AY586),1,0)+IF(AND($S586&gt;=3,$S586&lt;=4,AM586=AP586,AV586=AY586),1,0)+IF(AND($U586&gt;=3,$U586&lt;=4,AO586=AP586,AX586=AY586),1,0)+IF(AND($AG586&gt;=3,$AG586&lt;=4,AN586=AP586,AW586=AY586),1,0)</f>
        <v>0</v>
      </c>
      <c r="BI586">
        <f t="shared" ca="1" si="81"/>
        <v>3</v>
      </c>
      <c r="BJ586">
        <f t="shared" ca="1" si="82"/>
        <v>4</v>
      </c>
      <c r="BK586">
        <f t="shared" ca="1" si="83"/>
        <v>6</v>
      </c>
      <c r="BL586">
        <f t="shared" ca="1" si="84"/>
        <v>5</v>
      </c>
      <c r="BM586">
        <f t="shared" ca="1" si="85"/>
        <v>9</v>
      </c>
      <c r="BN586">
        <f t="shared" ca="1" si="86"/>
        <v>1</v>
      </c>
      <c r="BO586">
        <f t="shared" ca="1" si="87"/>
        <v>7</v>
      </c>
      <c r="BP586">
        <f t="shared" ca="1" si="88"/>
        <v>8</v>
      </c>
      <c r="BQ586">
        <f t="shared" ca="1" si="89"/>
        <v>2</v>
      </c>
    </row>
    <row r="587" spans="1:69" x14ac:dyDescent="0.25">
      <c r="A587">
        <v>586</v>
      </c>
      <c r="B587">
        <f ca="1">IF(AND(ISNUMBER('MPL ID'!$P$25),ISNUMBER('MPL ID'!$Q$25)),0,RANDBETWEEN(1,4))</f>
        <v>0</v>
      </c>
      <c r="C587">
        <f ca="1">IF(AND(ISNUMBER('MPL ID'!$P$26),ISNUMBER('MPL ID'!$Q$26)),0,RANDBETWEEN(1,4))</f>
        <v>0</v>
      </c>
      <c r="D587">
        <f ca="1">IF(AND(ISNUMBER('MPL ID'!$P$28),ISNUMBER('MPL ID'!$Q$28)),0,RANDBETWEEN(1,4))</f>
        <v>0</v>
      </c>
      <c r="E587">
        <f ca="1">IF(AND(ISNUMBER('MPL ID'!$P$29),ISNUMBER('MPL ID'!$Q$29)),0,RANDBETWEEN(1,4))</f>
        <v>0</v>
      </c>
      <c r="F587">
        <f ca="1">IF(AND(ISNUMBER('MPL ID'!$P$30),ISNUMBER('MPL ID'!$Q$30)),0,RANDBETWEEN(1,4))</f>
        <v>0</v>
      </c>
      <c r="G587">
        <f ca="1">IF(AND(ISNUMBER('MPL ID'!$P$31),ISNUMBER('MPL ID'!$Q$31)),0,RANDBETWEEN(1,4))</f>
        <v>0</v>
      </c>
      <c r="H587">
        <f ca="1">IF(AND(ISNUMBER('MPL ID'!$P$32),ISNUMBER('MPL ID'!$Q$32)),0,RANDBETWEEN(1,4))</f>
        <v>0</v>
      </c>
      <c r="I587">
        <f ca="1">IF(AND(ISNUMBER('MPL ID'!$P$33),ISNUMBER('MPL ID'!$Q$33)),0,RANDBETWEEN(1,4))</f>
        <v>0</v>
      </c>
      <c r="J587">
        <f ca="1">IF(AND(ISNUMBER('MPL ID'!$D$36),ISNUMBER('MPL ID'!$E$36)),0,RANDBETWEEN(1,4))</f>
        <v>0</v>
      </c>
      <c r="K587">
        <f ca="1">IF(AND(ISNUMBER('MPL ID'!$D$37),ISNUMBER('MPL ID'!$E$37)),0,RANDBETWEEN(1,4))</f>
        <v>0</v>
      </c>
      <c r="L587">
        <f ca="1">IF(AND(ISNUMBER('MPL ID'!$D$39),ISNUMBER('MPL ID'!$E$39)),0,RANDBETWEEN(1,4))</f>
        <v>0</v>
      </c>
      <c r="M587">
        <f ca="1">IF(AND(ISNUMBER('MPL ID'!$D$40),ISNUMBER('MPL ID'!$E$40)),0,RANDBETWEEN(1,4))</f>
        <v>0</v>
      </c>
      <c r="N587">
        <f ca="1">IF(AND(ISNUMBER('MPL ID'!$D$41),ISNUMBER('MPL ID'!$E$41)),0,RANDBETWEEN(1,4))</f>
        <v>0</v>
      </c>
      <c r="O587">
        <f ca="1">IF(AND(ISNUMBER('MPL ID'!$D$42),ISNUMBER('MPL ID'!$E$42)),0,RANDBETWEEN(1,4))</f>
        <v>0</v>
      </c>
      <c r="P587">
        <f ca="1">IF(AND(ISNUMBER('MPL ID'!$D$43),ISNUMBER('MPL ID'!$E$43)),0,RANDBETWEEN(1,4))</f>
        <v>0</v>
      </c>
      <c r="Q587">
        <f ca="1">IF(AND(ISNUMBER('MPL ID'!$D$44),ISNUMBER('MPL ID'!$E$44)),0,RANDBETWEEN(1,4))</f>
        <v>0</v>
      </c>
      <c r="R587">
        <f ca="1">IF(AND(ISNUMBER('MPL ID'!$J$36),ISNUMBER('MPL ID'!$K$36)),0,RANDBETWEEN(1,4))</f>
        <v>0</v>
      </c>
      <c r="S587">
        <f ca="1">IF(AND(ISNUMBER('MPL ID'!$J$37),ISNUMBER('MPL ID'!$K$37)),0,RANDBETWEEN(1,4))</f>
        <v>0</v>
      </c>
      <c r="T587">
        <f ca="1">IF(AND(ISNUMBER('MPL ID'!$J$39),ISNUMBER('MPL ID'!$K$39)),0,RANDBETWEEN(1,4))</f>
        <v>0</v>
      </c>
      <c r="U587">
        <f ca="1">IF(AND(ISNUMBER('MPL ID'!$J$40),ISNUMBER('MPL ID'!$K$40)),0,RANDBETWEEN(1,4))</f>
        <v>0</v>
      </c>
      <c r="V587">
        <f ca="1">IF(AND(ISNUMBER('MPL ID'!$J$41),ISNUMBER('MPL ID'!$K$41)),0,RANDBETWEEN(1,4))</f>
        <v>0</v>
      </c>
      <c r="W587">
        <f ca="1">IF(AND(ISNUMBER('MPL ID'!$J$42),ISNUMBER('MPL ID'!$K$42)),0,RANDBETWEEN(1,4))</f>
        <v>2</v>
      </c>
      <c r="X587">
        <f ca="1">IF(AND(ISNUMBER('MPL ID'!$J$43),ISNUMBER('MPL ID'!$K$43)),0,RANDBETWEEN(1,4))</f>
        <v>2</v>
      </c>
      <c r="Y587">
        <f ca="1">IF(AND(ISNUMBER('MPL ID'!$J$44),ISNUMBER('MPL ID'!$K$44)),0,RANDBETWEEN(1,4))</f>
        <v>4</v>
      </c>
      <c r="Z587">
        <f ca="1">IF(AND(ISNUMBER('MPL ID'!$P$36),ISNUMBER('MPL ID'!$Q$36)),0,RANDBETWEEN(1,4))</f>
        <v>1</v>
      </c>
      <c r="AA587">
        <f ca="1">IF(AND(ISNUMBER('MPL ID'!$P$37),ISNUMBER('MPL ID'!$Q$37)),0,RANDBETWEEN(1,4))</f>
        <v>3</v>
      </c>
      <c r="AB587">
        <f ca="1">IF(AND(ISNUMBER('MPL ID'!$P$39),ISNUMBER('MPL ID'!$Q$39)),0,RANDBETWEEN(1,4))</f>
        <v>2</v>
      </c>
      <c r="AC587">
        <f ca="1">IF(AND(ISNUMBER('MPL ID'!$P$40),ISNUMBER('MPL ID'!$Q$40)),0,RANDBETWEEN(1,4))</f>
        <v>2</v>
      </c>
      <c r="AD587">
        <f ca="1">IF(AND(ISNUMBER('MPL ID'!$P$41),ISNUMBER('MPL ID'!$Q$41)),0,RANDBETWEEN(1,4))</f>
        <v>4</v>
      </c>
      <c r="AE587">
        <f ca="1">IF(AND(ISNUMBER('MPL ID'!$P$42),ISNUMBER('MPL ID'!$Q$42)),0,RANDBETWEEN(1,4))</f>
        <v>3</v>
      </c>
      <c r="AF587">
        <f ca="1">IF(AND(ISNUMBER('MPL ID'!$P$43),ISNUMBER('MPL ID'!$Q$43)),0,RANDBETWEEN(1,4))</f>
        <v>3</v>
      </c>
      <c r="AG587">
        <f ca="1">IF(AND(ISNUMBER('MPL ID'!$P$44),ISNUMBER('MPL ID'!$Q$44)),0,RANDBETWEEN(1,4))</f>
        <v>1</v>
      </c>
      <c r="AH587">
        <f ca="1">'MPL ID'!$BG$1+SUMPRODUCT(($B$1003:$AG$1003='MPL ID'!$BF$1)*(($B587:$AG587=1)+($B587:$AG587=2)))+SUMPRODUCT(($B$1004:$AG$1004='MPL ID'!$BF$1)*(($B587:$AG587=3)+($B587:$AG587=4)))</f>
        <v>11</v>
      </c>
      <c r="AI587">
        <f ca="1">'MPL ID'!$BG$2+SUMPRODUCT(($B$1003:$AG$1003='MPL ID'!$BF$2)*(($B587:$AG587=1)+($B587:$AG587=2)))+SUMPRODUCT(($B$1004:$AG$1004='MPL ID'!$BF$2)*(($B587:$AG587=3)+($B587:$AG587=4)))</f>
        <v>10</v>
      </c>
      <c r="AJ587">
        <f ca="1">'MPL ID'!$BG$3+SUMPRODUCT(($B$1003:$AG$1003='MPL ID'!$BF$3)*(($B587:$AG587=1)+($B587:$AG587=2)))+SUMPRODUCT(($B$1004:$AG$1004='MPL ID'!$BF$3)*(($B587:$AG587=3)+($B587:$AG587=4)))</f>
        <v>5</v>
      </c>
      <c r="AK587">
        <f ca="1">'MPL ID'!$BG$4+SUMPRODUCT(($B$1003:$AG$1003='MPL ID'!$BF$4)*(($B587:$AG587=1)+($B587:$AG587=2)))+SUMPRODUCT(($B$1004:$AG$1004='MPL ID'!$BF$4)*(($B587:$AG587=3)+($B587:$AG587=4)))</f>
        <v>8</v>
      </c>
      <c r="AL587">
        <f ca="1">'MPL ID'!$BG$5+SUMPRODUCT(($B$1003:$AG$1003='MPL ID'!$BF$5)*(($B587:$AG587=1)+($B587:$AG587=2)))+SUMPRODUCT(($B$1004:$AG$1004='MPL ID'!$BF$5)*(($B587:$AG587=3)+($B587:$AG587=4)))</f>
        <v>4</v>
      </c>
      <c r="AM587">
        <f ca="1">'MPL ID'!$BG$6+SUMPRODUCT(($B$1003:$AG$1003='MPL ID'!$BF$6)*(($B587:$AG587=1)+($B587:$AG587=2)))+SUMPRODUCT(($B$1004:$AG$1004='MPL ID'!$BF$6)*(($B587:$AG587=3)+($B587:$AG587=4)))</f>
        <v>12</v>
      </c>
      <c r="AN587">
        <f ca="1">'MPL ID'!$BG$7+SUMPRODUCT(($B$1003:$AG$1003='MPL ID'!$BF$7)*(($B587:$AG587=1)+($B587:$AG587=2)))+SUMPRODUCT(($B$1004:$AG$1004='MPL ID'!$BF$7)*(($B587:$AG587=3)+($B587:$AG587=4)))</f>
        <v>7</v>
      </c>
      <c r="AO587">
        <f ca="1">'MPL ID'!$BG$8+SUMPRODUCT(($B$1003:$AG$1003='MPL ID'!$BF$8)*(($B587:$AG587=1)+($B587:$AG587=2)))+SUMPRODUCT(($B$1004:$AG$1004='MPL ID'!$BF$8)*(($B587:$AG587=3)+($B587:$AG587=4)))</f>
        <v>4</v>
      </c>
      <c r="AP587">
        <f ca="1">'MPL ID'!$BG$9+SUMPRODUCT(($B$1003:$AG$1003='MPL ID'!$BF$9)*(($B587:$AG587=1)+($B587:$AG587=2)))+SUMPRODUCT(($B$1004:$AG$1004='MPL ID'!$BF$9)*(($B587:$AG587=3)+($B587:$AG587=4)))</f>
        <v>11</v>
      </c>
      <c r="AQ587">
        <f ca="1">'MPL ID'!$BH$1+SUMPRODUCT(($B$1003:$AG$1003='MPL ID'!$BF$1)*(2*($B587:$AG587=1)+($B587:$AG587=2)-2*($B587:$AG587=3)-($B587:$AG587=4)))-SUMPRODUCT(($B$1004:$AG$1004='MPL ID'!$BF$1)*(2*($B587:$AG587=1)+($B587:$AG587=2)-2*($B587:$AG587=3)-($B587:$AG587=4)))</f>
        <v>13</v>
      </c>
      <c r="AR587">
        <f ca="1">'MPL ID'!$BH$2+SUMPRODUCT(($B$1003:$AG$1003='MPL ID'!$BF$2)*(2*($B587:$AG587=1)+($B587:$AG587=2)-2*($B587:$AG587=3)-($B587:$AG587=4)))-SUMPRODUCT(($B$1004:$AG$1004='MPL ID'!$BF$2)*(2*($B587:$AG587=1)+($B587:$AG587=2)-2*($B587:$AG587=3)-($B587:$AG587=4)))</f>
        <v>2</v>
      </c>
      <c r="AS587">
        <f ca="1">'MPL ID'!$BH$3+SUMPRODUCT(($B$1003:$AG$1003='MPL ID'!$BF$3)*(2*($B587:$AG587=1)+($B587:$AG587=2)-2*($B587:$AG587=3)-($B587:$AG587=4)))-SUMPRODUCT(($B$1004:$AG$1004='MPL ID'!$BF$3)*(2*($B587:$AG587=1)+($B587:$AG587=2)-2*($B587:$AG587=3)-($B587:$AG587=4)))</f>
        <v>-10</v>
      </c>
      <c r="AT587">
        <f ca="1">'MPL ID'!$BH$4+SUMPRODUCT(($B$1003:$AG$1003='MPL ID'!$BF$4)*(2*($B587:$AG587=1)+($B587:$AG587=2)-2*($B587:$AG587=3)-($B587:$AG587=4)))-SUMPRODUCT(($B$1004:$AG$1004='MPL ID'!$BF$4)*(2*($B587:$AG587=1)+($B587:$AG587=2)-2*($B587:$AG587=3)-($B587:$AG587=4)))</f>
        <v>-2</v>
      </c>
      <c r="AU587">
        <f ca="1">'MPL ID'!$BH$5+SUMPRODUCT(($B$1003:$AG$1003='MPL ID'!$BF$5)*(2*($B587:$AG587=1)+($B587:$AG587=2)-2*($B587:$AG587=3)-($B587:$AG587=4)))-SUMPRODUCT(($B$1004:$AG$1004='MPL ID'!$BF$5)*(2*($B587:$AG587=1)+($B587:$AG587=2)-2*($B587:$AG587=3)-($B587:$AG587=4)))</f>
        <v>-14</v>
      </c>
      <c r="AV587">
        <f ca="1">'MPL ID'!$BH$6+SUMPRODUCT(($B$1003:$AG$1003='MPL ID'!$BF$6)*(2*($B587:$AG587=1)+($B587:$AG587=2)-2*($B587:$AG587=3)-($B587:$AG587=4)))-SUMPRODUCT(($B$1004:$AG$1004='MPL ID'!$BF$6)*(2*($B587:$AG587=1)+($B587:$AG587=2)-2*($B587:$AG587=3)-($B587:$AG587=4)))</f>
        <v>14</v>
      </c>
      <c r="AW587">
        <f ca="1">'MPL ID'!$BH$7+SUMPRODUCT(($B$1003:$AG$1003='MPL ID'!$BF$7)*(2*($B587:$AG587=1)+($B587:$AG587=2)-2*($B587:$AG587=3)-($B587:$AG587=4)))-SUMPRODUCT(($B$1004:$AG$1004='MPL ID'!$BF$7)*(2*($B587:$AG587=1)+($B587:$AG587=2)-2*($B587:$AG587=3)-($B587:$AG587=4)))</f>
        <v>0</v>
      </c>
      <c r="AX587">
        <f ca="1">'MPL ID'!$BH$8+SUMPRODUCT(($B$1003:$AG$1003='MPL ID'!$BF$8)*(2*($B587:$AG587=1)+($B587:$AG587=2)-2*($B587:$AG587=3)-($B587:$AG587=4)))-SUMPRODUCT(($B$1004:$AG$1004='MPL ID'!$BF$8)*(2*($B587:$AG587=1)+($B587:$AG587=2)-2*($B587:$AG587=3)-($B587:$AG587=4)))</f>
        <v>-14</v>
      </c>
      <c r="AY587">
        <f ca="1">'MPL ID'!$BH$9+SUMPRODUCT(($B$1003:$AG$1003='MPL ID'!$BF$9)*(2*($B587:$AG587=1)+($B587:$AG587=2)-2*($B587:$AG587=3)-($B587:$AG587=4)))-SUMPRODUCT(($B$1004:$AG$1004='MPL ID'!$BF$9)*(2*($B587:$AG587=1)+($B587:$AG587=2)-2*($B587:$AG587=3)-($B587:$AG587=4)))</f>
        <v>11</v>
      </c>
      <c r="AZ587">
        <f ca="1">SUMPRODUCT(--($AH587:$AP587=AH587),--($AQ587:$AY587=AQ587),'MPL ID'!$BG$13:$BO$13)+IF(AND($E587&gt;=3,$E587&lt;=4,AO587=AH587,AX587=AQ587),1,0)+IF(AND($G587&gt;=1,$G587&lt;=2,AJ587=AH587,AS587=AQ587),1,0)+IF(AND($L587&gt;=1,$L587&lt;=2,AM587=AH587,AV587=AQ587),1,0)+IF(AND($O587&gt;=1,$O587&lt;=2,AP587=AH587,AY587=AQ587),1,0)+IF(AND($R587&gt;=1,$R587&lt;=2,AI587=AH587,AR587=AQ587),1,0)+IF(AND($AA587&gt;=3,$AA587&lt;=4,AL587=AH587,AU587=AQ587),1,0)+IF(AND($AE587&gt;=3,$AE587&lt;=4,AK587=AH587,AT587=AQ587),1,0)</f>
        <v>0</v>
      </c>
      <c r="BA587">
        <f ca="1">SUMPRODUCT(--($AH587:$AP587=AI587),--($AQ587:$AY587=AR587),'MPL ID'!$BG$14:$BO$14)+IF(AND($F587&gt;=1,$F587&lt;=2,AP587=AI587,AY587=AR587),1,0)+IF(AND($H587&gt;=1,$H587&lt;=2,AN587=AI587,AW587=AR587),1,0)+IF(AND($J587&gt;=3,$J587&lt;=4,AL587=AI587,AU587=AR587),1,0)+IF(AND($M587&gt;=1,$M587&lt;=2,AO587=AI587,AX587=AR587),1,0)+IF(AND($R587&gt;=3,$R587&lt;=4,AH587=AI587,AQ587=AR587),1,0)+IF(AND($Y587&gt;=3,$Y587&lt;=4,AJ587=AI587,AS587=AR587),1,0)+IF(AND($AC587&gt;=1,$AC587&lt;=2,AK587=AI587,AT587=AR587),1,0)+IF(AND($AF587&gt;=3,$AF587&lt;=4,AM587=AI587,AV587=AR587),1,0)</f>
        <v>0</v>
      </c>
      <c r="BB587">
        <f ca="1">SUMPRODUCT(--($AH587:$AP587=AJ587),--($AQ587:$AY587=AS587),'MPL ID'!$BG$15:$BO$15)+IF(AND($C587&gt;=1,$C587&lt;=2,AK587=AJ587,AT587=AS587),1,0)+IF(AND($G587&gt;=3,$G587&lt;=4,AH587=AJ587,AQ587=AS587),1,0)+IF(AND($K587&gt;=1,$K587&lt;=2,AP587=AJ587,AY587=AS587),1,0)+IF(AND($N587&gt;=3,$N587&lt;=4,AL587=AJ587,AU587=AS587),1,0)+IF(AND($V587&gt;=1,$V587&lt;=2,AM587=AJ587,AV587=AS587),1,0)+IF(AND($Y587&gt;=1,$Y587&lt;=2,AI587=AJ587,AR587=AS587),1,0)+IF(AND($AB587&gt;=3,$AB587&lt;=4,AN587=AJ587,AW587=AS587),1,0)</f>
        <v>0</v>
      </c>
      <c r="BC587">
        <f ca="1">SUMPRODUCT(--($AH587:$AP587=AK587),--($AQ587:$AY587=AT587),'MPL ID'!$BG$16:$BO$16)+IF(AND($C587&gt;=3,$C587&lt;=4,AJ587=AK587,AS587=AT587),1,0)+IF(AND($I587&gt;=1,$I587&lt;=2,AP587=AK587,AY587=AT587),1,0)+IF(AND($P587&gt;=3,$P587&lt;=4,AO587=AK587,AX587=AT587),1,0)+IF(AND($T587&gt;=1,$T587&lt;=2,AN587=AK587,AW587=AT587),1,0)+IF(AND($W587&gt;=1,$W587&lt;=2,AL587=AK587,AU587=AT587),1,0)+IF(AND($AC587&gt;=3,$AC587&lt;=4,AI587=AK587,AR587=AT587),1,0)+IF(AND($AE587&gt;=1,$AE587&lt;=2,AH587=AK587,AQ587=AT587),1,0)</f>
        <v>0</v>
      </c>
      <c r="BD587">
        <f ca="1">SUMPRODUCT(--($AH587:$AP587=AL587),--($AQ587:$AY587=AU587),'MPL ID'!$BG$17:$BO$17)+IF(AND($B587&gt;=3,$B587&lt;=4,AN587=AL587,AW587=AU587),1,0)+IF(AND($D587&gt;=1,$D587&lt;=2,AM587=AL587,AV587=AU587),1,0)+IF(AND($J587&gt;=1,$J587&lt;=2,AI587=AL587,AR587=AU587),1,0)+IF(AND($N587&gt;=1,$N587&lt;=2,AJ587=AL587,AS587=AU587),1,0)+IF(AND($W587&gt;=3,$W587&lt;=4,AK587=AL587,AT587=AU587),1,0)+IF(AND($AA587&gt;=1,$AA587&lt;=2,AH587=AL587,AQ587=AU587),1,0)+IF(AND($AD587&gt;=3,$AD587&lt;=4,AO587=AL587,AX587=AU587),1,0)</f>
        <v>1</v>
      </c>
      <c r="BE587">
        <f ca="1">SUMPRODUCT(--($AH587:$AP587=AM587),--($AQ587:$AY587=AV587),'MPL ID'!$BG$18:$BO$18)+IF(AND($D587&gt;=3,$D587&lt;=4,AL587=AM587,AU587=AV587),1,0)+IF(AND($L587&gt;=3,$L587&lt;=4,AH587=AM587,AQ587=AV587),1,0)+IF(AND($Q587&gt;=3,$Q587&lt;=4,AN587=AM587,AW587=AV587),1,0)+IF(AND($S587&gt;=1,$S587&lt;=2,AP587=AM587,AY587=AV587),1,0)+IF(AND($V587&gt;=3,$V587&lt;=4,AJ587=AM587,AS587=AV587),1,0)+IF(AND($Z587&gt;=1,$Z587&lt;=2,AO587=AM587,AX587=AV587),1,0)+IF(AND($AF587&gt;=1,$AF587&lt;=2,AI587=AM587,AR587=AV587),1,0)</f>
        <v>0</v>
      </c>
      <c r="BF587">
        <f ca="1">SUMPRODUCT(--($AH587:$AP587=AN587),--($AQ587:$AY587=AW587),'MPL ID'!$BG$19:$BO$19)+IF(AND($B587&gt;=1,$B587&lt;=2,AL587=AN587,AU587=AW587),1,0)+IF(AND($H587&gt;=3,$H587&lt;=4,AI587=AN587,AR587=AW587),1,0)+IF(AND($Q587&gt;=1,$Q587&lt;=2,AM587=AN587,AV587=AW587),1,0)+IF(AND($T587&gt;=3,$T587&lt;=4,AK587=AN587,AT587=AW587),1,0)+IF(AND($X587&gt;=3,$X587&lt;=4,AO587=AN587,AX587=AW587),1,0)+IF(AND($AB587&gt;=1,$AB587&lt;=2,AJ587=AN587,AS587=AW587),1,0)+IF(AND($AG587&gt;=1,$AG587&lt;=2,AP587=AN587,AY587=AW587),1,0)</f>
        <v>0</v>
      </c>
      <c r="BG587">
        <f ca="1">SUMPRODUCT(--($AH587:$AP587=AO587),--($AQ587:$AY587=AX587),'MPL ID'!$BG$20:$BO$20)+IF(AND($E587&gt;=1,$E587&lt;=2,AH587=AO587,AQ587=AX587),1,0)+IF(AND($M587&gt;=3,$M587&lt;=4,AI587=AO587,AR587=AX587),1,0)+IF(AND($P587&gt;=1,$P587&lt;=2,AK587=AO587,AT587=AX587),1,0)+IF(AND($U587&gt;=1,$U587&lt;=2,AP587=AO587,AY587=AX587),1,0)+IF(AND($X587&gt;=1,$X587&lt;=2,AN587=AO587,AW587=AX587),1,0)+IF(AND($Z587&gt;=3,$Z587&lt;=4,AM587=AO587,AV587=AX587),1,0)+IF(AND($AD587&gt;=1,$AD587&lt;=2,AL587=AO587,AU587=AX587),1,0)</f>
        <v>1</v>
      </c>
      <c r="BH587">
        <f ca="1">SUMPRODUCT(--($AH587:$AP587=AP587),--($AQ587:$AY587=AY587),'MPL ID'!$BG$21:$BO$21)+IF(AND($F587&gt;=3,$F587&lt;=4,AI587=AP587,AR587=AY587),1,0)+IF(AND($I587&gt;=3,$I587&lt;=4,AK587=AP587,AT587=AY587),1,0)+IF(AND($K587&gt;=3,$K587&lt;=4,AJ587=AP587,AS587=AY587),1,0)+IF(AND($O587&gt;=3,$O587&lt;=4,AH587=AP587,AQ587=AY587),1,0)+IF(AND($S587&gt;=3,$S587&lt;=4,AM587=AP587,AV587=AY587),1,0)+IF(AND($U587&gt;=3,$U587&lt;=4,AO587=AP587,AX587=AY587),1,0)+IF(AND($AG587&gt;=3,$AG587&lt;=4,AN587=AP587,AW587=AY587),1,0)</f>
        <v>0</v>
      </c>
      <c r="BI587">
        <f t="shared" ca="1" si="81"/>
        <v>2</v>
      </c>
      <c r="BJ587">
        <f t="shared" ca="1" si="82"/>
        <v>4</v>
      </c>
      <c r="BK587">
        <f t="shared" ca="1" si="83"/>
        <v>7</v>
      </c>
      <c r="BL587">
        <f t="shared" ca="1" si="84"/>
        <v>5</v>
      </c>
      <c r="BM587">
        <f t="shared" ca="1" si="85"/>
        <v>8</v>
      </c>
      <c r="BN587">
        <f t="shared" ca="1" si="86"/>
        <v>1</v>
      </c>
      <c r="BO587">
        <f t="shared" ca="1" si="87"/>
        <v>6</v>
      </c>
      <c r="BP587">
        <f t="shared" ca="1" si="88"/>
        <v>9</v>
      </c>
      <c r="BQ587">
        <f t="shared" ca="1" si="89"/>
        <v>3</v>
      </c>
    </row>
    <row r="588" spans="1:69" x14ac:dyDescent="0.25">
      <c r="A588">
        <v>587</v>
      </c>
      <c r="B588">
        <f ca="1">IF(AND(ISNUMBER('MPL ID'!$P$25),ISNUMBER('MPL ID'!$Q$25)),0,RANDBETWEEN(1,4))</f>
        <v>0</v>
      </c>
      <c r="C588">
        <f ca="1">IF(AND(ISNUMBER('MPL ID'!$P$26),ISNUMBER('MPL ID'!$Q$26)),0,RANDBETWEEN(1,4))</f>
        <v>0</v>
      </c>
      <c r="D588">
        <f ca="1">IF(AND(ISNUMBER('MPL ID'!$P$28),ISNUMBER('MPL ID'!$Q$28)),0,RANDBETWEEN(1,4))</f>
        <v>0</v>
      </c>
      <c r="E588">
        <f ca="1">IF(AND(ISNUMBER('MPL ID'!$P$29),ISNUMBER('MPL ID'!$Q$29)),0,RANDBETWEEN(1,4))</f>
        <v>0</v>
      </c>
      <c r="F588">
        <f ca="1">IF(AND(ISNUMBER('MPL ID'!$P$30),ISNUMBER('MPL ID'!$Q$30)),0,RANDBETWEEN(1,4))</f>
        <v>0</v>
      </c>
      <c r="G588">
        <f ca="1">IF(AND(ISNUMBER('MPL ID'!$P$31),ISNUMBER('MPL ID'!$Q$31)),0,RANDBETWEEN(1,4))</f>
        <v>0</v>
      </c>
      <c r="H588">
        <f ca="1">IF(AND(ISNUMBER('MPL ID'!$P$32),ISNUMBER('MPL ID'!$Q$32)),0,RANDBETWEEN(1,4))</f>
        <v>0</v>
      </c>
      <c r="I588">
        <f ca="1">IF(AND(ISNUMBER('MPL ID'!$P$33),ISNUMBER('MPL ID'!$Q$33)),0,RANDBETWEEN(1,4))</f>
        <v>0</v>
      </c>
      <c r="J588">
        <f ca="1">IF(AND(ISNUMBER('MPL ID'!$D$36),ISNUMBER('MPL ID'!$E$36)),0,RANDBETWEEN(1,4))</f>
        <v>0</v>
      </c>
      <c r="K588">
        <f ca="1">IF(AND(ISNUMBER('MPL ID'!$D$37),ISNUMBER('MPL ID'!$E$37)),0,RANDBETWEEN(1,4))</f>
        <v>0</v>
      </c>
      <c r="L588">
        <f ca="1">IF(AND(ISNUMBER('MPL ID'!$D$39),ISNUMBER('MPL ID'!$E$39)),0,RANDBETWEEN(1,4))</f>
        <v>0</v>
      </c>
      <c r="M588">
        <f ca="1">IF(AND(ISNUMBER('MPL ID'!$D$40),ISNUMBER('MPL ID'!$E$40)),0,RANDBETWEEN(1,4))</f>
        <v>0</v>
      </c>
      <c r="N588">
        <f ca="1">IF(AND(ISNUMBER('MPL ID'!$D$41),ISNUMBER('MPL ID'!$E$41)),0,RANDBETWEEN(1,4))</f>
        <v>0</v>
      </c>
      <c r="O588">
        <f ca="1">IF(AND(ISNUMBER('MPL ID'!$D$42),ISNUMBER('MPL ID'!$E$42)),0,RANDBETWEEN(1,4))</f>
        <v>0</v>
      </c>
      <c r="P588">
        <f ca="1">IF(AND(ISNUMBER('MPL ID'!$D$43),ISNUMBER('MPL ID'!$E$43)),0,RANDBETWEEN(1,4))</f>
        <v>0</v>
      </c>
      <c r="Q588">
        <f ca="1">IF(AND(ISNUMBER('MPL ID'!$D$44),ISNUMBER('MPL ID'!$E$44)),0,RANDBETWEEN(1,4))</f>
        <v>0</v>
      </c>
      <c r="R588">
        <f ca="1">IF(AND(ISNUMBER('MPL ID'!$J$36),ISNUMBER('MPL ID'!$K$36)),0,RANDBETWEEN(1,4))</f>
        <v>0</v>
      </c>
      <c r="S588">
        <f ca="1">IF(AND(ISNUMBER('MPL ID'!$J$37),ISNUMBER('MPL ID'!$K$37)),0,RANDBETWEEN(1,4))</f>
        <v>0</v>
      </c>
      <c r="T588">
        <f ca="1">IF(AND(ISNUMBER('MPL ID'!$J$39),ISNUMBER('MPL ID'!$K$39)),0,RANDBETWEEN(1,4))</f>
        <v>0</v>
      </c>
      <c r="U588">
        <f ca="1">IF(AND(ISNUMBER('MPL ID'!$J$40),ISNUMBER('MPL ID'!$K$40)),0,RANDBETWEEN(1,4))</f>
        <v>0</v>
      </c>
      <c r="V588">
        <f ca="1">IF(AND(ISNUMBER('MPL ID'!$J$41),ISNUMBER('MPL ID'!$K$41)),0,RANDBETWEEN(1,4))</f>
        <v>0</v>
      </c>
      <c r="W588">
        <f ca="1">IF(AND(ISNUMBER('MPL ID'!$J$42),ISNUMBER('MPL ID'!$K$42)),0,RANDBETWEEN(1,4))</f>
        <v>1</v>
      </c>
      <c r="X588">
        <f ca="1">IF(AND(ISNUMBER('MPL ID'!$J$43),ISNUMBER('MPL ID'!$K$43)),0,RANDBETWEEN(1,4))</f>
        <v>3</v>
      </c>
      <c r="Y588">
        <f ca="1">IF(AND(ISNUMBER('MPL ID'!$J$44),ISNUMBER('MPL ID'!$K$44)),0,RANDBETWEEN(1,4))</f>
        <v>4</v>
      </c>
      <c r="Z588">
        <f ca="1">IF(AND(ISNUMBER('MPL ID'!$P$36),ISNUMBER('MPL ID'!$Q$36)),0,RANDBETWEEN(1,4))</f>
        <v>2</v>
      </c>
      <c r="AA588">
        <f ca="1">IF(AND(ISNUMBER('MPL ID'!$P$37),ISNUMBER('MPL ID'!$Q$37)),0,RANDBETWEEN(1,4))</f>
        <v>2</v>
      </c>
      <c r="AB588">
        <f ca="1">IF(AND(ISNUMBER('MPL ID'!$P$39),ISNUMBER('MPL ID'!$Q$39)),0,RANDBETWEEN(1,4))</f>
        <v>4</v>
      </c>
      <c r="AC588">
        <f ca="1">IF(AND(ISNUMBER('MPL ID'!$P$40),ISNUMBER('MPL ID'!$Q$40)),0,RANDBETWEEN(1,4))</f>
        <v>3</v>
      </c>
      <c r="AD588">
        <f ca="1">IF(AND(ISNUMBER('MPL ID'!$P$41),ISNUMBER('MPL ID'!$Q$41)),0,RANDBETWEEN(1,4))</f>
        <v>4</v>
      </c>
      <c r="AE588">
        <f ca="1">IF(AND(ISNUMBER('MPL ID'!$P$42),ISNUMBER('MPL ID'!$Q$42)),0,RANDBETWEEN(1,4))</f>
        <v>3</v>
      </c>
      <c r="AF588">
        <f ca="1">IF(AND(ISNUMBER('MPL ID'!$P$43),ISNUMBER('MPL ID'!$Q$43)),0,RANDBETWEEN(1,4))</f>
        <v>4</v>
      </c>
      <c r="AG588">
        <f ca="1">IF(AND(ISNUMBER('MPL ID'!$P$44),ISNUMBER('MPL ID'!$Q$44)),0,RANDBETWEEN(1,4))</f>
        <v>3</v>
      </c>
      <c r="AH588">
        <f ca="1">'MPL ID'!$BG$1+SUMPRODUCT(($B$1003:$AG$1003='MPL ID'!$BF$1)*(($B588:$AG588=1)+($B588:$AG588=2)))+SUMPRODUCT(($B$1004:$AG$1004='MPL ID'!$BF$1)*(($B588:$AG588=3)+($B588:$AG588=4)))</f>
        <v>10</v>
      </c>
      <c r="AI588">
        <f ca="1">'MPL ID'!$BG$2+SUMPRODUCT(($B$1003:$AG$1003='MPL ID'!$BF$2)*(($B588:$AG588=1)+($B588:$AG588=2)))+SUMPRODUCT(($B$1004:$AG$1004='MPL ID'!$BF$2)*(($B588:$AG588=3)+($B588:$AG588=4)))</f>
        <v>9</v>
      </c>
      <c r="AJ588">
        <f ca="1">'MPL ID'!$BG$3+SUMPRODUCT(($B$1003:$AG$1003='MPL ID'!$BF$3)*(($B588:$AG588=1)+($B588:$AG588=2)))+SUMPRODUCT(($B$1004:$AG$1004='MPL ID'!$BF$3)*(($B588:$AG588=3)+($B588:$AG588=4)))</f>
        <v>6</v>
      </c>
      <c r="AK588">
        <f ca="1">'MPL ID'!$BG$4+SUMPRODUCT(($B$1003:$AG$1003='MPL ID'!$BF$4)*(($B588:$AG588=1)+($B588:$AG588=2)))+SUMPRODUCT(($B$1004:$AG$1004='MPL ID'!$BF$4)*(($B588:$AG588=3)+($B588:$AG588=4)))</f>
        <v>9</v>
      </c>
      <c r="AL588">
        <f ca="1">'MPL ID'!$BG$5+SUMPRODUCT(($B$1003:$AG$1003='MPL ID'!$BF$5)*(($B588:$AG588=1)+($B588:$AG588=2)))+SUMPRODUCT(($B$1004:$AG$1004='MPL ID'!$BF$5)*(($B588:$AG588=3)+($B588:$AG588=4)))</f>
        <v>5</v>
      </c>
      <c r="AM588">
        <f ca="1">'MPL ID'!$BG$6+SUMPRODUCT(($B$1003:$AG$1003='MPL ID'!$BF$6)*(($B588:$AG588=1)+($B588:$AG588=2)))+SUMPRODUCT(($B$1004:$AG$1004='MPL ID'!$BF$6)*(($B588:$AG588=3)+($B588:$AG588=4)))</f>
        <v>12</v>
      </c>
      <c r="AN588">
        <f ca="1">'MPL ID'!$BG$7+SUMPRODUCT(($B$1003:$AG$1003='MPL ID'!$BF$7)*(($B588:$AG588=1)+($B588:$AG588=2)))+SUMPRODUCT(($B$1004:$AG$1004='MPL ID'!$BF$7)*(($B588:$AG588=3)+($B588:$AG588=4)))</f>
        <v>6</v>
      </c>
      <c r="AO588">
        <f ca="1">'MPL ID'!$BG$8+SUMPRODUCT(($B$1003:$AG$1003='MPL ID'!$BF$8)*(($B588:$AG588=1)+($B588:$AG588=2)))+SUMPRODUCT(($B$1004:$AG$1004='MPL ID'!$BF$8)*(($B588:$AG588=3)+($B588:$AG588=4)))</f>
        <v>3</v>
      </c>
      <c r="AP588">
        <f ca="1">'MPL ID'!$BG$9+SUMPRODUCT(($B$1003:$AG$1003='MPL ID'!$BF$9)*(($B588:$AG588=1)+($B588:$AG588=2)))+SUMPRODUCT(($B$1004:$AG$1004='MPL ID'!$BF$9)*(($B588:$AG588=3)+($B588:$AG588=4)))</f>
        <v>12</v>
      </c>
      <c r="AQ588">
        <f ca="1">'MPL ID'!$BH$1+SUMPRODUCT(($B$1003:$AG$1003='MPL ID'!$BF$1)*(2*($B588:$AG588=1)+($B588:$AG588=2)-2*($B588:$AG588=3)-($B588:$AG588=4)))-SUMPRODUCT(($B$1004:$AG$1004='MPL ID'!$BF$1)*(2*($B588:$AG588=1)+($B588:$AG588=2)-2*($B588:$AG588=3)-($B588:$AG588=4)))</f>
        <v>10</v>
      </c>
      <c r="AR588">
        <f ca="1">'MPL ID'!$BH$2+SUMPRODUCT(($B$1003:$AG$1003='MPL ID'!$BF$2)*(2*($B588:$AG588=1)+($B588:$AG588=2)-2*($B588:$AG588=3)-($B588:$AG588=4)))-SUMPRODUCT(($B$1004:$AG$1004='MPL ID'!$BF$2)*(2*($B588:$AG588=1)+($B588:$AG588=2)-2*($B588:$AG588=3)-($B588:$AG588=4)))</f>
        <v>-2</v>
      </c>
      <c r="AS588">
        <f ca="1">'MPL ID'!$BH$3+SUMPRODUCT(($B$1003:$AG$1003='MPL ID'!$BF$3)*(2*($B588:$AG588=1)+($B588:$AG588=2)-2*($B588:$AG588=3)-($B588:$AG588=4)))-SUMPRODUCT(($B$1004:$AG$1004='MPL ID'!$BF$3)*(2*($B588:$AG588=1)+($B588:$AG588=2)-2*($B588:$AG588=3)-($B588:$AG588=4)))</f>
        <v>-8</v>
      </c>
      <c r="AT588">
        <f ca="1">'MPL ID'!$BH$4+SUMPRODUCT(($B$1003:$AG$1003='MPL ID'!$BF$4)*(2*($B588:$AG588=1)+($B588:$AG588=2)-2*($B588:$AG588=3)-($B588:$AG588=4)))-SUMPRODUCT(($B$1004:$AG$1004='MPL ID'!$BF$4)*(2*($B588:$AG588=1)+($B588:$AG588=2)-2*($B588:$AG588=3)-($B588:$AG588=4)))</f>
        <v>2</v>
      </c>
      <c r="AU588">
        <f ca="1">'MPL ID'!$BH$5+SUMPRODUCT(($B$1003:$AG$1003='MPL ID'!$BF$5)*(2*($B588:$AG588=1)+($B588:$AG588=2)-2*($B588:$AG588=3)-($B588:$AG588=4)))-SUMPRODUCT(($B$1004:$AG$1004='MPL ID'!$BF$5)*(2*($B588:$AG588=1)+($B588:$AG588=2)-2*($B588:$AG588=3)-($B588:$AG588=4)))</f>
        <v>-12</v>
      </c>
      <c r="AV588">
        <f ca="1">'MPL ID'!$BH$6+SUMPRODUCT(($B$1003:$AG$1003='MPL ID'!$BF$6)*(2*($B588:$AG588=1)+($B588:$AG588=2)-2*($B588:$AG588=3)-($B588:$AG588=4)))-SUMPRODUCT(($B$1004:$AG$1004='MPL ID'!$BF$6)*(2*($B588:$AG588=1)+($B588:$AG588=2)-2*($B588:$AG588=3)-($B588:$AG588=4)))</f>
        <v>14</v>
      </c>
      <c r="AW588">
        <f ca="1">'MPL ID'!$BH$7+SUMPRODUCT(($B$1003:$AG$1003='MPL ID'!$BF$7)*(2*($B588:$AG588=1)+($B588:$AG588=2)-2*($B588:$AG588=3)-($B588:$AG588=4)))-SUMPRODUCT(($B$1004:$AG$1004='MPL ID'!$BF$7)*(2*($B588:$AG588=1)+($B588:$AG588=2)-2*($B588:$AG588=3)-($B588:$AG588=4)))</f>
        <v>-3</v>
      </c>
      <c r="AX588">
        <f ca="1">'MPL ID'!$BH$8+SUMPRODUCT(($B$1003:$AG$1003='MPL ID'!$BF$8)*(2*($B588:$AG588=1)+($B588:$AG588=2)-2*($B588:$AG588=3)-($B588:$AG588=4)))-SUMPRODUCT(($B$1004:$AG$1004='MPL ID'!$BF$8)*(2*($B588:$AG588=1)+($B588:$AG588=2)-2*($B588:$AG588=3)-($B588:$AG588=4)))</f>
        <v>-16</v>
      </c>
      <c r="AY588">
        <f ca="1">'MPL ID'!$BH$9+SUMPRODUCT(($B$1003:$AG$1003='MPL ID'!$BF$9)*(2*($B588:$AG588=1)+($B588:$AG588=2)-2*($B588:$AG588=3)-($B588:$AG588=4)))-SUMPRODUCT(($B$1004:$AG$1004='MPL ID'!$BF$9)*(2*($B588:$AG588=1)+($B588:$AG588=2)-2*($B588:$AG588=3)-($B588:$AG588=4)))</f>
        <v>15</v>
      </c>
      <c r="AZ588">
        <f ca="1">SUMPRODUCT(--($AH588:$AP588=AH588),--($AQ588:$AY588=AQ588),'MPL ID'!$BG$13:$BO$13)+IF(AND($E588&gt;=3,$E588&lt;=4,AO588=AH588,AX588=AQ588),1,0)+IF(AND($G588&gt;=1,$G588&lt;=2,AJ588=AH588,AS588=AQ588),1,0)+IF(AND($L588&gt;=1,$L588&lt;=2,AM588=AH588,AV588=AQ588),1,0)+IF(AND($O588&gt;=1,$O588&lt;=2,AP588=AH588,AY588=AQ588),1,0)+IF(AND($R588&gt;=1,$R588&lt;=2,AI588=AH588,AR588=AQ588),1,0)+IF(AND($AA588&gt;=3,$AA588&lt;=4,AL588=AH588,AU588=AQ588),1,0)+IF(AND($AE588&gt;=3,$AE588&lt;=4,AK588=AH588,AT588=AQ588),1,0)</f>
        <v>0</v>
      </c>
      <c r="BA588">
        <f ca="1">SUMPRODUCT(--($AH588:$AP588=AI588),--($AQ588:$AY588=AR588),'MPL ID'!$BG$14:$BO$14)+IF(AND($F588&gt;=1,$F588&lt;=2,AP588=AI588,AY588=AR588),1,0)+IF(AND($H588&gt;=1,$H588&lt;=2,AN588=AI588,AW588=AR588),1,0)+IF(AND($J588&gt;=3,$J588&lt;=4,AL588=AI588,AU588=AR588),1,0)+IF(AND($M588&gt;=1,$M588&lt;=2,AO588=AI588,AX588=AR588),1,0)+IF(AND($R588&gt;=3,$R588&lt;=4,AH588=AI588,AQ588=AR588),1,0)+IF(AND($Y588&gt;=3,$Y588&lt;=4,AJ588=AI588,AS588=AR588),1,0)+IF(AND($AC588&gt;=1,$AC588&lt;=2,AK588=AI588,AT588=AR588),1,0)+IF(AND($AF588&gt;=3,$AF588&lt;=4,AM588=AI588,AV588=AR588),1,0)</f>
        <v>0</v>
      </c>
      <c r="BB588">
        <f ca="1">SUMPRODUCT(--($AH588:$AP588=AJ588),--($AQ588:$AY588=AS588),'MPL ID'!$BG$15:$BO$15)+IF(AND($C588&gt;=1,$C588&lt;=2,AK588=AJ588,AT588=AS588),1,0)+IF(AND($G588&gt;=3,$G588&lt;=4,AH588=AJ588,AQ588=AS588),1,0)+IF(AND($K588&gt;=1,$K588&lt;=2,AP588=AJ588,AY588=AS588),1,0)+IF(AND($N588&gt;=3,$N588&lt;=4,AL588=AJ588,AU588=AS588),1,0)+IF(AND($V588&gt;=1,$V588&lt;=2,AM588=AJ588,AV588=AS588),1,0)+IF(AND($Y588&gt;=1,$Y588&lt;=2,AI588=AJ588,AR588=AS588),1,0)+IF(AND($AB588&gt;=3,$AB588&lt;=4,AN588=AJ588,AW588=AS588),1,0)</f>
        <v>0</v>
      </c>
      <c r="BC588">
        <f ca="1">SUMPRODUCT(--($AH588:$AP588=AK588),--($AQ588:$AY588=AT588),'MPL ID'!$BG$16:$BO$16)+IF(AND($C588&gt;=3,$C588&lt;=4,AJ588=AK588,AS588=AT588),1,0)+IF(AND($I588&gt;=1,$I588&lt;=2,AP588=AK588,AY588=AT588),1,0)+IF(AND($P588&gt;=3,$P588&lt;=4,AO588=AK588,AX588=AT588),1,0)+IF(AND($T588&gt;=1,$T588&lt;=2,AN588=AK588,AW588=AT588),1,0)+IF(AND($W588&gt;=1,$W588&lt;=2,AL588=AK588,AU588=AT588),1,0)+IF(AND($AC588&gt;=3,$AC588&lt;=4,AI588=AK588,AR588=AT588),1,0)+IF(AND($AE588&gt;=1,$AE588&lt;=2,AH588=AK588,AQ588=AT588),1,0)</f>
        <v>0</v>
      </c>
      <c r="BD588">
        <f ca="1">SUMPRODUCT(--($AH588:$AP588=AL588),--($AQ588:$AY588=AU588),'MPL ID'!$BG$17:$BO$17)+IF(AND($B588&gt;=3,$B588&lt;=4,AN588=AL588,AW588=AU588),1,0)+IF(AND($D588&gt;=1,$D588&lt;=2,AM588=AL588,AV588=AU588),1,0)+IF(AND($J588&gt;=1,$J588&lt;=2,AI588=AL588,AR588=AU588),1,0)+IF(AND($N588&gt;=1,$N588&lt;=2,AJ588=AL588,AS588=AU588),1,0)+IF(AND($W588&gt;=3,$W588&lt;=4,AK588=AL588,AT588=AU588),1,0)+IF(AND($AA588&gt;=1,$AA588&lt;=2,AH588=AL588,AQ588=AU588),1,0)+IF(AND($AD588&gt;=3,$AD588&lt;=4,AO588=AL588,AX588=AU588),1,0)</f>
        <v>0</v>
      </c>
      <c r="BE588">
        <f ca="1">SUMPRODUCT(--($AH588:$AP588=AM588),--($AQ588:$AY588=AV588),'MPL ID'!$BG$18:$BO$18)+IF(AND($D588&gt;=3,$D588&lt;=4,AL588=AM588,AU588=AV588),1,0)+IF(AND($L588&gt;=3,$L588&lt;=4,AH588=AM588,AQ588=AV588),1,0)+IF(AND($Q588&gt;=3,$Q588&lt;=4,AN588=AM588,AW588=AV588),1,0)+IF(AND($S588&gt;=1,$S588&lt;=2,AP588=AM588,AY588=AV588),1,0)+IF(AND($V588&gt;=3,$V588&lt;=4,AJ588=AM588,AS588=AV588),1,0)+IF(AND($Z588&gt;=1,$Z588&lt;=2,AO588=AM588,AX588=AV588),1,0)+IF(AND($AF588&gt;=1,$AF588&lt;=2,AI588=AM588,AR588=AV588),1,0)</f>
        <v>0</v>
      </c>
      <c r="BF588">
        <f ca="1">SUMPRODUCT(--($AH588:$AP588=AN588),--($AQ588:$AY588=AW588),'MPL ID'!$BG$19:$BO$19)+IF(AND($B588&gt;=1,$B588&lt;=2,AL588=AN588,AU588=AW588),1,0)+IF(AND($H588&gt;=3,$H588&lt;=4,AI588=AN588,AR588=AW588),1,0)+IF(AND($Q588&gt;=1,$Q588&lt;=2,AM588=AN588,AV588=AW588),1,0)+IF(AND($T588&gt;=3,$T588&lt;=4,AK588=AN588,AT588=AW588),1,0)+IF(AND($X588&gt;=3,$X588&lt;=4,AO588=AN588,AX588=AW588),1,0)+IF(AND($AB588&gt;=1,$AB588&lt;=2,AJ588=AN588,AS588=AW588),1,0)+IF(AND($AG588&gt;=1,$AG588&lt;=2,AP588=AN588,AY588=AW588),1,0)</f>
        <v>0</v>
      </c>
      <c r="BG588">
        <f ca="1">SUMPRODUCT(--($AH588:$AP588=AO588),--($AQ588:$AY588=AX588),'MPL ID'!$BG$20:$BO$20)+IF(AND($E588&gt;=1,$E588&lt;=2,AH588=AO588,AQ588=AX588),1,0)+IF(AND($M588&gt;=3,$M588&lt;=4,AI588=AO588,AR588=AX588),1,0)+IF(AND($P588&gt;=1,$P588&lt;=2,AK588=AO588,AT588=AX588),1,0)+IF(AND($U588&gt;=1,$U588&lt;=2,AP588=AO588,AY588=AX588),1,0)+IF(AND($X588&gt;=1,$X588&lt;=2,AN588=AO588,AW588=AX588),1,0)+IF(AND($Z588&gt;=3,$Z588&lt;=4,AM588=AO588,AV588=AX588),1,0)+IF(AND($AD588&gt;=1,$AD588&lt;=2,AL588=AO588,AU588=AX588),1,0)</f>
        <v>0</v>
      </c>
      <c r="BH588">
        <f ca="1">SUMPRODUCT(--($AH588:$AP588=AP588),--($AQ588:$AY588=AY588),'MPL ID'!$BG$21:$BO$21)+IF(AND($F588&gt;=3,$F588&lt;=4,AI588=AP588,AR588=AY588),1,0)+IF(AND($I588&gt;=3,$I588&lt;=4,AK588=AP588,AT588=AY588),1,0)+IF(AND($K588&gt;=3,$K588&lt;=4,AJ588=AP588,AS588=AY588),1,0)+IF(AND($O588&gt;=3,$O588&lt;=4,AH588=AP588,AQ588=AY588),1,0)+IF(AND($S588&gt;=3,$S588&lt;=4,AM588=AP588,AV588=AY588),1,0)+IF(AND($U588&gt;=3,$U588&lt;=4,AO588=AP588,AX588=AY588),1,0)+IF(AND($AG588&gt;=3,$AG588&lt;=4,AN588=AP588,AW588=AY588),1,0)</f>
        <v>0</v>
      </c>
      <c r="BI588">
        <f t="shared" ca="1" si="81"/>
        <v>3</v>
      </c>
      <c r="BJ588">
        <f t="shared" ca="1" si="82"/>
        <v>5</v>
      </c>
      <c r="BK588">
        <f t="shared" ca="1" si="83"/>
        <v>7</v>
      </c>
      <c r="BL588">
        <f t="shared" ca="1" si="84"/>
        <v>4</v>
      </c>
      <c r="BM588">
        <f t="shared" ca="1" si="85"/>
        <v>8</v>
      </c>
      <c r="BN588">
        <f t="shared" ca="1" si="86"/>
        <v>2</v>
      </c>
      <c r="BO588">
        <f t="shared" ca="1" si="87"/>
        <v>6</v>
      </c>
      <c r="BP588">
        <f t="shared" ca="1" si="88"/>
        <v>9</v>
      </c>
      <c r="BQ588">
        <f t="shared" ca="1" si="89"/>
        <v>1</v>
      </c>
    </row>
    <row r="589" spans="1:69" x14ac:dyDescent="0.25">
      <c r="A589">
        <v>588</v>
      </c>
      <c r="B589">
        <f ca="1">IF(AND(ISNUMBER('MPL ID'!$P$25),ISNUMBER('MPL ID'!$Q$25)),0,RANDBETWEEN(1,4))</f>
        <v>0</v>
      </c>
      <c r="C589">
        <f ca="1">IF(AND(ISNUMBER('MPL ID'!$P$26),ISNUMBER('MPL ID'!$Q$26)),0,RANDBETWEEN(1,4))</f>
        <v>0</v>
      </c>
      <c r="D589">
        <f ca="1">IF(AND(ISNUMBER('MPL ID'!$P$28),ISNUMBER('MPL ID'!$Q$28)),0,RANDBETWEEN(1,4))</f>
        <v>0</v>
      </c>
      <c r="E589">
        <f ca="1">IF(AND(ISNUMBER('MPL ID'!$P$29),ISNUMBER('MPL ID'!$Q$29)),0,RANDBETWEEN(1,4))</f>
        <v>0</v>
      </c>
      <c r="F589">
        <f ca="1">IF(AND(ISNUMBER('MPL ID'!$P$30),ISNUMBER('MPL ID'!$Q$30)),0,RANDBETWEEN(1,4))</f>
        <v>0</v>
      </c>
      <c r="G589">
        <f ca="1">IF(AND(ISNUMBER('MPL ID'!$P$31),ISNUMBER('MPL ID'!$Q$31)),0,RANDBETWEEN(1,4))</f>
        <v>0</v>
      </c>
      <c r="H589">
        <f ca="1">IF(AND(ISNUMBER('MPL ID'!$P$32),ISNUMBER('MPL ID'!$Q$32)),0,RANDBETWEEN(1,4))</f>
        <v>0</v>
      </c>
      <c r="I589">
        <f ca="1">IF(AND(ISNUMBER('MPL ID'!$P$33),ISNUMBER('MPL ID'!$Q$33)),0,RANDBETWEEN(1,4))</f>
        <v>0</v>
      </c>
      <c r="J589">
        <f ca="1">IF(AND(ISNUMBER('MPL ID'!$D$36),ISNUMBER('MPL ID'!$E$36)),0,RANDBETWEEN(1,4))</f>
        <v>0</v>
      </c>
      <c r="K589">
        <f ca="1">IF(AND(ISNUMBER('MPL ID'!$D$37),ISNUMBER('MPL ID'!$E$37)),0,RANDBETWEEN(1,4))</f>
        <v>0</v>
      </c>
      <c r="L589">
        <f ca="1">IF(AND(ISNUMBER('MPL ID'!$D$39),ISNUMBER('MPL ID'!$E$39)),0,RANDBETWEEN(1,4))</f>
        <v>0</v>
      </c>
      <c r="M589">
        <f ca="1">IF(AND(ISNUMBER('MPL ID'!$D$40),ISNUMBER('MPL ID'!$E$40)),0,RANDBETWEEN(1,4))</f>
        <v>0</v>
      </c>
      <c r="N589">
        <f ca="1">IF(AND(ISNUMBER('MPL ID'!$D$41),ISNUMBER('MPL ID'!$E$41)),0,RANDBETWEEN(1,4))</f>
        <v>0</v>
      </c>
      <c r="O589">
        <f ca="1">IF(AND(ISNUMBER('MPL ID'!$D$42),ISNUMBER('MPL ID'!$E$42)),0,RANDBETWEEN(1,4))</f>
        <v>0</v>
      </c>
      <c r="P589">
        <f ca="1">IF(AND(ISNUMBER('MPL ID'!$D$43),ISNUMBER('MPL ID'!$E$43)),0,RANDBETWEEN(1,4))</f>
        <v>0</v>
      </c>
      <c r="Q589">
        <f ca="1">IF(AND(ISNUMBER('MPL ID'!$D$44),ISNUMBER('MPL ID'!$E$44)),0,RANDBETWEEN(1,4))</f>
        <v>0</v>
      </c>
      <c r="R589">
        <f ca="1">IF(AND(ISNUMBER('MPL ID'!$J$36),ISNUMBER('MPL ID'!$K$36)),0,RANDBETWEEN(1,4))</f>
        <v>0</v>
      </c>
      <c r="S589">
        <f ca="1">IF(AND(ISNUMBER('MPL ID'!$J$37),ISNUMBER('MPL ID'!$K$37)),0,RANDBETWEEN(1,4))</f>
        <v>0</v>
      </c>
      <c r="T589">
        <f ca="1">IF(AND(ISNUMBER('MPL ID'!$J$39),ISNUMBER('MPL ID'!$K$39)),0,RANDBETWEEN(1,4))</f>
        <v>0</v>
      </c>
      <c r="U589">
        <f ca="1">IF(AND(ISNUMBER('MPL ID'!$J$40),ISNUMBER('MPL ID'!$K$40)),0,RANDBETWEEN(1,4))</f>
        <v>0</v>
      </c>
      <c r="V589">
        <f ca="1">IF(AND(ISNUMBER('MPL ID'!$J$41),ISNUMBER('MPL ID'!$K$41)),0,RANDBETWEEN(1,4))</f>
        <v>0</v>
      </c>
      <c r="W589">
        <f ca="1">IF(AND(ISNUMBER('MPL ID'!$J$42),ISNUMBER('MPL ID'!$K$42)),0,RANDBETWEEN(1,4))</f>
        <v>1</v>
      </c>
      <c r="X589">
        <f ca="1">IF(AND(ISNUMBER('MPL ID'!$J$43),ISNUMBER('MPL ID'!$K$43)),0,RANDBETWEEN(1,4))</f>
        <v>2</v>
      </c>
      <c r="Y589">
        <f ca="1">IF(AND(ISNUMBER('MPL ID'!$J$44),ISNUMBER('MPL ID'!$K$44)),0,RANDBETWEEN(1,4))</f>
        <v>1</v>
      </c>
      <c r="Z589">
        <f ca="1">IF(AND(ISNUMBER('MPL ID'!$P$36),ISNUMBER('MPL ID'!$Q$36)),0,RANDBETWEEN(1,4))</f>
        <v>4</v>
      </c>
      <c r="AA589">
        <f ca="1">IF(AND(ISNUMBER('MPL ID'!$P$37),ISNUMBER('MPL ID'!$Q$37)),0,RANDBETWEEN(1,4))</f>
        <v>1</v>
      </c>
      <c r="AB589">
        <f ca="1">IF(AND(ISNUMBER('MPL ID'!$P$39),ISNUMBER('MPL ID'!$Q$39)),0,RANDBETWEEN(1,4))</f>
        <v>1</v>
      </c>
      <c r="AC589">
        <f ca="1">IF(AND(ISNUMBER('MPL ID'!$P$40),ISNUMBER('MPL ID'!$Q$40)),0,RANDBETWEEN(1,4))</f>
        <v>1</v>
      </c>
      <c r="AD589">
        <f ca="1">IF(AND(ISNUMBER('MPL ID'!$P$41),ISNUMBER('MPL ID'!$Q$41)),0,RANDBETWEEN(1,4))</f>
        <v>2</v>
      </c>
      <c r="AE589">
        <f ca="1">IF(AND(ISNUMBER('MPL ID'!$P$42),ISNUMBER('MPL ID'!$Q$42)),0,RANDBETWEEN(1,4))</f>
        <v>3</v>
      </c>
      <c r="AF589">
        <f ca="1">IF(AND(ISNUMBER('MPL ID'!$P$43),ISNUMBER('MPL ID'!$Q$43)),0,RANDBETWEEN(1,4))</f>
        <v>1</v>
      </c>
      <c r="AG589">
        <f ca="1">IF(AND(ISNUMBER('MPL ID'!$P$44),ISNUMBER('MPL ID'!$Q$44)),0,RANDBETWEEN(1,4))</f>
        <v>2</v>
      </c>
      <c r="AH589">
        <f ca="1">'MPL ID'!$BG$1+SUMPRODUCT(($B$1003:$AG$1003='MPL ID'!$BF$1)*(($B589:$AG589=1)+($B589:$AG589=2)))+SUMPRODUCT(($B$1004:$AG$1004='MPL ID'!$BF$1)*(($B589:$AG589=3)+($B589:$AG589=4)))</f>
        <v>10</v>
      </c>
      <c r="AI589">
        <f ca="1">'MPL ID'!$BG$2+SUMPRODUCT(($B$1003:$AG$1003='MPL ID'!$BF$2)*(($B589:$AG589=1)+($B589:$AG589=2)))+SUMPRODUCT(($B$1004:$AG$1004='MPL ID'!$BF$2)*(($B589:$AG589=3)+($B589:$AG589=4)))</f>
        <v>8</v>
      </c>
      <c r="AJ589">
        <f ca="1">'MPL ID'!$BG$3+SUMPRODUCT(($B$1003:$AG$1003='MPL ID'!$BF$3)*(($B589:$AG589=1)+($B589:$AG589=2)))+SUMPRODUCT(($B$1004:$AG$1004='MPL ID'!$BF$3)*(($B589:$AG589=3)+($B589:$AG589=4)))</f>
        <v>6</v>
      </c>
      <c r="AK589">
        <f ca="1">'MPL ID'!$BG$4+SUMPRODUCT(($B$1003:$AG$1003='MPL ID'!$BF$4)*(($B589:$AG589=1)+($B589:$AG589=2)))+SUMPRODUCT(($B$1004:$AG$1004='MPL ID'!$BF$4)*(($B589:$AG589=3)+($B589:$AG589=4)))</f>
        <v>8</v>
      </c>
      <c r="AL589">
        <f ca="1">'MPL ID'!$BG$5+SUMPRODUCT(($B$1003:$AG$1003='MPL ID'!$BF$5)*(($B589:$AG589=1)+($B589:$AG589=2)))+SUMPRODUCT(($B$1004:$AG$1004='MPL ID'!$BF$5)*(($B589:$AG589=3)+($B589:$AG589=4)))</f>
        <v>4</v>
      </c>
      <c r="AM589">
        <f ca="1">'MPL ID'!$BG$6+SUMPRODUCT(($B$1003:$AG$1003='MPL ID'!$BF$6)*(($B589:$AG589=1)+($B589:$AG589=2)))+SUMPRODUCT(($B$1004:$AG$1004='MPL ID'!$BF$6)*(($B589:$AG589=3)+($B589:$AG589=4)))</f>
        <v>12</v>
      </c>
      <c r="AN589">
        <f ca="1">'MPL ID'!$BG$7+SUMPRODUCT(($B$1003:$AG$1003='MPL ID'!$BF$7)*(($B589:$AG589=1)+($B589:$AG589=2)))+SUMPRODUCT(($B$1004:$AG$1004='MPL ID'!$BF$7)*(($B589:$AG589=3)+($B589:$AG589=4)))</f>
        <v>7</v>
      </c>
      <c r="AO589">
        <f ca="1">'MPL ID'!$BG$8+SUMPRODUCT(($B$1003:$AG$1003='MPL ID'!$BF$8)*(($B589:$AG589=1)+($B589:$AG589=2)))+SUMPRODUCT(($B$1004:$AG$1004='MPL ID'!$BF$8)*(($B589:$AG589=3)+($B589:$AG589=4)))</f>
        <v>6</v>
      </c>
      <c r="AP589">
        <f ca="1">'MPL ID'!$BG$9+SUMPRODUCT(($B$1003:$AG$1003='MPL ID'!$BF$9)*(($B589:$AG589=1)+($B589:$AG589=2)))+SUMPRODUCT(($B$1004:$AG$1004='MPL ID'!$BF$9)*(($B589:$AG589=3)+($B589:$AG589=4)))</f>
        <v>11</v>
      </c>
      <c r="AQ589">
        <f ca="1">'MPL ID'!$BH$1+SUMPRODUCT(($B$1003:$AG$1003='MPL ID'!$BF$1)*(2*($B589:$AG589=1)+($B589:$AG589=2)-2*($B589:$AG589=3)-($B589:$AG589=4)))-SUMPRODUCT(($B$1004:$AG$1004='MPL ID'!$BF$1)*(2*($B589:$AG589=1)+($B589:$AG589=2)-2*($B589:$AG589=3)-($B589:$AG589=4)))</f>
        <v>9</v>
      </c>
      <c r="AR589">
        <f ca="1">'MPL ID'!$BH$2+SUMPRODUCT(($B$1003:$AG$1003='MPL ID'!$BF$2)*(2*($B589:$AG589=1)+($B589:$AG589=2)-2*($B589:$AG589=3)-($B589:$AG589=4)))-SUMPRODUCT(($B$1004:$AG$1004='MPL ID'!$BF$2)*(2*($B589:$AG589=1)+($B589:$AG589=2)-2*($B589:$AG589=3)-($B589:$AG589=4)))</f>
        <v>-4</v>
      </c>
      <c r="AS589">
        <f ca="1">'MPL ID'!$BH$3+SUMPRODUCT(($B$1003:$AG$1003='MPL ID'!$BF$3)*(2*($B589:$AG589=1)+($B589:$AG589=2)-2*($B589:$AG589=3)-($B589:$AG589=4)))-SUMPRODUCT(($B$1004:$AG$1004='MPL ID'!$BF$3)*(2*($B589:$AG589=1)+($B589:$AG589=2)-2*($B589:$AG589=3)-($B589:$AG589=4)))</f>
        <v>-8</v>
      </c>
      <c r="AT589">
        <f ca="1">'MPL ID'!$BH$4+SUMPRODUCT(($B$1003:$AG$1003='MPL ID'!$BF$4)*(2*($B589:$AG589=1)+($B589:$AG589=2)-2*($B589:$AG589=3)-($B589:$AG589=4)))-SUMPRODUCT(($B$1004:$AG$1004='MPL ID'!$BF$4)*(2*($B589:$AG589=1)+($B589:$AG589=2)-2*($B589:$AG589=3)-($B589:$AG589=4)))</f>
        <v>-2</v>
      </c>
      <c r="AU589">
        <f ca="1">'MPL ID'!$BH$5+SUMPRODUCT(($B$1003:$AG$1003='MPL ID'!$BF$5)*(2*($B589:$AG589=1)+($B589:$AG589=2)-2*($B589:$AG589=3)-($B589:$AG589=4)))-SUMPRODUCT(($B$1004:$AG$1004='MPL ID'!$BF$5)*(2*($B589:$AG589=1)+($B589:$AG589=2)-2*($B589:$AG589=3)-($B589:$AG589=4)))</f>
        <v>-13</v>
      </c>
      <c r="AV589">
        <f ca="1">'MPL ID'!$BH$6+SUMPRODUCT(($B$1003:$AG$1003='MPL ID'!$BF$6)*(2*($B589:$AG589=1)+($B589:$AG589=2)-2*($B589:$AG589=3)-($B589:$AG589=4)))-SUMPRODUCT(($B$1004:$AG$1004='MPL ID'!$BF$6)*(2*($B589:$AG589=1)+($B589:$AG589=2)-2*($B589:$AG589=3)-($B589:$AG589=4)))</f>
        <v>15</v>
      </c>
      <c r="AW589">
        <f ca="1">'MPL ID'!$BH$7+SUMPRODUCT(($B$1003:$AG$1003='MPL ID'!$BF$7)*(2*($B589:$AG589=1)+($B589:$AG589=2)-2*($B589:$AG589=3)-($B589:$AG589=4)))-SUMPRODUCT(($B$1004:$AG$1004='MPL ID'!$BF$7)*(2*($B589:$AG589=1)+($B589:$AG589=2)-2*($B589:$AG589=3)-($B589:$AG589=4)))</f>
        <v>0</v>
      </c>
      <c r="AX589">
        <f ca="1">'MPL ID'!$BH$8+SUMPRODUCT(($B$1003:$AG$1003='MPL ID'!$BF$8)*(2*($B589:$AG589=1)+($B589:$AG589=2)-2*($B589:$AG589=3)-($B589:$AG589=4)))-SUMPRODUCT(($B$1004:$AG$1004='MPL ID'!$BF$8)*(2*($B589:$AG589=1)+($B589:$AG589=2)-2*($B589:$AG589=3)-($B589:$AG589=4)))</f>
        <v>-9</v>
      </c>
      <c r="AY589">
        <f ca="1">'MPL ID'!$BH$9+SUMPRODUCT(($B$1003:$AG$1003='MPL ID'!$BF$9)*(2*($B589:$AG589=1)+($B589:$AG589=2)-2*($B589:$AG589=3)-($B589:$AG589=4)))-SUMPRODUCT(($B$1004:$AG$1004='MPL ID'!$BF$9)*(2*($B589:$AG589=1)+($B589:$AG589=2)-2*($B589:$AG589=3)-($B589:$AG589=4)))</f>
        <v>12</v>
      </c>
      <c r="AZ589">
        <f ca="1">SUMPRODUCT(--($AH589:$AP589=AH589),--($AQ589:$AY589=AQ589),'MPL ID'!$BG$13:$BO$13)+IF(AND($E589&gt;=3,$E589&lt;=4,AO589=AH589,AX589=AQ589),1,0)+IF(AND($G589&gt;=1,$G589&lt;=2,AJ589=AH589,AS589=AQ589),1,0)+IF(AND($L589&gt;=1,$L589&lt;=2,AM589=AH589,AV589=AQ589),1,0)+IF(AND($O589&gt;=1,$O589&lt;=2,AP589=AH589,AY589=AQ589),1,0)+IF(AND($R589&gt;=1,$R589&lt;=2,AI589=AH589,AR589=AQ589),1,0)+IF(AND($AA589&gt;=3,$AA589&lt;=4,AL589=AH589,AU589=AQ589),1,0)+IF(AND($AE589&gt;=3,$AE589&lt;=4,AK589=AH589,AT589=AQ589),1,0)</f>
        <v>0</v>
      </c>
      <c r="BA589">
        <f ca="1">SUMPRODUCT(--($AH589:$AP589=AI589),--($AQ589:$AY589=AR589),'MPL ID'!$BG$14:$BO$14)+IF(AND($F589&gt;=1,$F589&lt;=2,AP589=AI589,AY589=AR589),1,0)+IF(AND($H589&gt;=1,$H589&lt;=2,AN589=AI589,AW589=AR589),1,0)+IF(AND($J589&gt;=3,$J589&lt;=4,AL589=AI589,AU589=AR589),1,0)+IF(AND($M589&gt;=1,$M589&lt;=2,AO589=AI589,AX589=AR589),1,0)+IF(AND($R589&gt;=3,$R589&lt;=4,AH589=AI589,AQ589=AR589),1,0)+IF(AND($Y589&gt;=3,$Y589&lt;=4,AJ589=AI589,AS589=AR589),1,0)+IF(AND($AC589&gt;=1,$AC589&lt;=2,AK589=AI589,AT589=AR589),1,0)+IF(AND($AF589&gt;=3,$AF589&lt;=4,AM589=AI589,AV589=AR589),1,0)</f>
        <v>0</v>
      </c>
      <c r="BB589">
        <f ca="1">SUMPRODUCT(--($AH589:$AP589=AJ589),--($AQ589:$AY589=AS589),'MPL ID'!$BG$15:$BO$15)+IF(AND($C589&gt;=1,$C589&lt;=2,AK589=AJ589,AT589=AS589),1,0)+IF(AND($G589&gt;=3,$G589&lt;=4,AH589=AJ589,AQ589=AS589),1,0)+IF(AND($K589&gt;=1,$K589&lt;=2,AP589=AJ589,AY589=AS589),1,0)+IF(AND($N589&gt;=3,$N589&lt;=4,AL589=AJ589,AU589=AS589),1,0)+IF(AND($V589&gt;=1,$V589&lt;=2,AM589=AJ589,AV589=AS589),1,0)+IF(AND($Y589&gt;=1,$Y589&lt;=2,AI589=AJ589,AR589=AS589),1,0)+IF(AND($AB589&gt;=3,$AB589&lt;=4,AN589=AJ589,AW589=AS589),1,0)</f>
        <v>0</v>
      </c>
      <c r="BC589">
        <f ca="1">SUMPRODUCT(--($AH589:$AP589=AK589),--($AQ589:$AY589=AT589),'MPL ID'!$BG$16:$BO$16)+IF(AND($C589&gt;=3,$C589&lt;=4,AJ589=AK589,AS589=AT589),1,0)+IF(AND($I589&gt;=1,$I589&lt;=2,AP589=AK589,AY589=AT589),1,0)+IF(AND($P589&gt;=3,$P589&lt;=4,AO589=AK589,AX589=AT589),1,0)+IF(AND($T589&gt;=1,$T589&lt;=2,AN589=AK589,AW589=AT589),1,0)+IF(AND($W589&gt;=1,$W589&lt;=2,AL589=AK589,AU589=AT589),1,0)+IF(AND($AC589&gt;=3,$AC589&lt;=4,AI589=AK589,AR589=AT589),1,0)+IF(AND($AE589&gt;=1,$AE589&lt;=2,AH589=AK589,AQ589=AT589),1,0)</f>
        <v>0</v>
      </c>
      <c r="BD589">
        <f ca="1">SUMPRODUCT(--($AH589:$AP589=AL589),--($AQ589:$AY589=AU589),'MPL ID'!$BG$17:$BO$17)+IF(AND($B589&gt;=3,$B589&lt;=4,AN589=AL589,AW589=AU589),1,0)+IF(AND($D589&gt;=1,$D589&lt;=2,AM589=AL589,AV589=AU589),1,0)+IF(AND($J589&gt;=1,$J589&lt;=2,AI589=AL589,AR589=AU589),1,0)+IF(AND($N589&gt;=1,$N589&lt;=2,AJ589=AL589,AS589=AU589),1,0)+IF(AND($W589&gt;=3,$W589&lt;=4,AK589=AL589,AT589=AU589),1,0)+IF(AND($AA589&gt;=1,$AA589&lt;=2,AH589=AL589,AQ589=AU589),1,0)+IF(AND($AD589&gt;=3,$AD589&lt;=4,AO589=AL589,AX589=AU589),1,0)</f>
        <v>0</v>
      </c>
      <c r="BE589">
        <f ca="1">SUMPRODUCT(--($AH589:$AP589=AM589),--($AQ589:$AY589=AV589),'MPL ID'!$BG$18:$BO$18)+IF(AND($D589&gt;=3,$D589&lt;=4,AL589=AM589,AU589=AV589),1,0)+IF(AND($L589&gt;=3,$L589&lt;=4,AH589=AM589,AQ589=AV589),1,0)+IF(AND($Q589&gt;=3,$Q589&lt;=4,AN589=AM589,AW589=AV589),1,0)+IF(AND($S589&gt;=1,$S589&lt;=2,AP589=AM589,AY589=AV589),1,0)+IF(AND($V589&gt;=3,$V589&lt;=4,AJ589=AM589,AS589=AV589),1,0)+IF(AND($Z589&gt;=1,$Z589&lt;=2,AO589=AM589,AX589=AV589),1,0)+IF(AND($AF589&gt;=1,$AF589&lt;=2,AI589=AM589,AR589=AV589),1,0)</f>
        <v>0</v>
      </c>
      <c r="BF589">
        <f ca="1">SUMPRODUCT(--($AH589:$AP589=AN589),--($AQ589:$AY589=AW589),'MPL ID'!$BG$19:$BO$19)+IF(AND($B589&gt;=1,$B589&lt;=2,AL589=AN589,AU589=AW589),1,0)+IF(AND($H589&gt;=3,$H589&lt;=4,AI589=AN589,AR589=AW589),1,0)+IF(AND($Q589&gt;=1,$Q589&lt;=2,AM589=AN589,AV589=AW589),1,0)+IF(AND($T589&gt;=3,$T589&lt;=4,AK589=AN589,AT589=AW589),1,0)+IF(AND($X589&gt;=3,$X589&lt;=4,AO589=AN589,AX589=AW589),1,0)+IF(AND($AB589&gt;=1,$AB589&lt;=2,AJ589=AN589,AS589=AW589),1,0)+IF(AND($AG589&gt;=1,$AG589&lt;=2,AP589=AN589,AY589=AW589),1,0)</f>
        <v>0</v>
      </c>
      <c r="BG589">
        <f ca="1">SUMPRODUCT(--($AH589:$AP589=AO589),--($AQ589:$AY589=AX589),'MPL ID'!$BG$20:$BO$20)+IF(AND($E589&gt;=1,$E589&lt;=2,AH589=AO589,AQ589=AX589),1,0)+IF(AND($M589&gt;=3,$M589&lt;=4,AI589=AO589,AR589=AX589),1,0)+IF(AND($P589&gt;=1,$P589&lt;=2,AK589=AO589,AT589=AX589),1,0)+IF(AND($U589&gt;=1,$U589&lt;=2,AP589=AO589,AY589=AX589),1,0)+IF(AND($X589&gt;=1,$X589&lt;=2,AN589=AO589,AW589=AX589),1,0)+IF(AND($Z589&gt;=3,$Z589&lt;=4,AM589=AO589,AV589=AX589),1,0)+IF(AND($AD589&gt;=1,$AD589&lt;=2,AL589=AO589,AU589=AX589),1,0)</f>
        <v>0</v>
      </c>
      <c r="BH589">
        <f ca="1">SUMPRODUCT(--($AH589:$AP589=AP589),--($AQ589:$AY589=AY589),'MPL ID'!$BG$21:$BO$21)+IF(AND($F589&gt;=3,$F589&lt;=4,AI589=AP589,AR589=AY589),1,0)+IF(AND($I589&gt;=3,$I589&lt;=4,AK589=AP589,AT589=AY589),1,0)+IF(AND($K589&gt;=3,$K589&lt;=4,AJ589=AP589,AS589=AY589),1,0)+IF(AND($O589&gt;=3,$O589&lt;=4,AH589=AP589,AQ589=AY589),1,0)+IF(AND($S589&gt;=3,$S589&lt;=4,AM589=AP589,AV589=AY589),1,0)+IF(AND($U589&gt;=3,$U589&lt;=4,AO589=AP589,AX589=AY589),1,0)+IF(AND($AG589&gt;=3,$AG589&lt;=4,AN589=AP589,AW589=AY589),1,0)</f>
        <v>0</v>
      </c>
      <c r="BI589">
        <f t="shared" ca="1" si="81"/>
        <v>3</v>
      </c>
      <c r="BJ589">
        <f t="shared" ca="1" si="82"/>
        <v>5</v>
      </c>
      <c r="BK589">
        <f t="shared" ca="1" si="83"/>
        <v>7</v>
      </c>
      <c r="BL589">
        <f t="shared" ca="1" si="84"/>
        <v>4</v>
      </c>
      <c r="BM589">
        <f t="shared" ca="1" si="85"/>
        <v>9</v>
      </c>
      <c r="BN589">
        <f t="shared" ca="1" si="86"/>
        <v>1</v>
      </c>
      <c r="BO589">
        <f t="shared" ca="1" si="87"/>
        <v>6</v>
      </c>
      <c r="BP589">
        <f t="shared" ca="1" si="88"/>
        <v>8</v>
      </c>
      <c r="BQ589">
        <f t="shared" ca="1" si="89"/>
        <v>2</v>
      </c>
    </row>
    <row r="590" spans="1:69" x14ac:dyDescent="0.25">
      <c r="A590">
        <v>589</v>
      </c>
      <c r="B590">
        <f ca="1">IF(AND(ISNUMBER('MPL ID'!$P$25),ISNUMBER('MPL ID'!$Q$25)),0,RANDBETWEEN(1,4))</f>
        <v>0</v>
      </c>
      <c r="C590">
        <f ca="1">IF(AND(ISNUMBER('MPL ID'!$P$26),ISNUMBER('MPL ID'!$Q$26)),0,RANDBETWEEN(1,4))</f>
        <v>0</v>
      </c>
      <c r="D590">
        <f ca="1">IF(AND(ISNUMBER('MPL ID'!$P$28),ISNUMBER('MPL ID'!$Q$28)),0,RANDBETWEEN(1,4))</f>
        <v>0</v>
      </c>
      <c r="E590">
        <f ca="1">IF(AND(ISNUMBER('MPL ID'!$P$29),ISNUMBER('MPL ID'!$Q$29)),0,RANDBETWEEN(1,4))</f>
        <v>0</v>
      </c>
      <c r="F590">
        <f ca="1">IF(AND(ISNUMBER('MPL ID'!$P$30),ISNUMBER('MPL ID'!$Q$30)),0,RANDBETWEEN(1,4))</f>
        <v>0</v>
      </c>
      <c r="G590">
        <f ca="1">IF(AND(ISNUMBER('MPL ID'!$P$31),ISNUMBER('MPL ID'!$Q$31)),0,RANDBETWEEN(1,4))</f>
        <v>0</v>
      </c>
      <c r="H590">
        <f ca="1">IF(AND(ISNUMBER('MPL ID'!$P$32),ISNUMBER('MPL ID'!$Q$32)),0,RANDBETWEEN(1,4))</f>
        <v>0</v>
      </c>
      <c r="I590">
        <f ca="1">IF(AND(ISNUMBER('MPL ID'!$P$33),ISNUMBER('MPL ID'!$Q$33)),0,RANDBETWEEN(1,4))</f>
        <v>0</v>
      </c>
      <c r="J590">
        <f ca="1">IF(AND(ISNUMBER('MPL ID'!$D$36),ISNUMBER('MPL ID'!$E$36)),0,RANDBETWEEN(1,4))</f>
        <v>0</v>
      </c>
      <c r="K590">
        <f ca="1">IF(AND(ISNUMBER('MPL ID'!$D$37),ISNUMBER('MPL ID'!$E$37)),0,RANDBETWEEN(1,4))</f>
        <v>0</v>
      </c>
      <c r="L590">
        <f ca="1">IF(AND(ISNUMBER('MPL ID'!$D$39),ISNUMBER('MPL ID'!$E$39)),0,RANDBETWEEN(1,4))</f>
        <v>0</v>
      </c>
      <c r="M590">
        <f ca="1">IF(AND(ISNUMBER('MPL ID'!$D$40),ISNUMBER('MPL ID'!$E$40)),0,RANDBETWEEN(1,4))</f>
        <v>0</v>
      </c>
      <c r="N590">
        <f ca="1">IF(AND(ISNUMBER('MPL ID'!$D$41),ISNUMBER('MPL ID'!$E$41)),0,RANDBETWEEN(1,4))</f>
        <v>0</v>
      </c>
      <c r="O590">
        <f ca="1">IF(AND(ISNUMBER('MPL ID'!$D$42),ISNUMBER('MPL ID'!$E$42)),0,RANDBETWEEN(1,4))</f>
        <v>0</v>
      </c>
      <c r="P590">
        <f ca="1">IF(AND(ISNUMBER('MPL ID'!$D$43),ISNUMBER('MPL ID'!$E$43)),0,RANDBETWEEN(1,4))</f>
        <v>0</v>
      </c>
      <c r="Q590">
        <f ca="1">IF(AND(ISNUMBER('MPL ID'!$D$44),ISNUMBER('MPL ID'!$E$44)),0,RANDBETWEEN(1,4))</f>
        <v>0</v>
      </c>
      <c r="R590">
        <f ca="1">IF(AND(ISNUMBER('MPL ID'!$J$36),ISNUMBER('MPL ID'!$K$36)),0,RANDBETWEEN(1,4))</f>
        <v>0</v>
      </c>
      <c r="S590">
        <f ca="1">IF(AND(ISNUMBER('MPL ID'!$J$37),ISNUMBER('MPL ID'!$K$37)),0,RANDBETWEEN(1,4))</f>
        <v>0</v>
      </c>
      <c r="T590">
        <f ca="1">IF(AND(ISNUMBER('MPL ID'!$J$39),ISNUMBER('MPL ID'!$K$39)),0,RANDBETWEEN(1,4))</f>
        <v>0</v>
      </c>
      <c r="U590">
        <f ca="1">IF(AND(ISNUMBER('MPL ID'!$J$40),ISNUMBER('MPL ID'!$K$40)),0,RANDBETWEEN(1,4))</f>
        <v>0</v>
      </c>
      <c r="V590">
        <f ca="1">IF(AND(ISNUMBER('MPL ID'!$J$41),ISNUMBER('MPL ID'!$K$41)),0,RANDBETWEEN(1,4))</f>
        <v>0</v>
      </c>
      <c r="W590">
        <f ca="1">IF(AND(ISNUMBER('MPL ID'!$J$42),ISNUMBER('MPL ID'!$K$42)),0,RANDBETWEEN(1,4))</f>
        <v>1</v>
      </c>
      <c r="X590">
        <f ca="1">IF(AND(ISNUMBER('MPL ID'!$J$43),ISNUMBER('MPL ID'!$K$43)),0,RANDBETWEEN(1,4))</f>
        <v>2</v>
      </c>
      <c r="Y590">
        <f ca="1">IF(AND(ISNUMBER('MPL ID'!$J$44),ISNUMBER('MPL ID'!$K$44)),0,RANDBETWEEN(1,4))</f>
        <v>1</v>
      </c>
      <c r="Z590">
        <f ca="1">IF(AND(ISNUMBER('MPL ID'!$P$36),ISNUMBER('MPL ID'!$Q$36)),0,RANDBETWEEN(1,4))</f>
        <v>4</v>
      </c>
      <c r="AA590">
        <f ca="1">IF(AND(ISNUMBER('MPL ID'!$P$37),ISNUMBER('MPL ID'!$Q$37)),0,RANDBETWEEN(1,4))</f>
        <v>1</v>
      </c>
      <c r="AB590">
        <f ca="1">IF(AND(ISNUMBER('MPL ID'!$P$39),ISNUMBER('MPL ID'!$Q$39)),0,RANDBETWEEN(1,4))</f>
        <v>1</v>
      </c>
      <c r="AC590">
        <f ca="1">IF(AND(ISNUMBER('MPL ID'!$P$40),ISNUMBER('MPL ID'!$Q$40)),0,RANDBETWEEN(1,4))</f>
        <v>2</v>
      </c>
      <c r="AD590">
        <f ca="1">IF(AND(ISNUMBER('MPL ID'!$P$41),ISNUMBER('MPL ID'!$Q$41)),0,RANDBETWEEN(1,4))</f>
        <v>2</v>
      </c>
      <c r="AE590">
        <f ca="1">IF(AND(ISNUMBER('MPL ID'!$P$42),ISNUMBER('MPL ID'!$Q$42)),0,RANDBETWEEN(1,4))</f>
        <v>3</v>
      </c>
      <c r="AF590">
        <f ca="1">IF(AND(ISNUMBER('MPL ID'!$P$43),ISNUMBER('MPL ID'!$Q$43)),0,RANDBETWEEN(1,4))</f>
        <v>2</v>
      </c>
      <c r="AG590">
        <f ca="1">IF(AND(ISNUMBER('MPL ID'!$P$44),ISNUMBER('MPL ID'!$Q$44)),0,RANDBETWEEN(1,4))</f>
        <v>1</v>
      </c>
      <c r="AH590">
        <f ca="1">'MPL ID'!$BG$1+SUMPRODUCT(($B$1003:$AG$1003='MPL ID'!$BF$1)*(($B590:$AG590=1)+($B590:$AG590=2)))+SUMPRODUCT(($B$1004:$AG$1004='MPL ID'!$BF$1)*(($B590:$AG590=3)+($B590:$AG590=4)))</f>
        <v>10</v>
      </c>
      <c r="AI590">
        <f ca="1">'MPL ID'!$BG$2+SUMPRODUCT(($B$1003:$AG$1003='MPL ID'!$BF$2)*(($B590:$AG590=1)+($B590:$AG590=2)))+SUMPRODUCT(($B$1004:$AG$1004='MPL ID'!$BF$2)*(($B590:$AG590=3)+($B590:$AG590=4)))</f>
        <v>8</v>
      </c>
      <c r="AJ590">
        <f ca="1">'MPL ID'!$BG$3+SUMPRODUCT(($B$1003:$AG$1003='MPL ID'!$BF$3)*(($B590:$AG590=1)+($B590:$AG590=2)))+SUMPRODUCT(($B$1004:$AG$1004='MPL ID'!$BF$3)*(($B590:$AG590=3)+($B590:$AG590=4)))</f>
        <v>6</v>
      </c>
      <c r="AK590">
        <f ca="1">'MPL ID'!$BG$4+SUMPRODUCT(($B$1003:$AG$1003='MPL ID'!$BF$4)*(($B590:$AG590=1)+($B590:$AG590=2)))+SUMPRODUCT(($B$1004:$AG$1004='MPL ID'!$BF$4)*(($B590:$AG590=3)+($B590:$AG590=4)))</f>
        <v>8</v>
      </c>
      <c r="AL590">
        <f ca="1">'MPL ID'!$BG$5+SUMPRODUCT(($B$1003:$AG$1003='MPL ID'!$BF$5)*(($B590:$AG590=1)+($B590:$AG590=2)))+SUMPRODUCT(($B$1004:$AG$1004='MPL ID'!$BF$5)*(($B590:$AG590=3)+($B590:$AG590=4)))</f>
        <v>4</v>
      </c>
      <c r="AM590">
        <f ca="1">'MPL ID'!$BG$6+SUMPRODUCT(($B$1003:$AG$1003='MPL ID'!$BF$6)*(($B590:$AG590=1)+($B590:$AG590=2)))+SUMPRODUCT(($B$1004:$AG$1004='MPL ID'!$BF$6)*(($B590:$AG590=3)+($B590:$AG590=4)))</f>
        <v>12</v>
      </c>
      <c r="AN590">
        <f ca="1">'MPL ID'!$BG$7+SUMPRODUCT(($B$1003:$AG$1003='MPL ID'!$BF$7)*(($B590:$AG590=1)+($B590:$AG590=2)))+SUMPRODUCT(($B$1004:$AG$1004='MPL ID'!$BF$7)*(($B590:$AG590=3)+($B590:$AG590=4)))</f>
        <v>7</v>
      </c>
      <c r="AO590">
        <f ca="1">'MPL ID'!$BG$8+SUMPRODUCT(($B$1003:$AG$1003='MPL ID'!$BF$8)*(($B590:$AG590=1)+($B590:$AG590=2)))+SUMPRODUCT(($B$1004:$AG$1004='MPL ID'!$BF$8)*(($B590:$AG590=3)+($B590:$AG590=4)))</f>
        <v>6</v>
      </c>
      <c r="AP590">
        <f ca="1">'MPL ID'!$BG$9+SUMPRODUCT(($B$1003:$AG$1003='MPL ID'!$BF$9)*(($B590:$AG590=1)+($B590:$AG590=2)))+SUMPRODUCT(($B$1004:$AG$1004='MPL ID'!$BF$9)*(($B590:$AG590=3)+($B590:$AG590=4)))</f>
        <v>11</v>
      </c>
      <c r="AQ590">
        <f ca="1">'MPL ID'!$BH$1+SUMPRODUCT(($B$1003:$AG$1003='MPL ID'!$BF$1)*(2*($B590:$AG590=1)+($B590:$AG590=2)-2*($B590:$AG590=3)-($B590:$AG590=4)))-SUMPRODUCT(($B$1004:$AG$1004='MPL ID'!$BF$1)*(2*($B590:$AG590=1)+($B590:$AG590=2)-2*($B590:$AG590=3)-($B590:$AG590=4)))</f>
        <v>9</v>
      </c>
      <c r="AR590">
        <f ca="1">'MPL ID'!$BH$2+SUMPRODUCT(($B$1003:$AG$1003='MPL ID'!$BF$2)*(2*($B590:$AG590=1)+($B590:$AG590=2)-2*($B590:$AG590=3)-($B590:$AG590=4)))-SUMPRODUCT(($B$1004:$AG$1004='MPL ID'!$BF$2)*(2*($B590:$AG590=1)+($B590:$AG590=2)-2*($B590:$AG590=3)-($B590:$AG590=4)))</f>
        <v>-4</v>
      </c>
      <c r="AS590">
        <f ca="1">'MPL ID'!$BH$3+SUMPRODUCT(($B$1003:$AG$1003='MPL ID'!$BF$3)*(2*($B590:$AG590=1)+($B590:$AG590=2)-2*($B590:$AG590=3)-($B590:$AG590=4)))-SUMPRODUCT(($B$1004:$AG$1004='MPL ID'!$BF$3)*(2*($B590:$AG590=1)+($B590:$AG590=2)-2*($B590:$AG590=3)-($B590:$AG590=4)))</f>
        <v>-8</v>
      </c>
      <c r="AT590">
        <f ca="1">'MPL ID'!$BH$4+SUMPRODUCT(($B$1003:$AG$1003='MPL ID'!$BF$4)*(2*($B590:$AG590=1)+($B590:$AG590=2)-2*($B590:$AG590=3)-($B590:$AG590=4)))-SUMPRODUCT(($B$1004:$AG$1004='MPL ID'!$BF$4)*(2*($B590:$AG590=1)+($B590:$AG590=2)-2*($B590:$AG590=3)-($B590:$AG590=4)))</f>
        <v>-1</v>
      </c>
      <c r="AU590">
        <f ca="1">'MPL ID'!$BH$5+SUMPRODUCT(($B$1003:$AG$1003='MPL ID'!$BF$5)*(2*($B590:$AG590=1)+($B590:$AG590=2)-2*($B590:$AG590=3)-($B590:$AG590=4)))-SUMPRODUCT(($B$1004:$AG$1004='MPL ID'!$BF$5)*(2*($B590:$AG590=1)+($B590:$AG590=2)-2*($B590:$AG590=3)-($B590:$AG590=4)))</f>
        <v>-13</v>
      </c>
      <c r="AV590">
        <f ca="1">'MPL ID'!$BH$6+SUMPRODUCT(($B$1003:$AG$1003='MPL ID'!$BF$6)*(2*($B590:$AG590=1)+($B590:$AG590=2)-2*($B590:$AG590=3)-($B590:$AG590=4)))-SUMPRODUCT(($B$1004:$AG$1004='MPL ID'!$BF$6)*(2*($B590:$AG590=1)+($B590:$AG590=2)-2*($B590:$AG590=3)-($B590:$AG590=4)))</f>
        <v>14</v>
      </c>
      <c r="AW590">
        <f ca="1">'MPL ID'!$BH$7+SUMPRODUCT(($B$1003:$AG$1003='MPL ID'!$BF$7)*(2*($B590:$AG590=1)+($B590:$AG590=2)-2*($B590:$AG590=3)-($B590:$AG590=4)))-SUMPRODUCT(($B$1004:$AG$1004='MPL ID'!$BF$7)*(2*($B590:$AG590=1)+($B590:$AG590=2)-2*($B590:$AG590=3)-($B590:$AG590=4)))</f>
        <v>1</v>
      </c>
      <c r="AX590">
        <f ca="1">'MPL ID'!$BH$8+SUMPRODUCT(($B$1003:$AG$1003='MPL ID'!$BF$8)*(2*($B590:$AG590=1)+($B590:$AG590=2)-2*($B590:$AG590=3)-($B590:$AG590=4)))-SUMPRODUCT(($B$1004:$AG$1004='MPL ID'!$BF$8)*(2*($B590:$AG590=1)+($B590:$AG590=2)-2*($B590:$AG590=3)-($B590:$AG590=4)))</f>
        <v>-9</v>
      </c>
      <c r="AY590">
        <f ca="1">'MPL ID'!$BH$9+SUMPRODUCT(($B$1003:$AG$1003='MPL ID'!$BF$9)*(2*($B590:$AG590=1)+($B590:$AG590=2)-2*($B590:$AG590=3)-($B590:$AG590=4)))-SUMPRODUCT(($B$1004:$AG$1004='MPL ID'!$BF$9)*(2*($B590:$AG590=1)+($B590:$AG590=2)-2*($B590:$AG590=3)-($B590:$AG590=4)))</f>
        <v>11</v>
      </c>
      <c r="AZ590">
        <f ca="1">SUMPRODUCT(--($AH590:$AP590=AH590),--($AQ590:$AY590=AQ590),'MPL ID'!$BG$13:$BO$13)+IF(AND($E590&gt;=3,$E590&lt;=4,AO590=AH590,AX590=AQ590),1,0)+IF(AND($G590&gt;=1,$G590&lt;=2,AJ590=AH590,AS590=AQ590),1,0)+IF(AND($L590&gt;=1,$L590&lt;=2,AM590=AH590,AV590=AQ590),1,0)+IF(AND($O590&gt;=1,$O590&lt;=2,AP590=AH590,AY590=AQ590),1,0)+IF(AND($R590&gt;=1,$R590&lt;=2,AI590=AH590,AR590=AQ590),1,0)+IF(AND($AA590&gt;=3,$AA590&lt;=4,AL590=AH590,AU590=AQ590),1,0)+IF(AND($AE590&gt;=3,$AE590&lt;=4,AK590=AH590,AT590=AQ590),1,0)</f>
        <v>0</v>
      </c>
      <c r="BA590">
        <f ca="1">SUMPRODUCT(--($AH590:$AP590=AI590),--($AQ590:$AY590=AR590),'MPL ID'!$BG$14:$BO$14)+IF(AND($F590&gt;=1,$F590&lt;=2,AP590=AI590,AY590=AR590),1,0)+IF(AND($H590&gt;=1,$H590&lt;=2,AN590=AI590,AW590=AR590),1,0)+IF(AND($J590&gt;=3,$J590&lt;=4,AL590=AI590,AU590=AR590),1,0)+IF(AND($M590&gt;=1,$M590&lt;=2,AO590=AI590,AX590=AR590),1,0)+IF(AND($R590&gt;=3,$R590&lt;=4,AH590=AI590,AQ590=AR590),1,0)+IF(AND($Y590&gt;=3,$Y590&lt;=4,AJ590=AI590,AS590=AR590),1,0)+IF(AND($AC590&gt;=1,$AC590&lt;=2,AK590=AI590,AT590=AR590),1,0)+IF(AND($AF590&gt;=3,$AF590&lt;=4,AM590=AI590,AV590=AR590),1,0)</f>
        <v>0</v>
      </c>
      <c r="BB590">
        <f ca="1">SUMPRODUCT(--($AH590:$AP590=AJ590),--($AQ590:$AY590=AS590),'MPL ID'!$BG$15:$BO$15)+IF(AND($C590&gt;=1,$C590&lt;=2,AK590=AJ590,AT590=AS590),1,0)+IF(AND($G590&gt;=3,$G590&lt;=4,AH590=AJ590,AQ590=AS590),1,0)+IF(AND($K590&gt;=1,$K590&lt;=2,AP590=AJ590,AY590=AS590),1,0)+IF(AND($N590&gt;=3,$N590&lt;=4,AL590=AJ590,AU590=AS590),1,0)+IF(AND($V590&gt;=1,$V590&lt;=2,AM590=AJ590,AV590=AS590),1,0)+IF(AND($Y590&gt;=1,$Y590&lt;=2,AI590=AJ590,AR590=AS590),1,0)+IF(AND($AB590&gt;=3,$AB590&lt;=4,AN590=AJ590,AW590=AS590),1,0)</f>
        <v>0</v>
      </c>
      <c r="BC590">
        <f ca="1">SUMPRODUCT(--($AH590:$AP590=AK590),--($AQ590:$AY590=AT590),'MPL ID'!$BG$16:$BO$16)+IF(AND($C590&gt;=3,$C590&lt;=4,AJ590=AK590,AS590=AT590),1,0)+IF(AND($I590&gt;=1,$I590&lt;=2,AP590=AK590,AY590=AT590),1,0)+IF(AND($P590&gt;=3,$P590&lt;=4,AO590=AK590,AX590=AT590),1,0)+IF(AND($T590&gt;=1,$T590&lt;=2,AN590=AK590,AW590=AT590),1,0)+IF(AND($W590&gt;=1,$W590&lt;=2,AL590=AK590,AU590=AT590),1,0)+IF(AND($AC590&gt;=3,$AC590&lt;=4,AI590=AK590,AR590=AT590),1,0)+IF(AND($AE590&gt;=1,$AE590&lt;=2,AH590=AK590,AQ590=AT590),1,0)</f>
        <v>0</v>
      </c>
      <c r="BD590">
        <f ca="1">SUMPRODUCT(--($AH590:$AP590=AL590),--($AQ590:$AY590=AU590),'MPL ID'!$BG$17:$BO$17)+IF(AND($B590&gt;=3,$B590&lt;=4,AN590=AL590,AW590=AU590),1,0)+IF(AND($D590&gt;=1,$D590&lt;=2,AM590=AL590,AV590=AU590),1,0)+IF(AND($J590&gt;=1,$J590&lt;=2,AI590=AL590,AR590=AU590),1,0)+IF(AND($N590&gt;=1,$N590&lt;=2,AJ590=AL590,AS590=AU590),1,0)+IF(AND($W590&gt;=3,$W590&lt;=4,AK590=AL590,AT590=AU590),1,0)+IF(AND($AA590&gt;=1,$AA590&lt;=2,AH590=AL590,AQ590=AU590),1,0)+IF(AND($AD590&gt;=3,$AD590&lt;=4,AO590=AL590,AX590=AU590),1,0)</f>
        <v>0</v>
      </c>
      <c r="BE590">
        <f ca="1">SUMPRODUCT(--($AH590:$AP590=AM590),--($AQ590:$AY590=AV590),'MPL ID'!$BG$18:$BO$18)+IF(AND($D590&gt;=3,$D590&lt;=4,AL590=AM590,AU590=AV590),1,0)+IF(AND($L590&gt;=3,$L590&lt;=4,AH590=AM590,AQ590=AV590),1,0)+IF(AND($Q590&gt;=3,$Q590&lt;=4,AN590=AM590,AW590=AV590),1,0)+IF(AND($S590&gt;=1,$S590&lt;=2,AP590=AM590,AY590=AV590),1,0)+IF(AND($V590&gt;=3,$V590&lt;=4,AJ590=AM590,AS590=AV590),1,0)+IF(AND($Z590&gt;=1,$Z590&lt;=2,AO590=AM590,AX590=AV590),1,0)+IF(AND($AF590&gt;=1,$AF590&lt;=2,AI590=AM590,AR590=AV590),1,0)</f>
        <v>0</v>
      </c>
      <c r="BF590">
        <f ca="1">SUMPRODUCT(--($AH590:$AP590=AN590),--($AQ590:$AY590=AW590),'MPL ID'!$BG$19:$BO$19)+IF(AND($B590&gt;=1,$B590&lt;=2,AL590=AN590,AU590=AW590),1,0)+IF(AND($H590&gt;=3,$H590&lt;=4,AI590=AN590,AR590=AW590),1,0)+IF(AND($Q590&gt;=1,$Q590&lt;=2,AM590=AN590,AV590=AW590),1,0)+IF(AND($T590&gt;=3,$T590&lt;=4,AK590=AN590,AT590=AW590),1,0)+IF(AND($X590&gt;=3,$X590&lt;=4,AO590=AN590,AX590=AW590),1,0)+IF(AND($AB590&gt;=1,$AB590&lt;=2,AJ590=AN590,AS590=AW590),1,0)+IF(AND($AG590&gt;=1,$AG590&lt;=2,AP590=AN590,AY590=AW590),1,0)</f>
        <v>0</v>
      </c>
      <c r="BG590">
        <f ca="1">SUMPRODUCT(--($AH590:$AP590=AO590),--($AQ590:$AY590=AX590),'MPL ID'!$BG$20:$BO$20)+IF(AND($E590&gt;=1,$E590&lt;=2,AH590=AO590,AQ590=AX590),1,0)+IF(AND($M590&gt;=3,$M590&lt;=4,AI590=AO590,AR590=AX590),1,0)+IF(AND($P590&gt;=1,$P590&lt;=2,AK590=AO590,AT590=AX590),1,0)+IF(AND($U590&gt;=1,$U590&lt;=2,AP590=AO590,AY590=AX590),1,0)+IF(AND($X590&gt;=1,$X590&lt;=2,AN590=AO590,AW590=AX590),1,0)+IF(AND($Z590&gt;=3,$Z590&lt;=4,AM590=AO590,AV590=AX590),1,0)+IF(AND($AD590&gt;=1,$AD590&lt;=2,AL590=AO590,AU590=AX590),1,0)</f>
        <v>0</v>
      </c>
      <c r="BH590">
        <f ca="1">SUMPRODUCT(--($AH590:$AP590=AP590),--($AQ590:$AY590=AY590),'MPL ID'!$BG$21:$BO$21)+IF(AND($F590&gt;=3,$F590&lt;=4,AI590=AP590,AR590=AY590),1,0)+IF(AND($I590&gt;=3,$I590&lt;=4,AK590=AP590,AT590=AY590),1,0)+IF(AND($K590&gt;=3,$K590&lt;=4,AJ590=AP590,AS590=AY590),1,0)+IF(AND($O590&gt;=3,$O590&lt;=4,AH590=AP590,AQ590=AY590),1,0)+IF(AND($S590&gt;=3,$S590&lt;=4,AM590=AP590,AV590=AY590),1,0)+IF(AND($U590&gt;=3,$U590&lt;=4,AO590=AP590,AX590=AY590),1,0)+IF(AND($AG590&gt;=3,$AG590&lt;=4,AN590=AP590,AW590=AY590),1,0)</f>
        <v>0</v>
      </c>
      <c r="BI590">
        <f t="shared" ca="1" si="81"/>
        <v>3</v>
      </c>
      <c r="BJ590">
        <f t="shared" ca="1" si="82"/>
        <v>5</v>
      </c>
      <c r="BK590">
        <f t="shared" ca="1" si="83"/>
        <v>7</v>
      </c>
      <c r="BL590">
        <f t="shared" ca="1" si="84"/>
        <v>4</v>
      </c>
      <c r="BM590">
        <f t="shared" ca="1" si="85"/>
        <v>9</v>
      </c>
      <c r="BN590">
        <f t="shared" ca="1" si="86"/>
        <v>1</v>
      </c>
      <c r="BO590">
        <f t="shared" ca="1" si="87"/>
        <v>6</v>
      </c>
      <c r="BP590">
        <f t="shared" ca="1" si="88"/>
        <v>8</v>
      </c>
      <c r="BQ590">
        <f t="shared" ca="1" si="89"/>
        <v>2</v>
      </c>
    </row>
    <row r="591" spans="1:69" x14ac:dyDescent="0.25">
      <c r="A591">
        <v>590</v>
      </c>
      <c r="B591">
        <f ca="1">IF(AND(ISNUMBER('MPL ID'!$P$25),ISNUMBER('MPL ID'!$Q$25)),0,RANDBETWEEN(1,4))</f>
        <v>0</v>
      </c>
      <c r="C591">
        <f ca="1">IF(AND(ISNUMBER('MPL ID'!$P$26),ISNUMBER('MPL ID'!$Q$26)),0,RANDBETWEEN(1,4))</f>
        <v>0</v>
      </c>
      <c r="D591">
        <f ca="1">IF(AND(ISNUMBER('MPL ID'!$P$28),ISNUMBER('MPL ID'!$Q$28)),0,RANDBETWEEN(1,4))</f>
        <v>0</v>
      </c>
      <c r="E591">
        <f ca="1">IF(AND(ISNUMBER('MPL ID'!$P$29),ISNUMBER('MPL ID'!$Q$29)),0,RANDBETWEEN(1,4))</f>
        <v>0</v>
      </c>
      <c r="F591">
        <f ca="1">IF(AND(ISNUMBER('MPL ID'!$P$30),ISNUMBER('MPL ID'!$Q$30)),0,RANDBETWEEN(1,4))</f>
        <v>0</v>
      </c>
      <c r="G591">
        <f ca="1">IF(AND(ISNUMBER('MPL ID'!$P$31),ISNUMBER('MPL ID'!$Q$31)),0,RANDBETWEEN(1,4))</f>
        <v>0</v>
      </c>
      <c r="H591">
        <f ca="1">IF(AND(ISNUMBER('MPL ID'!$P$32),ISNUMBER('MPL ID'!$Q$32)),0,RANDBETWEEN(1,4))</f>
        <v>0</v>
      </c>
      <c r="I591">
        <f ca="1">IF(AND(ISNUMBER('MPL ID'!$P$33),ISNUMBER('MPL ID'!$Q$33)),0,RANDBETWEEN(1,4))</f>
        <v>0</v>
      </c>
      <c r="J591">
        <f ca="1">IF(AND(ISNUMBER('MPL ID'!$D$36),ISNUMBER('MPL ID'!$E$36)),0,RANDBETWEEN(1,4))</f>
        <v>0</v>
      </c>
      <c r="K591">
        <f ca="1">IF(AND(ISNUMBER('MPL ID'!$D$37),ISNUMBER('MPL ID'!$E$37)),0,RANDBETWEEN(1,4))</f>
        <v>0</v>
      </c>
      <c r="L591">
        <f ca="1">IF(AND(ISNUMBER('MPL ID'!$D$39),ISNUMBER('MPL ID'!$E$39)),0,RANDBETWEEN(1,4))</f>
        <v>0</v>
      </c>
      <c r="M591">
        <f ca="1">IF(AND(ISNUMBER('MPL ID'!$D$40),ISNUMBER('MPL ID'!$E$40)),0,RANDBETWEEN(1,4))</f>
        <v>0</v>
      </c>
      <c r="N591">
        <f ca="1">IF(AND(ISNUMBER('MPL ID'!$D$41),ISNUMBER('MPL ID'!$E$41)),0,RANDBETWEEN(1,4))</f>
        <v>0</v>
      </c>
      <c r="O591">
        <f ca="1">IF(AND(ISNUMBER('MPL ID'!$D$42),ISNUMBER('MPL ID'!$E$42)),0,RANDBETWEEN(1,4))</f>
        <v>0</v>
      </c>
      <c r="P591">
        <f ca="1">IF(AND(ISNUMBER('MPL ID'!$D$43),ISNUMBER('MPL ID'!$E$43)),0,RANDBETWEEN(1,4))</f>
        <v>0</v>
      </c>
      <c r="Q591">
        <f ca="1">IF(AND(ISNUMBER('MPL ID'!$D$44),ISNUMBER('MPL ID'!$E$44)),0,RANDBETWEEN(1,4))</f>
        <v>0</v>
      </c>
      <c r="R591">
        <f ca="1">IF(AND(ISNUMBER('MPL ID'!$J$36),ISNUMBER('MPL ID'!$K$36)),0,RANDBETWEEN(1,4))</f>
        <v>0</v>
      </c>
      <c r="S591">
        <f ca="1">IF(AND(ISNUMBER('MPL ID'!$J$37),ISNUMBER('MPL ID'!$K$37)),0,RANDBETWEEN(1,4))</f>
        <v>0</v>
      </c>
      <c r="T591">
        <f ca="1">IF(AND(ISNUMBER('MPL ID'!$J$39),ISNUMBER('MPL ID'!$K$39)),0,RANDBETWEEN(1,4))</f>
        <v>0</v>
      </c>
      <c r="U591">
        <f ca="1">IF(AND(ISNUMBER('MPL ID'!$J$40),ISNUMBER('MPL ID'!$K$40)),0,RANDBETWEEN(1,4))</f>
        <v>0</v>
      </c>
      <c r="V591">
        <f ca="1">IF(AND(ISNUMBER('MPL ID'!$J$41),ISNUMBER('MPL ID'!$K$41)),0,RANDBETWEEN(1,4))</f>
        <v>0</v>
      </c>
      <c r="W591">
        <f ca="1">IF(AND(ISNUMBER('MPL ID'!$J$42),ISNUMBER('MPL ID'!$K$42)),0,RANDBETWEEN(1,4))</f>
        <v>4</v>
      </c>
      <c r="X591">
        <f ca="1">IF(AND(ISNUMBER('MPL ID'!$J$43),ISNUMBER('MPL ID'!$K$43)),0,RANDBETWEEN(1,4))</f>
        <v>1</v>
      </c>
      <c r="Y591">
        <f ca="1">IF(AND(ISNUMBER('MPL ID'!$J$44),ISNUMBER('MPL ID'!$K$44)),0,RANDBETWEEN(1,4))</f>
        <v>4</v>
      </c>
      <c r="Z591">
        <f ca="1">IF(AND(ISNUMBER('MPL ID'!$P$36),ISNUMBER('MPL ID'!$Q$36)),0,RANDBETWEEN(1,4))</f>
        <v>3</v>
      </c>
      <c r="AA591">
        <f ca="1">IF(AND(ISNUMBER('MPL ID'!$P$37),ISNUMBER('MPL ID'!$Q$37)),0,RANDBETWEEN(1,4))</f>
        <v>3</v>
      </c>
      <c r="AB591">
        <f ca="1">IF(AND(ISNUMBER('MPL ID'!$P$39),ISNUMBER('MPL ID'!$Q$39)),0,RANDBETWEEN(1,4))</f>
        <v>3</v>
      </c>
      <c r="AC591">
        <f ca="1">IF(AND(ISNUMBER('MPL ID'!$P$40),ISNUMBER('MPL ID'!$Q$40)),0,RANDBETWEEN(1,4))</f>
        <v>1</v>
      </c>
      <c r="AD591">
        <f ca="1">IF(AND(ISNUMBER('MPL ID'!$P$41),ISNUMBER('MPL ID'!$Q$41)),0,RANDBETWEEN(1,4))</f>
        <v>2</v>
      </c>
      <c r="AE591">
        <f ca="1">IF(AND(ISNUMBER('MPL ID'!$P$42),ISNUMBER('MPL ID'!$Q$42)),0,RANDBETWEEN(1,4))</f>
        <v>2</v>
      </c>
      <c r="AF591">
        <f ca="1">IF(AND(ISNUMBER('MPL ID'!$P$43),ISNUMBER('MPL ID'!$Q$43)),0,RANDBETWEEN(1,4))</f>
        <v>4</v>
      </c>
      <c r="AG591">
        <f ca="1">IF(AND(ISNUMBER('MPL ID'!$P$44),ISNUMBER('MPL ID'!$Q$44)),0,RANDBETWEEN(1,4))</f>
        <v>2</v>
      </c>
      <c r="AH591">
        <f ca="1">'MPL ID'!$BG$1+SUMPRODUCT(($B$1003:$AG$1003='MPL ID'!$BF$1)*(($B591:$AG591=1)+($B591:$AG591=2)))+SUMPRODUCT(($B$1004:$AG$1004='MPL ID'!$BF$1)*(($B591:$AG591=3)+($B591:$AG591=4)))</f>
        <v>10</v>
      </c>
      <c r="AI591">
        <f ca="1">'MPL ID'!$BG$2+SUMPRODUCT(($B$1003:$AG$1003='MPL ID'!$BF$2)*(($B591:$AG591=1)+($B591:$AG591=2)))+SUMPRODUCT(($B$1004:$AG$1004='MPL ID'!$BF$2)*(($B591:$AG591=3)+($B591:$AG591=4)))</f>
        <v>10</v>
      </c>
      <c r="AJ591">
        <f ca="1">'MPL ID'!$BG$3+SUMPRODUCT(($B$1003:$AG$1003='MPL ID'!$BF$3)*(($B591:$AG591=1)+($B591:$AG591=2)))+SUMPRODUCT(($B$1004:$AG$1004='MPL ID'!$BF$3)*(($B591:$AG591=3)+($B591:$AG591=4)))</f>
        <v>6</v>
      </c>
      <c r="AK591">
        <f ca="1">'MPL ID'!$BG$4+SUMPRODUCT(($B$1003:$AG$1003='MPL ID'!$BF$4)*(($B591:$AG591=1)+($B591:$AG591=2)))+SUMPRODUCT(($B$1004:$AG$1004='MPL ID'!$BF$4)*(($B591:$AG591=3)+($B591:$AG591=4)))</f>
        <v>8</v>
      </c>
      <c r="AL591">
        <f ca="1">'MPL ID'!$BG$5+SUMPRODUCT(($B$1003:$AG$1003='MPL ID'!$BF$5)*(($B591:$AG591=1)+($B591:$AG591=2)))+SUMPRODUCT(($B$1004:$AG$1004='MPL ID'!$BF$5)*(($B591:$AG591=3)+($B591:$AG591=4)))</f>
        <v>4</v>
      </c>
      <c r="AM591">
        <f ca="1">'MPL ID'!$BG$6+SUMPRODUCT(($B$1003:$AG$1003='MPL ID'!$BF$6)*(($B591:$AG591=1)+($B591:$AG591=2)))+SUMPRODUCT(($B$1004:$AG$1004='MPL ID'!$BF$6)*(($B591:$AG591=3)+($B591:$AG591=4)))</f>
        <v>11</v>
      </c>
      <c r="AN591">
        <f ca="1">'MPL ID'!$BG$7+SUMPRODUCT(($B$1003:$AG$1003='MPL ID'!$BF$7)*(($B591:$AG591=1)+($B591:$AG591=2)))+SUMPRODUCT(($B$1004:$AG$1004='MPL ID'!$BF$7)*(($B591:$AG591=3)+($B591:$AG591=4)))</f>
        <v>6</v>
      </c>
      <c r="AO591">
        <f ca="1">'MPL ID'!$BG$8+SUMPRODUCT(($B$1003:$AG$1003='MPL ID'!$BF$8)*(($B591:$AG591=1)+($B591:$AG591=2)))+SUMPRODUCT(($B$1004:$AG$1004='MPL ID'!$BF$8)*(($B591:$AG591=3)+($B591:$AG591=4)))</f>
        <v>6</v>
      </c>
      <c r="AP591">
        <f ca="1">'MPL ID'!$BG$9+SUMPRODUCT(($B$1003:$AG$1003='MPL ID'!$BF$9)*(($B591:$AG591=1)+($B591:$AG591=2)))+SUMPRODUCT(($B$1004:$AG$1004='MPL ID'!$BF$9)*(($B591:$AG591=3)+($B591:$AG591=4)))</f>
        <v>11</v>
      </c>
      <c r="AQ591">
        <f ca="1">'MPL ID'!$BH$1+SUMPRODUCT(($B$1003:$AG$1003='MPL ID'!$BF$1)*(2*($B591:$AG591=1)+($B591:$AG591=2)-2*($B591:$AG591=3)-($B591:$AG591=4)))-SUMPRODUCT(($B$1004:$AG$1004='MPL ID'!$BF$1)*(2*($B591:$AG591=1)+($B591:$AG591=2)-2*($B591:$AG591=3)-($B591:$AG591=4)))</f>
        <v>10</v>
      </c>
      <c r="AR591">
        <f ca="1">'MPL ID'!$BH$2+SUMPRODUCT(($B$1003:$AG$1003='MPL ID'!$BF$2)*(2*($B591:$AG591=1)+($B591:$AG591=2)-2*($B591:$AG591=3)-($B591:$AG591=4)))-SUMPRODUCT(($B$1004:$AG$1004='MPL ID'!$BF$2)*(2*($B591:$AG591=1)+($B591:$AG591=2)-2*($B591:$AG591=3)-($B591:$AG591=4)))</f>
        <v>2</v>
      </c>
      <c r="AS591">
        <f ca="1">'MPL ID'!$BH$3+SUMPRODUCT(($B$1003:$AG$1003='MPL ID'!$BF$3)*(2*($B591:$AG591=1)+($B591:$AG591=2)-2*($B591:$AG591=3)-($B591:$AG591=4)))-SUMPRODUCT(($B$1004:$AG$1004='MPL ID'!$BF$3)*(2*($B591:$AG591=1)+($B591:$AG591=2)-2*($B591:$AG591=3)-($B591:$AG591=4)))</f>
        <v>-7</v>
      </c>
      <c r="AT591">
        <f ca="1">'MPL ID'!$BH$4+SUMPRODUCT(($B$1003:$AG$1003='MPL ID'!$BF$4)*(2*($B591:$AG591=1)+($B591:$AG591=2)-2*($B591:$AG591=3)-($B591:$AG591=4)))-SUMPRODUCT(($B$1004:$AG$1004='MPL ID'!$BF$4)*(2*($B591:$AG591=1)+($B591:$AG591=2)-2*($B591:$AG591=3)-($B591:$AG591=4)))</f>
        <v>-2</v>
      </c>
      <c r="AU591">
        <f ca="1">'MPL ID'!$BH$5+SUMPRODUCT(($B$1003:$AG$1003='MPL ID'!$BF$5)*(2*($B591:$AG591=1)+($B591:$AG591=2)-2*($B591:$AG591=3)-($B591:$AG591=4)))-SUMPRODUCT(($B$1004:$AG$1004='MPL ID'!$BF$5)*(2*($B591:$AG591=1)+($B591:$AG591=2)-2*($B591:$AG591=3)-($B591:$AG591=4)))</f>
        <v>-14</v>
      </c>
      <c r="AV591">
        <f ca="1">'MPL ID'!$BH$6+SUMPRODUCT(($B$1003:$AG$1003='MPL ID'!$BF$6)*(2*($B591:$AG591=1)+($B591:$AG591=2)-2*($B591:$AG591=3)-($B591:$AG591=4)))-SUMPRODUCT(($B$1004:$AG$1004='MPL ID'!$BF$6)*(2*($B591:$AG591=1)+($B591:$AG591=2)-2*($B591:$AG591=3)-($B591:$AG591=4)))</f>
        <v>11</v>
      </c>
      <c r="AW591">
        <f ca="1">'MPL ID'!$BH$7+SUMPRODUCT(($B$1003:$AG$1003='MPL ID'!$BF$7)*(2*($B591:$AG591=1)+($B591:$AG591=2)-2*($B591:$AG591=3)-($B591:$AG591=4)))-SUMPRODUCT(($B$1004:$AG$1004='MPL ID'!$BF$7)*(2*($B591:$AG591=1)+($B591:$AG591=2)-2*($B591:$AG591=3)-($B591:$AG591=4)))</f>
        <v>-5</v>
      </c>
      <c r="AX591">
        <f ca="1">'MPL ID'!$BH$8+SUMPRODUCT(($B$1003:$AG$1003='MPL ID'!$BF$8)*(2*($B591:$AG591=1)+($B591:$AG591=2)-2*($B591:$AG591=3)-($B591:$AG591=4)))-SUMPRODUCT(($B$1004:$AG$1004='MPL ID'!$BF$8)*(2*($B591:$AG591=1)+($B591:$AG591=2)-2*($B591:$AG591=3)-($B591:$AG591=4)))</f>
        <v>-7</v>
      </c>
      <c r="AY591">
        <f ca="1">'MPL ID'!$BH$9+SUMPRODUCT(($B$1003:$AG$1003='MPL ID'!$BF$9)*(2*($B591:$AG591=1)+($B591:$AG591=2)-2*($B591:$AG591=3)-($B591:$AG591=4)))-SUMPRODUCT(($B$1004:$AG$1004='MPL ID'!$BF$9)*(2*($B591:$AG591=1)+($B591:$AG591=2)-2*($B591:$AG591=3)-($B591:$AG591=4)))</f>
        <v>12</v>
      </c>
      <c r="AZ591">
        <f ca="1">SUMPRODUCT(--($AH591:$AP591=AH591),--($AQ591:$AY591=AQ591),'MPL ID'!$BG$13:$BO$13)+IF(AND($E591&gt;=3,$E591&lt;=4,AO591=AH591,AX591=AQ591),1,0)+IF(AND($G591&gt;=1,$G591&lt;=2,AJ591=AH591,AS591=AQ591),1,0)+IF(AND($L591&gt;=1,$L591&lt;=2,AM591=AH591,AV591=AQ591),1,0)+IF(AND($O591&gt;=1,$O591&lt;=2,AP591=AH591,AY591=AQ591),1,0)+IF(AND($R591&gt;=1,$R591&lt;=2,AI591=AH591,AR591=AQ591),1,0)+IF(AND($AA591&gt;=3,$AA591&lt;=4,AL591=AH591,AU591=AQ591),1,0)+IF(AND($AE591&gt;=3,$AE591&lt;=4,AK591=AH591,AT591=AQ591),1,0)</f>
        <v>0</v>
      </c>
      <c r="BA591">
        <f ca="1">SUMPRODUCT(--($AH591:$AP591=AI591),--($AQ591:$AY591=AR591),'MPL ID'!$BG$14:$BO$14)+IF(AND($F591&gt;=1,$F591&lt;=2,AP591=AI591,AY591=AR591),1,0)+IF(AND($H591&gt;=1,$H591&lt;=2,AN591=AI591,AW591=AR591),1,0)+IF(AND($J591&gt;=3,$J591&lt;=4,AL591=AI591,AU591=AR591),1,0)+IF(AND($M591&gt;=1,$M591&lt;=2,AO591=AI591,AX591=AR591),1,0)+IF(AND($R591&gt;=3,$R591&lt;=4,AH591=AI591,AQ591=AR591),1,0)+IF(AND($Y591&gt;=3,$Y591&lt;=4,AJ591=AI591,AS591=AR591),1,0)+IF(AND($AC591&gt;=1,$AC591&lt;=2,AK591=AI591,AT591=AR591),1,0)+IF(AND($AF591&gt;=3,$AF591&lt;=4,AM591=AI591,AV591=AR591),1,0)</f>
        <v>0</v>
      </c>
      <c r="BB591">
        <f ca="1">SUMPRODUCT(--($AH591:$AP591=AJ591),--($AQ591:$AY591=AS591),'MPL ID'!$BG$15:$BO$15)+IF(AND($C591&gt;=1,$C591&lt;=2,AK591=AJ591,AT591=AS591),1,0)+IF(AND($G591&gt;=3,$G591&lt;=4,AH591=AJ591,AQ591=AS591),1,0)+IF(AND($K591&gt;=1,$K591&lt;=2,AP591=AJ591,AY591=AS591),1,0)+IF(AND($N591&gt;=3,$N591&lt;=4,AL591=AJ591,AU591=AS591),1,0)+IF(AND($V591&gt;=1,$V591&lt;=2,AM591=AJ591,AV591=AS591),1,0)+IF(AND($Y591&gt;=1,$Y591&lt;=2,AI591=AJ591,AR591=AS591),1,0)+IF(AND($AB591&gt;=3,$AB591&lt;=4,AN591=AJ591,AW591=AS591),1,0)</f>
        <v>1</v>
      </c>
      <c r="BC591">
        <f ca="1">SUMPRODUCT(--($AH591:$AP591=AK591),--($AQ591:$AY591=AT591),'MPL ID'!$BG$16:$BO$16)+IF(AND($C591&gt;=3,$C591&lt;=4,AJ591=AK591,AS591=AT591),1,0)+IF(AND($I591&gt;=1,$I591&lt;=2,AP591=AK591,AY591=AT591),1,0)+IF(AND($P591&gt;=3,$P591&lt;=4,AO591=AK591,AX591=AT591),1,0)+IF(AND($T591&gt;=1,$T591&lt;=2,AN591=AK591,AW591=AT591),1,0)+IF(AND($W591&gt;=1,$W591&lt;=2,AL591=AK591,AU591=AT591),1,0)+IF(AND($AC591&gt;=3,$AC591&lt;=4,AI591=AK591,AR591=AT591),1,0)+IF(AND($AE591&gt;=1,$AE591&lt;=2,AH591=AK591,AQ591=AT591),1,0)</f>
        <v>0</v>
      </c>
      <c r="BD591">
        <f ca="1">SUMPRODUCT(--($AH591:$AP591=AL591),--($AQ591:$AY591=AU591),'MPL ID'!$BG$17:$BO$17)+IF(AND($B591&gt;=3,$B591&lt;=4,AN591=AL591,AW591=AU591),1,0)+IF(AND($D591&gt;=1,$D591&lt;=2,AM591=AL591,AV591=AU591),1,0)+IF(AND($J591&gt;=1,$J591&lt;=2,AI591=AL591,AR591=AU591),1,0)+IF(AND($N591&gt;=1,$N591&lt;=2,AJ591=AL591,AS591=AU591),1,0)+IF(AND($W591&gt;=3,$W591&lt;=4,AK591=AL591,AT591=AU591),1,0)+IF(AND($AA591&gt;=1,$AA591&lt;=2,AH591=AL591,AQ591=AU591),1,0)+IF(AND($AD591&gt;=3,$AD591&lt;=4,AO591=AL591,AX591=AU591),1,0)</f>
        <v>0</v>
      </c>
      <c r="BE591">
        <f ca="1">SUMPRODUCT(--($AH591:$AP591=AM591),--($AQ591:$AY591=AV591),'MPL ID'!$BG$18:$BO$18)+IF(AND($D591&gt;=3,$D591&lt;=4,AL591=AM591,AU591=AV591),1,0)+IF(AND($L591&gt;=3,$L591&lt;=4,AH591=AM591,AQ591=AV591),1,0)+IF(AND($Q591&gt;=3,$Q591&lt;=4,AN591=AM591,AW591=AV591),1,0)+IF(AND($S591&gt;=1,$S591&lt;=2,AP591=AM591,AY591=AV591),1,0)+IF(AND($V591&gt;=3,$V591&lt;=4,AJ591=AM591,AS591=AV591),1,0)+IF(AND($Z591&gt;=1,$Z591&lt;=2,AO591=AM591,AX591=AV591),1,0)+IF(AND($AF591&gt;=1,$AF591&lt;=2,AI591=AM591,AR591=AV591),1,0)</f>
        <v>0</v>
      </c>
      <c r="BF591">
        <f ca="1">SUMPRODUCT(--($AH591:$AP591=AN591),--($AQ591:$AY591=AW591),'MPL ID'!$BG$19:$BO$19)+IF(AND($B591&gt;=1,$B591&lt;=2,AL591=AN591,AU591=AW591),1,0)+IF(AND($H591&gt;=3,$H591&lt;=4,AI591=AN591,AR591=AW591),1,0)+IF(AND($Q591&gt;=1,$Q591&lt;=2,AM591=AN591,AV591=AW591),1,0)+IF(AND($T591&gt;=3,$T591&lt;=4,AK591=AN591,AT591=AW591),1,0)+IF(AND($X591&gt;=3,$X591&lt;=4,AO591=AN591,AX591=AW591),1,0)+IF(AND($AB591&gt;=1,$AB591&lt;=2,AJ591=AN591,AS591=AW591),1,0)+IF(AND($AG591&gt;=1,$AG591&lt;=2,AP591=AN591,AY591=AW591),1,0)</f>
        <v>0</v>
      </c>
      <c r="BG591">
        <f ca="1">SUMPRODUCT(--($AH591:$AP591=AO591),--($AQ591:$AY591=AX591),'MPL ID'!$BG$20:$BO$20)+IF(AND($E591&gt;=1,$E591&lt;=2,AH591=AO591,AQ591=AX591),1,0)+IF(AND($M591&gt;=3,$M591&lt;=4,AI591=AO591,AR591=AX591),1,0)+IF(AND($P591&gt;=1,$P591&lt;=2,AK591=AO591,AT591=AX591),1,0)+IF(AND($U591&gt;=1,$U591&lt;=2,AP591=AO591,AY591=AX591),1,0)+IF(AND($X591&gt;=1,$X591&lt;=2,AN591=AO591,AW591=AX591),1,0)+IF(AND($Z591&gt;=3,$Z591&lt;=4,AM591=AO591,AV591=AX591),1,0)+IF(AND($AD591&gt;=1,$AD591&lt;=2,AL591=AO591,AU591=AX591),1,0)</f>
        <v>1</v>
      </c>
      <c r="BH591">
        <f ca="1">SUMPRODUCT(--($AH591:$AP591=AP591),--($AQ591:$AY591=AY591),'MPL ID'!$BG$21:$BO$21)+IF(AND($F591&gt;=3,$F591&lt;=4,AI591=AP591,AR591=AY591),1,0)+IF(AND($I591&gt;=3,$I591&lt;=4,AK591=AP591,AT591=AY591),1,0)+IF(AND($K591&gt;=3,$K591&lt;=4,AJ591=AP591,AS591=AY591),1,0)+IF(AND($O591&gt;=3,$O591&lt;=4,AH591=AP591,AQ591=AY591),1,0)+IF(AND($S591&gt;=3,$S591&lt;=4,AM591=AP591,AV591=AY591),1,0)+IF(AND($U591&gt;=3,$U591&lt;=4,AO591=AP591,AX591=AY591),1,0)+IF(AND($AG591&gt;=3,$AG591&lt;=4,AN591=AP591,AW591=AY591),1,0)</f>
        <v>0</v>
      </c>
      <c r="BI591">
        <f t="shared" ca="1" si="81"/>
        <v>3</v>
      </c>
      <c r="BJ591">
        <f t="shared" ca="1" si="82"/>
        <v>4</v>
      </c>
      <c r="BK591">
        <f t="shared" ca="1" si="83"/>
        <v>7</v>
      </c>
      <c r="BL591">
        <f t="shared" ca="1" si="84"/>
        <v>5</v>
      </c>
      <c r="BM591">
        <f t="shared" ca="1" si="85"/>
        <v>9</v>
      </c>
      <c r="BN591">
        <f t="shared" ca="1" si="86"/>
        <v>2</v>
      </c>
      <c r="BO591">
        <f t="shared" ca="1" si="87"/>
        <v>6</v>
      </c>
      <c r="BP591">
        <f t="shared" ca="1" si="88"/>
        <v>8</v>
      </c>
      <c r="BQ591">
        <f t="shared" ca="1" si="89"/>
        <v>1</v>
      </c>
    </row>
    <row r="592" spans="1:69" x14ac:dyDescent="0.25">
      <c r="A592">
        <v>591</v>
      </c>
      <c r="B592">
        <f ca="1">IF(AND(ISNUMBER('MPL ID'!$P$25),ISNUMBER('MPL ID'!$Q$25)),0,RANDBETWEEN(1,4))</f>
        <v>0</v>
      </c>
      <c r="C592">
        <f ca="1">IF(AND(ISNUMBER('MPL ID'!$P$26),ISNUMBER('MPL ID'!$Q$26)),0,RANDBETWEEN(1,4))</f>
        <v>0</v>
      </c>
      <c r="D592">
        <f ca="1">IF(AND(ISNUMBER('MPL ID'!$P$28),ISNUMBER('MPL ID'!$Q$28)),0,RANDBETWEEN(1,4))</f>
        <v>0</v>
      </c>
      <c r="E592">
        <f ca="1">IF(AND(ISNUMBER('MPL ID'!$P$29),ISNUMBER('MPL ID'!$Q$29)),0,RANDBETWEEN(1,4))</f>
        <v>0</v>
      </c>
      <c r="F592">
        <f ca="1">IF(AND(ISNUMBER('MPL ID'!$P$30),ISNUMBER('MPL ID'!$Q$30)),0,RANDBETWEEN(1,4))</f>
        <v>0</v>
      </c>
      <c r="G592">
        <f ca="1">IF(AND(ISNUMBER('MPL ID'!$P$31),ISNUMBER('MPL ID'!$Q$31)),0,RANDBETWEEN(1,4))</f>
        <v>0</v>
      </c>
      <c r="H592">
        <f ca="1">IF(AND(ISNUMBER('MPL ID'!$P$32),ISNUMBER('MPL ID'!$Q$32)),0,RANDBETWEEN(1,4))</f>
        <v>0</v>
      </c>
      <c r="I592">
        <f ca="1">IF(AND(ISNUMBER('MPL ID'!$P$33),ISNUMBER('MPL ID'!$Q$33)),0,RANDBETWEEN(1,4))</f>
        <v>0</v>
      </c>
      <c r="J592">
        <f ca="1">IF(AND(ISNUMBER('MPL ID'!$D$36),ISNUMBER('MPL ID'!$E$36)),0,RANDBETWEEN(1,4))</f>
        <v>0</v>
      </c>
      <c r="K592">
        <f ca="1">IF(AND(ISNUMBER('MPL ID'!$D$37),ISNUMBER('MPL ID'!$E$37)),0,RANDBETWEEN(1,4))</f>
        <v>0</v>
      </c>
      <c r="L592">
        <f ca="1">IF(AND(ISNUMBER('MPL ID'!$D$39),ISNUMBER('MPL ID'!$E$39)),0,RANDBETWEEN(1,4))</f>
        <v>0</v>
      </c>
      <c r="M592">
        <f ca="1">IF(AND(ISNUMBER('MPL ID'!$D$40),ISNUMBER('MPL ID'!$E$40)),0,RANDBETWEEN(1,4))</f>
        <v>0</v>
      </c>
      <c r="N592">
        <f ca="1">IF(AND(ISNUMBER('MPL ID'!$D$41),ISNUMBER('MPL ID'!$E$41)),0,RANDBETWEEN(1,4))</f>
        <v>0</v>
      </c>
      <c r="O592">
        <f ca="1">IF(AND(ISNUMBER('MPL ID'!$D$42),ISNUMBER('MPL ID'!$E$42)),0,RANDBETWEEN(1,4))</f>
        <v>0</v>
      </c>
      <c r="P592">
        <f ca="1">IF(AND(ISNUMBER('MPL ID'!$D$43),ISNUMBER('MPL ID'!$E$43)),0,RANDBETWEEN(1,4))</f>
        <v>0</v>
      </c>
      <c r="Q592">
        <f ca="1">IF(AND(ISNUMBER('MPL ID'!$D$44),ISNUMBER('MPL ID'!$E$44)),0,RANDBETWEEN(1,4))</f>
        <v>0</v>
      </c>
      <c r="R592">
        <f ca="1">IF(AND(ISNUMBER('MPL ID'!$J$36),ISNUMBER('MPL ID'!$K$36)),0,RANDBETWEEN(1,4))</f>
        <v>0</v>
      </c>
      <c r="S592">
        <f ca="1">IF(AND(ISNUMBER('MPL ID'!$J$37),ISNUMBER('MPL ID'!$K$37)),0,RANDBETWEEN(1,4))</f>
        <v>0</v>
      </c>
      <c r="T592">
        <f ca="1">IF(AND(ISNUMBER('MPL ID'!$J$39),ISNUMBER('MPL ID'!$K$39)),0,RANDBETWEEN(1,4))</f>
        <v>0</v>
      </c>
      <c r="U592">
        <f ca="1">IF(AND(ISNUMBER('MPL ID'!$J$40),ISNUMBER('MPL ID'!$K$40)),0,RANDBETWEEN(1,4))</f>
        <v>0</v>
      </c>
      <c r="V592">
        <f ca="1">IF(AND(ISNUMBER('MPL ID'!$J$41),ISNUMBER('MPL ID'!$K$41)),0,RANDBETWEEN(1,4))</f>
        <v>0</v>
      </c>
      <c r="W592">
        <f ca="1">IF(AND(ISNUMBER('MPL ID'!$J$42),ISNUMBER('MPL ID'!$K$42)),0,RANDBETWEEN(1,4))</f>
        <v>3</v>
      </c>
      <c r="X592">
        <f ca="1">IF(AND(ISNUMBER('MPL ID'!$J$43),ISNUMBER('MPL ID'!$K$43)),0,RANDBETWEEN(1,4))</f>
        <v>3</v>
      </c>
      <c r="Y592">
        <f ca="1">IF(AND(ISNUMBER('MPL ID'!$J$44),ISNUMBER('MPL ID'!$K$44)),0,RANDBETWEEN(1,4))</f>
        <v>1</v>
      </c>
      <c r="Z592">
        <f ca="1">IF(AND(ISNUMBER('MPL ID'!$P$36),ISNUMBER('MPL ID'!$Q$36)),0,RANDBETWEEN(1,4))</f>
        <v>1</v>
      </c>
      <c r="AA592">
        <f ca="1">IF(AND(ISNUMBER('MPL ID'!$P$37),ISNUMBER('MPL ID'!$Q$37)),0,RANDBETWEEN(1,4))</f>
        <v>3</v>
      </c>
      <c r="AB592">
        <f ca="1">IF(AND(ISNUMBER('MPL ID'!$P$39),ISNUMBER('MPL ID'!$Q$39)),0,RANDBETWEEN(1,4))</f>
        <v>1</v>
      </c>
      <c r="AC592">
        <f ca="1">IF(AND(ISNUMBER('MPL ID'!$P$40),ISNUMBER('MPL ID'!$Q$40)),0,RANDBETWEEN(1,4))</f>
        <v>3</v>
      </c>
      <c r="AD592">
        <f ca="1">IF(AND(ISNUMBER('MPL ID'!$P$41),ISNUMBER('MPL ID'!$Q$41)),0,RANDBETWEEN(1,4))</f>
        <v>1</v>
      </c>
      <c r="AE592">
        <f ca="1">IF(AND(ISNUMBER('MPL ID'!$P$42),ISNUMBER('MPL ID'!$Q$42)),0,RANDBETWEEN(1,4))</f>
        <v>3</v>
      </c>
      <c r="AF592">
        <f ca="1">IF(AND(ISNUMBER('MPL ID'!$P$43),ISNUMBER('MPL ID'!$Q$43)),0,RANDBETWEEN(1,4))</f>
        <v>3</v>
      </c>
      <c r="AG592">
        <f ca="1">IF(AND(ISNUMBER('MPL ID'!$P$44),ISNUMBER('MPL ID'!$Q$44)),0,RANDBETWEEN(1,4))</f>
        <v>1</v>
      </c>
      <c r="AH592">
        <f ca="1">'MPL ID'!$BG$1+SUMPRODUCT(($B$1003:$AG$1003='MPL ID'!$BF$1)*(($B592:$AG592=1)+($B592:$AG592=2)))+SUMPRODUCT(($B$1004:$AG$1004='MPL ID'!$BF$1)*(($B592:$AG592=3)+($B592:$AG592=4)))</f>
        <v>11</v>
      </c>
      <c r="AI592">
        <f ca="1">'MPL ID'!$BG$2+SUMPRODUCT(($B$1003:$AG$1003='MPL ID'!$BF$2)*(($B592:$AG592=1)+($B592:$AG592=2)))+SUMPRODUCT(($B$1004:$AG$1004='MPL ID'!$BF$2)*(($B592:$AG592=3)+($B592:$AG592=4)))</f>
        <v>8</v>
      </c>
      <c r="AJ592">
        <f ca="1">'MPL ID'!$BG$3+SUMPRODUCT(($B$1003:$AG$1003='MPL ID'!$BF$3)*(($B592:$AG592=1)+($B592:$AG592=2)))+SUMPRODUCT(($B$1004:$AG$1004='MPL ID'!$BF$3)*(($B592:$AG592=3)+($B592:$AG592=4)))</f>
        <v>6</v>
      </c>
      <c r="AK592">
        <f ca="1">'MPL ID'!$BG$4+SUMPRODUCT(($B$1003:$AG$1003='MPL ID'!$BF$4)*(($B592:$AG592=1)+($B592:$AG592=2)))+SUMPRODUCT(($B$1004:$AG$1004='MPL ID'!$BF$4)*(($B592:$AG592=3)+($B592:$AG592=4)))</f>
        <v>8</v>
      </c>
      <c r="AL592">
        <f ca="1">'MPL ID'!$BG$5+SUMPRODUCT(($B$1003:$AG$1003='MPL ID'!$BF$5)*(($B592:$AG592=1)+($B592:$AG592=2)))+SUMPRODUCT(($B$1004:$AG$1004='MPL ID'!$BF$5)*(($B592:$AG592=3)+($B592:$AG592=4)))</f>
        <v>4</v>
      </c>
      <c r="AM592">
        <f ca="1">'MPL ID'!$BG$6+SUMPRODUCT(($B$1003:$AG$1003='MPL ID'!$BF$6)*(($B592:$AG592=1)+($B592:$AG592=2)))+SUMPRODUCT(($B$1004:$AG$1004='MPL ID'!$BF$6)*(($B592:$AG592=3)+($B592:$AG592=4)))</f>
        <v>12</v>
      </c>
      <c r="AN592">
        <f ca="1">'MPL ID'!$BG$7+SUMPRODUCT(($B$1003:$AG$1003='MPL ID'!$BF$7)*(($B592:$AG592=1)+($B592:$AG592=2)))+SUMPRODUCT(($B$1004:$AG$1004='MPL ID'!$BF$7)*(($B592:$AG592=3)+($B592:$AG592=4)))</f>
        <v>8</v>
      </c>
      <c r="AO592">
        <f ca="1">'MPL ID'!$BG$8+SUMPRODUCT(($B$1003:$AG$1003='MPL ID'!$BF$8)*(($B592:$AG592=1)+($B592:$AG592=2)))+SUMPRODUCT(($B$1004:$AG$1004='MPL ID'!$BF$8)*(($B592:$AG592=3)+($B592:$AG592=4)))</f>
        <v>4</v>
      </c>
      <c r="AP592">
        <f ca="1">'MPL ID'!$BG$9+SUMPRODUCT(($B$1003:$AG$1003='MPL ID'!$BF$9)*(($B592:$AG592=1)+($B592:$AG592=2)))+SUMPRODUCT(($B$1004:$AG$1004='MPL ID'!$BF$9)*(($B592:$AG592=3)+($B592:$AG592=4)))</f>
        <v>11</v>
      </c>
      <c r="AQ592">
        <f ca="1">'MPL ID'!$BH$1+SUMPRODUCT(($B$1003:$AG$1003='MPL ID'!$BF$1)*(2*($B592:$AG592=1)+($B592:$AG592=2)-2*($B592:$AG592=3)-($B592:$AG592=4)))-SUMPRODUCT(($B$1004:$AG$1004='MPL ID'!$BF$1)*(2*($B592:$AG592=1)+($B592:$AG592=2)-2*($B592:$AG592=3)-($B592:$AG592=4)))</f>
        <v>13</v>
      </c>
      <c r="AR592">
        <f ca="1">'MPL ID'!$BH$2+SUMPRODUCT(($B$1003:$AG$1003='MPL ID'!$BF$2)*(2*($B592:$AG592=1)+($B592:$AG592=2)-2*($B592:$AG592=3)-($B592:$AG592=4)))-SUMPRODUCT(($B$1004:$AG$1004='MPL ID'!$BF$2)*(2*($B592:$AG592=1)+($B592:$AG592=2)-2*($B592:$AG592=3)-($B592:$AG592=4)))</f>
        <v>-4</v>
      </c>
      <c r="AS592">
        <f ca="1">'MPL ID'!$BH$3+SUMPRODUCT(($B$1003:$AG$1003='MPL ID'!$BF$3)*(2*($B592:$AG592=1)+($B592:$AG592=2)-2*($B592:$AG592=3)-($B592:$AG592=4)))-SUMPRODUCT(($B$1004:$AG$1004='MPL ID'!$BF$3)*(2*($B592:$AG592=1)+($B592:$AG592=2)-2*($B592:$AG592=3)-($B592:$AG592=4)))</f>
        <v>-8</v>
      </c>
      <c r="AT592">
        <f ca="1">'MPL ID'!$BH$4+SUMPRODUCT(($B$1003:$AG$1003='MPL ID'!$BF$4)*(2*($B592:$AG592=1)+($B592:$AG592=2)-2*($B592:$AG592=3)-($B592:$AG592=4)))-SUMPRODUCT(($B$1004:$AG$1004='MPL ID'!$BF$4)*(2*($B592:$AG592=1)+($B592:$AG592=2)-2*($B592:$AG592=3)-($B592:$AG592=4)))</f>
        <v>-2</v>
      </c>
      <c r="AU592">
        <f ca="1">'MPL ID'!$BH$5+SUMPRODUCT(($B$1003:$AG$1003='MPL ID'!$BF$5)*(2*($B592:$AG592=1)+($B592:$AG592=2)-2*($B592:$AG592=3)-($B592:$AG592=4)))-SUMPRODUCT(($B$1004:$AG$1004='MPL ID'!$BF$5)*(2*($B592:$AG592=1)+($B592:$AG592=2)-2*($B592:$AG592=3)-($B592:$AG592=4)))</f>
        <v>-14</v>
      </c>
      <c r="AV592">
        <f ca="1">'MPL ID'!$BH$6+SUMPRODUCT(($B$1003:$AG$1003='MPL ID'!$BF$6)*(2*($B592:$AG592=1)+($B592:$AG592=2)-2*($B592:$AG592=3)-($B592:$AG592=4)))-SUMPRODUCT(($B$1004:$AG$1004='MPL ID'!$BF$6)*(2*($B592:$AG592=1)+($B592:$AG592=2)-2*($B592:$AG592=3)-($B592:$AG592=4)))</f>
        <v>14</v>
      </c>
      <c r="AW592">
        <f ca="1">'MPL ID'!$BH$7+SUMPRODUCT(($B$1003:$AG$1003='MPL ID'!$BF$7)*(2*($B592:$AG592=1)+($B592:$AG592=2)-2*($B592:$AG592=3)-($B592:$AG592=4)))-SUMPRODUCT(($B$1004:$AG$1004='MPL ID'!$BF$7)*(2*($B592:$AG592=1)+($B592:$AG592=2)-2*($B592:$AG592=3)-($B592:$AG592=4)))</f>
        <v>4</v>
      </c>
      <c r="AX592">
        <f ca="1">'MPL ID'!$BH$8+SUMPRODUCT(($B$1003:$AG$1003='MPL ID'!$BF$8)*(2*($B592:$AG592=1)+($B592:$AG592=2)-2*($B592:$AG592=3)-($B592:$AG592=4)))-SUMPRODUCT(($B$1004:$AG$1004='MPL ID'!$BF$8)*(2*($B592:$AG592=1)+($B592:$AG592=2)-2*($B592:$AG592=3)-($B592:$AG592=4)))</f>
        <v>-14</v>
      </c>
      <c r="AY592">
        <f ca="1">'MPL ID'!$BH$9+SUMPRODUCT(($B$1003:$AG$1003='MPL ID'!$BF$9)*(2*($B592:$AG592=1)+($B592:$AG592=2)-2*($B592:$AG592=3)-($B592:$AG592=4)))-SUMPRODUCT(($B$1004:$AG$1004='MPL ID'!$BF$9)*(2*($B592:$AG592=1)+($B592:$AG592=2)-2*($B592:$AG592=3)-($B592:$AG592=4)))</f>
        <v>11</v>
      </c>
      <c r="AZ592">
        <f ca="1">SUMPRODUCT(--($AH592:$AP592=AH592),--($AQ592:$AY592=AQ592),'MPL ID'!$BG$13:$BO$13)+IF(AND($E592&gt;=3,$E592&lt;=4,AO592=AH592,AX592=AQ592),1,0)+IF(AND($G592&gt;=1,$G592&lt;=2,AJ592=AH592,AS592=AQ592),1,0)+IF(AND($L592&gt;=1,$L592&lt;=2,AM592=AH592,AV592=AQ592),1,0)+IF(AND($O592&gt;=1,$O592&lt;=2,AP592=AH592,AY592=AQ592),1,0)+IF(AND($R592&gt;=1,$R592&lt;=2,AI592=AH592,AR592=AQ592),1,0)+IF(AND($AA592&gt;=3,$AA592&lt;=4,AL592=AH592,AU592=AQ592),1,0)+IF(AND($AE592&gt;=3,$AE592&lt;=4,AK592=AH592,AT592=AQ592),1,0)</f>
        <v>0</v>
      </c>
      <c r="BA592">
        <f ca="1">SUMPRODUCT(--($AH592:$AP592=AI592),--($AQ592:$AY592=AR592),'MPL ID'!$BG$14:$BO$14)+IF(AND($F592&gt;=1,$F592&lt;=2,AP592=AI592,AY592=AR592),1,0)+IF(AND($H592&gt;=1,$H592&lt;=2,AN592=AI592,AW592=AR592),1,0)+IF(AND($J592&gt;=3,$J592&lt;=4,AL592=AI592,AU592=AR592),1,0)+IF(AND($M592&gt;=1,$M592&lt;=2,AO592=AI592,AX592=AR592),1,0)+IF(AND($R592&gt;=3,$R592&lt;=4,AH592=AI592,AQ592=AR592),1,0)+IF(AND($Y592&gt;=3,$Y592&lt;=4,AJ592=AI592,AS592=AR592),1,0)+IF(AND($AC592&gt;=1,$AC592&lt;=2,AK592=AI592,AT592=AR592),1,0)+IF(AND($AF592&gt;=3,$AF592&lt;=4,AM592=AI592,AV592=AR592),1,0)</f>
        <v>0</v>
      </c>
      <c r="BB592">
        <f ca="1">SUMPRODUCT(--($AH592:$AP592=AJ592),--($AQ592:$AY592=AS592),'MPL ID'!$BG$15:$BO$15)+IF(AND($C592&gt;=1,$C592&lt;=2,AK592=AJ592,AT592=AS592),1,0)+IF(AND($G592&gt;=3,$G592&lt;=4,AH592=AJ592,AQ592=AS592),1,0)+IF(AND($K592&gt;=1,$K592&lt;=2,AP592=AJ592,AY592=AS592),1,0)+IF(AND($N592&gt;=3,$N592&lt;=4,AL592=AJ592,AU592=AS592),1,0)+IF(AND($V592&gt;=1,$V592&lt;=2,AM592=AJ592,AV592=AS592),1,0)+IF(AND($Y592&gt;=1,$Y592&lt;=2,AI592=AJ592,AR592=AS592),1,0)+IF(AND($AB592&gt;=3,$AB592&lt;=4,AN592=AJ592,AW592=AS592),1,0)</f>
        <v>0</v>
      </c>
      <c r="BC592">
        <f ca="1">SUMPRODUCT(--($AH592:$AP592=AK592),--($AQ592:$AY592=AT592),'MPL ID'!$BG$16:$BO$16)+IF(AND($C592&gt;=3,$C592&lt;=4,AJ592=AK592,AS592=AT592),1,0)+IF(AND($I592&gt;=1,$I592&lt;=2,AP592=AK592,AY592=AT592),1,0)+IF(AND($P592&gt;=3,$P592&lt;=4,AO592=AK592,AX592=AT592),1,0)+IF(AND($T592&gt;=1,$T592&lt;=2,AN592=AK592,AW592=AT592),1,0)+IF(AND($W592&gt;=1,$W592&lt;=2,AL592=AK592,AU592=AT592),1,0)+IF(AND($AC592&gt;=3,$AC592&lt;=4,AI592=AK592,AR592=AT592),1,0)+IF(AND($AE592&gt;=1,$AE592&lt;=2,AH592=AK592,AQ592=AT592),1,0)</f>
        <v>0</v>
      </c>
      <c r="BD592">
        <f ca="1">SUMPRODUCT(--($AH592:$AP592=AL592),--($AQ592:$AY592=AU592),'MPL ID'!$BG$17:$BO$17)+IF(AND($B592&gt;=3,$B592&lt;=4,AN592=AL592,AW592=AU592),1,0)+IF(AND($D592&gt;=1,$D592&lt;=2,AM592=AL592,AV592=AU592),1,0)+IF(AND($J592&gt;=1,$J592&lt;=2,AI592=AL592,AR592=AU592),1,0)+IF(AND($N592&gt;=1,$N592&lt;=2,AJ592=AL592,AS592=AU592),1,0)+IF(AND($W592&gt;=3,$W592&lt;=4,AK592=AL592,AT592=AU592),1,0)+IF(AND($AA592&gt;=1,$AA592&lt;=2,AH592=AL592,AQ592=AU592),1,0)+IF(AND($AD592&gt;=3,$AD592&lt;=4,AO592=AL592,AX592=AU592),1,0)</f>
        <v>0</v>
      </c>
      <c r="BE592">
        <f ca="1">SUMPRODUCT(--($AH592:$AP592=AM592),--($AQ592:$AY592=AV592),'MPL ID'!$BG$18:$BO$18)+IF(AND($D592&gt;=3,$D592&lt;=4,AL592=AM592,AU592=AV592),1,0)+IF(AND($L592&gt;=3,$L592&lt;=4,AH592=AM592,AQ592=AV592),1,0)+IF(AND($Q592&gt;=3,$Q592&lt;=4,AN592=AM592,AW592=AV592),1,0)+IF(AND($S592&gt;=1,$S592&lt;=2,AP592=AM592,AY592=AV592),1,0)+IF(AND($V592&gt;=3,$V592&lt;=4,AJ592=AM592,AS592=AV592),1,0)+IF(AND($Z592&gt;=1,$Z592&lt;=2,AO592=AM592,AX592=AV592),1,0)+IF(AND($AF592&gt;=1,$AF592&lt;=2,AI592=AM592,AR592=AV592),1,0)</f>
        <v>0</v>
      </c>
      <c r="BF592">
        <f ca="1">SUMPRODUCT(--($AH592:$AP592=AN592),--($AQ592:$AY592=AW592),'MPL ID'!$BG$19:$BO$19)+IF(AND($B592&gt;=1,$B592&lt;=2,AL592=AN592,AU592=AW592),1,0)+IF(AND($H592&gt;=3,$H592&lt;=4,AI592=AN592,AR592=AW592),1,0)+IF(AND($Q592&gt;=1,$Q592&lt;=2,AM592=AN592,AV592=AW592),1,0)+IF(AND($T592&gt;=3,$T592&lt;=4,AK592=AN592,AT592=AW592),1,0)+IF(AND($X592&gt;=3,$X592&lt;=4,AO592=AN592,AX592=AW592),1,0)+IF(AND($AB592&gt;=1,$AB592&lt;=2,AJ592=AN592,AS592=AW592),1,0)+IF(AND($AG592&gt;=1,$AG592&lt;=2,AP592=AN592,AY592=AW592),1,0)</f>
        <v>0</v>
      </c>
      <c r="BG592">
        <f ca="1">SUMPRODUCT(--($AH592:$AP592=AO592),--($AQ592:$AY592=AX592),'MPL ID'!$BG$20:$BO$20)+IF(AND($E592&gt;=1,$E592&lt;=2,AH592=AO592,AQ592=AX592),1,0)+IF(AND($M592&gt;=3,$M592&lt;=4,AI592=AO592,AR592=AX592),1,0)+IF(AND($P592&gt;=1,$P592&lt;=2,AK592=AO592,AT592=AX592),1,0)+IF(AND($U592&gt;=1,$U592&lt;=2,AP592=AO592,AY592=AX592),1,0)+IF(AND($X592&gt;=1,$X592&lt;=2,AN592=AO592,AW592=AX592),1,0)+IF(AND($Z592&gt;=3,$Z592&lt;=4,AM592=AO592,AV592=AX592),1,0)+IF(AND($AD592&gt;=1,$AD592&lt;=2,AL592=AO592,AU592=AX592),1,0)</f>
        <v>2</v>
      </c>
      <c r="BH592">
        <f ca="1">SUMPRODUCT(--($AH592:$AP592=AP592),--($AQ592:$AY592=AY592),'MPL ID'!$BG$21:$BO$21)+IF(AND($F592&gt;=3,$F592&lt;=4,AI592=AP592,AR592=AY592),1,0)+IF(AND($I592&gt;=3,$I592&lt;=4,AK592=AP592,AT592=AY592),1,0)+IF(AND($K592&gt;=3,$K592&lt;=4,AJ592=AP592,AS592=AY592),1,0)+IF(AND($O592&gt;=3,$O592&lt;=4,AH592=AP592,AQ592=AY592),1,0)+IF(AND($S592&gt;=3,$S592&lt;=4,AM592=AP592,AV592=AY592),1,0)+IF(AND($U592&gt;=3,$U592&lt;=4,AO592=AP592,AX592=AY592),1,0)+IF(AND($AG592&gt;=3,$AG592&lt;=4,AN592=AP592,AW592=AY592),1,0)</f>
        <v>0</v>
      </c>
      <c r="BI592">
        <f t="shared" ca="1" si="81"/>
        <v>2</v>
      </c>
      <c r="BJ592">
        <f t="shared" ca="1" si="82"/>
        <v>6</v>
      </c>
      <c r="BK592">
        <f t="shared" ca="1" si="83"/>
        <v>7</v>
      </c>
      <c r="BL592">
        <f t="shared" ca="1" si="84"/>
        <v>5</v>
      </c>
      <c r="BM592">
        <f t="shared" ca="1" si="85"/>
        <v>9</v>
      </c>
      <c r="BN592">
        <f t="shared" ca="1" si="86"/>
        <v>1</v>
      </c>
      <c r="BO592">
        <f t="shared" ca="1" si="87"/>
        <v>4</v>
      </c>
      <c r="BP592">
        <f t="shared" ca="1" si="88"/>
        <v>8</v>
      </c>
      <c r="BQ592">
        <f t="shared" ca="1" si="89"/>
        <v>3</v>
      </c>
    </row>
    <row r="593" spans="1:69" x14ac:dyDescent="0.25">
      <c r="A593">
        <v>592</v>
      </c>
      <c r="B593">
        <f ca="1">IF(AND(ISNUMBER('MPL ID'!$P$25),ISNUMBER('MPL ID'!$Q$25)),0,RANDBETWEEN(1,4))</f>
        <v>0</v>
      </c>
      <c r="C593">
        <f ca="1">IF(AND(ISNUMBER('MPL ID'!$P$26),ISNUMBER('MPL ID'!$Q$26)),0,RANDBETWEEN(1,4))</f>
        <v>0</v>
      </c>
      <c r="D593">
        <f ca="1">IF(AND(ISNUMBER('MPL ID'!$P$28),ISNUMBER('MPL ID'!$Q$28)),0,RANDBETWEEN(1,4))</f>
        <v>0</v>
      </c>
      <c r="E593">
        <f ca="1">IF(AND(ISNUMBER('MPL ID'!$P$29),ISNUMBER('MPL ID'!$Q$29)),0,RANDBETWEEN(1,4))</f>
        <v>0</v>
      </c>
      <c r="F593">
        <f ca="1">IF(AND(ISNUMBER('MPL ID'!$P$30),ISNUMBER('MPL ID'!$Q$30)),0,RANDBETWEEN(1,4))</f>
        <v>0</v>
      </c>
      <c r="G593">
        <f ca="1">IF(AND(ISNUMBER('MPL ID'!$P$31),ISNUMBER('MPL ID'!$Q$31)),0,RANDBETWEEN(1,4))</f>
        <v>0</v>
      </c>
      <c r="H593">
        <f ca="1">IF(AND(ISNUMBER('MPL ID'!$P$32),ISNUMBER('MPL ID'!$Q$32)),0,RANDBETWEEN(1,4))</f>
        <v>0</v>
      </c>
      <c r="I593">
        <f ca="1">IF(AND(ISNUMBER('MPL ID'!$P$33),ISNUMBER('MPL ID'!$Q$33)),0,RANDBETWEEN(1,4))</f>
        <v>0</v>
      </c>
      <c r="J593">
        <f ca="1">IF(AND(ISNUMBER('MPL ID'!$D$36),ISNUMBER('MPL ID'!$E$36)),0,RANDBETWEEN(1,4))</f>
        <v>0</v>
      </c>
      <c r="K593">
        <f ca="1">IF(AND(ISNUMBER('MPL ID'!$D$37),ISNUMBER('MPL ID'!$E$37)),0,RANDBETWEEN(1,4))</f>
        <v>0</v>
      </c>
      <c r="L593">
        <f ca="1">IF(AND(ISNUMBER('MPL ID'!$D$39),ISNUMBER('MPL ID'!$E$39)),0,RANDBETWEEN(1,4))</f>
        <v>0</v>
      </c>
      <c r="M593">
        <f ca="1">IF(AND(ISNUMBER('MPL ID'!$D$40),ISNUMBER('MPL ID'!$E$40)),0,RANDBETWEEN(1,4))</f>
        <v>0</v>
      </c>
      <c r="N593">
        <f ca="1">IF(AND(ISNUMBER('MPL ID'!$D$41),ISNUMBER('MPL ID'!$E$41)),0,RANDBETWEEN(1,4))</f>
        <v>0</v>
      </c>
      <c r="O593">
        <f ca="1">IF(AND(ISNUMBER('MPL ID'!$D$42),ISNUMBER('MPL ID'!$E$42)),0,RANDBETWEEN(1,4))</f>
        <v>0</v>
      </c>
      <c r="P593">
        <f ca="1">IF(AND(ISNUMBER('MPL ID'!$D$43),ISNUMBER('MPL ID'!$E$43)),0,RANDBETWEEN(1,4))</f>
        <v>0</v>
      </c>
      <c r="Q593">
        <f ca="1">IF(AND(ISNUMBER('MPL ID'!$D$44),ISNUMBER('MPL ID'!$E$44)),0,RANDBETWEEN(1,4))</f>
        <v>0</v>
      </c>
      <c r="R593">
        <f ca="1">IF(AND(ISNUMBER('MPL ID'!$J$36),ISNUMBER('MPL ID'!$K$36)),0,RANDBETWEEN(1,4))</f>
        <v>0</v>
      </c>
      <c r="S593">
        <f ca="1">IF(AND(ISNUMBER('MPL ID'!$J$37),ISNUMBER('MPL ID'!$K$37)),0,RANDBETWEEN(1,4))</f>
        <v>0</v>
      </c>
      <c r="T593">
        <f ca="1">IF(AND(ISNUMBER('MPL ID'!$J$39),ISNUMBER('MPL ID'!$K$39)),0,RANDBETWEEN(1,4))</f>
        <v>0</v>
      </c>
      <c r="U593">
        <f ca="1">IF(AND(ISNUMBER('MPL ID'!$J$40),ISNUMBER('MPL ID'!$K$40)),0,RANDBETWEEN(1,4))</f>
        <v>0</v>
      </c>
      <c r="V593">
        <f ca="1">IF(AND(ISNUMBER('MPL ID'!$J$41),ISNUMBER('MPL ID'!$K$41)),0,RANDBETWEEN(1,4))</f>
        <v>0</v>
      </c>
      <c r="W593">
        <f ca="1">IF(AND(ISNUMBER('MPL ID'!$J$42),ISNUMBER('MPL ID'!$K$42)),0,RANDBETWEEN(1,4))</f>
        <v>1</v>
      </c>
      <c r="X593">
        <f ca="1">IF(AND(ISNUMBER('MPL ID'!$J$43),ISNUMBER('MPL ID'!$K$43)),0,RANDBETWEEN(1,4))</f>
        <v>3</v>
      </c>
      <c r="Y593">
        <f ca="1">IF(AND(ISNUMBER('MPL ID'!$J$44),ISNUMBER('MPL ID'!$K$44)),0,RANDBETWEEN(1,4))</f>
        <v>2</v>
      </c>
      <c r="Z593">
        <f ca="1">IF(AND(ISNUMBER('MPL ID'!$P$36),ISNUMBER('MPL ID'!$Q$36)),0,RANDBETWEEN(1,4))</f>
        <v>1</v>
      </c>
      <c r="AA593">
        <f ca="1">IF(AND(ISNUMBER('MPL ID'!$P$37),ISNUMBER('MPL ID'!$Q$37)),0,RANDBETWEEN(1,4))</f>
        <v>3</v>
      </c>
      <c r="AB593">
        <f ca="1">IF(AND(ISNUMBER('MPL ID'!$P$39),ISNUMBER('MPL ID'!$Q$39)),0,RANDBETWEEN(1,4))</f>
        <v>3</v>
      </c>
      <c r="AC593">
        <f ca="1">IF(AND(ISNUMBER('MPL ID'!$P$40),ISNUMBER('MPL ID'!$Q$40)),0,RANDBETWEEN(1,4))</f>
        <v>2</v>
      </c>
      <c r="AD593">
        <f ca="1">IF(AND(ISNUMBER('MPL ID'!$P$41),ISNUMBER('MPL ID'!$Q$41)),0,RANDBETWEEN(1,4))</f>
        <v>3</v>
      </c>
      <c r="AE593">
        <f ca="1">IF(AND(ISNUMBER('MPL ID'!$P$42),ISNUMBER('MPL ID'!$Q$42)),0,RANDBETWEEN(1,4))</f>
        <v>3</v>
      </c>
      <c r="AF593">
        <f ca="1">IF(AND(ISNUMBER('MPL ID'!$P$43),ISNUMBER('MPL ID'!$Q$43)),0,RANDBETWEEN(1,4))</f>
        <v>2</v>
      </c>
      <c r="AG593">
        <f ca="1">IF(AND(ISNUMBER('MPL ID'!$P$44),ISNUMBER('MPL ID'!$Q$44)),0,RANDBETWEEN(1,4))</f>
        <v>1</v>
      </c>
      <c r="AH593">
        <f ca="1">'MPL ID'!$BG$1+SUMPRODUCT(($B$1003:$AG$1003='MPL ID'!$BF$1)*(($B593:$AG593=1)+($B593:$AG593=2)))+SUMPRODUCT(($B$1004:$AG$1004='MPL ID'!$BF$1)*(($B593:$AG593=3)+($B593:$AG593=4)))</f>
        <v>11</v>
      </c>
      <c r="AI593">
        <f ca="1">'MPL ID'!$BG$2+SUMPRODUCT(($B$1003:$AG$1003='MPL ID'!$BF$2)*(($B593:$AG593=1)+($B593:$AG593=2)))+SUMPRODUCT(($B$1004:$AG$1004='MPL ID'!$BF$2)*(($B593:$AG593=3)+($B593:$AG593=4)))</f>
        <v>8</v>
      </c>
      <c r="AJ593">
        <f ca="1">'MPL ID'!$BG$3+SUMPRODUCT(($B$1003:$AG$1003='MPL ID'!$BF$3)*(($B593:$AG593=1)+($B593:$AG593=2)))+SUMPRODUCT(($B$1004:$AG$1004='MPL ID'!$BF$3)*(($B593:$AG593=3)+($B593:$AG593=4)))</f>
        <v>7</v>
      </c>
      <c r="AK593">
        <f ca="1">'MPL ID'!$BG$4+SUMPRODUCT(($B$1003:$AG$1003='MPL ID'!$BF$4)*(($B593:$AG593=1)+($B593:$AG593=2)))+SUMPRODUCT(($B$1004:$AG$1004='MPL ID'!$BF$4)*(($B593:$AG593=3)+($B593:$AG593=4)))</f>
        <v>8</v>
      </c>
      <c r="AL593">
        <f ca="1">'MPL ID'!$BG$5+SUMPRODUCT(($B$1003:$AG$1003='MPL ID'!$BF$5)*(($B593:$AG593=1)+($B593:$AG593=2)))+SUMPRODUCT(($B$1004:$AG$1004='MPL ID'!$BF$5)*(($B593:$AG593=3)+($B593:$AG593=4)))</f>
        <v>4</v>
      </c>
      <c r="AM593">
        <f ca="1">'MPL ID'!$BG$6+SUMPRODUCT(($B$1003:$AG$1003='MPL ID'!$BF$6)*(($B593:$AG593=1)+($B593:$AG593=2)))+SUMPRODUCT(($B$1004:$AG$1004='MPL ID'!$BF$6)*(($B593:$AG593=3)+($B593:$AG593=4)))</f>
        <v>13</v>
      </c>
      <c r="AN593">
        <f ca="1">'MPL ID'!$BG$7+SUMPRODUCT(($B$1003:$AG$1003='MPL ID'!$BF$7)*(($B593:$AG593=1)+($B593:$AG593=2)))+SUMPRODUCT(($B$1004:$AG$1004='MPL ID'!$BF$7)*(($B593:$AG593=3)+($B593:$AG593=4)))</f>
        <v>7</v>
      </c>
      <c r="AO593">
        <f ca="1">'MPL ID'!$BG$8+SUMPRODUCT(($B$1003:$AG$1003='MPL ID'!$BF$8)*(($B593:$AG593=1)+($B593:$AG593=2)))+SUMPRODUCT(($B$1004:$AG$1004='MPL ID'!$BF$8)*(($B593:$AG593=3)+($B593:$AG593=4)))</f>
        <v>3</v>
      </c>
      <c r="AP593">
        <f ca="1">'MPL ID'!$BG$9+SUMPRODUCT(($B$1003:$AG$1003='MPL ID'!$BF$9)*(($B593:$AG593=1)+($B593:$AG593=2)))+SUMPRODUCT(($B$1004:$AG$1004='MPL ID'!$BF$9)*(($B593:$AG593=3)+($B593:$AG593=4)))</f>
        <v>11</v>
      </c>
      <c r="AQ593">
        <f ca="1">'MPL ID'!$BH$1+SUMPRODUCT(($B$1003:$AG$1003='MPL ID'!$BF$1)*(2*($B593:$AG593=1)+($B593:$AG593=2)-2*($B593:$AG593=3)-($B593:$AG593=4)))-SUMPRODUCT(($B$1004:$AG$1004='MPL ID'!$BF$1)*(2*($B593:$AG593=1)+($B593:$AG593=2)-2*($B593:$AG593=3)-($B593:$AG593=4)))</f>
        <v>13</v>
      </c>
      <c r="AR593">
        <f ca="1">'MPL ID'!$BH$2+SUMPRODUCT(($B$1003:$AG$1003='MPL ID'!$BF$2)*(2*($B593:$AG593=1)+($B593:$AG593=2)-2*($B593:$AG593=3)-($B593:$AG593=4)))-SUMPRODUCT(($B$1004:$AG$1004='MPL ID'!$BF$2)*(2*($B593:$AG593=1)+($B593:$AG593=2)-2*($B593:$AG593=3)-($B593:$AG593=4)))</f>
        <v>-3</v>
      </c>
      <c r="AS593">
        <f ca="1">'MPL ID'!$BH$3+SUMPRODUCT(($B$1003:$AG$1003='MPL ID'!$BF$3)*(2*($B593:$AG593=1)+($B593:$AG593=2)-2*($B593:$AG593=3)-($B593:$AG593=4)))-SUMPRODUCT(($B$1004:$AG$1004='MPL ID'!$BF$3)*(2*($B593:$AG593=1)+($B593:$AG593=2)-2*($B593:$AG593=3)-($B593:$AG593=4)))</f>
        <v>-5</v>
      </c>
      <c r="AT593">
        <f ca="1">'MPL ID'!$BH$4+SUMPRODUCT(($B$1003:$AG$1003='MPL ID'!$BF$4)*(2*($B593:$AG593=1)+($B593:$AG593=2)-2*($B593:$AG593=3)-($B593:$AG593=4)))-SUMPRODUCT(($B$1004:$AG$1004='MPL ID'!$BF$4)*(2*($B593:$AG593=1)+($B593:$AG593=2)-2*($B593:$AG593=3)-($B593:$AG593=4)))</f>
        <v>-1</v>
      </c>
      <c r="AU593">
        <f ca="1">'MPL ID'!$BH$5+SUMPRODUCT(($B$1003:$AG$1003='MPL ID'!$BF$5)*(2*($B593:$AG593=1)+($B593:$AG593=2)-2*($B593:$AG593=3)-($B593:$AG593=4)))-SUMPRODUCT(($B$1004:$AG$1004='MPL ID'!$BF$5)*(2*($B593:$AG593=1)+($B593:$AG593=2)-2*($B593:$AG593=3)-($B593:$AG593=4)))</f>
        <v>-14</v>
      </c>
      <c r="AV593">
        <f ca="1">'MPL ID'!$BH$6+SUMPRODUCT(($B$1003:$AG$1003='MPL ID'!$BF$6)*(2*($B593:$AG593=1)+($B593:$AG593=2)-2*($B593:$AG593=3)-($B593:$AG593=4)))-SUMPRODUCT(($B$1004:$AG$1004='MPL ID'!$BF$6)*(2*($B593:$AG593=1)+($B593:$AG593=2)-2*($B593:$AG593=3)-($B593:$AG593=4)))</f>
        <v>17</v>
      </c>
      <c r="AW593">
        <f ca="1">'MPL ID'!$BH$7+SUMPRODUCT(($B$1003:$AG$1003='MPL ID'!$BF$7)*(2*($B593:$AG593=1)+($B593:$AG593=2)-2*($B593:$AG593=3)-($B593:$AG593=4)))-SUMPRODUCT(($B$1004:$AG$1004='MPL ID'!$BF$7)*(2*($B593:$AG593=1)+($B593:$AG593=2)-2*($B593:$AG593=3)-($B593:$AG593=4)))</f>
        <v>0</v>
      </c>
      <c r="AX593">
        <f ca="1">'MPL ID'!$BH$8+SUMPRODUCT(($B$1003:$AG$1003='MPL ID'!$BF$8)*(2*($B593:$AG593=1)+($B593:$AG593=2)-2*($B593:$AG593=3)-($B593:$AG593=4)))-SUMPRODUCT(($B$1004:$AG$1004='MPL ID'!$BF$8)*(2*($B593:$AG593=1)+($B593:$AG593=2)-2*($B593:$AG593=3)-($B593:$AG593=4)))</f>
        <v>-18</v>
      </c>
      <c r="AY593">
        <f ca="1">'MPL ID'!$BH$9+SUMPRODUCT(($B$1003:$AG$1003='MPL ID'!$BF$9)*(2*($B593:$AG593=1)+($B593:$AG593=2)-2*($B593:$AG593=3)-($B593:$AG593=4)))-SUMPRODUCT(($B$1004:$AG$1004='MPL ID'!$BF$9)*(2*($B593:$AG593=1)+($B593:$AG593=2)-2*($B593:$AG593=3)-($B593:$AG593=4)))</f>
        <v>11</v>
      </c>
      <c r="AZ593">
        <f ca="1">SUMPRODUCT(--($AH593:$AP593=AH593),--($AQ593:$AY593=AQ593),'MPL ID'!$BG$13:$BO$13)+IF(AND($E593&gt;=3,$E593&lt;=4,AO593=AH593,AX593=AQ593),1,0)+IF(AND($G593&gt;=1,$G593&lt;=2,AJ593=AH593,AS593=AQ593),1,0)+IF(AND($L593&gt;=1,$L593&lt;=2,AM593=AH593,AV593=AQ593),1,0)+IF(AND($O593&gt;=1,$O593&lt;=2,AP593=AH593,AY593=AQ593),1,0)+IF(AND($R593&gt;=1,$R593&lt;=2,AI593=AH593,AR593=AQ593),1,0)+IF(AND($AA593&gt;=3,$AA593&lt;=4,AL593=AH593,AU593=AQ593),1,0)+IF(AND($AE593&gt;=3,$AE593&lt;=4,AK593=AH593,AT593=AQ593),1,0)</f>
        <v>0</v>
      </c>
      <c r="BA593">
        <f ca="1">SUMPRODUCT(--($AH593:$AP593=AI593),--($AQ593:$AY593=AR593),'MPL ID'!$BG$14:$BO$14)+IF(AND($F593&gt;=1,$F593&lt;=2,AP593=AI593,AY593=AR593),1,0)+IF(AND($H593&gt;=1,$H593&lt;=2,AN593=AI593,AW593=AR593),1,0)+IF(AND($J593&gt;=3,$J593&lt;=4,AL593=AI593,AU593=AR593),1,0)+IF(AND($M593&gt;=1,$M593&lt;=2,AO593=AI593,AX593=AR593),1,0)+IF(AND($R593&gt;=3,$R593&lt;=4,AH593=AI593,AQ593=AR593),1,0)+IF(AND($Y593&gt;=3,$Y593&lt;=4,AJ593=AI593,AS593=AR593),1,0)+IF(AND($AC593&gt;=1,$AC593&lt;=2,AK593=AI593,AT593=AR593),1,0)+IF(AND($AF593&gt;=3,$AF593&lt;=4,AM593=AI593,AV593=AR593),1,0)</f>
        <v>0</v>
      </c>
      <c r="BB593">
        <f ca="1">SUMPRODUCT(--($AH593:$AP593=AJ593),--($AQ593:$AY593=AS593),'MPL ID'!$BG$15:$BO$15)+IF(AND($C593&gt;=1,$C593&lt;=2,AK593=AJ593,AT593=AS593),1,0)+IF(AND($G593&gt;=3,$G593&lt;=4,AH593=AJ593,AQ593=AS593),1,0)+IF(AND($K593&gt;=1,$K593&lt;=2,AP593=AJ593,AY593=AS593),1,0)+IF(AND($N593&gt;=3,$N593&lt;=4,AL593=AJ593,AU593=AS593),1,0)+IF(AND($V593&gt;=1,$V593&lt;=2,AM593=AJ593,AV593=AS593),1,0)+IF(AND($Y593&gt;=1,$Y593&lt;=2,AI593=AJ593,AR593=AS593),1,0)+IF(AND($AB593&gt;=3,$AB593&lt;=4,AN593=AJ593,AW593=AS593),1,0)</f>
        <v>0</v>
      </c>
      <c r="BC593">
        <f ca="1">SUMPRODUCT(--($AH593:$AP593=AK593),--($AQ593:$AY593=AT593),'MPL ID'!$BG$16:$BO$16)+IF(AND($C593&gt;=3,$C593&lt;=4,AJ593=AK593,AS593=AT593),1,0)+IF(AND($I593&gt;=1,$I593&lt;=2,AP593=AK593,AY593=AT593),1,0)+IF(AND($P593&gt;=3,$P593&lt;=4,AO593=AK593,AX593=AT593),1,0)+IF(AND($T593&gt;=1,$T593&lt;=2,AN593=AK593,AW593=AT593),1,0)+IF(AND($W593&gt;=1,$W593&lt;=2,AL593=AK593,AU593=AT593),1,0)+IF(AND($AC593&gt;=3,$AC593&lt;=4,AI593=AK593,AR593=AT593),1,0)+IF(AND($AE593&gt;=1,$AE593&lt;=2,AH593=AK593,AQ593=AT593),1,0)</f>
        <v>0</v>
      </c>
      <c r="BD593">
        <f ca="1">SUMPRODUCT(--($AH593:$AP593=AL593),--($AQ593:$AY593=AU593),'MPL ID'!$BG$17:$BO$17)+IF(AND($B593&gt;=3,$B593&lt;=4,AN593=AL593,AW593=AU593),1,0)+IF(AND($D593&gt;=1,$D593&lt;=2,AM593=AL593,AV593=AU593),1,0)+IF(AND($J593&gt;=1,$J593&lt;=2,AI593=AL593,AR593=AU593),1,0)+IF(AND($N593&gt;=1,$N593&lt;=2,AJ593=AL593,AS593=AU593),1,0)+IF(AND($W593&gt;=3,$W593&lt;=4,AK593=AL593,AT593=AU593),1,0)+IF(AND($AA593&gt;=1,$AA593&lt;=2,AH593=AL593,AQ593=AU593),1,0)+IF(AND($AD593&gt;=3,$AD593&lt;=4,AO593=AL593,AX593=AU593),1,0)</f>
        <v>0</v>
      </c>
      <c r="BE593">
        <f ca="1">SUMPRODUCT(--($AH593:$AP593=AM593),--($AQ593:$AY593=AV593),'MPL ID'!$BG$18:$BO$18)+IF(AND($D593&gt;=3,$D593&lt;=4,AL593=AM593,AU593=AV593),1,0)+IF(AND($L593&gt;=3,$L593&lt;=4,AH593=AM593,AQ593=AV593),1,0)+IF(AND($Q593&gt;=3,$Q593&lt;=4,AN593=AM593,AW593=AV593),1,0)+IF(AND($S593&gt;=1,$S593&lt;=2,AP593=AM593,AY593=AV593),1,0)+IF(AND($V593&gt;=3,$V593&lt;=4,AJ593=AM593,AS593=AV593),1,0)+IF(AND($Z593&gt;=1,$Z593&lt;=2,AO593=AM593,AX593=AV593),1,0)+IF(AND($AF593&gt;=1,$AF593&lt;=2,AI593=AM593,AR593=AV593),1,0)</f>
        <v>0</v>
      </c>
      <c r="BF593">
        <f ca="1">SUMPRODUCT(--($AH593:$AP593=AN593),--($AQ593:$AY593=AW593),'MPL ID'!$BG$19:$BO$19)+IF(AND($B593&gt;=1,$B593&lt;=2,AL593=AN593,AU593=AW593),1,0)+IF(AND($H593&gt;=3,$H593&lt;=4,AI593=AN593,AR593=AW593),1,0)+IF(AND($Q593&gt;=1,$Q593&lt;=2,AM593=AN593,AV593=AW593),1,0)+IF(AND($T593&gt;=3,$T593&lt;=4,AK593=AN593,AT593=AW593),1,0)+IF(AND($X593&gt;=3,$X593&lt;=4,AO593=AN593,AX593=AW593),1,0)+IF(AND($AB593&gt;=1,$AB593&lt;=2,AJ593=AN593,AS593=AW593),1,0)+IF(AND($AG593&gt;=1,$AG593&lt;=2,AP593=AN593,AY593=AW593),1,0)</f>
        <v>0</v>
      </c>
      <c r="BG593">
        <f ca="1">SUMPRODUCT(--($AH593:$AP593=AO593),--($AQ593:$AY593=AX593),'MPL ID'!$BG$20:$BO$20)+IF(AND($E593&gt;=1,$E593&lt;=2,AH593=AO593,AQ593=AX593),1,0)+IF(AND($M593&gt;=3,$M593&lt;=4,AI593=AO593,AR593=AX593),1,0)+IF(AND($P593&gt;=1,$P593&lt;=2,AK593=AO593,AT593=AX593),1,0)+IF(AND($U593&gt;=1,$U593&lt;=2,AP593=AO593,AY593=AX593),1,0)+IF(AND($X593&gt;=1,$X593&lt;=2,AN593=AO593,AW593=AX593),1,0)+IF(AND($Z593&gt;=3,$Z593&lt;=4,AM593=AO593,AV593=AX593),1,0)+IF(AND($AD593&gt;=1,$AD593&lt;=2,AL593=AO593,AU593=AX593),1,0)</f>
        <v>0</v>
      </c>
      <c r="BH593">
        <f ca="1">SUMPRODUCT(--($AH593:$AP593=AP593),--($AQ593:$AY593=AY593),'MPL ID'!$BG$21:$BO$21)+IF(AND($F593&gt;=3,$F593&lt;=4,AI593=AP593,AR593=AY593),1,0)+IF(AND($I593&gt;=3,$I593&lt;=4,AK593=AP593,AT593=AY593),1,0)+IF(AND($K593&gt;=3,$K593&lt;=4,AJ593=AP593,AS593=AY593),1,0)+IF(AND($O593&gt;=3,$O593&lt;=4,AH593=AP593,AQ593=AY593),1,0)+IF(AND($S593&gt;=3,$S593&lt;=4,AM593=AP593,AV593=AY593),1,0)+IF(AND($U593&gt;=3,$U593&lt;=4,AO593=AP593,AX593=AY593),1,0)+IF(AND($AG593&gt;=3,$AG593&lt;=4,AN593=AP593,AW593=AY593),1,0)</f>
        <v>0</v>
      </c>
      <c r="BI593">
        <f t="shared" ca="1" si="81"/>
        <v>2</v>
      </c>
      <c r="BJ593">
        <f t="shared" ca="1" si="82"/>
        <v>5</v>
      </c>
      <c r="BK593">
        <f t="shared" ca="1" si="83"/>
        <v>7</v>
      </c>
      <c r="BL593">
        <f t="shared" ca="1" si="84"/>
        <v>4</v>
      </c>
      <c r="BM593">
        <f t="shared" ca="1" si="85"/>
        <v>8</v>
      </c>
      <c r="BN593">
        <f t="shared" ca="1" si="86"/>
        <v>1</v>
      </c>
      <c r="BO593">
        <f t="shared" ca="1" si="87"/>
        <v>6</v>
      </c>
      <c r="BP593">
        <f t="shared" ca="1" si="88"/>
        <v>9</v>
      </c>
      <c r="BQ593">
        <f t="shared" ca="1" si="89"/>
        <v>3</v>
      </c>
    </row>
    <row r="594" spans="1:69" x14ac:dyDescent="0.25">
      <c r="A594">
        <v>593</v>
      </c>
      <c r="B594">
        <f ca="1">IF(AND(ISNUMBER('MPL ID'!$P$25),ISNUMBER('MPL ID'!$Q$25)),0,RANDBETWEEN(1,4))</f>
        <v>0</v>
      </c>
      <c r="C594">
        <f ca="1">IF(AND(ISNUMBER('MPL ID'!$P$26),ISNUMBER('MPL ID'!$Q$26)),0,RANDBETWEEN(1,4))</f>
        <v>0</v>
      </c>
      <c r="D594">
        <f ca="1">IF(AND(ISNUMBER('MPL ID'!$P$28),ISNUMBER('MPL ID'!$Q$28)),0,RANDBETWEEN(1,4))</f>
        <v>0</v>
      </c>
      <c r="E594">
        <f ca="1">IF(AND(ISNUMBER('MPL ID'!$P$29),ISNUMBER('MPL ID'!$Q$29)),0,RANDBETWEEN(1,4))</f>
        <v>0</v>
      </c>
      <c r="F594">
        <f ca="1">IF(AND(ISNUMBER('MPL ID'!$P$30),ISNUMBER('MPL ID'!$Q$30)),0,RANDBETWEEN(1,4))</f>
        <v>0</v>
      </c>
      <c r="G594">
        <f ca="1">IF(AND(ISNUMBER('MPL ID'!$P$31),ISNUMBER('MPL ID'!$Q$31)),0,RANDBETWEEN(1,4))</f>
        <v>0</v>
      </c>
      <c r="H594">
        <f ca="1">IF(AND(ISNUMBER('MPL ID'!$P$32),ISNUMBER('MPL ID'!$Q$32)),0,RANDBETWEEN(1,4))</f>
        <v>0</v>
      </c>
      <c r="I594">
        <f ca="1">IF(AND(ISNUMBER('MPL ID'!$P$33),ISNUMBER('MPL ID'!$Q$33)),0,RANDBETWEEN(1,4))</f>
        <v>0</v>
      </c>
      <c r="J594">
        <f ca="1">IF(AND(ISNUMBER('MPL ID'!$D$36),ISNUMBER('MPL ID'!$E$36)),0,RANDBETWEEN(1,4))</f>
        <v>0</v>
      </c>
      <c r="K594">
        <f ca="1">IF(AND(ISNUMBER('MPL ID'!$D$37),ISNUMBER('MPL ID'!$E$37)),0,RANDBETWEEN(1,4))</f>
        <v>0</v>
      </c>
      <c r="L594">
        <f ca="1">IF(AND(ISNUMBER('MPL ID'!$D$39),ISNUMBER('MPL ID'!$E$39)),0,RANDBETWEEN(1,4))</f>
        <v>0</v>
      </c>
      <c r="M594">
        <f ca="1">IF(AND(ISNUMBER('MPL ID'!$D$40),ISNUMBER('MPL ID'!$E$40)),0,RANDBETWEEN(1,4))</f>
        <v>0</v>
      </c>
      <c r="N594">
        <f ca="1">IF(AND(ISNUMBER('MPL ID'!$D$41),ISNUMBER('MPL ID'!$E$41)),0,RANDBETWEEN(1,4))</f>
        <v>0</v>
      </c>
      <c r="O594">
        <f ca="1">IF(AND(ISNUMBER('MPL ID'!$D$42),ISNUMBER('MPL ID'!$E$42)),0,RANDBETWEEN(1,4))</f>
        <v>0</v>
      </c>
      <c r="P594">
        <f ca="1">IF(AND(ISNUMBER('MPL ID'!$D$43),ISNUMBER('MPL ID'!$E$43)),0,RANDBETWEEN(1,4))</f>
        <v>0</v>
      </c>
      <c r="Q594">
        <f ca="1">IF(AND(ISNUMBER('MPL ID'!$D$44),ISNUMBER('MPL ID'!$E$44)),0,RANDBETWEEN(1,4))</f>
        <v>0</v>
      </c>
      <c r="R594">
        <f ca="1">IF(AND(ISNUMBER('MPL ID'!$J$36),ISNUMBER('MPL ID'!$K$36)),0,RANDBETWEEN(1,4))</f>
        <v>0</v>
      </c>
      <c r="S594">
        <f ca="1">IF(AND(ISNUMBER('MPL ID'!$J$37),ISNUMBER('MPL ID'!$K$37)),0,RANDBETWEEN(1,4))</f>
        <v>0</v>
      </c>
      <c r="T594">
        <f ca="1">IF(AND(ISNUMBER('MPL ID'!$J$39),ISNUMBER('MPL ID'!$K$39)),0,RANDBETWEEN(1,4))</f>
        <v>0</v>
      </c>
      <c r="U594">
        <f ca="1">IF(AND(ISNUMBER('MPL ID'!$J$40),ISNUMBER('MPL ID'!$K$40)),0,RANDBETWEEN(1,4))</f>
        <v>0</v>
      </c>
      <c r="V594">
        <f ca="1">IF(AND(ISNUMBER('MPL ID'!$J$41),ISNUMBER('MPL ID'!$K$41)),0,RANDBETWEEN(1,4))</f>
        <v>0</v>
      </c>
      <c r="W594">
        <f ca="1">IF(AND(ISNUMBER('MPL ID'!$J$42),ISNUMBER('MPL ID'!$K$42)),0,RANDBETWEEN(1,4))</f>
        <v>4</v>
      </c>
      <c r="X594">
        <f ca="1">IF(AND(ISNUMBER('MPL ID'!$J$43),ISNUMBER('MPL ID'!$K$43)),0,RANDBETWEEN(1,4))</f>
        <v>3</v>
      </c>
      <c r="Y594">
        <f ca="1">IF(AND(ISNUMBER('MPL ID'!$J$44),ISNUMBER('MPL ID'!$K$44)),0,RANDBETWEEN(1,4))</f>
        <v>3</v>
      </c>
      <c r="Z594">
        <f ca="1">IF(AND(ISNUMBER('MPL ID'!$P$36),ISNUMBER('MPL ID'!$Q$36)),0,RANDBETWEEN(1,4))</f>
        <v>2</v>
      </c>
      <c r="AA594">
        <f ca="1">IF(AND(ISNUMBER('MPL ID'!$P$37),ISNUMBER('MPL ID'!$Q$37)),0,RANDBETWEEN(1,4))</f>
        <v>2</v>
      </c>
      <c r="AB594">
        <f ca="1">IF(AND(ISNUMBER('MPL ID'!$P$39),ISNUMBER('MPL ID'!$Q$39)),0,RANDBETWEEN(1,4))</f>
        <v>4</v>
      </c>
      <c r="AC594">
        <f ca="1">IF(AND(ISNUMBER('MPL ID'!$P$40),ISNUMBER('MPL ID'!$Q$40)),0,RANDBETWEEN(1,4))</f>
        <v>1</v>
      </c>
      <c r="AD594">
        <f ca="1">IF(AND(ISNUMBER('MPL ID'!$P$41),ISNUMBER('MPL ID'!$Q$41)),0,RANDBETWEEN(1,4))</f>
        <v>2</v>
      </c>
      <c r="AE594">
        <f ca="1">IF(AND(ISNUMBER('MPL ID'!$P$42),ISNUMBER('MPL ID'!$Q$42)),0,RANDBETWEEN(1,4))</f>
        <v>3</v>
      </c>
      <c r="AF594">
        <f ca="1">IF(AND(ISNUMBER('MPL ID'!$P$43),ISNUMBER('MPL ID'!$Q$43)),0,RANDBETWEEN(1,4))</f>
        <v>1</v>
      </c>
      <c r="AG594">
        <f ca="1">IF(AND(ISNUMBER('MPL ID'!$P$44),ISNUMBER('MPL ID'!$Q$44)),0,RANDBETWEEN(1,4))</f>
        <v>2</v>
      </c>
      <c r="AH594">
        <f ca="1">'MPL ID'!$BG$1+SUMPRODUCT(($B$1003:$AG$1003='MPL ID'!$BF$1)*(($B594:$AG594=1)+($B594:$AG594=2)))+SUMPRODUCT(($B$1004:$AG$1004='MPL ID'!$BF$1)*(($B594:$AG594=3)+($B594:$AG594=4)))</f>
        <v>10</v>
      </c>
      <c r="AI594">
        <f ca="1">'MPL ID'!$BG$2+SUMPRODUCT(($B$1003:$AG$1003='MPL ID'!$BF$2)*(($B594:$AG594=1)+($B594:$AG594=2)))+SUMPRODUCT(($B$1004:$AG$1004='MPL ID'!$BF$2)*(($B594:$AG594=3)+($B594:$AG594=4)))</f>
        <v>9</v>
      </c>
      <c r="AJ594">
        <f ca="1">'MPL ID'!$BG$3+SUMPRODUCT(($B$1003:$AG$1003='MPL ID'!$BF$3)*(($B594:$AG594=1)+($B594:$AG594=2)))+SUMPRODUCT(($B$1004:$AG$1004='MPL ID'!$BF$3)*(($B594:$AG594=3)+($B594:$AG594=4)))</f>
        <v>6</v>
      </c>
      <c r="AK594">
        <f ca="1">'MPL ID'!$BG$4+SUMPRODUCT(($B$1003:$AG$1003='MPL ID'!$BF$4)*(($B594:$AG594=1)+($B594:$AG594=2)))+SUMPRODUCT(($B$1004:$AG$1004='MPL ID'!$BF$4)*(($B594:$AG594=3)+($B594:$AG594=4)))</f>
        <v>7</v>
      </c>
      <c r="AL594">
        <f ca="1">'MPL ID'!$BG$5+SUMPRODUCT(($B$1003:$AG$1003='MPL ID'!$BF$5)*(($B594:$AG594=1)+($B594:$AG594=2)))+SUMPRODUCT(($B$1004:$AG$1004='MPL ID'!$BF$5)*(($B594:$AG594=3)+($B594:$AG594=4)))</f>
        <v>5</v>
      </c>
      <c r="AM594">
        <f ca="1">'MPL ID'!$BG$6+SUMPRODUCT(($B$1003:$AG$1003='MPL ID'!$BF$6)*(($B594:$AG594=1)+($B594:$AG594=2)))+SUMPRODUCT(($B$1004:$AG$1004='MPL ID'!$BF$6)*(($B594:$AG594=3)+($B594:$AG594=4)))</f>
        <v>13</v>
      </c>
      <c r="AN594">
        <f ca="1">'MPL ID'!$BG$7+SUMPRODUCT(($B$1003:$AG$1003='MPL ID'!$BF$7)*(($B594:$AG594=1)+($B594:$AG594=2)))+SUMPRODUCT(($B$1004:$AG$1004='MPL ID'!$BF$7)*(($B594:$AG594=3)+($B594:$AG594=4)))</f>
        <v>7</v>
      </c>
      <c r="AO594">
        <f ca="1">'MPL ID'!$BG$8+SUMPRODUCT(($B$1003:$AG$1003='MPL ID'!$BF$8)*(($B594:$AG594=1)+($B594:$AG594=2)))+SUMPRODUCT(($B$1004:$AG$1004='MPL ID'!$BF$8)*(($B594:$AG594=3)+($B594:$AG594=4)))</f>
        <v>4</v>
      </c>
      <c r="AP594">
        <f ca="1">'MPL ID'!$BG$9+SUMPRODUCT(($B$1003:$AG$1003='MPL ID'!$BF$9)*(($B594:$AG594=1)+($B594:$AG594=2)))+SUMPRODUCT(($B$1004:$AG$1004='MPL ID'!$BF$9)*(($B594:$AG594=3)+($B594:$AG594=4)))</f>
        <v>11</v>
      </c>
      <c r="AQ594">
        <f ca="1">'MPL ID'!$BH$1+SUMPRODUCT(($B$1003:$AG$1003='MPL ID'!$BF$1)*(2*($B594:$AG594=1)+($B594:$AG594=2)-2*($B594:$AG594=3)-($B594:$AG594=4)))-SUMPRODUCT(($B$1004:$AG$1004='MPL ID'!$BF$1)*(2*($B594:$AG594=1)+($B594:$AG594=2)-2*($B594:$AG594=3)-($B594:$AG594=4)))</f>
        <v>10</v>
      </c>
      <c r="AR594">
        <f ca="1">'MPL ID'!$BH$2+SUMPRODUCT(($B$1003:$AG$1003='MPL ID'!$BF$2)*(2*($B594:$AG594=1)+($B594:$AG594=2)-2*($B594:$AG594=3)-($B594:$AG594=4)))-SUMPRODUCT(($B$1004:$AG$1004='MPL ID'!$BF$2)*(2*($B594:$AG594=1)+($B594:$AG594=2)-2*($B594:$AG594=3)-($B594:$AG594=4)))</f>
        <v>0</v>
      </c>
      <c r="AS594">
        <f ca="1">'MPL ID'!$BH$3+SUMPRODUCT(($B$1003:$AG$1003='MPL ID'!$BF$3)*(2*($B594:$AG594=1)+($B594:$AG594=2)-2*($B594:$AG594=3)-($B594:$AG594=4)))-SUMPRODUCT(($B$1004:$AG$1004='MPL ID'!$BF$3)*(2*($B594:$AG594=1)+($B594:$AG594=2)-2*($B594:$AG594=3)-($B594:$AG594=4)))</f>
        <v>-9</v>
      </c>
      <c r="AT594">
        <f ca="1">'MPL ID'!$BH$4+SUMPRODUCT(($B$1003:$AG$1003='MPL ID'!$BF$4)*(2*($B594:$AG594=1)+($B594:$AG594=2)-2*($B594:$AG594=3)-($B594:$AG594=4)))-SUMPRODUCT(($B$1004:$AG$1004='MPL ID'!$BF$4)*(2*($B594:$AG594=1)+($B594:$AG594=2)-2*($B594:$AG594=3)-($B594:$AG594=4)))</f>
        <v>-5</v>
      </c>
      <c r="AU594">
        <f ca="1">'MPL ID'!$BH$5+SUMPRODUCT(($B$1003:$AG$1003='MPL ID'!$BF$5)*(2*($B594:$AG594=1)+($B594:$AG594=2)-2*($B594:$AG594=3)-($B594:$AG594=4)))-SUMPRODUCT(($B$1004:$AG$1004='MPL ID'!$BF$5)*(2*($B594:$AG594=1)+($B594:$AG594=2)-2*($B594:$AG594=3)-($B594:$AG594=4)))</f>
        <v>-11</v>
      </c>
      <c r="AV594">
        <f ca="1">'MPL ID'!$BH$6+SUMPRODUCT(($B$1003:$AG$1003='MPL ID'!$BF$6)*(2*($B594:$AG594=1)+($B594:$AG594=2)-2*($B594:$AG594=3)-($B594:$AG594=4)))-SUMPRODUCT(($B$1004:$AG$1004='MPL ID'!$BF$6)*(2*($B594:$AG594=1)+($B594:$AG594=2)-2*($B594:$AG594=3)-($B594:$AG594=4)))</f>
        <v>17</v>
      </c>
      <c r="AW594">
        <f ca="1">'MPL ID'!$BH$7+SUMPRODUCT(($B$1003:$AG$1003='MPL ID'!$BF$7)*(2*($B594:$AG594=1)+($B594:$AG594=2)-2*($B594:$AG594=3)-($B594:$AG594=4)))-SUMPRODUCT(($B$1004:$AG$1004='MPL ID'!$BF$7)*(2*($B594:$AG594=1)+($B594:$AG594=2)-2*($B594:$AG594=3)-($B594:$AG594=4)))</f>
        <v>0</v>
      </c>
      <c r="AX594">
        <f ca="1">'MPL ID'!$BH$8+SUMPRODUCT(($B$1003:$AG$1003='MPL ID'!$BF$8)*(2*($B594:$AG594=1)+($B594:$AG594=2)-2*($B594:$AG594=3)-($B594:$AG594=4)))-SUMPRODUCT(($B$1004:$AG$1004='MPL ID'!$BF$8)*(2*($B594:$AG594=1)+($B594:$AG594=2)-2*($B594:$AG594=3)-($B594:$AG594=4)))</f>
        <v>-14</v>
      </c>
      <c r="AY594">
        <f ca="1">'MPL ID'!$BH$9+SUMPRODUCT(($B$1003:$AG$1003='MPL ID'!$BF$9)*(2*($B594:$AG594=1)+($B594:$AG594=2)-2*($B594:$AG594=3)-($B594:$AG594=4)))-SUMPRODUCT(($B$1004:$AG$1004='MPL ID'!$BF$9)*(2*($B594:$AG594=1)+($B594:$AG594=2)-2*($B594:$AG594=3)-($B594:$AG594=4)))</f>
        <v>12</v>
      </c>
      <c r="AZ594">
        <f ca="1">SUMPRODUCT(--($AH594:$AP594=AH594),--($AQ594:$AY594=AQ594),'MPL ID'!$BG$13:$BO$13)+IF(AND($E594&gt;=3,$E594&lt;=4,AO594=AH594,AX594=AQ594),1,0)+IF(AND($G594&gt;=1,$G594&lt;=2,AJ594=AH594,AS594=AQ594),1,0)+IF(AND($L594&gt;=1,$L594&lt;=2,AM594=AH594,AV594=AQ594),1,0)+IF(AND($O594&gt;=1,$O594&lt;=2,AP594=AH594,AY594=AQ594),1,0)+IF(AND($R594&gt;=1,$R594&lt;=2,AI594=AH594,AR594=AQ594),1,0)+IF(AND($AA594&gt;=3,$AA594&lt;=4,AL594=AH594,AU594=AQ594),1,0)+IF(AND($AE594&gt;=3,$AE594&lt;=4,AK594=AH594,AT594=AQ594),1,0)</f>
        <v>0</v>
      </c>
      <c r="BA594">
        <f ca="1">SUMPRODUCT(--($AH594:$AP594=AI594),--($AQ594:$AY594=AR594),'MPL ID'!$BG$14:$BO$14)+IF(AND($F594&gt;=1,$F594&lt;=2,AP594=AI594,AY594=AR594),1,0)+IF(AND($H594&gt;=1,$H594&lt;=2,AN594=AI594,AW594=AR594),1,0)+IF(AND($J594&gt;=3,$J594&lt;=4,AL594=AI594,AU594=AR594),1,0)+IF(AND($M594&gt;=1,$M594&lt;=2,AO594=AI594,AX594=AR594),1,0)+IF(AND($R594&gt;=3,$R594&lt;=4,AH594=AI594,AQ594=AR594),1,0)+IF(AND($Y594&gt;=3,$Y594&lt;=4,AJ594=AI594,AS594=AR594),1,0)+IF(AND($AC594&gt;=1,$AC594&lt;=2,AK594=AI594,AT594=AR594),1,0)+IF(AND($AF594&gt;=3,$AF594&lt;=4,AM594=AI594,AV594=AR594),1,0)</f>
        <v>0</v>
      </c>
      <c r="BB594">
        <f ca="1">SUMPRODUCT(--($AH594:$AP594=AJ594),--($AQ594:$AY594=AS594),'MPL ID'!$BG$15:$BO$15)+IF(AND($C594&gt;=1,$C594&lt;=2,AK594=AJ594,AT594=AS594),1,0)+IF(AND($G594&gt;=3,$G594&lt;=4,AH594=AJ594,AQ594=AS594),1,0)+IF(AND($K594&gt;=1,$K594&lt;=2,AP594=AJ594,AY594=AS594),1,0)+IF(AND($N594&gt;=3,$N594&lt;=4,AL594=AJ594,AU594=AS594),1,0)+IF(AND($V594&gt;=1,$V594&lt;=2,AM594=AJ594,AV594=AS594),1,0)+IF(AND($Y594&gt;=1,$Y594&lt;=2,AI594=AJ594,AR594=AS594),1,0)+IF(AND($AB594&gt;=3,$AB594&lt;=4,AN594=AJ594,AW594=AS594),1,0)</f>
        <v>0</v>
      </c>
      <c r="BC594">
        <f ca="1">SUMPRODUCT(--($AH594:$AP594=AK594),--($AQ594:$AY594=AT594),'MPL ID'!$BG$16:$BO$16)+IF(AND($C594&gt;=3,$C594&lt;=4,AJ594=AK594,AS594=AT594),1,0)+IF(AND($I594&gt;=1,$I594&lt;=2,AP594=AK594,AY594=AT594),1,0)+IF(AND($P594&gt;=3,$P594&lt;=4,AO594=AK594,AX594=AT594),1,0)+IF(AND($T594&gt;=1,$T594&lt;=2,AN594=AK594,AW594=AT594),1,0)+IF(AND($W594&gt;=1,$W594&lt;=2,AL594=AK594,AU594=AT594),1,0)+IF(AND($AC594&gt;=3,$AC594&lt;=4,AI594=AK594,AR594=AT594),1,0)+IF(AND($AE594&gt;=1,$AE594&lt;=2,AH594=AK594,AQ594=AT594),1,0)</f>
        <v>0</v>
      </c>
      <c r="BD594">
        <f ca="1">SUMPRODUCT(--($AH594:$AP594=AL594),--($AQ594:$AY594=AU594),'MPL ID'!$BG$17:$BO$17)+IF(AND($B594&gt;=3,$B594&lt;=4,AN594=AL594,AW594=AU594),1,0)+IF(AND($D594&gt;=1,$D594&lt;=2,AM594=AL594,AV594=AU594),1,0)+IF(AND($J594&gt;=1,$J594&lt;=2,AI594=AL594,AR594=AU594),1,0)+IF(AND($N594&gt;=1,$N594&lt;=2,AJ594=AL594,AS594=AU594),1,0)+IF(AND($W594&gt;=3,$W594&lt;=4,AK594=AL594,AT594=AU594),1,0)+IF(AND($AA594&gt;=1,$AA594&lt;=2,AH594=AL594,AQ594=AU594),1,0)+IF(AND($AD594&gt;=3,$AD594&lt;=4,AO594=AL594,AX594=AU594),1,0)</f>
        <v>0</v>
      </c>
      <c r="BE594">
        <f ca="1">SUMPRODUCT(--($AH594:$AP594=AM594),--($AQ594:$AY594=AV594),'MPL ID'!$BG$18:$BO$18)+IF(AND($D594&gt;=3,$D594&lt;=4,AL594=AM594,AU594=AV594),1,0)+IF(AND($L594&gt;=3,$L594&lt;=4,AH594=AM594,AQ594=AV594),1,0)+IF(AND($Q594&gt;=3,$Q594&lt;=4,AN594=AM594,AW594=AV594),1,0)+IF(AND($S594&gt;=1,$S594&lt;=2,AP594=AM594,AY594=AV594),1,0)+IF(AND($V594&gt;=3,$V594&lt;=4,AJ594=AM594,AS594=AV594),1,0)+IF(AND($Z594&gt;=1,$Z594&lt;=2,AO594=AM594,AX594=AV594),1,0)+IF(AND($AF594&gt;=1,$AF594&lt;=2,AI594=AM594,AR594=AV594),1,0)</f>
        <v>0</v>
      </c>
      <c r="BF594">
        <f ca="1">SUMPRODUCT(--($AH594:$AP594=AN594),--($AQ594:$AY594=AW594),'MPL ID'!$BG$19:$BO$19)+IF(AND($B594&gt;=1,$B594&lt;=2,AL594=AN594,AU594=AW594),1,0)+IF(AND($H594&gt;=3,$H594&lt;=4,AI594=AN594,AR594=AW594),1,0)+IF(AND($Q594&gt;=1,$Q594&lt;=2,AM594=AN594,AV594=AW594),1,0)+IF(AND($T594&gt;=3,$T594&lt;=4,AK594=AN594,AT594=AW594),1,0)+IF(AND($X594&gt;=3,$X594&lt;=4,AO594=AN594,AX594=AW594),1,0)+IF(AND($AB594&gt;=1,$AB594&lt;=2,AJ594=AN594,AS594=AW594),1,0)+IF(AND($AG594&gt;=1,$AG594&lt;=2,AP594=AN594,AY594=AW594),1,0)</f>
        <v>0</v>
      </c>
      <c r="BG594">
        <f ca="1">SUMPRODUCT(--($AH594:$AP594=AO594),--($AQ594:$AY594=AX594),'MPL ID'!$BG$20:$BO$20)+IF(AND($E594&gt;=1,$E594&lt;=2,AH594=AO594,AQ594=AX594),1,0)+IF(AND($M594&gt;=3,$M594&lt;=4,AI594=AO594,AR594=AX594),1,0)+IF(AND($P594&gt;=1,$P594&lt;=2,AK594=AO594,AT594=AX594),1,0)+IF(AND($U594&gt;=1,$U594&lt;=2,AP594=AO594,AY594=AX594),1,0)+IF(AND($X594&gt;=1,$X594&lt;=2,AN594=AO594,AW594=AX594),1,0)+IF(AND($Z594&gt;=3,$Z594&lt;=4,AM594=AO594,AV594=AX594),1,0)+IF(AND($AD594&gt;=1,$AD594&lt;=2,AL594=AO594,AU594=AX594),1,0)</f>
        <v>0</v>
      </c>
      <c r="BH594">
        <f ca="1">SUMPRODUCT(--($AH594:$AP594=AP594),--($AQ594:$AY594=AY594),'MPL ID'!$BG$21:$BO$21)+IF(AND($F594&gt;=3,$F594&lt;=4,AI594=AP594,AR594=AY594),1,0)+IF(AND($I594&gt;=3,$I594&lt;=4,AK594=AP594,AT594=AY594),1,0)+IF(AND($K594&gt;=3,$K594&lt;=4,AJ594=AP594,AS594=AY594),1,0)+IF(AND($O594&gt;=3,$O594&lt;=4,AH594=AP594,AQ594=AY594),1,0)+IF(AND($S594&gt;=3,$S594&lt;=4,AM594=AP594,AV594=AY594),1,0)+IF(AND($U594&gt;=3,$U594&lt;=4,AO594=AP594,AX594=AY594),1,0)+IF(AND($AG594&gt;=3,$AG594&lt;=4,AN594=AP594,AW594=AY594),1,0)</f>
        <v>0</v>
      </c>
      <c r="BI594">
        <f t="shared" ca="1" si="81"/>
        <v>3</v>
      </c>
      <c r="BJ594">
        <f t="shared" ca="1" si="82"/>
        <v>4</v>
      </c>
      <c r="BK594">
        <f t="shared" ca="1" si="83"/>
        <v>7</v>
      </c>
      <c r="BL594">
        <f t="shared" ca="1" si="84"/>
        <v>6</v>
      </c>
      <c r="BM594">
        <f t="shared" ca="1" si="85"/>
        <v>8</v>
      </c>
      <c r="BN594">
        <f t="shared" ca="1" si="86"/>
        <v>1</v>
      </c>
      <c r="BO594">
        <f t="shared" ca="1" si="87"/>
        <v>5</v>
      </c>
      <c r="BP594">
        <f t="shared" ca="1" si="88"/>
        <v>9</v>
      </c>
      <c r="BQ594">
        <f t="shared" ca="1" si="89"/>
        <v>2</v>
      </c>
    </row>
    <row r="595" spans="1:69" x14ac:dyDescent="0.25">
      <c r="A595">
        <v>594</v>
      </c>
      <c r="B595">
        <f ca="1">IF(AND(ISNUMBER('MPL ID'!$P$25),ISNUMBER('MPL ID'!$Q$25)),0,RANDBETWEEN(1,4))</f>
        <v>0</v>
      </c>
      <c r="C595">
        <f ca="1">IF(AND(ISNUMBER('MPL ID'!$P$26),ISNUMBER('MPL ID'!$Q$26)),0,RANDBETWEEN(1,4))</f>
        <v>0</v>
      </c>
      <c r="D595">
        <f ca="1">IF(AND(ISNUMBER('MPL ID'!$P$28),ISNUMBER('MPL ID'!$Q$28)),0,RANDBETWEEN(1,4))</f>
        <v>0</v>
      </c>
      <c r="E595">
        <f ca="1">IF(AND(ISNUMBER('MPL ID'!$P$29),ISNUMBER('MPL ID'!$Q$29)),0,RANDBETWEEN(1,4))</f>
        <v>0</v>
      </c>
      <c r="F595">
        <f ca="1">IF(AND(ISNUMBER('MPL ID'!$P$30),ISNUMBER('MPL ID'!$Q$30)),0,RANDBETWEEN(1,4))</f>
        <v>0</v>
      </c>
      <c r="G595">
        <f ca="1">IF(AND(ISNUMBER('MPL ID'!$P$31),ISNUMBER('MPL ID'!$Q$31)),0,RANDBETWEEN(1,4))</f>
        <v>0</v>
      </c>
      <c r="H595">
        <f ca="1">IF(AND(ISNUMBER('MPL ID'!$P$32),ISNUMBER('MPL ID'!$Q$32)),0,RANDBETWEEN(1,4))</f>
        <v>0</v>
      </c>
      <c r="I595">
        <f ca="1">IF(AND(ISNUMBER('MPL ID'!$P$33),ISNUMBER('MPL ID'!$Q$33)),0,RANDBETWEEN(1,4))</f>
        <v>0</v>
      </c>
      <c r="J595">
        <f ca="1">IF(AND(ISNUMBER('MPL ID'!$D$36),ISNUMBER('MPL ID'!$E$36)),0,RANDBETWEEN(1,4))</f>
        <v>0</v>
      </c>
      <c r="K595">
        <f ca="1">IF(AND(ISNUMBER('MPL ID'!$D$37),ISNUMBER('MPL ID'!$E$37)),0,RANDBETWEEN(1,4))</f>
        <v>0</v>
      </c>
      <c r="L595">
        <f ca="1">IF(AND(ISNUMBER('MPL ID'!$D$39),ISNUMBER('MPL ID'!$E$39)),0,RANDBETWEEN(1,4))</f>
        <v>0</v>
      </c>
      <c r="M595">
        <f ca="1">IF(AND(ISNUMBER('MPL ID'!$D$40),ISNUMBER('MPL ID'!$E$40)),0,RANDBETWEEN(1,4))</f>
        <v>0</v>
      </c>
      <c r="N595">
        <f ca="1">IF(AND(ISNUMBER('MPL ID'!$D$41),ISNUMBER('MPL ID'!$E$41)),0,RANDBETWEEN(1,4))</f>
        <v>0</v>
      </c>
      <c r="O595">
        <f ca="1">IF(AND(ISNUMBER('MPL ID'!$D$42),ISNUMBER('MPL ID'!$E$42)),0,RANDBETWEEN(1,4))</f>
        <v>0</v>
      </c>
      <c r="P595">
        <f ca="1">IF(AND(ISNUMBER('MPL ID'!$D$43),ISNUMBER('MPL ID'!$E$43)),0,RANDBETWEEN(1,4))</f>
        <v>0</v>
      </c>
      <c r="Q595">
        <f ca="1">IF(AND(ISNUMBER('MPL ID'!$D$44),ISNUMBER('MPL ID'!$E$44)),0,RANDBETWEEN(1,4))</f>
        <v>0</v>
      </c>
      <c r="R595">
        <f ca="1">IF(AND(ISNUMBER('MPL ID'!$J$36),ISNUMBER('MPL ID'!$K$36)),0,RANDBETWEEN(1,4))</f>
        <v>0</v>
      </c>
      <c r="S595">
        <f ca="1">IF(AND(ISNUMBER('MPL ID'!$J$37),ISNUMBER('MPL ID'!$K$37)),0,RANDBETWEEN(1,4))</f>
        <v>0</v>
      </c>
      <c r="T595">
        <f ca="1">IF(AND(ISNUMBER('MPL ID'!$J$39),ISNUMBER('MPL ID'!$K$39)),0,RANDBETWEEN(1,4))</f>
        <v>0</v>
      </c>
      <c r="U595">
        <f ca="1">IF(AND(ISNUMBER('MPL ID'!$J$40),ISNUMBER('MPL ID'!$K$40)),0,RANDBETWEEN(1,4))</f>
        <v>0</v>
      </c>
      <c r="V595">
        <f ca="1">IF(AND(ISNUMBER('MPL ID'!$J$41),ISNUMBER('MPL ID'!$K$41)),0,RANDBETWEEN(1,4))</f>
        <v>0</v>
      </c>
      <c r="W595">
        <f ca="1">IF(AND(ISNUMBER('MPL ID'!$J$42),ISNUMBER('MPL ID'!$K$42)),0,RANDBETWEEN(1,4))</f>
        <v>3</v>
      </c>
      <c r="X595">
        <f ca="1">IF(AND(ISNUMBER('MPL ID'!$J$43),ISNUMBER('MPL ID'!$K$43)),0,RANDBETWEEN(1,4))</f>
        <v>3</v>
      </c>
      <c r="Y595">
        <f ca="1">IF(AND(ISNUMBER('MPL ID'!$J$44),ISNUMBER('MPL ID'!$K$44)),0,RANDBETWEEN(1,4))</f>
        <v>1</v>
      </c>
      <c r="Z595">
        <f ca="1">IF(AND(ISNUMBER('MPL ID'!$P$36),ISNUMBER('MPL ID'!$Q$36)),0,RANDBETWEEN(1,4))</f>
        <v>1</v>
      </c>
      <c r="AA595">
        <f ca="1">IF(AND(ISNUMBER('MPL ID'!$P$37),ISNUMBER('MPL ID'!$Q$37)),0,RANDBETWEEN(1,4))</f>
        <v>1</v>
      </c>
      <c r="AB595">
        <f ca="1">IF(AND(ISNUMBER('MPL ID'!$P$39),ISNUMBER('MPL ID'!$Q$39)),0,RANDBETWEEN(1,4))</f>
        <v>2</v>
      </c>
      <c r="AC595">
        <f ca="1">IF(AND(ISNUMBER('MPL ID'!$P$40),ISNUMBER('MPL ID'!$Q$40)),0,RANDBETWEEN(1,4))</f>
        <v>2</v>
      </c>
      <c r="AD595">
        <f ca="1">IF(AND(ISNUMBER('MPL ID'!$P$41),ISNUMBER('MPL ID'!$Q$41)),0,RANDBETWEEN(1,4))</f>
        <v>4</v>
      </c>
      <c r="AE595">
        <f ca="1">IF(AND(ISNUMBER('MPL ID'!$P$42),ISNUMBER('MPL ID'!$Q$42)),0,RANDBETWEEN(1,4))</f>
        <v>3</v>
      </c>
      <c r="AF595">
        <f ca="1">IF(AND(ISNUMBER('MPL ID'!$P$43),ISNUMBER('MPL ID'!$Q$43)),0,RANDBETWEEN(1,4))</f>
        <v>4</v>
      </c>
      <c r="AG595">
        <f ca="1">IF(AND(ISNUMBER('MPL ID'!$P$44),ISNUMBER('MPL ID'!$Q$44)),0,RANDBETWEEN(1,4))</f>
        <v>4</v>
      </c>
      <c r="AH595">
        <f ca="1">'MPL ID'!$BG$1+SUMPRODUCT(($B$1003:$AG$1003='MPL ID'!$BF$1)*(($B595:$AG595=1)+($B595:$AG595=2)))+SUMPRODUCT(($B$1004:$AG$1004='MPL ID'!$BF$1)*(($B595:$AG595=3)+($B595:$AG595=4)))</f>
        <v>10</v>
      </c>
      <c r="AI595">
        <f ca="1">'MPL ID'!$BG$2+SUMPRODUCT(($B$1003:$AG$1003='MPL ID'!$BF$2)*(($B595:$AG595=1)+($B595:$AG595=2)))+SUMPRODUCT(($B$1004:$AG$1004='MPL ID'!$BF$2)*(($B595:$AG595=3)+($B595:$AG595=4)))</f>
        <v>9</v>
      </c>
      <c r="AJ595">
        <f ca="1">'MPL ID'!$BG$3+SUMPRODUCT(($B$1003:$AG$1003='MPL ID'!$BF$3)*(($B595:$AG595=1)+($B595:$AG595=2)))+SUMPRODUCT(($B$1004:$AG$1004='MPL ID'!$BF$3)*(($B595:$AG595=3)+($B595:$AG595=4)))</f>
        <v>6</v>
      </c>
      <c r="AK595">
        <f ca="1">'MPL ID'!$BG$4+SUMPRODUCT(($B$1003:$AG$1003='MPL ID'!$BF$4)*(($B595:$AG595=1)+($B595:$AG595=2)))+SUMPRODUCT(($B$1004:$AG$1004='MPL ID'!$BF$4)*(($B595:$AG595=3)+($B595:$AG595=4)))</f>
        <v>7</v>
      </c>
      <c r="AL595">
        <f ca="1">'MPL ID'!$BG$5+SUMPRODUCT(($B$1003:$AG$1003='MPL ID'!$BF$5)*(($B595:$AG595=1)+($B595:$AG595=2)))+SUMPRODUCT(($B$1004:$AG$1004='MPL ID'!$BF$5)*(($B595:$AG595=3)+($B595:$AG595=4)))</f>
        <v>6</v>
      </c>
      <c r="AM595">
        <f ca="1">'MPL ID'!$BG$6+SUMPRODUCT(($B$1003:$AG$1003='MPL ID'!$BF$6)*(($B595:$AG595=1)+($B595:$AG595=2)))+SUMPRODUCT(($B$1004:$AG$1004='MPL ID'!$BF$6)*(($B595:$AG595=3)+($B595:$AG595=4)))</f>
        <v>12</v>
      </c>
      <c r="AN595">
        <f ca="1">'MPL ID'!$BG$7+SUMPRODUCT(($B$1003:$AG$1003='MPL ID'!$BF$7)*(($B595:$AG595=1)+($B595:$AG595=2)))+SUMPRODUCT(($B$1004:$AG$1004='MPL ID'!$BF$7)*(($B595:$AG595=3)+($B595:$AG595=4)))</f>
        <v>7</v>
      </c>
      <c r="AO595">
        <f ca="1">'MPL ID'!$BG$8+SUMPRODUCT(($B$1003:$AG$1003='MPL ID'!$BF$8)*(($B595:$AG595=1)+($B595:$AG595=2)))+SUMPRODUCT(($B$1004:$AG$1004='MPL ID'!$BF$8)*(($B595:$AG595=3)+($B595:$AG595=4)))</f>
        <v>3</v>
      </c>
      <c r="AP595">
        <f ca="1">'MPL ID'!$BG$9+SUMPRODUCT(($B$1003:$AG$1003='MPL ID'!$BF$9)*(($B595:$AG595=1)+($B595:$AG595=2)))+SUMPRODUCT(($B$1004:$AG$1004='MPL ID'!$BF$9)*(($B595:$AG595=3)+($B595:$AG595=4)))</f>
        <v>12</v>
      </c>
      <c r="AQ595">
        <f ca="1">'MPL ID'!$BH$1+SUMPRODUCT(($B$1003:$AG$1003='MPL ID'!$BF$1)*(2*($B595:$AG595=1)+($B595:$AG595=2)-2*($B595:$AG595=3)-($B595:$AG595=4)))-SUMPRODUCT(($B$1004:$AG$1004='MPL ID'!$BF$1)*(2*($B595:$AG595=1)+($B595:$AG595=2)-2*($B595:$AG595=3)-($B595:$AG595=4)))</f>
        <v>9</v>
      </c>
      <c r="AR595">
        <f ca="1">'MPL ID'!$BH$2+SUMPRODUCT(($B$1003:$AG$1003='MPL ID'!$BF$2)*(2*($B595:$AG595=1)+($B595:$AG595=2)-2*($B595:$AG595=3)-($B595:$AG595=4)))-SUMPRODUCT(($B$1004:$AG$1004='MPL ID'!$BF$2)*(2*($B595:$AG595=1)+($B595:$AG595=2)-2*($B595:$AG595=3)-($B595:$AG595=4)))</f>
        <v>-2</v>
      </c>
      <c r="AS595">
        <f ca="1">'MPL ID'!$BH$3+SUMPRODUCT(($B$1003:$AG$1003='MPL ID'!$BF$3)*(2*($B595:$AG595=1)+($B595:$AG595=2)-2*($B595:$AG595=3)-($B595:$AG595=4)))-SUMPRODUCT(($B$1004:$AG$1004='MPL ID'!$BF$3)*(2*($B595:$AG595=1)+($B595:$AG595=2)-2*($B595:$AG595=3)-($B595:$AG595=4)))</f>
        <v>-7</v>
      </c>
      <c r="AT595">
        <f ca="1">'MPL ID'!$BH$4+SUMPRODUCT(($B$1003:$AG$1003='MPL ID'!$BF$4)*(2*($B595:$AG595=1)+($B595:$AG595=2)-2*($B595:$AG595=3)-($B595:$AG595=4)))-SUMPRODUCT(($B$1004:$AG$1004='MPL ID'!$BF$4)*(2*($B595:$AG595=1)+($B595:$AG595=2)-2*($B595:$AG595=3)-($B595:$AG595=4)))</f>
        <v>-5</v>
      </c>
      <c r="AU595">
        <f ca="1">'MPL ID'!$BH$5+SUMPRODUCT(($B$1003:$AG$1003='MPL ID'!$BF$5)*(2*($B595:$AG595=1)+($B595:$AG595=2)-2*($B595:$AG595=3)-($B595:$AG595=4)))-SUMPRODUCT(($B$1004:$AG$1004='MPL ID'!$BF$5)*(2*($B595:$AG595=1)+($B595:$AG595=2)-2*($B595:$AG595=3)-($B595:$AG595=4)))</f>
        <v>-7</v>
      </c>
      <c r="AV595">
        <f ca="1">'MPL ID'!$BH$6+SUMPRODUCT(($B$1003:$AG$1003='MPL ID'!$BF$6)*(2*($B595:$AG595=1)+($B595:$AG595=2)-2*($B595:$AG595=3)-($B595:$AG595=4)))-SUMPRODUCT(($B$1004:$AG$1004='MPL ID'!$BF$6)*(2*($B595:$AG595=1)+($B595:$AG595=2)-2*($B595:$AG595=3)-($B595:$AG595=4)))</f>
        <v>15</v>
      </c>
      <c r="AW595">
        <f ca="1">'MPL ID'!$BH$7+SUMPRODUCT(($B$1003:$AG$1003='MPL ID'!$BF$7)*(2*($B595:$AG595=1)+($B595:$AG595=2)-2*($B595:$AG595=3)-($B595:$AG595=4)))-SUMPRODUCT(($B$1004:$AG$1004='MPL ID'!$BF$7)*(2*($B595:$AG595=1)+($B595:$AG595=2)-2*($B595:$AG595=3)-($B595:$AG595=4)))</f>
        <v>0</v>
      </c>
      <c r="AX595">
        <f ca="1">'MPL ID'!$BH$8+SUMPRODUCT(($B$1003:$AG$1003='MPL ID'!$BF$8)*(2*($B595:$AG595=1)+($B595:$AG595=2)-2*($B595:$AG595=3)-($B595:$AG595=4)))-SUMPRODUCT(($B$1004:$AG$1004='MPL ID'!$BF$8)*(2*($B595:$AG595=1)+($B595:$AG595=2)-2*($B595:$AG595=3)-($B595:$AG595=4)))</f>
        <v>-17</v>
      </c>
      <c r="AY595">
        <f ca="1">'MPL ID'!$BH$9+SUMPRODUCT(($B$1003:$AG$1003='MPL ID'!$BF$9)*(2*($B595:$AG595=1)+($B595:$AG595=2)-2*($B595:$AG595=3)-($B595:$AG595=4)))-SUMPRODUCT(($B$1004:$AG$1004='MPL ID'!$BF$9)*(2*($B595:$AG595=1)+($B595:$AG595=2)-2*($B595:$AG595=3)-($B595:$AG595=4)))</f>
        <v>14</v>
      </c>
      <c r="AZ595">
        <f ca="1">SUMPRODUCT(--($AH595:$AP595=AH595),--($AQ595:$AY595=AQ595),'MPL ID'!$BG$13:$BO$13)+IF(AND($E595&gt;=3,$E595&lt;=4,AO595=AH595,AX595=AQ595),1,0)+IF(AND($G595&gt;=1,$G595&lt;=2,AJ595=AH595,AS595=AQ595),1,0)+IF(AND($L595&gt;=1,$L595&lt;=2,AM595=AH595,AV595=AQ595),1,0)+IF(AND($O595&gt;=1,$O595&lt;=2,AP595=AH595,AY595=AQ595),1,0)+IF(AND($R595&gt;=1,$R595&lt;=2,AI595=AH595,AR595=AQ595),1,0)+IF(AND($AA595&gt;=3,$AA595&lt;=4,AL595=AH595,AU595=AQ595),1,0)+IF(AND($AE595&gt;=3,$AE595&lt;=4,AK595=AH595,AT595=AQ595),1,0)</f>
        <v>0</v>
      </c>
      <c r="BA595">
        <f ca="1">SUMPRODUCT(--($AH595:$AP595=AI595),--($AQ595:$AY595=AR595),'MPL ID'!$BG$14:$BO$14)+IF(AND($F595&gt;=1,$F595&lt;=2,AP595=AI595,AY595=AR595),1,0)+IF(AND($H595&gt;=1,$H595&lt;=2,AN595=AI595,AW595=AR595),1,0)+IF(AND($J595&gt;=3,$J595&lt;=4,AL595=AI595,AU595=AR595),1,0)+IF(AND($M595&gt;=1,$M595&lt;=2,AO595=AI595,AX595=AR595),1,0)+IF(AND($R595&gt;=3,$R595&lt;=4,AH595=AI595,AQ595=AR595),1,0)+IF(AND($Y595&gt;=3,$Y595&lt;=4,AJ595=AI595,AS595=AR595),1,0)+IF(AND($AC595&gt;=1,$AC595&lt;=2,AK595=AI595,AT595=AR595),1,0)+IF(AND($AF595&gt;=3,$AF595&lt;=4,AM595=AI595,AV595=AR595),1,0)</f>
        <v>0</v>
      </c>
      <c r="BB595">
        <f ca="1">SUMPRODUCT(--($AH595:$AP595=AJ595),--($AQ595:$AY595=AS595),'MPL ID'!$BG$15:$BO$15)+IF(AND($C595&gt;=1,$C595&lt;=2,AK595=AJ595,AT595=AS595),1,0)+IF(AND($G595&gt;=3,$G595&lt;=4,AH595=AJ595,AQ595=AS595),1,0)+IF(AND($K595&gt;=1,$K595&lt;=2,AP595=AJ595,AY595=AS595),1,0)+IF(AND($N595&gt;=3,$N595&lt;=4,AL595=AJ595,AU595=AS595),1,0)+IF(AND($V595&gt;=1,$V595&lt;=2,AM595=AJ595,AV595=AS595),1,0)+IF(AND($Y595&gt;=1,$Y595&lt;=2,AI595=AJ595,AR595=AS595),1,0)+IF(AND($AB595&gt;=3,$AB595&lt;=4,AN595=AJ595,AW595=AS595),1,0)</f>
        <v>1</v>
      </c>
      <c r="BC595">
        <f ca="1">SUMPRODUCT(--($AH595:$AP595=AK595),--($AQ595:$AY595=AT595),'MPL ID'!$BG$16:$BO$16)+IF(AND($C595&gt;=3,$C595&lt;=4,AJ595=AK595,AS595=AT595),1,0)+IF(AND($I595&gt;=1,$I595&lt;=2,AP595=AK595,AY595=AT595),1,0)+IF(AND($P595&gt;=3,$P595&lt;=4,AO595=AK595,AX595=AT595),1,0)+IF(AND($T595&gt;=1,$T595&lt;=2,AN595=AK595,AW595=AT595),1,0)+IF(AND($W595&gt;=1,$W595&lt;=2,AL595=AK595,AU595=AT595),1,0)+IF(AND($AC595&gt;=3,$AC595&lt;=4,AI595=AK595,AR595=AT595),1,0)+IF(AND($AE595&gt;=1,$AE595&lt;=2,AH595=AK595,AQ595=AT595),1,0)</f>
        <v>0</v>
      </c>
      <c r="BD595">
        <f ca="1">SUMPRODUCT(--($AH595:$AP595=AL595),--($AQ595:$AY595=AU595),'MPL ID'!$BG$17:$BO$17)+IF(AND($B595&gt;=3,$B595&lt;=4,AN595=AL595,AW595=AU595),1,0)+IF(AND($D595&gt;=1,$D595&lt;=2,AM595=AL595,AV595=AU595),1,0)+IF(AND($J595&gt;=1,$J595&lt;=2,AI595=AL595,AR595=AU595),1,0)+IF(AND($N595&gt;=1,$N595&lt;=2,AJ595=AL595,AS595=AU595),1,0)+IF(AND($W595&gt;=3,$W595&lt;=4,AK595=AL595,AT595=AU595),1,0)+IF(AND($AA595&gt;=1,$AA595&lt;=2,AH595=AL595,AQ595=AU595),1,0)+IF(AND($AD595&gt;=3,$AD595&lt;=4,AO595=AL595,AX595=AU595),1,0)</f>
        <v>1</v>
      </c>
      <c r="BE595">
        <f ca="1">SUMPRODUCT(--($AH595:$AP595=AM595),--($AQ595:$AY595=AV595),'MPL ID'!$BG$18:$BO$18)+IF(AND($D595&gt;=3,$D595&lt;=4,AL595=AM595,AU595=AV595),1,0)+IF(AND($L595&gt;=3,$L595&lt;=4,AH595=AM595,AQ595=AV595),1,0)+IF(AND($Q595&gt;=3,$Q595&lt;=4,AN595=AM595,AW595=AV595),1,0)+IF(AND($S595&gt;=1,$S595&lt;=2,AP595=AM595,AY595=AV595),1,0)+IF(AND($V595&gt;=3,$V595&lt;=4,AJ595=AM595,AS595=AV595),1,0)+IF(AND($Z595&gt;=1,$Z595&lt;=2,AO595=AM595,AX595=AV595),1,0)+IF(AND($AF595&gt;=1,$AF595&lt;=2,AI595=AM595,AR595=AV595),1,0)</f>
        <v>0</v>
      </c>
      <c r="BF595">
        <f ca="1">SUMPRODUCT(--($AH595:$AP595=AN595),--($AQ595:$AY595=AW595),'MPL ID'!$BG$19:$BO$19)+IF(AND($B595&gt;=1,$B595&lt;=2,AL595=AN595,AU595=AW595),1,0)+IF(AND($H595&gt;=3,$H595&lt;=4,AI595=AN595,AR595=AW595),1,0)+IF(AND($Q595&gt;=1,$Q595&lt;=2,AM595=AN595,AV595=AW595),1,0)+IF(AND($T595&gt;=3,$T595&lt;=4,AK595=AN595,AT595=AW595),1,0)+IF(AND($X595&gt;=3,$X595&lt;=4,AO595=AN595,AX595=AW595),1,0)+IF(AND($AB595&gt;=1,$AB595&lt;=2,AJ595=AN595,AS595=AW595),1,0)+IF(AND($AG595&gt;=1,$AG595&lt;=2,AP595=AN595,AY595=AW595),1,0)</f>
        <v>0</v>
      </c>
      <c r="BG595">
        <f ca="1">SUMPRODUCT(--($AH595:$AP595=AO595),--($AQ595:$AY595=AX595),'MPL ID'!$BG$20:$BO$20)+IF(AND($E595&gt;=1,$E595&lt;=2,AH595=AO595,AQ595=AX595),1,0)+IF(AND($M595&gt;=3,$M595&lt;=4,AI595=AO595,AR595=AX595),1,0)+IF(AND($P595&gt;=1,$P595&lt;=2,AK595=AO595,AT595=AX595),1,0)+IF(AND($U595&gt;=1,$U595&lt;=2,AP595=AO595,AY595=AX595),1,0)+IF(AND($X595&gt;=1,$X595&lt;=2,AN595=AO595,AW595=AX595),1,0)+IF(AND($Z595&gt;=3,$Z595&lt;=4,AM595=AO595,AV595=AX595),1,0)+IF(AND($AD595&gt;=1,$AD595&lt;=2,AL595=AO595,AU595=AX595),1,0)</f>
        <v>0</v>
      </c>
      <c r="BH595">
        <f ca="1">SUMPRODUCT(--($AH595:$AP595=AP595),--($AQ595:$AY595=AY595),'MPL ID'!$BG$21:$BO$21)+IF(AND($F595&gt;=3,$F595&lt;=4,AI595=AP595,AR595=AY595),1,0)+IF(AND($I595&gt;=3,$I595&lt;=4,AK595=AP595,AT595=AY595),1,0)+IF(AND($K595&gt;=3,$K595&lt;=4,AJ595=AP595,AS595=AY595),1,0)+IF(AND($O595&gt;=3,$O595&lt;=4,AH595=AP595,AQ595=AY595),1,0)+IF(AND($S595&gt;=3,$S595&lt;=4,AM595=AP595,AV595=AY595),1,0)+IF(AND($U595&gt;=3,$U595&lt;=4,AO595=AP595,AX595=AY595),1,0)+IF(AND($AG595&gt;=3,$AG595&lt;=4,AN595=AP595,AW595=AY595),1,0)</f>
        <v>0</v>
      </c>
      <c r="BI595">
        <f t="shared" ca="1" si="81"/>
        <v>3</v>
      </c>
      <c r="BJ595">
        <f t="shared" ca="1" si="82"/>
        <v>4</v>
      </c>
      <c r="BK595">
        <f t="shared" ca="1" si="83"/>
        <v>7</v>
      </c>
      <c r="BL595">
        <f t="shared" ca="1" si="84"/>
        <v>6</v>
      </c>
      <c r="BM595">
        <f t="shared" ca="1" si="85"/>
        <v>8</v>
      </c>
      <c r="BN595">
        <f t="shared" ca="1" si="86"/>
        <v>1</v>
      </c>
      <c r="BO595">
        <f t="shared" ca="1" si="87"/>
        <v>5</v>
      </c>
      <c r="BP595">
        <f t="shared" ca="1" si="88"/>
        <v>9</v>
      </c>
      <c r="BQ595">
        <f t="shared" ca="1" si="89"/>
        <v>2</v>
      </c>
    </row>
    <row r="596" spans="1:69" x14ac:dyDescent="0.25">
      <c r="A596">
        <v>595</v>
      </c>
      <c r="B596">
        <f ca="1">IF(AND(ISNUMBER('MPL ID'!$P$25),ISNUMBER('MPL ID'!$Q$25)),0,RANDBETWEEN(1,4))</f>
        <v>0</v>
      </c>
      <c r="C596">
        <f ca="1">IF(AND(ISNUMBER('MPL ID'!$P$26),ISNUMBER('MPL ID'!$Q$26)),0,RANDBETWEEN(1,4))</f>
        <v>0</v>
      </c>
      <c r="D596">
        <f ca="1">IF(AND(ISNUMBER('MPL ID'!$P$28),ISNUMBER('MPL ID'!$Q$28)),0,RANDBETWEEN(1,4))</f>
        <v>0</v>
      </c>
      <c r="E596">
        <f ca="1">IF(AND(ISNUMBER('MPL ID'!$P$29),ISNUMBER('MPL ID'!$Q$29)),0,RANDBETWEEN(1,4))</f>
        <v>0</v>
      </c>
      <c r="F596">
        <f ca="1">IF(AND(ISNUMBER('MPL ID'!$P$30),ISNUMBER('MPL ID'!$Q$30)),0,RANDBETWEEN(1,4))</f>
        <v>0</v>
      </c>
      <c r="G596">
        <f ca="1">IF(AND(ISNUMBER('MPL ID'!$P$31),ISNUMBER('MPL ID'!$Q$31)),0,RANDBETWEEN(1,4))</f>
        <v>0</v>
      </c>
      <c r="H596">
        <f ca="1">IF(AND(ISNUMBER('MPL ID'!$P$32),ISNUMBER('MPL ID'!$Q$32)),0,RANDBETWEEN(1,4))</f>
        <v>0</v>
      </c>
      <c r="I596">
        <f ca="1">IF(AND(ISNUMBER('MPL ID'!$P$33),ISNUMBER('MPL ID'!$Q$33)),0,RANDBETWEEN(1,4))</f>
        <v>0</v>
      </c>
      <c r="J596">
        <f ca="1">IF(AND(ISNUMBER('MPL ID'!$D$36),ISNUMBER('MPL ID'!$E$36)),0,RANDBETWEEN(1,4))</f>
        <v>0</v>
      </c>
      <c r="K596">
        <f ca="1">IF(AND(ISNUMBER('MPL ID'!$D$37),ISNUMBER('MPL ID'!$E$37)),0,RANDBETWEEN(1,4))</f>
        <v>0</v>
      </c>
      <c r="L596">
        <f ca="1">IF(AND(ISNUMBER('MPL ID'!$D$39),ISNUMBER('MPL ID'!$E$39)),0,RANDBETWEEN(1,4))</f>
        <v>0</v>
      </c>
      <c r="M596">
        <f ca="1">IF(AND(ISNUMBER('MPL ID'!$D$40),ISNUMBER('MPL ID'!$E$40)),0,RANDBETWEEN(1,4))</f>
        <v>0</v>
      </c>
      <c r="N596">
        <f ca="1">IF(AND(ISNUMBER('MPL ID'!$D$41),ISNUMBER('MPL ID'!$E$41)),0,RANDBETWEEN(1,4))</f>
        <v>0</v>
      </c>
      <c r="O596">
        <f ca="1">IF(AND(ISNUMBER('MPL ID'!$D$42),ISNUMBER('MPL ID'!$E$42)),0,RANDBETWEEN(1,4))</f>
        <v>0</v>
      </c>
      <c r="P596">
        <f ca="1">IF(AND(ISNUMBER('MPL ID'!$D$43),ISNUMBER('MPL ID'!$E$43)),0,RANDBETWEEN(1,4))</f>
        <v>0</v>
      </c>
      <c r="Q596">
        <f ca="1">IF(AND(ISNUMBER('MPL ID'!$D$44),ISNUMBER('MPL ID'!$E$44)),0,RANDBETWEEN(1,4))</f>
        <v>0</v>
      </c>
      <c r="R596">
        <f ca="1">IF(AND(ISNUMBER('MPL ID'!$J$36),ISNUMBER('MPL ID'!$K$36)),0,RANDBETWEEN(1,4))</f>
        <v>0</v>
      </c>
      <c r="S596">
        <f ca="1">IF(AND(ISNUMBER('MPL ID'!$J$37),ISNUMBER('MPL ID'!$K$37)),0,RANDBETWEEN(1,4))</f>
        <v>0</v>
      </c>
      <c r="T596">
        <f ca="1">IF(AND(ISNUMBER('MPL ID'!$J$39),ISNUMBER('MPL ID'!$K$39)),0,RANDBETWEEN(1,4))</f>
        <v>0</v>
      </c>
      <c r="U596">
        <f ca="1">IF(AND(ISNUMBER('MPL ID'!$J$40),ISNUMBER('MPL ID'!$K$40)),0,RANDBETWEEN(1,4))</f>
        <v>0</v>
      </c>
      <c r="V596">
        <f ca="1">IF(AND(ISNUMBER('MPL ID'!$J$41),ISNUMBER('MPL ID'!$K$41)),0,RANDBETWEEN(1,4))</f>
        <v>0</v>
      </c>
      <c r="W596">
        <f ca="1">IF(AND(ISNUMBER('MPL ID'!$J$42),ISNUMBER('MPL ID'!$K$42)),0,RANDBETWEEN(1,4))</f>
        <v>3</v>
      </c>
      <c r="X596">
        <f ca="1">IF(AND(ISNUMBER('MPL ID'!$J$43),ISNUMBER('MPL ID'!$K$43)),0,RANDBETWEEN(1,4))</f>
        <v>2</v>
      </c>
      <c r="Y596">
        <f ca="1">IF(AND(ISNUMBER('MPL ID'!$J$44),ISNUMBER('MPL ID'!$K$44)),0,RANDBETWEEN(1,4))</f>
        <v>1</v>
      </c>
      <c r="Z596">
        <f ca="1">IF(AND(ISNUMBER('MPL ID'!$P$36),ISNUMBER('MPL ID'!$Q$36)),0,RANDBETWEEN(1,4))</f>
        <v>1</v>
      </c>
      <c r="AA596">
        <f ca="1">IF(AND(ISNUMBER('MPL ID'!$P$37),ISNUMBER('MPL ID'!$Q$37)),0,RANDBETWEEN(1,4))</f>
        <v>4</v>
      </c>
      <c r="AB596">
        <f ca="1">IF(AND(ISNUMBER('MPL ID'!$P$39),ISNUMBER('MPL ID'!$Q$39)),0,RANDBETWEEN(1,4))</f>
        <v>2</v>
      </c>
      <c r="AC596">
        <f ca="1">IF(AND(ISNUMBER('MPL ID'!$P$40),ISNUMBER('MPL ID'!$Q$40)),0,RANDBETWEEN(1,4))</f>
        <v>4</v>
      </c>
      <c r="AD596">
        <f ca="1">IF(AND(ISNUMBER('MPL ID'!$P$41),ISNUMBER('MPL ID'!$Q$41)),0,RANDBETWEEN(1,4))</f>
        <v>2</v>
      </c>
      <c r="AE596">
        <f ca="1">IF(AND(ISNUMBER('MPL ID'!$P$42),ISNUMBER('MPL ID'!$Q$42)),0,RANDBETWEEN(1,4))</f>
        <v>3</v>
      </c>
      <c r="AF596">
        <f ca="1">IF(AND(ISNUMBER('MPL ID'!$P$43),ISNUMBER('MPL ID'!$Q$43)),0,RANDBETWEEN(1,4))</f>
        <v>2</v>
      </c>
      <c r="AG596">
        <f ca="1">IF(AND(ISNUMBER('MPL ID'!$P$44),ISNUMBER('MPL ID'!$Q$44)),0,RANDBETWEEN(1,4))</f>
        <v>3</v>
      </c>
      <c r="AH596">
        <f ca="1">'MPL ID'!$BG$1+SUMPRODUCT(($B$1003:$AG$1003='MPL ID'!$BF$1)*(($B596:$AG596=1)+($B596:$AG596=2)))+SUMPRODUCT(($B$1004:$AG$1004='MPL ID'!$BF$1)*(($B596:$AG596=3)+($B596:$AG596=4)))</f>
        <v>11</v>
      </c>
      <c r="AI596">
        <f ca="1">'MPL ID'!$BG$2+SUMPRODUCT(($B$1003:$AG$1003='MPL ID'!$BF$2)*(($B596:$AG596=1)+($B596:$AG596=2)))+SUMPRODUCT(($B$1004:$AG$1004='MPL ID'!$BF$2)*(($B596:$AG596=3)+($B596:$AG596=4)))</f>
        <v>7</v>
      </c>
      <c r="AJ596">
        <f ca="1">'MPL ID'!$BG$3+SUMPRODUCT(($B$1003:$AG$1003='MPL ID'!$BF$3)*(($B596:$AG596=1)+($B596:$AG596=2)))+SUMPRODUCT(($B$1004:$AG$1004='MPL ID'!$BF$3)*(($B596:$AG596=3)+($B596:$AG596=4)))</f>
        <v>6</v>
      </c>
      <c r="AK596">
        <f ca="1">'MPL ID'!$BG$4+SUMPRODUCT(($B$1003:$AG$1003='MPL ID'!$BF$4)*(($B596:$AG596=1)+($B596:$AG596=2)))+SUMPRODUCT(($B$1004:$AG$1004='MPL ID'!$BF$4)*(($B596:$AG596=3)+($B596:$AG596=4)))</f>
        <v>8</v>
      </c>
      <c r="AL596">
        <f ca="1">'MPL ID'!$BG$5+SUMPRODUCT(($B$1003:$AG$1003='MPL ID'!$BF$5)*(($B596:$AG596=1)+($B596:$AG596=2)))+SUMPRODUCT(($B$1004:$AG$1004='MPL ID'!$BF$5)*(($B596:$AG596=3)+($B596:$AG596=4)))</f>
        <v>4</v>
      </c>
      <c r="AM596">
        <f ca="1">'MPL ID'!$BG$6+SUMPRODUCT(($B$1003:$AG$1003='MPL ID'!$BF$6)*(($B596:$AG596=1)+($B596:$AG596=2)))+SUMPRODUCT(($B$1004:$AG$1004='MPL ID'!$BF$6)*(($B596:$AG596=3)+($B596:$AG596=4)))</f>
        <v>13</v>
      </c>
      <c r="AN596">
        <f ca="1">'MPL ID'!$BG$7+SUMPRODUCT(($B$1003:$AG$1003='MPL ID'!$BF$7)*(($B596:$AG596=1)+($B596:$AG596=2)))+SUMPRODUCT(($B$1004:$AG$1004='MPL ID'!$BF$7)*(($B596:$AG596=3)+($B596:$AG596=4)))</f>
        <v>6</v>
      </c>
      <c r="AO596">
        <f ca="1">'MPL ID'!$BG$8+SUMPRODUCT(($B$1003:$AG$1003='MPL ID'!$BF$8)*(($B596:$AG596=1)+($B596:$AG596=2)))+SUMPRODUCT(($B$1004:$AG$1004='MPL ID'!$BF$8)*(($B596:$AG596=3)+($B596:$AG596=4)))</f>
        <v>5</v>
      </c>
      <c r="AP596">
        <f ca="1">'MPL ID'!$BG$9+SUMPRODUCT(($B$1003:$AG$1003='MPL ID'!$BF$9)*(($B596:$AG596=1)+($B596:$AG596=2)))+SUMPRODUCT(($B$1004:$AG$1004='MPL ID'!$BF$9)*(($B596:$AG596=3)+($B596:$AG596=4)))</f>
        <v>12</v>
      </c>
      <c r="AQ596">
        <f ca="1">'MPL ID'!$BH$1+SUMPRODUCT(($B$1003:$AG$1003='MPL ID'!$BF$1)*(2*($B596:$AG596=1)+($B596:$AG596=2)-2*($B596:$AG596=3)-($B596:$AG596=4)))-SUMPRODUCT(($B$1004:$AG$1004='MPL ID'!$BF$1)*(2*($B596:$AG596=1)+($B596:$AG596=2)-2*($B596:$AG596=3)-($B596:$AG596=4)))</f>
        <v>12</v>
      </c>
      <c r="AR596">
        <f ca="1">'MPL ID'!$BH$2+SUMPRODUCT(($B$1003:$AG$1003='MPL ID'!$BF$2)*(2*($B596:$AG596=1)+($B596:$AG596=2)-2*($B596:$AG596=3)-($B596:$AG596=4)))-SUMPRODUCT(($B$1004:$AG$1004='MPL ID'!$BF$2)*(2*($B596:$AG596=1)+($B596:$AG596=2)-2*($B596:$AG596=3)-($B596:$AG596=4)))</f>
        <v>-6</v>
      </c>
      <c r="AS596">
        <f ca="1">'MPL ID'!$BH$3+SUMPRODUCT(($B$1003:$AG$1003='MPL ID'!$BF$3)*(2*($B596:$AG596=1)+($B596:$AG596=2)-2*($B596:$AG596=3)-($B596:$AG596=4)))-SUMPRODUCT(($B$1004:$AG$1004='MPL ID'!$BF$3)*(2*($B596:$AG596=1)+($B596:$AG596=2)-2*($B596:$AG596=3)-($B596:$AG596=4)))</f>
        <v>-7</v>
      </c>
      <c r="AT596">
        <f ca="1">'MPL ID'!$BH$4+SUMPRODUCT(($B$1003:$AG$1003='MPL ID'!$BF$4)*(2*($B596:$AG596=1)+($B596:$AG596=2)-2*($B596:$AG596=3)-($B596:$AG596=4)))-SUMPRODUCT(($B$1004:$AG$1004='MPL ID'!$BF$4)*(2*($B596:$AG596=1)+($B596:$AG596=2)-2*($B596:$AG596=3)-($B596:$AG596=4)))</f>
        <v>-3</v>
      </c>
      <c r="AU596">
        <f ca="1">'MPL ID'!$BH$5+SUMPRODUCT(($B$1003:$AG$1003='MPL ID'!$BF$5)*(2*($B596:$AG596=1)+($B596:$AG596=2)-2*($B596:$AG596=3)-($B596:$AG596=4)))-SUMPRODUCT(($B$1004:$AG$1004='MPL ID'!$BF$5)*(2*($B596:$AG596=1)+($B596:$AG596=2)-2*($B596:$AG596=3)-($B596:$AG596=4)))</f>
        <v>-12</v>
      </c>
      <c r="AV596">
        <f ca="1">'MPL ID'!$BH$6+SUMPRODUCT(($B$1003:$AG$1003='MPL ID'!$BF$6)*(2*($B596:$AG596=1)+($B596:$AG596=2)-2*($B596:$AG596=3)-($B596:$AG596=4)))-SUMPRODUCT(($B$1004:$AG$1004='MPL ID'!$BF$6)*(2*($B596:$AG596=1)+($B596:$AG596=2)-2*($B596:$AG596=3)-($B596:$AG596=4)))</f>
        <v>17</v>
      </c>
      <c r="AW596">
        <f ca="1">'MPL ID'!$BH$7+SUMPRODUCT(($B$1003:$AG$1003='MPL ID'!$BF$7)*(2*($B596:$AG596=1)+($B596:$AG596=2)-2*($B596:$AG596=3)-($B596:$AG596=4)))-SUMPRODUCT(($B$1004:$AG$1004='MPL ID'!$BF$7)*(2*($B596:$AG596=1)+($B596:$AG596=2)-2*($B596:$AG596=3)-($B596:$AG596=4)))</f>
        <v>-4</v>
      </c>
      <c r="AX596">
        <f ca="1">'MPL ID'!$BH$8+SUMPRODUCT(($B$1003:$AG$1003='MPL ID'!$BF$8)*(2*($B596:$AG596=1)+($B596:$AG596=2)-2*($B596:$AG596=3)-($B596:$AG596=4)))-SUMPRODUCT(($B$1004:$AG$1004='MPL ID'!$BF$8)*(2*($B596:$AG596=1)+($B596:$AG596=2)-2*($B596:$AG596=3)-($B596:$AG596=4)))</f>
        <v>-12</v>
      </c>
      <c r="AY596">
        <f ca="1">'MPL ID'!$BH$9+SUMPRODUCT(($B$1003:$AG$1003='MPL ID'!$BF$9)*(2*($B596:$AG596=1)+($B596:$AG596=2)-2*($B596:$AG596=3)-($B596:$AG596=4)))-SUMPRODUCT(($B$1004:$AG$1004='MPL ID'!$BF$9)*(2*($B596:$AG596=1)+($B596:$AG596=2)-2*($B596:$AG596=3)-($B596:$AG596=4)))</f>
        <v>15</v>
      </c>
      <c r="AZ596">
        <f ca="1">SUMPRODUCT(--($AH596:$AP596=AH596),--($AQ596:$AY596=AQ596),'MPL ID'!$BG$13:$BO$13)+IF(AND($E596&gt;=3,$E596&lt;=4,AO596=AH596,AX596=AQ596),1,0)+IF(AND($G596&gt;=1,$G596&lt;=2,AJ596=AH596,AS596=AQ596),1,0)+IF(AND($L596&gt;=1,$L596&lt;=2,AM596=AH596,AV596=AQ596),1,0)+IF(AND($O596&gt;=1,$O596&lt;=2,AP596=AH596,AY596=AQ596),1,0)+IF(AND($R596&gt;=1,$R596&lt;=2,AI596=AH596,AR596=AQ596),1,0)+IF(AND($AA596&gt;=3,$AA596&lt;=4,AL596=AH596,AU596=AQ596),1,0)+IF(AND($AE596&gt;=3,$AE596&lt;=4,AK596=AH596,AT596=AQ596),1,0)</f>
        <v>0</v>
      </c>
      <c r="BA596">
        <f ca="1">SUMPRODUCT(--($AH596:$AP596=AI596),--($AQ596:$AY596=AR596),'MPL ID'!$BG$14:$BO$14)+IF(AND($F596&gt;=1,$F596&lt;=2,AP596=AI596,AY596=AR596),1,0)+IF(AND($H596&gt;=1,$H596&lt;=2,AN596=AI596,AW596=AR596),1,0)+IF(AND($J596&gt;=3,$J596&lt;=4,AL596=AI596,AU596=AR596),1,0)+IF(AND($M596&gt;=1,$M596&lt;=2,AO596=AI596,AX596=AR596),1,0)+IF(AND($R596&gt;=3,$R596&lt;=4,AH596=AI596,AQ596=AR596),1,0)+IF(AND($Y596&gt;=3,$Y596&lt;=4,AJ596=AI596,AS596=AR596),1,0)+IF(AND($AC596&gt;=1,$AC596&lt;=2,AK596=AI596,AT596=AR596),1,0)+IF(AND($AF596&gt;=3,$AF596&lt;=4,AM596=AI596,AV596=AR596),1,0)</f>
        <v>0</v>
      </c>
      <c r="BB596">
        <f ca="1">SUMPRODUCT(--($AH596:$AP596=AJ596),--($AQ596:$AY596=AS596),'MPL ID'!$BG$15:$BO$15)+IF(AND($C596&gt;=1,$C596&lt;=2,AK596=AJ596,AT596=AS596),1,0)+IF(AND($G596&gt;=3,$G596&lt;=4,AH596=AJ596,AQ596=AS596),1,0)+IF(AND($K596&gt;=1,$K596&lt;=2,AP596=AJ596,AY596=AS596),1,0)+IF(AND($N596&gt;=3,$N596&lt;=4,AL596=AJ596,AU596=AS596),1,0)+IF(AND($V596&gt;=1,$V596&lt;=2,AM596=AJ596,AV596=AS596),1,0)+IF(AND($Y596&gt;=1,$Y596&lt;=2,AI596=AJ596,AR596=AS596),1,0)+IF(AND($AB596&gt;=3,$AB596&lt;=4,AN596=AJ596,AW596=AS596),1,0)</f>
        <v>0</v>
      </c>
      <c r="BC596">
        <f ca="1">SUMPRODUCT(--($AH596:$AP596=AK596),--($AQ596:$AY596=AT596),'MPL ID'!$BG$16:$BO$16)+IF(AND($C596&gt;=3,$C596&lt;=4,AJ596=AK596,AS596=AT596),1,0)+IF(AND($I596&gt;=1,$I596&lt;=2,AP596=AK596,AY596=AT596),1,0)+IF(AND($P596&gt;=3,$P596&lt;=4,AO596=AK596,AX596=AT596),1,0)+IF(AND($T596&gt;=1,$T596&lt;=2,AN596=AK596,AW596=AT596),1,0)+IF(AND($W596&gt;=1,$W596&lt;=2,AL596=AK596,AU596=AT596),1,0)+IF(AND($AC596&gt;=3,$AC596&lt;=4,AI596=AK596,AR596=AT596),1,0)+IF(AND($AE596&gt;=1,$AE596&lt;=2,AH596=AK596,AQ596=AT596),1,0)</f>
        <v>0</v>
      </c>
      <c r="BD596">
        <f ca="1">SUMPRODUCT(--($AH596:$AP596=AL596),--($AQ596:$AY596=AU596),'MPL ID'!$BG$17:$BO$17)+IF(AND($B596&gt;=3,$B596&lt;=4,AN596=AL596,AW596=AU596),1,0)+IF(AND($D596&gt;=1,$D596&lt;=2,AM596=AL596,AV596=AU596),1,0)+IF(AND($J596&gt;=1,$J596&lt;=2,AI596=AL596,AR596=AU596),1,0)+IF(AND($N596&gt;=1,$N596&lt;=2,AJ596=AL596,AS596=AU596),1,0)+IF(AND($W596&gt;=3,$W596&lt;=4,AK596=AL596,AT596=AU596),1,0)+IF(AND($AA596&gt;=1,$AA596&lt;=2,AH596=AL596,AQ596=AU596),1,0)+IF(AND($AD596&gt;=3,$AD596&lt;=4,AO596=AL596,AX596=AU596),1,0)</f>
        <v>0</v>
      </c>
      <c r="BE596">
        <f ca="1">SUMPRODUCT(--($AH596:$AP596=AM596),--($AQ596:$AY596=AV596),'MPL ID'!$BG$18:$BO$18)+IF(AND($D596&gt;=3,$D596&lt;=4,AL596=AM596,AU596=AV596),1,0)+IF(AND($L596&gt;=3,$L596&lt;=4,AH596=AM596,AQ596=AV596),1,0)+IF(AND($Q596&gt;=3,$Q596&lt;=4,AN596=AM596,AW596=AV596),1,0)+IF(AND($S596&gt;=1,$S596&lt;=2,AP596=AM596,AY596=AV596),1,0)+IF(AND($V596&gt;=3,$V596&lt;=4,AJ596=AM596,AS596=AV596),1,0)+IF(AND($Z596&gt;=1,$Z596&lt;=2,AO596=AM596,AX596=AV596),1,0)+IF(AND($AF596&gt;=1,$AF596&lt;=2,AI596=AM596,AR596=AV596),1,0)</f>
        <v>0</v>
      </c>
      <c r="BF596">
        <f ca="1">SUMPRODUCT(--($AH596:$AP596=AN596),--($AQ596:$AY596=AW596),'MPL ID'!$BG$19:$BO$19)+IF(AND($B596&gt;=1,$B596&lt;=2,AL596=AN596,AU596=AW596),1,0)+IF(AND($H596&gt;=3,$H596&lt;=4,AI596=AN596,AR596=AW596),1,0)+IF(AND($Q596&gt;=1,$Q596&lt;=2,AM596=AN596,AV596=AW596),1,0)+IF(AND($T596&gt;=3,$T596&lt;=4,AK596=AN596,AT596=AW596),1,0)+IF(AND($X596&gt;=3,$X596&lt;=4,AO596=AN596,AX596=AW596),1,0)+IF(AND($AB596&gt;=1,$AB596&lt;=2,AJ596=AN596,AS596=AW596),1,0)+IF(AND($AG596&gt;=1,$AG596&lt;=2,AP596=AN596,AY596=AW596),1,0)</f>
        <v>0</v>
      </c>
      <c r="BG596">
        <f ca="1">SUMPRODUCT(--($AH596:$AP596=AO596),--($AQ596:$AY596=AX596),'MPL ID'!$BG$20:$BO$20)+IF(AND($E596&gt;=1,$E596&lt;=2,AH596=AO596,AQ596=AX596),1,0)+IF(AND($M596&gt;=3,$M596&lt;=4,AI596=AO596,AR596=AX596),1,0)+IF(AND($P596&gt;=1,$P596&lt;=2,AK596=AO596,AT596=AX596),1,0)+IF(AND($U596&gt;=1,$U596&lt;=2,AP596=AO596,AY596=AX596),1,0)+IF(AND($X596&gt;=1,$X596&lt;=2,AN596=AO596,AW596=AX596),1,0)+IF(AND($Z596&gt;=3,$Z596&lt;=4,AM596=AO596,AV596=AX596),1,0)+IF(AND($AD596&gt;=1,$AD596&lt;=2,AL596=AO596,AU596=AX596),1,0)</f>
        <v>0</v>
      </c>
      <c r="BH596">
        <f ca="1">SUMPRODUCT(--($AH596:$AP596=AP596),--($AQ596:$AY596=AY596),'MPL ID'!$BG$21:$BO$21)+IF(AND($F596&gt;=3,$F596&lt;=4,AI596=AP596,AR596=AY596),1,0)+IF(AND($I596&gt;=3,$I596&lt;=4,AK596=AP596,AT596=AY596),1,0)+IF(AND($K596&gt;=3,$K596&lt;=4,AJ596=AP596,AS596=AY596),1,0)+IF(AND($O596&gt;=3,$O596&lt;=4,AH596=AP596,AQ596=AY596),1,0)+IF(AND($S596&gt;=3,$S596&lt;=4,AM596=AP596,AV596=AY596),1,0)+IF(AND($U596&gt;=3,$U596&lt;=4,AO596=AP596,AX596=AY596),1,0)+IF(AND($AG596&gt;=3,$AG596&lt;=4,AN596=AP596,AW596=AY596),1,0)</f>
        <v>0</v>
      </c>
      <c r="BI596">
        <f t="shared" ca="1" si="81"/>
        <v>3</v>
      </c>
      <c r="BJ596">
        <f t="shared" ca="1" si="82"/>
        <v>5</v>
      </c>
      <c r="BK596">
        <f t="shared" ca="1" si="83"/>
        <v>7</v>
      </c>
      <c r="BL596">
        <f t="shared" ca="1" si="84"/>
        <v>4</v>
      </c>
      <c r="BM596">
        <f t="shared" ca="1" si="85"/>
        <v>9</v>
      </c>
      <c r="BN596">
        <f t="shared" ca="1" si="86"/>
        <v>1</v>
      </c>
      <c r="BO596">
        <f t="shared" ca="1" si="87"/>
        <v>6</v>
      </c>
      <c r="BP596">
        <f t="shared" ca="1" si="88"/>
        <v>8</v>
      </c>
      <c r="BQ596">
        <f t="shared" ca="1" si="89"/>
        <v>2</v>
      </c>
    </row>
    <row r="597" spans="1:69" x14ac:dyDescent="0.25">
      <c r="A597">
        <v>596</v>
      </c>
      <c r="B597">
        <f ca="1">IF(AND(ISNUMBER('MPL ID'!$P$25),ISNUMBER('MPL ID'!$Q$25)),0,RANDBETWEEN(1,4))</f>
        <v>0</v>
      </c>
      <c r="C597">
        <f ca="1">IF(AND(ISNUMBER('MPL ID'!$P$26),ISNUMBER('MPL ID'!$Q$26)),0,RANDBETWEEN(1,4))</f>
        <v>0</v>
      </c>
      <c r="D597">
        <f ca="1">IF(AND(ISNUMBER('MPL ID'!$P$28),ISNUMBER('MPL ID'!$Q$28)),0,RANDBETWEEN(1,4))</f>
        <v>0</v>
      </c>
      <c r="E597">
        <f ca="1">IF(AND(ISNUMBER('MPL ID'!$P$29),ISNUMBER('MPL ID'!$Q$29)),0,RANDBETWEEN(1,4))</f>
        <v>0</v>
      </c>
      <c r="F597">
        <f ca="1">IF(AND(ISNUMBER('MPL ID'!$P$30),ISNUMBER('MPL ID'!$Q$30)),0,RANDBETWEEN(1,4))</f>
        <v>0</v>
      </c>
      <c r="G597">
        <f ca="1">IF(AND(ISNUMBER('MPL ID'!$P$31),ISNUMBER('MPL ID'!$Q$31)),0,RANDBETWEEN(1,4))</f>
        <v>0</v>
      </c>
      <c r="H597">
        <f ca="1">IF(AND(ISNUMBER('MPL ID'!$P$32),ISNUMBER('MPL ID'!$Q$32)),0,RANDBETWEEN(1,4))</f>
        <v>0</v>
      </c>
      <c r="I597">
        <f ca="1">IF(AND(ISNUMBER('MPL ID'!$P$33),ISNUMBER('MPL ID'!$Q$33)),0,RANDBETWEEN(1,4))</f>
        <v>0</v>
      </c>
      <c r="J597">
        <f ca="1">IF(AND(ISNUMBER('MPL ID'!$D$36),ISNUMBER('MPL ID'!$E$36)),0,RANDBETWEEN(1,4))</f>
        <v>0</v>
      </c>
      <c r="K597">
        <f ca="1">IF(AND(ISNUMBER('MPL ID'!$D$37),ISNUMBER('MPL ID'!$E$37)),0,RANDBETWEEN(1,4))</f>
        <v>0</v>
      </c>
      <c r="L597">
        <f ca="1">IF(AND(ISNUMBER('MPL ID'!$D$39),ISNUMBER('MPL ID'!$E$39)),0,RANDBETWEEN(1,4))</f>
        <v>0</v>
      </c>
      <c r="M597">
        <f ca="1">IF(AND(ISNUMBER('MPL ID'!$D$40),ISNUMBER('MPL ID'!$E$40)),0,RANDBETWEEN(1,4))</f>
        <v>0</v>
      </c>
      <c r="N597">
        <f ca="1">IF(AND(ISNUMBER('MPL ID'!$D$41),ISNUMBER('MPL ID'!$E$41)),0,RANDBETWEEN(1,4))</f>
        <v>0</v>
      </c>
      <c r="O597">
        <f ca="1">IF(AND(ISNUMBER('MPL ID'!$D$42),ISNUMBER('MPL ID'!$E$42)),0,RANDBETWEEN(1,4))</f>
        <v>0</v>
      </c>
      <c r="P597">
        <f ca="1">IF(AND(ISNUMBER('MPL ID'!$D$43),ISNUMBER('MPL ID'!$E$43)),0,RANDBETWEEN(1,4))</f>
        <v>0</v>
      </c>
      <c r="Q597">
        <f ca="1">IF(AND(ISNUMBER('MPL ID'!$D$44),ISNUMBER('MPL ID'!$E$44)),0,RANDBETWEEN(1,4))</f>
        <v>0</v>
      </c>
      <c r="R597">
        <f ca="1">IF(AND(ISNUMBER('MPL ID'!$J$36),ISNUMBER('MPL ID'!$K$36)),0,RANDBETWEEN(1,4))</f>
        <v>0</v>
      </c>
      <c r="S597">
        <f ca="1">IF(AND(ISNUMBER('MPL ID'!$J$37),ISNUMBER('MPL ID'!$K$37)),0,RANDBETWEEN(1,4))</f>
        <v>0</v>
      </c>
      <c r="T597">
        <f ca="1">IF(AND(ISNUMBER('MPL ID'!$J$39),ISNUMBER('MPL ID'!$K$39)),0,RANDBETWEEN(1,4))</f>
        <v>0</v>
      </c>
      <c r="U597">
        <f ca="1">IF(AND(ISNUMBER('MPL ID'!$J$40),ISNUMBER('MPL ID'!$K$40)),0,RANDBETWEEN(1,4))</f>
        <v>0</v>
      </c>
      <c r="V597">
        <f ca="1">IF(AND(ISNUMBER('MPL ID'!$J$41),ISNUMBER('MPL ID'!$K$41)),0,RANDBETWEEN(1,4))</f>
        <v>0</v>
      </c>
      <c r="W597">
        <f ca="1">IF(AND(ISNUMBER('MPL ID'!$J$42),ISNUMBER('MPL ID'!$K$42)),0,RANDBETWEEN(1,4))</f>
        <v>1</v>
      </c>
      <c r="X597">
        <f ca="1">IF(AND(ISNUMBER('MPL ID'!$J$43),ISNUMBER('MPL ID'!$K$43)),0,RANDBETWEEN(1,4))</f>
        <v>3</v>
      </c>
      <c r="Y597">
        <f ca="1">IF(AND(ISNUMBER('MPL ID'!$J$44),ISNUMBER('MPL ID'!$K$44)),0,RANDBETWEEN(1,4))</f>
        <v>4</v>
      </c>
      <c r="Z597">
        <f ca="1">IF(AND(ISNUMBER('MPL ID'!$P$36),ISNUMBER('MPL ID'!$Q$36)),0,RANDBETWEEN(1,4))</f>
        <v>4</v>
      </c>
      <c r="AA597">
        <f ca="1">IF(AND(ISNUMBER('MPL ID'!$P$37),ISNUMBER('MPL ID'!$Q$37)),0,RANDBETWEEN(1,4))</f>
        <v>1</v>
      </c>
      <c r="AB597">
        <f ca="1">IF(AND(ISNUMBER('MPL ID'!$P$39),ISNUMBER('MPL ID'!$Q$39)),0,RANDBETWEEN(1,4))</f>
        <v>3</v>
      </c>
      <c r="AC597">
        <f ca="1">IF(AND(ISNUMBER('MPL ID'!$P$40),ISNUMBER('MPL ID'!$Q$40)),0,RANDBETWEEN(1,4))</f>
        <v>2</v>
      </c>
      <c r="AD597">
        <f ca="1">IF(AND(ISNUMBER('MPL ID'!$P$41),ISNUMBER('MPL ID'!$Q$41)),0,RANDBETWEEN(1,4))</f>
        <v>4</v>
      </c>
      <c r="AE597">
        <f ca="1">IF(AND(ISNUMBER('MPL ID'!$P$42),ISNUMBER('MPL ID'!$Q$42)),0,RANDBETWEEN(1,4))</f>
        <v>4</v>
      </c>
      <c r="AF597">
        <f ca="1">IF(AND(ISNUMBER('MPL ID'!$P$43),ISNUMBER('MPL ID'!$Q$43)),0,RANDBETWEEN(1,4))</f>
        <v>1</v>
      </c>
      <c r="AG597">
        <f ca="1">IF(AND(ISNUMBER('MPL ID'!$P$44),ISNUMBER('MPL ID'!$Q$44)),0,RANDBETWEEN(1,4))</f>
        <v>1</v>
      </c>
      <c r="AH597">
        <f ca="1">'MPL ID'!$BG$1+SUMPRODUCT(($B$1003:$AG$1003='MPL ID'!$BF$1)*(($B597:$AG597=1)+($B597:$AG597=2)))+SUMPRODUCT(($B$1004:$AG$1004='MPL ID'!$BF$1)*(($B597:$AG597=3)+($B597:$AG597=4)))</f>
        <v>10</v>
      </c>
      <c r="AI597">
        <f ca="1">'MPL ID'!$BG$2+SUMPRODUCT(($B$1003:$AG$1003='MPL ID'!$BF$2)*(($B597:$AG597=1)+($B597:$AG597=2)))+SUMPRODUCT(($B$1004:$AG$1004='MPL ID'!$BF$2)*(($B597:$AG597=3)+($B597:$AG597=4)))</f>
        <v>9</v>
      </c>
      <c r="AJ597">
        <f ca="1">'MPL ID'!$BG$3+SUMPRODUCT(($B$1003:$AG$1003='MPL ID'!$BF$3)*(($B597:$AG597=1)+($B597:$AG597=2)))+SUMPRODUCT(($B$1004:$AG$1004='MPL ID'!$BF$3)*(($B597:$AG597=3)+($B597:$AG597=4)))</f>
        <v>6</v>
      </c>
      <c r="AK597">
        <f ca="1">'MPL ID'!$BG$4+SUMPRODUCT(($B$1003:$AG$1003='MPL ID'!$BF$4)*(($B597:$AG597=1)+($B597:$AG597=2)))+SUMPRODUCT(($B$1004:$AG$1004='MPL ID'!$BF$4)*(($B597:$AG597=3)+($B597:$AG597=4)))</f>
        <v>8</v>
      </c>
      <c r="AL597">
        <f ca="1">'MPL ID'!$BG$5+SUMPRODUCT(($B$1003:$AG$1003='MPL ID'!$BF$5)*(($B597:$AG597=1)+($B597:$AG597=2)))+SUMPRODUCT(($B$1004:$AG$1004='MPL ID'!$BF$5)*(($B597:$AG597=3)+($B597:$AG597=4)))</f>
        <v>5</v>
      </c>
      <c r="AM597">
        <f ca="1">'MPL ID'!$BG$6+SUMPRODUCT(($B$1003:$AG$1003='MPL ID'!$BF$6)*(($B597:$AG597=1)+($B597:$AG597=2)))+SUMPRODUCT(($B$1004:$AG$1004='MPL ID'!$BF$6)*(($B597:$AG597=3)+($B597:$AG597=4)))</f>
        <v>12</v>
      </c>
      <c r="AN597">
        <f ca="1">'MPL ID'!$BG$7+SUMPRODUCT(($B$1003:$AG$1003='MPL ID'!$BF$7)*(($B597:$AG597=1)+($B597:$AG597=2)))+SUMPRODUCT(($B$1004:$AG$1004='MPL ID'!$BF$7)*(($B597:$AG597=3)+($B597:$AG597=4)))</f>
        <v>7</v>
      </c>
      <c r="AO597">
        <f ca="1">'MPL ID'!$BG$8+SUMPRODUCT(($B$1003:$AG$1003='MPL ID'!$BF$8)*(($B597:$AG597=1)+($B597:$AG597=2)))+SUMPRODUCT(($B$1004:$AG$1004='MPL ID'!$BF$8)*(($B597:$AG597=3)+($B597:$AG597=4)))</f>
        <v>4</v>
      </c>
      <c r="AP597">
        <f ca="1">'MPL ID'!$BG$9+SUMPRODUCT(($B$1003:$AG$1003='MPL ID'!$BF$9)*(($B597:$AG597=1)+($B597:$AG597=2)))+SUMPRODUCT(($B$1004:$AG$1004='MPL ID'!$BF$9)*(($B597:$AG597=3)+($B597:$AG597=4)))</f>
        <v>11</v>
      </c>
      <c r="AQ597">
        <f ca="1">'MPL ID'!$BH$1+SUMPRODUCT(($B$1003:$AG$1003='MPL ID'!$BF$1)*(2*($B597:$AG597=1)+($B597:$AG597=2)-2*($B597:$AG597=3)-($B597:$AG597=4)))-SUMPRODUCT(($B$1004:$AG$1004='MPL ID'!$BF$1)*(2*($B597:$AG597=1)+($B597:$AG597=2)-2*($B597:$AG597=3)-($B597:$AG597=4)))</f>
        <v>8</v>
      </c>
      <c r="AR597">
        <f ca="1">'MPL ID'!$BH$2+SUMPRODUCT(($B$1003:$AG$1003='MPL ID'!$BF$2)*(2*($B597:$AG597=1)+($B597:$AG597=2)-2*($B597:$AG597=3)-($B597:$AG597=4)))-SUMPRODUCT(($B$1004:$AG$1004='MPL ID'!$BF$2)*(2*($B597:$AG597=1)+($B597:$AG597=2)-2*($B597:$AG597=3)-($B597:$AG597=4)))</f>
        <v>-2</v>
      </c>
      <c r="AS597">
        <f ca="1">'MPL ID'!$BH$3+SUMPRODUCT(($B$1003:$AG$1003='MPL ID'!$BF$3)*(2*($B597:$AG597=1)+($B597:$AG597=2)-2*($B597:$AG597=3)-($B597:$AG597=4)))-SUMPRODUCT(($B$1004:$AG$1004='MPL ID'!$BF$3)*(2*($B597:$AG597=1)+($B597:$AG597=2)-2*($B597:$AG597=3)-($B597:$AG597=4)))</f>
        <v>-7</v>
      </c>
      <c r="AT597">
        <f ca="1">'MPL ID'!$BH$4+SUMPRODUCT(($B$1003:$AG$1003='MPL ID'!$BF$4)*(2*($B597:$AG597=1)+($B597:$AG597=2)-2*($B597:$AG597=3)-($B597:$AG597=4)))-SUMPRODUCT(($B$1004:$AG$1004='MPL ID'!$BF$4)*(2*($B597:$AG597=1)+($B597:$AG597=2)-2*($B597:$AG597=3)-($B597:$AG597=4)))</f>
        <v>0</v>
      </c>
      <c r="AU597">
        <f ca="1">'MPL ID'!$BH$5+SUMPRODUCT(($B$1003:$AG$1003='MPL ID'!$BF$5)*(2*($B597:$AG597=1)+($B597:$AG597=2)-2*($B597:$AG597=3)-($B597:$AG597=4)))-SUMPRODUCT(($B$1004:$AG$1004='MPL ID'!$BF$5)*(2*($B597:$AG597=1)+($B597:$AG597=2)-2*($B597:$AG597=3)-($B597:$AG597=4)))</f>
        <v>-11</v>
      </c>
      <c r="AV597">
        <f ca="1">'MPL ID'!$BH$6+SUMPRODUCT(($B$1003:$AG$1003='MPL ID'!$BF$6)*(2*($B597:$AG597=1)+($B597:$AG597=2)-2*($B597:$AG597=3)-($B597:$AG597=4)))-SUMPRODUCT(($B$1004:$AG$1004='MPL ID'!$BF$6)*(2*($B597:$AG597=1)+($B597:$AG597=2)-2*($B597:$AG597=3)-($B597:$AG597=4)))</f>
        <v>15</v>
      </c>
      <c r="AW597">
        <f ca="1">'MPL ID'!$BH$7+SUMPRODUCT(($B$1003:$AG$1003='MPL ID'!$BF$7)*(2*($B597:$AG597=1)+($B597:$AG597=2)-2*($B597:$AG597=3)-($B597:$AG597=4)))-SUMPRODUCT(($B$1004:$AG$1004='MPL ID'!$BF$7)*(2*($B597:$AG597=1)+($B597:$AG597=2)-2*($B597:$AG597=3)-($B597:$AG597=4)))</f>
        <v>0</v>
      </c>
      <c r="AX597">
        <f ca="1">'MPL ID'!$BH$8+SUMPRODUCT(($B$1003:$AG$1003='MPL ID'!$BF$8)*(2*($B597:$AG597=1)+($B597:$AG597=2)-2*($B597:$AG597=3)-($B597:$AG597=4)))-SUMPRODUCT(($B$1004:$AG$1004='MPL ID'!$BF$8)*(2*($B597:$AG597=1)+($B597:$AG597=2)-2*($B597:$AG597=3)-($B597:$AG597=4)))</f>
        <v>-14</v>
      </c>
      <c r="AY597">
        <f ca="1">'MPL ID'!$BH$9+SUMPRODUCT(($B$1003:$AG$1003='MPL ID'!$BF$9)*(2*($B597:$AG597=1)+($B597:$AG597=2)-2*($B597:$AG597=3)-($B597:$AG597=4)))-SUMPRODUCT(($B$1004:$AG$1004='MPL ID'!$BF$9)*(2*($B597:$AG597=1)+($B597:$AG597=2)-2*($B597:$AG597=3)-($B597:$AG597=4)))</f>
        <v>11</v>
      </c>
      <c r="AZ597">
        <f ca="1">SUMPRODUCT(--($AH597:$AP597=AH597),--($AQ597:$AY597=AQ597),'MPL ID'!$BG$13:$BO$13)+IF(AND($E597&gt;=3,$E597&lt;=4,AO597=AH597,AX597=AQ597),1,0)+IF(AND($G597&gt;=1,$G597&lt;=2,AJ597=AH597,AS597=AQ597),1,0)+IF(AND($L597&gt;=1,$L597&lt;=2,AM597=AH597,AV597=AQ597),1,0)+IF(AND($O597&gt;=1,$O597&lt;=2,AP597=AH597,AY597=AQ597),1,0)+IF(AND($R597&gt;=1,$R597&lt;=2,AI597=AH597,AR597=AQ597),1,0)+IF(AND($AA597&gt;=3,$AA597&lt;=4,AL597=AH597,AU597=AQ597),1,0)+IF(AND($AE597&gt;=3,$AE597&lt;=4,AK597=AH597,AT597=AQ597),1,0)</f>
        <v>0</v>
      </c>
      <c r="BA597">
        <f ca="1">SUMPRODUCT(--($AH597:$AP597=AI597),--($AQ597:$AY597=AR597),'MPL ID'!$BG$14:$BO$14)+IF(AND($F597&gt;=1,$F597&lt;=2,AP597=AI597,AY597=AR597),1,0)+IF(AND($H597&gt;=1,$H597&lt;=2,AN597=AI597,AW597=AR597),1,0)+IF(AND($J597&gt;=3,$J597&lt;=4,AL597=AI597,AU597=AR597),1,0)+IF(AND($M597&gt;=1,$M597&lt;=2,AO597=AI597,AX597=AR597),1,0)+IF(AND($R597&gt;=3,$R597&lt;=4,AH597=AI597,AQ597=AR597),1,0)+IF(AND($Y597&gt;=3,$Y597&lt;=4,AJ597=AI597,AS597=AR597),1,0)+IF(AND($AC597&gt;=1,$AC597&lt;=2,AK597=AI597,AT597=AR597),1,0)+IF(AND($AF597&gt;=3,$AF597&lt;=4,AM597=AI597,AV597=AR597),1,0)</f>
        <v>0</v>
      </c>
      <c r="BB597">
        <f ca="1">SUMPRODUCT(--($AH597:$AP597=AJ597),--($AQ597:$AY597=AS597),'MPL ID'!$BG$15:$BO$15)+IF(AND($C597&gt;=1,$C597&lt;=2,AK597=AJ597,AT597=AS597),1,0)+IF(AND($G597&gt;=3,$G597&lt;=4,AH597=AJ597,AQ597=AS597),1,0)+IF(AND($K597&gt;=1,$K597&lt;=2,AP597=AJ597,AY597=AS597),1,0)+IF(AND($N597&gt;=3,$N597&lt;=4,AL597=AJ597,AU597=AS597),1,0)+IF(AND($V597&gt;=1,$V597&lt;=2,AM597=AJ597,AV597=AS597),1,0)+IF(AND($Y597&gt;=1,$Y597&lt;=2,AI597=AJ597,AR597=AS597),1,0)+IF(AND($AB597&gt;=3,$AB597&lt;=4,AN597=AJ597,AW597=AS597),1,0)</f>
        <v>0</v>
      </c>
      <c r="BC597">
        <f ca="1">SUMPRODUCT(--($AH597:$AP597=AK597),--($AQ597:$AY597=AT597),'MPL ID'!$BG$16:$BO$16)+IF(AND($C597&gt;=3,$C597&lt;=4,AJ597=AK597,AS597=AT597),1,0)+IF(AND($I597&gt;=1,$I597&lt;=2,AP597=AK597,AY597=AT597),1,0)+IF(AND($P597&gt;=3,$P597&lt;=4,AO597=AK597,AX597=AT597),1,0)+IF(AND($T597&gt;=1,$T597&lt;=2,AN597=AK597,AW597=AT597),1,0)+IF(AND($W597&gt;=1,$W597&lt;=2,AL597=AK597,AU597=AT597),1,0)+IF(AND($AC597&gt;=3,$AC597&lt;=4,AI597=AK597,AR597=AT597),1,0)+IF(AND($AE597&gt;=1,$AE597&lt;=2,AH597=AK597,AQ597=AT597),1,0)</f>
        <v>0</v>
      </c>
      <c r="BD597">
        <f ca="1">SUMPRODUCT(--($AH597:$AP597=AL597),--($AQ597:$AY597=AU597),'MPL ID'!$BG$17:$BO$17)+IF(AND($B597&gt;=3,$B597&lt;=4,AN597=AL597,AW597=AU597),1,0)+IF(AND($D597&gt;=1,$D597&lt;=2,AM597=AL597,AV597=AU597),1,0)+IF(AND($J597&gt;=1,$J597&lt;=2,AI597=AL597,AR597=AU597),1,0)+IF(AND($N597&gt;=1,$N597&lt;=2,AJ597=AL597,AS597=AU597),1,0)+IF(AND($W597&gt;=3,$W597&lt;=4,AK597=AL597,AT597=AU597),1,0)+IF(AND($AA597&gt;=1,$AA597&lt;=2,AH597=AL597,AQ597=AU597),1,0)+IF(AND($AD597&gt;=3,$AD597&lt;=4,AO597=AL597,AX597=AU597),1,0)</f>
        <v>0</v>
      </c>
      <c r="BE597">
        <f ca="1">SUMPRODUCT(--($AH597:$AP597=AM597),--($AQ597:$AY597=AV597),'MPL ID'!$BG$18:$BO$18)+IF(AND($D597&gt;=3,$D597&lt;=4,AL597=AM597,AU597=AV597),1,0)+IF(AND($L597&gt;=3,$L597&lt;=4,AH597=AM597,AQ597=AV597),1,0)+IF(AND($Q597&gt;=3,$Q597&lt;=4,AN597=AM597,AW597=AV597),1,0)+IF(AND($S597&gt;=1,$S597&lt;=2,AP597=AM597,AY597=AV597),1,0)+IF(AND($V597&gt;=3,$V597&lt;=4,AJ597=AM597,AS597=AV597),1,0)+IF(AND($Z597&gt;=1,$Z597&lt;=2,AO597=AM597,AX597=AV597),1,0)+IF(AND($AF597&gt;=1,$AF597&lt;=2,AI597=AM597,AR597=AV597),1,0)</f>
        <v>0</v>
      </c>
      <c r="BF597">
        <f ca="1">SUMPRODUCT(--($AH597:$AP597=AN597),--($AQ597:$AY597=AW597),'MPL ID'!$BG$19:$BO$19)+IF(AND($B597&gt;=1,$B597&lt;=2,AL597=AN597,AU597=AW597),1,0)+IF(AND($H597&gt;=3,$H597&lt;=4,AI597=AN597,AR597=AW597),1,0)+IF(AND($Q597&gt;=1,$Q597&lt;=2,AM597=AN597,AV597=AW597),1,0)+IF(AND($T597&gt;=3,$T597&lt;=4,AK597=AN597,AT597=AW597),1,0)+IF(AND($X597&gt;=3,$X597&lt;=4,AO597=AN597,AX597=AW597),1,0)+IF(AND($AB597&gt;=1,$AB597&lt;=2,AJ597=AN597,AS597=AW597),1,0)+IF(AND($AG597&gt;=1,$AG597&lt;=2,AP597=AN597,AY597=AW597),1,0)</f>
        <v>0</v>
      </c>
      <c r="BG597">
        <f ca="1">SUMPRODUCT(--($AH597:$AP597=AO597),--($AQ597:$AY597=AX597),'MPL ID'!$BG$20:$BO$20)+IF(AND($E597&gt;=1,$E597&lt;=2,AH597=AO597,AQ597=AX597),1,0)+IF(AND($M597&gt;=3,$M597&lt;=4,AI597=AO597,AR597=AX597),1,0)+IF(AND($P597&gt;=1,$P597&lt;=2,AK597=AO597,AT597=AX597),1,0)+IF(AND($U597&gt;=1,$U597&lt;=2,AP597=AO597,AY597=AX597),1,0)+IF(AND($X597&gt;=1,$X597&lt;=2,AN597=AO597,AW597=AX597),1,0)+IF(AND($Z597&gt;=3,$Z597&lt;=4,AM597=AO597,AV597=AX597),1,0)+IF(AND($AD597&gt;=1,$AD597&lt;=2,AL597=AO597,AU597=AX597),1,0)</f>
        <v>0</v>
      </c>
      <c r="BH597">
        <f ca="1">SUMPRODUCT(--($AH597:$AP597=AP597),--($AQ597:$AY597=AY597),'MPL ID'!$BG$21:$BO$21)+IF(AND($F597&gt;=3,$F597&lt;=4,AI597=AP597,AR597=AY597),1,0)+IF(AND($I597&gt;=3,$I597&lt;=4,AK597=AP597,AT597=AY597),1,0)+IF(AND($K597&gt;=3,$K597&lt;=4,AJ597=AP597,AS597=AY597),1,0)+IF(AND($O597&gt;=3,$O597&lt;=4,AH597=AP597,AQ597=AY597),1,0)+IF(AND($S597&gt;=3,$S597&lt;=4,AM597=AP597,AV597=AY597),1,0)+IF(AND($U597&gt;=3,$U597&lt;=4,AO597=AP597,AX597=AY597),1,0)+IF(AND($AG597&gt;=3,$AG597&lt;=4,AN597=AP597,AW597=AY597),1,0)</f>
        <v>0</v>
      </c>
      <c r="BI597">
        <f t="shared" ca="1" si="81"/>
        <v>3</v>
      </c>
      <c r="BJ597">
        <f t="shared" ca="1" si="82"/>
        <v>4</v>
      </c>
      <c r="BK597">
        <f t="shared" ca="1" si="83"/>
        <v>7</v>
      </c>
      <c r="BL597">
        <f t="shared" ca="1" si="84"/>
        <v>5</v>
      </c>
      <c r="BM597">
        <f t="shared" ca="1" si="85"/>
        <v>8</v>
      </c>
      <c r="BN597">
        <f t="shared" ca="1" si="86"/>
        <v>1</v>
      </c>
      <c r="BO597">
        <f t="shared" ca="1" si="87"/>
        <v>6</v>
      </c>
      <c r="BP597">
        <f t="shared" ca="1" si="88"/>
        <v>9</v>
      </c>
      <c r="BQ597">
        <f t="shared" ca="1" si="89"/>
        <v>2</v>
      </c>
    </row>
    <row r="598" spans="1:69" x14ac:dyDescent="0.25">
      <c r="A598">
        <v>597</v>
      </c>
      <c r="B598">
        <f ca="1">IF(AND(ISNUMBER('MPL ID'!$P$25),ISNUMBER('MPL ID'!$Q$25)),0,RANDBETWEEN(1,4))</f>
        <v>0</v>
      </c>
      <c r="C598">
        <f ca="1">IF(AND(ISNUMBER('MPL ID'!$P$26),ISNUMBER('MPL ID'!$Q$26)),0,RANDBETWEEN(1,4))</f>
        <v>0</v>
      </c>
      <c r="D598">
        <f ca="1">IF(AND(ISNUMBER('MPL ID'!$P$28),ISNUMBER('MPL ID'!$Q$28)),0,RANDBETWEEN(1,4))</f>
        <v>0</v>
      </c>
      <c r="E598">
        <f ca="1">IF(AND(ISNUMBER('MPL ID'!$P$29),ISNUMBER('MPL ID'!$Q$29)),0,RANDBETWEEN(1,4))</f>
        <v>0</v>
      </c>
      <c r="F598">
        <f ca="1">IF(AND(ISNUMBER('MPL ID'!$P$30),ISNUMBER('MPL ID'!$Q$30)),0,RANDBETWEEN(1,4))</f>
        <v>0</v>
      </c>
      <c r="G598">
        <f ca="1">IF(AND(ISNUMBER('MPL ID'!$P$31),ISNUMBER('MPL ID'!$Q$31)),0,RANDBETWEEN(1,4))</f>
        <v>0</v>
      </c>
      <c r="H598">
        <f ca="1">IF(AND(ISNUMBER('MPL ID'!$P$32),ISNUMBER('MPL ID'!$Q$32)),0,RANDBETWEEN(1,4))</f>
        <v>0</v>
      </c>
      <c r="I598">
        <f ca="1">IF(AND(ISNUMBER('MPL ID'!$P$33),ISNUMBER('MPL ID'!$Q$33)),0,RANDBETWEEN(1,4))</f>
        <v>0</v>
      </c>
      <c r="J598">
        <f ca="1">IF(AND(ISNUMBER('MPL ID'!$D$36),ISNUMBER('MPL ID'!$E$36)),0,RANDBETWEEN(1,4))</f>
        <v>0</v>
      </c>
      <c r="K598">
        <f ca="1">IF(AND(ISNUMBER('MPL ID'!$D$37),ISNUMBER('MPL ID'!$E$37)),0,RANDBETWEEN(1,4))</f>
        <v>0</v>
      </c>
      <c r="L598">
        <f ca="1">IF(AND(ISNUMBER('MPL ID'!$D$39),ISNUMBER('MPL ID'!$E$39)),0,RANDBETWEEN(1,4))</f>
        <v>0</v>
      </c>
      <c r="M598">
        <f ca="1">IF(AND(ISNUMBER('MPL ID'!$D$40),ISNUMBER('MPL ID'!$E$40)),0,RANDBETWEEN(1,4))</f>
        <v>0</v>
      </c>
      <c r="N598">
        <f ca="1">IF(AND(ISNUMBER('MPL ID'!$D$41),ISNUMBER('MPL ID'!$E$41)),0,RANDBETWEEN(1,4))</f>
        <v>0</v>
      </c>
      <c r="O598">
        <f ca="1">IF(AND(ISNUMBER('MPL ID'!$D$42),ISNUMBER('MPL ID'!$E$42)),0,RANDBETWEEN(1,4))</f>
        <v>0</v>
      </c>
      <c r="P598">
        <f ca="1">IF(AND(ISNUMBER('MPL ID'!$D$43),ISNUMBER('MPL ID'!$E$43)),0,RANDBETWEEN(1,4))</f>
        <v>0</v>
      </c>
      <c r="Q598">
        <f ca="1">IF(AND(ISNUMBER('MPL ID'!$D$44),ISNUMBER('MPL ID'!$E$44)),0,RANDBETWEEN(1,4))</f>
        <v>0</v>
      </c>
      <c r="R598">
        <f ca="1">IF(AND(ISNUMBER('MPL ID'!$J$36),ISNUMBER('MPL ID'!$K$36)),0,RANDBETWEEN(1,4))</f>
        <v>0</v>
      </c>
      <c r="S598">
        <f ca="1">IF(AND(ISNUMBER('MPL ID'!$J$37),ISNUMBER('MPL ID'!$K$37)),0,RANDBETWEEN(1,4))</f>
        <v>0</v>
      </c>
      <c r="T598">
        <f ca="1">IF(AND(ISNUMBER('MPL ID'!$J$39),ISNUMBER('MPL ID'!$K$39)),0,RANDBETWEEN(1,4))</f>
        <v>0</v>
      </c>
      <c r="U598">
        <f ca="1">IF(AND(ISNUMBER('MPL ID'!$J$40),ISNUMBER('MPL ID'!$K$40)),0,RANDBETWEEN(1,4))</f>
        <v>0</v>
      </c>
      <c r="V598">
        <f ca="1">IF(AND(ISNUMBER('MPL ID'!$J$41),ISNUMBER('MPL ID'!$K$41)),0,RANDBETWEEN(1,4))</f>
        <v>0</v>
      </c>
      <c r="W598">
        <f ca="1">IF(AND(ISNUMBER('MPL ID'!$J$42),ISNUMBER('MPL ID'!$K$42)),0,RANDBETWEEN(1,4))</f>
        <v>4</v>
      </c>
      <c r="X598">
        <f ca="1">IF(AND(ISNUMBER('MPL ID'!$J$43),ISNUMBER('MPL ID'!$K$43)),0,RANDBETWEEN(1,4))</f>
        <v>4</v>
      </c>
      <c r="Y598">
        <f ca="1">IF(AND(ISNUMBER('MPL ID'!$J$44),ISNUMBER('MPL ID'!$K$44)),0,RANDBETWEEN(1,4))</f>
        <v>1</v>
      </c>
      <c r="Z598">
        <f ca="1">IF(AND(ISNUMBER('MPL ID'!$P$36),ISNUMBER('MPL ID'!$Q$36)),0,RANDBETWEEN(1,4))</f>
        <v>3</v>
      </c>
      <c r="AA598">
        <f ca="1">IF(AND(ISNUMBER('MPL ID'!$P$37),ISNUMBER('MPL ID'!$Q$37)),0,RANDBETWEEN(1,4))</f>
        <v>3</v>
      </c>
      <c r="AB598">
        <f ca="1">IF(AND(ISNUMBER('MPL ID'!$P$39),ISNUMBER('MPL ID'!$Q$39)),0,RANDBETWEEN(1,4))</f>
        <v>3</v>
      </c>
      <c r="AC598">
        <f ca="1">IF(AND(ISNUMBER('MPL ID'!$P$40),ISNUMBER('MPL ID'!$Q$40)),0,RANDBETWEEN(1,4))</f>
        <v>2</v>
      </c>
      <c r="AD598">
        <f ca="1">IF(AND(ISNUMBER('MPL ID'!$P$41),ISNUMBER('MPL ID'!$Q$41)),0,RANDBETWEEN(1,4))</f>
        <v>3</v>
      </c>
      <c r="AE598">
        <f ca="1">IF(AND(ISNUMBER('MPL ID'!$P$42),ISNUMBER('MPL ID'!$Q$42)),0,RANDBETWEEN(1,4))</f>
        <v>2</v>
      </c>
      <c r="AF598">
        <f ca="1">IF(AND(ISNUMBER('MPL ID'!$P$43),ISNUMBER('MPL ID'!$Q$43)),0,RANDBETWEEN(1,4))</f>
        <v>4</v>
      </c>
      <c r="AG598">
        <f ca="1">IF(AND(ISNUMBER('MPL ID'!$P$44),ISNUMBER('MPL ID'!$Q$44)),0,RANDBETWEEN(1,4))</f>
        <v>1</v>
      </c>
      <c r="AH598">
        <f ca="1">'MPL ID'!$BG$1+SUMPRODUCT(($B$1003:$AG$1003='MPL ID'!$BF$1)*(($B598:$AG598=1)+($B598:$AG598=2)))+SUMPRODUCT(($B$1004:$AG$1004='MPL ID'!$BF$1)*(($B598:$AG598=3)+($B598:$AG598=4)))</f>
        <v>10</v>
      </c>
      <c r="AI598">
        <f ca="1">'MPL ID'!$BG$2+SUMPRODUCT(($B$1003:$AG$1003='MPL ID'!$BF$2)*(($B598:$AG598=1)+($B598:$AG598=2)))+SUMPRODUCT(($B$1004:$AG$1004='MPL ID'!$BF$2)*(($B598:$AG598=3)+($B598:$AG598=4)))</f>
        <v>9</v>
      </c>
      <c r="AJ598">
        <f ca="1">'MPL ID'!$BG$3+SUMPRODUCT(($B$1003:$AG$1003='MPL ID'!$BF$3)*(($B598:$AG598=1)+($B598:$AG598=2)))+SUMPRODUCT(($B$1004:$AG$1004='MPL ID'!$BF$3)*(($B598:$AG598=3)+($B598:$AG598=4)))</f>
        <v>7</v>
      </c>
      <c r="AK598">
        <f ca="1">'MPL ID'!$BG$4+SUMPRODUCT(($B$1003:$AG$1003='MPL ID'!$BF$4)*(($B598:$AG598=1)+($B598:$AG598=2)))+SUMPRODUCT(($B$1004:$AG$1004='MPL ID'!$BF$4)*(($B598:$AG598=3)+($B598:$AG598=4)))</f>
        <v>8</v>
      </c>
      <c r="AL598">
        <f ca="1">'MPL ID'!$BG$5+SUMPRODUCT(($B$1003:$AG$1003='MPL ID'!$BF$5)*(($B598:$AG598=1)+($B598:$AG598=2)))+SUMPRODUCT(($B$1004:$AG$1004='MPL ID'!$BF$5)*(($B598:$AG598=3)+($B598:$AG598=4)))</f>
        <v>5</v>
      </c>
      <c r="AM598">
        <f ca="1">'MPL ID'!$BG$6+SUMPRODUCT(($B$1003:$AG$1003='MPL ID'!$BF$6)*(($B598:$AG598=1)+($B598:$AG598=2)))+SUMPRODUCT(($B$1004:$AG$1004='MPL ID'!$BF$6)*(($B598:$AG598=3)+($B598:$AG598=4)))</f>
        <v>11</v>
      </c>
      <c r="AN598">
        <f ca="1">'MPL ID'!$BG$7+SUMPRODUCT(($B$1003:$AG$1003='MPL ID'!$BF$7)*(($B598:$AG598=1)+($B598:$AG598=2)))+SUMPRODUCT(($B$1004:$AG$1004='MPL ID'!$BF$7)*(($B598:$AG598=3)+($B598:$AG598=4)))</f>
        <v>7</v>
      </c>
      <c r="AO598">
        <f ca="1">'MPL ID'!$BG$8+SUMPRODUCT(($B$1003:$AG$1003='MPL ID'!$BF$8)*(($B598:$AG598=1)+($B598:$AG598=2)))+SUMPRODUCT(($B$1004:$AG$1004='MPL ID'!$BF$8)*(($B598:$AG598=3)+($B598:$AG598=4)))</f>
        <v>4</v>
      </c>
      <c r="AP598">
        <f ca="1">'MPL ID'!$BG$9+SUMPRODUCT(($B$1003:$AG$1003='MPL ID'!$BF$9)*(($B598:$AG598=1)+($B598:$AG598=2)))+SUMPRODUCT(($B$1004:$AG$1004='MPL ID'!$BF$9)*(($B598:$AG598=3)+($B598:$AG598=4)))</f>
        <v>11</v>
      </c>
      <c r="AQ598">
        <f ca="1">'MPL ID'!$BH$1+SUMPRODUCT(($B$1003:$AG$1003='MPL ID'!$BF$1)*(2*($B598:$AG598=1)+($B598:$AG598=2)-2*($B598:$AG598=3)-($B598:$AG598=4)))-SUMPRODUCT(($B$1004:$AG$1004='MPL ID'!$BF$1)*(2*($B598:$AG598=1)+($B598:$AG598=2)-2*($B598:$AG598=3)-($B598:$AG598=4)))</f>
        <v>10</v>
      </c>
      <c r="AR598">
        <f ca="1">'MPL ID'!$BH$2+SUMPRODUCT(($B$1003:$AG$1003='MPL ID'!$BF$2)*(2*($B598:$AG598=1)+($B598:$AG598=2)-2*($B598:$AG598=3)-($B598:$AG598=4)))-SUMPRODUCT(($B$1004:$AG$1004='MPL ID'!$BF$2)*(2*($B598:$AG598=1)+($B598:$AG598=2)-2*($B598:$AG598=3)-($B598:$AG598=4)))</f>
        <v>-2</v>
      </c>
      <c r="AS598">
        <f ca="1">'MPL ID'!$BH$3+SUMPRODUCT(($B$1003:$AG$1003='MPL ID'!$BF$3)*(2*($B598:$AG598=1)+($B598:$AG598=2)-2*($B598:$AG598=3)-($B598:$AG598=4)))-SUMPRODUCT(($B$1004:$AG$1004='MPL ID'!$BF$3)*(2*($B598:$AG598=1)+($B598:$AG598=2)-2*($B598:$AG598=3)-($B598:$AG598=4)))</f>
        <v>-4</v>
      </c>
      <c r="AT598">
        <f ca="1">'MPL ID'!$BH$4+SUMPRODUCT(($B$1003:$AG$1003='MPL ID'!$BF$4)*(2*($B598:$AG598=1)+($B598:$AG598=2)-2*($B598:$AG598=3)-($B598:$AG598=4)))-SUMPRODUCT(($B$1004:$AG$1004='MPL ID'!$BF$4)*(2*($B598:$AG598=1)+($B598:$AG598=2)-2*($B598:$AG598=3)-($B598:$AG598=4)))</f>
        <v>-1</v>
      </c>
      <c r="AU598">
        <f ca="1">'MPL ID'!$BH$5+SUMPRODUCT(($B$1003:$AG$1003='MPL ID'!$BF$5)*(2*($B598:$AG598=1)+($B598:$AG598=2)-2*($B598:$AG598=3)-($B598:$AG598=4)))-SUMPRODUCT(($B$1004:$AG$1004='MPL ID'!$BF$5)*(2*($B598:$AG598=1)+($B598:$AG598=2)-2*($B598:$AG598=3)-($B598:$AG598=4)))</f>
        <v>-11</v>
      </c>
      <c r="AV598">
        <f ca="1">'MPL ID'!$BH$6+SUMPRODUCT(($B$1003:$AG$1003='MPL ID'!$BF$6)*(2*($B598:$AG598=1)+($B598:$AG598=2)-2*($B598:$AG598=3)-($B598:$AG598=4)))-SUMPRODUCT(($B$1004:$AG$1004='MPL ID'!$BF$6)*(2*($B598:$AG598=1)+($B598:$AG598=2)-2*($B598:$AG598=3)-($B598:$AG598=4)))</f>
        <v>11</v>
      </c>
      <c r="AW598">
        <f ca="1">'MPL ID'!$BH$7+SUMPRODUCT(($B$1003:$AG$1003='MPL ID'!$BF$7)*(2*($B598:$AG598=1)+($B598:$AG598=2)-2*($B598:$AG598=3)-($B598:$AG598=4)))-SUMPRODUCT(($B$1004:$AG$1004='MPL ID'!$BF$7)*(2*($B598:$AG598=1)+($B598:$AG598=2)-2*($B598:$AG598=3)-($B598:$AG598=4)))</f>
        <v>-1</v>
      </c>
      <c r="AX598">
        <f ca="1">'MPL ID'!$BH$8+SUMPRODUCT(($B$1003:$AG$1003='MPL ID'!$BF$8)*(2*($B598:$AG598=1)+($B598:$AG598=2)-2*($B598:$AG598=3)-($B598:$AG598=4)))-SUMPRODUCT(($B$1004:$AG$1004='MPL ID'!$BF$8)*(2*($B598:$AG598=1)+($B598:$AG598=2)-2*($B598:$AG598=3)-($B598:$AG598=4)))</f>
        <v>-13</v>
      </c>
      <c r="AY598">
        <f ca="1">'MPL ID'!$BH$9+SUMPRODUCT(($B$1003:$AG$1003='MPL ID'!$BF$9)*(2*($B598:$AG598=1)+($B598:$AG598=2)-2*($B598:$AG598=3)-($B598:$AG598=4)))-SUMPRODUCT(($B$1004:$AG$1004='MPL ID'!$BF$9)*(2*($B598:$AG598=1)+($B598:$AG598=2)-2*($B598:$AG598=3)-($B598:$AG598=4)))</f>
        <v>11</v>
      </c>
      <c r="AZ598">
        <f ca="1">SUMPRODUCT(--($AH598:$AP598=AH598),--($AQ598:$AY598=AQ598),'MPL ID'!$BG$13:$BO$13)+IF(AND($E598&gt;=3,$E598&lt;=4,AO598=AH598,AX598=AQ598),1,0)+IF(AND($G598&gt;=1,$G598&lt;=2,AJ598=AH598,AS598=AQ598),1,0)+IF(AND($L598&gt;=1,$L598&lt;=2,AM598=AH598,AV598=AQ598),1,0)+IF(AND($O598&gt;=1,$O598&lt;=2,AP598=AH598,AY598=AQ598),1,0)+IF(AND($R598&gt;=1,$R598&lt;=2,AI598=AH598,AR598=AQ598),1,0)+IF(AND($AA598&gt;=3,$AA598&lt;=4,AL598=AH598,AU598=AQ598),1,0)+IF(AND($AE598&gt;=3,$AE598&lt;=4,AK598=AH598,AT598=AQ598),1,0)</f>
        <v>0</v>
      </c>
      <c r="BA598">
        <f ca="1">SUMPRODUCT(--($AH598:$AP598=AI598),--($AQ598:$AY598=AR598),'MPL ID'!$BG$14:$BO$14)+IF(AND($F598&gt;=1,$F598&lt;=2,AP598=AI598,AY598=AR598),1,0)+IF(AND($H598&gt;=1,$H598&lt;=2,AN598=AI598,AW598=AR598),1,0)+IF(AND($J598&gt;=3,$J598&lt;=4,AL598=AI598,AU598=AR598),1,0)+IF(AND($M598&gt;=1,$M598&lt;=2,AO598=AI598,AX598=AR598),1,0)+IF(AND($R598&gt;=3,$R598&lt;=4,AH598=AI598,AQ598=AR598),1,0)+IF(AND($Y598&gt;=3,$Y598&lt;=4,AJ598=AI598,AS598=AR598),1,0)+IF(AND($AC598&gt;=1,$AC598&lt;=2,AK598=AI598,AT598=AR598),1,0)+IF(AND($AF598&gt;=3,$AF598&lt;=4,AM598=AI598,AV598=AR598),1,0)</f>
        <v>0</v>
      </c>
      <c r="BB598">
        <f ca="1">SUMPRODUCT(--($AH598:$AP598=AJ598),--($AQ598:$AY598=AS598),'MPL ID'!$BG$15:$BO$15)+IF(AND($C598&gt;=1,$C598&lt;=2,AK598=AJ598,AT598=AS598),1,0)+IF(AND($G598&gt;=3,$G598&lt;=4,AH598=AJ598,AQ598=AS598),1,0)+IF(AND($K598&gt;=1,$K598&lt;=2,AP598=AJ598,AY598=AS598),1,0)+IF(AND($N598&gt;=3,$N598&lt;=4,AL598=AJ598,AU598=AS598),1,0)+IF(AND($V598&gt;=1,$V598&lt;=2,AM598=AJ598,AV598=AS598),1,0)+IF(AND($Y598&gt;=1,$Y598&lt;=2,AI598=AJ598,AR598=AS598),1,0)+IF(AND($AB598&gt;=3,$AB598&lt;=4,AN598=AJ598,AW598=AS598),1,0)</f>
        <v>0</v>
      </c>
      <c r="BC598">
        <f ca="1">SUMPRODUCT(--($AH598:$AP598=AK598),--($AQ598:$AY598=AT598),'MPL ID'!$BG$16:$BO$16)+IF(AND($C598&gt;=3,$C598&lt;=4,AJ598=AK598,AS598=AT598),1,0)+IF(AND($I598&gt;=1,$I598&lt;=2,AP598=AK598,AY598=AT598),1,0)+IF(AND($P598&gt;=3,$P598&lt;=4,AO598=AK598,AX598=AT598),1,0)+IF(AND($T598&gt;=1,$T598&lt;=2,AN598=AK598,AW598=AT598),1,0)+IF(AND($W598&gt;=1,$W598&lt;=2,AL598=AK598,AU598=AT598),1,0)+IF(AND($AC598&gt;=3,$AC598&lt;=4,AI598=AK598,AR598=AT598),1,0)+IF(AND($AE598&gt;=1,$AE598&lt;=2,AH598=AK598,AQ598=AT598),1,0)</f>
        <v>0</v>
      </c>
      <c r="BD598">
        <f ca="1">SUMPRODUCT(--($AH598:$AP598=AL598),--($AQ598:$AY598=AU598),'MPL ID'!$BG$17:$BO$17)+IF(AND($B598&gt;=3,$B598&lt;=4,AN598=AL598,AW598=AU598),1,0)+IF(AND($D598&gt;=1,$D598&lt;=2,AM598=AL598,AV598=AU598),1,0)+IF(AND($J598&gt;=1,$J598&lt;=2,AI598=AL598,AR598=AU598),1,0)+IF(AND($N598&gt;=1,$N598&lt;=2,AJ598=AL598,AS598=AU598),1,0)+IF(AND($W598&gt;=3,$W598&lt;=4,AK598=AL598,AT598=AU598),1,0)+IF(AND($AA598&gt;=1,$AA598&lt;=2,AH598=AL598,AQ598=AU598),1,0)+IF(AND($AD598&gt;=3,$AD598&lt;=4,AO598=AL598,AX598=AU598),1,0)</f>
        <v>0</v>
      </c>
      <c r="BE598">
        <f ca="1">SUMPRODUCT(--($AH598:$AP598=AM598),--($AQ598:$AY598=AV598),'MPL ID'!$BG$18:$BO$18)+IF(AND($D598&gt;=3,$D598&lt;=4,AL598=AM598,AU598=AV598),1,0)+IF(AND($L598&gt;=3,$L598&lt;=4,AH598=AM598,AQ598=AV598),1,0)+IF(AND($Q598&gt;=3,$Q598&lt;=4,AN598=AM598,AW598=AV598),1,0)+IF(AND($S598&gt;=1,$S598&lt;=2,AP598=AM598,AY598=AV598),1,0)+IF(AND($V598&gt;=3,$V598&lt;=4,AJ598=AM598,AS598=AV598),1,0)+IF(AND($Z598&gt;=1,$Z598&lt;=2,AO598=AM598,AX598=AV598),1,0)+IF(AND($AF598&gt;=1,$AF598&lt;=2,AI598=AM598,AR598=AV598),1,0)</f>
        <v>2</v>
      </c>
      <c r="BF598">
        <f ca="1">SUMPRODUCT(--($AH598:$AP598=AN598),--($AQ598:$AY598=AW598),'MPL ID'!$BG$19:$BO$19)+IF(AND($B598&gt;=1,$B598&lt;=2,AL598=AN598,AU598=AW598),1,0)+IF(AND($H598&gt;=3,$H598&lt;=4,AI598=AN598,AR598=AW598),1,0)+IF(AND($Q598&gt;=1,$Q598&lt;=2,AM598=AN598,AV598=AW598),1,0)+IF(AND($T598&gt;=3,$T598&lt;=4,AK598=AN598,AT598=AW598),1,0)+IF(AND($X598&gt;=3,$X598&lt;=4,AO598=AN598,AX598=AW598),1,0)+IF(AND($AB598&gt;=1,$AB598&lt;=2,AJ598=AN598,AS598=AW598),1,0)+IF(AND($AG598&gt;=1,$AG598&lt;=2,AP598=AN598,AY598=AW598),1,0)</f>
        <v>0</v>
      </c>
      <c r="BG598">
        <f ca="1">SUMPRODUCT(--($AH598:$AP598=AO598),--($AQ598:$AY598=AX598),'MPL ID'!$BG$20:$BO$20)+IF(AND($E598&gt;=1,$E598&lt;=2,AH598=AO598,AQ598=AX598),1,0)+IF(AND($M598&gt;=3,$M598&lt;=4,AI598=AO598,AR598=AX598),1,0)+IF(AND($P598&gt;=1,$P598&lt;=2,AK598=AO598,AT598=AX598),1,0)+IF(AND($U598&gt;=1,$U598&lt;=2,AP598=AO598,AY598=AX598),1,0)+IF(AND($X598&gt;=1,$X598&lt;=2,AN598=AO598,AW598=AX598),1,0)+IF(AND($Z598&gt;=3,$Z598&lt;=4,AM598=AO598,AV598=AX598),1,0)+IF(AND($AD598&gt;=1,$AD598&lt;=2,AL598=AO598,AU598=AX598),1,0)</f>
        <v>0</v>
      </c>
      <c r="BH598">
        <f ca="1">SUMPRODUCT(--($AH598:$AP598=AP598),--($AQ598:$AY598=AY598),'MPL ID'!$BG$21:$BO$21)+IF(AND($F598&gt;=3,$F598&lt;=4,AI598=AP598,AR598=AY598),1,0)+IF(AND($I598&gt;=3,$I598&lt;=4,AK598=AP598,AT598=AY598),1,0)+IF(AND($K598&gt;=3,$K598&lt;=4,AJ598=AP598,AS598=AY598),1,0)+IF(AND($O598&gt;=3,$O598&lt;=4,AH598=AP598,AQ598=AY598),1,0)+IF(AND($S598&gt;=3,$S598&lt;=4,AM598=AP598,AV598=AY598),1,0)+IF(AND($U598&gt;=3,$U598&lt;=4,AO598=AP598,AX598=AY598),1,0)+IF(AND($AG598&gt;=3,$AG598&lt;=4,AN598=AP598,AW598=AY598),1,0)</f>
        <v>0</v>
      </c>
      <c r="BI598">
        <f t="shared" ca="1" si="81"/>
        <v>3</v>
      </c>
      <c r="BJ598">
        <f t="shared" ca="1" si="82"/>
        <v>4</v>
      </c>
      <c r="BK598">
        <f t="shared" ca="1" si="83"/>
        <v>7</v>
      </c>
      <c r="BL598">
        <f t="shared" ca="1" si="84"/>
        <v>5</v>
      </c>
      <c r="BM598">
        <f t="shared" ca="1" si="85"/>
        <v>8</v>
      </c>
      <c r="BN598">
        <f t="shared" ca="1" si="86"/>
        <v>1</v>
      </c>
      <c r="BO598">
        <f t="shared" ca="1" si="87"/>
        <v>6</v>
      </c>
      <c r="BP598">
        <f t="shared" ca="1" si="88"/>
        <v>9</v>
      </c>
      <c r="BQ598">
        <f t="shared" ca="1" si="89"/>
        <v>2</v>
      </c>
    </row>
    <row r="599" spans="1:69" x14ac:dyDescent="0.25">
      <c r="A599">
        <v>598</v>
      </c>
      <c r="B599">
        <f ca="1">IF(AND(ISNUMBER('MPL ID'!$P$25),ISNUMBER('MPL ID'!$Q$25)),0,RANDBETWEEN(1,4))</f>
        <v>0</v>
      </c>
      <c r="C599">
        <f ca="1">IF(AND(ISNUMBER('MPL ID'!$P$26),ISNUMBER('MPL ID'!$Q$26)),0,RANDBETWEEN(1,4))</f>
        <v>0</v>
      </c>
      <c r="D599">
        <f ca="1">IF(AND(ISNUMBER('MPL ID'!$P$28),ISNUMBER('MPL ID'!$Q$28)),0,RANDBETWEEN(1,4))</f>
        <v>0</v>
      </c>
      <c r="E599">
        <f ca="1">IF(AND(ISNUMBER('MPL ID'!$P$29),ISNUMBER('MPL ID'!$Q$29)),0,RANDBETWEEN(1,4))</f>
        <v>0</v>
      </c>
      <c r="F599">
        <f ca="1">IF(AND(ISNUMBER('MPL ID'!$P$30),ISNUMBER('MPL ID'!$Q$30)),0,RANDBETWEEN(1,4))</f>
        <v>0</v>
      </c>
      <c r="G599">
        <f ca="1">IF(AND(ISNUMBER('MPL ID'!$P$31),ISNUMBER('MPL ID'!$Q$31)),0,RANDBETWEEN(1,4))</f>
        <v>0</v>
      </c>
      <c r="H599">
        <f ca="1">IF(AND(ISNUMBER('MPL ID'!$P$32),ISNUMBER('MPL ID'!$Q$32)),0,RANDBETWEEN(1,4))</f>
        <v>0</v>
      </c>
      <c r="I599">
        <f ca="1">IF(AND(ISNUMBER('MPL ID'!$P$33),ISNUMBER('MPL ID'!$Q$33)),0,RANDBETWEEN(1,4))</f>
        <v>0</v>
      </c>
      <c r="J599">
        <f ca="1">IF(AND(ISNUMBER('MPL ID'!$D$36),ISNUMBER('MPL ID'!$E$36)),0,RANDBETWEEN(1,4))</f>
        <v>0</v>
      </c>
      <c r="K599">
        <f ca="1">IF(AND(ISNUMBER('MPL ID'!$D$37),ISNUMBER('MPL ID'!$E$37)),0,RANDBETWEEN(1,4))</f>
        <v>0</v>
      </c>
      <c r="L599">
        <f ca="1">IF(AND(ISNUMBER('MPL ID'!$D$39),ISNUMBER('MPL ID'!$E$39)),0,RANDBETWEEN(1,4))</f>
        <v>0</v>
      </c>
      <c r="M599">
        <f ca="1">IF(AND(ISNUMBER('MPL ID'!$D$40),ISNUMBER('MPL ID'!$E$40)),0,RANDBETWEEN(1,4))</f>
        <v>0</v>
      </c>
      <c r="N599">
        <f ca="1">IF(AND(ISNUMBER('MPL ID'!$D$41),ISNUMBER('MPL ID'!$E$41)),0,RANDBETWEEN(1,4))</f>
        <v>0</v>
      </c>
      <c r="O599">
        <f ca="1">IF(AND(ISNUMBER('MPL ID'!$D$42),ISNUMBER('MPL ID'!$E$42)),0,RANDBETWEEN(1,4))</f>
        <v>0</v>
      </c>
      <c r="P599">
        <f ca="1">IF(AND(ISNUMBER('MPL ID'!$D$43),ISNUMBER('MPL ID'!$E$43)),0,RANDBETWEEN(1,4))</f>
        <v>0</v>
      </c>
      <c r="Q599">
        <f ca="1">IF(AND(ISNUMBER('MPL ID'!$D$44),ISNUMBER('MPL ID'!$E$44)),0,RANDBETWEEN(1,4))</f>
        <v>0</v>
      </c>
      <c r="R599">
        <f ca="1">IF(AND(ISNUMBER('MPL ID'!$J$36),ISNUMBER('MPL ID'!$K$36)),0,RANDBETWEEN(1,4))</f>
        <v>0</v>
      </c>
      <c r="S599">
        <f ca="1">IF(AND(ISNUMBER('MPL ID'!$J$37),ISNUMBER('MPL ID'!$K$37)),0,RANDBETWEEN(1,4))</f>
        <v>0</v>
      </c>
      <c r="T599">
        <f ca="1">IF(AND(ISNUMBER('MPL ID'!$J$39),ISNUMBER('MPL ID'!$K$39)),0,RANDBETWEEN(1,4))</f>
        <v>0</v>
      </c>
      <c r="U599">
        <f ca="1">IF(AND(ISNUMBER('MPL ID'!$J$40),ISNUMBER('MPL ID'!$K$40)),0,RANDBETWEEN(1,4))</f>
        <v>0</v>
      </c>
      <c r="V599">
        <f ca="1">IF(AND(ISNUMBER('MPL ID'!$J$41),ISNUMBER('MPL ID'!$K$41)),0,RANDBETWEEN(1,4))</f>
        <v>0</v>
      </c>
      <c r="W599">
        <f ca="1">IF(AND(ISNUMBER('MPL ID'!$J$42),ISNUMBER('MPL ID'!$K$42)),0,RANDBETWEEN(1,4))</f>
        <v>3</v>
      </c>
      <c r="X599">
        <f ca="1">IF(AND(ISNUMBER('MPL ID'!$J$43),ISNUMBER('MPL ID'!$K$43)),0,RANDBETWEEN(1,4))</f>
        <v>1</v>
      </c>
      <c r="Y599">
        <f ca="1">IF(AND(ISNUMBER('MPL ID'!$J$44),ISNUMBER('MPL ID'!$K$44)),0,RANDBETWEEN(1,4))</f>
        <v>2</v>
      </c>
      <c r="Z599">
        <f ca="1">IF(AND(ISNUMBER('MPL ID'!$P$36),ISNUMBER('MPL ID'!$Q$36)),0,RANDBETWEEN(1,4))</f>
        <v>1</v>
      </c>
      <c r="AA599">
        <f ca="1">IF(AND(ISNUMBER('MPL ID'!$P$37),ISNUMBER('MPL ID'!$Q$37)),0,RANDBETWEEN(1,4))</f>
        <v>4</v>
      </c>
      <c r="AB599">
        <f ca="1">IF(AND(ISNUMBER('MPL ID'!$P$39),ISNUMBER('MPL ID'!$Q$39)),0,RANDBETWEEN(1,4))</f>
        <v>2</v>
      </c>
      <c r="AC599">
        <f ca="1">IF(AND(ISNUMBER('MPL ID'!$P$40),ISNUMBER('MPL ID'!$Q$40)),0,RANDBETWEEN(1,4))</f>
        <v>3</v>
      </c>
      <c r="AD599">
        <f ca="1">IF(AND(ISNUMBER('MPL ID'!$P$41),ISNUMBER('MPL ID'!$Q$41)),0,RANDBETWEEN(1,4))</f>
        <v>3</v>
      </c>
      <c r="AE599">
        <f ca="1">IF(AND(ISNUMBER('MPL ID'!$P$42),ISNUMBER('MPL ID'!$Q$42)),0,RANDBETWEEN(1,4))</f>
        <v>2</v>
      </c>
      <c r="AF599">
        <f ca="1">IF(AND(ISNUMBER('MPL ID'!$P$43),ISNUMBER('MPL ID'!$Q$43)),0,RANDBETWEEN(1,4))</f>
        <v>4</v>
      </c>
      <c r="AG599">
        <f ca="1">IF(AND(ISNUMBER('MPL ID'!$P$44),ISNUMBER('MPL ID'!$Q$44)),0,RANDBETWEEN(1,4))</f>
        <v>2</v>
      </c>
      <c r="AH599">
        <f ca="1">'MPL ID'!$BG$1+SUMPRODUCT(($B$1003:$AG$1003='MPL ID'!$BF$1)*(($B599:$AG599=1)+($B599:$AG599=2)))+SUMPRODUCT(($B$1004:$AG$1004='MPL ID'!$BF$1)*(($B599:$AG599=3)+($B599:$AG599=4)))</f>
        <v>10</v>
      </c>
      <c r="AI599">
        <f ca="1">'MPL ID'!$BG$2+SUMPRODUCT(($B$1003:$AG$1003='MPL ID'!$BF$2)*(($B599:$AG599=1)+($B599:$AG599=2)))+SUMPRODUCT(($B$1004:$AG$1004='MPL ID'!$BF$2)*(($B599:$AG599=3)+($B599:$AG599=4)))</f>
        <v>8</v>
      </c>
      <c r="AJ599">
        <f ca="1">'MPL ID'!$BG$3+SUMPRODUCT(($B$1003:$AG$1003='MPL ID'!$BF$3)*(($B599:$AG599=1)+($B599:$AG599=2)))+SUMPRODUCT(($B$1004:$AG$1004='MPL ID'!$BF$3)*(($B599:$AG599=3)+($B599:$AG599=4)))</f>
        <v>6</v>
      </c>
      <c r="AK599">
        <f ca="1">'MPL ID'!$BG$4+SUMPRODUCT(($B$1003:$AG$1003='MPL ID'!$BF$4)*(($B599:$AG599=1)+($B599:$AG599=2)))+SUMPRODUCT(($B$1004:$AG$1004='MPL ID'!$BF$4)*(($B599:$AG599=3)+($B599:$AG599=4)))</f>
        <v>9</v>
      </c>
      <c r="AL599">
        <f ca="1">'MPL ID'!$BG$5+SUMPRODUCT(($B$1003:$AG$1003='MPL ID'!$BF$5)*(($B599:$AG599=1)+($B599:$AG599=2)))+SUMPRODUCT(($B$1004:$AG$1004='MPL ID'!$BF$5)*(($B599:$AG599=3)+($B599:$AG599=4)))</f>
        <v>5</v>
      </c>
      <c r="AM599">
        <f ca="1">'MPL ID'!$BG$6+SUMPRODUCT(($B$1003:$AG$1003='MPL ID'!$BF$6)*(($B599:$AG599=1)+($B599:$AG599=2)))+SUMPRODUCT(($B$1004:$AG$1004='MPL ID'!$BF$6)*(($B599:$AG599=3)+($B599:$AG599=4)))</f>
        <v>12</v>
      </c>
      <c r="AN599">
        <f ca="1">'MPL ID'!$BG$7+SUMPRODUCT(($B$1003:$AG$1003='MPL ID'!$BF$7)*(($B599:$AG599=1)+($B599:$AG599=2)))+SUMPRODUCT(($B$1004:$AG$1004='MPL ID'!$BF$7)*(($B599:$AG599=3)+($B599:$AG599=4)))</f>
        <v>7</v>
      </c>
      <c r="AO599">
        <f ca="1">'MPL ID'!$BG$8+SUMPRODUCT(($B$1003:$AG$1003='MPL ID'!$BF$8)*(($B599:$AG599=1)+($B599:$AG599=2)))+SUMPRODUCT(($B$1004:$AG$1004='MPL ID'!$BF$8)*(($B599:$AG599=3)+($B599:$AG599=4)))</f>
        <v>4</v>
      </c>
      <c r="AP599">
        <f ca="1">'MPL ID'!$BG$9+SUMPRODUCT(($B$1003:$AG$1003='MPL ID'!$BF$9)*(($B599:$AG599=1)+($B599:$AG599=2)))+SUMPRODUCT(($B$1004:$AG$1004='MPL ID'!$BF$9)*(($B599:$AG599=3)+($B599:$AG599=4)))</f>
        <v>11</v>
      </c>
      <c r="AQ599">
        <f ca="1">'MPL ID'!$BH$1+SUMPRODUCT(($B$1003:$AG$1003='MPL ID'!$BF$1)*(2*($B599:$AG599=1)+($B599:$AG599=2)-2*($B599:$AG599=3)-($B599:$AG599=4)))-SUMPRODUCT(($B$1004:$AG$1004='MPL ID'!$BF$1)*(2*($B599:$AG599=1)+($B599:$AG599=2)-2*($B599:$AG599=3)-($B599:$AG599=4)))</f>
        <v>9</v>
      </c>
      <c r="AR599">
        <f ca="1">'MPL ID'!$BH$2+SUMPRODUCT(($B$1003:$AG$1003='MPL ID'!$BF$2)*(2*($B599:$AG599=1)+($B599:$AG599=2)-2*($B599:$AG599=3)-($B599:$AG599=4)))-SUMPRODUCT(($B$1004:$AG$1004='MPL ID'!$BF$2)*(2*($B599:$AG599=1)+($B599:$AG599=2)-2*($B599:$AG599=3)-($B599:$AG599=4)))</f>
        <v>-4</v>
      </c>
      <c r="AS599">
        <f ca="1">'MPL ID'!$BH$3+SUMPRODUCT(($B$1003:$AG$1003='MPL ID'!$BF$3)*(2*($B599:$AG599=1)+($B599:$AG599=2)-2*($B599:$AG599=3)-($B599:$AG599=4)))-SUMPRODUCT(($B$1004:$AG$1004='MPL ID'!$BF$3)*(2*($B599:$AG599=1)+($B599:$AG599=2)-2*($B599:$AG599=3)-($B599:$AG599=4)))</f>
        <v>-8</v>
      </c>
      <c r="AT599">
        <f ca="1">'MPL ID'!$BH$4+SUMPRODUCT(($B$1003:$AG$1003='MPL ID'!$BF$4)*(2*($B599:$AG599=1)+($B599:$AG599=2)-2*($B599:$AG599=3)-($B599:$AG599=4)))-SUMPRODUCT(($B$1004:$AG$1004='MPL ID'!$BF$4)*(2*($B599:$AG599=1)+($B599:$AG599=2)-2*($B599:$AG599=3)-($B599:$AG599=4)))</f>
        <v>1</v>
      </c>
      <c r="AU599">
        <f ca="1">'MPL ID'!$BH$5+SUMPRODUCT(($B$1003:$AG$1003='MPL ID'!$BF$5)*(2*($B599:$AG599=1)+($B599:$AG599=2)-2*($B599:$AG599=3)-($B599:$AG599=4)))-SUMPRODUCT(($B$1004:$AG$1004='MPL ID'!$BF$5)*(2*($B599:$AG599=1)+($B599:$AG599=2)-2*($B599:$AG599=3)-($B599:$AG599=4)))</f>
        <v>-9</v>
      </c>
      <c r="AV599">
        <f ca="1">'MPL ID'!$BH$6+SUMPRODUCT(($B$1003:$AG$1003='MPL ID'!$BF$6)*(2*($B599:$AG599=1)+($B599:$AG599=2)-2*($B599:$AG599=3)-($B599:$AG599=4)))-SUMPRODUCT(($B$1004:$AG$1004='MPL ID'!$BF$6)*(2*($B599:$AG599=1)+($B599:$AG599=2)-2*($B599:$AG599=3)-($B599:$AG599=4)))</f>
        <v>15</v>
      </c>
      <c r="AW599">
        <f ca="1">'MPL ID'!$BH$7+SUMPRODUCT(($B$1003:$AG$1003='MPL ID'!$BF$7)*(2*($B599:$AG599=1)+($B599:$AG599=2)-2*($B599:$AG599=3)-($B599:$AG599=4)))-SUMPRODUCT(($B$1004:$AG$1004='MPL ID'!$BF$7)*(2*($B599:$AG599=1)+($B599:$AG599=2)-2*($B599:$AG599=3)-($B599:$AG599=4)))</f>
        <v>-2</v>
      </c>
      <c r="AX599">
        <f ca="1">'MPL ID'!$BH$8+SUMPRODUCT(($B$1003:$AG$1003='MPL ID'!$BF$8)*(2*($B599:$AG599=1)+($B599:$AG599=2)-2*($B599:$AG599=3)-($B599:$AG599=4)))-SUMPRODUCT(($B$1004:$AG$1004='MPL ID'!$BF$8)*(2*($B599:$AG599=1)+($B599:$AG599=2)-2*($B599:$AG599=3)-($B599:$AG599=4)))</f>
        <v>-14</v>
      </c>
      <c r="AY599">
        <f ca="1">'MPL ID'!$BH$9+SUMPRODUCT(($B$1003:$AG$1003='MPL ID'!$BF$9)*(2*($B599:$AG599=1)+($B599:$AG599=2)-2*($B599:$AG599=3)-($B599:$AG599=4)))-SUMPRODUCT(($B$1004:$AG$1004='MPL ID'!$BF$9)*(2*($B599:$AG599=1)+($B599:$AG599=2)-2*($B599:$AG599=3)-($B599:$AG599=4)))</f>
        <v>12</v>
      </c>
      <c r="AZ599">
        <f ca="1">SUMPRODUCT(--($AH599:$AP599=AH599),--($AQ599:$AY599=AQ599),'MPL ID'!$BG$13:$BO$13)+IF(AND($E599&gt;=3,$E599&lt;=4,AO599=AH599,AX599=AQ599),1,0)+IF(AND($G599&gt;=1,$G599&lt;=2,AJ599=AH599,AS599=AQ599),1,0)+IF(AND($L599&gt;=1,$L599&lt;=2,AM599=AH599,AV599=AQ599),1,0)+IF(AND($O599&gt;=1,$O599&lt;=2,AP599=AH599,AY599=AQ599),1,0)+IF(AND($R599&gt;=1,$R599&lt;=2,AI599=AH599,AR599=AQ599),1,0)+IF(AND($AA599&gt;=3,$AA599&lt;=4,AL599=AH599,AU599=AQ599),1,0)+IF(AND($AE599&gt;=3,$AE599&lt;=4,AK599=AH599,AT599=AQ599),1,0)</f>
        <v>0</v>
      </c>
      <c r="BA599">
        <f ca="1">SUMPRODUCT(--($AH599:$AP599=AI599),--($AQ599:$AY599=AR599),'MPL ID'!$BG$14:$BO$14)+IF(AND($F599&gt;=1,$F599&lt;=2,AP599=AI599,AY599=AR599),1,0)+IF(AND($H599&gt;=1,$H599&lt;=2,AN599=AI599,AW599=AR599),1,0)+IF(AND($J599&gt;=3,$J599&lt;=4,AL599=AI599,AU599=AR599),1,0)+IF(AND($M599&gt;=1,$M599&lt;=2,AO599=AI599,AX599=AR599),1,0)+IF(AND($R599&gt;=3,$R599&lt;=4,AH599=AI599,AQ599=AR599),1,0)+IF(AND($Y599&gt;=3,$Y599&lt;=4,AJ599=AI599,AS599=AR599),1,0)+IF(AND($AC599&gt;=1,$AC599&lt;=2,AK599=AI599,AT599=AR599),1,0)+IF(AND($AF599&gt;=3,$AF599&lt;=4,AM599=AI599,AV599=AR599),1,0)</f>
        <v>0</v>
      </c>
      <c r="BB599">
        <f ca="1">SUMPRODUCT(--($AH599:$AP599=AJ599),--($AQ599:$AY599=AS599),'MPL ID'!$BG$15:$BO$15)+IF(AND($C599&gt;=1,$C599&lt;=2,AK599=AJ599,AT599=AS599),1,0)+IF(AND($G599&gt;=3,$G599&lt;=4,AH599=AJ599,AQ599=AS599),1,0)+IF(AND($K599&gt;=1,$K599&lt;=2,AP599=AJ599,AY599=AS599),1,0)+IF(AND($N599&gt;=3,$N599&lt;=4,AL599=AJ599,AU599=AS599),1,0)+IF(AND($V599&gt;=1,$V599&lt;=2,AM599=AJ599,AV599=AS599),1,0)+IF(AND($Y599&gt;=1,$Y599&lt;=2,AI599=AJ599,AR599=AS599),1,0)+IF(AND($AB599&gt;=3,$AB599&lt;=4,AN599=AJ599,AW599=AS599),1,0)</f>
        <v>0</v>
      </c>
      <c r="BC599">
        <f ca="1">SUMPRODUCT(--($AH599:$AP599=AK599),--($AQ599:$AY599=AT599),'MPL ID'!$BG$16:$BO$16)+IF(AND($C599&gt;=3,$C599&lt;=4,AJ599=AK599,AS599=AT599),1,0)+IF(AND($I599&gt;=1,$I599&lt;=2,AP599=AK599,AY599=AT599),1,0)+IF(AND($P599&gt;=3,$P599&lt;=4,AO599=AK599,AX599=AT599),1,0)+IF(AND($T599&gt;=1,$T599&lt;=2,AN599=AK599,AW599=AT599),1,0)+IF(AND($W599&gt;=1,$W599&lt;=2,AL599=AK599,AU599=AT599),1,0)+IF(AND($AC599&gt;=3,$AC599&lt;=4,AI599=AK599,AR599=AT599),1,0)+IF(AND($AE599&gt;=1,$AE599&lt;=2,AH599=AK599,AQ599=AT599),1,0)</f>
        <v>0</v>
      </c>
      <c r="BD599">
        <f ca="1">SUMPRODUCT(--($AH599:$AP599=AL599),--($AQ599:$AY599=AU599),'MPL ID'!$BG$17:$BO$17)+IF(AND($B599&gt;=3,$B599&lt;=4,AN599=AL599,AW599=AU599),1,0)+IF(AND($D599&gt;=1,$D599&lt;=2,AM599=AL599,AV599=AU599),1,0)+IF(AND($J599&gt;=1,$J599&lt;=2,AI599=AL599,AR599=AU599),1,0)+IF(AND($N599&gt;=1,$N599&lt;=2,AJ599=AL599,AS599=AU599),1,0)+IF(AND($W599&gt;=3,$W599&lt;=4,AK599=AL599,AT599=AU599),1,0)+IF(AND($AA599&gt;=1,$AA599&lt;=2,AH599=AL599,AQ599=AU599),1,0)+IF(AND($AD599&gt;=3,$AD599&lt;=4,AO599=AL599,AX599=AU599),1,0)</f>
        <v>0</v>
      </c>
      <c r="BE599">
        <f ca="1">SUMPRODUCT(--($AH599:$AP599=AM599),--($AQ599:$AY599=AV599),'MPL ID'!$BG$18:$BO$18)+IF(AND($D599&gt;=3,$D599&lt;=4,AL599=AM599,AU599=AV599),1,0)+IF(AND($L599&gt;=3,$L599&lt;=4,AH599=AM599,AQ599=AV599),1,0)+IF(AND($Q599&gt;=3,$Q599&lt;=4,AN599=AM599,AW599=AV599),1,0)+IF(AND($S599&gt;=1,$S599&lt;=2,AP599=AM599,AY599=AV599),1,0)+IF(AND($V599&gt;=3,$V599&lt;=4,AJ599=AM599,AS599=AV599),1,0)+IF(AND($Z599&gt;=1,$Z599&lt;=2,AO599=AM599,AX599=AV599),1,0)+IF(AND($AF599&gt;=1,$AF599&lt;=2,AI599=AM599,AR599=AV599),1,0)</f>
        <v>0</v>
      </c>
      <c r="BF599">
        <f ca="1">SUMPRODUCT(--($AH599:$AP599=AN599),--($AQ599:$AY599=AW599),'MPL ID'!$BG$19:$BO$19)+IF(AND($B599&gt;=1,$B599&lt;=2,AL599=AN599,AU599=AW599),1,0)+IF(AND($H599&gt;=3,$H599&lt;=4,AI599=AN599,AR599=AW599),1,0)+IF(AND($Q599&gt;=1,$Q599&lt;=2,AM599=AN599,AV599=AW599),1,0)+IF(AND($T599&gt;=3,$T599&lt;=4,AK599=AN599,AT599=AW599),1,0)+IF(AND($X599&gt;=3,$X599&lt;=4,AO599=AN599,AX599=AW599),1,0)+IF(AND($AB599&gt;=1,$AB599&lt;=2,AJ599=AN599,AS599=AW599),1,0)+IF(AND($AG599&gt;=1,$AG599&lt;=2,AP599=AN599,AY599=AW599),1,0)</f>
        <v>0</v>
      </c>
      <c r="BG599">
        <f ca="1">SUMPRODUCT(--($AH599:$AP599=AO599),--($AQ599:$AY599=AX599),'MPL ID'!$BG$20:$BO$20)+IF(AND($E599&gt;=1,$E599&lt;=2,AH599=AO599,AQ599=AX599),1,0)+IF(AND($M599&gt;=3,$M599&lt;=4,AI599=AO599,AR599=AX599),1,0)+IF(AND($P599&gt;=1,$P599&lt;=2,AK599=AO599,AT599=AX599),1,0)+IF(AND($U599&gt;=1,$U599&lt;=2,AP599=AO599,AY599=AX599),1,0)+IF(AND($X599&gt;=1,$X599&lt;=2,AN599=AO599,AW599=AX599),1,0)+IF(AND($Z599&gt;=3,$Z599&lt;=4,AM599=AO599,AV599=AX599),1,0)+IF(AND($AD599&gt;=1,$AD599&lt;=2,AL599=AO599,AU599=AX599),1,0)</f>
        <v>0</v>
      </c>
      <c r="BH599">
        <f ca="1">SUMPRODUCT(--($AH599:$AP599=AP599),--($AQ599:$AY599=AY599),'MPL ID'!$BG$21:$BO$21)+IF(AND($F599&gt;=3,$F599&lt;=4,AI599=AP599,AR599=AY599),1,0)+IF(AND($I599&gt;=3,$I599&lt;=4,AK599=AP599,AT599=AY599),1,0)+IF(AND($K599&gt;=3,$K599&lt;=4,AJ599=AP599,AS599=AY599),1,0)+IF(AND($O599&gt;=3,$O599&lt;=4,AH599=AP599,AQ599=AY599),1,0)+IF(AND($S599&gt;=3,$S599&lt;=4,AM599=AP599,AV599=AY599),1,0)+IF(AND($U599&gt;=3,$U599&lt;=4,AO599=AP599,AX599=AY599),1,0)+IF(AND($AG599&gt;=3,$AG599&lt;=4,AN599=AP599,AW599=AY599),1,0)</f>
        <v>0</v>
      </c>
      <c r="BI599">
        <f t="shared" ca="1" si="81"/>
        <v>3</v>
      </c>
      <c r="BJ599">
        <f t="shared" ca="1" si="82"/>
        <v>5</v>
      </c>
      <c r="BK599">
        <f t="shared" ca="1" si="83"/>
        <v>7</v>
      </c>
      <c r="BL599">
        <f t="shared" ca="1" si="84"/>
        <v>4</v>
      </c>
      <c r="BM599">
        <f t="shared" ca="1" si="85"/>
        <v>8</v>
      </c>
      <c r="BN599">
        <f t="shared" ca="1" si="86"/>
        <v>1</v>
      </c>
      <c r="BO599">
        <f t="shared" ca="1" si="87"/>
        <v>6</v>
      </c>
      <c r="BP599">
        <f t="shared" ca="1" si="88"/>
        <v>9</v>
      </c>
      <c r="BQ599">
        <f t="shared" ca="1" si="89"/>
        <v>2</v>
      </c>
    </row>
    <row r="600" spans="1:69" x14ac:dyDescent="0.25">
      <c r="A600">
        <v>599</v>
      </c>
      <c r="B600">
        <f ca="1">IF(AND(ISNUMBER('MPL ID'!$P$25),ISNUMBER('MPL ID'!$Q$25)),0,RANDBETWEEN(1,4))</f>
        <v>0</v>
      </c>
      <c r="C600">
        <f ca="1">IF(AND(ISNUMBER('MPL ID'!$P$26),ISNUMBER('MPL ID'!$Q$26)),0,RANDBETWEEN(1,4))</f>
        <v>0</v>
      </c>
      <c r="D600">
        <f ca="1">IF(AND(ISNUMBER('MPL ID'!$P$28),ISNUMBER('MPL ID'!$Q$28)),0,RANDBETWEEN(1,4))</f>
        <v>0</v>
      </c>
      <c r="E600">
        <f ca="1">IF(AND(ISNUMBER('MPL ID'!$P$29),ISNUMBER('MPL ID'!$Q$29)),0,RANDBETWEEN(1,4))</f>
        <v>0</v>
      </c>
      <c r="F600">
        <f ca="1">IF(AND(ISNUMBER('MPL ID'!$P$30),ISNUMBER('MPL ID'!$Q$30)),0,RANDBETWEEN(1,4))</f>
        <v>0</v>
      </c>
      <c r="G600">
        <f ca="1">IF(AND(ISNUMBER('MPL ID'!$P$31),ISNUMBER('MPL ID'!$Q$31)),0,RANDBETWEEN(1,4))</f>
        <v>0</v>
      </c>
      <c r="H600">
        <f ca="1">IF(AND(ISNUMBER('MPL ID'!$P$32),ISNUMBER('MPL ID'!$Q$32)),0,RANDBETWEEN(1,4))</f>
        <v>0</v>
      </c>
      <c r="I600">
        <f ca="1">IF(AND(ISNUMBER('MPL ID'!$P$33),ISNUMBER('MPL ID'!$Q$33)),0,RANDBETWEEN(1,4))</f>
        <v>0</v>
      </c>
      <c r="J600">
        <f ca="1">IF(AND(ISNUMBER('MPL ID'!$D$36),ISNUMBER('MPL ID'!$E$36)),0,RANDBETWEEN(1,4))</f>
        <v>0</v>
      </c>
      <c r="K600">
        <f ca="1">IF(AND(ISNUMBER('MPL ID'!$D$37),ISNUMBER('MPL ID'!$E$37)),0,RANDBETWEEN(1,4))</f>
        <v>0</v>
      </c>
      <c r="L600">
        <f ca="1">IF(AND(ISNUMBER('MPL ID'!$D$39),ISNUMBER('MPL ID'!$E$39)),0,RANDBETWEEN(1,4))</f>
        <v>0</v>
      </c>
      <c r="M600">
        <f ca="1">IF(AND(ISNUMBER('MPL ID'!$D$40),ISNUMBER('MPL ID'!$E$40)),0,RANDBETWEEN(1,4))</f>
        <v>0</v>
      </c>
      <c r="N600">
        <f ca="1">IF(AND(ISNUMBER('MPL ID'!$D$41),ISNUMBER('MPL ID'!$E$41)),0,RANDBETWEEN(1,4))</f>
        <v>0</v>
      </c>
      <c r="O600">
        <f ca="1">IF(AND(ISNUMBER('MPL ID'!$D$42),ISNUMBER('MPL ID'!$E$42)),0,RANDBETWEEN(1,4))</f>
        <v>0</v>
      </c>
      <c r="P600">
        <f ca="1">IF(AND(ISNUMBER('MPL ID'!$D$43),ISNUMBER('MPL ID'!$E$43)),0,RANDBETWEEN(1,4))</f>
        <v>0</v>
      </c>
      <c r="Q600">
        <f ca="1">IF(AND(ISNUMBER('MPL ID'!$D$44),ISNUMBER('MPL ID'!$E$44)),0,RANDBETWEEN(1,4))</f>
        <v>0</v>
      </c>
      <c r="R600">
        <f ca="1">IF(AND(ISNUMBER('MPL ID'!$J$36),ISNUMBER('MPL ID'!$K$36)),0,RANDBETWEEN(1,4))</f>
        <v>0</v>
      </c>
      <c r="S600">
        <f ca="1">IF(AND(ISNUMBER('MPL ID'!$J$37),ISNUMBER('MPL ID'!$K$37)),0,RANDBETWEEN(1,4))</f>
        <v>0</v>
      </c>
      <c r="T600">
        <f ca="1">IF(AND(ISNUMBER('MPL ID'!$J$39),ISNUMBER('MPL ID'!$K$39)),0,RANDBETWEEN(1,4))</f>
        <v>0</v>
      </c>
      <c r="U600">
        <f ca="1">IF(AND(ISNUMBER('MPL ID'!$J$40),ISNUMBER('MPL ID'!$K$40)),0,RANDBETWEEN(1,4))</f>
        <v>0</v>
      </c>
      <c r="V600">
        <f ca="1">IF(AND(ISNUMBER('MPL ID'!$J$41),ISNUMBER('MPL ID'!$K$41)),0,RANDBETWEEN(1,4))</f>
        <v>0</v>
      </c>
      <c r="W600">
        <f ca="1">IF(AND(ISNUMBER('MPL ID'!$J$42),ISNUMBER('MPL ID'!$K$42)),0,RANDBETWEEN(1,4))</f>
        <v>2</v>
      </c>
      <c r="X600">
        <f ca="1">IF(AND(ISNUMBER('MPL ID'!$J$43),ISNUMBER('MPL ID'!$K$43)),0,RANDBETWEEN(1,4))</f>
        <v>2</v>
      </c>
      <c r="Y600">
        <f ca="1">IF(AND(ISNUMBER('MPL ID'!$J$44),ISNUMBER('MPL ID'!$K$44)),0,RANDBETWEEN(1,4))</f>
        <v>1</v>
      </c>
      <c r="Z600">
        <f ca="1">IF(AND(ISNUMBER('MPL ID'!$P$36),ISNUMBER('MPL ID'!$Q$36)),0,RANDBETWEEN(1,4))</f>
        <v>3</v>
      </c>
      <c r="AA600">
        <f ca="1">IF(AND(ISNUMBER('MPL ID'!$P$37),ISNUMBER('MPL ID'!$Q$37)),0,RANDBETWEEN(1,4))</f>
        <v>2</v>
      </c>
      <c r="AB600">
        <f ca="1">IF(AND(ISNUMBER('MPL ID'!$P$39),ISNUMBER('MPL ID'!$Q$39)),0,RANDBETWEEN(1,4))</f>
        <v>4</v>
      </c>
      <c r="AC600">
        <f ca="1">IF(AND(ISNUMBER('MPL ID'!$P$40),ISNUMBER('MPL ID'!$Q$40)),0,RANDBETWEEN(1,4))</f>
        <v>3</v>
      </c>
      <c r="AD600">
        <f ca="1">IF(AND(ISNUMBER('MPL ID'!$P$41),ISNUMBER('MPL ID'!$Q$41)),0,RANDBETWEEN(1,4))</f>
        <v>2</v>
      </c>
      <c r="AE600">
        <f ca="1">IF(AND(ISNUMBER('MPL ID'!$P$42),ISNUMBER('MPL ID'!$Q$42)),0,RANDBETWEEN(1,4))</f>
        <v>3</v>
      </c>
      <c r="AF600">
        <f ca="1">IF(AND(ISNUMBER('MPL ID'!$P$43),ISNUMBER('MPL ID'!$Q$43)),0,RANDBETWEEN(1,4))</f>
        <v>4</v>
      </c>
      <c r="AG600">
        <f ca="1">IF(AND(ISNUMBER('MPL ID'!$P$44),ISNUMBER('MPL ID'!$Q$44)),0,RANDBETWEEN(1,4))</f>
        <v>1</v>
      </c>
      <c r="AH600">
        <f ca="1">'MPL ID'!$BG$1+SUMPRODUCT(($B$1003:$AG$1003='MPL ID'!$BF$1)*(($B600:$AG600=1)+($B600:$AG600=2)))+SUMPRODUCT(($B$1004:$AG$1004='MPL ID'!$BF$1)*(($B600:$AG600=3)+($B600:$AG600=4)))</f>
        <v>10</v>
      </c>
      <c r="AI600">
        <f ca="1">'MPL ID'!$BG$2+SUMPRODUCT(($B$1003:$AG$1003='MPL ID'!$BF$2)*(($B600:$AG600=1)+($B600:$AG600=2)))+SUMPRODUCT(($B$1004:$AG$1004='MPL ID'!$BF$2)*(($B600:$AG600=3)+($B600:$AG600=4)))</f>
        <v>8</v>
      </c>
      <c r="AJ600">
        <f ca="1">'MPL ID'!$BG$3+SUMPRODUCT(($B$1003:$AG$1003='MPL ID'!$BF$3)*(($B600:$AG600=1)+($B600:$AG600=2)))+SUMPRODUCT(($B$1004:$AG$1004='MPL ID'!$BF$3)*(($B600:$AG600=3)+($B600:$AG600=4)))</f>
        <v>7</v>
      </c>
      <c r="AK600">
        <f ca="1">'MPL ID'!$BG$4+SUMPRODUCT(($B$1003:$AG$1003='MPL ID'!$BF$4)*(($B600:$AG600=1)+($B600:$AG600=2)))+SUMPRODUCT(($B$1004:$AG$1004='MPL ID'!$BF$4)*(($B600:$AG600=3)+($B600:$AG600=4)))</f>
        <v>9</v>
      </c>
      <c r="AL600">
        <f ca="1">'MPL ID'!$BG$5+SUMPRODUCT(($B$1003:$AG$1003='MPL ID'!$BF$5)*(($B600:$AG600=1)+($B600:$AG600=2)))+SUMPRODUCT(($B$1004:$AG$1004='MPL ID'!$BF$5)*(($B600:$AG600=3)+($B600:$AG600=4)))</f>
        <v>4</v>
      </c>
      <c r="AM600">
        <f ca="1">'MPL ID'!$BG$6+SUMPRODUCT(($B$1003:$AG$1003='MPL ID'!$BF$6)*(($B600:$AG600=1)+($B600:$AG600=2)))+SUMPRODUCT(($B$1004:$AG$1004='MPL ID'!$BF$6)*(($B600:$AG600=3)+($B600:$AG600=4)))</f>
        <v>11</v>
      </c>
      <c r="AN600">
        <f ca="1">'MPL ID'!$BG$7+SUMPRODUCT(($B$1003:$AG$1003='MPL ID'!$BF$7)*(($B600:$AG600=1)+($B600:$AG600=2)))+SUMPRODUCT(($B$1004:$AG$1004='MPL ID'!$BF$7)*(($B600:$AG600=3)+($B600:$AG600=4)))</f>
        <v>6</v>
      </c>
      <c r="AO600">
        <f ca="1">'MPL ID'!$BG$8+SUMPRODUCT(($B$1003:$AG$1003='MPL ID'!$BF$8)*(($B600:$AG600=1)+($B600:$AG600=2)))+SUMPRODUCT(($B$1004:$AG$1004='MPL ID'!$BF$8)*(($B600:$AG600=3)+($B600:$AG600=4)))</f>
        <v>6</v>
      </c>
      <c r="AP600">
        <f ca="1">'MPL ID'!$BG$9+SUMPRODUCT(($B$1003:$AG$1003='MPL ID'!$BF$9)*(($B600:$AG600=1)+($B600:$AG600=2)))+SUMPRODUCT(($B$1004:$AG$1004='MPL ID'!$BF$9)*(($B600:$AG600=3)+($B600:$AG600=4)))</f>
        <v>11</v>
      </c>
      <c r="AQ600">
        <f ca="1">'MPL ID'!$BH$1+SUMPRODUCT(($B$1003:$AG$1003='MPL ID'!$BF$1)*(2*($B600:$AG600=1)+($B600:$AG600=2)-2*($B600:$AG600=3)-($B600:$AG600=4)))-SUMPRODUCT(($B$1004:$AG$1004='MPL ID'!$BF$1)*(2*($B600:$AG600=1)+($B600:$AG600=2)-2*($B600:$AG600=3)-($B600:$AG600=4)))</f>
        <v>10</v>
      </c>
      <c r="AR600">
        <f ca="1">'MPL ID'!$BH$2+SUMPRODUCT(($B$1003:$AG$1003='MPL ID'!$BF$2)*(2*($B600:$AG600=1)+($B600:$AG600=2)-2*($B600:$AG600=3)-($B600:$AG600=4)))-SUMPRODUCT(($B$1004:$AG$1004='MPL ID'!$BF$2)*(2*($B600:$AG600=1)+($B600:$AG600=2)-2*($B600:$AG600=3)-($B600:$AG600=4)))</f>
        <v>-5</v>
      </c>
      <c r="AS600">
        <f ca="1">'MPL ID'!$BH$3+SUMPRODUCT(($B$1003:$AG$1003='MPL ID'!$BF$3)*(2*($B600:$AG600=1)+($B600:$AG600=2)-2*($B600:$AG600=3)-($B600:$AG600=4)))-SUMPRODUCT(($B$1004:$AG$1004='MPL ID'!$BF$3)*(2*($B600:$AG600=1)+($B600:$AG600=2)-2*($B600:$AG600=3)-($B600:$AG600=4)))</f>
        <v>-5</v>
      </c>
      <c r="AT600">
        <f ca="1">'MPL ID'!$BH$4+SUMPRODUCT(($B$1003:$AG$1003='MPL ID'!$BF$4)*(2*($B600:$AG600=1)+($B600:$AG600=2)-2*($B600:$AG600=3)-($B600:$AG600=4)))-SUMPRODUCT(($B$1004:$AG$1004='MPL ID'!$BF$4)*(2*($B600:$AG600=1)+($B600:$AG600=2)-2*($B600:$AG600=3)-($B600:$AG600=4)))</f>
        <v>1</v>
      </c>
      <c r="AU600">
        <f ca="1">'MPL ID'!$BH$5+SUMPRODUCT(($B$1003:$AG$1003='MPL ID'!$BF$5)*(2*($B600:$AG600=1)+($B600:$AG600=2)-2*($B600:$AG600=3)-($B600:$AG600=4)))-SUMPRODUCT(($B$1004:$AG$1004='MPL ID'!$BF$5)*(2*($B600:$AG600=1)+($B600:$AG600=2)-2*($B600:$AG600=3)-($B600:$AG600=4)))</f>
        <v>-13</v>
      </c>
      <c r="AV600">
        <f ca="1">'MPL ID'!$BH$6+SUMPRODUCT(($B$1003:$AG$1003='MPL ID'!$BF$6)*(2*($B600:$AG600=1)+($B600:$AG600=2)-2*($B600:$AG600=3)-($B600:$AG600=4)))-SUMPRODUCT(($B$1004:$AG$1004='MPL ID'!$BF$6)*(2*($B600:$AG600=1)+($B600:$AG600=2)-2*($B600:$AG600=3)-($B600:$AG600=4)))</f>
        <v>11</v>
      </c>
      <c r="AW600">
        <f ca="1">'MPL ID'!$BH$7+SUMPRODUCT(($B$1003:$AG$1003='MPL ID'!$BF$7)*(2*($B600:$AG600=1)+($B600:$AG600=2)-2*($B600:$AG600=3)-($B600:$AG600=4)))-SUMPRODUCT(($B$1004:$AG$1004='MPL ID'!$BF$7)*(2*($B600:$AG600=1)+($B600:$AG600=2)-2*($B600:$AG600=3)-($B600:$AG600=4)))</f>
        <v>-2</v>
      </c>
      <c r="AX600">
        <f ca="1">'MPL ID'!$BH$8+SUMPRODUCT(($B$1003:$AG$1003='MPL ID'!$BF$8)*(2*($B600:$AG600=1)+($B600:$AG600=2)-2*($B600:$AG600=3)-($B600:$AG600=4)))-SUMPRODUCT(($B$1004:$AG$1004='MPL ID'!$BF$8)*(2*($B600:$AG600=1)+($B600:$AG600=2)-2*($B600:$AG600=3)-($B600:$AG600=4)))</f>
        <v>-8</v>
      </c>
      <c r="AY600">
        <f ca="1">'MPL ID'!$BH$9+SUMPRODUCT(($B$1003:$AG$1003='MPL ID'!$BF$9)*(2*($B600:$AG600=1)+($B600:$AG600=2)-2*($B600:$AG600=3)-($B600:$AG600=4)))-SUMPRODUCT(($B$1004:$AG$1004='MPL ID'!$BF$9)*(2*($B600:$AG600=1)+($B600:$AG600=2)-2*($B600:$AG600=3)-($B600:$AG600=4)))</f>
        <v>11</v>
      </c>
      <c r="AZ600">
        <f ca="1">SUMPRODUCT(--($AH600:$AP600=AH600),--($AQ600:$AY600=AQ600),'MPL ID'!$BG$13:$BO$13)+IF(AND($E600&gt;=3,$E600&lt;=4,AO600=AH600,AX600=AQ600),1,0)+IF(AND($G600&gt;=1,$G600&lt;=2,AJ600=AH600,AS600=AQ600),1,0)+IF(AND($L600&gt;=1,$L600&lt;=2,AM600=AH600,AV600=AQ600),1,0)+IF(AND($O600&gt;=1,$O600&lt;=2,AP600=AH600,AY600=AQ600),1,0)+IF(AND($R600&gt;=1,$R600&lt;=2,AI600=AH600,AR600=AQ600),1,0)+IF(AND($AA600&gt;=3,$AA600&lt;=4,AL600=AH600,AU600=AQ600),1,0)+IF(AND($AE600&gt;=3,$AE600&lt;=4,AK600=AH600,AT600=AQ600),1,0)</f>
        <v>0</v>
      </c>
      <c r="BA600">
        <f ca="1">SUMPRODUCT(--($AH600:$AP600=AI600),--($AQ600:$AY600=AR600),'MPL ID'!$BG$14:$BO$14)+IF(AND($F600&gt;=1,$F600&lt;=2,AP600=AI600,AY600=AR600),1,0)+IF(AND($H600&gt;=1,$H600&lt;=2,AN600=AI600,AW600=AR600),1,0)+IF(AND($J600&gt;=3,$J600&lt;=4,AL600=AI600,AU600=AR600),1,0)+IF(AND($M600&gt;=1,$M600&lt;=2,AO600=AI600,AX600=AR600),1,0)+IF(AND($R600&gt;=3,$R600&lt;=4,AH600=AI600,AQ600=AR600),1,0)+IF(AND($Y600&gt;=3,$Y600&lt;=4,AJ600=AI600,AS600=AR600),1,0)+IF(AND($AC600&gt;=1,$AC600&lt;=2,AK600=AI600,AT600=AR600),1,0)+IF(AND($AF600&gt;=3,$AF600&lt;=4,AM600=AI600,AV600=AR600),1,0)</f>
        <v>0</v>
      </c>
      <c r="BB600">
        <f ca="1">SUMPRODUCT(--($AH600:$AP600=AJ600),--($AQ600:$AY600=AS600),'MPL ID'!$BG$15:$BO$15)+IF(AND($C600&gt;=1,$C600&lt;=2,AK600=AJ600,AT600=AS600),1,0)+IF(AND($G600&gt;=3,$G600&lt;=4,AH600=AJ600,AQ600=AS600),1,0)+IF(AND($K600&gt;=1,$K600&lt;=2,AP600=AJ600,AY600=AS600),1,0)+IF(AND($N600&gt;=3,$N600&lt;=4,AL600=AJ600,AU600=AS600),1,0)+IF(AND($V600&gt;=1,$V600&lt;=2,AM600=AJ600,AV600=AS600),1,0)+IF(AND($Y600&gt;=1,$Y600&lt;=2,AI600=AJ600,AR600=AS600),1,0)+IF(AND($AB600&gt;=3,$AB600&lt;=4,AN600=AJ600,AW600=AS600),1,0)</f>
        <v>0</v>
      </c>
      <c r="BC600">
        <f ca="1">SUMPRODUCT(--($AH600:$AP600=AK600),--($AQ600:$AY600=AT600),'MPL ID'!$BG$16:$BO$16)+IF(AND($C600&gt;=3,$C600&lt;=4,AJ600=AK600,AS600=AT600),1,0)+IF(AND($I600&gt;=1,$I600&lt;=2,AP600=AK600,AY600=AT600),1,0)+IF(AND($P600&gt;=3,$P600&lt;=4,AO600=AK600,AX600=AT600),1,0)+IF(AND($T600&gt;=1,$T600&lt;=2,AN600=AK600,AW600=AT600),1,0)+IF(AND($W600&gt;=1,$W600&lt;=2,AL600=AK600,AU600=AT600),1,0)+IF(AND($AC600&gt;=3,$AC600&lt;=4,AI600=AK600,AR600=AT600),1,0)+IF(AND($AE600&gt;=1,$AE600&lt;=2,AH600=AK600,AQ600=AT600),1,0)</f>
        <v>0</v>
      </c>
      <c r="BD600">
        <f ca="1">SUMPRODUCT(--($AH600:$AP600=AL600),--($AQ600:$AY600=AU600),'MPL ID'!$BG$17:$BO$17)+IF(AND($B600&gt;=3,$B600&lt;=4,AN600=AL600,AW600=AU600),1,0)+IF(AND($D600&gt;=1,$D600&lt;=2,AM600=AL600,AV600=AU600),1,0)+IF(AND($J600&gt;=1,$J600&lt;=2,AI600=AL600,AR600=AU600),1,0)+IF(AND($N600&gt;=1,$N600&lt;=2,AJ600=AL600,AS600=AU600),1,0)+IF(AND($W600&gt;=3,$W600&lt;=4,AK600=AL600,AT600=AU600),1,0)+IF(AND($AA600&gt;=1,$AA600&lt;=2,AH600=AL600,AQ600=AU600),1,0)+IF(AND($AD600&gt;=3,$AD600&lt;=4,AO600=AL600,AX600=AU600),1,0)</f>
        <v>0</v>
      </c>
      <c r="BE600">
        <f ca="1">SUMPRODUCT(--($AH600:$AP600=AM600),--($AQ600:$AY600=AV600),'MPL ID'!$BG$18:$BO$18)+IF(AND($D600&gt;=3,$D600&lt;=4,AL600=AM600,AU600=AV600),1,0)+IF(AND($L600&gt;=3,$L600&lt;=4,AH600=AM600,AQ600=AV600),1,0)+IF(AND($Q600&gt;=3,$Q600&lt;=4,AN600=AM600,AW600=AV600),1,0)+IF(AND($S600&gt;=1,$S600&lt;=2,AP600=AM600,AY600=AV600),1,0)+IF(AND($V600&gt;=3,$V600&lt;=4,AJ600=AM600,AS600=AV600),1,0)+IF(AND($Z600&gt;=1,$Z600&lt;=2,AO600=AM600,AX600=AV600),1,0)+IF(AND($AF600&gt;=1,$AF600&lt;=2,AI600=AM600,AR600=AV600),1,0)</f>
        <v>2</v>
      </c>
      <c r="BF600">
        <f ca="1">SUMPRODUCT(--($AH600:$AP600=AN600),--($AQ600:$AY600=AW600),'MPL ID'!$BG$19:$BO$19)+IF(AND($B600&gt;=1,$B600&lt;=2,AL600=AN600,AU600=AW600),1,0)+IF(AND($H600&gt;=3,$H600&lt;=4,AI600=AN600,AR600=AW600),1,0)+IF(AND($Q600&gt;=1,$Q600&lt;=2,AM600=AN600,AV600=AW600),1,0)+IF(AND($T600&gt;=3,$T600&lt;=4,AK600=AN600,AT600=AW600),1,0)+IF(AND($X600&gt;=3,$X600&lt;=4,AO600=AN600,AX600=AW600),1,0)+IF(AND($AB600&gt;=1,$AB600&lt;=2,AJ600=AN600,AS600=AW600),1,0)+IF(AND($AG600&gt;=1,$AG600&lt;=2,AP600=AN600,AY600=AW600),1,0)</f>
        <v>0</v>
      </c>
      <c r="BG600">
        <f ca="1">SUMPRODUCT(--($AH600:$AP600=AO600),--($AQ600:$AY600=AX600),'MPL ID'!$BG$20:$BO$20)+IF(AND($E600&gt;=1,$E600&lt;=2,AH600=AO600,AQ600=AX600),1,0)+IF(AND($M600&gt;=3,$M600&lt;=4,AI600=AO600,AR600=AX600),1,0)+IF(AND($P600&gt;=1,$P600&lt;=2,AK600=AO600,AT600=AX600),1,0)+IF(AND($U600&gt;=1,$U600&lt;=2,AP600=AO600,AY600=AX600),1,0)+IF(AND($X600&gt;=1,$X600&lt;=2,AN600=AO600,AW600=AX600),1,0)+IF(AND($Z600&gt;=3,$Z600&lt;=4,AM600=AO600,AV600=AX600),1,0)+IF(AND($AD600&gt;=1,$AD600&lt;=2,AL600=AO600,AU600=AX600),1,0)</f>
        <v>0</v>
      </c>
      <c r="BH600">
        <f ca="1">SUMPRODUCT(--($AH600:$AP600=AP600),--($AQ600:$AY600=AY600),'MPL ID'!$BG$21:$BO$21)+IF(AND($F600&gt;=3,$F600&lt;=4,AI600=AP600,AR600=AY600),1,0)+IF(AND($I600&gt;=3,$I600&lt;=4,AK600=AP600,AT600=AY600),1,0)+IF(AND($K600&gt;=3,$K600&lt;=4,AJ600=AP600,AS600=AY600),1,0)+IF(AND($O600&gt;=3,$O600&lt;=4,AH600=AP600,AQ600=AY600),1,0)+IF(AND($S600&gt;=3,$S600&lt;=4,AM600=AP600,AV600=AY600),1,0)+IF(AND($U600&gt;=3,$U600&lt;=4,AO600=AP600,AX600=AY600),1,0)+IF(AND($AG600&gt;=3,$AG600&lt;=4,AN600=AP600,AW600=AY600),1,0)</f>
        <v>0</v>
      </c>
      <c r="BI600">
        <f t="shared" ca="1" si="81"/>
        <v>3</v>
      </c>
      <c r="BJ600">
        <f t="shared" ca="1" si="82"/>
        <v>5</v>
      </c>
      <c r="BK600">
        <f t="shared" ca="1" si="83"/>
        <v>6</v>
      </c>
      <c r="BL600">
        <f t="shared" ca="1" si="84"/>
        <v>4</v>
      </c>
      <c r="BM600">
        <f t="shared" ca="1" si="85"/>
        <v>9</v>
      </c>
      <c r="BN600">
        <f t="shared" ca="1" si="86"/>
        <v>1</v>
      </c>
      <c r="BO600">
        <f t="shared" ca="1" si="87"/>
        <v>7</v>
      </c>
      <c r="BP600">
        <f t="shared" ca="1" si="88"/>
        <v>8</v>
      </c>
      <c r="BQ600">
        <f t="shared" ca="1" si="89"/>
        <v>2</v>
      </c>
    </row>
    <row r="601" spans="1:69" x14ac:dyDescent="0.25">
      <c r="A601">
        <v>600</v>
      </c>
      <c r="B601">
        <f ca="1">IF(AND(ISNUMBER('MPL ID'!$P$25),ISNUMBER('MPL ID'!$Q$25)),0,RANDBETWEEN(1,4))</f>
        <v>0</v>
      </c>
      <c r="C601">
        <f ca="1">IF(AND(ISNUMBER('MPL ID'!$P$26),ISNUMBER('MPL ID'!$Q$26)),0,RANDBETWEEN(1,4))</f>
        <v>0</v>
      </c>
      <c r="D601">
        <f ca="1">IF(AND(ISNUMBER('MPL ID'!$P$28),ISNUMBER('MPL ID'!$Q$28)),0,RANDBETWEEN(1,4))</f>
        <v>0</v>
      </c>
      <c r="E601">
        <f ca="1">IF(AND(ISNUMBER('MPL ID'!$P$29),ISNUMBER('MPL ID'!$Q$29)),0,RANDBETWEEN(1,4))</f>
        <v>0</v>
      </c>
      <c r="F601">
        <f ca="1">IF(AND(ISNUMBER('MPL ID'!$P$30),ISNUMBER('MPL ID'!$Q$30)),0,RANDBETWEEN(1,4))</f>
        <v>0</v>
      </c>
      <c r="G601">
        <f ca="1">IF(AND(ISNUMBER('MPL ID'!$P$31),ISNUMBER('MPL ID'!$Q$31)),0,RANDBETWEEN(1,4))</f>
        <v>0</v>
      </c>
      <c r="H601">
        <f ca="1">IF(AND(ISNUMBER('MPL ID'!$P$32),ISNUMBER('MPL ID'!$Q$32)),0,RANDBETWEEN(1,4))</f>
        <v>0</v>
      </c>
      <c r="I601">
        <f ca="1">IF(AND(ISNUMBER('MPL ID'!$P$33),ISNUMBER('MPL ID'!$Q$33)),0,RANDBETWEEN(1,4))</f>
        <v>0</v>
      </c>
      <c r="J601">
        <f ca="1">IF(AND(ISNUMBER('MPL ID'!$D$36),ISNUMBER('MPL ID'!$E$36)),0,RANDBETWEEN(1,4))</f>
        <v>0</v>
      </c>
      <c r="K601">
        <f ca="1">IF(AND(ISNUMBER('MPL ID'!$D$37),ISNUMBER('MPL ID'!$E$37)),0,RANDBETWEEN(1,4))</f>
        <v>0</v>
      </c>
      <c r="L601">
        <f ca="1">IF(AND(ISNUMBER('MPL ID'!$D$39),ISNUMBER('MPL ID'!$E$39)),0,RANDBETWEEN(1,4))</f>
        <v>0</v>
      </c>
      <c r="M601">
        <f ca="1">IF(AND(ISNUMBER('MPL ID'!$D$40),ISNUMBER('MPL ID'!$E$40)),0,RANDBETWEEN(1,4))</f>
        <v>0</v>
      </c>
      <c r="N601">
        <f ca="1">IF(AND(ISNUMBER('MPL ID'!$D$41),ISNUMBER('MPL ID'!$E$41)),0,RANDBETWEEN(1,4))</f>
        <v>0</v>
      </c>
      <c r="O601">
        <f ca="1">IF(AND(ISNUMBER('MPL ID'!$D$42),ISNUMBER('MPL ID'!$E$42)),0,RANDBETWEEN(1,4))</f>
        <v>0</v>
      </c>
      <c r="P601">
        <f ca="1">IF(AND(ISNUMBER('MPL ID'!$D$43),ISNUMBER('MPL ID'!$E$43)),0,RANDBETWEEN(1,4))</f>
        <v>0</v>
      </c>
      <c r="Q601">
        <f ca="1">IF(AND(ISNUMBER('MPL ID'!$D$44),ISNUMBER('MPL ID'!$E$44)),0,RANDBETWEEN(1,4))</f>
        <v>0</v>
      </c>
      <c r="R601">
        <f ca="1">IF(AND(ISNUMBER('MPL ID'!$J$36),ISNUMBER('MPL ID'!$K$36)),0,RANDBETWEEN(1,4))</f>
        <v>0</v>
      </c>
      <c r="S601">
        <f ca="1">IF(AND(ISNUMBER('MPL ID'!$J$37),ISNUMBER('MPL ID'!$K$37)),0,RANDBETWEEN(1,4))</f>
        <v>0</v>
      </c>
      <c r="T601">
        <f ca="1">IF(AND(ISNUMBER('MPL ID'!$J$39),ISNUMBER('MPL ID'!$K$39)),0,RANDBETWEEN(1,4))</f>
        <v>0</v>
      </c>
      <c r="U601">
        <f ca="1">IF(AND(ISNUMBER('MPL ID'!$J$40),ISNUMBER('MPL ID'!$K$40)),0,RANDBETWEEN(1,4))</f>
        <v>0</v>
      </c>
      <c r="V601">
        <f ca="1">IF(AND(ISNUMBER('MPL ID'!$J$41),ISNUMBER('MPL ID'!$K$41)),0,RANDBETWEEN(1,4))</f>
        <v>0</v>
      </c>
      <c r="W601">
        <f ca="1">IF(AND(ISNUMBER('MPL ID'!$J$42),ISNUMBER('MPL ID'!$K$42)),0,RANDBETWEEN(1,4))</f>
        <v>3</v>
      </c>
      <c r="X601">
        <f ca="1">IF(AND(ISNUMBER('MPL ID'!$J$43),ISNUMBER('MPL ID'!$K$43)),0,RANDBETWEEN(1,4))</f>
        <v>4</v>
      </c>
      <c r="Y601">
        <f ca="1">IF(AND(ISNUMBER('MPL ID'!$J$44),ISNUMBER('MPL ID'!$K$44)),0,RANDBETWEEN(1,4))</f>
        <v>1</v>
      </c>
      <c r="Z601">
        <f ca="1">IF(AND(ISNUMBER('MPL ID'!$P$36),ISNUMBER('MPL ID'!$Q$36)),0,RANDBETWEEN(1,4))</f>
        <v>3</v>
      </c>
      <c r="AA601">
        <f ca="1">IF(AND(ISNUMBER('MPL ID'!$P$37),ISNUMBER('MPL ID'!$Q$37)),0,RANDBETWEEN(1,4))</f>
        <v>1</v>
      </c>
      <c r="AB601">
        <f ca="1">IF(AND(ISNUMBER('MPL ID'!$P$39),ISNUMBER('MPL ID'!$Q$39)),0,RANDBETWEEN(1,4))</f>
        <v>4</v>
      </c>
      <c r="AC601">
        <f ca="1">IF(AND(ISNUMBER('MPL ID'!$P$40),ISNUMBER('MPL ID'!$Q$40)),0,RANDBETWEEN(1,4))</f>
        <v>1</v>
      </c>
      <c r="AD601">
        <f ca="1">IF(AND(ISNUMBER('MPL ID'!$P$41),ISNUMBER('MPL ID'!$Q$41)),0,RANDBETWEEN(1,4))</f>
        <v>3</v>
      </c>
      <c r="AE601">
        <f ca="1">IF(AND(ISNUMBER('MPL ID'!$P$42),ISNUMBER('MPL ID'!$Q$42)),0,RANDBETWEEN(1,4))</f>
        <v>3</v>
      </c>
      <c r="AF601">
        <f ca="1">IF(AND(ISNUMBER('MPL ID'!$P$43),ISNUMBER('MPL ID'!$Q$43)),0,RANDBETWEEN(1,4))</f>
        <v>2</v>
      </c>
      <c r="AG601">
        <f ca="1">IF(AND(ISNUMBER('MPL ID'!$P$44),ISNUMBER('MPL ID'!$Q$44)),0,RANDBETWEEN(1,4))</f>
        <v>3</v>
      </c>
      <c r="AH601">
        <f ca="1">'MPL ID'!$BG$1+SUMPRODUCT(($B$1003:$AG$1003='MPL ID'!$BF$1)*(($B601:$AG601=1)+($B601:$AG601=2)))+SUMPRODUCT(($B$1004:$AG$1004='MPL ID'!$BF$1)*(($B601:$AG601=3)+($B601:$AG601=4)))</f>
        <v>10</v>
      </c>
      <c r="AI601">
        <f ca="1">'MPL ID'!$BG$2+SUMPRODUCT(($B$1003:$AG$1003='MPL ID'!$BF$2)*(($B601:$AG601=1)+($B601:$AG601=2)))+SUMPRODUCT(($B$1004:$AG$1004='MPL ID'!$BF$2)*(($B601:$AG601=3)+($B601:$AG601=4)))</f>
        <v>8</v>
      </c>
      <c r="AJ601">
        <f ca="1">'MPL ID'!$BG$3+SUMPRODUCT(($B$1003:$AG$1003='MPL ID'!$BF$3)*(($B601:$AG601=1)+($B601:$AG601=2)))+SUMPRODUCT(($B$1004:$AG$1004='MPL ID'!$BF$3)*(($B601:$AG601=3)+($B601:$AG601=4)))</f>
        <v>7</v>
      </c>
      <c r="AK601">
        <f ca="1">'MPL ID'!$BG$4+SUMPRODUCT(($B$1003:$AG$1003='MPL ID'!$BF$4)*(($B601:$AG601=1)+($B601:$AG601=2)))+SUMPRODUCT(($B$1004:$AG$1004='MPL ID'!$BF$4)*(($B601:$AG601=3)+($B601:$AG601=4)))</f>
        <v>7</v>
      </c>
      <c r="AL601">
        <f ca="1">'MPL ID'!$BG$5+SUMPRODUCT(($B$1003:$AG$1003='MPL ID'!$BF$5)*(($B601:$AG601=1)+($B601:$AG601=2)))+SUMPRODUCT(($B$1004:$AG$1004='MPL ID'!$BF$5)*(($B601:$AG601=3)+($B601:$AG601=4)))</f>
        <v>6</v>
      </c>
      <c r="AM601">
        <f ca="1">'MPL ID'!$BG$6+SUMPRODUCT(($B$1003:$AG$1003='MPL ID'!$BF$6)*(($B601:$AG601=1)+($B601:$AG601=2)))+SUMPRODUCT(($B$1004:$AG$1004='MPL ID'!$BF$6)*(($B601:$AG601=3)+($B601:$AG601=4)))</f>
        <v>12</v>
      </c>
      <c r="AN601">
        <f ca="1">'MPL ID'!$BG$7+SUMPRODUCT(($B$1003:$AG$1003='MPL ID'!$BF$7)*(($B601:$AG601=1)+($B601:$AG601=2)))+SUMPRODUCT(($B$1004:$AG$1004='MPL ID'!$BF$7)*(($B601:$AG601=3)+($B601:$AG601=4)))</f>
        <v>6</v>
      </c>
      <c r="AO601">
        <f ca="1">'MPL ID'!$BG$8+SUMPRODUCT(($B$1003:$AG$1003='MPL ID'!$BF$8)*(($B601:$AG601=1)+($B601:$AG601=2)))+SUMPRODUCT(($B$1004:$AG$1004='MPL ID'!$BF$8)*(($B601:$AG601=3)+($B601:$AG601=4)))</f>
        <v>4</v>
      </c>
      <c r="AP601">
        <f ca="1">'MPL ID'!$BG$9+SUMPRODUCT(($B$1003:$AG$1003='MPL ID'!$BF$9)*(($B601:$AG601=1)+($B601:$AG601=2)))+SUMPRODUCT(($B$1004:$AG$1004='MPL ID'!$BF$9)*(($B601:$AG601=3)+($B601:$AG601=4)))</f>
        <v>12</v>
      </c>
      <c r="AQ601">
        <f ca="1">'MPL ID'!$BH$1+SUMPRODUCT(($B$1003:$AG$1003='MPL ID'!$BF$1)*(2*($B601:$AG601=1)+($B601:$AG601=2)-2*($B601:$AG601=3)-($B601:$AG601=4)))-SUMPRODUCT(($B$1004:$AG$1004='MPL ID'!$BF$1)*(2*($B601:$AG601=1)+($B601:$AG601=2)-2*($B601:$AG601=3)-($B601:$AG601=4)))</f>
        <v>9</v>
      </c>
      <c r="AR601">
        <f ca="1">'MPL ID'!$BH$2+SUMPRODUCT(($B$1003:$AG$1003='MPL ID'!$BF$2)*(2*($B601:$AG601=1)+($B601:$AG601=2)-2*($B601:$AG601=3)-($B601:$AG601=4)))-SUMPRODUCT(($B$1004:$AG$1004='MPL ID'!$BF$2)*(2*($B601:$AG601=1)+($B601:$AG601=2)-2*($B601:$AG601=3)-($B601:$AG601=4)))</f>
        <v>-3</v>
      </c>
      <c r="AS601">
        <f ca="1">'MPL ID'!$BH$3+SUMPRODUCT(($B$1003:$AG$1003='MPL ID'!$BF$3)*(2*($B601:$AG601=1)+($B601:$AG601=2)-2*($B601:$AG601=3)-($B601:$AG601=4)))-SUMPRODUCT(($B$1004:$AG$1004='MPL ID'!$BF$3)*(2*($B601:$AG601=1)+($B601:$AG601=2)-2*($B601:$AG601=3)-($B601:$AG601=4)))</f>
        <v>-5</v>
      </c>
      <c r="AT601">
        <f ca="1">'MPL ID'!$BH$4+SUMPRODUCT(($B$1003:$AG$1003='MPL ID'!$BF$4)*(2*($B601:$AG601=1)+($B601:$AG601=2)-2*($B601:$AG601=3)-($B601:$AG601=4)))-SUMPRODUCT(($B$1004:$AG$1004='MPL ID'!$BF$4)*(2*($B601:$AG601=1)+($B601:$AG601=2)-2*($B601:$AG601=3)-($B601:$AG601=4)))</f>
        <v>-6</v>
      </c>
      <c r="AU601">
        <f ca="1">'MPL ID'!$BH$5+SUMPRODUCT(($B$1003:$AG$1003='MPL ID'!$BF$5)*(2*($B601:$AG601=1)+($B601:$AG601=2)-2*($B601:$AG601=3)-($B601:$AG601=4)))-SUMPRODUCT(($B$1004:$AG$1004='MPL ID'!$BF$5)*(2*($B601:$AG601=1)+($B601:$AG601=2)-2*($B601:$AG601=3)-($B601:$AG601=4)))</f>
        <v>-6</v>
      </c>
      <c r="AV601">
        <f ca="1">'MPL ID'!$BH$6+SUMPRODUCT(($B$1003:$AG$1003='MPL ID'!$BF$6)*(2*($B601:$AG601=1)+($B601:$AG601=2)-2*($B601:$AG601=3)-($B601:$AG601=4)))-SUMPRODUCT(($B$1004:$AG$1004='MPL ID'!$BF$6)*(2*($B601:$AG601=1)+($B601:$AG601=2)-2*($B601:$AG601=3)-($B601:$AG601=4)))</f>
        <v>13</v>
      </c>
      <c r="AW601">
        <f ca="1">'MPL ID'!$BH$7+SUMPRODUCT(($B$1003:$AG$1003='MPL ID'!$BF$7)*(2*($B601:$AG601=1)+($B601:$AG601=2)-2*($B601:$AG601=3)-($B601:$AG601=4)))-SUMPRODUCT(($B$1004:$AG$1004='MPL ID'!$BF$7)*(2*($B601:$AG601=1)+($B601:$AG601=2)-2*($B601:$AG601=3)-($B601:$AG601=4)))</f>
        <v>-4</v>
      </c>
      <c r="AX601">
        <f ca="1">'MPL ID'!$BH$8+SUMPRODUCT(($B$1003:$AG$1003='MPL ID'!$BF$8)*(2*($B601:$AG601=1)+($B601:$AG601=2)-2*($B601:$AG601=3)-($B601:$AG601=4)))-SUMPRODUCT(($B$1004:$AG$1004='MPL ID'!$BF$8)*(2*($B601:$AG601=1)+($B601:$AG601=2)-2*($B601:$AG601=3)-($B601:$AG601=4)))</f>
        <v>-13</v>
      </c>
      <c r="AY601">
        <f ca="1">'MPL ID'!$BH$9+SUMPRODUCT(($B$1003:$AG$1003='MPL ID'!$BF$9)*(2*($B601:$AG601=1)+($B601:$AG601=2)-2*($B601:$AG601=3)-($B601:$AG601=4)))-SUMPRODUCT(($B$1004:$AG$1004='MPL ID'!$BF$9)*(2*($B601:$AG601=1)+($B601:$AG601=2)-2*($B601:$AG601=3)-($B601:$AG601=4)))</f>
        <v>15</v>
      </c>
      <c r="AZ601">
        <f ca="1">SUMPRODUCT(--($AH601:$AP601=AH601),--($AQ601:$AY601=AQ601),'MPL ID'!$BG$13:$BO$13)+IF(AND($E601&gt;=3,$E601&lt;=4,AO601=AH601,AX601=AQ601),1,0)+IF(AND($G601&gt;=1,$G601&lt;=2,AJ601=AH601,AS601=AQ601),1,0)+IF(AND($L601&gt;=1,$L601&lt;=2,AM601=AH601,AV601=AQ601),1,0)+IF(AND($O601&gt;=1,$O601&lt;=2,AP601=AH601,AY601=AQ601),1,0)+IF(AND($R601&gt;=1,$R601&lt;=2,AI601=AH601,AR601=AQ601),1,0)+IF(AND($AA601&gt;=3,$AA601&lt;=4,AL601=AH601,AU601=AQ601),1,0)+IF(AND($AE601&gt;=3,$AE601&lt;=4,AK601=AH601,AT601=AQ601),1,0)</f>
        <v>0</v>
      </c>
      <c r="BA601">
        <f ca="1">SUMPRODUCT(--($AH601:$AP601=AI601),--($AQ601:$AY601=AR601),'MPL ID'!$BG$14:$BO$14)+IF(AND($F601&gt;=1,$F601&lt;=2,AP601=AI601,AY601=AR601),1,0)+IF(AND($H601&gt;=1,$H601&lt;=2,AN601=AI601,AW601=AR601),1,0)+IF(AND($J601&gt;=3,$J601&lt;=4,AL601=AI601,AU601=AR601),1,0)+IF(AND($M601&gt;=1,$M601&lt;=2,AO601=AI601,AX601=AR601),1,0)+IF(AND($R601&gt;=3,$R601&lt;=4,AH601=AI601,AQ601=AR601),1,0)+IF(AND($Y601&gt;=3,$Y601&lt;=4,AJ601=AI601,AS601=AR601),1,0)+IF(AND($AC601&gt;=1,$AC601&lt;=2,AK601=AI601,AT601=AR601),1,0)+IF(AND($AF601&gt;=3,$AF601&lt;=4,AM601=AI601,AV601=AR601),1,0)</f>
        <v>0</v>
      </c>
      <c r="BB601">
        <f ca="1">SUMPRODUCT(--($AH601:$AP601=AJ601),--($AQ601:$AY601=AS601),'MPL ID'!$BG$15:$BO$15)+IF(AND($C601&gt;=1,$C601&lt;=2,AK601=AJ601,AT601=AS601),1,0)+IF(AND($G601&gt;=3,$G601&lt;=4,AH601=AJ601,AQ601=AS601),1,0)+IF(AND($K601&gt;=1,$K601&lt;=2,AP601=AJ601,AY601=AS601),1,0)+IF(AND($N601&gt;=3,$N601&lt;=4,AL601=AJ601,AU601=AS601),1,0)+IF(AND($V601&gt;=1,$V601&lt;=2,AM601=AJ601,AV601=AS601),1,0)+IF(AND($Y601&gt;=1,$Y601&lt;=2,AI601=AJ601,AR601=AS601),1,0)+IF(AND($AB601&gt;=3,$AB601&lt;=4,AN601=AJ601,AW601=AS601),1,0)</f>
        <v>0</v>
      </c>
      <c r="BC601">
        <f ca="1">SUMPRODUCT(--($AH601:$AP601=AK601),--($AQ601:$AY601=AT601),'MPL ID'!$BG$16:$BO$16)+IF(AND($C601&gt;=3,$C601&lt;=4,AJ601=AK601,AS601=AT601),1,0)+IF(AND($I601&gt;=1,$I601&lt;=2,AP601=AK601,AY601=AT601),1,0)+IF(AND($P601&gt;=3,$P601&lt;=4,AO601=AK601,AX601=AT601),1,0)+IF(AND($T601&gt;=1,$T601&lt;=2,AN601=AK601,AW601=AT601),1,0)+IF(AND($W601&gt;=1,$W601&lt;=2,AL601=AK601,AU601=AT601),1,0)+IF(AND($AC601&gt;=3,$AC601&lt;=4,AI601=AK601,AR601=AT601),1,0)+IF(AND($AE601&gt;=1,$AE601&lt;=2,AH601=AK601,AQ601=AT601),1,0)</f>
        <v>0</v>
      </c>
      <c r="BD601">
        <f ca="1">SUMPRODUCT(--($AH601:$AP601=AL601),--($AQ601:$AY601=AU601),'MPL ID'!$BG$17:$BO$17)+IF(AND($B601&gt;=3,$B601&lt;=4,AN601=AL601,AW601=AU601),1,0)+IF(AND($D601&gt;=1,$D601&lt;=2,AM601=AL601,AV601=AU601),1,0)+IF(AND($J601&gt;=1,$J601&lt;=2,AI601=AL601,AR601=AU601),1,0)+IF(AND($N601&gt;=1,$N601&lt;=2,AJ601=AL601,AS601=AU601),1,0)+IF(AND($W601&gt;=3,$W601&lt;=4,AK601=AL601,AT601=AU601),1,0)+IF(AND($AA601&gt;=1,$AA601&lt;=2,AH601=AL601,AQ601=AU601),1,0)+IF(AND($AD601&gt;=3,$AD601&lt;=4,AO601=AL601,AX601=AU601),1,0)</f>
        <v>0</v>
      </c>
      <c r="BE601">
        <f ca="1">SUMPRODUCT(--($AH601:$AP601=AM601),--($AQ601:$AY601=AV601),'MPL ID'!$BG$18:$BO$18)+IF(AND($D601&gt;=3,$D601&lt;=4,AL601=AM601,AU601=AV601),1,0)+IF(AND($L601&gt;=3,$L601&lt;=4,AH601=AM601,AQ601=AV601),1,0)+IF(AND($Q601&gt;=3,$Q601&lt;=4,AN601=AM601,AW601=AV601),1,0)+IF(AND($S601&gt;=1,$S601&lt;=2,AP601=AM601,AY601=AV601),1,0)+IF(AND($V601&gt;=3,$V601&lt;=4,AJ601=AM601,AS601=AV601),1,0)+IF(AND($Z601&gt;=1,$Z601&lt;=2,AO601=AM601,AX601=AV601),1,0)+IF(AND($AF601&gt;=1,$AF601&lt;=2,AI601=AM601,AR601=AV601),1,0)</f>
        <v>0</v>
      </c>
      <c r="BF601">
        <f ca="1">SUMPRODUCT(--($AH601:$AP601=AN601),--($AQ601:$AY601=AW601),'MPL ID'!$BG$19:$BO$19)+IF(AND($B601&gt;=1,$B601&lt;=2,AL601=AN601,AU601=AW601),1,0)+IF(AND($H601&gt;=3,$H601&lt;=4,AI601=AN601,AR601=AW601),1,0)+IF(AND($Q601&gt;=1,$Q601&lt;=2,AM601=AN601,AV601=AW601),1,0)+IF(AND($T601&gt;=3,$T601&lt;=4,AK601=AN601,AT601=AW601),1,0)+IF(AND($X601&gt;=3,$X601&lt;=4,AO601=AN601,AX601=AW601),1,0)+IF(AND($AB601&gt;=1,$AB601&lt;=2,AJ601=AN601,AS601=AW601),1,0)+IF(AND($AG601&gt;=1,$AG601&lt;=2,AP601=AN601,AY601=AW601),1,0)</f>
        <v>0</v>
      </c>
      <c r="BG601">
        <f ca="1">SUMPRODUCT(--($AH601:$AP601=AO601),--($AQ601:$AY601=AX601),'MPL ID'!$BG$20:$BO$20)+IF(AND($E601&gt;=1,$E601&lt;=2,AH601=AO601,AQ601=AX601),1,0)+IF(AND($M601&gt;=3,$M601&lt;=4,AI601=AO601,AR601=AX601),1,0)+IF(AND($P601&gt;=1,$P601&lt;=2,AK601=AO601,AT601=AX601),1,0)+IF(AND($U601&gt;=1,$U601&lt;=2,AP601=AO601,AY601=AX601),1,0)+IF(AND($X601&gt;=1,$X601&lt;=2,AN601=AO601,AW601=AX601),1,0)+IF(AND($Z601&gt;=3,$Z601&lt;=4,AM601=AO601,AV601=AX601),1,0)+IF(AND($AD601&gt;=1,$AD601&lt;=2,AL601=AO601,AU601=AX601),1,0)</f>
        <v>0</v>
      </c>
      <c r="BH601">
        <f ca="1">SUMPRODUCT(--($AH601:$AP601=AP601),--($AQ601:$AY601=AY601),'MPL ID'!$BG$21:$BO$21)+IF(AND($F601&gt;=3,$F601&lt;=4,AI601=AP601,AR601=AY601),1,0)+IF(AND($I601&gt;=3,$I601&lt;=4,AK601=AP601,AT601=AY601),1,0)+IF(AND($K601&gt;=3,$K601&lt;=4,AJ601=AP601,AS601=AY601),1,0)+IF(AND($O601&gt;=3,$O601&lt;=4,AH601=AP601,AQ601=AY601),1,0)+IF(AND($S601&gt;=3,$S601&lt;=4,AM601=AP601,AV601=AY601),1,0)+IF(AND($U601&gt;=3,$U601&lt;=4,AO601=AP601,AX601=AY601),1,0)+IF(AND($AG601&gt;=3,$AG601&lt;=4,AN601=AP601,AW601=AY601),1,0)</f>
        <v>0</v>
      </c>
      <c r="BI601">
        <f t="shared" ca="1" si="81"/>
        <v>3</v>
      </c>
      <c r="BJ601">
        <f t="shared" ca="1" si="82"/>
        <v>4</v>
      </c>
      <c r="BK601">
        <f t="shared" ca="1" si="83"/>
        <v>5</v>
      </c>
      <c r="BL601">
        <f t="shared" ca="1" si="84"/>
        <v>6</v>
      </c>
      <c r="BM601">
        <f t="shared" ca="1" si="85"/>
        <v>8</v>
      </c>
      <c r="BN601">
        <f t="shared" ca="1" si="86"/>
        <v>2</v>
      </c>
      <c r="BO601">
        <f t="shared" ca="1" si="87"/>
        <v>7</v>
      </c>
      <c r="BP601">
        <f t="shared" ca="1" si="88"/>
        <v>9</v>
      </c>
      <c r="BQ601">
        <f t="shared" ca="1" si="89"/>
        <v>1</v>
      </c>
    </row>
    <row r="602" spans="1:69" x14ac:dyDescent="0.25">
      <c r="A602">
        <v>601</v>
      </c>
      <c r="B602">
        <f ca="1">IF(AND(ISNUMBER('MPL ID'!$P$25),ISNUMBER('MPL ID'!$Q$25)),0,RANDBETWEEN(1,4))</f>
        <v>0</v>
      </c>
      <c r="C602">
        <f ca="1">IF(AND(ISNUMBER('MPL ID'!$P$26),ISNUMBER('MPL ID'!$Q$26)),0,RANDBETWEEN(1,4))</f>
        <v>0</v>
      </c>
      <c r="D602">
        <f ca="1">IF(AND(ISNUMBER('MPL ID'!$P$28),ISNUMBER('MPL ID'!$Q$28)),0,RANDBETWEEN(1,4))</f>
        <v>0</v>
      </c>
      <c r="E602">
        <f ca="1">IF(AND(ISNUMBER('MPL ID'!$P$29),ISNUMBER('MPL ID'!$Q$29)),0,RANDBETWEEN(1,4))</f>
        <v>0</v>
      </c>
      <c r="F602">
        <f ca="1">IF(AND(ISNUMBER('MPL ID'!$P$30),ISNUMBER('MPL ID'!$Q$30)),0,RANDBETWEEN(1,4))</f>
        <v>0</v>
      </c>
      <c r="G602">
        <f ca="1">IF(AND(ISNUMBER('MPL ID'!$P$31),ISNUMBER('MPL ID'!$Q$31)),0,RANDBETWEEN(1,4))</f>
        <v>0</v>
      </c>
      <c r="H602">
        <f ca="1">IF(AND(ISNUMBER('MPL ID'!$P$32),ISNUMBER('MPL ID'!$Q$32)),0,RANDBETWEEN(1,4))</f>
        <v>0</v>
      </c>
      <c r="I602">
        <f ca="1">IF(AND(ISNUMBER('MPL ID'!$P$33),ISNUMBER('MPL ID'!$Q$33)),0,RANDBETWEEN(1,4))</f>
        <v>0</v>
      </c>
      <c r="J602">
        <f ca="1">IF(AND(ISNUMBER('MPL ID'!$D$36),ISNUMBER('MPL ID'!$E$36)),0,RANDBETWEEN(1,4))</f>
        <v>0</v>
      </c>
      <c r="K602">
        <f ca="1">IF(AND(ISNUMBER('MPL ID'!$D$37),ISNUMBER('MPL ID'!$E$37)),0,RANDBETWEEN(1,4))</f>
        <v>0</v>
      </c>
      <c r="L602">
        <f ca="1">IF(AND(ISNUMBER('MPL ID'!$D$39),ISNUMBER('MPL ID'!$E$39)),0,RANDBETWEEN(1,4))</f>
        <v>0</v>
      </c>
      <c r="M602">
        <f ca="1">IF(AND(ISNUMBER('MPL ID'!$D$40),ISNUMBER('MPL ID'!$E$40)),0,RANDBETWEEN(1,4))</f>
        <v>0</v>
      </c>
      <c r="N602">
        <f ca="1">IF(AND(ISNUMBER('MPL ID'!$D$41),ISNUMBER('MPL ID'!$E$41)),0,RANDBETWEEN(1,4))</f>
        <v>0</v>
      </c>
      <c r="O602">
        <f ca="1">IF(AND(ISNUMBER('MPL ID'!$D$42),ISNUMBER('MPL ID'!$E$42)),0,RANDBETWEEN(1,4))</f>
        <v>0</v>
      </c>
      <c r="P602">
        <f ca="1">IF(AND(ISNUMBER('MPL ID'!$D$43),ISNUMBER('MPL ID'!$E$43)),0,RANDBETWEEN(1,4))</f>
        <v>0</v>
      </c>
      <c r="Q602">
        <f ca="1">IF(AND(ISNUMBER('MPL ID'!$D$44),ISNUMBER('MPL ID'!$E$44)),0,RANDBETWEEN(1,4))</f>
        <v>0</v>
      </c>
      <c r="R602">
        <f ca="1">IF(AND(ISNUMBER('MPL ID'!$J$36),ISNUMBER('MPL ID'!$K$36)),0,RANDBETWEEN(1,4))</f>
        <v>0</v>
      </c>
      <c r="S602">
        <f ca="1">IF(AND(ISNUMBER('MPL ID'!$J$37),ISNUMBER('MPL ID'!$K$37)),0,RANDBETWEEN(1,4))</f>
        <v>0</v>
      </c>
      <c r="T602">
        <f ca="1">IF(AND(ISNUMBER('MPL ID'!$J$39),ISNUMBER('MPL ID'!$K$39)),0,RANDBETWEEN(1,4))</f>
        <v>0</v>
      </c>
      <c r="U602">
        <f ca="1">IF(AND(ISNUMBER('MPL ID'!$J$40),ISNUMBER('MPL ID'!$K$40)),0,RANDBETWEEN(1,4))</f>
        <v>0</v>
      </c>
      <c r="V602">
        <f ca="1">IF(AND(ISNUMBER('MPL ID'!$J$41),ISNUMBER('MPL ID'!$K$41)),0,RANDBETWEEN(1,4))</f>
        <v>0</v>
      </c>
      <c r="W602">
        <f ca="1">IF(AND(ISNUMBER('MPL ID'!$J$42),ISNUMBER('MPL ID'!$K$42)),0,RANDBETWEEN(1,4))</f>
        <v>4</v>
      </c>
      <c r="X602">
        <f ca="1">IF(AND(ISNUMBER('MPL ID'!$J$43),ISNUMBER('MPL ID'!$K$43)),0,RANDBETWEEN(1,4))</f>
        <v>2</v>
      </c>
      <c r="Y602">
        <f ca="1">IF(AND(ISNUMBER('MPL ID'!$J$44),ISNUMBER('MPL ID'!$K$44)),0,RANDBETWEEN(1,4))</f>
        <v>4</v>
      </c>
      <c r="Z602">
        <f ca="1">IF(AND(ISNUMBER('MPL ID'!$P$36),ISNUMBER('MPL ID'!$Q$36)),0,RANDBETWEEN(1,4))</f>
        <v>4</v>
      </c>
      <c r="AA602">
        <f ca="1">IF(AND(ISNUMBER('MPL ID'!$P$37),ISNUMBER('MPL ID'!$Q$37)),0,RANDBETWEEN(1,4))</f>
        <v>4</v>
      </c>
      <c r="AB602">
        <f ca="1">IF(AND(ISNUMBER('MPL ID'!$P$39),ISNUMBER('MPL ID'!$Q$39)),0,RANDBETWEEN(1,4))</f>
        <v>3</v>
      </c>
      <c r="AC602">
        <f ca="1">IF(AND(ISNUMBER('MPL ID'!$P$40),ISNUMBER('MPL ID'!$Q$40)),0,RANDBETWEEN(1,4))</f>
        <v>3</v>
      </c>
      <c r="AD602">
        <f ca="1">IF(AND(ISNUMBER('MPL ID'!$P$41),ISNUMBER('MPL ID'!$Q$41)),0,RANDBETWEEN(1,4))</f>
        <v>4</v>
      </c>
      <c r="AE602">
        <f ca="1">IF(AND(ISNUMBER('MPL ID'!$P$42),ISNUMBER('MPL ID'!$Q$42)),0,RANDBETWEEN(1,4))</f>
        <v>2</v>
      </c>
      <c r="AF602">
        <f ca="1">IF(AND(ISNUMBER('MPL ID'!$P$43),ISNUMBER('MPL ID'!$Q$43)),0,RANDBETWEEN(1,4))</f>
        <v>2</v>
      </c>
      <c r="AG602">
        <f ca="1">IF(AND(ISNUMBER('MPL ID'!$P$44),ISNUMBER('MPL ID'!$Q$44)),0,RANDBETWEEN(1,4))</f>
        <v>4</v>
      </c>
      <c r="AH602">
        <f ca="1">'MPL ID'!$BG$1+SUMPRODUCT(($B$1003:$AG$1003='MPL ID'!$BF$1)*(($B602:$AG602=1)+($B602:$AG602=2)))+SUMPRODUCT(($B$1004:$AG$1004='MPL ID'!$BF$1)*(($B602:$AG602=3)+($B602:$AG602=4)))</f>
        <v>10</v>
      </c>
      <c r="AI602">
        <f ca="1">'MPL ID'!$BG$2+SUMPRODUCT(($B$1003:$AG$1003='MPL ID'!$BF$2)*(($B602:$AG602=1)+($B602:$AG602=2)))+SUMPRODUCT(($B$1004:$AG$1004='MPL ID'!$BF$2)*(($B602:$AG602=3)+($B602:$AG602=4)))</f>
        <v>8</v>
      </c>
      <c r="AJ602">
        <f ca="1">'MPL ID'!$BG$3+SUMPRODUCT(($B$1003:$AG$1003='MPL ID'!$BF$3)*(($B602:$AG602=1)+($B602:$AG602=2)))+SUMPRODUCT(($B$1004:$AG$1004='MPL ID'!$BF$3)*(($B602:$AG602=3)+($B602:$AG602=4)))</f>
        <v>6</v>
      </c>
      <c r="AK602">
        <f ca="1">'MPL ID'!$BG$4+SUMPRODUCT(($B$1003:$AG$1003='MPL ID'!$BF$4)*(($B602:$AG602=1)+($B602:$AG602=2)))+SUMPRODUCT(($B$1004:$AG$1004='MPL ID'!$BF$4)*(($B602:$AG602=3)+($B602:$AG602=4)))</f>
        <v>9</v>
      </c>
      <c r="AL602">
        <f ca="1">'MPL ID'!$BG$5+SUMPRODUCT(($B$1003:$AG$1003='MPL ID'!$BF$5)*(($B602:$AG602=1)+($B602:$AG602=2)))+SUMPRODUCT(($B$1004:$AG$1004='MPL ID'!$BF$5)*(($B602:$AG602=3)+($B602:$AG602=4)))</f>
        <v>5</v>
      </c>
      <c r="AM602">
        <f ca="1">'MPL ID'!$BG$6+SUMPRODUCT(($B$1003:$AG$1003='MPL ID'!$BF$6)*(($B602:$AG602=1)+($B602:$AG602=2)))+SUMPRODUCT(($B$1004:$AG$1004='MPL ID'!$BF$6)*(($B602:$AG602=3)+($B602:$AG602=4)))</f>
        <v>12</v>
      </c>
      <c r="AN602">
        <f ca="1">'MPL ID'!$BG$7+SUMPRODUCT(($B$1003:$AG$1003='MPL ID'!$BF$7)*(($B602:$AG602=1)+($B602:$AG602=2)))+SUMPRODUCT(($B$1004:$AG$1004='MPL ID'!$BF$7)*(($B602:$AG602=3)+($B602:$AG602=4)))</f>
        <v>5</v>
      </c>
      <c r="AO602">
        <f ca="1">'MPL ID'!$BG$8+SUMPRODUCT(($B$1003:$AG$1003='MPL ID'!$BF$8)*(($B602:$AG602=1)+($B602:$AG602=2)))+SUMPRODUCT(($B$1004:$AG$1004='MPL ID'!$BF$8)*(($B602:$AG602=3)+($B602:$AG602=4)))</f>
        <v>5</v>
      </c>
      <c r="AP602">
        <f ca="1">'MPL ID'!$BG$9+SUMPRODUCT(($B$1003:$AG$1003='MPL ID'!$BF$9)*(($B602:$AG602=1)+($B602:$AG602=2)))+SUMPRODUCT(($B$1004:$AG$1004='MPL ID'!$BF$9)*(($B602:$AG602=3)+($B602:$AG602=4)))</f>
        <v>12</v>
      </c>
      <c r="AQ602">
        <f ca="1">'MPL ID'!$BH$1+SUMPRODUCT(($B$1003:$AG$1003='MPL ID'!$BF$1)*(2*($B602:$AG602=1)+($B602:$AG602=2)-2*($B602:$AG602=3)-($B602:$AG602=4)))-SUMPRODUCT(($B$1004:$AG$1004='MPL ID'!$BF$1)*(2*($B602:$AG602=1)+($B602:$AG602=2)-2*($B602:$AG602=3)-($B602:$AG602=4)))</f>
        <v>9</v>
      </c>
      <c r="AR602">
        <f ca="1">'MPL ID'!$BH$2+SUMPRODUCT(($B$1003:$AG$1003='MPL ID'!$BF$2)*(2*($B602:$AG602=1)+($B602:$AG602=2)-2*($B602:$AG602=3)-($B602:$AG602=4)))-SUMPRODUCT(($B$1004:$AG$1004='MPL ID'!$BF$2)*(2*($B602:$AG602=1)+($B602:$AG602=2)-2*($B602:$AG602=3)-($B602:$AG602=4)))</f>
        <v>-4</v>
      </c>
      <c r="AS602">
        <f ca="1">'MPL ID'!$BH$3+SUMPRODUCT(($B$1003:$AG$1003='MPL ID'!$BF$3)*(2*($B602:$AG602=1)+($B602:$AG602=2)-2*($B602:$AG602=3)-($B602:$AG602=4)))-SUMPRODUCT(($B$1004:$AG$1004='MPL ID'!$BF$3)*(2*($B602:$AG602=1)+($B602:$AG602=2)-2*($B602:$AG602=3)-($B602:$AG602=4)))</f>
        <v>-7</v>
      </c>
      <c r="AT602">
        <f ca="1">'MPL ID'!$BH$4+SUMPRODUCT(($B$1003:$AG$1003='MPL ID'!$BF$4)*(2*($B602:$AG602=1)+($B602:$AG602=2)-2*($B602:$AG602=3)-($B602:$AG602=4)))-SUMPRODUCT(($B$1004:$AG$1004='MPL ID'!$BF$4)*(2*($B602:$AG602=1)+($B602:$AG602=2)-2*($B602:$AG602=3)-($B602:$AG602=4)))</f>
        <v>2</v>
      </c>
      <c r="AU602">
        <f ca="1">'MPL ID'!$BH$5+SUMPRODUCT(($B$1003:$AG$1003='MPL ID'!$BF$5)*(2*($B602:$AG602=1)+($B602:$AG602=2)-2*($B602:$AG602=3)-($B602:$AG602=4)))-SUMPRODUCT(($B$1004:$AG$1004='MPL ID'!$BF$5)*(2*($B602:$AG602=1)+($B602:$AG602=2)-2*($B602:$AG602=3)-($B602:$AG602=4)))</f>
        <v>-11</v>
      </c>
      <c r="AV602">
        <f ca="1">'MPL ID'!$BH$6+SUMPRODUCT(($B$1003:$AG$1003='MPL ID'!$BF$6)*(2*($B602:$AG602=1)+($B602:$AG602=2)-2*($B602:$AG602=3)-($B602:$AG602=4)))-SUMPRODUCT(($B$1004:$AG$1004='MPL ID'!$BF$6)*(2*($B602:$AG602=1)+($B602:$AG602=2)-2*($B602:$AG602=3)-($B602:$AG602=4)))</f>
        <v>14</v>
      </c>
      <c r="AW602">
        <f ca="1">'MPL ID'!$BH$7+SUMPRODUCT(($B$1003:$AG$1003='MPL ID'!$BF$7)*(2*($B602:$AG602=1)+($B602:$AG602=2)-2*($B602:$AG602=3)-($B602:$AG602=4)))-SUMPRODUCT(($B$1004:$AG$1004='MPL ID'!$BF$7)*(2*($B602:$AG602=1)+($B602:$AG602=2)-2*($B602:$AG602=3)-($B602:$AG602=4)))</f>
        <v>-6</v>
      </c>
      <c r="AX602">
        <f ca="1">'MPL ID'!$BH$8+SUMPRODUCT(($B$1003:$AG$1003='MPL ID'!$BF$8)*(2*($B602:$AG602=1)+($B602:$AG602=2)-2*($B602:$AG602=3)-($B602:$AG602=4)))-SUMPRODUCT(($B$1004:$AG$1004='MPL ID'!$BF$8)*(2*($B602:$AG602=1)+($B602:$AG602=2)-2*($B602:$AG602=3)-($B602:$AG602=4)))</f>
        <v>-11</v>
      </c>
      <c r="AY602">
        <f ca="1">'MPL ID'!$BH$9+SUMPRODUCT(($B$1003:$AG$1003='MPL ID'!$BF$9)*(2*($B602:$AG602=1)+($B602:$AG602=2)-2*($B602:$AG602=3)-($B602:$AG602=4)))-SUMPRODUCT(($B$1004:$AG$1004='MPL ID'!$BF$9)*(2*($B602:$AG602=1)+($B602:$AG602=2)-2*($B602:$AG602=3)-($B602:$AG602=4)))</f>
        <v>14</v>
      </c>
      <c r="AZ602">
        <f ca="1">SUMPRODUCT(--($AH602:$AP602=AH602),--($AQ602:$AY602=AQ602),'MPL ID'!$BG$13:$BO$13)+IF(AND($E602&gt;=3,$E602&lt;=4,AO602=AH602,AX602=AQ602),1,0)+IF(AND($G602&gt;=1,$G602&lt;=2,AJ602=AH602,AS602=AQ602),1,0)+IF(AND($L602&gt;=1,$L602&lt;=2,AM602=AH602,AV602=AQ602),1,0)+IF(AND($O602&gt;=1,$O602&lt;=2,AP602=AH602,AY602=AQ602),1,0)+IF(AND($R602&gt;=1,$R602&lt;=2,AI602=AH602,AR602=AQ602),1,0)+IF(AND($AA602&gt;=3,$AA602&lt;=4,AL602=AH602,AU602=AQ602),1,0)+IF(AND($AE602&gt;=3,$AE602&lt;=4,AK602=AH602,AT602=AQ602),1,0)</f>
        <v>0</v>
      </c>
      <c r="BA602">
        <f ca="1">SUMPRODUCT(--($AH602:$AP602=AI602),--($AQ602:$AY602=AR602),'MPL ID'!$BG$14:$BO$14)+IF(AND($F602&gt;=1,$F602&lt;=2,AP602=AI602,AY602=AR602),1,0)+IF(AND($H602&gt;=1,$H602&lt;=2,AN602=AI602,AW602=AR602),1,0)+IF(AND($J602&gt;=3,$J602&lt;=4,AL602=AI602,AU602=AR602),1,0)+IF(AND($M602&gt;=1,$M602&lt;=2,AO602=AI602,AX602=AR602),1,0)+IF(AND($R602&gt;=3,$R602&lt;=4,AH602=AI602,AQ602=AR602),1,0)+IF(AND($Y602&gt;=3,$Y602&lt;=4,AJ602=AI602,AS602=AR602),1,0)+IF(AND($AC602&gt;=1,$AC602&lt;=2,AK602=AI602,AT602=AR602),1,0)+IF(AND($AF602&gt;=3,$AF602&lt;=4,AM602=AI602,AV602=AR602),1,0)</f>
        <v>0</v>
      </c>
      <c r="BB602">
        <f ca="1">SUMPRODUCT(--($AH602:$AP602=AJ602),--($AQ602:$AY602=AS602),'MPL ID'!$BG$15:$BO$15)+IF(AND($C602&gt;=1,$C602&lt;=2,AK602=AJ602,AT602=AS602),1,0)+IF(AND($G602&gt;=3,$G602&lt;=4,AH602=AJ602,AQ602=AS602),1,0)+IF(AND($K602&gt;=1,$K602&lt;=2,AP602=AJ602,AY602=AS602),1,0)+IF(AND($N602&gt;=3,$N602&lt;=4,AL602=AJ602,AU602=AS602),1,0)+IF(AND($V602&gt;=1,$V602&lt;=2,AM602=AJ602,AV602=AS602),1,0)+IF(AND($Y602&gt;=1,$Y602&lt;=2,AI602=AJ602,AR602=AS602),1,0)+IF(AND($AB602&gt;=3,$AB602&lt;=4,AN602=AJ602,AW602=AS602),1,0)</f>
        <v>0</v>
      </c>
      <c r="BC602">
        <f ca="1">SUMPRODUCT(--($AH602:$AP602=AK602),--($AQ602:$AY602=AT602),'MPL ID'!$BG$16:$BO$16)+IF(AND($C602&gt;=3,$C602&lt;=4,AJ602=AK602,AS602=AT602),1,0)+IF(AND($I602&gt;=1,$I602&lt;=2,AP602=AK602,AY602=AT602),1,0)+IF(AND($P602&gt;=3,$P602&lt;=4,AO602=AK602,AX602=AT602),1,0)+IF(AND($T602&gt;=1,$T602&lt;=2,AN602=AK602,AW602=AT602),1,0)+IF(AND($W602&gt;=1,$W602&lt;=2,AL602=AK602,AU602=AT602),1,0)+IF(AND($AC602&gt;=3,$AC602&lt;=4,AI602=AK602,AR602=AT602),1,0)+IF(AND($AE602&gt;=1,$AE602&lt;=2,AH602=AK602,AQ602=AT602),1,0)</f>
        <v>0</v>
      </c>
      <c r="BD602">
        <f ca="1">SUMPRODUCT(--($AH602:$AP602=AL602),--($AQ602:$AY602=AU602),'MPL ID'!$BG$17:$BO$17)+IF(AND($B602&gt;=3,$B602&lt;=4,AN602=AL602,AW602=AU602),1,0)+IF(AND($D602&gt;=1,$D602&lt;=2,AM602=AL602,AV602=AU602),1,0)+IF(AND($J602&gt;=1,$J602&lt;=2,AI602=AL602,AR602=AU602),1,0)+IF(AND($N602&gt;=1,$N602&lt;=2,AJ602=AL602,AS602=AU602),1,0)+IF(AND($W602&gt;=3,$W602&lt;=4,AK602=AL602,AT602=AU602),1,0)+IF(AND($AA602&gt;=1,$AA602&lt;=2,AH602=AL602,AQ602=AU602),1,0)+IF(AND($AD602&gt;=3,$AD602&lt;=4,AO602=AL602,AX602=AU602),1,0)</f>
        <v>1</v>
      </c>
      <c r="BE602">
        <f ca="1">SUMPRODUCT(--($AH602:$AP602=AM602),--($AQ602:$AY602=AV602),'MPL ID'!$BG$18:$BO$18)+IF(AND($D602&gt;=3,$D602&lt;=4,AL602=AM602,AU602=AV602),1,0)+IF(AND($L602&gt;=3,$L602&lt;=4,AH602=AM602,AQ602=AV602),1,0)+IF(AND($Q602&gt;=3,$Q602&lt;=4,AN602=AM602,AW602=AV602),1,0)+IF(AND($S602&gt;=1,$S602&lt;=2,AP602=AM602,AY602=AV602),1,0)+IF(AND($V602&gt;=3,$V602&lt;=4,AJ602=AM602,AS602=AV602),1,0)+IF(AND($Z602&gt;=1,$Z602&lt;=2,AO602=AM602,AX602=AV602),1,0)+IF(AND($AF602&gt;=1,$AF602&lt;=2,AI602=AM602,AR602=AV602),1,0)</f>
        <v>2</v>
      </c>
      <c r="BF602">
        <f ca="1">SUMPRODUCT(--($AH602:$AP602=AN602),--($AQ602:$AY602=AW602),'MPL ID'!$BG$19:$BO$19)+IF(AND($B602&gt;=1,$B602&lt;=2,AL602=AN602,AU602=AW602),1,0)+IF(AND($H602&gt;=3,$H602&lt;=4,AI602=AN602,AR602=AW602),1,0)+IF(AND($Q602&gt;=1,$Q602&lt;=2,AM602=AN602,AV602=AW602),1,0)+IF(AND($T602&gt;=3,$T602&lt;=4,AK602=AN602,AT602=AW602),1,0)+IF(AND($X602&gt;=3,$X602&lt;=4,AO602=AN602,AX602=AW602),1,0)+IF(AND($AB602&gt;=1,$AB602&lt;=2,AJ602=AN602,AS602=AW602),1,0)+IF(AND($AG602&gt;=1,$AG602&lt;=2,AP602=AN602,AY602=AW602),1,0)</f>
        <v>0</v>
      </c>
      <c r="BG602">
        <f ca="1">SUMPRODUCT(--($AH602:$AP602=AO602),--($AQ602:$AY602=AX602),'MPL ID'!$BG$20:$BO$20)+IF(AND($E602&gt;=1,$E602&lt;=2,AH602=AO602,AQ602=AX602),1,0)+IF(AND($M602&gt;=3,$M602&lt;=4,AI602=AO602,AR602=AX602),1,0)+IF(AND($P602&gt;=1,$P602&lt;=2,AK602=AO602,AT602=AX602),1,0)+IF(AND($U602&gt;=1,$U602&lt;=2,AP602=AO602,AY602=AX602),1,0)+IF(AND($X602&gt;=1,$X602&lt;=2,AN602=AO602,AW602=AX602),1,0)+IF(AND($Z602&gt;=3,$Z602&lt;=4,AM602=AO602,AV602=AX602),1,0)+IF(AND($AD602&gt;=1,$AD602&lt;=2,AL602=AO602,AU602=AX602),1,0)</f>
        <v>1</v>
      </c>
      <c r="BH602">
        <f ca="1">SUMPRODUCT(--($AH602:$AP602=AP602),--($AQ602:$AY602=AY602),'MPL ID'!$BG$21:$BO$21)+IF(AND($F602&gt;=3,$F602&lt;=4,AI602=AP602,AR602=AY602),1,0)+IF(AND($I602&gt;=3,$I602&lt;=4,AK602=AP602,AT602=AY602),1,0)+IF(AND($K602&gt;=3,$K602&lt;=4,AJ602=AP602,AS602=AY602),1,0)+IF(AND($O602&gt;=3,$O602&lt;=4,AH602=AP602,AQ602=AY602),1,0)+IF(AND($S602&gt;=3,$S602&lt;=4,AM602=AP602,AV602=AY602),1,0)+IF(AND($U602&gt;=3,$U602&lt;=4,AO602=AP602,AX602=AY602),1,0)+IF(AND($AG602&gt;=3,$AG602&lt;=4,AN602=AP602,AW602=AY602),1,0)</f>
        <v>0</v>
      </c>
      <c r="BI602">
        <f t="shared" ca="1" si="81"/>
        <v>3</v>
      </c>
      <c r="BJ602">
        <f t="shared" ca="1" si="82"/>
        <v>5</v>
      </c>
      <c r="BK602">
        <f t="shared" ca="1" si="83"/>
        <v>6</v>
      </c>
      <c r="BL602">
        <f t="shared" ca="1" si="84"/>
        <v>4</v>
      </c>
      <c r="BM602">
        <f t="shared" ca="1" si="85"/>
        <v>8</v>
      </c>
      <c r="BN602">
        <f t="shared" ca="1" si="86"/>
        <v>1</v>
      </c>
      <c r="BO602">
        <f t="shared" ca="1" si="87"/>
        <v>7</v>
      </c>
      <c r="BP602">
        <f t="shared" ca="1" si="88"/>
        <v>9</v>
      </c>
      <c r="BQ602">
        <f t="shared" ca="1" si="89"/>
        <v>2</v>
      </c>
    </row>
    <row r="603" spans="1:69" x14ac:dyDescent="0.25">
      <c r="A603">
        <v>602</v>
      </c>
      <c r="B603">
        <f ca="1">IF(AND(ISNUMBER('MPL ID'!$P$25),ISNUMBER('MPL ID'!$Q$25)),0,RANDBETWEEN(1,4))</f>
        <v>0</v>
      </c>
      <c r="C603">
        <f ca="1">IF(AND(ISNUMBER('MPL ID'!$P$26),ISNUMBER('MPL ID'!$Q$26)),0,RANDBETWEEN(1,4))</f>
        <v>0</v>
      </c>
      <c r="D603">
        <f ca="1">IF(AND(ISNUMBER('MPL ID'!$P$28),ISNUMBER('MPL ID'!$Q$28)),0,RANDBETWEEN(1,4))</f>
        <v>0</v>
      </c>
      <c r="E603">
        <f ca="1">IF(AND(ISNUMBER('MPL ID'!$P$29),ISNUMBER('MPL ID'!$Q$29)),0,RANDBETWEEN(1,4))</f>
        <v>0</v>
      </c>
      <c r="F603">
        <f ca="1">IF(AND(ISNUMBER('MPL ID'!$P$30),ISNUMBER('MPL ID'!$Q$30)),0,RANDBETWEEN(1,4))</f>
        <v>0</v>
      </c>
      <c r="G603">
        <f ca="1">IF(AND(ISNUMBER('MPL ID'!$P$31),ISNUMBER('MPL ID'!$Q$31)),0,RANDBETWEEN(1,4))</f>
        <v>0</v>
      </c>
      <c r="H603">
        <f ca="1">IF(AND(ISNUMBER('MPL ID'!$P$32),ISNUMBER('MPL ID'!$Q$32)),0,RANDBETWEEN(1,4))</f>
        <v>0</v>
      </c>
      <c r="I603">
        <f ca="1">IF(AND(ISNUMBER('MPL ID'!$P$33),ISNUMBER('MPL ID'!$Q$33)),0,RANDBETWEEN(1,4))</f>
        <v>0</v>
      </c>
      <c r="J603">
        <f ca="1">IF(AND(ISNUMBER('MPL ID'!$D$36),ISNUMBER('MPL ID'!$E$36)),0,RANDBETWEEN(1,4))</f>
        <v>0</v>
      </c>
      <c r="K603">
        <f ca="1">IF(AND(ISNUMBER('MPL ID'!$D$37),ISNUMBER('MPL ID'!$E$37)),0,RANDBETWEEN(1,4))</f>
        <v>0</v>
      </c>
      <c r="L603">
        <f ca="1">IF(AND(ISNUMBER('MPL ID'!$D$39),ISNUMBER('MPL ID'!$E$39)),0,RANDBETWEEN(1,4))</f>
        <v>0</v>
      </c>
      <c r="M603">
        <f ca="1">IF(AND(ISNUMBER('MPL ID'!$D$40),ISNUMBER('MPL ID'!$E$40)),0,RANDBETWEEN(1,4))</f>
        <v>0</v>
      </c>
      <c r="N603">
        <f ca="1">IF(AND(ISNUMBER('MPL ID'!$D$41),ISNUMBER('MPL ID'!$E$41)),0,RANDBETWEEN(1,4))</f>
        <v>0</v>
      </c>
      <c r="O603">
        <f ca="1">IF(AND(ISNUMBER('MPL ID'!$D$42),ISNUMBER('MPL ID'!$E$42)),0,RANDBETWEEN(1,4))</f>
        <v>0</v>
      </c>
      <c r="P603">
        <f ca="1">IF(AND(ISNUMBER('MPL ID'!$D$43),ISNUMBER('MPL ID'!$E$43)),0,RANDBETWEEN(1,4))</f>
        <v>0</v>
      </c>
      <c r="Q603">
        <f ca="1">IF(AND(ISNUMBER('MPL ID'!$D$44),ISNUMBER('MPL ID'!$E$44)),0,RANDBETWEEN(1,4))</f>
        <v>0</v>
      </c>
      <c r="R603">
        <f ca="1">IF(AND(ISNUMBER('MPL ID'!$J$36),ISNUMBER('MPL ID'!$K$36)),0,RANDBETWEEN(1,4))</f>
        <v>0</v>
      </c>
      <c r="S603">
        <f ca="1">IF(AND(ISNUMBER('MPL ID'!$J$37),ISNUMBER('MPL ID'!$K$37)),0,RANDBETWEEN(1,4))</f>
        <v>0</v>
      </c>
      <c r="T603">
        <f ca="1">IF(AND(ISNUMBER('MPL ID'!$J$39),ISNUMBER('MPL ID'!$K$39)),0,RANDBETWEEN(1,4))</f>
        <v>0</v>
      </c>
      <c r="U603">
        <f ca="1">IF(AND(ISNUMBER('MPL ID'!$J$40),ISNUMBER('MPL ID'!$K$40)),0,RANDBETWEEN(1,4))</f>
        <v>0</v>
      </c>
      <c r="V603">
        <f ca="1">IF(AND(ISNUMBER('MPL ID'!$J$41),ISNUMBER('MPL ID'!$K$41)),0,RANDBETWEEN(1,4))</f>
        <v>0</v>
      </c>
      <c r="W603">
        <f ca="1">IF(AND(ISNUMBER('MPL ID'!$J$42),ISNUMBER('MPL ID'!$K$42)),0,RANDBETWEEN(1,4))</f>
        <v>3</v>
      </c>
      <c r="X603">
        <f ca="1">IF(AND(ISNUMBER('MPL ID'!$J$43),ISNUMBER('MPL ID'!$K$43)),0,RANDBETWEEN(1,4))</f>
        <v>1</v>
      </c>
      <c r="Y603">
        <f ca="1">IF(AND(ISNUMBER('MPL ID'!$J$44),ISNUMBER('MPL ID'!$K$44)),0,RANDBETWEEN(1,4))</f>
        <v>2</v>
      </c>
      <c r="Z603">
        <f ca="1">IF(AND(ISNUMBER('MPL ID'!$P$36),ISNUMBER('MPL ID'!$Q$36)),0,RANDBETWEEN(1,4))</f>
        <v>2</v>
      </c>
      <c r="AA603">
        <f ca="1">IF(AND(ISNUMBER('MPL ID'!$P$37),ISNUMBER('MPL ID'!$Q$37)),0,RANDBETWEEN(1,4))</f>
        <v>2</v>
      </c>
      <c r="AB603">
        <f ca="1">IF(AND(ISNUMBER('MPL ID'!$P$39),ISNUMBER('MPL ID'!$Q$39)),0,RANDBETWEEN(1,4))</f>
        <v>4</v>
      </c>
      <c r="AC603">
        <f ca="1">IF(AND(ISNUMBER('MPL ID'!$P$40),ISNUMBER('MPL ID'!$Q$40)),0,RANDBETWEEN(1,4))</f>
        <v>4</v>
      </c>
      <c r="AD603">
        <f ca="1">IF(AND(ISNUMBER('MPL ID'!$P$41),ISNUMBER('MPL ID'!$Q$41)),0,RANDBETWEEN(1,4))</f>
        <v>2</v>
      </c>
      <c r="AE603">
        <f ca="1">IF(AND(ISNUMBER('MPL ID'!$P$42),ISNUMBER('MPL ID'!$Q$42)),0,RANDBETWEEN(1,4))</f>
        <v>2</v>
      </c>
      <c r="AF603">
        <f ca="1">IF(AND(ISNUMBER('MPL ID'!$P$43),ISNUMBER('MPL ID'!$Q$43)),0,RANDBETWEEN(1,4))</f>
        <v>2</v>
      </c>
      <c r="AG603">
        <f ca="1">IF(AND(ISNUMBER('MPL ID'!$P$44),ISNUMBER('MPL ID'!$Q$44)),0,RANDBETWEEN(1,4))</f>
        <v>4</v>
      </c>
      <c r="AH603">
        <f ca="1">'MPL ID'!$BG$1+SUMPRODUCT(($B$1003:$AG$1003='MPL ID'!$BF$1)*(($B603:$AG603=1)+($B603:$AG603=2)))+SUMPRODUCT(($B$1004:$AG$1004='MPL ID'!$BF$1)*(($B603:$AG603=3)+($B603:$AG603=4)))</f>
        <v>9</v>
      </c>
      <c r="AI603">
        <f ca="1">'MPL ID'!$BG$2+SUMPRODUCT(($B$1003:$AG$1003='MPL ID'!$BF$2)*(($B603:$AG603=1)+($B603:$AG603=2)))+SUMPRODUCT(($B$1004:$AG$1004='MPL ID'!$BF$2)*(($B603:$AG603=3)+($B603:$AG603=4)))</f>
        <v>7</v>
      </c>
      <c r="AJ603">
        <f ca="1">'MPL ID'!$BG$3+SUMPRODUCT(($B$1003:$AG$1003='MPL ID'!$BF$3)*(($B603:$AG603=1)+($B603:$AG603=2)))+SUMPRODUCT(($B$1004:$AG$1004='MPL ID'!$BF$3)*(($B603:$AG603=3)+($B603:$AG603=4)))</f>
        <v>7</v>
      </c>
      <c r="AK603">
        <f ca="1">'MPL ID'!$BG$4+SUMPRODUCT(($B$1003:$AG$1003='MPL ID'!$BF$4)*(($B603:$AG603=1)+($B603:$AG603=2)))+SUMPRODUCT(($B$1004:$AG$1004='MPL ID'!$BF$4)*(($B603:$AG603=3)+($B603:$AG603=4)))</f>
        <v>9</v>
      </c>
      <c r="AL603">
        <f ca="1">'MPL ID'!$BG$5+SUMPRODUCT(($B$1003:$AG$1003='MPL ID'!$BF$5)*(($B603:$AG603=1)+($B603:$AG603=2)))+SUMPRODUCT(($B$1004:$AG$1004='MPL ID'!$BF$5)*(($B603:$AG603=3)+($B603:$AG603=4)))</f>
        <v>5</v>
      </c>
      <c r="AM603">
        <f ca="1">'MPL ID'!$BG$6+SUMPRODUCT(($B$1003:$AG$1003='MPL ID'!$BF$6)*(($B603:$AG603=1)+($B603:$AG603=2)))+SUMPRODUCT(($B$1004:$AG$1004='MPL ID'!$BF$6)*(($B603:$AG603=3)+($B603:$AG603=4)))</f>
        <v>13</v>
      </c>
      <c r="AN603">
        <f ca="1">'MPL ID'!$BG$7+SUMPRODUCT(($B$1003:$AG$1003='MPL ID'!$BF$7)*(($B603:$AG603=1)+($B603:$AG603=2)))+SUMPRODUCT(($B$1004:$AG$1004='MPL ID'!$BF$7)*(($B603:$AG603=3)+($B603:$AG603=4)))</f>
        <v>5</v>
      </c>
      <c r="AO603">
        <f ca="1">'MPL ID'!$BG$8+SUMPRODUCT(($B$1003:$AG$1003='MPL ID'!$BF$8)*(($B603:$AG603=1)+($B603:$AG603=2)))+SUMPRODUCT(($B$1004:$AG$1004='MPL ID'!$BF$8)*(($B603:$AG603=3)+($B603:$AG603=4)))</f>
        <v>5</v>
      </c>
      <c r="AP603">
        <f ca="1">'MPL ID'!$BG$9+SUMPRODUCT(($B$1003:$AG$1003='MPL ID'!$BF$9)*(($B603:$AG603=1)+($B603:$AG603=2)))+SUMPRODUCT(($B$1004:$AG$1004='MPL ID'!$BF$9)*(($B603:$AG603=3)+($B603:$AG603=4)))</f>
        <v>12</v>
      </c>
      <c r="AQ603">
        <f ca="1">'MPL ID'!$BH$1+SUMPRODUCT(($B$1003:$AG$1003='MPL ID'!$BF$1)*(2*($B603:$AG603=1)+($B603:$AG603=2)-2*($B603:$AG603=3)-($B603:$AG603=4)))-SUMPRODUCT(($B$1004:$AG$1004='MPL ID'!$BF$1)*(2*($B603:$AG603=1)+($B603:$AG603=2)-2*($B603:$AG603=3)-($B603:$AG603=4)))</f>
        <v>7</v>
      </c>
      <c r="AR603">
        <f ca="1">'MPL ID'!$BH$2+SUMPRODUCT(($B$1003:$AG$1003='MPL ID'!$BF$2)*(2*($B603:$AG603=1)+($B603:$AG603=2)-2*($B603:$AG603=3)-($B603:$AG603=4)))-SUMPRODUCT(($B$1004:$AG$1004='MPL ID'!$BF$2)*(2*($B603:$AG603=1)+($B603:$AG603=2)-2*($B603:$AG603=3)-($B603:$AG603=4)))</f>
        <v>-5</v>
      </c>
      <c r="AS603">
        <f ca="1">'MPL ID'!$BH$3+SUMPRODUCT(($B$1003:$AG$1003='MPL ID'!$BF$3)*(2*($B603:$AG603=1)+($B603:$AG603=2)-2*($B603:$AG603=3)-($B603:$AG603=4)))-SUMPRODUCT(($B$1004:$AG$1004='MPL ID'!$BF$3)*(2*($B603:$AG603=1)+($B603:$AG603=2)-2*($B603:$AG603=3)-($B603:$AG603=4)))</f>
        <v>-6</v>
      </c>
      <c r="AT603">
        <f ca="1">'MPL ID'!$BH$4+SUMPRODUCT(($B$1003:$AG$1003='MPL ID'!$BF$4)*(2*($B603:$AG603=1)+($B603:$AG603=2)-2*($B603:$AG603=3)-($B603:$AG603=4)))-SUMPRODUCT(($B$1004:$AG$1004='MPL ID'!$BF$4)*(2*($B603:$AG603=1)+($B603:$AG603=2)-2*($B603:$AG603=3)-($B603:$AG603=4)))</f>
        <v>0</v>
      </c>
      <c r="AU603">
        <f ca="1">'MPL ID'!$BH$5+SUMPRODUCT(($B$1003:$AG$1003='MPL ID'!$BF$5)*(2*($B603:$AG603=1)+($B603:$AG603=2)-2*($B603:$AG603=3)-($B603:$AG603=4)))-SUMPRODUCT(($B$1004:$AG$1004='MPL ID'!$BF$5)*(2*($B603:$AG603=1)+($B603:$AG603=2)-2*($B603:$AG603=3)-($B603:$AG603=4)))</f>
        <v>-10</v>
      </c>
      <c r="AV603">
        <f ca="1">'MPL ID'!$BH$6+SUMPRODUCT(($B$1003:$AG$1003='MPL ID'!$BF$6)*(2*($B603:$AG603=1)+($B603:$AG603=2)-2*($B603:$AG603=3)-($B603:$AG603=4)))-SUMPRODUCT(($B$1004:$AG$1004='MPL ID'!$BF$6)*(2*($B603:$AG603=1)+($B603:$AG603=2)-2*($B603:$AG603=3)-($B603:$AG603=4)))</f>
        <v>16</v>
      </c>
      <c r="AW603">
        <f ca="1">'MPL ID'!$BH$7+SUMPRODUCT(($B$1003:$AG$1003='MPL ID'!$BF$7)*(2*($B603:$AG603=1)+($B603:$AG603=2)-2*($B603:$AG603=3)-($B603:$AG603=4)))-SUMPRODUCT(($B$1004:$AG$1004='MPL ID'!$BF$7)*(2*($B603:$AG603=1)+($B603:$AG603=2)-2*($B603:$AG603=3)-($B603:$AG603=4)))</f>
        <v>-6</v>
      </c>
      <c r="AX603">
        <f ca="1">'MPL ID'!$BH$8+SUMPRODUCT(($B$1003:$AG$1003='MPL ID'!$BF$8)*(2*($B603:$AG603=1)+($B603:$AG603=2)-2*($B603:$AG603=3)-($B603:$AG603=4)))-SUMPRODUCT(($B$1004:$AG$1004='MPL ID'!$BF$8)*(2*($B603:$AG603=1)+($B603:$AG603=2)-2*($B603:$AG603=3)-($B603:$AG603=4)))</f>
        <v>-10</v>
      </c>
      <c r="AY603">
        <f ca="1">'MPL ID'!$BH$9+SUMPRODUCT(($B$1003:$AG$1003='MPL ID'!$BF$9)*(2*($B603:$AG603=1)+($B603:$AG603=2)-2*($B603:$AG603=3)-($B603:$AG603=4)))-SUMPRODUCT(($B$1004:$AG$1004='MPL ID'!$BF$9)*(2*($B603:$AG603=1)+($B603:$AG603=2)-2*($B603:$AG603=3)-($B603:$AG603=4)))</f>
        <v>14</v>
      </c>
      <c r="AZ603">
        <f ca="1">SUMPRODUCT(--($AH603:$AP603=AH603),--($AQ603:$AY603=AQ603),'MPL ID'!$BG$13:$BO$13)+IF(AND($E603&gt;=3,$E603&lt;=4,AO603=AH603,AX603=AQ603),1,0)+IF(AND($G603&gt;=1,$G603&lt;=2,AJ603=AH603,AS603=AQ603),1,0)+IF(AND($L603&gt;=1,$L603&lt;=2,AM603=AH603,AV603=AQ603),1,0)+IF(AND($O603&gt;=1,$O603&lt;=2,AP603=AH603,AY603=AQ603),1,0)+IF(AND($R603&gt;=1,$R603&lt;=2,AI603=AH603,AR603=AQ603),1,0)+IF(AND($AA603&gt;=3,$AA603&lt;=4,AL603=AH603,AU603=AQ603),1,0)+IF(AND($AE603&gt;=3,$AE603&lt;=4,AK603=AH603,AT603=AQ603),1,0)</f>
        <v>0</v>
      </c>
      <c r="BA603">
        <f ca="1">SUMPRODUCT(--($AH603:$AP603=AI603),--($AQ603:$AY603=AR603),'MPL ID'!$BG$14:$BO$14)+IF(AND($F603&gt;=1,$F603&lt;=2,AP603=AI603,AY603=AR603),1,0)+IF(AND($H603&gt;=1,$H603&lt;=2,AN603=AI603,AW603=AR603),1,0)+IF(AND($J603&gt;=3,$J603&lt;=4,AL603=AI603,AU603=AR603),1,0)+IF(AND($M603&gt;=1,$M603&lt;=2,AO603=AI603,AX603=AR603),1,0)+IF(AND($R603&gt;=3,$R603&lt;=4,AH603=AI603,AQ603=AR603),1,0)+IF(AND($Y603&gt;=3,$Y603&lt;=4,AJ603=AI603,AS603=AR603),1,0)+IF(AND($AC603&gt;=1,$AC603&lt;=2,AK603=AI603,AT603=AR603),1,0)+IF(AND($AF603&gt;=3,$AF603&lt;=4,AM603=AI603,AV603=AR603),1,0)</f>
        <v>0</v>
      </c>
      <c r="BB603">
        <f ca="1">SUMPRODUCT(--($AH603:$AP603=AJ603),--($AQ603:$AY603=AS603),'MPL ID'!$BG$15:$BO$15)+IF(AND($C603&gt;=1,$C603&lt;=2,AK603=AJ603,AT603=AS603),1,0)+IF(AND($G603&gt;=3,$G603&lt;=4,AH603=AJ603,AQ603=AS603),1,0)+IF(AND($K603&gt;=1,$K603&lt;=2,AP603=AJ603,AY603=AS603),1,0)+IF(AND($N603&gt;=3,$N603&lt;=4,AL603=AJ603,AU603=AS603),1,0)+IF(AND($V603&gt;=1,$V603&lt;=2,AM603=AJ603,AV603=AS603),1,0)+IF(AND($Y603&gt;=1,$Y603&lt;=2,AI603=AJ603,AR603=AS603),1,0)+IF(AND($AB603&gt;=3,$AB603&lt;=4,AN603=AJ603,AW603=AS603),1,0)</f>
        <v>0</v>
      </c>
      <c r="BC603">
        <f ca="1">SUMPRODUCT(--($AH603:$AP603=AK603),--($AQ603:$AY603=AT603),'MPL ID'!$BG$16:$BO$16)+IF(AND($C603&gt;=3,$C603&lt;=4,AJ603=AK603,AS603=AT603),1,0)+IF(AND($I603&gt;=1,$I603&lt;=2,AP603=AK603,AY603=AT603),1,0)+IF(AND($P603&gt;=3,$P603&lt;=4,AO603=AK603,AX603=AT603),1,0)+IF(AND($T603&gt;=1,$T603&lt;=2,AN603=AK603,AW603=AT603),1,0)+IF(AND($W603&gt;=1,$W603&lt;=2,AL603=AK603,AU603=AT603),1,0)+IF(AND($AC603&gt;=3,$AC603&lt;=4,AI603=AK603,AR603=AT603),1,0)+IF(AND($AE603&gt;=1,$AE603&lt;=2,AH603=AK603,AQ603=AT603),1,0)</f>
        <v>0</v>
      </c>
      <c r="BD603">
        <f ca="1">SUMPRODUCT(--($AH603:$AP603=AL603),--($AQ603:$AY603=AU603),'MPL ID'!$BG$17:$BO$17)+IF(AND($B603&gt;=3,$B603&lt;=4,AN603=AL603,AW603=AU603),1,0)+IF(AND($D603&gt;=1,$D603&lt;=2,AM603=AL603,AV603=AU603),1,0)+IF(AND($J603&gt;=1,$J603&lt;=2,AI603=AL603,AR603=AU603),1,0)+IF(AND($N603&gt;=1,$N603&lt;=2,AJ603=AL603,AS603=AU603),1,0)+IF(AND($W603&gt;=3,$W603&lt;=4,AK603=AL603,AT603=AU603),1,0)+IF(AND($AA603&gt;=1,$AA603&lt;=2,AH603=AL603,AQ603=AU603),1,0)+IF(AND($AD603&gt;=3,$AD603&lt;=4,AO603=AL603,AX603=AU603),1,0)</f>
        <v>0</v>
      </c>
      <c r="BE603">
        <f ca="1">SUMPRODUCT(--($AH603:$AP603=AM603),--($AQ603:$AY603=AV603),'MPL ID'!$BG$18:$BO$18)+IF(AND($D603&gt;=3,$D603&lt;=4,AL603=AM603,AU603=AV603),1,0)+IF(AND($L603&gt;=3,$L603&lt;=4,AH603=AM603,AQ603=AV603),1,0)+IF(AND($Q603&gt;=3,$Q603&lt;=4,AN603=AM603,AW603=AV603),1,0)+IF(AND($S603&gt;=1,$S603&lt;=2,AP603=AM603,AY603=AV603),1,0)+IF(AND($V603&gt;=3,$V603&lt;=4,AJ603=AM603,AS603=AV603),1,0)+IF(AND($Z603&gt;=1,$Z603&lt;=2,AO603=AM603,AX603=AV603),1,0)+IF(AND($AF603&gt;=1,$AF603&lt;=2,AI603=AM603,AR603=AV603),1,0)</f>
        <v>0</v>
      </c>
      <c r="BF603">
        <f ca="1">SUMPRODUCT(--($AH603:$AP603=AN603),--($AQ603:$AY603=AW603),'MPL ID'!$BG$19:$BO$19)+IF(AND($B603&gt;=1,$B603&lt;=2,AL603=AN603,AU603=AW603),1,0)+IF(AND($H603&gt;=3,$H603&lt;=4,AI603=AN603,AR603=AW603),1,0)+IF(AND($Q603&gt;=1,$Q603&lt;=2,AM603=AN603,AV603=AW603),1,0)+IF(AND($T603&gt;=3,$T603&lt;=4,AK603=AN603,AT603=AW603),1,0)+IF(AND($X603&gt;=3,$X603&lt;=4,AO603=AN603,AX603=AW603),1,0)+IF(AND($AB603&gt;=1,$AB603&lt;=2,AJ603=AN603,AS603=AW603),1,0)+IF(AND($AG603&gt;=1,$AG603&lt;=2,AP603=AN603,AY603=AW603),1,0)</f>
        <v>0</v>
      </c>
      <c r="BG603">
        <f ca="1">SUMPRODUCT(--($AH603:$AP603=AO603),--($AQ603:$AY603=AX603),'MPL ID'!$BG$20:$BO$20)+IF(AND($E603&gt;=1,$E603&lt;=2,AH603=AO603,AQ603=AX603),1,0)+IF(AND($M603&gt;=3,$M603&lt;=4,AI603=AO603,AR603=AX603),1,0)+IF(AND($P603&gt;=1,$P603&lt;=2,AK603=AO603,AT603=AX603),1,0)+IF(AND($U603&gt;=1,$U603&lt;=2,AP603=AO603,AY603=AX603),1,0)+IF(AND($X603&gt;=1,$X603&lt;=2,AN603=AO603,AW603=AX603),1,0)+IF(AND($Z603&gt;=3,$Z603&lt;=4,AM603=AO603,AV603=AX603),1,0)+IF(AND($AD603&gt;=1,$AD603&lt;=2,AL603=AO603,AU603=AX603),1,0)</f>
        <v>2</v>
      </c>
      <c r="BH603">
        <f ca="1">SUMPRODUCT(--($AH603:$AP603=AP603),--($AQ603:$AY603=AY603),'MPL ID'!$BG$21:$BO$21)+IF(AND($F603&gt;=3,$F603&lt;=4,AI603=AP603,AR603=AY603),1,0)+IF(AND($I603&gt;=3,$I603&lt;=4,AK603=AP603,AT603=AY603),1,0)+IF(AND($K603&gt;=3,$K603&lt;=4,AJ603=AP603,AS603=AY603),1,0)+IF(AND($O603&gt;=3,$O603&lt;=4,AH603=AP603,AQ603=AY603),1,0)+IF(AND($S603&gt;=3,$S603&lt;=4,AM603=AP603,AV603=AY603),1,0)+IF(AND($U603&gt;=3,$U603&lt;=4,AO603=AP603,AX603=AY603),1,0)+IF(AND($AG603&gt;=3,$AG603&lt;=4,AN603=AP603,AW603=AY603),1,0)</f>
        <v>0</v>
      </c>
      <c r="BI603">
        <f t="shared" ca="1" si="81"/>
        <v>3</v>
      </c>
      <c r="BJ603">
        <f t="shared" ca="1" si="82"/>
        <v>5</v>
      </c>
      <c r="BK603">
        <f t="shared" ca="1" si="83"/>
        <v>6</v>
      </c>
      <c r="BL603">
        <f t="shared" ca="1" si="84"/>
        <v>4</v>
      </c>
      <c r="BM603">
        <f t="shared" ca="1" si="85"/>
        <v>9</v>
      </c>
      <c r="BN603">
        <f t="shared" ca="1" si="86"/>
        <v>1</v>
      </c>
      <c r="BO603">
        <f t="shared" ca="1" si="87"/>
        <v>7</v>
      </c>
      <c r="BP603">
        <f t="shared" ca="1" si="88"/>
        <v>8</v>
      </c>
      <c r="BQ603">
        <f t="shared" ca="1" si="89"/>
        <v>2</v>
      </c>
    </row>
    <row r="604" spans="1:69" x14ac:dyDescent="0.25">
      <c r="A604">
        <v>603</v>
      </c>
      <c r="B604">
        <f ca="1">IF(AND(ISNUMBER('MPL ID'!$P$25),ISNUMBER('MPL ID'!$Q$25)),0,RANDBETWEEN(1,4))</f>
        <v>0</v>
      </c>
      <c r="C604">
        <f ca="1">IF(AND(ISNUMBER('MPL ID'!$P$26),ISNUMBER('MPL ID'!$Q$26)),0,RANDBETWEEN(1,4))</f>
        <v>0</v>
      </c>
      <c r="D604">
        <f ca="1">IF(AND(ISNUMBER('MPL ID'!$P$28),ISNUMBER('MPL ID'!$Q$28)),0,RANDBETWEEN(1,4))</f>
        <v>0</v>
      </c>
      <c r="E604">
        <f ca="1">IF(AND(ISNUMBER('MPL ID'!$P$29),ISNUMBER('MPL ID'!$Q$29)),0,RANDBETWEEN(1,4))</f>
        <v>0</v>
      </c>
      <c r="F604">
        <f ca="1">IF(AND(ISNUMBER('MPL ID'!$P$30),ISNUMBER('MPL ID'!$Q$30)),0,RANDBETWEEN(1,4))</f>
        <v>0</v>
      </c>
      <c r="G604">
        <f ca="1">IF(AND(ISNUMBER('MPL ID'!$P$31),ISNUMBER('MPL ID'!$Q$31)),0,RANDBETWEEN(1,4))</f>
        <v>0</v>
      </c>
      <c r="H604">
        <f ca="1">IF(AND(ISNUMBER('MPL ID'!$P$32),ISNUMBER('MPL ID'!$Q$32)),0,RANDBETWEEN(1,4))</f>
        <v>0</v>
      </c>
      <c r="I604">
        <f ca="1">IF(AND(ISNUMBER('MPL ID'!$P$33),ISNUMBER('MPL ID'!$Q$33)),0,RANDBETWEEN(1,4))</f>
        <v>0</v>
      </c>
      <c r="J604">
        <f ca="1">IF(AND(ISNUMBER('MPL ID'!$D$36),ISNUMBER('MPL ID'!$E$36)),0,RANDBETWEEN(1,4))</f>
        <v>0</v>
      </c>
      <c r="K604">
        <f ca="1">IF(AND(ISNUMBER('MPL ID'!$D$37),ISNUMBER('MPL ID'!$E$37)),0,RANDBETWEEN(1,4))</f>
        <v>0</v>
      </c>
      <c r="L604">
        <f ca="1">IF(AND(ISNUMBER('MPL ID'!$D$39),ISNUMBER('MPL ID'!$E$39)),0,RANDBETWEEN(1,4))</f>
        <v>0</v>
      </c>
      <c r="M604">
        <f ca="1">IF(AND(ISNUMBER('MPL ID'!$D$40),ISNUMBER('MPL ID'!$E$40)),0,RANDBETWEEN(1,4))</f>
        <v>0</v>
      </c>
      <c r="N604">
        <f ca="1">IF(AND(ISNUMBER('MPL ID'!$D$41),ISNUMBER('MPL ID'!$E$41)),0,RANDBETWEEN(1,4))</f>
        <v>0</v>
      </c>
      <c r="O604">
        <f ca="1">IF(AND(ISNUMBER('MPL ID'!$D$42),ISNUMBER('MPL ID'!$E$42)),0,RANDBETWEEN(1,4))</f>
        <v>0</v>
      </c>
      <c r="P604">
        <f ca="1">IF(AND(ISNUMBER('MPL ID'!$D$43),ISNUMBER('MPL ID'!$E$43)),0,RANDBETWEEN(1,4))</f>
        <v>0</v>
      </c>
      <c r="Q604">
        <f ca="1">IF(AND(ISNUMBER('MPL ID'!$D$44),ISNUMBER('MPL ID'!$E$44)),0,RANDBETWEEN(1,4))</f>
        <v>0</v>
      </c>
      <c r="R604">
        <f ca="1">IF(AND(ISNUMBER('MPL ID'!$J$36),ISNUMBER('MPL ID'!$K$36)),0,RANDBETWEEN(1,4))</f>
        <v>0</v>
      </c>
      <c r="S604">
        <f ca="1">IF(AND(ISNUMBER('MPL ID'!$J$37),ISNUMBER('MPL ID'!$K$37)),0,RANDBETWEEN(1,4))</f>
        <v>0</v>
      </c>
      <c r="T604">
        <f ca="1">IF(AND(ISNUMBER('MPL ID'!$J$39),ISNUMBER('MPL ID'!$K$39)),0,RANDBETWEEN(1,4))</f>
        <v>0</v>
      </c>
      <c r="U604">
        <f ca="1">IF(AND(ISNUMBER('MPL ID'!$J$40),ISNUMBER('MPL ID'!$K$40)),0,RANDBETWEEN(1,4))</f>
        <v>0</v>
      </c>
      <c r="V604">
        <f ca="1">IF(AND(ISNUMBER('MPL ID'!$J$41),ISNUMBER('MPL ID'!$K$41)),0,RANDBETWEEN(1,4))</f>
        <v>0</v>
      </c>
      <c r="W604">
        <f ca="1">IF(AND(ISNUMBER('MPL ID'!$J$42),ISNUMBER('MPL ID'!$K$42)),0,RANDBETWEEN(1,4))</f>
        <v>3</v>
      </c>
      <c r="X604">
        <f ca="1">IF(AND(ISNUMBER('MPL ID'!$J$43),ISNUMBER('MPL ID'!$K$43)),0,RANDBETWEEN(1,4))</f>
        <v>1</v>
      </c>
      <c r="Y604">
        <f ca="1">IF(AND(ISNUMBER('MPL ID'!$J$44),ISNUMBER('MPL ID'!$K$44)),0,RANDBETWEEN(1,4))</f>
        <v>4</v>
      </c>
      <c r="Z604">
        <f ca="1">IF(AND(ISNUMBER('MPL ID'!$P$36),ISNUMBER('MPL ID'!$Q$36)),0,RANDBETWEEN(1,4))</f>
        <v>3</v>
      </c>
      <c r="AA604">
        <f ca="1">IF(AND(ISNUMBER('MPL ID'!$P$37),ISNUMBER('MPL ID'!$Q$37)),0,RANDBETWEEN(1,4))</f>
        <v>3</v>
      </c>
      <c r="AB604">
        <f ca="1">IF(AND(ISNUMBER('MPL ID'!$P$39),ISNUMBER('MPL ID'!$Q$39)),0,RANDBETWEEN(1,4))</f>
        <v>2</v>
      </c>
      <c r="AC604">
        <f ca="1">IF(AND(ISNUMBER('MPL ID'!$P$40),ISNUMBER('MPL ID'!$Q$40)),0,RANDBETWEEN(1,4))</f>
        <v>1</v>
      </c>
      <c r="AD604">
        <f ca="1">IF(AND(ISNUMBER('MPL ID'!$P$41),ISNUMBER('MPL ID'!$Q$41)),0,RANDBETWEEN(1,4))</f>
        <v>2</v>
      </c>
      <c r="AE604">
        <f ca="1">IF(AND(ISNUMBER('MPL ID'!$P$42),ISNUMBER('MPL ID'!$Q$42)),0,RANDBETWEEN(1,4))</f>
        <v>3</v>
      </c>
      <c r="AF604">
        <f ca="1">IF(AND(ISNUMBER('MPL ID'!$P$43),ISNUMBER('MPL ID'!$Q$43)),0,RANDBETWEEN(1,4))</f>
        <v>4</v>
      </c>
      <c r="AG604">
        <f ca="1">IF(AND(ISNUMBER('MPL ID'!$P$44),ISNUMBER('MPL ID'!$Q$44)),0,RANDBETWEEN(1,4))</f>
        <v>1</v>
      </c>
      <c r="AH604">
        <f ca="1">'MPL ID'!$BG$1+SUMPRODUCT(($B$1003:$AG$1003='MPL ID'!$BF$1)*(($B604:$AG604=1)+($B604:$AG604=2)))+SUMPRODUCT(($B$1004:$AG$1004='MPL ID'!$BF$1)*(($B604:$AG604=3)+($B604:$AG604=4)))</f>
        <v>11</v>
      </c>
      <c r="AI604">
        <f ca="1">'MPL ID'!$BG$2+SUMPRODUCT(($B$1003:$AG$1003='MPL ID'!$BF$2)*(($B604:$AG604=1)+($B604:$AG604=2)))+SUMPRODUCT(($B$1004:$AG$1004='MPL ID'!$BF$2)*(($B604:$AG604=3)+($B604:$AG604=4)))</f>
        <v>10</v>
      </c>
      <c r="AJ604">
        <f ca="1">'MPL ID'!$BG$3+SUMPRODUCT(($B$1003:$AG$1003='MPL ID'!$BF$3)*(($B604:$AG604=1)+($B604:$AG604=2)))+SUMPRODUCT(($B$1004:$AG$1004='MPL ID'!$BF$3)*(($B604:$AG604=3)+($B604:$AG604=4)))</f>
        <v>5</v>
      </c>
      <c r="AK604">
        <f ca="1">'MPL ID'!$BG$4+SUMPRODUCT(($B$1003:$AG$1003='MPL ID'!$BF$4)*(($B604:$AG604=1)+($B604:$AG604=2)))+SUMPRODUCT(($B$1004:$AG$1004='MPL ID'!$BF$4)*(($B604:$AG604=3)+($B604:$AG604=4)))</f>
        <v>7</v>
      </c>
      <c r="AL604">
        <f ca="1">'MPL ID'!$BG$5+SUMPRODUCT(($B$1003:$AG$1003='MPL ID'!$BF$5)*(($B604:$AG604=1)+($B604:$AG604=2)))+SUMPRODUCT(($B$1004:$AG$1004='MPL ID'!$BF$5)*(($B604:$AG604=3)+($B604:$AG604=4)))</f>
        <v>4</v>
      </c>
      <c r="AM604">
        <f ca="1">'MPL ID'!$BG$6+SUMPRODUCT(($B$1003:$AG$1003='MPL ID'!$BF$6)*(($B604:$AG604=1)+($B604:$AG604=2)))+SUMPRODUCT(($B$1004:$AG$1004='MPL ID'!$BF$6)*(($B604:$AG604=3)+($B604:$AG604=4)))</f>
        <v>11</v>
      </c>
      <c r="AN604">
        <f ca="1">'MPL ID'!$BG$7+SUMPRODUCT(($B$1003:$AG$1003='MPL ID'!$BF$7)*(($B604:$AG604=1)+($B604:$AG604=2)))+SUMPRODUCT(($B$1004:$AG$1004='MPL ID'!$BF$7)*(($B604:$AG604=3)+($B604:$AG604=4)))</f>
        <v>7</v>
      </c>
      <c r="AO604">
        <f ca="1">'MPL ID'!$BG$8+SUMPRODUCT(($B$1003:$AG$1003='MPL ID'!$BF$8)*(($B604:$AG604=1)+($B604:$AG604=2)))+SUMPRODUCT(($B$1004:$AG$1004='MPL ID'!$BF$8)*(($B604:$AG604=3)+($B604:$AG604=4)))</f>
        <v>6</v>
      </c>
      <c r="AP604">
        <f ca="1">'MPL ID'!$BG$9+SUMPRODUCT(($B$1003:$AG$1003='MPL ID'!$BF$9)*(($B604:$AG604=1)+($B604:$AG604=2)))+SUMPRODUCT(($B$1004:$AG$1004='MPL ID'!$BF$9)*(($B604:$AG604=3)+($B604:$AG604=4)))</f>
        <v>11</v>
      </c>
      <c r="AQ604">
        <f ca="1">'MPL ID'!$BH$1+SUMPRODUCT(($B$1003:$AG$1003='MPL ID'!$BF$1)*(2*($B604:$AG604=1)+($B604:$AG604=2)-2*($B604:$AG604=3)-($B604:$AG604=4)))-SUMPRODUCT(($B$1004:$AG$1004='MPL ID'!$BF$1)*(2*($B604:$AG604=1)+($B604:$AG604=2)-2*($B604:$AG604=3)-($B604:$AG604=4)))</f>
        <v>13</v>
      </c>
      <c r="AR604">
        <f ca="1">'MPL ID'!$BH$2+SUMPRODUCT(($B$1003:$AG$1003='MPL ID'!$BF$2)*(2*($B604:$AG604=1)+($B604:$AG604=2)-2*($B604:$AG604=3)-($B604:$AG604=4)))-SUMPRODUCT(($B$1004:$AG$1004='MPL ID'!$BF$2)*(2*($B604:$AG604=1)+($B604:$AG604=2)-2*($B604:$AG604=3)-($B604:$AG604=4)))</f>
        <v>2</v>
      </c>
      <c r="AS604">
        <f ca="1">'MPL ID'!$BH$3+SUMPRODUCT(($B$1003:$AG$1003='MPL ID'!$BF$3)*(2*($B604:$AG604=1)+($B604:$AG604=2)-2*($B604:$AG604=3)-($B604:$AG604=4)))-SUMPRODUCT(($B$1004:$AG$1004='MPL ID'!$BF$3)*(2*($B604:$AG604=1)+($B604:$AG604=2)-2*($B604:$AG604=3)-($B604:$AG604=4)))</f>
        <v>-10</v>
      </c>
      <c r="AT604">
        <f ca="1">'MPL ID'!$BH$4+SUMPRODUCT(($B$1003:$AG$1003='MPL ID'!$BF$4)*(2*($B604:$AG604=1)+($B604:$AG604=2)-2*($B604:$AG604=3)-($B604:$AG604=4)))-SUMPRODUCT(($B$1004:$AG$1004='MPL ID'!$BF$4)*(2*($B604:$AG604=1)+($B604:$AG604=2)-2*($B604:$AG604=3)-($B604:$AG604=4)))</f>
        <v>-6</v>
      </c>
      <c r="AU604">
        <f ca="1">'MPL ID'!$BH$5+SUMPRODUCT(($B$1003:$AG$1003='MPL ID'!$BF$5)*(2*($B604:$AG604=1)+($B604:$AG604=2)-2*($B604:$AG604=3)-($B604:$AG604=4)))-SUMPRODUCT(($B$1004:$AG$1004='MPL ID'!$BF$5)*(2*($B604:$AG604=1)+($B604:$AG604=2)-2*($B604:$AG604=3)-($B604:$AG604=4)))</f>
        <v>-13</v>
      </c>
      <c r="AV604">
        <f ca="1">'MPL ID'!$BH$6+SUMPRODUCT(($B$1003:$AG$1003='MPL ID'!$BF$6)*(2*($B604:$AG604=1)+($B604:$AG604=2)-2*($B604:$AG604=3)-($B604:$AG604=4)))-SUMPRODUCT(($B$1004:$AG$1004='MPL ID'!$BF$6)*(2*($B604:$AG604=1)+($B604:$AG604=2)-2*($B604:$AG604=3)-($B604:$AG604=4)))</f>
        <v>11</v>
      </c>
      <c r="AW604">
        <f ca="1">'MPL ID'!$BH$7+SUMPRODUCT(($B$1003:$AG$1003='MPL ID'!$BF$7)*(2*($B604:$AG604=1)+($B604:$AG604=2)-2*($B604:$AG604=3)-($B604:$AG604=4)))-SUMPRODUCT(($B$1004:$AG$1004='MPL ID'!$BF$7)*(2*($B604:$AG604=1)+($B604:$AG604=2)-2*($B604:$AG604=3)-($B604:$AG604=4)))</f>
        <v>-1</v>
      </c>
      <c r="AX604">
        <f ca="1">'MPL ID'!$BH$8+SUMPRODUCT(($B$1003:$AG$1003='MPL ID'!$BF$8)*(2*($B604:$AG604=1)+($B604:$AG604=2)-2*($B604:$AG604=3)-($B604:$AG604=4)))-SUMPRODUCT(($B$1004:$AG$1004='MPL ID'!$BF$8)*(2*($B604:$AG604=1)+($B604:$AG604=2)-2*($B604:$AG604=3)-($B604:$AG604=4)))</f>
        <v>-7</v>
      </c>
      <c r="AY604">
        <f ca="1">'MPL ID'!$BH$9+SUMPRODUCT(($B$1003:$AG$1003='MPL ID'!$BF$9)*(2*($B604:$AG604=1)+($B604:$AG604=2)-2*($B604:$AG604=3)-($B604:$AG604=4)))-SUMPRODUCT(($B$1004:$AG$1004='MPL ID'!$BF$9)*(2*($B604:$AG604=1)+($B604:$AG604=2)-2*($B604:$AG604=3)-($B604:$AG604=4)))</f>
        <v>11</v>
      </c>
      <c r="AZ604">
        <f ca="1">SUMPRODUCT(--($AH604:$AP604=AH604),--($AQ604:$AY604=AQ604),'MPL ID'!$BG$13:$BO$13)+IF(AND($E604&gt;=3,$E604&lt;=4,AO604=AH604,AX604=AQ604),1,0)+IF(AND($G604&gt;=1,$G604&lt;=2,AJ604=AH604,AS604=AQ604),1,0)+IF(AND($L604&gt;=1,$L604&lt;=2,AM604=AH604,AV604=AQ604),1,0)+IF(AND($O604&gt;=1,$O604&lt;=2,AP604=AH604,AY604=AQ604),1,0)+IF(AND($R604&gt;=1,$R604&lt;=2,AI604=AH604,AR604=AQ604),1,0)+IF(AND($AA604&gt;=3,$AA604&lt;=4,AL604=AH604,AU604=AQ604),1,0)+IF(AND($AE604&gt;=3,$AE604&lt;=4,AK604=AH604,AT604=AQ604),1,0)</f>
        <v>0</v>
      </c>
      <c r="BA604">
        <f ca="1">SUMPRODUCT(--($AH604:$AP604=AI604),--($AQ604:$AY604=AR604),'MPL ID'!$BG$14:$BO$14)+IF(AND($F604&gt;=1,$F604&lt;=2,AP604=AI604,AY604=AR604),1,0)+IF(AND($H604&gt;=1,$H604&lt;=2,AN604=AI604,AW604=AR604),1,0)+IF(AND($J604&gt;=3,$J604&lt;=4,AL604=AI604,AU604=AR604),1,0)+IF(AND($M604&gt;=1,$M604&lt;=2,AO604=AI604,AX604=AR604),1,0)+IF(AND($R604&gt;=3,$R604&lt;=4,AH604=AI604,AQ604=AR604),1,0)+IF(AND($Y604&gt;=3,$Y604&lt;=4,AJ604=AI604,AS604=AR604),1,0)+IF(AND($AC604&gt;=1,$AC604&lt;=2,AK604=AI604,AT604=AR604),1,0)+IF(AND($AF604&gt;=3,$AF604&lt;=4,AM604=AI604,AV604=AR604),1,0)</f>
        <v>0</v>
      </c>
      <c r="BB604">
        <f ca="1">SUMPRODUCT(--($AH604:$AP604=AJ604),--($AQ604:$AY604=AS604),'MPL ID'!$BG$15:$BO$15)+IF(AND($C604&gt;=1,$C604&lt;=2,AK604=AJ604,AT604=AS604),1,0)+IF(AND($G604&gt;=3,$G604&lt;=4,AH604=AJ604,AQ604=AS604),1,0)+IF(AND($K604&gt;=1,$K604&lt;=2,AP604=AJ604,AY604=AS604),1,0)+IF(AND($N604&gt;=3,$N604&lt;=4,AL604=AJ604,AU604=AS604),1,0)+IF(AND($V604&gt;=1,$V604&lt;=2,AM604=AJ604,AV604=AS604),1,0)+IF(AND($Y604&gt;=1,$Y604&lt;=2,AI604=AJ604,AR604=AS604),1,0)+IF(AND($AB604&gt;=3,$AB604&lt;=4,AN604=AJ604,AW604=AS604),1,0)</f>
        <v>0</v>
      </c>
      <c r="BC604">
        <f ca="1">SUMPRODUCT(--($AH604:$AP604=AK604),--($AQ604:$AY604=AT604),'MPL ID'!$BG$16:$BO$16)+IF(AND($C604&gt;=3,$C604&lt;=4,AJ604=AK604,AS604=AT604),1,0)+IF(AND($I604&gt;=1,$I604&lt;=2,AP604=AK604,AY604=AT604),1,0)+IF(AND($P604&gt;=3,$P604&lt;=4,AO604=AK604,AX604=AT604),1,0)+IF(AND($T604&gt;=1,$T604&lt;=2,AN604=AK604,AW604=AT604),1,0)+IF(AND($W604&gt;=1,$W604&lt;=2,AL604=AK604,AU604=AT604),1,0)+IF(AND($AC604&gt;=3,$AC604&lt;=4,AI604=AK604,AR604=AT604),1,0)+IF(AND($AE604&gt;=1,$AE604&lt;=2,AH604=AK604,AQ604=AT604),1,0)</f>
        <v>0</v>
      </c>
      <c r="BD604">
        <f ca="1">SUMPRODUCT(--($AH604:$AP604=AL604),--($AQ604:$AY604=AU604),'MPL ID'!$BG$17:$BO$17)+IF(AND($B604&gt;=3,$B604&lt;=4,AN604=AL604,AW604=AU604),1,0)+IF(AND($D604&gt;=1,$D604&lt;=2,AM604=AL604,AV604=AU604),1,0)+IF(AND($J604&gt;=1,$J604&lt;=2,AI604=AL604,AR604=AU604),1,0)+IF(AND($N604&gt;=1,$N604&lt;=2,AJ604=AL604,AS604=AU604),1,0)+IF(AND($W604&gt;=3,$W604&lt;=4,AK604=AL604,AT604=AU604),1,0)+IF(AND($AA604&gt;=1,$AA604&lt;=2,AH604=AL604,AQ604=AU604),1,0)+IF(AND($AD604&gt;=3,$AD604&lt;=4,AO604=AL604,AX604=AU604),1,0)</f>
        <v>0</v>
      </c>
      <c r="BE604">
        <f ca="1">SUMPRODUCT(--($AH604:$AP604=AM604),--($AQ604:$AY604=AV604),'MPL ID'!$BG$18:$BO$18)+IF(AND($D604&gt;=3,$D604&lt;=4,AL604=AM604,AU604=AV604),1,0)+IF(AND($L604&gt;=3,$L604&lt;=4,AH604=AM604,AQ604=AV604),1,0)+IF(AND($Q604&gt;=3,$Q604&lt;=4,AN604=AM604,AW604=AV604),1,0)+IF(AND($S604&gt;=1,$S604&lt;=2,AP604=AM604,AY604=AV604),1,0)+IF(AND($V604&gt;=3,$V604&lt;=4,AJ604=AM604,AS604=AV604),1,0)+IF(AND($Z604&gt;=1,$Z604&lt;=2,AO604=AM604,AX604=AV604),1,0)+IF(AND($AF604&gt;=1,$AF604&lt;=2,AI604=AM604,AR604=AV604),1,0)</f>
        <v>2</v>
      </c>
      <c r="BF604">
        <f ca="1">SUMPRODUCT(--($AH604:$AP604=AN604),--($AQ604:$AY604=AW604),'MPL ID'!$BG$19:$BO$19)+IF(AND($B604&gt;=1,$B604&lt;=2,AL604=AN604,AU604=AW604),1,0)+IF(AND($H604&gt;=3,$H604&lt;=4,AI604=AN604,AR604=AW604),1,0)+IF(AND($Q604&gt;=1,$Q604&lt;=2,AM604=AN604,AV604=AW604),1,0)+IF(AND($T604&gt;=3,$T604&lt;=4,AK604=AN604,AT604=AW604),1,0)+IF(AND($X604&gt;=3,$X604&lt;=4,AO604=AN604,AX604=AW604),1,0)+IF(AND($AB604&gt;=1,$AB604&lt;=2,AJ604=AN604,AS604=AW604),1,0)+IF(AND($AG604&gt;=1,$AG604&lt;=2,AP604=AN604,AY604=AW604),1,0)</f>
        <v>0</v>
      </c>
      <c r="BG604">
        <f ca="1">SUMPRODUCT(--($AH604:$AP604=AO604),--($AQ604:$AY604=AX604),'MPL ID'!$BG$20:$BO$20)+IF(AND($E604&gt;=1,$E604&lt;=2,AH604=AO604,AQ604=AX604),1,0)+IF(AND($M604&gt;=3,$M604&lt;=4,AI604=AO604,AR604=AX604),1,0)+IF(AND($P604&gt;=1,$P604&lt;=2,AK604=AO604,AT604=AX604),1,0)+IF(AND($U604&gt;=1,$U604&lt;=2,AP604=AO604,AY604=AX604),1,0)+IF(AND($X604&gt;=1,$X604&lt;=2,AN604=AO604,AW604=AX604),1,0)+IF(AND($Z604&gt;=3,$Z604&lt;=4,AM604=AO604,AV604=AX604),1,0)+IF(AND($AD604&gt;=1,$AD604&lt;=2,AL604=AO604,AU604=AX604),1,0)</f>
        <v>0</v>
      </c>
      <c r="BH604">
        <f ca="1">SUMPRODUCT(--($AH604:$AP604=AP604),--($AQ604:$AY604=AY604),'MPL ID'!$BG$21:$BO$21)+IF(AND($F604&gt;=3,$F604&lt;=4,AI604=AP604,AR604=AY604),1,0)+IF(AND($I604&gt;=3,$I604&lt;=4,AK604=AP604,AT604=AY604),1,0)+IF(AND($K604&gt;=3,$K604&lt;=4,AJ604=AP604,AS604=AY604),1,0)+IF(AND($O604&gt;=3,$O604&lt;=4,AH604=AP604,AQ604=AY604),1,0)+IF(AND($S604&gt;=3,$S604&lt;=4,AM604=AP604,AV604=AY604),1,0)+IF(AND($U604&gt;=3,$U604&lt;=4,AO604=AP604,AX604=AY604),1,0)+IF(AND($AG604&gt;=3,$AG604&lt;=4,AN604=AP604,AW604=AY604),1,0)</f>
        <v>0</v>
      </c>
      <c r="BI604">
        <f t="shared" ca="1" si="81"/>
        <v>1</v>
      </c>
      <c r="BJ604">
        <f t="shared" ca="1" si="82"/>
        <v>4</v>
      </c>
      <c r="BK604">
        <f t="shared" ca="1" si="83"/>
        <v>8</v>
      </c>
      <c r="BL604">
        <f t="shared" ca="1" si="84"/>
        <v>6</v>
      </c>
      <c r="BM604">
        <f t="shared" ca="1" si="85"/>
        <v>9</v>
      </c>
      <c r="BN604">
        <f t="shared" ca="1" si="86"/>
        <v>2</v>
      </c>
      <c r="BO604">
        <f t="shared" ca="1" si="87"/>
        <v>5</v>
      </c>
      <c r="BP604">
        <f t="shared" ca="1" si="88"/>
        <v>7</v>
      </c>
      <c r="BQ604">
        <f t="shared" ca="1" si="89"/>
        <v>3</v>
      </c>
    </row>
    <row r="605" spans="1:69" x14ac:dyDescent="0.25">
      <c r="A605">
        <v>604</v>
      </c>
      <c r="B605">
        <f ca="1">IF(AND(ISNUMBER('MPL ID'!$P$25),ISNUMBER('MPL ID'!$Q$25)),0,RANDBETWEEN(1,4))</f>
        <v>0</v>
      </c>
      <c r="C605">
        <f ca="1">IF(AND(ISNUMBER('MPL ID'!$P$26),ISNUMBER('MPL ID'!$Q$26)),0,RANDBETWEEN(1,4))</f>
        <v>0</v>
      </c>
      <c r="D605">
        <f ca="1">IF(AND(ISNUMBER('MPL ID'!$P$28),ISNUMBER('MPL ID'!$Q$28)),0,RANDBETWEEN(1,4))</f>
        <v>0</v>
      </c>
      <c r="E605">
        <f ca="1">IF(AND(ISNUMBER('MPL ID'!$P$29),ISNUMBER('MPL ID'!$Q$29)),0,RANDBETWEEN(1,4))</f>
        <v>0</v>
      </c>
      <c r="F605">
        <f ca="1">IF(AND(ISNUMBER('MPL ID'!$P$30),ISNUMBER('MPL ID'!$Q$30)),0,RANDBETWEEN(1,4))</f>
        <v>0</v>
      </c>
      <c r="G605">
        <f ca="1">IF(AND(ISNUMBER('MPL ID'!$P$31),ISNUMBER('MPL ID'!$Q$31)),0,RANDBETWEEN(1,4))</f>
        <v>0</v>
      </c>
      <c r="H605">
        <f ca="1">IF(AND(ISNUMBER('MPL ID'!$P$32),ISNUMBER('MPL ID'!$Q$32)),0,RANDBETWEEN(1,4))</f>
        <v>0</v>
      </c>
      <c r="I605">
        <f ca="1">IF(AND(ISNUMBER('MPL ID'!$P$33),ISNUMBER('MPL ID'!$Q$33)),0,RANDBETWEEN(1,4))</f>
        <v>0</v>
      </c>
      <c r="J605">
        <f ca="1">IF(AND(ISNUMBER('MPL ID'!$D$36),ISNUMBER('MPL ID'!$E$36)),0,RANDBETWEEN(1,4))</f>
        <v>0</v>
      </c>
      <c r="K605">
        <f ca="1">IF(AND(ISNUMBER('MPL ID'!$D$37),ISNUMBER('MPL ID'!$E$37)),0,RANDBETWEEN(1,4))</f>
        <v>0</v>
      </c>
      <c r="L605">
        <f ca="1">IF(AND(ISNUMBER('MPL ID'!$D$39),ISNUMBER('MPL ID'!$E$39)),0,RANDBETWEEN(1,4))</f>
        <v>0</v>
      </c>
      <c r="M605">
        <f ca="1">IF(AND(ISNUMBER('MPL ID'!$D$40),ISNUMBER('MPL ID'!$E$40)),0,RANDBETWEEN(1,4))</f>
        <v>0</v>
      </c>
      <c r="N605">
        <f ca="1">IF(AND(ISNUMBER('MPL ID'!$D$41),ISNUMBER('MPL ID'!$E$41)),0,RANDBETWEEN(1,4))</f>
        <v>0</v>
      </c>
      <c r="O605">
        <f ca="1">IF(AND(ISNUMBER('MPL ID'!$D$42),ISNUMBER('MPL ID'!$E$42)),0,RANDBETWEEN(1,4))</f>
        <v>0</v>
      </c>
      <c r="P605">
        <f ca="1">IF(AND(ISNUMBER('MPL ID'!$D$43),ISNUMBER('MPL ID'!$E$43)),0,RANDBETWEEN(1,4))</f>
        <v>0</v>
      </c>
      <c r="Q605">
        <f ca="1">IF(AND(ISNUMBER('MPL ID'!$D$44),ISNUMBER('MPL ID'!$E$44)),0,RANDBETWEEN(1,4))</f>
        <v>0</v>
      </c>
      <c r="R605">
        <f ca="1">IF(AND(ISNUMBER('MPL ID'!$J$36),ISNUMBER('MPL ID'!$K$36)),0,RANDBETWEEN(1,4))</f>
        <v>0</v>
      </c>
      <c r="S605">
        <f ca="1">IF(AND(ISNUMBER('MPL ID'!$J$37),ISNUMBER('MPL ID'!$K$37)),0,RANDBETWEEN(1,4))</f>
        <v>0</v>
      </c>
      <c r="T605">
        <f ca="1">IF(AND(ISNUMBER('MPL ID'!$J$39),ISNUMBER('MPL ID'!$K$39)),0,RANDBETWEEN(1,4))</f>
        <v>0</v>
      </c>
      <c r="U605">
        <f ca="1">IF(AND(ISNUMBER('MPL ID'!$J$40),ISNUMBER('MPL ID'!$K$40)),0,RANDBETWEEN(1,4))</f>
        <v>0</v>
      </c>
      <c r="V605">
        <f ca="1">IF(AND(ISNUMBER('MPL ID'!$J$41),ISNUMBER('MPL ID'!$K$41)),0,RANDBETWEEN(1,4))</f>
        <v>0</v>
      </c>
      <c r="W605">
        <f ca="1">IF(AND(ISNUMBER('MPL ID'!$J$42),ISNUMBER('MPL ID'!$K$42)),0,RANDBETWEEN(1,4))</f>
        <v>4</v>
      </c>
      <c r="X605">
        <f ca="1">IF(AND(ISNUMBER('MPL ID'!$J$43),ISNUMBER('MPL ID'!$K$43)),0,RANDBETWEEN(1,4))</f>
        <v>4</v>
      </c>
      <c r="Y605">
        <f ca="1">IF(AND(ISNUMBER('MPL ID'!$J$44),ISNUMBER('MPL ID'!$K$44)),0,RANDBETWEEN(1,4))</f>
        <v>4</v>
      </c>
      <c r="Z605">
        <f ca="1">IF(AND(ISNUMBER('MPL ID'!$P$36),ISNUMBER('MPL ID'!$Q$36)),0,RANDBETWEEN(1,4))</f>
        <v>1</v>
      </c>
      <c r="AA605">
        <f ca="1">IF(AND(ISNUMBER('MPL ID'!$P$37),ISNUMBER('MPL ID'!$Q$37)),0,RANDBETWEEN(1,4))</f>
        <v>1</v>
      </c>
      <c r="AB605">
        <f ca="1">IF(AND(ISNUMBER('MPL ID'!$P$39),ISNUMBER('MPL ID'!$Q$39)),0,RANDBETWEEN(1,4))</f>
        <v>3</v>
      </c>
      <c r="AC605">
        <f ca="1">IF(AND(ISNUMBER('MPL ID'!$P$40),ISNUMBER('MPL ID'!$Q$40)),0,RANDBETWEEN(1,4))</f>
        <v>3</v>
      </c>
      <c r="AD605">
        <f ca="1">IF(AND(ISNUMBER('MPL ID'!$P$41),ISNUMBER('MPL ID'!$Q$41)),0,RANDBETWEEN(1,4))</f>
        <v>4</v>
      </c>
      <c r="AE605">
        <f ca="1">IF(AND(ISNUMBER('MPL ID'!$P$42),ISNUMBER('MPL ID'!$Q$42)),0,RANDBETWEEN(1,4))</f>
        <v>1</v>
      </c>
      <c r="AF605">
        <f ca="1">IF(AND(ISNUMBER('MPL ID'!$P$43),ISNUMBER('MPL ID'!$Q$43)),0,RANDBETWEEN(1,4))</f>
        <v>3</v>
      </c>
      <c r="AG605">
        <f ca="1">IF(AND(ISNUMBER('MPL ID'!$P$44),ISNUMBER('MPL ID'!$Q$44)),0,RANDBETWEEN(1,4))</f>
        <v>1</v>
      </c>
      <c r="AH605">
        <f ca="1">'MPL ID'!$BG$1+SUMPRODUCT(($B$1003:$AG$1003='MPL ID'!$BF$1)*(($B605:$AG605=1)+($B605:$AG605=2)))+SUMPRODUCT(($B$1004:$AG$1004='MPL ID'!$BF$1)*(($B605:$AG605=3)+($B605:$AG605=4)))</f>
        <v>9</v>
      </c>
      <c r="AI605">
        <f ca="1">'MPL ID'!$BG$2+SUMPRODUCT(($B$1003:$AG$1003='MPL ID'!$BF$2)*(($B605:$AG605=1)+($B605:$AG605=2)))+SUMPRODUCT(($B$1004:$AG$1004='MPL ID'!$BF$2)*(($B605:$AG605=3)+($B605:$AG605=4)))</f>
        <v>9</v>
      </c>
      <c r="AJ605">
        <f ca="1">'MPL ID'!$BG$3+SUMPRODUCT(($B$1003:$AG$1003='MPL ID'!$BF$3)*(($B605:$AG605=1)+($B605:$AG605=2)))+SUMPRODUCT(($B$1004:$AG$1004='MPL ID'!$BF$3)*(($B605:$AG605=3)+($B605:$AG605=4)))</f>
        <v>6</v>
      </c>
      <c r="AK605">
        <f ca="1">'MPL ID'!$BG$4+SUMPRODUCT(($B$1003:$AG$1003='MPL ID'!$BF$4)*(($B605:$AG605=1)+($B605:$AG605=2)))+SUMPRODUCT(($B$1004:$AG$1004='MPL ID'!$BF$4)*(($B605:$AG605=3)+($B605:$AG605=4)))</f>
        <v>9</v>
      </c>
      <c r="AL605">
        <f ca="1">'MPL ID'!$BG$5+SUMPRODUCT(($B$1003:$AG$1003='MPL ID'!$BF$5)*(($B605:$AG605=1)+($B605:$AG605=2)))+SUMPRODUCT(($B$1004:$AG$1004='MPL ID'!$BF$5)*(($B605:$AG605=3)+($B605:$AG605=4)))</f>
        <v>6</v>
      </c>
      <c r="AM605">
        <f ca="1">'MPL ID'!$BG$6+SUMPRODUCT(($B$1003:$AG$1003='MPL ID'!$BF$6)*(($B605:$AG605=1)+($B605:$AG605=2)))+SUMPRODUCT(($B$1004:$AG$1004='MPL ID'!$BF$6)*(($B605:$AG605=3)+($B605:$AG605=4)))</f>
        <v>12</v>
      </c>
      <c r="AN605">
        <f ca="1">'MPL ID'!$BG$7+SUMPRODUCT(($B$1003:$AG$1003='MPL ID'!$BF$7)*(($B605:$AG605=1)+($B605:$AG605=2)))+SUMPRODUCT(($B$1004:$AG$1004='MPL ID'!$BF$7)*(($B605:$AG605=3)+($B605:$AG605=4)))</f>
        <v>7</v>
      </c>
      <c r="AO605">
        <f ca="1">'MPL ID'!$BG$8+SUMPRODUCT(($B$1003:$AG$1003='MPL ID'!$BF$8)*(($B605:$AG605=1)+($B605:$AG605=2)))+SUMPRODUCT(($B$1004:$AG$1004='MPL ID'!$BF$8)*(($B605:$AG605=3)+($B605:$AG605=4)))</f>
        <v>3</v>
      </c>
      <c r="AP605">
        <f ca="1">'MPL ID'!$BG$9+SUMPRODUCT(($B$1003:$AG$1003='MPL ID'!$BF$9)*(($B605:$AG605=1)+($B605:$AG605=2)))+SUMPRODUCT(($B$1004:$AG$1004='MPL ID'!$BF$9)*(($B605:$AG605=3)+($B605:$AG605=4)))</f>
        <v>11</v>
      </c>
      <c r="AQ605">
        <f ca="1">'MPL ID'!$BH$1+SUMPRODUCT(($B$1003:$AG$1003='MPL ID'!$BF$1)*(2*($B605:$AG605=1)+($B605:$AG605=2)-2*($B605:$AG605=3)-($B605:$AG605=4)))-SUMPRODUCT(($B$1004:$AG$1004='MPL ID'!$BF$1)*(2*($B605:$AG605=1)+($B605:$AG605=2)-2*($B605:$AG605=3)-($B605:$AG605=4)))</f>
        <v>5</v>
      </c>
      <c r="AR605">
        <f ca="1">'MPL ID'!$BH$2+SUMPRODUCT(($B$1003:$AG$1003='MPL ID'!$BF$2)*(2*($B605:$AG605=1)+($B605:$AG605=2)-2*($B605:$AG605=3)-($B605:$AG605=4)))-SUMPRODUCT(($B$1004:$AG$1004='MPL ID'!$BF$2)*(2*($B605:$AG605=1)+($B605:$AG605=2)-2*($B605:$AG605=3)-($B605:$AG605=4)))</f>
        <v>-1</v>
      </c>
      <c r="AS605">
        <f ca="1">'MPL ID'!$BH$3+SUMPRODUCT(($B$1003:$AG$1003='MPL ID'!$BF$3)*(2*($B605:$AG605=1)+($B605:$AG605=2)-2*($B605:$AG605=3)-($B605:$AG605=4)))-SUMPRODUCT(($B$1004:$AG$1004='MPL ID'!$BF$3)*(2*($B605:$AG605=1)+($B605:$AG605=2)-2*($B605:$AG605=3)-($B605:$AG605=4)))</f>
        <v>-7</v>
      </c>
      <c r="AT605">
        <f ca="1">'MPL ID'!$BH$4+SUMPRODUCT(($B$1003:$AG$1003='MPL ID'!$BF$4)*(2*($B605:$AG605=1)+($B605:$AG605=2)-2*($B605:$AG605=3)-($B605:$AG605=4)))-SUMPRODUCT(($B$1004:$AG$1004='MPL ID'!$BF$4)*(2*($B605:$AG605=1)+($B605:$AG605=2)-2*($B605:$AG605=3)-($B605:$AG605=4)))</f>
        <v>3</v>
      </c>
      <c r="AU605">
        <f ca="1">'MPL ID'!$BH$5+SUMPRODUCT(($B$1003:$AG$1003='MPL ID'!$BF$5)*(2*($B605:$AG605=1)+($B605:$AG605=2)-2*($B605:$AG605=3)-($B605:$AG605=4)))-SUMPRODUCT(($B$1004:$AG$1004='MPL ID'!$BF$5)*(2*($B605:$AG605=1)+($B605:$AG605=2)-2*($B605:$AG605=3)-($B605:$AG605=4)))</f>
        <v>-8</v>
      </c>
      <c r="AV605">
        <f ca="1">'MPL ID'!$BH$6+SUMPRODUCT(($B$1003:$AG$1003='MPL ID'!$BF$6)*(2*($B605:$AG605=1)+($B605:$AG605=2)-2*($B605:$AG605=3)-($B605:$AG605=4)))-SUMPRODUCT(($B$1004:$AG$1004='MPL ID'!$BF$6)*(2*($B605:$AG605=1)+($B605:$AG605=2)-2*($B605:$AG605=3)-($B605:$AG605=4)))</f>
        <v>14</v>
      </c>
      <c r="AW605">
        <f ca="1">'MPL ID'!$BH$7+SUMPRODUCT(($B$1003:$AG$1003='MPL ID'!$BF$7)*(2*($B605:$AG605=1)+($B605:$AG605=2)-2*($B605:$AG605=3)-($B605:$AG605=4)))-SUMPRODUCT(($B$1004:$AG$1004='MPL ID'!$BF$7)*(2*($B605:$AG605=1)+($B605:$AG605=2)-2*($B605:$AG605=3)-($B605:$AG605=4)))</f>
        <v>-1</v>
      </c>
      <c r="AX605">
        <f ca="1">'MPL ID'!$BH$8+SUMPRODUCT(($B$1003:$AG$1003='MPL ID'!$BF$8)*(2*($B605:$AG605=1)+($B605:$AG605=2)-2*($B605:$AG605=3)-($B605:$AG605=4)))-SUMPRODUCT(($B$1004:$AG$1004='MPL ID'!$BF$8)*(2*($B605:$AG605=1)+($B605:$AG605=2)-2*($B605:$AG605=3)-($B605:$AG605=4)))</f>
        <v>-16</v>
      </c>
      <c r="AY605">
        <f ca="1">'MPL ID'!$BH$9+SUMPRODUCT(($B$1003:$AG$1003='MPL ID'!$BF$9)*(2*($B605:$AG605=1)+($B605:$AG605=2)-2*($B605:$AG605=3)-($B605:$AG605=4)))-SUMPRODUCT(($B$1004:$AG$1004='MPL ID'!$BF$9)*(2*($B605:$AG605=1)+($B605:$AG605=2)-2*($B605:$AG605=3)-($B605:$AG605=4)))</f>
        <v>11</v>
      </c>
      <c r="AZ605">
        <f ca="1">SUMPRODUCT(--($AH605:$AP605=AH605),--($AQ605:$AY605=AQ605),'MPL ID'!$BG$13:$BO$13)+IF(AND($E605&gt;=3,$E605&lt;=4,AO605=AH605,AX605=AQ605),1,0)+IF(AND($G605&gt;=1,$G605&lt;=2,AJ605=AH605,AS605=AQ605),1,0)+IF(AND($L605&gt;=1,$L605&lt;=2,AM605=AH605,AV605=AQ605),1,0)+IF(AND($O605&gt;=1,$O605&lt;=2,AP605=AH605,AY605=AQ605),1,0)+IF(AND($R605&gt;=1,$R605&lt;=2,AI605=AH605,AR605=AQ605),1,0)+IF(AND($AA605&gt;=3,$AA605&lt;=4,AL605=AH605,AU605=AQ605),1,0)+IF(AND($AE605&gt;=3,$AE605&lt;=4,AK605=AH605,AT605=AQ605),1,0)</f>
        <v>0</v>
      </c>
      <c r="BA605">
        <f ca="1">SUMPRODUCT(--($AH605:$AP605=AI605),--($AQ605:$AY605=AR605),'MPL ID'!$BG$14:$BO$14)+IF(AND($F605&gt;=1,$F605&lt;=2,AP605=AI605,AY605=AR605),1,0)+IF(AND($H605&gt;=1,$H605&lt;=2,AN605=AI605,AW605=AR605),1,0)+IF(AND($J605&gt;=3,$J605&lt;=4,AL605=AI605,AU605=AR605),1,0)+IF(AND($M605&gt;=1,$M605&lt;=2,AO605=AI605,AX605=AR605),1,0)+IF(AND($R605&gt;=3,$R605&lt;=4,AH605=AI605,AQ605=AR605),1,0)+IF(AND($Y605&gt;=3,$Y605&lt;=4,AJ605=AI605,AS605=AR605),1,0)+IF(AND($AC605&gt;=1,$AC605&lt;=2,AK605=AI605,AT605=AR605),1,0)+IF(AND($AF605&gt;=3,$AF605&lt;=4,AM605=AI605,AV605=AR605),1,0)</f>
        <v>0</v>
      </c>
      <c r="BB605">
        <f ca="1">SUMPRODUCT(--($AH605:$AP605=AJ605),--($AQ605:$AY605=AS605),'MPL ID'!$BG$15:$BO$15)+IF(AND($C605&gt;=1,$C605&lt;=2,AK605=AJ605,AT605=AS605),1,0)+IF(AND($G605&gt;=3,$G605&lt;=4,AH605=AJ605,AQ605=AS605),1,0)+IF(AND($K605&gt;=1,$K605&lt;=2,AP605=AJ605,AY605=AS605),1,0)+IF(AND($N605&gt;=3,$N605&lt;=4,AL605=AJ605,AU605=AS605),1,0)+IF(AND($V605&gt;=1,$V605&lt;=2,AM605=AJ605,AV605=AS605),1,0)+IF(AND($Y605&gt;=1,$Y605&lt;=2,AI605=AJ605,AR605=AS605),1,0)+IF(AND($AB605&gt;=3,$AB605&lt;=4,AN605=AJ605,AW605=AS605),1,0)</f>
        <v>0</v>
      </c>
      <c r="BC605">
        <f ca="1">SUMPRODUCT(--($AH605:$AP605=AK605),--($AQ605:$AY605=AT605),'MPL ID'!$BG$16:$BO$16)+IF(AND($C605&gt;=3,$C605&lt;=4,AJ605=AK605,AS605=AT605),1,0)+IF(AND($I605&gt;=1,$I605&lt;=2,AP605=AK605,AY605=AT605),1,0)+IF(AND($P605&gt;=3,$P605&lt;=4,AO605=AK605,AX605=AT605),1,0)+IF(AND($T605&gt;=1,$T605&lt;=2,AN605=AK605,AW605=AT605),1,0)+IF(AND($W605&gt;=1,$W605&lt;=2,AL605=AK605,AU605=AT605),1,0)+IF(AND($AC605&gt;=3,$AC605&lt;=4,AI605=AK605,AR605=AT605),1,0)+IF(AND($AE605&gt;=1,$AE605&lt;=2,AH605=AK605,AQ605=AT605),1,0)</f>
        <v>0</v>
      </c>
      <c r="BD605">
        <f ca="1">SUMPRODUCT(--($AH605:$AP605=AL605),--($AQ605:$AY605=AU605),'MPL ID'!$BG$17:$BO$17)+IF(AND($B605&gt;=3,$B605&lt;=4,AN605=AL605,AW605=AU605),1,0)+IF(AND($D605&gt;=1,$D605&lt;=2,AM605=AL605,AV605=AU605),1,0)+IF(AND($J605&gt;=1,$J605&lt;=2,AI605=AL605,AR605=AU605),1,0)+IF(AND($N605&gt;=1,$N605&lt;=2,AJ605=AL605,AS605=AU605),1,0)+IF(AND($W605&gt;=3,$W605&lt;=4,AK605=AL605,AT605=AU605),1,0)+IF(AND($AA605&gt;=1,$AA605&lt;=2,AH605=AL605,AQ605=AU605),1,0)+IF(AND($AD605&gt;=3,$AD605&lt;=4,AO605=AL605,AX605=AU605),1,0)</f>
        <v>0</v>
      </c>
      <c r="BE605">
        <f ca="1">SUMPRODUCT(--($AH605:$AP605=AM605),--($AQ605:$AY605=AV605),'MPL ID'!$BG$18:$BO$18)+IF(AND($D605&gt;=3,$D605&lt;=4,AL605=AM605,AU605=AV605),1,0)+IF(AND($L605&gt;=3,$L605&lt;=4,AH605=AM605,AQ605=AV605),1,0)+IF(AND($Q605&gt;=3,$Q605&lt;=4,AN605=AM605,AW605=AV605),1,0)+IF(AND($S605&gt;=1,$S605&lt;=2,AP605=AM605,AY605=AV605),1,0)+IF(AND($V605&gt;=3,$V605&lt;=4,AJ605=AM605,AS605=AV605),1,0)+IF(AND($Z605&gt;=1,$Z605&lt;=2,AO605=AM605,AX605=AV605),1,0)+IF(AND($AF605&gt;=1,$AF605&lt;=2,AI605=AM605,AR605=AV605),1,0)</f>
        <v>0</v>
      </c>
      <c r="BF605">
        <f ca="1">SUMPRODUCT(--($AH605:$AP605=AN605),--($AQ605:$AY605=AW605),'MPL ID'!$BG$19:$BO$19)+IF(AND($B605&gt;=1,$B605&lt;=2,AL605=AN605,AU605=AW605),1,0)+IF(AND($H605&gt;=3,$H605&lt;=4,AI605=AN605,AR605=AW605),1,0)+IF(AND($Q605&gt;=1,$Q605&lt;=2,AM605=AN605,AV605=AW605),1,0)+IF(AND($T605&gt;=3,$T605&lt;=4,AK605=AN605,AT605=AW605),1,0)+IF(AND($X605&gt;=3,$X605&lt;=4,AO605=AN605,AX605=AW605),1,0)+IF(AND($AB605&gt;=1,$AB605&lt;=2,AJ605=AN605,AS605=AW605),1,0)+IF(AND($AG605&gt;=1,$AG605&lt;=2,AP605=AN605,AY605=AW605),1,0)</f>
        <v>0</v>
      </c>
      <c r="BG605">
        <f ca="1">SUMPRODUCT(--($AH605:$AP605=AO605),--($AQ605:$AY605=AX605),'MPL ID'!$BG$20:$BO$20)+IF(AND($E605&gt;=1,$E605&lt;=2,AH605=AO605,AQ605=AX605),1,0)+IF(AND($M605&gt;=3,$M605&lt;=4,AI605=AO605,AR605=AX605),1,0)+IF(AND($P605&gt;=1,$P605&lt;=2,AK605=AO605,AT605=AX605),1,0)+IF(AND($U605&gt;=1,$U605&lt;=2,AP605=AO605,AY605=AX605),1,0)+IF(AND($X605&gt;=1,$X605&lt;=2,AN605=AO605,AW605=AX605),1,0)+IF(AND($Z605&gt;=3,$Z605&lt;=4,AM605=AO605,AV605=AX605),1,0)+IF(AND($AD605&gt;=1,$AD605&lt;=2,AL605=AO605,AU605=AX605),1,0)</f>
        <v>0</v>
      </c>
      <c r="BH605">
        <f ca="1">SUMPRODUCT(--($AH605:$AP605=AP605),--($AQ605:$AY605=AY605),'MPL ID'!$BG$21:$BO$21)+IF(AND($F605&gt;=3,$F605&lt;=4,AI605=AP605,AR605=AY605),1,0)+IF(AND($I605&gt;=3,$I605&lt;=4,AK605=AP605,AT605=AY605),1,0)+IF(AND($K605&gt;=3,$K605&lt;=4,AJ605=AP605,AS605=AY605),1,0)+IF(AND($O605&gt;=3,$O605&lt;=4,AH605=AP605,AQ605=AY605),1,0)+IF(AND($S605&gt;=3,$S605&lt;=4,AM605=AP605,AV605=AY605),1,0)+IF(AND($U605&gt;=3,$U605&lt;=4,AO605=AP605,AX605=AY605),1,0)+IF(AND($AG605&gt;=3,$AG605&lt;=4,AN605=AP605,AW605=AY605),1,0)</f>
        <v>0</v>
      </c>
      <c r="BI605">
        <f t="shared" ca="1" si="81"/>
        <v>3</v>
      </c>
      <c r="BJ605">
        <f t="shared" ca="1" si="82"/>
        <v>5</v>
      </c>
      <c r="BK605">
        <f t="shared" ca="1" si="83"/>
        <v>7</v>
      </c>
      <c r="BL605">
        <f t="shared" ca="1" si="84"/>
        <v>4</v>
      </c>
      <c r="BM605">
        <f t="shared" ca="1" si="85"/>
        <v>8</v>
      </c>
      <c r="BN605">
        <f t="shared" ca="1" si="86"/>
        <v>1</v>
      </c>
      <c r="BO605">
        <f t="shared" ca="1" si="87"/>
        <v>6</v>
      </c>
      <c r="BP605">
        <f t="shared" ca="1" si="88"/>
        <v>9</v>
      </c>
      <c r="BQ605">
        <f t="shared" ca="1" si="89"/>
        <v>2</v>
      </c>
    </row>
    <row r="606" spans="1:69" x14ac:dyDescent="0.25">
      <c r="A606">
        <v>605</v>
      </c>
      <c r="B606">
        <f ca="1">IF(AND(ISNUMBER('MPL ID'!$P$25),ISNUMBER('MPL ID'!$Q$25)),0,RANDBETWEEN(1,4))</f>
        <v>0</v>
      </c>
      <c r="C606">
        <f ca="1">IF(AND(ISNUMBER('MPL ID'!$P$26),ISNUMBER('MPL ID'!$Q$26)),0,RANDBETWEEN(1,4))</f>
        <v>0</v>
      </c>
      <c r="D606">
        <f ca="1">IF(AND(ISNUMBER('MPL ID'!$P$28),ISNUMBER('MPL ID'!$Q$28)),0,RANDBETWEEN(1,4))</f>
        <v>0</v>
      </c>
      <c r="E606">
        <f ca="1">IF(AND(ISNUMBER('MPL ID'!$P$29),ISNUMBER('MPL ID'!$Q$29)),0,RANDBETWEEN(1,4))</f>
        <v>0</v>
      </c>
      <c r="F606">
        <f ca="1">IF(AND(ISNUMBER('MPL ID'!$P$30),ISNUMBER('MPL ID'!$Q$30)),0,RANDBETWEEN(1,4))</f>
        <v>0</v>
      </c>
      <c r="G606">
        <f ca="1">IF(AND(ISNUMBER('MPL ID'!$P$31),ISNUMBER('MPL ID'!$Q$31)),0,RANDBETWEEN(1,4))</f>
        <v>0</v>
      </c>
      <c r="H606">
        <f ca="1">IF(AND(ISNUMBER('MPL ID'!$P$32),ISNUMBER('MPL ID'!$Q$32)),0,RANDBETWEEN(1,4))</f>
        <v>0</v>
      </c>
      <c r="I606">
        <f ca="1">IF(AND(ISNUMBER('MPL ID'!$P$33),ISNUMBER('MPL ID'!$Q$33)),0,RANDBETWEEN(1,4))</f>
        <v>0</v>
      </c>
      <c r="J606">
        <f ca="1">IF(AND(ISNUMBER('MPL ID'!$D$36),ISNUMBER('MPL ID'!$E$36)),0,RANDBETWEEN(1,4))</f>
        <v>0</v>
      </c>
      <c r="K606">
        <f ca="1">IF(AND(ISNUMBER('MPL ID'!$D$37),ISNUMBER('MPL ID'!$E$37)),0,RANDBETWEEN(1,4))</f>
        <v>0</v>
      </c>
      <c r="L606">
        <f ca="1">IF(AND(ISNUMBER('MPL ID'!$D$39),ISNUMBER('MPL ID'!$E$39)),0,RANDBETWEEN(1,4))</f>
        <v>0</v>
      </c>
      <c r="M606">
        <f ca="1">IF(AND(ISNUMBER('MPL ID'!$D$40),ISNUMBER('MPL ID'!$E$40)),0,RANDBETWEEN(1,4))</f>
        <v>0</v>
      </c>
      <c r="N606">
        <f ca="1">IF(AND(ISNUMBER('MPL ID'!$D$41),ISNUMBER('MPL ID'!$E$41)),0,RANDBETWEEN(1,4))</f>
        <v>0</v>
      </c>
      <c r="O606">
        <f ca="1">IF(AND(ISNUMBER('MPL ID'!$D$42),ISNUMBER('MPL ID'!$E$42)),0,RANDBETWEEN(1,4))</f>
        <v>0</v>
      </c>
      <c r="P606">
        <f ca="1">IF(AND(ISNUMBER('MPL ID'!$D$43),ISNUMBER('MPL ID'!$E$43)),0,RANDBETWEEN(1,4))</f>
        <v>0</v>
      </c>
      <c r="Q606">
        <f ca="1">IF(AND(ISNUMBER('MPL ID'!$D$44),ISNUMBER('MPL ID'!$E$44)),0,RANDBETWEEN(1,4))</f>
        <v>0</v>
      </c>
      <c r="R606">
        <f ca="1">IF(AND(ISNUMBER('MPL ID'!$J$36),ISNUMBER('MPL ID'!$K$36)),0,RANDBETWEEN(1,4))</f>
        <v>0</v>
      </c>
      <c r="S606">
        <f ca="1">IF(AND(ISNUMBER('MPL ID'!$J$37),ISNUMBER('MPL ID'!$K$37)),0,RANDBETWEEN(1,4))</f>
        <v>0</v>
      </c>
      <c r="T606">
        <f ca="1">IF(AND(ISNUMBER('MPL ID'!$J$39),ISNUMBER('MPL ID'!$K$39)),0,RANDBETWEEN(1,4))</f>
        <v>0</v>
      </c>
      <c r="U606">
        <f ca="1">IF(AND(ISNUMBER('MPL ID'!$J$40),ISNUMBER('MPL ID'!$K$40)),0,RANDBETWEEN(1,4))</f>
        <v>0</v>
      </c>
      <c r="V606">
        <f ca="1">IF(AND(ISNUMBER('MPL ID'!$J$41),ISNUMBER('MPL ID'!$K$41)),0,RANDBETWEEN(1,4))</f>
        <v>0</v>
      </c>
      <c r="W606">
        <f ca="1">IF(AND(ISNUMBER('MPL ID'!$J$42),ISNUMBER('MPL ID'!$K$42)),0,RANDBETWEEN(1,4))</f>
        <v>4</v>
      </c>
      <c r="X606">
        <f ca="1">IF(AND(ISNUMBER('MPL ID'!$J$43),ISNUMBER('MPL ID'!$K$43)),0,RANDBETWEEN(1,4))</f>
        <v>1</v>
      </c>
      <c r="Y606">
        <f ca="1">IF(AND(ISNUMBER('MPL ID'!$J$44),ISNUMBER('MPL ID'!$K$44)),0,RANDBETWEEN(1,4))</f>
        <v>2</v>
      </c>
      <c r="Z606">
        <f ca="1">IF(AND(ISNUMBER('MPL ID'!$P$36),ISNUMBER('MPL ID'!$Q$36)),0,RANDBETWEEN(1,4))</f>
        <v>2</v>
      </c>
      <c r="AA606">
        <f ca="1">IF(AND(ISNUMBER('MPL ID'!$P$37),ISNUMBER('MPL ID'!$Q$37)),0,RANDBETWEEN(1,4))</f>
        <v>3</v>
      </c>
      <c r="AB606">
        <f ca="1">IF(AND(ISNUMBER('MPL ID'!$P$39),ISNUMBER('MPL ID'!$Q$39)),0,RANDBETWEEN(1,4))</f>
        <v>2</v>
      </c>
      <c r="AC606">
        <f ca="1">IF(AND(ISNUMBER('MPL ID'!$P$40),ISNUMBER('MPL ID'!$Q$40)),0,RANDBETWEEN(1,4))</f>
        <v>4</v>
      </c>
      <c r="AD606">
        <f ca="1">IF(AND(ISNUMBER('MPL ID'!$P$41),ISNUMBER('MPL ID'!$Q$41)),0,RANDBETWEEN(1,4))</f>
        <v>2</v>
      </c>
      <c r="AE606">
        <f ca="1">IF(AND(ISNUMBER('MPL ID'!$P$42),ISNUMBER('MPL ID'!$Q$42)),0,RANDBETWEEN(1,4))</f>
        <v>3</v>
      </c>
      <c r="AF606">
        <f ca="1">IF(AND(ISNUMBER('MPL ID'!$P$43),ISNUMBER('MPL ID'!$Q$43)),0,RANDBETWEEN(1,4))</f>
        <v>3</v>
      </c>
      <c r="AG606">
        <f ca="1">IF(AND(ISNUMBER('MPL ID'!$P$44),ISNUMBER('MPL ID'!$Q$44)),0,RANDBETWEEN(1,4))</f>
        <v>2</v>
      </c>
      <c r="AH606">
        <f ca="1">'MPL ID'!$BG$1+SUMPRODUCT(($B$1003:$AG$1003='MPL ID'!$BF$1)*(($B606:$AG606=1)+($B606:$AG606=2)))+SUMPRODUCT(($B$1004:$AG$1004='MPL ID'!$BF$1)*(($B606:$AG606=3)+($B606:$AG606=4)))</f>
        <v>11</v>
      </c>
      <c r="AI606">
        <f ca="1">'MPL ID'!$BG$2+SUMPRODUCT(($B$1003:$AG$1003='MPL ID'!$BF$2)*(($B606:$AG606=1)+($B606:$AG606=2)))+SUMPRODUCT(($B$1004:$AG$1004='MPL ID'!$BF$2)*(($B606:$AG606=3)+($B606:$AG606=4)))</f>
        <v>8</v>
      </c>
      <c r="AJ606">
        <f ca="1">'MPL ID'!$BG$3+SUMPRODUCT(($B$1003:$AG$1003='MPL ID'!$BF$3)*(($B606:$AG606=1)+($B606:$AG606=2)))+SUMPRODUCT(($B$1004:$AG$1004='MPL ID'!$BF$3)*(($B606:$AG606=3)+($B606:$AG606=4)))</f>
        <v>6</v>
      </c>
      <c r="AK606">
        <f ca="1">'MPL ID'!$BG$4+SUMPRODUCT(($B$1003:$AG$1003='MPL ID'!$BF$4)*(($B606:$AG606=1)+($B606:$AG606=2)))+SUMPRODUCT(($B$1004:$AG$1004='MPL ID'!$BF$4)*(($B606:$AG606=3)+($B606:$AG606=4)))</f>
        <v>8</v>
      </c>
      <c r="AL606">
        <f ca="1">'MPL ID'!$BG$5+SUMPRODUCT(($B$1003:$AG$1003='MPL ID'!$BF$5)*(($B606:$AG606=1)+($B606:$AG606=2)))+SUMPRODUCT(($B$1004:$AG$1004='MPL ID'!$BF$5)*(($B606:$AG606=3)+($B606:$AG606=4)))</f>
        <v>4</v>
      </c>
      <c r="AM606">
        <f ca="1">'MPL ID'!$BG$6+SUMPRODUCT(($B$1003:$AG$1003='MPL ID'!$BF$6)*(($B606:$AG606=1)+($B606:$AG606=2)))+SUMPRODUCT(($B$1004:$AG$1004='MPL ID'!$BF$6)*(($B606:$AG606=3)+($B606:$AG606=4)))</f>
        <v>12</v>
      </c>
      <c r="AN606">
        <f ca="1">'MPL ID'!$BG$7+SUMPRODUCT(($B$1003:$AG$1003='MPL ID'!$BF$7)*(($B606:$AG606=1)+($B606:$AG606=2)))+SUMPRODUCT(($B$1004:$AG$1004='MPL ID'!$BF$7)*(($B606:$AG606=3)+($B606:$AG606=4)))</f>
        <v>7</v>
      </c>
      <c r="AO606">
        <f ca="1">'MPL ID'!$BG$8+SUMPRODUCT(($B$1003:$AG$1003='MPL ID'!$BF$8)*(($B606:$AG606=1)+($B606:$AG606=2)))+SUMPRODUCT(($B$1004:$AG$1004='MPL ID'!$BF$8)*(($B606:$AG606=3)+($B606:$AG606=4)))</f>
        <v>5</v>
      </c>
      <c r="AP606">
        <f ca="1">'MPL ID'!$BG$9+SUMPRODUCT(($B$1003:$AG$1003='MPL ID'!$BF$9)*(($B606:$AG606=1)+($B606:$AG606=2)))+SUMPRODUCT(($B$1004:$AG$1004='MPL ID'!$BF$9)*(($B606:$AG606=3)+($B606:$AG606=4)))</f>
        <v>11</v>
      </c>
      <c r="AQ606">
        <f ca="1">'MPL ID'!$BH$1+SUMPRODUCT(($B$1003:$AG$1003='MPL ID'!$BF$1)*(2*($B606:$AG606=1)+($B606:$AG606=2)-2*($B606:$AG606=3)-($B606:$AG606=4)))-SUMPRODUCT(($B$1004:$AG$1004='MPL ID'!$BF$1)*(2*($B606:$AG606=1)+($B606:$AG606=2)-2*($B606:$AG606=3)-($B606:$AG606=4)))</f>
        <v>13</v>
      </c>
      <c r="AR606">
        <f ca="1">'MPL ID'!$BH$2+SUMPRODUCT(($B$1003:$AG$1003='MPL ID'!$BF$2)*(2*($B606:$AG606=1)+($B606:$AG606=2)-2*($B606:$AG606=3)-($B606:$AG606=4)))-SUMPRODUCT(($B$1004:$AG$1004='MPL ID'!$BF$2)*(2*($B606:$AG606=1)+($B606:$AG606=2)-2*($B606:$AG606=3)-($B606:$AG606=4)))</f>
        <v>-2</v>
      </c>
      <c r="AS606">
        <f ca="1">'MPL ID'!$BH$3+SUMPRODUCT(($B$1003:$AG$1003='MPL ID'!$BF$3)*(2*($B606:$AG606=1)+($B606:$AG606=2)-2*($B606:$AG606=3)-($B606:$AG606=4)))-SUMPRODUCT(($B$1004:$AG$1004='MPL ID'!$BF$3)*(2*($B606:$AG606=1)+($B606:$AG606=2)-2*($B606:$AG606=3)-($B606:$AG606=4)))</f>
        <v>-8</v>
      </c>
      <c r="AT606">
        <f ca="1">'MPL ID'!$BH$4+SUMPRODUCT(($B$1003:$AG$1003='MPL ID'!$BF$4)*(2*($B606:$AG606=1)+($B606:$AG606=2)-2*($B606:$AG606=3)-($B606:$AG606=4)))-SUMPRODUCT(($B$1004:$AG$1004='MPL ID'!$BF$4)*(2*($B606:$AG606=1)+($B606:$AG606=2)-2*($B606:$AG606=3)-($B606:$AG606=4)))</f>
        <v>-2</v>
      </c>
      <c r="AU606">
        <f ca="1">'MPL ID'!$BH$5+SUMPRODUCT(($B$1003:$AG$1003='MPL ID'!$BF$5)*(2*($B606:$AG606=1)+($B606:$AG606=2)-2*($B606:$AG606=3)-($B606:$AG606=4)))-SUMPRODUCT(($B$1004:$AG$1004='MPL ID'!$BF$5)*(2*($B606:$AG606=1)+($B606:$AG606=2)-2*($B606:$AG606=3)-($B606:$AG606=4)))</f>
        <v>-14</v>
      </c>
      <c r="AV606">
        <f ca="1">'MPL ID'!$BH$6+SUMPRODUCT(($B$1003:$AG$1003='MPL ID'!$BF$6)*(2*($B606:$AG606=1)+($B606:$AG606=2)-2*($B606:$AG606=3)-($B606:$AG606=4)))-SUMPRODUCT(($B$1004:$AG$1004='MPL ID'!$BF$6)*(2*($B606:$AG606=1)+($B606:$AG606=2)-2*($B606:$AG606=3)-($B606:$AG606=4)))</f>
        <v>13</v>
      </c>
      <c r="AW606">
        <f ca="1">'MPL ID'!$BH$7+SUMPRODUCT(($B$1003:$AG$1003='MPL ID'!$BF$7)*(2*($B606:$AG606=1)+($B606:$AG606=2)-2*($B606:$AG606=3)-($B606:$AG606=4)))-SUMPRODUCT(($B$1004:$AG$1004='MPL ID'!$BF$7)*(2*($B606:$AG606=1)+($B606:$AG606=2)-2*($B606:$AG606=3)-($B606:$AG606=4)))</f>
        <v>-2</v>
      </c>
      <c r="AX606">
        <f ca="1">'MPL ID'!$BH$8+SUMPRODUCT(($B$1003:$AG$1003='MPL ID'!$BF$8)*(2*($B606:$AG606=1)+($B606:$AG606=2)-2*($B606:$AG606=3)-($B606:$AG606=4)))-SUMPRODUCT(($B$1004:$AG$1004='MPL ID'!$BF$8)*(2*($B606:$AG606=1)+($B606:$AG606=2)-2*($B606:$AG606=3)-($B606:$AG606=4)))</f>
        <v>-10</v>
      </c>
      <c r="AY606">
        <f ca="1">'MPL ID'!$BH$9+SUMPRODUCT(($B$1003:$AG$1003='MPL ID'!$BF$9)*(2*($B606:$AG606=1)+($B606:$AG606=2)-2*($B606:$AG606=3)-($B606:$AG606=4)))-SUMPRODUCT(($B$1004:$AG$1004='MPL ID'!$BF$9)*(2*($B606:$AG606=1)+($B606:$AG606=2)-2*($B606:$AG606=3)-($B606:$AG606=4)))</f>
        <v>12</v>
      </c>
      <c r="AZ606">
        <f ca="1">SUMPRODUCT(--($AH606:$AP606=AH606),--($AQ606:$AY606=AQ606),'MPL ID'!$BG$13:$BO$13)+IF(AND($E606&gt;=3,$E606&lt;=4,AO606=AH606,AX606=AQ606),1,0)+IF(AND($G606&gt;=1,$G606&lt;=2,AJ606=AH606,AS606=AQ606),1,0)+IF(AND($L606&gt;=1,$L606&lt;=2,AM606=AH606,AV606=AQ606),1,0)+IF(AND($O606&gt;=1,$O606&lt;=2,AP606=AH606,AY606=AQ606),1,0)+IF(AND($R606&gt;=1,$R606&lt;=2,AI606=AH606,AR606=AQ606),1,0)+IF(AND($AA606&gt;=3,$AA606&lt;=4,AL606=AH606,AU606=AQ606),1,0)+IF(AND($AE606&gt;=3,$AE606&lt;=4,AK606=AH606,AT606=AQ606),1,0)</f>
        <v>0</v>
      </c>
      <c r="BA606">
        <f ca="1">SUMPRODUCT(--($AH606:$AP606=AI606),--($AQ606:$AY606=AR606),'MPL ID'!$BG$14:$BO$14)+IF(AND($F606&gt;=1,$F606&lt;=2,AP606=AI606,AY606=AR606),1,0)+IF(AND($H606&gt;=1,$H606&lt;=2,AN606=AI606,AW606=AR606),1,0)+IF(AND($J606&gt;=3,$J606&lt;=4,AL606=AI606,AU606=AR606),1,0)+IF(AND($M606&gt;=1,$M606&lt;=2,AO606=AI606,AX606=AR606),1,0)+IF(AND($R606&gt;=3,$R606&lt;=4,AH606=AI606,AQ606=AR606),1,0)+IF(AND($Y606&gt;=3,$Y606&lt;=4,AJ606=AI606,AS606=AR606),1,0)+IF(AND($AC606&gt;=1,$AC606&lt;=2,AK606=AI606,AT606=AR606),1,0)+IF(AND($AF606&gt;=3,$AF606&lt;=4,AM606=AI606,AV606=AR606),1,0)</f>
        <v>0</v>
      </c>
      <c r="BB606">
        <f ca="1">SUMPRODUCT(--($AH606:$AP606=AJ606),--($AQ606:$AY606=AS606),'MPL ID'!$BG$15:$BO$15)+IF(AND($C606&gt;=1,$C606&lt;=2,AK606=AJ606,AT606=AS606),1,0)+IF(AND($G606&gt;=3,$G606&lt;=4,AH606=AJ606,AQ606=AS606),1,0)+IF(AND($K606&gt;=1,$K606&lt;=2,AP606=AJ606,AY606=AS606),1,0)+IF(AND($N606&gt;=3,$N606&lt;=4,AL606=AJ606,AU606=AS606),1,0)+IF(AND($V606&gt;=1,$V606&lt;=2,AM606=AJ606,AV606=AS606),1,0)+IF(AND($Y606&gt;=1,$Y606&lt;=2,AI606=AJ606,AR606=AS606),1,0)+IF(AND($AB606&gt;=3,$AB606&lt;=4,AN606=AJ606,AW606=AS606),1,0)</f>
        <v>0</v>
      </c>
      <c r="BC606">
        <f ca="1">SUMPRODUCT(--($AH606:$AP606=AK606),--($AQ606:$AY606=AT606),'MPL ID'!$BG$16:$BO$16)+IF(AND($C606&gt;=3,$C606&lt;=4,AJ606=AK606,AS606=AT606),1,0)+IF(AND($I606&gt;=1,$I606&lt;=2,AP606=AK606,AY606=AT606),1,0)+IF(AND($P606&gt;=3,$P606&lt;=4,AO606=AK606,AX606=AT606),1,0)+IF(AND($T606&gt;=1,$T606&lt;=2,AN606=AK606,AW606=AT606),1,0)+IF(AND($W606&gt;=1,$W606&lt;=2,AL606=AK606,AU606=AT606),1,0)+IF(AND($AC606&gt;=3,$AC606&lt;=4,AI606=AK606,AR606=AT606),1,0)+IF(AND($AE606&gt;=1,$AE606&lt;=2,AH606=AK606,AQ606=AT606),1,0)</f>
        <v>2</v>
      </c>
      <c r="BD606">
        <f ca="1">SUMPRODUCT(--($AH606:$AP606=AL606),--($AQ606:$AY606=AU606),'MPL ID'!$BG$17:$BO$17)+IF(AND($B606&gt;=3,$B606&lt;=4,AN606=AL606,AW606=AU606),1,0)+IF(AND($D606&gt;=1,$D606&lt;=2,AM606=AL606,AV606=AU606),1,0)+IF(AND($J606&gt;=1,$J606&lt;=2,AI606=AL606,AR606=AU606),1,0)+IF(AND($N606&gt;=1,$N606&lt;=2,AJ606=AL606,AS606=AU606),1,0)+IF(AND($W606&gt;=3,$W606&lt;=4,AK606=AL606,AT606=AU606),1,0)+IF(AND($AA606&gt;=1,$AA606&lt;=2,AH606=AL606,AQ606=AU606),1,0)+IF(AND($AD606&gt;=3,$AD606&lt;=4,AO606=AL606,AX606=AU606),1,0)</f>
        <v>0</v>
      </c>
      <c r="BE606">
        <f ca="1">SUMPRODUCT(--($AH606:$AP606=AM606),--($AQ606:$AY606=AV606),'MPL ID'!$BG$18:$BO$18)+IF(AND($D606&gt;=3,$D606&lt;=4,AL606=AM606,AU606=AV606),1,0)+IF(AND($L606&gt;=3,$L606&lt;=4,AH606=AM606,AQ606=AV606),1,0)+IF(AND($Q606&gt;=3,$Q606&lt;=4,AN606=AM606,AW606=AV606),1,0)+IF(AND($S606&gt;=1,$S606&lt;=2,AP606=AM606,AY606=AV606),1,0)+IF(AND($V606&gt;=3,$V606&lt;=4,AJ606=AM606,AS606=AV606),1,0)+IF(AND($Z606&gt;=1,$Z606&lt;=2,AO606=AM606,AX606=AV606),1,0)+IF(AND($AF606&gt;=1,$AF606&lt;=2,AI606=AM606,AR606=AV606),1,0)</f>
        <v>0</v>
      </c>
      <c r="BF606">
        <f ca="1">SUMPRODUCT(--($AH606:$AP606=AN606),--($AQ606:$AY606=AW606),'MPL ID'!$BG$19:$BO$19)+IF(AND($B606&gt;=1,$B606&lt;=2,AL606=AN606,AU606=AW606),1,0)+IF(AND($H606&gt;=3,$H606&lt;=4,AI606=AN606,AR606=AW606),1,0)+IF(AND($Q606&gt;=1,$Q606&lt;=2,AM606=AN606,AV606=AW606),1,0)+IF(AND($T606&gt;=3,$T606&lt;=4,AK606=AN606,AT606=AW606),1,0)+IF(AND($X606&gt;=3,$X606&lt;=4,AO606=AN606,AX606=AW606),1,0)+IF(AND($AB606&gt;=1,$AB606&lt;=2,AJ606=AN606,AS606=AW606),1,0)+IF(AND($AG606&gt;=1,$AG606&lt;=2,AP606=AN606,AY606=AW606),1,0)</f>
        <v>0</v>
      </c>
      <c r="BG606">
        <f ca="1">SUMPRODUCT(--($AH606:$AP606=AO606),--($AQ606:$AY606=AX606),'MPL ID'!$BG$20:$BO$20)+IF(AND($E606&gt;=1,$E606&lt;=2,AH606=AO606,AQ606=AX606),1,0)+IF(AND($M606&gt;=3,$M606&lt;=4,AI606=AO606,AR606=AX606),1,0)+IF(AND($P606&gt;=1,$P606&lt;=2,AK606=AO606,AT606=AX606),1,0)+IF(AND($U606&gt;=1,$U606&lt;=2,AP606=AO606,AY606=AX606),1,0)+IF(AND($X606&gt;=1,$X606&lt;=2,AN606=AO606,AW606=AX606),1,0)+IF(AND($Z606&gt;=3,$Z606&lt;=4,AM606=AO606,AV606=AX606),1,0)+IF(AND($AD606&gt;=1,$AD606&lt;=2,AL606=AO606,AU606=AX606),1,0)</f>
        <v>0</v>
      </c>
      <c r="BH606">
        <f ca="1">SUMPRODUCT(--($AH606:$AP606=AP606),--($AQ606:$AY606=AY606),'MPL ID'!$BG$21:$BO$21)+IF(AND($F606&gt;=3,$F606&lt;=4,AI606=AP606,AR606=AY606),1,0)+IF(AND($I606&gt;=3,$I606&lt;=4,AK606=AP606,AT606=AY606),1,0)+IF(AND($K606&gt;=3,$K606&lt;=4,AJ606=AP606,AS606=AY606),1,0)+IF(AND($O606&gt;=3,$O606&lt;=4,AH606=AP606,AQ606=AY606),1,0)+IF(AND($S606&gt;=3,$S606&lt;=4,AM606=AP606,AV606=AY606),1,0)+IF(AND($U606&gt;=3,$U606&lt;=4,AO606=AP606,AX606=AY606),1,0)+IF(AND($AG606&gt;=3,$AG606&lt;=4,AN606=AP606,AW606=AY606),1,0)</f>
        <v>0</v>
      </c>
      <c r="BI606">
        <f t="shared" ca="1" si="81"/>
        <v>2</v>
      </c>
      <c r="BJ606">
        <f t="shared" ca="1" si="82"/>
        <v>5</v>
      </c>
      <c r="BK606">
        <f t="shared" ca="1" si="83"/>
        <v>7</v>
      </c>
      <c r="BL606">
        <f t="shared" ca="1" si="84"/>
        <v>4</v>
      </c>
      <c r="BM606">
        <f t="shared" ca="1" si="85"/>
        <v>9</v>
      </c>
      <c r="BN606">
        <f t="shared" ca="1" si="86"/>
        <v>1</v>
      </c>
      <c r="BO606">
        <f t="shared" ca="1" si="87"/>
        <v>6</v>
      </c>
      <c r="BP606">
        <f t="shared" ca="1" si="88"/>
        <v>8</v>
      </c>
      <c r="BQ606">
        <f t="shared" ca="1" si="89"/>
        <v>3</v>
      </c>
    </row>
    <row r="607" spans="1:69" x14ac:dyDescent="0.25">
      <c r="A607">
        <v>606</v>
      </c>
      <c r="B607">
        <f ca="1">IF(AND(ISNUMBER('MPL ID'!$P$25),ISNUMBER('MPL ID'!$Q$25)),0,RANDBETWEEN(1,4))</f>
        <v>0</v>
      </c>
      <c r="C607">
        <f ca="1">IF(AND(ISNUMBER('MPL ID'!$P$26),ISNUMBER('MPL ID'!$Q$26)),0,RANDBETWEEN(1,4))</f>
        <v>0</v>
      </c>
      <c r="D607">
        <f ca="1">IF(AND(ISNUMBER('MPL ID'!$P$28),ISNUMBER('MPL ID'!$Q$28)),0,RANDBETWEEN(1,4))</f>
        <v>0</v>
      </c>
      <c r="E607">
        <f ca="1">IF(AND(ISNUMBER('MPL ID'!$P$29),ISNUMBER('MPL ID'!$Q$29)),0,RANDBETWEEN(1,4))</f>
        <v>0</v>
      </c>
      <c r="F607">
        <f ca="1">IF(AND(ISNUMBER('MPL ID'!$P$30),ISNUMBER('MPL ID'!$Q$30)),0,RANDBETWEEN(1,4))</f>
        <v>0</v>
      </c>
      <c r="G607">
        <f ca="1">IF(AND(ISNUMBER('MPL ID'!$P$31),ISNUMBER('MPL ID'!$Q$31)),0,RANDBETWEEN(1,4))</f>
        <v>0</v>
      </c>
      <c r="H607">
        <f ca="1">IF(AND(ISNUMBER('MPL ID'!$P$32),ISNUMBER('MPL ID'!$Q$32)),0,RANDBETWEEN(1,4))</f>
        <v>0</v>
      </c>
      <c r="I607">
        <f ca="1">IF(AND(ISNUMBER('MPL ID'!$P$33),ISNUMBER('MPL ID'!$Q$33)),0,RANDBETWEEN(1,4))</f>
        <v>0</v>
      </c>
      <c r="J607">
        <f ca="1">IF(AND(ISNUMBER('MPL ID'!$D$36),ISNUMBER('MPL ID'!$E$36)),0,RANDBETWEEN(1,4))</f>
        <v>0</v>
      </c>
      <c r="K607">
        <f ca="1">IF(AND(ISNUMBER('MPL ID'!$D$37),ISNUMBER('MPL ID'!$E$37)),0,RANDBETWEEN(1,4))</f>
        <v>0</v>
      </c>
      <c r="L607">
        <f ca="1">IF(AND(ISNUMBER('MPL ID'!$D$39),ISNUMBER('MPL ID'!$E$39)),0,RANDBETWEEN(1,4))</f>
        <v>0</v>
      </c>
      <c r="M607">
        <f ca="1">IF(AND(ISNUMBER('MPL ID'!$D$40),ISNUMBER('MPL ID'!$E$40)),0,RANDBETWEEN(1,4))</f>
        <v>0</v>
      </c>
      <c r="N607">
        <f ca="1">IF(AND(ISNUMBER('MPL ID'!$D$41),ISNUMBER('MPL ID'!$E$41)),0,RANDBETWEEN(1,4))</f>
        <v>0</v>
      </c>
      <c r="O607">
        <f ca="1">IF(AND(ISNUMBER('MPL ID'!$D$42),ISNUMBER('MPL ID'!$E$42)),0,RANDBETWEEN(1,4))</f>
        <v>0</v>
      </c>
      <c r="P607">
        <f ca="1">IF(AND(ISNUMBER('MPL ID'!$D$43),ISNUMBER('MPL ID'!$E$43)),0,RANDBETWEEN(1,4))</f>
        <v>0</v>
      </c>
      <c r="Q607">
        <f ca="1">IF(AND(ISNUMBER('MPL ID'!$D$44),ISNUMBER('MPL ID'!$E$44)),0,RANDBETWEEN(1,4))</f>
        <v>0</v>
      </c>
      <c r="R607">
        <f ca="1">IF(AND(ISNUMBER('MPL ID'!$J$36),ISNUMBER('MPL ID'!$K$36)),0,RANDBETWEEN(1,4))</f>
        <v>0</v>
      </c>
      <c r="S607">
        <f ca="1">IF(AND(ISNUMBER('MPL ID'!$J$37),ISNUMBER('MPL ID'!$K$37)),0,RANDBETWEEN(1,4))</f>
        <v>0</v>
      </c>
      <c r="T607">
        <f ca="1">IF(AND(ISNUMBER('MPL ID'!$J$39),ISNUMBER('MPL ID'!$K$39)),0,RANDBETWEEN(1,4))</f>
        <v>0</v>
      </c>
      <c r="U607">
        <f ca="1">IF(AND(ISNUMBER('MPL ID'!$J$40),ISNUMBER('MPL ID'!$K$40)),0,RANDBETWEEN(1,4))</f>
        <v>0</v>
      </c>
      <c r="V607">
        <f ca="1">IF(AND(ISNUMBER('MPL ID'!$J$41),ISNUMBER('MPL ID'!$K$41)),0,RANDBETWEEN(1,4))</f>
        <v>0</v>
      </c>
      <c r="W607">
        <f ca="1">IF(AND(ISNUMBER('MPL ID'!$J$42),ISNUMBER('MPL ID'!$K$42)),0,RANDBETWEEN(1,4))</f>
        <v>3</v>
      </c>
      <c r="X607">
        <f ca="1">IF(AND(ISNUMBER('MPL ID'!$J$43),ISNUMBER('MPL ID'!$K$43)),0,RANDBETWEEN(1,4))</f>
        <v>1</v>
      </c>
      <c r="Y607">
        <f ca="1">IF(AND(ISNUMBER('MPL ID'!$J$44),ISNUMBER('MPL ID'!$K$44)),0,RANDBETWEEN(1,4))</f>
        <v>3</v>
      </c>
      <c r="Z607">
        <f ca="1">IF(AND(ISNUMBER('MPL ID'!$P$36),ISNUMBER('MPL ID'!$Q$36)),0,RANDBETWEEN(1,4))</f>
        <v>1</v>
      </c>
      <c r="AA607">
        <f ca="1">IF(AND(ISNUMBER('MPL ID'!$P$37),ISNUMBER('MPL ID'!$Q$37)),0,RANDBETWEEN(1,4))</f>
        <v>3</v>
      </c>
      <c r="AB607">
        <f ca="1">IF(AND(ISNUMBER('MPL ID'!$P$39),ISNUMBER('MPL ID'!$Q$39)),0,RANDBETWEEN(1,4))</f>
        <v>3</v>
      </c>
      <c r="AC607">
        <f ca="1">IF(AND(ISNUMBER('MPL ID'!$P$40),ISNUMBER('MPL ID'!$Q$40)),0,RANDBETWEEN(1,4))</f>
        <v>4</v>
      </c>
      <c r="AD607">
        <f ca="1">IF(AND(ISNUMBER('MPL ID'!$P$41),ISNUMBER('MPL ID'!$Q$41)),0,RANDBETWEEN(1,4))</f>
        <v>3</v>
      </c>
      <c r="AE607">
        <f ca="1">IF(AND(ISNUMBER('MPL ID'!$P$42),ISNUMBER('MPL ID'!$Q$42)),0,RANDBETWEEN(1,4))</f>
        <v>4</v>
      </c>
      <c r="AF607">
        <f ca="1">IF(AND(ISNUMBER('MPL ID'!$P$43),ISNUMBER('MPL ID'!$Q$43)),0,RANDBETWEEN(1,4))</f>
        <v>2</v>
      </c>
      <c r="AG607">
        <f ca="1">IF(AND(ISNUMBER('MPL ID'!$P$44),ISNUMBER('MPL ID'!$Q$44)),0,RANDBETWEEN(1,4))</f>
        <v>4</v>
      </c>
      <c r="AH607">
        <f ca="1">'MPL ID'!$BG$1+SUMPRODUCT(($B$1003:$AG$1003='MPL ID'!$BF$1)*(($B607:$AG607=1)+($B607:$AG607=2)))+SUMPRODUCT(($B$1004:$AG$1004='MPL ID'!$BF$1)*(($B607:$AG607=3)+($B607:$AG607=4)))</f>
        <v>11</v>
      </c>
      <c r="AI607">
        <f ca="1">'MPL ID'!$BG$2+SUMPRODUCT(($B$1003:$AG$1003='MPL ID'!$BF$2)*(($B607:$AG607=1)+($B607:$AG607=2)))+SUMPRODUCT(($B$1004:$AG$1004='MPL ID'!$BF$2)*(($B607:$AG607=3)+($B607:$AG607=4)))</f>
        <v>8</v>
      </c>
      <c r="AJ607">
        <f ca="1">'MPL ID'!$BG$3+SUMPRODUCT(($B$1003:$AG$1003='MPL ID'!$BF$3)*(($B607:$AG607=1)+($B607:$AG607=2)))+SUMPRODUCT(($B$1004:$AG$1004='MPL ID'!$BF$3)*(($B607:$AG607=3)+($B607:$AG607=4)))</f>
        <v>6</v>
      </c>
      <c r="AK607">
        <f ca="1">'MPL ID'!$BG$4+SUMPRODUCT(($B$1003:$AG$1003='MPL ID'!$BF$4)*(($B607:$AG607=1)+($B607:$AG607=2)))+SUMPRODUCT(($B$1004:$AG$1004='MPL ID'!$BF$4)*(($B607:$AG607=3)+($B607:$AG607=4)))</f>
        <v>8</v>
      </c>
      <c r="AL607">
        <f ca="1">'MPL ID'!$BG$5+SUMPRODUCT(($B$1003:$AG$1003='MPL ID'!$BF$5)*(($B607:$AG607=1)+($B607:$AG607=2)))+SUMPRODUCT(($B$1004:$AG$1004='MPL ID'!$BF$5)*(($B607:$AG607=3)+($B607:$AG607=4)))</f>
        <v>5</v>
      </c>
      <c r="AM607">
        <f ca="1">'MPL ID'!$BG$6+SUMPRODUCT(($B$1003:$AG$1003='MPL ID'!$BF$6)*(($B607:$AG607=1)+($B607:$AG607=2)))+SUMPRODUCT(($B$1004:$AG$1004='MPL ID'!$BF$6)*(($B607:$AG607=3)+($B607:$AG607=4)))</f>
        <v>13</v>
      </c>
      <c r="AN607">
        <f ca="1">'MPL ID'!$BG$7+SUMPRODUCT(($B$1003:$AG$1003='MPL ID'!$BF$7)*(($B607:$AG607=1)+($B607:$AG607=2)))+SUMPRODUCT(($B$1004:$AG$1004='MPL ID'!$BF$7)*(($B607:$AG607=3)+($B607:$AG607=4)))</f>
        <v>5</v>
      </c>
      <c r="AO607">
        <f ca="1">'MPL ID'!$BG$8+SUMPRODUCT(($B$1003:$AG$1003='MPL ID'!$BF$8)*(($B607:$AG607=1)+($B607:$AG607=2)))+SUMPRODUCT(($B$1004:$AG$1004='MPL ID'!$BF$8)*(($B607:$AG607=3)+($B607:$AG607=4)))</f>
        <v>4</v>
      </c>
      <c r="AP607">
        <f ca="1">'MPL ID'!$BG$9+SUMPRODUCT(($B$1003:$AG$1003='MPL ID'!$BF$9)*(($B607:$AG607=1)+($B607:$AG607=2)))+SUMPRODUCT(($B$1004:$AG$1004='MPL ID'!$BF$9)*(($B607:$AG607=3)+($B607:$AG607=4)))</f>
        <v>12</v>
      </c>
      <c r="AQ607">
        <f ca="1">'MPL ID'!$BH$1+SUMPRODUCT(($B$1003:$AG$1003='MPL ID'!$BF$1)*(2*($B607:$AG607=1)+($B607:$AG607=2)-2*($B607:$AG607=3)-($B607:$AG607=4)))-SUMPRODUCT(($B$1004:$AG$1004='MPL ID'!$BF$1)*(2*($B607:$AG607=1)+($B607:$AG607=2)-2*($B607:$AG607=3)-($B607:$AG607=4)))</f>
        <v>12</v>
      </c>
      <c r="AR607">
        <f ca="1">'MPL ID'!$BH$2+SUMPRODUCT(($B$1003:$AG$1003='MPL ID'!$BF$2)*(2*($B607:$AG607=1)+($B607:$AG607=2)-2*($B607:$AG607=3)-($B607:$AG607=4)))-SUMPRODUCT(($B$1004:$AG$1004='MPL ID'!$BF$2)*(2*($B607:$AG607=1)+($B607:$AG607=2)-2*($B607:$AG607=3)-($B607:$AG607=4)))</f>
        <v>-2</v>
      </c>
      <c r="AS607">
        <f ca="1">'MPL ID'!$BH$3+SUMPRODUCT(($B$1003:$AG$1003='MPL ID'!$BF$3)*(2*($B607:$AG607=1)+($B607:$AG607=2)-2*($B607:$AG607=3)-($B607:$AG607=4)))-SUMPRODUCT(($B$1004:$AG$1004='MPL ID'!$BF$3)*(2*($B607:$AG607=1)+($B607:$AG607=2)-2*($B607:$AG607=3)-($B607:$AG607=4)))</f>
        <v>-8</v>
      </c>
      <c r="AT607">
        <f ca="1">'MPL ID'!$BH$4+SUMPRODUCT(($B$1003:$AG$1003='MPL ID'!$BF$4)*(2*($B607:$AG607=1)+($B607:$AG607=2)-2*($B607:$AG607=3)-($B607:$AG607=4)))-SUMPRODUCT(($B$1004:$AG$1004='MPL ID'!$BF$4)*(2*($B607:$AG607=1)+($B607:$AG607=2)-2*($B607:$AG607=3)-($B607:$AG607=4)))</f>
        <v>-2</v>
      </c>
      <c r="AU607">
        <f ca="1">'MPL ID'!$BH$5+SUMPRODUCT(($B$1003:$AG$1003='MPL ID'!$BF$5)*(2*($B607:$AG607=1)+($B607:$AG607=2)-2*($B607:$AG607=3)-($B607:$AG607=4)))-SUMPRODUCT(($B$1004:$AG$1004='MPL ID'!$BF$5)*(2*($B607:$AG607=1)+($B607:$AG607=2)-2*($B607:$AG607=3)-($B607:$AG607=4)))</f>
        <v>-10</v>
      </c>
      <c r="AV607">
        <f ca="1">'MPL ID'!$BH$6+SUMPRODUCT(($B$1003:$AG$1003='MPL ID'!$BF$6)*(2*($B607:$AG607=1)+($B607:$AG607=2)-2*($B607:$AG607=3)-($B607:$AG607=4)))-SUMPRODUCT(($B$1004:$AG$1004='MPL ID'!$BF$6)*(2*($B607:$AG607=1)+($B607:$AG607=2)-2*($B607:$AG607=3)-($B607:$AG607=4)))</f>
        <v>17</v>
      </c>
      <c r="AW607">
        <f ca="1">'MPL ID'!$BH$7+SUMPRODUCT(($B$1003:$AG$1003='MPL ID'!$BF$7)*(2*($B607:$AG607=1)+($B607:$AG607=2)-2*($B607:$AG607=3)-($B607:$AG607=4)))-SUMPRODUCT(($B$1004:$AG$1004='MPL ID'!$BF$7)*(2*($B607:$AG607=1)+($B607:$AG607=2)-2*($B607:$AG607=3)-($B607:$AG607=4)))</f>
        <v>-7</v>
      </c>
      <c r="AX607">
        <f ca="1">'MPL ID'!$BH$8+SUMPRODUCT(($B$1003:$AG$1003='MPL ID'!$BF$8)*(2*($B607:$AG607=1)+($B607:$AG607=2)-2*($B607:$AG607=3)-($B607:$AG607=4)))-SUMPRODUCT(($B$1004:$AG$1004='MPL ID'!$BF$8)*(2*($B607:$AG607=1)+($B607:$AG607=2)-2*($B607:$AG607=3)-($B607:$AG607=4)))</f>
        <v>-14</v>
      </c>
      <c r="AY607">
        <f ca="1">'MPL ID'!$BH$9+SUMPRODUCT(($B$1003:$AG$1003='MPL ID'!$BF$9)*(2*($B607:$AG607=1)+($B607:$AG607=2)-2*($B607:$AG607=3)-($B607:$AG607=4)))-SUMPRODUCT(($B$1004:$AG$1004='MPL ID'!$BF$9)*(2*($B607:$AG607=1)+($B607:$AG607=2)-2*($B607:$AG607=3)-($B607:$AG607=4)))</f>
        <v>14</v>
      </c>
      <c r="AZ607">
        <f ca="1">SUMPRODUCT(--($AH607:$AP607=AH607),--($AQ607:$AY607=AQ607),'MPL ID'!$BG$13:$BO$13)+IF(AND($E607&gt;=3,$E607&lt;=4,AO607=AH607,AX607=AQ607),1,0)+IF(AND($G607&gt;=1,$G607&lt;=2,AJ607=AH607,AS607=AQ607),1,0)+IF(AND($L607&gt;=1,$L607&lt;=2,AM607=AH607,AV607=AQ607),1,0)+IF(AND($O607&gt;=1,$O607&lt;=2,AP607=AH607,AY607=AQ607),1,0)+IF(AND($R607&gt;=1,$R607&lt;=2,AI607=AH607,AR607=AQ607),1,0)+IF(AND($AA607&gt;=3,$AA607&lt;=4,AL607=AH607,AU607=AQ607),1,0)+IF(AND($AE607&gt;=3,$AE607&lt;=4,AK607=AH607,AT607=AQ607),1,0)</f>
        <v>0</v>
      </c>
      <c r="BA607">
        <f ca="1">SUMPRODUCT(--($AH607:$AP607=AI607),--($AQ607:$AY607=AR607),'MPL ID'!$BG$14:$BO$14)+IF(AND($F607&gt;=1,$F607&lt;=2,AP607=AI607,AY607=AR607),1,0)+IF(AND($H607&gt;=1,$H607&lt;=2,AN607=AI607,AW607=AR607),1,0)+IF(AND($J607&gt;=3,$J607&lt;=4,AL607=AI607,AU607=AR607),1,0)+IF(AND($M607&gt;=1,$M607&lt;=2,AO607=AI607,AX607=AR607),1,0)+IF(AND($R607&gt;=3,$R607&lt;=4,AH607=AI607,AQ607=AR607),1,0)+IF(AND($Y607&gt;=3,$Y607&lt;=4,AJ607=AI607,AS607=AR607),1,0)+IF(AND($AC607&gt;=1,$AC607&lt;=2,AK607=AI607,AT607=AR607),1,0)+IF(AND($AF607&gt;=3,$AF607&lt;=4,AM607=AI607,AV607=AR607),1,0)</f>
        <v>0</v>
      </c>
      <c r="BB607">
        <f ca="1">SUMPRODUCT(--($AH607:$AP607=AJ607),--($AQ607:$AY607=AS607),'MPL ID'!$BG$15:$BO$15)+IF(AND($C607&gt;=1,$C607&lt;=2,AK607=AJ607,AT607=AS607),1,0)+IF(AND($G607&gt;=3,$G607&lt;=4,AH607=AJ607,AQ607=AS607),1,0)+IF(AND($K607&gt;=1,$K607&lt;=2,AP607=AJ607,AY607=AS607),1,0)+IF(AND($N607&gt;=3,$N607&lt;=4,AL607=AJ607,AU607=AS607),1,0)+IF(AND($V607&gt;=1,$V607&lt;=2,AM607=AJ607,AV607=AS607),1,0)+IF(AND($Y607&gt;=1,$Y607&lt;=2,AI607=AJ607,AR607=AS607),1,0)+IF(AND($AB607&gt;=3,$AB607&lt;=4,AN607=AJ607,AW607=AS607),1,0)</f>
        <v>0</v>
      </c>
      <c r="BC607">
        <f ca="1">SUMPRODUCT(--($AH607:$AP607=AK607),--($AQ607:$AY607=AT607),'MPL ID'!$BG$16:$BO$16)+IF(AND($C607&gt;=3,$C607&lt;=4,AJ607=AK607,AS607=AT607),1,0)+IF(AND($I607&gt;=1,$I607&lt;=2,AP607=AK607,AY607=AT607),1,0)+IF(AND($P607&gt;=3,$P607&lt;=4,AO607=AK607,AX607=AT607),1,0)+IF(AND($T607&gt;=1,$T607&lt;=2,AN607=AK607,AW607=AT607),1,0)+IF(AND($W607&gt;=1,$W607&lt;=2,AL607=AK607,AU607=AT607),1,0)+IF(AND($AC607&gt;=3,$AC607&lt;=4,AI607=AK607,AR607=AT607),1,0)+IF(AND($AE607&gt;=1,$AE607&lt;=2,AH607=AK607,AQ607=AT607),1,0)</f>
        <v>2</v>
      </c>
      <c r="BD607">
        <f ca="1">SUMPRODUCT(--($AH607:$AP607=AL607),--($AQ607:$AY607=AU607),'MPL ID'!$BG$17:$BO$17)+IF(AND($B607&gt;=3,$B607&lt;=4,AN607=AL607,AW607=AU607),1,0)+IF(AND($D607&gt;=1,$D607&lt;=2,AM607=AL607,AV607=AU607),1,0)+IF(AND($J607&gt;=1,$J607&lt;=2,AI607=AL607,AR607=AU607),1,0)+IF(AND($N607&gt;=1,$N607&lt;=2,AJ607=AL607,AS607=AU607),1,0)+IF(AND($W607&gt;=3,$W607&lt;=4,AK607=AL607,AT607=AU607),1,0)+IF(AND($AA607&gt;=1,$AA607&lt;=2,AH607=AL607,AQ607=AU607),1,0)+IF(AND($AD607&gt;=3,$AD607&lt;=4,AO607=AL607,AX607=AU607),1,0)</f>
        <v>0</v>
      </c>
      <c r="BE607">
        <f ca="1">SUMPRODUCT(--($AH607:$AP607=AM607),--($AQ607:$AY607=AV607),'MPL ID'!$BG$18:$BO$18)+IF(AND($D607&gt;=3,$D607&lt;=4,AL607=AM607,AU607=AV607),1,0)+IF(AND($L607&gt;=3,$L607&lt;=4,AH607=AM607,AQ607=AV607),1,0)+IF(AND($Q607&gt;=3,$Q607&lt;=4,AN607=AM607,AW607=AV607),1,0)+IF(AND($S607&gt;=1,$S607&lt;=2,AP607=AM607,AY607=AV607),1,0)+IF(AND($V607&gt;=3,$V607&lt;=4,AJ607=AM607,AS607=AV607),1,0)+IF(AND($Z607&gt;=1,$Z607&lt;=2,AO607=AM607,AX607=AV607),1,0)+IF(AND($AF607&gt;=1,$AF607&lt;=2,AI607=AM607,AR607=AV607),1,0)</f>
        <v>0</v>
      </c>
      <c r="BF607">
        <f ca="1">SUMPRODUCT(--($AH607:$AP607=AN607),--($AQ607:$AY607=AW607),'MPL ID'!$BG$19:$BO$19)+IF(AND($B607&gt;=1,$B607&lt;=2,AL607=AN607,AU607=AW607),1,0)+IF(AND($H607&gt;=3,$H607&lt;=4,AI607=AN607,AR607=AW607),1,0)+IF(AND($Q607&gt;=1,$Q607&lt;=2,AM607=AN607,AV607=AW607),1,0)+IF(AND($T607&gt;=3,$T607&lt;=4,AK607=AN607,AT607=AW607),1,0)+IF(AND($X607&gt;=3,$X607&lt;=4,AO607=AN607,AX607=AW607),1,0)+IF(AND($AB607&gt;=1,$AB607&lt;=2,AJ607=AN607,AS607=AW607),1,0)+IF(AND($AG607&gt;=1,$AG607&lt;=2,AP607=AN607,AY607=AW607),1,0)</f>
        <v>0</v>
      </c>
      <c r="BG607">
        <f ca="1">SUMPRODUCT(--($AH607:$AP607=AO607),--($AQ607:$AY607=AX607),'MPL ID'!$BG$20:$BO$20)+IF(AND($E607&gt;=1,$E607&lt;=2,AH607=AO607,AQ607=AX607),1,0)+IF(AND($M607&gt;=3,$M607&lt;=4,AI607=AO607,AR607=AX607),1,0)+IF(AND($P607&gt;=1,$P607&lt;=2,AK607=AO607,AT607=AX607),1,0)+IF(AND($U607&gt;=1,$U607&lt;=2,AP607=AO607,AY607=AX607),1,0)+IF(AND($X607&gt;=1,$X607&lt;=2,AN607=AO607,AW607=AX607),1,0)+IF(AND($Z607&gt;=3,$Z607&lt;=4,AM607=AO607,AV607=AX607),1,0)+IF(AND($AD607&gt;=1,$AD607&lt;=2,AL607=AO607,AU607=AX607),1,0)</f>
        <v>0</v>
      </c>
      <c r="BH607">
        <f ca="1">SUMPRODUCT(--($AH607:$AP607=AP607),--($AQ607:$AY607=AY607),'MPL ID'!$BG$21:$BO$21)+IF(AND($F607&gt;=3,$F607&lt;=4,AI607=AP607,AR607=AY607),1,0)+IF(AND($I607&gt;=3,$I607&lt;=4,AK607=AP607,AT607=AY607),1,0)+IF(AND($K607&gt;=3,$K607&lt;=4,AJ607=AP607,AS607=AY607),1,0)+IF(AND($O607&gt;=3,$O607&lt;=4,AH607=AP607,AQ607=AY607),1,0)+IF(AND($S607&gt;=3,$S607&lt;=4,AM607=AP607,AV607=AY607),1,0)+IF(AND($U607&gt;=3,$U607&lt;=4,AO607=AP607,AX607=AY607),1,0)+IF(AND($AG607&gt;=3,$AG607&lt;=4,AN607=AP607,AW607=AY607),1,0)</f>
        <v>0</v>
      </c>
      <c r="BI607">
        <f t="shared" ca="1" si="81"/>
        <v>3</v>
      </c>
      <c r="BJ607">
        <f t="shared" ca="1" si="82"/>
        <v>5</v>
      </c>
      <c r="BK607">
        <f t="shared" ca="1" si="83"/>
        <v>6</v>
      </c>
      <c r="BL607">
        <f t="shared" ca="1" si="84"/>
        <v>4</v>
      </c>
      <c r="BM607">
        <f t="shared" ca="1" si="85"/>
        <v>8</v>
      </c>
      <c r="BN607">
        <f t="shared" ca="1" si="86"/>
        <v>1</v>
      </c>
      <c r="BO607">
        <f t="shared" ca="1" si="87"/>
        <v>7</v>
      </c>
      <c r="BP607">
        <f t="shared" ca="1" si="88"/>
        <v>9</v>
      </c>
      <c r="BQ607">
        <f t="shared" ca="1" si="89"/>
        <v>2</v>
      </c>
    </row>
    <row r="608" spans="1:69" x14ac:dyDescent="0.25">
      <c r="A608">
        <v>607</v>
      </c>
      <c r="B608">
        <f ca="1">IF(AND(ISNUMBER('MPL ID'!$P$25),ISNUMBER('MPL ID'!$Q$25)),0,RANDBETWEEN(1,4))</f>
        <v>0</v>
      </c>
      <c r="C608">
        <f ca="1">IF(AND(ISNUMBER('MPL ID'!$P$26),ISNUMBER('MPL ID'!$Q$26)),0,RANDBETWEEN(1,4))</f>
        <v>0</v>
      </c>
      <c r="D608">
        <f ca="1">IF(AND(ISNUMBER('MPL ID'!$P$28),ISNUMBER('MPL ID'!$Q$28)),0,RANDBETWEEN(1,4))</f>
        <v>0</v>
      </c>
      <c r="E608">
        <f ca="1">IF(AND(ISNUMBER('MPL ID'!$P$29),ISNUMBER('MPL ID'!$Q$29)),0,RANDBETWEEN(1,4))</f>
        <v>0</v>
      </c>
      <c r="F608">
        <f ca="1">IF(AND(ISNUMBER('MPL ID'!$P$30),ISNUMBER('MPL ID'!$Q$30)),0,RANDBETWEEN(1,4))</f>
        <v>0</v>
      </c>
      <c r="G608">
        <f ca="1">IF(AND(ISNUMBER('MPL ID'!$P$31),ISNUMBER('MPL ID'!$Q$31)),0,RANDBETWEEN(1,4))</f>
        <v>0</v>
      </c>
      <c r="H608">
        <f ca="1">IF(AND(ISNUMBER('MPL ID'!$P$32),ISNUMBER('MPL ID'!$Q$32)),0,RANDBETWEEN(1,4))</f>
        <v>0</v>
      </c>
      <c r="I608">
        <f ca="1">IF(AND(ISNUMBER('MPL ID'!$P$33),ISNUMBER('MPL ID'!$Q$33)),0,RANDBETWEEN(1,4))</f>
        <v>0</v>
      </c>
      <c r="J608">
        <f ca="1">IF(AND(ISNUMBER('MPL ID'!$D$36),ISNUMBER('MPL ID'!$E$36)),0,RANDBETWEEN(1,4))</f>
        <v>0</v>
      </c>
      <c r="K608">
        <f ca="1">IF(AND(ISNUMBER('MPL ID'!$D$37),ISNUMBER('MPL ID'!$E$37)),0,RANDBETWEEN(1,4))</f>
        <v>0</v>
      </c>
      <c r="L608">
        <f ca="1">IF(AND(ISNUMBER('MPL ID'!$D$39),ISNUMBER('MPL ID'!$E$39)),0,RANDBETWEEN(1,4))</f>
        <v>0</v>
      </c>
      <c r="M608">
        <f ca="1">IF(AND(ISNUMBER('MPL ID'!$D$40),ISNUMBER('MPL ID'!$E$40)),0,RANDBETWEEN(1,4))</f>
        <v>0</v>
      </c>
      <c r="N608">
        <f ca="1">IF(AND(ISNUMBER('MPL ID'!$D$41),ISNUMBER('MPL ID'!$E$41)),0,RANDBETWEEN(1,4))</f>
        <v>0</v>
      </c>
      <c r="O608">
        <f ca="1">IF(AND(ISNUMBER('MPL ID'!$D$42),ISNUMBER('MPL ID'!$E$42)),0,RANDBETWEEN(1,4))</f>
        <v>0</v>
      </c>
      <c r="P608">
        <f ca="1">IF(AND(ISNUMBER('MPL ID'!$D$43),ISNUMBER('MPL ID'!$E$43)),0,RANDBETWEEN(1,4))</f>
        <v>0</v>
      </c>
      <c r="Q608">
        <f ca="1">IF(AND(ISNUMBER('MPL ID'!$D$44),ISNUMBER('MPL ID'!$E$44)),0,RANDBETWEEN(1,4))</f>
        <v>0</v>
      </c>
      <c r="R608">
        <f ca="1">IF(AND(ISNUMBER('MPL ID'!$J$36),ISNUMBER('MPL ID'!$K$36)),0,RANDBETWEEN(1,4))</f>
        <v>0</v>
      </c>
      <c r="S608">
        <f ca="1">IF(AND(ISNUMBER('MPL ID'!$J$37),ISNUMBER('MPL ID'!$K$37)),0,RANDBETWEEN(1,4))</f>
        <v>0</v>
      </c>
      <c r="T608">
        <f ca="1">IF(AND(ISNUMBER('MPL ID'!$J$39),ISNUMBER('MPL ID'!$K$39)),0,RANDBETWEEN(1,4))</f>
        <v>0</v>
      </c>
      <c r="U608">
        <f ca="1">IF(AND(ISNUMBER('MPL ID'!$J$40),ISNUMBER('MPL ID'!$K$40)),0,RANDBETWEEN(1,4))</f>
        <v>0</v>
      </c>
      <c r="V608">
        <f ca="1">IF(AND(ISNUMBER('MPL ID'!$J$41),ISNUMBER('MPL ID'!$K$41)),0,RANDBETWEEN(1,4))</f>
        <v>0</v>
      </c>
      <c r="W608">
        <f ca="1">IF(AND(ISNUMBER('MPL ID'!$J$42),ISNUMBER('MPL ID'!$K$42)),0,RANDBETWEEN(1,4))</f>
        <v>1</v>
      </c>
      <c r="X608">
        <f ca="1">IF(AND(ISNUMBER('MPL ID'!$J$43),ISNUMBER('MPL ID'!$K$43)),0,RANDBETWEEN(1,4))</f>
        <v>3</v>
      </c>
      <c r="Y608">
        <f ca="1">IF(AND(ISNUMBER('MPL ID'!$J$44),ISNUMBER('MPL ID'!$K$44)),0,RANDBETWEEN(1,4))</f>
        <v>3</v>
      </c>
      <c r="Z608">
        <f ca="1">IF(AND(ISNUMBER('MPL ID'!$P$36),ISNUMBER('MPL ID'!$Q$36)),0,RANDBETWEEN(1,4))</f>
        <v>2</v>
      </c>
      <c r="AA608">
        <f ca="1">IF(AND(ISNUMBER('MPL ID'!$P$37),ISNUMBER('MPL ID'!$Q$37)),0,RANDBETWEEN(1,4))</f>
        <v>3</v>
      </c>
      <c r="AB608">
        <f ca="1">IF(AND(ISNUMBER('MPL ID'!$P$39),ISNUMBER('MPL ID'!$Q$39)),0,RANDBETWEEN(1,4))</f>
        <v>3</v>
      </c>
      <c r="AC608">
        <f ca="1">IF(AND(ISNUMBER('MPL ID'!$P$40),ISNUMBER('MPL ID'!$Q$40)),0,RANDBETWEEN(1,4))</f>
        <v>1</v>
      </c>
      <c r="AD608">
        <f ca="1">IF(AND(ISNUMBER('MPL ID'!$P$41),ISNUMBER('MPL ID'!$Q$41)),0,RANDBETWEEN(1,4))</f>
        <v>4</v>
      </c>
      <c r="AE608">
        <f ca="1">IF(AND(ISNUMBER('MPL ID'!$P$42),ISNUMBER('MPL ID'!$Q$42)),0,RANDBETWEEN(1,4))</f>
        <v>1</v>
      </c>
      <c r="AF608">
        <f ca="1">IF(AND(ISNUMBER('MPL ID'!$P$43),ISNUMBER('MPL ID'!$Q$43)),0,RANDBETWEEN(1,4))</f>
        <v>4</v>
      </c>
      <c r="AG608">
        <f ca="1">IF(AND(ISNUMBER('MPL ID'!$P$44),ISNUMBER('MPL ID'!$Q$44)),0,RANDBETWEEN(1,4))</f>
        <v>1</v>
      </c>
      <c r="AH608">
        <f ca="1">'MPL ID'!$BG$1+SUMPRODUCT(($B$1003:$AG$1003='MPL ID'!$BF$1)*(($B608:$AG608=1)+($B608:$AG608=2)))+SUMPRODUCT(($B$1004:$AG$1004='MPL ID'!$BF$1)*(($B608:$AG608=3)+($B608:$AG608=4)))</f>
        <v>10</v>
      </c>
      <c r="AI608">
        <f ca="1">'MPL ID'!$BG$2+SUMPRODUCT(($B$1003:$AG$1003='MPL ID'!$BF$2)*(($B608:$AG608=1)+($B608:$AG608=2)))+SUMPRODUCT(($B$1004:$AG$1004='MPL ID'!$BF$2)*(($B608:$AG608=3)+($B608:$AG608=4)))</f>
        <v>10</v>
      </c>
      <c r="AJ608">
        <f ca="1">'MPL ID'!$BG$3+SUMPRODUCT(($B$1003:$AG$1003='MPL ID'!$BF$3)*(($B608:$AG608=1)+($B608:$AG608=2)))+SUMPRODUCT(($B$1004:$AG$1004='MPL ID'!$BF$3)*(($B608:$AG608=3)+($B608:$AG608=4)))</f>
        <v>6</v>
      </c>
      <c r="AK608">
        <f ca="1">'MPL ID'!$BG$4+SUMPRODUCT(($B$1003:$AG$1003='MPL ID'!$BF$4)*(($B608:$AG608=1)+($B608:$AG608=2)))+SUMPRODUCT(($B$1004:$AG$1004='MPL ID'!$BF$4)*(($B608:$AG608=3)+($B608:$AG608=4)))</f>
        <v>9</v>
      </c>
      <c r="AL608">
        <f ca="1">'MPL ID'!$BG$5+SUMPRODUCT(($B$1003:$AG$1003='MPL ID'!$BF$5)*(($B608:$AG608=1)+($B608:$AG608=2)))+SUMPRODUCT(($B$1004:$AG$1004='MPL ID'!$BF$5)*(($B608:$AG608=3)+($B608:$AG608=4)))</f>
        <v>4</v>
      </c>
      <c r="AM608">
        <f ca="1">'MPL ID'!$BG$6+SUMPRODUCT(($B$1003:$AG$1003='MPL ID'!$BF$6)*(($B608:$AG608=1)+($B608:$AG608=2)))+SUMPRODUCT(($B$1004:$AG$1004='MPL ID'!$BF$6)*(($B608:$AG608=3)+($B608:$AG608=4)))</f>
        <v>12</v>
      </c>
      <c r="AN608">
        <f ca="1">'MPL ID'!$BG$7+SUMPRODUCT(($B$1003:$AG$1003='MPL ID'!$BF$7)*(($B608:$AG608=1)+($B608:$AG608=2)))+SUMPRODUCT(($B$1004:$AG$1004='MPL ID'!$BF$7)*(($B608:$AG608=3)+($B608:$AG608=4)))</f>
        <v>7</v>
      </c>
      <c r="AO608">
        <f ca="1">'MPL ID'!$BG$8+SUMPRODUCT(($B$1003:$AG$1003='MPL ID'!$BF$8)*(($B608:$AG608=1)+($B608:$AG608=2)))+SUMPRODUCT(($B$1004:$AG$1004='MPL ID'!$BF$8)*(($B608:$AG608=3)+($B608:$AG608=4)))</f>
        <v>3</v>
      </c>
      <c r="AP608">
        <f ca="1">'MPL ID'!$BG$9+SUMPRODUCT(($B$1003:$AG$1003='MPL ID'!$BF$9)*(($B608:$AG608=1)+($B608:$AG608=2)))+SUMPRODUCT(($B$1004:$AG$1004='MPL ID'!$BF$9)*(($B608:$AG608=3)+($B608:$AG608=4)))</f>
        <v>11</v>
      </c>
      <c r="AQ608">
        <f ca="1">'MPL ID'!$BH$1+SUMPRODUCT(($B$1003:$AG$1003='MPL ID'!$BF$1)*(2*($B608:$AG608=1)+($B608:$AG608=2)-2*($B608:$AG608=3)-($B608:$AG608=4)))-SUMPRODUCT(($B$1004:$AG$1004='MPL ID'!$BF$1)*(2*($B608:$AG608=1)+($B608:$AG608=2)-2*($B608:$AG608=3)-($B608:$AG608=4)))</f>
        <v>9</v>
      </c>
      <c r="AR608">
        <f ca="1">'MPL ID'!$BH$2+SUMPRODUCT(($B$1003:$AG$1003='MPL ID'!$BF$2)*(2*($B608:$AG608=1)+($B608:$AG608=2)-2*($B608:$AG608=3)-($B608:$AG608=4)))-SUMPRODUCT(($B$1004:$AG$1004='MPL ID'!$BF$2)*(2*($B608:$AG608=1)+($B608:$AG608=2)-2*($B608:$AG608=3)-($B608:$AG608=4)))</f>
        <v>3</v>
      </c>
      <c r="AS608">
        <f ca="1">'MPL ID'!$BH$3+SUMPRODUCT(($B$1003:$AG$1003='MPL ID'!$BF$3)*(2*($B608:$AG608=1)+($B608:$AG608=2)-2*($B608:$AG608=3)-($B608:$AG608=4)))-SUMPRODUCT(($B$1004:$AG$1004='MPL ID'!$BF$3)*(2*($B608:$AG608=1)+($B608:$AG608=2)-2*($B608:$AG608=3)-($B608:$AG608=4)))</f>
        <v>-8</v>
      </c>
      <c r="AT608">
        <f ca="1">'MPL ID'!$BH$4+SUMPRODUCT(($B$1003:$AG$1003='MPL ID'!$BF$4)*(2*($B608:$AG608=1)+($B608:$AG608=2)-2*($B608:$AG608=3)-($B608:$AG608=4)))-SUMPRODUCT(($B$1004:$AG$1004='MPL ID'!$BF$4)*(2*($B608:$AG608=1)+($B608:$AG608=2)-2*($B608:$AG608=3)-($B608:$AG608=4)))</f>
        <v>2</v>
      </c>
      <c r="AU608">
        <f ca="1">'MPL ID'!$BH$5+SUMPRODUCT(($B$1003:$AG$1003='MPL ID'!$BF$5)*(2*($B608:$AG608=1)+($B608:$AG608=2)-2*($B608:$AG608=3)-($B608:$AG608=4)))-SUMPRODUCT(($B$1004:$AG$1004='MPL ID'!$BF$5)*(2*($B608:$AG608=1)+($B608:$AG608=2)-2*($B608:$AG608=3)-($B608:$AG608=4)))</f>
        <v>-15</v>
      </c>
      <c r="AV608">
        <f ca="1">'MPL ID'!$BH$6+SUMPRODUCT(($B$1003:$AG$1003='MPL ID'!$BF$6)*(2*($B608:$AG608=1)+($B608:$AG608=2)-2*($B608:$AG608=3)-($B608:$AG608=4)))-SUMPRODUCT(($B$1004:$AG$1004='MPL ID'!$BF$6)*(2*($B608:$AG608=1)+($B608:$AG608=2)-2*($B608:$AG608=3)-($B608:$AG608=4)))</f>
        <v>14</v>
      </c>
      <c r="AW608">
        <f ca="1">'MPL ID'!$BH$7+SUMPRODUCT(($B$1003:$AG$1003='MPL ID'!$BF$7)*(2*($B608:$AG608=1)+($B608:$AG608=2)-2*($B608:$AG608=3)-($B608:$AG608=4)))-SUMPRODUCT(($B$1004:$AG$1004='MPL ID'!$BF$7)*(2*($B608:$AG608=1)+($B608:$AG608=2)-2*($B608:$AG608=3)-($B608:$AG608=4)))</f>
        <v>0</v>
      </c>
      <c r="AX608">
        <f ca="1">'MPL ID'!$BH$8+SUMPRODUCT(($B$1003:$AG$1003='MPL ID'!$BF$8)*(2*($B608:$AG608=1)+($B608:$AG608=2)-2*($B608:$AG608=3)-($B608:$AG608=4)))-SUMPRODUCT(($B$1004:$AG$1004='MPL ID'!$BF$8)*(2*($B608:$AG608=1)+($B608:$AG608=2)-2*($B608:$AG608=3)-($B608:$AG608=4)))</f>
        <v>-16</v>
      </c>
      <c r="AY608">
        <f ca="1">'MPL ID'!$BH$9+SUMPRODUCT(($B$1003:$AG$1003='MPL ID'!$BF$9)*(2*($B608:$AG608=1)+($B608:$AG608=2)-2*($B608:$AG608=3)-($B608:$AG608=4)))-SUMPRODUCT(($B$1004:$AG$1004='MPL ID'!$BF$9)*(2*($B608:$AG608=1)+($B608:$AG608=2)-2*($B608:$AG608=3)-($B608:$AG608=4)))</f>
        <v>11</v>
      </c>
      <c r="AZ608">
        <f ca="1">SUMPRODUCT(--($AH608:$AP608=AH608),--($AQ608:$AY608=AQ608),'MPL ID'!$BG$13:$BO$13)+IF(AND($E608&gt;=3,$E608&lt;=4,AO608=AH608,AX608=AQ608),1,0)+IF(AND($G608&gt;=1,$G608&lt;=2,AJ608=AH608,AS608=AQ608),1,0)+IF(AND($L608&gt;=1,$L608&lt;=2,AM608=AH608,AV608=AQ608),1,0)+IF(AND($O608&gt;=1,$O608&lt;=2,AP608=AH608,AY608=AQ608),1,0)+IF(AND($R608&gt;=1,$R608&lt;=2,AI608=AH608,AR608=AQ608),1,0)+IF(AND($AA608&gt;=3,$AA608&lt;=4,AL608=AH608,AU608=AQ608),1,0)+IF(AND($AE608&gt;=3,$AE608&lt;=4,AK608=AH608,AT608=AQ608),1,0)</f>
        <v>0</v>
      </c>
      <c r="BA608">
        <f ca="1">SUMPRODUCT(--($AH608:$AP608=AI608),--($AQ608:$AY608=AR608),'MPL ID'!$BG$14:$BO$14)+IF(AND($F608&gt;=1,$F608&lt;=2,AP608=AI608,AY608=AR608),1,0)+IF(AND($H608&gt;=1,$H608&lt;=2,AN608=AI608,AW608=AR608),1,0)+IF(AND($J608&gt;=3,$J608&lt;=4,AL608=AI608,AU608=AR608),1,0)+IF(AND($M608&gt;=1,$M608&lt;=2,AO608=AI608,AX608=AR608),1,0)+IF(AND($R608&gt;=3,$R608&lt;=4,AH608=AI608,AQ608=AR608),1,0)+IF(AND($Y608&gt;=3,$Y608&lt;=4,AJ608=AI608,AS608=AR608),1,0)+IF(AND($AC608&gt;=1,$AC608&lt;=2,AK608=AI608,AT608=AR608),1,0)+IF(AND($AF608&gt;=3,$AF608&lt;=4,AM608=AI608,AV608=AR608),1,0)</f>
        <v>0</v>
      </c>
      <c r="BB608">
        <f ca="1">SUMPRODUCT(--($AH608:$AP608=AJ608),--($AQ608:$AY608=AS608),'MPL ID'!$BG$15:$BO$15)+IF(AND($C608&gt;=1,$C608&lt;=2,AK608=AJ608,AT608=AS608),1,0)+IF(AND($G608&gt;=3,$G608&lt;=4,AH608=AJ608,AQ608=AS608),1,0)+IF(AND($K608&gt;=1,$K608&lt;=2,AP608=AJ608,AY608=AS608),1,0)+IF(AND($N608&gt;=3,$N608&lt;=4,AL608=AJ608,AU608=AS608),1,0)+IF(AND($V608&gt;=1,$V608&lt;=2,AM608=AJ608,AV608=AS608),1,0)+IF(AND($Y608&gt;=1,$Y608&lt;=2,AI608=AJ608,AR608=AS608),1,0)+IF(AND($AB608&gt;=3,$AB608&lt;=4,AN608=AJ608,AW608=AS608),1,0)</f>
        <v>0</v>
      </c>
      <c r="BC608">
        <f ca="1">SUMPRODUCT(--($AH608:$AP608=AK608),--($AQ608:$AY608=AT608),'MPL ID'!$BG$16:$BO$16)+IF(AND($C608&gt;=3,$C608&lt;=4,AJ608=AK608,AS608=AT608),1,0)+IF(AND($I608&gt;=1,$I608&lt;=2,AP608=AK608,AY608=AT608),1,0)+IF(AND($P608&gt;=3,$P608&lt;=4,AO608=AK608,AX608=AT608),1,0)+IF(AND($T608&gt;=1,$T608&lt;=2,AN608=AK608,AW608=AT608),1,0)+IF(AND($W608&gt;=1,$W608&lt;=2,AL608=AK608,AU608=AT608),1,0)+IF(AND($AC608&gt;=3,$AC608&lt;=4,AI608=AK608,AR608=AT608),1,0)+IF(AND($AE608&gt;=1,$AE608&lt;=2,AH608=AK608,AQ608=AT608),1,0)</f>
        <v>0</v>
      </c>
      <c r="BD608">
        <f ca="1">SUMPRODUCT(--($AH608:$AP608=AL608),--($AQ608:$AY608=AU608),'MPL ID'!$BG$17:$BO$17)+IF(AND($B608&gt;=3,$B608&lt;=4,AN608=AL608,AW608=AU608),1,0)+IF(AND($D608&gt;=1,$D608&lt;=2,AM608=AL608,AV608=AU608),1,0)+IF(AND($J608&gt;=1,$J608&lt;=2,AI608=AL608,AR608=AU608),1,0)+IF(AND($N608&gt;=1,$N608&lt;=2,AJ608=AL608,AS608=AU608),1,0)+IF(AND($W608&gt;=3,$W608&lt;=4,AK608=AL608,AT608=AU608),1,0)+IF(AND($AA608&gt;=1,$AA608&lt;=2,AH608=AL608,AQ608=AU608),1,0)+IF(AND($AD608&gt;=3,$AD608&lt;=4,AO608=AL608,AX608=AU608),1,0)</f>
        <v>0</v>
      </c>
      <c r="BE608">
        <f ca="1">SUMPRODUCT(--($AH608:$AP608=AM608),--($AQ608:$AY608=AV608),'MPL ID'!$BG$18:$BO$18)+IF(AND($D608&gt;=3,$D608&lt;=4,AL608=AM608,AU608=AV608),1,0)+IF(AND($L608&gt;=3,$L608&lt;=4,AH608=AM608,AQ608=AV608),1,0)+IF(AND($Q608&gt;=3,$Q608&lt;=4,AN608=AM608,AW608=AV608),1,0)+IF(AND($S608&gt;=1,$S608&lt;=2,AP608=AM608,AY608=AV608),1,0)+IF(AND($V608&gt;=3,$V608&lt;=4,AJ608=AM608,AS608=AV608),1,0)+IF(AND($Z608&gt;=1,$Z608&lt;=2,AO608=AM608,AX608=AV608),1,0)+IF(AND($AF608&gt;=1,$AF608&lt;=2,AI608=AM608,AR608=AV608),1,0)</f>
        <v>0</v>
      </c>
      <c r="BF608">
        <f ca="1">SUMPRODUCT(--($AH608:$AP608=AN608),--($AQ608:$AY608=AW608),'MPL ID'!$BG$19:$BO$19)+IF(AND($B608&gt;=1,$B608&lt;=2,AL608=AN608,AU608=AW608),1,0)+IF(AND($H608&gt;=3,$H608&lt;=4,AI608=AN608,AR608=AW608),1,0)+IF(AND($Q608&gt;=1,$Q608&lt;=2,AM608=AN608,AV608=AW608),1,0)+IF(AND($T608&gt;=3,$T608&lt;=4,AK608=AN608,AT608=AW608),1,0)+IF(AND($X608&gt;=3,$X608&lt;=4,AO608=AN608,AX608=AW608),1,0)+IF(AND($AB608&gt;=1,$AB608&lt;=2,AJ608=AN608,AS608=AW608),1,0)+IF(AND($AG608&gt;=1,$AG608&lt;=2,AP608=AN608,AY608=AW608),1,0)</f>
        <v>0</v>
      </c>
      <c r="BG608">
        <f ca="1">SUMPRODUCT(--($AH608:$AP608=AO608),--($AQ608:$AY608=AX608),'MPL ID'!$BG$20:$BO$20)+IF(AND($E608&gt;=1,$E608&lt;=2,AH608=AO608,AQ608=AX608),1,0)+IF(AND($M608&gt;=3,$M608&lt;=4,AI608=AO608,AR608=AX608),1,0)+IF(AND($P608&gt;=1,$P608&lt;=2,AK608=AO608,AT608=AX608),1,0)+IF(AND($U608&gt;=1,$U608&lt;=2,AP608=AO608,AY608=AX608),1,0)+IF(AND($X608&gt;=1,$X608&lt;=2,AN608=AO608,AW608=AX608),1,0)+IF(AND($Z608&gt;=3,$Z608&lt;=4,AM608=AO608,AV608=AX608),1,0)+IF(AND($AD608&gt;=1,$AD608&lt;=2,AL608=AO608,AU608=AX608),1,0)</f>
        <v>0</v>
      </c>
      <c r="BH608">
        <f ca="1">SUMPRODUCT(--($AH608:$AP608=AP608),--($AQ608:$AY608=AY608),'MPL ID'!$BG$21:$BO$21)+IF(AND($F608&gt;=3,$F608&lt;=4,AI608=AP608,AR608=AY608),1,0)+IF(AND($I608&gt;=3,$I608&lt;=4,AK608=AP608,AT608=AY608),1,0)+IF(AND($K608&gt;=3,$K608&lt;=4,AJ608=AP608,AS608=AY608),1,0)+IF(AND($O608&gt;=3,$O608&lt;=4,AH608=AP608,AQ608=AY608),1,0)+IF(AND($S608&gt;=3,$S608&lt;=4,AM608=AP608,AV608=AY608),1,0)+IF(AND($U608&gt;=3,$U608&lt;=4,AO608=AP608,AX608=AY608),1,0)+IF(AND($AG608&gt;=3,$AG608&lt;=4,AN608=AP608,AW608=AY608),1,0)</f>
        <v>0</v>
      </c>
      <c r="BI608">
        <f t="shared" ca="1" si="81"/>
        <v>3</v>
      </c>
      <c r="BJ608">
        <f t="shared" ca="1" si="82"/>
        <v>4</v>
      </c>
      <c r="BK608">
        <f t="shared" ca="1" si="83"/>
        <v>7</v>
      </c>
      <c r="BL608">
        <f t="shared" ca="1" si="84"/>
        <v>5</v>
      </c>
      <c r="BM608">
        <f t="shared" ca="1" si="85"/>
        <v>8</v>
      </c>
      <c r="BN608">
        <f t="shared" ca="1" si="86"/>
        <v>1</v>
      </c>
      <c r="BO608">
        <f t="shared" ca="1" si="87"/>
        <v>6</v>
      </c>
      <c r="BP608">
        <f t="shared" ca="1" si="88"/>
        <v>9</v>
      </c>
      <c r="BQ608">
        <f t="shared" ca="1" si="89"/>
        <v>2</v>
      </c>
    </row>
    <row r="609" spans="1:69" x14ac:dyDescent="0.25">
      <c r="A609">
        <v>608</v>
      </c>
      <c r="B609">
        <f ca="1">IF(AND(ISNUMBER('MPL ID'!$P$25),ISNUMBER('MPL ID'!$Q$25)),0,RANDBETWEEN(1,4))</f>
        <v>0</v>
      </c>
      <c r="C609">
        <f ca="1">IF(AND(ISNUMBER('MPL ID'!$P$26),ISNUMBER('MPL ID'!$Q$26)),0,RANDBETWEEN(1,4))</f>
        <v>0</v>
      </c>
      <c r="D609">
        <f ca="1">IF(AND(ISNUMBER('MPL ID'!$P$28),ISNUMBER('MPL ID'!$Q$28)),0,RANDBETWEEN(1,4))</f>
        <v>0</v>
      </c>
      <c r="E609">
        <f ca="1">IF(AND(ISNUMBER('MPL ID'!$P$29),ISNUMBER('MPL ID'!$Q$29)),0,RANDBETWEEN(1,4))</f>
        <v>0</v>
      </c>
      <c r="F609">
        <f ca="1">IF(AND(ISNUMBER('MPL ID'!$P$30),ISNUMBER('MPL ID'!$Q$30)),0,RANDBETWEEN(1,4))</f>
        <v>0</v>
      </c>
      <c r="G609">
        <f ca="1">IF(AND(ISNUMBER('MPL ID'!$P$31),ISNUMBER('MPL ID'!$Q$31)),0,RANDBETWEEN(1,4))</f>
        <v>0</v>
      </c>
      <c r="H609">
        <f ca="1">IF(AND(ISNUMBER('MPL ID'!$P$32),ISNUMBER('MPL ID'!$Q$32)),0,RANDBETWEEN(1,4))</f>
        <v>0</v>
      </c>
      <c r="I609">
        <f ca="1">IF(AND(ISNUMBER('MPL ID'!$P$33),ISNUMBER('MPL ID'!$Q$33)),0,RANDBETWEEN(1,4))</f>
        <v>0</v>
      </c>
      <c r="J609">
        <f ca="1">IF(AND(ISNUMBER('MPL ID'!$D$36),ISNUMBER('MPL ID'!$E$36)),0,RANDBETWEEN(1,4))</f>
        <v>0</v>
      </c>
      <c r="K609">
        <f ca="1">IF(AND(ISNUMBER('MPL ID'!$D$37),ISNUMBER('MPL ID'!$E$37)),0,RANDBETWEEN(1,4))</f>
        <v>0</v>
      </c>
      <c r="L609">
        <f ca="1">IF(AND(ISNUMBER('MPL ID'!$D$39),ISNUMBER('MPL ID'!$E$39)),0,RANDBETWEEN(1,4))</f>
        <v>0</v>
      </c>
      <c r="M609">
        <f ca="1">IF(AND(ISNUMBER('MPL ID'!$D$40),ISNUMBER('MPL ID'!$E$40)),0,RANDBETWEEN(1,4))</f>
        <v>0</v>
      </c>
      <c r="N609">
        <f ca="1">IF(AND(ISNUMBER('MPL ID'!$D$41),ISNUMBER('MPL ID'!$E$41)),0,RANDBETWEEN(1,4))</f>
        <v>0</v>
      </c>
      <c r="O609">
        <f ca="1">IF(AND(ISNUMBER('MPL ID'!$D$42),ISNUMBER('MPL ID'!$E$42)),0,RANDBETWEEN(1,4))</f>
        <v>0</v>
      </c>
      <c r="P609">
        <f ca="1">IF(AND(ISNUMBER('MPL ID'!$D$43),ISNUMBER('MPL ID'!$E$43)),0,RANDBETWEEN(1,4))</f>
        <v>0</v>
      </c>
      <c r="Q609">
        <f ca="1">IF(AND(ISNUMBER('MPL ID'!$D$44),ISNUMBER('MPL ID'!$E$44)),0,RANDBETWEEN(1,4))</f>
        <v>0</v>
      </c>
      <c r="R609">
        <f ca="1">IF(AND(ISNUMBER('MPL ID'!$J$36),ISNUMBER('MPL ID'!$K$36)),0,RANDBETWEEN(1,4))</f>
        <v>0</v>
      </c>
      <c r="S609">
        <f ca="1">IF(AND(ISNUMBER('MPL ID'!$J$37),ISNUMBER('MPL ID'!$K$37)),0,RANDBETWEEN(1,4))</f>
        <v>0</v>
      </c>
      <c r="T609">
        <f ca="1">IF(AND(ISNUMBER('MPL ID'!$J$39),ISNUMBER('MPL ID'!$K$39)),0,RANDBETWEEN(1,4))</f>
        <v>0</v>
      </c>
      <c r="U609">
        <f ca="1">IF(AND(ISNUMBER('MPL ID'!$J$40),ISNUMBER('MPL ID'!$K$40)),0,RANDBETWEEN(1,4))</f>
        <v>0</v>
      </c>
      <c r="V609">
        <f ca="1">IF(AND(ISNUMBER('MPL ID'!$J$41),ISNUMBER('MPL ID'!$K$41)),0,RANDBETWEEN(1,4))</f>
        <v>0</v>
      </c>
      <c r="W609">
        <f ca="1">IF(AND(ISNUMBER('MPL ID'!$J$42),ISNUMBER('MPL ID'!$K$42)),0,RANDBETWEEN(1,4))</f>
        <v>1</v>
      </c>
      <c r="X609">
        <f ca="1">IF(AND(ISNUMBER('MPL ID'!$J$43),ISNUMBER('MPL ID'!$K$43)),0,RANDBETWEEN(1,4))</f>
        <v>4</v>
      </c>
      <c r="Y609">
        <f ca="1">IF(AND(ISNUMBER('MPL ID'!$J$44),ISNUMBER('MPL ID'!$K$44)),0,RANDBETWEEN(1,4))</f>
        <v>2</v>
      </c>
      <c r="Z609">
        <f ca="1">IF(AND(ISNUMBER('MPL ID'!$P$36),ISNUMBER('MPL ID'!$Q$36)),0,RANDBETWEEN(1,4))</f>
        <v>4</v>
      </c>
      <c r="AA609">
        <f ca="1">IF(AND(ISNUMBER('MPL ID'!$P$37),ISNUMBER('MPL ID'!$Q$37)),0,RANDBETWEEN(1,4))</f>
        <v>1</v>
      </c>
      <c r="AB609">
        <f ca="1">IF(AND(ISNUMBER('MPL ID'!$P$39),ISNUMBER('MPL ID'!$Q$39)),0,RANDBETWEEN(1,4))</f>
        <v>1</v>
      </c>
      <c r="AC609">
        <f ca="1">IF(AND(ISNUMBER('MPL ID'!$P$40),ISNUMBER('MPL ID'!$Q$40)),0,RANDBETWEEN(1,4))</f>
        <v>3</v>
      </c>
      <c r="AD609">
        <f ca="1">IF(AND(ISNUMBER('MPL ID'!$P$41),ISNUMBER('MPL ID'!$Q$41)),0,RANDBETWEEN(1,4))</f>
        <v>1</v>
      </c>
      <c r="AE609">
        <f ca="1">IF(AND(ISNUMBER('MPL ID'!$P$42),ISNUMBER('MPL ID'!$Q$42)),0,RANDBETWEEN(1,4))</f>
        <v>2</v>
      </c>
      <c r="AF609">
        <f ca="1">IF(AND(ISNUMBER('MPL ID'!$P$43),ISNUMBER('MPL ID'!$Q$43)),0,RANDBETWEEN(1,4))</f>
        <v>4</v>
      </c>
      <c r="AG609">
        <f ca="1">IF(AND(ISNUMBER('MPL ID'!$P$44),ISNUMBER('MPL ID'!$Q$44)),0,RANDBETWEEN(1,4))</f>
        <v>3</v>
      </c>
      <c r="AH609">
        <f ca="1">'MPL ID'!$BG$1+SUMPRODUCT(($B$1003:$AG$1003='MPL ID'!$BF$1)*(($B609:$AG609=1)+($B609:$AG609=2)))+SUMPRODUCT(($B$1004:$AG$1004='MPL ID'!$BF$1)*(($B609:$AG609=3)+($B609:$AG609=4)))</f>
        <v>9</v>
      </c>
      <c r="AI609">
        <f ca="1">'MPL ID'!$BG$2+SUMPRODUCT(($B$1003:$AG$1003='MPL ID'!$BF$2)*(($B609:$AG609=1)+($B609:$AG609=2)))+SUMPRODUCT(($B$1004:$AG$1004='MPL ID'!$BF$2)*(($B609:$AG609=3)+($B609:$AG609=4)))</f>
        <v>8</v>
      </c>
      <c r="AJ609">
        <f ca="1">'MPL ID'!$BG$3+SUMPRODUCT(($B$1003:$AG$1003='MPL ID'!$BF$3)*(($B609:$AG609=1)+($B609:$AG609=2)))+SUMPRODUCT(($B$1004:$AG$1004='MPL ID'!$BF$3)*(($B609:$AG609=3)+($B609:$AG609=4)))</f>
        <v>6</v>
      </c>
      <c r="AK609">
        <f ca="1">'MPL ID'!$BG$4+SUMPRODUCT(($B$1003:$AG$1003='MPL ID'!$BF$4)*(($B609:$AG609=1)+($B609:$AG609=2)))+SUMPRODUCT(($B$1004:$AG$1004='MPL ID'!$BF$4)*(($B609:$AG609=3)+($B609:$AG609=4)))</f>
        <v>10</v>
      </c>
      <c r="AL609">
        <f ca="1">'MPL ID'!$BG$5+SUMPRODUCT(($B$1003:$AG$1003='MPL ID'!$BF$5)*(($B609:$AG609=1)+($B609:$AG609=2)))+SUMPRODUCT(($B$1004:$AG$1004='MPL ID'!$BF$5)*(($B609:$AG609=3)+($B609:$AG609=4)))</f>
        <v>4</v>
      </c>
      <c r="AM609">
        <f ca="1">'MPL ID'!$BG$6+SUMPRODUCT(($B$1003:$AG$1003='MPL ID'!$BF$6)*(($B609:$AG609=1)+($B609:$AG609=2)))+SUMPRODUCT(($B$1004:$AG$1004='MPL ID'!$BF$6)*(($B609:$AG609=3)+($B609:$AG609=4)))</f>
        <v>11</v>
      </c>
      <c r="AN609">
        <f ca="1">'MPL ID'!$BG$7+SUMPRODUCT(($B$1003:$AG$1003='MPL ID'!$BF$7)*(($B609:$AG609=1)+($B609:$AG609=2)))+SUMPRODUCT(($B$1004:$AG$1004='MPL ID'!$BF$7)*(($B609:$AG609=3)+($B609:$AG609=4)))</f>
        <v>7</v>
      </c>
      <c r="AO609">
        <f ca="1">'MPL ID'!$BG$8+SUMPRODUCT(($B$1003:$AG$1003='MPL ID'!$BF$8)*(($B609:$AG609=1)+($B609:$AG609=2)))+SUMPRODUCT(($B$1004:$AG$1004='MPL ID'!$BF$8)*(($B609:$AG609=3)+($B609:$AG609=4)))</f>
        <v>5</v>
      </c>
      <c r="AP609">
        <f ca="1">'MPL ID'!$BG$9+SUMPRODUCT(($B$1003:$AG$1003='MPL ID'!$BF$9)*(($B609:$AG609=1)+($B609:$AG609=2)))+SUMPRODUCT(($B$1004:$AG$1004='MPL ID'!$BF$9)*(($B609:$AG609=3)+($B609:$AG609=4)))</f>
        <v>12</v>
      </c>
      <c r="AQ609">
        <f ca="1">'MPL ID'!$BH$1+SUMPRODUCT(($B$1003:$AG$1003='MPL ID'!$BF$1)*(2*($B609:$AG609=1)+($B609:$AG609=2)-2*($B609:$AG609=3)-($B609:$AG609=4)))-SUMPRODUCT(($B$1004:$AG$1004='MPL ID'!$BF$1)*(2*($B609:$AG609=1)+($B609:$AG609=2)-2*($B609:$AG609=3)-($B609:$AG609=4)))</f>
        <v>6</v>
      </c>
      <c r="AR609">
        <f ca="1">'MPL ID'!$BH$2+SUMPRODUCT(($B$1003:$AG$1003='MPL ID'!$BF$2)*(2*($B609:$AG609=1)+($B609:$AG609=2)-2*($B609:$AG609=3)-($B609:$AG609=4)))-SUMPRODUCT(($B$1004:$AG$1004='MPL ID'!$BF$2)*(2*($B609:$AG609=1)+($B609:$AG609=2)-2*($B609:$AG609=3)-($B609:$AG609=4)))</f>
        <v>-4</v>
      </c>
      <c r="AS609">
        <f ca="1">'MPL ID'!$BH$3+SUMPRODUCT(($B$1003:$AG$1003='MPL ID'!$BF$3)*(2*($B609:$AG609=1)+($B609:$AG609=2)-2*($B609:$AG609=3)-($B609:$AG609=4)))-SUMPRODUCT(($B$1004:$AG$1004='MPL ID'!$BF$3)*(2*($B609:$AG609=1)+($B609:$AG609=2)-2*($B609:$AG609=3)-($B609:$AG609=4)))</f>
        <v>-9</v>
      </c>
      <c r="AT609">
        <f ca="1">'MPL ID'!$BH$4+SUMPRODUCT(($B$1003:$AG$1003='MPL ID'!$BF$4)*(2*($B609:$AG609=1)+($B609:$AG609=2)-2*($B609:$AG609=3)-($B609:$AG609=4)))-SUMPRODUCT(($B$1004:$AG$1004='MPL ID'!$BF$4)*(2*($B609:$AG609=1)+($B609:$AG609=2)-2*($B609:$AG609=3)-($B609:$AG609=4)))</f>
        <v>5</v>
      </c>
      <c r="AU609">
        <f ca="1">'MPL ID'!$BH$5+SUMPRODUCT(($B$1003:$AG$1003='MPL ID'!$BF$5)*(2*($B609:$AG609=1)+($B609:$AG609=2)-2*($B609:$AG609=3)-($B609:$AG609=4)))-SUMPRODUCT(($B$1004:$AG$1004='MPL ID'!$BF$5)*(2*($B609:$AG609=1)+($B609:$AG609=2)-2*($B609:$AG609=3)-($B609:$AG609=4)))</f>
        <v>-14</v>
      </c>
      <c r="AV609">
        <f ca="1">'MPL ID'!$BH$6+SUMPRODUCT(($B$1003:$AG$1003='MPL ID'!$BF$6)*(2*($B609:$AG609=1)+($B609:$AG609=2)-2*($B609:$AG609=3)-($B609:$AG609=4)))-SUMPRODUCT(($B$1004:$AG$1004='MPL ID'!$BF$6)*(2*($B609:$AG609=1)+($B609:$AG609=2)-2*($B609:$AG609=3)-($B609:$AG609=4)))</f>
        <v>12</v>
      </c>
      <c r="AW609">
        <f ca="1">'MPL ID'!$BH$7+SUMPRODUCT(($B$1003:$AG$1003='MPL ID'!$BF$7)*(2*($B609:$AG609=1)+($B609:$AG609=2)-2*($B609:$AG609=3)-($B609:$AG609=4)))-SUMPRODUCT(($B$1004:$AG$1004='MPL ID'!$BF$7)*(2*($B609:$AG609=1)+($B609:$AG609=2)-2*($B609:$AG609=3)-($B609:$AG609=4)))</f>
        <v>-1</v>
      </c>
      <c r="AX609">
        <f ca="1">'MPL ID'!$BH$8+SUMPRODUCT(($B$1003:$AG$1003='MPL ID'!$BF$8)*(2*($B609:$AG609=1)+($B609:$AG609=2)-2*($B609:$AG609=3)-($B609:$AG609=4)))-SUMPRODUCT(($B$1004:$AG$1004='MPL ID'!$BF$8)*(2*($B609:$AG609=1)+($B609:$AG609=2)-2*($B609:$AG609=3)-($B609:$AG609=4)))</f>
        <v>-10</v>
      </c>
      <c r="AY609">
        <f ca="1">'MPL ID'!$BH$9+SUMPRODUCT(($B$1003:$AG$1003='MPL ID'!$BF$9)*(2*($B609:$AG609=1)+($B609:$AG609=2)-2*($B609:$AG609=3)-($B609:$AG609=4)))-SUMPRODUCT(($B$1004:$AG$1004='MPL ID'!$BF$9)*(2*($B609:$AG609=1)+($B609:$AG609=2)-2*($B609:$AG609=3)-($B609:$AG609=4)))</f>
        <v>15</v>
      </c>
      <c r="AZ609">
        <f ca="1">SUMPRODUCT(--($AH609:$AP609=AH609),--($AQ609:$AY609=AQ609),'MPL ID'!$BG$13:$BO$13)+IF(AND($E609&gt;=3,$E609&lt;=4,AO609=AH609,AX609=AQ609),1,0)+IF(AND($G609&gt;=1,$G609&lt;=2,AJ609=AH609,AS609=AQ609),1,0)+IF(AND($L609&gt;=1,$L609&lt;=2,AM609=AH609,AV609=AQ609),1,0)+IF(AND($O609&gt;=1,$O609&lt;=2,AP609=AH609,AY609=AQ609),1,0)+IF(AND($R609&gt;=1,$R609&lt;=2,AI609=AH609,AR609=AQ609),1,0)+IF(AND($AA609&gt;=3,$AA609&lt;=4,AL609=AH609,AU609=AQ609),1,0)+IF(AND($AE609&gt;=3,$AE609&lt;=4,AK609=AH609,AT609=AQ609),1,0)</f>
        <v>0</v>
      </c>
      <c r="BA609">
        <f ca="1">SUMPRODUCT(--($AH609:$AP609=AI609),--($AQ609:$AY609=AR609),'MPL ID'!$BG$14:$BO$14)+IF(AND($F609&gt;=1,$F609&lt;=2,AP609=AI609,AY609=AR609),1,0)+IF(AND($H609&gt;=1,$H609&lt;=2,AN609=AI609,AW609=AR609),1,0)+IF(AND($J609&gt;=3,$J609&lt;=4,AL609=AI609,AU609=AR609),1,0)+IF(AND($M609&gt;=1,$M609&lt;=2,AO609=AI609,AX609=AR609),1,0)+IF(AND($R609&gt;=3,$R609&lt;=4,AH609=AI609,AQ609=AR609),1,0)+IF(AND($Y609&gt;=3,$Y609&lt;=4,AJ609=AI609,AS609=AR609),1,0)+IF(AND($AC609&gt;=1,$AC609&lt;=2,AK609=AI609,AT609=AR609),1,0)+IF(AND($AF609&gt;=3,$AF609&lt;=4,AM609=AI609,AV609=AR609),1,0)</f>
        <v>0</v>
      </c>
      <c r="BB609">
        <f ca="1">SUMPRODUCT(--($AH609:$AP609=AJ609),--($AQ609:$AY609=AS609),'MPL ID'!$BG$15:$BO$15)+IF(AND($C609&gt;=1,$C609&lt;=2,AK609=AJ609,AT609=AS609),1,0)+IF(AND($G609&gt;=3,$G609&lt;=4,AH609=AJ609,AQ609=AS609),1,0)+IF(AND($K609&gt;=1,$K609&lt;=2,AP609=AJ609,AY609=AS609),1,0)+IF(AND($N609&gt;=3,$N609&lt;=4,AL609=AJ609,AU609=AS609),1,0)+IF(AND($V609&gt;=1,$V609&lt;=2,AM609=AJ609,AV609=AS609),1,0)+IF(AND($Y609&gt;=1,$Y609&lt;=2,AI609=AJ609,AR609=AS609),1,0)+IF(AND($AB609&gt;=3,$AB609&lt;=4,AN609=AJ609,AW609=AS609),1,0)</f>
        <v>0</v>
      </c>
      <c r="BC609">
        <f ca="1">SUMPRODUCT(--($AH609:$AP609=AK609),--($AQ609:$AY609=AT609),'MPL ID'!$BG$16:$BO$16)+IF(AND($C609&gt;=3,$C609&lt;=4,AJ609=AK609,AS609=AT609),1,0)+IF(AND($I609&gt;=1,$I609&lt;=2,AP609=AK609,AY609=AT609),1,0)+IF(AND($P609&gt;=3,$P609&lt;=4,AO609=AK609,AX609=AT609),1,0)+IF(AND($T609&gt;=1,$T609&lt;=2,AN609=AK609,AW609=AT609),1,0)+IF(AND($W609&gt;=1,$W609&lt;=2,AL609=AK609,AU609=AT609),1,0)+IF(AND($AC609&gt;=3,$AC609&lt;=4,AI609=AK609,AR609=AT609),1,0)+IF(AND($AE609&gt;=1,$AE609&lt;=2,AH609=AK609,AQ609=AT609),1,0)</f>
        <v>0</v>
      </c>
      <c r="BD609">
        <f ca="1">SUMPRODUCT(--($AH609:$AP609=AL609),--($AQ609:$AY609=AU609),'MPL ID'!$BG$17:$BO$17)+IF(AND($B609&gt;=3,$B609&lt;=4,AN609=AL609,AW609=AU609),1,0)+IF(AND($D609&gt;=1,$D609&lt;=2,AM609=AL609,AV609=AU609),1,0)+IF(AND($J609&gt;=1,$J609&lt;=2,AI609=AL609,AR609=AU609),1,0)+IF(AND($N609&gt;=1,$N609&lt;=2,AJ609=AL609,AS609=AU609),1,0)+IF(AND($W609&gt;=3,$W609&lt;=4,AK609=AL609,AT609=AU609),1,0)+IF(AND($AA609&gt;=1,$AA609&lt;=2,AH609=AL609,AQ609=AU609),1,0)+IF(AND($AD609&gt;=3,$AD609&lt;=4,AO609=AL609,AX609=AU609),1,0)</f>
        <v>0</v>
      </c>
      <c r="BE609">
        <f ca="1">SUMPRODUCT(--($AH609:$AP609=AM609),--($AQ609:$AY609=AV609),'MPL ID'!$BG$18:$BO$18)+IF(AND($D609&gt;=3,$D609&lt;=4,AL609=AM609,AU609=AV609),1,0)+IF(AND($L609&gt;=3,$L609&lt;=4,AH609=AM609,AQ609=AV609),1,0)+IF(AND($Q609&gt;=3,$Q609&lt;=4,AN609=AM609,AW609=AV609),1,0)+IF(AND($S609&gt;=1,$S609&lt;=2,AP609=AM609,AY609=AV609),1,0)+IF(AND($V609&gt;=3,$V609&lt;=4,AJ609=AM609,AS609=AV609),1,0)+IF(AND($Z609&gt;=1,$Z609&lt;=2,AO609=AM609,AX609=AV609),1,0)+IF(AND($AF609&gt;=1,$AF609&lt;=2,AI609=AM609,AR609=AV609),1,0)</f>
        <v>0</v>
      </c>
      <c r="BF609">
        <f ca="1">SUMPRODUCT(--($AH609:$AP609=AN609),--($AQ609:$AY609=AW609),'MPL ID'!$BG$19:$BO$19)+IF(AND($B609&gt;=1,$B609&lt;=2,AL609=AN609,AU609=AW609),1,0)+IF(AND($H609&gt;=3,$H609&lt;=4,AI609=AN609,AR609=AW609),1,0)+IF(AND($Q609&gt;=1,$Q609&lt;=2,AM609=AN609,AV609=AW609),1,0)+IF(AND($T609&gt;=3,$T609&lt;=4,AK609=AN609,AT609=AW609),1,0)+IF(AND($X609&gt;=3,$X609&lt;=4,AO609=AN609,AX609=AW609),1,0)+IF(AND($AB609&gt;=1,$AB609&lt;=2,AJ609=AN609,AS609=AW609),1,0)+IF(AND($AG609&gt;=1,$AG609&lt;=2,AP609=AN609,AY609=AW609),1,0)</f>
        <v>0</v>
      </c>
      <c r="BG609">
        <f ca="1">SUMPRODUCT(--($AH609:$AP609=AO609),--($AQ609:$AY609=AX609),'MPL ID'!$BG$20:$BO$20)+IF(AND($E609&gt;=1,$E609&lt;=2,AH609=AO609,AQ609=AX609),1,0)+IF(AND($M609&gt;=3,$M609&lt;=4,AI609=AO609,AR609=AX609),1,0)+IF(AND($P609&gt;=1,$P609&lt;=2,AK609=AO609,AT609=AX609),1,0)+IF(AND($U609&gt;=1,$U609&lt;=2,AP609=AO609,AY609=AX609),1,0)+IF(AND($X609&gt;=1,$X609&lt;=2,AN609=AO609,AW609=AX609),1,0)+IF(AND($Z609&gt;=3,$Z609&lt;=4,AM609=AO609,AV609=AX609),1,0)+IF(AND($AD609&gt;=1,$AD609&lt;=2,AL609=AO609,AU609=AX609),1,0)</f>
        <v>0</v>
      </c>
      <c r="BH609">
        <f ca="1">SUMPRODUCT(--($AH609:$AP609=AP609),--($AQ609:$AY609=AY609),'MPL ID'!$BG$21:$BO$21)+IF(AND($F609&gt;=3,$F609&lt;=4,AI609=AP609,AR609=AY609),1,0)+IF(AND($I609&gt;=3,$I609&lt;=4,AK609=AP609,AT609=AY609),1,0)+IF(AND($K609&gt;=3,$K609&lt;=4,AJ609=AP609,AS609=AY609),1,0)+IF(AND($O609&gt;=3,$O609&lt;=4,AH609=AP609,AQ609=AY609),1,0)+IF(AND($S609&gt;=3,$S609&lt;=4,AM609=AP609,AV609=AY609),1,0)+IF(AND($U609&gt;=3,$U609&lt;=4,AO609=AP609,AX609=AY609),1,0)+IF(AND($AG609&gt;=3,$AG609&lt;=4,AN609=AP609,AW609=AY609),1,0)</f>
        <v>0</v>
      </c>
      <c r="BI609">
        <f t="shared" ca="1" si="81"/>
        <v>4</v>
      </c>
      <c r="BJ609">
        <f t="shared" ca="1" si="82"/>
        <v>5</v>
      </c>
      <c r="BK609">
        <f t="shared" ca="1" si="83"/>
        <v>7</v>
      </c>
      <c r="BL609">
        <f t="shared" ca="1" si="84"/>
        <v>3</v>
      </c>
      <c r="BM609">
        <f t="shared" ca="1" si="85"/>
        <v>9</v>
      </c>
      <c r="BN609">
        <f t="shared" ca="1" si="86"/>
        <v>2</v>
      </c>
      <c r="BO609">
        <f t="shared" ca="1" si="87"/>
        <v>6</v>
      </c>
      <c r="BP609">
        <f t="shared" ca="1" si="88"/>
        <v>8</v>
      </c>
      <c r="BQ609">
        <f t="shared" ca="1" si="89"/>
        <v>1</v>
      </c>
    </row>
    <row r="610" spans="1:69" x14ac:dyDescent="0.25">
      <c r="A610">
        <v>609</v>
      </c>
      <c r="B610">
        <f ca="1">IF(AND(ISNUMBER('MPL ID'!$P$25),ISNUMBER('MPL ID'!$Q$25)),0,RANDBETWEEN(1,4))</f>
        <v>0</v>
      </c>
      <c r="C610">
        <f ca="1">IF(AND(ISNUMBER('MPL ID'!$P$26),ISNUMBER('MPL ID'!$Q$26)),0,RANDBETWEEN(1,4))</f>
        <v>0</v>
      </c>
      <c r="D610">
        <f ca="1">IF(AND(ISNUMBER('MPL ID'!$P$28),ISNUMBER('MPL ID'!$Q$28)),0,RANDBETWEEN(1,4))</f>
        <v>0</v>
      </c>
      <c r="E610">
        <f ca="1">IF(AND(ISNUMBER('MPL ID'!$P$29),ISNUMBER('MPL ID'!$Q$29)),0,RANDBETWEEN(1,4))</f>
        <v>0</v>
      </c>
      <c r="F610">
        <f ca="1">IF(AND(ISNUMBER('MPL ID'!$P$30),ISNUMBER('MPL ID'!$Q$30)),0,RANDBETWEEN(1,4))</f>
        <v>0</v>
      </c>
      <c r="G610">
        <f ca="1">IF(AND(ISNUMBER('MPL ID'!$P$31),ISNUMBER('MPL ID'!$Q$31)),0,RANDBETWEEN(1,4))</f>
        <v>0</v>
      </c>
      <c r="H610">
        <f ca="1">IF(AND(ISNUMBER('MPL ID'!$P$32),ISNUMBER('MPL ID'!$Q$32)),0,RANDBETWEEN(1,4))</f>
        <v>0</v>
      </c>
      <c r="I610">
        <f ca="1">IF(AND(ISNUMBER('MPL ID'!$P$33),ISNUMBER('MPL ID'!$Q$33)),0,RANDBETWEEN(1,4))</f>
        <v>0</v>
      </c>
      <c r="J610">
        <f ca="1">IF(AND(ISNUMBER('MPL ID'!$D$36),ISNUMBER('MPL ID'!$E$36)),0,RANDBETWEEN(1,4))</f>
        <v>0</v>
      </c>
      <c r="K610">
        <f ca="1">IF(AND(ISNUMBER('MPL ID'!$D$37),ISNUMBER('MPL ID'!$E$37)),0,RANDBETWEEN(1,4))</f>
        <v>0</v>
      </c>
      <c r="L610">
        <f ca="1">IF(AND(ISNUMBER('MPL ID'!$D$39),ISNUMBER('MPL ID'!$E$39)),0,RANDBETWEEN(1,4))</f>
        <v>0</v>
      </c>
      <c r="M610">
        <f ca="1">IF(AND(ISNUMBER('MPL ID'!$D$40),ISNUMBER('MPL ID'!$E$40)),0,RANDBETWEEN(1,4))</f>
        <v>0</v>
      </c>
      <c r="N610">
        <f ca="1">IF(AND(ISNUMBER('MPL ID'!$D$41),ISNUMBER('MPL ID'!$E$41)),0,RANDBETWEEN(1,4))</f>
        <v>0</v>
      </c>
      <c r="O610">
        <f ca="1">IF(AND(ISNUMBER('MPL ID'!$D$42),ISNUMBER('MPL ID'!$E$42)),0,RANDBETWEEN(1,4))</f>
        <v>0</v>
      </c>
      <c r="P610">
        <f ca="1">IF(AND(ISNUMBER('MPL ID'!$D$43),ISNUMBER('MPL ID'!$E$43)),0,RANDBETWEEN(1,4))</f>
        <v>0</v>
      </c>
      <c r="Q610">
        <f ca="1">IF(AND(ISNUMBER('MPL ID'!$D$44),ISNUMBER('MPL ID'!$E$44)),0,RANDBETWEEN(1,4))</f>
        <v>0</v>
      </c>
      <c r="R610">
        <f ca="1">IF(AND(ISNUMBER('MPL ID'!$J$36),ISNUMBER('MPL ID'!$K$36)),0,RANDBETWEEN(1,4))</f>
        <v>0</v>
      </c>
      <c r="S610">
        <f ca="1">IF(AND(ISNUMBER('MPL ID'!$J$37),ISNUMBER('MPL ID'!$K$37)),0,RANDBETWEEN(1,4))</f>
        <v>0</v>
      </c>
      <c r="T610">
        <f ca="1">IF(AND(ISNUMBER('MPL ID'!$J$39),ISNUMBER('MPL ID'!$K$39)),0,RANDBETWEEN(1,4))</f>
        <v>0</v>
      </c>
      <c r="U610">
        <f ca="1">IF(AND(ISNUMBER('MPL ID'!$J$40),ISNUMBER('MPL ID'!$K$40)),0,RANDBETWEEN(1,4))</f>
        <v>0</v>
      </c>
      <c r="V610">
        <f ca="1">IF(AND(ISNUMBER('MPL ID'!$J$41),ISNUMBER('MPL ID'!$K$41)),0,RANDBETWEEN(1,4))</f>
        <v>0</v>
      </c>
      <c r="W610">
        <f ca="1">IF(AND(ISNUMBER('MPL ID'!$J$42),ISNUMBER('MPL ID'!$K$42)),0,RANDBETWEEN(1,4))</f>
        <v>1</v>
      </c>
      <c r="X610">
        <f ca="1">IF(AND(ISNUMBER('MPL ID'!$J$43),ISNUMBER('MPL ID'!$K$43)),0,RANDBETWEEN(1,4))</f>
        <v>4</v>
      </c>
      <c r="Y610">
        <f ca="1">IF(AND(ISNUMBER('MPL ID'!$J$44),ISNUMBER('MPL ID'!$K$44)),0,RANDBETWEEN(1,4))</f>
        <v>3</v>
      </c>
      <c r="Z610">
        <f ca="1">IF(AND(ISNUMBER('MPL ID'!$P$36),ISNUMBER('MPL ID'!$Q$36)),0,RANDBETWEEN(1,4))</f>
        <v>4</v>
      </c>
      <c r="AA610">
        <f ca="1">IF(AND(ISNUMBER('MPL ID'!$P$37),ISNUMBER('MPL ID'!$Q$37)),0,RANDBETWEEN(1,4))</f>
        <v>2</v>
      </c>
      <c r="AB610">
        <f ca="1">IF(AND(ISNUMBER('MPL ID'!$P$39),ISNUMBER('MPL ID'!$Q$39)),0,RANDBETWEEN(1,4))</f>
        <v>2</v>
      </c>
      <c r="AC610">
        <f ca="1">IF(AND(ISNUMBER('MPL ID'!$P$40),ISNUMBER('MPL ID'!$Q$40)),0,RANDBETWEEN(1,4))</f>
        <v>4</v>
      </c>
      <c r="AD610">
        <f ca="1">IF(AND(ISNUMBER('MPL ID'!$P$41),ISNUMBER('MPL ID'!$Q$41)),0,RANDBETWEEN(1,4))</f>
        <v>2</v>
      </c>
      <c r="AE610">
        <f ca="1">IF(AND(ISNUMBER('MPL ID'!$P$42),ISNUMBER('MPL ID'!$Q$42)),0,RANDBETWEEN(1,4))</f>
        <v>2</v>
      </c>
      <c r="AF610">
        <f ca="1">IF(AND(ISNUMBER('MPL ID'!$P$43),ISNUMBER('MPL ID'!$Q$43)),0,RANDBETWEEN(1,4))</f>
        <v>1</v>
      </c>
      <c r="AG610">
        <f ca="1">IF(AND(ISNUMBER('MPL ID'!$P$44),ISNUMBER('MPL ID'!$Q$44)),0,RANDBETWEEN(1,4))</f>
        <v>3</v>
      </c>
      <c r="AH610">
        <f ca="1">'MPL ID'!$BG$1+SUMPRODUCT(($B$1003:$AG$1003='MPL ID'!$BF$1)*(($B610:$AG610=1)+($B610:$AG610=2)))+SUMPRODUCT(($B$1004:$AG$1004='MPL ID'!$BF$1)*(($B610:$AG610=3)+($B610:$AG610=4)))</f>
        <v>9</v>
      </c>
      <c r="AI610">
        <f ca="1">'MPL ID'!$BG$2+SUMPRODUCT(($B$1003:$AG$1003='MPL ID'!$BF$2)*(($B610:$AG610=1)+($B610:$AG610=2)))+SUMPRODUCT(($B$1004:$AG$1004='MPL ID'!$BF$2)*(($B610:$AG610=3)+($B610:$AG610=4)))</f>
        <v>8</v>
      </c>
      <c r="AJ610">
        <f ca="1">'MPL ID'!$BG$3+SUMPRODUCT(($B$1003:$AG$1003='MPL ID'!$BF$3)*(($B610:$AG610=1)+($B610:$AG610=2)))+SUMPRODUCT(($B$1004:$AG$1004='MPL ID'!$BF$3)*(($B610:$AG610=3)+($B610:$AG610=4)))</f>
        <v>5</v>
      </c>
      <c r="AK610">
        <f ca="1">'MPL ID'!$BG$4+SUMPRODUCT(($B$1003:$AG$1003='MPL ID'!$BF$4)*(($B610:$AG610=1)+($B610:$AG610=2)))+SUMPRODUCT(($B$1004:$AG$1004='MPL ID'!$BF$4)*(($B610:$AG610=3)+($B610:$AG610=4)))</f>
        <v>10</v>
      </c>
      <c r="AL610">
        <f ca="1">'MPL ID'!$BG$5+SUMPRODUCT(($B$1003:$AG$1003='MPL ID'!$BF$5)*(($B610:$AG610=1)+($B610:$AG610=2)))+SUMPRODUCT(($B$1004:$AG$1004='MPL ID'!$BF$5)*(($B610:$AG610=3)+($B610:$AG610=4)))</f>
        <v>4</v>
      </c>
      <c r="AM610">
        <f ca="1">'MPL ID'!$BG$6+SUMPRODUCT(($B$1003:$AG$1003='MPL ID'!$BF$6)*(($B610:$AG610=1)+($B610:$AG610=2)))+SUMPRODUCT(($B$1004:$AG$1004='MPL ID'!$BF$6)*(($B610:$AG610=3)+($B610:$AG610=4)))</f>
        <v>12</v>
      </c>
      <c r="AN610">
        <f ca="1">'MPL ID'!$BG$7+SUMPRODUCT(($B$1003:$AG$1003='MPL ID'!$BF$7)*(($B610:$AG610=1)+($B610:$AG610=2)))+SUMPRODUCT(($B$1004:$AG$1004='MPL ID'!$BF$7)*(($B610:$AG610=3)+($B610:$AG610=4)))</f>
        <v>7</v>
      </c>
      <c r="AO610">
        <f ca="1">'MPL ID'!$BG$8+SUMPRODUCT(($B$1003:$AG$1003='MPL ID'!$BF$8)*(($B610:$AG610=1)+($B610:$AG610=2)))+SUMPRODUCT(($B$1004:$AG$1004='MPL ID'!$BF$8)*(($B610:$AG610=3)+($B610:$AG610=4)))</f>
        <v>5</v>
      </c>
      <c r="AP610">
        <f ca="1">'MPL ID'!$BG$9+SUMPRODUCT(($B$1003:$AG$1003='MPL ID'!$BF$9)*(($B610:$AG610=1)+($B610:$AG610=2)))+SUMPRODUCT(($B$1004:$AG$1004='MPL ID'!$BF$9)*(($B610:$AG610=3)+($B610:$AG610=4)))</f>
        <v>12</v>
      </c>
      <c r="AQ610">
        <f ca="1">'MPL ID'!$BH$1+SUMPRODUCT(($B$1003:$AG$1003='MPL ID'!$BF$1)*(2*($B610:$AG610=1)+($B610:$AG610=2)-2*($B610:$AG610=3)-($B610:$AG610=4)))-SUMPRODUCT(($B$1004:$AG$1004='MPL ID'!$BF$1)*(2*($B610:$AG610=1)+($B610:$AG610=2)-2*($B610:$AG610=3)-($B610:$AG610=4)))</f>
        <v>7</v>
      </c>
      <c r="AR610">
        <f ca="1">'MPL ID'!$BH$2+SUMPRODUCT(($B$1003:$AG$1003='MPL ID'!$BF$2)*(2*($B610:$AG610=1)+($B610:$AG610=2)-2*($B610:$AG610=3)-($B610:$AG610=4)))-SUMPRODUCT(($B$1004:$AG$1004='MPL ID'!$BF$2)*(2*($B610:$AG610=1)+($B610:$AG610=2)-2*($B610:$AG610=3)-($B610:$AG610=4)))</f>
        <v>-3</v>
      </c>
      <c r="AS610">
        <f ca="1">'MPL ID'!$BH$3+SUMPRODUCT(($B$1003:$AG$1003='MPL ID'!$BF$3)*(2*($B610:$AG610=1)+($B610:$AG610=2)-2*($B610:$AG610=3)-($B610:$AG610=4)))-SUMPRODUCT(($B$1004:$AG$1004='MPL ID'!$BF$3)*(2*($B610:$AG610=1)+($B610:$AG610=2)-2*($B610:$AG610=3)-($B610:$AG610=4)))</f>
        <v>-11</v>
      </c>
      <c r="AT610">
        <f ca="1">'MPL ID'!$BH$4+SUMPRODUCT(($B$1003:$AG$1003='MPL ID'!$BF$4)*(2*($B610:$AG610=1)+($B610:$AG610=2)-2*($B610:$AG610=3)-($B610:$AG610=4)))-SUMPRODUCT(($B$1004:$AG$1004='MPL ID'!$BF$4)*(2*($B610:$AG610=1)+($B610:$AG610=2)-2*($B610:$AG610=3)-($B610:$AG610=4)))</f>
        <v>4</v>
      </c>
      <c r="AU610">
        <f ca="1">'MPL ID'!$BH$5+SUMPRODUCT(($B$1003:$AG$1003='MPL ID'!$BF$5)*(2*($B610:$AG610=1)+($B610:$AG610=2)-2*($B610:$AG610=3)-($B610:$AG610=4)))-SUMPRODUCT(($B$1004:$AG$1004='MPL ID'!$BF$5)*(2*($B610:$AG610=1)+($B610:$AG610=2)-2*($B610:$AG610=3)-($B610:$AG610=4)))</f>
        <v>-14</v>
      </c>
      <c r="AV610">
        <f ca="1">'MPL ID'!$BH$6+SUMPRODUCT(($B$1003:$AG$1003='MPL ID'!$BF$6)*(2*($B610:$AG610=1)+($B610:$AG610=2)-2*($B610:$AG610=3)-($B610:$AG610=4)))-SUMPRODUCT(($B$1004:$AG$1004='MPL ID'!$BF$6)*(2*($B610:$AG610=1)+($B610:$AG610=2)-2*($B610:$AG610=3)-($B610:$AG610=4)))</f>
        <v>15</v>
      </c>
      <c r="AW610">
        <f ca="1">'MPL ID'!$BH$7+SUMPRODUCT(($B$1003:$AG$1003='MPL ID'!$BF$7)*(2*($B610:$AG610=1)+($B610:$AG610=2)-2*($B610:$AG610=3)-($B610:$AG610=4)))-SUMPRODUCT(($B$1004:$AG$1004='MPL ID'!$BF$7)*(2*($B610:$AG610=1)+($B610:$AG610=2)-2*($B610:$AG610=3)-($B610:$AG610=4)))</f>
        <v>-2</v>
      </c>
      <c r="AX610">
        <f ca="1">'MPL ID'!$BH$8+SUMPRODUCT(($B$1003:$AG$1003='MPL ID'!$BF$8)*(2*($B610:$AG610=1)+($B610:$AG610=2)-2*($B610:$AG610=3)-($B610:$AG610=4)))-SUMPRODUCT(($B$1004:$AG$1004='MPL ID'!$BF$8)*(2*($B610:$AG610=1)+($B610:$AG610=2)-2*($B610:$AG610=3)-($B610:$AG610=4)))</f>
        <v>-11</v>
      </c>
      <c r="AY610">
        <f ca="1">'MPL ID'!$BH$9+SUMPRODUCT(($B$1003:$AG$1003='MPL ID'!$BF$9)*(2*($B610:$AG610=1)+($B610:$AG610=2)-2*($B610:$AG610=3)-($B610:$AG610=4)))-SUMPRODUCT(($B$1004:$AG$1004='MPL ID'!$BF$9)*(2*($B610:$AG610=1)+($B610:$AG610=2)-2*($B610:$AG610=3)-($B610:$AG610=4)))</f>
        <v>15</v>
      </c>
      <c r="AZ610">
        <f ca="1">SUMPRODUCT(--($AH610:$AP610=AH610),--($AQ610:$AY610=AQ610),'MPL ID'!$BG$13:$BO$13)+IF(AND($E610&gt;=3,$E610&lt;=4,AO610=AH610,AX610=AQ610),1,0)+IF(AND($G610&gt;=1,$G610&lt;=2,AJ610=AH610,AS610=AQ610),1,0)+IF(AND($L610&gt;=1,$L610&lt;=2,AM610=AH610,AV610=AQ610),1,0)+IF(AND($O610&gt;=1,$O610&lt;=2,AP610=AH610,AY610=AQ610),1,0)+IF(AND($R610&gt;=1,$R610&lt;=2,AI610=AH610,AR610=AQ610),1,0)+IF(AND($AA610&gt;=3,$AA610&lt;=4,AL610=AH610,AU610=AQ610),1,0)+IF(AND($AE610&gt;=3,$AE610&lt;=4,AK610=AH610,AT610=AQ610),1,0)</f>
        <v>0</v>
      </c>
      <c r="BA610">
        <f ca="1">SUMPRODUCT(--($AH610:$AP610=AI610),--($AQ610:$AY610=AR610),'MPL ID'!$BG$14:$BO$14)+IF(AND($F610&gt;=1,$F610&lt;=2,AP610=AI610,AY610=AR610),1,0)+IF(AND($H610&gt;=1,$H610&lt;=2,AN610=AI610,AW610=AR610),1,0)+IF(AND($J610&gt;=3,$J610&lt;=4,AL610=AI610,AU610=AR610),1,0)+IF(AND($M610&gt;=1,$M610&lt;=2,AO610=AI610,AX610=AR610),1,0)+IF(AND($R610&gt;=3,$R610&lt;=4,AH610=AI610,AQ610=AR610),1,0)+IF(AND($Y610&gt;=3,$Y610&lt;=4,AJ610=AI610,AS610=AR610),1,0)+IF(AND($AC610&gt;=1,$AC610&lt;=2,AK610=AI610,AT610=AR610),1,0)+IF(AND($AF610&gt;=3,$AF610&lt;=4,AM610=AI610,AV610=AR610),1,0)</f>
        <v>0</v>
      </c>
      <c r="BB610">
        <f ca="1">SUMPRODUCT(--($AH610:$AP610=AJ610),--($AQ610:$AY610=AS610),'MPL ID'!$BG$15:$BO$15)+IF(AND($C610&gt;=1,$C610&lt;=2,AK610=AJ610,AT610=AS610),1,0)+IF(AND($G610&gt;=3,$G610&lt;=4,AH610=AJ610,AQ610=AS610),1,0)+IF(AND($K610&gt;=1,$K610&lt;=2,AP610=AJ610,AY610=AS610),1,0)+IF(AND($N610&gt;=3,$N610&lt;=4,AL610=AJ610,AU610=AS610),1,0)+IF(AND($V610&gt;=1,$V610&lt;=2,AM610=AJ610,AV610=AS610),1,0)+IF(AND($Y610&gt;=1,$Y610&lt;=2,AI610=AJ610,AR610=AS610),1,0)+IF(AND($AB610&gt;=3,$AB610&lt;=4,AN610=AJ610,AW610=AS610),1,0)</f>
        <v>1</v>
      </c>
      <c r="BC610">
        <f ca="1">SUMPRODUCT(--($AH610:$AP610=AK610),--($AQ610:$AY610=AT610),'MPL ID'!$BG$16:$BO$16)+IF(AND($C610&gt;=3,$C610&lt;=4,AJ610=AK610,AS610=AT610),1,0)+IF(AND($I610&gt;=1,$I610&lt;=2,AP610=AK610,AY610=AT610),1,0)+IF(AND($P610&gt;=3,$P610&lt;=4,AO610=AK610,AX610=AT610),1,0)+IF(AND($T610&gt;=1,$T610&lt;=2,AN610=AK610,AW610=AT610),1,0)+IF(AND($W610&gt;=1,$W610&lt;=2,AL610=AK610,AU610=AT610),1,0)+IF(AND($AC610&gt;=3,$AC610&lt;=4,AI610=AK610,AR610=AT610),1,0)+IF(AND($AE610&gt;=1,$AE610&lt;=2,AH610=AK610,AQ610=AT610),1,0)</f>
        <v>0</v>
      </c>
      <c r="BD610">
        <f ca="1">SUMPRODUCT(--($AH610:$AP610=AL610),--($AQ610:$AY610=AU610),'MPL ID'!$BG$17:$BO$17)+IF(AND($B610&gt;=3,$B610&lt;=4,AN610=AL610,AW610=AU610),1,0)+IF(AND($D610&gt;=1,$D610&lt;=2,AM610=AL610,AV610=AU610),1,0)+IF(AND($J610&gt;=1,$J610&lt;=2,AI610=AL610,AR610=AU610),1,0)+IF(AND($N610&gt;=1,$N610&lt;=2,AJ610=AL610,AS610=AU610),1,0)+IF(AND($W610&gt;=3,$W610&lt;=4,AK610=AL610,AT610=AU610),1,0)+IF(AND($AA610&gt;=1,$AA610&lt;=2,AH610=AL610,AQ610=AU610),1,0)+IF(AND($AD610&gt;=3,$AD610&lt;=4,AO610=AL610,AX610=AU610),1,0)</f>
        <v>0</v>
      </c>
      <c r="BE610">
        <f ca="1">SUMPRODUCT(--($AH610:$AP610=AM610),--($AQ610:$AY610=AV610),'MPL ID'!$BG$18:$BO$18)+IF(AND($D610&gt;=3,$D610&lt;=4,AL610=AM610,AU610=AV610),1,0)+IF(AND($L610&gt;=3,$L610&lt;=4,AH610=AM610,AQ610=AV610),1,0)+IF(AND($Q610&gt;=3,$Q610&lt;=4,AN610=AM610,AW610=AV610),1,0)+IF(AND($S610&gt;=1,$S610&lt;=2,AP610=AM610,AY610=AV610),1,0)+IF(AND($V610&gt;=3,$V610&lt;=4,AJ610=AM610,AS610=AV610),1,0)+IF(AND($Z610&gt;=1,$Z610&lt;=2,AO610=AM610,AX610=AV610),1,0)+IF(AND($AF610&gt;=1,$AF610&lt;=2,AI610=AM610,AR610=AV610),1,0)</f>
        <v>2</v>
      </c>
      <c r="BF610">
        <f ca="1">SUMPRODUCT(--($AH610:$AP610=AN610),--($AQ610:$AY610=AW610),'MPL ID'!$BG$19:$BO$19)+IF(AND($B610&gt;=1,$B610&lt;=2,AL610=AN610,AU610=AW610),1,0)+IF(AND($H610&gt;=3,$H610&lt;=4,AI610=AN610,AR610=AW610),1,0)+IF(AND($Q610&gt;=1,$Q610&lt;=2,AM610=AN610,AV610=AW610),1,0)+IF(AND($T610&gt;=3,$T610&lt;=4,AK610=AN610,AT610=AW610),1,0)+IF(AND($X610&gt;=3,$X610&lt;=4,AO610=AN610,AX610=AW610),1,0)+IF(AND($AB610&gt;=1,$AB610&lt;=2,AJ610=AN610,AS610=AW610),1,0)+IF(AND($AG610&gt;=1,$AG610&lt;=2,AP610=AN610,AY610=AW610),1,0)</f>
        <v>0</v>
      </c>
      <c r="BG610">
        <f ca="1">SUMPRODUCT(--($AH610:$AP610=AO610),--($AQ610:$AY610=AX610),'MPL ID'!$BG$20:$BO$20)+IF(AND($E610&gt;=1,$E610&lt;=2,AH610=AO610,AQ610=AX610),1,0)+IF(AND($M610&gt;=3,$M610&lt;=4,AI610=AO610,AR610=AX610),1,0)+IF(AND($P610&gt;=1,$P610&lt;=2,AK610=AO610,AT610=AX610),1,0)+IF(AND($U610&gt;=1,$U610&lt;=2,AP610=AO610,AY610=AX610),1,0)+IF(AND($X610&gt;=1,$X610&lt;=2,AN610=AO610,AW610=AX610),1,0)+IF(AND($Z610&gt;=3,$Z610&lt;=4,AM610=AO610,AV610=AX610),1,0)+IF(AND($AD610&gt;=1,$AD610&lt;=2,AL610=AO610,AU610=AX610),1,0)</f>
        <v>1</v>
      </c>
      <c r="BH610">
        <f ca="1">SUMPRODUCT(--($AH610:$AP610=AP610),--($AQ610:$AY610=AY610),'MPL ID'!$BG$21:$BO$21)+IF(AND($F610&gt;=3,$F610&lt;=4,AI610=AP610,AR610=AY610),1,0)+IF(AND($I610&gt;=3,$I610&lt;=4,AK610=AP610,AT610=AY610),1,0)+IF(AND($K610&gt;=3,$K610&lt;=4,AJ610=AP610,AS610=AY610),1,0)+IF(AND($O610&gt;=3,$O610&lt;=4,AH610=AP610,AQ610=AY610),1,0)+IF(AND($S610&gt;=3,$S610&lt;=4,AM610=AP610,AV610=AY610),1,0)+IF(AND($U610&gt;=3,$U610&lt;=4,AO610=AP610,AX610=AY610),1,0)+IF(AND($AG610&gt;=3,$AG610&lt;=4,AN610=AP610,AW610=AY610),1,0)</f>
        <v>0</v>
      </c>
      <c r="BI610">
        <f t="shared" ca="1" si="81"/>
        <v>4</v>
      </c>
      <c r="BJ610">
        <f t="shared" ca="1" si="82"/>
        <v>5</v>
      </c>
      <c r="BK610">
        <f t="shared" ca="1" si="83"/>
        <v>7</v>
      </c>
      <c r="BL610">
        <f t="shared" ca="1" si="84"/>
        <v>3</v>
      </c>
      <c r="BM610">
        <f t="shared" ca="1" si="85"/>
        <v>9</v>
      </c>
      <c r="BN610">
        <f t="shared" ca="1" si="86"/>
        <v>1</v>
      </c>
      <c r="BO610">
        <f t="shared" ca="1" si="87"/>
        <v>6</v>
      </c>
      <c r="BP610">
        <f t="shared" ca="1" si="88"/>
        <v>8</v>
      </c>
      <c r="BQ610">
        <f t="shared" ca="1" si="89"/>
        <v>2</v>
      </c>
    </row>
    <row r="611" spans="1:69" x14ac:dyDescent="0.25">
      <c r="A611">
        <v>610</v>
      </c>
      <c r="B611">
        <f ca="1">IF(AND(ISNUMBER('MPL ID'!$P$25),ISNUMBER('MPL ID'!$Q$25)),0,RANDBETWEEN(1,4))</f>
        <v>0</v>
      </c>
      <c r="C611">
        <f ca="1">IF(AND(ISNUMBER('MPL ID'!$P$26),ISNUMBER('MPL ID'!$Q$26)),0,RANDBETWEEN(1,4))</f>
        <v>0</v>
      </c>
      <c r="D611">
        <f ca="1">IF(AND(ISNUMBER('MPL ID'!$P$28),ISNUMBER('MPL ID'!$Q$28)),0,RANDBETWEEN(1,4))</f>
        <v>0</v>
      </c>
      <c r="E611">
        <f ca="1">IF(AND(ISNUMBER('MPL ID'!$P$29),ISNUMBER('MPL ID'!$Q$29)),0,RANDBETWEEN(1,4))</f>
        <v>0</v>
      </c>
      <c r="F611">
        <f ca="1">IF(AND(ISNUMBER('MPL ID'!$P$30),ISNUMBER('MPL ID'!$Q$30)),0,RANDBETWEEN(1,4))</f>
        <v>0</v>
      </c>
      <c r="G611">
        <f ca="1">IF(AND(ISNUMBER('MPL ID'!$P$31),ISNUMBER('MPL ID'!$Q$31)),0,RANDBETWEEN(1,4))</f>
        <v>0</v>
      </c>
      <c r="H611">
        <f ca="1">IF(AND(ISNUMBER('MPL ID'!$P$32),ISNUMBER('MPL ID'!$Q$32)),0,RANDBETWEEN(1,4))</f>
        <v>0</v>
      </c>
      <c r="I611">
        <f ca="1">IF(AND(ISNUMBER('MPL ID'!$P$33),ISNUMBER('MPL ID'!$Q$33)),0,RANDBETWEEN(1,4))</f>
        <v>0</v>
      </c>
      <c r="J611">
        <f ca="1">IF(AND(ISNUMBER('MPL ID'!$D$36),ISNUMBER('MPL ID'!$E$36)),0,RANDBETWEEN(1,4))</f>
        <v>0</v>
      </c>
      <c r="K611">
        <f ca="1">IF(AND(ISNUMBER('MPL ID'!$D$37),ISNUMBER('MPL ID'!$E$37)),0,RANDBETWEEN(1,4))</f>
        <v>0</v>
      </c>
      <c r="L611">
        <f ca="1">IF(AND(ISNUMBER('MPL ID'!$D$39),ISNUMBER('MPL ID'!$E$39)),0,RANDBETWEEN(1,4))</f>
        <v>0</v>
      </c>
      <c r="M611">
        <f ca="1">IF(AND(ISNUMBER('MPL ID'!$D$40),ISNUMBER('MPL ID'!$E$40)),0,RANDBETWEEN(1,4))</f>
        <v>0</v>
      </c>
      <c r="N611">
        <f ca="1">IF(AND(ISNUMBER('MPL ID'!$D$41),ISNUMBER('MPL ID'!$E$41)),0,RANDBETWEEN(1,4))</f>
        <v>0</v>
      </c>
      <c r="O611">
        <f ca="1">IF(AND(ISNUMBER('MPL ID'!$D$42),ISNUMBER('MPL ID'!$E$42)),0,RANDBETWEEN(1,4))</f>
        <v>0</v>
      </c>
      <c r="P611">
        <f ca="1">IF(AND(ISNUMBER('MPL ID'!$D$43),ISNUMBER('MPL ID'!$E$43)),0,RANDBETWEEN(1,4))</f>
        <v>0</v>
      </c>
      <c r="Q611">
        <f ca="1">IF(AND(ISNUMBER('MPL ID'!$D$44),ISNUMBER('MPL ID'!$E$44)),0,RANDBETWEEN(1,4))</f>
        <v>0</v>
      </c>
      <c r="R611">
        <f ca="1">IF(AND(ISNUMBER('MPL ID'!$J$36),ISNUMBER('MPL ID'!$K$36)),0,RANDBETWEEN(1,4))</f>
        <v>0</v>
      </c>
      <c r="S611">
        <f ca="1">IF(AND(ISNUMBER('MPL ID'!$J$37),ISNUMBER('MPL ID'!$K$37)),0,RANDBETWEEN(1,4))</f>
        <v>0</v>
      </c>
      <c r="T611">
        <f ca="1">IF(AND(ISNUMBER('MPL ID'!$J$39),ISNUMBER('MPL ID'!$K$39)),0,RANDBETWEEN(1,4))</f>
        <v>0</v>
      </c>
      <c r="U611">
        <f ca="1">IF(AND(ISNUMBER('MPL ID'!$J$40),ISNUMBER('MPL ID'!$K$40)),0,RANDBETWEEN(1,4))</f>
        <v>0</v>
      </c>
      <c r="V611">
        <f ca="1">IF(AND(ISNUMBER('MPL ID'!$J$41),ISNUMBER('MPL ID'!$K$41)),0,RANDBETWEEN(1,4))</f>
        <v>0</v>
      </c>
      <c r="W611">
        <f ca="1">IF(AND(ISNUMBER('MPL ID'!$J$42),ISNUMBER('MPL ID'!$K$42)),0,RANDBETWEEN(1,4))</f>
        <v>1</v>
      </c>
      <c r="X611">
        <f ca="1">IF(AND(ISNUMBER('MPL ID'!$J$43),ISNUMBER('MPL ID'!$K$43)),0,RANDBETWEEN(1,4))</f>
        <v>1</v>
      </c>
      <c r="Y611">
        <f ca="1">IF(AND(ISNUMBER('MPL ID'!$J$44),ISNUMBER('MPL ID'!$K$44)),0,RANDBETWEEN(1,4))</f>
        <v>1</v>
      </c>
      <c r="Z611">
        <f ca="1">IF(AND(ISNUMBER('MPL ID'!$P$36),ISNUMBER('MPL ID'!$Q$36)),0,RANDBETWEEN(1,4))</f>
        <v>4</v>
      </c>
      <c r="AA611">
        <f ca="1">IF(AND(ISNUMBER('MPL ID'!$P$37),ISNUMBER('MPL ID'!$Q$37)),0,RANDBETWEEN(1,4))</f>
        <v>2</v>
      </c>
      <c r="AB611">
        <f ca="1">IF(AND(ISNUMBER('MPL ID'!$P$39),ISNUMBER('MPL ID'!$Q$39)),0,RANDBETWEEN(1,4))</f>
        <v>2</v>
      </c>
      <c r="AC611">
        <f ca="1">IF(AND(ISNUMBER('MPL ID'!$P$40),ISNUMBER('MPL ID'!$Q$40)),0,RANDBETWEEN(1,4))</f>
        <v>1</v>
      </c>
      <c r="AD611">
        <f ca="1">IF(AND(ISNUMBER('MPL ID'!$P$41),ISNUMBER('MPL ID'!$Q$41)),0,RANDBETWEEN(1,4))</f>
        <v>4</v>
      </c>
      <c r="AE611">
        <f ca="1">IF(AND(ISNUMBER('MPL ID'!$P$42),ISNUMBER('MPL ID'!$Q$42)),0,RANDBETWEEN(1,4))</f>
        <v>2</v>
      </c>
      <c r="AF611">
        <f ca="1">IF(AND(ISNUMBER('MPL ID'!$P$43),ISNUMBER('MPL ID'!$Q$43)),0,RANDBETWEEN(1,4))</f>
        <v>4</v>
      </c>
      <c r="AG611">
        <f ca="1">IF(AND(ISNUMBER('MPL ID'!$P$44),ISNUMBER('MPL ID'!$Q$44)),0,RANDBETWEEN(1,4))</f>
        <v>3</v>
      </c>
      <c r="AH611">
        <f ca="1">'MPL ID'!$BG$1+SUMPRODUCT(($B$1003:$AG$1003='MPL ID'!$BF$1)*(($B611:$AG611=1)+($B611:$AG611=2)))+SUMPRODUCT(($B$1004:$AG$1004='MPL ID'!$BF$1)*(($B611:$AG611=3)+($B611:$AG611=4)))</f>
        <v>9</v>
      </c>
      <c r="AI611">
        <f ca="1">'MPL ID'!$BG$2+SUMPRODUCT(($B$1003:$AG$1003='MPL ID'!$BF$2)*(($B611:$AG611=1)+($B611:$AG611=2)))+SUMPRODUCT(($B$1004:$AG$1004='MPL ID'!$BF$2)*(($B611:$AG611=3)+($B611:$AG611=4)))</f>
        <v>9</v>
      </c>
      <c r="AJ611">
        <f ca="1">'MPL ID'!$BG$3+SUMPRODUCT(($B$1003:$AG$1003='MPL ID'!$BF$3)*(($B611:$AG611=1)+($B611:$AG611=2)))+SUMPRODUCT(($B$1004:$AG$1004='MPL ID'!$BF$3)*(($B611:$AG611=3)+($B611:$AG611=4)))</f>
        <v>6</v>
      </c>
      <c r="AK611">
        <f ca="1">'MPL ID'!$BG$4+SUMPRODUCT(($B$1003:$AG$1003='MPL ID'!$BF$4)*(($B611:$AG611=1)+($B611:$AG611=2)))+SUMPRODUCT(($B$1004:$AG$1004='MPL ID'!$BF$4)*(($B611:$AG611=3)+($B611:$AG611=4)))</f>
        <v>9</v>
      </c>
      <c r="AL611">
        <f ca="1">'MPL ID'!$BG$5+SUMPRODUCT(($B$1003:$AG$1003='MPL ID'!$BF$5)*(($B611:$AG611=1)+($B611:$AG611=2)))+SUMPRODUCT(($B$1004:$AG$1004='MPL ID'!$BF$5)*(($B611:$AG611=3)+($B611:$AG611=4)))</f>
        <v>5</v>
      </c>
      <c r="AM611">
        <f ca="1">'MPL ID'!$BG$6+SUMPRODUCT(($B$1003:$AG$1003='MPL ID'!$BF$6)*(($B611:$AG611=1)+($B611:$AG611=2)))+SUMPRODUCT(($B$1004:$AG$1004='MPL ID'!$BF$6)*(($B611:$AG611=3)+($B611:$AG611=4)))</f>
        <v>11</v>
      </c>
      <c r="AN611">
        <f ca="1">'MPL ID'!$BG$7+SUMPRODUCT(($B$1003:$AG$1003='MPL ID'!$BF$7)*(($B611:$AG611=1)+($B611:$AG611=2)))+SUMPRODUCT(($B$1004:$AG$1004='MPL ID'!$BF$7)*(($B611:$AG611=3)+($B611:$AG611=4)))</f>
        <v>6</v>
      </c>
      <c r="AO611">
        <f ca="1">'MPL ID'!$BG$8+SUMPRODUCT(($B$1003:$AG$1003='MPL ID'!$BF$8)*(($B611:$AG611=1)+($B611:$AG611=2)))+SUMPRODUCT(($B$1004:$AG$1004='MPL ID'!$BF$8)*(($B611:$AG611=3)+($B611:$AG611=4)))</f>
        <v>5</v>
      </c>
      <c r="AP611">
        <f ca="1">'MPL ID'!$BG$9+SUMPRODUCT(($B$1003:$AG$1003='MPL ID'!$BF$9)*(($B611:$AG611=1)+($B611:$AG611=2)))+SUMPRODUCT(($B$1004:$AG$1004='MPL ID'!$BF$9)*(($B611:$AG611=3)+($B611:$AG611=4)))</f>
        <v>12</v>
      </c>
      <c r="AQ611">
        <f ca="1">'MPL ID'!$BH$1+SUMPRODUCT(($B$1003:$AG$1003='MPL ID'!$BF$1)*(2*($B611:$AG611=1)+($B611:$AG611=2)-2*($B611:$AG611=3)-($B611:$AG611=4)))-SUMPRODUCT(($B$1004:$AG$1004='MPL ID'!$BF$1)*(2*($B611:$AG611=1)+($B611:$AG611=2)-2*($B611:$AG611=3)-($B611:$AG611=4)))</f>
        <v>7</v>
      </c>
      <c r="AR611">
        <f ca="1">'MPL ID'!$BH$2+SUMPRODUCT(($B$1003:$AG$1003='MPL ID'!$BF$2)*(2*($B611:$AG611=1)+($B611:$AG611=2)-2*($B611:$AG611=3)-($B611:$AG611=4)))-SUMPRODUCT(($B$1004:$AG$1004='MPL ID'!$BF$2)*(2*($B611:$AG611=1)+($B611:$AG611=2)-2*($B611:$AG611=3)-($B611:$AG611=4)))</f>
        <v>-1</v>
      </c>
      <c r="AS611">
        <f ca="1">'MPL ID'!$BH$3+SUMPRODUCT(($B$1003:$AG$1003='MPL ID'!$BF$3)*(2*($B611:$AG611=1)+($B611:$AG611=2)-2*($B611:$AG611=3)-($B611:$AG611=4)))-SUMPRODUCT(($B$1004:$AG$1004='MPL ID'!$BF$3)*(2*($B611:$AG611=1)+($B611:$AG611=2)-2*($B611:$AG611=3)-($B611:$AG611=4)))</f>
        <v>-7</v>
      </c>
      <c r="AT611">
        <f ca="1">'MPL ID'!$BH$4+SUMPRODUCT(($B$1003:$AG$1003='MPL ID'!$BF$4)*(2*($B611:$AG611=1)+($B611:$AG611=2)-2*($B611:$AG611=3)-($B611:$AG611=4)))-SUMPRODUCT(($B$1004:$AG$1004='MPL ID'!$BF$4)*(2*($B611:$AG611=1)+($B611:$AG611=2)-2*($B611:$AG611=3)-($B611:$AG611=4)))</f>
        <v>1</v>
      </c>
      <c r="AU611">
        <f ca="1">'MPL ID'!$BH$5+SUMPRODUCT(($B$1003:$AG$1003='MPL ID'!$BF$5)*(2*($B611:$AG611=1)+($B611:$AG611=2)-2*($B611:$AG611=3)-($B611:$AG611=4)))-SUMPRODUCT(($B$1004:$AG$1004='MPL ID'!$BF$5)*(2*($B611:$AG611=1)+($B611:$AG611=2)-2*($B611:$AG611=3)-($B611:$AG611=4)))</f>
        <v>-12</v>
      </c>
      <c r="AV611">
        <f ca="1">'MPL ID'!$BH$6+SUMPRODUCT(($B$1003:$AG$1003='MPL ID'!$BF$6)*(2*($B611:$AG611=1)+($B611:$AG611=2)-2*($B611:$AG611=3)-($B611:$AG611=4)))-SUMPRODUCT(($B$1004:$AG$1004='MPL ID'!$BF$6)*(2*($B611:$AG611=1)+($B611:$AG611=2)-2*($B611:$AG611=3)-($B611:$AG611=4)))</f>
        <v>12</v>
      </c>
      <c r="AW611">
        <f ca="1">'MPL ID'!$BH$7+SUMPRODUCT(($B$1003:$AG$1003='MPL ID'!$BF$7)*(2*($B611:$AG611=1)+($B611:$AG611=2)-2*($B611:$AG611=3)-($B611:$AG611=4)))-SUMPRODUCT(($B$1004:$AG$1004='MPL ID'!$BF$7)*(2*($B611:$AG611=1)+($B611:$AG611=2)-2*($B611:$AG611=3)-($B611:$AG611=4)))</f>
        <v>-5</v>
      </c>
      <c r="AX611">
        <f ca="1">'MPL ID'!$BH$8+SUMPRODUCT(($B$1003:$AG$1003='MPL ID'!$BF$8)*(2*($B611:$AG611=1)+($B611:$AG611=2)-2*($B611:$AG611=3)-($B611:$AG611=4)))-SUMPRODUCT(($B$1004:$AG$1004='MPL ID'!$BF$8)*(2*($B611:$AG611=1)+($B611:$AG611=2)-2*($B611:$AG611=3)-($B611:$AG611=4)))</f>
        <v>-10</v>
      </c>
      <c r="AY611">
        <f ca="1">'MPL ID'!$BH$9+SUMPRODUCT(($B$1003:$AG$1003='MPL ID'!$BF$9)*(2*($B611:$AG611=1)+($B611:$AG611=2)-2*($B611:$AG611=3)-($B611:$AG611=4)))-SUMPRODUCT(($B$1004:$AG$1004='MPL ID'!$BF$9)*(2*($B611:$AG611=1)+($B611:$AG611=2)-2*($B611:$AG611=3)-($B611:$AG611=4)))</f>
        <v>15</v>
      </c>
      <c r="AZ611">
        <f ca="1">SUMPRODUCT(--($AH611:$AP611=AH611),--($AQ611:$AY611=AQ611),'MPL ID'!$BG$13:$BO$13)+IF(AND($E611&gt;=3,$E611&lt;=4,AO611=AH611,AX611=AQ611),1,0)+IF(AND($G611&gt;=1,$G611&lt;=2,AJ611=AH611,AS611=AQ611),1,0)+IF(AND($L611&gt;=1,$L611&lt;=2,AM611=AH611,AV611=AQ611),1,0)+IF(AND($O611&gt;=1,$O611&lt;=2,AP611=AH611,AY611=AQ611),1,0)+IF(AND($R611&gt;=1,$R611&lt;=2,AI611=AH611,AR611=AQ611),1,0)+IF(AND($AA611&gt;=3,$AA611&lt;=4,AL611=AH611,AU611=AQ611),1,0)+IF(AND($AE611&gt;=3,$AE611&lt;=4,AK611=AH611,AT611=AQ611),1,0)</f>
        <v>0</v>
      </c>
      <c r="BA611">
        <f ca="1">SUMPRODUCT(--($AH611:$AP611=AI611),--($AQ611:$AY611=AR611),'MPL ID'!$BG$14:$BO$14)+IF(AND($F611&gt;=1,$F611&lt;=2,AP611=AI611,AY611=AR611),1,0)+IF(AND($H611&gt;=1,$H611&lt;=2,AN611=AI611,AW611=AR611),1,0)+IF(AND($J611&gt;=3,$J611&lt;=4,AL611=AI611,AU611=AR611),1,0)+IF(AND($M611&gt;=1,$M611&lt;=2,AO611=AI611,AX611=AR611),1,0)+IF(AND($R611&gt;=3,$R611&lt;=4,AH611=AI611,AQ611=AR611),1,0)+IF(AND($Y611&gt;=3,$Y611&lt;=4,AJ611=AI611,AS611=AR611),1,0)+IF(AND($AC611&gt;=1,$AC611&lt;=2,AK611=AI611,AT611=AR611),1,0)+IF(AND($AF611&gt;=3,$AF611&lt;=4,AM611=AI611,AV611=AR611),1,0)</f>
        <v>0</v>
      </c>
      <c r="BB611">
        <f ca="1">SUMPRODUCT(--($AH611:$AP611=AJ611),--($AQ611:$AY611=AS611),'MPL ID'!$BG$15:$BO$15)+IF(AND($C611&gt;=1,$C611&lt;=2,AK611=AJ611,AT611=AS611),1,0)+IF(AND($G611&gt;=3,$G611&lt;=4,AH611=AJ611,AQ611=AS611),1,0)+IF(AND($K611&gt;=1,$K611&lt;=2,AP611=AJ611,AY611=AS611),1,0)+IF(AND($N611&gt;=3,$N611&lt;=4,AL611=AJ611,AU611=AS611),1,0)+IF(AND($V611&gt;=1,$V611&lt;=2,AM611=AJ611,AV611=AS611),1,0)+IF(AND($Y611&gt;=1,$Y611&lt;=2,AI611=AJ611,AR611=AS611),1,0)+IF(AND($AB611&gt;=3,$AB611&lt;=4,AN611=AJ611,AW611=AS611),1,0)</f>
        <v>0</v>
      </c>
      <c r="BC611">
        <f ca="1">SUMPRODUCT(--($AH611:$AP611=AK611),--($AQ611:$AY611=AT611),'MPL ID'!$BG$16:$BO$16)+IF(AND($C611&gt;=3,$C611&lt;=4,AJ611=AK611,AS611=AT611),1,0)+IF(AND($I611&gt;=1,$I611&lt;=2,AP611=AK611,AY611=AT611),1,0)+IF(AND($P611&gt;=3,$P611&lt;=4,AO611=AK611,AX611=AT611),1,0)+IF(AND($T611&gt;=1,$T611&lt;=2,AN611=AK611,AW611=AT611),1,0)+IF(AND($W611&gt;=1,$W611&lt;=2,AL611=AK611,AU611=AT611),1,0)+IF(AND($AC611&gt;=3,$AC611&lt;=4,AI611=AK611,AR611=AT611),1,0)+IF(AND($AE611&gt;=1,$AE611&lt;=2,AH611=AK611,AQ611=AT611),1,0)</f>
        <v>0</v>
      </c>
      <c r="BD611">
        <f ca="1">SUMPRODUCT(--($AH611:$AP611=AL611),--($AQ611:$AY611=AU611),'MPL ID'!$BG$17:$BO$17)+IF(AND($B611&gt;=3,$B611&lt;=4,AN611=AL611,AW611=AU611),1,0)+IF(AND($D611&gt;=1,$D611&lt;=2,AM611=AL611,AV611=AU611),1,0)+IF(AND($J611&gt;=1,$J611&lt;=2,AI611=AL611,AR611=AU611),1,0)+IF(AND($N611&gt;=1,$N611&lt;=2,AJ611=AL611,AS611=AU611),1,0)+IF(AND($W611&gt;=3,$W611&lt;=4,AK611=AL611,AT611=AU611),1,0)+IF(AND($AA611&gt;=1,$AA611&lt;=2,AH611=AL611,AQ611=AU611),1,0)+IF(AND($AD611&gt;=3,$AD611&lt;=4,AO611=AL611,AX611=AU611),1,0)</f>
        <v>0</v>
      </c>
      <c r="BE611">
        <f ca="1">SUMPRODUCT(--($AH611:$AP611=AM611),--($AQ611:$AY611=AV611),'MPL ID'!$BG$18:$BO$18)+IF(AND($D611&gt;=3,$D611&lt;=4,AL611=AM611,AU611=AV611),1,0)+IF(AND($L611&gt;=3,$L611&lt;=4,AH611=AM611,AQ611=AV611),1,0)+IF(AND($Q611&gt;=3,$Q611&lt;=4,AN611=AM611,AW611=AV611),1,0)+IF(AND($S611&gt;=1,$S611&lt;=2,AP611=AM611,AY611=AV611),1,0)+IF(AND($V611&gt;=3,$V611&lt;=4,AJ611=AM611,AS611=AV611),1,0)+IF(AND($Z611&gt;=1,$Z611&lt;=2,AO611=AM611,AX611=AV611),1,0)+IF(AND($AF611&gt;=1,$AF611&lt;=2,AI611=AM611,AR611=AV611),1,0)</f>
        <v>0</v>
      </c>
      <c r="BF611">
        <f ca="1">SUMPRODUCT(--($AH611:$AP611=AN611),--($AQ611:$AY611=AW611),'MPL ID'!$BG$19:$BO$19)+IF(AND($B611&gt;=1,$B611&lt;=2,AL611=AN611,AU611=AW611),1,0)+IF(AND($H611&gt;=3,$H611&lt;=4,AI611=AN611,AR611=AW611),1,0)+IF(AND($Q611&gt;=1,$Q611&lt;=2,AM611=AN611,AV611=AW611),1,0)+IF(AND($T611&gt;=3,$T611&lt;=4,AK611=AN611,AT611=AW611),1,0)+IF(AND($X611&gt;=3,$X611&lt;=4,AO611=AN611,AX611=AW611),1,0)+IF(AND($AB611&gt;=1,$AB611&lt;=2,AJ611=AN611,AS611=AW611),1,0)+IF(AND($AG611&gt;=1,$AG611&lt;=2,AP611=AN611,AY611=AW611),1,0)</f>
        <v>0</v>
      </c>
      <c r="BG611">
        <f ca="1">SUMPRODUCT(--($AH611:$AP611=AO611),--($AQ611:$AY611=AX611),'MPL ID'!$BG$20:$BO$20)+IF(AND($E611&gt;=1,$E611&lt;=2,AH611=AO611,AQ611=AX611),1,0)+IF(AND($M611&gt;=3,$M611&lt;=4,AI611=AO611,AR611=AX611),1,0)+IF(AND($P611&gt;=1,$P611&lt;=2,AK611=AO611,AT611=AX611),1,0)+IF(AND($U611&gt;=1,$U611&lt;=2,AP611=AO611,AY611=AX611),1,0)+IF(AND($X611&gt;=1,$X611&lt;=2,AN611=AO611,AW611=AX611),1,0)+IF(AND($Z611&gt;=3,$Z611&lt;=4,AM611=AO611,AV611=AX611),1,0)+IF(AND($AD611&gt;=1,$AD611&lt;=2,AL611=AO611,AU611=AX611),1,0)</f>
        <v>0</v>
      </c>
      <c r="BH611">
        <f ca="1">SUMPRODUCT(--($AH611:$AP611=AP611),--($AQ611:$AY611=AY611),'MPL ID'!$BG$21:$BO$21)+IF(AND($F611&gt;=3,$F611&lt;=4,AI611=AP611,AR611=AY611),1,0)+IF(AND($I611&gt;=3,$I611&lt;=4,AK611=AP611,AT611=AY611),1,0)+IF(AND($K611&gt;=3,$K611&lt;=4,AJ611=AP611,AS611=AY611),1,0)+IF(AND($O611&gt;=3,$O611&lt;=4,AH611=AP611,AQ611=AY611),1,0)+IF(AND($S611&gt;=3,$S611&lt;=4,AM611=AP611,AV611=AY611),1,0)+IF(AND($U611&gt;=3,$U611&lt;=4,AO611=AP611,AX611=AY611),1,0)+IF(AND($AG611&gt;=3,$AG611&lt;=4,AN611=AP611,AW611=AY611),1,0)</f>
        <v>0</v>
      </c>
      <c r="BI611">
        <f t="shared" ca="1" si="81"/>
        <v>3</v>
      </c>
      <c r="BJ611">
        <f t="shared" ca="1" si="82"/>
        <v>5</v>
      </c>
      <c r="BK611">
        <f t="shared" ca="1" si="83"/>
        <v>7</v>
      </c>
      <c r="BL611">
        <f t="shared" ca="1" si="84"/>
        <v>4</v>
      </c>
      <c r="BM611">
        <f t="shared" ca="1" si="85"/>
        <v>9</v>
      </c>
      <c r="BN611">
        <f t="shared" ca="1" si="86"/>
        <v>2</v>
      </c>
      <c r="BO611">
        <f t="shared" ca="1" si="87"/>
        <v>6</v>
      </c>
      <c r="BP611">
        <f t="shared" ca="1" si="88"/>
        <v>8</v>
      </c>
      <c r="BQ611">
        <f t="shared" ca="1" si="89"/>
        <v>1</v>
      </c>
    </row>
    <row r="612" spans="1:69" x14ac:dyDescent="0.25">
      <c r="A612">
        <v>611</v>
      </c>
      <c r="B612">
        <f ca="1">IF(AND(ISNUMBER('MPL ID'!$P$25),ISNUMBER('MPL ID'!$Q$25)),0,RANDBETWEEN(1,4))</f>
        <v>0</v>
      </c>
      <c r="C612">
        <f ca="1">IF(AND(ISNUMBER('MPL ID'!$P$26),ISNUMBER('MPL ID'!$Q$26)),0,RANDBETWEEN(1,4))</f>
        <v>0</v>
      </c>
      <c r="D612">
        <f ca="1">IF(AND(ISNUMBER('MPL ID'!$P$28),ISNUMBER('MPL ID'!$Q$28)),0,RANDBETWEEN(1,4))</f>
        <v>0</v>
      </c>
      <c r="E612">
        <f ca="1">IF(AND(ISNUMBER('MPL ID'!$P$29),ISNUMBER('MPL ID'!$Q$29)),0,RANDBETWEEN(1,4))</f>
        <v>0</v>
      </c>
      <c r="F612">
        <f ca="1">IF(AND(ISNUMBER('MPL ID'!$P$30),ISNUMBER('MPL ID'!$Q$30)),0,RANDBETWEEN(1,4))</f>
        <v>0</v>
      </c>
      <c r="G612">
        <f ca="1">IF(AND(ISNUMBER('MPL ID'!$P$31),ISNUMBER('MPL ID'!$Q$31)),0,RANDBETWEEN(1,4))</f>
        <v>0</v>
      </c>
      <c r="H612">
        <f ca="1">IF(AND(ISNUMBER('MPL ID'!$P$32),ISNUMBER('MPL ID'!$Q$32)),0,RANDBETWEEN(1,4))</f>
        <v>0</v>
      </c>
      <c r="I612">
        <f ca="1">IF(AND(ISNUMBER('MPL ID'!$P$33),ISNUMBER('MPL ID'!$Q$33)),0,RANDBETWEEN(1,4))</f>
        <v>0</v>
      </c>
      <c r="J612">
        <f ca="1">IF(AND(ISNUMBER('MPL ID'!$D$36),ISNUMBER('MPL ID'!$E$36)),0,RANDBETWEEN(1,4))</f>
        <v>0</v>
      </c>
      <c r="K612">
        <f ca="1">IF(AND(ISNUMBER('MPL ID'!$D$37),ISNUMBER('MPL ID'!$E$37)),0,RANDBETWEEN(1,4))</f>
        <v>0</v>
      </c>
      <c r="L612">
        <f ca="1">IF(AND(ISNUMBER('MPL ID'!$D$39),ISNUMBER('MPL ID'!$E$39)),0,RANDBETWEEN(1,4))</f>
        <v>0</v>
      </c>
      <c r="M612">
        <f ca="1">IF(AND(ISNUMBER('MPL ID'!$D$40),ISNUMBER('MPL ID'!$E$40)),0,RANDBETWEEN(1,4))</f>
        <v>0</v>
      </c>
      <c r="N612">
        <f ca="1">IF(AND(ISNUMBER('MPL ID'!$D$41),ISNUMBER('MPL ID'!$E$41)),0,RANDBETWEEN(1,4))</f>
        <v>0</v>
      </c>
      <c r="O612">
        <f ca="1">IF(AND(ISNUMBER('MPL ID'!$D$42),ISNUMBER('MPL ID'!$E$42)),0,RANDBETWEEN(1,4))</f>
        <v>0</v>
      </c>
      <c r="P612">
        <f ca="1">IF(AND(ISNUMBER('MPL ID'!$D$43),ISNUMBER('MPL ID'!$E$43)),0,RANDBETWEEN(1,4))</f>
        <v>0</v>
      </c>
      <c r="Q612">
        <f ca="1">IF(AND(ISNUMBER('MPL ID'!$D$44),ISNUMBER('MPL ID'!$E$44)),0,RANDBETWEEN(1,4))</f>
        <v>0</v>
      </c>
      <c r="R612">
        <f ca="1">IF(AND(ISNUMBER('MPL ID'!$J$36),ISNUMBER('MPL ID'!$K$36)),0,RANDBETWEEN(1,4))</f>
        <v>0</v>
      </c>
      <c r="S612">
        <f ca="1">IF(AND(ISNUMBER('MPL ID'!$J$37),ISNUMBER('MPL ID'!$K$37)),0,RANDBETWEEN(1,4))</f>
        <v>0</v>
      </c>
      <c r="T612">
        <f ca="1">IF(AND(ISNUMBER('MPL ID'!$J$39),ISNUMBER('MPL ID'!$K$39)),0,RANDBETWEEN(1,4))</f>
        <v>0</v>
      </c>
      <c r="U612">
        <f ca="1">IF(AND(ISNUMBER('MPL ID'!$J$40),ISNUMBER('MPL ID'!$K$40)),0,RANDBETWEEN(1,4))</f>
        <v>0</v>
      </c>
      <c r="V612">
        <f ca="1">IF(AND(ISNUMBER('MPL ID'!$J$41),ISNUMBER('MPL ID'!$K$41)),0,RANDBETWEEN(1,4))</f>
        <v>0</v>
      </c>
      <c r="W612">
        <f ca="1">IF(AND(ISNUMBER('MPL ID'!$J$42),ISNUMBER('MPL ID'!$K$42)),0,RANDBETWEEN(1,4))</f>
        <v>2</v>
      </c>
      <c r="X612">
        <f ca="1">IF(AND(ISNUMBER('MPL ID'!$J$43),ISNUMBER('MPL ID'!$K$43)),0,RANDBETWEEN(1,4))</f>
        <v>3</v>
      </c>
      <c r="Y612">
        <f ca="1">IF(AND(ISNUMBER('MPL ID'!$J$44),ISNUMBER('MPL ID'!$K$44)),0,RANDBETWEEN(1,4))</f>
        <v>4</v>
      </c>
      <c r="Z612">
        <f ca="1">IF(AND(ISNUMBER('MPL ID'!$P$36),ISNUMBER('MPL ID'!$Q$36)),0,RANDBETWEEN(1,4))</f>
        <v>1</v>
      </c>
      <c r="AA612">
        <f ca="1">IF(AND(ISNUMBER('MPL ID'!$P$37),ISNUMBER('MPL ID'!$Q$37)),0,RANDBETWEEN(1,4))</f>
        <v>4</v>
      </c>
      <c r="AB612">
        <f ca="1">IF(AND(ISNUMBER('MPL ID'!$P$39),ISNUMBER('MPL ID'!$Q$39)),0,RANDBETWEEN(1,4))</f>
        <v>1</v>
      </c>
      <c r="AC612">
        <f ca="1">IF(AND(ISNUMBER('MPL ID'!$P$40),ISNUMBER('MPL ID'!$Q$40)),0,RANDBETWEEN(1,4))</f>
        <v>1</v>
      </c>
      <c r="AD612">
        <f ca="1">IF(AND(ISNUMBER('MPL ID'!$P$41),ISNUMBER('MPL ID'!$Q$41)),0,RANDBETWEEN(1,4))</f>
        <v>2</v>
      </c>
      <c r="AE612">
        <f ca="1">IF(AND(ISNUMBER('MPL ID'!$P$42),ISNUMBER('MPL ID'!$Q$42)),0,RANDBETWEEN(1,4))</f>
        <v>2</v>
      </c>
      <c r="AF612">
        <f ca="1">IF(AND(ISNUMBER('MPL ID'!$P$43),ISNUMBER('MPL ID'!$Q$43)),0,RANDBETWEEN(1,4))</f>
        <v>3</v>
      </c>
      <c r="AG612">
        <f ca="1">IF(AND(ISNUMBER('MPL ID'!$P$44),ISNUMBER('MPL ID'!$Q$44)),0,RANDBETWEEN(1,4))</f>
        <v>4</v>
      </c>
      <c r="AH612">
        <f ca="1">'MPL ID'!$BG$1+SUMPRODUCT(($B$1003:$AG$1003='MPL ID'!$BF$1)*(($B612:$AG612=1)+($B612:$AG612=2)))+SUMPRODUCT(($B$1004:$AG$1004='MPL ID'!$BF$1)*(($B612:$AG612=3)+($B612:$AG612=4)))</f>
        <v>10</v>
      </c>
      <c r="AI612">
        <f ca="1">'MPL ID'!$BG$2+SUMPRODUCT(($B$1003:$AG$1003='MPL ID'!$BF$2)*(($B612:$AG612=1)+($B612:$AG612=2)))+SUMPRODUCT(($B$1004:$AG$1004='MPL ID'!$BF$2)*(($B612:$AG612=3)+($B612:$AG612=4)))</f>
        <v>10</v>
      </c>
      <c r="AJ612">
        <f ca="1">'MPL ID'!$BG$3+SUMPRODUCT(($B$1003:$AG$1003='MPL ID'!$BF$3)*(($B612:$AG612=1)+($B612:$AG612=2)))+SUMPRODUCT(($B$1004:$AG$1004='MPL ID'!$BF$3)*(($B612:$AG612=3)+($B612:$AG612=4)))</f>
        <v>5</v>
      </c>
      <c r="AK612">
        <f ca="1">'MPL ID'!$BG$4+SUMPRODUCT(($B$1003:$AG$1003='MPL ID'!$BF$4)*(($B612:$AG612=1)+($B612:$AG612=2)))+SUMPRODUCT(($B$1004:$AG$1004='MPL ID'!$BF$4)*(($B612:$AG612=3)+($B612:$AG612=4)))</f>
        <v>9</v>
      </c>
      <c r="AL612">
        <f ca="1">'MPL ID'!$BG$5+SUMPRODUCT(($B$1003:$AG$1003='MPL ID'!$BF$5)*(($B612:$AG612=1)+($B612:$AG612=2)))+SUMPRODUCT(($B$1004:$AG$1004='MPL ID'!$BF$5)*(($B612:$AG612=3)+($B612:$AG612=4)))</f>
        <v>3</v>
      </c>
      <c r="AM612">
        <f ca="1">'MPL ID'!$BG$6+SUMPRODUCT(($B$1003:$AG$1003='MPL ID'!$BF$6)*(($B612:$AG612=1)+($B612:$AG612=2)))+SUMPRODUCT(($B$1004:$AG$1004='MPL ID'!$BF$6)*(($B612:$AG612=3)+($B612:$AG612=4)))</f>
        <v>12</v>
      </c>
      <c r="AN612">
        <f ca="1">'MPL ID'!$BG$7+SUMPRODUCT(($B$1003:$AG$1003='MPL ID'!$BF$7)*(($B612:$AG612=1)+($B612:$AG612=2)))+SUMPRODUCT(($B$1004:$AG$1004='MPL ID'!$BF$7)*(($B612:$AG612=3)+($B612:$AG612=4)))</f>
        <v>7</v>
      </c>
      <c r="AO612">
        <f ca="1">'MPL ID'!$BG$8+SUMPRODUCT(($B$1003:$AG$1003='MPL ID'!$BF$8)*(($B612:$AG612=1)+($B612:$AG612=2)))+SUMPRODUCT(($B$1004:$AG$1004='MPL ID'!$BF$8)*(($B612:$AG612=3)+($B612:$AG612=4)))</f>
        <v>4</v>
      </c>
      <c r="AP612">
        <f ca="1">'MPL ID'!$BG$9+SUMPRODUCT(($B$1003:$AG$1003='MPL ID'!$BF$9)*(($B612:$AG612=1)+($B612:$AG612=2)))+SUMPRODUCT(($B$1004:$AG$1004='MPL ID'!$BF$9)*(($B612:$AG612=3)+($B612:$AG612=4)))</f>
        <v>12</v>
      </c>
      <c r="AQ612">
        <f ca="1">'MPL ID'!$BH$1+SUMPRODUCT(($B$1003:$AG$1003='MPL ID'!$BF$1)*(2*($B612:$AG612=1)+($B612:$AG612=2)-2*($B612:$AG612=3)-($B612:$AG612=4)))-SUMPRODUCT(($B$1004:$AG$1004='MPL ID'!$BF$1)*(2*($B612:$AG612=1)+($B612:$AG612=2)-2*($B612:$AG612=3)-($B612:$AG612=4)))</f>
        <v>9</v>
      </c>
      <c r="AR612">
        <f ca="1">'MPL ID'!$BH$2+SUMPRODUCT(($B$1003:$AG$1003='MPL ID'!$BF$2)*(2*($B612:$AG612=1)+($B612:$AG612=2)-2*($B612:$AG612=3)-($B612:$AG612=4)))-SUMPRODUCT(($B$1004:$AG$1004='MPL ID'!$BF$2)*(2*($B612:$AG612=1)+($B612:$AG612=2)-2*($B612:$AG612=3)-($B612:$AG612=4)))</f>
        <v>3</v>
      </c>
      <c r="AS612">
        <f ca="1">'MPL ID'!$BH$3+SUMPRODUCT(($B$1003:$AG$1003='MPL ID'!$BF$3)*(2*($B612:$AG612=1)+($B612:$AG612=2)-2*($B612:$AG612=3)-($B612:$AG612=4)))-SUMPRODUCT(($B$1004:$AG$1004='MPL ID'!$BF$3)*(2*($B612:$AG612=1)+($B612:$AG612=2)-2*($B612:$AG612=3)-($B612:$AG612=4)))</f>
        <v>-11</v>
      </c>
      <c r="AT612">
        <f ca="1">'MPL ID'!$BH$4+SUMPRODUCT(($B$1003:$AG$1003='MPL ID'!$BF$4)*(2*($B612:$AG612=1)+($B612:$AG612=2)-2*($B612:$AG612=3)-($B612:$AG612=4)))-SUMPRODUCT(($B$1004:$AG$1004='MPL ID'!$BF$4)*(2*($B612:$AG612=1)+($B612:$AG612=2)-2*($B612:$AG612=3)-($B612:$AG612=4)))</f>
        <v>0</v>
      </c>
      <c r="AU612">
        <f ca="1">'MPL ID'!$BH$5+SUMPRODUCT(($B$1003:$AG$1003='MPL ID'!$BF$5)*(2*($B612:$AG612=1)+($B612:$AG612=2)-2*($B612:$AG612=3)-($B612:$AG612=4)))-SUMPRODUCT(($B$1004:$AG$1004='MPL ID'!$BF$5)*(2*($B612:$AG612=1)+($B612:$AG612=2)-2*($B612:$AG612=3)-($B612:$AG612=4)))</f>
        <v>-15</v>
      </c>
      <c r="AV612">
        <f ca="1">'MPL ID'!$BH$6+SUMPRODUCT(($B$1003:$AG$1003='MPL ID'!$BF$6)*(2*($B612:$AG612=1)+($B612:$AG612=2)-2*($B612:$AG612=3)-($B612:$AG612=4)))-SUMPRODUCT(($B$1004:$AG$1004='MPL ID'!$BF$6)*(2*($B612:$AG612=1)+($B612:$AG612=2)-2*($B612:$AG612=3)-($B612:$AG612=4)))</f>
        <v>14</v>
      </c>
      <c r="AW612">
        <f ca="1">'MPL ID'!$BH$7+SUMPRODUCT(($B$1003:$AG$1003='MPL ID'!$BF$7)*(2*($B612:$AG612=1)+($B612:$AG612=2)-2*($B612:$AG612=3)-($B612:$AG612=4)))-SUMPRODUCT(($B$1004:$AG$1004='MPL ID'!$BF$7)*(2*($B612:$AG612=1)+($B612:$AG612=2)-2*($B612:$AG612=3)-($B612:$AG612=4)))</f>
        <v>1</v>
      </c>
      <c r="AX612">
        <f ca="1">'MPL ID'!$BH$8+SUMPRODUCT(($B$1003:$AG$1003='MPL ID'!$BF$8)*(2*($B612:$AG612=1)+($B612:$AG612=2)-2*($B612:$AG612=3)-($B612:$AG612=4)))-SUMPRODUCT(($B$1004:$AG$1004='MPL ID'!$BF$8)*(2*($B612:$AG612=1)+($B612:$AG612=2)-2*($B612:$AG612=3)-($B612:$AG612=4)))</f>
        <v>-15</v>
      </c>
      <c r="AY612">
        <f ca="1">'MPL ID'!$BH$9+SUMPRODUCT(($B$1003:$AG$1003='MPL ID'!$BF$9)*(2*($B612:$AG612=1)+($B612:$AG612=2)-2*($B612:$AG612=3)-($B612:$AG612=4)))-SUMPRODUCT(($B$1004:$AG$1004='MPL ID'!$BF$9)*(2*($B612:$AG612=1)+($B612:$AG612=2)-2*($B612:$AG612=3)-($B612:$AG612=4)))</f>
        <v>14</v>
      </c>
      <c r="AZ612">
        <f ca="1">SUMPRODUCT(--($AH612:$AP612=AH612),--($AQ612:$AY612=AQ612),'MPL ID'!$BG$13:$BO$13)+IF(AND($E612&gt;=3,$E612&lt;=4,AO612=AH612,AX612=AQ612),1,0)+IF(AND($G612&gt;=1,$G612&lt;=2,AJ612=AH612,AS612=AQ612),1,0)+IF(AND($L612&gt;=1,$L612&lt;=2,AM612=AH612,AV612=AQ612),1,0)+IF(AND($O612&gt;=1,$O612&lt;=2,AP612=AH612,AY612=AQ612),1,0)+IF(AND($R612&gt;=1,$R612&lt;=2,AI612=AH612,AR612=AQ612),1,0)+IF(AND($AA612&gt;=3,$AA612&lt;=4,AL612=AH612,AU612=AQ612),1,0)+IF(AND($AE612&gt;=3,$AE612&lt;=4,AK612=AH612,AT612=AQ612),1,0)</f>
        <v>0</v>
      </c>
      <c r="BA612">
        <f ca="1">SUMPRODUCT(--($AH612:$AP612=AI612),--($AQ612:$AY612=AR612),'MPL ID'!$BG$14:$BO$14)+IF(AND($F612&gt;=1,$F612&lt;=2,AP612=AI612,AY612=AR612),1,0)+IF(AND($H612&gt;=1,$H612&lt;=2,AN612=AI612,AW612=AR612),1,0)+IF(AND($J612&gt;=3,$J612&lt;=4,AL612=AI612,AU612=AR612),1,0)+IF(AND($M612&gt;=1,$M612&lt;=2,AO612=AI612,AX612=AR612),1,0)+IF(AND($R612&gt;=3,$R612&lt;=4,AH612=AI612,AQ612=AR612),1,0)+IF(AND($Y612&gt;=3,$Y612&lt;=4,AJ612=AI612,AS612=AR612),1,0)+IF(AND($AC612&gt;=1,$AC612&lt;=2,AK612=AI612,AT612=AR612),1,0)+IF(AND($AF612&gt;=3,$AF612&lt;=4,AM612=AI612,AV612=AR612),1,0)</f>
        <v>0</v>
      </c>
      <c r="BB612">
        <f ca="1">SUMPRODUCT(--($AH612:$AP612=AJ612),--($AQ612:$AY612=AS612),'MPL ID'!$BG$15:$BO$15)+IF(AND($C612&gt;=1,$C612&lt;=2,AK612=AJ612,AT612=AS612),1,0)+IF(AND($G612&gt;=3,$G612&lt;=4,AH612=AJ612,AQ612=AS612),1,0)+IF(AND($K612&gt;=1,$K612&lt;=2,AP612=AJ612,AY612=AS612),1,0)+IF(AND($N612&gt;=3,$N612&lt;=4,AL612=AJ612,AU612=AS612),1,0)+IF(AND($V612&gt;=1,$V612&lt;=2,AM612=AJ612,AV612=AS612),1,0)+IF(AND($Y612&gt;=1,$Y612&lt;=2,AI612=AJ612,AR612=AS612),1,0)+IF(AND($AB612&gt;=3,$AB612&lt;=4,AN612=AJ612,AW612=AS612),1,0)</f>
        <v>0</v>
      </c>
      <c r="BC612">
        <f ca="1">SUMPRODUCT(--($AH612:$AP612=AK612),--($AQ612:$AY612=AT612),'MPL ID'!$BG$16:$BO$16)+IF(AND($C612&gt;=3,$C612&lt;=4,AJ612=AK612,AS612=AT612),1,0)+IF(AND($I612&gt;=1,$I612&lt;=2,AP612=AK612,AY612=AT612),1,0)+IF(AND($P612&gt;=3,$P612&lt;=4,AO612=AK612,AX612=AT612),1,0)+IF(AND($T612&gt;=1,$T612&lt;=2,AN612=AK612,AW612=AT612),1,0)+IF(AND($W612&gt;=1,$W612&lt;=2,AL612=AK612,AU612=AT612),1,0)+IF(AND($AC612&gt;=3,$AC612&lt;=4,AI612=AK612,AR612=AT612),1,0)+IF(AND($AE612&gt;=1,$AE612&lt;=2,AH612=AK612,AQ612=AT612),1,0)</f>
        <v>0</v>
      </c>
      <c r="BD612">
        <f ca="1">SUMPRODUCT(--($AH612:$AP612=AL612),--($AQ612:$AY612=AU612),'MPL ID'!$BG$17:$BO$17)+IF(AND($B612&gt;=3,$B612&lt;=4,AN612=AL612,AW612=AU612),1,0)+IF(AND($D612&gt;=1,$D612&lt;=2,AM612=AL612,AV612=AU612),1,0)+IF(AND($J612&gt;=1,$J612&lt;=2,AI612=AL612,AR612=AU612),1,0)+IF(AND($N612&gt;=1,$N612&lt;=2,AJ612=AL612,AS612=AU612),1,0)+IF(AND($W612&gt;=3,$W612&lt;=4,AK612=AL612,AT612=AU612),1,0)+IF(AND($AA612&gt;=1,$AA612&lt;=2,AH612=AL612,AQ612=AU612),1,0)+IF(AND($AD612&gt;=3,$AD612&lt;=4,AO612=AL612,AX612=AU612),1,0)</f>
        <v>0</v>
      </c>
      <c r="BE612">
        <f ca="1">SUMPRODUCT(--($AH612:$AP612=AM612),--($AQ612:$AY612=AV612),'MPL ID'!$BG$18:$BO$18)+IF(AND($D612&gt;=3,$D612&lt;=4,AL612=AM612,AU612=AV612),1,0)+IF(AND($L612&gt;=3,$L612&lt;=4,AH612=AM612,AQ612=AV612),1,0)+IF(AND($Q612&gt;=3,$Q612&lt;=4,AN612=AM612,AW612=AV612),1,0)+IF(AND($S612&gt;=1,$S612&lt;=2,AP612=AM612,AY612=AV612),1,0)+IF(AND($V612&gt;=3,$V612&lt;=4,AJ612=AM612,AS612=AV612),1,0)+IF(AND($Z612&gt;=1,$Z612&lt;=2,AO612=AM612,AX612=AV612),1,0)+IF(AND($AF612&gt;=1,$AF612&lt;=2,AI612=AM612,AR612=AV612),1,0)</f>
        <v>2</v>
      </c>
      <c r="BF612">
        <f ca="1">SUMPRODUCT(--($AH612:$AP612=AN612),--($AQ612:$AY612=AW612),'MPL ID'!$BG$19:$BO$19)+IF(AND($B612&gt;=1,$B612&lt;=2,AL612=AN612,AU612=AW612),1,0)+IF(AND($H612&gt;=3,$H612&lt;=4,AI612=AN612,AR612=AW612),1,0)+IF(AND($Q612&gt;=1,$Q612&lt;=2,AM612=AN612,AV612=AW612),1,0)+IF(AND($T612&gt;=3,$T612&lt;=4,AK612=AN612,AT612=AW612),1,0)+IF(AND($X612&gt;=3,$X612&lt;=4,AO612=AN612,AX612=AW612),1,0)+IF(AND($AB612&gt;=1,$AB612&lt;=2,AJ612=AN612,AS612=AW612),1,0)+IF(AND($AG612&gt;=1,$AG612&lt;=2,AP612=AN612,AY612=AW612),1,0)</f>
        <v>0</v>
      </c>
      <c r="BG612">
        <f ca="1">SUMPRODUCT(--($AH612:$AP612=AO612),--($AQ612:$AY612=AX612),'MPL ID'!$BG$20:$BO$20)+IF(AND($E612&gt;=1,$E612&lt;=2,AH612=AO612,AQ612=AX612),1,0)+IF(AND($M612&gt;=3,$M612&lt;=4,AI612=AO612,AR612=AX612),1,0)+IF(AND($P612&gt;=1,$P612&lt;=2,AK612=AO612,AT612=AX612),1,0)+IF(AND($U612&gt;=1,$U612&lt;=2,AP612=AO612,AY612=AX612),1,0)+IF(AND($X612&gt;=1,$X612&lt;=2,AN612=AO612,AW612=AX612),1,0)+IF(AND($Z612&gt;=3,$Z612&lt;=4,AM612=AO612,AV612=AX612),1,0)+IF(AND($AD612&gt;=1,$AD612&lt;=2,AL612=AO612,AU612=AX612),1,0)</f>
        <v>0</v>
      </c>
      <c r="BH612">
        <f ca="1">SUMPRODUCT(--($AH612:$AP612=AP612),--($AQ612:$AY612=AY612),'MPL ID'!$BG$21:$BO$21)+IF(AND($F612&gt;=3,$F612&lt;=4,AI612=AP612,AR612=AY612),1,0)+IF(AND($I612&gt;=3,$I612&lt;=4,AK612=AP612,AT612=AY612),1,0)+IF(AND($K612&gt;=3,$K612&lt;=4,AJ612=AP612,AS612=AY612),1,0)+IF(AND($O612&gt;=3,$O612&lt;=4,AH612=AP612,AQ612=AY612),1,0)+IF(AND($S612&gt;=3,$S612&lt;=4,AM612=AP612,AV612=AY612),1,0)+IF(AND($U612&gt;=3,$U612&lt;=4,AO612=AP612,AX612=AY612),1,0)+IF(AND($AG612&gt;=3,$AG612&lt;=4,AN612=AP612,AW612=AY612),1,0)</f>
        <v>0</v>
      </c>
      <c r="BI612">
        <f t="shared" ca="1" si="81"/>
        <v>3</v>
      </c>
      <c r="BJ612">
        <f t="shared" ca="1" si="82"/>
        <v>4</v>
      </c>
      <c r="BK612">
        <f t="shared" ca="1" si="83"/>
        <v>7</v>
      </c>
      <c r="BL612">
        <f t="shared" ca="1" si="84"/>
        <v>5</v>
      </c>
      <c r="BM612">
        <f t="shared" ca="1" si="85"/>
        <v>9</v>
      </c>
      <c r="BN612">
        <f t="shared" ca="1" si="86"/>
        <v>1</v>
      </c>
      <c r="BO612">
        <f t="shared" ca="1" si="87"/>
        <v>6</v>
      </c>
      <c r="BP612">
        <f t="shared" ca="1" si="88"/>
        <v>8</v>
      </c>
      <c r="BQ612">
        <f t="shared" ca="1" si="89"/>
        <v>2</v>
      </c>
    </row>
    <row r="613" spans="1:69" x14ac:dyDescent="0.25">
      <c r="A613">
        <v>612</v>
      </c>
      <c r="B613">
        <f ca="1">IF(AND(ISNUMBER('MPL ID'!$P$25),ISNUMBER('MPL ID'!$Q$25)),0,RANDBETWEEN(1,4))</f>
        <v>0</v>
      </c>
      <c r="C613">
        <f ca="1">IF(AND(ISNUMBER('MPL ID'!$P$26),ISNUMBER('MPL ID'!$Q$26)),0,RANDBETWEEN(1,4))</f>
        <v>0</v>
      </c>
      <c r="D613">
        <f ca="1">IF(AND(ISNUMBER('MPL ID'!$P$28),ISNUMBER('MPL ID'!$Q$28)),0,RANDBETWEEN(1,4))</f>
        <v>0</v>
      </c>
      <c r="E613">
        <f ca="1">IF(AND(ISNUMBER('MPL ID'!$P$29),ISNUMBER('MPL ID'!$Q$29)),0,RANDBETWEEN(1,4))</f>
        <v>0</v>
      </c>
      <c r="F613">
        <f ca="1">IF(AND(ISNUMBER('MPL ID'!$P$30),ISNUMBER('MPL ID'!$Q$30)),0,RANDBETWEEN(1,4))</f>
        <v>0</v>
      </c>
      <c r="G613">
        <f ca="1">IF(AND(ISNUMBER('MPL ID'!$P$31),ISNUMBER('MPL ID'!$Q$31)),0,RANDBETWEEN(1,4))</f>
        <v>0</v>
      </c>
      <c r="H613">
        <f ca="1">IF(AND(ISNUMBER('MPL ID'!$P$32),ISNUMBER('MPL ID'!$Q$32)),0,RANDBETWEEN(1,4))</f>
        <v>0</v>
      </c>
      <c r="I613">
        <f ca="1">IF(AND(ISNUMBER('MPL ID'!$P$33),ISNUMBER('MPL ID'!$Q$33)),0,RANDBETWEEN(1,4))</f>
        <v>0</v>
      </c>
      <c r="J613">
        <f ca="1">IF(AND(ISNUMBER('MPL ID'!$D$36),ISNUMBER('MPL ID'!$E$36)),0,RANDBETWEEN(1,4))</f>
        <v>0</v>
      </c>
      <c r="K613">
        <f ca="1">IF(AND(ISNUMBER('MPL ID'!$D$37),ISNUMBER('MPL ID'!$E$37)),0,RANDBETWEEN(1,4))</f>
        <v>0</v>
      </c>
      <c r="L613">
        <f ca="1">IF(AND(ISNUMBER('MPL ID'!$D$39),ISNUMBER('MPL ID'!$E$39)),0,RANDBETWEEN(1,4))</f>
        <v>0</v>
      </c>
      <c r="M613">
        <f ca="1">IF(AND(ISNUMBER('MPL ID'!$D$40),ISNUMBER('MPL ID'!$E$40)),0,RANDBETWEEN(1,4))</f>
        <v>0</v>
      </c>
      <c r="N613">
        <f ca="1">IF(AND(ISNUMBER('MPL ID'!$D$41),ISNUMBER('MPL ID'!$E$41)),0,RANDBETWEEN(1,4))</f>
        <v>0</v>
      </c>
      <c r="O613">
        <f ca="1">IF(AND(ISNUMBER('MPL ID'!$D$42),ISNUMBER('MPL ID'!$E$42)),0,RANDBETWEEN(1,4))</f>
        <v>0</v>
      </c>
      <c r="P613">
        <f ca="1">IF(AND(ISNUMBER('MPL ID'!$D$43),ISNUMBER('MPL ID'!$E$43)),0,RANDBETWEEN(1,4))</f>
        <v>0</v>
      </c>
      <c r="Q613">
        <f ca="1">IF(AND(ISNUMBER('MPL ID'!$D$44),ISNUMBER('MPL ID'!$E$44)),0,RANDBETWEEN(1,4))</f>
        <v>0</v>
      </c>
      <c r="R613">
        <f ca="1">IF(AND(ISNUMBER('MPL ID'!$J$36),ISNUMBER('MPL ID'!$K$36)),0,RANDBETWEEN(1,4))</f>
        <v>0</v>
      </c>
      <c r="S613">
        <f ca="1">IF(AND(ISNUMBER('MPL ID'!$J$37),ISNUMBER('MPL ID'!$K$37)),0,RANDBETWEEN(1,4))</f>
        <v>0</v>
      </c>
      <c r="T613">
        <f ca="1">IF(AND(ISNUMBER('MPL ID'!$J$39),ISNUMBER('MPL ID'!$K$39)),0,RANDBETWEEN(1,4))</f>
        <v>0</v>
      </c>
      <c r="U613">
        <f ca="1">IF(AND(ISNUMBER('MPL ID'!$J$40),ISNUMBER('MPL ID'!$K$40)),0,RANDBETWEEN(1,4))</f>
        <v>0</v>
      </c>
      <c r="V613">
        <f ca="1">IF(AND(ISNUMBER('MPL ID'!$J$41),ISNUMBER('MPL ID'!$K$41)),0,RANDBETWEEN(1,4))</f>
        <v>0</v>
      </c>
      <c r="W613">
        <f ca="1">IF(AND(ISNUMBER('MPL ID'!$J$42),ISNUMBER('MPL ID'!$K$42)),0,RANDBETWEEN(1,4))</f>
        <v>3</v>
      </c>
      <c r="X613">
        <f ca="1">IF(AND(ISNUMBER('MPL ID'!$J$43),ISNUMBER('MPL ID'!$K$43)),0,RANDBETWEEN(1,4))</f>
        <v>3</v>
      </c>
      <c r="Y613">
        <f ca="1">IF(AND(ISNUMBER('MPL ID'!$J$44),ISNUMBER('MPL ID'!$K$44)),0,RANDBETWEEN(1,4))</f>
        <v>2</v>
      </c>
      <c r="Z613">
        <f ca="1">IF(AND(ISNUMBER('MPL ID'!$P$36),ISNUMBER('MPL ID'!$Q$36)),0,RANDBETWEEN(1,4))</f>
        <v>2</v>
      </c>
      <c r="AA613">
        <f ca="1">IF(AND(ISNUMBER('MPL ID'!$P$37),ISNUMBER('MPL ID'!$Q$37)),0,RANDBETWEEN(1,4))</f>
        <v>4</v>
      </c>
      <c r="AB613">
        <f ca="1">IF(AND(ISNUMBER('MPL ID'!$P$39),ISNUMBER('MPL ID'!$Q$39)),0,RANDBETWEEN(1,4))</f>
        <v>1</v>
      </c>
      <c r="AC613">
        <f ca="1">IF(AND(ISNUMBER('MPL ID'!$P$40),ISNUMBER('MPL ID'!$Q$40)),0,RANDBETWEEN(1,4))</f>
        <v>2</v>
      </c>
      <c r="AD613">
        <f ca="1">IF(AND(ISNUMBER('MPL ID'!$P$41),ISNUMBER('MPL ID'!$Q$41)),0,RANDBETWEEN(1,4))</f>
        <v>3</v>
      </c>
      <c r="AE613">
        <f ca="1">IF(AND(ISNUMBER('MPL ID'!$P$42),ISNUMBER('MPL ID'!$Q$42)),0,RANDBETWEEN(1,4))</f>
        <v>4</v>
      </c>
      <c r="AF613">
        <f ca="1">IF(AND(ISNUMBER('MPL ID'!$P$43),ISNUMBER('MPL ID'!$Q$43)),0,RANDBETWEEN(1,4))</f>
        <v>1</v>
      </c>
      <c r="AG613">
        <f ca="1">IF(AND(ISNUMBER('MPL ID'!$P$44),ISNUMBER('MPL ID'!$Q$44)),0,RANDBETWEEN(1,4))</f>
        <v>1</v>
      </c>
      <c r="AH613">
        <f ca="1">'MPL ID'!$BG$1+SUMPRODUCT(($B$1003:$AG$1003='MPL ID'!$BF$1)*(($B613:$AG613=1)+($B613:$AG613=2)))+SUMPRODUCT(($B$1004:$AG$1004='MPL ID'!$BF$1)*(($B613:$AG613=3)+($B613:$AG613=4)))</f>
        <v>11</v>
      </c>
      <c r="AI613">
        <f ca="1">'MPL ID'!$BG$2+SUMPRODUCT(($B$1003:$AG$1003='MPL ID'!$BF$2)*(($B613:$AG613=1)+($B613:$AG613=2)))+SUMPRODUCT(($B$1004:$AG$1004='MPL ID'!$BF$2)*(($B613:$AG613=3)+($B613:$AG613=4)))</f>
        <v>8</v>
      </c>
      <c r="AJ613">
        <f ca="1">'MPL ID'!$BG$3+SUMPRODUCT(($B$1003:$AG$1003='MPL ID'!$BF$3)*(($B613:$AG613=1)+($B613:$AG613=2)))+SUMPRODUCT(($B$1004:$AG$1004='MPL ID'!$BF$3)*(($B613:$AG613=3)+($B613:$AG613=4)))</f>
        <v>6</v>
      </c>
      <c r="AK613">
        <f ca="1">'MPL ID'!$BG$4+SUMPRODUCT(($B$1003:$AG$1003='MPL ID'!$BF$4)*(($B613:$AG613=1)+($B613:$AG613=2)))+SUMPRODUCT(($B$1004:$AG$1004='MPL ID'!$BF$4)*(($B613:$AG613=3)+($B613:$AG613=4)))</f>
        <v>7</v>
      </c>
      <c r="AL613">
        <f ca="1">'MPL ID'!$BG$5+SUMPRODUCT(($B$1003:$AG$1003='MPL ID'!$BF$5)*(($B613:$AG613=1)+($B613:$AG613=2)))+SUMPRODUCT(($B$1004:$AG$1004='MPL ID'!$BF$5)*(($B613:$AG613=3)+($B613:$AG613=4)))</f>
        <v>5</v>
      </c>
      <c r="AM613">
        <f ca="1">'MPL ID'!$BG$6+SUMPRODUCT(($B$1003:$AG$1003='MPL ID'!$BF$6)*(($B613:$AG613=1)+($B613:$AG613=2)))+SUMPRODUCT(($B$1004:$AG$1004='MPL ID'!$BF$6)*(($B613:$AG613=3)+($B613:$AG613=4)))</f>
        <v>13</v>
      </c>
      <c r="AN613">
        <f ca="1">'MPL ID'!$BG$7+SUMPRODUCT(($B$1003:$AG$1003='MPL ID'!$BF$7)*(($B613:$AG613=1)+($B613:$AG613=2)))+SUMPRODUCT(($B$1004:$AG$1004='MPL ID'!$BF$7)*(($B613:$AG613=3)+($B613:$AG613=4)))</f>
        <v>8</v>
      </c>
      <c r="AO613">
        <f ca="1">'MPL ID'!$BG$8+SUMPRODUCT(($B$1003:$AG$1003='MPL ID'!$BF$8)*(($B613:$AG613=1)+($B613:$AG613=2)))+SUMPRODUCT(($B$1004:$AG$1004='MPL ID'!$BF$8)*(($B613:$AG613=3)+($B613:$AG613=4)))</f>
        <v>3</v>
      </c>
      <c r="AP613">
        <f ca="1">'MPL ID'!$BG$9+SUMPRODUCT(($B$1003:$AG$1003='MPL ID'!$BF$9)*(($B613:$AG613=1)+($B613:$AG613=2)))+SUMPRODUCT(($B$1004:$AG$1004='MPL ID'!$BF$9)*(($B613:$AG613=3)+($B613:$AG613=4)))</f>
        <v>11</v>
      </c>
      <c r="AQ613">
        <f ca="1">'MPL ID'!$BH$1+SUMPRODUCT(($B$1003:$AG$1003='MPL ID'!$BF$1)*(2*($B613:$AG613=1)+($B613:$AG613=2)-2*($B613:$AG613=3)-($B613:$AG613=4)))-SUMPRODUCT(($B$1004:$AG$1004='MPL ID'!$BF$1)*(2*($B613:$AG613=1)+($B613:$AG613=2)-2*($B613:$AG613=3)-($B613:$AG613=4)))</f>
        <v>11</v>
      </c>
      <c r="AR613">
        <f ca="1">'MPL ID'!$BH$2+SUMPRODUCT(($B$1003:$AG$1003='MPL ID'!$BF$2)*(2*($B613:$AG613=1)+($B613:$AG613=2)-2*($B613:$AG613=3)-($B613:$AG613=4)))-SUMPRODUCT(($B$1004:$AG$1004='MPL ID'!$BF$2)*(2*($B613:$AG613=1)+($B613:$AG613=2)-2*($B613:$AG613=3)-($B613:$AG613=4)))</f>
        <v>-4</v>
      </c>
      <c r="AS613">
        <f ca="1">'MPL ID'!$BH$3+SUMPRODUCT(($B$1003:$AG$1003='MPL ID'!$BF$3)*(2*($B613:$AG613=1)+($B613:$AG613=2)-2*($B613:$AG613=3)-($B613:$AG613=4)))-SUMPRODUCT(($B$1004:$AG$1004='MPL ID'!$BF$3)*(2*($B613:$AG613=1)+($B613:$AG613=2)-2*($B613:$AG613=3)-($B613:$AG613=4)))</f>
        <v>-9</v>
      </c>
      <c r="AT613">
        <f ca="1">'MPL ID'!$BH$4+SUMPRODUCT(($B$1003:$AG$1003='MPL ID'!$BF$4)*(2*($B613:$AG613=1)+($B613:$AG613=2)-2*($B613:$AG613=3)-($B613:$AG613=4)))-SUMPRODUCT(($B$1004:$AG$1004='MPL ID'!$BF$4)*(2*($B613:$AG613=1)+($B613:$AG613=2)-2*($B613:$AG613=3)-($B613:$AG613=4)))</f>
        <v>-4</v>
      </c>
      <c r="AU613">
        <f ca="1">'MPL ID'!$BH$5+SUMPRODUCT(($B$1003:$AG$1003='MPL ID'!$BF$5)*(2*($B613:$AG613=1)+($B613:$AG613=2)-2*($B613:$AG613=3)-($B613:$AG613=4)))-SUMPRODUCT(($B$1004:$AG$1004='MPL ID'!$BF$5)*(2*($B613:$AG613=1)+($B613:$AG613=2)-2*($B613:$AG613=3)-($B613:$AG613=4)))</f>
        <v>-9</v>
      </c>
      <c r="AV613">
        <f ca="1">'MPL ID'!$BH$6+SUMPRODUCT(($B$1003:$AG$1003='MPL ID'!$BF$6)*(2*($B613:$AG613=1)+($B613:$AG613=2)-2*($B613:$AG613=3)-($B613:$AG613=4)))-SUMPRODUCT(($B$1004:$AG$1004='MPL ID'!$BF$6)*(2*($B613:$AG613=1)+($B613:$AG613=2)-2*($B613:$AG613=3)-($B613:$AG613=4)))</f>
        <v>17</v>
      </c>
      <c r="AW613">
        <f ca="1">'MPL ID'!$BH$7+SUMPRODUCT(($B$1003:$AG$1003='MPL ID'!$BF$7)*(2*($B613:$AG613=1)+($B613:$AG613=2)-2*($B613:$AG613=3)-($B613:$AG613=4)))-SUMPRODUCT(($B$1004:$AG$1004='MPL ID'!$BF$7)*(2*($B613:$AG613=1)+($B613:$AG613=2)-2*($B613:$AG613=3)-($B613:$AG613=4)))</f>
        <v>4</v>
      </c>
      <c r="AX613">
        <f ca="1">'MPL ID'!$BH$8+SUMPRODUCT(($B$1003:$AG$1003='MPL ID'!$BF$8)*(2*($B613:$AG613=1)+($B613:$AG613=2)-2*($B613:$AG613=3)-($B613:$AG613=4)))-SUMPRODUCT(($B$1004:$AG$1004='MPL ID'!$BF$8)*(2*($B613:$AG613=1)+($B613:$AG613=2)-2*($B613:$AG613=3)-($B613:$AG613=4)))</f>
        <v>-17</v>
      </c>
      <c r="AY613">
        <f ca="1">'MPL ID'!$BH$9+SUMPRODUCT(($B$1003:$AG$1003='MPL ID'!$BF$9)*(2*($B613:$AG613=1)+($B613:$AG613=2)-2*($B613:$AG613=3)-($B613:$AG613=4)))-SUMPRODUCT(($B$1004:$AG$1004='MPL ID'!$BF$9)*(2*($B613:$AG613=1)+($B613:$AG613=2)-2*($B613:$AG613=3)-($B613:$AG613=4)))</f>
        <v>11</v>
      </c>
      <c r="AZ613">
        <f ca="1">SUMPRODUCT(--($AH613:$AP613=AH613),--($AQ613:$AY613=AQ613),'MPL ID'!$BG$13:$BO$13)+IF(AND($E613&gt;=3,$E613&lt;=4,AO613=AH613,AX613=AQ613),1,0)+IF(AND($G613&gt;=1,$G613&lt;=2,AJ613=AH613,AS613=AQ613),1,0)+IF(AND($L613&gt;=1,$L613&lt;=2,AM613=AH613,AV613=AQ613),1,0)+IF(AND($O613&gt;=1,$O613&lt;=2,AP613=AH613,AY613=AQ613),1,0)+IF(AND($R613&gt;=1,$R613&lt;=2,AI613=AH613,AR613=AQ613),1,0)+IF(AND($AA613&gt;=3,$AA613&lt;=4,AL613=AH613,AU613=AQ613),1,0)+IF(AND($AE613&gt;=3,$AE613&lt;=4,AK613=AH613,AT613=AQ613),1,0)</f>
        <v>0</v>
      </c>
      <c r="BA613">
        <f ca="1">SUMPRODUCT(--($AH613:$AP613=AI613),--($AQ613:$AY613=AR613),'MPL ID'!$BG$14:$BO$14)+IF(AND($F613&gt;=1,$F613&lt;=2,AP613=AI613,AY613=AR613),1,0)+IF(AND($H613&gt;=1,$H613&lt;=2,AN613=AI613,AW613=AR613),1,0)+IF(AND($J613&gt;=3,$J613&lt;=4,AL613=AI613,AU613=AR613),1,0)+IF(AND($M613&gt;=1,$M613&lt;=2,AO613=AI613,AX613=AR613),1,0)+IF(AND($R613&gt;=3,$R613&lt;=4,AH613=AI613,AQ613=AR613),1,0)+IF(AND($Y613&gt;=3,$Y613&lt;=4,AJ613=AI613,AS613=AR613),1,0)+IF(AND($AC613&gt;=1,$AC613&lt;=2,AK613=AI613,AT613=AR613),1,0)+IF(AND($AF613&gt;=3,$AF613&lt;=4,AM613=AI613,AV613=AR613),1,0)</f>
        <v>0</v>
      </c>
      <c r="BB613">
        <f ca="1">SUMPRODUCT(--($AH613:$AP613=AJ613),--($AQ613:$AY613=AS613),'MPL ID'!$BG$15:$BO$15)+IF(AND($C613&gt;=1,$C613&lt;=2,AK613=AJ613,AT613=AS613),1,0)+IF(AND($G613&gt;=3,$G613&lt;=4,AH613=AJ613,AQ613=AS613),1,0)+IF(AND($K613&gt;=1,$K613&lt;=2,AP613=AJ613,AY613=AS613),1,0)+IF(AND($N613&gt;=3,$N613&lt;=4,AL613=AJ613,AU613=AS613),1,0)+IF(AND($V613&gt;=1,$V613&lt;=2,AM613=AJ613,AV613=AS613),1,0)+IF(AND($Y613&gt;=1,$Y613&lt;=2,AI613=AJ613,AR613=AS613),1,0)+IF(AND($AB613&gt;=3,$AB613&lt;=4,AN613=AJ613,AW613=AS613),1,0)</f>
        <v>0</v>
      </c>
      <c r="BC613">
        <f ca="1">SUMPRODUCT(--($AH613:$AP613=AK613),--($AQ613:$AY613=AT613),'MPL ID'!$BG$16:$BO$16)+IF(AND($C613&gt;=3,$C613&lt;=4,AJ613=AK613,AS613=AT613),1,0)+IF(AND($I613&gt;=1,$I613&lt;=2,AP613=AK613,AY613=AT613),1,0)+IF(AND($P613&gt;=3,$P613&lt;=4,AO613=AK613,AX613=AT613),1,0)+IF(AND($T613&gt;=1,$T613&lt;=2,AN613=AK613,AW613=AT613),1,0)+IF(AND($W613&gt;=1,$W613&lt;=2,AL613=AK613,AU613=AT613),1,0)+IF(AND($AC613&gt;=3,$AC613&lt;=4,AI613=AK613,AR613=AT613),1,0)+IF(AND($AE613&gt;=1,$AE613&lt;=2,AH613=AK613,AQ613=AT613),1,0)</f>
        <v>0</v>
      </c>
      <c r="BD613">
        <f ca="1">SUMPRODUCT(--($AH613:$AP613=AL613),--($AQ613:$AY613=AU613),'MPL ID'!$BG$17:$BO$17)+IF(AND($B613&gt;=3,$B613&lt;=4,AN613=AL613,AW613=AU613),1,0)+IF(AND($D613&gt;=1,$D613&lt;=2,AM613=AL613,AV613=AU613),1,0)+IF(AND($J613&gt;=1,$J613&lt;=2,AI613=AL613,AR613=AU613),1,0)+IF(AND($N613&gt;=1,$N613&lt;=2,AJ613=AL613,AS613=AU613),1,0)+IF(AND($W613&gt;=3,$W613&lt;=4,AK613=AL613,AT613=AU613),1,0)+IF(AND($AA613&gt;=1,$AA613&lt;=2,AH613=AL613,AQ613=AU613),1,0)+IF(AND($AD613&gt;=3,$AD613&lt;=4,AO613=AL613,AX613=AU613),1,0)</f>
        <v>0</v>
      </c>
      <c r="BE613">
        <f ca="1">SUMPRODUCT(--($AH613:$AP613=AM613),--($AQ613:$AY613=AV613),'MPL ID'!$BG$18:$BO$18)+IF(AND($D613&gt;=3,$D613&lt;=4,AL613=AM613,AU613=AV613),1,0)+IF(AND($L613&gt;=3,$L613&lt;=4,AH613=AM613,AQ613=AV613),1,0)+IF(AND($Q613&gt;=3,$Q613&lt;=4,AN613=AM613,AW613=AV613),1,0)+IF(AND($S613&gt;=1,$S613&lt;=2,AP613=AM613,AY613=AV613),1,0)+IF(AND($V613&gt;=3,$V613&lt;=4,AJ613=AM613,AS613=AV613),1,0)+IF(AND($Z613&gt;=1,$Z613&lt;=2,AO613=AM613,AX613=AV613),1,0)+IF(AND($AF613&gt;=1,$AF613&lt;=2,AI613=AM613,AR613=AV613),1,0)</f>
        <v>0</v>
      </c>
      <c r="BF613">
        <f ca="1">SUMPRODUCT(--($AH613:$AP613=AN613),--($AQ613:$AY613=AW613),'MPL ID'!$BG$19:$BO$19)+IF(AND($B613&gt;=1,$B613&lt;=2,AL613=AN613,AU613=AW613),1,0)+IF(AND($H613&gt;=3,$H613&lt;=4,AI613=AN613,AR613=AW613),1,0)+IF(AND($Q613&gt;=1,$Q613&lt;=2,AM613=AN613,AV613=AW613),1,0)+IF(AND($T613&gt;=3,$T613&lt;=4,AK613=AN613,AT613=AW613),1,0)+IF(AND($X613&gt;=3,$X613&lt;=4,AO613=AN613,AX613=AW613),1,0)+IF(AND($AB613&gt;=1,$AB613&lt;=2,AJ613=AN613,AS613=AW613),1,0)+IF(AND($AG613&gt;=1,$AG613&lt;=2,AP613=AN613,AY613=AW613),1,0)</f>
        <v>0</v>
      </c>
      <c r="BG613">
        <f ca="1">SUMPRODUCT(--($AH613:$AP613=AO613),--($AQ613:$AY613=AX613),'MPL ID'!$BG$20:$BO$20)+IF(AND($E613&gt;=1,$E613&lt;=2,AH613=AO613,AQ613=AX613),1,0)+IF(AND($M613&gt;=3,$M613&lt;=4,AI613=AO613,AR613=AX613),1,0)+IF(AND($P613&gt;=1,$P613&lt;=2,AK613=AO613,AT613=AX613),1,0)+IF(AND($U613&gt;=1,$U613&lt;=2,AP613=AO613,AY613=AX613),1,0)+IF(AND($X613&gt;=1,$X613&lt;=2,AN613=AO613,AW613=AX613),1,0)+IF(AND($Z613&gt;=3,$Z613&lt;=4,AM613=AO613,AV613=AX613),1,0)+IF(AND($AD613&gt;=1,$AD613&lt;=2,AL613=AO613,AU613=AX613),1,0)</f>
        <v>0</v>
      </c>
      <c r="BH613">
        <f ca="1">SUMPRODUCT(--($AH613:$AP613=AP613),--($AQ613:$AY613=AY613),'MPL ID'!$BG$21:$BO$21)+IF(AND($F613&gt;=3,$F613&lt;=4,AI613=AP613,AR613=AY613),1,0)+IF(AND($I613&gt;=3,$I613&lt;=4,AK613=AP613,AT613=AY613),1,0)+IF(AND($K613&gt;=3,$K613&lt;=4,AJ613=AP613,AS613=AY613),1,0)+IF(AND($O613&gt;=3,$O613&lt;=4,AH613=AP613,AQ613=AY613),1,0)+IF(AND($S613&gt;=3,$S613&lt;=4,AM613=AP613,AV613=AY613),1,0)+IF(AND($U613&gt;=3,$U613&lt;=4,AO613=AP613,AX613=AY613),1,0)+IF(AND($AG613&gt;=3,$AG613&lt;=4,AN613=AP613,AW613=AY613),1,0)</f>
        <v>2</v>
      </c>
      <c r="BI613">
        <f t="shared" ca="1" si="81"/>
        <v>3</v>
      </c>
      <c r="BJ613">
        <f t="shared" ca="1" si="82"/>
        <v>5</v>
      </c>
      <c r="BK613">
        <f t="shared" ca="1" si="83"/>
        <v>7</v>
      </c>
      <c r="BL613">
        <f t="shared" ca="1" si="84"/>
        <v>6</v>
      </c>
      <c r="BM613">
        <f t="shared" ca="1" si="85"/>
        <v>8</v>
      </c>
      <c r="BN613">
        <f t="shared" ca="1" si="86"/>
        <v>1</v>
      </c>
      <c r="BO613">
        <f t="shared" ca="1" si="87"/>
        <v>4</v>
      </c>
      <c r="BP613">
        <f t="shared" ca="1" si="88"/>
        <v>9</v>
      </c>
      <c r="BQ613">
        <f t="shared" ca="1" si="89"/>
        <v>2</v>
      </c>
    </row>
    <row r="614" spans="1:69" x14ac:dyDescent="0.25">
      <c r="A614">
        <v>613</v>
      </c>
      <c r="B614">
        <f ca="1">IF(AND(ISNUMBER('MPL ID'!$P$25),ISNUMBER('MPL ID'!$Q$25)),0,RANDBETWEEN(1,4))</f>
        <v>0</v>
      </c>
      <c r="C614">
        <f ca="1">IF(AND(ISNUMBER('MPL ID'!$P$26),ISNUMBER('MPL ID'!$Q$26)),0,RANDBETWEEN(1,4))</f>
        <v>0</v>
      </c>
      <c r="D614">
        <f ca="1">IF(AND(ISNUMBER('MPL ID'!$P$28),ISNUMBER('MPL ID'!$Q$28)),0,RANDBETWEEN(1,4))</f>
        <v>0</v>
      </c>
      <c r="E614">
        <f ca="1">IF(AND(ISNUMBER('MPL ID'!$P$29),ISNUMBER('MPL ID'!$Q$29)),0,RANDBETWEEN(1,4))</f>
        <v>0</v>
      </c>
      <c r="F614">
        <f ca="1">IF(AND(ISNUMBER('MPL ID'!$P$30),ISNUMBER('MPL ID'!$Q$30)),0,RANDBETWEEN(1,4))</f>
        <v>0</v>
      </c>
      <c r="G614">
        <f ca="1">IF(AND(ISNUMBER('MPL ID'!$P$31),ISNUMBER('MPL ID'!$Q$31)),0,RANDBETWEEN(1,4))</f>
        <v>0</v>
      </c>
      <c r="H614">
        <f ca="1">IF(AND(ISNUMBER('MPL ID'!$P$32),ISNUMBER('MPL ID'!$Q$32)),0,RANDBETWEEN(1,4))</f>
        <v>0</v>
      </c>
      <c r="I614">
        <f ca="1">IF(AND(ISNUMBER('MPL ID'!$P$33),ISNUMBER('MPL ID'!$Q$33)),0,RANDBETWEEN(1,4))</f>
        <v>0</v>
      </c>
      <c r="J614">
        <f ca="1">IF(AND(ISNUMBER('MPL ID'!$D$36),ISNUMBER('MPL ID'!$E$36)),0,RANDBETWEEN(1,4))</f>
        <v>0</v>
      </c>
      <c r="K614">
        <f ca="1">IF(AND(ISNUMBER('MPL ID'!$D$37),ISNUMBER('MPL ID'!$E$37)),0,RANDBETWEEN(1,4))</f>
        <v>0</v>
      </c>
      <c r="L614">
        <f ca="1">IF(AND(ISNUMBER('MPL ID'!$D$39),ISNUMBER('MPL ID'!$E$39)),0,RANDBETWEEN(1,4))</f>
        <v>0</v>
      </c>
      <c r="M614">
        <f ca="1">IF(AND(ISNUMBER('MPL ID'!$D$40),ISNUMBER('MPL ID'!$E$40)),0,RANDBETWEEN(1,4))</f>
        <v>0</v>
      </c>
      <c r="N614">
        <f ca="1">IF(AND(ISNUMBER('MPL ID'!$D$41),ISNUMBER('MPL ID'!$E$41)),0,RANDBETWEEN(1,4))</f>
        <v>0</v>
      </c>
      <c r="O614">
        <f ca="1">IF(AND(ISNUMBER('MPL ID'!$D$42),ISNUMBER('MPL ID'!$E$42)),0,RANDBETWEEN(1,4))</f>
        <v>0</v>
      </c>
      <c r="P614">
        <f ca="1">IF(AND(ISNUMBER('MPL ID'!$D$43),ISNUMBER('MPL ID'!$E$43)),0,RANDBETWEEN(1,4))</f>
        <v>0</v>
      </c>
      <c r="Q614">
        <f ca="1">IF(AND(ISNUMBER('MPL ID'!$D$44),ISNUMBER('MPL ID'!$E$44)),0,RANDBETWEEN(1,4))</f>
        <v>0</v>
      </c>
      <c r="R614">
        <f ca="1">IF(AND(ISNUMBER('MPL ID'!$J$36),ISNUMBER('MPL ID'!$K$36)),0,RANDBETWEEN(1,4))</f>
        <v>0</v>
      </c>
      <c r="S614">
        <f ca="1">IF(AND(ISNUMBER('MPL ID'!$J$37),ISNUMBER('MPL ID'!$K$37)),0,RANDBETWEEN(1,4))</f>
        <v>0</v>
      </c>
      <c r="T614">
        <f ca="1">IF(AND(ISNUMBER('MPL ID'!$J$39),ISNUMBER('MPL ID'!$K$39)),0,RANDBETWEEN(1,4))</f>
        <v>0</v>
      </c>
      <c r="U614">
        <f ca="1">IF(AND(ISNUMBER('MPL ID'!$J$40),ISNUMBER('MPL ID'!$K$40)),0,RANDBETWEEN(1,4))</f>
        <v>0</v>
      </c>
      <c r="V614">
        <f ca="1">IF(AND(ISNUMBER('MPL ID'!$J$41),ISNUMBER('MPL ID'!$K$41)),0,RANDBETWEEN(1,4))</f>
        <v>0</v>
      </c>
      <c r="W614">
        <f ca="1">IF(AND(ISNUMBER('MPL ID'!$J$42),ISNUMBER('MPL ID'!$K$42)),0,RANDBETWEEN(1,4))</f>
        <v>1</v>
      </c>
      <c r="X614">
        <f ca="1">IF(AND(ISNUMBER('MPL ID'!$J$43),ISNUMBER('MPL ID'!$K$43)),0,RANDBETWEEN(1,4))</f>
        <v>4</v>
      </c>
      <c r="Y614">
        <f ca="1">IF(AND(ISNUMBER('MPL ID'!$J$44),ISNUMBER('MPL ID'!$K$44)),0,RANDBETWEEN(1,4))</f>
        <v>1</v>
      </c>
      <c r="Z614">
        <f ca="1">IF(AND(ISNUMBER('MPL ID'!$P$36),ISNUMBER('MPL ID'!$Q$36)),0,RANDBETWEEN(1,4))</f>
        <v>2</v>
      </c>
      <c r="AA614">
        <f ca="1">IF(AND(ISNUMBER('MPL ID'!$P$37),ISNUMBER('MPL ID'!$Q$37)),0,RANDBETWEEN(1,4))</f>
        <v>2</v>
      </c>
      <c r="AB614">
        <f ca="1">IF(AND(ISNUMBER('MPL ID'!$P$39),ISNUMBER('MPL ID'!$Q$39)),0,RANDBETWEEN(1,4))</f>
        <v>4</v>
      </c>
      <c r="AC614">
        <f ca="1">IF(AND(ISNUMBER('MPL ID'!$P$40),ISNUMBER('MPL ID'!$Q$40)),0,RANDBETWEEN(1,4))</f>
        <v>1</v>
      </c>
      <c r="AD614">
        <f ca="1">IF(AND(ISNUMBER('MPL ID'!$P$41),ISNUMBER('MPL ID'!$Q$41)),0,RANDBETWEEN(1,4))</f>
        <v>1</v>
      </c>
      <c r="AE614">
        <f ca="1">IF(AND(ISNUMBER('MPL ID'!$P$42),ISNUMBER('MPL ID'!$Q$42)),0,RANDBETWEEN(1,4))</f>
        <v>3</v>
      </c>
      <c r="AF614">
        <f ca="1">IF(AND(ISNUMBER('MPL ID'!$P$43),ISNUMBER('MPL ID'!$Q$43)),0,RANDBETWEEN(1,4))</f>
        <v>4</v>
      </c>
      <c r="AG614">
        <f ca="1">IF(AND(ISNUMBER('MPL ID'!$P$44),ISNUMBER('MPL ID'!$Q$44)),0,RANDBETWEEN(1,4))</f>
        <v>1</v>
      </c>
      <c r="AH614">
        <f ca="1">'MPL ID'!$BG$1+SUMPRODUCT(($B$1003:$AG$1003='MPL ID'!$BF$1)*(($B614:$AG614=1)+($B614:$AG614=2)))+SUMPRODUCT(($B$1004:$AG$1004='MPL ID'!$BF$1)*(($B614:$AG614=3)+($B614:$AG614=4)))</f>
        <v>10</v>
      </c>
      <c r="AI614">
        <f ca="1">'MPL ID'!$BG$2+SUMPRODUCT(($B$1003:$AG$1003='MPL ID'!$BF$2)*(($B614:$AG614=1)+($B614:$AG614=2)))+SUMPRODUCT(($B$1004:$AG$1004='MPL ID'!$BF$2)*(($B614:$AG614=3)+($B614:$AG614=4)))</f>
        <v>9</v>
      </c>
      <c r="AJ614">
        <f ca="1">'MPL ID'!$BG$3+SUMPRODUCT(($B$1003:$AG$1003='MPL ID'!$BF$3)*(($B614:$AG614=1)+($B614:$AG614=2)))+SUMPRODUCT(($B$1004:$AG$1004='MPL ID'!$BF$3)*(($B614:$AG614=3)+($B614:$AG614=4)))</f>
        <v>7</v>
      </c>
      <c r="AK614">
        <f ca="1">'MPL ID'!$BG$4+SUMPRODUCT(($B$1003:$AG$1003='MPL ID'!$BF$4)*(($B614:$AG614=1)+($B614:$AG614=2)))+SUMPRODUCT(($B$1004:$AG$1004='MPL ID'!$BF$4)*(($B614:$AG614=3)+($B614:$AG614=4)))</f>
        <v>8</v>
      </c>
      <c r="AL614">
        <f ca="1">'MPL ID'!$BG$5+SUMPRODUCT(($B$1003:$AG$1003='MPL ID'!$BF$5)*(($B614:$AG614=1)+($B614:$AG614=2)))+SUMPRODUCT(($B$1004:$AG$1004='MPL ID'!$BF$5)*(($B614:$AG614=3)+($B614:$AG614=4)))</f>
        <v>4</v>
      </c>
      <c r="AM614">
        <f ca="1">'MPL ID'!$BG$6+SUMPRODUCT(($B$1003:$AG$1003='MPL ID'!$BF$6)*(($B614:$AG614=1)+($B614:$AG614=2)))+SUMPRODUCT(($B$1004:$AG$1004='MPL ID'!$BF$6)*(($B614:$AG614=3)+($B614:$AG614=4)))</f>
        <v>12</v>
      </c>
      <c r="AN614">
        <f ca="1">'MPL ID'!$BG$7+SUMPRODUCT(($B$1003:$AG$1003='MPL ID'!$BF$7)*(($B614:$AG614=1)+($B614:$AG614=2)))+SUMPRODUCT(($B$1004:$AG$1004='MPL ID'!$BF$7)*(($B614:$AG614=3)+($B614:$AG614=4)))</f>
        <v>7</v>
      </c>
      <c r="AO614">
        <f ca="1">'MPL ID'!$BG$8+SUMPRODUCT(($B$1003:$AG$1003='MPL ID'!$BF$8)*(($B614:$AG614=1)+($B614:$AG614=2)))+SUMPRODUCT(($B$1004:$AG$1004='MPL ID'!$BF$8)*(($B614:$AG614=3)+($B614:$AG614=4)))</f>
        <v>4</v>
      </c>
      <c r="AP614">
        <f ca="1">'MPL ID'!$BG$9+SUMPRODUCT(($B$1003:$AG$1003='MPL ID'!$BF$9)*(($B614:$AG614=1)+($B614:$AG614=2)))+SUMPRODUCT(($B$1004:$AG$1004='MPL ID'!$BF$9)*(($B614:$AG614=3)+($B614:$AG614=4)))</f>
        <v>11</v>
      </c>
      <c r="AQ614">
        <f ca="1">'MPL ID'!$BH$1+SUMPRODUCT(($B$1003:$AG$1003='MPL ID'!$BF$1)*(2*($B614:$AG614=1)+($B614:$AG614=2)-2*($B614:$AG614=3)-($B614:$AG614=4)))-SUMPRODUCT(($B$1004:$AG$1004='MPL ID'!$BF$1)*(2*($B614:$AG614=1)+($B614:$AG614=2)-2*($B614:$AG614=3)-($B614:$AG614=4)))</f>
        <v>10</v>
      </c>
      <c r="AR614">
        <f ca="1">'MPL ID'!$BH$2+SUMPRODUCT(($B$1003:$AG$1003='MPL ID'!$BF$2)*(2*($B614:$AG614=1)+($B614:$AG614=2)-2*($B614:$AG614=3)-($B614:$AG614=4)))-SUMPRODUCT(($B$1004:$AG$1004='MPL ID'!$BF$2)*(2*($B614:$AG614=1)+($B614:$AG614=2)-2*($B614:$AG614=3)-($B614:$AG614=4)))</f>
        <v>-1</v>
      </c>
      <c r="AS614">
        <f ca="1">'MPL ID'!$BH$3+SUMPRODUCT(($B$1003:$AG$1003='MPL ID'!$BF$3)*(2*($B614:$AG614=1)+($B614:$AG614=2)-2*($B614:$AG614=3)-($B614:$AG614=4)))-SUMPRODUCT(($B$1004:$AG$1004='MPL ID'!$BF$3)*(2*($B614:$AG614=1)+($B614:$AG614=2)-2*($B614:$AG614=3)-($B614:$AG614=4)))</f>
        <v>-5</v>
      </c>
      <c r="AT614">
        <f ca="1">'MPL ID'!$BH$4+SUMPRODUCT(($B$1003:$AG$1003='MPL ID'!$BF$4)*(2*($B614:$AG614=1)+($B614:$AG614=2)-2*($B614:$AG614=3)-($B614:$AG614=4)))-SUMPRODUCT(($B$1004:$AG$1004='MPL ID'!$BF$4)*(2*($B614:$AG614=1)+($B614:$AG614=2)-2*($B614:$AG614=3)-($B614:$AG614=4)))</f>
        <v>-2</v>
      </c>
      <c r="AU614">
        <f ca="1">'MPL ID'!$BH$5+SUMPRODUCT(($B$1003:$AG$1003='MPL ID'!$BF$5)*(2*($B614:$AG614=1)+($B614:$AG614=2)-2*($B614:$AG614=3)-($B614:$AG614=4)))-SUMPRODUCT(($B$1004:$AG$1004='MPL ID'!$BF$5)*(2*($B614:$AG614=1)+($B614:$AG614=2)-2*($B614:$AG614=3)-($B614:$AG614=4)))</f>
        <v>-15</v>
      </c>
      <c r="AV614">
        <f ca="1">'MPL ID'!$BH$6+SUMPRODUCT(($B$1003:$AG$1003='MPL ID'!$BF$6)*(2*($B614:$AG614=1)+($B614:$AG614=2)-2*($B614:$AG614=3)-($B614:$AG614=4)))-SUMPRODUCT(($B$1004:$AG$1004='MPL ID'!$BF$6)*(2*($B614:$AG614=1)+($B614:$AG614=2)-2*($B614:$AG614=3)-($B614:$AG614=4)))</f>
        <v>14</v>
      </c>
      <c r="AW614">
        <f ca="1">'MPL ID'!$BH$7+SUMPRODUCT(($B$1003:$AG$1003='MPL ID'!$BF$7)*(2*($B614:$AG614=1)+($B614:$AG614=2)-2*($B614:$AG614=3)-($B614:$AG614=4)))-SUMPRODUCT(($B$1004:$AG$1004='MPL ID'!$BF$7)*(2*($B614:$AG614=1)+($B614:$AG614=2)-2*($B614:$AG614=3)-($B614:$AG614=4)))</f>
        <v>0</v>
      </c>
      <c r="AX614">
        <f ca="1">'MPL ID'!$BH$8+SUMPRODUCT(($B$1003:$AG$1003='MPL ID'!$BF$8)*(2*($B614:$AG614=1)+($B614:$AG614=2)-2*($B614:$AG614=3)-($B614:$AG614=4)))-SUMPRODUCT(($B$1004:$AG$1004='MPL ID'!$BF$8)*(2*($B614:$AG614=1)+($B614:$AG614=2)-2*($B614:$AG614=3)-($B614:$AG614=4)))</f>
        <v>-12</v>
      </c>
      <c r="AY614">
        <f ca="1">'MPL ID'!$BH$9+SUMPRODUCT(($B$1003:$AG$1003='MPL ID'!$BF$9)*(2*($B614:$AG614=1)+($B614:$AG614=2)-2*($B614:$AG614=3)-($B614:$AG614=4)))-SUMPRODUCT(($B$1004:$AG$1004='MPL ID'!$BF$9)*(2*($B614:$AG614=1)+($B614:$AG614=2)-2*($B614:$AG614=3)-($B614:$AG614=4)))</f>
        <v>11</v>
      </c>
      <c r="AZ614">
        <f ca="1">SUMPRODUCT(--($AH614:$AP614=AH614),--($AQ614:$AY614=AQ614),'MPL ID'!$BG$13:$BO$13)+IF(AND($E614&gt;=3,$E614&lt;=4,AO614=AH614,AX614=AQ614),1,0)+IF(AND($G614&gt;=1,$G614&lt;=2,AJ614=AH614,AS614=AQ614),1,0)+IF(AND($L614&gt;=1,$L614&lt;=2,AM614=AH614,AV614=AQ614),1,0)+IF(AND($O614&gt;=1,$O614&lt;=2,AP614=AH614,AY614=AQ614),1,0)+IF(AND($R614&gt;=1,$R614&lt;=2,AI614=AH614,AR614=AQ614),1,0)+IF(AND($AA614&gt;=3,$AA614&lt;=4,AL614=AH614,AU614=AQ614),1,0)+IF(AND($AE614&gt;=3,$AE614&lt;=4,AK614=AH614,AT614=AQ614),1,0)</f>
        <v>0</v>
      </c>
      <c r="BA614">
        <f ca="1">SUMPRODUCT(--($AH614:$AP614=AI614),--($AQ614:$AY614=AR614),'MPL ID'!$BG$14:$BO$14)+IF(AND($F614&gt;=1,$F614&lt;=2,AP614=AI614,AY614=AR614),1,0)+IF(AND($H614&gt;=1,$H614&lt;=2,AN614=AI614,AW614=AR614),1,0)+IF(AND($J614&gt;=3,$J614&lt;=4,AL614=AI614,AU614=AR614),1,0)+IF(AND($M614&gt;=1,$M614&lt;=2,AO614=AI614,AX614=AR614),1,0)+IF(AND($R614&gt;=3,$R614&lt;=4,AH614=AI614,AQ614=AR614),1,0)+IF(AND($Y614&gt;=3,$Y614&lt;=4,AJ614=AI614,AS614=AR614),1,0)+IF(AND($AC614&gt;=1,$AC614&lt;=2,AK614=AI614,AT614=AR614),1,0)+IF(AND($AF614&gt;=3,$AF614&lt;=4,AM614=AI614,AV614=AR614),1,0)</f>
        <v>0</v>
      </c>
      <c r="BB614">
        <f ca="1">SUMPRODUCT(--($AH614:$AP614=AJ614),--($AQ614:$AY614=AS614),'MPL ID'!$BG$15:$BO$15)+IF(AND($C614&gt;=1,$C614&lt;=2,AK614=AJ614,AT614=AS614),1,0)+IF(AND($G614&gt;=3,$G614&lt;=4,AH614=AJ614,AQ614=AS614),1,0)+IF(AND($K614&gt;=1,$K614&lt;=2,AP614=AJ614,AY614=AS614),1,0)+IF(AND($N614&gt;=3,$N614&lt;=4,AL614=AJ614,AU614=AS614),1,0)+IF(AND($V614&gt;=1,$V614&lt;=2,AM614=AJ614,AV614=AS614),1,0)+IF(AND($Y614&gt;=1,$Y614&lt;=2,AI614=AJ614,AR614=AS614),1,0)+IF(AND($AB614&gt;=3,$AB614&lt;=4,AN614=AJ614,AW614=AS614),1,0)</f>
        <v>0</v>
      </c>
      <c r="BC614">
        <f ca="1">SUMPRODUCT(--($AH614:$AP614=AK614),--($AQ614:$AY614=AT614),'MPL ID'!$BG$16:$BO$16)+IF(AND($C614&gt;=3,$C614&lt;=4,AJ614=AK614,AS614=AT614),1,0)+IF(AND($I614&gt;=1,$I614&lt;=2,AP614=AK614,AY614=AT614),1,0)+IF(AND($P614&gt;=3,$P614&lt;=4,AO614=AK614,AX614=AT614),1,0)+IF(AND($T614&gt;=1,$T614&lt;=2,AN614=AK614,AW614=AT614),1,0)+IF(AND($W614&gt;=1,$W614&lt;=2,AL614=AK614,AU614=AT614),1,0)+IF(AND($AC614&gt;=3,$AC614&lt;=4,AI614=AK614,AR614=AT614),1,0)+IF(AND($AE614&gt;=1,$AE614&lt;=2,AH614=AK614,AQ614=AT614),1,0)</f>
        <v>0</v>
      </c>
      <c r="BD614">
        <f ca="1">SUMPRODUCT(--($AH614:$AP614=AL614),--($AQ614:$AY614=AU614),'MPL ID'!$BG$17:$BO$17)+IF(AND($B614&gt;=3,$B614&lt;=4,AN614=AL614,AW614=AU614),1,0)+IF(AND($D614&gt;=1,$D614&lt;=2,AM614=AL614,AV614=AU614),1,0)+IF(AND($J614&gt;=1,$J614&lt;=2,AI614=AL614,AR614=AU614),1,0)+IF(AND($N614&gt;=1,$N614&lt;=2,AJ614=AL614,AS614=AU614),1,0)+IF(AND($W614&gt;=3,$W614&lt;=4,AK614=AL614,AT614=AU614),1,0)+IF(AND($AA614&gt;=1,$AA614&lt;=2,AH614=AL614,AQ614=AU614),1,0)+IF(AND($AD614&gt;=3,$AD614&lt;=4,AO614=AL614,AX614=AU614),1,0)</f>
        <v>0</v>
      </c>
      <c r="BE614">
        <f ca="1">SUMPRODUCT(--($AH614:$AP614=AM614),--($AQ614:$AY614=AV614),'MPL ID'!$BG$18:$BO$18)+IF(AND($D614&gt;=3,$D614&lt;=4,AL614=AM614,AU614=AV614),1,0)+IF(AND($L614&gt;=3,$L614&lt;=4,AH614=AM614,AQ614=AV614),1,0)+IF(AND($Q614&gt;=3,$Q614&lt;=4,AN614=AM614,AW614=AV614),1,0)+IF(AND($S614&gt;=1,$S614&lt;=2,AP614=AM614,AY614=AV614),1,0)+IF(AND($V614&gt;=3,$V614&lt;=4,AJ614=AM614,AS614=AV614),1,0)+IF(AND($Z614&gt;=1,$Z614&lt;=2,AO614=AM614,AX614=AV614),1,0)+IF(AND($AF614&gt;=1,$AF614&lt;=2,AI614=AM614,AR614=AV614),1,0)</f>
        <v>0</v>
      </c>
      <c r="BF614">
        <f ca="1">SUMPRODUCT(--($AH614:$AP614=AN614),--($AQ614:$AY614=AW614),'MPL ID'!$BG$19:$BO$19)+IF(AND($B614&gt;=1,$B614&lt;=2,AL614=AN614,AU614=AW614),1,0)+IF(AND($H614&gt;=3,$H614&lt;=4,AI614=AN614,AR614=AW614),1,0)+IF(AND($Q614&gt;=1,$Q614&lt;=2,AM614=AN614,AV614=AW614),1,0)+IF(AND($T614&gt;=3,$T614&lt;=4,AK614=AN614,AT614=AW614),1,0)+IF(AND($X614&gt;=3,$X614&lt;=4,AO614=AN614,AX614=AW614),1,0)+IF(AND($AB614&gt;=1,$AB614&lt;=2,AJ614=AN614,AS614=AW614),1,0)+IF(AND($AG614&gt;=1,$AG614&lt;=2,AP614=AN614,AY614=AW614),1,0)</f>
        <v>0</v>
      </c>
      <c r="BG614">
        <f ca="1">SUMPRODUCT(--($AH614:$AP614=AO614),--($AQ614:$AY614=AX614),'MPL ID'!$BG$20:$BO$20)+IF(AND($E614&gt;=1,$E614&lt;=2,AH614=AO614,AQ614=AX614),1,0)+IF(AND($M614&gt;=3,$M614&lt;=4,AI614=AO614,AR614=AX614),1,0)+IF(AND($P614&gt;=1,$P614&lt;=2,AK614=AO614,AT614=AX614),1,0)+IF(AND($U614&gt;=1,$U614&lt;=2,AP614=AO614,AY614=AX614),1,0)+IF(AND($X614&gt;=1,$X614&lt;=2,AN614=AO614,AW614=AX614),1,0)+IF(AND($Z614&gt;=3,$Z614&lt;=4,AM614=AO614,AV614=AX614),1,0)+IF(AND($AD614&gt;=1,$AD614&lt;=2,AL614=AO614,AU614=AX614),1,0)</f>
        <v>0</v>
      </c>
      <c r="BH614">
        <f ca="1">SUMPRODUCT(--($AH614:$AP614=AP614),--($AQ614:$AY614=AY614),'MPL ID'!$BG$21:$BO$21)+IF(AND($F614&gt;=3,$F614&lt;=4,AI614=AP614,AR614=AY614),1,0)+IF(AND($I614&gt;=3,$I614&lt;=4,AK614=AP614,AT614=AY614),1,0)+IF(AND($K614&gt;=3,$K614&lt;=4,AJ614=AP614,AS614=AY614),1,0)+IF(AND($O614&gt;=3,$O614&lt;=4,AH614=AP614,AQ614=AY614),1,0)+IF(AND($S614&gt;=3,$S614&lt;=4,AM614=AP614,AV614=AY614),1,0)+IF(AND($U614&gt;=3,$U614&lt;=4,AO614=AP614,AX614=AY614),1,0)+IF(AND($AG614&gt;=3,$AG614&lt;=4,AN614=AP614,AW614=AY614),1,0)</f>
        <v>0</v>
      </c>
      <c r="BI614">
        <f t="shared" ca="1" si="81"/>
        <v>3</v>
      </c>
      <c r="BJ614">
        <f t="shared" ca="1" si="82"/>
        <v>4</v>
      </c>
      <c r="BK614">
        <f t="shared" ca="1" si="83"/>
        <v>7</v>
      </c>
      <c r="BL614">
        <f t="shared" ca="1" si="84"/>
        <v>5</v>
      </c>
      <c r="BM614">
        <f t="shared" ca="1" si="85"/>
        <v>9</v>
      </c>
      <c r="BN614">
        <f t="shared" ca="1" si="86"/>
        <v>1</v>
      </c>
      <c r="BO614">
        <f t="shared" ca="1" si="87"/>
        <v>6</v>
      </c>
      <c r="BP614">
        <f t="shared" ca="1" si="88"/>
        <v>8</v>
      </c>
      <c r="BQ614">
        <f t="shared" ca="1" si="89"/>
        <v>2</v>
      </c>
    </row>
    <row r="615" spans="1:69" x14ac:dyDescent="0.25">
      <c r="A615">
        <v>614</v>
      </c>
      <c r="B615">
        <f ca="1">IF(AND(ISNUMBER('MPL ID'!$P$25),ISNUMBER('MPL ID'!$Q$25)),0,RANDBETWEEN(1,4))</f>
        <v>0</v>
      </c>
      <c r="C615">
        <f ca="1">IF(AND(ISNUMBER('MPL ID'!$P$26),ISNUMBER('MPL ID'!$Q$26)),0,RANDBETWEEN(1,4))</f>
        <v>0</v>
      </c>
      <c r="D615">
        <f ca="1">IF(AND(ISNUMBER('MPL ID'!$P$28),ISNUMBER('MPL ID'!$Q$28)),0,RANDBETWEEN(1,4))</f>
        <v>0</v>
      </c>
      <c r="E615">
        <f ca="1">IF(AND(ISNUMBER('MPL ID'!$P$29),ISNUMBER('MPL ID'!$Q$29)),0,RANDBETWEEN(1,4))</f>
        <v>0</v>
      </c>
      <c r="F615">
        <f ca="1">IF(AND(ISNUMBER('MPL ID'!$P$30),ISNUMBER('MPL ID'!$Q$30)),0,RANDBETWEEN(1,4))</f>
        <v>0</v>
      </c>
      <c r="G615">
        <f ca="1">IF(AND(ISNUMBER('MPL ID'!$P$31),ISNUMBER('MPL ID'!$Q$31)),0,RANDBETWEEN(1,4))</f>
        <v>0</v>
      </c>
      <c r="H615">
        <f ca="1">IF(AND(ISNUMBER('MPL ID'!$P$32),ISNUMBER('MPL ID'!$Q$32)),0,RANDBETWEEN(1,4))</f>
        <v>0</v>
      </c>
      <c r="I615">
        <f ca="1">IF(AND(ISNUMBER('MPL ID'!$P$33),ISNUMBER('MPL ID'!$Q$33)),0,RANDBETWEEN(1,4))</f>
        <v>0</v>
      </c>
      <c r="J615">
        <f ca="1">IF(AND(ISNUMBER('MPL ID'!$D$36),ISNUMBER('MPL ID'!$E$36)),0,RANDBETWEEN(1,4))</f>
        <v>0</v>
      </c>
      <c r="K615">
        <f ca="1">IF(AND(ISNUMBER('MPL ID'!$D$37),ISNUMBER('MPL ID'!$E$37)),0,RANDBETWEEN(1,4))</f>
        <v>0</v>
      </c>
      <c r="L615">
        <f ca="1">IF(AND(ISNUMBER('MPL ID'!$D$39),ISNUMBER('MPL ID'!$E$39)),0,RANDBETWEEN(1,4))</f>
        <v>0</v>
      </c>
      <c r="M615">
        <f ca="1">IF(AND(ISNUMBER('MPL ID'!$D$40),ISNUMBER('MPL ID'!$E$40)),0,RANDBETWEEN(1,4))</f>
        <v>0</v>
      </c>
      <c r="N615">
        <f ca="1">IF(AND(ISNUMBER('MPL ID'!$D$41),ISNUMBER('MPL ID'!$E$41)),0,RANDBETWEEN(1,4))</f>
        <v>0</v>
      </c>
      <c r="O615">
        <f ca="1">IF(AND(ISNUMBER('MPL ID'!$D$42),ISNUMBER('MPL ID'!$E$42)),0,RANDBETWEEN(1,4))</f>
        <v>0</v>
      </c>
      <c r="P615">
        <f ca="1">IF(AND(ISNUMBER('MPL ID'!$D$43),ISNUMBER('MPL ID'!$E$43)),0,RANDBETWEEN(1,4))</f>
        <v>0</v>
      </c>
      <c r="Q615">
        <f ca="1">IF(AND(ISNUMBER('MPL ID'!$D$44),ISNUMBER('MPL ID'!$E$44)),0,RANDBETWEEN(1,4))</f>
        <v>0</v>
      </c>
      <c r="R615">
        <f ca="1">IF(AND(ISNUMBER('MPL ID'!$J$36),ISNUMBER('MPL ID'!$K$36)),0,RANDBETWEEN(1,4))</f>
        <v>0</v>
      </c>
      <c r="S615">
        <f ca="1">IF(AND(ISNUMBER('MPL ID'!$J$37),ISNUMBER('MPL ID'!$K$37)),0,RANDBETWEEN(1,4))</f>
        <v>0</v>
      </c>
      <c r="T615">
        <f ca="1">IF(AND(ISNUMBER('MPL ID'!$J$39),ISNUMBER('MPL ID'!$K$39)),0,RANDBETWEEN(1,4))</f>
        <v>0</v>
      </c>
      <c r="U615">
        <f ca="1">IF(AND(ISNUMBER('MPL ID'!$J$40),ISNUMBER('MPL ID'!$K$40)),0,RANDBETWEEN(1,4))</f>
        <v>0</v>
      </c>
      <c r="V615">
        <f ca="1">IF(AND(ISNUMBER('MPL ID'!$J$41),ISNUMBER('MPL ID'!$K$41)),0,RANDBETWEEN(1,4))</f>
        <v>0</v>
      </c>
      <c r="W615">
        <f ca="1">IF(AND(ISNUMBER('MPL ID'!$J$42),ISNUMBER('MPL ID'!$K$42)),0,RANDBETWEEN(1,4))</f>
        <v>2</v>
      </c>
      <c r="X615">
        <f ca="1">IF(AND(ISNUMBER('MPL ID'!$J$43),ISNUMBER('MPL ID'!$K$43)),0,RANDBETWEEN(1,4))</f>
        <v>4</v>
      </c>
      <c r="Y615">
        <f ca="1">IF(AND(ISNUMBER('MPL ID'!$J$44),ISNUMBER('MPL ID'!$K$44)),0,RANDBETWEEN(1,4))</f>
        <v>3</v>
      </c>
      <c r="Z615">
        <f ca="1">IF(AND(ISNUMBER('MPL ID'!$P$36),ISNUMBER('MPL ID'!$Q$36)),0,RANDBETWEEN(1,4))</f>
        <v>2</v>
      </c>
      <c r="AA615">
        <f ca="1">IF(AND(ISNUMBER('MPL ID'!$P$37),ISNUMBER('MPL ID'!$Q$37)),0,RANDBETWEEN(1,4))</f>
        <v>1</v>
      </c>
      <c r="AB615">
        <f ca="1">IF(AND(ISNUMBER('MPL ID'!$P$39),ISNUMBER('MPL ID'!$Q$39)),0,RANDBETWEEN(1,4))</f>
        <v>4</v>
      </c>
      <c r="AC615">
        <f ca="1">IF(AND(ISNUMBER('MPL ID'!$P$40),ISNUMBER('MPL ID'!$Q$40)),0,RANDBETWEEN(1,4))</f>
        <v>1</v>
      </c>
      <c r="AD615">
        <f ca="1">IF(AND(ISNUMBER('MPL ID'!$P$41),ISNUMBER('MPL ID'!$Q$41)),0,RANDBETWEEN(1,4))</f>
        <v>4</v>
      </c>
      <c r="AE615">
        <f ca="1">IF(AND(ISNUMBER('MPL ID'!$P$42),ISNUMBER('MPL ID'!$Q$42)),0,RANDBETWEEN(1,4))</f>
        <v>4</v>
      </c>
      <c r="AF615">
        <f ca="1">IF(AND(ISNUMBER('MPL ID'!$P$43),ISNUMBER('MPL ID'!$Q$43)),0,RANDBETWEEN(1,4))</f>
        <v>1</v>
      </c>
      <c r="AG615">
        <f ca="1">IF(AND(ISNUMBER('MPL ID'!$P$44),ISNUMBER('MPL ID'!$Q$44)),0,RANDBETWEEN(1,4))</f>
        <v>1</v>
      </c>
      <c r="AH615">
        <f ca="1">'MPL ID'!$BG$1+SUMPRODUCT(($B$1003:$AG$1003='MPL ID'!$BF$1)*(($B615:$AG615=1)+($B615:$AG615=2)))+SUMPRODUCT(($B$1004:$AG$1004='MPL ID'!$BF$1)*(($B615:$AG615=3)+($B615:$AG615=4)))</f>
        <v>10</v>
      </c>
      <c r="AI615">
        <f ca="1">'MPL ID'!$BG$2+SUMPRODUCT(($B$1003:$AG$1003='MPL ID'!$BF$2)*(($B615:$AG615=1)+($B615:$AG615=2)))+SUMPRODUCT(($B$1004:$AG$1004='MPL ID'!$BF$2)*(($B615:$AG615=3)+($B615:$AG615=4)))</f>
        <v>9</v>
      </c>
      <c r="AJ615">
        <f ca="1">'MPL ID'!$BG$3+SUMPRODUCT(($B$1003:$AG$1003='MPL ID'!$BF$3)*(($B615:$AG615=1)+($B615:$AG615=2)))+SUMPRODUCT(($B$1004:$AG$1004='MPL ID'!$BF$3)*(($B615:$AG615=3)+($B615:$AG615=4)))</f>
        <v>6</v>
      </c>
      <c r="AK615">
        <f ca="1">'MPL ID'!$BG$4+SUMPRODUCT(($B$1003:$AG$1003='MPL ID'!$BF$4)*(($B615:$AG615=1)+($B615:$AG615=2)))+SUMPRODUCT(($B$1004:$AG$1004='MPL ID'!$BF$4)*(($B615:$AG615=3)+($B615:$AG615=4)))</f>
        <v>8</v>
      </c>
      <c r="AL615">
        <f ca="1">'MPL ID'!$BG$5+SUMPRODUCT(($B$1003:$AG$1003='MPL ID'!$BF$5)*(($B615:$AG615=1)+($B615:$AG615=2)))+SUMPRODUCT(($B$1004:$AG$1004='MPL ID'!$BF$5)*(($B615:$AG615=3)+($B615:$AG615=4)))</f>
        <v>5</v>
      </c>
      <c r="AM615">
        <f ca="1">'MPL ID'!$BG$6+SUMPRODUCT(($B$1003:$AG$1003='MPL ID'!$BF$6)*(($B615:$AG615=1)+($B615:$AG615=2)))+SUMPRODUCT(($B$1004:$AG$1004='MPL ID'!$BF$6)*(($B615:$AG615=3)+($B615:$AG615=4)))</f>
        <v>13</v>
      </c>
      <c r="AN615">
        <f ca="1">'MPL ID'!$BG$7+SUMPRODUCT(($B$1003:$AG$1003='MPL ID'!$BF$7)*(($B615:$AG615=1)+($B615:$AG615=2)))+SUMPRODUCT(($B$1004:$AG$1004='MPL ID'!$BF$7)*(($B615:$AG615=3)+($B615:$AG615=4)))</f>
        <v>7</v>
      </c>
      <c r="AO615">
        <f ca="1">'MPL ID'!$BG$8+SUMPRODUCT(($B$1003:$AG$1003='MPL ID'!$BF$8)*(($B615:$AG615=1)+($B615:$AG615=2)))+SUMPRODUCT(($B$1004:$AG$1004='MPL ID'!$BF$8)*(($B615:$AG615=3)+($B615:$AG615=4)))</f>
        <v>3</v>
      </c>
      <c r="AP615">
        <f ca="1">'MPL ID'!$BG$9+SUMPRODUCT(($B$1003:$AG$1003='MPL ID'!$BF$9)*(($B615:$AG615=1)+($B615:$AG615=2)))+SUMPRODUCT(($B$1004:$AG$1004='MPL ID'!$BF$9)*(($B615:$AG615=3)+($B615:$AG615=4)))</f>
        <v>11</v>
      </c>
      <c r="AQ615">
        <f ca="1">'MPL ID'!$BH$1+SUMPRODUCT(($B$1003:$AG$1003='MPL ID'!$BF$1)*(2*($B615:$AG615=1)+($B615:$AG615=2)-2*($B615:$AG615=3)-($B615:$AG615=4)))-SUMPRODUCT(($B$1004:$AG$1004='MPL ID'!$BF$1)*(2*($B615:$AG615=1)+($B615:$AG615=2)-2*($B615:$AG615=3)-($B615:$AG615=4)))</f>
        <v>8</v>
      </c>
      <c r="AR615">
        <f ca="1">'MPL ID'!$BH$2+SUMPRODUCT(($B$1003:$AG$1003='MPL ID'!$BF$2)*(2*($B615:$AG615=1)+($B615:$AG615=2)-2*($B615:$AG615=3)-($B615:$AG615=4)))-SUMPRODUCT(($B$1004:$AG$1004='MPL ID'!$BF$2)*(2*($B615:$AG615=1)+($B615:$AG615=2)-2*($B615:$AG615=3)-($B615:$AG615=4)))</f>
        <v>0</v>
      </c>
      <c r="AS615">
        <f ca="1">'MPL ID'!$BH$3+SUMPRODUCT(($B$1003:$AG$1003='MPL ID'!$BF$3)*(2*($B615:$AG615=1)+($B615:$AG615=2)-2*($B615:$AG615=3)-($B615:$AG615=4)))-SUMPRODUCT(($B$1004:$AG$1004='MPL ID'!$BF$3)*(2*($B615:$AG615=1)+($B615:$AG615=2)-2*($B615:$AG615=3)-($B615:$AG615=4)))</f>
        <v>-9</v>
      </c>
      <c r="AT615">
        <f ca="1">'MPL ID'!$BH$4+SUMPRODUCT(($B$1003:$AG$1003='MPL ID'!$BF$4)*(2*($B615:$AG615=1)+($B615:$AG615=2)-2*($B615:$AG615=3)-($B615:$AG615=4)))-SUMPRODUCT(($B$1004:$AG$1004='MPL ID'!$BF$4)*(2*($B615:$AG615=1)+($B615:$AG615=2)-2*($B615:$AG615=3)-($B615:$AG615=4)))</f>
        <v>-2</v>
      </c>
      <c r="AU615">
        <f ca="1">'MPL ID'!$BH$5+SUMPRODUCT(($B$1003:$AG$1003='MPL ID'!$BF$5)*(2*($B615:$AG615=1)+($B615:$AG615=2)-2*($B615:$AG615=3)-($B615:$AG615=4)))-SUMPRODUCT(($B$1004:$AG$1004='MPL ID'!$BF$5)*(2*($B615:$AG615=1)+($B615:$AG615=2)-2*($B615:$AG615=3)-($B615:$AG615=4)))</f>
        <v>-10</v>
      </c>
      <c r="AV615">
        <f ca="1">'MPL ID'!$BH$6+SUMPRODUCT(($B$1003:$AG$1003='MPL ID'!$BF$6)*(2*($B615:$AG615=1)+($B615:$AG615=2)-2*($B615:$AG615=3)-($B615:$AG615=4)))-SUMPRODUCT(($B$1004:$AG$1004='MPL ID'!$BF$6)*(2*($B615:$AG615=1)+($B615:$AG615=2)-2*($B615:$AG615=3)-($B615:$AG615=4)))</f>
        <v>17</v>
      </c>
      <c r="AW615">
        <f ca="1">'MPL ID'!$BH$7+SUMPRODUCT(($B$1003:$AG$1003='MPL ID'!$BF$7)*(2*($B615:$AG615=1)+($B615:$AG615=2)-2*($B615:$AG615=3)-($B615:$AG615=4)))-SUMPRODUCT(($B$1004:$AG$1004='MPL ID'!$BF$7)*(2*($B615:$AG615=1)+($B615:$AG615=2)-2*($B615:$AG615=3)-($B615:$AG615=4)))</f>
        <v>0</v>
      </c>
      <c r="AX615">
        <f ca="1">'MPL ID'!$BH$8+SUMPRODUCT(($B$1003:$AG$1003='MPL ID'!$BF$8)*(2*($B615:$AG615=1)+($B615:$AG615=2)-2*($B615:$AG615=3)-($B615:$AG615=4)))-SUMPRODUCT(($B$1004:$AG$1004='MPL ID'!$BF$8)*(2*($B615:$AG615=1)+($B615:$AG615=2)-2*($B615:$AG615=3)-($B615:$AG615=4)))</f>
        <v>-15</v>
      </c>
      <c r="AY615">
        <f ca="1">'MPL ID'!$BH$9+SUMPRODUCT(($B$1003:$AG$1003='MPL ID'!$BF$9)*(2*($B615:$AG615=1)+($B615:$AG615=2)-2*($B615:$AG615=3)-($B615:$AG615=4)))-SUMPRODUCT(($B$1004:$AG$1004='MPL ID'!$BF$9)*(2*($B615:$AG615=1)+($B615:$AG615=2)-2*($B615:$AG615=3)-($B615:$AG615=4)))</f>
        <v>11</v>
      </c>
      <c r="AZ615">
        <f ca="1">SUMPRODUCT(--($AH615:$AP615=AH615),--($AQ615:$AY615=AQ615),'MPL ID'!$BG$13:$BO$13)+IF(AND($E615&gt;=3,$E615&lt;=4,AO615=AH615,AX615=AQ615),1,0)+IF(AND($G615&gt;=1,$G615&lt;=2,AJ615=AH615,AS615=AQ615),1,0)+IF(AND($L615&gt;=1,$L615&lt;=2,AM615=AH615,AV615=AQ615),1,0)+IF(AND($O615&gt;=1,$O615&lt;=2,AP615=AH615,AY615=AQ615),1,0)+IF(AND($R615&gt;=1,$R615&lt;=2,AI615=AH615,AR615=AQ615),1,0)+IF(AND($AA615&gt;=3,$AA615&lt;=4,AL615=AH615,AU615=AQ615),1,0)+IF(AND($AE615&gt;=3,$AE615&lt;=4,AK615=AH615,AT615=AQ615),1,0)</f>
        <v>0</v>
      </c>
      <c r="BA615">
        <f ca="1">SUMPRODUCT(--($AH615:$AP615=AI615),--($AQ615:$AY615=AR615),'MPL ID'!$BG$14:$BO$14)+IF(AND($F615&gt;=1,$F615&lt;=2,AP615=AI615,AY615=AR615),1,0)+IF(AND($H615&gt;=1,$H615&lt;=2,AN615=AI615,AW615=AR615),1,0)+IF(AND($J615&gt;=3,$J615&lt;=4,AL615=AI615,AU615=AR615),1,0)+IF(AND($M615&gt;=1,$M615&lt;=2,AO615=AI615,AX615=AR615),1,0)+IF(AND($R615&gt;=3,$R615&lt;=4,AH615=AI615,AQ615=AR615),1,0)+IF(AND($Y615&gt;=3,$Y615&lt;=4,AJ615=AI615,AS615=AR615),1,0)+IF(AND($AC615&gt;=1,$AC615&lt;=2,AK615=AI615,AT615=AR615),1,0)+IF(AND($AF615&gt;=3,$AF615&lt;=4,AM615=AI615,AV615=AR615),1,0)</f>
        <v>0</v>
      </c>
      <c r="BB615">
        <f ca="1">SUMPRODUCT(--($AH615:$AP615=AJ615),--($AQ615:$AY615=AS615),'MPL ID'!$BG$15:$BO$15)+IF(AND($C615&gt;=1,$C615&lt;=2,AK615=AJ615,AT615=AS615),1,0)+IF(AND($G615&gt;=3,$G615&lt;=4,AH615=AJ615,AQ615=AS615),1,0)+IF(AND($K615&gt;=1,$K615&lt;=2,AP615=AJ615,AY615=AS615),1,0)+IF(AND($N615&gt;=3,$N615&lt;=4,AL615=AJ615,AU615=AS615),1,0)+IF(AND($V615&gt;=1,$V615&lt;=2,AM615=AJ615,AV615=AS615),1,0)+IF(AND($Y615&gt;=1,$Y615&lt;=2,AI615=AJ615,AR615=AS615),1,0)+IF(AND($AB615&gt;=3,$AB615&lt;=4,AN615=AJ615,AW615=AS615),1,0)</f>
        <v>0</v>
      </c>
      <c r="BC615">
        <f ca="1">SUMPRODUCT(--($AH615:$AP615=AK615),--($AQ615:$AY615=AT615),'MPL ID'!$BG$16:$BO$16)+IF(AND($C615&gt;=3,$C615&lt;=4,AJ615=AK615,AS615=AT615),1,0)+IF(AND($I615&gt;=1,$I615&lt;=2,AP615=AK615,AY615=AT615),1,0)+IF(AND($P615&gt;=3,$P615&lt;=4,AO615=AK615,AX615=AT615),1,0)+IF(AND($T615&gt;=1,$T615&lt;=2,AN615=AK615,AW615=AT615),1,0)+IF(AND($W615&gt;=1,$W615&lt;=2,AL615=AK615,AU615=AT615),1,0)+IF(AND($AC615&gt;=3,$AC615&lt;=4,AI615=AK615,AR615=AT615),1,0)+IF(AND($AE615&gt;=1,$AE615&lt;=2,AH615=AK615,AQ615=AT615),1,0)</f>
        <v>0</v>
      </c>
      <c r="BD615">
        <f ca="1">SUMPRODUCT(--($AH615:$AP615=AL615),--($AQ615:$AY615=AU615),'MPL ID'!$BG$17:$BO$17)+IF(AND($B615&gt;=3,$B615&lt;=4,AN615=AL615,AW615=AU615),1,0)+IF(AND($D615&gt;=1,$D615&lt;=2,AM615=AL615,AV615=AU615),1,0)+IF(AND($J615&gt;=1,$J615&lt;=2,AI615=AL615,AR615=AU615),1,0)+IF(AND($N615&gt;=1,$N615&lt;=2,AJ615=AL615,AS615=AU615),1,0)+IF(AND($W615&gt;=3,$W615&lt;=4,AK615=AL615,AT615=AU615),1,0)+IF(AND($AA615&gt;=1,$AA615&lt;=2,AH615=AL615,AQ615=AU615),1,0)+IF(AND($AD615&gt;=3,$AD615&lt;=4,AO615=AL615,AX615=AU615),1,0)</f>
        <v>0</v>
      </c>
      <c r="BE615">
        <f ca="1">SUMPRODUCT(--($AH615:$AP615=AM615),--($AQ615:$AY615=AV615),'MPL ID'!$BG$18:$BO$18)+IF(AND($D615&gt;=3,$D615&lt;=4,AL615=AM615,AU615=AV615),1,0)+IF(AND($L615&gt;=3,$L615&lt;=4,AH615=AM615,AQ615=AV615),1,0)+IF(AND($Q615&gt;=3,$Q615&lt;=4,AN615=AM615,AW615=AV615),1,0)+IF(AND($S615&gt;=1,$S615&lt;=2,AP615=AM615,AY615=AV615),1,0)+IF(AND($V615&gt;=3,$V615&lt;=4,AJ615=AM615,AS615=AV615),1,0)+IF(AND($Z615&gt;=1,$Z615&lt;=2,AO615=AM615,AX615=AV615),1,0)+IF(AND($AF615&gt;=1,$AF615&lt;=2,AI615=AM615,AR615=AV615),1,0)</f>
        <v>0</v>
      </c>
      <c r="BF615">
        <f ca="1">SUMPRODUCT(--($AH615:$AP615=AN615),--($AQ615:$AY615=AW615),'MPL ID'!$BG$19:$BO$19)+IF(AND($B615&gt;=1,$B615&lt;=2,AL615=AN615,AU615=AW615),1,0)+IF(AND($H615&gt;=3,$H615&lt;=4,AI615=AN615,AR615=AW615),1,0)+IF(AND($Q615&gt;=1,$Q615&lt;=2,AM615=AN615,AV615=AW615),1,0)+IF(AND($T615&gt;=3,$T615&lt;=4,AK615=AN615,AT615=AW615),1,0)+IF(AND($X615&gt;=3,$X615&lt;=4,AO615=AN615,AX615=AW615),1,0)+IF(AND($AB615&gt;=1,$AB615&lt;=2,AJ615=AN615,AS615=AW615),1,0)+IF(AND($AG615&gt;=1,$AG615&lt;=2,AP615=AN615,AY615=AW615),1,0)</f>
        <v>0</v>
      </c>
      <c r="BG615">
        <f ca="1">SUMPRODUCT(--($AH615:$AP615=AO615),--($AQ615:$AY615=AX615),'MPL ID'!$BG$20:$BO$20)+IF(AND($E615&gt;=1,$E615&lt;=2,AH615=AO615,AQ615=AX615),1,0)+IF(AND($M615&gt;=3,$M615&lt;=4,AI615=AO615,AR615=AX615),1,0)+IF(AND($P615&gt;=1,$P615&lt;=2,AK615=AO615,AT615=AX615),1,0)+IF(AND($U615&gt;=1,$U615&lt;=2,AP615=AO615,AY615=AX615),1,0)+IF(AND($X615&gt;=1,$X615&lt;=2,AN615=AO615,AW615=AX615),1,0)+IF(AND($Z615&gt;=3,$Z615&lt;=4,AM615=AO615,AV615=AX615),1,0)+IF(AND($AD615&gt;=1,$AD615&lt;=2,AL615=AO615,AU615=AX615),1,0)</f>
        <v>0</v>
      </c>
      <c r="BH615">
        <f ca="1">SUMPRODUCT(--($AH615:$AP615=AP615),--($AQ615:$AY615=AY615),'MPL ID'!$BG$21:$BO$21)+IF(AND($F615&gt;=3,$F615&lt;=4,AI615=AP615,AR615=AY615),1,0)+IF(AND($I615&gt;=3,$I615&lt;=4,AK615=AP615,AT615=AY615),1,0)+IF(AND($K615&gt;=3,$K615&lt;=4,AJ615=AP615,AS615=AY615),1,0)+IF(AND($O615&gt;=3,$O615&lt;=4,AH615=AP615,AQ615=AY615),1,0)+IF(AND($S615&gt;=3,$S615&lt;=4,AM615=AP615,AV615=AY615),1,0)+IF(AND($U615&gt;=3,$U615&lt;=4,AO615=AP615,AX615=AY615),1,0)+IF(AND($AG615&gt;=3,$AG615&lt;=4,AN615=AP615,AW615=AY615),1,0)</f>
        <v>0</v>
      </c>
      <c r="BI615">
        <f t="shared" ca="1" si="81"/>
        <v>3</v>
      </c>
      <c r="BJ615">
        <f t="shared" ca="1" si="82"/>
        <v>4</v>
      </c>
      <c r="BK615">
        <f t="shared" ca="1" si="83"/>
        <v>7</v>
      </c>
      <c r="BL615">
        <f t="shared" ca="1" si="84"/>
        <v>5</v>
      </c>
      <c r="BM615">
        <f t="shared" ca="1" si="85"/>
        <v>8</v>
      </c>
      <c r="BN615">
        <f t="shared" ca="1" si="86"/>
        <v>1</v>
      </c>
      <c r="BO615">
        <f t="shared" ca="1" si="87"/>
        <v>6</v>
      </c>
      <c r="BP615">
        <f t="shared" ca="1" si="88"/>
        <v>9</v>
      </c>
      <c r="BQ615">
        <f t="shared" ca="1" si="89"/>
        <v>2</v>
      </c>
    </row>
    <row r="616" spans="1:69" x14ac:dyDescent="0.25">
      <c r="A616">
        <v>615</v>
      </c>
      <c r="B616">
        <f ca="1">IF(AND(ISNUMBER('MPL ID'!$P$25),ISNUMBER('MPL ID'!$Q$25)),0,RANDBETWEEN(1,4))</f>
        <v>0</v>
      </c>
      <c r="C616">
        <f ca="1">IF(AND(ISNUMBER('MPL ID'!$P$26),ISNUMBER('MPL ID'!$Q$26)),0,RANDBETWEEN(1,4))</f>
        <v>0</v>
      </c>
      <c r="D616">
        <f ca="1">IF(AND(ISNUMBER('MPL ID'!$P$28),ISNUMBER('MPL ID'!$Q$28)),0,RANDBETWEEN(1,4))</f>
        <v>0</v>
      </c>
      <c r="E616">
        <f ca="1">IF(AND(ISNUMBER('MPL ID'!$P$29),ISNUMBER('MPL ID'!$Q$29)),0,RANDBETWEEN(1,4))</f>
        <v>0</v>
      </c>
      <c r="F616">
        <f ca="1">IF(AND(ISNUMBER('MPL ID'!$P$30),ISNUMBER('MPL ID'!$Q$30)),0,RANDBETWEEN(1,4))</f>
        <v>0</v>
      </c>
      <c r="G616">
        <f ca="1">IF(AND(ISNUMBER('MPL ID'!$P$31),ISNUMBER('MPL ID'!$Q$31)),0,RANDBETWEEN(1,4))</f>
        <v>0</v>
      </c>
      <c r="H616">
        <f ca="1">IF(AND(ISNUMBER('MPL ID'!$P$32),ISNUMBER('MPL ID'!$Q$32)),0,RANDBETWEEN(1,4))</f>
        <v>0</v>
      </c>
      <c r="I616">
        <f ca="1">IF(AND(ISNUMBER('MPL ID'!$P$33),ISNUMBER('MPL ID'!$Q$33)),0,RANDBETWEEN(1,4))</f>
        <v>0</v>
      </c>
      <c r="J616">
        <f ca="1">IF(AND(ISNUMBER('MPL ID'!$D$36),ISNUMBER('MPL ID'!$E$36)),0,RANDBETWEEN(1,4))</f>
        <v>0</v>
      </c>
      <c r="K616">
        <f ca="1">IF(AND(ISNUMBER('MPL ID'!$D$37),ISNUMBER('MPL ID'!$E$37)),0,RANDBETWEEN(1,4))</f>
        <v>0</v>
      </c>
      <c r="L616">
        <f ca="1">IF(AND(ISNUMBER('MPL ID'!$D$39),ISNUMBER('MPL ID'!$E$39)),0,RANDBETWEEN(1,4))</f>
        <v>0</v>
      </c>
      <c r="M616">
        <f ca="1">IF(AND(ISNUMBER('MPL ID'!$D$40),ISNUMBER('MPL ID'!$E$40)),0,RANDBETWEEN(1,4))</f>
        <v>0</v>
      </c>
      <c r="N616">
        <f ca="1">IF(AND(ISNUMBER('MPL ID'!$D$41),ISNUMBER('MPL ID'!$E$41)),0,RANDBETWEEN(1,4))</f>
        <v>0</v>
      </c>
      <c r="O616">
        <f ca="1">IF(AND(ISNUMBER('MPL ID'!$D$42),ISNUMBER('MPL ID'!$E$42)),0,RANDBETWEEN(1,4))</f>
        <v>0</v>
      </c>
      <c r="P616">
        <f ca="1">IF(AND(ISNUMBER('MPL ID'!$D$43),ISNUMBER('MPL ID'!$E$43)),0,RANDBETWEEN(1,4))</f>
        <v>0</v>
      </c>
      <c r="Q616">
        <f ca="1">IF(AND(ISNUMBER('MPL ID'!$D$44),ISNUMBER('MPL ID'!$E$44)),0,RANDBETWEEN(1,4))</f>
        <v>0</v>
      </c>
      <c r="R616">
        <f ca="1">IF(AND(ISNUMBER('MPL ID'!$J$36),ISNUMBER('MPL ID'!$K$36)),0,RANDBETWEEN(1,4))</f>
        <v>0</v>
      </c>
      <c r="S616">
        <f ca="1">IF(AND(ISNUMBER('MPL ID'!$J$37),ISNUMBER('MPL ID'!$K$37)),0,RANDBETWEEN(1,4))</f>
        <v>0</v>
      </c>
      <c r="T616">
        <f ca="1">IF(AND(ISNUMBER('MPL ID'!$J$39),ISNUMBER('MPL ID'!$K$39)),0,RANDBETWEEN(1,4))</f>
        <v>0</v>
      </c>
      <c r="U616">
        <f ca="1">IF(AND(ISNUMBER('MPL ID'!$J$40),ISNUMBER('MPL ID'!$K$40)),0,RANDBETWEEN(1,4))</f>
        <v>0</v>
      </c>
      <c r="V616">
        <f ca="1">IF(AND(ISNUMBER('MPL ID'!$J$41),ISNUMBER('MPL ID'!$K$41)),0,RANDBETWEEN(1,4))</f>
        <v>0</v>
      </c>
      <c r="W616">
        <f ca="1">IF(AND(ISNUMBER('MPL ID'!$J$42),ISNUMBER('MPL ID'!$K$42)),0,RANDBETWEEN(1,4))</f>
        <v>1</v>
      </c>
      <c r="X616">
        <f ca="1">IF(AND(ISNUMBER('MPL ID'!$J$43),ISNUMBER('MPL ID'!$K$43)),0,RANDBETWEEN(1,4))</f>
        <v>3</v>
      </c>
      <c r="Y616">
        <f ca="1">IF(AND(ISNUMBER('MPL ID'!$J$44),ISNUMBER('MPL ID'!$K$44)),0,RANDBETWEEN(1,4))</f>
        <v>2</v>
      </c>
      <c r="Z616">
        <f ca="1">IF(AND(ISNUMBER('MPL ID'!$P$36),ISNUMBER('MPL ID'!$Q$36)),0,RANDBETWEEN(1,4))</f>
        <v>1</v>
      </c>
      <c r="AA616">
        <f ca="1">IF(AND(ISNUMBER('MPL ID'!$P$37),ISNUMBER('MPL ID'!$Q$37)),0,RANDBETWEEN(1,4))</f>
        <v>1</v>
      </c>
      <c r="AB616">
        <f ca="1">IF(AND(ISNUMBER('MPL ID'!$P$39),ISNUMBER('MPL ID'!$Q$39)),0,RANDBETWEEN(1,4))</f>
        <v>2</v>
      </c>
      <c r="AC616">
        <f ca="1">IF(AND(ISNUMBER('MPL ID'!$P$40),ISNUMBER('MPL ID'!$Q$40)),0,RANDBETWEEN(1,4))</f>
        <v>3</v>
      </c>
      <c r="AD616">
        <f ca="1">IF(AND(ISNUMBER('MPL ID'!$P$41),ISNUMBER('MPL ID'!$Q$41)),0,RANDBETWEEN(1,4))</f>
        <v>1</v>
      </c>
      <c r="AE616">
        <f ca="1">IF(AND(ISNUMBER('MPL ID'!$P$42),ISNUMBER('MPL ID'!$Q$42)),0,RANDBETWEEN(1,4))</f>
        <v>3</v>
      </c>
      <c r="AF616">
        <f ca="1">IF(AND(ISNUMBER('MPL ID'!$P$43),ISNUMBER('MPL ID'!$Q$43)),0,RANDBETWEEN(1,4))</f>
        <v>4</v>
      </c>
      <c r="AG616">
        <f ca="1">IF(AND(ISNUMBER('MPL ID'!$P$44),ISNUMBER('MPL ID'!$Q$44)),0,RANDBETWEEN(1,4))</f>
        <v>3</v>
      </c>
      <c r="AH616">
        <f ca="1">'MPL ID'!$BG$1+SUMPRODUCT(($B$1003:$AG$1003='MPL ID'!$BF$1)*(($B616:$AG616=1)+($B616:$AG616=2)))+SUMPRODUCT(($B$1004:$AG$1004='MPL ID'!$BF$1)*(($B616:$AG616=3)+($B616:$AG616=4)))</f>
        <v>10</v>
      </c>
      <c r="AI616">
        <f ca="1">'MPL ID'!$BG$2+SUMPRODUCT(($B$1003:$AG$1003='MPL ID'!$BF$2)*(($B616:$AG616=1)+($B616:$AG616=2)))+SUMPRODUCT(($B$1004:$AG$1004='MPL ID'!$BF$2)*(($B616:$AG616=3)+($B616:$AG616=4)))</f>
        <v>8</v>
      </c>
      <c r="AJ616">
        <f ca="1">'MPL ID'!$BG$3+SUMPRODUCT(($B$1003:$AG$1003='MPL ID'!$BF$3)*(($B616:$AG616=1)+($B616:$AG616=2)))+SUMPRODUCT(($B$1004:$AG$1004='MPL ID'!$BF$3)*(($B616:$AG616=3)+($B616:$AG616=4)))</f>
        <v>6</v>
      </c>
      <c r="AK616">
        <f ca="1">'MPL ID'!$BG$4+SUMPRODUCT(($B$1003:$AG$1003='MPL ID'!$BF$4)*(($B616:$AG616=1)+($B616:$AG616=2)))+SUMPRODUCT(($B$1004:$AG$1004='MPL ID'!$BF$4)*(($B616:$AG616=3)+($B616:$AG616=4)))</f>
        <v>9</v>
      </c>
      <c r="AL616">
        <f ca="1">'MPL ID'!$BG$5+SUMPRODUCT(($B$1003:$AG$1003='MPL ID'!$BF$5)*(($B616:$AG616=1)+($B616:$AG616=2)))+SUMPRODUCT(($B$1004:$AG$1004='MPL ID'!$BF$5)*(($B616:$AG616=3)+($B616:$AG616=4)))</f>
        <v>4</v>
      </c>
      <c r="AM616">
        <f ca="1">'MPL ID'!$BG$6+SUMPRODUCT(($B$1003:$AG$1003='MPL ID'!$BF$6)*(($B616:$AG616=1)+($B616:$AG616=2)))+SUMPRODUCT(($B$1004:$AG$1004='MPL ID'!$BF$6)*(($B616:$AG616=3)+($B616:$AG616=4)))</f>
        <v>12</v>
      </c>
      <c r="AN616">
        <f ca="1">'MPL ID'!$BG$7+SUMPRODUCT(($B$1003:$AG$1003='MPL ID'!$BF$7)*(($B616:$AG616=1)+($B616:$AG616=2)))+SUMPRODUCT(($B$1004:$AG$1004='MPL ID'!$BF$7)*(($B616:$AG616=3)+($B616:$AG616=4)))</f>
        <v>7</v>
      </c>
      <c r="AO616">
        <f ca="1">'MPL ID'!$BG$8+SUMPRODUCT(($B$1003:$AG$1003='MPL ID'!$BF$8)*(($B616:$AG616=1)+($B616:$AG616=2)))+SUMPRODUCT(($B$1004:$AG$1004='MPL ID'!$BF$8)*(($B616:$AG616=3)+($B616:$AG616=4)))</f>
        <v>4</v>
      </c>
      <c r="AP616">
        <f ca="1">'MPL ID'!$BG$9+SUMPRODUCT(($B$1003:$AG$1003='MPL ID'!$BF$9)*(($B616:$AG616=1)+($B616:$AG616=2)))+SUMPRODUCT(($B$1004:$AG$1004='MPL ID'!$BF$9)*(($B616:$AG616=3)+($B616:$AG616=4)))</f>
        <v>12</v>
      </c>
      <c r="AQ616">
        <f ca="1">'MPL ID'!$BH$1+SUMPRODUCT(($B$1003:$AG$1003='MPL ID'!$BF$1)*(2*($B616:$AG616=1)+($B616:$AG616=2)-2*($B616:$AG616=3)-($B616:$AG616=4)))-SUMPRODUCT(($B$1004:$AG$1004='MPL ID'!$BF$1)*(2*($B616:$AG616=1)+($B616:$AG616=2)-2*($B616:$AG616=3)-($B616:$AG616=4)))</f>
        <v>9</v>
      </c>
      <c r="AR616">
        <f ca="1">'MPL ID'!$BH$2+SUMPRODUCT(($B$1003:$AG$1003='MPL ID'!$BF$2)*(2*($B616:$AG616=1)+($B616:$AG616=2)-2*($B616:$AG616=3)-($B616:$AG616=4)))-SUMPRODUCT(($B$1004:$AG$1004='MPL ID'!$BF$2)*(2*($B616:$AG616=1)+($B616:$AG616=2)-2*($B616:$AG616=3)-($B616:$AG616=4)))</f>
        <v>-4</v>
      </c>
      <c r="AS616">
        <f ca="1">'MPL ID'!$BH$3+SUMPRODUCT(($B$1003:$AG$1003='MPL ID'!$BF$3)*(2*($B616:$AG616=1)+($B616:$AG616=2)-2*($B616:$AG616=3)-($B616:$AG616=4)))-SUMPRODUCT(($B$1004:$AG$1004='MPL ID'!$BF$3)*(2*($B616:$AG616=1)+($B616:$AG616=2)-2*($B616:$AG616=3)-($B616:$AG616=4)))</f>
        <v>-8</v>
      </c>
      <c r="AT616">
        <f ca="1">'MPL ID'!$BH$4+SUMPRODUCT(($B$1003:$AG$1003='MPL ID'!$BF$4)*(2*($B616:$AG616=1)+($B616:$AG616=2)-2*($B616:$AG616=3)-($B616:$AG616=4)))-SUMPRODUCT(($B$1004:$AG$1004='MPL ID'!$BF$4)*(2*($B616:$AG616=1)+($B616:$AG616=2)-2*($B616:$AG616=3)-($B616:$AG616=4)))</f>
        <v>2</v>
      </c>
      <c r="AU616">
        <f ca="1">'MPL ID'!$BH$5+SUMPRODUCT(($B$1003:$AG$1003='MPL ID'!$BF$5)*(2*($B616:$AG616=1)+($B616:$AG616=2)-2*($B616:$AG616=3)-($B616:$AG616=4)))-SUMPRODUCT(($B$1004:$AG$1004='MPL ID'!$BF$5)*(2*($B616:$AG616=1)+($B616:$AG616=2)-2*($B616:$AG616=3)-($B616:$AG616=4)))</f>
        <v>-14</v>
      </c>
      <c r="AV616">
        <f ca="1">'MPL ID'!$BH$6+SUMPRODUCT(($B$1003:$AG$1003='MPL ID'!$BF$6)*(2*($B616:$AG616=1)+($B616:$AG616=2)-2*($B616:$AG616=3)-($B616:$AG616=4)))-SUMPRODUCT(($B$1004:$AG$1004='MPL ID'!$BF$6)*(2*($B616:$AG616=1)+($B616:$AG616=2)-2*($B616:$AG616=3)-($B616:$AG616=4)))</f>
        <v>15</v>
      </c>
      <c r="AW616">
        <f ca="1">'MPL ID'!$BH$7+SUMPRODUCT(($B$1003:$AG$1003='MPL ID'!$BF$7)*(2*($B616:$AG616=1)+($B616:$AG616=2)-2*($B616:$AG616=3)-($B616:$AG616=4)))-SUMPRODUCT(($B$1004:$AG$1004='MPL ID'!$BF$7)*(2*($B616:$AG616=1)+($B616:$AG616=2)-2*($B616:$AG616=3)-($B616:$AG616=4)))</f>
        <v>-1</v>
      </c>
      <c r="AX616">
        <f ca="1">'MPL ID'!$BH$8+SUMPRODUCT(($B$1003:$AG$1003='MPL ID'!$BF$8)*(2*($B616:$AG616=1)+($B616:$AG616=2)-2*($B616:$AG616=3)-($B616:$AG616=4)))-SUMPRODUCT(($B$1004:$AG$1004='MPL ID'!$BF$8)*(2*($B616:$AG616=1)+($B616:$AG616=2)-2*($B616:$AG616=3)-($B616:$AG616=4)))</f>
        <v>-14</v>
      </c>
      <c r="AY616">
        <f ca="1">'MPL ID'!$BH$9+SUMPRODUCT(($B$1003:$AG$1003='MPL ID'!$BF$9)*(2*($B616:$AG616=1)+($B616:$AG616=2)-2*($B616:$AG616=3)-($B616:$AG616=4)))-SUMPRODUCT(($B$1004:$AG$1004='MPL ID'!$BF$9)*(2*($B616:$AG616=1)+($B616:$AG616=2)-2*($B616:$AG616=3)-($B616:$AG616=4)))</f>
        <v>15</v>
      </c>
      <c r="AZ616">
        <f ca="1">SUMPRODUCT(--($AH616:$AP616=AH616),--($AQ616:$AY616=AQ616),'MPL ID'!$BG$13:$BO$13)+IF(AND($E616&gt;=3,$E616&lt;=4,AO616=AH616,AX616=AQ616),1,0)+IF(AND($G616&gt;=1,$G616&lt;=2,AJ616=AH616,AS616=AQ616),1,0)+IF(AND($L616&gt;=1,$L616&lt;=2,AM616=AH616,AV616=AQ616),1,0)+IF(AND($O616&gt;=1,$O616&lt;=2,AP616=AH616,AY616=AQ616),1,0)+IF(AND($R616&gt;=1,$R616&lt;=2,AI616=AH616,AR616=AQ616),1,0)+IF(AND($AA616&gt;=3,$AA616&lt;=4,AL616=AH616,AU616=AQ616),1,0)+IF(AND($AE616&gt;=3,$AE616&lt;=4,AK616=AH616,AT616=AQ616),1,0)</f>
        <v>0</v>
      </c>
      <c r="BA616">
        <f ca="1">SUMPRODUCT(--($AH616:$AP616=AI616),--($AQ616:$AY616=AR616),'MPL ID'!$BG$14:$BO$14)+IF(AND($F616&gt;=1,$F616&lt;=2,AP616=AI616,AY616=AR616),1,0)+IF(AND($H616&gt;=1,$H616&lt;=2,AN616=AI616,AW616=AR616),1,0)+IF(AND($J616&gt;=3,$J616&lt;=4,AL616=AI616,AU616=AR616),1,0)+IF(AND($M616&gt;=1,$M616&lt;=2,AO616=AI616,AX616=AR616),1,0)+IF(AND($R616&gt;=3,$R616&lt;=4,AH616=AI616,AQ616=AR616),1,0)+IF(AND($Y616&gt;=3,$Y616&lt;=4,AJ616=AI616,AS616=AR616),1,0)+IF(AND($AC616&gt;=1,$AC616&lt;=2,AK616=AI616,AT616=AR616),1,0)+IF(AND($AF616&gt;=3,$AF616&lt;=4,AM616=AI616,AV616=AR616),1,0)</f>
        <v>0</v>
      </c>
      <c r="BB616">
        <f ca="1">SUMPRODUCT(--($AH616:$AP616=AJ616),--($AQ616:$AY616=AS616),'MPL ID'!$BG$15:$BO$15)+IF(AND($C616&gt;=1,$C616&lt;=2,AK616=AJ616,AT616=AS616),1,0)+IF(AND($G616&gt;=3,$G616&lt;=4,AH616=AJ616,AQ616=AS616),1,0)+IF(AND($K616&gt;=1,$K616&lt;=2,AP616=AJ616,AY616=AS616),1,0)+IF(AND($N616&gt;=3,$N616&lt;=4,AL616=AJ616,AU616=AS616),1,0)+IF(AND($V616&gt;=1,$V616&lt;=2,AM616=AJ616,AV616=AS616),1,0)+IF(AND($Y616&gt;=1,$Y616&lt;=2,AI616=AJ616,AR616=AS616),1,0)+IF(AND($AB616&gt;=3,$AB616&lt;=4,AN616=AJ616,AW616=AS616),1,0)</f>
        <v>0</v>
      </c>
      <c r="BC616">
        <f ca="1">SUMPRODUCT(--($AH616:$AP616=AK616),--($AQ616:$AY616=AT616),'MPL ID'!$BG$16:$BO$16)+IF(AND($C616&gt;=3,$C616&lt;=4,AJ616=AK616,AS616=AT616),1,0)+IF(AND($I616&gt;=1,$I616&lt;=2,AP616=AK616,AY616=AT616),1,0)+IF(AND($P616&gt;=3,$P616&lt;=4,AO616=AK616,AX616=AT616),1,0)+IF(AND($T616&gt;=1,$T616&lt;=2,AN616=AK616,AW616=AT616),1,0)+IF(AND($W616&gt;=1,$W616&lt;=2,AL616=AK616,AU616=AT616),1,0)+IF(AND($AC616&gt;=3,$AC616&lt;=4,AI616=AK616,AR616=AT616),1,0)+IF(AND($AE616&gt;=1,$AE616&lt;=2,AH616=AK616,AQ616=AT616),1,0)</f>
        <v>0</v>
      </c>
      <c r="BD616">
        <f ca="1">SUMPRODUCT(--($AH616:$AP616=AL616),--($AQ616:$AY616=AU616),'MPL ID'!$BG$17:$BO$17)+IF(AND($B616&gt;=3,$B616&lt;=4,AN616=AL616,AW616=AU616),1,0)+IF(AND($D616&gt;=1,$D616&lt;=2,AM616=AL616,AV616=AU616),1,0)+IF(AND($J616&gt;=1,$J616&lt;=2,AI616=AL616,AR616=AU616),1,0)+IF(AND($N616&gt;=1,$N616&lt;=2,AJ616=AL616,AS616=AU616),1,0)+IF(AND($W616&gt;=3,$W616&lt;=4,AK616=AL616,AT616=AU616),1,0)+IF(AND($AA616&gt;=1,$AA616&lt;=2,AH616=AL616,AQ616=AU616),1,0)+IF(AND($AD616&gt;=3,$AD616&lt;=4,AO616=AL616,AX616=AU616),1,0)</f>
        <v>0</v>
      </c>
      <c r="BE616">
        <f ca="1">SUMPRODUCT(--($AH616:$AP616=AM616),--($AQ616:$AY616=AV616),'MPL ID'!$BG$18:$BO$18)+IF(AND($D616&gt;=3,$D616&lt;=4,AL616=AM616,AU616=AV616),1,0)+IF(AND($L616&gt;=3,$L616&lt;=4,AH616=AM616,AQ616=AV616),1,0)+IF(AND($Q616&gt;=3,$Q616&lt;=4,AN616=AM616,AW616=AV616),1,0)+IF(AND($S616&gt;=1,$S616&lt;=2,AP616=AM616,AY616=AV616),1,0)+IF(AND($V616&gt;=3,$V616&lt;=4,AJ616=AM616,AS616=AV616),1,0)+IF(AND($Z616&gt;=1,$Z616&lt;=2,AO616=AM616,AX616=AV616),1,0)+IF(AND($AF616&gt;=1,$AF616&lt;=2,AI616=AM616,AR616=AV616),1,0)</f>
        <v>2</v>
      </c>
      <c r="BF616">
        <f ca="1">SUMPRODUCT(--($AH616:$AP616=AN616),--($AQ616:$AY616=AW616),'MPL ID'!$BG$19:$BO$19)+IF(AND($B616&gt;=1,$B616&lt;=2,AL616=AN616,AU616=AW616),1,0)+IF(AND($H616&gt;=3,$H616&lt;=4,AI616=AN616,AR616=AW616),1,0)+IF(AND($Q616&gt;=1,$Q616&lt;=2,AM616=AN616,AV616=AW616),1,0)+IF(AND($T616&gt;=3,$T616&lt;=4,AK616=AN616,AT616=AW616),1,0)+IF(AND($X616&gt;=3,$X616&lt;=4,AO616=AN616,AX616=AW616),1,0)+IF(AND($AB616&gt;=1,$AB616&lt;=2,AJ616=AN616,AS616=AW616),1,0)+IF(AND($AG616&gt;=1,$AG616&lt;=2,AP616=AN616,AY616=AW616),1,0)</f>
        <v>0</v>
      </c>
      <c r="BG616">
        <f ca="1">SUMPRODUCT(--($AH616:$AP616=AO616),--($AQ616:$AY616=AX616),'MPL ID'!$BG$20:$BO$20)+IF(AND($E616&gt;=1,$E616&lt;=2,AH616=AO616,AQ616=AX616),1,0)+IF(AND($M616&gt;=3,$M616&lt;=4,AI616=AO616,AR616=AX616),1,0)+IF(AND($P616&gt;=1,$P616&lt;=2,AK616=AO616,AT616=AX616),1,0)+IF(AND($U616&gt;=1,$U616&lt;=2,AP616=AO616,AY616=AX616),1,0)+IF(AND($X616&gt;=1,$X616&lt;=2,AN616=AO616,AW616=AX616),1,0)+IF(AND($Z616&gt;=3,$Z616&lt;=4,AM616=AO616,AV616=AX616),1,0)+IF(AND($AD616&gt;=1,$AD616&lt;=2,AL616=AO616,AU616=AX616),1,0)</f>
        <v>2</v>
      </c>
      <c r="BH616">
        <f ca="1">SUMPRODUCT(--($AH616:$AP616=AP616),--($AQ616:$AY616=AY616),'MPL ID'!$BG$21:$BO$21)+IF(AND($F616&gt;=3,$F616&lt;=4,AI616=AP616,AR616=AY616),1,0)+IF(AND($I616&gt;=3,$I616&lt;=4,AK616=AP616,AT616=AY616),1,0)+IF(AND($K616&gt;=3,$K616&lt;=4,AJ616=AP616,AS616=AY616),1,0)+IF(AND($O616&gt;=3,$O616&lt;=4,AH616=AP616,AQ616=AY616),1,0)+IF(AND($S616&gt;=3,$S616&lt;=4,AM616=AP616,AV616=AY616),1,0)+IF(AND($U616&gt;=3,$U616&lt;=4,AO616=AP616,AX616=AY616),1,0)+IF(AND($AG616&gt;=3,$AG616&lt;=4,AN616=AP616,AW616=AY616),1,0)</f>
        <v>0</v>
      </c>
      <c r="BI616">
        <f t="shared" ca="1" si="81"/>
        <v>3</v>
      </c>
      <c r="BJ616">
        <f t="shared" ca="1" si="82"/>
        <v>5</v>
      </c>
      <c r="BK616">
        <f t="shared" ca="1" si="83"/>
        <v>7</v>
      </c>
      <c r="BL616">
        <f t="shared" ca="1" si="84"/>
        <v>4</v>
      </c>
      <c r="BM616">
        <f t="shared" ca="1" si="85"/>
        <v>9</v>
      </c>
      <c r="BN616">
        <f t="shared" ca="1" si="86"/>
        <v>1</v>
      </c>
      <c r="BO616">
        <f t="shared" ca="1" si="87"/>
        <v>6</v>
      </c>
      <c r="BP616">
        <f t="shared" ca="1" si="88"/>
        <v>8</v>
      </c>
      <c r="BQ616">
        <f t="shared" ca="1" si="89"/>
        <v>2</v>
      </c>
    </row>
    <row r="617" spans="1:69" x14ac:dyDescent="0.25">
      <c r="A617">
        <v>616</v>
      </c>
      <c r="B617">
        <f ca="1">IF(AND(ISNUMBER('MPL ID'!$P$25),ISNUMBER('MPL ID'!$Q$25)),0,RANDBETWEEN(1,4))</f>
        <v>0</v>
      </c>
      <c r="C617">
        <f ca="1">IF(AND(ISNUMBER('MPL ID'!$P$26),ISNUMBER('MPL ID'!$Q$26)),0,RANDBETWEEN(1,4))</f>
        <v>0</v>
      </c>
      <c r="D617">
        <f ca="1">IF(AND(ISNUMBER('MPL ID'!$P$28),ISNUMBER('MPL ID'!$Q$28)),0,RANDBETWEEN(1,4))</f>
        <v>0</v>
      </c>
      <c r="E617">
        <f ca="1">IF(AND(ISNUMBER('MPL ID'!$P$29),ISNUMBER('MPL ID'!$Q$29)),0,RANDBETWEEN(1,4))</f>
        <v>0</v>
      </c>
      <c r="F617">
        <f ca="1">IF(AND(ISNUMBER('MPL ID'!$P$30),ISNUMBER('MPL ID'!$Q$30)),0,RANDBETWEEN(1,4))</f>
        <v>0</v>
      </c>
      <c r="G617">
        <f ca="1">IF(AND(ISNUMBER('MPL ID'!$P$31),ISNUMBER('MPL ID'!$Q$31)),0,RANDBETWEEN(1,4))</f>
        <v>0</v>
      </c>
      <c r="H617">
        <f ca="1">IF(AND(ISNUMBER('MPL ID'!$P$32),ISNUMBER('MPL ID'!$Q$32)),0,RANDBETWEEN(1,4))</f>
        <v>0</v>
      </c>
      <c r="I617">
        <f ca="1">IF(AND(ISNUMBER('MPL ID'!$P$33),ISNUMBER('MPL ID'!$Q$33)),0,RANDBETWEEN(1,4))</f>
        <v>0</v>
      </c>
      <c r="J617">
        <f ca="1">IF(AND(ISNUMBER('MPL ID'!$D$36),ISNUMBER('MPL ID'!$E$36)),0,RANDBETWEEN(1,4))</f>
        <v>0</v>
      </c>
      <c r="K617">
        <f ca="1">IF(AND(ISNUMBER('MPL ID'!$D$37),ISNUMBER('MPL ID'!$E$37)),0,RANDBETWEEN(1,4))</f>
        <v>0</v>
      </c>
      <c r="L617">
        <f ca="1">IF(AND(ISNUMBER('MPL ID'!$D$39),ISNUMBER('MPL ID'!$E$39)),0,RANDBETWEEN(1,4))</f>
        <v>0</v>
      </c>
      <c r="M617">
        <f ca="1">IF(AND(ISNUMBER('MPL ID'!$D$40),ISNUMBER('MPL ID'!$E$40)),0,RANDBETWEEN(1,4))</f>
        <v>0</v>
      </c>
      <c r="N617">
        <f ca="1">IF(AND(ISNUMBER('MPL ID'!$D$41),ISNUMBER('MPL ID'!$E$41)),0,RANDBETWEEN(1,4))</f>
        <v>0</v>
      </c>
      <c r="O617">
        <f ca="1">IF(AND(ISNUMBER('MPL ID'!$D$42),ISNUMBER('MPL ID'!$E$42)),0,RANDBETWEEN(1,4))</f>
        <v>0</v>
      </c>
      <c r="P617">
        <f ca="1">IF(AND(ISNUMBER('MPL ID'!$D$43),ISNUMBER('MPL ID'!$E$43)),0,RANDBETWEEN(1,4))</f>
        <v>0</v>
      </c>
      <c r="Q617">
        <f ca="1">IF(AND(ISNUMBER('MPL ID'!$D$44),ISNUMBER('MPL ID'!$E$44)),0,RANDBETWEEN(1,4))</f>
        <v>0</v>
      </c>
      <c r="R617">
        <f ca="1">IF(AND(ISNUMBER('MPL ID'!$J$36),ISNUMBER('MPL ID'!$K$36)),0,RANDBETWEEN(1,4))</f>
        <v>0</v>
      </c>
      <c r="S617">
        <f ca="1">IF(AND(ISNUMBER('MPL ID'!$J$37),ISNUMBER('MPL ID'!$K$37)),0,RANDBETWEEN(1,4))</f>
        <v>0</v>
      </c>
      <c r="T617">
        <f ca="1">IF(AND(ISNUMBER('MPL ID'!$J$39),ISNUMBER('MPL ID'!$K$39)),0,RANDBETWEEN(1,4))</f>
        <v>0</v>
      </c>
      <c r="U617">
        <f ca="1">IF(AND(ISNUMBER('MPL ID'!$J$40),ISNUMBER('MPL ID'!$K$40)),0,RANDBETWEEN(1,4))</f>
        <v>0</v>
      </c>
      <c r="V617">
        <f ca="1">IF(AND(ISNUMBER('MPL ID'!$J$41),ISNUMBER('MPL ID'!$K$41)),0,RANDBETWEEN(1,4))</f>
        <v>0</v>
      </c>
      <c r="W617">
        <f ca="1">IF(AND(ISNUMBER('MPL ID'!$J$42),ISNUMBER('MPL ID'!$K$42)),0,RANDBETWEEN(1,4))</f>
        <v>1</v>
      </c>
      <c r="X617">
        <f ca="1">IF(AND(ISNUMBER('MPL ID'!$J$43),ISNUMBER('MPL ID'!$K$43)),0,RANDBETWEEN(1,4))</f>
        <v>2</v>
      </c>
      <c r="Y617">
        <f ca="1">IF(AND(ISNUMBER('MPL ID'!$J$44),ISNUMBER('MPL ID'!$K$44)),0,RANDBETWEEN(1,4))</f>
        <v>3</v>
      </c>
      <c r="Z617">
        <f ca="1">IF(AND(ISNUMBER('MPL ID'!$P$36),ISNUMBER('MPL ID'!$Q$36)),0,RANDBETWEEN(1,4))</f>
        <v>1</v>
      </c>
      <c r="AA617">
        <f ca="1">IF(AND(ISNUMBER('MPL ID'!$P$37),ISNUMBER('MPL ID'!$Q$37)),0,RANDBETWEEN(1,4))</f>
        <v>2</v>
      </c>
      <c r="AB617">
        <f ca="1">IF(AND(ISNUMBER('MPL ID'!$P$39),ISNUMBER('MPL ID'!$Q$39)),0,RANDBETWEEN(1,4))</f>
        <v>1</v>
      </c>
      <c r="AC617">
        <f ca="1">IF(AND(ISNUMBER('MPL ID'!$P$40),ISNUMBER('MPL ID'!$Q$40)),0,RANDBETWEEN(1,4))</f>
        <v>4</v>
      </c>
      <c r="AD617">
        <f ca="1">IF(AND(ISNUMBER('MPL ID'!$P$41),ISNUMBER('MPL ID'!$Q$41)),0,RANDBETWEEN(1,4))</f>
        <v>3</v>
      </c>
      <c r="AE617">
        <f ca="1">IF(AND(ISNUMBER('MPL ID'!$P$42),ISNUMBER('MPL ID'!$Q$42)),0,RANDBETWEEN(1,4))</f>
        <v>2</v>
      </c>
      <c r="AF617">
        <f ca="1">IF(AND(ISNUMBER('MPL ID'!$P$43),ISNUMBER('MPL ID'!$Q$43)),0,RANDBETWEEN(1,4))</f>
        <v>2</v>
      </c>
      <c r="AG617">
        <f ca="1">IF(AND(ISNUMBER('MPL ID'!$P$44),ISNUMBER('MPL ID'!$Q$44)),0,RANDBETWEEN(1,4))</f>
        <v>2</v>
      </c>
      <c r="AH617">
        <f ca="1">'MPL ID'!$BG$1+SUMPRODUCT(($B$1003:$AG$1003='MPL ID'!$BF$1)*(($B617:$AG617=1)+($B617:$AG617=2)))+SUMPRODUCT(($B$1004:$AG$1004='MPL ID'!$BF$1)*(($B617:$AG617=3)+($B617:$AG617=4)))</f>
        <v>9</v>
      </c>
      <c r="AI617">
        <f ca="1">'MPL ID'!$BG$2+SUMPRODUCT(($B$1003:$AG$1003='MPL ID'!$BF$2)*(($B617:$AG617=1)+($B617:$AG617=2)))+SUMPRODUCT(($B$1004:$AG$1004='MPL ID'!$BF$2)*(($B617:$AG617=3)+($B617:$AG617=4)))</f>
        <v>8</v>
      </c>
      <c r="AJ617">
        <f ca="1">'MPL ID'!$BG$3+SUMPRODUCT(($B$1003:$AG$1003='MPL ID'!$BF$3)*(($B617:$AG617=1)+($B617:$AG617=2)))+SUMPRODUCT(($B$1004:$AG$1004='MPL ID'!$BF$3)*(($B617:$AG617=3)+($B617:$AG617=4)))</f>
        <v>5</v>
      </c>
      <c r="AK617">
        <f ca="1">'MPL ID'!$BG$4+SUMPRODUCT(($B$1003:$AG$1003='MPL ID'!$BF$4)*(($B617:$AG617=1)+($B617:$AG617=2)))+SUMPRODUCT(($B$1004:$AG$1004='MPL ID'!$BF$4)*(($B617:$AG617=3)+($B617:$AG617=4)))</f>
        <v>10</v>
      </c>
      <c r="AL617">
        <f ca="1">'MPL ID'!$BG$5+SUMPRODUCT(($B$1003:$AG$1003='MPL ID'!$BF$5)*(($B617:$AG617=1)+($B617:$AG617=2)))+SUMPRODUCT(($B$1004:$AG$1004='MPL ID'!$BF$5)*(($B617:$AG617=3)+($B617:$AG617=4)))</f>
        <v>5</v>
      </c>
      <c r="AM617">
        <f ca="1">'MPL ID'!$BG$6+SUMPRODUCT(($B$1003:$AG$1003='MPL ID'!$BF$6)*(($B617:$AG617=1)+($B617:$AG617=2)))+SUMPRODUCT(($B$1004:$AG$1004='MPL ID'!$BF$6)*(($B617:$AG617=3)+($B617:$AG617=4)))</f>
        <v>13</v>
      </c>
      <c r="AN617">
        <f ca="1">'MPL ID'!$BG$7+SUMPRODUCT(($B$1003:$AG$1003='MPL ID'!$BF$7)*(($B617:$AG617=1)+($B617:$AG617=2)))+SUMPRODUCT(($B$1004:$AG$1004='MPL ID'!$BF$7)*(($B617:$AG617=3)+($B617:$AG617=4)))</f>
        <v>7</v>
      </c>
      <c r="AO617">
        <f ca="1">'MPL ID'!$BG$8+SUMPRODUCT(($B$1003:$AG$1003='MPL ID'!$BF$8)*(($B617:$AG617=1)+($B617:$AG617=2)))+SUMPRODUCT(($B$1004:$AG$1004='MPL ID'!$BF$8)*(($B617:$AG617=3)+($B617:$AG617=4)))</f>
        <v>4</v>
      </c>
      <c r="AP617">
        <f ca="1">'MPL ID'!$BG$9+SUMPRODUCT(($B$1003:$AG$1003='MPL ID'!$BF$9)*(($B617:$AG617=1)+($B617:$AG617=2)))+SUMPRODUCT(($B$1004:$AG$1004='MPL ID'!$BF$9)*(($B617:$AG617=3)+($B617:$AG617=4)))</f>
        <v>11</v>
      </c>
      <c r="AQ617">
        <f ca="1">'MPL ID'!$BH$1+SUMPRODUCT(($B$1003:$AG$1003='MPL ID'!$BF$1)*(2*($B617:$AG617=1)+($B617:$AG617=2)-2*($B617:$AG617=3)-($B617:$AG617=4)))-SUMPRODUCT(($B$1004:$AG$1004='MPL ID'!$BF$1)*(2*($B617:$AG617=1)+($B617:$AG617=2)-2*($B617:$AG617=3)-($B617:$AG617=4)))</f>
        <v>7</v>
      </c>
      <c r="AR617">
        <f ca="1">'MPL ID'!$BH$2+SUMPRODUCT(($B$1003:$AG$1003='MPL ID'!$BF$2)*(2*($B617:$AG617=1)+($B617:$AG617=2)-2*($B617:$AG617=3)-($B617:$AG617=4)))-SUMPRODUCT(($B$1004:$AG$1004='MPL ID'!$BF$2)*(2*($B617:$AG617=1)+($B617:$AG617=2)-2*($B617:$AG617=3)-($B617:$AG617=4)))</f>
        <v>-2</v>
      </c>
      <c r="AS617">
        <f ca="1">'MPL ID'!$BH$3+SUMPRODUCT(($B$1003:$AG$1003='MPL ID'!$BF$3)*(2*($B617:$AG617=1)+($B617:$AG617=2)-2*($B617:$AG617=3)-($B617:$AG617=4)))-SUMPRODUCT(($B$1004:$AG$1004='MPL ID'!$BF$3)*(2*($B617:$AG617=1)+($B617:$AG617=2)-2*($B617:$AG617=3)-($B617:$AG617=4)))</f>
        <v>-12</v>
      </c>
      <c r="AT617">
        <f ca="1">'MPL ID'!$BH$4+SUMPRODUCT(($B$1003:$AG$1003='MPL ID'!$BF$4)*(2*($B617:$AG617=1)+($B617:$AG617=2)-2*($B617:$AG617=3)-($B617:$AG617=4)))-SUMPRODUCT(($B$1004:$AG$1004='MPL ID'!$BF$4)*(2*($B617:$AG617=1)+($B617:$AG617=2)-2*($B617:$AG617=3)-($B617:$AG617=4)))</f>
        <v>4</v>
      </c>
      <c r="AU617">
        <f ca="1">'MPL ID'!$BH$5+SUMPRODUCT(($B$1003:$AG$1003='MPL ID'!$BF$5)*(2*($B617:$AG617=1)+($B617:$AG617=2)-2*($B617:$AG617=3)-($B617:$AG617=4)))-SUMPRODUCT(($B$1004:$AG$1004='MPL ID'!$BF$5)*(2*($B617:$AG617=1)+($B617:$AG617=2)-2*($B617:$AG617=3)-($B617:$AG617=4)))</f>
        <v>-11</v>
      </c>
      <c r="AV617">
        <f ca="1">'MPL ID'!$BH$6+SUMPRODUCT(($B$1003:$AG$1003='MPL ID'!$BF$6)*(2*($B617:$AG617=1)+($B617:$AG617=2)-2*($B617:$AG617=3)-($B617:$AG617=4)))-SUMPRODUCT(($B$1004:$AG$1004='MPL ID'!$BF$6)*(2*($B617:$AG617=1)+($B617:$AG617=2)-2*($B617:$AG617=3)-($B617:$AG617=4)))</f>
        <v>17</v>
      </c>
      <c r="AW617">
        <f ca="1">'MPL ID'!$BH$7+SUMPRODUCT(($B$1003:$AG$1003='MPL ID'!$BF$7)*(2*($B617:$AG617=1)+($B617:$AG617=2)-2*($B617:$AG617=3)-($B617:$AG617=4)))-SUMPRODUCT(($B$1004:$AG$1004='MPL ID'!$BF$7)*(2*($B617:$AG617=1)+($B617:$AG617=2)-2*($B617:$AG617=3)-($B617:$AG617=4)))</f>
        <v>0</v>
      </c>
      <c r="AX617">
        <f ca="1">'MPL ID'!$BH$8+SUMPRODUCT(($B$1003:$AG$1003='MPL ID'!$BF$8)*(2*($B617:$AG617=1)+($B617:$AG617=2)-2*($B617:$AG617=3)-($B617:$AG617=4)))-SUMPRODUCT(($B$1004:$AG$1004='MPL ID'!$BF$8)*(2*($B617:$AG617=1)+($B617:$AG617=2)-2*($B617:$AG617=3)-($B617:$AG617=4)))</f>
        <v>-15</v>
      </c>
      <c r="AY617">
        <f ca="1">'MPL ID'!$BH$9+SUMPRODUCT(($B$1003:$AG$1003='MPL ID'!$BF$9)*(2*($B617:$AG617=1)+($B617:$AG617=2)-2*($B617:$AG617=3)-($B617:$AG617=4)))-SUMPRODUCT(($B$1004:$AG$1004='MPL ID'!$BF$9)*(2*($B617:$AG617=1)+($B617:$AG617=2)-2*($B617:$AG617=3)-($B617:$AG617=4)))</f>
        <v>12</v>
      </c>
      <c r="AZ617">
        <f ca="1">SUMPRODUCT(--($AH617:$AP617=AH617),--($AQ617:$AY617=AQ617),'MPL ID'!$BG$13:$BO$13)+IF(AND($E617&gt;=3,$E617&lt;=4,AO617=AH617,AX617=AQ617),1,0)+IF(AND($G617&gt;=1,$G617&lt;=2,AJ617=AH617,AS617=AQ617),1,0)+IF(AND($L617&gt;=1,$L617&lt;=2,AM617=AH617,AV617=AQ617),1,0)+IF(AND($O617&gt;=1,$O617&lt;=2,AP617=AH617,AY617=AQ617),1,0)+IF(AND($R617&gt;=1,$R617&lt;=2,AI617=AH617,AR617=AQ617),1,0)+IF(AND($AA617&gt;=3,$AA617&lt;=4,AL617=AH617,AU617=AQ617),1,0)+IF(AND($AE617&gt;=3,$AE617&lt;=4,AK617=AH617,AT617=AQ617),1,0)</f>
        <v>0</v>
      </c>
      <c r="BA617">
        <f ca="1">SUMPRODUCT(--($AH617:$AP617=AI617),--($AQ617:$AY617=AR617),'MPL ID'!$BG$14:$BO$14)+IF(AND($F617&gt;=1,$F617&lt;=2,AP617=AI617,AY617=AR617),1,0)+IF(AND($H617&gt;=1,$H617&lt;=2,AN617=AI617,AW617=AR617),1,0)+IF(AND($J617&gt;=3,$J617&lt;=4,AL617=AI617,AU617=AR617),1,0)+IF(AND($M617&gt;=1,$M617&lt;=2,AO617=AI617,AX617=AR617),1,0)+IF(AND($R617&gt;=3,$R617&lt;=4,AH617=AI617,AQ617=AR617),1,0)+IF(AND($Y617&gt;=3,$Y617&lt;=4,AJ617=AI617,AS617=AR617),1,0)+IF(AND($AC617&gt;=1,$AC617&lt;=2,AK617=AI617,AT617=AR617),1,0)+IF(AND($AF617&gt;=3,$AF617&lt;=4,AM617=AI617,AV617=AR617),1,0)</f>
        <v>0</v>
      </c>
      <c r="BB617">
        <f ca="1">SUMPRODUCT(--($AH617:$AP617=AJ617),--($AQ617:$AY617=AS617),'MPL ID'!$BG$15:$BO$15)+IF(AND($C617&gt;=1,$C617&lt;=2,AK617=AJ617,AT617=AS617),1,0)+IF(AND($G617&gt;=3,$G617&lt;=4,AH617=AJ617,AQ617=AS617),1,0)+IF(AND($K617&gt;=1,$K617&lt;=2,AP617=AJ617,AY617=AS617),1,0)+IF(AND($N617&gt;=3,$N617&lt;=4,AL617=AJ617,AU617=AS617),1,0)+IF(AND($V617&gt;=1,$V617&lt;=2,AM617=AJ617,AV617=AS617),1,0)+IF(AND($Y617&gt;=1,$Y617&lt;=2,AI617=AJ617,AR617=AS617),1,0)+IF(AND($AB617&gt;=3,$AB617&lt;=4,AN617=AJ617,AW617=AS617),1,0)</f>
        <v>0</v>
      </c>
      <c r="BC617">
        <f ca="1">SUMPRODUCT(--($AH617:$AP617=AK617),--($AQ617:$AY617=AT617),'MPL ID'!$BG$16:$BO$16)+IF(AND($C617&gt;=3,$C617&lt;=4,AJ617=AK617,AS617=AT617),1,0)+IF(AND($I617&gt;=1,$I617&lt;=2,AP617=AK617,AY617=AT617),1,0)+IF(AND($P617&gt;=3,$P617&lt;=4,AO617=AK617,AX617=AT617),1,0)+IF(AND($T617&gt;=1,$T617&lt;=2,AN617=AK617,AW617=AT617),1,0)+IF(AND($W617&gt;=1,$W617&lt;=2,AL617=AK617,AU617=AT617),1,0)+IF(AND($AC617&gt;=3,$AC617&lt;=4,AI617=AK617,AR617=AT617),1,0)+IF(AND($AE617&gt;=1,$AE617&lt;=2,AH617=AK617,AQ617=AT617),1,0)</f>
        <v>0</v>
      </c>
      <c r="BD617">
        <f ca="1">SUMPRODUCT(--($AH617:$AP617=AL617),--($AQ617:$AY617=AU617),'MPL ID'!$BG$17:$BO$17)+IF(AND($B617&gt;=3,$B617&lt;=4,AN617=AL617,AW617=AU617),1,0)+IF(AND($D617&gt;=1,$D617&lt;=2,AM617=AL617,AV617=AU617),1,0)+IF(AND($J617&gt;=1,$J617&lt;=2,AI617=AL617,AR617=AU617),1,0)+IF(AND($N617&gt;=1,$N617&lt;=2,AJ617=AL617,AS617=AU617),1,0)+IF(AND($W617&gt;=3,$W617&lt;=4,AK617=AL617,AT617=AU617),1,0)+IF(AND($AA617&gt;=1,$AA617&lt;=2,AH617=AL617,AQ617=AU617),1,0)+IF(AND($AD617&gt;=3,$AD617&lt;=4,AO617=AL617,AX617=AU617),1,0)</f>
        <v>0</v>
      </c>
      <c r="BE617">
        <f ca="1">SUMPRODUCT(--($AH617:$AP617=AM617),--($AQ617:$AY617=AV617),'MPL ID'!$BG$18:$BO$18)+IF(AND($D617&gt;=3,$D617&lt;=4,AL617=AM617,AU617=AV617),1,0)+IF(AND($L617&gt;=3,$L617&lt;=4,AH617=AM617,AQ617=AV617),1,0)+IF(AND($Q617&gt;=3,$Q617&lt;=4,AN617=AM617,AW617=AV617),1,0)+IF(AND($S617&gt;=1,$S617&lt;=2,AP617=AM617,AY617=AV617),1,0)+IF(AND($V617&gt;=3,$V617&lt;=4,AJ617=AM617,AS617=AV617),1,0)+IF(AND($Z617&gt;=1,$Z617&lt;=2,AO617=AM617,AX617=AV617),1,0)+IF(AND($AF617&gt;=1,$AF617&lt;=2,AI617=AM617,AR617=AV617),1,0)</f>
        <v>0</v>
      </c>
      <c r="BF617">
        <f ca="1">SUMPRODUCT(--($AH617:$AP617=AN617),--($AQ617:$AY617=AW617),'MPL ID'!$BG$19:$BO$19)+IF(AND($B617&gt;=1,$B617&lt;=2,AL617=AN617,AU617=AW617),1,0)+IF(AND($H617&gt;=3,$H617&lt;=4,AI617=AN617,AR617=AW617),1,0)+IF(AND($Q617&gt;=1,$Q617&lt;=2,AM617=AN617,AV617=AW617),1,0)+IF(AND($T617&gt;=3,$T617&lt;=4,AK617=AN617,AT617=AW617),1,0)+IF(AND($X617&gt;=3,$X617&lt;=4,AO617=AN617,AX617=AW617),1,0)+IF(AND($AB617&gt;=1,$AB617&lt;=2,AJ617=AN617,AS617=AW617),1,0)+IF(AND($AG617&gt;=1,$AG617&lt;=2,AP617=AN617,AY617=AW617),1,0)</f>
        <v>0</v>
      </c>
      <c r="BG617">
        <f ca="1">SUMPRODUCT(--($AH617:$AP617=AO617),--($AQ617:$AY617=AX617),'MPL ID'!$BG$20:$BO$20)+IF(AND($E617&gt;=1,$E617&lt;=2,AH617=AO617,AQ617=AX617),1,0)+IF(AND($M617&gt;=3,$M617&lt;=4,AI617=AO617,AR617=AX617),1,0)+IF(AND($P617&gt;=1,$P617&lt;=2,AK617=AO617,AT617=AX617),1,0)+IF(AND($U617&gt;=1,$U617&lt;=2,AP617=AO617,AY617=AX617),1,0)+IF(AND($X617&gt;=1,$X617&lt;=2,AN617=AO617,AW617=AX617),1,0)+IF(AND($Z617&gt;=3,$Z617&lt;=4,AM617=AO617,AV617=AX617),1,0)+IF(AND($AD617&gt;=1,$AD617&lt;=2,AL617=AO617,AU617=AX617),1,0)</f>
        <v>0</v>
      </c>
      <c r="BH617">
        <f ca="1">SUMPRODUCT(--($AH617:$AP617=AP617),--($AQ617:$AY617=AY617),'MPL ID'!$BG$21:$BO$21)+IF(AND($F617&gt;=3,$F617&lt;=4,AI617=AP617,AR617=AY617),1,0)+IF(AND($I617&gt;=3,$I617&lt;=4,AK617=AP617,AT617=AY617),1,0)+IF(AND($K617&gt;=3,$K617&lt;=4,AJ617=AP617,AS617=AY617),1,0)+IF(AND($O617&gt;=3,$O617&lt;=4,AH617=AP617,AQ617=AY617),1,0)+IF(AND($S617&gt;=3,$S617&lt;=4,AM617=AP617,AV617=AY617),1,0)+IF(AND($U617&gt;=3,$U617&lt;=4,AO617=AP617,AX617=AY617),1,0)+IF(AND($AG617&gt;=3,$AG617&lt;=4,AN617=AP617,AW617=AY617),1,0)</f>
        <v>0</v>
      </c>
      <c r="BI617">
        <f t="shared" ca="1" si="81"/>
        <v>4</v>
      </c>
      <c r="BJ617">
        <f t="shared" ca="1" si="82"/>
        <v>5</v>
      </c>
      <c r="BK617">
        <f t="shared" ca="1" si="83"/>
        <v>8</v>
      </c>
      <c r="BL617">
        <f t="shared" ca="1" si="84"/>
        <v>3</v>
      </c>
      <c r="BM617">
        <f t="shared" ca="1" si="85"/>
        <v>7</v>
      </c>
      <c r="BN617">
        <f t="shared" ca="1" si="86"/>
        <v>1</v>
      </c>
      <c r="BO617">
        <f t="shared" ca="1" si="87"/>
        <v>6</v>
      </c>
      <c r="BP617">
        <f t="shared" ca="1" si="88"/>
        <v>9</v>
      </c>
      <c r="BQ617">
        <f t="shared" ca="1" si="89"/>
        <v>2</v>
      </c>
    </row>
    <row r="618" spans="1:69" x14ac:dyDescent="0.25">
      <c r="A618">
        <v>617</v>
      </c>
      <c r="B618">
        <f ca="1">IF(AND(ISNUMBER('MPL ID'!$P$25),ISNUMBER('MPL ID'!$Q$25)),0,RANDBETWEEN(1,4))</f>
        <v>0</v>
      </c>
      <c r="C618">
        <f ca="1">IF(AND(ISNUMBER('MPL ID'!$P$26),ISNUMBER('MPL ID'!$Q$26)),0,RANDBETWEEN(1,4))</f>
        <v>0</v>
      </c>
      <c r="D618">
        <f ca="1">IF(AND(ISNUMBER('MPL ID'!$P$28),ISNUMBER('MPL ID'!$Q$28)),0,RANDBETWEEN(1,4))</f>
        <v>0</v>
      </c>
      <c r="E618">
        <f ca="1">IF(AND(ISNUMBER('MPL ID'!$P$29),ISNUMBER('MPL ID'!$Q$29)),0,RANDBETWEEN(1,4))</f>
        <v>0</v>
      </c>
      <c r="F618">
        <f ca="1">IF(AND(ISNUMBER('MPL ID'!$P$30),ISNUMBER('MPL ID'!$Q$30)),0,RANDBETWEEN(1,4))</f>
        <v>0</v>
      </c>
      <c r="G618">
        <f ca="1">IF(AND(ISNUMBER('MPL ID'!$P$31),ISNUMBER('MPL ID'!$Q$31)),0,RANDBETWEEN(1,4))</f>
        <v>0</v>
      </c>
      <c r="H618">
        <f ca="1">IF(AND(ISNUMBER('MPL ID'!$P$32),ISNUMBER('MPL ID'!$Q$32)),0,RANDBETWEEN(1,4))</f>
        <v>0</v>
      </c>
      <c r="I618">
        <f ca="1">IF(AND(ISNUMBER('MPL ID'!$P$33),ISNUMBER('MPL ID'!$Q$33)),0,RANDBETWEEN(1,4))</f>
        <v>0</v>
      </c>
      <c r="J618">
        <f ca="1">IF(AND(ISNUMBER('MPL ID'!$D$36),ISNUMBER('MPL ID'!$E$36)),0,RANDBETWEEN(1,4))</f>
        <v>0</v>
      </c>
      <c r="K618">
        <f ca="1">IF(AND(ISNUMBER('MPL ID'!$D$37),ISNUMBER('MPL ID'!$E$37)),0,RANDBETWEEN(1,4))</f>
        <v>0</v>
      </c>
      <c r="L618">
        <f ca="1">IF(AND(ISNUMBER('MPL ID'!$D$39),ISNUMBER('MPL ID'!$E$39)),0,RANDBETWEEN(1,4))</f>
        <v>0</v>
      </c>
      <c r="M618">
        <f ca="1">IF(AND(ISNUMBER('MPL ID'!$D$40),ISNUMBER('MPL ID'!$E$40)),0,RANDBETWEEN(1,4))</f>
        <v>0</v>
      </c>
      <c r="N618">
        <f ca="1">IF(AND(ISNUMBER('MPL ID'!$D$41),ISNUMBER('MPL ID'!$E$41)),0,RANDBETWEEN(1,4))</f>
        <v>0</v>
      </c>
      <c r="O618">
        <f ca="1">IF(AND(ISNUMBER('MPL ID'!$D$42),ISNUMBER('MPL ID'!$E$42)),0,RANDBETWEEN(1,4))</f>
        <v>0</v>
      </c>
      <c r="P618">
        <f ca="1">IF(AND(ISNUMBER('MPL ID'!$D$43),ISNUMBER('MPL ID'!$E$43)),0,RANDBETWEEN(1,4))</f>
        <v>0</v>
      </c>
      <c r="Q618">
        <f ca="1">IF(AND(ISNUMBER('MPL ID'!$D$44),ISNUMBER('MPL ID'!$E$44)),0,RANDBETWEEN(1,4))</f>
        <v>0</v>
      </c>
      <c r="R618">
        <f ca="1">IF(AND(ISNUMBER('MPL ID'!$J$36),ISNUMBER('MPL ID'!$K$36)),0,RANDBETWEEN(1,4))</f>
        <v>0</v>
      </c>
      <c r="S618">
        <f ca="1">IF(AND(ISNUMBER('MPL ID'!$J$37),ISNUMBER('MPL ID'!$K$37)),0,RANDBETWEEN(1,4))</f>
        <v>0</v>
      </c>
      <c r="T618">
        <f ca="1">IF(AND(ISNUMBER('MPL ID'!$J$39),ISNUMBER('MPL ID'!$K$39)),0,RANDBETWEEN(1,4))</f>
        <v>0</v>
      </c>
      <c r="U618">
        <f ca="1">IF(AND(ISNUMBER('MPL ID'!$J$40),ISNUMBER('MPL ID'!$K$40)),0,RANDBETWEEN(1,4))</f>
        <v>0</v>
      </c>
      <c r="V618">
        <f ca="1">IF(AND(ISNUMBER('MPL ID'!$J$41),ISNUMBER('MPL ID'!$K$41)),0,RANDBETWEEN(1,4))</f>
        <v>0</v>
      </c>
      <c r="W618">
        <f ca="1">IF(AND(ISNUMBER('MPL ID'!$J$42),ISNUMBER('MPL ID'!$K$42)),0,RANDBETWEEN(1,4))</f>
        <v>2</v>
      </c>
      <c r="X618">
        <f ca="1">IF(AND(ISNUMBER('MPL ID'!$J$43),ISNUMBER('MPL ID'!$K$43)),0,RANDBETWEEN(1,4))</f>
        <v>1</v>
      </c>
      <c r="Y618">
        <f ca="1">IF(AND(ISNUMBER('MPL ID'!$J$44),ISNUMBER('MPL ID'!$K$44)),0,RANDBETWEEN(1,4))</f>
        <v>2</v>
      </c>
      <c r="Z618">
        <f ca="1">IF(AND(ISNUMBER('MPL ID'!$P$36),ISNUMBER('MPL ID'!$Q$36)),0,RANDBETWEEN(1,4))</f>
        <v>3</v>
      </c>
      <c r="AA618">
        <f ca="1">IF(AND(ISNUMBER('MPL ID'!$P$37),ISNUMBER('MPL ID'!$Q$37)),0,RANDBETWEEN(1,4))</f>
        <v>4</v>
      </c>
      <c r="AB618">
        <f ca="1">IF(AND(ISNUMBER('MPL ID'!$P$39),ISNUMBER('MPL ID'!$Q$39)),0,RANDBETWEEN(1,4))</f>
        <v>2</v>
      </c>
      <c r="AC618">
        <f ca="1">IF(AND(ISNUMBER('MPL ID'!$P$40),ISNUMBER('MPL ID'!$Q$40)),0,RANDBETWEEN(1,4))</f>
        <v>4</v>
      </c>
      <c r="AD618">
        <f ca="1">IF(AND(ISNUMBER('MPL ID'!$P$41),ISNUMBER('MPL ID'!$Q$41)),0,RANDBETWEEN(1,4))</f>
        <v>3</v>
      </c>
      <c r="AE618">
        <f ca="1">IF(AND(ISNUMBER('MPL ID'!$P$42),ISNUMBER('MPL ID'!$Q$42)),0,RANDBETWEEN(1,4))</f>
        <v>2</v>
      </c>
      <c r="AF618">
        <f ca="1">IF(AND(ISNUMBER('MPL ID'!$P$43),ISNUMBER('MPL ID'!$Q$43)),0,RANDBETWEEN(1,4))</f>
        <v>3</v>
      </c>
      <c r="AG618">
        <f ca="1">IF(AND(ISNUMBER('MPL ID'!$P$44),ISNUMBER('MPL ID'!$Q$44)),0,RANDBETWEEN(1,4))</f>
        <v>1</v>
      </c>
      <c r="AH618">
        <f ca="1">'MPL ID'!$BG$1+SUMPRODUCT(($B$1003:$AG$1003='MPL ID'!$BF$1)*(($B618:$AG618=1)+($B618:$AG618=2)))+SUMPRODUCT(($B$1004:$AG$1004='MPL ID'!$BF$1)*(($B618:$AG618=3)+($B618:$AG618=4)))</f>
        <v>10</v>
      </c>
      <c r="AI618">
        <f ca="1">'MPL ID'!$BG$2+SUMPRODUCT(($B$1003:$AG$1003='MPL ID'!$BF$2)*(($B618:$AG618=1)+($B618:$AG618=2)))+SUMPRODUCT(($B$1004:$AG$1004='MPL ID'!$BF$2)*(($B618:$AG618=3)+($B618:$AG618=4)))</f>
        <v>8</v>
      </c>
      <c r="AJ618">
        <f ca="1">'MPL ID'!$BG$3+SUMPRODUCT(($B$1003:$AG$1003='MPL ID'!$BF$3)*(($B618:$AG618=1)+($B618:$AG618=2)))+SUMPRODUCT(($B$1004:$AG$1004='MPL ID'!$BF$3)*(($B618:$AG618=3)+($B618:$AG618=4)))</f>
        <v>6</v>
      </c>
      <c r="AK618">
        <f ca="1">'MPL ID'!$BG$4+SUMPRODUCT(($B$1003:$AG$1003='MPL ID'!$BF$4)*(($B618:$AG618=1)+($B618:$AG618=2)))+SUMPRODUCT(($B$1004:$AG$1004='MPL ID'!$BF$4)*(($B618:$AG618=3)+($B618:$AG618=4)))</f>
        <v>10</v>
      </c>
      <c r="AL618">
        <f ca="1">'MPL ID'!$BG$5+SUMPRODUCT(($B$1003:$AG$1003='MPL ID'!$BF$5)*(($B618:$AG618=1)+($B618:$AG618=2)))+SUMPRODUCT(($B$1004:$AG$1004='MPL ID'!$BF$5)*(($B618:$AG618=3)+($B618:$AG618=4)))</f>
        <v>4</v>
      </c>
      <c r="AM618">
        <f ca="1">'MPL ID'!$BG$6+SUMPRODUCT(($B$1003:$AG$1003='MPL ID'!$BF$6)*(($B618:$AG618=1)+($B618:$AG618=2)))+SUMPRODUCT(($B$1004:$AG$1004='MPL ID'!$BF$6)*(($B618:$AG618=3)+($B618:$AG618=4)))</f>
        <v>11</v>
      </c>
      <c r="AN618">
        <f ca="1">'MPL ID'!$BG$7+SUMPRODUCT(($B$1003:$AG$1003='MPL ID'!$BF$7)*(($B618:$AG618=1)+($B618:$AG618=2)))+SUMPRODUCT(($B$1004:$AG$1004='MPL ID'!$BF$7)*(($B618:$AG618=3)+($B618:$AG618=4)))</f>
        <v>7</v>
      </c>
      <c r="AO618">
        <f ca="1">'MPL ID'!$BG$8+SUMPRODUCT(($B$1003:$AG$1003='MPL ID'!$BF$8)*(($B618:$AG618=1)+($B618:$AG618=2)))+SUMPRODUCT(($B$1004:$AG$1004='MPL ID'!$BF$8)*(($B618:$AG618=3)+($B618:$AG618=4)))</f>
        <v>5</v>
      </c>
      <c r="AP618">
        <f ca="1">'MPL ID'!$BG$9+SUMPRODUCT(($B$1003:$AG$1003='MPL ID'!$BF$9)*(($B618:$AG618=1)+($B618:$AG618=2)))+SUMPRODUCT(($B$1004:$AG$1004='MPL ID'!$BF$9)*(($B618:$AG618=3)+($B618:$AG618=4)))</f>
        <v>11</v>
      </c>
      <c r="AQ618">
        <f ca="1">'MPL ID'!$BH$1+SUMPRODUCT(($B$1003:$AG$1003='MPL ID'!$BF$1)*(2*($B618:$AG618=1)+($B618:$AG618=2)-2*($B618:$AG618=3)-($B618:$AG618=4)))-SUMPRODUCT(($B$1004:$AG$1004='MPL ID'!$BF$1)*(2*($B618:$AG618=1)+($B618:$AG618=2)-2*($B618:$AG618=3)-($B618:$AG618=4)))</f>
        <v>9</v>
      </c>
      <c r="AR618">
        <f ca="1">'MPL ID'!$BH$2+SUMPRODUCT(($B$1003:$AG$1003='MPL ID'!$BF$2)*(2*($B618:$AG618=1)+($B618:$AG618=2)-2*($B618:$AG618=3)-($B618:$AG618=4)))-SUMPRODUCT(($B$1004:$AG$1004='MPL ID'!$BF$2)*(2*($B618:$AG618=1)+($B618:$AG618=2)-2*($B618:$AG618=3)-($B618:$AG618=4)))</f>
        <v>-2</v>
      </c>
      <c r="AS618">
        <f ca="1">'MPL ID'!$BH$3+SUMPRODUCT(($B$1003:$AG$1003='MPL ID'!$BF$3)*(2*($B618:$AG618=1)+($B618:$AG618=2)-2*($B618:$AG618=3)-($B618:$AG618=4)))-SUMPRODUCT(($B$1004:$AG$1004='MPL ID'!$BF$3)*(2*($B618:$AG618=1)+($B618:$AG618=2)-2*($B618:$AG618=3)-($B618:$AG618=4)))</f>
        <v>-8</v>
      </c>
      <c r="AT618">
        <f ca="1">'MPL ID'!$BH$4+SUMPRODUCT(($B$1003:$AG$1003='MPL ID'!$BF$4)*(2*($B618:$AG618=1)+($B618:$AG618=2)-2*($B618:$AG618=3)-($B618:$AG618=4)))-SUMPRODUCT(($B$1004:$AG$1004='MPL ID'!$BF$4)*(2*($B618:$AG618=1)+($B618:$AG618=2)-2*($B618:$AG618=3)-($B618:$AG618=4)))</f>
        <v>3</v>
      </c>
      <c r="AU618">
        <f ca="1">'MPL ID'!$BH$5+SUMPRODUCT(($B$1003:$AG$1003='MPL ID'!$BF$5)*(2*($B618:$AG618=1)+($B618:$AG618=2)-2*($B618:$AG618=3)-($B618:$AG618=4)))-SUMPRODUCT(($B$1004:$AG$1004='MPL ID'!$BF$5)*(2*($B618:$AG618=1)+($B618:$AG618=2)-2*($B618:$AG618=3)-($B618:$AG618=4)))</f>
        <v>-12</v>
      </c>
      <c r="AV618">
        <f ca="1">'MPL ID'!$BH$6+SUMPRODUCT(($B$1003:$AG$1003='MPL ID'!$BF$6)*(2*($B618:$AG618=1)+($B618:$AG618=2)-2*($B618:$AG618=3)-($B618:$AG618=4)))-SUMPRODUCT(($B$1004:$AG$1004='MPL ID'!$BF$6)*(2*($B618:$AG618=1)+($B618:$AG618=2)-2*($B618:$AG618=3)-($B618:$AG618=4)))</f>
        <v>10</v>
      </c>
      <c r="AW618">
        <f ca="1">'MPL ID'!$BH$7+SUMPRODUCT(($B$1003:$AG$1003='MPL ID'!$BF$7)*(2*($B618:$AG618=1)+($B618:$AG618=2)-2*($B618:$AG618=3)-($B618:$AG618=4)))-SUMPRODUCT(($B$1004:$AG$1004='MPL ID'!$BF$7)*(2*($B618:$AG618=1)+($B618:$AG618=2)-2*($B618:$AG618=3)-($B618:$AG618=4)))</f>
        <v>-1</v>
      </c>
      <c r="AX618">
        <f ca="1">'MPL ID'!$BH$8+SUMPRODUCT(($B$1003:$AG$1003='MPL ID'!$BF$8)*(2*($B618:$AG618=1)+($B618:$AG618=2)-2*($B618:$AG618=3)-($B618:$AG618=4)))-SUMPRODUCT(($B$1004:$AG$1004='MPL ID'!$BF$8)*(2*($B618:$AG618=1)+($B618:$AG618=2)-2*($B618:$AG618=3)-($B618:$AG618=4)))</f>
        <v>-10</v>
      </c>
      <c r="AY618">
        <f ca="1">'MPL ID'!$BH$9+SUMPRODUCT(($B$1003:$AG$1003='MPL ID'!$BF$9)*(2*($B618:$AG618=1)+($B618:$AG618=2)-2*($B618:$AG618=3)-($B618:$AG618=4)))-SUMPRODUCT(($B$1004:$AG$1004='MPL ID'!$BF$9)*(2*($B618:$AG618=1)+($B618:$AG618=2)-2*($B618:$AG618=3)-($B618:$AG618=4)))</f>
        <v>11</v>
      </c>
      <c r="AZ618">
        <f ca="1">SUMPRODUCT(--($AH618:$AP618=AH618),--($AQ618:$AY618=AQ618),'MPL ID'!$BG$13:$BO$13)+IF(AND($E618&gt;=3,$E618&lt;=4,AO618=AH618,AX618=AQ618),1,0)+IF(AND($G618&gt;=1,$G618&lt;=2,AJ618=AH618,AS618=AQ618),1,0)+IF(AND($L618&gt;=1,$L618&lt;=2,AM618=AH618,AV618=AQ618),1,0)+IF(AND($O618&gt;=1,$O618&lt;=2,AP618=AH618,AY618=AQ618),1,0)+IF(AND($R618&gt;=1,$R618&lt;=2,AI618=AH618,AR618=AQ618),1,0)+IF(AND($AA618&gt;=3,$AA618&lt;=4,AL618=AH618,AU618=AQ618),1,0)+IF(AND($AE618&gt;=3,$AE618&lt;=4,AK618=AH618,AT618=AQ618),1,0)</f>
        <v>0</v>
      </c>
      <c r="BA618">
        <f ca="1">SUMPRODUCT(--($AH618:$AP618=AI618),--($AQ618:$AY618=AR618),'MPL ID'!$BG$14:$BO$14)+IF(AND($F618&gt;=1,$F618&lt;=2,AP618=AI618,AY618=AR618),1,0)+IF(AND($H618&gt;=1,$H618&lt;=2,AN618=AI618,AW618=AR618),1,0)+IF(AND($J618&gt;=3,$J618&lt;=4,AL618=AI618,AU618=AR618),1,0)+IF(AND($M618&gt;=1,$M618&lt;=2,AO618=AI618,AX618=AR618),1,0)+IF(AND($R618&gt;=3,$R618&lt;=4,AH618=AI618,AQ618=AR618),1,0)+IF(AND($Y618&gt;=3,$Y618&lt;=4,AJ618=AI618,AS618=AR618),1,0)+IF(AND($AC618&gt;=1,$AC618&lt;=2,AK618=AI618,AT618=AR618),1,0)+IF(AND($AF618&gt;=3,$AF618&lt;=4,AM618=AI618,AV618=AR618),1,0)</f>
        <v>0</v>
      </c>
      <c r="BB618">
        <f ca="1">SUMPRODUCT(--($AH618:$AP618=AJ618),--($AQ618:$AY618=AS618),'MPL ID'!$BG$15:$BO$15)+IF(AND($C618&gt;=1,$C618&lt;=2,AK618=AJ618,AT618=AS618),1,0)+IF(AND($G618&gt;=3,$G618&lt;=4,AH618=AJ618,AQ618=AS618),1,0)+IF(AND($K618&gt;=1,$K618&lt;=2,AP618=AJ618,AY618=AS618),1,0)+IF(AND($N618&gt;=3,$N618&lt;=4,AL618=AJ618,AU618=AS618),1,0)+IF(AND($V618&gt;=1,$V618&lt;=2,AM618=AJ618,AV618=AS618),1,0)+IF(AND($Y618&gt;=1,$Y618&lt;=2,AI618=AJ618,AR618=AS618),1,0)+IF(AND($AB618&gt;=3,$AB618&lt;=4,AN618=AJ618,AW618=AS618),1,0)</f>
        <v>0</v>
      </c>
      <c r="BC618">
        <f ca="1">SUMPRODUCT(--($AH618:$AP618=AK618),--($AQ618:$AY618=AT618),'MPL ID'!$BG$16:$BO$16)+IF(AND($C618&gt;=3,$C618&lt;=4,AJ618=AK618,AS618=AT618),1,0)+IF(AND($I618&gt;=1,$I618&lt;=2,AP618=AK618,AY618=AT618),1,0)+IF(AND($P618&gt;=3,$P618&lt;=4,AO618=AK618,AX618=AT618),1,0)+IF(AND($T618&gt;=1,$T618&lt;=2,AN618=AK618,AW618=AT618),1,0)+IF(AND($W618&gt;=1,$W618&lt;=2,AL618=AK618,AU618=AT618),1,0)+IF(AND($AC618&gt;=3,$AC618&lt;=4,AI618=AK618,AR618=AT618),1,0)+IF(AND($AE618&gt;=1,$AE618&lt;=2,AH618=AK618,AQ618=AT618),1,0)</f>
        <v>0</v>
      </c>
      <c r="BD618">
        <f ca="1">SUMPRODUCT(--($AH618:$AP618=AL618),--($AQ618:$AY618=AU618),'MPL ID'!$BG$17:$BO$17)+IF(AND($B618&gt;=3,$B618&lt;=4,AN618=AL618,AW618=AU618),1,0)+IF(AND($D618&gt;=1,$D618&lt;=2,AM618=AL618,AV618=AU618),1,0)+IF(AND($J618&gt;=1,$J618&lt;=2,AI618=AL618,AR618=AU618),1,0)+IF(AND($N618&gt;=1,$N618&lt;=2,AJ618=AL618,AS618=AU618),1,0)+IF(AND($W618&gt;=3,$W618&lt;=4,AK618=AL618,AT618=AU618),1,0)+IF(AND($AA618&gt;=1,$AA618&lt;=2,AH618=AL618,AQ618=AU618),1,0)+IF(AND($AD618&gt;=3,$AD618&lt;=4,AO618=AL618,AX618=AU618),1,0)</f>
        <v>0</v>
      </c>
      <c r="BE618">
        <f ca="1">SUMPRODUCT(--($AH618:$AP618=AM618),--($AQ618:$AY618=AV618),'MPL ID'!$BG$18:$BO$18)+IF(AND($D618&gt;=3,$D618&lt;=4,AL618=AM618,AU618=AV618),1,0)+IF(AND($L618&gt;=3,$L618&lt;=4,AH618=AM618,AQ618=AV618),1,0)+IF(AND($Q618&gt;=3,$Q618&lt;=4,AN618=AM618,AW618=AV618),1,0)+IF(AND($S618&gt;=1,$S618&lt;=2,AP618=AM618,AY618=AV618),1,0)+IF(AND($V618&gt;=3,$V618&lt;=4,AJ618=AM618,AS618=AV618),1,0)+IF(AND($Z618&gt;=1,$Z618&lt;=2,AO618=AM618,AX618=AV618),1,0)+IF(AND($AF618&gt;=1,$AF618&lt;=2,AI618=AM618,AR618=AV618),1,0)</f>
        <v>0</v>
      </c>
      <c r="BF618">
        <f ca="1">SUMPRODUCT(--($AH618:$AP618=AN618),--($AQ618:$AY618=AW618),'MPL ID'!$BG$19:$BO$19)+IF(AND($B618&gt;=1,$B618&lt;=2,AL618=AN618,AU618=AW618),1,0)+IF(AND($H618&gt;=3,$H618&lt;=4,AI618=AN618,AR618=AW618),1,0)+IF(AND($Q618&gt;=1,$Q618&lt;=2,AM618=AN618,AV618=AW618),1,0)+IF(AND($T618&gt;=3,$T618&lt;=4,AK618=AN618,AT618=AW618),1,0)+IF(AND($X618&gt;=3,$X618&lt;=4,AO618=AN618,AX618=AW618),1,0)+IF(AND($AB618&gt;=1,$AB618&lt;=2,AJ618=AN618,AS618=AW618),1,0)+IF(AND($AG618&gt;=1,$AG618&lt;=2,AP618=AN618,AY618=AW618),1,0)</f>
        <v>0</v>
      </c>
      <c r="BG618">
        <f ca="1">SUMPRODUCT(--($AH618:$AP618=AO618),--($AQ618:$AY618=AX618),'MPL ID'!$BG$20:$BO$20)+IF(AND($E618&gt;=1,$E618&lt;=2,AH618=AO618,AQ618=AX618),1,0)+IF(AND($M618&gt;=3,$M618&lt;=4,AI618=AO618,AR618=AX618),1,0)+IF(AND($P618&gt;=1,$P618&lt;=2,AK618=AO618,AT618=AX618),1,0)+IF(AND($U618&gt;=1,$U618&lt;=2,AP618=AO618,AY618=AX618),1,0)+IF(AND($X618&gt;=1,$X618&lt;=2,AN618=AO618,AW618=AX618),1,0)+IF(AND($Z618&gt;=3,$Z618&lt;=4,AM618=AO618,AV618=AX618),1,0)+IF(AND($AD618&gt;=1,$AD618&lt;=2,AL618=AO618,AU618=AX618),1,0)</f>
        <v>0</v>
      </c>
      <c r="BH618">
        <f ca="1">SUMPRODUCT(--($AH618:$AP618=AP618),--($AQ618:$AY618=AY618),'MPL ID'!$BG$21:$BO$21)+IF(AND($F618&gt;=3,$F618&lt;=4,AI618=AP618,AR618=AY618),1,0)+IF(AND($I618&gt;=3,$I618&lt;=4,AK618=AP618,AT618=AY618),1,0)+IF(AND($K618&gt;=3,$K618&lt;=4,AJ618=AP618,AS618=AY618),1,0)+IF(AND($O618&gt;=3,$O618&lt;=4,AH618=AP618,AQ618=AY618),1,0)+IF(AND($S618&gt;=3,$S618&lt;=4,AM618=AP618,AV618=AY618),1,0)+IF(AND($U618&gt;=3,$U618&lt;=4,AO618=AP618,AX618=AY618),1,0)+IF(AND($AG618&gt;=3,$AG618&lt;=4,AN618=AP618,AW618=AY618),1,0)</f>
        <v>0</v>
      </c>
      <c r="BI618">
        <f t="shared" ca="1" si="81"/>
        <v>3</v>
      </c>
      <c r="BJ618">
        <f t="shared" ca="1" si="82"/>
        <v>5</v>
      </c>
      <c r="BK618">
        <f t="shared" ca="1" si="83"/>
        <v>7</v>
      </c>
      <c r="BL618">
        <f t="shared" ca="1" si="84"/>
        <v>4</v>
      </c>
      <c r="BM618">
        <f t="shared" ca="1" si="85"/>
        <v>9</v>
      </c>
      <c r="BN618">
        <f t="shared" ca="1" si="86"/>
        <v>2</v>
      </c>
      <c r="BO618">
        <f t="shared" ca="1" si="87"/>
        <v>6</v>
      </c>
      <c r="BP618">
        <f t="shared" ca="1" si="88"/>
        <v>8</v>
      </c>
      <c r="BQ618">
        <f t="shared" ca="1" si="89"/>
        <v>1</v>
      </c>
    </row>
    <row r="619" spans="1:69" x14ac:dyDescent="0.25">
      <c r="A619">
        <v>618</v>
      </c>
      <c r="B619">
        <f ca="1">IF(AND(ISNUMBER('MPL ID'!$P$25),ISNUMBER('MPL ID'!$Q$25)),0,RANDBETWEEN(1,4))</f>
        <v>0</v>
      </c>
      <c r="C619">
        <f ca="1">IF(AND(ISNUMBER('MPL ID'!$P$26),ISNUMBER('MPL ID'!$Q$26)),0,RANDBETWEEN(1,4))</f>
        <v>0</v>
      </c>
      <c r="D619">
        <f ca="1">IF(AND(ISNUMBER('MPL ID'!$P$28),ISNUMBER('MPL ID'!$Q$28)),0,RANDBETWEEN(1,4))</f>
        <v>0</v>
      </c>
      <c r="E619">
        <f ca="1">IF(AND(ISNUMBER('MPL ID'!$P$29),ISNUMBER('MPL ID'!$Q$29)),0,RANDBETWEEN(1,4))</f>
        <v>0</v>
      </c>
      <c r="F619">
        <f ca="1">IF(AND(ISNUMBER('MPL ID'!$P$30),ISNUMBER('MPL ID'!$Q$30)),0,RANDBETWEEN(1,4))</f>
        <v>0</v>
      </c>
      <c r="G619">
        <f ca="1">IF(AND(ISNUMBER('MPL ID'!$P$31),ISNUMBER('MPL ID'!$Q$31)),0,RANDBETWEEN(1,4))</f>
        <v>0</v>
      </c>
      <c r="H619">
        <f ca="1">IF(AND(ISNUMBER('MPL ID'!$P$32),ISNUMBER('MPL ID'!$Q$32)),0,RANDBETWEEN(1,4))</f>
        <v>0</v>
      </c>
      <c r="I619">
        <f ca="1">IF(AND(ISNUMBER('MPL ID'!$P$33),ISNUMBER('MPL ID'!$Q$33)),0,RANDBETWEEN(1,4))</f>
        <v>0</v>
      </c>
      <c r="J619">
        <f ca="1">IF(AND(ISNUMBER('MPL ID'!$D$36),ISNUMBER('MPL ID'!$E$36)),0,RANDBETWEEN(1,4))</f>
        <v>0</v>
      </c>
      <c r="K619">
        <f ca="1">IF(AND(ISNUMBER('MPL ID'!$D$37),ISNUMBER('MPL ID'!$E$37)),0,RANDBETWEEN(1,4))</f>
        <v>0</v>
      </c>
      <c r="L619">
        <f ca="1">IF(AND(ISNUMBER('MPL ID'!$D$39),ISNUMBER('MPL ID'!$E$39)),0,RANDBETWEEN(1,4))</f>
        <v>0</v>
      </c>
      <c r="M619">
        <f ca="1">IF(AND(ISNUMBER('MPL ID'!$D$40),ISNUMBER('MPL ID'!$E$40)),0,RANDBETWEEN(1,4))</f>
        <v>0</v>
      </c>
      <c r="N619">
        <f ca="1">IF(AND(ISNUMBER('MPL ID'!$D$41),ISNUMBER('MPL ID'!$E$41)),0,RANDBETWEEN(1,4))</f>
        <v>0</v>
      </c>
      <c r="O619">
        <f ca="1">IF(AND(ISNUMBER('MPL ID'!$D$42),ISNUMBER('MPL ID'!$E$42)),0,RANDBETWEEN(1,4))</f>
        <v>0</v>
      </c>
      <c r="P619">
        <f ca="1">IF(AND(ISNUMBER('MPL ID'!$D$43),ISNUMBER('MPL ID'!$E$43)),0,RANDBETWEEN(1,4))</f>
        <v>0</v>
      </c>
      <c r="Q619">
        <f ca="1">IF(AND(ISNUMBER('MPL ID'!$D$44),ISNUMBER('MPL ID'!$E$44)),0,RANDBETWEEN(1,4))</f>
        <v>0</v>
      </c>
      <c r="R619">
        <f ca="1">IF(AND(ISNUMBER('MPL ID'!$J$36),ISNUMBER('MPL ID'!$K$36)),0,RANDBETWEEN(1,4))</f>
        <v>0</v>
      </c>
      <c r="S619">
        <f ca="1">IF(AND(ISNUMBER('MPL ID'!$J$37),ISNUMBER('MPL ID'!$K$37)),0,RANDBETWEEN(1,4))</f>
        <v>0</v>
      </c>
      <c r="T619">
        <f ca="1">IF(AND(ISNUMBER('MPL ID'!$J$39),ISNUMBER('MPL ID'!$K$39)),0,RANDBETWEEN(1,4))</f>
        <v>0</v>
      </c>
      <c r="U619">
        <f ca="1">IF(AND(ISNUMBER('MPL ID'!$J$40),ISNUMBER('MPL ID'!$K$40)),0,RANDBETWEEN(1,4))</f>
        <v>0</v>
      </c>
      <c r="V619">
        <f ca="1">IF(AND(ISNUMBER('MPL ID'!$J$41),ISNUMBER('MPL ID'!$K$41)),0,RANDBETWEEN(1,4))</f>
        <v>0</v>
      </c>
      <c r="W619">
        <f ca="1">IF(AND(ISNUMBER('MPL ID'!$J$42),ISNUMBER('MPL ID'!$K$42)),0,RANDBETWEEN(1,4))</f>
        <v>3</v>
      </c>
      <c r="X619">
        <f ca="1">IF(AND(ISNUMBER('MPL ID'!$J$43),ISNUMBER('MPL ID'!$K$43)),0,RANDBETWEEN(1,4))</f>
        <v>3</v>
      </c>
      <c r="Y619">
        <f ca="1">IF(AND(ISNUMBER('MPL ID'!$J$44),ISNUMBER('MPL ID'!$K$44)),0,RANDBETWEEN(1,4))</f>
        <v>4</v>
      </c>
      <c r="Z619">
        <f ca="1">IF(AND(ISNUMBER('MPL ID'!$P$36),ISNUMBER('MPL ID'!$Q$36)),0,RANDBETWEEN(1,4))</f>
        <v>4</v>
      </c>
      <c r="AA619">
        <f ca="1">IF(AND(ISNUMBER('MPL ID'!$P$37),ISNUMBER('MPL ID'!$Q$37)),0,RANDBETWEEN(1,4))</f>
        <v>2</v>
      </c>
      <c r="AB619">
        <f ca="1">IF(AND(ISNUMBER('MPL ID'!$P$39),ISNUMBER('MPL ID'!$Q$39)),0,RANDBETWEEN(1,4))</f>
        <v>2</v>
      </c>
      <c r="AC619">
        <f ca="1">IF(AND(ISNUMBER('MPL ID'!$P$40),ISNUMBER('MPL ID'!$Q$40)),0,RANDBETWEEN(1,4))</f>
        <v>3</v>
      </c>
      <c r="AD619">
        <f ca="1">IF(AND(ISNUMBER('MPL ID'!$P$41),ISNUMBER('MPL ID'!$Q$41)),0,RANDBETWEEN(1,4))</f>
        <v>4</v>
      </c>
      <c r="AE619">
        <f ca="1">IF(AND(ISNUMBER('MPL ID'!$P$42),ISNUMBER('MPL ID'!$Q$42)),0,RANDBETWEEN(1,4))</f>
        <v>1</v>
      </c>
      <c r="AF619">
        <f ca="1">IF(AND(ISNUMBER('MPL ID'!$P$43),ISNUMBER('MPL ID'!$Q$43)),0,RANDBETWEEN(1,4))</f>
        <v>3</v>
      </c>
      <c r="AG619">
        <f ca="1">IF(AND(ISNUMBER('MPL ID'!$P$44),ISNUMBER('MPL ID'!$Q$44)),0,RANDBETWEEN(1,4))</f>
        <v>3</v>
      </c>
      <c r="AH619">
        <f ca="1">'MPL ID'!$BG$1+SUMPRODUCT(($B$1003:$AG$1003='MPL ID'!$BF$1)*(($B619:$AG619=1)+($B619:$AG619=2)))+SUMPRODUCT(($B$1004:$AG$1004='MPL ID'!$BF$1)*(($B619:$AG619=3)+($B619:$AG619=4)))</f>
        <v>9</v>
      </c>
      <c r="AI619">
        <f ca="1">'MPL ID'!$BG$2+SUMPRODUCT(($B$1003:$AG$1003='MPL ID'!$BF$2)*(($B619:$AG619=1)+($B619:$AG619=2)))+SUMPRODUCT(($B$1004:$AG$1004='MPL ID'!$BF$2)*(($B619:$AG619=3)+($B619:$AG619=4)))</f>
        <v>9</v>
      </c>
      <c r="AJ619">
        <f ca="1">'MPL ID'!$BG$3+SUMPRODUCT(($B$1003:$AG$1003='MPL ID'!$BF$3)*(($B619:$AG619=1)+($B619:$AG619=2)))+SUMPRODUCT(($B$1004:$AG$1004='MPL ID'!$BF$3)*(($B619:$AG619=3)+($B619:$AG619=4)))</f>
        <v>5</v>
      </c>
      <c r="AK619">
        <f ca="1">'MPL ID'!$BG$4+SUMPRODUCT(($B$1003:$AG$1003='MPL ID'!$BF$4)*(($B619:$AG619=1)+($B619:$AG619=2)))+SUMPRODUCT(($B$1004:$AG$1004='MPL ID'!$BF$4)*(($B619:$AG619=3)+($B619:$AG619=4)))</f>
        <v>9</v>
      </c>
      <c r="AL619">
        <f ca="1">'MPL ID'!$BG$5+SUMPRODUCT(($B$1003:$AG$1003='MPL ID'!$BF$5)*(($B619:$AG619=1)+($B619:$AG619=2)))+SUMPRODUCT(($B$1004:$AG$1004='MPL ID'!$BF$5)*(($B619:$AG619=3)+($B619:$AG619=4)))</f>
        <v>6</v>
      </c>
      <c r="AM619">
        <f ca="1">'MPL ID'!$BG$6+SUMPRODUCT(($B$1003:$AG$1003='MPL ID'!$BF$6)*(($B619:$AG619=1)+($B619:$AG619=2)))+SUMPRODUCT(($B$1004:$AG$1004='MPL ID'!$BF$6)*(($B619:$AG619=3)+($B619:$AG619=4)))</f>
        <v>11</v>
      </c>
      <c r="AN619">
        <f ca="1">'MPL ID'!$BG$7+SUMPRODUCT(($B$1003:$AG$1003='MPL ID'!$BF$7)*(($B619:$AG619=1)+($B619:$AG619=2)))+SUMPRODUCT(($B$1004:$AG$1004='MPL ID'!$BF$7)*(($B619:$AG619=3)+($B619:$AG619=4)))</f>
        <v>7</v>
      </c>
      <c r="AO619">
        <f ca="1">'MPL ID'!$BG$8+SUMPRODUCT(($B$1003:$AG$1003='MPL ID'!$BF$8)*(($B619:$AG619=1)+($B619:$AG619=2)))+SUMPRODUCT(($B$1004:$AG$1004='MPL ID'!$BF$8)*(($B619:$AG619=3)+($B619:$AG619=4)))</f>
        <v>4</v>
      </c>
      <c r="AP619">
        <f ca="1">'MPL ID'!$BG$9+SUMPRODUCT(($B$1003:$AG$1003='MPL ID'!$BF$9)*(($B619:$AG619=1)+($B619:$AG619=2)))+SUMPRODUCT(($B$1004:$AG$1004='MPL ID'!$BF$9)*(($B619:$AG619=3)+($B619:$AG619=4)))</f>
        <v>12</v>
      </c>
      <c r="AQ619">
        <f ca="1">'MPL ID'!$BH$1+SUMPRODUCT(($B$1003:$AG$1003='MPL ID'!$BF$1)*(2*($B619:$AG619=1)+($B619:$AG619=2)-2*($B619:$AG619=3)-($B619:$AG619=4)))-SUMPRODUCT(($B$1004:$AG$1004='MPL ID'!$BF$1)*(2*($B619:$AG619=1)+($B619:$AG619=2)-2*($B619:$AG619=3)-($B619:$AG619=4)))</f>
        <v>6</v>
      </c>
      <c r="AR619">
        <f ca="1">'MPL ID'!$BH$2+SUMPRODUCT(($B$1003:$AG$1003='MPL ID'!$BF$2)*(2*($B619:$AG619=1)+($B619:$AG619=2)-2*($B619:$AG619=3)-($B619:$AG619=4)))-SUMPRODUCT(($B$1004:$AG$1004='MPL ID'!$BF$2)*(2*($B619:$AG619=1)+($B619:$AG619=2)-2*($B619:$AG619=3)-($B619:$AG619=4)))</f>
        <v>-1</v>
      </c>
      <c r="AS619">
        <f ca="1">'MPL ID'!$BH$3+SUMPRODUCT(($B$1003:$AG$1003='MPL ID'!$BF$3)*(2*($B619:$AG619=1)+($B619:$AG619=2)-2*($B619:$AG619=3)-($B619:$AG619=4)))-SUMPRODUCT(($B$1004:$AG$1004='MPL ID'!$BF$3)*(2*($B619:$AG619=1)+($B619:$AG619=2)-2*($B619:$AG619=3)-($B619:$AG619=4)))</f>
        <v>-10</v>
      </c>
      <c r="AT619">
        <f ca="1">'MPL ID'!$BH$4+SUMPRODUCT(($B$1003:$AG$1003='MPL ID'!$BF$4)*(2*($B619:$AG619=1)+($B619:$AG619=2)-2*($B619:$AG619=3)-($B619:$AG619=4)))-SUMPRODUCT(($B$1004:$AG$1004='MPL ID'!$BF$4)*(2*($B619:$AG619=1)+($B619:$AG619=2)-2*($B619:$AG619=3)-($B619:$AG619=4)))</f>
        <v>2</v>
      </c>
      <c r="AU619">
        <f ca="1">'MPL ID'!$BH$5+SUMPRODUCT(($B$1003:$AG$1003='MPL ID'!$BF$5)*(2*($B619:$AG619=1)+($B619:$AG619=2)-2*($B619:$AG619=3)-($B619:$AG619=4)))-SUMPRODUCT(($B$1004:$AG$1004='MPL ID'!$BF$5)*(2*($B619:$AG619=1)+($B619:$AG619=2)-2*($B619:$AG619=3)-($B619:$AG619=4)))</f>
        <v>-8</v>
      </c>
      <c r="AV619">
        <f ca="1">'MPL ID'!$BH$6+SUMPRODUCT(($B$1003:$AG$1003='MPL ID'!$BF$6)*(2*($B619:$AG619=1)+($B619:$AG619=2)-2*($B619:$AG619=3)-($B619:$AG619=4)))-SUMPRODUCT(($B$1004:$AG$1004='MPL ID'!$BF$6)*(2*($B619:$AG619=1)+($B619:$AG619=2)-2*($B619:$AG619=3)-($B619:$AG619=4)))</f>
        <v>11</v>
      </c>
      <c r="AW619">
        <f ca="1">'MPL ID'!$BH$7+SUMPRODUCT(($B$1003:$AG$1003='MPL ID'!$BF$7)*(2*($B619:$AG619=1)+($B619:$AG619=2)-2*($B619:$AG619=3)-($B619:$AG619=4)))-SUMPRODUCT(($B$1004:$AG$1004='MPL ID'!$BF$7)*(2*($B619:$AG619=1)+($B619:$AG619=2)-2*($B619:$AG619=3)-($B619:$AG619=4)))</f>
        <v>-1</v>
      </c>
      <c r="AX619">
        <f ca="1">'MPL ID'!$BH$8+SUMPRODUCT(($B$1003:$AG$1003='MPL ID'!$BF$8)*(2*($B619:$AG619=1)+($B619:$AG619=2)-2*($B619:$AG619=3)-($B619:$AG619=4)))-SUMPRODUCT(($B$1004:$AG$1004='MPL ID'!$BF$8)*(2*($B619:$AG619=1)+($B619:$AG619=2)-2*($B619:$AG619=3)-($B619:$AG619=4)))</f>
        <v>-14</v>
      </c>
      <c r="AY619">
        <f ca="1">'MPL ID'!$BH$9+SUMPRODUCT(($B$1003:$AG$1003='MPL ID'!$BF$9)*(2*($B619:$AG619=1)+($B619:$AG619=2)-2*($B619:$AG619=3)-($B619:$AG619=4)))-SUMPRODUCT(($B$1004:$AG$1004='MPL ID'!$BF$9)*(2*($B619:$AG619=1)+($B619:$AG619=2)-2*($B619:$AG619=3)-($B619:$AG619=4)))</f>
        <v>15</v>
      </c>
      <c r="AZ619">
        <f ca="1">SUMPRODUCT(--($AH619:$AP619=AH619),--($AQ619:$AY619=AQ619),'MPL ID'!$BG$13:$BO$13)+IF(AND($E619&gt;=3,$E619&lt;=4,AO619=AH619,AX619=AQ619),1,0)+IF(AND($G619&gt;=1,$G619&lt;=2,AJ619=AH619,AS619=AQ619),1,0)+IF(AND($L619&gt;=1,$L619&lt;=2,AM619=AH619,AV619=AQ619),1,0)+IF(AND($O619&gt;=1,$O619&lt;=2,AP619=AH619,AY619=AQ619),1,0)+IF(AND($R619&gt;=1,$R619&lt;=2,AI619=AH619,AR619=AQ619),1,0)+IF(AND($AA619&gt;=3,$AA619&lt;=4,AL619=AH619,AU619=AQ619),1,0)+IF(AND($AE619&gt;=3,$AE619&lt;=4,AK619=AH619,AT619=AQ619),1,0)</f>
        <v>0</v>
      </c>
      <c r="BA619">
        <f ca="1">SUMPRODUCT(--($AH619:$AP619=AI619),--($AQ619:$AY619=AR619),'MPL ID'!$BG$14:$BO$14)+IF(AND($F619&gt;=1,$F619&lt;=2,AP619=AI619,AY619=AR619),1,0)+IF(AND($H619&gt;=1,$H619&lt;=2,AN619=AI619,AW619=AR619),1,0)+IF(AND($J619&gt;=3,$J619&lt;=4,AL619=AI619,AU619=AR619),1,0)+IF(AND($M619&gt;=1,$M619&lt;=2,AO619=AI619,AX619=AR619),1,0)+IF(AND($R619&gt;=3,$R619&lt;=4,AH619=AI619,AQ619=AR619),1,0)+IF(AND($Y619&gt;=3,$Y619&lt;=4,AJ619=AI619,AS619=AR619),1,0)+IF(AND($AC619&gt;=1,$AC619&lt;=2,AK619=AI619,AT619=AR619),1,0)+IF(AND($AF619&gt;=3,$AF619&lt;=4,AM619=AI619,AV619=AR619),1,0)</f>
        <v>0</v>
      </c>
      <c r="BB619">
        <f ca="1">SUMPRODUCT(--($AH619:$AP619=AJ619),--($AQ619:$AY619=AS619),'MPL ID'!$BG$15:$BO$15)+IF(AND($C619&gt;=1,$C619&lt;=2,AK619=AJ619,AT619=AS619),1,0)+IF(AND($G619&gt;=3,$G619&lt;=4,AH619=AJ619,AQ619=AS619),1,0)+IF(AND($K619&gt;=1,$K619&lt;=2,AP619=AJ619,AY619=AS619),1,0)+IF(AND($N619&gt;=3,$N619&lt;=4,AL619=AJ619,AU619=AS619),1,0)+IF(AND($V619&gt;=1,$V619&lt;=2,AM619=AJ619,AV619=AS619),1,0)+IF(AND($Y619&gt;=1,$Y619&lt;=2,AI619=AJ619,AR619=AS619),1,0)+IF(AND($AB619&gt;=3,$AB619&lt;=4,AN619=AJ619,AW619=AS619),1,0)</f>
        <v>0</v>
      </c>
      <c r="BC619">
        <f ca="1">SUMPRODUCT(--($AH619:$AP619=AK619),--($AQ619:$AY619=AT619),'MPL ID'!$BG$16:$BO$16)+IF(AND($C619&gt;=3,$C619&lt;=4,AJ619=AK619,AS619=AT619),1,0)+IF(AND($I619&gt;=1,$I619&lt;=2,AP619=AK619,AY619=AT619),1,0)+IF(AND($P619&gt;=3,$P619&lt;=4,AO619=AK619,AX619=AT619),1,0)+IF(AND($T619&gt;=1,$T619&lt;=2,AN619=AK619,AW619=AT619),1,0)+IF(AND($W619&gt;=1,$W619&lt;=2,AL619=AK619,AU619=AT619),1,0)+IF(AND($AC619&gt;=3,$AC619&lt;=4,AI619=AK619,AR619=AT619),1,0)+IF(AND($AE619&gt;=1,$AE619&lt;=2,AH619=AK619,AQ619=AT619),1,0)</f>
        <v>0</v>
      </c>
      <c r="BD619">
        <f ca="1">SUMPRODUCT(--($AH619:$AP619=AL619),--($AQ619:$AY619=AU619),'MPL ID'!$BG$17:$BO$17)+IF(AND($B619&gt;=3,$B619&lt;=4,AN619=AL619,AW619=AU619),1,0)+IF(AND($D619&gt;=1,$D619&lt;=2,AM619=AL619,AV619=AU619),1,0)+IF(AND($J619&gt;=1,$J619&lt;=2,AI619=AL619,AR619=AU619),1,0)+IF(AND($N619&gt;=1,$N619&lt;=2,AJ619=AL619,AS619=AU619),1,0)+IF(AND($W619&gt;=3,$W619&lt;=4,AK619=AL619,AT619=AU619),1,0)+IF(AND($AA619&gt;=1,$AA619&lt;=2,AH619=AL619,AQ619=AU619),1,0)+IF(AND($AD619&gt;=3,$AD619&lt;=4,AO619=AL619,AX619=AU619),1,0)</f>
        <v>0</v>
      </c>
      <c r="BE619">
        <f ca="1">SUMPRODUCT(--($AH619:$AP619=AM619),--($AQ619:$AY619=AV619),'MPL ID'!$BG$18:$BO$18)+IF(AND($D619&gt;=3,$D619&lt;=4,AL619=AM619,AU619=AV619),1,0)+IF(AND($L619&gt;=3,$L619&lt;=4,AH619=AM619,AQ619=AV619),1,0)+IF(AND($Q619&gt;=3,$Q619&lt;=4,AN619=AM619,AW619=AV619),1,0)+IF(AND($S619&gt;=1,$S619&lt;=2,AP619=AM619,AY619=AV619),1,0)+IF(AND($V619&gt;=3,$V619&lt;=4,AJ619=AM619,AS619=AV619),1,0)+IF(AND($Z619&gt;=1,$Z619&lt;=2,AO619=AM619,AX619=AV619),1,0)+IF(AND($AF619&gt;=1,$AF619&lt;=2,AI619=AM619,AR619=AV619),1,0)</f>
        <v>0</v>
      </c>
      <c r="BF619">
        <f ca="1">SUMPRODUCT(--($AH619:$AP619=AN619),--($AQ619:$AY619=AW619),'MPL ID'!$BG$19:$BO$19)+IF(AND($B619&gt;=1,$B619&lt;=2,AL619=AN619,AU619=AW619),1,0)+IF(AND($H619&gt;=3,$H619&lt;=4,AI619=AN619,AR619=AW619),1,0)+IF(AND($Q619&gt;=1,$Q619&lt;=2,AM619=AN619,AV619=AW619),1,0)+IF(AND($T619&gt;=3,$T619&lt;=4,AK619=AN619,AT619=AW619),1,0)+IF(AND($X619&gt;=3,$X619&lt;=4,AO619=AN619,AX619=AW619),1,0)+IF(AND($AB619&gt;=1,$AB619&lt;=2,AJ619=AN619,AS619=AW619),1,0)+IF(AND($AG619&gt;=1,$AG619&lt;=2,AP619=AN619,AY619=AW619),1,0)</f>
        <v>0</v>
      </c>
      <c r="BG619">
        <f ca="1">SUMPRODUCT(--($AH619:$AP619=AO619),--($AQ619:$AY619=AX619),'MPL ID'!$BG$20:$BO$20)+IF(AND($E619&gt;=1,$E619&lt;=2,AH619=AO619,AQ619=AX619),1,0)+IF(AND($M619&gt;=3,$M619&lt;=4,AI619=AO619,AR619=AX619),1,0)+IF(AND($P619&gt;=1,$P619&lt;=2,AK619=AO619,AT619=AX619),1,0)+IF(AND($U619&gt;=1,$U619&lt;=2,AP619=AO619,AY619=AX619),1,0)+IF(AND($X619&gt;=1,$X619&lt;=2,AN619=AO619,AW619=AX619),1,0)+IF(AND($Z619&gt;=3,$Z619&lt;=4,AM619=AO619,AV619=AX619),1,0)+IF(AND($AD619&gt;=1,$AD619&lt;=2,AL619=AO619,AU619=AX619),1,0)</f>
        <v>0</v>
      </c>
      <c r="BH619">
        <f ca="1">SUMPRODUCT(--($AH619:$AP619=AP619),--($AQ619:$AY619=AY619),'MPL ID'!$BG$21:$BO$21)+IF(AND($F619&gt;=3,$F619&lt;=4,AI619=AP619,AR619=AY619),1,0)+IF(AND($I619&gt;=3,$I619&lt;=4,AK619=AP619,AT619=AY619),1,0)+IF(AND($K619&gt;=3,$K619&lt;=4,AJ619=AP619,AS619=AY619),1,0)+IF(AND($O619&gt;=3,$O619&lt;=4,AH619=AP619,AQ619=AY619),1,0)+IF(AND($S619&gt;=3,$S619&lt;=4,AM619=AP619,AV619=AY619),1,0)+IF(AND($U619&gt;=3,$U619&lt;=4,AO619=AP619,AX619=AY619),1,0)+IF(AND($AG619&gt;=3,$AG619&lt;=4,AN619=AP619,AW619=AY619),1,0)</f>
        <v>0</v>
      </c>
      <c r="BI619">
        <f t="shared" ca="1" si="81"/>
        <v>3</v>
      </c>
      <c r="BJ619">
        <f t="shared" ca="1" si="82"/>
        <v>5</v>
      </c>
      <c r="BK619">
        <f t="shared" ca="1" si="83"/>
        <v>8</v>
      </c>
      <c r="BL619">
        <f t="shared" ca="1" si="84"/>
        <v>4</v>
      </c>
      <c r="BM619">
        <f t="shared" ca="1" si="85"/>
        <v>7</v>
      </c>
      <c r="BN619">
        <f t="shared" ca="1" si="86"/>
        <v>2</v>
      </c>
      <c r="BO619">
        <f t="shared" ca="1" si="87"/>
        <v>6</v>
      </c>
      <c r="BP619">
        <f t="shared" ca="1" si="88"/>
        <v>9</v>
      </c>
      <c r="BQ619">
        <f t="shared" ca="1" si="89"/>
        <v>1</v>
      </c>
    </row>
    <row r="620" spans="1:69" x14ac:dyDescent="0.25">
      <c r="A620">
        <v>619</v>
      </c>
      <c r="B620">
        <f ca="1">IF(AND(ISNUMBER('MPL ID'!$P$25),ISNUMBER('MPL ID'!$Q$25)),0,RANDBETWEEN(1,4))</f>
        <v>0</v>
      </c>
      <c r="C620">
        <f ca="1">IF(AND(ISNUMBER('MPL ID'!$P$26),ISNUMBER('MPL ID'!$Q$26)),0,RANDBETWEEN(1,4))</f>
        <v>0</v>
      </c>
      <c r="D620">
        <f ca="1">IF(AND(ISNUMBER('MPL ID'!$P$28),ISNUMBER('MPL ID'!$Q$28)),0,RANDBETWEEN(1,4))</f>
        <v>0</v>
      </c>
      <c r="E620">
        <f ca="1">IF(AND(ISNUMBER('MPL ID'!$P$29),ISNUMBER('MPL ID'!$Q$29)),0,RANDBETWEEN(1,4))</f>
        <v>0</v>
      </c>
      <c r="F620">
        <f ca="1">IF(AND(ISNUMBER('MPL ID'!$P$30),ISNUMBER('MPL ID'!$Q$30)),0,RANDBETWEEN(1,4))</f>
        <v>0</v>
      </c>
      <c r="G620">
        <f ca="1">IF(AND(ISNUMBER('MPL ID'!$P$31),ISNUMBER('MPL ID'!$Q$31)),0,RANDBETWEEN(1,4))</f>
        <v>0</v>
      </c>
      <c r="H620">
        <f ca="1">IF(AND(ISNUMBER('MPL ID'!$P$32),ISNUMBER('MPL ID'!$Q$32)),0,RANDBETWEEN(1,4))</f>
        <v>0</v>
      </c>
      <c r="I620">
        <f ca="1">IF(AND(ISNUMBER('MPL ID'!$P$33),ISNUMBER('MPL ID'!$Q$33)),0,RANDBETWEEN(1,4))</f>
        <v>0</v>
      </c>
      <c r="J620">
        <f ca="1">IF(AND(ISNUMBER('MPL ID'!$D$36),ISNUMBER('MPL ID'!$E$36)),0,RANDBETWEEN(1,4))</f>
        <v>0</v>
      </c>
      <c r="K620">
        <f ca="1">IF(AND(ISNUMBER('MPL ID'!$D$37),ISNUMBER('MPL ID'!$E$37)),0,RANDBETWEEN(1,4))</f>
        <v>0</v>
      </c>
      <c r="L620">
        <f ca="1">IF(AND(ISNUMBER('MPL ID'!$D$39),ISNUMBER('MPL ID'!$E$39)),0,RANDBETWEEN(1,4))</f>
        <v>0</v>
      </c>
      <c r="M620">
        <f ca="1">IF(AND(ISNUMBER('MPL ID'!$D$40),ISNUMBER('MPL ID'!$E$40)),0,RANDBETWEEN(1,4))</f>
        <v>0</v>
      </c>
      <c r="N620">
        <f ca="1">IF(AND(ISNUMBER('MPL ID'!$D$41),ISNUMBER('MPL ID'!$E$41)),0,RANDBETWEEN(1,4))</f>
        <v>0</v>
      </c>
      <c r="O620">
        <f ca="1">IF(AND(ISNUMBER('MPL ID'!$D$42),ISNUMBER('MPL ID'!$E$42)),0,RANDBETWEEN(1,4))</f>
        <v>0</v>
      </c>
      <c r="P620">
        <f ca="1">IF(AND(ISNUMBER('MPL ID'!$D$43),ISNUMBER('MPL ID'!$E$43)),0,RANDBETWEEN(1,4))</f>
        <v>0</v>
      </c>
      <c r="Q620">
        <f ca="1">IF(AND(ISNUMBER('MPL ID'!$D$44),ISNUMBER('MPL ID'!$E$44)),0,RANDBETWEEN(1,4))</f>
        <v>0</v>
      </c>
      <c r="R620">
        <f ca="1">IF(AND(ISNUMBER('MPL ID'!$J$36),ISNUMBER('MPL ID'!$K$36)),0,RANDBETWEEN(1,4))</f>
        <v>0</v>
      </c>
      <c r="S620">
        <f ca="1">IF(AND(ISNUMBER('MPL ID'!$J$37),ISNUMBER('MPL ID'!$K$37)),0,RANDBETWEEN(1,4))</f>
        <v>0</v>
      </c>
      <c r="T620">
        <f ca="1">IF(AND(ISNUMBER('MPL ID'!$J$39),ISNUMBER('MPL ID'!$K$39)),0,RANDBETWEEN(1,4))</f>
        <v>0</v>
      </c>
      <c r="U620">
        <f ca="1">IF(AND(ISNUMBER('MPL ID'!$J$40),ISNUMBER('MPL ID'!$K$40)),0,RANDBETWEEN(1,4))</f>
        <v>0</v>
      </c>
      <c r="V620">
        <f ca="1">IF(AND(ISNUMBER('MPL ID'!$J$41),ISNUMBER('MPL ID'!$K$41)),0,RANDBETWEEN(1,4))</f>
        <v>0</v>
      </c>
      <c r="W620">
        <f ca="1">IF(AND(ISNUMBER('MPL ID'!$J$42),ISNUMBER('MPL ID'!$K$42)),0,RANDBETWEEN(1,4))</f>
        <v>2</v>
      </c>
      <c r="X620">
        <f ca="1">IF(AND(ISNUMBER('MPL ID'!$J$43),ISNUMBER('MPL ID'!$K$43)),0,RANDBETWEEN(1,4))</f>
        <v>3</v>
      </c>
      <c r="Y620">
        <f ca="1">IF(AND(ISNUMBER('MPL ID'!$J$44),ISNUMBER('MPL ID'!$K$44)),0,RANDBETWEEN(1,4))</f>
        <v>4</v>
      </c>
      <c r="Z620">
        <f ca="1">IF(AND(ISNUMBER('MPL ID'!$P$36),ISNUMBER('MPL ID'!$Q$36)),0,RANDBETWEEN(1,4))</f>
        <v>1</v>
      </c>
      <c r="AA620">
        <f ca="1">IF(AND(ISNUMBER('MPL ID'!$P$37),ISNUMBER('MPL ID'!$Q$37)),0,RANDBETWEEN(1,4))</f>
        <v>4</v>
      </c>
      <c r="AB620">
        <f ca="1">IF(AND(ISNUMBER('MPL ID'!$P$39),ISNUMBER('MPL ID'!$Q$39)),0,RANDBETWEEN(1,4))</f>
        <v>4</v>
      </c>
      <c r="AC620">
        <f ca="1">IF(AND(ISNUMBER('MPL ID'!$P$40),ISNUMBER('MPL ID'!$Q$40)),0,RANDBETWEEN(1,4))</f>
        <v>4</v>
      </c>
      <c r="AD620">
        <f ca="1">IF(AND(ISNUMBER('MPL ID'!$P$41),ISNUMBER('MPL ID'!$Q$41)),0,RANDBETWEEN(1,4))</f>
        <v>4</v>
      </c>
      <c r="AE620">
        <f ca="1">IF(AND(ISNUMBER('MPL ID'!$P$42),ISNUMBER('MPL ID'!$Q$42)),0,RANDBETWEEN(1,4))</f>
        <v>4</v>
      </c>
      <c r="AF620">
        <f ca="1">IF(AND(ISNUMBER('MPL ID'!$P$43),ISNUMBER('MPL ID'!$Q$43)),0,RANDBETWEEN(1,4))</f>
        <v>2</v>
      </c>
      <c r="AG620">
        <f ca="1">IF(AND(ISNUMBER('MPL ID'!$P$44),ISNUMBER('MPL ID'!$Q$44)),0,RANDBETWEEN(1,4))</f>
        <v>1</v>
      </c>
      <c r="AH620">
        <f ca="1">'MPL ID'!$BG$1+SUMPRODUCT(($B$1003:$AG$1003='MPL ID'!$BF$1)*(($B620:$AG620=1)+($B620:$AG620=2)))+SUMPRODUCT(($B$1004:$AG$1004='MPL ID'!$BF$1)*(($B620:$AG620=3)+($B620:$AG620=4)))</f>
        <v>11</v>
      </c>
      <c r="AI620">
        <f ca="1">'MPL ID'!$BG$2+SUMPRODUCT(($B$1003:$AG$1003='MPL ID'!$BF$2)*(($B620:$AG620=1)+($B620:$AG620=2)))+SUMPRODUCT(($B$1004:$AG$1004='MPL ID'!$BF$2)*(($B620:$AG620=3)+($B620:$AG620=4)))</f>
        <v>8</v>
      </c>
      <c r="AJ620">
        <f ca="1">'MPL ID'!$BG$3+SUMPRODUCT(($B$1003:$AG$1003='MPL ID'!$BF$3)*(($B620:$AG620=1)+($B620:$AG620=2)))+SUMPRODUCT(($B$1004:$AG$1004='MPL ID'!$BF$3)*(($B620:$AG620=3)+($B620:$AG620=4)))</f>
        <v>6</v>
      </c>
      <c r="AK620">
        <f ca="1">'MPL ID'!$BG$4+SUMPRODUCT(($B$1003:$AG$1003='MPL ID'!$BF$4)*(($B620:$AG620=1)+($B620:$AG620=2)))+SUMPRODUCT(($B$1004:$AG$1004='MPL ID'!$BF$4)*(($B620:$AG620=3)+($B620:$AG620=4)))</f>
        <v>9</v>
      </c>
      <c r="AL620">
        <f ca="1">'MPL ID'!$BG$5+SUMPRODUCT(($B$1003:$AG$1003='MPL ID'!$BF$5)*(($B620:$AG620=1)+($B620:$AG620=2)))+SUMPRODUCT(($B$1004:$AG$1004='MPL ID'!$BF$5)*(($B620:$AG620=3)+($B620:$AG620=4)))</f>
        <v>4</v>
      </c>
      <c r="AM620">
        <f ca="1">'MPL ID'!$BG$6+SUMPRODUCT(($B$1003:$AG$1003='MPL ID'!$BF$6)*(($B620:$AG620=1)+($B620:$AG620=2)))+SUMPRODUCT(($B$1004:$AG$1004='MPL ID'!$BF$6)*(($B620:$AG620=3)+($B620:$AG620=4)))</f>
        <v>13</v>
      </c>
      <c r="AN620">
        <f ca="1">'MPL ID'!$BG$7+SUMPRODUCT(($B$1003:$AG$1003='MPL ID'!$BF$7)*(($B620:$AG620=1)+($B620:$AG620=2)))+SUMPRODUCT(($B$1004:$AG$1004='MPL ID'!$BF$7)*(($B620:$AG620=3)+($B620:$AG620=4)))</f>
        <v>7</v>
      </c>
      <c r="AO620">
        <f ca="1">'MPL ID'!$BG$8+SUMPRODUCT(($B$1003:$AG$1003='MPL ID'!$BF$8)*(($B620:$AG620=1)+($B620:$AG620=2)))+SUMPRODUCT(($B$1004:$AG$1004='MPL ID'!$BF$8)*(($B620:$AG620=3)+($B620:$AG620=4)))</f>
        <v>3</v>
      </c>
      <c r="AP620">
        <f ca="1">'MPL ID'!$BG$9+SUMPRODUCT(($B$1003:$AG$1003='MPL ID'!$BF$9)*(($B620:$AG620=1)+($B620:$AG620=2)))+SUMPRODUCT(($B$1004:$AG$1004='MPL ID'!$BF$9)*(($B620:$AG620=3)+($B620:$AG620=4)))</f>
        <v>11</v>
      </c>
      <c r="AQ620">
        <f ca="1">'MPL ID'!$BH$1+SUMPRODUCT(($B$1003:$AG$1003='MPL ID'!$BF$1)*(2*($B620:$AG620=1)+($B620:$AG620=2)-2*($B620:$AG620=3)-($B620:$AG620=4)))-SUMPRODUCT(($B$1004:$AG$1004='MPL ID'!$BF$1)*(2*($B620:$AG620=1)+($B620:$AG620=2)-2*($B620:$AG620=3)-($B620:$AG620=4)))</f>
        <v>11</v>
      </c>
      <c r="AR620">
        <f ca="1">'MPL ID'!$BH$2+SUMPRODUCT(($B$1003:$AG$1003='MPL ID'!$BF$2)*(2*($B620:$AG620=1)+($B620:$AG620=2)-2*($B620:$AG620=3)-($B620:$AG620=4)))-SUMPRODUCT(($B$1004:$AG$1004='MPL ID'!$BF$2)*(2*($B620:$AG620=1)+($B620:$AG620=2)-2*($B620:$AG620=3)-($B620:$AG620=4)))</f>
        <v>-3</v>
      </c>
      <c r="AS620">
        <f ca="1">'MPL ID'!$BH$3+SUMPRODUCT(($B$1003:$AG$1003='MPL ID'!$BF$3)*(2*($B620:$AG620=1)+($B620:$AG620=2)-2*($B620:$AG620=3)-($B620:$AG620=4)))-SUMPRODUCT(($B$1004:$AG$1004='MPL ID'!$BF$3)*(2*($B620:$AG620=1)+($B620:$AG620=2)-2*($B620:$AG620=3)-($B620:$AG620=4)))</f>
        <v>-8</v>
      </c>
      <c r="AT620">
        <f ca="1">'MPL ID'!$BH$4+SUMPRODUCT(($B$1003:$AG$1003='MPL ID'!$BF$4)*(2*($B620:$AG620=1)+($B620:$AG620=2)-2*($B620:$AG620=3)-($B620:$AG620=4)))-SUMPRODUCT(($B$1004:$AG$1004='MPL ID'!$BF$4)*(2*($B620:$AG620=1)+($B620:$AG620=2)-2*($B620:$AG620=3)-($B620:$AG620=4)))</f>
        <v>1</v>
      </c>
      <c r="AU620">
        <f ca="1">'MPL ID'!$BH$5+SUMPRODUCT(($B$1003:$AG$1003='MPL ID'!$BF$5)*(2*($B620:$AG620=1)+($B620:$AG620=2)-2*($B620:$AG620=3)-($B620:$AG620=4)))-SUMPRODUCT(($B$1004:$AG$1004='MPL ID'!$BF$5)*(2*($B620:$AG620=1)+($B620:$AG620=2)-2*($B620:$AG620=3)-($B620:$AG620=4)))</f>
        <v>-13</v>
      </c>
      <c r="AV620">
        <f ca="1">'MPL ID'!$BH$6+SUMPRODUCT(($B$1003:$AG$1003='MPL ID'!$BF$6)*(2*($B620:$AG620=1)+($B620:$AG620=2)-2*($B620:$AG620=3)-($B620:$AG620=4)))-SUMPRODUCT(($B$1004:$AG$1004='MPL ID'!$BF$6)*(2*($B620:$AG620=1)+($B620:$AG620=2)-2*($B620:$AG620=3)-($B620:$AG620=4)))</f>
        <v>17</v>
      </c>
      <c r="AW620">
        <f ca="1">'MPL ID'!$BH$7+SUMPRODUCT(($B$1003:$AG$1003='MPL ID'!$BF$7)*(2*($B620:$AG620=1)+($B620:$AG620=2)-2*($B620:$AG620=3)-($B620:$AG620=4)))-SUMPRODUCT(($B$1004:$AG$1004='MPL ID'!$BF$7)*(2*($B620:$AG620=1)+($B620:$AG620=2)-2*($B620:$AG620=3)-($B620:$AG620=4)))</f>
        <v>1</v>
      </c>
      <c r="AX620">
        <f ca="1">'MPL ID'!$BH$8+SUMPRODUCT(($B$1003:$AG$1003='MPL ID'!$BF$8)*(2*($B620:$AG620=1)+($B620:$AG620=2)-2*($B620:$AG620=3)-($B620:$AG620=4)))-SUMPRODUCT(($B$1004:$AG$1004='MPL ID'!$BF$8)*(2*($B620:$AG620=1)+($B620:$AG620=2)-2*($B620:$AG620=3)-($B620:$AG620=4)))</f>
        <v>-17</v>
      </c>
      <c r="AY620">
        <f ca="1">'MPL ID'!$BH$9+SUMPRODUCT(($B$1003:$AG$1003='MPL ID'!$BF$9)*(2*($B620:$AG620=1)+($B620:$AG620=2)-2*($B620:$AG620=3)-($B620:$AG620=4)))-SUMPRODUCT(($B$1004:$AG$1004='MPL ID'!$BF$9)*(2*($B620:$AG620=1)+($B620:$AG620=2)-2*($B620:$AG620=3)-($B620:$AG620=4)))</f>
        <v>11</v>
      </c>
      <c r="AZ620">
        <f ca="1">SUMPRODUCT(--($AH620:$AP620=AH620),--($AQ620:$AY620=AQ620),'MPL ID'!$BG$13:$BO$13)+IF(AND($E620&gt;=3,$E620&lt;=4,AO620=AH620,AX620=AQ620),1,0)+IF(AND($G620&gt;=1,$G620&lt;=2,AJ620=AH620,AS620=AQ620),1,0)+IF(AND($L620&gt;=1,$L620&lt;=2,AM620=AH620,AV620=AQ620),1,0)+IF(AND($O620&gt;=1,$O620&lt;=2,AP620=AH620,AY620=AQ620),1,0)+IF(AND($R620&gt;=1,$R620&lt;=2,AI620=AH620,AR620=AQ620),1,0)+IF(AND($AA620&gt;=3,$AA620&lt;=4,AL620=AH620,AU620=AQ620),1,0)+IF(AND($AE620&gt;=3,$AE620&lt;=4,AK620=AH620,AT620=AQ620),1,0)</f>
        <v>0</v>
      </c>
      <c r="BA620">
        <f ca="1">SUMPRODUCT(--($AH620:$AP620=AI620),--($AQ620:$AY620=AR620),'MPL ID'!$BG$14:$BO$14)+IF(AND($F620&gt;=1,$F620&lt;=2,AP620=AI620,AY620=AR620),1,0)+IF(AND($H620&gt;=1,$H620&lt;=2,AN620=AI620,AW620=AR620),1,0)+IF(AND($J620&gt;=3,$J620&lt;=4,AL620=AI620,AU620=AR620),1,0)+IF(AND($M620&gt;=1,$M620&lt;=2,AO620=AI620,AX620=AR620),1,0)+IF(AND($R620&gt;=3,$R620&lt;=4,AH620=AI620,AQ620=AR620),1,0)+IF(AND($Y620&gt;=3,$Y620&lt;=4,AJ620=AI620,AS620=AR620),1,0)+IF(AND($AC620&gt;=1,$AC620&lt;=2,AK620=AI620,AT620=AR620),1,0)+IF(AND($AF620&gt;=3,$AF620&lt;=4,AM620=AI620,AV620=AR620),1,0)</f>
        <v>0</v>
      </c>
      <c r="BB620">
        <f ca="1">SUMPRODUCT(--($AH620:$AP620=AJ620),--($AQ620:$AY620=AS620),'MPL ID'!$BG$15:$BO$15)+IF(AND($C620&gt;=1,$C620&lt;=2,AK620=AJ620,AT620=AS620),1,0)+IF(AND($G620&gt;=3,$G620&lt;=4,AH620=AJ620,AQ620=AS620),1,0)+IF(AND($K620&gt;=1,$K620&lt;=2,AP620=AJ620,AY620=AS620),1,0)+IF(AND($N620&gt;=3,$N620&lt;=4,AL620=AJ620,AU620=AS620),1,0)+IF(AND($V620&gt;=1,$V620&lt;=2,AM620=AJ620,AV620=AS620),1,0)+IF(AND($Y620&gt;=1,$Y620&lt;=2,AI620=AJ620,AR620=AS620),1,0)+IF(AND($AB620&gt;=3,$AB620&lt;=4,AN620=AJ620,AW620=AS620),1,0)</f>
        <v>0</v>
      </c>
      <c r="BC620">
        <f ca="1">SUMPRODUCT(--($AH620:$AP620=AK620),--($AQ620:$AY620=AT620),'MPL ID'!$BG$16:$BO$16)+IF(AND($C620&gt;=3,$C620&lt;=4,AJ620=AK620,AS620=AT620),1,0)+IF(AND($I620&gt;=1,$I620&lt;=2,AP620=AK620,AY620=AT620),1,0)+IF(AND($P620&gt;=3,$P620&lt;=4,AO620=AK620,AX620=AT620),1,0)+IF(AND($T620&gt;=1,$T620&lt;=2,AN620=AK620,AW620=AT620),1,0)+IF(AND($W620&gt;=1,$W620&lt;=2,AL620=AK620,AU620=AT620),1,0)+IF(AND($AC620&gt;=3,$AC620&lt;=4,AI620=AK620,AR620=AT620),1,0)+IF(AND($AE620&gt;=1,$AE620&lt;=2,AH620=AK620,AQ620=AT620),1,0)</f>
        <v>0</v>
      </c>
      <c r="BD620">
        <f ca="1">SUMPRODUCT(--($AH620:$AP620=AL620),--($AQ620:$AY620=AU620),'MPL ID'!$BG$17:$BO$17)+IF(AND($B620&gt;=3,$B620&lt;=4,AN620=AL620,AW620=AU620),1,0)+IF(AND($D620&gt;=1,$D620&lt;=2,AM620=AL620,AV620=AU620),1,0)+IF(AND($J620&gt;=1,$J620&lt;=2,AI620=AL620,AR620=AU620),1,0)+IF(AND($N620&gt;=1,$N620&lt;=2,AJ620=AL620,AS620=AU620),1,0)+IF(AND($W620&gt;=3,$W620&lt;=4,AK620=AL620,AT620=AU620),1,0)+IF(AND($AA620&gt;=1,$AA620&lt;=2,AH620=AL620,AQ620=AU620),1,0)+IF(AND($AD620&gt;=3,$AD620&lt;=4,AO620=AL620,AX620=AU620),1,0)</f>
        <v>0</v>
      </c>
      <c r="BE620">
        <f ca="1">SUMPRODUCT(--($AH620:$AP620=AM620),--($AQ620:$AY620=AV620),'MPL ID'!$BG$18:$BO$18)+IF(AND($D620&gt;=3,$D620&lt;=4,AL620=AM620,AU620=AV620),1,0)+IF(AND($L620&gt;=3,$L620&lt;=4,AH620=AM620,AQ620=AV620),1,0)+IF(AND($Q620&gt;=3,$Q620&lt;=4,AN620=AM620,AW620=AV620),1,0)+IF(AND($S620&gt;=1,$S620&lt;=2,AP620=AM620,AY620=AV620),1,0)+IF(AND($V620&gt;=3,$V620&lt;=4,AJ620=AM620,AS620=AV620),1,0)+IF(AND($Z620&gt;=1,$Z620&lt;=2,AO620=AM620,AX620=AV620),1,0)+IF(AND($AF620&gt;=1,$AF620&lt;=2,AI620=AM620,AR620=AV620),1,0)</f>
        <v>0</v>
      </c>
      <c r="BF620">
        <f ca="1">SUMPRODUCT(--($AH620:$AP620=AN620),--($AQ620:$AY620=AW620),'MPL ID'!$BG$19:$BO$19)+IF(AND($B620&gt;=1,$B620&lt;=2,AL620=AN620,AU620=AW620),1,0)+IF(AND($H620&gt;=3,$H620&lt;=4,AI620=AN620,AR620=AW620),1,0)+IF(AND($Q620&gt;=1,$Q620&lt;=2,AM620=AN620,AV620=AW620),1,0)+IF(AND($T620&gt;=3,$T620&lt;=4,AK620=AN620,AT620=AW620),1,0)+IF(AND($X620&gt;=3,$X620&lt;=4,AO620=AN620,AX620=AW620),1,0)+IF(AND($AB620&gt;=1,$AB620&lt;=2,AJ620=AN620,AS620=AW620),1,0)+IF(AND($AG620&gt;=1,$AG620&lt;=2,AP620=AN620,AY620=AW620),1,0)</f>
        <v>0</v>
      </c>
      <c r="BG620">
        <f ca="1">SUMPRODUCT(--($AH620:$AP620=AO620),--($AQ620:$AY620=AX620),'MPL ID'!$BG$20:$BO$20)+IF(AND($E620&gt;=1,$E620&lt;=2,AH620=AO620,AQ620=AX620),1,0)+IF(AND($M620&gt;=3,$M620&lt;=4,AI620=AO620,AR620=AX620),1,0)+IF(AND($P620&gt;=1,$P620&lt;=2,AK620=AO620,AT620=AX620),1,0)+IF(AND($U620&gt;=1,$U620&lt;=2,AP620=AO620,AY620=AX620),1,0)+IF(AND($X620&gt;=1,$X620&lt;=2,AN620=AO620,AW620=AX620),1,0)+IF(AND($Z620&gt;=3,$Z620&lt;=4,AM620=AO620,AV620=AX620),1,0)+IF(AND($AD620&gt;=1,$AD620&lt;=2,AL620=AO620,AU620=AX620),1,0)</f>
        <v>0</v>
      </c>
      <c r="BH620">
        <f ca="1">SUMPRODUCT(--($AH620:$AP620=AP620),--($AQ620:$AY620=AY620),'MPL ID'!$BG$21:$BO$21)+IF(AND($F620&gt;=3,$F620&lt;=4,AI620=AP620,AR620=AY620),1,0)+IF(AND($I620&gt;=3,$I620&lt;=4,AK620=AP620,AT620=AY620),1,0)+IF(AND($K620&gt;=3,$K620&lt;=4,AJ620=AP620,AS620=AY620),1,0)+IF(AND($O620&gt;=3,$O620&lt;=4,AH620=AP620,AQ620=AY620),1,0)+IF(AND($S620&gt;=3,$S620&lt;=4,AM620=AP620,AV620=AY620),1,0)+IF(AND($U620&gt;=3,$U620&lt;=4,AO620=AP620,AX620=AY620),1,0)+IF(AND($AG620&gt;=3,$AG620&lt;=4,AN620=AP620,AW620=AY620),1,0)</f>
        <v>2</v>
      </c>
      <c r="BI620">
        <f t="shared" ca="1" si="81"/>
        <v>3</v>
      </c>
      <c r="BJ620">
        <f t="shared" ca="1" si="82"/>
        <v>5</v>
      </c>
      <c r="BK620">
        <f t="shared" ca="1" si="83"/>
        <v>7</v>
      </c>
      <c r="BL620">
        <f t="shared" ca="1" si="84"/>
        <v>4</v>
      </c>
      <c r="BM620">
        <f t="shared" ca="1" si="85"/>
        <v>8</v>
      </c>
      <c r="BN620">
        <f t="shared" ca="1" si="86"/>
        <v>1</v>
      </c>
      <c r="BO620">
        <f t="shared" ca="1" si="87"/>
        <v>6</v>
      </c>
      <c r="BP620">
        <f t="shared" ca="1" si="88"/>
        <v>9</v>
      </c>
      <c r="BQ620">
        <f t="shared" ca="1" si="89"/>
        <v>2</v>
      </c>
    </row>
    <row r="621" spans="1:69" x14ac:dyDescent="0.25">
      <c r="A621">
        <v>620</v>
      </c>
      <c r="B621">
        <f ca="1">IF(AND(ISNUMBER('MPL ID'!$P$25),ISNUMBER('MPL ID'!$Q$25)),0,RANDBETWEEN(1,4))</f>
        <v>0</v>
      </c>
      <c r="C621">
        <f ca="1">IF(AND(ISNUMBER('MPL ID'!$P$26),ISNUMBER('MPL ID'!$Q$26)),0,RANDBETWEEN(1,4))</f>
        <v>0</v>
      </c>
      <c r="D621">
        <f ca="1">IF(AND(ISNUMBER('MPL ID'!$P$28),ISNUMBER('MPL ID'!$Q$28)),0,RANDBETWEEN(1,4))</f>
        <v>0</v>
      </c>
      <c r="E621">
        <f ca="1">IF(AND(ISNUMBER('MPL ID'!$P$29),ISNUMBER('MPL ID'!$Q$29)),0,RANDBETWEEN(1,4))</f>
        <v>0</v>
      </c>
      <c r="F621">
        <f ca="1">IF(AND(ISNUMBER('MPL ID'!$P$30),ISNUMBER('MPL ID'!$Q$30)),0,RANDBETWEEN(1,4))</f>
        <v>0</v>
      </c>
      <c r="G621">
        <f ca="1">IF(AND(ISNUMBER('MPL ID'!$P$31),ISNUMBER('MPL ID'!$Q$31)),0,RANDBETWEEN(1,4))</f>
        <v>0</v>
      </c>
      <c r="H621">
        <f ca="1">IF(AND(ISNUMBER('MPL ID'!$P$32),ISNUMBER('MPL ID'!$Q$32)),0,RANDBETWEEN(1,4))</f>
        <v>0</v>
      </c>
      <c r="I621">
        <f ca="1">IF(AND(ISNUMBER('MPL ID'!$P$33),ISNUMBER('MPL ID'!$Q$33)),0,RANDBETWEEN(1,4))</f>
        <v>0</v>
      </c>
      <c r="J621">
        <f ca="1">IF(AND(ISNUMBER('MPL ID'!$D$36),ISNUMBER('MPL ID'!$E$36)),0,RANDBETWEEN(1,4))</f>
        <v>0</v>
      </c>
      <c r="K621">
        <f ca="1">IF(AND(ISNUMBER('MPL ID'!$D$37),ISNUMBER('MPL ID'!$E$37)),0,RANDBETWEEN(1,4))</f>
        <v>0</v>
      </c>
      <c r="L621">
        <f ca="1">IF(AND(ISNUMBER('MPL ID'!$D$39),ISNUMBER('MPL ID'!$E$39)),0,RANDBETWEEN(1,4))</f>
        <v>0</v>
      </c>
      <c r="M621">
        <f ca="1">IF(AND(ISNUMBER('MPL ID'!$D$40),ISNUMBER('MPL ID'!$E$40)),0,RANDBETWEEN(1,4))</f>
        <v>0</v>
      </c>
      <c r="N621">
        <f ca="1">IF(AND(ISNUMBER('MPL ID'!$D$41),ISNUMBER('MPL ID'!$E$41)),0,RANDBETWEEN(1,4))</f>
        <v>0</v>
      </c>
      <c r="O621">
        <f ca="1">IF(AND(ISNUMBER('MPL ID'!$D$42),ISNUMBER('MPL ID'!$E$42)),0,RANDBETWEEN(1,4))</f>
        <v>0</v>
      </c>
      <c r="P621">
        <f ca="1">IF(AND(ISNUMBER('MPL ID'!$D$43),ISNUMBER('MPL ID'!$E$43)),0,RANDBETWEEN(1,4))</f>
        <v>0</v>
      </c>
      <c r="Q621">
        <f ca="1">IF(AND(ISNUMBER('MPL ID'!$D$44),ISNUMBER('MPL ID'!$E$44)),0,RANDBETWEEN(1,4))</f>
        <v>0</v>
      </c>
      <c r="R621">
        <f ca="1">IF(AND(ISNUMBER('MPL ID'!$J$36),ISNUMBER('MPL ID'!$K$36)),0,RANDBETWEEN(1,4))</f>
        <v>0</v>
      </c>
      <c r="S621">
        <f ca="1">IF(AND(ISNUMBER('MPL ID'!$J$37),ISNUMBER('MPL ID'!$K$37)),0,RANDBETWEEN(1,4))</f>
        <v>0</v>
      </c>
      <c r="T621">
        <f ca="1">IF(AND(ISNUMBER('MPL ID'!$J$39),ISNUMBER('MPL ID'!$K$39)),0,RANDBETWEEN(1,4))</f>
        <v>0</v>
      </c>
      <c r="U621">
        <f ca="1">IF(AND(ISNUMBER('MPL ID'!$J$40),ISNUMBER('MPL ID'!$K$40)),0,RANDBETWEEN(1,4))</f>
        <v>0</v>
      </c>
      <c r="V621">
        <f ca="1">IF(AND(ISNUMBER('MPL ID'!$J$41),ISNUMBER('MPL ID'!$K$41)),0,RANDBETWEEN(1,4))</f>
        <v>0</v>
      </c>
      <c r="W621">
        <f ca="1">IF(AND(ISNUMBER('MPL ID'!$J$42),ISNUMBER('MPL ID'!$K$42)),0,RANDBETWEEN(1,4))</f>
        <v>4</v>
      </c>
      <c r="X621">
        <f ca="1">IF(AND(ISNUMBER('MPL ID'!$J$43),ISNUMBER('MPL ID'!$K$43)),0,RANDBETWEEN(1,4))</f>
        <v>1</v>
      </c>
      <c r="Y621">
        <f ca="1">IF(AND(ISNUMBER('MPL ID'!$J$44),ISNUMBER('MPL ID'!$K$44)),0,RANDBETWEEN(1,4))</f>
        <v>2</v>
      </c>
      <c r="Z621">
        <f ca="1">IF(AND(ISNUMBER('MPL ID'!$P$36),ISNUMBER('MPL ID'!$Q$36)),0,RANDBETWEEN(1,4))</f>
        <v>4</v>
      </c>
      <c r="AA621">
        <f ca="1">IF(AND(ISNUMBER('MPL ID'!$P$37),ISNUMBER('MPL ID'!$Q$37)),0,RANDBETWEEN(1,4))</f>
        <v>2</v>
      </c>
      <c r="AB621">
        <f ca="1">IF(AND(ISNUMBER('MPL ID'!$P$39),ISNUMBER('MPL ID'!$Q$39)),0,RANDBETWEEN(1,4))</f>
        <v>3</v>
      </c>
      <c r="AC621">
        <f ca="1">IF(AND(ISNUMBER('MPL ID'!$P$40),ISNUMBER('MPL ID'!$Q$40)),0,RANDBETWEEN(1,4))</f>
        <v>2</v>
      </c>
      <c r="AD621">
        <f ca="1">IF(AND(ISNUMBER('MPL ID'!$P$41),ISNUMBER('MPL ID'!$Q$41)),0,RANDBETWEEN(1,4))</f>
        <v>4</v>
      </c>
      <c r="AE621">
        <f ca="1">IF(AND(ISNUMBER('MPL ID'!$P$42),ISNUMBER('MPL ID'!$Q$42)),0,RANDBETWEEN(1,4))</f>
        <v>2</v>
      </c>
      <c r="AF621">
        <f ca="1">IF(AND(ISNUMBER('MPL ID'!$P$43),ISNUMBER('MPL ID'!$Q$43)),0,RANDBETWEEN(1,4))</f>
        <v>2</v>
      </c>
      <c r="AG621">
        <f ca="1">IF(AND(ISNUMBER('MPL ID'!$P$44),ISNUMBER('MPL ID'!$Q$44)),0,RANDBETWEEN(1,4))</f>
        <v>3</v>
      </c>
      <c r="AH621">
        <f ca="1">'MPL ID'!$BG$1+SUMPRODUCT(($B$1003:$AG$1003='MPL ID'!$BF$1)*(($B621:$AG621=1)+($B621:$AG621=2)))+SUMPRODUCT(($B$1004:$AG$1004='MPL ID'!$BF$1)*(($B621:$AG621=3)+($B621:$AG621=4)))</f>
        <v>9</v>
      </c>
      <c r="AI621">
        <f ca="1">'MPL ID'!$BG$2+SUMPRODUCT(($B$1003:$AG$1003='MPL ID'!$BF$2)*(($B621:$AG621=1)+($B621:$AG621=2)))+SUMPRODUCT(($B$1004:$AG$1004='MPL ID'!$BF$2)*(($B621:$AG621=3)+($B621:$AG621=4)))</f>
        <v>8</v>
      </c>
      <c r="AJ621">
        <f ca="1">'MPL ID'!$BG$3+SUMPRODUCT(($B$1003:$AG$1003='MPL ID'!$BF$3)*(($B621:$AG621=1)+($B621:$AG621=2)))+SUMPRODUCT(($B$1004:$AG$1004='MPL ID'!$BF$3)*(($B621:$AG621=3)+($B621:$AG621=4)))</f>
        <v>7</v>
      </c>
      <c r="AK621">
        <f ca="1">'MPL ID'!$BG$4+SUMPRODUCT(($B$1003:$AG$1003='MPL ID'!$BF$4)*(($B621:$AG621=1)+($B621:$AG621=2)))+SUMPRODUCT(($B$1004:$AG$1004='MPL ID'!$BF$4)*(($B621:$AG621=3)+($B621:$AG621=4)))</f>
        <v>8</v>
      </c>
      <c r="AL621">
        <f ca="1">'MPL ID'!$BG$5+SUMPRODUCT(($B$1003:$AG$1003='MPL ID'!$BF$5)*(($B621:$AG621=1)+($B621:$AG621=2)))+SUMPRODUCT(($B$1004:$AG$1004='MPL ID'!$BF$5)*(($B621:$AG621=3)+($B621:$AG621=4)))</f>
        <v>6</v>
      </c>
      <c r="AM621">
        <f ca="1">'MPL ID'!$BG$6+SUMPRODUCT(($B$1003:$AG$1003='MPL ID'!$BF$6)*(($B621:$AG621=1)+($B621:$AG621=2)))+SUMPRODUCT(($B$1004:$AG$1004='MPL ID'!$BF$6)*(($B621:$AG621=3)+($B621:$AG621=4)))</f>
        <v>12</v>
      </c>
      <c r="AN621">
        <f ca="1">'MPL ID'!$BG$7+SUMPRODUCT(($B$1003:$AG$1003='MPL ID'!$BF$7)*(($B621:$AG621=1)+($B621:$AG621=2)))+SUMPRODUCT(($B$1004:$AG$1004='MPL ID'!$BF$7)*(($B621:$AG621=3)+($B621:$AG621=4)))</f>
        <v>5</v>
      </c>
      <c r="AO621">
        <f ca="1">'MPL ID'!$BG$8+SUMPRODUCT(($B$1003:$AG$1003='MPL ID'!$BF$8)*(($B621:$AG621=1)+($B621:$AG621=2)))+SUMPRODUCT(($B$1004:$AG$1004='MPL ID'!$BF$8)*(($B621:$AG621=3)+($B621:$AG621=4)))</f>
        <v>5</v>
      </c>
      <c r="AP621">
        <f ca="1">'MPL ID'!$BG$9+SUMPRODUCT(($B$1003:$AG$1003='MPL ID'!$BF$9)*(($B621:$AG621=1)+($B621:$AG621=2)))+SUMPRODUCT(($B$1004:$AG$1004='MPL ID'!$BF$9)*(($B621:$AG621=3)+($B621:$AG621=4)))</f>
        <v>12</v>
      </c>
      <c r="AQ621">
        <f ca="1">'MPL ID'!$BH$1+SUMPRODUCT(($B$1003:$AG$1003='MPL ID'!$BF$1)*(2*($B621:$AG621=1)+($B621:$AG621=2)-2*($B621:$AG621=3)-($B621:$AG621=4)))-SUMPRODUCT(($B$1004:$AG$1004='MPL ID'!$BF$1)*(2*($B621:$AG621=1)+($B621:$AG621=2)-2*($B621:$AG621=3)-($B621:$AG621=4)))</f>
        <v>7</v>
      </c>
      <c r="AR621">
        <f ca="1">'MPL ID'!$BH$2+SUMPRODUCT(($B$1003:$AG$1003='MPL ID'!$BF$2)*(2*($B621:$AG621=1)+($B621:$AG621=2)-2*($B621:$AG621=3)-($B621:$AG621=4)))-SUMPRODUCT(($B$1004:$AG$1004='MPL ID'!$BF$2)*(2*($B621:$AG621=1)+($B621:$AG621=2)-2*($B621:$AG621=3)-($B621:$AG621=4)))</f>
        <v>-3</v>
      </c>
      <c r="AS621">
        <f ca="1">'MPL ID'!$BH$3+SUMPRODUCT(($B$1003:$AG$1003='MPL ID'!$BF$3)*(2*($B621:$AG621=1)+($B621:$AG621=2)-2*($B621:$AG621=3)-($B621:$AG621=4)))-SUMPRODUCT(($B$1004:$AG$1004='MPL ID'!$BF$3)*(2*($B621:$AG621=1)+($B621:$AG621=2)-2*($B621:$AG621=3)-($B621:$AG621=4)))</f>
        <v>-5</v>
      </c>
      <c r="AT621">
        <f ca="1">'MPL ID'!$BH$4+SUMPRODUCT(($B$1003:$AG$1003='MPL ID'!$BF$4)*(2*($B621:$AG621=1)+($B621:$AG621=2)-2*($B621:$AG621=3)-($B621:$AG621=4)))-SUMPRODUCT(($B$1004:$AG$1004='MPL ID'!$BF$4)*(2*($B621:$AG621=1)+($B621:$AG621=2)-2*($B621:$AG621=3)-($B621:$AG621=4)))</f>
        <v>-1</v>
      </c>
      <c r="AU621">
        <f ca="1">'MPL ID'!$BH$5+SUMPRODUCT(($B$1003:$AG$1003='MPL ID'!$BF$5)*(2*($B621:$AG621=1)+($B621:$AG621=2)-2*($B621:$AG621=3)-($B621:$AG621=4)))-SUMPRODUCT(($B$1004:$AG$1004='MPL ID'!$BF$5)*(2*($B621:$AG621=1)+($B621:$AG621=2)-2*($B621:$AG621=3)-($B621:$AG621=4)))</f>
        <v>-9</v>
      </c>
      <c r="AV621">
        <f ca="1">'MPL ID'!$BH$6+SUMPRODUCT(($B$1003:$AG$1003='MPL ID'!$BF$6)*(2*($B621:$AG621=1)+($B621:$AG621=2)-2*($B621:$AG621=3)-($B621:$AG621=4)))-SUMPRODUCT(($B$1004:$AG$1004='MPL ID'!$BF$6)*(2*($B621:$AG621=1)+($B621:$AG621=2)-2*($B621:$AG621=3)-($B621:$AG621=4)))</f>
        <v>14</v>
      </c>
      <c r="AW621">
        <f ca="1">'MPL ID'!$BH$7+SUMPRODUCT(($B$1003:$AG$1003='MPL ID'!$BF$7)*(2*($B621:$AG621=1)+($B621:$AG621=2)-2*($B621:$AG621=3)-($B621:$AG621=4)))-SUMPRODUCT(($B$1004:$AG$1004='MPL ID'!$BF$7)*(2*($B621:$AG621=1)+($B621:$AG621=2)-2*($B621:$AG621=3)-($B621:$AG621=4)))</f>
        <v>-8</v>
      </c>
      <c r="AX621">
        <f ca="1">'MPL ID'!$BH$8+SUMPRODUCT(($B$1003:$AG$1003='MPL ID'!$BF$8)*(2*($B621:$AG621=1)+($B621:$AG621=2)-2*($B621:$AG621=3)-($B621:$AG621=4)))-SUMPRODUCT(($B$1004:$AG$1004='MPL ID'!$BF$8)*(2*($B621:$AG621=1)+($B621:$AG621=2)-2*($B621:$AG621=3)-($B621:$AG621=4)))</f>
        <v>-10</v>
      </c>
      <c r="AY621">
        <f ca="1">'MPL ID'!$BH$9+SUMPRODUCT(($B$1003:$AG$1003='MPL ID'!$BF$9)*(2*($B621:$AG621=1)+($B621:$AG621=2)-2*($B621:$AG621=3)-($B621:$AG621=4)))-SUMPRODUCT(($B$1004:$AG$1004='MPL ID'!$BF$9)*(2*($B621:$AG621=1)+($B621:$AG621=2)-2*($B621:$AG621=3)-($B621:$AG621=4)))</f>
        <v>15</v>
      </c>
      <c r="AZ621">
        <f ca="1">SUMPRODUCT(--($AH621:$AP621=AH621),--($AQ621:$AY621=AQ621),'MPL ID'!$BG$13:$BO$13)+IF(AND($E621&gt;=3,$E621&lt;=4,AO621=AH621,AX621=AQ621),1,0)+IF(AND($G621&gt;=1,$G621&lt;=2,AJ621=AH621,AS621=AQ621),1,0)+IF(AND($L621&gt;=1,$L621&lt;=2,AM621=AH621,AV621=AQ621),1,0)+IF(AND($O621&gt;=1,$O621&lt;=2,AP621=AH621,AY621=AQ621),1,0)+IF(AND($R621&gt;=1,$R621&lt;=2,AI621=AH621,AR621=AQ621),1,0)+IF(AND($AA621&gt;=3,$AA621&lt;=4,AL621=AH621,AU621=AQ621),1,0)+IF(AND($AE621&gt;=3,$AE621&lt;=4,AK621=AH621,AT621=AQ621),1,0)</f>
        <v>0</v>
      </c>
      <c r="BA621">
        <f ca="1">SUMPRODUCT(--($AH621:$AP621=AI621),--($AQ621:$AY621=AR621),'MPL ID'!$BG$14:$BO$14)+IF(AND($F621&gt;=1,$F621&lt;=2,AP621=AI621,AY621=AR621),1,0)+IF(AND($H621&gt;=1,$H621&lt;=2,AN621=AI621,AW621=AR621),1,0)+IF(AND($J621&gt;=3,$J621&lt;=4,AL621=AI621,AU621=AR621),1,0)+IF(AND($M621&gt;=1,$M621&lt;=2,AO621=AI621,AX621=AR621),1,0)+IF(AND($R621&gt;=3,$R621&lt;=4,AH621=AI621,AQ621=AR621),1,0)+IF(AND($Y621&gt;=3,$Y621&lt;=4,AJ621=AI621,AS621=AR621),1,0)+IF(AND($AC621&gt;=1,$AC621&lt;=2,AK621=AI621,AT621=AR621),1,0)+IF(AND($AF621&gt;=3,$AF621&lt;=4,AM621=AI621,AV621=AR621),1,0)</f>
        <v>0</v>
      </c>
      <c r="BB621">
        <f ca="1">SUMPRODUCT(--($AH621:$AP621=AJ621),--($AQ621:$AY621=AS621),'MPL ID'!$BG$15:$BO$15)+IF(AND($C621&gt;=1,$C621&lt;=2,AK621=AJ621,AT621=AS621),1,0)+IF(AND($G621&gt;=3,$G621&lt;=4,AH621=AJ621,AQ621=AS621),1,0)+IF(AND($K621&gt;=1,$K621&lt;=2,AP621=AJ621,AY621=AS621),1,0)+IF(AND($N621&gt;=3,$N621&lt;=4,AL621=AJ621,AU621=AS621),1,0)+IF(AND($V621&gt;=1,$V621&lt;=2,AM621=AJ621,AV621=AS621),1,0)+IF(AND($Y621&gt;=1,$Y621&lt;=2,AI621=AJ621,AR621=AS621),1,0)+IF(AND($AB621&gt;=3,$AB621&lt;=4,AN621=AJ621,AW621=AS621),1,0)</f>
        <v>0</v>
      </c>
      <c r="BC621">
        <f ca="1">SUMPRODUCT(--($AH621:$AP621=AK621),--($AQ621:$AY621=AT621),'MPL ID'!$BG$16:$BO$16)+IF(AND($C621&gt;=3,$C621&lt;=4,AJ621=AK621,AS621=AT621),1,0)+IF(AND($I621&gt;=1,$I621&lt;=2,AP621=AK621,AY621=AT621),1,0)+IF(AND($P621&gt;=3,$P621&lt;=4,AO621=AK621,AX621=AT621),1,0)+IF(AND($T621&gt;=1,$T621&lt;=2,AN621=AK621,AW621=AT621),1,0)+IF(AND($W621&gt;=1,$W621&lt;=2,AL621=AK621,AU621=AT621),1,0)+IF(AND($AC621&gt;=3,$AC621&lt;=4,AI621=AK621,AR621=AT621),1,0)+IF(AND($AE621&gt;=1,$AE621&lt;=2,AH621=AK621,AQ621=AT621),1,0)</f>
        <v>0</v>
      </c>
      <c r="BD621">
        <f ca="1">SUMPRODUCT(--($AH621:$AP621=AL621),--($AQ621:$AY621=AU621),'MPL ID'!$BG$17:$BO$17)+IF(AND($B621&gt;=3,$B621&lt;=4,AN621=AL621,AW621=AU621),1,0)+IF(AND($D621&gt;=1,$D621&lt;=2,AM621=AL621,AV621=AU621),1,0)+IF(AND($J621&gt;=1,$J621&lt;=2,AI621=AL621,AR621=AU621),1,0)+IF(AND($N621&gt;=1,$N621&lt;=2,AJ621=AL621,AS621=AU621),1,0)+IF(AND($W621&gt;=3,$W621&lt;=4,AK621=AL621,AT621=AU621),1,0)+IF(AND($AA621&gt;=1,$AA621&lt;=2,AH621=AL621,AQ621=AU621),1,0)+IF(AND($AD621&gt;=3,$AD621&lt;=4,AO621=AL621,AX621=AU621),1,0)</f>
        <v>0</v>
      </c>
      <c r="BE621">
        <f ca="1">SUMPRODUCT(--($AH621:$AP621=AM621),--($AQ621:$AY621=AV621),'MPL ID'!$BG$18:$BO$18)+IF(AND($D621&gt;=3,$D621&lt;=4,AL621=AM621,AU621=AV621),1,0)+IF(AND($L621&gt;=3,$L621&lt;=4,AH621=AM621,AQ621=AV621),1,0)+IF(AND($Q621&gt;=3,$Q621&lt;=4,AN621=AM621,AW621=AV621),1,0)+IF(AND($S621&gt;=1,$S621&lt;=2,AP621=AM621,AY621=AV621),1,0)+IF(AND($V621&gt;=3,$V621&lt;=4,AJ621=AM621,AS621=AV621),1,0)+IF(AND($Z621&gt;=1,$Z621&lt;=2,AO621=AM621,AX621=AV621),1,0)+IF(AND($AF621&gt;=1,$AF621&lt;=2,AI621=AM621,AR621=AV621),1,0)</f>
        <v>0</v>
      </c>
      <c r="BF621">
        <f ca="1">SUMPRODUCT(--($AH621:$AP621=AN621),--($AQ621:$AY621=AW621),'MPL ID'!$BG$19:$BO$19)+IF(AND($B621&gt;=1,$B621&lt;=2,AL621=AN621,AU621=AW621),1,0)+IF(AND($H621&gt;=3,$H621&lt;=4,AI621=AN621,AR621=AW621),1,0)+IF(AND($Q621&gt;=1,$Q621&lt;=2,AM621=AN621,AV621=AW621),1,0)+IF(AND($T621&gt;=3,$T621&lt;=4,AK621=AN621,AT621=AW621),1,0)+IF(AND($X621&gt;=3,$X621&lt;=4,AO621=AN621,AX621=AW621),1,0)+IF(AND($AB621&gt;=1,$AB621&lt;=2,AJ621=AN621,AS621=AW621),1,0)+IF(AND($AG621&gt;=1,$AG621&lt;=2,AP621=AN621,AY621=AW621),1,0)</f>
        <v>0</v>
      </c>
      <c r="BG621">
        <f ca="1">SUMPRODUCT(--($AH621:$AP621=AO621),--($AQ621:$AY621=AX621),'MPL ID'!$BG$20:$BO$20)+IF(AND($E621&gt;=1,$E621&lt;=2,AH621=AO621,AQ621=AX621),1,0)+IF(AND($M621&gt;=3,$M621&lt;=4,AI621=AO621,AR621=AX621),1,0)+IF(AND($P621&gt;=1,$P621&lt;=2,AK621=AO621,AT621=AX621),1,0)+IF(AND($U621&gt;=1,$U621&lt;=2,AP621=AO621,AY621=AX621),1,0)+IF(AND($X621&gt;=1,$X621&lt;=2,AN621=AO621,AW621=AX621),1,0)+IF(AND($Z621&gt;=3,$Z621&lt;=4,AM621=AO621,AV621=AX621),1,0)+IF(AND($AD621&gt;=1,$AD621&lt;=2,AL621=AO621,AU621=AX621),1,0)</f>
        <v>0</v>
      </c>
      <c r="BH621">
        <f ca="1">SUMPRODUCT(--($AH621:$AP621=AP621),--($AQ621:$AY621=AY621),'MPL ID'!$BG$21:$BO$21)+IF(AND($F621&gt;=3,$F621&lt;=4,AI621=AP621,AR621=AY621),1,0)+IF(AND($I621&gt;=3,$I621&lt;=4,AK621=AP621,AT621=AY621),1,0)+IF(AND($K621&gt;=3,$K621&lt;=4,AJ621=AP621,AS621=AY621),1,0)+IF(AND($O621&gt;=3,$O621&lt;=4,AH621=AP621,AQ621=AY621),1,0)+IF(AND($S621&gt;=3,$S621&lt;=4,AM621=AP621,AV621=AY621),1,0)+IF(AND($U621&gt;=3,$U621&lt;=4,AO621=AP621,AX621=AY621),1,0)+IF(AND($AG621&gt;=3,$AG621&lt;=4,AN621=AP621,AW621=AY621),1,0)</f>
        <v>0</v>
      </c>
      <c r="BI621">
        <f t="shared" ca="1" si="81"/>
        <v>3</v>
      </c>
      <c r="BJ621">
        <f t="shared" ca="1" si="82"/>
        <v>5</v>
      </c>
      <c r="BK621">
        <f t="shared" ca="1" si="83"/>
        <v>6</v>
      </c>
      <c r="BL621">
        <f t="shared" ca="1" si="84"/>
        <v>4</v>
      </c>
      <c r="BM621">
        <f t="shared" ca="1" si="85"/>
        <v>7</v>
      </c>
      <c r="BN621">
        <f t="shared" ca="1" si="86"/>
        <v>2</v>
      </c>
      <c r="BO621">
        <f t="shared" ca="1" si="87"/>
        <v>8</v>
      </c>
      <c r="BP621">
        <f t="shared" ca="1" si="88"/>
        <v>9</v>
      </c>
      <c r="BQ621">
        <f t="shared" ca="1" si="89"/>
        <v>1</v>
      </c>
    </row>
    <row r="622" spans="1:69" x14ac:dyDescent="0.25">
      <c r="A622">
        <v>621</v>
      </c>
      <c r="B622">
        <f ca="1">IF(AND(ISNUMBER('MPL ID'!$P$25),ISNUMBER('MPL ID'!$Q$25)),0,RANDBETWEEN(1,4))</f>
        <v>0</v>
      </c>
      <c r="C622">
        <f ca="1">IF(AND(ISNUMBER('MPL ID'!$P$26),ISNUMBER('MPL ID'!$Q$26)),0,RANDBETWEEN(1,4))</f>
        <v>0</v>
      </c>
      <c r="D622">
        <f ca="1">IF(AND(ISNUMBER('MPL ID'!$P$28),ISNUMBER('MPL ID'!$Q$28)),0,RANDBETWEEN(1,4))</f>
        <v>0</v>
      </c>
      <c r="E622">
        <f ca="1">IF(AND(ISNUMBER('MPL ID'!$P$29),ISNUMBER('MPL ID'!$Q$29)),0,RANDBETWEEN(1,4))</f>
        <v>0</v>
      </c>
      <c r="F622">
        <f ca="1">IF(AND(ISNUMBER('MPL ID'!$P$30),ISNUMBER('MPL ID'!$Q$30)),0,RANDBETWEEN(1,4))</f>
        <v>0</v>
      </c>
      <c r="G622">
        <f ca="1">IF(AND(ISNUMBER('MPL ID'!$P$31),ISNUMBER('MPL ID'!$Q$31)),0,RANDBETWEEN(1,4))</f>
        <v>0</v>
      </c>
      <c r="H622">
        <f ca="1">IF(AND(ISNUMBER('MPL ID'!$P$32),ISNUMBER('MPL ID'!$Q$32)),0,RANDBETWEEN(1,4))</f>
        <v>0</v>
      </c>
      <c r="I622">
        <f ca="1">IF(AND(ISNUMBER('MPL ID'!$P$33),ISNUMBER('MPL ID'!$Q$33)),0,RANDBETWEEN(1,4))</f>
        <v>0</v>
      </c>
      <c r="J622">
        <f ca="1">IF(AND(ISNUMBER('MPL ID'!$D$36),ISNUMBER('MPL ID'!$E$36)),0,RANDBETWEEN(1,4))</f>
        <v>0</v>
      </c>
      <c r="K622">
        <f ca="1">IF(AND(ISNUMBER('MPL ID'!$D$37),ISNUMBER('MPL ID'!$E$37)),0,RANDBETWEEN(1,4))</f>
        <v>0</v>
      </c>
      <c r="L622">
        <f ca="1">IF(AND(ISNUMBER('MPL ID'!$D$39),ISNUMBER('MPL ID'!$E$39)),0,RANDBETWEEN(1,4))</f>
        <v>0</v>
      </c>
      <c r="M622">
        <f ca="1">IF(AND(ISNUMBER('MPL ID'!$D$40),ISNUMBER('MPL ID'!$E$40)),0,RANDBETWEEN(1,4))</f>
        <v>0</v>
      </c>
      <c r="N622">
        <f ca="1">IF(AND(ISNUMBER('MPL ID'!$D$41),ISNUMBER('MPL ID'!$E$41)),0,RANDBETWEEN(1,4))</f>
        <v>0</v>
      </c>
      <c r="O622">
        <f ca="1">IF(AND(ISNUMBER('MPL ID'!$D$42),ISNUMBER('MPL ID'!$E$42)),0,RANDBETWEEN(1,4))</f>
        <v>0</v>
      </c>
      <c r="P622">
        <f ca="1">IF(AND(ISNUMBER('MPL ID'!$D$43),ISNUMBER('MPL ID'!$E$43)),0,RANDBETWEEN(1,4))</f>
        <v>0</v>
      </c>
      <c r="Q622">
        <f ca="1">IF(AND(ISNUMBER('MPL ID'!$D$44),ISNUMBER('MPL ID'!$E$44)),0,RANDBETWEEN(1,4))</f>
        <v>0</v>
      </c>
      <c r="R622">
        <f ca="1">IF(AND(ISNUMBER('MPL ID'!$J$36),ISNUMBER('MPL ID'!$K$36)),0,RANDBETWEEN(1,4))</f>
        <v>0</v>
      </c>
      <c r="S622">
        <f ca="1">IF(AND(ISNUMBER('MPL ID'!$J$37),ISNUMBER('MPL ID'!$K$37)),0,RANDBETWEEN(1,4))</f>
        <v>0</v>
      </c>
      <c r="T622">
        <f ca="1">IF(AND(ISNUMBER('MPL ID'!$J$39),ISNUMBER('MPL ID'!$K$39)),0,RANDBETWEEN(1,4))</f>
        <v>0</v>
      </c>
      <c r="U622">
        <f ca="1">IF(AND(ISNUMBER('MPL ID'!$J$40),ISNUMBER('MPL ID'!$K$40)),0,RANDBETWEEN(1,4))</f>
        <v>0</v>
      </c>
      <c r="V622">
        <f ca="1">IF(AND(ISNUMBER('MPL ID'!$J$41),ISNUMBER('MPL ID'!$K$41)),0,RANDBETWEEN(1,4))</f>
        <v>0</v>
      </c>
      <c r="W622">
        <f ca="1">IF(AND(ISNUMBER('MPL ID'!$J$42),ISNUMBER('MPL ID'!$K$42)),0,RANDBETWEEN(1,4))</f>
        <v>2</v>
      </c>
      <c r="X622">
        <f ca="1">IF(AND(ISNUMBER('MPL ID'!$J$43),ISNUMBER('MPL ID'!$K$43)),0,RANDBETWEEN(1,4))</f>
        <v>1</v>
      </c>
      <c r="Y622">
        <f ca="1">IF(AND(ISNUMBER('MPL ID'!$J$44),ISNUMBER('MPL ID'!$K$44)),0,RANDBETWEEN(1,4))</f>
        <v>1</v>
      </c>
      <c r="Z622">
        <f ca="1">IF(AND(ISNUMBER('MPL ID'!$P$36),ISNUMBER('MPL ID'!$Q$36)),0,RANDBETWEEN(1,4))</f>
        <v>3</v>
      </c>
      <c r="AA622">
        <f ca="1">IF(AND(ISNUMBER('MPL ID'!$P$37),ISNUMBER('MPL ID'!$Q$37)),0,RANDBETWEEN(1,4))</f>
        <v>2</v>
      </c>
      <c r="AB622">
        <f ca="1">IF(AND(ISNUMBER('MPL ID'!$P$39),ISNUMBER('MPL ID'!$Q$39)),0,RANDBETWEEN(1,4))</f>
        <v>4</v>
      </c>
      <c r="AC622">
        <f ca="1">IF(AND(ISNUMBER('MPL ID'!$P$40),ISNUMBER('MPL ID'!$Q$40)),0,RANDBETWEEN(1,4))</f>
        <v>2</v>
      </c>
      <c r="AD622">
        <f ca="1">IF(AND(ISNUMBER('MPL ID'!$P$41),ISNUMBER('MPL ID'!$Q$41)),0,RANDBETWEEN(1,4))</f>
        <v>1</v>
      </c>
      <c r="AE622">
        <f ca="1">IF(AND(ISNUMBER('MPL ID'!$P$42),ISNUMBER('MPL ID'!$Q$42)),0,RANDBETWEEN(1,4))</f>
        <v>4</v>
      </c>
      <c r="AF622">
        <f ca="1">IF(AND(ISNUMBER('MPL ID'!$P$43),ISNUMBER('MPL ID'!$Q$43)),0,RANDBETWEEN(1,4))</f>
        <v>3</v>
      </c>
      <c r="AG622">
        <f ca="1">IF(AND(ISNUMBER('MPL ID'!$P$44),ISNUMBER('MPL ID'!$Q$44)),0,RANDBETWEEN(1,4))</f>
        <v>4</v>
      </c>
      <c r="AH622">
        <f ca="1">'MPL ID'!$BG$1+SUMPRODUCT(($B$1003:$AG$1003='MPL ID'!$BF$1)*(($B622:$AG622=1)+($B622:$AG622=2)))+SUMPRODUCT(($B$1004:$AG$1004='MPL ID'!$BF$1)*(($B622:$AG622=3)+($B622:$AG622=4)))</f>
        <v>10</v>
      </c>
      <c r="AI622">
        <f ca="1">'MPL ID'!$BG$2+SUMPRODUCT(($B$1003:$AG$1003='MPL ID'!$BF$2)*(($B622:$AG622=1)+($B622:$AG622=2)))+SUMPRODUCT(($B$1004:$AG$1004='MPL ID'!$BF$2)*(($B622:$AG622=3)+($B622:$AG622=4)))</f>
        <v>9</v>
      </c>
      <c r="AJ622">
        <f ca="1">'MPL ID'!$BG$3+SUMPRODUCT(($B$1003:$AG$1003='MPL ID'!$BF$3)*(($B622:$AG622=1)+($B622:$AG622=2)))+SUMPRODUCT(($B$1004:$AG$1004='MPL ID'!$BF$3)*(($B622:$AG622=3)+($B622:$AG622=4)))</f>
        <v>7</v>
      </c>
      <c r="AK622">
        <f ca="1">'MPL ID'!$BG$4+SUMPRODUCT(($B$1003:$AG$1003='MPL ID'!$BF$4)*(($B622:$AG622=1)+($B622:$AG622=2)))+SUMPRODUCT(($B$1004:$AG$1004='MPL ID'!$BF$4)*(($B622:$AG622=3)+($B622:$AG622=4)))</f>
        <v>8</v>
      </c>
      <c r="AL622">
        <f ca="1">'MPL ID'!$BG$5+SUMPRODUCT(($B$1003:$AG$1003='MPL ID'!$BF$5)*(($B622:$AG622=1)+($B622:$AG622=2)))+SUMPRODUCT(($B$1004:$AG$1004='MPL ID'!$BF$5)*(($B622:$AG622=3)+($B622:$AG622=4)))</f>
        <v>4</v>
      </c>
      <c r="AM622">
        <f ca="1">'MPL ID'!$BG$6+SUMPRODUCT(($B$1003:$AG$1003='MPL ID'!$BF$6)*(($B622:$AG622=1)+($B622:$AG622=2)))+SUMPRODUCT(($B$1004:$AG$1004='MPL ID'!$BF$6)*(($B622:$AG622=3)+($B622:$AG622=4)))</f>
        <v>11</v>
      </c>
      <c r="AN622">
        <f ca="1">'MPL ID'!$BG$7+SUMPRODUCT(($B$1003:$AG$1003='MPL ID'!$BF$7)*(($B622:$AG622=1)+($B622:$AG622=2)))+SUMPRODUCT(($B$1004:$AG$1004='MPL ID'!$BF$7)*(($B622:$AG622=3)+($B622:$AG622=4)))</f>
        <v>5</v>
      </c>
      <c r="AO622">
        <f ca="1">'MPL ID'!$BG$8+SUMPRODUCT(($B$1003:$AG$1003='MPL ID'!$BF$8)*(($B622:$AG622=1)+($B622:$AG622=2)))+SUMPRODUCT(($B$1004:$AG$1004='MPL ID'!$BF$8)*(($B622:$AG622=3)+($B622:$AG622=4)))</f>
        <v>6</v>
      </c>
      <c r="AP622">
        <f ca="1">'MPL ID'!$BG$9+SUMPRODUCT(($B$1003:$AG$1003='MPL ID'!$BF$9)*(($B622:$AG622=1)+($B622:$AG622=2)))+SUMPRODUCT(($B$1004:$AG$1004='MPL ID'!$BF$9)*(($B622:$AG622=3)+($B622:$AG622=4)))</f>
        <v>12</v>
      </c>
      <c r="AQ622">
        <f ca="1">'MPL ID'!$BH$1+SUMPRODUCT(($B$1003:$AG$1003='MPL ID'!$BF$1)*(2*($B622:$AG622=1)+($B622:$AG622=2)-2*($B622:$AG622=3)-($B622:$AG622=4)))-SUMPRODUCT(($B$1004:$AG$1004='MPL ID'!$BF$1)*(2*($B622:$AG622=1)+($B622:$AG622=2)-2*($B622:$AG622=3)-($B622:$AG622=4)))</f>
        <v>9</v>
      </c>
      <c r="AR622">
        <f ca="1">'MPL ID'!$BH$2+SUMPRODUCT(($B$1003:$AG$1003='MPL ID'!$BF$2)*(2*($B622:$AG622=1)+($B622:$AG622=2)-2*($B622:$AG622=3)-($B622:$AG622=4)))-SUMPRODUCT(($B$1004:$AG$1004='MPL ID'!$BF$2)*(2*($B622:$AG622=1)+($B622:$AG622=2)-2*($B622:$AG622=3)-($B622:$AG622=4)))</f>
        <v>-1</v>
      </c>
      <c r="AS622">
        <f ca="1">'MPL ID'!$BH$3+SUMPRODUCT(($B$1003:$AG$1003='MPL ID'!$BF$3)*(2*($B622:$AG622=1)+($B622:$AG622=2)-2*($B622:$AG622=3)-($B622:$AG622=4)))-SUMPRODUCT(($B$1004:$AG$1004='MPL ID'!$BF$3)*(2*($B622:$AG622=1)+($B622:$AG622=2)-2*($B622:$AG622=3)-($B622:$AG622=4)))</f>
        <v>-5</v>
      </c>
      <c r="AT622">
        <f ca="1">'MPL ID'!$BH$4+SUMPRODUCT(($B$1003:$AG$1003='MPL ID'!$BF$4)*(2*($B622:$AG622=1)+($B622:$AG622=2)-2*($B622:$AG622=3)-($B622:$AG622=4)))-SUMPRODUCT(($B$1004:$AG$1004='MPL ID'!$BF$4)*(2*($B622:$AG622=1)+($B622:$AG622=2)-2*($B622:$AG622=3)-($B622:$AG622=4)))</f>
        <v>-1</v>
      </c>
      <c r="AU622">
        <f ca="1">'MPL ID'!$BH$5+SUMPRODUCT(($B$1003:$AG$1003='MPL ID'!$BF$5)*(2*($B622:$AG622=1)+($B622:$AG622=2)-2*($B622:$AG622=3)-($B622:$AG622=4)))-SUMPRODUCT(($B$1004:$AG$1004='MPL ID'!$BF$5)*(2*($B622:$AG622=1)+($B622:$AG622=2)-2*($B622:$AG622=3)-($B622:$AG622=4)))</f>
        <v>-14</v>
      </c>
      <c r="AV622">
        <f ca="1">'MPL ID'!$BH$6+SUMPRODUCT(($B$1003:$AG$1003='MPL ID'!$BF$6)*(2*($B622:$AG622=1)+($B622:$AG622=2)-2*($B622:$AG622=3)-($B622:$AG622=4)))-SUMPRODUCT(($B$1004:$AG$1004='MPL ID'!$BF$6)*(2*($B622:$AG622=1)+($B622:$AG622=2)-2*($B622:$AG622=3)-($B622:$AG622=4)))</f>
        <v>10</v>
      </c>
      <c r="AW622">
        <f ca="1">'MPL ID'!$BH$7+SUMPRODUCT(($B$1003:$AG$1003='MPL ID'!$BF$7)*(2*($B622:$AG622=1)+($B622:$AG622=2)-2*($B622:$AG622=3)-($B622:$AG622=4)))-SUMPRODUCT(($B$1004:$AG$1004='MPL ID'!$BF$7)*(2*($B622:$AG622=1)+($B622:$AG622=2)-2*($B622:$AG622=3)-($B622:$AG622=4)))</f>
        <v>-6</v>
      </c>
      <c r="AX622">
        <f ca="1">'MPL ID'!$BH$8+SUMPRODUCT(($B$1003:$AG$1003='MPL ID'!$BF$8)*(2*($B622:$AG622=1)+($B622:$AG622=2)-2*($B622:$AG622=3)-($B622:$AG622=4)))-SUMPRODUCT(($B$1004:$AG$1004='MPL ID'!$BF$8)*(2*($B622:$AG622=1)+($B622:$AG622=2)-2*($B622:$AG622=3)-($B622:$AG622=4)))</f>
        <v>-6</v>
      </c>
      <c r="AY622">
        <f ca="1">'MPL ID'!$BH$9+SUMPRODUCT(($B$1003:$AG$1003='MPL ID'!$BF$9)*(2*($B622:$AG622=1)+($B622:$AG622=2)-2*($B622:$AG622=3)-($B622:$AG622=4)))-SUMPRODUCT(($B$1004:$AG$1004='MPL ID'!$BF$9)*(2*($B622:$AG622=1)+($B622:$AG622=2)-2*($B622:$AG622=3)-($B622:$AG622=4)))</f>
        <v>14</v>
      </c>
      <c r="AZ622">
        <f ca="1">SUMPRODUCT(--($AH622:$AP622=AH622),--($AQ622:$AY622=AQ622),'MPL ID'!$BG$13:$BO$13)+IF(AND($E622&gt;=3,$E622&lt;=4,AO622=AH622,AX622=AQ622),1,0)+IF(AND($G622&gt;=1,$G622&lt;=2,AJ622=AH622,AS622=AQ622),1,0)+IF(AND($L622&gt;=1,$L622&lt;=2,AM622=AH622,AV622=AQ622),1,0)+IF(AND($O622&gt;=1,$O622&lt;=2,AP622=AH622,AY622=AQ622),1,0)+IF(AND($R622&gt;=1,$R622&lt;=2,AI622=AH622,AR622=AQ622),1,0)+IF(AND($AA622&gt;=3,$AA622&lt;=4,AL622=AH622,AU622=AQ622),1,0)+IF(AND($AE622&gt;=3,$AE622&lt;=4,AK622=AH622,AT622=AQ622),1,0)</f>
        <v>0</v>
      </c>
      <c r="BA622">
        <f ca="1">SUMPRODUCT(--($AH622:$AP622=AI622),--($AQ622:$AY622=AR622),'MPL ID'!$BG$14:$BO$14)+IF(AND($F622&gt;=1,$F622&lt;=2,AP622=AI622,AY622=AR622),1,0)+IF(AND($H622&gt;=1,$H622&lt;=2,AN622=AI622,AW622=AR622),1,0)+IF(AND($J622&gt;=3,$J622&lt;=4,AL622=AI622,AU622=AR622),1,0)+IF(AND($M622&gt;=1,$M622&lt;=2,AO622=AI622,AX622=AR622),1,0)+IF(AND($R622&gt;=3,$R622&lt;=4,AH622=AI622,AQ622=AR622),1,0)+IF(AND($Y622&gt;=3,$Y622&lt;=4,AJ622=AI622,AS622=AR622),1,0)+IF(AND($AC622&gt;=1,$AC622&lt;=2,AK622=AI622,AT622=AR622),1,0)+IF(AND($AF622&gt;=3,$AF622&lt;=4,AM622=AI622,AV622=AR622),1,0)</f>
        <v>0</v>
      </c>
      <c r="BB622">
        <f ca="1">SUMPRODUCT(--($AH622:$AP622=AJ622),--($AQ622:$AY622=AS622),'MPL ID'!$BG$15:$BO$15)+IF(AND($C622&gt;=1,$C622&lt;=2,AK622=AJ622,AT622=AS622),1,0)+IF(AND($G622&gt;=3,$G622&lt;=4,AH622=AJ622,AQ622=AS622),1,0)+IF(AND($K622&gt;=1,$K622&lt;=2,AP622=AJ622,AY622=AS622),1,0)+IF(AND($N622&gt;=3,$N622&lt;=4,AL622=AJ622,AU622=AS622),1,0)+IF(AND($V622&gt;=1,$V622&lt;=2,AM622=AJ622,AV622=AS622),1,0)+IF(AND($Y622&gt;=1,$Y622&lt;=2,AI622=AJ622,AR622=AS622),1,0)+IF(AND($AB622&gt;=3,$AB622&lt;=4,AN622=AJ622,AW622=AS622),1,0)</f>
        <v>0</v>
      </c>
      <c r="BC622">
        <f ca="1">SUMPRODUCT(--($AH622:$AP622=AK622),--($AQ622:$AY622=AT622),'MPL ID'!$BG$16:$BO$16)+IF(AND($C622&gt;=3,$C622&lt;=4,AJ622=AK622,AS622=AT622),1,0)+IF(AND($I622&gt;=1,$I622&lt;=2,AP622=AK622,AY622=AT622),1,0)+IF(AND($P622&gt;=3,$P622&lt;=4,AO622=AK622,AX622=AT622),1,0)+IF(AND($T622&gt;=1,$T622&lt;=2,AN622=AK622,AW622=AT622),1,0)+IF(AND($W622&gt;=1,$W622&lt;=2,AL622=AK622,AU622=AT622),1,0)+IF(AND($AC622&gt;=3,$AC622&lt;=4,AI622=AK622,AR622=AT622),1,0)+IF(AND($AE622&gt;=1,$AE622&lt;=2,AH622=AK622,AQ622=AT622),1,0)</f>
        <v>0</v>
      </c>
      <c r="BD622">
        <f ca="1">SUMPRODUCT(--($AH622:$AP622=AL622),--($AQ622:$AY622=AU622),'MPL ID'!$BG$17:$BO$17)+IF(AND($B622&gt;=3,$B622&lt;=4,AN622=AL622,AW622=AU622),1,0)+IF(AND($D622&gt;=1,$D622&lt;=2,AM622=AL622,AV622=AU622),1,0)+IF(AND($J622&gt;=1,$J622&lt;=2,AI622=AL622,AR622=AU622),1,0)+IF(AND($N622&gt;=1,$N622&lt;=2,AJ622=AL622,AS622=AU622),1,0)+IF(AND($W622&gt;=3,$W622&lt;=4,AK622=AL622,AT622=AU622),1,0)+IF(AND($AA622&gt;=1,$AA622&lt;=2,AH622=AL622,AQ622=AU622),1,0)+IF(AND($AD622&gt;=3,$AD622&lt;=4,AO622=AL622,AX622=AU622),1,0)</f>
        <v>0</v>
      </c>
      <c r="BE622">
        <f ca="1">SUMPRODUCT(--($AH622:$AP622=AM622),--($AQ622:$AY622=AV622),'MPL ID'!$BG$18:$BO$18)+IF(AND($D622&gt;=3,$D622&lt;=4,AL622=AM622,AU622=AV622),1,0)+IF(AND($L622&gt;=3,$L622&lt;=4,AH622=AM622,AQ622=AV622),1,0)+IF(AND($Q622&gt;=3,$Q622&lt;=4,AN622=AM622,AW622=AV622),1,0)+IF(AND($S622&gt;=1,$S622&lt;=2,AP622=AM622,AY622=AV622),1,0)+IF(AND($V622&gt;=3,$V622&lt;=4,AJ622=AM622,AS622=AV622),1,0)+IF(AND($Z622&gt;=1,$Z622&lt;=2,AO622=AM622,AX622=AV622),1,0)+IF(AND($AF622&gt;=1,$AF622&lt;=2,AI622=AM622,AR622=AV622),1,0)</f>
        <v>0</v>
      </c>
      <c r="BF622">
        <f ca="1">SUMPRODUCT(--($AH622:$AP622=AN622),--($AQ622:$AY622=AW622),'MPL ID'!$BG$19:$BO$19)+IF(AND($B622&gt;=1,$B622&lt;=2,AL622=AN622,AU622=AW622),1,0)+IF(AND($H622&gt;=3,$H622&lt;=4,AI622=AN622,AR622=AW622),1,0)+IF(AND($Q622&gt;=1,$Q622&lt;=2,AM622=AN622,AV622=AW622),1,0)+IF(AND($T622&gt;=3,$T622&lt;=4,AK622=AN622,AT622=AW622),1,0)+IF(AND($X622&gt;=3,$X622&lt;=4,AO622=AN622,AX622=AW622),1,0)+IF(AND($AB622&gt;=1,$AB622&lt;=2,AJ622=AN622,AS622=AW622),1,0)+IF(AND($AG622&gt;=1,$AG622&lt;=2,AP622=AN622,AY622=AW622),1,0)</f>
        <v>0</v>
      </c>
      <c r="BG622">
        <f ca="1">SUMPRODUCT(--($AH622:$AP622=AO622),--($AQ622:$AY622=AX622),'MPL ID'!$BG$20:$BO$20)+IF(AND($E622&gt;=1,$E622&lt;=2,AH622=AO622,AQ622=AX622),1,0)+IF(AND($M622&gt;=3,$M622&lt;=4,AI622=AO622,AR622=AX622),1,0)+IF(AND($P622&gt;=1,$P622&lt;=2,AK622=AO622,AT622=AX622),1,0)+IF(AND($U622&gt;=1,$U622&lt;=2,AP622=AO622,AY622=AX622),1,0)+IF(AND($X622&gt;=1,$X622&lt;=2,AN622=AO622,AW622=AX622),1,0)+IF(AND($Z622&gt;=3,$Z622&lt;=4,AM622=AO622,AV622=AX622),1,0)+IF(AND($AD622&gt;=1,$AD622&lt;=2,AL622=AO622,AU622=AX622),1,0)</f>
        <v>0</v>
      </c>
      <c r="BH622">
        <f ca="1">SUMPRODUCT(--($AH622:$AP622=AP622),--($AQ622:$AY622=AY622),'MPL ID'!$BG$21:$BO$21)+IF(AND($F622&gt;=3,$F622&lt;=4,AI622=AP622,AR622=AY622),1,0)+IF(AND($I622&gt;=3,$I622&lt;=4,AK622=AP622,AT622=AY622),1,0)+IF(AND($K622&gt;=3,$K622&lt;=4,AJ622=AP622,AS622=AY622),1,0)+IF(AND($O622&gt;=3,$O622&lt;=4,AH622=AP622,AQ622=AY622),1,0)+IF(AND($S622&gt;=3,$S622&lt;=4,AM622=AP622,AV622=AY622),1,0)+IF(AND($U622&gt;=3,$U622&lt;=4,AO622=AP622,AX622=AY622),1,0)+IF(AND($AG622&gt;=3,$AG622&lt;=4,AN622=AP622,AW622=AY622),1,0)</f>
        <v>0</v>
      </c>
      <c r="BI622">
        <f t="shared" ca="1" si="81"/>
        <v>3</v>
      </c>
      <c r="BJ622">
        <f t="shared" ca="1" si="82"/>
        <v>4</v>
      </c>
      <c r="BK622">
        <f t="shared" ca="1" si="83"/>
        <v>6</v>
      </c>
      <c r="BL622">
        <f t="shared" ca="1" si="84"/>
        <v>5</v>
      </c>
      <c r="BM622">
        <f t="shared" ca="1" si="85"/>
        <v>9</v>
      </c>
      <c r="BN622">
        <f t="shared" ca="1" si="86"/>
        <v>2</v>
      </c>
      <c r="BO622">
        <f t="shared" ca="1" si="87"/>
        <v>8</v>
      </c>
      <c r="BP622">
        <f t="shared" ca="1" si="88"/>
        <v>7</v>
      </c>
      <c r="BQ622">
        <f t="shared" ca="1" si="89"/>
        <v>1</v>
      </c>
    </row>
    <row r="623" spans="1:69" x14ac:dyDescent="0.25">
      <c r="A623">
        <v>622</v>
      </c>
      <c r="B623">
        <f ca="1">IF(AND(ISNUMBER('MPL ID'!$P$25),ISNUMBER('MPL ID'!$Q$25)),0,RANDBETWEEN(1,4))</f>
        <v>0</v>
      </c>
      <c r="C623">
        <f ca="1">IF(AND(ISNUMBER('MPL ID'!$P$26),ISNUMBER('MPL ID'!$Q$26)),0,RANDBETWEEN(1,4))</f>
        <v>0</v>
      </c>
      <c r="D623">
        <f ca="1">IF(AND(ISNUMBER('MPL ID'!$P$28),ISNUMBER('MPL ID'!$Q$28)),0,RANDBETWEEN(1,4))</f>
        <v>0</v>
      </c>
      <c r="E623">
        <f ca="1">IF(AND(ISNUMBER('MPL ID'!$P$29),ISNUMBER('MPL ID'!$Q$29)),0,RANDBETWEEN(1,4))</f>
        <v>0</v>
      </c>
      <c r="F623">
        <f ca="1">IF(AND(ISNUMBER('MPL ID'!$P$30),ISNUMBER('MPL ID'!$Q$30)),0,RANDBETWEEN(1,4))</f>
        <v>0</v>
      </c>
      <c r="G623">
        <f ca="1">IF(AND(ISNUMBER('MPL ID'!$P$31),ISNUMBER('MPL ID'!$Q$31)),0,RANDBETWEEN(1,4))</f>
        <v>0</v>
      </c>
      <c r="H623">
        <f ca="1">IF(AND(ISNUMBER('MPL ID'!$P$32),ISNUMBER('MPL ID'!$Q$32)),0,RANDBETWEEN(1,4))</f>
        <v>0</v>
      </c>
      <c r="I623">
        <f ca="1">IF(AND(ISNUMBER('MPL ID'!$P$33),ISNUMBER('MPL ID'!$Q$33)),0,RANDBETWEEN(1,4))</f>
        <v>0</v>
      </c>
      <c r="J623">
        <f ca="1">IF(AND(ISNUMBER('MPL ID'!$D$36),ISNUMBER('MPL ID'!$E$36)),0,RANDBETWEEN(1,4))</f>
        <v>0</v>
      </c>
      <c r="K623">
        <f ca="1">IF(AND(ISNUMBER('MPL ID'!$D$37),ISNUMBER('MPL ID'!$E$37)),0,RANDBETWEEN(1,4))</f>
        <v>0</v>
      </c>
      <c r="L623">
        <f ca="1">IF(AND(ISNUMBER('MPL ID'!$D$39),ISNUMBER('MPL ID'!$E$39)),0,RANDBETWEEN(1,4))</f>
        <v>0</v>
      </c>
      <c r="M623">
        <f ca="1">IF(AND(ISNUMBER('MPL ID'!$D$40),ISNUMBER('MPL ID'!$E$40)),0,RANDBETWEEN(1,4))</f>
        <v>0</v>
      </c>
      <c r="N623">
        <f ca="1">IF(AND(ISNUMBER('MPL ID'!$D$41),ISNUMBER('MPL ID'!$E$41)),0,RANDBETWEEN(1,4))</f>
        <v>0</v>
      </c>
      <c r="O623">
        <f ca="1">IF(AND(ISNUMBER('MPL ID'!$D$42),ISNUMBER('MPL ID'!$E$42)),0,RANDBETWEEN(1,4))</f>
        <v>0</v>
      </c>
      <c r="P623">
        <f ca="1">IF(AND(ISNUMBER('MPL ID'!$D$43),ISNUMBER('MPL ID'!$E$43)),0,RANDBETWEEN(1,4))</f>
        <v>0</v>
      </c>
      <c r="Q623">
        <f ca="1">IF(AND(ISNUMBER('MPL ID'!$D$44),ISNUMBER('MPL ID'!$E$44)),0,RANDBETWEEN(1,4))</f>
        <v>0</v>
      </c>
      <c r="R623">
        <f ca="1">IF(AND(ISNUMBER('MPL ID'!$J$36),ISNUMBER('MPL ID'!$K$36)),0,RANDBETWEEN(1,4))</f>
        <v>0</v>
      </c>
      <c r="S623">
        <f ca="1">IF(AND(ISNUMBER('MPL ID'!$J$37),ISNUMBER('MPL ID'!$K$37)),0,RANDBETWEEN(1,4))</f>
        <v>0</v>
      </c>
      <c r="T623">
        <f ca="1">IF(AND(ISNUMBER('MPL ID'!$J$39),ISNUMBER('MPL ID'!$K$39)),0,RANDBETWEEN(1,4))</f>
        <v>0</v>
      </c>
      <c r="U623">
        <f ca="1">IF(AND(ISNUMBER('MPL ID'!$J$40),ISNUMBER('MPL ID'!$K$40)),0,RANDBETWEEN(1,4))</f>
        <v>0</v>
      </c>
      <c r="V623">
        <f ca="1">IF(AND(ISNUMBER('MPL ID'!$J$41),ISNUMBER('MPL ID'!$K$41)),0,RANDBETWEEN(1,4))</f>
        <v>0</v>
      </c>
      <c r="W623">
        <f ca="1">IF(AND(ISNUMBER('MPL ID'!$J$42),ISNUMBER('MPL ID'!$K$42)),0,RANDBETWEEN(1,4))</f>
        <v>3</v>
      </c>
      <c r="X623">
        <f ca="1">IF(AND(ISNUMBER('MPL ID'!$J$43),ISNUMBER('MPL ID'!$K$43)),0,RANDBETWEEN(1,4))</f>
        <v>3</v>
      </c>
      <c r="Y623">
        <f ca="1">IF(AND(ISNUMBER('MPL ID'!$J$44),ISNUMBER('MPL ID'!$K$44)),0,RANDBETWEEN(1,4))</f>
        <v>2</v>
      </c>
      <c r="Z623">
        <f ca="1">IF(AND(ISNUMBER('MPL ID'!$P$36),ISNUMBER('MPL ID'!$Q$36)),0,RANDBETWEEN(1,4))</f>
        <v>1</v>
      </c>
      <c r="AA623">
        <f ca="1">IF(AND(ISNUMBER('MPL ID'!$P$37),ISNUMBER('MPL ID'!$Q$37)),0,RANDBETWEEN(1,4))</f>
        <v>4</v>
      </c>
      <c r="AB623">
        <f ca="1">IF(AND(ISNUMBER('MPL ID'!$P$39),ISNUMBER('MPL ID'!$Q$39)),0,RANDBETWEEN(1,4))</f>
        <v>4</v>
      </c>
      <c r="AC623">
        <f ca="1">IF(AND(ISNUMBER('MPL ID'!$P$40),ISNUMBER('MPL ID'!$Q$40)),0,RANDBETWEEN(1,4))</f>
        <v>1</v>
      </c>
      <c r="AD623">
        <f ca="1">IF(AND(ISNUMBER('MPL ID'!$P$41),ISNUMBER('MPL ID'!$Q$41)),0,RANDBETWEEN(1,4))</f>
        <v>2</v>
      </c>
      <c r="AE623">
        <f ca="1">IF(AND(ISNUMBER('MPL ID'!$P$42),ISNUMBER('MPL ID'!$Q$42)),0,RANDBETWEEN(1,4))</f>
        <v>3</v>
      </c>
      <c r="AF623">
        <f ca="1">IF(AND(ISNUMBER('MPL ID'!$P$43),ISNUMBER('MPL ID'!$Q$43)),0,RANDBETWEEN(1,4))</f>
        <v>2</v>
      </c>
      <c r="AG623">
        <f ca="1">IF(AND(ISNUMBER('MPL ID'!$P$44),ISNUMBER('MPL ID'!$Q$44)),0,RANDBETWEEN(1,4))</f>
        <v>1</v>
      </c>
      <c r="AH623">
        <f ca="1">'MPL ID'!$BG$1+SUMPRODUCT(($B$1003:$AG$1003='MPL ID'!$BF$1)*(($B623:$AG623=1)+($B623:$AG623=2)))+SUMPRODUCT(($B$1004:$AG$1004='MPL ID'!$BF$1)*(($B623:$AG623=3)+($B623:$AG623=4)))</f>
        <v>11</v>
      </c>
      <c r="AI623">
        <f ca="1">'MPL ID'!$BG$2+SUMPRODUCT(($B$1003:$AG$1003='MPL ID'!$BF$2)*(($B623:$AG623=1)+($B623:$AG623=2)))+SUMPRODUCT(($B$1004:$AG$1004='MPL ID'!$BF$2)*(($B623:$AG623=3)+($B623:$AG623=4)))</f>
        <v>8</v>
      </c>
      <c r="AJ623">
        <f ca="1">'MPL ID'!$BG$3+SUMPRODUCT(($B$1003:$AG$1003='MPL ID'!$BF$3)*(($B623:$AG623=1)+($B623:$AG623=2)))+SUMPRODUCT(($B$1004:$AG$1004='MPL ID'!$BF$3)*(($B623:$AG623=3)+($B623:$AG623=4)))</f>
        <v>7</v>
      </c>
      <c r="AK623">
        <f ca="1">'MPL ID'!$BG$4+SUMPRODUCT(($B$1003:$AG$1003='MPL ID'!$BF$4)*(($B623:$AG623=1)+($B623:$AG623=2)))+SUMPRODUCT(($B$1004:$AG$1004='MPL ID'!$BF$4)*(($B623:$AG623=3)+($B623:$AG623=4)))</f>
        <v>7</v>
      </c>
      <c r="AL623">
        <f ca="1">'MPL ID'!$BG$5+SUMPRODUCT(($B$1003:$AG$1003='MPL ID'!$BF$5)*(($B623:$AG623=1)+($B623:$AG623=2)))+SUMPRODUCT(($B$1004:$AG$1004='MPL ID'!$BF$5)*(($B623:$AG623=3)+($B623:$AG623=4)))</f>
        <v>4</v>
      </c>
      <c r="AM623">
        <f ca="1">'MPL ID'!$BG$6+SUMPRODUCT(($B$1003:$AG$1003='MPL ID'!$BF$6)*(($B623:$AG623=1)+($B623:$AG623=2)))+SUMPRODUCT(($B$1004:$AG$1004='MPL ID'!$BF$6)*(($B623:$AG623=3)+($B623:$AG623=4)))</f>
        <v>13</v>
      </c>
      <c r="AN623">
        <f ca="1">'MPL ID'!$BG$7+SUMPRODUCT(($B$1003:$AG$1003='MPL ID'!$BF$7)*(($B623:$AG623=1)+($B623:$AG623=2)))+SUMPRODUCT(($B$1004:$AG$1004='MPL ID'!$BF$7)*(($B623:$AG623=3)+($B623:$AG623=4)))</f>
        <v>7</v>
      </c>
      <c r="AO623">
        <f ca="1">'MPL ID'!$BG$8+SUMPRODUCT(($B$1003:$AG$1003='MPL ID'!$BF$8)*(($B623:$AG623=1)+($B623:$AG623=2)))+SUMPRODUCT(($B$1004:$AG$1004='MPL ID'!$BF$8)*(($B623:$AG623=3)+($B623:$AG623=4)))</f>
        <v>4</v>
      </c>
      <c r="AP623">
        <f ca="1">'MPL ID'!$BG$9+SUMPRODUCT(($B$1003:$AG$1003='MPL ID'!$BF$9)*(($B623:$AG623=1)+($B623:$AG623=2)))+SUMPRODUCT(($B$1004:$AG$1004='MPL ID'!$BF$9)*(($B623:$AG623=3)+($B623:$AG623=4)))</f>
        <v>11</v>
      </c>
      <c r="AQ623">
        <f ca="1">'MPL ID'!$BH$1+SUMPRODUCT(($B$1003:$AG$1003='MPL ID'!$BF$1)*(2*($B623:$AG623=1)+($B623:$AG623=2)-2*($B623:$AG623=3)-($B623:$AG623=4)))-SUMPRODUCT(($B$1004:$AG$1004='MPL ID'!$BF$1)*(2*($B623:$AG623=1)+($B623:$AG623=2)-2*($B623:$AG623=3)-($B623:$AG623=4)))</f>
        <v>12</v>
      </c>
      <c r="AR623">
        <f ca="1">'MPL ID'!$BH$2+SUMPRODUCT(($B$1003:$AG$1003='MPL ID'!$BF$2)*(2*($B623:$AG623=1)+($B623:$AG623=2)-2*($B623:$AG623=3)-($B623:$AG623=4)))-SUMPRODUCT(($B$1004:$AG$1004='MPL ID'!$BF$2)*(2*($B623:$AG623=1)+($B623:$AG623=2)-2*($B623:$AG623=3)-($B623:$AG623=4)))</f>
        <v>-2</v>
      </c>
      <c r="AS623">
        <f ca="1">'MPL ID'!$BH$3+SUMPRODUCT(($B$1003:$AG$1003='MPL ID'!$BF$3)*(2*($B623:$AG623=1)+($B623:$AG623=2)-2*($B623:$AG623=3)-($B623:$AG623=4)))-SUMPRODUCT(($B$1004:$AG$1004='MPL ID'!$BF$3)*(2*($B623:$AG623=1)+($B623:$AG623=2)-2*($B623:$AG623=3)-($B623:$AG623=4)))</f>
        <v>-6</v>
      </c>
      <c r="AT623">
        <f ca="1">'MPL ID'!$BH$4+SUMPRODUCT(($B$1003:$AG$1003='MPL ID'!$BF$4)*(2*($B623:$AG623=1)+($B623:$AG623=2)-2*($B623:$AG623=3)-($B623:$AG623=4)))-SUMPRODUCT(($B$1004:$AG$1004='MPL ID'!$BF$4)*(2*($B623:$AG623=1)+($B623:$AG623=2)-2*($B623:$AG623=3)-($B623:$AG623=4)))</f>
        <v>-6</v>
      </c>
      <c r="AU623">
        <f ca="1">'MPL ID'!$BH$5+SUMPRODUCT(($B$1003:$AG$1003='MPL ID'!$BF$5)*(2*($B623:$AG623=1)+($B623:$AG623=2)-2*($B623:$AG623=3)-($B623:$AG623=4)))-SUMPRODUCT(($B$1004:$AG$1004='MPL ID'!$BF$5)*(2*($B623:$AG623=1)+($B623:$AG623=2)-2*($B623:$AG623=3)-($B623:$AG623=4)))</f>
        <v>-12</v>
      </c>
      <c r="AV623">
        <f ca="1">'MPL ID'!$BH$6+SUMPRODUCT(($B$1003:$AG$1003='MPL ID'!$BF$6)*(2*($B623:$AG623=1)+($B623:$AG623=2)-2*($B623:$AG623=3)-($B623:$AG623=4)))-SUMPRODUCT(($B$1004:$AG$1004='MPL ID'!$BF$6)*(2*($B623:$AG623=1)+($B623:$AG623=2)-2*($B623:$AG623=3)-($B623:$AG623=4)))</f>
        <v>17</v>
      </c>
      <c r="AW623">
        <f ca="1">'MPL ID'!$BH$7+SUMPRODUCT(($B$1003:$AG$1003='MPL ID'!$BF$7)*(2*($B623:$AG623=1)+($B623:$AG623=2)-2*($B623:$AG623=3)-($B623:$AG623=4)))-SUMPRODUCT(($B$1004:$AG$1004='MPL ID'!$BF$7)*(2*($B623:$AG623=1)+($B623:$AG623=2)-2*($B623:$AG623=3)-($B623:$AG623=4)))</f>
        <v>1</v>
      </c>
      <c r="AX623">
        <f ca="1">'MPL ID'!$BH$8+SUMPRODUCT(($B$1003:$AG$1003='MPL ID'!$BF$8)*(2*($B623:$AG623=1)+($B623:$AG623=2)-2*($B623:$AG623=3)-($B623:$AG623=4)))-SUMPRODUCT(($B$1004:$AG$1004='MPL ID'!$BF$8)*(2*($B623:$AG623=1)+($B623:$AG623=2)-2*($B623:$AG623=3)-($B623:$AG623=4)))</f>
        <v>-15</v>
      </c>
      <c r="AY623">
        <f ca="1">'MPL ID'!$BH$9+SUMPRODUCT(($B$1003:$AG$1003='MPL ID'!$BF$9)*(2*($B623:$AG623=1)+($B623:$AG623=2)-2*($B623:$AG623=3)-($B623:$AG623=4)))-SUMPRODUCT(($B$1004:$AG$1004='MPL ID'!$BF$9)*(2*($B623:$AG623=1)+($B623:$AG623=2)-2*($B623:$AG623=3)-($B623:$AG623=4)))</f>
        <v>11</v>
      </c>
      <c r="AZ623">
        <f ca="1">SUMPRODUCT(--($AH623:$AP623=AH623),--($AQ623:$AY623=AQ623),'MPL ID'!$BG$13:$BO$13)+IF(AND($E623&gt;=3,$E623&lt;=4,AO623=AH623,AX623=AQ623),1,0)+IF(AND($G623&gt;=1,$G623&lt;=2,AJ623=AH623,AS623=AQ623),1,0)+IF(AND($L623&gt;=1,$L623&lt;=2,AM623=AH623,AV623=AQ623),1,0)+IF(AND($O623&gt;=1,$O623&lt;=2,AP623=AH623,AY623=AQ623),1,0)+IF(AND($R623&gt;=1,$R623&lt;=2,AI623=AH623,AR623=AQ623),1,0)+IF(AND($AA623&gt;=3,$AA623&lt;=4,AL623=AH623,AU623=AQ623),1,0)+IF(AND($AE623&gt;=3,$AE623&lt;=4,AK623=AH623,AT623=AQ623),1,0)</f>
        <v>0</v>
      </c>
      <c r="BA623">
        <f ca="1">SUMPRODUCT(--($AH623:$AP623=AI623),--($AQ623:$AY623=AR623),'MPL ID'!$BG$14:$BO$14)+IF(AND($F623&gt;=1,$F623&lt;=2,AP623=AI623,AY623=AR623),1,0)+IF(AND($H623&gt;=1,$H623&lt;=2,AN623=AI623,AW623=AR623),1,0)+IF(AND($J623&gt;=3,$J623&lt;=4,AL623=AI623,AU623=AR623),1,0)+IF(AND($M623&gt;=1,$M623&lt;=2,AO623=AI623,AX623=AR623),1,0)+IF(AND($R623&gt;=3,$R623&lt;=4,AH623=AI623,AQ623=AR623),1,0)+IF(AND($Y623&gt;=3,$Y623&lt;=4,AJ623=AI623,AS623=AR623),1,0)+IF(AND($AC623&gt;=1,$AC623&lt;=2,AK623=AI623,AT623=AR623),1,0)+IF(AND($AF623&gt;=3,$AF623&lt;=4,AM623=AI623,AV623=AR623),1,0)</f>
        <v>0</v>
      </c>
      <c r="BB623">
        <f ca="1">SUMPRODUCT(--($AH623:$AP623=AJ623),--($AQ623:$AY623=AS623),'MPL ID'!$BG$15:$BO$15)+IF(AND($C623&gt;=1,$C623&lt;=2,AK623=AJ623,AT623=AS623),1,0)+IF(AND($G623&gt;=3,$G623&lt;=4,AH623=AJ623,AQ623=AS623),1,0)+IF(AND($K623&gt;=1,$K623&lt;=2,AP623=AJ623,AY623=AS623),1,0)+IF(AND($N623&gt;=3,$N623&lt;=4,AL623=AJ623,AU623=AS623),1,0)+IF(AND($V623&gt;=1,$V623&lt;=2,AM623=AJ623,AV623=AS623),1,0)+IF(AND($Y623&gt;=1,$Y623&lt;=2,AI623=AJ623,AR623=AS623),1,0)+IF(AND($AB623&gt;=3,$AB623&lt;=4,AN623=AJ623,AW623=AS623),1,0)</f>
        <v>0</v>
      </c>
      <c r="BC623">
        <f ca="1">SUMPRODUCT(--($AH623:$AP623=AK623),--($AQ623:$AY623=AT623),'MPL ID'!$BG$16:$BO$16)+IF(AND($C623&gt;=3,$C623&lt;=4,AJ623=AK623,AS623=AT623),1,0)+IF(AND($I623&gt;=1,$I623&lt;=2,AP623=AK623,AY623=AT623),1,0)+IF(AND($P623&gt;=3,$P623&lt;=4,AO623=AK623,AX623=AT623),1,0)+IF(AND($T623&gt;=1,$T623&lt;=2,AN623=AK623,AW623=AT623),1,0)+IF(AND($W623&gt;=1,$W623&lt;=2,AL623=AK623,AU623=AT623),1,0)+IF(AND($AC623&gt;=3,$AC623&lt;=4,AI623=AK623,AR623=AT623),1,0)+IF(AND($AE623&gt;=1,$AE623&lt;=2,AH623=AK623,AQ623=AT623),1,0)</f>
        <v>2</v>
      </c>
      <c r="BD623">
        <f ca="1">SUMPRODUCT(--($AH623:$AP623=AL623),--($AQ623:$AY623=AU623),'MPL ID'!$BG$17:$BO$17)+IF(AND($B623&gt;=3,$B623&lt;=4,AN623=AL623,AW623=AU623),1,0)+IF(AND($D623&gt;=1,$D623&lt;=2,AM623=AL623,AV623=AU623),1,0)+IF(AND($J623&gt;=1,$J623&lt;=2,AI623=AL623,AR623=AU623),1,0)+IF(AND($N623&gt;=1,$N623&lt;=2,AJ623=AL623,AS623=AU623),1,0)+IF(AND($W623&gt;=3,$W623&lt;=4,AK623=AL623,AT623=AU623),1,0)+IF(AND($AA623&gt;=1,$AA623&lt;=2,AH623=AL623,AQ623=AU623),1,0)+IF(AND($AD623&gt;=3,$AD623&lt;=4,AO623=AL623,AX623=AU623),1,0)</f>
        <v>0</v>
      </c>
      <c r="BE623">
        <f ca="1">SUMPRODUCT(--($AH623:$AP623=AM623),--($AQ623:$AY623=AV623),'MPL ID'!$BG$18:$BO$18)+IF(AND($D623&gt;=3,$D623&lt;=4,AL623=AM623,AU623=AV623),1,0)+IF(AND($L623&gt;=3,$L623&lt;=4,AH623=AM623,AQ623=AV623),1,0)+IF(AND($Q623&gt;=3,$Q623&lt;=4,AN623=AM623,AW623=AV623),1,0)+IF(AND($S623&gt;=1,$S623&lt;=2,AP623=AM623,AY623=AV623),1,0)+IF(AND($V623&gt;=3,$V623&lt;=4,AJ623=AM623,AS623=AV623),1,0)+IF(AND($Z623&gt;=1,$Z623&lt;=2,AO623=AM623,AX623=AV623),1,0)+IF(AND($AF623&gt;=1,$AF623&lt;=2,AI623=AM623,AR623=AV623),1,0)</f>
        <v>0</v>
      </c>
      <c r="BF623">
        <f ca="1">SUMPRODUCT(--($AH623:$AP623=AN623),--($AQ623:$AY623=AW623),'MPL ID'!$BG$19:$BO$19)+IF(AND($B623&gt;=1,$B623&lt;=2,AL623=AN623,AU623=AW623),1,0)+IF(AND($H623&gt;=3,$H623&lt;=4,AI623=AN623,AR623=AW623),1,0)+IF(AND($Q623&gt;=1,$Q623&lt;=2,AM623=AN623,AV623=AW623),1,0)+IF(AND($T623&gt;=3,$T623&lt;=4,AK623=AN623,AT623=AW623),1,0)+IF(AND($X623&gt;=3,$X623&lt;=4,AO623=AN623,AX623=AW623),1,0)+IF(AND($AB623&gt;=1,$AB623&lt;=2,AJ623=AN623,AS623=AW623),1,0)+IF(AND($AG623&gt;=1,$AG623&lt;=2,AP623=AN623,AY623=AW623),1,0)</f>
        <v>0</v>
      </c>
      <c r="BG623">
        <f ca="1">SUMPRODUCT(--($AH623:$AP623=AO623),--($AQ623:$AY623=AX623),'MPL ID'!$BG$20:$BO$20)+IF(AND($E623&gt;=1,$E623&lt;=2,AH623=AO623,AQ623=AX623),1,0)+IF(AND($M623&gt;=3,$M623&lt;=4,AI623=AO623,AR623=AX623),1,0)+IF(AND($P623&gt;=1,$P623&lt;=2,AK623=AO623,AT623=AX623),1,0)+IF(AND($U623&gt;=1,$U623&lt;=2,AP623=AO623,AY623=AX623),1,0)+IF(AND($X623&gt;=1,$X623&lt;=2,AN623=AO623,AW623=AX623),1,0)+IF(AND($Z623&gt;=3,$Z623&lt;=4,AM623=AO623,AV623=AX623),1,0)+IF(AND($AD623&gt;=1,$AD623&lt;=2,AL623=AO623,AU623=AX623),1,0)</f>
        <v>0</v>
      </c>
      <c r="BH623">
        <f ca="1">SUMPRODUCT(--($AH623:$AP623=AP623),--($AQ623:$AY623=AY623),'MPL ID'!$BG$21:$BO$21)+IF(AND($F623&gt;=3,$F623&lt;=4,AI623=AP623,AR623=AY623),1,0)+IF(AND($I623&gt;=3,$I623&lt;=4,AK623=AP623,AT623=AY623),1,0)+IF(AND($K623&gt;=3,$K623&lt;=4,AJ623=AP623,AS623=AY623),1,0)+IF(AND($O623&gt;=3,$O623&lt;=4,AH623=AP623,AQ623=AY623),1,0)+IF(AND($S623&gt;=3,$S623&lt;=4,AM623=AP623,AV623=AY623),1,0)+IF(AND($U623&gt;=3,$U623&lt;=4,AO623=AP623,AX623=AY623),1,0)+IF(AND($AG623&gt;=3,$AG623&lt;=4,AN623=AP623,AW623=AY623),1,0)</f>
        <v>0</v>
      </c>
      <c r="BI623">
        <f t="shared" ca="1" si="81"/>
        <v>2</v>
      </c>
      <c r="BJ623">
        <f t="shared" ca="1" si="82"/>
        <v>4</v>
      </c>
      <c r="BK623">
        <f t="shared" ca="1" si="83"/>
        <v>7</v>
      </c>
      <c r="BL623">
        <f t="shared" ca="1" si="84"/>
        <v>6</v>
      </c>
      <c r="BM623">
        <f t="shared" ca="1" si="85"/>
        <v>8</v>
      </c>
      <c r="BN623">
        <f t="shared" ca="1" si="86"/>
        <v>1</v>
      </c>
      <c r="BO623">
        <f t="shared" ca="1" si="87"/>
        <v>5</v>
      </c>
      <c r="BP623">
        <f t="shared" ca="1" si="88"/>
        <v>9</v>
      </c>
      <c r="BQ623">
        <f t="shared" ca="1" si="89"/>
        <v>3</v>
      </c>
    </row>
    <row r="624" spans="1:69" x14ac:dyDescent="0.25">
      <c r="A624">
        <v>623</v>
      </c>
      <c r="B624">
        <f ca="1">IF(AND(ISNUMBER('MPL ID'!$P$25),ISNUMBER('MPL ID'!$Q$25)),0,RANDBETWEEN(1,4))</f>
        <v>0</v>
      </c>
      <c r="C624">
        <f ca="1">IF(AND(ISNUMBER('MPL ID'!$P$26),ISNUMBER('MPL ID'!$Q$26)),0,RANDBETWEEN(1,4))</f>
        <v>0</v>
      </c>
      <c r="D624">
        <f ca="1">IF(AND(ISNUMBER('MPL ID'!$P$28),ISNUMBER('MPL ID'!$Q$28)),0,RANDBETWEEN(1,4))</f>
        <v>0</v>
      </c>
      <c r="E624">
        <f ca="1">IF(AND(ISNUMBER('MPL ID'!$P$29),ISNUMBER('MPL ID'!$Q$29)),0,RANDBETWEEN(1,4))</f>
        <v>0</v>
      </c>
      <c r="F624">
        <f ca="1">IF(AND(ISNUMBER('MPL ID'!$P$30),ISNUMBER('MPL ID'!$Q$30)),0,RANDBETWEEN(1,4))</f>
        <v>0</v>
      </c>
      <c r="G624">
        <f ca="1">IF(AND(ISNUMBER('MPL ID'!$P$31),ISNUMBER('MPL ID'!$Q$31)),0,RANDBETWEEN(1,4))</f>
        <v>0</v>
      </c>
      <c r="H624">
        <f ca="1">IF(AND(ISNUMBER('MPL ID'!$P$32),ISNUMBER('MPL ID'!$Q$32)),0,RANDBETWEEN(1,4))</f>
        <v>0</v>
      </c>
      <c r="I624">
        <f ca="1">IF(AND(ISNUMBER('MPL ID'!$P$33),ISNUMBER('MPL ID'!$Q$33)),0,RANDBETWEEN(1,4))</f>
        <v>0</v>
      </c>
      <c r="J624">
        <f ca="1">IF(AND(ISNUMBER('MPL ID'!$D$36),ISNUMBER('MPL ID'!$E$36)),0,RANDBETWEEN(1,4))</f>
        <v>0</v>
      </c>
      <c r="K624">
        <f ca="1">IF(AND(ISNUMBER('MPL ID'!$D$37),ISNUMBER('MPL ID'!$E$37)),0,RANDBETWEEN(1,4))</f>
        <v>0</v>
      </c>
      <c r="L624">
        <f ca="1">IF(AND(ISNUMBER('MPL ID'!$D$39),ISNUMBER('MPL ID'!$E$39)),0,RANDBETWEEN(1,4))</f>
        <v>0</v>
      </c>
      <c r="M624">
        <f ca="1">IF(AND(ISNUMBER('MPL ID'!$D$40),ISNUMBER('MPL ID'!$E$40)),0,RANDBETWEEN(1,4))</f>
        <v>0</v>
      </c>
      <c r="N624">
        <f ca="1">IF(AND(ISNUMBER('MPL ID'!$D$41),ISNUMBER('MPL ID'!$E$41)),0,RANDBETWEEN(1,4))</f>
        <v>0</v>
      </c>
      <c r="O624">
        <f ca="1">IF(AND(ISNUMBER('MPL ID'!$D$42),ISNUMBER('MPL ID'!$E$42)),0,RANDBETWEEN(1,4))</f>
        <v>0</v>
      </c>
      <c r="P624">
        <f ca="1">IF(AND(ISNUMBER('MPL ID'!$D$43),ISNUMBER('MPL ID'!$E$43)),0,RANDBETWEEN(1,4))</f>
        <v>0</v>
      </c>
      <c r="Q624">
        <f ca="1">IF(AND(ISNUMBER('MPL ID'!$D$44),ISNUMBER('MPL ID'!$E$44)),0,RANDBETWEEN(1,4))</f>
        <v>0</v>
      </c>
      <c r="R624">
        <f ca="1">IF(AND(ISNUMBER('MPL ID'!$J$36),ISNUMBER('MPL ID'!$K$36)),0,RANDBETWEEN(1,4))</f>
        <v>0</v>
      </c>
      <c r="S624">
        <f ca="1">IF(AND(ISNUMBER('MPL ID'!$J$37),ISNUMBER('MPL ID'!$K$37)),0,RANDBETWEEN(1,4))</f>
        <v>0</v>
      </c>
      <c r="T624">
        <f ca="1">IF(AND(ISNUMBER('MPL ID'!$J$39),ISNUMBER('MPL ID'!$K$39)),0,RANDBETWEEN(1,4))</f>
        <v>0</v>
      </c>
      <c r="U624">
        <f ca="1">IF(AND(ISNUMBER('MPL ID'!$J$40),ISNUMBER('MPL ID'!$K$40)),0,RANDBETWEEN(1,4))</f>
        <v>0</v>
      </c>
      <c r="V624">
        <f ca="1">IF(AND(ISNUMBER('MPL ID'!$J$41),ISNUMBER('MPL ID'!$K$41)),0,RANDBETWEEN(1,4))</f>
        <v>0</v>
      </c>
      <c r="W624">
        <f ca="1">IF(AND(ISNUMBER('MPL ID'!$J$42),ISNUMBER('MPL ID'!$K$42)),0,RANDBETWEEN(1,4))</f>
        <v>3</v>
      </c>
      <c r="X624">
        <f ca="1">IF(AND(ISNUMBER('MPL ID'!$J$43),ISNUMBER('MPL ID'!$K$43)),0,RANDBETWEEN(1,4))</f>
        <v>4</v>
      </c>
      <c r="Y624">
        <f ca="1">IF(AND(ISNUMBER('MPL ID'!$J$44),ISNUMBER('MPL ID'!$K$44)),0,RANDBETWEEN(1,4))</f>
        <v>4</v>
      </c>
      <c r="Z624">
        <f ca="1">IF(AND(ISNUMBER('MPL ID'!$P$36),ISNUMBER('MPL ID'!$Q$36)),0,RANDBETWEEN(1,4))</f>
        <v>3</v>
      </c>
      <c r="AA624">
        <f ca="1">IF(AND(ISNUMBER('MPL ID'!$P$37),ISNUMBER('MPL ID'!$Q$37)),0,RANDBETWEEN(1,4))</f>
        <v>3</v>
      </c>
      <c r="AB624">
        <f ca="1">IF(AND(ISNUMBER('MPL ID'!$P$39),ISNUMBER('MPL ID'!$Q$39)),0,RANDBETWEEN(1,4))</f>
        <v>2</v>
      </c>
      <c r="AC624">
        <f ca="1">IF(AND(ISNUMBER('MPL ID'!$P$40),ISNUMBER('MPL ID'!$Q$40)),0,RANDBETWEEN(1,4))</f>
        <v>4</v>
      </c>
      <c r="AD624">
        <f ca="1">IF(AND(ISNUMBER('MPL ID'!$P$41),ISNUMBER('MPL ID'!$Q$41)),0,RANDBETWEEN(1,4))</f>
        <v>4</v>
      </c>
      <c r="AE624">
        <f ca="1">IF(AND(ISNUMBER('MPL ID'!$P$42),ISNUMBER('MPL ID'!$Q$42)),0,RANDBETWEEN(1,4))</f>
        <v>2</v>
      </c>
      <c r="AF624">
        <f ca="1">IF(AND(ISNUMBER('MPL ID'!$P$43),ISNUMBER('MPL ID'!$Q$43)),0,RANDBETWEEN(1,4))</f>
        <v>3</v>
      </c>
      <c r="AG624">
        <f ca="1">IF(AND(ISNUMBER('MPL ID'!$P$44),ISNUMBER('MPL ID'!$Q$44)),0,RANDBETWEEN(1,4))</f>
        <v>4</v>
      </c>
      <c r="AH624">
        <f ca="1">'MPL ID'!$BG$1+SUMPRODUCT(($B$1003:$AG$1003='MPL ID'!$BF$1)*(($B624:$AG624=1)+($B624:$AG624=2)))+SUMPRODUCT(($B$1004:$AG$1004='MPL ID'!$BF$1)*(($B624:$AG624=3)+($B624:$AG624=4)))</f>
        <v>10</v>
      </c>
      <c r="AI624">
        <f ca="1">'MPL ID'!$BG$2+SUMPRODUCT(($B$1003:$AG$1003='MPL ID'!$BF$2)*(($B624:$AG624=1)+($B624:$AG624=2)))+SUMPRODUCT(($B$1004:$AG$1004='MPL ID'!$BF$2)*(($B624:$AG624=3)+($B624:$AG624=4)))</f>
        <v>9</v>
      </c>
      <c r="AJ624">
        <f ca="1">'MPL ID'!$BG$3+SUMPRODUCT(($B$1003:$AG$1003='MPL ID'!$BF$3)*(($B624:$AG624=1)+($B624:$AG624=2)))+SUMPRODUCT(($B$1004:$AG$1004='MPL ID'!$BF$3)*(($B624:$AG624=3)+($B624:$AG624=4)))</f>
        <v>5</v>
      </c>
      <c r="AK624">
        <f ca="1">'MPL ID'!$BG$4+SUMPRODUCT(($B$1003:$AG$1003='MPL ID'!$BF$4)*(($B624:$AG624=1)+($B624:$AG624=2)))+SUMPRODUCT(($B$1004:$AG$1004='MPL ID'!$BF$4)*(($B624:$AG624=3)+($B624:$AG624=4)))</f>
        <v>9</v>
      </c>
      <c r="AL624">
        <f ca="1">'MPL ID'!$BG$5+SUMPRODUCT(($B$1003:$AG$1003='MPL ID'!$BF$5)*(($B624:$AG624=1)+($B624:$AG624=2)))+SUMPRODUCT(($B$1004:$AG$1004='MPL ID'!$BF$5)*(($B624:$AG624=3)+($B624:$AG624=4)))</f>
        <v>5</v>
      </c>
      <c r="AM624">
        <f ca="1">'MPL ID'!$BG$6+SUMPRODUCT(($B$1003:$AG$1003='MPL ID'!$BF$6)*(($B624:$AG624=1)+($B624:$AG624=2)))+SUMPRODUCT(($B$1004:$AG$1004='MPL ID'!$BF$6)*(($B624:$AG624=3)+($B624:$AG624=4)))</f>
        <v>11</v>
      </c>
      <c r="AN624">
        <f ca="1">'MPL ID'!$BG$7+SUMPRODUCT(($B$1003:$AG$1003='MPL ID'!$BF$7)*(($B624:$AG624=1)+($B624:$AG624=2)))+SUMPRODUCT(($B$1004:$AG$1004='MPL ID'!$BF$7)*(($B624:$AG624=3)+($B624:$AG624=4)))</f>
        <v>7</v>
      </c>
      <c r="AO624">
        <f ca="1">'MPL ID'!$BG$8+SUMPRODUCT(($B$1003:$AG$1003='MPL ID'!$BF$8)*(($B624:$AG624=1)+($B624:$AG624=2)))+SUMPRODUCT(($B$1004:$AG$1004='MPL ID'!$BF$8)*(($B624:$AG624=3)+($B624:$AG624=4)))</f>
        <v>4</v>
      </c>
      <c r="AP624">
        <f ca="1">'MPL ID'!$BG$9+SUMPRODUCT(($B$1003:$AG$1003='MPL ID'!$BF$9)*(($B624:$AG624=1)+($B624:$AG624=2)))+SUMPRODUCT(($B$1004:$AG$1004='MPL ID'!$BF$9)*(($B624:$AG624=3)+($B624:$AG624=4)))</f>
        <v>12</v>
      </c>
      <c r="AQ624">
        <f ca="1">'MPL ID'!$BH$1+SUMPRODUCT(($B$1003:$AG$1003='MPL ID'!$BF$1)*(2*($B624:$AG624=1)+($B624:$AG624=2)-2*($B624:$AG624=3)-($B624:$AG624=4)))-SUMPRODUCT(($B$1004:$AG$1004='MPL ID'!$BF$1)*(2*($B624:$AG624=1)+($B624:$AG624=2)-2*($B624:$AG624=3)-($B624:$AG624=4)))</f>
        <v>10</v>
      </c>
      <c r="AR624">
        <f ca="1">'MPL ID'!$BH$2+SUMPRODUCT(($B$1003:$AG$1003='MPL ID'!$BF$2)*(2*($B624:$AG624=1)+($B624:$AG624=2)-2*($B624:$AG624=3)-($B624:$AG624=4)))-SUMPRODUCT(($B$1004:$AG$1004='MPL ID'!$BF$2)*(2*($B624:$AG624=1)+($B624:$AG624=2)-2*($B624:$AG624=3)-($B624:$AG624=4)))</f>
        <v>0</v>
      </c>
      <c r="AS624">
        <f ca="1">'MPL ID'!$BH$3+SUMPRODUCT(($B$1003:$AG$1003='MPL ID'!$BF$3)*(2*($B624:$AG624=1)+($B624:$AG624=2)-2*($B624:$AG624=3)-($B624:$AG624=4)))-SUMPRODUCT(($B$1004:$AG$1004='MPL ID'!$BF$3)*(2*($B624:$AG624=1)+($B624:$AG624=2)-2*($B624:$AG624=3)-($B624:$AG624=4)))</f>
        <v>-10</v>
      </c>
      <c r="AT624">
        <f ca="1">'MPL ID'!$BH$4+SUMPRODUCT(($B$1003:$AG$1003='MPL ID'!$BF$4)*(2*($B624:$AG624=1)+($B624:$AG624=2)-2*($B624:$AG624=3)-($B624:$AG624=4)))-SUMPRODUCT(($B$1004:$AG$1004='MPL ID'!$BF$4)*(2*($B624:$AG624=1)+($B624:$AG624=2)-2*($B624:$AG624=3)-($B624:$AG624=4)))</f>
        <v>0</v>
      </c>
      <c r="AU624">
        <f ca="1">'MPL ID'!$BH$5+SUMPRODUCT(($B$1003:$AG$1003='MPL ID'!$BF$5)*(2*($B624:$AG624=1)+($B624:$AG624=2)-2*($B624:$AG624=3)-($B624:$AG624=4)))-SUMPRODUCT(($B$1004:$AG$1004='MPL ID'!$BF$5)*(2*($B624:$AG624=1)+($B624:$AG624=2)-2*($B624:$AG624=3)-($B624:$AG624=4)))</f>
        <v>-11</v>
      </c>
      <c r="AV624">
        <f ca="1">'MPL ID'!$BH$6+SUMPRODUCT(($B$1003:$AG$1003='MPL ID'!$BF$6)*(2*($B624:$AG624=1)+($B624:$AG624=2)-2*($B624:$AG624=3)-($B624:$AG624=4)))-SUMPRODUCT(($B$1004:$AG$1004='MPL ID'!$BF$6)*(2*($B624:$AG624=1)+($B624:$AG624=2)-2*($B624:$AG624=3)-($B624:$AG624=4)))</f>
        <v>10</v>
      </c>
      <c r="AW624">
        <f ca="1">'MPL ID'!$BH$7+SUMPRODUCT(($B$1003:$AG$1003='MPL ID'!$BF$7)*(2*($B624:$AG624=1)+($B624:$AG624=2)-2*($B624:$AG624=3)-($B624:$AG624=4)))-SUMPRODUCT(($B$1004:$AG$1004='MPL ID'!$BF$7)*(2*($B624:$AG624=1)+($B624:$AG624=2)-2*($B624:$AG624=3)-($B624:$AG624=4)))</f>
        <v>-1</v>
      </c>
      <c r="AX624">
        <f ca="1">'MPL ID'!$BH$8+SUMPRODUCT(($B$1003:$AG$1003='MPL ID'!$BF$8)*(2*($B624:$AG624=1)+($B624:$AG624=2)-2*($B624:$AG624=3)-($B624:$AG624=4)))-SUMPRODUCT(($B$1004:$AG$1004='MPL ID'!$BF$8)*(2*($B624:$AG624=1)+($B624:$AG624=2)-2*($B624:$AG624=3)-($B624:$AG624=4)))</f>
        <v>-12</v>
      </c>
      <c r="AY624">
        <f ca="1">'MPL ID'!$BH$9+SUMPRODUCT(($B$1003:$AG$1003='MPL ID'!$BF$9)*(2*($B624:$AG624=1)+($B624:$AG624=2)-2*($B624:$AG624=3)-($B624:$AG624=4)))-SUMPRODUCT(($B$1004:$AG$1004='MPL ID'!$BF$9)*(2*($B624:$AG624=1)+($B624:$AG624=2)-2*($B624:$AG624=3)-($B624:$AG624=4)))</f>
        <v>14</v>
      </c>
      <c r="AZ624">
        <f ca="1">SUMPRODUCT(--($AH624:$AP624=AH624),--($AQ624:$AY624=AQ624),'MPL ID'!$BG$13:$BO$13)+IF(AND($E624&gt;=3,$E624&lt;=4,AO624=AH624,AX624=AQ624),1,0)+IF(AND($G624&gt;=1,$G624&lt;=2,AJ624=AH624,AS624=AQ624),1,0)+IF(AND($L624&gt;=1,$L624&lt;=2,AM624=AH624,AV624=AQ624),1,0)+IF(AND($O624&gt;=1,$O624&lt;=2,AP624=AH624,AY624=AQ624),1,0)+IF(AND($R624&gt;=1,$R624&lt;=2,AI624=AH624,AR624=AQ624),1,0)+IF(AND($AA624&gt;=3,$AA624&lt;=4,AL624=AH624,AU624=AQ624),1,0)+IF(AND($AE624&gt;=3,$AE624&lt;=4,AK624=AH624,AT624=AQ624),1,0)</f>
        <v>0</v>
      </c>
      <c r="BA624">
        <f ca="1">SUMPRODUCT(--($AH624:$AP624=AI624),--($AQ624:$AY624=AR624),'MPL ID'!$BG$14:$BO$14)+IF(AND($F624&gt;=1,$F624&lt;=2,AP624=AI624,AY624=AR624),1,0)+IF(AND($H624&gt;=1,$H624&lt;=2,AN624=AI624,AW624=AR624),1,0)+IF(AND($J624&gt;=3,$J624&lt;=4,AL624=AI624,AU624=AR624),1,0)+IF(AND($M624&gt;=1,$M624&lt;=2,AO624=AI624,AX624=AR624),1,0)+IF(AND($R624&gt;=3,$R624&lt;=4,AH624=AI624,AQ624=AR624),1,0)+IF(AND($Y624&gt;=3,$Y624&lt;=4,AJ624=AI624,AS624=AR624),1,0)+IF(AND($AC624&gt;=1,$AC624&lt;=2,AK624=AI624,AT624=AR624),1,0)+IF(AND($AF624&gt;=3,$AF624&lt;=4,AM624=AI624,AV624=AR624),1,0)</f>
        <v>0</v>
      </c>
      <c r="BB624">
        <f ca="1">SUMPRODUCT(--($AH624:$AP624=AJ624),--($AQ624:$AY624=AS624),'MPL ID'!$BG$15:$BO$15)+IF(AND($C624&gt;=1,$C624&lt;=2,AK624=AJ624,AT624=AS624),1,0)+IF(AND($G624&gt;=3,$G624&lt;=4,AH624=AJ624,AQ624=AS624),1,0)+IF(AND($K624&gt;=1,$K624&lt;=2,AP624=AJ624,AY624=AS624),1,0)+IF(AND($N624&gt;=3,$N624&lt;=4,AL624=AJ624,AU624=AS624),1,0)+IF(AND($V624&gt;=1,$V624&lt;=2,AM624=AJ624,AV624=AS624),1,0)+IF(AND($Y624&gt;=1,$Y624&lt;=2,AI624=AJ624,AR624=AS624),1,0)+IF(AND($AB624&gt;=3,$AB624&lt;=4,AN624=AJ624,AW624=AS624),1,0)</f>
        <v>0</v>
      </c>
      <c r="BC624">
        <f ca="1">SUMPRODUCT(--($AH624:$AP624=AK624),--($AQ624:$AY624=AT624),'MPL ID'!$BG$16:$BO$16)+IF(AND($C624&gt;=3,$C624&lt;=4,AJ624=AK624,AS624=AT624),1,0)+IF(AND($I624&gt;=1,$I624&lt;=2,AP624=AK624,AY624=AT624),1,0)+IF(AND($P624&gt;=3,$P624&lt;=4,AO624=AK624,AX624=AT624),1,0)+IF(AND($T624&gt;=1,$T624&lt;=2,AN624=AK624,AW624=AT624),1,0)+IF(AND($W624&gt;=1,$W624&lt;=2,AL624=AK624,AU624=AT624),1,0)+IF(AND($AC624&gt;=3,$AC624&lt;=4,AI624=AK624,AR624=AT624),1,0)+IF(AND($AE624&gt;=1,$AE624&lt;=2,AH624=AK624,AQ624=AT624),1,0)</f>
        <v>2</v>
      </c>
      <c r="BD624">
        <f ca="1">SUMPRODUCT(--($AH624:$AP624=AL624),--($AQ624:$AY624=AU624),'MPL ID'!$BG$17:$BO$17)+IF(AND($B624&gt;=3,$B624&lt;=4,AN624=AL624,AW624=AU624),1,0)+IF(AND($D624&gt;=1,$D624&lt;=2,AM624=AL624,AV624=AU624),1,0)+IF(AND($J624&gt;=1,$J624&lt;=2,AI624=AL624,AR624=AU624),1,0)+IF(AND($N624&gt;=1,$N624&lt;=2,AJ624=AL624,AS624=AU624),1,0)+IF(AND($W624&gt;=3,$W624&lt;=4,AK624=AL624,AT624=AU624),1,0)+IF(AND($AA624&gt;=1,$AA624&lt;=2,AH624=AL624,AQ624=AU624),1,0)+IF(AND($AD624&gt;=3,$AD624&lt;=4,AO624=AL624,AX624=AU624),1,0)</f>
        <v>0</v>
      </c>
      <c r="BE624">
        <f ca="1">SUMPRODUCT(--($AH624:$AP624=AM624),--($AQ624:$AY624=AV624),'MPL ID'!$BG$18:$BO$18)+IF(AND($D624&gt;=3,$D624&lt;=4,AL624=AM624,AU624=AV624),1,0)+IF(AND($L624&gt;=3,$L624&lt;=4,AH624=AM624,AQ624=AV624),1,0)+IF(AND($Q624&gt;=3,$Q624&lt;=4,AN624=AM624,AW624=AV624),1,0)+IF(AND($S624&gt;=1,$S624&lt;=2,AP624=AM624,AY624=AV624),1,0)+IF(AND($V624&gt;=3,$V624&lt;=4,AJ624=AM624,AS624=AV624),1,0)+IF(AND($Z624&gt;=1,$Z624&lt;=2,AO624=AM624,AX624=AV624),1,0)+IF(AND($AF624&gt;=1,$AF624&lt;=2,AI624=AM624,AR624=AV624),1,0)</f>
        <v>0</v>
      </c>
      <c r="BF624">
        <f ca="1">SUMPRODUCT(--($AH624:$AP624=AN624),--($AQ624:$AY624=AW624),'MPL ID'!$BG$19:$BO$19)+IF(AND($B624&gt;=1,$B624&lt;=2,AL624=AN624,AU624=AW624),1,0)+IF(AND($H624&gt;=3,$H624&lt;=4,AI624=AN624,AR624=AW624),1,0)+IF(AND($Q624&gt;=1,$Q624&lt;=2,AM624=AN624,AV624=AW624),1,0)+IF(AND($T624&gt;=3,$T624&lt;=4,AK624=AN624,AT624=AW624),1,0)+IF(AND($X624&gt;=3,$X624&lt;=4,AO624=AN624,AX624=AW624),1,0)+IF(AND($AB624&gt;=1,$AB624&lt;=2,AJ624=AN624,AS624=AW624),1,0)+IF(AND($AG624&gt;=1,$AG624&lt;=2,AP624=AN624,AY624=AW624),1,0)</f>
        <v>0</v>
      </c>
      <c r="BG624">
        <f ca="1">SUMPRODUCT(--($AH624:$AP624=AO624),--($AQ624:$AY624=AX624),'MPL ID'!$BG$20:$BO$20)+IF(AND($E624&gt;=1,$E624&lt;=2,AH624=AO624,AQ624=AX624),1,0)+IF(AND($M624&gt;=3,$M624&lt;=4,AI624=AO624,AR624=AX624),1,0)+IF(AND($P624&gt;=1,$P624&lt;=2,AK624=AO624,AT624=AX624),1,0)+IF(AND($U624&gt;=1,$U624&lt;=2,AP624=AO624,AY624=AX624),1,0)+IF(AND($X624&gt;=1,$X624&lt;=2,AN624=AO624,AW624=AX624),1,0)+IF(AND($Z624&gt;=3,$Z624&lt;=4,AM624=AO624,AV624=AX624),1,0)+IF(AND($AD624&gt;=1,$AD624&lt;=2,AL624=AO624,AU624=AX624),1,0)</f>
        <v>0</v>
      </c>
      <c r="BH624">
        <f ca="1">SUMPRODUCT(--($AH624:$AP624=AP624),--($AQ624:$AY624=AY624),'MPL ID'!$BG$21:$BO$21)+IF(AND($F624&gt;=3,$F624&lt;=4,AI624=AP624,AR624=AY624),1,0)+IF(AND($I624&gt;=3,$I624&lt;=4,AK624=AP624,AT624=AY624),1,0)+IF(AND($K624&gt;=3,$K624&lt;=4,AJ624=AP624,AS624=AY624),1,0)+IF(AND($O624&gt;=3,$O624&lt;=4,AH624=AP624,AQ624=AY624),1,0)+IF(AND($S624&gt;=3,$S624&lt;=4,AM624=AP624,AV624=AY624),1,0)+IF(AND($U624&gt;=3,$U624&lt;=4,AO624=AP624,AX624=AY624),1,0)+IF(AND($AG624&gt;=3,$AG624&lt;=4,AN624=AP624,AW624=AY624),1,0)</f>
        <v>0</v>
      </c>
      <c r="BI624">
        <f t="shared" ca="1" si="81"/>
        <v>3</v>
      </c>
      <c r="BJ624">
        <f t="shared" ca="1" si="82"/>
        <v>5</v>
      </c>
      <c r="BK624">
        <f t="shared" ca="1" si="83"/>
        <v>7</v>
      </c>
      <c r="BL624">
        <f t="shared" ca="1" si="84"/>
        <v>4</v>
      </c>
      <c r="BM624">
        <f t="shared" ca="1" si="85"/>
        <v>8</v>
      </c>
      <c r="BN624">
        <f t="shared" ca="1" si="86"/>
        <v>2</v>
      </c>
      <c r="BO624">
        <f t="shared" ca="1" si="87"/>
        <v>6</v>
      </c>
      <c r="BP624">
        <f t="shared" ca="1" si="88"/>
        <v>9</v>
      </c>
      <c r="BQ624">
        <f t="shared" ca="1" si="89"/>
        <v>1</v>
      </c>
    </row>
    <row r="625" spans="1:69" x14ac:dyDescent="0.25">
      <c r="A625">
        <v>624</v>
      </c>
      <c r="B625">
        <f ca="1">IF(AND(ISNUMBER('MPL ID'!$P$25),ISNUMBER('MPL ID'!$Q$25)),0,RANDBETWEEN(1,4))</f>
        <v>0</v>
      </c>
      <c r="C625">
        <f ca="1">IF(AND(ISNUMBER('MPL ID'!$P$26),ISNUMBER('MPL ID'!$Q$26)),0,RANDBETWEEN(1,4))</f>
        <v>0</v>
      </c>
      <c r="D625">
        <f ca="1">IF(AND(ISNUMBER('MPL ID'!$P$28),ISNUMBER('MPL ID'!$Q$28)),0,RANDBETWEEN(1,4))</f>
        <v>0</v>
      </c>
      <c r="E625">
        <f ca="1">IF(AND(ISNUMBER('MPL ID'!$P$29),ISNUMBER('MPL ID'!$Q$29)),0,RANDBETWEEN(1,4))</f>
        <v>0</v>
      </c>
      <c r="F625">
        <f ca="1">IF(AND(ISNUMBER('MPL ID'!$P$30),ISNUMBER('MPL ID'!$Q$30)),0,RANDBETWEEN(1,4))</f>
        <v>0</v>
      </c>
      <c r="G625">
        <f ca="1">IF(AND(ISNUMBER('MPL ID'!$P$31),ISNUMBER('MPL ID'!$Q$31)),0,RANDBETWEEN(1,4))</f>
        <v>0</v>
      </c>
      <c r="H625">
        <f ca="1">IF(AND(ISNUMBER('MPL ID'!$P$32),ISNUMBER('MPL ID'!$Q$32)),0,RANDBETWEEN(1,4))</f>
        <v>0</v>
      </c>
      <c r="I625">
        <f ca="1">IF(AND(ISNUMBER('MPL ID'!$P$33),ISNUMBER('MPL ID'!$Q$33)),0,RANDBETWEEN(1,4))</f>
        <v>0</v>
      </c>
      <c r="J625">
        <f ca="1">IF(AND(ISNUMBER('MPL ID'!$D$36),ISNUMBER('MPL ID'!$E$36)),0,RANDBETWEEN(1,4))</f>
        <v>0</v>
      </c>
      <c r="K625">
        <f ca="1">IF(AND(ISNUMBER('MPL ID'!$D$37),ISNUMBER('MPL ID'!$E$37)),0,RANDBETWEEN(1,4))</f>
        <v>0</v>
      </c>
      <c r="L625">
        <f ca="1">IF(AND(ISNUMBER('MPL ID'!$D$39),ISNUMBER('MPL ID'!$E$39)),0,RANDBETWEEN(1,4))</f>
        <v>0</v>
      </c>
      <c r="M625">
        <f ca="1">IF(AND(ISNUMBER('MPL ID'!$D$40),ISNUMBER('MPL ID'!$E$40)),0,RANDBETWEEN(1,4))</f>
        <v>0</v>
      </c>
      <c r="N625">
        <f ca="1">IF(AND(ISNUMBER('MPL ID'!$D$41),ISNUMBER('MPL ID'!$E$41)),0,RANDBETWEEN(1,4))</f>
        <v>0</v>
      </c>
      <c r="O625">
        <f ca="1">IF(AND(ISNUMBER('MPL ID'!$D$42),ISNUMBER('MPL ID'!$E$42)),0,RANDBETWEEN(1,4))</f>
        <v>0</v>
      </c>
      <c r="P625">
        <f ca="1">IF(AND(ISNUMBER('MPL ID'!$D$43),ISNUMBER('MPL ID'!$E$43)),0,RANDBETWEEN(1,4))</f>
        <v>0</v>
      </c>
      <c r="Q625">
        <f ca="1">IF(AND(ISNUMBER('MPL ID'!$D$44),ISNUMBER('MPL ID'!$E$44)),0,RANDBETWEEN(1,4))</f>
        <v>0</v>
      </c>
      <c r="R625">
        <f ca="1">IF(AND(ISNUMBER('MPL ID'!$J$36),ISNUMBER('MPL ID'!$K$36)),0,RANDBETWEEN(1,4))</f>
        <v>0</v>
      </c>
      <c r="S625">
        <f ca="1">IF(AND(ISNUMBER('MPL ID'!$J$37),ISNUMBER('MPL ID'!$K$37)),0,RANDBETWEEN(1,4))</f>
        <v>0</v>
      </c>
      <c r="T625">
        <f ca="1">IF(AND(ISNUMBER('MPL ID'!$J$39),ISNUMBER('MPL ID'!$K$39)),0,RANDBETWEEN(1,4))</f>
        <v>0</v>
      </c>
      <c r="U625">
        <f ca="1">IF(AND(ISNUMBER('MPL ID'!$J$40),ISNUMBER('MPL ID'!$K$40)),0,RANDBETWEEN(1,4))</f>
        <v>0</v>
      </c>
      <c r="V625">
        <f ca="1">IF(AND(ISNUMBER('MPL ID'!$J$41),ISNUMBER('MPL ID'!$K$41)),0,RANDBETWEEN(1,4))</f>
        <v>0</v>
      </c>
      <c r="W625">
        <f ca="1">IF(AND(ISNUMBER('MPL ID'!$J$42),ISNUMBER('MPL ID'!$K$42)),0,RANDBETWEEN(1,4))</f>
        <v>1</v>
      </c>
      <c r="X625">
        <f ca="1">IF(AND(ISNUMBER('MPL ID'!$J$43),ISNUMBER('MPL ID'!$K$43)),0,RANDBETWEEN(1,4))</f>
        <v>4</v>
      </c>
      <c r="Y625">
        <f ca="1">IF(AND(ISNUMBER('MPL ID'!$J$44),ISNUMBER('MPL ID'!$K$44)),0,RANDBETWEEN(1,4))</f>
        <v>3</v>
      </c>
      <c r="Z625">
        <f ca="1">IF(AND(ISNUMBER('MPL ID'!$P$36),ISNUMBER('MPL ID'!$Q$36)),0,RANDBETWEEN(1,4))</f>
        <v>2</v>
      </c>
      <c r="AA625">
        <f ca="1">IF(AND(ISNUMBER('MPL ID'!$P$37),ISNUMBER('MPL ID'!$Q$37)),0,RANDBETWEEN(1,4))</f>
        <v>2</v>
      </c>
      <c r="AB625">
        <f ca="1">IF(AND(ISNUMBER('MPL ID'!$P$39),ISNUMBER('MPL ID'!$Q$39)),0,RANDBETWEEN(1,4))</f>
        <v>1</v>
      </c>
      <c r="AC625">
        <f ca="1">IF(AND(ISNUMBER('MPL ID'!$P$40),ISNUMBER('MPL ID'!$Q$40)),0,RANDBETWEEN(1,4))</f>
        <v>3</v>
      </c>
      <c r="AD625">
        <f ca="1">IF(AND(ISNUMBER('MPL ID'!$P$41),ISNUMBER('MPL ID'!$Q$41)),0,RANDBETWEEN(1,4))</f>
        <v>4</v>
      </c>
      <c r="AE625">
        <f ca="1">IF(AND(ISNUMBER('MPL ID'!$P$42),ISNUMBER('MPL ID'!$Q$42)),0,RANDBETWEEN(1,4))</f>
        <v>4</v>
      </c>
      <c r="AF625">
        <f ca="1">IF(AND(ISNUMBER('MPL ID'!$P$43),ISNUMBER('MPL ID'!$Q$43)),0,RANDBETWEEN(1,4))</f>
        <v>4</v>
      </c>
      <c r="AG625">
        <f ca="1">IF(AND(ISNUMBER('MPL ID'!$P$44),ISNUMBER('MPL ID'!$Q$44)),0,RANDBETWEEN(1,4))</f>
        <v>3</v>
      </c>
      <c r="AH625">
        <f ca="1">'MPL ID'!$BG$1+SUMPRODUCT(($B$1003:$AG$1003='MPL ID'!$BF$1)*(($B625:$AG625=1)+($B625:$AG625=2)))+SUMPRODUCT(($B$1004:$AG$1004='MPL ID'!$BF$1)*(($B625:$AG625=3)+($B625:$AG625=4)))</f>
        <v>10</v>
      </c>
      <c r="AI625">
        <f ca="1">'MPL ID'!$BG$2+SUMPRODUCT(($B$1003:$AG$1003='MPL ID'!$BF$2)*(($B625:$AG625=1)+($B625:$AG625=2)))+SUMPRODUCT(($B$1004:$AG$1004='MPL ID'!$BF$2)*(($B625:$AG625=3)+($B625:$AG625=4)))</f>
        <v>9</v>
      </c>
      <c r="AJ625">
        <f ca="1">'MPL ID'!$BG$3+SUMPRODUCT(($B$1003:$AG$1003='MPL ID'!$BF$3)*(($B625:$AG625=1)+($B625:$AG625=2)))+SUMPRODUCT(($B$1004:$AG$1004='MPL ID'!$BF$3)*(($B625:$AG625=3)+($B625:$AG625=4)))</f>
        <v>5</v>
      </c>
      <c r="AK625">
        <f ca="1">'MPL ID'!$BG$4+SUMPRODUCT(($B$1003:$AG$1003='MPL ID'!$BF$4)*(($B625:$AG625=1)+($B625:$AG625=2)))+SUMPRODUCT(($B$1004:$AG$1004='MPL ID'!$BF$4)*(($B625:$AG625=3)+($B625:$AG625=4)))</f>
        <v>9</v>
      </c>
      <c r="AL625">
        <f ca="1">'MPL ID'!$BG$5+SUMPRODUCT(($B$1003:$AG$1003='MPL ID'!$BF$5)*(($B625:$AG625=1)+($B625:$AG625=2)))+SUMPRODUCT(($B$1004:$AG$1004='MPL ID'!$BF$5)*(($B625:$AG625=3)+($B625:$AG625=4)))</f>
        <v>5</v>
      </c>
      <c r="AM625">
        <f ca="1">'MPL ID'!$BG$6+SUMPRODUCT(($B$1003:$AG$1003='MPL ID'!$BF$6)*(($B625:$AG625=1)+($B625:$AG625=2)))+SUMPRODUCT(($B$1004:$AG$1004='MPL ID'!$BF$6)*(($B625:$AG625=3)+($B625:$AG625=4)))</f>
        <v>12</v>
      </c>
      <c r="AN625">
        <f ca="1">'MPL ID'!$BG$7+SUMPRODUCT(($B$1003:$AG$1003='MPL ID'!$BF$7)*(($B625:$AG625=1)+($B625:$AG625=2)))+SUMPRODUCT(($B$1004:$AG$1004='MPL ID'!$BF$7)*(($B625:$AG625=3)+($B625:$AG625=4)))</f>
        <v>7</v>
      </c>
      <c r="AO625">
        <f ca="1">'MPL ID'!$BG$8+SUMPRODUCT(($B$1003:$AG$1003='MPL ID'!$BF$8)*(($B625:$AG625=1)+($B625:$AG625=2)))+SUMPRODUCT(($B$1004:$AG$1004='MPL ID'!$BF$8)*(($B625:$AG625=3)+($B625:$AG625=4)))</f>
        <v>3</v>
      </c>
      <c r="AP625">
        <f ca="1">'MPL ID'!$BG$9+SUMPRODUCT(($B$1003:$AG$1003='MPL ID'!$BF$9)*(($B625:$AG625=1)+($B625:$AG625=2)))+SUMPRODUCT(($B$1004:$AG$1004='MPL ID'!$BF$9)*(($B625:$AG625=3)+($B625:$AG625=4)))</f>
        <v>12</v>
      </c>
      <c r="AQ625">
        <f ca="1">'MPL ID'!$BH$1+SUMPRODUCT(($B$1003:$AG$1003='MPL ID'!$BF$1)*(2*($B625:$AG625=1)+($B625:$AG625=2)-2*($B625:$AG625=3)-($B625:$AG625=4)))-SUMPRODUCT(($B$1004:$AG$1004='MPL ID'!$BF$1)*(2*($B625:$AG625=1)+($B625:$AG625=2)-2*($B625:$AG625=3)-($B625:$AG625=4)))</f>
        <v>9</v>
      </c>
      <c r="AR625">
        <f ca="1">'MPL ID'!$BH$2+SUMPRODUCT(($B$1003:$AG$1003='MPL ID'!$BF$2)*(2*($B625:$AG625=1)+($B625:$AG625=2)-2*($B625:$AG625=3)-($B625:$AG625=4)))-SUMPRODUCT(($B$1004:$AG$1004='MPL ID'!$BF$2)*(2*($B625:$AG625=1)+($B625:$AG625=2)-2*($B625:$AG625=3)-($B625:$AG625=4)))</f>
        <v>-1</v>
      </c>
      <c r="AS625">
        <f ca="1">'MPL ID'!$BH$3+SUMPRODUCT(($B$1003:$AG$1003='MPL ID'!$BF$3)*(2*($B625:$AG625=1)+($B625:$AG625=2)-2*($B625:$AG625=3)-($B625:$AG625=4)))-SUMPRODUCT(($B$1004:$AG$1004='MPL ID'!$BF$3)*(2*($B625:$AG625=1)+($B625:$AG625=2)-2*($B625:$AG625=3)-($B625:$AG625=4)))</f>
        <v>-12</v>
      </c>
      <c r="AT625">
        <f ca="1">'MPL ID'!$BH$4+SUMPRODUCT(($B$1003:$AG$1003='MPL ID'!$BF$4)*(2*($B625:$AG625=1)+($B625:$AG625=2)-2*($B625:$AG625=3)-($B625:$AG625=4)))-SUMPRODUCT(($B$1004:$AG$1004='MPL ID'!$BF$4)*(2*($B625:$AG625=1)+($B625:$AG625=2)-2*($B625:$AG625=3)-($B625:$AG625=4)))</f>
        <v>3</v>
      </c>
      <c r="AU625">
        <f ca="1">'MPL ID'!$BH$5+SUMPRODUCT(($B$1003:$AG$1003='MPL ID'!$BF$5)*(2*($B625:$AG625=1)+($B625:$AG625=2)-2*($B625:$AG625=3)-($B625:$AG625=4)))-SUMPRODUCT(($B$1004:$AG$1004='MPL ID'!$BF$5)*(2*($B625:$AG625=1)+($B625:$AG625=2)-2*($B625:$AG625=3)-($B625:$AG625=4)))</f>
        <v>-12</v>
      </c>
      <c r="AV625">
        <f ca="1">'MPL ID'!$BH$6+SUMPRODUCT(($B$1003:$AG$1003='MPL ID'!$BF$6)*(2*($B625:$AG625=1)+($B625:$AG625=2)-2*($B625:$AG625=3)-($B625:$AG625=4)))-SUMPRODUCT(($B$1004:$AG$1004='MPL ID'!$BF$6)*(2*($B625:$AG625=1)+($B625:$AG625=2)-2*($B625:$AG625=3)-($B625:$AG625=4)))</f>
        <v>14</v>
      </c>
      <c r="AW625">
        <f ca="1">'MPL ID'!$BH$7+SUMPRODUCT(($B$1003:$AG$1003='MPL ID'!$BF$7)*(2*($B625:$AG625=1)+($B625:$AG625=2)-2*($B625:$AG625=3)-($B625:$AG625=4)))-SUMPRODUCT(($B$1004:$AG$1004='MPL ID'!$BF$7)*(2*($B625:$AG625=1)+($B625:$AG625=2)-2*($B625:$AG625=3)-($B625:$AG625=4)))</f>
        <v>-1</v>
      </c>
      <c r="AX625">
        <f ca="1">'MPL ID'!$BH$8+SUMPRODUCT(($B$1003:$AG$1003='MPL ID'!$BF$8)*(2*($B625:$AG625=1)+($B625:$AG625=2)-2*($B625:$AG625=3)-($B625:$AG625=4)))-SUMPRODUCT(($B$1004:$AG$1004='MPL ID'!$BF$8)*(2*($B625:$AG625=1)+($B625:$AG625=2)-2*($B625:$AG625=3)-($B625:$AG625=4)))</f>
        <v>-15</v>
      </c>
      <c r="AY625">
        <f ca="1">'MPL ID'!$BH$9+SUMPRODUCT(($B$1003:$AG$1003='MPL ID'!$BF$9)*(2*($B625:$AG625=1)+($B625:$AG625=2)-2*($B625:$AG625=3)-($B625:$AG625=4)))-SUMPRODUCT(($B$1004:$AG$1004='MPL ID'!$BF$9)*(2*($B625:$AG625=1)+($B625:$AG625=2)-2*($B625:$AG625=3)-($B625:$AG625=4)))</f>
        <v>15</v>
      </c>
      <c r="AZ625">
        <f ca="1">SUMPRODUCT(--($AH625:$AP625=AH625),--($AQ625:$AY625=AQ625),'MPL ID'!$BG$13:$BO$13)+IF(AND($E625&gt;=3,$E625&lt;=4,AO625=AH625,AX625=AQ625),1,0)+IF(AND($G625&gt;=1,$G625&lt;=2,AJ625=AH625,AS625=AQ625),1,0)+IF(AND($L625&gt;=1,$L625&lt;=2,AM625=AH625,AV625=AQ625),1,0)+IF(AND($O625&gt;=1,$O625&lt;=2,AP625=AH625,AY625=AQ625),1,0)+IF(AND($R625&gt;=1,$R625&lt;=2,AI625=AH625,AR625=AQ625),1,0)+IF(AND($AA625&gt;=3,$AA625&lt;=4,AL625=AH625,AU625=AQ625),1,0)+IF(AND($AE625&gt;=3,$AE625&lt;=4,AK625=AH625,AT625=AQ625),1,0)</f>
        <v>0</v>
      </c>
      <c r="BA625">
        <f ca="1">SUMPRODUCT(--($AH625:$AP625=AI625),--($AQ625:$AY625=AR625),'MPL ID'!$BG$14:$BO$14)+IF(AND($F625&gt;=1,$F625&lt;=2,AP625=AI625,AY625=AR625),1,0)+IF(AND($H625&gt;=1,$H625&lt;=2,AN625=AI625,AW625=AR625),1,0)+IF(AND($J625&gt;=3,$J625&lt;=4,AL625=AI625,AU625=AR625),1,0)+IF(AND($M625&gt;=1,$M625&lt;=2,AO625=AI625,AX625=AR625),1,0)+IF(AND($R625&gt;=3,$R625&lt;=4,AH625=AI625,AQ625=AR625),1,0)+IF(AND($Y625&gt;=3,$Y625&lt;=4,AJ625=AI625,AS625=AR625),1,0)+IF(AND($AC625&gt;=1,$AC625&lt;=2,AK625=AI625,AT625=AR625),1,0)+IF(AND($AF625&gt;=3,$AF625&lt;=4,AM625=AI625,AV625=AR625),1,0)</f>
        <v>0</v>
      </c>
      <c r="BB625">
        <f ca="1">SUMPRODUCT(--($AH625:$AP625=AJ625),--($AQ625:$AY625=AS625),'MPL ID'!$BG$15:$BO$15)+IF(AND($C625&gt;=1,$C625&lt;=2,AK625=AJ625,AT625=AS625),1,0)+IF(AND($G625&gt;=3,$G625&lt;=4,AH625=AJ625,AQ625=AS625),1,0)+IF(AND($K625&gt;=1,$K625&lt;=2,AP625=AJ625,AY625=AS625),1,0)+IF(AND($N625&gt;=3,$N625&lt;=4,AL625=AJ625,AU625=AS625),1,0)+IF(AND($V625&gt;=1,$V625&lt;=2,AM625=AJ625,AV625=AS625),1,0)+IF(AND($Y625&gt;=1,$Y625&lt;=2,AI625=AJ625,AR625=AS625),1,0)+IF(AND($AB625&gt;=3,$AB625&lt;=4,AN625=AJ625,AW625=AS625),1,0)</f>
        <v>1</v>
      </c>
      <c r="BC625">
        <f ca="1">SUMPRODUCT(--($AH625:$AP625=AK625),--($AQ625:$AY625=AT625),'MPL ID'!$BG$16:$BO$16)+IF(AND($C625&gt;=3,$C625&lt;=4,AJ625=AK625,AS625=AT625),1,0)+IF(AND($I625&gt;=1,$I625&lt;=2,AP625=AK625,AY625=AT625),1,0)+IF(AND($P625&gt;=3,$P625&lt;=4,AO625=AK625,AX625=AT625),1,0)+IF(AND($T625&gt;=1,$T625&lt;=2,AN625=AK625,AW625=AT625),1,0)+IF(AND($W625&gt;=1,$W625&lt;=2,AL625=AK625,AU625=AT625),1,0)+IF(AND($AC625&gt;=3,$AC625&lt;=4,AI625=AK625,AR625=AT625),1,0)+IF(AND($AE625&gt;=1,$AE625&lt;=2,AH625=AK625,AQ625=AT625),1,0)</f>
        <v>0</v>
      </c>
      <c r="BD625">
        <f ca="1">SUMPRODUCT(--($AH625:$AP625=AL625),--($AQ625:$AY625=AU625),'MPL ID'!$BG$17:$BO$17)+IF(AND($B625&gt;=3,$B625&lt;=4,AN625=AL625,AW625=AU625),1,0)+IF(AND($D625&gt;=1,$D625&lt;=2,AM625=AL625,AV625=AU625),1,0)+IF(AND($J625&gt;=1,$J625&lt;=2,AI625=AL625,AR625=AU625),1,0)+IF(AND($N625&gt;=1,$N625&lt;=2,AJ625=AL625,AS625=AU625),1,0)+IF(AND($W625&gt;=3,$W625&lt;=4,AK625=AL625,AT625=AU625),1,0)+IF(AND($AA625&gt;=1,$AA625&lt;=2,AH625=AL625,AQ625=AU625),1,0)+IF(AND($AD625&gt;=3,$AD625&lt;=4,AO625=AL625,AX625=AU625),1,0)</f>
        <v>1</v>
      </c>
      <c r="BE625">
        <f ca="1">SUMPRODUCT(--($AH625:$AP625=AM625),--($AQ625:$AY625=AV625),'MPL ID'!$BG$18:$BO$18)+IF(AND($D625&gt;=3,$D625&lt;=4,AL625=AM625,AU625=AV625),1,0)+IF(AND($L625&gt;=3,$L625&lt;=4,AH625=AM625,AQ625=AV625),1,0)+IF(AND($Q625&gt;=3,$Q625&lt;=4,AN625=AM625,AW625=AV625),1,0)+IF(AND($S625&gt;=1,$S625&lt;=2,AP625=AM625,AY625=AV625),1,0)+IF(AND($V625&gt;=3,$V625&lt;=4,AJ625=AM625,AS625=AV625),1,0)+IF(AND($Z625&gt;=1,$Z625&lt;=2,AO625=AM625,AX625=AV625),1,0)+IF(AND($AF625&gt;=1,$AF625&lt;=2,AI625=AM625,AR625=AV625),1,0)</f>
        <v>0</v>
      </c>
      <c r="BF625">
        <f ca="1">SUMPRODUCT(--($AH625:$AP625=AN625),--($AQ625:$AY625=AW625),'MPL ID'!$BG$19:$BO$19)+IF(AND($B625&gt;=1,$B625&lt;=2,AL625=AN625,AU625=AW625),1,0)+IF(AND($H625&gt;=3,$H625&lt;=4,AI625=AN625,AR625=AW625),1,0)+IF(AND($Q625&gt;=1,$Q625&lt;=2,AM625=AN625,AV625=AW625),1,0)+IF(AND($T625&gt;=3,$T625&lt;=4,AK625=AN625,AT625=AW625),1,0)+IF(AND($X625&gt;=3,$X625&lt;=4,AO625=AN625,AX625=AW625),1,0)+IF(AND($AB625&gt;=1,$AB625&lt;=2,AJ625=AN625,AS625=AW625),1,0)+IF(AND($AG625&gt;=1,$AG625&lt;=2,AP625=AN625,AY625=AW625),1,0)</f>
        <v>0</v>
      </c>
      <c r="BG625">
        <f ca="1">SUMPRODUCT(--($AH625:$AP625=AO625),--($AQ625:$AY625=AX625),'MPL ID'!$BG$20:$BO$20)+IF(AND($E625&gt;=1,$E625&lt;=2,AH625=AO625,AQ625=AX625),1,0)+IF(AND($M625&gt;=3,$M625&lt;=4,AI625=AO625,AR625=AX625),1,0)+IF(AND($P625&gt;=1,$P625&lt;=2,AK625=AO625,AT625=AX625),1,0)+IF(AND($U625&gt;=1,$U625&lt;=2,AP625=AO625,AY625=AX625),1,0)+IF(AND($X625&gt;=1,$X625&lt;=2,AN625=AO625,AW625=AX625),1,0)+IF(AND($Z625&gt;=3,$Z625&lt;=4,AM625=AO625,AV625=AX625),1,0)+IF(AND($AD625&gt;=1,$AD625&lt;=2,AL625=AO625,AU625=AX625),1,0)</f>
        <v>0</v>
      </c>
      <c r="BH625">
        <f ca="1">SUMPRODUCT(--($AH625:$AP625=AP625),--($AQ625:$AY625=AY625),'MPL ID'!$BG$21:$BO$21)+IF(AND($F625&gt;=3,$F625&lt;=4,AI625=AP625,AR625=AY625),1,0)+IF(AND($I625&gt;=3,$I625&lt;=4,AK625=AP625,AT625=AY625),1,0)+IF(AND($K625&gt;=3,$K625&lt;=4,AJ625=AP625,AS625=AY625),1,0)+IF(AND($O625&gt;=3,$O625&lt;=4,AH625=AP625,AQ625=AY625),1,0)+IF(AND($S625&gt;=3,$S625&lt;=4,AM625=AP625,AV625=AY625),1,0)+IF(AND($U625&gt;=3,$U625&lt;=4,AO625=AP625,AX625=AY625),1,0)+IF(AND($AG625&gt;=3,$AG625&lt;=4,AN625=AP625,AW625=AY625),1,0)</f>
        <v>0</v>
      </c>
      <c r="BI625">
        <f t="shared" ca="1" si="81"/>
        <v>3</v>
      </c>
      <c r="BJ625">
        <f t="shared" ca="1" si="82"/>
        <v>5</v>
      </c>
      <c r="BK625">
        <f t="shared" ca="1" si="83"/>
        <v>7</v>
      </c>
      <c r="BL625">
        <f t="shared" ca="1" si="84"/>
        <v>4</v>
      </c>
      <c r="BM625">
        <f t="shared" ca="1" si="85"/>
        <v>8</v>
      </c>
      <c r="BN625">
        <f t="shared" ca="1" si="86"/>
        <v>2</v>
      </c>
      <c r="BO625">
        <f t="shared" ca="1" si="87"/>
        <v>6</v>
      </c>
      <c r="BP625">
        <f t="shared" ca="1" si="88"/>
        <v>9</v>
      </c>
      <c r="BQ625">
        <f t="shared" ca="1" si="89"/>
        <v>1</v>
      </c>
    </row>
    <row r="626" spans="1:69" x14ac:dyDescent="0.25">
      <c r="A626">
        <v>625</v>
      </c>
      <c r="B626">
        <f ca="1">IF(AND(ISNUMBER('MPL ID'!$P$25),ISNUMBER('MPL ID'!$Q$25)),0,RANDBETWEEN(1,4))</f>
        <v>0</v>
      </c>
      <c r="C626">
        <f ca="1">IF(AND(ISNUMBER('MPL ID'!$P$26),ISNUMBER('MPL ID'!$Q$26)),0,RANDBETWEEN(1,4))</f>
        <v>0</v>
      </c>
      <c r="D626">
        <f ca="1">IF(AND(ISNUMBER('MPL ID'!$P$28),ISNUMBER('MPL ID'!$Q$28)),0,RANDBETWEEN(1,4))</f>
        <v>0</v>
      </c>
      <c r="E626">
        <f ca="1">IF(AND(ISNUMBER('MPL ID'!$P$29),ISNUMBER('MPL ID'!$Q$29)),0,RANDBETWEEN(1,4))</f>
        <v>0</v>
      </c>
      <c r="F626">
        <f ca="1">IF(AND(ISNUMBER('MPL ID'!$P$30),ISNUMBER('MPL ID'!$Q$30)),0,RANDBETWEEN(1,4))</f>
        <v>0</v>
      </c>
      <c r="G626">
        <f ca="1">IF(AND(ISNUMBER('MPL ID'!$P$31),ISNUMBER('MPL ID'!$Q$31)),0,RANDBETWEEN(1,4))</f>
        <v>0</v>
      </c>
      <c r="H626">
        <f ca="1">IF(AND(ISNUMBER('MPL ID'!$P$32),ISNUMBER('MPL ID'!$Q$32)),0,RANDBETWEEN(1,4))</f>
        <v>0</v>
      </c>
      <c r="I626">
        <f ca="1">IF(AND(ISNUMBER('MPL ID'!$P$33),ISNUMBER('MPL ID'!$Q$33)),0,RANDBETWEEN(1,4))</f>
        <v>0</v>
      </c>
      <c r="J626">
        <f ca="1">IF(AND(ISNUMBER('MPL ID'!$D$36),ISNUMBER('MPL ID'!$E$36)),0,RANDBETWEEN(1,4))</f>
        <v>0</v>
      </c>
      <c r="K626">
        <f ca="1">IF(AND(ISNUMBER('MPL ID'!$D$37),ISNUMBER('MPL ID'!$E$37)),0,RANDBETWEEN(1,4))</f>
        <v>0</v>
      </c>
      <c r="L626">
        <f ca="1">IF(AND(ISNUMBER('MPL ID'!$D$39),ISNUMBER('MPL ID'!$E$39)),0,RANDBETWEEN(1,4))</f>
        <v>0</v>
      </c>
      <c r="M626">
        <f ca="1">IF(AND(ISNUMBER('MPL ID'!$D$40),ISNUMBER('MPL ID'!$E$40)),0,RANDBETWEEN(1,4))</f>
        <v>0</v>
      </c>
      <c r="N626">
        <f ca="1">IF(AND(ISNUMBER('MPL ID'!$D$41),ISNUMBER('MPL ID'!$E$41)),0,RANDBETWEEN(1,4))</f>
        <v>0</v>
      </c>
      <c r="O626">
        <f ca="1">IF(AND(ISNUMBER('MPL ID'!$D$42),ISNUMBER('MPL ID'!$E$42)),0,RANDBETWEEN(1,4))</f>
        <v>0</v>
      </c>
      <c r="P626">
        <f ca="1">IF(AND(ISNUMBER('MPL ID'!$D$43),ISNUMBER('MPL ID'!$E$43)),0,RANDBETWEEN(1,4))</f>
        <v>0</v>
      </c>
      <c r="Q626">
        <f ca="1">IF(AND(ISNUMBER('MPL ID'!$D$44),ISNUMBER('MPL ID'!$E$44)),0,RANDBETWEEN(1,4))</f>
        <v>0</v>
      </c>
      <c r="R626">
        <f ca="1">IF(AND(ISNUMBER('MPL ID'!$J$36),ISNUMBER('MPL ID'!$K$36)),0,RANDBETWEEN(1,4))</f>
        <v>0</v>
      </c>
      <c r="S626">
        <f ca="1">IF(AND(ISNUMBER('MPL ID'!$J$37),ISNUMBER('MPL ID'!$K$37)),0,RANDBETWEEN(1,4))</f>
        <v>0</v>
      </c>
      <c r="T626">
        <f ca="1">IF(AND(ISNUMBER('MPL ID'!$J$39),ISNUMBER('MPL ID'!$K$39)),0,RANDBETWEEN(1,4))</f>
        <v>0</v>
      </c>
      <c r="U626">
        <f ca="1">IF(AND(ISNUMBER('MPL ID'!$J$40),ISNUMBER('MPL ID'!$K$40)),0,RANDBETWEEN(1,4))</f>
        <v>0</v>
      </c>
      <c r="V626">
        <f ca="1">IF(AND(ISNUMBER('MPL ID'!$J$41),ISNUMBER('MPL ID'!$K$41)),0,RANDBETWEEN(1,4))</f>
        <v>0</v>
      </c>
      <c r="W626">
        <f ca="1">IF(AND(ISNUMBER('MPL ID'!$J$42),ISNUMBER('MPL ID'!$K$42)),0,RANDBETWEEN(1,4))</f>
        <v>2</v>
      </c>
      <c r="X626">
        <f ca="1">IF(AND(ISNUMBER('MPL ID'!$J$43),ISNUMBER('MPL ID'!$K$43)),0,RANDBETWEEN(1,4))</f>
        <v>2</v>
      </c>
      <c r="Y626">
        <f ca="1">IF(AND(ISNUMBER('MPL ID'!$J$44),ISNUMBER('MPL ID'!$K$44)),0,RANDBETWEEN(1,4))</f>
        <v>2</v>
      </c>
      <c r="Z626">
        <f ca="1">IF(AND(ISNUMBER('MPL ID'!$P$36),ISNUMBER('MPL ID'!$Q$36)),0,RANDBETWEEN(1,4))</f>
        <v>2</v>
      </c>
      <c r="AA626">
        <f ca="1">IF(AND(ISNUMBER('MPL ID'!$P$37),ISNUMBER('MPL ID'!$Q$37)),0,RANDBETWEEN(1,4))</f>
        <v>4</v>
      </c>
      <c r="AB626">
        <f ca="1">IF(AND(ISNUMBER('MPL ID'!$P$39),ISNUMBER('MPL ID'!$Q$39)),0,RANDBETWEEN(1,4))</f>
        <v>3</v>
      </c>
      <c r="AC626">
        <f ca="1">IF(AND(ISNUMBER('MPL ID'!$P$40),ISNUMBER('MPL ID'!$Q$40)),0,RANDBETWEEN(1,4))</f>
        <v>4</v>
      </c>
      <c r="AD626">
        <f ca="1">IF(AND(ISNUMBER('MPL ID'!$P$41),ISNUMBER('MPL ID'!$Q$41)),0,RANDBETWEEN(1,4))</f>
        <v>4</v>
      </c>
      <c r="AE626">
        <f ca="1">IF(AND(ISNUMBER('MPL ID'!$P$42),ISNUMBER('MPL ID'!$Q$42)),0,RANDBETWEEN(1,4))</f>
        <v>3</v>
      </c>
      <c r="AF626">
        <f ca="1">IF(AND(ISNUMBER('MPL ID'!$P$43),ISNUMBER('MPL ID'!$Q$43)),0,RANDBETWEEN(1,4))</f>
        <v>3</v>
      </c>
      <c r="AG626">
        <f ca="1">IF(AND(ISNUMBER('MPL ID'!$P$44),ISNUMBER('MPL ID'!$Q$44)),0,RANDBETWEEN(1,4))</f>
        <v>2</v>
      </c>
      <c r="AH626">
        <f ca="1">'MPL ID'!$BG$1+SUMPRODUCT(($B$1003:$AG$1003='MPL ID'!$BF$1)*(($B626:$AG626=1)+($B626:$AG626=2)))+SUMPRODUCT(($B$1004:$AG$1004='MPL ID'!$BF$1)*(($B626:$AG626=3)+($B626:$AG626=4)))</f>
        <v>11</v>
      </c>
      <c r="AI626">
        <f ca="1">'MPL ID'!$BG$2+SUMPRODUCT(($B$1003:$AG$1003='MPL ID'!$BF$2)*(($B626:$AG626=1)+($B626:$AG626=2)))+SUMPRODUCT(($B$1004:$AG$1004='MPL ID'!$BF$2)*(($B626:$AG626=3)+($B626:$AG626=4)))</f>
        <v>8</v>
      </c>
      <c r="AJ626">
        <f ca="1">'MPL ID'!$BG$3+SUMPRODUCT(($B$1003:$AG$1003='MPL ID'!$BF$3)*(($B626:$AG626=1)+($B626:$AG626=2)))+SUMPRODUCT(($B$1004:$AG$1004='MPL ID'!$BF$3)*(($B626:$AG626=3)+($B626:$AG626=4)))</f>
        <v>7</v>
      </c>
      <c r="AK626">
        <f ca="1">'MPL ID'!$BG$4+SUMPRODUCT(($B$1003:$AG$1003='MPL ID'!$BF$4)*(($B626:$AG626=1)+($B626:$AG626=2)))+SUMPRODUCT(($B$1004:$AG$1004='MPL ID'!$BF$4)*(($B626:$AG626=3)+($B626:$AG626=4)))</f>
        <v>9</v>
      </c>
      <c r="AL626">
        <f ca="1">'MPL ID'!$BG$5+SUMPRODUCT(($B$1003:$AG$1003='MPL ID'!$BF$5)*(($B626:$AG626=1)+($B626:$AG626=2)))+SUMPRODUCT(($B$1004:$AG$1004='MPL ID'!$BF$5)*(($B626:$AG626=3)+($B626:$AG626=4)))</f>
        <v>4</v>
      </c>
      <c r="AM626">
        <f ca="1">'MPL ID'!$BG$6+SUMPRODUCT(($B$1003:$AG$1003='MPL ID'!$BF$6)*(($B626:$AG626=1)+($B626:$AG626=2)))+SUMPRODUCT(($B$1004:$AG$1004='MPL ID'!$BF$6)*(($B626:$AG626=3)+($B626:$AG626=4)))</f>
        <v>12</v>
      </c>
      <c r="AN626">
        <f ca="1">'MPL ID'!$BG$7+SUMPRODUCT(($B$1003:$AG$1003='MPL ID'!$BF$7)*(($B626:$AG626=1)+($B626:$AG626=2)))+SUMPRODUCT(($B$1004:$AG$1004='MPL ID'!$BF$7)*(($B626:$AG626=3)+($B626:$AG626=4)))</f>
        <v>6</v>
      </c>
      <c r="AO626">
        <f ca="1">'MPL ID'!$BG$8+SUMPRODUCT(($B$1003:$AG$1003='MPL ID'!$BF$8)*(($B626:$AG626=1)+($B626:$AG626=2)))+SUMPRODUCT(($B$1004:$AG$1004='MPL ID'!$BF$8)*(($B626:$AG626=3)+($B626:$AG626=4)))</f>
        <v>4</v>
      </c>
      <c r="AP626">
        <f ca="1">'MPL ID'!$BG$9+SUMPRODUCT(($B$1003:$AG$1003='MPL ID'!$BF$9)*(($B626:$AG626=1)+($B626:$AG626=2)))+SUMPRODUCT(($B$1004:$AG$1004='MPL ID'!$BF$9)*(($B626:$AG626=3)+($B626:$AG626=4)))</f>
        <v>11</v>
      </c>
      <c r="AQ626">
        <f ca="1">'MPL ID'!$BH$1+SUMPRODUCT(($B$1003:$AG$1003='MPL ID'!$BF$1)*(2*($B626:$AG626=1)+($B626:$AG626=2)-2*($B626:$AG626=3)-($B626:$AG626=4)))-SUMPRODUCT(($B$1004:$AG$1004='MPL ID'!$BF$1)*(2*($B626:$AG626=1)+($B626:$AG626=2)-2*($B626:$AG626=3)-($B626:$AG626=4)))</f>
        <v>12</v>
      </c>
      <c r="AR626">
        <f ca="1">'MPL ID'!$BH$2+SUMPRODUCT(($B$1003:$AG$1003='MPL ID'!$BF$2)*(2*($B626:$AG626=1)+($B626:$AG626=2)-2*($B626:$AG626=3)-($B626:$AG626=4)))-SUMPRODUCT(($B$1004:$AG$1004='MPL ID'!$BF$2)*(2*($B626:$AG626=1)+($B626:$AG626=2)-2*($B626:$AG626=3)-($B626:$AG626=4)))</f>
        <v>-2</v>
      </c>
      <c r="AS626">
        <f ca="1">'MPL ID'!$BH$3+SUMPRODUCT(($B$1003:$AG$1003='MPL ID'!$BF$3)*(2*($B626:$AG626=1)+($B626:$AG626=2)-2*($B626:$AG626=3)-($B626:$AG626=4)))-SUMPRODUCT(($B$1004:$AG$1004='MPL ID'!$BF$3)*(2*($B626:$AG626=1)+($B626:$AG626=2)-2*($B626:$AG626=3)-($B626:$AG626=4)))</f>
        <v>-5</v>
      </c>
      <c r="AT626">
        <f ca="1">'MPL ID'!$BH$4+SUMPRODUCT(($B$1003:$AG$1003='MPL ID'!$BF$4)*(2*($B626:$AG626=1)+($B626:$AG626=2)-2*($B626:$AG626=3)-($B626:$AG626=4)))-SUMPRODUCT(($B$1004:$AG$1004='MPL ID'!$BF$4)*(2*($B626:$AG626=1)+($B626:$AG626=2)-2*($B626:$AG626=3)-($B626:$AG626=4)))</f>
        <v>0</v>
      </c>
      <c r="AU626">
        <f ca="1">'MPL ID'!$BH$5+SUMPRODUCT(($B$1003:$AG$1003='MPL ID'!$BF$5)*(2*($B626:$AG626=1)+($B626:$AG626=2)-2*($B626:$AG626=3)-($B626:$AG626=4)))-SUMPRODUCT(($B$1004:$AG$1004='MPL ID'!$BF$5)*(2*($B626:$AG626=1)+($B626:$AG626=2)-2*($B626:$AG626=3)-($B626:$AG626=4)))</f>
        <v>-13</v>
      </c>
      <c r="AV626">
        <f ca="1">'MPL ID'!$BH$6+SUMPRODUCT(($B$1003:$AG$1003='MPL ID'!$BF$6)*(2*($B626:$AG626=1)+($B626:$AG626=2)-2*($B626:$AG626=3)-($B626:$AG626=4)))-SUMPRODUCT(($B$1004:$AG$1004='MPL ID'!$BF$6)*(2*($B626:$AG626=1)+($B626:$AG626=2)-2*($B626:$AG626=3)-($B626:$AG626=4)))</f>
        <v>13</v>
      </c>
      <c r="AW626">
        <f ca="1">'MPL ID'!$BH$7+SUMPRODUCT(($B$1003:$AG$1003='MPL ID'!$BF$7)*(2*($B626:$AG626=1)+($B626:$AG626=2)-2*($B626:$AG626=3)-($B626:$AG626=4)))-SUMPRODUCT(($B$1004:$AG$1004='MPL ID'!$BF$7)*(2*($B626:$AG626=1)+($B626:$AG626=2)-2*($B626:$AG626=3)-($B626:$AG626=4)))</f>
        <v>-4</v>
      </c>
      <c r="AX626">
        <f ca="1">'MPL ID'!$BH$8+SUMPRODUCT(($B$1003:$AG$1003='MPL ID'!$BF$8)*(2*($B626:$AG626=1)+($B626:$AG626=2)-2*($B626:$AG626=3)-($B626:$AG626=4)))-SUMPRODUCT(($B$1004:$AG$1004='MPL ID'!$BF$8)*(2*($B626:$AG626=1)+($B626:$AG626=2)-2*($B626:$AG626=3)-($B626:$AG626=4)))</f>
        <v>-13</v>
      </c>
      <c r="AY626">
        <f ca="1">'MPL ID'!$BH$9+SUMPRODUCT(($B$1003:$AG$1003='MPL ID'!$BF$9)*(2*($B626:$AG626=1)+($B626:$AG626=2)-2*($B626:$AG626=3)-($B626:$AG626=4)))-SUMPRODUCT(($B$1004:$AG$1004='MPL ID'!$BF$9)*(2*($B626:$AG626=1)+($B626:$AG626=2)-2*($B626:$AG626=3)-($B626:$AG626=4)))</f>
        <v>12</v>
      </c>
      <c r="AZ626">
        <f ca="1">SUMPRODUCT(--($AH626:$AP626=AH626),--($AQ626:$AY626=AQ626),'MPL ID'!$BG$13:$BO$13)+IF(AND($E626&gt;=3,$E626&lt;=4,AO626=AH626,AX626=AQ626),1,0)+IF(AND($G626&gt;=1,$G626&lt;=2,AJ626=AH626,AS626=AQ626),1,0)+IF(AND($L626&gt;=1,$L626&lt;=2,AM626=AH626,AV626=AQ626),1,0)+IF(AND($O626&gt;=1,$O626&lt;=2,AP626=AH626,AY626=AQ626),1,0)+IF(AND($R626&gt;=1,$R626&lt;=2,AI626=AH626,AR626=AQ626),1,0)+IF(AND($AA626&gt;=3,$AA626&lt;=4,AL626=AH626,AU626=AQ626),1,0)+IF(AND($AE626&gt;=3,$AE626&lt;=4,AK626=AH626,AT626=AQ626),1,0)</f>
        <v>0</v>
      </c>
      <c r="BA626">
        <f ca="1">SUMPRODUCT(--($AH626:$AP626=AI626),--($AQ626:$AY626=AR626),'MPL ID'!$BG$14:$BO$14)+IF(AND($F626&gt;=1,$F626&lt;=2,AP626=AI626,AY626=AR626),1,0)+IF(AND($H626&gt;=1,$H626&lt;=2,AN626=AI626,AW626=AR626),1,0)+IF(AND($J626&gt;=3,$J626&lt;=4,AL626=AI626,AU626=AR626),1,0)+IF(AND($M626&gt;=1,$M626&lt;=2,AO626=AI626,AX626=AR626),1,0)+IF(AND($R626&gt;=3,$R626&lt;=4,AH626=AI626,AQ626=AR626),1,0)+IF(AND($Y626&gt;=3,$Y626&lt;=4,AJ626=AI626,AS626=AR626),1,0)+IF(AND($AC626&gt;=1,$AC626&lt;=2,AK626=AI626,AT626=AR626),1,0)+IF(AND($AF626&gt;=3,$AF626&lt;=4,AM626=AI626,AV626=AR626),1,0)</f>
        <v>0</v>
      </c>
      <c r="BB626">
        <f ca="1">SUMPRODUCT(--($AH626:$AP626=AJ626),--($AQ626:$AY626=AS626),'MPL ID'!$BG$15:$BO$15)+IF(AND($C626&gt;=1,$C626&lt;=2,AK626=AJ626,AT626=AS626),1,0)+IF(AND($G626&gt;=3,$G626&lt;=4,AH626=AJ626,AQ626=AS626),1,0)+IF(AND($K626&gt;=1,$K626&lt;=2,AP626=AJ626,AY626=AS626),1,0)+IF(AND($N626&gt;=3,$N626&lt;=4,AL626=AJ626,AU626=AS626),1,0)+IF(AND($V626&gt;=1,$V626&lt;=2,AM626=AJ626,AV626=AS626),1,0)+IF(AND($Y626&gt;=1,$Y626&lt;=2,AI626=AJ626,AR626=AS626),1,0)+IF(AND($AB626&gt;=3,$AB626&lt;=4,AN626=AJ626,AW626=AS626),1,0)</f>
        <v>0</v>
      </c>
      <c r="BC626">
        <f ca="1">SUMPRODUCT(--($AH626:$AP626=AK626),--($AQ626:$AY626=AT626),'MPL ID'!$BG$16:$BO$16)+IF(AND($C626&gt;=3,$C626&lt;=4,AJ626=AK626,AS626=AT626),1,0)+IF(AND($I626&gt;=1,$I626&lt;=2,AP626=AK626,AY626=AT626),1,0)+IF(AND($P626&gt;=3,$P626&lt;=4,AO626=AK626,AX626=AT626),1,0)+IF(AND($T626&gt;=1,$T626&lt;=2,AN626=AK626,AW626=AT626),1,0)+IF(AND($W626&gt;=1,$W626&lt;=2,AL626=AK626,AU626=AT626),1,0)+IF(AND($AC626&gt;=3,$AC626&lt;=4,AI626=AK626,AR626=AT626),1,0)+IF(AND($AE626&gt;=1,$AE626&lt;=2,AH626=AK626,AQ626=AT626),1,0)</f>
        <v>0</v>
      </c>
      <c r="BD626">
        <f ca="1">SUMPRODUCT(--($AH626:$AP626=AL626),--($AQ626:$AY626=AU626),'MPL ID'!$BG$17:$BO$17)+IF(AND($B626&gt;=3,$B626&lt;=4,AN626=AL626,AW626=AU626),1,0)+IF(AND($D626&gt;=1,$D626&lt;=2,AM626=AL626,AV626=AU626),1,0)+IF(AND($J626&gt;=1,$J626&lt;=2,AI626=AL626,AR626=AU626),1,0)+IF(AND($N626&gt;=1,$N626&lt;=2,AJ626=AL626,AS626=AU626),1,0)+IF(AND($W626&gt;=3,$W626&lt;=4,AK626=AL626,AT626=AU626),1,0)+IF(AND($AA626&gt;=1,$AA626&lt;=2,AH626=AL626,AQ626=AU626),1,0)+IF(AND($AD626&gt;=3,$AD626&lt;=4,AO626=AL626,AX626=AU626),1,0)</f>
        <v>1</v>
      </c>
      <c r="BE626">
        <f ca="1">SUMPRODUCT(--($AH626:$AP626=AM626),--($AQ626:$AY626=AV626),'MPL ID'!$BG$18:$BO$18)+IF(AND($D626&gt;=3,$D626&lt;=4,AL626=AM626,AU626=AV626),1,0)+IF(AND($L626&gt;=3,$L626&lt;=4,AH626=AM626,AQ626=AV626),1,0)+IF(AND($Q626&gt;=3,$Q626&lt;=4,AN626=AM626,AW626=AV626),1,0)+IF(AND($S626&gt;=1,$S626&lt;=2,AP626=AM626,AY626=AV626),1,0)+IF(AND($V626&gt;=3,$V626&lt;=4,AJ626=AM626,AS626=AV626),1,0)+IF(AND($Z626&gt;=1,$Z626&lt;=2,AO626=AM626,AX626=AV626),1,0)+IF(AND($AF626&gt;=1,$AF626&lt;=2,AI626=AM626,AR626=AV626),1,0)</f>
        <v>0</v>
      </c>
      <c r="BF626">
        <f ca="1">SUMPRODUCT(--($AH626:$AP626=AN626),--($AQ626:$AY626=AW626),'MPL ID'!$BG$19:$BO$19)+IF(AND($B626&gt;=1,$B626&lt;=2,AL626=AN626,AU626=AW626),1,0)+IF(AND($H626&gt;=3,$H626&lt;=4,AI626=AN626,AR626=AW626),1,0)+IF(AND($Q626&gt;=1,$Q626&lt;=2,AM626=AN626,AV626=AW626),1,0)+IF(AND($T626&gt;=3,$T626&lt;=4,AK626=AN626,AT626=AW626),1,0)+IF(AND($X626&gt;=3,$X626&lt;=4,AO626=AN626,AX626=AW626),1,0)+IF(AND($AB626&gt;=1,$AB626&lt;=2,AJ626=AN626,AS626=AW626),1,0)+IF(AND($AG626&gt;=1,$AG626&lt;=2,AP626=AN626,AY626=AW626),1,0)</f>
        <v>0</v>
      </c>
      <c r="BG626">
        <f ca="1">SUMPRODUCT(--($AH626:$AP626=AO626),--($AQ626:$AY626=AX626),'MPL ID'!$BG$20:$BO$20)+IF(AND($E626&gt;=1,$E626&lt;=2,AH626=AO626,AQ626=AX626),1,0)+IF(AND($M626&gt;=3,$M626&lt;=4,AI626=AO626,AR626=AX626),1,0)+IF(AND($P626&gt;=1,$P626&lt;=2,AK626=AO626,AT626=AX626),1,0)+IF(AND($U626&gt;=1,$U626&lt;=2,AP626=AO626,AY626=AX626),1,0)+IF(AND($X626&gt;=1,$X626&lt;=2,AN626=AO626,AW626=AX626),1,0)+IF(AND($Z626&gt;=3,$Z626&lt;=4,AM626=AO626,AV626=AX626),1,0)+IF(AND($AD626&gt;=1,$AD626&lt;=2,AL626=AO626,AU626=AX626),1,0)</f>
        <v>1</v>
      </c>
      <c r="BH626">
        <f ca="1">SUMPRODUCT(--($AH626:$AP626=AP626),--($AQ626:$AY626=AY626),'MPL ID'!$BG$21:$BO$21)+IF(AND($F626&gt;=3,$F626&lt;=4,AI626=AP626,AR626=AY626),1,0)+IF(AND($I626&gt;=3,$I626&lt;=4,AK626=AP626,AT626=AY626),1,0)+IF(AND($K626&gt;=3,$K626&lt;=4,AJ626=AP626,AS626=AY626),1,0)+IF(AND($O626&gt;=3,$O626&lt;=4,AH626=AP626,AQ626=AY626),1,0)+IF(AND($S626&gt;=3,$S626&lt;=4,AM626=AP626,AV626=AY626),1,0)+IF(AND($U626&gt;=3,$U626&lt;=4,AO626=AP626,AX626=AY626),1,0)+IF(AND($AG626&gt;=3,$AG626&lt;=4,AN626=AP626,AW626=AY626),1,0)</f>
        <v>2</v>
      </c>
      <c r="BI626">
        <f t="shared" ca="1" si="81"/>
        <v>3</v>
      </c>
      <c r="BJ626">
        <f t="shared" ca="1" si="82"/>
        <v>5</v>
      </c>
      <c r="BK626">
        <f t="shared" ca="1" si="83"/>
        <v>6</v>
      </c>
      <c r="BL626">
        <f t="shared" ca="1" si="84"/>
        <v>4</v>
      </c>
      <c r="BM626">
        <f t="shared" ca="1" si="85"/>
        <v>8</v>
      </c>
      <c r="BN626">
        <f t="shared" ca="1" si="86"/>
        <v>1</v>
      </c>
      <c r="BO626">
        <f t="shared" ca="1" si="87"/>
        <v>7</v>
      </c>
      <c r="BP626">
        <f t="shared" ca="1" si="88"/>
        <v>9</v>
      </c>
      <c r="BQ626">
        <f t="shared" ca="1" si="89"/>
        <v>2</v>
      </c>
    </row>
    <row r="627" spans="1:69" x14ac:dyDescent="0.25">
      <c r="A627">
        <v>626</v>
      </c>
      <c r="B627">
        <f ca="1">IF(AND(ISNUMBER('MPL ID'!$P$25),ISNUMBER('MPL ID'!$Q$25)),0,RANDBETWEEN(1,4))</f>
        <v>0</v>
      </c>
      <c r="C627">
        <f ca="1">IF(AND(ISNUMBER('MPL ID'!$P$26),ISNUMBER('MPL ID'!$Q$26)),0,RANDBETWEEN(1,4))</f>
        <v>0</v>
      </c>
      <c r="D627">
        <f ca="1">IF(AND(ISNUMBER('MPL ID'!$P$28),ISNUMBER('MPL ID'!$Q$28)),0,RANDBETWEEN(1,4))</f>
        <v>0</v>
      </c>
      <c r="E627">
        <f ca="1">IF(AND(ISNUMBER('MPL ID'!$P$29),ISNUMBER('MPL ID'!$Q$29)),0,RANDBETWEEN(1,4))</f>
        <v>0</v>
      </c>
      <c r="F627">
        <f ca="1">IF(AND(ISNUMBER('MPL ID'!$P$30),ISNUMBER('MPL ID'!$Q$30)),0,RANDBETWEEN(1,4))</f>
        <v>0</v>
      </c>
      <c r="G627">
        <f ca="1">IF(AND(ISNUMBER('MPL ID'!$P$31),ISNUMBER('MPL ID'!$Q$31)),0,RANDBETWEEN(1,4))</f>
        <v>0</v>
      </c>
      <c r="H627">
        <f ca="1">IF(AND(ISNUMBER('MPL ID'!$P$32),ISNUMBER('MPL ID'!$Q$32)),0,RANDBETWEEN(1,4))</f>
        <v>0</v>
      </c>
      <c r="I627">
        <f ca="1">IF(AND(ISNUMBER('MPL ID'!$P$33),ISNUMBER('MPL ID'!$Q$33)),0,RANDBETWEEN(1,4))</f>
        <v>0</v>
      </c>
      <c r="J627">
        <f ca="1">IF(AND(ISNUMBER('MPL ID'!$D$36),ISNUMBER('MPL ID'!$E$36)),0,RANDBETWEEN(1,4))</f>
        <v>0</v>
      </c>
      <c r="K627">
        <f ca="1">IF(AND(ISNUMBER('MPL ID'!$D$37),ISNUMBER('MPL ID'!$E$37)),0,RANDBETWEEN(1,4))</f>
        <v>0</v>
      </c>
      <c r="L627">
        <f ca="1">IF(AND(ISNUMBER('MPL ID'!$D$39),ISNUMBER('MPL ID'!$E$39)),0,RANDBETWEEN(1,4))</f>
        <v>0</v>
      </c>
      <c r="M627">
        <f ca="1">IF(AND(ISNUMBER('MPL ID'!$D$40),ISNUMBER('MPL ID'!$E$40)),0,RANDBETWEEN(1,4))</f>
        <v>0</v>
      </c>
      <c r="N627">
        <f ca="1">IF(AND(ISNUMBER('MPL ID'!$D$41),ISNUMBER('MPL ID'!$E$41)),0,RANDBETWEEN(1,4))</f>
        <v>0</v>
      </c>
      <c r="O627">
        <f ca="1">IF(AND(ISNUMBER('MPL ID'!$D$42),ISNUMBER('MPL ID'!$E$42)),0,RANDBETWEEN(1,4))</f>
        <v>0</v>
      </c>
      <c r="P627">
        <f ca="1">IF(AND(ISNUMBER('MPL ID'!$D$43),ISNUMBER('MPL ID'!$E$43)),0,RANDBETWEEN(1,4))</f>
        <v>0</v>
      </c>
      <c r="Q627">
        <f ca="1">IF(AND(ISNUMBER('MPL ID'!$D$44),ISNUMBER('MPL ID'!$E$44)),0,RANDBETWEEN(1,4))</f>
        <v>0</v>
      </c>
      <c r="R627">
        <f ca="1">IF(AND(ISNUMBER('MPL ID'!$J$36),ISNUMBER('MPL ID'!$K$36)),0,RANDBETWEEN(1,4))</f>
        <v>0</v>
      </c>
      <c r="S627">
        <f ca="1">IF(AND(ISNUMBER('MPL ID'!$J$37),ISNUMBER('MPL ID'!$K$37)),0,RANDBETWEEN(1,4))</f>
        <v>0</v>
      </c>
      <c r="T627">
        <f ca="1">IF(AND(ISNUMBER('MPL ID'!$J$39),ISNUMBER('MPL ID'!$K$39)),0,RANDBETWEEN(1,4))</f>
        <v>0</v>
      </c>
      <c r="U627">
        <f ca="1">IF(AND(ISNUMBER('MPL ID'!$J$40),ISNUMBER('MPL ID'!$K$40)),0,RANDBETWEEN(1,4))</f>
        <v>0</v>
      </c>
      <c r="V627">
        <f ca="1">IF(AND(ISNUMBER('MPL ID'!$J$41),ISNUMBER('MPL ID'!$K$41)),0,RANDBETWEEN(1,4))</f>
        <v>0</v>
      </c>
      <c r="W627">
        <f ca="1">IF(AND(ISNUMBER('MPL ID'!$J$42),ISNUMBER('MPL ID'!$K$42)),0,RANDBETWEEN(1,4))</f>
        <v>4</v>
      </c>
      <c r="X627">
        <f ca="1">IF(AND(ISNUMBER('MPL ID'!$J$43),ISNUMBER('MPL ID'!$K$43)),0,RANDBETWEEN(1,4))</f>
        <v>1</v>
      </c>
      <c r="Y627">
        <f ca="1">IF(AND(ISNUMBER('MPL ID'!$J$44),ISNUMBER('MPL ID'!$K$44)),0,RANDBETWEEN(1,4))</f>
        <v>4</v>
      </c>
      <c r="Z627">
        <f ca="1">IF(AND(ISNUMBER('MPL ID'!$P$36),ISNUMBER('MPL ID'!$Q$36)),0,RANDBETWEEN(1,4))</f>
        <v>2</v>
      </c>
      <c r="AA627">
        <f ca="1">IF(AND(ISNUMBER('MPL ID'!$P$37),ISNUMBER('MPL ID'!$Q$37)),0,RANDBETWEEN(1,4))</f>
        <v>3</v>
      </c>
      <c r="AB627">
        <f ca="1">IF(AND(ISNUMBER('MPL ID'!$P$39),ISNUMBER('MPL ID'!$Q$39)),0,RANDBETWEEN(1,4))</f>
        <v>1</v>
      </c>
      <c r="AC627">
        <f ca="1">IF(AND(ISNUMBER('MPL ID'!$P$40),ISNUMBER('MPL ID'!$Q$40)),0,RANDBETWEEN(1,4))</f>
        <v>4</v>
      </c>
      <c r="AD627">
        <f ca="1">IF(AND(ISNUMBER('MPL ID'!$P$41),ISNUMBER('MPL ID'!$Q$41)),0,RANDBETWEEN(1,4))</f>
        <v>2</v>
      </c>
      <c r="AE627">
        <f ca="1">IF(AND(ISNUMBER('MPL ID'!$P$42),ISNUMBER('MPL ID'!$Q$42)),0,RANDBETWEEN(1,4))</f>
        <v>3</v>
      </c>
      <c r="AF627">
        <f ca="1">IF(AND(ISNUMBER('MPL ID'!$P$43),ISNUMBER('MPL ID'!$Q$43)),0,RANDBETWEEN(1,4))</f>
        <v>4</v>
      </c>
      <c r="AG627">
        <f ca="1">IF(AND(ISNUMBER('MPL ID'!$P$44),ISNUMBER('MPL ID'!$Q$44)),0,RANDBETWEEN(1,4))</f>
        <v>1</v>
      </c>
      <c r="AH627">
        <f ca="1">'MPL ID'!$BG$1+SUMPRODUCT(($B$1003:$AG$1003='MPL ID'!$BF$1)*(($B627:$AG627=1)+($B627:$AG627=2)))+SUMPRODUCT(($B$1004:$AG$1004='MPL ID'!$BF$1)*(($B627:$AG627=3)+($B627:$AG627=4)))</f>
        <v>11</v>
      </c>
      <c r="AI627">
        <f ca="1">'MPL ID'!$BG$2+SUMPRODUCT(($B$1003:$AG$1003='MPL ID'!$BF$2)*(($B627:$AG627=1)+($B627:$AG627=2)))+SUMPRODUCT(($B$1004:$AG$1004='MPL ID'!$BF$2)*(($B627:$AG627=3)+($B627:$AG627=4)))</f>
        <v>9</v>
      </c>
      <c r="AJ627">
        <f ca="1">'MPL ID'!$BG$3+SUMPRODUCT(($B$1003:$AG$1003='MPL ID'!$BF$3)*(($B627:$AG627=1)+($B627:$AG627=2)))+SUMPRODUCT(($B$1004:$AG$1004='MPL ID'!$BF$3)*(($B627:$AG627=3)+($B627:$AG627=4)))</f>
        <v>5</v>
      </c>
      <c r="AK627">
        <f ca="1">'MPL ID'!$BG$4+SUMPRODUCT(($B$1003:$AG$1003='MPL ID'!$BF$4)*(($B627:$AG627=1)+($B627:$AG627=2)))+SUMPRODUCT(($B$1004:$AG$1004='MPL ID'!$BF$4)*(($B627:$AG627=3)+($B627:$AG627=4)))</f>
        <v>8</v>
      </c>
      <c r="AL627">
        <f ca="1">'MPL ID'!$BG$5+SUMPRODUCT(($B$1003:$AG$1003='MPL ID'!$BF$5)*(($B627:$AG627=1)+($B627:$AG627=2)))+SUMPRODUCT(($B$1004:$AG$1004='MPL ID'!$BF$5)*(($B627:$AG627=3)+($B627:$AG627=4)))</f>
        <v>4</v>
      </c>
      <c r="AM627">
        <f ca="1">'MPL ID'!$BG$6+SUMPRODUCT(($B$1003:$AG$1003='MPL ID'!$BF$6)*(($B627:$AG627=1)+($B627:$AG627=2)))+SUMPRODUCT(($B$1004:$AG$1004='MPL ID'!$BF$6)*(($B627:$AG627=3)+($B627:$AG627=4)))</f>
        <v>12</v>
      </c>
      <c r="AN627">
        <f ca="1">'MPL ID'!$BG$7+SUMPRODUCT(($B$1003:$AG$1003='MPL ID'!$BF$7)*(($B627:$AG627=1)+($B627:$AG627=2)))+SUMPRODUCT(($B$1004:$AG$1004='MPL ID'!$BF$7)*(($B627:$AG627=3)+($B627:$AG627=4)))</f>
        <v>7</v>
      </c>
      <c r="AO627">
        <f ca="1">'MPL ID'!$BG$8+SUMPRODUCT(($B$1003:$AG$1003='MPL ID'!$BF$8)*(($B627:$AG627=1)+($B627:$AG627=2)))+SUMPRODUCT(($B$1004:$AG$1004='MPL ID'!$BF$8)*(($B627:$AG627=3)+($B627:$AG627=4)))</f>
        <v>5</v>
      </c>
      <c r="AP627">
        <f ca="1">'MPL ID'!$BG$9+SUMPRODUCT(($B$1003:$AG$1003='MPL ID'!$BF$9)*(($B627:$AG627=1)+($B627:$AG627=2)))+SUMPRODUCT(($B$1004:$AG$1004='MPL ID'!$BF$9)*(($B627:$AG627=3)+($B627:$AG627=4)))</f>
        <v>11</v>
      </c>
      <c r="AQ627">
        <f ca="1">'MPL ID'!$BH$1+SUMPRODUCT(($B$1003:$AG$1003='MPL ID'!$BF$1)*(2*($B627:$AG627=1)+($B627:$AG627=2)-2*($B627:$AG627=3)-($B627:$AG627=4)))-SUMPRODUCT(($B$1004:$AG$1004='MPL ID'!$BF$1)*(2*($B627:$AG627=1)+($B627:$AG627=2)-2*($B627:$AG627=3)-($B627:$AG627=4)))</f>
        <v>13</v>
      </c>
      <c r="AR627">
        <f ca="1">'MPL ID'!$BH$2+SUMPRODUCT(($B$1003:$AG$1003='MPL ID'!$BF$2)*(2*($B627:$AG627=1)+($B627:$AG627=2)-2*($B627:$AG627=3)-($B627:$AG627=4)))-SUMPRODUCT(($B$1004:$AG$1004='MPL ID'!$BF$2)*(2*($B627:$AG627=1)+($B627:$AG627=2)-2*($B627:$AG627=3)-($B627:$AG627=4)))</f>
        <v>-1</v>
      </c>
      <c r="AS627">
        <f ca="1">'MPL ID'!$BH$3+SUMPRODUCT(($B$1003:$AG$1003='MPL ID'!$BF$3)*(2*($B627:$AG627=1)+($B627:$AG627=2)-2*($B627:$AG627=3)-($B627:$AG627=4)))-SUMPRODUCT(($B$1004:$AG$1004='MPL ID'!$BF$3)*(2*($B627:$AG627=1)+($B627:$AG627=2)-2*($B627:$AG627=3)-($B627:$AG627=4)))</f>
        <v>-11</v>
      </c>
      <c r="AT627">
        <f ca="1">'MPL ID'!$BH$4+SUMPRODUCT(($B$1003:$AG$1003='MPL ID'!$BF$4)*(2*($B627:$AG627=1)+($B627:$AG627=2)-2*($B627:$AG627=3)-($B627:$AG627=4)))-SUMPRODUCT(($B$1004:$AG$1004='MPL ID'!$BF$4)*(2*($B627:$AG627=1)+($B627:$AG627=2)-2*($B627:$AG627=3)-($B627:$AG627=4)))</f>
        <v>-2</v>
      </c>
      <c r="AU627">
        <f ca="1">'MPL ID'!$BH$5+SUMPRODUCT(($B$1003:$AG$1003='MPL ID'!$BF$5)*(2*($B627:$AG627=1)+($B627:$AG627=2)-2*($B627:$AG627=3)-($B627:$AG627=4)))-SUMPRODUCT(($B$1004:$AG$1004='MPL ID'!$BF$5)*(2*($B627:$AG627=1)+($B627:$AG627=2)-2*($B627:$AG627=3)-($B627:$AG627=4)))</f>
        <v>-14</v>
      </c>
      <c r="AV627">
        <f ca="1">'MPL ID'!$BH$6+SUMPRODUCT(($B$1003:$AG$1003='MPL ID'!$BF$6)*(2*($B627:$AG627=1)+($B627:$AG627=2)-2*($B627:$AG627=3)-($B627:$AG627=4)))-SUMPRODUCT(($B$1004:$AG$1004='MPL ID'!$BF$6)*(2*($B627:$AG627=1)+($B627:$AG627=2)-2*($B627:$AG627=3)-($B627:$AG627=4)))</f>
        <v>14</v>
      </c>
      <c r="AW627">
        <f ca="1">'MPL ID'!$BH$7+SUMPRODUCT(($B$1003:$AG$1003='MPL ID'!$BF$7)*(2*($B627:$AG627=1)+($B627:$AG627=2)-2*($B627:$AG627=3)-($B627:$AG627=4)))-SUMPRODUCT(($B$1004:$AG$1004='MPL ID'!$BF$7)*(2*($B627:$AG627=1)+($B627:$AG627=2)-2*($B627:$AG627=3)-($B627:$AG627=4)))</f>
        <v>0</v>
      </c>
      <c r="AX627">
        <f ca="1">'MPL ID'!$BH$8+SUMPRODUCT(($B$1003:$AG$1003='MPL ID'!$BF$8)*(2*($B627:$AG627=1)+($B627:$AG627=2)-2*($B627:$AG627=3)-($B627:$AG627=4)))-SUMPRODUCT(($B$1004:$AG$1004='MPL ID'!$BF$8)*(2*($B627:$AG627=1)+($B627:$AG627=2)-2*($B627:$AG627=3)-($B627:$AG627=4)))</f>
        <v>-10</v>
      </c>
      <c r="AY627">
        <f ca="1">'MPL ID'!$BH$9+SUMPRODUCT(($B$1003:$AG$1003='MPL ID'!$BF$9)*(2*($B627:$AG627=1)+($B627:$AG627=2)-2*($B627:$AG627=3)-($B627:$AG627=4)))-SUMPRODUCT(($B$1004:$AG$1004='MPL ID'!$BF$9)*(2*($B627:$AG627=1)+($B627:$AG627=2)-2*($B627:$AG627=3)-($B627:$AG627=4)))</f>
        <v>11</v>
      </c>
      <c r="AZ627">
        <f ca="1">SUMPRODUCT(--($AH627:$AP627=AH627),--($AQ627:$AY627=AQ627),'MPL ID'!$BG$13:$BO$13)+IF(AND($E627&gt;=3,$E627&lt;=4,AO627=AH627,AX627=AQ627),1,0)+IF(AND($G627&gt;=1,$G627&lt;=2,AJ627=AH627,AS627=AQ627),1,0)+IF(AND($L627&gt;=1,$L627&lt;=2,AM627=AH627,AV627=AQ627),1,0)+IF(AND($O627&gt;=1,$O627&lt;=2,AP627=AH627,AY627=AQ627),1,0)+IF(AND($R627&gt;=1,$R627&lt;=2,AI627=AH627,AR627=AQ627),1,0)+IF(AND($AA627&gt;=3,$AA627&lt;=4,AL627=AH627,AU627=AQ627),1,0)+IF(AND($AE627&gt;=3,$AE627&lt;=4,AK627=AH627,AT627=AQ627),1,0)</f>
        <v>0</v>
      </c>
      <c r="BA627">
        <f ca="1">SUMPRODUCT(--($AH627:$AP627=AI627),--($AQ627:$AY627=AR627),'MPL ID'!$BG$14:$BO$14)+IF(AND($F627&gt;=1,$F627&lt;=2,AP627=AI627,AY627=AR627),1,0)+IF(AND($H627&gt;=1,$H627&lt;=2,AN627=AI627,AW627=AR627),1,0)+IF(AND($J627&gt;=3,$J627&lt;=4,AL627=AI627,AU627=AR627),1,0)+IF(AND($M627&gt;=1,$M627&lt;=2,AO627=AI627,AX627=AR627),1,0)+IF(AND($R627&gt;=3,$R627&lt;=4,AH627=AI627,AQ627=AR627),1,0)+IF(AND($Y627&gt;=3,$Y627&lt;=4,AJ627=AI627,AS627=AR627),1,0)+IF(AND($AC627&gt;=1,$AC627&lt;=2,AK627=AI627,AT627=AR627),1,0)+IF(AND($AF627&gt;=3,$AF627&lt;=4,AM627=AI627,AV627=AR627),1,0)</f>
        <v>0</v>
      </c>
      <c r="BB627">
        <f ca="1">SUMPRODUCT(--($AH627:$AP627=AJ627),--($AQ627:$AY627=AS627),'MPL ID'!$BG$15:$BO$15)+IF(AND($C627&gt;=1,$C627&lt;=2,AK627=AJ627,AT627=AS627),1,0)+IF(AND($G627&gt;=3,$G627&lt;=4,AH627=AJ627,AQ627=AS627),1,0)+IF(AND($K627&gt;=1,$K627&lt;=2,AP627=AJ627,AY627=AS627),1,0)+IF(AND($N627&gt;=3,$N627&lt;=4,AL627=AJ627,AU627=AS627),1,0)+IF(AND($V627&gt;=1,$V627&lt;=2,AM627=AJ627,AV627=AS627),1,0)+IF(AND($Y627&gt;=1,$Y627&lt;=2,AI627=AJ627,AR627=AS627),1,0)+IF(AND($AB627&gt;=3,$AB627&lt;=4,AN627=AJ627,AW627=AS627),1,0)</f>
        <v>0</v>
      </c>
      <c r="BC627">
        <f ca="1">SUMPRODUCT(--($AH627:$AP627=AK627),--($AQ627:$AY627=AT627),'MPL ID'!$BG$16:$BO$16)+IF(AND($C627&gt;=3,$C627&lt;=4,AJ627=AK627,AS627=AT627),1,0)+IF(AND($I627&gt;=1,$I627&lt;=2,AP627=AK627,AY627=AT627),1,0)+IF(AND($P627&gt;=3,$P627&lt;=4,AO627=AK627,AX627=AT627),1,0)+IF(AND($T627&gt;=1,$T627&lt;=2,AN627=AK627,AW627=AT627),1,0)+IF(AND($W627&gt;=1,$W627&lt;=2,AL627=AK627,AU627=AT627),1,0)+IF(AND($AC627&gt;=3,$AC627&lt;=4,AI627=AK627,AR627=AT627),1,0)+IF(AND($AE627&gt;=1,$AE627&lt;=2,AH627=AK627,AQ627=AT627),1,0)</f>
        <v>0</v>
      </c>
      <c r="BD627">
        <f ca="1">SUMPRODUCT(--($AH627:$AP627=AL627),--($AQ627:$AY627=AU627),'MPL ID'!$BG$17:$BO$17)+IF(AND($B627&gt;=3,$B627&lt;=4,AN627=AL627,AW627=AU627),1,0)+IF(AND($D627&gt;=1,$D627&lt;=2,AM627=AL627,AV627=AU627),1,0)+IF(AND($J627&gt;=1,$J627&lt;=2,AI627=AL627,AR627=AU627),1,0)+IF(AND($N627&gt;=1,$N627&lt;=2,AJ627=AL627,AS627=AU627),1,0)+IF(AND($W627&gt;=3,$W627&lt;=4,AK627=AL627,AT627=AU627),1,0)+IF(AND($AA627&gt;=1,$AA627&lt;=2,AH627=AL627,AQ627=AU627),1,0)+IF(AND($AD627&gt;=3,$AD627&lt;=4,AO627=AL627,AX627=AU627),1,0)</f>
        <v>0</v>
      </c>
      <c r="BE627">
        <f ca="1">SUMPRODUCT(--($AH627:$AP627=AM627),--($AQ627:$AY627=AV627),'MPL ID'!$BG$18:$BO$18)+IF(AND($D627&gt;=3,$D627&lt;=4,AL627=AM627,AU627=AV627),1,0)+IF(AND($L627&gt;=3,$L627&lt;=4,AH627=AM627,AQ627=AV627),1,0)+IF(AND($Q627&gt;=3,$Q627&lt;=4,AN627=AM627,AW627=AV627),1,0)+IF(AND($S627&gt;=1,$S627&lt;=2,AP627=AM627,AY627=AV627),1,0)+IF(AND($V627&gt;=3,$V627&lt;=4,AJ627=AM627,AS627=AV627),1,0)+IF(AND($Z627&gt;=1,$Z627&lt;=2,AO627=AM627,AX627=AV627),1,0)+IF(AND($AF627&gt;=1,$AF627&lt;=2,AI627=AM627,AR627=AV627),1,0)</f>
        <v>0</v>
      </c>
      <c r="BF627">
        <f ca="1">SUMPRODUCT(--($AH627:$AP627=AN627),--($AQ627:$AY627=AW627),'MPL ID'!$BG$19:$BO$19)+IF(AND($B627&gt;=1,$B627&lt;=2,AL627=AN627,AU627=AW627),1,0)+IF(AND($H627&gt;=3,$H627&lt;=4,AI627=AN627,AR627=AW627),1,0)+IF(AND($Q627&gt;=1,$Q627&lt;=2,AM627=AN627,AV627=AW627),1,0)+IF(AND($T627&gt;=3,$T627&lt;=4,AK627=AN627,AT627=AW627),1,0)+IF(AND($X627&gt;=3,$X627&lt;=4,AO627=AN627,AX627=AW627),1,0)+IF(AND($AB627&gt;=1,$AB627&lt;=2,AJ627=AN627,AS627=AW627),1,0)+IF(AND($AG627&gt;=1,$AG627&lt;=2,AP627=AN627,AY627=AW627),1,0)</f>
        <v>0</v>
      </c>
      <c r="BG627">
        <f ca="1">SUMPRODUCT(--($AH627:$AP627=AO627),--($AQ627:$AY627=AX627),'MPL ID'!$BG$20:$BO$20)+IF(AND($E627&gt;=1,$E627&lt;=2,AH627=AO627,AQ627=AX627),1,0)+IF(AND($M627&gt;=3,$M627&lt;=4,AI627=AO627,AR627=AX627),1,0)+IF(AND($P627&gt;=1,$P627&lt;=2,AK627=AO627,AT627=AX627),1,0)+IF(AND($U627&gt;=1,$U627&lt;=2,AP627=AO627,AY627=AX627),1,0)+IF(AND($X627&gt;=1,$X627&lt;=2,AN627=AO627,AW627=AX627),1,0)+IF(AND($Z627&gt;=3,$Z627&lt;=4,AM627=AO627,AV627=AX627),1,0)+IF(AND($AD627&gt;=1,$AD627&lt;=2,AL627=AO627,AU627=AX627),1,0)</f>
        <v>0</v>
      </c>
      <c r="BH627">
        <f ca="1">SUMPRODUCT(--($AH627:$AP627=AP627),--($AQ627:$AY627=AY627),'MPL ID'!$BG$21:$BO$21)+IF(AND($F627&gt;=3,$F627&lt;=4,AI627=AP627,AR627=AY627),1,0)+IF(AND($I627&gt;=3,$I627&lt;=4,AK627=AP627,AT627=AY627),1,0)+IF(AND($K627&gt;=3,$K627&lt;=4,AJ627=AP627,AS627=AY627),1,0)+IF(AND($O627&gt;=3,$O627&lt;=4,AH627=AP627,AQ627=AY627),1,0)+IF(AND($S627&gt;=3,$S627&lt;=4,AM627=AP627,AV627=AY627),1,0)+IF(AND($U627&gt;=3,$U627&lt;=4,AO627=AP627,AX627=AY627),1,0)+IF(AND($AG627&gt;=3,$AG627&lt;=4,AN627=AP627,AW627=AY627),1,0)</f>
        <v>0</v>
      </c>
      <c r="BI627">
        <f t="shared" ca="1" si="81"/>
        <v>2</v>
      </c>
      <c r="BJ627">
        <f t="shared" ca="1" si="82"/>
        <v>4</v>
      </c>
      <c r="BK627">
        <f t="shared" ca="1" si="83"/>
        <v>8</v>
      </c>
      <c r="BL627">
        <f t="shared" ca="1" si="84"/>
        <v>5</v>
      </c>
      <c r="BM627">
        <f t="shared" ca="1" si="85"/>
        <v>9</v>
      </c>
      <c r="BN627">
        <f t="shared" ca="1" si="86"/>
        <v>1</v>
      </c>
      <c r="BO627">
        <f t="shared" ca="1" si="87"/>
        <v>6</v>
      </c>
      <c r="BP627">
        <f t="shared" ca="1" si="88"/>
        <v>7</v>
      </c>
      <c r="BQ627">
        <f t="shared" ca="1" si="89"/>
        <v>3</v>
      </c>
    </row>
    <row r="628" spans="1:69" x14ac:dyDescent="0.25">
      <c r="A628">
        <v>627</v>
      </c>
      <c r="B628">
        <f ca="1">IF(AND(ISNUMBER('MPL ID'!$P$25),ISNUMBER('MPL ID'!$Q$25)),0,RANDBETWEEN(1,4))</f>
        <v>0</v>
      </c>
      <c r="C628">
        <f ca="1">IF(AND(ISNUMBER('MPL ID'!$P$26),ISNUMBER('MPL ID'!$Q$26)),0,RANDBETWEEN(1,4))</f>
        <v>0</v>
      </c>
      <c r="D628">
        <f ca="1">IF(AND(ISNUMBER('MPL ID'!$P$28),ISNUMBER('MPL ID'!$Q$28)),0,RANDBETWEEN(1,4))</f>
        <v>0</v>
      </c>
      <c r="E628">
        <f ca="1">IF(AND(ISNUMBER('MPL ID'!$P$29),ISNUMBER('MPL ID'!$Q$29)),0,RANDBETWEEN(1,4))</f>
        <v>0</v>
      </c>
      <c r="F628">
        <f ca="1">IF(AND(ISNUMBER('MPL ID'!$P$30),ISNUMBER('MPL ID'!$Q$30)),0,RANDBETWEEN(1,4))</f>
        <v>0</v>
      </c>
      <c r="G628">
        <f ca="1">IF(AND(ISNUMBER('MPL ID'!$P$31),ISNUMBER('MPL ID'!$Q$31)),0,RANDBETWEEN(1,4))</f>
        <v>0</v>
      </c>
      <c r="H628">
        <f ca="1">IF(AND(ISNUMBER('MPL ID'!$P$32),ISNUMBER('MPL ID'!$Q$32)),0,RANDBETWEEN(1,4))</f>
        <v>0</v>
      </c>
      <c r="I628">
        <f ca="1">IF(AND(ISNUMBER('MPL ID'!$P$33),ISNUMBER('MPL ID'!$Q$33)),0,RANDBETWEEN(1,4))</f>
        <v>0</v>
      </c>
      <c r="J628">
        <f ca="1">IF(AND(ISNUMBER('MPL ID'!$D$36),ISNUMBER('MPL ID'!$E$36)),0,RANDBETWEEN(1,4))</f>
        <v>0</v>
      </c>
      <c r="K628">
        <f ca="1">IF(AND(ISNUMBER('MPL ID'!$D$37),ISNUMBER('MPL ID'!$E$37)),0,RANDBETWEEN(1,4))</f>
        <v>0</v>
      </c>
      <c r="L628">
        <f ca="1">IF(AND(ISNUMBER('MPL ID'!$D$39),ISNUMBER('MPL ID'!$E$39)),0,RANDBETWEEN(1,4))</f>
        <v>0</v>
      </c>
      <c r="M628">
        <f ca="1">IF(AND(ISNUMBER('MPL ID'!$D$40),ISNUMBER('MPL ID'!$E$40)),0,RANDBETWEEN(1,4))</f>
        <v>0</v>
      </c>
      <c r="N628">
        <f ca="1">IF(AND(ISNUMBER('MPL ID'!$D$41),ISNUMBER('MPL ID'!$E$41)),0,RANDBETWEEN(1,4))</f>
        <v>0</v>
      </c>
      <c r="O628">
        <f ca="1">IF(AND(ISNUMBER('MPL ID'!$D$42),ISNUMBER('MPL ID'!$E$42)),0,RANDBETWEEN(1,4))</f>
        <v>0</v>
      </c>
      <c r="P628">
        <f ca="1">IF(AND(ISNUMBER('MPL ID'!$D$43),ISNUMBER('MPL ID'!$E$43)),0,RANDBETWEEN(1,4))</f>
        <v>0</v>
      </c>
      <c r="Q628">
        <f ca="1">IF(AND(ISNUMBER('MPL ID'!$D$44),ISNUMBER('MPL ID'!$E$44)),0,RANDBETWEEN(1,4))</f>
        <v>0</v>
      </c>
      <c r="R628">
        <f ca="1">IF(AND(ISNUMBER('MPL ID'!$J$36),ISNUMBER('MPL ID'!$K$36)),0,RANDBETWEEN(1,4))</f>
        <v>0</v>
      </c>
      <c r="S628">
        <f ca="1">IF(AND(ISNUMBER('MPL ID'!$J$37),ISNUMBER('MPL ID'!$K$37)),0,RANDBETWEEN(1,4))</f>
        <v>0</v>
      </c>
      <c r="T628">
        <f ca="1">IF(AND(ISNUMBER('MPL ID'!$J$39),ISNUMBER('MPL ID'!$K$39)),0,RANDBETWEEN(1,4))</f>
        <v>0</v>
      </c>
      <c r="U628">
        <f ca="1">IF(AND(ISNUMBER('MPL ID'!$J$40),ISNUMBER('MPL ID'!$K$40)),0,RANDBETWEEN(1,4))</f>
        <v>0</v>
      </c>
      <c r="V628">
        <f ca="1">IF(AND(ISNUMBER('MPL ID'!$J$41),ISNUMBER('MPL ID'!$K$41)),0,RANDBETWEEN(1,4))</f>
        <v>0</v>
      </c>
      <c r="W628">
        <f ca="1">IF(AND(ISNUMBER('MPL ID'!$J$42),ISNUMBER('MPL ID'!$K$42)),0,RANDBETWEEN(1,4))</f>
        <v>1</v>
      </c>
      <c r="X628">
        <f ca="1">IF(AND(ISNUMBER('MPL ID'!$J$43),ISNUMBER('MPL ID'!$K$43)),0,RANDBETWEEN(1,4))</f>
        <v>3</v>
      </c>
      <c r="Y628">
        <f ca="1">IF(AND(ISNUMBER('MPL ID'!$J$44),ISNUMBER('MPL ID'!$K$44)),0,RANDBETWEEN(1,4))</f>
        <v>3</v>
      </c>
      <c r="Z628">
        <f ca="1">IF(AND(ISNUMBER('MPL ID'!$P$36),ISNUMBER('MPL ID'!$Q$36)),0,RANDBETWEEN(1,4))</f>
        <v>2</v>
      </c>
      <c r="AA628">
        <f ca="1">IF(AND(ISNUMBER('MPL ID'!$P$37),ISNUMBER('MPL ID'!$Q$37)),0,RANDBETWEEN(1,4))</f>
        <v>1</v>
      </c>
      <c r="AB628">
        <f ca="1">IF(AND(ISNUMBER('MPL ID'!$P$39),ISNUMBER('MPL ID'!$Q$39)),0,RANDBETWEEN(1,4))</f>
        <v>2</v>
      </c>
      <c r="AC628">
        <f ca="1">IF(AND(ISNUMBER('MPL ID'!$P$40),ISNUMBER('MPL ID'!$Q$40)),0,RANDBETWEEN(1,4))</f>
        <v>1</v>
      </c>
      <c r="AD628">
        <f ca="1">IF(AND(ISNUMBER('MPL ID'!$P$41),ISNUMBER('MPL ID'!$Q$41)),0,RANDBETWEEN(1,4))</f>
        <v>2</v>
      </c>
      <c r="AE628">
        <f ca="1">IF(AND(ISNUMBER('MPL ID'!$P$42),ISNUMBER('MPL ID'!$Q$42)),0,RANDBETWEEN(1,4))</f>
        <v>3</v>
      </c>
      <c r="AF628">
        <f ca="1">IF(AND(ISNUMBER('MPL ID'!$P$43),ISNUMBER('MPL ID'!$Q$43)),0,RANDBETWEEN(1,4))</f>
        <v>4</v>
      </c>
      <c r="AG628">
        <f ca="1">IF(AND(ISNUMBER('MPL ID'!$P$44),ISNUMBER('MPL ID'!$Q$44)),0,RANDBETWEEN(1,4))</f>
        <v>1</v>
      </c>
      <c r="AH628">
        <f ca="1">'MPL ID'!$BG$1+SUMPRODUCT(($B$1003:$AG$1003='MPL ID'!$BF$1)*(($B628:$AG628=1)+($B628:$AG628=2)))+SUMPRODUCT(($B$1004:$AG$1004='MPL ID'!$BF$1)*(($B628:$AG628=3)+($B628:$AG628=4)))</f>
        <v>10</v>
      </c>
      <c r="AI628">
        <f ca="1">'MPL ID'!$BG$2+SUMPRODUCT(($B$1003:$AG$1003='MPL ID'!$BF$2)*(($B628:$AG628=1)+($B628:$AG628=2)))+SUMPRODUCT(($B$1004:$AG$1004='MPL ID'!$BF$2)*(($B628:$AG628=3)+($B628:$AG628=4)))</f>
        <v>10</v>
      </c>
      <c r="AJ628">
        <f ca="1">'MPL ID'!$BG$3+SUMPRODUCT(($B$1003:$AG$1003='MPL ID'!$BF$3)*(($B628:$AG628=1)+($B628:$AG628=2)))+SUMPRODUCT(($B$1004:$AG$1004='MPL ID'!$BF$3)*(($B628:$AG628=3)+($B628:$AG628=4)))</f>
        <v>5</v>
      </c>
      <c r="AK628">
        <f ca="1">'MPL ID'!$BG$4+SUMPRODUCT(($B$1003:$AG$1003='MPL ID'!$BF$4)*(($B628:$AG628=1)+($B628:$AG628=2)))+SUMPRODUCT(($B$1004:$AG$1004='MPL ID'!$BF$4)*(($B628:$AG628=3)+($B628:$AG628=4)))</f>
        <v>8</v>
      </c>
      <c r="AL628">
        <f ca="1">'MPL ID'!$BG$5+SUMPRODUCT(($B$1003:$AG$1003='MPL ID'!$BF$5)*(($B628:$AG628=1)+($B628:$AG628=2)))+SUMPRODUCT(($B$1004:$AG$1004='MPL ID'!$BF$5)*(($B628:$AG628=3)+($B628:$AG628=4)))</f>
        <v>4</v>
      </c>
      <c r="AM628">
        <f ca="1">'MPL ID'!$BG$6+SUMPRODUCT(($B$1003:$AG$1003='MPL ID'!$BF$6)*(($B628:$AG628=1)+($B628:$AG628=2)))+SUMPRODUCT(($B$1004:$AG$1004='MPL ID'!$BF$6)*(($B628:$AG628=3)+($B628:$AG628=4)))</f>
        <v>12</v>
      </c>
      <c r="AN628">
        <f ca="1">'MPL ID'!$BG$7+SUMPRODUCT(($B$1003:$AG$1003='MPL ID'!$BF$7)*(($B628:$AG628=1)+($B628:$AG628=2)))+SUMPRODUCT(($B$1004:$AG$1004='MPL ID'!$BF$7)*(($B628:$AG628=3)+($B628:$AG628=4)))</f>
        <v>8</v>
      </c>
      <c r="AO628">
        <f ca="1">'MPL ID'!$BG$8+SUMPRODUCT(($B$1003:$AG$1003='MPL ID'!$BF$8)*(($B628:$AG628=1)+($B628:$AG628=2)))+SUMPRODUCT(($B$1004:$AG$1004='MPL ID'!$BF$8)*(($B628:$AG628=3)+($B628:$AG628=4)))</f>
        <v>4</v>
      </c>
      <c r="AP628">
        <f ca="1">'MPL ID'!$BG$9+SUMPRODUCT(($B$1003:$AG$1003='MPL ID'!$BF$9)*(($B628:$AG628=1)+($B628:$AG628=2)))+SUMPRODUCT(($B$1004:$AG$1004='MPL ID'!$BF$9)*(($B628:$AG628=3)+($B628:$AG628=4)))</f>
        <v>11</v>
      </c>
      <c r="AQ628">
        <f ca="1">'MPL ID'!$BH$1+SUMPRODUCT(($B$1003:$AG$1003='MPL ID'!$BF$1)*(2*($B628:$AG628=1)+($B628:$AG628=2)-2*($B628:$AG628=3)-($B628:$AG628=4)))-SUMPRODUCT(($B$1004:$AG$1004='MPL ID'!$BF$1)*(2*($B628:$AG628=1)+($B628:$AG628=2)-2*($B628:$AG628=3)-($B628:$AG628=4)))</f>
        <v>9</v>
      </c>
      <c r="AR628">
        <f ca="1">'MPL ID'!$BH$2+SUMPRODUCT(($B$1003:$AG$1003='MPL ID'!$BF$2)*(2*($B628:$AG628=1)+($B628:$AG628=2)-2*($B628:$AG628=3)-($B628:$AG628=4)))-SUMPRODUCT(($B$1004:$AG$1004='MPL ID'!$BF$2)*(2*($B628:$AG628=1)+($B628:$AG628=2)-2*($B628:$AG628=3)-($B628:$AG628=4)))</f>
        <v>3</v>
      </c>
      <c r="AS628">
        <f ca="1">'MPL ID'!$BH$3+SUMPRODUCT(($B$1003:$AG$1003='MPL ID'!$BF$3)*(2*($B628:$AG628=1)+($B628:$AG628=2)-2*($B628:$AG628=3)-($B628:$AG628=4)))-SUMPRODUCT(($B$1004:$AG$1004='MPL ID'!$BF$3)*(2*($B628:$AG628=1)+($B628:$AG628=2)-2*($B628:$AG628=3)-($B628:$AG628=4)))</f>
        <v>-11</v>
      </c>
      <c r="AT628">
        <f ca="1">'MPL ID'!$BH$4+SUMPRODUCT(($B$1003:$AG$1003='MPL ID'!$BF$4)*(2*($B628:$AG628=1)+($B628:$AG628=2)-2*($B628:$AG628=3)-($B628:$AG628=4)))-SUMPRODUCT(($B$1004:$AG$1004='MPL ID'!$BF$4)*(2*($B628:$AG628=1)+($B628:$AG628=2)-2*($B628:$AG628=3)-($B628:$AG628=4)))</f>
        <v>-2</v>
      </c>
      <c r="AU628">
        <f ca="1">'MPL ID'!$BH$5+SUMPRODUCT(($B$1003:$AG$1003='MPL ID'!$BF$5)*(2*($B628:$AG628=1)+($B628:$AG628=2)-2*($B628:$AG628=3)-($B628:$AG628=4)))-SUMPRODUCT(($B$1004:$AG$1004='MPL ID'!$BF$5)*(2*($B628:$AG628=1)+($B628:$AG628=2)-2*($B628:$AG628=3)-($B628:$AG628=4)))</f>
        <v>-13</v>
      </c>
      <c r="AV628">
        <f ca="1">'MPL ID'!$BH$6+SUMPRODUCT(($B$1003:$AG$1003='MPL ID'!$BF$6)*(2*($B628:$AG628=1)+($B628:$AG628=2)-2*($B628:$AG628=3)-($B628:$AG628=4)))-SUMPRODUCT(($B$1004:$AG$1004='MPL ID'!$BF$6)*(2*($B628:$AG628=1)+($B628:$AG628=2)-2*($B628:$AG628=3)-($B628:$AG628=4)))</f>
        <v>14</v>
      </c>
      <c r="AW628">
        <f ca="1">'MPL ID'!$BH$7+SUMPRODUCT(($B$1003:$AG$1003='MPL ID'!$BF$7)*(2*($B628:$AG628=1)+($B628:$AG628=2)-2*($B628:$AG628=3)-($B628:$AG628=4)))-SUMPRODUCT(($B$1004:$AG$1004='MPL ID'!$BF$7)*(2*($B628:$AG628=1)+($B628:$AG628=2)-2*($B628:$AG628=3)-($B628:$AG628=4)))</f>
        <v>3</v>
      </c>
      <c r="AX628">
        <f ca="1">'MPL ID'!$BH$8+SUMPRODUCT(($B$1003:$AG$1003='MPL ID'!$BF$8)*(2*($B628:$AG628=1)+($B628:$AG628=2)-2*($B628:$AG628=3)-($B628:$AG628=4)))-SUMPRODUCT(($B$1004:$AG$1004='MPL ID'!$BF$8)*(2*($B628:$AG628=1)+($B628:$AG628=2)-2*($B628:$AG628=3)-($B628:$AG628=4)))</f>
        <v>-14</v>
      </c>
      <c r="AY628">
        <f ca="1">'MPL ID'!$BH$9+SUMPRODUCT(($B$1003:$AG$1003='MPL ID'!$BF$9)*(2*($B628:$AG628=1)+($B628:$AG628=2)-2*($B628:$AG628=3)-($B628:$AG628=4)))-SUMPRODUCT(($B$1004:$AG$1004='MPL ID'!$BF$9)*(2*($B628:$AG628=1)+($B628:$AG628=2)-2*($B628:$AG628=3)-($B628:$AG628=4)))</f>
        <v>11</v>
      </c>
      <c r="AZ628">
        <f ca="1">SUMPRODUCT(--($AH628:$AP628=AH628),--($AQ628:$AY628=AQ628),'MPL ID'!$BG$13:$BO$13)+IF(AND($E628&gt;=3,$E628&lt;=4,AO628=AH628,AX628=AQ628),1,0)+IF(AND($G628&gt;=1,$G628&lt;=2,AJ628=AH628,AS628=AQ628),1,0)+IF(AND($L628&gt;=1,$L628&lt;=2,AM628=AH628,AV628=AQ628),1,0)+IF(AND($O628&gt;=1,$O628&lt;=2,AP628=AH628,AY628=AQ628),1,0)+IF(AND($R628&gt;=1,$R628&lt;=2,AI628=AH628,AR628=AQ628),1,0)+IF(AND($AA628&gt;=3,$AA628&lt;=4,AL628=AH628,AU628=AQ628),1,0)+IF(AND($AE628&gt;=3,$AE628&lt;=4,AK628=AH628,AT628=AQ628),1,0)</f>
        <v>0</v>
      </c>
      <c r="BA628">
        <f ca="1">SUMPRODUCT(--($AH628:$AP628=AI628),--($AQ628:$AY628=AR628),'MPL ID'!$BG$14:$BO$14)+IF(AND($F628&gt;=1,$F628&lt;=2,AP628=AI628,AY628=AR628),1,0)+IF(AND($H628&gt;=1,$H628&lt;=2,AN628=AI628,AW628=AR628),1,0)+IF(AND($J628&gt;=3,$J628&lt;=4,AL628=AI628,AU628=AR628),1,0)+IF(AND($M628&gt;=1,$M628&lt;=2,AO628=AI628,AX628=AR628),1,0)+IF(AND($R628&gt;=3,$R628&lt;=4,AH628=AI628,AQ628=AR628),1,0)+IF(AND($Y628&gt;=3,$Y628&lt;=4,AJ628=AI628,AS628=AR628),1,0)+IF(AND($AC628&gt;=1,$AC628&lt;=2,AK628=AI628,AT628=AR628),1,0)+IF(AND($AF628&gt;=3,$AF628&lt;=4,AM628=AI628,AV628=AR628),1,0)</f>
        <v>0</v>
      </c>
      <c r="BB628">
        <f ca="1">SUMPRODUCT(--($AH628:$AP628=AJ628),--($AQ628:$AY628=AS628),'MPL ID'!$BG$15:$BO$15)+IF(AND($C628&gt;=1,$C628&lt;=2,AK628=AJ628,AT628=AS628),1,0)+IF(AND($G628&gt;=3,$G628&lt;=4,AH628=AJ628,AQ628=AS628),1,0)+IF(AND($K628&gt;=1,$K628&lt;=2,AP628=AJ628,AY628=AS628),1,0)+IF(AND($N628&gt;=3,$N628&lt;=4,AL628=AJ628,AU628=AS628),1,0)+IF(AND($V628&gt;=1,$V628&lt;=2,AM628=AJ628,AV628=AS628),1,0)+IF(AND($Y628&gt;=1,$Y628&lt;=2,AI628=AJ628,AR628=AS628),1,0)+IF(AND($AB628&gt;=3,$AB628&lt;=4,AN628=AJ628,AW628=AS628),1,0)</f>
        <v>0</v>
      </c>
      <c r="BC628">
        <f ca="1">SUMPRODUCT(--($AH628:$AP628=AK628),--($AQ628:$AY628=AT628),'MPL ID'!$BG$16:$BO$16)+IF(AND($C628&gt;=3,$C628&lt;=4,AJ628=AK628,AS628=AT628),1,0)+IF(AND($I628&gt;=1,$I628&lt;=2,AP628=AK628,AY628=AT628),1,0)+IF(AND($P628&gt;=3,$P628&lt;=4,AO628=AK628,AX628=AT628),1,0)+IF(AND($T628&gt;=1,$T628&lt;=2,AN628=AK628,AW628=AT628),1,0)+IF(AND($W628&gt;=1,$W628&lt;=2,AL628=AK628,AU628=AT628),1,0)+IF(AND($AC628&gt;=3,$AC628&lt;=4,AI628=AK628,AR628=AT628),1,0)+IF(AND($AE628&gt;=1,$AE628&lt;=2,AH628=AK628,AQ628=AT628),1,0)</f>
        <v>0</v>
      </c>
      <c r="BD628">
        <f ca="1">SUMPRODUCT(--($AH628:$AP628=AL628),--($AQ628:$AY628=AU628),'MPL ID'!$BG$17:$BO$17)+IF(AND($B628&gt;=3,$B628&lt;=4,AN628=AL628,AW628=AU628),1,0)+IF(AND($D628&gt;=1,$D628&lt;=2,AM628=AL628,AV628=AU628),1,0)+IF(AND($J628&gt;=1,$J628&lt;=2,AI628=AL628,AR628=AU628),1,0)+IF(AND($N628&gt;=1,$N628&lt;=2,AJ628=AL628,AS628=AU628),1,0)+IF(AND($W628&gt;=3,$W628&lt;=4,AK628=AL628,AT628=AU628),1,0)+IF(AND($AA628&gt;=1,$AA628&lt;=2,AH628=AL628,AQ628=AU628),1,0)+IF(AND($AD628&gt;=3,$AD628&lt;=4,AO628=AL628,AX628=AU628),1,0)</f>
        <v>0</v>
      </c>
      <c r="BE628">
        <f ca="1">SUMPRODUCT(--($AH628:$AP628=AM628),--($AQ628:$AY628=AV628),'MPL ID'!$BG$18:$BO$18)+IF(AND($D628&gt;=3,$D628&lt;=4,AL628=AM628,AU628=AV628),1,0)+IF(AND($L628&gt;=3,$L628&lt;=4,AH628=AM628,AQ628=AV628),1,0)+IF(AND($Q628&gt;=3,$Q628&lt;=4,AN628=AM628,AW628=AV628),1,0)+IF(AND($S628&gt;=1,$S628&lt;=2,AP628=AM628,AY628=AV628),1,0)+IF(AND($V628&gt;=3,$V628&lt;=4,AJ628=AM628,AS628=AV628),1,0)+IF(AND($Z628&gt;=1,$Z628&lt;=2,AO628=AM628,AX628=AV628),1,0)+IF(AND($AF628&gt;=1,$AF628&lt;=2,AI628=AM628,AR628=AV628),1,0)</f>
        <v>0</v>
      </c>
      <c r="BF628">
        <f ca="1">SUMPRODUCT(--($AH628:$AP628=AN628),--($AQ628:$AY628=AW628),'MPL ID'!$BG$19:$BO$19)+IF(AND($B628&gt;=1,$B628&lt;=2,AL628=AN628,AU628=AW628),1,0)+IF(AND($H628&gt;=3,$H628&lt;=4,AI628=AN628,AR628=AW628),1,0)+IF(AND($Q628&gt;=1,$Q628&lt;=2,AM628=AN628,AV628=AW628),1,0)+IF(AND($T628&gt;=3,$T628&lt;=4,AK628=AN628,AT628=AW628),1,0)+IF(AND($X628&gt;=3,$X628&lt;=4,AO628=AN628,AX628=AW628),1,0)+IF(AND($AB628&gt;=1,$AB628&lt;=2,AJ628=AN628,AS628=AW628),1,0)+IF(AND($AG628&gt;=1,$AG628&lt;=2,AP628=AN628,AY628=AW628),1,0)</f>
        <v>0</v>
      </c>
      <c r="BG628">
        <f ca="1">SUMPRODUCT(--($AH628:$AP628=AO628),--($AQ628:$AY628=AX628),'MPL ID'!$BG$20:$BO$20)+IF(AND($E628&gt;=1,$E628&lt;=2,AH628=AO628,AQ628=AX628),1,0)+IF(AND($M628&gt;=3,$M628&lt;=4,AI628=AO628,AR628=AX628),1,0)+IF(AND($P628&gt;=1,$P628&lt;=2,AK628=AO628,AT628=AX628),1,0)+IF(AND($U628&gt;=1,$U628&lt;=2,AP628=AO628,AY628=AX628),1,0)+IF(AND($X628&gt;=1,$X628&lt;=2,AN628=AO628,AW628=AX628),1,0)+IF(AND($Z628&gt;=3,$Z628&lt;=4,AM628=AO628,AV628=AX628),1,0)+IF(AND($AD628&gt;=1,$AD628&lt;=2,AL628=AO628,AU628=AX628),1,0)</f>
        <v>0</v>
      </c>
      <c r="BH628">
        <f ca="1">SUMPRODUCT(--($AH628:$AP628=AP628),--($AQ628:$AY628=AY628),'MPL ID'!$BG$21:$BO$21)+IF(AND($F628&gt;=3,$F628&lt;=4,AI628=AP628,AR628=AY628),1,0)+IF(AND($I628&gt;=3,$I628&lt;=4,AK628=AP628,AT628=AY628),1,0)+IF(AND($K628&gt;=3,$K628&lt;=4,AJ628=AP628,AS628=AY628),1,0)+IF(AND($O628&gt;=3,$O628&lt;=4,AH628=AP628,AQ628=AY628),1,0)+IF(AND($S628&gt;=3,$S628&lt;=4,AM628=AP628,AV628=AY628),1,0)+IF(AND($U628&gt;=3,$U628&lt;=4,AO628=AP628,AX628=AY628),1,0)+IF(AND($AG628&gt;=3,$AG628&lt;=4,AN628=AP628,AW628=AY628),1,0)</f>
        <v>0</v>
      </c>
      <c r="BI628">
        <f t="shared" ca="1" si="81"/>
        <v>3</v>
      </c>
      <c r="BJ628">
        <f t="shared" ca="1" si="82"/>
        <v>4</v>
      </c>
      <c r="BK628">
        <f t="shared" ca="1" si="83"/>
        <v>7</v>
      </c>
      <c r="BL628">
        <f t="shared" ca="1" si="84"/>
        <v>6</v>
      </c>
      <c r="BM628">
        <f t="shared" ca="1" si="85"/>
        <v>8</v>
      </c>
      <c r="BN628">
        <f t="shared" ca="1" si="86"/>
        <v>1</v>
      </c>
      <c r="BO628">
        <f t="shared" ca="1" si="87"/>
        <v>5</v>
      </c>
      <c r="BP628">
        <f t="shared" ca="1" si="88"/>
        <v>9</v>
      </c>
      <c r="BQ628">
        <f t="shared" ca="1" si="89"/>
        <v>2</v>
      </c>
    </row>
    <row r="629" spans="1:69" x14ac:dyDescent="0.25">
      <c r="A629">
        <v>628</v>
      </c>
      <c r="B629">
        <f ca="1">IF(AND(ISNUMBER('MPL ID'!$P$25),ISNUMBER('MPL ID'!$Q$25)),0,RANDBETWEEN(1,4))</f>
        <v>0</v>
      </c>
      <c r="C629">
        <f ca="1">IF(AND(ISNUMBER('MPL ID'!$P$26),ISNUMBER('MPL ID'!$Q$26)),0,RANDBETWEEN(1,4))</f>
        <v>0</v>
      </c>
      <c r="D629">
        <f ca="1">IF(AND(ISNUMBER('MPL ID'!$P$28),ISNUMBER('MPL ID'!$Q$28)),0,RANDBETWEEN(1,4))</f>
        <v>0</v>
      </c>
      <c r="E629">
        <f ca="1">IF(AND(ISNUMBER('MPL ID'!$P$29),ISNUMBER('MPL ID'!$Q$29)),0,RANDBETWEEN(1,4))</f>
        <v>0</v>
      </c>
      <c r="F629">
        <f ca="1">IF(AND(ISNUMBER('MPL ID'!$P$30),ISNUMBER('MPL ID'!$Q$30)),0,RANDBETWEEN(1,4))</f>
        <v>0</v>
      </c>
      <c r="G629">
        <f ca="1">IF(AND(ISNUMBER('MPL ID'!$P$31),ISNUMBER('MPL ID'!$Q$31)),0,RANDBETWEEN(1,4))</f>
        <v>0</v>
      </c>
      <c r="H629">
        <f ca="1">IF(AND(ISNUMBER('MPL ID'!$P$32),ISNUMBER('MPL ID'!$Q$32)),0,RANDBETWEEN(1,4))</f>
        <v>0</v>
      </c>
      <c r="I629">
        <f ca="1">IF(AND(ISNUMBER('MPL ID'!$P$33),ISNUMBER('MPL ID'!$Q$33)),0,RANDBETWEEN(1,4))</f>
        <v>0</v>
      </c>
      <c r="J629">
        <f ca="1">IF(AND(ISNUMBER('MPL ID'!$D$36),ISNUMBER('MPL ID'!$E$36)),0,RANDBETWEEN(1,4))</f>
        <v>0</v>
      </c>
      <c r="K629">
        <f ca="1">IF(AND(ISNUMBER('MPL ID'!$D$37),ISNUMBER('MPL ID'!$E$37)),0,RANDBETWEEN(1,4))</f>
        <v>0</v>
      </c>
      <c r="L629">
        <f ca="1">IF(AND(ISNUMBER('MPL ID'!$D$39),ISNUMBER('MPL ID'!$E$39)),0,RANDBETWEEN(1,4))</f>
        <v>0</v>
      </c>
      <c r="M629">
        <f ca="1">IF(AND(ISNUMBER('MPL ID'!$D$40),ISNUMBER('MPL ID'!$E$40)),0,RANDBETWEEN(1,4))</f>
        <v>0</v>
      </c>
      <c r="N629">
        <f ca="1">IF(AND(ISNUMBER('MPL ID'!$D$41),ISNUMBER('MPL ID'!$E$41)),0,RANDBETWEEN(1,4))</f>
        <v>0</v>
      </c>
      <c r="O629">
        <f ca="1">IF(AND(ISNUMBER('MPL ID'!$D$42),ISNUMBER('MPL ID'!$E$42)),0,RANDBETWEEN(1,4))</f>
        <v>0</v>
      </c>
      <c r="P629">
        <f ca="1">IF(AND(ISNUMBER('MPL ID'!$D$43),ISNUMBER('MPL ID'!$E$43)),0,RANDBETWEEN(1,4))</f>
        <v>0</v>
      </c>
      <c r="Q629">
        <f ca="1">IF(AND(ISNUMBER('MPL ID'!$D$44),ISNUMBER('MPL ID'!$E$44)),0,RANDBETWEEN(1,4))</f>
        <v>0</v>
      </c>
      <c r="R629">
        <f ca="1">IF(AND(ISNUMBER('MPL ID'!$J$36),ISNUMBER('MPL ID'!$K$36)),0,RANDBETWEEN(1,4))</f>
        <v>0</v>
      </c>
      <c r="S629">
        <f ca="1">IF(AND(ISNUMBER('MPL ID'!$J$37),ISNUMBER('MPL ID'!$K$37)),0,RANDBETWEEN(1,4))</f>
        <v>0</v>
      </c>
      <c r="T629">
        <f ca="1">IF(AND(ISNUMBER('MPL ID'!$J$39),ISNUMBER('MPL ID'!$K$39)),0,RANDBETWEEN(1,4))</f>
        <v>0</v>
      </c>
      <c r="U629">
        <f ca="1">IF(AND(ISNUMBER('MPL ID'!$J$40),ISNUMBER('MPL ID'!$K$40)),0,RANDBETWEEN(1,4))</f>
        <v>0</v>
      </c>
      <c r="V629">
        <f ca="1">IF(AND(ISNUMBER('MPL ID'!$J$41),ISNUMBER('MPL ID'!$K$41)),0,RANDBETWEEN(1,4))</f>
        <v>0</v>
      </c>
      <c r="W629">
        <f ca="1">IF(AND(ISNUMBER('MPL ID'!$J$42),ISNUMBER('MPL ID'!$K$42)),0,RANDBETWEEN(1,4))</f>
        <v>4</v>
      </c>
      <c r="X629">
        <f ca="1">IF(AND(ISNUMBER('MPL ID'!$J$43),ISNUMBER('MPL ID'!$K$43)),0,RANDBETWEEN(1,4))</f>
        <v>2</v>
      </c>
      <c r="Y629">
        <f ca="1">IF(AND(ISNUMBER('MPL ID'!$J$44),ISNUMBER('MPL ID'!$K$44)),0,RANDBETWEEN(1,4))</f>
        <v>4</v>
      </c>
      <c r="Z629">
        <f ca="1">IF(AND(ISNUMBER('MPL ID'!$P$36),ISNUMBER('MPL ID'!$Q$36)),0,RANDBETWEEN(1,4))</f>
        <v>1</v>
      </c>
      <c r="AA629">
        <f ca="1">IF(AND(ISNUMBER('MPL ID'!$P$37),ISNUMBER('MPL ID'!$Q$37)),0,RANDBETWEEN(1,4))</f>
        <v>1</v>
      </c>
      <c r="AB629">
        <f ca="1">IF(AND(ISNUMBER('MPL ID'!$P$39),ISNUMBER('MPL ID'!$Q$39)),0,RANDBETWEEN(1,4))</f>
        <v>4</v>
      </c>
      <c r="AC629">
        <f ca="1">IF(AND(ISNUMBER('MPL ID'!$P$40),ISNUMBER('MPL ID'!$Q$40)),0,RANDBETWEEN(1,4))</f>
        <v>1</v>
      </c>
      <c r="AD629">
        <f ca="1">IF(AND(ISNUMBER('MPL ID'!$P$41),ISNUMBER('MPL ID'!$Q$41)),0,RANDBETWEEN(1,4))</f>
        <v>4</v>
      </c>
      <c r="AE629">
        <f ca="1">IF(AND(ISNUMBER('MPL ID'!$P$42),ISNUMBER('MPL ID'!$Q$42)),0,RANDBETWEEN(1,4))</f>
        <v>1</v>
      </c>
      <c r="AF629">
        <f ca="1">IF(AND(ISNUMBER('MPL ID'!$P$43),ISNUMBER('MPL ID'!$Q$43)),0,RANDBETWEEN(1,4))</f>
        <v>2</v>
      </c>
      <c r="AG629">
        <f ca="1">IF(AND(ISNUMBER('MPL ID'!$P$44),ISNUMBER('MPL ID'!$Q$44)),0,RANDBETWEEN(1,4))</f>
        <v>2</v>
      </c>
      <c r="AH629">
        <f ca="1">'MPL ID'!$BG$1+SUMPRODUCT(($B$1003:$AG$1003='MPL ID'!$BF$1)*(($B629:$AG629=1)+($B629:$AG629=2)))+SUMPRODUCT(($B$1004:$AG$1004='MPL ID'!$BF$1)*(($B629:$AG629=3)+($B629:$AG629=4)))</f>
        <v>9</v>
      </c>
      <c r="AI629">
        <f ca="1">'MPL ID'!$BG$2+SUMPRODUCT(($B$1003:$AG$1003='MPL ID'!$BF$2)*(($B629:$AG629=1)+($B629:$AG629=2)))+SUMPRODUCT(($B$1004:$AG$1004='MPL ID'!$BF$2)*(($B629:$AG629=3)+($B629:$AG629=4)))</f>
        <v>9</v>
      </c>
      <c r="AJ629">
        <f ca="1">'MPL ID'!$BG$3+SUMPRODUCT(($B$1003:$AG$1003='MPL ID'!$BF$3)*(($B629:$AG629=1)+($B629:$AG629=2)))+SUMPRODUCT(($B$1004:$AG$1004='MPL ID'!$BF$3)*(($B629:$AG629=3)+($B629:$AG629=4)))</f>
        <v>6</v>
      </c>
      <c r="AK629">
        <f ca="1">'MPL ID'!$BG$4+SUMPRODUCT(($B$1003:$AG$1003='MPL ID'!$BF$4)*(($B629:$AG629=1)+($B629:$AG629=2)))+SUMPRODUCT(($B$1004:$AG$1004='MPL ID'!$BF$4)*(($B629:$AG629=3)+($B629:$AG629=4)))</f>
        <v>8</v>
      </c>
      <c r="AL629">
        <f ca="1">'MPL ID'!$BG$5+SUMPRODUCT(($B$1003:$AG$1003='MPL ID'!$BF$5)*(($B629:$AG629=1)+($B629:$AG629=2)))+SUMPRODUCT(($B$1004:$AG$1004='MPL ID'!$BF$5)*(($B629:$AG629=3)+($B629:$AG629=4)))</f>
        <v>6</v>
      </c>
      <c r="AM629">
        <f ca="1">'MPL ID'!$BG$6+SUMPRODUCT(($B$1003:$AG$1003='MPL ID'!$BF$6)*(($B629:$AG629=1)+($B629:$AG629=2)))+SUMPRODUCT(($B$1004:$AG$1004='MPL ID'!$BF$6)*(($B629:$AG629=3)+($B629:$AG629=4)))</f>
        <v>13</v>
      </c>
      <c r="AN629">
        <f ca="1">'MPL ID'!$BG$7+SUMPRODUCT(($B$1003:$AG$1003='MPL ID'!$BF$7)*(($B629:$AG629=1)+($B629:$AG629=2)))+SUMPRODUCT(($B$1004:$AG$1004='MPL ID'!$BF$7)*(($B629:$AG629=3)+($B629:$AG629=4)))</f>
        <v>6</v>
      </c>
      <c r="AO629">
        <f ca="1">'MPL ID'!$BG$8+SUMPRODUCT(($B$1003:$AG$1003='MPL ID'!$BF$8)*(($B629:$AG629=1)+($B629:$AG629=2)))+SUMPRODUCT(($B$1004:$AG$1004='MPL ID'!$BF$8)*(($B629:$AG629=3)+($B629:$AG629=4)))</f>
        <v>4</v>
      </c>
      <c r="AP629">
        <f ca="1">'MPL ID'!$BG$9+SUMPRODUCT(($B$1003:$AG$1003='MPL ID'!$BF$9)*(($B629:$AG629=1)+($B629:$AG629=2)))+SUMPRODUCT(($B$1004:$AG$1004='MPL ID'!$BF$9)*(($B629:$AG629=3)+($B629:$AG629=4)))</f>
        <v>11</v>
      </c>
      <c r="AQ629">
        <f ca="1">'MPL ID'!$BH$1+SUMPRODUCT(($B$1003:$AG$1003='MPL ID'!$BF$1)*(2*($B629:$AG629=1)+($B629:$AG629=2)-2*($B629:$AG629=3)-($B629:$AG629=4)))-SUMPRODUCT(($B$1004:$AG$1004='MPL ID'!$BF$1)*(2*($B629:$AG629=1)+($B629:$AG629=2)-2*($B629:$AG629=3)-($B629:$AG629=4)))</f>
        <v>5</v>
      </c>
      <c r="AR629">
        <f ca="1">'MPL ID'!$BH$2+SUMPRODUCT(($B$1003:$AG$1003='MPL ID'!$BF$2)*(2*($B629:$AG629=1)+($B629:$AG629=2)-2*($B629:$AG629=3)-($B629:$AG629=4)))-SUMPRODUCT(($B$1004:$AG$1004='MPL ID'!$BF$2)*(2*($B629:$AG629=1)+($B629:$AG629=2)-2*($B629:$AG629=3)-($B629:$AG629=4)))</f>
        <v>0</v>
      </c>
      <c r="AS629">
        <f ca="1">'MPL ID'!$BH$3+SUMPRODUCT(($B$1003:$AG$1003='MPL ID'!$BF$3)*(2*($B629:$AG629=1)+($B629:$AG629=2)-2*($B629:$AG629=3)-($B629:$AG629=4)))-SUMPRODUCT(($B$1004:$AG$1004='MPL ID'!$BF$3)*(2*($B629:$AG629=1)+($B629:$AG629=2)-2*($B629:$AG629=3)-($B629:$AG629=4)))</f>
        <v>-8</v>
      </c>
      <c r="AT629">
        <f ca="1">'MPL ID'!$BH$4+SUMPRODUCT(($B$1003:$AG$1003='MPL ID'!$BF$4)*(2*($B629:$AG629=1)+($B629:$AG629=2)-2*($B629:$AG629=3)-($B629:$AG629=4)))-SUMPRODUCT(($B$1004:$AG$1004='MPL ID'!$BF$4)*(2*($B629:$AG629=1)+($B629:$AG629=2)-2*($B629:$AG629=3)-($B629:$AG629=4)))</f>
        <v>-1</v>
      </c>
      <c r="AU629">
        <f ca="1">'MPL ID'!$BH$5+SUMPRODUCT(($B$1003:$AG$1003='MPL ID'!$BF$5)*(2*($B629:$AG629=1)+($B629:$AG629=2)-2*($B629:$AG629=3)-($B629:$AG629=4)))-SUMPRODUCT(($B$1004:$AG$1004='MPL ID'!$BF$5)*(2*($B629:$AG629=1)+($B629:$AG629=2)-2*($B629:$AG629=3)-($B629:$AG629=4)))</f>
        <v>-8</v>
      </c>
      <c r="AV629">
        <f ca="1">'MPL ID'!$BH$6+SUMPRODUCT(($B$1003:$AG$1003='MPL ID'!$BF$6)*(2*($B629:$AG629=1)+($B629:$AG629=2)-2*($B629:$AG629=3)-($B629:$AG629=4)))-SUMPRODUCT(($B$1004:$AG$1004='MPL ID'!$BF$6)*(2*($B629:$AG629=1)+($B629:$AG629=2)-2*($B629:$AG629=3)-($B629:$AG629=4)))</f>
        <v>17</v>
      </c>
      <c r="AW629">
        <f ca="1">'MPL ID'!$BH$7+SUMPRODUCT(($B$1003:$AG$1003='MPL ID'!$BF$7)*(2*($B629:$AG629=1)+($B629:$AG629=2)-2*($B629:$AG629=3)-($B629:$AG629=4)))-SUMPRODUCT(($B$1004:$AG$1004='MPL ID'!$BF$7)*(2*($B629:$AG629=1)+($B629:$AG629=2)-2*($B629:$AG629=3)-($B629:$AG629=4)))</f>
        <v>-3</v>
      </c>
      <c r="AX629">
        <f ca="1">'MPL ID'!$BH$8+SUMPRODUCT(($B$1003:$AG$1003='MPL ID'!$BF$8)*(2*($B629:$AG629=1)+($B629:$AG629=2)-2*($B629:$AG629=3)-($B629:$AG629=4)))-SUMPRODUCT(($B$1004:$AG$1004='MPL ID'!$BF$8)*(2*($B629:$AG629=1)+($B629:$AG629=2)-2*($B629:$AG629=3)-($B629:$AG629=4)))</f>
        <v>-14</v>
      </c>
      <c r="AY629">
        <f ca="1">'MPL ID'!$BH$9+SUMPRODUCT(($B$1003:$AG$1003='MPL ID'!$BF$9)*(2*($B629:$AG629=1)+($B629:$AG629=2)-2*($B629:$AG629=3)-($B629:$AG629=4)))-SUMPRODUCT(($B$1004:$AG$1004='MPL ID'!$BF$9)*(2*($B629:$AG629=1)+($B629:$AG629=2)-2*($B629:$AG629=3)-($B629:$AG629=4)))</f>
        <v>12</v>
      </c>
      <c r="AZ629">
        <f ca="1">SUMPRODUCT(--($AH629:$AP629=AH629),--($AQ629:$AY629=AQ629),'MPL ID'!$BG$13:$BO$13)+IF(AND($E629&gt;=3,$E629&lt;=4,AO629=AH629,AX629=AQ629),1,0)+IF(AND($G629&gt;=1,$G629&lt;=2,AJ629=AH629,AS629=AQ629),1,0)+IF(AND($L629&gt;=1,$L629&lt;=2,AM629=AH629,AV629=AQ629),1,0)+IF(AND($O629&gt;=1,$O629&lt;=2,AP629=AH629,AY629=AQ629),1,0)+IF(AND($R629&gt;=1,$R629&lt;=2,AI629=AH629,AR629=AQ629),1,0)+IF(AND($AA629&gt;=3,$AA629&lt;=4,AL629=AH629,AU629=AQ629),1,0)+IF(AND($AE629&gt;=3,$AE629&lt;=4,AK629=AH629,AT629=AQ629),1,0)</f>
        <v>0</v>
      </c>
      <c r="BA629">
        <f ca="1">SUMPRODUCT(--($AH629:$AP629=AI629),--($AQ629:$AY629=AR629),'MPL ID'!$BG$14:$BO$14)+IF(AND($F629&gt;=1,$F629&lt;=2,AP629=AI629,AY629=AR629),1,0)+IF(AND($H629&gt;=1,$H629&lt;=2,AN629=AI629,AW629=AR629),1,0)+IF(AND($J629&gt;=3,$J629&lt;=4,AL629=AI629,AU629=AR629),1,0)+IF(AND($M629&gt;=1,$M629&lt;=2,AO629=AI629,AX629=AR629),1,0)+IF(AND($R629&gt;=3,$R629&lt;=4,AH629=AI629,AQ629=AR629),1,0)+IF(AND($Y629&gt;=3,$Y629&lt;=4,AJ629=AI629,AS629=AR629),1,0)+IF(AND($AC629&gt;=1,$AC629&lt;=2,AK629=AI629,AT629=AR629),1,0)+IF(AND($AF629&gt;=3,$AF629&lt;=4,AM629=AI629,AV629=AR629),1,0)</f>
        <v>0</v>
      </c>
      <c r="BB629">
        <f ca="1">SUMPRODUCT(--($AH629:$AP629=AJ629),--($AQ629:$AY629=AS629),'MPL ID'!$BG$15:$BO$15)+IF(AND($C629&gt;=1,$C629&lt;=2,AK629=AJ629,AT629=AS629),1,0)+IF(AND($G629&gt;=3,$G629&lt;=4,AH629=AJ629,AQ629=AS629),1,0)+IF(AND($K629&gt;=1,$K629&lt;=2,AP629=AJ629,AY629=AS629),1,0)+IF(AND($N629&gt;=3,$N629&lt;=4,AL629=AJ629,AU629=AS629),1,0)+IF(AND($V629&gt;=1,$V629&lt;=2,AM629=AJ629,AV629=AS629),1,0)+IF(AND($Y629&gt;=1,$Y629&lt;=2,AI629=AJ629,AR629=AS629),1,0)+IF(AND($AB629&gt;=3,$AB629&lt;=4,AN629=AJ629,AW629=AS629),1,0)</f>
        <v>1</v>
      </c>
      <c r="BC629">
        <f ca="1">SUMPRODUCT(--($AH629:$AP629=AK629),--($AQ629:$AY629=AT629),'MPL ID'!$BG$16:$BO$16)+IF(AND($C629&gt;=3,$C629&lt;=4,AJ629=AK629,AS629=AT629),1,0)+IF(AND($I629&gt;=1,$I629&lt;=2,AP629=AK629,AY629=AT629),1,0)+IF(AND($P629&gt;=3,$P629&lt;=4,AO629=AK629,AX629=AT629),1,0)+IF(AND($T629&gt;=1,$T629&lt;=2,AN629=AK629,AW629=AT629),1,0)+IF(AND($W629&gt;=1,$W629&lt;=2,AL629=AK629,AU629=AT629),1,0)+IF(AND($AC629&gt;=3,$AC629&lt;=4,AI629=AK629,AR629=AT629),1,0)+IF(AND($AE629&gt;=1,$AE629&lt;=2,AH629=AK629,AQ629=AT629),1,0)</f>
        <v>0</v>
      </c>
      <c r="BD629">
        <f ca="1">SUMPRODUCT(--($AH629:$AP629=AL629),--($AQ629:$AY629=AU629),'MPL ID'!$BG$17:$BO$17)+IF(AND($B629&gt;=3,$B629&lt;=4,AN629=AL629,AW629=AU629),1,0)+IF(AND($D629&gt;=1,$D629&lt;=2,AM629=AL629,AV629=AU629),1,0)+IF(AND($J629&gt;=1,$J629&lt;=2,AI629=AL629,AR629=AU629),1,0)+IF(AND($N629&gt;=1,$N629&lt;=2,AJ629=AL629,AS629=AU629),1,0)+IF(AND($W629&gt;=3,$W629&lt;=4,AK629=AL629,AT629=AU629),1,0)+IF(AND($AA629&gt;=1,$AA629&lt;=2,AH629=AL629,AQ629=AU629),1,0)+IF(AND($AD629&gt;=3,$AD629&lt;=4,AO629=AL629,AX629=AU629),1,0)</f>
        <v>1</v>
      </c>
      <c r="BE629">
        <f ca="1">SUMPRODUCT(--($AH629:$AP629=AM629),--($AQ629:$AY629=AV629),'MPL ID'!$BG$18:$BO$18)+IF(AND($D629&gt;=3,$D629&lt;=4,AL629=AM629,AU629=AV629),1,0)+IF(AND($L629&gt;=3,$L629&lt;=4,AH629=AM629,AQ629=AV629),1,0)+IF(AND($Q629&gt;=3,$Q629&lt;=4,AN629=AM629,AW629=AV629),1,0)+IF(AND($S629&gt;=1,$S629&lt;=2,AP629=AM629,AY629=AV629),1,0)+IF(AND($V629&gt;=3,$V629&lt;=4,AJ629=AM629,AS629=AV629),1,0)+IF(AND($Z629&gt;=1,$Z629&lt;=2,AO629=AM629,AX629=AV629),1,0)+IF(AND($AF629&gt;=1,$AF629&lt;=2,AI629=AM629,AR629=AV629),1,0)</f>
        <v>0</v>
      </c>
      <c r="BF629">
        <f ca="1">SUMPRODUCT(--($AH629:$AP629=AN629),--($AQ629:$AY629=AW629),'MPL ID'!$BG$19:$BO$19)+IF(AND($B629&gt;=1,$B629&lt;=2,AL629=AN629,AU629=AW629),1,0)+IF(AND($H629&gt;=3,$H629&lt;=4,AI629=AN629,AR629=AW629),1,0)+IF(AND($Q629&gt;=1,$Q629&lt;=2,AM629=AN629,AV629=AW629),1,0)+IF(AND($T629&gt;=3,$T629&lt;=4,AK629=AN629,AT629=AW629),1,0)+IF(AND($X629&gt;=3,$X629&lt;=4,AO629=AN629,AX629=AW629),1,0)+IF(AND($AB629&gt;=1,$AB629&lt;=2,AJ629=AN629,AS629=AW629),1,0)+IF(AND($AG629&gt;=1,$AG629&lt;=2,AP629=AN629,AY629=AW629),1,0)</f>
        <v>0</v>
      </c>
      <c r="BG629">
        <f ca="1">SUMPRODUCT(--($AH629:$AP629=AO629),--($AQ629:$AY629=AX629),'MPL ID'!$BG$20:$BO$20)+IF(AND($E629&gt;=1,$E629&lt;=2,AH629=AO629,AQ629=AX629),1,0)+IF(AND($M629&gt;=3,$M629&lt;=4,AI629=AO629,AR629=AX629),1,0)+IF(AND($P629&gt;=1,$P629&lt;=2,AK629=AO629,AT629=AX629),1,0)+IF(AND($U629&gt;=1,$U629&lt;=2,AP629=AO629,AY629=AX629),1,0)+IF(AND($X629&gt;=1,$X629&lt;=2,AN629=AO629,AW629=AX629),1,0)+IF(AND($Z629&gt;=3,$Z629&lt;=4,AM629=AO629,AV629=AX629),1,0)+IF(AND($AD629&gt;=1,$AD629&lt;=2,AL629=AO629,AU629=AX629),1,0)</f>
        <v>0</v>
      </c>
      <c r="BH629">
        <f ca="1">SUMPRODUCT(--($AH629:$AP629=AP629),--($AQ629:$AY629=AY629),'MPL ID'!$BG$21:$BO$21)+IF(AND($F629&gt;=3,$F629&lt;=4,AI629=AP629,AR629=AY629),1,0)+IF(AND($I629&gt;=3,$I629&lt;=4,AK629=AP629,AT629=AY629),1,0)+IF(AND($K629&gt;=3,$K629&lt;=4,AJ629=AP629,AS629=AY629),1,0)+IF(AND($O629&gt;=3,$O629&lt;=4,AH629=AP629,AQ629=AY629),1,0)+IF(AND($S629&gt;=3,$S629&lt;=4,AM629=AP629,AV629=AY629),1,0)+IF(AND($U629&gt;=3,$U629&lt;=4,AO629=AP629,AX629=AY629),1,0)+IF(AND($AG629&gt;=3,$AG629&lt;=4,AN629=AP629,AW629=AY629),1,0)</f>
        <v>0</v>
      </c>
      <c r="BI629">
        <f t="shared" ca="1" si="81"/>
        <v>3</v>
      </c>
      <c r="BJ629">
        <f t="shared" ca="1" si="82"/>
        <v>4</v>
      </c>
      <c r="BK629">
        <f t="shared" ca="1" si="83"/>
        <v>7</v>
      </c>
      <c r="BL629">
        <f t="shared" ca="1" si="84"/>
        <v>5</v>
      </c>
      <c r="BM629">
        <f t="shared" ca="1" si="85"/>
        <v>8</v>
      </c>
      <c r="BN629">
        <f t="shared" ca="1" si="86"/>
        <v>1</v>
      </c>
      <c r="BO629">
        <f t="shared" ca="1" si="87"/>
        <v>6</v>
      </c>
      <c r="BP629">
        <f t="shared" ca="1" si="88"/>
        <v>9</v>
      </c>
      <c r="BQ629">
        <f t="shared" ca="1" si="89"/>
        <v>2</v>
      </c>
    </row>
    <row r="630" spans="1:69" x14ac:dyDescent="0.25">
      <c r="A630">
        <v>629</v>
      </c>
      <c r="B630">
        <f ca="1">IF(AND(ISNUMBER('MPL ID'!$P$25),ISNUMBER('MPL ID'!$Q$25)),0,RANDBETWEEN(1,4))</f>
        <v>0</v>
      </c>
      <c r="C630">
        <f ca="1">IF(AND(ISNUMBER('MPL ID'!$P$26),ISNUMBER('MPL ID'!$Q$26)),0,RANDBETWEEN(1,4))</f>
        <v>0</v>
      </c>
      <c r="D630">
        <f ca="1">IF(AND(ISNUMBER('MPL ID'!$P$28),ISNUMBER('MPL ID'!$Q$28)),0,RANDBETWEEN(1,4))</f>
        <v>0</v>
      </c>
      <c r="E630">
        <f ca="1">IF(AND(ISNUMBER('MPL ID'!$P$29),ISNUMBER('MPL ID'!$Q$29)),0,RANDBETWEEN(1,4))</f>
        <v>0</v>
      </c>
      <c r="F630">
        <f ca="1">IF(AND(ISNUMBER('MPL ID'!$P$30),ISNUMBER('MPL ID'!$Q$30)),0,RANDBETWEEN(1,4))</f>
        <v>0</v>
      </c>
      <c r="G630">
        <f ca="1">IF(AND(ISNUMBER('MPL ID'!$P$31),ISNUMBER('MPL ID'!$Q$31)),0,RANDBETWEEN(1,4))</f>
        <v>0</v>
      </c>
      <c r="H630">
        <f ca="1">IF(AND(ISNUMBER('MPL ID'!$P$32),ISNUMBER('MPL ID'!$Q$32)),0,RANDBETWEEN(1,4))</f>
        <v>0</v>
      </c>
      <c r="I630">
        <f ca="1">IF(AND(ISNUMBER('MPL ID'!$P$33),ISNUMBER('MPL ID'!$Q$33)),0,RANDBETWEEN(1,4))</f>
        <v>0</v>
      </c>
      <c r="J630">
        <f ca="1">IF(AND(ISNUMBER('MPL ID'!$D$36),ISNUMBER('MPL ID'!$E$36)),0,RANDBETWEEN(1,4))</f>
        <v>0</v>
      </c>
      <c r="K630">
        <f ca="1">IF(AND(ISNUMBER('MPL ID'!$D$37),ISNUMBER('MPL ID'!$E$37)),0,RANDBETWEEN(1,4))</f>
        <v>0</v>
      </c>
      <c r="L630">
        <f ca="1">IF(AND(ISNUMBER('MPL ID'!$D$39),ISNUMBER('MPL ID'!$E$39)),0,RANDBETWEEN(1,4))</f>
        <v>0</v>
      </c>
      <c r="M630">
        <f ca="1">IF(AND(ISNUMBER('MPL ID'!$D$40),ISNUMBER('MPL ID'!$E$40)),0,RANDBETWEEN(1,4))</f>
        <v>0</v>
      </c>
      <c r="N630">
        <f ca="1">IF(AND(ISNUMBER('MPL ID'!$D$41),ISNUMBER('MPL ID'!$E$41)),0,RANDBETWEEN(1,4))</f>
        <v>0</v>
      </c>
      <c r="O630">
        <f ca="1">IF(AND(ISNUMBER('MPL ID'!$D$42),ISNUMBER('MPL ID'!$E$42)),0,RANDBETWEEN(1,4))</f>
        <v>0</v>
      </c>
      <c r="P630">
        <f ca="1">IF(AND(ISNUMBER('MPL ID'!$D$43),ISNUMBER('MPL ID'!$E$43)),0,RANDBETWEEN(1,4))</f>
        <v>0</v>
      </c>
      <c r="Q630">
        <f ca="1">IF(AND(ISNUMBER('MPL ID'!$D$44),ISNUMBER('MPL ID'!$E$44)),0,RANDBETWEEN(1,4))</f>
        <v>0</v>
      </c>
      <c r="R630">
        <f ca="1">IF(AND(ISNUMBER('MPL ID'!$J$36),ISNUMBER('MPL ID'!$K$36)),0,RANDBETWEEN(1,4))</f>
        <v>0</v>
      </c>
      <c r="S630">
        <f ca="1">IF(AND(ISNUMBER('MPL ID'!$J$37),ISNUMBER('MPL ID'!$K$37)),0,RANDBETWEEN(1,4))</f>
        <v>0</v>
      </c>
      <c r="T630">
        <f ca="1">IF(AND(ISNUMBER('MPL ID'!$J$39),ISNUMBER('MPL ID'!$K$39)),0,RANDBETWEEN(1,4))</f>
        <v>0</v>
      </c>
      <c r="U630">
        <f ca="1">IF(AND(ISNUMBER('MPL ID'!$J$40),ISNUMBER('MPL ID'!$K$40)),0,RANDBETWEEN(1,4))</f>
        <v>0</v>
      </c>
      <c r="V630">
        <f ca="1">IF(AND(ISNUMBER('MPL ID'!$J$41),ISNUMBER('MPL ID'!$K$41)),0,RANDBETWEEN(1,4))</f>
        <v>0</v>
      </c>
      <c r="W630">
        <f ca="1">IF(AND(ISNUMBER('MPL ID'!$J$42),ISNUMBER('MPL ID'!$K$42)),0,RANDBETWEEN(1,4))</f>
        <v>1</v>
      </c>
      <c r="X630">
        <f ca="1">IF(AND(ISNUMBER('MPL ID'!$J$43),ISNUMBER('MPL ID'!$K$43)),0,RANDBETWEEN(1,4))</f>
        <v>1</v>
      </c>
      <c r="Y630">
        <f ca="1">IF(AND(ISNUMBER('MPL ID'!$J$44),ISNUMBER('MPL ID'!$K$44)),0,RANDBETWEEN(1,4))</f>
        <v>4</v>
      </c>
      <c r="Z630">
        <f ca="1">IF(AND(ISNUMBER('MPL ID'!$P$36),ISNUMBER('MPL ID'!$Q$36)),0,RANDBETWEEN(1,4))</f>
        <v>4</v>
      </c>
      <c r="AA630">
        <f ca="1">IF(AND(ISNUMBER('MPL ID'!$P$37),ISNUMBER('MPL ID'!$Q$37)),0,RANDBETWEEN(1,4))</f>
        <v>1</v>
      </c>
      <c r="AB630">
        <f ca="1">IF(AND(ISNUMBER('MPL ID'!$P$39),ISNUMBER('MPL ID'!$Q$39)),0,RANDBETWEEN(1,4))</f>
        <v>4</v>
      </c>
      <c r="AC630">
        <f ca="1">IF(AND(ISNUMBER('MPL ID'!$P$40),ISNUMBER('MPL ID'!$Q$40)),0,RANDBETWEEN(1,4))</f>
        <v>1</v>
      </c>
      <c r="AD630">
        <f ca="1">IF(AND(ISNUMBER('MPL ID'!$P$41),ISNUMBER('MPL ID'!$Q$41)),0,RANDBETWEEN(1,4))</f>
        <v>1</v>
      </c>
      <c r="AE630">
        <f ca="1">IF(AND(ISNUMBER('MPL ID'!$P$42),ISNUMBER('MPL ID'!$Q$42)),0,RANDBETWEEN(1,4))</f>
        <v>2</v>
      </c>
      <c r="AF630">
        <f ca="1">IF(AND(ISNUMBER('MPL ID'!$P$43),ISNUMBER('MPL ID'!$Q$43)),0,RANDBETWEEN(1,4))</f>
        <v>1</v>
      </c>
      <c r="AG630">
        <f ca="1">IF(AND(ISNUMBER('MPL ID'!$P$44),ISNUMBER('MPL ID'!$Q$44)),0,RANDBETWEEN(1,4))</f>
        <v>1</v>
      </c>
      <c r="AH630">
        <f ca="1">'MPL ID'!$BG$1+SUMPRODUCT(($B$1003:$AG$1003='MPL ID'!$BF$1)*(($B630:$AG630=1)+($B630:$AG630=2)))+SUMPRODUCT(($B$1004:$AG$1004='MPL ID'!$BF$1)*(($B630:$AG630=3)+($B630:$AG630=4)))</f>
        <v>9</v>
      </c>
      <c r="AI630">
        <f ca="1">'MPL ID'!$BG$2+SUMPRODUCT(($B$1003:$AG$1003='MPL ID'!$BF$2)*(($B630:$AG630=1)+($B630:$AG630=2)))+SUMPRODUCT(($B$1004:$AG$1004='MPL ID'!$BF$2)*(($B630:$AG630=3)+($B630:$AG630=4)))</f>
        <v>9</v>
      </c>
      <c r="AJ630">
        <f ca="1">'MPL ID'!$BG$3+SUMPRODUCT(($B$1003:$AG$1003='MPL ID'!$BF$3)*(($B630:$AG630=1)+($B630:$AG630=2)))+SUMPRODUCT(($B$1004:$AG$1004='MPL ID'!$BF$3)*(($B630:$AG630=3)+($B630:$AG630=4)))</f>
        <v>6</v>
      </c>
      <c r="AK630">
        <f ca="1">'MPL ID'!$BG$4+SUMPRODUCT(($B$1003:$AG$1003='MPL ID'!$BF$4)*(($B630:$AG630=1)+($B630:$AG630=2)))+SUMPRODUCT(($B$1004:$AG$1004='MPL ID'!$BF$4)*(($B630:$AG630=3)+($B630:$AG630=4)))</f>
        <v>9</v>
      </c>
      <c r="AL630">
        <f ca="1">'MPL ID'!$BG$5+SUMPRODUCT(($B$1003:$AG$1003='MPL ID'!$BF$5)*(($B630:$AG630=1)+($B630:$AG630=2)))+SUMPRODUCT(($B$1004:$AG$1004='MPL ID'!$BF$5)*(($B630:$AG630=3)+($B630:$AG630=4)))</f>
        <v>4</v>
      </c>
      <c r="AM630">
        <f ca="1">'MPL ID'!$BG$6+SUMPRODUCT(($B$1003:$AG$1003='MPL ID'!$BF$6)*(($B630:$AG630=1)+($B630:$AG630=2)))+SUMPRODUCT(($B$1004:$AG$1004='MPL ID'!$BF$6)*(($B630:$AG630=3)+($B630:$AG630=4)))</f>
        <v>12</v>
      </c>
      <c r="AN630">
        <f ca="1">'MPL ID'!$BG$7+SUMPRODUCT(($B$1003:$AG$1003='MPL ID'!$BF$7)*(($B630:$AG630=1)+($B630:$AG630=2)))+SUMPRODUCT(($B$1004:$AG$1004='MPL ID'!$BF$7)*(($B630:$AG630=3)+($B630:$AG630=4)))</f>
        <v>6</v>
      </c>
      <c r="AO630">
        <f ca="1">'MPL ID'!$BG$8+SUMPRODUCT(($B$1003:$AG$1003='MPL ID'!$BF$8)*(($B630:$AG630=1)+($B630:$AG630=2)))+SUMPRODUCT(($B$1004:$AG$1004='MPL ID'!$BF$8)*(($B630:$AG630=3)+($B630:$AG630=4)))</f>
        <v>6</v>
      </c>
      <c r="AP630">
        <f ca="1">'MPL ID'!$BG$9+SUMPRODUCT(($B$1003:$AG$1003='MPL ID'!$BF$9)*(($B630:$AG630=1)+($B630:$AG630=2)))+SUMPRODUCT(($B$1004:$AG$1004='MPL ID'!$BF$9)*(($B630:$AG630=3)+($B630:$AG630=4)))</f>
        <v>11</v>
      </c>
      <c r="AQ630">
        <f ca="1">'MPL ID'!$BH$1+SUMPRODUCT(($B$1003:$AG$1003='MPL ID'!$BF$1)*(2*($B630:$AG630=1)+($B630:$AG630=2)-2*($B630:$AG630=3)-($B630:$AG630=4)))-SUMPRODUCT(($B$1004:$AG$1004='MPL ID'!$BF$1)*(2*($B630:$AG630=1)+($B630:$AG630=2)-2*($B630:$AG630=3)-($B630:$AG630=4)))</f>
        <v>6</v>
      </c>
      <c r="AR630">
        <f ca="1">'MPL ID'!$BH$2+SUMPRODUCT(($B$1003:$AG$1003='MPL ID'!$BF$2)*(2*($B630:$AG630=1)+($B630:$AG630=2)-2*($B630:$AG630=3)-($B630:$AG630=4)))-SUMPRODUCT(($B$1004:$AG$1004='MPL ID'!$BF$2)*(2*($B630:$AG630=1)+($B630:$AG630=2)-2*($B630:$AG630=3)-($B630:$AG630=4)))</f>
        <v>-1</v>
      </c>
      <c r="AS630">
        <f ca="1">'MPL ID'!$BH$3+SUMPRODUCT(($B$1003:$AG$1003='MPL ID'!$BF$3)*(2*($B630:$AG630=1)+($B630:$AG630=2)-2*($B630:$AG630=3)-($B630:$AG630=4)))-SUMPRODUCT(($B$1004:$AG$1004='MPL ID'!$BF$3)*(2*($B630:$AG630=1)+($B630:$AG630=2)-2*($B630:$AG630=3)-($B630:$AG630=4)))</f>
        <v>-8</v>
      </c>
      <c r="AT630">
        <f ca="1">'MPL ID'!$BH$4+SUMPRODUCT(($B$1003:$AG$1003='MPL ID'!$BF$4)*(2*($B630:$AG630=1)+($B630:$AG630=2)-2*($B630:$AG630=3)-($B630:$AG630=4)))-SUMPRODUCT(($B$1004:$AG$1004='MPL ID'!$BF$4)*(2*($B630:$AG630=1)+($B630:$AG630=2)-2*($B630:$AG630=3)-($B630:$AG630=4)))</f>
        <v>1</v>
      </c>
      <c r="AU630">
        <f ca="1">'MPL ID'!$BH$5+SUMPRODUCT(($B$1003:$AG$1003='MPL ID'!$BF$5)*(2*($B630:$AG630=1)+($B630:$AG630=2)-2*($B630:$AG630=3)-($B630:$AG630=4)))-SUMPRODUCT(($B$1004:$AG$1004='MPL ID'!$BF$5)*(2*($B630:$AG630=1)+($B630:$AG630=2)-2*($B630:$AG630=3)-($B630:$AG630=4)))</f>
        <v>-14</v>
      </c>
      <c r="AV630">
        <f ca="1">'MPL ID'!$BH$6+SUMPRODUCT(($B$1003:$AG$1003='MPL ID'!$BF$6)*(2*($B630:$AG630=1)+($B630:$AG630=2)-2*($B630:$AG630=3)-($B630:$AG630=4)))-SUMPRODUCT(($B$1004:$AG$1004='MPL ID'!$BF$6)*(2*($B630:$AG630=1)+($B630:$AG630=2)-2*($B630:$AG630=3)-($B630:$AG630=4)))</f>
        <v>15</v>
      </c>
      <c r="AW630">
        <f ca="1">'MPL ID'!$BH$7+SUMPRODUCT(($B$1003:$AG$1003='MPL ID'!$BF$7)*(2*($B630:$AG630=1)+($B630:$AG630=2)-2*($B630:$AG630=3)-($B630:$AG630=4)))-SUMPRODUCT(($B$1004:$AG$1004='MPL ID'!$BF$7)*(2*($B630:$AG630=1)+($B630:$AG630=2)-2*($B630:$AG630=3)-($B630:$AG630=4)))</f>
        <v>-3</v>
      </c>
      <c r="AX630">
        <f ca="1">'MPL ID'!$BH$8+SUMPRODUCT(($B$1003:$AG$1003='MPL ID'!$BF$8)*(2*($B630:$AG630=1)+($B630:$AG630=2)-2*($B630:$AG630=3)-($B630:$AG630=4)))-SUMPRODUCT(($B$1004:$AG$1004='MPL ID'!$BF$8)*(2*($B630:$AG630=1)+($B630:$AG630=2)-2*($B630:$AG630=3)-($B630:$AG630=4)))</f>
        <v>-7</v>
      </c>
      <c r="AY630">
        <f ca="1">'MPL ID'!$BH$9+SUMPRODUCT(($B$1003:$AG$1003='MPL ID'!$BF$9)*(2*($B630:$AG630=1)+($B630:$AG630=2)-2*($B630:$AG630=3)-($B630:$AG630=4)))-SUMPRODUCT(($B$1004:$AG$1004='MPL ID'!$BF$9)*(2*($B630:$AG630=1)+($B630:$AG630=2)-2*($B630:$AG630=3)-($B630:$AG630=4)))</f>
        <v>11</v>
      </c>
      <c r="AZ630">
        <f ca="1">SUMPRODUCT(--($AH630:$AP630=AH630),--($AQ630:$AY630=AQ630),'MPL ID'!$BG$13:$BO$13)+IF(AND($E630&gt;=3,$E630&lt;=4,AO630=AH630,AX630=AQ630),1,0)+IF(AND($G630&gt;=1,$G630&lt;=2,AJ630=AH630,AS630=AQ630),1,0)+IF(AND($L630&gt;=1,$L630&lt;=2,AM630=AH630,AV630=AQ630),1,0)+IF(AND($O630&gt;=1,$O630&lt;=2,AP630=AH630,AY630=AQ630),1,0)+IF(AND($R630&gt;=1,$R630&lt;=2,AI630=AH630,AR630=AQ630),1,0)+IF(AND($AA630&gt;=3,$AA630&lt;=4,AL630=AH630,AU630=AQ630),1,0)+IF(AND($AE630&gt;=3,$AE630&lt;=4,AK630=AH630,AT630=AQ630),1,0)</f>
        <v>0</v>
      </c>
      <c r="BA630">
        <f ca="1">SUMPRODUCT(--($AH630:$AP630=AI630),--($AQ630:$AY630=AR630),'MPL ID'!$BG$14:$BO$14)+IF(AND($F630&gt;=1,$F630&lt;=2,AP630=AI630,AY630=AR630),1,0)+IF(AND($H630&gt;=1,$H630&lt;=2,AN630=AI630,AW630=AR630),1,0)+IF(AND($J630&gt;=3,$J630&lt;=4,AL630=AI630,AU630=AR630),1,0)+IF(AND($M630&gt;=1,$M630&lt;=2,AO630=AI630,AX630=AR630),1,0)+IF(AND($R630&gt;=3,$R630&lt;=4,AH630=AI630,AQ630=AR630),1,0)+IF(AND($Y630&gt;=3,$Y630&lt;=4,AJ630=AI630,AS630=AR630),1,0)+IF(AND($AC630&gt;=1,$AC630&lt;=2,AK630=AI630,AT630=AR630),1,0)+IF(AND($AF630&gt;=3,$AF630&lt;=4,AM630=AI630,AV630=AR630),1,0)</f>
        <v>0</v>
      </c>
      <c r="BB630">
        <f ca="1">SUMPRODUCT(--($AH630:$AP630=AJ630),--($AQ630:$AY630=AS630),'MPL ID'!$BG$15:$BO$15)+IF(AND($C630&gt;=1,$C630&lt;=2,AK630=AJ630,AT630=AS630),1,0)+IF(AND($G630&gt;=3,$G630&lt;=4,AH630=AJ630,AQ630=AS630),1,0)+IF(AND($K630&gt;=1,$K630&lt;=2,AP630=AJ630,AY630=AS630),1,0)+IF(AND($N630&gt;=3,$N630&lt;=4,AL630=AJ630,AU630=AS630),1,0)+IF(AND($V630&gt;=1,$V630&lt;=2,AM630=AJ630,AV630=AS630),1,0)+IF(AND($Y630&gt;=1,$Y630&lt;=2,AI630=AJ630,AR630=AS630),1,0)+IF(AND($AB630&gt;=3,$AB630&lt;=4,AN630=AJ630,AW630=AS630),1,0)</f>
        <v>0</v>
      </c>
      <c r="BC630">
        <f ca="1">SUMPRODUCT(--($AH630:$AP630=AK630),--($AQ630:$AY630=AT630),'MPL ID'!$BG$16:$BO$16)+IF(AND($C630&gt;=3,$C630&lt;=4,AJ630=AK630,AS630=AT630),1,0)+IF(AND($I630&gt;=1,$I630&lt;=2,AP630=AK630,AY630=AT630),1,0)+IF(AND($P630&gt;=3,$P630&lt;=4,AO630=AK630,AX630=AT630),1,0)+IF(AND($T630&gt;=1,$T630&lt;=2,AN630=AK630,AW630=AT630),1,0)+IF(AND($W630&gt;=1,$W630&lt;=2,AL630=AK630,AU630=AT630),1,0)+IF(AND($AC630&gt;=3,$AC630&lt;=4,AI630=AK630,AR630=AT630),1,0)+IF(AND($AE630&gt;=1,$AE630&lt;=2,AH630=AK630,AQ630=AT630),1,0)</f>
        <v>0</v>
      </c>
      <c r="BD630">
        <f ca="1">SUMPRODUCT(--($AH630:$AP630=AL630),--($AQ630:$AY630=AU630),'MPL ID'!$BG$17:$BO$17)+IF(AND($B630&gt;=3,$B630&lt;=4,AN630=AL630,AW630=AU630),1,0)+IF(AND($D630&gt;=1,$D630&lt;=2,AM630=AL630,AV630=AU630),1,0)+IF(AND($J630&gt;=1,$J630&lt;=2,AI630=AL630,AR630=AU630),1,0)+IF(AND($N630&gt;=1,$N630&lt;=2,AJ630=AL630,AS630=AU630),1,0)+IF(AND($W630&gt;=3,$W630&lt;=4,AK630=AL630,AT630=AU630),1,0)+IF(AND($AA630&gt;=1,$AA630&lt;=2,AH630=AL630,AQ630=AU630),1,0)+IF(AND($AD630&gt;=3,$AD630&lt;=4,AO630=AL630,AX630=AU630),1,0)</f>
        <v>0</v>
      </c>
      <c r="BE630">
        <f ca="1">SUMPRODUCT(--($AH630:$AP630=AM630),--($AQ630:$AY630=AV630),'MPL ID'!$BG$18:$BO$18)+IF(AND($D630&gt;=3,$D630&lt;=4,AL630=AM630,AU630=AV630),1,0)+IF(AND($L630&gt;=3,$L630&lt;=4,AH630=AM630,AQ630=AV630),1,0)+IF(AND($Q630&gt;=3,$Q630&lt;=4,AN630=AM630,AW630=AV630),1,0)+IF(AND($S630&gt;=1,$S630&lt;=2,AP630=AM630,AY630=AV630),1,0)+IF(AND($V630&gt;=3,$V630&lt;=4,AJ630=AM630,AS630=AV630),1,0)+IF(AND($Z630&gt;=1,$Z630&lt;=2,AO630=AM630,AX630=AV630),1,0)+IF(AND($AF630&gt;=1,$AF630&lt;=2,AI630=AM630,AR630=AV630),1,0)</f>
        <v>0</v>
      </c>
      <c r="BF630">
        <f ca="1">SUMPRODUCT(--($AH630:$AP630=AN630),--($AQ630:$AY630=AW630),'MPL ID'!$BG$19:$BO$19)+IF(AND($B630&gt;=1,$B630&lt;=2,AL630=AN630,AU630=AW630),1,0)+IF(AND($H630&gt;=3,$H630&lt;=4,AI630=AN630,AR630=AW630),1,0)+IF(AND($Q630&gt;=1,$Q630&lt;=2,AM630=AN630,AV630=AW630),1,0)+IF(AND($T630&gt;=3,$T630&lt;=4,AK630=AN630,AT630=AW630),1,0)+IF(AND($X630&gt;=3,$X630&lt;=4,AO630=AN630,AX630=AW630),1,0)+IF(AND($AB630&gt;=1,$AB630&lt;=2,AJ630=AN630,AS630=AW630),1,0)+IF(AND($AG630&gt;=1,$AG630&lt;=2,AP630=AN630,AY630=AW630),1,0)</f>
        <v>0</v>
      </c>
      <c r="BG630">
        <f ca="1">SUMPRODUCT(--($AH630:$AP630=AO630),--($AQ630:$AY630=AX630),'MPL ID'!$BG$20:$BO$20)+IF(AND($E630&gt;=1,$E630&lt;=2,AH630=AO630,AQ630=AX630),1,0)+IF(AND($M630&gt;=3,$M630&lt;=4,AI630=AO630,AR630=AX630),1,0)+IF(AND($P630&gt;=1,$P630&lt;=2,AK630=AO630,AT630=AX630),1,0)+IF(AND($U630&gt;=1,$U630&lt;=2,AP630=AO630,AY630=AX630),1,0)+IF(AND($X630&gt;=1,$X630&lt;=2,AN630=AO630,AW630=AX630),1,0)+IF(AND($Z630&gt;=3,$Z630&lt;=4,AM630=AO630,AV630=AX630),1,0)+IF(AND($AD630&gt;=1,$AD630&lt;=2,AL630=AO630,AU630=AX630),1,0)</f>
        <v>0</v>
      </c>
      <c r="BH630">
        <f ca="1">SUMPRODUCT(--($AH630:$AP630=AP630),--($AQ630:$AY630=AY630),'MPL ID'!$BG$21:$BO$21)+IF(AND($F630&gt;=3,$F630&lt;=4,AI630=AP630,AR630=AY630),1,0)+IF(AND($I630&gt;=3,$I630&lt;=4,AK630=AP630,AT630=AY630),1,0)+IF(AND($K630&gt;=3,$K630&lt;=4,AJ630=AP630,AS630=AY630),1,0)+IF(AND($O630&gt;=3,$O630&lt;=4,AH630=AP630,AQ630=AY630),1,0)+IF(AND($S630&gt;=3,$S630&lt;=4,AM630=AP630,AV630=AY630),1,0)+IF(AND($U630&gt;=3,$U630&lt;=4,AO630=AP630,AX630=AY630),1,0)+IF(AND($AG630&gt;=3,$AG630&lt;=4,AN630=AP630,AW630=AY630),1,0)</f>
        <v>0</v>
      </c>
      <c r="BI630">
        <f t="shared" ca="1" si="81"/>
        <v>3</v>
      </c>
      <c r="BJ630">
        <f t="shared" ca="1" si="82"/>
        <v>5</v>
      </c>
      <c r="BK630">
        <f t="shared" ca="1" si="83"/>
        <v>8</v>
      </c>
      <c r="BL630">
        <f t="shared" ca="1" si="84"/>
        <v>4</v>
      </c>
      <c r="BM630">
        <f t="shared" ca="1" si="85"/>
        <v>9</v>
      </c>
      <c r="BN630">
        <f t="shared" ca="1" si="86"/>
        <v>1</v>
      </c>
      <c r="BO630">
        <f t="shared" ca="1" si="87"/>
        <v>6</v>
      </c>
      <c r="BP630">
        <f t="shared" ca="1" si="88"/>
        <v>7</v>
      </c>
      <c r="BQ630">
        <f t="shared" ca="1" si="89"/>
        <v>2</v>
      </c>
    </row>
    <row r="631" spans="1:69" x14ac:dyDescent="0.25">
      <c r="A631">
        <v>630</v>
      </c>
      <c r="B631">
        <f ca="1">IF(AND(ISNUMBER('MPL ID'!$P$25),ISNUMBER('MPL ID'!$Q$25)),0,RANDBETWEEN(1,4))</f>
        <v>0</v>
      </c>
      <c r="C631">
        <f ca="1">IF(AND(ISNUMBER('MPL ID'!$P$26),ISNUMBER('MPL ID'!$Q$26)),0,RANDBETWEEN(1,4))</f>
        <v>0</v>
      </c>
      <c r="D631">
        <f ca="1">IF(AND(ISNUMBER('MPL ID'!$P$28),ISNUMBER('MPL ID'!$Q$28)),0,RANDBETWEEN(1,4))</f>
        <v>0</v>
      </c>
      <c r="E631">
        <f ca="1">IF(AND(ISNUMBER('MPL ID'!$P$29),ISNUMBER('MPL ID'!$Q$29)),0,RANDBETWEEN(1,4))</f>
        <v>0</v>
      </c>
      <c r="F631">
        <f ca="1">IF(AND(ISNUMBER('MPL ID'!$P$30),ISNUMBER('MPL ID'!$Q$30)),0,RANDBETWEEN(1,4))</f>
        <v>0</v>
      </c>
      <c r="G631">
        <f ca="1">IF(AND(ISNUMBER('MPL ID'!$P$31),ISNUMBER('MPL ID'!$Q$31)),0,RANDBETWEEN(1,4))</f>
        <v>0</v>
      </c>
      <c r="H631">
        <f ca="1">IF(AND(ISNUMBER('MPL ID'!$P$32),ISNUMBER('MPL ID'!$Q$32)),0,RANDBETWEEN(1,4))</f>
        <v>0</v>
      </c>
      <c r="I631">
        <f ca="1">IF(AND(ISNUMBER('MPL ID'!$P$33),ISNUMBER('MPL ID'!$Q$33)),0,RANDBETWEEN(1,4))</f>
        <v>0</v>
      </c>
      <c r="J631">
        <f ca="1">IF(AND(ISNUMBER('MPL ID'!$D$36),ISNUMBER('MPL ID'!$E$36)),0,RANDBETWEEN(1,4))</f>
        <v>0</v>
      </c>
      <c r="K631">
        <f ca="1">IF(AND(ISNUMBER('MPL ID'!$D$37),ISNUMBER('MPL ID'!$E$37)),0,RANDBETWEEN(1,4))</f>
        <v>0</v>
      </c>
      <c r="L631">
        <f ca="1">IF(AND(ISNUMBER('MPL ID'!$D$39),ISNUMBER('MPL ID'!$E$39)),0,RANDBETWEEN(1,4))</f>
        <v>0</v>
      </c>
      <c r="M631">
        <f ca="1">IF(AND(ISNUMBER('MPL ID'!$D$40),ISNUMBER('MPL ID'!$E$40)),0,RANDBETWEEN(1,4))</f>
        <v>0</v>
      </c>
      <c r="N631">
        <f ca="1">IF(AND(ISNUMBER('MPL ID'!$D$41),ISNUMBER('MPL ID'!$E$41)),0,RANDBETWEEN(1,4))</f>
        <v>0</v>
      </c>
      <c r="O631">
        <f ca="1">IF(AND(ISNUMBER('MPL ID'!$D$42),ISNUMBER('MPL ID'!$E$42)),0,RANDBETWEEN(1,4))</f>
        <v>0</v>
      </c>
      <c r="P631">
        <f ca="1">IF(AND(ISNUMBER('MPL ID'!$D$43),ISNUMBER('MPL ID'!$E$43)),0,RANDBETWEEN(1,4))</f>
        <v>0</v>
      </c>
      <c r="Q631">
        <f ca="1">IF(AND(ISNUMBER('MPL ID'!$D$44),ISNUMBER('MPL ID'!$E$44)),0,RANDBETWEEN(1,4))</f>
        <v>0</v>
      </c>
      <c r="R631">
        <f ca="1">IF(AND(ISNUMBER('MPL ID'!$J$36),ISNUMBER('MPL ID'!$K$36)),0,RANDBETWEEN(1,4))</f>
        <v>0</v>
      </c>
      <c r="S631">
        <f ca="1">IF(AND(ISNUMBER('MPL ID'!$J$37),ISNUMBER('MPL ID'!$K$37)),0,RANDBETWEEN(1,4))</f>
        <v>0</v>
      </c>
      <c r="T631">
        <f ca="1">IF(AND(ISNUMBER('MPL ID'!$J$39),ISNUMBER('MPL ID'!$K$39)),0,RANDBETWEEN(1,4))</f>
        <v>0</v>
      </c>
      <c r="U631">
        <f ca="1">IF(AND(ISNUMBER('MPL ID'!$J$40),ISNUMBER('MPL ID'!$K$40)),0,RANDBETWEEN(1,4))</f>
        <v>0</v>
      </c>
      <c r="V631">
        <f ca="1">IF(AND(ISNUMBER('MPL ID'!$J$41),ISNUMBER('MPL ID'!$K$41)),0,RANDBETWEEN(1,4))</f>
        <v>0</v>
      </c>
      <c r="W631">
        <f ca="1">IF(AND(ISNUMBER('MPL ID'!$J$42),ISNUMBER('MPL ID'!$K$42)),0,RANDBETWEEN(1,4))</f>
        <v>3</v>
      </c>
      <c r="X631">
        <f ca="1">IF(AND(ISNUMBER('MPL ID'!$J$43),ISNUMBER('MPL ID'!$K$43)),0,RANDBETWEEN(1,4))</f>
        <v>1</v>
      </c>
      <c r="Y631">
        <f ca="1">IF(AND(ISNUMBER('MPL ID'!$J$44),ISNUMBER('MPL ID'!$K$44)),0,RANDBETWEEN(1,4))</f>
        <v>1</v>
      </c>
      <c r="Z631">
        <f ca="1">IF(AND(ISNUMBER('MPL ID'!$P$36),ISNUMBER('MPL ID'!$Q$36)),0,RANDBETWEEN(1,4))</f>
        <v>3</v>
      </c>
      <c r="AA631">
        <f ca="1">IF(AND(ISNUMBER('MPL ID'!$P$37),ISNUMBER('MPL ID'!$Q$37)),0,RANDBETWEEN(1,4))</f>
        <v>3</v>
      </c>
      <c r="AB631">
        <f ca="1">IF(AND(ISNUMBER('MPL ID'!$P$39),ISNUMBER('MPL ID'!$Q$39)),0,RANDBETWEEN(1,4))</f>
        <v>2</v>
      </c>
      <c r="AC631">
        <f ca="1">IF(AND(ISNUMBER('MPL ID'!$P$40),ISNUMBER('MPL ID'!$Q$40)),0,RANDBETWEEN(1,4))</f>
        <v>2</v>
      </c>
      <c r="AD631">
        <f ca="1">IF(AND(ISNUMBER('MPL ID'!$P$41),ISNUMBER('MPL ID'!$Q$41)),0,RANDBETWEEN(1,4))</f>
        <v>3</v>
      </c>
      <c r="AE631">
        <f ca="1">IF(AND(ISNUMBER('MPL ID'!$P$42),ISNUMBER('MPL ID'!$Q$42)),0,RANDBETWEEN(1,4))</f>
        <v>2</v>
      </c>
      <c r="AF631">
        <f ca="1">IF(AND(ISNUMBER('MPL ID'!$P$43),ISNUMBER('MPL ID'!$Q$43)),0,RANDBETWEEN(1,4))</f>
        <v>3</v>
      </c>
      <c r="AG631">
        <f ca="1">IF(AND(ISNUMBER('MPL ID'!$P$44),ISNUMBER('MPL ID'!$Q$44)),0,RANDBETWEEN(1,4))</f>
        <v>3</v>
      </c>
      <c r="AH631">
        <f ca="1">'MPL ID'!$BG$1+SUMPRODUCT(($B$1003:$AG$1003='MPL ID'!$BF$1)*(($B631:$AG631=1)+($B631:$AG631=2)))+SUMPRODUCT(($B$1004:$AG$1004='MPL ID'!$BF$1)*(($B631:$AG631=3)+($B631:$AG631=4)))</f>
        <v>10</v>
      </c>
      <c r="AI631">
        <f ca="1">'MPL ID'!$BG$2+SUMPRODUCT(($B$1003:$AG$1003='MPL ID'!$BF$2)*(($B631:$AG631=1)+($B631:$AG631=2)))+SUMPRODUCT(($B$1004:$AG$1004='MPL ID'!$BF$2)*(($B631:$AG631=3)+($B631:$AG631=4)))</f>
        <v>9</v>
      </c>
      <c r="AJ631">
        <f ca="1">'MPL ID'!$BG$3+SUMPRODUCT(($B$1003:$AG$1003='MPL ID'!$BF$3)*(($B631:$AG631=1)+($B631:$AG631=2)))+SUMPRODUCT(($B$1004:$AG$1004='MPL ID'!$BF$3)*(($B631:$AG631=3)+($B631:$AG631=4)))</f>
        <v>6</v>
      </c>
      <c r="AK631">
        <f ca="1">'MPL ID'!$BG$4+SUMPRODUCT(($B$1003:$AG$1003='MPL ID'!$BF$4)*(($B631:$AG631=1)+($B631:$AG631=2)))+SUMPRODUCT(($B$1004:$AG$1004='MPL ID'!$BF$4)*(($B631:$AG631=3)+($B631:$AG631=4)))</f>
        <v>8</v>
      </c>
      <c r="AL631">
        <f ca="1">'MPL ID'!$BG$5+SUMPRODUCT(($B$1003:$AG$1003='MPL ID'!$BF$5)*(($B631:$AG631=1)+($B631:$AG631=2)))+SUMPRODUCT(($B$1004:$AG$1004='MPL ID'!$BF$5)*(($B631:$AG631=3)+($B631:$AG631=4)))</f>
        <v>5</v>
      </c>
      <c r="AM631">
        <f ca="1">'MPL ID'!$BG$6+SUMPRODUCT(($B$1003:$AG$1003='MPL ID'!$BF$6)*(($B631:$AG631=1)+($B631:$AG631=2)))+SUMPRODUCT(($B$1004:$AG$1004='MPL ID'!$BF$6)*(($B631:$AG631=3)+($B631:$AG631=4)))</f>
        <v>11</v>
      </c>
      <c r="AN631">
        <f ca="1">'MPL ID'!$BG$7+SUMPRODUCT(($B$1003:$AG$1003='MPL ID'!$BF$7)*(($B631:$AG631=1)+($B631:$AG631=2)))+SUMPRODUCT(($B$1004:$AG$1004='MPL ID'!$BF$7)*(($B631:$AG631=3)+($B631:$AG631=4)))</f>
        <v>6</v>
      </c>
      <c r="AO631">
        <f ca="1">'MPL ID'!$BG$8+SUMPRODUCT(($B$1003:$AG$1003='MPL ID'!$BF$8)*(($B631:$AG631=1)+($B631:$AG631=2)))+SUMPRODUCT(($B$1004:$AG$1004='MPL ID'!$BF$8)*(($B631:$AG631=3)+($B631:$AG631=4)))</f>
        <v>5</v>
      </c>
      <c r="AP631">
        <f ca="1">'MPL ID'!$BG$9+SUMPRODUCT(($B$1003:$AG$1003='MPL ID'!$BF$9)*(($B631:$AG631=1)+($B631:$AG631=2)))+SUMPRODUCT(($B$1004:$AG$1004='MPL ID'!$BF$9)*(($B631:$AG631=3)+($B631:$AG631=4)))</f>
        <v>12</v>
      </c>
      <c r="AQ631">
        <f ca="1">'MPL ID'!$BH$1+SUMPRODUCT(($B$1003:$AG$1003='MPL ID'!$BF$1)*(2*($B631:$AG631=1)+($B631:$AG631=2)-2*($B631:$AG631=3)-($B631:$AG631=4)))-SUMPRODUCT(($B$1004:$AG$1004='MPL ID'!$BF$1)*(2*($B631:$AG631=1)+($B631:$AG631=2)-2*($B631:$AG631=3)-($B631:$AG631=4)))</f>
        <v>10</v>
      </c>
      <c r="AR631">
        <f ca="1">'MPL ID'!$BH$2+SUMPRODUCT(($B$1003:$AG$1003='MPL ID'!$BF$2)*(2*($B631:$AG631=1)+($B631:$AG631=2)-2*($B631:$AG631=3)-($B631:$AG631=4)))-SUMPRODUCT(($B$1004:$AG$1004='MPL ID'!$BF$2)*(2*($B631:$AG631=1)+($B631:$AG631=2)-2*($B631:$AG631=3)-($B631:$AG631=4)))</f>
        <v>-1</v>
      </c>
      <c r="AS631">
        <f ca="1">'MPL ID'!$BH$3+SUMPRODUCT(($B$1003:$AG$1003='MPL ID'!$BF$3)*(2*($B631:$AG631=1)+($B631:$AG631=2)-2*($B631:$AG631=3)-($B631:$AG631=4)))-SUMPRODUCT(($B$1004:$AG$1004='MPL ID'!$BF$3)*(2*($B631:$AG631=1)+($B631:$AG631=2)-2*($B631:$AG631=3)-($B631:$AG631=4)))</f>
        <v>-7</v>
      </c>
      <c r="AT631">
        <f ca="1">'MPL ID'!$BH$4+SUMPRODUCT(($B$1003:$AG$1003='MPL ID'!$BF$4)*(2*($B631:$AG631=1)+($B631:$AG631=2)-2*($B631:$AG631=3)-($B631:$AG631=4)))-SUMPRODUCT(($B$1004:$AG$1004='MPL ID'!$BF$4)*(2*($B631:$AG631=1)+($B631:$AG631=2)-2*($B631:$AG631=3)-($B631:$AG631=4)))</f>
        <v>-2</v>
      </c>
      <c r="AU631">
        <f ca="1">'MPL ID'!$BH$5+SUMPRODUCT(($B$1003:$AG$1003='MPL ID'!$BF$5)*(2*($B631:$AG631=1)+($B631:$AG631=2)-2*($B631:$AG631=3)-($B631:$AG631=4)))-SUMPRODUCT(($B$1004:$AG$1004='MPL ID'!$BF$5)*(2*($B631:$AG631=1)+($B631:$AG631=2)-2*($B631:$AG631=3)-($B631:$AG631=4)))</f>
        <v>-10</v>
      </c>
      <c r="AV631">
        <f ca="1">'MPL ID'!$BH$6+SUMPRODUCT(($B$1003:$AG$1003='MPL ID'!$BF$6)*(2*($B631:$AG631=1)+($B631:$AG631=2)-2*($B631:$AG631=3)-($B631:$AG631=4)))-SUMPRODUCT(($B$1004:$AG$1004='MPL ID'!$BF$6)*(2*($B631:$AG631=1)+($B631:$AG631=2)-2*($B631:$AG631=3)-($B631:$AG631=4)))</f>
        <v>10</v>
      </c>
      <c r="AW631">
        <f ca="1">'MPL ID'!$BH$7+SUMPRODUCT(($B$1003:$AG$1003='MPL ID'!$BF$7)*(2*($B631:$AG631=1)+($B631:$AG631=2)-2*($B631:$AG631=3)-($B631:$AG631=4)))-SUMPRODUCT(($B$1004:$AG$1004='MPL ID'!$BF$7)*(2*($B631:$AG631=1)+($B631:$AG631=2)-2*($B631:$AG631=3)-($B631:$AG631=4)))</f>
        <v>-5</v>
      </c>
      <c r="AX631">
        <f ca="1">'MPL ID'!$BH$8+SUMPRODUCT(($B$1003:$AG$1003='MPL ID'!$BF$8)*(2*($B631:$AG631=1)+($B631:$AG631=2)-2*($B631:$AG631=3)-($B631:$AG631=4)))-SUMPRODUCT(($B$1004:$AG$1004='MPL ID'!$BF$8)*(2*($B631:$AG631=1)+($B631:$AG631=2)-2*($B631:$AG631=3)-($B631:$AG631=4)))</f>
        <v>-10</v>
      </c>
      <c r="AY631">
        <f ca="1">'MPL ID'!$BH$9+SUMPRODUCT(($B$1003:$AG$1003='MPL ID'!$BF$9)*(2*($B631:$AG631=1)+($B631:$AG631=2)-2*($B631:$AG631=3)-($B631:$AG631=4)))-SUMPRODUCT(($B$1004:$AG$1004='MPL ID'!$BF$9)*(2*($B631:$AG631=1)+($B631:$AG631=2)-2*($B631:$AG631=3)-($B631:$AG631=4)))</f>
        <v>15</v>
      </c>
      <c r="AZ631">
        <f ca="1">SUMPRODUCT(--($AH631:$AP631=AH631),--($AQ631:$AY631=AQ631),'MPL ID'!$BG$13:$BO$13)+IF(AND($E631&gt;=3,$E631&lt;=4,AO631=AH631,AX631=AQ631),1,0)+IF(AND($G631&gt;=1,$G631&lt;=2,AJ631=AH631,AS631=AQ631),1,0)+IF(AND($L631&gt;=1,$L631&lt;=2,AM631=AH631,AV631=AQ631),1,0)+IF(AND($O631&gt;=1,$O631&lt;=2,AP631=AH631,AY631=AQ631),1,0)+IF(AND($R631&gt;=1,$R631&lt;=2,AI631=AH631,AR631=AQ631),1,0)+IF(AND($AA631&gt;=3,$AA631&lt;=4,AL631=AH631,AU631=AQ631),1,0)+IF(AND($AE631&gt;=3,$AE631&lt;=4,AK631=AH631,AT631=AQ631),1,0)</f>
        <v>0</v>
      </c>
      <c r="BA631">
        <f ca="1">SUMPRODUCT(--($AH631:$AP631=AI631),--($AQ631:$AY631=AR631),'MPL ID'!$BG$14:$BO$14)+IF(AND($F631&gt;=1,$F631&lt;=2,AP631=AI631,AY631=AR631),1,0)+IF(AND($H631&gt;=1,$H631&lt;=2,AN631=AI631,AW631=AR631),1,0)+IF(AND($J631&gt;=3,$J631&lt;=4,AL631=AI631,AU631=AR631),1,0)+IF(AND($M631&gt;=1,$M631&lt;=2,AO631=AI631,AX631=AR631),1,0)+IF(AND($R631&gt;=3,$R631&lt;=4,AH631=AI631,AQ631=AR631),1,0)+IF(AND($Y631&gt;=3,$Y631&lt;=4,AJ631=AI631,AS631=AR631),1,0)+IF(AND($AC631&gt;=1,$AC631&lt;=2,AK631=AI631,AT631=AR631),1,0)+IF(AND($AF631&gt;=3,$AF631&lt;=4,AM631=AI631,AV631=AR631),1,0)</f>
        <v>0</v>
      </c>
      <c r="BB631">
        <f ca="1">SUMPRODUCT(--($AH631:$AP631=AJ631),--($AQ631:$AY631=AS631),'MPL ID'!$BG$15:$BO$15)+IF(AND($C631&gt;=1,$C631&lt;=2,AK631=AJ631,AT631=AS631),1,0)+IF(AND($G631&gt;=3,$G631&lt;=4,AH631=AJ631,AQ631=AS631),1,0)+IF(AND($K631&gt;=1,$K631&lt;=2,AP631=AJ631,AY631=AS631),1,0)+IF(AND($N631&gt;=3,$N631&lt;=4,AL631=AJ631,AU631=AS631),1,0)+IF(AND($V631&gt;=1,$V631&lt;=2,AM631=AJ631,AV631=AS631),1,0)+IF(AND($Y631&gt;=1,$Y631&lt;=2,AI631=AJ631,AR631=AS631),1,0)+IF(AND($AB631&gt;=3,$AB631&lt;=4,AN631=AJ631,AW631=AS631),1,0)</f>
        <v>0</v>
      </c>
      <c r="BC631">
        <f ca="1">SUMPRODUCT(--($AH631:$AP631=AK631),--($AQ631:$AY631=AT631),'MPL ID'!$BG$16:$BO$16)+IF(AND($C631&gt;=3,$C631&lt;=4,AJ631=AK631,AS631=AT631),1,0)+IF(AND($I631&gt;=1,$I631&lt;=2,AP631=AK631,AY631=AT631),1,0)+IF(AND($P631&gt;=3,$P631&lt;=4,AO631=AK631,AX631=AT631),1,0)+IF(AND($T631&gt;=1,$T631&lt;=2,AN631=AK631,AW631=AT631),1,0)+IF(AND($W631&gt;=1,$W631&lt;=2,AL631=AK631,AU631=AT631),1,0)+IF(AND($AC631&gt;=3,$AC631&lt;=4,AI631=AK631,AR631=AT631),1,0)+IF(AND($AE631&gt;=1,$AE631&lt;=2,AH631=AK631,AQ631=AT631),1,0)</f>
        <v>0</v>
      </c>
      <c r="BD631">
        <f ca="1">SUMPRODUCT(--($AH631:$AP631=AL631),--($AQ631:$AY631=AU631),'MPL ID'!$BG$17:$BO$17)+IF(AND($B631&gt;=3,$B631&lt;=4,AN631=AL631,AW631=AU631),1,0)+IF(AND($D631&gt;=1,$D631&lt;=2,AM631=AL631,AV631=AU631),1,0)+IF(AND($J631&gt;=1,$J631&lt;=2,AI631=AL631,AR631=AU631),1,0)+IF(AND($N631&gt;=1,$N631&lt;=2,AJ631=AL631,AS631=AU631),1,0)+IF(AND($W631&gt;=3,$W631&lt;=4,AK631=AL631,AT631=AU631),1,0)+IF(AND($AA631&gt;=1,$AA631&lt;=2,AH631=AL631,AQ631=AU631),1,0)+IF(AND($AD631&gt;=3,$AD631&lt;=4,AO631=AL631,AX631=AU631),1,0)</f>
        <v>1</v>
      </c>
      <c r="BE631">
        <f ca="1">SUMPRODUCT(--($AH631:$AP631=AM631),--($AQ631:$AY631=AV631),'MPL ID'!$BG$18:$BO$18)+IF(AND($D631&gt;=3,$D631&lt;=4,AL631=AM631,AU631=AV631),1,0)+IF(AND($L631&gt;=3,$L631&lt;=4,AH631=AM631,AQ631=AV631),1,0)+IF(AND($Q631&gt;=3,$Q631&lt;=4,AN631=AM631,AW631=AV631),1,0)+IF(AND($S631&gt;=1,$S631&lt;=2,AP631=AM631,AY631=AV631),1,0)+IF(AND($V631&gt;=3,$V631&lt;=4,AJ631=AM631,AS631=AV631),1,0)+IF(AND($Z631&gt;=1,$Z631&lt;=2,AO631=AM631,AX631=AV631),1,0)+IF(AND($AF631&gt;=1,$AF631&lt;=2,AI631=AM631,AR631=AV631),1,0)</f>
        <v>0</v>
      </c>
      <c r="BF631">
        <f ca="1">SUMPRODUCT(--($AH631:$AP631=AN631),--($AQ631:$AY631=AW631),'MPL ID'!$BG$19:$BO$19)+IF(AND($B631&gt;=1,$B631&lt;=2,AL631=AN631,AU631=AW631),1,0)+IF(AND($H631&gt;=3,$H631&lt;=4,AI631=AN631,AR631=AW631),1,0)+IF(AND($Q631&gt;=1,$Q631&lt;=2,AM631=AN631,AV631=AW631),1,0)+IF(AND($T631&gt;=3,$T631&lt;=4,AK631=AN631,AT631=AW631),1,0)+IF(AND($X631&gt;=3,$X631&lt;=4,AO631=AN631,AX631=AW631),1,0)+IF(AND($AB631&gt;=1,$AB631&lt;=2,AJ631=AN631,AS631=AW631),1,0)+IF(AND($AG631&gt;=1,$AG631&lt;=2,AP631=AN631,AY631=AW631),1,0)</f>
        <v>0</v>
      </c>
      <c r="BG631">
        <f ca="1">SUMPRODUCT(--($AH631:$AP631=AO631),--($AQ631:$AY631=AX631),'MPL ID'!$BG$20:$BO$20)+IF(AND($E631&gt;=1,$E631&lt;=2,AH631=AO631,AQ631=AX631),1,0)+IF(AND($M631&gt;=3,$M631&lt;=4,AI631=AO631,AR631=AX631),1,0)+IF(AND($P631&gt;=1,$P631&lt;=2,AK631=AO631,AT631=AX631),1,0)+IF(AND($U631&gt;=1,$U631&lt;=2,AP631=AO631,AY631=AX631),1,0)+IF(AND($X631&gt;=1,$X631&lt;=2,AN631=AO631,AW631=AX631),1,0)+IF(AND($Z631&gt;=3,$Z631&lt;=4,AM631=AO631,AV631=AX631),1,0)+IF(AND($AD631&gt;=1,$AD631&lt;=2,AL631=AO631,AU631=AX631),1,0)</f>
        <v>1</v>
      </c>
      <c r="BH631">
        <f ca="1">SUMPRODUCT(--($AH631:$AP631=AP631),--($AQ631:$AY631=AY631),'MPL ID'!$BG$21:$BO$21)+IF(AND($F631&gt;=3,$F631&lt;=4,AI631=AP631,AR631=AY631),1,0)+IF(AND($I631&gt;=3,$I631&lt;=4,AK631=AP631,AT631=AY631),1,0)+IF(AND($K631&gt;=3,$K631&lt;=4,AJ631=AP631,AS631=AY631),1,0)+IF(AND($O631&gt;=3,$O631&lt;=4,AH631=AP631,AQ631=AY631),1,0)+IF(AND($S631&gt;=3,$S631&lt;=4,AM631=AP631,AV631=AY631),1,0)+IF(AND($U631&gt;=3,$U631&lt;=4,AO631=AP631,AX631=AY631),1,0)+IF(AND($AG631&gt;=3,$AG631&lt;=4,AN631=AP631,AW631=AY631),1,0)</f>
        <v>0</v>
      </c>
      <c r="BI631">
        <f t="shared" ca="1" si="81"/>
        <v>3</v>
      </c>
      <c r="BJ631">
        <f t="shared" ca="1" si="82"/>
        <v>4</v>
      </c>
      <c r="BK631">
        <f t="shared" ca="1" si="83"/>
        <v>7</v>
      </c>
      <c r="BL631">
        <f t="shared" ca="1" si="84"/>
        <v>5</v>
      </c>
      <c r="BM631">
        <f t="shared" ca="1" si="85"/>
        <v>8</v>
      </c>
      <c r="BN631">
        <f t="shared" ca="1" si="86"/>
        <v>2</v>
      </c>
      <c r="BO631">
        <f t="shared" ca="1" si="87"/>
        <v>6</v>
      </c>
      <c r="BP631">
        <f t="shared" ca="1" si="88"/>
        <v>9</v>
      </c>
      <c r="BQ631">
        <f t="shared" ca="1" si="89"/>
        <v>1</v>
      </c>
    </row>
    <row r="632" spans="1:69" x14ac:dyDescent="0.25">
      <c r="A632">
        <v>631</v>
      </c>
      <c r="B632">
        <f ca="1">IF(AND(ISNUMBER('MPL ID'!$P$25),ISNUMBER('MPL ID'!$Q$25)),0,RANDBETWEEN(1,4))</f>
        <v>0</v>
      </c>
      <c r="C632">
        <f ca="1">IF(AND(ISNUMBER('MPL ID'!$P$26),ISNUMBER('MPL ID'!$Q$26)),0,RANDBETWEEN(1,4))</f>
        <v>0</v>
      </c>
      <c r="D632">
        <f ca="1">IF(AND(ISNUMBER('MPL ID'!$P$28),ISNUMBER('MPL ID'!$Q$28)),0,RANDBETWEEN(1,4))</f>
        <v>0</v>
      </c>
      <c r="E632">
        <f ca="1">IF(AND(ISNUMBER('MPL ID'!$P$29),ISNUMBER('MPL ID'!$Q$29)),0,RANDBETWEEN(1,4))</f>
        <v>0</v>
      </c>
      <c r="F632">
        <f ca="1">IF(AND(ISNUMBER('MPL ID'!$P$30),ISNUMBER('MPL ID'!$Q$30)),0,RANDBETWEEN(1,4))</f>
        <v>0</v>
      </c>
      <c r="G632">
        <f ca="1">IF(AND(ISNUMBER('MPL ID'!$P$31),ISNUMBER('MPL ID'!$Q$31)),0,RANDBETWEEN(1,4))</f>
        <v>0</v>
      </c>
      <c r="H632">
        <f ca="1">IF(AND(ISNUMBER('MPL ID'!$P$32),ISNUMBER('MPL ID'!$Q$32)),0,RANDBETWEEN(1,4))</f>
        <v>0</v>
      </c>
      <c r="I632">
        <f ca="1">IF(AND(ISNUMBER('MPL ID'!$P$33),ISNUMBER('MPL ID'!$Q$33)),0,RANDBETWEEN(1,4))</f>
        <v>0</v>
      </c>
      <c r="J632">
        <f ca="1">IF(AND(ISNUMBER('MPL ID'!$D$36),ISNUMBER('MPL ID'!$E$36)),0,RANDBETWEEN(1,4))</f>
        <v>0</v>
      </c>
      <c r="K632">
        <f ca="1">IF(AND(ISNUMBER('MPL ID'!$D$37),ISNUMBER('MPL ID'!$E$37)),0,RANDBETWEEN(1,4))</f>
        <v>0</v>
      </c>
      <c r="L632">
        <f ca="1">IF(AND(ISNUMBER('MPL ID'!$D$39),ISNUMBER('MPL ID'!$E$39)),0,RANDBETWEEN(1,4))</f>
        <v>0</v>
      </c>
      <c r="M632">
        <f ca="1">IF(AND(ISNUMBER('MPL ID'!$D$40),ISNUMBER('MPL ID'!$E$40)),0,RANDBETWEEN(1,4))</f>
        <v>0</v>
      </c>
      <c r="N632">
        <f ca="1">IF(AND(ISNUMBER('MPL ID'!$D$41),ISNUMBER('MPL ID'!$E$41)),0,RANDBETWEEN(1,4))</f>
        <v>0</v>
      </c>
      <c r="O632">
        <f ca="1">IF(AND(ISNUMBER('MPL ID'!$D$42),ISNUMBER('MPL ID'!$E$42)),0,RANDBETWEEN(1,4))</f>
        <v>0</v>
      </c>
      <c r="P632">
        <f ca="1">IF(AND(ISNUMBER('MPL ID'!$D$43),ISNUMBER('MPL ID'!$E$43)),0,RANDBETWEEN(1,4))</f>
        <v>0</v>
      </c>
      <c r="Q632">
        <f ca="1">IF(AND(ISNUMBER('MPL ID'!$D$44),ISNUMBER('MPL ID'!$E$44)),0,RANDBETWEEN(1,4))</f>
        <v>0</v>
      </c>
      <c r="R632">
        <f ca="1">IF(AND(ISNUMBER('MPL ID'!$J$36),ISNUMBER('MPL ID'!$K$36)),0,RANDBETWEEN(1,4))</f>
        <v>0</v>
      </c>
      <c r="S632">
        <f ca="1">IF(AND(ISNUMBER('MPL ID'!$J$37),ISNUMBER('MPL ID'!$K$37)),0,RANDBETWEEN(1,4))</f>
        <v>0</v>
      </c>
      <c r="T632">
        <f ca="1">IF(AND(ISNUMBER('MPL ID'!$J$39),ISNUMBER('MPL ID'!$K$39)),0,RANDBETWEEN(1,4))</f>
        <v>0</v>
      </c>
      <c r="U632">
        <f ca="1">IF(AND(ISNUMBER('MPL ID'!$J$40),ISNUMBER('MPL ID'!$K$40)),0,RANDBETWEEN(1,4))</f>
        <v>0</v>
      </c>
      <c r="V632">
        <f ca="1">IF(AND(ISNUMBER('MPL ID'!$J$41),ISNUMBER('MPL ID'!$K$41)),0,RANDBETWEEN(1,4))</f>
        <v>0</v>
      </c>
      <c r="W632">
        <f ca="1">IF(AND(ISNUMBER('MPL ID'!$J$42),ISNUMBER('MPL ID'!$K$42)),0,RANDBETWEEN(1,4))</f>
        <v>2</v>
      </c>
      <c r="X632">
        <f ca="1">IF(AND(ISNUMBER('MPL ID'!$J$43),ISNUMBER('MPL ID'!$K$43)),0,RANDBETWEEN(1,4))</f>
        <v>4</v>
      </c>
      <c r="Y632">
        <f ca="1">IF(AND(ISNUMBER('MPL ID'!$J$44),ISNUMBER('MPL ID'!$K$44)),0,RANDBETWEEN(1,4))</f>
        <v>3</v>
      </c>
      <c r="Z632">
        <f ca="1">IF(AND(ISNUMBER('MPL ID'!$P$36),ISNUMBER('MPL ID'!$Q$36)),0,RANDBETWEEN(1,4))</f>
        <v>4</v>
      </c>
      <c r="AA632">
        <f ca="1">IF(AND(ISNUMBER('MPL ID'!$P$37),ISNUMBER('MPL ID'!$Q$37)),0,RANDBETWEEN(1,4))</f>
        <v>4</v>
      </c>
      <c r="AB632">
        <f ca="1">IF(AND(ISNUMBER('MPL ID'!$P$39),ISNUMBER('MPL ID'!$Q$39)),0,RANDBETWEEN(1,4))</f>
        <v>4</v>
      </c>
      <c r="AC632">
        <f ca="1">IF(AND(ISNUMBER('MPL ID'!$P$40),ISNUMBER('MPL ID'!$Q$40)),0,RANDBETWEEN(1,4))</f>
        <v>1</v>
      </c>
      <c r="AD632">
        <f ca="1">IF(AND(ISNUMBER('MPL ID'!$P$41),ISNUMBER('MPL ID'!$Q$41)),0,RANDBETWEEN(1,4))</f>
        <v>2</v>
      </c>
      <c r="AE632">
        <f ca="1">IF(AND(ISNUMBER('MPL ID'!$P$42),ISNUMBER('MPL ID'!$Q$42)),0,RANDBETWEEN(1,4))</f>
        <v>2</v>
      </c>
      <c r="AF632">
        <f ca="1">IF(AND(ISNUMBER('MPL ID'!$P$43),ISNUMBER('MPL ID'!$Q$43)),0,RANDBETWEEN(1,4))</f>
        <v>4</v>
      </c>
      <c r="AG632">
        <f ca="1">IF(AND(ISNUMBER('MPL ID'!$P$44),ISNUMBER('MPL ID'!$Q$44)),0,RANDBETWEEN(1,4))</f>
        <v>1</v>
      </c>
      <c r="AH632">
        <f ca="1">'MPL ID'!$BG$1+SUMPRODUCT(($B$1003:$AG$1003='MPL ID'!$BF$1)*(($B632:$AG632=1)+($B632:$AG632=2)))+SUMPRODUCT(($B$1004:$AG$1004='MPL ID'!$BF$1)*(($B632:$AG632=3)+($B632:$AG632=4)))</f>
        <v>10</v>
      </c>
      <c r="AI632">
        <f ca="1">'MPL ID'!$BG$2+SUMPRODUCT(($B$1003:$AG$1003='MPL ID'!$BF$2)*(($B632:$AG632=1)+($B632:$AG632=2)))+SUMPRODUCT(($B$1004:$AG$1004='MPL ID'!$BF$2)*(($B632:$AG632=3)+($B632:$AG632=4)))</f>
        <v>10</v>
      </c>
      <c r="AJ632">
        <f ca="1">'MPL ID'!$BG$3+SUMPRODUCT(($B$1003:$AG$1003='MPL ID'!$BF$3)*(($B632:$AG632=1)+($B632:$AG632=2)))+SUMPRODUCT(($B$1004:$AG$1004='MPL ID'!$BF$3)*(($B632:$AG632=3)+($B632:$AG632=4)))</f>
        <v>6</v>
      </c>
      <c r="AK632">
        <f ca="1">'MPL ID'!$BG$4+SUMPRODUCT(($B$1003:$AG$1003='MPL ID'!$BF$4)*(($B632:$AG632=1)+($B632:$AG632=2)))+SUMPRODUCT(($B$1004:$AG$1004='MPL ID'!$BF$4)*(($B632:$AG632=3)+($B632:$AG632=4)))</f>
        <v>9</v>
      </c>
      <c r="AL632">
        <f ca="1">'MPL ID'!$BG$5+SUMPRODUCT(($B$1003:$AG$1003='MPL ID'!$BF$5)*(($B632:$AG632=1)+($B632:$AG632=2)))+SUMPRODUCT(($B$1004:$AG$1004='MPL ID'!$BF$5)*(($B632:$AG632=3)+($B632:$AG632=4)))</f>
        <v>3</v>
      </c>
      <c r="AM632">
        <f ca="1">'MPL ID'!$BG$6+SUMPRODUCT(($B$1003:$AG$1003='MPL ID'!$BF$6)*(($B632:$AG632=1)+($B632:$AG632=2)))+SUMPRODUCT(($B$1004:$AG$1004='MPL ID'!$BF$6)*(($B632:$AG632=3)+($B632:$AG632=4)))</f>
        <v>11</v>
      </c>
      <c r="AN632">
        <f ca="1">'MPL ID'!$BG$7+SUMPRODUCT(($B$1003:$AG$1003='MPL ID'!$BF$7)*(($B632:$AG632=1)+($B632:$AG632=2)))+SUMPRODUCT(($B$1004:$AG$1004='MPL ID'!$BF$7)*(($B632:$AG632=3)+($B632:$AG632=4)))</f>
        <v>7</v>
      </c>
      <c r="AO632">
        <f ca="1">'MPL ID'!$BG$8+SUMPRODUCT(($B$1003:$AG$1003='MPL ID'!$BF$8)*(($B632:$AG632=1)+($B632:$AG632=2)))+SUMPRODUCT(($B$1004:$AG$1004='MPL ID'!$BF$8)*(($B632:$AG632=3)+($B632:$AG632=4)))</f>
        <v>5</v>
      </c>
      <c r="AP632">
        <f ca="1">'MPL ID'!$BG$9+SUMPRODUCT(($B$1003:$AG$1003='MPL ID'!$BF$9)*(($B632:$AG632=1)+($B632:$AG632=2)))+SUMPRODUCT(($B$1004:$AG$1004='MPL ID'!$BF$9)*(($B632:$AG632=3)+($B632:$AG632=4)))</f>
        <v>11</v>
      </c>
      <c r="AQ632">
        <f ca="1">'MPL ID'!$BH$1+SUMPRODUCT(($B$1003:$AG$1003='MPL ID'!$BF$1)*(2*($B632:$AG632=1)+($B632:$AG632=2)-2*($B632:$AG632=3)-($B632:$AG632=4)))-SUMPRODUCT(($B$1004:$AG$1004='MPL ID'!$BF$1)*(2*($B632:$AG632=1)+($B632:$AG632=2)-2*($B632:$AG632=3)-($B632:$AG632=4)))</f>
        <v>9</v>
      </c>
      <c r="AR632">
        <f ca="1">'MPL ID'!$BH$2+SUMPRODUCT(($B$1003:$AG$1003='MPL ID'!$BF$2)*(2*($B632:$AG632=1)+($B632:$AG632=2)-2*($B632:$AG632=3)-($B632:$AG632=4)))-SUMPRODUCT(($B$1004:$AG$1004='MPL ID'!$BF$2)*(2*($B632:$AG632=1)+($B632:$AG632=2)-2*($B632:$AG632=3)-($B632:$AG632=4)))</f>
        <v>3</v>
      </c>
      <c r="AS632">
        <f ca="1">'MPL ID'!$BH$3+SUMPRODUCT(($B$1003:$AG$1003='MPL ID'!$BF$3)*(2*($B632:$AG632=1)+($B632:$AG632=2)-2*($B632:$AG632=3)-($B632:$AG632=4)))-SUMPRODUCT(($B$1004:$AG$1004='MPL ID'!$BF$3)*(2*($B632:$AG632=1)+($B632:$AG632=2)-2*($B632:$AG632=3)-($B632:$AG632=4)))</f>
        <v>-9</v>
      </c>
      <c r="AT632">
        <f ca="1">'MPL ID'!$BH$4+SUMPRODUCT(($B$1003:$AG$1003='MPL ID'!$BF$4)*(2*($B632:$AG632=1)+($B632:$AG632=2)-2*($B632:$AG632=3)-($B632:$AG632=4)))-SUMPRODUCT(($B$1004:$AG$1004='MPL ID'!$BF$4)*(2*($B632:$AG632=1)+($B632:$AG632=2)-2*($B632:$AG632=3)-($B632:$AG632=4)))</f>
        <v>0</v>
      </c>
      <c r="AU632">
        <f ca="1">'MPL ID'!$BH$5+SUMPRODUCT(($B$1003:$AG$1003='MPL ID'!$BF$5)*(2*($B632:$AG632=1)+($B632:$AG632=2)-2*($B632:$AG632=3)-($B632:$AG632=4)))-SUMPRODUCT(($B$1004:$AG$1004='MPL ID'!$BF$5)*(2*($B632:$AG632=1)+($B632:$AG632=2)-2*($B632:$AG632=3)-($B632:$AG632=4)))</f>
        <v>-15</v>
      </c>
      <c r="AV632">
        <f ca="1">'MPL ID'!$BH$6+SUMPRODUCT(($B$1003:$AG$1003='MPL ID'!$BF$6)*(2*($B632:$AG632=1)+($B632:$AG632=2)-2*($B632:$AG632=3)-($B632:$AG632=4)))-SUMPRODUCT(($B$1004:$AG$1004='MPL ID'!$BF$6)*(2*($B632:$AG632=1)+($B632:$AG632=2)-2*($B632:$AG632=3)-($B632:$AG632=4)))</f>
        <v>12</v>
      </c>
      <c r="AW632">
        <f ca="1">'MPL ID'!$BH$7+SUMPRODUCT(($B$1003:$AG$1003='MPL ID'!$BF$7)*(2*($B632:$AG632=1)+($B632:$AG632=2)-2*($B632:$AG632=3)-($B632:$AG632=4)))-SUMPRODUCT(($B$1004:$AG$1004='MPL ID'!$BF$7)*(2*($B632:$AG632=1)+($B632:$AG632=2)-2*($B632:$AG632=3)-($B632:$AG632=4)))</f>
        <v>0</v>
      </c>
      <c r="AX632">
        <f ca="1">'MPL ID'!$BH$8+SUMPRODUCT(($B$1003:$AG$1003='MPL ID'!$BF$8)*(2*($B632:$AG632=1)+($B632:$AG632=2)-2*($B632:$AG632=3)-($B632:$AG632=4)))-SUMPRODUCT(($B$1004:$AG$1004='MPL ID'!$BF$8)*(2*($B632:$AG632=1)+($B632:$AG632=2)-2*($B632:$AG632=3)-($B632:$AG632=4)))</f>
        <v>-11</v>
      </c>
      <c r="AY632">
        <f ca="1">'MPL ID'!$BH$9+SUMPRODUCT(($B$1003:$AG$1003='MPL ID'!$BF$9)*(2*($B632:$AG632=1)+($B632:$AG632=2)-2*($B632:$AG632=3)-($B632:$AG632=4)))-SUMPRODUCT(($B$1004:$AG$1004='MPL ID'!$BF$9)*(2*($B632:$AG632=1)+($B632:$AG632=2)-2*($B632:$AG632=3)-($B632:$AG632=4)))</f>
        <v>11</v>
      </c>
      <c r="AZ632">
        <f ca="1">SUMPRODUCT(--($AH632:$AP632=AH632),--($AQ632:$AY632=AQ632),'MPL ID'!$BG$13:$BO$13)+IF(AND($E632&gt;=3,$E632&lt;=4,AO632=AH632,AX632=AQ632),1,0)+IF(AND($G632&gt;=1,$G632&lt;=2,AJ632=AH632,AS632=AQ632),1,0)+IF(AND($L632&gt;=1,$L632&lt;=2,AM632=AH632,AV632=AQ632),1,0)+IF(AND($O632&gt;=1,$O632&lt;=2,AP632=AH632,AY632=AQ632),1,0)+IF(AND($R632&gt;=1,$R632&lt;=2,AI632=AH632,AR632=AQ632),1,0)+IF(AND($AA632&gt;=3,$AA632&lt;=4,AL632=AH632,AU632=AQ632),1,0)+IF(AND($AE632&gt;=3,$AE632&lt;=4,AK632=AH632,AT632=AQ632),1,0)</f>
        <v>0</v>
      </c>
      <c r="BA632">
        <f ca="1">SUMPRODUCT(--($AH632:$AP632=AI632),--($AQ632:$AY632=AR632),'MPL ID'!$BG$14:$BO$14)+IF(AND($F632&gt;=1,$F632&lt;=2,AP632=AI632,AY632=AR632),1,0)+IF(AND($H632&gt;=1,$H632&lt;=2,AN632=AI632,AW632=AR632),1,0)+IF(AND($J632&gt;=3,$J632&lt;=4,AL632=AI632,AU632=AR632),1,0)+IF(AND($M632&gt;=1,$M632&lt;=2,AO632=AI632,AX632=AR632),1,0)+IF(AND($R632&gt;=3,$R632&lt;=4,AH632=AI632,AQ632=AR632),1,0)+IF(AND($Y632&gt;=3,$Y632&lt;=4,AJ632=AI632,AS632=AR632),1,0)+IF(AND($AC632&gt;=1,$AC632&lt;=2,AK632=AI632,AT632=AR632),1,0)+IF(AND($AF632&gt;=3,$AF632&lt;=4,AM632=AI632,AV632=AR632),1,0)</f>
        <v>0</v>
      </c>
      <c r="BB632">
        <f ca="1">SUMPRODUCT(--($AH632:$AP632=AJ632),--($AQ632:$AY632=AS632),'MPL ID'!$BG$15:$BO$15)+IF(AND($C632&gt;=1,$C632&lt;=2,AK632=AJ632,AT632=AS632),1,0)+IF(AND($G632&gt;=3,$G632&lt;=4,AH632=AJ632,AQ632=AS632),1,0)+IF(AND($K632&gt;=1,$K632&lt;=2,AP632=AJ632,AY632=AS632),1,0)+IF(AND($N632&gt;=3,$N632&lt;=4,AL632=AJ632,AU632=AS632),1,0)+IF(AND($V632&gt;=1,$V632&lt;=2,AM632=AJ632,AV632=AS632),1,0)+IF(AND($Y632&gt;=1,$Y632&lt;=2,AI632=AJ632,AR632=AS632),1,0)+IF(AND($AB632&gt;=3,$AB632&lt;=4,AN632=AJ632,AW632=AS632),1,0)</f>
        <v>0</v>
      </c>
      <c r="BC632">
        <f ca="1">SUMPRODUCT(--($AH632:$AP632=AK632),--($AQ632:$AY632=AT632),'MPL ID'!$BG$16:$BO$16)+IF(AND($C632&gt;=3,$C632&lt;=4,AJ632=AK632,AS632=AT632),1,0)+IF(AND($I632&gt;=1,$I632&lt;=2,AP632=AK632,AY632=AT632),1,0)+IF(AND($P632&gt;=3,$P632&lt;=4,AO632=AK632,AX632=AT632),1,0)+IF(AND($T632&gt;=1,$T632&lt;=2,AN632=AK632,AW632=AT632),1,0)+IF(AND($W632&gt;=1,$W632&lt;=2,AL632=AK632,AU632=AT632),1,0)+IF(AND($AC632&gt;=3,$AC632&lt;=4,AI632=AK632,AR632=AT632),1,0)+IF(AND($AE632&gt;=1,$AE632&lt;=2,AH632=AK632,AQ632=AT632),1,0)</f>
        <v>0</v>
      </c>
      <c r="BD632">
        <f ca="1">SUMPRODUCT(--($AH632:$AP632=AL632),--($AQ632:$AY632=AU632),'MPL ID'!$BG$17:$BO$17)+IF(AND($B632&gt;=3,$B632&lt;=4,AN632=AL632,AW632=AU632),1,0)+IF(AND($D632&gt;=1,$D632&lt;=2,AM632=AL632,AV632=AU632),1,0)+IF(AND($J632&gt;=1,$J632&lt;=2,AI632=AL632,AR632=AU632),1,0)+IF(AND($N632&gt;=1,$N632&lt;=2,AJ632=AL632,AS632=AU632),1,0)+IF(AND($W632&gt;=3,$W632&lt;=4,AK632=AL632,AT632=AU632),1,0)+IF(AND($AA632&gt;=1,$AA632&lt;=2,AH632=AL632,AQ632=AU632),1,0)+IF(AND($AD632&gt;=3,$AD632&lt;=4,AO632=AL632,AX632=AU632),1,0)</f>
        <v>0</v>
      </c>
      <c r="BE632">
        <f ca="1">SUMPRODUCT(--($AH632:$AP632=AM632),--($AQ632:$AY632=AV632),'MPL ID'!$BG$18:$BO$18)+IF(AND($D632&gt;=3,$D632&lt;=4,AL632=AM632,AU632=AV632),1,0)+IF(AND($L632&gt;=3,$L632&lt;=4,AH632=AM632,AQ632=AV632),1,0)+IF(AND($Q632&gt;=3,$Q632&lt;=4,AN632=AM632,AW632=AV632),1,0)+IF(AND($S632&gt;=1,$S632&lt;=2,AP632=AM632,AY632=AV632),1,0)+IF(AND($V632&gt;=3,$V632&lt;=4,AJ632=AM632,AS632=AV632),1,0)+IF(AND($Z632&gt;=1,$Z632&lt;=2,AO632=AM632,AX632=AV632),1,0)+IF(AND($AF632&gt;=1,$AF632&lt;=2,AI632=AM632,AR632=AV632),1,0)</f>
        <v>0</v>
      </c>
      <c r="BF632">
        <f ca="1">SUMPRODUCT(--($AH632:$AP632=AN632),--($AQ632:$AY632=AW632),'MPL ID'!$BG$19:$BO$19)+IF(AND($B632&gt;=1,$B632&lt;=2,AL632=AN632,AU632=AW632),1,0)+IF(AND($H632&gt;=3,$H632&lt;=4,AI632=AN632,AR632=AW632),1,0)+IF(AND($Q632&gt;=1,$Q632&lt;=2,AM632=AN632,AV632=AW632),1,0)+IF(AND($T632&gt;=3,$T632&lt;=4,AK632=AN632,AT632=AW632),1,0)+IF(AND($X632&gt;=3,$X632&lt;=4,AO632=AN632,AX632=AW632),1,0)+IF(AND($AB632&gt;=1,$AB632&lt;=2,AJ632=AN632,AS632=AW632),1,0)+IF(AND($AG632&gt;=1,$AG632&lt;=2,AP632=AN632,AY632=AW632),1,0)</f>
        <v>0</v>
      </c>
      <c r="BG632">
        <f ca="1">SUMPRODUCT(--($AH632:$AP632=AO632),--($AQ632:$AY632=AX632),'MPL ID'!$BG$20:$BO$20)+IF(AND($E632&gt;=1,$E632&lt;=2,AH632=AO632,AQ632=AX632),1,0)+IF(AND($M632&gt;=3,$M632&lt;=4,AI632=AO632,AR632=AX632),1,0)+IF(AND($P632&gt;=1,$P632&lt;=2,AK632=AO632,AT632=AX632),1,0)+IF(AND($U632&gt;=1,$U632&lt;=2,AP632=AO632,AY632=AX632),1,0)+IF(AND($X632&gt;=1,$X632&lt;=2,AN632=AO632,AW632=AX632),1,0)+IF(AND($Z632&gt;=3,$Z632&lt;=4,AM632=AO632,AV632=AX632),1,0)+IF(AND($AD632&gt;=1,$AD632&lt;=2,AL632=AO632,AU632=AX632),1,0)</f>
        <v>0</v>
      </c>
      <c r="BH632">
        <f ca="1">SUMPRODUCT(--($AH632:$AP632=AP632),--($AQ632:$AY632=AY632),'MPL ID'!$BG$21:$BO$21)+IF(AND($F632&gt;=3,$F632&lt;=4,AI632=AP632,AR632=AY632),1,0)+IF(AND($I632&gt;=3,$I632&lt;=4,AK632=AP632,AT632=AY632),1,0)+IF(AND($K632&gt;=3,$K632&lt;=4,AJ632=AP632,AS632=AY632),1,0)+IF(AND($O632&gt;=3,$O632&lt;=4,AH632=AP632,AQ632=AY632),1,0)+IF(AND($S632&gt;=3,$S632&lt;=4,AM632=AP632,AV632=AY632),1,0)+IF(AND($U632&gt;=3,$U632&lt;=4,AO632=AP632,AX632=AY632),1,0)+IF(AND($AG632&gt;=3,$AG632&lt;=4,AN632=AP632,AW632=AY632),1,0)</f>
        <v>0</v>
      </c>
      <c r="BI632">
        <f t="shared" ca="1" si="81"/>
        <v>3</v>
      </c>
      <c r="BJ632">
        <f t="shared" ca="1" si="82"/>
        <v>4</v>
      </c>
      <c r="BK632">
        <f t="shared" ca="1" si="83"/>
        <v>7</v>
      </c>
      <c r="BL632">
        <f t="shared" ca="1" si="84"/>
        <v>5</v>
      </c>
      <c r="BM632">
        <f t="shared" ca="1" si="85"/>
        <v>9</v>
      </c>
      <c r="BN632">
        <f t="shared" ca="1" si="86"/>
        <v>1</v>
      </c>
      <c r="BO632">
        <f t="shared" ca="1" si="87"/>
        <v>6</v>
      </c>
      <c r="BP632">
        <f t="shared" ca="1" si="88"/>
        <v>8</v>
      </c>
      <c r="BQ632">
        <f t="shared" ca="1" si="89"/>
        <v>2</v>
      </c>
    </row>
    <row r="633" spans="1:69" x14ac:dyDescent="0.25">
      <c r="A633">
        <v>632</v>
      </c>
      <c r="B633">
        <f ca="1">IF(AND(ISNUMBER('MPL ID'!$P$25),ISNUMBER('MPL ID'!$Q$25)),0,RANDBETWEEN(1,4))</f>
        <v>0</v>
      </c>
      <c r="C633">
        <f ca="1">IF(AND(ISNUMBER('MPL ID'!$P$26),ISNUMBER('MPL ID'!$Q$26)),0,RANDBETWEEN(1,4))</f>
        <v>0</v>
      </c>
      <c r="D633">
        <f ca="1">IF(AND(ISNUMBER('MPL ID'!$P$28),ISNUMBER('MPL ID'!$Q$28)),0,RANDBETWEEN(1,4))</f>
        <v>0</v>
      </c>
      <c r="E633">
        <f ca="1">IF(AND(ISNUMBER('MPL ID'!$P$29),ISNUMBER('MPL ID'!$Q$29)),0,RANDBETWEEN(1,4))</f>
        <v>0</v>
      </c>
      <c r="F633">
        <f ca="1">IF(AND(ISNUMBER('MPL ID'!$P$30),ISNUMBER('MPL ID'!$Q$30)),0,RANDBETWEEN(1,4))</f>
        <v>0</v>
      </c>
      <c r="G633">
        <f ca="1">IF(AND(ISNUMBER('MPL ID'!$P$31),ISNUMBER('MPL ID'!$Q$31)),0,RANDBETWEEN(1,4))</f>
        <v>0</v>
      </c>
      <c r="H633">
        <f ca="1">IF(AND(ISNUMBER('MPL ID'!$P$32),ISNUMBER('MPL ID'!$Q$32)),0,RANDBETWEEN(1,4))</f>
        <v>0</v>
      </c>
      <c r="I633">
        <f ca="1">IF(AND(ISNUMBER('MPL ID'!$P$33),ISNUMBER('MPL ID'!$Q$33)),0,RANDBETWEEN(1,4))</f>
        <v>0</v>
      </c>
      <c r="J633">
        <f ca="1">IF(AND(ISNUMBER('MPL ID'!$D$36),ISNUMBER('MPL ID'!$E$36)),0,RANDBETWEEN(1,4))</f>
        <v>0</v>
      </c>
      <c r="K633">
        <f ca="1">IF(AND(ISNUMBER('MPL ID'!$D$37),ISNUMBER('MPL ID'!$E$37)),0,RANDBETWEEN(1,4))</f>
        <v>0</v>
      </c>
      <c r="L633">
        <f ca="1">IF(AND(ISNUMBER('MPL ID'!$D$39),ISNUMBER('MPL ID'!$E$39)),0,RANDBETWEEN(1,4))</f>
        <v>0</v>
      </c>
      <c r="M633">
        <f ca="1">IF(AND(ISNUMBER('MPL ID'!$D$40),ISNUMBER('MPL ID'!$E$40)),0,RANDBETWEEN(1,4))</f>
        <v>0</v>
      </c>
      <c r="N633">
        <f ca="1">IF(AND(ISNUMBER('MPL ID'!$D$41),ISNUMBER('MPL ID'!$E$41)),0,RANDBETWEEN(1,4))</f>
        <v>0</v>
      </c>
      <c r="O633">
        <f ca="1">IF(AND(ISNUMBER('MPL ID'!$D$42),ISNUMBER('MPL ID'!$E$42)),0,RANDBETWEEN(1,4))</f>
        <v>0</v>
      </c>
      <c r="P633">
        <f ca="1">IF(AND(ISNUMBER('MPL ID'!$D$43),ISNUMBER('MPL ID'!$E$43)),0,RANDBETWEEN(1,4))</f>
        <v>0</v>
      </c>
      <c r="Q633">
        <f ca="1">IF(AND(ISNUMBER('MPL ID'!$D$44),ISNUMBER('MPL ID'!$E$44)),0,RANDBETWEEN(1,4))</f>
        <v>0</v>
      </c>
      <c r="R633">
        <f ca="1">IF(AND(ISNUMBER('MPL ID'!$J$36),ISNUMBER('MPL ID'!$K$36)),0,RANDBETWEEN(1,4))</f>
        <v>0</v>
      </c>
      <c r="S633">
        <f ca="1">IF(AND(ISNUMBER('MPL ID'!$J$37),ISNUMBER('MPL ID'!$K$37)),0,RANDBETWEEN(1,4))</f>
        <v>0</v>
      </c>
      <c r="T633">
        <f ca="1">IF(AND(ISNUMBER('MPL ID'!$J$39),ISNUMBER('MPL ID'!$K$39)),0,RANDBETWEEN(1,4))</f>
        <v>0</v>
      </c>
      <c r="U633">
        <f ca="1">IF(AND(ISNUMBER('MPL ID'!$J$40),ISNUMBER('MPL ID'!$K$40)),0,RANDBETWEEN(1,4))</f>
        <v>0</v>
      </c>
      <c r="V633">
        <f ca="1">IF(AND(ISNUMBER('MPL ID'!$J$41),ISNUMBER('MPL ID'!$K$41)),0,RANDBETWEEN(1,4))</f>
        <v>0</v>
      </c>
      <c r="W633">
        <f ca="1">IF(AND(ISNUMBER('MPL ID'!$J$42),ISNUMBER('MPL ID'!$K$42)),0,RANDBETWEEN(1,4))</f>
        <v>4</v>
      </c>
      <c r="X633">
        <f ca="1">IF(AND(ISNUMBER('MPL ID'!$J$43),ISNUMBER('MPL ID'!$K$43)),0,RANDBETWEEN(1,4))</f>
        <v>1</v>
      </c>
      <c r="Y633">
        <f ca="1">IF(AND(ISNUMBER('MPL ID'!$J$44),ISNUMBER('MPL ID'!$K$44)),0,RANDBETWEEN(1,4))</f>
        <v>3</v>
      </c>
      <c r="Z633">
        <f ca="1">IF(AND(ISNUMBER('MPL ID'!$P$36),ISNUMBER('MPL ID'!$Q$36)),0,RANDBETWEEN(1,4))</f>
        <v>2</v>
      </c>
      <c r="AA633">
        <f ca="1">IF(AND(ISNUMBER('MPL ID'!$P$37),ISNUMBER('MPL ID'!$Q$37)),0,RANDBETWEEN(1,4))</f>
        <v>4</v>
      </c>
      <c r="AB633">
        <f ca="1">IF(AND(ISNUMBER('MPL ID'!$P$39),ISNUMBER('MPL ID'!$Q$39)),0,RANDBETWEEN(1,4))</f>
        <v>3</v>
      </c>
      <c r="AC633">
        <f ca="1">IF(AND(ISNUMBER('MPL ID'!$P$40),ISNUMBER('MPL ID'!$Q$40)),0,RANDBETWEEN(1,4))</f>
        <v>3</v>
      </c>
      <c r="AD633">
        <f ca="1">IF(AND(ISNUMBER('MPL ID'!$P$41),ISNUMBER('MPL ID'!$Q$41)),0,RANDBETWEEN(1,4))</f>
        <v>3</v>
      </c>
      <c r="AE633">
        <f ca="1">IF(AND(ISNUMBER('MPL ID'!$P$42),ISNUMBER('MPL ID'!$Q$42)),0,RANDBETWEEN(1,4))</f>
        <v>2</v>
      </c>
      <c r="AF633">
        <f ca="1">IF(AND(ISNUMBER('MPL ID'!$P$43),ISNUMBER('MPL ID'!$Q$43)),0,RANDBETWEEN(1,4))</f>
        <v>1</v>
      </c>
      <c r="AG633">
        <f ca="1">IF(AND(ISNUMBER('MPL ID'!$P$44),ISNUMBER('MPL ID'!$Q$44)),0,RANDBETWEEN(1,4))</f>
        <v>3</v>
      </c>
      <c r="AH633">
        <f ca="1">'MPL ID'!$BG$1+SUMPRODUCT(($B$1003:$AG$1003='MPL ID'!$BF$1)*(($B633:$AG633=1)+($B633:$AG633=2)))+SUMPRODUCT(($B$1004:$AG$1004='MPL ID'!$BF$1)*(($B633:$AG633=3)+($B633:$AG633=4)))</f>
        <v>10</v>
      </c>
      <c r="AI633">
        <f ca="1">'MPL ID'!$BG$2+SUMPRODUCT(($B$1003:$AG$1003='MPL ID'!$BF$2)*(($B633:$AG633=1)+($B633:$AG633=2)))+SUMPRODUCT(($B$1004:$AG$1004='MPL ID'!$BF$2)*(($B633:$AG633=3)+($B633:$AG633=4)))</f>
        <v>8</v>
      </c>
      <c r="AJ633">
        <f ca="1">'MPL ID'!$BG$3+SUMPRODUCT(($B$1003:$AG$1003='MPL ID'!$BF$3)*(($B633:$AG633=1)+($B633:$AG633=2)))+SUMPRODUCT(($B$1004:$AG$1004='MPL ID'!$BF$3)*(($B633:$AG633=3)+($B633:$AG633=4)))</f>
        <v>6</v>
      </c>
      <c r="AK633">
        <f ca="1">'MPL ID'!$BG$4+SUMPRODUCT(($B$1003:$AG$1003='MPL ID'!$BF$4)*(($B633:$AG633=1)+($B633:$AG633=2)))+SUMPRODUCT(($B$1004:$AG$1004='MPL ID'!$BF$4)*(($B633:$AG633=3)+($B633:$AG633=4)))</f>
        <v>9</v>
      </c>
      <c r="AL633">
        <f ca="1">'MPL ID'!$BG$5+SUMPRODUCT(($B$1003:$AG$1003='MPL ID'!$BF$5)*(($B633:$AG633=1)+($B633:$AG633=2)))+SUMPRODUCT(($B$1004:$AG$1004='MPL ID'!$BF$5)*(($B633:$AG633=3)+($B633:$AG633=4)))</f>
        <v>5</v>
      </c>
      <c r="AM633">
        <f ca="1">'MPL ID'!$BG$6+SUMPRODUCT(($B$1003:$AG$1003='MPL ID'!$BF$6)*(($B633:$AG633=1)+($B633:$AG633=2)))+SUMPRODUCT(($B$1004:$AG$1004='MPL ID'!$BF$6)*(($B633:$AG633=3)+($B633:$AG633=4)))</f>
        <v>13</v>
      </c>
      <c r="AN633">
        <f ca="1">'MPL ID'!$BG$7+SUMPRODUCT(($B$1003:$AG$1003='MPL ID'!$BF$7)*(($B633:$AG633=1)+($B633:$AG633=2)))+SUMPRODUCT(($B$1004:$AG$1004='MPL ID'!$BF$7)*(($B633:$AG633=3)+($B633:$AG633=4)))</f>
        <v>5</v>
      </c>
      <c r="AO633">
        <f ca="1">'MPL ID'!$BG$8+SUMPRODUCT(($B$1003:$AG$1003='MPL ID'!$BF$8)*(($B633:$AG633=1)+($B633:$AG633=2)))+SUMPRODUCT(($B$1004:$AG$1004='MPL ID'!$BF$8)*(($B633:$AG633=3)+($B633:$AG633=4)))</f>
        <v>4</v>
      </c>
      <c r="AP633">
        <f ca="1">'MPL ID'!$BG$9+SUMPRODUCT(($B$1003:$AG$1003='MPL ID'!$BF$9)*(($B633:$AG633=1)+($B633:$AG633=2)))+SUMPRODUCT(($B$1004:$AG$1004='MPL ID'!$BF$9)*(($B633:$AG633=3)+($B633:$AG633=4)))</f>
        <v>12</v>
      </c>
      <c r="AQ633">
        <f ca="1">'MPL ID'!$BH$1+SUMPRODUCT(($B$1003:$AG$1003='MPL ID'!$BF$1)*(2*($B633:$AG633=1)+($B633:$AG633=2)-2*($B633:$AG633=3)-($B633:$AG633=4)))-SUMPRODUCT(($B$1004:$AG$1004='MPL ID'!$BF$1)*(2*($B633:$AG633=1)+($B633:$AG633=2)-2*($B633:$AG633=3)-($B633:$AG633=4)))</f>
        <v>9</v>
      </c>
      <c r="AR633">
        <f ca="1">'MPL ID'!$BH$2+SUMPRODUCT(($B$1003:$AG$1003='MPL ID'!$BF$2)*(2*($B633:$AG633=1)+($B633:$AG633=2)-2*($B633:$AG633=3)-($B633:$AG633=4)))-SUMPRODUCT(($B$1004:$AG$1004='MPL ID'!$BF$2)*(2*($B633:$AG633=1)+($B633:$AG633=2)-2*($B633:$AG633=3)-($B633:$AG633=4)))</f>
        <v>-4</v>
      </c>
      <c r="AS633">
        <f ca="1">'MPL ID'!$BH$3+SUMPRODUCT(($B$1003:$AG$1003='MPL ID'!$BF$3)*(2*($B633:$AG633=1)+($B633:$AG633=2)-2*($B633:$AG633=3)-($B633:$AG633=4)))-SUMPRODUCT(($B$1004:$AG$1004='MPL ID'!$BF$3)*(2*($B633:$AG633=1)+($B633:$AG633=2)-2*($B633:$AG633=3)-($B633:$AG633=4)))</f>
        <v>-8</v>
      </c>
      <c r="AT633">
        <f ca="1">'MPL ID'!$BH$4+SUMPRODUCT(($B$1003:$AG$1003='MPL ID'!$BF$4)*(2*($B633:$AG633=1)+($B633:$AG633=2)-2*($B633:$AG633=3)-($B633:$AG633=4)))-SUMPRODUCT(($B$1004:$AG$1004='MPL ID'!$BF$4)*(2*($B633:$AG633=1)+($B633:$AG633=2)-2*($B633:$AG633=3)-($B633:$AG633=4)))</f>
        <v>2</v>
      </c>
      <c r="AU633">
        <f ca="1">'MPL ID'!$BH$5+SUMPRODUCT(($B$1003:$AG$1003='MPL ID'!$BF$5)*(2*($B633:$AG633=1)+($B633:$AG633=2)-2*($B633:$AG633=3)-($B633:$AG633=4)))-SUMPRODUCT(($B$1004:$AG$1004='MPL ID'!$BF$5)*(2*($B633:$AG633=1)+($B633:$AG633=2)-2*($B633:$AG633=3)-($B633:$AG633=4)))</f>
        <v>-10</v>
      </c>
      <c r="AV633">
        <f ca="1">'MPL ID'!$BH$6+SUMPRODUCT(($B$1003:$AG$1003='MPL ID'!$BF$6)*(2*($B633:$AG633=1)+($B633:$AG633=2)-2*($B633:$AG633=3)-($B633:$AG633=4)))-SUMPRODUCT(($B$1004:$AG$1004='MPL ID'!$BF$6)*(2*($B633:$AG633=1)+($B633:$AG633=2)-2*($B633:$AG633=3)-($B633:$AG633=4)))</f>
        <v>17</v>
      </c>
      <c r="AW633">
        <f ca="1">'MPL ID'!$BH$7+SUMPRODUCT(($B$1003:$AG$1003='MPL ID'!$BF$7)*(2*($B633:$AG633=1)+($B633:$AG633=2)-2*($B633:$AG633=3)-($B633:$AG633=4)))-SUMPRODUCT(($B$1004:$AG$1004='MPL ID'!$BF$7)*(2*($B633:$AG633=1)+($B633:$AG633=2)-2*($B633:$AG633=3)-($B633:$AG633=4)))</f>
        <v>-8</v>
      </c>
      <c r="AX633">
        <f ca="1">'MPL ID'!$BH$8+SUMPRODUCT(($B$1003:$AG$1003='MPL ID'!$BF$8)*(2*($B633:$AG633=1)+($B633:$AG633=2)-2*($B633:$AG633=3)-($B633:$AG633=4)))-SUMPRODUCT(($B$1004:$AG$1004='MPL ID'!$BF$8)*(2*($B633:$AG633=1)+($B633:$AG633=2)-2*($B633:$AG633=3)-($B633:$AG633=4)))</f>
        <v>-13</v>
      </c>
      <c r="AY633">
        <f ca="1">'MPL ID'!$BH$9+SUMPRODUCT(($B$1003:$AG$1003='MPL ID'!$BF$9)*(2*($B633:$AG633=1)+($B633:$AG633=2)-2*($B633:$AG633=3)-($B633:$AG633=4)))-SUMPRODUCT(($B$1004:$AG$1004='MPL ID'!$BF$9)*(2*($B633:$AG633=1)+($B633:$AG633=2)-2*($B633:$AG633=3)-($B633:$AG633=4)))</f>
        <v>15</v>
      </c>
      <c r="AZ633">
        <f ca="1">SUMPRODUCT(--($AH633:$AP633=AH633),--($AQ633:$AY633=AQ633),'MPL ID'!$BG$13:$BO$13)+IF(AND($E633&gt;=3,$E633&lt;=4,AO633=AH633,AX633=AQ633),1,0)+IF(AND($G633&gt;=1,$G633&lt;=2,AJ633=AH633,AS633=AQ633),1,0)+IF(AND($L633&gt;=1,$L633&lt;=2,AM633=AH633,AV633=AQ633),1,0)+IF(AND($O633&gt;=1,$O633&lt;=2,AP633=AH633,AY633=AQ633),1,0)+IF(AND($R633&gt;=1,$R633&lt;=2,AI633=AH633,AR633=AQ633),1,0)+IF(AND($AA633&gt;=3,$AA633&lt;=4,AL633=AH633,AU633=AQ633),1,0)+IF(AND($AE633&gt;=3,$AE633&lt;=4,AK633=AH633,AT633=AQ633),1,0)</f>
        <v>0</v>
      </c>
      <c r="BA633">
        <f ca="1">SUMPRODUCT(--($AH633:$AP633=AI633),--($AQ633:$AY633=AR633),'MPL ID'!$BG$14:$BO$14)+IF(AND($F633&gt;=1,$F633&lt;=2,AP633=AI633,AY633=AR633),1,0)+IF(AND($H633&gt;=1,$H633&lt;=2,AN633=AI633,AW633=AR633),1,0)+IF(AND($J633&gt;=3,$J633&lt;=4,AL633=AI633,AU633=AR633),1,0)+IF(AND($M633&gt;=1,$M633&lt;=2,AO633=AI633,AX633=AR633),1,0)+IF(AND($R633&gt;=3,$R633&lt;=4,AH633=AI633,AQ633=AR633),1,0)+IF(AND($Y633&gt;=3,$Y633&lt;=4,AJ633=AI633,AS633=AR633),1,0)+IF(AND($AC633&gt;=1,$AC633&lt;=2,AK633=AI633,AT633=AR633),1,0)+IF(AND($AF633&gt;=3,$AF633&lt;=4,AM633=AI633,AV633=AR633),1,0)</f>
        <v>0</v>
      </c>
      <c r="BB633">
        <f ca="1">SUMPRODUCT(--($AH633:$AP633=AJ633),--($AQ633:$AY633=AS633),'MPL ID'!$BG$15:$BO$15)+IF(AND($C633&gt;=1,$C633&lt;=2,AK633=AJ633,AT633=AS633),1,0)+IF(AND($G633&gt;=3,$G633&lt;=4,AH633=AJ633,AQ633=AS633),1,0)+IF(AND($K633&gt;=1,$K633&lt;=2,AP633=AJ633,AY633=AS633),1,0)+IF(AND($N633&gt;=3,$N633&lt;=4,AL633=AJ633,AU633=AS633),1,0)+IF(AND($V633&gt;=1,$V633&lt;=2,AM633=AJ633,AV633=AS633),1,0)+IF(AND($Y633&gt;=1,$Y633&lt;=2,AI633=AJ633,AR633=AS633),1,0)+IF(AND($AB633&gt;=3,$AB633&lt;=4,AN633=AJ633,AW633=AS633),1,0)</f>
        <v>0</v>
      </c>
      <c r="BC633">
        <f ca="1">SUMPRODUCT(--($AH633:$AP633=AK633),--($AQ633:$AY633=AT633),'MPL ID'!$BG$16:$BO$16)+IF(AND($C633&gt;=3,$C633&lt;=4,AJ633=AK633,AS633=AT633),1,0)+IF(AND($I633&gt;=1,$I633&lt;=2,AP633=AK633,AY633=AT633),1,0)+IF(AND($P633&gt;=3,$P633&lt;=4,AO633=AK633,AX633=AT633),1,0)+IF(AND($T633&gt;=1,$T633&lt;=2,AN633=AK633,AW633=AT633),1,0)+IF(AND($W633&gt;=1,$W633&lt;=2,AL633=AK633,AU633=AT633),1,0)+IF(AND($AC633&gt;=3,$AC633&lt;=4,AI633=AK633,AR633=AT633),1,0)+IF(AND($AE633&gt;=1,$AE633&lt;=2,AH633=AK633,AQ633=AT633),1,0)</f>
        <v>0</v>
      </c>
      <c r="BD633">
        <f ca="1">SUMPRODUCT(--($AH633:$AP633=AL633),--($AQ633:$AY633=AU633),'MPL ID'!$BG$17:$BO$17)+IF(AND($B633&gt;=3,$B633&lt;=4,AN633=AL633,AW633=AU633),1,0)+IF(AND($D633&gt;=1,$D633&lt;=2,AM633=AL633,AV633=AU633),1,0)+IF(AND($J633&gt;=1,$J633&lt;=2,AI633=AL633,AR633=AU633),1,0)+IF(AND($N633&gt;=1,$N633&lt;=2,AJ633=AL633,AS633=AU633),1,0)+IF(AND($W633&gt;=3,$W633&lt;=4,AK633=AL633,AT633=AU633),1,0)+IF(AND($AA633&gt;=1,$AA633&lt;=2,AH633=AL633,AQ633=AU633),1,0)+IF(AND($AD633&gt;=3,$AD633&lt;=4,AO633=AL633,AX633=AU633),1,0)</f>
        <v>0</v>
      </c>
      <c r="BE633">
        <f ca="1">SUMPRODUCT(--($AH633:$AP633=AM633),--($AQ633:$AY633=AV633),'MPL ID'!$BG$18:$BO$18)+IF(AND($D633&gt;=3,$D633&lt;=4,AL633=AM633,AU633=AV633),1,0)+IF(AND($L633&gt;=3,$L633&lt;=4,AH633=AM633,AQ633=AV633),1,0)+IF(AND($Q633&gt;=3,$Q633&lt;=4,AN633=AM633,AW633=AV633),1,0)+IF(AND($S633&gt;=1,$S633&lt;=2,AP633=AM633,AY633=AV633),1,0)+IF(AND($V633&gt;=3,$V633&lt;=4,AJ633=AM633,AS633=AV633),1,0)+IF(AND($Z633&gt;=1,$Z633&lt;=2,AO633=AM633,AX633=AV633),1,0)+IF(AND($AF633&gt;=1,$AF633&lt;=2,AI633=AM633,AR633=AV633),1,0)</f>
        <v>0</v>
      </c>
      <c r="BF633">
        <f ca="1">SUMPRODUCT(--($AH633:$AP633=AN633),--($AQ633:$AY633=AW633),'MPL ID'!$BG$19:$BO$19)+IF(AND($B633&gt;=1,$B633&lt;=2,AL633=AN633,AU633=AW633),1,0)+IF(AND($H633&gt;=3,$H633&lt;=4,AI633=AN633,AR633=AW633),1,0)+IF(AND($Q633&gt;=1,$Q633&lt;=2,AM633=AN633,AV633=AW633),1,0)+IF(AND($T633&gt;=3,$T633&lt;=4,AK633=AN633,AT633=AW633),1,0)+IF(AND($X633&gt;=3,$X633&lt;=4,AO633=AN633,AX633=AW633),1,0)+IF(AND($AB633&gt;=1,$AB633&lt;=2,AJ633=AN633,AS633=AW633),1,0)+IF(AND($AG633&gt;=1,$AG633&lt;=2,AP633=AN633,AY633=AW633),1,0)</f>
        <v>0</v>
      </c>
      <c r="BG633">
        <f ca="1">SUMPRODUCT(--($AH633:$AP633=AO633),--($AQ633:$AY633=AX633),'MPL ID'!$BG$20:$BO$20)+IF(AND($E633&gt;=1,$E633&lt;=2,AH633=AO633,AQ633=AX633),1,0)+IF(AND($M633&gt;=3,$M633&lt;=4,AI633=AO633,AR633=AX633),1,0)+IF(AND($P633&gt;=1,$P633&lt;=2,AK633=AO633,AT633=AX633),1,0)+IF(AND($U633&gt;=1,$U633&lt;=2,AP633=AO633,AY633=AX633),1,0)+IF(AND($X633&gt;=1,$X633&lt;=2,AN633=AO633,AW633=AX633),1,0)+IF(AND($Z633&gt;=3,$Z633&lt;=4,AM633=AO633,AV633=AX633),1,0)+IF(AND($AD633&gt;=1,$AD633&lt;=2,AL633=AO633,AU633=AX633),1,0)</f>
        <v>0</v>
      </c>
      <c r="BH633">
        <f ca="1">SUMPRODUCT(--($AH633:$AP633=AP633),--($AQ633:$AY633=AY633),'MPL ID'!$BG$21:$BO$21)+IF(AND($F633&gt;=3,$F633&lt;=4,AI633=AP633,AR633=AY633),1,0)+IF(AND($I633&gt;=3,$I633&lt;=4,AK633=AP633,AT633=AY633),1,0)+IF(AND($K633&gt;=3,$K633&lt;=4,AJ633=AP633,AS633=AY633),1,0)+IF(AND($O633&gt;=3,$O633&lt;=4,AH633=AP633,AQ633=AY633),1,0)+IF(AND($S633&gt;=3,$S633&lt;=4,AM633=AP633,AV633=AY633),1,0)+IF(AND($U633&gt;=3,$U633&lt;=4,AO633=AP633,AX633=AY633),1,0)+IF(AND($AG633&gt;=3,$AG633&lt;=4,AN633=AP633,AW633=AY633),1,0)</f>
        <v>0</v>
      </c>
      <c r="BI633">
        <f t="shared" ca="1" si="81"/>
        <v>3</v>
      </c>
      <c r="BJ633">
        <f t="shared" ca="1" si="82"/>
        <v>5</v>
      </c>
      <c r="BK633">
        <f t="shared" ca="1" si="83"/>
        <v>6</v>
      </c>
      <c r="BL633">
        <f t="shared" ca="1" si="84"/>
        <v>4</v>
      </c>
      <c r="BM633">
        <f t="shared" ca="1" si="85"/>
        <v>8</v>
      </c>
      <c r="BN633">
        <f t="shared" ca="1" si="86"/>
        <v>1</v>
      </c>
      <c r="BO633">
        <f t="shared" ca="1" si="87"/>
        <v>7</v>
      </c>
      <c r="BP633">
        <f t="shared" ca="1" si="88"/>
        <v>9</v>
      </c>
      <c r="BQ633">
        <f t="shared" ca="1" si="89"/>
        <v>2</v>
      </c>
    </row>
    <row r="634" spans="1:69" x14ac:dyDescent="0.25">
      <c r="A634">
        <v>633</v>
      </c>
      <c r="B634">
        <f ca="1">IF(AND(ISNUMBER('MPL ID'!$P$25),ISNUMBER('MPL ID'!$Q$25)),0,RANDBETWEEN(1,4))</f>
        <v>0</v>
      </c>
      <c r="C634">
        <f ca="1">IF(AND(ISNUMBER('MPL ID'!$P$26),ISNUMBER('MPL ID'!$Q$26)),0,RANDBETWEEN(1,4))</f>
        <v>0</v>
      </c>
      <c r="D634">
        <f ca="1">IF(AND(ISNUMBER('MPL ID'!$P$28),ISNUMBER('MPL ID'!$Q$28)),0,RANDBETWEEN(1,4))</f>
        <v>0</v>
      </c>
      <c r="E634">
        <f ca="1">IF(AND(ISNUMBER('MPL ID'!$P$29),ISNUMBER('MPL ID'!$Q$29)),0,RANDBETWEEN(1,4))</f>
        <v>0</v>
      </c>
      <c r="F634">
        <f ca="1">IF(AND(ISNUMBER('MPL ID'!$P$30),ISNUMBER('MPL ID'!$Q$30)),0,RANDBETWEEN(1,4))</f>
        <v>0</v>
      </c>
      <c r="G634">
        <f ca="1">IF(AND(ISNUMBER('MPL ID'!$P$31),ISNUMBER('MPL ID'!$Q$31)),0,RANDBETWEEN(1,4))</f>
        <v>0</v>
      </c>
      <c r="H634">
        <f ca="1">IF(AND(ISNUMBER('MPL ID'!$P$32),ISNUMBER('MPL ID'!$Q$32)),0,RANDBETWEEN(1,4))</f>
        <v>0</v>
      </c>
      <c r="I634">
        <f ca="1">IF(AND(ISNUMBER('MPL ID'!$P$33),ISNUMBER('MPL ID'!$Q$33)),0,RANDBETWEEN(1,4))</f>
        <v>0</v>
      </c>
      <c r="J634">
        <f ca="1">IF(AND(ISNUMBER('MPL ID'!$D$36),ISNUMBER('MPL ID'!$E$36)),0,RANDBETWEEN(1,4))</f>
        <v>0</v>
      </c>
      <c r="K634">
        <f ca="1">IF(AND(ISNUMBER('MPL ID'!$D$37),ISNUMBER('MPL ID'!$E$37)),0,RANDBETWEEN(1,4))</f>
        <v>0</v>
      </c>
      <c r="L634">
        <f ca="1">IF(AND(ISNUMBER('MPL ID'!$D$39),ISNUMBER('MPL ID'!$E$39)),0,RANDBETWEEN(1,4))</f>
        <v>0</v>
      </c>
      <c r="M634">
        <f ca="1">IF(AND(ISNUMBER('MPL ID'!$D$40),ISNUMBER('MPL ID'!$E$40)),0,RANDBETWEEN(1,4))</f>
        <v>0</v>
      </c>
      <c r="N634">
        <f ca="1">IF(AND(ISNUMBER('MPL ID'!$D$41),ISNUMBER('MPL ID'!$E$41)),0,RANDBETWEEN(1,4))</f>
        <v>0</v>
      </c>
      <c r="O634">
        <f ca="1">IF(AND(ISNUMBER('MPL ID'!$D$42),ISNUMBER('MPL ID'!$E$42)),0,RANDBETWEEN(1,4))</f>
        <v>0</v>
      </c>
      <c r="P634">
        <f ca="1">IF(AND(ISNUMBER('MPL ID'!$D$43),ISNUMBER('MPL ID'!$E$43)),0,RANDBETWEEN(1,4))</f>
        <v>0</v>
      </c>
      <c r="Q634">
        <f ca="1">IF(AND(ISNUMBER('MPL ID'!$D$44),ISNUMBER('MPL ID'!$E$44)),0,RANDBETWEEN(1,4))</f>
        <v>0</v>
      </c>
      <c r="R634">
        <f ca="1">IF(AND(ISNUMBER('MPL ID'!$J$36),ISNUMBER('MPL ID'!$K$36)),0,RANDBETWEEN(1,4))</f>
        <v>0</v>
      </c>
      <c r="S634">
        <f ca="1">IF(AND(ISNUMBER('MPL ID'!$J$37),ISNUMBER('MPL ID'!$K$37)),0,RANDBETWEEN(1,4))</f>
        <v>0</v>
      </c>
      <c r="T634">
        <f ca="1">IF(AND(ISNUMBER('MPL ID'!$J$39),ISNUMBER('MPL ID'!$K$39)),0,RANDBETWEEN(1,4))</f>
        <v>0</v>
      </c>
      <c r="U634">
        <f ca="1">IF(AND(ISNUMBER('MPL ID'!$J$40),ISNUMBER('MPL ID'!$K$40)),0,RANDBETWEEN(1,4))</f>
        <v>0</v>
      </c>
      <c r="V634">
        <f ca="1">IF(AND(ISNUMBER('MPL ID'!$J$41),ISNUMBER('MPL ID'!$K$41)),0,RANDBETWEEN(1,4))</f>
        <v>0</v>
      </c>
      <c r="W634">
        <f ca="1">IF(AND(ISNUMBER('MPL ID'!$J$42),ISNUMBER('MPL ID'!$K$42)),0,RANDBETWEEN(1,4))</f>
        <v>1</v>
      </c>
      <c r="X634">
        <f ca="1">IF(AND(ISNUMBER('MPL ID'!$J$43),ISNUMBER('MPL ID'!$K$43)),0,RANDBETWEEN(1,4))</f>
        <v>4</v>
      </c>
      <c r="Y634">
        <f ca="1">IF(AND(ISNUMBER('MPL ID'!$J$44),ISNUMBER('MPL ID'!$K$44)),0,RANDBETWEEN(1,4))</f>
        <v>2</v>
      </c>
      <c r="Z634">
        <f ca="1">IF(AND(ISNUMBER('MPL ID'!$P$36),ISNUMBER('MPL ID'!$Q$36)),0,RANDBETWEEN(1,4))</f>
        <v>3</v>
      </c>
      <c r="AA634">
        <f ca="1">IF(AND(ISNUMBER('MPL ID'!$P$37),ISNUMBER('MPL ID'!$Q$37)),0,RANDBETWEEN(1,4))</f>
        <v>4</v>
      </c>
      <c r="AB634">
        <f ca="1">IF(AND(ISNUMBER('MPL ID'!$P$39),ISNUMBER('MPL ID'!$Q$39)),0,RANDBETWEEN(1,4))</f>
        <v>4</v>
      </c>
      <c r="AC634">
        <f ca="1">IF(AND(ISNUMBER('MPL ID'!$P$40),ISNUMBER('MPL ID'!$Q$40)),0,RANDBETWEEN(1,4))</f>
        <v>1</v>
      </c>
      <c r="AD634">
        <f ca="1">IF(AND(ISNUMBER('MPL ID'!$P$41),ISNUMBER('MPL ID'!$Q$41)),0,RANDBETWEEN(1,4))</f>
        <v>1</v>
      </c>
      <c r="AE634">
        <f ca="1">IF(AND(ISNUMBER('MPL ID'!$P$42),ISNUMBER('MPL ID'!$Q$42)),0,RANDBETWEEN(1,4))</f>
        <v>2</v>
      </c>
      <c r="AF634">
        <f ca="1">IF(AND(ISNUMBER('MPL ID'!$P$43),ISNUMBER('MPL ID'!$Q$43)),0,RANDBETWEEN(1,4))</f>
        <v>2</v>
      </c>
      <c r="AG634">
        <f ca="1">IF(AND(ISNUMBER('MPL ID'!$P$44),ISNUMBER('MPL ID'!$Q$44)),0,RANDBETWEEN(1,4))</f>
        <v>2</v>
      </c>
      <c r="AH634">
        <f ca="1">'MPL ID'!$BG$1+SUMPRODUCT(($B$1003:$AG$1003='MPL ID'!$BF$1)*(($B634:$AG634=1)+($B634:$AG634=2)))+SUMPRODUCT(($B$1004:$AG$1004='MPL ID'!$BF$1)*(($B634:$AG634=3)+($B634:$AG634=4)))</f>
        <v>10</v>
      </c>
      <c r="AI634">
        <f ca="1">'MPL ID'!$BG$2+SUMPRODUCT(($B$1003:$AG$1003='MPL ID'!$BF$2)*(($B634:$AG634=1)+($B634:$AG634=2)))+SUMPRODUCT(($B$1004:$AG$1004='MPL ID'!$BF$2)*(($B634:$AG634=3)+($B634:$AG634=4)))</f>
        <v>8</v>
      </c>
      <c r="AJ634">
        <f ca="1">'MPL ID'!$BG$3+SUMPRODUCT(($B$1003:$AG$1003='MPL ID'!$BF$3)*(($B634:$AG634=1)+($B634:$AG634=2)))+SUMPRODUCT(($B$1004:$AG$1004='MPL ID'!$BF$3)*(($B634:$AG634=3)+($B634:$AG634=4)))</f>
        <v>7</v>
      </c>
      <c r="AK634">
        <f ca="1">'MPL ID'!$BG$4+SUMPRODUCT(($B$1003:$AG$1003='MPL ID'!$BF$4)*(($B634:$AG634=1)+($B634:$AG634=2)))+SUMPRODUCT(($B$1004:$AG$1004='MPL ID'!$BF$4)*(($B634:$AG634=3)+($B634:$AG634=4)))</f>
        <v>9</v>
      </c>
      <c r="AL634">
        <f ca="1">'MPL ID'!$BG$5+SUMPRODUCT(($B$1003:$AG$1003='MPL ID'!$BF$5)*(($B634:$AG634=1)+($B634:$AG634=2)))+SUMPRODUCT(($B$1004:$AG$1004='MPL ID'!$BF$5)*(($B634:$AG634=3)+($B634:$AG634=4)))</f>
        <v>3</v>
      </c>
      <c r="AM634">
        <f ca="1">'MPL ID'!$BG$6+SUMPRODUCT(($B$1003:$AG$1003='MPL ID'!$BF$6)*(($B634:$AG634=1)+($B634:$AG634=2)))+SUMPRODUCT(($B$1004:$AG$1004='MPL ID'!$BF$6)*(($B634:$AG634=3)+($B634:$AG634=4)))</f>
        <v>12</v>
      </c>
      <c r="AN634">
        <f ca="1">'MPL ID'!$BG$7+SUMPRODUCT(($B$1003:$AG$1003='MPL ID'!$BF$7)*(($B634:$AG634=1)+($B634:$AG634=2)))+SUMPRODUCT(($B$1004:$AG$1004='MPL ID'!$BF$7)*(($B634:$AG634=3)+($B634:$AG634=4)))</f>
        <v>7</v>
      </c>
      <c r="AO634">
        <f ca="1">'MPL ID'!$BG$8+SUMPRODUCT(($B$1003:$AG$1003='MPL ID'!$BF$8)*(($B634:$AG634=1)+($B634:$AG634=2)))+SUMPRODUCT(($B$1004:$AG$1004='MPL ID'!$BF$8)*(($B634:$AG634=3)+($B634:$AG634=4)))</f>
        <v>5</v>
      </c>
      <c r="AP634">
        <f ca="1">'MPL ID'!$BG$9+SUMPRODUCT(($B$1003:$AG$1003='MPL ID'!$BF$9)*(($B634:$AG634=1)+($B634:$AG634=2)))+SUMPRODUCT(($B$1004:$AG$1004='MPL ID'!$BF$9)*(($B634:$AG634=3)+($B634:$AG634=4)))</f>
        <v>11</v>
      </c>
      <c r="AQ634">
        <f ca="1">'MPL ID'!$BH$1+SUMPRODUCT(($B$1003:$AG$1003='MPL ID'!$BF$1)*(2*($B634:$AG634=1)+($B634:$AG634=2)-2*($B634:$AG634=3)-($B634:$AG634=4)))-SUMPRODUCT(($B$1004:$AG$1004='MPL ID'!$BF$1)*(2*($B634:$AG634=1)+($B634:$AG634=2)-2*($B634:$AG634=3)-($B634:$AG634=4)))</f>
        <v>9</v>
      </c>
      <c r="AR634">
        <f ca="1">'MPL ID'!$BH$2+SUMPRODUCT(($B$1003:$AG$1003='MPL ID'!$BF$2)*(2*($B634:$AG634=1)+($B634:$AG634=2)-2*($B634:$AG634=3)-($B634:$AG634=4)))-SUMPRODUCT(($B$1004:$AG$1004='MPL ID'!$BF$2)*(2*($B634:$AG634=1)+($B634:$AG634=2)-2*($B634:$AG634=3)-($B634:$AG634=4)))</f>
        <v>-2</v>
      </c>
      <c r="AS634">
        <f ca="1">'MPL ID'!$BH$3+SUMPRODUCT(($B$1003:$AG$1003='MPL ID'!$BF$3)*(2*($B634:$AG634=1)+($B634:$AG634=2)-2*($B634:$AG634=3)-($B634:$AG634=4)))-SUMPRODUCT(($B$1004:$AG$1004='MPL ID'!$BF$3)*(2*($B634:$AG634=1)+($B634:$AG634=2)-2*($B634:$AG634=3)-($B634:$AG634=4)))</f>
        <v>-6</v>
      </c>
      <c r="AT634">
        <f ca="1">'MPL ID'!$BH$4+SUMPRODUCT(($B$1003:$AG$1003='MPL ID'!$BF$4)*(2*($B634:$AG634=1)+($B634:$AG634=2)-2*($B634:$AG634=3)-($B634:$AG634=4)))-SUMPRODUCT(($B$1004:$AG$1004='MPL ID'!$BF$4)*(2*($B634:$AG634=1)+($B634:$AG634=2)-2*($B634:$AG634=3)-($B634:$AG634=4)))</f>
        <v>1</v>
      </c>
      <c r="AU634">
        <f ca="1">'MPL ID'!$BH$5+SUMPRODUCT(($B$1003:$AG$1003='MPL ID'!$BF$5)*(2*($B634:$AG634=1)+($B634:$AG634=2)-2*($B634:$AG634=3)-($B634:$AG634=4)))-SUMPRODUCT(($B$1004:$AG$1004='MPL ID'!$BF$5)*(2*($B634:$AG634=1)+($B634:$AG634=2)-2*($B634:$AG634=3)-($B634:$AG634=4)))</f>
        <v>-17</v>
      </c>
      <c r="AV634">
        <f ca="1">'MPL ID'!$BH$6+SUMPRODUCT(($B$1003:$AG$1003='MPL ID'!$BF$6)*(2*($B634:$AG634=1)+($B634:$AG634=2)-2*($B634:$AG634=3)-($B634:$AG634=4)))-SUMPRODUCT(($B$1004:$AG$1004='MPL ID'!$BF$6)*(2*($B634:$AG634=1)+($B634:$AG634=2)-2*($B634:$AG634=3)-($B634:$AG634=4)))</f>
        <v>13</v>
      </c>
      <c r="AW634">
        <f ca="1">'MPL ID'!$BH$7+SUMPRODUCT(($B$1003:$AG$1003='MPL ID'!$BF$7)*(2*($B634:$AG634=1)+($B634:$AG634=2)-2*($B634:$AG634=3)-($B634:$AG634=4)))-SUMPRODUCT(($B$1004:$AG$1004='MPL ID'!$BF$7)*(2*($B634:$AG634=1)+($B634:$AG634=2)-2*($B634:$AG634=3)-($B634:$AG634=4)))</f>
        <v>-1</v>
      </c>
      <c r="AX634">
        <f ca="1">'MPL ID'!$BH$8+SUMPRODUCT(($B$1003:$AG$1003='MPL ID'!$BF$8)*(2*($B634:$AG634=1)+($B634:$AG634=2)-2*($B634:$AG634=3)-($B634:$AG634=4)))-SUMPRODUCT(($B$1004:$AG$1004='MPL ID'!$BF$8)*(2*($B634:$AG634=1)+($B634:$AG634=2)-2*($B634:$AG634=3)-($B634:$AG634=4)))</f>
        <v>-9</v>
      </c>
      <c r="AY634">
        <f ca="1">'MPL ID'!$BH$9+SUMPRODUCT(($B$1003:$AG$1003='MPL ID'!$BF$9)*(2*($B634:$AG634=1)+($B634:$AG634=2)-2*($B634:$AG634=3)-($B634:$AG634=4)))-SUMPRODUCT(($B$1004:$AG$1004='MPL ID'!$BF$9)*(2*($B634:$AG634=1)+($B634:$AG634=2)-2*($B634:$AG634=3)-($B634:$AG634=4)))</f>
        <v>12</v>
      </c>
      <c r="AZ634">
        <f ca="1">SUMPRODUCT(--($AH634:$AP634=AH634),--($AQ634:$AY634=AQ634),'MPL ID'!$BG$13:$BO$13)+IF(AND($E634&gt;=3,$E634&lt;=4,AO634=AH634,AX634=AQ634),1,0)+IF(AND($G634&gt;=1,$G634&lt;=2,AJ634=AH634,AS634=AQ634),1,0)+IF(AND($L634&gt;=1,$L634&lt;=2,AM634=AH634,AV634=AQ634),1,0)+IF(AND($O634&gt;=1,$O634&lt;=2,AP634=AH634,AY634=AQ634),1,0)+IF(AND($R634&gt;=1,$R634&lt;=2,AI634=AH634,AR634=AQ634),1,0)+IF(AND($AA634&gt;=3,$AA634&lt;=4,AL634=AH634,AU634=AQ634),1,0)+IF(AND($AE634&gt;=3,$AE634&lt;=4,AK634=AH634,AT634=AQ634),1,0)</f>
        <v>0</v>
      </c>
      <c r="BA634">
        <f ca="1">SUMPRODUCT(--($AH634:$AP634=AI634),--($AQ634:$AY634=AR634),'MPL ID'!$BG$14:$BO$14)+IF(AND($F634&gt;=1,$F634&lt;=2,AP634=AI634,AY634=AR634),1,0)+IF(AND($H634&gt;=1,$H634&lt;=2,AN634=AI634,AW634=AR634),1,0)+IF(AND($J634&gt;=3,$J634&lt;=4,AL634=AI634,AU634=AR634),1,0)+IF(AND($M634&gt;=1,$M634&lt;=2,AO634=AI634,AX634=AR634),1,0)+IF(AND($R634&gt;=3,$R634&lt;=4,AH634=AI634,AQ634=AR634),1,0)+IF(AND($Y634&gt;=3,$Y634&lt;=4,AJ634=AI634,AS634=AR634),1,0)+IF(AND($AC634&gt;=1,$AC634&lt;=2,AK634=AI634,AT634=AR634),1,0)+IF(AND($AF634&gt;=3,$AF634&lt;=4,AM634=AI634,AV634=AR634),1,0)</f>
        <v>0</v>
      </c>
      <c r="BB634">
        <f ca="1">SUMPRODUCT(--($AH634:$AP634=AJ634),--($AQ634:$AY634=AS634),'MPL ID'!$BG$15:$BO$15)+IF(AND($C634&gt;=1,$C634&lt;=2,AK634=AJ634,AT634=AS634),1,0)+IF(AND($G634&gt;=3,$G634&lt;=4,AH634=AJ634,AQ634=AS634),1,0)+IF(AND($K634&gt;=1,$K634&lt;=2,AP634=AJ634,AY634=AS634),1,0)+IF(AND($N634&gt;=3,$N634&lt;=4,AL634=AJ634,AU634=AS634),1,0)+IF(AND($V634&gt;=1,$V634&lt;=2,AM634=AJ634,AV634=AS634),1,0)+IF(AND($Y634&gt;=1,$Y634&lt;=2,AI634=AJ634,AR634=AS634),1,0)+IF(AND($AB634&gt;=3,$AB634&lt;=4,AN634=AJ634,AW634=AS634),1,0)</f>
        <v>0</v>
      </c>
      <c r="BC634">
        <f ca="1">SUMPRODUCT(--($AH634:$AP634=AK634),--($AQ634:$AY634=AT634),'MPL ID'!$BG$16:$BO$16)+IF(AND($C634&gt;=3,$C634&lt;=4,AJ634=AK634,AS634=AT634),1,0)+IF(AND($I634&gt;=1,$I634&lt;=2,AP634=AK634,AY634=AT634),1,0)+IF(AND($P634&gt;=3,$P634&lt;=4,AO634=AK634,AX634=AT634),1,0)+IF(AND($T634&gt;=1,$T634&lt;=2,AN634=AK634,AW634=AT634),1,0)+IF(AND($W634&gt;=1,$W634&lt;=2,AL634=AK634,AU634=AT634),1,0)+IF(AND($AC634&gt;=3,$AC634&lt;=4,AI634=AK634,AR634=AT634),1,0)+IF(AND($AE634&gt;=1,$AE634&lt;=2,AH634=AK634,AQ634=AT634),1,0)</f>
        <v>0</v>
      </c>
      <c r="BD634">
        <f ca="1">SUMPRODUCT(--($AH634:$AP634=AL634),--($AQ634:$AY634=AU634),'MPL ID'!$BG$17:$BO$17)+IF(AND($B634&gt;=3,$B634&lt;=4,AN634=AL634,AW634=AU634),1,0)+IF(AND($D634&gt;=1,$D634&lt;=2,AM634=AL634,AV634=AU634),1,0)+IF(AND($J634&gt;=1,$J634&lt;=2,AI634=AL634,AR634=AU634),1,0)+IF(AND($N634&gt;=1,$N634&lt;=2,AJ634=AL634,AS634=AU634),1,0)+IF(AND($W634&gt;=3,$W634&lt;=4,AK634=AL634,AT634=AU634),1,0)+IF(AND($AA634&gt;=1,$AA634&lt;=2,AH634=AL634,AQ634=AU634),1,0)+IF(AND($AD634&gt;=3,$AD634&lt;=4,AO634=AL634,AX634=AU634),1,0)</f>
        <v>0</v>
      </c>
      <c r="BE634">
        <f ca="1">SUMPRODUCT(--($AH634:$AP634=AM634),--($AQ634:$AY634=AV634),'MPL ID'!$BG$18:$BO$18)+IF(AND($D634&gt;=3,$D634&lt;=4,AL634=AM634,AU634=AV634),1,0)+IF(AND($L634&gt;=3,$L634&lt;=4,AH634=AM634,AQ634=AV634),1,0)+IF(AND($Q634&gt;=3,$Q634&lt;=4,AN634=AM634,AW634=AV634),1,0)+IF(AND($S634&gt;=1,$S634&lt;=2,AP634=AM634,AY634=AV634),1,0)+IF(AND($V634&gt;=3,$V634&lt;=4,AJ634=AM634,AS634=AV634),1,0)+IF(AND($Z634&gt;=1,$Z634&lt;=2,AO634=AM634,AX634=AV634),1,0)+IF(AND($AF634&gt;=1,$AF634&lt;=2,AI634=AM634,AR634=AV634),1,0)</f>
        <v>0</v>
      </c>
      <c r="BF634">
        <f ca="1">SUMPRODUCT(--($AH634:$AP634=AN634),--($AQ634:$AY634=AW634),'MPL ID'!$BG$19:$BO$19)+IF(AND($B634&gt;=1,$B634&lt;=2,AL634=AN634,AU634=AW634),1,0)+IF(AND($H634&gt;=3,$H634&lt;=4,AI634=AN634,AR634=AW634),1,0)+IF(AND($Q634&gt;=1,$Q634&lt;=2,AM634=AN634,AV634=AW634),1,0)+IF(AND($T634&gt;=3,$T634&lt;=4,AK634=AN634,AT634=AW634),1,0)+IF(AND($X634&gt;=3,$X634&lt;=4,AO634=AN634,AX634=AW634),1,0)+IF(AND($AB634&gt;=1,$AB634&lt;=2,AJ634=AN634,AS634=AW634),1,0)+IF(AND($AG634&gt;=1,$AG634&lt;=2,AP634=AN634,AY634=AW634),1,0)</f>
        <v>0</v>
      </c>
      <c r="BG634">
        <f ca="1">SUMPRODUCT(--($AH634:$AP634=AO634),--($AQ634:$AY634=AX634),'MPL ID'!$BG$20:$BO$20)+IF(AND($E634&gt;=1,$E634&lt;=2,AH634=AO634,AQ634=AX634),1,0)+IF(AND($M634&gt;=3,$M634&lt;=4,AI634=AO634,AR634=AX634),1,0)+IF(AND($P634&gt;=1,$P634&lt;=2,AK634=AO634,AT634=AX634),1,0)+IF(AND($U634&gt;=1,$U634&lt;=2,AP634=AO634,AY634=AX634),1,0)+IF(AND($X634&gt;=1,$X634&lt;=2,AN634=AO634,AW634=AX634),1,0)+IF(AND($Z634&gt;=3,$Z634&lt;=4,AM634=AO634,AV634=AX634),1,0)+IF(AND($AD634&gt;=1,$AD634&lt;=2,AL634=AO634,AU634=AX634),1,0)</f>
        <v>0</v>
      </c>
      <c r="BH634">
        <f ca="1">SUMPRODUCT(--($AH634:$AP634=AP634),--($AQ634:$AY634=AY634),'MPL ID'!$BG$21:$BO$21)+IF(AND($F634&gt;=3,$F634&lt;=4,AI634=AP634,AR634=AY634),1,0)+IF(AND($I634&gt;=3,$I634&lt;=4,AK634=AP634,AT634=AY634),1,0)+IF(AND($K634&gt;=3,$K634&lt;=4,AJ634=AP634,AS634=AY634),1,0)+IF(AND($O634&gt;=3,$O634&lt;=4,AH634=AP634,AQ634=AY634),1,0)+IF(AND($S634&gt;=3,$S634&lt;=4,AM634=AP634,AV634=AY634),1,0)+IF(AND($U634&gt;=3,$U634&lt;=4,AO634=AP634,AX634=AY634),1,0)+IF(AND($AG634&gt;=3,$AG634&lt;=4,AN634=AP634,AW634=AY634),1,0)</f>
        <v>0</v>
      </c>
      <c r="BI634">
        <f t="shared" ca="1" si="81"/>
        <v>3</v>
      </c>
      <c r="BJ634">
        <f t="shared" ca="1" si="82"/>
        <v>5</v>
      </c>
      <c r="BK634">
        <f t="shared" ca="1" si="83"/>
        <v>7</v>
      </c>
      <c r="BL634">
        <f t="shared" ca="1" si="84"/>
        <v>4</v>
      </c>
      <c r="BM634">
        <f t="shared" ca="1" si="85"/>
        <v>9</v>
      </c>
      <c r="BN634">
        <f t="shared" ca="1" si="86"/>
        <v>1</v>
      </c>
      <c r="BO634">
        <f t="shared" ca="1" si="87"/>
        <v>6</v>
      </c>
      <c r="BP634">
        <f t="shared" ca="1" si="88"/>
        <v>8</v>
      </c>
      <c r="BQ634">
        <f t="shared" ca="1" si="89"/>
        <v>2</v>
      </c>
    </row>
    <row r="635" spans="1:69" x14ac:dyDescent="0.25">
      <c r="A635">
        <v>634</v>
      </c>
      <c r="B635">
        <f ca="1">IF(AND(ISNUMBER('MPL ID'!$P$25),ISNUMBER('MPL ID'!$Q$25)),0,RANDBETWEEN(1,4))</f>
        <v>0</v>
      </c>
      <c r="C635">
        <f ca="1">IF(AND(ISNUMBER('MPL ID'!$P$26),ISNUMBER('MPL ID'!$Q$26)),0,RANDBETWEEN(1,4))</f>
        <v>0</v>
      </c>
      <c r="D635">
        <f ca="1">IF(AND(ISNUMBER('MPL ID'!$P$28),ISNUMBER('MPL ID'!$Q$28)),0,RANDBETWEEN(1,4))</f>
        <v>0</v>
      </c>
      <c r="E635">
        <f ca="1">IF(AND(ISNUMBER('MPL ID'!$P$29),ISNUMBER('MPL ID'!$Q$29)),0,RANDBETWEEN(1,4))</f>
        <v>0</v>
      </c>
      <c r="F635">
        <f ca="1">IF(AND(ISNUMBER('MPL ID'!$P$30),ISNUMBER('MPL ID'!$Q$30)),0,RANDBETWEEN(1,4))</f>
        <v>0</v>
      </c>
      <c r="G635">
        <f ca="1">IF(AND(ISNUMBER('MPL ID'!$P$31),ISNUMBER('MPL ID'!$Q$31)),0,RANDBETWEEN(1,4))</f>
        <v>0</v>
      </c>
      <c r="H635">
        <f ca="1">IF(AND(ISNUMBER('MPL ID'!$P$32),ISNUMBER('MPL ID'!$Q$32)),0,RANDBETWEEN(1,4))</f>
        <v>0</v>
      </c>
      <c r="I635">
        <f ca="1">IF(AND(ISNUMBER('MPL ID'!$P$33),ISNUMBER('MPL ID'!$Q$33)),0,RANDBETWEEN(1,4))</f>
        <v>0</v>
      </c>
      <c r="J635">
        <f ca="1">IF(AND(ISNUMBER('MPL ID'!$D$36),ISNUMBER('MPL ID'!$E$36)),0,RANDBETWEEN(1,4))</f>
        <v>0</v>
      </c>
      <c r="K635">
        <f ca="1">IF(AND(ISNUMBER('MPL ID'!$D$37),ISNUMBER('MPL ID'!$E$37)),0,RANDBETWEEN(1,4))</f>
        <v>0</v>
      </c>
      <c r="L635">
        <f ca="1">IF(AND(ISNUMBER('MPL ID'!$D$39),ISNUMBER('MPL ID'!$E$39)),0,RANDBETWEEN(1,4))</f>
        <v>0</v>
      </c>
      <c r="M635">
        <f ca="1">IF(AND(ISNUMBER('MPL ID'!$D$40),ISNUMBER('MPL ID'!$E$40)),0,RANDBETWEEN(1,4))</f>
        <v>0</v>
      </c>
      <c r="N635">
        <f ca="1">IF(AND(ISNUMBER('MPL ID'!$D$41),ISNUMBER('MPL ID'!$E$41)),0,RANDBETWEEN(1,4))</f>
        <v>0</v>
      </c>
      <c r="O635">
        <f ca="1">IF(AND(ISNUMBER('MPL ID'!$D$42),ISNUMBER('MPL ID'!$E$42)),0,RANDBETWEEN(1,4))</f>
        <v>0</v>
      </c>
      <c r="P635">
        <f ca="1">IF(AND(ISNUMBER('MPL ID'!$D$43),ISNUMBER('MPL ID'!$E$43)),0,RANDBETWEEN(1,4))</f>
        <v>0</v>
      </c>
      <c r="Q635">
        <f ca="1">IF(AND(ISNUMBER('MPL ID'!$D$44),ISNUMBER('MPL ID'!$E$44)),0,RANDBETWEEN(1,4))</f>
        <v>0</v>
      </c>
      <c r="R635">
        <f ca="1">IF(AND(ISNUMBER('MPL ID'!$J$36),ISNUMBER('MPL ID'!$K$36)),0,RANDBETWEEN(1,4))</f>
        <v>0</v>
      </c>
      <c r="S635">
        <f ca="1">IF(AND(ISNUMBER('MPL ID'!$J$37),ISNUMBER('MPL ID'!$K$37)),0,RANDBETWEEN(1,4))</f>
        <v>0</v>
      </c>
      <c r="T635">
        <f ca="1">IF(AND(ISNUMBER('MPL ID'!$J$39),ISNUMBER('MPL ID'!$K$39)),0,RANDBETWEEN(1,4))</f>
        <v>0</v>
      </c>
      <c r="U635">
        <f ca="1">IF(AND(ISNUMBER('MPL ID'!$J$40),ISNUMBER('MPL ID'!$K$40)),0,RANDBETWEEN(1,4))</f>
        <v>0</v>
      </c>
      <c r="V635">
        <f ca="1">IF(AND(ISNUMBER('MPL ID'!$J$41),ISNUMBER('MPL ID'!$K$41)),0,RANDBETWEEN(1,4))</f>
        <v>0</v>
      </c>
      <c r="W635">
        <f ca="1">IF(AND(ISNUMBER('MPL ID'!$J$42),ISNUMBER('MPL ID'!$K$42)),0,RANDBETWEEN(1,4))</f>
        <v>1</v>
      </c>
      <c r="X635">
        <f ca="1">IF(AND(ISNUMBER('MPL ID'!$J$43),ISNUMBER('MPL ID'!$K$43)),0,RANDBETWEEN(1,4))</f>
        <v>2</v>
      </c>
      <c r="Y635">
        <f ca="1">IF(AND(ISNUMBER('MPL ID'!$J$44),ISNUMBER('MPL ID'!$K$44)),0,RANDBETWEEN(1,4))</f>
        <v>4</v>
      </c>
      <c r="Z635">
        <f ca="1">IF(AND(ISNUMBER('MPL ID'!$P$36),ISNUMBER('MPL ID'!$Q$36)),0,RANDBETWEEN(1,4))</f>
        <v>3</v>
      </c>
      <c r="AA635">
        <f ca="1">IF(AND(ISNUMBER('MPL ID'!$P$37),ISNUMBER('MPL ID'!$Q$37)),0,RANDBETWEEN(1,4))</f>
        <v>4</v>
      </c>
      <c r="AB635">
        <f ca="1">IF(AND(ISNUMBER('MPL ID'!$P$39),ISNUMBER('MPL ID'!$Q$39)),0,RANDBETWEEN(1,4))</f>
        <v>1</v>
      </c>
      <c r="AC635">
        <f ca="1">IF(AND(ISNUMBER('MPL ID'!$P$40),ISNUMBER('MPL ID'!$Q$40)),0,RANDBETWEEN(1,4))</f>
        <v>2</v>
      </c>
      <c r="AD635">
        <f ca="1">IF(AND(ISNUMBER('MPL ID'!$P$41),ISNUMBER('MPL ID'!$Q$41)),0,RANDBETWEEN(1,4))</f>
        <v>4</v>
      </c>
      <c r="AE635">
        <f ca="1">IF(AND(ISNUMBER('MPL ID'!$P$42),ISNUMBER('MPL ID'!$Q$42)),0,RANDBETWEEN(1,4))</f>
        <v>2</v>
      </c>
      <c r="AF635">
        <f ca="1">IF(AND(ISNUMBER('MPL ID'!$P$43),ISNUMBER('MPL ID'!$Q$43)),0,RANDBETWEEN(1,4))</f>
        <v>4</v>
      </c>
      <c r="AG635">
        <f ca="1">IF(AND(ISNUMBER('MPL ID'!$P$44),ISNUMBER('MPL ID'!$Q$44)),0,RANDBETWEEN(1,4))</f>
        <v>2</v>
      </c>
      <c r="AH635">
        <f ca="1">'MPL ID'!$BG$1+SUMPRODUCT(($B$1003:$AG$1003='MPL ID'!$BF$1)*(($B635:$AG635=1)+($B635:$AG635=2)))+SUMPRODUCT(($B$1004:$AG$1004='MPL ID'!$BF$1)*(($B635:$AG635=3)+($B635:$AG635=4)))</f>
        <v>10</v>
      </c>
      <c r="AI635">
        <f ca="1">'MPL ID'!$BG$2+SUMPRODUCT(($B$1003:$AG$1003='MPL ID'!$BF$2)*(($B635:$AG635=1)+($B635:$AG635=2)))+SUMPRODUCT(($B$1004:$AG$1004='MPL ID'!$BF$2)*(($B635:$AG635=3)+($B635:$AG635=4)))</f>
        <v>10</v>
      </c>
      <c r="AJ635">
        <f ca="1">'MPL ID'!$BG$3+SUMPRODUCT(($B$1003:$AG$1003='MPL ID'!$BF$3)*(($B635:$AG635=1)+($B635:$AG635=2)))+SUMPRODUCT(($B$1004:$AG$1004='MPL ID'!$BF$3)*(($B635:$AG635=3)+($B635:$AG635=4)))</f>
        <v>5</v>
      </c>
      <c r="AK635">
        <f ca="1">'MPL ID'!$BG$4+SUMPRODUCT(($B$1003:$AG$1003='MPL ID'!$BF$4)*(($B635:$AG635=1)+($B635:$AG635=2)))+SUMPRODUCT(($B$1004:$AG$1004='MPL ID'!$BF$4)*(($B635:$AG635=3)+($B635:$AG635=4)))</f>
        <v>9</v>
      </c>
      <c r="AL635">
        <f ca="1">'MPL ID'!$BG$5+SUMPRODUCT(($B$1003:$AG$1003='MPL ID'!$BF$5)*(($B635:$AG635=1)+($B635:$AG635=2)))+SUMPRODUCT(($B$1004:$AG$1004='MPL ID'!$BF$5)*(($B635:$AG635=3)+($B635:$AG635=4)))</f>
        <v>4</v>
      </c>
      <c r="AM635">
        <f ca="1">'MPL ID'!$BG$6+SUMPRODUCT(($B$1003:$AG$1003='MPL ID'!$BF$6)*(($B635:$AG635=1)+($B635:$AG635=2)))+SUMPRODUCT(($B$1004:$AG$1004='MPL ID'!$BF$6)*(($B635:$AG635=3)+($B635:$AG635=4)))</f>
        <v>11</v>
      </c>
      <c r="AN635">
        <f ca="1">'MPL ID'!$BG$7+SUMPRODUCT(($B$1003:$AG$1003='MPL ID'!$BF$7)*(($B635:$AG635=1)+($B635:$AG635=2)))+SUMPRODUCT(($B$1004:$AG$1004='MPL ID'!$BF$7)*(($B635:$AG635=3)+($B635:$AG635=4)))</f>
        <v>7</v>
      </c>
      <c r="AO635">
        <f ca="1">'MPL ID'!$BG$8+SUMPRODUCT(($B$1003:$AG$1003='MPL ID'!$BF$8)*(($B635:$AG635=1)+($B635:$AG635=2)))+SUMPRODUCT(($B$1004:$AG$1004='MPL ID'!$BF$8)*(($B635:$AG635=3)+($B635:$AG635=4)))</f>
        <v>5</v>
      </c>
      <c r="AP635">
        <f ca="1">'MPL ID'!$BG$9+SUMPRODUCT(($B$1003:$AG$1003='MPL ID'!$BF$9)*(($B635:$AG635=1)+($B635:$AG635=2)))+SUMPRODUCT(($B$1004:$AG$1004='MPL ID'!$BF$9)*(($B635:$AG635=3)+($B635:$AG635=4)))</f>
        <v>11</v>
      </c>
      <c r="AQ635">
        <f ca="1">'MPL ID'!$BH$1+SUMPRODUCT(($B$1003:$AG$1003='MPL ID'!$BF$1)*(2*($B635:$AG635=1)+($B635:$AG635=2)-2*($B635:$AG635=3)-($B635:$AG635=4)))-SUMPRODUCT(($B$1004:$AG$1004='MPL ID'!$BF$1)*(2*($B635:$AG635=1)+($B635:$AG635=2)-2*($B635:$AG635=3)-($B635:$AG635=4)))</f>
        <v>9</v>
      </c>
      <c r="AR635">
        <f ca="1">'MPL ID'!$BH$2+SUMPRODUCT(($B$1003:$AG$1003='MPL ID'!$BF$2)*(2*($B635:$AG635=1)+($B635:$AG635=2)-2*($B635:$AG635=3)-($B635:$AG635=4)))-SUMPRODUCT(($B$1004:$AG$1004='MPL ID'!$BF$2)*(2*($B635:$AG635=1)+($B635:$AG635=2)-2*($B635:$AG635=3)-($B635:$AG635=4)))</f>
        <v>1</v>
      </c>
      <c r="AS635">
        <f ca="1">'MPL ID'!$BH$3+SUMPRODUCT(($B$1003:$AG$1003='MPL ID'!$BF$3)*(2*($B635:$AG635=1)+($B635:$AG635=2)-2*($B635:$AG635=3)-($B635:$AG635=4)))-SUMPRODUCT(($B$1004:$AG$1004='MPL ID'!$BF$3)*(2*($B635:$AG635=1)+($B635:$AG635=2)-2*($B635:$AG635=3)-($B635:$AG635=4)))</f>
        <v>-11</v>
      </c>
      <c r="AT635">
        <f ca="1">'MPL ID'!$BH$4+SUMPRODUCT(($B$1003:$AG$1003='MPL ID'!$BF$4)*(2*($B635:$AG635=1)+($B635:$AG635=2)-2*($B635:$AG635=3)-($B635:$AG635=4)))-SUMPRODUCT(($B$1004:$AG$1004='MPL ID'!$BF$4)*(2*($B635:$AG635=1)+($B635:$AG635=2)-2*($B635:$AG635=3)-($B635:$AG635=4)))</f>
        <v>2</v>
      </c>
      <c r="AU635">
        <f ca="1">'MPL ID'!$BH$5+SUMPRODUCT(($B$1003:$AG$1003='MPL ID'!$BF$5)*(2*($B635:$AG635=1)+($B635:$AG635=2)-2*($B635:$AG635=3)-($B635:$AG635=4)))-SUMPRODUCT(($B$1004:$AG$1004='MPL ID'!$BF$5)*(2*($B635:$AG635=1)+($B635:$AG635=2)-2*($B635:$AG635=3)-($B635:$AG635=4)))</f>
        <v>-14</v>
      </c>
      <c r="AV635">
        <f ca="1">'MPL ID'!$BH$6+SUMPRODUCT(($B$1003:$AG$1003='MPL ID'!$BF$6)*(2*($B635:$AG635=1)+($B635:$AG635=2)-2*($B635:$AG635=3)-($B635:$AG635=4)))-SUMPRODUCT(($B$1004:$AG$1004='MPL ID'!$BF$6)*(2*($B635:$AG635=1)+($B635:$AG635=2)-2*($B635:$AG635=3)-($B635:$AG635=4)))</f>
        <v>11</v>
      </c>
      <c r="AW635">
        <f ca="1">'MPL ID'!$BH$7+SUMPRODUCT(($B$1003:$AG$1003='MPL ID'!$BF$7)*(2*($B635:$AG635=1)+($B635:$AG635=2)-2*($B635:$AG635=3)-($B635:$AG635=4)))-SUMPRODUCT(($B$1004:$AG$1004='MPL ID'!$BF$7)*(2*($B635:$AG635=1)+($B635:$AG635=2)-2*($B635:$AG635=3)-($B635:$AG635=4)))</f>
        <v>0</v>
      </c>
      <c r="AX635">
        <f ca="1">'MPL ID'!$BH$8+SUMPRODUCT(($B$1003:$AG$1003='MPL ID'!$BF$8)*(2*($B635:$AG635=1)+($B635:$AG635=2)-2*($B635:$AG635=3)-($B635:$AG635=4)))-SUMPRODUCT(($B$1004:$AG$1004='MPL ID'!$BF$8)*(2*($B635:$AG635=1)+($B635:$AG635=2)-2*($B635:$AG635=3)-($B635:$AG635=4)))</f>
        <v>-10</v>
      </c>
      <c r="AY635">
        <f ca="1">'MPL ID'!$BH$9+SUMPRODUCT(($B$1003:$AG$1003='MPL ID'!$BF$9)*(2*($B635:$AG635=1)+($B635:$AG635=2)-2*($B635:$AG635=3)-($B635:$AG635=4)))-SUMPRODUCT(($B$1004:$AG$1004='MPL ID'!$BF$9)*(2*($B635:$AG635=1)+($B635:$AG635=2)-2*($B635:$AG635=3)-($B635:$AG635=4)))</f>
        <v>12</v>
      </c>
      <c r="AZ635">
        <f ca="1">SUMPRODUCT(--($AH635:$AP635=AH635),--($AQ635:$AY635=AQ635),'MPL ID'!$BG$13:$BO$13)+IF(AND($E635&gt;=3,$E635&lt;=4,AO635=AH635,AX635=AQ635),1,0)+IF(AND($G635&gt;=1,$G635&lt;=2,AJ635=AH635,AS635=AQ635),1,0)+IF(AND($L635&gt;=1,$L635&lt;=2,AM635=AH635,AV635=AQ635),1,0)+IF(AND($O635&gt;=1,$O635&lt;=2,AP635=AH635,AY635=AQ635),1,0)+IF(AND($R635&gt;=1,$R635&lt;=2,AI635=AH635,AR635=AQ635),1,0)+IF(AND($AA635&gt;=3,$AA635&lt;=4,AL635=AH635,AU635=AQ635),1,0)+IF(AND($AE635&gt;=3,$AE635&lt;=4,AK635=AH635,AT635=AQ635),1,0)</f>
        <v>0</v>
      </c>
      <c r="BA635">
        <f ca="1">SUMPRODUCT(--($AH635:$AP635=AI635),--($AQ635:$AY635=AR635),'MPL ID'!$BG$14:$BO$14)+IF(AND($F635&gt;=1,$F635&lt;=2,AP635=AI635,AY635=AR635),1,0)+IF(AND($H635&gt;=1,$H635&lt;=2,AN635=AI635,AW635=AR635),1,0)+IF(AND($J635&gt;=3,$J635&lt;=4,AL635=AI635,AU635=AR635),1,0)+IF(AND($M635&gt;=1,$M635&lt;=2,AO635=AI635,AX635=AR635),1,0)+IF(AND($R635&gt;=3,$R635&lt;=4,AH635=AI635,AQ635=AR635),1,0)+IF(AND($Y635&gt;=3,$Y635&lt;=4,AJ635=AI635,AS635=AR635),1,0)+IF(AND($AC635&gt;=1,$AC635&lt;=2,AK635=AI635,AT635=AR635),1,0)+IF(AND($AF635&gt;=3,$AF635&lt;=4,AM635=AI635,AV635=AR635),1,0)</f>
        <v>0</v>
      </c>
      <c r="BB635">
        <f ca="1">SUMPRODUCT(--($AH635:$AP635=AJ635),--($AQ635:$AY635=AS635),'MPL ID'!$BG$15:$BO$15)+IF(AND($C635&gt;=1,$C635&lt;=2,AK635=AJ635,AT635=AS635),1,0)+IF(AND($G635&gt;=3,$G635&lt;=4,AH635=AJ635,AQ635=AS635),1,0)+IF(AND($K635&gt;=1,$K635&lt;=2,AP635=AJ635,AY635=AS635),1,0)+IF(AND($N635&gt;=3,$N635&lt;=4,AL635=AJ635,AU635=AS635),1,0)+IF(AND($V635&gt;=1,$V635&lt;=2,AM635=AJ635,AV635=AS635),1,0)+IF(AND($Y635&gt;=1,$Y635&lt;=2,AI635=AJ635,AR635=AS635),1,0)+IF(AND($AB635&gt;=3,$AB635&lt;=4,AN635=AJ635,AW635=AS635),1,0)</f>
        <v>0</v>
      </c>
      <c r="BC635">
        <f ca="1">SUMPRODUCT(--($AH635:$AP635=AK635),--($AQ635:$AY635=AT635),'MPL ID'!$BG$16:$BO$16)+IF(AND($C635&gt;=3,$C635&lt;=4,AJ635=AK635,AS635=AT635),1,0)+IF(AND($I635&gt;=1,$I635&lt;=2,AP635=AK635,AY635=AT635),1,0)+IF(AND($P635&gt;=3,$P635&lt;=4,AO635=AK635,AX635=AT635),1,0)+IF(AND($T635&gt;=1,$T635&lt;=2,AN635=AK635,AW635=AT635),1,0)+IF(AND($W635&gt;=1,$W635&lt;=2,AL635=AK635,AU635=AT635),1,0)+IF(AND($AC635&gt;=3,$AC635&lt;=4,AI635=AK635,AR635=AT635),1,0)+IF(AND($AE635&gt;=1,$AE635&lt;=2,AH635=AK635,AQ635=AT635),1,0)</f>
        <v>0</v>
      </c>
      <c r="BD635">
        <f ca="1">SUMPRODUCT(--($AH635:$AP635=AL635),--($AQ635:$AY635=AU635),'MPL ID'!$BG$17:$BO$17)+IF(AND($B635&gt;=3,$B635&lt;=4,AN635=AL635,AW635=AU635),1,0)+IF(AND($D635&gt;=1,$D635&lt;=2,AM635=AL635,AV635=AU635),1,0)+IF(AND($J635&gt;=1,$J635&lt;=2,AI635=AL635,AR635=AU635),1,0)+IF(AND($N635&gt;=1,$N635&lt;=2,AJ635=AL635,AS635=AU635),1,0)+IF(AND($W635&gt;=3,$W635&lt;=4,AK635=AL635,AT635=AU635),1,0)+IF(AND($AA635&gt;=1,$AA635&lt;=2,AH635=AL635,AQ635=AU635),1,0)+IF(AND($AD635&gt;=3,$AD635&lt;=4,AO635=AL635,AX635=AU635),1,0)</f>
        <v>0</v>
      </c>
      <c r="BE635">
        <f ca="1">SUMPRODUCT(--($AH635:$AP635=AM635),--($AQ635:$AY635=AV635),'MPL ID'!$BG$18:$BO$18)+IF(AND($D635&gt;=3,$D635&lt;=4,AL635=AM635,AU635=AV635),1,0)+IF(AND($L635&gt;=3,$L635&lt;=4,AH635=AM635,AQ635=AV635),1,0)+IF(AND($Q635&gt;=3,$Q635&lt;=4,AN635=AM635,AW635=AV635),1,0)+IF(AND($S635&gt;=1,$S635&lt;=2,AP635=AM635,AY635=AV635),1,0)+IF(AND($V635&gt;=3,$V635&lt;=4,AJ635=AM635,AS635=AV635),1,0)+IF(AND($Z635&gt;=1,$Z635&lt;=2,AO635=AM635,AX635=AV635),1,0)+IF(AND($AF635&gt;=1,$AF635&lt;=2,AI635=AM635,AR635=AV635),1,0)</f>
        <v>0</v>
      </c>
      <c r="BF635">
        <f ca="1">SUMPRODUCT(--($AH635:$AP635=AN635),--($AQ635:$AY635=AW635),'MPL ID'!$BG$19:$BO$19)+IF(AND($B635&gt;=1,$B635&lt;=2,AL635=AN635,AU635=AW635),1,0)+IF(AND($H635&gt;=3,$H635&lt;=4,AI635=AN635,AR635=AW635),1,0)+IF(AND($Q635&gt;=1,$Q635&lt;=2,AM635=AN635,AV635=AW635),1,0)+IF(AND($T635&gt;=3,$T635&lt;=4,AK635=AN635,AT635=AW635),1,0)+IF(AND($X635&gt;=3,$X635&lt;=4,AO635=AN635,AX635=AW635),1,0)+IF(AND($AB635&gt;=1,$AB635&lt;=2,AJ635=AN635,AS635=AW635),1,0)+IF(AND($AG635&gt;=1,$AG635&lt;=2,AP635=AN635,AY635=AW635),1,0)</f>
        <v>0</v>
      </c>
      <c r="BG635">
        <f ca="1">SUMPRODUCT(--($AH635:$AP635=AO635),--($AQ635:$AY635=AX635),'MPL ID'!$BG$20:$BO$20)+IF(AND($E635&gt;=1,$E635&lt;=2,AH635=AO635,AQ635=AX635),1,0)+IF(AND($M635&gt;=3,$M635&lt;=4,AI635=AO635,AR635=AX635),1,0)+IF(AND($P635&gt;=1,$P635&lt;=2,AK635=AO635,AT635=AX635),1,0)+IF(AND($U635&gt;=1,$U635&lt;=2,AP635=AO635,AY635=AX635),1,0)+IF(AND($X635&gt;=1,$X635&lt;=2,AN635=AO635,AW635=AX635),1,0)+IF(AND($Z635&gt;=3,$Z635&lt;=4,AM635=AO635,AV635=AX635),1,0)+IF(AND($AD635&gt;=1,$AD635&lt;=2,AL635=AO635,AU635=AX635),1,0)</f>
        <v>0</v>
      </c>
      <c r="BH635">
        <f ca="1">SUMPRODUCT(--($AH635:$AP635=AP635),--($AQ635:$AY635=AY635),'MPL ID'!$BG$21:$BO$21)+IF(AND($F635&gt;=3,$F635&lt;=4,AI635=AP635,AR635=AY635),1,0)+IF(AND($I635&gt;=3,$I635&lt;=4,AK635=AP635,AT635=AY635),1,0)+IF(AND($K635&gt;=3,$K635&lt;=4,AJ635=AP635,AS635=AY635),1,0)+IF(AND($O635&gt;=3,$O635&lt;=4,AH635=AP635,AQ635=AY635),1,0)+IF(AND($S635&gt;=3,$S635&lt;=4,AM635=AP635,AV635=AY635),1,0)+IF(AND($U635&gt;=3,$U635&lt;=4,AO635=AP635,AX635=AY635),1,0)+IF(AND($AG635&gt;=3,$AG635&lt;=4,AN635=AP635,AW635=AY635),1,0)</f>
        <v>0</v>
      </c>
      <c r="BI635">
        <f t="shared" ca="1" si="81"/>
        <v>3</v>
      </c>
      <c r="BJ635">
        <f t="shared" ca="1" si="82"/>
        <v>4</v>
      </c>
      <c r="BK635">
        <f t="shared" ca="1" si="83"/>
        <v>8</v>
      </c>
      <c r="BL635">
        <f t="shared" ca="1" si="84"/>
        <v>5</v>
      </c>
      <c r="BM635">
        <f t="shared" ca="1" si="85"/>
        <v>9</v>
      </c>
      <c r="BN635">
        <f t="shared" ca="1" si="86"/>
        <v>2</v>
      </c>
      <c r="BO635">
        <f t="shared" ca="1" si="87"/>
        <v>6</v>
      </c>
      <c r="BP635">
        <f t="shared" ca="1" si="88"/>
        <v>7</v>
      </c>
      <c r="BQ635">
        <f t="shared" ca="1" si="89"/>
        <v>1</v>
      </c>
    </row>
    <row r="636" spans="1:69" x14ac:dyDescent="0.25">
      <c r="A636">
        <v>635</v>
      </c>
      <c r="B636">
        <f ca="1">IF(AND(ISNUMBER('MPL ID'!$P$25),ISNUMBER('MPL ID'!$Q$25)),0,RANDBETWEEN(1,4))</f>
        <v>0</v>
      </c>
      <c r="C636">
        <f ca="1">IF(AND(ISNUMBER('MPL ID'!$P$26),ISNUMBER('MPL ID'!$Q$26)),0,RANDBETWEEN(1,4))</f>
        <v>0</v>
      </c>
      <c r="D636">
        <f ca="1">IF(AND(ISNUMBER('MPL ID'!$P$28),ISNUMBER('MPL ID'!$Q$28)),0,RANDBETWEEN(1,4))</f>
        <v>0</v>
      </c>
      <c r="E636">
        <f ca="1">IF(AND(ISNUMBER('MPL ID'!$P$29),ISNUMBER('MPL ID'!$Q$29)),0,RANDBETWEEN(1,4))</f>
        <v>0</v>
      </c>
      <c r="F636">
        <f ca="1">IF(AND(ISNUMBER('MPL ID'!$P$30),ISNUMBER('MPL ID'!$Q$30)),0,RANDBETWEEN(1,4))</f>
        <v>0</v>
      </c>
      <c r="G636">
        <f ca="1">IF(AND(ISNUMBER('MPL ID'!$P$31),ISNUMBER('MPL ID'!$Q$31)),0,RANDBETWEEN(1,4))</f>
        <v>0</v>
      </c>
      <c r="H636">
        <f ca="1">IF(AND(ISNUMBER('MPL ID'!$P$32),ISNUMBER('MPL ID'!$Q$32)),0,RANDBETWEEN(1,4))</f>
        <v>0</v>
      </c>
      <c r="I636">
        <f ca="1">IF(AND(ISNUMBER('MPL ID'!$P$33),ISNUMBER('MPL ID'!$Q$33)),0,RANDBETWEEN(1,4))</f>
        <v>0</v>
      </c>
      <c r="J636">
        <f ca="1">IF(AND(ISNUMBER('MPL ID'!$D$36),ISNUMBER('MPL ID'!$E$36)),0,RANDBETWEEN(1,4))</f>
        <v>0</v>
      </c>
      <c r="K636">
        <f ca="1">IF(AND(ISNUMBER('MPL ID'!$D$37),ISNUMBER('MPL ID'!$E$37)),0,RANDBETWEEN(1,4))</f>
        <v>0</v>
      </c>
      <c r="L636">
        <f ca="1">IF(AND(ISNUMBER('MPL ID'!$D$39),ISNUMBER('MPL ID'!$E$39)),0,RANDBETWEEN(1,4))</f>
        <v>0</v>
      </c>
      <c r="M636">
        <f ca="1">IF(AND(ISNUMBER('MPL ID'!$D$40),ISNUMBER('MPL ID'!$E$40)),0,RANDBETWEEN(1,4))</f>
        <v>0</v>
      </c>
      <c r="N636">
        <f ca="1">IF(AND(ISNUMBER('MPL ID'!$D$41),ISNUMBER('MPL ID'!$E$41)),0,RANDBETWEEN(1,4))</f>
        <v>0</v>
      </c>
      <c r="O636">
        <f ca="1">IF(AND(ISNUMBER('MPL ID'!$D$42),ISNUMBER('MPL ID'!$E$42)),0,RANDBETWEEN(1,4))</f>
        <v>0</v>
      </c>
      <c r="P636">
        <f ca="1">IF(AND(ISNUMBER('MPL ID'!$D$43),ISNUMBER('MPL ID'!$E$43)),0,RANDBETWEEN(1,4))</f>
        <v>0</v>
      </c>
      <c r="Q636">
        <f ca="1">IF(AND(ISNUMBER('MPL ID'!$D$44),ISNUMBER('MPL ID'!$E$44)),0,RANDBETWEEN(1,4))</f>
        <v>0</v>
      </c>
      <c r="R636">
        <f ca="1">IF(AND(ISNUMBER('MPL ID'!$J$36),ISNUMBER('MPL ID'!$K$36)),0,RANDBETWEEN(1,4))</f>
        <v>0</v>
      </c>
      <c r="S636">
        <f ca="1">IF(AND(ISNUMBER('MPL ID'!$J$37),ISNUMBER('MPL ID'!$K$37)),0,RANDBETWEEN(1,4))</f>
        <v>0</v>
      </c>
      <c r="T636">
        <f ca="1">IF(AND(ISNUMBER('MPL ID'!$J$39),ISNUMBER('MPL ID'!$K$39)),0,RANDBETWEEN(1,4))</f>
        <v>0</v>
      </c>
      <c r="U636">
        <f ca="1">IF(AND(ISNUMBER('MPL ID'!$J$40),ISNUMBER('MPL ID'!$K$40)),0,RANDBETWEEN(1,4))</f>
        <v>0</v>
      </c>
      <c r="V636">
        <f ca="1">IF(AND(ISNUMBER('MPL ID'!$J$41),ISNUMBER('MPL ID'!$K$41)),0,RANDBETWEEN(1,4))</f>
        <v>0</v>
      </c>
      <c r="W636">
        <f ca="1">IF(AND(ISNUMBER('MPL ID'!$J$42),ISNUMBER('MPL ID'!$K$42)),0,RANDBETWEEN(1,4))</f>
        <v>1</v>
      </c>
      <c r="X636">
        <f ca="1">IF(AND(ISNUMBER('MPL ID'!$J$43),ISNUMBER('MPL ID'!$K$43)),0,RANDBETWEEN(1,4))</f>
        <v>2</v>
      </c>
      <c r="Y636">
        <f ca="1">IF(AND(ISNUMBER('MPL ID'!$J$44),ISNUMBER('MPL ID'!$K$44)),0,RANDBETWEEN(1,4))</f>
        <v>3</v>
      </c>
      <c r="Z636">
        <f ca="1">IF(AND(ISNUMBER('MPL ID'!$P$36),ISNUMBER('MPL ID'!$Q$36)),0,RANDBETWEEN(1,4))</f>
        <v>4</v>
      </c>
      <c r="AA636">
        <f ca="1">IF(AND(ISNUMBER('MPL ID'!$P$37),ISNUMBER('MPL ID'!$Q$37)),0,RANDBETWEEN(1,4))</f>
        <v>2</v>
      </c>
      <c r="AB636">
        <f ca="1">IF(AND(ISNUMBER('MPL ID'!$P$39),ISNUMBER('MPL ID'!$Q$39)),0,RANDBETWEEN(1,4))</f>
        <v>3</v>
      </c>
      <c r="AC636">
        <f ca="1">IF(AND(ISNUMBER('MPL ID'!$P$40),ISNUMBER('MPL ID'!$Q$40)),0,RANDBETWEEN(1,4))</f>
        <v>1</v>
      </c>
      <c r="AD636">
        <f ca="1">IF(AND(ISNUMBER('MPL ID'!$P$41),ISNUMBER('MPL ID'!$Q$41)),0,RANDBETWEEN(1,4))</f>
        <v>3</v>
      </c>
      <c r="AE636">
        <f ca="1">IF(AND(ISNUMBER('MPL ID'!$P$42),ISNUMBER('MPL ID'!$Q$42)),0,RANDBETWEEN(1,4))</f>
        <v>1</v>
      </c>
      <c r="AF636">
        <f ca="1">IF(AND(ISNUMBER('MPL ID'!$P$43),ISNUMBER('MPL ID'!$Q$43)),0,RANDBETWEEN(1,4))</f>
        <v>1</v>
      </c>
      <c r="AG636">
        <f ca="1">IF(AND(ISNUMBER('MPL ID'!$P$44),ISNUMBER('MPL ID'!$Q$44)),0,RANDBETWEEN(1,4))</f>
        <v>1</v>
      </c>
      <c r="AH636">
        <f ca="1">'MPL ID'!$BG$1+SUMPRODUCT(($B$1003:$AG$1003='MPL ID'!$BF$1)*(($B636:$AG636=1)+($B636:$AG636=2)))+SUMPRODUCT(($B$1004:$AG$1004='MPL ID'!$BF$1)*(($B636:$AG636=3)+($B636:$AG636=4)))</f>
        <v>9</v>
      </c>
      <c r="AI636">
        <f ca="1">'MPL ID'!$BG$2+SUMPRODUCT(($B$1003:$AG$1003='MPL ID'!$BF$2)*(($B636:$AG636=1)+($B636:$AG636=2)))+SUMPRODUCT(($B$1004:$AG$1004='MPL ID'!$BF$2)*(($B636:$AG636=3)+($B636:$AG636=4)))</f>
        <v>9</v>
      </c>
      <c r="AJ636">
        <f ca="1">'MPL ID'!$BG$3+SUMPRODUCT(($B$1003:$AG$1003='MPL ID'!$BF$3)*(($B636:$AG636=1)+($B636:$AG636=2)))+SUMPRODUCT(($B$1004:$AG$1004='MPL ID'!$BF$3)*(($B636:$AG636=3)+($B636:$AG636=4)))</f>
        <v>6</v>
      </c>
      <c r="AK636">
        <f ca="1">'MPL ID'!$BG$4+SUMPRODUCT(($B$1003:$AG$1003='MPL ID'!$BF$4)*(($B636:$AG636=1)+($B636:$AG636=2)))+SUMPRODUCT(($B$1004:$AG$1004='MPL ID'!$BF$4)*(($B636:$AG636=3)+($B636:$AG636=4)))</f>
        <v>9</v>
      </c>
      <c r="AL636">
        <f ca="1">'MPL ID'!$BG$5+SUMPRODUCT(($B$1003:$AG$1003='MPL ID'!$BF$5)*(($B636:$AG636=1)+($B636:$AG636=2)))+SUMPRODUCT(($B$1004:$AG$1004='MPL ID'!$BF$5)*(($B636:$AG636=3)+($B636:$AG636=4)))</f>
        <v>5</v>
      </c>
      <c r="AM636">
        <f ca="1">'MPL ID'!$BG$6+SUMPRODUCT(($B$1003:$AG$1003='MPL ID'!$BF$6)*(($B636:$AG636=1)+($B636:$AG636=2)))+SUMPRODUCT(($B$1004:$AG$1004='MPL ID'!$BF$6)*(($B636:$AG636=3)+($B636:$AG636=4)))</f>
        <v>12</v>
      </c>
      <c r="AN636">
        <f ca="1">'MPL ID'!$BG$7+SUMPRODUCT(($B$1003:$AG$1003='MPL ID'!$BF$7)*(($B636:$AG636=1)+($B636:$AG636=2)))+SUMPRODUCT(($B$1004:$AG$1004='MPL ID'!$BF$7)*(($B636:$AG636=3)+($B636:$AG636=4)))</f>
        <v>6</v>
      </c>
      <c r="AO636">
        <f ca="1">'MPL ID'!$BG$8+SUMPRODUCT(($B$1003:$AG$1003='MPL ID'!$BF$8)*(($B636:$AG636=1)+($B636:$AG636=2)))+SUMPRODUCT(($B$1004:$AG$1004='MPL ID'!$BF$8)*(($B636:$AG636=3)+($B636:$AG636=4)))</f>
        <v>5</v>
      </c>
      <c r="AP636">
        <f ca="1">'MPL ID'!$BG$9+SUMPRODUCT(($B$1003:$AG$1003='MPL ID'!$BF$9)*(($B636:$AG636=1)+($B636:$AG636=2)))+SUMPRODUCT(($B$1004:$AG$1004='MPL ID'!$BF$9)*(($B636:$AG636=3)+($B636:$AG636=4)))</f>
        <v>11</v>
      </c>
      <c r="AQ636">
        <f ca="1">'MPL ID'!$BH$1+SUMPRODUCT(($B$1003:$AG$1003='MPL ID'!$BF$1)*(2*($B636:$AG636=1)+($B636:$AG636=2)-2*($B636:$AG636=3)-($B636:$AG636=4)))-SUMPRODUCT(($B$1004:$AG$1004='MPL ID'!$BF$1)*(2*($B636:$AG636=1)+($B636:$AG636=2)-2*($B636:$AG636=3)-($B636:$AG636=4)))</f>
        <v>6</v>
      </c>
      <c r="AR636">
        <f ca="1">'MPL ID'!$BH$2+SUMPRODUCT(($B$1003:$AG$1003='MPL ID'!$BF$2)*(2*($B636:$AG636=1)+($B636:$AG636=2)-2*($B636:$AG636=3)-($B636:$AG636=4)))-SUMPRODUCT(($B$1004:$AG$1004='MPL ID'!$BF$2)*(2*($B636:$AG636=1)+($B636:$AG636=2)-2*($B636:$AG636=3)-($B636:$AG636=4)))</f>
        <v>0</v>
      </c>
      <c r="AS636">
        <f ca="1">'MPL ID'!$BH$3+SUMPRODUCT(($B$1003:$AG$1003='MPL ID'!$BF$3)*(2*($B636:$AG636=1)+($B636:$AG636=2)-2*($B636:$AG636=3)-($B636:$AG636=4)))-SUMPRODUCT(($B$1004:$AG$1004='MPL ID'!$BF$3)*(2*($B636:$AG636=1)+($B636:$AG636=2)-2*($B636:$AG636=3)-($B636:$AG636=4)))</f>
        <v>-8</v>
      </c>
      <c r="AT636">
        <f ca="1">'MPL ID'!$BH$4+SUMPRODUCT(($B$1003:$AG$1003='MPL ID'!$BF$4)*(2*($B636:$AG636=1)+($B636:$AG636=2)-2*($B636:$AG636=3)-($B636:$AG636=4)))-SUMPRODUCT(($B$1004:$AG$1004='MPL ID'!$BF$4)*(2*($B636:$AG636=1)+($B636:$AG636=2)-2*($B636:$AG636=3)-($B636:$AG636=4)))</f>
        <v>2</v>
      </c>
      <c r="AU636">
        <f ca="1">'MPL ID'!$BH$5+SUMPRODUCT(($B$1003:$AG$1003='MPL ID'!$BF$5)*(2*($B636:$AG636=1)+($B636:$AG636=2)-2*($B636:$AG636=3)-($B636:$AG636=4)))-SUMPRODUCT(($B$1004:$AG$1004='MPL ID'!$BF$5)*(2*($B636:$AG636=1)+($B636:$AG636=2)-2*($B636:$AG636=3)-($B636:$AG636=4)))</f>
        <v>-11</v>
      </c>
      <c r="AV636">
        <f ca="1">'MPL ID'!$BH$6+SUMPRODUCT(($B$1003:$AG$1003='MPL ID'!$BF$6)*(2*($B636:$AG636=1)+($B636:$AG636=2)-2*($B636:$AG636=3)-($B636:$AG636=4)))-SUMPRODUCT(($B$1004:$AG$1004='MPL ID'!$BF$6)*(2*($B636:$AG636=1)+($B636:$AG636=2)-2*($B636:$AG636=3)-($B636:$AG636=4)))</f>
        <v>15</v>
      </c>
      <c r="AW636">
        <f ca="1">'MPL ID'!$BH$7+SUMPRODUCT(($B$1003:$AG$1003='MPL ID'!$BF$7)*(2*($B636:$AG636=1)+($B636:$AG636=2)-2*($B636:$AG636=3)-($B636:$AG636=4)))-SUMPRODUCT(($B$1004:$AG$1004='MPL ID'!$BF$7)*(2*($B636:$AG636=1)+($B636:$AG636=2)-2*($B636:$AG636=3)-($B636:$AG636=4)))</f>
        <v>-3</v>
      </c>
      <c r="AX636">
        <f ca="1">'MPL ID'!$BH$8+SUMPRODUCT(($B$1003:$AG$1003='MPL ID'!$BF$8)*(2*($B636:$AG636=1)+($B636:$AG636=2)-2*($B636:$AG636=3)-($B636:$AG636=4)))-SUMPRODUCT(($B$1004:$AG$1004='MPL ID'!$BF$8)*(2*($B636:$AG636=1)+($B636:$AG636=2)-2*($B636:$AG636=3)-($B636:$AG636=4)))</f>
        <v>-12</v>
      </c>
      <c r="AY636">
        <f ca="1">'MPL ID'!$BH$9+SUMPRODUCT(($B$1003:$AG$1003='MPL ID'!$BF$9)*(2*($B636:$AG636=1)+($B636:$AG636=2)-2*($B636:$AG636=3)-($B636:$AG636=4)))-SUMPRODUCT(($B$1004:$AG$1004='MPL ID'!$BF$9)*(2*($B636:$AG636=1)+($B636:$AG636=2)-2*($B636:$AG636=3)-($B636:$AG636=4)))</f>
        <v>11</v>
      </c>
      <c r="AZ636">
        <f ca="1">SUMPRODUCT(--($AH636:$AP636=AH636),--($AQ636:$AY636=AQ636),'MPL ID'!$BG$13:$BO$13)+IF(AND($E636&gt;=3,$E636&lt;=4,AO636=AH636,AX636=AQ636),1,0)+IF(AND($G636&gt;=1,$G636&lt;=2,AJ636=AH636,AS636=AQ636),1,0)+IF(AND($L636&gt;=1,$L636&lt;=2,AM636=AH636,AV636=AQ636),1,0)+IF(AND($O636&gt;=1,$O636&lt;=2,AP636=AH636,AY636=AQ636),1,0)+IF(AND($R636&gt;=1,$R636&lt;=2,AI636=AH636,AR636=AQ636),1,0)+IF(AND($AA636&gt;=3,$AA636&lt;=4,AL636=AH636,AU636=AQ636),1,0)+IF(AND($AE636&gt;=3,$AE636&lt;=4,AK636=AH636,AT636=AQ636),1,0)</f>
        <v>0</v>
      </c>
      <c r="BA636">
        <f ca="1">SUMPRODUCT(--($AH636:$AP636=AI636),--($AQ636:$AY636=AR636),'MPL ID'!$BG$14:$BO$14)+IF(AND($F636&gt;=1,$F636&lt;=2,AP636=AI636,AY636=AR636),1,0)+IF(AND($H636&gt;=1,$H636&lt;=2,AN636=AI636,AW636=AR636),1,0)+IF(AND($J636&gt;=3,$J636&lt;=4,AL636=AI636,AU636=AR636),1,0)+IF(AND($M636&gt;=1,$M636&lt;=2,AO636=AI636,AX636=AR636),1,0)+IF(AND($R636&gt;=3,$R636&lt;=4,AH636=AI636,AQ636=AR636),1,0)+IF(AND($Y636&gt;=3,$Y636&lt;=4,AJ636=AI636,AS636=AR636),1,0)+IF(AND($AC636&gt;=1,$AC636&lt;=2,AK636=AI636,AT636=AR636),1,0)+IF(AND($AF636&gt;=3,$AF636&lt;=4,AM636=AI636,AV636=AR636),1,0)</f>
        <v>0</v>
      </c>
      <c r="BB636">
        <f ca="1">SUMPRODUCT(--($AH636:$AP636=AJ636),--($AQ636:$AY636=AS636),'MPL ID'!$BG$15:$BO$15)+IF(AND($C636&gt;=1,$C636&lt;=2,AK636=AJ636,AT636=AS636),1,0)+IF(AND($G636&gt;=3,$G636&lt;=4,AH636=AJ636,AQ636=AS636),1,0)+IF(AND($K636&gt;=1,$K636&lt;=2,AP636=AJ636,AY636=AS636),1,0)+IF(AND($N636&gt;=3,$N636&lt;=4,AL636=AJ636,AU636=AS636),1,0)+IF(AND($V636&gt;=1,$V636&lt;=2,AM636=AJ636,AV636=AS636),1,0)+IF(AND($Y636&gt;=1,$Y636&lt;=2,AI636=AJ636,AR636=AS636),1,0)+IF(AND($AB636&gt;=3,$AB636&lt;=4,AN636=AJ636,AW636=AS636),1,0)</f>
        <v>0</v>
      </c>
      <c r="BC636">
        <f ca="1">SUMPRODUCT(--($AH636:$AP636=AK636),--($AQ636:$AY636=AT636),'MPL ID'!$BG$16:$BO$16)+IF(AND($C636&gt;=3,$C636&lt;=4,AJ636=AK636,AS636=AT636),1,0)+IF(AND($I636&gt;=1,$I636&lt;=2,AP636=AK636,AY636=AT636),1,0)+IF(AND($P636&gt;=3,$P636&lt;=4,AO636=AK636,AX636=AT636),1,0)+IF(AND($T636&gt;=1,$T636&lt;=2,AN636=AK636,AW636=AT636),1,0)+IF(AND($W636&gt;=1,$W636&lt;=2,AL636=AK636,AU636=AT636),1,0)+IF(AND($AC636&gt;=3,$AC636&lt;=4,AI636=AK636,AR636=AT636),1,0)+IF(AND($AE636&gt;=1,$AE636&lt;=2,AH636=AK636,AQ636=AT636),1,0)</f>
        <v>0</v>
      </c>
      <c r="BD636">
        <f ca="1">SUMPRODUCT(--($AH636:$AP636=AL636),--($AQ636:$AY636=AU636),'MPL ID'!$BG$17:$BO$17)+IF(AND($B636&gt;=3,$B636&lt;=4,AN636=AL636,AW636=AU636),1,0)+IF(AND($D636&gt;=1,$D636&lt;=2,AM636=AL636,AV636=AU636),1,0)+IF(AND($J636&gt;=1,$J636&lt;=2,AI636=AL636,AR636=AU636),1,0)+IF(AND($N636&gt;=1,$N636&lt;=2,AJ636=AL636,AS636=AU636),1,0)+IF(AND($W636&gt;=3,$W636&lt;=4,AK636=AL636,AT636=AU636),1,0)+IF(AND($AA636&gt;=1,$AA636&lt;=2,AH636=AL636,AQ636=AU636),1,0)+IF(AND($AD636&gt;=3,$AD636&lt;=4,AO636=AL636,AX636=AU636),1,0)</f>
        <v>0</v>
      </c>
      <c r="BE636">
        <f ca="1">SUMPRODUCT(--($AH636:$AP636=AM636),--($AQ636:$AY636=AV636),'MPL ID'!$BG$18:$BO$18)+IF(AND($D636&gt;=3,$D636&lt;=4,AL636=AM636,AU636=AV636),1,0)+IF(AND($L636&gt;=3,$L636&lt;=4,AH636=AM636,AQ636=AV636),1,0)+IF(AND($Q636&gt;=3,$Q636&lt;=4,AN636=AM636,AW636=AV636),1,0)+IF(AND($S636&gt;=1,$S636&lt;=2,AP636=AM636,AY636=AV636),1,0)+IF(AND($V636&gt;=3,$V636&lt;=4,AJ636=AM636,AS636=AV636),1,0)+IF(AND($Z636&gt;=1,$Z636&lt;=2,AO636=AM636,AX636=AV636),1,0)+IF(AND($AF636&gt;=1,$AF636&lt;=2,AI636=AM636,AR636=AV636),1,0)</f>
        <v>0</v>
      </c>
      <c r="BF636">
        <f ca="1">SUMPRODUCT(--($AH636:$AP636=AN636),--($AQ636:$AY636=AW636),'MPL ID'!$BG$19:$BO$19)+IF(AND($B636&gt;=1,$B636&lt;=2,AL636=AN636,AU636=AW636),1,0)+IF(AND($H636&gt;=3,$H636&lt;=4,AI636=AN636,AR636=AW636),1,0)+IF(AND($Q636&gt;=1,$Q636&lt;=2,AM636=AN636,AV636=AW636),1,0)+IF(AND($T636&gt;=3,$T636&lt;=4,AK636=AN636,AT636=AW636),1,0)+IF(AND($X636&gt;=3,$X636&lt;=4,AO636=AN636,AX636=AW636),1,0)+IF(AND($AB636&gt;=1,$AB636&lt;=2,AJ636=AN636,AS636=AW636),1,0)+IF(AND($AG636&gt;=1,$AG636&lt;=2,AP636=AN636,AY636=AW636),1,0)</f>
        <v>0</v>
      </c>
      <c r="BG636">
        <f ca="1">SUMPRODUCT(--($AH636:$AP636=AO636),--($AQ636:$AY636=AX636),'MPL ID'!$BG$20:$BO$20)+IF(AND($E636&gt;=1,$E636&lt;=2,AH636=AO636,AQ636=AX636),1,0)+IF(AND($M636&gt;=3,$M636&lt;=4,AI636=AO636,AR636=AX636),1,0)+IF(AND($P636&gt;=1,$P636&lt;=2,AK636=AO636,AT636=AX636),1,0)+IF(AND($U636&gt;=1,$U636&lt;=2,AP636=AO636,AY636=AX636),1,0)+IF(AND($X636&gt;=1,$X636&lt;=2,AN636=AO636,AW636=AX636),1,0)+IF(AND($Z636&gt;=3,$Z636&lt;=4,AM636=AO636,AV636=AX636),1,0)+IF(AND($AD636&gt;=1,$AD636&lt;=2,AL636=AO636,AU636=AX636),1,0)</f>
        <v>0</v>
      </c>
      <c r="BH636">
        <f ca="1">SUMPRODUCT(--($AH636:$AP636=AP636),--($AQ636:$AY636=AY636),'MPL ID'!$BG$21:$BO$21)+IF(AND($F636&gt;=3,$F636&lt;=4,AI636=AP636,AR636=AY636),1,0)+IF(AND($I636&gt;=3,$I636&lt;=4,AK636=AP636,AT636=AY636),1,0)+IF(AND($K636&gt;=3,$K636&lt;=4,AJ636=AP636,AS636=AY636),1,0)+IF(AND($O636&gt;=3,$O636&lt;=4,AH636=AP636,AQ636=AY636),1,0)+IF(AND($S636&gt;=3,$S636&lt;=4,AM636=AP636,AV636=AY636),1,0)+IF(AND($U636&gt;=3,$U636&lt;=4,AO636=AP636,AX636=AY636),1,0)+IF(AND($AG636&gt;=3,$AG636&lt;=4,AN636=AP636,AW636=AY636),1,0)</f>
        <v>0</v>
      </c>
      <c r="BI636">
        <f t="shared" ca="1" si="81"/>
        <v>3</v>
      </c>
      <c r="BJ636">
        <f t="shared" ca="1" si="82"/>
        <v>5</v>
      </c>
      <c r="BK636">
        <f t="shared" ca="1" si="83"/>
        <v>7</v>
      </c>
      <c r="BL636">
        <f t="shared" ca="1" si="84"/>
        <v>4</v>
      </c>
      <c r="BM636">
        <f t="shared" ca="1" si="85"/>
        <v>8</v>
      </c>
      <c r="BN636">
        <f t="shared" ca="1" si="86"/>
        <v>1</v>
      </c>
      <c r="BO636">
        <f t="shared" ca="1" si="87"/>
        <v>6</v>
      </c>
      <c r="BP636">
        <f t="shared" ca="1" si="88"/>
        <v>9</v>
      </c>
      <c r="BQ636">
        <f t="shared" ca="1" si="89"/>
        <v>2</v>
      </c>
    </row>
    <row r="637" spans="1:69" x14ac:dyDescent="0.25">
      <c r="A637">
        <v>636</v>
      </c>
      <c r="B637">
        <f ca="1">IF(AND(ISNUMBER('MPL ID'!$P$25),ISNUMBER('MPL ID'!$Q$25)),0,RANDBETWEEN(1,4))</f>
        <v>0</v>
      </c>
      <c r="C637">
        <f ca="1">IF(AND(ISNUMBER('MPL ID'!$P$26),ISNUMBER('MPL ID'!$Q$26)),0,RANDBETWEEN(1,4))</f>
        <v>0</v>
      </c>
      <c r="D637">
        <f ca="1">IF(AND(ISNUMBER('MPL ID'!$P$28),ISNUMBER('MPL ID'!$Q$28)),0,RANDBETWEEN(1,4))</f>
        <v>0</v>
      </c>
      <c r="E637">
        <f ca="1">IF(AND(ISNUMBER('MPL ID'!$P$29),ISNUMBER('MPL ID'!$Q$29)),0,RANDBETWEEN(1,4))</f>
        <v>0</v>
      </c>
      <c r="F637">
        <f ca="1">IF(AND(ISNUMBER('MPL ID'!$P$30),ISNUMBER('MPL ID'!$Q$30)),0,RANDBETWEEN(1,4))</f>
        <v>0</v>
      </c>
      <c r="G637">
        <f ca="1">IF(AND(ISNUMBER('MPL ID'!$P$31),ISNUMBER('MPL ID'!$Q$31)),0,RANDBETWEEN(1,4))</f>
        <v>0</v>
      </c>
      <c r="H637">
        <f ca="1">IF(AND(ISNUMBER('MPL ID'!$P$32),ISNUMBER('MPL ID'!$Q$32)),0,RANDBETWEEN(1,4))</f>
        <v>0</v>
      </c>
      <c r="I637">
        <f ca="1">IF(AND(ISNUMBER('MPL ID'!$P$33),ISNUMBER('MPL ID'!$Q$33)),0,RANDBETWEEN(1,4))</f>
        <v>0</v>
      </c>
      <c r="J637">
        <f ca="1">IF(AND(ISNUMBER('MPL ID'!$D$36),ISNUMBER('MPL ID'!$E$36)),0,RANDBETWEEN(1,4))</f>
        <v>0</v>
      </c>
      <c r="K637">
        <f ca="1">IF(AND(ISNUMBER('MPL ID'!$D$37),ISNUMBER('MPL ID'!$E$37)),0,RANDBETWEEN(1,4))</f>
        <v>0</v>
      </c>
      <c r="L637">
        <f ca="1">IF(AND(ISNUMBER('MPL ID'!$D$39),ISNUMBER('MPL ID'!$E$39)),0,RANDBETWEEN(1,4))</f>
        <v>0</v>
      </c>
      <c r="M637">
        <f ca="1">IF(AND(ISNUMBER('MPL ID'!$D$40),ISNUMBER('MPL ID'!$E$40)),0,RANDBETWEEN(1,4))</f>
        <v>0</v>
      </c>
      <c r="N637">
        <f ca="1">IF(AND(ISNUMBER('MPL ID'!$D$41),ISNUMBER('MPL ID'!$E$41)),0,RANDBETWEEN(1,4))</f>
        <v>0</v>
      </c>
      <c r="O637">
        <f ca="1">IF(AND(ISNUMBER('MPL ID'!$D$42),ISNUMBER('MPL ID'!$E$42)),0,RANDBETWEEN(1,4))</f>
        <v>0</v>
      </c>
      <c r="P637">
        <f ca="1">IF(AND(ISNUMBER('MPL ID'!$D$43),ISNUMBER('MPL ID'!$E$43)),0,RANDBETWEEN(1,4))</f>
        <v>0</v>
      </c>
      <c r="Q637">
        <f ca="1">IF(AND(ISNUMBER('MPL ID'!$D$44),ISNUMBER('MPL ID'!$E$44)),0,RANDBETWEEN(1,4))</f>
        <v>0</v>
      </c>
      <c r="R637">
        <f ca="1">IF(AND(ISNUMBER('MPL ID'!$J$36),ISNUMBER('MPL ID'!$K$36)),0,RANDBETWEEN(1,4))</f>
        <v>0</v>
      </c>
      <c r="S637">
        <f ca="1">IF(AND(ISNUMBER('MPL ID'!$J$37),ISNUMBER('MPL ID'!$K$37)),0,RANDBETWEEN(1,4))</f>
        <v>0</v>
      </c>
      <c r="T637">
        <f ca="1">IF(AND(ISNUMBER('MPL ID'!$J$39),ISNUMBER('MPL ID'!$K$39)),0,RANDBETWEEN(1,4))</f>
        <v>0</v>
      </c>
      <c r="U637">
        <f ca="1">IF(AND(ISNUMBER('MPL ID'!$J$40),ISNUMBER('MPL ID'!$K$40)),0,RANDBETWEEN(1,4))</f>
        <v>0</v>
      </c>
      <c r="V637">
        <f ca="1">IF(AND(ISNUMBER('MPL ID'!$J$41),ISNUMBER('MPL ID'!$K$41)),0,RANDBETWEEN(1,4))</f>
        <v>0</v>
      </c>
      <c r="W637">
        <f ca="1">IF(AND(ISNUMBER('MPL ID'!$J$42),ISNUMBER('MPL ID'!$K$42)),0,RANDBETWEEN(1,4))</f>
        <v>3</v>
      </c>
      <c r="X637">
        <f ca="1">IF(AND(ISNUMBER('MPL ID'!$J$43),ISNUMBER('MPL ID'!$K$43)),0,RANDBETWEEN(1,4))</f>
        <v>2</v>
      </c>
      <c r="Y637">
        <f ca="1">IF(AND(ISNUMBER('MPL ID'!$J$44),ISNUMBER('MPL ID'!$K$44)),0,RANDBETWEEN(1,4))</f>
        <v>1</v>
      </c>
      <c r="Z637">
        <f ca="1">IF(AND(ISNUMBER('MPL ID'!$P$36),ISNUMBER('MPL ID'!$Q$36)),0,RANDBETWEEN(1,4))</f>
        <v>3</v>
      </c>
      <c r="AA637">
        <f ca="1">IF(AND(ISNUMBER('MPL ID'!$P$37),ISNUMBER('MPL ID'!$Q$37)),0,RANDBETWEEN(1,4))</f>
        <v>1</v>
      </c>
      <c r="AB637">
        <f ca="1">IF(AND(ISNUMBER('MPL ID'!$P$39),ISNUMBER('MPL ID'!$Q$39)),0,RANDBETWEEN(1,4))</f>
        <v>1</v>
      </c>
      <c r="AC637">
        <f ca="1">IF(AND(ISNUMBER('MPL ID'!$P$40),ISNUMBER('MPL ID'!$Q$40)),0,RANDBETWEEN(1,4))</f>
        <v>4</v>
      </c>
      <c r="AD637">
        <f ca="1">IF(AND(ISNUMBER('MPL ID'!$P$41),ISNUMBER('MPL ID'!$Q$41)),0,RANDBETWEEN(1,4))</f>
        <v>2</v>
      </c>
      <c r="AE637">
        <f ca="1">IF(AND(ISNUMBER('MPL ID'!$P$42),ISNUMBER('MPL ID'!$Q$42)),0,RANDBETWEEN(1,4))</f>
        <v>2</v>
      </c>
      <c r="AF637">
        <f ca="1">IF(AND(ISNUMBER('MPL ID'!$P$43),ISNUMBER('MPL ID'!$Q$43)),0,RANDBETWEEN(1,4))</f>
        <v>1</v>
      </c>
      <c r="AG637">
        <f ca="1">IF(AND(ISNUMBER('MPL ID'!$P$44),ISNUMBER('MPL ID'!$Q$44)),0,RANDBETWEEN(1,4))</f>
        <v>1</v>
      </c>
      <c r="AH637">
        <f ca="1">'MPL ID'!$BG$1+SUMPRODUCT(($B$1003:$AG$1003='MPL ID'!$BF$1)*(($B637:$AG637=1)+($B637:$AG637=2)))+SUMPRODUCT(($B$1004:$AG$1004='MPL ID'!$BF$1)*(($B637:$AG637=3)+($B637:$AG637=4)))</f>
        <v>9</v>
      </c>
      <c r="AI637">
        <f ca="1">'MPL ID'!$BG$2+SUMPRODUCT(($B$1003:$AG$1003='MPL ID'!$BF$2)*(($B637:$AG637=1)+($B637:$AG637=2)))+SUMPRODUCT(($B$1004:$AG$1004='MPL ID'!$BF$2)*(($B637:$AG637=3)+($B637:$AG637=4)))</f>
        <v>7</v>
      </c>
      <c r="AJ637">
        <f ca="1">'MPL ID'!$BG$3+SUMPRODUCT(($B$1003:$AG$1003='MPL ID'!$BF$3)*(($B637:$AG637=1)+($B637:$AG637=2)))+SUMPRODUCT(($B$1004:$AG$1004='MPL ID'!$BF$3)*(($B637:$AG637=3)+($B637:$AG637=4)))</f>
        <v>6</v>
      </c>
      <c r="AK637">
        <f ca="1">'MPL ID'!$BG$4+SUMPRODUCT(($B$1003:$AG$1003='MPL ID'!$BF$4)*(($B637:$AG637=1)+($B637:$AG637=2)))+SUMPRODUCT(($B$1004:$AG$1004='MPL ID'!$BF$4)*(($B637:$AG637=3)+($B637:$AG637=4)))</f>
        <v>9</v>
      </c>
      <c r="AL637">
        <f ca="1">'MPL ID'!$BG$5+SUMPRODUCT(($B$1003:$AG$1003='MPL ID'!$BF$5)*(($B637:$AG637=1)+($B637:$AG637=2)))+SUMPRODUCT(($B$1004:$AG$1004='MPL ID'!$BF$5)*(($B637:$AG637=3)+($B637:$AG637=4)))</f>
        <v>5</v>
      </c>
      <c r="AM637">
        <f ca="1">'MPL ID'!$BG$6+SUMPRODUCT(($B$1003:$AG$1003='MPL ID'!$BF$6)*(($B637:$AG637=1)+($B637:$AG637=2)))+SUMPRODUCT(($B$1004:$AG$1004='MPL ID'!$BF$6)*(($B637:$AG637=3)+($B637:$AG637=4)))</f>
        <v>12</v>
      </c>
      <c r="AN637">
        <f ca="1">'MPL ID'!$BG$7+SUMPRODUCT(($B$1003:$AG$1003='MPL ID'!$BF$7)*(($B637:$AG637=1)+($B637:$AG637=2)))+SUMPRODUCT(($B$1004:$AG$1004='MPL ID'!$BF$7)*(($B637:$AG637=3)+($B637:$AG637=4)))</f>
        <v>7</v>
      </c>
      <c r="AO637">
        <f ca="1">'MPL ID'!$BG$8+SUMPRODUCT(($B$1003:$AG$1003='MPL ID'!$BF$8)*(($B637:$AG637=1)+($B637:$AG637=2)))+SUMPRODUCT(($B$1004:$AG$1004='MPL ID'!$BF$8)*(($B637:$AG637=3)+($B637:$AG637=4)))</f>
        <v>6</v>
      </c>
      <c r="AP637">
        <f ca="1">'MPL ID'!$BG$9+SUMPRODUCT(($B$1003:$AG$1003='MPL ID'!$BF$9)*(($B637:$AG637=1)+($B637:$AG637=2)))+SUMPRODUCT(($B$1004:$AG$1004='MPL ID'!$BF$9)*(($B637:$AG637=3)+($B637:$AG637=4)))</f>
        <v>11</v>
      </c>
      <c r="AQ637">
        <f ca="1">'MPL ID'!$BH$1+SUMPRODUCT(($B$1003:$AG$1003='MPL ID'!$BF$1)*(2*($B637:$AG637=1)+($B637:$AG637=2)-2*($B637:$AG637=3)-($B637:$AG637=4)))-SUMPRODUCT(($B$1004:$AG$1004='MPL ID'!$BF$1)*(2*($B637:$AG637=1)+($B637:$AG637=2)-2*($B637:$AG637=3)-($B637:$AG637=4)))</f>
        <v>6</v>
      </c>
      <c r="AR637">
        <f ca="1">'MPL ID'!$BH$2+SUMPRODUCT(($B$1003:$AG$1003='MPL ID'!$BF$2)*(2*($B637:$AG637=1)+($B637:$AG637=2)-2*($B637:$AG637=3)-($B637:$AG637=4)))-SUMPRODUCT(($B$1004:$AG$1004='MPL ID'!$BF$2)*(2*($B637:$AG637=1)+($B637:$AG637=2)-2*($B637:$AG637=3)-($B637:$AG637=4)))</f>
        <v>-7</v>
      </c>
      <c r="AS637">
        <f ca="1">'MPL ID'!$BH$3+SUMPRODUCT(($B$1003:$AG$1003='MPL ID'!$BF$3)*(2*($B637:$AG637=1)+($B637:$AG637=2)-2*($B637:$AG637=3)-($B637:$AG637=4)))-SUMPRODUCT(($B$1004:$AG$1004='MPL ID'!$BF$3)*(2*($B637:$AG637=1)+($B637:$AG637=2)-2*($B637:$AG637=3)-($B637:$AG637=4)))</f>
        <v>-8</v>
      </c>
      <c r="AT637">
        <f ca="1">'MPL ID'!$BH$4+SUMPRODUCT(($B$1003:$AG$1003='MPL ID'!$BF$4)*(2*($B637:$AG637=1)+($B637:$AG637=2)-2*($B637:$AG637=3)-($B637:$AG637=4)))-SUMPRODUCT(($B$1004:$AG$1004='MPL ID'!$BF$4)*(2*($B637:$AG637=1)+($B637:$AG637=2)-2*($B637:$AG637=3)-($B637:$AG637=4)))</f>
        <v>0</v>
      </c>
      <c r="AU637">
        <f ca="1">'MPL ID'!$BH$5+SUMPRODUCT(($B$1003:$AG$1003='MPL ID'!$BF$5)*(2*($B637:$AG637=1)+($B637:$AG637=2)-2*($B637:$AG637=3)-($B637:$AG637=4)))-SUMPRODUCT(($B$1004:$AG$1004='MPL ID'!$BF$5)*(2*($B637:$AG637=1)+($B637:$AG637=2)-2*($B637:$AG637=3)-($B637:$AG637=4)))</f>
        <v>-9</v>
      </c>
      <c r="AV637">
        <f ca="1">'MPL ID'!$BH$6+SUMPRODUCT(($B$1003:$AG$1003='MPL ID'!$BF$6)*(2*($B637:$AG637=1)+($B637:$AG637=2)-2*($B637:$AG637=3)-($B637:$AG637=4)))-SUMPRODUCT(($B$1004:$AG$1004='MPL ID'!$BF$6)*(2*($B637:$AG637=1)+($B637:$AG637=2)-2*($B637:$AG637=3)-($B637:$AG637=4)))</f>
        <v>14</v>
      </c>
      <c r="AW637">
        <f ca="1">'MPL ID'!$BH$7+SUMPRODUCT(($B$1003:$AG$1003='MPL ID'!$BF$7)*(2*($B637:$AG637=1)+($B637:$AG637=2)-2*($B637:$AG637=3)-($B637:$AG637=4)))-SUMPRODUCT(($B$1004:$AG$1004='MPL ID'!$BF$7)*(2*($B637:$AG637=1)+($B637:$AG637=2)-2*($B637:$AG637=3)-($B637:$AG637=4)))</f>
        <v>1</v>
      </c>
      <c r="AX637">
        <f ca="1">'MPL ID'!$BH$8+SUMPRODUCT(($B$1003:$AG$1003='MPL ID'!$BF$8)*(2*($B637:$AG637=1)+($B637:$AG637=2)-2*($B637:$AG637=3)-($B637:$AG637=4)))-SUMPRODUCT(($B$1004:$AG$1004='MPL ID'!$BF$8)*(2*($B637:$AG637=1)+($B637:$AG637=2)-2*($B637:$AG637=3)-($B637:$AG637=4)))</f>
        <v>-8</v>
      </c>
      <c r="AY637">
        <f ca="1">'MPL ID'!$BH$9+SUMPRODUCT(($B$1003:$AG$1003='MPL ID'!$BF$9)*(2*($B637:$AG637=1)+($B637:$AG637=2)-2*($B637:$AG637=3)-($B637:$AG637=4)))-SUMPRODUCT(($B$1004:$AG$1004='MPL ID'!$BF$9)*(2*($B637:$AG637=1)+($B637:$AG637=2)-2*($B637:$AG637=3)-($B637:$AG637=4)))</f>
        <v>11</v>
      </c>
      <c r="AZ637">
        <f ca="1">SUMPRODUCT(--($AH637:$AP637=AH637),--($AQ637:$AY637=AQ637),'MPL ID'!$BG$13:$BO$13)+IF(AND($E637&gt;=3,$E637&lt;=4,AO637=AH637,AX637=AQ637),1,0)+IF(AND($G637&gt;=1,$G637&lt;=2,AJ637=AH637,AS637=AQ637),1,0)+IF(AND($L637&gt;=1,$L637&lt;=2,AM637=AH637,AV637=AQ637),1,0)+IF(AND($O637&gt;=1,$O637&lt;=2,AP637=AH637,AY637=AQ637),1,0)+IF(AND($R637&gt;=1,$R637&lt;=2,AI637=AH637,AR637=AQ637),1,0)+IF(AND($AA637&gt;=3,$AA637&lt;=4,AL637=AH637,AU637=AQ637),1,0)+IF(AND($AE637&gt;=3,$AE637&lt;=4,AK637=AH637,AT637=AQ637),1,0)</f>
        <v>0</v>
      </c>
      <c r="BA637">
        <f ca="1">SUMPRODUCT(--($AH637:$AP637=AI637),--($AQ637:$AY637=AR637),'MPL ID'!$BG$14:$BO$14)+IF(AND($F637&gt;=1,$F637&lt;=2,AP637=AI637,AY637=AR637),1,0)+IF(AND($H637&gt;=1,$H637&lt;=2,AN637=AI637,AW637=AR637),1,0)+IF(AND($J637&gt;=3,$J637&lt;=4,AL637=AI637,AU637=AR637),1,0)+IF(AND($M637&gt;=1,$M637&lt;=2,AO637=AI637,AX637=AR637),1,0)+IF(AND($R637&gt;=3,$R637&lt;=4,AH637=AI637,AQ637=AR637),1,0)+IF(AND($Y637&gt;=3,$Y637&lt;=4,AJ637=AI637,AS637=AR637),1,0)+IF(AND($AC637&gt;=1,$AC637&lt;=2,AK637=AI637,AT637=AR637),1,0)+IF(AND($AF637&gt;=3,$AF637&lt;=4,AM637=AI637,AV637=AR637),1,0)</f>
        <v>0</v>
      </c>
      <c r="BB637">
        <f ca="1">SUMPRODUCT(--($AH637:$AP637=AJ637),--($AQ637:$AY637=AS637),'MPL ID'!$BG$15:$BO$15)+IF(AND($C637&gt;=1,$C637&lt;=2,AK637=AJ637,AT637=AS637),1,0)+IF(AND($G637&gt;=3,$G637&lt;=4,AH637=AJ637,AQ637=AS637),1,0)+IF(AND($K637&gt;=1,$K637&lt;=2,AP637=AJ637,AY637=AS637),1,0)+IF(AND($N637&gt;=3,$N637&lt;=4,AL637=AJ637,AU637=AS637),1,0)+IF(AND($V637&gt;=1,$V637&lt;=2,AM637=AJ637,AV637=AS637),1,0)+IF(AND($Y637&gt;=1,$Y637&lt;=2,AI637=AJ637,AR637=AS637),1,0)+IF(AND($AB637&gt;=3,$AB637&lt;=4,AN637=AJ637,AW637=AS637),1,0)</f>
        <v>1</v>
      </c>
      <c r="BC637">
        <f ca="1">SUMPRODUCT(--($AH637:$AP637=AK637),--($AQ637:$AY637=AT637),'MPL ID'!$BG$16:$BO$16)+IF(AND($C637&gt;=3,$C637&lt;=4,AJ637=AK637,AS637=AT637),1,0)+IF(AND($I637&gt;=1,$I637&lt;=2,AP637=AK637,AY637=AT637),1,0)+IF(AND($P637&gt;=3,$P637&lt;=4,AO637=AK637,AX637=AT637),1,0)+IF(AND($T637&gt;=1,$T637&lt;=2,AN637=AK637,AW637=AT637),1,0)+IF(AND($W637&gt;=1,$W637&lt;=2,AL637=AK637,AU637=AT637),1,0)+IF(AND($AC637&gt;=3,$AC637&lt;=4,AI637=AK637,AR637=AT637),1,0)+IF(AND($AE637&gt;=1,$AE637&lt;=2,AH637=AK637,AQ637=AT637),1,0)</f>
        <v>0</v>
      </c>
      <c r="BD637">
        <f ca="1">SUMPRODUCT(--($AH637:$AP637=AL637),--($AQ637:$AY637=AU637),'MPL ID'!$BG$17:$BO$17)+IF(AND($B637&gt;=3,$B637&lt;=4,AN637=AL637,AW637=AU637),1,0)+IF(AND($D637&gt;=1,$D637&lt;=2,AM637=AL637,AV637=AU637),1,0)+IF(AND($J637&gt;=1,$J637&lt;=2,AI637=AL637,AR637=AU637),1,0)+IF(AND($N637&gt;=1,$N637&lt;=2,AJ637=AL637,AS637=AU637),1,0)+IF(AND($W637&gt;=3,$W637&lt;=4,AK637=AL637,AT637=AU637),1,0)+IF(AND($AA637&gt;=1,$AA637&lt;=2,AH637=AL637,AQ637=AU637),1,0)+IF(AND($AD637&gt;=3,$AD637&lt;=4,AO637=AL637,AX637=AU637),1,0)</f>
        <v>0</v>
      </c>
      <c r="BE637">
        <f ca="1">SUMPRODUCT(--($AH637:$AP637=AM637),--($AQ637:$AY637=AV637),'MPL ID'!$BG$18:$BO$18)+IF(AND($D637&gt;=3,$D637&lt;=4,AL637=AM637,AU637=AV637),1,0)+IF(AND($L637&gt;=3,$L637&lt;=4,AH637=AM637,AQ637=AV637),1,0)+IF(AND($Q637&gt;=3,$Q637&lt;=4,AN637=AM637,AW637=AV637),1,0)+IF(AND($S637&gt;=1,$S637&lt;=2,AP637=AM637,AY637=AV637),1,0)+IF(AND($V637&gt;=3,$V637&lt;=4,AJ637=AM637,AS637=AV637),1,0)+IF(AND($Z637&gt;=1,$Z637&lt;=2,AO637=AM637,AX637=AV637),1,0)+IF(AND($AF637&gt;=1,$AF637&lt;=2,AI637=AM637,AR637=AV637),1,0)</f>
        <v>0</v>
      </c>
      <c r="BF637">
        <f ca="1">SUMPRODUCT(--($AH637:$AP637=AN637),--($AQ637:$AY637=AW637),'MPL ID'!$BG$19:$BO$19)+IF(AND($B637&gt;=1,$B637&lt;=2,AL637=AN637,AU637=AW637),1,0)+IF(AND($H637&gt;=3,$H637&lt;=4,AI637=AN637,AR637=AW637),1,0)+IF(AND($Q637&gt;=1,$Q637&lt;=2,AM637=AN637,AV637=AW637),1,0)+IF(AND($T637&gt;=3,$T637&lt;=4,AK637=AN637,AT637=AW637),1,0)+IF(AND($X637&gt;=3,$X637&lt;=4,AO637=AN637,AX637=AW637),1,0)+IF(AND($AB637&gt;=1,$AB637&lt;=2,AJ637=AN637,AS637=AW637),1,0)+IF(AND($AG637&gt;=1,$AG637&lt;=2,AP637=AN637,AY637=AW637),1,0)</f>
        <v>0</v>
      </c>
      <c r="BG637">
        <f ca="1">SUMPRODUCT(--($AH637:$AP637=AO637),--($AQ637:$AY637=AX637),'MPL ID'!$BG$20:$BO$20)+IF(AND($E637&gt;=1,$E637&lt;=2,AH637=AO637,AQ637=AX637),1,0)+IF(AND($M637&gt;=3,$M637&lt;=4,AI637=AO637,AR637=AX637),1,0)+IF(AND($P637&gt;=1,$P637&lt;=2,AK637=AO637,AT637=AX637),1,0)+IF(AND($U637&gt;=1,$U637&lt;=2,AP637=AO637,AY637=AX637),1,0)+IF(AND($X637&gt;=1,$X637&lt;=2,AN637=AO637,AW637=AX637),1,0)+IF(AND($Z637&gt;=3,$Z637&lt;=4,AM637=AO637,AV637=AX637),1,0)+IF(AND($AD637&gt;=1,$AD637&lt;=2,AL637=AO637,AU637=AX637),1,0)</f>
        <v>1</v>
      </c>
      <c r="BH637">
        <f ca="1">SUMPRODUCT(--($AH637:$AP637=AP637),--($AQ637:$AY637=AY637),'MPL ID'!$BG$21:$BO$21)+IF(AND($F637&gt;=3,$F637&lt;=4,AI637=AP637,AR637=AY637),1,0)+IF(AND($I637&gt;=3,$I637&lt;=4,AK637=AP637,AT637=AY637),1,0)+IF(AND($K637&gt;=3,$K637&lt;=4,AJ637=AP637,AS637=AY637),1,0)+IF(AND($O637&gt;=3,$O637&lt;=4,AH637=AP637,AQ637=AY637),1,0)+IF(AND($S637&gt;=3,$S637&lt;=4,AM637=AP637,AV637=AY637),1,0)+IF(AND($U637&gt;=3,$U637&lt;=4,AO637=AP637,AX637=AY637),1,0)+IF(AND($AG637&gt;=3,$AG637&lt;=4,AN637=AP637,AW637=AY637),1,0)</f>
        <v>0</v>
      </c>
      <c r="BI637">
        <f t="shared" ca="1" si="81"/>
        <v>3</v>
      </c>
      <c r="BJ637">
        <f t="shared" ca="1" si="82"/>
        <v>6</v>
      </c>
      <c r="BK637">
        <f t="shared" ca="1" si="83"/>
        <v>7</v>
      </c>
      <c r="BL637">
        <f t="shared" ca="1" si="84"/>
        <v>4</v>
      </c>
      <c r="BM637">
        <f t="shared" ca="1" si="85"/>
        <v>9</v>
      </c>
      <c r="BN637">
        <f t="shared" ca="1" si="86"/>
        <v>1</v>
      </c>
      <c r="BO637">
        <f t="shared" ca="1" si="87"/>
        <v>5</v>
      </c>
      <c r="BP637">
        <f t="shared" ca="1" si="88"/>
        <v>8</v>
      </c>
      <c r="BQ637">
        <f t="shared" ca="1" si="89"/>
        <v>2</v>
      </c>
    </row>
    <row r="638" spans="1:69" x14ac:dyDescent="0.25">
      <c r="A638">
        <v>637</v>
      </c>
      <c r="B638">
        <f ca="1">IF(AND(ISNUMBER('MPL ID'!$P$25),ISNUMBER('MPL ID'!$Q$25)),0,RANDBETWEEN(1,4))</f>
        <v>0</v>
      </c>
      <c r="C638">
        <f ca="1">IF(AND(ISNUMBER('MPL ID'!$P$26),ISNUMBER('MPL ID'!$Q$26)),0,RANDBETWEEN(1,4))</f>
        <v>0</v>
      </c>
      <c r="D638">
        <f ca="1">IF(AND(ISNUMBER('MPL ID'!$P$28),ISNUMBER('MPL ID'!$Q$28)),0,RANDBETWEEN(1,4))</f>
        <v>0</v>
      </c>
      <c r="E638">
        <f ca="1">IF(AND(ISNUMBER('MPL ID'!$P$29),ISNUMBER('MPL ID'!$Q$29)),0,RANDBETWEEN(1,4))</f>
        <v>0</v>
      </c>
      <c r="F638">
        <f ca="1">IF(AND(ISNUMBER('MPL ID'!$P$30),ISNUMBER('MPL ID'!$Q$30)),0,RANDBETWEEN(1,4))</f>
        <v>0</v>
      </c>
      <c r="G638">
        <f ca="1">IF(AND(ISNUMBER('MPL ID'!$P$31),ISNUMBER('MPL ID'!$Q$31)),0,RANDBETWEEN(1,4))</f>
        <v>0</v>
      </c>
      <c r="H638">
        <f ca="1">IF(AND(ISNUMBER('MPL ID'!$P$32),ISNUMBER('MPL ID'!$Q$32)),0,RANDBETWEEN(1,4))</f>
        <v>0</v>
      </c>
      <c r="I638">
        <f ca="1">IF(AND(ISNUMBER('MPL ID'!$P$33),ISNUMBER('MPL ID'!$Q$33)),0,RANDBETWEEN(1,4))</f>
        <v>0</v>
      </c>
      <c r="J638">
        <f ca="1">IF(AND(ISNUMBER('MPL ID'!$D$36),ISNUMBER('MPL ID'!$E$36)),0,RANDBETWEEN(1,4))</f>
        <v>0</v>
      </c>
      <c r="K638">
        <f ca="1">IF(AND(ISNUMBER('MPL ID'!$D$37),ISNUMBER('MPL ID'!$E$37)),0,RANDBETWEEN(1,4))</f>
        <v>0</v>
      </c>
      <c r="L638">
        <f ca="1">IF(AND(ISNUMBER('MPL ID'!$D$39),ISNUMBER('MPL ID'!$E$39)),0,RANDBETWEEN(1,4))</f>
        <v>0</v>
      </c>
      <c r="M638">
        <f ca="1">IF(AND(ISNUMBER('MPL ID'!$D$40),ISNUMBER('MPL ID'!$E$40)),0,RANDBETWEEN(1,4))</f>
        <v>0</v>
      </c>
      <c r="N638">
        <f ca="1">IF(AND(ISNUMBER('MPL ID'!$D$41),ISNUMBER('MPL ID'!$E$41)),0,RANDBETWEEN(1,4))</f>
        <v>0</v>
      </c>
      <c r="O638">
        <f ca="1">IF(AND(ISNUMBER('MPL ID'!$D$42),ISNUMBER('MPL ID'!$E$42)),0,RANDBETWEEN(1,4))</f>
        <v>0</v>
      </c>
      <c r="P638">
        <f ca="1">IF(AND(ISNUMBER('MPL ID'!$D$43),ISNUMBER('MPL ID'!$E$43)),0,RANDBETWEEN(1,4))</f>
        <v>0</v>
      </c>
      <c r="Q638">
        <f ca="1">IF(AND(ISNUMBER('MPL ID'!$D$44),ISNUMBER('MPL ID'!$E$44)),0,RANDBETWEEN(1,4))</f>
        <v>0</v>
      </c>
      <c r="R638">
        <f ca="1">IF(AND(ISNUMBER('MPL ID'!$J$36),ISNUMBER('MPL ID'!$K$36)),0,RANDBETWEEN(1,4))</f>
        <v>0</v>
      </c>
      <c r="S638">
        <f ca="1">IF(AND(ISNUMBER('MPL ID'!$J$37),ISNUMBER('MPL ID'!$K$37)),0,RANDBETWEEN(1,4))</f>
        <v>0</v>
      </c>
      <c r="T638">
        <f ca="1">IF(AND(ISNUMBER('MPL ID'!$J$39),ISNUMBER('MPL ID'!$K$39)),0,RANDBETWEEN(1,4))</f>
        <v>0</v>
      </c>
      <c r="U638">
        <f ca="1">IF(AND(ISNUMBER('MPL ID'!$J$40),ISNUMBER('MPL ID'!$K$40)),0,RANDBETWEEN(1,4))</f>
        <v>0</v>
      </c>
      <c r="V638">
        <f ca="1">IF(AND(ISNUMBER('MPL ID'!$J$41),ISNUMBER('MPL ID'!$K$41)),0,RANDBETWEEN(1,4))</f>
        <v>0</v>
      </c>
      <c r="W638">
        <f ca="1">IF(AND(ISNUMBER('MPL ID'!$J$42),ISNUMBER('MPL ID'!$K$42)),0,RANDBETWEEN(1,4))</f>
        <v>4</v>
      </c>
      <c r="X638">
        <f ca="1">IF(AND(ISNUMBER('MPL ID'!$J$43),ISNUMBER('MPL ID'!$K$43)),0,RANDBETWEEN(1,4))</f>
        <v>2</v>
      </c>
      <c r="Y638">
        <f ca="1">IF(AND(ISNUMBER('MPL ID'!$J$44),ISNUMBER('MPL ID'!$K$44)),0,RANDBETWEEN(1,4))</f>
        <v>1</v>
      </c>
      <c r="Z638">
        <f ca="1">IF(AND(ISNUMBER('MPL ID'!$P$36),ISNUMBER('MPL ID'!$Q$36)),0,RANDBETWEEN(1,4))</f>
        <v>1</v>
      </c>
      <c r="AA638">
        <f ca="1">IF(AND(ISNUMBER('MPL ID'!$P$37),ISNUMBER('MPL ID'!$Q$37)),0,RANDBETWEEN(1,4))</f>
        <v>1</v>
      </c>
      <c r="AB638">
        <f ca="1">IF(AND(ISNUMBER('MPL ID'!$P$39),ISNUMBER('MPL ID'!$Q$39)),0,RANDBETWEEN(1,4))</f>
        <v>4</v>
      </c>
      <c r="AC638">
        <f ca="1">IF(AND(ISNUMBER('MPL ID'!$P$40),ISNUMBER('MPL ID'!$Q$40)),0,RANDBETWEEN(1,4))</f>
        <v>1</v>
      </c>
      <c r="AD638">
        <f ca="1">IF(AND(ISNUMBER('MPL ID'!$P$41),ISNUMBER('MPL ID'!$Q$41)),0,RANDBETWEEN(1,4))</f>
        <v>4</v>
      </c>
      <c r="AE638">
        <f ca="1">IF(AND(ISNUMBER('MPL ID'!$P$42),ISNUMBER('MPL ID'!$Q$42)),0,RANDBETWEEN(1,4))</f>
        <v>2</v>
      </c>
      <c r="AF638">
        <f ca="1">IF(AND(ISNUMBER('MPL ID'!$P$43),ISNUMBER('MPL ID'!$Q$43)),0,RANDBETWEEN(1,4))</f>
        <v>4</v>
      </c>
      <c r="AG638">
        <f ca="1">IF(AND(ISNUMBER('MPL ID'!$P$44),ISNUMBER('MPL ID'!$Q$44)),0,RANDBETWEEN(1,4))</f>
        <v>3</v>
      </c>
      <c r="AH638">
        <f ca="1">'MPL ID'!$BG$1+SUMPRODUCT(($B$1003:$AG$1003='MPL ID'!$BF$1)*(($B638:$AG638=1)+($B638:$AG638=2)))+SUMPRODUCT(($B$1004:$AG$1004='MPL ID'!$BF$1)*(($B638:$AG638=3)+($B638:$AG638=4)))</f>
        <v>9</v>
      </c>
      <c r="AI638">
        <f ca="1">'MPL ID'!$BG$2+SUMPRODUCT(($B$1003:$AG$1003='MPL ID'!$BF$2)*(($B638:$AG638=1)+($B638:$AG638=2)))+SUMPRODUCT(($B$1004:$AG$1004='MPL ID'!$BF$2)*(($B638:$AG638=3)+($B638:$AG638=4)))</f>
        <v>9</v>
      </c>
      <c r="AJ638">
        <f ca="1">'MPL ID'!$BG$3+SUMPRODUCT(($B$1003:$AG$1003='MPL ID'!$BF$3)*(($B638:$AG638=1)+($B638:$AG638=2)))+SUMPRODUCT(($B$1004:$AG$1004='MPL ID'!$BF$3)*(($B638:$AG638=3)+($B638:$AG638=4)))</f>
        <v>7</v>
      </c>
      <c r="AK638">
        <f ca="1">'MPL ID'!$BG$4+SUMPRODUCT(($B$1003:$AG$1003='MPL ID'!$BF$4)*(($B638:$AG638=1)+($B638:$AG638=2)))+SUMPRODUCT(($B$1004:$AG$1004='MPL ID'!$BF$4)*(($B638:$AG638=3)+($B638:$AG638=4)))</f>
        <v>8</v>
      </c>
      <c r="AL638">
        <f ca="1">'MPL ID'!$BG$5+SUMPRODUCT(($B$1003:$AG$1003='MPL ID'!$BF$5)*(($B638:$AG638=1)+($B638:$AG638=2)))+SUMPRODUCT(($B$1004:$AG$1004='MPL ID'!$BF$5)*(($B638:$AG638=3)+($B638:$AG638=4)))</f>
        <v>6</v>
      </c>
      <c r="AM638">
        <f ca="1">'MPL ID'!$BG$6+SUMPRODUCT(($B$1003:$AG$1003='MPL ID'!$BF$6)*(($B638:$AG638=1)+($B638:$AG638=2)))+SUMPRODUCT(($B$1004:$AG$1004='MPL ID'!$BF$6)*(($B638:$AG638=3)+($B638:$AG638=4)))</f>
        <v>12</v>
      </c>
      <c r="AN638">
        <f ca="1">'MPL ID'!$BG$7+SUMPRODUCT(($B$1003:$AG$1003='MPL ID'!$BF$7)*(($B638:$AG638=1)+($B638:$AG638=2)))+SUMPRODUCT(($B$1004:$AG$1004='MPL ID'!$BF$7)*(($B638:$AG638=3)+($B638:$AG638=4)))</f>
        <v>5</v>
      </c>
      <c r="AO638">
        <f ca="1">'MPL ID'!$BG$8+SUMPRODUCT(($B$1003:$AG$1003='MPL ID'!$BF$8)*(($B638:$AG638=1)+($B638:$AG638=2)))+SUMPRODUCT(($B$1004:$AG$1004='MPL ID'!$BF$8)*(($B638:$AG638=3)+($B638:$AG638=4)))</f>
        <v>4</v>
      </c>
      <c r="AP638">
        <f ca="1">'MPL ID'!$BG$9+SUMPRODUCT(($B$1003:$AG$1003='MPL ID'!$BF$9)*(($B638:$AG638=1)+($B638:$AG638=2)))+SUMPRODUCT(($B$1004:$AG$1004='MPL ID'!$BF$9)*(($B638:$AG638=3)+($B638:$AG638=4)))</f>
        <v>12</v>
      </c>
      <c r="AQ638">
        <f ca="1">'MPL ID'!$BH$1+SUMPRODUCT(($B$1003:$AG$1003='MPL ID'!$BF$1)*(2*($B638:$AG638=1)+($B638:$AG638=2)-2*($B638:$AG638=3)-($B638:$AG638=4)))-SUMPRODUCT(($B$1004:$AG$1004='MPL ID'!$BF$1)*(2*($B638:$AG638=1)+($B638:$AG638=2)-2*($B638:$AG638=3)-($B638:$AG638=4)))</f>
        <v>6</v>
      </c>
      <c r="AR638">
        <f ca="1">'MPL ID'!$BH$2+SUMPRODUCT(($B$1003:$AG$1003='MPL ID'!$BF$2)*(2*($B638:$AG638=1)+($B638:$AG638=2)-2*($B638:$AG638=3)-($B638:$AG638=4)))-SUMPRODUCT(($B$1004:$AG$1004='MPL ID'!$BF$2)*(2*($B638:$AG638=1)+($B638:$AG638=2)-2*($B638:$AG638=3)-($B638:$AG638=4)))</f>
        <v>-1</v>
      </c>
      <c r="AS638">
        <f ca="1">'MPL ID'!$BH$3+SUMPRODUCT(($B$1003:$AG$1003='MPL ID'!$BF$3)*(2*($B638:$AG638=1)+($B638:$AG638=2)-2*($B638:$AG638=3)-($B638:$AG638=4)))-SUMPRODUCT(($B$1004:$AG$1004='MPL ID'!$BF$3)*(2*($B638:$AG638=1)+($B638:$AG638=2)-2*($B638:$AG638=3)-($B638:$AG638=4)))</f>
        <v>-5</v>
      </c>
      <c r="AT638">
        <f ca="1">'MPL ID'!$BH$4+SUMPRODUCT(($B$1003:$AG$1003='MPL ID'!$BF$4)*(2*($B638:$AG638=1)+($B638:$AG638=2)-2*($B638:$AG638=3)-($B638:$AG638=4)))-SUMPRODUCT(($B$1004:$AG$1004='MPL ID'!$BF$4)*(2*($B638:$AG638=1)+($B638:$AG638=2)-2*($B638:$AG638=3)-($B638:$AG638=4)))</f>
        <v>-2</v>
      </c>
      <c r="AU638">
        <f ca="1">'MPL ID'!$BH$5+SUMPRODUCT(($B$1003:$AG$1003='MPL ID'!$BF$5)*(2*($B638:$AG638=1)+($B638:$AG638=2)-2*($B638:$AG638=3)-($B638:$AG638=4)))-SUMPRODUCT(($B$1004:$AG$1004='MPL ID'!$BF$5)*(2*($B638:$AG638=1)+($B638:$AG638=2)-2*($B638:$AG638=3)-($B638:$AG638=4)))</f>
        <v>-8</v>
      </c>
      <c r="AV638">
        <f ca="1">'MPL ID'!$BH$6+SUMPRODUCT(($B$1003:$AG$1003='MPL ID'!$BF$6)*(2*($B638:$AG638=1)+($B638:$AG638=2)-2*($B638:$AG638=3)-($B638:$AG638=4)))-SUMPRODUCT(($B$1004:$AG$1004='MPL ID'!$BF$6)*(2*($B638:$AG638=1)+($B638:$AG638=2)-2*($B638:$AG638=3)-($B638:$AG638=4)))</f>
        <v>15</v>
      </c>
      <c r="AW638">
        <f ca="1">'MPL ID'!$BH$7+SUMPRODUCT(($B$1003:$AG$1003='MPL ID'!$BF$7)*(2*($B638:$AG638=1)+($B638:$AG638=2)-2*($B638:$AG638=3)-($B638:$AG638=4)))-SUMPRODUCT(($B$1004:$AG$1004='MPL ID'!$BF$7)*(2*($B638:$AG638=1)+($B638:$AG638=2)-2*($B638:$AG638=3)-($B638:$AG638=4)))</f>
        <v>-6</v>
      </c>
      <c r="AX638">
        <f ca="1">'MPL ID'!$BH$8+SUMPRODUCT(($B$1003:$AG$1003='MPL ID'!$BF$8)*(2*($B638:$AG638=1)+($B638:$AG638=2)-2*($B638:$AG638=3)-($B638:$AG638=4)))-SUMPRODUCT(($B$1004:$AG$1004='MPL ID'!$BF$8)*(2*($B638:$AG638=1)+($B638:$AG638=2)-2*($B638:$AG638=3)-($B638:$AG638=4)))</f>
        <v>-14</v>
      </c>
      <c r="AY638">
        <f ca="1">'MPL ID'!$BH$9+SUMPRODUCT(($B$1003:$AG$1003='MPL ID'!$BF$9)*(2*($B638:$AG638=1)+($B638:$AG638=2)-2*($B638:$AG638=3)-($B638:$AG638=4)))-SUMPRODUCT(($B$1004:$AG$1004='MPL ID'!$BF$9)*(2*($B638:$AG638=1)+($B638:$AG638=2)-2*($B638:$AG638=3)-($B638:$AG638=4)))</f>
        <v>15</v>
      </c>
      <c r="AZ638">
        <f ca="1">SUMPRODUCT(--($AH638:$AP638=AH638),--($AQ638:$AY638=AQ638),'MPL ID'!$BG$13:$BO$13)+IF(AND($E638&gt;=3,$E638&lt;=4,AO638=AH638,AX638=AQ638),1,0)+IF(AND($G638&gt;=1,$G638&lt;=2,AJ638=AH638,AS638=AQ638),1,0)+IF(AND($L638&gt;=1,$L638&lt;=2,AM638=AH638,AV638=AQ638),1,0)+IF(AND($O638&gt;=1,$O638&lt;=2,AP638=AH638,AY638=AQ638),1,0)+IF(AND($R638&gt;=1,$R638&lt;=2,AI638=AH638,AR638=AQ638),1,0)+IF(AND($AA638&gt;=3,$AA638&lt;=4,AL638=AH638,AU638=AQ638),1,0)+IF(AND($AE638&gt;=3,$AE638&lt;=4,AK638=AH638,AT638=AQ638),1,0)</f>
        <v>0</v>
      </c>
      <c r="BA638">
        <f ca="1">SUMPRODUCT(--($AH638:$AP638=AI638),--($AQ638:$AY638=AR638),'MPL ID'!$BG$14:$BO$14)+IF(AND($F638&gt;=1,$F638&lt;=2,AP638=AI638,AY638=AR638),1,0)+IF(AND($H638&gt;=1,$H638&lt;=2,AN638=AI638,AW638=AR638),1,0)+IF(AND($J638&gt;=3,$J638&lt;=4,AL638=AI638,AU638=AR638),1,0)+IF(AND($M638&gt;=1,$M638&lt;=2,AO638=AI638,AX638=AR638),1,0)+IF(AND($R638&gt;=3,$R638&lt;=4,AH638=AI638,AQ638=AR638),1,0)+IF(AND($Y638&gt;=3,$Y638&lt;=4,AJ638=AI638,AS638=AR638),1,0)+IF(AND($AC638&gt;=1,$AC638&lt;=2,AK638=AI638,AT638=AR638),1,0)+IF(AND($AF638&gt;=3,$AF638&lt;=4,AM638=AI638,AV638=AR638),1,0)</f>
        <v>0</v>
      </c>
      <c r="BB638">
        <f ca="1">SUMPRODUCT(--($AH638:$AP638=AJ638),--($AQ638:$AY638=AS638),'MPL ID'!$BG$15:$BO$15)+IF(AND($C638&gt;=1,$C638&lt;=2,AK638=AJ638,AT638=AS638),1,0)+IF(AND($G638&gt;=3,$G638&lt;=4,AH638=AJ638,AQ638=AS638),1,0)+IF(AND($K638&gt;=1,$K638&lt;=2,AP638=AJ638,AY638=AS638),1,0)+IF(AND($N638&gt;=3,$N638&lt;=4,AL638=AJ638,AU638=AS638),1,0)+IF(AND($V638&gt;=1,$V638&lt;=2,AM638=AJ638,AV638=AS638),1,0)+IF(AND($Y638&gt;=1,$Y638&lt;=2,AI638=AJ638,AR638=AS638),1,0)+IF(AND($AB638&gt;=3,$AB638&lt;=4,AN638=AJ638,AW638=AS638),1,0)</f>
        <v>0</v>
      </c>
      <c r="BC638">
        <f ca="1">SUMPRODUCT(--($AH638:$AP638=AK638),--($AQ638:$AY638=AT638),'MPL ID'!$BG$16:$BO$16)+IF(AND($C638&gt;=3,$C638&lt;=4,AJ638=AK638,AS638=AT638),1,0)+IF(AND($I638&gt;=1,$I638&lt;=2,AP638=AK638,AY638=AT638),1,0)+IF(AND($P638&gt;=3,$P638&lt;=4,AO638=AK638,AX638=AT638),1,0)+IF(AND($T638&gt;=1,$T638&lt;=2,AN638=AK638,AW638=AT638),1,0)+IF(AND($W638&gt;=1,$W638&lt;=2,AL638=AK638,AU638=AT638),1,0)+IF(AND($AC638&gt;=3,$AC638&lt;=4,AI638=AK638,AR638=AT638),1,0)+IF(AND($AE638&gt;=1,$AE638&lt;=2,AH638=AK638,AQ638=AT638),1,0)</f>
        <v>0</v>
      </c>
      <c r="BD638">
        <f ca="1">SUMPRODUCT(--($AH638:$AP638=AL638),--($AQ638:$AY638=AU638),'MPL ID'!$BG$17:$BO$17)+IF(AND($B638&gt;=3,$B638&lt;=4,AN638=AL638,AW638=AU638),1,0)+IF(AND($D638&gt;=1,$D638&lt;=2,AM638=AL638,AV638=AU638),1,0)+IF(AND($J638&gt;=1,$J638&lt;=2,AI638=AL638,AR638=AU638),1,0)+IF(AND($N638&gt;=1,$N638&lt;=2,AJ638=AL638,AS638=AU638),1,0)+IF(AND($W638&gt;=3,$W638&lt;=4,AK638=AL638,AT638=AU638),1,0)+IF(AND($AA638&gt;=1,$AA638&lt;=2,AH638=AL638,AQ638=AU638),1,0)+IF(AND($AD638&gt;=3,$AD638&lt;=4,AO638=AL638,AX638=AU638),1,0)</f>
        <v>0</v>
      </c>
      <c r="BE638">
        <f ca="1">SUMPRODUCT(--($AH638:$AP638=AM638),--($AQ638:$AY638=AV638),'MPL ID'!$BG$18:$BO$18)+IF(AND($D638&gt;=3,$D638&lt;=4,AL638=AM638,AU638=AV638),1,0)+IF(AND($L638&gt;=3,$L638&lt;=4,AH638=AM638,AQ638=AV638),1,0)+IF(AND($Q638&gt;=3,$Q638&lt;=4,AN638=AM638,AW638=AV638),1,0)+IF(AND($S638&gt;=1,$S638&lt;=2,AP638=AM638,AY638=AV638),1,0)+IF(AND($V638&gt;=3,$V638&lt;=4,AJ638=AM638,AS638=AV638),1,0)+IF(AND($Z638&gt;=1,$Z638&lt;=2,AO638=AM638,AX638=AV638),1,0)+IF(AND($AF638&gt;=1,$AF638&lt;=2,AI638=AM638,AR638=AV638),1,0)</f>
        <v>2</v>
      </c>
      <c r="BF638">
        <f ca="1">SUMPRODUCT(--($AH638:$AP638=AN638),--($AQ638:$AY638=AW638),'MPL ID'!$BG$19:$BO$19)+IF(AND($B638&gt;=1,$B638&lt;=2,AL638=AN638,AU638=AW638),1,0)+IF(AND($H638&gt;=3,$H638&lt;=4,AI638=AN638,AR638=AW638),1,0)+IF(AND($Q638&gt;=1,$Q638&lt;=2,AM638=AN638,AV638=AW638),1,0)+IF(AND($T638&gt;=3,$T638&lt;=4,AK638=AN638,AT638=AW638),1,0)+IF(AND($X638&gt;=3,$X638&lt;=4,AO638=AN638,AX638=AW638),1,0)+IF(AND($AB638&gt;=1,$AB638&lt;=2,AJ638=AN638,AS638=AW638),1,0)+IF(AND($AG638&gt;=1,$AG638&lt;=2,AP638=AN638,AY638=AW638),1,0)</f>
        <v>0</v>
      </c>
      <c r="BG638">
        <f ca="1">SUMPRODUCT(--($AH638:$AP638=AO638),--($AQ638:$AY638=AX638),'MPL ID'!$BG$20:$BO$20)+IF(AND($E638&gt;=1,$E638&lt;=2,AH638=AO638,AQ638=AX638),1,0)+IF(AND($M638&gt;=3,$M638&lt;=4,AI638=AO638,AR638=AX638),1,0)+IF(AND($P638&gt;=1,$P638&lt;=2,AK638=AO638,AT638=AX638),1,0)+IF(AND($U638&gt;=1,$U638&lt;=2,AP638=AO638,AY638=AX638),1,0)+IF(AND($X638&gt;=1,$X638&lt;=2,AN638=AO638,AW638=AX638),1,0)+IF(AND($Z638&gt;=3,$Z638&lt;=4,AM638=AO638,AV638=AX638),1,0)+IF(AND($AD638&gt;=1,$AD638&lt;=2,AL638=AO638,AU638=AX638),1,0)</f>
        <v>0</v>
      </c>
      <c r="BH638">
        <f ca="1">SUMPRODUCT(--($AH638:$AP638=AP638),--($AQ638:$AY638=AY638),'MPL ID'!$BG$21:$BO$21)+IF(AND($F638&gt;=3,$F638&lt;=4,AI638=AP638,AR638=AY638),1,0)+IF(AND($I638&gt;=3,$I638&lt;=4,AK638=AP638,AT638=AY638),1,0)+IF(AND($K638&gt;=3,$K638&lt;=4,AJ638=AP638,AS638=AY638),1,0)+IF(AND($O638&gt;=3,$O638&lt;=4,AH638=AP638,AQ638=AY638),1,0)+IF(AND($S638&gt;=3,$S638&lt;=4,AM638=AP638,AV638=AY638),1,0)+IF(AND($U638&gt;=3,$U638&lt;=4,AO638=AP638,AX638=AY638),1,0)+IF(AND($AG638&gt;=3,$AG638&lt;=4,AN638=AP638,AW638=AY638),1,0)</f>
        <v>0</v>
      </c>
      <c r="BI638">
        <f t="shared" ca="1" si="81"/>
        <v>3</v>
      </c>
      <c r="BJ638">
        <f t="shared" ca="1" si="82"/>
        <v>4</v>
      </c>
      <c r="BK638">
        <f t="shared" ca="1" si="83"/>
        <v>6</v>
      </c>
      <c r="BL638">
        <f t="shared" ca="1" si="84"/>
        <v>5</v>
      </c>
      <c r="BM638">
        <f t="shared" ca="1" si="85"/>
        <v>7</v>
      </c>
      <c r="BN638">
        <f t="shared" ca="1" si="86"/>
        <v>1</v>
      </c>
      <c r="BO638">
        <f t="shared" ca="1" si="87"/>
        <v>8</v>
      </c>
      <c r="BP638">
        <f t="shared" ca="1" si="88"/>
        <v>9</v>
      </c>
      <c r="BQ638">
        <f t="shared" ca="1" si="89"/>
        <v>2</v>
      </c>
    </row>
    <row r="639" spans="1:69" x14ac:dyDescent="0.25">
      <c r="A639">
        <v>638</v>
      </c>
      <c r="B639">
        <f ca="1">IF(AND(ISNUMBER('MPL ID'!$P$25),ISNUMBER('MPL ID'!$Q$25)),0,RANDBETWEEN(1,4))</f>
        <v>0</v>
      </c>
      <c r="C639">
        <f ca="1">IF(AND(ISNUMBER('MPL ID'!$P$26),ISNUMBER('MPL ID'!$Q$26)),0,RANDBETWEEN(1,4))</f>
        <v>0</v>
      </c>
      <c r="D639">
        <f ca="1">IF(AND(ISNUMBER('MPL ID'!$P$28),ISNUMBER('MPL ID'!$Q$28)),0,RANDBETWEEN(1,4))</f>
        <v>0</v>
      </c>
      <c r="E639">
        <f ca="1">IF(AND(ISNUMBER('MPL ID'!$P$29),ISNUMBER('MPL ID'!$Q$29)),0,RANDBETWEEN(1,4))</f>
        <v>0</v>
      </c>
      <c r="F639">
        <f ca="1">IF(AND(ISNUMBER('MPL ID'!$P$30),ISNUMBER('MPL ID'!$Q$30)),0,RANDBETWEEN(1,4))</f>
        <v>0</v>
      </c>
      <c r="G639">
        <f ca="1">IF(AND(ISNUMBER('MPL ID'!$P$31),ISNUMBER('MPL ID'!$Q$31)),0,RANDBETWEEN(1,4))</f>
        <v>0</v>
      </c>
      <c r="H639">
        <f ca="1">IF(AND(ISNUMBER('MPL ID'!$P$32),ISNUMBER('MPL ID'!$Q$32)),0,RANDBETWEEN(1,4))</f>
        <v>0</v>
      </c>
      <c r="I639">
        <f ca="1">IF(AND(ISNUMBER('MPL ID'!$P$33),ISNUMBER('MPL ID'!$Q$33)),0,RANDBETWEEN(1,4))</f>
        <v>0</v>
      </c>
      <c r="J639">
        <f ca="1">IF(AND(ISNUMBER('MPL ID'!$D$36),ISNUMBER('MPL ID'!$E$36)),0,RANDBETWEEN(1,4))</f>
        <v>0</v>
      </c>
      <c r="K639">
        <f ca="1">IF(AND(ISNUMBER('MPL ID'!$D$37),ISNUMBER('MPL ID'!$E$37)),0,RANDBETWEEN(1,4))</f>
        <v>0</v>
      </c>
      <c r="L639">
        <f ca="1">IF(AND(ISNUMBER('MPL ID'!$D$39),ISNUMBER('MPL ID'!$E$39)),0,RANDBETWEEN(1,4))</f>
        <v>0</v>
      </c>
      <c r="M639">
        <f ca="1">IF(AND(ISNUMBER('MPL ID'!$D$40),ISNUMBER('MPL ID'!$E$40)),0,RANDBETWEEN(1,4))</f>
        <v>0</v>
      </c>
      <c r="N639">
        <f ca="1">IF(AND(ISNUMBER('MPL ID'!$D$41),ISNUMBER('MPL ID'!$E$41)),0,RANDBETWEEN(1,4))</f>
        <v>0</v>
      </c>
      <c r="O639">
        <f ca="1">IF(AND(ISNUMBER('MPL ID'!$D$42),ISNUMBER('MPL ID'!$E$42)),0,RANDBETWEEN(1,4))</f>
        <v>0</v>
      </c>
      <c r="P639">
        <f ca="1">IF(AND(ISNUMBER('MPL ID'!$D$43),ISNUMBER('MPL ID'!$E$43)),0,RANDBETWEEN(1,4))</f>
        <v>0</v>
      </c>
      <c r="Q639">
        <f ca="1">IF(AND(ISNUMBER('MPL ID'!$D$44),ISNUMBER('MPL ID'!$E$44)),0,RANDBETWEEN(1,4))</f>
        <v>0</v>
      </c>
      <c r="R639">
        <f ca="1">IF(AND(ISNUMBER('MPL ID'!$J$36),ISNUMBER('MPL ID'!$K$36)),0,RANDBETWEEN(1,4))</f>
        <v>0</v>
      </c>
      <c r="S639">
        <f ca="1">IF(AND(ISNUMBER('MPL ID'!$J$37),ISNUMBER('MPL ID'!$K$37)),0,RANDBETWEEN(1,4))</f>
        <v>0</v>
      </c>
      <c r="T639">
        <f ca="1">IF(AND(ISNUMBER('MPL ID'!$J$39),ISNUMBER('MPL ID'!$K$39)),0,RANDBETWEEN(1,4))</f>
        <v>0</v>
      </c>
      <c r="U639">
        <f ca="1">IF(AND(ISNUMBER('MPL ID'!$J$40),ISNUMBER('MPL ID'!$K$40)),0,RANDBETWEEN(1,4))</f>
        <v>0</v>
      </c>
      <c r="V639">
        <f ca="1">IF(AND(ISNUMBER('MPL ID'!$J$41),ISNUMBER('MPL ID'!$K$41)),0,RANDBETWEEN(1,4))</f>
        <v>0</v>
      </c>
      <c r="W639">
        <f ca="1">IF(AND(ISNUMBER('MPL ID'!$J$42),ISNUMBER('MPL ID'!$K$42)),0,RANDBETWEEN(1,4))</f>
        <v>1</v>
      </c>
      <c r="X639">
        <f ca="1">IF(AND(ISNUMBER('MPL ID'!$J$43),ISNUMBER('MPL ID'!$K$43)),0,RANDBETWEEN(1,4))</f>
        <v>2</v>
      </c>
      <c r="Y639">
        <f ca="1">IF(AND(ISNUMBER('MPL ID'!$J$44),ISNUMBER('MPL ID'!$K$44)),0,RANDBETWEEN(1,4))</f>
        <v>3</v>
      </c>
      <c r="Z639">
        <f ca="1">IF(AND(ISNUMBER('MPL ID'!$P$36),ISNUMBER('MPL ID'!$Q$36)),0,RANDBETWEEN(1,4))</f>
        <v>3</v>
      </c>
      <c r="AA639">
        <f ca="1">IF(AND(ISNUMBER('MPL ID'!$P$37),ISNUMBER('MPL ID'!$Q$37)),0,RANDBETWEEN(1,4))</f>
        <v>2</v>
      </c>
      <c r="AB639">
        <f ca="1">IF(AND(ISNUMBER('MPL ID'!$P$39),ISNUMBER('MPL ID'!$Q$39)),0,RANDBETWEEN(1,4))</f>
        <v>3</v>
      </c>
      <c r="AC639">
        <f ca="1">IF(AND(ISNUMBER('MPL ID'!$P$40),ISNUMBER('MPL ID'!$Q$40)),0,RANDBETWEEN(1,4))</f>
        <v>3</v>
      </c>
      <c r="AD639">
        <f ca="1">IF(AND(ISNUMBER('MPL ID'!$P$41),ISNUMBER('MPL ID'!$Q$41)),0,RANDBETWEEN(1,4))</f>
        <v>2</v>
      </c>
      <c r="AE639">
        <f ca="1">IF(AND(ISNUMBER('MPL ID'!$P$42),ISNUMBER('MPL ID'!$Q$42)),0,RANDBETWEEN(1,4))</f>
        <v>3</v>
      </c>
      <c r="AF639">
        <f ca="1">IF(AND(ISNUMBER('MPL ID'!$P$43),ISNUMBER('MPL ID'!$Q$43)),0,RANDBETWEEN(1,4))</f>
        <v>4</v>
      </c>
      <c r="AG639">
        <f ca="1">IF(AND(ISNUMBER('MPL ID'!$P$44),ISNUMBER('MPL ID'!$Q$44)),0,RANDBETWEEN(1,4))</f>
        <v>3</v>
      </c>
      <c r="AH639">
        <f ca="1">'MPL ID'!$BG$1+SUMPRODUCT(($B$1003:$AG$1003='MPL ID'!$BF$1)*(($B639:$AG639=1)+($B639:$AG639=2)))+SUMPRODUCT(($B$1004:$AG$1004='MPL ID'!$BF$1)*(($B639:$AG639=3)+($B639:$AG639=4)))</f>
        <v>10</v>
      </c>
      <c r="AI639">
        <f ca="1">'MPL ID'!$BG$2+SUMPRODUCT(($B$1003:$AG$1003='MPL ID'!$BF$2)*(($B639:$AG639=1)+($B639:$AG639=2)))+SUMPRODUCT(($B$1004:$AG$1004='MPL ID'!$BF$2)*(($B639:$AG639=3)+($B639:$AG639=4)))</f>
        <v>9</v>
      </c>
      <c r="AJ639">
        <f ca="1">'MPL ID'!$BG$3+SUMPRODUCT(($B$1003:$AG$1003='MPL ID'!$BF$3)*(($B639:$AG639=1)+($B639:$AG639=2)))+SUMPRODUCT(($B$1004:$AG$1004='MPL ID'!$BF$3)*(($B639:$AG639=3)+($B639:$AG639=4)))</f>
        <v>6</v>
      </c>
      <c r="AK639">
        <f ca="1">'MPL ID'!$BG$4+SUMPRODUCT(($B$1003:$AG$1003='MPL ID'!$BF$4)*(($B639:$AG639=1)+($B639:$AG639=2)))+SUMPRODUCT(($B$1004:$AG$1004='MPL ID'!$BF$4)*(($B639:$AG639=3)+($B639:$AG639=4)))</f>
        <v>9</v>
      </c>
      <c r="AL639">
        <f ca="1">'MPL ID'!$BG$5+SUMPRODUCT(($B$1003:$AG$1003='MPL ID'!$BF$5)*(($B639:$AG639=1)+($B639:$AG639=2)))+SUMPRODUCT(($B$1004:$AG$1004='MPL ID'!$BF$5)*(($B639:$AG639=3)+($B639:$AG639=4)))</f>
        <v>4</v>
      </c>
      <c r="AM639">
        <f ca="1">'MPL ID'!$BG$6+SUMPRODUCT(($B$1003:$AG$1003='MPL ID'!$BF$6)*(($B639:$AG639=1)+($B639:$AG639=2)))+SUMPRODUCT(($B$1004:$AG$1004='MPL ID'!$BF$6)*(($B639:$AG639=3)+($B639:$AG639=4)))</f>
        <v>11</v>
      </c>
      <c r="AN639">
        <f ca="1">'MPL ID'!$BG$7+SUMPRODUCT(($B$1003:$AG$1003='MPL ID'!$BF$7)*(($B639:$AG639=1)+($B639:$AG639=2)))+SUMPRODUCT(($B$1004:$AG$1004='MPL ID'!$BF$7)*(($B639:$AG639=3)+($B639:$AG639=4)))</f>
        <v>5</v>
      </c>
      <c r="AO639">
        <f ca="1">'MPL ID'!$BG$8+SUMPRODUCT(($B$1003:$AG$1003='MPL ID'!$BF$8)*(($B639:$AG639=1)+($B639:$AG639=2)))+SUMPRODUCT(($B$1004:$AG$1004='MPL ID'!$BF$8)*(($B639:$AG639=3)+($B639:$AG639=4)))</f>
        <v>6</v>
      </c>
      <c r="AP639">
        <f ca="1">'MPL ID'!$BG$9+SUMPRODUCT(($B$1003:$AG$1003='MPL ID'!$BF$9)*(($B639:$AG639=1)+($B639:$AG639=2)))+SUMPRODUCT(($B$1004:$AG$1004='MPL ID'!$BF$9)*(($B639:$AG639=3)+($B639:$AG639=4)))</f>
        <v>12</v>
      </c>
      <c r="AQ639">
        <f ca="1">'MPL ID'!$BH$1+SUMPRODUCT(($B$1003:$AG$1003='MPL ID'!$BF$1)*(2*($B639:$AG639=1)+($B639:$AG639=2)-2*($B639:$AG639=3)-($B639:$AG639=4)))-SUMPRODUCT(($B$1004:$AG$1004='MPL ID'!$BF$1)*(2*($B639:$AG639=1)+($B639:$AG639=2)-2*($B639:$AG639=3)-($B639:$AG639=4)))</f>
        <v>10</v>
      </c>
      <c r="AR639">
        <f ca="1">'MPL ID'!$BH$2+SUMPRODUCT(($B$1003:$AG$1003='MPL ID'!$BF$2)*(2*($B639:$AG639=1)+($B639:$AG639=2)-2*($B639:$AG639=3)-($B639:$AG639=4)))-SUMPRODUCT(($B$1004:$AG$1004='MPL ID'!$BF$2)*(2*($B639:$AG639=1)+($B639:$AG639=2)-2*($B639:$AG639=3)-($B639:$AG639=4)))</f>
        <v>-1</v>
      </c>
      <c r="AS639">
        <f ca="1">'MPL ID'!$BH$3+SUMPRODUCT(($B$1003:$AG$1003='MPL ID'!$BF$3)*(2*($B639:$AG639=1)+($B639:$AG639=2)-2*($B639:$AG639=3)-($B639:$AG639=4)))-SUMPRODUCT(($B$1004:$AG$1004='MPL ID'!$BF$3)*(2*($B639:$AG639=1)+($B639:$AG639=2)-2*($B639:$AG639=3)-($B639:$AG639=4)))</f>
        <v>-8</v>
      </c>
      <c r="AT639">
        <f ca="1">'MPL ID'!$BH$4+SUMPRODUCT(($B$1003:$AG$1003='MPL ID'!$BF$4)*(2*($B639:$AG639=1)+($B639:$AG639=2)-2*($B639:$AG639=3)-($B639:$AG639=4)))-SUMPRODUCT(($B$1004:$AG$1004='MPL ID'!$BF$4)*(2*($B639:$AG639=1)+($B639:$AG639=2)-2*($B639:$AG639=3)-($B639:$AG639=4)))</f>
        <v>2</v>
      </c>
      <c r="AU639">
        <f ca="1">'MPL ID'!$BH$5+SUMPRODUCT(($B$1003:$AG$1003='MPL ID'!$BF$5)*(2*($B639:$AG639=1)+($B639:$AG639=2)-2*($B639:$AG639=3)-($B639:$AG639=4)))-SUMPRODUCT(($B$1004:$AG$1004='MPL ID'!$BF$5)*(2*($B639:$AG639=1)+($B639:$AG639=2)-2*($B639:$AG639=3)-($B639:$AG639=4)))</f>
        <v>-14</v>
      </c>
      <c r="AV639">
        <f ca="1">'MPL ID'!$BH$6+SUMPRODUCT(($B$1003:$AG$1003='MPL ID'!$BF$6)*(2*($B639:$AG639=1)+($B639:$AG639=2)-2*($B639:$AG639=3)-($B639:$AG639=4)))-SUMPRODUCT(($B$1004:$AG$1004='MPL ID'!$BF$6)*(2*($B639:$AG639=1)+($B639:$AG639=2)-2*($B639:$AG639=3)-($B639:$AG639=4)))</f>
        <v>11</v>
      </c>
      <c r="AW639">
        <f ca="1">'MPL ID'!$BH$7+SUMPRODUCT(($B$1003:$AG$1003='MPL ID'!$BF$7)*(2*($B639:$AG639=1)+($B639:$AG639=2)-2*($B639:$AG639=3)-($B639:$AG639=4)))-SUMPRODUCT(($B$1004:$AG$1004='MPL ID'!$BF$7)*(2*($B639:$AG639=1)+($B639:$AG639=2)-2*($B639:$AG639=3)-($B639:$AG639=4)))</f>
        <v>-7</v>
      </c>
      <c r="AX639">
        <f ca="1">'MPL ID'!$BH$8+SUMPRODUCT(($B$1003:$AG$1003='MPL ID'!$BF$8)*(2*($B639:$AG639=1)+($B639:$AG639=2)-2*($B639:$AG639=3)-($B639:$AG639=4)))-SUMPRODUCT(($B$1004:$AG$1004='MPL ID'!$BF$8)*(2*($B639:$AG639=1)+($B639:$AG639=2)-2*($B639:$AG639=3)-($B639:$AG639=4)))</f>
        <v>-8</v>
      </c>
      <c r="AY639">
        <f ca="1">'MPL ID'!$BH$9+SUMPRODUCT(($B$1003:$AG$1003='MPL ID'!$BF$9)*(2*($B639:$AG639=1)+($B639:$AG639=2)-2*($B639:$AG639=3)-($B639:$AG639=4)))-SUMPRODUCT(($B$1004:$AG$1004='MPL ID'!$BF$9)*(2*($B639:$AG639=1)+($B639:$AG639=2)-2*($B639:$AG639=3)-($B639:$AG639=4)))</f>
        <v>15</v>
      </c>
      <c r="AZ639">
        <f ca="1">SUMPRODUCT(--($AH639:$AP639=AH639),--($AQ639:$AY639=AQ639),'MPL ID'!$BG$13:$BO$13)+IF(AND($E639&gt;=3,$E639&lt;=4,AO639=AH639,AX639=AQ639),1,0)+IF(AND($G639&gt;=1,$G639&lt;=2,AJ639=AH639,AS639=AQ639),1,0)+IF(AND($L639&gt;=1,$L639&lt;=2,AM639=AH639,AV639=AQ639),1,0)+IF(AND($O639&gt;=1,$O639&lt;=2,AP639=AH639,AY639=AQ639),1,0)+IF(AND($R639&gt;=1,$R639&lt;=2,AI639=AH639,AR639=AQ639),1,0)+IF(AND($AA639&gt;=3,$AA639&lt;=4,AL639=AH639,AU639=AQ639),1,0)+IF(AND($AE639&gt;=3,$AE639&lt;=4,AK639=AH639,AT639=AQ639),1,0)</f>
        <v>0</v>
      </c>
      <c r="BA639">
        <f ca="1">SUMPRODUCT(--($AH639:$AP639=AI639),--($AQ639:$AY639=AR639),'MPL ID'!$BG$14:$BO$14)+IF(AND($F639&gt;=1,$F639&lt;=2,AP639=AI639,AY639=AR639),1,0)+IF(AND($H639&gt;=1,$H639&lt;=2,AN639=AI639,AW639=AR639),1,0)+IF(AND($J639&gt;=3,$J639&lt;=4,AL639=AI639,AU639=AR639),1,0)+IF(AND($M639&gt;=1,$M639&lt;=2,AO639=AI639,AX639=AR639),1,0)+IF(AND($R639&gt;=3,$R639&lt;=4,AH639=AI639,AQ639=AR639),1,0)+IF(AND($Y639&gt;=3,$Y639&lt;=4,AJ639=AI639,AS639=AR639),1,0)+IF(AND($AC639&gt;=1,$AC639&lt;=2,AK639=AI639,AT639=AR639),1,0)+IF(AND($AF639&gt;=3,$AF639&lt;=4,AM639=AI639,AV639=AR639),1,0)</f>
        <v>0</v>
      </c>
      <c r="BB639">
        <f ca="1">SUMPRODUCT(--($AH639:$AP639=AJ639),--($AQ639:$AY639=AS639),'MPL ID'!$BG$15:$BO$15)+IF(AND($C639&gt;=1,$C639&lt;=2,AK639=AJ639,AT639=AS639),1,0)+IF(AND($G639&gt;=3,$G639&lt;=4,AH639=AJ639,AQ639=AS639),1,0)+IF(AND($K639&gt;=1,$K639&lt;=2,AP639=AJ639,AY639=AS639),1,0)+IF(AND($N639&gt;=3,$N639&lt;=4,AL639=AJ639,AU639=AS639),1,0)+IF(AND($V639&gt;=1,$V639&lt;=2,AM639=AJ639,AV639=AS639),1,0)+IF(AND($Y639&gt;=1,$Y639&lt;=2,AI639=AJ639,AR639=AS639),1,0)+IF(AND($AB639&gt;=3,$AB639&lt;=4,AN639=AJ639,AW639=AS639),1,0)</f>
        <v>1</v>
      </c>
      <c r="BC639">
        <f ca="1">SUMPRODUCT(--($AH639:$AP639=AK639),--($AQ639:$AY639=AT639),'MPL ID'!$BG$16:$BO$16)+IF(AND($C639&gt;=3,$C639&lt;=4,AJ639=AK639,AS639=AT639),1,0)+IF(AND($I639&gt;=1,$I639&lt;=2,AP639=AK639,AY639=AT639),1,0)+IF(AND($P639&gt;=3,$P639&lt;=4,AO639=AK639,AX639=AT639),1,0)+IF(AND($T639&gt;=1,$T639&lt;=2,AN639=AK639,AW639=AT639),1,0)+IF(AND($W639&gt;=1,$W639&lt;=2,AL639=AK639,AU639=AT639),1,0)+IF(AND($AC639&gt;=3,$AC639&lt;=4,AI639=AK639,AR639=AT639),1,0)+IF(AND($AE639&gt;=1,$AE639&lt;=2,AH639=AK639,AQ639=AT639),1,0)</f>
        <v>0</v>
      </c>
      <c r="BD639">
        <f ca="1">SUMPRODUCT(--($AH639:$AP639=AL639),--($AQ639:$AY639=AU639),'MPL ID'!$BG$17:$BO$17)+IF(AND($B639&gt;=3,$B639&lt;=4,AN639=AL639,AW639=AU639),1,0)+IF(AND($D639&gt;=1,$D639&lt;=2,AM639=AL639,AV639=AU639),1,0)+IF(AND($J639&gt;=1,$J639&lt;=2,AI639=AL639,AR639=AU639),1,0)+IF(AND($N639&gt;=1,$N639&lt;=2,AJ639=AL639,AS639=AU639),1,0)+IF(AND($W639&gt;=3,$W639&lt;=4,AK639=AL639,AT639=AU639),1,0)+IF(AND($AA639&gt;=1,$AA639&lt;=2,AH639=AL639,AQ639=AU639),1,0)+IF(AND($AD639&gt;=3,$AD639&lt;=4,AO639=AL639,AX639=AU639),1,0)</f>
        <v>0</v>
      </c>
      <c r="BE639">
        <f ca="1">SUMPRODUCT(--($AH639:$AP639=AM639),--($AQ639:$AY639=AV639),'MPL ID'!$BG$18:$BO$18)+IF(AND($D639&gt;=3,$D639&lt;=4,AL639=AM639,AU639=AV639),1,0)+IF(AND($L639&gt;=3,$L639&lt;=4,AH639=AM639,AQ639=AV639),1,0)+IF(AND($Q639&gt;=3,$Q639&lt;=4,AN639=AM639,AW639=AV639),1,0)+IF(AND($S639&gt;=1,$S639&lt;=2,AP639=AM639,AY639=AV639),1,0)+IF(AND($V639&gt;=3,$V639&lt;=4,AJ639=AM639,AS639=AV639),1,0)+IF(AND($Z639&gt;=1,$Z639&lt;=2,AO639=AM639,AX639=AV639),1,0)+IF(AND($AF639&gt;=1,$AF639&lt;=2,AI639=AM639,AR639=AV639),1,0)</f>
        <v>0</v>
      </c>
      <c r="BF639">
        <f ca="1">SUMPRODUCT(--($AH639:$AP639=AN639),--($AQ639:$AY639=AW639),'MPL ID'!$BG$19:$BO$19)+IF(AND($B639&gt;=1,$B639&lt;=2,AL639=AN639,AU639=AW639),1,0)+IF(AND($H639&gt;=3,$H639&lt;=4,AI639=AN639,AR639=AW639),1,0)+IF(AND($Q639&gt;=1,$Q639&lt;=2,AM639=AN639,AV639=AW639),1,0)+IF(AND($T639&gt;=3,$T639&lt;=4,AK639=AN639,AT639=AW639),1,0)+IF(AND($X639&gt;=3,$X639&lt;=4,AO639=AN639,AX639=AW639),1,0)+IF(AND($AB639&gt;=1,$AB639&lt;=2,AJ639=AN639,AS639=AW639),1,0)+IF(AND($AG639&gt;=1,$AG639&lt;=2,AP639=AN639,AY639=AW639),1,0)</f>
        <v>0</v>
      </c>
      <c r="BG639">
        <f ca="1">SUMPRODUCT(--($AH639:$AP639=AO639),--($AQ639:$AY639=AX639),'MPL ID'!$BG$20:$BO$20)+IF(AND($E639&gt;=1,$E639&lt;=2,AH639=AO639,AQ639=AX639),1,0)+IF(AND($M639&gt;=3,$M639&lt;=4,AI639=AO639,AR639=AX639),1,0)+IF(AND($P639&gt;=1,$P639&lt;=2,AK639=AO639,AT639=AX639),1,0)+IF(AND($U639&gt;=1,$U639&lt;=2,AP639=AO639,AY639=AX639),1,0)+IF(AND($X639&gt;=1,$X639&lt;=2,AN639=AO639,AW639=AX639),1,0)+IF(AND($Z639&gt;=3,$Z639&lt;=4,AM639=AO639,AV639=AX639),1,0)+IF(AND($AD639&gt;=1,$AD639&lt;=2,AL639=AO639,AU639=AX639),1,0)</f>
        <v>1</v>
      </c>
      <c r="BH639">
        <f ca="1">SUMPRODUCT(--($AH639:$AP639=AP639),--($AQ639:$AY639=AY639),'MPL ID'!$BG$21:$BO$21)+IF(AND($F639&gt;=3,$F639&lt;=4,AI639=AP639,AR639=AY639),1,0)+IF(AND($I639&gt;=3,$I639&lt;=4,AK639=AP639,AT639=AY639),1,0)+IF(AND($K639&gt;=3,$K639&lt;=4,AJ639=AP639,AS639=AY639),1,0)+IF(AND($O639&gt;=3,$O639&lt;=4,AH639=AP639,AQ639=AY639),1,0)+IF(AND($S639&gt;=3,$S639&lt;=4,AM639=AP639,AV639=AY639),1,0)+IF(AND($U639&gt;=3,$U639&lt;=4,AO639=AP639,AX639=AY639),1,0)+IF(AND($AG639&gt;=3,$AG639&lt;=4,AN639=AP639,AW639=AY639),1,0)</f>
        <v>0</v>
      </c>
      <c r="BI639">
        <f t="shared" ca="1" si="81"/>
        <v>3</v>
      </c>
      <c r="BJ639">
        <f t="shared" ca="1" si="82"/>
        <v>5</v>
      </c>
      <c r="BK639">
        <f t="shared" ca="1" si="83"/>
        <v>6</v>
      </c>
      <c r="BL639">
        <f t="shared" ca="1" si="84"/>
        <v>4</v>
      </c>
      <c r="BM639">
        <f t="shared" ca="1" si="85"/>
        <v>9</v>
      </c>
      <c r="BN639">
        <f t="shared" ca="1" si="86"/>
        <v>2</v>
      </c>
      <c r="BO639">
        <f t="shared" ca="1" si="87"/>
        <v>8</v>
      </c>
      <c r="BP639">
        <f t="shared" ca="1" si="88"/>
        <v>7</v>
      </c>
      <c r="BQ639">
        <f t="shared" ca="1" si="89"/>
        <v>1</v>
      </c>
    </row>
    <row r="640" spans="1:69" x14ac:dyDescent="0.25">
      <c r="A640">
        <v>639</v>
      </c>
      <c r="B640">
        <f ca="1">IF(AND(ISNUMBER('MPL ID'!$P$25),ISNUMBER('MPL ID'!$Q$25)),0,RANDBETWEEN(1,4))</f>
        <v>0</v>
      </c>
      <c r="C640">
        <f ca="1">IF(AND(ISNUMBER('MPL ID'!$P$26),ISNUMBER('MPL ID'!$Q$26)),0,RANDBETWEEN(1,4))</f>
        <v>0</v>
      </c>
      <c r="D640">
        <f ca="1">IF(AND(ISNUMBER('MPL ID'!$P$28),ISNUMBER('MPL ID'!$Q$28)),0,RANDBETWEEN(1,4))</f>
        <v>0</v>
      </c>
      <c r="E640">
        <f ca="1">IF(AND(ISNUMBER('MPL ID'!$P$29),ISNUMBER('MPL ID'!$Q$29)),0,RANDBETWEEN(1,4))</f>
        <v>0</v>
      </c>
      <c r="F640">
        <f ca="1">IF(AND(ISNUMBER('MPL ID'!$P$30),ISNUMBER('MPL ID'!$Q$30)),0,RANDBETWEEN(1,4))</f>
        <v>0</v>
      </c>
      <c r="G640">
        <f ca="1">IF(AND(ISNUMBER('MPL ID'!$P$31),ISNUMBER('MPL ID'!$Q$31)),0,RANDBETWEEN(1,4))</f>
        <v>0</v>
      </c>
      <c r="H640">
        <f ca="1">IF(AND(ISNUMBER('MPL ID'!$P$32),ISNUMBER('MPL ID'!$Q$32)),0,RANDBETWEEN(1,4))</f>
        <v>0</v>
      </c>
      <c r="I640">
        <f ca="1">IF(AND(ISNUMBER('MPL ID'!$P$33),ISNUMBER('MPL ID'!$Q$33)),0,RANDBETWEEN(1,4))</f>
        <v>0</v>
      </c>
      <c r="J640">
        <f ca="1">IF(AND(ISNUMBER('MPL ID'!$D$36),ISNUMBER('MPL ID'!$E$36)),0,RANDBETWEEN(1,4))</f>
        <v>0</v>
      </c>
      <c r="K640">
        <f ca="1">IF(AND(ISNUMBER('MPL ID'!$D$37),ISNUMBER('MPL ID'!$E$37)),0,RANDBETWEEN(1,4))</f>
        <v>0</v>
      </c>
      <c r="L640">
        <f ca="1">IF(AND(ISNUMBER('MPL ID'!$D$39),ISNUMBER('MPL ID'!$E$39)),0,RANDBETWEEN(1,4))</f>
        <v>0</v>
      </c>
      <c r="M640">
        <f ca="1">IF(AND(ISNUMBER('MPL ID'!$D$40),ISNUMBER('MPL ID'!$E$40)),0,RANDBETWEEN(1,4))</f>
        <v>0</v>
      </c>
      <c r="N640">
        <f ca="1">IF(AND(ISNUMBER('MPL ID'!$D$41),ISNUMBER('MPL ID'!$E$41)),0,RANDBETWEEN(1,4))</f>
        <v>0</v>
      </c>
      <c r="O640">
        <f ca="1">IF(AND(ISNUMBER('MPL ID'!$D$42),ISNUMBER('MPL ID'!$E$42)),0,RANDBETWEEN(1,4))</f>
        <v>0</v>
      </c>
      <c r="P640">
        <f ca="1">IF(AND(ISNUMBER('MPL ID'!$D$43),ISNUMBER('MPL ID'!$E$43)),0,RANDBETWEEN(1,4))</f>
        <v>0</v>
      </c>
      <c r="Q640">
        <f ca="1">IF(AND(ISNUMBER('MPL ID'!$D$44),ISNUMBER('MPL ID'!$E$44)),0,RANDBETWEEN(1,4))</f>
        <v>0</v>
      </c>
      <c r="R640">
        <f ca="1">IF(AND(ISNUMBER('MPL ID'!$J$36),ISNUMBER('MPL ID'!$K$36)),0,RANDBETWEEN(1,4))</f>
        <v>0</v>
      </c>
      <c r="S640">
        <f ca="1">IF(AND(ISNUMBER('MPL ID'!$J$37),ISNUMBER('MPL ID'!$K$37)),0,RANDBETWEEN(1,4))</f>
        <v>0</v>
      </c>
      <c r="T640">
        <f ca="1">IF(AND(ISNUMBER('MPL ID'!$J$39),ISNUMBER('MPL ID'!$K$39)),0,RANDBETWEEN(1,4))</f>
        <v>0</v>
      </c>
      <c r="U640">
        <f ca="1">IF(AND(ISNUMBER('MPL ID'!$J$40),ISNUMBER('MPL ID'!$K$40)),0,RANDBETWEEN(1,4))</f>
        <v>0</v>
      </c>
      <c r="V640">
        <f ca="1">IF(AND(ISNUMBER('MPL ID'!$J$41),ISNUMBER('MPL ID'!$K$41)),0,RANDBETWEEN(1,4))</f>
        <v>0</v>
      </c>
      <c r="W640">
        <f ca="1">IF(AND(ISNUMBER('MPL ID'!$J$42),ISNUMBER('MPL ID'!$K$42)),0,RANDBETWEEN(1,4))</f>
        <v>2</v>
      </c>
      <c r="X640">
        <f ca="1">IF(AND(ISNUMBER('MPL ID'!$J$43),ISNUMBER('MPL ID'!$K$43)),0,RANDBETWEEN(1,4))</f>
        <v>3</v>
      </c>
      <c r="Y640">
        <f ca="1">IF(AND(ISNUMBER('MPL ID'!$J$44),ISNUMBER('MPL ID'!$K$44)),0,RANDBETWEEN(1,4))</f>
        <v>3</v>
      </c>
      <c r="Z640">
        <f ca="1">IF(AND(ISNUMBER('MPL ID'!$P$36),ISNUMBER('MPL ID'!$Q$36)),0,RANDBETWEEN(1,4))</f>
        <v>2</v>
      </c>
      <c r="AA640">
        <f ca="1">IF(AND(ISNUMBER('MPL ID'!$P$37),ISNUMBER('MPL ID'!$Q$37)),0,RANDBETWEEN(1,4))</f>
        <v>1</v>
      </c>
      <c r="AB640">
        <f ca="1">IF(AND(ISNUMBER('MPL ID'!$P$39),ISNUMBER('MPL ID'!$Q$39)),0,RANDBETWEEN(1,4))</f>
        <v>4</v>
      </c>
      <c r="AC640">
        <f ca="1">IF(AND(ISNUMBER('MPL ID'!$P$40),ISNUMBER('MPL ID'!$Q$40)),0,RANDBETWEEN(1,4))</f>
        <v>1</v>
      </c>
      <c r="AD640">
        <f ca="1">IF(AND(ISNUMBER('MPL ID'!$P$41),ISNUMBER('MPL ID'!$Q$41)),0,RANDBETWEEN(1,4))</f>
        <v>3</v>
      </c>
      <c r="AE640">
        <f ca="1">IF(AND(ISNUMBER('MPL ID'!$P$42),ISNUMBER('MPL ID'!$Q$42)),0,RANDBETWEEN(1,4))</f>
        <v>2</v>
      </c>
      <c r="AF640">
        <f ca="1">IF(AND(ISNUMBER('MPL ID'!$P$43),ISNUMBER('MPL ID'!$Q$43)),0,RANDBETWEEN(1,4))</f>
        <v>4</v>
      </c>
      <c r="AG640">
        <f ca="1">IF(AND(ISNUMBER('MPL ID'!$P$44),ISNUMBER('MPL ID'!$Q$44)),0,RANDBETWEEN(1,4))</f>
        <v>2</v>
      </c>
      <c r="AH640">
        <f ca="1">'MPL ID'!$BG$1+SUMPRODUCT(($B$1003:$AG$1003='MPL ID'!$BF$1)*(($B640:$AG640=1)+($B640:$AG640=2)))+SUMPRODUCT(($B$1004:$AG$1004='MPL ID'!$BF$1)*(($B640:$AG640=3)+($B640:$AG640=4)))</f>
        <v>9</v>
      </c>
      <c r="AI640">
        <f ca="1">'MPL ID'!$BG$2+SUMPRODUCT(($B$1003:$AG$1003='MPL ID'!$BF$2)*(($B640:$AG640=1)+($B640:$AG640=2)))+SUMPRODUCT(($B$1004:$AG$1004='MPL ID'!$BF$2)*(($B640:$AG640=3)+($B640:$AG640=4)))</f>
        <v>10</v>
      </c>
      <c r="AJ640">
        <f ca="1">'MPL ID'!$BG$3+SUMPRODUCT(($B$1003:$AG$1003='MPL ID'!$BF$3)*(($B640:$AG640=1)+($B640:$AG640=2)))+SUMPRODUCT(($B$1004:$AG$1004='MPL ID'!$BF$3)*(($B640:$AG640=3)+($B640:$AG640=4)))</f>
        <v>6</v>
      </c>
      <c r="AK640">
        <f ca="1">'MPL ID'!$BG$4+SUMPRODUCT(($B$1003:$AG$1003='MPL ID'!$BF$4)*(($B640:$AG640=1)+($B640:$AG640=2)))+SUMPRODUCT(($B$1004:$AG$1004='MPL ID'!$BF$4)*(($B640:$AG640=3)+($B640:$AG640=4)))</f>
        <v>9</v>
      </c>
      <c r="AL640">
        <f ca="1">'MPL ID'!$BG$5+SUMPRODUCT(($B$1003:$AG$1003='MPL ID'!$BF$5)*(($B640:$AG640=1)+($B640:$AG640=2)))+SUMPRODUCT(($B$1004:$AG$1004='MPL ID'!$BF$5)*(($B640:$AG640=3)+($B640:$AG640=4)))</f>
        <v>5</v>
      </c>
      <c r="AM640">
        <f ca="1">'MPL ID'!$BG$6+SUMPRODUCT(($B$1003:$AG$1003='MPL ID'!$BF$6)*(($B640:$AG640=1)+($B640:$AG640=2)))+SUMPRODUCT(($B$1004:$AG$1004='MPL ID'!$BF$6)*(($B640:$AG640=3)+($B640:$AG640=4)))</f>
        <v>12</v>
      </c>
      <c r="AN640">
        <f ca="1">'MPL ID'!$BG$7+SUMPRODUCT(($B$1003:$AG$1003='MPL ID'!$BF$7)*(($B640:$AG640=1)+($B640:$AG640=2)))+SUMPRODUCT(($B$1004:$AG$1004='MPL ID'!$BF$7)*(($B640:$AG640=3)+($B640:$AG640=4)))</f>
        <v>7</v>
      </c>
      <c r="AO640">
        <f ca="1">'MPL ID'!$BG$8+SUMPRODUCT(($B$1003:$AG$1003='MPL ID'!$BF$8)*(($B640:$AG640=1)+($B640:$AG640=2)))+SUMPRODUCT(($B$1004:$AG$1004='MPL ID'!$BF$8)*(($B640:$AG640=3)+($B640:$AG640=4)))</f>
        <v>3</v>
      </c>
      <c r="AP640">
        <f ca="1">'MPL ID'!$BG$9+SUMPRODUCT(($B$1003:$AG$1003='MPL ID'!$BF$9)*(($B640:$AG640=1)+($B640:$AG640=2)))+SUMPRODUCT(($B$1004:$AG$1004='MPL ID'!$BF$9)*(($B640:$AG640=3)+($B640:$AG640=4)))</f>
        <v>11</v>
      </c>
      <c r="AQ640">
        <f ca="1">'MPL ID'!$BH$1+SUMPRODUCT(($B$1003:$AG$1003='MPL ID'!$BF$1)*(2*($B640:$AG640=1)+($B640:$AG640=2)-2*($B640:$AG640=3)-($B640:$AG640=4)))-SUMPRODUCT(($B$1004:$AG$1004='MPL ID'!$BF$1)*(2*($B640:$AG640=1)+($B640:$AG640=2)-2*($B640:$AG640=3)-($B640:$AG640=4)))</f>
        <v>6</v>
      </c>
      <c r="AR640">
        <f ca="1">'MPL ID'!$BH$2+SUMPRODUCT(($B$1003:$AG$1003='MPL ID'!$BF$2)*(2*($B640:$AG640=1)+($B640:$AG640=2)-2*($B640:$AG640=3)-($B640:$AG640=4)))-SUMPRODUCT(($B$1004:$AG$1004='MPL ID'!$BF$2)*(2*($B640:$AG640=1)+($B640:$AG640=2)-2*($B640:$AG640=3)-($B640:$AG640=4)))</f>
        <v>3</v>
      </c>
      <c r="AS640">
        <f ca="1">'MPL ID'!$BH$3+SUMPRODUCT(($B$1003:$AG$1003='MPL ID'!$BF$3)*(2*($B640:$AG640=1)+($B640:$AG640=2)-2*($B640:$AG640=3)-($B640:$AG640=4)))-SUMPRODUCT(($B$1004:$AG$1004='MPL ID'!$BF$3)*(2*($B640:$AG640=1)+($B640:$AG640=2)-2*($B640:$AG640=3)-($B640:$AG640=4)))</f>
        <v>-9</v>
      </c>
      <c r="AT640">
        <f ca="1">'MPL ID'!$BH$4+SUMPRODUCT(($B$1003:$AG$1003='MPL ID'!$BF$4)*(2*($B640:$AG640=1)+($B640:$AG640=2)-2*($B640:$AG640=3)-($B640:$AG640=4)))-SUMPRODUCT(($B$1004:$AG$1004='MPL ID'!$BF$4)*(2*($B640:$AG640=1)+($B640:$AG640=2)-2*($B640:$AG640=3)-($B640:$AG640=4)))</f>
        <v>0</v>
      </c>
      <c r="AU640">
        <f ca="1">'MPL ID'!$BH$5+SUMPRODUCT(($B$1003:$AG$1003='MPL ID'!$BF$5)*(2*($B640:$AG640=1)+($B640:$AG640=2)-2*($B640:$AG640=3)-($B640:$AG640=4)))-SUMPRODUCT(($B$1004:$AG$1004='MPL ID'!$BF$5)*(2*($B640:$AG640=1)+($B640:$AG640=2)-2*($B640:$AG640=3)-($B640:$AG640=4)))</f>
        <v>-9</v>
      </c>
      <c r="AV640">
        <f ca="1">'MPL ID'!$BH$6+SUMPRODUCT(($B$1003:$AG$1003='MPL ID'!$BF$6)*(2*($B640:$AG640=1)+($B640:$AG640=2)-2*($B640:$AG640=3)-($B640:$AG640=4)))-SUMPRODUCT(($B$1004:$AG$1004='MPL ID'!$BF$6)*(2*($B640:$AG640=1)+($B640:$AG640=2)-2*($B640:$AG640=3)-($B640:$AG640=4)))</f>
        <v>14</v>
      </c>
      <c r="AW640">
        <f ca="1">'MPL ID'!$BH$7+SUMPRODUCT(($B$1003:$AG$1003='MPL ID'!$BF$7)*(2*($B640:$AG640=1)+($B640:$AG640=2)-2*($B640:$AG640=3)-($B640:$AG640=4)))-SUMPRODUCT(($B$1004:$AG$1004='MPL ID'!$BF$7)*(2*($B640:$AG640=1)+($B640:$AG640=2)-2*($B640:$AG640=3)-($B640:$AG640=4)))</f>
        <v>0</v>
      </c>
      <c r="AX640">
        <f ca="1">'MPL ID'!$BH$8+SUMPRODUCT(($B$1003:$AG$1003='MPL ID'!$BF$8)*(2*($B640:$AG640=1)+($B640:$AG640=2)-2*($B640:$AG640=3)-($B640:$AG640=4)))-SUMPRODUCT(($B$1004:$AG$1004='MPL ID'!$BF$8)*(2*($B640:$AG640=1)+($B640:$AG640=2)-2*($B640:$AG640=3)-($B640:$AG640=4)))</f>
        <v>-17</v>
      </c>
      <c r="AY640">
        <f ca="1">'MPL ID'!$BH$9+SUMPRODUCT(($B$1003:$AG$1003='MPL ID'!$BF$9)*(2*($B640:$AG640=1)+($B640:$AG640=2)-2*($B640:$AG640=3)-($B640:$AG640=4)))-SUMPRODUCT(($B$1004:$AG$1004='MPL ID'!$BF$9)*(2*($B640:$AG640=1)+($B640:$AG640=2)-2*($B640:$AG640=3)-($B640:$AG640=4)))</f>
        <v>12</v>
      </c>
      <c r="AZ640">
        <f ca="1">SUMPRODUCT(--($AH640:$AP640=AH640),--($AQ640:$AY640=AQ640),'MPL ID'!$BG$13:$BO$13)+IF(AND($E640&gt;=3,$E640&lt;=4,AO640=AH640,AX640=AQ640),1,0)+IF(AND($G640&gt;=1,$G640&lt;=2,AJ640=AH640,AS640=AQ640),1,0)+IF(AND($L640&gt;=1,$L640&lt;=2,AM640=AH640,AV640=AQ640),1,0)+IF(AND($O640&gt;=1,$O640&lt;=2,AP640=AH640,AY640=AQ640),1,0)+IF(AND($R640&gt;=1,$R640&lt;=2,AI640=AH640,AR640=AQ640),1,0)+IF(AND($AA640&gt;=3,$AA640&lt;=4,AL640=AH640,AU640=AQ640),1,0)+IF(AND($AE640&gt;=3,$AE640&lt;=4,AK640=AH640,AT640=AQ640),1,0)</f>
        <v>0</v>
      </c>
      <c r="BA640">
        <f ca="1">SUMPRODUCT(--($AH640:$AP640=AI640),--($AQ640:$AY640=AR640),'MPL ID'!$BG$14:$BO$14)+IF(AND($F640&gt;=1,$F640&lt;=2,AP640=AI640,AY640=AR640),1,0)+IF(AND($H640&gt;=1,$H640&lt;=2,AN640=AI640,AW640=AR640),1,0)+IF(AND($J640&gt;=3,$J640&lt;=4,AL640=AI640,AU640=AR640),1,0)+IF(AND($M640&gt;=1,$M640&lt;=2,AO640=AI640,AX640=AR640),1,0)+IF(AND($R640&gt;=3,$R640&lt;=4,AH640=AI640,AQ640=AR640),1,0)+IF(AND($Y640&gt;=3,$Y640&lt;=4,AJ640=AI640,AS640=AR640),1,0)+IF(AND($AC640&gt;=1,$AC640&lt;=2,AK640=AI640,AT640=AR640),1,0)+IF(AND($AF640&gt;=3,$AF640&lt;=4,AM640=AI640,AV640=AR640),1,0)</f>
        <v>0</v>
      </c>
      <c r="BB640">
        <f ca="1">SUMPRODUCT(--($AH640:$AP640=AJ640),--($AQ640:$AY640=AS640),'MPL ID'!$BG$15:$BO$15)+IF(AND($C640&gt;=1,$C640&lt;=2,AK640=AJ640,AT640=AS640),1,0)+IF(AND($G640&gt;=3,$G640&lt;=4,AH640=AJ640,AQ640=AS640),1,0)+IF(AND($K640&gt;=1,$K640&lt;=2,AP640=AJ640,AY640=AS640),1,0)+IF(AND($N640&gt;=3,$N640&lt;=4,AL640=AJ640,AU640=AS640),1,0)+IF(AND($V640&gt;=1,$V640&lt;=2,AM640=AJ640,AV640=AS640),1,0)+IF(AND($Y640&gt;=1,$Y640&lt;=2,AI640=AJ640,AR640=AS640),1,0)+IF(AND($AB640&gt;=3,$AB640&lt;=4,AN640=AJ640,AW640=AS640),1,0)</f>
        <v>0</v>
      </c>
      <c r="BC640">
        <f ca="1">SUMPRODUCT(--($AH640:$AP640=AK640),--($AQ640:$AY640=AT640),'MPL ID'!$BG$16:$BO$16)+IF(AND($C640&gt;=3,$C640&lt;=4,AJ640=AK640,AS640=AT640),1,0)+IF(AND($I640&gt;=1,$I640&lt;=2,AP640=AK640,AY640=AT640),1,0)+IF(AND($P640&gt;=3,$P640&lt;=4,AO640=AK640,AX640=AT640),1,0)+IF(AND($T640&gt;=1,$T640&lt;=2,AN640=AK640,AW640=AT640),1,0)+IF(AND($W640&gt;=1,$W640&lt;=2,AL640=AK640,AU640=AT640),1,0)+IF(AND($AC640&gt;=3,$AC640&lt;=4,AI640=AK640,AR640=AT640),1,0)+IF(AND($AE640&gt;=1,$AE640&lt;=2,AH640=AK640,AQ640=AT640),1,0)</f>
        <v>0</v>
      </c>
      <c r="BD640">
        <f ca="1">SUMPRODUCT(--($AH640:$AP640=AL640),--($AQ640:$AY640=AU640),'MPL ID'!$BG$17:$BO$17)+IF(AND($B640&gt;=3,$B640&lt;=4,AN640=AL640,AW640=AU640),1,0)+IF(AND($D640&gt;=1,$D640&lt;=2,AM640=AL640,AV640=AU640),1,0)+IF(AND($J640&gt;=1,$J640&lt;=2,AI640=AL640,AR640=AU640),1,0)+IF(AND($N640&gt;=1,$N640&lt;=2,AJ640=AL640,AS640=AU640),1,0)+IF(AND($W640&gt;=3,$W640&lt;=4,AK640=AL640,AT640=AU640),1,0)+IF(AND($AA640&gt;=1,$AA640&lt;=2,AH640=AL640,AQ640=AU640),1,0)+IF(AND($AD640&gt;=3,$AD640&lt;=4,AO640=AL640,AX640=AU640),1,0)</f>
        <v>0</v>
      </c>
      <c r="BE640">
        <f ca="1">SUMPRODUCT(--($AH640:$AP640=AM640),--($AQ640:$AY640=AV640),'MPL ID'!$BG$18:$BO$18)+IF(AND($D640&gt;=3,$D640&lt;=4,AL640=AM640,AU640=AV640),1,0)+IF(AND($L640&gt;=3,$L640&lt;=4,AH640=AM640,AQ640=AV640),1,0)+IF(AND($Q640&gt;=3,$Q640&lt;=4,AN640=AM640,AW640=AV640),1,0)+IF(AND($S640&gt;=1,$S640&lt;=2,AP640=AM640,AY640=AV640),1,0)+IF(AND($V640&gt;=3,$V640&lt;=4,AJ640=AM640,AS640=AV640),1,0)+IF(AND($Z640&gt;=1,$Z640&lt;=2,AO640=AM640,AX640=AV640),1,0)+IF(AND($AF640&gt;=1,$AF640&lt;=2,AI640=AM640,AR640=AV640),1,0)</f>
        <v>0</v>
      </c>
      <c r="BF640">
        <f ca="1">SUMPRODUCT(--($AH640:$AP640=AN640),--($AQ640:$AY640=AW640),'MPL ID'!$BG$19:$BO$19)+IF(AND($B640&gt;=1,$B640&lt;=2,AL640=AN640,AU640=AW640),1,0)+IF(AND($H640&gt;=3,$H640&lt;=4,AI640=AN640,AR640=AW640),1,0)+IF(AND($Q640&gt;=1,$Q640&lt;=2,AM640=AN640,AV640=AW640),1,0)+IF(AND($T640&gt;=3,$T640&lt;=4,AK640=AN640,AT640=AW640),1,0)+IF(AND($X640&gt;=3,$X640&lt;=4,AO640=AN640,AX640=AW640),1,0)+IF(AND($AB640&gt;=1,$AB640&lt;=2,AJ640=AN640,AS640=AW640),1,0)+IF(AND($AG640&gt;=1,$AG640&lt;=2,AP640=AN640,AY640=AW640),1,0)</f>
        <v>0</v>
      </c>
      <c r="BG640">
        <f ca="1">SUMPRODUCT(--($AH640:$AP640=AO640),--($AQ640:$AY640=AX640),'MPL ID'!$BG$20:$BO$20)+IF(AND($E640&gt;=1,$E640&lt;=2,AH640=AO640,AQ640=AX640),1,0)+IF(AND($M640&gt;=3,$M640&lt;=4,AI640=AO640,AR640=AX640),1,0)+IF(AND($P640&gt;=1,$P640&lt;=2,AK640=AO640,AT640=AX640),1,0)+IF(AND($U640&gt;=1,$U640&lt;=2,AP640=AO640,AY640=AX640),1,0)+IF(AND($X640&gt;=1,$X640&lt;=2,AN640=AO640,AW640=AX640),1,0)+IF(AND($Z640&gt;=3,$Z640&lt;=4,AM640=AO640,AV640=AX640),1,0)+IF(AND($AD640&gt;=1,$AD640&lt;=2,AL640=AO640,AU640=AX640),1,0)</f>
        <v>0</v>
      </c>
      <c r="BH640">
        <f ca="1">SUMPRODUCT(--($AH640:$AP640=AP640),--($AQ640:$AY640=AY640),'MPL ID'!$BG$21:$BO$21)+IF(AND($F640&gt;=3,$F640&lt;=4,AI640=AP640,AR640=AY640),1,0)+IF(AND($I640&gt;=3,$I640&lt;=4,AK640=AP640,AT640=AY640),1,0)+IF(AND($K640&gt;=3,$K640&lt;=4,AJ640=AP640,AS640=AY640),1,0)+IF(AND($O640&gt;=3,$O640&lt;=4,AH640=AP640,AQ640=AY640),1,0)+IF(AND($S640&gt;=3,$S640&lt;=4,AM640=AP640,AV640=AY640),1,0)+IF(AND($U640&gt;=3,$U640&lt;=4,AO640=AP640,AX640=AY640),1,0)+IF(AND($AG640&gt;=3,$AG640&lt;=4,AN640=AP640,AW640=AY640),1,0)</f>
        <v>0</v>
      </c>
      <c r="BI640">
        <f t="shared" ca="1" si="81"/>
        <v>4</v>
      </c>
      <c r="BJ640">
        <f t="shared" ca="1" si="82"/>
        <v>3</v>
      </c>
      <c r="BK640">
        <f t="shared" ca="1" si="83"/>
        <v>7</v>
      </c>
      <c r="BL640">
        <f t="shared" ca="1" si="84"/>
        <v>5</v>
      </c>
      <c r="BM640">
        <f t="shared" ca="1" si="85"/>
        <v>8</v>
      </c>
      <c r="BN640">
        <f t="shared" ca="1" si="86"/>
        <v>1</v>
      </c>
      <c r="BO640">
        <f t="shared" ca="1" si="87"/>
        <v>6</v>
      </c>
      <c r="BP640">
        <f t="shared" ca="1" si="88"/>
        <v>9</v>
      </c>
      <c r="BQ640">
        <f t="shared" ca="1" si="89"/>
        <v>2</v>
      </c>
    </row>
    <row r="641" spans="1:69" x14ac:dyDescent="0.25">
      <c r="A641">
        <v>640</v>
      </c>
      <c r="B641">
        <f ca="1">IF(AND(ISNUMBER('MPL ID'!$P$25),ISNUMBER('MPL ID'!$Q$25)),0,RANDBETWEEN(1,4))</f>
        <v>0</v>
      </c>
      <c r="C641">
        <f ca="1">IF(AND(ISNUMBER('MPL ID'!$P$26),ISNUMBER('MPL ID'!$Q$26)),0,RANDBETWEEN(1,4))</f>
        <v>0</v>
      </c>
      <c r="D641">
        <f ca="1">IF(AND(ISNUMBER('MPL ID'!$P$28),ISNUMBER('MPL ID'!$Q$28)),0,RANDBETWEEN(1,4))</f>
        <v>0</v>
      </c>
      <c r="E641">
        <f ca="1">IF(AND(ISNUMBER('MPL ID'!$P$29),ISNUMBER('MPL ID'!$Q$29)),0,RANDBETWEEN(1,4))</f>
        <v>0</v>
      </c>
      <c r="F641">
        <f ca="1">IF(AND(ISNUMBER('MPL ID'!$P$30),ISNUMBER('MPL ID'!$Q$30)),0,RANDBETWEEN(1,4))</f>
        <v>0</v>
      </c>
      <c r="G641">
        <f ca="1">IF(AND(ISNUMBER('MPL ID'!$P$31),ISNUMBER('MPL ID'!$Q$31)),0,RANDBETWEEN(1,4))</f>
        <v>0</v>
      </c>
      <c r="H641">
        <f ca="1">IF(AND(ISNUMBER('MPL ID'!$P$32),ISNUMBER('MPL ID'!$Q$32)),0,RANDBETWEEN(1,4))</f>
        <v>0</v>
      </c>
      <c r="I641">
        <f ca="1">IF(AND(ISNUMBER('MPL ID'!$P$33),ISNUMBER('MPL ID'!$Q$33)),0,RANDBETWEEN(1,4))</f>
        <v>0</v>
      </c>
      <c r="J641">
        <f ca="1">IF(AND(ISNUMBER('MPL ID'!$D$36),ISNUMBER('MPL ID'!$E$36)),0,RANDBETWEEN(1,4))</f>
        <v>0</v>
      </c>
      <c r="K641">
        <f ca="1">IF(AND(ISNUMBER('MPL ID'!$D$37),ISNUMBER('MPL ID'!$E$37)),0,RANDBETWEEN(1,4))</f>
        <v>0</v>
      </c>
      <c r="L641">
        <f ca="1">IF(AND(ISNUMBER('MPL ID'!$D$39),ISNUMBER('MPL ID'!$E$39)),0,RANDBETWEEN(1,4))</f>
        <v>0</v>
      </c>
      <c r="M641">
        <f ca="1">IF(AND(ISNUMBER('MPL ID'!$D$40),ISNUMBER('MPL ID'!$E$40)),0,RANDBETWEEN(1,4))</f>
        <v>0</v>
      </c>
      <c r="N641">
        <f ca="1">IF(AND(ISNUMBER('MPL ID'!$D$41),ISNUMBER('MPL ID'!$E$41)),0,RANDBETWEEN(1,4))</f>
        <v>0</v>
      </c>
      <c r="O641">
        <f ca="1">IF(AND(ISNUMBER('MPL ID'!$D$42),ISNUMBER('MPL ID'!$E$42)),0,RANDBETWEEN(1,4))</f>
        <v>0</v>
      </c>
      <c r="P641">
        <f ca="1">IF(AND(ISNUMBER('MPL ID'!$D$43),ISNUMBER('MPL ID'!$E$43)),0,RANDBETWEEN(1,4))</f>
        <v>0</v>
      </c>
      <c r="Q641">
        <f ca="1">IF(AND(ISNUMBER('MPL ID'!$D$44),ISNUMBER('MPL ID'!$E$44)),0,RANDBETWEEN(1,4))</f>
        <v>0</v>
      </c>
      <c r="R641">
        <f ca="1">IF(AND(ISNUMBER('MPL ID'!$J$36),ISNUMBER('MPL ID'!$K$36)),0,RANDBETWEEN(1,4))</f>
        <v>0</v>
      </c>
      <c r="S641">
        <f ca="1">IF(AND(ISNUMBER('MPL ID'!$J$37),ISNUMBER('MPL ID'!$K$37)),0,RANDBETWEEN(1,4))</f>
        <v>0</v>
      </c>
      <c r="T641">
        <f ca="1">IF(AND(ISNUMBER('MPL ID'!$J$39),ISNUMBER('MPL ID'!$K$39)),0,RANDBETWEEN(1,4))</f>
        <v>0</v>
      </c>
      <c r="U641">
        <f ca="1">IF(AND(ISNUMBER('MPL ID'!$J$40),ISNUMBER('MPL ID'!$K$40)),0,RANDBETWEEN(1,4))</f>
        <v>0</v>
      </c>
      <c r="V641">
        <f ca="1">IF(AND(ISNUMBER('MPL ID'!$J$41),ISNUMBER('MPL ID'!$K$41)),0,RANDBETWEEN(1,4))</f>
        <v>0</v>
      </c>
      <c r="W641">
        <f ca="1">IF(AND(ISNUMBER('MPL ID'!$J$42),ISNUMBER('MPL ID'!$K$42)),0,RANDBETWEEN(1,4))</f>
        <v>2</v>
      </c>
      <c r="X641">
        <f ca="1">IF(AND(ISNUMBER('MPL ID'!$J$43),ISNUMBER('MPL ID'!$K$43)),0,RANDBETWEEN(1,4))</f>
        <v>2</v>
      </c>
      <c r="Y641">
        <f ca="1">IF(AND(ISNUMBER('MPL ID'!$J$44),ISNUMBER('MPL ID'!$K$44)),0,RANDBETWEEN(1,4))</f>
        <v>1</v>
      </c>
      <c r="Z641">
        <f ca="1">IF(AND(ISNUMBER('MPL ID'!$P$36),ISNUMBER('MPL ID'!$Q$36)),0,RANDBETWEEN(1,4))</f>
        <v>3</v>
      </c>
      <c r="AA641">
        <f ca="1">IF(AND(ISNUMBER('MPL ID'!$P$37),ISNUMBER('MPL ID'!$Q$37)),0,RANDBETWEEN(1,4))</f>
        <v>4</v>
      </c>
      <c r="AB641">
        <f ca="1">IF(AND(ISNUMBER('MPL ID'!$P$39),ISNUMBER('MPL ID'!$Q$39)),0,RANDBETWEEN(1,4))</f>
        <v>4</v>
      </c>
      <c r="AC641">
        <f ca="1">IF(AND(ISNUMBER('MPL ID'!$P$40),ISNUMBER('MPL ID'!$Q$40)),0,RANDBETWEEN(1,4))</f>
        <v>2</v>
      </c>
      <c r="AD641">
        <f ca="1">IF(AND(ISNUMBER('MPL ID'!$P$41),ISNUMBER('MPL ID'!$Q$41)),0,RANDBETWEEN(1,4))</f>
        <v>4</v>
      </c>
      <c r="AE641">
        <f ca="1">IF(AND(ISNUMBER('MPL ID'!$P$42),ISNUMBER('MPL ID'!$Q$42)),0,RANDBETWEEN(1,4))</f>
        <v>1</v>
      </c>
      <c r="AF641">
        <f ca="1">IF(AND(ISNUMBER('MPL ID'!$P$43),ISNUMBER('MPL ID'!$Q$43)),0,RANDBETWEEN(1,4))</f>
        <v>4</v>
      </c>
      <c r="AG641">
        <f ca="1">IF(AND(ISNUMBER('MPL ID'!$P$44),ISNUMBER('MPL ID'!$Q$44)),0,RANDBETWEEN(1,4))</f>
        <v>2</v>
      </c>
      <c r="AH641">
        <f ca="1">'MPL ID'!$BG$1+SUMPRODUCT(($B$1003:$AG$1003='MPL ID'!$BF$1)*(($B641:$AG641=1)+($B641:$AG641=2)))+SUMPRODUCT(($B$1004:$AG$1004='MPL ID'!$BF$1)*(($B641:$AG641=3)+($B641:$AG641=4)))</f>
        <v>10</v>
      </c>
      <c r="AI641">
        <f ca="1">'MPL ID'!$BG$2+SUMPRODUCT(($B$1003:$AG$1003='MPL ID'!$BF$2)*(($B641:$AG641=1)+($B641:$AG641=2)))+SUMPRODUCT(($B$1004:$AG$1004='MPL ID'!$BF$2)*(($B641:$AG641=3)+($B641:$AG641=4)))</f>
        <v>9</v>
      </c>
      <c r="AJ641">
        <f ca="1">'MPL ID'!$BG$3+SUMPRODUCT(($B$1003:$AG$1003='MPL ID'!$BF$3)*(($B641:$AG641=1)+($B641:$AG641=2)))+SUMPRODUCT(($B$1004:$AG$1004='MPL ID'!$BF$3)*(($B641:$AG641=3)+($B641:$AG641=4)))</f>
        <v>7</v>
      </c>
      <c r="AK641">
        <f ca="1">'MPL ID'!$BG$4+SUMPRODUCT(($B$1003:$AG$1003='MPL ID'!$BF$4)*(($B641:$AG641=1)+($B641:$AG641=2)))+SUMPRODUCT(($B$1004:$AG$1004='MPL ID'!$BF$4)*(($B641:$AG641=3)+($B641:$AG641=4)))</f>
        <v>9</v>
      </c>
      <c r="AL641">
        <f ca="1">'MPL ID'!$BG$5+SUMPRODUCT(($B$1003:$AG$1003='MPL ID'!$BF$5)*(($B641:$AG641=1)+($B641:$AG641=2)))+SUMPRODUCT(($B$1004:$AG$1004='MPL ID'!$BF$5)*(($B641:$AG641=3)+($B641:$AG641=4)))</f>
        <v>4</v>
      </c>
      <c r="AM641">
        <f ca="1">'MPL ID'!$BG$6+SUMPRODUCT(($B$1003:$AG$1003='MPL ID'!$BF$6)*(($B641:$AG641=1)+($B641:$AG641=2)))+SUMPRODUCT(($B$1004:$AG$1004='MPL ID'!$BF$6)*(($B641:$AG641=3)+($B641:$AG641=4)))</f>
        <v>11</v>
      </c>
      <c r="AN641">
        <f ca="1">'MPL ID'!$BG$7+SUMPRODUCT(($B$1003:$AG$1003='MPL ID'!$BF$7)*(($B641:$AG641=1)+($B641:$AG641=2)))+SUMPRODUCT(($B$1004:$AG$1004='MPL ID'!$BF$7)*(($B641:$AG641=3)+($B641:$AG641=4)))</f>
        <v>6</v>
      </c>
      <c r="AO641">
        <f ca="1">'MPL ID'!$BG$8+SUMPRODUCT(($B$1003:$AG$1003='MPL ID'!$BF$8)*(($B641:$AG641=1)+($B641:$AG641=2)))+SUMPRODUCT(($B$1004:$AG$1004='MPL ID'!$BF$8)*(($B641:$AG641=3)+($B641:$AG641=4)))</f>
        <v>5</v>
      </c>
      <c r="AP641">
        <f ca="1">'MPL ID'!$BG$9+SUMPRODUCT(($B$1003:$AG$1003='MPL ID'!$BF$9)*(($B641:$AG641=1)+($B641:$AG641=2)))+SUMPRODUCT(($B$1004:$AG$1004='MPL ID'!$BF$9)*(($B641:$AG641=3)+($B641:$AG641=4)))</f>
        <v>11</v>
      </c>
      <c r="AQ641">
        <f ca="1">'MPL ID'!$BH$1+SUMPRODUCT(($B$1003:$AG$1003='MPL ID'!$BF$1)*(2*($B641:$AG641=1)+($B641:$AG641=2)-2*($B641:$AG641=3)-($B641:$AG641=4)))-SUMPRODUCT(($B$1004:$AG$1004='MPL ID'!$BF$1)*(2*($B641:$AG641=1)+($B641:$AG641=2)-2*($B641:$AG641=3)-($B641:$AG641=4)))</f>
        <v>8</v>
      </c>
      <c r="AR641">
        <f ca="1">'MPL ID'!$BH$2+SUMPRODUCT(($B$1003:$AG$1003='MPL ID'!$BF$2)*(2*($B641:$AG641=1)+($B641:$AG641=2)-2*($B641:$AG641=3)-($B641:$AG641=4)))-SUMPRODUCT(($B$1004:$AG$1004='MPL ID'!$BF$2)*(2*($B641:$AG641=1)+($B641:$AG641=2)-2*($B641:$AG641=3)-($B641:$AG641=4)))</f>
        <v>-2</v>
      </c>
      <c r="AS641">
        <f ca="1">'MPL ID'!$BH$3+SUMPRODUCT(($B$1003:$AG$1003='MPL ID'!$BF$3)*(2*($B641:$AG641=1)+($B641:$AG641=2)-2*($B641:$AG641=3)-($B641:$AG641=4)))-SUMPRODUCT(($B$1004:$AG$1004='MPL ID'!$BF$3)*(2*($B641:$AG641=1)+($B641:$AG641=2)-2*($B641:$AG641=3)-($B641:$AG641=4)))</f>
        <v>-5</v>
      </c>
      <c r="AT641">
        <f ca="1">'MPL ID'!$BH$4+SUMPRODUCT(($B$1003:$AG$1003='MPL ID'!$BF$4)*(2*($B641:$AG641=1)+($B641:$AG641=2)-2*($B641:$AG641=3)-($B641:$AG641=4)))-SUMPRODUCT(($B$1004:$AG$1004='MPL ID'!$BF$4)*(2*($B641:$AG641=1)+($B641:$AG641=2)-2*($B641:$AG641=3)-($B641:$AG641=4)))</f>
        <v>2</v>
      </c>
      <c r="AU641">
        <f ca="1">'MPL ID'!$BH$5+SUMPRODUCT(($B$1003:$AG$1003='MPL ID'!$BF$5)*(2*($B641:$AG641=1)+($B641:$AG641=2)-2*($B641:$AG641=3)-($B641:$AG641=4)))-SUMPRODUCT(($B$1004:$AG$1004='MPL ID'!$BF$5)*(2*($B641:$AG641=1)+($B641:$AG641=2)-2*($B641:$AG641=3)-($B641:$AG641=4)))</f>
        <v>-13</v>
      </c>
      <c r="AV641">
        <f ca="1">'MPL ID'!$BH$6+SUMPRODUCT(($B$1003:$AG$1003='MPL ID'!$BF$6)*(2*($B641:$AG641=1)+($B641:$AG641=2)-2*($B641:$AG641=3)-($B641:$AG641=4)))-SUMPRODUCT(($B$1004:$AG$1004='MPL ID'!$BF$6)*(2*($B641:$AG641=1)+($B641:$AG641=2)-2*($B641:$AG641=3)-($B641:$AG641=4)))</f>
        <v>11</v>
      </c>
      <c r="AW641">
        <f ca="1">'MPL ID'!$BH$7+SUMPRODUCT(($B$1003:$AG$1003='MPL ID'!$BF$7)*(2*($B641:$AG641=1)+($B641:$AG641=2)-2*($B641:$AG641=3)-($B641:$AG641=4)))-SUMPRODUCT(($B$1004:$AG$1004='MPL ID'!$BF$7)*(2*($B641:$AG641=1)+($B641:$AG641=2)-2*($B641:$AG641=3)-($B641:$AG641=4)))</f>
        <v>-3</v>
      </c>
      <c r="AX641">
        <f ca="1">'MPL ID'!$BH$8+SUMPRODUCT(($B$1003:$AG$1003='MPL ID'!$BF$8)*(2*($B641:$AG641=1)+($B641:$AG641=2)-2*($B641:$AG641=3)-($B641:$AG641=4)))-SUMPRODUCT(($B$1004:$AG$1004='MPL ID'!$BF$8)*(2*($B641:$AG641=1)+($B641:$AG641=2)-2*($B641:$AG641=3)-($B641:$AG641=4)))</f>
        <v>-10</v>
      </c>
      <c r="AY641">
        <f ca="1">'MPL ID'!$BH$9+SUMPRODUCT(($B$1003:$AG$1003='MPL ID'!$BF$9)*(2*($B641:$AG641=1)+($B641:$AG641=2)-2*($B641:$AG641=3)-($B641:$AG641=4)))-SUMPRODUCT(($B$1004:$AG$1004='MPL ID'!$BF$9)*(2*($B641:$AG641=1)+($B641:$AG641=2)-2*($B641:$AG641=3)-($B641:$AG641=4)))</f>
        <v>12</v>
      </c>
      <c r="AZ641">
        <f ca="1">SUMPRODUCT(--($AH641:$AP641=AH641),--($AQ641:$AY641=AQ641),'MPL ID'!$BG$13:$BO$13)+IF(AND($E641&gt;=3,$E641&lt;=4,AO641=AH641,AX641=AQ641),1,0)+IF(AND($G641&gt;=1,$G641&lt;=2,AJ641=AH641,AS641=AQ641),1,0)+IF(AND($L641&gt;=1,$L641&lt;=2,AM641=AH641,AV641=AQ641),1,0)+IF(AND($O641&gt;=1,$O641&lt;=2,AP641=AH641,AY641=AQ641),1,0)+IF(AND($R641&gt;=1,$R641&lt;=2,AI641=AH641,AR641=AQ641),1,0)+IF(AND($AA641&gt;=3,$AA641&lt;=4,AL641=AH641,AU641=AQ641),1,0)+IF(AND($AE641&gt;=3,$AE641&lt;=4,AK641=AH641,AT641=AQ641),1,0)</f>
        <v>0</v>
      </c>
      <c r="BA641">
        <f ca="1">SUMPRODUCT(--($AH641:$AP641=AI641),--($AQ641:$AY641=AR641),'MPL ID'!$BG$14:$BO$14)+IF(AND($F641&gt;=1,$F641&lt;=2,AP641=AI641,AY641=AR641),1,0)+IF(AND($H641&gt;=1,$H641&lt;=2,AN641=AI641,AW641=AR641),1,0)+IF(AND($J641&gt;=3,$J641&lt;=4,AL641=AI641,AU641=AR641),1,0)+IF(AND($M641&gt;=1,$M641&lt;=2,AO641=AI641,AX641=AR641),1,0)+IF(AND($R641&gt;=3,$R641&lt;=4,AH641=AI641,AQ641=AR641),1,0)+IF(AND($Y641&gt;=3,$Y641&lt;=4,AJ641=AI641,AS641=AR641),1,0)+IF(AND($AC641&gt;=1,$AC641&lt;=2,AK641=AI641,AT641=AR641),1,0)+IF(AND($AF641&gt;=3,$AF641&lt;=4,AM641=AI641,AV641=AR641),1,0)</f>
        <v>0</v>
      </c>
      <c r="BB641">
        <f ca="1">SUMPRODUCT(--($AH641:$AP641=AJ641),--($AQ641:$AY641=AS641),'MPL ID'!$BG$15:$BO$15)+IF(AND($C641&gt;=1,$C641&lt;=2,AK641=AJ641,AT641=AS641),1,0)+IF(AND($G641&gt;=3,$G641&lt;=4,AH641=AJ641,AQ641=AS641),1,0)+IF(AND($K641&gt;=1,$K641&lt;=2,AP641=AJ641,AY641=AS641),1,0)+IF(AND($N641&gt;=3,$N641&lt;=4,AL641=AJ641,AU641=AS641),1,0)+IF(AND($V641&gt;=1,$V641&lt;=2,AM641=AJ641,AV641=AS641),1,0)+IF(AND($Y641&gt;=1,$Y641&lt;=2,AI641=AJ641,AR641=AS641),1,0)+IF(AND($AB641&gt;=3,$AB641&lt;=4,AN641=AJ641,AW641=AS641),1,0)</f>
        <v>0</v>
      </c>
      <c r="BC641">
        <f ca="1">SUMPRODUCT(--($AH641:$AP641=AK641),--($AQ641:$AY641=AT641),'MPL ID'!$BG$16:$BO$16)+IF(AND($C641&gt;=3,$C641&lt;=4,AJ641=AK641,AS641=AT641),1,0)+IF(AND($I641&gt;=1,$I641&lt;=2,AP641=AK641,AY641=AT641),1,0)+IF(AND($P641&gt;=3,$P641&lt;=4,AO641=AK641,AX641=AT641),1,0)+IF(AND($T641&gt;=1,$T641&lt;=2,AN641=AK641,AW641=AT641),1,0)+IF(AND($W641&gt;=1,$W641&lt;=2,AL641=AK641,AU641=AT641),1,0)+IF(AND($AC641&gt;=3,$AC641&lt;=4,AI641=AK641,AR641=AT641),1,0)+IF(AND($AE641&gt;=1,$AE641&lt;=2,AH641=AK641,AQ641=AT641),1,0)</f>
        <v>0</v>
      </c>
      <c r="BD641">
        <f ca="1">SUMPRODUCT(--($AH641:$AP641=AL641),--($AQ641:$AY641=AU641),'MPL ID'!$BG$17:$BO$17)+IF(AND($B641&gt;=3,$B641&lt;=4,AN641=AL641,AW641=AU641),1,0)+IF(AND($D641&gt;=1,$D641&lt;=2,AM641=AL641,AV641=AU641),1,0)+IF(AND($J641&gt;=1,$J641&lt;=2,AI641=AL641,AR641=AU641),1,0)+IF(AND($N641&gt;=1,$N641&lt;=2,AJ641=AL641,AS641=AU641),1,0)+IF(AND($W641&gt;=3,$W641&lt;=4,AK641=AL641,AT641=AU641),1,0)+IF(AND($AA641&gt;=1,$AA641&lt;=2,AH641=AL641,AQ641=AU641),1,0)+IF(AND($AD641&gt;=3,$AD641&lt;=4,AO641=AL641,AX641=AU641),1,0)</f>
        <v>0</v>
      </c>
      <c r="BE641">
        <f ca="1">SUMPRODUCT(--($AH641:$AP641=AM641),--($AQ641:$AY641=AV641),'MPL ID'!$BG$18:$BO$18)+IF(AND($D641&gt;=3,$D641&lt;=4,AL641=AM641,AU641=AV641),1,0)+IF(AND($L641&gt;=3,$L641&lt;=4,AH641=AM641,AQ641=AV641),1,0)+IF(AND($Q641&gt;=3,$Q641&lt;=4,AN641=AM641,AW641=AV641),1,0)+IF(AND($S641&gt;=1,$S641&lt;=2,AP641=AM641,AY641=AV641),1,0)+IF(AND($V641&gt;=3,$V641&lt;=4,AJ641=AM641,AS641=AV641),1,0)+IF(AND($Z641&gt;=1,$Z641&lt;=2,AO641=AM641,AX641=AV641),1,0)+IF(AND($AF641&gt;=1,$AF641&lt;=2,AI641=AM641,AR641=AV641),1,0)</f>
        <v>0</v>
      </c>
      <c r="BF641">
        <f ca="1">SUMPRODUCT(--($AH641:$AP641=AN641),--($AQ641:$AY641=AW641),'MPL ID'!$BG$19:$BO$19)+IF(AND($B641&gt;=1,$B641&lt;=2,AL641=AN641,AU641=AW641),1,0)+IF(AND($H641&gt;=3,$H641&lt;=4,AI641=AN641,AR641=AW641),1,0)+IF(AND($Q641&gt;=1,$Q641&lt;=2,AM641=AN641,AV641=AW641),1,0)+IF(AND($T641&gt;=3,$T641&lt;=4,AK641=AN641,AT641=AW641),1,0)+IF(AND($X641&gt;=3,$X641&lt;=4,AO641=AN641,AX641=AW641),1,0)+IF(AND($AB641&gt;=1,$AB641&lt;=2,AJ641=AN641,AS641=AW641),1,0)+IF(AND($AG641&gt;=1,$AG641&lt;=2,AP641=AN641,AY641=AW641),1,0)</f>
        <v>0</v>
      </c>
      <c r="BG641">
        <f ca="1">SUMPRODUCT(--($AH641:$AP641=AO641),--($AQ641:$AY641=AX641),'MPL ID'!$BG$20:$BO$20)+IF(AND($E641&gt;=1,$E641&lt;=2,AH641=AO641,AQ641=AX641),1,0)+IF(AND($M641&gt;=3,$M641&lt;=4,AI641=AO641,AR641=AX641),1,0)+IF(AND($P641&gt;=1,$P641&lt;=2,AK641=AO641,AT641=AX641),1,0)+IF(AND($U641&gt;=1,$U641&lt;=2,AP641=AO641,AY641=AX641),1,0)+IF(AND($X641&gt;=1,$X641&lt;=2,AN641=AO641,AW641=AX641),1,0)+IF(AND($Z641&gt;=3,$Z641&lt;=4,AM641=AO641,AV641=AX641),1,0)+IF(AND($AD641&gt;=1,$AD641&lt;=2,AL641=AO641,AU641=AX641),1,0)</f>
        <v>0</v>
      </c>
      <c r="BH641">
        <f ca="1">SUMPRODUCT(--($AH641:$AP641=AP641),--($AQ641:$AY641=AY641),'MPL ID'!$BG$21:$BO$21)+IF(AND($F641&gt;=3,$F641&lt;=4,AI641=AP641,AR641=AY641),1,0)+IF(AND($I641&gt;=3,$I641&lt;=4,AK641=AP641,AT641=AY641),1,0)+IF(AND($K641&gt;=3,$K641&lt;=4,AJ641=AP641,AS641=AY641),1,0)+IF(AND($O641&gt;=3,$O641&lt;=4,AH641=AP641,AQ641=AY641),1,0)+IF(AND($S641&gt;=3,$S641&lt;=4,AM641=AP641,AV641=AY641),1,0)+IF(AND($U641&gt;=3,$U641&lt;=4,AO641=AP641,AX641=AY641),1,0)+IF(AND($AG641&gt;=3,$AG641&lt;=4,AN641=AP641,AW641=AY641),1,0)</f>
        <v>0</v>
      </c>
      <c r="BI641">
        <f t="shared" ca="1" si="81"/>
        <v>3</v>
      </c>
      <c r="BJ641">
        <f t="shared" ca="1" si="82"/>
        <v>5</v>
      </c>
      <c r="BK641">
        <f t="shared" ca="1" si="83"/>
        <v>6</v>
      </c>
      <c r="BL641">
        <f t="shared" ca="1" si="84"/>
        <v>4</v>
      </c>
      <c r="BM641">
        <f t="shared" ca="1" si="85"/>
        <v>9</v>
      </c>
      <c r="BN641">
        <f t="shared" ca="1" si="86"/>
        <v>2</v>
      </c>
      <c r="BO641">
        <f t="shared" ca="1" si="87"/>
        <v>7</v>
      </c>
      <c r="BP641">
        <f t="shared" ca="1" si="88"/>
        <v>8</v>
      </c>
      <c r="BQ641">
        <f t="shared" ca="1" si="89"/>
        <v>1</v>
      </c>
    </row>
    <row r="642" spans="1:69" x14ac:dyDescent="0.25">
      <c r="A642">
        <v>641</v>
      </c>
      <c r="B642">
        <f ca="1">IF(AND(ISNUMBER('MPL ID'!$P$25),ISNUMBER('MPL ID'!$Q$25)),0,RANDBETWEEN(1,4))</f>
        <v>0</v>
      </c>
      <c r="C642">
        <f ca="1">IF(AND(ISNUMBER('MPL ID'!$P$26),ISNUMBER('MPL ID'!$Q$26)),0,RANDBETWEEN(1,4))</f>
        <v>0</v>
      </c>
      <c r="D642">
        <f ca="1">IF(AND(ISNUMBER('MPL ID'!$P$28),ISNUMBER('MPL ID'!$Q$28)),0,RANDBETWEEN(1,4))</f>
        <v>0</v>
      </c>
      <c r="E642">
        <f ca="1">IF(AND(ISNUMBER('MPL ID'!$P$29),ISNUMBER('MPL ID'!$Q$29)),0,RANDBETWEEN(1,4))</f>
        <v>0</v>
      </c>
      <c r="F642">
        <f ca="1">IF(AND(ISNUMBER('MPL ID'!$P$30),ISNUMBER('MPL ID'!$Q$30)),0,RANDBETWEEN(1,4))</f>
        <v>0</v>
      </c>
      <c r="G642">
        <f ca="1">IF(AND(ISNUMBER('MPL ID'!$P$31),ISNUMBER('MPL ID'!$Q$31)),0,RANDBETWEEN(1,4))</f>
        <v>0</v>
      </c>
      <c r="H642">
        <f ca="1">IF(AND(ISNUMBER('MPL ID'!$P$32),ISNUMBER('MPL ID'!$Q$32)),0,RANDBETWEEN(1,4))</f>
        <v>0</v>
      </c>
      <c r="I642">
        <f ca="1">IF(AND(ISNUMBER('MPL ID'!$P$33),ISNUMBER('MPL ID'!$Q$33)),0,RANDBETWEEN(1,4))</f>
        <v>0</v>
      </c>
      <c r="J642">
        <f ca="1">IF(AND(ISNUMBER('MPL ID'!$D$36),ISNUMBER('MPL ID'!$E$36)),0,RANDBETWEEN(1,4))</f>
        <v>0</v>
      </c>
      <c r="K642">
        <f ca="1">IF(AND(ISNUMBER('MPL ID'!$D$37),ISNUMBER('MPL ID'!$E$37)),0,RANDBETWEEN(1,4))</f>
        <v>0</v>
      </c>
      <c r="L642">
        <f ca="1">IF(AND(ISNUMBER('MPL ID'!$D$39),ISNUMBER('MPL ID'!$E$39)),0,RANDBETWEEN(1,4))</f>
        <v>0</v>
      </c>
      <c r="M642">
        <f ca="1">IF(AND(ISNUMBER('MPL ID'!$D$40),ISNUMBER('MPL ID'!$E$40)),0,RANDBETWEEN(1,4))</f>
        <v>0</v>
      </c>
      <c r="N642">
        <f ca="1">IF(AND(ISNUMBER('MPL ID'!$D$41),ISNUMBER('MPL ID'!$E$41)),0,RANDBETWEEN(1,4))</f>
        <v>0</v>
      </c>
      <c r="O642">
        <f ca="1">IF(AND(ISNUMBER('MPL ID'!$D$42),ISNUMBER('MPL ID'!$E$42)),0,RANDBETWEEN(1,4))</f>
        <v>0</v>
      </c>
      <c r="P642">
        <f ca="1">IF(AND(ISNUMBER('MPL ID'!$D$43),ISNUMBER('MPL ID'!$E$43)),0,RANDBETWEEN(1,4))</f>
        <v>0</v>
      </c>
      <c r="Q642">
        <f ca="1">IF(AND(ISNUMBER('MPL ID'!$D$44),ISNUMBER('MPL ID'!$E$44)),0,RANDBETWEEN(1,4))</f>
        <v>0</v>
      </c>
      <c r="R642">
        <f ca="1">IF(AND(ISNUMBER('MPL ID'!$J$36),ISNUMBER('MPL ID'!$K$36)),0,RANDBETWEEN(1,4))</f>
        <v>0</v>
      </c>
      <c r="S642">
        <f ca="1">IF(AND(ISNUMBER('MPL ID'!$J$37),ISNUMBER('MPL ID'!$K$37)),0,RANDBETWEEN(1,4))</f>
        <v>0</v>
      </c>
      <c r="T642">
        <f ca="1">IF(AND(ISNUMBER('MPL ID'!$J$39),ISNUMBER('MPL ID'!$K$39)),0,RANDBETWEEN(1,4))</f>
        <v>0</v>
      </c>
      <c r="U642">
        <f ca="1">IF(AND(ISNUMBER('MPL ID'!$J$40),ISNUMBER('MPL ID'!$K$40)),0,RANDBETWEEN(1,4))</f>
        <v>0</v>
      </c>
      <c r="V642">
        <f ca="1">IF(AND(ISNUMBER('MPL ID'!$J$41),ISNUMBER('MPL ID'!$K$41)),0,RANDBETWEEN(1,4))</f>
        <v>0</v>
      </c>
      <c r="W642">
        <f ca="1">IF(AND(ISNUMBER('MPL ID'!$J$42),ISNUMBER('MPL ID'!$K$42)),0,RANDBETWEEN(1,4))</f>
        <v>2</v>
      </c>
      <c r="X642">
        <f ca="1">IF(AND(ISNUMBER('MPL ID'!$J$43),ISNUMBER('MPL ID'!$K$43)),0,RANDBETWEEN(1,4))</f>
        <v>4</v>
      </c>
      <c r="Y642">
        <f ca="1">IF(AND(ISNUMBER('MPL ID'!$J$44),ISNUMBER('MPL ID'!$K$44)),0,RANDBETWEEN(1,4))</f>
        <v>4</v>
      </c>
      <c r="Z642">
        <f ca="1">IF(AND(ISNUMBER('MPL ID'!$P$36),ISNUMBER('MPL ID'!$Q$36)),0,RANDBETWEEN(1,4))</f>
        <v>3</v>
      </c>
      <c r="AA642">
        <f ca="1">IF(AND(ISNUMBER('MPL ID'!$P$37),ISNUMBER('MPL ID'!$Q$37)),0,RANDBETWEEN(1,4))</f>
        <v>4</v>
      </c>
      <c r="AB642">
        <f ca="1">IF(AND(ISNUMBER('MPL ID'!$P$39),ISNUMBER('MPL ID'!$Q$39)),0,RANDBETWEEN(1,4))</f>
        <v>2</v>
      </c>
      <c r="AC642">
        <f ca="1">IF(AND(ISNUMBER('MPL ID'!$P$40),ISNUMBER('MPL ID'!$Q$40)),0,RANDBETWEEN(1,4))</f>
        <v>1</v>
      </c>
      <c r="AD642">
        <f ca="1">IF(AND(ISNUMBER('MPL ID'!$P$41),ISNUMBER('MPL ID'!$Q$41)),0,RANDBETWEEN(1,4))</f>
        <v>3</v>
      </c>
      <c r="AE642">
        <f ca="1">IF(AND(ISNUMBER('MPL ID'!$P$42),ISNUMBER('MPL ID'!$Q$42)),0,RANDBETWEEN(1,4))</f>
        <v>1</v>
      </c>
      <c r="AF642">
        <f ca="1">IF(AND(ISNUMBER('MPL ID'!$P$43),ISNUMBER('MPL ID'!$Q$43)),0,RANDBETWEEN(1,4))</f>
        <v>2</v>
      </c>
      <c r="AG642">
        <f ca="1">IF(AND(ISNUMBER('MPL ID'!$P$44),ISNUMBER('MPL ID'!$Q$44)),0,RANDBETWEEN(1,4))</f>
        <v>3</v>
      </c>
      <c r="AH642">
        <f ca="1">'MPL ID'!$BG$1+SUMPRODUCT(($B$1003:$AG$1003='MPL ID'!$BF$1)*(($B642:$AG642=1)+($B642:$AG642=2)))+SUMPRODUCT(($B$1004:$AG$1004='MPL ID'!$BF$1)*(($B642:$AG642=3)+($B642:$AG642=4)))</f>
        <v>10</v>
      </c>
      <c r="AI642">
        <f ca="1">'MPL ID'!$BG$2+SUMPRODUCT(($B$1003:$AG$1003='MPL ID'!$BF$2)*(($B642:$AG642=1)+($B642:$AG642=2)))+SUMPRODUCT(($B$1004:$AG$1004='MPL ID'!$BF$2)*(($B642:$AG642=3)+($B642:$AG642=4)))</f>
        <v>9</v>
      </c>
      <c r="AJ642">
        <f ca="1">'MPL ID'!$BG$3+SUMPRODUCT(($B$1003:$AG$1003='MPL ID'!$BF$3)*(($B642:$AG642=1)+($B642:$AG642=2)))+SUMPRODUCT(($B$1004:$AG$1004='MPL ID'!$BF$3)*(($B642:$AG642=3)+($B642:$AG642=4)))</f>
        <v>5</v>
      </c>
      <c r="AK642">
        <f ca="1">'MPL ID'!$BG$4+SUMPRODUCT(($B$1003:$AG$1003='MPL ID'!$BF$4)*(($B642:$AG642=1)+($B642:$AG642=2)))+SUMPRODUCT(($B$1004:$AG$1004='MPL ID'!$BF$4)*(($B642:$AG642=3)+($B642:$AG642=4)))</f>
        <v>9</v>
      </c>
      <c r="AL642">
        <f ca="1">'MPL ID'!$BG$5+SUMPRODUCT(($B$1003:$AG$1003='MPL ID'!$BF$5)*(($B642:$AG642=1)+($B642:$AG642=2)))+SUMPRODUCT(($B$1004:$AG$1004='MPL ID'!$BF$5)*(($B642:$AG642=3)+($B642:$AG642=4)))</f>
        <v>4</v>
      </c>
      <c r="AM642">
        <f ca="1">'MPL ID'!$BG$6+SUMPRODUCT(($B$1003:$AG$1003='MPL ID'!$BF$6)*(($B642:$AG642=1)+($B642:$AG642=2)))+SUMPRODUCT(($B$1004:$AG$1004='MPL ID'!$BF$6)*(($B642:$AG642=3)+($B642:$AG642=4)))</f>
        <v>12</v>
      </c>
      <c r="AN642">
        <f ca="1">'MPL ID'!$BG$7+SUMPRODUCT(($B$1003:$AG$1003='MPL ID'!$BF$7)*(($B642:$AG642=1)+($B642:$AG642=2)))+SUMPRODUCT(($B$1004:$AG$1004='MPL ID'!$BF$7)*(($B642:$AG642=3)+($B642:$AG642=4)))</f>
        <v>7</v>
      </c>
      <c r="AO642">
        <f ca="1">'MPL ID'!$BG$8+SUMPRODUCT(($B$1003:$AG$1003='MPL ID'!$BF$8)*(($B642:$AG642=1)+($B642:$AG642=2)))+SUMPRODUCT(($B$1004:$AG$1004='MPL ID'!$BF$8)*(($B642:$AG642=3)+($B642:$AG642=4)))</f>
        <v>4</v>
      </c>
      <c r="AP642">
        <f ca="1">'MPL ID'!$BG$9+SUMPRODUCT(($B$1003:$AG$1003='MPL ID'!$BF$9)*(($B642:$AG642=1)+($B642:$AG642=2)))+SUMPRODUCT(($B$1004:$AG$1004='MPL ID'!$BF$9)*(($B642:$AG642=3)+($B642:$AG642=4)))</f>
        <v>12</v>
      </c>
      <c r="AQ642">
        <f ca="1">'MPL ID'!$BH$1+SUMPRODUCT(($B$1003:$AG$1003='MPL ID'!$BF$1)*(2*($B642:$AG642=1)+($B642:$AG642=2)-2*($B642:$AG642=3)-($B642:$AG642=4)))-SUMPRODUCT(($B$1004:$AG$1004='MPL ID'!$BF$1)*(2*($B642:$AG642=1)+($B642:$AG642=2)-2*($B642:$AG642=3)-($B642:$AG642=4)))</f>
        <v>8</v>
      </c>
      <c r="AR642">
        <f ca="1">'MPL ID'!$BH$2+SUMPRODUCT(($B$1003:$AG$1003='MPL ID'!$BF$2)*(2*($B642:$AG642=1)+($B642:$AG642=2)-2*($B642:$AG642=3)-($B642:$AG642=4)))-SUMPRODUCT(($B$1004:$AG$1004='MPL ID'!$BF$2)*(2*($B642:$AG642=1)+($B642:$AG642=2)-2*($B642:$AG642=3)-($B642:$AG642=4)))</f>
        <v>0</v>
      </c>
      <c r="AS642">
        <f ca="1">'MPL ID'!$BH$3+SUMPRODUCT(($B$1003:$AG$1003='MPL ID'!$BF$3)*(2*($B642:$AG642=1)+($B642:$AG642=2)-2*($B642:$AG642=3)-($B642:$AG642=4)))-SUMPRODUCT(($B$1004:$AG$1004='MPL ID'!$BF$3)*(2*($B642:$AG642=1)+($B642:$AG642=2)-2*($B642:$AG642=3)-($B642:$AG642=4)))</f>
        <v>-10</v>
      </c>
      <c r="AT642">
        <f ca="1">'MPL ID'!$BH$4+SUMPRODUCT(($B$1003:$AG$1003='MPL ID'!$BF$4)*(2*($B642:$AG642=1)+($B642:$AG642=2)-2*($B642:$AG642=3)-($B642:$AG642=4)))-SUMPRODUCT(($B$1004:$AG$1004='MPL ID'!$BF$4)*(2*($B642:$AG642=1)+($B642:$AG642=2)-2*($B642:$AG642=3)-($B642:$AG642=4)))</f>
        <v>1</v>
      </c>
      <c r="AU642">
        <f ca="1">'MPL ID'!$BH$5+SUMPRODUCT(($B$1003:$AG$1003='MPL ID'!$BF$5)*(2*($B642:$AG642=1)+($B642:$AG642=2)-2*($B642:$AG642=3)-($B642:$AG642=4)))-SUMPRODUCT(($B$1004:$AG$1004='MPL ID'!$BF$5)*(2*($B642:$AG642=1)+($B642:$AG642=2)-2*($B642:$AG642=3)-($B642:$AG642=4)))</f>
        <v>-12</v>
      </c>
      <c r="AV642">
        <f ca="1">'MPL ID'!$BH$6+SUMPRODUCT(($B$1003:$AG$1003='MPL ID'!$BF$6)*(2*($B642:$AG642=1)+($B642:$AG642=2)-2*($B642:$AG642=3)-($B642:$AG642=4)))-SUMPRODUCT(($B$1004:$AG$1004='MPL ID'!$BF$6)*(2*($B642:$AG642=1)+($B642:$AG642=2)-2*($B642:$AG642=3)-($B642:$AG642=4)))</f>
        <v>13</v>
      </c>
      <c r="AW642">
        <f ca="1">'MPL ID'!$BH$7+SUMPRODUCT(($B$1003:$AG$1003='MPL ID'!$BF$7)*(2*($B642:$AG642=1)+($B642:$AG642=2)-2*($B642:$AG642=3)-($B642:$AG642=4)))-SUMPRODUCT(($B$1004:$AG$1004='MPL ID'!$BF$7)*(2*($B642:$AG642=1)+($B642:$AG642=2)-2*($B642:$AG642=3)-($B642:$AG642=4)))</f>
        <v>-2</v>
      </c>
      <c r="AX642">
        <f ca="1">'MPL ID'!$BH$8+SUMPRODUCT(($B$1003:$AG$1003='MPL ID'!$BF$8)*(2*($B642:$AG642=1)+($B642:$AG642=2)-2*($B642:$AG642=3)-($B642:$AG642=4)))-SUMPRODUCT(($B$1004:$AG$1004='MPL ID'!$BF$8)*(2*($B642:$AG642=1)+($B642:$AG642=2)-2*($B642:$AG642=3)-($B642:$AG642=4)))</f>
        <v>-13</v>
      </c>
      <c r="AY642">
        <f ca="1">'MPL ID'!$BH$9+SUMPRODUCT(($B$1003:$AG$1003='MPL ID'!$BF$9)*(2*($B642:$AG642=1)+($B642:$AG642=2)-2*($B642:$AG642=3)-($B642:$AG642=4)))-SUMPRODUCT(($B$1004:$AG$1004='MPL ID'!$BF$9)*(2*($B642:$AG642=1)+($B642:$AG642=2)-2*($B642:$AG642=3)-($B642:$AG642=4)))</f>
        <v>15</v>
      </c>
      <c r="AZ642">
        <f ca="1">SUMPRODUCT(--($AH642:$AP642=AH642),--($AQ642:$AY642=AQ642),'MPL ID'!$BG$13:$BO$13)+IF(AND($E642&gt;=3,$E642&lt;=4,AO642=AH642,AX642=AQ642),1,0)+IF(AND($G642&gt;=1,$G642&lt;=2,AJ642=AH642,AS642=AQ642),1,0)+IF(AND($L642&gt;=1,$L642&lt;=2,AM642=AH642,AV642=AQ642),1,0)+IF(AND($O642&gt;=1,$O642&lt;=2,AP642=AH642,AY642=AQ642),1,0)+IF(AND($R642&gt;=1,$R642&lt;=2,AI642=AH642,AR642=AQ642),1,0)+IF(AND($AA642&gt;=3,$AA642&lt;=4,AL642=AH642,AU642=AQ642),1,0)+IF(AND($AE642&gt;=3,$AE642&lt;=4,AK642=AH642,AT642=AQ642),1,0)</f>
        <v>0</v>
      </c>
      <c r="BA642">
        <f ca="1">SUMPRODUCT(--($AH642:$AP642=AI642),--($AQ642:$AY642=AR642),'MPL ID'!$BG$14:$BO$14)+IF(AND($F642&gt;=1,$F642&lt;=2,AP642=AI642,AY642=AR642),1,0)+IF(AND($H642&gt;=1,$H642&lt;=2,AN642=AI642,AW642=AR642),1,0)+IF(AND($J642&gt;=3,$J642&lt;=4,AL642=AI642,AU642=AR642),1,0)+IF(AND($M642&gt;=1,$M642&lt;=2,AO642=AI642,AX642=AR642),1,0)+IF(AND($R642&gt;=3,$R642&lt;=4,AH642=AI642,AQ642=AR642),1,0)+IF(AND($Y642&gt;=3,$Y642&lt;=4,AJ642=AI642,AS642=AR642),1,0)+IF(AND($AC642&gt;=1,$AC642&lt;=2,AK642=AI642,AT642=AR642),1,0)+IF(AND($AF642&gt;=3,$AF642&lt;=4,AM642=AI642,AV642=AR642),1,0)</f>
        <v>0</v>
      </c>
      <c r="BB642">
        <f ca="1">SUMPRODUCT(--($AH642:$AP642=AJ642),--($AQ642:$AY642=AS642),'MPL ID'!$BG$15:$BO$15)+IF(AND($C642&gt;=1,$C642&lt;=2,AK642=AJ642,AT642=AS642),1,0)+IF(AND($G642&gt;=3,$G642&lt;=4,AH642=AJ642,AQ642=AS642),1,0)+IF(AND($K642&gt;=1,$K642&lt;=2,AP642=AJ642,AY642=AS642),1,0)+IF(AND($N642&gt;=3,$N642&lt;=4,AL642=AJ642,AU642=AS642),1,0)+IF(AND($V642&gt;=1,$V642&lt;=2,AM642=AJ642,AV642=AS642),1,0)+IF(AND($Y642&gt;=1,$Y642&lt;=2,AI642=AJ642,AR642=AS642),1,0)+IF(AND($AB642&gt;=3,$AB642&lt;=4,AN642=AJ642,AW642=AS642),1,0)</f>
        <v>0</v>
      </c>
      <c r="BC642">
        <f ca="1">SUMPRODUCT(--($AH642:$AP642=AK642),--($AQ642:$AY642=AT642),'MPL ID'!$BG$16:$BO$16)+IF(AND($C642&gt;=3,$C642&lt;=4,AJ642=AK642,AS642=AT642),1,0)+IF(AND($I642&gt;=1,$I642&lt;=2,AP642=AK642,AY642=AT642),1,0)+IF(AND($P642&gt;=3,$P642&lt;=4,AO642=AK642,AX642=AT642),1,0)+IF(AND($T642&gt;=1,$T642&lt;=2,AN642=AK642,AW642=AT642),1,0)+IF(AND($W642&gt;=1,$W642&lt;=2,AL642=AK642,AU642=AT642),1,0)+IF(AND($AC642&gt;=3,$AC642&lt;=4,AI642=AK642,AR642=AT642),1,0)+IF(AND($AE642&gt;=1,$AE642&lt;=2,AH642=AK642,AQ642=AT642),1,0)</f>
        <v>0</v>
      </c>
      <c r="BD642">
        <f ca="1">SUMPRODUCT(--($AH642:$AP642=AL642),--($AQ642:$AY642=AU642),'MPL ID'!$BG$17:$BO$17)+IF(AND($B642&gt;=3,$B642&lt;=4,AN642=AL642,AW642=AU642),1,0)+IF(AND($D642&gt;=1,$D642&lt;=2,AM642=AL642,AV642=AU642),1,0)+IF(AND($J642&gt;=1,$J642&lt;=2,AI642=AL642,AR642=AU642),1,0)+IF(AND($N642&gt;=1,$N642&lt;=2,AJ642=AL642,AS642=AU642),1,0)+IF(AND($W642&gt;=3,$W642&lt;=4,AK642=AL642,AT642=AU642),1,0)+IF(AND($AA642&gt;=1,$AA642&lt;=2,AH642=AL642,AQ642=AU642),1,0)+IF(AND($AD642&gt;=3,$AD642&lt;=4,AO642=AL642,AX642=AU642),1,0)</f>
        <v>0</v>
      </c>
      <c r="BE642">
        <f ca="1">SUMPRODUCT(--($AH642:$AP642=AM642),--($AQ642:$AY642=AV642),'MPL ID'!$BG$18:$BO$18)+IF(AND($D642&gt;=3,$D642&lt;=4,AL642=AM642,AU642=AV642),1,0)+IF(AND($L642&gt;=3,$L642&lt;=4,AH642=AM642,AQ642=AV642),1,0)+IF(AND($Q642&gt;=3,$Q642&lt;=4,AN642=AM642,AW642=AV642),1,0)+IF(AND($S642&gt;=1,$S642&lt;=2,AP642=AM642,AY642=AV642),1,0)+IF(AND($V642&gt;=3,$V642&lt;=4,AJ642=AM642,AS642=AV642),1,0)+IF(AND($Z642&gt;=1,$Z642&lt;=2,AO642=AM642,AX642=AV642),1,0)+IF(AND($AF642&gt;=1,$AF642&lt;=2,AI642=AM642,AR642=AV642),1,0)</f>
        <v>0</v>
      </c>
      <c r="BF642">
        <f ca="1">SUMPRODUCT(--($AH642:$AP642=AN642),--($AQ642:$AY642=AW642),'MPL ID'!$BG$19:$BO$19)+IF(AND($B642&gt;=1,$B642&lt;=2,AL642=AN642,AU642=AW642),1,0)+IF(AND($H642&gt;=3,$H642&lt;=4,AI642=AN642,AR642=AW642),1,0)+IF(AND($Q642&gt;=1,$Q642&lt;=2,AM642=AN642,AV642=AW642),1,0)+IF(AND($T642&gt;=3,$T642&lt;=4,AK642=AN642,AT642=AW642),1,0)+IF(AND($X642&gt;=3,$X642&lt;=4,AO642=AN642,AX642=AW642),1,0)+IF(AND($AB642&gt;=1,$AB642&lt;=2,AJ642=AN642,AS642=AW642),1,0)+IF(AND($AG642&gt;=1,$AG642&lt;=2,AP642=AN642,AY642=AW642),1,0)</f>
        <v>0</v>
      </c>
      <c r="BG642">
        <f ca="1">SUMPRODUCT(--($AH642:$AP642=AO642),--($AQ642:$AY642=AX642),'MPL ID'!$BG$20:$BO$20)+IF(AND($E642&gt;=1,$E642&lt;=2,AH642=AO642,AQ642=AX642),1,0)+IF(AND($M642&gt;=3,$M642&lt;=4,AI642=AO642,AR642=AX642),1,0)+IF(AND($P642&gt;=1,$P642&lt;=2,AK642=AO642,AT642=AX642),1,0)+IF(AND($U642&gt;=1,$U642&lt;=2,AP642=AO642,AY642=AX642),1,0)+IF(AND($X642&gt;=1,$X642&lt;=2,AN642=AO642,AW642=AX642),1,0)+IF(AND($Z642&gt;=3,$Z642&lt;=4,AM642=AO642,AV642=AX642),1,0)+IF(AND($AD642&gt;=1,$AD642&lt;=2,AL642=AO642,AU642=AX642),1,0)</f>
        <v>0</v>
      </c>
      <c r="BH642">
        <f ca="1">SUMPRODUCT(--($AH642:$AP642=AP642),--($AQ642:$AY642=AY642),'MPL ID'!$BG$21:$BO$21)+IF(AND($F642&gt;=3,$F642&lt;=4,AI642=AP642,AR642=AY642),1,0)+IF(AND($I642&gt;=3,$I642&lt;=4,AK642=AP642,AT642=AY642),1,0)+IF(AND($K642&gt;=3,$K642&lt;=4,AJ642=AP642,AS642=AY642),1,0)+IF(AND($O642&gt;=3,$O642&lt;=4,AH642=AP642,AQ642=AY642),1,0)+IF(AND($S642&gt;=3,$S642&lt;=4,AM642=AP642,AV642=AY642),1,0)+IF(AND($U642&gt;=3,$U642&lt;=4,AO642=AP642,AX642=AY642),1,0)+IF(AND($AG642&gt;=3,$AG642&lt;=4,AN642=AP642,AW642=AY642),1,0)</f>
        <v>0</v>
      </c>
      <c r="BI642">
        <f t="shared" ref="BI642:BI705" ca="1" si="90">1+SUMPRODUCT(--($AH642:$AP642&gt;AH642))+SUMPRODUCT(--($AH642:$AP642=AH642),--($AQ642:$AY642&gt;AQ642))+SUMPRODUCT(--($AH642:$AP642=AH642),--($AQ642:$AY642=AQ642),--($AZ642:$BH642&gt;AZ642))</f>
        <v>3</v>
      </c>
      <c r="BJ642">
        <f t="shared" ref="BJ642:BJ705" ca="1" si="91">1+SUMPRODUCT(--($AH642:$AP642&gt;AI642))+SUMPRODUCT(--($AH642:$AP642=AI642),--($AQ642:$AY642&gt;AR642))+SUMPRODUCT(--($AH642:$AP642=AI642),--($AQ642:$AY642=AR642),--($AZ642:$BH642&gt;BA642))+IF(AND(AH642=AI642,AQ642=AR642,AZ642=BA642),1,0)</f>
        <v>5</v>
      </c>
      <c r="BK642">
        <f t="shared" ref="BK642:BK705" ca="1" si="92">1+SUMPRODUCT(--($AH642:$AP642&gt;AJ642))+SUMPRODUCT(--($AH642:$AP642=AJ642),--($AQ642:$AY642&gt;AS642))+SUMPRODUCT(--($AH642:$AP642=AJ642),--($AQ642:$AY642=AS642),--($AZ642:$BH642&gt;BB642))+IF(AND(AH642=AJ642,AQ642=AS642,AZ642=BB642),1,0)+IF(AND(AI642=AJ642,AR642=AS642,BA642=BB642),1,0)</f>
        <v>7</v>
      </c>
      <c r="BL642">
        <f t="shared" ref="BL642:BL705" ca="1" si="93">1+SUMPRODUCT(--($AH642:$AP642&gt;AK642))+SUMPRODUCT(--($AH642:$AP642=AK642),--($AQ642:$AY642&gt;AT642))+SUMPRODUCT(--($AH642:$AP642=AK642),--($AQ642:$AY642=AT642),--($AZ642:$BH642&gt;BC642))+IF(AND(AH642=AK642,AQ642=AT642,AZ642=BC642),1,0)+IF(AND(AI642=AK642,AR642=AT642,BA642=BC642),1,0)+IF(AND(AJ642=AK642,AS642=AT642,BB642=BC642),1,0)</f>
        <v>4</v>
      </c>
      <c r="BM642">
        <f t="shared" ref="BM642:BM705" ca="1" si="94">1+SUMPRODUCT(--($AH642:$AP642&gt;AL642))+SUMPRODUCT(--($AH642:$AP642=AL642),--($AQ642:$AY642&gt;AU642))+SUMPRODUCT(--($AH642:$AP642=AL642),--($AQ642:$AY642=AU642),--($AZ642:$BH642&gt;BD642))+IF(AND(AH642=AL642,AQ642=AU642,AZ642=BD642),1,0)+IF(AND(AI642=AL642,AR642=AU642,BA642=BD642),1,0)+IF(AND(AJ642=AL642,AS642=AU642,BB642=BD642),1,0)+IF(AND(AK642=AL642,AT642=AU642,BC642=BD642),1,0)</f>
        <v>8</v>
      </c>
      <c r="BN642">
        <f t="shared" ref="BN642:BN705" ca="1" si="95">1+SUMPRODUCT(--($AH642:$AP642&gt;AM642))+SUMPRODUCT(--($AH642:$AP642=AM642),--($AQ642:$AY642&gt;AV642))+SUMPRODUCT(--($AH642:$AP642=AM642),--($AQ642:$AY642=AV642),--($AZ642:$BH642&gt;BE642))+IF(AND(AH642=AM642,AQ642=AV642,AZ642=BE642),1,0)+IF(AND(AI642=AM642,AR642=AV642,BA642=BE642),1,0)+IF(AND(AJ642=AM642,AS642=AV642,BB642=BE642),1,0)+IF(AND(AK642=AM642,AT642=AV642,BC642=BE642),1,0)+IF(AND(AL642=AM642,AU642=AV642,BD642=BE642),1,0)</f>
        <v>2</v>
      </c>
      <c r="BO642">
        <f t="shared" ref="BO642:BO705" ca="1" si="96">1+SUMPRODUCT(--($AH642:$AP642&gt;AN642))+SUMPRODUCT(--($AH642:$AP642=AN642),--($AQ642:$AY642&gt;AW642))+SUMPRODUCT(--($AH642:$AP642=AN642),--($AQ642:$AY642=AW642),--($AZ642:$BH642&gt;BF642))+IF(AND(AH642=AN642,AQ642=AW642,AZ642=BF642),1,0)+IF(AND(AI642=AN642,AR642=AW642,BA642=BF642),1,0)+IF(AND(AJ642=AN642,AS642=AW642,BB642=BF642),1,0)+IF(AND(AK642=AN642,AT642=AW642,BC642=BF642),1,0)+IF(AND(AL642=AN642,AU642=AW642,BD642=BF642),1,0)+IF(AND(AM642=AN642,AV642=AW642,BE642=BF642),1,0)</f>
        <v>6</v>
      </c>
      <c r="BP642">
        <f t="shared" ref="BP642:BP705" ca="1" si="97">1+SUMPRODUCT(--($AH642:$AP642&gt;AO642))+SUMPRODUCT(--($AH642:$AP642=AO642),--($AQ642:$AY642&gt;AX642))+SUMPRODUCT(--($AH642:$AP642=AO642),--($AQ642:$AY642=AX642),--($AZ642:$BH642&gt;BG642))+IF(AND(AH642=AO642,AQ642=AX642,AZ642=BG642),1,0)+IF(AND(AI642=AO642,AR642=AX642,BA642=BG642),1,0)+IF(AND(AJ642=AO642,AS642=AX642,BB642=BG642),1,0)+IF(AND(AK642=AO642,AT642=AX642,BC642=BG642),1,0)+IF(AND(AL642=AO642,AU642=AX642,BD642=BG642),1,0)+IF(AND(AM642=AO642,AV642=AX642,BE642=BG642),1,0)+IF(AND(AN642=AO642,AW642=AX642,BF642=BG642),1,0)</f>
        <v>9</v>
      </c>
      <c r="BQ642">
        <f t="shared" ref="BQ642:BQ705" ca="1" si="98">1+SUMPRODUCT(--($AH642:$AP642&gt;AP642))+SUMPRODUCT(--($AH642:$AP642=AP642),--($AQ642:$AY642&gt;AY642))+SUMPRODUCT(--($AH642:$AP642=AP642),--($AQ642:$AY642=AY642),--($AZ642:$BH642&gt;BH642))+IF(AND(AH642=AP642,AQ642=AY642,AZ642=BH642),1,0)+IF(AND(AI642=AP642,AR642=AY642,BA642=BH642),1,0)+IF(AND(AJ642=AP642,AS642=AY642,BB642=BH642),1,0)+IF(AND(AK642=AP642,AT642=AY642,BC642=BH642),1,0)+IF(AND(AL642=AP642,AU642=AY642,BD642=BH642),1,0)+IF(AND(AM642=AP642,AV642=AY642,BE642=BH642),1,0)+IF(AND(AN642=AP642,AW642=AY642,BF642=BH642),1,0)+IF(AND(AO642=AP642,AX642=AY642,BG642=BH642),1,0)</f>
        <v>1</v>
      </c>
    </row>
    <row r="643" spans="1:69" x14ac:dyDescent="0.25">
      <c r="A643">
        <v>642</v>
      </c>
      <c r="B643">
        <f ca="1">IF(AND(ISNUMBER('MPL ID'!$P$25),ISNUMBER('MPL ID'!$Q$25)),0,RANDBETWEEN(1,4))</f>
        <v>0</v>
      </c>
      <c r="C643">
        <f ca="1">IF(AND(ISNUMBER('MPL ID'!$P$26),ISNUMBER('MPL ID'!$Q$26)),0,RANDBETWEEN(1,4))</f>
        <v>0</v>
      </c>
      <c r="D643">
        <f ca="1">IF(AND(ISNUMBER('MPL ID'!$P$28),ISNUMBER('MPL ID'!$Q$28)),0,RANDBETWEEN(1,4))</f>
        <v>0</v>
      </c>
      <c r="E643">
        <f ca="1">IF(AND(ISNUMBER('MPL ID'!$P$29),ISNUMBER('MPL ID'!$Q$29)),0,RANDBETWEEN(1,4))</f>
        <v>0</v>
      </c>
      <c r="F643">
        <f ca="1">IF(AND(ISNUMBER('MPL ID'!$P$30),ISNUMBER('MPL ID'!$Q$30)),0,RANDBETWEEN(1,4))</f>
        <v>0</v>
      </c>
      <c r="G643">
        <f ca="1">IF(AND(ISNUMBER('MPL ID'!$P$31),ISNUMBER('MPL ID'!$Q$31)),0,RANDBETWEEN(1,4))</f>
        <v>0</v>
      </c>
      <c r="H643">
        <f ca="1">IF(AND(ISNUMBER('MPL ID'!$P$32),ISNUMBER('MPL ID'!$Q$32)),0,RANDBETWEEN(1,4))</f>
        <v>0</v>
      </c>
      <c r="I643">
        <f ca="1">IF(AND(ISNUMBER('MPL ID'!$P$33),ISNUMBER('MPL ID'!$Q$33)),0,RANDBETWEEN(1,4))</f>
        <v>0</v>
      </c>
      <c r="J643">
        <f ca="1">IF(AND(ISNUMBER('MPL ID'!$D$36),ISNUMBER('MPL ID'!$E$36)),0,RANDBETWEEN(1,4))</f>
        <v>0</v>
      </c>
      <c r="K643">
        <f ca="1">IF(AND(ISNUMBER('MPL ID'!$D$37),ISNUMBER('MPL ID'!$E$37)),0,RANDBETWEEN(1,4))</f>
        <v>0</v>
      </c>
      <c r="L643">
        <f ca="1">IF(AND(ISNUMBER('MPL ID'!$D$39),ISNUMBER('MPL ID'!$E$39)),0,RANDBETWEEN(1,4))</f>
        <v>0</v>
      </c>
      <c r="M643">
        <f ca="1">IF(AND(ISNUMBER('MPL ID'!$D$40),ISNUMBER('MPL ID'!$E$40)),0,RANDBETWEEN(1,4))</f>
        <v>0</v>
      </c>
      <c r="N643">
        <f ca="1">IF(AND(ISNUMBER('MPL ID'!$D$41),ISNUMBER('MPL ID'!$E$41)),0,RANDBETWEEN(1,4))</f>
        <v>0</v>
      </c>
      <c r="O643">
        <f ca="1">IF(AND(ISNUMBER('MPL ID'!$D$42),ISNUMBER('MPL ID'!$E$42)),0,RANDBETWEEN(1,4))</f>
        <v>0</v>
      </c>
      <c r="P643">
        <f ca="1">IF(AND(ISNUMBER('MPL ID'!$D$43),ISNUMBER('MPL ID'!$E$43)),0,RANDBETWEEN(1,4))</f>
        <v>0</v>
      </c>
      <c r="Q643">
        <f ca="1">IF(AND(ISNUMBER('MPL ID'!$D$44),ISNUMBER('MPL ID'!$E$44)),0,RANDBETWEEN(1,4))</f>
        <v>0</v>
      </c>
      <c r="R643">
        <f ca="1">IF(AND(ISNUMBER('MPL ID'!$J$36),ISNUMBER('MPL ID'!$K$36)),0,RANDBETWEEN(1,4))</f>
        <v>0</v>
      </c>
      <c r="S643">
        <f ca="1">IF(AND(ISNUMBER('MPL ID'!$J$37),ISNUMBER('MPL ID'!$K$37)),0,RANDBETWEEN(1,4))</f>
        <v>0</v>
      </c>
      <c r="T643">
        <f ca="1">IF(AND(ISNUMBER('MPL ID'!$J$39),ISNUMBER('MPL ID'!$K$39)),0,RANDBETWEEN(1,4))</f>
        <v>0</v>
      </c>
      <c r="U643">
        <f ca="1">IF(AND(ISNUMBER('MPL ID'!$J$40),ISNUMBER('MPL ID'!$K$40)),0,RANDBETWEEN(1,4))</f>
        <v>0</v>
      </c>
      <c r="V643">
        <f ca="1">IF(AND(ISNUMBER('MPL ID'!$J$41),ISNUMBER('MPL ID'!$K$41)),0,RANDBETWEEN(1,4))</f>
        <v>0</v>
      </c>
      <c r="W643">
        <f ca="1">IF(AND(ISNUMBER('MPL ID'!$J$42),ISNUMBER('MPL ID'!$K$42)),0,RANDBETWEEN(1,4))</f>
        <v>3</v>
      </c>
      <c r="X643">
        <f ca="1">IF(AND(ISNUMBER('MPL ID'!$J$43),ISNUMBER('MPL ID'!$K$43)),0,RANDBETWEEN(1,4))</f>
        <v>1</v>
      </c>
      <c r="Y643">
        <f ca="1">IF(AND(ISNUMBER('MPL ID'!$J$44),ISNUMBER('MPL ID'!$K$44)),0,RANDBETWEEN(1,4))</f>
        <v>2</v>
      </c>
      <c r="Z643">
        <f ca="1">IF(AND(ISNUMBER('MPL ID'!$P$36),ISNUMBER('MPL ID'!$Q$36)),0,RANDBETWEEN(1,4))</f>
        <v>4</v>
      </c>
      <c r="AA643">
        <f ca="1">IF(AND(ISNUMBER('MPL ID'!$P$37),ISNUMBER('MPL ID'!$Q$37)),0,RANDBETWEEN(1,4))</f>
        <v>4</v>
      </c>
      <c r="AB643">
        <f ca="1">IF(AND(ISNUMBER('MPL ID'!$P$39),ISNUMBER('MPL ID'!$Q$39)),0,RANDBETWEEN(1,4))</f>
        <v>1</v>
      </c>
      <c r="AC643">
        <f ca="1">IF(AND(ISNUMBER('MPL ID'!$P$40),ISNUMBER('MPL ID'!$Q$40)),0,RANDBETWEEN(1,4))</f>
        <v>1</v>
      </c>
      <c r="AD643">
        <f ca="1">IF(AND(ISNUMBER('MPL ID'!$P$41),ISNUMBER('MPL ID'!$Q$41)),0,RANDBETWEEN(1,4))</f>
        <v>2</v>
      </c>
      <c r="AE643">
        <f ca="1">IF(AND(ISNUMBER('MPL ID'!$P$42),ISNUMBER('MPL ID'!$Q$42)),0,RANDBETWEEN(1,4))</f>
        <v>2</v>
      </c>
      <c r="AF643">
        <f ca="1">IF(AND(ISNUMBER('MPL ID'!$P$43),ISNUMBER('MPL ID'!$Q$43)),0,RANDBETWEEN(1,4))</f>
        <v>1</v>
      </c>
      <c r="AG643">
        <f ca="1">IF(AND(ISNUMBER('MPL ID'!$P$44),ISNUMBER('MPL ID'!$Q$44)),0,RANDBETWEEN(1,4))</f>
        <v>2</v>
      </c>
      <c r="AH643">
        <f ca="1">'MPL ID'!$BG$1+SUMPRODUCT(($B$1003:$AG$1003='MPL ID'!$BF$1)*(($B643:$AG643=1)+($B643:$AG643=2)))+SUMPRODUCT(($B$1004:$AG$1004='MPL ID'!$BF$1)*(($B643:$AG643=3)+($B643:$AG643=4)))</f>
        <v>10</v>
      </c>
      <c r="AI643">
        <f ca="1">'MPL ID'!$BG$2+SUMPRODUCT(($B$1003:$AG$1003='MPL ID'!$BF$2)*(($B643:$AG643=1)+($B643:$AG643=2)))+SUMPRODUCT(($B$1004:$AG$1004='MPL ID'!$BF$2)*(($B643:$AG643=3)+($B643:$AG643=4)))</f>
        <v>8</v>
      </c>
      <c r="AJ643">
        <f ca="1">'MPL ID'!$BG$3+SUMPRODUCT(($B$1003:$AG$1003='MPL ID'!$BF$3)*(($B643:$AG643=1)+($B643:$AG643=2)))+SUMPRODUCT(($B$1004:$AG$1004='MPL ID'!$BF$3)*(($B643:$AG643=3)+($B643:$AG643=4)))</f>
        <v>6</v>
      </c>
      <c r="AK643">
        <f ca="1">'MPL ID'!$BG$4+SUMPRODUCT(($B$1003:$AG$1003='MPL ID'!$BF$4)*(($B643:$AG643=1)+($B643:$AG643=2)))+SUMPRODUCT(($B$1004:$AG$1004='MPL ID'!$BF$4)*(($B643:$AG643=3)+($B643:$AG643=4)))</f>
        <v>8</v>
      </c>
      <c r="AL643">
        <f ca="1">'MPL ID'!$BG$5+SUMPRODUCT(($B$1003:$AG$1003='MPL ID'!$BF$5)*(($B643:$AG643=1)+($B643:$AG643=2)))+SUMPRODUCT(($B$1004:$AG$1004='MPL ID'!$BF$5)*(($B643:$AG643=3)+($B643:$AG643=4)))</f>
        <v>4</v>
      </c>
      <c r="AM643">
        <f ca="1">'MPL ID'!$BG$6+SUMPRODUCT(($B$1003:$AG$1003='MPL ID'!$BF$6)*(($B643:$AG643=1)+($B643:$AG643=2)))+SUMPRODUCT(($B$1004:$AG$1004='MPL ID'!$BF$6)*(($B643:$AG643=3)+($B643:$AG643=4)))</f>
        <v>12</v>
      </c>
      <c r="AN643">
        <f ca="1">'MPL ID'!$BG$7+SUMPRODUCT(($B$1003:$AG$1003='MPL ID'!$BF$7)*(($B643:$AG643=1)+($B643:$AG643=2)))+SUMPRODUCT(($B$1004:$AG$1004='MPL ID'!$BF$7)*(($B643:$AG643=3)+($B643:$AG643=4)))</f>
        <v>7</v>
      </c>
      <c r="AO643">
        <f ca="1">'MPL ID'!$BG$8+SUMPRODUCT(($B$1003:$AG$1003='MPL ID'!$BF$8)*(($B643:$AG643=1)+($B643:$AG643=2)))+SUMPRODUCT(($B$1004:$AG$1004='MPL ID'!$BF$8)*(($B643:$AG643=3)+($B643:$AG643=4)))</f>
        <v>6</v>
      </c>
      <c r="AP643">
        <f ca="1">'MPL ID'!$BG$9+SUMPRODUCT(($B$1003:$AG$1003='MPL ID'!$BF$9)*(($B643:$AG643=1)+($B643:$AG643=2)))+SUMPRODUCT(($B$1004:$AG$1004='MPL ID'!$BF$9)*(($B643:$AG643=3)+($B643:$AG643=4)))</f>
        <v>11</v>
      </c>
      <c r="AQ643">
        <f ca="1">'MPL ID'!$BH$1+SUMPRODUCT(($B$1003:$AG$1003='MPL ID'!$BF$1)*(2*($B643:$AG643=1)+($B643:$AG643=2)-2*($B643:$AG643=3)-($B643:$AG643=4)))-SUMPRODUCT(($B$1004:$AG$1004='MPL ID'!$BF$1)*(2*($B643:$AG643=1)+($B643:$AG643=2)-2*($B643:$AG643=3)-($B643:$AG643=4)))</f>
        <v>9</v>
      </c>
      <c r="AR643">
        <f ca="1">'MPL ID'!$BH$2+SUMPRODUCT(($B$1003:$AG$1003='MPL ID'!$BF$2)*(2*($B643:$AG643=1)+($B643:$AG643=2)-2*($B643:$AG643=3)-($B643:$AG643=4)))-SUMPRODUCT(($B$1004:$AG$1004='MPL ID'!$BF$2)*(2*($B643:$AG643=1)+($B643:$AG643=2)-2*($B643:$AG643=3)-($B643:$AG643=4)))</f>
        <v>-3</v>
      </c>
      <c r="AS643">
        <f ca="1">'MPL ID'!$BH$3+SUMPRODUCT(($B$1003:$AG$1003='MPL ID'!$BF$3)*(2*($B643:$AG643=1)+($B643:$AG643=2)-2*($B643:$AG643=3)-($B643:$AG643=4)))-SUMPRODUCT(($B$1004:$AG$1004='MPL ID'!$BF$3)*(2*($B643:$AG643=1)+($B643:$AG643=2)-2*($B643:$AG643=3)-($B643:$AG643=4)))</f>
        <v>-9</v>
      </c>
      <c r="AT643">
        <f ca="1">'MPL ID'!$BH$4+SUMPRODUCT(($B$1003:$AG$1003='MPL ID'!$BF$4)*(2*($B643:$AG643=1)+($B643:$AG643=2)-2*($B643:$AG643=3)-($B643:$AG643=4)))-SUMPRODUCT(($B$1004:$AG$1004='MPL ID'!$BF$4)*(2*($B643:$AG643=1)+($B643:$AG643=2)-2*($B643:$AG643=3)-($B643:$AG643=4)))</f>
        <v>-3</v>
      </c>
      <c r="AU643">
        <f ca="1">'MPL ID'!$BH$5+SUMPRODUCT(($B$1003:$AG$1003='MPL ID'!$BF$5)*(2*($B643:$AG643=1)+($B643:$AG643=2)-2*($B643:$AG643=3)-($B643:$AG643=4)))-SUMPRODUCT(($B$1004:$AG$1004='MPL ID'!$BF$5)*(2*($B643:$AG643=1)+($B643:$AG643=2)-2*($B643:$AG643=3)-($B643:$AG643=4)))</f>
        <v>-12</v>
      </c>
      <c r="AV643">
        <f ca="1">'MPL ID'!$BH$6+SUMPRODUCT(($B$1003:$AG$1003='MPL ID'!$BF$6)*(2*($B643:$AG643=1)+($B643:$AG643=2)-2*($B643:$AG643=3)-($B643:$AG643=4)))-SUMPRODUCT(($B$1004:$AG$1004='MPL ID'!$BF$6)*(2*($B643:$AG643=1)+($B643:$AG643=2)-2*($B643:$AG643=3)-($B643:$AG643=4)))</f>
        <v>15</v>
      </c>
      <c r="AW643">
        <f ca="1">'MPL ID'!$BH$7+SUMPRODUCT(($B$1003:$AG$1003='MPL ID'!$BF$7)*(2*($B643:$AG643=1)+($B643:$AG643=2)-2*($B643:$AG643=3)-($B643:$AG643=4)))-SUMPRODUCT(($B$1004:$AG$1004='MPL ID'!$BF$7)*(2*($B643:$AG643=1)+($B643:$AG643=2)-2*($B643:$AG643=3)-($B643:$AG643=4)))</f>
        <v>-1</v>
      </c>
      <c r="AX643">
        <f ca="1">'MPL ID'!$BH$8+SUMPRODUCT(($B$1003:$AG$1003='MPL ID'!$BF$8)*(2*($B643:$AG643=1)+($B643:$AG643=2)-2*($B643:$AG643=3)-($B643:$AG643=4)))-SUMPRODUCT(($B$1004:$AG$1004='MPL ID'!$BF$8)*(2*($B643:$AG643=1)+($B643:$AG643=2)-2*($B643:$AG643=3)-($B643:$AG643=4)))</f>
        <v>-8</v>
      </c>
      <c r="AY643">
        <f ca="1">'MPL ID'!$BH$9+SUMPRODUCT(($B$1003:$AG$1003='MPL ID'!$BF$9)*(2*($B643:$AG643=1)+($B643:$AG643=2)-2*($B643:$AG643=3)-($B643:$AG643=4)))-SUMPRODUCT(($B$1004:$AG$1004='MPL ID'!$BF$9)*(2*($B643:$AG643=1)+($B643:$AG643=2)-2*($B643:$AG643=3)-($B643:$AG643=4)))</f>
        <v>12</v>
      </c>
      <c r="AZ643">
        <f ca="1">SUMPRODUCT(--($AH643:$AP643=AH643),--($AQ643:$AY643=AQ643),'MPL ID'!$BG$13:$BO$13)+IF(AND($E643&gt;=3,$E643&lt;=4,AO643=AH643,AX643=AQ643),1,0)+IF(AND($G643&gt;=1,$G643&lt;=2,AJ643=AH643,AS643=AQ643),1,0)+IF(AND($L643&gt;=1,$L643&lt;=2,AM643=AH643,AV643=AQ643),1,0)+IF(AND($O643&gt;=1,$O643&lt;=2,AP643=AH643,AY643=AQ643),1,0)+IF(AND($R643&gt;=1,$R643&lt;=2,AI643=AH643,AR643=AQ643),1,0)+IF(AND($AA643&gt;=3,$AA643&lt;=4,AL643=AH643,AU643=AQ643),1,0)+IF(AND($AE643&gt;=3,$AE643&lt;=4,AK643=AH643,AT643=AQ643),1,0)</f>
        <v>0</v>
      </c>
      <c r="BA643">
        <f ca="1">SUMPRODUCT(--($AH643:$AP643=AI643),--($AQ643:$AY643=AR643),'MPL ID'!$BG$14:$BO$14)+IF(AND($F643&gt;=1,$F643&lt;=2,AP643=AI643,AY643=AR643),1,0)+IF(AND($H643&gt;=1,$H643&lt;=2,AN643=AI643,AW643=AR643),1,0)+IF(AND($J643&gt;=3,$J643&lt;=4,AL643=AI643,AU643=AR643),1,0)+IF(AND($M643&gt;=1,$M643&lt;=2,AO643=AI643,AX643=AR643),1,0)+IF(AND($R643&gt;=3,$R643&lt;=4,AH643=AI643,AQ643=AR643),1,0)+IF(AND($Y643&gt;=3,$Y643&lt;=4,AJ643=AI643,AS643=AR643),1,0)+IF(AND($AC643&gt;=1,$AC643&lt;=2,AK643=AI643,AT643=AR643),1,0)+IF(AND($AF643&gt;=3,$AF643&lt;=4,AM643=AI643,AV643=AR643),1,0)</f>
        <v>1</v>
      </c>
      <c r="BB643">
        <f ca="1">SUMPRODUCT(--($AH643:$AP643=AJ643),--($AQ643:$AY643=AS643),'MPL ID'!$BG$15:$BO$15)+IF(AND($C643&gt;=1,$C643&lt;=2,AK643=AJ643,AT643=AS643),1,0)+IF(AND($G643&gt;=3,$G643&lt;=4,AH643=AJ643,AQ643=AS643),1,0)+IF(AND($K643&gt;=1,$K643&lt;=2,AP643=AJ643,AY643=AS643),1,0)+IF(AND($N643&gt;=3,$N643&lt;=4,AL643=AJ643,AU643=AS643),1,0)+IF(AND($V643&gt;=1,$V643&lt;=2,AM643=AJ643,AV643=AS643),1,0)+IF(AND($Y643&gt;=1,$Y643&lt;=2,AI643=AJ643,AR643=AS643),1,0)+IF(AND($AB643&gt;=3,$AB643&lt;=4,AN643=AJ643,AW643=AS643),1,0)</f>
        <v>0</v>
      </c>
      <c r="BC643">
        <f ca="1">SUMPRODUCT(--($AH643:$AP643=AK643),--($AQ643:$AY643=AT643),'MPL ID'!$BG$16:$BO$16)+IF(AND($C643&gt;=3,$C643&lt;=4,AJ643=AK643,AS643=AT643),1,0)+IF(AND($I643&gt;=1,$I643&lt;=2,AP643=AK643,AY643=AT643),1,0)+IF(AND($P643&gt;=3,$P643&lt;=4,AO643=AK643,AX643=AT643),1,0)+IF(AND($T643&gt;=1,$T643&lt;=2,AN643=AK643,AW643=AT643),1,0)+IF(AND($W643&gt;=1,$W643&lt;=2,AL643=AK643,AU643=AT643),1,0)+IF(AND($AC643&gt;=3,$AC643&lt;=4,AI643=AK643,AR643=AT643),1,0)+IF(AND($AE643&gt;=1,$AE643&lt;=2,AH643=AK643,AQ643=AT643),1,0)</f>
        <v>1</v>
      </c>
      <c r="BD643">
        <f ca="1">SUMPRODUCT(--($AH643:$AP643=AL643),--($AQ643:$AY643=AU643),'MPL ID'!$BG$17:$BO$17)+IF(AND($B643&gt;=3,$B643&lt;=4,AN643=AL643,AW643=AU643),1,0)+IF(AND($D643&gt;=1,$D643&lt;=2,AM643=AL643,AV643=AU643),1,0)+IF(AND($J643&gt;=1,$J643&lt;=2,AI643=AL643,AR643=AU643),1,0)+IF(AND($N643&gt;=1,$N643&lt;=2,AJ643=AL643,AS643=AU643),1,0)+IF(AND($W643&gt;=3,$W643&lt;=4,AK643=AL643,AT643=AU643),1,0)+IF(AND($AA643&gt;=1,$AA643&lt;=2,AH643=AL643,AQ643=AU643),1,0)+IF(AND($AD643&gt;=3,$AD643&lt;=4,AO643=AL643,AX643=AU643),1,0)</f>
        <v>0</v>
      </c>
      <c r="BE643">
        <f ca="1">SUMPRODUCT(--($AH643:$AP643=AM643),--($AQ643:$AY643=AV643),'MPL ID'!$BG$18:$BO$18)+IF(AND($D643&gt;=3,$D643&lt;=4,AL643=AM643,AU643=AV643),1,0)+IF(AND($L643&gt;=3,$L643&lt;=4,AH643=AM643,AQ643=AV643),1,0)+IF(AND($Q643&gt;=3,$Q643&lt;=4,AN643=AM643,AW643=AV643),1,0)+IF(AND($S643&gt;=1,$S643&lt;=2,AP643=AM643,AY643=AV643),1,0)+IF(AND($V643&gt;=3,$V643&lt;=4,AJ643=AM643,AS643=AV643),1,0)+IF(AND($Z643&gt;=1,$Z643&lt;=2,AO643=AM643,AX643=AV643),1,0)+IF(AND($AF643&gt;=1,$AF643&lt;=2,AI643=AM643,AR643=AV643),1,0)</f>
        <v>0</v>
      </c>
      <c r="BF643">
        <f ca="1">SUMPRODUCT(--($AH643:$AP643=AN643),--($AQ643:$AY643=AW643),'MPL ID'!$BG$19:$BO$19)+IF(AND($B643&gt;=1,$B643&lt;=2,AL643=AN643,AU643=AW643),1,0)+IF(AND($H643&gt;=3,$H643&lt;=4,AI643=AN643,AR643=AW643),1,0)+IF(AND($Q643&gt;=1,$Q643&lt;=2,AM643=AN643,AV643=AW643),1,0)+IF(AND($T643&gt;=3,$T643&lt;=4,AK643=AN643,AT643=AW643),1,0)+IF(AND($X643&gt;=3,$X643&lt;=4,AO643=AN643,AX643=AW643),1,0)+IF(AND($AB643&gt;=1,$AB643&lt;=2,AJ643=AN643,AS643=AW643),1,0)+IF(AND($AG643&gt;=1,$AG643&lt;=2,AP643=AN643,AY643=AW643),1,0)</f>
        <v>0</v>
      </c>
      <c r="BG643">
        <f ca="1">SUMPRODUCT(--($AH643:$AP643=AO643),--($AQ643:$AY643=AX643),'MPL ID'!$BG$20:$BO$20)+IF(AND($E643&gt;=1,$E643&lt;=2,AH643=AO643,AQ643=AX643),1,0)+IF(AND($M643&gt;=3,$M643&lt;=4,AI643=AO643,AR643=AX643),1,0)+IF(AND($P643&gt;=1,$P643&lt;=2,AK643=AO643,AT643=AX643),1,0)+IF(AND($U643&gt;=1,$U643&lt;=2,AP643=AO643,AY643=AX643),1,0)+IF(AND($X643&gt;=1,$X643&lt;=2,AN643=AO643,AW643=AX643),1,0)+IF(AND($Z643&gt;=3,$Z643&lt;=4,AM643=AO643,AV643=AX643),1,0)+IF(AND($AD643&gt;=1,$AD643&lt;=2,AL643=AO643,AU643=AX643),1,0)</f>
        <v>0</v>
      </c>
      <c r="BH643">
        <f ca="1">SUMPRODUCT(--($AH643:$AP643=AP643),--($AQ643:$AY643=AY643),'MPL ID'!$BG$21:$BO$21)+IF(AND($F643&gt;=3,$F643&lt;=4,AI643=AP643,AR643=AY643),1,0)+IF(AND($I643&gt;=3,$I643&lt;=4,AK643=AP643,AT643=AY643),1,0)+IF(AND($K643&gt;=3,$K643&lt;=4,AJ643=AP643,AS643=AY643),1,0)+IF(AND($O643&gt;=3,$O643&lt;=4,AH643=AP643,AQ643=AY643),1,0)+IF(AND($S643&gt;=3,$S643&lt;=4,AM643=AP643,AV643=AY643),1,0)+IF(AND($U643&gt;=3,$U643&lt;=4,AO643=AP643,AX643=AY643),1,0)+IF(AND($AG643&gt;=3,$AG643&lt;=4,AN643=AP643,AW643=AY643),1,0)</f>
        <v>0</v>
      </c>
      <c r="BI643">
        <f t="shared" ca="1" si="90"/>
        <v>3</v>
      </c>
      <c r="BJ643">
        <f t="shared" ca="1" si="91"/>
        <v>4</v>
      </c>
      <c r="BK643">
        <f t="shared" ca="1" si="92"/>
        <v>8</v>
      </c>
      <c r="BL643">
        <f t="shared" ca="1" si="93"/>
        <v>5</v>
      </c>
      <c r="BM643">
        <f t="shared" ca="1" si="94"/>
        <v>9</v>
      </c>
      <c r="BN643">
        <f t="shared" ca="1" si="95"/>
        <v>1</v>
      </c>
      <c r="BO643">
        <f t="shared" ca="1" si="96"/>
        <v>6</v>
      </c>
      <c r="BP643">
        <f t="shared" ca="1" si="97"/>
        <v>7</v>
      </c>
      <c r="BQ643">
        <f t="shared" ca="1" si="98"/>
        <v>2</v>
      </c>
    </row>
    <row r="644" spans="1:69" x14ac:dyDescent="0.25">
      <c r="A644">
        <v>643</v>
      </c>
      <c r="B644">
        <f ca="1">IF(AND(ISNUMBER('MPL ID'!$P$25),ISNUMBER('MPL ID'!$Q$25)),0,RANDBETWEEN(1,4))</f>
        <v>0</v>
      </c>
      <c r="C644">
        <f ca="1">IF(AND(ISNUMBER('MPL ID'!$P$26),ISNUMBER('MPL ID'!$Q$26)),0,RANDBETWEEN(1,4))</f>
        <v>0</v>
      </c>
      <c r="D644">
        <f ca="1">IF(AND(ISNUMBER('MPL ID'!$P$28),ISNUMBER('MPL ID'!$Q$28)),0,RANDBETWEEN(1,4))</f>
        <v>0</v>
      </c>
      <c r="E644">
        <f ca="1">IF(AND(ISNUMBER('MPL ID'!$P$29),ISNUMBER('MPL ID'!$Q$29)),0,RANDBETWEEN(1,4))</f>
        <v>0</v>
      </c>
      <c r="F644">
        <f ca="1">IF(AND(ISNUMBER('MPL ID'!$P$30),ISNUMBER('MPL ID'!$Q$30)),0,RANDBETWEEN(1,4))</f>
        <v>0</v>
      </c>
      <c r="G644">
        <f ca="1">IF(AND(ISNUMBER('MPL ID'!$P$31),ISNUMBER('MPL ID'!$Q$31)),0,RANDBETWEEN(1,4))</f>
        <v>0</v>
      </c>
      <c r="H644">
        <f ca="1">IF(AND(ISNUMBER('MPL ID'!$P$32),ISNUMBER('MPL ID'!$Q$32)),0,RANDBETWEEN(1,4))</f>
        <v>0</v>
      </c>
      <c r="I644">
        <f ca="1">IF(AND(ISNUMBER('MPL ID'!$P$33),ISNUMBER('MPL ID'!$Q$33)),0,RANDBETWEEN(1,4))</f>
        <v>0</v>
      </c>
      <c r="J644">
        <f ca="1">IF(AND(ISNUMBER('MPL ID'!$D$36),ISNUMBER('MPL ID'!$E$36)),0,RANDBETWEEN(1,4))</f>
        <v>0</v>
      </c>
      <c r="K644">
        <f ca="1">IF(AND(ISNUMBER('MPL ID'!$D$37),ISNUMBER('MPL ID'!$E$37)),0,RANDBETWEEN(1,4))</f>
        <v>0</v>
      </c>
      <c r="L644">
        <f ca="1">IF(AND(ISNUMBER('MPL ID'!$D$39),ISNUMBER('MPL ID'!$E$39)),0,RANDBETWEEN(1,4))</f>
        <v>0</v>
      </c>
      <c r="M644">
        <f ca="1">IF(AND(ISNUMBER('MPL ID'!$D$40),ISNUMBER('MPL ID'!$E$40)),0,RANDBETWEEN(1,4))</f>
        <v>0</v>
      </c>
      <c r="N644">
        <f ca="1">IF(AND(ISNUMBER('MPL ID'!$D$41),ISNUMBER('MPL ID'!$E$41)),0,RANDBETWEEN(1,4))</f>
        <v>0</v>
      </c>
      <c r="O644">
        <f ca="1">IF(AND(ISNUMBER('MPL ID'!$D$42),ISNUMBER('MPL ID'!$E$42)),0,RANDBETWEEN(1,4))</f>
        <v>0</v>
      </c>
      <c r="P644">
        <f ca="1">IF(AND(ISNUMBER('MPL ID'!$D$43),ISNUMBER('MPL ID'!$E$43)),0,RANDBETWEEN(1,4))</f>
        <v>0</v>
      </c>
      <c r="Q644">
        <f ca="1">IF(AND(ISNUMBER('MPL ID'!$D$44),ISNUMBER('MPL ID'!$E$44)),0,RANDBETWEEN(1,4))</f>
        <v>0</v>
      </c>
      <c r="R644">
        <f ca="1">IF(AND(ISNUMBER('MPL ID'!$J$36),ISNUMBER('MPL ID'!$K$36)),0,RANDBETWEEN(1,4))</f>
        <v>0</v>
      </c>
      <c r="S644">
        <f ca="1">IF(AND(ISNUMBER('MPL ID'!$J$37),ISNUMBER('MPL ID'!$K$37)),0,RANDBETWEEN(1,4))</f>
        <v>0</v>
      </c>
      <c r="T644">
        <f ca="1">IF(AND(ISNUMBER('MPL ID'!$J$39),ISNUMBER('MPL ID'!$K$39)),0,RANDBETWEEN(1,4))</f>
        <v>0</v>
      </c>
      <c r="U644">
        <f ca="1">IF(AND(ISNUMBER('MPL ID'!$J$40),ISNUMBER('MPL ID'!$K$40)),0,RANDBETWEEN(1,4))</f>
        <v>0</v>
      </c>
      <c r="V644">
        <f ca="1">IF(AND(ISNUMBER('MPL ID'!$J$41),ISNUMBER('MPL ID'!$K$41)),0,RANDBETWEEN(1,4))</f>
        <v>0</v>
      </c>
      <c r="W644">
        <f ca="1">IF(AND(ISNUMBER('MPL ID'!$J$42),ISNUMBER('MPL ID'!$K$42)),0,RANDBETWEEN(1,4))</f>
        <v>1</v>
      </c>
      <c r="X644">
        <f ca="1">IF(AND(ISNUMBER('MPL ID'!$J$43),ISNUMBER('MPL ID'!$K$43)),0,RANDBETWEEN(1,4))</f>
        <v>4</v>
      </c>
      <c r="Y644">
        <f ca="1">IF(AND(ISNUMBER('MPL ID'!$J$44),ISNUMBER('MPL ID'!$K$44)),0,RANDBETWEEN(1,4))</f>
        <v>2</v>
      </c>
      <c r="Z644">
        <f ca="1">IF(AND(ISNUMBER('MPL ID'!$P$36),ISNUMBER('MPL ID'!$Q$36)),0,RANDBETWEEN(1,4))</f>
        <v>1</v>
      </c>
      <c r="AA644">
        <f ca="1">IF(AND(ISNUMBER('MPL ID'!$P$37),ISNUMBER('MPL ID'!$Q$37)),0,RANDBETWEEN(1,4))</f>
        <v>2</v>
      </c>
      <c r="AB644">
        <f ca="1">IF(AND(ISNUMBER('MPL ID'!$P$39),ISNUMBER('MPL ID'!$Q$39)),0,RANDBETWEEN(1,4))</f>
        <v>2</v>
      </c>
      <c r="AC644">
        <f ca="1">IF(AND(ISNUMBER('MPL ID'!$P$40),ISNUMBER('MPL ID'!$Q$40)),0,RANDBETWEEN(1,4))</f>
        <v>3</v>
      </c>
      <c r="AD644">
        <f ca="1">IF(AND(ISNUMBER('MPL ID'!$P$41),ISNUMBER('MPL ID'!$Q$41)),0,RANDBETWEEN(1,4))</f>
        <v>2</v>
      </c>
      <c r="AE644">
        <f ca="1">IF(AND(ISNUMBER('MPL ID'!$P$42),ISNUMBER('MPL ID'!$Q$42)),0,RANDBETWEEN(1,4))</f>
        <v>1</v>
      </c>
      <c r="AF644">
        <f ca="1">IF(AND(ISNUMBER('MPL ID'!$P$43),ISNUMBER('MPL ID'!$Q$43)),0,RANDBETWEEN(1,4))</f>
        <v>4</v>
      </c>
      <c r="AG644">
        <f ca="1">IF(AND(ISNUMBER('MPL ID'!$P$44),ISNUMBER('MPL ID'!$Q$44)),0,RANDBETWEEN(1,4))</f>
        <v>2</v>
      </c>
      <c r="AH644">
        <f ca="1">'MPL ID'!$BG$1+SUMPRODUCT(($B$1003:$AG$1003='MPL ID'!$BF$1)*(($B644:$AG644=1)+($B644:$AG644=2)))+SUMPRODUCT(($B$1004:$AG$1004='MPL ID'!$BF$1)*(($B644:$AG644=3)+($B644:$AG644=4)))</f>
        <v>9</v>
      </c>
      <c r="AI644">
        <f ca="1">'MPL ID'!$BG$2+SUMPRODUCT(($B$1003:$AG$1003='MPL ID'!$BF$2)*(($B644:$AG644=1)+($B644:$AG644=2)))+SUMPRODUCT(($B$1004:$AG$1004='MPL ID'!$BF$2)*(($B644:$AG644=3)+($B644:$AG644=4)))</f>
        <v>8</v>
      </c>
      <c r="AJ644">
        <f ca="1">'MPL ID'!$BG$3+SUMPRODUCT(($B$1003:$AG$1003='MPL ID'!$BF$3)*(($B644:$AG644=1)+($B644:$AG644=2)))+SUMPRODUCT(($B$1004:$AG$1004='MPL ID'!$BF$3)*(($B644:$AG644=3)+($B644:$AG644=4)))</f>
        <v>6</v>
      </c>
      <c r="AK644">
        <f ca="1">'MPL ID'!$BG$4+SUMPRODUCT(($B$1003:$AG$1003='MPL ID'!$BF$4)*(($B644:$AG644=1)+($B644:$AG644=2)))+SUMPRODUCT(($B$1004:$AG$1004='MPL ID'!$BF$4)*(($B644:$AG644=3)+($B644:$AG644=4)))</f>
        <v>10</v>
      </c>
      <c r="AL644">
        <f ca="1">'MPL ID'!$BG$5+SUMPRODUCT(($B$1003:$AG$1003='MPL ID'!$BF$5)*(($B644:$AG644=1)+($B644:$AG644=2)))+SUMPRODUCT(($B$1004:$AG$1004='MPL ID'!$BF$5)*(($B644:$AG644=3)+($B644:$AG644=4)))</f>
        <v>4</v>
      </c>
      <c r="AM644">
        <f ca="1">'MPL ID'!$BG$6+SUMPRODUCT(($B$1003:$AG$1003='MPL ID'!$BF$6)*(($B644:$AG644=1)+($B644:$AG644=2)))+SUMPRODUCT(($B$1004:$AG$1004='MPL ID'!$BF$6)*(($B644:$AG644=3)+($B644:$AG644=4)))</f>
        <v>12</v>
      </c>
      <c r="AN644">
        <f ca="1">'MPL ID'!$BG$7+SUMPRODUCT(($B$1003:$AG$1003='MPL ID'!$BF$7)*(($B644:$AG644=1)+($B644:$AG644=2)))+SUMPRODUCT(($B$1004:$AG$1004='MPL ID'!$BF$7)*(($B644:$AG644=3)+($B644:$AG644=4)))</f>
        <v>8</v>
      </c>
      <c r="AO644">
        <f ca="1">'MPL ID'!$BG$8+SUMPRODUCT(($B$1003:$AG$1003='MPL ID'!$BF$8)*(($B644:$AG644=1)+($B644:$AG644=2)))+SUMPRODUCT(($B$1004:$AG$1004='MPL ID'!$BF$8)*(($B644:$AG644=3)+($B644:$AG644=4)))</f>
        <v>4</v>
      </c>
      <c r="AP644">
        <f ca="1">'MPL ID'!$BG$9+SUMPRODUCT(($B$1003:$AG$1003='MPL ID'!$BF$9)*(($B644:$AG644=1)+($B644:$AG644=2)))+SUMPRODUCT(($B$1004:$AG$1004='MPL ID'!$BF$9)*(($B644:$AG644=3)+($B644:$AG644=4)))</f>
        <v>11</v>
      </c>
      <c r="AQ644">
        <f ca="1">'MPL ID'!$BH$1+SUMPRODUCT(($B$1003:$AG$1003='MPL ID'!$BF$1)*(2*($B644:$AG644=1)+($B644:$AG644=2)-2*($B644:$AG644=3)-($B644:$AG644=4)))-SUMPRODUCT(($B$1004:$AG$1004='MPL ID'!$BF$1)*(2*($B644:$AG644=1)+($B644:$AG644=2)-2*($B644:$AG644=3)-($B644:$AG644=4)))</f>
        <v>6</v>
      </c>
      <c r="AR644">
        <f ca="1">'MPL ID'!$BH$2+SUMPRODUCT(($B$1003:$AG$1003='MPL ID'!$BF$2)*(2*($B644:$AG644=1)+($B644:$AG644=2)-2*($B644:$AG644=3)-($B644:$AG644=4)))-SUMPRODUCT(($B$1004:$AG$1004='MPL ID'!$BF$2)*(2*($B644:$AG644=1)+($B644:$AG644=2)-2*($B644:$AG644=3)-($B644:$AG644=4)))</f>
        <v>-4</v>
      </c>
      <c r="AS644">
        <f ca="1">'MPL ID'!$BH$3+SUMPRODUCT(($B$1003:$AG$1003='MPL ID'!$BF$3)*(2*($B644:$AG644=1)+($B644:$AG644=2)-2*($B644:$AG644=3)-($B644:$AG644=4)))-SUMPRODUCT(($B$1004:$AG$1004='MPL ID'!$BF$3)*(2*($B644:$AG644=1)+($B644:$AG644=2)-2*($B644:$AG644=3)-($B644:$AG644=4)))</f>
        <v>-8</v>
      </c>
      <c r="AT644">
        <f ca="1">'MPL ID'!$BH$4+SUMPRODUCT(($B$1003:$AG$1003='MPL ID'!$BF$4)*(2*($B644:$AG644=1)+($B644:$AG644=2)-2*($B644:$AG644=3)-($B644:$AG644=4)))-SUMPRODUCT(($B$1004:$AG$1004='MPL ID'!$BF$4)*(2*($B644:$AG644=1)+($B644:$AG644=2)-2*($B644:$AG644=3)-($B644:$AG644=4)))</f>
        <v>6</v>
      </c>
      <c r="AU644">
        <f ca="1">'MPL ID'!$BH$5+SUMPRODUCT(($B$1003:$AG$1003='MPL ID'!$BF$5)*(2*($B644:$AG644=1)+($B644:$AG644=2)-2*($B644:$AG644=3)-($B644:$AG644=4)))-SUMPRODUCT(($B$1004:$AG$1004='MPL ID'!$BF$5)*(2*($B644:$AG644=1)+($B644:$AG644=2)-2*($B644:$AG644=3)-($B644:$AG644=4)))</f>
        <v>-14</v>
      </c>
      <c r="AV644">
        <f ca="1">'MPL ID'!$BH$6+SUMPRODUCT(($B$1003:$AG$1003='MPL ID'!$BF$6)*(2*($B644:$AG644=1)+($B644:$AG644=2)-2*($B644:$AG644=3)-($B644:$AG644=4)))-SUMPRODUCT(($B$1004:$AG$1004='MPL ID'!$BF$6)*(2*($B644:$AG644=1)+($B644:$AG644=2)-2*($B644:$AG644=3)-($B644:$AG644=4)))</f>
        <v>15</v>
      </c>
      <c r="AW644">
        <f ca="1">'MPL ID'!$BH$7+SUMPRODUCT(($B$1003:$AG$1003='MPL ID'!$BF$7)*(2*($B644:$AG644=1)+($B644:$AG644=2)-2*($B644:$AG644=3)-($B644:$AG644=4)))-SUMPRODUCT(($B$1004:$AG$1004='MPL ID'!$BF$7)*(2*($B644:$AG644=1)+($B644:$AG644=2)-2*($B644:$AG644=3)-($B644:$AG644=4)))</f>
        <v>1</v>
      </c>
      <c r="AX644">
        <f ca="1">'MPL ID'!$BH$8+SUMPRODUCT(($B$1003:$AG$1003='MPL ID'!$BF$8)*(2*($B644:$AG644=1)+($B644:$AG644=2)-2*($B644:$AG644=3)-($B644:$AG644=4)))-SUMPRODUCT(($B$1004:$AG$1004='MPL ID'!$BF$8)*(2*($B644:$AG644=1)+($B644:$AG644=2)-2*($B644:$AG644=3)-($B644:$AG644=4)))</f>
        <v>-14</v>
      </c>
      <c r="AY644">
        <f ca="1">'MPL ID'!$BH$9+SUMPRODUCT(($B$1003:$AG$1003='MPL ID'!$BF$9)*(2*($B644:$AG644=1)+($B644:$AG644=2)-2*($B644:$AG644=3)-($B644:$AG644=4)))-SUMPRODUCT(($B$1004:$AG$1004='MPL ID'!$BF$9)*(2*($B644:$AG644=1)+($B644:$AG644=2)-2*($B644:$AG644=3)-($B644:$AG644=4)))</f>
        <v>12</v>
      </c>
      <c r="AZ644">
        <f ca="1">SUMPRODUCT(--($AH644:$AP644=AH644),--($AQ644:$AY644=AQ644),'MPL ID'!$BG$13:$BO$13)+IF(AND($E644&gt;=3,$E644&lt;=4,AO644=AH644,AX644=AQ644),1,0)+IF(AND($G644&gt;=1,$G644&lt;=2,AJ644=AH644,AS644=AQ644),1,0)+IF(AND($L644&gt;=1,$L644&lt;=2,AM644=AH644,AV644=AQ644),1,0)+IF(AND($O644&gt;=1,$O644&lt;=2,AP644=AH644,AY644=AQ644),1,0)+IF(AND($R644&gt;=1,$R644&lt;=2,AI644=AH644,AR644=AQ644),1,0)+IF(AND($AA644&gt;=3,$AA644&lt;=4,AL644=AH644,AU644=AQ644),1,0)+IF(AND($AE644&gt;=3,$AE644&lt;=4,AK644=AH644,AT644=AQ644),1,0)</f>
        <v>0</v>
      </c>
      <c r="BA644">
        <f ca="1">SUMPRODUCT(--($AH644:$AP644=AI644),--($AQ644:$AY644=AR644),'MPL ID'!$BG$14:$BO$14)+IF(AND($F644&gt;=1,$F644&lt;=2,AP644=AI644,AY644=AR644),1,0)+IF(AND($H644&gt;=1,$H644&lt;=2,AN644=AI644,AW644=AR644),1,0)+IF(AND($J644&gt;=3,$J644&lt;=4,AL644=AI644,AU644=AR644),1,0)+IF(AND($M644&gt;=1,$M644&lt;=2,AO644=AI644,AX644=AR644),1,0)+IF(AND($R644&gt;=3,$R644&lt;=4,AH644=AI644,AQ644=AR644),1,0)+IF(AND($Y644&gt;=3,$Y644&lt;=4,AJ644=AI644,AS644=AR644),1,0)+IF(AND($AC644&gt;=1,$AC644&lt;=2,AK644=AI644,AT644=AR644),1,0)+IF(AND($AF644&gt;=3,$AF644&lt;=4,AM644=AI644,AV644=AR644),1,0)</f>
        <v>0</v>
      </c>
      <c r="BB644">
        <f ca="1">SUMPRODUCT(--($AH644:$AP644=AJ644),--($AQ644:$AY644=AS644),'MPL ID'!$BG$15:$BO$15)+IF(AND($C644&gt;=1,$C644&lt;=2,AK644=AJ644,AT644=AS644),1,0)+IF(AND($G644&gt;=3,$G644&lt;=4,AH644=AJ644,AQ644=AS644),1,0)+IF(AND($K644&gt;=1,$K644&lt;=2,AP644=AJ644,AY644=AS644),1,0)+IF(AND($N644&gt;=3,$N644&lt;=4,AL644=AJ644,AU644=AS644),1,0)+IF(AND($V644&gt;=1,$V644&lt;=2,AM644=AJ644,AV644=AS644),1,0)+IF(AND($Y644&gt;=1,$Y644&lt;=2,AI644=AJ644,AR644=AS644),1,0)+IF(AND($AB644&gt;=3,$AB644&lt;=4,AN644=AJ644,AW644=AS644),1,0)</f>
        <v>0</v>
      </c>
      <c r="BC644">
        <f ca="1">SUMPRODUCT(--($AH644:$AP644=AK644),--($AQ644:$AY644=AT644),'MPL ID'!$BG$16:$BO$16)+IF(AND($C644&gt;=3,$C644&lt;=4,AJ644=AK644,AS644=AT644),1,0)+IF(AND($I644&gt;=1,$I644&lt;=2,AP644=AK644,AY644=AT644),1,0)+IF(AND($P644&gt;=3,$P644&lt;=4,AO644=AK644,AX644=AT644),1,0)+IF(AND($T644&gt;=1,$T644&lt;=2,AN644=AK644,AW644=AT644),1,0)+IF(AND($W644&gt;=1,$W644&lt;=2,AL644=AK644,AU644=AT644),1,0)+IF(AND($AC644&gt;=3,$AC644&lt;=4,AI644=AK644,AR644=AT644),1,0)+IF(AND($AE644&gt;=1,$AE644&lt;=2,AH644=AK644,AQ644=AT644),1,0)</f>
        <v>0</v>
      </c>
      <c r="BD644">
        <f ca="1">SUMPRODUCT(--($AH644:$AP644=AL644),--($AQ644:$AY644=AU644),'MPL ID'!$BG$17:$BO$17)+IF(AND($B644&gt;=3,$B644&lt;=4,AN644=AL644,AW644=AU644),1,0)+IF(AND($D644&gt;=1,$D644&lt;=2,AM644=AL644,AV644=AU644),1,0)+IF(AND($J644&gt;=1,$J644&lt;=2,AI644=AL644,AR644=AU644),1,0)+IF(AND($N644&gt;=1,$N644&lt;=2,AJ644=AL644,AS644=AU644),1,0)+IF(AND($W644&gt;=3,$W644&lt;=4,AK644=AL644,AT644=AU644),1,0)+IF(AND($AA644&gt;=1,$AA644&lt;=2,AH644=AL644,AQ644=AU644),1,0)+IF(AND($AD644&gt;=3,$AD644&lt;=4,AO644=AL644,AX644=AU644),1,0)</f>
        <v>0</v>
      </c>
      <c r="BE644">
        <f ca="1">SUMPRODUCT(--($AH644:$AP644=AM644),--($AQ644:$AY644=AV644),'MPL ID'!$BG$18:$BO$18)+IF(AND($D644&gt;=3,$D644&lt;=4,AL644=AM644,AU644=AV644),1,0)+IF(AND($L644&gt;=3,$L644&lt;=4,AH644=AM644,AQ644=AV644),1,0)+IF(AND($Q644&gt;=3,$Q644&lt;=4,AN644=AM644,AW644=AV644),1,0)+IF(AND($S644&gt;=1,$S644&lt;=2,AP644=AM644,AY644=AV644),1,0)+IF(AND($V644&gt;=3,$V644&lt;=4,AJ644=AM644,AS644=AV644),1,0)+IF(AND($Z644&gt;=1,$Z644&lt;=2,AO644=AM644,AX644=AV644),1,0)+IF(AND($AF644&gt;=1,$AF644&lt;=2,AI644=AM644,AR644=AV644),1,0)</f>
        <v>0</v>
      </c>
      <c r="BF644">
        <f ca="1">SUMPRODUCT(--($AH644:$AP644=AN644),--($AQ644:$AY644=AW644),'MPL ID'!$BG$19:$BO$19)+IF(AND($B644&gt;=1,$B644&lt;=2,AL644=AN644,AU644=AW644),1,0)+IF(AND($H644&gt;=3,$H644&lt;=4,AI644=AN644,AR644=AW644),1,0)+IF(AND($Q644&gt;=1,$Q644&lt;=2,AM644=AN644,AV644=AW644),1,0)+IF(AND($T644&gt;=3,$T644&lt;=4,AK644=AN644,AT644=AW644),1,0)+IF(AND($X644&gt;=3,$X644&lt;=4,AO644=AN644,AX644=AW644),1,0)+IF(AND($AB644&gt;=1,$AB644&lt;=2,AJ644=AN644,AS644=AW644),1,0)+IF(AND($AG644&gt;=1,$AG644&lt;=2,AP644=AN644,AY644=AW644),1,0)</f>
        <v>0</v>
      </c>
      <c r="BG644">
        <f ca="1">SUMPRODUCT(--($AH644:$AP644=AO644),--($AQ644:$AY644=AX644),'MPL ID'!$BG$20:$BO$20)+IF(AND($E644&gt;=1,$E644&lt;=2,AH644=AO644,AQ644=AX644),1,0)+IF(AND($M644&gt;=3,$M644&lt;=4,AI644=AO644,AR644=AX644),1,0)+IF(AND($P644&gt;=1,$P644&lt;=2,AK644=AO644,AT644=AX644),1,0)+IF(AND($U644&gt;=1,$U644&lt;=2,AP644=AO644,AY644=AX644),1,0)+IF(AND($X644&gt;=1,$X644&lt;=2,AN644=AO644,AW644=AX644),1,0)+IF(AND($Z644&gt;=3,$Z644&lt;=4,AM644=AO644,AV644=AX644),1,0)+IF(AND($AD644&gt;=1,$AD644&lt;=2,AL644=AO644,AU644=AX644),1,0)</f>
        <v>2</v>
      </c>
      <c r="BH644">
        <f ca="1">SUMPRODUCT(--($AH644:$AP644=AP644),--($AQ644:$AY644=AY644),'MPL ID'!$BG$21:$BO$21)+IF(AND($F644&gt;=3,$F644&lt;=4,AI644=AP644,AR644=AY644),1,0)+IF(AND($I644&gt;=3,$I644&lt;=4,AK644=AP644,AT644=AY644),1,0)+IF(AND($K644&gt;=3,$K644&lt;=4,AJ644=AP644,AS644=AY644),1,0)+IF(AND($O644&gt;=3,$O644&lt;=4,AH644=AP644,AQ644=AY644),1,0)+IF(AND($S644&gt;=3,$S644&lt;=4,AM644=AP644,AV644=AY644),1,0)+IF(AND($U644&gt;=3,$U644&lt;=4,AO644=AP644,AX644=AY644),1,0)+IF(AND($AG644&gt;=3,$AG644&lt;=4,AN644=AP644,AW644=AY644),1,0)</f>
        <v>0</v>
      </c>
      <c r="BI644">
        <f t="shared" ca="1" si="90"/>
        <v>4</v>
      </c>
      <c r="BJ644">
        <f t="shared" ca="1" si="91"/>
        <v>6</v>
      </c>
      <c r="BK644">
        <f t="shared" ca="1" si="92"/>
        <v>7</v>
      </c>
      <c r="BL644">
        <f t="shared" ca="1" si="93"/>
        <v>3</v>
      </c>
      <c r="BM644">
        <f t="shared" ca="1" si="94"/>
        <v>9</v>
      </c>
      <c r="BN644">
        <f t="shared" ca="1" si="95"/>
        <v>1</v>
      </c>
      <c r="BO644">
        <f t="shared" ca="1" si="96"/>
        <v>5</v>
      </c>
      <c r="BP644">
        <f t="shared" ca="1" si="97"/>
        <v>8</v>
      </c>
      <c r="BQ644">
        <f t="shared" ca="1" si="98"/>
        <v>2</v>
      </c>
    </row>
    <row r="645" spans="1:69" x14ac:dyDescent="0.25">
      <c r="A645">
        <v>644</v>
      </c>
      <c r="B645">
        <f ca="1">IF(AND(ISNUMBER('MPL ID'!$P$25),ISNUMBER('MPL ID'!$Q$25)),0,RANDBETWEEN(1,4))</f>
        <v>0</v>
      </c>
      <c r="C645">
        <f ca="1">IF(AND(ISNUMBER('MPL ID'!$P$26),ISNUMBER('MPL ID'!$Q$26)),0,RANDBETWEEN(1,4))</f>
        <v>0</v>
      </c>
      <c r="D645">
        <f ca="1">IF(AND(ISNUMBER('MPL ID'!$P$28),ISNUMBER('MPL ID'!$Q$28)),0,RANDBETWEEN(1,4))</f>
        <v>0</v>
      </c>
      <c r="E645">
        <f ca="1">IF(AND(ISNUMBER('MPL ID'!$P$29),ISNUMBER('MPL ID'!$Q$29)),0,RANDBETWEEN(1,4))</f>
        <v>0</v>
      </c>
      <c r="F645">
        <f ca="1">IF(AND(ISNUMBER('MPL ID'!$P$30),ISNUMBER('MPL ID'!$Q$30)),0,RANDBETWEEN(1,4))</f>
        <v>0</v>
      </c>
      <c r="G645">
        <f ca="1">IF(AND(ISNUMBER('MPL ID'!$P$31),ISNUMBER('MPL ID'!$Q$31)),0,RANDBETWEEN(1,4))</f>
        <v>0</v>
      </c>
      <c r="H645">
        <f ca="1">IF(AND(ISNUMBER('MPL ID'!$P$32),ISNUMBER('MPL ID'!$Q$32)),0,RANDBETWEEN(1,4))</f>
        <v>0</v>
      </c>
      <c r="I645">
        <f ca="1">IF(AND(ISNUMBER('MPL ID'!$P$33),ISNUMBER('MPL ID'!$Q$33)),0,RANDBETWEEN(1,4))</f>
        <v>0</v>
      </c>
      <c r="J645">
        <f ca="1">IF(AND(ISNUMBER('MPL ID'!$D$36),ISNUMBER('MPL ID'!$E$36)),0,RANDBETWEEN(1,4))</f>
        <v>0</v>
      </c>
      <c r="K645">
        <f ca="1">IF(AND(ISNUMBER('MPL ID'!$D$37),ISNUMBER('MPL ID'!$E$37)),0,RANDBETWEEN(1,4))</f>
        <v>0</v>
      </c>
      <c r="L645">
        <f ca="1">IF(AND(ISNUMBER('MPL ID'!$D$39),ISNUMBER('MPL ID'!$E$39)),0,RANDBETWEEN(1,4))</f>
        <v>0</v>
      </c>
      <c r="M645">
        <f ca="1">IF(AND(ISNUMBER('MPL ID'!$D$40),ISNUMBER('MPL ID'!$E$40)),0,RANDBETWEEN(1,4))</f>
        <v>0</v>
      </c>
      <c r="N645">
        <f ca="1">IF(AND(ISNUMBER('MPL ID'!$D$41),ISNUMBER('MPL ID'!$E$41)),0,RANDBETWEEN(1,4))</f>
        <v>0</v>
      </c>
      <c r="O645">
        <f ca="1">IF(AND(ISNUMBER('MPL ID'!$D$42),ISNUMBER('MPL ID'!$E$42)),0,RANDBETWEEN(1,4))</f>
        <v>0</v>
      </c>
      <c r="P645">
        <f ca="1">IF(AND(ISNUMBER('MPL ID'!$D$43),ISNUMBER('MPL ID'!$E$43)),0,RANDBETWEEN(1,4))</f>
        <v>0</v>
      </c>
      <c r="Q645">
        <f ca="1">IF(AND(ISNUMBER('MPL ID'!$D$44),ISNUMBER('MPL ID'!$E$44)),0,RANDBETWEEN(1,4))</f>
        <v>0</v>
      </c>
      <c r="R645">
        <f ca="1">IF(AND(ISNUMBER('MPL ID'!$J$36),ISNUMBER('MPL ID'!$K$36)),0,RANDBETWEEN(1,4))</f>
        <v>0</v>
      </c>
      <c r="S645">
        <f ca="1">IF(AND(ISNUMBER('MPL ID'!$J$37),ISNUMBER('MPL ID'!$K$37)),0,RANDBETWEEN(1,4))</f>
        <v>0</v>
      </c>
      <c r="T645">
        <f ca="1">IF(AND(ISNUMBER('MPL ID'!$J$39),ISNUMBER('MPL ID'!$K$39)),0,RANDBETWEEN(1,4))</f>
        <v>0</v>
      </c>
      <c r="U645">
        <f ca="1">IF(AND(ISNUMBER('MPL ID'!$J$40),ISNUMBER('MPL ID'!$K$40)),0,RANDBETWEEN(1,4))</f>
        <v>0</v>
      </c>
      <c r="V645">
        <f ca="1">IF(AND(ISNUMBER('MPL ID'!$J$41),ISNUMBER('MPL ID'!$K$41)),0,RANDBETWEEN(1,4))</f>
        <v>0</v>
      </c>
      <c r="W645">
        <f ca="1">IF(AND(ISNUMBER('MPL ID'!$J$42),ISNUMBER('MPL ID'!$K$42)),0,RANDBETWEEN(1,4))</f>
        <v>3</v>
      </c>
      <c r="X645">
        <f ca="1">IF(AND(ISNUMBER('MPL ID'!$J$43),ISNUMBER('MPL ID'!$K$43)),0,RANDBETWEEN(1,4))</f>
        <v>1</v>
      </c>
      <c r="Y645">
        <f ca="1">IF(AND(ISNUMBER('MPL ID'!$J$44),ISNUMBER('MPL ID'!$K$44)),0,RANDBETWEEN(1,4))</f>
        <v>4</v>
      </c>
      <c r="Z645">
        <f ca="1">IF(AND(ISNUMBER('MPL ID'!$P$36),ISNUMBER('MPL ID'!$Q$36)),0,RANDBETWEEN(1,4))</f>
        <v>4</v>
      </c>
      <c r="AA645">
        <f ca="1">IF(AND(ISNUMBER('MPL ID'!$P$37),ISNUMBER('MPL ID'!$Q$37)),0,RANDBETWEEN(1,4))</f>
        <v>4</v>
      </c>
      <c r="AB645">
        <f ca="1">IF(AND(ISNUMBER('MPL ID'!$P$39),ISNUMBER('MPL ID'!$Q$39)),0,RANDBETWEEN(1,4))</f>
        <v>3</v>
      </c>
      <c r="AC645">
        <f ca="1">IF(AND(ISNUMBER('MPL ID'!$P$40),ISNUMBER('MPL ID'!$Q$40)),0,RANDBETWEEN(1,4))</f>
        <v>2</v>
      </c>
      <c r="AD645">
        <f ca="1">IF(AND(ISNUMBER('MPL ID'!$P$41),ISNUMBER('MPL ID'!$Q$41)),0,RANDBETWEEN(1,4))</f>
        <v>4</v>
      </c>
      <c r="AE645">
        <f ca="1">IF(AND(ISNUMBER('MPL ID'!$P$42),ISNUMBER('MPL ID'!$Q$42)),0,RANDBETWEEN(1,4))</f>
        <v>2</v>
      </c>
      <c r="AF645">
        <f ca="1">IF(AND(ISNUMBER('MPL ID'!$P$43),ISNUMBER('MPL ID'!$Q$43)),0,RANDBETWEEN(1,4))</f>
        <v>1</v>
      </c>
      <c r="AG645">
        <f ca="1">IF(AND(ISNUMBER('MPL ID'!$P$44),ISNUMBER('MPL ID'!$Q$44)),0,RANDBETWEEN(1,4))</f>
        <v>4</v>
      </c>
      <c r="AH645">
        <f ca="1">'MPL ID'!$BG$1+SUMPRODUCT(($B$1003:$AG$1003='MPL ID'!$BF$1)*(($B645:$AG645=1)+($B645:$AG645=2)))+SUMPRODUCT(($B$1004:$AG$1004='MPL ID'!$BF$1)*(($B645:$AG645=3)+($B645:$AG645=4)))</f>
        <v>10</v>
      </c>
      <c r="AI645">
        <f ca="1">'MPL ID'!$BG$2+SUMPRODUCT(($B$1003:$AG$1003='MPL ID'!$BF$2)*(($B645:$AG645=1)+($B645:$AG645=2)))+SUMPRODUCT(($B$1004:$AG$1004='MPL ID'!$BF$2)*(($B645:$AG645=3)+($B645:$AG645=4)))</f>
        <v>9</v>
      </c>
      <c r="AJ645">
        <f ca="1">'MPL ID'!$BG$3+SUMPRODUCT(($B$1003:$AG$1003='MPL ID'!$BF$3)*(($B645:$AG645=1)+($B645:$AG645=2)))+SUMPRODUCT(($B$1004:$AG$1004='MPL ID'!$BF$3)*(($B645:$AG645=3)+($B645:$AG645=4)))</f>
        <v>6</v>
      </c>
      <c r="AK645">
        <f ca="1">'MPL ID'!$BG$4+SUMPRODUCT(($B$1003:$AG$1003='MPL ID'!$BF$4)*(($B645:$AG645=1)+($B645:$AG645=2)))+SUMPRODUCT(($B$1004:$AG$1004='MPL ID'!$BF$4)*(($B645:$AG645=3)+($B645:$AG645=4)))</f>
        <v>8</v>
      </c>
      <c r="AL645">
        <f ca="1">'MPL ID'!$BG$5+SUMPRODUCT(($B$1003:$AG$1003='MPL ID'!$BF$5)*(($B645:$AG645=1)+($B645:$AG645=2)))+SUMPRODUCT(($B$1004:$AG$1004='MPL ID'!$BF$5)*(($B645:$AG645=3)+($B645:$AG645=4)))</f>
        <v>5</v>
      </c>
      <c r="AM645">
        <f ca="1">'MPL ID'!$BG$6+SUMPRODUCT(($B$1003:$AG$1003='MPL ID'!$BF$6)*(($B645:$AG645=1)+($B645:$AG645=2)))+SUMPRODUCT(($B$1004:$AG$1004='MPL ID'!$BF$6)*(($B645:$AG645=3)+($B645:$AG645=4)))</f>
        <v>12</v>
      </c>
      <c r="AN645">
        <f ca="1">'MPL ID'!$BG$7+SUMPRODUCT(($B$1003:$AG$1003='MPL ID'!$BF$7)*(($B645:$AG645=1)+($B645:$AG645=2)))+SUMPRODUCT(($B$1004:$AG$1004='MPL ID'!$BF$7)*(($B645:$AG645=3)+($B645:$AG645=4)))</f>
        <v>5</v>
      </c>
      <c r="AO645">
        <f ca="1">'MPL ID'!$BG$8+SUMPRODUCT(($B$1003:$AG$1003='MPL ID'!$BF$8)*(($B645:$AG645=1)+($B645:$AG645=2)))+SUMPRODUCT(($B$1004:$AG$1004='MPL ID'!$BF$8)*(($B645:$AG645=3)+($B645:$AG645=4)))</f>
        <v>5</v>
      </c>
      <c r="AP645">
        <f ca="1">'MPL ID'!$BG$9+SUMPRODUCT(($B$1003:$AG$1003='MPL ID'!$BF$9)*(($B645:$AG645=1)+($B645:$AG645=2)))+SUMPRODUCT(($B$1004:$AG$1004='MPL ID'!$BF$9)*(($B645:$AG645=3)+($B645:$AG645=4)))</f>
        <v>12</v>
      </c>
      <c r="AQ645">
        <f ca="1">'MPL ID'!$BH$1+SUMPRODUCT(($B$1003:$AG$1003='MPL ID'!$BF$1)*(2*($B645:$AG645=1)+($B645:$AG645=2)-2*($B645:$AG645=3)-($B645:$AG645=4)))-SUMPRODUCT(($B$1004:$AG$1004='MPL ID'!$BF$1)*(2*($B645:$AG645=1)+($B645:$AG645=2)-2*($B645:$AG645=3)-($B645:$AG645=4)))</f>
        <v>9</v>
      </c>
      <c r="AR645">
        <f ca="1">'MPL ID'!$BH$2+SUMPRODUCT(($B$1003:$AG$1003='MPL ID'!$BF$2)*(2*($B645:$AG645=1)+($B645:$AG645=2)-2*($B645:$AG645=3)-($B645:$AG645=4)))-SUMPRODUCT(($B$1004:$AG$1004='MPL ID'!$BF$2)*(2*($B645:$AG645=1)+($B645:$AG645=2)-2*($B645:$AG645=3)-($B645:$AG645=4)))</f>
        <v>-2</v>
      </c>
      <c r="AS645">
        <f ca="1">'MPL ID'!$BH$3+SUMPRODUCT(($B$1003:$AG$1003='MPL ID'!$BF$3)*(2*($B645:$AG645=1)+($B645:$AG645=2)-2*($B645:$AG645=3)-($B645:$AG645=4)))-SUMPRODUCT(($B$1004:$AG$1004='MPL ID'!$BF$3)*(2*($B645:$AG645=1)+($B645:$AG645=2)-2*($B645:$AG645=3)-($B645:$AG645=4)))</f>
        <v>-7</v>
      </c>
      <c r="AT645">
        <f ca="1">'MPL ID'!$BH$4+SUMPRODUCT(($B$1003:$AG$1003='MPL ID'!$BF$4)*(2*($B645:$AG645=1)+($B645:$AG645=2)-2*($B645:$AG645=3)-($B645:$AG645=4)))-SUMPRODUCT(($B$1004:$AG$1004='MPL ID'!$BF$4)*(2*($B645:$AG645=1)+($B645:$AG645=2)-2*($B645:$AG645=3)-($B645:$AG645=4)))</f>
        <v>-2</v>
      </c>
      <c r="AU645">
        <f ca="1">'MPL ID'!$BH$5+SUMPRODUCT(($B$1003:$AG$1003='MPL ID'!$BF$5)*(2*($B645:$AG645=1)+($B645:$AG645=2)-2*($B645:$AG645=3)-($B645:$AG645=4)))-SUMPRODUCT(($B$1004:$AG$1004='MPL ID'!$BF$5)*(2*($B645:$AG645=1)+($B645:$AG645=2)-2*($B645:$AG645=3)-($B645:$AG645=4)))</f>
        <v>-10</v>
      </c>
      <c r="AV645">
        <f ca="1">'MPL ID'!$BH$6+SUMPRODUCT(($B$1003:$AG$1003='MPL ID'!$BF$6)*(2*($B645:$AG645=1)+($B645:$AG645=2)-2*($B645:$AG645=3)-($B645:$AG645=4)))-SUMPRODUCT(($B$1004:$AG$1004='MPL ID'!$BF$6)*(2*($B645:$AG645=1)+($B645:$AG645=2)-2*($B645:$AG645=3)-($B645:$AG645=4)))</f>
        <v>15</v>
      </c>
      <c r="AW645">
        <f ca="1">'MPL ID'!$BH$7+SUMPRODUCT(($B$1003:$AG$1003='MPL ID'!$BF$7)*(2*($B645:$AG645=1)+($B645:$AG645=2)-2*($B645:$AG645=3)-($B645:$AG645=4)))-SUMPRODUCT(($B$1004:$AG$1004='MPL ID'!$BF$7)*(2*($B645:$AG645=1)+($B645:$AG645=2)-2*($B645:$AG645=3)-($B645:$AG645=4)))</f>
        <v>-7</v>
      </c>
      <c r="AX645">
        <f ca="1">'MPL ID'!$BH$8+SUMPRODUCT(($B$1003:$AG$1003='MPL ID'!$BF$8)*(2*($B645:$AG645=1)+($B645:$AG645=2)-2*($B645:$AG645=3)-($B645:$AG645=4)))-SUMPRODUCT(($B$1004:$AG$1004='MPL ID'!$BF$8)*(2*($B645:$AG645=1)+($B645:$AG645=2)-2*($B645:$AG645=3)-($B645:$AG645=4)))</f>
        <v>-10</v>
      </c>
      <c r="AY645">
        <f ca="1">'MPL ID'!$BH$9+SUMPRODUCT(($B$1003:$AG$1003='MPL ID'!$BF$9)*(2*($B645:$AG645=1)+($B645:$AG645=2)-2*($B645:$AG645=3)-($B645:$AG645=4)))-SUMPRODUCT(($B$1004:$AG$1004='MPL ID'!$BF$9)*(2*($B645:$AG645=1)+($B645:$AG645=2)-2*($B645:$AG645=3)-($B645:$AG645=4)))</f>
        <v>14</v>
      </c>
      <c r="AZ645">
        <f ca="1">SUMPRODUCT(--($AH645:$AP645=AH645),--($AQ645:$AY645=AQ645),'MPL ID'!$BG$13:$BO$13)+IF(AND($E645&gt;=3,$E645&lt;=4,AO645=AH645,AX645=AQ645),1,0)+IF(AND($G645&gt;=1,$G645&lt;=2,AJ645=AH645,AS645=AQ645),1,0)+IF(AND($L645&gt;=1,$L645&lt;=2,AM645=AH645,AV645=AQ645),1,0)+IF(AND($O645&gt;=1,$O645&lt;=2,AP645=AH645,AY645=AQ645),1,0)+IF(AND($R645&gt;=1,$R645&lt;=2,AI645=AH645,AR645=AQ645),1,0)+IF(AND($AA645&gt;=3,$AA645&lt;=4,AL645=AH645,AU645=AQ645),1,0)+IF(AND($AE645&gt;=3,$AE645&lt;=4,AK645=AH645,AT645=AQ645),1,0)</f>
        <v>0</v>
      </c>
      <c r="BA645">
        <f ca="1">SUMPRODUCT(--($AH645:$AP645=AI645),--($AQ645:$AY645=AR645),'MPL ID'!$BG$14:$BO$14)+IF(AND($F645&gt;=1,$F645&lt;=2,AP645=AI645,AY645=AR645),1,0)+IF(AND($H645&gt;=1,$H645&lt;=2,AN645=AI645,AW645=AR645),1,0)+IF(AND($J645&gt;=3,$J645&lt;=4,AL645=AI645,AU645=AR645),1,0)+IF(AND($M645&gt;=1,$M645&lt;=2,AO645=AI645,AX645=AR645),1,0)+IF(AND($R645&gt;=3,$R645&lt;=4,AH645=AI645,AQ645=AR645),1,0)+IF(AND($Y645&gt;=3,$Y645&lt;=4,AJ645=AI645,AS645=AR645),1,0)+IF(AND($AC645&gt;=1,$AC645&lt;=2,AK645=AI645,AT645=AR645),1,0)+IF(AND($AF645&gt;=3,$AF645&lt;=4,AM645=AI645,AV645=AR645),1,0)</f>
        <v>0</v>
      </c>
      <c r="BB645">
        <f ca="1">SUMPRODUCT(--($AH645:$AP645=AJ645),--($AQ645:$AY645=AS645),'MPL ID'!$BG$15:$BO$15)+IF(AND($C645&gt;=1,$C645&lt;=2,AK645=AJ645,AT645=AS645),1,0)+IF(AND($G645&gt;=3,$G645&lt;=4,AH645=AJ645,AQ645=AS645),1,0)+IF(AND($K645&gt;=1,$K645&lt;=2,AP645=AJ645,AY645=AS645),1,0)+IF(AND($N645&gt;=3,$N645&lt;=4,AL645=AJ645,AU645=AS645),1,0)+IF(AND($V645&gt;=1,$V645&lt;=2,AM645=AJ645,AV645=AS645),1,0)+IF(AND($Y645&gt;=1,$Y645&lt;=2,AI645=AJ645,AR645=AS645),1,0)+IF(AND($AB645&gt;=3,$AB645&lt;=4,AN645=AJ645,AW645=AS645),1,0)</f>
        <v>0</v>
      </c>
      <c r="BC645">
        <f ca="1">SUMPRODUCT(--($AH645:$AP645=AK645),--($AQ645:$AY645=AT645),'MPL ID'!$BG$16:$BO$16)+IF(AND($C645&gt;=3,$C645&lt;=4,AJ645=AK645,AS645=AT645),1,0)+IF(AND($I645&gt;=1,$I645&lt;=2,AP645=AK645,AY645=AT645),1,0)+IF(AND($P645&gt;=3,$P645&lt;=4,AO645=AK645,AX645=AT645),1,0)+IF(AND($T645&gt;=1,$T645&lt;=2,AN645=AK645,AW645=AT645),1,0)+IF(AND($W645&gt;=1,$W645&lt;=2,AL645=AK645,AU645=AT645),1,0)+IF(AND($AC645&gt;=3,$AC645&lt;=4,AI645=AK645,AR645=AT645),1,0)+IF(AND($AE645&gt;=1,$AE645&lt;=2,AH645=AK645,AQ645=AT645),1,0)</f>
        <v>0</v>
      </c>
      <c r="BD645">
        <f ca="1">SUMPRODUCT(--($AH645:$AP645=AL645),--($AQ645:$AY645=AU645),'MPL ID'!$BG$17:$BO$17)+IF(AND($B645&gt;=3,$B645&lt;=4,AN645=AL645,AW645=AU645),1,0)+IF(AND($D645&gt;=1,$D645&lt;=2,AM645=AL645,AV645=AU645),1,0)+IF(AND($J645&gt;=1,$J645&lt;=2,AI645=AL645,AR645=AU645),1,0)+IF(AND($N645&gt;=1,$N645&lt;=2,AJ645=AL645,AS645=AU645),1,0)+IF(AND($W645&gt;=3,$W645&lt;=4,AK645=AL645,AT645=AU645),1,0)+IF(AND($AA645&gt;=1,$AA645&lt;=2,AH645=AL645,AQ645=AU645),1,0)+IF(AND($AD645&gt;=3,$AD645&lt;=4,AO645=AL645,AX645=AU645),1,0)</f>
        <v>1</v>
      </c>
      <c r="BE645">
        <f ca="1">SUMPRODUCT(--($AH645:$AP645=AM645),--($AQ645:$AY645=AV645),'MPL ID'!$BG$18:$BO$18)+IF(AND($D645&gt;=3,$D645&lt;=4,AL645=AM645,AU645=AV645),1,0)+IF(AND($L645&gt;=3,$L645&lt;=4,AH645=AM645,AQ645=AV645),1,0)+IF(AND($Q645&gt;=3,$Q645&lt;=4,AN645=AM645,AW645=AV645),1,0)+IF(AND($S645&gt;=1,$S645&lt;=2,AP645=AM645,AY645=AV645),1,0)+IF(AND($V645&gt;=3,$V645&lt;=4,AJ645=AM645,AS645=AV645),1,0)+IF(AND($Z645&gt;=1,$Z645&lt;=2,AO645=AM645,AX645=AV645),1,0)+IF(AND($AF645&gt;=1,$AF645&lt;=2,AI645=AM645,AR645=AV645),1,0)</f>
        <v>0</v>
      </c>
      <c r="BF645">
        <f ca="1">SUMPRODUCT(--($AH645:$AP645=AN645),--($AQ645:$AY645=AW645),'MPL ID'!$BG$19:$BO$19)+IF(AND($B645&gt;=1,$B645&lt;=2,AL645=AN645,AU645=AW645),1,0)+IF(AND($H645&gt;=3,$H645&lt;=4,AI645=AN645,AR645=AW645),1,0)+IF(AND($Q645&gt;=1,$Q645&lt;=2,AM645=AN645,AV645=AW645),1,0)+IF(AND($T645&gt;=3,$T645&lt;=4,AK645=AN645,AT645=AW645),1,0)+IF(AND($X645&gt;=3,$X645&lt;=4,AO645=AN645,AX645=AW645),1,0)+IF(AND($AB645&gt;=1,$AB645&lt;=2,AJ645=AN645,AS645=AW645),1,0)+IF(AND($AG645&gt;=1,$AG645&lt;=2,AP645=AN645,AY645=AW645),1,0)</f>
        <v>0</v>
      </c>
      <c r="BG645">
        <f ca="1">SUMPRODUCT(--($AH645:$AP645=AO645),--($AQ645:$AY645=AX645),'MPL ID'!$BG$20:$BO$20)+IF(AND($E645&gt;=1,$E645&lt;=2,AH645=AO645,AQ645=AX645),1,0)+IF(AND($M645&gt;=3,$M645&lt;=4,AI645=AO645,AR645=AX645),1,0)+IF(AND($P645&gt;=1,$P645&lt;=2,AK645=AO645,AT645=AX645),1,0)+IF(AND($U645&gt;=1,$U645&lt;=2,AP645=AO645,AY645=AX645),1,0)+IF(AND($X645&gt;=1,$X645&lt;=2,AN645=AO645,AW645=AX645),1,0)+IF(AND($Z645&gt;=3,$Z645&lt;=4,AM645=AO645,AV645=AX645),1,0)+IF(AND($AD645&gt;=1,$AD645&lt;=2,AL645=AO645,AU645=AX645),1,0)</f>
        <v>1</v>
      </c>
      <c r="BH645">
        <f ca="1">SUMPRODUCT(--($AH645:$AP645=AP645),--($AQ645:$AY645=AY645),'MPL ID'!$BG$21:$BO$21)+IF(AND($F645&gt;=3,$F645&lt;=4,AI645=AP645,AR645=AY645),1,0)+IF(AND($I645&gt;=3,$I645&lt;=4,AK645=AP645,AT645=AY645),1,0)+IF(AND($K645&gt;=3,$K645&lt;=4,AJ645=AP645,AS645=AY645),1,0)+IF(AND($O645&gt;=3,$O645&lt;=4,AH645=AP645,AQ645=AY645),1,0)+IF(AND($S645&gt;=3,$S645&lt;=4,AM645=AP645,AV645=AY645),1,0)+IF(AND($U645&gt;=3,$U645&lt;=4,AO645=AP645,AX645=AY645),1,0)+IF(AND($AG645&gt;=3,$AG645&lt;=4,AN645=AP645,AW645=AY645),1,0)</f>
        <v>0</v>
      </c>
      <c r="BI645">
        <f t="shared" ca="1" si="90"/>
        <v>3</v>
      </c>
      <c r="BJ645">
        <f t="shared" ca="1" si="91"/>
        <v>4</v>
      </c>
      <c r="BK645">
        <f t="shared" ca="1" si="92"/>
        <v>6</v>
      </c>
      <c r="BL645">
        <f t="shared" ca="1" si="93"/>
        <v>5</v>
      </c>
      <c r="BM645">
        <f t="shared" ca="1" si="94"/>
        <v>8</v>
      </c>
      <c r="BN645">
        <f t="shared" ca="1" si="95"/>
        <v>1</v>
      </c>
      <c r="BO645">
        <f t="shared" ca="1" si="96"/>
        <v>7</v>
      </c>
      <c r="BP645">
        <f t="shared" ca="1" si="97"/>
        <v>9</v>
      </c>
      <c r="BQ645">
        <f t="shared" ca="1" si="98"/>
        <v>2</v>
      </c>
    </row>
    <row r="646" spans="1:69" x14ac:dyDescent="0.25">
      <c r="A646">
        <v>645</v>
      </c>
      <c r="B646">
        <f ca="1">IF(AND(ISNUMBER('MPL ID'!$P$25),ISNUMBER('MPL ID'!$Q$25)),0,RANDBETWEEN(1,4))</f>
        <v>0</v>
      </c>
      <c r="C646">
        <f ca="1">IF(AND(ISNUMBER('MPL ID'!$P$26),ISNUMBER('MPL ID'!$Q$26)),0,RANDBETWEEN(1,4))</f>
        <v>0</v>
      </c>
      <c r="D646">
        <f ca="1">IF(AND(ISNUMBER('MPL ID'!$P$28),ISNUMBER('MPL ID'!$Q$28)),0,RANDBETWEEN(1,4))</f>
        <v>0</v>
      </c>
      <c r="E646">
        <f ca="1">IF(AND(ISNUMBER('MPL ID'!$P$29),ISNUMBER('MPL ID'!$Q$29)),0,RANDBETWEEN(1,4))</f>
        <v>0</v>
      </c>
      <c r="F646">
        <f ca="1">IF(AND(ISNUMBER('MPL ID'!$P$30),ISNUMBER('MPL ID'!$Q$30)),0,RANDBETWEEN(1,4))</f>
        <v>0</v>
      </c>
      <c r="G646">
        <f ca="1">IF(AND(ISNUMBER('MPL ID'!$P$31),ISNUMBER('MPL ID'!$Q$31)),0,RANDBETWEEN(1,4))</f>
        <v>0</v>
      </c>
      <c r="H646">
        <f ca="1">IF(AND(ISNUMBER('MPL ID'!$P$32),ISNUMBER('MPL ID'!$Q$32)),0,RANDBETWEEN(1,4))</f>
        <v>0</v>
      </c>
      <c r="I646">
        <f ca="1">IF(AND(ISNUMBER('MPL ID'!$P$33),ISNUMBER('MPL ID'!$Q$33)),0,RANDBETWEEN(1,4))</f>
        <v>0</v>
      </c>
      <c r="J646">
        <f ca="1">IF(AND(ISNUMBER('MPL ID'!$D$36),ISNUMBER('MPL ID'!$E$36)),0,RANDBETWEEN(1,4))</f>
        <v>0</v>
      </c>
      <c r="K646">
        <f ca="1">IF(AND(ISNUMBER('MPL ID'!$D$37),ISNUMBER('MPL ID'!$E$37)),0,RANDBETWEEN(1,4))</f>
        <v>0</v>
      </c>
      <c r="L646">
        <f ca="1">IF(AND(ISNUMBER('MPL ID'!$D$39),ISNUMBER('MPL ID'!$E$39)),0,RANDBETWEEN(1,4))</f>
        <v>0</v>
      </c>
      <c r="M646">
        <f ca="1">IF(AND(ISNUMBER('MPL ID'!$D$40),ISNUMBER('MPL ID'!$E$40)),0,RANDBETWEEN(1,4))</f>
        <v>0</v>
      </c>
      <c r="N646">
        <f ca="1">IF(AND(ISNUMBER('MPL ID'!$D$41),ISNUMBER('MPL ID'!$E$41)),0,RANDBETWEEN(1,4))</f>
        <v>0</v>
      </c>
      <c r="O646">
        <f ca="1">IF(AND(ISNUMBER('MPL ID'!$D$42),ISNUMBER('MPL ID'!$E$42)),0,RANDBETWEEN(1,4))</f>
        <v>0</v>
      </c>
      <c r="P646">
        <f ca="1">IF(AND(ISNUMBER('MPL ID'!$D$43),ISNUMBER('MPL ID'!$E$43)),0,RANDBETWEEN(1,4))</f>
        <v>0</v>
      </c>
      <c r="Q646">
        <f ca="1">IF(AND(ISNUMBER('MPL ID'!$D$44),ISNUMBER('MPL ID'!$E$44)),0,RANDBETWEEN(1,4))</f>
        <v>0</v>
      </c>
      <c r="R646">
        <f ca="1">IF(AND(ISNUMBER('MPL ID'!$J$36),ISNUMBER('MPL ID'!$K$36)),0,RANDBETWEEN(1,4))</f>
        <v>0</v>
      </c>
      <c r="S646">
        <f ca="1">IF(AND(ISNUMBER('MPL ID'!$J$37),ISNUMBER('MPL ID'!$K$37)),0,RANDBETWEEN(1,4))</f>
        <v>0</v>
      </c>
      <c r="T646">
        <f ca="1">IF(AND(ISNUMBER('MPL ID'!$J$39),ISNUMBER('MPL ID'!$K$39)),0,RANDBETWEEN(1,4))</f>
        <v>0</v>
      </c>
      <c r="U646">
        <f ca="1">IF(AND(ISNUMBER('MPL ID'!$J$40),ISNUMBER('MPL ID'!$K$40)),0,RANDBETWEEN(1,4))</f>
        <v>0</v>
      </c>
      <c r="V646">
        <f ca="1">IF(AND(ISNUMBER('MPL ID'!$J$41),ISNUMBER('MPL ID'!$K$41)),0,RANDBETWEEN(1,4))</f>
        <v>0</v>
      </c>
      <c r="W646">
        <f ca="1">IF(AND(ISNUMBER('MPL ID'!$J$42),ISNUMBER('MPL ID'!$K$42)),0,RANDBETWEEN(1,4))</f>
        <v>2</v>
      </c>
      <c r="X646">
        <f ca="1">IF(AND(ISNUMBER('MPL ID'!$J$43),ISNUMBER('MPL ID'!$K$43)),0,RANDBETWEEN(1,4))</f>
        <v>1</v>
      </c>
      <c r="Y646">
        <f ca="1">IF(AND(ISNUMBER('MPL ID'!$J$44),ISNUMBER('MPL ID'!$K$44)),0,RANDBETWEEN(1,4))</f>
        <v>2</v>
      </c>
      <c r="Z646">
        <f ca="1">IF(AND(ISNUMBER('MPL ID'!$P$36),ISNUMBER('MPL ID'!$Q$36)),0,RANDBETWEEN(1,4))</f>
        <v>4</v>
      </c>
      <c r="AA646">
        <f ca="1">IF(AND(ISNUMBER('MPL ID'!$P$37),ISNUMBER('MPL ID'!$Q$37)),0,RANDBETWEEN(1,4))</f>
        <v>3</v>
      </c>
      <c r="AB646">
        <f ca="1">IF(AND(ISNUMBER('MPL ID'!$P$39),ISNUMBER('MPL ID'!$Q$39)),0,RANDBETWEEN(1,4))</f>
        <v>1</v>
      </c>
      <c r="AC646">
        <f ca="1">IF(AND(ISNUMBER('MPL ID'!$P$40),ISNUMBER('MPL ID'!$Q$40)),0,RANDBETWEEN(1,4))</f>
        <v>3</v>
      </c>
      <c r="AD646">
        <f ca="1">IF(AND(ISNUMBER('MPL ID'!$P$41),ISNUMBER('MPL ID'!$Q$41)),0,RANDBETWEEN(1,4))</f>
        <v>3</v>
      </c>
      <c r="AE646">
        <f ca="1">IF(AND(ISNUMBER('MPL ID'!$P$42),ISNUMBER('MPL ID'!$Q$42)),0,RANDBETWEEN(1,4))</f>
        <v>4</v>
      </c>
      <c r="AF646">
        <f ca="1">IF(AND(ISNUMBER('MPL ID'!$P$43),ISNUMBER('MPL ID'!$Q$43)),0,RANDBETWEEN(1,4))</f>
        <v>4</v>
      </c>
      <c r="AG646">
        <f ca="1">IF(AND(ISNUMBER('MPL ID'!$P$44),ISNUMBER('MPL ID'!$Q$44)),0,RANDBETWEEN(1,4))</f>
        <v>1</v>
      </c>
      <c r="AH646">
        <f ca="1">'MPL ID'!$BG$1+SUMPRODUCT(($B$1003:$AG$1003='MPL ID'!$BF$1)*(($B646:$AG646=1)+($B646:$AG646=2)))+SUMPRODUCT(($B$1004:$AG$1004='MPL ID'!$BF$1)*(($B646:$AG646=3)+($B646:$AG646=4)))</f>
        <v>11</v>
      </c>
      <c r="AI646">
        <f ca="1">'MPL ID'!$BG$2+SUMPRODUCT(($B$1003:$AG$1003='MPL ID'!$BF$2)*(($B646:$AG646=1)+($B646:$AG646=2)))+SUMPRODUCT(($B$1004:$AG$1004='MPL ID'!$BF$2)*(($B646:$AG646=3)+($B646:$AG646=4)))</f>
        <v>8</v>
      </c>
      <c r="AJ646">
        <f ca="1">'MPL ID'!$BG$3+SUMPRODUCT(($B$1003:$AG$1003='MPL ID'!$BF$3)*(($B646:$AG646=1)+($B646:$AG646=2)))+SUMPRODUCT(($B$1004:$AG$1004='MPL ID'!$BF$3)*(($B646:$AG646=3)+($B646:$AG646=4)))</f>
        <v>6</v>
      </c>
      <c r="AK646">
        <f ca="1">'MPL ID'!$BG$4+SUMPRODUCT(($B$1003:$AG$1003='MPL ID'!$BF$4)*(($B646:$AG646=1)+($B646:$AG646=2)))+SUMPRODUCT(($B$1004:$AG$1004='MPL ID'!$BF$4)*(($B646:$AG646=3)+($B646:$AG646=4)))</f>
        <v>9</v>
      </c>
      <c r="AL646">
        <f ca="1">'MPL ID'!$BG$5+SUMPRODUCT(($B$1003:$AG$1003='MPL ID'!$BF$5)*(($B646:$AG646=1)+($B646:$AG646=2)))+SUMPRODUCT(($B$1004:$AG$1004='MPL ID'!$BF$5)*(($B646:$AG646=3)+($B646:$AG646=4)))</f>
        <v>4</v>
      </c>
      <c r="AM646">
        <f ca="1">'MPL ID'!$BG$6+SUMPRODUCT(($B$1003:$AG$1003='MPL ID'!$BF$6)*(($B646:$AG646=1)+($B646:$AG646=2)))+SUMPRODUCT(($B$1004:$AG$1004='MPL ID'!$BF$6)*(($B646:$AG646=3)+($B646:$AG646=4)))</f>
        <v>11</v>
      </c>
      <c r="AN646">
        <f ca="1">'MPL ID'!$BG$7+SUMPRODUCT(($B$1003:$AG$1003='MPL ID'!$BF$7)*(($B646:$AG646=1)+($B646:$AG646=2)))+SUMPRODUCT(($B$1004:$AG$1004='MPL ID'!$BF$7)*(($B646:$AG646=3)+($B646:$AG646=4)))</f>
        <v>7</v>
      </c>
      <c r="AO646">
        <f ca="1">'MPL ID'!$BG$8+SUMPRODUCT(($B$1003:$AG$1003='MPL ID'!$BF$8)*(($B646:$AG646=1)+($B646:$AG646=2)))+SUMPRODUCT(($B$1004:$AG$1004='MPL ID'!$BF$8)*(($B646:$AG646=3)+($B646:$AG646=4)))</f>
        <v>5</v>
      </c>
      <c r="AP646">
        <f ca="1">'MPL ID'!$BG$9+SUMPRODUCT(($B$1003:$AG$1003='MPL ID'!$BF$9)*(($B646:$AG646=1)+($B646:$AG646=2)))+SUMPRODUCT(($B$1004:$AG$1004='MPL ID'!$BF$9)*(($B646:$AG646=3)+($B646:$AG646=4)))</f>
        <v>11</v>
      </c>
      <c r="AQ646">
        <f ca="1">'MPL ID'!$BH$1+SUMPRODUCT(($B$1003:$AG$1003='MPL ID'!$BF$1)*(2*($B646:$AG646=1)+($B646:$AG646=2)-2*($B646:$AG646=3)-($B646:$AG646=4)))-SUMPRODUCT(($B$1004:$AG$1004='MPL ID'!$BF$1)*(2*($B646:$AG646=1)+($B646:$AG646=2)-2*($B646:$AG646=3)-($B646:$AG646=4)))</f>
        <v>12</v>
      </c>
      <c r="AR646">
        <f ca="1">'MPL ID'!$BH$2+SUMPRODUCT(($B$1003:$AG$1003='MPL ID'!$BF$2)*(2*($B646:$AG646=1)+($B646:$AG646=2)-2*($B646:$AG646=3)-($B646:$AG646=4)))-SUMPRODUCT(($B$1004:$AG$1004='MPL ID'!$BF$2)*(2*($B646:$AG646=1)+($B646:$AG646=2)-2*($B646:$AG646=3)-($B646:$AG646=4)))</f>
        <v>-4</v>
      </c>
      <c r="AS646">
        <f ca="1">'MPL ID'!$BH$3+SUMPRODUCT(($B$1003:$AG$1003='MPL ID'!$BF$3)*(2*($B646:$AG646=1)+($B646:$AG646=2)-2*($B646:$AG646=3)-($B646:$AG646=4)))-SUMPRODUCT(($B$1004:$AG$1004='MPL ID'!$BF$3)*(2*($B646:$AG646=1)+($B646:$AG646=2)-2*($B646:$AG646=3)-($B646:$AG646=4)))</f>
        <v>-9</v>
      </c>
      <c r="AT646">
        <f ca="1">'MPL ID'!$BH$4+SUMPRODUCT(($B$1003:$AG$1003='MPL ID'!$BF$4)*(2*($B646:$AG646=1)+($B646:$AG646=2)-2*($B646:$AG646=3)-($B646:$AG646=4)))-SUMPRODUCT(($B$1004:$AG$1004='MPL ID'!$BF$4)*(2*($B646:$AG646=1)+($B646:$AG646=2)-2*($B646:$AG646=3)-($B646:$AG646=4)))</f>
        <v>2</v>
      </c>
      <c r="AU646">
        <f ca="1">'MPL ID'!$BH$5+SUMPRODUCT(($B$1003:$AG$1003='MPL ID'!$BF$5)*(2*($B646:$AG646=1)+($B646:$AG646=2)-2*($B646:$AG646=3)-($B646:$AG646=4)))-SUMPRODUCT(($B$1004:$AG$1004='MPL ID'!$BF$5)*(2*($B646:$AG646=1)+($B646:$AG646=2)-2*($B646:$AG646=3)-($B646:$AG646=4)))</f>
        <v>-13</v>
      </c>
      <c r="AV646">
        <f ca="1">'MPL ID'!$BH$6+SUMPRODUCT(($B$1003:$AG$1003='MPL ID'!$BF$6)*(2*($B646:$AG646=1)+($B646:$AG646=2)-2*($B646:$AG646=3)-($B646:$AG646=4)))-SUMPRODUCT(($B$1004:$AG$1004='MPL ID'!$BF$6)*(2*($B646:$AG646=1)+($B646:$AG646=2)-2*($B646:$AG646=3)-($B646:$AG646=4)))</f>
        <v>12</v>
      </c>
      <c r="AW646">
        <f ca="1">'MPL ID'!$BH$7+SUMPRODUCT(($B$1003:$AG$1003='MPL ID'!$BF$7)*(2*($B646:$AG646=1)+($B646:$AG646=2)-2*($B646:$AG646=3)-($B646:$AG646=4)))-SUMPRODUCT(($B$1004:$AG$1004='MPL ID'!$BF$7)*(2*($B646:$AG646=1)+($B646:$AG646=2)-2*($B646:$AG646=3)-($B646:$AG646=4)))</f>
        <v>0</v>
      </c>
      <c r="AX646">
        <f ca="1">'MPL ID'!$BH$8+SUMPRODUCT(($B$1003:$AG$1003='MPL ID'!$BF$8)*(2*($B646:$AG646=1)+($B646:$AG646=2)-2*($B646:$AG646=3)-($B646:$AG646=4)))-SUMPRODUCT(($B$1004:$AG$1004='MPL ID'!$BF$8)*(2*($B646:$AG646=1)+($B646:$AG646=2)-2*($B646:$AG646=3)-($B646:$AG646=4)))</f>
        <v>-11</v>
      </c>
      <c r="AY646">
        <f ca="1">'MPL ID'!$BH$9+SUMPRODUCT(($B$1003:$AG$1003='MPL ID'!$BF$9)*(2*($B646:$AG646=1)+($B646:$AG646=2)-2*($B646:$AG646=3)-($B646:$AG646=4)))-SUMPRODUCT(($B$1004:$AG$1004='MPL ID'!$BF$9)*(2*($B646:$AG646=1)+($B646:$AG646=2)-2*($B646:$AG646=3)-($B646:$AG646=4)))</f>
        <v>11</v>
      </c>
      <c r="AZ646">
        <f ca="1">SUMPRODUCT(--($AH646:$AP646=AH646),--($AQ646:$AY646=AQ646),'MPL ID'!$BG$13:$BO$13)+IF(AND($E646&gt;=3,$E646&lt;=4,AO646=AH646,AX646=AQ646),1,0)+IF(AND($G646&gt;=1,$G646&lt;=2,AJ646=AH646,AS646=AQ646),1,0)+IF(AND($L646&gt;=1,$L646&lt;=2,AM646=AH646,AV646=AQ646),1,0)+IF(AND($O646&gt;=1,$O646&lt;=2,AP646=AH646,AY646=AQ646),1,0)+IF(AND($R646&gt;=1,$R646&lt;=2,AI646=AH646,AR646=AQ646),1,0)+IF(AND($AA646&gt;=3,$AA646&lt;=4,AL646=AH646,AU646=AQ646),1,0)+IF(AND($AE646&gt;=3,$AE646&lt;=4,AK646=AH646,AT646=AQ646),1,0)</f>
        <v>1</v>
      </c>
      <c r="BA646">
        <f ca="1">SUMPRODUCT(--($AH646:$AP646=AI646),--($AQ646:$AY646=AR646),'MPL ID'!$BG$14:$BO$14)+IF(AND($F646&gt;=1,$F646&lt;=2,AP646=AI646,AY646=AR646),1,0)+IF(AND($H646&gt;=1,$H646&lt;=2,AN646=AI646,AW646=AR646),1,0)+IF(AND($J646&gt;=3,$J646&lt;=4,AL646=AI646,AU646=AR646),1,0)+IF(AND($M646&gt;=1,$M646&lt;=2,AO646=AI646,AX646=AR646),1,0)+IF(AND($R646&gt;=3,$R646&lt;=4,AH646=AI646,AQ646=AR646),1,0)+IF(AND($Y646&gt;=3,$Y646&lt;=4,AJ646=AI646,AS646=AR646),1,0)+IF(AND($AC646&gt;=1,$AC646&lt;=2,AK646=AI646,AT646=AR646),1,0)+IF(AND($AF646&gt;=3,$AF646&lt;=4,AM646=AI646,AV646=AR646),1,0)</f>
        <v>0</v>
      </c>
      <c r="BB646">
        <f ca="1">SUMPRODUCT(--($AH646:$AP646=AJ646),--($AQ646:$AY646=AS646),'MPL ID'!$BG$15:$BO$15)+IF(AND($C646&gt;=1,$C646&lt;=2,AK646=AJ646,AT646=AS646),1,0)+IF(AND($G646&gt;=3,$G646&lt;=4,AH646=AJ646,AQ646=AS646),1,0)+IF(AND($K646&gt;=1,$K646&lt;=2,AP646=AJ646,AY646=AS646),1,0)+IF(AND($N646&gt;=3,$N646&lt;=4,AL646=AJ646,AU646=AS646),1,0)+IF(AND($V646&gt;=1,$V646&lt;=2,AM646=AJ646,AV646=AS646),1,0)+IF(AND($Y646&gt;=1,$Y646&lt;=2,AI646=AJ646,AR646=AS646),1,0)+IF(AND($AB646&gt;=3,$AB646&lt;=4,AN646=AJ646,AW646=AS646),1,0)</f>
        <v>0</v>
      </c>
      <c r="BC646">
        <f ca="1">SUMPRODUCT(--($AH646:$AP646=AK646),--($AQ646:$AY646=AT646),'MPL ID'!$BG$16:$BO$16)+IF(AND($C646&gt;=3,$C646&lt;=4,AJ646=AK646,AS646=AT646),1,0)+IF(AND($I646&gt;=1,$I646&lt;=2,AP646=AK646,AY646=AT646),1,0)+IF(AND($P646&gt;=3,$P646&lt;=4,AO646=AK646,AX646=AT646),1,0)+IF(AND($T646&gt;=1,$T646&lt;=2,AN646=AK646,AW646=AT646),1,0)+IF(AND($W646&gt;=1,$W646&lt;=2,AL646=AK646,AU646=AT646),1,0)+IF(AND($AC646&gt;=3,$AC646&lt;=4,AI646=AK646,AR646=AT646),1,0)+IF(AND($AE646&gt;=1,$AE646&lt;=2,AH646=AK646,AQ646=AT646),1,0)</f>
        <v>0</v>
      </c>
      <c r="BD646">
        <f ca="1">SUMPRODUCT(--($AH646:$AP646=AL646),--($AQ646:$AY646=AU646),'MPL ID'!$BG$17:$BO$17)+IF(AND($B646&gt;=3,$B646&lt;=4,AN646=AL646,AW646=AU646),1,0)+IF(AND($D646&gt;=1,$D646&lt;=2,AM646=AL646,AV646=AU646),1,0)+IF(AND($J646&gt;=1,$J646&lt;=2,AI646=AL646,AR646=AU646),1,0)+IF(AND($N646&gt;=1,$N646&lt;=2,AJ646=AL646,AS646=AU646),1,0)+IF(AND($W646&gt;=3,$W646&lt;=4,AK646=AL646,AT646=AU646),1,0)+IF(AND($AA646&gt;=1,$AA646&lt;=2,AH646=AL646,AQ646=AU646),1,0)+IF(AND($AD646&gt;=3,$AD646&lt;=4,AO646=AL646,AX646=AU646),1,0)</f>
        <v>0</v>
      </c>
      <c r="BE646">
        <f ca="1">SUMPRODUCT(--($AH646:$AP646=AM646),--($AQ646:$AY646=AV646),'MPL ID'!$BG$18:$BO$18)+IF(AND($D646&gt;=3,$D646&lt;=4,AL646=AM646,AU646=AV646),1,0)+IF(AND($L646&gt;=3,$L646&lt;=4,AH646=AM646,AQ646=AV646),1,0)+IF(AND($Q646&gt;=3,$Q646&lt;=4,AN646=AM646,AW646=AV646),1,0)+IF(AND($S646&gt;=1,$S646&lt;=2,AP646=AM646,AY646=AV646),1,0)+IF(AND($V646&gt;=3,$V646&lt;=4,AJ646=AM646,AS646=AV646),1,0)+IF(AND($Z646&gt;=1,$Z646&lt;=2,AO646=AM646,AX646=AV646),1,0)+IF(AND($AF646&gt;=1,$AF646&lt;=2,AI646=AM646,AR646=AV646),1,0)</f>
        <v>1</v>
      </c>
      <c r="BF646">
        <f ca="1">SUMPRODUCT(--($AH646:$AP646=AN646),--($AQ646:$AY646=AW646),'MPL ID'!$BG$19:$BO$19)+IF(AND($B646&gt;=1,$B646&lt;=2,AL646=AN646,AU646=AW646),1,0)+IF(AND($H646&gt;=3,$H646&lt;=4,AI646=AN646,AR646=AW646),1,0)+IF(AND($Q646&gt;=1,$Q646&lt;=2,AM646=AN646,AV646=AW646),1,0)+IF(AND($T646&gt;=3,$T646&lt;=4,AK646=AN646,AT646=AW646),1,0)+IF(AND($X646&gt;=3,$X646&lt;=4,AO646=AN646,AX646=AW646),1,0)+IF(AND($AB646&gt;=1,$AB646&lt;=2,AJ646=AN646,AS646=AW646),1,0)+IF(AND($AG646&gt;=1,$AG646&lt;=2,AP646=AN646,AY646=AW646),1,0)</f>
        <v>0</v>
      </c>
      <c r="BG646">
        <f ca="1">SUMPRODUCT(--($AH646:$AP646=AO646),--($AQ646:$AY646=AX646),'MPL ID'!$BG$20:$BO$20)+IF(AND($E646&gt;=1,$E646&lt;=2,AH646=AO646,AQ646=AX646),1,0)+IF(AND($M646&gt;=3,$M646&lt;=4,AI646=AO646,AR646=AX646),1,0)+IF(AND($P646&gt;=1,$P646&lt;=2,AK646=AO646,AT646=AX646),1,0)+IF(AND($U646&gt;=1,$U646&lt;=2,AP646=AO646,AY646=AX646),1,0)+IF(AND($X646&gt;=1,$X646&lt;=2,AN646=AO646,AW646=AX646),1,0)+IF(AND($Z646&gt;=3,$Z646&lt;=4,AM646=AO646,AV646=AX646),1,0)+IF(AND($AD646&gt;=1,$AD646&lt;=2,AL646=AO646,AU646=AX646),1,0)</f>
        <v>0</v>
      </c>
      <c r="BH646">
        <f ca="1">SUMPRODUCT(--($AH646:$AP646=AP646),--($AQ646:$AY646=AY646),'MPL ID'!$BG$21:$BO$21)+IF(AND($F646&gt;=3,$F646&lt;=4,AI646=AP646,AR646=AY646),1,0)+IF(AND($I646&gt;=3,$I646&lt;=4,AK646=AP646,AT646=AY646),1,0)+IF(AND($K646&gt;=3,$K646&lt;=4,AJ646=AP646,AS646=AY646),1,0)+IF(AND($O646&gt;=3,$O646&lt;=4,AH646=AP646,AQ646=AY646),1,0)+IF(AND($S646&gt;=3,$S646&lt;=4,AM646=AP646,AV646=AY646),1,0)+IF(AND($U646&gt;=3,$U646&lt;=4,AO646=AP646,AX646=AY646),1,0)+IF(AND($AG646&gt;=3,$AG646&lt;=4,AN646=AP646,AW646=AY646),1,0)</f>
        <v>0</v>
      </c>
      <c r="BI646">
        <f t="shared" ca="1" si="90"/>
        <v>1</v>
      </c>
      <c r="BJ646">
        <f t="shared" ca="1" si="91"/>
        <v>5</v>
      </c>
      <c r="BK646">
        <f t="shared" ca="1" si="92"/>
        <v>7</v>
      </c>
      <c r="BL646">
        <f t="shared" ca="1" si="93"/>
        <v>4</v>
      </c>
      <c r="BM646">
        <f t="shared" ca="1" si="94"/>
        <v>9</v>
      </c>
      <c r="BN646">
        <f t="shared" ca="1" si="95"/>
        <v>2</v>
      </c>
      <c r="BO646">
        <f t="shared" ca="1" si="96"/>
        <v>6</v>
      </c>
      <c r="BP646">
        <f t="shared" ca="1" si="97"/>
        <v>8</v>
      </c>
      <c r="BQ646">
        <f t="shared" ca="1" si="98"/>
        <v>3</v>
      </c>
    </row>
    <row r="647" spans="1:69" x14ac:dyDescent="0.25">
      <c r="A647">
        <v>646</v>
      </c>
      <c r="B647">
        <f ca="1">IF(AND(ISNUMBER('MPL ID'!$P$25),ISNUMBER('MPL ID'!$Q$25)),0,RANDBETWEEN(1,4))</f>
        <v>0</v>
      </c>
      <c r="C647">
        <f ca="1">IF(AND(ISNUMBER('MPL ID'!$P$26),ISNUMBER('MPL ID'!$Q$26)),0,RANDBETWEEN(1,4))</f>
        <v>0</v>
      </c>
      <c r="D647">
        <f ca="1">IF(AND(ISNUMBER('MPL ID'!$P$28),ISNUMBER('MPL ID'!$Q$28)),0,RANDBETWEEN(1,4))</f>
        <v>0</v>
      </c>
      <c r="E647">
        <f ca="1">IF(AND(ISNUMBER('MPL ID'!$P$29),ISNUMBER('MPL ID'!$Q$29)),0,RANDBETWEEN(1,4))</f>
        <v>0</v>
      </c>
      <c r="F647">
        <f ca="1">IF(AND(ISNUMBER('MPL ID'!$P$30),ISNUMBER('MPL ID'!$Q$30)),0,RANDBETWEEN(1,4))</f>
        <v>0</v>
      </c>
      <c r="G647">
        <f ca="1">IF(AND(ISNUMBER('MPL ID'!$P$31),ISNUMBER('MPL ID'!$Q$31)),0,RANDBETWEEN(1,4))</f>
        <v>0</v>
      </c>
      <c r="H647">
        <f ca="1">IF(AND(ISNUMBER('MPL ID'!$P$32),ISNUMBER('MPL ID'!$Q$32)),0,RANDBETWEEN(1,4))</f>
        <v>0</v>
      </c>
      <c r="I647">
        <f ca="1">IF(AND(ISNUMBER('MPL ID'!$P$33),ISNUMBER('MPL ID'!$Q$33)),0,RANDBETWEEN(1,4))</f>
        <v>0</v>
      </c>
      <c r="J647">
        <f ca="1">IF(AND(ISNUMBER('MPL ID'!$D$36),ISNUMBER('MPL ID'!$E$36)),0,RANDBETWEEN(1,4))</f>
        <v>0</v>
      </c>
      <c r="K647">
        <f ca="1">IF(AND(ISNUMBER('MPL ID'!$D$37),ISNUMBER('MPL ID'!$E$37)),0,RANDBETWEEN(1,4))</f>
        <v>0</v>
      </c>
      <c r="L647">
        <f ca="1">IF(AND(ISNUMBER('MPL ID'!$D$39),ISNUMBER('MPL ID'!$E$39)),0,RANDBETWEEN(1,4))</f>
        <v>0</v>
      </c>
      <c r="M647">
        <f ca="1">IF(AND(ISNUMBER('MPL ID'!$D$40),ISNUMBER('MPL ID'!$E$40)),0,RANDBETWEEN(1,4))</f>
        <v>0</v>
      </c>
      <c r="N647">
        <f ca="1">IF(AND(ISNUMBER('MPL ID'!$D$41),ISNUMBER('MPL ID'!$E$41)),0,RANDBETWEEN(1,4))</f>
        <v>0</v>
      </c>
      <c r="O647">
        <f ca="1">IF(AND(ISNUMBER('MPL ID'!$D$42),ISNUMBER('MPL ID'!$E$42)),0,RANDBETWEEN(1,4))</f>
        <v>0</v>
      </c>
      <c r="P647">
        <f ca="1">IF(AND(ISNUMBER('MPL ID'!$D$43),ISNUMBER('MPL ID'!$E$43)),0,RANDBETWEEN(1,4))</f>
        <v>0</v>
      </c>
      <c r="Q647">
        <f ca="1">IF(AND(ISNUMBER('MPL ID'!$D$44),ISNUMBER('MPL ID'!$E$44)),0,RANDBETWEEN(1,4))</f>
        <v>0</v>
      </c>
      <c r="R647">
        <f ca="1">IF(AND(ISNUMBER('MPL ID'!$J$36),ISNUMBER('MPL ID'!$K$36)),0,RANDBETWEEN(1,4))</f>
        <v>0</v>
      </c>
      <c r="S647">
        <f ca="1">IF(AND(ISNUMBER('MPL ID'!$J$37),ISNUMBER('MPL ID'!$K$37)),0,RANDBETWEEN(1,4))</f>
        <v>0</v>
      </c>
      <c r="T647">
        <f ca="1">IF(AND(ISNUMBER('MPL ID'!$J$39),ISNUMBER('MPL ID'!$K$39)),0,RANDBETWEEN(1,4))</f>
        <v>0</v>
      </c>
      <c r="U647">
        <f ca="1">IF(AND(ISNUMBER('MPL ID'!$J$40),ISNUMBER('MPL ID'!$K$40)),0,RANDBETWEEN(1,4))</f>
        <v>0</v>
      </c>
      <c r="V647">
        <f ca="1">IF(AND(ISNUMBER('MPL ID'!$J$41),ISNUMBER('MPL ID'!$K$41)),0,RANDBETWEEN(1,4))</f>
        <v>0</v>
      </c>
      <c r="W647">
        <f ca="1">IF(AND(ISNUMBER('MPL ID'!$J$42),ISNUMBER('MPL ID'!$K$42)),0,RANDBETWEEN(1,4))</f>
        <v>2</v>
      </c>
      <c r="X647">
        <f ca="1">IF(AND(ISNUMBER('MPL ID'!$J$43),ISNUMBER('MPL ID'!$K$43)),0,RANDBETWEEN(1,4))</f>
        <v>3</v>
      </c>
      <c r="Y647">
        <f ca="1">IF(AND(ISNUMBER('MPL ID'!$J$44),ISNUMBER('MPL ID'!$K$44)),0,RANDBETWEEN(1,4))</f>
        <v>1</v>
      </c>
      <c r="Z647">
        <f ca="1">IF(AND(ISNUMBER('MPL ID'!$P$36),ISNUMBER('MPL ID'!$Q$36)),0,RANDBETWEEN(1,4))</f>
        <v>4</v>
      </c>
      <c r="AA647">
        <f ca="1">IF(AND(ISNUMBER('MPL ID'!$P$37),ISNUMBER('MPL ID'!$Q$37)),0,RANDBETWEEN(1,4))</f>
        <v>4</v>
      </c>
      <c r="AB647">
        <f ca="1">IF(AND(ISNUMBER('MPL ID'!$P$39),ISNUMBER('MPL ID'!$Q$39)),0,RANDBETWEEN(1,4))</f>
        <v>1</v>
      </c>
      <c r="AC647">
        <f ca="1">IF(AND(ISNUMBER('MPL ID'!$P$40),ISNUMBER('MPL ID'!$Q$40)),0,RANDBETWEEN(1,4))</f>
        <v>4</v>
      </c>
      <c r="AD647">
        <f ca="1">IF(AND(ISNUMBER('MPL ID'!$P$41),ISNUMBER('MPL ID'!$Q$41)),0,RANDBETWEEN(1,4))</f>
        <v>1</v>
      </c>
      <c r="AE647">
        <f ca="1">IF(AND(ISNUMBER('MPL ID'!$P$42),ISNUMBER('MPL ID'!$Q$42)),0,RANDBETWEEN(1,4))</f>
        <v>2</v>
      </c>
      <c r="AF647">
        <f ca="1">IF(AND(ISNUMBER('MPL ID'!$P$43),ISNUMBER('MPL ID'!$Q$43)),0,RANDBETWEEN(1,4))</f>
        <v>2</v>
      </c>
      <c r="AG647">
        <f ca="1">IF(AND(ISNUMBER('MPL ID'!$P$44),ISNUMBER('MPL ID'!$Q$44)),0,RANDBETWEEN(1,4))</f>
        <v>4</v>
      </c>
      <c r="AH647">
        <f ca="1">'MPL ID'!$BG$1+SUMPRODUCT(($B$1003:$AG$1003='MPL ID'!$BF$1)*(($B647:$AG647=1)+($B647:$AG647=2)))+SUMPRODUCT(($B$1004:$AG$1004='MPL ID'!$BF$1)*(($B647:$AG647=3)+($B647:$AG647=4)))</f>
        <v>10</v>
      </c>
      <c r="AI647">
        <f ca="1">'MPL ID'!$BG$2+SUMPRODUCT(($B$1003:$AG$1003='MPL ID'!$BF$2)*(($B647:$AG647=1)+($B647:$AG647=2)))+SUMPRODUCT(($B$1004:$AG$1004='MPL ID'!$BF$2)*(($B647:$AG647=3)+($B647:$AG647=4)))</f>
        <v>7</v>
      </c>
      <c r="AJ647">
        <f ca="1">'MPL ID'!$BG$3+SUMPRODUCT(($B$1003:$AG$1003='MPL ID'!$BF$3)*(($B647:$AG647=1)+($B647:$AG647=2)))+SUMPRODUCT(($B$1004:$AG$1004='MPL ID'!$BF$3)*(($B647:$AG647=3)+($B647:$AG647=4)))</f>
        <v>6</v>
      </c>
      <c r="AK647">
        <f ca="1">'MPL ID'!$BG$4+SUMPRODUCT(($B$1003:$AG$1003='MPL ID'!$BF$4)*(($B647:$AG647=1)+($B647:$AG647=2)))+SUMPRODUCT(($B$1004:$AG$1004='MPL ID'!$BF$4)*(($B647:$AG647=3)+($B647:$AG647=4)))</f>
        <v>10</v>
      </c>
      <c r="AL647">
        <f ca="1">'MPL ID'!$BG$5+SUMPRODUCT(($B$1003:$AG$1003='MPL ID'!$BF$5)*(($B647:$AG647=1)+($B647:$AG647=2)))+SUMPRODUCT(($B$1004:$AG$1004='MPL ID'!$BF$5)*(($B647:$AG647=3)+($B647:$AG647=4)))</f>
        <v>3</v>
      </c>
      <c r="AM647">
        <f ca="1">'MPL ID'!$BG$6+SUMPRODUCT(($B$1003:$AG$1003='MPL ID'!$BF$6)*(($B647:$AG647=1)+($B647:$AG647=2)))+SUMPRODUCT(($B$1004:$AG$1004='MPL ID'!$BF$6)*(($B647:$AG647=3)+($B647:$AG647=4)))</f>
        <v>12</v>
      </c>
      <c r="AN647">
        <f ca="1">'MPL ID'!$BG$7+SUMPRODUCT(($B$1003:$AG$1003='MPL ID'!$BF$7)*(($B647:$AG647=1)+($B647:$AG647=2)))+SUMPRODUCT(($B$1004:$AG$1004='MPL ID'!$BF$7)*(($B647:$AG647=3)+($B647:$AG647=4)))</f>
        <v>7</v>
      </c>
      <c r="AO647">
        <f ca="1">'MPL ID'!$BG$8+SUMPRODUCT(($B$1003:$AG$1003='MPL ID'!$BF$8)*(($B647:$AG647=1)+($B647:$AG647=2)))+SUMPRODUCT(($B$1004:$AG$1004='MPL ID'!$BF$8)*(($B647:$AG647=3)+($B647:$AG647=4)))</f>
        <v>5</v>
      </c>
      <c r="AP647">
        <f ca="1">'MPL ID'!$BG$9+SUMPRODUCT(($B$1003:$AG$1003='MPL ID'!$BF$9)*(($B647:$AG647=1)+($B647:$AG647=2)))+SUMPRODUCT(($B$1004:$AG$1004='MPL ID'!$BF$9)*(($B647:$AG647=3)+($B647:$AG647=4)))</f>
        <v>12</v>
      </c>
      <c r="AQ647">
        <f ca="1">'MPL ID'!$BH$1+SUMPRODUCT(($B$1003:$AG$1003='MPL ID'!$BF$1)*(2*($B647:$AG647=1)+($B647:$AG647=2)-2*($B647:$AG647=3)-($B647:$AG647=4)))-SUMPRODUCT(($B$1004:$AG$1004='MPL ID'!$BF$1)*(2*($B647:$AG647=1)+($B647:$AG647=2)-2*($B647:$AG647=3)-($B647:$AG647=4)))</f>
        <v>9</v>
      </c>
      <c r="AR647">
        <f ca="1">'MPL ID'!$BH$2+SUMPRODUCT(($B$1003:$AG$1003='MPL ID'!$BF$2)*(2*($B647:$AG647=1)+($B647:$AG647=2)-2*($B647:$AG647=3)-($B647:$AG647=4)))-SUMPRODUCT(($B$1004:$AG$1004='MPL ID'!$BF$2)*(2*($B647:$AG647=1)+($B647:$AG647=2)-2*($B647:$AG647=3)-($B647:$AG647=4)))</f>
        <v>-6</v>
      </c>
      <c r="AS647">
        <f ca="1">'MPL ID'!$BH$3+SUMPRODUCT(($B$1003:$AG$1003='MPL ID'!$BF$3)*(2*($B647:$AG647=1)+($B647:$AG647=2)-2*($B647:$AG647=3)-($B647:$AG647=4)))-SUMPRODUCT(($B$1004:$AG$1004='MPL ID'!$BF$3)*(2*($B647:$AG647=1)+($B647:$AG647=2)-2*($B647:$AG647=3)-($B647:$AG647=4)))</f>
        <v>-8</v>
      </c>
      <c r="AT647">
        <f ca="1">'MPL ID'!$BH$4+SUMPRODUCT(($B$1003:$AG$1003='MPL ID'!$BF$4)*(2*($B647:$AG647=1)+($B647:$AG647=2)-2*($B647:$AG647=3)-($B647:$AG647=4)))-SUMPRODUCT(($B$1004:$AG$1004='MPL ID'!$BF$4)*(2*($B647:$AG647=1)+($B647:$AG647=2)-2*($B647:$AG647=3)-($B647:$AG647=4)))</f>
        <v>3</v>
      </c>
      <c r="AU647">
        <f ca="1">'MPL ID'!$BH$5+SUMPRODUCT(($B$1003:$AG$1003='MPL ID'!$BF$5)*(2*($B647:$AG647=1)+($B647:$AG647=2)-2*($B647:$AG647=3)-($B647:$AG647=4)))-SUMPRODUCT(($B$1004:$AG$1004='MPL ID'!$BF$5)*(2*($B647:$AG647=1)+($B647:$AG647=2)-2*($B647:$AG647=3)-($B647:$AG647=4)))</f>
        <v>-16</v>
      </c>
      <c r="AV647">
        <f ca="1">'MPL ID'!$BH$6+SUMPRODUCT(($B$1003:$AG$1003='MPL ID'!$BF$6)*(2*($B647:$AG647=1)+($B647:$AG647=2)-2*($B647:$AG647=3)-($B647:$AG647=4)))-SUMPRODUCT(($B$1004:$AG$1004='MPL ID'!$BF$6)*(2*($B647:$AG647=1)+($B647:$AG647=2)-2*($B647:$AG647=3)-($B647:$AG647=4)))</f>
        <v>14</v>
      </c>
      <c r="AW647">
        <f ca="1">'MPL ID'!$BH$7+SUMPRODUCT(($B$1003:$AG$1003='MPL ID'!$BF$7)*(2*($B647:$AG647=1)+($B647:$AG647=2)-2*($B647:$AG647=3)-($B647:$AG647=4)))-SUMPRODUCT(($B$1004:$AG$1004='MPL ID'!$BF$7)*(2*($B647:$AG647=1)+($B647:$AG647=2)-2*($B647:$AG647=3)-($B647:$AG647=4)))</f>
        <v>1</v>
      </c>
      <c r="AX647">
        <f ca="1">'MPL ID'!$BH$8+SUMPRODUCT(($B$1003:$AG$1003='MPL ID'!$BF$8)*(2*($B647:$AG647=1)+($B647:$AG647=2)-2*($B647:$AG647=3)-($B647:$AG647=4)))-SUMPRODUCT(($B$1004:$AG$1004='MPL ID'!$BF$8)*(2*($B647:$AG647=1)+($B647:$AG647=2)-2*($B647:$AG647=3)-($B647:$AG647=4)))</f>
        <v>-11</v>
      </c>
      <c r="AY647">
        <f ca="1">'MPL ID'!$BH$9+SUMPRODUCT(($B$1003:$AG$1003='MPL ID'!$BF$9)*(2*($B647:$AG647=1)+($B647:$AG647=2)-2*($B647:$AG647=3)-($B647:$AG647=4)))-SUMPRODUCT(($B$1004:$AG$1004='MPL ID'!$BF$9)*(2*($B647:$AG647=1)+($B647:$AG647=2)-2*($B647:$AG647=3)-($B647:$AG647=4)))</f>
        <v>14</v>
      </c>
      <c r="AZ647">
        <f ca="1">SUMPRODUCT(--($AH647:$AP647=AH647),--($AQ647:$AY647=AQ647),'MPL ID'!$BG$13:$BO$13)+IF(AND($E647&gt;=3,$E647&lt;=4,AO647=AH647,AX647=AQ647),1,0)+IF(AND($G647&gt;=1,$G647&lt;=2,AJ647=AH647,AS647=AQ647),1,0)+IF(AND($L647&gt;=1,$L647&lt;=2,AM647=AH647,AV647=AQ647),1,0)+IF(AND($O647&gt;=1,$O647&lt;=2,AP647=AH647,AY647=AQ647),1,0)+IF(AND($R647&gt;=1,$R647&lt;=2,AI647=AH647,AR647=AQ647),1,0)+IF(AND($AA647&gt;=3,$AA647&lt;=4,AL647=AH647,AU647=AQ647),1,0)+IF(AND($AE647&gt;=3,$AE647&lt;=4,AK647=AH647,AT647=AQ647),1,0)</f>
        <v>0</v>
      </c>
      <c r="BA647">
        <f ca="1">SUMPRODUCT(--($AH647:$AP647=AI647),--($AQ647:$AY647=AR647),'MPL ID'!$BG$14:$BO$14)+IF(AND($F647&gt;=1,$F647&lt;=2,AP647=AI647,AY647=AR647),1,0)+IF(AND($H647&gt;=1,$H647&lt;=2,AN647=AI647,AW647=AR647),1,0)+IF(AND($J647&gt;=3,$J647&lt;=4,AL647=AI647,AU647=AR647),1,0)+IF(AND($M647&gt;=1,$M647&lt;=2,AO647=AI647,AX647=AR647),1,0)+IF(AND($R647&gt;=3,$R647&lt;=4,AH647=AI647,AQ647=AR647),1,0)+IF(AND($Y647&gt;=3,$Y647&lt;=4,AJ647=AI647,AS647=AR647),1,0)+IF(AND($AC647&gt;=1,$AC647&lt;=2,AK647=AI647,AT647=AR647),1,0)+IF(AND($AF647&gt;=3,$AF647&lt;=4,AM647=AI647,AV647=AR647),1,0)</f>
        <v>0</v>
      </c>
      <c r="BB647">
        <f ca="1">SUMPRODUCT(--($AH647:$AP647=AJ647),--($AQ647:$AY647=AS647),'MPL ID'!$BG$15:$BO$15)+IF(AND($C647&gt;=1,$C647&lt;=2,AK647=AJ647,AT647=AS647),1,0)+IF(AND($G647&gt;=3,$G647&lt;=4,AH647=AJ647,AQ647=AS647),1,0)+IF(AND($K647&gt;=1,$K647&lt;=2,AP647=AJ647,AY647=AS647),1,0)+IF(AND($N647&gt;=3,$N647&lt;=4,AL647=AJ647,AU647=AS647),1,0)+IF(AND($V647&gt;=1,$V647&lt;=2,AM647=AJ647,AV647=AS647),1,0)+IF(AND($Y647&gt;=1,$Y647&lt;=2,AI647=AJ647,AR647=AS647),1,0)+IF(AND($AB647&gt;=3,$AB647&lt;=4,AN647=AJ647,AW647=AS647),1,0)</f>
        <v>0</v>
      </c>
      <c r="BC647">
        <f ca="1">SUMPRODUCT(--($AH647:$AP647=AK647),--($AQ647:$AY647=AT647),'MPL ID'!$BG$16:$BO$16)+IF(AND($C647&gt;=3,$C647&lt;=4,AJ647=AK647,AS647=AT647),1,0)+IF(AND($I647&gt;=1,$I647&lt;=2,AP647=AK647,AY647=AT647),1,0)+IF(AND($P647&gt;=3,$P647&lt;=4,AO647=AK647,AX647=AT647),1,0)+IF(AND($T647&gt;=1,$T647&lt;=2,AN647=AK647,AW647=AT647),1,0)+IF(AND($W647&gt;=1,$W647&lt;=2,AL647=AK647,AU647=AT647),1,0)+IF(AND($AC647&gt;=3,$AC647&lt;=4,AI647=AK647,AR647=AT647),1,0)+IF(AND($AE647&gt;=1,$AE647&lt;=2,AH647=AK647,AQ647=AT647),1,0)</f>
        <v>0</v>
      </c>
      <c r="BD647">
        <f ca="1">SUMPRODUCT(--($AH647:$AP647=AL647),--($AQ647:$AY647=AU647),'MPL ID'!$BG$17:$BO$17)+IF(AND($B647&gt;=3,$B647&lt;=4,AN647=AL647,AW647=AU647),1,0)+IF(AND($D647&gt;=1,$D647&lt;=2,AM647=AL647,AV647=AU647),1,0)+IF(AND($J647&gt;=1,$J647&lt;=2,AI647=AL647,AR647=AU647),1,0)+IF(AND($N647&gt;=1,$N647&lt;=2,AJ647=AL647,AS647=AU647),1,0)+IF(AND($W647&gt;=3,$W647&lt;=4,AK647=AL647,AT647=AU647),1,0)+IF(AND($AA647&gt;=1,$AA647&lt;=2,AH647=AL647,AQ647=AU647),1,0)+IF(AND($AD647&gt;=3,$AD647&lt;=4,AO647=AL647,AX647=AU647),1,0)</f>
        <v>0</v>
      </c>
      <c r="BE647">
        <f ca="1">SUMPRODUCT(--($AH647:$AP647=AM647),--($AQ647:$AY647=AV647),'MPL ID'!$BG$18:$BO$18)+IF(AND($D647&gt;=3,$D647&lt;=4,AL647=AM647,AU647=AV647),1,0)+IF(AND($L647&gt;=3,$L647&lt;=4,AH647=AM647,AQ647=AV647),1,0)+IF(AND($Q647&gt;=3,$Q647&lt;=4,AN647=AM647,AW647=AV647),1,0)+IF(AND($S647&gt;=1,$S647&lt;=2,AP647=AM647,AY647=AV647),1,0)+IF(AND($V647&gt;=3,$V647&lt;=4,AJ647=AM647,AS647=AV647),1,0)+IF(AND($Z647&gt;=1,$Z647&lt;=2,AO647=AM647,AX647=AV647),1,0)+IF(AND($AF647&gt;=1,$AF647&lt;=2,AI647=AM647,AR647=AV647),1,0)</f>
        <v>2</v>
      </c>
      <c r="BF647">
        <f ca="1">SUMPRODUCT(--($AH647:$AP647=AN647),--($AQ647:$AY647=AW647),'MPL ID'!$BG$19:$BO$19)+IF(AND($B647&gt;=1,$B647&lt;=2,AL647=AN647,AU647=AW647),1,0)+IF(AND($H647&gt;=3,$H647&lt;=4,AI647=AN647,AR647=AW647),1,0)+IF(AND($Q647&gt;=1,$Q647&lt;=2,AM647=AN647,AV647=AW647),1,0)+IF(AND($T647&gt;=3,$T647&lt;=4,AK647=AN647,AT647=AW647),1,0)+IF(AND($X647&gt;=3,$X647&lt;=4,AO647=AN647,AX647=AW647),1,0)+IF(AND($AB647&gt;=1,$AB647&lt;=2,AJ647=AN647,AS647=AW647),1,0)+IF(AND($AG647&gt;=1,$AG647&lt;=2,AP647=AN647,AY647=AW647),1,0)</f>
        <v>0</v>
      </c>
      <c r="BG647">
        <f ca="1">SUMPRODUCT(--($AH647:$AP647=AO647),--($AQ647:$AY647=AX647),'MPL ID'!$BG$20:$BO$20)+IF(AND($E647&gt;=1,$E647&lt;=2,AH647=AO647,AQ647=AX647),1,0)+IF(AND($M647&gt;=3,$M647&lt;=4,AI647=AO647,AR647=AX647),1,0)+IF(AND($P647&gt;=1,$P647&lt;=2,AK647=AO647,AT647=AX647),1,0)+IF(AND($U647&gt;=1,$U647&lt;=2,AP647=AO647,AY647=AX647),1,0)+IF(AND($X647&gt;=1,$X647&lt;=2,AN647=AO647,AW647=AX647),1,0)+IF(AND($Z647&gt;=3,$Z647&lt;=4,AM647=AO647,AV647=AX647),1,0)+IF(AND($AD647&gt;=1,$AD647&lt;=2,AL647=AO647,AU647=AX647),1,0)</f>
        <v>0</v>
      </c>
      <c r="BH647">
        <f ca="1">SUMPRODUCT(--($AH647:$AP647=AP647),--($AQ647:$AY647=AY647),'MPL ID'!$BG$21:$BO$21)+IF(AND($F647&gt;=3,$F647&lt;=4,AI647=AP647,AR647=AY647),1,0)+IF(AND($I647&gt;=3,$I647&lt;=4,AK647=AP647,AT647=AY647),1,0)+IF(AND($K647&gt;=3,$K647&lt;=4,AJ647=AP647,AS647=AY647),1,0)+IF(AND($O647&gt;=3,$O647&lt;=4,AH647=AP647,AQ647=AY647),1,0)+IF(AND($S647&gt;=3,$S647&lt;=4,AM647=AP647,AV647=AY647),1,0)+IF(AND($U647&gt;=3,$U647&lt;=4,AO647=AP647,AX647=AY647),1,0)+IF(AND($AG647&gt;=3,$AG647&lt;=4,AN647=AP647,AW647=AY647),1,0)</f>
        <v>0</v>
      </c>
      <c r="BI647">
        <f t="shared" ca="1" si="90"/>
        <v>3</v>
      </c>
      <c r="BJ647">
        <f t="shared" ca="1" si="91"/>
        <v>6</v>
      </c>
      <c r="BK647">
        <f t="shared" ca="1" si="92"/>
        <v>7</v>
      </c>
      <c r="BL647">
        <f t="shared" ca="1" si="93"/>
        <v>4</v>
      </c>
      <c r="BM647">
        <f t="shared" ca="1" si="94"/>
        <v>9</v>
      </c>
      <c r="BN647">
        <f t="shared" ca="1" si="95"/>
        <v>1</v>
      </c>
      <c r="BO647">
        <f t="shared" ca="1" si="96"/>
        <v>5</v>
      </c>
      <c r="BP647">
        <f t="shared" ca="1" si="97"/>
        <v>8</v>
      </c>
      <c r="BQ647">
        <f t="shared" ca="1" si="98"/>
        <v>2</v>
      </c>
    </row>
    <row r="648" spans="1:69" x14ac:dyDescent="0.25">
      <c r="A648">
        <v>647</v>
      </c>
      <c r="B648">
        <f ca="1">IF(AND(ISNUMBER('MPL ID'!$P$25),ISNUMBER('MPL ID'!$Q$25)),0,RANDBETWEEN(1,4))</f>
        <v>0</v>
      </c>
      <c r="C648">
        <f ca="1">IF(AND(ISNUMBER('MPL ID'!$P$26),ISNUMBER('MPL ID'!$Q$26)),0,RANDBETWEEN(1,4))</f>
        <v>0</v>
      </c>
      <c r="D648">
        <f ca="1">IF(AND(ISNUMBER('MPL ID'!$P$28),ISNUMBER('MPL ID'!$Q$28)),0,RANDBETWEEN(1,4))</f>
        <v>0</v>
      </c>
      <c r="E648">
        <f ca="1">IF(AND(ISNUMBER('MPL ID'!$P$29),ISNUMBER('MPL ID'!$Q$29)),0,RANDBETWEEN(1,4))</f>
        <v>0</v>
      </c>
      <c r="F648">
        <f ca="1">IF(AND(ISNUMBER('MPL ID'!$P$30),ISNUMBER('MPL ID'!$Q$30)),0,RANDBETWEEN(1,4))</f>
        <v>0</v>
      </c>
      <c r="G648">
        <f ca="1">IF(AND(ISNUMBER('MPL ID'!$P$31),ISNUMBER('MPL ID'!$Q$31)),0,RANDBETWEEN(1,4))</f>
        <v>0</v>
      </c>
      <c r="H648">
        <f ca="1">IF(AND(ISNUMBER('MPL ID'!$P$32),ISNUMBER('MPL ID'!$Q$32)),0,RANDBETWEEN(1,4))</f>
        <v>0</v>
      </c>
      <c r="I648">
        <f ca="1">IF(AND(ISNUMBER('MPL ID'!$P$33),ISNUMBER('MPL ID'!$Q$33)),0,RANDBETWEEN(1,4))</f>
        <v>0</v>
      </c>
      <c r="J648">
        <f ca="1">IF(AND(ISNUMBER('MPL ID'!$D$36),ISNUMBER('MPL ID'!$E$36)),0,RANDBETWEEN(1,4))</f>
        <v>0</v>
      </c>
      <c r="K648">
        <f ca="1">IF(AND(ISNUMBER('MPL ID'!$D$37),ISNUMBER('MPL ID'!$E$37)),0,RANDBETWEEN(1,4))</f>
        <v>0</v>
      </c>
      <c r="L648">
        <f ca="1">IF(AND(ISNUMBER('MPL ID'!$D$39),ISNUMBER('MPL ID'!$E$39)),0,RANDBETWEEN(1,4))</f>
        <v>0</v>
      </c>
      <c r="M648">
        <f ca="1">IF(AND(ISNUMBER('MPL ID'!$D$40),ISNUMBER('MPL ID'!$E$40)),0,RANDBETWEEN(1,4))</f>
        <v>0</v>
      </c>
      <c r="N648">
        <f ca="1">IF(AND(ISNUMBER('MPL ID'!$D$41),ISNUMBER('MPL ID'!$E$41)),0,RANDBETWEEN(1,4))</f>
        <v>0</v>
      </c>
      <c r="O648">
        <f ca="1">IF(AND(ISNUMBER('MPL ID'!$D$42),ISNUMBER('MPL ID'!$E$42)),0,RANDBETWEEN(1,4))</f>
        <v>0</v>
      </c>
      <c r="P648">
        <f ca="1">IF(AND(ISNUMBER('MPL ID'!$D$43),ISNUMBER('MPL ID'!$E$43)),0,RANDBETWEEN(1,4))</f>
        <v>0</v>
      </c>
      <c r="Q648">
        <f ca="1">IF(AND(ISNUMBER('MPL ID'!$D$44),ISNUMBER('MPL ID'!$E$44)),0,RANDBETWEEN(1,4))</f>
        <v>0</v>
      </c>
      <c r="R648">
        <f ca="1">IF(AND(ISNUMBER('MPL ID'!$J$36),ISNUMBER('MPL ID'!$K$36)),0,RANDBETWEEN(1,4))</f>
        <v>0</v>
      </c>
      <c r="S648">
        <f ca="1">IF(AND(ISNUMBER('MPL ID'!$J$37),ISNUMBER('MPL ID'!$K$37)),0,RANDBETWEEN(1,4))</f>
        <v>0</v>
      </c>
      <c r="T648">
        <f ca="1">IF(AND(ISNUMBER('MPL ID'!$J$39),ISNUMBER('MPL ID'!$K$39)),0,RANDBETWEEN(1,4))</f>
        <v>0</v>
      </c>
      <c r="U648">
        <f ca="1">IF(AND(ISNUMBER('MPL ID'!$J$40),ISNUMBER('MPL ID'!$K$40)),0,RANDBETWEEN(1,4))</f>
        <v>0</v>
      </c>
      <c r="V648">
        <f ca="1">IF(AND(ISNUMBER('MPL ID'!$J$41),ISNUMBER('MPL ID'!$K$41)),0,RANDBETWEEN(1,4))</f>
        <v>0</v>
      </c>
      <c r="W648">
        <f ca="1">IF(AND(ISNUMBER('MPL ID'!$J$42),ISNUMBER('MPL ID'!$K$42)),0,RANDBETWEEN(1,4))</f>
        <v>3</v>
      </c>
      <c r="X648">
        <f ca="1">IF(AND(ISNUMBER('MPL ID'!$J$43),ISNUMBER('MPL ID'!$K$43)),0,RANDBETWEEN(1,4))</f>
        <v>3</v>
      </c>
      <c r="Y648">
        <f ca="1">IF(AND(ISNUMBER('MPL ID'!$J$44),ISNUMBER('MPL ID'!$K$44)),0,RANDBETWEEN(1,4))</f>
        <v>1</v>
      </c>
      <c r="Z648">
        <f ca="1">IF(AND(ISNUMBER('MPL ID'!$P$36),ISNUMBER('MPL ID'!$Q$36)),0,RANDBETWEEN(1,4))</f>
        <v>2</v>
      </c>
      <c r="AA648">
        <f ca="1">IF(AND(ISNUMBER('MPL ID'!$P$37),ISNUMBER('MPL ID'!$Q$37)),0,RANDBETWEEN(1,4))</f>
        <v>2</v>
      </c>
      <c r="AB648">
        <f ca="1">IF(AND(ISNUMBER('MPL ID'!$P$39),ISNUMBER('MPL ID'!$Q$39)),0,RANDBETWEEN(1,4))</f>
        <v>1</v>
      </c>
      <c r="AC648">
        <f ca="1">IF(AND(ISNUMBER('MPL ID'!$P$40),ISNUMBER('MPL ID'!$Q$40)),0,RANDBETWEEN(1,4))</f>
        <v>3</v>
      </c>
      <c r="AD648">
        <f ca="1">IF(AND(ISNUMBER('MPL ID'!$P$41),ISNUMBER('MPL ID'!$Q$41)),0,RANDBETWEEN(1,4))</f>
        <v>2</v>
      </c>
      <c r="AE648">
        <f ca="1">IF(AND(ISNUMBER('MPL ID'!$P$42),ISNUMBER('MPL ID'!$Q$42)),0,RANDBETWEEN(1,4))</f>
        <v>1</v>
      </c>
      <c r="AF648">
        <f ca="1">IF(AND(ISNUMBER('MPL ID'!$P$43),ISNUMBER('MPL ID'!$Q$43)),0,RANDBETWEEN(1,4))</f>
        <v>2</v>
      </c>
      <c r="AG648">
        <f ca="1">IF(AND(ISNUMBER('MPL ID'!$P$44),ISNUMBER('MPL ID'!$Q$44)),0,RANDBETWEEN(1,4))</f>
        <v>4</v>
      </c>
      <c r="AH648">
        <f ca="1">'MPL ID'!$BG$1+SUMPRODUCT(($B$1003:$AG$1003='MPL ID'!$BF$1)*(($B648:$AG648=1)+($B648:$AG648=2)))+SUMPRODUCT(($B$1004:$AG$1004='MPL ID'!$BF$1)*(($B648:$AG648=3)+($B648:$AG648=4)))</f>
        <v>9</v>
      </c>
      <c r="AI648">
        <f ca="1">'MPL ID'!$BG$2+SUMPRODUCT(($B$1003:$AG$1003='MPL ID'!$BF$2)*(($B648:$AG648=1)+($B648:$AG648=2)))+SUMPRODUCT(($B$1004:$AG$1004='MPL ID'!$BF$2)*(($B648:$AG648=3)+($B648:$AG648=4)))</f>
        <v>7</v>
      </c>
      <c r="AJ648">
        <f ca="1">'MPL ID'!$BG$3+SUMPRODUCT(($B$1003:$AG$1003='MPL ID'!$BF$3)*(($B648:$AG648=1)+($B648:$AG648=2)))+SUMPRODUCT(($B$1004:$AG$1004='MPL ID'!$BF$3)*(($B648:$AG648=3)+($B648:$AG648=4)))</f>
        <v>6</v>
      </c>
      <c r="AK648">
        <f ca="1">'MPL ID'!$BG$4+SUMPRODUCT(($B$1003:$AG$1003='MPL ID'!$BF$4)*(($B648:$AG648=1)+($B648:$AG648=2)))+SUMPRODUCT(($B$1004:$AG$1004='MPL ID'!$BF$4)*(($B648:$AG648=3)+($B648:$AG648=4)))</f>
        <v>9</v>
      </c>
      <c r="AL648">
        <f ca="1">'MPL ID'!$BG$5+SUMPRODUCT(($B$1003:$AG$1003='MPL ID'!$BF$5)*(($B648:$AG648=1)+($B648:$AG648=2)))+SUMPRODUCT(($B$1004:$AG$1004='MPL ID'!$BF$5)*(($B648:$AG648=3)+($B648:$AG648=4)))</f>
        <v>5</v>
      </c>
      <c r="AM648">
        <f ca="1">'MPL ID'!$BG$6+SUMPRODUCT(($B$1003:$AG$1003='MPL ID'!$BF$6)*(($B648:$AG648=1)+($B648:$AG648=2)))+SUMPRODUCT(($B$1004:$AG$1004='MPL ID'!$BF$6)*(($B648:$AG648=3)+($B648:$AG648=4)))</f>
        <v>13</v>
      </c>
      <c r="AN648">
        <f ca="1">'MPL ID'!$BG$7+SUMPRODUCT(($B$1003:$AG$1003='MPL ID'!$BF$7)*(($B648:$AG648=1)+($B648:$AG648=2)))+SUMPRODUCT(($B$1004:$AG$1004='MPL ID'!$BF$7)*(($B648:$AG648=3)+($B648:$AG648=4)))</f>
        <v>7</v>
      </c>
      <c r="AO648">
        <f ca="1">'MPL ID'!$BG$8+SUMPRODUCT(($B$1003:$AG$1003='MPL ID'!$BF$8)*(($B648:$AG648=1)+($B648:$AG648=2)))+SUMPRODUCT(($B$1004:$AG$1004='MPL ID'!$BF$8)*(($B648:$AG648=3)+($B648:$AG648=4)))</f>
        <v>4</v>
      </c>
      <c r="AP648">
        <f ca="1">'MPL ID'!$BG$9+SUMPRODUCT(($B$1003:$AG$1003='MPL ID'!$BF$9)*(($B648:$AG648=1)+($B648:$AG648=2)))+SUMPRODUCT(($B$1004:$AG$1004='MPL ID'!$BF$9)*(($B648:$AG648=3)+($B648:$AG648=4)))</f>
        <v>12</v>
      </c>
      <c r="AQ648">
        <f ca="1">'MPL ID'!$BH$1+SUMPRODUCT(($B$1003:$AG$1003='MPL ID'!$BF$1)*(2*($B648:$AG648=1)+($B648:$AG648=2)-2*($B648:$AG648=3)-($B648:$AG648=4)))-SUMPRODUCT(($B$1004:$AG$1004='MPL ID'!$BF$1)*(2*($B648:$AG648=1)+($B648:$AG648=2)-2*($B648:$AG648=3)-($B648:$AG648=4)))</f>
        <v>6</v>
      </c>
      <c r="AR648">
        <f ca="1">'MPL ID'!$BH$2+SUMPRODUCT(($B$1003:$AG$1003='MPL ID'!$BF$2)*(2*($B648:$AG648=1)+($B648:$AG648=2)-2*($B648:$AG648=3)-($B648:$AG648=4)))-SUMPRODUCT(($B$1004:$AG$1004='MPL ID'!$BF$2)*(2*($B648:$AG648=1)+($B648:$AG648=2)-2*($B648:$AG648=3)-($B648:$AG648=4)))</f>
        <v>-7</v>
      </c>
      <c r="AS648">
        <f ca="1">'MPL ID'!$BH$3+SUMPRODUCT(($B$1003:$AG$1003='MPL ID'!$BF$3)*(2*($B648:$AG648=1)+($B648:$AG648=2)-2*($B648:$AG648=3)-($B648:$AG648=4)))-SUMPRODUCT(($B$1004:$AG$1004='MPL ID'!$BF$3)*(2*($B648:$AG648=1)+($B648:$AG648=2)-2*($B648:$AG648=3)-($B648:$AG648=4)))</f>
        <v>-8</v>
      </c>
      <c r="AT648">
        <f ca="1">'MPL ID'!$BH$4+SUMPRODUCT(($B$1003:$AG$1003='MPL ID'!$BF$4)*(2*($B648:$AG648=1)+($B648:$AG648=2)-2*($B648:$AG648=3)-($B648:$AG648=4)))-SUMPRODUCT(($B$1004:$AG$1004='MPL ID'!$BF$4)*(2*($B648:$AG648=1)+($B648:$AG648=2)-2*($B648:$AG648=3)-($B648:$AG648=4)))</f>
        <v>2</v>
      </c>
      <c r="AU648">
        <f ca="1">'MPL ID'!$BH$5+SUMPRODUCT(($B$1003:$AG$1003='MPL ID'!$BF$5)*(2*($B648:$AG648=1)+($B648:$AG648=2)-2*($B648:$AG648=3)-($B648:$AG648=4)))-SUMPRODUCT(($B$1004:$AG$1004='MPL ID'!$BF$5)*(2*($B648:$AG648=1)+($B648:$AG648=2)-2*($B648:$AG648=3)-($B648:$AG648=4)))</f>
        <v>-10</v>
      </c>
      <c r="AV648">
        <f ca="1">'MPL ID'!$BH$6+SUMPRODUCT(($B$1003:$AG$1003='MPL ID'!$BF$6)*(2*($B648:$AG648=1)+($B648:$AG648=2)-2*($B648:$AG648=3)-($B648:$AG648=4)))-SUMPRODUCT(($B$1004:$AG$1004='MPL ID'!$BF$6)*(2*($B648:$AG648=1)+($B648:$AG648=2)-2*($B648:$AG648=3)-($B648:$AG648=4)))</f>
        <v>16</v>
      </c>
      <c r="AW648">
        <f ca="1">'MPL ID'!$BH$7+SUMPRODUCT(($B$1003:$AG$1003='MPL ID'!$BF$7)*(2*($B648:$AG648=1)+($B648:$AG648=2)-2*($B648:$AG648=3)-($B648:$AG648=4)))-SUMPRODUCT(($B$1004:$AG$1004='MPL ID'!$BF$7)*(2*($B648:$AG648=1)+($B648:$AG648=2)-2*($B648:$AG648=3)-($B648:$AG648=4)))</f>
        <v>1</v>
      </c>
      <c r="AX648">
        <f ca="1">'MPL ID'!$BH$8+SUMPRODUCT(($B$1003:$AG$1003='MPL ID'!$BF$8)*(2*($B648:$AG648=1)+($B648:$AG648=2)-2*($B648:$AG648=3)-($B648:$AG648=4)))-SUMPRODUCT(($B$1004:$AG$1004='MPL ID'!$BF$8)*(2*($B648:$AG648=1)+($B648:$AG648=2)-2*($B648:$AG648=3)-($B648:$AG648=4)))</f>
        <v>-14</v>
      </c>
      <c r="AY648">
        <f ca="1">'MPL ID'!$BH$9+SUMPRODUCT(($B$1003:$AG$1003='MPL ID'!$BF$9)*(2*($B648:$AG648=1)+($B648:$AG648=2)-2*($B648:$AG648=3)-($B648:$AG648=4)))-SUMPRODUCT(($B$1004:$AG$1004='MPL ID'!$BF$9)*(2*($B648:$AG648=1)+($B648:$AG648=2)-2*($B648:$AG648=3)-($B648:$AG648=4)))</f>
        <v>14</v>
      </c>
      <c r="AZ648">
        <f ca="1">SUMPRODUCT(--($AH648:$AP648=AH648),--($AQ648:$AY648=AQ648),'MPL ID'!$BG$13:$BO$13)+IF(AND($E648&gt;=3,$E648&lt;=4,AO648=AH648,AX648=AQ648),1,0)+IF(AND($G648&gt;=1,$G648&lt;=2,AJ648=AH648,AS648=AQ648),1,0)+IF(AND($L648&gt;=1,$L648&lt;=2,AM648=AH648,AV648=AQ648),1,0)+IF(AND($O648&gt;=1,$O648&lt;=2,AP648=AH648,AY648=AQ648),1,0)+IF(AND($R648&gt;=1,$R648&lt;=2,AI648=AH648,AR648=AQ648),1,0)+IF(AND($AA648&gt;=3,$AA648&lt;=4,AL648=AH648,AU648=AQ648),1,0)+IF(AND($AE648&gt;=3,$AE648&lt;=4,AK648=AH648,AT648=AQ648),1,0)</f>
        <v>0</v>
      </c>
      <c r="BA648">
        <f ca="1">SUMPRODUCT(--($AH648:$AP648=AI648),--($AQ648:$AY648=AR648),'MPL ID'!$BG$14:$BO$14)+IF(AND($F648&gt;=1,$F648&lt;=2,AP648=AI648,AY648=AR648),1,0)+IF(AND($H648&gt;=1,$H648&lt;=2,AN648=AI648,AW648=AR648),1,0)+IF(AND($J648&gt;=3,$J648&lt;=4,AL648=AI648,AU648=AR648),1,0)+IF(AND($M648&gt;=1,$M648&lt;=2,AO648=AI648,AX648=AR648),1,0)+IF(AND($R648&gt;=3,$R648&lt;=4,AH648=AI648,AQ648=AR648),1,0)+IF(AND($Y648&gt;=3,$Y648&lt;=4,AJ648=AI648,AS648=AR648),1,0)+IF(AND($AC648&gt;=1,$AC648&lt;=2,AK648=AI648,AT648=AR648),1,0)+IF(AND($AF648&gt;=3,$AF648&lt;=4,AM648=AI648,AV648=AR648),1,0)</f>
        <v>0</v>
      </c>
      <c r="BB648">
        <f ca="1">SUMPRODUCT(--($AH648:$AP648=AJ648),--($AQ648:$AY648=AS648),'MPL ID'!$BG$15:$BO$15)+IF(AND($C648&gt;=1,$C648&lt;=2,AK648=AJ648,AT648=AS648),1,0)+IF(AND($G648&gt;=3,$G648&lt;=4,AH648=AJ648,AQ648=AS648),1,0)+IF(AND($K648&gt;=1,$K648&lt;=2,AP648=AJ648,AY648=AS648),1,0)+IF(AND($N648&gt;=3,$N648&lt;=4,AL648=AJ648,AU648=AS648),1,0)+IF(AND($V648&gt;=1,$V648&lt;=2,AM648=AJ648,AV648=AS648),1,0)+IF(AND($Y648&gt;=1,$Y648&lt;=2,AI648=AJ648,AR648=AS648),1,0)+IF(AND($AB648&gt;=3,$AB648&lt;=4,AN648=AJ648,AW648=AS648),1,0)</f>
        <v>0</v>
      </c>
      <c r="BC648">
        <f ca="1">SUMPRODUCT(--($AH648:$AP648=AK648),--($AQ648:$AY648=AT648),'MPL ID'!$BG$16:$BO$16)+IF(AND($C648&gt;=3,$C648&lt;=4,AJ648=AK648,AS648=AT648),1,0)+IF(AND($I648&gt;=1,$I648&lt;=2,AP648=AK648,AY648=AT648),1,0)+IF(AND($P648&gt;=3,$P648&lt;=4,AO648=AK648,AX648=AT648),1,0)+IF(AND($T648&gt;=1,$T648&lt;=2,AN648=AK648,AW648=AT648),1,0)+IF(AND($W648&gt;=1,$W648&lt;=2,AL648=AK648,AU648=AT648),1,0)+IF(AND($AC648&gt;=3,$AC648&lt;=4,AI648=AK648,AR648=AT648),1,0)+IF(AND($AE648&gt;=1,$AE648&lt;=2,AH648=AK648,AQ648=AT648),1,0)</f>
        <v>0</v>
      </c>
      <c r="BD648">
        <f ca="1">SUMPRODUCT(--($AH648:$AP648=AL648),--($AQ648:$AY648=AU648),'MPL ID'!$BG$17:$BO$17)+IF(AND($B648&gt;=3,$B648&lt;=4,AN648=AL648,AW648=AU648),1,0)+IF(AND($D648&gt;=1,$D648&lt;=2,AM648=AL648,AV648=AU648),1,0)+IF(AND($J648&gt;=1,$J648&lt;=2,AI648=AL648,AR648=AU648),1,0)+IF(AND($N648&gt;=1,$N648&lt;=2,AJ648=AL648,AS648=AU648),1,0)+IF(AND($W648&gt;=3,$W648&lt;=4,AK648=AL648,AT648=AU648),1,0)+IF(AND($AA648&gt;=1,$AA648&lt;=2,AH648=AL648,AQ648=AU648),1,0)+IF(AND($AD648&gt;=3,$AD648&lt;=4,AO648=AL648,AX648=AU648),1,0)</f>
        <v>0</v>
      </c>
      <c r="BE648">
        <f ca="1">SUMPRODUCT(--($AH648:$AP648=AM648),--($AQ648:$AY648=AV648),'MPL ID'!$BG$18:$BO$18)+IF(AND($D648&gt;=3,$D648&lt;=4,AL648=AM648,AU648=AV648),1,0)+IF(AND($L648&gt;=3,$L648&lt;=4,AH648=AM648,AQ648=AV648),1,0)+IF(AND($Q648&gt;=3,$Q648&lt;=4,AN648=AM648,AW648=AV648),1,0)+IF(AND($S648&gt;=1,$S648&lt;=2,AP648=AM648,AY648=AV648),1,0)+IF(AND($V648&gt;=3,$V648&lt;=4,AJ648=AM648,AS648=AV648),1,0)+IF(AND($Z648&gt;=1,$Z648&lt;=2,AO648=AM648,AX648=AV648),1,0)+IF(AND($AF648&gt;=1,$AF648&lt;=2,AI648=AM648,AR648=AV648),1,0)</f>
        <v>0</v>
      </c>
      <c r="BF648">
        <f ca="1">SUMPRODUCT(--($AH648:$AP648=AN648),--($AQ648:$AY648=AW648),'MPL ID'!$BG$19:$BO$19)+IF(AND($B648&gt;=1,$B648&lt;=2,AL648=AN648,AU648=AW648),1,0)+IF(AND($H648&gt;=3,$H648&lt;=4,AI648=AN648,AR648=AW648),1,0)+IF(AND($Q648&gt;=1,$Q648&lt;=2,AM648=AN648,AV648=AW648),1,0)+IF(AND($T648&gt;=3,$T648&lt;=4,AK648=AN648,AT648=AW648),1,0)+IF(AND($X648&gt;=3,$X648&lt;=4,AO648=AN648,AX648=AW648),1,0)+IF(AND($AB648&gt;=1,$AB648&lt;=2,AJ648=AN648,AS648=AW648),1,0)+IF(AND($AG648&gt;=1,$AG648&lt;=2,AP648=AN648,AY648=AW648),1,0)</f>
        <v>0</v>
      </c>
      <c r="BG648">
        <f ca="1">SUMPRODUCT(--($AH648:$AP648=AO648),--($AQ648:$AY648=AX648),'MPL ID'!$BG$20:$BO$20)+IF(AND($E648&gt;=1,$E648&lt;=2,AH648=AO648,AQ648=AX648),1,0)+IF(AND($M648&gt;=3,$M648&lt;=4,AI648=AO648,AR648=AX648),1,0)+IF(AND($P648&gt;=1,$P648&lt;=2,AK648=AO648,AT648=AX648),1,0)+IF(AND($U648&gt;=1,$U648&lt;=2,AP648=AO648,AY648=AX648),1,0)+IF(AND($X648&gt;=1,$X648&lt;=2,AN648=AO648,AW648=AX648),1,0)+IF(AND($Z648&gt;=3,$Z648&lt;=4,AM648=AO648,AV648=AX648),1,0)+IF(AND($AD648&gt;=1,$AD648&lt;=2,AL648=AO648,AU648=AX648),1,0)</f>
        <v>0</v>
      </c>
      <c r="BH648">
        <f ca="1">SUMPRODUCT(--($AH648:$AP648=AP648),--($AQ648:$AY648=AY648),'MPL ID'!$BG$21:$BO$21)+IF(AND($F648&gt;=3,$F648&lt;=4,AI648=AP648,AR648=AY648),1,0)+IF(AND($I648&gt;=3,$I648&lt;=4,AK648=AP648,AT648=AY648),1,0)+IF(AND($K648&gt;=3,$K648&lt;=4,AJ648=AP648,AS648=AY648),1,0)+IF(AND($O648&gt;=3,$O648&lt;=4,AH648=AP648,AQ648=AY648),1,0)+IF(AND($S648&gt;=3,$S648&lt;=4,AM648=AP648,AV648=AY648),1,0)+IF(AND($U648&gt;=3,$U648&lt;=4,AO648=AP648,AX648=AY648),1,0)+IF(AND($AG648&gt;=3,$AG648&lt;=4,AN648=AP648,AW648=AY648),1,0)</f>
        <v>0</v>
      </c>
      <c r="BI648">
        <f t="shared" ca="1" si="90"/>
        <v>3</v>
      </c>
      <c r="BJ648">
        <f t="shared" ca="1" si="91"/>
        <v>6</v>
      </c>
      <c r="BK648">
        <f t="shared" ca="1" si="92"/>
        <v>7</v>
      </c>
      <c r="BL648">
        <f t="shared" ca="1" si="93"/>
        <v>4</v>
      </c>
      <c r="BM648">
        <f t="shared" ca="1" si="94"/>
        <v>8</v>
      </c>
      <c r="BN648">
        <f t="shared" ca="1" si="95"/>
        <v>1</v>
      </c>
      <c r="BO648">
        <f t="shared" ca="1" si="96"/>
        <v>5</v>
      </c>
      <c r="BP648">
        <f t="shared" ca="1" si="97"/>
        <v>9</v>
      </c>
      <c r="BQ648">
        <f t="shared" ca="1" si="98"/>
        <v>2</v>
      </c>
    </row>
    <row r="649" spans="1:69" x14ac:dyDescent="0.25">
      <c r="A649">
        <v>648</v>
      </c>
      <c r="B649">
        <f ca="1">IF(AND(ISNUMBER('MPL ID'!$P$25),ISNUMBER('MPL ID'!$Q$25)),0,RANDBETWEEN(1,4))</f>
        <v>0</v>
      </c>
      <c r="C649">
        <f ca="1">IF(AND(ISNUMBER('MPL ID'!$P$26),ISNUMBER('MPL ID'!$Q$26)),0,RANDBETWEEN(1,4))</f>
        <v>0</v>
      </c>
      <c r="D649">
        <f ca="1">IF(AND(ISNUMBER('MPL ID'!$P$28),ISNUMBER('MPL ID'!$Q$28)),0,RANDBETWEEN(1,4))</f>
        <v>0</v>
      </c>
      <c r="E649">
        <f ca="1">IF(AND(ISNUMBER('MPL ID'!$P$29),ISNUMBER('MPL ID'!$Q$29)),0,RANDBETWEEN(1,4))</f>
        <v>0</v>
      </c>
      <c r="F649">
        <f ca="1">IF(AND(ISNUMBER('MPL ID'!$P$30),ISNUMBER('MPL ID'!$Q$30)),0,RANDBETWEEN(1,4))</f>
        <v>0</v>
      </c>
      <c r="G649">
        <f ca="1">IF(AND(ISNUMBER('MPL ID'!$P$31),ISNUMBER('MPL ID'!$Q$31)),0,RANDBETWEEN(1,4))</f>
        <v>0</v>
      </c>
      <c r="H649">
        <f ca="1">IF(AND(ISNUMBER('MPL ID'!$P$32),ISNUMBER('MPL ID'!$Q$32)),0,RANDBETWEEN(1,4))</f>
        <v>0</v>
      </c>
      <c r="I649">
        <f ca="1">IF(AND(ISNUMBER('MPL ID'!$P$33),ISNUMBER('MPL ID'!$Q$33)),0,RANDBETWEEN(1,4))</f>
        <v>0</v>
      </c>
      <c r="J649">
        <f ca="1">IF(AND(ISNUMBER('MPL ID'!$D$36),ISNUMBER('MPL ID'!$E$36)),0,RANDBETWEEN(1,4))</f>
        <v>0</v>
      </c>
      <c r="K649">
        <f ca="1">IF(AND(ISNUMBER('MPL ID'!$D$37),ISNUMBER('MPL ID'!$E$37)),0,RANDBETWEEN(1,4))</f>
        <v>0</v>
      </c>
      <c r="L649">
        <f ca="1">IF(AND(ISNUMBER('MPL ID'!$D$39),ISNUMBER('MPL ID'!$E$39)),0,RANDBETWEEN(1,4))</f>
        <v>0</v>
      </c>
      <c r="M649">
        <f ca="1">IF(AND(ISNUMBER('MPL ID'!$D$40),ISNUMBER('MPL ID'!$E$40)),0,RANDBETWEEN(1,4))</f>
        <v>0</v>
      </c>
      <c r="N649">
        <f ca="1">IF(AND(ISNUMBER('MPL ID'!$D$41),ISNUMBER('MPL ID'!$E$41)),0,RANDBETWEEN(1,4))</f>
        <v>0</v>
      </c>
      <c r="O649">
        <f ca="1">IF(AND(ISNUMBER('MPL ID'!$D$42),ISNUMBER('MPL ID'!$E$42)),0,RANDBETWEEN(1,4))</f>
        <v>0</v>
      </c>
      <c r="P649">
        <f ca="1">IF(AND(ISNUMBER('MPL ID'!$D$43),ISNUMBER('MPL ID'!$E$43)),0,RANDBETWEEN(1,4))</f>
        <v>0</v>
      </c>
      <c r="Q649">
        <f ca="1">IF(AND(ISNUMBER('MPL ID'!$D$44),ISNUMBER('MPL ID'!$E$44)),0,RANDBETWEEN(1,4))</f>
        <v>0</v>
      </c>
      <c r="R649">
        <f ca="1">IF(AND(ISNUMBER('MPL ID'!$J$36),ISNUMBER('MPL ID'!$K$36)),0,RANDBETWEEN(1,4))</f>
        <v>0</v>
      </c>
      <c r="S649">
        <f ca="1">IF(AND(ISNUMBER('MPL ID'!$J$37),ISNUMBER('MPL ID'!$K$37)),0,RANDBETWEEN(1,4))</f>
        <v>0</v>
      </c>
      <c r="T649">
        <f ca="1">IF(AND(ISNUMBER('MPL ID'!$J$39),ISNUMBER('MPL ID'!$K$39)),0,RANDBETWEEN(1,4))</f>
        <v>0</v>
      </c>
      <c r="U649">
        <f ca="1">IF(AND(ISNUMBER('MPL ID'!$J$40),ISNUMBER('MPL ID'!$K$40)),0,RANDBETWEEN(1,4))</f>
        <v>0</v>
      </c>
      <c r="V649">
        <f ca="1">IF(AND(ISNUMBER('MPL ID'!$J$41),ISNUMBER('MPL ID'!$K$41)),0,RANDBETWEEN(1,4))</f>
        <v>0</v>
      </c>
      <c r="W649">
        <f ca="1">IF(AND(ISNUMBER('MPL ID'!$J$42),ISNUMBER('MPL ID'!$K$42)),0,RANDBETWEEN(1,4))</f>
        <v>3</v>
      </c>
      <c r="X649">
        <f ca="1">IF(AND(ISNUMBER('MPL ID'!$J$43),ISNUMBER('MPL ID'!$K$43)),0,RANDBETWEEN(1,4))</f>
        <v>1</v>
      </c>
      <c r="Y649">
        <f ca="1">IF(AND(ISNUMBER('MPL ID'!$J$44),ISNUMBER('MPL ID'!$K$44)),0,RANDBETWEEN(1,4))</f>
        <v>4</v>
      </c>
      <c r="Z649">
        <f ca="1">IF(AND(ISNUMBER('MPL ID'!$P$36),ISNUMBER('MPL ID'!$Q$36)),0,RANDBETWEEN(1,4))</f>
        <v>4</v>
      </c>
      <c r="AA649">
        <f ca="1">IF(AND(ISNUMBER('MPL ID'!$P$37),ISNUMBER('MPL ID'!$Q$37)),0,RANDBETWEEN(1,4))</f>
        <v>3</v>
      </c>
      <c r="AB649">
        <f ca="1">IF(AND(ISNUMBER('MPL ID'!$P$39),ISNUMBER('MPL ID'!$Q$39)),0,RANDBETWEEN(1,4))</f>
        <v>1</v>
      </c>
      <c r="AC649">
        <f ca="1">IF(AND(ISNUMBER('MPL ID'!$P$40),ISNUMBER('MPL ID'!$Q$40)),0,RANDBETWEEN(1,4))</f>
        <v>4</v>
      </c>
      <c r="AD649">
        <f ca="1">IF(AND(ISNUMBER('MPL ID'!$P$41),ISNUMBER('MPL ID'!$Q$41)),0,RANDBETWEEN(1,4))</f>
        <v>3</v>
      </c>
      <c r="AE649">
        <f ca="1">IF(AND(ISNUMBER('MPL ID'!$P$42),ISNUMBER('MPL ID'!$Q$42)),0,RANDBETWEEN(1,4))</f>
        <v>1</v>
      </c>
      <c r="AF649">
        <f ca="1">IF(AND(ISNUMBER('MPL ID'!$P$43),ISNUMBER('MPL ID'!$Q$43)),0,RANDBETWEEN(1,4))</f>
        <v>4</v>
      </c>
      <c r="AG649">
        <f ca="1">IF(AND(ISNUMBER('MPL ID'!$P$44),ISNUMBER('MPL ID'!$Q$44)),0,RANDBETWEEN(1,4))</f>
        <v>1</v>
      </c>
      <c r="AH649">
        <f ca="1">'MPL ID'!$BG$1+SUMPRODUCT(($B$1003:$AG$1003='MPL ID'!$BF$1)*(($B649:$AG649=1)+($B649:$AG649=2)))+SUMPRODUCT(($B$1004:$AG$1004='MPL ID'!$BF$1)*(($B649:$AG649=3)+($B649:$AG649=4)))</f>
        <v>10</v>
      </c>
      <c r="AI649">
        <f ca="1">'MPL ID'!$BG$2+SUMPRODUCT(($B$1003:$AG$1003='MPL ID'!$BF$2)*(($B649:$AG649=1)+($B649:$AG649=2)))+SUMPRODUCT(($B$1004:$AG$1004='MPL ID'!$BF$2)*(($B649:$AG649=3)+($B649:$AG649=4)))</f>
        <v>9</v>
      </c>
      <c r="AJ649">
        <f ca="1">'MPL ID'!$BG$3+SUMPRODUCT(($B$1003:$AG$1003='MPL ID'!$BF$3)*(($B649:$AG649=1)+($B649:$AG649=2)))+SUMPRODUCT(($B$1004:$AG$1004='MPL ID'!$BF$3)*(($B649:$AG649=3)+($B649:$AG649=4)))</f>
        <v>5</v>
      </c>
      <c r="AK649">
        <f ca="1">'MPL ID'!$BG$4+SUMPRODUCT(($B$1003:$AG$1003='MPL ID'!$BF$4)*(($B649:$AG649=1)+($B649:$AG649=2)))+SUMPRODUCT(($B$1004:$AG$1004='MPL ID'!$BF$4)*(($B649:$AG649=3)+($B649:$AG649=4)))</f>
        <v>9</v>
      </c>
      <c r="AL649">
        <f ca="1">'MPL ID'!$BG$5+SUMPRODUCT(($B$1003:$AG$1003='MPL ID'!$BF$5)*(($B649:$AG649=1)+($B649:$AG649=2)))+SUMPRODUCT(($B$1004:$AG$1004='MPL ID'!$BF$5)*(($B649:$AG649=3)+($B649:$AG649=4)))</f>
        <v>5</v>
      </c>
      <c r="AM649">
        <f ca="1">'MPL ID'!$BG$6+SUMPRODUCT(($B$1003:$AG$1003='MPL ID'!$BF$6)*(($B649:$AG649=1)+($B649:$AG649=2)))+SUMPRODUCT(($B$1004:$AG$1004='MPL ID'!$BF$6)*(($B649:$AG649=3)+($B649:$AG649=4)))</f>
        <v>11</v>
      </c>
      <c r="AN649">
        <f ca="1">'MPL ID'!$BG$7+SUMPRODUCT(($B$1003:$AG$1003='MPL ID'!$BF$7)*(($B649:$AG649=1)+($B649:$AG649=2)))+SUMPRODUCT(($B$1004:$AG$1004='MPL ID'!$BF$7)*(($B649:$AG649=3)+($B649:$AG649=4)))</f>
        <v>7</v>
      </c>
      <c r="AO649">
        <f ca="1">'MPL ID'!$BG$8+SUMPRODUCT(($B$1003:$AG$1003='MPL ID'!$BF$8)*(($B649:$AG649=1)+($B649:$AG649=2)))+SUMPRODUCT(($B$1004:$AG$1004='MPL ID'!$BF$8)*(($B649:$AG649=3)+($B649:$AG649=4)))</f>
        <v>5</v>
      </c>
      <c r="AP649">
        <f ca="1">'MPL ID'!$BG$9+SUMPRODUCT(($B$1003:$AG$1003='MPL ID'!$BF$9)*(($B649:$AG649=1)+($B649:$AG649=2)))+SUMPRODUCT(($B$1004:$AG$1004='MPL ID'!$BF$9)*(($B649:$AG649=3)+($B649:$AG649=4)))</f>
        <v>11</v>
      </c>
      <c r="AQ649">
        <f ca="1">'MPL ID'!$BH$1+SUMPRODUCT(($B$1003:$AG$1003='MPL ID'!$BF$1)*(2*($B649:$AG649=1)+($B649:$AG649=2)-2*($B649:$AG649=3)-($B649:$AG649=4)))-SUMPRODUCT(($B$1004:$AG$1004='MPL ID'!$BF$1)*(2*($B649:$AG649=1)+($B649:$AG649=2)-2*($B649:$AG649=3)-($B649:$AG649=4)))</f>
        <v>9</v>
      </c>
      <c r="AR649">
        <f ca="1">'MPL ID'!$BH$2+SUMPRODUCT(($B$1003:$AG$1003='MPL ID'!$BF$2)*(2*($B649:$AG649=1)+($B649:$AG649=2)-2*($B649:$AG649=3)-($B649:$AG649=4)))-SUMPRODUCT(($B$1004:$AG$1004='MPL ID'!$BF$2)*(2*($B649:$AG649=1)+($B649:$AG649=2)-2*($B649:$AG649=3)-($B649:$AG649=4)))</f>
        <v>-1</v>
      </c>
      <c r="AS649">
        <f ca="1">'MPL ID'!$BH$3+SUMPRODUCT(($B$1003:$AG$1003='MPL ID'!$BF$3)*(2*($B649:$AG649=1)+($B649:$AG649=2)-2*($B649:$AG649=3)-($B649:$AG649=4)))-SUMPRODUCT(($B$1004:$AG$1004='MPL ID'!$BF$3)*(2*($B649:$AG649=1)+($B649:$AG649=2)-2*($B649:$AG649=3)-($B649:$AG649=4)))</f>
        <v>-11</v>
      </c>
      <c r="AT649">
        <f ca="1">'MPL ID'!$BH$4+SUMPRODUCT(($B$1003:$AG$1003='MPL ID'!$BF$4)*(2*($B649:$AG649=1)+($B649:$AG649=2)-2*($B649:$AG649=3)-($B649:$AG649=4)))-SUMPRODUCT(($B$1004:$AG$1004='MPL ID'!$BF$4)*(2*($B649:$AG649=1)+($B649:$AG649=2)-2*($B649:$AG649=3)-($B649:$AG649=4)))</f>
        <v>1</v>
      </c>
      <c r="AU649">
        <f ca="1">'MPL ID'!$BH$5+SUMPRODUCT(($B$1003:$AG$1003='MPL ID'!$BF$5)*(2*($B649:$AG649=1)+($B649:$AG649=2)-2*($B649:$AG649=3)-($B649:$AG649=4)))-SUMPRODUCT(($B$1004:$AG$1004='MPL ID'!$BF$5)*(2*($B649:$AG649=1)+($B649:$AG649=2)-2*($B649:$AG649=3)-($B649:$AG649=4)))</f>
        <v>-10</v>
      </c>
      <c r="AV649">
        <f ca="1">'MPL ID'!$BH$6+SUMPRODUCT(($B$1003:$AG$1003='MPL ID'!$BF$6)*(2*($B649:$AG649=1)+($B649:$AG649=2)-2*($B649:$AG649=3)-($B649:$AG649=4)))-SUMPRODUCT(($B$1004:$AG$1004='MPL ID'!$BF$6)*(2*($B649:$AG649=1)+($B649:$AG649=2)-2*($B649:$AG649=3)-($B649:$AG649=4)))</f>
        <v>12</v>
      </c>
      <c r="AW649">
        <f ca="1">'MPL ID'!$BH$7+SUMPRODUCT(($B$1003:$AG$1003='MPL ID'!$BF$7)*(2*($B649:$AG649=1)+($B649:$AG649=2)-2*($B649:$AG649=3)-($B649:$AG649=4)))-SUMPRODUCT(($B$1004:$AG$1004='MPL ID'!$BF$7)*(2*($B649:$AG649=1)+($B649:$AG649=2)-2*($B649:$AG649=3)-($B649:$AG649=4)))</f>
        <v>0</v>
      </c>
      <c r="AX649">
        <f ca="1">'MPL ID'!$BH$8+SUMPRODUCT(($B$1003:$AG$1003='MPL ID'!$BF$8)*(2*($B649:$AG649=1)+($B649:$AG649=2)-2*($B649:$AG649=3)-($B649:$AG649=4)))-SUMPRODUCT(($B$1004:$AG$1004='MPL ID'!$BF$8)*(2*($B649:$AG649=1)+($B649:$AG649=2)-2*($B649:$AG649=3)-($B649:$AG649=4)))</f>
        <v>-11</v>
      </c>
      <c r="AY649">
        <f ca="1">'MPL ID'!$BH$9+SUMPRODUCT(($B$1003:$AG$1003='MPL ID'!$BF$9)*(2*($B649:$AG649=1)+($B649:$AG649=2)-2*($B649:$AG649=3)-($B649:$AG649=4)))-SUMPRODUCT(($B$1004:$AG$1004='MPL ID'!$BF$9)*(2*($B649:$AG649=1)+($B649:$AG649=2)-2*($B649:$AG649=3)-($B649:$AG649=4)))</f>
        <v>11</v>
      </c>
      <c r="AZ649">
        <f ca="1">SUMPRODUCT(--($AH649:$AP649=AH649),--($AQ649:$AY649=AQ649),'MPL ID'!$BG$13:$BO$13)+IF(AND($E649&gt;=3,$E649&lt;=4,AO649=AH649,AX649=AQ649),1,0)+IF(AND($G649&gt;=1,$G649&lt;=2,AJ649=AH649,AS649=AQ649),1,0)+IF(AND($L649&gt;=1,$L649&lt;=2,AM649=AH649,AV649=AQ649),1,0)+IF(AND($O649&gt;=1,$O649&lt;=2,AP649=AH649,AY649=AQ649),1,0)+IF(AND($R649&gt;=1,$R649&lt;=2,AI649=AH649,AR649=AQ649),1,0)+IF(AND($AA649&gt;=3,$AA649&lt;=4,AL649=AH649,AU649=AQ649),1,0)+IF(AND($AE649&gt;=3,$AE649&lt;=4,AK649=AH649,AT649=AQ649),1,0)</f>
        <v>0</v>
      </c>
      <c r="BA649">
        <f ca="1">SUMPRODUCT(--($AH649:$AP649=AI649),--($AQ649:$AY649=AR649),'MPL ID'!$BG$14:$BO$14)+IF(AND($F649&gt;=1,$F649&lt;=2,AP649=AI649,AY649=AR649),1,0)+IF(AND($H649&gt;=1,$H649&lt;=2,AN649=AI649,AW649=AR649),1,0)+IF(AND($J649&gt;=3,$J649&lt;=4,AL649=AI649,AU649=AR649),1,0)+IF(AND($M649&gt;=1,$M649&lt;=2,AO649=AI649,AX649=AR649),1,0)+IF(AND($R649&gt;=3,$R649&lt;=4,AH649=AI649,AQ649=AR649),1,0)+IF(AND($Y649&gt;=3,$Y649&lt;=4,AJ649=AI649,AS649=AR649),1,0)+IF(AND($AC649&gt;=1,$AC649&lt;=2,AK649=AI649,AT649=AR649),1,0)+IF(AND($AF649&gt;=3,$AF649&lt;=4,AM649=AI649,AV649=AR649),1,0)</f>
        <v>0</v>
      </c>
      <c r="BB649">
        <f ca="1">SUMPRODUCT(--($AH649:$AP649=AJ649),--($AQ649:$AY649=AS649),'MPL ID'!$BG$15:$BO$15)+IF(AND($C649&gt;=1,$C649&lt;=2,AK649=AJ649,AT649=AS649),1,0)+IF(AND($G649&gt;=3,$G649&lt;=4,AH649=AJ649,AQ649=AS649),1,0)+IF(AND($K649&gt;=1,$K649&lt;=2,AP649=AJ649,AY649=AS649),1,0)+IF(AND($N649&gt;=3,$N649&lt;=4,AL649=AJ649,AU649=AS649),1,0)+IF(AND($V649&gt;=1,$V649&lt;=2,AM649=AJ649,AV649=AS649),1,0)+IF(AND($Y649&gt;=1,$Y649&lt;=2,AI649=AJ649,AR649=AS649),1,0)+IF(AND($AB649&gt;=3,$AB649&lt;=4,AN649=AJ649,AW649=AS649),1,0)</f>
        <v>1</v>
      </c>
      <c r="BC649">
        <f ca="1">SUMPRODUCT(--($AH649:$AP649=AK649),--($AQ649:$AY649=AT649),'MPL ID'!$BG$16:$BO$16)+IF(AND($C649&gt;=3,$C649&lt;=4,AJ649=AK649,AS649=AT649),1,0)+IF(AND($I649&gt;=1,$I649&lt;=2,AP649=AK649,AY649=AT649),1,0)+IF(AND($P649&gt;=3,$P649&lt;=4,AO649=AK649,AX649=AT649),1,0)+IF(AND($T649&gt;=1,$T649&lt;=2,AN649=AK649,AW649=AT649),1,0)+IF(AND($W649&gt;=1,$W649&lt;=2,AL649=AK649,AU649=AT649),1,0)+IF(AND($AC649&gt;=3,$AC649&lt;=4,AI649=AK649,AR649=AT649),1,0)+IF(AND($AE649&gt;=1,$AE649&lt;=2,AH649=AK649,AQ649=AT649),1,0)</f>
        <v>0</v>
      </c>
      <c r="BD649">
        <f ca="1">SUMPRODUCT(--($AH649:$AP649=AL649),--($AQ649:$AY649=AU649),'MPL ID'!$BG$17:$BO$17)+IF(AND($B649&gt;=3,$B649&lt;=4,AN649=AL649,AW649=AU649),1,0)+IF(AND($D649&gt;=1,$D649&lt;=2,AM649=AL649,AV649=AU649),1,0)+IF(AND($J649&gt;=1,$J649&lt;=2,AI649=AL649,AR649=AU649),1,0)+IF(AND($N649&gt;=1,$N649&lt;=2,AJ649=AL649,AS649=AU649),1,0)+IF(AND($W649&gt;=3,$W649&lt;=4,AK649=AL649,AT649=AU649),1,0)+IF(AND($AA649&gt;=1,$AA649&lt;=2,AH649=AL649,AQ649=AU649),1,0)+IF(AND($AD649&gt;=3,$AD649&lt;=4,AO649=AL649,AX649=AU649),1,0)</f>
        <v>0</v>
      </c>
      <c r="BE649">
        <f ca="1">SUMPRODUCT(--($AH649:$AP649=AM649),--($AQ649:$AY649=AV649),'MPL ID'!$BG$18:$BO$18)+IF(AND($D649&gt;=3,$D649&lt;=4,AL649=AM649,AU649=AV649),1,0)+IF(AND($L649&gt;=3,$L649&lt;=4,AH649=AM649,AQ649=AV649),1,0)+IF(AND($Q649&gt;=3,$Q649&lt;=4,AN649=AM649,AW649=AV649),1,0)+IF(AND($S649&gt;=1,$S649&lt;=2,AP649=AM649,AY649=AV649),1,0)+IF(AND($V649&gt;=3,$V649&lt;=4,AJ649=AM649,AS649=AV649),1,0)+IF(AND($Z649&gt;=1,$Z649&lt;=2,AO649=AM649,AX649=AV649),1,0)+IF(AND($AF649&gt;=1,$AF649&lt;=2,AI649=AM649,AR649=AV649),1,0)</f>
        <v>0</v>
      </c>
      <c r="BF649">
        <f ca="1">SUMPRODUCT(--($AH649:$AP649=AN649),--($AQ649:$AY649=AW649),'MPL ID'!$BG$19:$BO$19)+IF(AND($B649&gt;=1,$B649&lt;=2,AL649=AN649,AU649=AW649),1,0)+IF(AND($H649&gt;=3,$H649&lt;=4,AI649=AN649,AR649=AW649),1,0)+IF(AND($Q649&gt;=1,$Q649&lt;=2,AM649=AN649,AV649=AW649),1,0)+IF(AND($T649&gt;=3,$T649&lt;=4,AK649=AN649,AT649=AW649),1,0)+IF(AND($X649&gt;=3,$X649&lt;=4,AO649=AN649,AX649=AW649),1,0)+IF(AND($AB649&gt;=1,$AB649&lt;=2,AJ649=AN649,AS649=AW649),1,0)+IF(AND($AG649&gt;=1,$AG649&lt;=2,AP649=AN649,AY649=AW649),1,0)</f>
        <v>0</v>
      </c>
      <c r="BG649">
        <f ca="1">SUMPRODUCT(--($AH649:$AP649=AO649),--($AQ649:$AY649=AX649),'MPL ID'!$BG$20:$BO$20)+IF(AND($E649&gt;=1,$E649&lt;=2,AH649=AO649,AQ649=AX649),1,0)+IF(AND($M649&gt;=3,$M649&lt;=4,AI649=AO649,AR649=AX649),1,0)+IF(AND($P649&gt;=1,$P649&lt;=2,AK649=AO649,AT649=AX649),1,0)+IF(AND($U649&gt;=1,$U649&lt;=2,AP649=AO649,AY649=AX649),1,0)+IF(AND($X649&gt;=1,$X649&lt;=2,AN649=AO649,AW649=AX649),1,0)+IF(AND($Z649&gt;=3,$Z649&lt;=4,AM649=AO649,AV649=AX649),1,0)+IF(AND($AD649&gt;=1,$AD649&lt;=2,AL649=AO649,AU649=AX649),1,0)</f>
        <v>1</v>
      </c>
      <c r="BH649">
        <f ca="1">SUMPRODUCT(--($AH649:$AP649=AP649),--($AQ649:$AY649=AY649),'MPL ID'!$BG$21:$BO$21)+IF(AND($F649&gt;=3,$F649&lt;=4,AI649=AP649,AR649=AY649),1,0)+IF(AND($I649&gt;=3,$I649&lt;=4,AK649=AP649,AT649=AY649),1,0)+IF(AND($K649&gt;=3,$K649&lt;=4,AJ649=AP649,AS649=AY649),1,0)+IF(AND($O649&gt;=3,$O649&lt;=4,AH649=AP649,AQ649=AY649),1,0)+IF(AND($S649&gt;=3,$S649&lt;=4,AM649=AP649,AV649=AY649),1,0)+IF(AND($U649&gt;=3,$U649&lt;=4,AO649=AP649,AX649=AY649),1,0)+IF(AND($AG649&gt;=3,$AG649&lt;=4,AN649=AP649,AW649=AY649),1,0)</f>
        <v>0</v>
      </c>
      <c r="BI649">
        <f t="shared" ca="1" si="90"/>
        <v>3</v>
      </c>
      <c r="BJ649">
        <f t="shared" ca="1" si="91"/>
        <v>5</v>
      </c>
      <c r="BK649">
        <f t="shared" ca="1" si="92"/>
        <v>8</v>
      </c>
      <c r="BL649">
        <f t="shared" ca="1" si="93"/>
        <v>4</v>
      </c>
      <c r="BM649">
        <f t="shared" ca="1" si="94"/>
        <v>7</v>
      </c>
      <c r="BN649">
        <f t="shared" ca="1" si="95"/>
        <v>1</v>
      </c>
      <c r="BO649">
        <f t="shared" ca="1" si="96"/>
        <v>6</v>
      </c>
      <c r="BP649">
        <f t="shared" ca="1" si="97"/>
        <v>9</v>
      </c>
      <c r="BQ649">
        <f t="shared" ca="1" si="98"/>
        <v>2</v>
      </c>
    </row>
    <row r="650" spans="1:69" x14ac:dyDescent="0.25">
      <c r="A650">
        <v>649</v>
      </c>
      <c r="B650">
        <f ca="1">IF(AND(ISNUMBER('MPL ID'!$P$25),ISNUMBER('MPL ID'!$Q$25)),0,RANDBETWEEN(1,4))</f>
        <v>0</v>
      </c>
      <c r="C650">
        <f ca="1">IF(AND(ISNUMBER('MPL ID'!$P$26),ISNUMBER('MPL ID'!$Q$26)),0,RANDBETWEEN(1,4))</f>
        <v>0</v>
      </c>
      <c r="D650">
        <f ca="1">IF(AND(ISNUMBER('MPL ID'!$P$28),ISNUMBER('MPL ID'!$Q$28)),0,RANDBETWEEN(1,4))</f>
        <v>0</v>
      </c>
      <c r="E650">
        <f ca="1">IF(AND(ISNUMBER('MPL ID'!$P$29),ISNUMBER('MPL ID'!$Q$29)),0,RANDBETWEEN(1,4))</f>
        <v>0</v>
      </c>
      <c r="F650">
        <f ca="1">IF(AND(ISNUMBER('MPL ID'!$P$30),ISNUMBER('MPL ID'!$Q$30)),0,RANDBETWEEN(1,4))</f>
        <v>0</v>
      </c>
      <c r="G650">
        <f ca="1">IF(AND(ISNUMBER('MPL ID'!$P$31),ISNUMBER('MPL ID'!$Q$31)),0,RANDBETWEEN(1,4))</f>
        <v>0</v>
      </c>
      <c r="H650">
        <f ca="1">IF(AND(ISNUMBER('MPL ID'!$P$32),ISNUMBER('MPL ID'!$Q$32)),0,RANDBETWEEN(1,4))</f>
        <v>0</v>
      </c>
      <c r="I650">
        <f ca="1">IF(AND(ISNUMBER('MPL ID'!$P$33),ISNUMBER('MPL ID'!$Q$33)),0,RANDBETWEEN(1,4))</f>
        <v>0</v>
      </c>
      <c r="J650">
        <f ca="1">IF(AND(ISNUMBER('MPL ID'!$D$36),ISNUMBER('MPL ID'!$E$36)),0,RANDBETWEEN(1,4))</f>
        <v>0</v>
      </c>
      <c r="K650">
        <f ca="1">IF(AND(ISNUMBER('MPL ID'!$D$37),ISNUMBER('MPL ID'!$E$37)),0,RANDBETWEEN(1,4))</f>
        <v>0</v>
      </c>
      <c r="L650">
        <f ca="1">IF(AND(ISNUMBER('MPL ID'!$D$39),ISNUMBER('MPL ID'!$E$39)),0,RANDBETWEEN(1,4))</f>
        <v>0</v>
      </c>
      <c r="M650">
        <f ca="1">IF(AND(ISNUMBER('MPL ID'!$D$40),ISNUMBER('MPL ID'!$E$40)),0,RANDBETWEEN(1,4))</f>
        <v>0</v>
      </c>
      <c r="N650">
        <f ca="1">IF(AND(ISNUMBER('MPL ID'!$D$41),ISNUMBER('MPL ID'!$E$41)),0,RANDBETWEEN(1,4))</f>
        <v>0</v>
      </c>
      <c r="O650">
        <f ca="1">IF(AND(ISNUMBER('MPL ID'!$D$42),ISNUMBER('MPL ID'!$E$42)),0,RANDBETWEEN(1,4))</f>
        <v>0</v>
      </c>
      <c r="P650">
        <f ca="1">IF(AND(ISNUMBER('MPL ID'!$D$43),ISNUMBER('MPL ID'!$E$43)),0,RANDBETWEEN(1,4))</f>
        <v>0</v>
      </c>
      <c r="Q650">
        <f ca="1">IF(AND(ISNUMBER('MPL ID'!$D$44),ISNUMBER('MPL ID'!$E$44)),0,RANDBETWEEN(1,4))</f>
        <v>0</v>
      </c>
      <c r="R650">
        <f ca="1">IF(AND(ISNUMBER('MPL ID'!$J$36),ISNUMBER('MPL ID'!$K$36)),0,RANDBETWEEN(1,4))</f>
        <v>0</v>
      </c>
      <c r="S650">
        <f ca="1">IF(AND(ISNUMBER('MPL ID'!$J$37),ISNUMBER('MPL ID'!$K$37)),0,RANDBETWEEN(1,4))</f>
        <v>0</v>
      </c>
      <c r="T650">
        <f ca="1">IF(AND(ISNUMBER('MPL ID'!$J$39),ISNUMBER('MPL ID'!$K$39)),0,RANDBETWEEN(1,4))</f>
        <v>0</v>
      </c>
      <c r="U650">
        <f ca="1">IF(AND(ISNUMBER('MPL ID'!$J$40),ISNUMBER('MPL ID'!$K$40)),0,RANDBETWEEN(1,4))</f>
        <v>0</v>
      </c>
      <c r="V650">
        <f ca="1">IF(AND(ISNUMBER('MPL ID'!$J$41),ISNUMBER('MPL ID'!$K$41)),0,RANDBETWEEN(1,4))</f>
        <v>0</v>
      </c>
      <c r="W650">
        <f ca="1">IF(AND(ISNUMBER('MPL ID'!$J$42),ISNUMBER('MPL ID'!$K$42)),0,RANDBETWEEN(1,4))</f>
        <v>3</v>
      </c>
      <c r="X650">
        <f ca="1">IF(AND(ISNUMBER('MPL ID'!$J$43),ISNUMBER('MPL ID'!$K$43)),0,RANDBETWEEN(1,4))</f>
        <v>3</v>
      </c>
      <c r="Y650">
        <f ca="1">IF(AND(ISNUMBER('MPL ID'!$J$44),ISNUMBER('MPL ID'!$K$44)),0,RANDBETWEEN(1,4))</f>
        <v>3</v>
      </c>
      <c r="Z650">
        <f ca="1">IF(AND(ISNUMBER('MPL ID'!$P$36),ISNUMBER('MPL ID'!$Q$36)),0,RANDBETWEEN(1,4))</f>
        <v>4</v>
      </c>
      <c r="AA650">
        <f ca="1">IF(AND(ISNUMBER('MPL ID'!$P$37),ISNUMBER('MPL ID'!$Q$37)),0,RANDBETWEEN(1,4))</f>
        <v>2</v>
      </c>
      <c r="AB650">
        <f ca="1">IF(AND(ISNUMBER('MPL ID'!$P$39),ISNUMBER('MPL ID'!$Q$39)),0,RANDBETWEEN(1,4))</f>
        <v>4</v>
      </c>
      <c r="AC650">
        <f ca="1">IF(AND(ISNUMBER('MPL ID'!$P$40),ISNUMBER('MPL ID'!$Q$40)),0,RANDBETWEEN(1,4))</f>
        <v>4</v>
      </c>
      <c r="AD650">
        <f ca="1">IF(AND(ISNUMBER('MPL ID'!$P$41),ISNUMBER('MPL ID'!$Q$41)),0,RANDBETWEEN(1,4))</f>
        <v>4</v>
      </c>
      <c r="AE650">
        <f ca="1">IF(AND(ISNUMBER('MPL ID'!$P$42),ISNUMBER('MPL ID'!$Q$42)),0,RANDBETWEEN(1,4))</f>
        <v>4</v>
      </c>
      <c r="AF650">
        <f ca="1">IF(AND(ISNUMBER('MPL ID'!$P$43),ISNUMBER('MPL ID'!$Q$43)),0,RANDBETWEEN(1,4))</f>
        <v>4</v>
      </c>
      <c r="AG650">
        <f ca="1">IF(AND(ISNUMBER('MPL ID'!$P$44),ISNUMBER('MPL ID'!$Q$44)),0,RANDBETWEEN(1,4))</f>
        <v>1</v>
      </c>
      <c r="AH650">
        <f ca="1">'MPL ID'!$BG$1+SUMPRODUCT(($B$1003:$AG$1003='MPL ID'!$BF$1)*(($B650:$AG650=1)+($B650:$AG650=2)))+SUMPRODUCT(($B$1004:$AG$1004='MPL ID'!$BF$1)*(($B650:$AG650=3)+($B650:$AG650=4)))</f>
        <v>10</v>
      </c>
      <c r="AI650">
        <f ca="1">'MPL ID'!$BG$2+SUMPRODUCT(($B$1003:$AG$1003='MPL ID'!$BF$2)*(($B650:$AG650=1)+($B650:$AG650=2)))+SUMPRODUCT(($B$1004:$AG$1004='MPL ID'!$BF$2)*(($B650:$AG650=3)+($B650:$AG650=4)))</f>
        <v>9</v>
      </c>
      <c r="AJ650">
        <f ca="1">'MPL ID'!$BG$3+SUMPRODUCT(($B$1003:$AG$1003='MPL ID'!$BF$3)*(($B650:$AG650=1)+($B650:$AG650=2)))+SUMPRODUCT(($B$1004:$AG$1004='MPL ID'!$BF$3)*(($B650:$AG650=3)+($B650:$AG650=4)))</f>
        <v>6</v>
      </c>
      <c r="AK650">
        <f ca="1">'MPL ID'!$BG$4+SUMPRODUCT(($B$1003:$AG$1003='MPL ID'!$BF$4)*(($B650:$AG650=1)+($B650:$AG650=2)))+SUMPRODUCT(($B$1004:$AG$1004='MPL ID'!$BF$4)*(($B650:$AG650=3)+($B650:$AG650=4)))</f>
        <v>8</v>
      </c>
      <c r="AL650">
        <f ca="1">'MPL ID'!$BG$5+SUMPRODUCT(($B$1003:$AG$1003='MPL ID'!$BF$5)*(($B650:$AG650=1)+($B650:$AG650=2)))+SUMPRODUCT(($B$1004:$AG$1004='MPL ID'!$BF$5)*(($B650:$AG650=3)+($B650:$AG650=4)))</f>
        <v>6</v>
      </c>
      <c r="AM650">
        <f ca="1">'MPL ID'!$BG$6+SUMPRODUCT(($B$1003:$AG$1003='MPL ID'!$BF$6)*(($B650:$AG650=1)+($B650:$AG650=2)))+SUMPRODUCT(($B$1004:$AG$1004='MPL ID'!$BF$6)*(($B650:$AG650=3)+($B650:$AG650=4)))</f>
        <v>11</v>
      </c>
      <c r="AN650">
        <f ca="1">'MPL ID'!$BG$7+SUMPRODUCT(($B$1003:$AG$1003='MPL ID'!$BF$7)*(($B650:$AG650=1)+($B650:$AG650=2)))+SUMPRODUCT(($B$1004:$AG$1004='MPL ID'!$BF$7)*(($B650:$AG650=3)+($B650:$AG650=4)))</f>
        <v>7</v>
      </c>
      <c r="AO650">
        <f ca="1">'MPL ID'!$BG$8+SUMPRODUCT(($B$1003:$AG$1003='MPL ID'!$BF$8)*(($B650:$AG650=1)+($B650:$AG650=2)))+SUMPRODUCT(($B$1004:$AG$1004='MPL ID'!$BF$8)*(($B650:$AG650=3)+($B650:$AG650=4)))</f>
        <v>4</v>
      </c>
      <c r="AP650">
        <f ca="1">'MPL ID'!$BG$9+SUMPRODUCT(($B$1003:$AG$1003='MPL ID'!$BF$9)*(($B650:$AG650=1)+($B650:$AG650=2)))+SUMPRODUCT(($B$1004:$AG$1004='MPL ID'!$BF$9)*(($B650:$AG650=3)+($B650:$AG650=4)))</f>
        <v>11</v>
      </c>
      <c r="AQ650">
        <f ca="1">'MPL ID'!$BH$1+SUMPRODUCT(($B$1003:$AG$1003='MPL ID'!$BF$1)*(2*($B650:$AG650=1)+($B650:$AG650=2)-2*($B650:$AG650=3)-($B650:$AG650=4)))-SUMPRODUCT(($B$1004:$AG$1004='MPL ID'!$BF$1)*(2*($B650:$AG650=1)+($B650:$AG650=2)-2*($B650:$AG650=3)-($B650:$AG650=4)))</f>
        <v>9</v>
      </c>
      <c r="AR650">
        <f ca="1">'MPL ID'!$BH$2+SUMPRODUCT(($B$1003:$AG$1003='MPL ID'!$BF$2)*(2*($B650:$AG650=1)+($B650:$AG650=2)-2*($B650:$AG650=3)-($B650:$AG650=4)))-SUMPRODUCT(($B$1004:$AG$1004='MPL ID'!$BF$2)*(2*($B650:$AG650=1)+($B650:$AG650=2)-2*($B650:$AG650=3)-($B650:$AG650=4)))</f>
        <v>0</v>
      </c>
      <c r="AS650">
        <f ca="1">'MPL ID'!$BH$3+SUMPRODUCT(($B$1003:$AG$1003='MPL ID'!$BF$3)*(2*($B650:$AG650=1)+($B650:$AG650=2)-2*($B650:$AG650=3)-($B650:$AG650=4)))-SUMPRODUCT(($B$1004:$AG$1004='MPL ID'!$BF$3)*(2*($B650:$AG650=1)+($B650:$AG650=2)-2*($B650:$AG650=3)-($B650:$AG650=4)))</f>
        <v>-9</v>
      </c>
      <c r="AT650">
        <f ca="1">'MPL ID'!$BH$4+SUMPRODUCT(($B$1003:$AG$1003='MPL ID'!$BF$4)*(2*($B650:$AG650=1)+($B650:$AG650=2)-2*($B650:$AG650=3)-($B650:$AG650=4)))-SUMPRODUCT(($B$1004:$AG$1004='MPL ID'!$BF$4)*(2*($B650:$AG650=1)+($B650:$AG650=2)-2*($B650:$AG650=3)-($B650:$AG650=4)))</f>
        <v>-2</v>
      </c>
      <c r="AU650">
        <f ca="1">'MPL ID'!$BH$5+SUMPRODUCT(($B$1003:$AG$1003='MPL ID'!$BF$5)*(2*($B650:$AG650=1)+($B650:$AG650=2)-2*($B650:$AG650=3)-($B650:$AG650=4)))-SUMPRODUCT(($B$1004:$AG$1004='MPL ID'!$BF$5)*(2*($B650:$AG650=1)+($B650:$AG650=2)-2*($B650:$AG650=3)-($B650:$AG650=4)))</f>
        <v>-8</v>
      </c>
      <c r="AV650">
        <f ca="1">'MPL ID'!$BH$6+SUMPRODUCT(($B$1003:$AG$1003='MPL ID'!$BF$6)*(2*($B650:$AG650=1)+($B650:$AG650=2)-2*($B650:$AG650=3)-($B650:$AG650=4)))-SUMPRODUCT(($B$1004:$AG$1004='MPL ID'!$BF$6)*(2*($B650:$AG650=1)+($B650:$AG650=2)-2*($B650:$AG650=3)-($B650:$AG650=4)))</f>
        <v>12</v>
      </c>
      <c r="AW650">
        <f ca="1">'MPL ID'!$BH$7+SUMPRODUCT(($B$1003:$AG$1003='MPL ID'!$BF$7)*(2*($B650:$AG650=1)+($B650:$AG650=2)-2*($B650:$AG650=3)-($B650:$AG650=4)))-SUMPRODUCT(($B$1004:$AG$1004='MPL ID'!$BF$7)*(2*($B650:$AG650=1)+($B650:$AG650=2)-2*($B650:$AG650=3)-($B650:$AG650=4)))</f>
        <v>1</v>
      </c>
      <c r="AX650">
        <f ca="1">'MPL ID'!$BH$8+SUMPRODUCT(($B$1003:$AG$1003='MPL ID'!$BF$8)*(2*($B650:$AG650=1)+($B650:$AG650=2)-2*($B650:$AG650=3)-($B650:$AG650=4)))-SUMPRODUCT(($B$1004:$AG$1004='MPL ID'!$BF$8)*(2*($B650:$AG650=1)+($B650:$AG650=2)-2*($B650:$AG650=3)-($B650:$AG650=4)))</f>
        <v>-14</v>
      </c>
      <c r="AY650">
        <f ca="1">'MPL ID'!$BH$9+SUMPRODUCT(($B$1003:$AG$1003='MPL ID'!$BF$9)*(2*($B650:$AG650=1)+($B650:$AG650=2)-2*($B650:$AG650=3)-($B650:$AG650=4)))-SUMPRODUCT(($B$1004:$AG$1004='MPL ID'!$BF$9)*(2*($B650:$AG650=1)+($B650:$AG650=2)-2*($B650:$AG650=3)-($B650:$AG650=4)))</f>
        <v>11</v>
      </c>
      <c r="AZ650">
        <f ca="1">SUMPRODUCT(--($AH650:$AP650=AH650),--($AQ650:$AY650=AQ650),'MPL ID'!$BG$13:$BO$13)+IF(AND($E650&gt;=3,$E650&lt;=4,AO650=AH650,AX650=AQ650),1,0)+IF(AND($G650&gt;=1,$G650&lt;=2,AJ650=AH650,AS650=AQ650),1,0)+IF(AND($L650&gt;=1,$L650&lt;=2,AM650=AH650,AV650=AQ650),1,0)+IF(AND($O650&gt;=1,$O650&lt;=2,AP650=AH650,AY650=AQ650),1,0)+IF(AND($R650&gt;=1,$R650&lt;=2,AI650=AH650,AR650=AQ650),1,0)+IF(AND($AA650&gt;=3,$AA650&lt;=4,AL650=AH650,AU650=AQ650),1,0)+IF(AND($AE650&gt;=3,$AE650&lt;=4,AK650=AH650,AT650=AQ650),1,0)</f>
        <v>0</v>
      </c>
      <c r="BA650">
        <f ca="1">SUMPRODUCT(--($AH650:$AP650=AI650),--($AQ650:$AY650=AR650),'MPL ID'!$BG$14:$BO$14)+IF(AND($F650&gt;=1,$F650&lt;=2,AP650=AI650,AY650=AR650),1,0)+IF(AND($H650&gt;=1,$H650&lt;=2,AN650=AI650,AW650=AR650),1,0)+IF(AND($J650&gt;=3,$J650&lt;=4,AL650=AI650,AU650=AR650),1,0)+IF(AND($M650&gt;=1,$M650&lt;=2,AO650=AI650,AX650=AR650),1,0)+IF(AND($R650&gt;=3,$R650&lt;=4,AH650=AI650,AQ650=AR650),1,0)+IF(AND($Y650&gt;=3,$Y650&lt;=4,AJ650=AI650,AS650=AR650),1,0)+IF(AND($AC650&gt;=1,$AC650&lt;=2,AK650=AI650,AT650=AR650),1,0)+IF(AND($AF650&gt;=3,$AF650&lt;=4,AM650=AI650,AV650=AR650),1,0)</f>
        <v>0</v>
      </c>
      <c r="BB650">
        <f ca="1">SUMPRODUCT(--($AH650:$AP650=AJ650),--($AQ650:$AY650=AS650),'MPL ID'!$BG$15:$BO$15)+IF(AND($C650&gt;=1,$C650&lt;=2,AK650=AJ650,AT650=AS650),1,0)+IF(AND($G650&gt;=3,$G650&lt;=4,AH650=AJ650,AQ650=AS650),1,0)+IF(AND($K650&gt;=1,$K650&lt;=2,AP650=AJ650,AY650=AS650),1,0)+IF(AND($N650&gt;=3,$N650&lt;=4,AL650=AJ650,AU650=AS650),1,0)+IF(AND($V650&gt;=1,$V650&lt;=2,AM650=AJ650,AV650=AS650),1,0)+IF(AND($Y650&gt;=1,$Y650&lt;=2,AI650=AJ650,AR650=AS650),1,0)+IF(AND($AB650&gt;=3,$AB650&lt;=4,AN650=AJ650,AW650=AS650),1,0)</f>
        <v>0</v>
      </c>
      <c r="BC650">
        <f ca="1">SUMPRODUCT(--($AH650:$AP650=AK650),--($AQ650:$AY650=AT650),'MPL ID'!$BG$16:$BO$16)+IF(AND($C650&gt;=3,$C650&lt;=4,AJ650=AK650,AS650=AT650),1,0)+IF(AND($I650&gt;=1,$I650&lt;=2,AP650=AK650,AY650=AT650),1,0)+IF(AND($P650&gt;=3,$P650&lt;=4,AO650=AK650,AX650=AT650),1,0)+IF(AND($T650&gt;=1,$T650&lt;=2,AN650=AK650,AW650=AT650),1,0)+IF(AND($W650&gt;=1,$W650&lt;=2,AL650=AK650,AU650=AT650),1,0)+IF(AND($AC650&gt;=3,$AC650&lt;=4,AI650=AK650,AR650=AT650),1,0)+IF(AND($AE650&gt;=1,$AE650&lt;=2,AH650=AK650,AQ650=AT650),1,0)</f>
        <v>0</v>
      </c>
      <c r="BD650">
        <f ca="1">SUMPRODUCT(--($AH650:$AP650=AL650),--($AQ650:$AY650=AU650),'MPL ID'!$BG$17:$BO$17)+IF(AND($B650&gt;=3,$B650&lt;=4,AN650=AL650,AW650=AU650),1,0)+IF(AND($D650&gt;=1,$D650&lt;=2,AM650=AL650,AV650=AU650),1,0)+IF(AND($J650&gt;=1,$J650&lt;=2,AI650=AL650,AR650=AU650),1,0)+IF(AND($N650&gt;=1,$N650&lt;=2,AJ650=AL650,AS650=AU650),1,0)+IF(AND($W650&gt;=3,$W650&lt;=4,AK650=AL650,AT650=AU650),1,0)+IF(AND($AA650&gt;=1,$AA650&lt;=2,AH650=AL650,AQ650=AU650),1,0)+IF(AND($AD650&gt;=3,$AD650&lt;=4,AO650=AL650,AX650=AU650),1,0)</f>
        <v>0</v>
      </c>
      <c r="BE650">
        <f ca="1">SUMPRODUCT(--($AH650:$AP650=AM650),--($AQ650:$AY650=AV650),'MPL ID'!$BG$18:$BO$18)+IF(AND($D650&gt;=3,$D650&lt;=4,AL650=AM650,AU650=AV650),1,0)+IF(AND($L650&gt;=3,$L650&lt;=4,AH650=AM650,AQ650=AV650),1,0)+IF(AND($Q650&gt;=3,$Q650&lt;=4,AN650=AM650,AW650=AV650),1,0)+IF(AND($S650&gt;=1,$S650&lt;=2,AP650=AM650,AY650=AV650),1,0)+IF(AND($V650&gt;=3,$V650&lt;=4,AJ650=AM650,AS650=AV650),1,0)+IF(AND($Z650&gt;=1,$Z650&lt;=2,AO650=AM650,AX650=AV650),1,0)+IF(AND($AF650&gt;=1,$AF650&lt;=2,AI650=AM650,AR650=AV650),1,0)</f>
        <v>0</v>
      </c>
      <c r="BF650">
        <f ca="1">SUMPRODUCT(--($AH650:$AP650=AN650),--($AQ650:$AY650=AW650),'MPL ID'!$BG$19:$BO$19)+IF(AND($B650&gt;=1,$B650&lt;=2,AL650=AN650,AU650=AW650),1,0)+IF(AND($H650&gt;=3,$H650&lt;=4,AI650=AN650,AR650=AW650),1,0)+IF(AND($Q650&gt;=1,$Q650&lt;=2,AM650=AN650,AV650=AW650),1,0)+IF(AND($T650&gt;=3,$T650&lt;=4,AK650=AN650,AT650=AW650),1,0)+IF(AND($X650&gt;=3,$X650&lt;=4,AO650=AN650,AX650=AW650),1,0)+IF(AND($AB650&gt;=1,$AB650&lt;=2,AJ650=AN650,AS650=AW650),1,0)+IF(AND($AG650&gt;=1,$AG650&lt;=2,AP650=AN650,AY650=AW650),1,0)</f>
        <v>0</v>
      </c>
      <c r="BG650">
        <f ca="1">SUMPRODUCT(--($AH650:$AP650=AO650),--($AQ650:$AY650=AX650),'MPL ID'!$BG$20:$BO$20)+IF(AND($E650&gt;=1,$E650&lt;=2,AH650=AO650,AQ650=AX650),1,0)+IF(AND($M650&gt;=3,$M650&lt;=4,AI650=AO650,AR650=AX650),1,0)+IF(AND($P650&gt;=1,$P650&lt;=2,AK650=AO650,AT650=AX650),1,0)+IF(AND($U650&gt;=1,$U650&lt;=2,AP650=AO650,AY650=AX650),1,0)+IF(AND($X650&gt;=1,$X650&lt;=2,AN650=AO650,AW650=AX650),1,0)+IF(AND($Z650&gt;=3,$Z650&lt;=4,AM650=AO650,AV650=AX650),1,0)+IF(AND($AD650&gt;=1,$AD650&lt;=2,AL650=AO650,AU650=AX650),1,0)</f>
        <v>0</v>
      </c>
      <c r="BH650">
        <f ca="1">SUMPRODUCT(--($AH650:$AP650=AP650),--($AQ650:$AY650=AY650),'MPL ID'!$BG$21:$BO$21)+IF(AND($F650&gt;=3,$F650&lt;=4,AI650=AP650,AR650=AY650),1,0)+IF(AND($I650&gt;=3,$I650&lt;=4,AK650=AP650,AT650=AY650),1,0)+IF(AND($K650&gt;=3,$K650&lt;=4,AJ650=AP650,AS650=AY650),1,0)+IF(AND($O650&gt;=3,$O650&lt;=4,AH650=AP650,AQ650=AY650),1,0)+IF(AND($S650&gt;=3,$S650&lt;=4,AM650=AP650,AV650=AY650),1,0)+IF(AND($U650&gt;=3,$U650&lt;=4,AO650=AP650,AX650=AY650),1,0)+IF(AND($AG650&gt;=3,$AG650&lt;=4,AN650=AP650,AW650=AY650),1,0)</f>
        <v>0</v>
      </c>
      <c r="BI650">
        <f t="shared" ca="1" si="90"/>
        <v>3</v>
      </c>
      <c r="BJ650">
        <f t="shared" ca="1" si="91"/>
        <v>4</v>
      </c>
      <c r="BK650">
        <f t="shared" ca="1" si="92"/>
        <v>8</v>
      </c>
      <c r="BL650">
        <f t="shared" ca="1" si="93"/>
        <v>5</v>
      </c>
      <c r="BM650">
        <f t="shared" ca="1" si="94"/>
        <v>7</v>
      </c>
      <c r="BN650">
        <f t="shared" ca="1" si="95"/>
        <v>1</v>
      </c>
      <c r="BO650">
        <f t="shared" ca="1" si="96"/>
        <v>6</v>
      </c>
      <c r="BP650">
        <f t="shared" ca="1" si="97"/>
        <v>9</v>
      </c>
      <c r="BQ650">
        <f t="shared" ca="1" si="98"/>
        <v>2</v>
      </c>
    </row>
    <row r="651" spans="1:69" x14ac:dyDescent="0.25">
      <c r="A651">
        <v>650</v>
      </c>
      <c r="B651">
        <f ca="1">IF(AND(ISNUMBER('MPL ID'!$P$25),ISNUMBER('MPL ID'!$Q$25)),0,RANDBETWEEN(1,4))</f>
        <v>0</v>
      </c>
      <c r="C651">
        <f ca="1">IF(AND(ISNUMBER('MPL ID'!$P$26),ISNUMBER('MPL ID'!$Q$26)),0,RANDBETWEEN(1,4))</f>
        <v>0</v>
      </c>
      <c r="D651">
        <f ca="1">IF(AND(ISNUMBER('MPL ID'!$P$28),ISNUMBER('MPL ID'!$Q$28)),0,RANDBETWEEN(1,4))</f>
        <v>0</v>
      </c>
      <c r="E651">
        <f ca="1">IF(AND(ISNUMBER('MPL ID'!$P$29),ISNUMBER('MPL ID'!$Q$29)),0,RANDBETWEEN(1,4))</f>
        <v>0</v>
      </c>
      <c r="F651">
        <f ca="1">IF(AND(ISNUMBER('MPL ID'!$P$30),ISNUMBER('MPL ID'!$Q$30)),0,RANDBETWEEN(1,4))</f>
        <v>0</v>
      </c>
      <c r="G651">
        <f ca="1">IF(AND(ISNUMBER('MPL ID'!$P$31),ISNUMBER('MPL ID'!$Q$31)),0,RANDBETWEEN(1,4))</f>
        <v>0</v>
      </c>
      <c r="H651">
        <f ca="1">IF(AND(ISNUMBER('MPL ID'!$P$32),ISNUMBER('MPL ID'!$Q$32)),0,RANDBETWEEN(1,4))</f>
        <v>0</v>
      </c>
      <c r="I651">
        <f ca="1">IF(AND(ISNUMBER('MPL ID'!$P$33),ISNUMBER('MPL ID'!$Q$33)),0,RANDBETWEEN(1,4))</f>
        <v>0</v>
      </c>
      <c r="J651">
        <f ca="1">IF(AND(ISNUMBER('MPL ID'!$D$36),ISNUMBER('MPL ID'!$E$36)),0,RANDBETWEEN(1,4))</f>
        <v>0</v>
      </c>
      <c r="K651">
        <f ca="1">IF(AND(ISNUMBER('MPL ID'!$D$37),ISNUMBER('MPL ID'!$E$37)),0,RANDBETWEEN(1,4))</f>
        <v>0</v>
      </c>
      <c r="L651">
        <f ca="1">IF(AND(ISNUMBER('MPL ID'!$D$39),ISNUMBER('MPL ID'!$E$39)),0,RANDBETWEEN(1,4))</f>
        <v>0</v>
      </c>
      <c r="M651">
        <f ca="1">IF(AND(ISNUMBER('MPL ID'!$D$40),ISNUMBER('MPL ID'!$E$40)),0,RANDBETWEEN(1,4))</f>
        <v>0</v>
      </c>
      <c r="N651">
        <f ca="1">IF(AND(ISNUMBER('MPL ID'!$D$41),ISNUMBER('MPL ID'!$E$41)),0,RANDBETWEEN(1,4))</f>
        <v>0</v>
      </c>
      <c r="O651">
        <f ca="1">IF(AND(ISNUMBER('MPL ID'!$D$42),ISNUMBER('MPL ID'!$E$42)),0,RANDBETWEEN(1,4))</f>
        <v>0</v>
      </c>
      <c r="P651">
        <f ca="1">IF(AND(ISNUMBER('MPL ID'!$D$43),ISNUMBER('MPL ID'!$E$43)),0,RANDBETWEEN(1,4))</f>
        <v>0</v>
      </c>
      <c r="Q651">
        <f ca="1">IF(AND(ISNUMBER('MPL ID'!$D$44),ISNUMBER('MPL ID'!$E$44)),0,RANDBETWEEN(1,4))</f>
        <v>0</v>
      </c>
      <c r="R651">
        <f ca="1">IF(AND(ISNUMBER('MPL ID'!$J$36),ISNUMBER('MPL ID'!$K$36)),0,RANDBETWEEN(1,4))</f>
        <v>0</v>
      </c>
      <c r="S651">
        <f ca="1">IF(AND(ISNUMBER('MPL ID'!$J$37),ISNUMBER('MPL ID'!$K$37)),0,RANDBETWEEN(1,4))</f>
        <v>0</v>
      </c>
      <c r="T651">
        <f ca="1">IF(AND(ISNUMBER('MPL ID'!$J$39),ISNUMBER('MPL ID'!$K$39)),0,RANDBETWEEN(1,4))</f>
        <v>0</v>
      </c>
      <c r="U651">
        <f ca="1">IF(AND(ISNUMBER('MPL ID'!$J$40),ISNUMBER('MPL ID'!$K$40)),0,RANDBETWEEN(1,4))</f>
        <v>0</v>
      </c>
      <c r="V651">
        <f ca="1">IF(AND(ISNUMBER('MPL ID'!$J$41),ISNUMBER('MPL ID'!$K$41)),0,RANDBETWEEN(1,4))</f>
        <v>0</v>
      </c>
      <c r="W651">
        <f ca="1">IF(AND(ISNUMBER('MPL ID'!$J$42),ISNUMBER('MPL ID'!$K$42)),0,RANDBETWEEN(1,4))</f>
        <v>2</v>
      </c>
      <c r="X651">
        <f ca="1">IF(AND(ISNUMBER('MPL ID'!$J$43),ISNUMBER('MPL ID'!$K$43)),0,RANDBETWEEN(1,4))</f>
        <v>3</v>
      </c>
      <c r="Y651">
        <f ca="1">IF(AND(ISNUMBER('MPL ID'!$J$44),ISNUMBER('MPL ID'!$K$44)),0,RANDBETWEEN(1,4))</f>
        <v>1</v>
      </c>
      <c r="Z651">
        <f ca="1">IF(AND(ISNUMBER('MPL ID'!$P$36),ISNUMBER('MPL ID'!$Q$36)),0,RANDBETWEEN(1,4))</f>
        <v>1</v>
      </c>
      <c r="AA651">
        <f ca="1">IF(AND(ISNUMBER('MPL ID'!$P$37),ISNUMBER('MPL ID'!$Q$37)),0,RANDBETWEEN(1,4))</f>
        <v>1</v>
      </c>
      <c r="AB651">
        <f ca="1">IF(AND(ISNUMBER('MPL ID'!$P$39),ISNUMBER('MPL ID'!$Q$39)),0,RANDBETWEEN(1,4))</f>
        <v>4</v>
      </c>
      <c r="AC651">
        <f ca="1">IF(AND(ISNUMBER('MPL ID'!$P$40),ISNUMBER('MPL ID'!$Q$40)),0,RANDBETWEEN(1,4))</f>
        <v>2</v>
      </c>
      <c r="AD651">
        <f ca="1">IF(AND(ISNUMBER('MPL ID'!$P$41),ISNUMBER('MPL ID'!$Q$41)),0,RANDBETWEEN(1,4))</f>
        <v>2</v>
      </c>
      <c r="AE651">
        <f ca="1">IF(AND(ISNUMBER('MPL ID'!$P$42),ISNUMBER('MPL ID'!$Q$42)),0,RANDBETWEEN(1,4))</f>
        <v>4</v>
      </c>
      <c r="AF651">
        <f ca="1">IF(AND(ISNUMBER('MPL ID'!$P$43),ISNUMBER('MPL ID'!$Q$43)),0,RANDBETWEEN(1,4))</f>
        <v>2</v>
      </c>
      <c r="AG651">
        <f ca="1">IF(AND(ISNUMBER('MPL ID'!$P$44),ISNUMBER('MPL ID'!$Q$44)),0,RANDBETWEEN(1,4))</f>
        <v>4</v>
      </c>
      <c r="AH651">
        <f ca="1">'MPL ID'!$BG$1+SUMPRODUCT(($B$1003:$AG$1003='MPL ID'!$BF$1)*(($B651:$AG651=1)+($B651:$AG651=2)))+SUMPRODUCT(($B$1004:$AG$1004='MPL ID'!$BF$1)*(($B651:$AG651=3)+($B651:$AG651=4)))</f>
        <v>10</v>
      </c>
      <c r="AI651">
        <f ca="1">'MPL ID'!$BG$2+SUMPRODUCT(($B$1003:$AG$1003='MPL ID'!$BF$2)*(($B651:$AG651=1)+($B651:$AG651=2)))+SUMPRODUCT(($B$1004:$AG$1004='MPL ID'!$BF$2)*(($B651:$AG651=3)+($B651:$AG651=4)))</f>
        <v>8</v>
      </c>
      <c r="AJ651">
        <f ca="1">'MPL ID'!$BG$3+SUMPRODUCT(($B$1003:$AG$1003='MPL ID'!$BF$3)*(($B651:$AG651=1)+($B651:$AG651=2)))+SUMPRODUCT(($B$1004:$AG$1004='MPL ID'!$BF$3)*(($B651:$AG651=3)+($B651:$AG651=4)))</f>
        <v>7</v>
      </c>
      <c r="AK651">
        <f ca="1">'MPL ID'!$BG$4+SUMPRODUCT(($B$1003:$AG$1003='MPL ID'!$BF$4)*(($B651:$AG651=1)+($B651:$AG651=2)))+SUMPRODUCT(($B$1004:$AG$1004='MPL ID'!$BF$4)*(($B651:$AG651=3)+($B651:$AG651=4)))</f>
        <v>8</v>
      </c>
      <c r="AL651">
        <f ca="1">'MPL ID'!$BG$5+SUMPRODUCT(($B$1003:$AG$1003='MPL ID'!$BF$5)*(($B651:$AG651=1)+($B651:$AG651=2)))+SUMPRODUCT(($B$1004:$AG$1004='MPL ID'!$BF$5)*(($B651:$AG651=3)+($B651:$AG651=4)))</f>
        <v>4</v>
      </c>
      <c r="AM651">
        <f ca="1">'MPL ID'!$BG$6+SUMPRODUCT(($B$1003:$AG$1003='MPL ID'!$BF$6)*(($B651:$AG651=1)+($B651:$AG651=2)))+SUMPRODUCT(($B$1004:$AG$1004='MPL ID'!$BF$6)*(($B651:$AG651=3)+($B651:$AG651=4)))</f>
        <v>13</v>
      </c>
      <c r="AN651">
        <f ca="1">'MPL ID'!$BG$7+SUMPRODUCT(($B$1003:$AG$1003='MPL ID'!$BF$7)*(($B651:$AG651=1)+($B651:$AG651=2)))+SUMPRODUCT(($B$1004:$AG$1004='MPL ID'!$BF$7)*(($B651:$AG651=3)+($B651:$AG651=4)))</f>
        <v>6</v>
      </c>
      <c r="AO651">
        <f ca="1">'MPL ID'!$BG$8+SUMPRODUCT(($B$1003:$AG$1003='MPL ID'!$BF$8)*(($B651:$AG651=1)+($B651:$AG651=2)))+SUMPRODUCT(($B$1004:$AG$1004='MPL ID'!$BF$8)*(($B651:$AG651=3)+($B651:$AG651=4)))</f>
        <v>4</v>
      </c>
      <c r="AP651">
        <f ca="1">'MPL ID'!$BG$9+SUMPRODUCT(($B$1003:$AG$1003='MPL ID'!$BF$9)*(($B651:$AG651=1)+($B651:$AG651=2)))+SUMPRODUCT(($B$1004:$AG$1004='MPL ID'!$BF$9)*(($B651:$AG651=3)+($B651:$AG651=4)))</f>
        <v>12</v>
      </c>
      <c r="AQ651">
        <f ca="1">'MPL ID'!$BH$1+SUMPRODUCT(($B$1003:$AG$1003='MPL ID'!$BF$1)*(2*($B651:$AG651=1)+($B651:$AG651=2)-2*($B651:$AG651=3)-($B651:$AG651=4)))-SUMPRODUCT(($B$1004:$AG$1004='MPL ID'!$BF$1)*(2*($B651:$AG651=1)+($B651:$AG651=2)-2*($B651:$AG651=3)-($B651:$AG651=4)))</f>
        <v>8</v>
      </c>
      <c r="AR651">
        <f ca="1">'MPL ID'!$BH$2+SUMPRODUCT(($B$1003:$AG$1003='MPL ID'!$BF$2)*(2*($B651:$AG651=1)+($B651:$AG651=2)-2*($B651:$AG651=3)-($B651:$AG651=4)))-SUMPRODUCT(($B$1004:$AG$1004='MPL ID'!$BF$2)*(2*($B651:$AG651=1)+($B651:$AG651=2)-2*($B651:$AG651=3)-($B651:$AG651=4)))</f>
        <v>-4</v>
      </c>
      <c r="AS651">
        <f ca="1">'MPL ID'!$BH$3+SUMPRODUCT(($B$1003:$AG$1003='MPL ID'!$BF$3)*(2*($B651:$AG651=1)+($B651:$AG651=2)-2*($B651:$AG651=3)-($B651:$AG651=4)))-SUMPRODUCT(($B$1004:$AG$1004='MPL ID'!$BF$3)*(2*($B651:$AG651=1)+($B651:$AG651=2)-2*($B651:$AG651=3)-($B651:$AG651=4)))</f>
        <v>-5</v>
      </c>
      <c r="AT651">
        <f ca="1">'MPL ID'!$BH$4+SUMPRODUCT(($B$1003:$AG$1003='MPL ID'!$BF$4)*(2*($B651:$AG651=1)+($B651:$AG651=2)-2*($B651:$AG651=3)-($B651:$AG651=4)))-SUMPRODUCT(($B$1004:$AG$1004='MPL ID'!$BF$4)*(2*($B651:$AG651=1)+($B651:$AG651=2)-2*($B651:$AG651=3)-($B651:$AG651=4)))</f>
        <v>-1</v>
      </c>
      <c r="AU651">
        <f ca="1">'MPL ID'!$BH$5+SUMPRODUCT(($B$1003:$AG$1003='MPL ID'!$BF$5)*(2*($B651:$AG651=1)+($B651:$AG651=2)-2*($B651:$AG651=3)-($B651:$AG651=4)))-SUMPRODUCT(($B$1004:$AG$1004='MPL ID'!$BF$5)*(2*($B651:$AG651=1)+($B651:$AG651=2)-2*($B651:$AG651=3)-($B651:$AG651=4)))</f>
        <v>-12</v>
      </c>
      <c r="AV651">
        <f ca="1">'MPL ID'!$BH$6+SUMPRODUCT(($B$1003:$AG$1003='MPL ID'!$BF$6)*(2*($B651:$AG651=1)+($B651:$AG651=2)-2*($B651:$AG651=3)-($B651:$AG651=4)))-SUMPRODUCT(($B$1004:$AG$1004='MPL ID'!$BF$6)*(2*($B651:$AG651=1)+($B651:$AG651=2)-2*($B651:$AG651=3)-($B651:$AG651=4)))</f>
        <v>17</v>
      </c>
      <c r="AW651">
        <f ca="1">'MPL ID'!$BH$7+SUMPRODUCT(($B$1003:$AG$1003='MPL ID'!$BF$7)*(2*($B651:$AG651=1)+($B651:$AG651=2)-2*($B651:$AG651=3)-($B651:$AG651=4)))-SUMPRODUCT(($B$1004:$AG$1004='MPL ID'!$BF$7)*(2*($B651:$AG651=1)+($B651:$AG651=2)-2*($B651:$AG651=3)-($B651:$AG651=4)))</f>
        <v>-2</v>
      </c>
      <c r="AX651">
        <f ca="1">'MPL ID'!$BH$8+SUMPRODUCT(($B$1003:$AG$1003='MPL ID'!$BF$8)*(2*($B651:$AG651=1)+($B651:$AG651=2)-2*($B651:$AG651=3)-($B651:$AG651=4)))-SUMPRODUCT(($B$1004:$AG$1004='MPL ID'!$BF$8)*(2*($B651:$AG651=1)+($B651:$AG651=2)-2*($B651:$AG651=3)-($B651:$AG651=4)))</f>
        <v>-15</v>
      </c>
      <c r="AY651">
        <f ca="1">'MPL ID'!$BH$9+SUMPRODUCT(($B$1003:$AG$1003='MPL ID'!$BF$9)*(2*($B651:$AG651=1)+($B651:$AG651=2)-2*($B651:$AG651=3)-($B651:$AG651=4)))-SUMPRODUCT(($B$1004:$AG$1004='MPL ID'!$BF$9)*(2*($B651:$AG651=1)+($B651:$AG651=2)-2*($B651:$AG651=3)-($B651:$AG651=4)))</f>
        <v>14</v>
      </c>
      <c r="AZ651">
        <f ca="1">SUMPRODUCT(--($AH651:$AP651=AH651),--($AQ651:$AY651=AQ651),'MPL ID'!$BG$13:$BO$13)+IF(AND($E651&gt;=3,$E651&lt;=4,AO651=AH651,AX651=AQ651),1,0)+IF(AND($G651&gt;=1,$G651&lt;=2,AJ651=AH651,AS651=AQ651),1,0)+IF(AND($L651&gt;=1,$L651&lt;=2,AM651=AH651,AV651=AQ651),1,0)+IF(AND($O651&gt;=1,$O651&lt;=2,AP651=AH651,AY651=AQ651),1,0)+IF(AND($R651&gt;=1,$R651&lt;=2,AI651=AH651,AR651=AQ651),1,0)+IF(AND($AA651&gt;=3,$AA651&lt;=4,AL651=AH651,AU651=AQ651),1,0)+IF(AND($AE651&gt;=3,$AE651&lt;=4,AK651=AH651,AT651=AQ651),1,0)</f>
        <v>0</v>
      </c>
      <c r="BA651">
        <f ca="1">SUMPRODUCT(--($AH651:$AP651=AI651),--($AQ651:$AY651=AR651),'MPL ID'!$BG$14:$BO$14)+IF(AND($F651&gt;=1,$F651&lt;=2,AP651=AI651,AY651=AR651),1,0)+IF(AND($H651&gt;=1,$H651&lt;=2,AN651=AI651,AW651=AR651),1,0)+IF(AND($J651&gt;=3,$J651&lt;=4,AL651=AI651,AU651=AR651),1,0)+IF(AND($M651&gt;=1,$M651&lt;=2,AO651=AI651,AX651=AR651),1,0)+IF(AND($R651&gt;=3,$R651&lt;=4,AH651=AI651,AQ651=AR651),1,0)+IF(AND($Y651&gt;=3,$Y651&lt;=4,AJ651=AI651,AS651=AR651),1,0)+IF(AND($AC651&gt;=1,$AC651&lt;=2,AK651=AI651,AT651=AR651),1,0)+IF(AND($AF651&gt;=3,$AF651&lt;=4,AM651=AI651,AV651=AR651),1,0)</f>
        <v>0</v>
      </c>
      <c r="BB651">
        <f ca="1">SUMPRODUCT(--($AH651:$AP651=AJ651),--($AQ651:$AY651=AS651),'MPL ID'!$BG$15:$BO$15)+IF(AND($C651&gt;=1,$C651&lt;=2,AK651=AJ651,AT651=AS651),1,0)+IF(AND($G651&gt;=3,$G651&lt;=4,AH651=AJ651,AQ651=AS651),1,0)+IF(AND($K651&gt;=1,$K651&lt;=2,AP651=AJ651,AY651=AS651),1,0)+IF(AND($N651&gt;=3,$N651&lt;=4,AL651=AJ651,AU651=AS651),1,0)+IF(AND($V651&gt;=1,$V651&lt;=2,AM651=AJ651,AV651=AS651),1,0)+IF(AND($Y651&gt;=1,$Y651&lt;=2,AI651=AJ651,AR651=AS651),1,0)+IF(AND($AB651&gt;=3,$AB651&lt;=4,AN651=AJ651,AW651=AS651),1,0)</f>
        <v>0</v>
      </c>
      <c r="BC651">
        <f ca="1">SUMPRODUCT(--($AH651:$AP651=AK651),--($AQ651:$AY651=AT651),'MPL ID'!$BG$16:$BO$16)+IF(AND($C651&gt;=3,$C651&lt;=4,AJ651=AK651,AS651=AT651),1,0)+IF(AND($I651&gt;=1,$I651&lt;=2,AP651=AK651,AY651=AT651),1,0)+IF(AND($P651&gt;=3,$P651&lt;=4,AO651=AK651,AX651=AT651),1,0)+IF(AND($T651&gt;=1,$T651&lt;=2,AN651=AK651,AW651=AT651),1,0)+IF(AND($W651&gt;=1,$W651&lt;=2,AL651=AK651,AU651=AT651),1,0)+IF(AND($AC651&gt;=3,$AC651&lt;=4,AI651=AK651,AR651=AT651),1,0)+IF(AND($AE651&gt;=1,$AE651&lt;=2,AH651=AK651,AQ651=AT651),1,0)</f>
        <v>0</v>
      </c>
      <c r="BD651">
        <f ca="1">SUMPRODUCT(--($AH651:$AP651=AL651),--($AQ651:$AY651=AU651),'MPL ID'!$BG$17:$BO$17)+IF(AND($B651&gt;=3,$B651&lt;=4,AN651=AL651,AW651=AU651),1,0)+IF(AND($D651&gt;=1,$D651&lt;=2,AM651=AL651,AV651=AU651),1,0)+IF(AND($J651&gt;=1,$J651&lt;=2,AI651=AL651,AR651=AU651),1,0)+IF(AND($N651&gt;=1,$N651&lt;=2,AJ651=AL651,AS651=AU651),1,0)+IF(AND($W651&gt;=3,$W651&lt;=4,AK651=AL651,AT651=AU651),1,0)+IF(AND($AA651&gt;=1,$AA651&lt;=2,AH651=AL651,AQ651=AU651),1,0)+IF(AND($AD651&gt;=3,$AD651&lt;=4,AO651=AL651,AX651=AU651),1,0)</f>
        <v>0</v>
      </c>
      <c r="BE651">
        <f ca="1">SUMPRODUCT(--($AH651:$AP651=AM651),--($AQ651:$AY651=AV651),'MPL ID'!$BG$18:$BO$18)+IF(AND($D651&gt;=3,$D651&lt;=4,AL651=AM651,AU651=AV651),1,0)+IF(AND($L651&gt;=3,$L651&lt;=4,AH651=AM651,AQ651=AV651),1,0)+IF(AND($Q651&gt;=3,$Q651&lt;=4,AN651=AM651,AW651=AV651),1,0)+IF(AND($S651&gt;=1,$S651&lt;=2,AP651=AM651,AY651=AV651),1,0)+IF(AND($V651&gt;=3,$V651&lt;=4,AJ651=AM651,AS651=AV651),1,0)+IF(AND($Z651&gt;=1,$Z651&lt;=2,AO651=AM651,AX651=AV651),1,0)+IF(AND($AF651&gt;=1,$AF651&lt;=2,AI651=AM651,AR651=AV651),1,0)</f>
        <v>0</v>
      </c>
      <c r="BF651">
        <f ca="1">SUMPRODUCT(--($AH651:$AP651=AN651),--($AQ651:$AY651=AW651),'MPL ID'!$BG$19:$BO$19)+IF(AND($B651&gt;=1,$B651&lt;=2,AL651=AN651,AU651=AW651),1,0)+IF(AND($H651&gt;=3,$H651&lt;=4,AI651=AN651,AR651=AW651),1,0)+IF(AND($Q651&gt;=1,$Q651&lt;=2,AM651=AN651,AV651=AW651),1,0)+IF(AND($T651&gt;=3,$T651&lt;=4,AK651=AN651,AT651=AW651),1,0)+IF(AND($X651&gt;=3,$X651&lt;=4,AO651=AN651,AX651=AW651),1,0)+IF(AND($AB651&gt;=1,$AB651&lt;=2,AJ651=AN651,AS651=AW651),1,0)+IF(AND($AG651&gt;=1,$AG651&lt;=2,AP651=AN651,AY651=AW651),1,0)</f>
        <v>0</v>
      </c>
      <c r="BG651">
        <f ca="1">SUMPRODUCT(--($AH651:$AP651=AO651),--($AQ651:$AY651=AX651),'MPL ID'!$BG$20:$BO$20)+IF(AND($E651&gt;=1,$E651&lt;=2,AH651=AO651,AQ651=AX651),1,0)+IF(AND($M651&gt;=3,$M651&lt;=4,AI651=AO651,AR651=AX651),1,0)+IF(AND($P651&gt;=1,$P651&lt;=2,AK651=AO651,AT651=AX651),1,0)+IF(AND($U651&gt;=1,$U651&lt;=2,AP651=AO651,AY651=AX651),1,0)+IF(AND($X651&gt;=1,$X651&lt;=2,AN651=AO651,AW651=AX651),1,0)+IF(AND($Z651&gt;=3,$Z651&lt;=4,AM651=AO651,AV651=AX651),1,0)+IF(AND($AD651&gt;=1,$AD651&lt;=2,AL651=AO651,AU651=AX651),1,0)</f>
        <v>0</v>
      </c>
      <c r="BH651">
        <f ca="1">SUMPRODUCT(--($AH651:$AP651=AP651),--($AQ651:$AY651=AY651),'MPL ID'!$BG$21:$BO$21)+IF(AND($F651&gt;=3,$F651&lt;=4,AI651=AP651,AR651=AY651),1,0)+IF(AND($I651&gt;=3,$I651&lt;=4,AK651=AP651,AT651=AY651),1,0)+IF(AND($K651&gt;=3,$K651&lt;=4,AJ651=AP651,AS651=AY651),1,0)+IF(AND($O651&gt;=3,$O651&lt;=4,AH651=AP651,AQ651=AY651),1,0)+IF(AND($S651&gt;=3,$S651&lt;=4,AM651=AP651,AV651=AY651),1,0)+IF(AND($U651&gt;=3,$U651&lt;=4,AO651=AP651,AX651=AY651),1,0)+IF(AND($AG651&gt;=3,$AG651&lt;=4,AN651=AP651,AW651=AY651),1,0)</f>
        <v>0</v>
      </c>
      <c r="BI651">
        <f t="shared" ca="1" si="90"/>
        <v>3</v>
      </c>
      <c r="BJ651">
        <f t="shared" ca="1" si="91"/>
        <v>5</v>
      </c>
      <c r="BK651">
        <f t="shared" ca="1" si="92"/>
        <v>6</v>
      </c>
      <c r="BL651">
        <f t="shared" ca="1" si="93"/>
        <v>4</v>
      </c>
      <c r="BM651">
        <f t="shared" ca="1" si="94"/>
        <v>8</v>
      </c>
      <c r="BN651">
        <f t="shared" ca="1" si="95"/>
        <v>1</v>
      </c>
      <c r="BO651">
        <f t="shared" ca="1" si="96"/>
        <v>7</v>
      </c>
      <c r="BP651">
        <f t="shared" ca="1" si="97"/>
        <v>9</v>
      </c>
      <c r="BQ651">
        <f t="shared" ca="1" si="98"/>
        <v>2</v>
      </c>
    </row>
    <row r="652" spans="1:69" x14ac:dyDescent="0.25">
      <c r="A652">
        <v>651</v>
      </c>
      <c r="B652">
        <f ca="1">IF(AND(ISNUMBER('MPL ID'!$P$25),ISNUMBER('MPL ID'!$Q$25)),0,RANDBETWEEN(1,4))</f>
        <v>0</v>
      </c>
      <c r="C652">
        <f ca="1">IF(AND(ISNUMBER('MPL ID'!$P$26),ISNUMBER('MPL ID'!$Q$26)),0,RANDBETWEEN(1,4))</f>
        <v>0</v>
      </c>
      <c r="D652">
        <f ca="1">IF(AND(ISNUMBER('MPL ID'!$P$28),ISNUMBER('MPL ID'!$Q$28)),0,RANDBETWEEN(1,4))</f>
        <v>0</v>
      </c>
      <c r="E652">
        <f ca="1">IF(AND(ISNUMBER('MPL ID'!$P$29),ISNUMBER('MPL ID'!$Q$29)),0,RANDBETWEEN(1,4))</f>
        <v>0</v>
      </c>
      <c r="F652">
        <f ca="1">IF(AND(ISNUMBER('MPL ID'!$P$30),ISNUMBER('MPL ID'!$Q$30)),0,RANDBETWEEN(1,4))</f>
        <v>0</v>
      </c>
      <c r="G652">
        <f ca="1">IF(AND(ISNUMBER('MPL ID'!$P$31),ISNUMBER('MPL ID'!$Q$31)),0,RANDBETWEEN(1,4))</f>
        <v>0</v>
      </c>
      <c r="H652">
        <f ca="1">IF(AND(ISNUMBER('MPL ID'!$P$32),ISNUMBER('MPL ID'!$Q$32)),0,RANDBETWEEN(1,4))</f>
        <v>0</v>
      </c>
      <c r="I652">
        <f ca="1">IF(AND(ISNUMBER('MPL ID'!$P$33),ISNUMBER('MPL ID'!$Q$33)),0,RANDBETWEEN(1,4))</f>
        <v>0</v>
      </c>
      <c r="J652">
        <f ca="1">IF(AND(ISNUMBER('MPL ID'!$D$36),ISNUMBER('MPL ID'!$E$36)),0,RANDBETWEEN(1,4))</f>
        <v>0</v>
      </c>
      <c r="K652">
        <f ca="1">IF(AND(ISNUMBER('MPL ID'!$D$37),ISNUMBER('MPL ID'!$E$37)),0,RANDBETWEEN(1,4))</f>
        <v>0</v>
      </c>
      <c r="L652">
        <f ca="1">IF(AND(ISNUMBER('MPL ID'!$D$39),ISNUMBER('MPL ID'!$E$39)),0,RANDBETWEEN(1,4))</f>
        <v>0</v>
      </c>
      <c r="M652">
        <f ca="1">IF(AND(ISNUMBER('MPL ID'!$D$40),ISNUMBER('MPL ID'!$E$40)),0,RANDBETWEEN(1,4))</f>
        <v>0</v>
      </c>
      <c r="N652">
        <f ca="1">IF(AND(ISNUMBER('MPL ID'!$D$41),ISNUMBER('MPL ID'!$E$41)),0,RANDBETWEEN(1,4))</f>
        <v>0</v>
      </c>
      <c r="O652">
        <f ca="1">IF(AND(ISNUMBER('MPL ID'!$D$42),ISNUMBER('MPL ID'!$E$42)),0,RANDBETWEEN(1,4))</f>
        <v>0</v>
      </c>
      <c r="P652">
        <f ca="1">IF(AND(ISNUMBER('MPL ID'!$D$43),ISNUMBER('MPL ID'!$E$43)),0,RANDBETWEEN(1,4))</f>
        <v>0</v>
      </c>
      <c r="Q652">
        <f ca="1">IF(AND(ISNUMBER('MPL ID'!$D$44),ISNUMBER('MPL ID'!$E$44)),0,RANDBETWEEN(1,4))</f>
        <v>0</v>
      </c>
      <c r="R652">
        <f ca="1">IF(AND(ISNUMBER('MPL ID'!$J$36),ISNUMBER('MPL ID'!$K$36)),0,RANDBETWEEN(1,4))</f>
        <v>0</v>
      </c>
      <c r="S652">
        <f ca="1">IF(AND(ISNUMBER('MPL ID'!$J$37),ISNUMBER('MPL ID'!$K$37)),0,RANDBETWEEN(1,4))</f>
        <v>0</v>
      </c>
      <c r="T652">
        <f ca="1">IF(AND(ISNUMBER('MPL ID'!$J$39),ISNUMBER('MPL ID'!$K$39)),0,RANDBETWEEN(1,4))</f>
        <v>0</v>
      </c>
      <c r="U652">
        <f ca="1">IF(AND(ISNUMBER('MPL ID'!$J$40),ISNUMBER('MPL ID'!$K$40)),0,RANDBETWEEN(1,4))</f>
        <v>0</v>
      </c>
      <c r="V652">
        <f ca="1">IF(AND(ISNUMBER('MPL ID'!$J$41),ISNUMBER('MPL ID'!$K$41)),0,RANDBETWEEN(1,4))</f>
        <v>0</v>
      </c>
      <c r="W652">
        <f ca="1">IF(AND(ISNUMBER('MPL ID'!$J$42),ISNUMBER('MPL ID'!$K$42)),0,RANDBETWEEN(1,4))</f>
        <v>1</v>
      </c>
      <c r="X652">
        <f ca="1">IF(AND(ISNUMBER('MPL ID'!$J$43),ISNUMBER('MPL ID'!$K$43)),0,RANDBETWEEN(1,4))</f>
        <v>2</v>
      </c>
      <c r="Y652">
        <f ca="1">IF(AND(ISNUMBER('MPL ID'!$J$44),ISNUMBER('MPL ID'!$K$44)),0,RANDBETWEEN(1,4))</f>
        <v>3</v>
      </c>
      <c r="Z652">
        <f ca="1">IF(AND(ISNUMBER('MPL ID'!$P$36),ISNUMBER('MPL ID'!$Q$36)),0,RANDBETWEEN(1,4))</f>
        <v>1</v>
      </c>
      <c r="AA652">
        <f ca="1">IF(AND(ISNUMBER('MPL ID'!$P$37),ISNUMBER('MPL ID'!$Q$37)),0,RANDBETWEEN(1,4))</f>
        <v>1</v>
      </c>
      <c r="AB652">
        <f ca="1">IF(AND(ISNUMBER('MPL ID'!$P$39),ISNUMBER('MPL ID'!$Q$39)),0,RANDBETWEEN(1,4))</f>
        <v>1</v>
      </c>
      <c r="AC652">
        <f ca="1">IF(AND(ISNUMBER('MPL ID'!$P$40),ISNUMBER('MPL ID'!$Q$40)),0,RANDBETWEEN(1,4))</f>
        <v>2</v>
      </c>
      <c r="AD652">
        <f ca="1">IF(AND(ISNUMBER('MPL ID'!$P$41),ISNUMBER('MPL ID'!$Q$41)),0,RANDBETWEEN(1,4))</f>
        <v>3</v>
      </c>
      <c r="AE652">
        <f ca="1">IF(AND(ISNUMBER('MPL ID'!$P$42),ISNUMBER('MPL ID'!$Q$42)),0,RANDBETWEEN(1,4))</f>
        <v>4</v>
      </c>
      <c r="AF652">
        <f ca="1">IF(AND(ISNUMBER('MPL ID'!$P$43),ISNUMBER('MPL ID'!$Q$43)),0,RANDBETWEEN(1,4))</f>
        <v>1</v>
      </c>
      <c r="AG652">
        <f ca="1">IF(AND(ISNUMBER('MPL ID'!$P$44),ISNUMBER('MPL ID'!$Q$44)),0,RANDBETWEEN(1,4))</f>
        <v>2</v>
      </c>
      <c r="AH652">
        <f ca="1">'MPL ID'!$BG$1+SUMPRODUCT(($B$1003:$AG$1003='MPL ID'!$BF$1)*(($B652:$AG652=1)+($B652:$AG652=2)))+SUMPRODUCT(($B$1004:$AG$1004='MPL ID'!$BF$1)*(($B652:$AG652=3)+($B652:$AG652=4)))</f>
        <v>10</v>
      </c>
      <c r="AI652">
        <f ca="1">'MPL ID'!$BG$2+SUMPRODUCT(($B$1003:$AG$1003='MPL ID'!$BF$2)*(($B652:$AG652=1)+($B652:$AG652=2)))+SUMPRODUCT(($B$1004:$AG$1004='MPL ID'!$BF$2)*(($B652:$AG652=3)+($B652:$AG652=4)))</f>
        <v>9</v>
      </c>
      <c r="AJ652">
        <f ca="1">'MPL ID'!$BG$3+SUMPRODUCT(($B$1003:$AG$1003='MPL ID'!$BF$3)*(($B652:$AG652=1)+($B652:$AG652=2)))+SUMPRODUCT(($B$1004:$AG$1004='MPL ID'!$BF$3)*(($B652:$AG652=3)+($B652:$AG652=4)))</f>
        <v>5</v>
      </c>
      <c r="AK652">
        <f ca="1">'MPL ID'!$BG$4+SUMPRODUCT(($B$1003:$AG$1003='MPL ID'!$BF$4)*(($B652:$AG652=1)+($B652:$AG652=2)))+SUMPRODUCT(($B$1004:$AG$1004='MPL ID'!$BF$4)*(($B652:$AG652=3)+($B652:$AG652=4)))</f>
        <v>8</v>
      </c>
      <c r="AL652">
        <f ca="1">'MPL ID'!$BG$5+SUMPRODUCT(($B$1003:$AG$1003='MPL ID'!$BF$5)*(($B652:$AG652=1)+($B652:$AG652=2)))+SUMPRODUCT(($B$1004:$AG$1004='MPL ID'!$BF$5)*(($B652:$AG652=3)+($B652:$AG652=4)))</f>
        <v>5</v>
      </c>
      <c r="AM652">
        <f ca="1">'MPL ID'!$BG$6+SUMPRODUCT(($B$1003:$AG$1003='MPL ID'!$BF$6)*(($B652:$AG652=1)+($B652:$AG652=2)))+SUMPRODUCT(($B$1004:$AG$1004='MPL ID'!$BF$6)*(($B652:$AG652=3)+($B652:$AG652=4)))</f>
        <v>13</v>
      </c>
      <c r="AN652">
        <f ca="1">'MPL ID'!$BG$7+SUMPRODUCT(($B$1003:$AG$1003='MPL ID'!$BF$7)*(($B652:$AG652=1)+($B652:$AG652=2)))+SUMPRODUCT(($B$1004:$AG$1004='MPL ID'!$BF$7)*(($B652:$AG652=3)+($B652:$AG652=4)))</f>
        <v>7</v>
      </c>
      <c r="AO652">
        <f ca="1">'MPL ID'!$BG$8+SUMPRODUCT(($B$1003:$AG$1003='MPL ID'!$BF$8)*(($B652:$AG652=1)+($B652:$AG652=2)))+SUMPRODUCT(($B$1004:$AG$1004='MPL ID'!$BF$8)*(($B652:$AG652=3)+($B652:$AG652=4)))</f>
        <v>4</v>
      </c>
      <c r="AP652">
        <f ca="1">'MPL ID'!$BG$9+SUMPRODUCT(($B$1003:$AG$1003='MPL ID'!$BF$9)*(($B652:$AG652=1)+($B652:$AG652=2)))+SUMPRODUCT(($B$1004:$AG$1004='MPL ID'!$BF$9)*(($B652:$AG652=3)+($B652:$AG652=4)))</f>
        <v>11</v>
      </c>
      <c r="AQ652">
        <f ca="1">'MPL ID'!$BH$1+SUMPRODUCT(($B$1003:$AG$1003='MPL ID'!$BF$1)*(2*($B652:$AG652=1)+($B652:$AG652=2)-2*($B652:$AG652=3)-($B652:$AG652=4)))-SUMPRODUCT(($B$1004:$AG$1004='MPL ID'!$BF$1)*(2*($B652:$AG652=1)+($B652:$AG652=2)-2*($B652:$AG652=3)-($B652:$AG652=4)))</f>
        <v>8</v>
      </c>
      <c r="AR652">
        <f ca="1">'MPL ID'!$BH$2+SUMPRODUCT(($B$1003:$AG$1003='MPL ID'!$BF$2)*(2*($B652:$AG652=1)+($B652:$AG652=2)-2*($B652:$AG652=3)-($B652:$AG652=4)))-SUMPRODUCT(($B$1004:$AG$1004='MPL ID'!$BF$2)*(2*($B652:$AG652=1)+($B652:$AG652=2)-2*($B652:$AG652=3)-($B652:$AG652=4)))</f>
        <v>-1</v>
      </c>
      <c r="AS652">
        <f ca="1">'MPL ID'!$BH$3+SUMPRODUCT(($B$1003:$AG$1003='MPL ID'!$BF$3)*(2*($B652:$AG652=1)+($B652:$AG652=2)-2*($B652:$AG652=3)-($B652:$AG652=4)))-SUMPRODUCT(($B$1004:$AG$1004='MPL ID'!$BF$3)*(2*($B652:$AG652=1)+($B652:$AG652=2)-2*($B652:$AG652=3)-($B652:$AG652=4)))</f>
        <v>-12</v>
      </c>
      <c r="AT652">
        <f ca="1">'MPL ID'!$BH$4+SUMPRODUCT(($B$1003:$AG$1003='MPL ID'!$BF$4)*(2*($B652:$AG652=1)+($B652:$AG652=2)-2*($B652:$AG652=3)-($B652:$AG652=4)))-SUMPRODUCT(($B$1004:$AG$1004='MPL ID'!$BF$4)*(2*($B652:$AG652=1)+($B652:$AG652=2)-2*($B652:$AG652=3)-($B652:$AG652=4)))</f>
        <v>0</v>
      </c>
      <c r="AU652">
        <f ca="1">'MPL ID'!$BH$5+SUMPRODUCT(($B$1003:$AG$1003='MPL ID'!$BF$5)*(2*($B652:$AG652=1)+($B652:$AG652=2)-2*($B652:$AG652=3)-($B652:$AG652=4)))-SUMPRODUCT(($B$1004:$AG$1004='MPL ID'!$BF$5)*(2*($B652:$AG652=1)+($B652:$AG652=2)-2*($B652:$AG652=3)-($B652:$AG652=4)))</f>
        <v>-10</v>
      </c>
      <c r="AV652">
        <f ca="1">'MPL ID'!$BH$6+SUMPRODUCT(($B$1003:$AG$1003='MPL ID'!$BF$6)*(2*($B652:$AG652=1)+($B652:$AG652=2)-2*($B652:$AG652=3)-($B652:$AG652=4)))-SUMPRODUCT(($B$1004:$AG$1004='MPL ID'!$BF$6)*(2*($B652:$AG652=1)+($B652:$AG652=2)-2*($B652:$AG652=3)-($B652:$AG652=4)))</f>
        <v>18</v>
      </c>
      <c r="AW652">
        <f ca="1">'MPL ID'!$BH$7+SUMPRODUCT(($B$1003:$AG$1003='MPL ID'!$BF$7)*(2*($B652:$AG652=1)+($B652:$AG652=2)-2*($B652:$AG652=3)-($B652:$AG652=4)))-SUMPRODUCT(($B$1004:$AG$1004='MPL ID'!$BF$7)*(2*($B652:$AG652=1)+($B652:$AG652=2)-2*($B652:$AG652=3)-($B652:$AG652=4)))</f>
        <v>0</v>
      </c>
      <c r="AX652">
        <f ca="1">'MPL ID'!$BH$8+SUMPRODUCT(($B$1003:$AG$1003='MPL ID'!$BF$8)*(2*($B652:$AG652=1)+($B652:$AG652=2)-2*($B652:$AG652=3)-($B652:$AG652=4)))-SUMPRODUCT(($B$1004:$AG$1004='MPL ID'!$BF$8)*(2*($B652:$AG652=1)+($B652:$AG652=2)-2*($B652:$AG652=3)-($B652:$AG652=4)))</f>
        <v>-15</v>
      </c>
      <c r="AY652">
        <f ca="1">'MPL ID'!$BH$9+SUMPRODUCT(($B$1003:$AG$1003='MPL ID'!$BF$9)*(2*($B652:$AG652=1)+($B652:$AG652=2)-2*($B652:$AG652=3)-($B652:$AG652=4)))-SUMPRODUCT(($B$1004:$AG$1004='MPL ID'!$BF$9)*(2*($B652:$AG652=1)+($B652:$AG652=2)-2*($B652:$AG652=3)-($B652:$AG652=4)))</f>
        <v>12</v>
      </c>
      <c r="AZ652">
        <f ca="1">SUMPRODUCT(--($AH652:$AP652=AH652),--($AQ652:$AY652=AQ652),'MPL ID'!$BG$13:$BO$13)+IF(AND($E652&gt;=3,$E652&lt;=4,AO652=AH652,AX652=AQ652),1,0)+IF(AND($G652&gt;=1,$G652&lt;=2,AJ652=AH652,AS652=AQ652),1,0)+IF(AND($L652&gt;=1,$L652&lt;=2,AM652=AH652,AV652=AQ652),1,0)+IF(AND($O652&gt;=1,$O652&lt;=2,AP652=AH652,AY652=AQ652),1,0)+IF(AND($R652&gt;=1,$R652&lt;=2,AI652=AH652,AR652=AQ652),1,0)+IF(AND($AA652&gt;=3,$AA652&lt;=4,AL652=AH652,AU652=AQ652),1,0)+IF(AND($AE652&gt;=3,$AE652&lt;=4,AK652=AH652,AT652=AQ652),1,0)</f>
        <v>0</v>
      </c>
      <c r="BA652">
        <f ca="1">SUMPRODUCT(--($AH652:$AP652=AI652),--($AQ652:$AY652=AR652),'MPL ID'!$BG$14:$BO$14)+IF(AND($F652&gt;=1,$F652&lt;=2,AP652=AI652,AY652=AR652),1,0)+IF(AND($H652&gt;=1,$H652&lt;=2,AN652=AI652,AW652=AR652),1,0)+IF(AND($J652&gt;=3,$J652&lt;=4,AL652=AI652,AU652=AR652),1,0)+IF(AND($M652&gt;=1,$M652&lt;=2,AO652=AI652,AX652=AR652),1,0)+IF(AND($R652&gt;=3,$R652&lt;=4,AH652=AI652,AQ652=AR652),1,0)+IF(AND($Y652&gt;=3,$Y652&lt;=4,AJ652=AI652,AS652=AR652),1,0)+IF(AND($AC652&gt;=1,$AC652&lt;=2,AK652=AI652,AT652=AR652),1,0)+IF(AND($AF652&gt;=3,$AF652&lt;=4,AM652=AI652,AV652=AR652),1,0)</f>
        <v>0</v>
      </c>
      <c r="BB652">
        <f ca="1">SUMPRODUCT(--($AH652:$AP652=AJ652),--($AQ652:$AY652=AS652),'MPL ID'!$BG$15:$BO$15)+IF(AND($C652&gt;=1,$C652&lt;=2,AK652=AJ652,AT652=AS652),1,0)+IF(AND($G652&gt;=3,$G652&lt;=4,AH652=AJ652,AQ652=AS652),1,0)+IF(AND($K652&gt;=1,$K652&lt;=2,AP652=AJ652,AY652=AS652),1,0)+IF(AND($N652&gt;=3,$N652&lt;=4,AL652=AJ652,AU652=AS652),1,0)+IF(AND($V652&gt;=1,$V652&lt;=2,AM652=AJ652,AV652=AS652),1,0)+IF(AND($Y652&gt;=1,$Y652&lt;=2,AI652=AJ652,AR652=AS652),1,0)+IF(AND($AB652&gt;=3,$AB652&lt;=4,AN652=AJ652,AW652=AS652),1,0)</f>
        <v>0</v>
      </c>
      <c r="BC652">
        <f ca="1">SUMPRODUCT(--($AH652:$AP652=AK652),--($AQ652:$AY652=AT652),'MPL ID'!$BG$16:$BO$16)+IF(AND($C652&gt;=3,$C652&lt;=4,AJ652=AK652,AS652=AT652),1,0)+IF(AND($I652&gt;=1,$I652&lt;=2,AP652=AK652,AY652=AT652),1,0)+IF(AND($P652&gt;=3,$P652&lt;=4,AO652=AK652,AX652=AT652),1,0)+IF(AND($T652&gt;=1,$T652&lt;=2,AN652=AK652,AW652=AT652),1,0)+IF(AND($W652&gt;=1,$W652&lt;=2,AL652=AK652,AU652=AT652),1,0)+IF(AND($AC652&gt;=3,$AC652&lt;=4,AI652=AK652,AR652=AT652),1,0)+IF(AND($AE652&gt;=1,$AE652&lt;=2,AH652=AK652,AQ652=AT652),1,0)</f>
        <v>0</v>
      </c>
      <c r="BD652">
        <f ca="1">SUMPRODUCT(--($AH652:$AP652=AL652),--($AQ652:$AY652=AU652),'MPL ID'!$BG$17:$BO$17)+IF(AND($B652&gt;=3,$B652&lt;=4,AN652=AL652,AW652=AU652),1,0)+IF(AND($D652&gt;=1,$D652&lt;=2,AM652=AL652,AV652=AU652),1,0)+IF(AND($J652&gt;=1,$J652&lt;=2,AI652=AL652,AR652=AU652),1,0)+IF(AND($N652&gt;=1,$N652&lt;=2,AJ652=AL652,AS652=AU652),1,0)+IF(AND($W652&gt;=3,$W652&lt;=4,AK652=AL652,AT652=AU652),1,0)+IF(AND($AA652&gt;=1,$AA652&lt;=2,AH652=AL652,AQ652=AU652),1,0)+IF(AND($AD652&gt;=3,$AD652&lt;=4,AO652=AL652,AX652=AU652),1,0)</f>
        <v>0</v>
      </c>
      <c r="BE652">
        <f ca="1">SUMPRODUCT(--($AH652:$AP652=AM652),--($AQ652:$AY652=AV652),'MPL ID'!$BG$18:$BO$18)+IF(AND($D652&gt;=3,$D652&lt;=4,AL652=AM652,AU652=AV652),1,0)+IF(AND($L652&gt;=3,$L652&lt;=4,AH652=AM652,AQ652=AV652),1,0)+IF(AND($Q652&gt;=3,$Q652&lt;=4,AN652=AM652,AW652=AV652),1,0)+IF(AND($S652&gt;=1,$S652&lt;=2,AP652=AM652,AY652=AV652),1,0)+IF(AND($V652&gt;=3,$V652&lt;=4,AJ652=AM652,AS652=AV652),1,0)+IF(AND($Z652&gt;=1,$Z652&lt;=2,AO652=AM652,AX652=AV652),1,0)+IF(AND($AF652&gt;=1,$AF652&lt;=2,AI652=AM652,AR652=AV652),1,0)</f>
        <v>0</v>
      </c>
      <c r="BF652">
        <f ca="1">SUMPRODUCT(--($AH652:$AP652=AN652),--($AQ652:$AY652=AW652),'MPL ID'!$BG$19:$BO$19)+IF(AND($B652&gt;=1,$B652&lt;=2,AL652=AN652,AU652=AW652),1,0)+IF(AND($H652&gt;=3,$H652&lt;=4,AI652=AN652,AR652=AW652),1,0)+IF(AND($Q652&gt;=1,$Q652&lt;=2,AM652=AN652,AV652=AW652),1,0)+IF(AND($T652&gt;=3,$T652&lt;=4,AK652=AN652,AT652=AW652),1,0)+IF(AND($X652&gt;=3,$X652&lt;=4,AO652=AN652,AX652=AW652),1,0)+IF(AND($AB652&gt;=1,$AB652&lt;=2,AJ652=AN652,AS652=AW652),1,0)+IF(AND($AG652&gt;=1,$AG652&lt;=2,AP652=AN652,AY652=AW652),1,0)</f>
        <v>0</v>
      </c>
      <c r="BG652">
        <f ca="1">SUMPRODUCT(--($AH652:$AP652=AO652),--($AQ652:$AY652=AX652),'MPL ID'!$BG$20:$BO$20)+IF(AND($E652&gt;=1,$E652&lt;=2,AH652=AO652,AQ652=AX652),1,0)+IF(AND($M652&gt;=3,$M652&lt;=4,AI652=AO652,AR652=AX652),1,0)+IF(AND($P652&gt;=1,$P652&lt;=2,AK652=AO652,AT652=AX652),1,0)+IF(AND($U652&gt;=1,$U652&lt;=2,AP652=AO652,AY652=AX652),1,0)+IF(AND($X652&gt;=1,$X652&lt;=2,AN652=AO652,AW652=AX652),1,0)+IF(AND($Z652&gt;=3,$Z652&lt;=4,AM652=AO652,AV652=AX652),1,0)+IF(AND($AD652&gt;=1,$AD652&lt;=2,AL652=AO652,AU652=AX652),1,0)</f>
        <v>0</v>
      </c>
      <c r="BH652">
        <f ca="1">SUMPRODUCT(--($AH652:$AP652=AP652),--($AQ652:$AY652=AY652),'MPL ID'!$BG$21:$BO$21)+IF(AND($F652&gt;=3,$F652&lt;=4,AI652=AP652,AR652=AY652),1,0)+IF(AND($I652&gt;=3,$I652&lt;=4,AK652=AP652,AT652=AY652),1,0)+IF(AND($K652&gt;=3,$K652&lt;=4,AJ652=AP652,AS652=AY652),1,0)+IF(AND($O652&gt;=3,$O652&lt;=4,AH652=AP652,AQ652=AY652),1,0)+IF(AND($S652&gt;=3,$S652&lt;=4,AM652=AP652,AV652=AY652),1,0)+IF(AND($U652&gt;=3,$U652&lt;=4,AO652=AP652,AX652=AY652),1,0)+IF(AND($AG652&gt;=3,$AG652&lt;=4,AN652=AP652,AW652=AY652),1,0)</f>
        <v>0</v>
      </c>
      <c r="BI652">
        <f t="shared" ca="1" si="90"/>
        <v>3</v>
      </c>
      <c r="BJ652">
        <f t="shared" ca="1" si="91"/>
        <v>4</v>
      </c>
      <c r="BK652">
        <f t="shared" ca="1" si="92"/>
        <v>8</v>
      </c>
      <c r="BL652">
        <f t="shared" ca="1" si="93"/>
        <v>5</v>
      </c>
      <c r="BM652">
        <f t="shared" ca="1" si="94"/>
        <v>7</v>
      </c>
      <c r="BN652">
        <f t="shared" ca="1" si="95"/>
        <v>1</v>
      </c>
      <c r="BO652">
        <f t="shared" ca="1" si="96"/>
        <v>6</v>
      </c>
      <c r="BP652">
        <f t="shared" ca="1" si="97"/>
        <v>9</v>
      </c>
      <c r="BQ652">
        <f t="shared" ca="1" si="98"/>
        <v>2</v>
      </c>
    </row>
    <row r="653" spans="1:69" x14ac:dyDescent="0.25">
      <c r="A653">
        <v>652</v>
      </c>
      <c r="B653">
        <f ca="1">IF(AND(ISNUMBER('MPL ID'!$P$25),ISNUMBER('MPL ID'!$Q$25)),0,RANDBETWEEN(1,4))</f>
        <v>0</v>
      </c>
      <c r="C653">
        <f ca="1">IF(AND(ISNUMBER('MPL ID'!$P$26),ISNUMBER('MPL ID'!$Q$26)),0,RANDBETWEEN(1,4))</f>
        <v>0</v>
      </c>
      <c r="D653">
        <f ca="1">IF(AND(ISNUMBER('MPL ID'!$P$28),ISNUMBER('MPL ID'!$Q$28)),0,RANDBETWEEN(1,4))</f>
        <v>0</v>
      </c>
      <c r="E653">
        <f ca="1">IF(AND(ISNUMBER('MPL ID'!$P$29),ISNUMBER('MPL ID'!$Q$29)),0,RANDBETWEEN(1,4))</f>
        <v>0</v>
      </c>
      <c r="F653">
        <f ca="1">IF(AND(ISNUMBER('MPL ID'!$P$30),ISNUMBER('MPL ID'!$Q$30)),0,RANDBETWEEN(1,4))</f>
        <v>0</v>
      </c>
      <c r="G653">
        <f ca="1">IF(AND(ISNUMBER('MPL ID'!$P$31),ISNUMBER('MPL ID'!$Q$31)),0,RANDBETWEEN(1,4))</f>
        <v>0</v>
      </c>
      <c r="H653">
        <f ca="1">IF(AND(ISNUMBER('MPL ID'!$P$32),ISNUMBER('MPL ID'!$Q$32)),0,RANDBETWEEN(1,4))</f>
        <v>0</v>
      </c>
      <c r="I653">
        <f ca="1">IF(AND(ISNUMBER('MPL ID'!$P$33),ISNUMBER('MPL ID'!$Q$33)),0,RANDBETWEEN(1,4))</f>
        <v>0</v>
      </c>
      <c r="J653">
        <f ca="1">IF(AND(ISNUMBER('MPL ID'!$D$36),ISNUMBER('MPL ID'!$E$36)),0,RANDBETWEEN(1,4))</f>
        <v>0</v>
      </c>
      <c r="K653">
        <f ca="1">IF(AND(ISNUMBER('MPL ID'!$D$37),ISNUMBER('MPL ID'!$E$37)),0,RANDBETWEEN(1,4))</f>
        <v>0</v>
      </c>
      <c r="L653">
        <f ca="1">IF(AND(ISNUMBER('MPL ID'!$D$39),ISNUMBER('MPL ID'!$E$39)),0,RANDBETWEEN(1,4))</f>
        <v>0</v>
      </c>
      <c r="M653">
        <f ca="1">IF(AND(ISNUMBER('MPL ID'!$D$40),ISNUMBER('MPL ID'!$E$40)),0,RANDBETWEEN(1,4))</f>
        <v>0</v>
      </c>
      <c r="N653">
        <f ca="1">IF(AND(ISNUMBER('MPL ID'!$D$41),ISNUMBER('MPL ID'!$E$41)),0,RANDBETWEEN(1,4))</f>
        <v>0</v>
      </c>
      <c r="O653">
        <f ca="1">IF(AND(ISNUMBER('MPL ID'!$D$42),ISNUMBER('MPL ID'!$E$42)),0,RANDBETWEEN(1,4))</f>
        <v>0</v>
      </c>
      <c r="P653">
        <f ca="1">IF(AND(ISNUMBER('MPL ID'!$D$43),ISNUMBER('MPL ID'!$E$43)),0,RANDBETWEEN(1,4))</f>
        <v>0</v>
      </c>
      <c r="Q653">
        <f ca="1">IF(AND(ISNUMBER('MPL ID'!$D$44),ISNUMBER('MPL ID'!$E$44)),0,RANDBETWEEN(1,4))</f>
        <v>0</v>
      </c>
      <c r="R653">
        <f ca="1">IF(AND(ISNUMBER('MPL ID'!$J$36),ISNUMBER('MPL ID'!$K$36)),0,RANDBETWEEN(1,4))</f>
        <v>0</v>
      </c>
      <c r="S653">
        <f ca="1">IF(AND(ISNUMBER('MPL ID'!$J$37),ISNUMBER('MPL ID'!$K$37)),0,RANDBETWEEN(1,4))</f>
        <v>0</v>
      </c>
      <c r="T653">
        <f ca="1">IF(AND(ISNUMBER('MPL ID'!$J$39),ISNUMBER('MPL ID'!$K$39)),0,RANDBETWEEN(1,4))</f>
        <v>0</v>
      </c>
      <c r="U653">
        <f ca="1">IF(AND(ISNUMBER('MPL ID'!$J$40),ISNUMBER('MPL ID'!$K$40)),0,RANDBETWEEN(1,4))</f>
        <v>0</v>
      </c>
      <c r="V653">
        <f ca="1">IF(AND(ISNUMBER('MPL ID'!$J$41),ISNUMBER('MPL ID'!$K$41)),0,RANDBETWEEN(1,4))</f>
        <v>0</v>
      </c>
      <c r="W653">
        <f ca="1">IF(AND(ISNUMBER('MPL ID'!$J$42),ISNUMBER('MPL ID'!$K$42)),0,RANDBETWEEN(1,4))</f>
        <v>3</v>
      </c>
      <c r="X653">
        <f ca="1">IF(AND(ISNUMBER('MPL ID'!$J$43),ISNUMBER('MPL ID'!$K$43)),0,RANDBETWEEN(1,4))</f>
        <v>3</v>
      </c>
      <c r="Y653">
        <f ca="1">IF(AND(ISNUMBER('MPL ID'!$J$44),ISNUMBER('MPL ID'!$K$44)),0,RANDBETWEEN(1,4))</f>
        <v>1</v>
      </c>
      <c r="Z653">
        <f ca="1">IF(AND(ISNUMBER('MPL ID'!$P$36),ISNUMBER('MPL ID'!$Q$36)),0,RANDBETWEEN(1,4))</f>
        <v>1</v>
      </c>
      <c r="AA653">
        <f ca="1">IF(AND(ISNUMBER('MPL ID'!$P$37),ISNUMBER('MPL ID'!$Q$37)),0,RANDBETWEEN(1,4))</f>
        <v>2</v>
      </c>
      <c r="AB653">
        <f ca="1">IF(AND(ISNUMBER('MPL ID'!$P$39),ISNUMBER('MPL ID'!$Q$39)),0,RANDBETWEEN(1,4))</f>
        <v>4</v>
      </c>
      <c r="AC653">
        <f ca="1">IF(AND(ISNUMBER('MPL ID'!$P$40),ISNUMBER('MPL ID'!$Q$40)),0,RANDBETWEEN(1,4))</f>
        <v>3</v>
      </c>
      <c r="AD653">
        <f ca="1">IF(AND(ISNUMBER('MPL ID'!$P$41),ISNUMBER('MPL ID'!$Q$41)),0,RANDBETWEEN(1,4))</f>
        <v>1</v>
      </c>
      <c r="AE653">
        <f ca="1">IF(AND(ISNUMBER('MPL ID'!$P$42),ISNUMBER('MPL ID'!$Q$42)),0,RANDBETWEEN(1,4))</f>
        <v>1</v>
      </c>
      <c r="AF653">
        <f ca="1">IF(AND(ISNUMBER('MPL ID'!$P$43),ISNUMBER('MPL ID'!$Q$43)),0,RANDBETWEEN(1,4))</f>
        <v>4</v>
      </c>
      <c r="AG653">
        <f ca="1">IF(AND(ISNUMBER('MPL ID'!$P$44),ISNUMBER('MPL ID'!$Q$44)),0,RANDBETWEEN(1,4))</f>
        <v>2</v>
      </c>
      <c r="AH653">
        <f ca="1">'MPL ID'!$BG$1+SUMPRODUCT(($B$1003:$AG$1003='MPL ID'!$BF$1)*(($B653:$AG653=1)+($B653:$AG653=2)))+SUMPRODUCT(($B$1004:$AG$1004='MPL ID'!$BF$1)*(($B653:$AG653=3)+($B653:$AG653=4)))</f>
        <v>9</v>
      </c>
      <c r="AI653">
        <f ca="1">'MPL ID'!$BG$2+SUMPRODUCT(($B$1003:$AG$1003='MPL ID'!$BF$2)*(($B653:$AG653=1)+($B653:$AG653=2)))+SUMPRODUCT(($B$1004:$AG$1004='MPL ID'!$BF$2)*(($B653:$AG653=3)+($B653:$AG653=4)))</f>
        <v>8</v>
      </c>
      <c r="AJ653">
        <f ca="1">'MPL ID'!$BG$3+SUMPRODUCT(($B$1003:$AG$1003='MPL ID'!$BF$3)*(($B653:$AG653=1)+($B653:$AG653=2)))+SUMPRODUCT(($B$1004:$AG$1004='MPL ID'!$BF$3)*(($B653:$AG653=3)+($B653:$AG653=4)))</f>
        <v>7</v>
      </c>
      <c r="AK653">
        <f ca="1">'MPL ID'!$BG$4+SUMPRODUCT(($B$1003:$AG$1003='MPL ID'!$BF$4)*(($B653:$AG653=1)+($B653:$AG653=2)))+SUMPRODUCT(($B$1004:$AG$1004='MPL ID'!$BF$4)*(($B653:$AG653=3)+($B653:$AG653=4)))</f>
        <v>9</v>
      </c>
      <c r="AL653">
        <f ca="1">'MPL ID'!$BG$5+SUMPRODUCT(($B$1003:$AG$1003='MPL ID'!$BF$5)*(($B653:$AG653=1)+($B653:$AG653=2)))+SUMPRODUCT(($B$1004:$AG$1004='MPL ID'!$BF$5)*(($B653:$AG653=3)+($B653:$AG653=4)))</f>
        <v>5</v>
      </c>
      <c r="AM653">
        <f ca="1">'MPL ID'!$BG$6+SUMPRODUCT(($B$1003:$AG$1003='MPL ID'!$BF$6)*(($B653:$AG653=1)+($B653:$AG653=2)))+SUMPRODUCT(($B$1004:$AG$1004='MPL ID'!$BF$6)*(($B653:$AG653=3)+($B653:$AG653=4)))</f>
        <v>12</v>
      </c>
      <c r="AN653">
        <f ca="1">'MPL ID'!$BG$7+SUMPRODUCT(($B$1003:$AG$1003='MPL ID'!$BF$7)*(($B653:$AG653=1)+($B653:$AG653=2)))+SUMPRODUCT(($B$1004:$AG$1004='MPL ID'!$BF$7)*(($B653:$AG653=3)+($B653:$AG653=4)))</f>
        <v>7</v>
      </c>
      <c r="AO653">
        <f ca="1">'MPL ID'!$BG$8+SUMPRODUCT(($B$1003:$AG$1003='MPL ID'!$BF$8)*(($B653:$AG653=1)+($B653:$AG653=2)))+SUMPRODUCT(($B$1004:$AG$1004='MPL ID'!$BF$8)*(($B653:$AG653=3)+($B653:$AG653=4)))</f>
        <v>4</v>
      </c>
      <c r="AP653">
        <f ca="1">'MPL ID'!$BG$9+SUMPRODUCT(($B$1003:$AG$1003='MPL ID'!$BF$9)*(($B653:$AG653=1)+($B653:$AG653=2)))+SUMPRODUCT(($B$1004:$AG$1004='MPL ID'!$BF$9)*(($B653:$AG653=3)+($B653:$AG653=4)))</f>
        <v>11</v>
      </c>
      <c r="AQ653">
        <f ca="1">'MPL ID'!$BH$1+SUMPRODUCT(($B$1003:$AG$1003='MPL ID'!$BF$1)*(2*($B653:$AG653=1)+($B653:$AG653=2)-2*($B653:$AG653=3)-($B653:$AG653=4)))-SUMPRODUCT(($B$1004:$AG$1004='MPL ID'!$BF$1)*(2*($B653:$AG653=1)+($B653:$AG653=2)-2*($B653:$AG653=3)-($B653:$AG653=4)))</f>
        <v>6</v>
      </c>
      <c r="AR653">
        <f ca="1">'MPL ID'!$BH$2+SUMPRODUCT(($B$1003:$AG$1003='MPL ID'!$BF$2)*(2*($B653:$AG653=1)+($B653:$AG653=2)-2*($B653:$AG653=3)-($B653:$AG653=4)))-SUMPRODUCT(($B$1004:$AG$1004='MPL ID'!$BF$2)*(2*($B653:$AG653=1)+($B653:$AG653=2)-2*($B653:$AG653=3)-($B653:$AG653=4)))</f>
        <v>-5</v>
      </c>
      <c r="AS653">
        <f ca="1">'MPL ID'!$BH$3+SUMPRODUCT(($B$1003:$AG$1003='MPL ID'!$BF$3)*(2*($B653:$AG653=1)+($B653:$AG653=2)-2*($B653:$AG653=3)-($B653:$AG653=4)))-SUMPRODUCT(($B$1004:$AG$1004='MPL ID'!$BF$3)*(2*($B653:$AG653=1)+($B653:$AG653=2)-2*($B653:$AG653=3)-($B653:$AG653=4)))</f>
        <v>-5</v>
      </c>
      <c r="AT653">
        <f ca="1">'MPL ID'!$BH$4+SUMPRODUCT(($B$1003:$AG$1003='MPL ID'!$BF$4)*(2*($B653:$AG653=1)+($B653:$AG653=2)-2*($B653:$AG653=3)-($B653:$AG653=4)))-SUMPRODUCT(($B$1004:$AG$1004='MPL ID'!$BF$4)*(2*($B653:$AG653=1)+($B653:$AG653=2)-2*($B653:$AG653=3)-($B653:$AG653=4)))</f>
        <v>2</v>
      </c>
      <c r="AU653">
        <f ca="1">'MPL ID'!$BH$5+SUMPRODUCT(($B$1003:$AG$1003='MPL ID'!$BF$5)*(2*($B653:$AG653=1)+($B653:$AG653=2)-2*($B653:$AG653=3)-($B653:$AG653=4)))-SUMPRODUCT(($B$1004:$AG$1004='MPL ID'!$BF$5)*(2*($B653:$AG653=1)+($B653:$AG653=2)-2*($B653:$AG653=3)-($B653:$AG653=4)))</f>
        <v>-11</v>
      </c>
      <c r="AV653">
        <f ca="1">'MPL ID'!$BH$6+SUMPRODUCT(($B$1003:$AG$1003='MPL ID'!$BF$6)*(2*($B653:$AG653=1)+($B653:$AG653=2)-2*($B653:$AG653=3)-($B653:$AG653=4)))-SUMPRODUCT(($B$1004:$AG$1004='MPL ID'!$BF$6)*(2*($B653:$AG653=1)+($B653:$AG653=2)-2*($B653:$AG653=3)-($B653:$AG653=4)))</f>
        <v>15</v>
      </c>
      <c r="AW653">
        <f ca="1">'MPL ID'!$BH$7+SUMPRODUCT(($B$1003:$AG$1003='MPL ID'!$BF$7)*(2*($B653:$AG653=1)+($B653:$AG653=2)-2*($B653:$AG653=3)-($B653:$AG653=4)))-SUMPRODUCT(($B$1004:$AG$1004='MPL ID'!$BF$7)*(2*($B653:$AG653=1)+($B653:$AG653=2)-2*($B653:$AG653=3)-($B653:$AG653=4)))</f>
        <v>0</v>
      </c>
      <c r="AX653">
        <f ca="1">'MPL ID'!$BH$8+SUMPRODUCT(($B$1003:$AG$1003='MPL ID'!$BF$8)*(2*($B653:$AG653=1)+($B653:$AG653=2)-2*($B653:$AG653=3)-($B653:$AG653=4)))-SUMPRODUCT(($B$1004:$AG$1004='MPL ID'!$BF$8)*(2*($B653:$AG653=1)+($B653:$AG653=2)-2*($B653:$AG653=3)-($B653:$AG653=4)))</f>
        <v>-14</v>
      </c>
      <c r="AY653">
        <f ca="1">'MPL ID'!$BH$9+SUMPRODUCT(($B$1003:$AG$1003='MPL ID'!$BF$9)*(2*($B653:$AG653=1)+($B653:$AG653=2)-2*($B653:$AG653=3)-($B653:$AG653=4)))-SUMPRODUCT(($B$1004:$AG$1004='MPL ID'!$BF$9)*(2*($B653:$AG653=1)+($B653:$AG653=2)-2*($B653:$AG653=3)-($B653:$AG653=4)))</f>
        <v>12</v>
      </c>
      <c r="AZ653">
        <f ca="1">SUMPRODUCT(--($AH653:$AP653=AH653),--($AQ653:$AY653=AQ653),'MPL ID'!$BG$13:$BO$13)+IF(AND($E653&gt;=3,$E653&lt;=4,AO653=AH653,AX653=AQ653),1,0)+IF(AND($G653&gt;=1,$G653&lt;=2,AJ653=AH653,AS653=AQ653),1,0)+IF(AND($L653&gt;=1,$L653&lt;=2,AM653=AH653,AV653=AQ653),1,0)+IF(AND($O653&gt;=1,$O653&lt;=2,AP653=AH653,AY653=AQ653),1,0)+IF(AND($R653&gt;=1,$R653&lt;=2,AI653=AH653,AR653=AQ653),1,0)+IF(AND($AA653&gt;=3,$AA653&lt;=4,AL653=AH653,AU653=AQ653),1,0)+IF(AND($AE653&gt;=3,$AE653&lt;=4,AK653=AH653,AT653=AQ653),1,0)</f>
        <v>0</v>
      </c>
      <c r="BA653">
        <f ca="1">SUMPRODUCT(--($AH653:$AP653=AI653),--($AQ653:$AY653=AR653),'MPL ID'!$BG$14:$BO$14)+IF(AND($F653&gt;=1,$F653&lt;=2,AP653=AI653,AY653=AR653),1,0)+IF(AND($H653&gt;=1,$H653&lt;=2,AN653=AI653,AW653=AR653),1,0)+IF(AND($J653&gt;=3,$J653&lt;=4,AL653=AI653,AU653=AR653),1,0)+IF(AND($M653&gt;=1,$M653&lt;=2,AO653=AI653,AX653=AR653),1,0)+IF(AND($R653&gt;=3,$R653&lt;=4,AH653=AI653,AQ653=AR653),1,0)+IF(AND($Y653&gt;=3,$Y653&lt;=4,AJ653=AI653,AS653=AR653),1,0)+IF(AND($AC653&gt;=1,$AC653&lt;=2,AK653=AI653,AT653=AR653),1,0)+IF(AND($AF653&gt;=3,$AF653&lt;=4,AM653=AI653,AV653=AR653),1,0)</f>
        <v>0</v>
      </c>
      <c r="BB653">
        <f ca="1">SUMPRODUCT(--($AH653:$AP653=AJ653),--($AQ653:$AY653=AS653),'MPL ID'!$BG$15:$BO$15)+IF(AND($C653&gt;=1,$C653&lt;=2,AK653=AJ653,AT653=AS653),1,0)+IF(AND($G653&gt;=3,$G653&lt;=4,AH653=AJ653,AQ653=AS653),1,0)+IF(AND($K653&gt;=1,$K653&lt;=2,AP653=AJ653,AY653=AS653),1,0)+IF(AND($N653&gt;=3,$N653&lt;=4,AL653=AJ653,AU653=AS653),1,0)+IF(AND($V653&gt;=1,$V653&lt;=2,AM653=AJ653,AV653=AS653),1,0)+IF(AND($Y653&gt;=1,$Y653&lt;=2,AI653=AJ653,AR653=AS653),1,0)+IF(AND($AB653&gt;=3,$AB653&lt;=4,AN653=AJ653,AW653=AS653),1,0)</f>
        <v>0</v>
      </c>
      <c r="BC653">
        <f ca="1">SUMPRODUCT(--($AH653:$AP653=AK653),--($AQ653:$AY653=AT653),'MPL ID'!$BG$16:$BO$16)+IF(AND($C653&gt;=3,$C653&lt;=4,AJ653=AK653,AS653=AT653),1,0)+IF(AND($I653&gt;=1,$I653&lt;=2,AP653=AK653,AY653=AT653),1,0)+IF(AND($P653&gt;=3,$P653&lt;=4,AO653=AK653,AX653=AT653),1,0)+IF(AND($T653&gt;=1,$T653&lt;=2,AN653=AK653,AW653=AT653),1,0)+IF(AND($W653&gt;=1,$W653&lt;=2,AL653=AK653,AU653=AT653),1,0)+IF(AND($AC653&gt;=3,$AC653&lt;=4,AI653=AK653,AR653=AT653),1,0)+IF(AND($AE653&gt;=1,$AE653&lt;=2,AH653=AK653,AQ653=AT653),1,0)</f>
        <v>0</v>
      </c>
      <c r="BD653">
        <f ca="1">SUMPRODUCT(--($AH653:$AP653=AL653),--($AQ653:$AY653=AU653),'MPL ID'!$BG$17:$BO$17)+IF(AND($B653&gt;=3,$B653&lt;=4,AN653=AL653,AW653=AU653),1,0)+IF(AND($D653&gt;=1,$D653&lt;=2,AM653=AL653,AV653=AU653),1,0)+IF(AND($J653&gt;=1,$J653&lt;=2,AI653=AL653,AR653=AU653),1,0)+IF(AND($N653&gt;=1,$N653&lt;=2,AJ653=AL653,AS653=AU653),1,0)+IF(AND($W653&gt;=3,$W653&lt;=4,AK653=AL653,AT653=AU653),1,0)+IF(AND($AA653&gt;=1,$AA653&lt;=2,AH653=AL653,AQ653=AU653),1,0)+IF(AND($AD653&gt;=3,$AD653&lt;=4,AO653=AL653,AX653=AU653),1,0)</f>
        <v>0</v>
      </c>
      <c r="BE653">
        <f ca="1">SUMPRODUCT(--($AH653:$AP653=AM653),--($AQ653:$AY653=AV653),'MPL ID'!$BG$18:$BO$18)+IF(AND($D653&gt;=3,$D653&lt;=4,AL653=AM653,AU653=AV653),1,0)+IF(AND($L653&gt;=3,$L653&lt;=4,AH653=AM653,AQ653=AV653),1,0)+IF(AND($Q653&gt;=3,$Q653&lt;=4,AN653=AM653,AW653=AV653),1,0)+IF(AND($S653&gt;=1,$S653&lt;=2,AP653=AM653,AY653=AV653),1,0)+IF(AND($V653&gt;=3,$V653&lt;=4,AJ653=AM653,AS653=AV653),1,0)+IF(AND($Z653&gt;=1,$Z653&lt;=2,AO653=AM653,AX653=AV653),1,0)+IF(AND($AF653&gt;=1,$AF653&lt;=2,AI653=AM653,AR653=AV653),1,0)</f>
        <v>0</v>
      </c>
      <c r="BF653">
        <f ca="1">SUMPRODUCT(--($AH653:$AP653=AN653),--($AQ653:$AY653=AW653),'MPL ID'!$BG$19:$BO$19)+IF(AND($B653&gt;=1,$B653&lt;=2,AL653=AN653,AU653=AW653),1,0)+IF(AND($H653&gt;=3,$H653&lt;=4,AI653=AN653,AR653=AW653),1,0)+IF(AND($Q653&gt;=1,$Q653&lt;=2,AM653=AN653,AV653=AW653),1,0)+IF(AND($T653&gt;=3,$T653&lt;=4,AK653=AN653,AT653=AW653),1,0)+IF(AND($X653&gt;=3,$X653&lt;=4,AO653=AN653,AX653=AW653),1,0)+IF(AND($AB653&gt;=1,$AB653&lt;=2,AJ653=AN653,AS653=AW653),1,0)+IF(AND($AG653&gt;=1,$AG653&lt;=2,AP653=AN653,AY653=AW653),1,0)</f>
        <v>0</v>
      </c>
      <c r="BG653">
        <f ca="1">SUMPRODUCT(--($AH653:$AP653=AO653),--($AQ653:$AY653=AX653),'MPL ID'!$BG$20:$BO$20)+IF(AND($E653&gt;=1,$E653&lt;=2,AH653=AO653,AQ653=AX653),1,0)+IF(AND($M653&gt;=3,$M653&lt;=4,AI653=AO653,AR653=AX653),1,0)+IF(AND($P653&gt;=1,$P653&lt;=2,AK653=AO653,AT653=AX653),1,0)+IF(AND($U653&gt;=1,$U653&lt;=2,AP653=AO653,AY653=AX653),1,0)+IF(AND($X653&gt;=1,$X653&lt;=2,AN653=AO653,AW653=AX653),1,0)+IF(AND($Z653&gt;=3,$Z653&lt;=4,AM653=AO653,AV653=AX653),1,0)+IF(AND($AD653&gt;=1,$AD653&lt;=2,AL653=AO653,AU653=AX653),1,0)</f>
        <v>0</v>
      </c>
      <c r="BH653">
        <f ca="1">SUMPRODUCT(--($AH653:$AP653=AP653),--($AQ653:$AY653=AY653),'MPL ID'!$BG$21:$BO$21)+IF(AND($F653&gt;=3,$F653&lt;=4,AI653=AP653,AR653=AY653),1,0)+IF(AND($I653&gt;=3,$I653&lt;=4,AK653=AP653,AT653=AY653),1,0)+IF(AND($K653&gt;=3,$K653&lt;=4,AJ653=AP653,AS653=AY653),1,0)+IF(AND($O653&gt;=3,$O653&lt;=4,AH653=AP653,AQ653=AY653),1,0)+IF(AND($S653&gt;=3,$S653&lt;=4,AM653=AP653,AV653=AY653),1,0)+IF(AND($U653&gt;=3,$U653&lt;=4,AO653=AP653,AX653=AY653),1,0)+IF(AND($AG653&gt;=3,$AG653&lt;=4,AN653=AP653,AW653=AY653),1,0)</f>
        <v>0</v>
      </c>
      <c r="BI653">
        <f t="shared" ca="1" si="90"/>
        <v>3</v>
      </c>
      <c r="BJ653">
        <f t="shared" ca="1" si="91"/>
        <v>5</v>
      </c>
      <c r="BK653">
        <f t="shared" ca="1" si="92"/>
        <v>7</v>
      </c>
      <c r="BL653">
        <f t="shared" ca="1" si="93"/>
        <v>4</v>
      </c>
      <c r="BM653">
        <f t="shared" ca="1" si="94"/>
        <v>8</v>
      </c>
      <c r="BN653">
        <f t="shared" ca="1" si="95"/>
        <v>1</v>
      </c>
      <c r="BO653">
        <f t="shared" ca="1" si="96"/>
        <v>6</v>
      </c>
      <c r="BP653">
        <f t="shared" ca="1" si="97"/>
        <v>9</v>
      </c>
      <c r="BQ653">
        <f t="shared" ca="1" si="98"/>
        <v>2</v>
      </c>
    </row>
    <row r="654" spans="1:69" x14ac:dyDescent="0.25">
      <c r="A654">
        <v>653</v>
      </c>
      <c r="B654">
        <f ca="1">IF(AND(ISNUMBER('MPL ID'!$P$25),ISNUMBER('MPL ID'!$Q$25)),0,RANDBETWEEN(1,4))</f>
        <v>0</v>
      </c>
      <c r="C654">
        <f ca="1">IF(AND(ISNUMBER('MPL ID'!$P$26),ISNUMBER('MPL ID'!$Q$26)),0,RANDBETWEEN(1,4))</f>
        <v>0</v>
      </c>
      <c r="D654">
        <f ca="1">IF(AND(ISNUMBER('MPL ID'!$P$28),ISNUMBER('MPL ID'!$Q$28)),0,RANDBETWEEN(1,4))</f>
        <v>0</v>
      </c>
      <c r="E654">
        <f ca="1">IF(AND(ISNUMBER('MPL ID'!$P$29),ISNUMBER('MPL ID'!$Q$29)),0,RANDBETWEEN(1,4))</f>
        <v>0</v>
      </c>
      <c r="F654">
        <f ca="1">IF(AND(ISNUMBER('MPL ID'!$P$30),ISNUMBER('MPL ID'!$Q$30)),0,RANDBETWEEN(1,4))</f>
        <v>0</v>
      </c>
      <c r="G654">
        <f ca="1">IF(AND(ISNUMBER('MPL ID'!$P$31),ISNUMBER('MPL ID'!$Q$31)),0,RANDBETWEEN(1,4))</f>
        <v>0</v>
      </c>
      <c r="H654">
        <f ca="1">IF(AND(ISNUMBER('MPL ID'!$P$32),ISNUMBER('MPL ID'!$Q$32)),0,RANDBETWEEN(1,4))</f>
        <v>0</v>
      </c>
      <c r="I654">
        <f ca="1">IF(AND(ISNUMBER('MPL ID'!$P$33),ISNUMBER('MPL ID'!$Q$33)),0,RANDBETWEEN(1,4))</f>
        <v>0</v>
      </c>
      <c r="J654">
        <f ca="1">IF(AND(ISNUMBER('MPL ID'!$D$36),ISNUMBER('MPL ID'!$E$36)),0,RANDBETWEEN(1,4))</f>
        <v>0</v>
      </c>
      <c r="K654">
        <f ca="1">IF(AND(ISNUMBER('MPL ID'!$D$37),ISNUMBER('MPL ID'!$E$37)),0,RANDBETWEEN(1,4))</f>
        <v>0</v>
      </c>
      <c r="L654">
        <f ca="1">IF(AND(ISNUMBER('MPL ID'!$D$39),ISNUMBER('MPL ID'!$E$39)),0,RANDBETWEEN(1,4))</f>
        <v>0</v>
      </c>
      <c r="M654">
        <f ca="1">IF(AND(ISNUMBER('MPL ID'!$D$40),ISNUMBER('MPL ID'!$E$40)),0,RANDBETWEEN(1,4))</f>
        <v>0</v>
      </c>
      <c r="N654">
        <f ca="1">IF(AND(ISNUMBER('MPL ID'!$D$41),ISNUMBER('MPL ID'!$E$41)),0,RANDBETWEEN(1,4))</f>
        <v>0</v>
      </c>
      <c r="O654">
        <f ca="1">IF(AND(ISNUMBER('MPL ID'!$D$42),ISNUMBER('MPL ID'!$E$42)),0,RANDBETWEEN(1,4))</f>
        <v>0</v>
      </c>
      <c r="P654">
        <f ca="1">IF(AND(ISNUMBER('MPL ID'!$D$43),ISNUMBER('MPL ID'!$E$43)),0,RANDBETWEEN(1,4))</f>
        <v>0</v>
      </c>
      <c r="Q654">
        <f ca="1">IF(AND(ISNUMBER('MPL ID'!$D$44),ISNUMBER('MPL ID'!$E$44)),0,RANDBETWEEN(1,4))</f>
        <v>0</v>
      </c>
      <c r="R654">
        <f ca="1">IF(AND(ISNUMBER('MPL ID'!$J$36),ISNUMBER('MPL ID'!$K$36)),0,RANDBETWEEN(1,4))</f>
        <v>0</v>
      </c>
      <c r="S654">
        <f ca="1">IF(AND(ISNUMBER('MPL ID'!$J$37),ISNUMBER('MPL ID'!$K$37)),0,RANDBETWEEN(1,4))</f>
        <v>0</v>
      </c>
      <c r="T654">
        <f ca="1">IF(AND(ISNUMBER('MPL ID'!$J$39),ISNUMBER('MPL ID'!$K$39)),0,RANDBETWEEN(1,4))</f>
        <v>0</v>
      </c>
      <c r="U654">
        <f ca="1">IF(AND(ISNUMBER('MPL ID'!$J$40),ISNUMBER('MPL ID'!$K$40)),0,RANDBETWEEN(1,4))</f>
        <v>0</v>
      </c>
      <c r="V654">
        <f ca="1">IF(AND(ISNUMBER('MPL ID'!$J$41),ISNUMBER('MPL ID'!$K$41)),0,RANDBETWEEN(1,4))</f>
        <v>0</v>
      </c>
      <c r="W654">
        <f ca="1">IF(AND(ISNUMBER('MPL ID'!$J$42),ISNUMBER('MPL ID'!$K$42)),0,RANDBETWEEN(1,4))</f>
        <v>4</v>
      </c>
      <c r="X654">
        <f ca="1">IF(AND(ISNUMBER('MPL ID'!$J$43),ISNUMBER('MPL ID'!$K$43)),0,RANDBETWEEN(1,4))</f>
        <v>2</v>
      </c>
      <c r="Y654">
        <f ca="1">IF(AND(ISNUMBER('MPL ID'!$J$44),ISNUMBER('MPL ID'!$K$44)),0,RANDBETWEEN(1,4))</f>
        <v>4</v>
      </c>
      <c r="Z654">
        <f ca="1">IF(AND(ISNUMBER('MPL ID'!$P$36),ISNUMBER('MPL ID'!$Q$36)),0,RANDBETWEEN(1,4))</f>
        <v>2</v>
      </c>
      <c r="AA654">
        <f ca="1">IF(AND(ISNUMBER('MPL ID'!$P$37),ISNUMBER('MPL ID'!$Q$37)),0,RANDBETWEEN(1,4))</f>
        <v>4</v>
      </c>
      <c r="AB654">
        <f ca="1">IF(AND(ISNUMBER('MPL ID'!$P$39),ISNUMBER('MPL ID'!$Q$39)),0,RANDBETWEEN(1,4))</f>
        <v>3</v>
      </c>
      <c r="AC654">
        <f ca="1">IF(AND(ISNUMBER('MPL ID'!$P$40),ISNUMBER('MPL ID'!$Q$40)),0,RANDBETWEEN(1,4))</f>
        <v>3</v>
      </c>
      <c r="AD654">
        <f ca="1">IF(AND(ISNUMBER('MPL ID'!$P$41),ISNUMBER('MPL ID'!$Q$41)),0,RANDBETWEEN(1,4))</f>
        <v>2</v>
      </c>
      <c r="AE654">
        <f ca="1">IF(AND(ISNUMBER('MPL ID'!$P$42),ISNUMBER('MPL ID'!$Q$42)),0,RANDBETWEEN(1,4))</f>
        <v>4</v>
      </c>
      <c r="AF654">
        <f ca="1">IF(AND(ISNUMBER('MPL ID'!$P$43),ISNUMBER('MPL ID'!$Q$43)),0,RANDBETWEEN(1,4))</f>
        <v>3</v>
      </c>
      <c r="AG654">
        <f ca="1">IF(AND(ISNUMBER('MPL ID'!$P$44),ISNUMBER('MPL ID'!$Q$44)),0,RANDBETWEEN(1,4))</f>
        <v>3</v>
      </c>
      <c r="AH654">
        <f ca="1">'MPL ID'!$BG$1+SUMPRODUCT(($B$1003:$AG$1003='MPL ID'!$BF$1)*(($B654:$AG654=1)+($B654:$AG654=2)))+SUMPRODUCT(($B$1004:$AG$1004='MPL ID'!$BF$1)*(($B654:$AG654=3)+($B654:$AG654=4)))</f>
        <v>11</v>
      </c>
      <c r="AI654">
        <f ca="1">'MPL ID'!$BG$2+SUMPRODUCT(($B$1003:$AG$1003='MPL ID'!$BF$2)*(($B654:$AG654=1)+($B654:$AG654=2)))+SUMPRODUCT(($B$1004:$AG$1004='MPL ID'!$BF$2)*(($B654:$AG654=3)+($B654:$AG654=4)))</f>
        <v>9</v>
      </c>
      <c r="AJ654">
        <f ca="1">'MPL ID'!$BG$3+SUMPRODUCT(($B$1003:$AG$1003='MPL ID'!$BF$3)*(($B654:$AG654=1)+($B654:$AG654=2)))+SUMPRODUCT(($B$1004:$AG$1004='MPL ID'!$BF$3)*(($B654:$AG654=3)+($B654:$AG654=4)))</f>
        <v>6</v>
      </c>
      <c r="AK654">
        <f ca="1">'MPL ID'!$BG$4+SUMPRODUCT(($B$1003:$AG$1003='MPL ID'!$BF$4)*(($B654:$AG654=1)+($B654:$AG654=2)))+SUMPRODUCT(($B$1004:$AG$1004='MPL ID'!$BF$4)*(($B654:$AG654=3)+($B654:$AG654=4)))</f>
        <v>8</v>
      </c>
      <c r="AL654">
        <f ca="1">'MPL ID'!$BG$5+SUMPRODUCT(($B$1003:$AG$1003='MPL ID'!$BF$5)*(($B654:$AG654=1)+($B654:$AG654=2)))+SUMPRODUCT(($B$1004:$AG$1004='MPL ID'!$BF$5)*(($B654:$AG654=3)+($B654:$AG654=4)))</f>
        <v>4</v>
      </c>
      <c r="AM654">
        <f ca="1">'MPL ID'!$BG$6+SUMPRODUCT(($B$1003:$AG$1003='MPL ID'!$BF$6)*(($B654:$AG654=1)+($B654:$AG654=2)))+SUMPRODUCT(($B$1004:$AG$1004='MPL ID'!$BF$6)*(($B654:$AG654=3)+($B654:$AG654=4)))</f>
        <v>12</v>
      </c>
      <c r="AN654">
        <f ca="1">'MPL ID'!$BG$7+SUMPRODUCT(($B$1003:$AG$1003='MPL ID'!$BF$7)*(($B654:$AG654=1)+($B654:$AG654=2)))+SUMPRODUCT(($B$1004:$AG$1004='MPL ID'!$BF$7)*(($B654:$AG654=3)+($B654:$AG654=4)))</f>
        <v>5</v>
      </c>
      <c r="AO654">
        <f ca="1">'MPL ID'!$BG$8+SUMPRODUCT(($B$1003:$AG$1003='MPL ID'!$BF$8)*(($B654:$AG654=1)+($B654:$AG654=2)))+SUMPRODUCT(($B$1004:$AG$1004='MPL ID'!$BF$8)*(($B654:$AG654=3)+($B654:$AG654=4)))</f>
        <v>5</v>
      </c>
      <c r="AP654">
        <f ca="1">'MPL ID'!$BG$9+SUMPRODUCT(($B$1003:$AG$1003='MPL ID'!$BF$9)*(($B654:$AG654=1)+($B654:$AG654=2)))+SUMPRODUCT(($B$1004:$AG$1004='MPL ID'!$BF$9)*(($B654:$AG654=3)+($B654:$AG654=4)))</f>
        <v>12</v>
      </c>
      <c r="AQ654">
        <f ca="1">'MPL ID'!$BH$1+SUMPRODUCT(($B$1003:$AG$1003='MPL ID'!$BF$1)*(2*($B654:$AG654=1)+($B654:$AG654=2)-2*($B654:$AG654=3)-($B654:$AG654=4)))-SUMPRODUCT(($B$1004:$AG$1004='MPL ID'!$BF$1)*(2*($B654:$AG654=1)+($B654:$AG654=2)-2*($B654:$AG654=3)-($B654:$AG654=4)))</f>
        <v>11</v>
      </c>
      <c r="AR654">
        <f ca="1">'MPL ID'!$BH$2+SUMPRODUCT(($B$1003:$AG$1003='MPL ID'!$BF$2)*(2*($B654:$AG654=1)+($B654:$AG654=2)-2*($B654:$AG654=3)-($B654:$AG654=4)))-SUMPRODUCT(($B$1004:$AG$1004='MPL ID'!$BF$2)*(2*($B654:$AG654=1)+($B654:$AG654=2)-2*($B654:$AG654=3)-($B654:$AG654=4)))</f>
        <v>-1</v>
      </c>
      <c r="AS654">
        <f ca="1">'MPL ID'!$BH$3+SUMPRODUCT(($B$1003:$AG$1003='MPL ID'!$BF$3)*(2*($B654:$AG654=1)+($B654:$AG654=2)-2*($B654:$AG654=3)-($B654:$AG654=4)))-SUMPRODUCT(($B$1004:$AG$1004='MPL ID'!$BF$3)*(2*($B654:$AG654=1)+($B654:$AG654=2)-2*($B654:$AG654=3)-($B654:$AG654=4)))</f>
        <v>-7</v>
      </c>
      <c r="AT654">
        <f ca="1">'MPL ID'!$BH$4+SUMPRODUCT(($B$1003:$AG$1003='MPL ID'!$BF$4)*(2*($B654:$AG654=1)+($B654:$AG654=2)-2*($B654:$AG654=3)-($B654:$AG654=4)))-SUMPRODUCT(($B$1004:$AG$1004='MPL ID'!$BF$4)*(2*($B654:$AG654=1)+($B654:$AG654=2)-2*($B654:$AG654=3)-($B654:$AG654=4)))</f>
        <v>0</v>
      </c>
      <c r="AU654">
        <f ca="1">'MPL ID'!$BH$5+SUMPRODUCT(($B$1003:$AG$1003='MPL ID'!$BF$5)*(2*($B654:$AG654=1)+($B654:$AG654=2)-2*($B654:$AG654=3)-($B654:$AG654=4)))-SUMPRODUCT(($B$1004:$AG$1004='MPL ID'!$BF$5)*(2*($B654:$AG654=1)+($B654:$AG654=2)-2*($B654:$AG654=3)-($B654:$AG654=4)))</f>
        <v>-13</v>
      </c>
      <c r="AV654">
        <f ca="1">'MPL ID'!$BH$6+SUMPRODUCT(($B$1003:$AG$1003='MPL ID'!$BF$6)*(2*($B654:$AG654=1)+($B654:$AG654=2)-2*($B654:$AG654=3)-($B654:$AG654=4)))-SUMPRODUCT(($B$1004:$AG$1004='MPL ID'!$BF$6)*(2*($B654:$AG654=1)+($B654:$AG654=2)-2*($B654:$AG654=3)-($B654:$AG654=4)))</f>
        <v>13</v>
      </c>
      <c r="AW654">
        <f ca="1">'MPL ID'!$BH$7+SUMPRODUCT(($B$1003:$AG$1003='MPL ID'!$BF$7)*(2*($B654:$AG654=1)+($B654:$AG654=2)-2*($B654:$AG654=3)-($B654:$AG654=4)))-SUMPRODUCT(($B$1004:$AG$1004='MPL ID'!$BF$7)*(2*($B654:$AG654=1)+($B654:$AG654=2)-2*($B654:$AG654=3)-($B654:$AG654=4)))</f>
        <v>-7</v>
      </c>
      <c r="AX654">
        <f ca="1">'MPL ID'!$BH$8+SUMPRODUCT(($B$1003:$AG$1003='MPL ID'!$BF$8)*(2*($B654:$AG654=1)+($B654:$AG654=2)-2*($B654:$AG654=3)-($B654:$AG654=4)))-SUMPRODUCT(($B$1004:$AG$1004='MPL ID'!$BF$8)*(2*($B654:$AG654=1)+($B654:$AG654=2)-2*($B654:$AG654=3)-($B654:$AG654=4)))</f>
        <v>-11</v>
      </c>
      <c r="AY654">
        <f ca="1">'MPL ID'!$BH$9+SUMPRODUCT(($B$1003:$AG$1003='MPL ID'!$BF$9)*(2*($B654:$AG654=1)+($B654:$AG654=2)-2*($B654:$AG654=3)-($B654:$AG654=4)))-SUMPRODUCT(($B$1004:$AG$1004='MPL ID'!$BF$9)*(2*($B654:$AG654=1)+($B654:$AG654=2)-2*($B654:$AG654=3)-($B654:$AG654=4)))</f>
        <v>15</v>
      </c>
      <c r="AZ654">
        <f ca="1">SUMPRODUCT(--($AH654:$AP654=AH654),--($AQ654:$AY654=AQ654),'MPL ID'!$BG$13:$BO$13)+IF(AND($E654&gt;=3,$E654&lt;=4,AO654=AH654,AX654=AQ654),1,0)+IF(AND($G654&gt;=1,$G654&lt;=2,AJ654=AH654,AS654=AQ654),1,0)+IF(AND($L654&gt;=1,$L654&lt;=2,AM654=AH654,AV654=AQ654),1,0)+IF(AND($O654&gt;=1,$O654&lt;=2,AP654=AH654,AY654=AQ654),1,0)+IF(AND($R654&gt;=1,$R654&lt;=2,AI654=AH654,AR654=AQ654),1,0)+IF(AND($AA654&gt;=3,$AA654&lt;=4,AL654=AH654,AU654=AQ654),1,0)+IF(AND($AE654&gt;=3,$AE654&lt;=4,AK654=AH654,AT654=AQ654),1,0)</f>
        <v>0</v>
      </c>
      <c r="BA654">
        <f ca="1">SUMPRODUCT(--($AH654:$AP654=AI654),--($AQ654:$AY654=AR654),'MPL ID'!$BG$14:$BO$14)+IF(AND($F654&gt;=1,$F654&lt;=2,AP654=AI654,AY654=AR654),1,0)+IF(AND($H654&gt;=1,$H654&lt;=2,AN654=AI654,AW654=AR654),1,0)+IF(AND($J654&gt;=3,$J654&lt;=4,AL654=AI654,AU654=AR654),1,0)+IF(AND($M654&gt;=1,$M654&lt;=2,AO654=AI654,AX654=AR654),1,0)+IF(AND($R654&gt;=3,$R654&lt;=4,AH654=AI654,AQ654=AR654),1,0)+IF(AND($Y654&gt;=3,$Y654&lt;=4,AJ654=AI654,AS654=AR654),1,0)+IF(AND($AC654&gt;=1,$AC654&lt;=2,AK654=AI654,AT654=AR654),1,0)+IF(AND($AF654&gt;=3,$AF654&lt;=4,AM654=AI654,AV654=AR654),1,0)</f>
        <v>0</v>
      </c>
      <c r="BB654">
        <f ca="1">SUMPRODUCT(--($AH654:$AP654=AJ654),--($AQ654:$AY654=AS654),'MPL ID'!$BG$15:$BO$15)+IF(AND($C654&gt;=1,$C654&lt;=2,AK654=AJ654,AT654=AS654),1,0)+IF(AND($G654&gt;=3,$G654&lt;=4,AH654=AJ654,AQ654=AS654),1,0)+IF(AND($K654&gt;=1,$K654&lt;=2,AP654=AJ654,AY654=AS654),1,0)+IF(AND($N654&gt;=3,$N654&lt;=4,AL654=AJ654,AU654=AS654),1,0)+IF(AND($V654&gt;=1,$V654&lt;=2,AM654=AJ654,AV654=AS654),1,0)+IF(AND($Y654&gt;=1,$Y654&lt;=2,AI654=AJ654,AR654=AS654),1,0)+IF(AND($AB654&gt;=3,$AB654&lt;=4,AN654=AJ654,AW654=AS654),1,0)</f>
        <v>0</v>
      </c>
      <c r="BC654">
        <f ca="1">SUMPRODUCT(--($AH654:$AP654=AK654),--($AQ654:$AY654=AT654),'MPL ID'!$BG$16:$BO$16)+IF(AND($C654&gt;=3,$C654&lt;=4,AJ654=AK654,AS654=AT654),1,0)+IF(AND($I654&gt;=1,$I654&lt;=2,AP654=AK654,AY654=AT654),1,0)+IF(AND($P654&gt;=3,$P654&lt;=4,AO654=AK654,AX654=AT654),1,0)+IF(AND($T654&gt;=1,$T654&lt;=2,AN654=AK654,AW654=AT654),1,0)+IF(AND($W654&gt;=1,$W654&lt;=2,AL654=AK654,AU654=AT654),1,0)+IF(AND($AC654&gt;=3,$AC654&lt;=4,AI654=AK654,AR654=AT654),1,0)+IF(AND($AE654&gt;=1,$AE654&lt;=2,AH654=AK654,AQ654=AT654),1,0)</f>
        <v>0</v>
      </c>
      <c r="BD654">
        <f ca="1">SUMPRODUCT(--($AH654:$AP654=AL654),--($AQ654:$AY654=AU654),'MPL ID'!$BG$17:$BO$17)+IF(AND($B654&gt;=3,$B654&lt;=4,AN654=AL654,AW654=AU654),1,0)+IF(AND($D654&gt;=1,$D654&lt;=2,AM654=AL654,AV654=AU654),1,0)+IF(AND($J654&gt;=1,$J654&lt;=2,AI654=AL654,AR654=AU654),1,0)+IF(AND($N654&gt;=1,$N654&lt;=2,AJ654=AL654,AS654=AU654),1,0)+IF(AND($W654&gt;=3,$W654&lt;=4,AK654=AL654,AT654=AU654),1,0)+IF(AND($AA654&gt;=1,$AA654&lt;=2,AH654=AL654,AQ654=AU654),1,0)+IF(AND($AD654&gt;=3,$AD654&lt;=4,AO654=AL654,AX654=AU654),1,0)</f>
        <v>0</v>
      </c>
      <c r="BE654">
        <f ca="1">SUMPRODUCT(--($AH654:$AP654=AM654),--($AQ654:$AY654=AV654),'MPL ID'!$BG$18:$BO$18)+IF(AND($D654&gt;=3,$D654&lt;=4,AL654=AM654,AU654=AV654),1,0)+IF(AND($L654&gt;=3,$L654&lt;=4,AH654=AM654,AQ654=AV654),1,0)+IF(AND($Q654&gt;=3,$Q654&lt;=4,AN654=AM654,AW654=AV654),1,0)+IF(AND($S654&gt;=1,$S654&lt;=2,AP654=AM654,AY654=AV654),1,0)+IF(AND($V654&gt;=3,$V654&lt;=4,AJ654=AM654,AS654=AV654),1,0)+IF(AND($Z654&gt;=1,$Z654&lt;=2,AO654=AM654,AX654=AV654),1,0)+IF(AND($AF654&gt;=1,$AF654&lt;=2,AI654=AM654,AR654=AV654),1,0)</f>
        <v>0</v>
      </c>
      <c r="BF654">
        <f ca="1">SUMPRODUCT(--($AH654:$AP654=AN654),--($AQ654:$AY654=AW654),'MPL ID'!$BG$19:$BO$19)+IF(AND($B654&gt;=1,$B654&lt;=2,AL654=AN654,AU654=AW654),1,0)+IF(AND($H654&gt;=3,$H654&lt;=4,AI654=AN654,AR654=AW654),1,0)+IF(AND($Q654&gt;=1,$Q654&lt;=2,AM654=AN654,AV654=AW654),1,0)+IF(AND($T654&gt;=3,$T654&lt;=4,AK654=AN654,AT654=AW654),1,0)+IF(AND($X654&gt;=3,$X654&lt;=4,AO654=AN654,AX654=AW654),1,0)+IF(AND($AB654&gt;=1,$AB654&lt;=2,AJ654=AN654,AS654=AW654),1,0)+IF(AND($AG654&gt;=1,$AG654&lt;=2,AP654=AN654,AY654=AW654),1,0)</f>
        <v>0</v>
      </c>
      <c r="BG654">
        <f ca="1">SUMPRODUCT(--($AH654:$AP654=AO654),--($AQ654:$AY654=AX654),'MPL ID'!$BG$20:$BO$20)+IF(AND($E654&gt;=1,$E654&lt;=2,AH654=AO654,AQ654=AX654),1,0)+IF(AND($M654&gt;=3,$M654&lt;=4,AI654=AO654,AR654=AX654),1,0)+IF(AND($P654&gt;=1,$P654&lt;=2,AK654=AO654,AT654=AX654),1,0)+IF(AND($U654&gt;=1,$U654&lt;=2,AP654=AO654,AY654=AX654),1,0)+IF(AND($X654&gt;=1,$X654&lt;=2,AN654=AO654,AW654=AX654),1,0)+IF(AND($Z654&gt;=3,$Z654&lt;=4,AM654=AO654,AV654=AX654),1,0)+IF(AND($AD654&gt;=1,$AD654&lt;=2,AL654=AO654,AU654=AX654),1,0)</f>
        <v>0</v>
      </c>
      <c r="BH654">
        <f ca="1">SUMPRODUCT(--($AH654:$AP654=AP654),--($AQ654:$AY654=AY654),'MPL ID'!$BG$21:$BO$21)+IF(AND($F654&gt;=3,$F654&lt;=4,AI654=AP654,AR654=AY654),1,0)+IF(AND($I654&gt;=3,$I654&lt;=4,AK654=AP654,AT654=AY654),1,0)+IF(AND($K654&gt;=3,$K654&lt;=4,AJ654=AP654,AS654=AY654),1,0)+IF(AND($O654&gt;=3,$O654&lt;=4,AH654=AP654,AQ654=AY654),1,0)+IF(AND($S654&gt;=3,$S654&lt;=4,AM654=AP654,AV654=AY654),1,0)+IF(AND($U654&gt;=3,$U654&lt;=4,AO654=AP654,AX654=AY654),1,0)+IF(AND($AG654&gt;=3,$AG654&lt;=4,AN654=AP654,AW654=AY654),1,0)</f>
        <v>0</v>
      </c>
      <c r="BI654">
        <f t="shared" ca="1" si="90"/>
        <v>3</v>
      </c>
      <c r="BJ654">
        <f t="shared" ca="1" si="91"/>
        <v>4</v>
      </c>
      <c r="BK654">
        <f t="shared" ca="1" si="92"/>
        <v>6</v>
      </c>
      <c r="BL654">
        <f t="shared" ca="1" si="93"/>
        <v>5</v>
      </c>
      <c r="BM654">
        <f t="shared" ca="1" si="94"/>
        <v>9</v>
      </c>
      <c r="BN654">
        <f t="shared" ca="1" si="95"/>
        <v>2</v>
      </c>
      <c r="BO654">
        <f t="shared" ca="1" si="96"/>
        <v>7</v>
      </c>
      <c r="BP654">
        <f t="shared" ca="1" si="97"/>
        <v>8</v>
      </c>
      <c r="BQ654">
        <f t="shared" ca="1" si="98"/>
        <v>1</v>
      </c>
    </row>
    <row r="655" spans="1:69" x14ac:dyDescent="0.25">
      <c r="A655">
        <v>654</v>
      </c>
      <c r="B655">
        <f ca="1">IF(AND(ISNUMBER('MPL ID'!$P$25),ISNUMBER('MPL ID'!$Q$25)),0,RANDBETWEEN(1,4))</f>
        <v>0</v>
      </c>
      <c r="C655">
        <f ca="1">IF(AND(ISNUMBER('MPL ID'!$P$26),ISNUMBER('MPL ID'!$Q$26)),0,RANDBETWEEN(1,4))</f>
        <v>0</v>
      </c>
      <c r="D655">
        <f ca="1">IF(AND(ISNUMBER('MPL ID'!$P$28),ISNUMBER('MPL ID'!$Q$28)),0,RANDBETWEEN(1,4))</f>
        <v>0</v>
      </c>
      <c r="E655">
        <f ca="1">IF(AND(ISNUMBER('MPL ID'!$P$29),ISNUMBER('MPL ID'!$Q$29)),0,RANDBETWEEN(1,4))</f>
        <v>0</v>
      </c>
      <c r="F655">
        <f ca="1">IF(AND(ISNUMBER('MPL ID'!$P$30),ISNUMBER('MPL ID'!$Q$30)),0,RANDBETWEEN(1,4))</f>
        <v>0</v>
      </c>
      <c r="G655">
        <f ca="1">IF(AND(ISNUMBER('MPL ID'!$P$31),ISNUMBER('MPL ID'!$Q$31)),0,RANDBETWEEN(1,4))</f>
        <v>0</v>
      </c>
      <c r="H655">
        <f ca="1">IF(AND(ISNUMBER('MPL ID'!$P$32),ISNUMBER('MPL ID'!$Q$32)),0,RANDBETWEEN(1,4))</f>
        <v>0</v>
      </c>
      <c r="I655">
        <f ca="1">IF(AND(ISNUMBER('MPL ID'!$P$33),ISNUMBER('MPL ID'!$Q$33)),0,RANDBETWEEN(1,4))</f>
        <v>0</v>
      </c>
      <c r="J655">
        <f ca="1">IF(AND(ISNUMBER('MPL ID'!$D$36),ISNUMBER('MPL ID'!$E$36)),0,RANDBETWEEN(1,4))</f>
        <v>0</v>
      </c>
      <c r="K655">
        <f ca="1">IF(AND(ISNUMBER('MPL ID'!$D$37),ISNUMBER('MPL ID'!$E$37)),0,RANDBETWEEN(1,4))</f>
        <v>0</v>
      </c>
      <c r="L655">
        <f ca="1">IF(AND(ISNUMBER('MPL ID'!$D$39),ISNUMBER('MPL ID'!$E$39)),0,RANDBETWEEN(1,4))</f>
        <v>0</v>
      </c>
      <c r="M655">
        <f ca="1">IF(AND(ISNUMBER('MPL ID'!$D$40),ISNUMBER('MPL ID'!$E$40)),0,RANDBETWEEN(1,4))</f>
        <v>0</v>
      </c>
      <c r="N655">
        <f ca="1">IF(AND(ISNUMBER('MPL ID'!$D$41),ISNUMBER('MPL ID'!$E$41)),0,RANDBETWEEN(1,4))</f>
        <v>0</v>
      </c>
      <c r="O655">
        <f ca="1">IF(AND(ISNUMBER('MPL ID'!$D$42),ISNUMBER('MPL ID'!$E$42)),0,RANDBETWEEN(1,4))</f>
        <v>0</v>
      </c>
      <c r="P655">
        <f ca="1">IF(AND(ISNUMBER('MPL ID'!$D$43),ISNUMBER('MPL ID'!$E$43)),0,RANDBETWEEN(1,4))</f>
        <v>0</v>
      </c>
      <c r="Q655">
        <f ca="1">IF(AND(ISNUMBER('MPL ID'!$D$44),ISNUMBER('MPL ID'!$E$44)),0,RANDBETWEEN(1,4))</f>
        <v>0</v>
      </c>
      <c r="R655">
        <f ca="1">IF(AND(ISNUMBER('MPL ID'!$J$36),ISNUMBER('MPL ID'!$K$36)),0,RANDBETWEEN(1,4))</f>
        <v>0</v>
      </c>
      <c r="S655">
        <f ca="1">IF(AND(ISNUMBER('MPL ID'!$J$37),ISNUMBER('MPL ID'!$K$37)),0,RANDBETWEEN(1,4))</f>
        <v>0</v>
      </c>
      <c r="T655">
        <f ca="1">IF(AND(ISNUMBER('MPL ID'!$J$39),ISNUMBER('MPL ID'!$K$39)),0,RANDBETWEEN(1,4))</f>
        <v>0</v>
      </c>
      <c r="U655">
        <f ca="1">IF(AND(ISNUMBER('MPL ID'!$J$40),ISNUMBER('MPL ID'!$K$40)),0,RANDBETWEEN(1,4))</f>
        <v>0</v>
      </c>
      <c r="V655">
        <f ca="1">IF(AND(ISNUMBER('MPL ID'!$J$41),ISNUMBER('MPL ID'!$K$41)),0,RANDBETWEEN(1,4))</f>
        <v>0</v>
      </c>
      <c r="W655">
        <f ca="1">IF(AND(ISNUMBER('MPL ID'!$J$42),ISNUMBER('MPL ID'!$K$42)),0,RANDBETWEEN(1,4))</f>
        <v>4</v>
      </c>
      <c r="X655">
        <f ca="1">IF(AND(ISNUMBER('MPL ID'!$J$43),ISNUMBER('MPL ID'!$K$43)),0,RANDBETWEEN(1,4))</f>
        <v>3</v>
      </c>
      <c r="Y655">
        <f ca="1">IF(AND(ISNUMBER('MPL ID'!$J$44),ISNUMBER('MPL ID'!$K$44)),0,RANDBETWEEN(1,4))</f>
        <v>1</v>
      </c>
      <c r="Z655">
        <f ca="1">IF(AND(ISNUMBER('MPL ID'!$P$36),ISNUMBER('MPL ID'!$Q$36)),0,RANDBETWEEN(1,4))</f>
        <v>4</v>
      </c>
      <c r="AA655">
        <f ca="1">IF(AND(ISNUMBER('MPL ID'!$P$37),ISNUMBER('MPL ID'!$Q$37)),0,RANDBETWEEN(1,4))</f>
        <v>3</v>
      </c>
      <c r="AB655">
        <f ca="1">IF(AND(ISNUMBER('MPL ID'!$P$39),ISNUMBER('MPL ID'!$Q$39)),0,RANDBETWEEN(1,4))</f>
        <v>2</v>
      </c>
      <c r="AC655">
        <f ca="1">IF(AND(ISNUMBER('MPL ID'!$P$40),ISNUMBER('MPL ID'!$Q$40)),0,RANDBETWEEN(1,4))</f>
        <v>4</v>
      </c>
      <c r="AD655">
        <f ca="1">IF(AND(ISNUMBER('MPL ID'!$P$41),ISNUMBER('MPL ID'!$Q$41)),0,RANDBETWEEN(1,4))</f>
        <v>3</v>
      </c>
      <c r="AE655">
        <f ca="1">IF(AND(ISNUMBER('MPL ID'!$P$42),ISNUMBER('MPL ID'!$Q$42)),0,RANDBETWEEN(1,4))</f>
        <v>3</v>
      </c>
      <c r="AF655">
        <f ca="1">IF(AND(ISNUMBER('MPL ID'!$P$43),ISNUMBER('MPL ID'!$Q$43)),0,RANDBETWEEN(1,4))</f>
        <v>4</v>
      </c>
      <c r="AG655">
        <f ca="1">IF(AND(ISNUMBER('MPL ID'!$P$44),ISNUMBER('MPL ID'!$Q$44)),0,RANDBETWEEN(1,4))</f>
        <v>3</v>
      </c>
      <c r="AH655">
        <f ca="1">'MPL ID'!$BG$1+SUMPRODUCT(($B$1003:$AG$1003='MPL ID'!$BF$1)*(($B655:$AG655=1)+($B655:$AG655=2)))+SUMPRODUCT(($B$1004:$AG$1004='MPL ID'!$BF$1)*(($B655:$AG655=3)+($B655:$AG655=4)))</f>
        <v>11</v>
      </c>
      <c r="AI655">
        <f ca="1">'MPL ID'!$BG$2+SUMPRODUCT(($B$1003:$AG$1003='MPL ID'!$BF$2)*(($B655:$AG655=1)+($B655:$AG655=2)))+SUMPRODUCT(($B$1004:$AG$1004='MPL ID'!$BF$2)*(($B655:$AG655=3)+($B655:$AG655=4)))</f>
        <v>8</v>
      </c>
      <c r="AJ655">
        <f ca="1">'MPL ID'!$BG$3+SUMPRODUCT(($B$1003:$AG$1003='MPL ID'!$BF$3)*(($B655:$AG655=1)+($B655:$AG655=2)))+SUMPRODUCT(($B$1004:$AG$1004='MPL ID'!$BF$3)*(($B655:$AG655=3)+($B655:$AG655=4)))</f>
        <v>6</v>
      </c>
      <c r="AK655">
        <f ca="1">'MPL ID'!$BG$4+SUMPRODUCT(($B$1003:$AG$1003='MPL ID'!$BF$4)*(($B655:$AG655=1)+($B655:$AG655=2)))+SUMPRODUCT(($B$1004:$AG$1004='MPL ID'!$BF$4)*(($B655:$AG655=3)+($B655:$AG655=4)))</f>
        <v>8</v>
      </c>
      <c r="AL655">
        <f ca="1">'MPL ID'!$BG$5+SUMPRODUCT(($B$1003:$AG$1003='MPL ID'!$BF$5)*(($B655:$AG655=1)+($B655:$AG655=2)))+SUMPRODUCT(($B$1004:$AG$1004='MPL ID'!$BF$5)*(($B655:$AG655=3)+($B655:$AG655=4)))</f>
        <v>5</v>
      </c>
      <c r="AM655">
        <f ca="1">'MPL ID'!$BG$6+SUMPRODUCT(($B$1003:$AG$1003='MPL ID'!$BF$6)*(($B655:$AG655=1)+($B655:$AG655=2)))+SUMPRODUCT(($B$1004:$AG$1004='MPL ID'!$BF$6)*(($B655:$AG655=3)+($B655:$AG655=4)))</f>
        <v>11</v>
      </c>
      <c r="AN655">
        <f ca="1">'MPL ID'!$BG$7+SUMPRODUCT(($B$1003:$AG$1003='MPL ID'!$BF$7)*(($B655:$AG655=1)+($B655:$AG655=2)))+SUMPRODUCT(($B$1004:$AG$1004='MPL ID'!$BF$7)*(($B655:$AG655=3)+($B655:$AG655=4)))</f>
        <v>7</v>
      </c>
      <c r="AO655">
        <f ca="1">'MPL ID'!$BG$8+SUMPRODUCT(($B$1003:$AG$1003='MPL ID'!$BF$8)*(($B655:$AG655=1)+($B655:$AG655=2)))+SUMPRODUCT(($B$1004:$AG$1004='MPL ID'!$BF$8)*(($B655:$AG655=3)+($B655:$AG655=4)))</f>
        <v>4</v>
      </c>
      <c r="AP655">
        <f ca="1">'MPL ID'!$BG$9+SUMPRODUCT(($B$1003:$AG$1003='MPL ID'!$BF$9)*(($B655:$AG655=1)+($B655:$AG655=2)))+SUMPRODUCT(($B$1004:$AG$1004='MPL ID'!$BF$9)*(($B655:$AG655=3)+($B655:$AG655=4)))</f>
        <v>12</v>
      </c>
      <c r="AQ655">
        <f ca="1">'MPL ID'!$BH$1+SUMPRODUCT(($B$1003:$AG$1003='MPL ID'!$BF$1)*(2*($B655:$AG655=1)+($B655:$AG655=2)-2*($B655:$AG655=3)-($B655:$AG655=4)))-SUMPRODUCT(($B$1004:$AG$1004='MPL ID'!$BF$1)*(2*($B655:$AG655=1)+($B655:$AG655=2)-2*($B655:$AG655=3)-($B655:$AG655=4)))</f>
        <v>13</v>
      </c>
      <c r="AR655">
        <f ca="1">'MPL ID'!$BH$2+SUMPRODUCT(($B$1003:$AG$1003='MPL ID'!$BF$2)*(2*($B655:$AG655=1)+($B655:$AG655=2)-2*($B655:$AG655=3)-($B655:$AG655=4)))-SUMPRODUCT(($B$1004:$AG$1004='MPL ID'!$BF$2)*(2*($B655:$AG655=1)+($B655:$AG655=2)-2*($B655:$AG655=3)-($B655:$AG655=4)))</f>
        <v>-4</v>
      </c>
      <c r="AS655">
        <f ca="1">'MPL ID'!$BH$3+SUMPRODUCT(($B$1003:$AG$1003='MPL ID'!$BF$3)*(2*($B655:$AG655=1)+($B655:$AG655=2)-2*($B655:$AG655=3)-($B655:$AG655=4)))-SUMPRODUCT(($B$1004:$AG$1004='MPL ID'!$BF$3)*(2*($B655:$AG655=1)+($B655:$AG655=2)-2*($B655:$AG655=3)-($B655:$AG655=4)))</f>
        <v>-7</v>
      </c>
      <c r="AT655">
        <f ca="1">'MPL ID'!$BH$4+SUMPRODUCT(($B$1003:$AG$1003='MPL ID'!$BF$4)*(2*($B655:$AG655=1)+($B655:$AG655=2)-2*($B655:$AG655=3)-($B655:$AG655=4)))-SUMPRODUCT(($B$1004:$AG$1004='MPL ID'!$BF$4)*(2*($B655:$AG655=1)+($B655:$AG655=2)-2*($B655:$AG655=3)-($B655:$AG655=4)))</f>
        <v>-2</v>
      </c>
      <c r="AU655">
        <f ca="1">'MPL ID'!$BH$5+SUMPRODUCT(($B$1003:$AG$1003='MPL ID'!$BF$5)*(2*($B655:$AG655=1)+($B655:$AG655=2)-2*($B655:$AG655=3)-($B655:$AG655=4)))-SUMPRODUCT(($B$1004:$AG$1004='MPL ID'!$BF$5)*(2*($B655:$AG655=1)+($B655:$AG655=2)-2*($B655:$AG655=3)-($B655:$AG655=4)))</f>
        <v>-11</v>
      </c>
      <c r="AV655">
        <f ca="1">'MPL ID'!$BH$6+SUMPRODUCT(($B$1003:$AG$1003='MPL ID'!$BF$6)*(2*($B655:$AG655=1)+($B655:$AG655=2)-2*($B655:$AG655=3)-($B655:$AG655=4)))-SUMPRODUCT(($B$1004:$AG$1004='MPL ID'!$BF$6)*(2*($B655:$AG655=1)+($B655:$AG655=2)-2*($B655:$AG655=3)-($B655:$AG655=4)))</f>
        <v>12</v>
      </c>
      <c r="AW655">
        <f ca="1">'MPL ID'!$BH$7+SUMPRODUCT(($B$1003:$AG$1003='MPL ID'!$BF$7)*(2*($B655:$AG655=1)+($B655:$AG655=2)-2*($B655:$AG655=3)-($B655:$AG655=4)))-SUMPRODUCT(($B$1004:$AG$1004='MPL ID'!$BF$7)*(2*($B655:$AG655=1)+($B655:$AG655=2)-2*($B655:$AG655=3)-($B655:$AG655=4)))</f>
        <v>-1</v>
      </c>
      <c r="AX655">
        <f ca="1">'MPL ID'!$BH$8+SUMPRODUCT(($B$1003:$AG$1003='MPL ID'!$BF$8)*(2*($B655:$AG655=1)+($B655:$AG655=2)-2*($B655:$AG655=3)-($B655:$AG655=4)))-SUMPRODUCT(($B$1004:$AG$1004='MPL ID'!$BF$8)*(2*($B655:$AG655=1)+($B655:$AG655=2)-2*($B655:$AG655=3)-($B655:$AG655=4)))</f>
        <v>-15</v>
      </c>
      <c r="AY655">
        <f ca="1">'MPL ID'!$BH$9+SUMPRODUCT(($B$1003:$AG$1003='MPL ID'!$BF$9)*(2*($B655:$AG655=1)+($B655:$AG655=2)-2*($B655:$AG655=3)-($B655:$AG655=4)))-SUMPRODUCT(($B$1004:$AG$1004='MPL ID'!$BF$9)*(2*($B655:$AG655=1)+($B655:$AG655=2)-2*($B655:$AG655=3)-($B655:$AG655=4)))</f>
        <v>15</v>
      </c>
      <c r="AZ655">
        <f ca="1">SUMPRODUCT(--($AH655:$AP655=AH655),--($AQ655:$AY655=AQ655),'MPL ID'!$BG$13:$BO$13)+IF(AND($E655&gt;=3,$E655&lt;=4,AO655=AH655,AX655=AQ655),1,0)+IF(AND($G655&gt;=1,$G655&lt;=2,AJ655=AH655,AS655=AQ655),1,0)+IF(AND($L655&gt;=1,$L655&lt;=2,AM655=AH655,AV655=AQ655),1,0)+IF(AND($O655&gt;=1,$O655&lt;=2,AP655=AH655,AY655=AQ655),1,0)+IF(AND($R655&gt;=1,$R655&lt;=2,AI655=AH655,AR655=AQ655),1,0)+IF(AND($AA655&gt;=3,$AA655&lt;=4,AL655=AH655,AU655=AQ655),1,0)+IF(AND($AE655&gt;=3,$AE655&lt;=4,AK655=AH655,AT655=AQ655),1,0)</f>
        <v>0</v>
      </c>
      <c r="BA655">
        <f ca="1">SUMPRODUCT(--($AH655:$AP655=AI655),--($AQ655:$AY655=AR655),'MPL ID'!$BG$14:$BO$14)+IF(AND($F655&gt;=1,$F655&lt;=2,AP655=AI655,AY655=AR655),1,0)+IF(AND($H655&gt;=1,$H655&lt;=2,AN655=AI655,AW655=AR655),1,0)+IF(AND($J655&gt;=3,$J655&lt;=4,AL655=AI655,AU655=AR655),1,0)+IF(AND($M655&gt;=1,$M655&lt;=2,AO655=AI655,AX655=AR655),1,0)+IF(AND($R655&gt;=3,$R655&lt;=4,AH655=AI655,AQ655=AR655),1,0)+IF(AND($Y655&gt;=3,$Y655&lt;=4,AJ655=AI655,AS655=AR655),1,0)+IF(AND($AC655&gt;=1,$AC655&lt;=2,AK655=AI655,AT655=AR655),1,0)+IF(AND($AF655&gt;=3,$AF655&lt;=4,AM655=AI655,AV655=AR655),1,0)</f>
        <v>0</v>
      </c>
      <c r="BB655">
        <f ca="1">SUMPRODUCT(--($AH655:$AP655=AJ655),--($AQ655:$AY655=AS655),'MPL ID'!$BG$15:$BO$15)+IF(AND($C655&gt;=1,$C655&lt;=2,AK655=AJ655,AT655=AS655),1,0)+IF(AND($G655&gt;=3,$G655&lt;=4,AH655=AJ655,AQ655=AS655),1,0)+IF(AND($K655&gt;=1,$K655&lt;=2,AP655=AJ655,AY655=AS655),1,0)+IF(AND($N655&gt;=3,$N655&lt;=4,AL655=AJ655,AU655=AS655),1,0)+IF(AND($V655&gt;=1,$V655&lt;=2,AM655=AJ655,AV655=AS655),1,0)+IF(AND($Y655&gt;=1,$Y655&lt;=2,AI655=AJ655,AR655=AS655),1,0)+IF(AND($AB655&gt;=3,$AB655&lt;=4,AN655=AJ655,AW655=AS655),1,0)</f>
        <v>0</v>
      </c>
      <c r="BC655">
        <f ca="1">SUMPRODUCT(--($AH655:$AP655=AK655),--($AQ655:$AY655=AT655),'MPL ID'!$BG$16:$BO$16)+IF(AND($C655&gt;=3,$C655&lt;=4,AJ655=AK655,AS655=AT655),1,0)+IF(AND($I655&gt;=1,$I655&lt;=2,AP655=AK655,AY655=AT655),1,0)+IF(AND($P655&gt;=3,$P655&lt;=4,AO655=AK655,AX655=AT655),1,0)+IF(AND($T655&gt;=1,$T655&lt;=2,AN655=AK655,AW655=AT655),1,0)+IF(AND($W655&gt;=1,$W655&lt;=2,AL655=AK655,AU655=AT655),1,0)+IF(AND($AC655&gt;=3,$AC655&lt;=4,AI655=AK655,AR655=AT655),1,0)+IF(AND($AE655&gt;=1,$AE655&lt;=2,AH655=AK655,AQ655=AT655),1,0)</f>
        <v>0</v>
      </c>
      <c r="BD655">
        <f ca="1">SUMPRODUCT(--($AH655:$AP655=AL655),--($AQ655:$AY655=AU655),'MPL ID'!$BG$17:$BO$17)+IF(AND($B655&gt;=3,$B655&lt;=4,AN655=AL655,AW655=AU655),1,0)+IF(AND($D655&gt;=1,$D655&lt;=2,AM655=AL655,AV655=AU655),1,0)+IF(AND($J655&gt;=1,$J655&lt;=2,AI655=AL655,AR655=AU655),1,0)+IF(AND($N655&gt;=1,$N655&lt;=2,AJ655=AL655,AS655=AU655),1,0)+IF(AND($W655&gt;=3,$W655&lt;=4,AK655=AL655,AT655=AU655),1,0)+IF(AND($AA655&gt;=1,$AA655&lt;=2,AH655=AL655,AQ655=AU655),1,0)+IF(AND($AD655&gt;=3,$AD655&lt;=4,AO655=AL655,AX655=AU655),1,0)</f>
        <v>0</v>
      </c>
      <c r="BE655">
        <f ca="1">SUMPRODUCT(--($AH655:$AP655=AM655),--($AQ655:$AY655=AV655),'MPL ID'!$BG$18:$BO$18)+IF(AND($D655&gt;=3,$D655&lt;=4,AL655=AM655,AU655=AV655),1,0)+IF(AND($L655&gt;=3,$L655&lt;=4,AH655=AM655,AQ655=AV655),1,0)+IF(AND($Q655&gt;=3,$Q655&lt;=4,AN655=AM655,AW655=AV655),1,0)+IF(AND($S655&gt;=1,$S655&lt;=2,AP655=AM655,AY655=AV655),1,0)+IF(AND($V655&gt;=3,$V655&lt;=4,AJ655=AM655,AS655=AV655),1,0)+IF(AND($Z655&gt;=1,$Z655&lt;=2,AO655=AM655,AX655=AV655),1,0)+IF(AND($AF655&gt;=1,$AF655&lt;=2,AI655=AM655,AR655=AV655),1,0)</f>
        <v>0</v>
      </c>
      <c r="BF655">
        <f ca="1">SUMPRODUCT(--($AH655:$AP655=AN655),--($AQ655:$AY655=AW655),'MPL ID'!$BG$19:$BO$19)+IF(AND($B655&gt;=1,$B655&lt;=2,AL655=AN655,AU655=AW655),1,0)+IF(AND($H655&gt;=3,$H655&lt;=4,AI655=AN655,AR655=AW655),1,0)+IF(AND($Q655&gt;=1,$Q655&lt;=2,AM655=AN655,AV655=AW655),1,0)+IF(AND($T655&gt;=3,$T655&lt;=4,AK655=AN655,AT655=AW655),1,0)+IF(AND($X655&gt;=3,$X655&lt;=4,AO655=AN655,AX655=AW655),1,0)+IF(AND($AB655&gt;=1,$AB655&lt;=2,AJ655=AN655,AS655=AW655),1,0)+IF(AND($AG655&gt;=1,$AG655&lt;=2,AP655=AN655,AY655=AW655),1,0)</f>
        <v>0</v>
      </c>
      <c r="BG655">
        <f ca="1">SUMPRODUCT(--($AH655:$AP655=AO655),--($AQ655:$AY655=AX655),'MPL ID'!$BG$20:$BO$20)+IF(AND($E655&gt;=1,$E655&lt;=2,AH655=AO655,AQ655=AX655),1,0)+IF(AND($M655&gt;=3,$M655&lt;=4,AI655=AO655,AR655=AX655),1,0)+IF(AND($P655&gt;=1,$P655&lt;=2,AK655=AO655,AT655=AX655),1,0)+IF(AND($U655&gt;=1,$U655&lt;=2,AP655=AO655,AY655=AX655),1,0)+IF(AND($X655&gt;=1,$X655&lt;=2,AN655=AO655,AW655=AX655),1,0)+IF(AND($Z655&gt;=3,$Z655&lt;=4,AM655=AO655,AV655=AX655),1,0)+IF(AND($AD655&gt;=1,$AD655&lt;=2,AL655=AO655,AU655=AX655),1,0)</f>
        <v>0</v>
      </c>
      <c r="BH655">
        <f ca="1">SUMPRODUCT(--($AH655:$AP655=AP655),--($AQ655:$AY655=AY655),'MPL ID'!$BG$21:$BO$21)+IF(AND($F655&gt;=3,$F655&lt;=4,AI655=AP655,AR655=AY655),1,0)+IF(AND($I655&gt;=3,$I655&lt;=4,AK655=AP655,AT655=AY655),1,0)+IF(AND($K655&gt;=3,$K655&lt;=4,AJ655=AP655,AS655=AY655),1,0)+IF(AND($O655&gt;=3,$O655&lt;=4,AH655=AP655,AQ655=AY655),1,0)+IF(AND($S655&gt;=3,$S655&lt;=4,AM655=AP655,AV655=AY655),1,0)+IF(AND($U655&gt;=3,$U655&lt;=4,AO655=AP655,AX655=AY655),1,0)+IF(AND($AG655&gt;=3,$AG655&lt;=4,AN655=AP655,AW655=AY655),1,0)</f>
        <v>0</v>
      </c>
      <c r="BI655">
        <f t="shared" ca="1" si="90"/>
        <v>2</v>
      </c>
      <c r="BJ655">
        <f t="shared" ca="1" si="91"/>
        <v>5</v>
      </c>
      <c r="BK655">
        <f t="shared" ca="1" si="92"/>
        <v>7</v>
      </c>
      <c r="BL655">
        <f t="shared" ca="1" si="93"/>
        <v>4</v>
      </c>
      <c r="BM655">
        <f t="shared" ca="1" si="94"/>
        <v>8</v>
      </c>
      <c r="BN655">
        <f t="shared" ca="1" si="95"/>
        <v>3</v>
      </c>
      <c r="BO655">
        <f t="shared" ca="1" si="96"/>
        <v>6</v>
      </c>
      <c r="BP655">
        <f t="shared" ca="1" si="97"/>
        <v>9</v>
      </c>
      <c r="BQ655">
        <f t="shared" ca="1" si="98"/>
        <v>1</v>
      </c>
    </row>
    <row r="656" spans="1:69" x14ac:dyDescent="0.25">
      <c r="A656">
        <v>655</v>
      </c>
      <c r="B656">
        <f ca="1">IF(AND(ISNUMBER('MPL ID'!$P$25),ISNUMBER('MPL ID'!$Q$25)),0,RANDBETWEEN(1,4))</f>
        <v>0</v>
      </c>
      <c r="C656">
        <f ca="1">IF(AND(ISNUMBER('MPL ID'!$P$26),ISNUMBER('MPL ID'!$Q$26)),0,RANDBETWEEN(1,4))</f>
        <v>0</v>
      </c>
      <c r="D656">
        <f ca="1">IF(AND(ISNUMBER('MPL ID'!$P$28),ISNUMBER('MPL ID'!$Q$28)),0,RANDBETWEEN(1,4))</f>
        <v>0</v>
      </c>
      <c r="E656">
        <f ca="1">IF(AND(ISNUMBER('MPL ID'!$P$29),ISNUMBER('MPL ID'!$Q$29)),0,RANDBETWEEN(1,4))</f>
        <v>0</v>
      </c>
      <c r="F656">
        <f ca="1">IF(AND(ISNUMBER('MPL ID'!$P$30),ISNUMBER('MPL ID'!$Q$30)),0,RANDBETWEEN(1,4))</f>
        <v>0</v>
      </c>
      <c r="G656">
        <f ca="1">IF(AND(ISNUMBER('MPL ID'!$P$31),ISNUMBER('MPL ID'!$Q$31)),0,RANDBETWEEN(1,4))</f>
        <v>0</v>
      </c>
      <c r="H656">
        <f ca="1">IF(AND(ISNUMBER('MPL ID'!$P$32),ISNUMBER('MPL ID'!$Q$32)),0,RANDBETWEEN(1,4))</f>
        <v>0</v>
      </c>
      <c r="I656">
        <f ca="1">IF(AND(ISNUMBER('MPL ID'!$P$33),ISNUMBER('MPL ID'!$Q$33)),0,RANDBETWEEN(1,4))</f>
        <v>0</v>
      </c>
      <c r="J656">
        <f ca="1">IF(AND(ISNUMBER('MPL ID'!$D$36),ISNUMBER('MPL ID'!$E$36)),0,RANDBETWEEN(1,4))</f>
        <v>0</v>
      </c>
      <c r="K656">
        <f ca="1">IF(AND(ISNUMBER('MPL ID'!$D$37),ISNUMBER('MPL ID'!$E$37)),0,RANDBETWEEN(1,4))</f>
        <v>0</v>
      </c>
      <c r="L656">
        <f ca="1">IF(AND(ISNUMBER('MPL ID'!$D$39),ISNUMBER('MPL ID'!$E$39)),0,RANDBETWEEN(1,4))</f>
        <v>0</v>
      </c>
      <c r="M656">
        <f ca="1">IF(AND(ISNUMBER('MPL ID'!$D$40),ISNUMBER('MPL ID'!$E$40)),0,RANDBETWEEN(1,4))</f>
        <v>0</v>
      </c>
      <c r="N656">
        <f ca="1">IF(AND(ISNUMBER('MPL ID'!$D$41),ISNUMBER('MPL ID'!$E$41)),0,RANDBETWEEN(1,4))</f>
        <v>0</v>
      </c>
      <c r="O656">
        <f ca="1">IF(AND(ISNUMBER('MPL ID'!$D$42),ISNUMBER('MPL ID'!$E$42)),0,RANDBETWEEN(1,4))</f>
        <v>0</v>
      </c>
      <c r="P656">
        <f ca="1">IF(AND(ISNUMBER('MPL ID'!$D$43),ISNUMBER('MPL ID'!$E$43)),0,RANDBETWEEN(1,4))</f>
        <v>0</v>
      </c>
      <c r="Q656">
        <f ca="1">IF(AND(ISNUMBER('MPL ID'!$D$44),ISNUMBER('MPL ID'!$E$44)),0,RANDBETWEEN(1,4))</f>
        <v>0</v>
      </c>
      <c r="R656">
        <f ca="1">IF(AND(ISNUMBER('MPL ID'!$J$36),ISNUMBER('MPL ID'!$K$36)),0,RANDBETWEEN(1,4))</f>
        <v>0</v>
      </c>
      <c r="S656">
        <f ca="1">IF(AND(ISNUMBER('MPL ID'!$J$37),ISNUMBER('MPL ID'!$K$37)),0,RANDBETWEEN(1,4))</f>
        <v>0</v>
      </c>
      <c r="T656">
        <f ca="1">IF(AND(ISNUMBER('MPL ID'!$J$39),ISNUMBER('MPL ID'!$K$39)),0,RANDBETWEEN(1,4))</f>
        <v>0</v>
      </c>
      <c r="U656">
        <f ca="1">IF(AND(ISNUMBER('MPL ID'!$J$40),ISNUMBER('MPL ID'!$K$40)),0,RANDBETWEEN(1,4))</f>
        <v>0</v>
      </c>
      <c r="V656">
        <f ca="1">IF(AND(ISNUMBER('MPL ID'!$J$41),ISNUMBER('MPL ID'!$K$41)),0,RANDBETWEEN(1,4))</f>
        <v>0</v>
      </c>
      <c r="W656">
        <f ca="1">IF(AND(ISNUMBER('MPL ID'!$J$42),ISNUMBER('MPL ID'!$K$42)),0,RANDBETWEEN(1,4))</f>
        <v>1</v>
      </c>
      <c r="X656">
        <f ca="1">IF(AND(ISNUMBER('MPL ID'!$J$43),ISNUMBER('MPL ID'!$K$43)),0,RANDBETWEEN(1,4))</f>
        <v>3</v>
      </c>
      <c r="Y656">
        <f ca="1">IF(AND(ISNUMBER('MPL ID'!$J$44),ISNUMBER('MPL ID'!$K$44)),0,RANDBETWEEN(1,4))</f>
        <v>1</v>
      </c>
      <c r="Z656">
        <f ca="1">IF(AND(ISNUMBER('MPL ID'!$P$36),ISNUMBER('MPL ID'!$Q$36)),0,RANDBETWEEN(1,4))</f>
        <v>2</v>
      </c>
      <c r="AA656">
        <f ca="1">IF(AND(ISNUMBER('MPL ID'!$P$37),ISNUMBER('MPL ID'!$Q$37)),0,RANDBETWEEN(1,4))</f>
        <v>4</v>
      </c>
      <c r="AB656">
        <f ca="1">IF(AND(ISNUMBER('MPL ID'!$P$39),ISNUMBER('MPL ID'!$Q$39)),0,RANDBETWEEN(1,4))</f>
        <v>2</v>
      </c>
      <c r="AC656">
        <f ca="1">IF(AND(ISNUMBER('MPL ID'!$P$40),ISNUMBER('MPL ID'!$Q$40)),0,RANDBETWEEN(1,4))</f>
        <v>1</v>
      </c>
      <c r="AD656">
        <f ca="1">IF(AND(ISNUMBER('MPL ID'!$P$41),ISNUMBER('MPL ID'!$Q$41)),0,RANDBETWEEN(1,4))</f>
        <v>2</v>
      </c>
      <c r="AE656">
        <f ca="1">IF(AND(ISNUMBER('MPL ID'!$P$42),ISNUMBER('MPL ID'!$Q$42)),0,RANDBETWEEN(1,4))</f>
        <v>4</v>
      </c>
      <c r="AF656">
        <f ca="1">IF(AND(ISNUMBER('MPL ID'!$P$43),ISNUMBER('MPL ID'!$Q$43)),0,RANDBETWEEN(1,4))</f>
        <v>3</v>
      </c>
      <c r="AG656">
        <f ca="1">IF(AND(ISNUMBER('MPL ID'!$P$44),ISNUMBER('MPL ID'!$Q$44)),0,RANDBETWEEN(1,4))</f>
        <v>4</v>
      </c>
      <c r="AH656">
        <f ca="1">'MPL ID'!$BG$1+SUMPRODUCT(($B$1003:$AG$1003='MPL ID'!$BF$1)*(($B656:$AG656=1)+($B656:$AG656=2)))+SUMPRODUCT(($B$1004:$AG$1004='MPL ID'!$BF$1)*(($B656:$AG656=3)+($B656:$AG656=4)))</f>
        <v>11</v>
      </c>
      <c r="AI656">
        <f ca="1">'MPL ID'!$BG$2+SUMPRODUCT(($B$1003:$AG$1003='MPL ID'!$BF$2)*(($B656:$AG656=1)+($B656:$AG656=2)))+SUMPRODUCT(($B$1004:$AG$1004='MPL ID'!$BF$2)*(($B656:$AG656=3)+($B656:$AG656=4)))</f>
        <v>9</v>
      </c>
      <c r="AJ656">
        <f ca="1">'MPL ID'!$BG$3+SUMPRODUCT(($B$1003:$AG$1003='MPL ID'!$BF$3)*(($B656:$AG656=1)+($B656:$AG656=2)))+SUMPRODUCT(($B$1004:$AG$1004='MPL ID'!$BF$3)*(($B656:$AG656=3)+($B656:$AG656=4)))</f>
        <v>6</v>
      </c>
      <c r="AK656">
        <f ca="1">'MPL ID'!$BG$4+SUMPRODUCT(($B$1003:$AG$1003='MPL ID'!$BF$4)*(($B656:$AG656=1)+($B656:$AG656=2)))+SUMPRODUCT(($B$1004:$AG$1004='MPL ID'!$BF$4)*(($B656:$AG656=3)+($B656:$AG656=4)))</f>
        <v>8</v>
      </c>
      <c r="AL656">
        <f ca="1">'MPL ID'!$BG$5+SUMPRODUCT(($B$1003:$AG$1003='MPL ID'!$BF$5)*(($B656:$AG656=1)+($B656:$AG656=2)))+SUMPRODUCT(($B$1004:$AG$1004='MPL ID'!$BF$5)*(($B656:$AG656=3)+($B656:$AG656=4)))</f>
        <v>3</v>
      </c>
      <c r="AM656">
        <f ca="1">'MPL ID'!$BG$6+SUMPRODUCT(($B$1003:$AG$1003='MPL ID'!$BF$6)*(($B656:$AG656=1)+($B656:$AG656=2)))+SUMPRODUCT(($B$1004:$AG$1004='MPL ID'!$BF$6)*(($B656:$AG656=3)+($B656:$AG656=4)))</f>
        <v>12</v>
      </c>
      <c r="AN656">
        <f ca="1">'MPL ID'!$BG$7+SUMPRODUCT(($B$1003:$AG$1003='MPL ID'!$BF$7)*(($B656:$AG656=1)+($B656:$AG656=2)))+SUMPRODUCT(($B$1004:$AG$1004='MPL ID'!$BF$7)*(($B656:$AG656=3)+($B656:$AG656=4)))</f>
        <v>7</v>
      </c>
      <c r="AO656">
        <f ca="1">'MPL ID'!$BG$8+SUMPRODUCT(($B$1003:$AG$1003='MPL ID'!$BF$8)*(($B656:$AG656=1)+($B656:$AG656=2)))+SUMPRODUCT(($B$1004:$AG$1004='MPL ID'!$BF$8)*(($B656:$AG656=3)+($B656:$AG656=4)))</f>
        <v>4</v>
      </c>
      <c r="AP656">
        <f ca="1">'MPL ID'!$BG$9+SUMPRODUCT(($B$1003:$AG$1003='MPL ID'!$BF$9)*(($B656:$AG656=1)+($B656:$AG656=2)))+SUMPRODUCT(($B$1004:$AG$1004='MPL ID'!$BF$9)*(($B656:$AG656=3)+($B656:$AG656=4)))</f>
        <v>12</v>
      </c>
      <c r="AQ656">
        <f ca="1">'MPL ID'!$BH$1+SUMPRODUCT(($B$1003:$AG$1003='MPL ID'!$BF$1)*(2*($B656:$AG656=1)+($B656:$AG656=2)-2*($B656:$AG656=3)-($B656:$AG656=4)))-SUMPRODUCT(($B$1004:$AG$1004='MPL ID'!$BF$1)*(2*($B656:$AG656=1)+($B656:$AG656=2)-2*($B656:$AG656=3)-($B656:$AG656=4)))</f>
        <v>11</v>
      </c>
      <c r="AR656">
        <f ca="1">'MPL ID'!$BH$2+SUMPRODUCT(($B$1003:$AG$1003='MPL ID'!$BF$2)*(2*($B656:$AG656=1)+($B656:$AG656=2)-2*($B656:$AG656=3)-($B656:$AG656=4)))-SUMPRODUCT(($B$1004:$AG$1004='MPL ID'!$BF$2)*(2*($B656:$AG656=1)+($B656:$AG656=2)-2*($B656:$AG656=3)-($B656:$AG656=4)))</f>
        <v>0</v>
      </c>
      <c r="AS656">
        <f ca="1">'MPL ID'!$BH$3+SUMPRODUCT(($B$1003:$AG$1003='MPL ID'!$BF$3)*(2*($B656:$AG656=1)+($B656:$AG656=2)-2*($B656:$AG656=3)-($B656:$AG656=4)))-SUMPRODUCT(($B$1004:$AG$1004='MPL ID'!$BF$3)*(2*($B656:$AG656=1)+($B656:$AG656=2)-2*($B656:$AG656=3)-($B656:$AG656=4)))</f>
        <v>-7</v>
      </c>
      <c r="AT656">
        <f ca="1">'MPL ID'!$BH$4+SUMPRODUCT(($B$1003:$AG$1003='MPL ID'!$BF$4)*(2*($B656:$AG656=1)+($B656:$AG656=2)-2*($B656:$AG656=3)-($B656:$AG656=4)))-SUMPRODUCT(($B$1004:$AG$1004='MPL ID'!$BF$4)*(2*($B656:$AG656=1)+($B656:$AG656=2)-2*($B656:$AG656=3)-($B656:$AG656=4)))</f>
        <v>-1</v>
      </c>
      <c r="AU656">
        <f ca="1">'MPL ID'!$BH$5+SUMPRODUCT(($B$1003:$AG$1003='MPL ID'!$BF$5)*(2*($B656:$AG656=1)+($B656:$AG656=2)-2*($B656:$AG656=3)-($B656:$AG656=4)))-SUMPRODUCT(($B$1004:$AG$1004='MPL ID'!$BF$5)*(2*($B656:$AG656=1)+($B656:$AG656=2)-2*($B656:$AG656=3)-($B656:$AG656=4)))</f>
        <v>-16</v>
      </c>
      <c r="AV656">
        <f ca="1">'MPL ID'!$BH$6+SUMPRODUCT(($B$1003:$AG$1003='MPL ID'!$BF$6)*(2*($B656:$AG656=1)+($B656:$AG656=2)-2*($B656:$AG656=3)-($B656:$AG656=4)))-SUMPRODUCT(($B$1004:$AG$1004='MPL ID'!$BF$6)*(2*($B656:$AG656=1)+($B656:$AG656=2)-2*($B656:$AG656=3)-($B656:$AG656=4)))</f>
        <v>13</v>
      </c>
      <c r="AW656">
        <f ca="1">'MPL ID'!$BH$7+SUMPRODUCT(($B$1003:$AG$1003='MPL ID'!$BF$7)*(2*($B656:$AG656=1)+($B656:$AG656=2)-2*($B656:$AG656=3)-($B656:$AG656=4)))-SUMPRODUCT(($B$1004:$AG$1004='MPL ID'!$BF$7)*(2*($B656:$AG656=1)+($B656:$AG656=2)-2*($B656:$AG656=3)-($B656:$AG656=4)))</f>
        <v>0</v>
      </c>
      <c r="AX656">
        <f ca="1">'MPL ID'!$BH$8+SUMPRODUCT(($B$1003:$AG$1003='MPL ID'!$BF$8)*(2*($B656:$AG656=1)+($B656:$AG656=2)-2*($B656:$AG656=3)-($B656:$AG656=4)))-SUMPRODUCT(($B$1004:$AG$1004='MPL ID'!$BF$8)*(2*($B656:$AG656=1)+($B656:$AG656=2)-2*($B656:$AG656=3)-($B656:$AG656=4)))</f>
        <v>-14</v>
      </c>
      <c r="AY656">
        <f ca="1">'MPL ID'!$BH$9+SUMPRODUCT(($B$1003:$AG$1003='MPL ID'!$BF$9)*(2*($B656:$AG656=1)+($B656:$AG656=2)-2*($B656:$AG656=3)-($B656:$AG656=4)))-SUMPRODUCT(($B$1004:$AG$1004='MPL ID'!$BF$9)*(2*($B656:$AG656=1)+($B656:$AG656=2)-2*($B656:$AG656=3)-($B656:$AG656=4)))</f>
        <v>14</v>
      </c>
      <c r="AZ656">
        <f ca="1">SUMPRODUCT(--($AH656:$AP656=AH656),--($AQ656:$AY656=AQ656),'MPL ID'!$BG$13:$BO$13)+IF(AND($E656&gt;=3,$E656&lt;=4,AO656=AH656,AX656=AQ656),1,0)+IF(AND($G656&gt;=1,$G656&lt;=2,AJ656=AH656,AS656=AQ656),1,0)+IF(AND($L656&gt;=1,$L656&lt;=2,AM656=AH656,AV656=AQ656),1,0)+IF(AND($O656&gt;=1,$O656&lt;=2,AP656=AH656,AY656=AQ656),1,0)+IF(AND($R656&gt;=1,$R656&lt;=2,AI656=AH656,AR656=AQ656),1,0)+IF(AND($AA656&gt;=3,$AA656&lt;=4,AL656=AH656,AU656=AQ656),1,0)+IF(AND($AE656&gt;=3,$AE656&lt;=4,AK656=AH656,AT656=AQ656),1,0)</f>
        <v>0</v>
      </c>
      <c r="BA656">
        <f ca="1">SUMPRODUCT(--($AH656:$AP656=AI656),--($AQ656:$AY656=AR656),'MPL ID'!$BG$14:$BO$14)+IF(AND($F656&gt;=1,$F656&lt;=2,AP656=AI656,AY656=AR656),1,0)+IF(AND($H656&gt;=1,$H656&lt;=2,AN656=AI656,AW656=AR656),1,0)+IF(AND($J656&gt;=3,$J656&lt;=4,AL656=AI656,AU656=AR656),1,0)+IF(AND($M656&gt;=1,$M656&lt;=2,AO656=AI656,AX656=AR656),1,0)+IF(AND($R656&gt;=3,$R656&lt;=4,AH656=AI656,AQ656=AR656),1,0)+IF(AND($Y656&gt;=3,$Y656&lt;=4,AJ656=AI656,AS656=AR656),1,0)+IF(AND($AC656&gt;=1,$AC656&lt;=2,AK656=AI656,AT656=AR656),1,0)+IF(AND($AF656&gt;=3,$AF656&lt;=4,AM656=AI656,AV656=AR656),1,0)</f>
        <v>0</v>
      </c>
      <c r="BB656">
        <f ca="1">SUMPRODUCT(--($AH656:$AP656=AJ656),--($AQ656:$AY656=AS656),'MPL ID'!$BG$15:$BO$15)+IF(AND($C656&gt;=1,$C656&lt;=2,AK656=AJ656,AT656=AS656),1,0)+IF(AND($G656&gt;=3,$G656&lt;=4,AH656=AJ656,AQ656=AS656),1,0)+IF(AND($K656&gt;=1,$K656&lt;=2,AP656=AJ656,AY656=AS656),1,0)+IF(AND($N656&gt;=3,$N656&lt;=4,AL656=AJ656,AU656=AS656),1,0)+IF(AND($V656&gt;=1,$V656&lt;=2,AM656=AJ656,AV656=AS656),1,0)+IF(AND($Y656&gt;=1,$Y656&lt;=2,AI656=AJ656,AR656=AS656),1,0)+IF(AND($AB656&gt;=3,$AB656&lt;=4,AN656=AJ656,AW656=AS656),1,0)</f>
        <v>0</v>
      </c>
      <c r="BC656">
        <f ca="1">SUMPRODUCT(--($AH656:$AP656=AK656),--($AQ656:$AY656=AT656),'MPL ID'!$BG$16:$BO$16)+IF(AND($C656&gt;=3,$C656&lt;=4,AJ656=AK656,AS656=AT656),1,0)+IF(AND($I656&gt;=1,$I656&lt;=2,AP656=AK656,AY656=AT656),1,0)+IF(AND($P656&gt;=3,$P656&lt;=4,AO656=AK656,AX656=AT656),1,0)+IF(AND($T656&gt;=1,$T656&lt;=2,AN656=AK656,AW656=AT656),1,0)+IF(AND($W656&gt;=1,$W656&lt;=2,AL656=AK656,AU656=AT656),1,0)+IF(AND($AC656&gt;=3,$AC656&lt;=4,AI656=AK656,AR656=AT656),1,0)+IF(AND($AE656&gt;=1,$AE656&lt;=2,AH656=AK656,AQ656=AT656),1,0)</f>
        <v>0</v>
      </c>
      <c r="BD656">
        <f ca="1">SUMPRODUCT(--($AH656:$AP656=AL656),--($AQ656:$AY656=AU656),'MPL ID'!$BG$17:$BO$17)+IF(AND($B656&gt;=3,$B656&lt;=4,AN656=AL656,AW656=AU656),1,0)+IF(AND($D656&gt;=1,$D656&lt;=2,AM656=AL656,AV656=AU656),1,0)+IF(AND($J656&gt;=1,$J656&lt;=2,AI656=AL656,AR656=AU656),1,0)+IF(AND($N656&gt;=1,$N656&lt;=2,AJ656=AL656,AS656=AU656),1,0)+IF(AND($W656&gt;=3,$W656&lt;=4,AK656=AL656,AT656=AU656),1,0)+IF(AND($AA656&gt;=1,$AA656&lt;=2,AH656=AL656,AQ656=AU656),1,0)+IF(AND($AD656&gt;=3,$AD656&lt;=4,AO656=AL656,AX656=AU656),1,0)</f>
        <v>0</v>
      </c>
      <c r="BE656">
        <f ca="1">SUMPRODUCT(--($AH656:$AP656=AM656),--($AQ656:$AY656=AV656),'MPL ID'!$BG$18:$BO$18)+IF(AND($D656&gt;=3,$D656&lt;=4,AL656=AM656,AU656=AV656),1,0)+IF(AND($L656&gt;=3,$L656&lt;=4,AH656=AM656,AQ656=AV656),1,0)+IF(AND($Q656&gt;=3,$Q656&lt;=4,AN656=AM656,AW656=AV656),1,0)+IF(AND($S656&gt;=1,$S656&lt;=2,AP656=AM656,AY656=AV656),1,0)+IF(AND($V656&gt;=3,$V656&lt;=4,AJ656=AM656,AS656=AV656),1,0)+IF(AND($Z656&gt;=1,$Z656&lt;=2,AO656=AM656,AX656=AV656),1,0)+IF(AND($AF656&gt;=1,$AF656&lt;=2,AI656=AM656,AR656=AV656),1,0)</f>
        <v>0</v>
      </c>
      <c r="BF656">
        <f ca="1">SUMPRODUCT(--($AH656:$AP656=AN656),--($AQ656:$AY656=AW656),'MPL ID'!$BG$19:$BO$19)+IF(AND($B656&gt;=1,$B656&lt;=2,AL656=AN656,AU656=AW656),1,0)+IF(AND($H656&gt;=3,$H656&lt;=4,AI656=AN656,AR656=AW656),1,0)+IF(AND($Q656&gt;=1,$Q656&lt;=2,AM656=AN656,AV656=AW656),1,0)+IF(AND($T656&gt;=3,$T656&lt;=4,AK656=AN656,AT656=AW656),1,0)+IF(AND($X656&gt;=3,$X656&lt;=4,AO656=AN656,AX656=AW656),1,0)+IF(AND($AB656&gt;=1,$AB656&lt;=2,AJ656=AN656,AS656=AW656),1,0)+IF(AND($AG656&gt;=1,$AG656&lt;=2,AP656=AN656,AY656=AW656),1,0)</f>
        <v>0</v>
      </c>
      <c r="BG656">
        <f ca="1">SUMPRODUCT(--($AH656:$AP656=AO656),--($AQ656:$AY656=AX656),'MPL ID'!$BG$20:$BO$20)+IF(AND($E656&gt;=1,$E656&lt;=2,AH656=AO656,AQ656=AX656),1,0)+IF(AND($M656&gt;=3,$M656&lt;=4,AI656=AO656,AR656=AX656),1,0)+IF(AND($P656&gt;=1,$P656&lt;=2,AK656=AO656,AT656=AX656),1,0)+IF(AND($U656&gt;=1,$U656&lt;=2,AP656=AO656,AY656=AX656),1,0)+IF(AND($X656&gt;=1,$X656&lt;=2,AN656=AO656,AW656=AX656),1,0)+IF(AND($Z656&gt;=3,$Z656&lt;=4,AM656=AO656,AV656=AX656),1,0)+IF(AND($AD656&gt;=1,$AD656&lt;=2,AL656=AO656,AU656=AX656),1,0)</f>
        <v>0</v>
      </c>
      <c r="BH656">
        <f ca="1">SUMPRODUCT(--($AH656:$AP656=AP656),--($AQ656:$AY656=AY656),'MPL ID'!$BG$21:$BO$21)+IF(AND($F656&gt;=3,$F656&lt;=4,AI656=AP656,AR656=AY656),1,0)+IF(AND($I656&gt;=3,$I656&lt;=4,AK656=AP656,AT656=AY656),1,0)+IF(AND($K656&gt;=3,$K656&lt;=4,AJ656=AP656,AS656=AY656),1,0)+IF(AND($O656&gt;=3,$O656&lt;=4,AH656=AP656,AQ656=AY656),1,0)+IF(AND($S656&gt;=3,$S656&lt;=4,AM656=AP656,AV656=AY656),1,0)+IF(AND($U656&gt;=3,$U656&lt;=4,AO656=AP656,AX656=AY656),1,0)+IF(AND($AG656&gt;=3,$AG656&lt;=4,AN656=AP656,AW656=AY656),1,0)</f>
        <v>0</v>
      </c>
      <c r="BI656">
        <f t="shared" ca="1" si="90"/>
        <v>3</v>
      </c>
      <c r="BJ656">
        <f t="shared" ca="1" si="91"/>
        <v>4</v>
      </c>
      <c r="BK656">
        <f t="shared" ca="1" si="92"/>
        <v>7</v>
      </c>
      <c r="BL656">
        <f t="shared" ca="1" si="93"/>
        <v>5</v>
      </c>
      <c r="BM656">
        <f t="shared" ca="1" si="94"/>
        <v>9</v>
      </c>
      <c r="BN656">
        <f t="shared" ca="1" si="95"/>
        <v>2</v>
      </c>
      <c r="BO656">
        <f t="shared" ca="1" si="96"/>
        <v>6</v>
      </c>
      <c r="BP656">
        <f t="shared" ca="1" si="97"/>
        <v>8</v>
      </c>
      <c r="BQ656">
        <f t="shared" ca="1" si="98"/>
        <v>1</v>
      </c>
    </row>
    <row r="657" spans="1:69" x14ac:dyDescent="0.25">
      <c r="A657">
        <v>656</v>
      </c>
      <c r="B657">
        <f ca="1">IF(AND(ISNUMBER('MPL ID'!$P$25),ISNUMBER('MPL ID'!$Q$25)),0,RANDBETWEEN(1,4))</f>
        <v>0</v>
      </c>
      <c r="C657">
        <f ca="1">IF(AND(ISNUMBER('MPL ID'!$P$26),ISNUMBER('MPL ID'!$Q$26)),0,RANDBETWEEN(1,4))</f>
        <v>0</v>
      </c>
      <c r="D657">
        <f ca="1">IF(AND(ISNUMBER('MPL ID'!$P$28),ISNUMBER('MPL ID'!$Q$28)),0,RANDBETWEEN(1,4))</f>
        <v>0</v>
      </c>
      <c r="E657">
        <f ca="1">IF(AND(ISNUMBER('MPL ID'!$P$29),ISNUMBER('MPL ID'!$Q$29)),0,RANDBETWEEN(1,4))</f>
        <v>0</v>
      </c>
      <c r="F657">
        <f ca="1">IF(AND(ISNUMBER('MPL ID'!$P$30),ISNUMBER('MPL ID'!$Q$30)),0,RANDBETWEEN(1,4))</f>
        <v>0</v>
      </c>
      <c r="G657">
        <f ca="1">IF(AND(ISNUMBER('MPL ID'!$P$31),ISNUMBER('MPL ID'!$Q$31)),0,RANDBETWEEN(1,4))</f>
        <v>0</v>
      </c>
      <c r="H657">
        <f ca="1">IF(AND(ISNUMBER('MPL ID'!$P$32),ISNUMBER('MPL ID'!$Q$32)),0,RANDBETWEEN(1,4))</f>
        <v>0</v>
      </c>
      <c r="I657">
        <f ca="1">IF(AND(ISNUMBER('MPL ID'!$P$33),ISNUMBER('MPL ID'!$Q$33)),0,RANDBETWEEN(1,4))</f>
        <v>0</v>
      </c>
      <c r="J657">
        <f ca="1">IF(AND(ISNUMBER('MPL ID'!$D$36),ISNUMBER('MPL ID'!$E$36)),0,RANDBETWEEN(1,4))</f>
        <v>0</v>
      </c>
      <c r="K657">
        <f ca="1">IF(AND(ISNUMBER('MPL ID'!$D$37),ISNUMBER('MPL ID'!$E$37)),0,RANDBETWEEN(1,4))</f>
        <v>0</v>
      </c>
      <c r="L657">
        <f ca="1">IF(AND(ISNUMBER('MPL ID'!$D$39),ISNUMBER('MPL ID'!$E$39)),0,RANDBETWEEN(1,4))</f>
        <v>0</v>
      </c>
      <c r="M657">
        <f ca="1">IF(AND(ISNUMBER('MPL ID'!$D$40),ISNUMBER('MPL ID'!$E$40)),0,RANDBETWEEN(1,4))</f>
        <v>0</v>
      </c>
      <c r="N657">
        <f ca="1">IF(AND(ISNUMBER('MPL ID'!$D$41),ISNUMBER('MPL ID'!$E$41)),0,RANDBETWEEN(1,4))</f>
        <v>0</v>
      </c>
      <c r="O657">
        <f ca="1">IF(AND(ISNUMBER('MPL ID'!$D$42),ISNUMBER('MPL ID'!$E$42)),0,RANDBETWEEN(1,4))</f>
        <v>0</v>
      </c>
      <c r="P657">
        <f ca="1">IF(AND(ISNUMBER('MPL ID'!$D$43),ISNUMBER('MPL ID'!$E$43)),0,RANDBETWEEN(1,4))</f>
        <v>0</v>
      </c>
      <c r="Q657">
        <f ca="1">IF(AND(ISNUMBER('MPL ID'!$D$44),ISNUMBER('MPL ID'!$E$44)),0,RANDBETWEEN(1,4))</f>
        <v>0</v>
      </c>
      <c r="R657">
        <f ca="1">IF(AND(ISNUMBER('MPL ID'!$J$36),ISNUMBER('MPL ID'!$K$36)),0,RANDBETWEEN(1,4))</f>
        <v>0</v>
      </c>
      <c r="S657">
        <f ca="1">IF(AND(ISNUMBER('MPL ID'!$J$37),ISNUMBER('MPL ID'!$K$37)),0,RANDBETWEEN(1,4))</f>
        <v>0</v>
      </c>
      <c r="T657">
        <f ca="1">IF(AND(ISNUMBER('MPL ID'!$J$39),ISNUMBER('MPL ID'!$K$39)),0,RANDBETWEEN(1,4))</f>
        <v>0</v>
      </c>
      <c r="U657">
        <f ca="1">IF(AND(ISNUMBER('MPL ID'!$J$40),ISNUMBER('MPL ID'!$K$40)),0,RANDBETWEEN(1,4))</f>
        <v>0</v>
      </c>
      <c r="V657">
        <f ca="1">IF(AND(ISNUMBER('MPL ID'!$J$41),ISNUMBER('MPL ID'!$K$41)),0,RANDBETWEEN(1,4))</f>
        <v>0</v>
      </c>
      <c r="W657">
        <f ca="1">IF(AND(ISNUMBER('MPL ID'!$J$42),ISNUMBER('MPL ID'!$K$42)),0,RANDBETWEEN(1,4))</f>
        <v>1</v>
      </c>
      <c r="X657">
        <f ca="1">IF(AND(ISNUMBER('MPL ID'!$J$43),ISNUMBER('MPL ID'!$K$43)),0,RANDBETWEEN(1,4))</f>
        <v>2</v>
      </c>
      <c r="Y657">
        <f ca="1">IF(AND(ISNUMBER('MPL ID'!$J$44),ISNUMBER('MPL ID'!$K$44)),0,RANDBETWEEN(1,4))</f>
        <v>2</v>
      </c>
      <c r="Z657">
        <f ca="1">IF(AND(ISNUMBER('MPL ID'!$P$36),ISNUMBER('MPL ID'!$Q$36)),0,RANDBETWEEN(1,4))</f>
        <v>1</v>
      </c>
      <c r="AA657">
        <f ca="1">IF(AND(ISNUMBER('MPL ID'!$P$37),ISNUMBER('MPL ID'!$Q$37)),0,RANDBETWEEN(1,4))</f>
        <v>3</v>
      </c>
      <c r="AB657">
        <f ca="1">IF(AND(ISNUMBER('MPL ID'!$P$39),ISNUMBER('MPL ID'!$Q$39)),0,RANDBETWEEN(1,4))</f>
        <v>2</v>
      </c>
      <c r="AC657">
        <f ca="1">IF(AND(ISNUMBER('MPL ID'!$P$40),ISNUMBER('MPL ID'!$Q$40)),0,RANDBETWEEN(1,4))</f>
        <v>3</v>
      </c>
      <c r="AD657">
        <f ca="1">IF(AND(ISNUMBER('MPL ID'!$P$41),ISNUMBER('MPL ID'!$Q$41)),0,RANDBETWEEN(1,4))</f>
        <v>3</v>
      </c>
      <c r="AE657">
        <f ca="1">IF(AND(ISNUMBER('MPL ID'!$P$42),ISNUMBER('MPL ID'!$Q$42)),0,RANDBETWEEN(1,4))</f>
        <v>1</v>
      </c>
      <c r="AF657">
        <f ca="1">IF(AND(ISNUMBER('MPL ID'!$P$43),ISNUMBER('MPL ID'!$Q$43)),0,RANDBETWEEN(1,4))</f>
        <v>3</v>
      </c>
      <c r="AG657">
        <f ca="1">IF(AND(ISNUMBER('MPL ID'!$P$44),ISNUMBER('MPL ID'!$Q$44)),0,RANDBETWEEN(1,4))</f>
        <v>4</v>
      </c>
      <c r="AH657">
        <f ca="1">'MPL ID'!$BG$1+SUMPRODUCT(($B$1003:$AG$1003='MPL ID'!$BF$1)*(($B657:$AG657=1)+($B657:$AG657=2)))+SUMPRODUCT(($B$1004:$AG$1004='MPL ID'!$BF$1)*(($B657:$AG657=3)+($B657:$AG657=4)))</f>
        <v>10</v>
      </c>
      <c r="AI657">
        <f ca="1">'MPL ID'!$BG$2+SUMPRODUCT(($B$1003:$AG$1003='MPL ID'!$BF$2)*(($B657:$AG657=1)+($B657:$AG657=2)))+SUMPRODUCT(($B$1004:$AG$1004='MPL ID'!$BF$2)*(($B657:$AG657=3)+($B657:$AG657=4)))</f>
        <v>8</v>
      </c>
      <c r="AJ657">
        <f ca="1">'MPL ID'!$BG$3+SUMPRODUCT(($B$1003:$AG$1003='MPL ID'!$BF$3)*(($B657:$AG657=1)+($B657:$AG657=2)))+SUMPRODUCT(($B$1004:$AG$1004='MPL ID'!$BF$3)*(($B657:$AG657=3)+($B657:$AG657=4)))</f>
        <v>6</v>
      </c>
      <c r="AK657">
        <f ca="1">'MPL ID'!$BG$4+SUMPRODUCT(($B$1003:$AG$1003='MPL ID'!$BF$4)*(($B657:$AG657=1)+($B657:$AG657=2)))+SUMPRODUCT(($B$1004:$AG$1004='MPL ID'!$BF$4)*(($B657:$AG657=3)+($B657:$AG657=4)))</f>
        <v>10</v>
      </c>
      <c r="AL657">
        <f ca="1">'MPL ID'!$BG$5+SUMPRODUCT(($B$1003:$AG$1003='MPL ID'!$BF$5)*(($B657:$AG657=1)+($B657:$AG657=2)))+SUMPRODUCT(($B$1004:$AG$1004='MPL ID'!$BF$5)*(($B657:$AG657=3)+($B657:$AG657=4)))</f>
        <v>4</v>
      </c>
      <c r="AM657">
        <f ca="1">'MPL ID'!$BG$6+SUMPRODUCT(($B$1003:$AG$1003='MPL ID'!$BF$6)*(($B657:$AG657=1)+($B657:$AG657=2)))+SUMPRODUCT(($B$1004:$AG$1004='MPL ID'!$BF$6)*(($B657:$AG657=3)+($B657:$AG657=4)))</f>
        <v>12</v>
      </c>
      <c r="AN657">
        <f ca="1">'MPL ID'!$BG$7+SUMPRODUCT(($B$1003:$AG$1003='MPL ID'!$BF$7)*(($B657:$AG657=1)+($B657:$AG657=2)))+SUMPRODUCT(($B$1004:$AG$1004='MPL ID'!$BF$7)*(($B657:$AG657=3)+($B657:$AG657=4)))</f>
        <v>6</v>
      </c>
      <c r="AO657">
        <f ca="1">'MPL ID'!$BG$8+SUMPRODUCT(($B$1003:$AG$1003='MPL ID'!$BF$8)*(($B657:$AG657=1)+($B657:$AG657=2)))+SUMPRODUCT(($B$1004:$AG$1004='MPL ID'!$BF$8)*(($B657:$AG657=3)+($B657:$AG657=4)))</f>
        <v>4</v>
      </c>
      <c r="AP657">
        <f ca="1">'MPL ID'!$BG$9+SUMPRODUCT(($B$1003:$AG$1003='MPL ID'!$BF$9)*(($B657:$AG657=1)+($B657:$AG657=2)))+SUMPRODUCT(($B$1004:$AG$1004='MPL ID'!$BF$9)*(($B657:$AG657=3)+($B657:$AG657=4)))</f>
        <v>12</v>
      </c>
      <c r="AQ657">
        <f ca="1">'MPL ID'!$BH$1+SUMPRODUCT(($B$1003:$AG$1003='MPL ID'!$BF$1)*(2*($B657:$AG657=1)+($B657:$AG657=2)-2*($B657:$AG657=3)-($B657:$AG657=4)))-SUMPRODUCT(($B$1004:$AG$1004='MPL ID'!$BF$1)*(2*($B657:$AG657=1)+($B657:$AG657=2)-2*($B657:$AG657=3)-($B657:$AG657=4)))</f>
        <v>9</v>
      </c>
      <c r="AR657">
        <f ca="1">'MPL ID'!$BH$2+SUMPRODUCT(($B$1003:$AG$1003='MPL ID'!$BF$2)*(2*($B657:$AG657=1)+($B657:$AG657=2)-2*($B657:$AG657=3)-($B657:$AG657=4)))-SUMPRODUCT(($B$1004:$AG$1004='MPL ID'!$BF$2)*(2*($B657:$AG657=1)+($B657:$AG657=2)-2*($B657:$AG657=3)-($B657:$AG657=4)))</f>
        <v>-3</v>
      </c>
      <c r="AS657">
        <f ca="1">'MPL ID'!$BH$3+SUMPRODUCT(($B$1003:$AG$1003='MPL ID'!$BF$3)*(2*($B657:$AG657=1)+($B657:$AG657=2)-2*($B657:$AG657=3)-($B657:$AG657=4)))-SUMPRODUCT(($B$1004:$AG$1004='MPL ID'!$BF$3)*(2*($B657:$AG657=1)+($B657:$AG657=2)-2*($B657:$AG657=3)-($B657:$AG657=4)))</f>
        <v>-8</v>
      </c>
      <c r="AT657">
        <f ca="1">'MPL ID'!$BH$4+SUMPRODUCT(($B$1003:$AG$1003='MPL ID'!$BF$4)*(2*($B657:$AG657=1)+($B657:$AG657=2)-2*($B657:$AG657=3)-($B657:$AG657=4)))-SUMPRODUCT(($B$1004:$AG$1004='MPL ID'!$BF$4)*(2*($B657:$AG657=1)+($B657:$AG657=2)-2*($B657:$AG657=3)-($B657:$AG657=4)))</f>
        <v>6</v>
      </c>
      <c r="AU657">
        <f ca="1">'MPL ID'!$BH$5+SUMPRODUCT(($B$1003:$AG$1003='MPL ID'!$BF$5)*(2*($B657:$AG657=1)+($B657:$AG657=2)-2*($B657:$AG657=3)-($B657:$AG657=4)))-SUMPRODUCT(($B$1004:$AG$1004='MPL ID'!$BF$5)*(2*($B657:$AG657=1)+($B657:$AG657=2)-2*($B657:$AG657=3)-($B657:$AG657=4)))</f>
        <v>-14</v>
      </c>
      <c r="AV657">
        <f ca="1">'MPL ID'!$BH$6+SUMPRODUCT(($B$1003:$AG$1003='MPL ID'!$BF$6)*(2*($B657:$AG657=1)+($B657:$AG657=2)-2*($B657:$AG657=3)-($B657:$AG657=4)))-SUMPRODUCT(($B$1004:$AG$1004='MPL ID'!$BF$6)*(2*($B657:$AG657=1)+($B657:$AG657=2)-2*($B657:$AG657=3)-($B657:$AG657=4)))</f>
        <v>14</v>
      </c>
      <c r="AW657">
        <f ca="1">'MPL ID'!$BH$7+SUMPRODUCT(($B$1003:$AG$1003='MPL ID'!$BF$7)*(2*($B657:$AG657=1)+($B657:$AG657=2)-2*($B657:$AG657=3)-($B657:$AG657=4)))-SUMPRODUCT(($B$1004:$AG$1004='MPL ID'!$BF$7)*(2*($B657:$AG657=1)+($B657:$AG657=2)-2*($B657:$AG657=3)-($B657:$AG657=4)))</f>
        <v>-3</v>
      </c>
      <c r="AX657">
        <f ca="1">'MPL ID'!$BH$8+SUMPRODUCT(($B$1003:$AG$1003='MPL ID'!$BF$8)*(2*($B657:$AG657=1)+($B657:$AG657=2)-2*($B657:$AG657=3)-($B657:$AG657=4)))-SUMPRODUCT(($B$1004:$AG$1004='MPL ID'!$BF$8)*(2*($B657:$AG657=1)+($B657:$AG657=2)-2*($B657:$AG657=3)-($B657:$AG657=4)))</f>
        <v>-15</v>
      </c>
      <c r="AY657">
        <f ca="1">'MPL ID'!$BH$9+SUMPRODUCT(($B$1003:$AG$1003='MPL ID'!$BF$9)*(2*($B657:$AG657=1)+($B657:$AG657=2)-2*($B657:$AG657=3)-($B657:$AG657=4)))-SUMPRODUCT(($B$1004:$AG$1004='MPL ID'!$BF$9)*(2*($B657:$AG657=1)+($B657:$AG657=2)-2*($B657:$AG657=3)-($B657:$AG657=4)))</f>
        <v>14</v>
      </c>
      <c r="AZ657">
        <f ca="1">SUMPRODUCT(--($AH657:$AP657=AH657),--($AQ657:$AY657=AQ657),'MPL ID'!$BG$13:$BO$13)+IF(AND($E657&gt;=3,$E657&lt;=4,AO657=AH657,AX657=AQ657),1,0)+IF(AND($G657&gt;=1,$G657&lt;=2,AJ657=AH657,AS657=AQ657),1,0)+IF(AND($L657&gt;=1,$L657&lt;=2,AM657=AH657,AV657=AQ657),1,0)+IF(AND($O657&gt;=1,$O657&lt;=2,AP657=AH657,AY657=AQ657),1,0)+IF(AND($R657&gt;=1,$R657&lt;=2,AI657=AH657,AR657=AQ657),1,0)+IF(AND($AA657&gt;=3,$AA657&lt;=4,AL657=AH657,AU657=AQ657),1,0)+IF(AND($AE657&gt;=3,$AE657&lt;=4,AK657=AH657,AT657=AQ657),1,0)</f>
        <v>0</v>
      </c>
      <c r="BA657">
        <f ca="1">SUMPRODUCT(--($AH657:$AP657=AI657),--($AQ657:$AY657=AR657),'MPL ID'!$BG$14:$BO$14)+IF(AND($F657&gt;=1,$F657&lt;=2,AP657=AI657,AY657=AR657),1,0)+IF(AND($H657&gt;=1,$H657&lt;=2,AN657=AI657,AW657=AR657),1,0)+IF(AND($J657&gt;=3,$J657&lt;=4,AL657=AI657,AU657=AR657),1,0)+IF(AND($M657&gt;=1,$M657&lt;=2,AO657=AI657,AX657=AR657),1,0)+IF(AND($R657&gt;=3,$R657&lt;=4,AH657=AI657,AQ657=AR657),1,0)+IF(AND($Y657&gt;=3,$Y657&lt;=4,AJ657=AI657,AS657=AR657),1,0)+IF(AND($AC657&gt;=1,$AC657&lt;=2,AK657=AI657,AT657=AR657),1,0)+IF(AND($AF657&gt;=3,$AF657&lt;=4,AM657=AI657,AV657=AR657),1,0)</f>
        <v>0</v>
      </c>
      <c r="BB657">
        <f ca="1">SUMPRODUCT(--($AH657:$AP657=AJ657),--($AQ657:$AY657=AS657),'MPL ID'!$BG$15:$BO$15)+IF(AND($C657&gt;=1,$C657&lt;=2,AK657=AJ657,AT657=AS657),1,0)+IF(AND($G657&gt;=3,$G657&lt;=4,AH657=AJ657,AQ657=AS657),1,0)+IF(AND($K657&gt;=1,$K657&lt;=2,AP657=AJ657,AY657=AS657),1,0)+IF(AND($N657&gt;=3,$N657&lt;=4,AL657=AJ657,AU657=AS657),1,0)+IF(AND($V657&gt;=1,$V657&lt;=2,AM657=AJ657,AV657=AS657),1,0)+IF(AND($Y657&gt;=1,$Y657&lt;=2,AI657=AJ657,AR657=AS657),1,0)+IF(AND($AB657&gt;=3,$AB657&lt;=4,AN657=AJ657,AW657=AS657),1,0)</f>
        <v>0</v>
      </c>
      <c r="BC657">
        <f ca="1">SUMPRODUCT(--($AH657:$AP657=AK657),--($AQ657:$AY657=AT657),'MPL ID'!$BG$16:$BO$16)+IF(AND($C657&gt;=3,$C657&lt;=4,AJ657=AK657,AS657=AT657),1,0)+IF(AND($I657&gt;=1,$I657&lt;=2,AP657=AK657,AY657=AT657),1,0)+IF(AND($P657&gt;=3,$P657&lt;=4,AO657=AK657,AX657=AT657),1,0)+IF(AND($T657&gt;=1,$T657&lt;=2,AN657=AK657,AW657=AT657),1,0)+IF(AND($W657&gt;=1,$W657&lt;=2,AL657=AK657,AU657=AT657),1,0)+IF(AND($AC657&gt;=3,$AC657&lt;=4,AI657=AK657,AR657=AT657),1,0)+IF(AND($AE657&gt;=1,$AE657&lt;=2,AH657=AK657,AQ657=AT657),1,0)</f>
        <v>0</v>
      </c>
      <c r="BD657">
        <f ca="1">SUMPRODUCT(--($AH657:$AP657=AL657),--($AQ657:$AY657=AU657),'MPL ID'!$BG$17:$BO$17)+IF(AND($B657&gt;=3,$B657&lt;=4,AN657=AL657,AW657=AU657),1,0)+IF(AND($D657&gt;=1,$D657&lt;=2,AM657=AL657,AV657=AU657),1,0)+IF(AND($J657&gt;=1,$J657&lt;=2,AI657=AL657,AR657=AU657),1,0)+IF(AND($N657&gt;=1,$N657&lt;=2,AJ657=AL657,AS657=AU657),1,0)+IF(AND($W657&gt;=3,$W657&lt;=4,AK657=AL657,AT657=AU657),1,0)+IF(AND($AA657&gt;=1,$AA657&lt;=2,AH657=AL657,AQ657=AU657),1,0)+IF(AND($AD657&gt;=3,$AD657&lt;=4,AO657=AL657,AX657=AU657),1,0)</f>
        <v>0</v>
      </c>
      <c r="BE657">
        <f ca="1">SUMPRODUCT(--($AH657:$AP657=AM657),--($AQ657:$AY657=AV657),'MPL ID'!$BG$18:$BO$18)+IF(AND($D657&gt;=3,$D657&lt;=4,AL657=AM657,AU657=AV657),1,0)+IF(AND($L657&gt;=3,$L657&lt;=4,AH657=AM657,AQ657=AV657),1,0)+IF(AND($Q657&gt;=3,$Q657&lt;=4,AN657=AM657,AW657=AV657),1,0)+IF(AND($S657&gt;=1,$S657&lt;=2,AP657=AM657,AY657=AV657),1,0)+IF(AND($V657&gt;=3,$V657&lt;=4,AJ657=AM657,AS657=AV657),1,0)+IF(AND($Z657&gt;=1,$Z657&lt;=2,AO657=AM657,AX657=AV657),1,0)+IF(AND($AF657&gt;=1,$AF657&lt;=2,AI657=AM657,AR657=AV657),1,0)</f>
        <v>2</v>
      </c>
      <c r="BF657">
        <f ca="1">SUMPRODUCT(--($AH657:$AP657=AN657),--($AQ657:$AY657=AW657),'MPL ID'!$BG$19:$BO$19)+IF(AND($B657&gt;=1,$B657&lt;=2,AL657=AN657,AU657=AW657),1,0)+IF(AND($H657&gt;=3,$H657&lt;=4,AI657=AN657,AR657=AW657),1,0)+IF(AND($Q657&gt;=1,$Q657&lt;=2,AM657=AN657,AV657=AW657),1,0)+IF(AND($T657&gt;=3,$T657&lt;=4,AK657=AN657,AT657=AW657),1,0)+IF(AND($X657&gt;=3,$X657&lt;=4,AO657=AN657,AX657=AW657),1,0)+IF(AND($AB657&gt;=1,$AB657&lt;=2,AJ657=AN657,AS657=AW657),1,0)+IF(AND($AG657&gt;=1,$AG657&lt;=2,AP657=AN657,AY657=AW657),1,0)</f>
        <v>0</v>
      </c>
      <c r="BG657">
        <f ca="1">SUMPRODUCT(--($AH657:$AP657=AO657),--($AQ657:$AY657=AX657),'MPL ID'!$BG$20:$BO$20)+IF(AND($E657&gt;=1,$E657&lt;=2,AH657=AO657,AQ657=AX657),1,0)+IF(AND($M657&gt;=3,$M657&lt;=4,AI657=AO657,AR657=AX657),1,0)+IF(AND($P657&gt;=1,$P657&lt;=2,AK657=AO657,AT657=AX657),1,0)+IF(AND($U657&gt;=1,$U657&lt;=2,AP657=AO657,AY657=AX657),1,0)+IF(AND($X657&gt;=1,$X657&lt;=2,AN657=AO657,AW657=AX657),1,0)+IF(AND($Z657&gt;=3,$Z657&lt;=4,AM657=AO657,AV657=AX657),1,0)+IF(AND($AD657&gt;=1,$AD657&lt;=2,AL657=AO657,AU657=AX657),1,0)</f>
        <v>0</v>
      </c>
      <c r="BH657">
        <f ca="1">SUMPRODUCT(--($AH657:$AP657=AP657),--($AQ657:$AY657=AY657),'MPL ID'!$BG$21:$BO$21)+IF(AND($F657&gt;=3,$F657&lt;=4,AI657=AP657,AR657=AY657),1,0)+IF(AND($I657&gt;=3,$I657&lt;=4,AK657=AP657,AT657=AY657),1,0)+IF(AND($K657&gt;=3,$K657&lt;=4,AJ657=AP657,AS657=AY657),1,0)+IF(AND($O657&gt;=3,$O657&lt;=4,AH657=AP657,AQ657=AY657),1,0)+IF(AND($S657&gt;=3,$S657&lt;=4,AM657=AP657,AV657=AY657),1,0)+IF(AND($U657&gt;=3,$U657&lt;=4,AO657=AP657,AX657=AY657),1,0)+IF(AND($AG657&gt;=3,$AG657&lt;=4,AN657=AP657,AW657=AY657),1,0)</f>
        <v>0</v>
      </c>
      <c r="BI657">
        <f t="shared" ca="1" si="90"/>
        <v>3</v>
      </c>
      <c r="BJ657">
        <f t="shared" ca="1" si="91"/>
        <v>5</v>
      </c>
      <c r="BK657">
        <f t="shared" ca="1" si="92"/>
        <v>7</v>
      </c>
      <c r="BL657">
        <f t="shared" ca="1" si="93"/>
        <v>4</v>
      </c>
      <c r="BM657">
        <f t="shared" ca="1" si="94"/>
        <v>8</v>
      </c>
      <c r="BN657">
        <f t="shared" ca="1" si="95"/>
        <v>1</v>
      </c>
      <c r="BO657">
        <f t="shared" ca="1" si="96"/>
        <v>6</v>
      </c>
      <c r="BP657">
        <f t="shared" ca="1" si="97"/>
        <v>9</v>
      </c>
      <c r="BQ657">
        <f t="shared" ca="1" si="98"/>
        <v>2</v>
      </c>
    </row>
    <row r="658" spans="1:69" x14ac:dyDescent="0.25">
      <c r="A658">
        <v>657</v>
      </c>
      <c r="B658">
        <f ca="1">IF(AND(ISNUMBER('MPL ID'!$P$25),ISNUMBER('MPL ID'!$Q$25)),0,RANDBETWEEN(1,4))</f>
        <v>0</v>
      </c>
      <c r="C658">
        <f ca="1">IF(AND(ISNUMBER('MPL ID'!$P$26),ISNUMBER('MPL ID'!$Q$26)),0,RANDBETWEEN(1,4))</f>
        <v>0</v>
      </c>
      <c r="D658">
        <f ca="1">IF(AND(ISNUMBER('MPL ID'!$P$28),ISNUMBER('MPL ID'!$Q$28)),0,RANDBETWEEN(1,4))</f>
        <v>0</v>
      </c>
      <c r="E658">
        <f ca="1">IF(AND(ISNUMBER('MPL ID'!$P$29),ISNUMBER('MPL ID'!$Q$29)),0,RANDBETWEEN(1,4))</f>
        <v>0</v>
      </c>
      <c r="F658">
        <f ca="1">IF(AND(ISNUMBER('MPL ID'!$P$30),ISNUMBER('MPL ID'!$Q$30)),0,RANDBETWEEN(1,4))</f>
        <v>0</v>
      </c>
      <c r="G658">
        <f ca="1">IF(AND(ISNUMBER('MPL ID'!$P$31),ISNUMBER('MPL ID'!$Q$31)),0,RANDBETWEEN(1,4))</f>
        <v>0</v>
      </c>
      <c r="H658">
        <f ca="1">IF(AND(ISNUMBER('MPL ID'!$P$32),ISNUMBER('MPL ID'!$Q$32)),0,RANDBETWEEN(1,4))</f>
        <v>0</v>
      </c>
      <c r="I658">
        <f ca="1">IF(AND(ISNUMBER('MPL ID'!$P$33),ISNUMBER('MPL ID'!$Q$33)),0,RANDBETWEEN(1,4))</f>
        <v>0</v>
      </c>
      <c r="J658">
        <f ca="1">IF(AND(ISNUMBER('MPL ID'!$D$36),ISNUMBER('MPL ID'!$E$36)),0,RANDBETWEEN(1,4))</f>
        <v>0</v>
      </c>
      <c r="K658">
        <f ca="1">IF(AND(ISNUMBER('MPL ID'!$D$37),ISNUMBER('MPL ID'!$E$37)),0,RANDBETWEEN(1,4))</f>
        <v>0</v>
      </c>
      <c r="L658">
        <f ca="1">IF(AND(ISNUMBER('MPL ID'!$D$39),ISNUMBER('MPL ID'!$E$39)),0,RANDBETWEEN(1,4))</f>
        <v>0</v>
      </c>
      <c r="M658">
        <f ca="1">IF(AND(ISNUMBER('MPL ID'!$D$40),ISNUMBER('MPL ID'!$E$40)),0,RANDBETWEEN(1,4))</f>
        <v>0</v>
      </c>
      <c r="N658">
        <f ca="1">IF(AND(ISNUMBER('MPL ID'!$D$41),ISNUMBER('MPL ID'!$E$41)),0,RANDBETWEEN(1,4))</f>
        <v>0</v>
      </c>
      <c r="O658">
        <f ca="1">IF(AND(ISNUMBER('MPL ID'!$D$42),ISNUMBER('MPL ID'!$E$42)),0,RANDBETWEEN(1,4))</f>
        <v>0</v>
      </c>
      <c r="P658">
        <f ca="1">IF(AND(ISNUMBER('MPL ID'!$D$43),ISNUMBER('MPL ID'!$E$43)),0,RANDBETWEEN(1,4))</f>
        <v>0</v>
      </c>
      <c r="Q658">
        <f ca="1">IF(AND(ISNUMBER('MPL ID'!$D$44),ISNUMBER('MPL ID'!$E$44)),0,RANDBETWEEN(1,4))</f>
        <v>0</v>
      </c>
      <c r="R658">
        <f ca="1">IF(AND(ISNUMBER('MPL ID'!$J$36),ISNUMBER('MPL ID'!$K$36)),0,RANDBETWEEN(1,4))</f>
        <v>0</v>
      </c>
      <c r="S658">
        <f ca="1">IF(AND(ISNUMBER('MPL ID'!$J$37),ISNUMBER('MPL ID'!$K$37)),0,RANDBETWEEN(1,4))</f>
        <v>0</v>
      </c>
      <c r="T658">
        <f ca="1">IF(AND(ISNUMBER('MPL ID'!$J$39),ISNUMBER('MPL ID'!$K$39)),0,RANDBETWEEN(1,4))</f>
        <v>0</v>
      </c>
      <c r="U658">
        <f ca="1">IF(AND(ISNUMBER('MPL ID'!$J$40),ISNUMBER('MPL ID'!$K$40)),0,RANDBETWEEN(1,4))</f>
        <v>0</v>
      </c>
      <c r="V658">
        <f ca="1">IF(AND(ISNUMBER('MPL ID'!$J$41),ISNUMBER('MPL ID'!$K$41)),0,RANDBETWEEN(1,4))</f>
        <v>0</v>
      </c>
      <c r="W658">
        <f ca="1">IF(AND(ISNUMBER('MPL ID'!$J$42),ISNUMBER('MPL ID'!$K$42)),0,RANDBETWEEN(1,4))</f>
        <v>2</v>
      </c>
      <c r="X658">
        <f ca="1">IF(AND(ISNUMBER('MPL ID'!$J$43),ISNUMBER('MPL ID'!$K$43)),0,RANDBETWEEN(1,4))</f>
        <v>1</v>
      </c>
      <c r="Y658">
        <f ca="1">IF(AND(ISNUMBER('MPL ID'!$J$44),ISNUMBER('MPL ID'!$K$44)),0,RANDBETWEEN(1,4))</f>
        <v>3</v>
      </c>
      <c r="Z658">
        <f ca="1">IF(AND(ISNUMBER('MPL ID'!$P$36),ISNUMBER('MPL ID'!$Q$36)),0,RANDBETWEEN(1,4))</f>
        <v>2</v>
      </c>
      <c r="AA658">
        <f ca="1">IF(AND(ISNUMBER('MPL ID'!$P$37),ISNUMBER('MPL ID'!$Q$37)),0,RANDBETWEEN(1,4))</f>
        <v>2</v>
      </c>
      <c r="AB658">
        <f ca="1">IF(AND(ISNUMBER('MPL ID'!$P$39),ISNUMBER('MPL ID'!$Q$39)),0,RANDBETWEEN(1,4))</f>
        <v>3</v>
      </c>
      <c r="AC658">
        <f ca="1">IF(AND(ISNUMBER('MPL ID'!$P$40),ISNUMBER('MPL ID'!$Q$40)),0,RANDBETWEEN(1,4))</f>
        <v>4</v>
      </c>
      <c r="AD658">
        <f ca="1">IF(AND(ISNUMBER('MPL ID'!$P$41),ISNUMBER('MPL ID'!$Q$41)),0,RANDBETWEEN(1,4))</f>
        <v>2</v>
      </c>
      <c r="AE658">
        <f ca="1">IF(AND(ISNUMBER('MPL ID'!$P$42),ISNUMBER('MPL ID'!$Q$42)),0,RANDBETWEEN(1,4))</f>
        <v>1</v>
      </c>
      <c r="AF658">
        <f ca="1">IF(AND(ISNUMBER('MPL ID'!$P$43),ISNUMBER('MPL ID'!$Q$43)),0,RANDBETWEEN(1,4))</f>
        <v>1</v>
      </c>
      <c r="AG658">
        <f ca="1">IF(AND(ISNUMBER('MPL ID'!$P$44),ISNUMBER('MPL ID'!$Q$44)),0,RANDBETWEEN(1,4))</f>
        <v>1</v>
      </c>
      <c r="AH658">
        <f ca="1">'MPL ID'!$BG$1+SUMPRODUCT(($B$1003:$AG$1003='MPL ID'!$BF$1)*(($B658:$AG658=1)+($B658:$AG658=2)))+SUMPRODUCT(($B$1004:$AG$1004='MPL ID'!$BF$1)*(($B658:$AG658=3)+($B658:$AG658=4)))</f>
        <v>9</v>
      </c>
      <c r="AI658">
        <f ca="1">'MPL ID'!$BG$2+SUMPRODUCT(($B$1003:$AG$1003='MPL ID'!$BF$2)*(($B658:$AG658=1)+($B658:$AG658=2)))+SUMPRODUCT(($B$1004:$AG$1004='MPL ID'!$BF$2)*(($B658:$AG658=3)+($B658:$AG658=4)))</f>
        <v>8</v>
      </c>
      <c r="AJ658">
        <f ca="1">'MPL ID'!$BG$3+SUMPRODUCT(($B$1003:$AG$1003='MPL ID'!$BF$3)*(($B658:$AG658=1)+($B658:$AG658=2)))+SUMPRODUCT(($B$1004:$AG$1004='MPL ID'!$BF$3)*(($B658:$AG658=3)+($B658:$AG658=4)))</f>
        <v>6</v>
      </c>
      <c r="AK658">
        <f ca="1">'MPL ID'!$BG$4+SUMPRODUCT(($B$1003:$AG$1003='MPL ID'!$BF$4)*(($B658:$AG658=1)+($B658:$AG658=2)))+SUMPRODUCT(($B$1004:$AG$1004='MPL ID'!$BF$4)*(($B658:$AG658=3)+($B658:$AG658=4)))</f>
        <v>10</v>
      </c>
      <c r="AL658">
        <f ca="1">'MPL ID'!$BG$5+SUMPRODUCT(($B$1003:$AG$1003='MPL ID'!$BF$5)*(($B658:$AG658=1)+($B658:$AG658=2)))+SUMPRODUCT(($B$1004:$AG$1004='MPL ID'!$BF$5)*(($B658:$AG658=3)+($B658:$AG658=4)))</f>
        <v>4</v>
      </c>
      <c r="AM658">
        <f ca="1">'MPL ID'!$BG$6+SUMPRODUCT(($B$1003:$AG$1003='MPL ID'!$BF$6)*(($B658:$AG658=1)+($B658:$AG658=2)))+SUMPRODUCT(($B$1004:$AG$1004='MPL ID'!$BF$6)*(($B658:$AG658=3)+($B658:$AG658=4)))</f>
        <v>13</v>
      </c>
      <c r="AN658">
        <f ca="1">'MPL ID'!$BG$7+SUMPRODUCT(($B$1003:$AG$1003='MPL ID'!$BF$7)*(($B658:$AG658=1)+($B658:$AG658=2)))+SUMPRODUCT(($B$1004:$AG$1004='MPL ID'!$BF$7)*(($B658:$AG658=3)+($B658:$AG658=4)))</f>
        <v>6</v>
      </c>
      <c r="AO658">
        <f ca="1">'MPL ID'!$BG$8+SUMPRODUCT(($B$1003:$AG$1003='MPL ID'!$BF$8)*(($B658:$AG658=1)+($B658:$AG658=2)))+SUMPRODUCT(($B$1004:$AG$1004='MPL ID'!$BF$8)*(($B658:$AG658=3)+($B658:$AG658=4)))</f>
        <v>5</v>
      </c>
      <c r="AP658">
        <f ca="1">'MPL ID'!$BG$9+SUMPRODUCT(($B$1003:$AG$1003='MPL ID'!$BF$9)*(($B658:$AG658=1)+($B658:$AG658=2)))+SUMPRODUCT(($B$1004:$AG$1004='MPL ID'!$BF$9)*(($B658:$AG658=3)+($B658:$AG658=4)))</f>
        <v>11</v>
      </c>
      <c r="AQ658">
        <f ca="1">'MPL ID'!$BH$1+SUMPRODUCT(($B$1003:$AG$1003='MPL ID'!$BF$1)*(2*($B658:$AG658=1)+($B658:$AG658=2)-2*($B658:$AG658=3)-($B658:$AG658=4)))-SUMPRODUCT(($B$1004:$AG$1004='MPL ID'!$BF$1)*(2*($B658:$AG658=1)+($B658:$AG658=2)-2*($B658:$AG658=3)-($B658:$AG658=4)))</f>
        <v>6</v>
      </c>
      <c r="AR658">
        <f ca="1">'MPL ID'!$BH$2+SUMPRODUCT(($B$1003:$AG$1003='MPL ID'!$BF$2)*(2*($B658:$AG658=1)+($B658:$AG658=2)-2*($B658:$AG658=3)-($B658:$AG658=4)))-SUMPRODUCT(($B$1004:$AG$1004='MPL ID'!$BF$2)*(2*($B658:$AG658=1)+($B658:$AG658=2)-2*($B658:$AG658=3)-($B658:$AG658=4)))</f>
        <v>-3</v>
      </c>
      <c r="AS658">
        <f ca="1">'MPL ID'!$BH$3+SUMPRODUCT(($B$1003:$AG$1003='MPL ID'!$BF$3)*(2*($B658:$AG658=1)+($B658:$AG658=2)-2*($B658:$AG658=3)-($B658:$AG658=4)))-SUMPRODUCT(($B$1004:$AG$1004='MPL ID'!$BF$3)*(2*($B658:$AG658=1)+($B658:$AG658=2)-2*($B658:$AG658=3)-($B658:$AG658=4)))</f>
        <v>-8</v>
      </c>
      <c r="AT658">
        <f ca="1">'MPL ID'!$BH$4+SUMPRODUCT(($B$1003:$AG$1003='MPL ID'!$BF$4)*(2*($B658:$AG658=1)+($B658:$AG658=2)-2*($B658:$AG658=3)-($B658:$AG658=4)))-SUMPRODUCT(($B$1004:$AG$1004='MPL ID'!$BF$4)*(2*($B658:$AG658=1)+($B658:$AG658=2)-2*($B658:$AG658=3)-($B658:$AG658=4)))</f>
        <v>4</v>
      </c>
      <c r="AU658">
        <f ca="1">'MPL ID'!$BH$5+SUMPRODUCT(($B$1003:$AG$1003='MPL ID'!$BF$5)*(2*($B658:$AG658=1)+($B658:$AG658=2)-2*($B658:$AG658=3)-($B658:$AG658=4)))-SUMPRODUCT(($B$1004:$AG$1004='MPL ID'!$BF$5)*(2*($B658:$AG658=1)+($B658:$AG658=2)-2*($B658:$AG658=3)-($B658:$AG658=4)))</f>
        <v>-13</v>
      </c>
      <c r="AV658">
        <f ca="1">'MPL ID'!$BH$6+SUMPRODUCT(($B$1003:$AG$1003='MPL ID'!$BF$6)*(2*($B658:$AG658=1)+($B658:$AG658=2)-2*($B658:$AG658=3)-($B658:$AG658=4)))-SUMPRODUCT(($B$1004:$AG$1004='MPL ID'!$BF$6)*(2*($B658:$AG658=1)+($B658:$AG658=2)-2*($B658:$AG658=3)-($B658:$AG658=4)))</f>
        <v>17</v>
      </c>
      <c r="AW658">
        <f ca="1">'MPL ID'!$BH$7+SUMPRODUCT(($B$1003:$AG$1003='MPL ID'!$BF$7)*(2*($B658:$AG658=1)+($B658:$AG658=2)-2*($B658:$AG658=3)-($B658:$AG658=4)))-SUMPRODUCT(($B$1004:$AG$1004='MPL ID'!$BF$7)*(2*($B658:$AG658=1)+($B658:$AG658=2)-2*($B658:$AG658=3)-($B658:$AG658=4)))</f>
        <v>-4</v>
      </c>
      <c r="AX658">
        <f ca="1">'MPL ID'!$BH$8+SUMPRODUCT(($B$1003:$AG$1003='MPL ID'!$BF$8)*(2*($B658:$AG658=1)+($B658:$AG658=2)-2*($B658:$AG658=3)-($B658:$AG658=4)))-SUMPRODUCT(($B$1004:$AG$1004='MPL ID'!$BF$8)*(2*($B658:$AG658=1)+($B658:$AG658=2)-2*($B658:$AG658=3)-($B658:$AG658=4)))</f>
        <v>-10</v>
      </c>
      <c r="AY658">
        <f ca="1">'MPL ID'!$BH$9+SUMPRODUCT(($B$1003:$AG$1003='MPL ID'!$BF$9)*(2*($B658:$AG658=1)+($B658:$AG658=2)-2*($B658:$AG658=3)-($B658:$AG658=4)))-SUMPRODUCT(($B$1004:$AG$1004='MPL ID'!$BF$9)*(2*($B658:$AG658=1)+($B658:$AG658=2)-2*($B658:$AG658=3)-($B658:$AG658=4)))</f>
        <v>11</v>
      </c>
      <c r="AZ658">
        <f ca="1">SUMPRODUCT(--($AH658:$AP658=AH658),--($AQ658:$AY658=AQ658),'MPL ID'!$BG$13:$BO$13)+IF(AND($E658&gt;=3,$E658&lt;=4,AO658=AH658,AX658=AQ658),1,0)+IF(AND($G658&gt;=1,$G658&lt;=2,AJ658=AH658,AS658=AQ658),1,0)+IF(AND($L658&gt;=1,$L658&lt;=2,AM658=AH658,AV658=AQ658),1,0)+IF(AND($O658&gt;=1,$O658&lt;=2,AP658=AH658,AY658=AQ658),1,0)+IF(AND($R658&gt;=1,$R658&lt;=2,AI658=AH658,AR658=AQ658),1,0)+IF(AND($AA658&gt;=3,$AA658&lt;=4,AL658=AH658,AU658=AQ658),1,0)+IF(AND($AE658&gt;=3,$AE658&lt;=4,AK658=AH658,AT658=AQ658),1,0)</f>
        <v>0</v>
      </c>
      <c r="BA658">
        <f ca="1">SUMPRODUCT(--($AH658:$AP658=AI658),--($AQ658:$AY658=AR658),'MPL ID'!$BG$14:$BO$14)+IF(AND($F658&gt;=1,$F658&lt;=2,AP658=AI658,AY658=AR658),1,0)+IF(AND($H658&gt;=1,$H658&lt;=2,AN658=AI658,AW658=AR658),1,0)+IF(AND($J658&gt;=3,$J658&lt;=4,AL658=AI658,AU658=AR658),1,0)+IF(AND($M658&gt;=1,$M658&lt;=2,AO658=AI658,AX658=AR658),1,0)+IF(AND($R658&gt;=3,$R658&lt;=4,AH658=AI658,AQ658=AR658),1,0)+IF(AND($Y658&gt;=3,$Y658&lt;=4,AJ658=AI658,AS658=AR658),1,0)+IF(AND($AC658&gt;=1,$AC658&lt;=2,AK658=AI658,AT658=AR658),1,0)+IF(AND($AF658&gt;=3,$AF658&lt;=4,AM658=AI658,AV658=AR658),1,0)</f>
        <v>0</v>
      </c>
      <c r="BB658">
        <f ca="1">SUMPRODUCT(--($AH658:$AP658=AJ658),--($AQ658:$AY658=AS658),'MPL ID'!$BG$15:$BO$15)+IF(AND($C658&gt;=1,$C658&lt;=2,AK658=AJ658,AT658=AS658),1,0)+IF(AND($G658&gt;=3,$G658&lt;=4,AH658=AJ658,AQ658=AS658),1,0)+IF(AND($K658&gt;=1,$K658&lt;=2,AP658=AJ658,AY658=AS658),1,0)+IF(AND($N658&gt;=3,$N658&lt;=4,AL658=AJ658,AU658=AS658),1,0)+IF(AND($V658&gt;=1,$V658&lt;=2,AM658=AJ658,AV658=AS658),1,0)+IF(AND($Y658&gt;=1,$Y658&lt;=2,AI658=AJ658,AR658=AS658),1,0)+IF(AND($AB658&gt;=3,$AB658&lt;=4,AN658=AJ658,AW658=AS658),1,0)</f>
        <v>0</v>
      </c>
      <c r="BC658">
        <f ca="1">SUMPRODUCT(--($AH658:$AP658=AK658),--($AQ658:$AY658=AT658),'MPL ID'!$BG$16:$BO$16)+IF(AND($C658&gt;=3,$C658&lt;=4,AJ658=AK658,AS658=AT658),1,0)+IF(AND($I658&gt;=1,$I658&lt;=2,AP658=AK658,AY658=AT658),1,0)+IF(AND($P658&gt;=3,$P658&lt;=4,AO658=AK658,AX658=AT658),1,0)+IF(AND($T658&gt;=1,$T658&lt;=2,AN658=AK658,AW658=AT658),1,0)+IF(AND($W658&gt;=1,$W658&lt;=2,AL658=AK658,AU658=AT658),1,0)+IF(AND($AC658&gt;=3,$AC658&lt;=4,AI658=AK658,AR658=AT658),1,0)+IF(AND($AE658&gt;=1,$AE658&lt;=2,AH658=AK658,AQ658=AT658),1,0)</f>
        <v>0</v>
      </c>
      <c r="BD658">
        <f ca="1">SUMPRODUCT(--($AH658:$AP658=AL658),--($AQ658:$AY658=AU658),'MPL ID'!$BG$17:$BO$17)+IF(AND($B658&gt;=3,$B658&lt;=4,AN658=AL658,AW658=AU658),1,0)+IF(AND($D658&gt;=1,$D658&lt;=2,AM658=AL658,AV658=AU658),1,0)+IF(AND($J658&gt;=1,$J658&lt;=2,AI658=AL658,AR658=AU658),1,0)+IF(AND($N658&gt;=1,$N658&lt;=2,AJ658=AL658,AS658=AU658),1,0)+IF(AND($W658&gt;=3,$W658&lt;=4,AK658=AL658,AT658=AU658),1,0)+IF(AND($AA658&gt;=1,$AA658&lt;=2,AH658=AL658,AQ658=AU658),1,0)+IF(AND($AD658&gt;=3,$AD658&lt;=4,AO658=AL658,AX658=AU658),1,0)</f>
        <v>0</v>
      </c>
      <c r="BE658">
        <f ca="1">SUMPRODUCT(--($AH658:$AP658=AM658),--($AQ658:$AY658=AV658),'MPL ID'!$BG$18:$BO$18)+IF(AND($D658&gt;=3,$D658&lt;=4,AL658=AM658,AU658=AV658),1,0)+IF(AND($L658&gt;=3,$L658&lt;=4,AH658=AM658,AQ658=AV658),1,0)+IF(AND($Q658&gt;=3,$Q658&lt;=4,AN658=AM658,AW658=AV658),1,0)+IF(AND($S658&gt;=1,$S658&lt;=2,AP658=AM658,AY658=AV658),1,0)+IF(AND($V658&gt;=3,$V658&lt;=4,AJ658=AM658,AS658=AV658),1,0)+IF(AND($Z658&gt;=1,$Z658&lt;=2,AO658=AM658,AX658=AV658),1,0)+IF(AND($AF658&gt;=1,$AF658&lt;=2,AI658=AM658,AR658=AV658),1,0)</f>
        <v>0</v>
      </c>
      <c r="BF658">
        <f ca="1">SUMPRODUCT(--($AH658:$AP658=AN658),--($AQ658:$AY658=AW658),'MPL ID'!$BG$19:$BO$19)+IF(AND($B658&gt;=1,$B658&lt;=2,AL658=AN658,AU658=AW658),1,0)+IF(AND($H658&gt;=3,$H658&lt;=4,AI658=AN658,AR658=AW658),1,0)+IF(AND($Q658&gt;=1,$Q658&lt;=2,AM658=AN658,AV658=AW658),1,0)+IF(AND($T658&gt;=3,$T658&lt;=4,AK658=AN658,AT658=AW658),1,0)+IF(AND($X658&gt;=3,$X658&lt;=4,AO658=AN658,AX658=AW658),1,0)+IF(AND($AB658&gt;=1,$AB658&lt;=2,AJ658=AN658,AS658=AW658),1,0)+IF(AND($AG658&gt;=1,$AG658&lt;=2,AP658=AN658,AY658=AW658),1,0)</f>
        <v>0</v>
      </c>
      <c r="BG658">
        <f ca="1">SUMPRODUCT(--($AH658:$AP658=AO658),--($AQ658:$AY658=AX658),'MPL ID'!$BG$20:$BO$20)+IF(AND($E658&gt;=1,$E658&lt;=2,AH658=AO658,AQ658=AX658),1,0)+IF(AND($M658&gt;=3,$M658&lt;=4,AI658=AO658,AR658=AX658),1,0)+IF(AND($P658&gt;=1,$P658&lt;=2,AK658=AO658,AT658=AX658),1,0)+IF(AND($U658&gt;=1,$U658&lt;=2,AP658=AO658,AY658=AX658),1,0)+IF(AND($X658&gt;=1,$X658&lt;=2,AN658=AO658,AW658=AX658),1,0)+IF(AND($Z658&gt;=3,$Z658&lt;=4,AM658=AO658,AV658=AX658),1,0)+IF(AND($AD658&gt;=1,$AD658&lt;=2,AL658=AO658,AU658=AX658),1,0)</f>
        <v>0</v>
      </c>
      <c r="BH658">
        <f ca="1">SUMPRODUCT(--($AH658:$AP658=AP658),--($AQ658:$AY658=AY658),'MPL ID'!$BG$21:$BO$21)+IF(AND($F658&gt;=3,$F658&lt;=4,AI658=AP658,AR658=AY658),1,0)+IF(AND($I658&gt;=3,$I658&lt;=4,AK658=AP658,AT658=AY658),1,0)+IF(AND($K658&gt;=3,$K658&lt;=4,AJ658=AP658,AS658=AY658),1,0)+IF(AND($O658&gt;=3,$O658&lt;=4,AH658=AP658,AQ658=AY658),1,0)+IF(AND($S658&gt;=3,$S658&lt;=4,AM658=AP658,AV658=AY658),1,0)+IF(AND($U658&gt;=3,$U658&lt;=4,AO658=AP658,AX658=AY658),1,0)+IF(AND($AG658&gt;=3,$AG658&lt;=4,AN658=AP658,AW658=AY658),1,0)</f>
        <v>0</v>
      </c>
      <c r="BI658">
        <f t="shared" ca="1" si="90"/>
        <v>4</v>
      </c>
      <c r="BJ658">
        <f t="shared" ca="1" si="91"/>
        <v>5</v>
      </c>
      <c r="BK658">
        <f t="shared" ca="1" si="92"/>
        <v>7</v>
      </c>
      <c r="BL658">
        <f t="shared" ca="1" si="93"/>
        <v>3</v>
      </c>
      <c r="BM658">
        <f t="shared" ca="1" si="94"/>
        <v>9</v>
      </c>
      <c r="BN658">
        <f t="shared" ca="1" si="95"/>
        <v>1</v>
      </c>
      <c r="BO658">
        <f t="shared" ca="1" si="96"/>
        <v>6</v>
      </c>
      <c r="BP658">
        <f t="shared" ca="1" si="97"/>
        <v>8</v>
      </c>
      <c r="BQ658">
        <f t="shared" ca="1" si="98"/>
        <v>2</v>
      </c>
    </row>
    <row r="659" spans="1:69" x14ac:dyDescent="0.25">
      <c r="A659">
        <v>658</v>
      </c>
      <c r="B659">
        <f ca="1">IF(AND(ISNUMBER('MPL ID'!$P$25),ISNUMBER('MPL ID'!$Q$25)),0,RANDBETWEEN(1,4))</f>
        <v>0</v>
      </c>
      <c r="C659">
        <f ca="1">IF(AND(ISNUMBER('MPL ID'!$P$26),ISNUMBER('MPL ID'!$Q$26)),0,RANDBETWEEN(1,4))</f>
        <v>0</v>
      </c>
      <c r="D659">
        <f ca="1">IF(AND(ISNUMBER('MPL ID'!$P$28),ISNUMBER('MPL ID'!$Q$28)),0,RANDBETWEEN(1,4))</f>
        <v>0</v>
      </c>
      <c r="E659">
        <f ca="1">IF(AND(ISNUMBER('MPL ID'!$P$29),ISNUMBER('MPL ID'!$Q$29)),0,RANDBETWEEN(1,4))</f>
        <v>0</v>
      </c>
      <c r="F659">
        <f ca="1">IF(AND(ISNUMBER('MPL ID'!$P$30),ISNUMBER('MPL ID'!$Q$30)),0,RANDBETWEEN(1,4))</f>
        <v>0</v>
      </c>
      <c r="G659">
        <f ca="1">IF(AND(ISNUMBER('MPL ID'!$P$31),ISNUMBER('MPL ID'!$Q$31)),0,RANDBETWEEN(1,4))</f>
        <v>0</v>
      </c>
      <c r="H659">
        <f ca="1">IF(AND(ISNUMBER('MPL ID'!$P$32),ISNUMBER('MPL ID'!$Q$32)),0,RANDBETWEEN(1,4))</f>
        <v>0</v>
      </c>
      <c r="I659">
        <f ca="1">IF(AND(ISNUMBER('MPL ID'!$P$33),ISNUMBER('MPL ID'!$Q$33)),0,RANDBETWEEN(1,4))</f>
        <v>0</v>
      </c>
      <c r="J659">
        <f ca="1">IF(AND(ISNUMBER('MPL ID'!$D$36),ISNUMBER('MPL ID'!$E$36)),0,RANDBETWEEN(1,4))</f>
        <v>0</v>
      </c>
      <c r="K659">
        <f ca="1">IF(AND(ISNUMBER('MPL ID'!$D$37),ISNUMBER('MPL ID'!$E$37)),0,RANDBETWEEN(1,4))</f>
        <v>0</v>
      </c>
      <c r="L659">
        <f ca="1">IF(AND(ISNUMBER('MPL ID'!$D$39),ISNUMBER('MPL ID'!$E$39)),0,RANDBETWEEN(1,4))</f>
        <v>0</v>
      </c>
      <c r="M659">
        <f ca="1">IF(AND(ISNUMBER('MPL ID'!$D$40),ISNUMBER('MPL ID'!$E$40)),0,RANDBETWEEN(1,4))</f>
        <v>0</v>
      </c>
      <c r="N659">
        <f ca="1">IF(AND(ISNUMBER('MPL ID'!$D$41),ISNUMBER('MPL ID'!$E$41)),0,RANDBETWEEN(1,4))</f>
        <v>0</v>
      </c>
      <c r="O659">
        <f ca="1">IF(AND(ISNUMBER('MPL ID'!$D$42),ISNUMBER('MPL ID'!$E$42)),0,RANDBETWEEN(1,4))</f>
        <v>0</v>
      </c>
      <c r="P659">
        <f ca="1">IF(AND(ISNUMBER('MPL ID'!$D$43),ISNUMBER('MPL ID'!$E$43)),0,RANDBETWEEN(1,4))</f>
        <v>0</v>
      </c>
      <c r="Q659">
        <f ca="1">IF(AND(ISNUMBER('MPL ID'!$D$44),ISNUMBER('MPL ID'!$E$44)),0,RANDBETWEEN(1,4))</f>
        <v>0</v>
      </c>
      <c r="R659">
        <f ca="1">IF(AND(ISNUMBER('MPL ID'!$J$36),ISNUMBER('MPL ID'!$K$36)),0,RANDBETWEEN(1,4))</f>
        <v>0</v>
      </c>
      <c r="S659">
        <f ca="1">IF(AND(ISNUMBER('MPL ID'!$J$37),ISNUMBER('MPL ID'!$K$37)),0,RANDBETWEEN(1,4))</f>
        <v>0</v>
      </c>
      <c r="T659">
        <f ca="1">IF(AND(ISNUMBER('MPL ID'!$J$39),ISNUMBER('MPL ID'!$K$39)),0,RANDBETWEEN(1,4))</f>
        <v>0</v>
      </c>
      <c r="U659">
        <f ca="1">IF(AND(ISNUMBER('MPL ID'!$J$40),ISNUMBER('MPL ID'!$K$40)),0,RANDBETWEEN(1,4))</f>
        <v>0</v>
      </c>
      <c r="V659">
        <f ca="1">IF(AND(ISNUMBER('MPL ID'!$J$41),ISNUMBER('MPL ID'!$K$41)),0,RANDBETWEEN(1,4))</f>
        <v>0</v>
      </c>
      <c r="W659">
        <f ca="1">IF(AND(ISNUMBER('MPL ID'!$J$42),ISNUMBER('MPL ID'!$K$42)),0,RANDBETWEEN(1,4))</f>
        <v>1</v>
      </c>
      <c r="X659">
        <f ca="1">IF(AND(ISNUMBER('MPL ID'!$J$43),ISNUMBER('MPL ID'!$K$43)),0,RANDBETWEEN(1,4))</f>
        <v>3</v>
      </c>
      <c r="Y659">
        <f ca="1">IF(AND(ISNUMBER('MPL ID'!$J$44),ISNUMBER('MPL ID'!$K$44)),0,RANDBETWEEN(1,4))</f>
        <v>1</v>
      </c>
      <c r="Z659">
        <f ca="1">IF(AND(ISNUMBER('MPL ID'!$P$36),ISNUMBER('MPL ID'!$Q$36)),0,RANDBETWEEN(1,4))</f>
        <v>1</v>
      </c>
      <c r="AA659">
        <f ca="1">IF(AND(ISNUMBER('MPL ID'!$P$37),ISNUMBER('MPL ID'!$Q$37)),0,RANDBETWEEN(1,4))</f>
        <v>4</v>
      </c>
      <c r="AB659">
        <f ca="1">IF(AND(ISNUMBER('MPL ID'!$P$39),ISNUMBER('MPL ID'!$Q$39)),0,RANDBETWEEN(1,4))</f>
        <v>4</v>
      </c>
      <c r="AC659">
        <f ca="1">IF(AND(ISNUMBER('MPL ID'!$P$40),ISNUMBER('MPL ID'!$Q$40)),0,RANDBETWEEN(1,4))</f>
        <v>4</v>
      </c>
      <c r="AD659">
        <f ca="1">IF(AND(ISNUMBER('MPL ID'!$P$41),ISNUMBER('MPL ID'!$Q$41)),0,RANDBETWEEN(1,4))</f>
        <v>3</v>
      </c>
      <c r="AE659">
        <f ca="1">IF(AND(ISNUMBER('MPL ID'!$P$42),ISNUMBER('MPL ID'!$Q$42)),0,RANDBETWEEN(1,4))</f>
        <v>1</v>
      </c>
      <c r="AF659">
        <f ca="1">IF(AND(ISNUMBER('MPL ID'!$P$43),ISNUMBER('MPL ID'!$Q$43)),0,RANDBETWEEN(1,4))</f>
        <v>2</v>
      </c>
      <c r="AG659">
        <f ca="1">IF(AND(ISNUMBER('MPL ID'!$P$44),ISNUMBER('MPL ID'!$Q$44)),0,RANDBETWEEN(1,4))</f>
        <v>2</v>
      </c>
      <c r="AH659">
        <f ca="1">'MPL ID'!$BG$1+SUMPRODUCT(($B$1003:$AG$1003='MPL ID'!$BF$1)*(($B659:$AG659=1)+($B659:$AG659=2)))+SUMPRODUCT(($B$1004:$AG$1004='MPL ID'!$BF$1)*(($B659:$AG659=3)+($B659:$AG659=4)))</f>
        <v>10</v>
      </c>
      <c r="AI659">
        <f ca="1">'MPL ID'!$BG$2+SUMPRODUCT(($B$1003:$AG$1003='MPL ID'!$BF$2)*(($B659:$AG659=1)+($B659:$AG659=2)))+SUMPRODUCT(($B$1004:$AG$1004='MPL ID'!$BF$2)*(($B659:$AG659=3)+($B659:$AG659=4)))</f>
        <v>7</v>
      </c>
      <c r="AJ659">
        <f ca="1">'MPL ID'!$BG$3+SUMPRODUCT(($B$1003:$AG$1003='MPL ID'!$BF$3)*(($B659:$AG659=1)+($B659:$AG659=2)))+SUMPRODUCT(($B$1004:$AG$1004='MPL ID'!$BF$3)*(($B659:$AG659=3)+($B659:$AG659=4)))</f>
        <v>7</v>
      </c>
      <c r="AK659">
        <f ca="1">'MPL ID'!$BG$4+SUMPRODUCT(($B$1003:$AG$1003='MPL ID'!$BF$4)*(($B659:$AG659=1)+($B659:$AG659=2)))+SUMPRODUCT(($B$1004:$AG$1004='MPL ID'!$BF$4)*(($B659:$AG659=3)+($B659:$AG659=4)))</f>
        <v>10</v>
      </c>
      <c r="AL659">
        <f ca="1">'MPL ID'!$BG$5+SUMPRODUCT(($B$1003:$AG$1003='MPL ID'!$BF$5)*(($B659:$AG659=1)+($B659:$AG659=2)))+SUMPRODUCT(($B$1004:$AG$1004='MPL ID'!$BF$5)*(($B659:$AG659=3)+($B659:$AG659=4)))</f>
        <v>4</v>
      </c>
      <c r="AM659">
        <f ca="1">'MPL ID'!$BG$6+SUMPRODUCT(($B$1003:$AG$1003='MPL ID'!$BF$6)*(($B659:$AG659=1)+($B659:$AG659=2)))+SUMPRODUCT(($B$1004:$AG$1004='MPL ID'!$BF$6)*(($B659:$AG659=3)+($B659:$AG659=4)))</f>
        <v>13</v>
      </c>
      <c r="AN659">
        <f ca="1">'MPL ID'!$BG$7+SUMPRODUCT(($B$1003:$AG$1003='MPL ID'!$BF$7)*(($B659:$AG659=1)+($B659:$AG659=2)))+SUMPRODUCT(($B$1004:$AG$1004='MPL ID'!$BF$7)*(($B659:$AG659=3)+($B659:$AG659=4)))</f>
        <v>7</v>
      </c>
      <c r="AO659">
        <f ca="1">'MPL ID'!$BG$8+SUMPRODUCT(($B$1003:$AG$1003='MPL ID'!$BF$8)*(($B659:$AG659=1)+($B659:$AG659=2)))+SUMPRODUCT(($B$1004:$AG$1004='MPL ID'!$BF$8)*(($B659:$AG659=3)+($B659:$AG659=4)))</f>
        <v>3</v>
      </c>
      <c r="AP659">
        <f ca="1">'MPL ID'!$BG$9+SUMPRODUCT(($B$1003:$AG$1003='MPL ID'!$BF$9)*(($B659:$AG659=1)+($B659:$AG659=2)))+SUMPRODUCT(($B$1004:$AG$1004='MPL ID'!$BF$9)*(($B659:$AG659=3)+($B659:$AG659=4)))</f>
        <v>11</v>
      </c>
      <c r="AQ659">
        <f ca="1">'MPL ID'!$BH$1+SUMPRODUCT(($B$1003:$AG$1003='MPL ID'!$BF$1)*(2*($B659:$AG659=1)+($B659:$AG659=2)-2*($B659:$AG659=3)-($B659:$AG659=4)))-SUMPRODUCT(($B$1004:$AG$1004='MPL ID'!$BF$1)*(2*($B659:$AG659=1)+($B659:$AG659=2)-2*($B659:$AG659=3)-($B659:$AG659=4)))</f>
        <v>8</v>
      </c>
      <c r="AR659">
        <f ca="1">'MPL ID'!$BH$2+SUMPRODUCT(($B$1003:$AG$1003='MPL ID'!$BF$2)*(2*($B659:$AG659=1)+($B659:$AG659=2)-2*($B659:$AG659=3)-($B659:$AG659=4)))-SUMPRODUCT(($B$1004:$AG$1004='MPL ID'!$BF$2)*(2*($B659:$AG659=1)+($B659:$AG659=2)-2*($B659:$AG659=3)-($B659:$AG659=4)))</f>
        <v>-6</v>
      </c>
      <c r="AS659">
        <f ca="1">'MPL ID'!$BH$3+SUMPRODUCT(($B$1003:$AG$1003='MPL ID'!$BF$3)*(2*($B659:$AG659=1)+($B659:$AG659=2)-2*($B659:$AG659=3)-($B659:$AG659=4)))-SUMPRODUCT(($B$1004:$AG$1004='MPL ID'!$BF$3)*(2*($B659:$AG659=1)+($B659:$AG659=2)-2*($B659:$AG659=3)-($B659:$AG659=4)))</f>
        <v>-5</v>
      </c>
      <c r="AT659">
        <f ca="1">'MPL ID'!$BH$4+SUMPRODUCT(($B$1003:$AG$1003='MPL ID'!$BF$4)*(2*($B659:$AG659=1)+($B659:$AG659=2)-2*($B659:$AG659=3)-($B659:$AG659=4)))-SUMPRODUCT(($B$1004:$AG$1004='MPL ID'!$BF$4)*(2*($B659:$AG659=1)+($B659:$AG659=2)-2*($B659:$AG659=3)-($B659:$AG659=4)))</f>
        <v>5</v>
      </c>
      <c r="AU659">
        <f ca="1">'MPL ID'!$BH$5+SUMPRODUCT(($B$1003:$AG$1003='MPL ID'!$BF$5)*(2*($B659:$AG659=1)+($B659:$AG659=2)-2*($B659:$AG659=3)-($B659:$AG659=4)))-SUMPRODUCT(($B$1004:$AG$1004='MPL ID'!$BF$5)*(2*($B659:$AG659=1)+($B659:$AG659=2)-2*($B659:$AG659=3)-($B659:$AG659=4)))</f>
        <v>-13</v>
      </c>
      <c r="AV659">
        <f ca="1">'MPL ID'!$BH$6+SUMPRODUCT(($B$1003:$AG$1003='MPL ID'!$BF$6)*(2*($B659:$AG659=1)+($B659:$AG659=2)-2*($B659:$AG659=3)-($B659:$AG659=4)))-SUMPRODUCT(($B$1004:$AG$1004='MPL ID'!$BF$6)*(2*($B659:$AG659=1)+($B659:$AG659=2)-2*($B659:$AG659=3)-($B659:$AG659=4)))</f>
        <v>17</v>
      </c>
      <c r="AW659">
        <f ca="1">'MPL ID'!$BH$7+SUMPRODUCT(($B$1003:$AG$1003='MPL ID'!$BF$7)*(2*($B659:$AG659=1)+($B659:$AG659=2)-2*($B659:$AG659=3)-($B659:$AG659=4)))-SUMPRODUCT(($B$1004:$AG$1004='MPL ID'!$BF$7)*(2*($B659:$AG659=1)+($B659:$AG659=2)-2*($B659:$AG659=3)-($B659:$AG659=4)))</f>
        <v>0</v>
      </c>
      <c r="AX659">
        <f ca="1">'MPL ID'!$BH$8+SUMPRODUCT(($B$1003:$AG$1003='MPL ID'!$BF$8)*(2*($B659:$AG659=1)+($B659:$AG659=2)-2*($B659:$AG659=3)-($B659:$AG659=4)))-SUMPRODUCT(($B$1004:$AG$1004='MPL ID'!$BF$8)*(2*($B659:$AG659=1)+($B659:$AG659=2)-2*($B659:$AG659=3)-($B659:$AG659=4)))</f>
        <v>-18</v>
      </c>
      <c r="AY659">
        <f ca="1">'MPL ID'!$BH$9+SUMPRODUCT(($B$1003:$AG$1003='MPL ID'!$BF$9)*(2*($B659:$AG659=1)+($B659:$AG659=2)-2*($B659:$AG659=3)-($B659:$AG659=4)))-SUMPRODUCT(($B$1004:$AG$1004='MPL ID'!$BF$9)*(2*($B659:$AG659=1)+($B659:$AG659=2)-2*($B659:$AG659=3)-($B659:$AG659=4)))</f>
        <v>12</v>
      </c>
      <c r="AZ659">
        <f ca="1">SUMPRODUCT(--($AH659:$AP659=AH659),--($AQ659:$AY659=AQ659),'MPL ID'!$BG$13:$BO$13)+IF(AND($E659&gt;=3,$E659&lt;=4,AO659=AH659,AX659=AQ659),1,0)+IF(AND($G659&gt;=1,$G659&lt;=2,AJ659=AH659,AS659=AQ659),1,0)+IF(AND($L659&gt;=1,$L659&lt;=2,AM659=AH659,AV659=AQ659),1,0)+IF(AND($O659&gt;=1,$O659&lt;=2,AP659=AH659,AY659=AQ659),1,0)+IF(AND($R659&gt;=1,$R659&lt;=2,AI659=AH659,AR659=AQ659),1,0)+IF(AND($AA659&gt;=3,$AA659&lt;=4,AL659=AH659,AU659=AQ659),1,0)+IF(AND($AE659&gt;=3,$AE659&lt;=4,AK659=AH659,AT659=AQ659),1,0)</f>
        <v>0</v>
      </c>
      <c r="BA659">
        <f ca="1">SUMPRODUCT(--($AH659:$AP659=AI659),--($AQ659:$AY659=AR659),'MPL ID'!$BG$14:$BO$14)+IF(AND($F659&gt;=1,$F659&lt;=2,AP659=AI659,AY659=AR659),1,0)+IF(AND($H659&gt;=1,$H659&lt;=2,AN659=AI659,AW659=AR659),1,0)+IF(AND($J659&gt;=3,$J659&lt;=4,AL659=AI659,AU659=AR659),1,0)+IF(AND($M659&gt;=1,$M659&lt;=2,AO659=AI659,AX659=AR659),1,0)+IF(AND($R659&gt;=3,$R659&lt;=4,AH659=AI659,AQ659=AR659),1,0)+IF(AND($Y659&gt;=3,$Y659&lt;=4,AJ659=AI659,AS659=AR659),1,0)+IF(AND($AC659&gt;=1,$AC659&lt;=2,AK659=AI659,AT659=AR659),1,0)+IF(AND($AF659&gt;=3,$AF659&lt;=4,AM659=AI659,AV659=AR659),1,0)</f>
        <v>0</v>
      </c>
      <c r="BB659">
        <f ca="1">SUMPRODUCT(--($AH659:$AP659=AJ659),--($AQ659:$AY659=AS659),'MPL ID'!$BG$15:$BO$15)+IF(AND($C659&gt;=1,$C659&lt;=2,AK659=AJ659,AT659=AS659),1,0)+IF(AND($G659&gt;=3,$G659&lt;=4,AH659=AJ659,AQ659=AS659),1,0)+IF(AND($K659&gt;=1,$K659&lt;=2,AP659=AJ659,AY659=AS659),1,0)+IF(AND($N659&gt;=3,$N659&lt;=4,AL659=AJ659,AU659=AS659),1,0)+IF(AND($V659&gt;=1,$V659&lt;=2,AM659=AJ659,AV659=AS659),1,0)+IF(AND($Y659&gt;=1,$Y659&lt;=2,AI659=AJ659,AR659=AS659),1,0)+IF(AND($AB659&gt;=3,$AB659&lt;=4,AN659=AJ659,AW659=AS659),1,0)</f>
        <v>0</v>
      </c>
      <c r="BC659">
        <f ca="1">SUMPRODUCT(--($AH659:$AP659=AK659),--($AQ659:$AY659=AT659),'MPL ID'!$BG$16:$BO$16)+IF(AND($C659&gt;=3,$C659&lt;=4,AJ659=AK659,AS659=AT659),1,0)+IF(AND($I659&gt;=1,$I659&lt;=2,AP659=AK659,AY659=AT659),1,0)+IF(AND($P659&gt;=3,$P659&lt;=4,AO659=AK659,AX659=AT659),1,0)+IF(AND($T659&gt;=1,$T659&lt;=2,AN659=AK659,AW659=AT659),1,0)+IF(AND($W659&gt;=1,$W659&lt;=2,AL659=AK659,AU659=AT659),1,0)+IF(AND($AC659&gt;=3,$AC659&lt;=4,AI659=AK659,AR659=AT659),1,0)+IF(AND($AE659&gt;=1,$AE659&lt;=2,AH659=AK659,AQ659=AT659),1,0)</f>
        <v>0</v>
      </c>
      <c r="BD659">
        <f ca="1">SUMPRODUCT(--($AH659:$AP659=AL659),--($AQ659:$AY659=AU659),'MPL ID'!$BG$17:$BO$17)+IF(AND($B659&gt;=3,$B659&lt;=4,AN659=AL659,AW659=AU659),1,0)+IF(AND($D659&gt;=1,$D659&lt;=2,AM659=AL659,AV659=AU659),1,0)+IF(AND($J659&gt;=1,$J659&lt;=2,AI659=AL659,AR659=AU659),1,0)+IF(AND($N659&gt;=1,$N659&lt;=2,AJ659=AL659,AS659=AU659),1,0)+IF(AND($W659&gt;=3,$W659&lt;=4,AK659=AL659,AT659=AU659),1,0)+IF(AND($AA659&gt;=1,$AA659&lt;=2,AH659=AL659,AQ659=AU659),1,0)+IF(AND($AD659&gt;=3,$AD659&lt;=4,AO659=AL659,AX659=AU659),1,0)</f>
        <v>0</v>
      </c>
      <c r="BE659">
        <f ca="1">SUMPRODUCT(--($AH659:$AP659=AM659),--($AQ659:$AY659=AV659),'MPL ID'!$BG$18:$BO$18)+IF(AND($D659&gt;=3,$D659&lt;=4,AL659=AM659,AU659=AV659),1,0)+IF(AND($L659&gt;=3,$L659&lt;=4,AH659=AM659,AQ659=AV659),1,0)+IF(AND($Q659&gt;=3,$Q659&lt;=4,AN659=AM659,AW659=AV659),1,0)+IF(AND($S659&gt;=1,$S659&lt;=2,AP659=AM659,AY659=AV659),1,0)+IF(AND($V659&gt;=3,$V659&lt;=4,AJ659=AM659,AS659=AV659),1,0)+IF(AND($Z659&gt;=1,$Z659&lt;=2,AO659=AM659,AX659=AV659),1,0)+IF(AND($AF659&gt;=1,$AF659&lt;=2,AI659=AM659,AR659=AV659),1,0)</f>
        <v>0</v>
      </c>
      <c r="BF659">
        <f ca="1">SUMPRODUCT(--($AH659:$AP659=AN659),--($AQ659:$AY659=AW659),'MPL ID'!$BG$19:$BO$19)+IF(AND($B659&gt;=1,$B659&lt;=2,AL659=AN659,AU659=AW659),1,0)+IF(AND($H659&gt;=3,$H659&lt;=4,AI659=AN659,AR659=AW659),1,0)+IF(AND($Q659&gt;=1,$Q659&lt;=2,AM659=AN659,AV659=AW659),1,0)+IF(AND($T659&gt;=3,$T659&lt;=4,AK659=AN659,AT659=AW659),1,0)+IF(AND($X659&gt;=3,$X659&lt;=4,AO659=AN659,AX659=AW659),1,0)+IF(AND($AB659&gt;=1,$AB659&lt;=2,AJ659=AN659,AS659=AW659),1,0)+IF(AND($AG659&gt;=1,$AG659&lt;=2,AP659=AN659,AY659=AW659),1,0)</f>
        <v>0</v>
      </c>
      <c r="BG659">
        <f ca="1">SUMPRODUCT(--($AH659:$AP659=AO659),--($AQ659:$AY659=AX659),'MPL ID'!$BG$20:$BO$20)+IF(AND($E659&gt;=1,$E659&lt;=2,AH659=AO659,AQ659=AX659),1,0)+IF(AND($M659&gt;=3,$M659&lt;=4,AI659=AO659,AR659=AX659),1,0)+IF(AND($P659&gt;=1,$P659&lt;=2,AK659=AO659,AT659=AX659),1,0)+IF(AND($U659&gt;=1,$U659&lt;=2,AP659=AO659,AY659=AX659),1,0)+IF(AND($X659&gt;=1,$X659&lt;=2,AN659=AO659,AW659=AX659),1,0)+IF(AND($Z659&gt;=3,$Z659&lt;=4,AM659=AO659,AV659=AX659),1,0)+IF(AND($AD659&gt;=1,$AD659&lt;=2,AL659=AO659,AU659=AX659),1,0)</f>
        <v>0</v>
      </c>
      <c r="BH659">
        <f ca="1">SUMPRODUCT(--($AH659:$AP659=AP659),--($AQ659:$AY659=AY659),'MPL ID'!$BG$21:$BO$21)+IF(AND($F659&gt;=3,$F659&lt;=4,AI659=AP659,AR659=AY659),1,0)+IF(AND($I659&gt;=3,$I659&lt;=4,AK659=AP659,AT659=AY659),1,0)+IF(AND($K659&gt;=3,$K659&lt;=4,AJ659=AP659,AS659=AY659),1,0)+IF(AND($O659&gt;=3,$O659&lt;=4,AH659=AP659,AQ659=AY659),1,0)+IF(AND($S659&gt;=3,$S659&lt;=4,AM659=AP659,AV659=AY659),1,0)+IF(AND($U659&gt;=3,$U659&lt;=4,AO659=AP659,AX659=AY659),1,0)+IF(AND($AG659&gt;=3,$AG659&lt;=4,AN659=AP659,AW659=AY659),1,0)</f>
        <v>0</v>
      </c>
      <c r="BI659">
        <f t="shared" ca="1" si="90"/>
        <v>3</v>
      </c>
      <c r="BJ659">
        <f t="shared" ca="1" si="91"/>
        <v>7</v>
      </c>
      <c r="BK659">
        <f t="shared" ca="1" si="92"/>
        <v>6</v>
      </c>
      <c r="BL659">
        <f t="shared" ca="1" si="93"/>
        <v>4</v>
      </c>
      <c r="BM659">
        <f t="shared" ca="1" si="94"/>
        <v>8</v>
      </c>
      <c r="BN659">
        <f t="shared" ca="1" si="95"/>
        <v>1</v>
      </c>
      <c r="BO659">
        <f t="shared" ca="1" si="96"/>
        <v>5</v>
      </c>
      <c r="BP659">
        <f t="shared" ca="1" si="97"/>
        <v>9</v>
      </c>
      <c r="BQ659">
        <f t="shared" ca="1" si="98"/>
        <v>2</v>
      </c>
    </row>
    <row r="660" spans="1:69" x14ac:dyDescent="0.25">
      <c r="A660">
        <v>659</v>
      </c>
      <c r="B660">
        <f ca="1">IF(AND(ISNUMBER('MPL ID'!$P$25),ISNUMBER('MPL ID'!$Q$25)),0,RANDBETWEEN(1,4))</f>
        <v>0</v>
      </c>
      <c r="C660">
        <f ca="1">IF(AND(ISNUMBER('MPL ID'!$P$26),ISNUMBER('MPL ID'!$Q$26)),0,RANDBETWEEN(1,4))</f>
        <v>0</v>
      </c>
      <c r="D660">
        <f ca="1">IF(AND(ISNUMBER('MPL ID'!$P$28),ISNUMBER('MPL ID'!$Q$28)),0,RANDBETWEEN(1,4))</f>
        <v>0</v>
      </c>
      <c r="E660">
        <f ca="1">IF(AND(ISNUMBER('MPL ID'!$P$29),ISNUMBER('MPL ID'!$Q$29)),0,RANDBETWEEN(1,4))</f>
        <v>0</v>
      </c>
      <c r="F660">
        <f ca="1">IF(AND(ISNUMBER('MPL ID'!$P$30),ISNUMBER('MPL ID'!$Q$30)),0,RANDBETWEEN(1,4))</f>
        <v>0</v>
      </c>
      <c r="G660">
        <f ca="1">IF(AND(ISNUMBER('MPL ID'!$P$31),ISNUMBER('MPL ID'!$Q$31)),0,RANDBETWEEN(1,4))</f>
        <v>0</v>
      </c>
      <c r="H660">
        <f ca="1">IF(AND(ISNUMBER('MPL ID'!$P$32),ISNUMBER('MPL ID'!$Q$32)),0,RANDBETWEEN(1,4))</f>
        <v>0</v>
      </c>
      <c r="I660">
        <f ca="1">IF(AND(ISNUMBER('MPL ID'!$P$33),ISNUMBER('MPL ID'!$Q$33)),0,RANDBETWEEN(1,4))</f>
        <v>0</v>
      </c>
      <c r="J660">
        <f ca="1">IF(AND(ISNUMBER('MPL ID'!$D$36),ISNUMBER('MPL ID'!$E$36)),0,RANDBETWEEN(1,4))</f>
        <v>0</v>
      </c>
      <c r="K660">
        <f ca="1">IF(AND(ISNUMBER('MPL ID'!$D$37),ISNUMBER('MPL ID'!$E$37)),0,RANDBETWEEN(1,4))</f>
        <v>0</v>
      </c>
      <c r="L660">
        <f ca="1">IF(AND(ISNUMBER('MPL ID'!$D$39),ISNUMBER('MPL ID'!$E$39)),0,RANDBETWEEN(1,4))</f>
        <v>0</v>
      </c>
      <c r="M660">
        <f ca="1">IF(AND(ISNUMBER('MPL ID'!$D$40),ISNUMBER('MPL ID'!$E$40)),0,RANDBETWEEN(1,4))</f>
        <v>0</v>
      </c>
      <c r="N660">
        <f ca="1">IF(AND(ISNUMBER('MPL ID'!$D$41),ISNUMBER('MPL ID'!$E$41)),0,RANDBETWEEN(1,4))</f>
        <v>0</v>
      </c>
      <c r="O660">
        <f ca="1">IF(AND(ISNUMBER('MPL ID'!$D$42),ISNUMBER('MPL ID'!$E$42)),0,RANDBETWEEN(1,4))</f>
        <v>0</v>
      </c>
      <c r="P660">
        <f ca="1">IF(AND(ISNUMBER('MPL ID'!$D$43),ISNUMBER('MPL ID'!$E$43)),0,RANDBETWEEN(1,4))</f>
        <v>0</v>
      </c>
      <c r="Q660">
        <f ca="1">IF(AND(ISNUMBER('MPL ID'!$D$44),ISNUMBER('MPL ID'!$E$44)),0,RANDBETWEEN(1,4))</f>
        <v>0</v>
      </c>
      <c r="R660">
        <f ca="1">IF(AND(ISNUMBER('MPL ID'!$J$36),ISNUMBER('MPL ID'!$K$36)),0,RANDBETWEEN(1,4))</f>
        <v>0</v>
      </c>
      <c r="S660">
        <f ca="1">IF(AND(ISNUMBER('MPL ID'!$J$37),ISNUMBER('MPL ID'!$K$37)),0,RANDBETWEEN(1,4))</f>
        <v>0</v>
      </c>
      <c r="T660">
        <f ca="1">IF(AND(ISNUMBER('MPL ID'!$J$39),ISNUMBER('MPL ID'!$K$39)),0,RANDBETWEEN(1,4))</f>
        <v>0</v>
      </c>
      <c r="U660">
        <f ca="1">IF(AND(ISNUMBER('MPL ID'!$J$40),ISNUMBER('MPL ID'!$K$40)),0,RANDBETWEEN(1,4))</f>
        <v>0</v>
      </c>
      <c r="V660">
        <f ca="1">IF(AND(ISNUMBER('MPL ID'!$J$41),ISNUMBER('MPL ID'!$K$41)),0,RANDBETWEEN(1,4))</f>
        <v>0</v>
      </c>
      <c r="W660">
        <f ca="1">IF(AND(ISNUMBER('MPL ID'!$J$42),ISNUMBER('MPL ID'!$K$42)),0,RANDBETWEEN(1,4))</f>
        <v>3</v>
      </c>
      <c r="X660">
        <f ca="1">IF(AND(ISNUMBER('MPL ID'!$J$43),ISNUMBER('MPL ID'!$K$43)),0,RANDBETWEEN(1,4))</f>
        <v>2</v>
      </c>
      <c r="Y660">
        <f ca="1">IF(AND(ISNUMBER('MPL ID'!$J$44),ISNUMBER('MPL ID'!$K$44)),0,RANDBETWEEN(1,4))</f>
        <v>3</v>
      </c>
      <c r="Z660">
        <f ca="1">IF(AND(ISNUMBER('MPL ID'!$P$36),ISNUMBER('MPL ID'!$Q$36)),0,RANDBETWEEN(1,4))</f>
        <v>2</v>
      </c>
      <c r="AA660">
        <f ca="1">IF(AND(ISNUMBER('MPL ID'!$P$37),ISNUMBER('MPL ID'!$Q$37)),0,RANDBETWEEN(1,4))</f>
        <v>4</v>
      </c>
      <c r="AB660">
        <f ca="1">IF(AND(ISNUMBER('MPL ID'!$P$39),ISNUMBER('MPL ID'!$Q$39)),0,RANDBETWEEN(1,4))</f>
        <v>4</v>
      </c>
      <c r="AC660">
        <f ca="1">IF(AND(ISNUMBER('MPL ID'!$P$40),ISNUMBER('MPL ID'!$Q$40)),0,RANDBETWEEN(1,4))</f>
        <v>1</v>
      </c>
      <c r="AD660">
        <f ca="1">IF(AND(ISNUMBER('MPL ID'!$P$41),ISNUMBER('MPL ID'!$Q$41)),0,RANDBETWEEN(1,4))</f>
        <v>3</v>
      </c>
      <c r="AE660">
        <f ca="1">IF(AND(ISNUMBER('MPL ID'!$P$42),ISNUMBER('MPL ID'!$Q$42)),0,RANDBETWEEN(1,4))</f>
        <v>3</v>
      </c>
      <c r="AF660">
        <f ca="1">IF(AND(ISNUMBER('MPL ID'!$P$43),ISNUMBER('MPL ID'!$Q$43)),0,RANDBETWEEN(1,4))</f>
        <v>1</v>
      </c>
      <c r="AG660">
        <f ca="1">IF(AND(ISNUMBER('MPL ID'!$P$44),ISNUMBER('MPL ID'!$Q$44)),0,RANDBETWEEN(1,4))</f>
        <v>1</v>
      </c>
      <c r="AH660">
        <f ca="1">'MPL ID'!$BG$1+SUMPRODUCT(($B$1003:$AG$1003='MPL ID'!$BF$1)*(($B660:$AG660=1)+($B660:$AG660=2)))+SUMPRODUCT(($B$1004:$AG$1004='MPL ID'!$BF$1)*(($B660:$AG660=3)+($B660:$AG660=4)))</f>
        <v>11</v>
      </c>
      <c r="AI660">
        <f ca="1">'MPL ID'!$BG$2+SUMPRODUCT(($B$1003:$AG$1003='MPL ID'!$BF$2)*(($B660:$AG660=1)+($B660:$AG660=2)))+SUMPRODUCT(($B$1004:$AG$1004='MPL ID'!$BF$2)*(($B660:$AG660=3)+($B660:$AG660=4)))</f>
        <v>9</v>
      </c>
      <c r="AJ660">
        <f ca="1">'MPL ID'!$BG$3+SUMPRODUCT(($B$1003:$AG$1003='MPL ID'!$BF$3)*(($B660:$AG660=1)+($B660:$AG660=2)))+SUMPRODUCT(($B$1004:$AG$1004='MPL ID'!$BF$3)*(($B660:$AG660=3)+($B660:$AG660=4)))</f>
        <v>6</v>
      </c>
      <c r="AK660">
        <f ca="1">'MPL ID'!$BG$4+SUMPRODUCT(($B$1003:$AG$1003='MPL ID'!$BF$4)*(($B660:$AG660=1)+($B660:$AG660=2)))+SUMPRODUCT(($B$1004:$AG$1004='MPL ID'!$BF$4)*(($B660:$AG660=3)+($B660:$AG660=4)))</f>
        <v>7</v>
      </c>
      <c r="AL660">
        <f ca="1">'MPL ID'!$BG$5+SUMPRODUCT(($B$1003:$AG$1003='MPL ID'!$BF$5)*(($B660:$AG660=1)+($B660:$AG660=2)))+SUMPRODUCT(($B$1004:$AG$1004='MPL ID'!$BF$5)*(($B660:$AG660=3)+($B660:$AG660=4)))</f>
        <v>5</v>
      </c>
      <c r="AM660">
        <f ca="1">'MPL ID'!$BG$6+SUMPRODUCT(($B$1003:$AG$1003='MPL ID'!$BF$6)*(($B660:$AG660=1)+($B660:$AG660=2)))+SUMPRODUCT(($B$1004:$AG$1004='MPL ID'!$BF$6)*(($B660:$AG660=3)+($B660:$AG660=4)))</f>
        <v>13</v>
      </c>
      <c r="AN660">
        <f ca="1">'MPL ID'!$BG$7+SUMPRODUCT(($B$1003:$AG$1003='MPL ID'!$BF$7)*(($B660:$AG660=1)+($B660:$AG660=2)))+SUMPRODUCT(($B$1004:$AG$1004='MPL ID'!$BF$7)*(($B660:$AG660=3)+($B660:$AG660=4)))</f>
        <v>6</v>
      </c>
      <c r="AO660">
        <f ca="1">'MPL ID'!$BG$8+SUMPRODUCT(($B$1003:$AG$1003='MPL ID'!$BF$8)*(($B660:$AG660=1)+($B660:$AG660=2)))+SUMPRODUCT(($B$1004:$AG$1004='MPL ID'!$BF$8)*(($B660:$AG660=3)+($B660:$AG660=4)))</f>
        <v>4</v>
      </c>
      <c r="AP660">
        <f ca="1">'MPL ID'!$BG$9+SUMPRODUCT(($B$1003:$AG$1003='MPL ID'!$BF$9)*(($B660:$AG660=1)+($B660:$AG660=2)))+SUMPRODUCT(($B$1004:$AG$1004='MPL ID'!$BF$9)*(($B660:$AG660=3)+($B660:$AG660=4)))</f>
        <v>11</v>
      </c>
      <c r="AQ660">
        <f ca="1">'MPL ID'!$BH$1+SUMPRODUCT(($B$1003:$AG$1003='MPL ID'!$BF$1)*(2*($B660:$AG660=1)+($B660:$AG660=2)-2*($B660:$AG660=3)-($B660:$AG660=4)))-SUMPRODUCT(($B$1004:$AG$1004='MPL ID'!$BF$1)*(2*($B660:$AG660=1)+($B660:$AG660=2)-2*($B660:$AG660=3)-($B660:$AG660=4)))</f>
        <v>12</v>
      </c>
      <c r="AR660">
        <f ca="1">'MPL ID'!$BH$2+SUMPRODUCT(($B$1003:$AG$1003='MPL ID'!$BF$2)*(2*($B660:$AG660=1)+($B660:$AG660=2)-2*($B660:$AG660=3)-($B660:$AG660=4)))-SUMPRODUCT(($B$1004:$AG$1004='MPL ID'!$BF$2)*(2*($B660:$AG660=1)+($B660:$AG660=2)-2*($B660:$AG660=3)-($B660:$AG660=4)))</f>
        <v>0</v>
      </c>
      <c r="AS660">
        <f ca="1">'MPL ID'!$BH$3+SUMPRODUCT(($B$1003:$AG$1003='MPL ID'!$BF$3)*(2*($B660:$AG660=1)+($B660:$AG660=2)-2*($B660:$AG660=3)-($B660:$AG660=4)))-SUMPRODUCT(($B$1004:$AG$1004='MPL ID'!$BF$3)*(2*($B660:$AG660=1)+($B660:$AG660=2)-2*($B660:$AG660=3)-($B660:$AG660=4)))</f>
        <v>-9</v>
      </c>
      <c r="AT660">
        <f ca="1">'MPL ID'!$BH$4+SUMPRODUCT(($B$1003:$AG$1003='MPL ID'!$BF$4)*(2*($B660:$AG660=1)+($B660:$AG660=2)-2*($B660:$AG660=3)-($B660:$AG660=4)))-SUMPRODUCT(($B$1004:$AG$1004='MPL ID'!$BF$4)*(2*($B660:$AG660=1)+($B660:$AG660=2)-2*($B660:$AG660=3)-($B660:$AG660=4)))</f>
        <v>-6</v>
      </c>
      <c r="AU660">
        <f ca="1">'MPL ID'!$BH$5+SUMPRODUCT(($B$1003:$AG$1003='MPL ID'!$BF$5)*(2*($B660:$AG660=1)+($B660:$AG660=2)-2*($B660:$AG660=3)-($B660:$AG660=4)))-SUMPRODUCT(($B$1004:$AG$1004='MPL ID'!$BF$5)*(2*($B660:$AG660=1)+($B660:$AG660=2)-2*($B660:$AG660=3)-($B660:$AG660=4)))</f>
        <v>-9</v>
      </c>
      <c r="AV660">
        <f ca="1">'MPL ID'!$BH$6+SUMPRODUCT(($B$1003:$AG$1003='MPL ID'!$BF$6)*(2*($B660:$AG660=1)+($B660:$AG660=2)-2*($B660:$AG660=3)-($B660:$AG660=4)))-SUMPRODUCT(($B$1004:$AG$1004='MPL ID'!$BF$6)*(2*($B660:$AG660=1)+($B660:$AG660=2)-2*($B660:$AG660=3)-($B660:$AG660=4)))</f>
        <v>17</v>
      </c>
      <c r="AW660">
        <f ca="1">'MPL ID'!$BH$7+SUMPRODUCT(($B$1003:$AG$1003='MPL ID'!$BF$7)*(2*($B660:$AG660=1)+($B660:$AG660=2)-2*($B660:$AG660=3)-($B660:$AG660=4)))-SUMPRODUCT(($B$1004:$AG$1004='MPL ID'!$BF$7)*(2*($B660:$AG660=1)+($B660:$AG660=2)-2*($B660:$AG660=3)-($B660:$AG660=4)))</f>
        <v>-2</v>
      </c>
      <c r="AX660">
        <f ca="1">'MPL ID'!$BH$8+SUMPRODUCT(($B$1003:$AG$1003='MPL ID'!$BF$8)*(2*($B660:$AG660=1)+($B660:$AG660=2)-2*($B660:$AG660=3)-($B660:$AG660=4)))-SUMPRODUCT(($B$1004:$AG$1004='MPL ID'!$BF$8)*(2*($B660:$AG660=1)+($B660:$AG660=2)-2*($B660:$AG660=3)-($B660:$AG660=4)))</f>
        <v>-14</v>
      </c>
      <c r="AY660">
        <f ca="1">'MPL ID'!$BH$9+SUMPRODUCT(($B$1003:$AG$1003='MPL ID'!$BF$9)*(2*($B660:$AG660=1)+($B660:$AG660=2)-2*($B660:$AG660=3)-($B660:$AG660=4)))-SUMPRODUCT(($B$1004:$AG$1004='MPL ID'!$BF$9)*(2*($B660:$AG660=1)+($B660:$AG660=2)-2*($B660:$AG660=3)-($B660:$AG660=4)))</f>
        <v>11</v>
      </c>
      <c r="AZ660">
        <f ca="1">SUMPRODUCT(--($AH660:$AP660=AH660),--($AQ660:$AY660=AQ660),'MPL ID'!$BG$13:$BO$13)+IF(AND($E660&gt;=3,$E660&lt;=4,AO660=AH660,AX660=AQ660),1,0)+IF(AND($G660&gt;=1,$G660&lt;=2,AJ660=AH660,AS660=AQ660),1,0)+IF(AND($L660&gt;=1,$L660&lt;=2,AM660=AH660,AV660=AQ660),1,0)+IF(AND($O660&gt;=1,$O660&lt;=2,AP660=AH660,AY660=AQ660),1,0)+IF(AND($R660&gt;=1,$R660&lt;=2,AI660=AH660,AR660=AQ660),1,0)+IF(AND($AA660&gt;=3,$AA660&lt;=4,AL660=AH660,AU660=AQ660),1,0)+IF(AND($AE660&gt;=3,$AE660&lt;=4,AK660=AH660,AT660=AQ660),1,0)</f>
        <v>0</v>
      </c>
      <c r="BA660">
        <f ca="1">SUMPRODUCT(--($AH660:$AP660=AI660),--($AQ660:$AY660=AR660),'MPL ID'!$BG$14:$BO$14)+IF(AND($F660&gt;=1,$F660&lt;=2,AP660=AI660,AY660=AR660),1,0)+IF(AND($H660&gt;=1,$H660&lt;=2,AN660=AI660,AW660=AR660),1,0)+IF(AND($J660&gt;=3,$J660&lt;=4,AL660=AI660,AU660=AR660),1,0)+IF(AND($M660&gt;=1,$M660&lt;=2,AO660=AI660,AX660=AR660),1,0)+IF(AND($R660&gt;=3,$R660&lt;=4,AH660=AI660,AQ660=AR660),1,0)+IF(AND($Y660&gt;=3,$Y660&lt;=4,AJ660=AI660,AS660=AR660),1,0)+IF(AND($AC660&gt;=1,$AC660&lt;=2,AK660=AI660,AT660=AR660),1,0)+IF(AND($AF660&gt;=3,$AF660&lt;=4,AM660=AI660,AV660=AR660),1,0)</f>
        <v>0</v>
      </c>
      <c r="BB660">
        <f ca="1">SUMPRODUCT(--($AH660:$AP660=AJ660),--($AQ660:$AY660=AS660),'MPL ID'!$BG$15:$BO$15)+IF(AND($C660&gt;=1,$C660&lt;=2,AK660=AJ660,AT660=AS660),1,0)+IF(AND($G660&gt;=3,$G660&lt;=4,AH660=AJ660,AQ660=AS660),1,0)+IF(AND($K660&gt;=1,$K660&lt;=2,AP660=AJ660,AY660=AS660),1,0)+IF(AND($N660&gt;=3,$N660&lt;=4,AL660=AJ660,AU660=AS660),1,0)+IF(AND($V660&gt;=1,$V660&lt;=2,AM660=AJ660,AV660=AS660),1,0)+IF(AND($Y660&gt;=1,$Y660&lt;=2,AI660=AJ660,AR660=AS660),1,0)+IF(AND($AB660&gt;=3,$AB660&lt;=4,AN660=AJ660,AW660=AS660),1,0)</f>
        <v>0</v>
      </c>
      <c r="BC660">
        <f ca="1">SUMPRODUCT(--($AH660:$AP660=AK660),--($AQ660:$AY660=AT660),'MPL ID'!$BG$16:$BO$16)+IF(AND($C660&gt;=3,$C660&lt;=4,AJ660=AK660,AS660=AT660),1,0)+IF(AND($I660&gt;=1,$I660&lt;=2,AP660=AK660,AY660=AT660),1,0)+IF(AND($P660&gt;=3,$P660&lt;=4,AO660=AK660,AX660=AT660),1,0)+IF(AND($T660&gt;=1,$T660&lt;=2,AN660=AK660,AW660=AT660),1,0)+IF(AND($W660&gt;=1,$W660&lt;=2,AL660=AK660,AU660=AT660),1,0)+IF(AND($AC660&gt;=3,$AC660&lt;=4,AI660=AK660,AR660=AT660),1,0)+IF(AND($AE660&gt;=1,$AE660&lt;=2,AH660=AK660,AQ660=AT660),1,0)</f>
        <v>0</v>
      </c>
      <c r="BD660">
        <f ca="1">SUMPRODUCT(--($AH660:$AP660=AL660),--($AQ660:$AY660=AU660),'MPL ID'!$BG$17:$BO$17)+IF(AND($B660&gt;=3,$B660&lt;=4,AN660=AL660,AW660=AU660),1,0)+IF(AND($D660&gt;=1,$D660&lt;=2,AM660=AL660,AV660=AU660),1,0)+IF(AND($J660&gt;=1,$J660&lt;=2,AI660=AL660,AR660=AU660),1,0)+IF(AND($N660&gt;=1,$N660&lt;=2,AJ660=AL660,AS660=AU660),1,0)+IF(AND($W660&gt;=3,$W660&lt;=4,AK660=AL660,AT660=AU660),1,0)+IF(AND($AA660&gt;=1,$AA660&lt;=2,AH660=AL660,AQ660=AU660),1,0)+IF(AND($AD660&gt;=3,$AD660&lt;=4,AO660=AL660,AX660=AU660),1,0)</f>
        <v>0</v>
      </c>
      <c r="BE660">
        <f ca="1">SUMPRODUCT(--($AH660:$AP660=AM660),--($AQ660:$AY660=AV660),'MPL ID'!$BG$18:$BO$18)+IF(AND($D660&gt;=3,$D660&lt;=4,AL660=AM660,AU660=AV660),1,0)+IF(AND($L660&gt;=3,$L660&lt;=4,AH660=AM660,AQ660=AV660),1,0)+IF(AND($Q660&gt;=3,$Q660&lt;=4,AN660=AM660,AW660=AV660),1,0)+IF(AND($S660&gt;=1,$S660&lt;=2,AP660=AM660,AY660=AV660),1,0)+IF(AND($V660&gt;=3,$V660&lt;=4,AJ660=AM660,AS660=AV660),1,0)+IF(AND($Z660&gt;=1,$Z660&lt;=2,AO660=AM660,AX660=AV660),1,0)+IF(AND($AF660&gt;=1,$AF660&lt;=2,AI660=AM660,AR660=AV660),1,0)</f>
        <v>0</v>
      </c>
      <c r="BF660">
        <f ca="1">SUMPRODUCT(--($AH660:$AP660=AN660),--($AQ660:$AY660=AW660),'MPL ID'!$BG$19:$BO$19)+IF(AND($B660&gt;=1,$B660&lt;=2,AL660=AN660,AU660=AW660),1,0)+IF(AND($H660&gt;=3,$H660&lt;=4,AI660=AN660,AR660=AW660),1,0)+IF(AND($Q660&gt;=1,$Q660&lt;=2,AM660=AN660,AV660=AW660),1,0)+IF(AND($T660&gt;=3,$T660&lt;=4,AK660=AN660,AT660=AW660),1,0)+IF(AND($X660&gt;=3,$X660&lt;=4,AO660=AN660,AX660=AW660),1,0)+IF(AND($AB660&gt;=1,$AB660&lt;=2,AJ660=AN660,AS660=AW660),1,0)+IF(AND($AG660&gt;=1,$AG660&lt;=2,AP660=AN660,AY660=AW660),1,0)</f>
        <v>0</v>
      </c>
      <c r="BG660">
        <f ca="1">SUMPRODUCT(--($AH660:$AP660=AO660),--($AQ660:$AY660=AX660),'MPL ID'!$BG$20:$BO$20)+IF(AND($E660&gt;=1,$E660&lt;=2,AH660=AO660,AQ660=AX660),1,0)+IF(AND($M660&gt;=3,$M660&lt;=4,AI660=AO660,AR660=AX660),1,0)+IF(AND($P660&gt;=1,$P660&lt;=2,AK660=AO660,AT660=AX660),1,0)+IF(AND($U660&gt;=1,$U660&lt;=2,AP660=AO660,AY660=AX660),1,0)+IF(AND($X660&gt;=1,$X660&lt;=2,AN660=AO660,AW660=AX660),1,0)+IF(AND($Z660&gt;=3,$Z660&lt;=4,AM660=AO660,AV660=AX660),1,0)+IF(AND($AD660&gt;=1,$AD660&lt;=2,AL660=AO660,AU660=AX660),1,0)</f>
        <v>0</v>
      </c>
      <c r="BH660">
        <f ca="1">SUMPRODUCT(--($AH660:$AP660=AP660),--($AQ660:$AY660=AY660),'MPL ID'!$BG$21:$BO$21)+IF(AND($F660&gt;=3,$F660&lt;=4,AI660=AP660,AR660=AY660),1,0)+IF(AND($I660&gt;=3,$I660&lt;=4,AK660=AP660,AT660=AY660),1,0)+IF(AND($K660&gt;=3,$K660&lt;=4,AJ660=AP660,AS660=AY660),1,0)+IF(AND($O660&gt;=3,$O660&lt;=4,AH660=AP660,AQ660=AY660),1,0)+IF(AND($S660&gt;=3,$S660&lt;=4,AM660=AP660,AV660=AY660),1,0)+IF(AND($U660&gt;=3,$U660&lt;=4,AO660=AP660,AX660=AY660),1,0)+IF(AND($AG660&gt;=3,$AG660&lt;=4,AN660=AP660,AW660=AY660),1,0)</f>
        <v>0</v>
      </c>
      <c r="BI660">
        <f t="shared" ca="1" si="90"/>
        <v>2</v>
      </c>
      <c r="BJ660">
        <f t="shared" ca="1" si="91"/>
        <v>4</v>
      </c>
      <c r="BK660">
        <f t="shared" ca="1" si="92"/>
        <v>7</v>
      </c>
      <c r="BL660">
        <f t="shared" ca="1" si="93"/>
        <v>5</v>
      </c>
      <c r="BM660">
        <f t="shared" ca="1" si="94"/>
        <v>8</v>
      </c>
      <c r="BN660">
        <f t="shared" ca="1" si="95"/>
        <v>1</v>
      </c>
      <c r="BO660">
        <f t="shared" ca="1" si="96"/>
        <v>6</v>
      </c>
      <c r="BP660">
        <f t="shared" ca="1" si="97"/>
        <v>9</v>
      </c>
      <c r="BQ660">
        <f t="shared" ca="1" si="98"/>
        <v>3</v>
      </c>
    </row>
    <row r="661" spans="1:69" x14ac:dyDescent="0.25">
      <c r="A661">
        <v>660</v>
      </c>
      <c r="B661">
        <f ca="1">IF(AND(ISNUMBER('MPL ID'!$P$25),ISNUMBER('MPL ID'!$Q$25)),0,RANDBETWEEN(1,4))</f>
        <v>0</v>
      </c>
      <c r="C661">
        <f ca="1">IF(AND(ISNUMBER('MPL ID'!$P$26),ISNUMBER('MPL ID'!$Q$26)),0,RANDBETWEEN(1,4))</f>
        <v>0</v>
      </c>
      <c r="D661">
        <f ca="1">IF(AND(ISNUMBER('MPL ID'!$P$28),ISNUMBER('MPL ID'!$Q$28)),0,RANDBETWEEN(1,4))</f>
        <v>0</v>
      </c>
      <c r="E661">
        <f ca="1">IF(AND(ISNUMBER('MPL ID'!$P$29),ISNUMBER('MPL ID'!$Q$29)),0,RANDBETWEEN(1,4))</f>
        <v>0</v>
      </c>
      <c r="F661">
        <f ca="1">IF(AND(ISNUMBER('MPL ID'!$P$30),ISNUMBER('MPL ID'!$Q$30)),0,RANDBETWEEN(1,4))</f>
        <v>0</v>
      </c>
      <c r="G661">
        <f ca="1">IF(AND(ISNUMBER('MPL ID'!$P$31),ISNUMBER('MPL ID'!$Q$31)),0,RANDBETWEEN(1,4))</f>
        <v>0</v>
      </c>
      <c r="H661">
        <f ca="1">IF(AND(ISNUMBER('MPL ID'!$P$32),ISNUMBER('MPL ID'!$Q$32)),0,RANDBETWEEN(1,4))</f>
        <v>0</v>
      </c>
      <c r="I661">
        <f ca="1">IF(AND(ISNUMBER('MPL ID'!$P$33),ISNUMBER('MPL ID'!$Q$33)),0,RANDBETWEEN(1,4))</f>
        <v>0</v>
      </c>
      <c r="J661">
        <f ca="1">IF(AND(ISNUMBER('MPL ID'!$D$36),ISNUMBER('MPL ID'!$E$36)),0,RANDBETWEEN(1,4))</f>
        <v>0</v>
      </c>
      <c r="K661">
        <f ca="1">IF(AND(ISNUMBER('MPL ID'!$D$37),ISNUMBER('MPL ID'!$E$37)),0,RANDBETWEEN(1,4))</f>
        <v>0</v>
      </c>
      <c r="L661">
        <f ca="1">IF(AND(ISNUMBER('MPL ID'!$D$39),ISNUMBER('MPL ID'!$E$39)),0,RANDBETWEEN(1,4))</f>
        <v>0</v>
      </c>
      <c r="M661">
        <f ca="1">IF(AND(ISNUMBER('MPL ID'!$D$40),ISNUMBER('MPL ID'!$E$40)),0,RANDBETWEEN(1,4))</f>
        <v>0</v>
      </c>
      <c r="N661">
        <f ca="1">IF(AND(ISNUMBER('MPL ID'!$D$41),ISNUMBER('MPL ID'!$E$41)),0,RANDBETWEEN(1,4))</f>
        <v>0</v>
      </c>
      <c r="O661">
        <f ca="1">IF(AND(ISNUMBER('MPL ID'!$D$42),ISNUMBER('MPL ID'!$E$42)),0,RANDBETWEEN(1,4))</f>
        <v>0</v>
      </c>
      <c r="P661">
        <f ca="1">IF(AND(ISNUMBER('MPL ID'!$D$43),ISNUMBER('MPL ID'!$E$43)),0,RANDBETWEEN(1,4))</f>
        <v>0</v>
      </c>
      <c r="Q661">
        <f ca="1">IF(AND(ISNUMBER('MPL ID'!$D$44),ISNUMBER('MPL ID'!$E$44)),0,RANDBETWEEN(1,4))</f>
        <v>0</v>
      </c>
      <c r="R661">
        <f ca="1">IF(AND(ISNUMBER('MPL ID'!$J$36),ISNUMBER('MPL ID'!$K$36)),0,RANDBETWEEN(1,4))</f>
        <v>0</v>
      </c>
      <c r="S661">
        <f ca="1">IF(AND(ISNUMBER('MPL ID'!$J$37),ISNUMBER('MPL ID'!$K$37)),0,RANDBETWEEN(1,4))</f>
        <v>0</v>
      </c>
      <c r="T661">
        <f ca="1">IF(AND(ISNUMBER('MPL ID'!$J$39),ISNUMBER('MPL ID'!$K$39)),0,RANDBETWEEN(1,4))</f>
        <v>0</v>
      </c>
      <c r="U661">
        <f ca="1">IF(AND(ISNUMBER('MPL ID'!$J$40),ISNUMBER('MPL ID'!$K$40)),0,RANDBETWEEN(1,4))</f>
        <v>0</v>
      </c>
      <c r="V661">
        <f ca="1">IF(AND(ISNUMBER('MPL ID'!$J$41),ISNUMBER('MPL ID'!$K$41)),0,RANDBETWEEN(1,4))</f>
        <v>0</v>
      </c>
      <c r="W661">
        <f ca="1">IF(AND(ISNUMBER('MPL ID'!$J$42),ISNUMBER('MPL ID'!$K$42)),0,RANDBETWEEN(1,4))</f>
        <v>1</v>
      </c>
      <c r="X661">
        <f ca="1">IF(AND(ISNUMBER('MPL ID'!$J$43),ISNUMBER('MPL ID'!$K$43)),0,RANDBETWEEN(1,4))</f>
        <v>3</v>
      </c>
      <c r="Y661">
        <f ca="1">IF(AND(ISNUMBER('MPL ID'!$J$44),ISNUMBER('MPL ID'!$K$44)),0,RANDBETWEEN(1,4))</f>
        <v>4</v>
      </c>
      <c r="Z661">
        <f ca="1">IF(AND(ISNUMBER('MPL ID'!$P$36),ISNUMBER('MPL ID'!$Q$36)),0,RANDBETWEEN(1,4))</f>
        <v>1</v>
      </c>
      <c r="AA661">
        <f ca="1">IF(AND(ISNUMBER('MPL ID'!$P$37),ISNUMBER('MPL ID'!$Q$37)),0,RANDBETWEEN(1,4))</f>
        <v>1</v>
      </c>
      <c r="AB661">
        <f ca="1">IF(AND(ISNUMBER('MPL ID'!$P$39),ISNUMBER('MPL ID'!$Q$39)),0,RANDBETWEEN(1,4))</f>
        <v>2</v>
      </c>
      <c r="AC661">
        <f ca="1">IF(AND(ISNUMBER('MPL ID'!$P$40),ISNUMBER('MPL ID'!$Q$40)),0,RANDBETWEEN(1,4))</f>
        <v>4</v>
      </c>
      <c r="AD661">
        <f ca="1">IF(AND(ISNUMBER('MPL ID'!$P$41),ISNUMBER('MPL ID'!$Q$41)),0,RANDBETWEEN(1,4))</f>
        <v>1</v>
      </c>
      <c r="AE661">
        <f ca="1">IF(AND(ISNUMBER('MPL ID'!$P$42),ISNUMBER('MPL ID'!$Q$42)),0,RANDBETWEEN(1,4))</f>
        <v>3</v>
      </c>
      <c r="AF661">
        <f ca="1">IF(AND(ISNUMBER('MPL ID'!$P$43),ISNUMBER('MPL ID'!$Q$43)),0,RANDBETWEEN(1,4))</f>
        <v>2</v>
      </c>
      <c r="AG661">
        <f ca="1">IF(AND(ISNUMBER('MPL ID'!$P$44),ISNUMBER('MPL ID'!$Q$44)),0,RANDBETWEEN(1,4))</f>
        <v>1</v>
      </c>
      <c r="AH661">
        <f ca="1">'MPL ID'!$BG$1+SUMPRODUCT(($B$1003:$AG$1003='MPL ID'!$BF$1)*(($B661:$AG661=1)+($B661:$AG661=2)))+SUMPRODUCT(($B$1004:$AG$1004='MPL ID'!$BF$1)*(($B661:$AG661=3)+($B661:$AG661=4)))</f>
        <v>10</v>
      </c>
      <c r="AI661">
        <f ca="1">'MPL ID'!$BG$2+SUMPRODUCT(($B$1003:$AG$1003='MPL ID'!$BF$2)*(($B661:$AG661=1)+($B661:$AG661=2)))+SUMPRODUCT(($B$1004:$AG$1004='MPL ID'!$BF$2)*(($B661:$AG661=3)+($B661:$AG661=4)))</f>
        <v>8</v>
      </c>
      <c r="AJ661">
        <f ca="1">'MPL ID'!$BG$3+SUMPRODUCT(($B$1003:$AG$1003='MPL ID'!$BF$3)*(($B661:$AG661=1)+($B661:$AG661=2)))+SUMPRODUCT(($B$1004:$AG$1004='MPL ID'!$BF$3)*(($B661:$AG661=3)+($B661:$AG661=4)))</f>
        <v>5</v>
      </c>
      <c r="AK661">
        <f ca="1">'MPL ID'!$BG$4+SUMPRODUCT(($B$1003:$AG$1003='MPL ID'!$BF$4)*(($B661:$AG661=1)+($B661:$AG661=2)))+SUMPRODUCT(($B$1004:$AG$1004='MPL ID'!$BF$4)*(($B661:$AG661=3)+($B661:$AG661=4)))</f>
        <v>9</v>
      </c>
      <c r="AL661">
        <f ca="1">'MPL ID'!$BG$5+SUMPRODUCT(($B$1003:$AG$1003='MPL ID'!$BF$5)*(($B661:$AG661=1)+($B661:$AG661=2)))+SUMPRODUCT(($B$1004:$AG$1004='MPL ID'!$BF$5)*(($B661:$AG661=3)+($B661:$AG661=4)))</f>
        <v>4</v>
      </c>
      <c r="AM661">
        <f ca="1">'MPL ID'!$BG$6+SUMPRODUCT(($B$1003:$AG$1003='MPL ID'!$BF$6)*(($B661:$AG661=1)+($B661:$AG661=2)))+SUMPRODUCT(($B$1004:$AG$1004='MPL ID'!$BF$6)*(($B661:$AG661=3)+($B661:$AG661=4)))</f>
        <v>13</v>
      </c>
      <c r="AN661">
        <f ca="1">'MPL ID'!$BG$7+SUMPRODUCT(($B$1003:$AG$1003='MPL ID'!$BF$7)*(($B661:$AG661=1)+($B661:$AG661=2)))+SUMPRODUCT(($B$1004:$AG$1004='MPL ID'!$BF$7)*(($B661:$AG661=3)+($B661:$AG661=4)))</f>
        <v>8</v>
      </c>
      <c r="AO661">
        <f ca="1">'MPL ID'!$BG$8+SUMPRODUCT(($B$1003:$AG$1003='MPL ID'!$BF$8)*(($B661:$AG661=1)+($B661:$AG661=2)))+SUMPRODUCT(($B$1004:$AG$1004='MPL ID'!$BF$8)*(($B661:$AG661=3)+($B661:$AG661=4)))</f>
        <v>4</v>
      </c>
      <c r="AP661">
        <f ca="1">'MPL ID'!$BG$9+SUMPRODUCT(($B$1003:$AG$1003='MPL ID'!$BF$9)*(($B661:$AG661=1)+($B661:$AG661=2)))+SUMPRODUCT(($B$1004:$AG$1004='MPL ID'!$BF$9)*(($B661:$AG661=3)+($B661:$AG661=4)))</f>
        <v>11</v>
      </c>
      <c r="AQ661">
        <f ca="1">'MPL ID'!$BH$1+SUMPRODUCT(($B$1003:$AG$1003='MPL ID'!$BF$1)*(2*($B661:$AG661=1)+($B661:$AG661=2)-2*($B661:$AG661=3)-($B661:$AG661=4)))-SUMPRODUCT(($B$1004:$AG$1004='MPL ID'!$BF$1)*(2*($B661:$AG661=1)+($B661:$AG661=2)-2*($B661:$AG661=3)-($B661:$AG661=4)))</f>
        <v>9</v>
      </c>
      <c r="AR661">
        <f ca="1">'MPL ID'!$BH$2+SUMPRODUCT(($B$1003:$AG$1003='MPL ID'!$BF$2)*(2*($B661:$AG661=1)+($B661:$AG661=2)-2*($B661:$AG661=3)-($B661:$AG661=4)))-SUMPRODUCT(($B$1004:$AG$1004='MPL ID'!$BF$2)*(2*($B661:$AG661=1)+($B661:$AG661=2)-2*($B661:$AG661=3)-($B661:$AG661=4)))</f>
        <v>-3</v>
      </c>
      <c r="AS661">
        <f ca="1">'MPL ID'!$BH$3+SUMPRODUCT(($B$1003:$AG$1003='MPL ID'!$BF$3)*(2*($B661:$AG661=1)+($B661:$AG661=2)-2*($B661:$AG661=3)-($B661:$AG661=4)))-SUMPRODUCT(($B$1004:$AG$1004='MPL ID'!$BF$3)*(2*($B661:$AG661=1)+($B661:$AG661=2)-2*($B661:$AG661=3)-($B661:$AG661=4)))</f>
        <v>-10</v>
      </c>
      <c r="AT661">
        <f ca="1">'MPL ID'!$BH$4+SUMPRODUCT(($B$1003:$AG$1003='MPL ID'!$BF$4)*(2*($B661:$AG661=1)+($B661:$AG661=2)-2*($B661:$AG661=3)-($B661:$AG661=4)))-SUMPRODUCT(($B$1004:$AG$1004='MPL ID'!$BF$4)*(2*($B661:$AG661=1)+($B661:$AG661=2)-2*($B661:$AG661=3)-($B661:$AG661=4)))</f>
        <v>1</v>
      </c>
      <c r="AU661">
        <f ca="1">'MPL ID'!$BH$5+SUMPRODUCT(($B$1003:$AG$1003='MPL ID'!$BF$5)*(2*($B661:$AG661=1)+($B661:$AG661=2)-2*($B661:$AG661=3)-($B661:$AG661=4)))-SUMPRODUCT(($B$1004:$AG$1004='MPL ID'!$BF$5)*(2*($B661:$AG661=1)+($B661:$AG661=2)-2*($B661:$AG661=3)-($B661:$AG661=4)))</f>
        <v>-14</v>
      </c>
      <c r="AV661">
        <f ca="1">'MPL ID'!$BH$6+SUMPRODUCT(($B$1003:$AG$1003='MPL ID'!$BF$6)*(2*($B661:$AG661=1)+($B661:$AG661=2)-2*($B661:$AG661=3)-($B661:$AG661=4)))-SUMPRODUCT(($B$1004:$AG$1004='MPL ID'!$BF$6)*(2*($B661:$AG661=1)+($B661:$AG661=2)-2*($B661:$AG661=3)-($B661:$AG661=4)))</f>
        <v>17</v>
      </c>
      <c r="AW661">
        <f ca="1">'MPL ID'!$BH$7+SUMPRODUCT(($B$1003:$AG$1003='MPL ID'!$BF$7)*(2*($B661:$AG661=1)+($B661:$AG661=2)-2*($B661:$AG661=3)-($B661:$AG661=4)))-SUMPRODUCT(($B$1004:$AG$1004='MPL ID'!$BF$7)*(2*($B661:$AG661=1)+($B661:$AG661=2)-2*($B661:$AG661=3)-($B661:$AG661=4)))</f>
        <v>3</v>
      </c>
      <c r="AX661">
        <f ca="1">'MPL ID'!$BH$8+SUMPRODUCT(($B$1003:$AG$1003='MPL ID'!$BF$8)*(2*($B661:$AG661=1)+($B661:$AG661=2)-2*($B661:$AG661=3)-($B661:$AG661=4)))-SUMPRODUCT(($B$1004:$AG$1004='MPL ID'!$BF$8)*(2*($B661:$AG661=1)+($B661:$AG661=2)-2*($B661:$AG661=3)-($B661:$AG661=4)))</f>
        <v>-14</v>
      </c>
      <c r="AY661">
        <f ca="1">'MPL ID'!$BH$9+SUMPRODUCT(($B$1003:$AG$1003='MPL ID'!$BF$9)*(2*($B661:$AG661=1)+($B661:$AG661=2)-2*($B661:$AG661=3)-($B661:$AG661=4)))-SUMPRODUCT(($B$1004:$AG$1004='MPL ID'!$BF$9)*(2*($B661:$AG661=1)+($B661:$AG661=2)-2*($B661:$AG661=3)-($B661:$AG661=4)))</f>
        <v>11</v>
      </c>
      <c r="AZ661">
        <f ca="1">SUMPRODUCT(--($AH661:$AP661=AH661),--($AQ661:$AY661=AQ661),'MPL ID'!$BG$13:$BO$13)+IF(AND($E661&gt;=3,$E661&lt;=4,AO661=AH661,AX661=AQ661),1,0)+IF(AND($G661&gt;=1,$G661&lt;=2,AJ661=AH661,AS661=AQ661),1,0)+IF(AND($L661&gt;=1,$L661&lt;=2,AM661=AH661,AV661=AQ661),1,0)+IF(AND($O661&gt;=1,$O661&lt;=2,AP661=AH661,AY661=AQ661),1,0)+IF(AND($R661&gt;=1,$R661&lt;=2,AI661=AH661,AR661=AQ661),1,0)+IF(AND($AA661&gt;=3,$AA661&lt;=4,AL661=AH661,AU661=AQ661),1,0)+IF(AND($AE661&gt;=3,$AE661&lt;=4,AK661=AH661,AT661=AQ661),1,0)</f>
        <v>0</v>
      </c>
      <c r="BA661">
        <f ca="1">SUMPRODUCT(--($AH661:$AP661=AI661),--($AQ661:$AY661=AR661),'MPL ID'!$BG$14:$BO$14)+IF(AND($F661&gt;=1,$F661&lt;=2,AP661=AI661,AY661=AR661),1,0)+IF(AND($H661&gt;=1,$H661&lt;=2,AN661=AI661,AW661=AR661),1,0)+IF(AND($J661&gt;=3,$J661&lt;=4,AL661=AI661,AU661=AR661),1,0)+IF(AND($M661&gt;=1,$M661&lt;=2,AO661=AI661,AX661=AR661),1,0)+IF(AND($R661&gt;=3,$R661&lt;=4,AH661=AI661,AQ661=AR661),1,0)+IF(AND($Y661&gt;=3,$Y661&lt;=4,AJ661=AI661,AS661=AR661),1,0)+IF(AND($AC661&gt;=1,$AC661&lt;=2,AK661=AI661,AT661=AR661),1,0)+IF(AND($AF661&gt;=3,$AF661&lt;=4,AM661=AI661,AV661=AR661),1,0)</f>
        <v>0</v>
      </c>
      <c r="BB661">
        <f ca="1">SUMPRODUCT(--($AH661:$AP661=AJ661),--($AQ661:$AY661=AS661),'MPL ID'!$BG$15:$BO$15)+IF(AND($C661&gt;=1,$C661&lt;=2,AK661=AJ661,AT661=AS661),1,0)+IF(AND($G661&gt;=3,$G661&lt;=4,AH661=AJ661,AQ661=AS661),1,0)+IF(AND($K661&gt;=1,$K661&lt;=2,AP661=AJ661,AY661=AS661),1,0)+IF(AND($N661&gt;=3,$N661&lt;=4,AL661=AJ661,AU661=AS661),1,0)+IF(AND($V661&gt;=1,$V661&lt;=2,AM661=AJ661,AV661=AS661),1,0)+IF(AND($Y661&gt;=1,$Y661&lt;=2,AI661=AJ661,AR661=AS661),1,0)+IF(AND($AB661&gt;=3,$AB661&lt;=4,AN661=AJ661,AW661=AS661),1,0)</f>
        <v>0</v>
      </c>
      <c r="BC661">
        <f ca="1">SUMPRODUCT(--($AH661:$AP661=AK661),--($AQ661:$AY661=AT661),'MPL ID'!$BG$16:$BO$16)+IF(AND($C661&gt;=3,$C661&lt;=4,AJ661=AK661,AS661=AT661),1,0)+IF(AND($I661&gt;=1,$I661&lt;=2,AP661=AK661,AY661=AT661),1,0)+IF(AND($P661&gt;=3,$P661&lt;=4,AO661=AK661,AX661=AT661),1,0)+IF(AND($T661&gt;=1,$T661&lt;=2,AN661=AK661,AW661=AT661),1,0)+IF(AND($W661&gt;=1,$W661&lt;=2,AL661=AK661,AU661=AT661),1,0)+IF(AND($AC661&gt;=3,$AC661&lt;=4,AI661=AK661,AR661=AT661),1,0)+IF(AND($AE661&gt;=1,$AE661&lt;=2,AH661=AK661,AQ661=AT661),1,0)</f>
        <v>0</v>
      </c>
      <c r="BD661">
        <f ca="1">SUMPRODUCT(--($AH661:$AP661=AL661),--($AQ661:$AY661=AU661),'MPL ID'!$BG$17:$BO$17)+IF(AND($B661&gt;=3,$B661&lt;=4,AN661=AL661,AW661=AU661),1,0)+IF(AND($D661&gt;=1,$D661&lt;=2,AM661=AL661,AV661=AU661),1,0)+IF(AND($J661&gt;=1,$J661&lt;=2,AI661=AL661,AR661=AU661),1,0)+IF(AND($N661&gt;=1,$N661&lt;=2,AJ661=AL661,AS661=AU661),1,0)+IF(AND($W661&gt;=3,$W661&lt;=4,AK661=AL661,AT661=AU661),1,0)+IF(AND($AA661&gt;=1,$AA661&lt;=2,AH661=AL661,AQ661=AU661),1,0)+IF(AND($AD661&gt;=3,$AD661&lt;=4,AO661=AL661,AX661=AU661),1,0)</f>
        <v>0</v>
      </c>
      <c r="BE661">
        <f ca="1">SUMPRODUCT(--($AH661:$AP661=AM661),--($AQ661:$AY661=AV661),'MPL ID'!$BG$18:$BO$18)+IF(AND($D661&gt;=3,$D661&lt;=4,AL661=AM661,AU661=AV661),1,0)+IF(AND($L661&gt;=3,$L661&lt;=4,AH661=AM661,AQ661=AV661),1,0)+IF(AND($Q661&gt;=3,$Q661&lt;=4,AN661=AM661,AW661=AV661),1,0)+IF(AND($S661&gt;=1,$S661&lt;=2,AP661=AM661,AY661=AV661),1,0)+IF(AND($V661&gt;=3,$V661&lt;=4,AJ661=AM661,AS661=AV661),1,0)+IF(AND($Z661&gt;=1,$Z661&lt;=2,AO661=AM661,AX661=AV661),1,0)+IF(AND($AF661&gt;=1,$AF661&lt;=2,AI661=AM661,AR661=AV661),1,0)</f>
        <v>0</v>
      </c>
      <c r="BF661">
        <f ca="1">SUMPRODUCT(--($AH661:$AP661=AN661),--($AQ661:$AY661=AW661),'MPL ID'!$BG$19:$BO$19)+IF(AND($B661&gt;=1,$B661&lt;=2,AL661=AN661,AU661=AW661),1,0)+IF(AND($H661&gt;=3,$H661&lt;=4,AI661=AN661,AR661=AW661),1,0)+IF(AND($Q661&gt;=1,$Q661&lt;=2,AM661=AN661,AV661=AW661),1,0)+IF(AND($T661&gt;=3,$T661&lt;=4,AK661=AN661,AT661=AW661),1,0)+IF(AND($X661&gt;=3,$X661&lt;=4,AO661=AN661,AX661=AW661),1,0)+IF(AND($AB661&gt;=1,$AB661&lt;=2,AJ661=AN661,AS661=AW661),1,0)+IF(AND($AG661&gt;=1,$AG661&lt;=2,AP661=AN661,AY661=AW661),1,0)</f>
        <v>0</v>
      </c>
      <c r="BG661">
        <f ca="1">SUMPRODUCT(--($AH661:$AP661=AO661),--($AQ661:$AY661=AX661),'MPL ID'!$BG$20:$BO$20)+IF(AND($E661&gt;=1,$E661&lt;=2,AH661=AO661,AQ661=AX661),1,0)+IF(AND($M661&gt;=3,$M661&lt;=4,AI661=AO661,AR661=AX661),1,0)+IF(AND($P661&gt;=1,$P661&lt;=2,AK661=AO661,AT661=AX661),1,0)+IF(AND($U661&gt;=1,$U661&lt;=2,AP661=AO661,AY661=AX661),1,0)+IF(AND($X661&gt;=1,$X661&lt;=2,AN661=AO661,AW661=AX661),1,0)+IF(AND($Z661&gt;=3,$Z661&lt;=4,AM661=AO661,AV661=AX661),1,0)+IF(AND($AD661&gt;=1,$AD661&lt;=2,AL661=AO661,AU661=AX661),1,0)</f>
        <v>2</v>
      </c>
      <c r="BH661">
        <f ca="1">SUMPRODUCT(--($AH661:$AP661=AP661),--($AQ661:$AY661=AY661),'MPL ID'!$BG$21:$BO$21)+IF(AND($F661&gt;=3,$F661&lt;=4,AI661=AP661,AR661=AY661),1,0)+IF(AND($I661&gt;=3,$I661&lt;=4,AK661=AP661,AT661=AY661),1,0)+IF(AND($K661&gt;=3,$K661&lt;=4,AJ661=AP661,AS661=AY661),1,0)+IF(AND($O661&gt;=3,$O661&lt;=4,AH661=AP661,AQ661=AY661),1,0)+IF(AND($S661&gt;=3,$S661&lt;=4,AM661=AP661,AV661=AY661),1,0)+IF(AND($U661&gt;=3,$U661&lt;=4,AO661=AP661,AX661=AY661),1,0)+IF(AND($AG661&gt;=3,$AG661&lt;=4,AN661=AP661,AW661=AY661),1,0)</f>
        <v>0</v>
      </c>
      <c r="BI661">
        <f t="shared" ca="1" si="90"/>
        <v>3</v>
      </c>
      <c r="BJ661">
        <f t="shared" ca="1" si="91"/>
        <v>6</v>
      </c>
      <c r="BK661">
        <f t="shared" ca="1" si="92"/>
        <v>7</v>
      </c>
      <c r="BL661">
        <f t="shared" ca="1" si="93"/>
        <v>4</v>
      </c>
      <c r="BM661">
        <f t="shared" ca="1" si="94"/>
        <v>9</v>
      </c>
      <c r="BN661">
        <f t="shared" ca="1" si="95"/>
        <v>1</v>
      </c>
      <c r="BO661">
        <f t="shared" ca="1" si="96"/>
        <v>5</v>
      </c>
      <c r="BP661">
        <f t="shared" ca="1" si="97"/>
        <v>8</v>
      </c>
      <c r="BQ661">
        <f t="shared" ca="1" si="98"/>
        <v>2</v>
      </c>
    </row>
    <row r="662" spans="1:69" x14ac:dyDescent="0.25">
      <c r="A662">
        <v>661</v>
      </c>
      <c r="B662">
        <f ca="1">IF(AND(ISNUMBER('MPL ID'!$P$25),ISNUMBER('MPL ID'!$Q$25)),0,RANDBETWEEN(1,4))</f>
        <v>0</v>
      </c>
      <c r="C662">
        <f ca="1">IF(AND(ISNUMBER('MPL ID'!$P$26),ISNUMBER('MPL ID'!$Q$26)),0,RANDBETWEEN(1,4))</f>
        <v>0</v>
      </c>
      <c r="D662">
        <f ca="1">IF(AND(ISNUMBER('MPL ID'!$P$28),ISNUMBER('MPL ID'!$Q$28)),0,RANDBETWEEN(1,4))</f>
        <v>0</v>
      </c>
      <c r="E662">
        <f ca="1">IF(AND(ISNUMBER('MPL ID'!$P$29),ISNUMBER('MPL ID'!$Q$29)),0,RANDBETWEEN(1,4))</f>
        <v>0</v>
      </c>
      <c r="F662">
        <f ca="1">IF(AND(ISNUMBER('MPL ID'!$P$30),ISNUMBER('MPL ID'!$Q$30)),0,RANDBETWEEN(1,4))</f>
        <v>0</v>
      </c>
      <c r="G662">
        <f ca="1">IF(AND(ISNUMBER('MPL ID'!$P$31),ISNUMBER('MPL ID'!$Q$31)),0,RANDBETWEEN(1,4))</f>
        <v>0</v>
      </c>
      <c r="H662">
        <f ca="1">IF(AND(ISNUMBER('MPL ID'!$P$32),ISNUMBER('MPL ID'!$Q$32)),0,RANDBETWEEN(1,4))</f>
        <v>0</v>
      </c>
      <c r="I662">
        <f ca="1">IF(AND(ISNUMBER('MPL ID'!$P$33),ISNUMBER('MPL ID'!$Q$33)),0,RANDBETWEEN(1,4))</f>
        <v>0</v>
      </c>
      <c r="J662">
        <f ca="1">IF(AND(ISNUMBER('MPL ID'!$D$36),ISNUMBER('MPL ID'!$E$36)),0,RANDBETWEEN(1,4))</f>
        <v>0</v>
      </c>
      <c r="K662">
        <f ca="1">IF(AND(ISNUMBER('MPL ID'!$D$37),ISNUMBER('MPL ID'!$E$37)),0,RANDBETWEEN(1,4))</f>
        <v>0</v>
      </c>
      <c r="L662">
        <f ca="1">IF(AND(ISNUMBER('MPL ID'!$D$39),ISNUMBER('MPL ID'!$E$39)),0,RANDBETWEEN(1,4))</f>
        <v>0</v>
      </c>
      <c r="M662">
        <f ca="1">IF(AND(ISNUMBER('MPL ID'!$D$40),ISNUMBER('MPL ID'!$E$40)),0,RANDBETWEEN(1,4))</f>
        <v>0</v>
      </c>
      <c r="N662">
        <f ca="1">IF(AND(ISNUMBER('MPL ID'!$D$41),ISNUMBER('MPL ID'!$E$41)),0,RANDBETWEEN(1,4))</f>
        <v>0</v>
      </c>
      <c r="O662">
        <f ca="1">IF(AND(ISNUMBER('MPL ID'!$D$42),ISNUMBER('MPL ID'!$E$42)),0,RANDBETWEEN(1,4))</f>
        <v>0</v>
      </c>
      <c r="P662">
        <f ca="1">IF(AND(ISNUMBER('MPL ID'!$D$43),ISNUMBER('MPL ID'!$E$43)),0,RANDBETWEEN(1,4))</f>
        <v>0</v>
      </c>
      <c r="Q662">
        <f ca="1">IF(AND(ISNUMBER('MPL ID'!$D$44),ISNUMBER('MPL ID'!$E$44)),0,RANDBETWEEN(1,4))</f>
        <v>0</v>
      </c>
      <c r="R662">
        <f ca="1">IF(AND(ISNUMBER('MPL ID'!$J$36),ISNUMBER('MPL ID'!$K$36)),0,RANDBETWEEN(1,4))</f>
        <v>0</v>
      </c>
      <c r="S662">
        <f ca="1">IF(AND(ISNUMBER('MPL ID'!$J$37),ISNUMBER('MPL ID'!$K$37)),0,RANDBETWEEN(1,4))</f>
        <v>0</v>
      </c>
      <c r="T662">
        <f ca="1">IF(AND(ISNUMBER('MPL ID'!$J$39),ISNUMBER('MPL ID'!$K$39)),0,RANDBETWEEN(1,4))</f>
        <v>0</v>
      </c>
      <c r="U662">
        <f ca="1">IF(AND(ISNUMBER('MPL ID'!$J$40),ISNUMBER('MPL ID'!$K$40)),0,RANDBETWEEN(1,4))</f>
        <v>0</v>
      </c>
      <c r="V662">
        <f ca="1">IF(AND(ISNUMBER('MPL ID'!$J$41),ISNUMBER('MPL ID'!$K$41)),0,RANDBETWEEN(1,4))</f>
        <v>0</v>
      </c>
      <c r="W662">
        <f ca="1">IF(AND(ISNUMBER('MPL ID'!$J$42),ISNUMBER('MPL ID'!$K$42)),0,RANDBETWEEN(1,4))</f>
        <v>3</v>
      </c>
      <c r="X662">
        <f ca="1">IF(AND(ISNUMBER('MPL ID'!$J$43),ISNUMBER('MPL ID'!$K$43)),0,RANDBETWEEN(1,4))</f>
        <v>1</v>
      </c>
      <c r="Y662">
        <f ca="1">IF(AND(ISNUMBER('MPL ID'!$J$44),ISNUMBER('MPL ID'!$K$44)),0,RANDBETWEEN(1,4))</f>
        <v>2</v>
      </c>
      <c r="Z662">
        <f ca="1">IF(AND(ISNUMBER('MPL ID'!$P$36),ISNUMBER('MPL ID'!$Q$36)),0,RANDBETWEEN(1,4))</f>
        <v>4</v>
      </c>
      <c r="AA662">
        <f ca="1">IF(AND(ISNUMBER('MPL ID'!$P$37),ISNUMBER('MPL ID'!$Q$37)),0,RANDBETWEEN(1,4))</f>
        <v>4</v>
      </c>
      <c r="AB662">
        <f ca="1">IF(AND(ISNUMBER('MPL ID'!$P$39),ISNUMBER('MPL ID'!$Q$39)),0,RANDBETWEEN(1,4))</f>
        <v>3</v>
      </c>
      <c r="AC662">
        <f ca="1">IF(AND(ISNUMBER('MPL ID'!$P$40),ISNUMBER('MPL ID'!$Q$40)),0,RANDBETWEEN(1,4))</f>
        <v>1</v>
      </c>
      <c r="AD662">
        <f ca="1">IF(AND(ISNUMBER('MPL ID'!$P$41),ISNUMBER('MPL ID'!$Q$41)),0,RANDBETWEEN(1,4))</f>
        <v>4</v>
      </c>
      <c r="AE662">
        <f ca="1">IF(AND(ISNUMBER('MPL ID'!$P$42),ISNUMBER('MPL ID'!$Q$42)),0,RANDBETWEEN(1,4))</f>
        <v>2</v>
      </c>
      <c r="AF662">
        <f ca="1">IF(AND(ISNUMBER('MPL ID'!$P$43),ISNUMBER('MPL ID'!$Q$43)),0,RANDBETWEEN(1,4))</f>
        <v>2</v>
      </c>
      <c r="AG662">
        <f ca="1">IF(AND(ISNUMBER('MPL ID'!$P$44),ISNUMBER('MPL ID'!$Q$44)),0,RANDBETWEEN(1,4))</f>
        <v>2</v>
      </c>
      <c r="AH662">
        <f ca="1">'MPL ID'!$BG$1+SUMPRODUCT(($B$1003:$AG$1003='MPL ID'!$BF$1)*(($B662:$AG662=1)+($B662:$AG662=2)))+SUMPRODUCT(($B$1004:$AG$1004='MPL ID'!$BF$1)*(($B662:$AG662=3)+($B662:$AG662=4)))</f>
        <v>10</v>
      </c>
      <c r="AI662">
        <f ca="1">'MPL ID'!$BG$2+SUMPRODUCT(($B$1003:$AG$1003='MPL ID'!$BF$2)*(($B662:$AG662=1)+($B662:$AG662=2)))+SUMPRODUCT(($B$1004:$AG$1004='MPL ID'!$BF$2)*(($B662:$AG662=3)+($B662:$AG662=4)))</f>
        <v>8</v>
      </c>
      <c r="AJ662">
        <f ca="1">'MPL ID'!$BG$3+SUMPRODUCT(($B$1003:$AG$1003='MPL ID'!$BF$3)*(($B662:$AG662=1)+($B662:$AG662=2)))+SUMPRODUCT(($B$1004:$AG$1004='MPL ID'!$BF$3)*(($B662:$AG662=3)+($B662:$AG662=4)))</f>
        <v>7</v>
      </c>
      <c r="AK662">
        <f ca="1">'MPL ID'!$BG$4+SUMPRODUCT(($B$1003:$AG$1003='MPL ID'!$BF$4)*(($B662:$AG662=1)+($B662:$AG662=2)))+SUMPRODUCT(($B$1004:$AG$1004='MPL ID'!$BF$4)*(($B662:$AG662=3)+($B662:$AG662=4)))</f>
        <v>8</v>
      </c>
      <c r="AL662">
        <f ca="1">'MPL ID'!$BG$5+SUMPRODUCT(($B$1003:$AG$1003='MPL ID'!$BF$5)*(($B662:$AG662=1)+($B662:$AG662=2)))+SUMPRODUCT(($B$1004:$AG$1004='MPL ID'!$BF$5)*(($B662:$AG662=3)+($B662:$AG662=4)))</f>
        <v>5</v>
      </c>
      <c r="AM662">
        <f ca="1">'MPL ID'!$BG$6+SUMPRODUCT(($B$1003:$AG$1003='MPL ID'!$BF$6)*(($B662:$AG662=1)+($B662:$AG662=2)))+SUMPRODUCT(($B$1004:$AG$1004='MPL ID'!$BF$6)*(($B662:$AG662=3)+($B662:$AG662=4)))</f>
        <v>12</v>
      </c>
      <c r="AN662">
        <f ca="1">'MPL ID'!$BG$7+SUMPRODUCT(($B$1003:$AG$1003='MPL ID'!$BF$7)*(($B662:$AG662=1)+($B662:$AG662=2)))+SUMPRODUCT(($B$1004:$AG$1004='MPL ID'!$BF$7)*(($B662:$AG662=3)+($B662:$AG662=4)))</f>
        <v>6</v>
      </c>
      <c r="AO662">
        <f ca="1">'MPL ID'!$BG$8+SUMPRODUCT(($B$1003:$AG$1003='MPL ID'!$BF$8)*(($B662:$AG662=1)+($B662:$AG662=2)))+SUMPRODUCT(($B$1004:$AG$1004='MPL ID'!$BF$8)*(($B662:$AG662=3)+($B662:$AG662=4)))</f>
        <v>5</v>
      </c>
      <c r="AP662">
        <f ca="1">'MPL ID'!$BG$9+SUMPRODUCT(($B$1003:$AG$1003='MPL ID'!$BF$9)*(($B662:$AG662=1)+($B662:$AG662=2)))+SUMPRODUCT(($B$1004:$AG$1004='MPL ID'!$BF$9)*(($B662:$AG662=3)+($B662:$AG662=4)))</f>
        <v>11</v>
      </c>
      <c r="AQ662">
        <f ca="1">'MPL ID'!$BH$1+SUMPRODUCT(($B$1003:$AG$1003='MPL ID'!$BF$1)*(2*($B662:$AG662=1)+($B662:$AG662=2)-2*($B662:$AG662=3)-($B662:$AG662=4)))-SUMPRODUCT(($B$1004:$AG$1004='MPL ID'!$BF$1)*(2*($B662:$AG662=1)+($B662:$AG662=2)-2*($B662:$AG662=3)-($B662:$AG662=4)))</f>
        <v>9</v>
      </c>
      <c r="AR662">
        <f ca="1">'MPL ID'!$BH$2+SUMPRODUCT(($B$1003:$AG$1003='MPL ID'!$BF$2)*(2*($B662:$AG662=1)+($B662:$AG662=2)-2*($B662:$AG662=3)-($B662:$AG662=4)))-SUMPRODUCT(($B$1004:$AG$1004='MPL ID'!$BF$2)*(2*($B662:$AG662=1)+($B662:$AG662=2)-2*($B662:$AG662=3)-($B662:$AG662=4)))</f>
        <v>-2</v>
      </c>
      <c r="AS662">
        <f ca="1">'MPL ID'!$BH$3+SUMPRODUCT(($B$1003:$AG$1003='MPL ID'!$BF$3)*(2*($B662:$AG662=1)+($B662:$AG662=2)-2*($B662:$AG662=3)-($B662:$AG662=4)))-SUMPRODUCT(($B$1004:$AG$1004='MPL ID'!$BF$3)*(2*($B662:$AG662=1)+($B662:$AG662=2)-2*($B662:$AG662=3)-($B662:$AG662=4)))</f>
        <v>-5</v>
      </c>
      <c r="AT662">
        <f ca="1">'MPL ID'!$BH$4+SUMPRODUCT(($B$1003:$AG$1003='MPL ID'!$BF$4)*(2*($B662:$AG662=1)+($B662:$AG662=2)-2*($B662:$AG662=3)-($B662:$AG662=4)))-SUMPRODUCT(($B$1004:$AG$1004='MPL ID'!$BF$4)*(2*($B662:$AG662=1)+($B662:$AG662=2)-2*($B662:$AG662=3)-($B662:$AG662=4)))</f>
        <v>-3</v>
      </c>
      <c r="AU662">
        <f ca="1">'MPL ID'!$BH$5+SUMPRODUCT(($B$1003:$AG$1003='MPL ID'!$BF$5)*(2*($B662:$AG662=1)+($B662:$AG662=2)-2*($B662:$AG662=3)-($B662:$AG662=4)))-SUMPRODUCT(($B$1004:$AG$1004='MPL ID'!$BF$5)*(2*($B662:$AG662=1)+($B662:$AG662=2)-2*($B662:$AG662=3)-($B662:$AG662=4)))</f>
        <v>-10</v>
      </c>
      <c r="AV662">
        <f ca="1">'MPL ID'!$BH$6+SUMPRODUCT(($B$1003:$AG$1003='MPL ID'!$BF$6)*(2*($B662:$AG662=1)+($B662:$AG662=2)-2*($B662:$AG662=3)-($B662:$AG662=4)))-SUMPRODUCT(($B$1004:$AG$1004='MPL ID'!$BF$6)*(2*($B662:$AG662=1)+($B662:$AG662=2)-2*($B662:$AG662=3)-($B662:$AG662=4)))</f>
        <v>14</v>
      </c>
      <c r="AW662">
        <f ca="1">'MPL ID'!$BH$7+SUMPRODUCT(($B$1003:$AG$1003='MPL ID'!$BF$7)*(2*($B662:$AG662=1)+($B662:$AG662=2)-2*($B662:$AG662=3)-($B662:$AG662=4)))-SUMPRODUCT(($B$1004:$AG$1004='MPL ID'!$BF$7)*(2*($B662:$AG662=1)+($B662:$AG662=2)-2*($B662:$AG662=3)-($B662:$AG662=4)))</f>
        <v>-5</v>
      </c>
      <c r="AX662">
        <f ca="1">'MPL ID'!$BH$8+SUMPRODUCT(($B$1003:$AG$1003='MPL ID'!$BF$8)*(2*($B662:$AG662=1)+($B662:$AG662=2)-2*($B662:$AG662=3)-($B662:$AG662=4)))-SUMPRODUCT(($B$1004:$AG$1004='MPL ID'!$BF$8)*(2*($B662:$AG662=1)+($B662:$AG662=2)-2*($B662:$AG662=3)-($B662:$AG662=4)))</f>
        <v>-10</v>
      </c>
      <c r="AY662">
        <f ca="1">'MPL ID'!$BH$9+SUMPRODUCT(($B$1003:$AG$1003='MPL ID'!$BF$9)*(2*($B662:$AG662=1)+($B662:$AG662=2)-2*($B662:$AG662=3)-($B662:$AG662=4)))-SUMPRODUCT(($B$1004:$AG$1004='MPL ID'!$BF$9)*(2*($B662:$AG662=1)+($B662:$AG662=2)-2*($B662:$AG662=3)-($B662:$AG662=4)))</f>
        <v>12</v>
      </c>
      <c r="AZ662">
        <f ca="1">SUMPRODUCT(--($AH662:$AP662=AH662),--($AQ662:$AY662=AQ662),'MPL ID'!$BG$13:$BO$13)+IF(AND($E662&gt;=3,$E662&lt;=4,AO662=AH662,AX662=AQ662),1,0)+IF(AND($G662&gt;=1,$G662&lt;=2,AJ662=AH662,AS662=AQ662),1,0)+IF(AND($L662&gt;=1,$L662&lt;=2,AM662=AH662,AV662=AQ662),1,0)+IF(AND($O662&gt;=1,$O662&lt;=2,AP662=AH662,AY662=AQ662),1,0)+IF(AND($R662&gt;=1,$R662&lt;=2,AI662=AH662,AR662=AQ662),1,0)+IF(AND($AA662&gt;=3,$AA662&lt;=4,AL662=AH662,AU662=AQ662),1,0)+IF(AND($AE662&gt;=3,$AE662&lt;=4,AK662=AH662,AT662=AQ662),1,0)</f>
        <v>0</v>
      </c>
      <c r="BA662">
        <f ca="1">SUMPRODUCT(--($AH662:$AP662=AI662),--($AQ662:$AY662=AR662),'MPL ID'!$BG$14:$BO$14)+IF(AND($F662&gt;=1,$F662&lt;=2,AP662=AI662,AY662=AR662),1,0)+IF(AND($H662&gt;=1,$H662&lt;=2,AN662=AI662,AW662=AR662),1,0)+IF(AND($J662&gt;=3,$J662&lt;=4,AL662=AI662,AU662=AR662),1,0)+IF(AND($M662&gt;=1,$M662&lt;=2,AO662=AI662,AX662=AR662),1,0)+IF(AND($R662&gt;=3,$R662&lt;=4,AH662=AI662,AQ662=AR662),1,0)+IF(AND($Y662&gt;=3,$Y662&lt;=4,AJ662=AI662,AS662=AR662),1,0)+IF(AND($AC662&gt;=1,$AC662&lt;=2,AK662=AI662,AT662=AR662),1,0)+IF(AND($AF662&gt;=3,$AF662&lt;=4,AM662=AI662,AV662=AR662),1,0)</f>
        <v>0</v>
      </c>
      <c r="BB662">
        <f ca="1">SUMPRODUCT(--($AH662:$AP662=AJ662),--($AQ662:$AY662=AS662),'MPL ID'!$BG$15:$BO$15)+IF(AND($C662&gt;=1,$C662&lt;=2,AK662=AJ662,AT662=AS662),1,0)+IF(AND($G662&gt;=3,$G662&lt;=4,AH662=AJ662,AQ662=AS662),1,0)+IF(AND($K662&gt;=1,$K662&lt;=2,AP662=AJ662,AY662=AS662),1,0)+IF(AND($N662&gt;=3,$N662&lt;=4,AL662=AJ662,AU662=AS662),1,0)+IF(AND($V662&gt;=1,$V662&lt;=2,AM662=AJ662,AV662=AS662),1,0)+IF(AND($Y662&gt;=1,$Y662&lt;=2,AI662=AJ662,AR662=AS662),1,0)+IF(AND($AB662&gt;=3,$AB662&lt;=4,AN662=AJ662,AW662=AS662),1,0)</f>
        <v>0</v>
      </c>
      <c r="BC662">
        <f ca="1">SUMPRODUCT(--($AH662:$AP662=AK662),--($AQ662:$AY662=AT662),'MPL ID'!$BG$16:$BO$16)+IF(AND($C662&gt;=3,$C662&lt;=4,AJ662=AK662,AS662=AT662),1,0)+IF(AND($I662&gt;=1,$I662&lt;=2,AP662=AK662,AY662=AT662),1,0)+IF(AND($P662&gt;=3,$P662&lt;=4,AO662=AK662,AX662=AT662),1,0)+IF(AND($T662&gt;=1,$T662&lt;=2,AN662=AK662,AW662=AT662),1,0)+IF(AND($W662&gt;=1,$W662&lt;=2,AL662=AK662,AU662=AT662),1,0)+IF(AND($AC662&gt;=3,$AC662&lt;=4,AI662=AK662,AR662=AT662),1,0)+IF(AND($AE662&gt;=1,$AE662&lt;=2,AH662=AK662,AQ662=AT662),1,0)</f>
        <v>0</v>
      </c>
      <c r="BD662">
        <f ca="1">SUMPRODUCT(--($AH662:$AP662=AL662),--($AQ662:$AY662=AU662),'MPL ID'!$BG$17:$BO$17)+IF(AND($B662&gt;=3,$B662&lt;=4,AN662=AL662,AW662=AU662),1,0)+IF(AND($D662&gt;=1,$D662&lt;=2,AM662=AL662,AV662=AU662),1,0)+IF(AND($J662&gt;=1,$J662&lt;=2,AI662=AL662,AR662=AU662),1,0)+IF(AND($N662&gt;=1,$N662&lt;=2,AJ662=AL662,AS662=AU662),1,0)+IF(AND($W662&gt;=3,$W662&lt;=4,AK662=AL662,AT662=AU662),1,0)+IF(AND($AA662&gt;=1,$AA662&lt;=2,AH662=AL662,AQ662=AU662),1,0)+IF(AND($AD662&gt;=3,$AD662&lt;=4,AO662=AL662,AX662=AU662),1,0)</f>
        <v>1</v>
      </c>
      <c r="BE662">
        <f ca="1">SUMPRODUCT(--($AH662:$AP662=AM662),--($AQ662:$AY662=AV662),'MPL ID'!$BG$18:$BO$18)+IF(AND($D662&gt;=3,$D662&lt;=4,AL662=AM662,AU662=AV662),1,0)+IF(AND($L662&gt;=3,$L662&lt;=4,AH662=AM662,AQ662=AV662),1,0)+IF(AND($Q662&gt;=3,$Q662&lt;=4,AN662=AM662,AW662=AV662),1,0)+IF(AND($S662&gt;=1,$S662&lt;=2,AP662=AM662,AY662=AV662),1,0)+IF(AND($V662&gt;=3,$V662&lt;=4,AJ662=AM662,AS662=AV662),1,0)+IF(AND($Z662&gt;=1,$Z662&lt;=2,AO662=AM662,AX662=AV662),1,0)+IF(AND($AF662&gt;=1,$AF662&lt;=2,AI662=AM662,AR662=AV662),1,0)</f>
        <v>0</v>
      </c>
      <c r="BF662">
        <f ca="1">SUMPRODUCT(--($AH662:$AP662=AN662),--($AQ662:$AY662=AW662),'MPL ID'!$BG$19:$BO$19)+IF(AND($B662&gt;=1,$B662&lt;=2,AL662=AN662,AU662=AW662),1,0)+IF(AND($H662&gt;=3,$H662&lt;=4,AI662=AN662,AR662=AW662),1,0)+IF(AND($Q662&gt;=1,$Q662&lt;=2,AM662=AN662,AV662=AW662),1,0)+IF(AND($T662&gt;=3,$T662&lt;=4,AK662=AN662,AT662=AW662),1,0)+IF(AND($X662&gt;=3,$X662&lt;=4,AO662=AN662,AX662=AW662),1,0)+IF(AND($AB662&gt;=1,$AB662&lt;=2,AJ662=AN662,AS662=AW662),1,0)+IF(AND($AG662&gt;=1,$AG662&lt;=2,AP662=AN662,AY662=AW662),1,0)</f>
        <v>0</v>
      </c>
      <c r="BG662">
        <f ca="1">SUMPRODUCT(--($AH662:$AP662=AO662),--($AQ662:$AY662=AX662),'MPL ID'!$BG$20:$BO$20)+IF(AND($E662&gt;=1,$E662&lt;=2,AH662=AO662,AQ662=AX662),1,0)+IF(AND($M662&gt;=3,$M662&lt;=4,AI662=AO662,AR662=AX662),1,0)+IF(AND($P662&gt;=1,$P662&lt;=2,AK662=AO662,AT662=AX662),1,0)+IF(AND($U662&gt;=1,$U662&lt;=2,AP662=AO662,AY662=AX662),1,0)+IF(AND($X662&gt;=1,$X662&lt;=2,AN662=AO662,AW662=AX662),1,0)+IF(AND($Z662&gt;=3,$Z662&lt;=4,AM662=AO662,AV662=AX662),1,0)+IF(AND($AD662&gt;=1,$AD662&lt;=2,AL662=AO662,AU662=AX662),1,0)</f>
        <v>1</v>
      </c>
      <c r="BH662">
        <f ca="1">SUMPRODUCT(--($AH662:$AP662=AP662),--($AQ662:$AY662=AY662),'MPL ID'!$BG$21:$BO$21)+IF(AND($F662&gt;=3,$F662&lt;=4,AI662=AP662,AR662=AY662),1,0)+IF(AND($I662&gt;=3,$I662&lt;=4,AK662=AP662,AT662=AY662),1,0)+IF(AND($K662&gt;=3,$K662&lt;=4,AJ662=AP662,AS662=AY662),1,0)+IF(AND($O662&gt;=3,$O662&lt;=4,AH662=AP662,AQ662=AY662),1,0)+IF(AND($S662&gt;=3,$S662&lt;=4,AM662=AP662,AV662=AY662),1,0)+IF(AND($U662&gt;=3,$U662&lt;=4,AO662=AP662,AX662=AY662),1,0)+IF(AND($AG662&gt;=3,$AG662&lt;=4,AN662=AP662,AW662=AY662),1,0)</f>
        <v>0</v>
      </c>
      <c r="BI662">
        <f t="shared" ca="1" si="90"/>
        <v>3</v>
      </c>
      <c r="BJ662">
        <f t="shared" ca="1" si="91"/>
        <v>4</v>
      </c>
      <c r="BK662">
        <f t="shared" ca="1" si="92"/>
        <v>6</v>
      </c>
      <c r="BL662">
        <f t="shared" ca="1" si="93"/>
        <v>5</v>
      </c>
      <c r="BM662">
        <f t="shared" ca="1" si="94"/>
        <v>8</v>
      </c>
      <c r="BN662">
        <f t="shared" ca="1" si="95"/>
        <v>1</v>
      </c>
      <c r="BO662">
        <f t="shared" ca="1" si="96"/>
        <v>7</v>
      </c>
      <c r="BP662">
        <f t="shared" ca="1" si="97"/>
        <v>9</v>
      </c>
      <c r="BQ662">
        <f t="shared" ca="1" si="98"/>
        <v>2</v>
      </c>
    </row>
    <row r="663" spans="1:69" x14ac:dyDescent="0.25">
      <c r="A663">
        <v>662</v>
      </c>
      <c r="B663">
        <f ca="1">IF(AND(ISNUMBER('MPL ID'!$P$25),ISNUMBER('MPL ID'!$Q$25)),0,RANDBETWEEN(1,4))</f>
        <v>0</v>
      </c>
      <c r="C663">
        <f ca="1">IF(AND(ISNUMBER('MPL ID'!$P$26),ISNUMBER('MPL ID'!$Q$26)),0,RANDBETWEEN(1,4))</f>
        <v>0</v>
      </c>
      <c r="D663">
        <f ca="1">IF(AND(ISNUMBER('MPL ID'!$P$28),ISNUMBER('MPL ID'!$Q$28)),0,RANDBETWEEN(1,4))</f>
        <v>0</v>
      </c>
      <c r="E663">
        <f ca="1">IF(AND(ISNUMBER('MPL ID'!$P$29),ISNUMBER('MPL ID'!$Q$29)),0,RANDBETWEEN(1,4))</f>
        <v>0</v>
      </c>
      <c r="F663">
        <f ca="1">IF(AND(ISNUMBER('MPL ID'!$P$30),ISNUMBER('MPL ID'!$Q$30)),0,RANDBETWEEN(1,4))</f>
        <v>0</v>
      </c>
      <c r="G663">
        <f ca="1">IF(AND(ISNUMBER('MPL ID'!$P$31),ISNUMBER('MPL ID'!$Q$31)),0,RANDBETWEEN(1,4))</f>
        <v>0</v>
      </c>
      <c r="H663">
        <f ca="1">IF(AND(ISNUMBER('MPL ID'!$P$32),ISNUMBER('MPL ID'!$Q$32)),0,RANDBETWEEN(1,4))</f>
        <v>0</v>
      </c>
      <c r="I663">
        <f ca="1">IF(AND(ISNUMBER('MPL ID'!$P$33),ISNUMBER('MPL ID'!$Q$33)),0,RANDBETWEEN(1,4))</f>
        <v>0</v>
      </c>
      <c r="J663">
        <f ca="1">IF(AND(ISNUMBER('MPL ID'!$D$36),ISNUMBER('MPL ID'!$E$36)),0,RANDBETWEEN(1,4))</f>
        <v>0</v>
      </c>
      <c r="K663">
        <f ca="1">IF(AND(ISNUMBER('MPL ID'!$D$37),ISNUMBER('MPL ID'!$E$37)),0,RANDBETWEEN(1,4))</f>
        <v>0</v>
      </c>
      <c r="L663">
        <f ca="1">IF(AND(ISNUMBER('MPL ID'!$D$39),ISNUMBER('MPL ID'!$E$39)),0,RANDBETWEEN(1,4))</f>
        <v>0</v>
      </c>
      <c r="M663">
        <f ca="1">IF(AND(ISNUMBER('MPL ID'!$D$40),ISNUMBER('MPL ID'!$E$40)),0,RANDBETWEEN(1,4))</f>
        <v>0</v>
      </c>
      <c r="N663">
        <f ca="1">IF(AND(ISNUMBER('MPL ID'!$D$41),ISNUMBER('MPL ID'!$E$41)),0,RANDBETWEEN(1,4))</f>
        <v>0</v>
      </c>
      <c r="O663">
        <f ca="1">IF(AND(ISNUMBER('MPL ID'!$D$42),ISNUMBER('MPL ID'!$E$42)),0,RANDBETWEEN(1,4))</f>
        <v>0</v>
      </c>
      <c r="P663">
        <f ca="1">IF(AND(ISNUMBER('MPL ID'!$D$43),ISNUMBER('MPL ID'!$E$43)),0,RANDBETWEEN(1,4))</f>
        <v>0</v>
      </c>
      <c r="Q663">
        <f ca="1">IF(AND(ISNUMBER('MPL ID'!$D$44),ISNUMBER('MPL ID'!$E$44)),0,RANDBETWEEN(1,4))</f>
        <v>0</v>
      </c>
      <c r="R663">
        <f ca="1">IF(AND(ISNUMBER('MPL ID'!$J$36),ISNUMBER('MPL ID'!$K$36)),0,RANDBETWEEN(1,4))</f>
        <v>0</v>
      </c>
      <c r="S663">
        <f ca="1">IF(AND(ISNUMBER('MPL ID'!$J$37),ISNUMBER('MPL ID'!$K$37)),0,RANDBETWEEN(1,4))</f>
        <v>0</v>
      </c>
      <c r="T663">
        <f ca="1">IF(AND(ISNUMBER('MPL ID'!$J$39),ISNUMBER('MPL ID'!$K$39)),0,RANDBETWEEN(1,4))</f>
        <v>0</v>
      </c>
      <c r="U663">
        <f ca="1">IF(AND(ISNUMBER('MPL ID'!$J$40),ISNUMBER('MPL ID'!$K$40)),0,RANDBETWEEN(1,4))</f>
        <v>0</v>
      </c>
      <c r="V663">
        <f ca="1">IF(AND(ISNUMBER('MPL ID'!$J$41),ISNUMBER('MPL ID'!$K$41)),0,RANDBETWEEN(1,4))</f>
        <v>0</v>
      </c>
      <c r="W663">
        <f ca="1">IF(AND(ISNUMBER('MPL ID'!$J$42),ISNUMBER('MPL ID'!$K$42)),0,RANDBETWEEN(1,4))</f>
        <v>4</v>
      </c>
      <c r="X663">
        <f ca="1">IF(AND(ISNUMBER('MPL ID'!$J$43),ISNUMBER('MPL ID'!$K$43)),0,RANDBETWEEN(1,4))</f>
        <v>3</v>
      </c>
      <c r="Y663">
        <f ca="1">IF(AND(ISNUMBER('MPL ID'!$J$44),ISNUMBER('MPL ID'!$K$44)),0,RANDBETWEEN(1,4))</f>
        <v>2</v>
      </c>
      <c r="Z663">
        <f ca="1">IF(AND(ISNUMBER('MPL ID'!$P$36),ISNUMBER('MPL ID'!$Q$36)),0,RANDBETWEEN(1,4))</f>
        <v>1</v>
      </c>
      <c r="AA663">
        <f ca="1">IF(AND(ISNUMBER('MPL ID'!$P$37),ISNUMBER('MPL ID'!$Q$37)),0,RANDBETWEEN(1,4))</f>
        <v>2</v>
      </c>
      <c r="AB663">
        <f ca="1">IF(AND(ISNUMBER('MPL ID'!$P$39),ISNUMBER('MPL ID'!$Q$39)),0,RANDBETWEEN(1,4))</f>
        <v>2</v>
      </c>
      <c r="AC663">
        <f ca="1">IF(AND(ISNUMBER('MPL ID'!$P$40),ISNUMBER('MPL ID'!$Q$40)),0,RANDBETWEEN(1,4))</f>
        <v>3</v>
      </c>
      <c r="AD663">
        <f ca="1">IF(AND(ISNUMBER('MPL ID'!$P$41),ISNUMBER('MPL ID'!$Q$41)),0,RANDBETWEEN(1,4))</f>
        <v>3</v>
      </c>
      <c r="AE663">
        <f ca="1">IF(AND(ISNUMBER('MPL ID'!$P$42),ISNUMBER('MPL ID'!$Q$42)),0,RANDBETWEEN(1,4))</f>
        <v>1</v>
      </c>
      <c r="AF663">
        <f ca="1">IF(AND(ISNUMBER('MPL ID'!$P$43),ISNUMBER('MPL ID'!$Q$43)),0,RANDBETWEEN(1,4))</f>
        <v>1</v>
      </c>
      <c r="AG663">
        <f ca="1">IF(AND(ISNUMBER('MPL ID'!$P$44),ISNUMBER('MPL ID'!$Q$44)),0,RANDBETWEEN(1,4))</f>
        <v>3</v>
      </c>
      <c r="AH663">
        <f ca="1">'MPL ID'!$BG$1+SUMPRODUCT(($B$1003:$AG$1003='MPL ID'!$BF$1)*(($B663:$AG663=1)+($B663:$AG663=2)))+SUMPRODUCT(($B$1004:$AG$1004='MPL ID'!$BF$1)*(($B663:$AG663=3)+($B663:$AG663=4)))</f>
        <v>9</v>
      </c>
      <c r="AI663">
        <f ca="1">'MPL ID'!$BG$2+SUMPRODUCT(($B$1003:$AG$1003='MPL ID'!$BF$2)*(($B663:$AG663=1)+($B663:$AG663=2)))+SUMPRODUCT(($B$1004:$AG$1004='MPL ID'!$BF$2)*(($B663:$AG663=3)+($B663:$AG663=4)))</f>
        <v>7</v>
      </c>
      <c r="AJ663">
        <f ca="1">'MPL ID'!$BG$3+SUMPRODUCT(($B$1003:$AG$1003='MPL ID'!$BF$3)*(($B663:$AG663=1)+($B663:$AG663=2)))+SUMPRODUCT(($B$1004:$AG$1004='MPL ID'!$BF$3)*(($B663:$AG663=3)+($B663:$AG663=4)))</f>
        <v>6</v>
      </c>
      <c r="AK663">
        <f ca="1">'MPL ID'!$BG$4+SUMPRODUCT(($B$1003:$AG$1003='MPL ID'!$BF$4)*(($B663:$AG663=1)+($B663:$AG663=2)))+SUMPRODUCT(($B$1004:$AG$1004='MPL ID'!$BF$4)*(($B663:$AG663=3)+($B663:$AG663=4)))</f>
        <v>9</v>
      </c>
      <c r="AL663">
        <f ca="1">'MPL ID'!$BG$5+SUMPRODUCT(($B$1003:$AG$1003='MPL ID'!$BF$5)*(($B663:$AG663=1)+($B663:$AG663=2)))+SUMPRODUCT(($B$1004:$AG$1004='MPL ID'!$BF$5)*(($B663:$AG663=3)+($B663:$AG663=4)))</f>
        <v>6</v>
      </c>
      <c r="AM663">
        <f ca="1">'MPL ID'!$BG$6+SUMPRODUCT(($B$1003:$AG$1003='MPL ID'!$BF$6)*(($B663:$AG663=1)+($B663:$AG663=2)))+SUMPRODUCT(($B$1004:$AG$1004='MPL ID'!$BF$6)*(($B663:$AG663=3)+($B663:$AG663=4)))</f>
        <v>13</v>
      </c>
      <c r="AN663">
        <f ca="1">'MPL ID'!$BG$7+SUMPRODUCT(($B$1003:$AG$1003='MPL ID'!$BF$7)*(($B663:$AG663=1)+($B663:$AG663=2)))+SUMPRODUCT(($B$1004:$AG$1004='MPL ID'!$BF$7)*(($B663:$AG663=3)+($B663:$AG663=4)))</f>
        <v>7</v>
      </c>
      <c r="AO663">
        <f ca="1">'MPL ID'!$BG$8+SUMPRODUCT(($B$1003:$AG$1003='MPL ID'!$BF$8)*(($B663:$AG663=1)+($B663:$AG663=2)))+SUMPRODUCT(($B$1004:$AG$1004='MPL ID'!$BF$8)*(($B663:$AG663=3)+($B663:$AG663=4)))</f>
        <v>3</v>
      </c>
      <c r="AP663">
        <f ca="1">'MPL ID'!$BG$9+SUMPRODUCT(($B$1003:$AG$1003='MPL ID'!$BF$9)*(($B663:$AG663=1)+($B663:$AG663=2)))+SUMPRODUCT(($B$1004:$AG$1004='MPL ID'!$BF$9)*(($B663:$AG663=3)+($B663:$AG663=4)))</f>
        <v>12</v>
      </c>
      <c r="AQ663">
        <f ca="1">'MPL ID'!$BH$1+SUMPRODUCT(($B$1003:$AG$1003='MPL ID'!$BF$1)*(2*($B663:$AG663=1)+($B663:$AG663=2)-2*($B663:$AG663=3)-($B663:$AG663=4)))-SUMPRODUCT(($B$1004:$AG$1004='MPL ID'!$BF$1)*(2*($B663:$AG663=1)+($B663:$AG663=2)-2*($B663:$AG663=3)-($B663:$AG663=4)))</f>
        <v>6</v>
      </c>
      <c r="AR663">
        <f ca="1">'MPL ID'!$BH$2+SUMPRODUCT(($B$1003:$AG$1003='MPL ID'!$BF$2)*(2*($B663:$AG663=1)+($B663:$AG663=2)-2*($B663:$AG663=3)-($B663:$AG663=4)))-SUMPRODUCT(($B$1004:$AG$1004='MPL ID'!$BF$2)*(2*($B663:$AG663=1)+($B663:$AG663=2)-2*($B663:$AG663=3)-($B663:$AG663=4)))</f>
        <v>-7</v>
      </c>
      <c r="AS663">
        <f ca="1">'MPL ID'!$BH$3+SUMPRODUCT(($B$1003:$AG$1003='MPL ID'!$BF$3)*(2*($B663:$AG663=1)+($B663:$AG663=2)-2*($B663:$AG663=3)-($B663:$AG663=4)))-SUMPRODUCT(($B$1004:$AG$1004='MPL ID'!$BF$3)*(2*($B663:$AG663=1)+($B663:$AG663=2)-2*($B663:$AG663=3)-($B663:$AG663=4)))</f>
        <v>-8</v>
      </c>
      <c r="AT663">
        <f ca="1">'MPL ID'!$BH$4+SUMPRODUCT(($B$1003:$AG$1003='MPL ID'!$BF$4)*(2*($B663:$AG663=1)+($B663:$AG663=2)-2*($B663:$AG663=3)-($B663:$AG663=4)))-SUMPRODUCT(($B$1004:$AG$1004='MPL ID'!$BF$4)*(2*($B663:$AG663=1)+($B663:$AG663=2)-2*($B663:$AG663=3)-($B663:$AG663=4)))</f>
        <v>3</v>
      </c>
      <c r="AU663">
        <f ca="1">'MPL ID'!$BH$5+SUMPRODUCT(($B$1003:$AG$1003='MPL ID'!$BF$5)*(2*($B663:$AG663=1)+($B663:$AG663=2)-2*($B663:$AG663=3)-($B663:$AG663=4)))-SUMPRODUCT(($B$1004:$AG$1004='MPL ID'!$BF$5)*(2*($B663:$AG663=1)+($B663:$AG663=2)-2*($B663:$AG663=3)-($B663:$AG663=4)))</f>
        <v>-8</v>
      </c>
      <c r="AV663">
        <f ca="1">'MPL ID'!$BH$6+SUMPRODUCT(($B$1003:$AG$1003='MPL ID'!$BF$6)*(2*($B663:$AG663=1)+($B663:$AG663=2)-2*($B663:$AG663=3)-($B663:$AG663=4)))-SUMPRODUCT(($B$1004:$AG$1004='MPL ID'!$BF$6)*(2*($B663:$AG663=1)+($B663:$AG663=2)-2*($B663:$AG663=3)-($B663:$AG663=4)))</f>
        <v>18</v>
      </c>
      <c r="AW663">
        <f ca="1">'MPL ID'!$BH$7+SUMPRODUCT(($B$1003:$AG$1003='MPL ID'!$BF$7)*(2*($B663:$AG663=1)+($B663:$AG663=2)-2*($B663:$AG663=3)-($B663:$AG663=4)))-SUMPRODUCT(($B$1004:$AG$1004='MPL ID'!$BF$7)*(2*($B663:$AG663=1)+($B663:$AG663=2)-2*($B663:$AG663=3)-($B663:$AG663=4)))</f>
        <v>-1</v>
      </c>
      <c r="AX663">
        <f ca="1">'MPL ID'!$BH$8+SUMPRODUCT(($B$1003:$AG$1003='MPL ID'!$BF$8)*(2*($B663:$AG663=1)+($B663:$AG663=2)-2*($B663:$AG663=3)-($B663:$AG663=4)))-SUMPRODUCT(($B$1004:$AG$1004='MPL ID'!$BF$8)*(2*($B663:$AG663=1)+($B663:$AG663=2)-2*($B663:$AG663=3)-($B663:$AG663=4)))</f>
        <v>-18</v>
      </c>
      <c r="AY663">
        <f ca="1">'MPL ID'!$BH$9+SUMPRODUCT(($B$1003:$AG$1003='MPL ID'!$BF$9)*(2*($B663:$AG663=1)+($B663:$AG663=2)-2*($B663:$AG663=3)-($B663:$AG663=4)))-SUMPRODUCT(($B$1004:$AG$1004='MPL ID'!$BF$9)*(2*($B663:$AG663=1)+($B663:$AG663=2)-2*($B663:$AG663=3)-($B663:$AG663=4)))</f>
        <v>15</v>
      </c>
      <c r="AZ663">
        <f ca="1">SUMPRODUCT(--($AH663:$AP663=AH663),--($AQ663:$AY663=AQ663),'MPL ID'!$BG$13:$BO$13)+IF(AND($E663&gt;=3,$E663&lt;=4,AO663=AH663,AX663=AQ663),1,0)+IF(AND($G663&gt;=1,$G663&lt;=2,AJ663=AH663,AS663=AQ663),1,0)+IF(AND($L663&gt;=1,$L663&lt;=2,AM663=AH663,AV663=AQ663),1,0)+IF(AND($O663&gt;=1,$O663&lt;=2,AP663=AH663,AY663=AQ663),1,0)+IF(AND($R663&gt;=1,$R663&lt;=2,AI663=AH663,AR663=AQ663),1,0)+IF(AND($AA663&gt;=3,$AA663&lt;=4,AL663=AH663,AU663=AQ663),1,0)+IF(AND($AE663&gt;=3,$AE663&lt;=4,AK663=AH663,AT663=AQ663),1,0)</f>
        <v>0</v>
      </c>
      <c r="BA663">
        <f ca="1">SUMPRODUCT(--($AH663:$AP663=AI663),--($AQ663:$AY663=AR663),'MPL ID'!$BG$14:$BO$14)+IF(AND($F663&gt;=1,$F663&lt;=2,AP663=AI663,AY663=AR663),1,0)+IF(AND($H663&gt;=1,$H663&lt;=2,AN663=AI663,AW663=AR663),1,0)+IF(AND($J663&gt;=3,$J663&lt;=4,AL663=AI663,AU663=AR663),1,0)+IF(AND($M663&gt;=1,$M663&lt;=2,AO663=AI663,AX663=AR663),1,0)+IF(AND($R663&gt;=3,$R663&lt;=4,AH663=AI663,AQ663=AR663),1,0)+IF(AND($Y663&gt;=3,$Y663&lt;=4,AJ663=AI663,AS663=AR663),1,0)+IF(AND($AC663&gt;=1,$AC663&lt;=2,AK663=AI663,AT663=AR663),1,0)+IF(AND($AF663&gt;=3,$AF663&lt;=4,AM663=AI663,AV663=AR663),1,0)</f>
        <v>0</v>
      </c>
      <c r="BB663">
        <f ca="1">SUMPRODUCT(--($AH663:$AP663=AJ663),--($AQ663:$AY663=AS663),'MPL ID'!$BG$15:$BO$15)+IF(AND($C663&gt;=1,$C663&lt;=2,AK663=AJ663,AT663=AS663),1,0)+IF(AND($G663&gt;=3,$G663&lt;=4,AH663=AJ663,AQ663=AS663),1,0)+IF(AND($K663&gt;=1,$K663&lt;=2,AP663=AJ663,AY663=AS663),1,0)+IF(AND($N663&gt;=3,$N663&lt;=4,AL663=AJ663,AU663=AS663),1,0)+IF(AND($V663&gt;=1,$V663&lt;=2,AM663=AJ663,AV663=AS663),1,0)+IF(AND($Y663&gt;=1,$Y663&lt;=2,AI663=AJ663,AR663=AS663),1,0)+IF(AND($AB663&gt;=3,$AB663&lt;=4,AN663=AJ663,AW663=AS663),1,0)</f>
        <v>1</v>
      </c>
      <c r="BC663">
        <f ca="1">SUMPRODUCT(--($AH663:$AP663=AK663),--($AQ663:$AY663=AT663),'MPL ID'!$BG$16:$BO$16)+IF(AND($C663&gt;=3,$C663&lt;=4,AJ663=AK663,AS663=AT663),1,0)+IF(AND($I663&gt;=1,$I663&lt;=2,AP663=AK663,AY663=AT663),1,0)+IF(AND($P663&gt;=3,$P663&lt;=4,AO663=AK663,AX663=AT663),1,0)+IF(AND($T663&gt;=1,$T663&lt;=2,AN663=AK663,AW663=AT663),1,0)+IF(AND($W663&gt;=1,$W663&lt;=2,AL663=AK663,AU663=AT663),1,0)+IF(AND($AC663&gt;=3,$AC663&lt;=4,AI663=AK663,AR663=AT663),1,0)+IF(AND($AE663&gt;=1,$AE663&lt;=2,AH663=AK663,AQ663=AT663),1,0)</f>
        <v>0</v>
      </c>
      <c r="BD663">
        <f ca="1">SUMPRODUCT(--($AH663:$AP663=AL663),--($AQ663:$AY663=AU663),'MPL ID'!$BG$17:$BO$17)+IF(AND($B663&gt;=3,$B663&lt;=4,AN663=AL663,AW663=AU663),1,0)+IF(AND($D663&gt;=1,$D663&lt;=2,AM663=AL663,AV663=AU663),1,0)+IF(AND($J663&gt;=1,$J663&lt;=2,AI663=AL663,AR663=AU663),1,0)+IF(AND($N663&gt;=1,$N663&lt;=2,AJ663=AL663,AS663=AU663),1,0)+IF(AND($W663&gt;=3,$W663&lt;=4,AK663=AL663,AT663=AU663),1,0)+IF(AND($AA663&gt;=1,$AA663&lt;=2,AH663=AL663,AQ663=AU663),1,0)+IF(AND($AD663&gt;=3,$AD663&lt;=4,AO663=AL663,AX663=AU663),1,0)</f>
        <v>1</v>
      </c>
      <c r="BE663">
        <f ca="1">SUMPRODUCT(--($AH663:$AP663=AM663),--($AQ663:$AY663=AV663),'MPL ID'!$BG$18:$BO$18)+IF(AND($D663&gt;=3,$D663&lt;=4,AL663=AM663,AU663=AV663),1,0)+IF(AND($L663&gt;=3,$L663&lt;=4,AH663=AM663,AQ663=AV663),1,0)+IF(AND($Q663&gt;=3,$Q663&lt;=4,AN663=AM663,AW663=AV663),1,0)+IF(AND($S663&gt;=1,$S663&lt;=2,AP663=AM663,AY663=AV663),1,0)+IF(AND($V663&gt;=3,$V663&lt;=4,AJ663=AM663,AS663=AV663),1,0)+IF(AND($Z663&gt;=1,$Z663&lt;=2,AO663=AM663,AX663=AV663),1,0)+IF(AND($AF663&gt;=1,$AF663&lt;=2,AI663=AM663,AR663=AV663),1,0)</f>
        <v>0</v>
      </c>
      <c r="BF663">
        <f ca="1">SUMPRODUCT(--($AH663:$AP663=AN663),--($AQ663:$AY663=AW663),'MPL ID'!$BG$19:$BO$19)+IF(AND($B663&gt;=1,$B663&lt;=2,AL663=AN663,AU663=AW663),1,0)+IF(AND($H663&gt;=3,$H663&lt;=4,AI663=AN663,AR663=AW663),1,0)+IF(AND($Q663&gt;=1,$Q663&lt;=2,AM663=AN663,AV663=AW663),1,0)+IF(AND($T663&gt;=3,$T663&lt;=4,AK663=AN663,AT663=AW663),1,0)+IF(AND($X663&gt;=3,$X663&lt;=4,AO663=AN663,AX663=AW663),1,0)+IF(AND($AB663&gt;=1,$AB663&lt;=2,AJ663=AN663,AS663=AW663),1,0)+IF(AND($AG663&gt;=1,$AG663&lt;=2,AP663=AN663,AY663=AW663),1,0)</f>
        <v>0</v>
      </c>
      <c r="BG663">
        <f ca="1">SUMPRODUCT(--($AH663:$AP663=AO663),--($AQ663:$AY663=AX663),'MPL ID'!$BG$20:$BO$20)+IF(AND($E663&gt;=1,$E663&lt;=2,AH663=AO663,AQ663=AX663),1,0)+IF(AND($M663&gt;=3,$M663&lt;=4,AI663=AO663,AR663=AX663),1,0)+IF(AND($P663&gt;=1,$P663&lt;=2,AK663=AO663,AT663=AX663),1,0)+IF(AND($U663&gt;=1,$U663&lt;=2,AP663=AO663,AY663=AX663),1,0)+IF(AND($X663&gt;=1,$X663&lt;=2,AN663=AO663,AW663=AX663),1,0)+IF(AND($Z663&gt;=3,$Z663&lt;=4,AM663=AO663,AV663=AX663),1,0)+IF(AND($AD663&gt;=1,$AD663&lt;=2,AL663=AO663,AU663=AX663),1,0)</f>
        <v>0</v>
      </c>
      <c r="BH663">
        <f ca="1">SUMPRODUCT(--($AH663:$AP663=AP663),--($AQ663:$AY663=AY663),'MPL ID'!$BG$21:$BO$21)+IF(AND($F663&gt;=3,$F663&lt;=4,AI663=AP663,AR663=AY663),1,0)+IF(AND($I663&gt;=3,$I663&lt;=4,AK663=AP663,AT663=AY663),1,0)+IF(AND($K663&gt;=3,$K663&lt;=4,AJ663=AP663,AS663=AY663),1,0)+IF(AND($O663&gt;=3,$O663&lt;=4,AH663=AP663,AQ663=AY663),1,0)+IF(AND($S663&gt;=3,$S663&lt;=4,AM663=AP663,AV663=AY663),1,0)+IF(AND($U663&gt;=3,$U663&lt;=4,AO663=AP663,AX663=AY663),1,0)+IF(AND($AG663&gt;=3,$AG663&lt;=4,AN663=AP663,AW663=AY663),1,0)</f>
        <v>0</v>
      </c>
      <c r="BI663">
        <f t="shared" ca="1" si="90"/>
        <v>3</v>
      </c>
      <c r="BJ663">
        <f t="shared" ca="1" si="91"/>
        <v>6</v>
      </c>
      <c r="BK663">
        <f t="shared" ca="1" si="92"/>
        <v>7</v>
      </c>
      <c r="BL663">
        <f t="shared" ca="1" si="93"/>
        <v>4</v>
      </c>
      <c r="BM663">
        <f t="shared" ca="1" si="94"/>
        <v>8</v>
      </c>
      <c r="BN663">
        <f t="shared" ca="1" si="95"/>
        <v>1</v>
      </c>
      <c r="BO663">
        <f t="shared" ca="1" si="96"/>
        <v>5</v>
      </c>
      <c r="BP663">
        <f t="shared" ca="1" si="97"/>
        <v>9</v>
      </c>
      <c r="BQ663">
        <f t="shared" ca="1" si="98"/>
        <v>2</v>
      </c>
    </row>
    <row r="664" spans="1:69" x14ac:dyDescent="0.25">
      <c r="A664">
        <v>663</v>
      </c>
      <c r="B664">
        <f ca="1">IF(AND(ISNUMBER('MPL ID'!$P$25),ISNUMBER('MPL ID'!$Q$25)),0,RANDBETWEEN(1,4))</f>
        <v>0</v>
      </c>
      <c r="C664">
        <f ca="1">IF(AND(ISNUMBER('MPL ID'!$P$26),ISNUMBER('MPL ID'!$Q$26)),0,RANDBETWEEN(1,4))</f>
        <v>0</v>
      </c>
      <c r="D664">
        <f ca="1">IF(AND(ISNUMBER('MPL ID'!$P$28),ISNUMBER('MPL ID'!$Q$28)),0,RANDBETWEEN(1,4))</f>
        <v>0</v>
      </c>
      <c r="E664">
        <f ca="1">IF(AND(ISNUMBER('MPL ID'!$P$29),ISNUMBER('MPL ID'!$Q$29)),0,RANDBETWEEN(1,4))</f>
        <v>0</v>
      </c>
      <c r="F664">
        <f ca="1">IF(AND(ISNUMBER('MPL ID'!$P$30),ISNUMBER('MPL ID'!$Q$30)),0,RANDBETWEEN(1,4))</f>
        <v>0</v>
      </c>
      <c r="G664">
        <f ca="1">IF(AND(ISNUMBER('MPL ID'!$P$31),ISNUMBER('MPL ID'!$Q$31)),0,RANDBETWEEN(1,4))</f>
        <v>0</v>
      </c>
      <c r="H664">
        <f ca="1">IF(AND(ISNUMBER('MPL ID'!$P$32),ISNUMBER('MPL ID'!$Q$32)),0,RANDBETWEEN(1,4))</f>
        <v>0</v>
      </c>
      <c r="I664">
        <f ca="1">IF(AND(ISNUMBER('MPL ID'!$P$33),ISNUMBER('MPL ID'!$Q$33)),0,RANDBETWEEN(1,4))</f>
        <v>0</v>
      </c>
      <c r="J664">
        <f ca="1">IF(AND(ISNUMBER('MPL ID'!$D$36),ISNUMBER('MPL ID'!$E$36)),0,RANDBETWEEN(1,4))</f>
        <v>0</v>
      </c>
      <c r="K664">
        <f ca="1">IF(AND(ISNUMBER('MPL ID'!$D$37),ISNUMBER('MPL ID'!$E$37)),0,RANDBETWEEN(1,4))</f>
        <v>0</v>
      </c>
      <c r="L664">
        <f ca="1">IF(AND(ISNUMBER('MPL ID'!$D$39),ISNUMBER('MPL ID'!$E$39)),0,RANDBETWEEN(1,4))</f>
        <v>0</v>
      </c>
      <c r="M664">
        <f ca="1">IF(AND(ISNUMBER('MPL ID'!$D$40),ISNUMBER('MPL ID'!$E$40)),0,RANDBETWEEN(1,4))</f>
        <v>0</v>
      </c>
      <c r="N664">
        <f ca="1">IF(AND(ISNUMBER('MPL ID'!$D$41),ISNUMBER('MPL ID'!$E$41)),0,RANDBETWEEN(1,4))</f>
        <v>0</v>
      </c>
      <c r="O664">
        <f ca="1">IF(AND(ISNUMBER('MPL ID'!$D$42),ISNUMBER('MPL ID'!$E$42)),0,RANDBETWEEN(1,4))</f>
        <v>0</v>
      </c>
      <c r="P664">
        <f ca="1">IF(AND(ISNUMBER('MPL ID'!$D$43),ISNUMBER('MPL ID'!$E$43)),0,RANDBETWEEN(1,4))</f>
        <v>0</v>
      </c>
      <c r="Q664">
        <f ca="1">IF(AND(ISNUMBER('MPL ID'!$D$44),ISNUMBER('MPL ID'!$E$44)),0,RANDBETWEEN(1,4))</f>
        <v>0</v>
      </c>
      <c r="R664">
        <f ca="1">IF(AND(ISNUMBER('MPL ID'!$J$36),ISNUMBER('MPL ID'!$K$36)),0,RANDBETWEEN(1,4))</f>
        <v>0</v>
      </c>
      <c r="S664">
        <f ca="1">IF(AND(ISNUMBER('MPL ID'!$J$37),ISNUMBER('MPL ID'!$K$37)),0,RANDBETWEEN(1,4))</f>
        <v>0</v>
      </c>
      <c r="T664">
        <f ca="1">IF(AND(ISNUMBER('MPL ID'!$J$39),ISNUMBER('MPL ID'!$K$39)),0,RANDBETWEEN(1,4))</f>
        <v>0</v>
      </c>
      <c r="U664">
        <f ca="1">IF(AND(ISNUMBER('MPL ID'!$J$40),ISNUMBER('MPL ID'!$K$40)),0,RANDBETWEEN(1,4))</f>
        <v>0</v>
      </c>
      <c r="V664">
        <f ca="1">IF(AND(ISNUMBER('MPL ID'!$J$41),ISNUMBER('MPL ID'!$K$41)),0,RANDBETWEEN(1,4))</f>
        <v>0</v>
      </c>
      <c r="W664">
        <f ca="1">IF(AND(ISNUMBER('MPL ID'!$J$42),ISNUMBER('MPL ID'!$K$42)),0,RANDBETWEEN(1,4))</f>
        <v>2</v>
      </c>
      <c r="X664">
        <f ca="1">IF(AND(ISNUMBER('MPL ID'!$J$43),ISNUMBER('MPL ID'!$K$43)),0,RANDBETWEEN(1,4))</f>
        <v>3</v>
      </c>
      <c r="Y664">
        <f ca="1">IF(AND(ISNUMBER('MPL ID'!$J$44),ISNUMBER('MPL ID'!$K$44)),0,RANDBETWEEN(1,4))</f>
        <v>3</v>
      </c>
      <c r="Z664">
        <f ca="1">IF(AND(ISNUMBER('MPL ID'!$P$36),ISNUMBER('MPL ID'!$Q$36)),0,RANDBETWEEN(1,4))</f>
        <v>1</v>
      </c>
      <c r="AA664">
        <f ca="1">IF(AND(ISNUMBER('MPL ID'!$P$37),ISNUMBER('MPL ID'!$Q$37)),0,RANDBETWEEN(1,4))</f>
        <v>3</v>
      </c>
      <c r="AB664">
        <f ca="1">IF(AND(ISNUMBER('MPL ID'!$P$39),ISNUMBER('MPL ID'!$Q$39)),0,RANDBETWEEN(1,4))</f>
        <v>4</v>
      </c>
      <c r="AC664">
        <f ca="1">IF(AND(ISNUMBER('MPL ID'!$P$40),ISNUMBER('MPL ID'!$Q$40)),0,RANDBETWEEN(1,4))</f>
        <v>4</v>
      </c>
      <c r="AD664">
        <f ca="1">IF(AND(ISNUMBER('MPL ID'!$P$41),ISNUMBER('MPL ID'!$Q$41)),0,RANDBETWEEN(1,4))</f>
        <v>1</v>
      </c>
      <c r="AE664">
        <f ca="1">IF(AND(ISNUMBER('MPL ID'!$P$42),ISNUMBER('MPL ID'!$Q$42)),0,RANDBETWEEN(1,4))</f>
        <v>4</v>
      </c>
      <c r="AF664">
        <f ca="1">IF(AND(ISNUMBER('MPL ID'!$P$43),ISNUMBER('MPL ID'!$Q$43)),0,RANDBETWEEN(1,4))</f>
        <v>4</v>
      </c>
      <c r="AG664">
        <f ca="1">IF(AND(ISNUMBER('MPL ID'!$P$44),ISNUMBER('MPL ID'!$Q$44)),0,RANDBETWEEN(1,4))</f>
        <v>1</v>
      </c>
      <c r="AH664">
        <f ca="1">'MPL ID'!$BG$1+SUMPRODUCT(($B$1003:$AG$1003='MPL ID'!$BF$1)*(($B664:$AG664=1)+($B664:$AG664=2)))+SUMPRODUCT(($B$1004:$AG$1004='MPL ID'!$BF$1)*(($B664:$AG664=3)+($B664:$AG664=4)))</f>
        <v>11</v>
      </c>
      <c r="AI664">
        <f ca="1">'MPL ID'!$BG$2+SUMPRODUCT(($B$1003:$AG$1003='MPL ID'!$BF$2)*(($B664:$AG664=1)+($B664:$AG664=2)))+SUMPRODUCT(($B$1004:$AG$1004='MPL ID'!$BF$2)*(($B664:$AG664=3)+($B664:$AG664=4)))</f>
        <v>9</v>
      </c>
      <c r="AJ664">
        <f ca="1">'MPL ID'!$BG$3+SUMPRODUCT(($B$1003:$AG$1003='MPL ID'!$BF$3)*(($B664:$AG664=1)+($B664:$AG664=2)))+SUMPRODUCT(($B$1004:$AG$1004='MPL ID'!$BF$3)*(($B664:$AG664=3)+($B664:$AG664=4)))</f>
        <v>6</v>
      </c>
      <c r="AK664">
        <f ca="1">'MPL ID'!$BG$4+SUMPRODUCT(($B$1003:$AG$1003='MPL ID'!$BF$4)*(($B664:$AG664=1)+($B664:$AG664=2)))+SUMPRODUCT(($B$1004:$AG$1004='MPL ID'!$BF$4)*(($B664:$AG664=3)+($B664:$AG664=4)))</f>
        <v>9</v>
      </c>
      <c r="AL664">
        <f ca="1">'MPL ID'!$BG$5+SUMPRODUCT(($B$1003:$AG$1003='MPL ID'!$BF$5)*(($B664:$AG664=1)+($B664:$AG664=2)))+SUMPRODUCT(($B$1004:$AG$1004='MPL ID'!$BF$5)*(($B664:$AG664=3)+($B664:$AG664=4)))</f>
        <v>3</v>
      </c>
      <c r="AM664">
        <f ca="1">'MPL ID'!$BG$6+SUMPRODUCT(($B$1003:$AG$1003='MPL ID'!$BF$6)*(($B664:$AG664=1)+($B664:$AG664=2)))+SUMPRODUCT(($B$1004:$AG$1004='MPL ID'!$BF$6)*(($B664:$AG664=3)+($B664:$AG664=4)))</f>
        <v>12</v>
      </c>
      <c r="AN664">
        <f ca="1">'MPL ID'!$BG$7+SUMPRODUCT(($B$1003:$AG$1003='MPL ID'!$BF$7)*(($B664:$AG664=1)+($B664:$AG664=2)))+SUMPRODUCT(($B$1004:$AG$1004='MPL ID'!$BF$7)*(($B664:$AG664=3)+($B664:$AG664=4)))</f>
        <v>7</v>
      </c>
      <c r="AO664">
        <f ca="1">'MPL ID'!$BG$8+SUMPRODUCT(($B$1003:$AG$1003='MPL ID'!$BF$8)*(($B664:$AG664=1)+($B664:$AG664=2)))+SUMPRODUCT(($B$1004:$AG$1004='MPL ID'!$BF$8)*(($B664:$AG664=3)+($B664:$AG664=4)))</f>
        <v>4</v>
      </c>
      <c r="AP664">
        <f ca="1">'MPL ID'!$BG$9+SUMPRODUCT(($B$1003:$AG$1003='MPL ID'!$BF$9)*(($B664:$AG664=1)+($B664:$AG664=2)))+SUMPRODUCT(($B$1004:$AG$1004='MPL ID'!$BF$9)*(($B664:$AG664=3)+($B664:$AG664=4)))</f>
        <v>11</v>
      </c>
      <c r="AQ664">
        <f ca="1">'MPL ID'!$BH$1+SUMPRODUCT(($B$1003:$AG$1003='MPL ID'!$BF$1)*(2*($B664:$AG664=1)+($B664:$AG664=2)-2*($B664:$AG664=3)-($B664:$AG664=4)))-SUMPRODUCT(($B$1004:$AG$1004='MPL ID'!$BF$1)*(2*($B664:$AG664=1)+($B664:$AG664=2)-2*($B664:$AG664=3)-($B664:$AG664=4)))</f>
        <v>12</v>
      </c>
      <c r="AR664">
        <f ca="1">'MPL ID'!$BH$2+SUMPRODUCT(($B$1003:$AG$1003='MPL ID'!$BF$2)*(2*($B664:$AG664=1)+($B664:$AG664=2)-2*($B664:$AG664=3)-($B664:$AG664=4)))-SUMPRODUCT(($B$1004:$AG$1004='MPL ID'!$BF$2)*(2*($B664:$AG664=1)+($B664:$AG664=2)-2*($B664:$AG664=3)-($B664:$AG664=4)))</f>
        <v>0</v>
      </c>
      <c r="AS664">
        <f ca="1">'MPL ID'!$BH$3+SUMPRODUCT(($B$1003:$AG$1003='MPL ID'!$BF$3)*(2*($B664:$AG664=1)+($B664:$AG664=2)-2*($B664:$AG664=3)-($B664:$AG664=4)))-SUMPRODUCT(($B$1004:$AG$1004='MPL ID'!$BF$3)*(2*($B664:$AG664=1)+($B664:$AG664=2)-2*($B664:$AG664=3)-($B664:$AG664=4)))</f>
        <v>-9</v>
      </c>
      <c r="AT664">
        <f ca="1">'MPL ID'!$BH$4+SUMPRODUCT(($B$1003:$AG$1003='MPL ID'!$BF$4)*(2*($B664:$AG664=1)+($B664:$AG664=2)-2*($B664:$AG664=3)-($B664:$AG664=4)))-SUMPRODUCT(($B$1004:$AG$1004='MPL ID'!$BF$4)*(2*($B664:$AG664=1)+($B664:$AG664=2)-2*($B664:$AG664=3)-($B664:$AG664=4)))</f>
        <v>1</v>
      </c>
      <c r="AU664">
        <f ca="1">'MPL ID'!$BH$5+SUMPRODUCT(($B$1003:$AG$1003='MPL ID'!$BF$5)*(2*($B664:$AG664=1)+($B664:$AG664=2)-2*($B664:$AG664=3)-($B664:$AG664=4)))-SUMPRODUCT(($B$1004:$AG$1004='MPL ID'!$BF$5)*(2*($B664:$AG664=1)+($B664:$AG664=2)-2*($B664:$AG664=3)-($B664:$AG664=4)))</f>
        <v>-17</v>
      </c>
      <c r="AV664">
        <f ca="1">'MPL ID'!$BH$6+SUMPRODUCT(($B$1003:$AG$1003='MPL ID'!$BF$6)*(2*($B664:$AG664=1)+($B664:$AG664=2)-2*($B664:$AG664=3)-($B664:$AG664=4)))-SUMPRODUCT(($B$1004:$AG$1004='MPL ID'!$BF$6)*(2*($B664:$AG664=1)+($B664:$AG664=2)-2*($B664:$AG664=3)-($B664:$AG664=4)))</f>
        <v>15</v>
      </c>
      <c r="AW664">
        <f ca="1">'MPL ID'!$BH$7+SUMPRODUCT(($B$1003:$AG$1003='MPL ID'!$BF$7)*(2*($B664:$AG664=1)+($B664:$AG664=2)-2*($B664:$AG664=3)-($B664:$AG664=4)))-SUMPRODUCT(($B$1004:$AG$1004='MPL ID'!$BF$7)*(2*($B664:$AG664=1)+($B664:$AG664=2)-2*($B664:$AG664=3)-($B664:$AG664=4)))</f>
        <v>1</v>
      </c>
      <c r="AX664">
        <f ca="1">'MPL ID'!$BH$8+SUMPRODUCT(($B$1003:$AG$1003='MPL ID'!$BF$8)*(2*($B664:$AG664=1)+($B664:$AG664=2)-2*($B664:$AG664=3)-($B664:$AG664=4)))-SUMPRODUCT(($B$1004:$AG$1004='MPL ID'!$BF$8)*(2*($B664:$AG664=1)+($B664:$AG664=2)-2*($B664:$AG664=3)-($B664:$AG664=4)))</f>
        <v>-14</v>
      </c>
      <c r="AY664">
        <f ca="1">'MPL ID'!$BH$9+SUMPRODUCT(($B$1003:$AG$1003='MPL ID'!$BF$9)*(2*($B664:$AG664=1)+($B664:$AG664=2)-2*($B664:$AG664=3)-($B664:$AG664=4)))-SUMPRODUCT(($B$1004:$AG$1004='MPL ID'!$BF$9)*(2*($B664:$AG664=1)+($B664:$AG664=2)-2*($B664:$AG664=3)-($B664:$AG664=4)))</f>
        <v>11</v>
      </c>
      <c r="AZ664">
        <f ca="1">SUMPRODUCT(--($AH664:$AP664=AH664),--($AQ664:$AY664=AQ664),'MPL ID'!$BG$13:$BO$13)+IF(AND($E664&gt;=3,$E664&lt;=4,AO664=AH664,AX664=AQ664),1,0)+IF(AND($G664&gt;=1,$G664&lt;=2,AJ664=AH664,AS664=AQ664),1,0)+IF(AND($L664&gt;=1,$L664&lt;=2,AM664=AH664,AV664=AQ664),1,0)+IF(AND($O664&gt;=1,$O664&lt;=2,AP664=AH664,AY664=AQ664),1,0)+IF(AND($R664&gt;=1,$R664&lt;=2,AI664=AH664,AR664=AQ664),1,0)+IF(AND($AA664&gt;=3,$AA664&lt;=4,AL664=AH664,AU664=AQ664),1,0)+IF(AND($AE664&gt;=3,$AE664&lt;=4,AK664=AH664,AT664=AQ664),1,0)</f>
        <v>0</v>
      </c>
      <c r="BA664">
        <f ca="1">SUMPRODUCT(--($AH664:$AP664=AI664),--($AQ664:$AY664=AR664),'MPL ID'!$BG$14:$BO$14)+IF(AND($F664&gt;=1,$F664&lt;=2,AP664=AI664,AY664=AR664),1,0)+IF(AND($H664&gt;=1,$H664&lt;=2,AN664=AI664,AW664=AR664),1,0)+IF(AND($J664&gt;=3,$J664&lt;=4,AL664=AI664,AU664=AR664),1,0)+IF(AND($M664&gt;=1,$M664&lt;=2,AO664=AI664,AX664=AR664),1,0)+IF(AND($R664&gt;=3,$R664&lt;=4,AH664=AI664,AQ664=AR664),1,0)+IF(AND($Y664&gt;=3,$Y664&lt;=4,AJ664=AI664,AS664=AR664),1,0)+IF(AND($AC664&gt;=1,$AC664&lt;=2,AK664=AI664,AT664=AR664),1,0)+IF(AND($AF664&gt;=3,$AF664&lt;=4,AM664=AI664,AV664=AR664),1,0)</f>
        <v>0</v>
      </c>
      <c r="BB664">
        <f ca="1">SUMPRODUCT(--($AH664:$AP664=AJ664),--($AQ664:$AY664=AS664),'MPL ID'!$BG$15:$BO$15)+IF(AND($C664&gt;=1,$C664&lt;=2,AK664=AJ664,AT664=AS664),1,0)+IF(AND($G664&gt;=3,$G664&lt;=4,AH664=AJ664,AQ664=AS664),1,0)+IF(AND($K664&gt;=1,$K664&lt;=2,AP664=AJ664,AY664=AS664),1,0)+IF(AND($N664&gt;=3,$N664&lt;=4,AL664=AJ664,AU664=AS664),1,0)+IF(AND($V664&gt;=1,$V664&lt;=2,AM664=AJ664,AV664=AS664),1,0)+IF(AND($Y664&gt;=1,$Y664&lt;=2,AI664=AJ664,AR664=AS664),1,0)+IF(AND($AB664&gt;=3,$AB664&lt;=4,AN664=AJ664,AW664=AS664),1,0)</f>
        <v>0</v>
      </c>
      <c r="BC664">
        <f ca="1">SUMPRODUCT(--($AH664:$AP664=AK664),--($AQ664:$AY664=AT664),'MPL ID'!$BG$16:$BO$16)+IF(AND($C664&gt;=3,$C664&lt;=4,AJ664=AK664,AS664=AT664),1,0)+IF(AND($I664&gt;=1,$I664&lt;=2,AP664=AK664,AY664=AT664),1,0)+IF(AND($P664&gt;=3,$P664&lt;=4,AO664=AK664,AX664=AT664),1,0)+IF(AND($T664&gt;=1,$T664&lt;=2,AN664=AK664,AW664=AT664),1,0)+IF(AND($W664&gt;=1,$W664&lt;=2,AL664=AK664,AU664=AT664),1,0)+IF(AND($AC664&gt;=3,$AC664&lt;=4,AI664=AK664,AR664=AT664),1,0)+IF(AND($AE664&gt;=1,$AE664&lt;=2,AH664=AK664,AQ664=AT664),1,0)</f>
        <v>0</v>
      </c>
      <c r="BD664">
        <f ca="1">SUMPRODUCT(--($AH664:$AP664=AL664),--($AQ664:$AY664=AU664),'MPL ID'!$BG$17:$BO$17)+IF(AND($B664&gt;=3,$B664&lt;=4,AN664=AL664,AW664=AU664),1,0)+IF(AND($D664&gt;=1,$D664&lt;=2,AM664=AL664,AV664=AU664),1,0)+IF(AND($J664&gt;=1,$J664&lt;=2,AI664=AL664,AR664=AU664),1,0)+IF(AND($N664&gt;=1,$N664&lt;=2,AJ664=AL664,AS664=AU664),1,0)+IF(AND($W664&gt;=3,$W664&lt;=4,AK664=AL664,AT664=AU664),1,0)+IF(AND($AA664&gt;=1,$AA664&lt;=2,AH664=AL664,AQ664=AU664),1,0)+IF(AND($AD664&gt;=3,$AD664&lt;=4,AO664=AL664,AX664=AU664),1,0)</f>
        <v>0</v>
      </c>
      <c r="BE664">
        <f ca="1">SUMPRODUCT(--($AH664:$AP664=AM664),--($AQ664:$AY664=AV664),'MPL ID'!$BG$18:$BO$18)+IF(AND($D664&gt;=3,$D664&lt;=4,AL664=AM664,AU664=AV664),1,0)+IF(AND($L664&gt;=3,$L664&lt;=4,AH664=AM664,AQ664=AV664),1,0)+IF(AND($Q664&gt;=3,$Q664&lt;=4,AN664=AM664,AW664=AV664),1,0)+IF(AND($S664&gt;=1,$S664&lt;=2,AP664=AM664,AY664=AV664),1,0)+IF(AND($V664&gt;=3,$V664&lt;=4,AJ664=AM664,AS664=AV664),1,0)+IF(AND($Z664&gt;=1,$Z664&lt;=2,AO664=AM664,AX664=AV664),1,0)+IF(AND($AF664&gt;=1,$AF664&lt;=2,AI664=AM664,AR664=AV664),1,0)</f>
        <v>0</v>
      </c>
      <c r="BF664">
        <f ca="1">SUMPRODUCT(--($AH664:$AP664=AN664),--($AQ664:$AY664=AW664),'MPL ID'!$BG$19:$BO$19)+IF(AND($B664&gt;=1,$B664&lt;=2,AL664=AN664,AU664=AW664),1,0)+IF(AND($H664&gt;=3,$H664&lt;=4,AI664=AN664,AR664=AW664),1,0)+IF(AND($Q664&gt;=1,$Q664&lt;=2,AM664=AN664,AV664=AW664),1,0)+IF(AND($T664&gt;=3,$T664&lt;=4,AK664=AN664,AT664=AW664),1,0)+IF(AND($X664&gt;=3,$X664&lt;=4,AO664=AN664,AX664=AW664),1,0)+IF(AND($AB664&gt;=1,$AB664&lt;=2,AJ664=AN664,AS664=AW664),1,0)+IF(AND($AG664&gt;=1,$AG664&lt;=2,AP664=AN664,AY664=AW664),1,0)</f>
        <v>0</v>
      </c>
      <c r="BG664">
        <f ca="1">SUMPRODUCT(--($AH664:$AP664=AO664),--($AQ664:$AY664=AX664),'MPL ID'!$BG$20:$BO$20)+IF(AND($E664&gt;=1,$E664&lt;=2,AH664=AO664,AQ664=AX664),1,0)+IF(AND($M664&gt;=3,$M664&lt;=4,AI664=AO664,AR664=AX664),1,0)+IF(AND($P664&gt;=1,$P664&lt;=2,AK664=AO664,AT664=AX664),1,0)+IF(AND($U664&gt;=1,$U664&lt;=2,AP664=AO664,AY664=AX664),1,0)+IF(AND($X664&gt;=1,$X664&lt;=2,AN664=AO664,AW664=AX664),1,0)+IF(AND($Z664&gt;=3,$Z664&lt;=4,AM664=AO664,AV664=AX664),1,0)+IF(AND($AD664&gt;=1,$AD664&lt;=2,AL664=AO664,AU664=AX664),1,0)</f>
        <v>0</v>
      </c>
      <c r="BH664">
        <f ca="1">SUMPRODUCT(--($AH664:$AP664=AP664),--($AQ664:$AY664=AY664),'MPL ID'!$BG$21:$BO$21)+IF(AND($F664&gt;=3,$F664&lt;=4,AI664=AP664,AR664=AY664),1,0)+IF(AND($I664&gt;=3,$I664&lt;=4,AK664=AP664,AT664=AY664),1,0)+IF(AND($K664&gt;=3,$K664&lt;=4,AJ664=AP664,AS664=AY664),1,0)+IF(AND($O664&gt;=3,$O664&lt;=4,AH664=AP664,AQ664=AY664),1,0)+IF(AND($S664&gt;=3,$S664&lt;=4,AM664=AP664,AV664=AY664),1,0)+IF(AND($U664&gt;=3,$U664&lt;=4,AO664=AP664,AX664=AY664),1,0)+IF(AND($AG664&gt;=3,$AG664&lt;=4,AN664=AP664,AW664=AY664),1,0)</f>
        <v>0</v>
      </c>
      <c r="BI664">
        <f t="shared" ca="1" si="90"/>
        <v>2</v>
      </c>
      <c r="BJ664">
        <f t="shared" ca="1" si="91"/>
        <v>5</v>
      </c>
      <c r="BK664">
        <f t="shared" ca="1" si="92"/>
        <v>7</v>
      </c>
      <c r="BL664">
        <f t="shared" ca="1" si="93"/>
        <v>4</v>
      </c>
      <c r="BM664">
        <f t="shared" ca="1" si="94"/>
        <v>9</v>
      </c>
      <c r="BN664">
        <f t="shared" ca="1" si="95"/>
        <v>1</v>
      </c>
      <c r="BO664">
        <f t="shared" ca="1" si="96"/>
        <v>6</v>
      </c>
      <c r="BP664">
        <f t="shared" ca="1" si="97"/>
        <v>8</v>
      </c>
      <c r="BQ664">
        <f t="shared" ca="1" si="98"/>
        <v>3</v>
      </c>
    </row>
    <row r="665" spans="1:69" x14ac:dyDescent="0.25">
      <c r="A665">
        <v>664</v>
      </c>
      <c r="B665">
        <f ca="1">IF(AND(ISNUMBER('MPL ID'!$P$25),ISNUMBER('MPL ID'!$Q$25)),0,RANDBETWEEN(1,4))</f>
        <v>0</v>
      </c>
      <c r="C665">
        <f ca="1">IF(AND(ISNUMBER('MPL ID'!$P$26),ISNUMBER('MPL ID'!$Q$26)),0,RANDBETWEEN(1,4))</f>
        <v>0</v>
      </c>
      <c r="D665">
        <f ca="1">IF(AND(ISNUMBER('MPL ID'!$P$28),ISNUMBER('MPL ID'!$Q$28)),0,RANDBETWEEN(1,4))</f>
        <v>0</v>
      </c>
      <c r="E665">
        <f ca="1">IF(AND(ISNUMBER('MPL ID'!$P$29),ISNUMBER('MPL ID'!$Q$29)),0,RANDBETWEEN(1,4))</f>
        <v>0</v>
      </c>
      <c r="F665">
        <f ca="1">IF(AND(ISNUMBER('MPL ID'!$P$30),ISNUMBER('MPL ID'!$Q$30)),0,RANDBETWEEN(1,4))</f>
        <v>0</v>
      </c>
      <c r="G665">
        <f ca="1">IF(AND(ISNUMBER('MPL ID'!$P$31),ISNUMBER('MPL ID'!$Q$31)),0,RANDBETWEEN(1,4))</f>
        <v>0</v>
      </c>
      <c r="H665">
        <f ca="1">IF(AND(ISNUMBER('MPL ID'!$P$32),ISNUMBER('MPL ID'!$Q$32)),0,RANDBETWEEN(1,4))</f>
        <v>0</v>
      </c>
      <c r="I665">
        <f ca="1">IF(AND(ISNUMBER('MPL ID'!$P$33),ISNUMBER('MPL ID'!$Q$33)),0,RANDBETWEEN(1,4))</f>
        <v>0</v>
      </c>
      <c r="J665">
        <f ca="1">IF(AND(ISNUMBER('MPL ID'!$D$36),ISNUMBER('MPL ID'!$E$36)),0,RANDBETWEEN(1,4))</f>
        <v>0</v>
      </c>
      <c r="K665">
        <f ca="1">IF(AND(ISNUMBER('MPL ID'!$D$37),ISNUMBER('MPL ID'!$E$37)),0,RANDBETWEEN(1,4))</f>
        <v>0</v>
      </c>
      <c r="L665">
        <f ca="1">IF(AND(ISNUMBER('MPL ID'!$D$39),ISNUMBER('MPL ID'!$E$39)),0,RANDBETWEEN(1,4))</f>
        <v>0</v>
      </c>
      <c r="M665">
        <f ca="1">IF(AND(ISNUMBER('MPL ID'!$D$40),ISNUMBER('MPL ID'!$E$40)),0,RANDBETWEEN(1,4))</f>
        <v>0</v>
      </c>
      <c r="N665">
        <f ca="1">IF(AND(ISNUMBER('MPL ID'!$D$41),ISNUMBER('MPL ID'!$E$41)),0,RANDBETWEEN(1,4))</f>
        <v>0</v>
      </c>
      <c r="O665">
        <f ca="1">IF(AND(ISNUMBER('MPL ID'!$D$42),ISNUMBER('MPL ID'!$E$42)),0,RANDBETWEEN(1,4))</f>
        <v>0</v>
      </c>
      <c r="P665">
        <f ca="1">IF(AND(ISNUMBER('MPL ID'!$D$43),ISNUMBER('MPL ID'!$E$43)),0,RANDBETWEEN(1,4))</f>
        <v>0</v>
      </c>
      <c r="Q665">
        <f ca="1">IF(AND(ISNUMBER('MPL ID'!$D$44),ISNUMBER('MPL ID'!$E$44)),0,RANDBETWEEN(1,4))</f>
        <v>0</v>
      </c>
      <c r="R665">
        <f ca="1">IF(AND(ISNUMBER('MPL ID'!$J$36),ISNUMBER('MPL ID'!$K$36)),0,RANDBETWEEN(1,4))</f>
        <v>0</v>
      </c>
      <c r="S665">
        <f ca="1">IF(AND(ISNUMBER('MPL ID'!$J$37),ISNUMBER('MPL ID'!$K$37)),0,RANDBETWEEN(1,4))</f>
        <v>0</v>
      </c>
      <c r="T665">
        <f ca="1">IF(AND(ISNUMBER('MPL ID'!$J$39),ISNUMBER('MPL ID'!$K$39)),0,RANDBETWEEN(1,4))</f>
        <v>0</v>
      </c>
      <c r="U665">
        <f ca="1">IF(AND(ISNUMBER('MPL ID'!$J$40),ISNUMBER('MPL ID'!$K$40)),0,RANDBETWEEN(1,4))</f>
        <v>0</v>
      </c>
      <c r="V665">
        <f ca="1">IF(AND(ISNUMBER('MPL ID'!$J$41),ISNUMBER('MPL ID'!$K$41)),0,RANDBETWEEN(1,4))</f>
        <v>0</v>
      </c>
      <c r="W665">
        <f ca="1">IF(AND(ISNUMBER('MPL ID'!$J$42),ISNUMBER('MPL ID'!$K$42)),0,RANDBETWEEN(1,4))</f>
        <v>2</v>
      </c>
      <c r="X665">
        <f ca="1">IF(AND(ISNUMBER('MPL ID'!$J$43),ISNUMBER('MPL ID'!$K$43)),0,RANDBETWEEN(1,4))</f>
        <v>3</v>
      </c>
      <c r="Y665">
        <f ca="1">IF(AND(ISNUMBER('MPL ID'!$J$44),ISNUMBER('MPL ID'!$K$44)),0,RANDBETWEEN(1,4))</f>
        <v>2</v>
      </c>
      <c r="Z665">
        <f ca="1">IF(AND(ISNUMBER('MPL ID'!$P$36),ISNUMBER('MPL ID'!$Q$36)),0,RANDBETWEEN(1,4))</f>
        <v>4</v>
      </c>
      <c r="AA665">
        <f ca="1">IF(AND(ISNUMBER('MPL ID'!$P$37),ISNUMBER('MPL ID'!$Q$37)),0,RANDBETWEEN(1,4))</f>
        <v>1</v>
      </c>
      <c r="AB665">
        <f ca="1">IF(AND(ISNUMBER('MPL ID'!$P$39),ISNUMBER('MPL ID'!$Q$39)),0,RANDBETWEEN(1,4))</f>
        <v>1</v>
      </c>
      <c r="AC665">
        <f ca="1">IF(AND(ISNUMBER('MPL ID'!$P$40),ISNUMBER('MPL ID'!$Q$40)),0,RANDBETWEEN(1,4))</f>
        <v>2</v>
      </c>
      <c r="AD665">
        <f ca="1">IF(AND(ISNUMBER('MPL ID'!$P$41),ISNUMBER('MPL ID'!$Q$41)),0,RANDBETWEEN(1,4))</f>
        <v>1</v>
      </c>
      <c r="AE665">
        <f ca="1">IF(AND(ISNUMBER('MPL ID'!$P$42),ISNUMBER('MPL ID'!$Q$42)),0,RANDBETWEEN(1,4))</f>
        <v>3</v>
      </c>
      <c r="AF665">
        <f ca="1">IF(AND(ISNUMBER('MPL ID'!$P$43),ISNUMBER('MPL ID'!$Q$43)),0,RANDBETWEEN(1,4))</f>
        <v>4</v>
      </c>
      <c r="AG665">
        <f ca="1">IF(AND(ISNUMBER('MPL ID'!$P$44),ISNUMBER('MPL ID'!$Q$44)),0,RANDBETWEEN(1,4))</f>
        <v>3</v>
      </c>
      <c r="AH665">
        <f ca="1">'MPL ID'!$BG$1+SUMPRODUCT(($B$1003:$AG$1003='MPL ID'!$BF$1)*(($B665:$AG665=1)+($B665:$AG665=2)))+SUMPRODUCT(($B$1004:$AG$1004='MPL ID'!$BF$1)*(($B665:$AG665=3)+($B665:$AG665=4)))</f>
        <v>10</v>
      </c>
      <c r="AI665">
        <f ca="1">'MPL ID'!$BG$2+SUMPRODUCT(($B$1003:$AG$1003='MPL ID'!$BF$2)*(($B665:$AG665=1)+($B665:$AG665=2)))+SUMPRODUCT(($B$1004:$AG$1004='MPL ID'!$BF$2)*(($B665:$AG665=3)+($B665:$AG665=4)))</f>
        <v>9</v>
      </c>
      <c r="AJ665">
        <f ca="1">'MPL ID'!$BG$3+SUMPRODUCT(($B$1003:$AG$1003='MPL ID'!$BF$3)*(($B665:$AG665=1)+($B665:$AG665=2)))+SUMPRODUCT(($B$1004:$AG$1004='MPL ID'!$BF$3)*(($B665:$AG665=3)+($B665:$AG665=4)))</f>
        <v>6</v>
      </c>
      <c r="AK665">
        <f ca="1">'MPL ID'!$BG$4+SUMPRODUCT(($B$1003:$AG$1003='MPL ID'!$BF$4)*(($B665:$AG665=1)+($B665:$AG665=2)))+SUMPRODUCT(($B$1004:$AG$1004='MPL ID'!$BF$4)*(($B665:$AG665=3)+($B665:$AG665=4)))</f>
        <v>8</v>
      </c>
      <c r="AL665">
        <f ca="1">'MPL ID'!$BG$5+SUMPRODUCT(($B$1003:$AG$1003='MPL ID'!$BF$5)*(($B665:$AG665=1)+($B665:$AG665=2)))+SUMPRODUCT(($B$1004:$AG$1004='MPL ID'!$BF$5)*(($B665:$AG665=3)+($B665:$AG665=4)))</f>
        <v>4</v>
      </c>
      <c r="AM665">
        <f ca="1">'MPL ID'!$BG$6+SUMPRODUCT(($B$1003:$AG$1003='MPL ID'!$BF$6)*(($B665:$AG665=1)+($B665:$AG665=2)))+SUMPRODUCT(($B$1004:$AG$1004='MPL ID'!$BF$6)*(($B665:$AG665=3)+($B665:$AG665=4)))</f>
        <v>11</v>
      </c>
      <c r="AN665">
        <f ca="1">'MPL ID'!$BG$7+SUMPRODUCT(($B$1003:$AG$1003='MPL ID'!$BF$7)*(($B665:$AG665=1)+($B665:$AG665=2)))+SUMPRODUCT(($B$1004:$AG$1004='MPL ID'!$BF$7)*(($B665:$AG665=3)+($B665:$AG665=4)))</f>
        <v>7</v>
      </c>
      <c r="AO665">
        <f ca="1">'MPL ID'!$BG$8+SUMPRODUCT(($B$1003:$AG$1003='MPL ID'!$BF$8)*(($B665:$AG665=1)+($B665:$AG665=2)))+SUMPRODUCT(($B$1004:$AG$1004='MPL ID'!$BF$8)*(($B665:$AG665=3)+($B665:$AG665=4)))</f>
        <v>5</v>
      </c>
      <c r="AP665">
        <f ca="1">'MPL ID'!$BG$9+SUMPRODUCT(($B$1003:$AG$1003='MPL ID'!$BF$9)*(($B665:$AG665=1)+($B665:$AG665=2)))+SUMPRODUCT(($B$1004:$AG$1004='MPL ID'!$BF$9)*(($B665:$AG665=3)+($B665:$AG665=4)))</f>
        <v>12</v>
      </c>
      <c r="AQ665">
        <f ca="1">'MPL ID'!$BH$1+SUMPRODUCT(($B$1003:$AG$1003='MPL ID'!$BF$1)*(2*($B665:$AG665=1)+($B665:$AG665=2)-2*($B665:$AG665=3)-($B665:$AG665=4)))-SUMPRODUCT(($B$1004:$AG$1004='MPL ID'!$BF$1)*(2*($B665:$AG665=1)+($B665:$AG665=2)-2*($B665:$AG665=3)-($B665:$AG665=4)))</f>
        <v>9</v>
      </c>
      <c r="AR665">
        <f ca="1">'MPL ID'!$BH$2+SUMPRODUCT(($B$1003:$AG$1003='MPL ID'!$BF$2)*(2*($B665:$AG665=1)+($B665:$AG665=2)-2*($B665:$AG665=3)-($B665:$AG665=4)))-SUMPRODUCT(($B$1004:$AG$1004='MPL ID'!$BF$2)*(2*($B665:$AG665=1)+($B665:$AG665=2)-2*($B665:$AG665=3)-($B665:$AG665=4)))</f>
        <v>-1</v>
      </c>
      <c r="AS665">
        <f ca="1">'MPL ID'!$BH$3+SUMPRODUCT(($B$1003:$AG$1003='MPL ID'!$BF$3)*(2*($B665:$AG665=1)+($B665:$AG665=2)-2*($B665:$AG665=3)-($B665:$AG665=4)))-SUMPRODUCT(($B$1004:$AG$1004='MPL ID'!$BF$3)*(2*($B665:$AG665=1)+($B665:$AG665=2)-2*($B665:$AG665=3)-($B665:$AG665=4)))</f>
        <v>-9</v>
      </c>
      <c r="AT665">
        <f ca="1">'MPL ID'!$BH$4+SUMPRODUCT(($B$1003:$AG$1003='MPL ID'!$BF$4)*(2*($B665:$AG665=1)+($B665:$AG665=2)-2*($B665:$AG665=3)-($B665:$AG665=4)))-SUMPRODUCT(($B$1004:$AG$1004='MPL ID'!$BF$4)*(2*($B665:$AG665=1)+($B665:$AG665=2)-2*($B665:$AG665=3)-($B665:$AG665=4)))</f>
        <v>-2</v>
      </c>
      <c r="AU665">
        <f ca="1">'MPL ID'!$BH$5+SUMPRODUCT(($B$1003:$AG$1003='MPL ID'!$BF$5)*(2*($B665:$AG665=1)+($B665:$AG665=2)-2*($B665:$AG665=3)-($B665:$AG665=4)))-SUMPRODUCT(($B$1004:$AG$1004='MPL ID'!$BF$5)*(2*($B665:$AG665=1)+($B665:$AG665=2)-2*($B665:$AG665=3)-($B665:$AG665=4)))</f>
        <v>-13</v>
      </c>
      <c r="AV665">
        <f ca="1">'MPL ID'!$BH$6+SUMPRODUCT(($B$1003:$AG$1003='MPL ID'!$BF$6)*(2*($B665:$AG665=1)+($B665:$AG665=2)-2*($B665:$AG665=3)-($B665:$AG665=4)))-SUMPRODUCT(($B$1004:$AG$1004='MPL ID'!$BF$6)*(2*($B665:$AG665=1)+($B665:$AG665=2)-2*($B665:$AG665=3)-($B665:$AG665=4)))</f>
        <v>12</v>
      </c>
      <c r="AW665">
        <f ca="1">'MPL ID'!$BH$7+SUMPRODUCT(($B$1003:$AG$1003='MPL ID'!$BF$7)*(2*($B665:$AG665=1)+($B665:$AG665=2)-2*($B665:$AG665=3)-($B665:$AG665=4)))-SUMPRODUCT(($B$1004:$AG$1004='MPL ID'!$BF$7)*(2*($B665:$AG665=1)+($B665:$AG665=2)-2*($B665:$AG665=3)-($B665:$AG665=4)))</f>
        <v>0</v>
      </c>
      <c r="AX665">
        <f ca="1">'MPL ID'!$BH$8+SUMPRODUCT(($B$1003:$AG$1003='MPL ID'!$BF$8)*(2*($B665:$AG665=1)+($B665:$AG665=2)-2*($B665:$AG665=3)-($B665:$AG665=4)))-SUMPRODUCT(($B$1004:$AG$1004='MPL ID'!$BF$8)*(2*($B665:$AG665=1)+($B665:$AG665=2)-2*($B665:$AG665=3)-($B665:$AG665=4)))</f>
        <v>-11</v>
      </c>
      <c r="AY665">
        <f ca="1">'MPL ID'!$BH$9+SUMPRODUCT(($B$1003:$AG$1003='MPL ID'!$BF$9)*(2*($B665:$AG665=1)+($B665:$AG665=2)-2*($B665:$AG665=3)-($B665:$AG665=4)))-SUMPRODUCT(($B$1004:$AG$1004='MPL ID'!$BF$9)*(2*($B665:$AG665=1)+($B665:$AG665=2)-2*($B665:$AG665=3)-($B665:$AG665=4)))</f>
        <v>15</v>
      </c>
      <c r="AZ665">
        <f ca="1">SUMPRODUCT(--($AH665:$AP665=AH665),--($AQ665:$AY665=AQ665),'MPL ID'!$BG$13:$BO$13)+IF(AND($E665&gt;=3,$E665&lt;=4,AO665=AH665,AX665=AQ665),1,0)+IF(AND($G665&gt;=1,$G665&lt;=2,AJ665=AH665,AS665=AQ665),1,0)+IF(AND($L665&gt;=1,$L665&lt;=2,AM665=AH665,AV665=AQ665),1,0)+IF(AND($O665&gt;=1,$O665&lt;=2,AP665=AH665,AY665=AQ665),1,0)+IF(AND($R665&gt;=1,$R665&lt;=2,AI665=AH665,AR665=AQ665),1,0)+IF(AND($AA665&gt;=3,$AA665&lt;=4,AL665=AH665,AU665=AQ665),1,0)+IF(AND($AE665&gt;=3,$AE665&lt;=4,AK665=AH665,AT665=AQ665),1,0)</f>
        <v>0</v>
      </c>
      <c r="BA665">
        <f ca="1">SUMPRODUCT(--($AH665:$AP665=AI665),--($AQ665:$AY665=AR665),'MPL ID'!$BG$14:$BO$14)+IF(AND($F665&gt;=1,$F665&lt;=2,AP665=AI665,AY665=AR665),1,0)+IF(AND($H665&gt;=1,$H665&lt;=2,AN665=AI665,AW665=AR665),1,0)+IF(AND($J665&gt;=3,$J665&lt;=4,AL665=AI665,AU665=AR665),1,0)+IF(AND($M665&gt;=1,$M665&lt;=2,AO665=AI665,AX665=AR665),1,0)+IF(AND($R665&gt;=3,$R665&lt;=4,AH665=AI665,AQ665=AR665),1,0)+IF(AND($Y665&gt;=3,$Y665&lt;=4,AJ665=AI665,AS665=AR665),1,0)+IF(AND($AC665&gt;=1,$AC665&lt;=2,AK665=AI665,AT665=AR665),1,0)+IF(AND($AF665&gt;=3,$AF665&lt;=4,AM665=AI665,AV665=AR665),1,0)</f>
        <v>0</v>
      </c>
      <c r="BB665">
        <f ca="1">SUMPRODUCT(--($AH665:$AP665=AJ665),--($AQ665:$AY665=AS665),'MPL ID'!$BG$15:$BO$15)+IF(AND($C665&gt;=1,$C665&lt;=2,AK665=AJ665,AT665=AS665),1,0)+IF(AND($G665&gt;=3,$G665&lt;=4,AH665=AJ665,AQ665=AS665),1,0)+IF(AND($K665&gt;=1,$K665&lt;=2,AP665=AJ665,AY665=AS665),1,0)+IF(AND($N665&gt;=3,$N665&lt;=4,AL665=AJ665,AU665=AS665),1,0)+IF(AND($V665&gt;=1,$V665&lt;=2,AM665=AJ665,AV665=AS665),1,0)+IF(AND($Y665&gt;=1,$Y665&lt;=2,AI665=AJ665,AR665=AS665),1,0)+IF(AND($AB665&gt;=3,$AB665&lt;=4,AN665=AJ665,AW665=AS665),1,0)</f>
        <v>0</v>
      </c>
      <c r="BC665">
        <f ca="1">SUMPRODUCT(--($AH665:$AP665=AK665),--($AQ665:$AY665=AT665),'MPL ID'!$BG$16:$BO$16)+IF(AND($C665&gt;=3,$C665&lt;=4,AJ665=AK665,AS665=AT665),1,0)+IF(AND($I665&gt;=1,$I665&lt;=2,AP665=AK665,AY665=AT665),1,0)+IF(AND($P665&gt;=3,$P665&lt;=4,AO665=AK665,AX665=AT665),1,0)+IF(AND($T665&gt;=1,$T665&lt;=2,AN665=AK665,AW665=AT665),1,0)+IF(AND($W665&gt;=1,$W665&lt;=2,AL665=AK665,AU665=AT665),1,0)+IF(AND($AC665&gt;=3,$AC665&lt;=4,AI665=AK665,AR665=AT665),1,0)+IF(AND($AE665&gt;=1,$AE665&lt;=2,AH665=AK665,AQ665=AT665),1,0)</f>
        <v>0</v>
      </c>
      <c r="BD665">
        <f ca="1">SUMPRODUCT(--($AH665:$AP665=AL665),--($AQ665:$AY665=AU665),'MPL ID'!$BG$17:$BO$17)+IF(AND($B665&gt;=3,$B665&lt;=4,AN665=AL665,AW665=AU665),1,0)+IF(AND($D665&gt;=1,$D665&lt;=2,AM665=AL665,AV665=AU665),1,0)+IF(AND($J665&gt;=1,$J665&lt;=2,AI665=AL665,AR665=AU665),1,0)+IF(AND($N665&gt;=1,$N665&lt;=2,AJ665=AL665,AS665=AU665),1,0)+IF(AND($W665&gt;=3,$W665&lt;=4,AK665=AL665,AT665=AU665),1,0)+IF(AND($AA665&gt;=1,$AA665&lt;=2,AH665=AL665,AQ665=AU665),1,0)+IF(AND($AD665&gt;=3,$AD665&lt;=4,AO665=AL665,AX665=AU665),1,0)</f>
        <v>0</v>
      </c>
      <c r="BE665">
        <f ca="1">SUMPRODUCT(--($AH665:$AP665=AM665),--($AQ665:$AY665=AV665),'MPL ID'!$BG$18:$BO$18)+IF(AND($D665&gt;=3,$D665&lt;=4,AL665=AM665,AU665=AV665),1,0)+IF(AND($L665&gt;=3,$L665&lt;=4,AH665=AM665,AQ665=AV665),1,0)+IF(AND($Q665&gt;=3,$Q665&lt;=4,AN665=AM665,AW665=AV665),1,0)+IF(AND($S665&gt;=1,$S665&lt;=2,AP665=AM665,AY665=AV665),1,0)+IF(AND($V665&gt;=3,$V665&lt;=4,AJ665=AM665,AS665=AV665),1,0)+IF(AND($Z665&gt;=1,$Z665&lt;=2,AO665=AM665,AX665=AV665),1,0)+IF(AND($AF665&gt;=1,$AF665&lt;=2,AI665=AM665,AR665=AV665),1,0)</f>
        <v>0</v>
      </c>
      <c r="BF665">
        <f ca="1">SUMPRODUCT(--($AH665:$AP665=AN665),--($AQ665:$AY665=AW665),'MPL ID'!$BG$19:$BO$19)+IF(AND($B665&gt;=1,$B665&lt;=2,AL665=AN665,AU665=AW665),1,0)+IF(AND($H665&gt;=3,$H665&lt;=4,AI665=AN665,AR665=AW665),1,0)+IF(AND($Q665&gt;=1,$Q665&lt;=2,AM665=AN665,AV665=AW665),1,0)+IF(AND($T665&gt;=3,$T665&lt;=4,AK665=AN665,AT665=AW665),1,0)+IF(AND($X665&gt;=3,$X665&lt;=4,AO665=AN665,AX665=AW665),1,0)+IF(AND($AB665&gt;=1,$AB665&lt;=2,AJ665=AN665,AS665=AW665),1,0)+IF(AND($AG665&gt;=1,$AG665&lt;=2,AP665=AN665,AY665=AW665),1,0)</f>
        <v>0</v>
      </c>
      <c r="BG665">
        <f ca="1">SUMPRODUCT(--($AH665:$AP665=AO665),--($AQ665:$AY665=AX665),'MPL ID'!$BG$20:$BO$20)+IF(AND($E665&gt;=1,$E665&lt;=2,AH665=AO665,AQ665=AX665),1,0)+IF(AND($M665&gt;=3,$M665&lt;=4,AI665=AO665,AR665=AX665),1,0)+IF(AND($P665&gt;=1,$P665&lt;=2,AK665=AO665,AT665=AX665),1,0)+IF(AND($U665&gt;=1,$U665&lt;=2,AP665=AO665,AY665=AX665),1,0)+IF(AND($X665&gt;=1,$X665&lt;=2,AN665=AO665,AW665=AX665),1,0)+IF(AND($Z665&gt;=3,$Z665&lt;=4,AM665=AO665,AV665=AX665),1,0)+IF(AND($AD665&gt;=1,$AD665&lt;=2,AL665=AO665,AU665=AX665),1,0)</f>
        <v>0</v>
      </c>
      <c r="BH665">
        <f ca="1">SUMPRODUCT(--($AH665:$AP665=AP665),--($AQ665:$AY665=AY665),'MPL ID'!$BG$21:$BO$21)+IF(AND($F665&gt;=3,$F665&lt;=4,AI665=AP665,AR665=AY665),1,0)+IF(AND($I665&gt;=3,$I665&lt;=4,AK665=AP665,AT665=AY665),1,0)+IF(AND($K665&gt;=3,$K665&lt;=4,AJ665=AP665,AS665=AY665),1,0)+IF(AND($O665&gt;=3,$O665&lt;=4,AH665=AP665,AQ665=AY665),1,0)+IF(AND($S665&gt;=3,$S665&lt;=4,AM665=AP665,AV665=AY665),1,0)+IF(AND($U665&gt;=3,$U665&lt;=4,AO665=AP665,AX665=AY665),1,0)+IF(AND($AG665&gt;=3,$AG665&lt;=4,AN665=AP665,AW665=AY665),1,0)</f>
        <v>0</v>
      </c>
      <c r="BI665">
        <f t="shared" ca="1" si="90"/>
        <v>3</v>
      </c>
      <c r="BJ665">
        <f t="shared" ca="1" si="91"/>
        <v>4</v>
      </c>
      <c r="BK665">
        <f t="shared" ca="1" si="92"/>
        <v>7</v>
      </c>
      <c r="BL665">
        <f t="shared" ca="1" si="93"/>
        <v>5</v>
      </c>
      <c r="BM665">
        <f t="shared" ca="1" si="94"/>
        <v>9</v>
      </c>
      <c r="BN665">
        <f t="shared" ca="1" si="95"/>
        <v>2</v>
      </c>
      <c r="BO665">
        <f t="shared" ca="1" si="96"/>
        <v>6</v>
      </c>
      <c r="BP665">
        <f t="shared" ca="1" si="97"/>
        <v>8</v>
      </c>
      <c r="BQ665">
        <f t="shared" ca="1" si="98"/>
        <v>1</v>
      </c>
    </row>
    <row r="666" spans="1:69" x14ac:dyDescent="0.25">
      <c r="A666">
        <v>665</v>
      </c>
      <c r="B666">
        <f ca="1">IF(AND(ISNUMBER('MPL ID'!$P$25),ISNUMBER('MPL ID'!$Q$25)),0,RANDBETWEEN(1,4))</f>
        <v>0</v>
      </c>
      <c r="C666">
        <f ca="1">IF(AND(ISNUMBER('MPL ID'!$P$26),ISNUMBER('MPL ID'!$Q$26)),0,RANDBETWEEN(1,4))</f>
        <v>0</v>
      </c>
      <c r="D666">
        <f ca="1">IF(AND(ISNUMBER('MPL ID'!$P$28),ISNUMBER('MPL ID'!$Q$28)),0,RANDBETWEEN(1,4))</f>
        <v>0</v>
      </c>
      <c r="E666">
        <f ca="1">IF(AND(ISNUMBER('MPL ID'!$P$29),ISNUMBER('MPL ID'!$Q$29)),0,RANDBETWEEN(1,4))</f>
        <v>0</v>
      </c>
      <c r="F666">
        <f ca="1">IF(AND(ISNUMBER('MPL ID'!$P$30),ISNUMBER('MPL ID'!$Q$30)),0,RANDBETWEEN(1,4))</f>
        <v>0</v>
      </c>
      <c r="G666">
        <f ca="1">IF(AND(ISNUMBER('MPL ID'!$P$31),ISNUMBER('MPL ID'!$Q$31)),0,RANDBETWEEN(1,4))</f>
        <v>0</v>
      </c>
      <c r="H666">
        <f ca="1">IF(AND(ISNUMBER('MPL ID'!$P$32),ISNUMBER('MPL ID'!$Q$32)),0,RANDBETWEEN(1,4))</f>
        <v>0</v>
      </c>
      <c r="I666">
        <f ca="1">IF(AND(ISNUMBER('MPL ID'!$P$33),ISNUMBER('MPL ID'!$Q$33)),0,RANDBETWEEN(1,4))</f>
        <v>0</v>
      </c>
      <c r="J666">
        <f ca="1">IF(AND(ISNUMBER('MPL ID'!$D$36),ISNUMBER('MPL ID'!$E$36)),0,RANDBETWEEN(1,4))</f>
        <v>0</v>
      </c>
      <c r="K666">
        <f ca="1">IF(AND(ISNUMBER('MPL ID'!$D$37),ISNUMBER('MPL ID'!$E$37)),0,RANDBETWEEN(1,4))</f>
        <v>0</v>
      </c>
      <c r="L666">
        <f ca="1">IF(AND(ISNUMBER('MPL ID'!$D$39),ISNUMBER('MPL ID'!$E$39)),0,RANDBETWEEN(1,4))</f>
        <v>0</v>
      </c>
      <c r="M666">
        <f ca="1">IF(AND(ISNUMBER('MPL ID'!$D$40),ISNUMBER('MPL ID'!$E$40)),0,RANDBETWEEN(1,4))</f>
        <v>0</v>
      </c>
      <c r="N666">
        <f ca="1">IF(AND(ISNUMBER('MPL ID'!$D$41),ISNUMBER('MPL ID'!$E$41)),0,RANDBETWEEN(1,4))</f>
        <v>0</v>
      </c>
      <c r="O666">
        <f ca="1">IF(AND(ISNUMBER('MPL ID'!$D$42),ISNUMBER('MPL ID'!$E$42)),0,RANDBETWEEN(1,4))</f>
        <v>0</v>
      </c>
      <c r="P666">
        <f ca="1">IF(AND(ISNUMBER('MPL ID'!$D$43),ISNUMBER('MPL ID'!$E$43)),0,RANDBETWEEN(1,4))</f>
        <v>0</v>
      </c>
      <c r="Q666">
        <f ca="1">IF(AND(ISNUMBER('MPL ID'!$D$44),ISNUMBER('MPL ID'!$E$44)),0,RANDBETWEEN(1,4))</f>
        <v>0</v>
      </c>
      <c r="R666">
        <f ca="1">IF(AND(ISNUMBER('MPL ID'!$J$36),ISNUMBER('MPL ID'!$K$36)),0,RANDBETWEEN(1,4))</f>
        <v>0</v>
      </c>
      <c r="S666">
        <f ca="1">IF(AND(ISNUMBER('MPL ID'!$J$37),ISNUMBER('MPL ID'!$K$37)),0,RANDBETWEEN(1,4))</f>
        <v>0</v>
      </c>
      <c r="T666">
        <f ca="1">IF(AND(ISNUMBER('MPL ID'!$J$39),ISNUMBER('MPL ID'!$K$39)),0,RANDBETWEEN(1,4))</f>
        <v>0</v>
      </c>
      <c r="U666">
        <f ca="1">IF(AND(ISNUMBER('MPL ID'!$J$40),ISNUMBER('MPL ID'!$K$40)),0,RANDBETWEEN(1,4))</f>
        <v>0</v>
      </c>
      <c r="V666">
        <f ca="1">IF(AND(ISNUMBER('MPL ID'!$J$41),ISNUMBER('MPL ID'!$K$41)),0,RANDBETWEEN(1,4))</f>
        <v>0</v>
      </c>
      <c r="W666">
        <f ca="1">IF(AND(ISNUMBER('MPL ID'!$J$42),ISNUMBER('MPL ID'!$K$42)),0,RANDBETWEEN(1,4))</f>
        <v>3</v>
      </c>
      <c r="X666">
        <f ca="1">IF(AND(ISNUMBER('MPL ID'!$J$43),ISNUMBER('MPL ID'!$K$43)),0,RANDBETWEEN(1,4))</f>
        <v>4</v>
      </c>
      <c r="Y666">
        <f ca="1">IF(AND(ISNUMBER('MPL ID'!$J$44),ISNUMBER('MPL ID'!$K$44)),0,RANDBETWEEN(1,4))</f>
        <v>2</v>
      </c>
      <c r="Z666">
        <f ca="1">IF(AND(ISNUMBER('MPL ID'!$P$36),ISNUMBER('MPL ID'!$Q$36)),0,RANDBETWEEN(1,4))</f>
        <v>2</v>
      </c>
      <c r="AA666">
        <f ca="1">IF(AND(ISNUMBER('MPL ID'!$P$37),ISNUMBER('MPL ID'!$Q$37)),0,RANDBETWEEN(1,4))</f>
        <v>4</v>
      </c>
      <c r="AB666">
        <f ca="1">IF(AND(ISNUMBER('MPL ID'!$P$39),ISNUMBER('MPL ID'!$Q$39)),0,RANDBETWEEN(1,4))</f>
        <v>1</v>
      </c>
      <c r="AC666">
        <f ca="1">IF(AND(ISNUMBER('MPL ID'!$P$40),ISNUMBER('MPL ID'!$Q$40)),0,RANDBETWEEN(1,4))</f>
        <v>2</v>
      </c>
      <c r="AD666">
        <f ca="1">IF(AND(ISNUMBER('MPL ID'!$P$41),ISNUMBER('MPL ID'!$Q$41)),0,RANDBETWEEN(1,4))</f>
        <v>1</v>
      </c>
      <c r="AE666">
        <f ca="1">IF(AND(ISNUMBER('MPL ID'!$P$42),ISNUMBER('MPL ID'!$Q$42)),0,RANDBETWEEN(1,4))</f>
        <v>2</v>
      </c>
      <c r="AF666">
        <f ca="1">IF(AND(ISNUMBER('MPL ID'!$P$43),ISNUMBER('MPL ID'!$Q$43)),0,RANDBETWEEN(1,4))</f>
        <v>4</v>
      </c>
      <c r="AG666">
        <f ca="1">IF(AND(ISNUMBER('MPL ID'!$P$44),ISNUMBER('MPL ID'!$Q$44)),0,RANDBETWEEN(1,4))</f>
        <v>4</v>
      </c>
      <c r="AH666">
        <f ca="1">'MPL ID'!$BG$1+SUMPRODUCT(($B$1003:$AG$1003='MPL ID'!$BF$1)*(($B666:$AG666=1)+($B666:$AG666=2)))+SUMPRODUCT(($B$1004:$AG$1004='MPL ID'!$BF$1)*(($B666:$AG666=3)+($B666:$AG666=4)))</f>
        <v>10</v>
      </c>
      <c r="AI666">
        <f ca="1">'MPL ID'!$BG$2+SUMPRODUCT(($B$1003:$AG$1003='MPL ID'!$BF$2)*(($B666:$AG666=1)+($B666:$AG666=2)))+SUMPRODUCT(($B$1004:$AG$1004='MPL ID'!$BF$2)*(($B666:$AG666=3)+($B666:$AG666=4)))</f>
        <v>9</v>
      </c>
      <c r="AJ666">
        <f ca="1">'MPL ID'!$BG$3+SUMPRODUCT(($B$1003:$AG$1003='MPL ID'!$BF$3)*(($B666:$AG666=1)+($B666:$AG666=2)))+SUMPRODUCT(($B$1004:$AG$1004='MPL ID'!$BF$3)*(($B666:$AG666=3)+($B666:$AG666=4)))</f>
        <v>6</v>
      </c>
      <c r="AK666">
        <f ca="1">'MPL ID'!$BG$4+SUMPRODUCT(($B$1003:$AG$1003='MPL ID'!$BF$4)*(($B666:$AG666=1)+($B666:$AG666=2)))+SUMPRODUCT(($B$1004:$AG$1004='MPL ID'!$BF$4)*(($B666:$AG666=3)+($B666:$AG666=4)))</f>
        <v>8</v>
      </c>
      <c r="AL666">
        <f ca="1">'MPL ID'!$BG$5+SUMPRODUCT(($B$1003:$AG$1003='MPL ID'!$BF$5)*(($B666:$AG666=1)+($B666:$AG666=2)))+SUMPRODUCT(($B$1004:$AG$1004='MPL ID'!$BF$5)*(($B666:$AG666=3)+($B666:$AG666=4)))</f>
        <v>4</v>
      </c>
      <c r="AM666">
        <f ca="1">'MPL ID'!$BG$6+SUMPRODUCT(($B$1003:$AG$1003='MPL ID'!$BF$6)*(($B666:$AG666=1)+($B666:$AG666=2)))+SUMPRODUCT(($B$1004:$AG$1004='MPL ID'!$BF$6)*(($B666:$AG666=3)+($B666:$AG666=4)))</f>
        <v>12</v>
      </c>
      <c r="AN666">
        <f ca="1">'MPL ID'!$BG$7+SUMPRODUCT(($B$1003:$AG$1003='MPL ID'!$BF$7)*(($B666:$AG666=1)+($B666:$AG666=2)))+SUMPRODUCT(($B$1004:$AG$1004='MPL ID'!$BF$7)*(($B666:$AG666=3)+($B666:$AG666=4)))</f>
        <v>7</v>
      </c>
      <c r="AO666">
        <f ca="1">'MPL ID'!$BG$8+SUMPRODUCT(($B$1003:$AG$1003='MPL ID'!$BF$8)*(($B666:$AG666=1)+($B666:$AG666=2)))+SUMPRODUCT(($B$1004:$AG$1004='MPL ID'!$BF$8)*(($B666:$AG666=3)+($B666:$AG666=4)))</f>
        <v>4</v>
      </c>
      <c r="AP666">
        <f ca="1">'MPL ID'!$BG$9+SUMPRODUCT(($B$1003:$AG$1003='MPL ID'!$BF$9)*(($B666:$AG666=1)+($B666:$AG666=2)))+SUMPRODUCT(($B$1004:$AG$1004='MPL ID'!$BF$9)*(($B666:$AG666=3)+($B666:$AG666=4)))</f>
        <v>12</v>
      </c>
      <c r="AQ666">
        <f ca="1">'MPL ID'!$BH$1+SUMPRODUCT(($B$1003:$AG$1003='MPL ID'!$BF$1)*(2*($B666:$AG666=1)+($B666:$AG666=2)-2*($B666:$AG666=3)-($B666:$AG666=4)))-SUMPRODUCT(($B$1004:$AG$1004='MPL ID'!$BF$1)*(2*($B666:$AG666=1)+($B666:$AG666=2)-2*($B666:$AG666=3)-($B666:$AG666=4)))</f>
        <v>9</v>
      </c>
      <c r="AR666">
        <f ca="1">'MPL ID'!$BH$2+SUMPRODUCT(($B$1003:$AG$1003='MPL ID'!$BF$2)*(2*($B666:$AG666=1)+($B666:$AG666=2)-2*($B666:$AG666=3)-($B666:$AG666=4)))-SUMPRODUCT(($B$1004:$AG$1004='MPL ID'!$BF$2)*(2*($B666:$AG666=1)+($B666:$AG666=2)-2*($B666:$AG666=3)-($B666:$AG666=4)))</f>
        <v>-1</v>
      </c>
      <c r="AS666">
        <f ca="1">'MPL ID'!$BH$3+SUMPRODUCT(($B$1003:$AG$1003='MPL ID'!$BF$3)*(2*($B666:$AG666=1)+($B666:$AG666=2)-2*($B666:$AG666=3)-($B666:$AG666=4)))-SUMPRODUCT(($B$1004:$AG$1004='MPL ID'!$BF$3)*(2*($B666:$AG666=1)+($B666:$AG666=2)-2*($B666:$AG666=3)-($B666:$AG666=4)))</f>
        <v>-9</v>
      </c>
      <c r="AT666">
        <f ca="1">'MPL ID'!$BH$4+SUMPRODUCT(($B$1003:$AG$1003='MPL ID'!$BF$4)*(2*($B666:$AG666=1)+($B666:$AG666=2)-2*($B666:$AG666=3)-($B666:$AG666=4)))-SUMPRODUCT(($B$1004:$AG$1004='MPL ID'!$BF$4)*(2*($B666:$AG666=1)+($B666:$AG666=2)-2*($B666:$AG666=3)-($B666:$AG666=4)))</f>
        <v>-2</v>
      </c>
      <c r="AU666">
        <f ca="1">'MPL ID'!$BH$5+SUMPRODUCT(($B$1003:$AG$1003='MPL ID'!$BF$5)*(2*($B666:$AG666=1)+($B666:$AG666=2)-2*($B666:$AG666=3)-($B666:$AG666=4)))-SUMPRODUCT(($B$1004:$AG$1004='MPL ID'!$BF$5)*(2*($B666:$AG666=1)+($B666:$AG666=2)-2*($B666:$AG666=3)-($B666:$AG666=4)))</f>
        <v>-13</v>
      </c>
      <c r="AV666">
        <f ca="1">'MPL ID'!$BH$6+SUMPRODUCT(($B$1003:$AG$1003='MPL ID'!$BF$6)*(2*($B666:$AG666=1)+($B666:$AG666=2)-2*($B666:$AG666=3)-($B666:$AG666=4)))-SUMPRODUCT(($B$1004:$AG$1004='MPL ID'!$BF$6)*(2*($B666:$AG666=1)+($B666:$AG666=2)-2*($B666:$AG666=3)-($B666:$AG666=4)))</f>
        <v>14</v>
      </c>
      <c r="AW666">
        <f ca="1">'MPL ID'!$BH$7+SUMPRODUCT(($B$1003:$AG$1003='MPL ID'!$BF$7)*(2*($B666:$AG666=1)+($B666:$AG666=2)-2*($B666:$AG666=3)-($B666:$AG666=4)))-SUMPRODUCT(($B$1004:$AG$1004='MPL ID'!$BF$7)*(2*($B666:$AG666=1)+($B666:$AG666=2)-2*($B666:$AG666=3)-($B666:$AG666=4)))</f>
        <v>0</v>
      </c>
      <c r="AX666">
        <f ca="1">'MPL ID'!$BH$8+SUMPRODUCT(($B$1003:$AG$1003='MPL ID'!$BF$8)*(2*($B666:$AG666=1)+($B666:$AG666=2)-2*($B666:$AG666=3)-($B666:$AG666=4)))-SUMPRODUCT(($B$1004:$AG$1004='MPL ID'!$BF$8)*(2*($B666:$AG666=1)+($B666:$AG666=2)-2*($B666:$AG666=3)-($B666:$AG666=4)))</f>
        <v>-12</v>
      </c>
      <c r="AY666">
        <f ca="1">'MPL ID'!$BH$9+SUMPRODUCT(($B$1003:$AG$1003='MPL ID'!$BF$9)*(2*($B666:$AG666=1)+($B666:$AG666=2)-2*($B666:$AG666=3)-($B666:$AG666=4)))-SUMPRODUCT(($B$1004:$AG$1004='MPL ID'!$BF$9)*(2*($B666:$AG666=1)+($B666:$AG666=2)-2*($B666:$AG666=3)-($B666:$AG666=4)))</f>
        <v>14</v>
      </c>
      <c r="AZ666">
        <f ca="1">SUMPRODUCT(--($AH666:$AP666=AH666),--($AQ666:$AY666=AQ666),'MPL ID'!$BG$13:$BO$13)+IF(AND($E666&gt;=3,$E666&lt;=4,AO666=AH666,AX666=AQ666),1,0)+IF(AND($G666&gt;=1,$G666&lt;=2,AJ666=AH666,AS666=AQ666),1,0)+IF(AND($L666&gt;=1,$L666&lt;=2,AM666=AH666,AV666=AQ666),1,0)+IF(AND($O666&gt;=1,$O666&lt;=2,AP666=AH666,AY666=AQ666),1,0)+IF(AND($R666&gt;=1,$R666&lt;=2,AI666=AH666,AR666=AQ666),1,0)+IF(AND($AA666&gt;=3,$AA666&lt;=4,AL666=AH666,AU666=AQ666),1,0)+IF(AND($AE666&gt;=3,$AE666&lt;=4,AK666=AH666,AT666=AQ666),1,0)</f>
        <v>0</v>
      </c>
      <c r="BA666">
        <f ca="1">SUMPRODUCT(--($AH666:$AP666=AI666),--($AQ666:$AY666=AR666),'MPL ID'!$BG$14:$BO$14)+IF(AND($F666&gt;=1,$F666&lt;=2,AP666=AI666,AY666=AR666),1,0)+IF(AND($H666&gt;=1,$H666&lt;=2,AN666=AI666,AW666=AR666),1,0)+IF(AND($J666&gt;=3,$J666&lt;=4,AL666=AI666,AU666=AR666),1,0)+IF(AND($M666&gt;=1,$M666&lt;=2,AO666=AI666,AX666=AR666),1,0)+IF(AND($R666&gt;=3,$R666&lt;=4,AH666=AI666,AQ666=AR666),1,0)+IF(AND($Y666&gt;=3,$Y666&lt;=4,AJ666=AI666,AS666=AR666),1,0)+IF(AND($AC666&gt;=1,$AC666&lt;=2,AK666=AI666,AT666=AR666),1,0)+IF(AND($AF666&gt;=3,$AF666&lt;=4,AM666=AI666,AV666=AR666),1,0)</f>
        <v>0</v>
      </c>
      <c r="BB666">
        <f ca="1">SUMPRODUCT(--($AH666:$AP666=AJ666),--($AQ666:$AY666=AS666),'MPL ID'!$BG$15:$BO$15)+IF(AND($C666&gt;=1,$C666&lt;=2,AK666=AJ666,AT666=AS666),1,0)+IF(AND($G666&gt;=3,$G666&lt;=4,AH666=AJ666,AQ666=AS666),1,0)+IF(AND($K666&gt;=1,$K666&lt;=2,AP666=AJ666,AY666=AS666),1,0)+IF(AND($N666&gt;=3,$N666&lt;=4,AL666=AJ666,AU666=AS666),1,0)+IF(AND($V666&gt;=1,$V666&lt;=2,AM666=AJ666,AV666=AS666),1,0)+IF(AND($Y666&gt;=1,$Y666&lt;=2,AI666=AJ666,AR666=AS666),1,0)+IF(AND($AB666&gt;=3,$AB666&lt;=4,AN666=AJ666,AW666=AS666),1,0)</f>
        <v>0</v>
      </c>
      <c r="BC666">
        <f ca="1">SUMPRODUCT(--($AH666:$AP666=AK666),--($AQ666:$AY666=AT666),'MPL ID'!$BG$16:$BO$16)+IF(AND($C666&gt;=3,$C666&lt;=4,AJ666=AK666,AS666=AT666),1,0)+IF(AND($I666&gt;=1,$I666&lt;=2,AP666=AK666,AY666=AT666),1,0)+IF(AND($P666&gt;=3,$P666&lt;=4,AO666=AK666,AX666=AT666),1,0)+IF(AND($T666&gt;=1,$T666&lt;=2,AN666=AK666,AW666=AT666),1,0)+IF(AND($W666&gt;=1,$W666&lt;=2,AL666=AK666,AU666=AT666),1,0)+IF(AND($AC666&gt;=3,$AC666&lt;=4,AI666=AK666,AR666=AT666),1,0)+IF(AND($AE666&gt;=1,$AE666&lt;=2,AH666=AK666,AQ666=AT666),1,0)</f>
        <v>0</v>
      </c>
      <c r="BD666">
        <f ca="1">SUMPRODUCT(--($AH666:$AP666=AL666),--($AQ666:$AY666=AU666),'MPL ID'!$BG$17:$BO$17)+IF(AND($B666&gt;=3,$B666&lt;=4,AN666=AL666,AW666=AU666),1,0)+IF(AND($D666&gt;=1,$D666&lt;=2,AM666=AL666,AV666=AU666),1,0)+IF(AND($J666&gt;=1,$J666&lt;=2,AI666=AL666,AR666=AU666),1,0)+IF(AND($N666&gt;=1,$N666&lt;=2,AJ666=AL666,AS666=AU666),1,0)+IF(AND($W666&gt;=3,$W666&lt;=4,AK666=AL666,AT666=AU666),1,0)+IF(AND($AA666&gt;=1,$AA666&lt;=2,AH666=AL666,AQ666=AU666),1,0)+IF(AND($AD666&gt;=3,$AD666&lt;=4,AO666=AL666,AX666=AU666),1,0)</f>
        <v>0</v>
      </c>
      <c r="BE666">
        <f ca="1">SUMPRODUCT(--($AH666:$AP666=AM666),--($AQ666:$AY666=AV666),'MPL ID'!$BG$18:$BO$18)+IF(AND($D666&gt;=3,$D666&lt;=4,AL666=AM666,AU666=AV666),1,0)+IF(AND($L666&gt;=3,$L666&lt;=4,AH666=AM666,AQ666=AV666),1,0)+IF(AND($Q666&gt;=3,$Q666&lt;=4,AN666=AM666,AW666=AV666),1,0)+IF(AND($S666&gt;=1,$S666&lt;=2,AP666=AM666,AY666=AV666),1,0)+IF(AND($V666&gt;=3,$V666&lt;=4,AJ666=AM666,AS666=AV666),1,0)+IF(AND($Z666&gt;=1,$Z666&lt;=2,AO666=AM666,AX666=AV666),1,0)+IF(AND($AF666&gt;=1,$AF666&lt;=2,AI666=AM666,AR666=AV666),1,0)</f>
        <v>2</v>
      </c>
      <c r="BF666">
        <f ca="1">SUMPRODUCT(--($AH666:$AP666=AN666),--($AQ666:$AY666=AW666),'MPL ID'!$BG$19:$BO$19)+IF(AND($B666&gt;=1,$B666&lt;=2,AL666=AN666,AU666=AW666),1,0)+IF(AND($H666&gt;=3,$H666&lt;=4,AI666=AN666,AR666=AW666),1,0)+IF(AND($Q666&gt;=1,$Q666&lt;=2,AM666=AN666,AV666=AW666),1,0)+IF(AND($T666&gt;=3,$T666&lt;=4,AK666=AN666,AT666=AW666),1,0)+IF(AND($X666&gt;=3,$X666&lt;=4,AO666=AN666,AX666=AW666),1,0)+IF(AND($AB666&gt;=1,$AB666&lt;=2,AJ666=AN666,AS666=AW666),1,0)+IF(AND($AG666&gt;=1,$AG666&lt;=2,AP666=AN666,AY666=AW666),1,0)</f>
        <v>0</v>
      </c>
      <c r="BG666">
        <f ca="1">SUMPRODUCT(--($AH666:$AP666=AO666),--($AQ666:$AY666=AX666),'MPL ID'!$BG$20:$BO$20)+IF(AND($E666&gt;=1,$E666&lt;=2,AH666=AO666,AQ666=AX666),1,0)+IF(AND($M666&gt;=3,$M666&lt;=4,AI666=AO666,AR666=AX666),1,0)+IF(AND($P666&gt;=1,$P666&lt;=2,AK666=AO666,AT666=AX666),1,0)+IF(AND($U666&gt;=1,$U666&lt;=2,AP666=AO666,AY666=AX666),1,0)+IF(AND($X666&gt;=1,$X666&lt;=2,AN666=AO666,AW666=AX666),1,0)+IF(AND($Z666&gt;=3,$Z666&lt;=4,AM666=AO666,AV666=AX666),1,0)+IF(AND($AD666&gt;=1,$AD666&lt;=2,AL666=AO666,AU666=AX666),1,0)</f>
        <v>0</v>
      </c>
      <c r="BH666">
        <f ca="1">SUMPRODUCT(--($AH666:$AP666=AP666),--($AQ666:$AY666=AY666),'MPL ID'!$BG$21:$BO$21)+IF(AND($F666&gt;=3,$F666&lt;=4,AI666=AP666,AR666=AY666),1,0)+IF(AND($I666&gt;=3,$I666&lt;=4,AK666=AP666,AT666=AY666),1,0)+IF(AND($K666&gt;=3,$K666&lt;=4,AJ666=AP666,AS666=AY666),1,0)+IF(AND($O666&gt;=3,$O666&lt;=4,AH666=AP666,AQ666=AY666),1,0)+IF(AND($S666&gt;=3,$S666&lt;=4,AM666=AP666,AV666=AY666),1,0)+IF(AND($U666&gt;=3,$U666&lt;=4,AO666=AP666,AX666=AY666),1,0)+IF(AND($AG666&gt;=3,$AG666&lt;=4,AN666=AP666,AW666=AY666),1,0)</f>
        <v>0</v>
      </c>
      <c r="BI666">
        <f t="shared" ca="1" si="90"/>
        <v>3</v>
      </c>
      <c r="BJ666">
        <f t="shared" ca="1" si="91"/>
        <v>4</v>
      </c>
      <c r="BK666">
        <f t="shared" ca="1" si="92"/>
        <v>7</v>
      </c>
      <c r="BL666">
        <f t="shared" ca="1" si="93"/>
        <v>5</v>
      </c>
      <c r="BM666">
        <f t="shared" ca="1" si="94"/>
        <v>9</v>
      </c>
      <c r="BN666">
        <f t="shared" ca="1" si="95"/>
        <v>1</v>
      </c>
      <c r="BO666">
        <f t="shared" ca="1" si="96"/>
        <v>6</v>
      </c>
      <c r="BP666">
        <f t="shared" ca="1" si="97"/>
        <v>8</v>
      </c>
      <c r="BQ666">
        <f t="shared" ca="1" si="98"/>
        <v>2</v>
      </c>
    </row>
    <row r="667" spans="1:69" x14ac:dyDescent="0.25">
      <c r="A667">
        <v>666</v>
      </c>
      <c r="B667">
        <f ca="1">IF(AND(ISNUMBER('MPL ID'!$P$25),ISNUMBER('MPL ID'!$Q$25)),0,RANDBETWEEN(1,4))</f>
        <v>0</v>
      </c>
      <c r="C667">
        <f ca="1">IF(AND(ISNUMBER('MPL ID'!$P$26),ISNUMBER('MPL ID'!$Q$26)),0,RANDBETWEEN(1,4))</f>
        <v>0</v>
      </c>
      <c r="D667">
        <f ca="1">IF(AND(ISNUMBER('MPL ID'!$P$28),ISNUMBER('MPL ID'!$Q$28)),0,RANDBETWEEN(1,4))</f>
        <v>0</v>
      </c>
      <c r="E667">
        <f ca="1">IF(AND(ISNUMBER('MPL ID'!$P$29),ISNUMBER('MPL ID'!$Q$29)),0,RANDBETWEEN(1,4))</f>
        <v>0</v>
      </c>
      <c r="F667">
        <f ca="1">IF(AND(ISNUMBER('MPL ID'!$P$30),ISNUMBER('MPL ID'!$Q$30)),0,RANDBETWEEN(1,4))</f>
        <v>0</v>
      </c>
      <c r="G667">
        <f ca="1">IF(AND(ISNUMBER('MPL ID'!$P$31),ISNUMBER('MPL ID'!$Q$31)),0,RANDBETWEEN(1,4))</f>
        <v>0</v>
      </c>
      <c r="H667">
        <f ca="1">IF(AND(ISNUMBER('MPL ID'!$P$32),ISNUMBER('MPL ID'!$Q$32)),0,RANDBETWEEN(1,4))</f>
        <v>0</v>
      </c>
      <c r="I667">
        <f ca="1">IF(AND(ISNUMBER('MPL ID'!$P$33),ISNUMBER('MPL ID'!$Q$33)),0,RANDBETWEEN(1,4))</f>
        <v>0</v>
      </c>
      <c r="J667">
        <f ca="1">IF(AND(ISNUMBER('MPL ID'!$D$36),ISNUMBER('MPL ID'!$E$36)),0,RANDBETWEEN(1,4))</f>
        <v>0</v>
      </c>
      <c r="K667">
        <f ca="1">IF(AND(ISNUMBER('MPL ID'!$D$37),ISNUMBER('MPL ID'!$E$37)),0,RANDBETWEEN(1,4))</f>
        <v>0</v>
      </c>
      <c r="L667">
        <f ca="1">IF(AND(ISNUMBER('MPL ID'!$D$39),ISNUMBER('MPL ID'!$E$39)),0,RANDBETWEEN(1,4))</f>
        <v>0</v>
      </c>
      <c r="M667">
        <f ca="1">IF(AND(ISNUMBER('MPL ID'!$D$40),ISNUMBER('MPL ID'!$E$40)),0,RANDBETWEEN(1,4))</f>
        <v>0</v>
      </c>
      <c r="N667">
        <f ca="1">IF(AND(ISNUMBER('MPL ID'!$D$41),ISNUMBER('MPL ID'!$E$41)),0,RANDBETWEEN(1,4))</f>
        <v>0</v>
      </c>
      <c r="O667">
        <f ca="1">IF(AND(ISNUMBER('MPL ID'!$D$42),ISNUMBER('MPL ID'!$E$42)),0,RANDBETWEEN(1,4))</f>
        <v>0</v>
      </c>
      <c r="P667">
        <f ca="1">IF(AND(ISNUMBER('MPL ID'!$D$43),ISNUMBER('MPL ID'!$E$43)),0,RANDBETWEEN(1,4))</f>
        <v>0</v>
      </c>
      <c r="Q667">
        <f ca="1">IF(AND(ISNUMBER('MPL ID'!$D$44),ISNUMBER('MPL ID'!$E$44)),0,RANDBETWEEN(1,4))</f>
        <v>0</v>
      </c>
      <c r="R667">
        <f ca="1">IF(AND(ISNUMBER('MPL ID'!$J$36),ISNUMBER('MPL ID'!$K$36)),0,RANDBETWEEN(1,4))</f>
        <v>0</v>
      </c>
      <c r="S667">
        <f ca="1">IF(AND(ISNUMBER('MPL ID'!$J$37),ISNUMBER('MPL ID'!$K$37)),0,RANDBETWEEN(1,4))</f>
        <v>0</v>
      </c>
      <c r="T667">
        <f ca="1">IF(AND(ISNUMBER('MPL ID'!$J$39),ISNUMBER('MPL ID'!$K$39)),0,RANDBETWEEN(1,4))</f>
        <v>0</v>
      </c>
      <c r="U667">
        <f ca="1">IF(AND(ISNUMBER('MPL ID'!$J$40),ISNUMBER('MPL ID'!$K$40)),0,RANDBETWEEN(1,4))</f>
        <v>0</v>
      </c>
      <c r="V667">
        <f ca="1">IF(AND(ISNUMBER('MPL ID'!$J$41),ISNUMBER('MPL ID'!$K$41)),0,RANDBETWEEN(1,4))</f>
        <v>0</v>
      </c>
      <c r="W667">
        <f ca="1">IF(AND(ISNUMBER('MPL ID'!$J$42),ISNUMBER('MPL ID'!$K$42)),0,RANDBETWEEN(1,4))</f>
        <v>1</v>
      </c>
      <c r="X667">
        <f ca="1">IF(AND(ISNUMBER('MPL ID'!$J$43),ISNUMBER('MPL ID'!$K$43)),0,RANDBETWEEN(1,4))</f>
        <v>3</v>
      </c>
      <c r="Y667">
        <f ca="1">IF(AND(ISNUMBER('MPL ID'!$J$44),ISNUMBER('MPL ID'!$K$44)),0,RANDBETWEEN(1,4))</f>
        <v>3</v>
      </c>
      <c r="Z667">
        <f ca="1">IF(AND(ISNUMBER('MPL ID'!$P$36),ISNUMBER('MPL ID'!$Q$36)),0,RANDBETWEEN(1,4))</f>
        <v>3</v>
      </c>
      <c r="AA667">
        <f ca="1">IF(AND(ISNUMBER('MPL ID'!$P$37),ISNUMBER('MPL ID'!$Q$37)),0,RANDBETWEEN(1,4))</f>
        <v>2</v>
      </c>
      <c r="AB667">
        <f ca="1">IF(AND(ISNUMBER('MPL ID'!$P$39),ISNUMBER('MPL ID'!$Q$39)),0,RANDBETWEEN(1,4))</f>
        <v>4</v>
      </c>
      <c r="AC667">
        <f ca="1">IF(AND(ISNUMBER('MPL ID'!$P$40),ISNUMBER('MPL ID'!$Q$40)),0,RANDBETWEEN(1,4))</f>
        <v>3</v>
      </c>
      <c r="AD667">
        <f ca="1">IF(AND(ISNUMBER('MPL ID'!$P$41),ISNUMBER('MPL ID'!$Q$41)),0,RANDBETWEEN(1,4))</f>
        <v>2</v>
      </c>
      <c r="AE667">
        <f ca="1">IF(AND(ISNUMBER('MPL ID'!$P$42),ISNUMBER('MPL ID'!$Q$42)),0,RANDBETWEEN(1,4))</f>
        <v>3</v>
      </c>
      <c r="AF667">
        <f ca="1">IF(AND(ISNUMBER('MPL ID'!$P$43),ISNUMBER('MPL ID'!$Q$43)),0,RANDBETWEEN(1,4))</f>
        <v>4</v>
      </c>
      <c r="AG667">
        <f ca="1">IF(AND(ISNUMBER('MPL ID'!$P$44),ISNUMBER('MPL ID'!$Q$44)),0,RANDBETWEEN(1,4))</f>
        <v>2</v>
      </c>
      <c r="AH667">
        <f ca="1">'MPL ID'!$BG$1+SUMPRODUCT(($B$1003:$AG$1003='MPL ID'!$BF$1)*(($B667:$AG667=1)+($B667:$AG667=2)))+SUMPRODUCT(($B$1004:$AG$1004='MPL ID'!$BF$1)*(($B667:$AG667=3)+($B667:$AG667=4)))</f>
        <v>10</v>
      </c>
      <c r="AI667">
        <f ca="1">'MPL ID'!$BG$2+SUMPRODUCT(($B$1003:$AG$1003='MPL ID'!$BF$2)*(($B667:$AG667=1)+($B667:$AG667=2)))+SUMPRODUCT(($B$1004:$AG$1004='MPL ID'!$BF$2)*(($B667:$AG667=3)+($B667:$AG667=4)))</f>
        <v>9</v>
      </c>
      <c r="AJ667">
        <f ca="1">'MPL ID'!$BG$3+SUMPRODUCT(($B$1003:$AG$1003='MPL ID'!$BF$3)*(($B667:$AG667=1)+($B667:$AG667=2)))+SUMPRODUCT(($B$1004:$AG$1004='MPL ID'!$BF$3)*(($B667:$AG667=3)+($B667:$AG667=4)))</f>
        <v>6</v>
      </c>
      <c r="AK667">
        <f ca="1">'MPL ID'!$BG$4+SUMPRODUCT(($B$1003:$AG$1003='MPL ID'!$BF$4)*(($B667:$AG667=1)+($B667:$AG667=2)))+SUMPRODUCT(($B$1004:$AG$1004='MPL ID'!$BF$4)*(($B667:$AG667=3)+($B667:$AG667=4)))</f>
        <v>9</v>
      </c>
      <c r="AL667">
        <f ca="1">'MPL ID'!$BG$5+SUMPRODUCT(($B$1003:$AG$1003='MPL ID'!$BF$5)*(($B667:$AG667=1)+($B667:$AG667=2)))+SUMPRODUCT(($B$1004:$AG$1004='MPL ID'!$BF$5)*(($B667:$AG667=3)+($B667:$AG667=4)))</f>
        <v>4</v>
      </c>
      <c r="AM667">
        <f ca="1">'MPL ID'!$BG$6+SUMPRODUCT(($B$1003:$AG$1003='MPL ID'!$BF$6)*(($B667:$AG667=1)+($B667:$AG667=2)))+SUMPRODUCT(($B$1004:$AG$1004='MPL ID'!$BF$6)*(($B667:$AG667=3)+($B667:$AG667=4)))</f>
        <v>11</v>
      </c>
      <c r="AN667">
        <f ca="1">'MPL ID'!$BG$7+SUMPRODUCT(($B$1003:$AG$1003='MPL ID'!$BF$7)*(($B667:$AG667=1)+($B667:$AG667=2)))+SUMPRODUCT(($B$1004:$AG$1004='MPL ID'!$BF$7)*(($B667:$AG667=3)+($B667:$AG667=4)))</f>
        <v>7</v>
      </c>
      <c r="AO667">
        <f ca="1">'MPL ID'!$BG$8+SUMPRODUCT(($B$1003:$AG$1003='MPL ID'!$BF$8)*(($B667:$AG667=1)+($B667:$AG667=2)))+SUMPRODUCT(($B$1004:$AG$1004='MPL ID'!$BF$8)*(($B667:$AG667=3)+($B667:$AG667=4)))</f>
        <v>5</v>
      </c>
      <c r="AP667">
        <f ca="1">'MPL ID'!$BG$9+SUMPRODUCT(($B$1003:$AG$1003='MPL ID'!$BF$9)*(($B667:$AG667=1)+($B667:$AG667=2)))+SUMPRODUCT(($B$1004:$AG$1004='MPL ID'!$BF$9)*(($B667:$AG667=3)+($B667:$AG667=4)))</f>
        <v>11</v>
      </c>
      <c r="AQ667">
        <f ca="1">'MPL ID'!$BH$1+SUMPRODUCT(($B$1003:$AG$1003='MPL ID'!$BF$1)*(2*($B667:$AG667=1)+($B667:$AG667=2)-2*($B667:$AG667=3)-($B667:$AG667=4)))-SUMPRODUCT(($B$1004:$AG$1004='MPL ID'!$BF$1)*(2*($B667:$AG667=1)+($B667:$AG667=2)-2*($B667:$AG667=3)-($B667:$AG667=4)))</f>
        <v>10</v>
      </c>
      <c r="AR667">
        <f ca="1">'MPL ID'!$BH$2+SUMPRODUCT(($B$1003:$AG$1003='MPL ID'!$BF$2)*(2*($B667:$AG667=1)+($B667:$AG667=2)-2*($B667:$AG667=3)-($B667:$AG667=4)))-SUMPRODUCT(($B$1004:$AG$1004='MPL ID'!$BF$2)*(2*($B667:$AG667=1)+($B667:$AG667=2)-2*($B667:$AG667=3)-($B667:$AG667=4)))</f>
        <v>-1</v>
      </c>
      <c r="AS667">
        <f ca="1">'MPL ID'!$BH$3+SUMPRODUCT(($B$1003:$AG$1003='MPL ID'!$BF$3)*(2*($B667:$AG667=1)+($B667:$AG667=2)-2*($B667:$AG667=3)-($B667:$AG667=4)))-SUMPRODUCT(($B$1004:$AG$1004='MPL ID'!$BF$3)*(2*($B667:$AG667=1)+($B667:$AG667=2)-2*($B667:$AG667=3)-($B667:$AG667=4)))</f>
        <v>-9</v>
      </c>
      <c r="AT667">
        <f ca="1">'MPL ID'!$BH$4+SUMPRODUCT(($B$1003:$AG$1003='MPL ID'!$BF$4)*(2*($B667:$AG667=1)+($B667:$AG667=2)-2*($B667:$AG667=3)-($B667:$AG667=4)))-SUMPRODUCT(($B$1004:$AG$1004='MPL ID'!$BF$4)*(2*($B667:$AG667=1)+($B667:$AG667=2)-2*($B667:$AG667=3)-($B667:$AG667=4)))</f>
        <v>2</v>
      </c>
      <c r="AU667">
        <f ca="1">'MPL ID'!$BH$5+SUMPRODUCT(($B$1003:$AG$1003='MPL ID'!$BF$5)*(2*($B667:$AG667=1)+($B667:$AG667=2)-2*($B667:$AG667=3)-($B667:$AG667=4)))-SUMPRODUCT(($B$1004:$AG$1004='MPL ID'!$BF$5)*(2*($B667:$AG667=1)+($B667:$AG667=2)-2*($B667:$AG667=3)-($B667:$AG667=4)))</f>
        <v>-14</v>
      </c>
      <c r="AV667">
        <f ca="1">'MPL ID'!$BH$6+SUMPRODUCT(($B$1003:$AG$1003='MPL ID'!$BF$6)*(2*($B667:$AG667=1)+($B667:$AG667=2)-2*($B667:$AG667=3)-($B667:$AG667=4)))-SUMPRODUCT(($B$1004:$AG$1004='MPL ID'!$BF$6)*(2*($B667:$AG667=1)+($B667:$AG667=2)-2*($B667:$AG667=3)-($B667:$AG667=4)))</f>
        <v>11</v>
      </c>
      <c r="AW667">
        <f ca="1">'MPL ID'!$BH$7+SUMPRODUCT(($B$1003:$AG$1003='MPL ID'!$BF$7)*(2*($B667:$AG667=1)+($B667:$AG667=2)-2*($B667:$AG667=3)-($B667:$AG667=4)))-SUMPRODUCT(($B$1004:$AG$1004='MPL ID'!$BF$7)*(2*($B667:$AG667=1)+($B667:$AG667=2)-2*($B667:$AG667=3)-($B667:$AG667=4)))</f>
        <v>0</v>
      </c>
      <c r="AX667">
        <f ca="1">'MPL ID'!$BH$8+SUMPRODUCT(($B$1003:$AG$1003='MPL ID'!$BF$8)*(2*($B667:$AG667=1)+($B667:$AG667=2)-2*($B667:$AG667=3)-($B667:$AG667=4)))-SUMPRODUCT(($B$1004:$AG$1004='MPL ID'!$BF$8)*(2*($B667:$AG667=1)+($B667:$AG667=2)-2*($B667:$AG667=3)-($B667:$AG667=4)))</f>
        <v>-11</v>
      </c>
      <c r="AY667">
        <f ca="1">'MPL ID'!$BH$9+SUMPRODUCT(($B$1003:$AG$1003='MPL ID'!$BF$9)*(2*($B667:$AG667=1)+($B667:$AG667=2)-2*($B667:$AG667=3)-($B667:$AG667=4)))-SUMPRODUCT(($B$1004:$AG$1004='MPL ID'!$BF$9)*(2*($B667:$AG667=1)+($B667:$AG667=2)-2*($B667:$AG667=3)-($B667:$AG667=4)))</f>
        <v>12</v>
      </c>
      <c r="AZ667">
        <f ca="1">SUMPRODUCT(--($AH667:$AP667=AH667),--($AQ667:$AY667=AQ667),'MPL ID'!$BG$13:$BO$13)+IF(AND($E667&gt;=3,$E667&lt;=4,AO667=AH667,AX667=AQ667),1,0)+IF(AND($G667&gt;=1,$G667&lt;=2,AJ667=AH667,AS667=AQ667),1,0)+IF(AND($L667&gt;=1,$L667&lt;=2,AM667=AH667,AV667=AQ667),1,0)+IF(AND($O667&gt;=1,$O667&lt;=2,AP667=AH667,AY667=AQ667),1,0)+IF(AND($R667&gt;=1,$R667&lt;=2,AI667=AH667,AR667=AQ667),1,0)+IF(AND($AA667&gt;=3,$AA667&lt;=4,AL667=AH667,AU667=AQ667),1,0)+IF(AND($AE667&gt;=3,$AE667&lt;=4,AK667=AH667,AT667=AQ667),1,0)</f>
        <v>0</v>
      </c>
      <c r="BA667">
        <f ca="1">SUMPRODUCT(--($AH667:$AP667=AI667),--($AQ667:$AY667=AR667),'MPL ID'!$BG$14:$BO$14)+IF(AND($F667&gt;=1,$F667&lt;=2,AP667=AI667,AY667=AR667),1,0)+IF(AND($H667&gt;=1,$H667&lt;=2,AN667=AI667,AW667=AR667),1,0)+IF(AND($J667&gt;=3,$J667&lt;=4,AL667=AI667,AU667=AR667),1,0)+IF(AND($M667&gt;=1,$M667&lt;=2,AO667=AI667,AX667=AR667),1,0)+IF(AND($R667&gt;=3,$R667&lt;=4,AH667=AI667,AQ667=AR667),1,0)+IF(AND($Y667&gt;=3,$Y667&lt;=4,AJ667=AI667,AS667=AR667),1,0)+IF(AND($AC667&gt;=1,$AC667&lt;=2,AK667=AI667,AT667=AR667),1,0)+IF(AND($AF667&gt;=3,$AF667&lt;=4,AM667=AI667,AV667=AR667),1,0)</f>
        <v>0</v>
      </c>
      <c r="BB667">
        <f ca="1">SUMPRODUCT(--($AH667:$AP667=AJ667),--($AQ667:$AY667=AS667),'MPL ID'!$BG$15:$BO$15)+IF(AND($C667&gt;=1,$C667&lt;=2,AK667=AJ667,AT667=AS667),1,0)+IF(AND($G667&gt;=3,$G667&lt;=4,AH667=AJ667,AQ667=AS667),1,0)+IF(AND($K667&gt;=1,$K667&lt;=2,AP667=AJ667,AY667=AS667),1,0)+IF(AND($N667&gt;=3,$N667&lt;=4,AL667=AJ667,AU667=AS667),1,0)+IF(AND($V667&gt;=1,$V667&lt;=2,AM667=AJ667,AV667=AS667),1,0)+IF(AND($Y667&gt;=1,$Y667&lt;=2,AI667=AJ667,AR667=AS667),1,0)+IF(AND($AB667&gt;=3,$AB667&lt;=4,AN667=AJ667,AW667=AS667),1,0)</f>
        <v>0</v>
      </c>
      <c r="BC667">
        <f ca="1">SUMPRODUCT(--($AH667:$AP667=AK667),--($AQ667:$AY667=AT667),'MPL ID'!$BG$16:$BO$16)+IF(AND($C667&gt;=3,$C667&lt;=4,AJ667=AK667,AS667=AT667),1,0)+IF(AND($I667&gt;=1,$I667&lt;=2,AP667=AK667,AY667=AT667),1,0)+IF(AND($P667&gt;=3,$P667&lt;=4,AO667=AK667,AX667=AT667),1,0)+IF(AND($T667&gt;=1,$T667&lt;=2,AN667=AK667,AW667=AT667),1,0)+IF(AND($W667&gt;=1,$W667&lt;=2,AL667=AK667,AU667=AT667),1,0)+IF(AND($AC667&gt;=3,$AC667&lt;=4,AI667=AK667,AR667=AT667),1,0)+IF(AND($AE667&gt;=1,$AE667&lt;=2,AH667=AK667,AQ667=AT667),1,0)</f>
        <v>0</v>
      </c>
      <c r="BD667">
        <f ca="1">SUMPRODUCT(--($AH667:$AP667=AL667),--($AQ667:$AY667=AU667),'MPL ID'!$BG$17:$BO$17)+IF(AND($B667&gt;=3,$B667&lt;=4,AN667=AL667,AW667=AU667),1,0)+IF(AND($D667&gt;=1,$D667&lt;=2,AM667=AL667,AV667=AU667),1,0)+IF(AND($J667&gt;=1,$J667&lt;=2,AI667=AL667,AR667=AU667),1,0)+IF(AND($N667&gt;=1,$N667&lt;=2,AJ667=AL667,AS667=AU667),1,0)+IF(AND($W667&gt;=3,$W667&lt;=4,AK667=AL667,AT667=AU667),1,0)+IF(AND($AA667&gt;=1,$AA667&lt;=2,AH667=AL667,AQ667=AU667),1,0)+IF(AND($AD667&gt;=3,$AD667&lt;=4,AO667=AL667,AX667=AU667),1,0)</f>
        <v>0</v>
      </c>
      <c r="BE667">
        <f ca="1">SUMPRODUCT(--($AH667:$AP667=AM667),--($AQ667:$AY667=AV667),'MPL ID'!$BG$18:$BO$18)+IF(AND($D667&gt;=3,$D667&lt;=4,AL667=AM667,AU667=AV667),1,0)+IF(AND($L667&gt;=3,$L667&lt;=4,AH667=AM667,AQ667=AV667),1,0)+IF(AND($Q667&gt;=3,$Q667&lt;=4,AN667=AM667,AW667=AV667),1,0)+IF(AND($S667&gt;=1,$S667&lt;=2,AP667=AM667,AY667=AV667),1,0)+IF(AND($V667&gt;=3,$V667&lt;=4,AJ667=AM667,AS667=AV667),1,0)+IF(AND($Z667&gt;=1,$Z667&lt;=2,AO667=AM667,AX667=AV667),1,0)+IF(AND($AF667&gt;=1,$AF667&lt;=2,AI667=AM667,AR667=AV667),1,0)</f>
        <v>0</v>
      </c>
      <c r="BF667">
        <f ca="1">SUMPRODUCT(--($AH667:$AP667=AN667),--($AQ667:$AY667=AW667),'MPL ID'!$BG$19:$BO$19)+IF(AND($B667&gt;=1,$B667&lt;=2,AL667=AN667,AU667=AW667),1,0)+IF(AND($H667&gt;=3,$H667&lt;=4,AI667=AN667,AR667=AW667),1,0)+IF(AND($Q667&gt;=1,$Q667&lt;=2,AM667=AN667,AV667=AW667),1,0)+IF(AND($T667&gt;=3,$T667&lt;=4,AK667=AN667,AT667=AW667),1,0)+IF(AND($X667&gt;=3,$X667&lt;=4,AO667=AN667,AX667=AW667),1,0)+IF(AND($AB667&gt;=1,$AB667&lt;=2,AJ667=AN667,AS667=AW667),1,0)+IF(AND($AG667&gt;=1,$AG667&lt;=2,AP667=AN667,AY667=AW667),1,0)</f>
        <v>0</v>
      </c>
      <c r="BG667">
        <f ca="1">SUMPRODUCT(--($AH667:$AP667=AO667),--($AQ667:$AY667=AX667),'MPL ID'!$BG$20:$BO$20)+IF(AND($E667&gt;=1,$E667&lt;=2,AH667=AO667,AQ667=AX667),1,0)+IF(AND($M667&gt;=3,$M667&lt;=4,AI667=AO667,AR667=AX667),1,0)+IF(AND($P667&gt;=1,$P667&lt;=2,AK667=AO667,AT667=AX667),1,0)+IF(AND($U667&gt;=1,$U667&lt;=2,AP667=AO667,AY667=AX667),1,0)+IF(AND($X667&gt;=1,$X667&lt;=2,AN667=AO667,AW667=AX667),1,0)+IF(AND($Z667&gt;=3,$Z667&lt;=4,AM667=AO667,AV667=AX667),1,0)+IF(AND($AD667&gt;=1,$AD667&lt;=2,AL667=AO667,AU667=AX667),1,0)</f>
        <v>0</v>
      </c>
      <c r="BH667">
        <f ca="1">SUMPRODUCT(--($AH667:$AP667=AP667),--($AQ667:$AY667=AY667),'MPL ID'!$BG$21:$BO$21)+IF(AND($F667&gt;=3,$F667&lt;=4,AI667=AP667,AR667=AY667),1,0)+IF(AND($I667&gt;=3,$I667&lt;=4,AK667=AP667,AT667=AY667),1,0)+IF(AND($K667&gt;=3,$K667&lt;=4,AJ667=AP667,AS667=AY667),1,0)+IF(AND($O667&gt;=3,$O667&lt;=4,AH667=AP667,AQ667=AY667),1,0)+IF(AND($S667&gt;=3,$S667&lt;=4,AM667=AP667,AV667=AY667),1,0)+IF(AND($U667&gt;=3,$U667&lt;=4,AO667=AP667,AX667=AY667),1,0)+IF(AND($AG667&gt;=3,$AG667&lt;=4,AN667=AP667,AW667=AY667),1,0)</f>
        <v>0</v>
      </c>
      <c r="BI667">
        <f t="shared" ca="1" si="90"/>
        <v>3</v>
      </c>
      <c r="BJ667">
        <f t="shared" ca="1" si="91"/>
        <v>5</v>
      </c>
      <c r="BK667">
        <f t="shared" ca="1" si="92"/>
        <v>7</v>
      </c>
      <c r="BL667">
        <f t="shared" ca="1" si="93"/>
        <v>4</v>
      </c>
      <c r="BM667">
        <f t="shared" ca="1" si="94"/>
        <v>9</v>
      </c>
      <c r="BN667">
        <f t="shared" ca="1" si="95"/>
        <v>2</v>
      </c>
      <c r="BO667">
        <f t="shared" ca="1" si="96"/>
        <v>6</v>
      </c>
      <c r="BP667">
        <f t="shared" ca="1" si="97"/>
        <v>8</v>
      </c>
      <c r="BQ667">
        <f t="shared" ca="1" si="98"/>
        <v>1</v>
      </c>
    </row>
    <row r="668" spans="1:69" x14ac:dyDescent="0.25">
      <c r="A668">
        <v>667</v>
      </c>
      <c r="B668">
        <f ca="1">IF(AND(ISNUMBER('MPL ID'!$P$25),ISNUMBER('MPL ID'!$Q$25)),0,RANDBETWEEN(1,4))</f>
        <v>0</v>
      </c>
      <c r="C668">
        <f ca="1">IF(AND(ISNUMBER('MPL ID'!$P$26),ISNUMBER('MPL ID'!$Q$26)),0,RANDBETWEEN(1,4))</f>
        <v>0</v>
      </c>
      <c r="D668">
        <f ca="1">IF(AND(ISNUMBER('MPL ID'!$P$28),ISNUMBER('MPL ID'!$Q$28)),0,RANDBETWEEN(1,4))</f>
        <v>0</v>
      </c>
      <c r="E668">
        <f ca="1">IF(AND(ISNUMBER('MPL ID'!$P$29),ISNUMBER('MPL ID'!$Q$29)),0,RANDBETWEEN(1,4))</f>
        <v>0</v>
      </c>
      <c r="F668">
        <f ca="1">IF(AND(ISNUMBER('MPL ID'!$P$30),ISNUMBER('MPL ID'!$Q$30)),0,RANDBETWEEN(1,4))</f>
        <v>0</v>
      </c>
      <c r="G668">
        <f ca="1">IF(AND(ISNUMBER('MPL ID'!$P$31),ISNUMBER('MPL ID'!$Q$31)),0,RANDBETWEEN(1,4))</f>
        <v>0</v>
      </c>
      <c r="H668">
        <f ca="1">IF(AND(ISNUMBER('MPL ID'!$P$32),ISNUMBER('MPL ID'!$Q$32)),0,RANDBETWEEN(1,4))</f>
        <v>0</v>
      </c>
      <c r="I668">
        <f ca="1">IF(AND(ISNUMBER('MPL ID'!$P$33),ISNUMBER('MPL ID'!$Q$33)),0,RANDBETWEEN(1,4))</f>
        <v>0</v>
      </c>
      <c r="J668">
        <f ca="1">IF(AND(ISNUMBER('MPL ID'!$D$36),ISNUMBER('MPL ID'!$E$36)),0,RANDBETWEEN(1,4))</f>
        <v>0</v>
      </c>
      <c r="K668">
        <f ca="1">IF(AND(ISNUMBER('MPL ID'!$D$37),ISNUMBER('MPL ID'!$E$37)),0,RANDBETWEEN(1,4))</f>
        <v>0</v>
      </c>
      <c r="L668">
        <f ca="1">IF(AND(ISNUMBER('MPL ID'!$D$39),ISNUMBER('MPL ID'!$E$39)),0,RANDBETWEEN(1,4))</f>
        <v>0</v>
      </c>
      <c r="M668">
        <f ca="1">IF(AND(ISNUMBER('MPL ID'!$D$40),ISNUMBER('MPL ID'!$E$40)),0,RANDBETWEEN(1,4))</f>
        <v>0</v>
      </c>
      <c r="N668">
        <f ca="1">IF(AND(ISNUMBER('MPL ID'!$D$41),ISNUMBER('MPL ID'!$E$41)),0,RANDBETWEEN(1,4))</f>
        <v>0</v>
      </c>
      <c r="O668">
        <f ca="1">IF(AND(ISNUMBER('MPL ID'!$D$42),ISNUMBER('MPL ID'!$E$42)),0,RANDBETWEEN(1,4))</f>
        <v>0</v>
      </c>
      <c r="P668">
        <f ca="1">IF(AND(ISNUMBER('MPL ID'!$D$43),ISNUMBER('MPL ID'!$E$43)),0,RANDBETWEEN(1,4))</f>
        <v>0</v>
      </c>
      <c r="Q668">
        <f ca="1">IF(AND(ISNUMBER('MPL ID'!$D$44),ISNUMBER('MPL ID'!$E$44)),0,RANDBETWEEN(1,4))</f>
        <v>0</v>
      </c>
      <c r="R668">
        <f ca="1">IF(AND(ISNUMBER('MPL ID'!$J$36),ISNUMBER('MPL ID'!$K$36)),0,RANDBETWEEN(1,4))</f>
        <v>0</v>
      </c>
      <c r="S668">
        <f ca="1">IF(AND(ISNUMBER('MPL ID'!$J$37),ISNUMBER('MPL ID'!$K$37)),0,RANDBETWEEN(1,4))</f>
        <v>0</v>
      </c>
      <c r="T668">
        <f ca="1">IF(AND(ISNUMBER('MPL ID'!$J$39),ISNUMBER('MPL ID'!$K$39)),0,RANDBETWEEN(1,4))</f>
        <v>0</v>
      </c>
      <c r="U668">
        <f ca="1">IF(AND(ISNUMBER('MPL ID'!$J$40),ISNUMBER('MPL ID'!$K$40)),0,RANDBETWEEN(1,4))</f>
        <v>0</v>
      </c>
      <c r="V668">
        <f ca="1">IF(AND(ISNUMBER('MPL ID'!$J$41),ISNUMBER('MPL ID'!$K$41)),0,RANDBETWEEN(1,4))</f>
        <v>0</v>
      </c>
      <c r="W668">
        <f ca="1">IF(AND(ISNUMBER('MPL ID'!$J$42),ISNUMBER('MPL ID'!$K$42)),0,RANDBETWEEN(1,4))</f>
        <v>4</v>
      </c>
      <c r="X668">
        <f ca="1">IF(AND(ISNUMBER('MPL ID'!$J$43),ISNUMBER('MPL ID'!$K$43)),0,RANDBETWEEN(1,4))</f>
        <v>2</v>
      </c>
      <c r="Y668">
        <f ca="1">IF(AND(ISNUMBER('MPL ID'!$J$44),ISNUMBER('MPL ID'!$K$44)),0,RANDBETWEEN(1,4))</f>
        <v>3</v>
      </c>
      <c r="Z668">
        <f ca="1">IF(AND(ISNUMBER('MPL ID'!$P$36),ISNUMBER('MPL ID'!$Q$36)),0,RANDBETWEEN(1,4))</f>
        <v>4</v>
      </c>
      <c r="AA668">
        <f ca="1">IF(AND(ISNUMBER('MPL ID'!$P$37),ISNUMBER('MPL ID'!$Q$37)),0,RANDBETWEEN(1,4))</f>
        <v>4</v>
      </c>
      <c r="AB668">
        <f ca="1">IF(AND(ISNUMBER('MPL ID'!$P$39),ISNUMBER('MPL ID'!$Q$39)),0,RANDBETWEEN(1,4))</f>
        <v>1</v>
      </c>
      <c r="AC668">
        <f ca="1">IF(AND(ISNUMBER('MPL ID'!$P$40),ISNUMBER('MPL ID'!$Q$40)),0,RANDBETWEEN(1,4))</f>
        <v>2</v>
      </c>
      <c r="AD668">
        <f ca="1">IF(AND(ISNUMBER('MPL ID'!$P$41),ISNUMBER('MPL ID'!$Q$41)),0,RANDBETWEEN(1,4))</f>
        <v>1</v>
      </c>
      <c r="AE668">
        <f ca="1">IF(AND(ISNUMBER('MPL ID'!$P$42),ISNUMBER('MPL ID'!$Q$42)),0,RANDBETWEEN(1,4))</f>
        <v>3</v>
      </c>
      <c r="AF668">
        <f ca="1">IF(AND(ISNUMBER('MPL ID'!$P$43),ISNUMBER('MPL ID'!$Q$43)),0,RANDBETWEEN(1,4))</f>
        <v>4</v>
      </c>
      <c r="AG668">
        <f ca="1">IF(AND(ISNUMBER('MPL ID'!$P$44),ISNUMBER('MPL ID'!$Q$44)),0,RANDBETWEEN(1,4))</f>
        <v>3</v>
      </c>
      <c r="AH668">
        <f ca="1">'MPL ID'!$BG$1+SUMPRODUCT(($B$1003:$AG$1003='MPL ID'!$BF$1)*(($B668:$AG668=1)+($B668:$AG668=2)))+SUMPRODUCT(($B$1004:$AG$1004='MPL ID'!$BF$1)*(($B668:$AG668=3)+($B668:$AG668=4)))</f>
        <v>11</v>
      </c>
      <c r="AI668">
        <f ca="1">'MPL ID'!$BG$2+SUMPRODUCT(($B$1003:$AG$1003='MPL ID'!$BF$2)*(($B668:$AG668=1)+($B668:$AG668=2)))+SUMPRODUCT(($B$1004:$AG$1004='MPL ID'!$BF$2)*(($B668:$AG668=3)+($B668:$AG668=4)))</f>
        <v>10</v>
      </c>
      <c r="AJ668">
        <f ca="1">'MPL ID'!$BG$3+SUMPRODUCT(($B$1003:$AG$1003='MPL ID'!$BF$3)*(($B668:$AG668=1)+($B668:$AG668=2)))+SUMPRODUCT(($B$1004:$AG$1004='MPL ID'!$BF$3)*(($B668:$AG668=3)+($B668:$AG668=4)))</f>
        <v>5</v>
      </c>
      <c r="AK668">
        <f ca="1">'MPL ID'!$BG$4+SUMPRODUCT(($B$1003:$AG$1003='MPL ID'!$BF$4)*(($B668:$AG668=1)+($B668:$AG668=2)))+SUMPRODUCT(($B$1004:$AG$1004='MPL ID'!$BF$4)*(($B668:$AG668=3)+($B668:$AG668=4)))</f>
        <v>7</v>
      </c>
      <c r="AL668">
        <f ca="1">'MPL ID'!$BG$5+SUMPRODUCT(($B$1003:$AG$1003='MPL ID'!$BF$5)*(($B668:$AG668=1)+($B668:$AG668=2)))+SUMPRODUCT(($B$1004:$AG$1004='MPL ID'!$BF$5)*(($B668:$AG668=3)+($B668:$AG668=4)))</f>
        <v>4</v>
      </c>
      <c r="AM668">
        <f ca="1">'MPL ID'!$BG$6+SUMPRODUCT(($B$1003:$AG$1003='MPL ID'!$BF$6)*(($B668:$AG668=1)+($B668:$AG668=2)))+SUMPRODUCT(($B$1004:$AG$1004='MPL ID'!$BF$6)*(($B668:$AG668=3)+($B668:$AG668=4)))</f>
        <v>11</v>
      </c>
      <c r="AN668">
        <f ca="1">'MPL ID'!$BG$7+SUMPRODUCT(($B$1003:$AG$1003='MPL ID'!$BF$7)*(($B668:$AG668=1)+($B668:$AG668=2)))+SUMPRODUCT(($B$1004:$AG$1004='MPL ID'!$BF$7)*(($B668:$AG668=3)+($B668:$AG668=4)))</f>
        <v>6</v>
      </c>
      <c r="AO668">
        <f ca="1">'MPL ID'!$BG$8+SUMPRODUCT(($B$1003:$AG$1003='MPL ID'!$BF$8)*(($B668:$AG668=1)+($B668:$AG668=2)))+SUMPRODUCT(($B$1004:$AG$1004='MPL ID'!$BF$8)*(($B668:$AG668=3)+($B668:$AG668=4)))</f>
        <v>6</v>
      </c>
      <c r="AP668">
        <f ca="1">'MPL ID'!$BG$9+SUMPRODUCT(($B$1003:$AG$1003='MPL ID'!$BF$9)*(($B668:$AG668=1)+($B668:$AG668=2)))+SUMPRODUCT(($B$1004:$AG$1004='MPL ID'!$BF$9)*(($B668:$AG668=3)+($B668:$AG668=4)))</f>
        <v>12</v>
      </c>
      <c r="AQ668">
        <f ca="1">'MPL ID'!$BH$1+SUMPRODUCT(($B$1003:$AG$1003='MPL ID'!$BF$1)*(2*($B668:$AG668=1)+($B668:$AG668=2)-2*($B668:$AG668=3)-($B668:$AG668=4)))-SUMPRODUCT(($B$1004:$AG$1004='MPL ID'!$BF$1)*(2*($B668:$AG668=1)+($B668:$AG668=2)-2*($B668:$AG668=3)-($B668:$AG668=4)))</f>
        <v>12</v>
      </c>
      <c r="AR668">
        <f ca="1">'MPL ID'!$BH$2+SUMPRODUCT(($B$1003:$AG$1003='MPL ID'!$BF$2)*(2*($B668:$AG668=1)+($B668:$AG668=2)-2*($B668:$AG668=3)-($B668:$AG668=4)))-SUMPRODUCT(($B$1004:$AG$1004='MPL ID'!$BF$2)*(2*($B668:$AG668=1)+($B668:$AG668=2)-2*($B668:$AG668=3)-($B668:$AG668=4)))</f>
        <v>2</v>
      </c>
      <c r="AS668">
        <f ca="1">'MPL ID'!$BH$3+SUMPRODUCT(($B$1003:$AG$1003='MPL ID'!$BF$3)*(2*($B668:$AG668=1)+($B668:$AG668=2)-2*($B668:$AG668=3)-($B668:$AG668=4)))-SUMPRODUCT(($B$1004:$AG$1004='MPL ID'!$BF$3)*(2*($B668:$AG668=1)+($B668:$AG668=2)-2*($B668:$AG668=3)-($B668:$AG668=4)))</f>
        <v>-12</v>
      </c>
      <c r="AT668">
        <f ca="1">'MPL ID'!$BH$4+SUMPRODUCT(($B$1003:$AG$1003='MPL ID'!$BF$4)*(2*($B668:$AG668=1)+($B668:$AG668=2)-2*($B668:$AG668=3)-($B668:$AG668=4)))-SUMPRODUCT(($B$1004:$AG$1004='MPL ID'!$BF$4)*(2*($B668:$AG668=1)+($B668:$AG668=2)-2*($B668:$AG668=3)-($B668:$AG668=4)))</f>
        <v>-4</v>
      </c>
      <c r="AU668">
        <f ca="1">'MPL ID'!$BH$5+SUMPRODUCT(($B$1003:$AG$1003='MPL ID'!$BF$5)*(2*($B668:$AG668=1)+($B668:$AG668=2)-2*($B668:$AG668=3)-($B668:$AG668=4)))-SUMPRODUCT(($B$1004:$AG$1004='MPL ID'!$BF$5)*(2*($B668:$AG668=1)+($B668:$AG668=2)-2*($B668:$AG668=3)-($B668:$AG668=4)))</f>
        <v>-14</v>
      </c>
      <c r="AV668">
        <f ca="1">'MPL ID'!$BH$6+SUMPRODUCT(($B$1003:$AG$1003='MPL ID'!$BF$6)*(2*($B668:$AG668=1)+($B668:$AG668=2)-2*($B668:$AG668=3)-($B668:$AG668=4)))-SUMPRODUCT(($B$1004:$AG$1004='MPL ID'!$BF$6)*(2*($B668:$AG668=1)+($B668:$AG668=2)-2*($B668:$AG668=3)-($B668:$AG668=4)))</f>
        <v>12</v>
      </c>
      <c r="AW668">
        <f ca="1">'MPL ID'!$BH$7+SUMPRODUCT(($B$1003:$AG$1003='MPL ID'!$BF$7)*(2*($B668:$AG668=1)+($B668:$AG668=2)-2*($B668:$AG668=3)-($B668:$AG668=4)))-SUMPRODUCT(($B$1004:$AG$1004='MPL ID'!$BF$7)*(2*($B668:$AG668=1)+($B668:$AG668=2)-2*($B668:$AG668=3)-($B668:$AG668=4)))</f>
        <v>-3</v>
      </c>
      <c r="AX668">
        <f ca="1">'MPL ID'!$BH$8+SUMPRODUCT(($B$1003:$AG$1003='MPL ID'!$BF$8)*(2*($B668:$AG668=1)+($B668:$AG668=2)-2*($B668:$AG668=3)-($B668:$AG668=4)))-SUMPRODUCT(($B$1004:$AG$1004='MPL ID'!$BF$8)*(2*($B668:$AG668=1)+($B668:$AG668=2)-2*($B668:$AG668=3)-($B668:$AG668=4)))</f>
        <v>-8</v>
      </c>
      <c r="AY668">
        <f ca="1">'MPL ID'!$BH$9+SUMPRODUCT(($B$1003:$AG$1003='MPL ID'!$BF$9)*(2*($B668:$AG668=1)+($B668:$AG668=2)-2*($B668:$AG668=3)-($B668:$AG668=4)))-SUMPRODUCT(($B$1004:$AG$1004='MPL ID'!$BF$9)*(2*($B668:$AG668=1)+($B668:$AG668=2)-2*($B668:$AG668=3)-($B668:$AG668=4)))</f>
        <v>15</v>
      </c>
      <c r="AZ668">
        <f ca="1">SUMPRODUCT(--($AH668:$AP668=AH668),--($AQ668:$AY668=AQ668),'MPL ID'!$BG$13:$BO$13)+IF(AND($E668&gt;=3,$E668&lt;=4,AO668=AH668,AX668=AQ668),1,0)+IF(AND($G668&gt;=1,$G668&lt;=2,AJ668=AH668,AS668=AQ668),1,0)+IF(AND($L668&gt;=1,$L668&lt;=2,AM668=AH668,AV668=AQ668),1,0)+IF(AND($O668&gt;=1,$O668&lt;=2,AP668=AH668,AY668=AQ668),1,0)+IF(AND($R668&gt;=1,$R668&lt;=2,AI668=AH668,AR668=AQ668),1,0)+IF(AND($AA668&gt;=3,$AA668&lt;=4,AL668=AH668,AU668=AQ668),1,0)+IF(AND($AE668&gt;=3,$AE668&lt;=4,AK668=AH668,AT668=AQ668),1,0)</f>
        <v>1</v>
      </c>
      <c r="BA668">
        <f ca="1">SUMPRODUCT(--($AH668:$AP668=AI668),--($AQ668:$AY668=AR668),'MPL ID'!$BG$14:$BO$14)+IF(AND($F668&gt;=1,$F668&lt;=2,AP668=AI668,AY668=AR668),1,0)+IF(AND($H668&gt;=1,$H668&lt;=2,AN668=AI668,AW668=AR668),1,0)+IF(AND($J668&gt;=3,$J668&lt;=4,AL668=AI668,AU668=AR668),1,0)+IF(AND($M668&gt;=1,$M668&lt;=2,AO668=AI668,AX668=AR668),1,0)+IF(AND($R668&gt;=3,$R668&lt;=4,AH668=AI668,AQ668=AR668),1,0)+IF(AND($Y668&gt;=3,$Y668&lt;=4,AJ668=AI668,AS668=AR668),1,0)+IF(AND($AC668&gt;=1,$AC668&lt;=2,AK668=AI668,AT668=AR668),1,0)+IF(AND($AF668&gt;=3,$AF668&lt;=4,AM668=AI668,AV668=AR668),1,0)</f>
        <v>0</v>
      </c>
      <c r="BB668">
        <f ca="1">SUMPRODUCT(--($AH668:$AP668=AJ668),--($AQ668:$AY668=AS668),'MPL ID'!$BG$15:$BO$15)+IF(AND($C668&gt;=1,$C668&lt;=2,AK668=AJ668,AT668=AS668),1,0)+IF(AND($G668&gt;=3,$G668&lt;=4,AH668=AJ668,AQ668=AS668),1,0)+IF(AND($K668&gt;=1,$K668&lt;=2,AP668=AJ668,AY668=AS668),1,0)+IF(AND($N668&gt;=3,$N668&lt;=4,AL668=AJ668,AU668=AS668),1,0)+IF(AND($V668&gt;=1,$V668&lt;=2,AM668=AJ668,AV668=AS668),1,0)+IF(AND($Y668&gt;=1,$Y668&lt;=2,AI668=AJ668,AR668=AS668),1,0)+IF(AND($AB668&gt;=3,$AB668&lt;=4,AN668=AJ668,AW668=AS668),1,0)</f>
        <v>0</v>
      </c>
      <c r="BC668">
        <f ca="1">SUMPRODUCT(--($AH668:$AP668=AK668),--($AQ668:$AY668=AT668),'MPL ID'!$BG$16:$BO$16)+IF(AND($C668&gt;=3,$C668&lt;=4,AJ668=AK668,AS668=AT668),1,0)+IF(AND($I668&gt;=1,$I668&lt;=2,AP668=AK668,AY668=AT668),1,0)+IF(AND($P668&gt;=3,$P668&lt;=4,AO668=AK668,AX668=AT668),1,0)+IF(AND($T668&gt;=1,$T668&lt;=2,AN668=AK668,AW668=AT668),1,0)+IF(AND($W668&gt;=1,$W668&lt;=2,AL668=AK668,AU668=AT668),1,0)+IF(AND($AC668&gt;=3,$AC668&lt;=4,AI668=AK668,AR668=AT668),1,0)+IF(AND($AE668&gt;=1,$AE668&lt;=2,AH668=AK668,AQ668=AT668),1,0)</f>
        <v>0</v>
      </c>
      <c r="BD668">
        <f ca="1">SUMPRODUCT(--($AH668:$AP668=AL668),--($AQ668:$AY668=AU668),'MPL ID'!$BG$17:$BO$17)+IF(AND($B668&gt;=3,$B668&lt;=4,AN668=AL668,AW668=AU668),1,0)+IF(AND($D668&gt;=1,$D668&lt;=2,AM668=AL668,AV668=AU668),1,0)+IF(AND($J668&gt;=1,$J668&lt;=2,AI668=AL668,AR668=AU668),1,0)+IF(AND($N668&gt;=1,$N668&lt;=2,AJ668=AL668,AS668=AU668),1,0)+IF(AND($W668&gt;=3,$W668&lt;=4,AK668=AL668,AT668=AU668),1,0)+IF(AND($AA668&gt;=1,$AA668&lt;=2,AH668=AL668,AQ668=AU668),1,0)+IF(AND($AD668&gt;=3,$AD668&lt;=4,AO668=AL668,AX668=AU668),1,0)</f>
        <v>0</v>
      </c>
      <c r="BE668">
        <f ca="1">SUMPRODUCT(--($AH668:$AP668=AM668),--($AQ668:$AY668=AV668),'MPL ID'!$BG$18:$BO$18)+IF(AND($D668&gt;=3,$D668&lt;=4,AL668=AM668,AU668=AV668),1,0)+IF(AND($L668&gt;=3,$L668&lt;=4,AH668=AM668,AQ668=AV668),1,0)+IF(AND($Q668&gt;=3,$Q668&lt;=4,AN668=AM668,AW668=AV668),1,0)+IF(AND($S668&gt;=1,$S668&lt;=2,AP668=AM668,AY668=AV668),1,0)+IF(AND($V668&gt;=3,$V668&lt;=4,AJ668=AM668,AS668=AV668),1,0)+IF(AND($Z668&gt;=1,$Z668&lt;=2,AO668=AM668,AX668=AV668),1,0)+IF(AND($AF668&gt;=1,$AF668&lt;=2,AI668=AM668,AR668=AV668),1,0)</f>
        <v>1</v>
      </c>
      <c r="BF668">
        <f ca="1">SUMPRODUCT(--($AH668:$AP668=AN668),--($AQ668:$AY668=AW668),'MPL ID'!$BG$19:$BO$19)+IF(AND($B668&gt;=1,$B668&lt;=2,AL668=AN668,AU668=AW668),1,0)+IF(AND($H668&gt;=3,$H668&lt;=4,AI668=AN668,AR668=AW668),1,0)+IF(AND($Q668&gt;=1,$Q668&lt;=2,AM668=AN668,AV668=AW668),1,0)+IF(AND($T668&gt;=3,$T668&lt;=4,AK668=AN668,AT668=AW668),1,0)+IF(AND($X668&gt;=3,$X668&lt;=4,AO668=AN668,AX668=AW668),1,0)+IF(AND($AB668&gt;=1,$AB668&lt;=2,AJ668=AN668,AS668=AW668),1,0)+IF(AND($AG668&gt;=1,$AG668&lt;=2,AP668=AN668,AY668=AW668),1,0)</f>
        <v>0</v>
      </c>
      <c r="BG668">
        <f ca="1">SUMPRODUCT(--($AH668:$AP668=AO668),--($AQ668:$AY668=AX668),'MPL ID'!$BG$20:$BO$20)+IF(AND($E668&gt;=1,$E668&lt;=2,AH668=AO668,AQ668=AX668),1,0)+IF(AND($M668&gt;=3,$M668&lt;=4,AI668=AO668,AR668=AX668),1,0)+IF(AND($P668&gt;=1,$P668&lt;=2,AK668=AO668,AT668=AX668),1,0)+IF(AND($U668&gt;=1,$U668&lt;=2,AP668=AO668,AY668=AX668),1,0)+IF(AND($X668&gt;=1,$X668&lt;=2,AN668=AO668,AW668=AX668),1,0)+IF(AND($Z668&gt;=3,$Z668&lt;=4,AM668=AO668,AV668=AX668),1,0)+IF(AND($AD668&gt;=1,$AD668&lt;=2,AL668=AO668,AU668=AX668),1,0)</f>
        <v>0</v>
      </c>
      <c r="BH668">
        <f ca="1">SUMPRODUCT(--($AH668:$AP668=AP668),--($AQ668:$AY668=AY668),'MPL ID'!$BG$21:$BO$21)+IF(AND($F668&gt;=3,$F668&lt;=4,AI668=AP668,AR668=AY668),1,0)+IF(AND($I668&gt;=3,$I668&lt;=4,AK668=AP668,AT668=AY668),1,0)+IF(AND($K668&gt;=3,$K668&lt;=4,AJ668=AP668,AS668=AY668),1,0)+IF(AND($O668&gt;=3,$O668&lt;=4,AH668=AP668,AQ668=AY668),1,0)+IF(AND($S668&gt;=3,$S668&lt;=4,AM668=AP668,AV668=AY668),1,0)+IF(AND($U668&gt;=3,$U668&lt;=4,AO668=AP668,AX668=AY668),1,0)+IF(AND($AG668&gt;=3,$AG668&lt;=4,AN668=AP668,AW668=AY668),1,0)</f>
        <v>0</v>
      </c>
      <c r="BI668">
        <f t="shared" ca="1" si="90"/>
        <v>2</v>
      </c>
      <c r="BJ668">
        <f t="shared" ca="1" si="91"/>
        <v>4</v>
      </c>
      <c r="BK668">
        <f t="shared" ca="1" si="92"/>
        <v>8</v>
      </c>
      <c r="BL668">
        <f t="shared" ca="1" si="93"/>
        <v>5</v>
      </c>
      <c r="BM668">
        <f t="shared" ca="1" si="94"/>
        <v>9</v>
      </c>
      <c r="BN668">
        <f t="shared" ca="1" si="95"/>
        <v>3</v>
      </c>
      <c r="BO668">
        <f t="shared" ca="1" si="96"/>
        <v>6</v>
      </c>
      <c r="BP668">
        <f t="shared" ca="1" si="97"/>
        <v>7</v>
      </c>
      <c r="BQ668">
        <f t="shared" ca="1" si="98"/>
        <v>1</v>
      </c>
    </row>
    <row r="669" spans="1:69" x14ac:dyDescent="0.25">
      <c r="A669">
        <v>668</v>
      </c>
      <c r="B669">
        <f ca="1">IF(AND(ISNUMBER('MPL ID'!$P$25),ISNUMBER('MPL ID'!$Q$25)),0,RANDBETWEEN(1,4))</f>
        <v>0</v>
      </c>
      <c r="C669">
        <f ca="1">IF(AND(ISNUMBER('MPL ID'!$P$26),ISNUMBER('MPL ID'!$Q$26)),0,RANDBETWEEN(1,4))</f>
        <v>0</v>
      </c>
      <c r="D669">
        <f ca="1">IF(AND(ISNUMBER('MPL ID'!$P$28),ISNUMBER('MPL ID'!$Q$28)),0,RANDBETWEEN(1,4))</f>
        <v>0</v>
      </c>
      <c r="E669">
        <f ca="1">IF(AND(ISNUMBER('MPL ID'!$P$29),ISNUMBER('MPL ID'!$Q$29)),0,RANDBETWEEN(1,4))</f>
        <v>0</v>
      </c>
      <c r="F669">
        <f ca="1">IF(AND(ISNUMBER('MPL ID'!$P$30),ISNUMBER('MPL ID'!$Q$30)),0,RANDBETWEEN(1,4))</f>
        <v>0</v>
      </c>
      <c r="G669">
        <f ca="1">IF(AND(ISNUMBER('MPL ID'!$P$31),ISNUMBER('MPL ID'!$Q$31)),0,RANDBETWEEN(1,4))</f>
        <v>0</v>
      </c>
      <c r="H669">
        <f ca="1">IF(AND(ISNUMBER('MPL ID'!$P$32),ISNUMBER('MPL ID'!$Q$32)),0,RANDBETWEEN(1,4))</f>
        <v>0</v>
      </c>
      <c r="I669">
        <f ca="1">IF(AND(ISNUMBER('MPL ID'!$P$33),ISNUMBER('MPL ID'!$Q$33)),0,RANDBETWEEN(1,4))</f>
        <v>0</v>
      </c>
      <c r="J669">
        <f ca="1">IF(AND(ISNUMBER('MPL ID'!$D$36),ISNUMBER('MPL ID'!$E$36)),0,RANDBETWEEN(1,4))</f>
        <v>0</v>
      </c>
      <c r="K669">
        <f ca="1">IF(AND(ISNUMBER('MPL ID'!$D$37),ISNUMBER('MPL ID'!$E$37)),0,RANDBETWEEN(1,4))</f>
        <v>0</v>
      </c>
      <c r="L669">
        <f ca="1">IF(AND(ISNUMBER('MPL ID'!$D$39),ISNUMBER('MPL ID'!$E$39)),0,RANDBETWEEN(1,4))</f>
        <v>0</v>
      </c>
      <c r="M669">
        <f ca="1">IF(AND(ISNUMBER('MPL ID'!$D$40),ISNUMBER('MPL ID'!$E$40)),0,RANDBETWEEN(1,4))</f>
        <v>0</v>
      </c>
      <c r="N669">
        <f ca="1">IF(AND(ISNUMBER('MPL ID'!$D$41),ISNUMBER('MPL ID'!$E$41)),0,RANDBETWEEN(1,4))</f>
        <v>0</v>
      </c>
      <c r="O669">
        <f ca="1">IF(AND(ISNUMBER('MPL ID'!$D$42),ISNUMBER('MPL ID'!$E$42)),0,RANDBETWEEN(1,4))</f>
        <v>0</v>
      </c>
      <c r="P669">
        <f ca="1">IF(AND(ISNUMBER('MPL ID'!$D$43),ISNUMBER('MPL ID'!$E$43)),0,RANDBETWEEN(1,4))</f>
        <v>0</v>
      </c>
      <c r="Q669">
        <f ca="1">IF(AND(ISNUMBER('MPL ID'!$D$44),ISNUMBER('MPL ID'!$E$44)),0,RANDBETWEEN(1,4))</f>
        <v>0</v>
      </c>
      <c r="R669">
        <f ca="1">IF(AND(ISNUMBER('MPL ID'!$J$36),ISNUMBER('MPL ID'!$K$36)),0,RANDBETWEEN(1,4))</f>
        <v>0</v>
      </c>
      <c r="S669">
        <f ca="1">IF(AND(ISNUMBER('MPL ID'!$J$37),ISNUMBER('MPL ID'!$K$37)),0,RANDBETWEEN(1,4))</f>
        <v>0</v>
      </c>
      <c r="T669">
        <f ca="1">IF(AND(ISNUMBER('MPL ID'!$J$39),ISNUMBER('MPL ID'!$K$39)),0,RANDBETWEEN(1,4))</f>
        <v>0</v>
      </c>
      <c r="U669">
        <f ca="1">IF(AND(ISNUMBER('MPL ID'!$J$40),ISNUMBER('MPL ID'!$K$40)),0,RANDBETWEEN(1,4))</f>
        <v>0</v>
      </c>
      <c r="V669">
        <f ca="1">IF(AND(ISNUMBER('MPL ID'!$J$41),ISNUMBER('MPL ID'!$K$41)),0,RANDBETWEEN(1,4))</f>
        <v>0</v>
      </c>
      <c r="W669">
        <f ca="1">IF(AND(ISNUMBER('MPL ID'!$J$42),ISNUMBER('MPL ID'!$K$42)),0,RANDBETWEEN(1,4))</f>
        <v>3</v>
      </c>
      <c r="X669">
        <f ca="1">IF(AND(ISNUMBER('MPL ID'!$J$43),ISNUMBER('MPL ID'!$K$43)),0,RANDBETWEEN(1,4))</f>
        <v>3</v>
      </c>
      <c r="Y669">
        <f ca="1">IF(AND(ISNUMBER('MPL ID'!$J$44),ISNUMBER('MPL ID'!$K$44)),0,RANDBETWEEN(1,4))</f>
        <v>2</v>
      </c>
      <c r="Z669">
        <f ca="1">IF(AND(ISNUMBER('MPL ID'!$P$36),ISNUMBER('MPL ID'!$Q$36)),0,RANDBETWEEN(1,4))</f>
        <v>4</v>
      </c>
      <c r="AA669">
        <f ca="1">IF(AND(ISNUMBER('MPL ID'!$P$37),ISNUMBER('MPL ID'!$Q$37)),0,RANDBETWEEN(1,4))</f>
        <v>1</v>
      </c>
      <c r="AB669">
        <f ca="1">IF(AND(ISNUMBER('MPL ID'!$P$39),ISNUMBER('MPL ID'!$Q$39)),0,RANDBETWEEN(1,4))</f>
        <v>2</v>
      </c>
      <c r="AC669">
        <f ca="1">IF(AND(ISNUMBER('MPL ID'!$P$40),ISNUMBER('MPL ID'!$Q$40)),0,RANDBETWEEN(1,4))</f>
        <v>1</v>
      </c>
      <c r="AD669">
        <f ca="1">IF(AND(ISNUMBER('MPL ID'!$P$41),ISNUMBER('MPL ID'!$Q$41)),0,RANDBETWEEN(1,4))</f>
        <v>4</v>
      </c>
      <c r="AE669">
        <f ca="1">IF(AND(ISNUMBER('MPL ID'!$P$42),ISNUMBER('MPL ID'!$Q$42)),0,RANDBETWEEN(1,4))</f>
        <v>3</v>
      </c>
      <c r="AF669">
        <f ca="1">IF(AND(ISNUMBER('MPL ID'!$P$43),ISNUMBER('MPL ID'!$Q$43)),0,RANDBETWEEN(1,4))</f>
        <v>3</v>
      </c>
      <c r="AG669">
        <f ca="1">IF(AND(ISNUMBER('MPL ID'!$P$44),ISNUMBER('MPL ID'!$Q$44)),0,RANDBETWEEN(1,4))</f>
        <v>4</v>
      </c>
      <c r="AH669">
        <f ca="1">'MPL ID'!$BG$1+SUMPRODUCT(($B$1003:$AG$1003='MPL ID'!$BF$1)*(($B669:$AG669=1)+($B669:$AG669=2)))+SUMPRODUCT(($B$1004:$AG$1004='MPL ID'!$BF$1)*(($B669:$AG669=3)+($B669:$AG669=4)))</f>
        <v>10</v>
      </c>
      <c r="AI669">
        <f ca="1">'MPL ID'!$BG$2+SUMPRODUCT(($B$1003:$AG$1003='MPL ID'!$BF$2)*(($B669:$AG669=1)+($B669:$AG669=2)))+SUMPRODUCT(($B$1004:$AG$1004='MPL ID'!$BF$2)*(($B669:$AG669=3)+($B669:$AG669=4)))</f>
        <v>9</v>
      </c>
      <c r="AJ669">
        <f ca="1">'MPL ID'!$BG$3+SUMPRODUCT(($B$1003:$AG$1003='MPL ID'!$BF$3)*(($B669:$AG669=1)+($B669:$AG669=2)))+SUMPRODUCT(($B$1004:$AG$1004='MPL ID'!$BF$3)*(($B669:$AG669=3)+($B669:$AG669=4)))</f>
        <v>6</v>
      </c>
      <c r="AK669">
        <f ca="1">'MPL ID'!$BG$4+SUMPRODUCT(($B$1003:$AG$1003='MPL ID'!$BF$4)*(($B669:$AG669=1)+($B669:$AG669=2)))+SUMPRODUCT(($B$1004:$AG$1004='MPL ID'!$BF$4)*(($B669:$AG669=3)+($B669:$AG669=4)))</f>
        <v>7</v>
      </c>
      <c r="AL669">
        <f ca="1">'MPL ID'!$BG$5+SUMPRODUCT(($B$1003:$AG$1003='MPL ID'!$BF$5)*(($B669:$AG669=1)+($B669:$AG669=2)))+SUMPRODUCT(($B$1004:$AG$1004='MPL ID'!$BF$5)*(($B669:$AG669=3)+($B669:$AG669=4)))</f>
        <v>6</v>
      </c>
      <c r="AM669">
        <f ca="1">'MPL ID'!$BG$6+SUMPRODUCT(($B$1003:$AG$1003='MPL ID'!$BF$6)*(($B669:$AG669=1)+($B669:$AG669=2)))+SUMPRODUCT(($B$1004:$AG$1004='MPL ID'!$BF$6)*(($B669:$AG669=3)+($B669:$AG669=4)))</f>
        <v>11</v>
      </c>
      <c r="AN669">
        <f ca="1">'MPL ID'!$BG$7+SUMPRODUCT(($B$1003:$AG$1003='MPL ID'!$BF$7)*(($B669:$AG669=1)+($B669:$AG669=2)))+SUMPRODUCT(($B$1004:$AG$1004='MPL ID'!$BF$7)*(($B669:$AG669=3)+($B669:$AG669=4)))</f>
        <v>7</v>
      </c>
      <c r="AO669">
        <f ca="1">'MPL ID'!$BG$8+SUMPRODUCT(($B$1003:$AG$1003='MPL ID'!$BF$8)*(($B669:$AG669=1)+($B669:$AG669=2)))+SUMPRODUCT(($B$1004:$AG$1004='MPL ID'!$BF$8)*(($B669:$AG669=3)+($B669:$AG669=4)))</f>
        <v>4</v>
      </c>
      <c r="AP669">
        <f ca="1">'MPL ID'!$BG$9+SUMPRODUCT(($B$1003:$AG$1003='MPL ID'!$BF$9)*(($B669:$AG669=1)+($B669:$AG669=2)))+SUMPRODUCT(($B$1004:$AG$1004='MPL ID'!$BF$9)*(($B669:$AG669=3)+($B669:$AG669=4)))</f>
        <v>12</v>
      </c>
      <c r="AQ669">
        <f ca="1">'MPL ID'!$BH$1+SUMPRODUCT(($B$1003:$AG$1003='MPL ID'!$BF$1)*(2*($B669:$AG669=1)+($B669:$AG669=2)-2*($B669:$AG669=3)-($B669:$AG669=4)))-SUMPRODUCT(($B$1004:$AG$1004='MPL ID'!$BF$1)*(2*($B669:$AG669=1)+($B669:$AG669=2)-2*($B669:$AG669=3)-($B669:$AG669=4)))</f>
        <v>9</v>
      </c>
      <c r="AR669">
        <f ca="1">'MPL ID'!$BH$2+SUMPRODUCT(($B$1003:$AG$1003='MPL ID'!$BF$2)*(2*($B669:$AG669=1)+($B669:$AG669=2)-2*($B669:$AG669=3)-($B669:$AG669=4)))-SUMPRODUCT(($B$1004:$AG$1004='MPL ID'!$BF$2)*(2*($B669:$AG669=1)+($B669:$AG669=2)-2*($B669:$AG669=3)-($B669:$AG669=4)))</f>
        <v>1</v>
      </c>
      <c r="AS669">
        <f ca="1">'MPL ID'!$BH$3+SUMPRODUCT(($B$1003:$AG$1003='MPL ID'!$BF$3)*(2*($B669:$AG669=1)+($B669:$AG669=2)-2*($B669:$AG669=3)-($B669:$AG669=4)))-SUMPRODUCT(($B$1004:$AG$1004='MPL ID'!$BF$3)*(2*($B669:$AG669=1)+($B669:$AG669=2)-2*($B669:$AG669=3)-($B669:$AG669=4)))</f>
        <v>-8</v>
      </c>
      <c r="AT669">
        <f ca="1">'MPL ID'!$BH$4+SUMPRODUCT(($B$1003:$AG$1003='MPL ID'!$BF$4)*(2*($B669:$AG669=1)+($B669:$AG669=2)-2*($B669:$AG669=3)-($B669:$AG669=4)))-SUMPRODUCT(($B$1004:$AG$1004='MPL ID'!$BF$4)*(2*($B669:$AG669=1)+($B669:$AG669=2)-2*($B669:$AG669=3)-($B669:$AG669=4)))</f>
        <v>-6</v>
      </c>
      <c r="AU669">
        <f ca="1">'MPL ID'!$BH$5+SUMPRODUCT(($B$1003:$AG$1003='MPL ID'!$BF$5)*(2*($B669:$AG669=1)+($B669:$AG669=2)-2*($B669:$AG669=3)-($B669:$AG669=4)))-SUMPRODUCT(($B$1004:$AG$1004='MPL ID'!$BF$5)*(2*($B669:$AG669=1)+($B669:$AG669=2)-2*($B669:$AG669=3)-($B669:$AG669=4)))</f>
        <v>-7</v>
      </c>
      <c r="AV669">
        <f ca="1">'MPL ID'!$BH$6+SUMPRODUCT(($B$1003:$AG$1003='MPL ID'!$BF$6)*(2*($B669:$AG669=1)+($B669:$AG669=2)-2*($B669:$AG669=3)-($B669:$AG669=4)))-SUMPRODUCT(($B$1004:$AG$1004='MPL ID'!$BF$6)*(2*($B669:$AG669=1)+($B669:$AG669=2)-2*($B669:$AG669=3)-($B669:$AG669=4)))</f>
        <v>11</v>
      </c>
      <c r="AW669">
        <f ca="1">'MPL ID'!$BH$7+SUMPRODUCT(($B$1003:$AG$1003='MPL ID'!$BF$7)*(2*($B669:$AG669=1)+($B669:$AG669=2)-2*($B669:$AG669=3)-($B669:$AG669=4)))-SUMPRODUCT(($B$1004:$AG$1004='MPL ID'!$BF$7)*(2*($B669:$AG669=1)+($B669:$AG669=2)-2*($B669:$AG669=3)-($B669:$AG669=4)))</f>
        <v>0</v>
      </c>
      <c r="AX669">
        <f ca="1">'MPL ID'!$BH$8+SUMPRODUCT(($B$1003:$AG$1003='MPL ID'!$BF$8)*(2*($B669:$AG669=1)+($B669:$AG669=2)-2*($B669:$AG669=3)-($B669:$AG669=4)))-SUMPRODUCT(($B$1004:$AG$1004='MPL ID'!$BF$8)*(2*($B669:$AG669=1)+($B669:$AG669=2)-2*($B669:$AG669=3)-($B669:$AG669=4)))</f>
        <v>-14</v>
      </c>
      <c r="AY669">
        <f ca="1">'MPL ID'!$BH$9+SUMPRODUCT(($B$1003:$AG$1003='MPL ID'!$BF$9)*(2*($B669:$AG669=1)+($B669:$AG669=2)-2*($B669:$AG669=3)-($B669:$AG669=4)))-SUMPRODUCT(($B$1004:$AG$1004='MPL ID'!$BF$9)*(2*($B669:$AG669=1)+($B669:$AG669=2)-2*($B669:$AG669=3)-($B669:$AG669=4)))</f>
        <v>14</v>
      </c>
      <c r="AZ669">
        <f ca="1">SUMPRODUCT(--($AH669:$AP669=AH669),--($AQ669:$AY669=AQ669),'MPL ID'!$BG$13:$BO$13)+IF(AND($E669&gt;=3,$E669&lt;=4,AO669=AH669,AX669=AQ669),1,0)+IF(AND($G669&gt;=1,$G669&lt;=2,AJ669=AH669,AS669=AQ669),1,0)+IF(AND($L669&gt;=1,$L669&lt;=2,AM669=AH669,AV669=AQ669),1,0)+IF(AND($O669&gt;=1,$O669&lt;=2,AP669=AH669,AY669=AQ669),1,0)+IF(AND($R669&gt;=1,$R669&lt;=2,AI669=AH669,AR669=AQ669),1,0)+IF(AND($AA669&gt;=3,$AA669&lt;=4,AL669=AH669,AU669=AQ669),1,0)+IF(AND($AE669&gt;=3,$AE669&lt;=4,AK669=AH669,AT669=AQ669),1,0)</f>
        <v>0</v>
      </c>
      <c r="BA669">
        <f ca="1">SUMPRODUCT(--($AH669:$AP669=AI669),--($AQ669:$AY669=AR669),'MPL ID'!$BG$14:$BO$14)+IF(AND($F669&gt;=1,$F669&lt;=2,AP669=AI669,AY669=AR669),1,0)+IF(AND($H669&gt;=1,$H669&lt;=2,AN669=AI669,AW669=AR669),1,0)+IF(AND($J669&gt;=3,$J669&lt;=4,AL669=AI669,AU669=AR669),1,0)+IF(AND($M669&gt;=1,$M669&lt;=2,AO669=AI669,AX669=AR669),1,0)+IF(AND($R669&gt;=3,$R669&lt;=4,AH669=AI669,AQ669=AR669),1,0)+IF(AND($Y669&gt;=3,$Y669&lt;=4,AJ669=AI669,AS669=AR669),1,0)+IF(AND($AC669&gt;=1,$AC669&lt;=2,AK669=AI669,AT669=AR669),1,0)+IF(AND($AF669&gt;=3,$AF669&lt;=4,AM669=AI669,AV669=AR669),1,0)</f>
        <v>0</v>
      </c>
      <c r="BB669">
        <f ca="1">SUMPRODUCT(--($AH669:$AP669=AJ669),--($AQ669:$AY669=AS669),'MPL ID'!$BG$15:$BO$15)+IF(AND($C669&gt;=1,$C669&lt;=2,AK669=AJ669,AT669=AS669),1,0)+IF(AND($G669&gt;=3,$G669&lt;=4,AH669=AJ669,AQ669=AS669),1,0)+IF(AND($K669&gt;=1,$K669&lt;=2,AP669=AJ669,AY669=AS669),1,0)+IF(AND($N669&gt;=3,$N669&lt;=4,AL669=AJ669,AU669=AS669),1,0)+IF(AND($V669&gt;=1,$V669&lt;=2,AM669=AJ669,AV669=AS669),1,0)+IF(AND($Y669&gt;=1,$Y669&lt;=2,AI669=AJ669,AR669=AS669),1,0)+IF(AND($AB669&gt;=3,$AB669&lt;=4,AN669=AJ669,AW669=AS669),1,0)</f>
        <v>0</v>
      </c>
      <c r="BC669">
        <f ca="1">SUMPRODUCT(--($AH669:$AP669=AK669),--($AQ669:$AY669=AT669),'MPL ID'!$BG$16:$BO$16)+IF(AND($C669&gt;=3,$C669&lt;=4,AJ669=AK669,AS669=AT669),1,0)+IF(AND($I669&gt;=1,$I669&lt;=2,AP669=AK669,AY669=AT669),1,0)+IF(AND($P669&gt;=3,$P669&lt;=4,AO669=AK669,AX669=AT669),1,0)+IF(AND($T669&gt;=1,$T669&lt;=2,AN669=AK669,AW669=AT669),1,0)+IF(AND($W669&gt;=1,$W669&lt;=2,AL669=AK669,AU669=AT669),1,0)+IF(AND($AC669&gt;=3,$AC669&lt;=4,AI669=AK669,AR669=AT669),1,0)+IF(AND($AE669&gt;=1,$AE669&lt;=2,AH669=AK669,AQ669=AT669),1,0)</f>
        <v>0</v>
      </c>
      <c r="BD669">
        <f ca="1">SUMPRODUCT(--($AH669:$AP669=AL669),--($AQ669:$AY669=AU669),'MPL ID'!$BG$17:$BO$17)+IF(AND($B669&gt;=3,$B669&lt;=4,AN669=AL669,AW669=AU669),1,0)+IF(AND($D669&gt;=1,$D669&lt;=2,AM669=AL669,AV669=AU669),1,0)+IF(AND($J669&gt;=1,$J669&lt;=2,AI669=AL669,AR669=AU669),1,0)+IF(AND($N669&gt;=1,$N669&lt;=2,AJ669=AL669,AS669=AU669),1,0)+IF(AND($W669&gt;=3,$W669&lt;=4,AK669=AL669,AT669=AU669),1,0)+IF(AND($AA669&gt;=1,$AA669&lt;=2,AH669=AL669,AQ669=AU669),1,0)+IF(AND($AD669&gt;=3,$AD669&lt;=4,AO669=AL669,AX669=AU669),1,0)</f>
        <v>0</v>
      </c>
      <c r="BE669">
        <f ca="1">SUMPRODUCT(--($AH669:$AP669=AM669),--($AQ669:$AY669=AV669),'MPL ID'!$BG$18:$BO$18)+IF(AND($D669&gt;=3,$D669&lt;=4,AL669=AM669,AU669=AV669),1,0)+IF(AND($L669&gt;=3,$L669&lt;=4,AH669=AM669,AQ669=AV669),1,0)+IF(AND($Q669&gt;=3,$Q669&lt;=4,AN669=AM669,AW669=AV669),1,0)+IF(AND($S669&gt;=1,$S669&lt;=2,AP669=AM669,AY669=AV669),1,0)+IF(AND($V669&gt;=3,$V669&lt;=4,AJ669=AM669,AS669=AV669),1,0)+IF(AND($Z669&gt;=1,$Z669&lt;=2,AO669=AM669,AX669=AV669),1,0)+IF(AND($AF669&gt;=1,$AF669&lt;=2,AI669=AM669,AR669=AV669),1,0)</f>
        <v>0</v>
      </c>
      <c r="BF669">
        <f ca="1">SUMPRODUCT(--($AH669:$AP669=AN669),--($AQ669:$AY669=AW669),'MPL ID'!$BG$19:$BO$19)+IF(AND($B669&gt;=1,$B669&lt;=2,AL669=AN669,AU669=AW669),1,0)+IF(AND($H669&gt;=3,$H669&lt;=4,AI669=AN669,AR669=AW669),1,0)+IF(AND($Q669&gt;=1,$Q669&lt;=2,AM669=AN669,AV669=AW669),1,0)+IF(AND($T669&gt;=3,$T669&lt;=4,AK669=AN669,AT669=AW669),1,0)+IF(AND($X669&gt;=3,$X669&lt;=4,AO669=AN669,AX669=AW669),1,0)+IF(AND($AB669&gt;=1,$AB669&lt;=2,AJ669=AN669,AS669=AW669),1,0)+IF(AND($AG669&gt;=1,$AG669&lt;=2,AP669=AN669,AY669=AW669),1,0)</f>
        <v>0</v>
      </c>
      <c r="BG669">
        <f ca="1">SUMPRODUCT(--($AH669:$AP669=AO669),--($AQ669:$AY669=AX669),'MPL ID'!$BG$20:$BO$20)+IF(AND($E669&gt;=1,$E669&lt;=2,AH669=AO669,AQ669=AX669),1,0)+IF(AND($M669&gt;=3,$M669&lt;=4,AI669=AO669,AR669=AX669),1,0)+IF(AND($P669&gt;=1,$P669&lt;=2,AK669=AO669,AT669=AX669),1,0)+IF(AND($U669&gt;=1,$U669&lt;=2,AP669=AO669,AY669=AX669),1,0)+IF(AND($X669&gt;=1,$X669&lt;=2,AN669=AO669,AW669=AX669),1,0)+IF(AND($Z669&gt;=3,$Z669&lt;=4,AM669=AO669,AV669=AX669),1,0)+IF(AND($AD669&gt;=1,$AD669&lt;=2,AL669=AO669,AU669=AX669),1,0)</f>
        <v>0</v>
      </c>
      <c r="BH669">
        <f ca="1">SUMPRODUCT(--($AH669:$AP669=AP669),--($AQ669:$AY669=AY669),'MPL ID'!$BG$21:$BO$21)+IF(AND($F669&gt;=3,$F669&lt;=4,AI669=AP669,AR669=AY669),1,0)+IF(AND($I669&gt;=3,$I669&lt;=4,AK669=AP669,AT669=AY669),1,0)+IF(AND($K669&gt;=3,$K669&lt;=4,AJ669=AP669,AS669=AY669),1,0)+IF(AND($O669&gt;=3,$O669&lt;=4,AH669=AP669,AQ669=AY669),1,0)+IF(AND($S669&gt;=3,$S669&lt;=4,AM669=AP669,AV669=AY669),1,0)+IF(AND($U669&gt;=3,$U669&lt;=4,AO669=AP669,AX669=AY669),1,0)+IF(AND($AG669&gt;=3,$AG669&lt;=4,AN669=AP669,AW669=AY669),1,0)</f>
        <v>0</v>
      </c>
      <c r="BI669">
        <f t="shared" ca="1" si="90"/>
        <v>3</v>
      </c>
      <c r="BJ669">
        <f t="shared" ca="1" si="91"/>
        <v>4</v>
      </c>
      <c r="BK669">
        <f t="shared" ca="1" si="92"/>
        <v>8</v>
      </c>
      <c r="BL669">
        <f t="shared" ca="1" si="93"/>
        <v>6</v>
      </c>
      <c r="BM669">
        <f t="shared" ca="1" si="94"/>
        <v>7</v>
      </c>
      <c r="BN669">
        <f t="shared" ca="1" si="95"/>
        <v>2</v>
      </c>
      <c r="BO669">
        <f t="shared" ca="1" si="96"/>
        <v>5</v>
      </c>
      <c r="BP669">
        <f t="shared" ca="1" si="97"/>
        <v>9</v>
      </c>
      <c r="BQ669">
        <f t="shared" ca="1" si="98"/>
        <v>1</v>
      </c>
    </row>
    <row r="670" spans="1:69" x14ac:dyDescent="0.25">
      <c r="A670">
        <v>669</v>
      </c>
      <c r="B670">
        <f ca="1">IF(AND(ISNUMBER('MPL ID'!$P$25),ISNUMBER('MPL ID'!$Q$25)),0,RANDBETWEEN(1,4))</f>
        <v>0</v>
      </c>
      <c r="C670">
        <f ca="1">IF(AND(ISNUMBER('MPL ID'!$P$26),ISNUMBER('MPL ID'!$Q$26)),0,RANDBETWEEN(1,4))</f>
        <v>0</v>
      </c>
      <c r="D670">
        <f ca="1">IF(AND(ISNUMBER('MPL ID'!$P$28),ISNUMBER('MPL ID'!$Q$28)),0,RANDBETWEEN(1,4))</f>
        <v>0</v>
      </c>
      <c r="E670">
        <f ca="1">IF(AND(ISNUMBER('MPL ID'!$P$29),ISNUMBER('MPL ID'!$Q$29)),0,RANDBETWEEN(1,4))</f>
        <v>0</v>
      </c>
      <c r="F670">
        <f ca="1">IF(AND(ISNUMBER('MPL ID'!$P$30),ISNUMBER('MPL ID'!$Q$30)),0,RANDBETWEEN(1,4))</f>
        <v>0</v>
      </c>
      <c r="G670">
        <f ca="1">IF(AND(ISNUMBER('MPL ID'!$P$31),ISNUMBER('MPL ID'!$Q$31)),0,RANDBETWEEN(1,4))</f>
        <v>0</v>
      </c>
      <c r="H670">
        <f ca="1">IF(AND(ISNUMBER('MPL ID'!$P$32),ISNUMBER('MPL ID'!$Q$32)),0,RANDBETWEEN(1,4))</f>
        <v>0</v>
      </c>
      <c r="I670">
        <f ca="1">IF(AND(ISNUMBER('MPL ID'!$P$33),ISNUMBER('MPL ID'!$Q$33)),0,RANDBETWEEN(1,4))</f>
        <v>0</v>
      </c>
      <c r="J670">
        <f ca="1">IF(AND(ISNUMBER('MPL ID'!$D$36),ISNUMBER('MPL ID'!$E$36)),0,RANDBETWEEN(1,4))</f>
        <v>0</v>
      </c>
      <c r="K670">
        <f ca="1">IF(AND(ISNUMBER('MPL ID'!$D$37),ISNUMBER('MPL ID'!$E$37)),0,RANDBETWEEN(1,4))</f>
        <v>0</v>
      </c>
      <c r="L670">
        <f ca="1">IF(AND(ISNUMBER('MPL ID'!$D$39),ISNUMBER('MPL ID'!$E$39)),0,RANDBETWEEN(1,4))</f>
        <v>0</v>
      </c>
      <c r="M670">
        <f ca="1">IF(AND(ISNUMBER('MPL ID'!$D$40),ISNUMBER('MPL ID'!$E$40)),0,RANDBETWEEN(1,4))</f>
        <v>0</v>
      </c>
      <c r="N670">
        <f ca="1">IF(AND(ISNUMBER('MPL ID'!$D$41),ISNUMBER('MPL ID'!$E$41)),0,RANDBETWEEN(1,4))</f>
        <v>0</v>
      </c>
      <c r="O670">
        <f ca="1">IF(AND(ISNUMBER('MPL ID'!$D$42),ISNUMBER('MPL ID'!$E$42)),0,RANDBETWEEN(1,4))</f>
        <v>0</v>
      </c>
      <c r="P670">
        <f ca="1">IF(AND(ISNUMBER('MPL ID'!$D$43),ISNUMBER('MPL ID'!$E$43)),0,RANDBETWEEN(1,4))</f>
        <v>0</v>
      </c>
      <c r="Q670">
        <f ca="1">IF(AND(ISNUMBER('MPL ID'!$D$44),ISNUMBER('MPL ID'!$E$44)),0,RANDBETWEEN(1,4))</f>
        <v>0</v>
      </c>
      <c r="R670">
        <f ca="1">IF(AND(ISNUMBER('MPL ID'!$J$36),ISNUMBER('MPL ID'!$K$36)),0,RANDBETWEEN(1,4))</f>
        <v>0</v>
      </c>
      <c r="S670">
        <f ca="1">IF(AND(ISNUMBER('MPL ID'!$J$37),ISNUMBER('MPL ID'!$K$37)),0,RANDBETWEEN(1,4))</f>
        <v>0</v>
      </c>
      <c r="T670">
        <f ca="1">IF(AND(ISNUMBER('MPL ID'!$J$39),ISNUMBER('MPL ID'!$K$39)),0,RANDBETWEEN(1,4))</f>
        <v>0</v>
      </c>
      <c r="U670">
        <f ca="1">IF(AND(ISNUMBER('MPL ID'!$J$40),ISNUMBER('MPL ID'!$K$40)),0,RANDBETWEEN(1,4))</f>
        <v>0</v>
      </c>
      <c r="V670">
        <f ca="1">IF(AND(ISNUMBER('MPL ID'!$J$41),ISNUMBER('MPL ID'!$K$41)),0,RANDBETWEEN(1,4))</f>
        <v>0</v>
      </c>
      <c r="W670">
        <f ca="1">IF(AND(ISNUMBER('MPL ID'!$J$42),ISNUMBER('MPL ID'!$K$42)),0,RANDBETWEEN(1,4))</f>
        <v>4</v>
      </c>
      <c r="X670">
        <f ca="1">IF(AND(ISNUMBER('MPL ID'!$J$43),ISNUMBER('MPL ID'!$K$43)),0,RANDBETWEEN(1,4))</f>
        <v>2</v>
      </c>
      <c r="Y670">
        <f ca="1">IF(AND(ISNUMBER('MPL ID'!$J$44),ISNUMBER('MPL ID'!$K$44)),0,RANDBETWEEN(1,4))</f>
        <v>4</v>
      </c>
      <c r="Z670">
        <f ca="1">IF(AND(ISNUMBER('MPL ID'!$P$36),ISNUMBER('MPL ID'!$Q$36)),0,RANDBETWEEN(1,4))</f>
        <v>4</v>
      </c>
      <c r="AA670">
        <f ca="1">IF(AND(ISNUMBER('MPL ID'!$P$37),ISNUMBER('MPL ID'!$Q$37)),0,RANDBETWEEN(1,4))</f>
        <v>1</v>
      </c>
      <c r="AB670">
        <f ca="1">IF(AND(ISNUMBER('MPL ID'!$P$39),ISNUMBER('MPL ID'!$Q$39)),0,RANDBETWEEN(1,4))</f>
        <v>1</v>
      </c>
      <c r="AC670">
        <f ca="1">IF(AND(ISNUMBER('MPL ID'!$P$40),ISNUMBER('MPL ID'!$Q$40)),0,RANDBETWEEN(1,4))</f>
        <v>4</v>
      </c>
      <c r="AD670">
        <f ca="1">IF(AND(ISNUMBER('MPL ID'!$P$41),ISNUMBER('MPL ID'!$Q$41)),0,RANDBETWEEN(1,4))</f>
        <v>3</v>
      </c>
      <c r="AE670">
        <f ca="1">IF(AND(ISNUMBER('MPL ID'!$P$42),ISNUMBER('MPL ID'!$Q$42)),0,RANDBETWEEN(1,4))</f>
        <v>1</v>
      </c>
      <c r="AF670">
        <f ca="1">IF(AND(ISNUMBER('MPL ID'!$P$43),ISNUMBER('MPL ID'!$Q$43)),0,RANDBETWEEN(1,4))</f>
        <v>2</v>
      </c>
      <c r="AG670">
        <f ca="1">IF(AND(ISNUMBER('MPL ID'!$P$44),ISNUMBER('MPL ID'!$Q$44)),0,RANDBETWEEN(1,4))</f>
        <v>4</v>
      </c>
      <c r="AH670">
        <f ca="1">'MPL ID'!$BG$1+SUMPRODUCT(($B$1003:$AG$1003='MPL ID'!$BF$1)*(($B670:$AG670=1)+($B670:$AG670=2)))+SUMPRODUCT(($B$1004:$AG$1004='MPL ID'!$BF$1)*(($B670:$AG670=3)+($B670:$AG670=4)))</f>
        <v>9</v>
      </c>
      <c r="AI670">
        <f ca="1">'MPL ID'!$BG$2+SUMPRODUCT(($B$1003:$AG$1003='MPL ID'!$BF$2)*(($B670:$AG670=1)+($B670:$AG670=2)))+SUMPRODUCT(($B$1004:$AG$1004='MPL ID'!$BF$2)*(($B670:$AG670=3)+($B670:$AG670=4)))</f>
        <v>8</v>
      </c>
      <c r="AJ670">
        <f ca="1">'MPL ID'!$BG$3+SUMPRODUCT(($B$1003:$AG$1003='MPL ID'!$BF$3)*(($B670:$AG670=1)+($B670:$AG670=2)))+SUMPRODUCT(($B$1004:$AG$1004='MPL ID'!$BF$3)*(($B670:$AG670=3)+($B670:$AG670=4)))</f>
        <v>5</v>
      </c>
      <c r="AK670">
        <f ca="1">'MPL ID'!$BG$4+SUMPRODUCT(($B$1003:$AG$1003='MPL ID'!$BF$4)*(($B670:$AG670=1)+($B670:$AG670=2)))+SUMPRODUCT(($B$1004:$AG$1004='MPL ID'!$BF$4)*(($B670:$AG670=3)+($B670:$AG670=4)))</f>
        <v>9</v>
      </c>
      <c r="AL670">
        <f ca="1">'MPL ID'!$BG$5+SUMPRODUCT(($B$1003:$AG$1003='MPL ID'!$BF$5)*(($B670:$AG670=1)+($B670:$AG670=2)))+SUMPRODUCT(($B$1004:$AG$1004='MPL ID'!$BF$5)*(($B670:$AG670=3)+($B670:$AG670=4)))</f>
        <v>6</v>
      </c>
      <c r="AM670">
        <f ca="1">'MPL ID'!$BG$6+SUMPRODUCT(($B$1003:$AG$1003='MPL ID'!$BF$6)*(($B670:$AG670=1)+($B670:$AG670=2)))+SUMPRODUCT(($B$1004:$AG$1004='MPL ID'!$BF$6)*(($B670:$AG670=3)+($B670:$AG670=4)))</f>
        <v>12</v>
      </c>
      <c r="AN670">
        <f ca="1">'MPL ID'!$BG$7+SUMPRODUCT(($B$1003:$AG$1003='MPL ID'!$BF$7)*(($B670:$AG670=1)+($B670:$AG670=2)))+SUMPRODUCT(($B$1004:$AG$1004='MPL ID'!$BF$7)*(($B670:$AG670=3)+($B670:$AG670=4)))</f>
        <v>6</v>
      </c>
      <c r="AO670">
        <f ca="1">'MPL ID'!$BG$8+SUMPRODUCT(($B$1003:$AG$1003='MPL ID'!$BF$8)*(($B670:$AG670=1)+($B670:$AG670=2)))+SUMPRODUCT(($B$1004:$AG$1004='MPL ID'!$BF$8)*(($B670:$AG670=3)+($B670:$AG670=4)))</f>
        <v>5</v>
      </c>
      <c r="AP670">
        <f ca="1">'MPL ID'!$BG$9+SUMPRODUCT(($B$1003:$AG$1003='MPL ID'!$BF$9)*(($B670:$AG670=1)+($B670:$AG670=2)))+SUMPRODUCT(($B$1004:$AG$1004='MPL ID'!$BF$9)*(($B670:$AG670=3)+($B670:$AG670=4)))</f>
        <v>12</v>
      </c>
      <c r="AQ670">
        <f ca="1">'MPL ID'!$BH$1+SUMPRODUCT(($B$1003:$AG$1003='MPL ID'!$BF$1)*(2*($B670:$AG670=1)+($B670:$AG670=2)-2*($B670:$AG670=3)-($B670:$AG670=4)))-SUMPRODUCT(($B$1004:$AG$1004='MPL ID'!$BF$1)*(2*($B670:$AG670=1)+($B670:$AG670=2)-2*($B670:$AG670=3)-($B670:$AG670=4)))</f>
        <v>5</v>
      </c>
      <c r="AR670">
        <f ca="1">'MPL ID'!$BH$2+SUMPRODUCT(($B$1003:$AG$1003='MPL ID'!$BF$2)*(2*($B670:$AG670=1)+($B670:$AG670=2)-2*($B670:$AG670=3)-($B670:$AG670=4)))-SUMPRODUCT(($B$1004:$AG$1004='MPL ID'!$BF$2)*(2*($B670:$AG670=1)+($B670:$AG670=2)-2*($B670:$AG670=3)-($B670:$AG670=4)))</f>
        <v>-3</v>
      </c>
      <c r="AS670">
        <f ca="1">'MPL ID'!$BH$3+SUMPRODUCT(($B$1003:$AG$1003='MPL ID'!$BF$3)*(2*($B670:$AG670=1)+($B670:$AG670=2)-2*($B670:$AG670=3)-($B670:$AG670=4)))-SUMPRODUCT(($B$1004:$AG$1004='MPL ID'!$BF$3)*(2*($B670:$AG670=1)+($B670:$AG670=2)-2*($B670:$AG670=3)-($B670:$AG670=4)))</f>
        <v>-11</v>
      </c>
      <c r="AT670">
        <f ca="1">'MPL ID'!$BH$4+SUMPRODUCT(($B$1003:$AG$1003='MPL ID'!$BF$4)*(2*($B670:$AG670=1)+($B670:$AG670=2)-2*($B670:$AG670=3)-($B670:$AG670=4)))-SUMPRODUCT(($B$1004:$AG$1004='MPL ID'!$BF$4)*(2*($B670:$AG670=1)+($B670:$AG670=2)-2*($B670:$AG670=3)-($B670:$AG670=4)))</f>
        <v>2</v>
      </c>
      <c r="AU670">
        <f ca="1">'MPL ID'!$BH$5+SUMPRODUCT(($B$1003:$AG$1003='MPL ID'!$BF$5)*(2*($B670:$AG670=1)+($B670:$AG670=2)-2*($B670:$AG670=3)-($B670:$AG670=4)))-SUMPRODUCT(($B$1004:$AG$1004='MPL ID'!$BF$5)*(2*($B670:$AG670=1)+($B670:$AG670=2)-2*($B670:$AG670=3)-($B670:$AG670=4)))</f>
        <v>-7</v>
      </c>
      <c r="AV670">
        <f ca="1">'MPL ID'!$BH$6+SUMPRODUCT(($B$1003:$AG$1003='MPL ID'!$BF$6)*(2*($B670:$AG670=1)+($B670:$AG670=2)-2*($B670:$AG670=3)-($B670:$AG670=4)))-SUMPRODUCT(($B$1004:$AG$1004='MPL ID'!$BF$6)*(2*($B670:$AG670=1)+($B670:$AG670=2)-2*($B670:$AG670=3)-($B670:$AG670=4)))</f>
        <v>14</v>
      </c>
      <c r="AW670">
        <f ca="1">'MPL ID'!$BH$7+SUMPRODUCT(($B$1003:$AG$1003='MPL ID'!$BF$7)*(2*($B670:$AG670=1)+($B670:$AG670=2)-2*($B670:$AG670=3)-($B670:$AG670=4)))-SUMPRODUCT(($B$1004:$AG$1004='MPL ID'!$BF$7)*(2*($B670:$AG670=1)+($B670:$AG670=2)-2*($B670:$AG670=3)-($B670:$AG670=4)))</f>
        <v>-2</v>
      </c>
      <c r="AX670">
        <f ca="1">'MPL ID'!$BH$8+SUMPRODUCT(($B$1003:$AG$1003='MPL ID'!$BF$8)*(2*($B670:$AG670=1)+($B670:$AG670=2)-2*($B670:$AG670=3)-($B670:$AG670=4)))-SUMPRODUCT(($B$1004:$AG$1004='MPL ID'!$BF$8)*(2*($B670:$AG670=1)+($B670:$AG670=2)-2*($B670:$AG670=3)-($B670:$AG670=4)))</f>
        <v>-12</v>
      </c>
      <c r="AY670">
        <f ca="1">'MPL ID'!$BH$9+SUMPRODUCT(($B$1003:$AG$1003='MPL ID'!$BF$9)*(2*($B670:$AG670=1)+($B670:$AG670=2)-2*($B670:$AG670=3)-($B670:$AG670=4)))-SUMPRODUCT(($B$1004:$AG$1004='MPL ID'!$BF$9)*(2*($B670:$AG670=1)+($B670:$AG670=2)-2*($B670:$AG670=3)-($B670:$AG670=4)))</f>
        <v>14</v>
      </c>
      <c r="AZ670">
        <f ca="1">SUMPRODUCT(--($AH670:$AP670=AH670),--($AQ670:$AY670=AQ670),'MPL ID'!$BG$13:$BO$13)+IF(AND($E670&gt;=3,$E670&lt;=4,AO670=AH670,AX670=AQ670),1,0)+IF(AND($G670&gt;=1,$G670&lt;=2,AJ670=AH670,AS670=AQ670),1,0)+IF(AND($L670&gt;=1,$L670&lt;=2,AM670=AH670,AV670=AQ670),1,0)+IF(AND($O670&gt;=1,$O670&lt;=2,AP670=AH670,AY670=AQ670),1,0)+IF(AND($R670&gt;=1,$R670&lt;=2,AI670=AH670,AR670=AQ670),1,0)+IF(AND($AA670&gt;=3,$AA670&lt;=4,AL670=AH670,AU670=AQ670),1,0)+IF(AND($AE670&gt;=3,$AE670&lt;=4,AK670=AH670,AT670=AQ670),1,0)</f>
        <v>0</v>
      </c>
      <c r="BA670">
        <f ca="1">SUMPRODUCT(--($AH670:$AP670=AI670),--($AQ670:$AY670=AR670),'MPL ID'!$BG$14:$BO$14)+IF(AND($F670&gt;=1,$F670&lt;=2,AP670=AI670,AY670=AR670),1,0)+IF(AND($H670&gt;=1,$H670&lt;=2,AN670=AI670,AW670=AR670),1,0)+IF(AND($J670&gt;=3,$J670&lt;=4,AL670=AI670,AU670=AR670),1,0)+IF(AND($M670&gt;=1,$M670&lt;=2,AO670=AI670,AX670=AR670),1,0)+IF(AND($R670&gt;=3,$R670&lt;=4,AH670=AI670,AQ670=AR670),1,0)+IF(AND($Y670&gt;=3,$Y670&lt;=4,AJ670=AI670,AS670=AR670),1,0)+IF(AND($AC670&gt;=1,$AC670&lt;=2,AK670=AI670,AT670=AR670),1,0)+IF(AND($AF670&gt;=3,$AF670&lt;=4,AM670=AI670,AV670=AR670),1,0)</f>
        <v>0</v>
      </c>
      <c r="BB670">
        <f ca="1">SUMPRODUCT(--($AH670:$AP670=AJ670),--($AQ670:$AY670=AS670),'MPL ID'!$BG$15:$BO$15)+IF(AND($C670&gt;=1,$C670&lt;=2,AK670=AJ670,AT670=AS670),1,0)+IF(AND($G670&gt;=3,$G670&lt;=4,AH670=AJ670,AQ670=AS670),1,0)+IF(AND($K670&gt;=1,$K670&lt;=2,AP670=AJ670,AY670=AS670),1,0)+IF(AND($N670&gt;=3,$N670&lt;=4,AL670=AJ670,AU670=AS670),1,0)+IF(AND($V670&gt;=1,$V670&lt;=2,AM670=AJ670,AV670=AS670),1,0)+IF(AND($Y670&gt;=1,$Y670&lt;=2,AI670=AJ670,AR670=AS670),1,0)+IF(AND($AB670&gt;=3,$AB670&lt;=4,AN670=AJ670,AW670=AS670),1,0)</f>
        <v>0</v>
      </c>
      <c r="BC670">
        <f ca="1">SUMPRODUCT(--($AH670:$AP670=AK670),--($AQ670:$AY670=AT670),'MPL ID'!$BG$16:$BO$16)+IF(AND($C670&gt;=3,$C670&lt;=4,AJ670=AK670,AS670=AT670),1,0)+IF(AND($I670&gt;=1,$I670&lt;=2,AP670=AK670,AY670=AT670),1,0)+IF(AND($P670&gt;=3,$P670&lt;=4,AO670=AK670,AX670=AT670),1,0)+IF(AND($T670&gt;=1,$T670&lt;=2,AN670=AK670,AW670=AT670),1,0)+IF(AND($W670&gt;=1,$W670&lt;=2,AL670=AK670,AU670=AT670),1,0)+IF(AND($AC670&gt;=3,$AC670&lt;=4,AI670=AK670,AR670=AT670),1,0)+IF(AND($AE670&gt;=1,$AE670&lt;=2,AH670=AK670,AQ670=AT670),1,0)</f>
        <v>0</v>
      </c>
      <c r="BD670">
        <f ca="1">SUMPRODUCT(--($AH670:$AP670=AL670),--($AQ670:$AY670=AU670),'MPL ID'!$BG$17:$BO$17)+IF(AND($B670&gt;=3,$B670&lt;=4,AN670=AL670,AW670=AU670),1,0)+IF(AND($D670&gt;=1,$D670&lt;=2,AM670=AL670,AV670=AU670),1,0)+IF(AND($J670&gt;=1,$J670&lt;=2,AI670=AL670,AR670=AU670),1,0)+IF(AND($N670&gt;=1,$N670&lt;=2,AJ670=AL670,AS670=AU670),1,0)+IF(AND($W670&gt;=3,$W670&lt;=4,AK670=AL670,AT670=AU670),1,0)+IF(AND($AA670&gt;=1,$AA670&lt;=2,AH670=AL670,AQ670=AU670),1,0)+IF(AND($AD670&gt;=3,$AD670&lt;=4,AO670=AL670,AX670=AU670),1,0)</f>
        <v>0</v>
      </c>
      <c r="BE670">
        <f ca="1">SUMPRODUCT(--($AH670:$AP670=AM670),--($AQ670:$AY670=AV670),'MPL ID'!$BG$18:$BO$18)+IF(AND($D670&gt;=3,$D670&lt;=4,AL670=AM670,AU670=AV670),1,0)+IF(AND($L670&gt;=3,$L670&lt;=4,AH670=AM670,AQ670=AV670),1,0)+IF(AND($Q670&gt;=3,$Q670&lt;=4,AN670=AM670,AW670=AV670),1,0)+IF(AND($S670&gt;=1,$S670&lt;=2,AP670=AM670,AY670=AV670),1,0)+IF(AND($V670&gt;=3,$V670&lt;=4,AJ670=AM670,AS670=AV670),1,0)+IF(AND($Z670&gt;=1,$Z670&lt;=2,AO670=AM670,AX670=AV670),1,0)+IF(AND($AF670&gt;=1,$AF670&lt;=2,AI670=AM670,AR670=AV670),1,0)</f>
        <v>2</v>
      </c>
      <c r="BF670">
        <f ca="1">SUMPRODUCT(--($AH670:$AP670=AN670),--($AQ670:$AY670=AW670),'MPL ID'!$BG$19:$BO$19)+IF(AND($B670&gt;=1,$B670&lt;=2,AL670=AN670,AU670=AW670),1,0)+IF(AND($H670&gt;=3,$H670&lt;=4,AI670=AN670,AR670=AW670),1,0)+IF(AND($Q670&gt;=1,$Q670&lt;=2,AM670=AN670,AV670=AW670),1,0)+IF(AND($T670&gt;=3,$T670&lt;=4,AK670=AN670,AT670=AW670),1,0)+IF(AND($X670&gt;=3,$X670&lt;=4,AO670=AN670,AX670=AW670),1,0)+IF(AND($AB670&gt;=1,$AB670&lt;=2,AJ670=AN670,AS670=AW670),1,0)+IF(AND($AG670&gt;=1,$AG670&lt;=2,AP670=AN670,AY670=AW670),1,0)</f>
        <v>0</v>
      </c>
      <c r="BG670">
        <f ca="1">SUMPRODUCT(--($AH670:$AP670=AO670),--($AQ670:$AY670=AX670),'MPL ID'!$BG$20:$BO$20)+IF(AND($E670&gt;=1,$E670&lt;=2,AH670=AO670,AQ670=AX670),1,0)+IF(AND($M670&gt;=3,$M670&lt;=4,AI670=AO670,AR670=AX670),1,0)+IF(AND($P670&gt;=1,$P670&lt;=2,AK670=AO670,AT670=AX670),1,0)+IF(AND($U670&gt;=1,$U670&lt;=2,AP670=AO670,AY670=AX670),1,0)+IF(AND($X670&gt;=1,$X670&lt;=2,AN670=AO670,AW670=AX670),1,0)+IF(AND($Z670&gt;=3,$Z670&lt;=4,AM670=AO670,AV670=AX670),1,0)+IF(AND($AD670&gt;=1,$AD670&lt;=2,AL670=AO670,AU670=AX670),1,0)</f>
        <v>0</v>
      </c>
      <c r="BH670">
        <f ca="1">SUMPRODUCT(--($AH670:$AP670=AP670),--($AQ670:$AY670=AY670),'MPL ID'!$BG$21:$BO$21)+IF(AND($F670&gt;=3,$F670&lt;=4,AI670=AP670,AR670=AY670),1,0)+IF(AND($I670&gt;=3,$I670&lt;=4,AK670=AP670,AT670=AY670),1,0)+IF(AND($K670&gt;=3,$K670&lt;=4,AJ670=AP670,AS670=AY670),1,0)+IF(AND($O670&gt;=3,$O670&lt;=4,AH670=AP670,AQ670=AY670),1,0)+IF(AND($S670&gt;=3,$S670&lt;=4,AM670=AP670,AV670=AY670),1,0)+IF(AND($U670&gt;=3,$U670&lt;=4,AO670=AP670,AX670=AY670),1,0)+IF(AND($AG670&gt;=3,$AG670&lt;=4,AN670=AP670,AW670=AY670),1,0)</f>
        <v>0</v>
      </c>
      <c r="BI670">
        <f t="shared" ca="1" si="90"/>
        <v>3</v>
      </c>
      <c r="BJ670">
        <f t="shared" ca="1" si="91"/>
        <v>5</v>
      </c>
      <c r="BK670">
        <f t="shared" ca="1" si="92"/>
        <v>8</v>
      </c>
      <c r="BL670">
        <f t="shared" ca="1" si="93"/>
        <v>4</v>
      </c>
      <c r="BM670">
        <f t="shared" ca="1" si="94"/>
        <v>7</v>
      </c>
      <c r="BN670">
        <f t="shared" ca="1" si="95"/>
        <v>1</v>
      </c>
      <c r="BO670">
        <f t="shared" ca="1" si="96"/>
        <v>6</v>
      </c>
      <c r="BP670">
        <f t="shared" ca="1" si="97"/>
        <v>9</v>
      </c>
      <c r="BQ670">
        <f t="shared" ca="1" si="98"/>
        <v>2</v>
      </c>
    </row>
    <row r="671" spans="1:69" x14ac:dyDescent="0.25">
      <c r="A671">
        <v>670</v>
      </c>
      <c r="B671">
        <f ca="1">IF(AND(ISNUMBER('MPL ID'!$P$25),ISNUMBER('MPL ID'!$Q$25)),0,RANDBETWEEN(1,4))</f>
        <v>0</v>
      </c>
      <c r="C671">
        <f ca="1">IF(AND(ISNUMBER('MPL ID'!$P$26),ISNUMBER('MPL ID'!$Q$26)),0,RANDBETWEEN(1,4))</f>
        <v>0</v>
      </c>
      <c r="D671">
        <f ca="1">IF(AND(ISNUMBER('MPL ID'!$P$28),ISNUMBER('MPL ID'!$Q$28)),0,RANDBETWEEN(1,4))</f>
        <v>0</v>
      </c>
      <c r="E671">
        <f ca="1">IF(AND(ISNUMBER('MPL ID'!$P$29),ISNUMBER('MPL ID'!$Q$29)),0,RANDBETWEEN(1,4))</f>
        <v>0</v>
      </c>
      <c r="F671">
        <f ca="1">IF(AND(ISNUMBER('MPL ID'!$P$30),ISNUMBER('MPL ID'!$Q$30)),0,RANDBETWEEN(1,4))</f>
        <v>0</v>
      </c>
      <c r="G671">
        <f ca="1">IF(AND(ISNUMBER('MPL ID'!$P$31),ISNUMBER('MPL ID'!$Q$31)),0,RANDBETWEEN(1,4))</f>
        <v>0</v>
      </c>
      <c r="H671">
        <f ca="1">IF(AND(ISNUMBER('MPL ID'!$P$32),ISNUMBER('MPL ID'!$Q$32)),0,RANDBETWEEN(1,4))</f>
        <v>0</v>
      </c>
      <c r="I671">
        <f ca="1">IF(AND(ISNUMBER('MPL ID'!$P$33),ISNUMBER('MPL ID'!$Q$33)),0,RANDBETWEEN(1,4))</f>
        <v>0</v>
      </c>
      <c r="J671">
        <f ca="1">IF(AND(ISNUMBER('MPL ID'!$D$36),ISNUMBER('MPL ID'!$E$36)),0,RANDBETWEEN(1,4))</f>
        <v>0</v>
      </c>
      <c r="K671">
        <f ca="1">IF(AND(ISNUMBER('MPL ID'!$D$37),ISNUMBER('MPL ID'!$E$37)),0,RANDBETWEEN(1,4))</f>
        <v>0</v>
      </c>
      <c r="L671">
        <f ca="1">IF(AND(ISNUMBER('MPL ID'!$D$39),ISNUMBER('MPL ID'!$E$39)),0,RANDBETWEEN(1,4))</f>
        <v>0</v>
      </c>
      <c r="M671">
        <f ca="1">IF(AND(ISNUMBER('MPL ID'!$D$40),ISNUMBER('MPL ID'!$E$40)),0,RANDBETWEEN(1,4))</f>
        <v>0</v>
      </c>
      <c r="N671">
        <f ca="1">IF(AND(ISNUMBER('MPL ID'!$D$41),ISNUMBER('MPL ID'!$E$41)),0,RANDBETWEEN(1,4))</f>
        <v>0</v>
      </c>
      <c r="O671">
        <f ca="1">IF(AND(ISNUMBER('MPL ID'!$D$42),ISNUMBER('MPL ID'!$E$42)),0,RANDBETWEEN(1,4))</f>
        <v>0</v>
      </c>
      <c r="P671">
        <f ca="1">IF(AND(ISNUMBER('MPL ID'!$D$43),ISNUMBER('MPL ID'!$E$43)),0,RANDBETWEEN(1,4))</f>
        <v>0</v>
      </c>
      <c r="Q671">
        <f ca="1">IF(AND(ISNUMBER('MPL ID'!$D$44),ISNUMBER('MPL ID'!$E$44)),0,RANDBETWEEN(1,4))</f>
        <v>0</v>
      </c>
      <c r="R671">
        <f ca="1">IF(AND(ISNUMBER('MPL ID'!$J$36),ISNUMBER('MPL ID'!$K$36)),0,RANDBETWEEN(1,4))</f>
        <v>0</v>
      </c>
      <c r="S671">
        <f ca="1">IF(AND(ISNUMBER('MPL ID'!$J$37),ISNUMBER('MPL ID'!$K$37)),0,RANDBETWEEN(1,4))</f>
        <v>0</v>
      </c>
      <c r="T671">
        <f ca="1">IF(AND(ISNUMBER('MPL ID'!$J$39),ISNUMBER('MPL ID'!$K$39)),0,RANDBETWEEN(1,4))</f>
        <v>0</v>
      </c>
      <c r="U671">
        <f ca="1">IF(AND(ISNUMBER('MPL ID'!$J$40),ISNUMBER('MPL ID'!$K$40)),0,RANDBETWEEN(1,4))</f>
        <v>0</v>
      </c>
      <c r="V671">
        <f ca="1">IF(AND(ISNUMBER('MPL ID'!$J$41),ISNUMBER('MPL ID'!$K$41)),0,RANDBETWEEN(1,4))</f>
        <v>0</v>
      </c>
      <c r="W671">
        <f ca="1">IF(AND(ISNUMBER('MPL ID'!$J$42),ISNUMBER('MPL ID'!$K$42)),0,RANDBETWEEN(1,4))</f>
        <v>1</v>
      </c>
      <c r="X671">
        <f ca="1">IF(AND(ISNUMBER('MPL ID'!$J$43),ISNUMBER('MPL ID'!$K$43)),0,RANDBETWEEN(1,4))</f>
        <v>3</v>
      </c>
      <c r="Y671">
        <f ca="1">IF(AND(ISNUMBER('MPL ID'!$J$44),ISNUMBER('MPL ID'!$K$44)),0,RANDBETWEEN(1,4))</f>
        <v>3</v>
      </c>
      <c r="Z671">
        <f ca="1">IF(AND(ISNUMBER('MPL ID'!$P$36),ISNUMBER('MPL ID'!$Q$36)),0,RANDBETWEEN(1,4))</f>
        <v>4</v>
      </c>
      <c r="AA671">
        <f ca="1">IF(AND(ISNUMBER('MPL ID'!$P$37),ISNUMBER('MPL ID'!$Q$37)),0,RANDBETWEEN(1,4))</f>
        <v>4</v>
      </c>
      <c r="AB671">
        <f ca="1">IF(AND(ISNUMBER('MPL ID'!$P$39),ISNUMBER('MPL ID'!$Q$39)),0,RANDBETWEEN(1,4))</f>
        <v>3</v>
      </c>
      <c r="AC671">
        <f ca="1">IF(AND(ISNUMBER('MPL ID'!$P$40),ISNUMBER('MPL ID'!$Q$40)),0,RANDBETWEEN(1,4))</f>
        <v>4</v>
      </c>
      <c r="AD671">
        <f ca="1">IF(AND(ISNUMBER('MPL ID'!$P$41),ISNUMBER('MPL ID'!$Q$41)),0,RANDBETWEEN(1,4))</f>
        <v>1</v>
      </c>
      <c r="AE671">
        <f ca="1">IF(AND(ISNUMBER('MPL ID'!$P$42),ISNUMBER('MPL ID'!$Q$42)),0,RANDBETWEEN(1,4))</f>
        <v>2</v>
      </c>
      <c r="AF671">
        <f ca="1">IF(AND(ISNUMBER('MPL ID'!$P$43),ISNUMBER('MPL ID'!$Q$43)),0,RANDBETWEEN(1,4))</f>
        <v>1</v>
      </c>
      <c r="AG671">
        <f ca="1">IF(AND(ISNUMBER('MPL ID'!$P$44),ISNUMBER('MPL ID'!$Q$44)),0,RANDBETWEEN(1,4))</f>
        <v>4</v>
      </c>
      <c r="AH671">
        <f ca="1">'MPL ID'!$BG$1+SUMPRODUCT(($B$1003:$AG$1003='MPL ID'!$BF$1)*(($B671:$AG671=1)+($B671:$AG671=2)))+SUMPRODUCT(($B$1004:$AG$1004='MPL ID'!$BF$1)*(($B671:$AG671=3)+($B671:$AG671=4)))</f>
        <v>10</v>
      </c>
      <c r="AI671">
        <f ca="1">'MPL ID'!$BG$2+SUMPRODUCT(($B$1003:$AG$1003='MPL ID'!$BF$2)*(($B671:$AG671=1)+($B671:$AG671=2)))+SUMPRODUCT(($B$1004:$AG$1004='MPL ID'!$BF$2)*(($B671:$AG671=3)+($B671:$AG671=4)))</f>
        <v>8</v>
      </c>
      <c r="AJ671">
        <f ca="1">'MPL ID'!$BG$3+SUMPRODUCT(($B$1003:$AG$1003='MPL ID'!$BF$3)*(($B671:$AG671=1)+($B671:$AG671=2)))+SUMPRODUCT(($B$1004:$AG$1004='MPL ID'!$BF$3)*(($B671:$AG671=3)+($B671:$AG671=4)))</f>
        <v>6</v>
      </c>
      <c r="AK671">
        <f ca="1">'MPL ID'!$BG$4+SUMPRODUCT(($B$1003:$AG$1003='MPL ID'!$BF$4)*(($B671:$AG671=1)+($B671:$AG671=2)))+SUMPRODUCT(($B$1004:$AG$1004='MPL ID'!$BF$4)*(($B671:$AG671=3)+($B671:$AG671=4)))</f>
        <v>10</v>
      </c>
      <c r="AL671">
        <f ca="1">'MPL ID'!$BG$5+SUMPRODUCT(($B$1003:$AG$1003='MPL ID'!$BF$5)*(($B671:$AG671=1)+($B671:$AG671=2)))+SUMPRODUCT(($B$1004:$AG$1004='MPL ID'!$BF$5)*(($B671:$AG671=3)+($B671:$AG671=4)))</f>
        <v>3</v>
      </c>
      <c r="AM671">
        <f ca="1">'MPL ID'!$BG$6+SUMPRODUCT(($B$1003:$AG$1003='MPL ID'!$BF$6)*(($B671:$AG671=1)+($B671:$AG671=2)))+SUMPRODUCT(($B$1004:$AG$1004='MPL ID'!$BF$6)*(($B671:$AG671=3)+($B671:$AG671=4)))</f>
        <v>12</v>
      </c>
      <c r="AN671">
        <f ca="1">'MPL ID'!$BG$7+SUMPRODUCT(($B$1003:$AG$1003='MPL ID'!$BF$7)*(($B671:$AG671=1)+($B671:$AG671=2)))+SUMPRODUCT(($B$1004:$AG$1004='MPL ID'!$BF$7)*(($B671:$AG671=3)+($B671:$AG671=4)))</f>
        <v>6</v>
      </c>
      <c r="AO671">
        <f ca="1">'MPL ID'!$BG$8+SUMPRODUCT(($B$1003:$AG$1003='MPL ID'!$BF$8)*(($B671:$AG671=1)+($B671:$AG671=2)))+SUMPRODUCT(($B$1004:$AG$1004='MPL ID'!$BF$8)*(($B671:$AG671=3)+($B671:$AG671=4)))</f>
        <v>5</v>
      </c>
      <c r="AP671">
        <f ca="1">'MPL ID'!$BG$9+SUMPRODUCT(($B$1003:$AG$1003='MPL ID'!$BF$9)*(($B671:$AG671=1)+($B671:$AG671=2)))+SUMPRODUCT(($B$1004:$AG$1004='MPL ID'!$BF$9)*(($B671:$AG671=3)+($B671:$AG671=4)))</f>
        <v>12</v>
      </c>
      <c r="AQ671">
        <f ca="1">'MPL ID'!$BH$1+SUMPRODUCT(($B$1003:$AG$1003='MPL ID'!$BF$1)*(2*($B671:$AG671=1)+($B671:$AG671=2)-2*($B671:$AG671=3)-($B671:$AG671=4)))-SUMPRODUCT(($B$1004:$AG$1004='MPL ID'!$BF$1)*(2*($B671:$AG671=1)+($B671:$AG671=2)-2*($B671:$AG671=3)-($B671:$AG671=4)))</f>
        <v>9</v>
      </c>
      <c r="AR671">
        <f ca="1">'MPL ID'!$BH$2+SUMPRODUCT(($B$1003:$AG$1003='MPL ID'!$BF$2)*(2*($B671:$AG671=1)+($B671:$AG671=2)-2*($B671:$AG671=3)-($B671:$AG671=4)))-SUMPRODUCT(($B$1004:$AG$1004='MPL ID'!$BF$2)*(2*($B671:$AG671=1)+($B671:$AG671=2)-2*($B671:$AG671=3)-($B671:$AG671=4)))</f>
        <v>-3</v>
      </c>
      <c r="AS671">
        <f ca="1">'MPL ID'!$BH$3+SUMPRODUCT(($B$1003:$AG$1003='MPL ID'!$BF$3)*(2*($B671:$AG671=1)+($B671:$AG671=2)-2*($B671:$AG671=3)-($B671:$AG671=4)))-SUMPRODUCT(($B$1004:$AG$1004='MPL ID'!$BF$3)*(2*($B671:$AG671=1)+($B671:$AG671=2)-2*($B671:$AG671=3)-($B671:$AG671=4)))</f>
        <v>-8</v>
      </c>
      <c r="AT671">
        <f ca="1">'MPL ID'!$BH$4+SUMPRODUCT(($B$1003:$AG$1003='MPL ID'!$BF$4)*(2*($B671:$AG671=1)+($B671:$AG671=2)-2*($B671:$AG671=3)-($B671:$AG671=4)))-SUMPRODUCT(($B$1004:$AG$1004='MPL ID'!$BF$4)*(2*($B671:$AG671=1)+($B671:$AG671=2)-2*($B671:$AG671=3)-($B671:$AG671=4)))</f>
        <v>4</v>
      </c>
      <c r="AU671">
        <f ca="1">'MPL ID'!$BH$5+SUMPRODUCT(($B$1003:$AG$1003='MPL ID'!$BF$5)*(2*($B671:$AG671=1)+($B671:$AG671=2)-2*($B671:$AG671=3)-($B671:$AG671=4)))-SUMPRODUCT(($B$1004:$AG$1004='MPL ID'!$BF$5)*(2*($B671:$AG671=1)+($B671:$AG671=2)-2*($B671:$AG671=3)-($B671:$AG671=4)))</f>
        <v>-17</v>
      </c>
      <c r="AV671">
        <f ca="1">'MPL ID'!$BH$6+SUMPRODUCT(($B$1003:$AG$1003='MPL ID'!$BF$6)*(2*($B671:$AG671=1)+($B671:$AG671=2)-2*($B671:$AG671=3)-($B671:$AG671=4)))-SUMPRODUCT(($B$1004:$AG$1004='MPL ID'!$BF$6)*(2*($B671:$AG671=1)+($B671:$AG671=2)-2*($B671:$AG671=3)-($B671:$AG671=4)))</f>
        <v>15</v>
      </c>
      <c r="AW671">
        <f ca="1">'MPL ID'!$BH$7+SUMPRODUCT(($B$1003:$AG$1003='MPL ID'!$BF$7)*(2*($B671:$AG671=1)+($B671:$AG671=2)-2*($B671:$AG671=3)-($B671:$AG671=4)))-SUMPRODUCT(($B$1004:$AG$1004='MPL ID'!$BF$7)*(2*($B671:$AG671=1)+($B671:$AG671=2)-2*($B671:$AG671=3)-($B671:$AG671=4)))</f>
        <v>-3</v>
      </c>
      <c r="AX671">
        <f ca="1">'MPL ID'!$BH$8+SUMPRODUCT(($B$1003:$AG$1003='MPL ID'!$BF$8)*(2*($B671:$AG671=1)+($B671:$AG671=2)-2*($B671:$AG671=3)-($B671:$AG671=4)))-SUMPRODUCT(($B$1004:$AG$1004='MPL ID'!$BF$8)*(2*($B671:$AG671=1)+($B671:$AG671=2)-2*($B671:$AG671=3)-($B671:$AG671=4)))</f>
        <v>-11</v>
      </c>
      <c r="AY671">
        <f ca="1">'MPL ID'!$BH$9+SUMPRODUCT(($B$1003:$AG$1003='MPL ID'!$BF$9)*(2*($B671:$AG671=1)+($B671:$AG671=2)-2*($B671:$AG671=3)-($B671:$AG671=4)))-SUMPRODUCT(($B$1004:$AG$1004='MPL ID'!$BF$9)*(2*($B671:$AG671=1)+($B671:$AG671=2)-2*($B671:$AG671=3)-($B671:$AG671=4)))</f>
        <v>14</v>
      </c>
      <c r="AZ671">
        <f ca="1">SUMPRODUCT(--($AH671:$AP671=AH671),--($AQ671:$AY671=AQ671),'MPL ID'!$BG$13:$BO$13)+IF(AND($E671&gt;=3,$E671&lt;=4,AO671=AH671,AX671=AQ671),1,0)+IF(AND($G671&gt;=1,$G671&lt;=2,AJ671=AH671,AS671=AQ671),1,0)+IF(AND($L671&gt;=1,$L671&lt;=2,AM671=AH671,AV671=AQ671),1,0)+IF(AND($O671&gt;=1,$O671&lt;=2,AP671=AH671,AY671=AQ671),1,0)+IF(AND($R671&gt;=1,$R671&lt;=2,AI671=AH671,AR671=AQ671),1,0)+IF(AND($AA671&gt;=3,$AA671&lt;=4,AL671=AH671,AU671=AQ671),1,0)+IF(AND($AE671&gt;=3,$AE671&lt;=4,AK671=AH671,AT671=AQ671),1,0)</f>
        <v>0</v>
      </c>
      <c r="BA671">
        <f ca="1">SUMPRODUCT(--($AH671:$AP671=AI671),--($AQ671:$AY671=AR671),'MPL ID'!$BG$14:$BO$14)+IF(AND($F671&gt;=1,$F671&lt;=2,AP671=AI671,AY671=AR671),1,0)+IF(AND($H671&gt;=1,$H671&lt;=2,AN671=AI671,AW671=AR671),1,0)+IF(AND($J671&gt;=3,$J671&lt;=4,AL671=AI671,AU671=AR671),1,0)+IF(AND($M671&gt;=1,$M671&lt;=2,AO671=AI671,AX671=AR671),1,0)+IF(AND($R671&gt;=3,$R671&lt;=4,AH671=AI671,AQ671=AR671),1,0)+IF(AND($Y671&gt;=3,$Y671&lt;=4,AJ671=AI671,AS671=AR671),1,0)+IF(AND($AC671&gt;=1,$AC671&lt;=2,AK671=AI671,AT671=AR671),1,0)+IF(AND($AF671&gt;=3,$AF671&lt;=4,AM671=AI671,AV671=AR671),1,0)</f>
        <v>0</v>
      </c>
      <c r="BB671">
        <f ca="1">SUMPRODUCT(--($AH671:$AP671=AJ671),--($AQ671:$AY671=AS671),'MPL ID'!$BG$15:$BO$15)+IF(AND($C671&gt;=1,$C671&lt;=2,AK671=AJ671,AT671=AS671),1,0)+IF(AND($G671&gt;=3,$G671&lt;=4,AH671=AJ671,AQ671=AS671),1,0)+IF(AND($K671&gt;=1,$K671&lt;=2,AP671=AJ671,AY671=AS671),1,0)+IF(AND($N671&gt;=3,$N671&lt;=4,AL671=AJ671,AU671=AS671),1,0)+IF(AND($V671&gt;=1,$V671&lt;=2,AM671=AJ671,AV671=AS671),1,0)+IF(AND($Y671&gt;=1,$Y671&lt;=2,AI671=AJ671,AR671=AS671),1,0)+IF(AND($AB671&gt;=3,$AB671&lt;=4,AN671=AJ671,AW671=AS671),1,0)</f>
        <v>0</v>
      </c>
      <c r="BC671">
        <f ca="1">SUMPRODUCT(--($AH671:$AP671=AK671),--($AQ671:$AY671=AT671),'MPL ID'!$BG$16:$BO$16)+IF(AND($C671&gt;=3,$C671&lt;=4,AJ671=AK671,AS671=AT671),1,0)+IF(AND($I671&gt;=1,$I671&lt;=2,AP671=AK671,AY671=AT671),1,0)+IF(AND($P671&gt;=3,$P671&lt;=4,AO671=AK671,AX671=AT671),1,0)+IF(AND($T671&gt;=1,$T671&lt;=2,AN671=AK671,AW671=AT671),1,0)+IF(AND($W671&gt;=1,$W671&lt;=2,AL671=AK671,AU671=AT671),1,0)+IF(AND($AC671&gt;=3,$AC671&lt;=4,AI671=AK671,AR671=AT671),1,0)+IF(AND($AE671&gt;=1,$AE671&lt;=2,AH671=AK671,AQ671=AT671),1,0)</f>
        <v>0</v>
      </c>
      <c r="BD671">
        <f ca="1">SUMPRODUCT(--($AH671:$AP671=AL671),--($AQ671:$AY671=AU671),'MPL ID'!$BG$17:$BO$17)+IF(AND($B671&gt;=3,$B671&lt;=4,AN671=AL671,AW671=AU671),1,0)+IF(AND($D671&gt;=1,$D671&lt;=2,AM671=AL671,AV671=AU671),1,0)+IF(AND($J671&gt;=1,$J671&lt;=2,AI671=AL671,AR671=AU671),1,0)+IF(AND($N671&gt;=1,$N671&lt;=2,AJ671=AL671,AS671=AU671),1,0)+IF(AND($W671&gt;=3,$W671&lt;=4,AK671=AL671,AT671=AU671),1,0)+IF(AND($AA671&gt;=1,$AA671&lt;=2,AH671=AL671,AQ671=AU671),1,0)+IF(AND($AD671&gt;=3,$AD671&lt;=4,AO671=AL671,AX671=AU671),1,0)</f>
        <v>0</v>
      </c>
      <c r="BE671">
        <f ca="1">SUMPRODUCT(--($AH671:$AP671=AM671),--($AQ671:$AY671=AV671),'MPL ID'!$BG$18:$BO$18)+IF(AND($D671&gt;=3,$D671&lt;=4,AL671=AM671,AU671=AV671),1,0)+IF(AND($L671&gt;=3,$L671&lt;=4,AH671=AM671,AQ671=AV671),1,0)+IF(AND($Q671&gt;=3,$Q671&lt;=4,AN671=AM671,AW671=AV671),1,0)+IF(AND($S671&gt;=1,$S671&lt;=2,AP671=AM671,AY671=AV671),1,0)+IF(AND($V671&gt;=3,$V671&lt;=4,AJ671=AM671,AS671=AV671),1,0)+IF(AND($Z671&gt;=1,$Z671&lt;=2,AO671=AM671,AX671=AV671),1,0)+IF(AND($AF671&gt;=1,$AF671&lt;=2,AI671=AM671,AR671=AV671),1,0)</f>
        <v>0</v>
      </c>
      <c r="BF671">
        <f ca="1">SUMPRODUCT(--($AH671:$AP671=AN671),--($AQ671:$AY671=AW671),'MPL ID'!$BG$19:$BO$19)+IF(AND($B671&gt;=1,$B671&lt;=2,AL671=AN671,AU671=AW671),1,0)+IF(AND($H671&gt;=3,$H671&lt;=4,AI671=AN671,AR671=AW671),1,0)+IF(AND($Q671&gt;=1,$Q671&lt;=2,AM671=AN671,AV671=AW671),1,0)+IF(AND($T671&gt;=3,$T671&lt;=4,AK671=AN671,AT671=AW671),1,0)+IF(AND($X671&gt;=3,$X671&lt;=4,AO671=AN671,AX671=AW671),1,0)+IF(AND($AB671&gt;=1,$AB671&lt;=2,AJ671=AN671,AS671=AW671),1,0)+IF(AND($AG671&gt;=1,$AG671&lt;=2,AP671=AN671,AY671=AW671),1,0)</f>
        <v>0</v>
      </c>
      <c r="BG671">
        <f ca="1">SUMPRODUCT(--($AH671:$AP671=AO671),--($AQ671:$AY671=AX671),'MPL ID'!$BG$20:$BO$20)+IF(AND($E671&gt;=1,$E671&lt;=2,AH671=AO671,AQ671=AX671),1,0)+IF(AND($M671&gt;=3,$M671&lt;=4,AI671=AO671,AR671=AX671),1,0)+IF(AND($P671&gt;=1,$P671&lt;=2,AK671=AO671,AT671=AX671),1,0)+IF(AND($U671&gt;=1,$U671&lt;=2,AP671=AO671,AY671=AX671),1,0)+IF(AND($X671&gt;=1,$X671&lt;=2,AN671=AO671,AW671=AX671),1,0)+IF(AND($Z671&gt;=3,$Z671&lt;=4,AM671=AO671,AV671=AX671),1,0)+IF(AND($AD671&gt;=1,$AD671&lt;=2,AL671=AO671,AU671=AX671),1,0)</f>
        <v>0</v>
      </c>
      <c r="BH671">
        <f ca="1">SUMPRODUCT(--($AH671:$AP671=AP671),--($AQ671:$AY671=AY671),'MPL ID'!$BG$21:$BO$21)+IF(AND($F671&gt;=3,$F671&lt;=4,AI671=AP671,AR671=AY671),1,0)+IF(AND($I671&gt;=3,$I671&lt;=4,AK671=AP671,AT671=AY671),1,0)+IF(AND($K671&gt;=3,$K671&lt;=4,AJ671=AP671,AS671=AY671),1,0)+IF(AND($O671&gt;=3,$O671&lt;=4,AH671=AP671,AQ671=AY671),1,0)+IF(AND($S671&gt;=3,$S671&lt;=4,AM671=AP671,AV671=AY671),1,0)+IF(AND($U671&gt;=3,$U671&lt;=4,AO671=AP671,AX671=AY671),1,0)+IF(AND($AG671&gt;=3,$AG671&lt;=4,AN671=AP671,AW671=AY671),1,0)</f>
        <v>0</v>
      </c>
      <c r="BI671">
        <f t="shared" ca="1" si="90"/>
        <v>3</v>
      </c>
      <c r="BJ671">
        <f t="shared" ca="1" si="91"/>
        <v>5</v>
      </c>
      <c r="BK671">
        <f t="shared" ca="1" si="92"/>
        <v>7</v>
      </c>
      <c r="BL671">
        <f t="shared" ca="1" si="93"/>
        <v>4</v>
      </c>
      <c r="BM671">
        <f t="shared" ca="1" si="94"/>
        <v>9</v>
      </c>
      <c r="BN671">
        <f t="shared" ca="1" si="95"/>
        <v>1</v>
      </c>
      <c r="BO671">
        <f t="shared" ca="1" si="96"/>
        <v>6</v>
      </c>
      <c r="BP671">
        <f t="shared" ca="1" si="97"/>
        <v>8</v>
      </c>
      <c r="BQ671">
        <f t="shared" ca="1" si="98"/>
        <v>2</v>
      </c>
    </row>
    <row r="672" spans="1:69" x14ac:dyDescent="0.25">
      <c r="A672">
        <v>671</v>
      </c>
      <c r="B672">
        <f ca="1">IF(AND(ISNUMBER('MPL ID'!$P$25),ISNUMBER('MPL ID'!$Q$25)),0,RANDBETWEEN(1,4))</f>
        <v>0</v>
      </c>
      <c r="C672">
        <f ca="1">IF(AND(ISNUMBER('MPL ID'!$P$26),ISNUMBER('MPL ID'!$Q$26)),0,RANDBETWEEN(1,4))</f>
        <v>0</v>
      </c>
      <c r="D672">
        <f ca="1">IF(AND(ISNUMBER('MPL ID'!$P$28),ISNUMBER('MPL ID'!$Q$28)),0,RANDBETWEEN(1,4))</f>
        <v>0</v>
      </c>
      <c r="E672">
        <f ca="1">IF(AND(ISNUMBER('MPL ID'!$P$29),ISNUMBER('MPL ID'!$Q$29)),0,RANDBETWEEN(1,4))</f>
        <v>0</v>
      </c>
      <c r="F672">
        <f ca="1">IF(AND(ISNUMBER('MPL ID'!$P$30),ISNUMBER('MPL ID'!$Q$30)),0,RANDBETWEEN(1,4))</f>
        <v>0</v>
      </c>
      <c r="G672">
        <f ca="1">IF(AND(ISNUMBER('MPL ID'!$P$31),ISNUMBER('MPL ID'!$Q$31)),0,RANDBETWEEN(1,4))</f>
        <v>0</v>
      </c>
      <c r="H672">
        <f ca="1">IF(AND(ISNUMBER('MPL ID'!$P$32),ISNUMBER('MPL ID'!$Q$32)),0,RANDBETWEEN(1,4))</f>
        <v>0</v>
      </c>
      <c r="I672">
        <f ca="1">IF(AND(ISNUMBER('MPL ID'!$P$33),ISNUMBER('MPL ID'!$Q$33)),0,RANDBETWEEN(1,4))</f>
        <v>0</v>
      </c>
      <c r="J672">
        <f ca="1">IF(AND(ISNUMBER('MPL ID'!$D$36),ISNUMBER('MPL ID'!$E$36)),0,RANDBETWEEN(1,4))</f>
        <v>0</v>
      </c>
      <c r="K672">
        <f ca="1">IF(AND(ISNUMBER('MPL ID'!$D$37),ISNUMBER('MPL ID'!$E$37)),0,RANDBETWEEN(1,4))</f>
        <v>0</v>
      </c>
      <c r="L672">
        <f ca="1">IF(AND(ISNUMBER('MPL ID'!$D$39),ISNUMBER('MPL ID'!$E$39)),0,RANDBETWEEN(1,4))</f>
        <v>0</v>
      </c>
      <c r="M672">
        <f ca="1">IF(AND(ISNUMBER('MPL ID'!$D$40),ISNUMBER('MPL ID'!$E$40)),0,RANDBETWEEN(1,4))</f>
        <v>0</v>
      </c>
      <c r="N672">
        <f ca="1">IF(AND(ISNUMBER('MPL ID'!$D$41),ISNUMBER('MPL ID'!$E$41)),0,RANDBETWEEN(1,4))</f>
        <v>0</v>
      </c>
      <c r="O672">
        <f ca="1">IF(AND(ISNUMBER('MPL ID'!$D$42),ISNUMBER('MPL ID'!$E$42)),0,RANDBETWEEN(1,4))</f>
        <v>0</v>
      </c>
      <c r="P672">
        <f ca="1">IF(AND(ISNUMBER('MPL ID'!$D$43),ISNUMBER('MPL ID'!$E$43)),0,RANDBETWEEN(1,4))</f>
        <v>0</v>
      </c>
      <c r="Q672">
        <f ca="1">IF(AND(ISNUMBER('MPL ID'!$D$44),ISNUMBER('MPL ID'!$E$44)),0,RANDBETWEEN(1,4))</f>
        <v>0</v>
      </c>
      <c r="R672">
        <f ca="1">IF(AND(ISNUMBER('MPL ID'!$J$36),ISNUMBER('MPL ID'!$K$36)),0,RANDBETWEEN(1,4))</f>
        <v>0</v>
      </c>
      <c r="S672">
        <f ca="1">IF(AND(ISNUMBER('MPL ID'!$J$37),ISNUMBER('MPL ID'!$K$37)),0,RANDBETWEEN(1,4))</f>
        <v>0</v>
      </c>
      <c r="T672">
        <f ca="1">IF(AND(ISNUMBER('MPL ID'!$J$39),ISNUMBER('MPL ID'!$K$39)),0,RANDBETWEEN(1,4))</f>
        <v>0</v>
      </c>
      <c r="U672">
        <f ca="1">IF(AND(ISNUMBER('MPL ID'!$J$40),ISNUMBER('MPL ID'!$K$40)),0,RANDBETWEEN(1,4))</f>
        <v>0</v>
      </c>
      <c r="V672">
        <f ca="1">IF(AND(ISNUMBER('MPL ID'!$J$41),ISNUMBER('MPL ID'!$K$41)),0,RANDBETWEEN(1,4))</f>
        <v>0</v>
      </c>
      <c r="W672">
        <f ca="1">IF(AND(ISNUMBER('MPL ID'!$J$42),ISNUMBER('MPL ID'!$K$42)),0,RANDBETWEEN(1,4))</f>
        <v>1</v>
      </c>
      <c r="X672">
        <f ca="1">IF(AND(ISNUMBER('MPL ID'!$J$43),ISNUMBER('MPL ID'!$K$43)),0,RANDBETWEEN(1,4))</f>
        <v>2</v>
      </c>
      <c r="Y672">
        <f ca="1">IF(AND(ISNUMBER('MPL ID'!$J$44),ISNUMBER('MPL ID'!$K$44)),0,RANDBETWEEN(1,4))</f>
        <v>4</v>
      </c>
      <c r="Z672">
        <f ca="1">IF(AND(ISNUMBER('MPL ID'!$P$36),ISNUMBER('MPL ID'!$Q$36)),0,RANDBETWEEN(1,4))</f>
        <v>2</v>
      </c>
      <c r="AA672">
        <f ca="1">IF(AND(ISNUMBER('MPL ID'!$P$37),ISNUMBER('MPL ID'!$Q$37)),0,RANDBETWEEN(1,4))</f>
        <v>4</v>
      </c>
      <c r="AB672">
        <f ca="1">IF(AND(ISNUMBER('MPL ID'!$P$39),ISNUMBER('MPL ID'!$Q$39)),0,RANDBETWEEN(1,4))</f>
        <v>2</v>
      </c>
      <c r="AC672">
        <f ca="1">IF(AND(ISNUMBER('MPL ID'!$P$40),ISNUMBER('MPL ID'!$Q$40)),0,RANDBETWEEN(1,4))</f>
        <v>3</v>
      </c>
      <c r="AD672">
        <f ca="1">IF(AND(ISNUMBER('MPL ID'!$P$41),ISNUMBER('MPL ID'!$Q$41)),0,RANDBETWEEN(1,4))</f>
        <v>2</v>
      </c>
      <c r="AE672">
        <f ca="1">IF(AND(ISNUMBER('MPL ID'!$P$42),ISNUMBER('MPL ID'!$Q$42)),0,RANDBETWEEN(1,4))</f>
        <v>4</v>
      </c>
      <c r="AF672">
        <f ca="1">IF(AND(ISNUMBER('MPL ID'!$P$43),ISNUMBER('MPL ID'!$Q$43)),0,RANDBETWEEN(1,4))</f>
        <v>1</v>
      </c>
      <c r="AG672">
        <f ca="1">IF(AND(ISNUMBER('MPL ID'!$P$44),ISNUMBER('MPL ID'!$Q$44)),0,RANDBETWEEN(1,4))</f>
        <v>4</v>
      </c>
      <c r="AH672">
        <f ca="1">'MPL ID'!$BG$1+SUMPRODUCT(($B$1003:$AG$1003='MPL ID'!$BF$1)*(($B672:$AG672=1)+($B672:$AG672=2)))+SUMPRODUCT(($B$1004:$AG$1004='MPL ID'!$BF$1)*(($B672:$AG672=3)+($B672:$AG672=4)))</f>
        <v>11</v>
      </c>
      <c r="AI672">
        <f ca="1">'MPL ID'!$BG$2+SUMPRODUCT(($B$1003:$AG$1003='MPL ID'!$BF$2)*(($B672:$AG672=1)+($B672:$AG672=2)))+SUMPRODUCT(($B$1004:$AG$1004='MPL ID'!$BF$2)*(($B672:$AG672=3)+($B672:$AG672=4)))</f>
        <v>8</v>
      </c>
      <c r="AJ672">
        <f ca="1">'MPL ID'!$BG$3+SUMPRODUCT(($B$1003:$AG$1003='MPL ID'!$BF$3)*(($B672:$AG672=1)+($B672:$AG672=2)))+SUMPRODUCT(($B$1004:$AG$1004='MPL ID'!$BF$3)*(($B672:$AG672=3)+($B672:$AG672=4)))</f>
        <v>5</v>
      </c>
      <c r="AK672">
        <f ca="1">'MPL ID'!$BG$4+SUMPRODUCT(($B$1003:$AG$1003='MPL ID'!$BF$4)*(($B672:$AG672=1)+($B672:$AG672=2)))+SUMPRODUCT(($B$1004:$AG$1004='MPL ID'!$BF$4)*(($B672:$AG672=3)+($B672:$AG672=4)))</f>
        <v>9</v>
      </c>
      <c r="AL672">
        <f ca="1">'MPL ID'!$BG$5+SUMPRODUCT(($B$1003:$AG$1003='MPL ID'!$BF$5)*(($B672:$AG672=1)+($B672:$AG672=2)))+SUMPRODUCT(($B$1004:$AG$1004='MPL ID'!$BF$5)*(($B672:$AG672=3)+($B672:$AG672=4)))</f>
        <v>3</v>
      </c>
      <c r="AM672">
        <f ca="1">'MPL ID'!$BG$6+SUMPRODUCT(($B$1003:$AG$1003='MPL ID'!$BF$6)*(($B672:$AG672=1)+($B672:$AG672=2)))+SUMPRODUCT(($B$1004:$AG$1004='MPL ID'!$BF$6)*(($B672:$AG672=3)+($B672:$AG672=4)))</f>
        <v>13</v>
      </c>
      <c r="AN672">
        <f ca="1">'MPL ID'!$BG$7+SUMPRODUCT(($B$1003:$AG$1003='MPL ID'!$BF$7)*(($B672:$AG672=1)+($B672:$AG672=2)))+SUMPRODUCT(($B$1004:$AG$1004='MPL ID'!$BF$7)*(($B672:$AG672=3)+($B672:$AG672=4)))</f>
        <v>6</v>
      </c>
      <c r="AO672">
        <f ca="1">'MPL ID'!$BG$8+SUMPRODUCT(($B$1003:$AG$1003='MPL ID'!$BF$8)*(($B672:$AG672=1)+($B672:$AG672=2)))+SUMPRODUCT(($B$1004:$AG$1004='MPL ID'!$BF$8)*(($B672:$AG672=3)+($B672:$AG672=4)))</f>
        <v>5</v>
      </c>
      <c r="AP672">
        <f ca="1">'MPL ID'!$BG$9+SUMPRODUCT(($B$1003:$AG$1003='MPL ID'!$BF$9)*(($B672:$AG672=1)+($B672:$AG672=2)))+SUMPRODUCT(($B$1004:$AG$1004='MPL ID'!$BF$9)*(($B672:$AG672=3)+($B672:$AG672=4)))</f>
        <v>12</v>
      </c>
      <c r="AQ672">
        <f ca="1">'MPL ID'!$BH$1+SUMPRODUCT(($B$1003:$AG$1003='MPL ID'!$BF$1)*(2*($B672:$AG672=1)+($B672:$AG672=2)-2*($B672:$AG672=3)-($B672:$AG672=4)))-SUMPRODUCT(($B$1004:$AG$1004='MPL ID'!$BF$1)*(2*($B672:$AG672=1)+($B672:$AG672=2)-2*($B672:$AG672=3)-($B672:$AG672=4)))</f>
        <v>11</v>
      </c>
      <c r="AR672">
        <f ca="1">'MPL ID'!$BH$2+SUMPRODUCT(($B$1003:$AG$1003='MPL ID'!$BF$2)*(2*($B672:$AG672=1)+($B672:$AG672=2)-2*($B672:$AG672=3)-($B672:$AG672=4)))-SUMPRODUCT(($B$1004:$AG$1004='MPL ID'!$BF$2)*(2*($B672:$AG672=1)+($B672:$AG672=2)-2*($B672:$AG672=3)-($B672:$AG672=4)))</f>
        <v>-5</v>
      </c>
      <c r="AS672">
        <f ca="1">'MPL ID'!$BH$3+SUMPRODUCT(($B$1003:$AG$1003='MPL ID'!$BF$3)*(2*($B672:$AG672=1)+($B672:$AG672=2)-2*($B672:$AG672=3)-($B672:$AG672=4)))-SUMPRODUCT(($B$1004:$AG$1004='MPL ID'!$BF$3)*(2*($B672:$AG672=1)+($B672:$AG672=2)-2*($B672:$AG672=3)-($B672:$AG672=4)))</f>
        <v>-10</v>
      </c>
      <c r="AT672">
        <f ca="1">'MPL ID'!$BH$4+SUMPRODUCT(($B$1003:$AG$1003='MPL ID'!$BF$4)*(2*($B672:$AG672=1)+($B672:$AG672=2)-2*($B672:$AG672=3)-($B672:$AG672=4)))-SUMPRODUCT(($B$1004:$AG$1004='MPL ID'!$BF$4)*(2*($B672:$AG672=1)+($B672:$AG672=2)-2*($B672:$AG672=3)-($B672:$AG672=4)))</f>
        <v>3</v>
      </c>
      <c r="AU672">
        <f ca="1">'MPL ID'!$BH$5+SUMPRODUCT(($B$1003:$AG$1003='MPL ID'!$BF$5)*(2*($B672:$AG672=1)+($B672:$AG672=2)-2*($B672:$AG672=3)-($B672:$AG672=4)))-SUMPRODUCT(($B$1004:$AG$1004='MPL ID'!$BF$5)*(2*($B672:$AG672=1)+($B672:$AG672=2)-2*($B672:$AG672=3)-($B672:$AG672=4)))</f>
        <v>-16</v>
      </c>
      <c r="AV672">
        <f ca="1">'MPL ID'!$BH$6+SUMPRODUCT(($B$1003:$AG$1003='MPL ID'!$BF$6)*(2*($B672:$AG672=1)+($B672:$AG672=2)-2*($B672:$AG672=3)-($B672:$AG672=4)))-SUMPRODUCT(($B$1004:$AG$1004='MPL ID'!$BF$6)*(2*($B672:$AG672=1)+($B672:$AG672=2)-2*($B672:$AG672=3)-($B672:$AG672=4)))</f>
        <v>17</v>
      </c>
      <c r="AW672">
        <f ca="1">'MPL ID'!$BH$7+SUMPRODUCT(($B$1003:$AG$1003='MPL ID'!$BF$7)*(2*($B672:$AG672=1)+($B672:$AG672=2)-2*($B672:$AG672=3)-($B672:$AG672=4)))-SUMPRODUCT(($B$1004:$AG$1004='MPL ID'!$BF$7)*(2*($B672:$AG672=1)+($B672:$AG672=2)-2*($B672:$AG672=3)-($B672:$AG672=4)))</f>
        <v>-3</v>
      </c>
      <c r="AX672">
        <f ca="1">'MPL ID'!$BH$8+SUMPRODUCT(($B$1003:$AG$1003='MPL ID'!$BF$8)*(2*($B672:$AG672=1)+($B672:$AG672=2)-2*($B672:$AG672=3)-($B672:$AG672=4)))-SUMPRODUCT(($B$1004:$AG$1004='MPL ID'!$BF$8)*(2*($B672:$AG672=1)+($B672:$AG672=2)-2*($B672:$AG672=3)-($B672:$AG672=4)))</f>
        <v>-11</v>
      </c>
      <c r="AY672">
        <f ca="1">'MPL ID'!$BH$9+SUMPRODUCT(($B$1003:$AG$1003='MPL ID'!$BF$9)*(2*($B672:$AG672=1)+($B672:$AG672=2)-2*($B672:$AG672=3)-($B672:$AG672=4)))-SUMPRODUCT(($B$1004:$AG$1004='MPL ID'!$BF$9)*(2*($B672:$AG672=1)+($B672:$AG672=2)-2*($B672:$AG672=3)-($B672:$AG672=4)))</f>
        <v>14</v>
      </c>
      <c r="AZ672">
        <f ca="1">SUMPRODUCT(--($AH672:$AP672=AH672),--($AQ672:$AY672=AQ672),'MPL ID'!$BG$13:$BO$13)+IF(AND($E672&gt;=3,$E672&lt;=4,AO672=AH672,AX672=AQ672),1,0)+IF(AND($G672&gt;=1,$G672&lt;=2,AJ672=AH672,AS672=AQ672),1,0)+IF(AND($L672&gt;=1,$L672&lt;=2,AM672=AH672,AV672=AQ672),1,0)+IF(AND($O672&gt;=1,$O672&lt;=2,AP672=AH672,AY672=AQ672),1,0)+IF(AND($R672&gt;=1,$R672&lt;=2,AI672=AH672,AR672=AQ672),1,0)+IF(AND($AA672&gt;=3,$AA672&lt;=4,AL672=AH672,AU672=AQ672),1,0)+IF(AND($AE672&gt;=3,$AE672&lt;=4,AK672=AH672,AT672=AQ672),1,0)</f>
        <v>0</v>
      </c>
      <c r="BA672">
        <f ca="1">SUMPRODUCT(--($AH672:$AP672=AI672),--($AQ672:$AY672=AR672),'MPL ID'!$BG$14:$BO$14)+IF(AND($F672&gt;=1,$F672&lt;=2,AP672=AI672,AY672=AR672),1,0)+IF(AND($H672&gt;=1,$H672&lt;=2,AN672=AI672,AW672=AR672),1,0)+IF(AND($J672&gt;=3,$J672&lt;=4,AL672=AI672,AU672=AR672),1,0)+IF(AND($M672&gt;=1,$M672&lt;=2,AO672=AI672,AX672=AR672),1,0)+IF(AND($R672&gt;=3,$R672&lt;=4,AH672=AI672,AQ672=AR672),1,0)+IF(AND($Y672&gt;=3,$Y672&lt;=4,AJ672=AI672,AS672=AR672),1,0)+IF(AND($AC672&gt;=1,$AC672&lt;=2,AK672=AI672,AT672=AR672),1,0)+IF(AND($AF672&gt;=3,$AF672&lt;=4,AM672=AI672,AV672=AR672),1,0)</f>
        <v>0</v>
      </c>
      <c r="BB672">
        <f ca="1">SUMPRODUCT(--($AH672:$AP672=AJ672),--($AQ672:$AY672=AS672),'MPL ID'!$BG$15:$BO$15)+IF(AND($C672&gt;=1,$C672&lt;=2,AK672=AJ672,AT672=AS672),1,0)+IF(AND($G672&gt;=3,$G672&lt;=4,AH672=AJ672,AQ672=AS672),1,0)+IF(AND($K672&gt;=1,$K672&lt;=2,AP672=AJ672,AY672=AS672),1,0)+IF(AND($N672&gt;=3,$N672&lt;=4,AL672=AJ672,AU672=AS672),1,0)+IF(AND($V672&gt;=1,$V672&lt;=2,AM672=AJ672,AV672=AS672),1,0)+IF(AND($Y672&gt;=1,$Y672&lt;=2,AI672=AJ672,AR672=AS672),1,0)+IF(AND($AB672&gt;=3,$AB672&lt;=4,AN672=AJ672,AW672=AS672),1,0)</f>
        <v>0</v>
      </c>
      <c r="BC672">
        <f ca="1">SUMPRODUCT(--($AH672:$AP672=AK672),--($AQ672:$AY672=AT672),'MPL ID'!$BG$16:$BO$16)+IF(AND($C672&gt;=3,$C672&lt;=4,AJ672=AK672,AS672=AT672),1,0)+IF(AND($I672&gt;=1,$I672&lt;=2,AP672=AK672,AY672=AT672),1,0)+IF(AND($P672&gt;=3,$P672&lt;=4,AO672=AK672,AX672=AT672),1,0)+IF(AND($T672&gt;=1,$T672&lt;=2,AN672=AK672,AW672=AT672),1,0)+IF(AND($W672&gt;=1,$W672&lt;=2,AL672=AK672,AU672=AT672),1,0)+IF(AND($AC672&gt;=3,$AC672&lt;=4,AI672=AK672,AR672=AT672),1,0)+IF(AND($AE672&gt;=1,$AE672&lt;=2,AH672=AK672,AQ672=AT672),1,0)</f>
        <v>0</v>
      </c>
      <c r="BD672">
        <f ca="1">SUMPRODUCT(--($AH672:$AP672=AL672),--($AQ672:$AY672=AU672),'MPL ID'!$BG$17:$BO$17)+IF(AND($B672&gt;=3,$B672&lt;=4,AN672=AL672,AW672=AU672),1,0)+IF(AND($D672&gt;=1,$D672&lt;=2,AM672=AL672,AV672=AU672),1,0)+IF(AND($J672&gt;=1,$J672&lt;=2,AI672=AL672,AR672=AU672),1,0)+IF(AND($N672&gt;=1,$N672&lt;=2,AJ672=AL672,AS672=AU672),1,0)+IF(AND($W672&gt;=3,$W672&lt;=4,AK672=AL672,AT672=AU672),1,0)+IF(AND($AA672&gt;=1,$AA672&lt;=2,AH672=AL672,AQ672=AU672),1,0)+IF(AND($AD672&gt;=3,$AD672&lt;=4,AO672=AL672,AX672=AU672),1,0)</f>
        <v>0</v>
      </c>
      <c r="BE672">
        <f ca="1">SUMPRODUCT(--($AH672:$AP672=AM672),--($AQ672:$AY672=AV672),'MPL ID'!$BG$18:$BO$18)+IF(AND($D672&gt;=3,$D672&lt;=4,AL672=AM672,AU672=AV672),1,0)+IF(AND($L672&gt;=3,$L672&lt;=4,AH672=AM672,AQ672=AV672),1,0)+IF(AND($Q672&gt;=3,$Q672&lt;=4,AN672=AM672,AW672=AV672),1,0)+IF(AND($S672&gt;=1,$S672&lt;=2,AP672=AM672,AY672=AV672),1,0)+IF(AND($V672&gt;=3,$V672&lt;=4,AJ672=AM672,AS672=AV672),1,0)+IF(AND($Z672&gt;=1,$Z672&lt;=2,AO672=AM672,AX672=AV672),1,0)+IF(AND($AF672&gt;=1,$AF672&lt;=2,AI672=AM672,AR672=AV672),1,0)</f>
        <v>0</v>
      </c>
      <c r="BF672">
        <f ca="1">SUMPRODUCT(--($AH672:$AP672=AN672),--($AQ672:$AY672=AW672),'MPL ID'!$BG$19:$BO$19)+IF(AND($B672&gt;=1,$B672&lt;=2,AL672=AN672,AU672=AW672),1,0)+IF(AND($H672&gt;=3,$H672&lt;=4,AI672=AN672,AR672=AW672),1,0)+IF(AND($Q672&gt;=1,$Q672&lt;=2,AM672=AN672,AV672=AW672),1,0)+IF(AND($T672&gt;=3,$T672&lt;=4,AK672=AN672,AT672=AW672),1,0)+IF(AND($X672&gt;=3,$X672&lt;=4,AO672=AN672,AX672=AW672),1,0)+IF(AND($AB672&gt;=1,$AB672&lt;=2,AJ672=AN672,AS672=AW672),1,0)+IF(AND($AG672&gt;=1,$AG672&lt;=2,AP672=AN672,AY672=AW672),1,0)</f>
        <v>0</v>
      </c>
      <c r="BG672">
        <f ca="1">SUMPRODUCT(--($AH672:$AP672=AO672),--($AQ672:$AY672=AX672),'MPL ID'!$BG$20:$BO$20)+IF(AND($E672&gt;=1,$E672&lt;=2,AH672=AO672,AQ672=AX672),1,0)+IF(AND($M672&gt;=3,$M672&lt;=4,AI672=AO672,AR672=AX672),1,0)+IF(AND($P672&gt;=1,$P672&lt;=2,AK672=AO672,AT672=AX672),1,0)+IF(AND($U672&gt;=1,$U672&lt;=2,AP672=AO672,AY672=AX672),1,0)+IF(AND($X672&gt;=1,$X672&lt;=2,AN672=AO672,AW672=AX672),1,0)+IF(AND($Z672&gt;=3,$Z672&lt;=4,AM672=AO672,AV672=AX672),1,0)+IF(AND($AD672&gt;=1,$AD672&lt;=2,AL672=AO672,AU672=AX672),1,0)</f>
        <v>0</v>
      </c>
      <c r="BH672">
        <f ca="1">SUMPRODUCT(--($AH672:$AP672=AP672),--($AQ672:$AY672=AY672),'MPL ID'!$BG$21:$BO$21)+IF(AND($F672&gt;=3,$F672&lt;=4,AI672=AP672,AR672=AY672),1,0)+IF(AND($I672&gt;=3,$I672&lt;=4,AK672=AP672,AT672=AY672),1,0)+IF(AND($K672&gt;=3,$K672&lt;=4,AJ672=AP672,AS672=AY672),1,0)+IF(AND($O672&gt;=3,$O672&lt;=4,AH672=AP672,AQ672=AY672),1,0)+IF(AND($S672&gt;=3,$S672&lt;=4,AM672=AP672,AV672=AY672),1,0)+IF(AND($U672&gt;=3,$U672&lt;=4,AO672=AP672,AX672=AY672),1,0)+IF(AND($AG672&gt;=3,$AG672&lt;=4,AN672=AP672,AW672=AY672),1,0)</f>
        <v>0</v>
      </c>
      <c r="BI672">
        <f t="shared" ca="1" si="90"/>
        <v>3</v>
      </c>
      <c r="BJ672">
        <f t="shared" ca="1" si="91"/>
        <v>5</v>
      </c>
      <c r="BK672">
        <f t="shared" ca="1" si="92"/>
        <v>7</v>
      </c>
      <c r="BL672">
        <f t="shared" ca="1" si="93"/>
        <v>4</v>
      </c>
      <c r="BM672">
        <f t="shared" ca="1" si="94"/>
        <v>9</v>
      </c>
      <c r="BN672">
        <f t="shared" ca="1" si="95"/>
        <v>1</v>
      </c>
      <c r="BO672">
        <f t="shared" ca="1" si="96"/>
        <v>6</v>
      </c>
      <c r="BP672">
        <f t="shared" ca="1" si="97"/>
        <v>8</v>
      </c>
      <c r="BQ672">
        <f t="shared" ca="1" si="98"/>
        <v>2</v>
      </c>
    </row>
    <row r="673" spans="1:69" x14ac:dyDescent="0.25">
      <c r="A673">
        <v>672</v>
      </c>
      <c r="B673">
        <f ca="1">IF(AND(ISNUMBER('MPL ID'!$P$25),ISNUMBER('MPL ID'!$Q$25)),0,RANDBETWEEN(1,4))</f>
        <v>0</v>
      </c>
      <c r="C673">
        <f ca="1">IF(AND(ISNUMBER('MPL ID'!$P$26),ISNUMBER('MPL ID'!$Q$26)),0,RANDBETWEEN(1,4))</f>
        <v>0</v>
      </c>
      <c r="D673">
        <f ca="1">IF(AND(ISNUMBER('MPL ID'!$P$28),ISNUMBER('MPL ID'!$Q$28)),0,RANDBETWEEN(1,4))</f>
        <v>0</v>
      </c>
      <c r="E673">
        <f ca="1">IF(AND(ISNUMBER('MPL ID'!$P$29),ISNUMBER('MPL ID'!$Q$29)),0,RANDBETWEEN(1,4))</f>
        <v>0</v>
      </c>
      <c r="F673">
        <f ca="1">IF(AND(ISNUMBER('MPL ID'!$P$30),ISNUMBER('MPL ID'!$Q$30)),0,RANDBETWEEN(1,4))</f>
        <v>0</v>
      </c>
      <c r="G673">
        <f ca="1">IF(AND(ISNUMBER('MPL ID'!$P$31),ISNUMBER('MPL ID'!$Q$31)),0,RANDBETWEEN(1,4))</f>
        <v>0</v>
      </c>
      <c r="H673">
        <f ca="1">IF(AND(ISNUMBER('MPL ID'!$P$32),ISNUMBER('MPL ID'!$Q$32)),0,RANDBETWEEN(1,4))</f>
        <v>0</v>
      </c>
      <c r="I673">
        <f ca="1">IF(AND(ISNUMBER('MPL ID'!$P$33),ISNUMBER('MPL ID'!$Q$33)),0,RANDBETWEEN(1,4))</f>
        <v>0</v>
      </c>
      <c r="J673">
        <f ca="1">IF(AND(ISNUMBER('MPL ID'!$D$36),ISNUMBER('MPL ID'!$E$36)),0,RANDBETWEEN(1,4))</f>
        <v>0</v>
      </c>
      <c r="K673">
        <f ca="1">IF(AND(ISNUMBER('MPL ID'!$D$37),ISNUMBER('MPL ID'!$E$37)),0,RANDBETWEEN(1,4))</f>
        <v>0</v>
      </c>
      <c r="L673">
        <f ca="1">IF(AND(ISNUMBER('MPL ID'!$D$39),ISNUMBER('MPL ID'!$E$39)),0,RANDBETWEEN(1,4))</f>
        <v>0</v>
      </c>
      <c r="M673">
        <f ca="1">IF(AND(ISNUMBER('MPL ID'!$D$40),ISNUMBER('MPL ID'!$E$40)),0,RANDBETWEEN(1,4))</f>
        <v>0</v>
      </c>
      <c r="N673">
        <f ca="1">IF(AND(ISNUMBER('MPL ID'!$D$41),ISNUMBER('MPL ID'!$E$41)),0,RANDBETWEEN(1,4))</f>
        <v>0</v>
      </c>
      <c r="O673">
        <f ca="1">IF(AND(ISNUMBER('MPL ID'!$D$42),ISNUMBER('MPL ID'!$E$42)),0,RANDBETWEEN(1,4))</f>
        <v>0</v>
      </c>
      <c r="P673">
        <f ca="1">IF(AND(ISNUMBER('MPL ID'!$D$43),ISNUMBER('MPL ID'!$E$43)),0,RANDBETWEEN(1,4))</f>
        <v>0</v>
      </c>
      <c r="Q673">
        <f ca="1">IF(AND(ISNUMBER('MPL ID'!$D$44),ISNUMBER('MPL ID'!$E$44)),0,RANDBETWEEN(1,4))</f>
        <v>0</v>
      </c>
      <c r="R673">
        <f ca="1">IF(AND(ISNUMBER('MPL ID'!$J$36),ISNUMBER('MPL ID'!$K$36)),0,RANDBETWEEN(1,4))</f>
        <v>0</v>
      </c>
      <c r="S673">
        <f ca="1">IF(AND(ISNUMBER('MPL ID'!$J$37),ISNUMBER('MPL ID'!$K$37)),0,RANDBETWEEN(1,4))</f>
        <v>0</v>
      </c>
      <c r="T673">
        <f ca="1">IF(AND(ISNUMBER('MPL ID'!$J$39),ISNUMBER('MPL ID'!$K$39)),0,RANDBETWEEN(1,4))</f>
        <v>0</v>
      </c>
      <c r="U673">
        <f ca="1">IF(AND(ISNUMBER('MPL ID'!$J$40),ISNUMBER('MPL ID'!$K$40)),0,RANDBETWEEN(1,4))</f>
        <v>0</v>
      </c>
      <c r="V673">
        <f ca="1">IF(AND(ISNUMBER('MPL ID'!$J$41),ISNUMBER('MPL ID'!$K$41)),0,RANDBETWEEN(1,4))</f>
        <v>0</v>
      </c>
      <c r="W673">
        <f ca="1">IF(AND(ISNUMBER('MPL ID'!$J$42),ISNUMBER('MPL ID'!$K$42)),0,RANDBETWEEN(1,4))</f>
        <v>1</v>
      </c>
      <c r="X673">
        <f ca="1">IF(AND(ISNUMBER('MPL ID'!$J$43),ISNUMBER('MPL ID'!$K$43)),0,RANDBETWEEN(1,4))</f>
        <v>2</v>
      </c>
      <c r="Y673">
        <f ca="1">IF(AND(ISNUMBER('MPL ID'!$J$44),ISNUMBER('MPL ID'!$K$44)),0,RANDBETWEEN(1,4))</f>
        <v>1</v>
      </c>
      <c r="Z673">
        <f ca="1">IF(AND(ISNUMBER('MPL ID'!$P$36),ISNUMBER('MPL ID'!$Q$36)),0,RANDBETWEEN(1,4))</f>
        <v>3</v>
      </c>
      <c r="AA673">
        <f ca="1">IF(AND(ISNUMBER('MPL ID'!$P$37),ISNUMBER('MPL ID'!$Q$37)),0,RANDBETWEEN(1,4))</f>
        <v>3</v>
      </c>
      <c r="AB673">
        <f ca="1">IF(AND(ISNUMBER('MPL ID'!$P$39),ISNUMBER('MPL ID'!$Q$39)),0,RANDBETWEEN(1,4))</f>
        <v>1</v>
      </c>
      <c r="AC673">
        <f ca="1">IF(AND(ISNUMBER('MPL ID'!$P$40),ISNUMBER('MPL ID'!$Q$40)),0,RANDBETWEEN(1,4))</f>
        <v>4</v>
      </c>
      <c r="AD673">
        <f ca="1">IF(AND(ISNUMBER('MPL ID'!$P$41),ISNUMBER('MPL ID'!$Q$41)),0,RANDBETWEEN(1,4))</f>
        <v>2</v>
      </c>
      <c r="AE673">
        <f ca="1">IF(AND(ISNUMBER('MPL ID'!$P$42),ISNUMBER('MPL ID'!$Q$42)),0,RANDBETWEEN(1,4))</f>
        <v>1</v>
      </c>
      <c r="AF673">
        <f ca="1">IF(AND(ISNUMBER('MPL ID'!$P$43),ISNUMBER('MPL ID'!$Q$43)),0,RANDBETWEEN(1,4))</f>
        <v>1</v>
      </c>
      <c r="AG673">
        <f ca="1">IF(AND(ISNUMBER('MPL ID'!$P$44),ISNUMBER('MPL ID'!$Q$44)),0,RANDBETWEEN(1,4))</f>
        <v>2</v>
      </c>
      <c r="AH673">
        <f ca="1">'MPL ID'!$BG$1+SUMPRODUCT(($B$1003:$AG$1003='MPL ID'!$BF$1)*(($B673:$AG673=1)+($B673:$AG673=2)))+SUMPRODUCT(($B$1004:$AG$1004='MPL ID'!$BF$1)*(($B673:$AG673=3)+($B673:$AG673=4)))</f>
        <v>10</v>
      </c>
      <c r="AI673">
        <f ca="1">'MPL ID'!$BG$2+SUMPRODUCT(($B$1003:$AG$1003='MPL ID'!$BF$2)*(($B673:$AG673=1)+($B673:$AG673=2)))+SUMPRODUCT(($B$1004:$AG$1004='MPL ID'!$BF$2)*(($B673:$AG673=3)+($B673:$AG673=4)))</f>
        <v>7</v>
      </c>
      <c r="AJ673">
        <f ca="1">'MPL ID'!$BG$3+SUMPRODUCT(($B$1003:$AG$1003='MPL ID'!$BF$3)*(($B673:$AG673=1)+($B673:$AG673=2)))+SUMPRODUCT(($B$1004:$AG$1004='MPL ID'!$BF$3)*(($B673:$AG673=3)+($B673:$AG673=4)))</f>
        <v>6</v>
      </c>
      <c r="AK673">
        <f ca="1">'MPL ID'!$BG$4+SUMPRODUCT(($B$1003:$AG$1003='MPL ID'!$BF$4)*(($B673:$AG673=1)+($B673:$AG673=2)))+SUMPRODUCT(($B$1004:$AG$1004='MPL ID'!$BF$4)*(($B673:$AG673=3)+($B673:$AG673=4)))</f>
        <v>10</v>
      </c>
      <c r="AL673">
        <f ca="1">'MPL ID'!$BG$5+SUMPRODUCT(($B$1003:$AG$1003='MPL ID'!$BF$5)*(($B673:$AG673=1)+($B673:$AG673=2)))+SUMPRODUCT(($B$1004:$AG$1004='MPL ID'!$BF$5)*(($B673:$AG673=3)+($B673:$AG673=4)))</f>
        <v>3</v>
      </c>
      <c r="AM673">
        <f ca="1">'MPL ID'!$BG$6+SUMPRODUCT(($B$1003:$AG$1003='MPL ID'!$BF$6)*(($B673:$AG673=1)+($B673:$AG673=2)))+SUMPRODUCT(($B$1004:$AG$1004='MPL ID'!$BF$6)*(($B673:$AG673=3)+($B673:$AG673=4)))</f>
        <v>12</v>
      </c>
      <c r="AN673">
        <f ca="1">'MPL ID'!$BG$7+SUMPRODUCT(($B$1003:$AG$1003='MPL ID'!$BF$7)*(($B673:$AG673=1)+($B673:$AG673=2)))+SUMPRODUCT(($B$1004:$AG$1004='MPL ID'!$BF$7)*(($B673:$AG673=3)+($B673:$AG673=4)))</f>
        <v>7</v>
      </c>
      <c r="AO673">
        <f ca="1">'MPL ID'!$BG$8+SUMPRODUCT(($B$1003:$AG$1003='MPL ID'!$BF$8)*(($B673:$AG673=1)+($B673:$AG673=2)))+SUMPRODUCT(($B$1004:$AG$1004='MPL ID'!$BF$8)*(($B673:$AG673=3)+($B673:$AG673=4)))</f>
        <v>6</v>
      </c>
      <c r="AP673">
        <f ca="1">'MPL ID'!$BG$9+SUMPRODUCT(($B$1003:$AG$1003='MPL ID'!$BF$9)*(($B673:$AG673=1)+($B673:$AG673=2)))+SUMPRODUCT(($B$1004:$AG$1004='MPL ID'!$BF$9)*(($B673:$AG673=3)+($B673:$AG673=4)))</f>
        <v>11</v>
      </c>
      <c r="AQ673">
        <f ca="1">'MPL ID'!$BH$1+SUMPRODUCT(($B$1003:$AG$1003='MPL ID'!$BF$1)*(2*($B673:$AG673=1)+($B673:$AG673=2)-2*($B673:$AG673=3)-($B673:$AG673=4)))-SUMPRODUCT(($B$1004:$AG$1004='MPL ID'!$BF$1)*(2*($B673:$AG673=1)+($B673:$AG673=2)-2*($B673:$AG673=3)-($B673:$AG673=4)))</f>
        <v>9</v>
      </c>
      <c r="AR673">
        <f ca="1">'MPL ID'!$BH$2+SUMPRODUCT(($B$1003:$AG$1003='MPL ID'!$BF$2)*(2*($B673:$AG673=1)+($B673:$AG673=2)-2*($B673:$AG673=3)-($B673:$AG673=4)))-SUMPRODUCT(($B$1004:$AG$1004='MPL ID'!$BF$2)*(2*($B673:$AG673=1)+($B673:$AG673=2)-2*($B673:$AG673=3)-($B673:$AG673=4)))</f>
        <v>-7</v>
      </c>
      <c r="AS673">
        <f ca="1">'MPL ID'!$BH$3+SUMPRODUCT(($B$1003:$AG$1003='MPL ID'!$BF$3)*(2*($B673:$AG673=1)+($B673:$AG673=2)-2*($B673:$AG673=3)-($B673:$AG673=4)))-SUMPRODUCT(($B$1004:$AG$1004='MPL ID'!$BF$3)*(2*($B673:$AG673=1)+($B673:$AG673=2)-2*($B673:$AG673=3)-($B673:$AG673=4)))</f>
        <v>-8</v>
      </c>
      <c r="AT673">
        <f ca="1">'MPL ID'!$BH$4+SUMPRODUCT(($B$1003:$AG$1003='MPL ID'!$BF$4)*(2*($B673:$AG673=1)+($B673:$AG673=2)-2*($B673:$AG673=3)-($B673:$AG673=4)))-SUMPRODUCT(($B$1004:$AG$1004='MPL ID'!$BF$4)*(2*($B673:$AG673=1)+($B673:$AG673=2)-2*($B673:$AG673=3)-($B673:$AG673=4)))</f>
        <v>5</v>
      </c>
      <c r="AU673">
        <f ca="1">'MPL ID'!$BH$5+SUMPRODUCT(($B$1003:$AG$1003='MPL ID'!$BF$5)*(2*($B673:$AG673=1)+($B673:$AG673=2)-2*($B673:$AG673=3)-($B673:$AG673=4)))-SUMPRODUCT(($B$1004:$AG$1004='MPL ID'!$BF$5)*(2*($B673:$AG673=1)+($B673:$AG673=2)-2*($B673:$AG673=3)-($B673:$AG673=4)))</f>
        <v>-17</v>
      </c>
      <c r="AV673">
        <f ca="1">'MPL ID'!$BH$6+SUMPRODUCT(($B$1003:$AG$1003='MPL ID'!$BF$6)*(2*($B673:$AG673=1)+($B673:$AG673=2)-2*($B673:$AG673=3)-($B673:$AG673=4)))-SUMPRODUCT(($B$1004:$AG$1004='MPL ID'!$BF$6)*(2*($B673:$AG673=1)+($B673:$AG673=2)-2*($B673:$AG673=3)-($B673:$AG673=4)))</f>
        <v>14</v>
      </c>
      <c r="AW673">
        <f ca="1">'MPL ID'!$BH$7+SUMPRODUCT(($B$1003:$AG$1003='MPL ID'!$BF$7)*(2*($B673:$AG673=1)+($B673:$AG673=2)-2*($B673:$AG673=3)-($B673:$AG673=4)))-SUMPRODUCT(($B$1004:$AG$1004='MPL ID'!$BF$7)*(2*($B673:$AG673=1)+($B673:$AG673=2)-2*($B673:$AG673=3)-($B673:$AG673=4)))</f>
        <v>0</v>
      </c>
      <c r="AX673">
        <f ca="1">'MPL ID'!$BH$8+SUMPRODUCT(($B$1003:$AG$1003='MPL ID'!$BF$8)*(2*($B673:$AG673=1)+($B673:$AG673=2)-2*($B673:$AG673=3)-($B673:$AG673=4)))-SUMPRODUCT(($B$1004:$AG$1004='MPL ID'!$BF$8)*(2*($B673:$AG673=1)+($B673:$AG673=2)-2*($B673:$AG673=3)-($B673:$AG673=4)))</f>
        <v>-8</v>
      </c>
      <c r="AY673">
        <f ca="1">'MPL ID'!$BH$9+SUMPRODUCT(($B$1003:$AG$1003='MPL ID'!$BF$9)*(2*($B673:$AG673=1)+($B673:$AG673=2)-2*($B673:$AG673=3)-($B673:$AG673=4)))-SUMPRODUCT(($B$1004:$AG$1004='MPL ID'!$BF$9)*(2*($B673:$AG673=1)+($B673:$AG673=2)-2*($B673:$AG673=3)-($B673:$AG673=4)))</f>
        <v>12</v>
      </c>
      <c r="AZ673">
        <f ca="1">SUMPRODUCT(--($AH673:$AP673=AH673),--($AQ673:$AY673=AQ673),'MPL ID'!$BG$13:$BO$13)+IF(AND($E673&gt;=3,$E673&lt;=4,AO673=AH673,AX673=AQ673),1,0)+IF(AND($G673&gt;=1,$G673&lt;=2,AJ673=AH673,AS673=AQ673),1,0)+IF(AND($L673&gt;=1,$L673&lt;=2,AM673=AH673,AV673=AQ673),1,0)+IF(AND($O673&gt;=1,$O673&lt;=2,AP673=AH673,AY673=AQ673),1,0)+IF(AND($R673&gt;=1,$R673&lt;=2,AI673=AH673,AR673=AQ673),1,0)+IF(AND($AA673&gt;=3,$AA673&lt;=4,AL673=AH673,AU673=AQ673),1,0)+IF(AND($AE673&gt;=3,$AE673&lt;=4,AK673=AH673,AT673=AQ673),1,0)</f>
        <v>0</v>
      </c>
      <c r="BA673">
        <f ca="1">SUMPRODUCT(--($AH673:$AP673=AI673),--($AQ673:$AY673=AR673),'MPL ID'!$BG$14:$BO$14)+IF(AND($F673&gt;=1,$F673&lt;=2,AP673=AI673,AY673=AR673),1,0)+IF(AND($H673&gt;=1,$H673&lt;=2,AN673=AI673,AW673=AR673),1,0)+IF(AND($J673&gt;=3,$J673&lt;=4,AL673=AI673,AU673=AR673),1,0)+IF(AND($M673&gt;=1,$M673&lt;=2,AO673=AI673,AX673=AR673),1,0)+IF(AND($R673&gt;=3,$R673&lt;=4,AH673=AI673,AQ673=AR673),1,0)+IF(AND($Y673&gt;=3,$Y673&lt;=4,AJ673=AI673,AS673=AR673),1,0)+IF(AND($AC673&gt;=1,$AC673&lt;=2,AK673=AI673,AT673=AR673),1,0)+IF(AND($AF673&gt;=3,$AF673&lt;=4,AM673=AI673,AV673=AR673),1,0)</f>
        <v>0</v>
      </c>
      <c r="BB673">
        <f ca="1">SUMPRODUCT(--($AH673:$AP673=AJ673),--($AQ673:$AY673=AS673),'MPL ID'!$BG$15:$BO$15)+IF(AND($C673&gt;=1,$C673&lt;=2,AK673=AJ673,AT673=AS673),1,0)+IF(AND($G673&gt;=3,$G673&lt;=4,AH673=AJ673,AQ673=AS673),1,0)+IF(AND($K673&gt;=1,$K673&lt;=2,AP673=AJ673,AY673=AS673),1,0)+IF(AND($N673&gt;=3,$N673&lt;=4,AL673=AJ673,AU673=AS673),1,0)+IF(AND($V673&gt;=1,$V673&lt;=2,AM673=AJ673,AV673=AS673),1,0)+IF(AND($Y673&gt;=1,$Y673&lt;=2,AI673=AJ673,AR673=AS673),1,0)+IF(AND($AB673&gt;=3,$AB673&lt;=4,AN673=AJ673,AW673=AS673),1,0)</f>
        <v>1</v>
      </c>
      <c r="BC673">
        <f ca="1">SUMPRODUCT(--($AH673:$AP673=AK673),--($AQ673:$AY673=AT673),'MPL ID'!$BG$16:$BO$16)+IF(AND($C673&gt;=3,$C673&lt;=4,AJ673=AK673,AS673=AT673),1,0)+IF(AND($I673&gt;=1,$I673&lt;=2,AP673=AK673,AY673=AT673),1,0)+IF(AND($P673&gt;=3,$P673&lt;=4,AO673=AK673,AX673=AT673),1,0)+IF(AND($T673&gt;=1,$T673&lt;=2,AN673=AK673,AW673=AT673),1,0)+IF(AND($W673&gt;=1,$W673&lt;=2,AL673=AK673,AU673=AT673),1,0)+IF(AND($AC673&gt;=3,$AC673&lt;=4,AI673=AK673,AR673=AT673),1,0)+IF(AND($AE673&gt;=1,$AE673&lt;=2,AH673=AK673,AQ673=AT673),1,0)</f>
        <v>0</v>
      </c>
      <c r="BD673">
        <f ca="1">SUMPRODUCT(--($AH673:$AP673=AL673),--($AQ673:$AY673=AU673),'MPL ID'!$BG$17:$BO$17)+IF(AND($B673&gt;=3,$B673&lt;=4,AN673=AL673,AW673=AU673),1,0)+IF(AND($D673&gt;=1,$D673&lt;=2,AM673=AL673,AV673=AU673),1,0)+IF(AND($J673&gt;=1,$J673&lt;=2,AI673=AL673,AR673=AU673),1,0)+IF(AND($N673&gt;=1,$N673&lt;=2,AJ673=AL673,AS673=AU673),1,0)+IF(AND($W673&gt;=3,$W673&lt;=4,AK673=AL673,AT673=AU673),1,0)+IF(AND($AA673&gt;=1,$AA673&lt;=2,AH673=AL673,AQ673=AU673),1,0)+IF(AND($AD673&gt;=3,$AD673&lt;=4,AO673=AL673,AX673=AU673),1,0)</f>
        <v>0</v>
      </c>
      <c r="BE673">
        <f ca="1">SUMPRODUCT(--($AH673:$AP673=AM673),--($AQ673:$AY673=AV673),'MPL ID'!$BG$18:$BO$18)+IF(AND($D673&gt;=3,$D673&lt;=4,AL673=AM673,AU673=AV673),1,0)+IF(AND($L673&gt;=3,$L673&lt;=4,AH673=AM673,AQ673=AV673),1,0)+IF(AND($Q673&gt;=3,$Q673&lt;=4,AN673=AM673,AW673=AV673),1,0)+IF(AND($S673&gt;=1,$S673&lt;=2,AP673=AM673,AY673=AV673),1,0)+IF(AND($V673&gt;=3,$V673&lt;=4,AJ673=AM673,AS673=AV673),1,0)+IF(AND($Z673&gt;=1,$Z673&lt;=2,AO673=AM673,AX673=AV673),1,0)+IF(AND($AF673&gt;=1,$AF673&lt;=2,AI673=AM673,AR673=AV673),1,0)</f>
        <v>0</v>
      </c>
      <c r="BF673">
        <f ca="1">SUMPRODUCT(--($AH673:$AP673=AN673),--($AQ673:$AY673=AW673),'MPL ID'!$BG$19:$BO$19)+IF(AND($B673&gt;=1,$B673&lt;=2,AL673=AN673,AU673=AW673),1,0)+IF(AND($H673&gt;=3,$H673&lt;=4,AI673=AN673,AR673=AW673),1,0)+IF(AND($Q673&gt;=1,$Q673&lt;=2,AM673=AN673,AV673=AW673),1,0)+IF(AND($T673&gt;=3,$T673&lt;=4,AK673=AN673,AT673=AW673),1,0)+IF(AND($X673&gt;=3,$X673&lt;=4,AO673=AN673,AX673=AW673),1,0)+IF(AND($AB673&gt;=1,$AB673&lt;=2,AJ673=AN673,AS673=AW673),1,0)+IF(AND($AG673&gt;=1,$AG673&lt;=2,AP673=AN673,AY673=AW673),1,0)</f>
        <v>0</v>
      </c>
      <c r="BG673">
        <f ca="1">SUMPRODUCT(--($AH673:$AP673=AO673),--($AQ673:$AY673=AX673),'MPL ID'!$BG$20:$BO$20)+IF(AND($E673&gt;=1,$E673&lt;=2,AH673=AO673,AQ673=AX673),1,0)+IF(AND($M673&gt;=3,$M673&lt;=4,AI673=AO673,AR673=AX673),1,0)+IF(AND($P673&gt;=1,$P673&lt;=2,AK673=AO673,AT673=AX673),1,0)+IF(AND($U673&gt;=1,$U673&lt;=2,AP673=AO673,AY673=AX673),1,0)+IF(AND($X673&gt;=1,$X673&lt;=2,AN673=AO673,AW673=AX673),1,0)+IF(AND($Z673&gt;=3,$Z673&lt;=4,AM673=AO673,AV673=AX673),1,0)+IF(AND($AD673&gt;=1,$AD673&lt;=2,AL673=AO673,AU673=AX673),1,0)</f>
        <v>1</v>
      </c>
      <c r="BH673">
        <f ca="1">SUMPRODUCT(--($AH673:$AP673=AP673),--($AQ673:$AY673=AY673),'MPL ID'!$BG$21:$BO$21)+IF(AND($F673&gt;=3,$F673&lt;=4,AI673=AP673,AR673=AY673),1,0)+IF(AND($I673&gt;=3,$I673&lt;=4,AK673=AP673,AT673=AY673),1,0)+IF(AND($K673&gt;=3,$K673&lt;=4,AJ673=AP673,AS673=AY673),1,0)+IF(AND($O673&gt;=3,$O673&lt;=4,AH673=AP673,AQ673=AY673),1,0)+IF(AND($S673&gt;=3,$S673&lt;=4,AM673=AP673,AV673=AY673),1,0)+IF(AND($U673&gt;=3,$U673&lt;=4,AO673=AP673,AX673=AY673),1,0)+IF(AND($AG673&gt;=3,$AG673&lt;=4,AN673=AP673,AW673=AY673),1,0)</f>
        <v>0</v>
      </c>
      <c r="BI673">
        <f t="shared" ca="1" si="90"/>
        <v>3</v>
      </c>
      <c r="BJ673">
        <f t="shared" ca="1" si="91"/>
        <v>6</v>
      </c>
      <c r="BK673">
        <f t="shared" ca="1" si="92"/>
        <v>7</v>
      </c>
      <c r="BL673">
        <f t="shared" ca="1" si="93"/>
        <v>4</v>
      </c>
      <c r="BM673">
        <f t="shared" ca="1" si="94"/>
        <v>9</v>
      </c>
      <c r="BN673">
        <f t="shared" ca="1" si="95"/>
        <v>1</v>
      </c>
      <c r="BO673">
        <f t="shared" ca="1" si="96"/>
        <v>5</v>
      </c>
      <c r="BP673">
        <f t="shared" ca="1" si="97"/>
        <v>8</v>
      </c>
      <c r="BQ673">
        <f t="shared" ca="1" si="98"/>
        <v>2</v>
      </c>
    </row>
    <row r="674" spans="1:69" x14ac:dyDescent="0.25">
      <c r="A674">
        <v>673</v>
      </c>
      <c r="B674">
        <f ca="1">IF(AND(ISNUMBER('MPL ID'!$P$25),ISNUMBER('MPL ID'!$Q$25)),0,RANDBETWEEN(1,4))</f>
        <v>0</v>
      </c>
      <c r="C674">
        <f ca="1">IF(AND(ISNUMBER('MPL ID'!$P$26),ISNUMBER('MPL ID'!$Q$26)),0,RANDBETWEEN(1,4))</f>
        <v>0</v>
      </c>
      <c r="D674">
        <f ca="1">IF(AND(ISNUMBER('MPL ID'!$P$28),ISNUMBER('MPL ID'!$Q$28)),0,RANDBETWEEN(1,4))</f>
        <v>0</v>
      </c>
      <c r="E674">
        <f ca="1">IF(AND(ISNUMBER('MPL ID'!$P$29),ISNUMBER('MPL ID'!$Q$29)),0,RANDBETWEEN(1,4))</f>
        <v>0</v>
      </c>
      <c r="F674">
        <f ca="1">IF(AND(ISNUMBER('MPL ID'!$P$30),ISNUMBER('MPL ID'!$Q$30)),0,RANDBETWEEN(1,4))</f>
        <v>0</v>
      </c>
      <c r="G674">
        <f ca="1">IF(AND(ISNUMBER('MPL ID'!$P$31),ISNUMBER('MPL ID'!$Q$31)),0,RANDBETWEEN(1,4))</f>
        <v>0</v>
      </c>
      <c r="H674">
        <f ca="1">IF(AND(ISNUMBER('MPL ID'!$P$32),ISNUMBER('MPL ID'!$Q$32)),0,RANDBETWEEN(1,4))</f>
        <v>0</v>
      </c>
      <c r="I674">
        <f ca="1">IF(AND(ISNUMBER('MPL ID'!$P$33),ISNUMBER('MPL ID'!$Q$33)),0,RANDBETWEEN(1,4))</f>
        <v>0</v>
      </c>
      <c r="J674">
        <f ca="1">IF(AND(ISNUMBER('MPL ID'!$D$36),ISNUMBER('MPL ID'!$E$36)),0,RANDBETWEEN(1,4))</f>
        <v>0</v>
      </c>
      <c r="K674">
        <f ca="1">IF(AND(ISNUMBER('MPL ID'!$D$37),ISNUMBER('MPL ID'!$E$37)),0,RANDBETWEEN(1,4))</f>
        <v>0</v>
      </c>
      <c r="L674">
        <f ca="1">IF(AND(ISNUMBER('MPL ID'!$D$39),ISNUMBER('MPL ID'!$E$39)),0,RANDBETWEEN(1,4))</f>
        <v>0</v>
      </c>
      <c r="M674">
        <f ca="1">IF(AND(ISNUMBER('MPL ID'!$D$40),ISNUMBER('MPL ID'!$E$40)),0,RANDBETWEEN(1,4))</f>
        <v>0</v>
      </c>
      <c r="N674">
        <f ca="1">IF(AND(ISNUMBER('MPL ID'!$D$41),ISNUMBER('MPL ID'!$E$41)),0,RANDBETWEEN(1,4))</f>
        <v>0</v>
      </c>
      <c r="O674">
        <f ca="1">IF(AND(ISNUMBER('MPL ID'!$D$42),ISNUMBER('MPL ID'!$E$42)),0,RANDBETWEEN(1,4))</f>
        <v>0</v>
      </c>
      <c r="P674">
        <f ca="1">IF(AND(ISNUMBER('MPL ID'!$D$43),ISNUMBER('MPL ID'!$E$43)),0,RANDBETWEEN(1,4))</f>
        <v>0</v>
      </c>
      <c r="Q674">
        <f ca="1">IF(AND(ISNUMBER('MPL ID'!$D$44),ISNUMBER('MPL ID'!$E$44)),0,RANDBETWEEN(1,4))</f>
        <v>0</v>
      </c>
      <c r="R674">
        <f ca="1">IF(AND(ISNUMBER('MPL ID'!$J$36),ISNUMBER('MPL ID'!$K$36)),0,RANDBETWEEN(1,4))</f>
        <v>0</v>
      </c>
      <c r="S674">
        <f ca="1">IF(AND(ISNUMBER('MPL ID'!$J$37),ISNUMBER('MPL ID'!$K$37)),0,RANDBETWEEN(1,4))</f>
        <v>0</v>
      </c>
      <c r="T674">
        <f ca="1">IF(AND(ISNUMBER('MPL ID'!$J$39),ISNUMBER('MPL ID'!$K$39)),0,RANDBETWEEN(1,4))</f>
        <v>0</v>
      </c>
      <c r="U674">
        <f ca="1">IF(AND(ISNUMBER('MPL ID'!$J$40),ISNUMBER('MPL ID'!$K$40)),0,RANDBETWEEN(1,4))</f>
        <v>0</v>
      </c>
      <c r="V674">
        <f ca="1">IF(AND(ISNUMBER('MPL ID'!$J$41),ISNUMBER('MPL ID'!$K$41)),0,RANDBETWEEN(1,4))</f>
        <v>0</v>
      </c>
      <c r="W674">
        <f ca="1">IF(AND(ISNUMBER('MPL ID'!$J$42),ISNUMBER('MPL ID'!$K$42)),0,RANDBETWEEN(1,4))</f>
        <v>1</v>
      </c>
      <c r="X674">
        <f ca="1">IF(AND(ISNUMBER('MPL ID'!$J$43),ISNUMBER('MPL ID'!$K$43)),0,RANDBETWEEN(1,4))</f>
        <v>4</v>
      </c>
      <c r="Y674">
        <f ca="1">IF(AND(ISNUMBER('MPL ID'!$J$44),ISNUMBER('MPL ID'!$K$44)),0,RANDBETWEEN(1,4))</f>
        <v>2</v>
      </c>
      <c r="Z674">
        <f ca="1">IF(AND(ISNUMBER('MPL ID'!$P$36),ISNUMBER('MPL ID'!$Q$36)),0,RANDBETWEEN(1,4))</f>
        <v>3</v>
      </c>
      <c r="AA674">
        <f ca="1">IF(AND(ISNUMBER('MPL ID'!$P$37),ISNUMBER('MPL ID'!$Q$37)),0,RANDBETWEEN(1,4))</f>
        <v>4</v>
      </c>
      <c r="AB674">
        <f ca="1">IF(AND(ISNUMBER('MPL ID'!$P$39),ISNUMBER('MPL ID'!$Q$39)),0,RANDBETWEEN(1,4))</f>
        <v>1</v>
      </c>
      <c r="AC674">
        <f ca="1">IF(AND(ISNUMBER('MPL ID'!$P$40),ISNUMBER('MPL ID'!$Q$40)),0,RANDBETWEEN(1,4))</f>
        <v>4</v>
      </c>
      <c r="AD674">
        <f ca="1">IF(AND(ISNUMBER('MPL ID'!$P$41),ISNUMBER('MPL ID'!$Q$41)),0,RANDBETWEEN(1,4))</f>
        <v>1</v>
      </c>
      <c r="AE674">
        <f ca="1">IF(AND(ISNUMBER('MPL ID'!$P$42),ISNUMBER('MPL ID'!$Q$42)),0,RANDBETWEEN(1,4))</f>
        <v>1</v>
      </c>
      <c r="AF674">
        <f ca="1">IF(AND(ISNUMBER('MPL ID'!$P$43),ISNUMBER('MPL ID'!$Q$43)),0,RANDBETWEEN(1,4))</f>
        <v>4</v>
      </c>
      <c r="AG674">
        <f ca="1">IF(AND(ISNUMBER('MPL ID'!$P$44),ISNUMBER('MPL ID'!$Q$44)),0,RANDBETWEEN(1,4))</f>
        <v>3</v>
      </c>
      <c r="AH674">
        <f ca="1">'MPL ID'!$BG$1+SUMPRODUCT(($B$1003:$AG$1003='MPL ID'!$BF$1)*(($B674:$AG674=1)+($B674:$AG674=2)))+SUMPRODUCT(($B$1004:$AG$1004='MPL ID'!$BF$1)*(($B674:$AG674=3)+($B674:$AG674=4)))</f>
        <v>10</v>
      </c>
      <c r="AI674">
        <f ca="1">'MPL ID'!$BG$2+SUMPRODUCT(($B$1003:$AG$1003='MPL ID'!$BF$2)*(($B674:$AG674=1)+($B674:$AG674=2)))+SUMPRODUCT(($B$1004:$AG$1004='MPL ID'!$BF$2)*(($B674:$AG674=3)+($B674:$AG674=4)))</f>
        <v>8</v>
      </c>
      <c r="AJ674">
        <f ca="1">'MPL ID'!$BG$3+SUMPRODUCT(($B$1003:$AG$1003='MPL ID'!$BF$3)*(($B674:$AG674=1)+($B674:$AG674=2)))+SUMPRODUCT(($B$1004:$AG$1004='MPL ID'!$BF$3)*(($B674:$AG674=3)+($B674:$AG674=4)))</f>
        <v>6</v>
      </c>
      <c r="AK674">
        <f ca="1">'MPL ID'!$BG$4+SUMPRODUCT(($B$1003:$AG$1003='MPL ID'!$BF$4)*(($B674:$AG674=1)+($B674:$AG674=2)))+SUMPRODUCT(($B$1004:$AG$1004='MPL ID'!$BF$4)*(($B674:$AG674=3)+($B674:$AG674=4)))</f>
        <v>10</v>
      </c>
      <c r="AL674">
        <f ca="1">'MPL ID'!$BG$5+SUMPRODUCT(($B$1003:$AG$1003='MPL ID'!$BF$5)*(($B674:$AG674=1)+($B674:$AG674=2)))+SUMPRODUCT(($B$1004:$AG$1004='MPL ID'!$BF$5)*(($B674:$AG674=3)+($B674:$AG674=4)))</f>
        <v>3</v>
      </c>
      <c r="AM674">
        <f ca="1">'MPL ID'!$BG$6+SUMPRODUCT(($B$1003:$AG$1003='MPL ID'!$BF$6)*(($B674:$AG674=1)+($B674:$AG674=2)))+SUMPRODUCT(($B$1004:$AG$1004='MPL ID'!$BF$6)*(($B674:$AG674=3)+($B674:$AG674=4)))</f>
        <v>11</v>
      </c>
      <c r="AN674">
        <f ca="1">'MPL ID'!$BG$7+SUMPRODUCT(($B$1003:$AG$1003='MPL ID'!$BF$7)*(($B674:$AG674=1)+($B674:$AG674=2)))+SUMPRODUCT(($B$1004:$AG$1004='MPL ID'!$BF$7)*(($B674:$AG674=3)+($B674:$AG674=4)))</f>
        <v>7</v>
      </c>
      <c r="AO674">
        <f ca="1">'MPL ID'!$BG$8+SUMPRODUCT(($B$1003:$AG$1003='MPL ID'!$BF$8)*(($B674:$AG674=1)+($B674:$AG674=2)))+SUMPRODUCT(($B$1004:$AG$1004='MPL ID'!$BF$8)*(($B674:$AG674=3)+($B674:$AG674=4)))</f>
        <v>5</v>
      </c>
      <c r="AP674">
        <f ca="1">'MPL ID'!$BG$9+SUMPRODUCT(($B$1003:$AG$1003='MPL ID'!$BF$9)*(($B674:$AG674=1)+($B674:$AG674=2)))+SUMPRODUCT(($B$1004:$AG$1004='MPL ID'!$BF$9)*(($B674:$AG674=3)+($B674:$AG674=4)))</f>
        <v>12</v>
      </c>
      <c r="AQ674">
        <f ca="1">'MPL ID'!$BH$1+SUMPRODUCT(($B$1003:$AG$1003='MPL ID'!$BF$1)*(2*($B674:$AG674=1)+($B674:$AG674=2)-2*($B674:$AG674=3)-($B674:$AG674=4)))-SUMPRODUCT(($B$1004:$AG$1004='MPL ID'!$BF$1)*(2*($B674:$AG674=1)+($B674:$AG674=2)-2*($B674:$AG674=3)-($B674:$AG674=4)))</f>
        <v>8</v>
      </c>
      <c r="AR674">
        <f ca="1">'MPL ID'!$BH$2+SUMPRODUCT(($B$1003:$AG$1003='MPL ID'!$BF$2)*(2*($B674:$AG674=1)+($B674:$AG674=2)-2*($B674:$AG674=3)-($B674:$AG674=4)))-SUMPRODUCT(($B$1004:$AG$1004='MPL ID'!$BF$2)*(2*($B674:$AG674=1)+($B674:$AG674=2)-2*($B674:$AG674=3)-($B674:$AG674=4)))</f>
        <v>-3</v>
      </c>
      <c r="AS674">
        <f ca="1">'MPL ID'!$BH$3+SUMPRODUCT(($B$1003:$AG$1003='MPL ID'!$BF$3)*(2*($B674:$AG674=1)+($B674:$AG674=2)-2*($B674:$AG674=3)-($B674:$AG674=4)))-SUMPRODUCT(($B$1004:$AG$1004='MPL ID'!$BF$3)*(2*($B674:$AG674=1)+($B674:$AG674=2)-2*($B674:$AG674=3)-($B674:$AG674=4)))</f>
        <v>-9</v>
      </c>
      <c r="AT674">
        <f ca="1">'MPL ID'!$BH$4+SUMPRODUCT(($B$1003:$AG$1003='MPL ID'!$BF$4)*(2*($B674:$AG674=1)+($B674:$AG674=2)-2*($B674:$AG674=3)-($B674:$AG674=4)))-SUMPRODUCT(($B$1004:$AG$1004='MPL ID'!$BF$4)*(2*($B674:$AG674=1)+($B674:$AG674=2)-2*($B674:$AG674=3)-($B674:$AG674=4)))</f>
        <v>5</v>
      </c>
      <c r="AU674">
        <f ca="1">'MPL ID'!$BH$5+SUMPRODUCT(($B$1003:$AG$1003='MPL ID'!$BF$5)*(2*($B674:$AG674=1)+($B674:$AG674=2)-2*($B674:$AG674=3)-($B674:$AG674=4)))-SUMPRODUCT(($B$1004:$AG$1004='MPL ID'!$BF$5)*(2*($B674:$AG674=1)+($B674:$AG674=2)-2*($B674:$AG674=3)-($B674:$AG674=4)))</f>
        <v>-17</v>
      </c>
      <c r="AV674">
        <f ca="1">'MPL ID'!$BH$6+SUMPRODUCT(($B$1003:$AG$1003='MPL ID'!$BF$6)*(2*($B674:$AG674=1)+($B674:$AG674=2)-2*($B674:$AG674=3)-($B674:$AG674=4)))-SUMPRODUCT(($B$1004:$AG$1004='MPL ID'!$BF$6)*(2*($B674:$AG674=1)+($B674:$AG674=2)-2*($B674:$AG674=3)-($B674:$AG674=4)))</f>
        <v>11</v>
      </c>
      <c r="AW674">
        <f ca="1">'MPL ID'!$BH$7+SUMPRODUCT(($B$1003:$AG$1003='MPL ID'!$BF$7)*(2*($B674:$AG674=1)+($B674:$AG674=2)-2*($B674:$AG674=3)-($B674:$AG674=4)))-SUMPRODUCT(($B$1004:$AG$1004='MPL ID'!$BF$7)*(2*($B674:$AG674=1)+($B674:$AG674=2)-2*($B674:$AG674=3)-($B674:$AG674=4)))</f>
        <v>-1</v>
      </c>
      <c r="AX674">
        <f ca="1">'MPL ID'!$BH$8+SUMPRODUCT(($B$1003:$AG$1003='MPL ID'!$BF$8)*(2*($B674:$AG674=1)+($B674:$AG674=2)-2*($B674:$AG674=3)-($B674:$AG674=4)))-SUMPRODUCT(($B$1004:$AG$1004='MPL ID'!$BF$8)*(2*($B674:$AG674=1)+($B674:$AG674=2)-2*($B674:$AG674=3)-($B674:$AG674=4)))</f>
        <v>-9</v>
      </c>
      <c r="AY674">
        <f ca="1">'MPL ID'!$BH$9+SUMPRODUCT(($B$1003:$AG$1003='MPL ID'!$BF$9)*(2*($B674:$AG674=1)+($B674:$AG674=2)-2*($B674:$AG674=3)-($B674:$AG674=4)))-SUMPRODUCT(($B$1004:$AG$1004='MPL ID'!$BF$9)*(2*($B674:$AG674=1)+($B674:$AG674=2)-2*($B674:$AG674=3)-($B674:$AG674=4)))</f>
        <v>15</v>
      </c>
      <c r="AZ674">
        <f ca="1">SUMPRODUCT(--($AH674:$AP674=AH674),--($AQ674:$AY674=AQ674),'MPL ID'!$BG$13:$BO$13)+IF(AND($E674&gt;=3,$E674&lt;=4,AO674=AH674,AX674=AQ674),1,0)+IF(AND($G674&gt;=1,$G674&lt;=2,AJ674=AH674,AS674=AQ674),1,0)+IF(AND($L674&gt;=1,$L674&lt;=2,AM674=AH674,AV674=AQ674),1,0)+IF(AND($O674&gt;=1,$O674&lt;=2,AP674=AH674,AY674=AQ674),1,0)+IF(AND($R674&gt;=1,$R674&lt;=2,AI674=AH674,AR674=AQ674),1,0)+IF(AND($AA674&gt;=3,$AA674&lt;=4,AL674=AH674,AU674=AQ674),1,0)+IF(AND($AE674&gt;=3,$AE674&lt;=4,AK674=AH674,AT674=AQ674),1,0)</f>
        <v>0</v>
      </c>
      <c r="BA674">
        <f ca="1">SUMPRODUCT(--($AH674:$AP674=AI674),--($AQ674:$AY674=AR674),'MPL ID'!$BG$14:$BO$14)+IF(AND($F674&gt;=1,$F674&lt;=2,AP674=AI674,AY674=AR674),1,0)+IF(AND($H674&gt;=1,$H674&lt;=2,AN674=AI674,AW674=AR674),1,0)+IF(AND($J674&gt;=3,$J674&lt;=4,AL674=AI674,AU674=AR674),1,0)+IF(AND($M674&gt;=1,$M674&lt;=2,AO674=AI674,AX674=AR674),1,0)+IF(AND($R674&gt;=3,$R674&lt;=4,AH674=AI674,AQ674=AR674),1,0)+IF(AND($Y674&gt;=3,$Y674&lt;=4,AJ674=AI674,AS674=AR674),1,0)+IF(AND($AC674&gt;=1,$AC674&lt;=2,AK674=AI674,AT674=AR674),1,0)+IF(AND($AF674&gt;=3,$AF674&lt;=4,AM674=AI674,AV674=AR674),1,0)</f>
        <v>0</v>
      </c>
      <c r="BB674">
        <f ca="1">SUMPRODUCT(--($AH674:$AP674=AJ674),--($AQ674:$AY674=AS674),'MPL ID'!$BG$15:$BO$15)+IF(AND($C674&gt;=1,$C674&lt;=2,AK674=AJ674,AT674=AS674),1,0)+IF(AND($G674&gt;=3,$G674&lt;=4,AH674=AJ674,AQ674=AS674),1,0)+IF(AND($K674&gt;=1,$K674&lt;=2,AP674=AJ674,AY674=AS674),1,0)+IF(AND($N674&gt;=3,$N674&lt;=4,AL674=AJ674,AU674=AS674),1,0)+IF(AND($V674&gt;=1,$V674&lt;=2,AM674=AJ674,AV674=AS674),1,0)+IF(AND($Y674&gt;=1,$Y674&lt;=2,AI674=AJ674,AR674=AS674),1,0)+IF(AND($AB674&gt;=3,$AB674&lt;=4,AN674=AJ674,AW674=AS674),1,0)</f>
        <v>0</v>
      </c>
      <c r="BC674">
        <f ca="1">SUMPRODUCT(--($AH674:$AP674=AK674),--($AQ674:$AY674=AT674),'MPL ID'!$BG$16:$BO$16)+IF(AND($C674&gt;=3,$C674&lt;=4,AJ674=AK674,AS674=AT674),1,0)+IF(AND($I674&gt;=1,$I674&lt;=2,AP674=AK674,AY674=AT674),1,0)+IF(AND($P674&gt;=3,$P674&lt;=4,AO674=AK674,AX674=AT674),1,0)+IF(AND($T674&gt;=1,$T674&lt;=2,AN674=AK674,AW674=AT674),1,0)+IF(AND($W674&gt;=1,$W674&lt;=2,AL674=AK674,AU674=AT674),1,0)+IF(AND($AC674&gt;=3,$AC674&lt;=4,AI674=AK674,AR674=AT674),1,0)+IF(AND($AE674&gt;=1,$AE674&lt;=2,AH674=AK674,AQ674=AT674),1,0)</f>
        <v>0</v>
      </c>
      <c r="BD674">
        <f ca="1">SUMPRODUCT(--($AH674:$AP674=AL674),--($AQ674:$AY674=AU674),'MPL ID'!$BG$17:$BO$17)+IF(AND($B674&gt;=3,$B674&lt;=4,AN674=AL674,AW674=AU674),1,0)+IF(AND($D674&gt;=1,$D674&lt;=2,AM674=AL674,AV674=AU674),1,0)+IF(AND($J674&gt;=1,$J674&lt;=2,AI674=AL674,AR674=AU674),1,0)+IF(AND($N674&gt;=1,$N674&lt;=2,AJ674=AL674,AS674=AU674),1,0)+IF(AND($W674&gt;=3,$W674&lt;=4,AK674=AL674,AT674=AU674),1,0)+IF(AND($AA674&gt;=1,$AA674&lt;=2,AH674=AL674,AQ674=AU674),1,0)+IF(AND($AD674&gt;=3,$AD674&lt;=4,AO674=AL674,AX674=AU674),1,0)</f>
        <v>0</v>
      </c>
      <c r="BE674">
        <f ca="1">SUMPRODUCT(--($AH674:$AP674=AM674),--($AQ674:$AY674=AV674),'MPL ID'!$BG$18:$BO$18)+IF(AND($D674&gt;=3,$D674&lt;=4,AL674=AM674,AU674=AV674),1,0)+IF(AND($L674&gt;=3,$L674&lt;=4,AH674=AM674,AQ674=AV674),1,0)+IF(AND($Q674&gt;=3,$Q674&lt;=4,AN674=AM674,AW674=AV674),1,0)+IF(AND($S674&gt;=1,$S674&lt;=2,AP674=AM674,AY674=AV674),1,0)+IF(AND($V674&gt;=3,$V674&lt;=4,AJ674=AM674,AS674=AV674),1,0)+IF(AND($Z674&gt;=1,$Z674&lt;=2,AO674=AM674,AX674=AV674),1,0)+IF(AND($AF674&gt;=1,$AF674&lt;=2,AI674=AM674,AR674=AV674),1,0)</f>
        <v>0</v>
      </c>
      <c r="BF674">
        <f ca="1">SUMPRODUCT(--($AH674:$AP674=AN674),--($AQ674:$AY674=AW674),'MPL ID'!$BG$19:$BO$19)+IF(AND($B674&gt;=1,$B674&lt;=2,AL674=AN674,AU674=AW674),1,0)+IF(AND($H674&gt;=3,$H674&lt;=4,AI674=AN674,AR674=AW674),1,0)+IF(AND($Q674&gt;=1,$Q674&lt;=2,AM674=AN674,AV674=AW674),1,0)+IF(AND($T674&gt;=3,$T674&lt;=4,AK674=AN674,AT674=AW674),1,0)+IF(AND($X674&gt;=3,$X674&lt;=4,AO674=AN674,AX674=AW674),1,0)+IF(AND($AB674&gt;=1,$AB674&lt;=2,AJ674=AN674,AS674=AW674),1,0)+IF(AND($AG674&gt;=1,$AG674&lt;=2,AP674=AN674,AY674=AW674),1,0)</f>
        <v>0</v>
      </c>
      <c r="BG674">
        <f ca="1">SUMPRODUCT(--($AH674:$AP674=AO674),--($AQ674:$AY674=AX674),'MPL ID'!$BG$20:$BO$20)+IF(AND($E674&gt;=1,$E674&lt;=2,AH674=AO674,AQ674=AX674),1,0)+IF(AND($M674&gt;=3,$M674&lt;=4,AI674=AO674,AR674=AX674),1,0)+IF(AND($P674&gt;=1,$P674&lt;=2,AK674=AO674,AT674=AX674),1,0)+IF(AND($U674&gt;=1,$U674&lt;=2,AP674=AO674,AY674=AX674),1,0)+IF(AND($X674&gt;=1,$X674&lt;=2,AN674=AO674,AW674=AX674),1,0)+IF(AND($Z674&gt;=3,$Z674&lt;=4,AM674=AO674,AV674=AX674),1,0)+IF(AND($AD674&gt;=1,$AD674&lt;=2,AL674=AO674,AU674=AX674),1,0)</f>
        <v>0</v>
      </c>
      <c r="BH674">
        <f ca="1">SUMPRODUCT(--($AH674:$AP674=AP674),--($AQ674:$AY674=AY674),'MPL ID'!$BG$21:$BO$21)+IF(AND($F674&gt;=3,$F674&lt;=4,AI674=AP674,AR674=AY674),1,0)+IF(AND($I674&gt;=3,$I674&lt;=4,AK674=AP674,AT674=AY674),1,0)+IF(AND($K674&gt;=3,$K674&lt;=4,AJ674=AP674,AS674=AY674),1,0)+IF(AND($O674&gt;=3,$O674&lt;=4,AH674=AP674,AQ674=AY674),1,0)+IF(AND($S674&gt;=3,$S674&lt;=4,AM674=AP674,AV674=AY674),1,0)+IF(AND($U674&gt;=3,$U674&lt;=4,AO674=AP674,AX674=AY674),1,0)+IF(AND($AG674&gt;=3,$AG674&lt;=4,AN674=AP674,AW674=AY674),1,0)</f>
        <v>0</v>
      </c>
      <c r="BI674">
        <f t="shared" ca="1" si="90"/>
        <v>3</v>
      </c>
      <c r="BJ674">
        <f t="shared" ca="1" si="91"/>
        <v>5</v>
      </c>
      <c r="BK674">
        <f t="shared" ca="1" si="92"/>
        <v>7</v>
      </c>
      <c r="BL674">
        <f t="shared" ca="1" si="93"/>
        <v>4</v>
      </c>
      <c r="BM674">
        <f t="shared" ca="1" si="94"/>
        <v>9</v>
      </c>
      <c r="BN674">
        <f t="shared" ca="1" si="95"/>
        <v>2</v>
      </c>
      <c r="BO674">
        <f t="shared" ca="1" si="96"/>
        <v>6</v>
      </c>
      <c r="BP674">
        <f t="shared" ca="1" si="97"/>
        <v>8</v>
      </c>
      <c r="BQ674">
        <f t="shared" ca="1" si="98"/>
        <v>1</v>
      </c>
    </row>
    <row r="675" spans="1:69" x14ac:dyDescent="0.25">
      <c r="A675">
        <v>674</v>
      </c>
      <c r="B675">
        <f ca="1">IF(AND(ISNUMBER('MPL ID'!$P$25),ISNUMBER('MPL ID'!$Q$25)),0,RANDBETWEEN(1,4))</f>
        <v>0</v>
      </c>
      <c r="C675">
        <f ca="1">IF(AND(ISNUMBER('MPL ID'!$P$26),ISNUMBER('MPL ID'!$Q$26)),0,RANDBETWEEN(1,4))</f>
        <v>0</v>
      </c>
      <c r="D675">
        <f ca="1">IF(AND(ISNUMBER('MPL ID'!$P$28),ISNUMBER('MPL ID'!$Q$28)),0,RANDBETWEEN(1,4))</f>
        <v>0</v>
      </c>
      <c r="E675">
        <f ca="1">IF(AND(ISNUMBER('MPL ID'!$P$29),ISNUMBER('MPL ID'!$Q$29)),0,RANDBETWEEN(1,4))</f>
        <v>0</v>
      </c>
      <c r="F675">
        <f ca="1">IF(AND(ISNUMBER('MPL ID'!$P$30),ISNUMBER('MPL ID'!$Q$30)),0,RANDBETWEEN(1,4))</f>
        <v>0</v>
      </c>
      <c r="G675">
        <f ca="1">IF(AND(ISNUMBER('MPL ID'!$P$31),ISNUMBER('MPL ID'!$Q$31)),0,RANDBETWEEN(1,4))</f>
        <v>0</v>
      </c>
      <c r="H675">
        <f ca="1">IF(AND(ISNUMBER('MPL ID'!$P$32),ISNUMBER('MPL ID'!$Q$32)),0,RANDBETWEEN(1,4))</f>
        <v>0</v>
      </c>
      <c r="I675">
        <f ca="1">IF(AND(ISNUMBER('MPL ID'!$P$33),ISNUMBER('MPL ID'!$Q$33)),0,RANDBETWEEN(1,4))</f>
        <v>0</v>
      </c>
      <c r="J675">
        <f ca="1">IF(AND(ISNUMBER('MPL ID'!$D$36),ISNUMBER('MPL ID'!$E$36)),0,RANDBETWEEN(1,4))</f>
        <v>0</v>
      </c>
      <c r="K675">
        <f ca="1">IF(AND(ISNUMBER('MPL ID'!$D$37),ISNUMBER('MPL ID'!$E$37)),0,RANDBETWEEN(1,4))</f>
        <v>0</v>
      </c>
      <c r="L675">
        <f ca="1">IF(AND(ISNUMBER('MPL ID'!$D$39),ISNUMBER('MPL ID'!$E$39)),0,RANDBETWEEN(1,4))</f>
        <v>0</v>
      </c>
      <c r="M675">
        <f ca="1">IF(AND(ISNUMBER('MPL ID'!$D$40),ISNUMBER('MPL ID'!$E$40)),0,RANDBETWEEN(1,4))</f>
        <v>0</v>
      </c>
      <c r="N675">
        <f ca="1">IF(AND(ISNUMBER('MPL ID'!$D$41),ISNUMBER('MPL ID'!$E$41)),0,RANDBETWEEN(1,4))</f>
        <v>0</v>
      </c>
      <c r="O675">
        <f ca="1">IF(AND(ISNUMBER('MPL ID'!$D$42),ISNUMBER('MPL ID'!$E$42)),0,RANDBETWEEN(1,4))</f>
        <v>0</v>
      </c>
      <c r="P675">
        <f ca="1">IF(AND(ISNUMBER('MPL ID'!$D$43),ISNUMBER('MPL ID'!$E$43)),0,RANDBETWEEN(1,4))</f>
        <v>0</v>
      </c>
      <c r="Q675">
        <f ca="1">IF(AND(ISNUMBER('MPL ID'!$D$44),ISNUMBER('MPL ID'!$E$44)),0,RANDBETWEEN(1,4))</f>
        <v>0</v>
      </c>
      <c r="R675">
        <f ca="1">IF(AND(ISNUMBER('MPL ID'!$J$36),ISNUMBER('MPL ID'!$K$36)),0,RANDBETWEEN(1,4))</f>
        <v>0</v>
      </c>
      <c r="S675">
        <f ca="1">IF(AND(ISNUMBER('MPL ID'!$J$37),ISNUMBER('MPL ID'!$K$37)),0,RANDBETWEEN(1,4))</f>
        <v>0</v>
      </c>
      <c r="T675">
        <f ca="1">IF(AND(ISNUMBER('MPL ID'!$J$39),ISNUMBER('MPL ID'!$K$39)),0,RANDBETWEEN(1,4))</f>
        <v>0</v>
      </c>
      <c r="U675">
        <f ca="1">IF(AND(ISNUMBER('MPL ID'!$J$40),ISNUMBER('MPL ID'!$K$40)),0,RANDBETWEEN(1,4))</f>
        <v>0</v>
      </c>
      <c r="V675">
        <f ca="1">IF(AND(ISNUMBER('MPL ID'!$J$41),ISNUMBER('MPL ID'!$K$41)),0,RANDBETWEEN(1,4))</f>
        <v>0</v>
      </c>
      <c r="W675">
        <f ca="1">IF(AND(ISNUMBER('MPL ID'!$J$42),ISNUMBER('MPL ID'!$K$42)),0,RANDBETWEEN(1,4))</f>
        <v>3</v>
      </c>
      <c r="X675">
        <f ca="1">IF(AND(ISNUMBER('MPL ID'!$J$43),ISNUMBER('MPL ID'!$K$43)),0,RANDBETWEEN(1,4))</f>
        <v>4</v>
      </c>
      <c r="Y675">
        <f ca="1">IF(AND(ISNUMBER('MPL ID'!$J$44),ISNUMBER('MPL ID'!$K$44)),0,RANDBETWEEN(1,4))</f>
        <v>2</v>
      </c>
      <c r="Z675">
        <f ca="1">IF(AND(ISNUMBER('MPL ID'!$P$36),ISNUMBER('MPL ID'!$Q$36)),0,RANDBETWEEN(1,4))</f>
        <v>2</v>
      </c>
      <c r="AA675">
        <f ca="1">IF(AND(ISNUMBER('MPL ID'!$P$37),ISNUMBER('MPL ID'!$Q$37)),0,RANDBETWEEN(1,4))</f>
        <v>3</v>
      </c>
      <c r="AB675">
        <f ca="1">IF(AND(ISNUMBER('MPL ID'!$P$39),ISNUMBER('MPL ID'!$Q$39)),0,RANDBETWEEN(1,4))</f>
        <v>1</v>
      </c>
      <c r="AC675">
        <f ca="1">IF(AND(ISNUMBER('MPL ID'!$P$40),ISNUMBER('MPL ID'!$Q$40)),0,RANDBETWEEN(1,4))</f>
        <v>1</v>
      </c>
      <c r="AD675">
        <f ca="1">IF(AND(ISNUMBER('MPL ID'!$P$41),ISNUMBER('MPL ID'!$Q$41)),0,RANDBETWEEN(1,4))</f>
        <v>3</v>
      </c>
      <c r="AE675">
        <f ca="1">IF(AND(ISNUMBER('MPL ID'!$P$42),ISNUMBER('MPL ID'!$Q$42)),0,RANDBETWEEN(1,4))</f>
        <v>4</v>
      </c>
      <c r="AF675">
        <f ca="1">IF(AND(ISNUMBER('MPL ID'!$P$43),ISNUMBER('MPL ID'!$Q$43)),0,RANDBETWEEN(1,4))</f>
        <v>4</v>
      </c>
      <c r="AG675">
        <f ca="1">IF(AND(ISNUMBER('MPL ID'!$P$44),ISNUMBER('MPL ID'!$Q$44)),0,RANDBETWEEN(1,4))</f>
        <v>3</v>
      </c>
      <c r="AH675">
        <f ca="1">'MPL ID'!$BG$1+SUMPRODUCT(($B$1003:$AG$1003='MPL ID'!$BF$1)*(($B675:$AG675=1)+($B675:$AG675=2)))+SUMPRODUCT(($B$1004:$AG$1004='MPL ID'!$BF$1)*(($B675:$AG675=3)+($B675:$AG675=4)))</f>
        <v>11</v>
      </c>
      <c r="AI675">
        <f ca="1">'MPL ID'!$BG$2+SUMPRODUCT(($B$1003:$AG$1003='MPL ID'!$BF$2)*(($B675:$AG675=1)+($B675:$AG675=2)))+SUMPRODUCT(($B$1004:$AG$1004='MPL ID'!$BF$2)*(($B675:$AG675=3)+($B675:$AG675=4)))</f>
        <v>9</v>
      </c>
      <c r="AJ675">
        <f ca="1">'MPL ID'!$BG$3+SUMPRODUCT(($B$1003:$AG$1003='MPL ID'!$BF$3)*(($B675:$AG675=1)+($B675:$AG675=2)))+SUMPRODUCT(($B$1004:$AG$1004='MPL ID'!$BF$3)*(($B675:$AG675=3)+($B675:$AG675=4)))</f>
        <v>6</v>
      </c>
      <c r="AK675">
        <f ca="1">'MPL ID'!$BG$4+SUMPRODUCT(($B$1003:$AG$1003='MPL ID'!$BF$4)*(($B675:$AG675=1)+($B675:$AG675=2)))+SUMPRODUCT(($B$1004:$AG$1004='MPL ID'!$BF$4)*(($B675:$AG675=3)+($B675:$AG675=4)))</f>
        <v>7</v>
      </c>
      <c r="AL675">
        <f ca="1">'MPL ID'!$BG$5+SUMPRODUCT(($B$1003:$AG$1003='MPL ID'!$BF$5)*(($B675:$AG675=1)+($B675:$AG675=2)))+SUMPRODUCT(($B$1004:$AG$1004='MPL ID'!$BF$5)*(($B675:$AG675=3)+($B675:$AG675=4)))</f>
        <v>5</v>
      </c>
      <c r="AM675">
        <f ca="1">'MPL ID'!$BG$6+SUMPRODUCT(($B$1003:$AG$1003='MPL ID'!$BF$6)*(($B675:$AG675=1)+($B675:$AG675=2)))+SUMPRODUCT(($B$1004:$AG$1004='MPL ID'!$BF$6)*(($B675:$AG675=3)+($B675:$AG675=4)))</f>
        <v>12</v>
      </c>
      <c r="AN675">
        <f ca="1">'MPL ID'!$BG$7+SUMPRODUCT(($B$1003:$AG$1003='MPL ID'!$BF$7)*(($B675:$AG675=1)+($B675:$AG675=2)))+SUMPRODUCT(($B$1004:$AG$1004='MPL ID'!$BF$7)*(($B675:$AG675=3)+($B675:$AG675=4)))</f>
        <v>7</v>
      </c>
      <c r="AO675">
        <f ca="1">'MPL ID'!$BG$8+SUMPRODUCT(($B$1003:$AG$1003='MPL ID'!$BF$8)*(($B675:$AG675=1)+($B675:$AG675=2)))+SUMPRODUCT(($B$1004:$AG$1004='MPL ID'!$BF$8)*(($B675:$AG675=3)+($B675:$AG675=4)))</f>
        <v>3</v>
      </c>
      <c r="AP675">
        <f ca="1">'MPL ID'!$BG$9+SUMPRODUCT(($B$1003:$AG$1003='MPL ID'!$BF$9)*(($B675:$AG675=1)+($B675:$AG675=2)))+SUMPRODUCT(($B$1004:$AG$1004='MPL ID'!$BF$9)*(($B675:$AG675=3)+($B675:$AG675=4)))</f>
        <v>12</v>
      </c>
      <c r="AQ675">
        <f ca="1">'MPL ID'!$BH$1+SUMPRODUCT(($B$1003:$AG$1003='MPL ID'!$BF$1)*(2*($B675:$AG675=1)+($B675:$AG675=2)-2*($B675:$AG675=3)-($B675:$AG675=4)))-SUMPRODUCT(($B$1004:$AG$1004='MPL ID'!$BF$1)*(2*($B675:$AG675=1)+($B675:$AG675=2)-2*($B675:$AG675=3)-($B675:$AG675=4)))</f>
        <v>12</v>
      </c>
      <c r="AR675">
        <f ca="1">'MPL ID'!$BH$2+SUMPRODUCT(($B$1003:$AG$1003='MPL ID'!$BF$2)*(2*($B675:$AG675=1)+($B675:$AG675=2)-2*($B675:$AG675=3)-($B675:$AG675=4)))-SUMPRODUCT(($B$1004:$AG$1004='MPL ID'!$BF$2)*(2*($B675:$AG675=1)+($B675:$AG675=2)-2*($B675:$AG675=3)-($B675:$AG675=4)))</f>
        <v>0</v>
      </c>
      <c r="AS675">
        <f ca="1">'MPL ID'!$BH$3+SUMPRODUCT(($B$1003:$AG$1003='MPL ID'!$BF$3)*(2*($B675:$AG675=1)+($B675:$AG675=2)-2*($B675:$AG675=3)-($B675:$AG675=4)))-SUMPRODUCT(($B$1004:$AG$1004='MPL ID'!$BF$3)*(2*($B675:$AG675=1)+($B675:$AG675=2)-2*($B675:$AG675=3)-($B675:$AG675=4)))</f>
        <v>-9</v>
      </c>
      <c r="AT675">
        <f ca="1">'MPL ID'!$BH$4+SUMPRODUCT(($B$1003:$AG$1003='MPL ID'!$BF$4)*(2*($B675:$AG675=1)+($B675:$AG675=2)-2*($B675:$AG675=3)-($B675:$AG675=4)))-SUMPRODUCT(($B$1004:$AG$1004='MPL ID'!$BF$4)*(2*($B675:$AG675=1)+($B675:$AG675=2)-2*($B675:$AG675=3)-($B675:$AG675=4)))</f>
        <v>-5</v>
      </c>
      <c r="AU675">
        <f ca="1">'MPL ID'!$BH$5+SUMPRODUCT(($B$1003:$AG$1003='MPL ID'!$BF$5)*(2*($B675:$AG675=1)+($B675:$AG675=2)-2*($B675:$AG675=3)-($B675:$AG675=4)))-SUMPRODUCT(($B$1004:$AG$1004='MPL ID'!$BF$5)*(2*($B675:$AG675=1)+($B675:$AG675=2)-2*($B675:$AG675=3)-($B675:$AG675=4)))</f>
        <v>-10</v>
      </c>
      <c r="AV675">
        <f ca="1">'MPL ID'!$BH$6+SUMPRODUCT(($B$1003:$AG$1003='MPL ID'!$BF$6)*(2*($B675:$AG675=1)+($B675:$AG675=2)-2*($B675:$AG675=3)-($B675:$AG675=4)))-SUMPRODUCT(($B$1004:$AG$1004='MPL ID'!$BF$6)*(2*($B675:$AG675=1)+($B675:$AG675=2)-2*($B675:$AG675=3)-($B675:$AG675=4)))</f>
        <v>14</v>
      </c>
      <c r="AW675">
        <f ca="1">'MPL ID'!$BH$7+SUMPRODUCT(($B$1003:$AG$1003='MPL ID'!$BF$7)*(2*($B675:$AG675=1)+($B675:$AG675=2)-2*($B675:$AG675=3)-($B675:$AG675=4)))-SUMPRODUCT(($B$1004:$AG$1004='MPL ID'!$BF$7)*(2*($B675:$AG675=1)+($B675:$AG675=2)-2*($B675:$AG675=3)-($B675:$AG675=4)))</f>
        <v>-1</v>
      </c>
      <c r="AX675">
        <f ca="1">'MPL ID'!$BH$8+SUMPRODUCT(($B$1003:$AG$1003='MPL ID'!$BF$8)*(2*($B675:$AG675=1)+($B675:$AG675=2)-2*($B675:$AG675=3)-($B675:$AG675=4)))-SUMPRODUCT(($B$1004:$AG$1004='MPL ID'!$BF$8)*(2*($B675:$AG675=1)+($B675:$AG675=2)-2*($B675:$AG675=3)-($B675:$AG675=4)))</f>
        <v>-16</v>
      </c>
      <c r="AY675">
        <f ca="1">'MPL ID'!$BH$9+SUMPRODUCT(($B$1003:$AG$1003='MPL ID'!$BF$9)*(2*($B675:$AG675=1)+($B675:$AG675=2)-2*($B675:$AG675=3)-($B675:$AG675=4)))-SUMPRODUCT(($B$1004:$AG$1004='MPL ID'!$BF$9)*(2*($B675:$AG675=1)+($B675:$AG675=2)-2*($B675:$AG675=3)-($B675:$AG675=4)))</f>
        <v>15</v>
      </c>
      <c r="AZ675">
        <f ca="1">SUMPRODUCT(--($AH675:$AP675=AH675),--($AQ675:$AY675=AQ675),'MPL ID'!$BG$13:$BO$13)+IF(AND($E675&gt;=3,$E675&lt;=4,AO675=AH675,AX675=AQ675),1,0)+IF(AND($G675&gt;=1,$G675&lt;=2,AJ675=AH675,AS675=AQ675),1,0)+IF(AND($L675&gt;=1,$L675&lt;=2,AM675=AH675,AV675=AQ675),1,0)+IF(AND($O675&gt;=1,$O675&lt;=2,AP675=AH675,AY675=AQ675),1,0)+IF(AND($R675&gt;=1,$R675&lt;=2,AI675=AH675,AR675=AQ675),1,0)+IF(AND($AA675&gt;=3,$AA675&lt;=4,AL675=AH675,AU675=AQ675),1,0)+IF(AND($AE675&gt;=3,$AE675&lt;=4,AK675=AH675,AT675=AQ675),1,0)</f>
        <v>0</v>
      </c>
      <c r="BA675">
        <f ca="1">SUMPRODUCT(--($AH675:$AP675=AI675),--($AQ675:$AY675=AR675),'MPL ID'!$BG$14:$BO$14)+IF(AND($F675&gt;=1,$F675&lt;=2,AP675=AI675,AY675=AR675),1,0)+IF(AND($H675&gt;=1,$H675&lt;=2,AN675=AI675,AW675=AR675),1,0)+IF(AND($J675&gt;=3,$J675&lt;=4,AL675=AI675,AU675=AR675),1,0)+IF(AND($M675&gt;=1,$M675&lt;=2,AO675=AI675,AX675=AR675),1,0)+IF(AND($R675&gt;=3,$R675&lt;=4,AH675=AI675,AQ675=AR675),1,0)+IF(AND($Y675&gt;=3,$Y675&lt;=4,AJ675=AI675,AS675=AR675),1,0)+IF(AND($AC675&gt;=1,$AC675&lt;=2,AK675=AI675,AT675=AR675),1,0)+IF(AND($AF675&gt;=3,$AF675&lt;=4,AM675=AI675,AV675=AR675),1,0)</f>
        <v>0</v>
      </c>
      <c r="BB675">
        <f ca="1">SUMPRODUCT(--($AH675:$AP675=AJ675),--($AQ675:$AY675=AS675),'MPL ID'!$BG$15:$BO$15)+IF(AND($C675&gt;=1,$C675&lt;=2,AK675=AJ675,AT675=AS675),1,0)+IF(AND($G675&gt;=3,$G675&lt;=4,AH675=AJ675,AQ675=AS675),1,0)+IF(AND($K675&gt;=1,$K675&lt;=2,AP675=AJ675,AY675=AS675),1,0)+IF(AND($N675&gt;=3,$N675&lt;=4,AL675=AJ675,AU675=AS675),1,0)+IF(AND($V675&gt;=1,$V675&lt;=2,AM675=AJ675,AV675=AS675),1,0)+IF(AND($Y675&gt;=1,$Y675&lt;=2,AI675=AJ675,AR675=AS675),1,0)+IF(AND($AB675&gt;=3,$AB675&lt;=4,AN675=AJ675,AW675=AS675),1,0)</f>
        <v>0</v>
      </c>
      <c r="BC675">
        <f ca="1">SUMPRODUCT(--($AH675:$AP675=AK675),--($AQ675:$AY675=AT675),'MPL ID'!$BG$16:$BO$16)+IF(AND($C675&gt;=3,$C675&lt;=4,AJ675=AK675,AS675=AT675),1,0)+IF(AND($I675&gt;=1,$I675&lt;=2,AP675=AK675,AY675=AT675),1,0)+IF(AND($P675&gt;=3,$P675&lt;=4,AO675=AK675,AX675=AT675),1,0)+IF(AND($T675&gt;=1,$T675&lt;=2,AN675=AK675,AW675=AT675),1,0)+IF(AND($W675&gt;=1,$W675&lt;=2,AL675=AK675,AU675=AT675),1,0)+IF(AND($AC675&gt;=3,$AC675&lt;=4,AI675=AK675,AR675=AT675),1,0)+IF(AND($AE675&gt;=1,$AE675&lt;=2,AH675=AK675,AQ675=AT675),1,0)</f>
        <v>0</v>
      </c>
      <c r="BD675">
        <f ca="1">SUMPRODUCT(--($AH675:$AP675=AL675),--($AQ675:$AY675=AU675),'MPL ID'!$BG$17:$BO$17)+IF(AND($B675&gt;=3,$B675&lt;=4,AN675=AL675,AW675=AU675),1,0)+IF(AND($D675&gt;=1,$D675&lt;=2,AM675=AL675,AV675=AU675),1,0)+IF(AND($J675&gt;=1,$J675&lt;=2,AI675=AL675,AR675=AU675),1,0)+IF(AND($N675&gt;=1,$N675&lt;=2,AJ675=AL675,AS675=AU675),1,0)+IF(AND($W675&gt;=3,$W675&lt;=4,AK675=AL675,AT675=AU675),1,0)+IF(AND($AA675&gt;=1,$AA675&lt;=2,AH675=AL675,AQ675=AU675),1,0)+IF(AND($AD675&gt;=3,$AD675&lt;=4,AO675=AL675,AX675=AU675),1,0)</f>
        <v>0</v>
      </c>
      <c r="BE675">
        <f ca="1">SUMPRODUCT(--($AH675:$AP675=AM675),--($AQ675:$AY675=AV675),'MPL ID'!$BG$18:$BO$18)+IF(AND($D675&gt;=3,$D675&lt;=4,AL675=AM675,AU675=AV675),1,0)+IF(AND($L675&gt;=3,$L675&lt;=4,AH675=AM675,AQ675=AV675),1,0)+IF(AND($Q675&gt;=3,$Q675&lt;=4,AN675=AM675,AW675=AV675),1,0)+IF(AND($S675&gt;=1,$S675&lt;=2,AP675=AM675,AY675=AV675),1,0)+IF(AND($V675&gt;=3,$V675&lt;=4,AJ675=AM675,AS675=AV675),1,0)+IF(AND($Z675&gt;=1,$Z675&lt;=2,AO675=AM675,AX675=AV675),1,0)+IF(AND($AF675&gt;=1,$AF675&lt;=2,AI675=AM675,AR675=AV675),1,0)</f>
        <v>0</v>
      </c>
      <c r="BF675">
        <f ca="1">SUMPRODUCT(--($AH675:$AP675=AN675),--($AQ675:$AY675=AW675),'MPL ID'!$BG$19:$BO$19)+IF(AND($B675&gt;=1,$B675&lt;=2,AL675=AN675,AU675=AW675),1,0)+IF(AND($H675&gt;=3,$H675&lt;=4,AI675=AN675,AR675=AW675),1,0)+IF(AND($Q675&gt;=1,$Q675&lt;=2,AM675=AN675,AV675=AW675),1,0)+IF(AND($T675&gt;=3,$T675&lt;=4,AK675=AN675,AT675=AW675),1,0)+IF(AND($X675&gt;=3,$X675&lt;=4,AO675=AN675,AX675=AW675),1,0)+IF(AND($AB675&gt;=1,$AB675&lt;=2,AJ675=AN675,AS675=AW675),1,0)+IF(AND($AG675&gt;=1,$AG675&lt;=2,AP675=AN675,AY675=AW675),1,0)</f>
        <v>0</v>
      </c>
      <c r="BG675">
        <f ca="1">SUMPRODUCT(--($AH675:$AP675=AO675),--($AQ675:$AY675=AX675),'MPL ID'!$BG$20:$BO$20)+IF(AND($E675&gt;=1,$E675&lt;=2,AH675=AO675,AQ675=AX675),1,0)+IF(AND($M675&gt;=3,$M675&lt;=4,AI675=AO675,AR675=AX675),1,0)+IF(AND($P675&gt;=1,$P675&lt;=2,AK675=AO675,AT675=AX675),1,0)+IF(AND($U675&gt;=1,$U675&lt;=2,AP675=AO675,AY675=AX675),1,0)+IF(AND($X675&gt;=1,$X675&lt;=2,AN675=AO675,AW675=AX675),1,0)+IF(AND($Z675&gt;=3,$Z675&lt;=4,AM675=AO675,AV675=AX675),1,0)+IF(AND($AD675&gt;=1,$AD675&lt;=2,AL675=AO675,AU675=AX675),1,0)</f>
        <v>0</v>
      </c>
      <c r="BH675">
        <f ca="1">SUMPRODUCT(--($AH675:$AP675=AP675),--($AQ675:$AY675=AY675),'MPL ID'!$BG$21:$BO$21)+IF(AND($F675&gt;=3,$F675&lt;=4,AI675=AP675,AR675=AY675),1,0)+IF(AND($I675&gt;=3,$I675&lt;=4,AK675=AP675,AT675=AY675),1,0)+IF(AND($K675&gt;=3,$K675&lt;=4,AJ675=AP675,AS675=AY675),1,0)+IF(AND($O675&gt;=3,$O675&lt;=4,AH675=AP675,AQ675=AY675),1,0)+IF(AND($S675&gt;=3,$S675&lt;=4,AM675=AP675,AV675=AY675),1,0)+IF(AND($U675&gt;=3,$U675&lt;=4,AO675=AP675,AX675=AY675),1,0)+IF(AND($AG675&gt;=3,$AG675&lt;=4,AN675=AP675,AW675=AY675),1,0)</f>
        <v>0</v>
      </c>
      <c r="BI675">
        <f t="shared" ca="1" si="90"/>
        <v>3</v>
      </c>
      <c r="BJ675">
        <f t="shared" ca="1" si="91"/>
        <v>4</v>
      </c>
      <c r="BK675">
        <f t="shared" ca="1" si="92"/>
        <v>7</v>
      </c>
      <c r="BL675">
        <f t="shared" ca="1" si="93"/>
        <v>6</v>
      </c>
      <c r="BM675">
        <f t="shared" ca="1" si="94"/>
        <v>8</v>
      </c>
      <c r="BN675">
        <f t="shared" ca="1" si="95"/>
        <v>2</v>
      </c>
      <c r="BO675">
        <f t="shared" ca="1" si="96"/>
        <v>5</v>
      </c>
      <c r="BP675">
        <f t="shared" ca="1" si="97"/>
        <v>9</v>
      </c>
      <c r="BQ675">
        <f t="shared" ca="1" si="98"/>
        <v>1</v>
      </c>
    </row>
    <row r="676" spans="1:69" x14ac:dyDescent="0.25">
      <c r="A676">
        <v>675</v>
      </c>
      <c r="B676">
        <f ca="1">IF(AND(ISNUMBER('MPL ID'!$P$25),ISNUMBER('MPL ID'!$Q$25)),0,RANDBETWEEN(1,4))</f>
        <v>0</v>
      </c>
      <c r="C676">
        <f ca="1">IF(AND(ISNUMBER('MPL ID'!$P$26),ISNUMBER('MPL ID'!$Q$26)),0,RANDBETWEEN(1,4))</f>
        <v>0</v>
      </c>
      <c r="D676">
        <f ca="1">IF(AND(ISNUMBER('MPL ID'!$P$28),ISNUMBER('MPL ID'!$Q$28)),0,RANDBETWEEN(1,4))</f>
        <v>0</v>
      </c>
      <c r="E676">
        <f ca="1">IF(AND(ISNUMBER('MPL ID'!$P$29),ISNUMBER('MPL ID'!$Q$29)),0,RANDBETWEEN(1,4))</f>
        <v>0</v>
      </c>
      <c r="F676">
        <f ca="1">IF(AND(ISNUMBER('MPL ID'!$P$30),ISNUMBER('MPL ID'!$Q$30)),0,RANDBETWEEN(1,4))</f>
        <v>0</v>
      </c>
      <c r="G676">
        <f ca="1">IF(AND(ISNUMBER('MPL ID'!$P$31),ISNUMBER('MPL ID'!$Q$31)),0,RANDBETWEEN(1,4))</f>
        <v>0</v>
      </c>
      <c r="H676">
        <f ca="1">IF(AND(ISNUMBER('MPL ID'!$P$32),ISNUMBER('MPL ID'!$Q$32)),0,RANDBETWEEN(1,4))</f>
        <v>0</v>
      </c>
      <c r="I676">
        <f ca="1">IF(AND(ISNUMBER('MPL ID'!$P$33),ISNUMBER('MPL ID'!$Q$33)),0,RANDBETWEEN(1,4))</f>
        <v>0</v>
      </c>
      <c r="J676">
        <f ca="1">IF(AND(ISNUMBER('MPL ID'!$D$36),ISNUMBER('MPL ID'!$E$36)),0,RANDBETWEEN(1,4))</f>
        <v>0</v>
      </c>
      <c r="K676">
        <f ca="1">IF(AND(ISNUMBER('MPL ID'!$D$37),ISNUMBER('MPL ID'!$E$37)),0,RANDBETWEEN(1,4))</f>
        <v>0</v>
      </c>
      <c r="L676">
        <f ca="1">IF(AND(ISNUMBER('MPL ID'!$D$39),ISNUMBER('MPL ID'!$E$39)),0,RANDBETWEEN(1,4))</f>
        <v>0</v>
      </c>
      <c r="M676">
        <f ca="1">IF(AND(ISNUMBER('MPL ID'!$D$40),ISNUMBER('MPL ID'!$E$40)),0,RANDBETWEEN(1,4))</f>
        <v>0</v>
      </c>
      <c r="N676">
        <f ca="1">IF(AND(ISNUMBER('MPL ID'!$D$41),ISNUMBER('MPL ID'!$E$41)),0,RANDBETWEEN(1,4))</f>
        <v>0</v>
      </c>
      <c r="O676">
        <f ca="1">IF(AND(ISNUMBER('MPL ID'!$D$42),ISNUMBER('MPL ID'!$E$42)),0,RANDBETWEEN(1,4))</f>
        <v>0</v>
      </c>
      <c r="P676">
        <f ca="1">IF(AND(ISNUMBER('MPL ID'!$D$43),ISNUMBER('MPL ID'!$E$43)),0,RANDBETWEEN(1,4))</f>
        <v>0</v>
      </c>
      <c r="Q676">
        <f ca="1">IF(AND(ISNUMBER('MPL ID'!$D$44),ISNUMBER('MPL ID'!$E$44)),0,RANDBETWEEN(1,4))</f>
        <v>0</v>
      </c>
      <c r="R676">
        <f ca="1">IF(AND(ISNUMBER('MPL ID'!$J$36),ISNUMBER('MPL ID'!$K$36)),0,RANDBETWEEN(1,4))</f>
        <v>0</v>
      </c>
      <c r="S676">
        <f ca="1">IF(AND(ISNUMBER('MPL ID'!$J$37),ISNUMBER('MPL ID'!$K$37)),0,RANDBETWEEN(1,4))</f>
        <v>0</v>
      </c>
      <c r="T676">
        <f ca="1">IF(AND(ISNUMBER('MPL ID'!$J$39),ISNUMBER('MPL ID'!$K$39)),0,RANDBETWEEN(1,4))</f>
        <v>0</v>
      </c>
      <c r="U676">
        <f ca="1">IF(AND(ISNUMBER('MPL ID'!$J$40),ISNUMBER('MPL ID'!$K$40)),0,RANDBETWEEN(1,4))</f>
        <v>0</v>
      </c>
      <c r="V676">
        <f ca="1">IF(AND(ISNUMBER('MPL ID'!$J$41),ISNUMBER('MPL ID'!$K$41)),0,RANDBETWEEN(1,4))</f>
        <v>0</v>
      </c>
      <c r="W676">
        <f ca="1">IF(AND(ISNUMBER('MPL ID'!$J$42),ISNUMBER('MPL ID'!$K$42)),0,RANDBETWEEN(1,4))</f>
        <v>4</v>
      </c>
      <c r="X676">
        <f ca="1">IF(AND(ISNUMBER('MPL ID'!$J$43),ISNUMBER('MPL ID'!$K$43)),0,RANDBETWEEN(1,4))</f>
        <v>1</v>
      </c>
      <c r="Y676">
        <f ca="1">IF(AND(ISNUMBER('MPL ID'!$J$44),ISNUMBER('MPL ID'!$K$44)),0,RANDBETWEEN(1,4))</f>
        <v>2</v>
      </c>
      <c r="Z676">
        <f ca="1">IF(AND(ISNUMBER('MPL ID'!$P$36),ISNUMBER('MPL ID'!$Q$36)),0,RANDBETWEEN(1,4))</f>
        <v>1</v>
      </c>
      <c r="AA676">
        <f ca="1">IF(AND(ISNUMBER('MPL ID'!$P$37),ISNUMBER('MPL ID'!$Q$37)),0,RANDBETWEEN(1,4))</f>
        <v>2</v>
      </c>
      <c r="AB676">
        <f ca="1">IF(AND(ISNUMBER('MPL ID'!$P$39),ISNUMBER('MPL ID'!$Q$39)),0,RANDBETWEEN(1,4))</f>
        <v>3</v>
      </c>
      <c r="AC676">
        <f ca="1">IF(AND(ISNUMBER('MPL ID'!$P$40),ISNUMBER('MPL ID'!$Q$40)),0,RANDBETWEEN(1,4))</f>
        <v>4</v>
      </c>
      <c r="AD676">
        <f ca="1">IF(AND(ISNUMBER('MPL ID'!$P$41),ISNUMBER('MPL ID'!$Q$41)),0,RANDBETWEEN(1,4))</f>
        <v>3</v>
      </c>
      <c r="AE676">
        <f ca="1">IF(AND(ISNUMBER('MPL ID'!$P$42),ISNUMBER('MPL ID'!$Q$42)),0,RANDBETWEEN(1,4))</f>
        <v>2</v>
      </c>
      <c r="AF676">
        <f ca="1">IF(AND(ISNUMBER('MPL ID'!$P$43),ISNUMBER('MPL ID'!$Q$43)),0,RANDBETWEEN(1,4))</f>
        <v>2</v>
      </c>
      <c r="AG676">
        <f ca="1">IF(AND(ISNUMBER('MPL ID'!$P$44),ISNUMBER('MPL ID'!$Q$44)),0,RANDBETWEEN(1,4))</f>
        <v>3</v>
      </c>
      <c r="AH676">
        <f ca="1">'MPL ID'!$BG$1+SUMPRODUCT(($B$1003:$AG$1003='MPL ID'!$BF$1)*(($B676:$AG676=1)+($B676:$AG676=2)))+SUMPRODUCT(($B$1004:$AG$1004='MPL ID'!$BF$1)*(($B676:$AG676=3)+($B676:$AG676=4)))</f>
        <v>9</v>
      </c>
      <c r="AI676">
        <f ca="1">'MPL ID'!$BG$2+SUMPRODUCT(($B$1003:$AG$1003='MPL ID'!$BF$2)*(($B676:$AG676=1)+($B676:$AG676=2)))+SUMPRODUCT(($B$1004:$AG$1004='MPL ID'!$BF$2)*(($B676:$AG676=3)+($B676:$AG676=4)))</f>
        <v>7</v>
      </c>
      <c r="AJ676">
        <f ca="1">'MPL ID'!$BG$3+SUMPRODUCT(($B$1003:$AG$1003='MPL ID'!$BF$3)*(($B676:$AG676=1)+($B676:$AG676=2)))+SUMPRODUCT(($B$1004:$AG$1004='MPL ID'!$BF$3)*(($B676:$AG676=3)+($B676:$AG676=4)))</f>
        <v>7</v>
      </c>
      <c r="AK676">
        <f ca="1">'MPL ID'!$BG$4+SUMPRODUCT(($B$1003:$AG$1003='MPL ID'!$BF$4)*(($B676:$AG676=1)+($B676:$AG676=2)))+SUMPRODUCT(($B$1004:$AG$1004='MPL ID'!$BF$4)*(($B676:$AG676=3)+($B676:$AG676=4)))</f>
        <v>9</v>
      </c>
      <c r="AL676">
        <f ca="1">'MPL ID'!$BG$5+SUMPRODUCT(($B$1003:$AG$1003='MPL ID'!$BF$5)*(($B676:$AG676=1)+($B676:$AG676=2)))+SUMPRODUCT(($B$1004:$AG$1004='MPL ID'!$BF$5)*(($B676:$AG676=3)+($B676:$AG676=4)))</f>
        <v>6</v>
      </c>
      <c r="AM676">
        <f ca="1">'MPL ID'!$BG$6+SUMPRODUCT(($B$1003:$AG$1003='MPL ID'!$BF$6)*(($B676:$AG676=1)+($B676:$AG676=2)))+SUMPRODUCT(($B$1004:$AG$1004='MPL ID'!$BF$6)*(($B676:$AG676=3)+($B676:$AG676=4)))</f>
        <v>13</v>
      </c>
      <c r="AN676">
        <f ca="1">'MPL ID'!$BG$7+SUMPRODUCT(($B$1003:$AG$1003='MPL ID'!$BF$7)*(($B676:$AG676=1)+($B676:$AG676=2)))+SUMPRODUCT(($B$1004:$AG$1004='MPL ID'!$BF$7)*(($B676:$AG676=3)+($B676:$AG676=4)))</f>
        <v>5</v>
      </c>
      <c r="AO676">
        <f ca="1">'MPL ID'!$BG$8+SUMPRODUCT(($B$1003:$AG$1003='MPL ID'!$BF$8)*(($B676:$AG676=1)+($B676:$AG676=2)))+SUMPRODUCT(($B$1004:$AG$1004='MPL ID'!$BF$8)*(($B676:$AG676=3)+($B676:$AG676=4)))</f>
        <v>4</v>
      </c>
      <c r="AP676">
        <f ca="1">'MPL ID'!$BG$9+SUMPRODUCT(($B$1003:$AG$1003='MPL ID'!$BF$9)*(($B676:$AG676=1)+($B676:$AG676=2)))+SUMPRODUCT(($B$1004:$AG$1004='MPL ID'!$BF$9)*(($B676:$AG676=3)+($B676:$AG676=4)))</f>
        <v>12</v>
      </c>
      <c r="AQ676">
        <f ca="1">'MPL ID'!$BH$1+SUMPRODUCT(($B$1003:$AG$1003='MPL ID'!$BF$1)*(2*($B676:$AG676=1)+($B676:$AG676=2)-2*($B676:$AG676=3)-($B676:$AG676=4)))-SUMPRODUCT(($B$1004:$AG$1004='MPL ID'!$BF$1)*(2*($B676:$AG676=1)+($B676:$AG676=2)-2*($B676:$AG676=3)-($B676:$AG676=4)))</f>
        <v>7</v>
      </c>
      <c r="AR676">
        <f ca="1">'MPL ID'!$BH$2+SUMPRODUCT(($B$1003:$AG$1003='MPL ID'!$BF$2)*(2*($B676:$AG676=1)+($B676:$AG676=2)-2*($B676:$AG676=3)-($B676:$AG676=4)))-SUMPRODUCT(($B$1004:$AG$1004='MPL ID'!$BF$2)*(2*($B676:$AG676=1)+($B676:$AG676=2)-2*($B676:$AG676=3)-($B676:$AG676=4)))</f>
        <v>-5</v>
      </c>
      <c r="AS676">
        <f ca="1">'MPL ID'!$BH$3+SUMPRODUCT(($B$1003:$AG$1003='MPL ID'!$BF$3)*(2*($B676:$AG676=1)+($B676:$AG676=2)-2*($B676:$AG676=3)-($B676:$AG676=4)))-SUMPRODUCT(($B$1004:$AG$1004='MPL ID'!$BF$3)*(2*($B676:$AG676=1)+($B676:$AG676=2)-2*($B676:$AG676=3)-($B676:$AG676=4)))</f>
        <v>-5</v>
      </c>
      <c r="AT676">
        <f ca="1">'MPL ID'!$BH$4+SUMPRODUCT(($B$1003:$AG$1003='MPL ID'!$BF$4)*(2*($B676:$AG676=1)+($B676:$AG676=2)-2*($B676:$AG676=3)-($B676:$AG676=4)))-SUMPRODUCT(($B$1004:$AG$1004='MPL ID'!$BF$4)*(2*($B676:$AG676=1)+($B676:$AG676=2)-2*($B676:$AG676=3)-($B676:$AG676=4)))</f>
        <v>1</v>
      </c>
      <c r="AU676">
        <f ca="1">'MPL ID'!$BH$5+SUMPRODUCT(($B$1003:$AG$1003='MPL ID'!$BF$5)*(2*($B676:$AG676=1)+($B676:$AG676=2)-2*($B676:$AG676=3)-($B676:$AG676=4)))-SUMPRODUCT(($B$1004:$AG$1004='MPL ID'!$BF$5)*(2*($B676:$AG676=1)+($B676:$AG676=2)-2*($B676:$AG676=3)-($B676:$AG676=4)))</f>
        <v>-8</v>
      </c>
      <c r="AV676">
        <f ca="1">'MPL ID'!$BH$6+SUMPRODUCT(($B$1003:$AG$1003='MPL ID'!$BF$6)*(2*($B676:$AG676=1)+($B676:$AG676=2)-2*($B676:$AG676=3)-($B676:$AG676=4)))-SUMPRODUCT(($B$1004:$AG$1004='MPL ID'!$BF$6)*(2*($B676:$AG676=1)+($B676:$AG676=2)-2*($B676:$AG676=3)-($B676:$AG676=4)))</f>
        <v>17</v>
      </c>
      <c r="AW676">
        <f ca="1">'MPL ID'!$BH$7+SUMPRODUCT(($B$1003:$AG$1003='MPL ID'!$BF$7)*(2*($B676:$AG676=1)+($B676:$AG676=2)-2*($B676:$AG676=3)-($B676:$AG676=4)))-SUMPRODUCT(($B$1004:$AG$1004='MPL ID'!$BF$7)*(2*($B676:$AG676=1)+($B676:$AG676=2)-2*($B676:$AG676=3)-($B676:$AG676=4)))</f>
        <v>-8</v>
      </c>
      <c r="AX676">
        <f ca="1">'MPL ID'!$BH$8+SUMPRODUCT(($B$1003:$AG$1003='MPL ID'!$BF$8)*(2*($B676:$AG676=1)+($B676:$AG676=2)-2*($B676:$AG676=3)-($B676:$AG676=4)))-SUMPRODUCT(($B$1004:$AG$1004='MPL ID'!$BF$8)*(2*($B676:$AG676=1)+($B676:$AG676=2)-2*($B676:$AG676=3)-($B676:$AG676=4)))</f>
        <v>-14</v>
      </c>
      <c r="AY676">
        <f ca="1">'MPL ID'!$BH$9+SUMPRODUCT(($B$1003:$AG$1003='MPL ID'!$BF$9)*(2*($B676:$AG676=1)+($B676:$AG676=2)-2*($B676:$AG676=3)-($B676:$AG676=4)))-SUMPRODUCT(($B$1004:$AG$1004='MPL ID'!$BF$9)*(2*($B676:$AG676=1)+($B676:$AG676=2)-2*($B676:$AG676=3)-($B676:$AG676=4)))</f>
        <v>15</v>
      </c>
      <c r="AZ676">
        <f ca="1">SUMPRODUCT(--($AH676:$AP676=AH676),--($AQ676:$AY676=AQ676),'MPL ID'!$BG$13:$BO$13)+IF(AND($E676&gt;=3,$E676&lt;=4,AO676=AH676,AX676=AQ676),1,0)+IF(AND($G676&gt;=1,$G676&lt;=2,AJ676=AH676,AS676=AQ676),1,0)+IF(AND($L676&gt;=1,$L676&lt;=2,AM676=AH676,AV676=AQ676),1,0)+IF(AND($O676&gt;=1,$O676&lt;=2,AP676=AH676,AY676=AQ676),1,0)+IF(AND($R676&gt;=1,$R676&lt;=2,AI676=AH676,AR676=AQ676),1,0)+IF(AND($AA676&gt;=3,$AA676&lt;=4,AL676=AH676,AU676=AQ676),1,0)+IF(AND($AE676&gt;=3,$AE676&lt;=4,AK676=AH676,AT676=AQ676),1,0)</f>
        <v>0</v>
      </c>
      <c r="BA676">
        <f ca="1">SUMPRODUCT(--($AH676:$AP676=AI676),--($AQ676:$AY676=AR676),'MPL ID'!$BG$14:$BO$14)+IF(AND($F676&gt;=1,$F676&lt;=2,AP676=AI676,AY676=AR676),1,0)+IF(AND($H676&gt;=1,$H676&lt;=2,AN676=AI676,AW676=AR676),1,0)+IF(AND($J676&gt;=3,$J676&lt;=4,AL676=AI676,AU676=AR676),1,0)+IF(AND($M676&gt;=1,$M676&lt;=2,AO676=AI676,AX676=AR676),1,0)+IF(AND($R676&gt;=3,$R676&lt;=4,AH676=AI676,AQ676=AR676),1,0)+IF(AND($Y676&gt;=3,$Y676&lt;=4,AJ676=AI676,AS676=AR676),1,0)+IF(AND($AC676&gt;=1,$AC676&lt;=2,AK676=AI676,AT676=AR676),1,0)+IF(AND($AF676&gt;=3,$AF676&lt;=4,AM676=AI676,AV676=AR676),1,0)</f>
        <v>1</v>
      </c>
      <c r="BB676">
        <f ca="1">SUMPRODUCT(--($AH676:$AP676=AJ676),--($AQ676:$AY676=AS676),'MPL ID'!$BG$15:$BO$15)+IF(AND($C676&gt;=1,$C676&lt;=2,AK676=AJ676,AT676=AS676),1,0)+IF(AND($G676&gt;=3,$G676&lt;=4,AH676=AJ676,AQ676=AS676),1,0)+IF(AND($K676&gt;=1,$K676&lt;=2,AP676=AJ676,AY676=AS676),1,0)+IF(AND($N676&gt;=3,$N676&lt;=4,AL676=AJ676,AU676=AS676),1,0)+IF(AND($V676&gt;=1,$V676&lt;=2,AM676=AJ676,AV676=AS676),1,0)+IF(AND($Y676&gt;=1,$Y676&lt;=2,AI676=AJ676,AR676=AS676),1,0)+IF(AND($AB676&gt;=3,$AB676&lt;=4,AN676=AJ676,AW676=AS676),1,0)</f>
        <v>1</v>
      </c>
      <c r="BC676">
        <f ca="1">SUMPRODUCT(--($AH676:$AP676=AK676),--($AQ676:$AY676=AT676),'MPL ID'!$BG$16:$BO$16)+IF(AND($C676&gt;=3,$C676&lt;=4,AJ676=AK676,AS676=AT676),1,0)+IF(AND($I676&gt;=1,$I676&lt;=2,AP676=AK676,AY676=AT676),1,0)+IF(AND($P676&gt;=3,$P676&lt;=4,AO676=AK676,AX676=AT676),1,0)+IF(AND($T676&gt;=1,$T676&lt;=2,AN676=AK676,AW676=AT676),1,0)+IF(AND($W676&gt;=1,$W676&lt;=2,AL676=AK676,AU676=AT676),1,0)+IF(AND($AC676&gt;=3,$AC676&lt;=4,AI676=AK676,AR676=AT676),1,0)+IF(AND($AE676&gt;=1,$AE676&lt;=2,AH676=AK676,AQ676=AT676),1,0)</f>
        <v>0</v>
      </c>
      <c r="BD676">
        <f ca="1">SUMPRODUCT(--($AH676:$AP676=AL676),--($AQ676:$AY676=AU676),'MPL ID'!$BG$17:$BO$17)+IF(AND($B676&gt;=3,$B676&lt;=4,AN676=AL676,AW676=AU676),1,0)+IF(AND($D676&gt;=1,$D676&lt;=2,AM676=AL676,AV676=AU676),1,0)+IF(AND($J676&gt;=1,$J676&lt;=2,AI676=AL676,AR676=AU676),1,0)+IF(AND($N676&gt;=1,$N676&lt;=2,AJ676=AL676,AS676=AU676),1,0)+IF(AND($W676&gt;=3,$W676&lt;=4,AK676=AL676,AT676=AU676),1,0)+IF(AND($AA676&gt;=1,$AA676&lt;=2,AH676=AL676,AQ676=AU676),1,0)+IF(AND($AD676&gt;=3,$AD676&lt;=4,AO676=AL676,AX676=AU676),1,0)</f>
        <v>0</v>
      </c>
      <c r="BE676">
        <f ca="1">SUMPRODUCT(--($AH676:$AP676=AM676),--($AQ676:$AY676=AV676),'MPL ID'!$BG$18:$BO$18)+IF(AND($D676&gt;=3,$D676&lt;=4,AL676=AM676,AU676=AV676),1,0)+IF(AND($L676&gt;=3,$L676&lt;=4,AH676=AM676,AQ676=AV676),1,0)+IF(AND($Q676&gt;=3,$Q676&lt;=4,AN676=AM676,AW676=AV676),1,0)+IF(AND($S676&gt;=1,$S676&lt;=2,AP676=AM676,AY676=AV676),1,0)+IF(AND($V676&gt;=3,$V676&lt;=4,AJ676=AM676,AS676=AV676),1,0)+IF(AND($Z676&gt;=1,$Z676&lt;=2,AO676=AM676,AX676=AV676),1,0)+IF(AND($AF676&gt;=1,$AF676&lt;=2,AI676=AM676,AR676=AV676),1,0)</f>
        <v>0</v>
      </c>
      <c r="BF676">
        <f ca="1">SUMPRODUCT(--($AH676:$AP676=AN676),--($AQ676:$AY676=AW676),'MPL ID'!$BG$19:$BO$19)+IF(AND($B676&gt;=1,$B676&lt;=2,AL676=AN676,AU676=AW676),1,0)+IF(AND($H676&gt;=3,$H676&lt;=4,AI676=AN676,AR676=AW676),1,0)+IF(AND($Q676&gt;=1,$Q676&lt;=2,AM676=AN676,AV676=AW676),1,0)+IF(AND($T676&gt;=3,$T676&lt;=4,AK676=AN676,AT676=AW676),1,0)+IF(AND($X676&gt;=3,$X676&lt;=4,AO676=AN676,AX676=AW676),1,0)+IF(AND($AB676&gt;=1,$AB676&lt;=2,AJ676=AN676,AS676=AW676),1,0)+IF(AND($AG676&gt;=1,$AG676&lt;=2,AP676=AN676,AY676=AW676),1,0)</f>
        <v>0</v>
      </c>
      <c r="BG676">
        <f ca="1">SUMPRODUCT(--($AH676:$AP676=AO676),--($AQ676:$AY676=AX676),'MPL ID'!$BG$20:$BO$20)+IF(AND($E676&gt;=1,$E676&lt;=2,AH676=AO676,AQ676=AX676),1,0)+IF(AND($M676&gt;=3,$M676&lt;=4,AI676=AO676,AR676=AX676),1,0)+IF(AND($P676&gt;=1,$P676&lt;=2,AK676=AO676,AT676=AX676),1,0)+IF(AND($U676&gt;=1,$U676&lt;=2,AP676=AO676,AY676=AX676),1,0)+IF(AND($X676&gt;=1,$X676&lt;=2,AN676=AO676,AW676=AX676),1,0)+IF(AND($Z676&gt;=3,$Z676&lt;=4,AM676=AO676,AV676=AX676),1,0)+IF(AND($AD676&gt;=1,$AD676&lt;=2,AL676=AO676,AU676=AX676),1,0)</f>
        <v>0</v>
      </c>
      <c r="BH676">
        <f ca="1">SUMPRODUCT(--($AH676:$AP676=AP676),--($AQ676:$AY676=AY676),'MPL ID'!$BG$21:$BO$21)+IF(AND($F676&gt;=3,$F676&lt;=4,AI676=AP676,AR676=AY676),1,0)+IF(AND($I676&gt;=3,$I676&lt;=4,AK676=AP676,AT676=AY676),1,0)+IF(AND($K676&gt;=3,$K676&lt;=4,AJ676=AP676,AS676=AY676),1,0)+IF(AND($O676&gt;=3,$O676&lt;=4,AH676=AP676,AQ676=AY676),1,0)+IF(AND($S676&gt;=3,$S676&lt;=4,AM676=AP676,AV676=AY676),1,0)+IF(AND($U676&gt;=3,$U676&lt;=4,AO676=AP676,AX676=AY676),1,0)+IF(AND($AG676&gt;=3,$AG676&lt;=4,AN676=AP676,AW676=AY676),1,0)</f>
        <v>0</v>
      </c>
      <c r="BI676">
        <f t="shared" ca="1" si="90"/>
        <v>3</v>
      </c>
      <c r="BJ676">
        <f t="shared" ca="1" si="91"/>
        <v>5</v>
      </c>
      <c r="BK676">
        <f t="shared" ca="1" si="92"/>
        <v>6</v>
      </c>
      <c r="BL676">
        <f t="shared" ca="1" si="93"/>
        <v>4</v>
      </c>
      <c r="BM676">
        <f t="shared" ca="1" si="94"/>
        <v>7</v>
      </c>
      <c r="BN676">
        <f t="shared" ca="1" si="95"/>
        <v>1</v>
      </c>
      <c r="BO676">
        <f t="shared" ca="1" si="96"/>
        <v>8</v>
      </c>
      <c r="BP676">
        <f t="shared" ca="1" si="97"/>
        <v>9</v>
      </c>
      <c r="BQ676">
        <f t="shared" ca="1" si="98"/>
        <v>2</v>
      </c>
    </row>
    <row r="677" spans="1:69" x14ac:dyDescent="0.25">
      <c r="A677">
        <v>676</v>
      </c>
      <c r="B677">
        <f ca="1">IF(AND(ISNUMBER('MPL ID'!$P$25),ISNUMBER('MPL ID'!$Q$25)),0,RANDBETWEEN(1,4))</f>
        <v>0</v>
      </c>
      <c r="C677">
        <f ca="1">IF(AND(ISNUMBER('MPL ID'!$P$26),ISNUMBER('MPL ID'!$Q$26)),0,RANDBETWEEN(1,4))</f>
        <v>0</v>
      </c>
      <c r="D677">
        <f ca="1">IF(AND(ISNUMBER('MPL ID'!$P$28),ISNUMBER('MPL ID'!$Q$28)),0,RANDBETWEEN(1,4))</f>
        <v>0</v>
      </c>
      <c r="E677">
        <f ca="1">IF(AND(ISNUMBER('MPL ID'!$P$29),ISNUMBER('MPL ID'!$Q$29)),0,RANDBETWEEN(1,4))</f>
        <v>0</v>
      </c>
      <c r="F677">
        <f ca="1">IF(AND(ISNUMBER('MPL ID'!$P$30),ISNUMBER('MPL ID'!$Q$30)),0,RANDBETWEEN(1,4))</f>
        <v>0</v>
      </c>
      <c r="G677">
        <f ca="1">IF(AND(ISNUMBER('MPL ID'!$P$31),ISNUMBER('MPL ID'!$Q$31)),0,RANDBETWEEN(1,4))</f>
        <v>0</v>
      </c>
      <c r="H677">
        <f ca="1">IF(AND(ISNUMBER('MPL ID'!$P$32),ISNUMBER('MPL ID'!$Q$32)),0,RANDBETWEEN(1,4))</f>
        <v>0</v>
      </c>
      <c r="I677">
        <f ca="1">IF(AND(ISNUMBER('MPL ID'!$P$33),ISNUMBER('MPL ID'!$Q$33)),0,RANDBETWEEN(1,4))</f>
        <v>0</v>
      </c>
      <c r="J677">
        <f ca="1">IF(AND(ISNUMBER('MPL ID'!$D$36),ISNUMBER('MPL ID'!$E$36)),0,RANDBETWEEN(1,4))</f>
        <v>0</v>
      </c>
      <c r="K677">
        <f ca="1">IF(AND(ISNUMBER('MPL ID'!$D$37),ISNUMBER('MPL ID'!$E$37)),0,RANDBETWEEN(1,4))</f>
        <v>0</v>
      </c>
      <c r="L677">
        <f ca="1">IF(AND(ISNUMBER('MPL ID'!$D$39),ISNUMBER('MPL ID'!$E$39)),0,RANDBETWEEN(1,4))</f>
        <v>0</v>
      </c>
      <c r="M677">
        <f ca="1">IF(AND(ISNUMBER('MPL ID'!$D$40),ISNUMBER('MPL ID'!$E$40)),0,RANDBETWEEN(1,4))</f>
        <v>0</v>
      </c>
      <c r="N677">
        <f ca="1">IF(AND(ISNUMBER('MPL ID'!$D$41),ISNUMBER('MPL ID'!$E$41)),0,RANDBETWEEN(1,4))</f>
        <v>0</v>
      </c>
      <c r="O677">
        <f ca="1">IF(AND(ISNUMBER('MPL ID'!$D$42),ISNUMBER('MPL ID'!$E$42)),0,RANDBETWEEN(1,4))</f>
        <v>0</v>
      </c>
      <c r="P677">
        <f ca="1">IF(AND(ISNUMBER('MPL ID'!$D$43),ISNUMBER('MPL ID'!$E$43)),0,RANDBETWEEN(1,4))</f>
        <v>0</v>
      </c>
      <c r="Q677">
        <f ca="1">IF(AND(ISNUMBER('MPL ID'!$D$44),ISNUMBER('MPL ID'!$E$44)),0,RANDBETWEEN(1,4))</f>
        <v>0</v>
      </c>
      <c r="R677">
        <f ca="1">IF(AND(ISNUMBER('MPL ID'!$J$36),ISNUMBER('MPL ID'!$K$36)),0,RANDBETWEEN(1,4))</f>
        <v>0</v>
      </c>
      <c r="S677">
        <f ca="1">IF(AND(ISNUMBER('MPL ID'!$J$37),ISNUMBER('MPL ID'!$K$37)),0,RANDBETWEEN(1,4))</f>
        <v>0</v>
      </c>
      <c r="T677">
        <f ca="1">IF(AND(ISNUMBER('MPL ID'!$J$39),ISNUMBER('MPL ID'!$K$39)),0,RANDBETWEEN(1,4))</f>
        <v>0</v>
      </c>
      <c r="U677">
        <f ca="1">IF(AND(ISNUMBER('MPL ID'!$J$40),ISNUMBER('MPL ID'!$K$40)),0,RANDBETWEEN(1,4))</f>
        <v>0</v>
      </c>
      <c r="V677">
        <f ca="1">IF(AND(ISNUMBER('MPL ID'!$J$41),ISNUMBER('MPL ID'!$K$41)),0,RANDBETWEEN(1,4))</f>
        <v>0</v>
      </c>
      <c r="W677">
        <f ca="1">IF(AND(ISNUMBER('MPL ID'!$J$42),ISNUMBER('MPL ID'!$K$42)),0,RANDBETWEEN(1,4))</f>
        <v>3</v>
      </c>
      <c r="X677">
        <f ca="1">IF(AND(ISNUMBER('MPL ID'!$J$43),ISNUMBER('MPL ID'!$K$43)),0,RANDBETWEEN(1,4))</f>
        <v>4</v>
      </c>
      <c r="Y677">
        <f ca="1">IF(AND(ISNUMBER('MPL ID'!$J$44),ISNUMBER('MPL ID'!$K$44)),0,RANDBETWEEN(1,4))</f>
        <v>3</v>
      </c>
      <c r="Z677">
        <f ca="1">IF(AND(ISNUMBER('MPL ID'!$P$36),ISNUMBER('MPL ID'!$Q$36)),0,RANDBETWEEN(1,4))</f>
        <v>3</v>
      </c>
      <c r="AA677">
        <f ca="1">IF(AND(ISNUMBER('MPL ID'!$P$37),ISNUMBER('MPL ID'!$Q$37)),0,RANDBETWEEN(1,4))</f>
        <v>4</v>
      </c>
      <c r="AB677">
        <f ca="1">IF(AND(ISNUMBER('MPL ID'!$P$39),ISNUMBER('MPL ID'!$Q$39)),0,RANDBETWEEN(1,4))</f>
        <v>4</v>
      </c>
      <c r="AC677">
        <f ca="1">IF(AND(ISNUMBER('MPL ID'!$P$40),ISNUMBER('MPL ID'!$Q$40)),0,RANDBETWEEN(1,4))</f>
        <v>3</v>
      </c>
      <c r="AD677">
        <f ca="1">IF(AND(ISNUMBER('MPL ID'!$P$41),ISNUMBER('MPL ID'!$Q$41)),0,RANDBETWEEN(1,4))</f>
        <v>4</v>
      </c>
      <c r="AE677">
        <f ca="1">IF(AND(ISNUMBER('MPL ID'!$P$42),ISNUMBER('MPL ID'!$Q$42)),0,RANDBETWEEN(1,4))</f>
        <v>2</v>
      </c>
      <c r="AF677">
        <f ca="1">IF(AND(ISNUMBER('MPL ID'!$P$43),ISNUMBER('MPL ID'!$Q$43)),0,RANDBETWEEN(1,4))</f>
        <v>1</v>
      </c>
      <c r="AG677">
        <f ca="1">IF(AND(ISNUMBER('MPL ID'!$P$44),ISNUMBER('MPL ID'!$Q$44)),0,RANDBETWEEN(1,4))</f>
        <v>2</v>
      </c>
      <c r="AH677">
        <f ca="1">'MPL ID'!$BG$1+SUMPRODUCT(($B$1003:$AG$1003='MPL ID'!$BF$1)*(($B677:$AG677=1)+($B677:$AG677=2)))+SUMPRODUCT(($B$1004:$AG$1004='MPL ID'!$BF$1)*(($B677:$AG677=3)+($B677:$AG677=4)))</f>
        <v>10</v>
      </c>
      <c r="AI677">
        <f ca="1">'MPL ID'!$BG$2+SUMPRODUCT(($B$1003:$AG$1003='MPL ID'!$BF$2)*(($B677:$AG677=1)+($B677:$AG677=2)))+SUMPRODUCT(($B$1004:$AG$1004='MPL ID'!$BF$2)*(($B677:$AG677=3)+($B677:$AG677=4)))</f>
        <v>8</v>
      </c>
      <c r="AJ677">
        <f ca="1">'MPL ID'!$BG$3+SUMPRODUCT(($B$1003:$AG$1003='MPL ID'!$BF$3)*(($B677:$AG677=1)+($B677:$AG677=2)))+SUMPRODUCT(($B$1004:$AG$1004='MPL ID'!$BF$3)*(($B677:$AG677=3)+($B677:$AG677=4)))</f>
        <v>6</v>
      </c>
      <c r="AK677">
        <f ca="1">'MPL ID'!$BG$4+SUMPRODUCT(($B$1003:$AG$1003='MPL ID'!$BF$4)*(($B677:$AG677=1)+($B677:$AG677=2)))+SUMPRODUCT(($B$1004:$AG$1004='MPL ID'!$BF$4)*(($B677:$AG677=3)+($B677:$AG677=4)))</f>
        <v>9</v>
      </c>
      <c r="AL677">
        <f ca="1">'MPL ID'!$BG$5+SUMPRODUCT(($B$1003:$AG$1003='MPL ID'!$BF$5)*(($B677:$AG677=1)+($B677:$AG677=2)))+SUMPRODUCT(($B$1004:$AG$1004='MPL ID'!$BF$5)*(($B677:$AG677=3)+($B677:$AG677=4)))</f>
        <v>5</v>
      </c>
      <c r="AM677">
        <f ca="1">'MPL ID'!$BG$6+SUMPRODUCT(($B$1003:$AG$1003='MPL ID'!$BF$6)*(($B677:$AG677=1)+($B677:$AG677=2)))+SUMPRODUCT(($B$1004:$AG$1004='MPL ID'!$BF$6)*(($B677:$AG677=3)+($B677:$AG677=4)))</f>
        <v>12</v>
      </c>
      <c r="AN677">
        <f ca="1">'MPL ID'!$BG$7+SUMPRODUCT(($B$1003:$AG$1003='MPL ID'!$BF$7)*(($B677:$AG677=1)+($B677:$AG677=2)))+SUMPRODUCT(($B$1004:$AG$1004='MPL ID'!$BF$7)*(($B677:$AG677=3)+($B677:$AG677=4)))</f>
        <v>7</v>
      </c>
      <c r="AO677">
        <f ca="1">'MPL ID'!$BG$8+SUMPRODUCT(($B$1003:$AG$1003='MPL ID'!$BF$8)*(($B677:$AG677=1)+($B677:$AG677=2)))+SUMPRODUCT(($B$1004:$AG$1004='MPL ID'!$BF$8)*(($B677:$AG677=3)+($B677:$AG677=4)))</f>
        <v>4</v>
      </c>
      <c r="AP677">
        <f ca="1">'MPL ID'!$BG$9+SUMPRODUCT(($B$1003:$AG$1003='MPL ID'!$BF$9)*(($B677:$AG677=1)+($B677:$AG677=2)))+SUMPRODUCT(($B$1004:$AG$1004='MPL ID'!$BF$9)*(($B677:$AG677=3)+($B677:$AG677=4)))</f>
        <v>11</v>
      </c>
      <c r="AQ677">
        <f ca="1">'MPL ID'!$BH$1+SUMPRODUCT(($B$1003:$AG$1003='MPL ID'!$BF$1)*(2*($B677:$AG677=1)+($B677:$AG677=2)-2*($B677:$AG677=3)-($B677:$AG677=4)))-SUMPRODUCT(($B$1004:$AG$1004='MPL ID'!$BF$1)*(2*($B677:$AG677=1)+($B677:$AG677=2)-2*($B677:$AG677=3)-($B677:$AG677=4)))</f>
        <v>9</v>
      </c>
      <c r="AR677">
        <f ca="1">'MPL ID'!$BH$2+SUMPRODUCT(($B$1003:$AG$1003='MPL ID'!$BF$2)*(2*($B677:$AG677=1)+($B677:$AG677=2)-2*($B677:$AG677=3)-($B677:$AG677=4)))-SUMPRODUCT(($B$1004:$AG$1004='MPL ID'!$BF$2)*(2*($B677:$AG677=1)+($B677:$AG677=2)-2*($B677:$AG677=3)-($B677:$AG677=4)))</f>
        <v>-4</v>
      </c>
      <c r="AS677">
        <f ca="1">'MPL ID'!$BH$3+SUMPRODUCT(($B$1003:$AG$1003='MPL ID'!$BF$3)*(2*($B677:$AG677=1)+($B677:$AG677=2)-2*($B677:$AG677=3)-($B677:$AG677=4)))-SUMPRODUCT(($B$1004:$AG$1004='MPL ID'!$BF$3)*(2*($B677:$AG677=1)+($B677:$AG677=2)-2*($B677:$AG677=3)-($B677:$AG677=4)))</f>
        <v>-9</v>
      </c>
      <c r="AT677">
        <f ca="1">'MPL ID'!$BH$4+SUMPRODUCT(($B$1003:$AG$1003='MPL ID'!$BF$4)*(2*($B677:$AG677=1)+($B677:$AG677=2)-2*($B677:$AG677=3)-($B677:$AG677=4)))-SUMPRODUCT(($B$1004:$AG$1004='MPL ID'!$BF$4)*(2*($B677:$AG677=1)+($B677:$AG677=2)-2*($B677:$AG677=3)-($B677:$AG677=4)))</f>
        <v>1</v>
      </c>
      <c r="AU677">
        <f ca="1">'MPL ID'!$BH$5+SUMPRODUCT(($B$1003:$AG$1003='MPL ID'!$BF$5)*(2*($B677:$AG677=1)+($B677:$AG677=2)-2*($B677:$AG677=3)-($B677:$AG677=4)))-SUMPRODUCT(($B$1004:$AG$1004='MPL ID'!$BF$5)*(2*($B677:$AG677=1)+($B677:$AG677=2)-2*($B677:$AG677=3)-($B677:$AG677=4)))</f>
        <v>-10</v>
      </c>
      <c r="AV677">
        <f ca="1">'MPL ID'!$BH$6+SUMPRODUCT(($B$1003:$AG$1003='MPL ID'!$BF$6)*(2*($B677:$AG677=1)+($B677:$AG677=2)-2*($B677:$AG677=3)-($B677:$AG677=4)))-SUMPRODUCT(($B$1004:$AG$1004='MPL ID'!$BF$6)*(2*($B677:$AG677=1)+($B677:$AG677=2)-2*($B677:$AG677=3)-($B677:$AG677=4)))</f>
        <v>14</v>
      </c>
      <c r="AW677">
        <f ca="1">'MPL ID'!$BH$7+SUMPRODUCT(($B$1003:$AG$1003='MPL ID'!$BF$7)*(2*($B677:$AG677=1)+($B677:$AG677=2)-2*($B677:$AG677=3)-($B677:$AG677=4)))-SUMPRODUCT(($B$1004:$AG$1004='MPL ID'!$BF$7)*(2*($B677:$AG677=1)+($B677:$AG677=2)-2*($B677:$AG677=3)-($B677:$AG677=4)))</f>
        <v>-1</v>
      </c>
      <c r="AX677">
        <f ca="1">'MPL ID'!$BH$8+SUMPRODUCT(($B$1003:$AG$1003='MPL ID'!$BF$8)*(2*($B677:$AG677=1)+($B677:$AG677=2)-2*($B677:$AG677=3)-($B677:$AG677=4)))-SUMPRODUCT(($B$1004:$AG$1004='MPL ID'!$BF$8)*(2*($B677:$AG677=1)+($B677:$AG677=2)-2*($B677:$AG677=3)-($B677:$AG677=4)))</f>
        <v>-12</v>
      </c>
      <c r="AY677">
        <f ca="1">'MPL ID'!$BH$9+SUMPRODUCT(($B$1003:$AG$1003='MPL ID'!$BF$9)*(2*($B677:$AG677=1)+($B677:$AG677=2)-2*($B677:$AG677=3)-($B677:$AG677=4)))-SUMPRODUCT(($B$1004:$AG$1004='MPL ID'!$BF$9)*(2*($B677:$AG677=1)+($B677:$AG677=2)-2*($B677:$AG677=3)-($B677:$AG677=4)))</f>
        <v>12</v>
      </c>
      <c r="AZ677">
        <f ca="1">SUMPRODUCT(--($AH677:$AP677=AH677),--($AQ677:$AY677=AQ677),'MPL ID'!$BG$13:$BO$13)+IF(AND($E677&gt;=3,$E677&lt;=4,AO677=AH677,AX677=AQ677),1,0)+IF(AND($G677&gt;=1,$G677&lt;=2,AJ677=AH677,AS677=AQ677),1,0)+IF(AND($L677&gt;=1,$L677&lt;=2,AM677=AH677,AV677=AQ677),1,0)+IF(AND($O677&gt;=1,$O677&lt;=2,AP677=AH677,AY677=AQ677),1,0)+IF(AND($R677&gt;=1,$R677&lt;=2,AI677=AH677,AR677=AQ677),1,0)+IF(AND($AA677&gt;=3,$AA677&lt;=4,AL677=AH677,AU677=AQ677),1,0)+IF(AND($AE677&gt;=3,$AE677&lt;=4,AK677=AH677,AT677=AQ677),1,0)</f>
        <v>0</v>
      </c>
      <c r="BA677">
        <f ca="1">SUMPRODUCT(--($AH677:$AP677=AI677),--($AQ677:$AY677=AR677),'MPL ID'!$BG$14:$BO$14)+IF(AND($F677&gt;=1,$F677&lt;=2,AP677=AI677,AY677=AR677),1,0)+IF(AND($H677&gt;=1,$H677&lt;=2,AN677=AI677,AW677=AR677),1,0)+IF(AND($J677&gt;=3,$J677&lt;=4,AL677=AI677,AU677=AR677),1,0)+IF(AND($M677&gt;=1,$M677&lt;=2,AO677=AI677,AX677=AR677),1,0)+IF(AND($R677&gt;=3,$R677&lt;=4,AH677=AI677,AQ677=AR677),1,0)+IF(AND($Y677&gt;=3,$Y677&lt;=4,AJ677=AI677,AS677=AR677),1,0)+IF(AND($AC677&gt;=1,$AC677&lt;=2,AK677=AI677,AT677=AR677),1,0)+IF(AND($AF677&gt;=3,$AF677&lt;=4,AM677=AI677,AV677=AR677),1,0)</f>
        <v>0</v>
      </c>
      <c r="BB677">
        <f ca="1">SUMPRODUCT(--($AH677:$AP677=AJ677),--($AQ677:$AY677=AS677),'MPL ID'!$BG$15:$BO$15)+IF(AND($C677&gt;=1,$C677&lt;=2,AK677=AJ677,AT677=AS677),1,0)+IF(AND($G677&gt;=3,$G677&lt;=4,AH677=AJ677,AQ677=AS677),1,0)+IF(AND($K677&gt;=1,$K677&lt;=2,AP677=AJ677,AY677=AS677),1,0)+IF(AND($N677&gt;=3,$N677&lt;=4,AL677=AJ677,AU677=AS677),1,0)+IF(AND($V677&gt;=1,$V677&lt;=2,AM677=AJ677,AV677=AS677),1,0)+IF(AND($Y677&gt;=1,$Y677&lt;=2,AI677=AJ677,AR677=AS677),1,0)+IF(AND($AB677&gt;=3,$AB677&lt;=4,AN677=AJ677,AW677=AS677),1,0)</f>
        <v>0</v>
      </c>
      <c r="BC677">
        <f ca="1">SUMPRODUCT(--($AH677:$AP677=AK677),--($AQ677:$AY677=AT677),'MPL ID'!$BG$16:$BO$16)+IF(AND($C677&gt;=3,$C677&lt;=4,AJ677=AK677,AS677=AT677),1,0)+IF(AND($I677&gt;=1,$I677&lt;=2,AP677=AK677,AY677=AT677),1,0)+IF(AND($P677&gt;=3,$P677&lt;=4,AO677=AK677,AX677=AT677),1,0)+IF(AND($T677&gt;=1,$T677&lt;=2,AN677=AK677,AW677=AT677),1,0)+IF(AND($W677&gt;=1,$W677&lt;=2,AL677=AK677,AU677=AT677),1,0)+IF(AND($AC677&gt;=3,$AC677&lt;=4,AI677=AK677,AR677=AT677),1,0)+IF(AND($AE677&gt;=1,$AE677&lt;=2,AH677=AK677,AQ677=AT677),1,0)</f>
        <v>0</v>
      </c>
      <c r="BD677">
        <f ca="1">SUMPRODUCT(--($AH677:$AP677=AL677),--($AQ677:$AY677=AU677),'MPL ID'!$BG$17:$BO$17)+IF(AND($B677&gt;=3,$B677&lt;=4,AN677=AL677,AW677=AU677),1,0)+IF(AND($D677&gt;=1,$D677&lt;=2,AM677=AL677,AV677=AU677),1,0)+IF(AND($J677&gt;=1,$J677&lt;=2,AI677=AL677,AR677=AU677),1,0)+IF(AND($N677&gt;=1,$N677&lt;=2,AJ677=AL677,AS677=AU677),1,0)+IF(AND($W677&gt;=3,$W677&lt;=4,AK677=AL677,AT677=AU677),1,0)+IF(AND($AA677&gt;=1,$AA677&lt;=2,AH677=AL677,AQ677=AU677),1,0)+IF(AND($AD677&gt;=3,$AD677&lt;=4,AO677=AL677,AX677=AU677),1,0)</f>
        <v>0</v>
      </c>
      <c r="BE677">
        <f ca="1">SUMPRODUCT(--($AH677:$AP677=AM677),--($AQ677:$AY677=AV677),'MPL ID'!$BG$18:$BO$18)+IF(AND($D677&gt;=3,$D677&lt;=4,AL677=AM677,AU677=AV677),1,0)+IF(AND($L677&gt;=3,$L677&lt;=4,AH677=AM677,AQ677=AV677),1,0)+IF(AND($Q677&gt;=3,$Q677&lt;=4,AN677=AM677,AW677=AV677),1,0)+IF(AND($S677&gt;=1,$S677&lt;=2,AP677=AM677,AY677=AV677),1,0)+IF(AND($V677&gt;=3,$V677&lt;=4,AJ677=AM677,AS677=AV677),1,0)+IF(AND($Z677&gt;=1,$Z677&lt;=2,AO677=AM677,AX677=AV677),1,0)+IF(AND($AF677&gt;=1,$AF677&lt;=2,AI677=AM677,AR677=AV677),1,0)</f>
        <v>0</v>
      </c>
      <c r="BF677">
        <f ca="1">SUMPRODUCT(--($AH677:$AP677=AN677),--($AQ677:$AY677=AW677),'MPL ID'!$BG$19:$BO$19)+IF(AND($B677&gt;=1,$B677&lt;=2,AL677=AN677,AU677=AW677),1,0)+IF(AND($H677&gt;=3,$H677&lt;=4,AI677=AN677,AR677=AW677),1,0)+IF(AND($Q677&gt;=1,$Q677&lt;=2,AM677=AN677,AV677=AW677),1,0)+IF(AND($T677&gt;=3,$T677&lt;=4,AK677=AN677,AT677=AW677),1,0)+IF(AND($X677&gt;=3,$X677&lt;=4,AO677=AN677,AX677=AW677),1,0)+IF(AND($AB677&gt;=1,$AB677&lt;=2,AJ677=AN677,AS677=AW677),1,0)+IF(AND($AG677&gt;=1,$AG677&lt;=2,AP677=AN677,AY677=AW677),1,0)</f>
        <v>0</v>
      </c>
      <c r="BG677">
        <f ca="1">SUMPRODUCT(--($AH677:$AP677=AO677),--($AQ677:$AY677=AX677),'MPL ID'!$BG$20:$BO$20)+IF(AND($E677&gt;=1,$E677&lt;=2,AH677=AO677,AQ677=AX677),1,0)+IF(AND($M677&gt;=3,$M677&lt;=4,AI677=AO677,AR677=AX677),1,0)+IF(AND($P677&gt;=1,$P677&lt;=2,AK677=AO677,AT677=AX677),1,0)+IF(AND($U677&gt;=1,$U677&lt;=2,AP677=AO677,AY677=AX677),1,0)+IF(AND($X677&gt;=1,$X677&lt;=2,AN677=AO677,AW677=AX677),1,0)+IF(AND($Z677&gt;=3,$Z677&lt;=4,AM677=AO677,AV677=AX677),1,0)+IF(AND($AD677&gt;=1,$AD677&lt;=2,AL677=AO677,AU677=AX677),1,0)</f>
        <v>0</v>
      </c>
      <c r="BH677">
        <f ca="1">SUMPRODUCT(--($AH677:$AP677=AP677),--($AQ677:$AY677=AY677),'MPL ID'!$BG$21:$BO$21)+IF(AND($F677&gt;=3,$F677&lt;=4,AI677=AP677,AR677=AY677),1,0)+IF(AND($I677&gt;=3,$I677&lt;=4,AK677=AP677,AT677=AY677),1,0)+IF(AND($K677&gt;=3,$K677&lt;=4,AJ677=AP677,AS677=AY677),1,0)+IF(AND($O677&gt;=3,$O677&lt;=4,AH677=AP677,AQ677=AY677),1,0)+IF(AND($S677&gt;=3,$S677&lt;=4,AM677=AP677,AV677=AY677),1,0)+IF(AND($U677&gt;=3,$U677&lt;=4,AO677=AP677,AX677=AY677),1,0)+IF(AND($AG677&gt;=3,$AG677&lt;=4,AN677=AP677,AW677=AY677),1,0)</f>
        <v>0</v>
      </c>
      <c r="BI677">
        <f t="shared" ca="1" si="90"/>
        <v>3</v>
      </c>
      <c r="BJ677">
        <f t="shared" ca="1" si="91"/>
        <v>5</v>
      </c>
      <c r="BK677">
        <f t="shared" ca="1" si="92"/>
        <v>7</v>
      </c>
      <c r="BL677">
        <f t="shared" ca="1" si="93"/>
        <v>4</v>
      </c>
      <c r="BM677">
        <f t="shared" ca="1" si="94"/>
        <v>8</v>
      </c>
      <c r="BN677">
        <f t="shared" ca="1" si="95"/>
        <v>1</v>
      </c>
      <c r="BO677">
        <f t="shared" ca="1" si="96"/>
        <v>6</v>
      </c>
      <c r="BP677">
        <f t="shared" ca="1" si="97"/>
        <v>9</v>
      </c>
      <c r="BQ677">
        <f t="shared" ca="1" si="98"/>
        <v>2</v>
      </c>
    </row>
    <row r="678" spans="1:69" x14ac:dyDescent="0.25">
      <c r="A678">
        <v>677</v>
      </c>
      <c r="B678">
        <f ca="1">IF(AND(ISNUMBER('MPL ID'!$P$25),ISNUMBER('MPL ID'!$Q$25)),0,RANDBETWEEN(1,4))</f>
        <v>0</v>
      </c>
      <c r="C678">
        <f ca="1">IF(AND(ISNUMBER('MPL ID'!$P$26),ISNUMBER('MPL ID'!$Q$26)),0,RANDBETWEEN(1,4))</f>
        <v>0</v>
      </c>
      <c r="D678">
        <f ca="1">IF(AND(ISNUMBER('MPL ID'!$P$28),ISNUMBER('MPL ID'!$Q$28)),0,RANDBETWEEN(1,4))</f>
        <v>0</v>
      </c>
      <c r="E678">
        <f ca="1">IF(AND(ISNUMBER('MPL ID'!$P$29),ISNUMBER('MPL ID'!$Q$29)),0,RANDBETWEEN(1,4))</f>
        <v>0</v>
      </c>
      <c r="F678">
        <f ca="1">IF(AND(ISNUMBER('MPL ID'!$P$30),ISNUMBER('MPL ID'!$Q$30)),0,RANDBETWEEN(1,4))</f>
        <v>0</v>
      </c>
      <c r="G678">
        <f ca="1">IF(AND(ISNUMBER('MPL ID'!$P$31),ISNUMBER('MPL ID'!$Q$31)),0,RANDBETWEEN(1,4))</f>
        <v>0</v>
      </c>
      <c r="H678">
        <f ca="1">IF(AND(ISNUMBER('MPL ID'!$P$32),ISNUMBER('MPL ID'!$Q$32)),0,RANDBETWEEN(1,4))</f>
        <v>0</v>
      </c>
      <c r="I678">
        <f ca="1">IF(AND(ISNUMBER('MPL ID'!$P$33),ISNUMBER('MPL ID'!$Q$33)),0,RANDBETWEEN(1,4))</f>
        <v>0</v>
      </c>
      <c r="J678">
        <f ca="1">IF(AND(ISNUMBER('MPL ID'!$D$36),ISNUMBER('MPL ID'!$E$36)),0,RANDBETWEEN(1,4))</f>
        <v>0</v>
      </c>
      <c r="K678">
        <f ca="1">IF(AND(ISNUMBER('MPL ID'!$D$37),ISNUMBER('MPL ID'!$E$37)),0,RANDBETWEEN(1,4))</f>
        <v>0</v>
      </c>
      <c r="L678">
        <f ca="1">IF(AND(ISNUMBER('MPL ID'!$D$39),ISNUMBER('MPL ID'!$E$39)),0,RANDBETWEEN(1,4))</f>
        <v>0</v>
      </c>
      <c r="M678">
        <f ca="1">IF(AND(ISNUMBER('MPL ID'!$D$40),ISNUMBER('MPL ID'!$E$40)),0,RANDBETWEEN(1,4))</f>
        <v>0</v>
      </c>
      <c r="N678">
        <f ca="1">IF(AND(ISNUMBER('MPL ID'!$D$41),ISNUMBER('MPL ID'!$E$41)),0,RANDBETWEEN(1,4))</f>
        <v>0</v>
      </c>
      <c r="O678">
        <f ca="1">IF(AND(ISNUMBER('MPL ID'!$D$42),ISNUMBER('MPL ID'!$E$42)),0,RANDBETWEEN(1,4))</f>
        <v>0</v>
      </c>
      <c r="P678">
        <f ca="1">IF(AND(ISNUMBER('MPL ID'!$D$43),ISNUMBER('MPL ID'!$E$43)),0,RANDBETWEEN(1,4))</f>
        <v>0</v>
      </c>
      <c r="Q678">
        <f ca="1">IF(AND(ISNUMBER('MPL ID'!$D$44),ISNUMBER('MPL ID'!$E$44)),0,RANDBETWEEN(1,4))</f>
        <v>0</v>
      </c>
      <c r="R678">
        <f ca="1">IF(AND(ISNUMBER('MPL ID'!$J$36),ISNUMBER('MPL ID'!$K$36)),0,RANDBETWEEN(1,4))</f>
        <v>0</v>
      </c>
      <c r="S678">
        <f ca="1">IF(AND(ISNUMBER('MPL ID'!$J$37),ISNUMBER('MPL ID'!$K$37)),0,RANDBETWEEN(1,4))</f>
        <v>0</v>
      </c>
      <c r="T678">
        <f ca="1">IF(AND(ISNUMBER('MPL ID'!$J$39),ISNUMBER('MPL ID'!$K$39)),0,RANDBETWEEN(1,4))</f>
        <v>0</v>
      </c>
      <c r="U678">
        <f ca="1">IF(AND(ISNUMBER('MPL ID'!$J$40),ISNUMBER('MPL ID'!$K$40)),0,RANDBETWEEN(1,4))</f>
        <v>0</v>
      </c>
      <c r="V678">
        <f ca="1">IF(AND(ISNUMBER('MPL ID'!$J$41),ISNUMBER('MPL ID'!$K$41)),0,RANDBETWEEN(1,4))</f>
        <v>0</v>
      </c>
      <c r="W678">
        <f ca="1">IF(AND(ISNUMBER('MPL ID'!$J$42),ISNUMBER('MPL ID'!$K$42)),0,RANDBETWEEN(1,4))</f>
        <v>4</v>
      </c>
      <c r="X678">
        <f ca="1">IF(AND(ISNUMBER('MPL ID'!$J$43),ISNUMBER('MPL ID'!$K$43)),0,RANDBETWEEN(1,4))</f>
        <v>4</v>
      </c>
      <c r="Y678">
        <f ca="1">IF(AND(ISNUMBER('MPL ID'!$J$44),ISNUMBER('MPL ID'!$K$44)),0,RANDBETWEEN(1,4))</f>
        <v>3</v>
      </c>
      <c r="Z678">
        <f ca="1">IF(AND(ISNUMBER('MPL ID'!$P$36),ISNUMBER('MPL ID'!$Q$36)),0,RANDBETWEEN(1,4))</f>
        <v>4</v>
      </c>
      <c r="AA678">
        <f ca="1">IF(AND(ISNUMBER('MPL ID'!$P$37),ISNUMBER('MPL ID'!$Q$37)),0,RANDBETWEEN(1,4))</f>
        <v>3</v>
      </c>
      <c r="AB678">
        <f ca="1">IF(AND(ISNUMBER('MPL ID'!$P$39),ISNUMBER('MPL ID'!$Q$39)),0,RANDBETWEEN(1,4))</f>
        <v>2</v>
      </c>
      <c r="AC678">
        <f ca="1">IF(AND(ISNUMBER('MPL ID'!$P$40),ISNUMBER('MPL ID'!$Q$40)),0,RANDBETWEEN(1,4))</f>
        <v>2</v>
      </c>
      <c r="AD678">
        <f ca="1">IF(AND(ISNUMBER('MPL ID'!$P$41),ISNUMBER('MPL ID'!$Q$41)),0,RANDBETWEEN(1,4))</f>
        <v>1</v>
      </c>
      <c r="AE678">
        <f ca="1">IF(AND(ISNUMBER('MPL ID'!$P$42),ISNUMBER('MPL ID'!$Q$42)),0,RANDBETWEEN(1,4))</f>
        <v>4</v>
      </c>
      <c r="AF678">
        <f ca="1">IF(AND(ISNUMBER('MPL ID'!$P$43),ISNUMBER('MPL ID'!$Q$43)),0,RANDBETWEEN(1,4))</f>
        <v>2</v>
      </c>
      <c r="AG678">
        <f ca="1">IF(AND(ISNUMBER('MPL ID'!$P$44),ISNUMBER('MPL ID'!$Q$44)),0,RANDBETWEEN(1,4))</f>
        <v>1</v>
      </c>
      <c r="AH678">
        <f ca="1">'MPL ID'!$BG$1+SUMPRODUCT(($B$1003:$AG$1003='MPL ID'!$BF$1)*(($B678:$AG678=1)+($B678:$AG678=2)))+SUMPRODUCT(($B$1004:$AG$1004='MPL ID'!$BF$1)*(($B678:$AG678=3)+($B678:$AG678=4)))</f>
        <v>11</v>
      </c>
      <c r="AI678">
        <f ca="1">'MPL ID'!$BG$2+SUMPRODUCT(($B$1003:$AG$1003='MPL ID'!$BF$2)*(($B678:$AG678=1)+($B678:$AG678=2)))+SUMPRODUCT(($B$1004:$AG$1004='MPL ID'!$BF$2)*(($B678:$AG678=3)+($B678:$AG678=4)))</f>
        <v>9</v>
      </c>
      <c r="AJ678">
        <f ca="1">'MPL ID'!$BG$3+SUMPRODUCT(($B$1003:$AG$1003='MPL ID'!$BF$3)*(($B678:$AG678=1)+($B678:$AG678=2)))+SUMPRODUCT(($B$1004:$AG$1004='MPL ID'!$BF$3)*(($B678:$AG678=3)+($B678:$AG678=4)))</f>
        <v>5</v>
      </c>
      <c r="AK678">
        <f ca="1">'MPL ID'!$BG$4+SUMPRODUCT(($B$1003:$AG$1003='MPL ID'!$BF$4)*(($B678:$AG678=1)+($B678:$AG678=2)))+SUMPRODUCT(($B$1004:$AG$1004='MPL ID'!$BF$4)*(($B678:$AG678=3)+($B678:$AG678=4)))</f>
        <v>7</v>
      </c>
      <c r="AL678">
        <f ca="1">'MPL ID'!$BG$5+SUMPRODUCT(($B$1003:$AG$1003='MPL ID'!$BF$5)*(($B678:$AG678=1)+($B678:$AG678=2)))+SUMPRODUCT(($B$1004:$AG$1004='MPL ID'!$BF$5)*(($B678:$AG678=3)+($B678:$AG678=4)))</f>
        <v>4</v>
      </c>
      <c r="AM678">
        <f ca="1">'MPL ID'!$BG$6+SUMPRODUCT(($B$1003:$AG$1003='MPL ID'!$BF$6)*(($B678:$AG678=1)+($B678:$AG678=2)))+SUMPRODUCT(($B$1004:$AG$1004='MPL ID'!$BF$6)*(($B678:$AG678=3)+($B678:$AG678=4)))</f>
        <v>12</v>
      </c>
      <c r="AN678">
        <f ca="1">'MPL ID'!$BG$7+SUMPRODUCT(($B$1003:$AG$1003='MPL ID'!$BF$7)*(($B678:$AG678=1)+($B678:$AG678=2)))+SUMPRODUCT(($B$1004:$AG$1004='MPL ID'!$BF$7)*(($B678:$AG678=3)+($B678:$AG678=4)))</f>
        <v>8</v>
      </c>
      <c r="AO678">
        <f ca="1">'MPL ID'!$BG$8+SUMPRODUCT(($B$1003:$AG$1003='MPL ID'!$BF$8)*(($B678:$AG678=1)+($B678:$AG678=2)))+SUMPRODUCT(($B$1004:$AG$1004='MPL ID'!$BF$8)*(($B678:$AG678=3)+($B678:$AG678=4)))</f>
        <v>5</v>
      </c>
      <c r="AP678">
        <f ca="1">'MPL ID'!$BG$9+SUMPRODUCT(($B$1003:$AG$1003='MPL ID'!$BF$9)*(($B678:$AG678=1)+($B678:$AG678=2)))+SUMPRODUCT(($B$1004:$AG$1004='MPL ID'!$BF$9)*(($B678:$AG678=3)+($B678:$AG678=4)))</f>
        <v>11</v>
      </c>
      <c r="AQ678">
        <f ca="1">'MPL ID'!$BH$1+SUMPRODUCT(($B$1003:$AG$1003='MPL ID'!$BF$1)*(2*($B678:$AG678=1)+($B678:$AG678=2)-2*($B678:$AG678=3)-($B678:$AG678=4)))-SUMPRODUCT(($B$1004:$AG$1004='MPL ID'!$BF$1)*(2*($B678:$AG678=1)+($B678:$AG678=2)-2*($B678:$AG678=3)-($B678:$AG678=4)))</f>
        <v>12</v>
      </c>
      <c r="AR678">
        <f ca="1">'MPL ID'!$BH$2+SUMPRODUCT(($B$1003:$AG$1003='MPL ID'!$BF$2)*(2*($B678:$AG678=1)+($B678:$AG678=2)-2*($B678:$AG678=3)-($B678:$AG678=4)))-SUMPRODUCT(($B$1004:$AG$1004='MPL ID'!$BF$2)*(2*($B678:$AG678=1)+($B678:$AG678=2)-2*($B678:$AG678=3)-($B678:$AG678=4)))</f>
        <v>0</v>
      </c>
      <c r="AS678">
        <f ca="1">'MPL ID'!$BH$3+SUMPRODUCT(($B$1003:$AG$1003='MPL ID'!$BF$3)*(2*($B678:$AG678=1)+($B678:$AG678=2)-2*($B678:$AG678=3)-($B678:$AG678=4)))-SUMPRODUCT(($B$1004:$AG$1004='MPL ID'!$BF$3)*(2*($B678:$AG678=1)+($B678:$AG678=2)-2*($B678:$AG678=3)-($B678:$AG678=4)))</f>
        <v>-11</v>
      </c>
      <c r="AT678">
        <f ca="1">'MPL ID'!$BH$4+SUMPRODUCT(($B$1003:$AG$1003='MPL ID'!$BF$4)*(2*($B678:$AG678=1)+($B678:$AG678=2)-2*($B678:$AG678=3)-($B678:$AG678=4)))-SUMPRODUCT(($B$1004:$AG$1004='MPL ID'!$BF$4)*(2*($B678:$AG678=1)+($B678:$AG678=2)-2*($B678:$AG678=3)-($B678:$AG678=4)))</f>
        <v>-3</v>
      </c>
      <c r="AU678">
        <f ca="1">'MPL ID'!$BH$5+SUMPRODUCT(($B$1003:$AG$1003='MPL ID'!$BF$5)*(2*($B678:$AG678=1)+($B678:$AG678=2)-2*($B678:$AG678=3)-($B678:$AG678=4)))-SUMPRODUCT(($B$1004:$AG$1004='MPL ID'!$BF$5)*(2*($B678:$AG678=1)+($B678:$AG678=2)-2*($B678:$AG678=3)-($B678:$AG678=4)))</f>
        <v>-15</v>
      </c>
      <c r="AV678">
        <f ca="1">'MPL ID'!$BH$6+SUMPRODUCT(($B$1003:$AG$1003='MPL ID'!$BF$6)*(2*($B678:$AG678=1)+($B678:$AG678=2)-2*($B678:$AG678=3)-($B678:$AG678=4)))-SUMPRODUCT(($B$1004:$AG$1004='MPL ID'!$BF$6)*(2*($B678:$AG678=1)+($B678:$AG678=2)-2*($B678:$AG678=3)-($B678:$AG678=4)))</f>
        <v>14</v>
      </c>
      <c r="AW678">
        <f ca="1">'MPL ID'!$BH$7+SUMPRODUCT(($B$1003:$AG$1003='MPL ID'!$BF$7)*(2*($B678:$AG678=1)+($B678:$AG678=2)-2*($B678:$AG678=3)-($B678:$AG678=4)))-SUMPRODUCT(($B$1004:$AG$1004='MPL ID'!$BF$7)*(2*($B678:$AG678=1)+($B678:$AG678=2)-2*($B678:$AG678=3)-($B678:$AG678=4)))</f>
        <v>2</v>
      </c>
      <c r="AX678">
        <f ca="1">'MPL ID'!$BH$8+SUMPRODUCT(($B$1003:$AG$1003='MPL ID'!$BF$8)*(2*($B678:$AG678=1)+($B678:$AG678=2)-2*($B678:$AG678=3)-($B678:$AG678=4)))-SUMPRODUCT(($B$1004:$AG$1004='MPL ID'!$BF$8)*(2*($B678:$AG678=1)+($B678:$AG678=2)-2*($B678:$AG678=3)-($B678:$AG678=4)))</f>
        <v>-10</v>
      </c>
      <c r="AY678">
        <f ca="1">'MPL ID'!$BH$9+SUMPRODUCT(($B$1003:$AG$1003='MPL ID'!$BF$9)*(2*($B678:$AG678=1)+($B678:$AG678=2)-2*($B678:$AG678=3)-($B678:$AG678=4)))-SUMPRODUCT(($B$1004:$AG$1004='MPL ID'!$BF$9)*(2*($B678:$AG678=1)+($B678:$AG678=2)-2*($B678:$AG678=3)-($B678:$AG678=4)))</f>
        <v>11</v>
      </c>
      <c r="AZ678">
        <f ca="1">SUMPRODUCT(--($AH678:$AP678=AH678),--($AQ678:$AY678=AQ678),'MPL ID'!$BG$13:$BO$13)+IF(AND($E678&gt;=3,$E678&lt;=4,AO678=AH678,AX678=AQ678),1,0)+IF(AND($G678&gt;=1,$G678&lt;=2,AJ678=AH678,AS678=AQ678),1,0)+IF(AND($L678&gt;=1,$L678&lt;=2,AM678=AH678,AV678=AQ678),1,0)+IF(AND($O678&gt;=1,$O678&lt;=2,AP678=AH678,AY678=AQ678),1,0)+IF(AND($R678&gt;=1,$R678&lt;=2,AI678=AH678,AR678=AQ678),1,0)+IF(AND($AA678&gt;=3,$AA678&lt;=4,AL678=AH678,AU678=AQ678),1,0)+IF(AND($AE678&gt;=3,$AE678&lt;=4,AK678=AH678,AT678=AQ678),1,0)</f>
        <v>0</v>
      </c>
      <c r="BA678">
        <f ca="1">SUMPRODUCT(--($AH678:$AP678=AI678),--($AQ678:$AY678=AR678),'MPL ID'!$BG$14:$BO$14)+IF(AND($F678&gt;=1,$F678&lt;=2,AP678=AI678,AY678=AR678),1,0)+IF(AND($H678&gt;=1,$H678&lt;=2,AN678=AI678,AW678=AR678),1,0)+IF(AND($J678&gt;=3,$J678&lt;=4,AL678=AI678,AU678=AR678),1,0)+IF(AND($M678&gt;=1,$M678&lt;=2,AO678=AI678,AX678=AR678),1,0)+IF(AND($R678&gt;=3,$R678&lt;=4,AH678=AI678,AQ678=AR678),1,0)+IF(AND($Y678&gt;=3,$Y678&lt;=4,AJ678=AI678,AS678=AR678),1,0)+IF(AND($AC678&gt;=1,$AC678&lt;=2,AK678=AI678,AT678=AR678),1,0)+IF(AND($AF678&gt;=3,$AF678&lt;=4,AM678=AI678,AV678=AR678),1,0)</f>
        <v>0</v>
      </c>
      <c r="BB678">
        <f ca="1">SUMPRODUCT(--($AH678:$AP678=AJ678),--($AQ678:$AY678=AS678),'MPL ID'!$BG$15:$BO$15)+IF(AND($C678&gt;=1,$C678&lt;=2,AK678=AJ678,AT678=AS678),1,0)+IF(AND($G678&gt;=3,$G678&lt;=4,AH678=AJ678,AQ678=AS678),1,0)+IF(AND($K678&gt;=1,$K678&lt;=2,AP678=AJ678,AY678=AS678),1,0)+IF(AND($N678&gt;=3,$N678&lt;=4,AL678=AJ678,AU678=AS678),1,0)+IF(AND($V678&gt;=1,$V678&lt;=2,AM678=AJ678,AV678=AS678),1,0)+IF(AND($Y678&gt;=1,$Y678&lt;=2,AI678=AJ678,AR678=AS678),1,0)+IF(AND($AB678&gt;=3,$AB678&lt;=4,AN678=AJ678,AW678=AS678),1,0)</f>
        <v>0</v>
      </c>
      <c r="BC678">
        <f ca="1">SUMPRODUCT(--($AH678:$AP678=AK678),--($AQ678:$AY678=AT678),'MPL ID'!$BG$16:$BO$16)+IF(AND($C678&gt;=3,$C678&lt;=4,AJ678=AK678,AS678=AT678),1,0)+IF(AND($I678&gt;=1,$I678&lt;=2,AP678=AK678,AY678=AT678),1,0)+IF(AND($P678&gt;=3,$P678&lt;=4,AO678=AK678,AX678=AT678),1,0)+IF(AND($T678&gt;=1,$T678&lt;=2,AN678=AK678,AW678=AT678),1,0)+IF(AND($W678&gt;=1,$W678&lt;=2,AL678=AK678,AU678=AT678),1,0)+IF(AND($AC678&gt;=3,$AC678&lt;=4,AI678=AK678,AR678=AT678),1,0)+IF(AND($AE678&gt;=1,$AE678&lt;=2,AH678=AK678,AQ678=AT678),1,0)</f>
        <v>0</v>
      </c>
      <c r="BD678">
        <f ca="1">SUMPRODUCT(--($AH678:$AP678=AL678),--($AQ678:$AY678=AU678),'MPL ID'!$BG$17:$BO$17)+IF(AND($B678&gt;=3,$B678&lt;=4,AN678=AL678,AW678=AU678),1,0)+IF(AND($D678&gt;=1,$D678&lt;=2,AM678=AL678,AV678=AU678),1,0)+IF(AND($J678&gt;=1,$J678&lt;=2,AI678=AL678,AR678=AU678),1,0)+IF(AND($N678&gt;=1,$N678&lt;=2,AJ678=AL678,AS678=AU678),1,0)+IF(AND($W678&gt;=3,$W678&lt;=4,AK678=AL678,AT678=AU678),1,0)+IF(AND($AA678&gt;=1,$AA678&lt;=2,AH678=AL678,AQ678=AU678),1,0)+IF(AND($AD678&gt;=3,$AD678&lt;=4,AO678=AL678,AX678=AU678),1,0)</f>
        <v>0</v>
      </c>
      <c r="BE678">
        <f ca="1">SUMPRODUCT(--($AH678:$AP678=AM678),--($AQ678:$AY678=AV678),'MPL ID'!$BG$18:$BO$18)+IF(AND($D678&gt;=3,$D678&lt;=4,AL678=AM678,AU678=AV678),1,0)+IF(AND($L678&gt;=3,$L678&lt;=4,AH678=AM678,AQ678=AV678),1,0)+IF(AND($Q678&gt;=3,$Q678&lt;=4,AN678=AM678,AW678=AV678),1,0)+IF(AND($S678&gt;=1,$S678&lt;=2,AP678=AM678,AY678=AV678),1,0)+IF(AND($V678&gt;=3,$V678&lt;=4,AJ678=AM678,AS678=AV678),1,0)+IF(AND($Z678&gt;=1,$Z678&lt;=2,AO678=AM678,AX678=AV678),1,0)+IF(AND($AF678&gt;=1,$AF678&lt;=2,AI678=AM678,AR678=AV678),1,0)</f>
        <v>0</v>
      </c>
      <c r="BF678">
        <f ca="1">SUMPRODUCT(--($AH678:$AP678=AN678),--($AQ678:$AY678=AW678),'MPL ID'!$BG$19:$BO$19)+IF(AND($B678&gt;=1,$B678&lt;=2,AL678=AN678,AU678=AW678),1,0)+IF(AND($H678&gt;=3,$H678&lt;=4,AI678=AN678,AR678=AW678),1,0)+IF(AND($Q678&gt;=1,$Q678&lt;=2,AM678=AN678,AV678=AW678),1,0)+IF(AND($T678&gt;=3,$T678&lt;=4,AK678=AN678,AT678=AW678),1,0)+IF(AND($X678&gt;=3,$X678&lt;=4,AO678=AN678,AX678=AW678),1,0)+IF(AND($AB678&gt;=1,$AB678&lt;=2,AJ678=AN678,AS678=AW678),1,0)+IF(AND($AG678&gt;=1,$AG678&lt;=2,AP678=AN678,AY678=AW678),1,0)</f>
        <v>0</v>
      </c>
      <c r="BG678">
        <f ca="1">SUMPRODUCT(--($AH678:$AP678=AO678),--($AQ678:$AY678=AX678),'MPL ID'!$BG$20:$BO$20)+IF(AND($E678&gt;=1,$E678&lt;=2,AH678=AO678,AQ678=AX678),1,0)+IF(AND($M678&gt;=3,$M678&lt;=4,AI678=AO678,AR678=AX678),1,0)+IF(AND($P678&gt;=1,$P678&lt;=2,AK678=AO678,AT678=AX678),1,0)+IF(AND($U678&gt;=1,$U678&lt;=2,AP678=AO678,AY678=AX678),1,0)+IF(AND($X678&gt;=1,$X678&lt;=2,AN678=AO678,AW678=AX678),1,0)+IF(AND($Z678&gt;=3,$Z678&lt;=4,AM678=AO678,AV678=AX678),1,0)+IF(AND($AD678&gt;=1,$AD678&lt;=2,AL678=AO678,AU678=AX678),1,0)</f>
        <v>0</v>
      </c>
      <c r="BH678">
        <f ca="1">SUMPRODUCT(--($AH678:$AP678=AP678),--($AQ678:$AY678=AY678),'MPL ID'!$BG$21:$BO$21)+IF(AND($F678&gt;=3,$F678&lt;=4,AI678=AP678,AR678=AY678),1,0)+IF(AND($I678&gt;=3,$I678&lt;=4,AK678=AP678,AT678=AY678),1,0)+IF(AND($K678&gt;=3,$K678&lt;=4,AJ678=AP678,AS678=AY678),1,0)+IF(AND($O678&gt;=3,$O678&lt;=4,AH678=AP678,AQ678=AY678),1,0)+IF(AND($S678&gt;=3,$S678&lt;=4,AM678=AP678,AV678=AY678),1,0)+IF(AND($U678&gt;=3,$U678&lt;=4,AO678=AP678,AX678=AY678),1,0)+IF(AND($AG678&gt;=3,$AG678&lt;=4,AN678=AP678,AW678=AY678),1,0)</f>
        <v>0</v>
      </c>
      <c r="BI678">
        <f t="shared" ca="1" si="90"/>
        <v>2</v>
      </c>
      <c r="BJ678">
        <f t="shared" ca="1" si="91"/>
        <v>4</v>
      </c>
      <c r="BK678">
        <f t="shared" ca="1" si="92"/>
        <v>8</v>
      </c>
      <c r="BL678">
        <f t="shared" ca="1" si="93"/>
        <v>6</v>
      </c>
      <c r="BM678">
        <f t="shared" ca="1" si="94"/>
        <v>9</v>
      </c>
      <c r="BN678">
        <f t="shared" ca="1" si="95"/>
        <v>1</v>
      </c>
      <c r="BO678">
        <f t="shared" ca="1" si="96"/>
        <v>5</v>
      </c>
      <c r="BP678">
        <f t="shared" ca="1" si="97"/>
        <v>7</v>
      </c>
      <c r="BQ678">
        <f t="shared" ca="1" si="98"/>
        <v>3</v>
      </c>
    </row>
    <row r="679" spans="1:69" x14ac:dyDescent="0.25">
      <c r="A679">
        <v>678</v>
      </c>
      <c r="B679">
        <f ca="1">IF(AND(ISNUMBER('MPL ID'!$P$25),ISNUMBER('MPL ID'!$Q$25)),0,RANDBETWEEN(1,4))</f>
        <v>0</v>
      </c>
      <c r="C679">
        <f ca="1">IF(AND(ISNUMBER('MPL ID'!$P$26),ISNUMBER('MPL ID'!$Q$26)),0,RANDBETWEEN(1,4))</f>
        <v>0</v>
      </c>
      <c r="D679">
        <f ca="1">IF(AND(ISNUMBER('MPL ID'!$P$28),ISNUMBER('MPL ID'!$Q$28)),0,RANDBETWEEN(1,4))</f>
        <v>0</v>
      </c>
      <c r="E679">
        <f ca="1">IF(AND(ISNUMBER('MPL ID'!$P$29),ISNUMBER('MPL ID'!$Q$29)),0,RANDBETWEEN(1,4))</f>
        <v>0</v>
      </c>
      <c r="F679">
        <f ca="1">IF(AND(ISNUMBER('MPL ID'!$P$30),ISNUMBER('MPL ID'!$Q$30)),0,RANDBETWEEN(1,4))</f>
        <v>0</v>
      </c>
      <c r="G679">
        <f ca="1">IF(AND(ISNUMBER('MPL ID'!$P$31),ISNUMBER('MPL ID'!$Q$31)),0,RANDBETWEEN(1,4))</f>
        <v>0</v>
      </c>
      <c r="H679">
        <f ca="1">IF(AND(ISNUMBER('MPL ID'!$P$32),ISNUMBER('MPL ID'!$Q$32)),0,RANDBETWEEN(1,4))</f>
        <v>0</v>
      </c>
      <c r="I679">
        <f ca="1">IF(AND(ISNUMBER('MPL ID'!$P$33),ISNUMBER('MPL ID'!$Q$33)),0,RANDBETWEEN(1,4))</f>
        <v>0</v>
      </c>
      <c r="J679">
        <f ca="1">IF(AND(ISNUMBER('MPL ID'!$D$36),ISNUMBER('MPL ID'!$E$36)),0,RANDBETWEEN(1,4))</f>
        <v>0</v>
      </c>
      <c r="K679">
        <f ca="1">IF(AND(ISNUMBER('MPL ID'!$D$37),ISNUMBER('MPL ID'!$E$37)),0,RANDBETWEEN(1,4))</f>
        <v>0</v>
      </c>
      <c r="L679">
        <f ca="1">IF(AND(ISNUMBER('MPL ID'!$D$39),ISNUMBER('MPL ID'!$E$39)),0,RANDBETWEEN(1,4))</f>
        <v>0</v>
      </c>
      <c r="M679">
        <f ca="1">IF(AND(ISNUMBER('MPL ID'!$D$40),ISNUMBER('MPL ID'!$E$40)),0,RANDBETWEEN(1,4))</f>
        <v>0</v>
      </c>
      <c r="N679">
        <f ca="1">IF(AND(ISNUMBER('MPL ID'!$D$41),ISNUMBER('MPL ID'!$E$41)),0,RANDBETWEEN(1,4))</f>
        <v>0</v>
      </c>
      <c r="O679">
        <f ca="1">IF(AND(ISNUMBER('MPL ID'!$D$42),ISNUMBER('MPL ID'!$E$42)),0,RANDBETWEEN(1,4))</f>
        <v>0</v>
      </c>
      <c r="P679">
        <f ca="1">IF(AND(ISNUMBER('MPL ID'!$D$43),ISNUMBER('MPL ID'!$E$43)),0,RANDBETWEEN(1,4))</f>
        <v>0</v>
      </c>
      <c r="Q679">
        <f ca="1">IF(AND(ISNUMBER('MPL ID'!$D$44),ISNUMBER('MPL ID'!$E$44)),0,RANDBETWEEN(1,4))</f>
        <v>0</v>
      </c>
      <c r="R679">
        <f ca="1">IF(AND(ISNUMBER('MPL ID'!$J$36),ISNUMBER('MPL ID'!$K$36)),0,RANDBETWEEN(1,4))</f>
        <v>0</v>
      </c>
      <c r="S679">
        <f ca="1">IF(AND(ISNUMBER('MPL ID'!$J$37),ISNUMBER('MPL ID'!$K$37)),0,RANDBETWEEN(1,4))</f>
        <v>0</v>
      </c>
      <c r="T679">
        <f ca="1">IF(AND(ISNUMBER('MPL ID'!$J$39),ISNUMBER('MPL ID'!$K$39)),0,RANDBETWEEN(1,4))</f>
        <v>0</v>
      </c>
      <c r="U679">
        <f ca="1">IF(AND(ISNUMBER('MPL ID'!$J$40),ISNUMBER('MPL ID'!$K$40)),0,RANDBETWEEN(1,4))</f>
        <v>0</v>
      </c>
      <c r="V679">
        <f ca="1">IF(AND(ISNUMBER('MPL ID'!$J$41),ISNUMBER('MPL ID'!$K$41)),0,RANDBETWEEN(1,4))</f>
        <v>0</v>
      </c>
      <c r="W679">
        <f ca="1">IF(AND(ISNUMBER('MPL ID'!$J$42),ISNUMBER('MPL ID'!$K$42)),0,RANDBETWEEN(1,4))</f>
        <v>1</v>
      </c>
      <c r="X679">
        <f ca="1">IF(AND(ISNUMBER('MPL ID'!$J$43),ISNUMBER('MPL ID'!$K$43)),0,RANDBETWEEN(1,4))</f>
        <v>3</v>
      </c>
      <c r="Y679">
        <f ca="1">IF(AND(ISNUMBER('MPL ID'!$J$44),ISNUMBER('MPL ID'!$K$44)),0,RANDBETWEEN(1,4))</f>
        <v>1</v>
      </c>
      <c r="Z679">
        <f ca="1">IF(AND(ISNUMBER('MPL ID'!$P$36),ISNUMBER('MPL ID'!$Q$36)),0,RANDBETWEEN(1,4))</f>
        <v>4</v>
      </c>
      <c r="AA679">
        <f ca="1">IF(AND(ISNUMBER('MPL ID'!$P$37),ISNUMBER('MPL ID'!$Q$37)),0,RANDBETWEEN(1,4))</f>
        <v>4</v>
      </c>
      <c r="AB679">
        <f ca="1">IF(AND(ISNUMBER('MPL ID'!$P$39),ISNUMBER('MPL ID'!$Q$39)),0,RANDBETWEEN(1,4))</f>
        <v>3</v>
      </c>
      <c r="AC679">
        <f ca="1">IF(AND(ISNUMBER('MPL ID'!$P$40),ISNUMBER('MPL ID'!$Q$40)),0,RANDBETWEEN(1,4))</f>
        <v>4</v>
      </c>
      <c r="AD679">
        <f ca="1">IF(AND(ISNUMBER('MPL ID'!$P$41),ISNUMBER('MPL ID'!$Q$41)),0,RANDBETWEEN(1,4))</f>
        <v>1</v>
      </c>
      <c r="AE679">
        <f ca="1">IF(AND(ISNUMBER('MPL ID'!$P$42),ISNUMBER('MPL ID'!$Q$42)),0,RANDBETWEEN(1,4))</f>
        <v>1</v>
      </c>
      <c r="AF679">
        <f ca="1">IF(AND(ISNUMBER('MPL ID'!$P$43),ISNUMBER('MPL ID'!$Q$43)),0,RANDBETWEEN(1,4))</f>
        <v>4</v>
      </c>
      <c r="AG679">
        <f ca="1">IF(AND(ISNUMBER('MPL ID'!$P$44),ISNUMBER('MPL ID'!$Q$44)),0,RANDBETWEEN(1,4))</f>
        <v>4</v>
      </c>
      <c r="AH679">
        <f ca="1">'MPL ID'!$BG$1+SUMPRODUCT(($B$1003:$AG$1003='MPL ID'!$BF$1)*(($B679:$AG679=1)+($B679:$AG679=2)))+SUMPRODUCT(($B$1004:$AG$1004='MPL ID'!$BF$1)*(($B679:$AG679=3)+($B679:$AG679=4)))</f>
        <v>10</v>
      </c>
      <c r="AI679">
        <f ca="1">'MPL ID'!$BG$2+SUMPRODUCT(($B$1003:$AG$1003='MPL ID'!$BF$2)*(($B679:$AG679=1)+($B679:$AG679=2)))+SUMPRODUCT(($B$1004:$AG$1004='MPL ID'!$BF$2)*(($B679:$AG679=3)+($B679:$AG679=4)))</f>
        <v>8</v>
      </c>
      <c r="AJ679">
        <f ca="1">'MPL ID'!$BG$3+SUMPRODUCT(($B$1003:$AG$1003='MPL ID'!$BF$3)*(($B679:$AG679=1)+($B679:$AG679=2)))+SUMPRODUCT(($B$1004:$AG$1004='MPL ID'!$BF$3)*(($B679:$AG679=3)+($B679:$AG679=4)))</f>
        <v>7</v>
      </c>
      <c r="AK679">
        <f ca="1">'MPL ID'!$BG$4+SUMPRODUCT(($B$1003:$AG$1003='MPL ID'!$BF$4)*(($B679:$AG679=1)+($B679:$AG679=2)))+SUMPRODUCT(($B$1004:$AG$1004='MPL ID'!$BF$4)*(($B679:$AG679=3)+($B679:$AG679=4)))</f>
        <v>10</v>
      </c>
      <c r="AL679">
        <f ca="1">'MPL ID'!$BG$5+SUMPRODUCT(($B$1003:$AG$1003='MPL ID'!$BF$5)*(($B679:$AG679=1)+($B679:$AG679=2)))+SUMPRODUCT(($B$1004:$AG$1004='MPL ID'!$BF$5)*(($B679:$AG679=3)+($B679:$AG679=4)))</f>
        <v>3</v>
      </c>
      <c r="AM679">
        <f ca="1">'MPL ID'!$BG$6+SUMPRODUCT(($B$1003:$AG$1003='MPL ID'!$BF$6)*(($B679:$AG679=1)+($B679:$AG679=2)))+SUMPRODUCT(($B$1004:$AG$1004='MPL ID'!$BF$6)*(($B679:$AG679=3)+($B679:$AG679=4)))</f>
        <v>11</v>
      </c>
      <c r="AN679">
        <f ca="1">'MPL ID'!$BG$7+SUMPRODUCT(($B$1003:$AG$1003='MPL ID'!$BF$7)*(($B679:$AG679=1)+($B679:$AG679=2)))+SUMPRODUCT(($B$1004:$AG$1004='MPL ID'!$BF$7)*(($B679:$AG679=3)+($B679:$AG679=4)))</f>
        <v>6</v>
      </c>
      <c r="AO679">
        <f ca="1">'MPL ID'!$BG$8+SUMPRODUCT(($B$1003:$AG$1003='MPL ID'!$BF$8)*(($B679:$AG679=1)+($B679:$AG679=2)))+SUMPRODUCT(($B$1004:$AG$1004='MPL ID'!$BF$8)*(($B679:$AG679=3)+($B679:$AG679=4)))</f>
        <v>5</v>
      </c>
      <c r="AP679">
        <f ca="1">'MPL ID'!$BG$9+SUMPRODUCT(($B$1003:$AG$1003='MPL ID'!$BF$9)*(($B679:$AG679=1)+($B679:$AG679=2)))+SUMPRODUCT(($B$1004:$AG$1004='MPL ID'!$BF$9)*(($B679:$AG679=3)+($B679:$AG679=4)))</f>
        <v>12</v>
      </c>
      <c r="AQ679">
        <f ca="1">'MPL ID'!$BH$1+SUMPRODUCT(($B$1003:$AG$1003='MPL ID'!$BF$1)*(2*($B679:$AG679=1)+($B679:$AG679=2)-2*($B679:$AG679=3)-($B679:$AG679=4)))-SUMPRODUCT(($B$1004:$AG$1004='MPL ID'!$BF$1)*(2*($B679:$AG679=1)+($B679:$AG679=2)-2*($B679:$AG679=3)-($B679:$AG679=4)))</f>
        <v>8</v>
      </c>
      <c r="AR679">
        <f ca="1">'MPL ID'!$BH$2+SUMPRODUCT(($B$1003:$AG$1003='MPL ID'!$BF$2)*(2*($B679:$AG679=1)+($B679:$AG679=2)-2*($B679:$AG679=3)-($B679:$AG679=4)))-SUMPRODUCT(($B$1004:$AG$1004='MPL ID'!$BF$2)*(2*($B679:$AG679=1)+($B679:$AG679=2)-2*($B679:$AG679=3)-($B679:$AG679=4)))</f>
        <v>-4</v>
      </c>
      <c r="AS679">
        <f ca="1">'MPL ID'!$BH$3+SUMPRODUCT(($B$1003:$AG$1003='MPL ID'!$BF$3)*(2*($B679:$AG679=1)+($B679:$AG679=2)-2*($B679:$AG679=3)-($B679:$AG679=4)))-SUMPRODUCT(($B$1004:$AG$1004='MPL ID'!$BF$3)*(2*($B679:$AG679=1)+($B679:$AG679=2)-2*($B679:$AG679=3)-($B679:$AG679=4)))</f>
        <v>-4</v>
      </c>
      <c r="AT679">
        <f ca="1">'MPL ID'!$BH$4+SUMPRODUCT(($B$1003:$AG$1003='MPL ID'!$BF$4)*(2*($B679:$AG679=1)+($B679:$AG679=2)-2*($B679:$AG679=3)-($B679:$AG679=4)))-SUMPRODUCT(($B$1004:$AG$1004='MPL ID'!$BF$4)*(2*($B679:$AG679=1)+($B679:$AG679=2)-2*($B679:$AG679=3)-($B679:$AG679=4)))</f>
        <v>5</v>
      </c>
      <c r="AU679">
        <f ca="1">'MPL ID'!$BH$5+SUMPRODUCT(($B$1003:$AG$1003='MPL ID'!$BF$5)*(2*($B679:$AG679=1)+($B679:$AG679=2)-2*($B679:$AG679=3)-($B679:$AG679=4)))-SUMPRODUCT(($B$1004:$AG$1004='MPL ID'!$BF$5)*(2*($B679:$AG679=1)+($B679:$AG679=2)-2*($B679:$AG679=3)-($B679:$AG679=4)))</f>
        <v>-17</v>
      </c>
      <c r="AV679">
        <f ca="1">'MPL ID'!$BH$6+SUMPRODUCT(($B$1003:$AG$1003='MPL ID'!$BF$6)*(2*($B679:$AG679=1)+($B679:$AG679=2)-2*($B679:$AG679=3)-($B679:$AG679=4)))-SUMPRODUCT(($B$1004:$AG$1004='MPL ID'!$BF$6)*(2*($B679:$AG679=1)+($B679:$AG679=2)-2*($B679:$AG679=3)-($B679:$AG679=4)))</f>
        <v>12</v>
      </c>
      <c r="AW679">
        <f ca="1">'MPL ID'!$BH$7+SUMPRODUCT(($B$1003:$AG$1003='MPL ID'!$BF$7)*(2*($B679:$AG679=1)+($B679:$AG679=2)-2*($B679:$AG679=3)-($B679:$AG679=4)))-SUMPRODUCT(($B$1004:$AG$1004='MPL ID'!$BF$7)*(2*($B679:$AG679=1)+($B679:$AG679=2)-2*($B679:$AG679=3)-($B679:$AG679=4)))</f>
        <v>-3</v>
      </c>
      <c r="AX679">
        <f ca="1">'MPL ID'!$BH$8+SUMPRODUCT(($B$1003:$AG$1003='MPL ID'!$BF$8)*(2*($B679:$AG679=1)+($B679:$AG679=2)-2*($B679:$AG679=3)-($B679:$AG679=4)))-SUMPRODUCT(($B$1004:$AG$1004='MPL ID'!$BF$8)*(2*($B679:$AG679=1)+($B679:$AG679=2)-2*($B679:$AG679=3)-($B679:$AG679=4)))</f>
        <v>-11</v>
      </c>
      <c r="AY679">
        <f ca="1">'MPL ID'!$BH$9+SUMPRODUCT(($B$1003:$AG$1003='MPL ID'!$BF$9)*(2*($B679:$AG679=1)+($B679:$AG679=2)-2*($B679:$AG679=3)-($B679:$AG679=4)))-SUMPRODUCT(($B$1004:$AG$1004='MPL ID'!$BF$9)*(2*($B679:$AG679=1)+($B679:$AG679=2)-2*($B679:$AG679=3)-($B679:$AG679=4)))</f>
        <v>14</v>
      </c>
      <c r="AZ679">
        <f ca="1">SUMPRODUCT(--($AH679:$AP679=AH679),--($AQ679:$AY679=AQ679),'MPL ID'!$BG$13:$BO$13)+IF(AND($E679&gt;=3,$E679&lt;=4,AO679=AH679,AX679=AQ679),1,0)+IF(AND($G679&gt;=1,$G679&lt;=2,AJ679=AH679,AS679=AQ679),1,0)+IF(AND($L679&gt;=1,$L679&lt;=2,AM679=AH679,AV679=AQ679),1,0)+IF(AND($O679&gt;=1,$O679&lt;=2,AP679=AH679,AY679=AQ679),1,0)+IF(AND($R679&gt;=1,$R679&lt;=2,AI679=AH679,AR679=AQ679),1,0)+IF(AND($AA679&gt;=3,$AA679&lt;=4,AL679=AH679,AU679=AQ679),1,0)+IF(AND($AE679&gt;=3,$AE679&lt;=4,AK679=AH679,AT679=AQ679),1,0)</f>
        <v>0</v>
      </c>
      <c r="BA679">
        <f ca="1">SUMPRODUCT(--($AH679:$AP679=AI679),--($AQ679:$AY679=AR679),'MPL ID'!$BG$14:$BO$14)+IF(AND($F679&gt;=1,$F679&lt;=2,AP679=AI679,AY679=AR679),1,0)+IF(AND($H679&gt;=1,$H679&lt;=2,AN679=AI679,AW679=AR679),1,0)+IF(AND($J679&gt;=3,$J679&lt;=4,AL679=AI679,AU679=AR679),1,0)+IF(AND($M679&gt;=1,$M679&lt;=2,AO679=AI679,AX679=AR679),1,0)+IF(AND($R679&gt;=3,$R679&lt;=4,AH679=AI679,AQ679=AR679),1,0)+IF(AND($Y679&gt;=3,$Y679&lt;=4,AJ679=AI679,AS679=AR679),1,0)+IF(AND($AC679&gt;=1,$AC679&lt;=2,AK679=AI679,AT679=AR679),1,0)+IF(AND($AF679&gt;=3,$AF679&lt;=4,AM679=AI679,AV679=AR679),1,0)</f>
        <v>0</v>
      </c>
      <c r="BB679">
        <f ca="1">SUMPRODUCT(--($AH679:$AP679=AJ679),--($AQ679:$AY679=AS679),'MPL ID'!$BG$15:$BO$15)+IF(AND($C679&gt;=1,$C679&lt;=2,AK679=AJ679,AT679=AS679),1,0)+IF(AND($G679&gt;=3,$G679&lt;=4,AH679=AJ679,AQ679=AS679),1,0)+IF(AND($K679&gt;=1,$K679&lt;=2,AP679=AJ679,AY679=AS679),1,0)+IF(AND($N679&gt;=3,$N679&lt;=4,AL679=AJ679,AU679=AS679),1,0)+IF(AND($V679&gt;=1,$V679&lt;=2,AM679=AJ679,AV679=AS679),1,0)+IF(AND($Y679&gt;=1,$Y679&lt;=2,AI679=AJ679,AR679=AS679),1,0)+IF(AND($AB679&gt;=3,$AB679&lt;=4,AN679=AJ679,AW679=AS679),1,0)</f>
        <v>0</v>
      </c>
      <c r="BC679">
        <f ca="1">SUMPRODUCT(--($AH679:$AP679=AK679),--($AQ679:$AY679=AT679),'MPL ID'!$BG$16:$BO$16)+IF(AND($C679&gt;=3,$C679&lt;=4,AJ679=AK679,AS679=AT679),1,0)+IF(AND($I679&gt;=1,$I679&lt;=2,AP679=AK679,AY679=AT679),1,0)+IF(AND($P679&gt;=3,$P679&lt;=4,AO679=AK679,AX679=AT679),1,0)+IF(AND($T679&gt;=1,$T679&lt;=2,AN679=AK679,AW679=AT679),1,0)+IF(AND($W679&gt;=1,$W679&lt;=2,AL679=AK679,AU679=AT679),1,0)+IF(AND($AC679&gt;=3,$AC679&lt;=4,AI679=AK679,AR679=AT679),1,0)+IF(AND($AE679&gt;=1,$AE679&lt;=2,AH679=AK679,AQ679=AT679),1,0)</f>
        <v>0</v>
      </c>
      <c r="BD679">
        <f ca="1">SUMPRODUCT(--($AH679:$AP679=AL679),--($AQ679:$AY679=AU679),'MPL ID'!$BG$17:$BO$17)+IF(AND($B679&gt;=3,$B679&lt;=4,AN679=AL679,AW679=AU679),1,0)+IF(AND($D679&gt;=1,$D679&lt;=2,AM679=AL679,AV679=AU679),1,0)+IF(AND($J679&gt;=1,$J679&lt;=2,AI679=AL679,AR679=AU679),1,0)+IF(AND($N679&gt;=1,$N679&lt;=2,AJ679=AL679,AS679=AU679),1,0)+IF(AND($W679&gt;=3,$W679&lt;=4,AK679=AL679,AT679=AU679),1,0)+IF(AND($AA679&gt;=1,$AA679&lt;=2,AH679=AL679,AQ679=AU679),1,0)+IF(AND($AD679&gt;=3,$AD679&lt;=4,AO679=AL679,AX679=AU679),1,0)</f>
        <v>0</v>
      </c>
      <c r="BE679">
        <f ca="1">SUMPRODUCT(--($AH679:$AP679=AM679),--($AQ679:$AY679=AV679),'MPL ID'!$BG$18:$BO$18)+IF(AND($D679&gt;=3,$D679&lt;=4,AL679=AM679,AU679=AV679),1,0)+IF(AND($L679&gt;=3,$L679&lt;=4,AH679=AM679,AQ679=AV679),1,0)+IF(AND($Q679&gt;=3,$Q679&lt;=4,AN679=AM679,AW679=AV679),1,0)+IF(AND($S679&gt;=1,$S679&lt;=2,AP679=AM679,AY679=AV679),1,0)+IF(AND($V679&gt;=3,$V679&lt;=4,AJ679=AM679,AS679=AV679),1,0)+IF(AND($Z679&gt;=1,$Z679&lt;=2,AO679=AM679,AX679=AV679),1,0)+IF(AND($AF679&gt;=1,$AF679&lt;=2,AI679=AM679,AR679=AV679),1,0)</f>
        <v>0</v>
      </c>
      <c r="BF679">
        <f ca="1">SUMPRODUCT(--($AH679:$AP679=AN679),--($AQ679:$AY679=AW679),'MPL ID'!$BG$19:$BO$19)+IF(AND($B679&gt;=1,$B679&lt;=2,AL679=AN679,AU679=AW679),1,0)+IF(AND($H679&gt;=3,$H679&lt;=4,AI679=AN679,AR679=AW679),1,0)+IF(AND($Q679&gt;=1,$Q679&lt;=2,AM679=AN679,AV679=AW679),1,0)+IF(AND($T679&gt;=3,$T679&lt;=4,AK679=AN679,AT679=AW679),1,0)+IF(AND($X679&gt;=3,$X679&lt;=4,AO679=AN679,AX679=AW679),1,0)+IF(AND($AB679&gt;=1,$AB679&lt;=2,AJ679=AN679,AS679=AW679),1,0)+IF(AND($AG679&gt;=1,$AG679&lt;=2,AP679=AN679,AY679=AW679),1,0)</f>
        <v>0</v>
      </c>
      <c r="BG679">
        <f ca="1">SUMPRODUCT(--($AH679:$AP679=AO679),--($AQ679:$AY679=AX679),'MPL ID'!$BG$20:$BO$20)+IF(AND($E679&gt;=1,$E679&lt;=2,AH679=AO679,AQ679=AX679),1,0)+IF(AND($M679&gt;=3,$M679&lt;=4,AI679=AO679,AR679=AX679),1,0)+IF(AND($P679&gt;=1,$P679&lt;=2,AK679=AO679,AT679=AX679),1,0)+IF(AND($U679&gt;=1,$U679&lt;=2,AP679=AO679,AY679=AX679),1,0)+IF(AND($X679&gt;=1,$X679&lt;=2,AN679=AO679,AW679=AX679),1,0)+IF(AND($Z679&gt;=3,$Z679&lt;=4,AM679=AO679,AV679=AX679),1,0)+IF(AND($AD679&gt;=1,$AD679&lt;=2,AL679=AO679,AU679=AX679),1,0)</f>
        <v>0</v>
      </c>
      <c r="BH679">
        <f ca="1">SUMPRODUCT(--($AH679:$AP679=AP679),--($AQ679:$AY679=AY679),'MPL ID'!$BG$21:$BO$21)+IF(AND($F679&gt;=3,$F679&lt;=4,AI679=AP679,AR679=AY679),1,0)+IF(AND($I679&gt;=3,$I679&lt;=4,AK679=AP679,AT679=AY679),1,0)+IF(AND($K679&gt;=3,$K679&lt;=4,AJ679=AP679,AS679=AY679),1,0)+IF(AND($O679&gt;=3,$O679&lt;=4,AH679=AP679,AQ679=AY679),1,0)+IF(AND($S679&gt;=3,$S679&lt;=4,AM679=AP679,AV679=AY679),1,0)+IF(AND($U679&gt;=3,$U679&lt;=4,AO679=AP679,AX679=AY679),1,0)+IF(AND($AG679&gt;=3,$AG679&lt;=4,AN679=AP679,AW679=AY679),1,0)</f>
        <v>0</v>
      </c>
      <c r="BI679">
        <f t="shared" ca="1" si="90"/>
        <v>3</v>
      </c>
      <c r="BJ679">
        <f t="shared" ca="1" si="91"/>
        <v>5</v>
      </c>
      <c r="BK679">
        <f t="shared" ca="1" si="92"/>
        <v>6</v>
      </c>
      <c r="BL679">
        <f t="shared" ca="1" si="93"/>
        <v>4</v>
      </c>
      <c r="BM679">
        <f t="shared" ca="1" si="94"/>
        <v>9</v>
      </c>
      <c r="BN679">
        <f t="shared" ca="1" si="95"/>
        <v>2</v>
      </c>
      <c r="BO679">
        <f t="shared" ca="1" si="96"/>
        <v>7</v>
      </c>
      <c r="BP679">
        <f t="shared" ca="1" si="97"/>
        <v>8</v>
      </c>
      <c r="BQ679">
        <f t="shared" ca="1" si="98"/>
        <v>1</v>
      </c>
    </row>
    <row r="680" spans="1:69" x14ac:dyDescent="0.25">
      <c r="A680">
        <v>679</v>
      </c>
      <c r="B680">
        <f ca="1">IF(AND(ISNUMBER('MPL ID'!$P$25),ISNUMBER('MPL ID'!$Q$25)),0,RANDBETWEEN(1,4))</f>
        <v>0</v>
      </c>
      <c r="C680">
        <f ca="1">IF(AND(ISNUMBER('MPL ID'!$P$26),ISNUMBER('MPL ID'!$Q$26)),0,RANDBETWEEN(1,4))</f>
        <v>0</v>
      </c>
      <c r="D680">
        <f ca="1">IF(AND(ISNUMBER('MPL ID'!$P$28),ISNUMBER('MPL ID'!$Q$28)),0,RANDBETWEEN(1,4))</f>
        <v>0</v>
      </c>
      <c r="E680">
        <f ca="1">IF(AND(ISNUMBER('MPL ID'!$P$29),ISNUMBER('MPL ID'!$Q$29)),0,RANDBETWEEN(1,4))</f>
        <v>0</v>
      </c>
      <c r="F680">
        <f ca="1">IF(AND(ISNUMBER('MPL ID'!$P$30),ISNUMBER('MPL ID'!$Q$30)),0,RANDBETWEEN(1,4))</f>
        <v>0</v>
      </c>
      <c r="G680">
        <f ca="1">IF(AND(ISNUMBER('MPL ID'!$P$31),ISNUMBER('MPL ID'!$Q$31)),0,RANDBETWEEN(1,4))</f>
        <v>0</v>
      </c>
      <c r="H680">
        <f ca="1">IF(AND(ISNUMBER('MPL ID'!$P$32),ISNUMBER('MPL ID'!$Q$32)),0,RANDBETWEEN(1,4))</f>
        <v>0</v>
      </c>
      <c r="I680">
        <f ca="1">IF(AND(ISNUMBER('MPL ID'!$P$33),ISNUMBER('MPL ID'!$Q$33)),0,RANDBETWEEN(1,4))</f>
        <v>0</v>
      </c>
      <c r="J680">
        <f ca="1">IF(AND(ISNUMBER('MPL ID'!$D$36),ISNUMBER('MPL ID'!$E$36)),0,RANDBETWEEN(1,4))</f>
        <v>0</v>
      </c>
      <c r="K680">
        <f ca="1">IF(AND(ISNUMBER('MPL ID'!$D$37),ISNUMBER('MPL ID'!$E$37)),0,RANDBETWEEN(1,4))</f>
        <v>0</v>
      </c>
      <c r="L680">
        <f ca="1">IF(AND(ISNUMBER('MPL ID'!$D$39),ISNUMBER('MPL ID'!$E$39)),0,RANDBETWEEN(1,4))</f>
        <v>0</v>
      </c>
      <c r="M680">
        <f ca="1">IF(AND(ISNUMBER('MPL ID'!$D$40),ISNUMBER('MPL ID'!$E$40)),0,RANDBETWEEN(1,4))</f>
        <v>0</v>
      </c>
      <c r="N680">
        <f ca="1">IF(AND(ISNUMBER('MPL ID'!$D$41),ISNUMBER('MPL ID'!$E$41)),0,RANDBETWEEN(1,4))</f>
        <v>0</v>
      </c>
      <c r="O680">
        <f ca="1">IF(AND(ISNUMBER('MPL ID'!$D$42),ISNUMBER('MPL ID'!$E$42)),0,RANDBETWEEN(1,4))</f>
        <v>0</v>
      </c>
      <c r="P680">
        <f ca="1">IF(AND(ISNUMBER('MPL ID'!$D$43),ISNUMBER('MPL ID'!$E$43)),0,RANDBETWEEN(1,4))</f>
        <v>0</v>
      </c>
      <c r="Q680">
        <f ca="1">IF(AND(ISNUMBER('MPL ID'!$D$44),ISNUMBER('MPL ID'!$E$44)),0,RANDBETWEEN(1,4))</f>
        <v>0</v>
      </c>
      <c r="R680">
        <f ca="1">IF(AND(ISNUMBER('MPL ID'!$J$36),ISNUMBER('MPL ID'!$K$36)),0,RANDBETWEEN(1,4))</f>
        <v>0</v>
      </c>
      <c r="S680">
        <f ca="1">IF(AND(ISNUMBER('MPL ID'!$J$37),ISNUMBER('MPL ID'!$K$37)),0,RANDBETWEEN(1,4))</f>
        <v>0</v>
      </c>
      <c r="T680">
        <f ca="1">IF(AND(ISNUMBER('MPL ID'!$J$39),ISNUMBER('MPL ID'!$K$39)),0,RANDBETWEEN(1,4))</f>
        <v>0</v>
      </c>
      <c r="U680">
        <f ca="1">IF(AND(ISNUMBER('MPL ID'!$J$40),ISNUMBER('MPL ID'!$K$40)),0,RANDBETWEEN(1,4))</f>
        <v>0</v>
      </c>
      <c r="V680">
        <f ca="1">IF(AND(ISNUMBER('MPL ID'!$J$41),ISNUMBER('MPL ID'!$K$41)),0,RANDBETWEEN(1,4))</f>
        <v>0</v>
      </c>
      <c r="W680">
        <f ca="1">IF(AND(ISNUMBER('MPL ID'!$J$42),ISNUMBER('MPL ID'!$K$42)),0,RANDBETWEEN(1,4))</f>
        <v>4</v>
      </c>
      <c r="X680">
        <f ca="1">IF(AND(ISNUMBER('MPL ID'!$J$43),ISNUMBER('MPL ID'!$K$43)),0,RANDBETWEEN(1,4))</f>
        <v>1</v>
      </c>
      <c r="Y680">
        <f ca="1">IF(AND(ISNUMBER('MPL ID'!$J$44),ISNUMBER('MPL ID'!$K$44)),0,RANDBETWEEN(1,4))</f>
        <v>4</v>
      </c>
      <c r="Z680">
        <f ca="1">IF(AND(ISNUMBER('MPL ID'!$P$36),ISNUMBER('MPL ID'!$Q$36)),0,RANDBETWEEN(1,4))</f>
        <v>3</v>
      </c>
      <c r="AA680">
        <f ca="1">IF(AND(ISNUMBER('MPL ID'!$P$37),ISNUMBER('MPL ID'!$Q$37)),0,RANDBETWEEN(1,4))</f>
        <v>1</v>
      </c>
      <c r="AB680">
        <f ca="1">IF(AND(ISNUMBER('MPL ID'!$P$39),ISNUMBER('MPL ID'!$Q$39)),0,RANDBETWEEN(1,4))</f>
        <v>2</v>
      </c>
      <c r="AC680">
        <f ca="1">IF(AND(ISNUMBER('MPL ID'!$P$40),ISNUMBER('MPL ID'!$Q$40)),0,RANDBETWEEN(1,4))</f>
        <v>1</v>
      </c>
      <c r="AD680">
        <f ca="1">IF(AND(ISNUMBER('MPL ID'!$P$41),ISNUMBER('MPL ID'!$Q$41)),0,RANDBETWEEN(1,4))</f>
        <v>3</v>
      </c>
      <c r="AE680">
        <f ca="1">IF(AND(ISNUMBER('MPL ID'!$P$42),ISNUMBER('MPL ID'!$Q$42)),0,RANDBETWEEN(1,4))</f>
        <v>3</v>
      </c>
      <c r="AF680">
        <f ca="1">IF(AND(ISNUMBER('MPL ID'!$P$43),ISNUMBER('MPL ID'!$Q$43)),0,RANDBETWEEN(1,4))</f>
        <v>4</v>
      </c>
      <c r="AG680">
        <f ca="1">IF(AND(ISNUMBER('MPL ID'!$P$44),ISNUMBER('MPL ID'!$Q$44)),0,RANDBETWEEN(1,4))</f>
        <v>1</v>
      </c>
      <c r="AH680">
        <f ca="1">'MPL ID'!$BG$1+SUMPRODUCT(($B$1003:$AG$1003='MPL ID'!$BF$1)*(($B680:$AG680=1)+($B680:$AG680=2)))+SUMPRODUCT(($B$1004:$AG$1004='MPL ID'!$BF$1)*(($B680:$AG680=3)+($B680:$AG680=4)))</f>
        <v>10</v>
      </c>
      <c r="AI680">
        <f ca="1">'MPL ID'!$BG$2+SUMPRODUCT(($B$1003:$AG$1003='MPL ID'!$BF$2)*(($B680:$AG680=1)+($B680:$AG680=2)))+SUMPRODUCT(($B$1004:$AG$1004='MPL ID'!$BF$2)*(($B680:$AG680=3)+($B680:$AG680=4)))</f>
        <v>10</v>
      </c>
      <c r="AJ680">
        <f ca="1">'MPL ID'!$BG$3+SUMPRODUCT(($B$1003:$AG$1003='MPL ID'!$BF$3)*(($B680:$AG680=1)+($B680:$AG680=2)))+SUMPRODUCT(($B$1004:$AG$1004='MPL ID'!$BF$3)*(($B680:$AG680=3)+($B680:$AG680=4)))</f>
        <v>5</v>
      </c>
      <c r="AK680">
        <f ca="1">'MPL ID'!$BG$4+SUMPRODUCT(($B$1003:$AG$1003='MPL ID'!$BF$4)*(($B680:$AG680=1)+($B680:$AG680=2)))+SUMPRODUCT(($B$1004:$AG$1004='MPL ID'!$BF$4)*(($B680:$AG680=3)+($B680:$AG680=4)))</f>
        <v>7</v>
      </c>
      <c r="AL680">
        <f ca="1">'MPL ID'!$BG$5+SUMPRODUCT(($B$1003:$AG$1003='MPL ID'!$BF$5)*(($B680:$AG680=1)+($B680:$AG680=2)))+SUMPRODUCT(($B$1004:$AG$1004='MPL ID'!$BF$5)*(($B680:$AG680=3)+($B680:$AG680=4)))</f>
        <v>6</v>
      </c>
      <c r="AM680">
        <f ca="1">'MPL ID'!$BG$6+SUMPRODUCT(($B$1003:$AG$1003='MPL ID'!$BF$6)*(($B680:$AG680=1)+($B680:$AG680=2)))+SUMPRODUCT(($B$1004:$AG$1004='MPL ID'!$BF$6)*(($B680:$AG680=3)+($B680:$AG680=4)))</f>
        <v>11</v>
      </c>
      <c r="AN680">
        <f ca="1">'MPL ID'!$BG$7+SUMPRODUCT(($B$1003:$AG$1003='MPL ID'!$BF$7)*(($B680:$AG680=1)+($B680:$AG680=2)))+SUMPRODUCT(($B$1004:$AG$1004='MPL ID'!$BF$7)*(($B680:$AG680=3)+($B680:$AG680=4)))</f>
        <v>7</v>
      </c>
      <c r="AO680">
        <f ca="1">'MPL ID'!$BG$8+SUMPRODUCT(($B$1003:$AG$1003='MPL ID'!$BF$8)*(($B680:$AG680=1)+($B680:$AG680=2)))+SUMPRODUCT(($B$1004:$AG$1004='MPL ID'!$BF$8)*(($B680:$AG680=3)+($B680:$AG680=4)))</f>
        <v>5</v>
      </c>
      <c r="AP680">
        <f ca="1">'MPL ID'!$BG$9+SUMPRODUCT(($B$1003:$AG$1003='MPL ID'!$BF$9)*(($B680:$AG680=1)+($B680:$AG680=2)))+SUMPRODUCT(($B$1004:$AG$1004='MPL ID'!$BF$9)*(($B680:$AG680=3)+($B680:$AG680=4)))</f>
        <v>11</v>
      </c>
      <c r="AQ680">
        <f ca="1">'MPL ID'!$BH$1+SUMPRODUCT(($B$1003:$AG$1003='MPL ID'!$BF$1)*(2*($B680:$AG680=1)+($B680:$AG680=2)-2*($B680:$AG680=3)-($B680:$AG680=4)))-SUMPRODUCT(($B$1004:$AG$1004='MPL ID'!$BF$1)*(2*($B680:$AG680=1)+($B680:$AG680=2)-2*($B680:$AG680=3)-($B680:$AG680=4)))</f>
        <v>9</v>
      </c>
      <c r="AR680">
        <f ca="1">'MPL ID'!$BH$2+SUMPRODUCT(($B$1003:$AG$1003='MPL ID'!$BF$2)*(2*($B680:$AG680=1)+($B680:$AG680=2)-2*($B680:$AG680=3)-($B680:$AG680=4)))-SUMPRODUCT(($B$1004:$AG$1004='MPL ID'!$BF$2)*(2*($B680:$AG680=1)+($B680:$AG680=2)-2*($B680:$AG680=3)-($B680:$AG680=4)))</f>
        <v>2</v>
      </c>
      <c r="AS680">
        <f ca="1">'MPL ID'!$BH$3+SUMPRODUCT(($B$1003:$AG$1003='MPL ID'!$BF$3)*(2*($B680:$AG680=1)+($B680:$AG680=2)-2*($B680:$AG680=3)-($B680:$AG680=4)))-SUMPRODUCT(($B$1004:$AG$1004='MPL ID'!$BF$3)*(2*($B680:$AG680=1)+($B680:$AG680=2)-2*($B680:$AG680=3)-($B680:$AG680=4)))</f>
        <v>-10</v>
      </c>
      <c r="AT680">
        <f ca="1">'MPL ID'!$BH$4+SUMPRODUCT(($B$1003:$AG$1003='MPL ID'!$BF$4)*(2*($B680:$AG680=1)+($B680:$AG680=2)-2*($B680:$AG680=3)-($B680:$AG680=4)))-SUMPRODUCT(($B$1004:$AG$1004='MPL ID'!$BF$4)*(2*($B680:$AG680=1)+($B680:$AG680=2)-2*($B680:$AG680=3)-($B680:$AG680=4)))</f>
        <v>-5</v>
      </c>
      <c r="AU680">
        <f ca="1">'MPL ID'!$BH$5+SUMPRODUCT(($B$1003:$AG$1003='MPL ID'!$BF$5)*(2*($B680:$AG680=1)+($B680:$AG680=2)-2*($B680:$AG680=3)-($B680:$AG680=4)))-SUMPRODUCT(($B$1004:$AG$1004='MPL ID'!$BF$5)*(2*($B680:$AG680=1)+($B680:$AG680=2)-2*($B680:$AG680=3)-($B680:$AG680=4)))</f>
        <v>-7</v>
      </c>
      <c r="AV680">
        <f ca="1">'MPL ID'!$BH$6+SUMPRODUCT(($B$1003:$AG$1003='MPL ID'!$BF$6)*(2*($B680:$AG680=1)+($B680:$AG680=2)-2*($B680:$AG680=3)-($B680:$AG680=4)))-SUMPRODUCT(($B$1004:$AG$1004='MPL ID'!$BF$6)*(2*($B680:$AG680=1)+($B680:$AG680=2)-2*($B680:$AG680=3)-($B680:$AG680=4)))</f>
        <v>11</v>
      </c>
      <c r="AW680">
        <f ca="1">'MPL ID'!$BH$7+SUMPRODUCT(($B$1003:$AG$1003='MPL ID'!$BF$7)*(2*($B680:$AG680=1)+($B680:$AG680=2)-2*($B680:$AG680=3)-($B680:$AG680=4)))-SUMPRODUCT(($B$1004:$AG$1004='MPL ID'!$BF$7)*(2*($B680:$AG680=1)+($B680:$AG680=2)-2*($B680:$AG680=3)-($B680:$AG680=4)))</f>
        <v>-1</v>
      </c>
      <c r="AX680">
        <f ca="1">'MPL ID'!$BH$8+SUMPRODUCT(($B$1003:$AG$1003='MPL ID'!$BF$8)*(2*($B680:$AG680=1)+($B680:$AG680=2)-2*($B680:$AG680=3)-($B680:$AG680=4)))-SUMPRODUCT(($B$1004:$AG$1004='MPL ID'!$BF$8)*(2*($B680:$AG680=1)+($B680:$AG680=2)-2*($B680:$AG680=3)-($B680:$AG680=4)))</f>
        <v>-10</v>
      </c>
      <c r="AY680">
        <f ca="1">'MPL ID'!$BH$9+SUMPRODUCT(($B$1003:$AG$1003='MPL ID'!$BF$9)*(2*($B680:$AG680=1)+($B680:$AG680=2)-2*($B680:$AG680=3)-($B680:$AG680=4)))-SUMPRODUCT(($B$1004:$AG$1004='MPL ID'!$BF$9)*(2*($B680:$AG680=1)+($B680:$AG680=2)-2*($B680:$AG680=3)-($B680:$AG680=4)))</f>
        <v>11</v>
      </c>
      <c r="AZ680">
        <f ca="1">SUMPRODUCT(--($AH680:$AP680=AH680),--($AQ680:$AY680=AQ680),'MPL ID'!$BG$13:$BO$13)+IF(AND($E680&gt;=3,$E680&lt;=4,AO680=AH680,AX680=AQ680),1,0)+IF(AND($G680&gt;=1,$G680&lt;=2,AJ680=AH680,AS680=AQ680),1,0)+IF(AND($L680&gt;=1,$L680&lt;=2,AM680=AH680,AV680=AQ680),1,0)+IF(AND($O680&gt;=1,$O680&lt;=2,AP680=AH680,AY680=AQ680),1,0)+IF(AND($R680&gt;=1,$R680&lt;=2,AI680=AH680,AR680=AQ680),1,0)+IF(AND($AA680&gt;=3,$AA680&lt;=4,AL680=AH680,AU680=AQ680),1,0)+IF(AND($AE680&gt;=3,$AE680&lt;=4,AK680=AH680,AT680=AQ680),1,0)</f>
        <v>0</v>
      </c>
      <c r="BA680">
        <f ca="1">SUMPRODUCT(--($AH680:$AP680=AI680),--($AQ680:$AY680=AR680),'MPL ID'!$BG$14:$BO$14)+IF(AND($F680&gt;=1,$F680&lt;=2,AP680=AI680,AY680=AR680),1,0)+IF(AND($H680&gt;=1,$H680&lt;=2,AN680=AI680,AW680=AR680),1,0)+IF(AND($J680&gt;=3,$J680&lt;=4,AL680=AI680,AU680=AR680),1,0)+IF(AND($M680&gt;=1,$M680&lt;=2,AO680=AI680,AX680=AR680),1,0)+IF(AND($R680&gt;=3,$R680&lt;=4,AH680=AI680,AQ680=AR680),1,0)+IF(AND($Y680&gt;=3,$Y680&lt;=4,AJ680=AI680,AS680=AR680),1,0)+IF(AND($AC680&gt;=1,$AC680&lt;=2,AK680=AI680,AT680=AR680),1,0)+IF(AND($AF680&gt;=3,$AF680&lt;=4,AM680=AI680,AV680=AR680),1,0)</f>
        <v>0</v>
      </c>
      <c r="BB680">
        <f ca="1">SUMPRODUCT(--($AH680:$AP680=AJ680),--($AQ680:$AY680=AS680),'MPL ID'!$BG$15:$BO$15)+IF(AND($C680&gt;=1,$C680&lt;=2,AK680=AJ680,AT680=AS680),1,0)+IF(AND($G680&gt;=3,$G680&lt;=4,AH680=AJ680,AQ680=AS680),1,0)+IF(AND($K680&gt;=1,$K680&lt;=2,AP680=AJ680,AY680=AS680),1,0)+IF(AND($N680&gt;=3,$N680&lt;=4,AL680=AJ680,AU680=AS680),1,0)+IF(AND($V680&gt;=1,$V680&lt;=2,AM680=AJ680,AV680=AS680),1,0)+IF(AND($Y680&gt;=1,$Y680&lt;=2,AI680=AJ680,AR680=AS680),1,0)+IF(AND($AB680&gt;=3,$AB680&lt;=4,AN680=AJ680,AW680=AS680),1,0)</f>
        <v>1</v>
      </c>
      <c r="BC680">
        <f ca="1">SUMPRODUCT(--($AH680:$AP680=AK680),--($AQ680:$AY680=AT680),'MPL ID'!$BG$16:$BO$16)+IF(AND($C680&gt;=3,$C680&lt;=4,AJ680=AK680,AS680=AT680),1,0)+IF(AND($I680&gt;=1,$I680&lt;=2,AP680=AK680,AY680=AT680),1,0)+IF(AND($P680&gt;=3,$P680&lt;=4,AO680=AK680,AX680=AT680),1,0)+IF(AND($T680&gt;=1,$T680&lt;=2,AN680=AK680,AW680=AT680),1,0)+IF(AND($W680&gt;=1,$W680&lt;=2,AL680=AK680,AU680=AT680),1,0)+IF(AND($AC680&gt;=3,$AC680&lt;=4,AI680=AK680,AR680=AT680),1,0)+IF(AND($AE680&gt;=1,$AE680&lt;=2,AH680=AK680,AQ680=AT680),1,0)</f>
        <v>0</v>
      </c>
      <c r="BD680">
        <f ca="1">SUMPRODUCT(--($AH680:$AP680=AL680),--($AQ680:$AY680=AU680),'MPL ID'!$BG$17:$BO$17)+IF(AND($B680&gt;=3,$B680&lt;=4,AN680=AL680,AW680=AU680),1,0)+IF(AND($D680&gt;=1,$D680&lt;=2,AM680=AL680,AV680=AU680),1,0)+IF(AND($J680&gt;=1,$J680&lt;=2,AI680=AL680,AR680=AU680),1,0)+IF(AND($N680&gt;=1,$N680&lt;=2,AJ680=AL680,AS680=AU680),1,0)+IF(AND($W680&gt;=3,$W680&lt;=4,AK680=AL680,AT680=AU680),1,0)+IF(AND($AA680&gt;=1,$AA680&lt;=2,AH680=AL680,AQ680=AU680),1,0)+IF(AND($AD680&gt;=3,$AD680&lt;=4,AO680=AL680,AX680=AU680),1,0)</f>
        <v>0</v>
      </c>
      <c r="BE680">
        <f ca="1">SUMPRODUCT(--($AH680:$AP680=AM680),--($AQ680:$AY680=AV680),'MPL ID'!$BG$18:$BO$18)+IF(AND($D680&gt;=3,$D680&lt;=4,AL680=AM680,AU680=AV680),1,0)+IF(AND($L680&gt;=3,$L680&lt;=4,AH680=AM680,AQ680=AV680),1,0)+IF(AND($Q680&gt;=3,$Q680&lt;=4,AN680=AM680,AW680=AV680),1,0)+IF(AND($S680&gt;=1,$S680&lt;=2,AP680=AM680,AY680=AV680),1,0)+IF(AND($V680&gt;=3,$V680&lt;=4,AJ680=AM680,AS680=AV680),1,0)+IF(AND($Z680&gt;=1,$Z680&lt;=2,AO680=AM680,AX680=AV680),1,0)+IF(AND($AF680&gt;=1,$AF680&lt;=2,AI680=AM680,AR680=AV680),1,0)</f>
        <v>2</v>
      </c>
      <c r="BF680">
        <f ca="1">SUMPRODUCT(--($AH680:$AP680=AN680),--($AQ680:$AY680=AW680),'MPL ID'!$BG$19:$BO$19)+IF(AND($B680&gt;=1,$B680&lt;=2,AL680=AN680,AU680=AW680),1,0)+IF(AND($H680&gt;=3,$H680&lt;=4,AI680=AN680,AR680=AW680),1,0)+IF(AND($Q680&gt;=1,$Q680&lt;=2,AM680=AN680,AV680=AW680),1,0)+IF(AND($T680&gt;=3,$T680&lt;=4,AK680=AN680,AT680=AW680),1,0)+IF(AND($X680&gt;=3,$X680&lt;=4,AO680=AN680,AX680=AW680),1,0)+IF(AND($AB680&gt;=1,$AB680&lt;=2,AJ680=AN680,AS680=AW680),1,0)+IF(AND($AG680&gt;=1,$AG680&lt;=2,AP680=AN680,AY680=AW680),1,0)</f>
        <v>0</v>
      </c>
      <c r="BG680">
        <f ca="1">SUMPRODUCT(--($AH680:$AP680=AO680),--($AQ680:$AY680=AX680),'MPL ID'!$BG$20:$BO$20)+IF(AND($E680&gt;=1,$E680&lt;=2,AH680=AO680,AQ680=AX680),1,0)+IF(AND($M680&gt;=3,$M680&lt;=4,AI680=AO680,AR680=AX680),1,0)+IF(AND($P680&gt;=1,$P680&lt;=2,AK680=AO680,AT680=AX680),1,0)+IF(AND($U680&gt;=1,$U680&lt;=2,AP680=AO680,AY680=AX680),1,0)+IF(AND($X680&gt;=1,$X680&lt;=2,AN680=AO680,AW680=AX680),1,0)+IF(AND($Z680&gt;=3,$Z680&lt;=4,AM680=AO680,AV680=AX680),1,0)+IF(AND($AD680&gt;=1,$AD680&lt;=2,AL680=AO680,AU680=AX680),1,0)</f>
        <v>1</v>
      </c>
      <c r="BH680">
        <f ca="1">SUMPRODUCT(--($AH680:$AP680=AP680),--($AQ680:$AY680=AY680),'MPL ID'!$BG$21:$BO$21)+IF(AND($F680&gt;=3,$F680&lt;=4,AI680=AP680,AR680=AY680),1,0)+IF(AND($I680&gt;=3,$I680&lt;=4,AK680=AP680,AT680=AY680),1,0)+IF(AND($K680&gt;=3,$K680&lt;=4,AJ680=AP680,AS680=AY680),1,0)+IF(AND($O680&gt;=3,$O680&lt;=4,AH680=AP680,AQ680=AY680),1,0)+IF(AND($S680&gt;=3,$S680&lt;=4,AM680=AP680,AV680=AY680),1,0)+IF(AND($U680&gt;=3,$U680&lt;=4,AO680=AP680,AX680=AY680),1,0)+IF(AND($AG680&gt;=3,$AG680&lt;=4,AN680=AP680,AW680=AY680),1,0)</f>
        <v>0</v>
      </c>
      <c r="BI680">
        <f t="shared" ca="1" si="90"/>
        <v>3</v>
      </c>
      <c r="BJ680">
        <f t="shared" ca="1" si="91"/>
        <v>4</v>
      </c>
      <c r="BK680">
        <f t="shared" ca="1" si="92"/>
        <v>8</v>
      </c>
      <c r="BL680">
        <f t="shared" ca="1" si="93"/>
        <v>6</v>
      </c>
      <c r="BM680">
        <f t="shared" ca="1" si="94"/>
        <v>7</v>
      </c>
      <c r="BN680">
        <f t="shared" ca="1" si="95"/>
        <v>1</v>
      </c>
      <c r="BO680">
        <f t="shared" ca="1" si="96"/>
        <v>5</v>
      </c>
      <c r="BP680">
        <f t="shared" ca="1" si="97"/>
        <v>9</v>
      </c>
      <c r="BQ680">
        <f t="shared" ca="1" si="98"/>
        <v>2</v>
      </c>
    </row>
    <row r="681" spans="1:69" x14ac:dyDescent="0.25">
      <c r="A681">
        <v>680</v>
      </c>
      <c r="B681">
        <f ca="1">IF(AND(ISNUMBER('MPL ID'!$P$25),ISNUMBER('MPL ID'!$Q$25)),0,RANDBETWEEN(1,4))</f>
        <v>0</v>
      </c>
      <c r="C681">
        <f ca="1">IF(AND(ISNUMBER('MPL ID'!$P$26),ISNUMBER('MPL ID'!$Q$26)),0,RANDBETWEEN(1,4))</f>
        <v>0</v>
      </c>
      <c r="D681">
        <f ca="1">IF(AND(ISNUMBER('MPL ID'!$P$28),ISNUMBER('MPL ID'!$Q$28)),0,RANDBETWEEN(1,4))</f>
        <v>0</v>
      </c>
      <c r="E681">
        <f ca="1">IF(AND(ISNUMBER('MPL ID'!$P$29),ISNUMBER('MPL ID'!$Q$29)),0,RANDBETWEEN(1,4))</f>
        <v>0</v>
      </c>
      <c r="F681">
        <f ca="1">IF(AND(ISNUMBER('MPL ID'!$P$30),ISNUMBER('MPL ID'!$Q$30)),0,RANDBETWEEN(1,4))</f>
        <v>0</v>
      </c>
      <c r="G681">
        <f ca="1">IF(AND(ISNUMBER('MPL ID'!$P$31),ISNUMBER('MPL ID'!$Q$31)),0,RANDBETWEEN(1,4))</f>
        <v>0</v>
      </c>
      <c r="H681">
        <f ca="1">IF(AND(ISNUMBER('MPL ID'!$P$32),ISNUMBER('MPL ID'!$Q$32)),0,RANDBETWEEN(1,4))</f>
        <v>0</v>
      </c>
      <c r="I681">
        <f ca="1">IF(AND(ISNUMBER('MPL ID'!$P$33),ISNUMBER('MPL ID'!$Q$33)),0,RANDBETWEEN(1,4))</f>
        <v>0</v>
      </c>
      <c r="J681">
        <f ca="1">IF(AND(ISNUMBER('MPL ID'!$D$36),ISNUMBER('MPL ID'!$E$36)),0,RANDBETWEEN(1,4))</f>
        <v>0</v>
      </c>
      <c r="K681">
        <f ca="1">IF(AND(ISNUMBER('MPL ID'!$D$37),ISNUMBER('MPL ID'!$E$37)),0,RANDBETWEEN(1,4))</f>
        <v>0</v>
      </c>
      <c r="L681">
        <f ca="1">IF(AND(ISNUMBER('MPL ID'!$D$39),ISNUMBER('MPL ID'!$E$39)),0,RANDBETWEEN(1,4))</f>
        <v>0</v>
      </c>
      <c r="M681">
        <f ca="1">IF(AND(ISNUMBER('MPL ID'!$D$40),ISNUMBER('MPL ID'!$E$40)),0,RANDBETWEEN(1,4))</f>
        <v>0</v>
      </c>
      <c r="N681">
        <f ca="1">IF(AND(ISNUMBER('MPL ID'!$D$41),ISNUMBER('MPL ID'!$E$41)),0,RANDBETWEEN(1,4))</f>
        <v>0</v>
      </c>
      <c r="O681">
        <f ca="1">IF(AND(ISNUMBER('MPL ID'!$D$42),ISNUMBER('MPL ID'!$E$42)),0,RANDBETWEEN(1,4))</f>
        <v>0</v>
      </c>
      <c r="P681">
        <f ca="1">IF(AND(ISNUMBER('MPL ID'!$D$43),ISNUMBER('MPL ID'!$E$43)),0,RANDBETWEEN(1,4))</f>
        <v>0</v>
      </c>
      <c r="Q681">
        <f ca="1">IF(AND(ISNUMBER('MPL ID'!$D$44),ISNUMBER('MPL ID'!$E$44)),0,RANDBETWEEN(1,4))</f>
        <v>0</v>
      </c>
      <c r="R681">
        <f ca="1">IF(AND(ISNUMBER('MPL ID'!$J$36),ISNUMBER('MPL ID'!$K$36)),0,RANDBETWEEN(1,4))</f>
        <v>0</v>
      </c>
      <c r="S681">
        <f ca="1">IF(AND(ISNUMBER('MPL ID'!$J$37),ISNUMBER('MPL ID'!$K$37)),0,RANDBETWEEN(1,4))</f>
        <v>0</v>
      </c>
      <c r="T681">
        <f ca="1">IF(AND(ISNUMBER('MPL ID'!$J$39),ISNUMBER('MPL ID'!$K$39)),0,RANDBETWEEN(1,4))</f>
        <v>0</v>
      </c>
      <c r="U681">
        <f ca="1">IF(AND(ISNUMBER('MPL ID'!$J$40),ISNUMBER('MPL ID'!$K$40)),0,RANDBETWEEN(1,4))</f>
        <v>0</v>
      </c>
      <c r="V681">
        <f ca="1">IF(AND(ISNUMBER('MPL ID'!$J$41),ISNUMBER('MPL ID'!$K$41)),0,RANDBETWEEN(1,4))</f>
        <v>0</v>
      </c>
      <c r="W681">
        <f ca="1">IF(AND(ISNUMBER('MPL ID'!$J$42),ISNUMBER('MPL ID'!$K$42)),0,RANDBETWEEN(1,4))</f>
        <v>3</v>
      </c>
      <c r="X681">
        <f ca="1">IF(AND(ISNUMBER('MPL ID'!$J$43),ISNUMBER('MPL ID'!$K$43)),0,RANDBETWEEN(1,4))</f>
        <v>3</v>
      </c>
      <c r="Y681">
        <f ca="1">IF(AND(ISNUMBER('MPL ID'!$J$44),ISNUMBER('MPL ID'!$K$44)),0,RANDBETWEEN(1,4))</f>
        <v>1</v>
      </c>
      <c r="Z681">
        <f ca="1">IF(AND(ISNUMBER('MPL ID'!$P$36),ISNUMBER('MPL ID'!$Q$36)),0,RANDBETWEEN(1,4))</f>
        <v>2</v>
      </c>
      <c r="AA681">
        <f ca="1">IF(AND(ISNUMBER('MPL ID'!$P$37),ISNUMBER('MPL ID'!$Q$37)),0,RANDBETWEEN(1,4))</f>
        <v>3</v>
      </c>
      <c r="AB681">
        <f ca="1">IF(AND(ISNUMBER('MPL ID'!$P$39),ISNUMBER('MPL ID'!$Q$39)),0,RANDBETWEEN(1,4))</f>
        <v>3</v>
      </c>
      <c r="AC681">
        <f ca="1">IF(AND(ISNUMBER('MPL ID'!$P$40),ISNUMBER('MPL ID'!$Q$40)),0,RANDBETWEEN(1,4))</f>
        <v>3</v>
      </c>
      <c r="AD681">
        <f ca="1">IF(AND(ISNUMBER('MPL ID'!$P$41),ISNUMBER('MPL ID'!$Q$41)),0,RANDBETWEEN(1,4))</f>
        <v>3</v>
      </c>
      <c r="AE681">
        <f ca="1">IF(AND(ISNUMBER('MPL ID'!$P$42),ISNUMBER('MPL ID'!$Q$42)),0,RANDBETWEEN(1,4))</f>
        <v>1</v>
      </c>
      <c r="AF681">
        <f ca="1">IF(AND(ISNUMBER('MPL ID'!$P$43),ISNUMBER('MPL ID'!$Q$43)),0,RANDBETWEEN(1,4))</f>
        <v>2</v>
      </c>
      <c r="AG681">
        <f ca="1">IF(AND(ISNUMBER('MPL ID'!$P$44),ISNUMBER('MPL ID'!$Q$44)),0,RANDBETWEEN(1,4))</f>
        <v>2</v>
      </c>
      <c r="AH681">
        <f ca="1">'MPL ID'!$BG$1+SUMPRODUCT(($B$1003:$AG$1003='MPL ID'!$BF$1)*(($B681:$AG681=1)+($B681:$AG681=2)))+SUMPRODUCT(($B$1004:$AG$1004='MPL ID'!$BF$1)*(($B681:$AG681=3)+($B681:$AG681=4)))</f>
        <v>10</v>
      </c>
      <c r="AI681">
        <f ca="1">'MPL ID'!$BG$2+SUMPRODUCT(($B$1003:$AG$1003='MPL ID'!$BF$2)*(($B681:$AG681=1)+($B681:$AG681=2)))+SUMPRODUCT(($B$1004:$AG$1004='MPL ID'!$BF$2)*(($B681:$AG681=3)+($B681:$AG681=4)))</f>
        <v>7</v>
      </c>
      <c r="AJ681">
        <f ca="1">'MPL ID'!$BG$3+SUMPRODUCT(($B$1003:$AG$1003='MPL ID'!$BF$3)*(($B681:$AG681=1)+($B681:$AG681=2)))+SUMPRODUCT(($B$1004:$AG$1004='MPL ID'!$BF$3)*(($B681:$AG681=3)+($B681:$AG681=4)))</f>
        <v>7</v>
      </c>
      <c r="AK681">
        <f ca="1">'MPL ID'!$BG$4+SUMPRODUCT(($B$1003:$AG$1003='MPL ID'!$BF$4)*(($B681:$AG681=1)+($B681:$AG681=2)))+SUMPRODUCT(($B$1004:$AG$1004='MPL ID'!$BF$4)*(($B681:$AG681=3)+($B681:$AG681=4)))</f>
        <v>9</v>
      </c>
      <c r="AL681">
        <f ca="1">'MPL ID'!$BG$5+SUMPRODUCT(($B$1003:$AG$1003='MPL ID'!$BF$5)*(($B681:$AG681=1)+($B681:$AG681=2)))+SUMPRODUCT(($B$1004:$AG$1004='MPL ID'!$BF$5)*(($B681:$AG681=3)+($B681:$AG681=4)))</f>
        <v>5</v>
      </c>
      <c r="AM681">
        <f ca="1">'MPL ID'!$BG$6+SUMPRODUCT(($B$1003:$AG$1003='MPL ID'!$BF$6)*(($B681:$AG681=1)+($B681:$AG681=2)))+SUMPRODUCT(($B$1004:$AG$1004='MPL ID'!$BF$6)*(($B681:$AG681=3)+($B681:$AG681=4)))</f>
        <v>13</v>
      </c>
      <c r="AN681">
        <f ca="1">'MPL ID'!$BG$7+SUMPRODUCT(($B$1003:$AG$1003='MPL ID'!$BF$7)*(($B681:$AG681=1)+($B681:$AG681=2)))+SUMPRODUCT(($B$1004:$AG$1004='MPL ID'!$BF$7)*(($B681:$AG681=3)+($B681:$AG681=4)))</f>
        <v>7</v>
      </c>
      <c r="AO681">
        <f ca="1">'MPL ID'!$BG$8+SUMPRODUCT(($B$1003:$AG$1003='MPL ID'!$BF$8)*(($B681:$AG681=1)+($B681:$AG681=2)))+SUMPRODUCT(($B$1004:$AG$1004='MPL ID'!$BF$8)*(($B681:$AG681=3)+($B681:$AG681=4)))</f>
        <v>3</v>
      </c>
      <c r="AP681">
        <f ca="1">'MPL ID'!$BG$9+SUMPRODUCT(($B$1003:$AG$1003='MPL ID'!$BF$9)*(($B681:$AG681=1)+($B681:$AG681=2)))+SUMPRODUCT(($B$1004:$AG$1004='MPL ID'!$BF$9)*(($B681:$AG681=3)+($B681:$AG681=4)))</f>
        <v>11</v>
      </c>
      <c r="AQ681">
        <f ca="1">'MPL ID'!$BH$1+SUMPRODUCT(($B$1003:$AG$1003='MPL ID'!$BF$1)*(2*($B681:$AG681=1)+($B681:$AG681=2)-2*($B681:$AG681=3)-($B681:$AG681=4)))-SUMPRODUCT(($B$1004:$AG$1004='MPL ID'!$BF$1)*(2*($B681:$AG681=1)+($B681:$AG681=2)-2*($B681:$AG681=3)-($B681:$AG681=4)))</f>
        <v>9</v>
      </c>
      <c r="AR681">
        <f ca="1">'MPL ID'!$BH$2+SUMPRODUCT(($B$1003:$AG$1003='MPL ID'!$BF$2)*(2*($B681:$AG681=1)+($B681:$AG681=2)-2*($B681:$AG681=3)-($B681:$AG681=4)))-SUMPRODUCT(($B$1004:$AG$1004='MPL ID'!$BF$2)*(2*($B681:$AG681=1)+($B681:$AG681=2)-2*($B681:$AG681=3)-($B681:$AG681=4)))</f>
        <v>-7</v>
      </c>
      <c r="AS681">
        <f ca="1">'MPL ID'!$BH$3+SUMPRODUCT(($B$1003:$AG$1003='MPL ID'!$BF$3)*(2*($B681:$AG681=1)+($B681:$AG681=2)-2*($B681:$AG681=3)-($B681:$AG681=4)))-SUMPRODUCT(($B$1004:$AG$1004='MPL ID'!$BF$3)*(2*($B681:$AG681=1)+($B681:$AG681=2)-2*($B681:$AG681=3)-($B681:$AG681=4)))</f>
        <v>-4</v>
      </c>
      <c r="AT681">
        <f ca="1">'MPL ID'!$BH$4+SUMPRODUCT(($B$1003:$AG$1003='MPL ID'!$BF$4)*(2*($B681:$AG681=1)+($B681:$AG681=2)-2*($B681:$AG681=3)-($B681:$AG681=4)))-SUMPRODUCT(($B$1004:$AG$1004='MPL ID'!$BF$4)*(2*($B681:$AG681=1)+($B681:$AG681=2)-2*($B681:$AG681=3)-($B681:$AG681=4)))</f>
        <v>2</v>
      </c>
      <c r="AU681">
        <f ca="1">'MPL ID'!$BH$5+SUMPRODUCT(($B$1003:$AG$1003='MPL ID'!$BF$5)*(2*($B681:$AG681=1)+($B681:$AG681=2)-2*($B681:$AG681=3)-($B681:$AG681=4)))-SUMPRODUCT(($B$1004:$AG$1004='MPL ID'!$BF$5)*(2*($B681:$AG681=1)+($B681:$AG681=2)-2*($B681:$AG681=3)-($B681:$AG681=4)))</f>
        <v>-10</v>
      </c>
      <c r="AV681">
        <f ca="1">'MPL ID'!$BH$6+SUMPRODUCT(($B$1003:$AG$1003='MPL ID'!$BF$6)*(2*($B681:$AG681=1)+($B681:$AG681=2)-2*($B681:$AG681=3)-($B681:$AG681=4)))-SUMPRODUCT(($B$1004:$AG$1004='MPL ID'!$BF$6)*(2*($B681:$AG681=1)+($B681:$AG681=2)-2*($B681:$AG681=3)-($B681:$AG681=4)))</f>
        <v>16</v>
      </c>
      <c r="AW681">
        <f ca="1">'MPL ID'!$BH$7+SUMPRODUCT(($B$1003:$AG$1003='MPL ID'!$BF$7)*(2*($B681:$AG681=1)+($B681:$AG681=2)-2*($B681:$AG681=3)-($B681:$AG681=4)))-SUMPRODUCT(($B$1004:$AG$1004='MPL ID'!$BF$7)*(2*($B681:$AG681=1)+($B681:$AG681=2)-2*($B681:$AG681=3)-($B681:$AG681=4)))</f>
        <v>-1</v>
      </c>
      <c r="AX681">
        <f ca="1">'MPL ID'!$BH$8+SUMPRODUCT(($B$1003:$AG$1003='MPL ID'!$BF$8)*(2*($B681:$AG681=1)+($B681:$AG681=2)-2*($B681:$AG681=3)-($B681:$AG681=4)))-SUMPRODUCT(($B$1004:$AG$1004='MPL ID'!$BF$8)*(2*($B681:$AG681=1)+($B681:$AG681=2)-2*($B681:$AG681=3)-($B681:$AG681=4)))</f>
        <v>-17</v>
      </c>
      <c r="AY681">
        <f ca="1">'MPL ID'!$BH$9+SUMPRODUCT(($B$1003:$AG$1003='MPL ID'!$BF$9)*(2*($B681:$AG681=1)+($B681:$AG681=2)-2*($B681:$AG681=3)-($B681:$AG681=4)))-SUMPRODUCT(($B$1004:$AG$1004='MPL ID'!$BF$9)*(2*($B681:$AG681=1)+($B681:$AG681=2)-2*($B681:$AG681=3)-($B681:$AG681=4)))</f>
        <v>12</v>
      </c>
      <c r="AZ681">
        <f ca="1">SUMPRODUCT(--($AH681:$AP681=AH681),--($AQ681:$AY681=AQ681),'MPL ID'!$BG$13:$BO$13)+IF(AND($E681&gt;=3,$E681&lt;=4,AO681=AH681,AX681=AQ681),1,0)+IF(AND($G681&gt;=1,$G681&lt;=2,AJ681=AH681,AS681=AQ681),1,0)+IF(AND($L681&gt;=1,$L681&lt;=2,AM681=AH681,AV681=AQ681),1,0)+IF(AND($O681&gt;=1,$O681&lt;=2,AP681=AH681,AY681=AQ681),1,0)+IF(AND($R681&gt;=1,$R681&lt;=2,AI681=AH681,AR681=AQ681),1,0)+IF(AND($AA681&gt;=3,$AA681&lt;=4,AL681=AH681,AU681=AQ681),1,0)+IF(AND($AE681&gt;=3,$AE681&lt;=4,AK681=AH681,AT681=AQ681),1,0)</f>
        <v>0</v>
      </c>
      <c r="BA681">
        <f ca="1">SUMPRODUCT(--($AH681:$AP681=AI681),--($AQ681:$AY681=AR681),'MPL ID'!$BG$14:$BO$14)+IF(AND($F681&gt;=1,$F681&lt;=2,AP681=AI681,AY681=AR681),1,0)+IF(AND($H681&gt;=1,$H681&lt;=2,AN681=AI681,AW681=AR681),1,0)+IF(AND($J681&gt;=3,$J681&lt;=4,AL681=AI681,AU681=AR681),1,0)+IF(AND($M681&gt;=1,$M681&lt;=2,AO681=AI681,AX681=AR681),1,0)+IF(AND($R681&gt;=3,$R681&lt;=4,AH681=AI681,AQ681=AR681),1,0)+IF(AND($Y681&gt;=3,$Y681&lt;=4,AJ681=AI681,AS681=AR681),1,0)+IF(AND($AC681&gt;=1,$AC681&lt;=2,AK681=AI681,AT681=AR681),1,0)+IF(AND($AF681&gt;=3,$AF681&lt;=4,AM681=AI681,AV681=AR681),1,0)</f>
        <v>0</v>
      </c>
      <c r="BB681">
        <f ca="1">SUMPRODUCT(--($AH681:$AP681=AJ681),--($AQ681:$AY681=AS681),'MPL ID'!$BG$15:$BO$15)+IF(AND($C681&gt;=1,$C681&lt;=2,AK681=AJ681,AT681=AS681),1,0)+IF(AND($G681&gt;=3,$G681&lt;=4,AH681=AJ681,AQ681=AS681),1,0)+IF(AND($K681&gt;=1,$K681&lt;=2,AP681=AJ681,AY681=AS681),1,0)+IF(AND($N681&gt;=3,$N681&lt;=4,AL681=AJ681,AU681=AS681),1,0)+IF(AND($V681&gt;=1,$V681&lt;=2,AM681=AJ681,AV681=AS681),1,0)+IF(AND($Y681&gt;=1,$Y681&lt;=2,AI681=AJ681,AR681=AS681),1,0)+IF(AND($AB681&gt;=3,$AB681&lt;=4,AN681=AJ681,AW681=AS681),1,0)</f>
        <v>0</v>
      </c>
      <c r="BC681">
        <f ca="1">SUMPRODUCT(--($AH681:$AP681=AK681),--($AQ681:$AY681=AT681),'MPL ID'!$BG$16:$BO$16)+IF(AND($C681&gt;=3,$C681&lt;=4,AJ681=AK681,AS681=AT681),1,0)+IF(AND($I681&gt;=1,$I681&lt;=2,AP681=AK681,AY681=AT681),1,0)+IF(AND($P681&gt;=3,$P681&lt;=4,AO681=AK681,AX681=AT681),1,0)+IF(AND($T681&gt;=1,$T681&lt;=2,AN681=AK681,AW681=AT681),1,0)+IF(AND($W681&gt;=1,$W681&lt;=2,AL681=AK681,AU681=AT681),1,0)+IF(AND($AC681&gt;=3,$AC681&lt;=4,AI681=AK681,AR681=AT681),1,0)+IF(AND($AE681&gt;=1,$AE681&lt;=2,AH681=AK681,AQ681=AT681),1,0)</f>
        <v>0</v>
      </c>
      <c r="BD681">
        <f ca="1">SUMPRODUCT(--($AH681:$AP681=AL681),--($AQ681:$AY681=AU681),'MPL ID'!$BG$17:$BO$17)+IF(AND($B681&gt;=3,$B681&lt;=4,AN681=AL681,AW681=AU681),1,0)+IF(AND($D681&gt;=1,$D681&lt;=2,AM681=AL681,AV681=AU681),1,0)+IF(AND($J681&gt;=1,$J681&lt;=2,AI681=AL681,AR681=AU681),1,0)+IF(AND($N681&gt;=1,$N681&lt;=2,AJ681=AL681,AS681=AU681),1,0)+IF(AND($W681&gt;=3,$W681&lt;=4,AK681=AL681,AT681=AU681),1,0)+IF(AND($AA681&gt;=1,$AA681&lt;=2,AH681=AL681,AQ681=AU681),1,0)+IF(AND($AD681&gt;=3,$AD681&lt;=4,AO681=AL681,AX681=AU681),1,0)</f>
        <v>0</v>
      </c>
      <c r="BE681">
        <f ca="1">SUMPRODUCT(--($AH681:$AP681=AM681),--($AQ681:$AY681=AV681),'MPL ID'!$BG$18:$BO$18)+IF(AND($D681&gt;=3,$D681&lt;=4,AL681=AM681,AU681=AV681),1,0)+IF(AND($L681&gt;=3,$L681&lt;=4,AH681=AM681,AQ681=AV681),1,0)+IF(AND($Q681&gt;=3,$Q681&lt;=4,AN681=AM681,AW681=AV681),1,0)+IF(AND($S681&gt;=1,$S681&lt;=2,AP681=AM681,AY681=AV681),1,0)+IF(AND($V681&gt;=3,$V681&lt;=4,AJ681=AM681,AS681=AV681),1,0)+IF(AND($Z681&gt;=1,$Z681&lt;=2,AO681=AM681,AX681=AV681),1,0)+IF(AND($AF681&gt;=1,$AF681&lt;=2,AI681=AM681,AR681=AV681),1,0)</f>
        <v>0</v>
      </c>
      <c r="BF681">
        <f ca="1">SUMPRODUCT(--($AH681:$AP681=AN681),--($AQ681:$AY681=AW681),'MPL ID'!$BG$19:$BO$19)+IF(AND($B681&gt;=1,$B681&lt;=2,AL681=AN681,AU681=AW681),1,0)+IF(AND($H681&gt;=3,$H681&lt;=4,AI681=AN681,AR681=AW681),1,0)+IF(AND($Q681&gt;=1,$Q681&lt;=2,AM681=AN681,AV681=AW681),1,0)+IF(AND($T681&gt;=3,$T681&lt;=4,AK681=AN681,AT681=AW681),1,0)+IF(AND($X681&gt;=3,$X681&lt;=4,AO681=AN681,AX681=AW681),1,0)+IF(AND($AB681&gt;=1,$AB681&lt;=2,AJ681=AN681,AS681=AW681),1,0)+IF(AND($AG681&gt;=1,$AG681&lt;=2,AP681=AN681,AY681=AW681),1,0)</f>
        <v>0</v>
      </c>
      <c r="BG681">
        <f ca="1">SUMPRODUCT(--($AH681:$AP681=AO681),--($AQ681:$AY681=AX681),'MPL ID'!$BG$20:$BO$20)+IF(AND($E681&gt;=1,$E681&lt;=2,AH681=AO681,AQ681=AX681),1,0)+IF(AND($M681&gt;=3,$M681&lt;=4,AI681=AO681,AR681=AX681),1,0)+IF(AND($P681&gt;=1,$P681&lt;=2,AK681=AO681,AT681=AX681),1,0)+IF(AND($U681&gt;=1,$U681&lt;=2,AP681=AO681,AY681=AX681),1,0)+IF(AND($X681&gt;=1,$X681&lt;=2,AN681=AO681,AW681=AX681),1,0)+IF(AND($Z681&gt;=3,$Z681&lt;=4,AM681=AO681,AV681=AX681),1,0)+IF(AND($AD681&gt;=1,$AD681&lt;=2,AL681=AO681,AU681=AX681),1,0)</f>
        <v>0</v>
      </c>
      <c r="BH681">
        <f ca="1">SUMPRODUCT(--($AH681:$AP681=AP681),--($AQ681:$AY681=AY681),'MPL ID'!$BG$21:$BO$21)+IF(AND($F681&gt;=3,$F681&lt;=4,AI681=AP681,AR681=AY681),1,0)+IF(AND($I681&gt;=3,$I681&lt;=4,AK681=AP681,AT681=AY681),1,0)+IF(AND($K681&gt;=3,$K681&lt;=4,AJ681=AP681,AS681=AY681),1,0)+IF(AND($O681&gt;=3,$O681&lt;=4,AH681=AP681,AQ681=AY681),1,0)+IF(AND($S681&gt;=3,$S681&lt;=4,AM681=AP681,AV681=AY681),1,0)+IF(AND($U681&gt;=3,$U681&lt;=4,AO681=AP681,AX681=AY681),1,0)+IF(AND($AG681&gt;=3,$AG681&lt;=4,AN681=AP681,AW681=AY681),1,0)</f>
        <v>0</v>
      </c>
      <c r="BI681">
        <f t="shared" ca="1" si="90"/>
        <v>3</v>
      </c>
      <c r="BJ681">
        <f t="shared" ca="1" si="91"/>
        <v>7</v>
      </c>
      <c r="BK681">
        <f t="shared" ca="1" si="92"/>
        <v>6</v>
      </c>
      <c r="BL681">
        <f t="shared" ca="1" si="93"/>
        <v>4</v>
      </c>
      <c r="BM681">
        <f t="shared" ca="1" si="94"/>
        <v>8</v>
      </c>
      <c r="BN681">
        <f t="shared" ca="1" si="95"/>
        <v>1</v>
      </c>
      <c r="BO681">
        <f t="shared" ca="1" si="96"/>
        <v>5</v>
      </c>
      <c r="BP681">
        <f t="shared" ca="1" si="97"/>
        <v>9</v>
      </c>
      <c r="BQ681">
        <f t="shared" ca="1" si="98"/>
        <v>2</v>
      </c>
    </row>
    <row r="682" spans="1:69" x14ac:dyDescent="0.25">
      <c r="A682">
        <v>681</v>
      </c>
      <c r="B682">
        <f ca="1">IF(AND(ISNUMBER('MPL ID'!$P$25),ISNUMBER('MPL ID'!$Q$25)),0,RANDBETWEEN(1,4))</f>
        <v>0</v>
      </c>
      <c r="C682">
        <f ca="1">IF(AND(ISNUMBER('MPL ID'!$P$26),ISNUMBER('MPL ID'!$Q$26)),0,RANDBETWEEN(1,4))</f>
        <v>0</v>
      </c>
      <c r="D682">
        <f ca="1">IF(AND(ISNUMBER('MPL ID'!$P$28),ISNUMBER('MPL ID'!$Q$28)),0,RANDBETWEEN(1,4))</f>
        <v>0</v>
      </c>
      <c r="E682">
        <f ca="1">IF(AND(ISNUMBER('MPL ID'!$P$29),ISNUMBER('MPL ID'!$Q$29)),0,RANDBETWEEN(1,4))</f>
        <v>0</v>
      </c>
      <c r="F682">
        <f ca="1">IF(AND(ISNUMBER('MPL ID'!$P$30),ISNUMBER('MPL ID'!$Q$30)),0,RANDBETWEEN(1,4))</f>
        <v>0</v>
      </c>
      <c r="G682">
        <f ca="1">IF(AND(ISNUMBER('MPL ID'!$P$31),ISNUMBER('MPL ID'!$Q$31)),0,RANDBETWEEN(1,4))</f>
        <v>0</v>
      </c>
      <c r="H682">
        <f ca="1">IF(AND(ISNUMBER('MPL ID'!$P$32),ISNUMBER('MPL ID'!$Q$32)),0,RANDBETWEEN(1,4))</f>
        <v>0</v>
      </c>
      <c r="I682">
        <f ca="1">IF(AND(ISNUMBER('MPL ID'!$P$33),ISNUMBER('MPL ID'!$Q$33)),0,RANDBETWEEN(1,4))</f>
        <v>0</v>
      </c>
      <c r="J682">
        <f ca="1">IF(AND(ISNUMBER('MPL ID'!$D$36),ISNUMBER('MPL ID'!$E$36)),0,RANDBETWEEN(1,4))</f>
        <v>0</v>
      </c>
      <c r="K682">
        <f ca="1">IF(AND(ISNUMBER('MPL ID'!$D$37),ISNUMBER('MPL ID'!$E$37)),0,RANDBETWEEN(1,4))</f>
        <v>0</v>
      </c>
      <c r="L682">
        <f ca="1">IF(AND(ISNUMBER('MPL ID'!$D$39),ISNUMBER('MPL ID'!$E$39)),0,RANDBETWEEN(1,4))</f>
        <v>0</v>
      </c>
      <c r="M682">
        <f ca="1">IF(AND(ISNUMBER('MPL ID'!$D$40),ISNUMBER('MPL ID'!$E$40)),0,RANDBETWEEN(1,4))</f>
        <v>0</v>
      </c>
      <c r="N682">
        <f ca="1">IF(AND(ISNUMBER('MPL ID'!$D$41),ISNUMBER('MPL ID'!$E$41)),0,RANDBETWEEN(1,4))</f>
        <v>0</v>
      </c>
      <c r="O682">
        <f ca="1">IF(AND(ISNUMBER('MPL ID'!$D$42),ISNUMBER('MPL ID'!$E$42)),0,RANDBETWEEN(1,4))</f>
        <v>0</v>
      </c>
      <c r="P682">
        <f ca="1">IF(AND(ISNUMBER('MPL ID'!$D$43),ISNUMBER('MPL ID'!$E$43)),0,RANDBETWEEN(1,4))</f>
        <v>0</v>
      </c>
      <c r="Q682">
        <f ca="1">IF(AND(ISNUMBER('MPL ID'!$D$44),ISNUMBER('MPL ID'!$E$44)),0,RANDBETWEEN(1,4))</f>
        <v>0</v>
      </c>
      <c r="R682">
        <f ca="1">IF(AND(ISNUMBER('MPL ID'!$J$36),ISNUMBER('MPL ID'!$K$36)),0,RANDBETWEEN(1,4))</f>
        <v>0</v>
      </c>
      <c r="S682">
        <f ca="1">IF(AND(ISNUMBER('MPL ID'!$J$37),ISNUMBER('MPL ID'!$K$37)),0,RANDBETWEEN(1,4))</f>
        <v>0</v>
      </c>
      <c r="T682">
        <f ca="1">IF(AND(ISNUMBER('MPL ID'!$J$39),ISNUMBER('MPL ID'!$K$39)),0,RANDBETWEEN(1,4))</f>
        <v>0</v>
      </c>
      <c r="U682">
        <f ca="1">IF(AND(ISNUMBER('MPL ID'!$J$40),ISNUMBER('MPL ID'!$K$40)),0,RANDBETWEEN(1,4))</f>
        <v>0</v>
      </c>
      <c r="V682">
        <f ca="1">IF(AND(ISNUMBER('MPL ID'!$J$41),ISNUMBER('MPL ID'!$K$41)),0,RANDBETWEEN(1,4))</f>
        <v>0</v>
      </c>
      <c r="W682">
        <f ca="1">IF(AND(ISNUMBER('MPL ID'!$J$42),ISNUMBER('MPL ID'!$K$42)),0,RANDBETWEEN(1,4))</f>
        <v>3</v>
      </c>
      <c r="X682">
        <f ca="1">IF(AND(ISNUMBER('MPL ID'!$J$43),ISNUMBER('MPL ID'!$K$43)),0,RANDBETWEEN(1,4))</f>
        <v>4</v>
      </c>
      <c r="Y682">
        <f ca="1">IF(AND(ISNUMBER('MPL ID'!$J$44),ISNUMBER('MPL ID'!$K$44)),0,RANDBETWEEN(1,4))</f>
        <v>2</v>
      </c>
      <c r="Z682">
        <f ca="1">IF(AND(ISNUMBER('MPL ID'!$P$36),ISNUMBER('MPL ID'!$Q$36)),0,RANDBETWEEN(1,4))</f>
        <v>1</v>
      </c>
      <c r="AA682">
        <f ca="1">IF(AND(ISNUMBER('MPL ID'!$P$37),ISNUMBER('MPL ID'!$Q$37)),0,RANDBETWEEN(1,4))</f>
        <v>4</v>
      </c>
      <c r="AB682">
        <f ca="1">IF(AND(ISNUMBER('MPL ID'!$P$39),ISNUMBER('MPL ID'!$Q$39)),0,RANDBETWEEN(1,4))</f>
        <v>2</v>
      </c>
      <c r="AC682">
        <f ca="1">IF(AND(ISNUMBER('MPL ID'!$P$40),ISNUMBER('MPL ID'!$Q$40)),0,RANDBETWEEN(1,4))</f>
        <v>3</v>
      </c>
      <c r="AD682">
        <f ca="1">IF(AND(ISNUMBER('MPL ID'!$P$41),ISNUMBER('MPL ID'!$Q$41)),0,RANDBETWEEN(1,4))</f>
        <v>2</v>
      </c>
      <c r="AE682">
        <f ca="1">IF(AND(ISNUMBER('MPL ID'!$P$42),ISNUMBER('MPL ID'!$Q$42)),0,RANDBETWEEN(1,4))</f>
        <v>1</v>
      </c>
      <c r="AF682">
        <f ca="1">IF(AND(ISNUMBER('MPL ID'!$P$43),ISNUMBER('MPL ID'!$Q$43)),0,RANDBETWEEN(1,4))</f>
        <v>3</v>
      </c>
      <c r="AG682">
        <f ca="1">IF(AND(ISNUMBER('MPL ID'!$P$44),ISNUMBER('MPL ID'!$Q$44)),0,RANDBETWEEN(1,4))</f>
        <v>1</v>
      </c>
      <c r="AH682">
        <f ca="1">'MPL ID'!$BG$1+SUMPRODUCT(($B$1003:$AG$1003='MPL ID'!$BF$1)*(($B682:$AG682=1)+($B682:$AG682=2)))+SUMPRODUCT(($B$1004:$AG$1004='MPL ID'!$BF$1)*(($B682:$AG682=3)+($B682:$AG682=4)))</f>
        <v>10</v>
      </c>
      <c r="AI682">
        <f ca="1">'MPL ID'!$BG$2+SUMPRODUCT(($B$1003:$AG$1003='MPL ID'!$BF$2)*(($B682:$AG682=1)+($B682:$AG682=2)))+SUMPRODUCT(($B$1004:$AG$1004='MPL ID'!$BF$2)*(($B682:$AG682=3)+($B682:$AG682=4)))</f>
        <v>8</v>
      </c>
      <c r="AJ682">
        <f ca="1">'MPL ID'!$BG$3+SUMPRODUCT(($B$1003:$AG$1003='MPL ID'!$BF$3)*(($B682:$AG682=1)+($B682:$AG682=2)))+SUMPRODUCT(($B$1004:$AG$1004='MPL ID'!$BF$3)*(($B682:$AG682=3)+($B682:$AG682=4)))</f>
        <v>6</v>
      </c>
      <c r="AK682">
        <f ca="1">'MPL ID'!$BG$4+SUMPRODUCT(($B$1003:$AG$1003='MPL ID'!$BF$4)*(($B682:$AG682=1)+($B682:$AG682=2)))+SUMPRODUCT(($B$1004:$AG$1004='MPL ID'!$BF$4)*(($B682:$AG682=3)+($B682:$AG682=4)))</f>
        <v>9</v>
      </c>
      <c r="AL682">
        <f ca="1">'MPL ID'!$BG$5+SUMPRODUCT(($B$1003:$AG$1003='MPL ID'!$BF$5)*(($B682:$AG682=1)+($B682:$AG682=2)))+SUMPRODUCT(($B$1004:$AG$1004='MPL ID'!$BF$5)*(($B682:$AG682=3)+($B682:$AG682=4)))</f>
        <v>4</v>
      </c>
      <c r="AM682">
        <f ca="1">'MPL ID'!$BG$6+SUMPRODUCT(($B$1003:$AG$1003='MPL ID'!$BF$6)*(($B682:$AG682=1)+($B682:$AG682=2)))+SUMPRODUCT(($B$1004:$AG$1004='MPL ID'!$BF$6)*(($B682:$AG682=3)+($B682:$AG682=4)))</f>
        <v>12</v>
      </c>
      <c r="AN682">
        <f ca="1">'MPL ID'!$BG$7+SUMPRODUCT(($B$1003:$AG$1003='MPL ID'!$BF$7)*(($B682:$AG682=1)+($B682:$AG682=2)))+SUMPRODUCT(($B$1004:$AG$1004='MPL ID'!$BF$7)*(($B682:$AG682=3)+($B682:$AG682=4)))</f>
        <v>8</v>
      </c>
      <c r="AO682">
        <f ca="1">'MPL ID'!$BG$8+SUMPRODUCT(($B$1003:$AG$1003='MPL ID'!$BF$8)*(($B682:$AG682=1)+($B682:$AG682=2)))+SUMPRODUCT(($B$1004:$AG$1004='MPL ID'!$BF$8)*(($B682:$AG682=3)+($B682:$AG682=4)))</f>
        <v>4</v>
      </c>
      <c r="AP682">
        <f ca="1">'MPL ID'!$BG$9+SUMPRODUCT(($B$1003:$AG$1003='MPL ID'!$BF$9)*(($B682:$AG682=1)+($B682:$AG682=2)))+SUMPRODUCT(($B$1004:$AG$1004='MPL ID'!$BF$9)*(($B682:$AG682=3)+($B682:$AG682=4)))</f>
        <v>11</v>
      </c>
      <c r="AQ682">
        <f ca="1">'MPL ID'!$BH$1+SUMPRODUCT(($B$1003:$AG$1003='MPL ID'!$BF$1)*(2*($B682:$AG682=1)+($B682:$AG682=2)-2*($B682:$AG682=3)-($B682:$AG682=4)))-SUMPRODUCT(($B$1004:$AG$1004='MPL ID'!$BF$1)*(2*($B682:$AG682=1)+($B682:$AG682=2)-2*($B682:$AG682=3)-($B682:$AG682=4)))</f>
        <v>8</v>
      </c>
      <c r="AR682">
        <f ca="1">'MPL ID'!$BH$2+SUMPRODUCT(($B$1003:$AG$1003='MPL ID'!$BF$2)*(2*($B682:$AG682=1)+($B682:$AG682=2)-2*($B682:$AG682=3)-($B682:$AG682=4)))-SUMPRODUCT(($B$1004:$AG$1004='MPL ID'!$BF$2)*(2*($B682:$AG682=1)+($B682:$AG682=2)-2*($B682:$AG682=3)-($B682:$AG682=4)))</f>
        <v>-3</v>
      </c>
      <c r="AS682">
        <f ca="1">'MPL ID'!$BH$3+SUMPRODUCT(($B$1003:$AG$1003='MPL ID'!$BF$3)*(2*($B682:$AG682=1)+($B682:$AG682=2)-2*($B682:$AG682=3)-($B682:$AG682=4)))-SUMPRODUCT(($B$1004:$AG$1004='MPL ID'!$BF$3)*(2*($B682:$AG682=1)+($B682:$AG682=2)-2*($B682:$AG682=3)-($B682:$AG682=4)))</f>
        <v>-8</v>
      </c>
      <c r="AT682">
        <f ca="1">'MPL ID'!$BH$4+SUMPRODUCT(($B$1003:$AG$1003='MPL ID'!$BF$4)*(2*($B682:$AG682=1)+($B682:$AG682=2)-2*($B682:$AG682=3)-($B682:$AG682=4)))-SUMPRODUCT(($B$1004:$AG$1004='MPL ID'!$BF$4)*(2*($B682:$AG682=1)+($B682:$AG682=2)-2*($B682:$AG682=3)-($B682:$AG682=4)))</f>
        <v>2</v>
      </c>
      <c r="AU682">
        <f ca="1">'MPL ID'!$BH$5+SUMPRODUCT(($B$1003:$AG$1003='MPL ID'!$BF$5)*(2*($B682:$AG682=1)+($B682:$AG682=2)-2*($B682:$AG682=3)-($B682:$AG682=4)))-SUMPRODUCT(($B$1004:$AG$1004='MPL ID'!$BF$5)*(2*($B682:$AG682=1)+($B682:$AG682=2)-2*($B682:$AG682=3)-($B682:$AG682=4)))</f>
        <v>-12</v>
      </c>
      <c r="AV682">
        <f ca="1">'MPL ID'!$BH$6+SUMPRODUCT(($B$1003:$AG$1003='MPL ID'!$BF$6)*(2*($B682:$AG682=1)+($B682:$AG682=2)-2*($B682:$AG682=3)-($B682:$AG682=4)))-SUMPRODUCT(($B$1004:$AG$1004='MPL ID'!$BF$6)*(2*($B682:$AG682=1)+($B682:$AG682=2)-2*($B682:$AG682=3)-($B682:$AG682=4)))</f>
        <v>14</v>
      </c>
      <c r="AW682">
        <f ca="1">'MPL ID'!$BH$7+SUMPRODUCT(($B$1003:$AG$1003='MPL ID'!$BF$7)*(2*($B682:$AG682=1)+($B682:$AG682=2)-2*($B682:$AG682=3)-($B682:$AG682=4)))-SUMPRODUCT(($B$1004:$AG$1004='MPL ID'!$BF$7)*(2*($B682:$AG682=1)+($B682:$AG682=2)-2*($B682:$AG682=3)-($B682:$AG682=4)))</f>
        <v>2</v>
      </c>
      <c r="AX682">
        <f ca="1">'MPL ID'!$BH$8+SUMPRODUCT(($B$1003:$AG$1003='MPL ID'!$BF$8)*(2*($B682:$AG682=1)+($B682:$AG682=2)-2*($B682:$AG682=3)-($B682:$AG682=4)))-SUMPRODUCT(($B$1004:$AG$1004='MPL ID'!$BF$8)*(2*($B682:$AG682=1)+($B682:$AG682=2)-2*($B682:$AG682=3)-($B682:$AG682=4)))</f>
        <v>-14</v>
      </c>
      <c r="AY682">
        <f ca="1">'MPL ID'!$BH$9+SUMPRODUCT(($B$1003:$AG$1003='MPL ID'!$BF$9)*(2*($B682:$AG682=1)+($B682:$AG682=2)-2*($B682:$AG682=3)-($B682:$AG682=4)))-SUMPRODUCT(($B$1004:$AG$1004='MPL ID'!$BF$9)*(2*($B682:$AG682=1)+($B682:$AG682=2)-2*($B682:$AG682=3)-($B682:$AG682=4)))</f>
        <v>11</v>
      </c>
      <c r="AZ682">
        <f ca="1">SUMPRODUCT(--($AH682:$AP682=AH682),--($AQ682:$AY682=AQ682),'MPL ID'!$BG$13:$BO$13)+IF(AND($E682&gt;=3,$E682&lt;=4,AO682=AH682,AX682=AQ682),1,0)+IF(AND($G682&gt;=1,$G682&lt;=2,AJ682=AH682,AS682=AQ682),1,0)+IF(AND($L682&gt;=1,$L682&lt;=2,AM682=AH682,AV682=AQ682),1,0)+IF(AND($O682&gt;=1,$O682&lt;=2,AP682=AH682,AY682=AQ682),1,0)+IF(AND($R682&gt;=1,$R682&lt;=2,AI682=AH682,AR682=AQ682),1,0)+IF(AND($AA682&gt;=3,$AA682&lt;=4,AL682=AH682,AU682=AQ682),1,0)+IF(AND($AE682&gt;=3,$AE682&lt;=4,AK682=AH682,AT682=AQ682),1,0)</f>
        <v>0</v>
      </c>
      <c r="BA682">
        <f ca="1">SUMPRODUCT(--($AH682:$AP682=AI682),--($AQ682:$AY682=AR682),'MPL ID'!$BG$14:$BO$14)+IF(AND($F682&gt;=1,$F682&lt;=2,AP682=AI682,AY682=AR682),1,0)+IF(AND($H682&gt;=1,$H682&lt;=2,AN682=AI682,AW682=AR682),1,0)+IF(AND($J682&gt;=3,$J682&lt;=4,AL682=AI682,AU682=AR682),1,0)+IF(AND($M682&gt;=1,$M682&lt;=2,AO682=AI682,AX682=AR682),1,0)+IF(AND($R682&gt;=3,$R682&lt;=4,AH682=AI682,AQ682=AR682),1,0)+IF(AND($Y682&gt;=3,$Y682&lt;=4,AJ682=AI682,AS682=AR682),1,0)+IF(AND($AC682&gt;=1,$AC682&lt;=2,AK682=AI682,AT682=AR682),1,0)+IF(AND($AF682&gt;=3,$AF682&lt;=4,AM682=AI682,AV682=AR682),1,0)</f>
        <v>0</v>
      </c>
      <c r="BB682">
        <f ca="1">SUMPRODUCT(--($AH682:$AP682=AJ682),--($AQ682:$AY682=AS682),'MPL ID'!$BG$15:$BO$15)+IF(AND($C682&gt;=1,$C682&lt;=2,AK682=AJ682,AT682=AS682),1,0)+IF(AND($G682&gt;=3,$G682&lt;=4,AH682=AJ682,AQ682=AS682),1,0)+IF(AND($K682&gt;=1,$K682&lt;=2,AP682=AJ682,AY682=AS682),1,0)+IF(AND($N682&gt;=3,$N682&lt;=4,AL682=AJ682,AU682=AS682),1,0)+IF(AND($V682&gt;=1,$V682&lt;=2,AM682=AJ682,AV682=AS682),1,0)+IF(AND($Y682&gt;=1,$Y682&lt;=2,AI682=AJ682,AR682=AS682),1,0)+IF(AND($AB682&gt;=3,$AB682&lt;=4,AN682=AJ682,AW682=AS682),1,0)</f>
        <v>0</v>
      </c>
      <c r="BC682">
        <f ca="1">SUMPRODUCT(--($AH682:$AP682=AK682),--($AQ682:$AY682=AT682),'MPL ID'!$BG$16:$BO$16)+IF(AND($C682&gt;=3,$C682&lt;=4,AJ682=AK682,AS682=AT682),1,0)+IF(AND($I682&gt;=1,$I682&lt;=2,AP682=AK682,AY682=AT682),1,0)+IF(AND($P682&gt;=3,$P682&lt;=4,AO682=AK682,AX682=AT682),1,0)+IF(AND($T682&gt;=1,$T682&lt;=2,AN682=AK682,AW682=AT682),1,0)+IF(AND($W682&gt;=1,$W682&lt;=2,AL682=AK682,AU682=AT682),1,0)+IF(AND($AC682&gt;=3,$AC682&lt;=4,AI682=AK682,AR682=AT682),1,0)+IF(AND($AE682&gt;=1,$AE682&lt;=2,AH682=AK682,AQ682=AT682),1,0)</f>
        <v>0</v>
      </c>
      <c r="BD682">
        <f ca="1">SUMPRODUCT(--($AH682:$AP682=AL682),--($AQ682:$AY682=AU682),'MPL ID'!$BG$17:$BO$17)+IF(AND($B682&gt;=3,$B682&lt;=4,AN682=AL682,AW682=AU682),1,0)+IF(AND($D682&gt;=1,$D682&lt;=2,AM682=AL682,AV682=AU682),1,0)+IF(AND($J682&gt;=1,$J682&lt;=2,AI682=AL682,AR682=AU682),1,0)+IF(AND($N682&gt;=1,$N682&lt;=2,AJ682=AL682,AS682=AU682),1,0)+IF(AND($W682&gt;=3,$W682&lt;=4,AK682=AL682,AT682=AU682),1,0)+IF(AND($AA682&gt;=1,$AA682&lt;=2,AH682=AL682,AQ682=AU682),1,0)+IF(AND($AD682&gt;=3,$AD682&lt;=4,AO682=AL682,AX682=AU682),1,0)</f>
        <v>0</v>
      </c>
      <c r="BE682">
        <f ca="1">SUMPRODUCT(--($AH682:$AP682=AM682),--($AQ682:$AY682=AV682),'MPL ID'!$BG$18:$BO$18)+IF(AND($D682&gt;=3,$D682&lt;=4,AL682=AM682,AU682=AV682),1,0)+IF(AND($L682&gt;=3,$L682&lt;=4,AH682=AM682,AQ682=AV682),1,0)+IF(AND($Q682&gt;=3,$Q682&lt;=4,AN682=AM682,AW682=AV682),1,0)+IF(AND($S682&gt;=1,$S682&lt;=2,AP682=AM682,AY682=AV682),1,0)+IF(AND($V682&gt;=3,$V682&lt;=4,AJ682=AM682,AS682=AV682),1,0)+IF(AND($Z682&gt;=1,$Z682&lt;=2,AO682=AM682,AX682=AV682),1,0)+IF(AND($AF682&gt;=1,$AF682&lt;=2,AI682=AM682,AR682=AV682),1,0)</f>
        <v>0</v>
      </c>
      <c r="BF682">
        <f ca="1">SUMPRODUCT(--($AH682:$AP682=AN682),--($AQ682:$AY682=AW682),'MPL ID'!$BG$19:$BO$19)+IF(AND($B682&gt;=1,$B682&lt;=2,AL682=AN682,AU682=AW682),1,0)+IF(AND($H682&gt;=3,$H682&lt;=4,AI682=AN682,AR682=AW682),1,0)+IF(AND($Q682&gt;=1,$Q682&lt;=2,AM682=AN682,AV682=AW682),1,0)+IF(AND($T682&gt;=3,$T682&lt;=4,AK682=AN682,AT682=AW682),1,0)+IF(AND($X682&gt;=3,$X682&lt;=4,AO682=AN682,AX682=AW682),1,0)+IF(AND($AB682&gt;=1,$AB682&lt;=2,AJ682=AN682,AS682=AW682),1,0)+IF(AND($AG682&gt;=1,$AG682&lt;=2,AP682=AN682,AY682=AW682),1,0)</f>
        <v>0</v>
      </c>
      <c r="BG682">
        <f ca="1">SUMPRODUCT(--($AH682:$AP682=AO682),--($AQ682:$AY682=AX682),'MPL ID'!$BG$20:$BO$20)+IF(AND($E682&gt;=1,$E682&lt;=2,AH682=AO682,AQ682=AX682),1,0)+IF(AND($M682&gt;=3,$M682&lt;=4,AI682=AO682,AR682=AX682),1,0)+IF(AND($P682&gt;=1,$P682&lt;=2,AK682=AO682,AT682=AX682),1,0)+IF(AND($U682&gt;=1,$U682&lt;=2,AP682=AO682,AY682=AX682),1,0)+IF(AND($X682&gt;=1,$X682&lt;=2,AN682=AO682,AW682=AX682),1,0)+IF(AND($Z682&gt;=3,$Z682&lt;=4,AM682=AO682,AV682=AX682),1,0)+IF(AND($AD682&gt;=1,$AD682&lt;=2,AL682=AO682,AU682=AX682),1,0)</f>
        <v>0</v>
      </c>
      <c r="BH682">
        <f ca="1">SUMPRODUCT(--($AH682:$AP682=AP682),--($AQ682:$AY682=AY682),'MPL ID'!$BG$21:$BO$21)+IF(AND($F682&gt;=3,$F682&lt;=4,AI682=AP682,AR682=AY682),1,0)+IF(AND($I682&gt;=3,$I682&lt;=4,AK682=AP682,AT682=AY682),1,0)+IF(AND($K682&gt;=3,$K682&lt;=4,AJ682=AP682,AS682=AY682),1,0)+IF(AND($O682&gt;=3,$O682&lt;=4,AH682=AP682,AQ682=AY682),1,0)+IF(AND($S682&gt;=3,$S682&lt;=4,AM682=AP682,AV682=AY682),1,0)+IF(AND($U682&gt;=3,$U682&lt;=4,AO682=AP682,AX682=AY682),1,0)+IF(AND($AG682&gt;=3,$AG682&lt;=4,AN682=AP682,AW682=AY682),1,0)</f>
        <v>0</v>
      </c>
      <c r="BI682">
        <f t="shared" ca="1" si="90"/>
        <v>3</v>
      </c>
      <c r="BJ682">
        <f t="shared" ca="1" si="91"/>
        <v>6</v>
      </c>
      <c r="BK682">
        <f t="shared" ca="1" si="92"/>
        <v>7</v>
      </c>
      <c r="BL682">
        <f t="shared" ca="1" si="93"/>
        <v>4</v>
      </c>
      <c r="BM682">
        <f t="shared" ca="1" si="94"/>
        <v>8</v>
      </c>
      <c r="BN682">
        <f t="shared" ca="1" si="95"/>
        <v>1</v>
      </c>
      <c r="BO682">
        <f t="shared" ca="1" si="96"/>
        <v>5</v>
      </c>
      <c r="BP682">
        <f t="shared" ca="1" si="97"/>
        <v>9</v>
      </c>
      <c r="BQ682">
        <f t="shared" ca="1" si="98"/>
        <v>2</v>
      </c>
    </row>
    <row r="683" spans="1:69" x14ac:dyDescent="0.25">
      <c r="A683">
        <v>682</v>
      </c>
      <c r="B683">
        <f ca="1">IF(AND(ISNUMBER('MPL ID'!$P$25),ISNUMBER('MPL ID'!$Q$25)),0,RANDBETWEEN(1,4))</f>
        <v>0</v>
      </c>
      <c r="C683">
        <f ca="1">IF(AND(ISNUMBER('MPL ID'!$P$26),ISNUMBER('MPL ID'!$Q$26)),0,RANDBETWEEN(1,4))</f>
        <v>0</v>
      </c>
      <c r="D683">
        <f ca="1">IF(AND(ISNUMBER('MPL ID'!$P$28),ISNUMBER('MPL ID'!$Q$28)),0,RANDBETWEEN(1,4))</f>
        <v>0</v>
      </c>
      <c r="E683">
        <f ca="1">IF(AND(ISNUMBER('MPL ID'!$P$29),ISNUMBER('MPL ID'!$Q$29)),0,RANDBETWEEN(1,4))</f>
        <v>0</v>
      </c>
      <c r="F683">
        <f ca="1">IF(AND(ISNUMBER('MPL ID'!$P$30),ISNUMBER('MPL ID'!$Q$30)),0,RANDBETWEEN(1,4))</f>
        <v>0</v>
      </c>
      <c r="G683">
        <f ca="1">IF(AND(ISNUMBER('MPL ID'!$P$31),ISNUMBER('MPL ID'!$Q$31)),0,RANDBETWEEN(1,4))</f>
        <v>0</v>
      </c>
      <c r="H683">
        <f ca="1">IF(AND(ISNUMBER('MPL ID'!$P$32),ISNUMBER('MPL ID'!$Q$32)),0,RANDBETWEEN(1,4))</f>
        <v>0</v>
      </c>
      <c r="I683">
        <f ca="1">IF(AND(ISNUMBER('MPL ID'!$P$33),ISNUMBER('MPL ID'!$Q$33)),0,RANDBETWEEN(1,4))</f>
        <v>0</v>
      </c>
      <c r="J683">
        <f ca="1">IF(AND(ISNUMBER('MPL ID'!$D$36),ISNUMBER('MPL ID'!$E$36)),0,RANDBETWEEN(1,4))</f>
        <v>0</v>
      </c>
      <c r="K683">
        <f ca="1">IF(AND(ISNUMBER('MPL ID'!$D$37),ISNUMBER('MPL ID'!$E$37)),0,RANDBETWEEN(1,4))</f>
        <v>0</v>
      </c>
      <c r="L683">
        <f ca="1">IF(AND(ISNUMBER('MPL ID'!$D$39),ISNUMBER('MPL ID'!$E$39)),0,RANDBETWEEN(1,4))</f>
        <v>0</v>
      </c>
      <c r="M683">
        <f ca="1">IF(AND(ISNUMBER('MPL ID'!$D$40),ISNUMBER('MPL ID'!$E$40)),0,RANDBETWEEN(1,4))</f>
        <v>0</v>
      </c>
      <c r="N683">
        <f ca="1">IF(AND(ISNUMBER('MPL ID'!$D$41),ISNUMBER('MPL ID'!$E$41)),0,RANDBETWEEN(1,4))</f>
        <v>0</v>
      </c>
      <c r="O683">
        <f ca="1">IF(AND(ISNUMBER('MPL ID'!$D$42),ISNUMBER('MPL ID'!$E$42)),0,RANDBETWEEN(1,4))</f>
        <v>0</v>
      </c>
      <c r="P683">
        <f ca="1">IF(AND(ISNUMBER('MPL ID'!$D$43),ISNUMBER('MPL ID'!$E$43)),0,RANDBETWEEN(1,4))</f>
        <v>0</v>
      </c>
      <c r="Q683">
        <f ca="1">IF(AND(ISNUMBER('MPL ID'!$D$44),ISNUMBER('MPL ID'!$E$44)),0,RANDBETWEEN(1,4))</f>
        <v>0</v>
      </c>
      <c r="R683">
        <f ca="1">IF(AND(ISNUMBER('MPL ID'!$J$36),ISNUMBER('MPL ID'!$K$36)),0,RANDBETWEEN(1,4))</f>
        <v>0</v>
      </c>
      <c r="S683">
        <f ca="1">IF(AND(ISNUMBER('MPL ID'!$J$37),ISNUMBER('MPL ID'!$K$37)),0,RANDBETWEEN(1,4))</f>
        <v>0</v>
      </c>
      <c r="T683">
        <f ca="1">IF(AND(ISNUMBER('MPL ID'!$J$39),ISNUMBER('MPL ID'!$K$39)),0,RANDBETWEEN(1,4))</f>
        <v>0</v>
      </c>
      <c r="U683">
        <f ca="1">IF(AND(ISNUMBER('MPL ID'!$J$40),ISNUMBER('MPL ID'!$K$40)),0,RANDBETWEEN(1,4))</f>
        <v>0</v>
      </c>
      <c r="V683">
        <f ca="1">IF(AND(ISNUMBER('MPL ID'!$J$41),ISNUMBER('MPL ID'!$K$41)),0,RANDBETWEEN(1,4))</f>
        <v>0</v>
      </c>
      <c r="W683">
        <f ca="1">IF(AND(ISNUMBER('MPL ID'!$J$42),ISNUMBER('MPL ID'!$K$42)),0,RANDBETWEEN(1,4))</f>
        <v>2</v>
      </c>
      <c r="X683">
        <f ca="1">IF(AND(ISNUMBER('MPL ID'!$J$43),ISNUMBER('MPL ID'!$K$43)),0,RANDBETWEEN(1,4))</f>
        <v>3</v>
      </c>
      <c r="Y683">
        <f ca="1">IF(AND(ISNUMBER('MPL ID'!$J$44),ISNUMBER('MPL ID'!$K$44)),0,RANDBETWEEN(1,4))</f>
        <v>2</v>
      </c>
      <c r="Z683">
        <f ca="1">IF(AND(ISNUMBER('MPL ID'!$P$36),ISNUMBER('MPL ID'!$Q$36)),0,RANDBETWEEN(1,4))</f>
        <v>4</v>
      </c>
      <c r="AA683">
        <f ca="1">IF(AND(ISNUMBER('MPL ID'!$P$37),ISNUMBER('MPL ID'!$Q$37)),0,RANDBETWEEN(1,4))</f>
        <v>2</v>
      </c>
      <c r="AB683">
        <f ca="1">IF(AND(ISNUMBER('MPL ID'!$P$39),ISNUMBER('MPL ID'!$Q$39)),0,RANDBETWEEN(1,4))</f>
        <v>4</v>
      </c>
      <c r="AC683">
        <f ca="1">IF(AND(ISNUMBER('MPL ID'!$P$40),ISNUMBER('MPL ID'!$Q$40)),0,RANDBETWEEN(1,4))</f>
        <v>4</v>
      </c>
      <c r="AD683">
        <f ca="1">IF(AND(ISNUMBER('MPL ID'!$P$41),ISNUMBER('MPL ID'!$Q$41)),0,RANDBETWEEN(1,4))</f>
        <v>1</v>
      </c>
      <c r="AE683">
        <f ca="1">IF(AND(ISNUMBER('MPL ID'!$P$42),ISNUMBER('MPL ID'!$Q$42)),0,RANDBETWEEN(1,4))</f>
        <v>1</v>
      </c>
      <c r="AF683">
        <f ca="1">IF(AND(ISNUMBER('MPL ID'!$P$43),ISNUMBER('MPL ID'!$Q$43)),0,RANDBETWEEN(1,4))</f>
        <v>4</v>
      </c>
      <c r="AG683">
        <f ca="1">IF(AND(ISNUMBER('MPL ID'!$P$44),ISNUMBER('MPL ID'!$Q$44)),0,RANDBETWEEN(1,4))</f>
        <v>3</v>
      </c>
      <c r="AH683">
        <f ca="1">'MPL ID'!$BG$1+SUMPRODUCT(($B$1003:$AG$1003='MPL ID'!$BF$1)*(($B683:$AG683=1)+($B683:$AG683=2)))+SUMPRODUCT(($B$1004:$AG$1004='MPL ID'!$BF$1)*(($B683:$AG683=3)+($B683:$AG683=4)))</f>
        <v>9</v>
      </c>
      <c r="AI683">
        <f ca="1">'MPL ID'!$BG$2+SUMPRODUCT(($B$1003:$AG$1003='MPL ID'!$BF$2)*(($B683:$AG683=1)+($B683:$AG683=2)))+SUMPRODUCT(($B$1004:$AG$1004='MPL ID'!$BF$2)*(($B683:$AG683=3)+($B683:$AG683=4)))</f>
        <v>8</v>
      </c>
      <c r="AJ683">
        <f ca="1">'MPL ID'!$BG$3+SUMPRODUCT(($B$1003:$AG$1003='MPL ID'!$BF$3)*(($B683:$AG683=1)+($B683:$AG683=2)))+SUMPRODUCT(($B$1004:$AG$1004='MPL ID'!$BF$3)*(($B683:$AG683=3)+($B683:$AG683=4)))</f>
        <v>7</v>
      </c>
      <c r="AK683">
        <f ca="1">'MPL ID'!$BG$4+SUMPRODUCT(($B$1003:$AG$1003='MPL ID'!$BF$4)*(($B683:$AG683=1)+($B683:$AG683=2)))+SUMPRODUCT(($B$1004:$AG$1004='MPL ID'!$BF$4)*(($B683:$AG683=3)+($B683:$AG683=4)))</f>
        <v>10</v>
      </c>
      <c r="AL683">
        <f ca="1">'MPL ID'!$BG$5+SUMPRODUCT(($B$1003:$AG$1003='MPL ID'!$BF$5)*(($B683:$AG683=1)+($B683:$AG683=2)))+SUMPRODUCT(($B$1004:$AG$1004='MPL ID'!$BF$5)*(($B683:$AG683=3)+($B683:$AG683=4)))</f>
        <v>4</v>
      </c>
      <c r="AM683">
        <f ca="1">'MPL ID'!$BG$6+SUMPRODUCT(($B$1003:$AG$1003='MPL ID'!$BF$6)*(($B683:$AG683=1)+($B683:$AG683=2)))+SUMPRODUCT(($B$1004:$AG$1004='MPL ID'!$BF$6)*(($B683:$AG683=3)+($B683:$AG683=4)))</f>
        <v>11</v>
      </c>
      <c r="AN683">
        <f ca="1">'MPL ID'!$BG$7+SUMPRODUCT(($B$1003:$AG$1003='MPL ID'!$BF$7)*(($B683:$AG683=1)+($B683:$AG683=2)))+SUMPRODUCT(($B$1004:$AG$1004='MPL ID'!$BF$7)*(($B683:$AG683=3)+($B683:$AG683=4)))</f>
        <v>6</v>
      </c>
      <c r="AO683">
        <f ca="1">'MPL ID'!$BG$8+SUMPRODUCT(($B$1003:$AG$1003='MPL ID'!$BF$8)*(($B683:$AG683=1)+($B683:$AG683=2)))+SUMPRODUCT(($B$1004:$AG$1004='MPL ID'!$BF$8)*(($B683:$AG683=3)+($B683:$AG683=4)))</f>
        <v>5</v>
      </c>
      <c r="AP683">
        <f ca="1">'MPL ID'!$BG$9+SUMPRODUCT(($B$1003:$AG$1003='MPL ID'!$BF$9)*(($B683:$AG683=1)+($B683:$AG683=2)))+SUMPRODUCT(($B$1004:$AG$1004='MPL ID'!$BF$9)*(($B683:$AG683=3)+($B683:$AG683=4)))</f>
        <v>12</v>
      </c>
      <c r="AQ683">
        <f ca="1">'MPL ID'!$BH$1+SUMPRODUCT(($B$1003:$AG$1003='MPL ID'!$BF$1)*(2*($B683:$AG683=1)+($B683:$AG683=2)-2*($B683:$AG683=3)-($B683:$AG683=4)))-SUMPRODUCT(($B$1004:$AG$1004='MPL ID'!$BF$1)*(2*($B683:$AG683=1)+($B683:$AG683=2)-2*($B683:$AG683=3)-($B683:$AG683=4)))</f>
        <v>6</v>
      </c>
      <c r="AR683">
        <f ca="1">'MPL ID'!$BH$2+SUMPRODUCT(($B$1003:$AG$1003='MPL ID'!$BF$2)*(2*($B683:$AG683=1)+($B683:$AG683=2)-2*($B683:$AG683=3)-($B683:$AG683=4)))-SUMPRODUCT(($B$1004:$AG$1004='MPL ID'!$BF$2)*(2*($B683:$AG683=1)+($B683:$AG683=2)-2*($B683:$AG683=3)-($B683:$AG683=4)))</f>
        <v>-3</v>
      </c>
      <c r="AS683">
        <f ca="1">'MPL ID'!$BH$3+SUMPRODUCT(($B$1003:$AG$1003='MPL ID'!$BF$3)*(2*($B683:$AG683=1)+($B683:$AG683=2)-2*($B683:$AG683=3)-($B683:$AG683=4)))-SUMPRODUCT(($B$1004:$AG$1004='MPL ID'!$BF$3)*(2*($B683:$AG683=1)+($B683:$AG683=2)-2*($B683:$AG683=3)-($B683:$AG683=4)))</f>
        <v>-6</v>
      </c>
      <c r="AT683">
        <f ca="1">'MPL ID'!$BH$4+SUMPRODUCT(($B$1003:$AG$1003='MPL ID'!$BF$4)*(2*($B683:$AG683=1)+($B683:$AG683=2)-2*($B683:$AG683=3)-($B683:$AG683=4)))-SUMPRODUCT(($B$1004:$AG$1004='MPL ID'!$BF$4)*(2*($B683:$AG683=1)+($B683:$AG683=2)-2*($B683:$AG683=3)-($B683:$AG683=4)))</f>
        <v>4</v>
      </c>
      <c r="AU683">
        <f ca="1">'MPL ID'!$BH$5+SUMPRODUCT(($B$1003:$AG$1003='MPL ID'!$BF$5)*(2*($B683:$AG683=1)+($B683:$AG683=2)-2*($B683:$AG683=3)-($B683:$AG683=4)))-SUMPRODUCT(($B$1004:$AG$1004='MPL ID'!$BF$5)*(2*($B683:$AG683=1)+($B683:$AG683=2)-2*($B683:$AG683=3)-($B683:$AG683=4)))</f>
        <v>-14</v>
      </c>
      <c r="AV683">
        <f ca="1">'MPL ID'!$BH$6+SUMPRODUCT(($B$1003:$AG$1003='MPL ID'!$BF$6)*(2*($B683:$AG683=1)+($B683:$AG683=2)-2*($B683:$AG683=3)-($B683:$AG683=4)))-SUMPRODUCT(($B$1004:$AG$1004='MPL ID'!$BF$6)*(2*($B683:$AG683=1)+($B683:$AG683=2)-2*($B683:$AG683=3)-($B683:$AG683=4)))</f>
        <v>12</v>
      </c>
      <c r="AW683">
        <f ca="1">'MPL ID'!$BH$7+SUMPRODUCT(($B$1003:$AG$1003='MPL ID'!$BF$7)*(2*($B683:$AG683=1)+($B683:$AG683=2)-2*($B683:$AG683=3)-($B683:$AG683=4)))-SUMPRODUCT(($B$1004:$AG$1004='MPL ID'!$BF$7)*(2*($B683:$AG683=1)+($B683:$AG683=2)-2*($B683:$AG683=3)-($B683:$AG683=4)))</f>
        <v>-3</v>
      </c>
      <c r="AX683">
        <f ca="1">'MPL ID'!$BH$8+SUMPRODUCT(($B$1003:$AG$1003='MPL ID'!$BF$8)*(2*($B683:$AG683=1)+($B683:$AG683=2)-2*($B683:$AG683=3)-($B683:$AG683=4)))-SUMPRODUCT(($B$1004:$AG$1004='MPL ID'!$BF$8)*(2*($B683:$AG683=1)+($B683:$AG683=2)-2*($B683:$AG683=3)-($B683:$AG683=4)))</f>
        <v>-11</v>
      </c>
      <c r="AY683">
        <f ca="1">'MPL ID'!$BH$9+SUMPRODUCT(($B$1003:$AG$1003='MPL ID'!$BF$9)*(2*($B683:$AG683=1)+($B683:$AG683=2)-2*($B683:$AG683=3)-($B683:$AG683=4)))-SUMPRODUCT(($B$1004:$AG$1004='MPL ID'!$BF$9)*(2*($B683:$AG683=1)+($B683:$AG683=2)-2*($B683:$AG683=3)-($B683:$AG683=4)))</f>
        <v>15</v>
      </c>
      <c r="AZ683">
        <f ca="1">SUMPRODUCT(--($AH683:$AP683=AH683),--($AQ683:$AY683=AQ683),'MPL ID'!$BG$13:$BO$13)+IF(AND($E683&gt;=3,$E683&lt;=4,AO683=AH683,AX683=AQ683),1,0)+IF(AND($G683&gt;=1,$G683&lt;=2,AJ683=AH683,AS683=AQ683),1,0)+IF(AND($L683&gt;=1,$L683&lt;=2,AM683=AH683,AV683=AQ683),1,0)+IF(AND($O683&gt;=1,$O683&lt;=2,AP683=AH683,AY683=AQ683),1,0)+IF(AND($R683&gt;=1,$R683&lt;=2,AI683=AH683,AR683=AQ683),1,0)+IF(AND($AA683&gt;=3,$AA683&lt;=4,AL683=AH683,AU683=AQ683),1,0)+IF(AND($AE683&gt;=3,$AE683&lt;=4,AK683=AH683,AT683=AQ683),1,0)</f>
        <v>0</v>
      </c>
      <c r="BA683">
        <f ca="1">SUMPRODUCT(--($AH683:$AP683=AI683),--($AQ683:$AY683=AR683),'MPL ID'!$BG$14:$BO$14)+IF(AND($F683&gt;=1,$F683&lt;=2,AP683=AI683,AY683=AR683),1,0)+IF(AND($H683&gt;=1,$H683&lt;=2,AN683=AI683,AW683=AR683),1,0)+IF(AND($J683&gt;=3,$J683&lt;=4,AL683=AI683,AU683=AR683),1,0)+IF(AND($M683&gt;=1,$M683&lt;=2,AO683=AI683,AX683=AR683),1,0)+IF(AND($R683&gt;=3,$R683&lt;=4,AH683=AI683,AQ683=AR683),1,0)+IF(AND($Y683&gt;=3,$Y683&lt;=4,AJ683=AI683,AS683=AR683),1,0)+IF(AND($AC683&gt;=1,$AC683&lt;=2,AK683=AI683,AT683=AR683),1,0)+IF(AND($AF683&gt;=3,$AF683&lt;=4,AM683=AI683,AV683=AR683),1,0)</f>
        <v>0</v>
      </c>
      <c r="BB683">
        <f ca="1">SUMPRODUCT(--($AH683:$AP683=AJ683),--($AQ683:$AY683=AS683),'MPL ID'!$BG$15:$BO$15)+IF(AND($C683&gt;=1,$C683&lt;=2,AK683=AJ683,AT683=AS683),1,0)+IF(AND($G683&gt;=3,$G683&lt;=4,AH683=AJ683,AQ683=AS683),1,0)+IF(AND($K683&gt;=1,$K683&lt;=2,AP683=AJ683,AY683=AS683),1,0)+IF(AND($N683&gt;=3,$N683&lt;=4,AL683=AJ683,AU683=AS683),1,0)+IF(AND($V683&gt;=1,$V683&lt;=2,AM683=AJ683,AV683=AS683),1,0)+IF(AND($Y683&gt;=1,$Y683&lt;=2,AI683=AJ683,AR683=AS683),1,0)+IF(AND($AB683&gt;=3,$AB683&lt;=4,AN683=AJ683,AW683=AS683),1,0)</f>
        <v>0</v>
      </c>
      <c r="BC683">
        <f ca="1">SUMPRODUCT(--($AH683:$AP683=AK683),--($AQ683:$AY683=AT683),'MPL ID'!$BG$16:$BO$16)+IF(AND($C683&gt;=3,$C683&lt;=4,AJ683=AK683,AS683=AT683),1,0)+IF(AND($I683&gt;=1,$I683&lt;=2,AP683=AK683,AY683=AT683),1,0)+IF(AND($P683&gt;=3,$P683&lt;=4,AO683=AK683,AX683=AT683),1,0)+IF(AND($T683&gt;=1,$T683&lt;=2,AN683=AK683,AW683=AT683),1,0)+IF(AND($W683&gt;=1,$W683&lt;=2,AL683=AK683,AU683=AT683),1,0)+IF(AND($AC683&gt;=3,$AC683&lt;=4,AI683=AK683,AR683=AT683),1,0)+IF(AND($AE683&gt;=1,$AE683&lt;=2,AH683=AK683,AQ683=AT683),1,0)</f>
        <v>0</v>
      </c>
      <c r="BD683">
        <f ca="1">SUMPRODUCT(--($AH683:$AP683=AL683),--($AQ683:$AY683=AU683),'MPL ID'!$BG$17:$BO$17)+IF(AND($B683&gt;=3,$B683&lt;=4,AN683=AL683,AW683=AU683),1,0)+IF(AND($D683&gt;=1,$D683&lt;=2,AM683=AL683,AV683=AU683),1,0)+IF(AND($J683&gt;=1,$J683&lt;=2,AI683=AL683,AR683=AU683),1,0)+IF(AND($N683&gt;=1,$N683&lt;=2,AJ683=AL683,AS683=AU683),1,0)+IF(AND($W683&gt;=3,$W683&lt;=4,AK683=AL683,AT683=AU683),1,0)+IF(AND($AA683&gt;=1,$AA683&lt;=2,AH683=AL683,AQ683=AU683),1,0)+IF(AND($AD683&gt;=3,$AD683&lt;=4,AO683=AL683,AX683=AU683),1,0)</f>
        <v>0</v>
      </c>
      <c r="BE683">
        <f ca="1">SUMPRODUCT(--($AH683:$AP683=AM683),--($AQ683:$AY683=AV683),'MPL ID'!$BG$18:$BO$18)+IF(AND($D683&gt;=3,$D683&lt;=4,AL683=AM683,AU683=AV683),1,0)+IF(AND($L683&gt;=3,$L683&lt;=4,AH683=AM683,AQ683=AV683),1,0)+IF(AND($Q683&gt;=3,$Q683&lt;=4,AN683=AM683,AW683=AV683),1,0)+IF(AND($S683&gt;=1,$S683&lt;=2,AP683=AM683,AY683=AV683),1,0)+IF(AND($V683&gt;=3,$V683&lt;=4,AJ683=AM683,AS683=AV683),1,0)+IF(AND($Z683&gt;=1,$Z683&lt;=2,AO683=AM683,AX683=AV683),1,0)+IF(AND($AF683&gt;=1,$AF683&lt;=2,AI683=AM683,AR683=AV683),1,0)</f>
        <v>0</v>
      </c>
      <c r="BF683">
        <f ca="1">SUMPRODUCT(--($AH683:$AP683=AN683),--($AQ683:$AY683=AW683),'MPL ID'!$BG$19:$BO$19)+IF(AND($B683&gt;=1,$B683&lt;=2,AL683=AN683,AU683=AW683),1,0)+IF(AND($H683&gt;=3,$H683&lt;=4,AI683=AN683,AR683=AW683),1,0)+IF(AND($Q683&gt;=1,$Q683&lt;=2,AM683=AN683,AV683=AW683),1,0)+IF(AND($T683&gt;=3,$T683&lt;=4,AK683=AN683,AT683=AW683),1,0)+IF(AND($X683&gt;=3,$X683&lt;=4,AO683=AN683,AX683=AW683),1,0)+IF(AND($AB683&gt;=1,$AB683&lt;=2,AJ683=AN683,AS683=AW683),1,0)+IF(AND($AG683&gt;=1,$AG683&lt;=2,AP683=AN683,AY683=AW683),1,0)</f>
        <v>0</v>
      </c>
      <c r="BG683">
        <f ca="1">SUMPRODUCT(--($AH683:$AP683=AO683),--($AQ683:$AY683=AX683),'MPL ID'!$BG$20:$BO$20)+IF(AND($E683&gt;=1,$E683&lt;=2,AH683=AO683,AQ683=AX683),1,0)+IF(AND($M683&gt;=3,$M683&lt;=4,AI683=AO683,AR683=AX683),1,0)+IF(AND($P683&gt;=1,$P683&lt;=2,AK683=AO683,AT683=AX683),1,0)+IF(AND($U683&gt;=1,$U683&lt;=2,AP683=AO683,AY683=AX683),1,0)+IF(AND($X683&gt;=1,$X683&lt;=2,AN683=AO683,AW683=AX683),1,0)+IF(AND($Z683&gt;=3,$Z683&lt;=4,AM683=AO683,AV683=AX683),1,0)+IF(AND($AD683&gt;=1,$AD683&lt;=2,AL683=AO683,AU683=AX683),1,0)</f>
        <v>0</v>
      </c>
      <c r="BH683">
        <f ca="1">SUMPRODUCT(--($AH683:$AP683=AP683),--($AQ683:$AY683=AY683),'MPL ID'!$BG$21:$BO$21)+IF(AND($F683&gt;=3,$F683&lt;=4,AI683=AP683,AR683=AY683),1,0)+IF(AND($I683&gt;=3,$I683&lt;=4,AK683=AP683,AT683=AY683),1,0)+IF(AND($K683&gt;=3,$K683&lt;=4,AJ683=AP683,AS683=AY683),1,0)+IF(AND($O683&gt;=3,$O683&lt;=4,AH683=AP683,AQ683=AY683),1,0)+IF(AND($S683&gt;=3,$S683&lt;=4,AM683=AP683,AV683=AY683),1,0)+IF(AND($U683&gt;=3,$U683&lt;=4,AO683=AP683,AX683=AY683),1,0)+IF(AND($AG683&gt;=3,$AG683&lt;=4,AN683=AP683,AW683=AY683),1,0)</f>
        <v>0</v>
      </c>
      <c r="BI683">
        <f t="shared" ca="1" si="90"/>
        <v>4</v>
      </c>
      <c r="BJ683">
        <f t="shared" ca="1" si="91"/>
        <v>5</v>
      </c>
      <c r="BK683">
        <f t="shared" ca="1" si="92"/>
        <v>6</v>
      </c>
      <c r="BL683">
        <f t="shared" ca="1" si="93"/>
        <v>3</v>
      </c>
      <c r="BM683">
        <f t="shared" ca="1" si="94"/>
        <v>9</v>
      </c>
      <c r="BN683">
        <f t="shared" ca="1" si="95"/>
        <v>2</v>
      </c>
      <c r="BO683">
        <f t="shared" ca="1" si="96"/>
        <v>7</v>
      </c>
      <c r="BP683">
        <f t="shared" ca="1" si="97"/>
        <v>8</v>
      </c>
      <c r="BQ683">
        <f t="shared" ca="1" si="98"/>
        <v>1</v>
      </c>
    </row>
    <row r="684" spans="1:69" x14ac:dyDescent="0.25">
      <c r="A684">
        <v>683</v>
      </c>
      <c r="B684">
        <f ca="1">IF(AND(ISNUMBER('MPL ID'!$P$25),ISNUMBER('MPL ID'!$Q$25)),0,RANDBETWEEN(1,4))</f>
        <v>0</v>
      </c>
      <c r="C684">
        <f ca="1">IF(AND(ISNUMBER('MPL ID'!$P$26),ISNUMBER('MPL ID'!$Q$26)),0,RANDBETWEEN(1,4))</f>
        <v>0</v>
      </c>
      <c r="D684">
        <f ca="1">IF(AND(ISNUMBER('MPL ID'!$P$28),ISNUMBER('MPL ID'!$Q$28)),0,RANDBETWEEN(1,4))</f>
        <v>0</v>
      </c>
      <c r="E684">
        <f ca="1">IF(AND(ISNUMBER('MPL ID'!$P$29),ISNUMBER('MPL ID'!$Q$29)),0,RANDBETWEEN(1,4))</f>
        <v>0</v>
      </c>
      <c r="F684">
        <f ca="1">IF(AND(ISNUMBER('MPL ID'!$P$30),ISNUMBER('MPL ID'!$Q$30)),0,RANDBETWEEN(1,4))</f>
        <v>0</v>
      </c>
      <c r="G684">
        <f ca="1">IF(AND(ISNUMBER('MPL ID'!$P$31),ISNUMBER('MPL ID'!$Q$31)),0,RANDBETWEEN(1,4))</f>
        <v>0</v>
      </c>
      <c r="H684">
        <f ca="1">IF(AND(ISNUMBER('MPL ID'!$P$32),ISNUMBER('MPL ID'!$Q$32)),0,RANDBETWEEN(1,4))</f>
        <v>0</v>
      </c>
      <c r="I684">
        <f ca="1">IF(AND(ISNUMBER('MPL ID'!$P$33),ISNUMBER('MPL ID'!$Q$33)),0,RANDBETWEEN(1,4))</f>
        <v>0</v>
      </c>
      <c r="J684">
        <f ca="1">IF(AND(ISNUMBER('MPL ID'!$D$36),ISNUMBER('MPL ID'!$E$36)),0,RANDBETWEEN(1,4))</f>
        <v>0</v>
      </c>
      <c r="K684">
        <f ca="1">IF(AND(ISNUMBER('MPL ID'!$D$37),ISNUMBER('MPL ID'!$E$37)),0,RANDBETWEEN(1,4))</f>
        <v>0</v>
      </c>
      <c r="L684">
        <f ca="1">IF(AND(ISNUMBER('MPL ID'!$D$39),ISNUMBER('MPL ID'!$E$39)),0,RANDBETWEEN(1,4))</f>
        <v>0</v>
      </c>
      <c r="M684">
        <f ca="1">IF(AND(ISNUMBER('MPL ID'!$D$40),ISNUMBER('MPL ID'!$E$40)),0,RANDBETWEEN(1,4))</f>
        <v>0</v>
      </c>
      <c r="N684">
        <f ca="1">IF(AND(ISNUMBER('MPL ID'!$D$41),ISNUMBER('MPL ID'!$E$41)),0,RANDBETWEEN(1,4))</f>
        <v>0</v>
      </c>
      <c r="O684">
        <f ca="1">IF(AND(ISNUMBER('MPL ID'!$D$42),ISNUMBER('MPL ID'!$E$42)),0,RANDBETWEEN(1,4))</f>
        <v>0</v>
      </c>
      <c r="P684">
        <f ca="1">IF(AND(ISNUMBER('MPL ID'!$D$43),ISNUMBER('MPL ID'!$E$43)),0,RANDBETWEEN(1,4))</f>
        <v>0</v>
      </c>
      <c r="Q684">
        <f ca="1">IF(AND(ISNUMBER('MPL ID'!$D$44),ISNUMBER('MPL ID'!$E$44)),0,RANDBETWEEN(1,4))</f>
        <v>0</v>
      </c>
      <c r="R684">
        <f ca="1">IF(AND(ISNUMBER('MPL ID'!$J$36),ISNUMBER('MPL ID'!$K$36)),0,RANDBETWEEN(1,4))</f>
        <v>0</v>
      </c>
      <c r="S684">
        <f ca="1">IF(AND(ISNUMBER('MPL ID'!$J$37),ISNUMBER('MPL ID'!$K$37)),0,RANDBETWEEN(1,4))</f>
        <v>0</v>
      </c>
      <c r="T684">
        <f ca="1">IF(AND(ISNUMBER('MPL ID'!$J$39),ISNUMBER('MPL ID'!$K$39)),0,RANDBETWEEN(1,4))</f>
        <v>0</v>
      </c>
      <c r="U684">
        <f ca="1">IF(AND(ISNUMBER('MPL ID'!$J$40),ISNUMBER('MPL ID'!$K$40)),0,RANDBETWEEN(1,4))</f>
        <v>0</v>
      </c>
      <c r="V684">
        <f ca="1">IF(AND(ISNUMBER('MPL ID'!$J$41),ISNUMBER('MPL ID'!$K$41)),0,RANDBETWEEN(1,4))</f>
        <v>0</v>
      </c>
      <c r="W684">
        <f ca="1">IF(AND(ISNUMBER('MPL ID'!$J$42),ISNUMBER('MPL ID'!$K$42)),0,RANDBETWEEN(1,4))</f>
        <v>1</v>
      </c>
      <c r="X684">
        <f ca="1">IF(AND(ISNUMBER('MPL ID'!$J$43),ISNUMBER('MPL ID'!$K$43)),0,RANDBETWEEN(1,4))</f>
        <v>4</v>
      </c>
      <c r="Y684">
        <f ca="1">IF(AND(ISNUMBER('MPL ID'!$J$44),ISNUMBER('MPL ID'!$K$44)),0,RANDBETWEEN(1,4))</f>
        <v>1</v>
      </c>
      <c r="Z684">
        <f ca="1">IF(AND(ISNUMBER('MPL ID'!$P$36),ISNUMBER('MPL ID'!$Q$36)),0,RANDBETWEEN(1,4))</f>
        <v>1</v>
      </c>
      <c r="AA684">
        <f ca="1">IF(AND(ISNUMBER('MPL ID'!$P$37),ISNUMBER('MPL ID'!$Q$37)),0,RANDBETWEEN(1,4))</f>
        <v>1</v>
      </c>
      <c r="AB684">
        <f ca="1">IF(AND(ISNUMBER('MPL ID'!$P$39),ISNUMBER('MPL ID'!$Q$39)),0,RANDBETWEEN(1,4))</f>
        <v>2</v>
      </c>
      <c r="AC684">
        <f ca="1">IF(AND(ISNUMBER('MPL ID'!$P$40),ISNUMBER('MPL ID'!$Q$40)),0,RANDBETWEEN(1,4))</f>
        <v>3</v>
      </c>
      <c r="AD684">
        <f ca="1">IF(AND(ISNUMBER('MPL ID'!$P$41),ISNUMBER('MPL ID'!$Q$41)),0,RANDBETWEEN(1,4))</f>
        <v>3</v>
      </c>
      <c r="AE684">
        <f ca="1">IF(AND(ISNUMBER('MPL ID'!$P$42),ISNUMBER('MPL ID'!$Q$42)),0,RANDBETWEEN(1,4))</f>
        <v>1</v>
      </c>
      <c r="AF684">
        <f ca="1">IF(AND(ISNUMBER('MPL ID'!$P$43),ISNUMBER('MPL ID'!$Q$43)),0,RANDBETWEEN(1,4))</f>
        <v>4</v>
      </c>
      <c r="AG684">
        <f ca="1">IF(AND(ISNUMBER('MPL ID'!$P$44),ISNUMBER('MPL ID'!$Q$44)),0,RANDBETWEEN(1,4))</f>
        <v>3</v>
      </c>
      <c r="AH684">
        <f ca="1">'MPL ID'!$BG$1+SUMPRODUCT(($B$1003:$AG$1003='MPL ID'!$BF$1)*(($B684:$AG684=1)+($B684:$AG684=2)))+SUMPRODUCT(($B$1004:$AG$1004='MPL ID'!$BF$1)*(($B684:$AG684=3)+($B684:$AG684=4)))</f>
        <v>9</v>
      </c>
      <c r="AI684">
        <f ca="1">'MPL ID'!$BG$2+SUMPRODUCT(($B$1003:$AG$1003='MPL ID'!$BF$2)*(($B684:$AG684=1)+($B684:$AG684=2)))+SUMPRODUCT(($B$1004:$AG$1004='MPL ID'!$BF$2)*(($B684:$AG684=3)+($B684:$AG684=4)))</f>
        <v>8</v>
      </c>
      <c r="AJ684">
        <f ca="1">'MPL ID'!$BG$3+SUMPRODUCT(($B$1003:$AG$1003='MPL ID'!$BF$3)*(($B684:$AG684=1)+($B684:$AG684=2)))+SUMPRODUCT(($B$1004:$AG$1004='MPL ID'!$BF$3)*(($B684:$AG684=3)+($B684:$AG684=4)))</f>
        <v>6</v>
      </c>
      <c r="AK684">
        <f ca="1">'MPL ID'!$BG$4+SUMPRODUCT(($B$1003:$AG$1003='MPL ID'!$BF$4)*(($B684:$AG684=1)+($B684:$AG684=2)))+SUMPRODUCT(($B$1004:$AG$1004='MPL ID'!$BF$4)*(($B684:$AG684=3)+($B684:$AG684=4)))</f>
        <v>10</v>
      </c>
      <c r="AL684">
        <f ca="1">'MPL ID'!$BG$5+SUMPRODUCT(($B$1003:$AG$1003='MPL ID'!$BF$5)*(($B684:$AG684=1)+($B684:$AG684=2)))+SUMPRODUCT(($B$1004:$AG$1004='MPL ID'!$BF$5)*(($B684:$AG684=3)+($B684:$AG684=4)))</f>
        <v>5</v>
      </c>
      <c r="AM684">
        <f ca="1">'MPL ID'!$BG$6+SUMPRODUCT(($B$1003:$AG$1003='MPL ID'!$BF$6)*(($B684:$AG684=1)+($B684:$AG684=2)))+SUMPRODUCT(($B$1004:$AG$1004='MPL ID'!$BF$6)*(($B684:$AG684=3)+($B684:$AG684=4)))</f>
        <v>12</v>
      </c>
      <c r="AN684">
        <f ca="1">'MPL ID'!$BG$7+SUMPRODUCT(($B$1003:$AG$1003='MPL ID'!$BF$7)*(($B684:$AG684=1)+($B684:$AG684=2)))+SUMPRODUCT(($B$1004:$AG$1004='MPL ID'!$BF$7)*(($B684:$AG684=3)+($B684:$AG684=4)))</f>
        <v>7</v>
      </c>
      <c r="AO684">
        <f ca="1">'MPL ID'!$BG$8+SUMPRODUCT(($B$1003:$AG$1003='MPL ID'!$BF$8)*(($B684:$AG684=1)+($B684:$AG684=2)))+SUMPRODUCT(($B$1004:$AG$1004='MPL ID'!$BF$8)*(($B684:$AG684=3)+($B684:$AG684=4)))</f>
        <v>3</v>
      </c>
      <c r="AP684">
        <f ca="1">'MPL ID'!$BG$9+SUMPRODUCT(($B$1003:$AG$1003='MPL ID'!$BF$9)*(($B684:$AG684=1)+($B684:$AG684=2)))+SUMPRODUCT(($B$1004:$AG$1004='MPL ID'!$BF$9)*(($B684:$AG684=3)+($B684:$AG684=4)))</f>
        <v>12</v>
      </c>
      <c r="AQ684">
        <f ca="1">'MPL ID'!$BH$1+SUMPRODUCT(($B$1003:$AG$1003='MPL ID'!$BF$1)*(2*($B684:$AG684=1)+($B684:$AG684=2)-2*($B684:$AG684=3)-($B684:$AG684=4)))-SUMPRODUCT(($B$1004:$AG$1004='MPL ID'!$BF$1)*(2*($B684:$AG684=1)+($B684:$AG684=2)-2*($B684:$AG684=3)-($B684:$AG684=4)))</f>
        <v>5</v>
      </c>
      <c r="AR684">
        <f ca="1">'MPL ID'!$BH$2+SUMPRODUCT(($B$1003:$AG$1003='MPL ID'!$BF$2)*(2*($B684:$AG684=1)+($B684:$AG684=2)-2*($B684:$AG684=3)-($B684:$AG684=4)))-SUMPRODUCT(($B$1004:$AG$1004='MPL ID'!$BF$2)*(2*($B684:$AG684=1)+($B684:$AG684=2)-2*($B684:$AG684=3)-($B684:$AG684=4)))</f>
        <v>-5</v>
      </c>
      <c r="AS684">
        <f ca="1">'MPL ID'!$BH$3+SUMPRODUCT(($B$1003:$AG$1003='MPL ID'!$BF$3)*(2*($B684:$AG684=1)+($B684:$AG684=2)-2*($B684:$AG684=3)-($B684:$AG684=4)))-SUMPRODUCT(($B$1004:$AG$1004='MPL ID'!$BF$3)*(2*($B684:$AG684=1)+($B684:$AG684=2)-2*($B684:$AG684=3)-($B684:$AG684=4)))</f>
        <v>-7</v>
      </c>
      <c r="AT684">
        <f ca="1">'MPL ID'!$BH$4+SUMPRODUCT(($B$1003:$AG$1003='MPL ID'!$BF$4)*(2*($B684:$AG684=1)+($B684:$AG684=2)-2*($B684:$AG684=3)-($B684:$AG684=4)))-SUMPRODUCT(($B$1004:$AG$1004='MPL ID'!$BF$4)*(2*($B684:$AG684=1)+($B684:$AG684=2)-2*($B684:$AG684=3)-($B684:$AG684=4)))</f>
        <v>6</v>
      </c>
      <c r="AU684">
        <f ca="1">'MPL ID'!$BH$5+SUMPRODUCT(($B$1003:$AG$1003='MPL ID'!$BF$5)*(2*($B684:$AG684=1)+($B684:$AG684=2)-2*($B684:$AG684=3)-($B684:$AG684=4)))-SUMPRODUCT(($B$1004:$AG$1004='MPL ID'!$BF$5)*(2*($B684:$AG684=1)+($B684:$AG684=2)-2*($B684:$AG684=3)-($B684:$AG684=4)))</f>
        <v>-10</v>
      </c>
      <c r="AV684">
        <f ca="1">'MPL ID'!$BH$6+SUMPRODUCT(($B$1003:$AG$1003='MPL ID'!$BF$6)*(2*($B684:$AG684=1)+($B684:$AG684=2)-2*($B684:$AG684=3)-($B684:$AG684=4)))-SUMPRODUCT(($B$1004:$AG$1004='MPL ID'!$BF$6)*(2*($B684:$AG684=1)+($B684:$AG684=2)-2*($B684:$AG684=3)-($B684:$AG684=4)))</f>
        <v>15</v>
      </c>
      <c r="AW684">
        <f ca="1">'MPL ID'!$BH$7+SUMPRODUCT(($B$1003:$AG$1003='MPL ID'!$BF$7)*(2*($B684:$AG684=1)+($B684:$AG684=2)-2*($B684:$AG684=3)-($B684:$AG684=4)))-SUMPRODUCT(($B$1004:$AG$1004='MPL ID'!$BF$7)*(2*($B684:$AG684=1)+($B684:$AG684=2)-2*($B684:$AG684=3)-($B684:$AG684=4)))</f>
        <v>-2</v>
      </c>
      <c r="AX684">
        <f ca="1">'MPL ID'!$BH$8+SUMPRODUCT(($B$1003:$AG$1003='MPL ID'!$BF$8)*(2*($B684:$AG684=1)+($B684:$AG684=2)-2*($B684:$AG684=3)-($B684:$AG684=4)))-SUMPRODUCT(($B$1004:$AG$1004='MPL ID'!$BF$8)*(2*($B684:$AG684=1)+($B684:$AG684=2)-2*($B684:$AG684=3)-($B684:$AG684=4)))</f>
        <v>-17</v>
      </c>
      <c r="AY684">
        <f ca="1">'MPL ID'!$BH$9+SUMPRODUCT(($B$1003:$AG$1003='MPL ID'!$BF$9)*(2*($B684:$AG684=1)+($B684:$AG684=2)-2*($B684:$AG684=3)-($B684:$AG684=4)))-SUMPRODUCT(($B$1004:$AG$1004='MPL ID'!$BF$9)*(2*($B684:$AG684=1)+($B684:$AG684=2)-2*($B684:$AG684=3)-($B684:$AG684=4)))</f>
        <v>15</v>
      </c>
      <c r="AZ684">
        <f ca="1">SUMPRODUCT(--($AH684:$AP684=AH684),--($AQ684:$AY684=AQ684),'MPL ID'!$BG$13:$BO$13)+IF(AND($E684&gt;=3,$E684&lt;=4,AO684=AH684,AX684=AQ684),1,0)+IF(AND($G684&gt;=1,$G684&lt;=2,AJ684=AH684,AS684=AQ684),1,0)+IF(AND($L684&gt;=1,$L684&lt;=2,AM684=AH684,AV684=AQ684),1,0)+IF(AND($O684&gt;=1,$O684&lt;=2,AP684=AH684,AY684=AQ684),1,0)+IF(AND($R684&gt;=1,$R684&lt;=2,AI684=AH684,AR684=AQ684),1,0)+IF(AND($AA684&gt;=3,$AA684&lt;=4,AL684=AH684,AU684=AQ684),1,0)+IF(AND($AE684&gt;=3,$AE684&lt;=4,AK684=AH684,AT684=AQ684),1,0)</f>
        <v>0</v>
      </c>
      <c r="BA684">
        <f ca="1">SUMPRODUCT(--($AH684:$AP684=AI684),--($AQ684:$AY684=AR684),'MPL ID'!$BG$14:$BO$14)+IF(AND($F684&gt;=1,$F684&lt;=2,AP684=AI684,AY684=AR684),1,0)+IF(AND($H684&gt;=1,$H684&lt;=2,AN684=AI684,AW684=AR684),1,0)+IF(AND($J684&gt;=3,$J684&lt;=4,AL684=AI684,AU684=AR684),1,0)+IF(AND($M684&gt;=1,$M684&lt;=2,AO684=AI684,AX684=AR684),1,0)+IF(AND($R684&gt;=3,$R684&lt;=4,AH684=AI684,AQ684=AR684),1,0)+IF(AND($Y684&gt;=3,$Y684&lt;=4,AJ684=AI684,AS684=AR684),1,0)+IF(AND($AC684&gt;=1,$AC684&lt;=2,AK684=AI684,AT684=AR684),1,0)+IF(AND($AF684&gt;=3,$AF684&lt;=4,AM684=AI684,AV684=AR684),1,0)</f>
        <v>0</v>
      </c>
      <c r="BB684">
        <f ca="1">SUMPRODUCT(--($AH684:$AP684=AJ684),--($AQ684:$AY684=AS684),'MPL ID'!$BG$15:$BO$15)+IF(AND($C684&gt;=1,$C684&lt;=2,AK684=AJ684,AT684=AS684),1,0)+IF(AND($G684&gt;=3,$G684&lt;=4,AH684=AJ684,AQ684=AS684),1,0)+IF(AND($K684&gt;=1,$K684&lt;=2,AP684=AJ684,AY684=AS684),1,0)+IF(AND($N684&gt;=3,$N684&lt;=4,AL684=AJ684,AU684=AS684),1,0)+IF(AND($V684&gt;=1,$V684&lt;=2,AM684=AJ684,AV684=AS684),1,0)+IF(AND($Y684&gt;=1,$Y684&lt;=2,AI684=AJ684,AR684=AS684),1,0)+IF(AND($AB684&gt;=3,$AB684&lt;=4,AN684=AJ684,AW684=AS684),1,0)</f>
        <v>0</v>
      </c>
      <c r="BC684">
        <f ca="1">SUMPRODUCT(--($AH684:$AP684=AK684),--($AQ684:$AY684=AT684),'MPL ID'!$BG$16:$BO$16)+IF(AND($C684&gt;=3,$C684&lt;=4,AJ684=AK684,AS684=AT684),1,0)+IF(AND($I684&gt;=1,$I684&lt;=2,AP684=AK684,AY684=AT684),1,0)+IF(AND($P684&gt;=3,$P684&lt;=4,AO684=AK684,AX684=AT684),1,0)+IF(AND($T684&gt;=1,$T684&lt;=2,AN684=AK684,AW684=AT684),1,0)+IF(AND($W684&gt;=1,$W684&lt;=2,AL684=AK684,AU684=AT684),1,0)+IF(AND($AC684&gt;=3,$AC684&lt;=4,AI684=AK684,AR684=AT684),1,0)+IF(AND($AE684&gt;=1,$AE684&lt;=2,AH684=AK684,AQ684=AT684),1,0)</f>
        <v>0</v>
      </c>
      <c r="BD684">
        <f ca="1">SUMPRODUCT(--($AH684:$AP684=AL684),--($AQ684:$AY684=AU684),'MPL ID'!$BG$17:$BO$17)+IF(AND($B684&gt;=3,$B684&lt;=4,AN684=AL684,AW684=AU684),1,0)+IF(AND($D684&gt;=1,$D684&lt;=2,AM684=AL684,AV684=AU684),1,0)+IF(AND($J684&gt;=1,$J684&lt;=2,AI684=AL684,AR684=AU684),1,0)+IF(AND($N684&gt;=1,$N684&lt;=2,AJ684=AL684,AS684=AU684),1,0)+IF(AND($W684&gt;=3,$W684&lt;=4,AK684=AL684,AT684=AU684),1,0)+IF(AND($AA684&gt;=1,$AA684&lt;=2,AH684=AL684,AQ684=AU684),1,0)+IF(AND($AD684&gt;=3,$AD684&lt;=4,AO684=AL684,AX684=AU684),1,0)</f>
        <v>0</v>
      </c>
      <c r="BE684">
        <f ca="1">SUMPRODUCT(--($AH684:$AP684=AM684),--($AQ684:$AY684=AV684),'MPL ID'!$BG$18:$BO$18)+IF(AND($D684&gt;=3,$D684&lt;=4,AL684=AM684,AU684=AV684),1,0)+IF(AND($L684&gt;=3,$L684&lt;=4,AH684=AM684,AQ684=AV684),1,0)+IF(AND($Q684&gt;=3,$Q684&lt;=4,AN684=AM684,AW684=AV684),1,0)+IF(AND($S684&gt;=1,$S684&lt;=2,AP684=AM684,AY684=AV684),1,0)+IF(AND($V684&gt;=3,$V684&lt;=4,AJ684=AM684,AS684=AV684),1,0)+IF(AND($Z684&gt;=1,$Z684&lt;=2,AO684=AM684,AX684=AV684),1,0)+IF(AND($AF684&gt;=1,$AF684&lt;=2,AI684=AM684,AR684=AV684),1,0)</f>
        <v>2</v>
      </c>
      <c r="BF684">
        <f ca="1">SUMPRODUCT(--($AH684:$AP684=AN684),--($AQ684:$AY684=AW684),'MPL ID'!$BG$19:$BO$19)+IF(AND($B684&gt;=1,$B684&lt;=2,AL684=AN684,AU684=AW684),1,0)+IF(AND($H684&gt;=3,$H684&lt;=4,AI684=AN684,AR684=AW684),1,0)+IF(AND($Q684&gt;=1,$Q684&lt;=2,AM684=AN684,AV684=AW684),1,0)+IF(AND($T684&gt;=3,$T684&lt;=4,AK684=AN684,AT684=AW684),1,0)+IF(AND($X684&gt;=3,$X684&lt;=4,AO684=AN684,AX684=AW684),1,0)+IF(AND($AB684&gt;=1,$AB684&lt;=2,AJ684=AN684,AS684=AW684),1,0)+IF(AND($AG684&gt;=1,$AG684&lt;=2,AP684=AN684,AY684=AW684),1,0)</f>
        <v>0</v>
      </c>
      <c r="BG684">
        <f ca="1">SUMPRODUCT(--($AH684:$AP684=AO684),--($AQ684:$AY684=AX684),'MPL ID'!$BG$20:$BO$20)+IF(AND($E684&gt;=1,$E684&lt;=2,AH684=AO684,AQ684=AX684),1,0)+IF(AND($M684&gt;=3,$M684&lt;=4,AI684=AO684,AR684=AX684),1,0)+IF(AND($P684&gt;=1,$P684&lt;=2,AK684=AO684,AT684=AX684),1,0)+IF(AND($U684&gt;=1,$U684&lt;=2,AP684=AO684,AY684=AX684),1,0)+IF(AND($X684&gt;=1,$X684&lt;=2,AN684=AO684,AW684=AX684),1,0)+IF(AND($Z684&gt;=3,$Z684&lt;=4,AM684=AO684,AV684=AX684),1,0)+IF(AND($AD684&gt;=1,$AD684&lt;=2,AL684=AO684,AU684=AX684),1,0)</f>
        <v>0</v>
      </c>
      <c r="BH684">
        <f ca="1">SUMPRODUCT(--($AH684:$AP684=AP684),--($AQ684:$AY684=AY684),'MPL ID'!$BG$21:$BO$21)+IF(AND($F684&gt;=3,$F684&lt;=4,AI684=AP684,AR684=AY684),1,0)+IF(AND($I684&gt;=3,$I684&lt;=4,AK684=AP684,AT684=AY684),1,0)+IF(AND($K684&gt;=3,$K684&lt;=4,AJ684=AP684,AS684=AY684),1,0)+IF(AND($O684&gt;=3,$O684&lt;=4,AH684=AP684,AQ684=AY684),1,0)+IF(AND($S684&gt;=3,$S684&lt;=4,AM684=AP684,AV684=AY684),1,0)+IF(AND($U684&gt;=3,$U684&lt;=4,AO684=AP684,AX684=AY684),1,0)+IF(AND($AG684&gt;=3,$AG684&lt;=4,AN684=AP684,AW684=AY684),1,0)</f>
        <v>0</v>
      </c>
      <c r="BI684">
        <f t="shared" ca="1" si="90"/>
        <v>4</v>
      </c>
      <c r="BJ684">
        <f t="shared" ca="1" si="91"/>
        <v>5</v>
      </c>
      <c r="BK684">
        <f t="shared" ca="1" si="92"/>
        <v>7</v>
      </c>
      <c r="BL684">
        <f t="shared" ca="1" si="93"/>
        <v>3</v>
      </c>
      <c r="BM684">
        <f t="shared" ca="1" si="94"/>
        <v>8</v>
      </c>
      <c r="BN684">
        <f t="shared" ca="1" si="95"/>
        <v>1</v>
      </c>
      <c r="BO684">
        <f t="shared" ca="1" si="96"/>
        <v>6</v>
      </c>
      <c r="BP684">
        <f t="shared" ca="1" si="97"/>
        <v>9</v>
      </c>
      <c r="BQ684">
        <f t="shared" ca="1" si="98"/>
        <v>2</v>
      </c>
    </row>
    <row r="685" spans="1:69" x14ac:dyDescent="0.25">
      <c r="A685">
        <v>684</v>
      </c>
      <c r="B685">
        <f ca="1">IF(AND(ISNUMBER('MPL ID'!$P$25),ISNUMBER('MPL ID'!$Q$25)),0,RANDBETWEEN(1,4))</f>
        <v>0</v>
      </c>
      <c r="C685">
        <f ca="1">IF(AND(ISNUMBER('MPL ID'!$P$26),ISNUMBER('MPL ID'!$Q$26)),0,RANDBETWEEN(1,4))</f>
        <v>0</v>
      </c>
      <c r="D685">
        <f ca="1">IF(AND(ISNUMBER('MPL ID'!$P$28),ISNUMBER('MPL ID'!$Q$28)),0,RANDBETWEEN(1,4))</f>
        <v>0</v>
      </c>
      <c r="E685">
        <f ca="1">IF(AND(ISNUMBER('MPL ID'!$P$29),ISNUMBER('MPL ID'!$Q$29)),0,RANDBETWEEN(1,4))</f>
        <v>0</v>
      </c>
      <c r="F685">
        <f ca="1">IF(AND(ISNUMBER('MPL ID'!$P$30),ISNUMBER('MPL ID'!$Q$30)),0,RANDBETWEEN(1,4))</f>
        <v>0</v>
      </c>
      <c r="G685">
        <f ca="1">IF(AND(ISNUMBER('MPL ID'!$P$31),ISNUMBER('MPL ID'!$Q$31)),0,RANDBETWEEN(1,4))</f>
        <v>0</v>
      </c>
      <c r="H685">
        <f ca="1">IF(AND(ISNUMBER('MPL ID'!$P$32),ISNUMBER('MPL ID'!$Q$32)),0,RANDBETWEEN(1,4))</f>
        <v>0</v>
      </c>
      <c r="I685">
        <f ca="1">IF(AND(ISNUMBER('MPL ID'!$P$33),ISNUMBER('MPL ID'!$Q$33)),0,RANDBETWEEN(1,4))</f>
        <v>0</v>
      </c>
      <c r="J685">
        <f ca="1">IF(AND(ISNUMBER('MPL ID'!$D$36),ISNUMBER('MPL ID'!$E$36)),0,RANDBETWEEN(1,4))</f>
        <v>0</v>
      </c>
      <c r="K685">
        <f ca="1">IF(AND(ISNUMBER('MPL ID'!$D$37),ISNUMBER('MPL ID'!$E$37)),0,RANDBETWEEN(1,4))</f>
        <v>0</v>
      </c>
      <c r="L685">
        <f ca="1">IF(AND(ISNUMBER('MPL ID'!$D$39),ISNUMBER('MPL ID'!$E$39)),0,RANDBETWEEN(1,4))</f>
        <v>0</v>
      </c>
      <c r="M685">
        <f ca="1">IF(AND(ISNUMBER('MPL ID'!$D$40),ISNUMBER('MPL ID'!$E$40)),0,RANDBETWEEN(1,4))</f>
        <v>0</v>
      </c>
      <c r="N685">
        <f ca="1">IF(AND(ISNUMBER('MPL ID'!$D$41),ISNUMBER('MPL ID'!$E$41)),0,RANDBETWEEN(1,4))</f>
        <v>0</v>
      </c>
      <c r="O685">
        <f ca="1">IF(AND(ISNUMBER('MPL ID'!$D$42),ISNUMBER('MPL ID'!$E$42)),0,RANDBETWEEN(1,4))</f>
        <v>0</v>
      </c>
      <c r="P685">
        <f ca="1">IF(AND(ISNUMBER('MPL ID'!$D$43),ISNUMBER('MPL ID'!$E$43)),0,RANDBETWEEN(1,4))</f>
        <v>0</v>
      </c>
      <c r="Q685">
        <f ca="1">IF(AND(ISNUMBER('MPL ID'!$D$44),ISNUMBER('MPL ID'!$E$44)),0,RANDBETWEEN(1,4))</f>
        <v>0</v>
      </c>
      <c r="R685">
        <f ca="1">IF(AND(ISNUMBER('MPL ID'!$J$36),ISNUMBER('MPL ID'!$K$36)),0,RANDBETWEEN(1,4))</f>
        <v>0</v>
      </c>
      <c r="S685">
        <f ca="1">IF(AND(ISNUMBER('MPL ID'!$J$37),ISNUMBER('MPL ID'!$K$37)),0,RANDBETWEEN(1,4))</f>
        <v>0</v>
      </c>
      <c r="T685">
        <f ca="1">IF(AND(ISNUMBER('MPL ID'!$J$39),ISNUMBER('MPL ID'!$K$39)),0,RANDBETWEEN(1,4))</f>
        <v>0</v>
      </c>
      <c r="U685">
        <f ca="1">IF(AND(ISNUMBER('MPL ID'!$J$40),ISNUMBER('MPL ID'!$K$40)),0,RANDBETWEEN(1,4))</f>
        <v>0</v>
      </c>
      <c r="V685">
        <f ca="1">IF(AND(ISNUMBER('MPL ID'!$J$41),ISNUMBER('MPL ID'!$K$41)),0,RANDBETWEEN(1,4))</f>
        <v>0</v>
      </c>
      <c r="W685">
        <f ca="1">IF(AND(ISNUMBER('MPL ID'!$J$42),ISNUMBER('MPL ID'!$K$42)),0,RANDBETWEEN(1,4))</f>
        <v>4</v>
      </c>
      <c r="X685">
        <f ca="1">IF(AND(ISNUMBER('MPL ID'!$J$43),ISNUMBER('MPL ID'!$K$43)),0,RANDBETWEEN(1,4))</f>
        <v>1</v>
      </c>
      <c r="Y685">
        <f ca="1">IF(AND(ISNUMBER('MPL ID'!$J$44),ISNUMBER('MPL ID'!$K$44)),0,RANDBETWEEN(1,4))</f>
        <v>2</v>
      </c>
      <c r="Z685">
        <f ca="1">IF(AND(ISNUMBER('MPL ID'!$P$36),ISNUMBER('MPL ID'!$Q$36)),0,RANDBETWEEN(1,4))</f>
        <v>1</v>
      </c>
      <c r="AA685">
        <f ca="1">IF(AND(ISNUMBER('MPL ID'!$P$37),ISNUMBER('MPL ID'!$Q$37)),0,RANDBETWEEN(1,4))</f>
        <v>3</v>
      </c>
      <c r="AB685">
        <f ca="1">IF(AND(ISNUMBER('MPL ID'!$P$39),ISNUMBER('MPL ID'!$Q$39)),0,RANDBETWEEN(1,4))</f>
        <v>3</v>
      </c>
      <c r="AC685">
        <f ca="1">IF(AND(ISNUMBER('MPL ID'!$P$40),ISNUMBER('MPL ID'!$Q$40)),0,RANDBETWEEN(1,4))</f>
        <v>4</v>
      </c>
      <c r="AD685">
        <f ca="1">IF(AND(ISNUMBER('MPL ID'!$P$41),ISNUMBER('MPL ID'!$Q$41)),0,RANDBETWEEN(1,4))</f>
        <v>2</v>
      </c>
      <c r="AE685">
        <f ca="1">IF(AND(ISNUMBER('MPL ID'!$P$42),ISNUMBER('MPL ID'!$Q$42)),0,RANDBETWEEN(1,4))</f>
        <v>4</v>
      </c>
      <c r="AF685">
        <f ca="1">IF(AND(ISNUMBER('MPL ID'!$P$43),ISNUMBER('MPL ID'!$Q$43)),0,RANDBETWEEN(1,4))</f>
        <v>3</v>
      </c>
      <c r="AG685">
        <f ca="1">IF(AND(ISNUMBER('MPL ID'!$P$44),ISNUMBER('MPL ID'!$Q$44)),0,RANDBETWEEN(1,4))</f>
        <v>3</v>
      </c>
      <c r="AH685">
        <f ca="1">'MPL ID'!$BG$1+SUMPRODUCT(($B$1003:$AG$1003='MPL ID'!$BF$1)*(($B685:$AG685=1)+($B685:$AG685=2)))+SUMPRODUCT(($B$1004:$AG$1004='MPL ID'!$BF$1)*(($B685:$AG685=3)+($B685:$AG685=4)))</f>
        <v>11</v>
      </c>
      <c r="AI685">
        <f ca="1">'MPL ID'!$BG$2+SUMPRODUCT(($B$1003:$AG$1003='MPL ID'!$BF$2)*(($B685:$AG685=1)+($B685:$AG685=2)))+SUMPRODUCT(($B$1004:$AG$1004='MPL ID'!$BF$2)*(($B685:$AG685=3)+($B685:$AG685=4)))</f>
        <v>8</v>
      </c>
      <c r="AJ685">
        <f ca="1">'MPL ID'!$BG$3+SUMPRODUCT(($B$1003:$AG$1003='MPL ID'!$BF$3)*(($B685:$AG685=1)+($B685:$AG685=2)))+SUMPRODUCT(($B$1004:$AG$1004='MPL ID'!$BF$3)*(($B685:$AG685=3)+($B685:$AG685=4)))</f>
        <v>7</v>
      </c>
      <c r="AK685">
        <f ca="1">'MPL ID'!$BG$4+SUMPRODUCT(($B$1003:$AG$1003='MPL ID'!$BF$4)*(($B685:$AG685=1)+($B685:$AG685=2)))+SUMPRODUCT(($B$1004:$AG$1004='MPL ID'!$BF$4)*(($B685:$AG685=3)+($B685:$AG685=4)))</f>
        <v>8</v>
      </c>
      <c r="AL685">
        <f ca="1">'MPL ID'!$BG$5+SUMPRODUCT(($B$1003:$AG$1003='MPL ID'!$BF$5)*(($B685:$AG685=1)+($B685:$AG685=2)))+SUMPRODUCT(($B$1004:$AG$1004='MPL ID'!$BF$5)*(($B685:$AG685=3)+($B685:$AG685=4)))</f>
        <v>4</v>
      </c>
      <c r="AM685">
        <f ca="1">'MPL ID'!$BG$6+SUMPRODUCT(($B$1003:$AG$1003='MPL ID'!$BF$6)*(($B685:$AG685=1)+($B685:$AG685=2)))+SUMPRODUCT(($B$1004:$AG$1004='MPL ID'!$BF$6)*(($B685:$AG685=3)+($B685:$AG685=4)))</f>
        <v>12</v>
      </c>
      <c r="AN685">
        <f ca="1">'MPL ID'!$BG$7+SUMPRODUCT(($B$1003:$AG$1003='MPL ID'!$BF$7)*(($B685:$AG685=1)+($B685:$AG685=2)))+SUMPRODUCT(($B$1004:$AG$1004='MPL ID'!$BF$7)*(($B685:$AG685=3)+($B685:$AG685=4)))</f>
        <v>5</v>
      </c>
      <c r="AO685">
        <f ca="1">'MPL ID'!$BG$8+SUMPRODUCT(($B$1003:$AG$1003='MPL ID'!$BF$8)*(($B685:$AG685=1)+($B685:$AG685=2)))+SUMPRODUCT(($B$1004:$AG$1004='MPL ID'!$BF$8)*(($B685:$AG685=3)+($B685:$AG685=4)))</f>
        <v>5</v>
      </c>
      <c r="AP685">
        <f ca="1">'MPL ID'!$BG$9+SUMPRODUCT(($B$1003:$AG$1003='MPL ID'!$BF$9)*(($B685:$AG685=1)+($B685:$AG685=2)))+SUMPRODUCT(($B$1004:$AG$1004='MPL ID'!$BF$9)*(($B685:$AG685=3)+($B685:$AG685=4)))</f>
        <v>12</v>
      </c>
      <c r="AQ685">
        <f ca="1">'MPL ID'!$BH$1+SUMPRODUCT(($B$1003:$AG$1003='MPL ID'!$BF$1)*(2*($B685:$AG685=1)+($B685:$AG685=2)-2*($B685:$AG685=3)-($B685:$AG685=4)))-SUMPRODUCT(($B$1004:$AG$1004='MPL ID'!$BF$1)*(2*($B685:$AG685=1)+($B685:$AG685=2)-2*($B685:$AG685=3)-($B685:$AG685=4)))</f>
        <v>12</v>
      </c>
      <c r="AR685">
        <f ca="1">'MPL ID'!$BH$2+SUMPRODUCT(($B$1003:$AG$1003='MPL ID'!$BF$2)*(2*($B685:$AG685=1)+($B685:$AG685=2)-2*($B685:$AG685=3)-($B685:$AG685=4)))-SUMPRODUCT(($B$1004:$AG$1004='MPL ID'!$BF$2)*(2*($B685:$AG685=1)+($B685:$AG685=2)-2*($B685:$AG685=3)-($B685:$AG685=4)))</f>
        <v>-2</v>
      </c>
      <c r="AS685">
        <f ca="1">'MPL ID'!$BH$3+SUMPRODUCT(($B$1003:$AG$1003='MPL ID'!$BF$3)*(2*($B685:$AG685=1)+($B685:$AG685=2)-2*($B685:$AG685=3)-($B685:$AG685=4)))-SUMPRODUCT(($B$1004:$AG$1004='MPL ID'!$BF$3)*(2*($B685:$AG685=1)+($B685:$AG685=2)-2*($B685:$AG685=3)-($B685:$AG685=4)))</f>
        <v>-5</v>
      </c>
      <c r="AT685">
        <f ca="1">'MPL ID'!$BH$4+SUMPRODUCT(($B$1003:$AG$1003='MPL ID'!$BF$4)*(2*($B685:$AG685=1)+($B685:$AG685=2)-2*($B685:$AG685=3)-($B685:$AG685=4)))-SUMPRODUCT(($B$1004:$AG$1004='MPL ID'!$BF$4)*(2*($B685:$AG685=1)+($B685:$AG685=2)-2*($B685:$AG685=3)-($B685:$AG685=4)))</f>
        <v>-1</v>
      </c>
      <c r="AU685">
        <f ca="1">'MPL ID'!$BH$5+SUMPRODUCT(($B$1003:$AG$1003='MPL ID'!$BF$5)*(2*($B685:$AG685=1)+($B685:$AG685=2)-2*($B685:$AG685=3)-($B685:$AG685=4)))-SUMPRODUCT(($B$1004:$AG$1004='MPL ID'!$BF$5)*(2*($B685:$AG685=1)+($B685:$AG685=2)-2*($B685:$AG685=3)-($B685:$AG685=4)))</f>
        <v>-14</v>
      </c>
      <c r="AV685">
        <f ca="1">'MPL ID'!$BH$6+SUMPRODUCT(($B$1003:$AG$1003='MPL ID'!$BF$6)*(2*($B685:$AG685=1)+($B685:$AG685=2)-2*($B685:$AG685=3)-($B685:$AG685=4)))-SUMPRODUCT(($B$1004:$AG$1004='MPL ID'!$BF$6)*(2*($B685:$AG685=1)+($B685:$AG685=2)-2*($B685:$AG685=3)-($B685:$AG685=4)))</f>
        <v>14</v>
      </c>
      <c r="AW685">
        <f ca="1">'MPL ID'!$BH$7+SUMPRODUCT(($B$1003:$AG$1003='MPL ID'!$BF$7)*(2*($B685:$AG685=1)+($B685:$AG685=2)-2*($B685:$AG685=3)-($B685:$AG685=4)))-SUMPRODUCT(($B$1004:$AG$1004='MPL ID'!$BF$7)*(2*($B685:$AG685=1)+($B685:$AG685=2)-2*($B685:$AG685=3)-($B685:$AG685=4)))</f>
        <v>-8</v>
      </c>
      <c r="AX685">
        <f ca="1">'MPL ID'!$BH$8+SUMPRODUCT(($B$1003:$AG$1003='MPL ID'!$BF$8)*(2*($B685:$AG685=1)+($B685:$AG685=2)-2*($B685:$AG685=3)-($B685:$AG685=4)))-SUMPRODUCT(($B$1004:$AG$1004='MPL ID'!$BF$8)*(2*($B685:$AG685=1)+($B685:$AG685=2)-2*($B685:$AG685=3)-($B685:$AG685=4)))</f>
        <v>-11</v>
      </c>
      <c r="AY685">
        <f ca="1">'MPL ID'!$BH$9+SUMPRODUCT(($B$1003:$AG$1003='MPL ID'!$BF$9)*(2*($B685:$AG685=1)+($B685:$AG685=2)-2*($B685:$AG685=3)-($B685:$AG685=4)))-SUMPRODUCT(($B$1004:$AG$1004='MPL ID'!$BF$9)*(2*($B685:$AG685=1)+($B685:$AG685=2)-2*($B685:$AG685=3)-($B685:$AG685=4)))</f>
        <v>15</v>
      </c>
      <c r="AZ685">
        <f ca="1">SUMPRODUCT(--($AH685:$AP685=AH685),--($AQ685:$AY685=AQ685),'MPL ID'!$BG$13:$BO$13)+IF(AND($E685&gt;=3,$E685&lt;=4,AO685=AH685,AX685=AQ685),1,0)+IF(AND($G685&gt;=1,$G685&lt;=2,AJ685=AH685,AS685=AQ685),1,0)+IF(AND($L685&gt;=1,$L685&lt;=2,AM685=AH685,AV685=AQ685),1,0)+IF(AND($O685&gt;=1,$O685&lt;=2,AP685=AH685,AY685=AQ685),1,0)+IF(AND($R685&gt;=1,$R685&lt;=2,AI685=AH685,AR685=AQ685),1,0)+IF(AND($AA685&gt;=3,$AA685&lt;=4,AL685=AH685,AU685=AQ685),1,0)+IF(AND($AE685&gt;=3,$AE685&lt;=4,AK685=AH685,AT685=AQ685),1,0)</f>
        <v>0</v>
      </c>
      <c r="BA685">
        <f ca="1">SUMPRODUCT(--($AH685:$AP685=AI685),--($AQ685:$AY685=AR685),'MPL ID'!$BG$14:$BO$14)+IF(AND($F685&gt;=1,$F685&lt;=2,AP685=AI685,AY685=AR685),1,0)+IF(AND($H685&gt;=1,$H685&lt;=2,AN685=AI685,AW685=AR685),1,0)+IF(AND($J685&gt;=3,$J685&lt;=4,AL685=AI685,AU685=AR685),1,0)+IF(AND($M685&gt;=1,$M685&lt;=2,AO685=AI685,AX685=AR685),1,0)+IF(AND($R685&gt;=3,$R685&lt;=4,AH685=AI685,AQ685=AR685),1,0)+IF(AND($Y685&gt;=3,$Y685&lt;=4,AJ685=AI685,AS685=AR685),1,0)+IF(AND($AC685&gt;=1,$AC685&lt;=2,AK685=AI685,AT685=AR685),1,0)+IF(AND($AF685&gt;=3,$AF685&lt;=4,AM685=AI685,AV685=AR685),1,0)</f>
        <v>0</v>
      </c>
      <c r="BB685">
        <f ca="1">SUMPRODUCT(--($AH685:$AP685=AJ685),--($AQ685:$AY685=AS685),'MPL ID'!$BG$15:$BO$15)+IF(AND($C685&gt;=1,$C685&lt;=2,AK685=AJ685,AT685=AS685),1,0)+IF(AND($G685&gt;=3,$G685&lt;=4,AH685=AJ685,AQ685=AS685),1,0)+IF(AND($K685&gt;=1,$K685&lt;=2,AP685=AJ685,AY685=AS685),1,0)+IF(AND($N685&gt;=3,$N685&lt;=4,AL685=AJ685,AU685=AS685),1,0)+IF(AND($V685&gt;=1,$V685&lt;=2,AM685=AJ685,AV685=AS685),1,0)+IF(AND($Y685&gt;=1,$Y685&lt;=2,AI685=AJ685,AR685=AS685),1,0)+IF(AND($AB685&gt;=3,$AB685&lt;=4,AN685=AJ685,AW685=AS685),1,0)</f>
        <v>0</v>
      </c>
      <c r="BC685">
        <f ca="1">SUMPRODUCT(--($AH685:$AP685=AK685),--($AQ685:$AY685=AT685),'MPL ID'!$BG$16:$BO$16)+IF(AND($C685&gt;=3,$C685&lt;=4,AJ685=AK685,AS685=AT685),1,0)+IF(AND($I685&gt;=1,$I685&lt;=2,AP685=AK685,AY685=AT685),1,0)+IF(AND($P685&gt;=3,$P685&lt;=4,AO685=AK685,AX685=AT685),1,0)+IF(AND($T685&gt;=1,$T685&lt;=2,AN685=AK685,AW685=AT685),1,0)+IF(AND($W685&gt;=1,$W685&lt;=2,AL685=AK685,AU685=AT685),1,0)+IF(AND($AC685&gt;=3,$AC685&lt;=4,AI685=AK685,AR685=AT685),1,0)+IF(AND($AE685&gt;=1,$AE685&lt;=2,AH685=AK685,AQ685=AT685),1,0)</f>
        <v>0</v>
      </c>
      <c r="BD685">
        <f ca="1">SUMPRODUCT(--($AH685:$AP685=AL685),--($AQ685:$AY685=AU685),'MPL ID'!$BG$17:$BO$17)+IF(AND($B685&gt;=3,$B685&lt;=4,AN685=AL685,AW685=AU685),1,0)+IF(AND($D685&gt;=1,$D685&lt;=2,AM685=AL685,AV685=AU685),1,0)+IF(AND($J685&gt;=1,$J685&lt;=2,AI685=AL685,AR685=AU685),1,0)+IF(AND($N685&gt;=1,$N685&lt;=2,AJ685=AL685,AS685=AU685),1,0)+IF(AND($W685&gt;=3,$W685&lt;=4,AK685=AL685,AT685=AU685),1,0)+IF(AND($AA685&gt;=1,$AA685&lt;=2,AH685=AL685,AQ685=AU685),1,0)+IF(AND($AD685&gt;=3,$AD685&lt;=4,AO685=AL685,AX685=AU685),1,0)</f>
        <v>0</v>
      </c>
      <c r="BE685">
        <f ca="1">SUMPRODUCT(--($AH685:$AP685=AM685),--($AQ685:$AY685=AV685),'MPL ID'!$BG$18:$BO$18)+IF(AND($D685&gt;=3,$D685&lt;=4,AL685=AM685,AU685=AV685),1,0)+IF(AND($L685&gt;=3,$L685&lt;=4,AH685=AM685,AQ685=AV685),1,0)+IF(AND($Q685&gt;=3,$Q685&lt;=4,AN685=AM685,AW685=AV685),1,0)+IF(AND($S685&gt;=1,$S685&lt;=2,AP685=AM685,AY685=AV685),1,0)+IF(AND($V685&gt;=3,$V685&lt;=4,AJ685=AM685,AS685=AV685),1,0)+IF(AND($Z685&gt;=1,$Z685&lt;=2,AO685=AM685,AX685=AV685),1,0)+IF(AND($AF685&gt;=1,$AF685&lt;=2,AI685=AM685,AR685=AV685),1,0)</f>
        <v>0</v>
      </c>
      <c r="BF685">
        <f ca="1">SUMPRODUCT(--($AH685:$AP685=AN685),--($AQ685:$AY685=AW685),'MPL ID'!$BG$19:$BO$19)+IF(AND($B685&gt;=1,$B685&lt;=2,AL685=AN685,AU685=AW685),1,0)+IF(AND($H685&gt;=3,$H685&lt;=4,AI685=AN685,AR685=AW685),1,0)+IF(AND($Q685&gt;=1,$Q685&lt;=2,AM685=AN685,AV685=AW685),1,0)+IF(AND($T685&gt;=3,$T685&lt;=4,AK685=AN685,AT685=AW685),1,0)+IF(AND($X685&gt;=3,$X685&lt;=4,AO685=AN685,AX685=AW685),1,0)+IF(AND($AB685&gt;=1,$AB685&lt;=2,AJ685=AN685,AS685=AW685),1,0)+IF(AND($AG685&gt;=1,$AG685&lt;=2,AP685=AN685,AY685=AW685),1,0)</f>
        <v>0</v>
      </c>
      <c r="BG685">
        <f ca="1">SUMPRODUCT(--($AH685:$AP685=AO685),--($AQ685:$AY685=AX685),'MPL ID'!$BG$20:$BO$20)+IF(AND($E685&gt;=1,$E685&lt;=2,AH685=AO685,AQ685=AX685),1,0)+IF(AND($M685&gt;=3,$M685&lt;=4,AI685=AO685,AR685=AX685),1,0)+IF(AND($P685&gt;=1,$P685&lt;=2,AK685=AO685,AT685=AX685),1,0)+IF(AND($U685&gt;=1,$U685&lt;=2,AP685=AO685,AY685=AX685),1,0)+IF(AND($X685&gt;=1,$X685&lt;=2,AN685=AO685,AW685=AX685),1,0)+IF(AND($Z685&gt;=3,$Z685&lt;=4,AM685=AO685,AV685=AX685),1,0)+IF(AND($AD685&gt;=1,$AD685&lt;=2,AL685=AO685,AU685=AX685),1,0)</f>
        <v>0</v>
      </c>
      <c r="BH685">
        <f ca="1">SUMPRODUCT(--($AH685:$AP685=AP685),--($AQ685:$AY685=AY685),'MPL ID'!$BG$21:$BO$21)+IF(AND($F685&gt;=3,$F685&lt;=4,AI685=AP685,AR685=AY685),1,0)+IF(AND($I685&gt;=3,$I685&lt;=4,AK685=AP685,AT685=AY685),1,0)+IF(AND($K685&gt;=3,$K685&lt;=4,AJ685=AP685,AS685=AY685),1,0)+IF(AND($O685&gt;=3,$O685&lt;=4,AH685=AP685,AQ685=AY685),1,0)+IF(AND($S685&gt;=3,$S685&lt;=4,AM685=AP685,AV685=AY685),1,0)+IF(AND($U685&gt;=3,$U685&lt;=4,AO685=AP685,AX685=AY685),1,0)+IF(AND($AG685&gt;=3,$AG685&lt;=4,AN685=AP685,AW685=AY685),1,0)</f>
        <v>0</v>
      </c>
      <c r="BI685">
        <f t="shared" ca="1" si="90"/>
        <v>3</v>
      </c>
      <c r="BJ685">
        <f t="shared" ca="1" si="91"/>
        <v>5</v>
      </c>
      <c r="BK685">
        <f t="shared" ca="1" si="92"/>
        <v>6</v>
      </c>
      <c r="BL685">
        <f t="shared" ca="1" si="93"/>
        <v>4</v>
      </c>
      <c r="BM685">
        <f t="shared" ca="1" si="94"/>
        <v>9</v>
      </c>
      <c r="BN685">
        <f t="shared" ca="1" si="95"/>
        <v>2</v>
      </c>
      <c r="BO685">
        <f t="shared" ca="1" si="96"/>
        <v>7</v>
      </c>
      <c r="BP685">
        <f t="shared" ca="1" si="97"/>
        <v>8</v>
      </c>
      <c r="BQ685">
        <f t="shared" ca="1" si="98"/>
        <v>1</v>
      </c>
    </row>
    <row r="686" spans="1:69" x14ac:dyDescent="0.25">
      <c r="A686">
        <v>685</v>
      </c>
      <c r="B686">
        <f ca="1">IF(AND(ISNUMBER('MPL ID'!$P$25),ISNUMBER('MPL ID'!$Q$25)),0,RANDBETWEEN(1,4))</f>
        <v>0</v>
      </c>
      <c r="C686">
        <f ca="1">IF(AND(ISNUMBER('MPL ID'!$P$26),ISNUMBER('MPL ID'!$Q$26)),0,RANDBETWEEN(1,4))</f>
        <v>0</v>
      </c>
      <c r="D686">
        <f ca="1">IF(AND(ISNUMBER('MPL ID'!$P$28),ISNUMBER('MPL ID'!$Q$28)),0,RANDBETWEEN(1,4))</f>
        <v>0</v>
      </c>
      <c r="E686">
        <f ca="1">IF(AND(ISNUMBER('MPL ID'!$P$29),ISNUMBER('MPL ID'!$Q$29)),0,RANDBETWEEN(1,4))</f>
        <v>0</v>
      </c>
      <c r="F686">
        <f ca="1">IF(AND(ISNUMBER('MPL ID'!$P$30),ISNUMBER('MPL ID'!$Q$30)),0,RANDBETWEEN(1,4))</f>
        <v>0</v>
      </c>
      <c r="G686">
        <f ca="1">IF(AND(ISNUMBER('MPL ID'!$P$31),ISNUMBER('MPL ID'!$Q$31)),0,RANDBETWEEN(1,4))</f>
        <v>0</v>
      </c>
      <c r="H686">
        <f ca="1">IF(AND(ISNUMBER('MPL ID'!$P$32),ISNUMBER('MPL ID'!$Q$32)),0,RANDBETWEEN(1,4))</f>
        <v>0</v>
      </c>
      <c r="I686">
        <f ca="1">IF(AND(ISNUMBER('MPL ID'!$P$33),ISNUMBER('MPL ID'!$Q$33)),0,RANDBETWEEN(1,4))</f>
        <v>0</v>
      </c>
      <c r="J686">
        <f ca="1">IF(AND(ISNUMBER('MPL ID'!$D$36),ISNUMBER('MPL ID'!$E$36)),0,RANDBETWEEN(1,4))</f>
        <v>0</v>
      </c>
      <c r="K686">
        <f ca="1">IF(AND(ISNUMBER('MPL ID'!$D$37),ISNUMBER('MPL ID'!$E$37)),0,RANDBETWEEN(1,4))</f>
        <v>0</v>
      </c>
      <c r="L686">
        <f ca="1">IF(AND(ISNUMBER('MPL ID'!$D$39),ISNUMBER('MPL ID'!$E$39)),0,RANDBETWEEN(1,4))</f>
        <v>0</v>
      </c>
      <c r="M686">
        <f ca="1">IF(AND(ISNUMBER('MPL ID'!$D$40),ISNUMBER('MPL ID'!$E$40)),0,RANDBETWEEN(1,4))</f>
        <v>0</v>
      </c>
      <c r="N686">
        <f ca="1">IF(AND(ISNUMBER('MPL ID'!$D$41),ISNUMBER('MPL ID'!$E$41)),0,RANDBETWEEN(1,4))</f>
        <v>0</v>
      </c>
      <c r="O686">
        <f ca="1">IF(AND(ISNUMBER('MPL ID'!$D$42),ISNUMBER('MPL ID'!$E$42)),0,RANDBETWEEN(1,4))</f>
        <v>0</v>
      </c>
      <c r="P686">
        <f ca="1">IF(AND(ISNUMBER('MPL ID'!$D$43),ISNUMBER('MPL ID'!$E$43)),0,RANDBETWEEN(1,4))</f>
        <v>0</v>
      </c>
      <c r="Q686">
        <f ca="1">IF(AND(ISNUMBER('MPL ID'!$D$44),ISNUMBER('MPL ID'!$E$44)),0,RANDBETWEEN(1,4))</f>
        <v>0</v>
      </c>
      <c r="R686">
        <f ca="1">IF(AND(ISNUMBER('MPL ID'!$J$36),ISNUMBER('MPL ID'!$K$36)),0,RANDBETWEEN(1,4))</f>
        <v>0</v>
      </c>
      <c r="S686">
        <f ca="1">IF(AND(ISNUMBER('MPL ID'!$J$37),ISNUMBER('MPL ID'!$K$37)),0,RANDBETWEEN(1,4))</f>
        <v>0</v>
      </c>
      <c r="T686">
        <f ca="1">IF(AND(ISNUMBER('MPL ID'!$J$39),ISNUMBER('MPL ID'!$K$39)),0,RANDBETWEEN(1,4))</f>
        <v>0</v>
      </c>
      <c r="U686">
        <f ca="1">IF(AND(ISNUMBER('MPL ID'!$J$40),ISNUMBER('MPL ID'!$K$40)),0,RANDBETWEEN(1,4))</f>
        <v>0</v>
      </c>
      <c r="V686">
        <f ca="1">IF(AND(ISNUMBER('MPL ID'!$J$41),ISNUMBER('MPL ID'!$K$41)),0,RANDBETWEEN(1,4))</f>
        <v>0</v>
      </c>
      <c r="W686">
        <f ca="1">IF(AND(ISNUMBER('MPL ID'!$J$42),ISNUMBER('MPL ID'!$K$42)),0,RANDBETWEEN(1,4))</f>
        <v>2</v>
      </c>
      <c r="X686">
        <f ca="1">IF(AND(ISNUMBER('MPL ID'!$J$43),ISNUMBER('MPL ID'!$K$43)),0,RANDBETWEEN(1,4))</f>
        <v>4</v>
      </c>
      <c r="Y686">
        <f ca="1">IF(AND(ISNUMBER('MPL ID'!$J$44),ISNUMBER('MPL ID'!$K$44)),0,RANDBETWEEN(1,4))</f>
        <v>2</v>
      </c>
      <c r="Z686">
        <f ca="1">IF(AND(ISNUMBER('MPL ID'!$P$36),ISNUMBER('MPL ID'!$Q$36)),0,RANDBETWEEN(1,4))</f>
        <v>2</v>
      </c>
      <c r="AA686">
        <f ca="1">IF(AND(ISNUMBER('MPL ID'!$P$37),ISNUMBER('MPL ID'!$Q$37)),0,RANDBETWEEN(1,4))</f>
        <v>2</v>
      </c>
      <c r="AB686">
        <f ca="1">IF(AND(ISNUMBER('MPL ID'!$P$39),ISNUMBER('MPL ID'!$Q$39)),0,RANDBETWEEN(1,4))</f>
        <v>3</v>
      </c>
      <c r="AC686">
        <f ca="1">IF(AND(ISNUMBER('MPL ID'!$P$40),ISNUMBER('MPL ID'!$Q$40)),0,RANDBETWEEN(1,4))</f>
        <v>4</v>
      </c>
      <c r="AD686">
        <f ca="1">IF(AND(ISNUMBER('MPL ID'!$P$41),ISNUMBER('MPL ID'!$Q$41)),0,RANDBETWEEN(1,4))</f>
        <v>4</v>
      </c>
      <c r="AE686">
        <f ca="1">IF(AND(ISNUMBER('MPL ID'!$P$42),ISNUMBER('MPL ID'!$Q$42)),0,RANDBETWEEN(1,4))</f>
        <v>3</v>
      </c>
      <c r="AF686">
        <f ca="1">IF(AND(ISNUMBER('MPL ID'!$P$43),ISNUMBER('MPL ID'!$Q$43)),0,RANDBETWEEN(1,4))</f>
        <v>2</v>
      </c>
      <c r="AG686">
        <f ca="1">IF(AND(ISNUMBER('MPL ID'!$P$44),ISNUMBER('MPL ID'!$Q$44)),0,RANDBETWEEN(1,4))</f>
        <v>4</v>
      </c>
      <c r="AH686">
        <f ca="1">'MPL ID'!$BG$1+SUMPRODUCT(($B$1003:$AG$1003='MPL ID'!$BF$1)*(($B686:$AG686=1)+($B686:$AG686=2)))+SUMPRODUCT(($B$1004:$AG$1004='MPL ID'!$BF$1)*(($B686:$AG686=3)+($B686:$AG686=4)))</f>
        <v>10</v>
      </c>
      <c r="AI686">
        <f ca="1">'MPL ID'!$BG$2+SUMPRODUCT(($B$1003:$AG$1003='MPL ID'!$BF$2)*(($B686:$AG686=1)+($B686:$AG686=2)))+SUMPRODUCT(($B$1004:$AG$1004='MPL ID'!$BF$2)*(($B686:$AG686=3)+($B686:$AG686=4)))</f>
        <v>7</v>
      </c>
      <c r="AJ686">
        <f ca="1">'MPL ID'!$BG$3+SUMPRODUCT(($B$1003:$AG$1003='MPL ID'!$BF$3)*(($B686:$AG686=1)+($B686:$AG686=2)))+SUMPRODUCT(($B$1004:$AG$1004='MPL ID'!$BF$3)*(($B686:$AG686=3)+($B686:$AG686=4)))</f>
        <v>7</v>
      </c>
      <c r="AK686">
        <f ca="1">'MPL ID'!$BG$4+SUMPRODUCT(($B$1003:$AG$1003='MPL ID'!$BF$4)*(($B686:$AG686=1)+($B686:$AG686=2)))+SUMPRODUCT(($B$1004:$AG$1004='MPL ID'!$BF$4)*(($B686:$AG686=3)+($B686:$AG686=4)))</f>
        <v>9</v>
      </c>
      <c r="AL686">
        <f ca="1">'MPL ID'!$BG$5+SUMPRODUCT(($B$1003:$AG$1003='MPL ID'!$BF$5)*(($B686:$AG686=1)+($B686:$AG686=2)))+SUMPRODUCT(($B$1004:$AG$1004='MPL ID'!$BF$5)*(($B686:$AG686=3)+($B686:$AG686=4)))</f>
        <v>5</v>
      </c>
      <c r="AM686">
        <f ca="1">'MPL ID'!$BG$6+SUMPRODUCT(($B$1003:$AG$1003='MPL ID'!$BF$6)*(($B686:$AG686=1)+($B686:$AG686=2)))+SUMPRODUCT(($B$1004:$AG$1004='MPL ID'!$BF$6)*(($B686:$AG686=3)+($B686:$AG686=4)))</f>
        <v>13</v>
      </c>
      <c r="AN686">
        <f ca="1">'MPL ID'!$BG$7+SUMPRODUCT(($B$1003:$AG$1003='MPL ID'!$BF$7)*(($B686:$AG686=1)+($B686:$AG686=2)))+SUMPRODUCT(($B$1004:$AG$1004='MPL ID'!$BF$7)*(($B686:$AG686=3)+($B686:$AG686=4)))</f>
        <v>6</v>
      </c>
      <c r="AO686">
        <f ca="1">'MPL ID'!$BG$8+SUMPRODUCT(($B$1003:$AG$1003='MPL ID'!$BF$8)*(($B686:$AG686=1)+($B686:$AG686=2)))+SUMPRODUCT(($B$1004:$AG$1004='MPL ID'!$BF$8)*(($B686:$AG686=3)+($B686:$AG686=4)))</f>
        <v>3</v>
      </c>
      <c r="AP686">
        <f ca="1">'MPL ID'!$BG$9+SUMPRODUCT(($B$1003:$AG$1003='MPL ID'!$BF$9)*(($B686:$AG686=1)+($B686:$AG686=2)))+SUMPRODUCT(($B$1004:$AG$1004='MPL ID'!$BF$9)*(($B686:$AG686=3)+($B686:$AG686=4)))</f>
        <v>12</v>
      </c>
      <c r="AQ686">
        <f ca="1">'MPL ID'!$BH$1+SUMPRODUCT(($B$1003:$AG$1003='MPL ID'!$BF$1)*(2*($B686:$AG686=1)+($B686:$AG686=2)-2*($B686:$AG686=3)-($B686:$AG686=4)))-SUMPRODUCT(($B$1004:$AG$1004='MPL ID'!$BF$1)*(2*($B686:$AG686=1)+($B686:$AG686=2)-2*($B686:$AG686=3)-($B686:$AG686=4)))</f>
        <v>10</v>
      </c>
      <c r="AR686">
        <f ca="1">'MPL ID'!$BH$2+SUMPRODUCT(($B$1003:$AG$1003='MPL ID'!$BF$2)*(2*($B686:$AG686=1)+($B686:$AG686=2)-2*($B686:$AG686=3)-($B686:$AG686=4)))-SUMPRODUCT(($B$1004:$AG$1004='MPL ID'!$BF$2)*(2*($B686:$AG686=1)+($B686:$AG686=2)-2*($B686:$AG686=3)-($B686:$AG686=4)))</f>
        <v>-5</v>
      </c>
      <c r="AS686">
        <f ca="1">'MPL ID'!$BH$3+SUMPRODUCT(($B$1003:$AG$1003='MPL ID'!$BF$3)*(2*($B686:$AG686=1)+($B686:$AG686=2)-2*($B686:$AG686=3)-($B686:$AG686=4)))-SUMPRODUCT(($B$1004:$AG$1004='MPL ID'!$BF$3)*(2*($B686:$AG686=1)+($B686:$AG686=2)-2*($B686:$AG686=3)-($B686:$AG686=4)))</f>
        <v>-5</v>
      </c>
      <c r="AT686">
        <f ca="1">'MPL ID'!$BH$4+SUMPRODUCT(($B$1003:$AG$1003='MPL ID'!$BF$4)*(2*($B686:$AG686=1)+($B686:$AG686=2)-2*($B686:$AG686=3)-($B686:$AG686=4)))-SUMPRODUCT(($B$1004:$AG$1004='MPL ID'!$BF$4)*(2*($B686:$AG686=1)+($B686:$AG686=2)-2*($B686:$AG686=3)-($B686:$AG686=4)))</f>
        <v>0</v>
      </c>
      <c r="AU686">
        <f ca="1">'MPL ID'!$BH$5+SUMPRODUCT(($B$1003:$AG$1003='MPL ID'!$BF$5)*(2*($B686:$AG686=1)+($B686:$AG686=2)-2*($B686:$AG686=3)-($B686:$AG686=4)))-SUMPRODUCT(($B$1004:$AG$1004='MPL ID'!$BF$5)*(2*($B686:$AG686=1)+($B686:$AG686=2)-2*($B686:$AG686=3)-($B686:$AG686=4)))</f>
        <v>-11</v>
      </c>
      <c r="AV686">
        <f ca="1">'MPL ID'!$BH$6+SUMPRODUCT(($B$1003:$AG$1003='MPL ID'!$BF$6)*(2*($B686:$AG686=1)+($B686:$AG686=2)-2*($B686:$AG686=3)-($B686:$AG686=4)))-SUMPRODUCT(($B$1004:$AG$1004='MPL ID'!$BF$6)*(2*($B686:$AG686=1)+($B686:$AG686=2)-2*($B686:$AG686=3)-($B686:$AG686=4)))</f>
        <v>16</v>
      </c>
      <c r="AW686">
        <f ca="1">'MPL ID'!$BH$7+SUMPRODUCT(($B$1003:$AG$1003='MPL ID'!$BF$7)*(2*($B686:$AG686=1)+($B686:$AG686=2)-2*($B686:$AG686=3)-($B686:$AG686=4)))-SUMPRODUCT(($B$1004:$AG$1004='MPL ID'!$BF$7)*(2*($B686:$AG686=1)+($B686:$AG686=2)-2*($B686:$AG686=3)-($B686:$AG686=4)))</f>
        <v>-4</v>
      </c>
      <c r="AX686">
        <f ca="1">'MPL ID'!$BH$8+SUMPRODUCT(($B$1003:$AG$1003='MPL ID'!$BF$8)*(2*($B686:$AG686=1)+($B686:$AG686=2)-2*($B686:$AG686=3)-($B686:$AG686=4)))-SUMPRODUCT(($B$1004:$AG$1004='MPL ID'!$BF$8)*(2*($B686:$AG686=1)+($B686:$AG686=2)-2*($B686:$AG686=3)-($B686:$AG686=4)))</f>
        <v>-15</v>
      </c>
      <c r="AY686">
        <f ca="1">'MPL ID'!$BH$9+SUMPRODUCT(($B$1003:$AG$1003='MPL ID'!$BF$9)*(2*($B686:$AG686=1)+($B686:$AG686=2)-2*($B686:$AG686=3)-($B686:$AG686=4)))-SUMPRODUCT(($B$1004:$AG$1004='MPL ID'!$BF$9)*(2*($B686:$AG686=1)+($B686:$AG686=2)-2*($B686:$AG686=3)-($B686:$AG686=4)))</f>
        <v>14</v>
      </c>
      <c r="AZ686">
        <f ca="1">SUMPRODUCT(--($AH686:$AP686=AH686),--($AQ686:$AY686=AQ686),'MPL ID'!$BG$13:$BO$13)+IF(AND($E686&gt;=3,$E686&lt;=4,AO686=AH686,AX686=AQ686),1,0)+IF(AND($G686&gt;=1,$G686&lt;=2,AJ686=AH686,AS686=AQ686),1,0)+IF(AND($L686&gt;=1,$L686&lt;=2,AM686=AH686,AV686=AQ686),1,0)+IF(AND($O686&gt;=1,$O686&lt;=2,AP686=AH686,AY686=AQ686),1,0)+IF(AND($R686&gt;=1,$R686&lt;=2,AI686=AH686,AR686=AQ686),1,0)+IF(AND($AA686&gt;=3,$AA686&lt;=4,AL686=AH686,AU686=AQ686),1,0)+IF(AND($AE686&gt;=3,$AE686&lt;=4,AK686=AH686,AT686=AQ686),1,0)</f>
        <v>0</v>
      </c>
      <c r="BA686">
        <f ca="1">SUMPRODUCT(--($AH686:$AP686=AI686),--($AQ686:$AY686=AR686),'MPL ID'!$BG$14:$BO$14)+IF(AND($F686&gt;=1,$F686&lt;=2,AP686=AI686,AY686=AR686),1,0)+IF(AND($H686&gt;=1,$H686&lt;=2,AN686=AI686,AW686=AR686),1,0)+IF(AND($J686&gt;=3,$J686&lt;=4,AL686=AI686,AU686=AR686),1,0)+IF(AND($M686&gt;=1,$M686&lt;=2,AO686=AI686,AX686=AR686),1,0)+IF(AND($R686&gt;=3,$R686&lt;=4,AH686=AI686,AQ686=AR686),1,0)+IF(AND($Y686&gt;=3,$Y686&lt;=4,AJ686=AI686,AS686=AR686),1,0)+IF(AND($AC686&gt;=1,$AC686&lt;=2,AK686=AI686,AT686=AR686),1,0)+IF(AND($AF686&gt;=3,$AF686&lt;=4,AM686=AI686,AV686=AR686),1,0)</f>
        <v>1</v>
      </c>
      <c r="BB686">
        <f ca="1">SUMPRODUCT(--($AH686:$AP686=AJ686),--($AQ686:$AY686=AS686),'MPL ID'!$BG$15:$BO$15)+IF(AND($C686&gt;=1,$C686&lt;=2,AK686=AJ686,AT686=AS686),1,0)+IF(AND($G686&gt;=3,$G686&lt;=4,AH686=AJ686,AQ686=AS686),1,0)+IF(AND($K686&gt;=1,$K686&lt;=2,AP686=AJ686,AY686=AS686),1,0)+IF(AND($N686&gt;=3,$N686&lt;=4,AL686=AJ686,AU686=AS686),1,0)+IF(AND($V686&gt;=1,$V686&lt;=2,AM686=AJ686,AV686=AS686),1,0)+IF(AND($Y686&gt;=1,$Y686&lt;=2,AI686=AJ686,AR686=AS686),1,0)+IF(AND($AB686&gt;=3,$AB686&lt;=4,AN686=AJ686,AW686=AS686),1,0)</f>
        <v>1</v>
      </c>
      <c r="BC686">
        <f ca="1">SUMPRODUCT(--($AH686:$AP686=AK686),--($AQ686:$AY686=AT686),'MPL ID'!$BG$16:$BO$16)+IF(AND($C686&gt;=3,$C686&lt;=4,AJ686=AK686,AS686=AT686),1,0)+IF(AND($I686&gt;=1,$I686&lt;=2,AP686=AK686,AY686=AT686),1,0)+IF(AND($P686&gt;=3,$P686&lt;=4,AO686=AK686,AX686=AT686),1,0)+IF(AND($T686&gt;=1,$T686&lt;=2,AN686=AK686,AW686=AT686),1,0)+IF(AND($W686&gt;=1,$W686&lt;=2,AL686=AK686,AU686=AT686),1,0)+IF(AND($AC686&gt;=3,$AC686&lt;=4,AI686=AK686,AR686=AT686),1,0)+IF(AND($AE686&gt;=1,$AE686&lt;=2,AH686=AK686,AQ686=AT686),1,0)</f>
        <v>0</v>
      </c>
      <c r="BD686">
        <f ca="1">SUMPRODUCT(--($AH686:$AP686=AL686),--($AQ686:$AY686=AU686),'MPL ID'!$BG$17:$BO$17)+IF(AND($B686&gt;=3,$B686&lt;=4,AN686=AL686,AW686=AU686),1,0)+IF(AND($D686&gt;=1,$D686&lt;=2,AM686=AL686,AV686=AU686),1,0)+IF(AND($J686&gt;=1,$J686&lt;=2,AI686=AL686,AR686=AU686),1,0)+IF(AND($N686&gt;=1,$N686&lt;=2,AJ686=AL686,AS686=AU686),1,0)+IF(AND($W686&gt;=3,$W686&lt;=4,AK686=AL686,AT686=AU686),1,0)+IF(AND($AA686&gt;=1,$AA686&lt;=2,AH686=AL686,AQ686=AU686),1,0)+IF(AND($AD686&gt;=3,$AD686&lt;=4,AO686=AL686,AX686=AU686),1,0)</f>
        <v>0</v>
      </c>
      <c r="BE686">
        <f ca="1">SUMPRODUCT(--($AH686:$AP686=AM686),--($AQ686:$AY686=AV686),'MPL ID'!$BG$18:$BO$18)+IF(AND($D686&gt;=3,$D686&lt;=4,AL686=AM686,AU686=AV686),1,0)+IF(AND($L686&gt;=3,$L686&lt;=4,AH686=AM686,AQ686=AV686),1,0)+IF(AND($Q686&gt;=3,$Q686&lt;=4,AN686=AM686,AW686=AV686),1,0)+IF(AND($S686&gt;=1,$S686&lt;=2,AP686=AM686,AY686=AV686),1,0)+IF(AND($V686&gt;=3,$V686&lt;=4,AJ686=AM686,AS686=AV686),1,0)+IF(AND($Z686&gt;=1,$Z686&lt;=2,AO686=AM686,AX686=AV686),1,0)+IF(AND($AF686&gt;=1,$AF686&lt;=2,AI686=AM686,AR686=AV686),1,0)</f>
        <v>0</v>
      </c>
      <c r="BF686">
        <f ca="1">SUMPRODUCT(--($AH686:$AP686=AN686),--($AQ686:$AY686=AW686),'MPL ID'!$BG$19:$BO$19)+IF(AND($B686&gt;=1,$B686&lt;=2,AL686=AN686,AU686=AW686),1,0)+IF(AND($H686&gt;=3,$H686&lt;=4,AI686=AN686,AR686=AW686),1,0)+IF(AND($Q686&gt;=1,$Q686&lt;=2,AM686=AN686,AV686=AW686),1,0)+IF(AND($T686&gt;=3,$T686&lt;=4,AK686=AN686,AT686=AW686),1,0)+IF(AND($X686&gt;=3,$X686&lt;=4,AO686=AN686,AX686=AW686),1,0)+IF(AND($AB686&gt;=1,$AB686&lt;=2,AJ686=AN686,AS686=AW686),1,0)+IF(AND($AG686&gt;=1,$AG686&lt;=2,AP686=AN686,AY686=AW686),1,0)</f>
        <v>0</v>
      </c>
      <c r="BG686">
        <f ca="1">SUMPRODUCT(--($AH686:$AP686=AO686),--($AQ686:$AY686=AX686),'MPL ID'!$BG$20:$BO$20)+IF(AND($E686&gt;=1,$E686&lt;=2,AH686=AO686,AQ686=AX686),1,0)+IF(AND($M686&gt;=3,$M686&lt;=4,AI686=AO686,AR686=AX686),1,0)+IF(AND($P686&gt;=1,$P686&lt;=2,AK686=AO686,AT686=AX686),1,0)+IF(AND($U686&gt;=1,$U686&lt;=2,AP686=AO686,AY686=AX686),1,0)+IF(AND($X686&gt;=1,$X686&lt;=2,AN686=AO686,AW686=AX686),1,0)+IF(AND($Z686&gt;=3,$Z686&lt;=4,AM686=AO686,AV686=AX686),1,0)+IF(AND($AD686&gt;=1,$AD686&lt;=2,AL686=AO686,AU686=AX686),1,0)</f>
        <v>0</v>
      </c>
      <c r="BH686">
        <f ca="1">SUMPRODUCT(--($AH686:$AP686=AP686),--($AQ686:$AY686=AY686),'MPL ID'!$BG$21:$BO$21)+IF(AND($F686&gt;=3,$F686&lt;=4,AI686=AP686,AR686=AY686),1,0)+IF(AND($I686&gt;=3,$I686&lt;=4,AK686=AP686,AT686=AY686),1,0)+IF(AND($K686&gt;=3,$K686&lt;=4,AJ686=AP686,AS686=AY686),1,0)+IF(AND($O686&gt;=3,$O686&lt;=4,AH686=AP686,AQ686=AY686),1,0)+IF(AND($S686&gt;=3,$S686&lt;=4,AM686=AP686,AV686=AY686),1,0)+IF(AND($U686&gt;=3,$U686&lt;=4,AO686=AP686,AX686=AY686),1,0)+IF(AND($AG686&gt;=3,$AG686&lt;=4,AN686=AP686,AW686=AY686),1,0)</f>
        <v>0</v>
      </c>
      <c r="BI686">
        <f t="shared" ca="1" si="90"/>
        <v>3</v>
      </c>
      <c r="BJ686">
        <f t="shared" ca="1" si="91"/>
        <v>5</v>
      </c>
      <c r="BK686">
        <f t="shared" ca="1" si="92"/>
        <v>6</v>
      </c>
      <c r="BL686">
        <f t="shared" ca="1" si="93"/>
        <v>4</v>
      </c>
      <c r="BM686">
        <f t="shared" ca="1" si="94"/>
        <v>8</v>
      </c>
      <c r="BN686">
        <f t="shared" ca="1" si="95"/>
        <v>1</v>
      </c>
      <c r="BO686">
        <f t="shared" ca="1" si="96"/>
        <v>7</v>
      </c>
      <c r="BP686">
        <f t="shared" ca="1" si="97"/>
        <v>9</v>
      </c>
      <c r="BQ686">
        <f t="shared" ca="1" si="98"/>
        <v>2</v>
      </c>
    </row>
    <row r="687" spans="1:69" x14ac:dyDescent="0.25">
      <c r="A687">
        <v>686</v>
      </c>
      <c r="B687">
        <f ca="1">IF(AND(ISNUMBER('MPL ID'!$P$25),ISNUMBER('MPL ID'!$Q$25)),0,RANDBETWEEN(1,4))</f>
        <v>0</v>
      </c>
      <c r="C687">
        <f ca="1">IF(AND(ISNUMBER('MPL ID'!$P$26),ISNUMBER('MPL ID'!$Q$26)),0,RANDBETWEEN(1,4))</f>
        <v>0</v>
      </c>
      <c r="D687">
        <f ca="1">IF(AND(ISNUMBER('MPL ID'!$P$28),ISNUMBER('MPL ID'!$Q$28)),0,RANDBETWEEN(1,4))</f>
        <v>0</v>
      </c>
      <c r="E687">
        <f ca="1">IF(AND(ISNUMBER('MPL ID'!$P$29),ISNUMBER('MPL ID'!$Q$29)),0,RANDBETWEEN(1,4))</f>
        <v>0</v>
      </c>
      <c r="F687">
        <f ca="1">IF(AND(ISNUMBER('MPL ID'!$P$30),ISNUMBER('MPL ID'!$Q$30)),0,RANDBETWEEN(1,4))</f>
        <v>0</v>
      </c>
      <c r="G687">
        <f ca="1">IF(AND(ISNUMBER('MPL ID'!$P$31),ISNUMBER('MPL ID'!$Q$31)),0,RANDBETWEEN(1,4))</f>
        <v>0</v>
      </c>
      <c r="H687">
        <f ca="1">IF(AND(ISNUMBER('MPL ID'!$P$32),ISNUMBER('MPL ID'!$Q$32)),0,RANDBETWEEN(1,4))</f>
        <v>0</v>
      </c>
      <c r="I687">
        <f ca="1">IF(AND(ISNUMBER('MPL ID'!$P$33),ISNUMBER('MPL ID'!$Q$33)),0,RANDBETWEEN(1,4))</f>
        <v>0</v>
      </c>
      <c r="J687">
        <f ca="1">IF(AND(ISNUMBER('MPL ID'!$D$36),ISNUMBER('MPL ID'!$E$36)),0,RANDBETWEEN(1,4))</f>
        <v>0</v>
      </c>
      <c r="K687">
        <f ca="1">IF(AND(ISNUMBER('MPL ID'!$D$37),ISNUMBER('MPL ID'!$E$37)),0,RANDBETWEEN(1,4))</f>
        <v>0</v>
      </c>
      <c r="L687">
        <f ca="1">IF(AND(ISNUMBER('MPL ID'!$D$39),ISNUMBER('MPL ID'!$E$39)),0,RANDBETWEEN(1,4))</f>
        <v>0</v>
      </c>
      <c r="M687">
        <f ca="1">IF(AND(ISNUMBER('MPL ID'!$D$40),ISNUMBER('MPL ID'!$E$40)),0,RANDBETWEEN(1,4))</f>
        <v>0</v>
      </c>
      <c r="N687">
        <f ca="1">IF(AND(ISNUMBER('MPL ID'!$D$41),ISNUMBER('MPL ID'!$E$41)),0,RANDBETWEEN(1,4))</f>
        <v>0</v>
      </c>
      <c r="O687">
        <f ca="1">IF(AND(ISNUMBER('MPL ID'!$D$42),ISNUMBER('MPL ID'!$E$42)),0,RANDBETWEEN(1,4))</f>
        <v>0</v>
      </c>
      <c r="P687">
        <f ca="1">IF(AND(ISNUMBER('MPL ID'!$D$43),ISNUMBER('MPL ID'!$E$43)),0,RANDBETWEEN(1,4))</f>
        <v>0</v>
      </c>
      <c r="Q687">
        <f ca="1">IF(AND(ISNUMBER('MPL ID'!$D$44),ISNUMBER('MPL ID'!$E$44)),0,RANDBETWEEN(1,4))</f>
        <v>0</v>
      </c>
      <c r="R687">
        <f ca="1">IF(AND(ISNUMBER('MPL ID'!$J$36),ISNUMBER('MPL ID'!$K$36)),0,RANDBETWEEN(1,4))</f>
        <v>0</v>
      </c>
      <c r="S687">
        <f ca="1">IF(AND(ISNUMBER('MPL ID'!$J$37),ISNUMBER('MPL ID'!$K$37)),0,RANDBETWEEN(1,4))</f>
        <v>0</v>
      </c>
      <c r="T687">
        <f ca="1">IF(AND(ISNUMBER('MPL ID'!$J$39),ISNUMBER('MPL ID'!$K$39)),0,RANDBETWEEN(1,4))</f>
        <v>0</v>
      </c>
      <c r="U687">
        <f ca="1">IF(AND(ISNUMBER('MPL ID'!$J$40),ISNUMBER('MPL ID'!$K$40)),0,RANDBETWEEN(1,4))</f>
        <v>0</v>
      </c>
      <c r="V687">
        <f ca="1">IF(AND(ISNUMBER('MPL ID'!$J$41),ISNUMBER('MPL ID'!$K$41)),0,RANDBETWEEN(1,4))</f>
        <v>0</v>
      </c>
      <c r="W687">
        <f ca="1">IF(AND(ISNUMBER('MPL ID'!$J$42),ISNUMBER('MPL ID'!$K$42)),0,RANDBETWEEN(1,4))</f>
        <v>4</v>
      </c>
      <c r="X687">
        <f ca="1">IF(AND(ISNUMBER('MPL ID'!$J$43),ISNUMBER('MPL ID'!$K$43)),0,RANDBETWEEN(1,4))</f>
        <v>1</v>
      </c>
      <c r="Y687">
        <f ca="1">IF(AND(ISNUMBER('MPL ID'!$J$44),ISNUMBER('MPL ID'!$K$44)),0,RANDBETWEEN(1,4))</f>
        <v>2</v>
      </c>
      <c r="Z687">
        <f ca="1">IF(AND(ISNUMBER('MPL ID'!$P$36),ISNUMBER('MPL ID'!$Q$36)),0,RANDBETWEEN(1,4))</f>
        <v>4</v>
      </c>
      <c r="AA687">
        <f ca="1">IF(AND(ISNUMBER('MPL ID'!$P$37),ISNUMBER('MPL ID'!$Q$37)),0,RANDBETWEEN(1,4))</f>
        <v>1</v>
      </c>
      <c r="AB687">
        <f ca="1">IF(AND(ISNUMBER('MPL ID'!$P$39),ISNUMBER('MPL ID'!$Q$39)),0,RANDBETWEEN(1,4))</f>
        <v>2</v>
      </c>
      <c r="AC687">
        <f ca="1">IF(AND(ISNUMBER('MPL ID'!$P$40),ISNUMBER('MPL ID'!$Q$40)),0,RANDBETWEEN(1,4))</f>
        <v>1</v>
      </c>
      <c r="AD687">
        <f ca="1">IF(AND(ISNUMBER('MPL ID'!$P$41),ISNUMBER('MPL ID'!$Q$41)),0,RANDBETWEEN(1,4))</f>
        <v>3</v>
      </c>
      <c r="AE687">
        <f ca="1">IF(AND(ISNUMBER('MPL ID'!$P$42),ISNUMBER('MPL ID'!$Q$42)),0,RANDBETWEEN(1,4))</f>
        <v>3</v>
      </c>
      <c r="AF687">
        <f ca="1">IF(AND(ISNUMBER('MPL ID'!$P$43),ISNUMBER('MPL ID'!$Q$43)),0,RANDBETWEEN(1,4))</f>
        <v>4</v>
      </c>
      <c r="AG687">
        <f ca="1">IF(AND(ISNUMBER('MPL ID'!$P$44),ISNUMBER('MPL ID'!$Q$44)),0,RANDBETWEEN(1,4))</f>
        <v>2</v>
      </c>
      <c r="AH687">
        <f ca="1">'MPL ID'!$BG$1+SUMPRODUCT(($B$1003:$AG$1003='MPL ID'!$BF$1)*(($B687:$AG687=1)+($B687:$AG687=2)))+SUMPRODUCT(($B$1004:$AG$1004='MPL ID'!$BF$1)*(($B687:$AG687=3)+($B687:$AG687=4)))</f>
        <v>10</v>
      </c>
      <c r="AI687">
        <f ca="1">'MPL ID'!$BG$2+SUMPRODUCT(($B$1003:$AG$1003='MPL ID'!$BF$2)*(($B687:$AG687=1)+($B687:$AG687=2)))+SUMPRODUCT(($B$1004:$AG$1004='MPL ID'!$BF$2)*(($B687:$AG687=3)+($B687:$AG687=4)))</f>
        <v>9</v>
      </c>
      <c r="AJ687">
        <f ca="1">'MPL ID'!$BG$3+SUMPRODUCT(($B$1003:$AG$1003='MPL ID'!$BF$3)*(($B687:$AG687=1)+($B687:$AG687=2)))+SUMPRODUCT(($B$1004:$AG$1004='MPL ID'!$BF$3)*(($B687:$AG687=3)+($B687:$AG687=4)))</f>
        <v>6</v>
      </c>
      <c r="AK687">
        <f ca="1">'MPL ID'!$BG$4+SUMPRODUCT(($B$1003:$AG$1003='MPL ID'!$BF$4)*(($B687:$AG687=1)+($B687:$AG687=2)))+SUMPRODUCT(($B$1004:$AG$1004='MPL ID'!$BF$4)*(($B687:$AG687=3)+($B687:$AG687=4)))</f>
        <v>7</v>
      </c>
      <c r="AL687">
        <f ca="1">'MPL ID'!$BG$5+SUMPRODUCT(($B$1003:$AG$1003='MPL ID'!$BF$5)*(($B687:$AG687=1)+($B687:$AG687=2)))+SUMPRODUCT(($B$1004:$AG$1004='MPL ID'!$BF$5)*(($B687:$AG687=3)+($B687:$AG687=4)))</f>
        <v>6</v>
      </c>
      <c r="AM687">
        <f ca="1">'MPL ID'!$BG$6+SUMPRODUCT(($B$1003:$AG$1003='MPL ID'!$BF$6)*(($B687:$AG687=1)+($B687:$AG687=2)))+SUMPRODUCT(($B$1004:$AG$1004='MPL ID'!$BF$6)*(($B687:$AG687=3)+($B687:$AG687=4)))</f>
        <v>11</v>
      </c>
      <c r="AN687">
        <f ca="1">'MPL ID'!$BG$7+SUMPRODUCT(($B$1003:$AG$1003='MPL ID'!$BF$7)*(($B687:$AG687=1)+($B687:$AG687=2)))+SUMPRODUCT(($B$1004:$AG$1004='MPL ID'!$BF$7)*(($B687:$AG687=3)+($B687:$AG687=4)))</f>
        <v>7</v>
      </c>
      <c r="AO687">
        <f ca="1">'MPL ID'!$BG$8+SUMPRODUCT(($B$1003:$AG$1003='MPL ID'!$BF$8)*(($B687:$AG687=1)+($B687:$AG687=2)))+SUMPRODUCT(($B$1004:$AG$1004='MPL ID'!$BF$8)*(($B687:$AG687=3)+($B687:$AG687=4)))</f>
        <v>5</v>
      </c>
      <c r="AP687">
        <f ca="1">'MPL ID'!$BG$9+SUMPRODUCT(($B$1003:$AG$1003='MPL ID'!$BF$9)*(($B687:$AG687=1)+($B687:$AG687=2)))+SUMPRODUCT(($B$1004:$AG$1004='MPL ID'!$BF$9)*(($B687:$AG687=3)+($B687:$AG687=4)))</f>
        <v>11</v>
      </c>
      <c r="AQ687">
        <f ca="1">'MPL ID'!$BH$1+SUMPRODUCT(($B$1003:$AG$1003='MPL ID'!$BF$1)*(2*($B687:$AG687=1)+($B687:$AG687=2)-2*($B687:$AG687=3)-($B687:$AG687=4)))-SUMPRODUCT(($B$1004:$AG$1004='MPL ID'!$BF$1)*(2*($B687:$AG687=1)+($B687:$AG687=2)-2*($B687:$AG687=3)-($B687:$AG687=4)))</f>
        <v>9</v>
      </c>
      <c r="AR687">
        <f ca="1">'MPL ID'!$BH$2+SUMPRODUCT(($B$1003:$AG$1003='MPL ID'!$BF$2)*(2*($B687:$AG687=1)+($B687:$AG687=2)-2*($B687:$AG687=3)-($B687:$AG687=4)))-SUMPRODUCT(($B$1004:$AG$1004='MPL ID'!$BF$2)*(2*($B687:$AG687=1)+($B687:$AG687=2)-2*($B687:$AG687=3)-($B687:$AG687=4)))</f>
        <v>0</v>
      </c>
      <c r="AS687">
        <f ca="1">'MPL ID'!$BH$3+SUMPRODUCT(($B$1003:$AG$1003='MPL ID'!$BF$3)*(2*($B687:$AG687=1)+($B687:$AG687=2)-2*($B687:$AG687=3)-($B687:$AG687=4)))-SUMPRODUCT(($B$1004:$AG$1004='MPL ID'!$BF$3)*(2*($B687:$AG687=1)+($B687:$AG687=2)-2*($B687:$AG687=3)-($B687:$AG687=4)))</f>
        <v>-8</v>
      </c>
      <c r="AT687">
        <f ca="1">'MPL ID'!$BH$4+SUMPRODUCT(($B$1003:$AG$1003='MPL ID'!$BF$4)*(2*($B687:$AG687=1)+($B687:$AG687=2)-2*($B687:$AG687=3)-($B687:$AG687=4)))-SUMPRODUCT(($B$1004:$AG$1004='MPL ID'!$BF$4)*(2*($B687:$AG687=1)+($B687:$AG687=2)-2*($B687:$AG687=3)-($B687:$AG687=4)))</f>
        <v>-5</v>
      </c>
      <c r="AU687">
        <f ca="1">'MPL ID'!$BH$5+SUMPRODUCT(($B$1003:$AG$1003='MPL ID'!$BF$5)*(2*($B687:$AG687=1)+($B687:$AG687=2)-2*($B687:$AG687=3)-($B687:$AG687=4)))-SUMPRODUCT(($B$1004:$AG$1004='MPL ID'!$BF$5)*(2*($B687:$AG687=1)+($B687:$AG687=2)-2*($B687:$AG687=3)-($B687:$AG687=4)))</f>
        <v>-7</v>
      </c>
      <c r="AV687">
        <f ca="1">'MPL ID'!$BH$6+SUMPRODUCT(($B$1003:$AG$1003='MPL ID'!$BF$6)*(2*($B687:$AG687=1)+($B687:$AG687=2)-2*($B687:$AG687=3)-($B687:$AG687=4)))-SUMPRODUCT(($B$1004:$AG$1004='MPL ID'!$BF$6)*(2*($B687:$AG687=1)+($B687:$AG687=2)-2*($B687:$AG687=3)-($B687:$AG687=4)))</f>
        <v>12</v>
      </c>
      <c r="AW687">
        <f ca="1">'MPL ID'!$BH$7+SUMPRODUCT(($B$1003:$AG$1003='MPL ID'!$BF$7)*(2*($B687:$AG687=1)+($B687:$AG687=2)-2*($B687:$AG687=3)-($B687:$AG687=4)))-SUMPRODUCT(($B$1004:$AG$1004='MPL ID'!$BF$7)*(2*($B687:$AG687=1)+($B687:$AG687=2)-2*($B687:$AG687=3)-($B687:$AG687=4)))</f>
        <v>-2</v>
      </c>
      <c r="AX687">
        <f ca="1">'MPL ID'!$BH$8+SUMPRODUCT(($B$1003:$AG$1003='MPL ID'!$BF$8)*(2*($B687:$AG687=1)+($B687:$AG687=2)-2*($B687:$AG687=3)-($B687:$AG687=4)))-SUMPRODUCT(($B$1004:$AG$1004='MPL ID'!$BF$8)*(2*($B687:$AG687=1)+($B687:$AG687=2)-2*($B687:$AG687=3)-($B687:$AG687=4)))</f>
        <v>-11</v>
      </c>
      <c r="AY687">
        <f ca="1">'MPL ID'!$BH$9+SUMPRODUCT(($B$1003:$AG$1003='MPL ID'!$BF$9)*(2*($B687:$AG687=1)+($B687:$AG687=2)-2*($B687:$AG687=3)-($B687:$AG687=4)))-SUMPRODUCT(($B$1004:$AG$1004='MPL ID'!$BF$9)*(2*($B687:$AG687=1)+($B687:$AG687=2)-2*($B687:$AG687=3)-($B687:$AG687=4)))</f>
        <v>12</v>
      </c>
      <c r="AZ687">
        <f ca="1">SUMPRODUCT(--($AH687:$AP687=AH687),--($AQ687:$AY687=AQ687),'MPL ID'!$BG$13:$BO$13)+IF(AND($E687&gt;=3,$E687&lt;=4,AO687=AH687,AX687=AQ687),1,0)+IF(AND($G687&gt;=1,$G687&lt;=2,AJ687=AH687,AS687=AQ687),1,0)+IF(AND($L687&gt;=1,$L687&lt;=2,AM687=AH687,AV687=AQ687),1,0)+IF(AND($O687&gt;=1,$O687&lt;=2,AP687=AH687,AY687=AQ687),1,0)+IF(AND($R687&gt;=1,$R687&lt;=2,AI687=AH687,AR687=AQ687),1,0)+IF(AND($AA687&gt;=3,$AA687&lt;=4,AL687=AH687,AU687=AQ687),1,0)+IF(AND($AE687&gt;=3,$AE687&lt;=4,AK687=AH687,AT687=AQ687),1,0)</f>
        <v>0</v>
      </c>
      <c r="BA687">
        <f ca="1">SUMPRODUCT(--($AH687:$AP687=AI687),--($AQ687:$AY687=AR687),'MPL ID'!$BG$14:$BO$14)+IF(AND($F687&gt;=1,$F687&lt;=2,AP687=AI687,AY687=AR687),1,0)+IF(AND($H687&gt;=1,$H687&lt;=2,AN687=AI687,AW687=AR687),1,0)+IF(AND($J687&gt;=3,$J687&lt;=4,AL687=AI687,AU687=AR687),1,0)+IF(AND($M687&gt;=1,$M687&lt;=2,AO687=AI687,AX687=AR687),1,0)+IF(AND($R687&gt;=3,$R687&lt;=4,AH687=AI687,AQ687=AR687),1,0)+IF(AND($Y687&gt;=3,$Y687&lt;=4,AJ687=AI687,AS687=AR687),1,0)+IF(AND($AC687&gt;=1,$AC687&lt;=2,AK687=AI687,AT687=AR687),1,0)+IF(AND($AF687&gt;=3,$AF687&lt;=4,AM687=AI687,AV687=AR687),1,0)</f>
        <v>0</v>
      </c>
      <c r="BB687">
        <f ca="1">SUMPRODUCT(--($AH687:$AP687=AJ687),--($AQ687:$AY687=AS687),'MPL ID'!$BG$15:$BO$15)+IF(AND($C687&gt;=1,$C687&lt;=2,AK687=AJ687,AT687=AS687),1,0)+IF(AND($G687&gt;=3,$G687&lt;=4,AH687=AJ687,AQ687=AS687),1,0)+IF(AND($K687&gt;=1,$K687&lt;=2,AP687=AJ687,AY687=AS687),1,0)+IF(AND($N687&gt;=3,$N687&lt;=4,AL687=AJ687,AU687=AS687),1,0)+IF(AND($V687&gt;=1,$V687&lt;=2,AM687=AJ687,AV687=AS687),1,0)+IF(AND($Y687&gt;=1,$Y687&lt;=2,AI687=AJ687,AR687=AS687),1,0)+IF(AND($AB687&gt;=3,$AB687&lt;=4,AN687=AJ687,AW687=AS687),1,0)</f>
        <v>0</v>
      </c>
      <c r="BC687">
        <f ca="1">SUMPRODUCT(--($AH687:$AP687=AK687),--($AQ687:$AY687=AT687),'MPL ID'!$BG$16:$BO$16)+IF(AND($C687&gt;=3,$C687&lt;=4,AJ687=AK687,AS687=AT687),1,0)+IF(AND($I687&gt;=1,$I687&lt;=2,AP687=AK687,AY687=AT687),1,0)+IF(AND($P687&gt;=3,$P687&lt;=4,AO687=AK687,AX687=AT687),1,0)+IF(AND($T687&gt;=1,$T687&lt;=2,AN687=AK687,AW687=AT687),1,0)+IF(AND($W687&gt;=1,$W687&lt;=2,AL687=AK687,AU687=AT687),1,0)+IF(AND($AC687&gt;=3,$AC687&lt;=4,AI687=AK687,AR687=AT687),1,0)+IF(AND($AE687&gt;=1,$AE687&lt;=2,AH687=AK687,AQ687=AT687),1,0)</f>
        <v>0</v>
      </c>
      <c r="BD687">
        <f ca="1">SUMPRODUCT(--($AH687:$AP687=AL687),--($AQ687:$AY687=AU687),'MPL ID'!$BG$17:$BO$17)+IF(AND($B687&gt;=3,$B687&lt;=4,AN687=AL687,AW687=AU687),1,0)+IF(AND($D687&gt;=1,$D687&lt;=2,AM687=AL687,AV687=AU687),1,0)+IF(AND($J687&gt;=1,$J687&lt;=2,AI687=AL687,AR687=AU687),1,0)+IF(AND($N687&gt;=1,$N687&lt;=2,AJ687=AL687,AS687=AU687),1,0)+IF(AND($W687&gt;=3,$W687&lt;=4,AK687=AL687,AT687=AU687),1,0)+IF(AND($AA687&gt;=1,$AA687&lt;=2,AH687=AL687,AQ687=AU687),1,0)+IF(AND($AD687&gt;=3,$AD687&lt;=4,AO687=AL687,AX687=AU687),1,0)</f>
        <v>0</v>
      </c>
      <c r="BE687">
        <f ca="1">SUMPRODUCT(--($AH687:$AP687=AM687),--($AQ687:$AY687=AV687),'MPL ID'!$BG$18:$BO$18)+IF(AND($D687&gt;=3,$D687&lt;=4,AL687=AM687,AU687=AV687),1,0)+IF(AND($L687&gt;=3,$L687&lt;=4,AH687=AM687,AQ687=AV687),1,0)+IF(AND($Q687&gt;=3,$Q687&lt;=4,AN687=AM687,AW687=AV687),1,0)+IF(AND($S687&gt;=1,$S687&lt;=2,AP687=AM687,AY687=AV687),1,0)+IF(AND($V687&gt;=3,$V687&lt;=4,AJ687=AM687,AS687=AV687),1,0)+IF(AND($Z687&gt;=1,$Z687&lt;=2,AO687=AM687,AX687=AV687),1,0)+IF(AND($AF687&gt;=1,$AF687&lt;=2,AI687=AM687,AR687=AV687),1,0)</f>
        <v>2</v>
      </c>
      <c r="BF687">
        <f ca="1">SUMPRODUCT(--($AH687:$AP687=AN687),--($AQ687:$AY687=AW687),'MPL ID'!$BG$19:$BO$19)+IF(AND($B687&gt;=1,$B687&lt;=2,AL687=AN687,AU687=AW687),1,0)+IF(AND($H687&gt;=3,$H687&lt;=4,AI687=AN687,AR687=AW687),1,0)+IF(AND($Q687&gt;=1,$Q687&lt;=2,AM687=AN687,AV687=AW687),1,0)+IF(AND($T687&gt;=3,$T687&lt;=4,AK687=AN687,AT687=AW687),1,0)+IF(AND($X687&gt;=3,$X687&lt;=4,AO687=AN687,AX687=AW687),1,0)+IF(AND($AB687&gt;=1,$AB687&lt;=2,AJ687=AN687,AS687=AW687),1,0)+IF(AND($AG687&gt;=1,$AG687&lt;=2,AP687=AN687,AY687=AW687),1,0)</f>
        <v>0</v>
      </c>
      <c r="BG687">
        <f ca="1">SUMPRODUCT(--($AH687:$AP687=AO687),--($AQ687:$AY687=AX687),'MPL ID'!$BG$20:$BO$20)+IF(AND($E687&gt;=1,$E687&lt;=2,AH687=AO687,AQ687=AX687),1,0)+IF(AND($M687&gt;=3,$M687&lt;=4,AI687=AO687,AR687=AX687),1,0)+IF(AND($P687&gt;=1,$P687&lt;=2,AK687=AO687,AT687=AX687),1,0)+IF(AND($U687&gt;=1,$U687&lt;=2,AP687=AO687,AY687=AX687),1,0)+IF(AND($X687&gt;=1,$X687&lt;=2,AN687=AO687,AW687=AX687),1,0)+IF(AND($Z687&gt;=3,$Z687&lt;=4,AM687=AO687,AV687=AX687),1,0)+IF(AND($AD687&gt;=1,$AD687&lt;=2,AL687=AO687,AU687=AX687),1,0)</f>
        <v>0</v>
      </c>
      <c r="BH687">
        <f ca="1">SUMPRODUCT(--($AH687:$AP687=AP687),--($AQ687:$AY687=AY687),'MPL ID'!$BG$21:$BO$21)+IF(AND($F687&gt;=3,$F687&lt;=4,AI687=AP687,AR687=AY687),1,0)+IF(AND($I687&gt;=3,$I687&lt;=4,AK687=AP687,AT687=AY687),1,0)+IF(AND($K687&gt;=3,$K687&lt;=4,AJ687=AP687,AS687=AY687),1,0)+IF(AND($O687&gt;=3,$O687&lt;=4,AH687=AP687,AQ687=AY687),1,0)+IF(AND($S687&gt;=3,$S687&lt;=4,AM687=AP687,AV687=AY687),1,0)+IF(AND($U687&gt;=3,$U687&lt;=4,AO687=AP687,AX687=AY687),1,0)+IF(AND($AG687&gt;=3,$AG687&lt;=4,AN687=AP687,AW687=AY687),1,0)</f>
        <v>0</v>
      </c>
      <c r="BI687">
        <f t="shared" ca="1" si="90"/>
        <v>3</v>
      </c>
      <c r="BJ687">
        <f t="shared" ca="1" si="91"/>
        <v>4</v>
      </c>
      <c r="BK687">
        <f t="shared" ca="1" si="92"/>
        <v>8</v>
      </c>
      <c r="BL687">
        <f t="shared" ca="1" si="93"/>
        <v>6</v>
      </c>
      <c r="BM687">
        <f t="shared" ca="1" si="94"/>
        <v>7</v>
      </c>
      <c r="BN687">
        <f t="shared" ca="1" si="95"/>
        <v>1</v>
      </c>
      <c r="BO687">
        <f t="shared" ca="1" si="96"/>
        <v>5</v>
      </c>
      <c r="BP687">
        <f t="shared" ca="1" si="97"/>
        <v>9</v>
      </c>
      <c r="BQ687">
        <f t="shared" ca="1" si="98"/>
        <v>2</v>
      </c>
    </row>
    <row r="688" spans="1:69" x14ac:dyDescent="0.25">
      <c r="A688">
        <v>687</v>
      </c>
      <c r="B688">
        <f ca="1">IF(AND(ISNUMBER('MPL ID'!$P$25),ISNUMBER('MPL ID'!$Q$25)),0,RANDBETWEEN(1,4))</f>
        <v>0</v>
      </c>
      <c r="C688">
        <f ca="1">IF(AND(ISNUMBER('MPL ID'!$P$26),ISNUMBER('MPL ID'!$Q$26)),0,RANDBETWEEN(1,4))</f>
        <v>0</v>
      </c>
      <c r="D688">
        <f ca="1">IF(AND(ISNUMBER('MPL ID'!$P$28),ISNUMBER('MPL ID'!$Q$28)),0,RANDBETWEEN(1,4))</f>
        <v>0</v>
      </c>
      <c r="E688">
        <f ca="1">IF(AND(ISNUMBER('MPL ID'!$P$29),ISNUMBER('MPL ID'!$Q$29)),0,RANDBETWEEN(1,4))</f>
        <v>0</v>
      </c>
      <c r="F688">
        <f ca="1">IF(AND(ISNUMBER('MPL ID'!$P$30),ISNUMBER('MPL ID'!$Q$30)),0,RANDBETWEEN(1,4))</f>
        <v>0</v>
      </c>
      <c r="G688">
        <f ca="1">IF(AND(ISNUMBER('MPL ID'!$P$31),ISNUMBER('MPL ID'!$Q$31)),0,RANDBETWEEN(1,4))</f>
        <v>0</v>
      </c>
      <c r="H688">
        <f ca="1">IF(AND(ISNUMBER('MPL ID'!$P$32),ISNUMBER('MPL ID'!$Q$32)),0,RANDBETWEEN(1,4))</f>
        <v>0</v>
      </c>
      <c r="I688">
        <f ca="1">IF(AND(ISNUMBER('MPL ID'!$P$33),ISNUMBER('MPL ID'!$Q$33)),0,RANDBETWEEN(1,4))</f>
        <v>0</v>
      </c>
      <c r="J688">
        <f ca="1">IF(AND(ISNUMBER('MPL ID'!$D$36),ISNUMBER('MPL ID'!$E$36)),0,RANDBETWEEN(1,4))</f>
        <v>0</v>
      </c>
      <c r="K688">
        <f ca="1">IF(AND(ISNUMBER('MPL ID'!$D$37),ISNUMBER('MPL ID'!$E$37)),0,RANDBETWEEN(1,4))</f>
        <v>0</v>
      </c>
      <c r="L688">
        <f ca="1">IF(AND(ISNUMBER('MPL ID'!$D$39),ISNUMBER('MPL ID'!$E$39)),0,RANDBETWEEN(1,4))</f>
        <v>0</v>
      </c>
      <c r="M688">
        <f ca="1">IF(AND(ISNUMBER('MPL ID'!$D$40),ISNUMBER('MPL ID'!$E$40)),0,RANDBETWEEN(1,4))</f>
        <v>0</v>
      </c>
      <c r="N688">
        <f ca="1">IF(AND(ISNUMBER('MPL ID'!$D$41),ISNUMBER('MPL ID'!$E$41)),0,RANDBETWEEN(1,4))</f>
        <v>0</v>
      </c>
      <c r="O688">
        <f ca="1">IF(AND(ISNUMBER('MPL ID'!$D$42),ISNUMBER('MPL ID'!$E$42)),0,RANDBETWEEN(1,4))</f>
        <v>0</v>
      </c>
      <c r="P688">
        <f ca="1">IF(AND(ISNUMBER('MPL ID'!$D$43),ISNUMBER('MPL ID'!$E$43)),0,RANDBETWEEN(1,4))</f>
        <v>0</v>
      </c>
      <c r="Q688">
        <f ca="1">IF(AND(ISNUMBER('MPL ID'!$D$44),ISNUMBER('MPL ID'!$E$44)),0,RANDBETWEEN(1,4))</f>
        <v>0</v>
      </c>
      <c r="R688">
        <f ca="1">IF(AND(ISNUMBER('MPL ID'!$J$36),ISNUMBER('MPL ID'!$K$36)),0,RANDBETWEEN(1,4))</f>
        <v>0</v>
      </c>
      <c r="S688">
        <f ca="1">IF(AND(ISNUMBER('MPL ID'!$J$37),ISNUMBER('MPL ID'!$K$37)),0,RANDBETWEEN(1,4))</f>
        <v>0</v>
      </c>
      <c r="T688">
        <f ca="1">IF(AND(ISNUMBER('MPL ID'!$J$39),ISNUMBER('MPL ID'!$K$39)),0,RANDBETWEEN(1,4))</f>
        <v>0</v>
      </c>
      <c r="U688">
        <f ca="1">IF(AND(ISNUMBER('MPL ID'!$J$40),ISNUMBER('MPL ID'!$K$40)),0,RANDBETWEEN(1,4))</f>
        <v>0</v>
      </c>
      <c r="V688">
        <f ca="1">IF(AND(ISNUMBER('MPL ID'!$J$41),ISNUMBER('MPL ID'!$K$41)),0,RANDBETWEEN(1,4))</f>
        <v>0</v>
      </c>
      <c r="W688">
        <f ca="1">IF(AND(ISNUMBER('MPL ID'!$J$42),ISNUMBER('MPL ID'!$K$42)),0,RANDBETWEEN(1,4))</f>
        <v>2</v>
      </c>
      <c r="X688">
        <f ca="1">IF(AND(ISNUMBER('MPL ID'!$J$43),ISNUMBER('MPL ID'!$K$43)),0,RANDBETWEEN(1,4))</f>
        <v>1</v>
      </c>
      <c r="Y688">
        <f ca="1">IF(AND(ISNUMBER('MPL ID'!$J$44),ISNUMBER('MPL ID'!$K$44)),0,RANDBETWEEN(1,4))</f>
        <v>1</v>
      </c>
      <c r="Z688">
        <f ca="1">IF(AND(ISNUMBER('MPL ID'!$P$36),ISNUMBER('MPL ID'!$Q$36)),0,RANDBETWEEN(1,4))</f>
        <v>2</v>
      </c>
      <c r="AA688">
        <f ca="1">IF(AND(ISNUMBER('MPL ID'!$P$37),ISNUMBER('MPL ID'!$Q$37)),0,RANDBETWEEN(1,4))</f>
        <v>2</v>
      </c>
      <c r="AB688">
        <f ca="1">IF(AND(ISNUMBER('MPL ID'!$P$39),ISNUMBER('MPL ID'!$Q$39)),0,RANDBETWEEN(1,4))</f>
        <v>4</v>
      </c>
      <c r="AC688">
        <f ca="1">IF(AND(ISNUMBER('MPL ID'!$P$40),ISNUMBER('MPL ID'!$Q$40)),0,RANDBETWEEN(1,4))</f>
        <v>3</v>
      </c>
      <c r="AD688">
        <f ca="1">IF(AND(ISNUMBER('MPL ID'!$P$41),ISNUMBER('MPL ID'!$Q$41)),0,RANDBETWEEN(1,4))</f>
        <v>3</v>
      </c>
      <c r="AE688">
        <f ca="1">IF(AND(ISNUMBER('MPL ID'!$P$42),ISNUMBER('MPL ID'!$Q$42)),0,RANDBETWEEN(1,4))</f>
        <v>4</v>
      </c>
      <c r="AF688">
        <f ca="1">IF(AND(ISNUMBER('MPL ID'!$P$43),ISNUMBER('MPL ID'!$Q$43)),0,RANDBETWEEN(1,4))</f>
        <v>4</v>
      </c>
      <c r="AG688">
        <f ca="1">IF(AND(ISNUMBER('MPL ID'!$P$44),ISNUMBER('MPL ID'!$Q$44)),0,RANDBETWEEN(1,4))</f>
        <v>1</v>
      </c>
      <c r="AH688">
        <f ca="1">'MPL ID'!$BG$1+SUMPRODUCT(($B$1003:$AG$1003='MPL ID'!$BF$1)*(($B688:$AG688=1)+($B688:$AG688=2)))+SUMPRODUCT(($B$1004:$AG$1004='MPL ID'!$BF$1)*(($B688:$AG688=3)+($B688:$AG688=4)))</f>
        <v>10</v>
      </c>
      <c r="AI688">
        <f ca="1">'MPL ID'!$BG$2+SUMPRODUCT(($B$1003:$AG$1003='MPL ID'!$BF$2)*(($B688:$AG688=1)+($B688:$AG688=2)))+SUMPRODUCT(($B$1004:$AG$1004='MPL ID'!$BF$2)*(($B688:$AG688=3)+($B688:$AG688=4)))</f>
        <v>8</v>
      </c>
      <c r="AJ688">
        <f ca="1">'MPL ID'!$BG$3+SUMPRODUCT(($B$1003:$AG$1003='MPL ID'!$BF$3)*(($B688:$AG688=1)+($B688:$AG688=2)))+SUMPRODUCT(($B$1004:$AG$1004='MPL ID'!$BF$3)*(($B688:$AG688=3)+($B688:$AG688=4)))</f>
        <v>7</v>
      </c>
      <c r="AK688">
        <f ca="1">'MPL ID'!$BG$4+SUMPRODUCT(($B$1003:$AG$1003='MPL ID'!$BF$4)*(($B688:$AG688=1)+($B688:$AG688=2)))+SUMPRODUCT(($B$1004:$AG$1004='MPL ID'!$BF$4)*(($B688:$AG688=3)+($B688:$AG688=4)))</f>
        <v>9</v>
      </c>
      <c r="AL688">
        <f ca="1">'MPL ID'!$BG$5+SUMPRODUCT(($B$1003:$AG$1003='MPL ID'!$BF$5)*(($B688:$AG688=1)+($B688:$AG688=2)))+SUMPRODUCT(($B$1004:$AG$1004='MPL ID'!$BF$5)*(($B688:$AG688=3)+($B688:$AG688=4)))</f>
        <v>5</v>
      </c>
      <c r="AM688">
        <f ca="1">'MPL ID'!$BG$6+SUMPRODUCT(($B$1003:$AG$1003='MPL ID'!$BF$6)*(($B688:$AG688=1)+($B688:$AG688=2)))+SUMPRODUCT(($B$1004:$AG$1004='MPL ID'!$BF$6)*(($B688:$AG688=3)+($B688:$AG688=4)))</f>
        <v>12</v>
      </c>
      <c r="AN688">
        <f ca="1">'MPL ID'!$BG$7+SUMPRODUCT(($B$1003:$AG$1003='MPL ID'!$BF$7)*(($B688:$AG688=1)+($B688:$AG688=2)))+SUMPRODUCT(($B$1004:$AG$1004='MPL ID'!$BF$7)*(($B688:$AG688=3)+($B688:$AG688=4)))</f>
        <v>6</v>
      </c>
      <c r="AO688">
        <f ca="1">'MPL ID'!$BG$8+SUMPRODUCT(($B$1003:$AG$1003='MPL ID'!$BF$8)*(($B688:$AG688=1)+($B688:$AG688=2)))+SUMPRODUCT(($B$1004:$AG$1004='MPL ID'!$BF$8)*(($B688:$AG688=3)+($B688:$AG688=4)))</f>
        <v>4</v>
      </c>
      <c r="AP688">
        <f ca="1">'MPL ID'!$BG$9+SUMPRODUCT(($B$1003:$AG$1003='MPL ID'!$BF$9)*(($B688:$AG688=1)+($B688:$AG688=2)))+SUMPRODUCT(($B$1004:$AG$1004='MPL ID'!$BF$9)*(($B688:$AG688=3)+($B688:$AG688=4)))</f>
        <v>11</v>
      </c>
      <c r="AQ688">
        <f ca="1">'MPL ID'!$BH$1+SUMPRODUCT(($B$1003:$AG$1003='MPL ID'!$BF$1)*(2*($B688:$AG688=1)+($B688:$AG688=2)-2*($B688:$AG688=3)-($B688:$AG688=4)))-SUMPRODUCT(($B$1004:$AG$1004='MPL ID'!$BF$1)*(2*($B688:$AG688=1)+($B688:$AG688=2)-2*($B688:$AG688=3)-($B688:$AG688=4)))</f>
        <v>9</v>
      </c>
      <c r="AR688">
        <f ca="1">'MPL ID'!$BH$2+SUMPRODUCT(($B$1003:$AG$1003='MPL ID'!$BF$2)*(2*($B688:$AG688=1)+($B688:$AG688=2)-2*($B688:$AG688=3)-($B688:$AG688=4)))-SUMPRODUCT(($B$1004:$AG$1004='MPL ID'!$BF$2)*(2*($B688:$AG688=1)+($B688:$AG688=2)-2*($B688:$AG688=3)-($B688:$AG688=4)))</f>
        <v>-5</v>
      </c>
      <c r="AS688">
        <f ca="1">'MPL ID'!$BH$3+SUMPRODUCT(($B$1003:$AG$1003='MPL ID'!$BF$3)*(2*($B688:$AG688=1)+($B688:$AG688=2)-2*($B688:$AG688=3)-($B688:$AG688=4)))-SUMPRODUCT(($B$1004:$AG$1004='MPL ID'!$BF$3)*(2*($B688:$AG688=1)+($B688:$AG688=2)-2*($B688:$AG688=3)-($B688:$AG688=4)))</f>
        <v>-5</v>
      </c>
      <c r="AT688">
        <f ca="1">'MPL ID'!$BH$4+SUMPRODUCT(($B$1003:$AG$1003='MPL ID'!$BF$4)*(2*($B688:$AG688=1)+($B688:$AG688=2)-2*($B688:$AG688=3)-($B688:$AG688=4)))-SUMPRODUCT(($B$1004:$AG$1004='MPL ID'!$BF$4)*(2*($B688:$AG688=1)+($B688:$AG688=2)-2*($B688:$AG688=3)-($B688:$AG688=4)))</f>
        <v>2</v>
      </c>
      <c r="AU688">
        <f ca="1">'MPL ID'!$BH$5+SUMPRODUCT(($B$1003:$AG$1003='MPL ID'!$BF$5)*(2*($B688:$AG688=1)+($B688:$AG688=2)-2*($B688:$AG688=3)-($B688:$AG688=4)))-SUMPRODUCT(($B$1004:$AG$1004='MPL ID'!$BF$5)*(2*($B688:$AG688=1)+($B688:$AG688=2)-2*($B688:$AG688=3)-($B688:$AG688=4)))</f>
        <v>-10</v>
      </c>
      <c r="AV688">
        <f ca="1">'MPL ID'!$BH$6+SUMPRODUCT(($B$1003:$AG$1003='MPL ID'!$BF$6)*(2*($B688:$AG688=1)+($B688:$AG688=2)-2*($B688:$AG688=3)-($B688:$AG688=4)))-SUMPRODUCT(($B$1004:$AG$1004='MPL ID'!$BF$6)*(2*($B688:$AG688=1)+($B688:$AG688=2)-2*($B688:$AG688=3)-($B688:$AG688=4)))</f>
        <v>14</v>
      </c>
      <c r="AW688">
        <f ca="1">'MPL ID'!$BH$7+SUMPRODUCT(($B$1003:$AG$1003='MPL ID'!$BF$7)*(2*($B688:$AG688=1)+($B688:$AG688=2)-2*($B688:$AG688=3)-($B688:$AG688=4)))-SUMPRODUCT(($B$1004:$AG$1004='MPL ID'!$BF$7)*(2*($B688:$AG688=1)+($B688:$AG688=2)-2*($B688:$AG688=3)-($B688:$AG688=4)))</f>
        <v>-3</v>
      </c>
      <c r="AX688">
        <f ca="1">'MPL ID'!$BH$8+SUMPRODUCT(($B$1003:$AG$1003='MPL ID'!$BF$8)*(2*($B688:$AG688=1)+($B688:$AG688=2)-2*($B688:$AG688=3)-($B688:$AG688=4)))-SUMPRODUCT(($B$1004:$AG$1004='MPL ID'!$BF$8)*(2*($B688:$AG688=1)+($B688:$AG688=2)-2*($B688:$AG688=3)-($B688:$AG688=4)))</f>
        <v>-13</v>
      </c>
      <c r="AY688">
        <f ca="1">'MPL ID'!$BH$9+SUMPRODUCT(($B$1003:$AG$1003='MPL ID'!$BF$9)*(2*($B688:$AG688=1)+($B688:$AG688=2)-2*($B688:$AG688=3)-($B688:$AG688=4)))-SUMPRODUCT(($B$1004:$AG$1004='MPL ID'!$BF$9)*(2*($B688:$AG688=1)+($B688:$AG688=2)-2*($B688:$AG688=3)-($B688:$AG688=4)))</f>
        <v>11</v>
      </c>
      <c r="AZ688">
        <f ca="1">SUMPRODUCT(--($AH688:$AP688=AH688),--($AQ688:$AY688=AQ688),'MPL ID'!$BG$13:$BO$13)+IF(AND($E688&gt;=3,$E688&lt;=4,AO688=AH688,AX688=AQ688),1,0)+IF(AND($G688&gt;=1,$G688&lt;=2,AJ688=AH688,AS688=AQ688),1,0)+IF(AND($L688&gt;=1,$L688&lt;=2,AM688=AH688,AV688=AQ688),1,0)+IF(AND($O688&gt;=1,$O688&lt;=2,AP688=AH688,AY688=AQ688),1,0)+IF(AND($R688&gt;=1,$R688&lt;=2,AI688=AH688,AR688=AQ688),1,0)+IF(AND($AA688&gt;=3,$AA688&lt;=4,AL688=AH688,AU688=AQ688),1,0)+IF(AND($AE688&gt;=3,$AE688&lt;=4,AK688=AH688,AT688=AQ688),1,0)</f>
        <v>0</v>
      </c>
      <c r="BA688">
        <f ca="1">SUMPRODUCT(--($AH688:$AP688=AI688),--($AQ688:$AY688=AR688),'MPL ID'!$BG$14:$BO$14)+IF(AND($F688&gt;=1,$F688&lt;=2,AP688=AI688,AY688=AR688),1,0)+IF(AND($H688&gt;=1,$H688&lt;=2,AN688=AI688,AW688=AR688),1,0)+IF(AND($J688&gt;=3,$J688&lt;=4,AL688=AI688,AU688=AR688),1,0)+IF(AND($M688&gt;=1,$M688&lt;=2,AO688=AI688,AX688=AR688),1,0)+IF(AND($R688&gt;=3,$R688&lt;=4,AH688=AI688,AQ688=AR688),1,0)+IF(AND($Y688&gt;=3,$Y688&lt;=4,AJ688=AI688,AS688=AR688),1,0)+IF(AND($AC688&gt;=1,$AC688&lt;=2,AK688=AI688,AT688=AR688),1,0)+IF(AND($AF688&gt;=3,$AF688&lt;=4,AM688=AI688,AV688=AR688),1,0)</f>
        <v>0</v>
      </c>
      <c r="BB688">
        <f ca="1">SUMPRODUCT(--($AH688:$AP688=AJ688),--($AQ688:$AY688=AS688),'MPL ID'!$BG$15:$BO$15)+IF(AND($C688&gt;=1,$C688&lt;=2,AK688=AJ688,AT688=AS688),1,0)+IF(AND($G688&gt;=3,$G688&lt;=4,AH688=AJ688,AQ688=AS688),1,0)+IF(AND($K688&gt;=1,$K688&lt;=2,AP688=AJ688,AY688=AS688),1,0)+IF(AND($N688&gt;=3,$N688&lt;=4,AL688=AJ688,AU688=AS688),1,0)+IF(AND($V688&gt;=1,$V688&lt;=2,AM688=AJ688,AV688=AS688),1,0)+IF(AND($Y688&gt;=1,$Y688&lt;=2,AI688=AJ688,AR688=AS688),1,0)+IF(AND($AB688&gt;=3,$AB688&lt;=4,AN688=AJ688,AW688=AS688),1,0)</f>
        <v>0</v>
      </c>
      <c r="BC688">
        <f ca="1">SUMPRODUCT(--($AH688:$AP688=AK688),--($AQ688:$AY688=AT688),'MPL ID'!$BG$16:$BO$16)+IF(AND($C688&gt;=3,$C688&lt;=4,AJ688=AK688,AS688=AT688),1,0)+IF(AND($I688&gt;=1,$I688&lt;=2,AP688=AK688,AY688=AT688),1,0)+IF(AND($P688&gt;=3,$P688&lt;=4,AO688=AK688,AX688=AT688),1,0)+IF(AND($T688&gt;=1,$T688&lt;=2,AN688=AK688,AW688=AT688),1,0)+IF(AND($W688&gt;=1,$W688&lt;=2,AL688=AK688,AU688=AT688),1,0)+IF(AND($AC688&gt;=3,$AC688&lt;=4,AI688=AK688,AR688=AT688),1,0)+IF(AND($AE688&gt;=1,$AE688&lt;=2,AH688=AK688,AQ688=AT688),1,0)</f>
        <v>0</v>
      </c>
      <c r="BD688">
        <f ca="1">SUMPRODUCT(--($AH688:$AP688=AL688),--($AQ688:$AY688=AU688),'MPL ID'!$BG$17:$BO$17)+IF(AND($B688&gt;=3,$B688&lt;=4,AN688=AL688,AW688=AU688),1,0)+IF(AND($D688&gt;=1,$D688&lt;=2,AM688=AL688,AV688=AU688),1,0)+IF(AND($J688&gt;=1,$J688&lt;=2,AI688=AL688,AR688=AU688),1,0)+IF(AND($N688&gt;=1,$N688&lt;=2,AJ688=AL688,AS688=AU688),1,0)+IF(AND($W688&gt;=3,$W688&lt;=4,AK688=AL688,AT688=AU688),1,0)+IF(AND($AA688&gt;=1,$AA688&lt;=2,AH688=AL688,AQ688=AU688),1,0)+IF(AND($AD688&gt;=3,$AD688&lt;=4,AO688=AL688,AX688=AU688),1,0)</f>
        <v>0</v>
      </c>
      <c r="BE688">
        <f ca="1">SUMPRODUCT(--($AH688:$AP688=AM688),--($AQ688:$AY688=AV688),'MPL ID'!$BG$18:$BO$18)+IF(AND($D688&gt;=3,$D688&lt;=4,AL688=AM688,AU688=AV688),1,0)+IF(AND($L688&gt;=3,$L688&lt;=4,AH688=AM688,AQ688=AV688),1,0)+IF(AND($Q688&gt;=3,$Q688&lt;=4,AN688=AM688,AW688=AV688),1,0)+IF(AND($S688&gt;=1,$S688&lt;=2,AP688=AM688,AY688=AV688),1,0)+IF(AND($V688&gt;=3,$V688&lt;=4,AJ688=AM688,AS688=AV688),1,0)+IF(AND($Z688&gt;=1,$Z688&lt;=2,AO688=AM688,AX688=AV688),1,0)+IF(AND($AF688&gt;=1,$AF688&lt;=2,AI688=AM688,AR688=AV688),1,0)</f>
        <v>0</v>
      </c>
      <c r="BF688">
        <f ca="1">SUMPRODUCT(--($AH688:$AP688=AN688),--($AQ688:$AY688=AW688),'MPL ID'!$BG$19:$BO$19)+IF(AND($B688&gt;=1,$B688&lt;=2,AL688=AN688,AU688=AW688),1,0)+IF(AND($H688&gt;=3,$H688&lt;=4,AI688=AN688,AR688=AW688),1,0)+IF(AND($Q688&gt;=1,$Q688&lt;=2,AM688=AN688,AV688=AW688),1,0)+IF(AND($T688&gt;=3,$T688&lt;=4,AK688=AN688,AT688=AW688),1,0)+IF(AND($X688&gt;=3,$X688&lt;=4,AO688=AN688,AX688=AW688),1,0)+IF(AND($AB688&gt;=1,$AB688&lt;=2,AJ688=AN688,AS688=AW688),1,0)+IF(AND($AG688&gt;=1,$AG688&lt;=2,AP688=AN688,AY688=AW688),1,0)</f>
        <v>0</v>
      </c>
      <c r="BG688">
        <f ca="1">SUMPRODUCT(--($AH688:$AP688=AO688),--($AQ688:$AY688=AX688),'MPL ID'!$BG$20:$BO$20)+IF(AND($E688&gt;=1,$E688&lt;=2,AH688=AO688,AQ688=AX688),1,0)+IF(AND($M688&gt;=3,$M688&lt;=4,AI688=AO688,AR688=AX688),1,0)+IF(AND($P688&gt;=1,$P688&lt;=2,AK688=AO688,AT688=AX688),1,0)+IF(AND($U688&gt;=1,$U688&lt;=2,AP688=AO688,AY688=AX688),1,0)+IF(AND($X688&gt;=1,$X688&lt;=2,AN688=AO688,AW688=AX688),1,0)+IF(AND($Z688&gt;=3,$Z688&lt;=4,AM688=AO688,AV688=AX688),1,0)+IF(AND($AD688&gt;=1,$AD688&lt;=2,AL688=AO688,AU688=AX688),1,0)</f>
        <v>0</v>
      </c>
      <c r="BH688">
        <f ca="1">SUMPRODUCT(--($AH688:$AP688=AP688),--($AQ688:$AY688=AY688),'MPL ID'!$BG$21:$BO$21)+IF(AND($F688&gt;=3,$F688&lt;=4,AI688=AP688,AR688=AY688),1,0)+IF(AND($I688&gt;=3,$I688&lt;=4,AK688=AP688,AT688=AY688),1,0)+IF(AND($K688&gt;=3,$K688&lt;=4,AJ688=AP688,AS688=AY688),1,0)+IF(AND($O688&gt;=3,$O688&lt;=4,AH688=AP688,AQ688=AY688),1,0)+IF(AND($S688&gt;=3,$S688&lt;=4,AM688=AP688,AV688=AY688),1,0)+IF(AND($U688&gt;=3,$U688&lt;=4,AO688=AP688,AX688=AY688),1,0)+IF(AND($AG688&gt;=3,$AG688&lt;=4,AN688=AP688,AW688=AY688),1,0)</f>
        <v>0</v>
      </c>
      <c r="BI688">
        <f t="shared" ca="1" si="90"/>
        <v>3</v>
      </c>
      <c r="BJ688">
        <f t="shared" ca="1" si="91"/>
        <v>5</v>
      </c>
      <c r="BK688">
        <f t="shared" ca="1" si="92"/>
        <v>6</v>
      </c>
      <c r="BL688">
        <f t="shared" ca="1" si="93"/>
        <v>4</v>
      </c>
      <c r="BM688">
        <f t="shared" ca="1" si="94"/>
        <v>8</v>
      </c>
      <c r="BN688">
        <f t="shared" ca="1" si="95"/>
        <v>1</v>
      </c>
      <c r="BO688">
        <f t="shared" ca="1" si="96"/>
        <v>7</v>
      </c>
      <c r="BP688">
        <f t="shared" ca="1" si="97"/>
        <v>9</v>
      </c>
      <c r="BQ688">
        <f t="shared" ca="1" si="98"/>
        <v>2</v>
      </c>
    </row>
    <row r="689" spans="1:69" x14ac:dyDescent="0.25">
      <c r="A689">
        <v>688</v>
      </c>
      <c r="B689">
        <f ca="1">IF(AND(ISNUMBER('MPL ID'!$P$25),ISNUMBER('MPL ID'!$Q$25)),0,RANDBETWEEN(1,4))</f>
        <v>0</v>
      </c>
      <c r="C689">
        <f ca="1">IF(AND(ISNUMBER('MPL ID'!$P$26),ISNUMBER('MPL ID'!$Q$26)),0,RANDBETWEEN(1,4))</f>
        <v>0</v>
      </c>
      <c r="D689">
        <f ca="1">IF(AND(ISNUMBER('MPL ID'!$P$28),ISNUMBER('MPL ID'!$Q$28)),0,RANDBETWEEN(1,4))</f>
        <v>0</v>
      </c>
      <c r="E689">
        <f ca="1">IF(AND(ISNUMBER('MPL ID'!$P$29),ISNUMBER('MPL ID'!$Q$29)),0,RANDBETWEEN(1,4))</f>
        <v>0</v>
      </c>
      <c r="F689">
        <f ca="1">IF(AND(ISNUMBER('MPL ID'!$P$30),ISNUMBER('MPL ID'!$Q$30)),0,RANDBETWEEN(1,4))</f>
        <v>0</v>
      </c>
      <c r="G689">
        <f ca="1">IF(AND(ISNUMBER('MPL ID'!$P$31),ISNUMBER('MPL ID'!$Q$31)),0,RANDBETWEEN(1,4))</f>
        <v>0</v>
      </c>
      <c r="H689">
        <f ca="1">IF(AND(ISNUMBER('MPL ID'!$P$32),ISNUMBER('MPL ID'!$Q$32)),0,RANDBETWEEN(1,4))</f>
        <v>0</v>
      </c>
      <c r="I689">
        <f ca="1">IF(AND(ISNUMBER('MPL ID'!$P$33),ISNUMBER('MPL ID'!$Q$33)),0,RANDBETWEEN(1,4))</f>
        <v>0</v>
      </c>
      <c r="J689">
        <f ca="1">IF(AND(ISNUMBER('MPL ID'!$D$36),ISNUMBER('MPL ID'!$E$36)),0,RANDBETWEEN(1,4))</f>
        <v>0</v>
      </c>
      <c r="K689">
        <f ca="1">IF(AND(ISNUMBER('MPL ID'!$D$37),ISNUMBER('MPL ID'!$E$37)),0,RANDBETWEEN(1,4))</f>
        <v>0</v>
      </c>
      <c r="L689">
        <f ca="1">IF(AND(ISNUMBER('MPL ID'!$D$39),ISNUMBER('MPL ID'!$E$39)),0,RANDBETWEEN(1,4))</f>
        <v>0</v>
      </c>
      <c r="M689">
        <f ca="1">IF(AND(ISNUMBER('MPL ID'!$D$40),ISNUMBER('MPL ID'!$E$40)),0,RANDBETWEEN(1,4))</f>
        <v>0</v>
      </c>
      <c r="N689">
        <f ca="1">IF(AND(ISNUMBER('MPL ID'!$D$41),ISNUMBER('MPL ID'!$E$41)),0,RANDBETWEEN(1,4))</f>
        <v>0</v>
      </c>
      <c r="O689">
        <f ca="1">IF(AND(ISNUMBER('MPL ID'!$D$42),ISNUMBER('MPL ID'!$E$42)),0,RANDBETWEEN(1,4))</f>
        <v>0</v>
      </c>
      <c r="P689">
        <f ca="1">IF(AND(ISNUMBER('MPL ID'!$D$43),ISNUMBER('MPL ID'!$E$43)),0,RANDBETWEEN(1,4))</f>
        <v>0</v>
      </c>
      <c r="Q689">
        <f ca="1">IF(AND(ISNUMBER('MPL ID'!$D$44),ISNUMBER('MPL ID'!$E$44)),0,RANDBETWEEN(1,4))</f>
        <v>0</v>
      </c>
      <c r="R689">
        <f ca="1">IF(AND(ISNUMBER('MPL ID'!$J$36),ISNUMBER('MPL ID'!$K$36)),0,RANDBETWEEN(1,4))</f>
        <v>0</v>
      </c>
      <c r="S689">
        <f ca="1">IF(AND(ISNUMBER('MPL ID'!$J$37),ISNUMBER('MPL ID'!$K$37)),0,RANDBETWEEN(1,4))</f>
        <v>0</v>
      </c>
      <c r="T689">
        <f ca="1">IF(AND(ISNUMBER('MPL ID'!$J$39),ISNUMBER('MPL ID'!$K$39)),0,RANDBETWEEN(1,4))</f>
        <v>0</v>
      </c>
      <c r="U689">
        <f ca="1">IF(AND(ISNUMBER('MPL ID'!$J$40),ISNUMBER('MPL ID'!$K$40)),0,RANDBETWEEN(1,4))</f>
        <v>0</v>
      </c>
      <c r="V689">
        <f ca="1">IF(AND(ISNUMBER('MPL ID'!$J$41),ISNUMBER('MPL ID'!$K$41)),0,RANDBETWEEN(1,4))</f>
        <v>0</v>
      </c>
      <c r="W689">
        <f ca="1">IF(AND(ISNUMBER('MPL ID'!$J$42),ISNUMBER('MPL ID'!$K$42)),0,RANDBETWEEN(1,4))</f>
        <v>4</v>
      </c>
      <c r="X689">
        <f ca="1">IF(AND(ISNUMBER('MPL ID'!$J$43),ISNUMBER('MPL ID'!$K$43)),0,RANDBETWEEN(1,4))</f>
        <v>4</v>
      </c>
      <c r="Y689">
        <f ca="1">IF(AND(ISNUMBER('MPL ID'!$J$44),ISNUMBER('MPL ID'!$K$44)),0,RANDBETWEEN(1,4))</f>
        <v>2</v>
      </c>
      <c r="Z689">
        <f ca="1">IF(AND(ISNUMBER('MPL ID'!$P$36),ISNUMBER('MPL ID'!$Q$36)),0,RANDBETWEEN(1,4))</f>
        <v>3</v>
      </c>
      <c r="AA689">
        <f ca="1">IF(AND(ISNUMBER('MPL ID'!$P$37),ISNUMBER('MPL ID'!$Q$37)),0,RANDBETWEEN(1,4))</f>
        <v>3</v>
      </c>
      <c r="AB689">
        <f ca="1">IF(AND(ISNUMBER('MPL ID'!$P$39),ISNUMBER('MPL ID'!$Q$39)),0,RANDBETWEEN(1,4))</f>
        <v>1</v>
      </c>
      <c r="AC689">
        <f ca="1">IF(AND(ISNUMBER('MPL ID'!$P$40),ISNUMBER('MPL ID'!$Q$40)),0,RANDBETWEEN(1,4))</f>
        <v>2</v>
      </c>
      <c r="AD689">
        <f ca="1">IF(AND(ISNUMBER('MPL ID'!$P$41),ISNUMBER('MPL ID'!$Q$41)),0,RANDBETWEEN(1,4))</f>
        <v>2</v>
      </c>
      <c r="AE689">
        <f ca="1">IF(AND(ISNUMBER('MPL ID'!$P$42),ISNUMBER('MPL ID'!$Q$42)),0,RANDBETWEEN(1,4))</f>
        <v>4</v>
      </c>
      <c r="AF689">
        <f ca="1">IF(AND(ISNUMBER('MPL ID'!$P$43),ISNUMBER('MPL ID'!$Q$43)),0,RANDBETWEEN(1,4))</f>
        <v>1</v>
      </c>
      <c r="AG689">
        <f ca="1">IF(AND(ISNUMBER('MPL ID'!$P$44),ISNUMBER('MPL ID'!$Q$44)),0,RANDBETWEEN(1,4))</f>
        <v>4</v>
      </c>
      <c r="AH689">
        <f ca="1">'MPL ID'!$BG$1+SUMPRODUCT(($B$1003:$AG$1003='MPL ID'!$BF$1)*(($B689:$AG689=1)+($B689:$AG689=2)))+SUMPRODUCT(($B$1004:$AG$1004='MPL ID'!$BF$1)*(($B689:$AG689=3)+($B689:$AG689=4)))</f>
        <v>11</v>
      </c>
      <c r="AI689">
        <f ca="1">'MPL ID'!$BG$2+SUMPRODUCT(($B$1003:$AG$1003='MPL ID'!$BF$2)*(($B689:$AG689=1)+($B689:$AG689=2)))+SUMPRODUCT(($B$1004:$AG$1004='MPL ID'!$BF$2)*(($B689:$AG689=3)+($B689:$AG689=4)))</f>
        <v>8</v>
      </c>
      <c r="AJ689">
        <f ca="1">'MPL ID'!$BG$3+SUMPRODUCT(($B$1003:$AG$1003='MPL ID'!$BF$3)*(($B689:$AG689=1)+($B689:$AG689=2)))+SUMPRODUCT(($B$1004:$AG$1004='MPL ID'!$BF$3)*(($B689:$AG689=3)+($B689:$AG689=4)))</f>
        <v>6</v>
      </c>
      <c r="AK689">
        <f ca="1">'MPL ID'!$BG$4+SUMPRODUCT(($B$1003:$AG$1003='MPL ID'!$BF$4)*(($B689:$AG689=1)+($B689:$AG689=2)))+SUMPRODUCT(($B$1004:$AG$1004='MPL ID'!$BF$4)*(($B689:$AG689=3)+($B689:$AG689=4)))</f>
        <v>7</v>
      </c>
      <c r="AL689">
        <f ca="1">'MPL ID'!$BG$5+SUMPRODUCT(($B$1003:$AG$1003='MPL ID'!$BF$5)*(($B689:$AG689=1)+($B689:$AG689=2)))+SUMPRODUCT(($B$1004:$AG$1004='MPL ID'!$BF$5)*(($B689:$AG689=3)+($B689:$AG689=4)))</f>
        <v>4</v>
      </c>
      <c r="AM689">
        <f ca="1">'MPL ID'!$BG$6+SUMPRODUCT(($B$1003:$AG$1003='MPL ID'!$BF$6)*(($B689:$AG689=1)+($B689:$AG689=2)))+SUMPRODUCT(($B$1004:$AG$1004='MPL ID'!$BF$6)*(($B689:$AG689=3)+($B689:$AG689=4)))</f>
        <v>12</v>
      </c>
      <c r="AN689">
        <f ca="1">'MPL ID'!$BG$7+SUMPRODUCT(($B$1003:$AG$1003='MPL ID'!$BF$7)*(($B689:$AG689=1)+($B689:$AG689=2)))+SUMPRODUCT(($B$1004:$AG$1004='MPL ID'!$BF$7)*(($B689:$AG689=3)+($B689:$AG689=4)))</f>
        <v>7</v>
      </c>
      <c r="AO689">
        <f ca="1">'MPL ID'!$BG$8+SUMPRODUCT(($B$1003:$AG$1003='MPL ID'!$BF$8)*(($B689:$AG689=1)+($B689:$AG689=2)))+SUMPRODUCT(($B$1004:$AG$1004='MPL ID'!$BF$8)*(($B689:$AG689=3)+($B689:$AG689=4)))</f>
        <v>5</v>
      </c>
      <c r="AP689">
        <f ca="1">'MPL ID'!$BG$9+SUMPRODUCT(($B$1003:$AG$1003='MPL ID'!$BF$9)*(($B689:$AG689=1)+($B689:$AG689=2)))+SUMPRODUCT(($B$1004:$AG$1004='MPL ID'!$BF$9)*(($B689:$AG689=3)+($B689:$AG689=4)))</f>
        <v>12</v>
      </c>
      <c r="AQ689">
        <f ca="1">'MPL ID'!$BH$1+SUMPRODUCT(($B$1003:$AG$1003='MPL ID'!$BF$1)*(2*($B689:$AG689=1)+($B689:$AG689=2)-2*($B689:$AG689=3)-($B689:$AG689=4)))-SUMPRODUCT(($B$1004:$AG$1004='MPL ID'!$BF$1)*(2*($B689:$AG689=1)+($B689:$AG689=2)-2*($B689:$AG689=3)-($B689:$AG689=4)))</f>
        <v>12</v>
      </c>
      <c r="AR689">
        <f ca="1">'MPL ID'!$BH$2+SUMPRODUCT(($B$1003:$AG$1003='MPL ID'!$BF$2)*(2*($B689:$AG689=1)+($B689:$AG689=2)-2*($B689:$AG689=3)-($B689:$AG689=4)))-SUMPRODUCT(($B$1004:$AG$1004='MPL ID'!$BF$2)*(2*($B689:$AG689=1)+($B689:$AG689=2)-2*($B689:$AG689=3)-($B689:$AG689=4)))</f>
        <v>-4</v>
      </c>
      <c r="AS689">
        <f ca="1">'MPL ID'!$BH$3+SUMPRODUCT(($B$1003:$AG$1003='MPL ID'!$BF$3)*(2*($B689:$AG689=1)+($B689:$AG689=2)-2*($B689:$AG689=3)-($B689:$AG689=4)))-SUMPRODUCT(($B$1004:$AG$1004='MPL ID'!$BF$3)*(2*($B689:$AG689=1)+($B689:$AG689=2)-2*($B689:$AG689=3)-($B689:$AG689=4)))</f>
        <v>-9</v>
      </c>
      <c r="AT689">
        <f ca="1">'MPL ID'!$BH$4+SUMPRODUCT(($B$1003:$AG$1003='MPL ID'!$BF$4)*(2*($B689:$AG689=1)+($B689:$AG689=2)-2*($B689:$AG689=3)-($B689:$AG689=4)))-SUMPRODUCT(($B$1004:$AG$1004='MPL ID'!$BF$4)*(2*($B689:$AG689=1)+($B689:$AG689=2)-2*($B689:$AG689=3)-($B689:$AG689=4)))</f>
        <v>-3</v>
      </c>
      <c r="AU689">
        <f ca="1">'MPL ID'!$BH$5+SUMPRODUCT(($B$1003:$AG$1003='MPL ID'!$BF$5)*(2*($B689:$AG689=1)+($B689:$AG689=2)-2*($B689:$AG689=3)-($B689:$AG689=4)))-SUMPRODUCT(($B$1004:$AG$1004='MPL ID'!$BF$5)*(2*($B689:$AG689=1)+($B689:$AG689=2)-2*($B689:$AG689=3)-($B689:$AG689=4)))</f>
        <v>-14</v>
      </c>
      <c r="AV689">
        <f ca="1">'MPL ID'!$BH$6+SUMPRODUCT(($B$1003:$AG$1003='MPL ID'!$BF$6)*(2*($B689:$AG689=1)+($B689:$AG689=2)-2*($B689:$AG689=3)-($B689:$AG689=4)))-SUMPRODUCT(($B$1004:$AG$1004='MPL ID'!$BF$6)*(2*($B689:$AG689=1)+($B689:$AG689=2)-2*($B689:$AG689=3)-($B689:$AG689=4)))</f>
        <v>14</v>
      </c>
      <c r="AW689">
        <f ca="1">'MPL ID'!$BH$7+SUMPRODUCT(($B$1003:$AG$1003='MPL ID'!$BF$7)*(2*($B689:$AG689=1)+($B689:$AG689=2)-2*($B689:$AG689=3)-($B689:$AG689=4)))-SUMPRODUCT(($B$1004:$AG$1004='MPL ID'!$BF$7)*(2*($B689:$AG689=1)+($B689:$AG689=2)-2*($B689:$AG689=3)-($B689:$AG689=4)))</f>
        <v>0</v>
      </c>
      <c r="AX689">
        <f ca="1">'MPL ID'!$BH$8+SUMPRODUCT(($B$1003:$AG$1003='MPL ID'!$BF$8)*(2*($B689:$AG689=1)+($B689:$AG689=2)-2*($B689:$AG689=3)-($B689:$AG689=4)))-SUMPRODUCT(($B$1004:$AG$1004='MPL ID'!$BF$8)*(2*($B689:$AG689=1)+($B689:$AG689=2)-2*($B689:$AG689=3)-($B689:$AG689=4)))</f>
        <v>-10</v>
      </c>
      <c r="AY689">
        <f ca="1">'MPL ID'!$BH$9+SUMPRODUCT(($B$1003:$AG$1003='MPL ID'!$BF$9)*(2*($B689:$AG689=1)+($B689:$AG689=2)-2*($B689:$AG689=3)-($B689:$AG689=4)))-SUMPRODUCT(($B$1004:$AG$1004='MPL ID'!$BF$9)*(2*($B689:$AG689=1)+($B689:$AG689=2)-2*($B689:$AG689=3)-($B689:$AG689=4)))</f>
        <v>14</v>
      </c>
      <c r="AZ689">
        <f ca="1">SUMPRODUCT(--($AH689:$AP689=AH689),--($AQ689:$AY689=AQ689),'MPL ID'!$BG$13:$BO$13)+IF(AND($E689&gt;=3,$E689&lt;=4,AO689=AH689,AX689=AQ689),1,0)+IF(AND($G689&gt;=1,$G689&lt;=2,AJ689=AH689,AS689=AQ689),1,0)+IF(AND($L689&gt;=1,$L689&lt;=2,AM689=AH689,AV689=AQ689),1,0)+IF(AND($O689&gt;=1,$O689&lt;=2,AP689=AH689,AY689=AQ689),1,0)+IF(AND($R689&gt;=1,$R689&lt;=2,AI689=AH689,AR689=AQ689),1,0)+IF(AND($AA689&gt;=3,$AA689&lt;=4,AL689=AH689,AU689=AQ689),1,0)+IF(AND($AE689&gt;=3,$AE689&lt;=4,AK689=AH689,AT689=AQ689),1,0)</f>
        <v>0</v>
      </c>
      <c r="BA689">
        <f ca="1">SUMPRODUCT(--($AH689:$AP689=AI689),--($AQ689:$AY689=AR689),'MPL ID'!$BG$14:$BO$14)+IF(AND($F689&gt;=1,$F689&lt;=2,AP689=AI689,AY689=AR689),1,0)+IF(AND($H689&gt;=1,$H689&lt;=2,AN689=AI689,AW689=AR689),1,0)+IF(AND($J689&gt;=3,$J689&lt;=4,AL689=AI689,AU689=AR689),1,0)+IF(AND($M689&gt;=1,$M689&lt;=2,AO689=AI689,AX689=AR689),1,0)+IF(AND($R689&gt;=3,$R689&lt;=4,AH689=AI689,AQ689=AR689),1,0)+IF(AND($Y689&gt;=3,$Y689&lt;=4,AJ689=AI689,AS689=AR689),1,0)+IF(AND($AC689&gt;=1,$AC689&lt;=2,AK689=AI689,AT689=AR689),1,0)+IF(AND($AF689&gt;=3,$AF689&lt;=4,AM689=AI689,AV689=AR689),1,0)</f>
        <v>0</v>
      </c>
      <c r="BB689">
        <f ca="1">SUMPRODUCT(--($AH689:$AP689=AJ689),--($AQ689:$AY689=AS689),'MPL ID'!$BG$15:$BO$15)+IF(AND($C689&gt;=1,$C689&lt;=2,AK689=AJ689,AT689=AS689),1,0)+IF(AND($G689&gt;=3,$G689&lt;=4,AH689=AJ689,AQ689=AS689),1,0)+IF(AND($K689&gt;=1,$K689&lt;=2,AP689=AJ689,AY689=AS689),1,0)+IF(AND($N689&gt;=3,$N689&lt;=4,AL689=AJ689,AU689=AS689),1,0)+IF(AND($V689&gt;=1,$V689&lt;=2,AM689=AJ689,AV689=AS689),1,0)+IF(AND($Y689&gt;=1,$Y689&lt;=2,AI689=AJ689,AR689=AS689),1,0)+IF(AND($AB689&gt;=3,$AB689&lt;=4,AN689=AJ689,AW689=AS689),1,0)</f>
        <v>0</v>
      </c>
      <c r="BC689">
        <f ca="1">SUMPRODUCT(--($AH689:$AP689=AK689),--($AQ689:$AY689=AT689),'MPL ID'!$BG$16:$BO$16)+IF(AND($C689&gt;=3,$C689&lt;=4,AJ689=AK689,AS689=AT689),1,0)+IF(AND($I689&gt;=1,$I689&lt;=2,AP689=AK689,AY689=AT689),1,0)+IF(AND($P689&gt;=3,$P689&lt;=4,AO689=AK689,AX689=AT689),1,0)+IF(AND($T689&gt;=1,$T689&lt;=2,AN689=AK689,AW689=AT689),1,0)+IF(AND($W689&gt;=1,$W689&lt;=2,AL689=AK689,AU689=AT689),1,0)+IF(AND($AC689&gt;=3,$AC689&lt;=4,AI689=AK689,AR689=AT689),1,0)+IF(AND($AE689&gt;=1,$AE689&lt;=2,AH689=AK689,AQ689=AT689),1,0)</f>
        <v>0</v>
      </c>
      <c r="BD689">
        <f ca="1">SUMPRODUCT(--($AH689:$AP689=AL689),--($AQ689:$AY689=AU689),'MPL ID'!$BG$17:$BO$17)+IF(AND($B689&gt;=3,$B689&lt;=4,AN689=AL689,AW689=AU689),1,0)+IF(AND($D689&gt;=1,$D689&lt;=2,AM689=AL689,AV689=AU689),1,0)+IF(AND($J689&gt;=1,$J689&lt;=2,AI689=AL689,AR689=AU689),1,0)+IF(AND($N689&gt;=1,$N689&lt;=2,AJ689=AL689,AS689=AU689),1,0)+IF(AND($W689&gt;=3,$W689&lt;=4,AK689=AL689,AT689=AU689),1,0)+IF(AND($AA689&gt;=1,$AA689&lt;=2,AH689=AL689,AQ689=AU689),1,0)+IF(AND($AD689&gt;=3,$AD689&lt;=4,AO689=AL689,AX689=AU689),1,0)</f>
        <v>0</v>
      </c>
      <c r="BE689">
        <f ca="1">SUMPRODUCT(--($AH689:$AP689=AM689),--($AQ689:$AY689=AV689),'MPL ID'!$BG$18:$BO$18)+IF(AND($D689&gt;=3,$D689&lt;=4,AL689=AM689,AU689=AV689),1,0)+IF(AND($L689&gt;=3,$L689&lt;=4,AH689=AM689,AQ689=AV689),1,0)+IF(AND($Q689&gt;=3,$Q689&lt;=4,AN689=AM689,AW689=AV689),1,0)+IF(AND($S689&gt;=1,$S689&lt;=2,AP689=AM689,AY689=AV689),1,0)+IF(AND($V689&gt;=3,$V689&lt;=4,AJ689=AM689,AS689=AV689),1,0)+IF(AND($Z689&gt;=1,$Z689&lt;=2,AO689=AM689,AX689=AV689),1,0)+IF(AND($AF689&gt;=1,$AF689&lt;=2,AI689=AM689,AR689=AV689),1,0)</f>
        <v>2</v>
      </c>
      <c r="BF689">
        <f ca="1">SUMPRODUCT(--($AH689:$AP689=AN689),--($AQ689:$AY689=AW689),'MPL ID'!$BG$19:$BO$19)+IF(AND($B689&gt;=1,$B689&lt;=2,AL689=AN689,AU689=AW689),1,0)+IF(AND($H689&gt;=3,$H689&lt;=4,AI689=AN689,AR689=AW689),1,0)+IF(AND($Q689&gt;=1,$Q689&lt;=2,AM689=AN689,AV689=AW689),1,0)+IF(AND($T689&gt;=3,$T689&lt;=4,AK689=AN689,AT689=AW689),1,0)+IF(AND($X689&gt;=3,$X689&lt;=4,AO689=AN689,AX689=AW689),1,0)+IF(AND($AB689&gt;=1,$AB689&lt;=2,AJ689=AN689,AS689=AW689),1,0)+IF(AND($AG689&gt;=1,$AG689&lt;=2,AP689=AN689,AY689=AW689),1,0)</f>
        <v>0</v>
      </c>
      <c r="BG689">
        <f ca="1">SUMPRODUCT(--($AH689:$AP689=AO689),--($AQ689:$AY689=AX689),'MPL ID'!$BG$20:$BO$20)+IF(AND($E689&gt;=1,$E689&lt;=2,AH689=AO689,AQ689=AX689),1,0)+IF(AND($M689&gt;=3,$M689&lt;=4,AI689=AO689,AR689=AX689),1,0)+IF(AND($P689&gt;=1,$P689&lt;=2,AK689=AO689,AT689=AX689),1,0)+IF(AND($U689&gt;=1,$U689&lt;=2,AP689=AO689,AY689=AX689),1,0)+IF(AND($X689&gt;=1,$X689&lt;=2,AN689=AO689,AW689=AX689),1,0)+IF(AND($Z689&gt;=3,$Z689&lt;=4,AM689=AO689,AV689=AX689),1,0)+IF(AND($AD689&gt;=1,$AD689&lt;=2,AL689=AO689,AU689=AX689),1,0)</f>
        <v>0</v>
      </c>
      <c r="BH689">
        <f ca="1">SUMPRODUCT(--($AH689:$AP689=AP689),--($AQ689:$AY689=AY689),'MPL ID'!$BG$21:$BO$21)+IF(AND($F689&gt;=3,$F689&lt;=4,AI689=AP689,AR689=AY689),1,0)+IF(AND($I689&gt;=3,$I689&lt;=4,AK689=AP689,AT689=AY689),1,0)+IF(AND($K689&gt;=3,$K689&lt;=4,AJ689=AP689,AS689=AY689),1,0)+IF(AND($O689&gt;=3,$O689&lt;=4,AH689=AP689,AQ689=AY689),1,0)+IF(AND($S689&gt;=3,$S689&lt;=4,AM689=AP689,AV689=AY689),1,0)+IF(AND($U689&gt;=3,$U689&lt;=4,AO689=AP689,AX689=AY689),1,0)+IF(AND($AG689&gt;=3,$AG689&lt;=4,AN689=AP689,AW689=AY689),1,0)</f>
        <v>0</v>
      </c>
      <c r="BI689">
        <f t="shared" ca="1" si="90"/>
        <v>3</v>
      </c>
      <c r="BJ689">
        <f t="shared" ca="1" si="91"/>
        <v>4</v>
      </c>
      <c r="BK689">
        <f t="shared" ca="1" si="92"/>
        <v>7</v>
      </c>
      <c r="BL689">
        <f t="shared" ca="1" si="93"/>
        <v>6</v>
      </c>
      <c r="BM689">
        <f t="shared" ca="1" si="94"/>
        <v>9</v>
      </c>
      <c r="BN689">
        <f t="shared" ca="1" si="95"/>
        <v>1</v>
      </c>
      <c r="BO689">
        <f t="shared" ca="1" si="96"/>
        <v>5</v>
      </c>
      <c r="BP689">
        <f t="shared" ca="1" si="97"/>
        <v>8</v>
      </c>
      <c r="BQ689">
        <f t="shared" ca="1" si="98"/>
        <v>2</v>
      </c>
    </row>
    <row r="690" spans="1:69" x14ac:dyDescent="0.25">
      <c r="A690">
        <v>689</v>
      </c>
      <c r="B690">
        <f ca="1">IF(AND(ISNUMBER('MPL ID'!$P$25),ISNUMBER('MPL ID'!$Q$25)),0,RANDBETWEEN(1,4))</f>
        <v>0</v>
      </c>
      <c r="C690">
        <f ca="1">IF(AND(ISNUMBER('MPL ID'!$P$26),ISNUMBER('MPL ID'!$Q$26)),0,RANDBETWEEN(1,4))</f>
        <v>0</v>
      </c>
      <c r="D690">
        <f ca="1">IF(AND(ISNUMBER('MPL ID'!$P$28),ISNUMBER('MPL ID'!$Q$28)),0,RANDBETWEEN(1,4))</f>
        <v>0</v>
      </c>
      <c r="E690">
        <f ca="1">IF(AND(ISNUMBER('MPL ID'!$P$29),ISNUMBER('MPL ID'!$Q$29)),0,RANDBETWEEN(1,4))</f>
        <v>0</v>
      </c>
      <c r="F690">
        <f ca="1">IF(AND(ISNUMBER('MPL ID'!$P$30),ISNUMBER('MPL ID'!$Q$30)),0,RANDBETWEEN(1,4))</f>
        <v>0</v>
      </c>
      <c r="G690">
        <f ca="1">IF(AND(ISNUMBER('MPL ID'!$P$31),ISNUMBER('MPL ID'!$Q$31)),0,RANDBETWEEN(1,4))</f>
        <v>0</v>
      </c>
      <c r="H690">
        <f ca="1">IF(AND(ISNUMBER('MPL ID'!$P$32),ISNUMBER('MPL ID'!$Q$32)),0,RANDBETWEEN(1,4))</f>
        <v>0</v>
      </c>
      <c r="I690">
        <f ca="1">IF(AND(ISNUMBER('MPL ID'!$P$33),ISNUMBER('MPL ID'!$Q$33)),0,RANDBETWEEN(1,4))</f>
        <v>0</v>
      </c>
      <c r="J690">
        <f ca="1">IF(AND(ISNUMBER('MPL ID'!$D$36),ISNUMBER('MPL ID'!$E$36)),0,RANDBETWEEN(1,4))</f>
        <v>0</v>
      </c>
      <c r="K690">
        <f ca="1">IF(AND(ISNUMBER('MPL ID'!$D$37),ISNUMBER('MPL ID'!$E$37)),0,RANDBETWEEN(1,4))</f>
        <v>0</v>
      </c>
      <c r="L690">
        <f ca="1">IF(AND(ISNUMBER('MPL ID'!$D$39),ISNUMBER('MPL ID'!$E$39)),0,RANDBETWEEN(1,4))</f>
        <v>0</v>
      </c>
      <c r="M690">
        <f ca="1">IF(AND(ISNUMBER('MPL ID'!$D$40),ISNUMBER('MPL ID'!$E$40)),0,RANDBETWEEN(1,4))</f>
        <v>0</v>
      </c>
      <c r="N690">
        <f ca="1">IF(AND(ISNUMBER('MPL ID'!$D$41),ISNUMBER('MPL ID'!$E$41)),0,RANDBETWEEN(1,4))</f>
        <v>0</v>
      </c>
      <c r="O690">
        <f ca="1">IF(AND(ISNUMBER('MPL ID'!$D$42),ISNUMBER('MPL ID'!$E$42)),0,RANDBETWEEN(1,4))</f>
        <v>0</v>
      </c>
      <c r="P690">
        <f ca="1">IF(AND(ISNUMBER('MPL ID'!$D$43),ISNUMBER('MPL ID'!$E$43)),0,RANDBETWEEN(1,4))</f>
        <v>0</v>
      </c>
      <c r="Q690">
        <f ca="1">IF(AND(ISNUMBER('MPL ID'!$D$44),ISNUMBER('MPL ID'!$E$44)),0,RANDBETWEEN(1,4))</f>
        <v>0</v>
      </c>
      <c r="R690">
        <f ca="1">IF(AND(ISNUMBER('MPL ID'!$J$36),ISNUMBER('MPL ID'!$K$36)),0,RANDBETWEEN(1,4))</f>
        <v>0</v>
      </c>
      <c r="S690">
        <f ca="1">IF(AND(ISNUMBER('MPL ID'!$J$37),ISNUMBER('MPL ID'!$K$37)),0,RANDBETWEEN(1,4))</f>
        <v>0</v>
      </c>
      <c r="T690">
        <f ca="1">IF(AND(ISNUMBER('MPL ID'!$J$39),ISNUMBER('MPL ID'!$K$39)),0,RANDBETWEEN(1,4))</f>
        <v>0</v>
      </c>
      <c r="U690">
        <f ca="1">IF(AND(ISNUMBER('MPL ID'!$J$40),ISNUMBER('MPL ID'!$K$40)),0,RANDBETWEEN(1,4))</f>
        <v>0</v>
      </c>
      <c r="V690">
        <f ca="1">IF(AND(ISNUMBER('MPL ID'!$J$41),ISNUMBER('MPL ID'!$K$41)),0,RANDBETWEEN(1,4))</f>
        <v>0</v>
      </c>
      <c r="W690">
        <f ca="1">IF(AND(ISNUMBER('MPL ID'!$J$42),ISNUMBER('MPL ID'!$K$42)),0,RANDBETWEEN(1,4))</f>
        <v>4</v>
      </c>
      <c r="X690">
        <f ca="1">IF(AND(ISNUMBER('MPL ID'!$J$43),ISNUMBER('MPL ID'!$K$43)),0,RANDBETWEEN(1,4))</f>
        <v>1</v>
      </c>
      <c r="Y690">
        <f ca="1">IF(AND(ISNUMBER('MPL ID'!$J$44),ISNUMBER('MPL ID'!$K$44)),0,RANDBETWEEN(1,4))</f>
        <v>4</v>
      </c>
      <c r="Z690">
        <f ca="1">IF(AND(ISNUMBER('MPL ID'!$P$36),ISNUMBER('MPL ID'!$Q$36)),0,RANDBETWEEN(1,4))</f>
        <v>4</v>
      </c>
      <c r="AA690">
        <f ca="1">IF(AND(ISNUMBER('MPL ID'!$P$37),ISNUMBER('MPL ID'!$Q$37)),0,RANDBETWEEN(1,4))</f>
        <v>4</v>
      </c>
      <c r="AB690">
        <f ca="1">IF(AND(ISNUMBER('MPL ID'!$P$39),ISNUMBER('MPL ID'!$Q$39)),0,RANDBETWEEN(1,4))</f>
        <v>1</v>
      </c>
      <c r="AC690">
        <f ca="1">IF(AND(ISNUMBER('MPL ID'!$P$40),ISNUMBER('MPL ID'!$Q$40)),0,RANDBETWEEN(1,4))</f>
        <v>1</v>
      </c>
      <c r="AD690">
        <f ca="1">IF(AND(ISNUMBER('MPL ID'!$P$41),ISNUMBER('MPL ID'!$Q$41)),0,RANDBETWEEN(1,4))</f>
        <v>1</v>
      </c>
      <c r="AE690">
        <f ca="1">IF(AND(ISNUMBER('MPL ID'!$P$42),ISNUMBER('MPL ID'!$Q$42)),0,RANDBETWEEN(1,4))</f>
        <v>4</v>
      </c>
      <c r="AF690">
        <f ca="1">IF(AND(ISNUMBER('MPL ID'!$P$43),ISNUMBER('MPL ID'!$Q$43)),0,RANDBETWEEN(1,4))</f>
        <v>4</v>
      </c>
      <c r="AG690">
        <f ca="1">IF(AND(ISNUMBER('MPL ID'!$P$44),ISNUMBER('MPL ID'!$Q$44)),0,RANDBETWEEN(1,4))</f>
        <v>4</v>
      </c>
      <c r="AH690">
        <f ca="1">'MPL ID'!$BG$1+SUMPRODUCT(($B$1003:$AG$1003='MPL ID'!$BF$1)*(($B690:$AG690=1)+($B690:$AG690=2)))+SUMPRODUCT(($B$1004:$AG$1004='MPL ID'!$BF$1)*(($B690:$AG690=3)+($B690:$AG690=4)))</f>
        <v>11</v>
      </c>
      <c r="AI690">
        <f ca="1">'MPL ID'!$BG$2+SUMPRODUCT(($B$1003:$AG$1003='MPL ID'!$BF$2)*(($B690:$AG690=1)+($B690:$AG690=2)))+SUMPRODUCT(($B$1004:$AG$1004='MPL ID'!$BF$2)*(($B690:$AG690=3)+($B690:$AG690=4)))</f>
        <v>10</v>
      </c>
      <c r="AJ690">
        <f ca="1">'MPL ID'!$BG$3+SUMPRODUCT(($B$1003:$AG$1003='MPL ID'!$BF$3)*(($B690:$AG690=1)+($B690:$AG690=2)))+SUMPRODUCT(($B$1004:$AG$1004='MPL ID'!$BF$3)*(($B690:$AG690=3)+($B690:$AG690=4)))</f>
        <v>5</v>
      </c>
      <c r="AK690">
        <f ca="1">'MPL ID'!$BG$4+SUMPRODUCT(($B$1003:$AG$1003='MPL ID'!$BF$4)*(($B690:$AG690=1)+($B690:$AG690=2)))+SUMPRODUCT(($B$1004:$AG$1004='MPL ID'!$BF$4)*(($B690:$AG690=3)+($B690:$AG690=4)))</f>
        <v>7</v>
      </c>
      <c r="AL690">
        <f ca="1">'MPL ID'!$BG$5+SUMPRODUCT(($B$1003:$AG$1003='MPL ID'!$BF$5)*(($B690:$AG690=1)+($B690:$AG690=2)))+SUMPRODUCT(($B$1004:$AG$1004='MPL ID'!$BF$5)*(($B690:$AG690=3)+($B690:$AG690=4)))</f>
        <v>4</v>
      </c>
      <c r="AM690">
        <f ca="1">'MPL ID'!$BG$6+SUMPRODUCT(($B$1003:$AG$1003='MPL ID'!$BF$6)*(($B690:$AG690=1)+($B690:$AG690=2)))+SUMPRODUCT(($B$1004:$AG$1004='MPL ID'!$BF$6)*(($B690:$AG690=3)+($B690:$AG690=4)))</f>
        <v>11</v>
      </c>
      <c r="AN690">
        <f ca="1">'MPL ID'!$BG$7+SUMPRODUCT(($B$1003:$AG$1003='MPL ID'!$BF$7)*(($B690:$AG690=1)+($B690:$AG690=2)))+SUMPRODUCT(($B$1004:$AG$1004='MPL ID'!$BF$7)*(($B690:$AG690=3)+($B690:$AG690=4)))</f>
        <v>6</v>
      </c>
      <c r="AO690">
        <f ca="1">'MPL ID'!$BG$8+SUMPRODUCT(($B$1003:$AG$1003='MPL ID'!$BF$8)*(($B690:$AG690=1)+($B690:$AG690=2)))+SUMPRODUCT(($B$1004:$AG$1004='MPL ID'!$BF$8)*(($B690:$AG690=3)+($B690:$AG690=4)))</f>
        <v>6</v>
      </c>
      <c r="AP690">
        <f ca="1">'MPL ID'!$BG$9+SUMPRODUCT(($B$1003:$AG$1003='MPL ID'!$BF$9)*(($B690:$AG690=1)+($B690:$AG690=2)))+SUMPRODUCT(($B$1004:$AG$1004='MPL ID'!$BF$9)*(($B690:$AG690=3)+($B690:$AG690=4)))</f>
        <v>12</v>
      </c>
      <c r="AQ690">
        <f ca="1">'MPL ID'!$BH$1+SUMPRODUCT(($B$1003:$AG$1003='MPL ID'!$BF$1)*(2*($B690:$AG690=1)+($B690:$AG690=2)-2*($B690:$AG690=3)-($B690:$AG690=4)))-SUMPRODUCT(($B$1004:$AG$1004='MPL ID'!$BF$1)*(2*($B690:$AG690=1)+($B690:$AG690=2)-2*($B690:$AG690=3)-($B690:$AG690=4)))</f>
        <v>11</v>
      </c>
      <c r="AR690">
        <f ca="1">'MPL ID'!$BH$2+SUMPRODUCT(($B$1003:$AG$1003='MPL ID'!$BF$2)*(2*($B690:$AG690=1)+($B690:$AG690=2)-2*($B690:$AG690=3)-($B690:$AG690=4)))-SUMPRODUCT(($B$1004:$AG$1004='MPL ID'!$BF$2)*(2*($B690:$AG690=1)+($B690:$AG690=2)-2*($B690:$AG690=3)-($B690:$AG690=4)))</f>
        <v>2</v>
      </c>
      <c r="AS690">
        <f ca="1">'MPL ID'!$BH$3+SUMPRODUCT(($B$1003:$AG$1003='MPL ID'!$BF$3)*(2*($B690:$AG690=1)+($B690:$AG690=2)-2*($B690:$AG690=3)-($B690:$AG690=4)))-SUMPRODUCT(($B$1004:$AG$1004='MPL ID'!$BF$3)*(2*($B690:$AG690=1)+($B690:$AG690=2)-2*($B690:$AG690=3)-($B690:$AG690=4)))</f>
        <v>-11</v>
      </c>
      <c r="AT690">
        <f ca="1">'MPL ID'!$BH$4+SUMPRODUCT(($B$1003:$AG$1003='MPL ID'!$BF$4)*(2*($B690:$AG690=1)+($B690:$AG690=2)-2*($B690:$AG690=3)-($B690:$AG690=4)))-SUMPRODUCT(($B$1004:$AG$1004='MPL ID'!$BF$4)*(2*($B690:$AG690=1)+($B690:$AG690=2)-2*($B690:$AG690=3)-($B690:$AG690=4)))</f>
        <v>-4</v>
      </c>
      <c r="AU690">
        <f ca="1">'MPL ID'!$BH$5+SUMPRODUCT(($B$1003:$AG$1003='MPL ID'!$BF$5)*(2*($B690:$AG690=1)+($B690:$AG690=2)-2*($B690:$AG690=3)-($B690:$AG690=4)))-SUMPRODUCT(($B$1004:$AG$1004='MPL ID'!$BF$5)*(2*($B690:$AG690=1)+($B690:$AG690=2)-2*($B690:$AG690=3)-($B690:$AG690=4)))</f>
        <v>-14</v>
      </c>
      <c r="AV690">
        <f ca="1">'MPL ID'!$BH$6+SUMPRODUCT(($B$1003:$AG$1003='MPL ID'!$BF$6)*(2*($B690:$AG690=1)+($B690:$AG690=2)-2*($B690:$AG690=3)-($B690:$AG690=4)))-SUMPRODUCT(($B$1004:$AG$1004='MPL ID'!$BF$6)*(2*($B690:$AG690=1)+($B690:$AG690=2)-2*($B690:$AG690=3)-($B690:$AG690=4)))</f>
        <v>12</v>
      </c>
      <c r="AW690">
        <f ca="1">'MPL ID'!$BH$7+SUMPRODUCT(($B$1003:$AG$1003='MPL ID'!$BF$7)*(2*($B690:$AG690=1)+($B690:$AG690=2)-2*($B690:$AG690=3)-($B690:$AG690=4)))-SUMPRODUCT(($B$1004:$AG$1004='MPL ID'!$BF$7)*(2*($B690:$AG690=1)+($B690:$AG690=2)-2*($B690:$AG690=3)-($B690:$AG690=4)))</f>
        <v>-3</v>
      </c>
      <c r="AX690">
        <f ca="1">'MPL ID'!$BH$8+SUMPRODUCT(($B$1003:$AG$1003='MPL ID'!$BF$8)*(2*($B690:$AG690=1)+($B690:$AG690=2)-2*($B690:$AG690=3)-($B690:$AG690=4)))-SUMPRODUCT(($B$1004:$AG$1004='MPL ID'!$BF$8)*(2*($B690:$AG690=1)+($B690:$AG690=2)-2*($B690:$AG690=3)-($B690:$AG690=4)))</f>
        <v>-7</v>
      </c>
      <c r="AY690">
        <f ca="1">'MPL ID'!$BH$9+SUMPRODUCT(($B$1003:$AG$1003='MPL ID'!$BF$9)*(2*($B690:$AG690=1)+($B690:$AG690=2)-2*($B690:$AG690=3)-($B690:$AG690=4)))-SUMPRODUCT(($B$1004:$AG$1004='MPL ID'!$BF$9)*(2*($B690:$AG690=1)+($B690:$AG690=2)-2*($B690:$AG690=3)-($B690:$AG690=4)))</f>
        <v>14</v>
      </c>
      <c r="AZ690">
        <f ca="1">SUMPRODUCT(--($AH690:$AP690=AH690),--($AQ690:$AY690=AQ690),'MPL ID'!$BG$13:$BO$13)+IF(AND($E690&gt;=3,$E690&lt;=4,AO690=AH690,AX690=AQ690),1,0)+IF(AND($G690&gt;=1,$G690&lt;=2,AJ690=AH690,AS690=AQ690),1,0)+IF(AND($L690&gt;=1,$L690&lt;=2,AM690=AH690,AV690=AQ690),1,0)+IF(AND($O690&gt;=1,$O690&lt;=2,AP690=AH690,AY690=AQ690),1,0)+IF(AND($R690&gt;=1,$R690&lt;=2,AI690=AH690,AR690=AQ690),1,0)+IF(AND($AA690&gt;=3,$AA690&lt;=4,AL690=AH690,AU690=AQ690),1,0)+IF(AND($AE690&gt;=3,$AE690&lt;=4,AK690=AH690,AT690=AQ690),1,0)</f>
        <v>0</v>
      </c>
      <c r="BA690">
        <f ca="1">SUMPRODUCT(--($AH690:$AP690=AI690),--($AQ690:$AY690=AR690),'MPL ID'!$BG$14:$BO$14)+IF(AND($F690&gt;=1,$F690&lt;=2,AP690=AI690,AY690=AR690),1,0)+IF(AND($H690&gt;=1,$H690&lt;=2,AN690=AI690,AW690=AR690),1,0)+IF(AND($J690&gt;=3,$J690&lt;=4,AL690=AI690,AU690=AR690),1,0)+IF(AND($M690&gt;=1,$M690&lt;=2,AO690=AI690,AX690=AR690),1,0)+IF(AND($R690&gt;=3,$R690&lt;=4,AH690=AI690,AQ690=AR690),1,0)+IF(AND($Y690&gt;=3,$Y690&lt;=4,AJ690=AI690,AS690=AR690),1,0)+IF(AND($AC690&gt;=1,$AC690&lt;=2,AK690=AI690,AT690=AR690),1,0)+IF(AND($AF690&gt;=3,$AF690&lt;=4,AM690=AI690,AV690=AR690),1,0)</f>
        <v>0</v>
      </c>
      <c r="BB690">
        <f ca="1">SUMPRODUCT(--($AH690:$AP690=AJ690),--($AQ690:$AY690=AS690),'MPL ID'!$BG$15:$BO$15)+IF(AND($C690&gt;=1,$C690&lt;=2,AK690=AJ690,AT690=AS690),1,0)+IF(AND($G690&gt;=3,$G690&lt;=4,AH690=AJ690,AQ690=AS690),1,0)+IF(AND($K690&gt;=1,$K690&lt;=2,AP690=AJ690,AY690=AS690),1,0)+IF(AND($N690&gt;=3,$N690&lt;=4,AL690=AJ690,AU690=AS690),1,0)+IF(AND($V690&gt;=1,$V690&lt;=2,AM690=AJ690,AV690=AS690),1,0)+IF(AND($Y690&gt;=1,$Y690&lt;=2,AI690=AJ690,AR690=AS690),1,0)+IF(AND($AB690&gt;=3,$AB690&lt;=4,AN690=AJ690,AW690=AS690),1,0)</f>
        <v>0</v>
      </c>
      <c r="BC690">
        <f ca="1">SUMPRODUCT(--($AH690:$AP690=AK690),--($AQ690:$AY690=AT690),'MPL ID'!$BG$16:$BO$16)+IF(AND($C690&gt;=3,$C690&lt;=4,AJ690=AK690,AS690=AT690),1,0)+IF(AND($I690&gt;=1,$I690&lt;=2,AP690=AK690,AY690=AT690),1,0)+IF(AND($P690&gt;=3,$P690&lt;=4,AO690=AK690,AX690=AT690),1,0)+IF(AND($T690&gt;=1,$T690&lt;=2,AN690=AK690,AW690=AT690),1,0)+IF(AND($W690&gt;=1,$W690&lt;=2,AL690=AK690,AU690=AT690),1,0)+IF(AND($AC690&gt;=3,$AC690&lt;=4,AI690=AK690,AR690=AT690),1,0)+IF(AND($AE690&gt;=1,$AE690&lt;=2,AH690=AK690,AQ690=AT690),1,0)</f>
        <v>0</v>
      </c>
      <c r="BD690">
        <f ca="1">SUMPRODUCT(--($AH690:$AP690=AL690),--($AQ690:$AY690=AU690),'MPL ID'!$BG$17:$BO$17)+IF(AND($B690&gt;=3,$B690&lt;=4,AN690=AL690,AW690=AU690),1,0)+IF(AND($D690&gt;=1,$D690&lt;=2,AM690=AL690,AV690=AU690),1,0)+IF(AND($J690&gt;=1,$J690&lt;=2,AI690=AL690,AR690=AU690),1,0)+IF(AND($N690&gt;=1,$N690&lt;=2,AJ690=AL690,AS690=AU690),1,0)+IF(AND($W690&gt;=3,$W690&lt;=4,AK690=AL690,AT690=AU690),1,0)+IF(AND($AA690&gt;=1,$AA690&lt;=2,AH690=AL690,AQ690=AU690),1,0)+IF(AND($AD690&gt;=3,$AD690&lt;=4,AO690=AL690,AX690=AU690),1,0)</f>
        <v>0</v>
      </c>
      <c r="BE690">
        <f ca="1">SUMPRODUCT(--($AH690:$AP690=AM690),--($AQ690:$AY690=AV690),'MPL ID'!$BG$18:$BO$18)+IF(AND($D690&gt;=3,$D690&lt;=4,AL690=AM690,AU690=AV690),1,0)+IF(AND($L690&gt;=3,$L690&lt;=4,AH690=AM690,AQ690=AV690),1,0)+IF(AND($Q690&gt;=3,$Q690&lt;=4,AN690=AM690,AW690=AV690),1,0)+IF(AND($S690&gt;=1,$S690&lt;=2,AP690=AM690,AY690=AV690),1,0)+IF(AND($V690&gt;=3,$V690&lt;=4,AJ690=AM690,AS690=AV690),1,0)+IF(AND($Z690&gt;=1,$Z690&lt;=2,AO690=AM690,AX690=AV690),1,0)+IF(AND($AF690&gt;=1,$AF690&lt;=2,AI690=AM690,AR690=AV690),1,0)</f>
        <v>0</v>
      </c>
      <c r="BF690">
        <f ca="1">SUMPRODUCT(--($AH690:$AP690=AN690),--($AQ690:$AY690=AW690),'MPL ID'!$BG$19:$BO$19)+IF(AND($B690&gt;=1,$B690&lt;=2,AL690=AN690,AU690=AW690),1,0)+IF(AND($H690&gt;=3,$H690&lt;=4,AI690=AN690,AR690=AW690),1,0)+IF(AND($Q690&gt;=1,$Q690&lt;=2,AM690=AN690,AV690=AW690),1,0)+IF(AND($T690&gt;=3,$T690&lt;=4,AK690=AN690,AT690=AW690),1,0)+IF(AND($X690&gt;=3,$X690&lt;=4,AO690=AN690,AX690=AW690),1,0)+IF(AND($AB690&gt;=1,$AB690&lt;=2,AJ690=AN690,AS690=AW690),1,0)+IF(AND($AG690&gt;=1,$AG690&lt;=2,AP690=AN690,AY690=AW690),1,0)</f>
        <v>0</v>
      </c>
      <c r="BG690">
        <f ca="1">SUMPRODUCT(--($AH690:$AP690=AO690),--($AQ690:$AY690=AX690),'MPL ID'!$BG$20:$BO$20)+IF(AND($E690&gt;=1,$E690&lt;=2,AH690=AO690,AQ690=AX690),1,0)+IF(AND($M690&gt;=3,$M690&lt;=4,AI690=AO690,AR690=AX690),1,0)+IF(AND($P690&gt;=1,$P690&lt;=2,AK690=AO690,AT690=AX690),1,0)+IF(AND($U690&gt;=1,$U690&lt;=2,AP690=AO690,AY690=AX690),1,0)+IF(AND($X690&gt;=1,$X690&lt;=2,AN690=AO690,AW690=AX690),1,0)+IF(AND($Z690&gt;=3,$Z690&lt;=4,AM690=AO690,AV690=AX690),1,0)+IF(AND($AD690&gt;=1,$AD690&lt;=2,AL690=AO690,AU690=AX690),1,0)</f>
        <v>0</v>
      </c>
      <c r="BH690">
        <f ca="1">SUMPRODUCT(--($AH690:$AP690=AP690),--($AQ690:$AY690=AY690),'MPL ID'!$BG$21:$BO$21)+IF(AND($F690&gt;=3,$F690&lt;=4,AI690=AP690,AR690=AY690),1,0)+IF(AND($I690&gt;=3,$I690&lt;=4,AK690=AP690,AT690=AY690),1,0)+IF(AND($K690&gt;=3,$K690&lt;=4,AJ690=AP690,AS690=AY690),1,0)+IF(AND($O690&gt;=3,$O690&lt;=4,AH690=AP690,AQ690=AY690),1,0)+IF(AND($S690&gt;=3,$S690&lt;=4,AM690=AP690,AV690=AY690),1,0)+IF(AND($U690&gt;=3,$U690&lt;=4,AO690=AP690,AX690=AY690),1,0)+IF(AND($AG690&gt;=3,$AG690&lt;=4,AN690=AP690,AW690=AY690),1,0)</f>
        <v>0</v>
      </c>
      <c r="BI690">
        <f t="shared" ca="1" si="90"/>
        <v>3</v>
      </c>
      <c r="BJ690">
        <f t="shared" ca="1" si="91"/>
        <v>4</v>
      </c>
      <c r="BK690">
        <f t="shared" ca="1" si="92"/>
        <v>8</v>
      </c>
      <c r="BL690">
        <f t="shared" ca="1" si="93"/>
        <v>5</v>
      </c>
      <c r="BM690">
        <f t="shared" ca="1" si="94"/>
        <v>9</v>
      </c>
      <c r="BN690">
        <f t="shared" ca="1" si="95"/>
        <v>2</v>
      </c>
      <c r="BO690">
        <f t="shared" ca="1" si="96"/>
        <v>6</v>
      </c>
      <c r="BP690">
        <f t="shared" ca="1" si="97"/>
        <v>7</v>
      </c>
      <c r="BQ690">
        <f t="shared" ca="1" si="98"/>
        <v>1</v>
      </c>
    </row>
    <row r="691" spans="1:69" x14ac:dyDescent="0.25">
      <c r="A691">
        <v>690</v>
      </c>
      <c r="B691">
        <f ca="1">IF(AND(ISNUMBER('MPL ID'!$P$25),ISNUMBER('MPL ID'!$Q$25)),0,RANDBETWEEN(1,4))</f>
        <v>0</v>
      </c>
      <c r="C691">
        <f ca="1">IF(AND(ISNUMBER('MPL ID'!$P$26),ISNUMBER('MPL ID'!$Q$26)),0,RANDBETWEEN(1,4))</f>
        <v>0</v>
      </c>
      <c r="D691">
        <f ca="1">IF(AND(ISNUMBER('MPL ID'!$P$28),ISNUMBER('MPL ID'!$Q$28)),0,RANDBETWEEN(1,4))</f>
        <v>0</v>
      </c>
      <c r="E691">
        <f ca="1">IF(AND(ISNUMBER('MPL ID'!$P$29),ISNUMBER('MPL ID'!$Q$29)),0,RANDBETWEEN(1,4))</f>
        <v>0</v>
      </c>
      <c r="F691">
        <f ca="1">IF(AND(ISNUMBER('MPL ID'!$P$30),ISNUMBER('MPL ID'!$Q$30)),0,RANDBETWEEN(1,4))</f>
        <v>0</v>
      </c>
      <c r="G691">
        <f ca="1">IF(AND(ISNUMBER('MPL ID'!$P$31),ISNUMBER('MPL ID'!$Q$31)),0,RANDBETWEEN(1,4))</f>
        <v>0</v>
      </c>
      <c r="H691">
        <f ca="1">IF(AND(ISNUMBER('MPL ID'!$P$32),ISNUMBER('MPL ID'!$Q$32)),0,RANDBETWEEN(1,4))</f>
        <v>0</v>
      </c>
      <c r="I691">
        <f ca="1">IF(AND(ISNUMBER('MPL ID'!$P$33),ISNUMBER('MPL ID'!$Q$33)),0,RANDBETWEEN(1,4))</f>
        <v>0</v>
      </c>
      <c r="J691">
        <f ca="1">IF(AND(ISNUMBER('MPL ID'!$D$36),ISNUMBER('MPL ID'!$E$36)),0,RANDBETWEEN(1,4))</f>
        <v>0</v>
      </c>
      <c r="K691">
        <f ca="1">IF(AND(ISNUMBER('MPL ID'!$D$37),ISNUMBER('MPL ID'!$E$37)),0,RANDBETWEEN(1,4))</f>
        <v>0</v>
      </c>
      <c r="L691">
        <f ca="1">IF(AND(ISNUMBER('MPL ID'!$D$39),ISNUMBER('MPL ID'!$E$39)),0,RANDBETWEEN(1,4))</f>
        <v>0</v>
      </c>
      <c r="M691">
        <f ca="1">IF(AND(ISNUMBER('MPL ID'!$D$40),ISNUMBER('MPL ID'!$E$40)),0,RANDBETWEEN(1,4))</f>
        <v>0</v>
      </c>
      <c r="N691">
        <f ca="1">IF(AND(ISNUMBER('MPL ID'!$D$41),ISNUMBER('MPL ID'!$E$41)),0,RANDBETWEEN(1,4))</f>
        <v>0</v>
      </c>
      <c r="O691">
        <f ca="1">IF(AND(ISNUMBER('MPL ID'!$D$42),ISNUMBER('MPL ID'!$E$42)),0,RANDBETWEEN(1,4))</f>
        <v>0</v>
      </c>
      <c r="P691">
        <f ca="1">IF(AND(ISNUMBER('MPL ID'!$D$43),ISNUMBER('MPL ID'!$E$43)),0,RANDBETWEEN(1,4))</f>
        <v>0</v>
      </c>
      <c r="Q691">
        <f ca="1">IF(AND(ISNUMBER('MPL ID'!$D$44),ISNUMBER('MPL ID'!$E$44)),0,RANDBETWEEN(1,4))</f>
        <v>0</v>
      </c>
      <c r="R691">
        <f ca="1">IF(AND(ISNUMBER('MPL ID'!$J$36),ISNUMBER('MPL ID'!$K$36)),0,RANDBETWEEN(1,4))</f>
        <v>0</v>
      </c>
      <c r="S691">
        <f ca="1">IF(AND(ISNUMBER('MPL ID'!$J$37),ISNUMBER('MPL ID'!$K$37)),0,RANDBETWEEN(1,4))</f>
        <v>0</v>
      </c>
      <c r="T691">
        <f ca="1">IF(AND(ISNUMBER('MPL ID'!$J$39),ISNUMBER('MPL ID'!$K$39)),0,RANDBETWEEN(1,4))</f>
        <v>0</v>
      </c>
      <c r="U691">
        <f ca="1">IF(AND(ISNUMBER('MPL ID'!$J$40),ISNUMBER('MPL ID'!$K$40)),0,RANDBETWEEN(1,4))</f>
        <v>0</v>
      </c>
      <c r="V691">
        <f ca="1">IF(AND(ISNUMBER('MPL ID'!$J$41),ISNUMBER('MPL ID'!$K$41)),0,RANDBETWEEN(1,4))</f>
        <v>0</v>
      </c>
      <c r="W691">
        <f ca="1">IF(AND(ISNUMBER('MPL ID'!$J$42),ISNUMBER('MPL ID'!$K$42)),0,RANDBETWEEN(1,4))</f>
        <v>2</v>
      </c>
      <c r="X691">
        <f ca="1">IF(AND(ISNUMBER('MPL ID'!$J$43),ISNUMBER('MPL ID'!$K$43)),0,RANDBETWEEN(1,4))</f>
        <v>2</v>
      </c>
      <c r="Y691">
        <f ca="1">IF(AND(ISNUMBER('MPL ID'!$J$44),ISNUMBER('MPL ID'!$K$44)),0,RANDBETWEEN(1,4))</f>
        <v>2</v>
      </c>
      <c r="Z691">
        <f ca="1">IF(AND(ISNUMBER('MPL ID'!$P$36),ISNUMBER('MPL ID'!$Q$36)),0,RANDBETWEEN(1,4))</f>
        <v>4</v>
      </c>
      <c r="AA691">
        <f ca="1">IF(AND(ISNUMBER('MPL ID'!$P$37),ISNUMBER('MPL ID'!$Q$37)),0,RANDBETWEEN(1,4))</f>
        <v>2</v>
      </c>
      <c r="AB691">
        <f ca="1">IF(AND(ISNUMBER('MPL ID'!$P$39),ISNUMBER('MPL ID'!$Q$39)),0,RANDBETWEEN(1,4))</f>
        <v>4</v>
      </c>
      <c r="AC691">
        <f ca="1">IF(AND(ISNUMBER('MPL ID'!$P$40),ISNUMBER('MPL ID'!$Q$40)),0,RANDBETWEEN(1,4))</f>
        <v>3</v>
      </c>
      <c r="AD691">
        <f ca="1">IF(AND(ISNUMBER('MPL ID'!$P$41),ISNUMBER('MPL ID'!$Q$41)),0,RANDBETWEEN(1,4))</f>
        <v>3</v>
      </c>
      <c r="AE691">
        <f ca="1">IF(AND(ISNUMBER('MPL ID'!$P$42),ISNUMBER('MPL ID'!$Q$42)),0,RANDBETWEEN(1,4))</f>
        <v>4</v>
      </c>
      <c r="AF691">
        <f ca="1">IF(AND(ISNUMBER('MPL ID'!$P$43),ISNUMBER('MPL ID'!$Q$43)),0,RANDBETWEEN(1,4))</f>
        <v>1</v>
      </c>
      <c r="AG691">
        <f ca="1">IF(AND(ISNUMBER('MPL ID'!$P$44),ISNUMBER('MPL ID'!$Q$44)),0,RANDBETWEEN(1,4))</f>
        <v>2</v>
      </c>
      <c r="AH691">
        <f ca="1">'MPL ID'!$BG$1+SUMPRODUCT(($B$1003:$AG$1003='MPL ID'!$BF$1)*(($B691:$AG691=1)+($B691:$AG691=2)))+SUMPRODUCT(($B$1004:$AG$1004='MPL ID'!$BF$1)*(($B691:$AG691=3)+($B691:$AG691=4)))</f>
        <v>10</v>
      </c>
      <c r="AI691">
        <f ca="1">'MPL ID'!$BG$2+SUMPRODUCT(($B$1003:$AG$1003='MPL ID'!$BF$2)*(($B691:$AG691=1)+($B691:$AG691=2)))+SUMPRODUCT(($B$1004:$AG$1004='MPL ID'!$BF$2)*(($B691:$AG691=3)+($B691:$AG691=4)))</f>
        <v>7</v>
      </c>
      <c r="AJ691">
        <f ca="1">'MPL ID'!$BG$3+SUMPRODUCT(($B$1003:$AG$1003='MPL ID'!$BF$3)*(($B691:$AG691=1)+($B691:$AG691=2)))+SUMPRODUCT(($B$1004:$AG$1004='MPL ID'!$BF$3)*(($B691:$AG691=3)+($B691:$AG691=4)))</f>
        <v>7</v>
      </c>
      <c r="AK691">
        <f ca="1">'MPL ID'!$BG$4+SUMPRODUCT(($B$1003:$AG$1003='MPL ID'!$BF$4)*(($B691:$AG691=1)+($B691:$AG691=2)))+SUMPRODUCT(($B$1004:$AG$1004='MPL ID'!$BF$4)*(($B691:$AG691=3)+($B691:$AG691=4)))</f>
        <v>9</v>
      </c>
      <c r="AL691">
        <f ca="1">'MPL ID'!$BG$5+SUMPRODUCT(($B$1003:$AG$1003='MPL ID'!$BF$5)*(($B691:$AG691=1)+($B691:$AG691=2)))+SUMPRODUCT(($B$1004:$AG$1004='MPL ID'!$BF$5)*(($B691:$AG691=3)+($B691:$AG691=4)))</f>
        <v>5</v>
      </c>
      <c r="AM691">
        <f ca="1">'MPL ID'!$BG$6+SUMPRODUCT(($B$1003:$AG$1003='MPL ID'!$BF$6)*(($B691:$AG691=1)+($B691:$AG691=2)))+SUMPRODUCT(($B$1004:$AG$1004='MPL ID'!$BF$6)*(($B691:$AG691=3)+($B691:$AG691=4)))</f>
        <v>12</v>
      </c>
      <c r="AN691">
        <f ca="1">'MPL ID'!$BG$7+SUMPRODUCT(($B$1003:$AG$1003='MPL ID'!$BF$7)*(($B691:$AG691=1)+($B691:$AG691=2)))+SUMPRODUCT(($B$1004:$AG$1004='MPL ID'!$BF$7)*(($B691:$AG691=3)+($B691:$AG691=4)))</f>
        <v>6</v>
      </c>
      <c r="AO691">
        <f ca="1">'MPL ID'!$BG$8+SUMPRODUCT(($B$1003:$AG$1003='MPL ID'!$BF$8)*(($B691:$AG691=1)+($B691:$AG691=2)))+SUMPRODUCT(($B$1004:$AG$1004='MPL ID'!$BF$8)*(($B691:$AG691=3)+($B691:$AG691=4)))</f>
        <v>5</v>
      </c>
      <c r="AP691">
        <f ca="1">'MPL ID'!$BG$9+SUMPRODUCT(($B$1003:$AG$1003='MPL ID'!$BF$9)*(($B691:$AG691=1)+($B691:$AG691=2)))+SUMPRODUCT(($B$1004:$AG$1004='MPL ID'!$BF$9)*(($B691:$AG691=3)+($B691:$AG691=4)))</f>
        <v>11</v>
      </c>
      <c r="AQ691">
        <f ca="1">'MPL ID'!$BH$1+SUMPRODUCT(($B$1003:$AG$1003='MPL ID'!$BF$1)*(2*($B691:$AG691=1)+($B691:$AG691=2)-2*($B691:$AG691=3)-($B691:$AG691=4)))-SUMPRODUCT(($B$1004:$AG$1004='MPL ID'!$BF$1)*(2*($B691:$AG691=1)+($B691:$AG691=2)-2*($B691:$AG691=3)-($B691:$AG691=4)))</f>
        <v>9</v>
      </c>
      <c r="AR691">
        <f ca="1">'MPL ID'!$BH$2+SUMPRODUCT(($B$1003:$AG$1003='MPL ID'!$BF$2)*(2*($B691:$AG691=1)+($B691:$AG691=2)-2*($B691:$AG691=3)-($B691:$AG691=4)))-SUMPRODUCT(($B$1004:$AG$1004='MPL ID'!$BF$2)*(2*($B691:$AG691=1)+($B691:$AG691=2)-2*($B691:$AG691=3)-($B691:$AG691=4)))</f>
        <v>-7</v>
      </c>
      <c r="AS691">
        <f ca="1">'MPL ID'!$BH$3+SUMPRODUCT(($B$1003:$AG$1003='MPL ID'!$BF$3)*(2*($B691:$AG691=1)+($B691:$AG691=2)-2*($B691:$AG691=3)-($B691:$AG691=4)))-SUMPRODUCT(($B$1004:$AG$1004='MPL ID'!$BF$3)*(2*($B691:$AG691=1)+($B691:$AG691=2)-2*($B691:$AG691=3)-($B691:$AG691=4)))</f>
        <v>-6</v>
      </c>
      <c r="AT691">
        <f ca="1">'MPL ID'!$BH$4+SUMPRODUCT(($B$1003:$AG$1003='MPL ID'!$BF$4)*(2*($B691:$AG691=1)+($B691:$AG691=2)-2*($B691:$AG691=3)-($B691:$AG691=4)))-SUMPRODUCT(($B$1004:$AG$1004='MPL ID'!$BF$4)*(2*($B691:$AG691=1)+($B691:$AG691=2)-2*($B691:$AG691=3)-($B691:$AG691=4)))</f>
        <v>2</v>
      </c>
      <c r="AU691">
        <f ca="1">'MPL ID'!$BH$5+SUMPRODUCT(($B$1003:$AG$1003='MPL ID'!$BF$5)*(2*($B691:$AG691=1)+($B691:$AG691=2)-2*($B691:$AG691=3)-($B691:$AG691=4)))-SUMPRODUCT(($B$1004:$AG$1004='MPL ID'!$BF$5)*(2*($B691:$AG691=1)+($B691:$AG691=2)-2*($B691:$AG691=3)-($B691:$AG691=4)))</f>
        <v>-10</v>
      </c>
      <c r="AV691">
        <f ca="1">'MPL ID'!$BH$6+SUMPRODUCT(($B$1003:$AG$1003='MPL ID'!$BF$6)*(2*($B691:$AG691=1)+($B691:$AG691=2)-2*($B691:$AG691=3)-($B691:$AG691=4)))-SUMPRODUCT(($B$1004:$AG$1004='MPL ID'!$BF$6)*(2*($B691:$AG691=1)+($B691:$AG691=2)-2*($B691:$AG691=3)-($B691:$AG691=4)))</f>
        <v>15</v>
      </c>
      <c r="AW691">
        <f ca="1">'MPL ID'!$BH$7+SUMPRODUCT(($B$1003:$AG$1003='MPL ID'!$BF$7)*(2*($B691:$AG691=1)+($B691:$AG691=2)-2*($B691:$AG691=3)-($B691:$AG691=4)))-SUMPRODUCT(($B$1004:$AG$1004='MPL ID'!$BF$7)*(2*($B691:$AG691=1)+($B691:$AG691=2)-2*($B691:$AG691=3)-($B691:$AG691=4)))</f>
        <v>-3</v>
      </c>
      <c r="AX691">
        <f ca="1">'MPL ID'!$BH$8+SUMPRODUCT(($B$1003:$AG$1003='MPL ID'!$BF$8)*(2*($B691:$AG691=1)+($B691:$AG691=2)-2*($B691:$AG691=3)-($B691:$AG691=4)))-SUMPRODUCT(($B$1004:$AG$1004='MPL ID'!$BF$8)*(2*($B691:$AG691=1)+($B691:$AG691=2)-2*($B691:$AG691=3)-($B691:$AG691=4)))</f>
        <v>-12</v>
      </c>
      <c r="AY691">
        <f ca="1">'MPL ID'!$BH$9+SUMPRODUCT(($B$1003:$AG$1003='MPL ID'!$BF$9)*(2*($B691:$AG691=1)+($B691:$AG691=2)-2*($B691:$AG691=3)-($B691:$AG691=4)))-SUMPRODUCT(($B$1004:$AG$1004='MPL ID'!$BF$9)*(2*($B691:$AG691=1)+($B691:$AG691=2)-2*($B691:$AG691=3)-($B691:$AG691=4)))</f>
        <v>12</v>
      </c>
      <c r="AZ691">
        <f ca="1">SUMPRODUCT(--($AH691:$AP691=AH691),--($AQ691:$AY691=AQ691),'MPL ID'!$BG$13:$BO$13)+IF(AND($E691&gt;=3,$E691&lt;=4,AO691=AH691,AX691=AQ691),1,0)+IF(AND($G691&gt;=1,$G691&lt;=2,AJ691=AH691,AS691=AQ691),1,0)+IF(AND($L691&gt;=1,$L691&lt;=2,AM691=AH691,AV691=AQ691),1,0)+IF(AND($O691&gt;=1,$O691&lt;=2,AP691=AH691,AY691=AQ691),1,0)+IF(AND($R691&gt;=1,$R691&lt;=2,AI691=AH691,AR691=AQ691),1,0)+IF(AND($AA691&gt;=3,$AA691&lt;=4,AL691=AH691,AU691=AQ691),1,0)+IF(AND($AE691&gt;=3,$AE691&lt;=4,AK691=AH691,AT691=AQ691),1,0)</f>
        <v>0</v>
      </c>
      <c r="BA691">
        <f ca="1">SUMPRODUCT(--($AH691:$AP691=AI691),--($AQ691:$AY691=AR691),'MPL ID'!$BG$14:$BO$14)+IF(AND($F691&gt;=1,$F691&lt;=2,AP691=AI691,AY691=AR691),1,0)+IF(AND($H691&gt;=1,$H691&lt;=2,AN691=AI691,AW691=AR691),1,0)+IF(AND($J691&gt;=3,$J691&lt;=4,AL691=AI691,AU691=AR691),1,0)+IF(AND($M691&gt;=1,$M691&lt;=2,AO691=AI691,AX691=AR691),1,0)+IF(AND($R691&gt;=3,$R691&lt;=4,AH691=AI691,AQ691=AR691),1,0)+IF(AND($Y691&gt;=3,$Y691&lt;=4,AJ691=AI691,AS691=AR691),1,0)+IF(AND($AC691&gt;=1,$AC691&lt;=2,AK691=AI691,AT691=AR691),1,0)+IF(AND($AF691&gt;=3,$AF691&lt;=4,AM691=AI691,AV691=AR691),1,0)</f>
        <v>0</v>
      </c>
      <c r="BB691">
        <f ca="1">SUMPRODUCT(--($AH691:$AP691=AJ691),--($AQ691:$AY691=AS691),'MPL ID'!$BG$15:$BO$15)+IF(AND($C691&gt;=1,$C691&lt;=2,AK691=AJ691,AT691=AS691),1,0)+IF(AND($G691&gt;=3,$G691&lt;=4,AH691=AJ691,AQ691=AS691),1,0)+IF(AND($K691&gt;=1,$K691&lt;=2,AP691=AJ691,AY691=AS691),1,0)+IF(AND($N691&gt;=3,$N691&lt;=4,AL691=AJ691,AU691=AS691),1,0)+IF(AND($V691&gt;=1,$V691&lt;=2,AM691=AJ691,AV691=AS691),1,0)+IF(AND($Y691&gt;=1,$Y691&lt;=2,AI691=AJ691,AR691=AS691),1,0)+IF(AND($AB691&gt;=3,$AB691&lt;=4,AN691=AJ691,AW691=AS691),1,0)</f>
        <v>0</v>
      </c>
      <c r="BC691">
        <f ca="1">SUMPRODUCT(--($AH691:$AP691=AK691),--($AQ691:$AY691=AT691),'MPL ID'!$BG$16:$BO$16)+IF(AND($C691&gt;=3,$C691&lt;=4,AJ691=AK691,AS691=AT691),1,0)+IF(AND($I691&gt;=1,$I691&lt;=2,AP691=AK691,AY691=AT691),1,0)+IF(AND($P691&gt;=3,$P691&lt;=4,AO691=AK691,AX691=AT691),1,0)+IF(AND($T691&gt;=1,$T691&lt;=2,AN691=AK691,AW691=AT691),1,0)+IF(AND($W691&gt;=1,$W691&lt;=2,AL691=AK691,AU691=AT691),1,0)+IF(AND($AC691&gt;=3,$AC691&lt;=4,AI691=AK691,AR691=AT691),1,0)+IF(AND($AE691&gt;=1,$AE691&lt;=2,AH691=AK691,AQ691=AT691),1,0)</f>
        <v>0</v>
      </c>
      <c r="BD691">
        <f ca="1">SUMPRODUCT(--($AH691:$AP691=AL691),--($AQ691:$AY691=AU691),'MPL ID'!$BG$17:$BO$17)+IF(AND($B691&gt;=3,$B691&lt;=4,AN691=AL691,AW691=AU691),1,0)+IF(AND($D691&gt;=1,$D691&lt;=2,AM691=AL691,AV691=AU691),1,0)+IF(AND($J691&gt;=1,$J691&lt;=2,AI691=AL691,AR691=AU691),1,0)+IF(AND($N691&gt;=1,$N691&lt;=2,AJ691=AL691,AS691=AU691),1,0)+IF(AND($W691&gt;=3,$W691&lt;=4,AK691=AL691,AT691=AU691),1,0)+IF(AND($AA691&gt;=1,$AA691&lt;=2,AH691=AL691,AQ691=AU691),1,0)+IF(AND($AD691&gt;=3,$AD691&lt;=4,AO691=AL691,AX691=AU691),1,0)</f>
        <v>0</v>
      </c>
      <c r="BE691">
        <f ca="1">SUMPRODUCT(--($AH691:$AP691=AM691),--($AQ691:$AY691=AV691),'MPL ID'!$BG$18:$BO$18)+IF(AND($D691&gt;=3,$D691&lt;=4,AL691=AM691,AU691=AV691),1,0)+IF(AND($L691&gt;=3,$L691&lt;=4,AH691=AM691,AQ691=AV691),1,0)+IF(AND($Q691&gt;=3,$Q691&lt;=4,AN691=AM691,AW691=AV691),1,0)+IF(AND($S691&gt;=1,$S691&lt;=2,AP691=AM691,AY691=AV691),1,0)+IF(AND($V691&gt;=3,$V691&lt;=4,AJ691=AM691,AS691=AV691),1,0)+IF(AND($Z691&gt;=1,$Z691&lt;=2,AO691=AM691,AX691=AV691),1,0)+IF(AND($AF691&gt;=1,$AF691&lt;=2,AI691=AM691,AR691=AV691),1,0)</f>
        <v>0</v>
      </c>
      <c r="BF691">
        <f ca="1">SUMPRODUCT(--($AH691:$AP691=AN691),--($AQ691:$AY691=AW691),'MPL ID'!$BG$19:$BO$19)+IF(AND($B691&gt;=1,$B691&lt;=2,AL691=AN691,AU691=AW691),1,0)+IF(AND($H691&gt;=3,$H691&lt;=4,AI691=AN691,AR691=AW691),1,0)+IF(AND($Q691&gt;=1,$Q691&lt;=2,AM691=AN691,AV691=AW691),1,0)+IF(AND($T691&gt;=3,$T691&lt;=4,AK691=AN691,AT691=AW691),1,0)+IF(AND($X691&gt;=3,$X691&lt;=4,AO691=AN691,AX691=AW691),1,0)+IF(AND($AB691&gt;=1,$AB691&lt;=2,AJ691=AN691,AS691=AW691),1,0)+IF(AND($AG691&gt;=1,$AG691&lt;=2,AP691=AN691,AY691=AW691),1,0)</f>
        <v>0</v>
      </c>
      <c r="BG691">
        <f ca="1">SUMPRODUCT(--($AH691:$AP691=AO691),--($AQ691:$AY691=AX691),'MPL ID'!$BG$20:$BO$20)+IF(AND($E691&gt;=1,$E691&lt;=2,AH691=AO691,AQ691=AX691),1,0)+IF(AND($M691&gt;=3,$M691&lt;=4,AI691=AO691,AR691=AX691),1,0)+IF(AND($P691&gt;=1,$P691&lt;=2,AK691=AO691,AT691=AX691),1,0)+IF(AND($U691&gt;=1,$U691&lt;=2,AP691=AO691,AY691=AX691),1,0)+IF(AND($X691&gt;=1,$X691&lt;=2,AN691=AO691,AW691=AX691),1,0)+IF(AND($Z691&gt;=3,$Z691&lt;=4,AM691=AO691,AV691=AX691),1,0)+IF(AND($AD691&gt;=1,$AD691&lt;=2,AL691=AO691,AU691=AX691),1,0)</f>
        <v>0</v>
      </c>
      <c r="BH691">
        <f ca="1">SUMPRODUCT(--($AH691:$AP691=AP691),--($AQ691:$AY691=AY691),'MPL ID'!$BG$21:$BO$21)+IF(AND($F691&gt;=3,$F691&lt;=4,AI691=AP691,AR691=AY691),1,0)+IF(AND($I691&gt;=3,$I691&lt;=4,AK691=AP691,AT691=AY691),1,0)+IF(AND($K691&gt;=3,$K691&lt;=4,AJ691=AP691,AS691=AY691),1,0)+IF(AND($O691&gt;=3,$O691&lt;=4,AH691=AP691,AQ691=AY691),1,0)+IF(AND($S691&gt;=3,$S691&lt;=4,AM691=AP691,AV691=AY691),1,0)+IF(AND($U691&gt;=3,$U691&lt;=4,AO691=AP691,AX691=AY691),1,0)+IF(AND($AG691&gt;=3,$AG691&lt;=4,AN691=AP691,AW691=AY691),1,0)</f>
        <v>0</v>
      </c>
      <c r="BI691">
        <f t="shared" ca="1" si="90"/>
        <v>3</v>
      </c>
      <c r="BJ691">
        <f t="shared" ca="1" si="91"/>
        <v>6</v>
      </c>
      <c r="BK691">
        <f t="shared" ca="1" si="92"/>
        <v>5</v>
      </c>
      <c r="BL691">
        <f t="shared" ca="1" si="93"/>
        <v>4</v>
      </c>
      <c r="BM691">
        <f t="shared" ca="1" si="94"/>
        <v>8</v>
      </c>
      <c r="BN691">
        <f t="shared" ca="1" si="95"/>
        <v>1</v>
      </c>
      <c r="BO691">
        <f t="shared" ca="1" si="96"/>
        <v>7</v>
      </c>
      <c r="BP691">
        <f t="shared" ca="1" si="97"/>
        <v>9</v>
      </c>
      <c r="BQ691">
        <f t="shared" ca="1" si="98"/>
        <v>2</v>
      </c>
    </row>
    <row r="692" spans="1:69" x14ac:dyDescent="0.25">
      <c r="A692">
        <v>691</v>
      </c>
      <c r="B692">
        <f ca="1">IF(AND(ISNUMBER('MPL ID'!$P$25),ISNUMBER('MPL ID'!$Q$25)),0,RANDBETWEEN(1,4))</f>
        <v>0</v>
      </c>
      <c r="C692">
        <f ca="1">IF(AND(ISNUMBER('MPL ID'!$P$26),ISNUMBER('MPL ID'!$Q$26)),0,RANDBETWEEN(1,4))</f>
        <v>0</v>
      </c>
      <c r="D692">
        <f ca="1">IF(AND(ISNUMBER('MPL ID'!$P$28),ISNUMBER('MPL ID'!$Q$28)),0,RANDBETWEEN(1,4))</f>
        <v>0</v>
      </c>
      <c r="E692">
        <f ca="1">IF(AND(ISNUMBER('MPL ID'!$P$29),ISNUMBER('MPL ID'!$Q$29)),0,RANDBETWEEN(1,4))</f>
        <v>0</v>
      </c>
      <c r="F692">
        <f ca="1">IF(AND(ISNUMBER('MPL ID'!$P$30),ISNUMBER('MPL ID'!$Q$30)),0,RANDBETWEEN(1,4))</f>
        <v>0</v>
      </c>
      <c r="G692">
        <f ca="1">IF(AND(ISNUMBER('MPL ID'!$P$31),ISNUMBER('MPL ID'!$Q$31)),0,RANDBETWEEN(1,4))</f>
        <v>0</v>
      </c>
      <c r="H692">
        <f ca="1">IF(AND(ISNUMBER('MPL ID'!$P$32),ISNUMBER('MPL ID'!$Q$32)),0,RANDBETWEEN(1,4))</f>
        <v>0</v>
      </c>
      <c r="I692">
        <f ca="1">IF(AND(ISNUMBER('MPL ID'!$P$33),ISNUMBER('MPL ID'!$Q$33)),0,RANDBETWEEN(1,4))</f>
        <v>0</v>
      </c>
      <c r="J692">
        <f ca="1">IF(AND(ISNUMBER('MPL ID'!$D$36),ISNUMBER('MPL ID'!$E$36)),0,RANDBETWEEN(1,4))</f>
        <v>0</v>
      </c>
      <c r="K692">
        <f ca="1">IF(AND(ISNUMBER('MPL ID'!$D$37),ISNUMBER('MPL ID'!$E$37)),0,RANDBETWEEN(1,4))</f>
        <v>0</v>
      </c>
      <c r="L692">
        <f ca="1">IF(AND(ISNUMBER('MPL ID'!$D$39),ISNUMBER('MPL ID'!$E$39)),0,RANDBETWEEN(1,4))</f>
        <v>0</v>
      </c>
      <c r="M692">
        <f ca="1">IF(AND(ISNUMBER('MPL ID'!$D$40),ISNUMBER('MPL ID'!$E$40)),0,RANDBETWEEN(1,4))</f>
        <v>0</v>
      </c>
      <c r="N692">
        <f ca="1">IF(AND(ISNUMBER('MPL ID'!$D$41),ISNUMBER('MPL ID'!$E$41)),0,RANDBETWEEN(1,4))</f>
        <v>0</v>
      </c>
      <c r="O692">
        <f ca="1">IF(AND(ISNUMBER('MPL ID'!$D$42),ISNUMBER('MPL ID'!$E$42)),0,RANDBETWEEN(1,4))</f>
        <v>0</v>
      </c>
      <c r="P692">
        <f ca="1">IF(AND(ISNUMBER('MPL ID'!$D$43),ISNUMBER('MPL ID'!$E$43)),0,RANDBETWEEN(1,4))</f>
        <v>0</v>
      </c>
      <c r="Q692">
        <f ca="1">IF(AND(ISNUMBER('MPL ID'!$D$44),ISNUMBER('MPL ID'!$E$44)),0,RANDBETWEEN(1,4))</f>
        <v>0</v>
      </c>
      <c r="R692">
        <f ca="1">IF(AND(ISNUMBER('MPL ID'!$J$36),ISNUMBER('MPL ID'!$K$36)),0,RANDBETWEEN(1,4))</f>
        <v>0</v>
      </c>
      <c r="S692">
        <f ca="1">IF(AND(ISNUMBER('MPL ID'!$J$37),ISNUMBER('MPL ID'!$K$37)),0,RANDBETWEEN(1,4))</f>
        <v>0</v>
      </c>
      <c r="T692">
        <f ca="1">IF(AND(ISNUMBER('MPL ID'!$J$39),ISNUMBER('MPL ID'!$K$39)),0,RANDBETWEEN(1,4))</f>
        <v>0</v>
      </c>
      <c r="U692">
        <f ca="1">IF(AND(ISNUMBER('MPL ID'!$J$40),ISNUMBER('MPL ID'!$K$40)),0,RANDBETWEEN(1,4))</f>
        <v>0</v>
      </c>
      <c r="V692">
        <f ca="1">IF(AND(ISNUMBER('MPL ID'!$J$41),ISNUMBER('MPL ID'!$K$41)),0,RANDBETWEEN(1,4))</f>
        <v>0</v>
      </c>
      <c r="W692">
        <f ca="1">IF(AND(ISNUMBER('MPL ID'!$J$42),ISNUMBER('MPL ID'!$K$42)),0,RANDBETWEEN(1,4))</f>
        <v>1</v>
      </c>
      <c r="X692">
        <f ca="1">IF(AND(ISNUMBER('MPL ID'!$J$43),ISNUMBER('MPL ID'!$K$43)),0,RANDBETWEEN(1,4))</f>
        <v>4</v>
      </c>
      <c r="Y692">
        <f ca="1">IF(AND(ISNUMBER('MPL ID'!$J$44),ISNUMBER('MPL ID'!$K$44)),0,RANDBETWEEN(1,4))</f>
        <v>2</v>
      </c>
      <c r="Z692">
        <f ca="1">IF(AND(ISNUMBER('MPL ID'!$P$36),ISNUMBER('MPL ID'!$Q$36)),0,RANDBETWEEN(1,4))</f>
        <v>1</v>
      </c>
      <c r="AA692">
        <f ca="1">IF(AND(ISNUMBER('MPL ID'!$P$37),ISNUMBER('MPL ID'!$Q$37)),0,RANDBETWEEN(1,4))</f>
        <v>4</v>
      </c>
      <c r="AB692">
        <f ca="1">IF(AND(ISNUMBER('MPL ID'!$P$39),ISNUMBER('MPL ID'!$Q$39)),0,RANDBETWEEN(1,4))</f>
        <v>1</v>
      </c>
      <c r="AC692">
        <f ca="1">IF(AND(ISNUMBER('MPL ID'!$P$40),ISNUMBER('MPL ID'!$Q$40)),0,RANDBETWEEN(1,4))</f>
        <v>2</v>
      </c>
      <c r="AD692">
        <f ca="1">IF(AND(ISNUMBER('MPL ID'!$P$41),ISNUMBER('MPL ID'!$Q$41)),0,RANDBETWEEN(1,4))</f>
        <v>1</v>
      </c>
      <c r="AE692">
        <f ca="1">IF(AND(ISNUMBER('MPL ID'!$P$42),ISNUMBER('MPL ID'!$Q$42)),0,RANDBETWEEN(1,4))</f>
        <v>1</v>
      </c>
      <c r="AF692">
        <f ca="1">IF(AND(ISNUMBER('MPL ID'!$P$43),ISNUMBER('MPL ID'!$Q$43)),0,RANDBETWEEN(1,4))</f>
        <v>1</v>
      </c>
      <c r="AG692">
        <f ca="1">IF(AND(ISNUMBER('MPL ID'!$P$44),ISNUMBER('MPL ID'!$Q$44)),0,RANDBETWEEN(1,4))</f>
        <v>2</v>
      </c>
      <c r="AH692">
        <f ca="1">'MPL ID'!$BG$1+SUMPRODUCT(($B$1003:$AG$1003='MPL ID'!$BF$1)*(($B692:$AG692=1)+($B692:$AG692=2)))+SUMPRODUCT(($B$1004:$AG$1004='MPL ID'!$BF$1)*(($B692:$AG692=3)+($B692:$AG692=4)))</f>
        <v>10</v>
      </c>
      <c r="AI692">
        <f ca="1">'MPL ID'!$BG$2+SUMPRODUCT(($B$1003:$AG$1003='MPL ID'!$BF$2)*(($B692:$AG692=1)+($B692:$AG692=2)))+SUMPRODUCT(($B$1004:$AG$1004='MPL ID'!$BF$2)*(($B692:$AG692=3)+($B692:$AG692=4)))</f>
        <v>8</v>
      </c>
      <c r="AJ692">
        <f ca="1">'MPL ID'!$BG$3+SUMPRODUCT(($B$1003:$AG$1003='MPL ID'!$BF$3)*(($B692:$AG692=1)+($B692:$AG692=2)))+SUMPRODUCT(($B$1004:$AG$1004='MPL ID'!$BF$3)*(($B692:$AG692=3)+($B692:$AG692=4)))</f>
        <v>6</v>
      </c>
      <c r="AK692">
        <f ca="1">'MPL ID'!$BG$4+SUMPRODUCT(($B$1003:$AG$1003='MPL ID'!$BF$4)*(($B692:$AG692=1)+($B692:$AG692=2)))+SUMPRODUCT(($B$1004:$AG$1004='MPL ID'!$BF$4)*(($B692:$AG692=3)+($B692:$AG692=4)))</f>
        <v>9</v>
      </c>
      <c r="AL692">
        <f ca="1">'MPL ID'!$BG$5+SUMPRODUCT(($B$1003:$AG$1003='MPL ID'!$BF$5)*(($B692:$AG692=1)+($B692:$AG692=2)))+SUMPRODUCT(($B$1004:$AG$1004='MPL ID'!$BF$5)*(($B692:$AG692=3)+($B692:$AG692=4)))</f>
        <v>3</v>
      </c>
      <c r="AM692">
        <f ca="1">'MPL ID'!$BG$6+SUMPRODUCT(($B$1003:$AG$1003='MPL ID'!$BF$6)*(($B692:$AG692=1)+($B692:$AG692=2)))+SUMPRODUCT(($B$1004:$AG$1004='MPL ID'!$BF$6)*(($B692:$AG692=3)+($B692:$AG692=4)))</f>
        <v>13</v>
      </c>
      <c r="AN692">
        <f ca="1">'MPL ID'!$BG$7+SUMPRODUCT(($B$1003:$AG$1003='MPL ID'!$BF$7)*(($B692:$AG692=1)+($B692:$AG692=2)))+SUMPRODUCT(($B$1004:$AG$1004='MPL ID'!$BF$7)*(($B692:$AG692=3)+($B692:$AG692=4)))</f>
        <v>8</v>
      </c>
      <c r="AO692">
        <f ca="1">'MPL ID'!$BG$8+SUMPRODUCT(($B$1003:$AG$1003='MPL ID'!$BF$8)*(($B692:$AG692=1)+($B692:$AG692=2)))+SUMPRODUCT(($B$1004:$AG$1004='MPL ID'!$BF$8)*(($B692:$AG692=3)+($B692:$AG692=4)))</f>
        <v>4</v>
      </c>
      <c r="AP692">
        <f ca="1">'MPL ID'!$BG$9+SUMPRODUCT(($B$1003:$AG$1003='MPL ID'!$BF$9)*(($B692:$AG692=1)+($B692:$AG692=2)))+SUMPRODUCT(($B$1004:$AG$1004='MPL ID'!$BF$9)*(($B692:$AG692=3)+($B692:$AG692=4)))</f>
        <v>11</v>
      </c>
      <c r="AQ692">
        <f ca="1">'MPL ID'!$BH$1+SUMPRODUCT(($B$1003:$AG$1003='MPL ID'!$BF$1)*(2*($B692:$AG692=1)+($B692:$AG692=2)-2*($B692:$AG692=3)-($B692:$AG692=4)))-SUMPRODUCT(($B$1004:$AG$1004='MPL ID'!$BF$1)*(2*($B692:$AG692=1)+($B692:$AG692=2)-2*($B692:$AG692=3)-($B692:$AG692=4)))</f>
        <v>8</v>
      </c>
      <c r="AR692">
        <f ca="1">'MPL ID'!$BH$2+SUMPRODUCT(($B$1003:$AG$1003='MPL ID'!$BF$2)*(2*($B692:$AG692=1)+($B692:$AG692=2)-2*($B692:$AG692=3)-($B692:$AG692=4)))-SUMPRODUCT(($B$1004:$AG$1004='MPL ID'!$BF$2)*(2*($B692:$AG692=1)+($B692:$AG692=2)-2*($B692:$AG692=3)-($B692:$AG692=4)))</f>
        <v>-4</v>
      </c>
      <c r="AS692">
        <f ca="1">'MPL ID'!$BH$3+SUMPRODUCT(($B$1003:$AG$1003='MPL ID'!$BF$3)*(2*($B692:$AG692=1)+($B692:$AG692=2)-2*($B692:$AG692=3)-($B692:$AG692=4)))-SUMPRODUCT(($B$1004:$AG$1004='MPL ID'!$BF$3)*(2*($B692:$AG692=1)+($B692:$AG692=2)-2*($B692:$AG692=3)-($B692:$AG692=4)))</f>
        <v>-9</v>
      </c>
      <c r="AT692">
        <f ca="1">'MPL ID'!$BH$4+SUMPRODUCT(($B$1003:$AG$1003='MPL ID'!$BF$4)*(2*($B692:$AG692=1)+($B692:$AG692=2)-2*($B692:$AG692=3)-($B692:$AG692=4)))-SUMPRODUCT(($B$1004:$AG$1004='MPL ID'!$BF$4)*(2*($B692:$AG692=1)+($B692:$AG692=2)-2*($B692:$AG692=3)-($B692:$AG692=4)))</f>
        <v>3</v>
      </c>
      <c r="AU692">
        <f ca="1">'MPL ID'!$BH$5+SUMPRODUCT(($B$1003:$AG$1003='MPL ID'!$BF$5)*(2*($B692:$AG692=1)+($B692:$AG692=2)-2*($B692:$AG692=3)-($B692:$AG692=4)))-SUMPRODUCT(($B$1004:$AG$1004='MPL ID'!$BF$5)*(2*($B692:$AG692=1)+($B692:$AG692=2)-2*($B692:$AG692=3)-($B692:$AG692=4)))</f>
        <v>-17</v>
      </c>
      <c r="AV692">
        <f ca="1">'MPL ID'!$BH$6+SUMPRODUCT(($B$1003:$AG$1003='MPL ID'!$BF$6)*(2*($B692:$AG692=1)+($B692:$AG692=2)-2*($B692:$AG692=3)-($B692:$AG692=4)))-SUMPRODUCT(($B$1004:$AG$1004='MPL ID'!$BF$6)*(2*($B692:$AG692=1)+($B692:$AG692=2)-2*($B692:$AG692=3)-($B692:$AG692=4)))</f>
        <v>18</v>
      </c>
      <c r="AW692">
        <f ca="1">'MPL ID'!$BH$7+SUMPRODUCT(($B$1003:$AG$1003='MPL ID'!$BF$7)*(2*($B692:$AG692=1)+($B692:$AG692=2)-2*($B692:$AG692=3)-($B692:$AG692=4)))-SUMPRODUCT(($B$1004:$AG$1004='MPL ID'!$BF$7)*(2*($B692:$AG692=1)+($B692:$AG692=2)-2*($B692:$AG692=3)-($B692:$AG692=4)))</f>
        <v>2</v>
      </c>
      <c r="AX692">
        <f ca="1">'MPL ID'!$BH$8+SUMPRODUCT(($B$1003:$AG$1003='MPL ID'!$BF$8)*(2*($B692:$AG692=1)+($B692:$AG692=2)-2*($B692:$AG692=3)-($B692:$AG692=4)))-SUMPRODUCT(($B$1004:$AG$1004='MPL ID'!$BF$8)*(2*($B692:$AG692=1)+($B692:$AG692=2)-2*($B692:$AG692=3)-($B692:$AG692=4)))</f>
        <v>-13</v>
      </c>
      <c r="AY692">
        <f ca="1">'MPL ID'!$BH$9+SUMPRODUCT(($B$1003:$AG$1003='MPL ID'!$BF$9)*(2*($B692:$AG692=1)+($B692:$AG692=2)-2*($B692:$AG692=3)-($B692:$AG692=4)))-SUMPRODUCT(($B$1004:$AG$1004='MPL ID'!$BF$9)*(2*($B692:$AG692=1)+($B692:$AG692=2)-2*($B692:$AG692=3)-($B692:$AG692=4)))</f>
        <v>12</v>
      </c>
      <c r="AZ692">
        <f ca="1">SUMPRODUCT(--($AH692:$AP692=AH692),--($AQ692:$AY692=AQ692),'MPL ID'!$BG$13:$BO$13)+IF(AND($E692&gt;=3,$E692&lt;=4,AO692=AH692,AX692=AQ692),1,0)+IF(AND($G692&gt;=1,$G692&lt;=2,AJ692=AH692,AS692=AQ692),1,0)+IF(AND($L692&gt;=1,$L692&lt;=2,AM692=AH692,AV692=AQ692),1,0)+IF(AND($O692&gt;=1,$O692&lt;=2,AP692=AH692,AY692=AQ692),1,0)+IF(AND($R692&gt;=1,$R692&lt;=2,AI692=AH692,AR692=AQ692),1,0)+IF(AND($AA692&gt;=3,$AA692&lt;=4,AL692=AH692,AU692=AQ692),1,0)+IF(AND($AE692&gt;=3,$AE692&lt;=4,AK692=AH692,AT692=AQ692),1,0)</f>
        <v>0</v>
      </c>
      <c r="BA692">
        <f ca="1">SUMPRODUCT(--($AH692:$AP692=AI692),--($AQ692:$AY692=AR692),'MPL ID'!$BG$14:$BO$14)+IF(AND($F692&gt;=1,$F692&lt;=2,AP692=AI692,AY692=AR692),1,0)+IF(AND($H692&gt;=1,$H692&lt;=2,AN692=AI692,AW692=AR692),1,0)+IF(AND($J692&gt;=3,$J692&lt;=4,AL692=AI692,AU692=AR692),1,0)+IF(AND($M692&gt;=1,$M692&lt;=2,AO692=AI692,AX692=AR692),1,0)+IF(AND($R692&gt;=3,$R692&lt;=4,AH692=AI692,AQ692=AR692),1,0)+IF(AND($Y692&gt;=3,$Y692&lt;=4,AJ692=AI692,AS692=AR692),1,0)+IF(AND($AC692&gt;=1,$AC692&lt;=2,AK692=AI692,AT692=AR692),1,0)+IF(AND($AF692&gt;=3,$AF692&lt;=4,AM692=AI692,AV692=AR692),1,0)</f>
        <v>0</v>
      </c>
      <c r="BB692">
        <f ca="1">SUMPRODUCT(--($AH692:$AP692=AJ692),--($AQ692:$AY692=AS692),'MPL ID'!$BG$15:$BO$15)+IF(AND($C692&gt;=1,$C692&lt;=2,AK692=AJ692,AT692=AS692),1,0)+IF(AND($G692&gt;=3,$G692&lt;=4,AH692=AJ692,AQ692=AS692),1,0)+IF(AND($K692&gt;=1,$K692&lt;=2,AP692=AJ692,AY692=AS692),1,0)+IF(AND($N692&gt;=3,$N692&lt;=4,AL692=AJ692,AU692=AS692),1,0)+IF(AND($V692&gt;=1,$V692&lt;=2,AM692=AJ692,AV692=AS692),1,0)+IF(AND($Y692&gt;=1,$Y692&lt;=2,AI692=AJ692,AR692=AS692),1,0)+IF(AND($AB692&gt;=3,$AB692&lt;=4,AN692=AJ692,AW692=AS692),1,0)</f>
        <v>0</v>
      </c>
      <c r="BC692">
        <f ca="1">SUMPRODUCT(--($AH692:$AP692=AK692),--($AQ692:$AY692=AT692),'MPL ID'!$BG$16:$BO$16)+IF(AND($C692&gt;=3,$C692&lt;=4,AJ692=AK692,AS692=AT692),1,0)+IF(AND($I692&gt;=1,$I692&lt;=2,AP692=AK692,AY692=AT692),1,0)+IF(AND($P692&gt;=3,$P692&lt;=4,AO692=AK692,AX692=AT692),1,0)+IF(AND($T692&gt;=1,$T692&lt;=2,AN692=AK692,AW692=AT692),1,0)+IF(AND($W692&gt;=1,$W692&lt;=2,AL692=AK692,AU692=AT692),1,0)+IF(AND($AC692&gt;=3,$AC692&lt;=4,AI692=AK692,AR692=AT692),1,0)+IF(AND($AE692&gt;=1,$AE692&lt;=2,AH692=AK692,AQ692=AT692),1,0)</f>
        <v>0</v>
      </c>
      <c r="BD692">
        <f ca="1">SUMPRODUCT(--($AH692:$AP692=AL692),--($AQ692:$AY692=AU692),'MPL ID'!$BG$17:$BO$17)+IF(AND($B692&gt;=3,$B692&lt;=4,AN692=AL692,AW692=AU692),1,0)+IF(AND($D692&gt;=1,$D692&lt;=2,AM692=AL692,AV692=AU692),1,0)+IF(AND($J692&gt;=1,$J692&lt;=2,AI692=AL692,AR692=AU692),1,0)+IF(AND($N692&gt;=1,$N692&lt;=2,AJ692=AL692,AS692=AU692),1,0)+IF(AND($W692&gt;=3,$W692&lt;=4,AK692=AL692,AT692=AU692),1,0)+IF(AND($AA692&gt;=1,$AA692&lt;=2,AH692=AL692,AQ692=AU692),1,0)+IF(AND($AD692&gt;=3,$AD692&lt;=4,AO692=AL692,AX692=AU692),1,0)</f>
        <v>0</v>
      </c>
      <c r="BE692">
        <f ca="1">SUMPRODUCT(--($AH692:$AP692=AM692),--($AQ692:$AY692=AV692),'MPL ID'!$BG$18:$BO$18)+IF(AND($D692&gt;=3,$D692&lt;=4,AL692=AM692,AU692=AV692),1,0)+IF(AND($L692&gt;=3,$L692&lt;=4,AH692=AM692,AQ692=AV692),1,0)+IF(AND($Q692&gt;=3,$Q692&lt;=4,AN692=AM692,AW692=AV692),1,0)+IF(AND($S692&gt;=1,$S692&lt;=2,AP692=AM692,AY692=AV692),1,0)+IF(AND($V692&gt;=3,$V692&lt;=4,AJ692=AM692,AS692=AV692),1,0)+IF(AND($Z692&gt;=1,$Z692&lt;=2,AO692=AM692,AX692=AV692),1,0)+IF(AND($AF692&gt;=1,$AF692&lt;=2,AI692=AM692,AR692=AV692),1,0)</f>
        <v>0</v>
      </c>
      <c r="BF692">
        <f ca="1">SUMPRODUCT(--($AH692:$AP692=AN692),--($AQ692:$AY692=AW692),'MPL ID'!$BG$19:$BO$19)+IF(AND($B692&gt;=1,$B692&lt;=2,AL692=AN692,AU692=AW692),1,0)+IF(AND($H692&gt;=3,$H692&lt;=4,AI692=AN692,AR692=AW692),1,0)+IF(AND($Q692&gt;=1,$Q692&lt;=2,AM692=AN692,AV692=AW692),1,0)+IF(AND($T692&gt;=3,$T692&lt;=4,AK692=AN692,AT692=AW692),1,0)+IF(AND($X692&gt;=3,$X692&lt;=4,AO692=AN692,AX692=AW692),1,0)+IF(AND($AB692&gt;=1,$AB692&lt;=2,AJ692=AN692,AS692=AW692),1,0)+IF(AND($AG692&gt;=1,$AG692&lt;=2,AP692=AN692,AY692=AW692),1,0)</f>
        <v>0</v>
      </c>
      <c r="BG692">
        <f ca="1">SUMPRODUCT(--($AH692:$AP692=AO692),--($AQ692:$AY692=AX692),'MPL ID'!$BG$20:$BO$20)+IF(AND($E692&gt;=1,$E692&lt;=2,AH692=AO692,AQ692=AX692),1,0)+IF(AND($M692&gt;=3,$M692&lt;=4,AI692=AO692,AR692=AX692),1,0)+IF(AND($P692&gt;=1,$P692&lt;=2,AK692=AO692,AT692=AX692),1,0)+IF(AND($U692&gt;=1,$U692&lt;=2,AP692=AO692,AY692=AX692),1,0)+IF(AND($X692&gt;=1,$X692&lt;=2,AN692=AO692,AW692=AX692),1,0)+IF(AND($Z692&gt;=3,$Z692&lt;=4,AM692=AO692,AV692=AX692),1,0)+IF(AND($AD692&gt;=1,$AD692&lt;=2,AL692=AO692,AU692=AX692),1,0)</f>
        <v>0</v>
      </c>
      <c r="BH692">
        <f ca="1">SUMPRODUCT(--($AH692:$AP692=AP692),--($AQ692:$AY692=AY692),'MPL ID'!$BG$21:$BO$21)+IF(AND($F692&gt;=3,$F692&lt;=4,AI692=AP692,AR692=AY692),1,0)+IF(AND($I692&gt;=3,$I692&lt;=4,AK692=AP692,AT692=AY692),1,0)+IF(AND($K692&gt;=3,$K692&lt;=4,AJ692=AP692,AS692=AY692),1,0)+IF(AND($O692&gt;=3,$O692&lt;=4,AH692=AP692,AQ692=AY692),1,0)+IF(AND($S692&gt;=3,$S692&lt;=4,AM692=AP692,AV692=AY692),1,0)+IF(AND($U692&gt;=3,$U692&lt;=4,AO692=AP692,AX692=AY692),1,0)+IF(AND($AG692&gt;=3,$AG692&lt;=4,AN692=AP692,AW692=AY692),1,0)</f>
        <v>0</v>
      </c>
      <c r="BI692">
        <f t="shared" ca="1" si="90"/>
        <v>3</v>
      </c>
      <c r="BJ692">
        <f t="shared" ca="1" si="91"/>
        <v>6</v>
      </c>
      <c r="BK692">
        <f t="shared" ca="1" si="92"/>
        <v>7</v>
      </c>
      <c r="BL692">
        <f t="shared" ca="1" si="93"/>
        <v>4</v>
      </c>
      <c r="BM692">
        <f t="shared" ca="1" si="94"/>
        <v>9</v>
      </c>
      <c r="BN692">
        <f t="shared" ca="1" si="95"/>
        <v>1</v>
      </c>
      <c r="BO692">
        <f t="shared" ca="1" si="96"/>
        <v>5</v>
      </c>
      <c r="BP692">
        <f t="shared" ca="1" si="97"/>
        <v>8</v>
      </c>
      <c r="BQ692">
        <f t="shared" ca="1" si="98"/>
        <v>2</v>
      </c>
    </row>
    <row r="693" spans="1:69" x14ac:dyDescent="0.25">
      <c r="A693">
        <v>692</v>
      </c>
      <c r="B693">
        <f ca="1">IF(AND(ISNUMBER('MPL ID'!$P$25),ISNUMBER('MPL ID'!$Q$25)),0,RANDBETWEEN(1,4))</f>
        <v>0</v>
      </c>
      <c r="C693">
        <f ca="1">IF(AND(ISNUMBER('MPL ID'!$P$26),ISNUMBER('MPL ID'!$Q$26)),0,RANDBETWEEN(1,4))</f>
        <v>0</v>
      </c>
      <c r="D693">
        <f ca="1">IF(AND(ISNUMBER('MPL ID'!$P$28),ISNUMBER('MPL ID'!$Q$28)),0,RANDBETWEEN(1,4))</f>
        <v>0</v>
      </c>
      <c r="E693">
        <f ca="1">IF(AND(ISNUMBER('MPL ID'!$P$29),ISNUMBER('MPL ID'!$Q$29)),0,RANDBETWEEN(1,4))</f>
        <v>0</v>
      </c>
      <c r="F693">
        <f ca="1">IF(AND(ISNUMBER('MPL ID'!$P$30),ISNUMBER('MPL ID'!$Q$30)),0,RANDBETWEEN(1,4))</f>
        <v>0</v>
      </c>
      <c r="G693">
        <f ca="1">IF(AND(ISNUMBER('MPL ID'!$P$31),ISNUMBER('MPL ID'!$Q$31)),0,RANDBETWEEN(1,4))</f>
        <v>0</v>
      </c>
      <c r="H693">
        <f ca="1">IF(AND(ISNUMBER('MPL ID'!$P$32),ISNUMBER('MPL ID'!$Q$32)),0,RANDBETWEEN(1,4))</f>
        <v>0</v>
      </c>
      <c r="I693">
        <f ca="1">IF(AND(ISNUMBER('MPL ID'!$P$33),ISNUMBER('MPL ID'!$Q$33)),0,RANDBETWEEN(1,4))</f>
        <v>0</v>
      </c>
      <c r="J693">
        <f ca="1">IF(AND(ISNUMBER('MPL ID'!$D$36),ISNUMBER('MPL ID'!$E$36)),0,RANDBETWEEN(1,4))</f>
        <v>0</v>
      </c>
      <c r="K693">
        <f ca="1">IF(AND(ISNUMBER('MPL ID'!$D$37),ISNUMBER('MPL ID'!$E$37)),0,RANDBETWEEN(1,4))</f>
        <v>0</v>
      </c>
      <c r="L693">
        <f ca="1">IF(AND(ISNUMBER('MPL ID'!$D$39),ISNUMBER('MPL ID'!$E$39)),0,RANDBETWEEN(1,4))</f>
        <v>0</v>
      </c>
      <c r="M693">
        <f ca="1">IF(AND(ISNUMBER('MPL ID'!$D$40),ISNUMBER('MPL ID'!$E$40)),0,RANDBETWEEN(1,4))</f>
        <v>0</v>
      </c>
      <c r="N693">
        <f ca="1">IF(AND(ISNUMBER('MPL ID'!$D$41),ISNUMBER('MPL ID'!$E$41)),0,RANDBETWEEN(1,4))</f>
        <v>0</v>
      </c>
      <c r="O693">
        <f ca="1">IF(AND(ISNUMBER('MPL ID'!$D$42),ISNUMBER('MPL ID'!$E$42)),0,RANDBETWEEN(1,4))</f>
        <v>0</v>
      </c>
      <c r="P693">
        <f ca="1">IF(AND(ISNUMBER('MPL ID'!$D$43),ISNUMBER('MPL ID'!$E$43)),0,RANDBETWEEN(1,4))</f>
        <v>0</v>
      </c>
      <c r="Q693">
        <f ca="1">IF(AND(ISNUMBER('MPL ID'!$D$44),ISNUMBER('MPL ID'!$E$44)),0,RANDBETWEEN(1,4))</f>
        <v>0</v>
      </c>
      <c r="R693">
        <f ca="1">IF(AND(ISNUMBER('MPL ID'!$J$36),ISNUMBER('MPL ID'!$K$36)),0,RANDBETWEEN(1,4))</f>
        <v>0</v>
      </c>
      <c r="S693">
        <f ca="1">IF(AND(ISNUMBER('MPL ID'!$J$37),ISNUMBER('MPL ID'!$K$37)),0,RANDBETWEEN(1,4))</f>
        <v>0</v>
      </c>
      <c r="T693">
        <f ca="1">IF(AND(ISNUMBER('MPL ID'!$J$39),ISNUMBER('MPL ID'!$K$39)),0,RANDBETWEEN(1,4))</f>
        <v>0</v>
      </c>
      <c r="U693">
        <f ca="1">IF(AND(ISNUMBER('MPL ID'!$J$40),ISNUMBER('MPL ID'!$K$40)),0,RANDBETWEEN(1,4))</f>
        <v>0</v>
      </c>
      <c r="V693">
        <f ca="1">IF(AND(ISNUMBER('MPL ID'!$J$41),ISNUMBER('MPL ID'!$K$41)),0,RANDBETWEEN(1,4))</f>
        <v>0</v>
      </c>
      <c r="W693">
        <f ca="1">IF(AND(ISNUMBER('MPL ID'!$J$42),ISNUMBER('MPL ID'!$K$42)),0,RANDBETWEEN(1,4))</f>
        <v>4</v>
      </c>
      <c r="X693">
        <f ca="1">IF(AND(ISNUMBER('MPL ID'!$J$43),ISNUMBER('MPL ID'!$K$43)),0,RANDBETWEEN(1,4))</f>
        <v>1</v>
      </c>
      <c r="Y693">
        <f ca="1">IF(AND(ISNUMBER('MPL ID'!$J$44),ISNUMBER('MPL ID'!$K$44)),0,RANDBETWEEN(1,4))</f>
        <v>3</v>
      </c>
      <c r="Z693">
        <f ca="1">IF(AND(ISNUMBER('MPL ID'!$P$36),ISNUMBER('MPL ID'!$Q$36)),0,RANDBETWEEN(1,4))</f>
        <v>3</v>
      </c>
      <c r="AA693">
        <f ca="1">IF(AND(ISNUMBER('MPL ID'!$P$37),ISNUMBER('MPL ID'!$Q$37)),0,RANDBETWEEN(1,4))</f>
        <v>2</v>
      </c>
      <c r="AB693">
        <f ca="1">IF(AND(ISNUMBER('MPL ID'!$P$39),ISNUMBER('MPL ID'!$Q$39)),0,RANDBETWEEN(1,4))</f>
        <v>3</v>
      </c>
      <c r="AC693">
        <f ca="1">IF(AND(ISNUMBER('MPL ID'!$P$40),ISNUMBER('MPL ID'!$Q$40)),0,RANDBETWEEN(1,4))</f>
        <v>1</v>
      </c>
      <c r="AD693">
        <f ca="1">IF(AND(ISNUMBER('MPL ID'!$P$41),ISNUMBER('MPL ID'!$Q$41)),0,RANDBETWEEN(1,4))</f>
        <v>3</v>
      </c>
      <c r="AE693">
        <f ca="1">IF(AND(ISNUMBER('MPL ID'!$P$42),ISNUMBER('MPL ID'!$Q$42)),0,RANDBETWEEN(1,4))</f>
        <v>4</v>
      </c>
      <c r="AF693">
        <f ca="1">IF(AND(ISNUMBER('MPL ID'!$P$43),ISNUMBER('MPL ID'!$Q$43)),0,RANDBETWEEN(1,4))</f>
        <v>3</v>
      </c>
      <c r="AG693">
        <f ca="1">IF(AND(ISNUMBER('MPL ID'!$P$44),ISNUMBER('MPL ID'!$Q$44)),0,RANDBETWEEN(1,4))</f>
        <v>2</v>
      </c>
      <c r="AH693">
        <f ca="1">'MPL ID'!$BG$1+SUMPRODUCT(($B$1003:$AG$1003='MPL ID'!$BF$1)*(($B693:$AG693=1)+($B693:$AG693=2)))+SUMPRODUCT(($B$1004:$AG$1004='MPL ID'!$BF$1)*(($B693:$AG693=3)+($B693:$AG693=4)))</f>
        <v>10</v>
      </c>
      <c r="AI693">
        <f ca="1">'MPL ID'!$BG$2+SUMPRODUCT(($B$1003:$AG$1003='MPL ID'!$BF$2)*(($B693:$AG693=1)+($B693:$AG693=2)))+SUMPRODUCT(($B$1004:$AG$1004='MPL ID'!$BF$2)*(($B693:$AG693=3)+($B693:$AG693=4)))</f>
        <v>10</v>
      </c>
      <c r="AJ693">
        <f ca="1">'MPL ID'!$BG$3+SUMPRODUCT(($B$1003:$AG$1003='MPL ID'!$BF$3)*(($B693:$AG693=1)+($B693:$AG693=2)))+SUMPRODUCT(($B$1004:$AG$1004='MPL ID'!$BF$3)*(($B693:$AG693=3)+($B693:$AG693=4)))</f>
        <v>6</v>
      </c>
      <c r="AK693">
        <f ca="1">'MPL ID'!$BG$4+SUMPRODUCT(($B$1003:$AG$1003='MPL ID'!$BF$4)*(($B693:$AG693=1)+($B693:$AG693=2)))+SUMPRODUCT(($B$1004:$AG$1004='MPL ID'!$BF$4)*(($B693:$AG693=3)+($B693:$AG693=4)))</f>
        <v>7</v>
      </c>
      <c r="AL693">
        <f ca="1">'MPL ID'!$BG$5+SUMPRODUCT(($B$1003:$AG$1003='MPL ID'!$BF$5)*(($B693:$AG693=1)+($B693:$AG693=2)))+SUMPRODUCT(($B$1004:$AG$1004='MPL ID'!$BF$5)*(($B693:$AG693=3)+($B693:$AG693=4)))</f>
        <v>6</v>
      </c>
      <c r="AM693">
        <f ca="1">'MPL ID'!$BG$6+SUMPRODUCT(($B$1003:$AG$1003='MPL ID'!$BF$6)*(($B693:$AG693=1)+($B693:$AG693=2)))+SUMPRODUCT(($B$1004:$AG$1004='MPL ID'!$BF$6)*(($B693:$AG693=3)+($B693:$AG693=4)))</f>
        <v>11</v>
      </c>
      <c r="AN693">
        <f ca="1">'MPL ID'!$BG$7+SUMPRODUCT(($B$1003:$AG$1003='MPL ID'!$BF$7)*(($B693:$AG693=1)+($B693:$AG693=2)))+SUMPRODUCT(($B$1004:$AG$1004='MPL ID'!$BF$7)*(($B693:$AG693=3)+($B693:$AG693=4)))</f>
        <v>6</v>
      </c>
      <c r="AO693">
        <f ca="1">'MPL ID'!$BG$8+SUMPRODUCT(($B$1003:$AG$1003='MPL ID'!$BF$8)*(($B693:$AG693=1)+($B693:$AG693=2)))+SUMPRODUCT(($B$1004:$AG$1004='MPL ID'!$BF$8)*(($B693:$AG693=3)+($B693:$AG693=4)))</f>
        <v>5</v>
      </c>
      <c r="AP693">
        <f ca="1">'MPL ID'!$BG$9+SUMPRODUCT(($B$1003:$AG$1003='MPL ID'!$BF$9)*(($B693:$AG693=1)+($B693:$AG693=2)))+SUMPRODUCT(($B$1004:$AG$1004='MPL ID'!$BF$9)*(($B693:$AG693=3)+($B693:$AG693=4)))</f>
        <v>11</v>
      </c>
      <c r="AQ693">
        <f ca="1">'MPL ID'!$BH$1+SUMPRODUCT(($B$1003:$AG$1003='MPL ID'!$BF$1)*(2*($B693:$AG693=1)+($B693:$AG693=2)-2*($B693:$AG693=3)-($B693:$AG693=4)))-SUMPRODUCT(($B$1004:$AG$1004='MPL ID'!$BF$1)*(2*($B693:$AG693=1)+($B693:$AG693=2)-2*($B693:$AG693=3)-($B693:$AG693=4)))</f>
        <v>9</v>
      </c>
      <c r="AR693">
        <f ca="1">'MPL ID'!$BH$2+SUMPRODUCT(($B$1003:$AG$1003='MPL ID'!$BF$2)*(2*($B693:$AG693=1)+($B693:$AG693=2)-2*($B693:$AG693=3)-($B693:$AG693=4)))-SUMPRODUCT(($B$1004:$AG$1004='MPL ID'!$BF$2)*(2*($B693:$AG693=1)+($B693:$AG693=2)-2*($B693:$AG693=3)-($B693:$AG693=4)))</f>
        <v>4</v>
      </c>
      <c r="AS693">
        <f ca="1">'MPL ID'!$BH$3+SUMPRODUCT(($B$1003:$AG$1003='MPL ID'!$BF$3)*(2*($B693:$AG693=1)+($B693:$AG693=2)-2*($B693:$AG693=3)-($B693:$AG693=4)))-SUMPRODUCT(($B$1004:$AG$1004='MPL ID'!$BF$3)*(2*($B693:$AG693=1)+($B693:$AG693=2)-2*($B693:$AG693=3)-($B693:$AG693=4)))</f>
        <v>-8</v>
      </c>
      <c r="AT693">
        <f ca="1">'MPL ID'!$BH$4+SUMPRODUCT(($B$1003:$AG$1003='MPL ID'!$BF$4)*(2*($B693:$AG693=1)+($B693:$AG693=2)-2*($B693:$AG693=3)-($B693:$AG693=4)))-SUMPRODUCT(($B$1004:$AG$1004='MPL ID'!$BF$4)*(2*($B693:$AG693=1)+($B693:$AG693=2)-2*($B693:$AG693=3)-($B693:$AG693=4)))</f>
        <v>-4</v>
      </c>
      <c r="AU693">
        <f ca="1">'MPL ID'!$BH$5+SUMPRODUCT(($B$1003:$AG$1003='MPL ID'!$BF$5)*(2*($B693:$AG693=1)+($B693:$AG693=2)-2*($B693:$AG693=3)-($B693:$AG693=4)))-SUMPRODUCT(($B$1004:$AG$1004='MPL ID'!$BF$5)*(2*($B693:$AG693=1)+($B693:$AG693=2)-2*($B693:$AG693=3)-($B693:$AG693=4)))</f>
        <v>-8</v>
      </c>
      <c r="AV693">
        <f ca="1">'MPL ID'!$BH$6+SUMPRODUCT(($B$1003:$AG$1003='MPL ID'!$BF$6)*(2*($B693:$AG693=1)+($B693:$AG693=2)-2*($B693:$AG693=3)-($B693:$AG693=4)))-SUMPRODUCT(($B$1004:$AG$1004='MPL ID'!$BF$6)*(2*($B693:$AG693=1)+($B693:$AG693=2)-2*($B693:$AG693=3)-($B693:$AG693=4)))</f>
        <v>10</v>
      </c>
      <c r="AW693">
        <f ca="1">'MPL ID'!$BH$7+SUMPRODUCT(($B$1003:$AG$1003='MPL ID'!$BF$7)*(2*($B693:$AG693=1)+($B693:$AG693=2)-2*($B693:$AG693=3)-($B693:$AG693=4)))-SUMPRODUCT(($B$1004:$AG$1004='MPL ID'!$BF$7)*(2*($B693:$AG693=1)+($B693:$AG693=2)-2*($B693:$AG693=3)-($B693:$AG693=4)))</f>
        <v>-5</v>
      </c>
      <c r="AX693">
        <f ca="1">'MPL ID'!$BH$8+SUMPRODUCT(($B$1003:$AG$1003='MPL ID'!$BF$8)*(2*($B693:$AG693=1)+($B693:$AG693=2)-2*($B693:$AG693=3)-($B693:$AG693=4)))-SUMPRODUCT(($B$1004:$AG$1004='MPL ID'!$BF$8)*(2*($B693:$AG693=1)+($B693:$AG693=2)-2*($B693:$AG693=3)-($B693:$AG693=4)))</f>
        <v>-10</v>
      </c>
      <c r="AY693">
        <f ca="1">'MPL ID'!$BH$9+SUMPRODUCT(($B$1003:$AG$1003='MPL ID'!$BF$9)*(2*($B693:$AG693=1)+($B693:$AG693=2)-2*($B693:$AG693=3)-($B693:$AG693=4)))-SUMPRODUCT(($B$1004:$AG$1004='MPL ID'!$BF$9)*(2*($B693:$AG693=1)+($B693:$AG693=2)-2*($B693:$AG693=3)-($B693:$AG693=4)))</f>
        <v>12</v>
      </c>
      <c r="AZ693">
        <f ca="1">SUMPRODUCT(--($AH693:$AP693=AH693),--($AQ693:$AY693=AQ693),'MPL ID'!$BG$13:$BO$13)+IF(AND($E693&gt;=3,$E693&lt;=4,AO693=AH693,AX693=AQ693),1,0)+IF(AND($G693&gt;=1,$G693&lt;=2,AJ693=AH693,AS693=AQ693),1,0)+IF(AND($L693&gt;=1,$L693&lt;=2,AM693=AH693,AV693=AQ693),1,0)+IF(AND($O693&gt;=1,$O693&lt;=2,AP693=AH693,AY693=AQ693),1,0)+IF(AND($R693&gt;=1,$R693&lt;=2,AI693=AH693,AR693=AQ693),1,0)+IF(AND($AA693&gt;=3,$AA693&lt;=4,AL693=AH693,AU693=AQ693),1,0)+IF(AND($AE693&gt;=3,$AE693&lt;=4,AK693=AH693,AT693=AQ693),1,0)</f>
        <v>0</v>
      </c>
      <c r="BA693">
        <f ca="1">SUMPRODUCT(--($AH693:$AP693=AI693),--($AQ693:$AY693=AR693),'MPL ID'!$BG$14:$BO$14)+IF(AND($F693&gt;=1,$F693&lt;=2,AP693=AI693,AY693=AR693),1,0)+IF(AND($H693&gt;=1,$H693&lt;=2,AN693=AI693,AW693=AR693),1,0)+IF(AND($J693&gt;=3,$J693&lt;=4,AL693=AI693,AU693=AR693),1,0)+IF(AND($M693&gt;=1,$M693&lt;=2,AO693=AI693,AX693=AR693),1,0)+IF(AND($R693&gt;=3,$R693&lt;=4,AH693=AI693,AQ693=AR693),1,0)+IF(AND($Y693&gt;=3,$Y693&lt;=4,AJ693=AI693,AS693=AR693),1,0)+IF(AND($AC693&gt;=1,$AC693&lt;=2,AK693=AI693,AT693=AR693),1,0)+IF(AND($AF693&gt;=3,$AF693&lt;=4,AM693=AI693,AV693=AR693),1,0)</f>
        <v>0</v>
      </c>
      <c r="BB693">
        <f ca="1">SUMPRODUCT(--($AH693:$AP693=AJ693),--($AQ693:$AY693=AS693),'MPL ID'!$BG$15:$BO$15)+IF(AND($C693&gt;=1,$C693&lt;=2,AK693=AJ693,AT693=AS693),1,0)+IF(AND($G693&gt;=3,$G693&lt;=4,AH693=AJ693,AQ693=AS693),1,0)+IF(AND($K693&gt;=1,$K693&lt;=2,AP693=AJ693,AY693=AS693),1,0)+IF(AND($N693&gt;=3,$N693&lt;=4,AL693=AJ693,AU693=AS693),1,0)+IF(AND($V693&gt;=1,$V693&lt;=2,AM693=AJ693,AV693=AS693),1,0)+IF(AND($Y693&gt;=1,$Y693&lt;=2,AI693=AJ693,AR693=AS693),1,0)+IF(AND($AB693&gt;=3,$AB693&lt;=4,AN693=AJ693,AW693=AS693),1,0)</f>
        <v>1</v>
      </c>
      <c r="BC693">
        <f ca="1">SUMPRODUCT(--($AH693:$AP693=AK693),--($AQ693:$AY693=AT693),'MPL ID'!$BG$16:$BO$16)+IF(AND($C693&gt;=3,$C693&lt;=4,AJ693=AK693,AS693=AT693),1,0)+IF(AND($I693&gt;=1,$I693&lt;=2,AP693=AK693,AY693=AT693),1,0)+IF(AND($P693&gt;=3,$P693&lt;=4,AO693=AK693,AX693=AT693),1,0)+IF(AND($T693&gt;=1,$T693&lt;=2,AN693=AK693,AW693=AT693),1,0)+IF(AND($W693&gt;=1,$W693&lt;=2,AL693=AK693,AU693=AT693),1,0)+IF(AND($AC693&gt;=3,$AC693&lt;=4,AI693=AK693,AR693=AT693),1,0)+IF(AND($AE693&gt;=1,$AE693&lt;=2,AH693=AK693,AQ693=AT693),1,0)</f>
        <v>0</v>
      </c>
      <c r="BD693">
        <f ca="1">SUMPRODUCT(--($AH693:$AP693=AL693),--($AQ693:$AY693=AU693),'MPL ID'!$BG$17:$BO$17)+IF(AND($B693&gt;=3,$B693&lt;=4,AN693=AL693,AW693=AU693),1,0)+IF(AND($D693&gt;=1,$D693&lt;=2,AM693=AL693,AV693=AU693),1,0)+IF(AND($J693&gt;=1,$J693&lt;=2,AI693=AL693,AR693=AU693),1,0)+IF(AND($N693&gt;=1,$N693&lt;=2,AJ693=AL693,AS693=AU693),1,0)+IF(AND($W693&gt;=3,$W693&lt;=4,AK693=AL693,AT693=AU693),1,0)+IF(AND($AA693&gt;=1,$AA693&lt;=2,AH693=AL693,AQ693=AU693),1,0)+IF(AND($AD693&gt;=3,$AD693&lt;=4,AO693=AL693,AX693=AU693),1,0)</f>
        <v>1</v>
      </c>
      <c r="BE693">
        <f ca="1">SUMPRODUCT(--($AH693:$AP693=AM693),--($AQ693:$AY693=AV693),'MPL ID'!$BG$18:$BO$18)+IF(AND($D693&gt;=3,$D693&lt;=4,AL693=AM693,AU693=AV693),1,0)+IF(AND($L693&gt;=3,$L693&lt;=4,AH693=AM693,AQ693=AV693),1,0)+IF(AND($Q693&gt;=3,$Q693&lt;=4,AN693=AM693,AW693=AV693),1,0)+IF(AND($S693&gt;=1,$S693&lt;=2,AP693=AM693,AY693=AV693),1,0)+IF(AND($V693&gt;=3,$V693&lt;=4,AJ693=AM693,AS693=AV693),1,0)+IF(AND($Z693&gt;=1,$Z693&lt;=2,AO693=AM693,AX693=AV693),1,0)+IF(AND($AF693&gt;=1,$AF693&lt;=2,AI693=AM693,AR693=AV693),1,0)</f>
        <v>0</v>
      </c>
      <c r="BF693">
        <f ca="1">SUMPRODUCT(--($AH693:$AP693=AN693),--($AQ693:$AY693=AW693),'MPL ID'!$BG$19:$BO$19)+IF(AND($B693&gt;=1,$B693&lt;=2,AL693=AN693,AU693=AW693),1,0)+IF(AND($H693&gt;=3,$H693&lt;=4,AI693=AN693,AR693=AW693),1,0)+IF(AND($Q693&gt;=1,$Q693&lt;=2,AM693=AN693,AV693=AW693),1,0)+IF(AND($T693&gt;=3,$T693&lt;=4,AK693=AN693,AT693=AW693),1,0)+IF(AND($X693&gt;=3,$X693&lt;=4,AO693=AN693,AX693=AW693),1,0)+IF(AND($AB693&gt;=1,$AB693&lt;=2,AJ693=AN693,AS693=AW693),1,0)+IF(AND($AG693&gt;=1,$AG693&lt;=2,AP693=AN693,AY693=AW693),1,0)</f>
        <v>0</v>
      </c>
      <c r="BG693">
        <f ca="1">SUMPRODUCT(--($AH693:$AP693=AO693),--($AQ693:$AY693=AX693),'MPL ID'!$BG$20:$BO$20)+IF(AND($E693&gt;=1,$E693&lt;=2,AH693=AO693,AQ693=AX693),1,0)+IF(AND($M693&gt;=3,$M693&lt;=4,AI693=AO693,AR693=AX693),1,0)+IF(AND($P693&gt;=1,$P693&lt;=2,AK693=AO693,AT693=AX693),1,0)+IF(AND($U693&gt;=1,$U693&lt;=2,AP693=AO693,AY693=AX693),1,0)+IF(AND($X693&gt;=1,$X693&lt;=2,AN693=AO693,AW693=AX693),1,0)+IF(AND($Z693&gt;=3,$Z693&lt;=4,AM693=AO693,AV693=AX693),1,0)+IF(AND($AD693&gt;=1,$AD693&lt;=2,AL693=AO693,AU693=AX693),1,0)</f>
        <v>0</v>
      </c>
      <c r="BH693">
        <f ca="1">SUMPRODUCT(--($AH693:$AP693=AP693),--($AQ693:$AY693=AY693),'MPL ID'!$BG$21:$BO$21)+IF(AND($F693&gt;=3,$F693&lt;=4,AI693=AP693,AR693=AY693),1,0)+IF(AND($I693&gt;=3,$I693&lt;=4,AK693=AP693,AT693=AY693),1,0)+IF(AND($K693&gt;=3,$K693&lt;=4,AJ693=AP693,AS693=AY693),1,0)+IF(AND($O693&gt;=3,$O693&lt;=4,AH693=AP693,AQ693=AY693),1,0)+IF(AND($S693&gt;=3,$S693&lt;=4,AM693=AP693,AV693=AY693),1,0)+IF(AND($U693&gt;=3,$U693&lt;=4,AO693=AP693,AX693=AY693),1,0)+IF(AND($AG693&gt;=3,$AG693&lt;=4,AN693=AP693,AW693=AY693),1,0)</f>
        <v>0</v>
      </c>
      <c r="BI693">
        <f t="shared" ca="1" si="90"/>
        <v>3</v>
      </c>
      <c r="BJ693">
        <f t="shared" ca="1" si="91"/>
        <v>4</v>
      </c>
      <c r="BK693">
        <f t="shared" ca="1" si="92"/>
        <v>7</v>
      </c>
      <c r="BL693">
        <f t="shared" ca="1" si="93"/>
        <v>5</v>
      </c>
      <c r="BM693">
        <f t="shared" ca="1" si="94"/>
        <v>8</v>
      </c>
      <c r="BN693">
        <f t="shared" ca="1" si="95"/>
        <v>2</v>
      </c>
      <c r="BO693">
        <f t="shared" ca="1" si="96"/>
        <v>6</v>
      </c>
      <c r="BP693">
        <f t="shared" ca="1" si="97"/>
        <v>9</v>
      </c>
      <c r="BQ693">
        <f t="shared" ca="1" si="98"/>
        <v>1</v>
      </c>
    </row>
    <row r="694" spans="1:69" x14ac:dyDescent="0.25">
      <c r="A694">
        <v>693</v>
      </c>
      <c r="B694">
        <f ca="1">IF(AND(ISNUMBER('MPL ID'!$P$25),ISNUMBER('MPL ID'!$Q$25)),0,RANDBETWEEN(1,4))</f>
        <v>0</v>
      </c>
      <c r="C694">
        <f ca="1">IF(AND(ISNUMBER('MPL ID'!$P$26),ISNUMBER('MPL ID'!$Q$26)),0,RANDBETWEEN(1,4))</f>
        <v>0</v>
      </c>
      <c r="D694">
        <f ca="1">IF(AND(ISNUMBER('MPL ID'!$P$28),ISNUMBER('MPL ID'!$Q$28)),0,RANDBETWEEN(1,4))</f>
        <v>0</v>
      </c>
      <c r="E694">
        <f ca="1">IF(AND(ISNUMBER('MPL ID'!$P$29),ISNUMBER('MPL ID'!$Q$29)),0,RANDBETWEEN(1,4))</f>
        <v>0</v>
      </c>
      <c r="F694">
        <f ca="1">IF(AND(ISNUMBER('MPL ID'!$P$30),ISNUMBER('MPL ID'!$Q$30)),0,RANDBETWEEN(1,4))</f>
        <v>0</v>
      </c>
      <c r="G694">
        <f ca="1">IF(AND(ISNUMBER('MPL ID'!$P$31),ISNUMBER('MPL ID'!$Q$31)),0,RANDBETWEEN(1,4))</f>
        <v>0</v>
      </c>
      <c r="H694">
        <f ca="1">IF(AND(ISNUMBER('MPL ID'!$P$32),ISNUMBER('MPL ID'!$Q$32)),0,RANDBETWEEN(1,4))</f>
        <v>0</v>
      </c>
      <c r="I694">
        <f ca="1">IF(AND(ISNUMBER('MPL ID'!$P$33),ISNUMBER('MPL ID'!$Q$33)),0,RANDBETWEEN(1,4))</f>
        <v>0</v>
      </c>
      <c r="J694">
        <f ca="1">IF(AND(ISNUMBER('MPL ID'!$D$36),ISNUMBER('MPL ID'!$E$36)),0,RANDBETWEEN(1,4))</f>
        <v>0</v>
      </c>
      <c r="K694">
        <f ca="1">IF(AND(ISNUMBER('MPL ID'!$D$37),ISNUMBER('MPL ID'!$E$37)),0,RANDBETWEEN(1,4))</f>
        <v>0</v>
      </c>
      <c r="L694">
        <f ca="1">IF(AND(ISNUMBER('MPL ID'!$D$39),ISNUMBER('MPL ID'!$E$39)),0,RANDBETWEEN(1,4))</f>
        <v>0</v>
      </c>
      <c r="M694">
        <f ca="1">IF(AND(ISNUMBER('MPL ID'!$D$40),ISNUMBER('MPL ID'!$E$40)),0,RANDBETWEEN(1,4))</f>
        <v>0</v>
      </c>
      <c r="N694">
        <f ca="1">IF(AND(ISNUMBER('MPL ID'!$D$41),ISNUMBER('MPL ID'!$E$41)),0,RANDBETWEEN(1,4))</f>
        <v>0</v>
      </c>
      <c r="O694">
        <f ca="1">IF(AND(ISNUMBER('MPL ID'!$D$42),ISNUMBER('MPL ID'!$E$42)),0,RANDBETWEEN(1,4))</f>
        <v>0</v>
      </c>
      <c r="P694">
        <f ca="1">IF(AND(ISNUMBER('MPL ID'!$D$43),ISNUMBER('MPL ID'!$E$43)),0,RANDBETWEEN(1,4))</f>
        <v>0</v>
      </c>
      <c r="Q694">
        <f ca="1">IF(AND(ISNUMBER('MPL ID'!$D$44),ISNUMBER('MPL ID'!$E$44)),0,RANDBETWEEN(1,4))</f>
        <v>0</v>
      </c>
      <c r="R694">
        <f ca="1">IF(AND(ISNUMBER('MPL ID'!$J$36),ISNUMBER('MPL ID'!$K$36)),0,RANDBETWEEN(1,4))</f>
        <v>0</v>
      </c>
      <c r="S694">
        <f ca="1">IF(AND(ISNUMBER('MPL ID'!$J$37),ISNUMBER('MPL ID'!$K$37)),0,RANDBETWEEN(1,4))</f>
        <v>0</v>
      </c>
      <c r="T694">
        <f ca="1">IF(AND(ISNUMBER('MPL ID'!$J$39),ISNUMBER('MPL ID'!$K$39)),0,RANDBETWEEN(1,4))</f>
        <v>0</v>
      </c>
      <c r="U694">
        <f ca="1">IF(AND(ISNUMBER('MPL ID'!$J$40),ISNUMBER('MPL ID'!$K$40)),0,RANDBETWEEN(1,4))</f>
        <v>0</v>
      </c>
      <c r="V694">
        <f ca="1">IF(AND(ISNUMBER('MPL ID'!$J$41),ISNUMBER('MPL ID'!$K$41)),0,RANDBETWEEN(1,4))</f>
        <v>0</v>
      </c>
      <c r="W694">
        <f ca="1">IF(AND(ISNUMBER('MPL ID'!$J$42),ISNUMBER('MPL ID'!$K$42)),0,RANDBETWEEN(1,4))</f>
        <v>1</v>
      </c>
      <c r="X694">
        <f ca="1">IF(AND(ISNUMBER('MPL ID'!$J$43),ISNUMBER('MPL ID'!$K$43)),0,RANDBETWEEN(1,4))</f>
        <v>2</v>
      </c>
      <c r="Y694">
        <f ca="1">IF(AND(ISNUMBER('MPL ID'!$J$44),ISNUMBER('MPL ID'!$K$44)),0,RANDBETWEEN(1,4))</f>
        <v>4</v>
      </c>
      <c r="Z694">
        <f ca="1">IF(AND(ISNUMBER('MPL ID'!$P$36),ISNUMBER('MPL ID'!$Q$36)),0,RANDBETWEEN(1,4))</f>
        <v>3</v>
      </c>
      <c r="AA694">
        <f ca="1">IF(AND(ISNUMBER('MPL ID'!$P$37),ISNUMBER('MPL ID'!$Q$37)),0,RANDBETWEEN(1,4))</f>
        <v>3</v>
      </c>
      <c r="AB694">
        <f ca="1">IF(AND(ISNUMBER('MPL ID'!$P$39),ISNUMBER('MPL ID'!$Q$39)),0,RANDBETWEEN(1,4))</f>
        <v>3</v>
      </c>
      <c r="AC694">
        <f ca="1">IF(AND(ISNUMBER('MPL ID'!$P$40),ISNUMBER('MPL ID'!$Q$40)),0,RANDBETWEEN(1,4))</f>
        <v>1</v>
      </c>
      <c r="AD694">
        <f ca="1">IF(AND(ISNUMBER('MPL ID'!$P$41),ISNUMBER('MPL ID'!$Q$41)),0,RANDBETWEEN(1,4))</f>
        <v>2</v>
      </c>
      <c r="AE694">
        <f ca="1">IF(AND(ISNUMBER('MPL ID'!$P$42),ISNUMBER('MPL ID'!$Q$42)),0,RANDBETWEEN(1,4))</f>
        <v>3</v>
      </c>
      <c r="AF694">
        <f ca="1">IF(AND(ISNUMBER('MPL ID'!$P$43),ISNUMBER('MPL ID'!$Q$43)),0,RANDBETWEEN(1,4))</f>
        <v>1</v>
      </c>
      <c r="AG694">
        <f ca="1">IF(AND(ISNUMBER('MPL ID'!$P$44),ISNUMBER('MPL ID'!$Q$44)),0,RANDBETWEEN(1,4))</f>
        <v>2</v>
      </c>
      <c r="AH694">
        <f ca="1">'MPL ID'!$BG$1+SUMPRODUCT(($B$1003:$AG$1003='MPL ID'!$BF$1)*(($B694:$AG694=1)+($B694:$AG694=2)))+SUMPRODUCT(($B$1004:$AG$1004='MPL ID'!$BF$1)*(($B694:$AG694=3)+($B694:$AG694=4)))</f>
        <v>11</v>
      </c>
      <c r="AI694">
        <f ca="1">'MPL ID'!$BG$2+SUMPRODUCT(($B$1003:$AG$1003='MPL ID'!$BF$2)*(($B694:$AG694=1)+($B694:$AG694=2)))+SUMPRODUCT(($B$1004:$AG$1004='MPL ID'!$BF$2)*(($B694:$AG694=3)+($B694:$AG694=4)))</f>
        <v>9</v>
      </c>
      <c r="AJ694">
        <f ca="1">'MPL ID'!$BG$3+SUMPRODUCT(($B$1003:$AG$1003='MPL ID'!$BF$3)*(($B694:$AG694=1)+($B694:$AG694=2)))+SUMPRODUCT(($B$1004:$AG$1004='MPL ID'!$BF$3)*(($B694:$AG694=3)+($B694:$AG694=4)))</f>
        <v>6</v>
      </c>
      <c r="AK694">
        <f ca="1">'MPL ID'!$BG$4+SUMPRODUCT(($B$1003:$AG$1003='MPL ID'!$BF$4)*(($B694:$AG694=1)+($B694:$AG694=2)))+SUMPRODUCT(($B$1004:$AG$1004='MPL ID'!$BF$4)*(($B694:$AG694=3)+($B694:$AG694=4)))</f>
        <v>8</v>
      </c>
      <c r="AL694">
        <f ca="1">'MPL ID'!$BG$5+SUMPRODUCT(($B$1003:$AG$1003='MPL ID'!$BF$5)*(($B694:$AG694=1)+($B694:$AG694=2)))+SUMPRODUCT(($B$1004:$AG$1004='MPL ID'!$BF$5)*(($B694:$AG694=3)+($B694:$AG694=4)))</f>
        <v>3</v>
      </c>
      <c r="AM694">
        <f ca="1">'MPL ID'!$BG$6+SUMPRODUCT(($B$1003:$AG$1003='MPL ID'!$BF$6)*(($B694:$AG694=1)+($B694:$AG694=2)))+SUMPRODUCT(($B$1004:$AG$1004='MPL ID'!$BF$6)*(($B694:$AG694=3)+($B694:$AG694=4)))</f>
        <v>12</v>
      </c>
      <c r="AN694">
        <f ca="1">'MPL ID'!$BG$7+SUMPRODUCT(($B$1003:$AG$1003='MPL ID'!$BF$7)*(($B694:$AG694=1)+($B694:$AG694=2)))+SUMPRODUCT(($B$1004:$AG$1004='MPL ID'!$BF$7)*(($B694:$AG694=3)+($B694:$AG694=4)))</f>
        <v>6</v>
      </c>
      <c r="AO694">
        <f ca="1">'MPL ID'!$BG$8+SUMPRODUCT(($B$1003:$AG$1003='MPL ID'!$BF$8)*(($B694:$AG694=1)+($B694:$AG694=2)))+SUMPRODUCT(($B$1004:$AG$1004='MPL ID'!$BF$8)*(($B694:$AG694=3)+($B694:$AG694=4)))</f>
        <v>6</v>
      </c>
      <c r="AP694">
        <f ca="1">'MPL ID'!$BG$9+SUMPRODUCT(($B$1003:$AG$1003='MPL ID'!$BF$9)*(($B694:$AG694=1)+($B694:$AG694=2)))+SUMPRODUCT(($B$1004:$AG$1004='MPL ID'!$BF$9)*(($B694:$AG694=3)+($B694:$AG694=4)))</f>
        <v>11</v>
      </c>
      <c r="AQ694">
        <f ca="1">'MPL ID'!$BH$1+SUMPRODUCT(($B$1003:$AG$1003='MPL ID'!$BF$1)*(2*($B694:$AG694=1)+($B694:$AG694=2)-2*($B694:$AG694=3)-($B694:$AG694=4)))-SUMPRODUCT(($B$1004:$AG$1004='MPL ID'!$BF$1)*(2*($B694:$AG694=1)+($B694:$AG694=2)-2*($B694:$AG694=3)-($B694:$AG694=4)))</f>
        <v>13</v>
      </c>
      <c r="AR694">
        <f ca="1">'MPL ID'!$BH$2+SUMPRODUCT(($B$1003:$AG$1003='MPL ID'!$BF$2)*(2*($B694:$AG694=1)+($B694:$AG694=2)-2*($B694:$AG694=3)-($B694:$AG694=4)))-SUMPRODUCT(($B$1004:$AG$1004='MPL ID'!$BF$2)*(2*($B694:$AG694=1)+($B694:$AG694=2)-2*($B694:$AG694=3)-($B694:$AG694=4)))</f>
        <v>-1</v>
      </c>
      <c r="AS694">
        <f ca="1">'MPL ID'!$BH$3+SUMPRODUCT(($B$1003:$AG$1003='MPL ID'!$BF$3)*(2*($B694:$AG694=1)+($B694:$AG694=2)-2*($B694:$AG694=3)-($B694:$AG694=4)))-SUMPRODUCT(($B$1004:$AG$1004='MPL ID'!$BF$3)*(2*($B694:$AG694=1)+($B694:$AG694=2)-2*($B694:$AG694=3)-($B694:$AG694=4)))</f>
        <v>-7</v>
      </c>
      <c r="AT694">
        <f ca="1">'MPL ID'!$BH$4+SUMPRODUCT(($B$1003:$AG$1003='MPL ID'!$BF$4)*(2*($B694:$AG694=1)+($B694:$AG694=2)-2*($B694:$AG694=3)-($B694:$AG694=4)))-SUMPRODUCT(($B$1004:$AG$1004='MPL ID'!$BF$4)*(2*($B694:$AG694=1)+($B694:$AG694=2)-2*($B694:$AG694=3)-($B694:$AG694=4)))</f>
        <v>-2</v>
      </c>
      <c r="AU694">
        <f ca="1">'MPL ID'!$BH$5+SUMPRODUCT(($B$1003:$AG$1003='MPL ID'!$BF$5)*(2*($B694:$AG694=1)+($B694:$AG694=2)-2*($B694:$AG694=3)-($B694:$AG694=4)))-SUMPRODUCT(($B$1004:$AG$1004='MPL ID'!$BF$5)*(2*($B694:$AG694=1)+($B694:$AG694=2)-2*($B694:$AG694=3)-($B694:$AG694=4)))</f>
        <v>-17</v>
      </c>
      <c r="AV694">
        <f ca="1">'MPL ID'!$BH$6+SUMPRODUCT(($B$1003:$AG$1003='MPL ID'!$BF$6)*(2*($B694:$AG694=1)+($B694:$AG694=2)-2*($B694:$AG694=3)-($B694:$AG694=4)))-SUMPRODUCT(($B$1004:$AG$1004='MPL ID'!$BF$6)*(2*($B694:$AG694=1)+($B694:$AG694=2)-2*($B694:$AG694=3)-($B694:$AG694=4)))</f>
        <v>14</v>
      </c>
      <c r="AW694">
        <f ca="1">'MPL ID'!$BH$7+SUMPRODUCT(($B$1003:$AG$1003='MPL ID'!$BF$7)*(2*($B694:$AG694=1)+($B694:$AG694=2)-2*($B694:$AG694=3)-($B694:$AG694=4)))-SUMPRODUCT(($B$1004:$AG$1004='MPL ID'!$BF$7)*(2*($B694:$AG694=1)+($B694:$AG694=2)-2*($B694:$AG694=3)-($B694:$AG694=4)))</f>
        <v>-4</v>
      </c>
      <c r="AX694">
        <f ca="1">'MPL ID'!$BH$8+SUMPRODUCT(($B$1003:$AG$1003='MPL ID'!$BF$8)*(2*($B694:$AG694=1)+($B694:$AG694=2)-2*($B694:$AG694=3)-($B694:$AG694=4)))-SUMPRODUCT(($B$1004:$AG$1004='MPL ID'!$BF$8)*(2*($B694:$AG694=1)+($B694:$AG694=2)-2*($B694:$AG694=3)-($B694:$AG694=4)))</f>
        <v>-8</v>
      </c>
      <c r="AY694">
        <f ca="1">'MPL ID'!$BH$9+SUMPRODUCT(($B$1003:$AG$1003='MPL ID'!$BF$9)*(2*($B694:$AG694=1)+($B694:$AG694=2)-2*($B694:$AG694=3)-($B694:$AG694=4)))-SUMPRODUCT(($B$1004:$AG$1004='MPL ID'!$BF$9)*(2*($B694:$AG694=1)+($B694:$AG694=2)-2*($B694:$AG694=3)-($B694:$AG694=4)))</f>
        <v>12</v>
      </c>
      <c r="AZ694">
        <f ca="1">SUMPRODUCT(--($AH694:$AP694=AH694),--($AQ694:$AY694=AQ694),'MPL ID'!$BG$13:$BO$13)+IF(AND($E694&gt;=3,$E694&lt;=4,AO694=AH694,AX694=AQ694),1,0)+IF(AND($G694&gt;=1,$G694&lt;=2,AJ694=AH694,AS694=AQ694),1,0)+IF(AND($L694&gt;=1,$L694&lt;=2,AM694=AH694,AV694=AQ694),1,0)+IF(AND($O694&gt;=1,$O694&lt;=2,AP694=AH694,AY694=AQ694),1,0)+IF(AND($R694&gt;=1,$R694&lt;=2,AI694=AH694,AR694=AQ694),1,0)+IF(AND($AA694&gt;=3,$AA694&lt;=4,AL694=AH694,AU694=AQ694),1,0)+IF(AND($AE694&gt;=3,$AE694&lt;=4,AK694=AH694,AT694=AQ694),1,0)</f>
        <v>0</v>
      </c>
      <c r="BA694">
        <f ca="1">SUMPRODUCT(--($AH694:$AP694=AI694),--($AQ694:$AY694=AR694),'MPL ID'!$BG$14:$BO$14)+IF(AND($F694&gt;=1,$F694&lt;=2,AP694=AI694,AY694=AR694),1,0)+IF(AND($H694&gt;=1,$H694&lt;=2,AN694=AI694,AW694=AR694),1,0)+IF(AND($J694&gt;=3,$J694&lt;=4,AL694=AI694,AU694=AR694),1,0)+IF(AND($M694&gt;=1,$M694&lt;=2,AO694=AI694,AX694=AR694),1,0)+IF(AND($R694&gt;=3,$R694&lt;=4,AH694=AI694,AQ694=AR694),1,0)+IF(AND($Y694&gt;=3,$Y694&lt;=4,AJ694=AI694,AS694=AR694),1,0)+IF(AND($AC694&gt;=1,$AC694&lt;=2,AK694=AI694,AT694=AR694),1,0)+IF(AND($AF694&gt;=3,$AF694&lt;=4,AM694=AI694,AV694=AR694),1,0)</f>
        <v>0</v>
      </c>
      <c r="BB694">
        <f ca="1">SUMPRODUCT(--($AH694:$AP694=AJ694),--($AQ694:$AY694=AS694),'MPL ID'!$BG$15:$BO$15)+IF(AND($C694&gt;=1,$C694&lt;=2,AK694=AJ694,AT694=AS694),1,0)+IF(AND($G694&gt;=3,$G694&lt;=4,AH694=AJ694,AQ694=AS694),1,0)+IF(AND($K694&gt;=1,$K694&lt;=2,AP694=AJ694,AY694=AS694),1,0)+IF(AND($N694&gt;=3,$N694&lt;=4,AL694=AJ694,AU694=AS694),1,0)+IF(AND($V694&gt;=1,$V694&lt;=2,AM694=AJ694,AV694=AS694),1,0)+IF(AND($Y694&gt;=1,$Y694&lt;=2,AI694=AJ694,AR694=AS694),1,0)+IF(AND($AB694&gt;=3,$AB694&lt;=4,AN694=AJ694,AW694=AS694),1,0)</f>
        <v>0</v>
      </c>
      <c r="BC694">
        <f ca="1">SUMPRODUCT(--($AH694:$AP694=AK694),--($AQ694:$AY694=AT694),'MPL ID'!$BG$16:$BO$16)+IF(AND($C694&gt;=3,$C694&lt;=4,AJ694=AK694,AS694=AT694),1,0)+IF(AND($I694&gt;=1,$I694&lt;=2,AP694=AK694,AY694=AT694),1,0)+IF(AND($P694&gt;=3,$P694&lt;=4,AO694=AK694,AX694=AT694),1,0)+IF(AND($T694&gt;=1,$T694&lt;=2,AN694=AK694,AW694=AT694),1,0)+IF(AND($W694&gt;=1,$W694&lt;=2,AL694=AK694,AU694=AT694),1,0)+IF(AND($AC694&gt;=3,$AC694&lt;=4,AI694=AK694,AR694=AT694),1,0)+IF(AND($AE694&gt;=1,$AE694&lt;=2,AH694=AK694,AQ694=AT694),1,0)</f>
        <v>0</v>
      </c>
      <c r="BD694">
        <f ca="1">SUMPRODUCT(--($AH694:$AP694=AL694),--($AQ694:$AY694=AU694),'MPL ID'!$BG$17:$BO$17)+IF(AND($B694&gt;=3,$B694&lt;=4,AN694=AL694,AW694=AU694),1,0)+IF(AND($D694&gt;=1,$D694&lt;=2,AM694=AL694,AV694=AU694),1,0)+IF(AND($J694&gt;=1,$J694&lt;=2,AI694=AL694,AR694=AU694),1,0)+IF(AND($N694&gt;=1,$N694&lt;=2,AJ694=AL694,AS694=AU694),1,0)+IF(AND($W694&gt;=3,$W694&lt;=4,AK694=AL694,AT694=AU694),1,0)+IF(AND($AA694&gt;=1,$AA694&lt;=2,AH694=AL694,AQ694=AU694),1,0)+IF(AND($AD694&gt;=3,$AD694&lt;=4,AO694=AL694,AX694=AU694),1,0)</f>
        <v>0</v>
      </c>
      <c r="BE694">
        <f ca="1">SUMPRODUCT(--($AH694:$AP694=AM694),--($AQ694:$AY694=AV694),'MPL ID'!$BG$18:$BO$18)+IF(AND($D694&gt;=3,$D694&lt;=4,AL694=AM694,AU694=AV694),1,0)+IF(AND($L694&gt;=3,$L694&lt;=4,AH694=AM694,AQ694=AV694),1,0)+IF(AND($Q694&gt;=3,$Q694&lt;=4,AN694=AM694,AW694=AV694),1,0)+IF(AND($S694&gt;=1,$S694&lt;=2,AP694=AM694,AY694=AV694),1,0)+IF(AND($V694&gt;=3,$V694&lt;=4,AJ694=AM694,AS694=AV694),1,0)+IF(AND($Z694&gt;=1,$Z694&lt;=2,AO694=AM694,AX694=AV694),1,0)+IF(AND($AF694&gt;=1,$AF694&lt;=2,AI694=AM694,AR694=AV694),1,0)</f>
        <v>0</v>
      </c>
      <c r="BF694">
        <f ca="1">SUMPRODUCT(--($AH694:$AP694=AN694),--($AQ694:$AY694=AW694),'MPL ID'!$BG$19:$BO$19)+IF(AND($B694&gt;=1,$B694&lt;=2,AL694=AN694,AU694=AW694),1,0)+IF(AND($H694&gt;=3,$H694&lt;=4,AI694=AN694,AR694=AW694),1,0)+IF(AND($Q694&gt;=1,$Q694&lt;=2,AM694=AN694,AV694=AW694),1,0)+IF(AND($T694&gt;=3,$T694&lt;=4,AK694=AN694,AT694=AW694),1,0)+IF(AND($X694&gt;=3,$X694&lt;=4,AO694=AN694,AX694=AW694),1,0)+IF(AND($AB694&gt;=1,$AB694&lt;=2,AJ694=AN694,AS694=AW694),1,0)+IF(AND($AG694&gt;=1,$AG694&lt;=2,AP694=AN694,AY694=AW694),1,0)</f>
        <v>0</v>
      </c>
      <c r="BG694">
        <f ca="1">SUMPRODUCT(--($AH694:$AP694=AO694),--($AQ694:$AY694=AX694),'MPL ID'!$BG$20:$BO$20)+IF(AND($E694&gt;=1,$E694&lt;=2,AH694=AO694,AQ694=AX694),1,0)+IF(AND($M694&gt;=3,$M694&lt;=4,AI694=AO694,AR694=AX694),1,0)+IF(AND($P694&gt;=1,$P694&lt;=2,AK694=AO694,AT694=AX694),1,0)+IF(AND($U694&gt;=1,$U694&lt;=2,AP694=AO694,AY694=AX694),1,0)+IF(AND($X694&gt;=1,$X694&lt;=2,AN694=AO694,AW694=AX694),1,0)+IF(AND($Z694&gt;=3,$Z694&lt;=4,AM694=AO694,AV694=AX694),1,0)+IF(AND($AD694&gt;=1,$AD694&lt;=2,AL694=AO694,AU694=AX694),1,0)</f>
        <v>0</v>
      </c>
      <c r="BH694">
        <f ca="1">SUMPRODUCT(--($AH694:$AP694=AP694),--($AQ694:$AY694=AY694),'MPL ID'!$BG$21:$BO$21)+IF(AND($F694&gt;=3,$F694&lt;=4,AI694=AP694,AR694=AY694),1,0)+IF(AND($I694&gt;=3,$I694&lt;=4,AK694=AP694,AT694=AY694),1,0)+IF(AND($K694&gt;=3,$K694&lt;=4,AJ694=AP694,AS694=AY694),1,0)+IF(AND($O694&gt;=3,$O694&lt;=4,AH694=AP694,AQ694=AY694),1,0)+IF(AND($S694&gt;=3,$S694&lt;=4,AM694=AP694,AV694=AY694),1,0)+IF(AND($U694&gt;=3,$U694&lt;=4,AO694=AP694,AX694=AY694),1,0)+IF(AND($AG694&gt;=3,$AG694&lt;=4,AN694=AP694,AW694=AY694),1,0)</f>
        <v>0</v>
      </c>
      <c r="BI694">
        <f t="shared" ca="1" si="90"/>
        <v>2</v>
      </c>
      <c r="BJ694">
        <f t="shared" ca="1" si="91"/>
        <v>4</v>
      </c>
      <c r="BK694">
        <f t="shared" ca="1" si="92"/>
        <v>7</v>
      </c>
      <c r="BL694">
        <f t="shared" ca="1" si="93"/>
        <v>5</v>
      </c>
      <c r="BM694">
        <f t="shared" ca="1" si="94"/>
        <v>9</v>
      </c>
      <c r="BN694">
        <f t="shared" ca="1" si="95"/>
        <v>1</v>
      </c>
      <c r="BO694">
        <f t="shared" ca="1" si="96"/>
        <v>6</v>
      </c>
      <c r="BP694">
        <f t="shared" ca="1" si="97"/>
        <v>8</v>
      </c>
      <c r="BQ694">
        <f t="shared" ca="1" si="98"/>
        <v>3</v>
      </c>
    </row>
    <row r="695" spans="1:69" x14ac:dyDescent="0.25">
      <c r="A695">
        <v>694</v>
      </c>
      <c r="B695">
        <f ca="1">IF(AND(ISNUMBER('MPL ID'!$P$25),ISNUMBER('MPL ID'!$Q$25)),0,RANDBETWEEN(1,4))</f>
        <v>0</v>
      </c>
      <c r="C695">
        <f ca="1">IF(AND(ISNUMBER('MPL ID'!$P$26),ISNUMBER('MPL ID'!$Q$26)),0,RANDBETWEEN(1,4))</f>
        <v>0</v>
      </c>
      <c r="D695">
        <f ca="1">IF(AND(ISNUMBER('MPL ID'!$P$28),ISNUMBER('MPL ID'!$Q$28)),0,RANDBETWEEN(1,4))</f>
        <v>0</v>
      </c>
      <c r="E695">
        <f ca="1">IF(AND(ISNUMBER('MPL ID'!$P$29),ISNUMBER('MPL ID'!$Q$29)),0,RANDBETWEEN(1,4))</f>
        <v>0</v>
      </c>
      <c r="F695">
        <f ca="1">IF(AND(ISNUMBER('MPL ID'!$P$30),ISNUMBER('MPL ID'!$Q$30)),0,RANDBETWEEN(1,4))</f>
        <v>0</v>
      </c>
      <c r="G695">
        <f ca="1">IF(AND(ISNUMBER('MPL ID'!$P$31),ISNUMBER('MPL ID'!$Q$31)),0,RANDBETWEEN(1,4))</f>
        <v>0</v>
      </c>
      <c r="H695">
        <f ca="1">IF(AND(ISNUMBER('MPL ID'!$P$32),ISNUMBER('MPL ID'!$Q$32)),0,RANDBETWEEN(1,4))</f>
        <v>0</v>
      </c>
      <c r="I695">
        <f ca="1">IF(AND(ISNUMBER('MPL ID'!$P$33),ISNUMBER('MPL ID'!$Q$33)),0,RANDBETWEEN(1,4))</f>
        <v>0</v>
      </c>
      <c r="J695">
        <f ca="1">IF(AND(ISNUMBER('MPL ID'!$D$36),ISNUMBER('MPL ID'!$E$36)),0,RANDBETWEEN(1,4))</f>
        <v>0</v>
      </c>
      <c r="K695">
        <f ca="1">IF(AND(ISNUMBER('MPL ID'!$D$37),ISNUMBER('MPL ID'!$E$37)),0,RANDBETWEEN(1,4))</f>
        <v>0</v>
      </c>
      <c r="L695">
        <f ca="1">IF(AND(ISNUMBER('MPL ID'!$D$39),ISNUMBER('MPL ID'!$E$39)),0,RANDBETWEEN(1,4))</f>
        <v>0</v>
      </c>
      <c r="M695">
        <f ca="1">IF(AND(ISNUMBER('MPL ID'!$D$40),ISNUMBER('MPL ID'!$E$40)),0,RANDBETWEEN(1,4))</f>
        <v>0</v>
      </c>
      <c r="N695">
        <f ca="1">IF(AND(ISNUMBER('MPL ID'!$D$41),ISNUMBER('MPL ID'!$E$41)),0,RANDBETWEEN(1,4))</f>
        <v>0</v>
      </c>
      <c r="O695">
        <f ca="1">IF(AND(ISNUMBER('MPL ID'!$D$42),ISNUMBER('MPL ID'!$E$42)),0,RANDBETWEEN(1,4))</f>
        <v>0</v>
      </c>
      <c r="P695">
        <f ca="1">IF(AND(ISNUMBER('MPL ID'!$D$43),ISNUMBER('MPL ID'!$E$43)),0,RANDBETWEEN(1,4))</f>
        <v>0</v>
      </c>
      <c r="Q695">
        <f ca="1">IF(AND(ISNUMBER('MPL ID'!$D$44),ISNUMBER('MPL ID'!$E$44)),0,RANDBETWEEN(1,4))</f>
        <v>0</v>
      </c>
      <c r="R695">
        <f ca="1">IF(AND(ISNUMBER('MPL ID'!$J$36),ISNUMBER('MPL ID'!$K$36)),0,RANDBETWEEN(1,4))</f>
        <v>0</v>
      </c>
      <c r="S695">
        <f ca="1">IF(AND(ISNUMBER('MPL ID'!$J$37),ISNUMBER('MPL ID'!$K$37)),0,RANDBETWEEN(1,4))</f>
        <v>0</v>
      </c>
      <c r="T695">
        <f ca="1">IF(AND(ISNUMBER('MPL ID'!$J$39),ISNUMBER('MPL ID'!$K$39)),0,RANDBETWEEN(1,4))</f>
        <v>0</v>
      </c>
      <c r="U695">
        <f ca="1">IF(AND(ISNUMBER('MPL ID'!$J$40),ISNUMBER('MPL ID'!$K$40)),0,RANDBETWEEN(1,4))</f>
        <v>0</v>
      </c>
      <c r="V695">
        <f ca="1">IF(AND(ISNUMBER('MPL ID'!$J$41),ISNUMBER('MPL ID'!$K$41)),0,RANDBETWEEN(1,4))</f>
        <v>0</v>
      </c>
      <c r="W695">
        <f ca="1">IF(AND(ISNUMBER('MPL ID'!$J$42),ISNUMBER('MPL ID'!$K$42)),0,RANDBETWEEN(1,4))</f>
        <v>3</v>
      </c>
      <c r="X695">
        <f ca="1">IF(AND(ISNUMBER('MPL ID'!$J$43),ISNUMBER('MPL ID'!$K$43)),0,RANDBETWEEN(1,4))</f>
        <v>1</v>
      </c>
      <c r="Y695">
        <f ca="1">IF(AND(ISNUMBER('MPL ID'!$J$44),ISNUMBER('MPL ID'!$K$44)),0,RANDBETWEEN(1,4))</f>
        <v>4</v>
      </c>
      <c r="Z695">
        <f ca="1">IF(AND(ISNUMBER('MPL ID'!$P$36),ISNUMBER('MPL ID'!$Q$36)),0,RANDBETWEEN(1,4))</f>
        <v>3</v>
      </c>
      <c r="AA695">
        <f ca="1">IF(AND(ISNUMBER('MPL ID'!$P$37),ISNUMBER('MPL ID'!$Q$37)),0,RANDBETWEEN(1,4))</f>
        <v>4</v>
      </c>
      <c r="AB695">
        <f ca="1">IF(AND(ISNUMBER('MPL ID'!$P$39),ISNUMBER('MPL ID'!$Q$39)),0,RANDBETWEEN(1,4))</f>
        <v>1</v>
      </c>
      <c r="AC695">
        <f ca="1">IF(AND(ISNUMBER('MPL ID'!$P$40),ISNUMBER('MPL ID'!$Q$40)),0,RANDBETWEEN(1,4))</f>
        <v>1</v>
      </c>
      <c r="AD695">
        <f ca="1">IF(AND(ISNUMBER('MPL ID'!$P$41),ISNUMBER('MPL ID'!$Q$41)),0,RANDBETWEEN(1,4))</f>
        <v>2</v>
      </c>
      <c r="AE695">
        <f ca="1">IF(AND(ISNUMBER('MPL ID'!$P$42),ISNUMBER('MPL ID'!$Q$42)),0,RANDBETWEEN(1,4))</f>
        <v>1</v>
      </c>
      <c r="AF695">
        <f ca="1">IF(AND(ISNUMBER('MPL ID'!$P$43),ISNUMBER('MPL ID'!$Q$43)),0,RANDBETWEEN(1,4))</f>
        <v>2</v>
      </c>
      <c r="AG695">
        <f ca="1">IF(AND(ISNUMBER('MPL ID'!$P$44),ISNUMBER('MPL ID'!$Q$44)),0,RANDBETWEEN(1,4))</f>
        <v>3</v>
      </c>
      <c r="AH695">
        <f ca="1">'MPL ID'!$BG$1+SUMPRODUCT(($B$1003:$AG$1003='MPL ID'!$BF$1)*(($B695:$AG695=1)+($B695:$AG695=2)))+SUMPRODUCT(($B$1004:$AG$1004='MPL ID'!$BF$1)*(($B695:$AG695=3)+($B695:$AG695=4)))</f>
        <v>10</v>
      </c>
      <c r="AI695">
        <f ca="1">'MPL ID'!$BG$2+SUMPRODUCT(($B$1003:$AG$1003='MPL ID'!$BF$2)*(($B695:$AG695=1)+($B695:$AG695=2)))+SUMPRODUCT(($B$1004:$AG$1004='MPL ID'!$BF$2)*(($B695:$AG695=3)+($B695:$AG695=4)))</f>
        <v>9</v>
      </c>
      <c r="AJ695">
        <f ca="1">'MPL ID'!$BG$3+SUMPRODUCT(($B$1003:$AG$1003='MPL ID'!$BF$3)*(($B695:$AG695=1)+($B695:$AG695=2)))+SUMPRODUCT(($B$1004:$AG$1004='MPL ID'!$BF$3)*(($B695:$AG695=3)+($B695:$AG695=4)))</f>
        <v>5</v>
      </c>
      <c r="AK695">
        <f ca="1">'MPL ID'!$BG$4+SUMPRODUCT(($B$1003:$AG$1003='MPL ID'!$BF$4)*(($B695:$AG695=1)+($B695:$AG695=2)))+SUMPRODUCT(($B$1004:$AG$1004='MPL ID'!$BF$4)*(($B695:$AG695=3)+($B695:$AG695=4)))</f>
        <v>8</v>
      </c>
      <c r="AL695">
        <f ca="1">'MPL ID'!$BG$5+SUMPRODUCT(($B$1003:$AG$1003='MPL ID'!$BF$5)*(($B695:$AG695=1)+($B695:$AG695=2)))+SUMPRODUCT(($B$1004:$AG$1004='MPL ID'!$BF$5)*(($B695:$AG695=3)+($B695:$AG695=4)))</f>
        <v>4</v>
      </c>
      <c r="AM695">
        <f ca="1">'MPL ID'!$BG$6+SUMPRODUCT(($B$1003:$AG$1003='MPL ID'!$BF$6)*(($B695:$AG695=1)+($B695:$AG695=2)))+SUMPRODUCT(($B$1004:$AG$1004='MPL ID'!$BF$6)*(($B695:$AG695=3)+($B695:$AG695=4)))</f>
        <v>12</v>
      </c>
      <c r="AN695">
        <f ca="1">'MPL ID'!$BG$7+SUMPRODUCT(($B$1003:$AG$1003='MPL ID'!$BF$7)*(($B695:$AG695=1)+($B695:$AG695=2)))+SUMPRODUCT(($B$1004:$AG$1004='MPL ID'!$BF$7)*(($B695:$AG695=3)+($B695:$AG695=4)))</f>
        <v>6</v>
      </c>
      <c r="AO695">
        <f ca="1">'MPL ID'!$BG$8+SUMPRODUCT(($B$1003:$AG$1003='MPL ID'!$BF$8)*(($B695:$AG695=1)+($B695:$AG695=2)))+SUMPRODUCT(($B$1004:$AG$1004='MPL ID'!$BF$8)*(($B695:$AG695=3)+($B695:$AG695=4)))</f>
        <v>6</v>
      </c>
      <c r="AP695">
        <f ca="1">'MPL ID'!$BG$9+SUMPRODUCT(($B$1003:$AG$1003='MPL ID'!$BF$9)*(($B695:$AG695=1)+($B695:$AG695=2)))+SUMPRODUCT(($B$1004:$AG$1004='MPL ID'!$BF$9)*(($B695:$AG695=3)+($B695:$AG695=4)))</f>
        <v>12</v>
      </c>
      <c r="AQ695">
        <f ca="1">'MPL ID'!$BH$1+SUMPRODUCT(($B$1003:$AG$1003='MPL ID'!$BF$1)*(2*($B695:$AG695=1)+($B695:$AG695=2)-2*($B695:$AG695=3)-($B695:$AG695=4)))-SUMPRODUCT(($B$1004:$AG$1004='MPL ID'!$BF$1)*(2*($B695:$AG695=1)+($B695:$AG695=2)-2*($B695:$AG695=3)-($B695:$AG695=4)))</f>
        <v>8</v>
      </c>
      <c r="AR695">
        <f ca="1">'MPL ID'!$BH$2+SUMPRODUCT(($B$1003:$AG$1003='MPL ID'!$BF$2)*(2*($B695:$AG695=1)+($B695:$AG695=2)-2*($B695:$AG695=3)-($B695:$AG695=4)))-SUMPRODUCT(($B$1004:$AG$1004='MPL ID'!$BF$2)*(2*($B695:$AG695=1)+($B695:$AG695=2)-2*($B695:$AG695=3)-($B695:$AG695=4)))</f>
        <v>0</v>
      </c>
      <c r="AS695">
        <f ca="1">'MPL ID'!$BH$3+SUMPRODUCT(($B$1003:$AG$1003='MPL ID'!$BF$3)*(2*($B695:$AG695=1)+($B695:$AG695=2)-2*($B695:$AG695=3)-($B695:$AG695=4)))-SUMPRODUCT(($B$1004:$AG$1004='MPL ID'!$BF$3)*(2*($B695:$AG695=1)+($B695:$AG695=2)-2*($B695:$AG695=3)-($B695:$AG695=4)))</f>
        <v>-11</v>
      </c>
      <c r="AT695">
        <f ca="1">'MPL ID'!$BH$4+SUMPRODUCT(($B$1003:$AG$1003='MPL ID'!$BF$4)*(2*($B695:$AG695=1)+($B695:$AG695=2)-2*($B695:$AG695=3)-($B695:$AG695=4)))-SUMPRODUCT(($B$1004:$AG$1004='MPL ID'!$BF$4)*(2*($B695:$AG695=1)+($B695:$AG695=2)-2*($B695:$AG695=3)-($B695:$AG695=4)))</f>
        <v>-2</v>
      </c>
      <c r="AU695">
        <f ca="1">'MPL ID'!$BH$5+SUMPRODUCT(($B$1003:$AG$1003='MPL ID'!$BF$5)*(2*($B695:$AG695=1)+($B695:$AG695=2)-2*($B695:$AG695=3)-($B695:$AG695=4)))-SUMPRODUCT(($B$1004:$AG$1004='MPL ID'!$BF$5)*(2*($B695:$AG695=1)+($B695:$AG695=2)-2*($B695:$AG695=3)-($B695:$AG695=4)))</f>
        <v>-12</v>
      </c>
      <c r="AV695">
        <f ca="1">'MPL ID'!$BH$6+SUMPRODUCT(($B$1003:$AG$1003='MPL ID'!$BF$6)*(2*($B695:$AG695=1)+($B695:$AG695=2)-2*($B695:$AG695=3)-($B695:$AG695=4)))-SUMPRODUCT(($B$1004:$AG$1004='MPL ID'!$BF$6)*(2*($B695:$AG695=1)+($B695:$AG695=2)-2*($B695:$AG695=3)-($B695:$AG695=4)))</f>
        <v>13</v>
      </c>
      <c r="AW695">
        <f ca="1">'MPL ID'!$BH$7+SUMPRODUCT(($B$1003:$AG$1003='MPL ID'!$BF$7)*(2*($B695:$AG695=1)+($B695:$AG695=2)-2*($B695:$AG695=3)-($B695:$AG695=4)))-SUMPRODUCT(($B$1004:$AG$1004='MPL ID'!$BF$7)*(2*($B695:$AG695=1)+($B695:$AG695=2)-2*($B695:$AG695=3)-($B695:$AG695=4)))</f>
        <v>-4</v>
      </c>
      <c r="AX695">
        <f ca="1">'MPL ID'!$BH$8+SUMPRODUCT(($B$1003:$AG$1003='MPL ID'!$BF$8)*(2*($B695:$AG695=1)+($B695:$AG695=2)-2*($B695:$AG695=3)-($B695:$AG695=4)))-SUMPRODUCT(($B$1004:$AG$1004='MPL ID'!$BF$8)*(2*($B695:$AG695=1)+($B695:$AG695=2)-2*($B695:$AG695=3)-($B695:$AG695=4)))</f>
        <v>-7</v>
      </c>
      <c r="AY695">
        <f ca="1">'MPL ID'!$BH$9+SUMPRODUCT(($B$1003:$AG$1003='MPL ID'!$BF$9)*(2*($B695:$AG695=1)+($B695:$AG695=2)-2*($B695:$AG695=3)-($B695:$AG695=4)))-SUMPRODUCT(($B$1004:$AG$1004='MPL ID'!$BF$9)*(2*($B695:$AG695=1)+($B695:$AG695=2)-2*($B695:$AG695=3)-($B695:$AG695=4)))</f>
        <v>15</v>
      </c>
      <c r="AZ695">
        <f ca="1">SUMPRODUCT(--($AH695:$AP695=AH695),--($AQ695:$AY695=AQ695),'MPL ID'!$BG$13:$BO$13)+IF(AND($E695&gt;=3,$E695&lt;=4,AO695=AH695,AX695=AQ695),1,0)+IF(AND($G695&gt;=1,$G695&lt;=2,AJ695=AH695,AS695=AQ695),1,0)+IF(AND($L695&gt;=1,$L695&lt;=2,AM695=AH695,AV695=AQ695),1,0)+IF(AND($O695&gt;=1,$O695&lt;=2,AP695=AH695,AY695=AQ695),1,0)+IF(AND($R695&gt;=1,$R695&lt;=2,AI695=AH695,AR695=AQ695),1,0)+IF(AND($AA695&gt;=3,$AA695&lt;=4,AL695=AH695,AU695=AQ695),1,0)+IF(AND($AE695&gt;=3,$AE695&lt;=4,AK695=AH695,AT695=AQ695),1,0)</f>
        <v>0</v>
      </c>
      <c r="BA695">
        <f ca="1">SUMPRODUCT(--($AH695:$AP695=AI695),--($AQ695:$AY695=AR695),'MPL ID'!$BG$14:$BO$14)+IF(AND($F695&gt;=1,$F695&lt;=2,AP695=AI695,AY695=AR695),1,0)+IF(AND($H695&gt;=1,$H695&lt;=2,AN695=AI695,AW695=AR695),1,0)+IF(AND($J695&gt;=3,$J695&lt;=4,AL695=AI695,AU695=AR695),1,0)+IF(AND($M695&gt;=1,$M695&lt;=2,AO695=AI695,AX695=AR695),1,0)+IF(AND($R695&gt;=3,$R695&lt;=4,AH695=AI695,AQ695=AR695),1,0)+IF(AND($Y695&gt;=3,$Y695&lt;=4,AJ695=AI695,AS695=AR695),1,0)+IF(AND($AC695&gt;=1,$AC695&lt;=2,AK695=AI695,AT695=AR695),1,0)+IF(AND($AF695&gt;=3,$AF695&lt;=4,AM695=AI695,AV695=AR695),1,0)</f>
        <v>0</v>
      </c>
      <c r="BB695">
        <f ca="1">SUMPRODUCT(--($AH695:$AP695=AJ695),--($AQ695:$AY695=AS695),'MPL ID'!$BG$15:$BO$15)+IF(AND($C695&gt;=1,$C695&lt;=2,AK695=AJ695,AT695=AS695),1,0)+IF(AND($G695&gt;=3,$G695&lt;=4,AH695=AJ695,AQ695=AS695),1,0)+IF(AND($K695&gt;=1,$K695&lt;=2,AP695=AJ695,AY695=AS695),1,0)+IF(AND($N695&gt;=3,$N695&lt;=4,AL695=AJ695,AU695=AS695),1,0)+IF(AND($V695&gt;=1,$V695&lt;=2,AM695=AJ695,AV695=AS695),1,0)+IF(AND($Y695&gt;=1,$Y695&lt;=2,AI695=AJ695,AR695=AS695),1,0)+IF(AND($AB695&gt;=3,$AB695&lt;=4,AN695=AJ695,AW695=AS695),1,0)</f>
        <v>0</v>
      </c>
      <c r="BC695">
        <f ca="1">SUMPRODUCT(--($AH695:$AP695=AK695),--($AQ695:$AY695=AT695),'MPL ID'!$BG$16:$BO$16)+IF(AND($C695&gt;=3,$C695&lt;=4,AJ695=AK695,AS695=AT695),1,0)+IF(AND($I695&gt;=1,$I695&lt;=2,AP695=AK695,AY695=AT695),1,0)+IF(AND($P695&gt;=3,$P695&lt;=4,AO695=AK695,AX695=AT695),1,0)+IF(AND($T695&gt;=1,$T695&lt;=2,AN695=AK695,AW695=AT695),1,0)+IF(AND($W695&gt;=1,$W695&lt;=2,AL695=AK695,AU695=AT695),1,0)+IF(AND($AC695&gt;=3,$AC695&lt;=4,AI695=AK695,AR695=AT695),1,0)+IF(AND($AE695&gt;=1,$AE695&lt;=2,AH695=AK695,AQ695=AT695),1,0)</f>
        <v>0</v>
      </c>
      <c r="BD695">
        <f ca="1">SUMPRODUCT(--($AH695:$AP695=AL695),--($AQ695:$AY695=AU695),'MPL ID'!$BG$17:$BO$17)+IF(AND($B695&gt;=3,$B695&lt;=4,AN695=AL695,AW695=AU695),1,0)+IF(AND($D695&gt;=1,$D695&lt;=2,AM695=AL695,AV695=AU695),1,0)+IF(AND($J695&gt;=1,$J695&lt;=2,AI695=AL695,AR695=AU695),1,0)+IF(AND($N695&gt;=1,$N695&lt;=2,AJ695=AL695,AS695=AU695),1,0)+IF(AND($W695&gt;=3,$W695&lt;=4,AK695=AL695,AT695=AU695),1,0)+IF(AND($AA695&gt;=1,$AA695&lt;=2,AH695=AL695,AQ695=AU695),1,0)+IF(AND($AD695&gt;=3,$AD695&lt;=4,AO695=AL695,AX695=AU695),1,0)</f>
        <v>0</v>
      </c>
      <c r="BE695">
        <f ca="1">SUMPRODUCT(--($AH695:$AP695=AM695),--($AQ695:$AY695=AV695),'MPL ID'!$BG$18:$BO$18)+IF(AND($D695&gt;=3,$D695&lt;=4,AL695=AM695,AU695=AV695),1,0)+IF(AND($L695&gt;=3,$L695&lt;=4,AH695=AM695,AQ695=AV695),1,0)+IF(AND($Q695&gt;=3,$Q695&lt;=4,AN695=AM695,AW695=AV695),1,0)+IF(AND($S695&gt;=1,$S695&lt;=2,AP695=AM695,AY695=AV695),1,0)+IF(AND($V695&gt;=3,$V695&lt;=4,AJ695=AM695,AS695=AV695),1,0)+IF(AND($Z695&gt;=1,$Z695&lt;=2,AO695=AM695,AX695=AV695),1,0)+IF(AND($AF695&gt;=1,$AF695&lt;=2,AI695=AM695,AR695=AV695),1,0)</f>
        <v>0</v>
      </c>
      <c r="BF695">
        <f ca="1">SUMPRODUCT(--($AH695:$AP695=AN695),--($AQ695:$AY695=AW695),'MPL ID'!$BG$19:$BO$19)+IF(AND($B695&gt;=1,$B695&lt;=2,AL695=AN695,AU695=AW695),1,0)+IF(AND($H695&gt;=3,$H695&lt;=4,AI695=AN695,AR695=AW695),1,0)+IF(AND($Q695&gt;=1,$Q695&lt;=2,AM695=AN695,AV695=AW695),1,0)+IF(AND($T695&gt;=3,$T695&lt;=4,AK695=AN695,AT695=AW695),1,0)+IF(AND($X695&gt;=3,$X695&lt;=4,AO695=AN695,AX695=AW695),1,0)+IF(AND($AB695&gt;=1,$AB695&lt;=2,AJ695=AN695,AS695=AW695),1,0)+IF(AND($AG695&gt;=1,$AG695&lt;=2,AP695=AN695,AY695=AW695),1,0)</f>
        <v>0</v>
      </c>
      <c r="BG695">
        <f ca="1">SUMPRODUCT(--($AH695:$AP695=AO695),--($AQ695:$AY695=AX695),'MPL ID'!$BG$20:$BO$20)+IF(AND($E695&gt;=1,$E695&lt;=2,AH695=AO695,AQ695=AX695),1,0)+IF(AND($M695&gt;=3,$M695&lt;=4,AI695=AO695,AR695=AX695),1,0)+IF(AND($P695&gt;=1,$P695&lt;=2,AK695=AO695,AT695=AX695),1,0)+IF(AND($U695&gt;=1,$U695&lt;=2,AP695=AO695,AY695=AX695),1,0)+IF(AND($X695&gt;=1,$X695&lt;=2,AN695=AO695,AW695=AX695),1,0)+IF(AND($Z695&gt;=3,$Z695&lt;=4,AM695=AO695,AV695=AX695),1,0)+IF(AND($AD695&gt;=1,$AD695&lt;=2,AL695=AO695,AU695=AX695),1,0)</f>
        <v>0</v>
      </c>
      <c r="BH695">
        <f ca="1">SUMPRODUCT(--($AH695:$AP695=AP695),--($AQ695:$AY695=AY695),'MPL ID'!$BG$21:$BO$21)+IF(AND($F695&gt;=3,$F695&lt;=4,AI695=AP695,AR695=AY695),1,0)+IF(AND($I695&gt;=3,$I695&lt;=4,AK695=AP695,AT695=AY695),1,0)+IF(AND($K695&gt;=3,$K695&lt;=4,AJ695=AP695,AS695=AY695),1,0)+IF(AND($O695&gt;=3,$O695&lt;=4,AH695=AP695,AQ695=AY695),1,0)+IF(AND($S695&gt;=3,$S695&lt;=4,AM695=AP695,AV695=AY695),1,0)+IF(AND($U695&gt;=3,$U695&lt;=4,AO695=AP695,AX695=AY695),1,0)+IF(AND($AG695&gt;=3,$AG695&lt;=4,AN695=AP695,AW695=AY695),1,0)</f>
        <v>0</v>
      </c>
      <c r="BI695">
        <f t="shared" ca="1" si="90"/>
        <v>3</v>
      </c>
      <c r="BJ695">
        <f t="shared" ca="1" si="91"/>
        <v>4</v>
      </c>
      <c r="BK695">
        <f t="shared" ca="1" si="92"/>
        <v>8</v>
      </c>
      <c r="BL695">
        <f t="shared" ca="1" si="93"/>
        <v>5</v>
      </c>
      <c r="BM695">
        <f t="shared" ca="1" si="94"/>
        <v>9</v>
      </c>
      <c r="BN695">
        <f t="shared" ca="1" si="95"/>
        <v>2</v>
      </c>
      <c r="BO695">
        <f t="shared" ca="1" si="96"/>
        <v>6</v>
      </c>
      <c r="BP695">
        <f t="shared" ca="1" si="97"/>
        <v>7</v>
      </c>
      <c r="BQ695">
        <f t="shared" ca="1" si="98"/>
        <v>1</v>
      </c>
    </row>
    <row r="696" spans="1:69" x14ac:dyDescent="0.25">
      <c r="A696">
        <v>695</v>
      </c>
      <c r="B696">
        <f ca="1">IF(AND(ISNUMBER('MPL ID'!$P$25),ISNUMBER('MPL ID'!$Q$25)),0,RANDBETWEEN(1,4))</f>
        <v>0</v>
      </c>
      <c r="C696">
        <f ca="1">IF(AND(ISNUMBER('MPL ID'!$P$26),ISNUMBER('MPL ID'!$Q$26)),0,RANDBETWEEN(1,4))</f>
        <v>0</v>
      </c>
      <c r="D696">
        <f ca="1">IF(AND(ISNUMBER('MPL ID'!$P$28),ISNUMBER('MPL ID'!$Q$28)),0,RANDBETWEEN(1,4))</f>
        <v>0</v>
      </c>
      <c r="E696">
        <f ca="1">IF(AND(ISNUMBER('MPL ID'!$P$29),ISNUMBER('MPL ID'!$Q$29)),0,RANDBETWEEN(1,4))</f>
        <v>0</v>
      </c>
      <c r="F696">
        <f ca="1">IF(AND(ISNUMBER('MPL ID'!$P$30),ISNUMBER('MPL ID'!$Q$30)),0,RANDBETWEEN(1,4))</f>
        <v>0</v>
      </c>
      <c r="G696">
        <f ca="1">IF(AND(ISNUMBER('MPL ID'!$P$31),ISNUMBER('MPL ID'!$Q$31)),0,RANDBETWEEN(1,4))</f>
        <v>0</v>
      </c>
      <c r="H696">
        <f ca="1">IF(AND(ISNUMBER('MPL ID'!$P$32),ISNUMBER('MPL ID'!$Q$32)),0,RANDBETWEEN(1,4))</f>
        <v>0</v>
      </c>
      <c r="I696">
        <f ca="1">IF(AND(ISNUMBER('MPL ID'!$P$33),ISNUMBER('MPL ID'!$Q$33)),0,RANDBETWEEN(1,4))</f>
        <v>0</v>
      </c>
      <c r="J696">
        <f ca="1">IF(AND(ISNUMBER('MPL ID'!$D$36),ISNUMBER('MPL ID'!$E$36)),0,RANDBETWEEN(1,4))</f>
        <v>0</v>
      </c>
      <c r="K696">
        <f ca="1">IF(AND(ISNUMBER('MPL ID'!$D$37),ISNUMBER('MPL ID'!$E$37)),0,RANDBETWEEN(1,4))</f>
        <v>0</v>
      </c>
      <c r="L696">
        <f ca="1">IF(AND(ISNUMBER('MPL ID'!$D$39),ISNUMBER('MPL ID'!$E$39)),0,RANDBETWEEN(1,4))</f>
        <v>0</v>
      </c>
      <c r="M696">
        <f ca="1">IF(AND(ISNUMBER('MPL ID'!$D$40),ISNUMBER('MPL ID'!$E$40)),0,RANDBETWEEN(1,4))</f>
        <v>0</v>
      </c>
      <c r="N696">
        <f ca="1">IF(AND(ISNUMBER('MPL ID'!$D$41),ISNUMBER('MPL ID'!$E$41)),0,RANDBETWEEN(1,4))</f>
        <v>0</v>
      </c>
      <c r="O696">
        <f ca="1">IF(AND(ISNUMBER('MPL ID'!$D$42),ISNUMBER('MPL ID'!$E$42)),0,RANDBETWEEN(1,4))</f>
        <v>0</v>
      </c>
      <c r="P696">
        <f ca="1">IF(AND(ISNUMBER('MPL ID'!$D$43),ISNUMBER('MPL ID'!$E$43)),0,RANDBETWEEN(1,4))</f>
        <v>0</v>
      </c>
      <c r="Q696">
        <f ca="1">IF(AND(ISNUMBER('MPL ID'!$D$44),ISNUMBER('MPL ID'!$E$44)),0,RANDBETWEEN(1,4))</f>
        <v>0</v>
      </c>
      <c r="R696">
        <f ca="1">IF(AND(ISNUMBER('MPL ID'!$J$36),ISNUMBER('MPL ID'!$K$36)),0,RANDBETWEEN(1,4))</f>
        <v>0</v>
      </c>
      <c r="S696">
        <f ca="1">IF(AND(ISNUMBER('MPL ID'!$J$37),ISNUMBER('MPL ID'!$K$37)),0,RANDBETWEEN(1,4))</f>
        <v>0</v>
      </c>
      <c r="T696">
        <f ca="1">IF(AND(ISNUMBER('MPL ID'!$J$39),ISNUMBER('MPL ID'!$K$39)),0,RANDBETWEEN(1,4))</f>
        <v>0</v>
      </c>
      <c r="U696">
        <f ca="1">IF(AND(ISNUMBER('MPL ID'!$J$40),ISNUMBER('MPL ID'!$K$40)),0,RANDBETWEEN(1,4))</f>
        <v>0</v>
      </c>
      <c r="V696">
        <f ca="1">IF(AND(ISNUMBER('MPL ID'!$J$41),ISNUMBER('MPL ID'!$K$41)),0,RANDBETWEEN(1,4))</f>
        <v>0</v>
      </c>
      <c r="W696">
        <f ca="1">IF(AND(ISNUMBER('MPL ID'!$J$42),ISNUMBER('MPL ID'!$K$42)),0,RANDBETWEEN(1,4))</f>
        <v>4</v>
      </c>
      <c r="X696">
        <f ca="1">IF(AND(ISNUMBER('MPL ID'!$J$43),ISNUMBER('MPL ID'!$K$43)),0,RANDBETWEEN(1,4))</f>
        <v>3</v>
      </c>
      <c r="Y696">
        <f ca="1">IF(AND(ISNUMBER('MPL ID'!$J$44),ISNUMBER('MPL ID'!$K$44)),0,RANDBETWEEN(1,4))</f>
        <v>3</v>
      </c>
      <c r="Z696">
        <f ca="1">IF(AND(ISNUMBER('MPL ID'!$P$36),ISNUMBER('MPL ID'!$Q$36)),0,RANDBETWEEN(1,4))</f>
        <v>4</v>
      </c>
      <c r="AA696">
        <f ca="1">IF(AND(ISNUMBER('MPL ID'!$P$37),ISNUMBER('MPL ID'!$Q$37)),0,RANDBETWEEN(1,4))</f>
        <v>1</v>
      </c>
      <c r="AB696">
        <f ca="1">IF(AND(ISNUMBER('MPL ID'!$P$39),ISNUMBER('MPL ID'!$Q$39)),0,RANDBETWEEN(1,4))</f>
        <v>3</v>
      </c>
      <c r="AC696">
        <f ca="1">IF(AND(ISNUMBER('MPL ID'!$P$40),ISNUMBER('MPL ID'!$Q$40)),0,RANDBETWEEN(1,4))</f>
        <v>4</v>
      </c>
      <c r="AD696">
        <f ca="1">IF(AND(ISNUMBER('MPL ID'!$P$41),ISNUMBER('MPL ID'!$Q$41)),0,RANDBETWEEN(1,4))</f>
        <v>2</v>
      </c>
      <c r="AE696">
        <f ca="1">IF(AND(ISNUMBER('MPL ID'!$P$42),ISNUMBER('MPL ID'!$Q$42)),0,RANDBETWEEN(1,4))</f>
        <v>1</v>
      </c>
      <c r="AF696">
        <f ca="1">IF(AND(ISNUMBER('MPL ID'!$P$43),ISNUMBER('MPL ID'!$Q$43)),0,RANDBETWEEN(1,4))</f>
        <v>2</v>
      </c>
      <c r="AG696">
        <f ca="1">IF(AND(ISNUMBER('MPL ID'!$P$44),ISNUMBER('MPL ID'!$Q$44)),0,RANDBETWEEN(1,4))</f>
        <v>1</v>
      </c>
      <c r="AH696">
        <f ca="1">'MPL ID'!$BG$1+SUMPRODUCT(($B$1003:$AG$1003='MPL ID'!$BF$1)*(($B696:$AG696=1)+($B696:$AG696=2)))+SUMPRODUCT(($B$1004:$AG$1004='MPL ID'!$BF$1)*(($B696:$AG696=3)+($B696:$AG696=4)))</f>
        <v>9</v>
      </c>
      <c r="AI696">
        <f ca="1">'MPL ID'!$BG$2+SUMPRODUCT(($B$1003:$AG$1003='MPL ID'!$BF$2)*(($B696:$AG696=1)+($B696:$AG696=2)))+SUMPRODUCT(($B$1004:$AG$1004='MPL ID'!$BF$2)*(($B696:$AG696=3)+($B696:$AG696=4)))</f>
        <v>8</v>
      </c>
      <c r="AJ696">
        <f ca="1">'MPL ID'!$BG$3+SUMPRODUCT(($B$1003:$AG$1003='MPL ID'!$BF$3)*(($B696:$AG696=1)+($B696:$AG696=2)))+SUMPRODUCT(($B$1004:$AG$1004='MPL ID'!$BF$3)*(($B696:$AG696=3)+($B696:$AG696=4)))</f>
        <v>6</v>
      </c>
      <c r="AK696">
        <f ca="1">'MPL ID'!$BG$4+SUMPRODUCT(($B$1003:$AG$1003='MPL ID'!$BF$4)*(($B696:$AG696=1)+($B696:$AG696=2)))+SUMPRODUCT(($B$1004:$AG$1004='MPL ID'!$BF$4)*(($B696:$AG696=3)+($B696:$AG696=4)))</f>
        <v>9</v>
      </c>
      <c r="AL696">
        <f ca="1">'MPL ID'!$BG$5+SUMPRODUCT(($B$1003:$AG$1003='MPL ID'!$BF$5)*(($B696:$AG696=1)+($B696:$AG696=2)))+SUMPRODUCT(($B$1004:$AG$1004='MPL ID'!$BF$5)*(($B696:$AG696=3)+($B696:$AG696=4)))</f>
        <v>5</v>
      </c>
      <c r="AM696">
        <f ca="1">'MPL ID'!$BG$6+SUMPRODUCT(($B$1003:$AG$1003='MPL ID'!$BF$6)*(($B696:$AG696=1)+($B696:$AG696=2)))+SUMPRODUCT(($B$1004:$AG$1004='MPL ID'!$BF$6)*(($B696:$AG696=3)+($B696:$AG696=4)))</f>
        <v>12</v>
      </c>
      <c r="AN696">
        <f ca="1">'MPL ID'!$BG$7+SUMPRODUCT(($B$1003:$AG$1003='MPL ID'!$BF$7)*(($B696:$AG696=1)+($B696:$AG696=2)))+SUMPRODUCT(($B$1004:$AG$1004='MPL ID'!$BF$7)*(($B696:$AG696=3)+($B696:$AG696=4)))</f>
        <v>7</v>
      </c>
      <c r="AO696">
        <f ca="1">'MPL ID'!$BG$8+SUMPRODUCT(($B$1003:$AG$1003='MPL ID'!$BF$8)*(($B696:$AG696=1)+($B696:$AG696=2)))+SUMPRODUCT(($B$1004:$AG$1004='MPL ID'!$BF$8)*(($B696:$AG696=3)+($B696:$AG696=4)))</f>
        <v>5</v>
      </c>
      <c r="AP696">
        <f ca="1">'MPL ID'!$BG$9+SUMPRODUCT(($B$1003:$AG$1003='MPL ID'!$BF$9)*(($B696:$AG696=1)+($B696:$AG696=2)))+SUMPRODUCT(($B$1004:$AG$1004='MPL ID'!$BF$9)*(($B696:$AG696=3)+($B696:$AG696=4)))</f>
        <v>11</v>
      </c>
      <c r="AQ696">
        <f ca="1">'MPL ID'!$BH$1+SUMPRODUCT(($B$1003:$AG$1003='MPL ID'!$BF$1)*(2*($B696:$AG696=1)+($B696:$AG696=2)-2*($B696:$AG696=3)-($B696:$AG696=4)))-SUMPRODUCT(($B$1004:$AG$1004='MPL ID'!$BF$1)*(2*($B696:$AG696=1)+($B696:$AG696=2)-2*($B696:$AG696=3)-($B696:$AG696=4)))</f>
        <v>5</v>
      </c>
      <c r="AR696">
        <f ca="1">'MPL ID'!$BH$2+SUMPRODUCT(($B$1003:$AG$1003='MPL ID'!$BF$2)*(2*($B696:$AG696=1)+($B696:$AG696=2)-2*($B696:$AG696=3)-($B696:$AG696=4)))-SUMPRODUCT(($B$1004:$AG$1004='MPL ID'!$BF$2)*(2*($B696:$AG696=1)+($B696:$AG696=2)-2*($B696:$AG696=3)-($B696:$AG696=4)))</f>
        <v>-2</v>
      </c>
      <c r="AS696">
        <f ca="1">'MPL ID'!$BH$3+SUMPRODUCT(($B$1003:$AG$1003='MPL ID'!$BF$3)*(2*($B696:$AG696=1)+($B696:$AG696=2)-2*($B696:$AG696=3)-($B696:$AG696=4)))-SUMPRODUCT(($B$1004:$AG$1004='MPL ID'!$BF$3)*(2*($B696:$AG696=1)+($B696:$AG696=2)-2*($B696:$AG696=3)-($B696:$AG696=4)))</f>
        <v>-8</v>
      </c>
      <c r="AT696">
        <f ca="1">'MPL ID'!$BH$4+SUMPRODUCT(($B$1003:$AG$1003='MPL ID'!$BF$4)*(2*($B696:$AG696=1)+($B696:$AG696=2)-2*($B696:$AG696=3)-($B696:$AG696=4)))-SUMPRODUCT(($B$1004:$AG$1004='MPL ID'!$BF$4)*(2*($B696:$AG696=1)+($B696:$AG696=2)-2*($B696:$AG696=3)-($B696:$AG696=4)))</f>
        <v>2</v>
      </c>
      <c r="AU696">
        <f ca="1">'MPL ID'!$BH$5+SUMPRODUCT(($B$1003:$AG$1003='MPL ID'!$BF$5)*(2*($B696:$AG696=1)+($B696:$AG696=2)-2*($B696:$AG696=3)-($B696:$AG696=4)))-SUMPRODUCT(($B$1004:$AG$1004='MPL ID'!$BF$5)*(2*($B696:$AG696=1)+($B696:$AG696=2)-2*($B696:$AG696=3)-($B696:$AG696=4)))</f>
        <v>-10</v>
      </c>
      <c r="AV696">
        <f ca="1">'MPL ID'!$BH$6+SUMPRODUCT(($B$1003:$AG$1003='MPL ID'!$BF$6)*(2*($B696:$AG696=1)+($B696:$AG696=2)-2*($B696:$AG696=3)-($B696:$AG696=4)))-SUMPRODUCT(($B$1004:$AG$1004='MPL ID'!$BF$6)*(2*($B696:$AG696=1)+($B696:$AG696=2)-2*($B696:$AG696=3)-($B696:$AG696=4)))</f>
        <v>14</v>
      </c>
      <c r="AW696">
        <f ca="1">'MPL ID'!$BH$7+SUMPRODUCT(($B$1003:$AG$1003='MPL ID'!$BF$7)*(2*($B696:$AG696=1)+($B696:$AG696=2)-2*($B696:$AG696=3)-($B696:$AG696=4)))-SUMPRODUCT(($B$1004:$AG$1004='MPL ID'!$BF$7)*(2*($B696:$AG696=1)+($B696:$AG696=2)-2*($B696:$AG696=3)-($B696:$AG696=4)))</f>
        <v>0</v>
      </c>
      <c r="AX696">
        <f ca="1">'MPL ID'!$BH$8+SUMPRODUCT(($B$1003:$AG$1003='MPL ID'!$BF$8)*(2*($B696:$AG696=1)+($B696:$AG696=2)-2*($B696:$AG696=3)-($B696:$AG696=4)))-SUMPRODUCT(($B$1004:$AG$1004='MPL ID'!$BF$8)*(2*($B696:$AG696=1)+($B696:$AG696=2)-2*($B696:$AG696=3)-($B696:$AG696=4)))</f>
        <v>-12</v>
      </c>
      <c r="AY696">
        <f ca="1">'MPL ID'!$BH$9+SUMPRODUCT(($B$1003:$AG$1003='MPL ID'!$BF$9)*(2*($B696:$AG696=1)+($B696:$AG696=2)-2*($B696:$AG696=3)-($B696:$AG696=4)))-SUMPRODUCT(($B$1004:$AG$1004='MPL ID'!$BF$9)*(2*($B696:$AG696=1)+($B696:$AG696=2)-2*($B696:$AG696=3)-($B696:$AG696=4)))</f>
        <v>11</v>
      </c>
      <c r="AZ696">
        <f ca="1">SUMPRODUCT(--($AH696:$AP696=AH696),--($AQ696:$AY696=AQ696),'MPL ID'!$BG$13:$BO$13)+IF(AND($E696&gt;=3,$E696&lt;=4,AO696=AH696,AX696=AQ696),1,0)+IF(AND($G696&gt;=1,$G696&lt;=2,AJ696=AH696,AS696=AQ696),1,0)+IF(AND($L696&gt;=1,$L696&lt;=2,AM696=AH696,AV696=AQ696),1,0)+IF(AND($O696&gt;=1,$O696&lt;=2,AP696=AH696,AY696=AQ696),1,0)+IF(AND($R696&gt;=1,$R696&lt;=2,AI696=AH696,AR696=AQ696),1,0)+IF(AND($AA696&gt;=3,$AA696&lt;=4,AL696=AH696,AU696=AQ696),1,0)+IF(AND($AE696&gt;=3,$AE696&lt;=4,AK696=AH696,AT696=AQ696),1,0)</f>
        <v>0</v>
      </c>
      <c r="BA696">
        <f ca="1">SUMPRODUCT(--($AH696:$AP696=AI696),--($AQ696:$AY696=AR696),'MPL ID'!$BG$14:$BO$14)+IF(AND($F696&gt;=1,$F696&lt;=2,AP696=AI696,AY696=AR696),1,0)+IF(AND($H696&gt;=1,$H696&lt;=2,AN696=AI696,AW696=AR696),1,0)+IF(AND($J696&gt;=3,$J696&lt;=4,AL696=AI696,AU696=AR696),1,0)+IF(AND($M696&gt;=1,$M696&lt;=2,AO696=AI696,AX696=AR696),1,0)+IF(AND($R696&gt;=3,$R696&lt;=4,AH696=AI696,AQ696=AR696),1,0)+IF(AND($Y696&gt;=3,$Y696&lt;=4,AJ696=AI696,AS696=AR696),1,0)+IF(AND($AC696&gt;=1,$AC696&lt;=2,AK696=AI696,AT696=AR696),1,0)+IF(AND($AF696&gt;=3,$AF696&lt;=4,AM696=AI696,AV696=AR696),1,0)</f>
        <v>0</v>
      </c>
      <c r="BB696">
        <f ca="1">SUMPRODUCT(--($AH696:$AP696=AJ696),--($AQ696:$AY696=AS696),'MPL ID'!$BG$15:$BO$15)+IF(AND($C696&gt;=1,$C696&lt;=2,AK696=AJ696,AT696=AS696),1,0)+IF(AND($G696&gt;=3,$G696&lt;=4,AH696=AJ696,AQ696=AS696),1,0)+IF(AND($K696&gt;=1,$K696&lt;=2,AP696=AJ696,AY696=AS696),1,0)+IF(AND($N696&gt;=3,$N696&lt;=4,AL696=AJ696,AU696=AS696),1,0)+IF(AND($V696&gt;=1,$V696&lt;=2,AM696=AJ696,AV696=AS696),1,0)+IF(AND($Y696&gt;=1,$Y696&lt;=2,AI696=AJ696,AR696=AS696),1,0)+IF(AND($AB696&gt;=3,$AB696&lt;=4,AN696=AJ696,AW696=AS696),1,0)</f>
        <v>0</v>
      </c>
      <c r="BC696">
        <f ca="1">SUMPRODUCT(--($AH696:$AP696=AK696),--($AQ696:$AY696=AT696),'MPL ID'!$BG$16:$BO$16)+IF(AND($C696&gt;=3,$C696&lt;=4,AJ696=AK696,AS696=AT696),1,0)+IF(AND($I696&gt;=1,$I696&lt;=2,AP696=AK696,AY696=AT696),1,0)+IF(AND($P696&gt;=3,$P696&lt;=4,AO696=AK696,AX696=AT696),1,0)+IF(AND($T696&gt;=1,$T696&lt;=2,AN696=AK696,AW696=AT696),1,0)+IF(AND($W696&gt;=1,$W696&lt;=2,AL696=AK696,AU696=AT696),1,0)+IF(AND($AC696&gt;=3,$AC696&lt;=4,AI696=AK696,AR696=AT696),1,0)+IF(AND($AE696&gt;=1,$AE696&lt;=2,AH696=AK696,AQ696=AT696),1,0)</f>
        <v>0</v>
      </c>
      <c r="BD696">
        <f ca="1">SUMPRODUCT(--($AH696:$AP696=AL696),--($AQ696:$AY696=AU696),'MPL ID'!$BG$17:$BO$17)+IF(AND($B696&gt;=3,$B696&lt;=4,AN696=AL696,AW696=AU696),1,0)+IF(AND($D696&gt;=1,$D696&lt;=2,AM696=AL696,AV696=AU696),1,0)+IF(AND($J696&gt;=1,$J696&lt;=2,AI696=AL696,AR696=AU696),1,0)+IF(AND($N696&gt;=1,$N696&lt;=2,AJ696=AL696,AS696=AU696),1,0)+IF(AND($W696&gt;=3,$W696&lt;=4,AK696=AL696,AT696=AU696),1,0)+IF(AND($AA696&gt;=1,$AA696&lt;=2,AH696=AL696,AQ696=AU696),1,0)+IF(AND($AD696&gt;=3,$AD696&lt;=4,AO696=AL696,AX696=AU696),1,0)</f>
        <v>0</v>
      </c>
      <c r="BE696">
        <f ca="1">SUMPRODUCT(--($AH696:$AP696=AM696),--($AQ696:$AY696=AV696),'MPL ID'!$BG$18:$BO$18)+IF(AND($D696&gt;=3,$D696&lt;=4,AL696=AM696,AU696=AV696),1,0)+IF(AND($L696&gt;=3,$L696&lt;=4,AH696=AM696,AQ696=AV696),1,0)+IF(AND($Q696&gt;=3,$Q696&lt;=4,AN696=AM696,AW696=AV696),1,0)+IF(AND($S696&gt;=1,$S696&lt;=2,AP696=AM696,AY696=AV696),1,0)+IF(AND($V696&gt;=3,$V696&lt;=4,AJ696=AM696,AS696=AV696),1,0)+IF(AND($Z696&gt;=1,$Z696&lt;=2,AO696=AM696,AX696=AV696),1,0)+IF(AND($AF696&gt;=1,$AF696&lt;=2,AI696=AM696,AR696=AV696),1,0)</f>
        <v>0</v>
      </c>
      <c r="BF696">
        <f ca="1">SUMPRODUCT(--($AH696:$AP696=AN696),--($AQ696:$AY696=AW696),'MPL ID'!$BG$19:$BO$19)+IF(AND($B696&gt;=1,$B696&lt;=2,AL696=AN696,AU696=AW696),1,0)+IF(AND($H696&gt;=3,$H696&lt;=4,AI696=AN696,AR696=AW696),1,0)+IF(AND($Q696&gt;=1,$Q696&lt;=2,AM696=AN696,AV696=AW696),1,0)+IF(AND($T696&gt;=3,$T696&lt;=4,AK696=AN696,AT696=AW696),1,0)+IF(AND($X696&gt;=3,$X696&lt;=4,AO696=AN696,AX696=AW696),1,0)+IF(AND($AB696&gt;=1,$AB696&lt;=2,AJ696=AN696,AS696=AW696),1,0)+IF(AND($AG696&gt;=1,$AG696&lt;=2,AP696=AN696,AY696=AW696),1,0)</f>
        <v>0</v>
      </c>
      <c r="BG696">
        <f ca="1">SUMPRODUCT(--($AH696:$AP696=AO696),--($AQ696:$AY696=AX696),'MPL ID'!$BG$20:$BO$20)+IF(AND($E696&gt;=1,$E696&lt;=2,AH696=AO696,AQ696=AX696),1,0)+IF(AND($M696&gt;=3,$M696&lt;=4,AI696=AO696,AR696=AX696),1,0)+IF(AND($P696&gt;=1,$P696&lt;=2,AK696=AO696,AT696=AX696),1,0)+IF(AND($U696&gt;=1,$U696&lt;=2,AP696=AO696,AY696=AX696),1,0)+IF(AND($X696&gt;=1,$X696&lt;=2,AN696=AO696,AW696=AX696),1,0)+IF(AND($Z696&gt;=3,$Z696&lt;=4,AM696=AO696,AV696=AX696),1,0)+IF(AND($AD696&gt;=1,$AD696&lt;=2,AL696=AO696,AU696=AX696),1,0)</f>
        <v>0</v>
      </c>
      <c r="BH696">
        <f ca="1">SUMPRODUCT(--($AH696:$AP696=AP696),--($AQ696:$AY696=AY696),'MPL ID'!$BG$21:$BO$21)+IF(AND($F696&gt;=3,$F696&lt;=4,AI696=AP696,AR696=AY696),1,0)+IF(AND($I696&gt;=3,$I696&lt;=4,AK696=AP696,AT696=AY696),1,0)+IF(AND($K696&gt;=3,$K696&lt;=4,AJ696=AP696,AS696=AY696),1,0)+IF(AND($O696&gt;=3,$O696&lt;=4,AH696=AP696,AQ696=AY696),1,0)+IF(AND($S696&gt;=3,$S696&lt;=4,AM696=AP696,AV696=AY696),1,0)+IF(AND($U696&gt;=3,$U696&lt;=4,AO696=AP696,AX696=AY696),1,0)+IF(AND($AG696&gt;=3,$AG696&lt;=4,AN696=AP696,AW696=AY696),1,0)</f>
        <v>0</v>
      </c>
      <c r="BI696">
        <f t="shared" ca="1" si="90"/>
        <v>3</v>
      </c>
      <c r="BJ696">
        <f t="shared" ca="1" si="91"/>
        <v>5</v>
      </c>
      <c r="BK696">
        <f t="shared" ca="1" si="92"/>
        <v>7</v>
      </c>
      <c r="BL696">
        <f t="shared" ca="1" si="93"/>
        <v>4</v>
      </c>
      <c r="BM696">
        <f t="shared" ca="1" si="94"/>
        <v>8</v>
      </c>
      <c r="BN696">
        <f t="shared" ca="1" si="95"/>
        <v>1</v>
      </c>
      <c r="BO696">
        <f t="shared" ca="1" si="96"/>
        <v>6</v>
      </c>
      <c r="BP696">
        <f t="shared" ca="1" si="97"/>
        <v>9</v>
      </c>
      <c r="BQ696">
        <f t="shared" ca="1" si="98"/>
        <v>2</v>
      </c>
    </row>
    <row r="697" spans="1:69" x14ac:dyDescent="0.25">
      <c r="A697">
        <v>696</v>
      </c>
      <c r="B697">
        <f ca="1">IF(AND(ISNUMBER('MPL ID'!$P$25),ISNUMBER('MPL ID'!$Q$25)),0,RANDBETWEEN(1,4))</f>
        <v>0</v>
      </c>
      <c r="C697">
        <f ca="1">IF(AND(ISNUMBER('MPL ID'!$P$26),ISNUMBER('MPL ID'!$Q$26)),0,RANDBETWEEN(1,4))</f>
        <v>0</v>
      </c>
      <c r="D697">
        <f ca="1">IF(AND(ISNUMBER('MPL ID'!$P$28),ISNUMBER('MPL ID'!$Q$28)),0,RANDBETWEEN(1,4))</f>
        <v>0</v>
      </c>
      <c r="E697">
        <f ca="1">IF(AND(ISNUMBER('MPL ID'!$P$29),ISNUMBER('MPL ID'!$Q$29)),0,RANDBETWEEN(1,4))</f>
        <v>0</v>
      </c>
      <c r="F697">
        <f ca="1">IF(AND(ISNUMBER('MPL ID'!$P$30),ISNUMBER('MPL ID'!$Q$30)),0,RANDBETWEEN(1,4))</f>
        <v>0</v>
      </c>
      <c r="G697">
        <f ca="1">IF(AND(ISNUMBER('MPL ID'!$P$31),ISNUMBER('MPL ID'!$Q$31)),0,RANDBETWEEN(1,4))</f>
        <v>0</v>
      </c>
      <c r="H697">
        <f ca="1">IF(AND(ISNUMBER('MPL ID'!$P$32),ISNUMBER('MPL ID'!$Q$32)),0,RANDBETWEEN(1,4))</f>
        <v>0</v>
      </c>
      <c r="I697">
        <f ca="1">IF(AND(ISNUMBER('MPL ID'!$P$33),ISNUMBER('MPL ID'!$Q$33)),0,RANDBETWEEN(1,4))</f>
        <v>0</v>
      </c>
      <c r="J697">
        <f ca="1">IF(AND(ISNUMBER('MPL ID'!$D$36),ISNUMBER('MPL ID'!$E$36)),0,RANDBETWEEN(1,4))</f>
        <v>0</v>
      </c>
      <c r="K697">
        <f ca="1">IF(AND(ISNUMBER('MPL ID'!$D$37),ISNUMBER('MPL ID'!$E$37)),0,RANDBETWEEN(1,4))</f>
        <v>0</v>
      </c>
      <c r="L697">
        <f ca="1">IF(AND(ISNUMBER('MPL ID'!$D$39),ISNUMBER('MPL ID'!$E$39)),0,RANDBETWEEN(1,4))</f>
        <v>0</v>
      </c>
      <c r="M697">
        <f ca="1">IF(AND(ISNUMBER('MPL ID'!$D$40),ISNUMBER('MPL ID'!$E$40)),0,RANDBETWEEN(1,4))</f>
        <v>0</v>
      </c>
      <c r="N697">
        <f ca="1">IF(AND(ISNUMBER('MPL ID'!$D$41),ISNUMBER('MPL ID'!$E$41)),0,RANDBETWEEN(1,4))</f>
        <v>0</v>
      </c>
      <c r="O697">
        <f ca="1">IF(AND(ISNUMBER('MPL ID'!$D$42),ISNUMBER('MPL ID'!$E$42)),0,RANDBETWEEN(1,4))</f>
        <v>0</v>
      </c>
      <c r="P697">
        <f ca="1">IF(AND(ISNUMBER('MPL ID'!$D$43),ISNUMBER('MPL ID'!$E$43)),0,RANDBETWEEN(1,4))</f>
        <v>0</v>
      </c>
      <c r="Q697">
        <f ca="1">IF(AND(ISNUMBER('MPL ID'!$D$44),ISNUMBER('MPL ID'!$E$44)),0,RANDBETWEEN(1,4))</f>
        <v>0</v>
      </c>
      <c r="R697">
        <f ca="1">IF(AND(ISNUMBER('MPL ID'!$J$36),ISNUMBER('MPL ID'!$K$36)),0,RANDBETWEEN(1,4))</f>
        <v>0</v>
      </c>
      <c r="S697">
        <f ca="1">IF(AND(ISNUMBER('MPL ID'!$J$37),ISNUMBER('MPL ID'!$K$37)),0,RANDBETWEEN(1,4))</f>
        <v>0</v>
      </c>
      <c r="T697">
        <f ca="1">IF(AND(ISNUMBER('MPL ID'!$J$39),ISNUMBER('MPL ID'!$K$39)),0,RANDBETWEEN(1,4))</f>
        <v>0</v>
      </c>
      <c r="U697">
        <f ca="1">IF(AND(ISNUMBER('MPL ID'!$J$40),ISNUMBER('MPL ID'!$K$40)),0,RANDBETWEEN(1,4))</f>
        <v>0</v>
      </c>
      <c r="V697">
        <f ca="1">IF(AND(ISNUMBER('MPL ID'!$J$41),ISNUMBER('MPL ID'!$K$41)),0,RANDBETWEEN(1,4))</f>
        <v>0</v>
      </c>
      <c r="W697">
        <f ca="1">IF(AND(ISNUMBER('MPL ID'!$J$42),ISNUMBER('MPL ID'!$K$42)),0,RANDBETWEEN(1,4))</f>
        <v>3</v>
      </c>
      <c r="X697">
        <f ca="1">IF(AND(ISNUMBER('MPL ID'!$J$43),ISNUMBER('MPL ID'!$K$43)),0,RANDBETWEEN(1,4))</f>
        <v>1</v>
      </c>
      <c r="Y697">
        <f ca="1">IF(AND(ISNUMBER('MPL ID'!$J$44),ISNUMBER('MPL ID'!$K$44)),0,RANDBETWEEN(1,4))</f>
        <v>4</v>
      </c>
      <c r="Z697">
        <f ca="1">IF(AND(ISNUMBER('MPL ID'!$P$36),ISNUMBER('MPL ID'!$Q$36)),0,RANDBETWEEN(1,4))</f>
        <v>2</v>
      </c>
      <c r="AA697">
        <f ca="1">IF(AND(ISNUMBER('MPL ID'!$P$37),ISNUMBER('MPL ID'!$Q$37)),0,RANDBETWEEN(1,4))</f>
        <v>4</v>
      </c>
      <c r="AB697">
        <f ca="1">IF(AND(ISNUMBER('MPL ID'!$P$39),ISNUMBER('MPL ID'!$Q$39)),0,RANDBETWEEN(1,4))</f>
        <v>1</v>
      </c>
      <c r="AC697">
        <f ca="1">IF(AND(ISNUMBER('MPL ID'!$P$40),ISNUMBER('MPL ID'!$Q$40)),0,RANDBETWEEN(1,4))</f>
        <v>3</v>
      </c>
      <c r="AD697">
        <f ca="1">IF(AND(ISNUMBER('MPL ID'!$P$41),ISNUMBER('MPL ID'!$Q$41)),0,RANDBETWEEN(1,4))</f>
        <v>3</v>
      </c>
      <c r="AE697">
        <f ca="1">IF(AND(ISNUMBER('MPL ID'!$P$42),ISNUMBER('MPL ID'!$Q$42)),0,RANDBETWEEN(1,4))</f>
        <v>3</v>
      </c>
      <c r="AF697">
        <f ca="1">IF(AND(ISNUMBER('MPL ID'!$P$43),ISNUMBER('MPL ID'!$Q$43)),0,RANDBETWEEN(1,4))</f>
        <v>2</v>
      </c>
      <c r="AG697">
        <f ca="1">IF(AND(ISNUMBER('MPL ID'!$P$44),ISNUMBER('MPL ID'!$Q$44)),0,RANDBETWEEN(1,4))</f>
        <v>3</v>
      </c>
      <c r="AH697">
        <f ca="1">'MPL ID'!$BG$1+SUMPRODUCT(($B$1003:$AG$1003='MPL ID'!$BF$1)*(($B697:$AG697=1)+($B697:$AG697=2)))+SUMPRODUCT(($B$1004:$AG$1004='MPL ID'!$BF$1)*(($B697:$AG697=3)+($B697:$AG697=4)))</f>
        <v>11</v>
      </c>
      <c r="AI697">
        <f ca="1">'MPL ID'!$BG$2+SUMPRODUCT(($B$1003:$AG$1003='MPL ID'!$BF$2)*(($B697:$AG697=1)+($B697:$AG697=2)))+SUMPRODUCT(($B$1004:$AG$1004='MPL ID'!$BF$2)*(($B697:$AG697=3)+($B697:$AG697=4)))</f>
        <v>8</v>
      </c>
      <c r="AJ697">
        <f ca="1">'MPL ID'!$BG$3+SUMPRODUCT(($B$1003:$AG$1003='MPL ID'!$BF$3)*(($B697:$AG697=1)+($B697:$AG697=2)))+SUMPRODUCT(($B$1004:$AG$1004='MPL ID'!$BF$3)*(($B697:$AG697=3)+($B697:$AG697=4)))</f>
        <v>5</v>
      </c>
      <c r="AK697">
        <f ca="1">'MPL ID'!$BG$4+SUMPRODUCT(($B$1003:$AG$1003='MPL ID'!$BF$4)*(($B697:$AG697=1)+($B697:$AG697=2)))+SUMPRODUCT(($B$1004:$AG$1004='MPL ID'!$BF$4)*(($B697:$AG697=3)+($B697:$AG697=4)))</f>
        <v>8</v>
      </c>
      <c r="AL697">
        <f ca="1">'MPL ID'!$BG$5+SUMPRODUCT(($B$1003:$AG$1003='MPL ID'!$BF$5)*(($B697:$AG697=1)+($B697:$AG697=2)))+SUMPRODUCT(($B$1004:$AG$1004='MPL ID'!$BF$5)*(($B697:$AG697=3)+($B697:$AG697=4)))</f>
        <v>5</v>
      </c>
      <c r="AM697">
        <f ca="1">'MPL ID'!$BG$6+SUMPRODUCT(($B$1003:$AG$1003='MPL ID'!$BF$6)*(($B697:$AG697=1)+($B697:$AG697=2)))+SUMPRODUCT(($B$1004:$AG$1004='MPL ID'!$BF$6)*(($B697:$AG697=3)+($B697:$AG697=4)))</f>
        <v>13</v>
      </c>
      <c r="AN697">
        <f ca="1">'MPL ID'!$BG$7+SUMPRODUCT(($B$1003:$AG$1003='MPL ID'!$BF$7)*(($B697:$AG697=1)+($B697:$AG697=2)))+SUMPRODUCT(($B$1004:$AG$1004='MPL ID'!$BF$7)*(($B697:$AG697=3)+($B697:$AG697=4)))</f>
        <v>6</v>
      </c>
      <c r="AO697">
        <f ca="1">'MPL ID'!$BG$8+SUMPRODUCT(($B$1003:$AG$1003='MPL ID'!$BF$8)*(($B697:$AG697=1)+($B697:$AG697=2)))+SUMPRODUCT(($B$1004:$AG$1004='MPL ID'!$BF$8)*(($B697:$AG697=3)+($B697:$AG697=4)))</f>
        <v>4</v>
      </c>
      <c r="AP697">
        <f ca="1">'MPL ID'!$BG$9+SUMPRODUCT(($B$1003:$AG$1003='MPL ID'!$BF$9)*(($B697:$AG697=1)+($B697:$AG697=2)))+SUMPRODUCT(($B$1004:$AG$1004='MPL ID'!$BF$9)*(($B697:$AG697=3)+($B697:$AG697=4)))</f>
        <v>12</v>
      </c>
      <c r="AQ697">
        <f ca="1">'MPL ID'!$BH$1+SUMPRODUCT(($B$1003:$AG$1003='MPL ID'!$BF$1)*(2*($B697:$AG697=1)+($B697:$AG697=2)-2*($B697:$AG697=3)-($B697:$AG697=4)))-SUMPRODUCT(($B$1004:$AG$1004='MPL ID'!$BF$1)*(2*($B697:$AG697=1)+($B697:$AG697=2)-2*($B697:$AG697=3)-($B697:$AG697=4)))</f>
        <v>12</v>
      </c>
      <c r="AR697">
        <f ca="1">'MPL ID'!$BH$2+SUMPRODUCT(($B$1003:$AG$1003='MPL ID'!$BF$2)*(2*($B697:$AG697=1)+($B697:$AG697=2)-2*($B697:$AG697=3)-($B697:$AG697=4)))-SUMPRODUCT(($B$1004:$AG$1004='MPL ID'!$BF$2)*(2*($B697:$AG697=1)+($B697:$AG697=2)-2*($B697:$AG697=3)-($B697:$AG697=4)))</f>
        <v>-4</v>
      </c>
      <c r="AS697">
        <f ca="1">'MPL ID'!$BH$3+SUMPRODUCT(($B$1003:$AG$1003='MPL ID'!$BF$3)*(2*($B697:$AG697=1)+($B697:$AG697=2)-2*($B697:$AG697=3)-($B697:$AG697=4)))-SUMPRODUCT(($B$1004:$AG$1004='MPL ID'!$BF$3)*(2*($B697:$AG697=1)+($B697:$AG697=2)-2*($B697:$AG697=3)-($B697:$AG697=4)))</f>
        <v>-11</v>
      </c>
      <c r="AT697">
        <f ca="1">'MPL ID'!$BH$4+SUMPRODUCT(($B$1003:$AG$1003='MPL ID'!$BF$4)*(2*($B697:$AG697=1)+($B697:$AG697=2)-2*($B697:$AG697=3)-($B697:$AG697=4)))-SUMPRODUCT(($B$1004:$AG$1004='MPL ID'!$BF$4)*(2*($B697:$AG697=1)+($B697:$AG697=2)-2*($B697:$AG697=3)-($B697:$AG697=4)))</f>
        <v>-2</v>
      </c>
      <c r="AU697">
        <f ca="1">'MPL ID'!$BH$5+SUMPRODUCT(($B$1003:$AG$1003='MPL ID'!$BF$5)*(2*($B697:$AG697=1)+($B697:$AG697=2)-2*($B697:$AG697=3)-($B697:$AG697=4)))-SUMPRODUCT(($B$1004:$AG$1004='MPL ID'!$BF$5)*(2*($B697:$AG697=1)+($B697:$AG697=2)-2*($B697:$AG697=3)-($B697:$AG697=4)))</f>
        <v>-9</v>
      </c>
      <c r="AV697">
        <f ca="1">'MPL ID'!$BH$6+SUMPRODUCT(($B$1003:$AG$1003='MPL ID'!$BF$6)*(2*($B697:$AG697=1)+($B697:$AG697=2)-2*($B697:$AG697=3)-($B697:$AG697=4)))-SUMPRODUCT(($B$1004:$AG$1004='MPL ID'!$BF$6)*(2*($B697:$AG697=1)+($B697:$AG697=2)-2*($B697:$AG697=3)-($B697:$AG697=4)))</f>
        <v>16</v>
      </c>
      <c r="AW697">
        <f ca="1">'MPL ID'!$BH$7+SUMPRODUCT(($B$1003:$AG$1003='MPL ID'!$BF$7)*(2*($B697:$AG697=1)+($B697:$AG697=2)-2*($B697:$AG697=3)-($B697:$AG697=4)))-SUMPRODUCT(($B$1004:$AG$1004='MPL ID'!$BF$7)*(2*($B697:$AG697=1)+($B697:$AG697=2)-2*($B697:$AG697=3)-($B697:$AG697=4)))</f>
        <v>-4</v>
      </c>
      <c r="AX697">
        <f ca="1">'MPL ID'!$BH$8+SUMPRODUCT(($B$1003:$AG$1003='MPL ID'!$BF$8)*(2*($B697:$AG697=1)+($B697:$AG697=2)-2*($B697:$AG697=3)-($B697:$AG697=4)))-SUMPRODUCT(($B$1004:$AG$1004='MPL ID'!$BF$8)*(2*($B697:$AG697=1)+($B697:$AG697=2)-2*($B697:$AG697=3)-($B697:$AG697=4)))</f>
        <v>-13</v>
      </c>
      <c r="AY697">
        <f ca="1">'MPL ID'!$BH$9+SUMPRODUCT(($B$1003:$AG$1003='MPL ID'!$BF$9)*(2*($B697:$AG697=1)+($B697:$AG697=2)-2*($B697:$AG697=3)-($B697:$AG697=4)))-SUMPRODUCT(($B$1004:$AG$1004='MPL ID'!$BF$9)*(2*($B697:$AG697=1)+($B697:$AG697=2)-2*($B697:$AG697=3)-($B697:$AG697=4)))</f>
        <v>15</v>
      </c>
      <c r="AZ697">
        <f ca="1">SUMPRODUCT(--($AH697:$AP697=AH697),--($AQ697:$AY697=AQ697),'MPL ID'!$BG$13:$BO$13)+IF(AND($E697&gt;=3,$E697&lt;=4,AO697=AH697,AX697=AQ697),1,0)+IF(AND($G697&gt;=1,$G697&lt;=2,AJ697=AH697,AS697=AQ697),1,0)+IF(AND($L697&gt;=1,$L697&lt;=2,AM697=AH697,AV697=AQ697),1,0)+IF(AND($O697&gt;=1,$O697&lt;=2,AP697=AH697,AY697=AQ697),1,0)+IF(AND($R697&gt;=1,$R697&lt;=2,AI697=AH697,AR697=AQ697),1,0)+IF(AND($AA697&gt;=3,$AA697&lt;=4,AL697=AH697,AU697=AQ697),1,0)+IF(AND($AE697&gt;=3,$AE697&lt;=4,AK697=AH697,AT697=AQ697),1,0)</f>
        <v>0</v>
      </c>
      <c r="BA697">
        <f ca="1">SUMPRODUCT(--($AH697:$AP697=AI697),--($AQ697:$AY697=AR697),'MPL ID'!$BG$14:$BO$14)+IF(AND($F697&gt;=1,$F697&lt;=2,AP697=AI697,AY697=AR697),1,0)+IF(AND($H697&gt;=1,$H697&lt;=2,AN697=AI697,AW697=AR697),1,0)+IF(AND($J697&gt;=3,$J697&lt;=4,AL697=AI697,AU697=AR697),1,0)+IF(AND($M697&gt;=1,$M697&lt;=2,AO697=AI697,AX697=AR697),1,0)+IF(AND($R697&gt;=3,$R697&lt;=4,AH697=AI697,AQ697=AR697),1,0)+IF(AND($Y697&gt;=3,$Y697&lt;=4,AJ697=AI697,AS697=AR697),1,0)+IF(AND($AC697&gt;=1,$AC697&lt;=2,AK697=AI697,AT697=AR697),1,0)+IF(AND($AF697&gt;=3,$AF697&lt;=4,AM697=AI697,AV697=AR697),1,0)</f>
        <v>0</v>
      </c>
      <c r="BB697">
        <f ca="1">SUMPRODUCT(--($AH697:$AP697=AJ697),--($AQ697:$AY697=AS697),'MPL ID'!$BG$15:$BO$15)+IF(AND($C697&gt;=1,$C697&lt;=2,AK697=AJ697,AT697=AS697),1,0)+IF(AND($G697&gt;=3,$G697&lt;=4,AH697=AJ697,AQ697=AS697),1,0)+IF(AND($K697&gt;=1,$K697&lt;=2,AP697=AJ697,AY697=AS697),1,0)+IF(AND($N697&gt;=3,$N697&lt;=4,AL697=AJ697,AU697=AS697),1,0)+IF(AND($V697&gt;=1,$V697&lt;=2,AM697=AJ697,AV697=AS697),1,0)+IF(AND($Y697&gt;=1,$Y697&lt;=2,AI697=AJ697,AR697=AS697),1,0)+IF(AND($AB697&gt;=3,$AB697&lt;=4,AN697=AJ697,AW697=AS697),1,0)</f>
        <v>0</v>
      </c>
      <c r="BC697">
        <f ca="1">SUMPRODUCT(--($AH697:$AP697=AK697),--($AQ697:$AY697=AT697),'MPL ID'!$BG$16:$BO$16)+IF(AND($C697&gt;=3,$C697&lt;=4,AJ697=AK697,AS697=AT697),1,0)+IF(AND($I697&gt;=1,$I697&lt;=2,AP697=AK697,AY697=AT697),1,0)+IF(AND($P697&gt;=3,$P697&lt;=4,AO697=AK697,AX697=AT697),1,0)+IF(AND($T697&gt;=1,$T697&lt;=2,AN697=AK697,AW697=AT697),1,0)+IF(AND($W697&gt;=1,$W697&lt;=2,AL697=AK697,AU697=AT697),1,0)+IF(AND($AC697&gt;=3,$AC697&lt;=4,AI697=AK697,AR697=AT697),1,0)+IF(AND($AE697&gt;=1,$AE697&lt;=2,AH697=AK697,AQ697=AT697),1,0)</f>
        <v>0</v>
      </c>
      <c r="BD697">
        <f ca="1">SUMPRODUCT(--($AH697:$AP697=AL697),--($AQ697:$AY697=AU697),'MPL ID'!$BG$17:$BO$17)+IF(AND($B697&gt;=3,$B697&lt;=4,AN697=AL697,AW697=AU697),1,0)+IF(AND($D697&gt;=1,$D697&lt;=2,AM697=AL697,AV697=AU697),1,0)+IF(AND($J697&gt;=1,$J697&lt;=2,AI697=AL697,AR697=AU697),1,0)+IF(AND($N697&gt;=1,$N697&lt;=2,AJ697=AL697,AS697=AU697),1,0)+IF(AND($W697&gt;=3,$W697&lt;=4,AK697=AL697,AT697=AU697),1,0)+IF(AND($AA697&gt;=1,$AA697&lt;=2,AH697=AL697,AQ697=AU697),1,0)+IF(AND($AD697&gt;=3,$AD697&lt;=4,AO697=AL697,AX697=AU697),1,0)</f>
        <v>0</v>
      </c>
      <c r="BE697">
        <f ca="1">SUMPRODUCT(--($AH697:$AP697=AM697),--($AQ697:$AY697=AV697),'MPL ID'!$BG$18:$BO$18)+IF(AND($D697&gt;=3,$D697&lt;=4,AL697=AM697,AU697=AV697),1,0)+IF(AND($L697&gt;=3,$L697&lt;=4,AH697=AM697,AQ697=AV697),1,0)+IF(AND($Q697&gt;=3,$Q697&lt;=4,AN697=AM697,AW697=AV697),1,0)+IF(AND($S697&gt;=1,$S697&lt;=2,AP697=AM697,AY697=AV697),1,0)+IF(AND($V697&gt;=3,$V697&lt;=4,AJ697=AM697,AS697=AV697),1,0)+IF(AND($Z697&gt;=1,$Z697&lt;=2,AO697=AM697,AX697=AV697),1,0)+IF(AND($AF697&gt;=1,$AF697&lt;=2,AI697=AM697,AR697=AV697),1,0)</f>
        <v>0</v>
      </c>
      <c r="BF697">
        <f ca="1">SUMPRODUCT(--($AH697:$AP697=AN697),--($AQ697:$AY697=AW697),'MPL ID'!$BG$19:$BO$19)+IF(AND($B697&gt;=1,$B697&lt;=2,AL697=AN697,AU697=AW697),1,0)+IF(AND($H697&gt;=3,$H697&lt;=4,AI697=AN697,AR697=AW697),1,0)+IF(AND($Q697&gt;=1,$Q697&lt;=2,AM697=AN697,AV697=AW697),1,0)+IF(AND($T697&gt;=3,$T697&lt;=4,AK697=AN697,AT697=AW697),1,0)+IF(AND($X697&gt;=3,$X697&lt;=4,AO697=AN697,AX697=AW697),1,0)+IF(AND($AB697&gt;=1,$AB697&lt;=2,AJ697=AN697,AS697=AW697),1,0)+IF(AND($AG697&gt;=1,$AG697&lt;=2,AP697=AN697,AY697=AW697),1,0)</f>
        <v>0</v>
      </c>
      <c r="BG697">
        <f ca="1">SUMPRODUCT(--($AH697:$AP697=AO697),--($AQ697:$AY697=AX697),'MPL ID'!$BG$20:$BO$20)+IF(AND($E697&gt;=1,$E697&lt;=2,AH697=AO697,AQ697=AX697),1,0)+IF(AND($M697&gt;=3,$M697&lt;=4,AI697=AO697,AR697=AX697),1,0)+IF(AND($P697&gt;=1,$P697&lt;=2,AK697=AO697,AT697=AX697),1,0)+IF(AND($U697&gt;=1,$U697&lt;=2,AP697=AO697,AY697=AX697),1,0)+IF(AND($X697&gt;=1,$X697&lt;=2,AN697=AO697,AW697=AX697),1,0)+IF(AND($Z697&gt;=3,$Z697&lt;=4,AM697=AO697,AV697=AX697),1,0)+IF(AND($AD697&gt;=1,$AD697&lt;=2,AL697=AO697,AU697=AX697),1,0)</f>
        <v>0</v>
      </c>
      <c r="BH697">
        <f ca="1">SUMPRODUCT(--($AH697:$AP697=AP697),--($AQ697:$AY697=AY697),'MPL ID'!$BG$21:$BO$21)+IF(AND($F697&gt;=3,$F697&lt;=4,AI697=AP697,AR697=AY697),1,0)+IF(AND($I697&gt;=3,$I697&lt;=4,AK697=AP697,AT697=AY697),1,0)+IF(AND($K697&gt;=3,$K697&lt;=4,AJ697=AP697,AS697=AY697),1,0)+IF(AND($O697&gt;=3,$O697&lt;=4,AH697=AP697,AQ697=AY697),1,0)+IF(AND($S697&gt;=3,$S697&lt;=4,AM697=AP697,AV697=AY697),1,0)+IF(AND($U697&gt;=3,$U697&lt;=4,AO697=AP697,AX697=AY697),1,0)+IF(AND($AG697&gt;=3,$AG697&lt;=4,AN697=AP697,AW697=AY697),1,0)</f>
        <v>0</v>
      </c>
      <c r="BI697">
        <f t="shared" ca="1" si="90"/>
        <v>3</v>
      </c>
      <c r="BJ697">
        <f t="shared" ca="1" si="91"/>
        <v>5</v>
      </c>
      <c r="BK697">
        <f t="shared" ca="1" si="92"/>
        <v>8</v>
      </c>
      <c r="BL697">
        <f t="shared" ca="1" si="93"/>
        <v>4</v>
      </c>
      <c r="BM697">
        <f t="shared" ca="1" si="94"/>
        <v>7</v>
      </c>
      <c r="BN697">
        <f t="shared" ca="1" si="95"/>
        <v>1</v>
      </c>
      <c r="BO697">
        <f t="shared" ca="1" si="96"/>
        <v>6</v>
      </c>
      <c r="BP697">
        <f t="shared" ca="1" si="97"/>
        <v>9</v>
      </c>
      <c r="BQ697">
        <f t="shared" ca="1" si="98"/>
        <v>2</v>
      </c>
    </row>
    <row r="698" spans="1:69" x14ac:dyDescent="0.25">
      <c r="A698">
        <v>697</v>
      </c>
      <c r="B698">
        <f ca="1">IF(AND(ISNUMBER('MPL ID'!$P$25),ISNUMBER('MPL ID'!$Q$25)),0,RANDBETWEEN(1,4))</f>
        <v>0</v>
      </c>
      <c r="C698">
        <f ca="1">IF(AND(ISNUMBER('MPL ID'!$P$26),ISNUMBER('MPL ID'!$Q$26)),0,RANDBETWEEN(1,4))</f>
        <v>0</v>
      </c>
      <c r="D698">
        <f ca="1">IF(AND(ISNUMBER('MPL ID'!$P$28),ISNUMBER('MPL ID'!$Q$28)),0,RANDBETWEEN(1,4))</f>
        <v>0</v>
      </c>
      <c r="E698">
        <f ca="1">IF(AND(ISNUMBER('MPL ID'!$P$29),ISNUMBER('MPL ID'!$Q$29)),0,RANDBETWEEN(1,4))</f>
        <v>0</v>
      </c>
      <c r="F698">
        <f ca="1">IF(AND(ISNUMBER('MPL ID'!$P$30),ISNUMBER('MPL ID'!$Q$30)),0,RANDBETWEEN(1,4))</f>
        <v>0</v>
      </c>
      <c r="G698">
        <f ca="1">IF(AND(ISNUMBER('MPL ID'!$P$31),ISNUMBER('MPL ID'!$Q$31)),0,RANDBETWEEN(1,4))</f>
        <v>0</v>
      </c>
      <c r="H698">
        <f ca="1">IF(AND(ISNUMBER('MPL ID'!$P$32),ISNUMBER('MPL ID'!$Q$32)),0,RANDBETWEEN(1,4))</f>
        <v>0</v>
      </c>
      <c r="I698">
        <f ca="1">IF(AND(ISNUMBER('MPL ID'!$P$33),ISNUMBER('MPL ID'!$Q$33)),0,RANDBETWEEN(1,4))</f>
        <v>0</v>
      </c>
      <c r="J698">
        <f ca="1">IF(AND(ISNUMBER('MPL ID'!$D$36),ISNUMBER('MPL ID'!$E$36)),0,RANDBETWEEN(1,4))</f>
        <v>0</v>
      </c>
      <c r="K698">
        <f ca="1">IF(AND(ISNUMBER('MPL ID'!$D$37),ISNUMBER('MPL ID'!$E$37)),0,RANDBETWEEN(1,4))</f>
        <v>0</v>
      </c>
      <c r="L698">
        <f ca="1">IF(AND(ISNUMBER('MPL ID'!$D$39),ISNUMBER('MPL ID'!$E$39)),0,RANDBETWEEN(1,4))</f>
        <v>0</v>
      </c>
      <c r="M698">
        <f ca="1">IF(AND(ISNUMBER('MPL ID'!$D$40),ISNUMBER('MPL ID'!$E$40)),0,RANDBETWEEN(1,4))</f>
        <v>0</v>
      </c>
      <c r="N698">
        <f ca="1">IF(AND(ISNUMBER('MPL ID'!$D$41),ISNUMBER('MPL ID'!$E$41)),0,RANDBETWEEN(1,4))</f>
        <v>0</v>
      </c>
      <c r="O698">
        <f ca="1">IF(AND(ISNUMBER('MPL ID'!$D$42),ISNUMBER('MPL ID'!$E$42)),0,RANDBETWEEN(1,4))</f>
        <v>0</v>
      </c>
      <c r="P698">
        <f ca="1">IF(AND(ISNUMBER('MPL ID'!$D$43),ISNUMBER('MPL ID'!$E$43)),0,RANDBETWEEN(1,4))</f>
        <v>0</v>
      </c>
      <c r="Q698">
        <f ca="1">IF(AND(ISNUMBER('MPL ID'!$D$44),ISNUMBER('MPL ID'!$E$44)),0,RANDBETWEEN(1,4))</f>
        <v>0</v>
      </c>
      <c r="R698">
        <f ca="1">IF(AND(ISNUMBER('MPL ID'!$J$36),ISNUMBER('MPL ID'!$K$36)),0,RANDBETWEEN(1,4))</f>
        <v>0</v>
      </c>
      <c r="S698">
        <f ca="1">IF(AND(ISNUMBER('MPL ID'!$J$37),ISNUMBER('MPL ID'!$K$37)),0,RANDBETWEEN(1,4))</f>
        <v>0</v>
      </c>
      <c r="T698">
        <f ca="1">IF(AND(ISNUMBER('MPL ID'!$J$39),ISNUMBER('MPL ID'!$K$39)),0,RANDBETWEEN(1,4))</f>
        <v>0</v>
      </c>
      <c r="U698">
        <f ca="1">IF(AND(ISNUMBER('MPL ID'!$J$40),ISNUMBER('MPL ID'!$K$40)),0,RANDBETWEEN(1,4))</f>
        <v>0</v>
      </c>
      <c r="V698">
        <f ca="1">IF(AND(ISNUMBER('MPL ID'!$J$41),ISNUMBER('MPL ID'!$K$41)),0,RANDBETWEEN(1,4))</f>
        <v>0</v>
      </c>
      <c r="W698">
        <f ca="1">IF(AND(ISNUMBER('MPL ID'!$J$42),ISNUMBER('MPL ID'!$K$42)),0,RANDBETWEEN(1,4))</f>
        <v>2</v>
      </c>
      <c r="X698">
        <f ca="1">IF(AND(ISNUMBER('MPL ID'!$J$43),ISNUMBER('MPL ID'!$K$43)),0,RANDBETWEEN(1,4))</f>
        <v>2</v>
      </c>
      <c r="Y698">
        <f ca="1">IF(AND(ISNUMBER('MPL ID'!$J$44),ISNUMBER('MPL ID'!$K$44)),0,RANDBETWEEN(1,4))</f>
        <v>2</v>
      </c>
      <c r="Z698">
        <f ca="1">IF(AND(ISNUMBER('MPL ID'!$P$36),ISNUMBER('MPL ID'!$Q$36)),0,RANDBETWEEN(1,4))</f>
        <v>4</v>
      </c>
      <c r="AA698">
        <f ca="1">IF(AND(ISNUMBER('MPL ID'!$P$37),ISNUMBER('MPL ID'!$Q$37)),0,RANDBETWEEN(1,4))</f>
        <v>2</v>
      </c>
      <c r="AB698">
        <f ca="1">IF(AND(ISNUMBER('MPL ID'!$P$39),ISNUMBER('MPL ID'!$Q$39)),0,RANDBETWEEN(1,4))</f>
        <v>4</v>
      </c>
      <c r="AC698">
        <f ca="1">IF(AND(ISNUMBER('MPL ID'!$P$40),ISNUMBER('MPL ID'!$Q$40)),0,RANDBETWEEN(1,4))</f>
        <v>3</v>
      </c>
      <c r="AD698">
        <f ca="1">IF(AND(ISNUMBER('MPL ID'!$P$41),ISNUMBER('MPL ID'!$Q$41)),0,RANDBETWEEN(1,4))</f>
        <v>1</v>
      </c>
      <c r="AE698">
        <f ca="1">IF(AND(ISNUMBER('MPL ID'!$P$42),ISNUMBER('MPL ID'!$Q$42)),0,RANDBETWEEN(1,4))</f>
        <v>3</v>
      </c>
      <c r="AF698">
        <f ca="1">IF(AND(ISNUMBER('MPL ID'!$P$43),ISNUMBER('MPL ID'!$Q$43)),0,RANDBETWEEN(1,4))</f>
        <v>4</v>
      </c>
      <c r="AG698">
        <f ca="1">IF(AND(ISNUMBER('MPL ID'!$P$44),ISNUMBER('MPL ID'!$Q$44)),0,RANDBETWEEN(1,4))</f>
        <v>1</v>
      </c>
      <c r="AH698">
        <f ca="1">'MPL ID'!$BG$1+SUMPRODUCT(($B$1003:$AG$1003='MPL ID'!$BF$1)*(($B698:$AG698=1)+($B698:$AG698=2)))+SUMPRODUCT(($B$1004:$AG$1004='MPL ID'!$BF$1)*(($B698:$AG698=3)+($B698:$AG698=4)))</f>
        <v>10</v>
      </c>
      <c r="AI698">
        <f ca="1">'MPL ID'!$BG$2+SUMPRODUCT(($B$1003:$AG$1003='MPL ID'!$BF$2)*(($B698:$AG698=1)+($B698:$AG698=2)))+SUMPRODUCT(($B$1004:$AG$1004='MPL ID'!$BF$2)*(($B698:$AG698=3)+($B698:$AG698=4)))</f>
        <v>8</v>
      </c>
      <c r="AJ698">
        <f ca="1">'MPL ID'!$BG$3+SUMPRODUCT(($B$1003:$AG$1003='MPL ID'!$BF$3)*(($B698:$AG698=1)+($B698:$AG698=2)))+SUMPRODUCT(($B$1004:$AG$1004='MPL ID'!$BF$3)*(($B698:$AG698=3)+($B698:$AG698=4)))</f>
        <v>7</v>
      </c>
      <c r="AK698">
        <f ca="1">'MPL ID'!$BG$4+SUMPRODUCT(($B$1003:$AG$1003='MPL ID'!$BF$4)*(($B698:$AG698=1)+($B698:$AG698=2)))+SUMPRODUCT(($B$1004:$AG$1004='MPL ID'!$BF$4)*(($B698:$AG698=3)+($B698:$AG698=4)))</f>
        <v>9</v>
      </c>
      <c r="AL698">
        <f ca="1">'MPL ID'!$BG$5+SUMPRODUCT(($B$1003:$AG$1003='MPL ID'!$BF$5)*(($B698:$AG698=1)+($B698:$AG698=2)))+SUMPRODUCT(($B$1004:$AG$1004='MPL ID'!$BF$5)*(($B698:$AG698=3)+($B698:$AG698=4)))</f>
        <v>4</v>
      </c>
      <c r="AM698">
        <f ca="1">'MPL ID'!$BG$6+SUMPRODUCT(($B$1003:$AG$1003='MPL ID'!$BF$6)*(($B698:$AG698=1)+($B698:$AG698=2)))+SUMPRODUCT(($B$1004:$AG$1004='MPL ID'!$BF$6)*(($B698:$AG698=3)+($B698:$AG698=4)))</f>
        <v>11</v>
      </c>
      <c r="AN698">
        <f ca="1">'MPL ID'!$BG$7+SUMPRODUCT(($B$1003:$AG$1003='MPL ID'!$BF$7)*(($B698:$AG698=1)+($B698:$AG698=2)))+SUMPRODUCT(($B$1004:$AG$1004='MPL ID'!$BF$7)*(($B698:$AG698=3)+($B698:$AG698=4)))</f>
        <v>6</v>
      </c>
      <c r="AO698">
        <f ca="1">'MPL ID'!$BG$8+SUMPRODUCT(($B$1003:$AG$1003='MPL ID'!$BF$8)*(($B698:$AG698=1)+($B698:$AG698=2)))+SUMPRODUCT(($B$1004:$AG$1004='MPL ID'!$BF$8)*(($B698:$AG698=3)+($B698:$AG698=4)))</f>
        <v>6</v>
      </c>
      <c r="AP698">
        <f ca="1">'MPL ID'!$BG$9+SUMPRODUCT(($B$1003:$AG$1003='MPL ID'!$BF$9)*(($B698:$AG698=1)+($B698:$AG698=2)))+SUMPRODUCT(($B$1004:$AG$1004='MPL ID'!$BF$9)*(($B698:$AG698=3)+($B698:$AG698=4)))</f>
        <v>11</v>
      </c>
      <c r="AQ698">
        <f ca="1">'MPL ID'!$BH$1+SUMPRODUCT(($B$1003:$AG$1003='MPL ID'!$BF$1)*(2*($B698:$AG698=1)+($B698:$AG698=2)-2*($B698:$AG698=3)-($B698:$AG698=4)))-SUMPRODUCT(($B$1004:$AG$1004='MPL ID'!$BF$1)*(2*($B698:$AG698=1)+($B698:$AG698=2)-2*($B698:$AG698=3)-($B698:$AG698=4)))</f>
        <v>10</v>
      </c>
      <c r="AR698">
        <f ca="1">'MPL ID'!$BH$2+SUMPRODUCT(($B$1003:$AG$1003='MPL ID'!$BF$2)*(2*($B698:$AG698=1)+($B698:$AG698=2)-2*($B698:$AG698=3)-($B698:$AG698=4)))-SUMPRODUCT(($B$1004:$AG$1004='MPL ID'!$BF$2)*(2*($B698:$AG698=1)+($B698:$AG698=2)-2*($B698:$AG698=3)-($B698:$AG698=4)))</f>
        <v>-4</v>
      </c>
      <c r="AS698">
        <f ca="1">'MPL ID'!$BH$3+SUMPRODUCT(($B$1003:$AG$1003='MPL ID'!$BF$3)*(2*($B698:$AG698=1)+($B698:$AG698=2)-2*($B698:$AG698=3)-($B698:$AG698=4)))-SUMPRODUCT(($B$1004:$AG$1004='MPL ID'!$BF$3)*(2*($B698:$AG698=1)+($B698:$AG698=2)-2*($B698:$AG698=3)-($B698:$AG698=4)))</f>
        <v>-6</v>
      </c>
      <c r="AT698">
        <f ca="1">'MPL ID'!$BH$4+SUMPRODUCT(($B$1003:$AG$1003='MPL ID'!$BF$4)*(2*($B698:$AG698=1)+($B698:$AG698=2)-2*($B698:$AG698=3)-($B698:$AG698=4)))-SUMPRODUCT(($B$1004:$AG$1004='MPL ID'!$BF$4)*(2*($B698:$AG698=1)+($B698:$AG698=2)-2*($B698:$AG698=3)-($B698:$AG698=4)))</f>
        <v>1</v>
      </c>
      <c r="AU698">
        <f ca="1">'MPL ID'!$BH$5+SUMPRODUCT(($B$1003:$AG$1003='MPL ID'!$BF$5)*(2*($B698:$AG698=1)+($B698:$AG698=2)-2*($B698:$AG698=3)-($B698:$AG698=4)))-SUMPRODUCT(($B$1004:$AG$1004='MPL ID'!$BF$5)*(2*($B698:$AG698=1)+($B698:$AG698=2)-2*($B698:$AG698=3)-($B698:$AG698=4)))</f>
        <v>-14</v>
      </c>
      <c r="AV698">
        <f ca="1">'MPL ID'!$BH$6+SUMPRODUCT(($B$1003:$AG$1003='MPL ID'!$BF$6)*(2*($B698:$AG698=1)+($B698:$AG698=2)-2*($B698:$AG698=3)-($B698:$AG698=4)))-SUMPRODUCT(($B$1004:$AG$1004='MPL ID'!$BF$6)*(2*($B698:$AG698=1)+($B698:$AG698=2)-2*($B698:$AG698=3)-($B698:$AG698=4)))</f>
        <v>12</v>
      </c>
      <c r="AW698">
        <f ca="1">'MPL ID'!$BH$7+SUMPRODUCT(($B$1003:$AG$1003='MPL ID'!$BF$7)*(2*($B698:$AG698=1)+($B698:$AG698=2)-2*($B698:$AG698=3)-($B698:$AG698=4)))-SUMPRODUCT(($B$1004:$AG$1004='MPL ID'!$BF$7)*(2*($B698:$AG698=1)+($B698:$AG698=2)-2*($B698:$AG698=3)-($B698:$AG698=4)))</f>
        <v>-2</v>
      </c>
      <c r="AX698">
        <f ca="1">'MPL ID'!$BH$8+SUMPRODUCT(($B$1003:$AG$1003='MPL ID'!$BF$8)*(2*($B698:$AG698=1)+($B698:$AG698=2)-2*($B698:$AG698=3)-($B698:$AG698=4)))-SUMPRODUCT(($B$1004:$AG$1004='MPL ID'!$BF$8)*(2*($B698:$AG698=1)+($B698:$AG698=2)-2*($B698:$AG698=3)-($B698:$AG698=4)))</f>
        <v>-8</v>
      </c>
      <c r="AY698">
        <f ca="1">'MPL ID'!$BH$9+SUMPRODUCT(($B$1003:$AG$1003='MPL ID'!$BF$9)*(2*($B698:$AG698=1)+($B698:$AG698=2)-2*($B698:$AG698=3)-($B698:$AG698=4)))-SUMPRODUCT(($B$1004:$AG$1004='MPL ID'!$BF$9)*(2*($B698:$AG698=1)+($B698:$AG698=2)-2*($B698:$AG698=3)-($B698:$AG698=4)))</f>
        <v>11</v>
      </c>
      <c r="AZ698">
        <f ca="1">SUMPRODUCT(--($AH698:$AP698=AH698),--($AQ698:$AY698=AQ698),'MPL ID'!$BG$13:$BO$13)+IF(AND($E698&gt;=3,$E698&lt;=4,AO698=AH698,AX698=AQ698),1,0)+IF(AND($G698&gt;=1,$G698&lt;=2,AJ698=AH698,AS698=AQ698),1,0)+IF(AND($L698&gt;=1,$L698&lt;=2,AM698=AH698,AV698=AQ698),1,0)+IF(AND($O698&gt;=1,$O698&lt;=2,AP698=AH698,AY698=AQ698),1,0)+IF(AND($R698&gt;=1,$R698&lt;=2,AI698=AH698,AR698=AQ698),1,0)+IF(AND($AA698&gt;=3,$AA698&lt;=4,AL698=AH698,AU698=AQ698),1,0)+IF(AND($AE698&gt;=3,$AE698&lt;=4,AK698=AH698,AT698=AQ698),1,0)</f>
        <v>0</v>
      </c>
      <c r="BA698">
        <f ca="1">SUMPRODUCT(--($AH698:$AP698=AI698),--($AQ698:$AY698=AR698),'MPL ID'!$BG$14:$BO$14)+IF(AND($F698&gt;=1,$F698&lt;=2,AP698=AI698,AY698=AR698),1,0)+IF(AND($H698&gt;=1,$H698&lt;=2,AN698=AI698,AW698=AR698),1,0)+IF(AND($J698&gt;=3,$J698&lt;=4,AL698=AI698,AU698=AR698),1,0)+IF(AND($M698&gt;=1,$M698&lt;=2,AO698=AI698,AX698=AR698),1,0)+IF(AND($R698&gt;=3,$R698&lt;=4,AH698=AI698,AQ698=AR698),1,0)+IF(AND($Y698&gt;=3,$Y698&lt;=4,AJ698=AI698,AS698=AR698),1,0)+IF(AND($AC698&gt;=1,$AC698&lt;=2,AK698=AI698,AT698=AR698),1,0)+IF(AND($AF698&gt;=3,$AF698&lt;=4,AM698=AI698,AV698=AR698),1,0)</f>
        <v>0</v>
      </c>
      <c r="BB698">
        <f ca="1">SUMPRODUCT(--($AH698:$AP698=AJ698),--($AQ698:$AY698=AS698),'MPL ID'!$BG$15:$BO$15)+IF(AND($C698&gt;=1,$C698&lt;=2,AK698=AJ698,AT698=AS698),1,0)+IF(AND($G698&gt;=3,$G698&lt;=4,AH698=AJ698,AQ698=AS698),1,0)+IF(AND($K698&gt;=1,$K698&lt;=2,AP698=AJ698,AY698=AS698),1,0)+IF(AND($N698&gt;=3,$N698&lt;=4,AL698=AJ698,AU698=AS698),1,0)+IF(AND($V698&gt;=1,$V698&lt;=2,AM698=AJ698,AV698=AS698),1,0)+IF(AND($Y698&gt;=1,$Y698&lt;=2,AI698=AJ698,AR698=AS698),1,0)+IF(AND($AB698&gt;=3,$AB698&lt;=4,AN698=AJ698,AW698=AS698),1,0)</f>
        <v>0</v>
      </c>
      <c r="BC698">
        <f ca="1">SUMPRODUCT(--($AH698:$AP698=AK698),--($AQ698:$AY698=AT698),'MPL ID'!$BG$16:$BO$16)+IF(AND($C698&gt;=3,$C698&lt;=4,AJ698=AK698,AS698=AT698),1,0)+IF(AND($I698&gt;=1,$I698&lt;=2,AP698=AK698,AY698=AT698),1,0)+IF(AND($P698&gt;=3,$P698&lt;=4,AO698=AK698,AX698=AT698),1,0)+IF(AND($T698&gt;=1,$T698&lt;=2,AN698=AK698,AW698=AT698),1,0)+IF(AND($W698&gt;=1,$W698&lt;=2,AL698=AK698,AU698=AT698),1,0)+IF(AND($AC698&gt;=3,$AC698&lt;=4,AI698=AK698,AR698=AT698),1,0)+IF(AND($AE698&gt;=1,$AE698&lt;=2,AH698=AK698,AQ698=AT698),1,0)</f>
        <v>0</v>
      </c>
      <c r="BD698">
        <f ca="1">SUMPRODUCT(--($AH698:$AP698=AL698),--($AQ698:$AY698=AU698),'MPL ID'!$BG$17:$BO$17)+IF(AND($B698&gt;=3,$B698&lt;=4,AN698=AL698,AW698=AU698),1,0)+IF(AND($D698&gt;=1,$D698&lt;=2,AM698=AL698,AV698=AU698),1,0)+IF(AND($J698&gt;=1,$J698&lt;=2,AI698=AL698,AR698=AU698),1,0)+IF(AND($N698&gt;=1,$N698&lt;=2,AJ698=AL698,AS698=AU698),1,0)+IF(AND($W698&gt;=3,$W698&lt;=4,AK698=AL698,AT698=AU698),1,0)+IF(AND($AA698&gt;=1,$AA698&lt;=2,AH698=AL698,AQ698=AU698),1,0)+IF(AND($AD698&gt;=3,$AD698&lt;=4,AO698=AL698,AX698=AU698),1,0)</f>
        <v>0</v>
      </c>
      <c r="BE698">
        <f ca="1">SUMPRODUCT(--($AH698:$AP698=AM698),--($AQ698:$AY698=AV698),'MPL ID'!$BG$18:$BO$18)+IF(AND($D698&gt;=3,$D698&lt;=4,AL698=AM698,AU698=AV698),1,0)+IF(AND($L698&gt;=3,$L698&lt;=4,AH698=AM698,AQ698=AV698),1,0)+IF(AND($Q698&gt;=3,$Q698&lt;=4,AN698=AM698,AW698=AV698),1,0)+IF(AND($S698&gt;=1,$S698&lt;=2,AP698=AM698,AY698=AV698),1,0)+IF(AND($V698&gt;=3,$V698&lt;=4,AJ698=AM698,AS698=AV698),1,0)+IF(AND($Z698&gt;=1,$Z698&lt;=2,AO698=AM698,AX698=AV698),1,0)+IF(AND($AF698&gt;=1,$AF698&lt;=2,AI698=AM698,AR698=AV698),1,0)</f>
        <v>0</v>
      </c>
      <c r="BF698">
        <f ca="1">SUMPRODUCT(--($AH698:$AP698=AN698),--($AQ698:$AY698=AW698),'MPL ID'!$BG$19:$BO$19)+IF(AND($B698&gt;=1,$B698&lt;=2,AL698=AN698,AU698=AW698),1,0)+IF(AND($H698&gt;=3,$H698&lt;=4,AI698=AN698,AR698=AW698),1,0)+IF(AND($Q698&gt;=1,$Q698&lt;=2,AM698=AN698,AV698=AW698),1,0)+IF(AND($T698&gt;=3,$T698&lt;=4,AK698=AN698,AT698=AW698),1,0)+IF(AND($X698&gt;=3,$X698&lt;=4,AO698=AN698,AX698=AW698),1,0)+IF(AND($AB698&gt;=1,$AB698&lt;=2,AJ698=AN698,AS698=AW698),1,0)+IF(AND($AG698&gt;=1,$AG698&lt;=2,AP698=AN698,AY698=AW698),1,0)</f>
        <v>0</v>
      </c>
      <c r="BG698">
        <f ca="1">SUMPRODUCT(--($AH698:$AP698=AO698),--($AQ698:$AY698=AX698),'MPL ID'!$BG$20:$BO$20)+IF(AND($E698&gt;=1,$E698&lt;=2,AH698=AO698,AQ698=AX698),1,0)+IF(AND($M698&gt;=3,$M698&lt;=4,AI698=AO698,AR698=AX698),1,0)+IF(AND($P698&gt;=1,$P698&lt;=2,AK698=AO698,AT698=AX698),1,0)+IF(AND($U698&gt;=1,$U698&lt;=2,AP698=AO698,AY698=AX698),1,0)+IF(AND($X698&gt;=1,$X698&lt;=2,AN698=AO698,AW698=AX698),1,0)+IF(AND($Z698&gt;=3,$Z698&lt;=4,AM698=AO698,AV698=AX698),1,0)+IF(AND($AD698&gt;=1,$AD698&lt;=2,AL698=AO698,AU698=AX698),1,0)</f>
        <v>0</v>
      </c>
      <c r="BH698">
        <f ca="1">SUMPRODUCT(--($AH698:$AP698=AP698),--($AQ698:$AY698=AY698),'MPL ID'!$BG$21:$BO$21)+IF(AND($F698&gt;=3,$F698&lt;=4,AI698=AP698,AR698=AY698),1,0)+IF(AND($I698&gt;=3,$I698&lt;=4,AK698=AP698,AT698=AY698),1,0)+IF(AND($K698&gt;=3,$K698&lt;=4,AJ698=AP698,AS698=AY698),1,0)+IF(AND($O698&gt;=3,$O698&lt;=4,AH698=AP698,AQ698=AY698),1,0)+IF(AND($S698&gt;=3,$S698&lt;=4,AM698=AP698,AV698=AY698),1,0)+IF(AND($U698&gt;=3,$U698&lt;=4,AO698=AP698,AX698=AY698),1,0)+IF(AND($AG698&gt;=3,$AG698&lt;=4,AN698=AP698,AW698=AY698),1,0)</f>
        <v>0</v>
      </c>
      <c r="BI698">
        <f t="shared" ca="1" si="90"/>
        <v>3</v>
      </c>
      <c r="BJ698">
        <f t="shared" ca="1" si="91"/>
        <v>5</v>
      </c>
      <c r="BK698">
        <f t="shared" ca="1" si="92"/>
        <v>6</v>
      </c>
      <c r="BL698">
        <f t="shared" ca="1" si="93"/>
        <v>4</v>
      </c>
      <c r="BM698">
        <f t="shared" ca="1" si="94"/>
        <v>9</v>
      </c>
      <c r="BN698">
        <f t="shared" ca="1" si="95"/>
        <v>1</v>
      </c>
      <c r="BO698">
        <f t="shared" ca="1" si="96"/>
        <v>7</v>
      </c>
      <c r="BP698">
        <f t="shared" ca="1" si="97"/>
        <v>8</v>
      </c>
      <c r="BQ698">
        <f t="shared" ca="1" si="98"/>
        <v>2</v>
      </c>
    </row>
    <row r="699" spans="1:69" x14ac:dyDescent="0.25">
      <c r="A699">
        <v>698</v>
      </c>
      <c r="B699">
        <f ca="1">IF(AND(ISNUMBER('MPL ID'!$P$25),ISNUMBER('MPL ID'!$Q$25)),0,RANDBETWEEN(1,4))</f>
        <v>0</v>
      </c>
      <c r="C699">
        <f ca="1">IF(AND(ISNUMBER('MPL ID'!$P$26),ISNUMBER('MPL ID'!$Q$26)),0,RANDBETWEEN(1,4))</f>
        <v>0</v>
      </c>
      <c r="D699">
        <f ca="1">IF(AND(ISNUMBER('MPL ID'!$P$28),ISNUMBER('MPL ID'!$Q$28)),0,RANDBETWEEN(1,4))</f>
        <v>0</v>
      </c>
      <c r="E699">
        <f ca="1">IF(AND(ISNUMBER('MPL ID'!$P$29),ISNUMBER('MPL ID'!$Q$29)),0,RANDBETWEEN(1,4))</f>
        <v>0</v>
      </c>
      <c r="F699">
        <f ca="1">IF(AND(ISNUMBER('MPL ID'!$P$30),ISNUMBER('MPL ID'!$Q$30)),0,RANDBETWEEN(1,4))</f>
        <v>0</v>
      </c>
      <c r="G699">
        <f ca="1">IF(AND(ISNUMBER('MPL ID'!$P$31),ISNUMBER('MPL ID'!$Q$31)),0,RANDBETWEEN(1,4))</f>
        <v>0</v>
      </c>
      <c r="H699">
        <f ca="1">IF(AND(ISNUMBER('MPL ID'!$P$32),ISNUMBER('MPL ID'!$Q$32)),0,RANDBETWEEN(1,4))</f>
        <v>0</v>
      </c>
      <c r="I699">
        <f ca="1">IF(AND(ISNUMBER('MPL ID'!$P$33),ISNUMBER('MPL ID'!$Q$33)),0,RANDBETWEEN(1,4))</f>
        <v>0</v>
      </c>
      <c r="J699">
        <f ca="1">IF(AND(ISNUMBER('MPL ID'!$D$36),ISNUMBER('MPL ID'!$E$36)),0,RANDBETWEEN(1,4))</f>
        <v>0</v>
      </c>
      <c r="K699">
        <f ca="1">IF(AND(ISNUMBER('MPL ID'!$D$37),ISNUMBER('MPL ID'!$E$37)),0,RANDBETWEEN(1,4))</f>
        <v>0</v>
      </c>
      <c r="L699">
        <f ca="1">IF(AND(ISNUMBER('MPL ID'!$D$39),ISNUMBER('MPL ID'!$E$39)),0,RANDBETWEEN(1,4))</f>
        <v>0</v>
      </c>
      <c r="M699">
        <f ca="1">IF(AND(ISNUMBER('MPL ID'!$D$40),ISNUMBER('MPL ID'!$E$40)),0,RANDBETWEEN(1,4))</f>
        <v>0</v>
      </c>
      <c r="N699">
        <f ca="1">IF(AND(ISNUMBER('MPL ID'!$D$41),ISNUMBER('MPL ID'!$E$41)),0,RANDBETWEEN(1,4))</f>
        <v>0</v>
      </c>
      <c r="O699">
        <f ca="1">IF(AND(ISNUMBER('MPL ID'!$D$42),ISNUMBER('MPL ID'!$E$42)),0,RANDBETWEEN(1,4))</f>
        <v>0</v>
      </c>
      <c r="P699">
        <f ca="1">IF(AND(ISNUMBER('MPL ID'!$D$43),ISNUMBER('MPL ID'!$E$43)),0,RANDBETWEEN(1,4))</f>
        <v>0</v>
      </c>
      <c r="Q699">
        <f ca="1">IF(AND(ISNUMBER('MPL ID'!$D$44),ISNUMBER('MPL ID'!$E$44)),0,RANDBETWEEN(1,4))</f>
        <v>0</v>
      </c>
      <c r="R699">
        <f ca="1">IF(AND(ISNUMBER('MPL ID'!$J$36),ISNUMBER('MPL ID'!$K$36)),0,RANDBETWEEN(1,4))</f>
        <v>0</v>
      </c>
      <c r="S699">
        <f ca="1">IF(AND(ISNUMBER('MPL ID'!$J$37),ISNUMBER('MPL ID'!$K$37)),0,RANDBETWEEN(1,4))</f>
        <v>0</v>
      </c>
      <c r="T699">
        <f ca="1">IF(AND(ISNUMBER('MPL ID'!$J$39),ISNUMBER('MPL ID'!$K$39)),0,RANDBETWEEN(1,4))</f>
        <v>0</v>
      </c>
      <c r="U699">
        <f ca="1">IF(AND(ISNUMBER('MPL ID'!$J$40),ISNUMBER('MPL ID'!$K$40)),0,RANDBETWEEN(1,4))</f>
        <v>0</v>
      </c>
      <c r="V699">
        <f ca="1">IF(AND(ISNUMBER('MPL ID'!$J$41),ISNUMBER('MPL ID'!$K$41)),0,RANDBETWEEN(1,4))</f>
        <v>0</v>
      </c>
      <c r="W699">
        <f ca="1">IF(AND(ISNUMBER('MPL ID'!$J$42),ISNUMBER('MPL ID'!$K$42)),0,RANDBETWEEN(1,4))</f>
        <v>3</v>
      </c>
      <c r="X699">
        <f ca="1">IF(AND(ISNUMBER('MPL ID'!$J$43),ISNUMBER('MPL ID'!$K$43)),0,RANDBETWEEN(1,4))</f>
        <v>2</v>
      </c>
      <c r="Y699">
        <f ca="1">IF(AND(ISNUMBER('MPL ID'!$J$44),ISNUMBER('MPL ID'!$K$44)),0,RANDBETWEEN(1,4))</f>
        <v>1</v>
      </c>
      <c r="Z699">
        <f ca="1">IF(AND(ISNUMBER('MPL ID'!$P$36),ISNUMBER('MPL ID'!$Q$36)),0,RANDBETWEEN(1,4))</f>
        <v>3</v>
      </c>
      <c r="AA699">
        <f ca="1">IF(AND(ISNUMBER('MPL ID'!$P$37),ISNUMBER('MPL ID'!$Q$37)),0,RANDBETWEEN(1,4))</f>
        <v>2</v>
      </c>
      <c r="AB699">
        <f ca="1">IF(AND(ISNUMBER('MPL ID'!$P$39),ISNUMBER('MPL ID'!$Q$39)),0,RANDBETWEEN(1,4))</f>
        <v>1</v>
      </c>
      <c r="AC699">
        <f ca="1">IF(AND(ISNUMBER('MPL ID'!$P$40),ISNUMBER('MPL ID'!$Q$40)),0,RANDBETWEEN(1,4))</f>
        <v>2</v>
      </c>
      <c r="AD699">
        <f ca="1">IF(AND(ISNUMBER('MPL ID'!$P$41),ISNUMBER('MPL ID'!$Q$41)),0,RANDBETWEEN(1,4))</f>
        <v>2</v>
      </c>
      <c r="AE699">
        <f ca="1">IF(AND(ISNUMBER('MPL ID'!$P$42),ISNUMBER('MPL ID'!$Q$42)),0,RANDBETWEEN(1,4))</f>
        <v>1</v>
      </c>
      <c r="AF699">
        <f ca="1">IF(AND(ISNUMBER('MPL ID'!$P$43),ISNUMBER('MPL ID'!$Q$43)),0,RANDBETWEEN(1,4))</f>
        <v>2</v>
      </c>
      <c r="AG699">
        <f ca="1">IF(AND(ISNUMBER('MPL ID'!$P$44),ISNUMBER('MPL ID'!$Q$44)),0,RANDBETWEEN(1,4))</f>
        <v>4</v>
      </c>
      <c r="AH699">
        <f ca="1">'MPL ID'!$BG$1+SUMPRODUCT(($B$1003:$AG$1003='MPL ID'!$BF$1)*(($B699:$AG699=1)+($B699:$AG699=2)))+SUMPRODUCT(($B$1004:$AG$1004='MPL ID'!$BF$1)*(($B699:$AG699=3)+($B699:$AG699=4)))</f>
        <v>9</v>
      </c>
      <c r="AI699">
        <f ca="1">'MPL ID'!$BG$2+SUMPRODUCT(($B$1003:$AG$1003='MPL ID'!$BF$2)*(($B699:$AG699=1)+($B699:$AG699=2)))+SUMPRODUCT(($B$1004:$AG$1004='MPL ID'!$BF$2)*(($B699:$AG699=3)+($B699:$AG699=4)))</f>
        <v>8</v>
      </c>
      <c r="AJ699">
        <f ca="1">'MPL ID'!$BG$3+SUMPRODUCT(($B$1003:$AG$1003='MPL ID'!$BF$3)*(($B699:$AG699=1)+($B699:$AG699=2)))+SUMPRODUCT(($B$1004:$AG$1004='MPL ID'!$BF$3)*(($B699:$AG699=3)+($B699:$AG699=4)))</f>
        <v>6</v>
      </c>
      <c r="AK699">
        <f ca="1">'MPL ID'!$BG$4+SUMPRODUCT(($B$1003:$AG$1003='MPL ID'!$BF$4)*(($B699:$AG699=1)+($B699:$AG699=2)))+SUMPRODUCT(($B$1004:$AG$1004='MPL ID'!$BF$4)*(($B699:$AG699=3)+($B699:$AG699=4)))</f>
        <v>8</v>
      </c>
      <c r="AL699">
        <f ca="1">'MPL ID'!$BG$5+SUMPRODUCT(($B$1003:$AG$1003='MPL ID'!$BF$5)*(($B699:$AG699=1)+($B699:$AG699=2)))+SUMPRODUCT(($B$1004:$AG$1004='MPL ID'!$BF$5)*(($B699:$AG699=3)+($B699:$AG699=4)))</f>
        <v>5</v>
      </c>
      <c r="AM699">
        <f ca="1">'MPL ID'!$BG$6+SUMPRODUCT(($B$1003:$AG$1003='MPL ID'!$BF$6)*(($B699:$AG699=1)+($B699:$AG699=2)))+SUMPRODUCT(($B$1004:$AG$1004='MPL ID'!$BF$6)*(($B699:$AG699=3)+($B699:$AG699=4)))</f>
        <v>12</v>
      </c>
      <c r="AN699">
        <f ca="1">'MPL ID'!$BG$7+SUMPRODUCT(($B$1003:$AG$1003='MPL ID'!$BF$7)*(($B699:$AG699=1)+($B699:$AG699=2)))+SUMPRODUCT(($B$1004:$AG$1004='MPL ID'!$BF$7)*(($B699:$AG699=3)+($B699:$AG699=4)))</f>
        <v>6</v>
      </c>
      <c r="AO699">
        <f ca="1">'MPL ID'!$BG$8+SUMPRODUCT(($B$1003:$AG$1003='MPL ID'!$BF$8)*(($B699:$AG699=1)+($B699:$AG699=2)))+SUMPRODUCT(($B$1004:$AG$1004='MPL ID'!$BF$8)*(($B699:$AG699=3)+($B699:$AG699=4)))</f>
        <v>6</v>
      </c>
      <c r="AP699">
        <f ca="1">'MPL ID'!$BG$9+SUMPRODUCT(($B$1003:$AG$1003='MPL ID'!$BF$9)*(($B699:$AG699=1)+($B699:$AG699=2)))+SUMPRODUCT(($B$1004:$AG$1004='MPL ID'!$BF$9)*(($B699:$AG699=3)+($B699:$AG699=4)))</f>
        <v>12</v>
      </c>
      <c r="AQ699">
        <f ca="1">'MPL ID'!$BH$1+SUMPRODUCT(($B$1003:$AG$1003='MPL ID'!$BF$1)*(2*($B699:$AG699=1)+($B699:$AG699=2)-2*($B699:$AG699=3)-($B699:$AG699=4)))-SUMPRODUCT(($B$1004:$AG$1004='MPL ID'!$BF$1)*(2*($B699:$AG699=1)+($B699:$AG699=2)-2*($B699:$AG699=3)-($B699:$AG699=4)))</f>
        <v>6</v>
      </c>
      <c r="AR699">
        <f ca="1">'MPL ID'!$BH$2+SUMPRODUCT(($B$1003:$AG$1003='MPL ID'!$BF$2)*(2*($B699:$AG699=1)+($B699:$AG699=2)-2*($B699:$AG699=3)-($B699:$AG699=4)))-SUMPRODUCT(($B$1004:$AG$1004='MPL ID'!$BF$2)*(2*($B699:$AG699=1)+($B699:$AG699=2)-2*($B699:$AG699=3)-($B699:$AG699=4)))</f>
        <v>-4</v>
      </c>
      <c r="AS699">
        <f ca="1">'MPL ID'!$BH$3+SUMPRODUCT(($B$1003:$AG$1003='MPL ID'!$BF$3)*(2*($B699:$AG699=1)+($B699:$AG699=2)-2*($B699:$AG699=3)-($B699:$AG699=4)))-SUMPRODUCT(($B$1004:$AG$1004='MPL ID'!$BF$3)*(2*($B699:$AG699=1)+($B699:$AG699=2)-2*($B699:$AG699=3)-($B699:$AG699=4)))</f>
        <v>-8</v>
      </c>
      <c r="AT699">
        <f ca="1">'MPL ID'!$BH$4+SUMPRODUCT(($B$1003:$AG$1003='MPL ID'!$BF$4)*(2*($B699:$AG699=1)+($B699:$AG699=2)-2*($B699:$AG699=3)-($B699:$AG699=4)))-SUMPRODUCT(($B$1004:$AG$1004='MPL ID'!$BF$4)*(2*($B699:$AG699=1)+($B699:$AG699=2)-2*($B699:$AG699=3)-($B699:$AG699=4)))</f>
        <v>-1</v>
      </c>
      <c r="AU699">
        <f ca="1">'MPL ID'!$BH$5+SUMPRODUCT(($B$1003:$AG$1003='MPL ID'!$BF$5)*(2*($B699:$AG699=1)+($B699:$AG699=2)-2*($B699:$AG699=3)-($B699:$AG699=4)))-SUMPRODUCT(($B$1004:$AG$1004='MPL ID'!$BF$5)*(2*($B699:$AG699=1)+($B699:$AG699=2)-2*($B699:$AG699=3)-($B699:$AG699=4)))</f>
        <v>-10</v>
      </c>
      <c r="AV699">
        <f ca="1">'MPL ID'!$BH$6+SUMPRODUCT(($B$1003:$AG$1003='MPL ID'!$BF$6)*(2*($B699:$AG699=1)+($B699:$AG699=2)-2*($B699:$AG699=3)-($B699:$AG699=4)))-SUMPRODUCT(($B$1004:$AG$1004='MPL ID'!$BF$6)*(2*($B699:$AG699=1)+($B699:$AG699=2)-2*($B699:$AG699=3)-($B699:$AG699=4)))</f>
        <v>13</v>
      </c>
      <c r="AW699">
        <f ca="1">'MPL ID'!$BH$7+SUMPRODUCT(($B$1003:$AG$1003='MPL ID'!$BF$7)*(2*($B699:$AG699=1)+($B699:$AG699=2)-2*($B699:$AG699=3)-($B699:$AG699=4)))-SUMPRODUCT(($B$1004:$AG$1004='MPL ID'!$BF$7)*(2*($B699:$AG699=1)+($B699:$AG699=2)-2*($B699:$AG699=3)-($B699:$AG699=4)))</f>
        <v>-2</v>
      </c>
      <c r="AX699">
        <f ca="1">'MPL ID'!$BH$8+SUMPRODUCT(($B$1003:$AG$1003='MPL ID'!$BF$8)*(2*($B699:$AG699=1)+($B699:$AG699=2)-2*($B699:$AG699=3)-($B699:$AG699=4)))-SUMPRODUCT(($B$1004:$AG$1004='MPL ID'!$BF$8)*(2*($B699:$AG699=1)+($B699:$AG699=2)-2*($B699:$AG699=3)-($B699:$AG699=4)))</f>
        <v>-8</v>
      </c>
      <c r="AY699">
        <f ca="1">'MPL ID'!$BH$9+SUMPRODUCT(($B$1003:$AG$1003='MPL ID'!$BF$9)*(2*($B699:$AG699=1)+($B699:$AG699=2)-2*($B699:$AG699=3)-($B699:$AG699=4)))-SUMPRODUCT(($B$1004:$AG$1004='MPL ID'!$BF$9)*(2*($B699:$AG699=1)+($B699:$AG699=2)-2*($B699:$AG699=3)-($B699:$AG699=4)))</f>
        <v>14</v>
      </c>
      <c r="AZ699">
        <f ca="1">SUMPRODUCT(--($AH699:$AP699=AH699),--($AQ699:$AY699=AQ699),'MPL ID'!$BG$13:$BO$13)+IF(AND($E699&gt;=3,$E699&lt;=4,AO699=AH699,AX699=AQ699),1,0)+IF(AND($G699&gt;=1,$G699&lt;=2,AJ699=AH699,AS699=AQ699),1,0)+IF(AND($L699&gt;=1,$L699&lt;=2,AM699=AH699,AV699=AQ699),1,0)+IF(AND($O699&gt;=1,$O699&lt;=2,AP699=AH699,AY699=AQ699),1,0)+IF(AND($R699&gt;=1,$R699&lt;=2,AI699=AH699,AR699=AQ699),1,0)+IF(AND($AA699&gt;=3,$AA699&lt;=4,AL699=AH699,AU699=AQ699),1,0)+IF(AND($AE699&gt;=3,$AE699&lt;=4,AK699=AH699,AT699=AQ699),1,0)</f>
        <v>0</v>
      </c>
      <c r="BA699">
        <f ca="1">SUMPRODUCT(--($AH699:$AP699=AI699),--($AQ699:$AY699=AR699),'MPL ID'!$BG$14:$BO$14)+IF(AND($F699&gt;=1,$F699&lt;=2,AP699=AI699,AY699=AR699),1,0)+IF(AND($H699&gt;=1,$H699&lt;=2,AN699=AI699,AW699=AR699),1,0)+IF(AND($J699&gt;=3,$J699&lt;=4,AL699=AI699,AU699=AR699),1,0)+IF(AND($M699&gt;=1,$M699&lt;=2,AO699=AI699,AX699=AR699),1,0)+IF(AND($R699&gt;=3,$R699&lt;=4,AH699=AI699,AQ699=AR699),1,0)+IF(AND($Y699&gt;=3,$Y699&lt;=4,AJ699=AI699,AS699=AR699),1,0)+IF(AND($AC699&gt;=1,$AC699&lt;=2,AK699=AI699,AT699=AR699),1,0)+IF(AND($AF699&gt;=3,$AF699&lt;=4,AM699=AI699,AV699=AR699),1,0)</f>
        <v>0</v>
      </c>
      <c r="BB699">
        <f ca="1">SUMPRODUCT(--($AH699:$AP699=AJ699),--($AQ699:$AY699=AS699),'MPL ID'!$BG$15:$BO$15)+IF(AND($C699&gt;=1,$C699&lt;=2,AK699=AJ699,AT699=AS699),1,0)+IF(AND($G699&gt;=3,$G699&lt;=4,AH699=AJ699,AQ699=AS699),1,0)+IF(AND($K699&gt;=1,$K699&lt;=2,AP699=AJ699,AY699=AS699),1,0)+IF(AND($N699&gt;=3,$N699&lt;=4,AL699=AJ699,AU699=AS699),1,0)+IF(AND($V699&gt;=1,$V699&lt;=2,AM699=AJ699,AV699=AS699),1,0)+IF(AND($Y699&gt;=1,$Y699&lt;=2,AI699=AJ699,AR699=AS699),1,0)+IF(AND($AB699&gt;=3,$AB699&lt;=4,AN699=AJ699,AW699=AS699),1,0)</f>
        <v>1</v>
      </c>
      <c r="BC699">
        <f ca="1">SUMPRODUCT(--($AH699:$AP699=AK699),--($AQ699:$AY699=AT699),'MPL ID'!$BG$16:$BO$16)+IF(AND($C699&gt;=3,$C699&lt;=4,AJ699=AK699,AS699=AT699),1,0)+IF(AND($I699&gt;=1,$I699&lt;=2,AP699=AK699,AY699=AT699),1,0)+IF(AND($P699&gt;=3,$P699&lt;=4,AO699=AK699,AX699=AT699),1,0)+IF(AND($T699&gt;=1,$T699&lt;=2,AN699=AK699,AW699=AT699),1,0)+IF(AND($W699&gt;=1,$W699&lt;=2,AL699=AK699,AU699=AT699),1,0)+IF(AND($AC699&gt;=3,$AC699&lt;=4,AI699=AK699,AR699=AT699),1,0)+IF(AND($AE699&gt;=1,$AE699&lt;=2,AH699=AK699,AQ699=AT699),1,0)</f>
        <v>0</v>
      </c>
      <c r="BD699">
        <f ca="1">SUMPRODUCT(--($AH699:$AP699=AL699),--($AQ699:$AY699=AU699),'MPL ID'!$BG$17:$BO$17)+IF(AND($B699&gt;=3,$B699&lt;=4,AN699=AL699,AW699=AU699),1,0)+IF(AND($D699&gt;=1,$D699&lt;=2,AM699=AL699,AV699=AU699),1,0)+IF(AND($J699&gt;=1,$J699&lt;=2,AI699=AL699,AR699=AU699),1,0)+IF(AND($N699&gt;=1,$N699&lt;=2,AJ699=AL699,AS699=AU699),1,0)+IF(AND($W699&gt;=3,$W699&lt;=4,AK699=AL699,AT699=AU699),1,0)+IF(AND($AA699&gt;=1,$AA699&lt;=2,AH699=AL699,AQ699=AU699),1,0)+IF(AND($AD699&gt;=3,$AD699&lt;=4,AO699=AL699,AX699=AU699),1,0)</f>
        <v>0</v>
      </c>
      <c r="BE699">
        <f ca="1">SUMPRODUCT(--($AH699:$AP699=AM699),--($AQ699:$AY699=AV699),'MPL ID'!$BG$18:$BO$18)+IF(AND($D699&gt;=3,$D699&lt;=4,AL699=AM699,AU699=AV699),1,0)+IF(AND($L699&gt;=3,$L699&lt;=4,AH699=AM699,AQ699=AV699),1,0)+IF(AND($Q699&gt;=3,$Q699&lt;=4,AN699=AM699,AW699=AV699),1,0)+IF(AND($S699&gt;=1,$S699&lt;=2,AP699=AM699,AY699=AV699),1,0)+IF(AND($V699&gt;=3,$V699&lt;=4,AJ699=AM699,AS699=AV699),1,0)+IF(AND($Z699&gt;=1,$Z699&lt;=2,AO699=AM699,AX699=AV699),1,0)+IF(AND($AF699&gt;=1,$AF699&lt;=2,AI699=AM699,AR699=AV699),1,0)</f>
        <v>0</v>
      </c>
      <c r="BF699">
        <f ca="1">SUMPRODUCT(--($AH699:$AP699=AN699),--($AQ699:$AY699=AW699),'MPL ID'!$BG$19:$BO$19)+IF(AND($B699&gt;=1,$B699&lt;=2,AL699=AN699,AU699=AW699),1,0)+IF(AND($H699&gt;=3,$H699&lt;=4,AI699=AN699,AR699=AW699),1,0)+IF(AND($Q699&gt;=1,$Q699&lt;=2,AM699=AN699,AV699=AW699),1,0)+IF(AND($T699&gt;=3,$T699&lt;=4,AK699=AN699,AT699=AW699),1,0)+IF(AND($X699&gt;=3,$X699&lt;=4,AO699=AN699,AX699=AW699),1,0)+IF(AND($AB699&gt;=1,$AB699&lt;=2,AJ699=AN699,AS699=AW699),1,0)+IF(AND($AG699&gt;=1,$AG699&lt;=2,AP699=AN699,AY699=AW699),1,0)</f>
        <v>0</v>
      </c>
      <c r="BG699">
        <f ca="1">SUMPRODUCT(--($AH699:$AP699=AO699),--($AQ699:$AY699=AX699),'MPL ID'!$BG$20:$BO$20)+IF(AND($E699&gt;=1,$E699&lt;=2,AH699=AO699,AQ699=AX699),1,0)+IF(AND($M699&gt;=3,$M699&lt;=4,AI699=AO699,AR699=AX699),1,0)+IF(AND($P699&gt;=1,$P699&lt;=2,AK699=AO699,AT699=AX699),1,0)+IF(AND($U699&gt;=1,$U699&lt;=2,AP699=AO699,AY699=AX699),1,0)+IF(AND($X699&gt;=1,$X699&lt;=2,AN699=AO699,AW699=AX699),1,0)+IF(AND($Z699&gt;=3,$Z699&lt;=4,AM699=AO699,AV699=AX699),1,0)+IF(AND($AD699&gt;=1,$AD699&lt;=2,AL699=AO699,AU699=AX699),1,0)</f>
        <v>1</v>
      </c>
      <c r="BH699">
        <f ca="1">SUMPRODUCT(--($AH699:$AP699=AP699),--($AQ699:$AY699=AY699),'MPL ID'!$BG$21:$BO$21)+IF(AND($F699&gt;=3,$F699&lt;=4,AI699=AP699,AR699=AY699),1,0)+IF(AND($I699&gt;=3,$I699&lt;=4,AK699=AP699,AT699=AY699),1,0)+IF(AND($K699&gt;=3,$K699&lt;=4,AJ699=AP699,AS699=AY699),1,0)+IF(AND($O699&gt;=3,$O699&lt;=4,AH699=AP699,AQ699=AY699),1,0)+IF(AND($S699&gt;=3,$S699&lt;=4,AM699=AP699,AV699=AY699),1,0)+IF(AND($U699&gt;=3,$U699&lt;=4,AO699=AP699,AX699=AY699),1,0)+IF(AND($AG699&gt;=3,$AG699&lt;=4,AN699=AP699,AW699=AY699),1,0)</f>
        <v>0</v>
      </c>
      <c r="BI699">
        <f t="shared" ca="1" si="90"/>
        <v>3</v>
      </c>
      <c r="BJ699">
        <f t="shared" ca="1" si="91"/>
        <v>5</v>
      </c>
      <c r="BK699">
        <f t="shared" ca="1" si="92"/>
        <v>7</v>
      </c>
      <c r="BL699">
        <f t="shared" ca="1" si="93"/>
        <v>4</v>
      </c>
      <c r="BM699">
        <f t="shared" ca="1" si="94"/>
        <v>9</v>
      </c>
      <c r="BN699">
        <f t="shared" ca="1" si="95"/>
        <v>2</v>
      </c>
      <c r="BO699">
        <f t="shared" ca="1" si="96"/>
        <v>6</v>
      </c>
      <c r="BP699">
        <f t="shared" ca="1" si="97"/>
        <v>8</v>
      </c>
      <c r="BQ699">
        <f t="shared" ca="1" si="98"/>
        <v>1</v>
      </c>
    </row>
    <row r="700" spans="1:69" x14ac:dyDescent="0.25">
      <c r="A700">
        <v>699</v>
      </c>
      <c r="B700">
        <f ca="1">IF(AND(ISNUMBER('MPL ID'!$P$25),ISNUMBER('MPL ID'!$Q$25)),0,RANDBETWEEN(1,4))</f>
        <v>0</v>
      </c>
      <c r="C700">
        <f ca="1">IF(AND(ISNUMBER('MPL ID'!$P$26),ISNUMBER('MPL ID'!$Q$26)),0,RANDBETWEEN(1,4))</f>
        <v>0</v>
      </c>
      <c r="D700">
        <f ca="1">IF(AND(ISNUMBER('MPL ID'!$P$28),ISNUMBER('MPL ID'!$Q$28)),0,RANDBETWEEN(1,4))</f>
        <v>0</v>
      </c>
      <c r="E700">
        <f ca="1">IF(AND(ISNUMBER('MPL ID'!$P$29),ISNUMBER('MPL ID'!$Q$29)),0,RANDBETWEEN(1,4))</f>
        <v>0</v>
      </c>
      <c r="F700">
        <f ca="1">IF(AND(ISNUMBER('MPL ID'!$P$30),ISNUMBER('MPL ID'!$Q$30)),0,RANDBETWEEN(1,4))</f>
        <v>0</v>
      </c>
      <c r="G700">
        <f ca="1">IF(AND(ISNUMBER('MPL ID'!$P$31),ISNUMBER('MPL ID'!$Q$31)),0,RANDBETWEEN(1,4))</f>
        <v>0</v>
      </c>
      <c r="H700">
        <f ca="1">IF(AND(ISNUMBER('MPL ID'!$P$32),ISNUMBER('MPL ID'!$Q$32)),0,RANDBETWEEN(1,4))</f>
        <v>0</v>
      </c>
      <c r="I700">
        <f ca="1">IF(AND(ISNUMBER('MPL ID'!$P$33),ISNUMBER('MPL ID'!$Q$33)),0,RANDBETWEEN(1,4))</f>
        <v>0</v>
      </c>
      <c r="J700">
        <f ca="1">IF(AND(ISNUMBER('MPL ID'!$D$36),ISNUMBER('MPL ID'!$E$36)),0,RANDBETWEEN(1,4))</f>
        <v>0</v>
      </c>
      <c r="K700">
        <f ca="1">IF(AND(ISNUMBER('MPL ID'!$D$37),ISNUMBER('MPL ID'!$E$37)),0,RANDBETWEEN(1,4))</f>
        <v>0</v>
      </c>
      <c r="L700">
        <f ca="1">IF(AND(ISNUMBER('MPL ID'!$D$39),ISNUMBER('MPL ID'!$E$39)),0,RANDBETWEEN(1,4))</f>
        <v>0</v>
      </c>
      <c r="M700">
        <f ca="1">IF(AND(ISNUMBER('MPL ID'!$D$40),ISNUMBER('MPL ID'!$E$40)),0,RANDBETWEEN(1,4))</f>
        <v>0</v>
      </c>
      <c r="N700">
        <f ca="1">IF(AND(ISNUMBER('MPL ID'!$D$41),ISNUMBER('MPL ID'!$E$41)),0,RANDBETWEEN(1,4))</f>
        <v>0</v>
      </c>
      <c r="O700">
        <f ca="1">IF(AND(ISNUMBER('MPL ID'!$D$42),ISNUMBER('MPL ID'!$E$42)),0,RANDBETWEEN(1,4))</f>
        <v>0</v>
      </c>
      <c r="P700">
        <f ca="1">IF(AND(ISNUMBER('MPL ID'!$D$43),ISNUMBER('MPL ID'!$E$43)),0,RANDBETWEEN(1,4))</f>
        <v>0</v>
      </c>
      <c r="Q700">
        <f ca="1">IF(AND(ISNUMBER('MPL ID'!$D$44),ISNUMBER('MPL ID'!$E$44)),0,RANDBETWEEN(1,4))</f>
        <v>0</v>
      </c>
      <c r="R700">
        <f ca="1">IF(AND(ISNUMBER('MPL ID'!$J$36),ISNUMBER('MPL ID'!$K$36)),0,RANDBETWEEN(1,4))</f>
        <v>0</v>
      </c>
      <c r="S700">
        <f ca="1">IF(AND(ISNUMBER('MPL ID'!$J$37),ISNUMBER('MPL ID'!$K$37)),0,RANDBETWEEN(1,4))</f>
        <v>0</v>
      </c>
      <c r="T700">
        <f ca="1">IF(AND(ISNUMBER('MPL ID'!$J$39),ISNUMBER('MPL ID'!$K$39)),0,RANDBETWEEN(1,4))</f>
        <v>0</v>
      </c>
      <c r="U700">
        <f ca="1">IF(AND(ISNUMBER('MPL ID'!$J$40),ISNUMBER('MPL ID'!$K$40)),0,RANDBETWEEN(1,4))</f>
        <v>0</v>
      </c>
      <c r="V700">
        <f ca="1">IF(AND(ISNUMBER('MPL ID'!$J$41),ISNUMBER('MPL ID'!$K$41)),0,RANDBETWEEN(1,4))</f>
        <v>0</v>
      </c>
      <c r="W700">
        <f ca="1">IF(AND(ISNUMBER('MPL ID'!$J$42),ISNUMBER('MPL ID'!$K$42)),0,RANDBETWEEN(1,4))</f>
        <v>1</v>
      </c>
      <c r="X700">
        <f ca="1">IF(AND(ISNUMBER('MPL ID'!$J$43),ISNUMBER('MPL ID'!$K$43)),0,RANDBETWEEN(1,4))</f>
        <v>4</v>
      </c>
      <c r="Y700">
        <f ca="1">IF(AND(ISNUMBER('MPL ID'!$J$44),ISNUMBER('MPL ID'!$K$44)),0,RANDBETWEEN(1,4))</f>
        <v>3</v>
      </c>
      <c r="Z700">
        <f ca="1">IF(AND(ISNUMBER('MPL ID'!$P$36),ISNUMBER('MPL ID'!$Q$36)),0,RANDBETWEEN(1,4))</f>
        <v>3</v>
      </c>
      <c r="AA700">
        <f ca="1">IF(AND(ISNUMBER('MPL ID'!$P$37),ISNUMBER('MPL ID'!$Q$37)),0,RANDBETWEEN(1,4))</f>
        <v>2</v>
      </c>
      <c r="AB700">
        <f ca="1">IF(AND(ISNUMBER('MPL ID'!$P$39),ISNUMBER('MPL ID'!$Q$39)),0,RANDBETWEEN(1,4))</f>
        <v>2</v>
      </c>
      <c r="AC700">
        <f ca="1">IF(AND(ISNUMBER('MPL ID'!$P$40),ISNUMBER('MPL ID'!$Q$40)),0,RANDBETWEEN(1,4))</f>
        <v>4</v>
      </c>
      <c r="AD700">
        <f ca="1">IF(AND(ISNUMBER('MPL ID'!$P$41),ISNUMBER('MPL ID'!$Q$41)),0,RANDBETWEEN(1,4))</f>
        <v>4</v>
      </c>
      <c r="AE700">
        <f ca="1">IF(AND(ISNUMBER('MPL ID'!$P$42),ISNUMBER('MPL ID'!$Q$42)),0,RANDBETWEEN(1,4))</f>
        <v>3</v>
      </c>
      <c r="AF700">
        <f ca="1">IF(AND(ISNUMBER('MPL ID'!$P$43),ISNUMBER('MPL ID'!$Q$43)),0,RANDBETWEEN(1,4))</f>
        <v>3</v>
      </c>
      <c r="AG700">
        <f ca="1">IF(AND(ISNUMBER('MPL ID'!$P$44),ISNUMBER('MPL ID'!$Q$44)),0,RANDBETWEEN(1,4))</f>
        <v>3</v>
      </c>
      <c r="AH700">
        <f ca="1">'MPL ID'!$BG$1+SUMPRODUCT(($B$1003:$AG$1003='MPL ID'!$BF$1)*(($B700:$AG700=1)+($B700:$AG700=2)))+SUMPRODUCT(($B$1004:$AG$1004='MPL ID'!$BF$1)*(($B700:$AG700=3)+($B700:$AG700=4)))</f>
        <v>10</v>
      </c>
      <c r="AI700">
        <f ca="1">'MPL ID'!$BG$2+SUMPRODUCT(($B$1003:$AG$1003='MPL ID'!$BF$2)*(($B700:$AG700=1)+($B700:$AG700=2)))+SUMPRODUCT(($B$1004:$AG$1004='MPL ID'!$BF$2)*(($B700:$AG700=3)+($B700:$AG700=4)))</f>
        <v>9</v>
      </c>
      <c r="AJ700">
        <f ca="1">'MPL ID'!$BG$3+SUMPRODUCT(($B$1003:$AG$1003='MPL ID'!$BF$3)*(($B700:$AG700=1)+($B700:$AG700=2)))+SUMPRODUCT(($B$1004:$AG$1004='MPL ID'!$BF$3)*(($B700:$AG700=3)+($B700:$AG700=4)))</f>
        <v>5</v>
      </c>
      <c r="AK700">
        <f ca="1">'MPL ID'!$BG$4+SUMPRODUCT(($B$1003:$AG$1003='MPL ID'!$BF$4)*(($B700:$AG700=1)+($B700:$AG700=2)))+SUMPRODUCT(($B$1004:$AG$1004='MPL ID'!$BF$4)*(($B700:$AG700=3)+($B700:$AG700=4)))</f>
        <v>9</v>
      </c>
      <c r="AL700">
        <f ca="1">'MPL ID'!$BG$5+SUMPRODUCT(($B$1003:$AG$1003='MPL ID'!$BF$5)*(($B700:$AG700=1)+($B700:$AG700=2)))+SUMPRODUCT(($B$1004:$AG$1004='MPL ID'!$BF$5)*(($B700:$AG700=3)+($B700:$AG700=4)))</f>
        <v>5</v>
      </c>
      <c r="AM700">
        <f ca="1">'MPL ID'!$BG$6+SUMPRODUCT(($B$1003:$AG$1003='MPL ID'!$BF$6)*(($B700:$AG700=1)+($B700:$AG700=2)))+SUMPRODUCT(($B$1004:$AG$1004='MPL ID'!$BF$6)*(($B700:$AG700=3)+($B700:$AG700=4)))</f>
        <v>11</v>
      </c>
      <c r="AN700">
        <f ca="1">'MPL ID'!$BG$7+SUMPRODUCT(($B$1003:$AG$1003='MPL ID'!$BF$7)*(($B700:$AG700=1)+($B700:$AG700=2)))+SUMPRODUCT(($B$1004:$AG$1004='MPL ID'!$BF$7)*(($B700:$AG700=3)+($B700:$AG700=4)))</f>
        <v>7</v>
      </c>
      <c r="AO700">
        <f ca="1">'MPL ID'!$BG$8+SUMPRODUCT(($B$1003:$AG$1003='MPL ID'!$BF$8)*(($B700:$AG700=1)+($B700:$AG700=2)))+SUMPRODUCT(($B$1004:$AG$1004='MPL ID'!$BF$8)*(($B700:$AG700=3)+($B700:$AG700=4)))</f>
        <v>4</v>
      </c>
      <c r="AP700">
        <f ca="1">'MPL ID'!$BG$9+SUMPRODUCT(($B$1003:$AG$1003='MPL ID'!$BF$9)*(($B700:$AG700=1)+($B700:$AG700=2)))+SUMPRODUCT(($B$1004:$AG$1004='MPL ID'!$BF$9)*(($B700:$AG700=3)+($B700:$AG700=4)))</f>
        <v>12</v>
      </c>
      <c r="AQ700">
        <f ca="1">'MPL ID'!$BH$1+SUMPRODUCT(($B$1003:$AG$1003='MPL ID'!$BF$1)*(2*($B700:$AG700=1)+($B700:$AG700=2)-2*($B700:$AG700=3)-($B700:$AG700=4)))-SUMPRODUCT(($B$1004:$AG$1004='MPL ID'!$BF$1)*(2*($B700:$AG700=1)+($B700:$AG700=2)-2*($B700:$AG700=3)-($B700:$AG700=4)))</f>
        <v>10</v>
      </c>
      <c r="AR700">
        <f ca="1">'MPL ID'!$BH$2+SUMPRODUCT(($B$1003:$AG$1003='MPL ID'!$BF$2)*(2*($B700:$AG700=1)+($B700:$AG700=2)-2*($B700:$AG700=3)-($B700:$AG700=4)))-SUMPRODUCT(($B$1004:$AG$1004='MPL ID'!$BF$2)*(2*($B700:$AG700=1)+($B700:$AG700=2)-2*($B700:$AG700=3)-($B700:$AG700=4)))</f>
        <v>1</v>
      </c>
      <c r="AS700">
        <f ca="1">'MPL ID'!$BH$3+SUMPRODUCT(($B$1003:$AG$1003='MPL ID'!$BF$3)*(2*($B700:$AG700=1)+($B700:$AG700=2)-2*($B700:$AG700=3)-($B700:$AG700=4)))-SUMPRODUCT(($B$1004:$AG$1004='MPL ID'!$BF$3)*(2*($B700:$AG700=1)+($B700:$AG700=2)-2*($B700:$AG700=3)-($B700:$AG700=4)))</f>
        <v>-11</v>
      </c>
      <c r="AT700">
        <f ca="1">'MPL ID'!$BH$4+SUMPRODUCT(($B$1003:$AG$1003='MPL ID'!$BF$4)*(2*($B700:$AG700=1)+($B700:$AG700=2)-2*($B700:$AG700=3)-($B700:$AG700=4)))-SUMPRODUCT(($B$1004:$AG$1004='MPL ID'!$BF$4)*(2*($B700:$AG700=1)+($B700:$AG700=2)-2*($B700:$AG700=3)-($B700:$AG700=4)))</f>
        <v>1</v>
      </c>
      <c r="AU700">
        <f ca="1">'MPL ID'!$BH$5+SUMPRODUCT(($B$1003:$AG$1003='MPL ID'!$BF$5)*(2*($B700:$AG700=1)+($B700:$AG700=2)-2*($B700:$AG700=3)-($B700:$AG700=4)))-SUMPRODUCT(($B$1004:$AG$1004='MPL ID'!$BF$5)*(2*($B700:$AG700=1)+($B700:$AG700=2)-2*($B700:$AG700=3)-($B700:$AG700=4)))</f>
        <v>-12</v>
      </c>
      <c r="AV700">
        <f ca="1">'MPL ID'!$BH$6+SUMPRODUCT(($B$1003:$AG$1003='MPL ID'!$BF$6)*(2*($B700:$AG700=1)+($B700:$AG700=2)-2*($B700:$AG700=3)-($B700:$AG700=4)))-SUMPRODUCT(($B$1004:$AG$1004='MPL ID'!$BF$6)*(2*($B700:$AG700=1)+($B700:$AG700=2)-2*($B700:$AG700=3)-($B700:$AG700=4)))</f>
        <v>10</v>
      </c>
      <c r="AW700">
        <f ca="1">'MPL ID'!$BH$7+SUMPRODUCT(($B$1003:$AG$1003='MPL ID'!$BF$7)*(2*($B700:$AG700=1)+($B700:$AG700=2)-2*($B700:$AG700=3)-($B700:$AG700=4)))-SUMPRODUCT(($B$1004:$AG$1004='MPL ID'!$BF$7)*(2*($B700:$AG700=1)+($B700:$AG700=2)-2*($B700:$AG700=3)-($B700:$AG700=4)))</f>
        <v>-2</v>
      </c>
      <c r="AX700">
        <f ca="1">'MPL ID'!$BH$8+SUMPRODUCT(($B$1003:$AG$1003='MPL ID'!$BF$8)*(2*($B700:$AG700=1)+($B700:$AG700=2)-2*($B700:$AG700=3)-($B700:$AG700=4)))-SUMPRODUCT(($B$1004:$AG$1004='MPL ID'!$BF$8)*(2*($B700:$AG700=1)+($B700:$AG700=2)-2*($B700:$AG700=3)-($B700:$AG700=4)))</f>
        <v>-12</v>
      </c>
      <c r="AY700">
        <f ca="1">'MPL ID'!$BH$9+SUMPRODUCT(($B$1003:$AG$1003='MPL ID'!$BF$9)*(2*($B700:$AG700=1)+($B700:$AG700=2)-2*($B700:$AG700=3)-($B700:$AG700=4)))-SUMPRODUCT(($B$1004:$AG$1004='MPL ID'!$BF$9)*(2*($B700:$AG700=1)+($B700:$AG700=2)-2*($B700:$AG700=3)-($B700:$AG700=4)))</f>
        <v>15</v>
      </c>
      <c r="AZ700">
        <f ca="1">SUMPRODUCT(--($AH700:$AP700=AH700),--($AQ700:$AY700=AQ700),'MPL ID'!$BG$13:$BO$13)+IF(AND($E700&gt;=3,$E700&lt;=4,AO700=AH700,AX700=AQ700),1,0)+IF(AND($G700&gt;=1,$G700&lt;=2,AJ700=AH700,AS700=AQ700),1,0)+IF(AND($L700&gt;=1,$L700&lt;=2,AM700=AH700,AV700=AQ700),1,0)+IF(AND($O700&gt;=1,$O700&lt;=2,AP700=AH700,AY700=AQ700),1,0)+IF(AND($R700&gt;=1,$R700&lt;=2,AI700=AH700,AR700=AQ700),1,0)+IF(AND($AA700&gt;=3,$AA700&lt;=4,AL700=AH700,AU700=AQ700),1,0)+IF(AND($AE700&gt;=3,$AE700&lt;=4,AK700=AH700,AT700=AQ700),1,0)</f>
        <v>0</v>
      </c>
      <c r="BA700">
        <f ca="1">SUMPRODUCT(--($AH700:$AP700=AI700),--($AQ700:$AY700=AR700),'MPL ID'!$BG$14:$BO$14)+IF(AND($F700&gt;=1,$F700&lt;=2,AP700=AI700,AY700=AR700),1,0)+IF(AND($H700&gt;=1,$H700&lt;=2,AN700=AI700,AW700=AR700),1,0)+IF(AND($J700&gt;=3,$J700&lt;=4,AL700=AI700,AU700=AR700),1,0)+IF(AND($M700&gt;=1,$M700&lt;=2,AO700=AI700,AX700=AR700),1,0)+IF(AND($R700&gt;=3,$R700&lt;=4,AH700=AI700,AQ700=AR700),1,0)+IF(AND($Y700&gt;=3,$Y700&lt;=4,AJ700=AI700,AS700=AR700),1,0)+IF(AND($AC700&gt;=1,$AC700&lt;=2,AK700=AI700,AT700=AR700),1,0)+IF(AND($AF700&gt;=3,$AF700&lt;=4,AM700=AI700,AV700=AR700),1,0)</f>
        <v>0</v>
      </c>
      <c r="BB700">
        <f ca="1">SUMPRODUCT(--($AH700:$AP700=AJ700),--($AQ700:$AY700=AS700),'MPL ID'!$BG$15:$BO$15)+IF(AND($C700&gt;=1,$C700&lt;=2,AK700=AJ700,AT700=AS700),1,0)+IF(AND($G700&gt;=3,$G700&lt;=4,AH700=AJ700,AQ700=AS700),1,0)+IF(AND($K700&gt;=1,$K700&lt;=2,AP700=AJ700,AY700=AS700),1,0)+IF(AND($N700&gt;=3,$N700&lt;=4,AL700=AJ700,AU700=AS700),1,0)+IF(AND($V700&gt;=1,$V700&lt;=2,AM700=AJ700,AV700=AS700),1,0)+IF(AND($Y700&gt;=1,$Y700&lt;=2,AI700=AJ700,AR700=AS700),1,0)+IF(AND($AB700&gt;=3,$AB700&lt;=4,AN700=AJ700,AW700=AS700),1,0)</f>
        <v>0</v>
      </c>
      <c r="BC700">
        <f ca="1">SUMPRODUCT(--($AH700:$AP700=AK700),--($AQ700:$AY700=AT700),'MPL ID'!$BG$16:$BO$16)+IF(AND($C700&gt;=3,$C700&lt;=4,AJ700=AK700,AS700=AT700),1,0)+IF(AND($I700&gt;=1,$I700&lt;=2,AP700=AK700,AY700=AT700),1,0)+IF(AND($P700&gt;=3,$P700&lt;=4,AO700=AK700,AX700=AT700),1,0)+IF(AND($T700&gt;=1,$T700&lt;=2,AN700=AK700,AW700=AT700),1,0)+IF(AND($W700&gt;=1,$W700&lt;=2,AL700=AK700,AU700=AT700),1,0)+IF(AND($AC700&gt;=3,$AC700&lt;=4,AI700=AK700,AR700=AT700),1,0)+IF(AND($AE700&gt;=1,$AE700&lt;=2,AH700=AK700,AQ700=AT700),1,0)</f>
        <v>2</v>
      </c>
      <c r="BD700">
        <f ca="1">SUMPRODUCT(--($AH700:$AP700=AL700),--($AQ700:$AY700=AU700),'MPL ID'!$BG$17:$BO$17)+IF(AND($B700&gt;=3,$B700&lt;=4,AN700=AL700,AW700=AU700),1,0)+IF(AND($D700&gt;=1,$D700&lt;=2,AM700=AL700,AV700=AU700),1,0)+IF(AND($J700&gt;=1,$J700&lt;=2,AI700=AL700,AR700=AU700),1,0)+IF(AND($N700&gt;=1,$N700&lt;=2,AJ700=AL700,AS700=AU700),1,0)+IF(AND($W700&gt;=3,$W700&lt;=4,AK700=AL700,AT700=AU700),1,0)+IF(AND($AA700&gt;=1,$AA700&lt;=2,AH700=AL700,AQ700=AU700),1,0)+IF(AND($AD700&gt;=3,$AD700&lt;=4,AO700=AL700,AX700=AU700),1,0)</f>
        <v>0</v>
      </c>
      <c r="BE700">
        <f ca="1">SUMPRODUCT(--($AH700:$AP700=AM700),--($AQ700:$AY700=AV700),'MPL ID'!$BG$18:$BO$18)+IF(AND($D700&gt;=3,$D700&lt;=4,AL700=AM700,AU700=AV700),1,0)+IF(AND($L700&gt;=3,$L700&lt;=4,AH700=AM700,AQ700=AV700),1,0)+IF(AND($Q700&gt;=3,$Q700&lt;=4,AN700=AM700,AW700=AV700),1,0)+IF(AND($S700&gt;=1,$S700&lt;=2,AP700=AM700,AY700=AV700),1,0)+IF(AND($V700&gt;=3,$V700&lt;=4,AJ700=AM700,AS700=AV700),1,0)+IF(AND($Z700&gt;=1,$Z700&lt;=2,AO700=AM700,AX700=AV700),1,0)+IF(AND($AF700&gt;=1,$AF700&lt;=2,AI700=AM700,AR700=AV700),1,0)</f>
        <v>0</v>
      </c>
      <c r="BF700">
        <f ca="1">SUMPRODUCT(--($AH700:$AP700=AN700),--($AQ700:$AY700=AW700),'MPL ID'!$BG$19:$BO$19)+IF(AND($B700&gt;=1,$B700&lt;=2,AL700=AN700,AU700=AW700),1,0)+IF(AND($H700&gt;=3,$H700&lt;=4,AI700=AN700,AR700=AW700),1,0)+IF(AND($Q700&gt;=1,$Q700&lt;=2,AM700=AN700,AV700=AW700),1,0)+IF(AND($T700&gt;=3,$T700&lt;=4,AK700=AN700,AT700=AW700),1,0)+IF(AND($X700&gt;=3,$X700&lt;=4,AO700=AN700,AX700=AW700),1,0)+IF(AND($AB700&gt;=1,$AB700&lt;=2,AJ700=AN700,AS700=AW700),1,0)+IF(AND($AG700&gt;=1,$AG700&lt;=2,AP700=AN700,AY700=AW700),1,0)</f>
        <v>0</v>
      </c>
      <c r="BG700">
        <f ca="1">SUMPRODUCT(--($AH700:$AP700=AO700),--($AQ700:$AY700=AX700),'MPL ID'!$BG$20:$BO$20)+IF(AND($E700&gt;=1,$E700&lt;=2,AH700=AO700,AQ700=AX700),1,0)+IF(AND($M700&gt;=3,$M700&lt;=4,AI700=AO700,AR700=AX700),1,0)+IF(AND($P700&gt;=1,$P700&lt;=2,AK700=AO700,AT700=AX700),1,0)+IF(AND($U700&gt;=1,$U700&lt;=2,AP700=AO700,AY700=AX700),1,0)+IF(AND($X700&gt;=1,$X700&lt;=2,AN700=AO700,AW700=AX700),1,0)+IF(AND($Z700&gt;=3,$Z700&lt;=4,AM700=AO700,AV700=AX700),1,0)+IF(AND($AD700&gt;=1,$AD700&lt;=2,AL700=AO700,AU700=AX700),1,0)</f>
        <v>0</v>
      </c>
      <c r="BH700">
        <f ca="1">SUMPRODUCT(--($AH700:$AP700=AP700),--($AQ700:$AY700=AY700),'MPL ID'!$BG$21:$BO$21)+IF(AND($F700&gt;=3,$F700&lt;=4,AI700=AP700,AR700=AY700),1,0)+IF(AND($I700&gt;=3,$I700&lt;=4,AK700=AP700,AT700=AY700),1,0)+IF(AND($K700&gt;=3,$K700&lt;=4,AJ700=AP700,AS700=AY700),1,0)+IF(AND($O700&gt;=3,$O700&lt;=4,AH700=AP700,AQ700=AY700),1,0)+IF(AND($S700&gt;=3,$S700&lt;=4,AM700=AP700,AV700=AY700),1,0)+IF(AND($U700&gt;=3,$U700&lt;=4,AO700=AP700,AX700=AY700),1,0)+IF(AND($AG700&gt;=3,$AG700&lt;=4,AN700=AP700,AW700=AY700),1,0)</f>
        <v>0</v>
      </c>
      <c r="BI700">
        <f t="shared" ca="1" si="90"/>
        <v>3</v>
      </c>
      <c r="BJ700">
        <f t="shared" ca="1" si="91"/>
        <v>5</v>
      </c>
      <c r="BK700">
        <f t="shared" ca="1" si="92"/>
        <v>7</v>
      </c>
      <c r="BL700">
        <f t="shared" ca="1" si="93"/>
        <v>4</v>
      </c>
      <c r="BM700">
        <f t="shared" ca="1" si="94"/>
        <v>8</v>
      </c>
      <c r="BN700">
        <f t="shared" ca="1" si="95"/>
        <v>2</v>
      </c>
      <c r="BO700">
        <f t="shared" ca="1" si="96"/>
        <v>6</v>
      </c>
      <c r="BP700">
        <f t="shared" ca="1" si="97"/>
        <v>9</v>
      </c>
      <c r="BQ700">
        <f t="shared" ca="1" si="98"/>
        <v>1</v>
      </c>
    </row>
    <row r="701" spans="1:69" x14ac:dyDescent="0.25">
      <c r="A701">
        <v>700</v>
      </c>
      <c r="B701">
        <f ca="1">IF(AND(ISNUMBER('MPL ID'!$P$25),ISNUMBER('MPL ID'!$Q$25)),0,RANDBETWEEN(1,4))</f>
        <v>0</v>
      </c>
      <c r="C701">
        <f ca="1">IF(AND(ISNUMBER('MPL ID'!$P$26),ISNUMBER('MPL ID'!$Q$26)),0,RANDBETWEEN(1,4))</f>
        <v>0</v>
      </c>
      <c r="D701">
        <f ca="1">IF(AND(ISNUMBER('MPL ID'!$P$28),ISNUMBER('MPL ID'!$Q$28)),0,RANDBETWEEN(1,4))</f>
        <v>0</v>
      </c>
      <c r="E701">
        <f ca="1">IF(AND(ISNUMBER('MPL ID'!$P$29),ISNUMBER('MPL ID'!$Q$29)),0,RANDBETWEEN(1,4))</f>
        <v>0</v>
      </c>
      <c r="F701">
        <f ca="1">IF(AND(ISNUMBER('MPL ID'!$P$30),ISNUMBER('MPL ID'!$Q$30)),0,RANDBETWEEN(1,4))</f>
        <v>0</v>
      </c>
      <c r="G701">
        <f ca="1">IF(AND(ISNUMBER('MPL ID'!$P$31),ISNUMBER('MPL ID'!$Q$31)),0,RANDBETWEEN(1,4))</f>
        <v>0</v>
      </c>
      <c r="H701">
        <f ca="1">IF(AND(ISNUMBER('MPL ID'!$P$32),ISNUMBER('MPL ID'!$Q$32)),0,RANDBETWEEN(1,4))</f>
        <v>0</v>
      </c>
      <c r="I701">
        <f ca="1">IF(AND(ISNUMBER('MPL ID'!$P$33),ISNUMBER('MPL ID'!$Q$33)),0,RANDBETWEEN(1,4))</f>
        <v>0</v>
      </c>
      <c r="J701">
        <f ca="1">IF(AND(ISNUMBER('MPL ID'!$D$36),ISNUMBER('MPL ID'!$E$36)),0,RANDBETWEEN(1,4))</f>
        <v>0</v>
      </c>
      <c r="K701">
        <f ca="1">IF(AND(ISNUMBER('MPL ID'!$D$37),ISNUMBER('MPL ID'!$E$37)),0,RANDBETWEEN(1,4))</f>
        <v>0</v>
      </c>
      <c r="L701">
        <f ca="1">IF(AND(ISNUMBER('MPL ID'!$D$39),ISNUMBER('MPL ID'!$E$39)),0,RANDBETWEEN(1,4))</f>
        <v>0</v>
      </c>
      <c r="M701">
        <f ca="1">IF(AND(ISNUMBER('MPL ID'!$D$40),ISNUMBER('MPL ID'!$E$40)),0,RANDBETWEEN(1,4))</f>
        <v>0</v>
      </c>
      <c r="N701">
        <f ca="1">IF(AND(ISNUMBER('MPL ID'!$D$41),ISNUMBER('MPL ID'!$E$41)),0,RANDBETWEEN(1,4))</f>
        <v>0</v>
      </c>
      <c r="O701">
        <f ca="1">IF(AND(ISNUMBER('MPL ID'!$D$42),ISNUMBER('MPL ID'!$E$42)),0,RANDBETWEEN(1,4))</f>
        <v>0</v>
      </c>
      <c r="P701">
        <f ca="1">IF(AND(ISNUMBER('MPL ID'!$D$43),ISNUMBER('MPL ID'!$E$43)),0,RANDBETWEEN(1,4))</f>
        <v>0</v>
      </c>
      <c r="Q701">
        <f ca="1">IF(AND(ISNUMBER('MPL ID'!$D$44),ISNUMBER('MPL ID'!$E$44)),0,RANDBETWEEN(1,4))</f>
        <v>0</v>
      </c>
      <c r="R701">
        <f ca="1">IF(AND(ISNUMBER('MPL ID'!$J$36),ISNUMBER('MPL ID'!$K$36)),0,RANDBETWEEN(1,4))</f>
        <v>0</v>
      </c>
      <c r="S701">
        <f ca="1">IF(AND(ISNUMBER('MPL ID'!$J$37),ISNUMBER('MPL ID'!$K$37)),0,RANDBETWEEN(1,4))</f>
        <v>0</v>
      </c>
      <c r="T701">
        <f ca="1">IF(AND(ISNUMBER('MPL ID'!$J$39),ISNUMBER('MPL ID'!$K$39)),0,RANDBETWEEN(1,4))</f>
        <v>0</v>
      </c>
      <c r="U701">
        <f ca="1">IF(AND(ISNUMBER('MPL ID'!$J$40),ISNUMBER('MPL ID'!$K$40)),0,RANDBETWEEN(1,4))</f>
        <v>0</v>
      </c>
      <c r="V701">
        <f ca="1">IF(AND(ISNUMBER('MPL ID'!$J$41),ISNUMBER('MPL ID'!$K$41)),0,RANDBETWEEN(1,4))</f>
        <v>0</v>
      </c>
      <c r="W701">
        <f ca="1">IF(AND(ISNUMBER('MPL ID'!$J$42),ISNUMBER('MPL ID'!$K$42)),0,RANDBETWEEN(1,4))</f>
        <v>3</v>
      </c>
      <c r="X701">
        <f ca="1">IF(AND(ISNUMBER('MPL ID'!$J$43),ISNUMBER('MPL ID'!$K$43)),0,RANDBETWEEN(1,4))</f>
        <v>1</v>
      </c>
      <c r="Y701">
        <f ca="1">IF(AND(ISNUMBER('MPL ID'!$J$44),ISNUMBER('MPL ID'!$K$44)),0,RANDBETWEEN(1,4))</f>
        <v>3</v>
      </c>
      <c r="Z701">
        <f ca="1">IF(AND(ISNUMBER('MPL ID'!$P$36),ISNUMBER('MPL ID'!$Q$36)),0,RANDBETWEEN(1,4))</f>
        <v>3</v>
      </c>
      <c r="AA701">
        <f ca="1">IF(AND(ISNUMBER('MPL ID'!$P$37),ISNUMBER('MPL ID'!$Q$37)),0,RANDBETWEEN(1,4))</f>
        <v>1</v>
      </c>
      <c r="AB701">
        <f ca="1">IF(AND(ISNUMBER('MPL ID'!$P$39),ISNUMBER('MPL ID'!$Q$39)),0,RANDBETWEEN(1,4))</f>
        <v>4</v>
      </c>
      <c r="AC701">
        <f ca="1">IF(AND(ISNUMBER('MPL ID'!$P$40),ISNUMBER('MPL ID'!$Q$40)),0,RANDBETWEEN(1,4))</f>
        <v>1</v>
      </c>
      <c r="AD701">
        <f ca="1">IF(AND(ISNUMBER('MPL ID'!$P$41),ISNUMBER('MPL ID'!$Q$41)),0,RANDBETWEEN(1,4))</f>
        <v>3</v>
      </c>
      <c r="AE701">
        <f ca="1">IF(AND(ISNUMBER('MPL ID'!$P$42),ISNUMBER('MPL ID'!$Q$42)),0,RANDBETWEEN(1,4))</f>
        <v>4</v>
      </c>
      <c r="AF701">
        <f ca="1">IF(AND(ISNUMBER('MPL ID'!$P$43),ISNUMBER('MPL ID'!$Q$43)),0,RANDBETWEEN(1,4))</f>
        <v>4</v>
      </c>
      <c r="AG701">
        <f ca="1">IF(AND(ISNUMBER('MPL ID'!$P$44),ISNUMBER('MPL ID'!$Q$44)),0,RANDBETWEEN(1,4))</f>
        <v>3</v>
      </c>
      <c r="AH701">
        <f ca="1">'MPL ID'!$BG$1+SUMPRODUCT(($B$1003:$AG$1003='MPL ID'!$BF$1)*(($B701:$AG701=1)+($B701:$AG701=2)))+SUMPRODUCT(($B$1004:$AG$1004='MPL ID'!$BF$1)*(($B701:$AG701=3)+($B701:$AG701=4)))</f>
        <v>10</v>
      </c>
      <c r="AI701">
        <f ca="1">'MPL ID'!$BG$2+SUMPRODUCT(($B$1003:$AG$1003='MPL ID'!$BF$2)*(($B701:$AG701=1)+($B701:$AG701=2)))+SUMPRODUCT(($B$1004:$AG$1004='MPL ID'!$BF$2)*(($B701:$AG701=3)+($B701:$AG701=4)))</f>
        <v>10</v>
      </c>
      <c r="AJ701">
        <f ca="1">'MPL ID'!$BG$3+SUMPRODUCT(($B$1003:$AG$1003='MPL ID'!$BF$3)*(($B701:$AG701=1)+($B701:$AG701=2)))+SUMPRODUCT(($B$1004:$AG$1004='MPL ID'!$BF$3)*(($B701:$AG701=3)+($B701:$AG701=4)))</f>
        <v>6</v>
      </c>
      <c r="AK701">
        <f ca="1">'MPL ID'!$BG$4+SUMPRODUCT(($B$1003:$AG$1003='MPL ID'!$BF$4)*(($B701:$AG701=1)+($B701:$AG701=2)))+SUMPRODUCT(($B$1004:$AG$1004='MPL ID'!$BF$4)*(($B701:$AG701=3)+($B701:$AG701=4)))</f>
        <v>7</v>
      </c>
      <c r="AL701">
        <f ca="1">'MPL ID'!$BG$5+SUMPRODUCT(($B$1003:$AG$1003='MPL ID'!$BF$5)*(($B701:$AG701=1)+($B701:$AG701=2)))+SUMPRODUCT(($B$1004:$AG$1004='MPL ID'!$BF$5)*(($B701:$AG701=3)+($B701:$AG701=4)))</f>
        <v>6</v>
      </c>
      <c r="AM701">
        <f ca="1">'MPL ID'!$BG$6+SUMPRODUCT(($B$1003:$AG$1003='MPL ID'!$BF$6)*(($B701:$AG701=1)+($B701:$AG701=2)))+SUMPRODUCT(($B$1004:$AG$1004='MPL ID'!$BF$6)*(($B701:$AG701=3)+($B701:$AG701=4)))</f>
        <v>11</v>
      </c>
      <c r="AN701">
        <f ca="1">'MPL ID'!$BG$7+SUMPRODUCT(($B$1003:$AG$1003='MPL ID'!$BF$7)*(($B701:$AG701=1)+($B701:$AG701=2)))+SUMPRODUCT(($B$1004:$AG$1004='MPL ID'!$BF$7)*(($B701:$AG701=3)+($B701:$AG701=4)))</f>
        <v>5</v>
      </c>
      <c r="AO701">
        <f ca="1">'MPL ID'!$BG$8+SUMPRODUCT(($B$1003:$AG$1003='MPL ID'!$BF$8)*(($B701:$AG701=1)+($B701:$AG701=2)))+SUMPRODUCT(($B$1004:$AG$1004='MPL ID'!$BF$8)*(($B701:$AG701=3)+($B701:$AG701=4)))</f>
        <v>5</v>
      </c>
      <c r="AP701">
        <f ca="1">'MPL ID'!$BG$9+SUMPRODUCT(($B$1003:$AG$1003='MPL ID'!$BF$9)*(($B701:$AG701=1)+($B701:$AG701=2)))+SUMPRODUCT(($B$1004:$AG$1004='MPL ID'!$BF$9)*(($B701:$AG701=3)+($B701:$AG701=4)))</f>
        <v>12</v>
      </c>
      <c r="AQ701">
        <f ca="1">'MPL ID'!$BH$1+SUMPRODUCT(($B$1003:$AG$1003='MPL ID'!$BF$1)*(2*($B701:$AG701=1)+($B701:$AG701=2)-2*($B701:$AG701=3)-($B701:$AG701=4)))-SUMPRODUCT(($B$1004:$AG$1004='MPL ID'!$BF$1)*(2*($B701:$AG701=1)+($B701:$AG701=2)-2*($B701:$AG701=3)-($B701:$AG701=4)))</f>
        <v>8</v>
      </c>
      <c r="AR701">
        <f ca="1">'MPL ID'!$BH$2+SUMPRODUCT(($B$1003:$AG$1003='MPL ID'!$BF$2)*(2*($B701:$AG701=1)+($B701:$AG701=2)-2*($B701:$AG701=3)-($B701:$AG701=4)))-SUMPRODUCT(($B$1004:$AG$1004='MPL ID'!$BF$2)*(2*($B701:$AG701=1)+($B701:$AG701=2)-2*($B701:$AG701=3)-($B701:$AG701=4)))</f>
        <v>3</v>
      </c>
      <c r="AS701">
        <f ca="1">'MPL ID'!$BH$3+SUMPRODUCT(($B$1003:$AG$1003='MPL ID'!$BF$3)*(2*($B701:$AG701=1)+($B701:$AG701=2)-2*($B701:$AG701=3)-($B701:$AG701=4)))-SUMPRODUCT(($B$1004:$AG$1004='MPL ID'!$BF$3)*(2*($B701:$AG701=1)+($B701:$AG701=2)-2*($B701:$AG701=3)-($B701:$AG701=4)))</f>
        <v>-9</v>
      </c>
      <c r="AT701">
        <f ca="1">'MPL ID'!$BH$4+SUMPRODUCT(($B$1003:$AG$1003='MPL ID'!$BF$4)*(2*($B701:$AG701=1)+($B701:$AG701=2)-2*($B701:$AG701=3)-($B701:$AG701=4)))-SUMPRODUCT(($B$1004:$AG$1004='MPL ID'!$BF$4)*(2*($B701:$AG701=1)+($B701:$AG701=2)-2*($B701:$AG701=3)-($B701:$AG701=4)))</f>
        <v>-5</v>
      </c>
      <c r="AU701">
        <f ca="1">'MPL ID'!$BH$5+SUMPRODUCT(($B$1003:$AG$1003='MPL ID'!$BF$5)*(2*($B701:$AG701=1)+($B701:$AG701=2)-2*($B701:$AG701=3)-($B701:$AG701=4)))-SUMPRODUCT(($B$1004:$AG$1004='MPL ID'!$BF$5)*(2*($B701:$AG701=1)+($B701:$AG701=2)-2*($B701:$AG701=3)-($B701:$AG701=4)))</f>
        <v>-6</v>
      </c>
      <c r="AV701">
        <f ca="1">'MPL ID'!$BH$6+SUMPRODUCT(($B$1003:$AG$1003='MPL ID'!$BF$6)*(2*($B701:$AG701=1)+($B701:$AG701=2)-2*($B701:$AG701=3)-($B701:$AG701=4)))-SUMPRODUCT(($B$1004:$AG$1004='MPL ID'!$BF$6)*(2*($B701:$AG701=1)+($B701:$AG701=2)-2*($B701:$AG701=3)-($B701:$AG701=4)))</f>
        <v>11</v>
      </c>
      <c r="AW701">
        <f ca="1">'MPL ID'!$BH$7+SUMPRODUCT(($B$1003:$AG$1003='MPL ID'!$BF$7)*(2*($B701:$AG701=1)+($B701:$AG701=2)-2*($B701:$AG701=3)-($B701:$AG701=4)))-SUMPRODUCT(($B$1004:$AG$1004='MPL ID'!$BF$7)*(2*($B701:$AG701=1)+($B701:$AG701=2)-2*($B701:$AG701=3)-($B701:$AG701=4)))</f>
        <v>-7</v>
      </c>
      <c r="AX701">
        <f ca="1">'MPL ID'!$BH$8+SUMPRODUCT(($B$1003:$AG$1003='MPL ID'!$BF$8)*(2*($B701:$AG701=1)+($B701:$AG701=2)-2*($B701:$AG701=3)-($B701:$AG701=4)))-SUMPRODUCT(($B$1004:$AG$1004='MPL ID'!$BF$8)*(2*($B701:$AG701=1)+($B701:$AG701=2)-2*($B701:$AG701=3)-($B701:$AG701=4)))</f>
        <v>-10</v>
      </c>
      <c r="AY701">
        <f ca="1">'MPL ID'!$BH$9+SUMPRODUCT(($B$1003:$AG$1003='MPL ID'!$BF$9)*(2*($B701:$AG701=1)+($B701:$AG701=2)-2*($B701:$AG701=3)-($B701:$AG701=4)))-SUMPRODUCT(($B$1004:$AG$1004='MPL ID'!$BF$9)*(2*($B701:$AG701=1)+($B701:$AG701=2)-2*($B701:$AG701=3)-($B701:$AG701=4)))</f>
        <v>15</v>
      </c>
      <c r="AZ701">
        <f ca="1">SUMPRODUCT(--($AH701:$AP701=AH701),--($AQ701:$AY701=AQ701),'MPL ID'!$BG$13:$BO$13)+IF(AND($E701&gt;=3,$E701&lt;=4,AO701=AH701,AX701=AQ701),1,0)+IF(AND($G701&gt;=1,$G701&lt;=2,AJ701=AH701,AS701=AQ701),1,0)+IF(AND($L701&gt;=1,$L701&lt;=2,AM701=AH701,AV701=AQ701),1,0)+IF(AND($O701&gt;=1,$O701&lt;=2,AP701=AH701,AY701=AQ701),1,0)+IF(AND($R701&gt;=1,$R701&lt;=2,AI701=AH701,AR701=AQ701),1,0)+IF(AND($AA701&gt;=3,$AA701&lt;=4,AL701=AH701,AU701=AQ701),1,0)+IF(AND($AE701&gt;=3,$AE701&lt;=4,AK701=AH701,AT701=AQ701),1,0)</f>
        <v>0</v>
      </c>
      <c r="BA701">
        <f ca="1">SUMPRODUCT(--($AH701:$AP701=AI701),--($AQ701:$AY701=AR701),'MPL ID'!$BG$14:$BO$14)+IF(AND($F701&gt;=1,$F701&lt;=2,AP701=AI701,AY701=AR701),1,0)+IF(AND($H701&gt;=1,$H701&lt;=2,AN701=AI701,AW701=AR701),1,0)+IF(AND($J701&gt;=3,$J701&lt;=4,AL701=AI701,AU701=AR701),1,0)+IF(AND($M701&gt;=1,$M701&lt;=2,AO701=AI701,AX701=AR701),1,0)+IF(AND($R701&gt;=3,$R701&lt;=4,AH701=AI701,AQ701=AR701),1,0)+IF(AND($Y701&gt;=3,$Y701&lt;=4,AJ701=AI701,AS701=AR701),1,0)+IF(AND($AC701&gt;=1,$AC701&lt;=2,AK701=AI701,AT701=AR701),1,0)+IF(AND($AF701&gt;=3,$AF701&lt;=4,AM701=AI701,AV701=AR701),1,0)</f>
        <v>0</v>
      </c>
      <c r="BB701">
        <f ca="1">SUMPRODUCT(--($AH701:$AP701=AJ701),--($AQ701:$AY701=AS701),'MPL ID'!$BG$15:$BO$15)+IF(AND($C701&gt;=1,$C701&lt;=2,AK701=AJ701,AT701=AS701),1,0)+IF(AND($G701&gt;=3,$G701&lt;=4,AH701=AJ701,AQ701=AS701),1,0)+IF(AND($K701&gt;=1,$K701&lt;=2,AP701=AJ701,AY701=AS701),1,0)+IF(AND($N701&gt;=3,$N701&lt;=4,AL701=AJ701,AU701=AS701),1,0)+IF(AND($V701&gt;=1,$V701&lt;=2,AM701=AJ701,AV701=AS701),1,0)+IF(AND($Y701&gt;=1,$Y701&lt;=2,AI701=AJ701,AR701=AS701),1,0)+IF(AND($AB701&gt;=3,$AB701&lt;=4,AN701=AJ701,AW701=AS701),1,0)</f>
        <v>0</v>
      </c>
      <c r="BC701">
        <f ca="1">SUMPRODUCT(--($AH701:$AP701=AK701),--($AQ701:$AY701=AT701),'MPL ID'!$BG$16:$BO$16)+IF(AND($C701&gt;=3,$C701&lt;=4,AJ701=AK701,AS701=AT701),1,0)+IF(AND($I701&gt;=1,$I701&lt;=2,AP701=AK701,AY701=AT701),1,0)+IF(AND($P701&gt;=3,$P701&lt;=4,AO701=AK701,AX701=AT701),1,0)+IF(AND($T701&gt;=1,$T701&lt;=2,AN701=AK701,AW701=AT701),1,0)+IF(AND($W701&gt;=1,$W701&lt;=2,AL701=AK701,AU701=AT701),1,0)+IF(AND($AC701&gt;=3,$AC701&lt;=4,AI701=AK701,AR701=AT701),1,0)+IF(AND($AE701&gt;=1,$AE701&lt;=2,AH701=AK701,AQ701=AT701),1,0)</f>
        <v>0</v>
      </c>
      <c r="BD701">
        <f ca="1">SUMPRODUCT(--($AH701:$AP701=AL701),--($AQ701:$AY701=AU701),'MPL ID'!$BG$17:$BO$17)+IF(AND($B701&gt;=3,$B701&lt;=4,AN701=AL701,AW701=AU701),1,0)+IF(AND($D701&gt;=1,$D701&lt;=2,AM701=AL701,AV701=AU701),1,0)+IF(AND($J701&gt;=1,$J701&lt;=2,AI701=AL701,AR701=AU701),1,0)+IF(AND($N701&gt;=1,$N701&lt;=2,AJ701=AL701,AS701=AU701),1,0)+IF(AND($W701&gt;=3,$W701&lt;=4,AK701=AL701,AT701=AU701),1,0)+IF(AND($AA701&gt;=1,$AA701&lt;=2,AH701=AL701,AQ701=AU701),1,0)+IF(AND($AD701&gt;=3,$AD701&lt;=4,AO701=AL701,AX701=AU701),1,0)</f>
        <v>0</v>
      </c>
      <c r="BE701">
        <f ca="1">SUMPRODUCT(--($AH701:$AP701=AM701),--($AQ701:$AY701=AV701),'MPL ID'!$BG$18:$BO$18)+IF(AND($D701&gt;=3,$D701&lt;=4,AL701=AM701,AU701=AV701),1,0)+IF(AND($L701&gt;=3,$L701&lt;=4,AH701=AM701,AQ701=AV701),1,0)+IF(AND($Q701&gt;=3,$Q701&lt;=4,AN701=AM701,AW701=AV701),1,0)+IF(AND($S701&gt;=1,$S701&lt;=2,AP701=AM701,AY701=AV701),1,0)+IF(AND($V701&gt;=3,$V701&lt;=4,AJ701=AM701,AS701=AV701),1,0)+IF(AND($Z701&gt;=1,$Z701&lt;=2,AO701=AM701,AX701=AV701),1,0)+IF(AND($AF701&gt;=1,$AF701&lt;=2,AI701=AM701,AR701=AV701),1,0)</f>
        <v>0</v>
      </c>
      <c r="BF701">
        <f ca="1">SUMPRODUCT(--($AH701:$AP701=AN701),--($AQ701:$AY701=AW701),'MPL ID'!$BG$19:$BO$19)+IF(AND($B701&gt;=1,$B701&lt;=2,AL701=AN701,AU701=AW701),1,0)+IF(AND($H701&gt;=3,$H701&lt;=4,AI701=AN701,AR701=AW701),1,0)+IF(AND($Q701&gt;=1,$Q701&lt;=2,AM701=AN701,AV701=AW701),1,0)+IF(AND($T701&gt;=3,$T701&lt;=4,AK701=AN701,AT701=AW701),1,0)+IF(AND($X701&gt;=3,$X701&lt;=4,AO701=AN701,AX701=AW701),1,0)+IF(AND($AB701&gt;=1,$AB701&lt;=2,AJ701=AN701,AS701=AW701),1,0)+IF(AND($AG701&gt;=1,$AG701&lt;=2,AP701=AN701,AY701=AW701),1,0)</f>
        <v>0</v>
      </c>
      <c r="BG701">
        <f ca="1">SUMPRODUCT(--($AH701:$AP701=AO701),--($AQ701:$AY701=AX701),'MPL ID'!$BG$20:$BO$20)+IF(AND($E701&gt;=1,$E701&lt;=2,AH701=AO701,AQ701=AX701),1,0)+IF(AND($M701&gt;=3,$M701&lt;=4,AI701=AO701,AR701=AX701),1,0)+IF(AND($P701&gt;=1,$P701&lt;=2,AK701=AO701,AT701=AX701),1,0)+IF(AND($U701&gt;=1,$U701&lt;=2,AP701=AO701,AY701=AX701),1,0)+IF(AND($X701&gt;=1,$X701&lt;=2,AN701=AO701,AW701=AX701),1,0)+IF(AND($Z701&gt;=3,$Z701&lt;=4,AM701=AO701,AV701=AX701),1,0)+IF(AND($AD701&gt;=1,$AD701&lt;=2,AL701=AO701,AU701=AX701),1,0)</f>
        <v>0</v>
      </c>
      <c r="BH701">
        <f ca="1">SUMPRODUCT(--($AH701:$AP701=AP701),--($AQ701:$AY701=AY701),'MPL ID'!$BG$21:$BO$21)+IF(AND($F701&gt;=3,$F701&lt;=4,AI701=AP701,AR701=AY701),1,0)+IF(AND($I701&gt;=3,$I701&lt;=4,AK701=AP701,AT701=AY701),1,0)+IF(AND($K701&gt;=3,$K701&lt;=4,AJ701=AP701,AS701=AY701),1,0)+IF(AND($O701&gt;=3,$O701&lt;=4,AH701=AP701,AQ701=AY701),1,0)+IF(AND($S701&gt;=3,$S701&lt;=4,AM701=AP701,AV701=AY701),1,0)+IF(AND($U701&gt;=3,$U701&lt;=4,AO701=AP701,AX701=AY701),1,0)+IF(AND($AG701&gt;=3,$AG701&lt;=4,AN701=AP701,AW701=AY701),1,0)</f>
        <v>0</v>
      </c>
      <c r="BI701">
        <f t="shared" ca="1" si="90"/>
        <v>3</v>
      </c>
      <c r="BJ701">
        <f t="shared" ca="1" si="91"/>
        <v>4</v>
      </c>
      <c r="BK701">
        <f t="shared" ca="1" si="92"/>
        <v>7</v>
      </c>
      <c r="BL701">
        <f t="shared" ca="1" si="93"/>
        <v>5</v>
      </c>
      <c r="BM701">
        <f t="shared" ca="1" si="94"/>
        <v>6</v>
      </c>
      <c r="BN701">
        <f t="shared" ca="1" si="95"/>
        <v>2</v>
      </c>
      <c r="BO701">
        <f t="shared" ca="1" si="96"/>
        <v>8</v>
      </c>
      <c r="BP701">
        <f t="shared" ca="1" si="97"/>
        <v>9</v>
      </c>
      <c r="BQ701">
        <f t="shared" ca="1" si="98"/>
        <v>1</v>
      </c>
    </row>
    <row r="702" spans="1:69" x14ac:dyDescent="0.25">
      <c r="A702">
        <v>701</v>
      </c>
      <c r="B702">
        <f ca="1">IF(AND(ISNUMBER('MPL ID'!$P$25),ISNUMBER('MPL ID'!$Q$25)),0,RANDBETWEEN(1,4))</f>
        <v>0</v>
      </c>
      <c r="C702">
        <f ca="1">IF(AND(ISNUMBER('MPL ID'!$P$26),ISNUMBER('MPL ID'!$Q$26)),0,RANDBETWEEN(1,4))</f>
        <v>0</v>
      </c>
      <c r="D702">
        <f ca="1">IF(AND(ISNUMBER('MPL ID'!$P$28),ISNUMBER('MPL ID'!$Q$28)),0,RANDBETWEEN(1,4))</f>
        <v>0</v>
      </c>
      <c r="E702">
        <f ca="1">IF(AND(ISNUMBER('MPL ID'!$P$29),ISNUMBER('MPL ID'!$Q$29)),0,RANDBETWEEN(1,4))</f>
        <v>0</v>
      </c>
      <c r="F702">
        <f ca="1">IF(AND(ISNUMBER('MPL ID'!$P$30),ISNUMBER('MPL ID'!$Q$30)),0,RANDBETWEEN(1,4))</f>
        <v>0</v>
      </c>
      <c r="G702">
        <f ca="1">IF(AND(ISNUMBER('MPL ID'!$P$31),ISNUMBER('MPL ID'!$Q$31)),0,RANDBETWEEN(1,4))</f>
        <v>0</v>
      </c>
      <c r="H702">
        <f ca="1">IF(AND(ISNUMBER('MPL ID'!$P$32),ISNUMBER('MPL ID'!$Q$32)),0,RANDBETWEEN(1,4))</f>
        <v>0</v>
      </c>
      <c r="I702">
        <f ca="1">IF(AND(ISNUMBER('MPL ID'!$P$33),ISNUMBER('MPL ID'!$Q$33)),0,RANDBETWEEN(1,4))</f>
        <v>0</v>
      </c>
      <c r="J702">
        <f ca="1">IF(AND(ISNUMBER('MPL ID'!$D$36),ISNUMBER('MPL ID'!$E$36)),0,RANDBETWEEN(1,4))</f>
        <v>0</v>
      </c>
      <c r="K702">
        <f ca="1">IF(AND(ISNUMBER('MPL ID'!$D$37),ISNUMBER('MPL ID'!$E$37)),0,RANDBETWEEN(1,4))</f>
        <v>0</v>
      </c>
      <c r="L702">
        <f ca="1">IF(AND(ISNUMBER('MPL ID'!$D$39),ISNUMBER('MPL ID'!$E$39)),0,RANDBETWEEN(1,4))</f>
        <v>0</v>
      </c>
      <c r="M702">
        <f ca="1">IF(AND(ISNUMBER('MPL ID'!$D$40),ISNUMBER('MPL ID'!$E$40)),0,RANDBETWEEN(1,4))</f>
        <v>0</v>
      </c>
      <c r="N702">
        <f ca="1">IF(AND(ISNUMBER('MPL ID'!$D$41),ISNUMBER('MPL ID'!$E$41)),0,RANDBETWEEN(1,4))</f>
        <v>0</v>
      </c>
      <c r="O702">
        <f ca="1">IF(AND(ISNUMBER('MPL ID'!$D$42),ISNUMBER('MPL ID'!$E$42)),0,RANDBETWEEN(1,4))</f>
        <v>0</v>
      </c>
      <c r="P702">
        <f ca="1">IF(AND(ISNUMBER('MPL ID'!$D$43),ISNUMBER('MPL ID'!$E$43)),0,RANDBETWEEN(1,4))</f>
        <v>0</v>
      </c>
      <c r="Q702">
        <f ca="1">IF(AND(ISNUMBER('MPL ID'!$D$44),ISNUMBER('MPL ID'!$E$44)),0,RANDBETWEEN(1,4))</f>
        <v>0</v>
      </c>
      <c r="R702">
        <f ca="1">IF(AND(ISNUMBER('MPL ID'!$J$36),ISNUMBER('MPL ID'!$K$36)),0,RANDBETWEEN(1,4))</f>
        <v>0</v>
      </c>
      <c r="S702">
        <f ca="1">IF(AND(ISNUMBER('MPL ID'!$J$37),ISNUMBER('MPL ID'!$K$37)),0,RANDBETWEEN(1,4))</f>
        <v>0</v>
      </c>
      <c r="T702">
        <f ca="1">IF(AND(ISNUMBER('MPL ID'!$J$39),ISNUMBER('MPL ID'!$K$39)),0,RANDBETWEEN(1,4))</f>
        <v>0</v>
      </c>
      <c r="U702">
        <f ca="1">IF(AND(ISNUMBER('MPL ID'!$J$40),ISNUMBER('MPL ID'!$K$40)),0,RANDBETWEEN(1,4))</f>
        <v>0</v>
      </c>
      <c r="V702">
        <f ca="1">IF(AND(ISNUMBER('MPL ID'!$J$41),ISNUMBER('MPL ID'!$K$41)),0,RANDBETWEEN(1,4))</f>
        <v>0</v>
      </c>
      <c r="W702">
        <f ca="1">IF(AND(ISNUMBER('MPL ID'!$J$42),ISNUMBER('MPL ID'!$K$42)),0,RANDBETWEEN(1,4))</f>
        <v>1</v>
      </c>
      <c r="X702">
        <f ca="1">IF(AND(ISNUMBER('MPL ID'!$J$43),ISNUMBER('MPL ID'!$K$43)),0,RANDBETWEEN(1,4))</f>
        <v>3</v>
      </c>
      <c r="Y702">
        <f ca="1">IF(AND(ISNUMBER('MPL ID'!$J$44),ISNUMBER('MPL ID'!$K$44)),0,RANDBETWEEN(1,4))</f>
        <v>2</v>
      </c>
      <c r="Z702">
        <f ca="1">IF(AND(ISNUMBER('MPL ID'!$P$36),ISNUMBER('MPL ID'!$Q$36)),0,RANDBETWEEN(1,4))</f>
        <v>3</v>
      </c>
      <c r="AA702">
        <f ca="1">IF(AND(ISNUMBER('MPL ID'!$P$37),ISNUMBER('MPL ID'!$Q$37)),0,RANDBETWEEN(1,4))</f>
        <v>4</v>
      </c>
      <c r="AB702">
        <f ca="1">IF(AND(ISNUMBER('MPL ID'!$P$39),ISNUMBER('MPL ID'!$Q$39)),0,RANDBETWEEN(1,4))</f>
        <v>4</v>
      </c>
      <c r="AC702">
        <f ca="1">IF(AND(ISNUMBER('MPL ID'!$P$40),ISNUMBER('MPL ID'!$Q$40)),0,RANDBETWEEN(1,4))</f>
        <v>4</v>
      </c>
      <c r="AD702">
        <f ca="1">IF(AND(ISNUMBER('MPL ID'!$P$41),ISNUMBER('MPL ID'!$Q$41)),0,RANDBETWEEN(1,4))</f>
        <v>4</v>
      </c>
      <c r="AE702">
        <f ca="1">IF(AND(ISNUMBER('MPL ID'!$P$42),ISNUMBER('MPL ID'!$Q$42)),0,RANDBETWEEN(1,4))</f>
        <v>4</v>
      </c>
      <c r="AF702">
        <f ca="1">IF(AND(ISNUMBER('MPL ID'!$P$43),ISNUMBER('MPL ID'!$Q$43)),0,RANDBETWEEN(1,4))</f>
        <v>3</v>
      </c>
      <c r="AG702">
        <f ca="1">IF(AND(ISNUMBER('MPL ID'!$P$44),ISNUMBER('MPL ID'!$Q$44)),0,RANDBETWEEN(1,4))</f>
        <v>1</v>
      </c>
      <c r="AH702">
        <f ca="1">'MPL ID'!$BG$1+SUMPRODUCT(($B$1003:$AG$1003='MPL ID'!$BF$1)*(($B702:$AG702=1)+($B702:$AG702=2)))+SUMPRODUCT(($B$1004:$AG$1004='MPL ID'!$BF$1)*(($B702:$AG702=3)+($B702:$AG702=4)))</f>
        <v>11</v>
      </c>
      <c r="AI702">
        <f ca="1">'MPL ID'!$BG$2+SUMPRODUCT(($B$1003:$AG$1003='MPL ID'!$BF$2)*(($B702:$AG702=1)+($B702:$AG702=2)))+SUMPRODUCT(($B$1004:$AG$1004='MPL ID'!$BF$2)*(($B702:$AG702=3)+($B702:$AG702=4)))</f>
        <v>8</v>
      </c>
      <c r="AJ702">
        <f ca="1">'MPL ID'!$BG$3+SUMPRODUCT(($B$1003:$AG$1003='MPL ID'!$BF$3)*(($B702:$AG702=1)+($B702:$AG702=2)))+SUMPRODUCT(($B$1004:$AG$1004='MPL ID'!$BF$3)*(($B702:$AG702=3)+($B702:$AG702=4)))</f>
        <v>7</v>
      </c>
      <c r="AK702">
        <f ca="1">'MPL ID'!$BG$4+SUMPRODUCT(($B$1003:$AG$1003='MPL ID'!$BF$4)*(($B702:$AG702=1)+($B702:$AG702=2)))+SUMPRODUCT(($B$1004:$AG$1004='MPL ID'!$BF$4)*(($B702:$AG702=3)+($B702:$AG702=4)))</f>
        <v>9</v>
      </c>
      <c r="AL702">
        <f ca="1">'MPL ID'!$BG$5+SUMPRODUCT(($B$1003:$AG$1003='MPL ID'!$BF$5)*(($B702:$AG702=1)+($B702:$AG702=2)))+SUMPRODUCT(($B$1004:$AG$1004='MPL ID'!$BF$5)*(($B702:$AG702=3)+($B702:$AG702=4)))</f>
        <v>4</v>
      </c>
      <c r="AM702">
        <f ca="1">'MPL ID'!$BG$6+SUMPRODUCT(($B$1003:$AG$1003='MPL ID'!$BF$6)*(($B702:$AG702=1)+($B702:$AG702=2)))+SUMPRODUCT(($B$1004:$AG$1004='MPL ID'!$BF$6)*(($B702:$AG702=3)+($B702:$AG702=4)))</f>
        <v>11</v>
      </c>
      <c r="AN702">
        <f ca="1">'MPL ID'!$BG$7+SUMPRODUCT(($B$1003:$AG$1003='MPL ID'!$BF$7)*(($B702:$AG702=1)+($B702:$AG702=2)))+SUMPRODUCT(($B$1004:$AG$1004='MPL ID'!$BF$7)*(($B702:$AG702=3)+($B702:$AG702=4)))</f>
        <v>7</v>
      </c>
      <c r="AO702">
        <f ca="1">'MPL ID'!$BG$8+SUMPRODUCT(($B$1003:$AG$1003='MPL ID'!$BF$8)*(($B702:$AG702=1)+($B702:$AG702=2)))+SUMPRODUCT(($B$1004:$AG$1004='MPL ID'!$BF$8)*(($B702:$AG702=3)+($B702:$AG702=4)))</f>
        <v>4</v>
      </c>
      <c r="AP702">
        <f ca="1">'MPL ID'!$BG$9+SUMPRODUCT(($B$1003:$AG$1003='MPL ID'!$BF$9)*(($B702:$AG702=1)+($B702:$AG702=2)))+SUMPRODUCT(($B$1004:$AG$1004='MPL ID'!$BF$9)*(($B702:$AG702=3)+($B702:$AG702=4)))</f>
        <v>11</v>
      </c>
      <c r="AQ702">
        <f ca="1">'MPL ID'!$BH$1+SUMPRODUCT(($B$1003:$AG$1003='MPL ID'!$BF$1)*(2*($B702:$AG702=1)+($B702:$AG702=2)-2*($B702:$AG702=3)-($B702:$AG702=4)))-SUMPRODUCT(($B$1004:$AG$1004='MPL ID'!$BF$1)*(2*($B702:$AG702=1)+($B702:$AG702=2)-2*($B702:$AG702=3)-($B702:$AG702=4)))</f>
        <v>11</v>
      </c>
      <c r="AR702">
        <f ca="1">'MPL ID'!$BH$2+SUMPRODUCT(($B$1003:$AG$1003='MPL ID'!$BF$2)*(2*($B702:$AG702=1)+($B702:$AG702=2)-2*($B702:$AG702=3)-($B702:$AG702=4)))-SUMPRODUCT(($B$1004:$AG$1004='MPL ID'!$BF$2)*(2*($B702:$AG702=1)+($B702:$AG702=2)-2*($B702:$AG702=3)-($B702:$AG702=4)))</f>
        <v>-2</v>
      </c>
      <c r="AS702">
        <f ca="1">'MPL ID'!$BH$3+SUMPRODUCT(($B$1003:$AG$1003='MPL ID'!$BF$3)*(2*($B702:$AG702=1)+($B702:$AG702=2)-2*($B702:$AG702=3)-($B702:$AG702=4)))-SUMPRODUCT(($B$1004:$AG$1004='MPL ID'!$BF$3)*(2*($B702:$AG702=1)+($B702:$AG702=2)-2*($B702:$AG702=3)-($B702:$AG702=4)))</f>
        <v>-6</v>
      </c>
      <c r="AT702">
        <f ca="1">'MPL ID'!$BH$4+SUMPRODUCT(($B$1003:$AG$1003='MPL ID'!$BF$4)*(2*($B702:$AG702=1)+($B702:$AG702=2)-2*($B702:$AG702=3)-($B702:$AG702=4)))-SUMPRODUCT(($B$1004:$AG$1004='MPL ID'!$BF$4)*(2*($B702:$AG702=1)+($B702:$AG702=2)-2*($B702:$AG702=3)-($B702:$AG702=4)))</f>
        <v>2</v>
      </c>
      <c r="AU702">
        <f ca="1">'MPL ID'!$BH$5+SUMPRODUCT(($B$1003:$AG$1003='MPL ID'!$BF$5)*(2*($B702:$AG702=1)+($B702:$AG702=2)-2*($B702:$AG702=3)-($B702:$AG702=4)))-SUMPRODUCT(($B$1004:$AG$1004='MPL ID'!$BF$5)*(2*($B702:$AG702=1)+($B702:$AG702=2)-2*($B702:$AG702=3)-($B702:$AG702=4)))</f>
        <v>-14</v>
      </c>
      <c r="AV702">
        <f ca="1">'MPL ID'!$BH$6+SUMPRODUCT(($B$1003:$AG$1003='MPL ID'!$BF$6)*(2*($B702:$AG702=1)+($B702:$AG702=2)-2*($B702:$AG702=3)-($B702:$AG702=4)))-SUMPRODUCT(($B$1004:$AG$1004='MPL ID'!$BF$6)*(2*($B702:$AG702=1)+($B702:$AG702=2)-2*($B702:$AG702=3)-($B702:$AG702=4)))</f>
        <v>10</v>
      </c>
      <c r="AW702">
        <f ca="1">'MPL ID'!$BH$7+SUMPRODUCT(($B$1003:$AG$1003='MPL ID'!$BF$7)*(2*($B702:$AG702=1)+($B702:$AG702=2)-2*($B702:$AG702=3)-($B702:$AG702=4)))-SUMPRODUCT(($B$1004:$AG$1004='MPL ID'!$BF$7)*(2*($B702:$AG702=1)+($B702:$AG702=2)-2*($B702:$AG702=3)-($B702:$AG702=4)))</f>
        <v>1</v>
      </c>
      <c r="AX702">
        <f ca="1">'MPL ID'!$BH$8+SUMPRODUCT(($B$1003:$AG$1003='MPL ID'!$BF$8)*(2*($B702:$AG702=1)+($B702:$AG702=2)-2*($B702:$AG702=3)-($B702:$AG702=4)))-SUMPRODUCT(($B$1004:$AG$1004='MPL ID'!$BF$8)*(2*($B702:$AG702=1)+($B702:$AG702=2)-2*($B702:$AG702=3)-($B702:$AG702=4)))</f>
        <v>-13</v>
      </c>
      <c r="AY702">
        <f ca="1">'MPL ID'!$BH$9+SUMPRODUCT(($B$1003:$AG$1003='MPL ID'!$BF$9)*(2*($B702:$AG702=1)+($B702:$AG702=2)-2*($B702:$AG702=3)-($B702:$AG702=4)))-SUMPRODUCT(($B$1004:$AG$1004='MPL ID'!$BF$9)*(2*($B702:$AG702=1)+($B702:$AG702=2)-2*($B702:$AG702=3)-($B702:$AG702=4)))</f>
        <v>11</v>
      </c>
      <c r="AZ702">
        <f ca="1">SUMPRODUCT(--($AH702:$AP702=AH702),--($AQ702:$AY702=AQ702),'MPL ID'!$BG$13:$BO$13)+IF(AND($E702&gt;=3,$E702&lt;=4,AO702=AH702,AX702=AQ702),1,0)+IF(AND($G702&gt;=1,$G702&lt;=2,AJ702=AH702,AS702=AQ702),1,0)+IF(AND($L702&gt;=1,$L702&lt;=2,AM702=AH702,AV702=AQ702),1,0)+IF(AND($O702&gt;=1,$O702&lt;=2,AP702=AH702,AY702=AQ702),1,0)+IF(AND($R702&gt;=1,$R702&lt;=2,AI702=AH702,AR702=AQ702),1,0)+IF(AND($AA702&gt;=3,$AA702&lt;=4,AL702=AH702,AU702=AQ702),1,0)+IF(AND($AE702&gt;=3,$AE702&lt;=4,AK702=AH702,AT702=AQ702),1,0)</f>
        <v>0</v>
      </c>
      <c r="BA702">
        <f ca="1">SUMPRODUCT(--($AH702:$AP702=AI702),--($AQ702:$AY702=AR702),'MPL ID'!$BG$14:$BO$14)+IF(AND($F702&gt;=1,$F702&lt;=2,AP702=AI702,AY702=AR702),1,0)+IF(AND($H702&gt;=1,$H702&lt;=2,AN702=AI702,AW702=AR702),1,0)+IF(AND($J702&gt;=3,$J702&lt;=4,AL702=AI702,AU702=AR702),1,0)+IF(AND($M702&gt;=1,$M702&lt;=2,AO702=AI702,AX702=AR702),1,0)+IF(AND($R702&gt;=3,$R702&lt;=4,AH702=AI702,AQ702=AR702),1,0)+IF(AND($Y702&gt;=3,$Y702&lt;=4,AJ702=AI702,AS702=AR702),1,0)+IF(AND($AC702&gt;=1,$AC702&lt;=2,AK702=AI702,AT702=AR702),1,0)+IF(AND($AF702&gt;=3,$AF702&lt;=4,AM702=AI702,AV702=AR702),1,0)</f>
        <v>0</v>
      </c>
      <c r="BB702">
        <f ca="1">SUMPRODUCT(--($AH702:$AP702=AJ702),--($AQ702:$AY702=AS702),'MPL ID'!$BG$15:$BO$15)+IF(AND($C702&gt;=1,$C702&lt;=2,AK702=AJ702,AT702=AS702),1,0)+IF(AND($G702&gt;=3,$G702&lt;=4,AH702=AJ702,AQ702=AS702),1,0)+IF(AND($K702&gt;=1,$K702&lt;=2,AP702=AJ702,AY702=AS702),1,0)+IF(AND($N702&gt;=3,$N702&lt;=4,AL702=AJ702,AU702=AS702),1,0)+IF(AND($V702&gt;=1,$V702&lt;=2,AM702=AJ702,AV702=AS702),1,0)+IF(AND($Y702&gt;=1,$Y702&lt;=2,AI702=AJ702,AR702=AS702),1,0)+IF(AND($AB702&gt;=3,$AB702&lt;=4,AN702=AJ702,AW702=AS702),1,0)</f>
        <v>0</v>
      </c>
      <c r="BC702">
        <f ca="1">SUMPRODUCT(--($AH702:$AP702=AK702),--($AQ702:$AY702=AT702),'MPL ID'!$BG$16:$BO$16)+IF(AND($C702&gt;=3,$C702&lt;=4,AJ702=AK702,AS702=AT702),1,0)+IF(AND($I702&gt;=1,$I702&lt;=2,AP702=AK702,AY702=AT702),1,0)+IF(AND($P702&gt;=3,$P702&lt;=4,AO702=AK702,AX702=AT702),1,0)+IF(AND($T702&gt;=1,$T702&lt;=2,AN702=AK702,AW702=AT702),1,0)+IF(AND($W702&gt;=1,$W702&lt;=2,AL702=AK702,AU702=AT702),1,0)+IF(AND($AC702&gt;=3,$AC702&lt;=4,AI702=AK702,AR702=AT702),1,0)+IF(AND($AE702&gt;=1,$AE702&lt;=2,AH702=AK702,AQ702=AT702),1,0)</f>
        <v>0</v>
      </c>
      <c r="BD702">
        <f ca="1">SUMPRODUCT(--($AH702:$AP702=AL702),--($AQ702:$AY702=AU702),'MPL ID'!$BG$17:$BO$17)+IF(AND($B702&gt;=3,$B702&lt;=4,AN702=AL702,AW702=AU702),1,0)+IF(AND($D702&gt;=1,$D702&lt;=2,AM702=AL702,AV702=AU702),1,0)+IF(AND($J702&gt;=1,$J702&lt;=2,AI702=AL702,AR702=AU702),1,0)+IF(AND($N702&gt;=1,$N702&lt;=2,AJ702=AL702,AS702=AU702),1,0)+IF(AND($W702&gt;=3,$W702&lt;=4,AK702=AL702,AT702=AU702),1,0)+IF(AND($AA702&gt;=1,$AA702&lt;=2,AH702=AL702,AQ702=AU702),1,0)+IF(AND($AD702&gt;=3,$AD702&lt;=4,AO702=AL702,AX702=AU702),1,0)</f>
        <v>0</v>
      </c>
      <c r="BE702">
        <f ca="1">SUMPRODUCT(--($AH702:$AP702=AM702),--($AQ702:$AY702=AV702),'MPL ID'!$BG$18:$BO$18)+IF(AND($D702&gt;=3,$D702&lt;=4,AL702=AM702,AU702=AV702),1,0)+IF(AND($L702&gt;=3,$L702&lt;=4,AH702=AM702,AQ702=AV702),1,0)+IF(AND($Q702&gt;=3,$Q702&lt;=4,AN702=AM702,AW702=AV702),1,0)+IF(AND($S702&gt;=1,$S702&lt;=2,AP702=AM702,AY702=AV702),1,0)+IF(AND($V702&gt;=3,$V702&lt;=4,AJ702=AM702,AS702=AV702),1,0)+IF(AND($Z702&gt;=1,$Z702&lt;=2,AO702=AM702,AX702=AV702),1,0)+IF(AND($AF702&gt;=1,$AF702&lt;=2,AI702=AM702,AR702=AV702),1,0)</f>
        <v>0</v>
      </c>
      <c r="BF702">
        <f ca="1">SUMPRODUCT(--($AH702:$AP702=AN702),--($AQ702:$AY702=AW702),'MPL ID'!$BG$19:$BO$19)+IF(AND($B702&gt;=1,$B702&lt;=2,AL702=AN702,AU702=AW702),1,0)+IF(AND($H702&gt;=3,$H702&lt;=4,AI702=AN702,AR702=AW702),1,0)+IF(AND($Q702&gt;=1,$Q702&lt;=2,AM702=AN702,AV702=AW702),1,0)+IF(AND($T702&gt;=3,$T702&lt;=4,AK702=AN702,AT702=AW702),1,0)+IF(AND($X702&gt;=3,$X702&lt;=4,AO702=AN702,AX702=AW702),1,0)+IF(AND($AB702&gt;=1,$AB702&lt;=2,AJ702=AN702,AS702=AW702),1,0)+IF(AND($AG702&gt;=1,$AG702&lt;=2,AP702=AN702,AY702=AW702),1,0)</f>
        <v>0</v>
      </c>
      <c r="BG702">
        <f ca="1">SUMPRODUCT(--($AH702:$AP702=AO702),--($AQ702:$AY702=AX702),'MPL ID'!$BG$20:$BO$20)+IF(AND($E702&gt;=1,$E702&lt;=2,AH702=AO702,AQ702=AX702),1,0)+IF(AND($M702&gt;=3,$M702&lt;=4,AI702=AO702,AR702=AX702),1,0)+IF(AND($P702&gt;=1,$P702&lt;=2,AK702=AO702,AT702=AX702),1,0)+IF(AND($U702&gt;=1,$U702&lt;=2,AP702=AO702,AY702=AX702),1,0)+IF(AND($X702&gt;=1,$X702&lt;=2,AN702=AO702,AW702=AX702),1,0)+IF(AND($Z702&gt;=3,$Z702&lt;=4,AM702=AO702,AV702=AX702),1,0)+IF(AND($AD702&gt;=1,$AD702&lt;=2,AL702=AO702,AU702=AX702),1,0)</f>
        <v>0</v>
      </c>
      <c r="BH702">
        <f ca="1">SUMPRODUCT(--($AH702:$AP702=AP702),--($AQ702:$AY702=AY702),'MPL ID'!$BG$21:$BO$21)+IF(AND($F702&gt;=3,$F702&lt;=4,AI702=AP702,AR702=AY702),1,0)+IF(AND($I702&gt;=3,$I702&lt;=4,AK702=AP702,AT702=AY702),1,0)+IF(AND($K702&gt;=3,$K702&lt;=4,AJ702=AP702,AS702=AY702),1,0)+IF(AND($O702&gt;=3,$O702&lt;=4,AH702=AP702,AQ702=AY702),1,0)+IF(AND($S702&gt;=3,$S702&lt;=4,AM702=AP702,AV702=AY702),1,0)+IF(AND($U702&gt;=3,$U702&lt;=4,AO702=AP702,AX702=AY702),1,0)+IF(AND($AG702&gt;=3,$AG702&lt;=4,AN702=AP702,AW702=AY702),1,0)</f>
        <v>2</v>
      </c>
      <c r="BI702">
        <f t="shared" ca="1" si="90"/>
        <v>2</v>
      </c>
      <c r="BJ702">
        <f t="shared" ca="1" si="91"/>
        <v>5</v>
      </c>
      <c r="BK702">
        <f t="shared" ca="1" si="92"/>
        <v>7</v>
      </c>
      <c r="BL702">
        <f t="shared" ca="1" si="93"/>
        <v>4</v>
      </c>
      <c r="BM702">
        <f t="shared" ca="1" si="94"/>
        <v>9</v>
      </c>
      <c r="BN702">
        <f t="shared" ca="1" si="95"/>
        <v>3</v>
      </c>
      <c r="BO702">
        <f t="shared" ca="1" si="96"/>
        <v>6</v>
      </c>
      <c r="BP702">
        <f t="shared" ca="1" si="97"/>
        <v>8</v>
      </c>
      <c r="BQ702">
        <f t="shared" ca="1" si="98"/>
        <v>1</v>
      </c>
    </row>
    <row r="703" spans="1:69" x14ac:dyDescent="0.25">
      <c r="A703">
        <v>702</v>
      </c>
      <c r="B703">
        <f ca="1">IF(AND(ISNUMBER('MPL ID'!$P$25),ISNUMBER('MPL ID'!$Q$25)),0,RANDBETWEEN(1,4))</f>
        <v>0</v>
      </c>
      <c r="C703">
        <f ca="1">IF(AND(ISNUMBER('MPL ID'!$P$26),ISNUMBER('MPL ID'!$Q$26)),0,RANDBETWEEN(1,4))</f>
        <v>0</v>
      </c>
      <c r="D703">
        <f ca="1">IF(AND(ISNUMBER('MPL ID'!$P$28),ISNUMBER('MPL ID'!$Q$28)),0,RANDBETWEEN(1,4))</f>
        <v>0</v>
      </c>
      <c r="E703">
        <f ca="1">IF(AND(ISNUMBER('MPL ID'!$P$29),ISNUMBER('MPL ID'!$Q$29)),0,RANDBETWEEN(1,4))</f>
        <v>0</v>
      </c>
      <c r="F703">
        <f ca="1">IF(AND(ISNUMBER('MPL ID'!$P$30),ISNUMBER('MPL ID'!$Q$30)),0,RANDBETWEEN(1,4))</f>
        <v>0</v>
      </c>
      <c r="G703">
        <f ca="1">IF(AND(ISNUMBER('MPL ID'!$P$31),ISNUMBER('MPL ID'!$Q$31)),0,RANDBETWEEN(1,4))</f>
        <v>0</v>
      </c>
      <c r="H703">
        <f ca="1">IF(AND(ISNUMBER('MPL ID'!$P$32),ISNUMBER('MPL ID'!$Q$32)),0,RANDBETWEEN(1,4))</f>
        <v>0</v>
      </c>
      <c r="I703">
        <f ca="1">IF(AND(ISNUMBER('MPL ID'!$P$33),ISNUMBER('MPL ID'!$Q$33)),0,RANDBETWEEN(1,4))</f>
        <v>0</v>
      </c>
      <c r="J703">
        <f ca="1">IF(AND(ISNUMBER('MPL ID'!$D$36),ISNUMBER('MPL ID'!$E$36)),0,RANDBETWEEN(1,4))</f>
        <v>0</v>
      </c>
      <c r="K703">
        <f ca="1">IF(AND(ISNUMBER('MPL ID'!$D$37),ISNUMBER('MPL ID'!$E$37)),0,RANDBETWEEN(1,4))</f>
        <v>0</v>
      </c>
      <c r="L703">
        <f ca="1">IF(AND(ISNUMBER('MPL ID'!$D$39),ISNUMBER('MPL ID'!$E$39)),0,RANDBETWEEN(1,4))</f>
        <v>0</v>
      </c>
      <c r="M703">
        <f ca="1">IF(AND(ISNUMBER('MPL ID'!$D$40),ISNUMBER('MPL ID'!$E$40)),0,RANDBETWEEN(1,4))</f>
        <v>0</v>
      </c>
      <c r="N703">
        <f ca="1">IF(AND(ISNUMBER('MPL ID'!$D$41),ISNUMBER('MPL ID'!$E$41)),0,RANDBETWEEN(1,4))</f>
        <v>0</v>
      </c>
      <c r="O703">
        <f ca="1">IF(AND(ISNUMBER('MPL ID'!$D$42),ISNUMBER('MPL ID'!$E$42)),0,RANDBETWEEN(1,4))</f>
        <v>0</v>
      </c>
      <c r="P703">
        <f ca="1">IF(AND(ISNUMBER('MPL ID'!$D$43),ISNUMBER('MPL ID'!$E$43)),0,RANDBETWEEN(1,4))</f>
        <v>0</v>
      </c>
      <c r="Q703">
        <f ca="1">IF(AND(ISNUMBER('MPL ID'!$D$44),ISNUMBER('MPL ID'!$E$44)),0,RANDBETWEEN(1,4))</f>
        <v>0</v>
      </c>
      <c r="R703">
        <f ca="1">IF(AND(ISNUMBER('MPL ID'!$J$36),ISNUMBER('MPL ID'!$K$36)),0,RANDBETWEEN(1,4))</f>
        <v>0</v>
      </c>
      <c r="S703">
        <f ca="1">IF(AND(ISNUMBER('MPL ID'!$J$37),ISNUMBER('MPL ID'!$K$37)),0,RANDBETWEEN(1,4))</f>
        <v>0</v>
      </c>
      <c r="T703">
        <f ca="1">IF(AND(ISNUMBER('MPL ID'!$J$39),ISNUMBER('MPL ID'!$K$39)),0,RANDBETWEEN(1,4))</f>
        <v>0</v>
      </c>
      <c r="U703">
        <f ca="1">IF(AND(ISNUMBER('MPL ID'!$J$40),ISNUMBER('MPL ID'!$K$40)),0,RANDBETWEEN(1,4))</f>
        <v>0</v>
      </c>
      <c r="V703">
        <f ca="1">IF(AND(ISNUMBER('MPL ID'!$J$41),ISNUMBER('MPL ID'!$K$41)),0,RANDBETWEEN(1,4))</f>
        <v>0</v>
      </c>
      <c r="W703">
        <f ca="1">IF(AND(ISNUMBER('MPL ID'!$J$42),ISNUMBER('MPL ID'!$K$42)),0,RANDBETWEEN(1,4))</f>
        <v>3</v>
      </c>
      <c r="X703">
        <f ca="1">IF(AND(ISNUMBER('MPL ID'!$J$43),ISNUMBER('MPL ID'!$K$43)),0,RANDBETWEEN(1,4))</f>
        <v>3</v>
      </c>
      <c r="Y703">
        <f ca="1">IF(AND(ISNUMBER('MPL ID'!$J$44),ISNUMBER('MPL ID'!$K$44)),0,RANDBETWEEN(1,4))</f>
        <v>4</v>
      </c>
      <c r="Z703">
        <f ca="1">IF(AND(ISNUMBER('MPL ID'!$P$36),ISNUMBER('MPL ID'!$Q$36)),0,RANDBETWEEN(1,4))</f>
        <v>2</v>
      </c>
      <c r="AA703">
        <f ca="1">IF(AND(ISNUMBER('MPL ID'!$P$37),ISNUMBER('MPL ID'!$Q$37)),0,RANDBETWEEN(1,4))</f>
        <v>3</v>
      </c>
      <c r="AB703">
        <f ca="1">IF(AND(ISNUMBER('MPL ID'!$P$39),ISNUMBER('MPL ID'!$Q$39)),0,RANDBETWEEN(1,4))</f>
        <v>2</v>
      </c>
      <c r="AC703">
        <f ca="1">IF(AND(ISNUMBER('MPL ID'!$P$40),ISNUMBER('MPL ID'!$Q$40)),0,RANDBETWEEN(1,4))</f>
        <v>3</v>
      </c>
      <c r="AD703">
        <f ca="1">IF(AND(ISNUMBER('MPL ID'!$P$41),ISNUMBER('MPL ID'!$Q$41)),0,RANDBETWEEN(1,4))</f>
        <v>1</v>
      </c>
      <c r="AE703">
        <f ca="1">IF(AND(ISNUMBER('MPL ID'!$P$42),ISNUMBER('MPL ID'!$Q$42)),0,RANDBETWEEN(1,4))</f>
        <v>4</v>
      </c>
      <c r="AF703">
        <f ca="1">IF(AND(ISNUMBER('MPL ID'!$P$43),ISNUMBER('MPL ID'!$Q$43)),0,RANDBETWEEN(1,4))</f>
        <v>4</v>
      </c>
      <c r="AG703">
        <f ca="1">IF(AND(ISNUMBER('MPL ID'!$P$44),ISNUMBER('MPL ID'!$Q$44)),0,RANDBETWEEN(1,4))</f>
        <v>1</v>
      </c>
      <c r="AH703">
        <f ca="1">'MPL ID'!$BG$1+SUMPRODUCT(($B$1003:$AG$1003='MPL ID'!$BF$1)*(($B703:$AG703=1)+($B703:$AG703=2)))+SUMPRODUCT(($B$1004:$AG$1004='MPL ID'!$BF$1)*(($B703:$AG703=3)+($B703:$AG703=4)))</f>
        <v>11</v>
      </c>
      <c r="AI703">
        <f ca="1">'MPL ID'!$BG$2+SUMPRODUCT(($B$1003:$AG$1003='MPL ID'!$BF$2)*(($B703:$AG703=1)+($B703:$AG703=2)))+SUMPRODUCT(($B$1004:$AG$1004='MPL ID'!$BF$2)*(($B703:$AG703=3)+($B703:$AG703=4)))</f>
        <v>9</v>
      </c>
      <c r="AJ703">
        <f ca="1">'MPL ID'!$BG$3+SUMPRODUCT(($B$1003:$AG$1003='MPL ID'!$BF$3)*(($B703:$AG703=1)+($B703:$AG703=2)))+SUMPRODUCT(($B$1004:$AG$1004='MPL ID'!$BF$3)*(($B703:$AG703=3)+($B703:$AG703=4)))</f>
        <v>5</v>
      </c>
      <c r="AK703">
        <f ca="1">'MPL ID'!$BG$4+SUMPRODUCT(($B$1003:$AG$1003='MPL ID'!$BF$4)*(($B703:$AG703=1)+($B703:$AG703=2)))+SUMPRODUCT(($B$1004:$AG$1004='MPL ID'!$BF$4)*(($B703:$AG703=3)+($B703:$AG703=4)))</f>
        <v>8</v>
      </c>
      <c r="AL703">
        <f ca="1">'MPL ID'!$BG$5+SUMPRODUCT(($B$1003:$AG$1003='MPL ID'!$BF$5)*(($B703:$AG703=1)+($B703:$AG703=2)))+SUMPRODUCT(($B$1004:$AG$1004='MPL ID'!$BF$5)*(($B703:$AG703=3)+($B703:$AG703=4)))</f>
        <v>4</v>
      </c>
      <c r="AM703">
        <f ca="1">'MPL ID'!$BG$6+SUMPRODUCT(($B$1003:$AG$1003='MPL ID'!$BF$6)*(($B703:$AG703=1)+($B703:$AG703=2)))+SUMPRODUCT(($B$1004:$AG$1004='MPL ID'!$BF$6)*(($B703:$AG703=3)+($B703:$AG703=4)))</f>
        <v>12</v>
      </c>
      <c r="AN703">
        <f ca="1">'MPL ID'!$BG$7+SUMPRODUCT(($B$1003:$AG$1003='MPL ID'!$BF$7)*(($B703:$AG703=1)+($B703:$AG703=2)))+SUMPRODUCT(($B$1004:$AG$1004='MPL ID'!$BF$7)*(($B703:$AG703=3)+($B703:$AG703=4)))</f>
        <v>8</v>
      </c>
      <c r="AO703">
        <f ca="1">'MPL ID'!$BG$8+SUMPRODUCT(($B$1003:$AG$1003='MPL ID'!$BF$8)*(($B703:$AG703=1)+($B703:$AG703=2)))+SUMPRODUCT(($B$1004:$AG$1004='MPL ID'!$BF$8)*(($B703:$AG703=3)+($B703:$AG703=4)))</f>
        <v>4</v>
      </c>
      <c r="AP703">
        <f ca="1">'MPL ID'!$BG$9+SUMPRODUCT(($B$1003:$AG$1003='MPL ID'!$BF$9)*(($B703:$AG703=1)+($B703:$AG703=2)))+SUMPRODUCT(($B$1004:$AG$1004='MPL ID'!$BF$9)*(($B703:$AG703=3)+($B703:$AG703=4)))</f>
        <v>11</v>
      </c>
      <c r="AQ703">
        <f ca="1">'MPL ID'!$BH$1+SUMPRODUCT(($B$1003:$AG$1003='MPL ID'!$BF$1)*(2*($B703:$AG703=1)+($B703:$AG703=2)-2*($B703:$AG703=3)-($B703:$AG703=4)))-SUMPRODUCT(($B$1004:$AG$1004='MPL ID'!$BF$1)*(2*($B703:$AG703=1)+($B703:$AG703=2)-2*($B703:$AG703=3)-($B703:$AG703=4)))</f>
        <v>12</v>
      </c>
      <c r="AR703">
        <f ca="1">'MPL ID'!$BH$2+SUMPRODUCT(($B$1003:$AG$1003='MPL ID'!$BF$2)*(2*($B703:$AG703=1)+($B703:$AG703=2)-2*($B703:$AG703=3)-($B703:$AG703=4)))-SUMPRODUCT(($B$1004:$AG$1004='MPL ID'!$BF$2)*(2*($B703:$AG703=1)+($B703:$AG703=2)-2*($B703:$AG703=3)-($B703:$AG703=4)))</f>
        <v>-2</v>
      </c>
      <c r="AS703">
        <f ca="1">'MPL ID'!$BH$3+SUMPRODUCT(($B$1003:$AG$1003='MPL ID'!$BF$3)*(2*($B703:$AG703=1)+($B703:$AG703=2)-2*($B703:$AG703=3)-($B703:$AG703=4)))-SUMPRODUCT(($B$1004:$AG$1004='MPL ID'!$BF$3)*(2*($B703:$AG703=1)+($B703:$AG703=2)-2*($B703:$AG703=3)-($B703:$AG703=4)))</f>
        <v>-10</v>
      </c>
      <c r="AT703">
        <f ca="1">'MPL ID'!$BH$4+SUMPRODUCT(($B$1003:$AG$1003='MPL ID'!$BF$4)*(2*($B703:$AG703=1)+($B703:$AG703=2)-2*($B703:$AG703=3)-($B703:$AG703=4)))-SUMPRODUCT(($B$1004:$AG$1004='MPL ID'!$BF$4)*(2*($B703:$AG703=1)+($B703:$AG703=2)-2*($B703:$AG703=3)-($B703:$AG703=4)))</f>
        <v>-1</v>
      </c>
      <c r="AU703">
        <f ca="1">'MPL ID'!$BH$5+SUMPRODUCT(($B$1003:$AG$1003='MPL ID'!$BF$5)*(2*($B703:$AG703=1)+($B703:$AG703=2)-2*($B703:$AG703=3)-($B703:$AG703=4)))-SUMPRODUCT(($B$1004:$AG$1004='MPL ID'!$BF$5)*(2*($B703:$AG703=1)+($B703:$AG703=2)-2*($B703:$AG703=3)-($B703:$AG703=4)))</f>
        <v>-14</v>
      </c>
      <c r="AV703">
        <f ca="1">'MPL ID'!$BH$6+SUMPRODUCT(($B$1003:$AG$1003='MPL ID'!$BF$6)*(2*($B703:$AG703=1)+($B703:$AG703=2)-2*($B703:$AG703=3)-($B703:$AG703=4)))-SUMPRODUCT(($B$1004:$AG$1004='MPL ID'!$BF$6)*(2*($B703:$AG703=1)+($B703:$AG703=2)-2*($B703:$AG703=3)-($B703:$AG703=4)))</f>
        <v>14</v>
      </c>
      <c r="AW703">
        <f ca="1">'MPL ID'!$BH$7+SUMPRODUCT(($B$1003:$AG$1003='MPL ID'!$BF$7)*(2*($B703:$AG703=1)+($B703:$AG703=2)-2*($B703:$AG703=3)-($B703:$AG703=4)))-SUMPRODUCT(($B$1004:$AG$1004='MPL ID'!$BF$7)*(2*($B703:$AG703=1)+($B703:$AG703=2)-2*($B703:$AG703=3)-($B703:$AG703=4)))</f>
        <v>3</v>
      </c>
      <c r="AX703">
        <f ca="1">'MPL ID'!$BH$8+SUMPRODUCT(($B$1003:$AG$1003='MPL ID'!$BF$8)*(2*($B703:$AG703=1)+($B703:$AG703=2)-2*($B703:$AG703=3)-($B703:$AG703=4)))-SUMPRODUCT(($B$1004:$AG$1004='MPL ID'!$BF$8)*(2*($B703:$AG703=1)+($B703:$AG703=2)-2*($B703:$AG703=3)-($B703:$AG703=4)))</f>
        <v>-13</v>
      </c>
      <c r="AY703">
        <f ca="1">'MPL ID'!$BH$9+SUMPRODUCT(($B$1003:$AG$1003='MPL ID'!$BF$9)*(2*($B703:$AG703=1)+($B703:$AG703=2)-2*($B703:$AG703=3)-($B703:$AG703=4)))-SUMPRODUCT(($B$1004:$AG$1004='MPL ID'!$BF$9)*(2*($B703:$AG703=1)+($B703:$AG703=2)-2*($B703:$AG703=3)-($B703:$AG703=4)))</f>
        <v>11</v>
      </c>
      <c r="AZ703">
        <f ca="1">SUMPRODUCT(--($AH703:$AP703=AH703),--($AQ703:$AY703=AQ703),'MPL ID'!$BG$13:$BO$13)+IF(AND($E703&gt;=3,$E703&lt;=4,AO703=AH703,AX703=AQ703),1,0)+IF(AND($G703&gt;=1,$G703&lt;=2,AJ703=AH703,AS703=AQ703),1,0)+IF(AND($L703&gt;=1,$L703&lt;=2,AM703=AH703,AV703=AQ703),1,0)+IF(AND($O703&gt;=1,$O703&lt;=2,AP703=AH703,AY703=AQ703),1,0)+IF(AND($R703&gt;=1,$R703&lt;=2,AI703=AH703,AR703=AQ703),1,0)+IF(AND($AA703&gt;=3,$AA703&lt;=4,AL703=AH703,AU703=AQ703),1,0)+IF(AND($AE703&gt;=3,$AE703&lt;=4,AK703=AH703,AT703=AQ703),1,0)</f>
        <v>0</v>
      </c>
      <c r="BA703">
        <f ca="1">SUMPRODUCT(--($AH703:$AP703=AI703),--($AQ703:$AY703=AR703),'MPL ID'!$BG$14:$BO$14)+IF(AND($F703&gt;=1,$F703&lt;=2,AP703=AI703,AY703=AR703),1,0)+IF(AND($H703&gt;=1,$H703&lt;=2,AN703=AI703,AW703=AR703),1,0)+IF(AND($J703&gt;=3,$J703&lt;=4,AL703=AI703,AU703=AR703),1,0)+IF(AND($M703&gt;=1,$M703&lt;=2,AO703=AI703,AX703=AR703),1,0)+IF(AND($R703&gt;=3,$R703&lt;=4,AH703=AI703,AQ703=AR703),1,0)+IF(AND($Y703&gt;=3,$Y703&lt;=4,AJ703=AI703,AS703=AR703),1,0)+IF(AND($AC703&gt;=1,$AC703&lt;=2,AK703=AI703,AT703=AR703),1,0)+IF(AND($AF703&gt;=3,$AF703&lt;=4,AM703=AI703,AV703=AR703),1,0)</f>
        <v>0</v>
      </c>
      <c r="BB703">
        <f ca="1">SUMPRODUCT(--($AH703:$AP703=AJ703),--($AQ703:$AY703=AS703),'MPL ID'!$BG$15:$BO$15)+IF(AND($C703&gt;=1,$C703&lt;=2,AK703=AJ703,AT703=AS703),1,0)+IF(AND($G703&gt;=3,$G703&lt;=4,AH703=AJ703,AQ703=AS703),1,0)+IF(AND($K703&gt;=1,$K703&lt;=2,AP703=AJ703,AY703=AS703),1,0)+IF(AND($N703&gt;=3,$N703&lt;=4,AL703=AJ703,AU703=AS703),1,0)+IF(AND($V703&gt;=1,$V703&lt;=2,AM703=AJ703,AV703=AS703),1,0)+IF(AND($Y703&gt;=1,$Y703&lt;=2,AI703=AJ703,AR703=AS703),1,0)+IF(AND($AB703&gt;=3,$AB703&lt;=4,AN703=AJ703,AW703=AS703),1,0)</f>
        <v>0</v>
      </c>
      <c r="BC703">
        <f ca="1">SUMPRODUCT(--($AH703:$AP703=AK703),--($AQ703:$AY703=AT703),'MPL ID'!$BG$16:$BO$16)+IF(AND($C703&gt;=3,$C703&lt;=4,AJ703=AK703,AS703=AT703),1,0)+IF(AND($I703&gt;=1,$I703&lt;=2,AP703=AK703,AY703=AT703),1,0)+IF(AND($P703&gt;=3,$P703&lt;=4,AO703=AK703,AX703=AT703),1,0)+IF(AND($T703&gt;=1,$T703&lt;=2,AN703=AK703,AW703=AT703),1,0)+IF(AND($W703&gt;=1,$W703&lt;=2,AL703=AK703,AU703=AT703),1,0)+IF(AND($AC703&gt;=3,$AC703&lt;=4,AI703=AK703,AR703=AT703),1,0)+IF(AND($AE703&gt;=1,$AE703&lt;=2,AH703=AK703,AQ703=AT703),1,0)</f>
        <v>0</v>
      </c>
      <c r="BD703">
        <f ca="1">SUMPRODUCT(--($AH703:$AP703=AL703),--($AQ703:$AY703=AU703),'MPL ID'!$BG$17:$BO$17)+IF(AND($B703&gt;=3,$B703&lt;=4,AN703=AL703,AW703=AU703),1,0)+IF(AND($D703&gt;=1,$D703&lt;=2,AM703=AL703,AV703=AU703),1,0)+IF(AND($J703&gt;=1,$J703&lt;=2,AI703=AL703,AR703=AU703),1,0)+IF(AND($N703&gt;=1,$N703&lt;=2,AJ703=AL703,AS703=AU703),1,0)+IF(AND($W703&gt;=3,$W703&lt;=4,AK703=AL703,AT703=AU703),1,0)+IF(AND($AA703&gt;=1,$AA703&lt;=2,AH703=AL703,AQ703=AU703),1,0)+IF(AND($AD703&gt;=3,$AD703&lt;=4,AO703=AL703,AX703=AU703),1,0)</f>
        <v>0</v>
      </c>
      <c r="BE703">
        <f ca="1">SUMPRODUCT(--($AH703:$AP703=AM703),--($AQ703:$AY703=AV703),'MPL ID'!$BG$18:$BO$18)+IF(AND($D703&gt;=3,$D703&lt;=4,AL703=AM703,AU703=AV703),1,0)+IF(AND($L703&gt;=3,$L703&lt;=4,AH703=AM703,AQ703=AV703),1,0)+IF(AND($Q703&gt;=3,$Q703&lt;=4,AN703=AM703,AW703=AV703),1,0)+IF(AND($S703&gt;=1,$S703&lt;=2,AP703=AM703,AY703=AV703),1,0)+IF(AND($V703&gt;=3,$V703&lt;=4,AJ703=AM703,AS703=AV703),1,0)+IF(AND($Z703&gt;=1,$Z703&lt;=2,AO703=AM703,AX703=AV703),1,0)+IF(AND($AF703&gt;=1,$AF703&lt;=2,AI703=AM703,AR703=AV703),1,0)</f>
        <v>0</v>
      </c>
      <c r="BF703">
        <f ca="1">SUMPRODUCT(--($AH703:$AP703=AN703),--($AQ703:$AY703=AW703),'MPL ID'!$BG$19:$BO$19)+IF(AND($B703&gt;=1,$B703&lt;=2,AL703=AN703,AU703=AW703),1,0)+IF(AND($H703&gt;=3,$H703&lt;=4,AI703=AN703,AR703=AW703),1,0)+IF(AND($Q703&gt;=1,$Q703&lt;=2,AM703=AN703,AV703=AW703),1,0)+IF(AND($T703&gt;=3,$T703&lt;=4,AK703=AN703,AT703=AW703),1,0)+IF(AND($X703&gt;=3,$X703&lt;=4,AO703=AN703,AX703=AW703),1,0)+IF(AND($AB703&gt;=1,$AB703&lt;=2,AJ703=AN703,AS703=AW703),1,0)+IF(AND($AG703&gt;=1,$AG703&lt;=2,AP703=AN703,AY703=AW703),1,0)</f>
        <v>0</v>
      </c>
      <c r="BG703">
        <f ca="1">SUMPRODUCT(--($AH703:$AP703=AO703),--($AQ703:$AY703=AX703),'MPL ID'!$BG$20:$BO$20)+IF(AND($E703&gt;=1,$E703&lt;=2,AH703=AO703,AQ703=AX703),1,0)+IF(AND($M703&gt;=3,$M703&lt;=4,AI703=AO703,AR703=AX703),1,0)+IF(AND($P703&gt;=1,$P703&lt;=2,AK703=AO703,AT703=AX703),1,0)+IF(AND($U703&gt;=1,$U703&lt;=2,AP703=AO703,AY703=AX703),1,0)+IF(AND($X703&gt;=1,$X703&lt;=2,AN703=AO703,AW703=AX703),1,0)+IF(AND($Z703&gt;=3,$Z703&lt;=4,AM703=AO703,AV703=AX703),1,0)+IF(AND($AD703&gt;=1,$AD703&lt;=2,AL703=AO703,AU703=AX703),1,0)</f>
        <v>0</v>
      </c>
      <c r="BH703">
        <f ca="1">SUMPRODUCT(--($AH703:$AP703=AP703),--($AQ703:$AY703=AY703),'MPL ID'!$BG$21:$BO$21)+IF(AND($F703&gt;=3,$F703&lt;=4,AI703=AP703,AR703=AY703),1,0)+IF(AND($I703&gt;=3,$I703&lt;=4,AK703=AP703,AT703=AY703),1,0)+IF(AND($K703&gt;=3,$K703&lt;=4,AJ703=AP703,AS703=AY703),1,0)+IF(AND($O703&gt;=3,$O703&lt;=4,AH703=AP703,AQ703=AY703),1,0)+IF(AND($S703&gt;=3,$S703&lt;=4,AM703=AP703,AV703=AY703),1,0)+IF(AND($U703&gt;=3,$U703&lt;=4,AO703=AP703,AX703=AY703),1,0)+IF(AND($AG703&gt;=3,$AG703&lt;=4,AN703=AP703,AW703=AY703),1,0)</f>
        <v>0</v>
      </c>
      <c r="BI703">
        <f t="shared" ca="1" si="90"/>
        <v>2</v>
      </c>
      <c r="BJ703">
        <f t="shared" ca="1" si="91"/>
        <v>4</v>
      </c>
      <c r="BK703">
        <f t="shared" ca="1" si="92"/>
        <v>7</v>
      </c>
      <c r="BL703">
        <f t="shared" ca="1" si="93"/>
        <v>6</v>
      </c>
      <c r="BM703">
        <f t="shared" ca="1" si="94"/>
        <v>9</v>
      </c>
      <c r="BN703">
        <f t="shared" ca="1" si="95"/>
        <v>1</v>
      </c>
      <c r="BO703">
        <f t="shared" ca="1" si="96"/>
        <v>5</v>
      </c>
      <c r="BP703">
        <f t="shared" ca="1" si="97"/>
        <v>8</v>
      </c>
      <c r="BQ703">
        <f t="shared" ca="1" si="98"/>
        <v>3</v>
      </c>
    </row>
    <row r="704" spans="1:69" x14ac:dyDescent="0.25">
      <c r="A704">
        <v>703</v>
      </c>
      <c r="B704">
        <f ca="1">IF(AND(ISNUMBER('MPL ID'!$P$25),ISNUMBER('MPL ID'!$Q$25)),0,RANDBETWEEN(1,4))</f>
        <v>0</v>
      </c>
      <c r="C704">
        <f ca="1">IF(AND(ISNUMBER('MPL ID'!$P$26),ISNUMBER('MPL ID'!$Q$26)),0,RANDBETWEEN(1,4))</f>
        <v>0</v>
      </c>
      <c r="D704">
        <f ca="1">IF(AND(ISNUMBER('MPL ID'!$P$28),ISNUMBER('MPL ID'!$Q$28)),0,RANDBETWEEN(1,4))</f>
        <v>0</v>
      </c>
      <c r="E704">
        <f ca="1">IF(AND(ISNUMBER('MPL ID'!$P$29),ISNUMBER('MPL ID'!$Q$29)),0,RANDBETWEEN(1,4))</f>
        <v>0</v>
      </c>
      <c r="F704">
        <f ca="1">IF(AND(ISNUMBER('MPL ID'!$P$30),ISNUMBER('MPL ID'!$Q$30)),0,RANDBETWEEN(1,4))</f>
        <v>0</v>
      </c>
      <c r="G704">
        <f ca="1">IF(AND(ISNUMBER('MPL ID'!$P$31),ISNUMBER('MPL ID'!$Q$31)),0,RANDBETWEEN(1,4))</f>
        <v>0</v>
      </c>
      <c r="H704">
        <f ca="1">IF(AND(ISNUMBER('MPL ID'!$P$32),ISNUMBER('MPL ID'!$Q$32)),0,RANDBETWEEN(1,4))</f>
        <v>0</v>
      </c>
      <c r="I704">
        <f ca="1">IF(AND(ISNUMBER('MPL ID'!$P$33),ISNUMBER('MPL ID'!$Q$33)),0,RANDBETWEEN(1,4))</f>
        <v>0</v>
      </c>
      <c r="J704">
        <f ca="1">IF(AND(ISNUMBER('MPL ID'!$D$36),ISNUMBER('MPL ID'!$E$36)),0,RANDBETWEEN(1,4))</f>
        <v>0</v>
      </c>
      <c r="K704">
        <f ca="1">IF(AND(ISNUMBER('MPL ID'!$D$37),ISNUMBER('MPL ID'!$E$37)),0,RANDBETWEEN(1,4))</f>
        <v>0</v>
      </c>
      <c r="L704">
        <f ca="1">IF(AND(ISNUMBER('MPL ID'!$D$39),ISNUMBER('MPL ID'!$E$39)),0,RANDBETWEEN(1,4))</f>
        <v>0</v>
      </c>
      <c r="M704">
        <f ca="1">IF(AND(ISNUMBER('MPL ID'!$D$40),ISNUMBER('MPL ID'!$E$40)),0,RANDBETWEEN(1,4))</f>
        <v>0</v>
      </c>
      <c r="N704">
        <f ca="1">IF(AND(ISNUMBER('MPL ID'!$D$41),ISNUMBER('MPL ID'!$E$41)),0,RANDBETWEEN(1,4))</f>
        <v>0</v>
      </c>
      <c r="O704">
        <f ca="1">IF(AND(ISNUMBER('MPL ID'!$D$42),ISNUMBER('MPL ID'!$E$42)),0,RANDBETWEEN(1,4))</f>
        <v>0</v>
      </c>
      <c r="P704">
        <f ca="1">IF(AND(ISNUMBER('MPL ID'!$D$43),ISNUMBER('MPL ID'!$E$43)),0,RANDBETWEEN(1,4))</f>
        <v>0</v>
      </c>
      <c r="Q704">
        <f ca="1">IF(AND(ISNUMBER('MPL ID'!$D$44),ISNUMBER('MPL ID'!$E$44)),0,RANDBETWEEN(1,4))</f>
        <v>0</v>
      </c>
      <c r="R704">
        <f ca="1">IF(AND(ISNUMBER('MPL ID'!$J$36),ISNUMBER('MPL ID'!$K$36)),0,RANDBETWEEN(1,4))</f>
        <v>0</v>
      </c>
      <c r="S704">
        <f ca="1">IF(AND(ISNUMBER('MPL ID'!$J$37),ISNUMBER('MPL ID'!$K$37)),0,RANDBETWEEN(1,4))</f>
        <v>0</v>
      </c>
      <c r="T704">
        <f ca="1">IF(AND(ISNUMBER('MPL ID'!$J$39),ISNUMBER('MPL ID'!$K$39)),0,RANDBETWEEN(1,4))</f>
        <v>0</v>
      </c>
      <c r="U704">
        <f ca="1">IF(AND(ISNUMBER('MPL ID'!$J$40),ISNUMBER('MPL ID'!$K$40)),0,RANDBETWEEN(1,4))</f>
        <v>0</v>
      </c>
      <c r="V704">
        <f ca="1">IF(AND(ISNUMBER('MPL ID'!$J$41),ISNUMBER('MPL ID'!$K$41)),0,RANDBETWEEN(1,4))</f>
        <v>0</v>
      </c>
      <c r="W704">
        <f ca="1">IF(AND(ISNUMBER('MPL ID'!$J$42),ISNUMBER('MPL ID'!$K$42)),0,RANDBETWEEN(1,4))</f>
        <v>1</v>
      </c>
      <c r="X704">
        <f ca="1">IF(AND(ISNUMBER('MPL ID'!$J$43),ISNUMBER('MPL ID'!$K$43)),0,RANDBETWEEN(1,4))</f>
        <v>2</v>
      </c>
      <c r="Y704">
        <f ca="1">IF(AND(ISNUMBER('MPL ID'!$J$44),ISNUMBER('MPL ID'!$K$44)),0,RANDBETWEEN(1,4))</f>
        <v>3</v>
      </c>
      <c r="Z704">
        <f ca="1">IF(AND(ISNUMBER('MPL ID'!$P$36),ISNUMBER('MPL ID'!$Q$36)),0,RANDBETWEEN(1,4))</f>
        <v>2</v>
      </c>
      <c r="AA704">
        <f ca="1">IF(AND(ISNUMBER('MPL ID'!$P$37),ISNUMBER('MPL ID'!$Q$37)),0,RANDBETWEEN(1,4))</f>
        <v>1</v>
      </c>
      <c r="AB704">
        <f ca="1">IF(AND(ISNUMBER('MPL ID'!$P$39),ISNUMBER('MPL ID'!$Q$39)),0,RANDBETWEEN(1,4))</f>
        <v>3</v>
      </c>
      <c r="AC704">
        <f ca="1">IF(AND(ISNUMBER('MPL ID'!$P$40),ISNUMBER('MPL ID'!$Q$40)),0,RANDBETWEEN(1,4))</f>
        <v>3</v>
      </c>
      <c r="AD704">
        <f ca="1">IF(AND(ISNUMBER('MPL ID'!$P$41),ISNUMBER('MPL ID'!$Q$41)),0,RANDBETWEEN(1,4))</f>
        <v>1</v>
      </c>
      <c r="AE704">
        <f ca="1">IF(AND(ISNUMBER('MPL ID'!$P$42),ISNUMBER('MPL ID'!$Q$42)),0,RANDBETWEEN(1,4))</f>
        <v>2</v>
      </c>
      <c r="AF704">
        <f ca="1">IF(AND(ISNUMBER('MPL ID'!$P$43),ISNUMBER('MPL ID'!$Q$43)),0,RANDBETWEEN(1,4))</f>
        <v>4</v>
      </c>
      <c r="AG704">
        <f ca="1">IF(AND(ISNUMBER('MPL ID'!$P$44),ISNUMBER('MPL ID'!$Q$44)),0,RANDBETWEEN(1,4))</f>
        <v>1</v>
      </c>
      <c r="AH704">
        <f ca="1">'MPL ID'!$BG$1+SUMPRODUCT(($B$1003:$AG$1003='MPL ID'!$BF$1)*(($B704:$AG704=1)+($B704:$AG704=2)))+SUMPRODUCT(($B$1004:$AG$1004='MPL ID'!$BF$1)*(($B704:$AG704=3)+($B704:$AG704=4)))</f>
        <v>9</v>
      </c>
      <c r="AI704">
        <f ca="1">'MPL ID'!$BG$2+SUMPRODUCT(($B$1003:$AG$1003='MPL ID'!$BF$2)*(($B704:$AG704=1)+($B704:$AG704=2)))+SUMPRODUCT(($B$1004:$AG$1004='MPL ID'!$BF$2)*(($B704:$AG704=3)+($B704:$AG704=4)))</f>
        <v>9</v>
      </c>
      <c r="AJ704">
        <f ca="1">'MPL ID'!$BG$3+SUMPRODUCT(($B$1003:$AG$1003='MPL ID'!$BF$3)*(($B704:$AG704=1)+($B704:$AG704=2)))+SUMPRODUCT(($B$1004:$AG$1004='MPL ID'!$BF$3)*(($B704:$AG704=3)+($B704:$AG704=4)))</f>
        <v>6</v>
      </c>
      <c r="AK704">
        <f ca="1">'MPL ID'!$BG$4+SUMPRODUCT(($B$1003:$AG$1003='MPL ID'!$BF$4)*(($B704:$AG704=1)+($B704:$AG704=2)))+SUMPRODUCT(($B$1004:$AG$1004='MPL ID'!$BF$4)*(($B704:$AG704=3)+($B704:$AG704=4)))</f>
        <v>10</v>
      </c>
      <c r="AL704">
        <f ca="1">'MPL ID'!$BG$5+SUMPRODUCT(($B$1003:$AG$1003='MPL ID'!$BF$5)*(($B704:$AG704=1)+($B704:$AG704=2)))+SUMPRODUCT(($B$1004:$AG$1004='MPL ID'!$BF$5)*(($B704:$AG704=3)+($B704:$AG704=4)))</f>
        <v>4</v>
      </c>
      <c r="AM704">
        <f ca="1">'MPL ID'!$BG$6+SUMPRODUCT(($B$1003:$AG$1003='MPL ID'!$BF$6)*(($B704:$AG704=1)+($B704:$AG704=2)))+SUMPRODUCT(($B$1004:$AG$1004='MPL ID'!$BF$6)*(($B704:$AG704=3)+($B704:$AG704=4)))</f>
        <v>12</v>
      </c>
      <c r="AN704">
        <f ca="1">'MPL ID'!$BG$7+SUMPRODUCT(($B$1003:$AG$1003='MPL ID'!$BF$7)*(($B704:$AG704=1)+($B704:$AG704=2)))+SUMPRODUCT(($B$1004:$AG$1004='MPL ID'!$BF$7)*(($B704:$AG704=3)+($B704:$AG704=4)))</f>
        <v>6</v>
      </c>
      <c r="AO704">
        <f ca="1">'MPL ID'!$BG$8+SUMPRODUCT(($B$1003:$AG$1003='MPL ID'!$BF$8)*(($B704:$AG704=1)+($B704:$AG704=2)))+SUMPRODUCT(($B$1004:$AG$1004='MPL ID'!$BF$8)*(($B704:$AG704=3)+($B704:$AG704=4)))</f>
        <v>5</v>
      </c>
      <c r="AP704">
        <f ca="1">'MPL ID'!$BG$9+SUMPRODUCT(($B$1003:$AG$1003='MPL ID'!$BF$9)*(($B704:$AG704=1)+($B704:$AG704=2)))+SUMPRODUCT(($B$1004:$AG$1004='MPL ID'!$BF$9)*(($B704:$AG704=3)+($B704:$AG704=4)))</f>
        <v>11</v>
      </c>
      <c r="AQ704">
        <f ca="1">'MPL ID'!$BH$1+SUMPRODUCT(($B$1003:$AG$1003='MPL ID'!$BF$1)*(2*($B704:$AG704=1)+($B704:$AG704=2)-2*($B704:$AG704=3)-($B704:$AG704=4)))-SUMPRODUCT(($B$1004:$AG$1004='MPL ID'!$BF$1)*(2*($B704:$AG704=1)+($B704:$AG704=2)-2*($B704:$AG704=3)-($B704:$AG704=4)))</f>
        <v>6</v>
      </c>
      <c r="AR704">
        <f ca="1">'MPL ID'!$BH$2+SUMPRODUCT(($B$1003:$AG$1003='MPL ID'!$BF$2)*(2*($B704:$AG704=1)+($B704:$AG704=2)-2*($B704:$AG704=3)-($B704:$AG704=4)))-SUMPRODUCT(($B$1004:$AG$1004='MPL ID'!$BF$2)*(2*($B704:$AG704=1)+($B704:$AG704=2)-2*($B704:$AG704=3)-($B704:$AG704=4)))</f>
        <v>-1</v>
      </c>
      <c r="AS704">
        <f ca="1">'MPL ID'!$BH$3+SUMPRODUCT(($B$1003:$AG$1003='MPL ID'!$BF$3)*(2*($B704:$AG704=1)+($B704:$AG704=2)-2*($B704:$AG704=3)-($B704:$AG704=4)))-SUMPRODUCT(($B$1004:$AG$1004='MPL ID'!$BF$3)*(2*($B704:$AG704=1)+($B704:$AG704=2)-2*($B704:$AG704=3)-($B704:$AG704=4)))</f>
        <v>-8</v>
      </c>
      <c r="AT704">
        <f ca="1">'MPL ID'!$BH$4+SUMPRODUCT(($B$1003:$AG$1003='MPL ID'!$BF$4)*(2*($B704:$AG704=1)+($B704:$AG704=2)-2*($B704:$AG704=3)-($B704:$AG704=4)))-SUMPRODUCT(($B$1004:$AG$1004='MPL ID'!$BF$4)*(2*($B704:$AG704=1)+($B704:$AG704=2)-2*($B704:$AG704=3)-($B704:$AG704=4)))</f>
        <v>5</v>
      </c>
      <c r="AU704">
        <f ca="1">'MPL ID'!$BH$5+SUMPRODUCT(($B$1003:$AG$1003='MPL ID'!$BF$5)*(2*($B704:$AG704=1)+($B704:$AG704=2)-2*($B704:$AG704=3)-($B704:$AG704=4)))-SUMPRODUCT(($B$1004:$AG$1004='MPL ID'!$BF$5)*(2*($B704:$AG704=1)+($B704:$AG704=2)-2*($B704:$AG704=3)-($B704:$AG704=4)))</f>
        <v>-14</v>
      </c>
      <c r="AV704">
        <f ca="1">'MPL ID'!$BH$6+SUMPRODUCT(($B$1003:$AG$1003='MPL ID'!$BF$6)*(2*($B704:$AG704=1)+($B704:$AG704=2)-2*($B704:$AG704=3)-($B704:$AG704=4)))-SUMPRODUCT(($B$1004:$AG$1004='MPL ID'!$BF$6)*(2*($B704:$AG704=1)+($B704:$AG704=2)-2*($B704:$AG704=3)-($B704:$AG704=4)))</f>
        <v>14</v>
      </c>
      <c r="AW704">
        <f ca="1">'MPL ID'!$BH$7+SUMPRODUCT(($B$1003:$AG$1003='MPL ID'!$BF$7)*(2*($B704:$AG704=1)+($B704:$AG704=2)-2*($B704:$AG704=3)-($B704:$AG704=4)))-SUMPRODUCT(($B$1004:$AG$1004='MPL ID'!$BF$7)*(2*($B704:$AG704=1)+($B704:$AG704=2)-2*($B704:$AG704=3)-($B704:$AG704=4)))</f>
        <v>-3</v>
      </c>
      <c r="AX704">
        <f ca="1">'MPL ID'!$BH$8+SUMPRODUCT(($B$1003:$AG$1003='MPL ID'!$BF$8)*(2*($B704:$AG704=1)+($B704:$AG704=2)-2*($B704:$AG704=3)-($B704:$AG704=4)))-SUMPRODUCT(($B$1004:$AG$1004='MPL ID'!$BF$8)*(2*($B704:$AG704=1)+($B704:$AG704=2)-2*($B704:$AG704=3)-($B704:$AG704=4)))</f>
        <v>-10</v>
      </c>
      <c r="AY704">
        <f ca="1">'MPL ID'!$BH$9+SUMPRODUCT(($B$1003:$AG$1003='MPL ID'!$BF$9)*(2*($B704:$AG704=1)+($B704:$AG704=2)-2*($B704:$AG704=3)-($B704:$AG704=4)))-SUMPRODUCT(($B$1004:$AG$1004='MPL ID'!$BF$9)*(2*($B704:$AG704=1)+($B704:$AG704=2)-2*($B704:$AG704=3)-($B704:$AG704=4)))</f>
        <v>11</v>
      </c>
      <c r="AZ704">
        <f ca="1">SUMPRODUCT(--($AH704:$AP704=AH704),--($AQ704:$AY704=AQ704),'MPL ID'!$BG$13:$BO$13)+IF(AND($E704&gt;=3,$E704&lt;=4,AO704=AH704,AX704=AQ704),1,0)+IF(AND($G704&gt;=1,$G704&lt;=2,AJ704=AH704,AS704=AQ704),1,0)+IF(AND($L704&gt;=1,$L704&lt;=2,AM704=AH704,AV704=AQ704),1,0)+IF(AND($O704&gt;=1,$O704&lt;=2,AP704=AH704,AY704=AQ704),1,0)+IF(AND($R704&gt;=1,$R704&lt;=2,AI704=AH704,AR704=AQ704),1,0)+IF(AND($AA704&gt;=3,$AA704&lt;=4,AL704=AH704,AU704=AQ704),1,0)+IF(AND($AE704&gt;=3,$AE704&lt;=4,AK704=AH704,AT704=AQ704),1,0)</f>
        <v>0</v>
      </c>
      <c r="BA704">
        <f ca="1">SUMPRODUCT(--($AH704:$AP704=AI704),--($AQ704:$AY704=AR704),'MPL ID'!$BG$14:$BO$14)+IF(AND($F704&gt;=1,$F704&lt;=2,AP704=AI704,AY704=AR704),1,0)+IF(AND($H704&gt;=1,$H704&lt;=2,AN704=AI704,AW704=AR704),1,0)+IF(AND($J704&gt;=3,$J704&lt;=4,AL704=AI704,AU704=AR704),1,0)+IF(AND($M704&gt;=1,$M704&lt;=2,AO704=AI704,AX704=AR704),1,0)+IF(AND($R704&gt;=3,$R704&lt;=4,AH704=AI704,AQ704=AR704),1,0)+IF(AND($Y704&gt;=3,$Y704&lt;=4,AJ704=AI704,AS704=AR704),1,0)+IF(AND($AC704&gt;=1,$AC704&lt;=2,AK704=AI704,AT704=AR704),1,0)+IF(AND($AF704&gt;=3,$AF704&lt;=4,AM704=AI704,AV704=AR704),1,0)</f>
        <v>0</v>
      </c>
      <c r="BB704">
        <f ca="1">SUMPRODUCT(--($AH704:$AP704=AJ704),--($AQ704:$AY704=AS704),'MPL ID'!$BG$15:$BO$15)+IF(AND($C704&gt;=1,$C704&lt;=2,AK704=AJ704,AT704=AS704),1,0)+IF(AND($G704&gt;=3,$G704&lt;=4,AH704=AJ704,AQ704=AS704),1,0)+IF(AND($K704&gt;=1,$K704&lt;=2,AP704=AJ704,AY704=AS704),1,0)+IF(AND($N704&gt;=3,$N704&lt;=4,AL704=AJ704,AU704=AS704),1,0)+IF(AND($V704&gt;=1,$V704&lt;=2,AM704=AJ704,AV704=AS704),1,0)+IF(AND($Y704&gt;=1,$Y704&lt;=2,AI704=AJ704,AR704=AS704),1,0)+IF(AND($AB704&gt;=3,$AB704&lt;=4,AN704=AJ704,AW704=AS704),1,0)</f>
        <v>0</v>
      </c>
      <c r="BC704">
        <f ca="1">SUMPRODUCT(--($AH704:$AP704=AK704),--($AQ704:$AY704=AT704),'MPL ID'!$BG$16:$BO$16)+IF(AND($C704&gt;=3,$C704&lt;=4,AJ704=AK704,AS704=AT704),1,0)+IF(AND($I704&gt;=1,$I704&lt;=2,AP704=AK704,AY704=AT704),1,0)+IF(AND($P704&gt;=3,$P704&lt;=4,AO704=AK704,AX704=AT704),1,0)+IF(AND($T704&gt;=1,$T704&lt;=2,AN704=AK704,AW704=AT704),1,0)+IF(AND($W704&gt;=1,$W704&lt;=2,AL704=AK704,AU704=AT704),1,0)+IF(AND($AC704&gt;=3,$AC704&lt;=4,AI704=AK704,AR704=AT704),1,0)+IF(AND($AE704&gt;=1,$AE704&lt;=2,AH704=AK704,AQ704=AT704),1,0)</f>
        <v>0</v>
      </c>
      <c r="BD704">
        <f ca="1">SUMPRODUCT(--($AH704:$AP704=AL704),--($AQ704:$AY704=AU704),'MPL ID'!$BG$17:$BO$17)+IF(AND($B704&gt;=3,$B704&lt;=4,AN704=AL704,AW704=AU704),1,0)+IF(AND($D704&gt;=1,$D704&lt;=2,AM704=AL704,AV704=AU704),1,0)+IF(AND($J704&gt;=1,$J704&lt;=2,AI704=AL704,AR704=AU704),1,0)+IF(AND($N704&gt;=1,$N704&lt;=2,AJ704=AL704,AS704=AU704),1,0)+IF(AND($W704&gt;=3,$W704&lt;=4,AK704=AL704,AT704=AU704),1,0)+IF(AND($AA704&gt;=1,$AA704&lt;=2,AH704=AL704,AQ704=AU704),1,0)+IF(AND($AD704&gt;=3,$AD704&lt;=4,AO704=AL704,AX704=AU704),1,0)</f>
        <v>0</v>
      </c>
      <c r="BE704">
        <f ca="1">SUMPRODUCT(--($AH704:$AP704=AM704),--($AQ704:$AY704=AV704),'MPL ID'!$BG$18:$BO$18)+IF(AND($D704&gt;=3,$D704&lt;=4,AL704=AM704,AU704=AV704),1,0)+IF(AND($L704&gt;=3,$L704&lt;=4,AH704=AM704,AQ704=AV704),1,0)+IF(AND($Q704&gt;=3,$Q704&lt;=4,AN704=AM704,AW704=AV704),1,0)+IF(AND($S704&gt;=1,$S704&lt;=2,AP704=AM704,AY704=AV704),1,0)+IF(AND($V704&gt;=3,$V704&lt;=4,AJ704=AM704,AS704=AV704),1,0)+IF(AND($Z704&gt;=1,$Z704&lt;=2,AO704=AM704,AX704=AV704),1,0)+IF(AND($AF704&gt;=1,$AF704&lt;=2,AI704=AM704,AR704=AV704),1,0)</f>
        <v>0</v>
      </c>
      <c r="BF704">
        <f ca="1">SUMPRODUCT(--($AH704:$AP704=AN704),--($AQ704:$AY704=AW704),'MPL ID'!$BG$19:$BO$19)+IF(AND($B704&gt;=1,$B704&lt;=2,AL704=AN704,AU704=AW704),1,0)+IF(AND($H704&gt;=3,$H704&lt;=4,AI704=AN704,AR704=AW704),1,0)+IF(AND($Q704&gt;=1,$Q704&lt;=2,AM704=AN704,AV704=AW704),1,0)+IF(AND($T704&gt;=3,$T704&lt;=4,AK704=AN704,AT704=AW704),1,0)+IF(AND($X704&gt;=3,$X704&lt;=4,AO704=AN704,AX704=AW704),1,0)+IF(AND($AB704&gt;=1,$AB704&lt;=2,AJ704=AN704,AS704=AW704),1,0)+IF(AND($AG704&gt;=1,$AG704&lt;=2,AP704=AN704,AY704=AW704),1,0)</f>
        <v>0</v>
      </c>
      <c r="BG704">
        <f ca="1">SUMPRODUCT(--($AH704:$AP704=AO704),--($AQ704:$AY704=AX704),'MPL ID'!$BG$20:$BO$20)+IF(AND($E704&gt;=1,$E704&lt;=2,AH704=AO704,AQ704=AX704),1,0)+IF(AND($M704&gt;=3,$M704&lt;=4,AI704=AO704,AR704=AX704),1,0)+IF(AND($P704&gt;=1,$P704&lt;=2,AK704=AO704,AT704=AX704),1,0)+IF(AND($U704&gt;=1,$U704&lt;=2,AP704=AO704,AY704=AX704),1,0)+IF(AND($X704&gt;=1,$X704&lt;=2,AN704=AO704,AW704=AX704),1,0)+IF(AND($Z704&gt;=3,$Z704&lt;=4,AM704=AO704,AV704=AX704),1,0)+IF(AND($AD704&gt;=1,$AD704&lt;=2,AL704=AO704,AU704=AX704),1,0)</f>
        <v>0</v>
      </c>
      <c r="BH704">
        <f ca="1">SUMPRODUCT(--($AH704:$AP704=AP704),--($AQ704:$AY704=AY704),'MPL ID'!$BG$21:$BO$21)+IF(AND($F704&gt;=3,$F704&lt;=4,AI704=AP704,AR704=AY704),1,0)+IF(AND($I704&gt;=3,$I704&lt;=4,AK704=AP704,AT704=AY704),1,0)+IF(AND($K704&gt;=3,$K704&lt;=4,AJ704=AP704,AS704=AY704),1,0)+IF(AND($O704&gt;=3,$O704&lt;=4,AH704=AP704,AQ704=AY704),1,0)+IF(AND($S704&gt;=3,$S704&lt;=4,AM704=AP704,AV704=AY704),1,0)+IF(AND($U704&gt;=3,$U704&lt;=4,AO704=AP704,AX704=AY704),1,0)+IF(AND($AG704&gt;=3,$AG704&lt;=4,AN704=AP704,AW704=AY704),1,0)</f>
        <v>0</v>
      </c>
      <c r="BI704">
        <f t="shared" ca="1" si="90"/>
        <v>4</v>
      </c>
      <c r="BJ704">
        <f t="shared" ca="1" si="91"/>
        <v>5</v>
      </c>
      <c r="BK704">
        <f t="shared" ca="1" si="92"/>
        <v>7</v>
      </c>
      <c r="BL704">
        <f t="shared" ca="1" si="93"/>
        <v>3</v>
      </c>
      <c r="BM704">
        <f t="shared" ca="1" si="94"/>
        <v>9</v>
      </c>
      <c r="BN704">
        <f t="shared" ca="1" si="95"/>
        <v>1</v>
      </c>
      <c r="BO704">
        <f t="shared" ca="1" si="96"/>
        <v>6</v>
      </c>
      <c r="BP704">
        <f t="shared" ca="1" si="97"/>
        <v>8</v>
      </c>
      <c r="BQ704">
        <f t="shared" ca="1" si="98"/>
        <v>2</v>
      </c>
    </row>
    <row r="705" spans="1:69" x14ac:dyDescent="0.25">
      <c r="A705">
        <v>704</v>
      </c>
      <c r="B705">
        <f ca="1">IF(AND(ISNUMBER('MPL ID'!$P$25),ISNUMBER('MPL ID'!$Q$25)),0,RANDBETWEEN(1,4))</f>
        <v>0</v>
      </c>
      <c r="C705">
        <f ca="1">IF(AND(ISNUMBER('MPL ID'!$P$26),ISNUMBER('MPL ID'!$Q$26)),0,RANDBETWEEN(1,4))</f>
        <v>0</v>
      </c>
      <c r="D705">
        <f ca="1">IF(AND(ISNUMBER('MPL ID'!$P$28),ISNUMBER('MPL ID'!$Q$28)),0,RANDBETWEEN(1,4))</f>
        <v>0</v>
      </c>
      <c r="E705">
        <f ca="1">IF(AND(ISNUMBER('MPL ID'!$P$29),ISNUMBER('MPL ID'!$Q$29)),0,RANDBETWEEN(1,4))</f>
        <v>0</v>
      </c>
      <c r="F705">
        <f ca="1">IF(AND(ISNUMBER('MPL ID'!$P$30),ISNUMBER('MPL ID'!$Q$30)),0,RANDBETWEEN(1,4))</f>
        <v>0</v>
      </c>
      <c r="G705">
        <f ca="1">IF(AND(ISNUMBER('MPL ID'!$P$31),ISNUMBER('MPL ID'!$Q$31)),0,RANDBETWEEN(1,4))</f>
        <v>0</v>
      </c>
      <c r="H705">
        <f ca="1">IF(AND(ISNUMBER('MPL ID'!$P$32),ISNUMBER('MPL ID'!$Q$32)),0,RANDBETWEEN(1,4))</f>
        <v>0</v>
      </c>
      <c r="I705">
        <f ca="1">IF(AND(ISNUMBER('MPL ID'!$P$33),ISNUMBER('MPL ID'!$Q$33)),0,RANDBETWEEN(1,4))</f>
        <v>0</v>
      </c>
      <c r="J705">
        <f ca="1">IF(AND(ISNUMBER('MPL ID'!$D$36),ISNUMBER('MPL ID'!$E$36)),0,RANDBETWEEN(1,4))</f>
        <v>0</v>
      </c>
      <c r="K705">
        <f ca="1">IF(AND(ISNUMBER('MPL ID'!$D$37),ISNUMBER('MPL ID'!$E$37)),0,RANDBETWEEN(1,4))</f>
        <v>0</v>
      </c>
      <c r="L705">
        <f ca="1">IF(AND(ISNUMBER('MPL ID'!$D$39),ISNUMBER('MPL ID'!$E$39)),0,RANDBETWEEN(1,4))</f>
        <v>0</v>
      </c>
      <c r="M705">
        <f ca="1">IF(AND(ISNUMBER('MPL ID'!$D$40),ISNUMBER('MPL ID'!$E$40)),0,RANDBETWEEN(1,4))</f>
        <v>0</v>
      </c>
      <c r="N705">
        <f ca="1">IF(AND(ISNUMBER('MPL ID'!$D$41),ISNUMBER('MPL ID'!$E$41)),0,RANDBETWEEN(1,4))</f>
        <v>0</v>
      </c>
      <c r="O705">
        <f ca="1">IF(AND(ISNUMBER('MPL ID'!$D$42),ISNUMBER('MPL ID'!$E$42)),0,RANDBETWEEN(1,4))</f>
        <v>0</v>
      </c>
      <c r="P705">
        <f ca="1">IF(AND(ISNUMBER('MPL ID'!$D$43),ISNUMBER('MPL ID'!$E$43)),0,RANDBETWEEN(1,4))</f>
        <v>0</v>
      </c>
      <c r="Q705">
        <f ca="1">IF(AND(ISNUMBER('MPL ID'!$D$44),ISNUMBER('MPL ID'!$E$44)),0,RANDBETWEEN(1,4))</f>
        <v>0</v>
      </c>
      <c r="R705">
        <f ca="1">IF(AND(ISNUMBER('MPL ID'!$J$36),ISNUMBER('MPL ID'!$K$36)),0,RANDBETWEEN(1,4))</f>
        <v>0</v>
      </c>
      <c r="S705">
        <f ca="1">IF(AND(ISNUMBER('MPL ID'!$J$37),ISNUMBER('MPL ID'!$K$37)),0,RANDBETWEEN(1,4))</f>
        <v>0</v>
      </c>
      <c r="T705">
        <f ca="1">IF(AND(ISNUMBER('MPL ID'!$J$39),ISNUMBER('MPL ID'!$K$39)),0,RANDBETWEEN(1,4))</f>
        <v>0</v>
      </c>
      <c r="U705">
        <f ca="1">IF(AND(ISNUMBER('MPL ID'!$J$40),ISNUMBER('MPL ID'!$K$40)),0,RANDBETWEEN(1,4))</f>
        <v>0</v>
      </c>
      <c r="V705">
        <f ca="1">IF(AND(ISNUMBER('MPL ID'!$J$41),ISNUMBER('MPL ID'!$K$41)),0,RANDBETWEEN(1,4))</f>
        <v>0</v>
      </c>
      <c r="W705">
        <f ca="1">IF(AND(ISNUMBER('MPL ID'!$J$42),ISNUMBER('MPL ID'!$K$42)),0,RANDBETWEEN(1,4))</f>
        <v>2</v>
      </c>
      <c r="X705">
        <f ca="1">IF(AND(ISNUMBER('MPL ID'!$J$43),ISNUMBER('MPL ID'!$K$43)),0,RANDBETWEEN(1,4))</f>
        <v>2</v>
      </c>
      <c r="Y705">
        <f ca="1">IF(AND(ISNUMBER('MPL ID'!$J$44),ISNUMBER('MPL ID'!$K$44)),0,RANDBETWEEN(1,4))</f>
        <v>4</v>
      </c>
      <c r="Z705">
        <f ca="1">IF(AND(ISNUMBER('MPL ID'!$P$36),ISNUMBER('MPL ID'!$Q$36)),0,RANDBETWEEN(1,4))</f>
        <v>1</v>
      </c>
      <c r="AA705">
        <f ca="1">IF(AND(ISNUMBER('MPL ID'!$P$37),ISNUMBER('MPL ID'!$Q$37)),0,RANDBETWEEN(1,4))</f>
        <v>4</v>
      </c>
      <c r="AB705">
        <f ca="1">IF(AND(ISNUMBER('MPL ID'!$P$39),ISNUMBER('MPL ID'!$Q$39)),0,RANDBETWEEN(1,4))</f>
        <v>4</v>
      </c>
      <c r="AC705">
        <f ca="1">IF(AND(ISNUMBER('MPL ID'!$P$40),ISNUMBER('MPL ID'!$Q$40)),0,RANDBETWEEN(1,4))</f>
        <v>3</v>
      </c>
      <c r="AD705">
        <f ca="1">IF(AND(ISNUMBER('MPL ID'!$P$41),ISNUMBER('MPL ID'!$Q$41)),0,RANDBETWEEN(1,4))</f>
        <v>3</v>
      </c>
      <c r="AE705">
        <f ca="1">IF(AND(ISNUMBER('MPL ID'!$P$42),ISNUMBER('MPL ID'!$Q$42)),0,RANDBETWEEN(1,4))</f>
        <v>4</v>
      </c>
      <c r="AF705">
        <f ca="1">IF(AND(ISNUMBER('MPL ID'!$P$43),ISNUMBER('MPL ID'!$Q$43)),0,RANDBETWEEN(1,4))</f>
        <v>2</v>
      </c>
      <c r="AG705">
        <f ca="1">IF(AND(ISNUMBER('MPL ID'!$P$44),ISNUMBER('MPL ID'!$Q$44)),0,RANDBETWEEN(1,4))</f>
        <v>2</v>
      </c>
      <c r="AH705">
        <f ca="1">'MPL ID'!$BG$1+SUMPRODUCT(($B$1003:$AG$1003='MPL ID'!$BF$1)*(($B705:$AG705=1)+($B705:$AG705=2)))+SUMPRODUCT(($B$1004:$AG$1004='MPL ID'!$BF$1)*(($B705:$AG705=3)+($B705:$AG705=4)))</f>
        <v>11</v>
      </c>
      <c r="AI705">
        <f ca="1">'MPL ID'!$BG$2+SUMPRODUCT(($B$1003:$AG$1003='MPL ID'!$BF$2)*(($B705:$AG705=1)+($B705:$AG705=2)))+SUMPRODUCT(($B$1004:$AG$1004='MPL ID'!$BF$2)*(($B705:$AG705=3)+($B705:$AG705=4)))</f>
        <v>8</v>
      </c>
      <c r="AJ705">
        <f ca="1">'MPL ID'!$BG$3+SUMPRODUCT(($B$1003:$AG$1003='MPL ID'!$BF$3)*(($B705:$AG705=1)+($B705:$AG705=2)))+SUMPRODUCT(($B$1004:$AG$1004='MPL ID'!$BF$3)*(($B705:$AG705=3)+($B705:$AG705=4)))</f>
        <v>6</v>
      </c>
      <c r="AK705">
        <f ca="1">'MPL ID'!$BG$4+SUMPRODUCT(($B$1003:$AG$1003='MPL ID'!$BF$4)*(($B705:$AG705=1)+($B705:$AG705=2)))+SUMPRODUCT(($B$1004:$AG$1004='MPL ID'!$BF$4)*(($B705:$AG705=3)+($B705:$AG705=4)))</f>
        <v>9</v>
      </c>
      <c r="AL705">
        <f ca="1">'MPL ID'!$BG$5+SUMPRODUCT(($B$1003:$AG$1003='MPL ID'!$BF$5)*(($B705:$AG705=1)+($B705:$AG705=2)))+SUMPRODUCT(($B$1004:$AG$1004='MPL ID'!$BF$5)*(($B705:$AG705=3)+($B705:$AG705=4)))</f>
        <v>4</v>
      </c>
      <c r="AM705">
        <f ca="1">'MPL ID'!$BG$6+SUMPRODUCT(($B$1003:$AG$1003='MPL ID'!$BF$6)*(($B705:$AG705=1)+($B705:$AG705=2)))+SUMPRODUCT(($B$1004:$AG$1004='MPL ID'!$BF$6)*(($B705:$AG705=3)+($B705:$AG705=4)))</f>
        <v>13</v>
      </c>
      <c r="AN705">
        <f ca="1">'MPL ID'!$BG$7+SUMPRODUCT(($B$1003:$AG$1003='MPL ID'!$BF$7)*(($B705:$AG705=1)+($B705:$AG705=2)))+SUMPRODUCT(($B$1004:$AG$1004='MPL ID'!$BF$7)*(($B705:$AG705=3)+($B705:$AG705=4)))</f>
        <v>6</v>
      </c>
      <c r="AO705">
        <f ca="1">'MPL ID'!$BG$8+SUMPRODUCT(($B$1003:$AG$1003='MPL ID'!$BF$8)*(($B705:$AG705=1)+($B705:$AG705=2)))+SUMPRODUCT(($B$1004:$AG$1004='MPL ID'!$BF$8)*(($B705:$AG705=3)+($B705:$AG705=4)))</f>
        <v>4</v>
      </c>
      <c r="AP705">
        <f ca="1">'MPL ID'!$BG$9+SUMPRODUCT(($B$1003:$AG$1003='MPL ID'!$BF$9)*(($B705:$AG705=1)+($B705:$AG705=2)))+SUMPRODUCT(($B$1004:$AG$1004='MPL ID'!$BF$9)*(($B705:$AG705=3)+($B705:$AG705=4)))</f>
        <v>11</v>
      </c>
      <c r="AQ705">
        <f ca="1">'MPL ID'!$BH$1+SUMPRODUCT(($B$1003:$AG$1003='MPL ID'!$BF$1)*(2*($B705:$AG705=1)+($B705:$AG705=2)-2*($B705:$AG705=3)-($B705:$AG705=4)))-SUMPRODUCT(($B$1004:$AG$1004='MPL ID'!$BF$1)*(2*($B705:$AG705=1)+($B705:$AG705=2)-2*($B705:$AG705=3)-($B705:$AG705=4)))</f>
        <v>11</v>
      </c>
      <c r="AR705">
        <f ca="1">'MPL ID'!$BH$2+SUMPRODUCT(($B$1003:$AG$1003='MPL ID'!$BF$2)*(2*($B705:$AG705=1)+($B705:$AG705=2)-2*($B705:$AG705=3)-($B705:$AG705=4)))-SUMPRODUCT(($B$1004:$AG$1004='MPL ID'!$BF$2)*(2*($B705:$AG705=1)+($B705:$AG705=2)-2*($B705:$AG705=3)-($B705:$AG705=4)))</f>
        <v>-4</v>
      </c>
      <c r="AS705">
        <f ca="1">'MPL ID'!$BH$3+SUMPRODUCT(($B$1003:$AG$1003='MPL ID'!$BF$3)*(2*($B705:$AG705=1)+($B705:$AG705=2)-2*($B705:$AG705=3)-($B705:$AG705=4)))-SUMPRODUCT(($B$1004:$AG$1004='MPL ID'!$BF$3)*(2*($B705:$AG705=1)+($B705:$AG705=2)-2*($B705:$AG705=3)-($B705:$AG705=4)))</f>
        <v>-8</v>
      </c>
      <c r="AT705">
        <f ca="1">'MPL ID'!$BH$4+SUMPRODUCT(($B$1003:$AG$1003='MPL ID'!$BF$4)*(2*($B705:$AG705=1)+($B705:$AG705=2)-2*($B705:$AG705=3)-($B705:$AG705=4)))-SUMPRODUCT(($B$1004:$AG$1004='MPL ID'!$BF$4)*(2*($B705:$AG705=1)+($B705:$AG705=2)-2*($B705:$AG705=3)-($B705:$AG705=4)))</f>
        <v>2</v>
      </c>
      <c r="AU705">
        <f ca="1">'MPL ID'!$BH$5+SUMPRODUCT(($B$1003:$AG$1003='MPL ID'!$BF$5)*(2*($B705:$AG705=1)+($B705:$AG705=2)-2*($B705:$AG705=3)-($B705:$AG705=4)))-SUMPRODUCT(($B$1004:$AG$1004='MPL ID'!$BF$5)*(2*($B705:$AG705=1)+($B705:$AG705=2)-2*($B705:$AG705=3)-($B705:$AG705=4)))</f>
        <v>-12</v>
      </c>
      <c r="AV705">
        <f ca="1">'MPL ID'!$BH$6+SUMPRODUCT(($B$1003:$AG$1003='MPL ID'!$BF$6)*(2*($B705:$AG705=1)+($B705:$AG705=2)-2*($B705:$AG705=3)-($B705:$AG705=4)))-SUMPRODUCT(($B$1004:$AG$1004='MPL ID'!$BF$6)*(2*($B705:$AG705=1)+($B705:$AG705=2)-2*($B705:$AG705=3)-($B705:$AG705=4)))</f>
        <v>17</v>
      </c>
      <c r="AW705">
        <f ca="1">'MPL ID'!$BH$7+SUMPRODUCT(($B$1003:$AG$1003='MPL ID'!$BF$7)*(2*($B705:$AG705=1)+($B705:$AG705=2)-2*($B705:$AG705=3)-($B705:$AG705=4)))-SUMPRODUCT(($B$1004:$AG$1004='MPL ID'!$BF$7)*(2*($B705:$AG705=1)+($B705:$AG705=2)-2*($B705:$AG705=3)-($B705:$AG705=4)))</f>
        <v>-3</v>
      </c>
      <c r="AX705">
        <f ca="1">'MPL ID'!$BH$8+SUMPRODUCT(($B$1003:$AG$1003='MPL ID'!$BF$8)*(2*($B705:$AG705=1)+($B705:$AG705=2)-2*($B705:$AG705=3)-($B705:$AG705=4)))-SUMPRODUCT(($B$1004:$AG$1004='MPL ID'!$BF$8)*(2*($B705:$AG705=1)+($B705:$AG705=2)-2*($B705:$AG705=3)-($B705:$AG705=4)))</f>
        <v>-15</v>
      </c>
      <c r="AY705">
        <f ca="1">'MPL ID'!$BH$9+SUMPRODUCT(($B$1003:$AG$1003='MPL ID'!$BF$9)*(2*($B705:$AG705=1)+($B705:$AG705=2)-2*($B705:$AG705=3)-($B705:$AG705=4)))-SUMPRODUCT(($B$1004:$AG$1004='MPL ID'!$BF$9)*(2*($B705:$AG705=1)+($B705:$AG705=2)-2*($B705:$AG705=3)-($B705:$AG705=4)))</f>
        <v>12</v>
      </c>
      <c r="AZ705">
        <f ca="1">SUMPRODUCT(--($AH705:$AP705=AH705),--($AQ705:$AY705=AQ705),'MPL ID'!$BG$13:$BO$13)+IF(AND($E705&gt;=3,$E705&lt;=4,AO705=AH705,AX705=AQ705),1,0)+IF(AND($G705&gt;=1,$G705&lt;=2,AJ705=AH705,AS705=AQ705),1,0)+IF(AND($L705&gt;=1,$L705&lt;=2,AM705=AH705,AV705=AQ705),1,0)+IF(AND($O705&gt;=1,$O705&lt;=2,AP705=AH705,AY705=AQ705),1,0)+IF(AND($R705&gt;=1,$R705&lt;=2,AI705=AH705,AR705=AQ705),1,0)+IF(AND($AA705&gt;=3,$AA705&lt;=4,AL705=AH705,AU705=AQ705),1,0)+IF(AND($AE705&gt;=3,$AE705&lt;=4,AK705=AH705,AT705=AQ705),1,0)</f>
        <v>0</v>
      </c>
      <c r="BA705">
        <f ca="1">SUMPRODUCT(--($AH705:$AP705=AI705),--($AQ705:$AY705=AR705),'MPL ID'!$BG$14:$BO$14)+IF(AND($F705&gt;=1,$F705&lt;=2,AP705=AI705,AY705=AR705),1,0)+IF(AND($H705&gt;=1,$H705&lt;=2,AN705=AI705,AW705=AR705),1,0)+IF(AND($J705&gt;=3,$J705&lt;=4,AL705=AI705,AU705=AR705),1,0)+IF(AND($M705&gt;=1,$M705&lt;=2,AO705=AI705,AX705=AR705),1,0)+IF(AND($R705&gt;=3,$R705&lt;=4,AH705=AI705,AQ705=AR705),1,0)+IF(AND($Y705&gt;=3,$Y705&lt;=4,AJ705=AI705,AS705=AR705),1,0)+IF(AND($AC705&gt;=1,$AC705&lt;=2,AK705=AI705,AT705=AR705),1,0)+IF(AND($AF705&gt;=3,$AF705&lt;=4,AM705=AI705,AV705=AR705),1,0)</f>
        <v>0</v>
      </c>
      <c r="BB705">
        <f ca="1">SUMPRODUCT(--($AH705:$AP705=AJ705),--($AQ705:$AY705=AS705),'MPL ID'!$BG$15:$BO$15)+IF(AND($C705&gt;=1,$C705&lt;=2,AK705=AJ705,AT705=AS705),1,0)+IF(AND($G705&gt;=3,$G705&lt;=4,AH705=AJ705,AQ705=AS705),1,0)+IF(AND($K705&gt;=1,$K705&lt;=2,AP705=AJ705,AY705=AS705),1,0)+IF(AND($N705&gt;=3,$N705&lt;=4,AL705=AJ705,AU705=AS705),1,0)+IF(AND($V705&gt;=1,$V705&lt;=2,AM705=AJ705,AV705=AS705),1,0)+IF(AND($Y705&gt;=1,$Y705&lt;=2,AI705=AJ705,AR705=AS705),1,0)+IF(AND($AB705&gt;=3,$AB705&lt;=4,AN705=AJ705,AW705=AS705),1,0)</f>
        <v>0</v>
      </c>
      <c r="BC705">
        <f ca="1">SUMPRODUCT(--($AH705:$AP705=AK705),--($AQ705:$AY705=AT705),'MPL ID'!$BG$16:$BO$16)+IF(AND($C705&gt;=3,$C705&lt;=4,AJ705=AK705,AS705=AT705),1,0)+IF(AND($I705&gt;=1,$I705&lt;=2,AP705=AK705,AY705=AT705),1,0)+IF(AND($P705&gt;=3,$P705&lt;=4,AO705=AK705,AX705=AT705),1,0)+IF(AND($T705&gt;=1,$T705&lt;=2,AN705=AK705,AW705=AT705),1,0)+IF(AND($W705&gt;=1,$W705&lt;=2,AL705=AK705,AU705=AT705),1,0)+IF(AND($AC705&gt;=3,$AC705&lt;=4,AI705=AK705,AR705=AT705),1,0)+IF(AND($AE705&gt;=1,$AE705&lt;=2,AH705=AK705,AQ705=AT705),1,0)</f>
        <v>0</v>
      </c>
      <c r="BD705">
        <f ca="1">SUMPRODUCT(--($AH705:$AP705=AL705),--($AQ705:$AY705=AU705),'MPL ID'!$BG$17:$BO$17)+IF(AND($B705&gt;=3,$B705&lt;=4,AN705=AL705,AW705=AU705),1,0)+IF(AND($D705&gt;=1,$D705&lt;=2,AM705=AL705,AV705=AU705),1,0)+IF(AND($J705&gt;=1,$J705&lt;=2,AI705=AL705,AR705=AU705),1,0)+IF(AND($N705&gt;=1,$N705&lt;=2,AJ705=AL705,AS705=AU705),1,0)+IF(AND($W705&gt;=3,$W705&lt;=4,AK705=AL705,AT705=AU705),1,0)+IF(AND($AA705&gt;=1,$AA705&lt;=2,AH705=AL705,AQ705=AU705),1,0)+IF(AND($AD705&gt;=3,$AD705&lt;=4,AO705=AL705,AX705=AU705),1,0)</f>
        <v>0</v>
      </c>
      <c r="BE705">
        <f ca="1">SUMPRODUCT(--($AH705:$AP705=AM705),--($AQ705:$AY705=AV705),'MPL ID'!$BG$18:$BO$18)+IF(AND($D705&gt;=3,$D705&lt;=4,AL705=AM705,AU705=AV705),1,0)+IF(AND($L705&gt;=3,$L705&lt;=4,AH705=AM705,AQ705=AV705),1,0)+IF(AND($Q705&gt;=3,$Q705&lt;=4,AN705=AM705,AW705=AV705),1,0)+IF(AND($S705&gt;=1,$S705&lt;=2,AP705=AM705,AY705=AV705),1,0)+IF(AND($V705&gt;=3,$V705&lt;=4,AJ705=AM705,AS705=AV705),1,0)+IF(AND($Z705&gt;=1,$Z705&lt;=2,AO705=AM705,AX705=AV705),1,0)+IF(AND($AF705&gt;=1,$AF705&lt;=2,AI705=AM705,AR705=AV705),1,0)</f>
        <v>0</v>
      </c>
      <c r="BF705">
        <f ca="1">SUMPRODUCT(--($AH705:$AP705=AN705),--($AQ705:$AY705=AW705),'MPL ID'!$BG$19:$BO$19)+IF(AND($B705&gt;=1,$B705&lt;=2,AL705=AN705,AU705=AW705),1,0)+IF(AND($H705&gt;=3,$H705&lt;=4,AI705=AN705,AR705=AW705),1,0)+IF(AND($Q705&gt;=1,$Q705&lt;=2,AM705=AN705,AV705=AW705),1,0)+IF(AND($T705&gt;=3,$T705&lt;=4,AK705=AN705,AT705=AW705),1,0)+IF(AND($X705&gt;=3,$X705&lt;=4,AO705=AN705,AX705=AW705),1,0)+IF(AND($AB705&gt;=1,$AB705&lt;=2,AJ705=AN705,AS705=AW705),1,0)+IF(AND($AG705&gt;=1,$AG705&lt;=2,AP705=AN705,AY705=AW705),1,0)</f>
        <v>0</v>
      </c>
      <c r="BG705">
        <f ca="1">SUMPRODUCT(--($AH705:$AP705=AO705),--($AQ705:$AY705=AX705),'MPL ID'!$BG$20:$BO$20)+IF(AND($E705&gt;=1,$E705&lt;=2,AH705=AO705,AQ705=AX705),1,0)+IF(AND($M705&gt;=3,$M705&lt;=4,AI705=AO705,AR705=AX705),1,0)+IF(AND($P705&gt;=1,$P705&lt;=2,AK705=AO705,AT705=AX705),1,0)+IF(AND($U705&gt;=1,$U705&lt;=2,AP705=AO705,AY705=AX705),1,0)+IF(AND($X705&gt;=1,$X705&lt;=2,AN705=AO705,AW705=AX705),1,0)+IF(AND($Z705&gt;=3,$Z705&lt;=4,AM705=AO705,AV705=AX705),1,0)+IF(AND($AD705&gt;=1,$AD705&lt;=2,AL705=AO705,AU705=AX705),1,0)</f>
        <v>0</v>
      </c>
      <c r="BH705">
        <f ca="1">SUMPRODUCT(--($AH705:$AP705=AP705),--($AQ705:$AY705=AY705),'MPL ID'!$BG$21:$BO$21)+IF(AND($F705&gt;=3,$F705&lt;=4,AI705=AP705,AR705=AY705),1,0)+IF(AND($I705&gt;=3,$I705&lt;=4,AK705=AP705,AT705=AY705),1,0)+IF(AND($K705&gt;=3,$K705&lt;=4,AJ705=AP705,AS705=AY705),1,0)+IF(AND($O705&gt;=3,$O705&lt;=4,AH705=AP705,AQ705=AY705),1,0)+IF(AND($S705&gt;=3,$S705&lt;=4,AM705=AP705,AV705=AY705),1,0)+IF(AND($U705&gt;=3,$U705&lt;=4,AO705=AP705,AX705=AY705),1,0)+IF(AND($AG705&gt;=3,$AG705&lt;=4,AN705=AP705,AW705=AY705),1,0)</f>
        <v>0</v>
      </c>
      <c r="BI705">
        <f t="shared" ca="1" si="90"/>
        <v>3</v>
      </c>
      <c r="BJ705">
        <f t="shared" ca="1" si="91"/>
        <v>5</v>
      </c>
      <c r="BK705">
        <f t="shared" ca="1" si="92"/>
        <v>7</v>
      </c>
      <c r="BL705">
        <f t="shared" ca="1" si="93"/>
        <v>4</v>
      </c>
      <c r="BM705">
        <f t="shared" ca="1" si="94"/>
        <v>8</v>
      </c>
      <c r="BN705">
        <f t="shared" ca="1" si="95"/>
        <v>1</v>
      </c>
      <c r="BO705">
        <f t="shared" ca="1" si="96"/>
        <v>6</v>
      </c>
      <c r="BP705">
        <f t="shared" ca="1" si="97"/>
        <v>9</v>
      </c>
      <c r="BQ705">
        <f t="shared" ca="1" si="98"/>
        <v>2</v>
      </c>
    </row>
    <row r="706" spans="1:69" x14ac:dyDescent="0.25">
      <c r="A706">
        <v>705</v>
      </c>
      <c r="B706">
        <f ca="1">IF(AND(ISNUMBER('MPL ID'!$P$25),ISNUMBER('MPL ID'!$Q$25)),0,RANDBETWEEN(1,4))</f>
        <v>0</v>
      </c>
      <c r="C706">
        <f ca="1">IF(AND(ISNUMBER('MPL ID'!$P$26),ISNUMBER('MPL ID'!$Q$26)),0,RANDBETWEEN(1,4))</f>
        <v>0</v>
      </c>
      <c r="D706">
        <f ca="1">IF(AND(ISNUMBER('MPL ID'!$P$28),ISNUMBER('MPL ID'!$Q$28)),0,RANDBETWEEN(1,4))</f>
        <v>0</v>
      </c>
      <c r="E706">
        <f ca="1">IF(AND(ISNUMBER('MPL ID'!$P$29),ISNUMBER('MPL ID'!$Q$29)),0,RANDBETWEEN(1,4))</f>
        <v>0</v>
      </c>
      <c r="F706">
        <f ca="1">IF(AND(ISNUMBER('MPL ID'!$P$30),ISNUMBER('MPL ID'!$Q$30)),0,RANDBETWEEN(1,4))</f>
        <v>0</v>
      </c>
      <c r="G706">
        <f ca="1">IF(AND(ISNUMBER('MPL ID'!$P$31),ISNUMBER('MPL ID'!$Q$31)),0,RANDBETWEEN(1,4))</f>
        <v>0</v>
      </c>
      <c r="H706">
        <f ca="1">IF(AND(ISNUMBER('MPL ID'!$P$32),ISNUMBER('MPL ID'!$Q$32)),0,RANDBETWEEN(1,4))</f>
        <v>0</v>
      </c>
      <c r="I706">
        <f ca="1">IF(AND(ISNUMBER('MPL ID'!$P$33),ISNUMBER('MPL ID'!$Q$33)),0,RANDBETWEEN(1,4))</f>
        <v>0</v>
      </c>
      <c r="J706">
        <f ca="1">IF(AND(ISNUMBER('MPL ID'!$D$36),ISNUMBER('MPL ID'!$E$36)),0,RANDBETWEEN(1,4))</f>
        <v>0</v>
      </c>
      <c r="K706">
        <f ca="1">IF(AND(ISNUMBER('MPL ID'!$D$37),ISNUMBER('MPL ID'!$E$37)),0,RANDBETWEEN(1,4))</f>
        <v>0</v>
      </c>
      <c r="L706">
        <f ca="1">IF(AND(ISNUMBER('MPL ID'!$D$39),ISNUMBER('MPL ID'!$E$39)),0,RANDBETWEEN(1,4))</f>
        <v>0</v>
      </c>
      <c r="M706">
        <f ca="1">IF(AND(ISNUMBER('MPL ID'!$D$40),ISNUMBER('MPL ID'!$E$40)),0,RANDBETWEEN(1,4))</f>
        <v>0</v>
      </c>
      <c r="N706">
        <f ca="1">IF(AND(ISNUMBER('MPL ID'!$D$41),ISNUMBER('MPL ID'!$E$41)),0,RANDBETWEEN(1,4))</f>
        <v>0</v>
      </c>
      <c r="O706">
        <f ca="1">IF(AND(ISNUMBER('MPL ID'!$D$42),ISNUMBER('MPL ID'!$E$42)),0,RANDBETWEEN(1,4))</f>
        <v>0</v>
      </c>
      <c r="P706">
        <f ca="1">IF(AND(ISNUMBER('MPL ID'!$D$43),ISNUMBER('MPL ID'!$E$43)),0,RANDBETWEEN(1,4))</f>
        <v>0</v>
      </c>
      <c r="Q706">
        <f ca="1">IF(AND(ISNUMBER('MPL ID'!$D$44),ISNUMBER('MPL ID'!$E$44)),0,RANDBETWEEN(1,4))</f>
        <v>0</v>
      </c>
      <c r="R706">
        <f ca="1">IF(AND(ISNUMBER('MPL ID'!$J$36),ISNUMBER('MPL ID'!$K$36)),0,RANDBETWEEN(1,4))</f>
        <v>0</v>
      </c>
      <c r="S706">
        <f ca="1">IF(AND(ISNUMBER('MPL ID'!$J$37),ISNUMBER('MPL ID'!$K$37)),0,RANDBETWEEN(1,4))</f>
        <v>0</v>
      </c>
      <c r="T706">
        <f ca="1">IF(AND(ISNUMBER('MPL ID'!$J$39),ISNUMBER('MPL ID'!$K$39)),0,RANDBETWEEN(1,4))</f>
        <v>0</v>
      </c>
      <c r="U706">
        <f ca="1">IF(AND(ISNUMBER('MPL ID'!$J$40),ISNUMBER('MPL ID'!$K$40)),0,RANDBETWEEN(1,4))</f>
        <v>0</v>
      </c>
      <c r="V706">
        <f ca="1">IF(AND(ISNUMBER('MPL ID'!$J$41),ISNUMBER('MPL ID'!$K$41)),0,RANDBETWEEN(1,4))</f>
        <v>0</v>
      </c>
      <c r="W706">
        <f ca="1">IF(AND(ISNUMBER('MPL ID'!$J$42),ISNUMBER('MPL ID'!$K$42)),0,RANDBETWEEN(1,4))</f>
        <v>2</v>
      </c>
      <c r="X706">
        <f ca="1">IF(AND(ISNUMBER('MPL ID'!$J$43),ISNUMBER('MPL ID'!$K$43)),0,RANDBETWEEN(1,4))</f>
        <v>1</v>
      </c>
      <c r="Y706">
        <f ca="1">IF(AND(ISNUMBER('MPL ID'!$J$44),ISNUMBER('MPL ID'!$K$44)),0,RANDBETWEEN(1,4))</f>
        <v>3</v>
      </c>
      <c r="Z706">
        <f ca="1">IF(AND(ISNUMBER('MPL ID'!$P$36),ISNUMBER('MPL ID'!$Q$36)),0,RANDBETWEEN(1,4))</f>
        <v>4</v>
      </c>
      <c r="AA706">
        <f ca="1">IF(AND(ISNUMBER('MPL ID'!$P$37),ISNUMBER('MPL ID'!$Q$37)),0,RANDBETWEEN(1,4))</f>
        <v>4</v>
      </c>
      <c r="AB706">
        <f ca="1">IF(AND(ISNUMBER('MPL ID'!$P$39),ISNUMBER('MPL ID'!$Q$39)),0,RANDBETWEEN(1,4))</f>
        <v>1</v>
      </c>
      <c r="AC706">
        <f ca="1">IF(AND(ISNUMBER('MPL ID'!$P$40),ISNUMBER('MPL ID'!$Q$40)),0,RANDBETWEEN(1,4))</f>
        <v>2</v>
      </c>
      <c r="AD706">
        <f ca="1">IF(AND(ISNUMBER('MPL ID'!$P$41),ISNUMBER('MPL ID'!$Q$41)),0,RANDBETWEEN(1,4))</f>
        <v>4</v>
      </c>
      <c r="AE706">
        <f ca="1">IF(AND(ISNUMBER('MPL ID'!$P$42),ISNUMBER('MPL ID'!$Q$42)),0,RANDBETWEEN(1,4))</f>
        <v>1</v>
      </c>
      <c r="AF706">
        <f ca="1">IF(AND(ISNUMBER('MPL ID'!$P$43),ISNUMBER('MPL ID'!$Q$43)),0,RANDBETWEEN(1,4))</f>
        <v>3</v>
      </c>
      <c r="AG706">
        <f ca="1">IF(AND(ISNUMBER('MPL ID'!$P$44),ISNUMBER('MPL ID'!$Q$44)),0,RANDBETWEEN(1,4))</f>
        <v>3</v>
      </c>
      <c r="AH706">
        <f ca="1">'MPL ID'!$BG$1+SUMPRODUCT(($B$1003:$AG$1003='MPL ID'!$BF$1)*(($B706:$AG706=1)+($B706:$AG706=2)))+SUMPRODUCT(($B$1004:$AG$1004='MPL ID'!$BF$1)*(($B706:$AG706=3)+($B706:$AG706=4)))</f>
        <v>10</v>
      </c>
      <c r="AI706">
        <f ca="1">'MPL ID'!$BG$2+SUMPRODUCT(($B$1003:$AG$1003='MPL ID'!$BF$2)*(($B706:$AG706=1)+($B706:$AG706=2)))+SUMPRODUCT(($B$1004:$AG$1004='MPL ID'!$BF$2)*(($B706:$AG706=3)+($B706:$AG706=4)))</f>
        <v>10</v>
      </c>
      <c r="AJ706">
        <f ca="1">'MPL ID'!$BG$3+SUMPRODUCT(($B$1003:$AG$1003='MPL ID'!$BF$3)*(($B706:$AG706=1)+($B706:$AG706=2)))+SUMPRODUCT(($B$1004:$AG$1004='MPL ID'!$BF$3)*(($B706:$AG706=3)+($B706:$AG706=4)))</f>
        <v>5</v>
      </c>
      <c r="AK706">
        <f ca="1">'MPL ID'!$BG$4+SUMPRODUCT(($B$1003:$AG$1003='MPL ID'!$BF$4)*(($B706:$AG706=1)+($B706:$AG706=2)))+SUMPRODUCT(($B$1004:$AG$1004='MPL ID'!$BF$4)*(($B706:$AG706=3)+($B706:$AG706=4)))</f>
        <v>9</v>
      </c>
      <c r="AL706">
        <f ca="1">'MPL ID'!$BG$5+SUMPRODUCT(($B$1003:$AG$1003='MPL ID'!$BF$5)*(($B706:$AG706=1)+($B706:$AG706=2)))+SUMPRODUCT(($B$1004:$AG$1004='MPL ID'!$BF$5)*(($B706:$AG706=3)+($B706:$AG706=4)))</f>
        <v>4</v>
      </c>
      <c r="AM706">
        <f ca="1">'MPL ID'!$BG$6+SUMPRODUCT(($B$1003:$AG$1003='MPL ID'!$BF$6)*(($B706:$AG706=1)+($B706:$AG706=2)))+SUMPRODUCT(($B$1004:$AG$1004='MPL ID'!$BF$6)*(($B706:$AG706=3)+($B706:$AG706=4)))</f>
        <v>11</v>
      </c>
      <c r="AN706">
        <f ca="1">'MPL ID'!$BG$7+SUMPRODUCT(($B$1003:$AG$1003='MPL ID'!$BF$7)*(($B706:$AG706=1)+($B706:$AG706=2)))+SUMPRODUCT(($B$1004:$AG$1004='MPL ID'!$BF$7)*(($B706:$AG706=3)+($B706:$AG706=4)))</f>
        <v>6</v>
      </c>
      <c r="AO706">
        <f ca="1">'MPL ID'!$BG$8+SUMPRODUCT(($B$1003:$AG$1003='MPL ID'!$BF$8)*(($B706:$AG706=1)+($B706:$AG706=2)))+SUMPRODUCT(($B$1004:$AG$1004='MPL ID'!$BF$8)*(($B706:$AG706=3)+($B706:$AG706=4)))</f>
        <v>5</v>
      </c>
      <c r="AP706">
        <f ca="1">'MPL ID'!$BG$9+SUMPRODUCT(($B$1003:$AG$1003='MPL ID'!$BF$9)*(($B706:$AG706=1)+($B706:$AG706=2)))+SUMPRODUCT(($B$1004:$AG$1004='MPL ID'!$BF$9)*(($B706:$AG706=3)+($B706:$AG706=4)))</f>
        <v>12</v>
      </c>
      <c r="AQ706">
        <f ca="1">'MPL ID'!$BH$1+SUMPRODUCT(($B$1003:$AG$1003='MPL ID'!$BF$1)*(2*($B706:$AG706=1)+($B706:$AG706=2)-2*($B706:$AG706=3)-($B706:$AG706=4)))-SUMPRODUCT(($B$1004:$AG$1004='MPL ID'!$BF$1)*(2*($B706:$AG706=1)+($B706:$AG706=2)-2*($B706:$AG706=3)-($B706:$AG706=4)))</f>
        <v>8</v>
      </c>
      <c r="AR706">
        <f ca="1">'MPL ID'!$BH$2+SUMPRODUCT(($B$1003:$AG$1003='MPL ID'!$BF$2)*(2*($B706:$AG706=1)+($B706:$AG706=2)-2*($B706:$AG706=3)-($B706:$AG706=4)))-SUMPRODUCT(($B$1004:$AG$1004='MPL ID'!$BF$2)*(2*($B706:$AG706=1)+($B706:$AG706=2)-2*($B706:$AG706=3)-($B706:$AG706=4)))</f>
        <v>3</v>
      </c>
      <c r="AS706">
        <f ca="1">'MPL ID'!$BH$3+SUMPRODUCT(($B$1003:$AG$1003='MPL ID'!$BF$3)*(2*($B706:$AG706=1)+($B706:$AG706=2)-2*($B706:$AG706=3)-($B706:$AG706=4)))-SUMPRODUCT(($B$1004:$AG$1004='MPL ID'!$BF$3)*(2*($B706:$AG706=1)+($B706:$AG706=2)-2*($B706:$AG706=3)-($B706:$AG706=4)))</f>
        <v>-12</v>
      </c>
      <c r="AT706">
        <f ca="1">'MPL ID'!$BH$4+SUMPRODUCT(($B$1003:$AG$1003='MPL ID'!$BF$4)*(2*($B706:$AG706=1)+($B706:$AG706=2)-2*($B706:$AG706=3)-($B706:$AG706=4)))-SUMPRODUCT(($B$1004:$AG$1004='MPL ID'!$BF$4)*(2*($B706:$AG706=1)+($B706:$AG706=2)-2*($B706:$AG706=3)-($B706:$AG706=4)))</f>
        <v>2</v>
      </c>
      <c r="AU706">
        <f ca="1">'MPL ID'!$BH$5+SUMPRODUCT(($B$1003:$AG$1003='MPL ID'!$BF$5)*(2*($B706:$AG706=1)+($B706:$AG706=2)-2*($B706:$AG706=3)-($B706:$AG706=4)))-SUMPRODUCT(($B$1004:$AG$1004='MPL ID'!$BF$5)*(2*($B706:$AG706=1)+($B706:$AG706=2)-2*($B706:$AG706=3)-($B706:$AG706=4)))</f>
        <v>-13</v>
      </c>
      <c r="AV706">
        <f ca="1">'MPL ID'!$BH$6+SUMPRODUCT(($B$1003:$AG$1003='MPL ID'!$BF$6)*(2*($B706:$AG706=1)+($B706:$AG706=2)-2*($B706:$AG706=3)-($B706:$AG706=4)))-SUMPRODUCT(($B$1004:$AG$1004='MPL ID'!$BF$6)*(2*($B706:$AG706=1)+($B706:$AG706=2)-2*($B706:$AG706=3)-($B706:$AG706=4)))</f>
        <v>11</v>
      </c>
      <c r="AW706">
        <f ca="1">'MPL ID'!$BH$7+SUMPRODUCT(($B$1003:$AG$1003='MPL ID'!$BF$7)*(2*($B706:$AG706=1)+($B706:$AG706=2)-2*($B706:$AG706=3)-($B706:$AG706=4)))-SUMPRODUCT(($B$1004:$AG$1004='MPL ID'!$BF$7)*(2*($B706:$AG706=1)+($B706:$AG706=2)-2*($B706:$AG706=3)-($B706:$AG706=4)))</f>
        <v>-4</v>
      </c>
      <c r="AX706">
        <f ca="1">'MPL ID'!$BH$8+SUMPRODUCT(($B$1003:$AG$1003='MPL ID'!$BF$8)*(2*($B706:$AG706=1)+($B706:$AG706=2)-2*($B706:$AG706=3)-($B706:$AG706=4)))-SUMPRODUCT(($B$1004:$AG$1004='MPL ID'!$BF$8)*(2*($B706:$AG706=1)+($B706:$AG706=2)-2*($B706:$AG706=3)-($B706:$AG706=4)))</f>
        <v>-10</v>
      </c>
      <c r="AY706">
        <f ca="1">'MPL ID'!$BH$9+SUMPRODUCT(($B$1003:$AG$1003='MPL ID'!$BF$9)*(2*($B706:$AG706=1)+($B706:$AG706=2)-2*($B706:$AG706=3)-($B706:$AG706=4)))-SUMPRODUCT(($B$1004:$AG$1004='MPL ID'!$BF$9)*(2*($B706:$AG706=1)+($B706:$AG706=2)-2*($B706:$AG706=3)-($B706:$AG706=4)))</f>
        <v>15</v>
      </c>
      <c r="AZ706">
        <f ca="1">SUMPRODUCT(--($AH706:$AP706=AH706),--($AQ706:$AY706=AQ706),'MPL ID'!$BG$13:$BO$13)+IF(AND($E706&gt;=3,$E706&lt;=4,AO706=AH706,AX706=AQ706),1,0)+IF(AND($G706&gt;=1,$G706&lt;=2,AJ706=AH706,AS706=AQ706),1,0)+IF(AND($L706&gt;=1,$L706&lt;=2,AM706=AH706,AV706=AQ706),1,0)+IF(AND($O706&gt;=1,$O706&lt;=2,AP706=AH706,AY706=AQ706),1,0)+IF(AND($R706&gt;=1,$R706&lt;=2,AI706=AH706,AR706=AQ706),1,0)+IF(AND($AA706&gt;=3,$AA706&lt;=4,AL706=AH706,AU706=AQ706),1,0)+IF(AND($AE706&gt;=3,$AE706&lt;=4,AK706=AH706,AT706=AQ706),1,0)</f>
        <v>0</v>
      </c>
      <c r="BA706">
        <f ca="1">SUMPRODUCT(--($AH706:$AP706=AI706),--($AQ706:$AY706=AR706),'MPL ID'!$BG$14:$BO$14)+IF(AND($F706&gt;=1,$F706&lt;=2,AP706=AI706,AY706=AR706),1,0)+IF(AND($H706&gt;=1,$H706&lt;=2,AN706=AI706,AW706=AR706),1,0)+IF(AND($J706&gt;=3,$J706&lt;=4,AL706=AI706,AU706=AR706),1,0)+IF(AND($M706&gt;=1,$M706&lt;=2,AO706=AI706,AX706=AR706),1,0)+IF(AND($R706&gt;=3,$R706&lt;=4,AH706=AI706,AQ706=AR706),1,0)+IF(AND($Y706&gt;=3,$Y706&lt;=4,AJ706=AI706,AS706=AR706),1,0)+IF(AND($AC706&gt;=1,$AC706&lt;=2,AK706=AI706,AT706=AR706),1,0)+IF(AND($AF706&gt;=3,$AF706&lt;=4,AM706=AI706,AV706=AR706),1,0)</f>
        <v>0</v>
      </c>
      <c r="BB706">
        <f ca="1">SUMPRODUCT(--($AH706:$AP706=AJ706),--($AQ706:$AY706=AS706),'MPL ID'!$BG$15:$BO$15)+IF(AND($C706&gt;=1,$C706&lt;=2,AK706=AJ706,AT706=AS706),1,0)+IF(AND($G706&gt;=3,$G706&lt;=4,AH706=AJ706,AQ706=AS706),1,0)+IF(AND($K706&gt;=1,$K706&lt;=2,AP706=AJ706,AY706=AS706),1,0)+IF(AND($N706&gt;=3,$N706&lt;=4,AL706=AJ706,AU706=AS706),1,0)+IF(AND($V706&gt;=1,$V706&lt;=2,AM706=AJ706,AV706=AS706),1,0)+IF(AND($Y706&gt;=1,$Y706&lt;=2,AI706=AJ706,AR706=AS706),1,0)+IF(AND($AB706&gt;=3,$AB706&lt;=4,AN706=AJ706,AW706=AS706),1,0)</f>
        <v>0</v>
      </c>
      <c r="BC706">
        <f ca="1">SUMPRODUCT(--($AH706:$AP706=AK706),--($AQ706:$AY706=AT706),'MPL ID'!$BG$16:$BO$16)+IF(AND($C706&gt;=3,$C706&lt;=4,AJ706=AK706,AS706=AT706),1,0)+IF(AND($I706&gt;=1,$I706&lt;=2,AP706=AK706,AY706=AT706),1,0)+IF(AND($P706&gt;=3,$P706&lt;=4,AO706=AK706,AX706=AT706),1,0)+IF(AND($T706&gt;=1,$T706&lt;=2,AN706=AK706,AW706=AT706),1,0)+IF(AND($W706&gt;=1,$W706&lt;=2,AL706=AK706,AU706=AT706),1,0)+IF(AND($AC706&gt;=3,$AC706&lt;=4,AI706=AK706,AR706=AT706),1,0)+IF(AND($AE706&gt;=1,$AE706&lt;=2,AH706=AK706,AQ706=AT706),1,0)</f>
        <v>0</v>
      </c>
      <c r="BD706">
        <f ca="1">SUMPRODUCT(--($AH706:$AP706=AL706),--($AQ706:$AY706=AU706),'MPL ID'!$BG$17:$BO$17)+IF(AND($B706&gt;=3,$B706&lt;=4,AN706=AL706,AW706=AU706),1,0)+IF(AND($D706&gt;=1,$D706&lt;=2,AM706=AL706,AV706=AU706),1,0)+IF(AND($J706&gt;=1,$J706&lt;=2,AI706=AL706,AR706=AU706),1,0)+IF(AND($N706&gt;=1,$N706&lt;=2,AJ706=AL706,AS706=AU706),1,0)+IF(AND($W706&gt;=3,$W706&lt;=4,AK706=AL706,AT706=AU706),1,0)+IF(AND($AA706&gt;=1,$AA706&lt;=2,AH706=AL706,AQ706=AU706),1,0)+IF(AND($AD706&gt;=3,$AD706&lt;=4,AO706=AL706,AX706=AU706),1,0)</f>
        <v>0</v>
      </c>
      <c r="BE706">
        <f ca="1">SUMPRODUCT(--($AH706:$AP706=AM706),--($AQ706:$AY706=AV706),'MPL ID'!$BG$18:$BO$18)+IF(AND($D706&gt;=3,$D706&lt;=4,AL706=AM706,AU706=AV706),1,0)+IF(AND($L706&gt;=3,$L706&lt;=4,AH706=AM706,AQ706=AV706),1,0)+IF(AND($Q706&gt;=3,$Q706&lt;=4,AN706=AM706,AW706=AV706),1,0)+IF(AND($S706&gt;=1,$S706&lt;=2,AP706=AM706,AY706=AV706),1,0)+IF(AND($V706&gt;=3,$V706&lt;=4,AJ706=AM706,AS706=AV706),1,0)+IF(AND($Z706&gt;=1,$Z706&lt;=2,AO706=AM706,AX706=AV706),1,0)+IF(AND($AF706&gt;=1,$AF706&lt;=2,AI706=AM706,AR706=AV706),1,0)</f>
        <v>0</v>
      </c>
      <c r="BF706">
        <f ca="1">SUMPRODUCT(--($AH706:$AP706=AN706),--($AQ706:$AY706=AW706),'MPL ID'!$BG$19:$BO$19)+IF(AND($B706&gt;=1,$B706&lt;=2,AL706=AN706,AU706=AW706),1,0)+IF(AND($H706&gt;=3,$H706&lt;=4,AI706=AN706,AR706=AW706),1,0)+IF(AND($Q706&gt;=1,$Q706&lt;=2,AM706=AN706,AV706=AW706),1,0)+IF(AND($T706&gt;=3,$T706&lt;=4,AK706=AN706,AT706=AW706),1,0)+IF(AND($X706&gt;=3,$X706&lt;=4,AO706=AN706,AX706=AW706),1,0)+IF(AND($AB706&gt;=1,$AB706&lt;=2,AJ706=AN706,AS706=AW706),1,0)+IF(AND($AG706&gt;=1,$AG706&lt;=2,AP706=AN706,AY706=AW706),1,0)</f>
        <v>0</v>
      </c>
      <c r="BG706">
        <f ca="1">SUMPRODUCT(--($AH706:$AP706=AO706),--($AQ706:$AY706=AX706),'MPL ID'!$BG$20:$BO$20)+IF(AND($E706&gt;=1,$E706&lt;=2,AH706=AO706,AQ706=AX706),1,0)+IF(AND($M706&gt;=3,$M706&lt;=4,AI706=AO706,AR706=AX706),1,0)+IF(AND($P706&gt;=1,$P706&lt;=2,AK706=AO706,AT706=AX706),1,0)+IF(AND($U706&gt;=1,$U706&lt;=2,AP706=AO706,AY706=AX706),1,0)+IF(AND($X706&gt;=1,$X706&lt;=2,AN706=AO706,AW706=AX706),1,0)+IF(AND($Z706&gt;=3,$Z706&lt;=4,AM706=AO706,AV706=AX706),1,0)+IF(AND($AD706&gt;=1,$AD706&lt;=2,AL706=AO706,AU706=AX706),1,0)</f>
        <v>0</v>
      </c>
      <c r="BH706">
        <f ca="1">SUMPRODUCT(--($AH706:$AP706=AP706),--($AQ706:$AY706=AY706),'MPL ID'!$BG$21:$BO$21)+IF(AND($F706&gt;=3,$F706&lt;=4,AI706=AP706,AR706=AY706),1,0)+IF(AND($I706&gt;=3,$I706&lt;=4,AK706=AP706,AT706=AY706),1,0)+IF(AND($K706&gt;=3,$K706&lt;=4,AJ706=AP706,AS706=AY706),1,0)+IF(AND($O706&gt;=3,$O706&lt;=4,AH706=AP706,AQ706=AY706),1,0)+IF(AND($S706&gt;=3,$S706&lt;=4,AM706=AP706,AV706=AY706),1,0)+IF(AND($U706&gt;=3,$U706&lt;=4,AO706=AP706,AX706=AY706),1,0)+IF(AND($AG706&gt;=3,$AG706&lt;=4,AN706=AP706,AW706=AY706),1,0)</f>
        <v>0</v>
      </c>
      <c r="BI706">
        <f t="shared" ref="BI706:BI769" ca="1" si="99">1+SUMPRODUCT(--($AH706:$AP706&gt;AH706))+SUMPRODUCT(--($AH706:$AP706=AH706),--($AQ706:$AY706&gt;AQ706))+SUMPRODUCT(--($AH706:$AP706=AH706),--($AQ706:$AY706=AQ706),--($AZ706:$BH706&gt;AZ706))</f>
        <v>3</v>
      </c>
      <c r="BJ706">
        <f t="shared" ref="BJ706:BJ769" ca="1" si="100">1+SUMPRODUCT(--($AH706:$AP706&gt;AI706))+SUMPRODUCT(--($AH706:$AP706=AI706),--($AQ706:$AY706&gt;AR706))+SUMPRODUCT(--($AH706:$AP706=AI706),--($AQ706:$AY706=AR706),--($AZ706:$BH706&gt;BA706))+IF(AND(AH706=AI706,AQ706=AR706,AZ706=BA706),1,0)</f>
        <v>4</v>
      </c>
      <c r="BK706">
        <f t="shared" ref="BK706:BK769" ca="1" si="101">1+SUMPRODUCT(--($AH706:$AP706&gt;AJ706))+SUMPRODUCT(--($AH706:$AP706=AJ706),--($AQ706:$AY706&gt;AS706))+SUMPRODUCT(--($AH706:$AP706=AJ706),--($AQ706:$AY706=AS706),--($AZ706:$BH706&gt;BB706))+IF(AND(AH706=AJ706,AQ706=AS706,AZ706=BB706),1,0)+IF(AND(AI706=AJ706,AR706=AS706,BA706=BB706),1,0)</f>
        <v>8</v>
      </c>
      <c r="BL706">
        <f t="shared" ref="BL706:BL769" ca="1" si="102">1+SUMPRODUCT(--($AH706:$AP706&gt;AK706))+SUMPRODUCT(--($AH706:$AP706=AK706),--($AQ706:$AY706&gt;AT706))+SUMPRODUCT(--($AH706:$AP706=AK706),--($AQ706:$AY706=AT706),--($AZ706:$BH706&gt;BC706))+IF(AND(AH706=AK706,AQ706=AT706,AZ706=BC706),1,0)+IF(AND(AI706=AK706,AR706=AT706,BA706=BC706),1,0)+IF(AND(AJ706=AK706,AS706=AT706,BB706=BC706),1,0)</f>
        <v>5</v>
      </c>
      <c r="BM706">
        <f t="shared" ref="BM706:BM769" ca="1" si="103">1+SUMPRODUCT(--($AH706:$AP706&gt;AL706))+SUMPRODUCT(--($AH706:$AP706=AL706),--($AQ706:$AY706&gt;AU706))+SUMPRODUCT(--($AH706:$AP706=AL706),--($AQ706:$AY706=AU706),--($AZ706:$BH706&gt;BD706))+IF(AND(AH706=AL706,AQ706=AU706,AZ706=BD706),1,0)+IF(AND(AI706=AL706,AR706=AU706,BA706=BD706),1,0)+IF(AND(AJ706=AL706,AS706=AU706,BB706=BD706),1,0)+IF(AND(AK706=AL706,AT706=AU706,BC706=BD706),1,0)</f>
        <v>9</v>
      </c>
      <c r="BN706">
        <f t="shared" ref="BN706:BN769" ca="1" si="104">1+SUMPRODUCT(--($AH706:$AP706&gt;AM706))+SUMPRODUCT(--($AH706:$AP706=AM706),--($AQ706:$AY706&gt;AV706))+SUMPRODUCT(--($AH706:$AP706=AM706),--($AQ706:$AY706=AV706),--($AZ706:$BH706&gt;BE706))+IF(AND(AH706=AM706,AQ706=AV706,AZ706=BE706),1,0)+IF(AND(AI706=AM706,AR706=AV706,BA706=BE706),1,0)+IF(AND(AJ706=AM706,AS706=AV706,BB706=BE706),1,0)+IF(AND(AK706=AM706,AT706=AV706,BC706=BE706),1,0)+IF(AND(AL706=AM706,AU706=AV706,BD706=BE706),1,0)</f>
        <v>2</v>
      </c>
      <c r="BO706">
        <f t="shared" ref="BO706:BO769" ca="1" si="105">1+SUMPRODUCT(--($AH706:$AP706&gt;AN706))+SUMPRODUCT(--($AH706:$AP706=AN706),--($AQ706:$AY706&gt;AW706))+SUMPRODUCT(--($AH706:$AP706=AN706),--($AQ706:$AY706=AW706),--($AZ706:$BH706&gt;BF706))+IF(AND(AH706=AN706,AQ706=AW706,AZ706=BF706),1,0)+IF(AND(AI706=AN706,AR706=AW706,BA706=BF706),1,0)+IF(AND(AJ706=AN706,AS706=AW706,BB706=BF706),1,0)+IF(AND(AK706=AN706,AT706=AW706,BC706=BF706),1,0)+IF(AND(AL706=AN706,AU706=AW706,BD706=BF706),1,0)+IF(AND(AM706=AN706,AV706=AW706,BE706=BF706),1,0)</f>
        <v>6</v>
      </c>
      <c r="BP706">
        <f t="shared" ref="BP706:BP769" ca="1" si="106">1+SUMPRODUCT(--($AH706:$AP706&gt;AO706))+SUMPRODUCT(--($AH706:$AP706=AO706),--($AQ706:$AY706&gt;AX706))+SUMPRODUCT(--($AH706:$AP706=AO706),--($AQ706:$AY706=AX706),--($AZ706:$BH706&gt;BG706))+IF(AND(AH706=AO706,AQ706=AX706,AZ706=BG706),1,0)+IF(AND(AI706=AO706,AR706=AX706,BA706=BG706),1,0)+IF(AND(AJ706=AO706,AS706=AX706,BB706=BG706),1,0)+IF(AND(AK706=AO706,AT706=AX706,BC706=BG706),1,0)+IF(AND(AL706=AO706,AU706=AX706,BD706=BG706),1,0)+IF(AND(AM706=AO706,AV706=AX706,BE706=BG706),1,0)+IF(AND(AN706=AO706,AW706=AX706,BF706=BG706),1,0)</f>
        <v>7</v>
      </c>
      <c r="BQ706">
        <f t="shared" ref="BQ706:BQ769" ca="1" si="107">1+SUMPRODUCT(--($AH706:$AP706&gt;AP706))+SUMPRODUCT(--($AH706:$AP706=AP706),--($AQ706:$AY706&gt;AY706))+SUMPRODUCT(--($AH706:$AP706=AP706),--($AQ706:$AY706=AY706),--($AZ706:$BH706&gt;BH706))+IF(AND(AH706=AP706,AQ706=AY706,AZ706=BH706),1,0)+IF(AND(AI706=AP706,AR706=AY706,BA706=BH706),1,0)+IF(AND(AJ706=AP706,AS706=AY706,BB706=BH706),1,0)+IF(AND(AK706=AP706,AT706=AY706,BC706=BH706),1,0)+IF(AND(AL706=AP706,AU706=AY706,BD706=BH706),1,0)+IF(AND(AM706=AP706,AV706=AY706,BE706=BH706),1,0)+IF(AND(AN706=AP706,AW706=AY706,BF706=BH706),1,0)+IF(AND(AO706=AP706,AX706=AY706,BG706=BH706),1,0)</f>
        <v>1</v>
      </c>
    </row>
    <row r="707" spans="1:69" x14ac:dyDescent="0.25">
      <c r="A707">
        <v>706</v>
      </c>
      <c r="B707">
        <f ca="1">IF(AND(ISNUMBER('MPL ID'!$P$25),ISNUMBER('MPL ID'!$Q$25)),0,RANDBETWEEN(1,4))</f>
        <v>0</v>
      </c>
      <c r="C707">
        <f ca="1">IF(AND(ISNUMBER('MPL ID'!$P$26),ISNUMBER('MPL ID'!$Q$26)),0,RANDBETWEEN(1,4))</f>
        <v>0</v>
      </c>
      <c r="D707">
        <f ca="1">IF(AND(ISNUMBER('MPL ID'!$P$28),ISNUMBER('MPL ID'!$Q$28)),0,RANDBETWEEN(1,4))</f>
        <v>0</v>
      </c>
      <c r="E707">
        <f ca="1">IF(AND(ISNUMBER('MPL ID'!$P$29),ISNUMBER('MPL ID'!$Q$29)),0,RANDBETWEEN(1,4))</f>
        <v>0</v>
      </c>
      <c r="F707">
        <f ca="1">IF(AND(ISNUMBER('MPL ID'!$P$30),ISNUMBER('MPL ID'!$Q$30)),0,RANDBETWEEN(1,4))</f>
        <v>0</v>
      </c>
      <c r="G707">
        <f ca="1">IF(AND(ISNUMBER('MPL ID'!$P$31),ISNUMBER('MPL ID'!$Q$31)),0,RANDBETWEEN(1,4))</f>
        <v>0</v>
      </c>
      <c r="H707">
        <f ca="1">IF(AND(ISNUMBER('MPL ID'!$P$32),ISNUMBER('MPL ID'!$Q$32)),0,RANDBETWEEN(1,4))</f>
        <v>0</v>
      </c>
      <c r="I707">
        <f ca="1">IF(AND(ISNUMBER('MPL ID'!$P$33),ISNUMBER('MPL ID'!$Q$33)),0,RANDBETWEEN(1,4))</f>
        <v>0</v>
      </c>
      <c r="J707">
        <f ca="1">IF(AND(ISNUMBER('MPL ID'!$D$36),ISNUMBER('MPL ID'!$E$36)),0,RANDBETWEEN(1,4))</f>
        <v>0</v>
      </c>
      <c r="K707">
        <f ca="1">IF(AND(ISNUMBER('MPL ID'!$D$37),ISNUMBER('MPL ID'!$E$37)),0,RANDBETWEEN(1,4))</f>
        <v>0</v>
      </c>
      <c r="L707">
        <f ca="1">IF(AND(ISNUMBER('MPL ID'!$D$39),ISNUMBER('MPL ID'!$E$39)),0,RANDBETWEEN(1,4))</f>
        <v>0</v>
      </c>
      <c r="M707">
        <f ca="1">IF(AND(ISNUMBER('MPL ID'!$D$40),ISNUMBER('MPL ID'!$E$40)),0,RANDBETWEEN(1,4))</f>
        <v>0</v>
      </c>
      <c r="N707">
        <f ca="1">IF(AND(ISNUMBER('MPL ID'!$D$41),ISNUMBER('MPL ID'!$E$41)),0,RANDBETWEEN(1,4))</f>
        <v>0</v>
      </c>
      <c r="O707">
        <f ca="1">IF(AND(ISNUMBER('MPL ID'!$D$42),ISNUMBER('MPL ID'!$E$42)),0,RANDBETWEEN(1,4))</f>
        <v>0</v>
      </c>
      <c r="P707">
        <f ca="1">IF(AND(ISNUMBER('MPL ID'!$D$43),ISNUMBER('MPL ID'!$E$43)),0,RANDBETWEEN(1,4))</f>
        <v>0</v>
      </c>
      <c r="Q707">
        <f ca="1">IF(AND(ISNUMBER('MPL ID'!$D$44),ISNUMBER('MPL ID'!$E$44)),0,RANDBETWEEN(1,4))</f>
        <v>0</v>
      </c>
      <c r="R707">
        <f ca="1">IF(AND(ISNUMBER('MPL ID'!$J$36),ISNUMBER('MPL ID'!$K$36)),0,RANDBETWEEN(1,4))</f>
        <v>0</v>
      </c>
      <c r="S707">
        <f ca="1">IF(AND(ISNUMBER('MPL ID'!$J$37),ISNUMBER('MPL ID'!$K$37)),0,RANDBETWEEN(1,4))</f>
        <v>0</v>
      </c>
      <c r="T707">
        <f ca="1">IF(AND(ISNUMBER('MPL ID'!$J$39),ISNUMBER('MPL ID'!$K$39)),0,RANDBETWEEN(1,4))</f>
        <v>0</v>
      </c>
      <c r="U707">
        <f ca="1">IF(AND(ISNUMBER('MPL ID'!$J$40),ISNUMBER('MPL ID'!$K$40)),0,RANDBETWEEN(1,4))</f>
        <v>0</v>
      </c>
      <c r="V707">
        <f ca="1">IF(AND(ISNUMBER('MPL ID'!$J$41),ISNUMBER('MPL ID'!$K$41)),0,RANDBETWEEN(1,4))</f>
        <v>0</v>
      </c>
      <c r="W707">
        <f ca="1">IF(AND(ISNUMBER('MPL ID'!$J$42),ISNUMBER('MPL ID'!$K$42)),0,RANDBETWEEN(1,4))</f>
        <v>3</v>
      </c>
      <c r="X707">
        <f ca="1">IF(AND(ISNUMBER('MPL ID'!$J$43),ISNUMBER('MPL ID'!$K$43)),0,RANDBETWEEN(1,4))</f>
        <v>2</v>
      </c>
      <c r="Y707">
        <f ca="1">IF(AND(ISNUMBER('MPL ID'!$J$44),ISNUMBER('MPL ID'!$K$44)),0,RANDBETWEEN(1,4))</f>
        <v>2</v>
      </c>
      <c r="Z707">
        <f ca="1">IF(AND(ISNUMBER('MPL ID'!$P$36),ISNUMBER('MPL ID'!$Q$36)),0,RANDBETWEEN(1,4))</f>
        <v>4</v>
      </c>
      <c r="AA707">
        <f ca="1">IF(AND(ISNUMBER('MPL ID'!$P$37),ISNUMBER('MPL ID'!$Q$37)),0,RANDBETWEEN(1,4))</f>
        <v>3</v>
      </c>
      <c r="AB707">
        <f ca="1">IF(AND(ISNUMBER('MPL ID'!$P$39),ISNUMBER('MPL ID'!$Q$39)),0,RANDBETWEEN(1,4))</f>
        <v>2</v>
      </c>
      <c r="AC707">
        <f ca="1">IF(AND(ISNUMBER('MPL ID'!$P$40),ISNUMBER('MPL ID'!$Q$40)),0,RANDBETWEEN(1,4))</f>
        <v>1</v>
      </c>
      <c r="AD707">
        <f ca="1">IF(AND(ISNUMBER('MPL ID'!$P$41),ISNUMBER('MPL ID'!$Q$41)),0,RANDBETWEEN(1,4))</f>
        <v>2</v>
      </c>
      <c r="AE707">
        <f ca="1">IF(AND(ISNUMBER('MPL ID'!$P$42),ISNUMBER('MPL ID'!$Q$42)),0,RANDBETWEEN(1,4))</f>
        <v>3</v>
      </c>
      <c r="AF707">
        <f ca="1">IF(AND(ISNUMBER('MPL ID'!$P$43),ISNUMBER('MPL ID'!$Q$43)),0,RANDBETWEEN(1,4))</f>
        <v>4</v>
      </c>
      <c r="AG707">
        <f ca="1">IF(AND(ISNUMBER('MPL ID'!$P$44),ISNUMBER('MPL ID'!$Q$44)),0,RANDBETWEEN(1,4))</f>
        <v>2</v>
      </c>
      <c r="AH707">
        <f ca="1">'MPL ID'!$BG$1+SUMPRODUCT(($B$1003:$AG$1003='MPL ID'!$BF$1)*(($B707:$AG707=1)+($B707:$AG707=2)))+SUMPRODUCT(($B$1004:$AG$1004='MPL ID'!$BF$1)*(($B707:$AG707=3)+($B707:$AG707=4)))</f>
        <v>11</v>
      </c>
      <c r="AI707">
        <f ca="1">'MPL ID'!$BG$2+SUMPRODUCT(($B$1003:$AG$1003='MPL ID'!$BF$2)*(($B707:$AG707=1)+($B707:$AG707=2)))+SUMPRODUCT(($B$1004:$AG$1004='MPL ID'!$BF$2)*(($B707:$AG707=3)+($B707:$AG707=4)))</f>
        <v>9</v>
      </c>
      <c r="AJ707">
        <f ca="1">'MPL ID'!$BG$3+SUMPRODUCT(($B$1003:$AG$1003='MPL ID'!$BF$3)*(($B707:$AG707=1)+($B707:$AG707=2)))+SUMPRODUCT(($B$1004:$AG$1004='MPL ID'!$BF$3)*(($B707:$AG707=3)+($B707:$AG707=4)))</f>
        <v>6</v>
      </c>
      <c r="AK707">
        <f ca="1">'MPL ID'!$BG$4+SUMPRODUCT(($B$1003:$AG$1003='MPL ID'!$BF$4)*(($B707:$AG707=1)+($B707:$AG707=2)))+SUMPRODUCT(($B$1004:$AG$1004='MPL ID'!$BF$4)*(($B707:$AG707=3)+($B707:$AG707=4)))</f>
        <v>7</v>
      </c>
      <c r="AL707">
        <f ca="1">'MPL ID'!$BG$5+SUMPRODUCT(($B$1003:$AG$1003='MPL ID'!$BF$5)*(($B707:$AG707=1)+($B707:$AG707=2)))+SUMPRODUCT(($B$1004:$AG$1004='MPL ID'!$BF$5)*(($B707:$AG707=3)+($B707:$AG707=4)))</f>
        <v>4</v>
      </c>
      <c r="AM707">
        <f ca="1">'MPL ID'!$BG$6+SUMPRODUCT(($B$1003:$AG$1003='MPL ID'!$BF$6)*(($B707:$AG707=1)+($B707:$AG707=2)))+SUMPRODUCT(($B$1004:$AG$1004='MPL ID'!$BF$6)*(($B707:$AG707=3)+($B707:$AG707=4)))</f>
        <v>11</v>
      </c>
      <c r="AN707">
        <f ca="1">'MPL ID'!$BG$7+SUMPRODUCT(($B$1003:$AG$1003='MPL ID'!$BF$7)*(($B707:$AG707=1)+($B707:$AG707=2)))+SUMPRODUCT(($B$1004:$AG$1004='MPL ID'!$BF$7)*(($B707:$AG707=3)+($B707:$AG707=4)))</f>
        <v>7</v>
      </c>
      <c r="AO707">
        <f ca="1">'MPL ID'!$BG$8+SUMPRODUCT(($B$1003:$AG$1003='MPL ID'!$BF$8)*(($B707:$AG707=1)+($B707:$AG707=2)))+SUMPRODUCT(($B$1004:$AG$1004='MPL ID'!$BF$8)*(($B707:$AG707=3)+($B707:$AG707=4)))</f>
        <v>6</v>
      </c>
      <c r="AP707">
        <f ca="1">'MPL ID'!$BG$9+SUMPRODUCT(($B$1003:$AG$1003='MPL ID'!$BF$9)*(($B707:$AG707=1)+($B707:$AG707=2)))+SUMPRODUCT(($B$1004:$AG$1004='MPL ID'!$BF$9)*(($B707:$AG707=3)+($B707:$AG707=4)))</f>
        <v>11</v>
      </c>
      <c r="AQ707">
        <f ca="1">'MPL ID'!$BH$1+SUMPRODUCT(($B$1003:$AG$1003='MPL ID'!$BF$1)*(2*($B707:$AG707=1)+($B707:$AG707=2)-2*($B707:$AG707=3)-($B707:$AG707=4)))-SUMPRODUCT(($B$1004:$AG$1004='MPL ID'!$BF$1)*(2*($B707:$AG707=1)+($B707:$AG707=2)-2*($B707:$AG707=3)-($B707:$AG707=4)))</f>
        <v>13</v>
      </c>
      <c r="AR707">
        <f ca="1">'MPL ID'!$BH$2+SUMPRODUCT(($B$1003:$AG$1003='MPL ID'!$BF$2)*(2*($B707:$AG707=1)+($B707:$AG707=2)-2*($B707:$AG707=3)-($B707:$AG707=4)))-SUMPRODUCT(($B$1004:$AG$1004='MPL ID'!$BF$2)*(2*($B707:$AG707=1)+($B707:$AG707=2)-2*($B707:$AG707=3)-($B707:$AG707=4)))</f>
        <v>0</v>
      </c>
      <c r="AS707">
        <f ca="1">'MPL ID'!$BH$3+SUMPRODUCT(($B$1003:$AG$1003='MPL ID'!$BF$3)*(2*($B707:$AG707=1)+($B707:$AG707=2)-2*($B707:$AG707=3)-($B707:$AG707=4)))-SUMPRODUCT(($B$1004:$AG$1004='MPL ID'!$BF$3)*(2*($B707:$AG707=1)+($B707:$AG707=2)-2*($B707:$AG707=3)-($B707:$AG707=4)))</f>
        <v>-8</v>
      </c>
      <c r="AT707">
        <f ca="1">'MPL ID'!$BH$4+SUMPRODUCT(($B$1003:$AG$1003='MPL ID'!$BF$4)*(2*($B707:$AG707=1)+($B707:$AG707=2)-2*($B707:$AG707=3)-($B707:$AG707=4)))-SUMPRODUCT(($B$1004:$AG$1004='MPL ID'!$BF$4)*(2*($B707:$AG707=1)+($B707:$AG707=2)-2*($B707:$AG707=3)-($B707:$AG707=4)))</f>
        <v>-6</v>
      </c>
      <c r="AU707">
        <f ca="1">'MPL ID'!$BH$5+SUMPRODUCT(($B$1003:$AG$1003='MPL ID'!$BF$5)*(2*($B707:$AG707=1)+($B707:$AG707=2)-2*($B707:$AG707=3)-($B707:$AG707=4)))-SUMPRODUCT(($B$1004:$AG$1004='MPL ID'!$BF$5)*(2*($B707:$AG707=1)+($B707:$AG707=2)-2*($B707:$AG707=3)-($B707:$AG707=4)))</f>
        <v>-13</v>
      </c>
      <c r="AV707">
        <f ca="1">'MPL ID'!$BH$6+SUMPRODUCT(($B$1003:$AG$1003='MPL ID'!$BF$6)*(2*($B707:$AG707=1)+($B707:$AG707=2)-2*($B707:$AG707=3)-($B707:$AG707=4)))-SUMPRODUCT(($B$1004:$AG$1004='MPL ID'!$BF$6)*(2*($B707:$AG707=1)+($B707:$AG707=2)-2*($B707:$AG707=3)-($B707:$AG707=4)))</f>
        <v>12</v>
      </c>
      <c r="AW707">
        <f ca="1">'MPL ID'!$BH$7+SUMPRODUCT(($B$1003:$AG$1003='MPL ID'!$BF$7)*(2*($B707:$AG707=1)+($B707:$AG707=2)-2*($B707:$AG707=3)-($B707:$AG707=4)))-SUMPRODUCT(($B$1004:$AG$1004='MPL ID'!$BF$7)*(2*($B707:$AG707=1)+($B707:$AG707=2)-2*($B707:$AG707=3)-($B707:$AG707=4)))</f>
        <v>-1</v>
      </c>
      <c r="AX707">
        <f ca="1">'MPL ID'!$BH$8+SUMPRODUCT(($B$1003:$AG$1003='MPL ID'!$BF$8)*(2*($B707:$AG707=1)+($B707:$AG707=2)-2*($B707:$AG707=3)-($B707:$AG707=4)))-SUMPRODUCT(($B$1004:$AG$1004='MPL ID'!$BF$8)*(2*($B707:$AG707=1)+($B707:$AG707=2)-2*($B707:$AG707=3)-($B707:$AG707=4)))</f>
        <v>-9</v>
      </c>
      <c r="AY707">
        <f ca="1">'MPL ID'!$BH$9+SUMPRODUCT(($B$1003:$AG$1003='MPL ID'!$BF$9)*(2*($B707:$AG707=1)+($B707:$AG707=2)-2*($B707:$AG707=3)-($B707:$AG707=4)))-SUMPRODUCT(($B$1004:$AG$1004='MPL ID'!$BF$9)*(2*($B707:$AG707=1)+($B707:$AG707=2)-2*($B707:$AG707=3)-($B707:$AG707=4)))</f>
        <v>12</v>
      </c>
      <c r="AZ707">
        <f ca="1">SUMPRODUCT(--($AH707:$AP707=AH707),--($AQ707:$AY707=AQ707),'MPL ID'!$BG$13:$BO$13)+IF(AND($E707&gt;=3,$E707&lt;=4,AO707=AH707,AX707=AQ707),1,0)+IF(AND($G707&gt;=1,$G707&lt;=2,AJ707=AH707,AS707=AQ707),1,0)+IF(AND($L707&gt;=1,$L707&lt;=2,AM707=AH707,AV707=AQ707),1,0)+IF(AND($O707&gt;=1,$O707&lt;=2,AP707=AH707,AY707=AQ707),1,0)+IF(AND($R707&gt;=1,$R707&lt;=2,AI707=AH707,AR707=AQ707),1,0)+IF(AND($AA707&gt;=3,$AA707&lt;=4,AL707=AH707,AU707=AQ707),1,0)+IF(AND($AE707&gt;=3,$AE707&lt;=4,AK707=AH707,AT707=AQ707),1,0)</f>
        <v>0</v>
      </c>
      <c r="BA707">
        <f ca="1">SUMPRODUCT(--($AH707:$AP707=AI707),--($AQ707:$AY707=AR707),'MPL ID'!$BG$14:$BO$14)+IF(AND($F707&gt;=1,$F707&lt;=2,AP707=AI707,AY707=AR707),1,0)+IF(AND($H707&gt;=1,$H707&lt;=2,AN707=AI707,AW707=AR707),1,0)+IF(AND($J707&gt;=3,$J707&lt;=4,AL707=AI707,AU707=AR707),1,0)+IF(AND($M707&gt;=1,$M707&lt;=2,AO707=AI707,AX707=AR707),1,0)+IF(AND($R707&gt;=3,$R707&lt;=4,AH707=AI707,AQ707=AR707),1,0)+IF(AND($Y707&gt;=3,$Y707&lt;=4,AJ707=AI707,AS707=AR707),1,0)+IF(AND($AC707&gt;=1,$AC707&lt;=2,AK707=AI707,AT707=AR707),1,0)+IF(AND($AF707&gt;=3,$AF707&lt;=4,AM707=AI707,AV707=AR707),1,0)</f>
        <v>0</v>
      </c>
      <c r="BB707">
        <f ca="1">SUMPRODUCT(--($AH707:$AP707=AJ707),--($AQ707:$AY707=AS707),'MPL ID'!$BG$15:$BO$15)+IF(AND($C707&gt;=1,$C707&lt;=2,AK707=AJ707,AT707=AS707),1,0)+IF(AND($G707&gt;=3,$G707&lt;=4,AH707=AJ707,AQ707=AS707),1,0)+IF(AND($K707&gt;=1,$K707&lt;=2,AP707=AJ707,AY707=AS707),1,0)+IF(AND($N707&gt;=3,$N707&lt;=4,AL707=AJ707,AU707=AS707),1,0)+IF(AND($V707&gt;=1,$V707&lt;=2,AM707=AJ707,AV707=AS707),1,0)+IF(AND($Y707&gt;=1,$Y707&lt;=2,AI707=AJ707,AR707=AS707),1,0)+IF(AND($AB707&gt;=3,$AB707&lt;=4,AN707=AJ707,AW707=AS707),1,0)</f>
        <v>0</v>
      </c>
      <c r="BC707">
        <f ca="1">SUMPRODUCT(--($AH707:$AP707=AK707),--($AQ707:$AY707=AT707),'MPL ID'!$BG$16:$BO$16)+IF(AND($C707&gt;=3,$C707&lt;=4,AJ707=AK707,AS707=AT707),1,0)+IF(AND($I707&gt;=1,$I707&lt;=2,AP707=AK707,AY707=AT707),1,0)+IF(AND($P707&gt;=3,$P707&lt;=4,AO707=AK707,AX707=AT707),1,0)+IF(AND($T707&gt;=1,$T707&lt;=2,AN707=AK707,AW707=AT707),1,0)+IF(AND($W707&gt;=1,$W707&lt;=2,AL707=AK707,AU707=AT707),1,0)+IF(AND($AC707&gt;=3,$AC707&lt;=4,AI707=AK707,AR707=AT707),1,0)+IF(AND($AE707&gt;=1,$AE707&lt;=2,AH707=AK707,AQ707=AT707),1,0)</f>
        <v>0</v>
      </c>
      <c r="BD707">
        <f ca="1">SUMPRODUCT(--($AH707:$AP707=AL707),--($AQ707:$AY707=AU707),'MPL ID'!$BG$17:$BO$17)+IF(AND($B707&gt;=3,$B707&lt;=4,AN707=AL707,AW707=AU707),1,0)+IF(AND($D707&gt;=1,$D707&lt;=2,AM707=AL707,AV707=AU707),1,0)+IF(AND($J707&gt;=1,$J707&lt;=2,AI707=AL707,AR707=AU707),1,0)+IF(AND($N707&gt;=1,$N707&lt;=2,AJ707=AL707,AS707=AU707),1,0)+IF(AND($W707&gt;=3,$W707&lt;=4,AK707=AL707,AT707=AU707),1,0)+IF(AND($AA707&gt;=1,$AA707&lt;=2,AH707=AL707,AQ707=AU707),1,0)+IF(AND($AD707&gt;=3,$AD707&lt;=4,AO707=AL707,AX707=AU707),1,0)</f>
        <v>0</v>
      </c>
      <c r="BE707">
        <f ca="1">SUMPRODUCT(--($AH707:$AP707=AM707),--($AQ707:$AY707=AV707),'MPL ID'!$BG$18:$BO$18)+IF(AND($D707&gt;=3,$D707&lt;=4,AL707=AM707,AU707=AV707),1,0)+IF(AND($L707&gt;=3,$L707&lt;=4,AH707=AM707,AQ707=AV707),1,0)+IF(AND($Q707&gt;=3,$Q707&lt;=4,AN707=AM707,AW707=AV707),1,0)+IF(AND($S707&gt;=1,$S707&lt;=2,AP707=AM707,AY707=AV707),1,0)+IF(AND($V707&gt;=3,$V707&lt;=4,AJ707=AM707,AS707=AV707),1,0)+IF(AND($Z707&gt;=1,$Z707&lt;=2,AO707=AM707,AX707=AV707),1,0)+IF(AND($AF707&gt;=1,$AF707&lt;=2,AI707=AM707,AR707=AV707),1,0)</f>
        <v>2</v>
      </c>
      <c r="BF707">
        <f ca="1">SUMPRODUCT(--($AH707:$AP707=AN707),--($AQ707:$AY707=AW707),'MPL ID'!$BG$19:$BO$19)+IF(AND($B707&gt;=1,$B707&lt;=2,AL707=AN707,AU707=AW707),1,0)+IF(AND($H707&gt;=3,$H707&lt;=4,AI707=AN707,AR707=AW707),1,0)+IF(AND($Q707&gt;=1,$Q707&lt;=2,AM707=AN707,AV707=AW707),1,0)+IF(AND($T707&gt;=3,$T707&lt;=4,AK707=AN707,AT707=AW707),1,0)+IF(AND($X707&gt;=3,$X707&lt;=4,AO707=AN707,AX707=AW707),1,0)+IF(AND($AB707&gt;=1,$AB707&lt;=2,AJ707=AN707,AS707=AW707),1,0)+IF(AND($AG707&gt;=1,$AG707&lt;=2,AP707=AN707,AY707=AW707),1,0)</f>
        <v>0</v>
      </c>
      <c r="BG707">
        <f ca="1">SUMPRODUCT(--($AH707:$AP707=AO707),--($AQ707:$AY707=AX707),'MPL ID'!$BG$20:$BO$20)+IF(AND($E707&gt;=1,$E707&lt;=2,AH707=AO707,AQ707=AX707),1,0)+IF(AND($M707&gt;=3,$M707&lt;=4,AI707=AO707,AR707=AX707),1,0)+IF(AND($P707&gt;=1,$P707&lt;=2,AK707=AO707,AT707=AX707),1,0)+IF(AND($U707&gt;=1,$U707&lt;=2,AP707=AO707,AY707=AX707),1,0)+IF(AND($X707&gt;=1,$X707&lt;=2,AN707=AO707,AW707=AX707),1,0)+IF(AND($Z707&gt;=3,$Z707&lt;=4,AM707=AO707,AV707=AX707),1,0)+IF(AND($AD707&gt;=1,$AD707&lt;=2,AL707=AO707,AU707=AX707),1,0)</f>
        <v>0</v>
      </c>
      <c r="BH707">
        <f ca="1">SUMPRODUCT(--($AH707:$AP707=AP707),--($AQ707:$AY707=AY707),'MPL ID'!$BG$21:$BO$21)+IF(AND($F707&gt;=3,$F707&lt;=4,AI707=AP707,AR707=AY707),1,0)+IF(AND($I707&gt;=3,$I707&lt;=4,AK707=AP707,AT707=AY707),1,0)+IF(AND($K707&gt;=3,$K707&lt;=4,AJ707=AP707,AS707=AY707),1,0)+IF(AND($O707&gt;=3,$O707&lt;=4,AH707=AP707,AQ707=AY707),1,0)+IF(AND($S707&gt;=3,$S707&lt;=4,AM707=AP707,AV707=AY707),1,0)+IF(AND($U707&gt;=3,$U707&lt;=4,AO707=AP707,AX707=AY707),1,0)+IF(AND($AG707&gt;=3,$AG707&lt;=4,AN707=AP707,AW707=AY707),1,0)</f>
        <v>0</v>
      </c>
      <c r="BI707">
        <f t="shared" ca="1" si="99"/>
        <v>1</v>
      </c>
      <c r="BJ707">
        <f t="shared" ca="1" si="100"/>
        <v>4</v>
      </c>
      <c r="BK707">
        <f t="shared" ca="1" si="101"/>
        <v>7</v>
      </c>
      <c r="BL707">
        <f t="shared" ca="1" si="102"/>
        <v>6</v>
      </c>
      <c r="BM707">
        <f t="shared" ca="1" si="103"/>
        <v>9</v>
      </c>
      <c r="BN707">
        <f t="shared" ca="1" si="104"/>
        <v>2</v>
      </c>
      <c r="BO707">
        <f t="shared" ca="1" si="105"/>
        <v>5</v>
      </c>
      <c r="BP707">
        <f t="shared" ca="1" si="106"/>
        <v>8</v>
      </c>
      <c r="BQ707">
        <f t="shared" ca="1" si="107"/>
        <v>3</v>
      </c>
    </row>
    <row r="708" spans="1:69" x14ac:dyDescent="0.25">
      <c r="A708">
        <v>707</v>
      </c>
      <c r="B708">
        <f ca="1">IF(AND(ISNUMBER('MPL ID'!$P$25),ISNUMBER('MPL ID'!$Q$25)),0,RANDBETWEEN(1,4))</f>
        <v>0</v>
      </c>
      <c r="C708">
        <f ca="1">IF(AND(ISNUMBER('MPL ID'!$P$26),ISNUMBER('MPL ID'!$Q$26)),0,RANDBETWEEN(1,4))</f>
        <v>0</v>
      </c>
      <c r="D708">
        <f ca="1">IF(AND(ISNUMBER('MPL ID'!$P$28),ISNUMBER('MPL ID'!$Q$28)),0,RANDBETWEEN(1,4))</f>
        <v>0</v>
      </c>
      <c r="E708">
        <f ca="1">IF(AND(ISNUMBER('MPL ID'!$P$29),ISNUMBER('MPL ID'!$Q$29)),0,RANDBETWEEN(1,4))</f>
        <v>0</v>
      </c>
      <c r="F708">
        <f ca="1">IF(AND(ISNUMBER('MPL ID'!$P$30),ISNUMBER('MPL ID'!$Q$30)),0,RANDBETWEEN(1,4))</f>
        <v>0</v>
      </c>
      <c r="G708">
        <f ca="1">IF(AND(ISNUMBER('MPL ID'!$P$31),ISNUMBER('MPL ID'!$Q$31)),0,RANDBETWEEN(1,4))</f>
        <v>0</v>
      </c>
      <c r="H708">
        <f ca="1">IF(AND(ISNUMBER('MPL ID'!$P$32),ISNUMBER('MPL ID'!$Q$32)),0,RANDBETWEEN(1,4))</f>
        <v>0</v>
      </c>
      <c r="I708">
        <f ca="1">IF(AND(ISNUMBER('MPL ID'!$P$33),ISNUMBER('MPL ID'!$Q$33)),0,RANDBETWEEN(1,4))</f>
        <v>0</v>
      </c>
      <c r="J708">
        <f ca="1">IF(AND(ISNUMBER('MPL ID'!$D$36),ISNUMBER('MPL ID'!$E$36)),0,RANDBETWEEN(1,4))</f>
        <v>0</v>
      </c>
      <c r="K708">
        <f ca="1">IF(AND(ISNUMBER('MPL ID'!$D$37),ISNUMBER('MPL ID'!$E$37)),0,RANDBETWEEN(1,4))</f>
        <v>0</v>
      </c>
      <c r="L708">
        <f ca="1">IF(AND(ISNUMBER('MPL ID'!$D$39),ISNUMBER('MPL ID'!$E$39)),0,RANDBETWEEN(1,4))</f>
        <v>0</v>
      </c>
      <c r="M708">
        <f ca="1">IF(AND(ISNUMBER('MPL ID'!$D$40),ISNUMBER('MPL ID'!$E$40)),0,RANDBETWEEN(1,4))</f>
        <v>0</v>
      </c>
      <c r="N708">
        <f ca="1">IF(AND(ISNUMBER('MPL ID'!$D$41),ISNUMBER('MPL ID'!$E$41)),0,RANDBETWEEN(1,4))</f>
        <v>0</v>
      </c>
      <c r="O708">
        <f ca="1">IF(AND(ISNUMBER('MPL ID'!$D$42),ISNUMBER('MPL ID'!$E$42)),0,RANDBETWEEN(1,4))</f>
        <v>0</v>
      </c>
      <c r="P708">
        <f ca="1">IF(AND(ISNUMBER('MPL ID'!$D$43),ISNUMBER('MPL ID'!$E$43)),0,RANDBETWEEN(1,4))</f>
        <v>0</v>
      </c>
      <c r="Q708">
        <f ca="1">IF(AND(ISNUMBER('MPL ID'!$D$44),ISNUMBER('MPL ID'!$E$44)),0,RANDBETWEEN(1,4))</f>
        <v>0</v>
      </c>
      <c r="R708">
        <f ca="1">IF(AND(ISNUMBER('MPL ID'!$J$36),ISNUMBER('MPL ID'!$K$36)),0,RANDBETWEEN(1,4))</f>
        <v>0</v>
      </c>
      <c r="S708">
        <f ca="1">IF(AND(ISNUMBER('MPL ID'!$J$37),ISNUMBER('MPL ID'!$K$37)),0,RANDBETWEEN(1,4))</f>
        <v>0</v>
      </c>
      <c r="T708">
        <f ca="1">IF(AND(ISNUMBER('MPL ID'!$J$39),ISNUMBER('MPL ID'!$K$39)),0,RANDBETWEEN(1,4))</f>
        <v>0</v>
      </c>
      <c r="U708">
        <f ca="1">IF(AND(ISNUMBER('MPL ID'!$J$40),ISNUMBER('MPL ID'!$K$40)),0,RANDBETWEEN(1,4))</f>
        <v>0</v>
      </c>
      <c r="V708">
        <f ca="1">IF(AND(ISNUMBER('MPL ID'!$J$41),ISNUMBER('MPL ID'!$K$41)),0,RANDBETWEEN(1,4))</f>
        <v>0</v>
      </c>
      <c r="W708">
        <f ca="1">IF(AND(ISNUMBER('MPL ID'!$J$42),ISNUMBER('MPL ID'!$K$42)),0,RANDBETWEEN(1,4))</f>
        <v>1</v>
      </c>
      <c r="X708">
        <f ca="1">IF(AND(ISNUMBER('MPL ID'!$J$43),ISNUMBER('MPL ID'!$K$43)),0,RANDBETWEEN(1,4))</f>
        <v>4</v>
      </c>
      <c r="Y708">
        <f ca="1">IF(AND(ISNUMBER('MPL ID'!$J$44),ISNUMBER('MPL ID'!$K$44)),0,RANDBETWEEN(1,4))</f>
        <v>2</v>
      </c>
      <c r="Z708">
        <f ca="1">IF(AND(ISNUMBER('MPL ID'!$P$36),ISNUMBER('MPL ID'!$Q$36)),0,RANDBETWEEN(1,4))</f>
        <v>4</v>
      </c>
      <c r="AA708">
        <f ca="1">IF(AND(ISNUMBER('MPL ID'!$P$37),ISNUMBER('MPL ID'!$Q$37)),0,RANDBETWEEN(1,4))</f>
        <v>1</v>
      </c>
      <c r="AB708">
        <f ca="1">IF(AND(ISNUMBER('MPL ID'!$P$39),ISNUMBER('MPL ID'!$Q$39)),0,RANDBETWEEN(1,4))</f>
        <v>3</v>
      </c>
      <c r="AC708">
        <f ca="1">IF(AND(ISNUMBER('MPL ID'!$P$40),ISNUMBER('MPL ID'!$Q$40)),0,RANDBETWEEN(1,4))</f>
        <v>2</v>
      </c>
      <c r="AD708">
        <f ca="1">IF(AND(ISNUMBER('MPL ID'!$P$41),ISNUMBER('MPL ID'!$Q$41)),0,RANDBETWEEN(1,4))</f>
        <v>4</v>
      </c>
      <c r="AE708">
        <f ca="1">IF(AND(ISNUMBER('MPL ID'!$P$42),ISNUMBER('MPL ID'!$Q$42)),0,RANDBETWEEN(1,4))</f>
        <v>1</v>
      </c>
      <c r="AF708">
        <f ca="1">IF(AND(ISNUMBER('MPL ID'!$P$43),ISNUMBER('MPL ID'!$Q$43)),0,RANDBETWEEN(1,4))</f>
        <v>2</v>
      </c>
      <c r="AG708">
        <f ca="1">IF(AND(ISNUMBER('MPL ID'!$P$44),ISNUMBER('MPL ID'!$Q$44)),0,RANDBETWEEN(1,4))</f>
        <v>3</v>
      </c>
      <c r="AH708">
        <f ca="1">'MPL ID'!$BG$1+SUMPRODUCT(($B$1003:$AG$1003='MPL ID'!$BF$1)*(($B708:$AG708=1)+($B708:$AG708=2)))+SUMPRODUCT(($B$1004:$AG$1004='MPL ID'!$BF$1)*(($B708:$AG708=3)+($B708:$AG708=4)))</f>
        <v>9</v>
      </c>
      <c r="AI708">
        <f ca="1">'MPL ID'!$BG$2+SUMPRODUCT(($B$1003:$AG$1003='MPL ID'!$BF$2)*(($B708:$AG708=1)+($B708:$AG708=2)))+SUMPRODUCT(($B$1004:$AG$1004='MPL ID'!$BF$2)*(($B708:$AG708=3)+($B708:$AG708=4)))</f>
        <v>8</v>
      </c>
      <c r="AJ708">
        <f ca="1">'MPL ID'!$BG$3+SUMPRODUCT(($B$1003:$AG$1003='MPL ID'!$BF$3)*(($B708:$AG708=1)+($B708:$AG708=2)))+SUMPRODUCT(($B$1004:$AG$1004='MPL ID'!$BF$3)*(($B708:$AG708=3)+($B708:$AG708=4)))</f>
        <v>7</v>
      </c>
      <c r="AK708">
        <f ca="1">'MPL ID'!$BG$4+SUMPRODUCT(($B$1003:$AG$1003='MPL ID'!$BF$4)*(($B708:$AG708=1)+($B708:$AG708=2)))+SUMPRODUCT(($B$1004:$AG$1004='MPL ID'!$BF$4)*(($B708:$AG708=3)+($B708:$AG708=4)))</f>
        <v>9</v>
      </c>
      <c r="AL708">
        <f ca="1">'MPL ID'!$BG$5+SUMPRODUCT(($B$1003:$AG$1003='MPL ID'!$BF$5)*(($B708:$AG708=1)+($B708:$AG708=2)))+SUMPRODUCT(($B$1004:$AG$1004='MPL ID'!$BF$5)*(($B708:$AG708=3)+($B708:$AG708=4)))</f>
        <v>5</v>
      </c>
      <c r="AM708">
        <f ca="1">'MPL ID'!$BG$6+SUMPRODUCT(($B$1003:$AG$1003='MPL ID'!$BF$6)*(($B708:$AG708=1)+($B708:$AG708=2)))+SUMPRODUCT(($B$1004:$AG$1004='MPL ID'!$BF$6)*(($B708:$AG708=3)+($B708:$AG708=4)))</f>
        <v>12</v>
      </c>
      <c r="AN708">
        <f ca="1">'MPL ID'!$BG$7+SUMPRODUCT(($B$1003:$AG$1003='MPL ID'!$BF$7)*(($B708:$AG708=1)+($B708:$AG708=2)))+SUMPRODUCT(($B$1004:$AG$1004='MPL ID'!$BF$7)*(($B708:$AG708=3)+($B708:$AG708=4)))</f>
        <v>6</v>
      </c>
      <c r="AO708">
        <f ca="1">'MPL ID'!$BG$8+SUMPRODUCT(($B$1003:$AG$1003='MPL ID'!$BF$8)*(($B708:$AG708=1)+($B708:$AG708=2)))+SUMPRODUCT(($B$1004:$AG$1004='MPL ID'!$BF$8)*(($B708:$AG708=3)+($B708:$AG708=4)))</f>
        <v>4</v>
      </c>
      <c r="AP708">
        <f ca="1">'MPL ID'!$BG$9+SUMPRODUCT(($B$1003:$AG$1003='MPL ID'!$BF$9)*(($B708:$AG708=1)+($B708:$AG708=2)))+SUMPRODUCT(($B$1004:$AG$1004='MPL ID'!$BF$9)*(($B708:$AG708=3)+($B708:$AG708=4)))</f>
        <v>12</v>
      </c>
      <c r="AQ708">
        <f ca="1">'MPL ID'!$BH$1+SUMPRODUCT(($B$1003:$AG$1003='MPL ID'!$BF$1)*(2*($B708:$AG708=1)+($B708:$AG708=2)-2*($B708:$AG708=3)-($B708:$AG708=4)))-SUMPRODUCT(($B$1004:$AG$1004='MPL ID'!$BF$1)*(2*($B708:$AG708=1)+($B708:$AG708=2)-2*($B708:$AG708=3)-($B708:$AG708=4)))</f>
        <v>5</v>
      </c>
      <c r="AR708">
        <f ca="1">'MPL ID'!$BH$2+SUMPRODUCT(($B$1003:$AG$1003='MPL ID'!$BF$2)*(2*($B708:$AG708=1)+($B708:$AG708=2)-2*($B708:$AG708=3)-($B708:$AG708=4)))-SUMPRODUCT(($B$1004:$AG$1004='MPL ID'!$BF$2)*(2*($B708:$AG708=1)+($B708:$AG708=2)-2*($B708:$AG708=3)-($B708:$AG708=4)))</f>
        <v>-3</v>
      </c>
      <c r="AS708">
        <f ca="1">'MPL ID'!$BH$3+SUMPRODUCT(($B$1003:$AG$1003='MPL ID'!$BF$3)*(2*($B708:$AG708=1)+($B708:$AG708=2)-2*($B708:$AG708=3)-($B708:$AG708=4)))-SUMPRODUCT(($B$1004:$AG$1004='MPL ID'!$BF$3)*(2*($B708:$AG708=1)+($B708:$AG708=2)-2*($B708:$AG708=3)-($B708:$AG708=4)))</f>
        <v>-5</v>
      </c>
      <c r="AT708">
        <f ca="1">'MPL ID'!$BH$4+SUMPRODUCT(($B$1003:$AG$1003='MPL ID'!$BF$4)*(2*($B708:$AG708=1)+($B708:$AG708=2)-2*($B708:$AG708=3)-($B708:$AG708=4)))-SUMPRODUCT(($B$1004:$AG$1004='MPL ID'!$BF$4)*(2*($B708:$AG708=1)+($B708:$AG708=2)-2*($B708:$AG708=3)-($B708:$AG708=4)))</f>
        <v>3</v>
      </c>
      <c r="AU708">
        <f ca="1">'MPL ID'!$BH$5+SUMPRODUCT(($B$1003:$AG$1003='MPL ID'!$BF$5)*(2*($B708:$AG708=1)+($B708:$AG708=2)-2*($B708:$AG708=3)-($B708:$AG708=4)))-SUMPRODUCT(($B$1004:$AG$1004='MPL ID'!$BF$5)*(2*($B708:$AG708=1)+($B708:$AG708=2)-2*($B708:$AG708=3)-($B708:$AG708=4)))</f>
        <v>-11</v>
      </c>
      <c r="AV708">
        <f ca="1">'MPL ID'!$BH$6+SUMPRODUCT(($B$1003:$AG$1003='MPL ID'!$BF$6)*(2*($B708:$AG708=1)+($B708:$AG708=2)-2*($B708:$AG708=3)-($B708:$AG708=4)))-SUMPRODUCT(($B$1004:$AG$1004='MPL ID'!$BF$6)*(2*($B708:$AG708=1)+($B708:$AG708=2)-2*($B708:$AG708=3)-($B708:$AG708=4)))</f>
        <v>14</v>
      </c>
      <c r="AW708">
        <f ca="1">'MPL ID'!$BH$7+SUMPRODUCT(($B$1003:$AG$1003='MPL ID'!$BF$7)*(2*($B708:$AG708=1)+($B708:$AG708=2)-2*($B708:$AG708=3)-($B708:$AG708=4)))-SUMPRODUCT(($B$1004:$AG$1004='MPL ID'!$BF$7)*(2*($B708:$AG708=1)+($B708:$AG708=2)-2*($B708:$AG708=3)-($B708:$AG708=4)))</f>
        <v>-5</v>
      </c>
      <c r="AX708">
        <f ca="1">'MPL ID'!$BH$8+SUMPRODUCT(($B$1003:$AG$1003='MPL ID'!$BF$8)*(2*($B708:$AG708=1)+($B708:$AG708=2)-2*($B708:$AG708=3)-($B708:$AG708=4)))-SUMPRODUCT(($B$1004:$AG$1004='MPL ID'!$BF$8)*(2*($B708:$AG708=1)+($B708:$AG708=2)-2*($B708:$AG708=3)-($B708:$AG708=4)))</f>
        <v>-13</v>
      </c>
      <c r="AY708">
        <f ca="1">'MPL ID'!$BH$9+SUMPRODUCT(($B$1003:$AG$1003='MPL ID'!$BF$9)*(2*($B708:$AG708=1)+($B708:$AG708=2)-2*($B708:$AG708=3)-($B708:$AG708=4)))-SUMPRODUCT(($B$1004:$AG$1004='MPL ID'!$BF$9)*(2*($B708:$AG708=1)+($B708:$AG708=2)-2*($B708:$AG708=3)-($B708:$AG708=4)))</f>
        <v>15</v>
      </c>
      <c r="AZ708">
        <f ca="1">SUMPRODUCT(--($AH708:$AP708=AH708),--($AQ708:$AY708=AQ708),'MPL ID'!$BG$13:$BO$13)+IF(AND($E708&gt;=3,$E708&lt;=4,AO708=AH708,AX708=AQ708),1,0)+IF(AND($G708&gt;=1,$G708&lt;=2,AJ708=AH708,AS708=AQ708),1,0)+IF(AND($L708&gt;=1,$L708&lt;=2,AM708=AH708,AV708=AQ708),1,0)+IF(AND($O708&gt;=1,$O708&lt;=2,AP708=AH708,AY708=AQ708),1,0)+IF(AND($R708&gt;=1,$R708&lt;=2,AI708=AH708,AR708=AQ708),1,0)+IF(AND($AA708&gt;=3,$AA708&lt;=4,AL708=AH708,AU708=AQ708),1,0)+IF(AND($AE708&gt;=3,$AE708&lt;=4,AK708=AH708,AT708=AQ708),1,0)</f>
        <v>0</v>
      </c>
      <c r="BA708">
        <f ca="1">SUMPRODUCT(--($AH708:$AP708=AI708),--($AQ708:$AY708=AR708),'MPL ID'!$BG$14:$BO$14)+IF(AND($F708&gt;=1,$F708&lt;=2,AP708=AI708,AY708=AR708),1,0)+IF(AND($H708&gt;=1,$H708&lt;=2,AN708=AI708,AW708=AR708),1,0)+IF(AND($J708&gt;=3,$J708&lt;=4,AL708=AI708,AU708=AR708),1,0)+IF(AND($M708&gt;=1,$M708&lt;=2,AO708=AI708,AX708=AR708),1,0)+IF(AND($R708&gt;=3,$R708&lt;=4,AH708=AI708,AQ708=AR708),1,0)+IF(AND($Y708&gt;=3,$Y708&lt;=4,AJ708=AI708,AS708=AR708),1,0)+IF(AND($AC708&gt;=1,$AC708&lt;=2,AK708=AI708,AT708=AR708),1,0)+IF(AND($AF708&gt;=3,$AF708&lt;=4,AM708=AI708,AV708=AR708),1,0)</f>
        <v>0</v>
      </c>
      <c r="BB708">
        <f ca="1">SUMPRODUCT(--($AH708:$AP708=AJ708),--($AQ708:$AY708=AS708),'MPL ID'!$BG$15:$BO$15)+IF(AND($C708&gt;=1,$C708&lt;=2,AK708=AJ708,AT708=AS708),1,0)+IF(AND($G708&gt;=3,$G708&lt;=4,AH708=AJ708,AQ708=AS708),1,0)+IF(AND($K708&gt;=1,$K708&lt;=2,AP708=AJ708,AY708=AS708),1,0)+IF(AND($N708&gt;=3,$N708&lt;=4,AL708=AJ708,AU708=AS708),1,0)+IF(AND($V708&gt;=1,$V708&lt;=2,AM708=AJ708,AV708=AS708),1,0)+IF(AND($Y708&gt;=1,$Y708&lt;=2,AI708=AJ708,AR708=AS708),1,0)+IF(AND($AB708&gt;=3,$AB708&lt;=4,AN708=AJ708,AW708=AS708),1,0)</f>
        <v>0</v>
      </c>
      <c r="BC708">
        <f ca="1">SUMPRODUCT(--($AH708:$AP708=AK708),--($AQ708:$AY708=AT708),'MPL ID'!$BG$16:$BO$16)+IF(AND($C708&gt;=3,$C708&lt;=4,AJ708=AK708,AS708=AT708),1,0)+IF(AND($I708&gt;=1,$I708&lt;=2,AP708=AK708,AY708=AT708),1,0)+IF(AND($P708&gt;=3,$P708&lt;=4,AO708=AK708,AX708=AT708),1,0)+IF(AND($T708&gt;=1,$T708&lt;=2,AN708=AK708,AW708=AT708),1,0)+IF(AND($W708&gt;=1,$W708&lt;=2,AL708=AK708,AU708=AT708),1,0)+IF(AND($AC708&gt;=3,$AC708&lt;=4,AI708=AK708,AR708=AT708),1,0)+IF(AND($AE708&gt;=1,$AE708&lt;=2,AH708=AK708,AQ708=AT708),1,0)</f>
        <v>0</v>
      </c>
      <c r="BD708">
        <f ca="1">SUMPRODUCT(--($AH708:$AP708=AL708),--($AQ708:$AY708=AU708),'MPL ID'!$BG$17:$BO$17)+IF(AND($B708&gt;=3,$B708&lt;=4,AN708=AL708,AW708=AU708),1,0)+IF(AND($D708&gt;=1,$D708&lt;=2,AM708=AL708,AV708=AU708),1,0)+IF(AND($J708&gt;=1,$J708&lt;=2,AI708=AL708,AR708=AU708),1,0)+IF(AND($N708&gt;=1,$N708&lt;=2,AJ708=AL708,AS708=AU708),1,0)+IF(AND($W708&gt;=3,$W708&lt;=4,AK708=AL708,AT708=AU708),1,0)+IF(AND($AA708&gt;=1,$AA708&lt;=2,AH708=AL708,AQ708=AU708),1,0)+IF(AND($AD708&gt;=3,$AD708&lt;=4,AO708=AL708,AX708=AU708),1,0)</f>
        <v>0</v>
      </c>
      <c r="BE708">
        <f ca="1">SUMPRODUCT(--($AH708:$AP708=AM708),--($AQ708:$AY708=AV708),'MPL ID'!$BG$18:$BO$18)+IF(AND($D708&gt;=3,$D708&lt;=4,AL708=AM708,AU708=AV708),1,0)+IF(AND($L708&gt;=3,$L708&lt;=4,AH708=AM708,AQ708=AV708),1,0)+IF(AND($Q708&gt;=3,$Q708&lt;=4,AN708=AM708,AW708=AV708),1,0)+IF(AND($S708&gt;=1,$S708&lt;=2,AP708=AM708,AY708=AV708),1,0)+IF(AND($V708&gt;=3,$V708&lt;=4,AJ708=AM708,AS708=AV708),1,0)+IF(AND($Z708&gt;=1,$Z708&lt;=2,AO708=AM708,AX708=AV708),1,0)+IF(AND($AF708&gt;=1,$AF708&lt;=2,AI708=AM708,AR708=AV708),1,0)</f>
        <v>0</v>
      </c>
      <c r="BF708">
        <f ca="1">SUMPRODUCT(--($AH708:$AP708=AN708),--($AQ708:$AY708=AW708),'MPL ID'!$BG$19:$BO$19)+IF(AND($B708&gt;=1,$B708&lt;=2,AL708=AN708,AU708=AW708),1,0)+IF(AND($H708&gt;=3,$H708&lt;=4,AI708=AN708,AR708=AW708),1,0)+IF(AND($Q708&gt;=1,$Q708&lt;=2,AM708=AN708,AV708=AW708),1,0)+IF(AND($T708&gt;=3,$T708&lt;=4,AK708=AN708,AT708=AW708),1,0)+IF(AND($X708&gt;=3,$X708&lt;=4,AO708=AN708,AX708=AW708),1,0)+IF(AND($AB708&gt;=1,$AB708&lt;=2,AJ708=AN708,AS708=AW708),1,0)+IF(AND($AG708&gt;=1,$AG708&lt;=2,AP708=AN708,AY708=AW708),1,0)</f>
        <v>0</v>
      </c>
      <c r="BG708">
        <f ca="1">SUMPRODUCT(--($AH708:$AP708=AO708),--($AQ708:$AY708=AX708),'MPL ID'!$BG$20:$BO$20)+IF(AND($E708&gt;=1,$E708&lt;=2,AH708=AO708,AQ708=AX708),1,0)+IF(AND($M708&gt;=3,$M708&lt;=4,AI708=AO708,AR708=AX708),1,0)+IF(AND($P708&gt;=1,$P708&lt;=2,AK708=AO708,AT708=AX708),1,0)+IF(AND($U708&gt;=1,$U708&lt;=2,AP708=AO708,AY708=AX708),1,0)+IF(AND($X708&gt;=1,$X708&lt;=2,AN708=AO708,AW708=AX708),1,0)+IF(AND($Z708&gt;=3,$Z708&lt;=4,AM708=AO708,AV708=AX708),1,0)+IF(AND($AD708&gt;=1,$AD708&lt;=2,AL708=AO708,AU708=AX708),1,0)</f>
        <v>0</v>
      </c>
      <c r="BH708">
        <f ca="1">SUMPRODUCT(--($AH708:$AP708=AP708),--($AQ708:$AY708=AY708),'MPL ID'!$BG$21:$BO$21)+IF(AND($F708&gt;=3,$F708&lt;=4,AI708=AP708,AR708=AY708),1,0)+IF(AND($I708&gt;=3,$I708&lt;=4,AK708=AP708,AT708=AY708),1,0)+IF(AND($K708&gt;=3,$K708&lt;=4,AJ708=AP708,AS708=AY708),1,0)+IF(AND($O708&gt;=3,$O708&lt;=4,AH708=AP708,AQ708=AY708),1,0)+IF(AND($S708&gt;=3,$S708&lt;=4,AM708=AP708,AV708=AY708),1,0)+IF(AND($U708&gt;=3,$U708&lt;=4,AO708=AP708,AX708=AY708),1,0)+IF(AND($AG708&gt;=3,$AG708&lt;=4,AN708=AP708,AW708=AY708),1,0)</f>
        <v>0</v>
      </c>
      <c r="BI708">
        <f t="shared" ca="1" si="99"/>
        <v>3</v>
      </c>
      <c r="BJ708">
        <f t="shared" ca="1" si="100"/>
        <v>5</v>
      </c>
      <c r="BK708">
        <f t="shared" ca="1" si="101"/>
        <v>6</v>
      </c>
      <c r="BL708">
        <f t="shared" ca="1" si="102"/>
        <v>4</v>
      </c>
      <c r="BM708">
        <f t="shared" ca="1" si="103"/>
        <v>8</v>
      </c>
      <c r="BN708">
        <f t="shared" ca="1" si="104"/>
        <v>2</v>
      </c>
      <c r="BO708">
        <f t="shared" ca="1" si="105"/>
        <v>7</v>
      </c>
      <c r="BP708">
        <f t="shared" ca="1" si="106"/>
        <v>9</v>
      </c>
      <c r="BQ708">
        <f t="shared" ca="1" si="107"/>
        <v>1</v>
      </c>
    </row>
    <row r="709" spans="1:69" x14ac:dyDescent="0.25">
      <c r="A709">
        <v>708</v>
      </c>
      <c r="B709">
        <f ca="1">IF(AND(ISNUMBER('MPL ID'!$P$25),ISNUMBER('MPL ID'!$Q$25)),0,RANDBETWEEN(1,4))</f>
        <v>0</v>
      </c>
      <c r="C709">
        <f ca="1">IF(AND(ISNUMBER('MPL ID'!$P$26),ISNUMBER('MPL ID'!$Q$26)),0,RANDBETWEEN(1,4))</f>
        <v>0</v>
      </c>
      <c r="D709">
        <f ca="1">IF(AND(ISNUMBER('MPL ID'!$P$28),ISNUMBER('MPL ID'!$Q$28)),0,RANDBETWEEN(1,4))</f>
        <v>0</v>
      </c>
      <c r="E709">
        <f ca="1">IF(AND(ISNUMBER('MPL ID'!$P$29),ISNUMBER('MPL ID'!$Q$29)),0,RANDBETWEEN(1,4))</f>
        <v>0</v>
      </c>
      <c r="F709">
        <f ca="1">IF(AND(ISNUMBER('MPL ID'!$P$30),ISNUMBER('MPL ID'!$Q$30)),0,RANDBETWEEN(1,4))</f>
        <v>0</v>
      </c>
      <c r="G709">
        <f ca="1">IF(AND(ISNUMBER('MPL ID'!$P$31),ISNUMBER('MPL ID'!$Q$31)),0,RANDBETWEEN(1,4))</f>
        <v>0</v>
      </c>
      <c r="H709">
        <f ca="1">IF(AND(ISNUMBER('MPL ID'!$P$32),ISNUMBER('MPL ID'!$Q$32)),0,RANDBETWEEN(1,4))</f>
        <v>0</v>
      </c>
      <c r="I709">
        <f ca="1">IF(AND(ISNUMBER('MPL ID'!$P$33),ISNUMBER('MPL ID'!$Q$33)),0,RANDBETWEEN(1,4))</f>
        <v>0</v>
      </c>
      <c r="J709">
        <f ca="1">IF(AND(ISNUMBER('MPL ID'!$D$36),ISNUMBER('MPL ID'!$E$36)),0,RANDBETWEEN(1,4))</f>
        <v>0</v>
      </c>
      <c r="K709">
        <f ca="1">IF(AND(ISNUMBER('MPL ID'!$D$37),ISNUMBER('MPL ID'!$E$37)),0,RANDBETWEEN(1,4))</f>
        <v>0</v>
      </c>
      <c r="L709">
        <f ca="1">IF(AND(ISNUMBER('MPL ID'!$D$39),ISNUMBER('MPL ID'!$E$39)),0,RANDBETWEEN(1,4))</f>
        <v>0</v>
      </c>
      <c r="M709">
        <f ca="1">IF(AND(ISNUMBER('MPL ID'!$D$40),ISNUMBER('MPL ID'!$E$40)),0,RANDBETWEEN(1,4))</f>
        <v>0</v>
      </c>
      <c r="N709">
        <f ca="1">IF(AND(ISNUMBER('MPL ID'!$D$41),ISNUMBER('MPL ID'!$E$41)),0,RANDBETWEEN(1,4))</f>
        <v>0</v>
      </c>
      <c r="O709">
        <f ca="1">IF(AND(ISNUMBER('MPL ID'!$D$42),ISNUMBER('MPL ID'!$E$42)),0,RANDBETWEEN(1,4))</f>
        <v>0</v>
      </c>
      <c r="P709">
        <f ca="1">IF(AND(ISNUMBER('MPL ID'!$D$43),ISNUMBER('MPL ID'!$E$43)),0,RANDBETWEEN(1,4))</f>
        <v>0</v>
      </c>
      <c r="Q709">
        <f ca="1">IF(AND(ISNUMBER('MPL ID'!$D$44),ISNUMBER('MPL ID'!$E$44)),0,RANDBETWEEN(1,4))</f>
        <v>0</v>
      </c>
      <c r="R709">
        <f ca="1">IF(AND(ISNUMBER('MPL ID'!$J$36),ISNUMBER('MPL ID'!$K$36)),0,RANDBETWEEN(1,4))</f>
        <v>0</v>
      </c>
      <c r="S709">
        <f ca="1">IF(AND(ISNUMBER('MPL ID'!$J$37),ISNUMBER('MPL ID'!$K$37)),0,RANDBETWEEN(1,4))</f>
        <v>0</v>
      </c>
      <c r="T709">
        <f ca="1">IF(AND(ISNUMBER('MPL ID'!$J$39),ISNUMBER('MPL ID'!$K$39)),0,RANDBETWEEN(1,4))</f>
        <v>0</v>
      </c>
      <c r="U709">
        <f ca="1">IF(AND(ISNUMBER('MPL ID'!$J$40),ISNUMBER('MPL ID'!$K$40)),0,RANDBETWEEN(1,4))</f>
        <v>0</v>
      </c>
      <c r="V709">
        <f ca="1">IF(AND(ISNUMBER('MPL ID'!$J$41),ISNUMBER('MPL ID'!$K$41)),0,RANDBETWEEN(1,4))</f>
        <v>0</v>
      </c>
      <c r="W709">
        <f ca="1">IF(AND(ISNUMBER('MPL ID'!$J$42),ISNUMBER('MPL ID'!$K$42)),0,RANDBETWEEN(1,4))</f>
        <v>3</v>
      </c>
      <c r="X709">
        <f ca="1">IF(AND(ISNUMBER('MPL ID'!$J$43),ISNUMBER('MPL ID'!$K$43)),0,RANDBETWEEN(1,4))</f>
        <v>3</v>
      </c>
      <c r="Y709">
        <f ca="1">IF(AND(ISNUMBER('MPL ID'!$J$44),ISNUMBER('MPL ID'!$K$44)),0,RANDBETWEEN(1,4))</f>
        <v>2</v>
      </c>
      <c r="Z709">
        <f ca="1">IF(AND(ISNUMBER('MPL ID'!$P$36),ISNUMBER('MPL ID'!$Q$36)),0,RANDBETWEEN(1,4))</f>
        <v>3</v>
      </c>
      <c r="AA709">
        <f ca="1">IF(AND(ISNUMBER('MPL ID'!$P$37),ISNUMBER('MPL ID'!$Q$37)),0,RANDBETWEEN(1,4))</f>
        <v>2</v>
      </c>
      <c r="AB709">
        <f ca="1">IF(AND(ISNUMBER('MPL ID'!$P$39),ISNUMBER('MPL ID'!$Q$39)),0,RANDBETWEEN(1,4))</f>
        <v>1</v>
      </c>
      <c r="AC709">
        <f ca="1">IF(AND(ISNUMBER('MPL ID'!$P$40),ISNUMBER('MPL ID'!$Q$40)),0,RANDBETWEEN(1,4))</f>
        <v>2</v>
      </c>
      <c r="AD709">
        <f ca="1">IF(AND(ISNUMBER('MPL ID'!$P$41),ISNUMBER('MPL ID'!$Q$41)),0,RANDBETWEEN(1,4))</f>
        <v>2</v>
      </c>
      <c r="AE709">
        <f ca="1">IF(AND(ISNUMBER('MPL ID'!$P$42),ISNUMBER('MPL ID'!$Q$42)),0,RANDBETWEEN(1,4))</f>
        <v>1</v>
      </c>
      <c r="AF709">
        <f ca="1">IF(AND(ISNUMBER('MPL ID'!$P$43),ISNUMBER('MPL ID'!$Q$43)),0,RANDBETWEEN(1,4))</f>
        <v>1</v>
      </c>
      <c r="AG709">
        <f ca="1">IF(AND(ISNUMBER('MPL ID'!$P$44),ISNUMBER('MPL ID'!$Q$44)),0,RANDBETWEEN(1,4))</f>
        <v>3</v>
      </c>
      <c r="AH709">
        <f ca="1">'MPL ID'!$BG$1+SUMPRODUCT(($B$1003:$AG$1003='MPL ID'!$BF$1)*(($B709:$AG709=1)+($B709:$AG709=2)))+SUMPRODUCT(($B$1004:$AG$1004='MPL ID'!$BF$1)*(($B709:$AG709=3)+($B709:$AG709=4)))</f>
        <v>9</v>
      </c>
      <c r="AI709">
        <f ca="1">'MPL ID'!$BG$2+SUMPRODUCT(($B$1003:$AG$1003='MPL ID'!$BF$2)*(($B709:$AG709=1)+($B709:$AG709=2)))+SUMPRODUCT(($B$1004:$AG$1004='MPL ID'!$BF$2)*(($B709:$AG709=3)+($B709:$AG709=4)))</f>
        <v>8</v>
      </c>
      <c r="AJ709">
        <f ca="1">'MPL ID'!$BG$3+SUMPRODUCT(($B$1003:$AG$1003='MPL ID'!$BF$3)*(($B709:$AG709=1)+($B709:$AG709=2)))+SUMPRODUCT(($B$1004:$AG$1004='MPL ID'!$BF$3)*(($B709:$AG709=3)+($B709:$AG709=4)))</f>
        <v>6</v>
      </c>
      <c r="AK709">
        <f ca="1">'MPL ID'!$BG$4+SUMPRODUCT(($B$1003:$AG$1003='MPL ID'!$BF$4)*(($B709:$AG709=1)+($B709:$AG709=2)))+SUMPRODUCT(($B$1004:$AG$1004='MPL ID'!$BF$4)*(($B709:$AG709=3)+($B709:$AG709=4)))</f>
        <v>8</v>
      </c>
      <c r="AL709">
        <f ca="1">'MPL ID'!$BG$5+SUMPRODUCT(($B$1003:$AG$1003='MPL ID'!$BF$5)*(($B709:$AG709=1)+($B709:$AG709=2)))+SUMPRODUCT(($B$1004:$AG$1004='MPL ID'!$BF$5)*(($B709:$AG709=3)+($B709:$AG709=4)))</f>
        <v>5</v>
      </c>
      <c r="AM709">
        <f ca="1">'MPL ID'!$BG$6+SUMPRODUCT(($B$1003:$AG$1003='MPL ID'!$BF$6)*(($B709:$AG709=1)+($B709:$AG709=2)))+SUMPRODUCT(($B$1004:$AG$1004='MPL ID'!$BF$6)*(($B709:$AG709=3)+($B709:$AG709=4)))</f>
        <v>12</v>
      </c>
      <c r="AN709">
        <f ca="1">'MPL ID'!$BG$7+SUMPRODUCT(($B$1003:$AG$1003='MPL ID'!$BF$7)*(($B709:$AG709=1)+($B709:$AG709=2)))+SUMPRODUCT(($B$1004:$AG$1004='MPL ID'!$BF$7)*(($B709:$AG709=3)+($B709:$AG709=4)))</f>
        <v>7</v>
      </c>
      <c r="AO709">
        <f ca="1">'MPL ID'!$BG$8+SUMPRODUCT(($B$1003:$AG$1003='MPL ID'!$BF$8)*(($B709:$AG709=1)+($B709:$AG709=2)))+SUMPRODUCT(($B$1004:$AG$1004='MPL ID'!$BF$8)*(($B709:$AG709=3)+($B709:$AG709=4)))</f>
        <v>5</v>
      </c>
      <c r="AP709">
        <f ca="1">'MPL ID'!$BG$9+SUMPRODUCT(($B$1003:$AG$1003='MPL ID'!$BF$9)*(($B709:$AG709=1)+($B709:$AG709=2)))+SUMPRODUCT(($B$1004:$AG$1004='MPL ID'!$BF$9)*(($B709:$AG709=3)+($B709:$AG709=4)))</f>
        <v>12</v>
      </c>
      <c r="AQ709">
        <f ca="1">'MPL ID'!$BH$1+SUMPRODUCT(($B$1003:$AG$1003='MPL ID'!$BF$1)*(2*($B709:$AG709=1)+($B709:$AG709=2)-2*($B709:$AG709=3)-($B709:$AG709=4)))-SUMPRODUCT(($B$1004:$AG$1004='MPL ID'!$BF$1)*(2*($B709:$AG709=1)+($B709:$AG709=2)-2*($B709:$AG709=3)-($B709:$AG709=4)))</f>
        <v>6</v>
      </c>
      <c r="AR709">
        <f ca="1">'MPL ID'!$BH$2+SUMPRODUCT(($B$1003:$AG$1003='MPL ID'!$BF$2)*(2*($B709:$AG709=1)+($B709:$AG709=2)-2*($B709:$AG709=3)-($B709:$AG709=4)))-SUMPRODUCT(($B$1004:$AG$1004='MPL ID'!$BF$2)*(2*($B709:$AG709=1)+($B709:$AG709=2)-2*($B709:$AG709=3)-($B709:$AG709=4)))</f>
        <v>-4</v>
      </c>
      <c r="AS709">
        <f ca="1">'MPL ID'!$BH$3+SUMPRODUCT(($B$1003:$AG$1003='MPL ID'!$BF$3)*(2*($B709:$AG709=1)+($B709:$AG709=2)-2*($B709:$AG709=3)-($B709:$AG709=4)))-SUMPRODUCT(($B$1004:$AG$1004='MPL ID'!$BF$3)*(2*($B709:$AG709=1)+($B709:$AG709=2)-2*($B709:$AG709=3)-($B709:$AG709=4)))</f>
        <v>-9</v>
      </c>
      <c r="AT709">
        <f ca="1">'MPL ID'!$BH$4+SUMPRODUCT(($B$1003:$AG$1003='MPL ID'!$BF$4)*(2*($B709:$AG709=1)+($B709:$AG709=2)-2*($B709:$AG709=3)-($B709:$AG709=4)))-SUMPRODUCT(($B$1004:$AG$1004='MPL ID'!$BF$4)*(2*($B709:$AG709=1)+($B709:$AG709=2)-2*($B709:$AG709=3)-($B709:$AG709=4)))</f>
        <v>-1</v>
      </c>
      <c r="AU709">
        <f ca="1">'MPL ID'!$BH$5+SUMPRODUCT(($B$1003:$AG$1003='MPL ID'!$BF$5)*(2*($B709:$AG709=1)+($B709:$AG709=2)-2*($B709:$AG709=3)-($B709:$AG709=4)))-SUMPRODUCT(($B$1004:$AG$1004='MPL ID'!$BF$5)*(2*($B709:$AG709=1)+($B709:$AG709=2)-2*($B709:$AG709=3)-($B709:$AG709=4)))</f>
        <v>-10</v>
      </c>
      <c r="AV709">
        <f ca="1">'MPL ID'!$BH$6+SUMPRODUCT(($B$1003:$AG$1003='MPL ID'!$BF$6)*(2*($B709:$AG709=1)+($B709:$AG709=2)-2*($B709:$AG709=3)-($B709:$AG709=4)))-SUMPRODUCT(($B$1004:$AG$1004='MPL ID'!$BF$6)*(2*($B709:$AG709=1)+($B709:$AG709=2)-2*($B709:$AG709=3)-($B709:$AG709=4)))</f>
        <v>14</v>
      </c>
      <c r="AW709">
        <f ca="1">'MPL ID'!$BH$7+SUMPRODUCT(($B$1003:$AG$1003='MPL ID'!$BF$7)*(2*($B709:$AG709=1)+($B709:$AG709=2)-2*($B709:$AG709=3)-($B709:$AG709=4)))-SUMPRODUCT(($B$1004:$AG$1004='MPL ID'!$BF$7)*(2*($B709:$AG709=1)+($B709:$AG709=2)-2*($B709:$AG709=3)-($B709:$AG709=4)))</f>
        <v>0</v>
      </c>
      <c r="AX709">
        <f ca="1">'MPL ID'!$BH$8+SUMPRODUCT(($B$1003:$AG$1003='MPL ID'!$BF$8)*(2*($B709:$AG709=1)+($B709:$AG709=2)-2*($B709:$AG709=3)-($B709:$AG709=4)))-SUMPRODUCT(($B$1004:$AG$1004='MPL ID'!$BF$8)*(2*($B709:$AG709=1)+($B709:$AG709=2)-2*($B709:$AG709=3)-($B709:$AG709=4)))</f>
        <v>-11</v>
      </c>
      <c r="AY709">
        <f ca="1">'MPL ID'!$BH$9+SUMPRODUCT(($B$1003:$AG$1003='MPL ID'!$BF$9)*(2*($B709:$AG709=1)+($B709:$AG709=2)-2*($B709:$AG709=3)-($B709:$AG709=4)))-SUMPRODUCT(($B$1004:$AG$1004='MPL ID'!$BF$9)*(2*($B709:$AG709=1)+($B709:$AG709=2)-2*($B709:$AG709=3)-($B709:$AG709=4)))</f>
        <v>15</v>
      </c>
      <c r="AZ709">
        <f ca="1">SUMPRODUCT(--($AH709:$AP709=AH709),--($AQ709:$AY709=AQ709),'MPL ID'!$BG$13:$BO$13)+IF(AND($E709&gt;=3,$E709&lt;=4,AO709=AH709,AX709=AQ709),1,0)+IF(AND($G709&gt;=1,$G709&lt;=2,AJ709=AH709,AS709=AQ709),1,0)+IF(AND($L709&gt;=1,$L709&lt;=2,AM709=AH709,AV709=AQ709),1,0)+IF(AND($O709&gt;=1,$O709&lt;=2,AP709=AH709,AY709=AQ709),1,0)+IF(AND($R709&gt;=1,$R709&lt;=2,AI709=AH709,AR709=AQ709),1,0)+IF(AND($AA709&gt;=3,$AA709&lt;=4,AL709=AH709,AU709=AQ709),1,0)+IF(AND($AE709&gt;=3,$AE709&lt;=4,AK709=AH709,AT709=AQ709),1,0)</f>
        <v>0</v>
      </c>
      <c r="BA709">
        <f ca="1">SUMPRODUCT(--($AH709:$AP709=AI709),--($AQ709:$AY709=AR709),'MPL ID'!$BG$14:$BO$14)+IF(AND($F709&gt;=1,$F709&lt;=2,AP709=AI709,AY709=AR709),1,0)+IF(AND($H709&gt;=1,$H709&lt;=2,AN709=AI709,AW709=AR709),1,0)+IF(AND($J709&gt;=3,$J709&lt;=4,AL709=AI709,AU709=AR709),1,0)+IF(AND($M709&gt;=1,$M709&lt;=2,AO709=AI709,AX709=AR709),1,0)+IF(AND($R709&gt;=3,$R709&lt;=4,AH709=AI709,AQ709=AR709),1,0)+IF(AND($Y709&gt;=3,$Y709&lt;=4,AJ709=AI709,AS709=AR709),1,0)+IF(AND($AC709&gt;=1,$AC709&lt;=2,AK709=AI709,AT709=AR709),1,0)+IF(AND($AF709&gt;=3,$AF709&lt;=4,AM709=AI709,AV709=AR709),1,0)</f>
        <v>0</v>
      </c>
      <c r="BB709">
        <f ca="1">SUMPRODUCT(--($AH709:$AP709=AJ709),--($AQ709:$AY709=AS709),'MPL ID'!$BG$15:$BO$15)+IF(AND($C709&gt;=1,$C709&lt;=2,AK709=AJ709,AT709=AS709),1,0)+IF(AND($G709&gt;=3,$G709&lt;=4,AH709=AJ709,AQ709=AS709),1,0)+IF(AND($K709&gt;=1,$K709&lt;=2,AP709=AJ709,AY709=AS709),1,0)+IF(AND($N709&gt;=3,$N709&lt;=4,AL709=AJ709,AU709=AS709),1,0)+IF(AND($V709&gt;=1,$V709&lt;=2,AM709=AJ709,AV709=AS709),1,0)+IF(AND($Y709&gt;=1,$Y709&lt;=2,AI709=AJ709,AR709=AS709),1,0)+IF(AND($AB709&gt;=3,$AB709&lt;=4,AN709=AJ709,AW709=AS709),1,0)</f>
        <v>0</v>
      </c>
      <c r="BC709">
        <f ca="1">SUMPRODUCT(--($AH709:$AP709=AK709),--($AQ709:$AY709=AT709),'MPL ID'!$BG$16:$BO$16)+IF(AND($C709&gt;=3,$C709&lt;=4,AJ709=AK709,AS709=AT709),1,0)+IF(AND($I709&gt;=1,$I709&lt;=2,AP709=AK709,AY709=AT709),1,0)+IF(AND($P709&gt;=3,$P709&lt;=4,AO709=AK709,AX709=AT709),1,0)+IF(AND($T709&gt;=1,$T709&lt;=2,AN709=AK709,AW709=AT709),1,0)+IF(AND($W709&gt;=1,$W709&lt;=2,AL709=AK709,AU709=AT709),1,0)+IF(AND($AC709&gt;=3,$AC709&lt;=4,AI709=AK709,AR709=AT709),1,0)+IF(AND($AE709&gt;=1,$AE709&lt;=2,AH709=AK709,AQ709=AT709),1,0)</f>
        <v>0</v>
      </c>
      <c r="BD709">
        <f ca="1">SUMPRODUCT(--($AH709:$AP709=AL709),--($AQ709:$AY709=AU709),'MPL ID'!$BG$17:$BO$17)+IF(AND($B709&gt;=3,$B709&lt;=4,AN709=AL709,AW709=AU709),1,0)+IF(AND($D709&gt;=1,$D709&lt;=2,AM709=AL709,AV709=AU709),1,0)+IF(AND($J709&gt;=1,$J709&lt;=2,AI709=AL709,AR709=AU709),1,0)+IF(AND($N709&gt;=1,$N709&lt;=2,AJ709=AL709,AS709=AU709),1,0)+IF(AND($W709&gt;=3,$W709&lt;=4,AK709=AL709,AT709=AU709),1,0)+IF(AND($AA709&gt;=1,$AA709&lt;=2,AH709=AL709,AQ709=AU709),1,0)+IF(AND($AD709&gt;=3,$AD709&lt;=4,AO709=AL709,AX709=AU709),1,0)</f>
        <v>0</v>
      </c>
      <c r="BE709">
        <f ca="1">SUMPRODUCT(--($AH709:$AP709=AM709),--($AQ709:$AY709=AV709),'MPL ID'!$BG$18:$BO$18)+IF(AND($D709&gt;=3,$D709&lt;=4,AL709=AM709,AU709=AV709),1,0)+IF(AND($L709&gt;=3,$L709&lt;=4,AH709=AM709,AQ709=AV709),1,0)+IF(AND($Q709&gt;=3,$Q709&lt;=4,AN709=AM709,AW709=AV709),1,0)+IF(AND($S709&gt;=1,$S709&lt;=2,AP709=AM709,AY709=AV709),1,0)+IF(AND($V709&gt;=3,$V709&lt;=4,AJ709=AM709,AS709=AV709),1,0)+IF(AND($Z709&gt;=1,$Z709&lt;=2,AO709=AM709,AX709=AV709),1,0)+IF(AND($AF709&gt;=1,$AF709&lt;=2,AI709=AM709,AR709=AV709),1,0)</f>
        <v>0</v>
      </c>
      <c r="BF709">
        <f ca="1">SUMPRODUCT(--($AH709:$AP709=AN709),--($AQ709:$AY709=AW709),'MPL ID'!$BG$19:$BO$19)+IF(AND($B709&gt;=1,$B709&lt;=2,AL709=AN709,AU709=AW709),1,0)+IF(AND($H709&gt;=3,$H709&lt;=4,AI709=AN709,AR709=AW709),1,0)+IF(AND($Q709&gt;=1,$Q709&lt;=2,AM709=AN709,AV709=AW709),1,0)+IF(AND($T709&gt;=3,$T709&lt;=4,AK709=AN709,AT709=AW709),1,0)+IF(AND($X709&gt;=3,$X709&lt;=4,AO709=AN709,AX709=AW709),1,0)+IF(AND($AB709&gt;=1,$AB709&lt;=2,AJ709=AN709,AS709=AW709),1,0)+IF(AND($AG709&gt;=1,$AG709&lt;=2,AP709=AN709,AY709=AW709),1,0)</f>
        <v>0</v>
      </c>
      <c r="BG709">
        <f ca="1">SUMPRODUCT(--($AH709:$AP709=AO709),--($AQ709:$AY709=AX709),'MPL ID'!$BG$20:$BO$20)+IF(AND($E709&gt;=1,$E709&lt;=2,AH709=AO709,AQ709=AX709),1,0)+IF(AND($M709&gt;=3,$M709&lt;=4,AI709=AO709,AR709=AX709),1,0)+IF(AND($P709&gt;=1,$P709&lt;=2,AK709=AO709,AT709=AX709),1,0)+IF(AND($U709&gt;=1,$U709&lt;=2,AP709=AO709,AY709=AX709),1,0)+IF(AND($X709&gt;=1,$X709&lt;=2,AN709=AO709,AW709=AX709),1,0)+IF(AND($Z709&gt;=3,$Z709&lt;=4,AM709=AO709,AV709=AX709),1,0)+IF(AND($AD709&gt;=1,$AD709&lt;=2,AL709=AO709,AU709=AX709),1,0)</f>
        <v>0</v>
      </c>
      <c r="BH709">
        <f ca="1">SUMPRODUCT(--($AH709:$AP709=AP709),--($AQ709:$AY709=AY709),'MPL ID'!$BG$21:$BO$21)+IF(AND($F709&gt;=3,$F709&lt;=4,AI709=AP709,AR709=AY709),1,0)+IF(AND($I709&gt;=3,$I709&lt;=4,AK709=AP709,AT709=AY709),1,0)+IF(AND($K709&gt;=3,$K709&lt;=4,AJ709=AP709,AS709=AY709),1,0)+IF(AND($O709&gt;=3,$O709&lt;=4,AH709=AP709,AQ709=AY709),1,0)+IF(AND($S709&gt;=3,$S709&lt;=4,AM709=AP709,AV709=AY709),1,0)+IF(AND($U709&gt;=3,$U709&lt;=4,AO709=AP709,AX709=AY709),1,0)+IF(AND($AG709&gt;=3,$AG709&lt;=4,AN709=AP709,AW709=AY709),1,0)</f>
        <v>0</v>
      </c>
      <c r="BI709">
        <f t="shared" ca="1" si="99"/>
        <v>3</v>
      </c>
      <c r="BJ709">
        <f t="shared" ca="1" si="100"/>
        <v>5</v>
      </c>
      <c r="BK709">
        <f t="shared" ca="1" si="101"/>
        <v>7</v>
      </c>
      <c r="BL709">
        <f t="shared" ca="1" si="102"/>
        <v>4</v>
      </c>
      <c r="BM709">
        <f t="shared" ca="1" si="103"/>
        <v>8</v>
      </c>
      <c r="BN709">
        <f t="shared" ca="1" si="104"/>
        <v>2</v>
      </c>
      <c r="BO709">
        <f t="shared" ca="1" si="105"/>
        <v>6</v>
      </c>
      <c r="BP709">
        <f t="shared" ca="1" si="106"/>
        <v>9</v>
      </c>
      <c r="BQ709">
        <f t="shared" ca="1" si="107"/>
        <v>1</v>
      </c>
    </row>
    <row r="710" spans="1:69" x14ac:dyDescent="0.25">
      <c r="A710">
        <v>709</v>
      </c>
      <c r="B710">
        <f ca="1">IF(AND(ISNUMBER('MPL ID'!$P$25),ISNUMBER('MPL ID'!$Q$25)),0,RANDBETWEEN(1,4))</f>
        <v>0</v>
      </c>
      <c r="C710">
        <f ca="1">IF(AND(ISNUMBER('MPL ID'!$P$26),ISNUMBER('MPL ID'!$Q$26)),0,RANDBETWEEN(1,4))</f>
        <v>0</v>
      </c>
      <c r="D710">
        <f ca="1">IF(AND(ISNUMBER('MPL ID'!$P$28),ISNUMBER('MPL ID'!$Q$28)),0,RANDBETWEEN(1,4))</f>
        <v>0</v>
      </c>
      <c r="E710">
        <f ca="1">IF(AND(ISNUMBER('MPL ID'!$P$29),ISNUMBER('MPL ID'!$Q$29)),0,RANDBETWEEN(1,4))</f>
        <v>0</v>
      </c>
      <c r="F710">
        <f ca="1">IF(AND(ISNUMBER('MPL ID'!$P$30),ISNUMBER('MPL ID'!$Q$30)),0,RANDBETWEEN(1,4))</f>
        <v>0</v>
      </c>
      <c r="G710">
        <f ca="1">IF(AND(ISNUMBER('MPL ID'!$P$31),ISNUMBER('MPL ID'!$Q$31)),0,RANDBETWEEN(1,4))</f>
        <v>0</v>
      </c>
      <c r="H710">
        <f ca="1">IF(AND(ISNUMBER('MPL ID'!$P$32),ISNUMBER('MPL ID'!$Q$32)),0,RANDBETWEEN(1,4))</f>
        <v>0</v>
      </c>
      <c r="I710">
        <f ca="1">IF(AND(ISNUMBER('MPL ID'!$P$33),ISNUMBER('MPL ID'!$Q$33)),0,RANDBETWEEN(1,4))</f>
        <v>0</v>
      </c>
      <c r="J710">
        <f ca="1">IF(AND(ISNUMBER('MPL ID'!$D$36),ISNUMBER('MPL ID'!$E$36)),0,RANDBETWEEN(1,4))</f>
        <v>0</v>
      </c>
      <c r="K710">
        <f ca="1">IF(AND(ISNUMBER('MPL ID'!$D$37),ISNUMBER('MPL ID'!$E$37)),0,RANDBETWEEN(1,4))</f>
        <v>0</v>
      </c>
      <c r="L710">
        <f ca="1">IF(AND(ISNUMBER('MPL ID'!$D$39),ISNUMBER('MPL ID'!$E$39)),0,RANDBETWEEN(1,4))</f>
        <v>0</v>
      </c>
      <c r="M710">
        <f ca="1">IF(AND(ISNUMBER('MPL ID'!$D$40),ISNUMBER('MPL ID'!$E$40)),0,RANDBETWEEN(1,4))</f>
        <v>0</v>
      </c>
      <c r="N710">
        <f ca="1">IF(AND(ISNUMBER('MPL ID'!$D$41),ISNUMBER('MPL ID'!$E$41)),0,RANDBETWEEN(1,4))</f>
        <v>0</v>
      </c>
      <c r="O710">
        <f ca="1">IF(AND(ISNUMBER('MPL ID'!$D$42),ISNUMBER('MPL ID'!$E$42)),0,RANDBETWEEN(1,4))</f>
        <v>0</v>
      </c>
      <c r="P710">
        <f ca="1">IF(AND(ISNUMBER('MPL ID'!$D$43),ISNUMBER('MPL ID'!$E$43)),0,RANDBETWEEN(1,4))</f>
        <v>0</v>
      </c>
      <c r="Q710">
        <f ca="1">IF(AND(ISNUMBER('MPL ID'!$D$44),ISNUMBER('MPL ID'!$E$44)),0,RANDBETWEEN(1,4))</f>
        <v>0</v>
      </c>
      <c r="R710">
        <f ca="1">IF(AND(ISNUMBER('MPL ID'!$J$36),ISNUMBER('MPL ID'!$K$36)),0,RANDBETWEEN(1,4))</f>
        <v>0</v>
      </c>
      <c r="S710">
        <f ca="1">IF(AND(ISNUMBER('MPL ID'!$J$37),ISNUMBER('MPL ID'!$K$37)),0,RANDBETWEEN(1,4))</f>
        <v>0</v>
      </c>
      <c r="T710">
        <f ca="1">IF(AND(ISNUMBER('MPL ID'!$J$39),ISNUMBER('MPL ID'!$K$39)),0,RANDBETWEEN(1,4))</f>
        <v>0</v>
      </c>
      <c r="U710">
        <f ca="1">IF(AND(ISNUMBER('MPL ID'!$J$40),ISNUMBER('MPL ID'!$K$40)),0,RANDBETWEEN(1,4))</f>
        <v>0</v>
      </c>
      <c r="V710">
        <f ca="1">IF(AND(ISNUMBER('MPL ID'!$J$41),ISNUMBER('MPL ID'!$K$41)),0,RANDBETWEEN(1,4))</f>
        <v>0</v>
      </c>
      <c r="W710">
        <f ca="1">IF(AND(ISNUMBER('MPL ID'!$J$42),ISNUMBER('MPL ID'!$K$42)),0,RANDBETWEEN(1,4))</f>
        <v>2</v>
      </c>
      <c r="X710">
        <f ca="1">IF(AND(ISNUMBER('MPL ID'!$J$43),ISNUMBER('MPL ID'!$K$43)),0,RANDBETWEEN(1,4))</f>
        <v>2</v>
      </c>
      <c r="Y710">
        <f ca="1">IF(AND(ISNUMBER('MPL ID'!$J$44),ISNUMBER('MPL ID'!$K$44)),0,RANDBETWEEN(1,4))</f>
        <v>2</v>
      </c>
      <c r="Z710">
        <f ca="1">IF(AND(ISNUMBER('MPL ID'!$P$36),ISNUMBER('MPL ID'!$Q$36)),0,RANDBETWEEN(1,4))</f>
        <v>4</v>
      </c>
      <c r="AA710">
        <f ca="1">IF(AND(ISNUMBER('MPL ID'!$P$37),ISNUMBER('MPL ID'!$Q$37)),0,RANDBETWEEN(1,4))</f>
        <v>1</v>
      </c>
      <c r="AB710">
        <f ca="1">IF(AND(ISNUMBER('MPL ID'!$P$39),ISNUMBER('MPL ID'!$Q$39)),0,RANDBETWEEN(1,4))</f>
        <v>4</v>
      </c>
      <c r="AC710">
        <f ca="1">IF(AND(ISNUMBER('MPL ID'!$P$40),ISNUMBER('MPL ID'!$Q$40)),0,RANDBETWEEN(1,4))</f>
        <v>2</v>
      </c>
      <c r="AD710">
        <f ca="1">IF(AND(ISNUMBER('MPL ID'!$P$41),ISNUMBER('MPL ID'!$Q$41)),0,RANDBETWEEN(1,4))</f>
        <v>2</v>
      </c>
      <c r="AE710">
        <f ca="1">IF(AND(ISNUMBER('MPL ID'!$P$42),ISNUMBER('MPL ID'!$Q$42)),0,RANDBETWEEN(1,4))</f>
        <v>2</v>
      </c>
      <c r="AF710">
        <f ca="1">IF(AND(ISNUMBER('MPL ID'!$P$43),ISNUMBER('MPL ID'!$Q$43)),0,RANDBETWEEN(1,4))</f>
        <v>1</v>
      </c>
      <c r="AG710">
        <f ca="1">IF(AND(ISNUMBER('MPL ID'!$P$44),ISNUMBER('MPL ID'!$Q$44)),0,RANDBETWEEN(1,4))</f>
        <v>1</v>
      </c>
      <c r="AH710">
        <f ca="1">'MPL ID'!$BG$1+SUMPRODUCT(($B$1003:$AG$1003='MPL ID'!$BF$1)*(($B710:$AG710=1)+($B710:$AG710=2)))+SUMPRODUCT(($B$1004:$AG$1004='MPL ID'!$BF$1)*(($B710:$AG710=3)+($B710:$AG710=4)))</f>
        <v>9</v>
      </c>
      <c r="AI710">
        <f ca="1">'MPL ID'!$BG$2+SUMPRODUCT(($B$1003:$AG$1003='MPL ID'!$BF$2)*(($B710:$AG710=1)+($B710:$AG710=2)))+SUMPRODUCT(($B$1004:$AG$1004='MPL ID'!$BF$2)*(($B710:$AG710=3)+($B710:$AG710=4)))</f>
        <v>8</v>
      </c>
      <c r="AJ710">
        <f ca="1">'MPL ID'!$BG$3+SUMPRODUCT(($B$1003:$AG$1003='MPL ID'!$BF$3)*(($B710:$AG710=1)+($B710:$AG710=2)))+SUMPRODUCT(($B$1004:$AG$1004='MPL ID'!$BF$3)*(($B710:$AG710=3)+($B710:$AG710=4)))</f>
        <v>7</v>
      </c>
      <c r="AK710">
        <f ca="1">'MPL ID'!$BG$4+SUMPRODUCT(($B$1003:$AG$1003='MPL ID'!$BF$4)*(($B710:$AG710=1)+($B710:$AG710=2)))+SUMPRODUCT(($B$1004:$AG$1004='MPL ID'!$BF$4)*(($B710:$AG710=3)+($B710:$AG710=4)))</f>
        <v>9</v>
      </c>
      <c r="AL710">
        <f ca="1">'MPL ID'!$BG$5+SUMPRODUCT(($B$1003:$AG$1003='MPL ID'!$BF$5)*(($B710:$AG710=1)+($B710:$AG710=2)))+SUMPRODUCT(($B$1004:$AG$1004='MPL ID'!$BF$5)*(($B710:$AG710=3)+($B710:$AG710=4)))</f>
        <v>4</v>
      </c>
      <c r="AM710">
        <f ca="1">'MPL ID'!$BG$6+SUMPRODUCT(($B$1003:$AG$1003='MPL ID'!$BF$6)*(($B710:$AG710=1)+($B710:$AG710=2)))+SUMPRODUCT(($B$1004:$AG$1004='MPL ID'!$BF$6)*(($B710:$AG710=3)+($B710:$AG710=4)))</f>
        <v>12</v>
      </c>
      <c r="AN710">
        <f ca="1">'MPL ID'!$BG$7+SUMPRODUCT(($B$1003:$AG$1003='MPL ID'!$BF$7)*(($B710:$AG710=1)+($B710:$AG710=2)))+SUMPRODUCT(($B$1004:$AG$1004='MPL ID'!$BF$7)*(($B710:$AG710=3)+($B710:$AG710=4)))</f>
        <v>6</v>
      </c>
      <c r="AO710">
        <f ca="1">'MPL ID'!$BG$8+SUMPRODUCT(($B$1003:$AG$1003='MPL ID'!$BF$8)*(($B710:$AG710=1)+($B710:$AG710=2)))+SUMPRODUCT(($B$1004:$AG$1004='MPL ID'!$BF$8)*(($B710:$AG710=3)+($B710:$AG710=4)))</f>
        <v>6</v>
      </c>
      <c r="AP710">
        <f ca="1">'MPL ID'!$BG$9+SUMPRODUCT(($B$1003:$AG$1003='MPL ID'!$BF$9)*(($B710:$AG710=1)+($B710:$AG710=2)))+SUMPRODUCT(($B$1004:$AG$1004='MPL ID'!$BF$9)*(($B710:$AG710=3)+($B710:$AG710=4)))</f>
        <v>11</v>
      </c>
      <c r="AQ710">
        <f ca="1">'MPL ID'!$BH$1+SUMPRODUCT(($B$1003:$AG$1003='MPL ID'!$BF$1)*(2*($B710:$AG710=1)+($B710:$AG710=2)-2*($B710:$AG710=3)-($B710:$AG710=4)))-SUMPRODUCT(($B$1004:$AG$1004='MPL ID'!$BF$1)*(2*($B710:$AG710=1)+($B710:$AG710=2)-2*($B710:$AG710=3)-($B710:$AG710=4)))</f>
        <v>6</v>
      </c>
      <c r="AR710">
        <f ca="1">'MPL ID'!$BH$2+SUMPRODUCT(($B$1003:$AG$1003='MPL ID'!$BF$2)*(2*($B710:$AG710=1)+($B710:$AG710=2)-2*($B710:$AG710=3)-($B710:$AG710=4)))-SUMPRODUCT(($B$1004:$AG$1004='MPL ID'!$BF$2)*(2*($B710:$AG710=1)+($B710:$AG710=2)-2*($B710:$AG710=3)-($B710:$AG710=4)))</f>
        <v>-4</v>
      </c>
      <c r="AS710">
        <f ca="1">'MPL ID'!$BH$3+SUMPRODUCT(($B$1003:$AG$1003='MPL ID'!$BF$3)*(2*($B710:$AG710=1)+($B710:$AG710=2)-2*($B710:$AG710=3)-($B710:$AG710=4)))-SUMPRODUCT(($B$1004:$AG$1004='MPL ID'!$BF$3)*(2*($B710:$AG710=1)+($B710:$AG710=2)-2*($B710:$AG710=3)-($B710:$AG710=4)))</f>
        <v>-6</v>
      </c>
      <c r="AT710">
        <f ca="1">'MPL ID'!$BH$4+SUMPRODUCT(($B$1003:$AG$1003='MPL ID'!$BF$4)*(2*($B710:$AG710=1)+($B710:$AG710=2)-2*($B710:$AG710=3)-($B710:$AG710=4)))-SUMPRODUCT(($B$1004:$AG$1004='MPL ID'!$BF$4)*(2*($B710:$AG710=1)+($B710:$AG710=2)-2*($B710:$AG710=3)-($B710:$AG710=4)))</f>
        <v>1</v>
      </c>
      <c r="AU710">
        <f ca="1">'MPL ID'!$BH$5+SUMPRODUCT(($B$1003:$AG$1003='MPL ID'!$BF$5)*(2*($B710:$AG710=1)+($B710:$AG710=2)-2*($B710:$AG710=3)-($B710:$AG710=4)))-SUMPRODUCT(($B$1004:$AG$1004='MPL ID'!$BF$5)*(2*($B710:$AG710=1)+($B710:$AG710=2)-2*($B710:$AG710=3)-($B710:$AG710=4)))</f>
        <v>-12</v>
      </c>
      <c r="AV710">
        <f ca="1">'MPL ID'!$BH$6+SUMPRODUCT(($B$1003:$AG$1003='MPL ID'!$BF$6)*(2*($B710:$AG710=1)+($B710:$AG710=2)-2*($B710:$AG710=3)-($B710:$AG710=4)))-SUMPRODUCT(($B$1004:$AG$1004='MPL ID'!$BF$6)*(2*($B710:$AG710=1)+($B710:$AG710=2)-2*($B710:$AG710=3)-($B710:$AG710=4)))</f>
        <v>15</v>
      </c>
      <c r="AW710">
        <f ca="1">'MPL ID'!$BH$7+SUMPRODUCT(($B$1003:$AG$1003='MPL ID'!$BF$7)*(2*($B710:$AG710=1)+($B710:$AG710=2)-2*($B710:$AG710=3)-($B710:$AG710=4)))-SUMPRODUCT(($B$1004:$AG$1004='MPL ID'!$BF$7)*(2*($B710:$AG710=1)+($B710:$AG710=2)-2*($B710:$AG710=3)-($B710:$AG710=4)))</f>
        <v>-2</v>
      </c>
      <c r="AX710">
        <f ca="1">'MPL ID'!$BH$8+SUMPRODUCT(($B$1003:$AG$1003='MPL ID'!$BF$8)*(2*($B710:$AG710=1)+($B710:$AG710=2)-2*($B710:$AG710=3)-($B710:$AG710=4)))-SUMPRODUCT(($B$1004:$AG$1004='MPL ID'!$BF$8)*(2*($B710:$AG710=1)+($B710:$AG710=2)-2*($B710:$AG710=3)-($B710:$AG710=4)))</f>
        <v>-9</v>
      </c>
      <c r="AY710">
        <f ca="1">'MPL ID'!$BH$9+SUMPRODUCT(($B$1003:$AG$1003='MPL ID'!$BF$9)*(2*($B710:$AG710=1)+($B710:$AG710=2)-2*($B710:$AG710=3)-($B710:$AG710=4)))-SUMPRODUCT(($B$1004:$AG$1004='MPL ID'!$BF$9)*(2*($B710:$AG710=1)+($B710:$AG710=2)-2*($B710:$AG710=3)-($B710:$AG710=4)))</f>
        <v>11</v>
      </c>
      <c r="AZ710">
        <f ca="1">SUMPRODUCT(--($AH710:$AP710=AH710),--($AQ710:$AY710=AQ710),'MPL ID'!$BG$13:$BO$13)+IF(AND($E710&gt;=3,$E710&lt;=4,AO710=AH710,AX710=AQ710),1,0)+IF(AND($G710&gt;=1,$G710&lt;=2,AJ710=AH710,AS710=AQ710),1,0)+IF(AND($L710&gt;=1,$L710&lt;=2,AM710=AH710,AV710=AQ710),1,0)+IF(AND($O710&gt;=1,$O710&lt;=2,AP710=AH710,AY710=AQ710),1,0)+IF(AND($R710&gt;=1,$R710&lt;=2,AI710=AH710,AR710=AQ710),1,0)+IF(AND($AA710&gt;=3,$AA710&lt;=4,AL710=AH710,AU710=AQ710),1,0)+IF(AND($AE710&gt;=3,$AE710&lt;=4,AK710=AH710,AT710=AQ710),1,0)</f>
        <v>0</v>
      </c>
      <c r="BA710">
        <f ca="1">SUMPRODUCT(--($AH710:$AP710=AI710),--($AQ710:$AY710=AR710),'MPL ID'!$BG$14:$BO$14)+IF(AND($F710&gt;=1,$F710&lt;=2,AP710=AI710,AY710=AR710),1,0)+IF(AND($H710&gt;=1,$H710&lt;=2,AN710=AI710,AW710=AR710),1,0)+IF(AND($J710&gt;=3,$J710&lt;=4,AL710=AI710,AU710=AR710),1,0)+IF(AND($M710&gt;=1,$M710&lt;=2,AO710=AI710,AX710=AR710),1,0)+IF(AND($R710&gt;=3,$R710&lt;=4,AH710=AI710,AQ710=AR710),1,0)+IF(AND($Y710&gt;=3,$Y710&lt;=4,AJ710=AI710,AS710=AR710),1,0)+IF(AND($AC710&gt;=1,$AC710&lt;=2,AK710=AI710,AT710=AR710),1,0)+IF(AND($AF710&gt;=3,$AF710&lt;=4,AM710=AI710,AV710=AR710),1,0)</f>
        <v>0</v>
      </c>
      <c r="BB710">
        <f ca="1">SUMPRODUCT(--($AH710:$AP710=AJ710),--($AQ710:$AY710=AS710),'MPL ID'!$BG$15:$BO$15)+IF(AND($C710&gt;=1,$C710&lt;=2,AK710=AJ710,AT710=AS710),1,0)+IF(AND($G710&gt;=3,$G710&lt;=4,AH710=AJ710,AQ710=AS710),1,0)+IF(AND($K710&gt;=1,$K710&lt;=2,AP710=AJ710,AY710=AS710),1,0)+IF(AND($N710&gt;=3,$N710&lt;=4,AL710=AJ710,AU710=AS710),1,0)+IF(AND($V710&gt;=1,$V710&lt;=2,AM710=AJ710,AV710=AS710),1,0)+IF(AND($Y710&gt;=1,$Y710&lt;=2,AI710=AJ710,AR710=AS710),1,0)+IF(AND($AB710&gt;=3,$AB710&lt;=4,AN710=AJ710,AW710=AS710),1,0)</f>
        <v>0</v>
      </c>
      <c r="BC710">
        <f ca="1">SUMPRODUCT(--($AH710:$AP710=AK710),--($AQ710:$AY710=AT710),'MPL ID'!$BG$16:$BO$16)+IF(AND($C710&gt;=3,$C710&lt;=4,AJ710=AK710,AS710=AT710),1,0)+IF(AND($I710&gt;=1,$I710&lt;=2,AP710=AK710,AY710=AT710),1,0)+IF(AND($P710&gt;=3,$P710&lt;=4,AO710=AK710,AX710=AT710),1,0)+IF(AND($T710&gt;=1,$T710&lt;=2,AN710=AK710,AW710=AT710),1,0)+IF(AND($W710&gt;=1,$W710&lt;=2,AL710=AK710,AU710=AT710),1,0)+IF(AND($AC710&gt;=3,$AC710&lt;=4,AI710=AK710,AR710=AT710),1,0)+IF(AND($AE710&gt;=1,$AE710&lt;=2,AH710=AK710,AQ710=AT710),1,0)</f>
        <v>0</v>
      </c>
      <c r="BD710">
        <f ca="1">SUMPRODUCT(--($AH710:$AP710=AL710),--($AQ710:$AY710=AU710),'MPL ID'!$BG$17:$BO$17)+IF(AND($B710&gt;=3,$B710&lt;=4,AN710=AL710,AW710=AU710),1,0)+IF(AND($D710&gt;=1,$D710&lt;=2,AM710=AL710,AV710=AU710),1,0)+IF(AND($J710&gt;=1,$J710&lt;=2,AI710=AL710,AR710=AU710),1,0)+IF(AND($N710&gt;=1,$N710&lt;=2,AJ710=AL710,AS710=AU710),1,0)+IF(AND($W710&gt;=3,$W710&lt;=4,AK710=AL710,AT710=AU710),1,0)+IF(AND($AA710&gt;=1,$AA710&lt;=2,AH710=AL710,AQ710=AU710),1,0)+IF(AND($AD710&gt;=3,$AD710&lt;=4,AO710=AL710,AX710=AU710),1,0)</f>
        <v>0</v>
      </c>
      <c r="BE710">
        <f ca="1">SUMPRODUCT(--($AH710:$AP710=AM710),--($AQ710:$AY710=AV710),'MPL ID'!$BG$18:$BO$18)+IF(AND($D710&gt;=3,$D710&lt;=4,AL710=AM710,AU710=AV710),1,0)+IF(AND($L710&gt;=3,$L710&lt;=4,AH710=AM710,AQ710=AV710),1,0)+IF(AND($Q710&gt;=3,$Q710&lt;=4,AN710=AM710,AW710=AV710),1,0)+IF(AND($S710&gt;=1,$S710&lt;=2,AP710=AM710,AY710=AV710),1,0)+IF(AND($V710&gt;=3,$V710&lt;=4,AJ710=AM710,AS710=AV710),1,0)+IF(AND($Z710&gt;=1,$Z710&lt;=2,AO710=AM710,AX710=AV710),1,0)+IF(AND($AF710&gt;=1,$AF710&lt;=2,AI710=AM710,AR710=AV710),1,0)</f>
        <v>0</v>
      </c>
      <c r="BF710">
        <f ca="1">SUMPRODUCT(--($AH710:$AP710=AN710),--($AQ710:$AY710=AW710),'MPL ID'!$BG$19:$BO$19)+IF(AND($B710&gt;=1,$B710&lt;=2,AL710=AN710,AU710=AW710),1,0)+IF(AND($H710&gt;=3,$H710&lt;=4,AI710=AN710,AR710=AW710),1,0)+IF(AND($Q710&gt;=1,$Q710&lt;=2,AM710=AN710,AV710=AW710),1,0)+IF(AND($T710&gt;=3,$T710&lt;=4,AK710=AN710,AT710=AW710),1,0)+IF(AND($X710&gt;=3,$X710&lt;=4,AO710=AN710,AX710=AW710),1,0)+IF(AND($AB710&gt;=1,$AB710&lt;=2,AJ710=AN710,AS710=AW710),1,0)+IF(AND($AG710&gt;=1,$AG710&lt;=2,AP710=AN710,AY710=AW710),1,0)</f>
        <v>0</v>
      </c>
      <c r="BG710">
        <f ca="1">SUMPRODUCT(--($AH710:$AP710=AO710),--($AQ710:$AY710=AX710),'MPL ID'!$BG$20:$BO$20)+IF(AND($E710&gt;=1,$E710&lt;=2,AH710=AO710,AQ710=AX710),1,0)+IF(AND($M710&gt;=3,$M710&lt;=4,AI710=AO710,AR710=AX710),1,0)+IF(AND($P710&gt;=1,$P710&lt;=2,AK710=AO710,AT710=AX710),1,0)+IF(AND($U710&gt;=1,$U710&lt;=2,AP710=AO710,AY710=AX710),1,0)+IF(AND($X710&gt;=1,$X710&lt;=2,AN710=AO710,AW710=AX710),1,0)+IF(AND($Z710&gt;=3,$Z710&lt;=4,AM710=AO710,AV710=AX710),1,0)+IF(AND($AD710&gt;=1,$AD710&lt;=2,AL710=AO710,AU710=AX710),1,0)</f>
        <v>0</v>
      </c>
      <c r="BH710">
        <f ca="1">SUMPRODUCT(--($AH710:$AP710=AP710),--($AQ710:$AY710=AY710),'MPL ID'!$BG$21:$BO$21)+IF(AND($F710&gt;=3,$F710&lt;=4,AI710=AP710,AR710=AY710),1,0)+IF(AND($I710&gt;=3,$I710&lt;=4,AK710=AP710,AT710=AY710),1,0)+IF(AND($K710&gt;=3,$K710&lt;=4,AJ710=AP710,AS710=AY710),1,0)+IF(AND($O710&gt;=3,$O710&lt;=4,AH710=AP710,AQ710=AY710),1,0)+IF(AND($S710&gt;=3,$S710&lt;=4,AM710=AP710,AV710=AY710),1,0)+IF(AND($U710&gt;=3,$U710&lt;=4,AO710=AP710,AX710=AY710),1,0)+IF(AND($AG710&gt;=3,$AG710&lt;=4,AN710=AP710,AW710=AY710),1,0)</f>
        <v>0</v>
      </c>
      <c r="BI710">
        <f t="shared" ca="1" si="99"/>
        <v>3</v>
      </c>
      <c r="BJ710">
        <f t="shared" ca="1" si="100"/>
        <v>5</v>
      </c>
      <c r="BK710">
        <f t="shared" ca="1" si="101"/>
        <v>6</v>
      </c>
      <c r="BL710">
        <f t="shared" ca="1" si="102"/>
        <v>4</v>
      </c>
      <c r="BM710">
        <f t="shared" ca="1" si="103"/>
        <v>9</v>
      </c>
      <c r="BN710">
        <f t="shared" ca="1" si="104"/>
        <v>1</v>
      </c>
      <c r="BO710">
        <f t="shared" ca="1" si="105"/>
        <v>7</v>
      </c>
      <c r="BP710">
        <f t="shared" ca="1" si="106"/>
        <v>8</v>
      </c>
      <c r="BQ710">
        <f t="shared" ca="1" si="107"/>
        <v>2</v>
      </c>
    </row>
    <row r="711" spans="1:69" x14ac:dyDescent="0.25">
      <c r="A711">
        <v>710</v>
      </c>
      <c r="B711">
        <f ca="1">IF(AND(ISNUMBER('MPL ID'!$P$25),ISNUMBER('MPL ID'!$Q$25)),0,RANDBETWEEN(1,4))</f>
        <v>0</v>
      </c>
      <c r="C711">
        <f ca="1">IF(AND(ISNUMBER('MPL ID'!$P$26),ISNUMBER('MPL ID'!$Q$26)),0,RANDBETWEEN(1,4))</f>
        <v>0</v>
      </c>
      <c r="D711">
        <f ca="1">IF(AND(ISNUMBER('MPL ID'!$P$28),ISNUMBER('MPL ID'!$Q$28)),0,RANDBETWEEN(1,4))</f>
        <v>0</v>
      </c>
      <c r="E711">
        <f ca="1">IF(AND(ISNUMBER('MPL ID'!$P$29),ISNUMBER('MPL ID'!$Q$29)),0,RANDBETWEEN(1,4))</f>
        <v>0</v>
      </c>
      <c r="F711">
        <f ca="1">IF(AND(ISNUMBER('MPL ID'!$P$30),ISNUMBER('MPL ID'!$Q$30)),0,RANDBETWEEN(1,4))</f>
        <v>0</v>
      </c>
      <c r="G711">
        <f ca="1">IF(AND(ISNUMBER('MPL ID'!$P$31),ISNUMBER('MPL ID'!$Q$31)),0,RANDBETWEEN(1,4))</f>
        <v>0</v>
      </c>
      <c r="H711">
        <f ca="1">IF(AND(ISNUMBER('MPL ID'!$P$32),ISNUMBER('MPL ID'!$Q$32)),0,RANDBETWEEN(1,4))</f>
        <v>0</v>
      </c>
      <c r="I711">
        <f ca="1">IF(AND(ISNUMBER('MPL ID'!$P$33),ISNUMBER('MPL ID'!$Q$33)),0,RANDBETWEEN(1,4))</f>
        <v>0</v>
      </c>
      <c r="J711">
        <f ca="1">IF(AND(ISNUMBER('MPL ID'!$D$36),ISNUMBER('MPL ID'!$E$36)),0,RANDBETWEEN(1,4))</f>
        <v>0</v>
      </c>
      <c r="K711">
        <f ca="1">IF(AND(ISNUMBER('MPL ID'!$D$37),ISNUMBER('MPL ID'!$E$37)),0,RANDBETWEEN(1,4))</f>
        <v>0</v>
      </c>
      <c r="L711">
        <f ca="1">IF(AND(ISNUMBER('MPL ID'!$D$39),ISNUMBER('MPL ID'!$E$39)),0,RANDBETWEEN(1,4))</f>
        <v>0</v>
      </c>
      <c r="M711">
        <f ca="1">IF(AND(ISNUMBER('MPL ID'!$D$40),ISNUMBER('MPL ID'!$E$40)),0,RANDBETWEEN(1,4))</f>
        <v>0</v>
      </c>
      <c r="N711">
        <f ca="1">IF(AND(ISNUMBER('MPL ID'!$D$41),ISNUMBER('MPL ID'!$E$41)),0,RANDBETWEEN(1,4))</f>
        <v>0</v>
      </c>
      <c r="O711">
        <f ca="1">IF(AND(ISNUMBER('MPL ID'!$D$42),ISNUMBER('MPL ID'!$E$42)),0,RANDBETWEEN(1,4))</f>
        <v>0</v>
      </c>
      <c r="P711">
        <f ca="1">IF(AND(ISNUMBER('MPL ID'!$D$43),ISNUMBER('MPL ID'!$E$43)),0,RANDBETWEEN(1,4))</f>
        <v>0</v>
      </c>
      <c r="Q711">
        <f ca="1">IF(AND(ISNUMBER('MPL ID'!$D$44),ISNUMBER('MPL ID'!$E$44)),0,RANDBETWEEN(1,4))</f>
        <v>0</v>
      </c>
      <c r="R711">
        <f ca="1">IF(AND(ISNUMBER('MPL ID'!$J$36),ISNUMBER('MPL ID'!$K$36)),0,RANDBETWEEN(1,4))</f>
        <v>0</v>
      </c>
      <c r="S711">
        <f ca="1">IF(AND(ISNUMBER('MPL ID'!$J$37),ISNUMBER('MPL ID'!$K$37)),0,RANDBETWEEN(1,4))</f>
        <v>0</v>
      </c>
      <c r="T711">
        <f ca="1">IF(AND(ISNUMBER('MPL ID'!$J$39),ISNUMBER('MPL ID'!$K$39)),0,RANDBETWEEN(1,4))</f>
        <v>0</v>
      </c>
      <c r="U711">
        <f ca="1">IF(AND(ISNUMBER('MPL ID'!$J$40),ISNUMBER('MPL ID'!$K$40)),0,RANDBETWEEN(1,4))</f>
        <v>0</v>
      </c>
      <c r="V711">
        <f ca="1">IF(AND(ISNUMBER('MPL ID'!$J$41),ISNUMBER('MPL ID'!$K$41)),0,RANDBETWEEN(1,4))</f>
        <v>0</v>
      </c>
      <c r="W711">
        <f ca="1">IF(AND(ISNUMBER('MPL ID'!$J$42),ISNUMBER('MPL ID'!$K$42)),0,RANDBETWEEN(1,4))</f>
        <v>4</v>
      </c>
      <c r="X711">
        <f ca="1">IF(AND(ISNUMBER('MPL ID'!$J$43),ISNUMBER('MPL ID'!$K$43)),0,RANDBETWEEN(1,4))</f>
        <v>1</v>
      </c>
      <c r="Y711">
        <f ca="1">IF(AND(ISNUMBER('MPL ID'!$J$44),ISNUMBER('MPL ID'!$K$44)),0,RANDBETWEEN(1,4))</f>
        <v>2</v>
      </c>
      <c r="Z711">
        <f ca="1">IF(AND(ISNUMBER('MPL ID'!$P$36),ISNUMBER('MPL ID'!$Q$36)),0,RANDBETWEEN(1,4))</f>
        <v>2</v>
      </c>
      <c r="AA711">
        <f ca="1">IF(AND(ISNUMBER('MPL ID'!$P$37),ISNUMBER('MPL ID'!$Q$37)),0,RANDBETWEEN(1,4))</f>
        <v>2</v>
      </c>
      <c r="AB711">
        <f ca="1">IF(AND(ISNUMBER('MPL ID'!$P$39),ISNUMBER('MPL ID'!$Q$39)),0,RANDBETWEEN(1,4))</f>
        <v>1</v>
      </c>
      <c r="AC711">
        <f ca="1">IF(AND(ISNUMBER('MPL ID'!$P$40),ISNUMBER('MPL ID'!$Q$40)),0,RANDBETWEEN(1,4))</f>
        <v>4</v>
      </c>
      <c r="AD711">
        <f ca="1">IF(AND(ISNUMBER('MPL ID'!$P$41),ISNUMBER('MPL ID'!$Q$41)),0,RANDBETWEEN(1,4))</f>
        <v>3</v>
      </c>
      <c r="AE711">
        <f ca="1">IF(AND(ISNUMBER('MPL ID'!$P$42),ISNUMBER('MPL ID'!$Q$42)),0,RANDBETWEEN(1,4))</f>
        <v>1</v>
      </c>
      <c r="AF711">
        <f ca="1">IF(AND(ISNUMBER('MPL ID'!$P$43),ISNUMBER('MPL ID'!$Q$43)),0,RANDBETWEEN(1,4))</f>
        <v>4</v>
      </c>
      <c r="AG711">
        <f ca="1">IF(AND(ISNUMBER('MPL ID'!$P$44),ISNUMBER('MPL ID'!$Q$44)),0,RANDBETWEEN(1,4))</f>
        <v>2</v>
      </c>
      <c r="AH711">
        <f ca="1">'MPL ID'!$BG$1+SUMPRODUCT(($B$1003:$AG$1003='MPL ID'!$BF$1)*(($B711:$AG711=1)+($B711:$AG711=2)))+SUMPRODUCT(($B$1004:$AG$1004='MPL ID'!$BF$1)*(($B711:$AG711=3)+($B711:$AG711=4)))</f>
        <v>9</v>
      </c>
      <c r="AI711">
        <f ca="1">'MPL ID'!$BG$2+SUMPRODUCT(($B$1003:$AG$1003='MPL ID'!$BF$2)*(($B711:$AG711=1)+($B711:$AG711=2)))+SUMPRODUCT(($B$1004:$AG$1004='MPL ID'!$BF$2)*(($B711:$AG711=3)+($B711:$AG711=4)))</f>
        <v>8</v>
      </c>
      <c r="AJ711">
        <f ca="1">'MPL ID'!$BG$3+SUMPRODUCT(($B$1003:$AG$1003='MPL ID'!$BF$3)*(($B711:$AG711=1)+($B711:$AG711=2)))+SUMPRODUCT(($B$1004:$AG$1004='MPL ID'!$BF$3)*(($B711:$AG711=3)+($B711:$AG711=4)))</f>
        <v>6</v>
      </c>
      <c r="AK711">
        <f ca="1">'MPL ID'!$BG$4+SUMPRODUCT(($B$1003:$AG$1003='MPL ID'!$BF$4)*(($B711:$AG711=1)+($B711:$AG711=2)))+SUMPRODUCT(($B$1004:$AG$1004='MPL ID'!$BF$4)*(($B711:$AG711=3)+($B711:$AG711=4)))</f>
        <v>9</v>
      </c>
      <c r="AL711">
        <f ca="1">'MPL ID'!$BG$5+SUMPRODUCT(($B$1003:$AG$1003='MPL ID'!$BF$5)*(($B711:$AG711=1)+($B711:$AG711=2)))+SUMPRODUCT(($B$1004:$AG$1004='MPL ID'!$BF$5)*(($B711:$AG711=3)+($B711:$AG711=4)))</f>
        <v>6</v>
      </c>
      <c r="AM711">
        <f ca="1">'MPL ID'!$BG$6+SUMPRODUCT(($B$1003:$AG$1003='MPL ID'!$BF$6)*(($B711:$AG711=1)+($B711:$AG711=2)))+SUMPRODUCT(($B$1004:$AG$1004='MPL ID'!$BF$6)*(($B711:$AG711=3)+($B711:$AG711=4)))</f>
        <v>12</v>
      </c>
      <c r="AN711">
        <f ca="1">'MPL ID'!$BG$7+SUMPRODUCT(($B$1003:$AG$1003='MPL ID'!$BF$7)*(($B711:$AG711=1)+($B711:$AG711=2)))+SUMPRODUCT(($B$1004:$AG$1004='MPL ID'!$BF$7)*(($B711:$AG711=3)+($B711:$AG711=4)))</f>
        <v>7</v>
      </c>
      <c r="AO711">
        <f ca="1">'MPL ID'!$BG$8+SUMPRODUCT(($B$1003:$AG$1003='MPL ID'!$BF$8)*(($B711:$AG711=1)+($B711:$AG711=2)))+SUMPRODUCT(($B$1004:$AG$1004='MPL ID'!$BF$8)*(($B711:$AG711=3)+($B711:$AG711=4)))</f>
        <v>4</v>
      </c>
      <c r="AP711">
        <f ca="1">'MPL ID'!$BG$9+SUMPRODUCT(($B$1003:$AG$1003='MPL ID'!$BF$9)*(($B711:$AG711=1)+($B711:$AG711=2)))+SUMPRODUCT(($B$1004:$AG$1004='MPL ID'!$BF$9)*(($B711:$AG711=3)+($B711:$AG711=4)))</f>
        <v>11</v>
      </c>
      <c r="AQ711">
        <f ca="1">'MPL ID'!$BH$1+SUMPRODUCT(($B$1003:$AG$1003='MPL ID'!$BF$1)*(2*($B711:$AG711=1)+($B711:$AG711=2)-2*($B711:$AG711=3)-($B711:$AG711=4)))-SUMPRODUCT(($B$1004:$AG$1004='MPL ID'!$BF$1)*(2*($B711:$AG711=1)+($B711:$AG711=2)-2*($B711:$AG711=3)-($B711:$AG711=4)))</f>
        <v>6</v>
      </c>
      <c r="AR711">
        <f ca="1">'MPL ID'!$BH$2+SUMPRODUCT(($B$1003:$AG$1003='MPL ID'!$BF$2)*(2*($B711:$AG711=1)+($B711:$AG711=2)-2*($B711:$AG711=3)-($B711:$AG711=4)))-SUMPRODUCT(($B$1004:$AG$1004='MPL ID'!$BF$2)*(2*($B711:$AG711=1)+($B711:$AG711=2)-2*($B711:$AG711=3)-($B711:$AG711=4)))</f>
        <v>-3</v>
      </c>
      <c r="AS711">
        <f ca="1">'MPL ID'!$BH$3+SUMPRODUCT(($B$1003:$AG$1003='MPL ID'!$BF$3)*(2*($B711:$AG711=1)+($B711:$AG711=2)-2*($B711:$AG711=3)-($B711:$AG711=4)))-SUMPRODUCT(($B$1004:$AG$1004='MPL ID'!$BF$3)*(2*($B711:$AG711=1)+($B711:$AG711=2)-2*($B711:$AG711=3)-($B711:$AG711=4)))</f>
        <v>-9</v>
      </c>
      <c r="AT711">
        <f ca="1">'MPL ID'!$BH$4+SUMPRODUCT(($B$1003:$AG$1003='MPL ID'!$BF$4)*(2*($B711:$AG711=1)+($B711:$AG711=2)-2*($B711:$AG711=3)-($B711:$AG711=4)))-SUMPRODUCT(($B$1004:$AG$1004='MPL ID'!$BF$4)*(2*($B711:$AG711=1)+($B711:$AG711=2)-2*($B711:$AG711=3)-($B711:$AG711=4)))</f>
        <v>2</v>
      </c>
      <c r="AU711">
        <f ca="1">'MPL ID'!$BH$5+SUMPRODUCT(($B$1003:$AG$1003='MPL ID'!$BF$5)*(2*($B711:$AG711=1)+($B711:$AG711=2)-2*($B711:$AG711=3)-($B711:$AG711=4)))-SUMPRODUCT(($B$1004:$AG$1004='MPL ID'!$BF$5)*(2*($B711:$AG711=1)+($B711:$AG711=2)-2*($B711:$AG711=3)-($B711:$AG711=4)))</f>
        <v>-8</v>
      </c>
      <c r="AV711">
        <f ca="1">'MPL ID'!$BH$6+SUMPRODUCT(($B$1003:$AG$1003='MPL ID'!$BF$6)*(2*($B711:$AG711=1)+($B711:$AG711=2)-2*($B711:$AG711=3)-($B711:$AG711=4)))-SUMPRODUCT(($B$1004:$AG$1004='MPL ID'!$BF$6)*(2*($B711:$AG711=1)+($B711:$AG711=2)-2*($B711:$AG711=3)-($B711:$AG711=4)))</f>
        <v>14</v>
      </c>
      <c r="AW711">
        <f ca="1">'MPL ID'!$BH$7+SUMPRODUCT(($B$1003:$AG$1003='MPL ID'!$BF$7)*(2*($B711:$AG711=1)+($B711:$AG711=2)-2*($B711:$AG711=3)-($B711:$AG711=4)))-SUMPRODUCT(($B$1004:$AG$1004='MPL ID'!$BF$7)*(2*($B711:$AG711=1)+($B711:$AG711=2)-2*($B711:$AG711=3)-($B711:$AG711=4)))</f>
        <v>-1</v>
      </c>
      <c r="AX711">
        <f ca="1">'MPL ID'!$BH$8+SUMPRODUCT(($B$1003:$AG$1003='MPL ID'!$BF$8)*(2*($B711:$AG711=1)+($B711:$AG711=2)-2*($B711:$AG711=3)-($B711:$AG711=4)))-SUMPRODUCT(($B$1004:$AG$1004='MPL ID'!$BF$8)*(2*($B711:$AG711=1)+($B711:$AG711=2)-2*($B711:$AG711=3)-($B711:$AG711=4)))</f>
        <v>-13</v>
      </c>
      <c r="AY711">
        <f ca="1">'MPL ID'!$BH$9+SUMPRODUCT(($B$1003:$AG$1003='MPL ID'!$BF$9)*(2*($B711:$AG711=1)+($B711:$AG711=2)-2*($B711:$AG711=3)-($B711:$AG711=4)))-SUMPRODUCT(($B$1004:$AG$1004='MPL ID'!$BF$9)*(2*($B711:$AG711=1)+($B711:$AG711=2)-2*($B711:$AG711=3)-($B711:$AG711=4)))</f>
        <v>12</v>
      </c>
      <c r="AZ711">
        <f ca="1">SUMPRODUCT(--($AH711:$AP711=AH711),--($AQ711:$AY711=AQ711),'MPL ID'!$BG$13:$BO$13)+IF(AND($E711&gt;=3,$E711&lt;=4,AO711=AH711,AX711=AQ711),1,0)+IF(AND($G711&gt;=1,$G711&lt;=2,AJ711=AH711,AS711=AQ711),1,0)+IF(AND($L711&gt;=1,$L711&lt;=2,AM711=AH711,AV711=AQ711),1,0)+IF(AND($O711&gt;=1,$O711&lt;=2,AP711=AH711,AY711=AQ711),1,0)+IF(AND($R711&gt;=1,$R711&lt;=2,AI711=AH711,AR711=AQ711),1,0)+IF(AND($AA711&gt;=3,$AA711&lt;=4,AL711=AH711,AU711=AQ711),1,0)+IF(AND($AE711&gt;=3,$AE711&lt;=4,AK711=AH711,AT711=AQ711),1,0)</f>
        <v>0</v>
      </c>
      <c r="BA711">
        <f ca="1">SUMPRODUCT(--($AH711:$AP711=AI711),--($AQ711:$AY711=AR711),'MPL ID'!$BG$14:$BO$14)+IF(AND($F711&gt;=1,$F711&lt;=2,AP711=AI711,AY711=AR711),1,0)+IF(AND($H711&gt;=1,$H711&lt;=2,AN711=AI711,AW711=AR711),1,0)+IF(AND($J711&gt;=3,$J711&lt;=4,AL711=AI711,AU711=AR711),1,0)+IF(AND($M711&gt;=1,$M711&lt;=2,AO711=AI711,AX711=AR711),1,0)+IF(AND($R711&gt;=3,$R711&lt;=4,AH711=AI711,AQ711=AR711),1,0)+IF(AND($Y711&gt;=3,$Y711&lt;=4,AJ711=AI711,AS711=AR711),1,0)+IF(AND($AC711&gt;=1,$AC711&lt;=2,AK711=AI711,AT711=AR711),1,0)+IF(AND($AF711&gt;=3,$AF711&lt;=4,AM711=AI711,AV711=AR711),1,0)</f>
        <v>0</v>
      </c>
      <c r="BB711">
        <f ca="1">SUMPRODUCT(--($AH711:$AP711=AJ711),--($AQ711:$AY711=AS711),'MPL ID'!$BG$15:$BO$15)+IF(AND($C711&gt;=1,$C711&lt;=2,AK711=AJ711,AT711=AS711),1,0)+IF(AND($G711&gt;=3,$G711&lt;=4,AH711=AJ711,AQ711=AS711),1,0)+IF(AND($K711&gt;=1,$K711&lt;=2,AP711=AJ711,AY711=AS711),1,0)+IF(AND($N711&gt;=3,$N711&lt;=4,AL711=AJ711,AU711=AS711),1,0)+IF(AND($V711&gt;=1,$V711&lt;=2,AM711=AJ711,AV711=AS711),1,0)+IF(AND($Y711&gt;=1,$Y711&lt;=2,AI711=AJ711,AR711=AS711),1,0)+IF(AND($AB711&gt;=3,$AB711&lt;=4,AN711=AJ711,AW711=AS711),1,0)</f>
        <v>0</v>
      </c>
      <c r="BC711">
        <f ca="1">SUMPRODUCT(--($AH711:$AP711=AK711),--($AQ711:$AY711=AT711),'MPL ID'!$BG$16:$BO$16)+IF(AND($C711&gt;=3,$C711&lt;=4,AJ711=AK711,AS711=AT711),1,0)+IF(AND($I711&gt;=1,$I711&lt;=2,AP711=AK711,AY711=AT711),1,0)+IF(AND($P711&gt;=3,$P711&lt;=4,AO711=AK711,AX711=AT711),1,0)+IF(AND($T711&gt;=1,$T711&lt;=2,AN711=AK711,AW711=AT711),1,0)+IF(AND($W711&gt;=1,$W711&lt;=2,AL711=AK711,AU711=AT711),1,0)+IF(AND($AC711&gt;=3,$AC711&lt;=4,AI711=AK711,AR711=AT711),1,0)+IF(AND($AE711&gt;=1,$AE711&lt;=2,AH711=AK711,AQ711=AT711),1,0)</f>
        <v>0</v>
      </c>
      <c r="BD711">
        <f ca="1">SUMPRODUCT(--($AH711:$AP711=AL711),--($AQ711:$AY711=AU711),'MPL ID'!$BG$17:$BO$17)+IF(AND($B711&gt;=3,$B711&lt;=4,AN711=AL711,AW711=AU711),1,0)+IF(AND($D711&gt;=1,$D711&lt;=2,AM711=AL711,AV711=AU711),1,0)+IF(AND($J711&gt;=1,$J711&lt;=2,AI711=AL711,AR711=AU711),1,0)+IF(AND($N711&gt;=1,$N711&lt;=2,AJ711=AL711,AS711=AU711),1,0)+IF(AND($W711&gt;=3,$W711&lt;=4,AK711=AL711,AT711=AU711),1,0)+IF(AND($AA711&gt;=1,$AA711&lt;=2,AH711=AL711,AQ711=AU711),1,0)+IF(AND($AD711&gt;=3,$AD711&lt;=4,AO711=AL711,AX711=AU711),1,0)</f>
        <v>0</v>
      </c>
      <c r="BE711">
        <f ca="1">SUMPRODUCT(--($AH711:$AP711=AM711),--($AQ711:$AY711=AV711),'MPL ID'!$BG$18:$BO$18)+IF(AND($D711&gt;=3,$D711&lt;=4,AL711=AM711,AU711=AV711),1,0)+IF(AND($L711&gt;=3,$L711&lt;=4,AH711=AM711,AQ711=AV711),1,0)+IF(AND($Q711&gt;=3,$Q711&lt;=4,AN711=AM711,AW711=AV711),1,0)+IF(AND($S711&gt;=1,$S711&lt;=2,AP711=AM711,AY711=AV711),1,0)+IF(AND($V711&gt;=3,$V711&lt;=4,AJ711=AM711,AS711=AV711),1,0)+IF(AND($Z711&gt;=1,$Z711&lt;=2,AO711=AM711,AX711=AV711),1,0)+IF(AND($AF711&gt;=1,$AF711&lt;=2,AI711=AM711,AR711=AV711),1,0)</f>
        <v>0</v>
      </c>
      <c r="BF711">
        <f ca="1">SUMPRODUCT(--($AH711:$AP711=AN711),--($AQ711:$AY711=AW711),'MPL ID'!$BG$19:$BO$19)+IF(AND($B711&gt;=1,$B711&lt;=2,AL711=AN711,AU711=AW711),1,0)+IF(AND($H711&gt;=3,$H711&lt;=4,AI711=AN711,AR711=AW711),1,0)+IF(AND($Q711&gt;=1,$Q711&lt;=2,AM711=AN711,AV711=AW711),1,0)+IF(AND($T711&gt;=3,$T711&lt;=4,AK711=AN711,AT711=AW711),1,0)+IF(AND($X711&gt;=3,$X711&lt;=4,AO711=AN711,AX711=AW711),1,0)+IF(AND($AB711&gt;=1,$AB711&lt;=2,AJ711=AN711,AS711=AW711),1,0)+IF(AND($AG711&gt;=1,$AG711&lt;=2,AP711=AN711,AY711=AW711),1,0)</f>
        <v>0</v>
      </c>
      <c r="BG711">
        <f ca="1">SUMPRODUCT(--($AH711:$AP711=AO711),--($AQ711:$AY711=AX711),'MPL ID'!$BG$20:$BO$20)+IF(AND($E711&gt;=1,$E711&lt;=2,AH711=AO711,AQ711=AX711),1,0)+IF(AND($M711&gt;=3,$M711&lt;=4,AI711=AO711,AR711=AX711),1,0)+IF(AND($P711&gt;=1,$P711&lt;=2,AK711=AO711,AT711=AX711),1,0)+IF(AND($U711&gt;=1,$U711&lt;=2,AP711=AO711,AY711=AX711),1,0)+IF(AND($X711&gt;=1,$X711&lt;=2,AN711=AO711,AW711=AX711),1,0)+IF(AND($Z711&gt;=3,$Z711&lt;=4,AM711=AO711,AV711=AX711),1,0)+IF(AND($AD711&gt;=1,$AD711&lt;=2,AL711=AO711,AU711=AX711),1,0)</f>
        <v>0</v>
      </c>
      <c r="BH711">
        <f ca="1">SUMPRODUCT(--($AH711:$AP711=AP711),--($AQ711:$AY711=AY711),'MPL ID'!$BG$21:$BO$21)+IF(AND($F711&gt;=3,$F711&lt;=4,AI711=AP711,AR711=AY711),1,0)+IF(AND($I711&gt;=3,$I711&lt;=4,AK711=AP711,AT711=AY711),1,0)+IF(AND($K711&gt;=3,$K711&lt;=4,AJ711=AP711,AS711=AY711),1,0)+IF(AND($O711&gt;=3,$O711&lt;=4,AH711=AP711,AQ711=AY711),1,0)+IF(AND($S711&gt;=3,$S711&lt;=4,AM711=AP711,AV711=AY711),1,0)+IF(AND($U711&gt;=3,$U711&lt;=4,AO711=AP711,AX711=AY711),1,0)+IF(AND($AG711&gt;=3,$AG711&lt;=4,AN711=AP711,AW711=AY711),1,0)</f>
        <v>0</v>
      </c>
      <c r="BI711">
        <f t="shared" ca="1" si="99"/>
        <v>3</v>
      </c>
      <c r="BJ711">
        <f t="shared" ca="1" si="100"/>
        <v>5</v>
      </c>
      <c r="BK711">
        <f t="shared" ca="1" si="101"/>
        <v>8</v>
      </c>
      <c r="BL711">
        <f t="shared" ca="1" si="102"/>
        <v>4</v>
      </c>
      <c r="BM711">
        <f t="shared" ca="1" si="103"/>
        <v>7</v>
      </c>
      <c r="BN711">
        <f t="shared" ca="1" si="104"/>
        <v>1</v>
      </c>
      <c r="BO711">
        <f t="shared" ca="1" si="105"/>
        <v>6</v>
      </c>
      <c r="BP711">
        <f t="shared" ca="1" si="106"/>
        <v>9</v>
      </c>
      <c r="BQ711">
        <f t="shared" ca="1" si="107"/>
        <v>2</v>
      </c>
    </row>
    <row r="712" spans="1:69" x14ac:dyDescent="0.25">
      <c r="A712">
        <v>711</v>
      </c>
      <c r="B712">
        <f ca="1">IF(AND(ISNUMBER('MPL ID'!$P$25),ISNUMBER('MPL ID'!$Q$25)),0,RANDBETWEEN(1,4))</f>
        <v>0</v>
      </c>
      <c r="C712">
        <f ca="1">IF(AND(ISNUMBER('MPL ID'!$P$26),ISNUMBER('MPL ID'!$Q$26)),0,RANDBETWEEN(1,4))</f>
        <v>0</v>
      </c>
      <c r="D712">
        <f ca="1">IF(AND(ISNUMBER('MPL ID'!$P$28),ISNUMBER('MPL ID'!$Q$28)),0,RANDBETWEEN(1,4))</f>
        <v>0</v>
      </c>
      <c r="E712">
        <f ca="1">IF(AND(ISNUMBER('MPL ID'!$P$29),ISNUMBER('MPL ID'!$Q$29)),0,RANDBETWEEN(1,4))</f>
        <v>0</v>
      </c>
      <c r="F712">
        <f ca="1">IF(AND(ISNUMBER('MPL ID'!$P$30),ISNUMBER('MPL ID'!$Q$30)),0,RANDBETWEEN(1,4))</f>
        <v>0</v>
      </c>
      <c r="G712">
        <f ca="1">IF(AND(ISNUMBER('MPL ID'!$P$31),ISNUMBER('MPL ID'!$Q$31)),0,RANDBETWEEN(1,4))</f>
        <v>0</v>
      </c>
      <c r="H712">
        <f ca="1">IF(AND(ISNUMBER('MPL ID'!$P$32),ISNUMBER('MPL ID'!$Q$32)),0,RANDBETWEEN(1,4))</f>
        <v>0</v>
      </c>
      <c r="I712">
        <f ca="1">IF(AND(ISNUMBER('MPL ID'!$P$33),ISNUMBER('MPL ID'!$Q$33)),0,RANDBETWEEN(1,4))</f>
        <v>0</v>
      </c>
      <c r="J712">
        <f ca="1">IF(AND(ISNUMBER('MPL ID'!$D$36),ISNUMBER('MPL ID'!$E$36)),0,RANDBETWEEN(1,4))</f>
        <v>0</v>
      </c>
      <c r="K712">
        <f ca="1">IF(AND(ISNUMBER('MPL ID'!$D$37),ISNUMBER('MPL ID'!$E$37)),0,RANDBETWEEN(1,4))</f>
        <v>0</v>
      </c>
      <c r="L712">
        <f ca="1">IF(AND(ISNUMBER('MPL ID'!$D$39),ISNUMBER('MPL ID'!$E$39)),0,RANDBETWEEN(1,4))</f>
        <v>0</v>
      </c>
      <c r="M712">
        <f ca="1">IF(AND(ISNUMBER('MPL ID'!$D$40),ISNUMBER('MPL ID'!$E$40)),0,RANDBETWEEN(1,4))</f>
        <v>0</v>
      </c>
      <c r="N712">
        <f ca="1">IF(AND(ISNUMBER('MPL ID'!$D$41),ISNUMBER('MPL ID'!$E$41)),0,RANDBETWEEN(1,4))</f>
        <v>0</v>
      </c>
      <c r="O712">
        <f ca="1">IF(AND(ISNUMBER('MPL ID'!$D$42),ISNUMBER('MPL ID'!$E$42)),0,RANDBETWEEN(1,4))</f>
        <v>0</v>
      </c>
      <c r="P712">
        <f ca="1">IF(AND(ISNUMBER('MPL ID'!$D$43),ISNUMBER('MPL ID'!$E$43)),0,RANDBETWEEN(1,4))</f>
        <v>0</v>
      </c>
      <c r="Q712">
        <f ca="1">IF(AND(ISNUMBER('MPL ID'!$D$44),ISNUMBER('MPL ID'!$E$44)),0,RANDBETWEEN(1,4))</f>
        <v>0</v>
      </c>
      <c r="R712">
        <f ca="1">IF(AND(ISNUMBER('MPL ID'!$J$36),ISNUMBER('MPL ID'!$K$36)),0,RANDBETWEEN(1,4))</f>
        <v>0</v>
      </c>
      <c r="S712">
        <f ca="1">IF(AND(ISNUMBER('MPL ID'!$J$37),ISNUMBER('MPL ID'!$K$37)),0,RANDBETWEEN(1,4))</f>
        <v>0</v>
      </c>
      <c r="T712">
        <f ca="1">IF(AND(ISNUMBER('MPL ID'!$J$39),ISNUMBER('MPL ID'!$K$39)),0,RANDBETWEEN(1,4))</f>
        <v>0</v>
      </c>
      <c r="U712">
        <f ca="1">IF(AND(ISNUMBER('MPL ID'!$J$40),ISNUMBER('MPL ID'!$K$40)),0,RANDBETWEEN(1,4))</f>
        <v>0</v>
      </c>
      <c r="V712">
        <f ca="1">IF(AND(ISNUMBER('MPL ID'!$J$41),ISNUMBER('MPL ID'!$K$41)),0,RANDBETWEEN(1,4))</f>
        <v>0</v>
      </c>
      <c r="W712">
        <f ca="1">IF(AND(ISNUMBER('MPL ID'!$J$42),ISNUMBER('MPL ID'!$K$42)),0,RANDBETWEEN(1,4))</f>
        <v>3</v>
      </c>
      <c r="X712">
        <f ca="1">IF(AND(ISNUMBER('MPL ID'!$J$43),ISNUMBER('MPL ID'!$K$43)),0,RANDBETWEEN(1,4))</f>
        <v>3</v>
      </c>
      <c r="Y712">
        <f ca="1">IF(AND(ISNUMBER('MPL ID'!$J$44),ISNUMBER('MPL ID'!$K$44)),0,RANDBETWEEN(1,4))</f>
        <v>4</v>
      </c>
      <c r="Z712">
        <f ca="1">IF(AND(ISNUMBER('MPL ID'!$P$36),ISNUMBER('MPL ID'!$Q$36)),0,RANDBETWEEN(1,4))</f>
        <v>4</v>
      </c>
      <c r="AA712">
        <f ca="1">IF(AND(ISNUMBER('MPL ID'!$P$37),ISNUMBER('MPL ID'!$Q$37)),0,RANDBETWEEN(1,4))</f>
        <v>3</v>
      </c>
      <c r="AB712">
        <f ca="1">IF(AND(ISNUMBER('MPL ID'!$P$39),ISNUMBER('MPL ID'!$Q$39)),0,RANDBETWEEN(1,4))</f>
        <v>1</v>
      </c>
      <c r="AC712">
        <f ca="1">IF(AND(ISNUMBER('MPL ID'!$P$40),ISNUMBER('MPL ID'!$Q$40)),0,RANDBETWEEN(1,4))</f>
        <v>2</v>
      </c>
      <c r="AD712">
        <f ca="1">IF(AND(ISNUMBER('MPL ID'!$P$41),ISNUMBER('MPL ID'!$Q$41)),0,RANDBETWEEN(1,4))</f>
        <v>4</v>
      </c>
      <c r="AE712">
        <f ca="1">IF(AND(ISNUMBER('MPL ID'!$P$42),ISNUMBER('MPL ID'!$Q$42)),0,RANDBETWEEN(1,4))</f>
        <v>4</v>
      </c>
      <c r="AF712">
        <f ca="1">IF(AND(ISNUMBER('MPL ID'!$P$43),ISNUMBER('MPL ID'!$Q$43)),0,RANDBETWEEN(1,4))</f>
        <v>2</v>
      </c>
      <c r="AG712">
        <f ca="1">IF(AND(ISNUMBER('MPL ID'!$P$44),ISNUMBER('MPL ID'!$Q$44)),0,RANDBETWEEN(1,4))</f>
        <v>2</v>
      </c>
      <c r="AH712">
        <f ca="1">'MPL ID'!$BG$1+SUMPRODUCT(($B$1003:$AG$1003='MPL ID'!$BF$1)*(($B712:$AG712=1)+($B712:$AG712=2)))+SUMPRODUCT(($B$1004:$AG$1004='MPL ID'!$BF$1)*(($B712:$AG712=3)+($B712:$AG712=4)))</f>
        <v>11</v>
      </c>
      <c r="AI712">
        <f ca="1">'MPL ID'!$BG$2+SUMPRODUCT(($B$1003:$AG$1003='MPL ID'!$BF$2)*(($B712:$AG712=1)+($B712:$AG712=2)))+SUMPRODUCT(($B$1004:$AG$1004='MPL ID'!$BF$2)*(($B712:$AG712=3)+($B712:$AG712=4)))</f>
        <v>9</v>
      </c>
      <c r="AJ712">
        <f ca="1">'MPL ID'!$BG$3+SUMPRODUCT(($B$1003:$AG$1003='MPL ID'!$BF$3)*(($B712:$AG712=1)+($B712:$AG712=2)))+SUMPRODUCT(($B$1004:$AG$1004='MPL ID'!$BF$3)*(($B712:$AG712=3)+($B712:$AG712=4)))</f>
        <v>5</v>
      </c>
      <c r="AK712">
        <f ca="1">'MPL ID'!$BG$4+SUMPRODUCT(($B$1003:$AG$1003='MPL ID'!$BF$4)*(($B712:$AG712=1)+($B712:$AG712=2)))+SUMPRODUCT(($B$1004:$AG$1004='MPL ID'!$BF$4)*(($B712:$AG712=3)+($B712:$AG712=4)))</f>
        <v>7</v>
      </c>
      <c r="AL712">
        <f ca="1">'MPL ID'!$BG$5+SUMPRODUCT(($B$1003:$AG$1003='MPL ID'!$BF$5)*(($B712:$AG712=1)+($B712:$AG712=2)))+SUMPRODUCT(($B$1004:$AG$1004='MPL ID'!$BF$5)*(($B712:$AG712=3)+($B712:$AG712=4)))</f>
        <v>5</v>
      </c>
      <c r="AM712">
        <f ca="1">'MPL ID'!$BG$6+SUMPRODUCT(($B$1003:$AG$1003='MPL ID'!$BF$6)*(($B712:$AG712=1)+($B712:$AG712=2)))+SUMPRODUCT(($B$1004:$AG$1004='MPL ID'!$BF$6)*(($B712:$AG712=3)+($B712:$AG712=4)))</f>
        <v>12</v>
      </c>
      <c r="AN712">
        <f ca="1">'MPL ID'!$BG$7+SUMPRODUCT(($B$1003:$AG$1003='MPL ID'!$BF$7)*(($B712:$AG712=1)+($B712:$AG712=2)))+SUMPRODUCT(($B$1004:$AG$1004='MPL ID'!$BF$7)*(($B712:$AG712=3)+($B712:$AG712=4)))</f>
        <v>8</v>
      </c>
      <c r="AO712">
        <f ca="1">'MPL ID'!$BG$8+SUMPRODUCT(($B$1003:$AG$1003='MPL ID'!$BF$8)*(($B712:$AG712=1)+($B712:$AG712=2)))+SUMPRODUCT(($B$1004:$AG$1004='MPL ID'!$BF$8)*(($B712:$AG712=3)+($B712:$AG712=4)))</f>
        <v>4</v>
      </c>
      <c r="AP712">
        <f ca="1">'MPL ID'!$BG$9+SUMPRODUCT(($B$1003:$AG$1003='MPL ID'!$BF$9)*(($B712:$AG712=1)+($B712:$AG712=2)))+SUMPRODUCT(($B$1004:$AG$1004='MPL ID'!$BF$9)*(($B712:$AG712=3)+($B712:$AG712=4)))</f>
        <v>11</v>
      </c>
      <c r="AQ712">
        <f ca="1">'MPL ID'!$BH$1+SUMPRODUCT(($B$1003:$AG$1003='MPL ID'!$BF$1)*(2*($B712:$AG712=1)+($B712:$AG712=2)-2*($B712:$AG712=3)-($B712:$AG712=4)))-SUMPRODUCT(($B$1004:$AG$1004='MPL ID'!$BF$1)*(2*($B712:$AG712=1)+($B712:$AG712=2)-2*($B712:$AG712=3)-($B712:$AG712=4)))</f>
        <v>12</v>
      </c>
      <c r="AR712">
        <f ca="1">'MPL ID'!$BH$2+SUMPRODUCT(($B$1003:$AG$1003='MPL ID'!$BF$2)*(2*($B712:$AG712=1)+($B712:$AG712=2)-2*($B712:$AG712=3)-($B712:$AG712=4)))-SUMPRODUCT(($B$1004:$AG$1004='MPL ID'!$BF$2)*(2*($B712:$AG712=1)+($B712:$AG712=2)-2*($B712:$AG712=3)-($B712:$AG712=4)))</f>
        <v>-1</v>
      </c>
      <c r="AS712">
        <f ca="1">'MPL ID'!$BH$3+SUMPRODUCT(($B$1003:$AG$1003='MPL ID'!$BF$3)*(2*($B712:$AG712=1)+($B712:$AG712=2)-2*($B712:$AG712=3)-($B712:$AG712=4)))-SUMPRODUCT(($B$1004:$AG$1004='MPL ID'!$BF$3)*(2*($B712:$AG712=1)+($B712:$AG712=2)-2*($B712:$AG712=3)-($B712:$AG712=4)))</f>
        <v>-11</v>
      </c>
      <c r="AT712">
        <f ca="1">'MPL ID'!$BH$4+SUMPRODUCT(($B$1003:$AG$1003='MPL ID'!$BF$4)*(2*($B712:$AG712=1)+($B712:$AG712=2)-2*($B712:$AG712=3)-($B712:$AG712=4)))-SUMPRODUCT(($B$1004:$AG$1004='MPL ID'!$BF$4)*(2*($B712:$AG712=1)+($B712:$AG712=2)-2*($B712:$AG712=3)-($B712:$AG712=4)))</f>
        <v>-4</v>
      </c>
      <c r="AU712">
        <f ca="1">'MPL ID'!$BH$5+SUMPRODUCT(($B$1003:$AG$1003='MPL ID'!$BF$5)*(2*($B712:$AG712=1)+($B712:$AG712=2)-2*($B712:$AG712=3)-($B712:$AG712=4)))-SUMPRODUCT(($B$1004:$AG$1004='MPL ID'!$BF$5)*(2*($B712:$AG712=1)+($B712:$AG712=2)-2*($B712:$AG712=3)-($B712:$AG712=4)))</f>
        <v>-11</v>
      </c>
      <c r="AV712">
        <f ca="1">'MPL ID'!$BH$6+SUMPRODUCT(($B$1003:$AG$1003='MPL ID'!$BF$6)*(2*($B712:$AG712=1)+($B712:$AG712=2)-2*($B712:$AG712=3)-($B712:$AG712=4)))-SUMPRODUCT(($B$1004:$AG$1004='MPL ID'!$BF$6)*(2*($B712:$AG712=1)+($B712:$AG712=2)-2*($B712:$AG712=3)-($B712:$AG712=4)))</f>
        <v>14</v>
      </c>
      <c r="AW712">
        <f ca="1">'MPL ID'!$BH$7+SUMPRODUCT(($B$1003:$AG$1003='MPL ID'!$BF$7)*(2*($B712:$AG712=1)+($B712:$AG712=2)-2*($B712:$AG712=3)-($B712:$AG712=4)))-SUMPRODUCT(($B$1004:$AG$1004='MPL ID'!$BF$7)*(2*($B712:$AG712=1)+($B712:$AG712=2)-2*($B712:$AG712=3)-($B712:$AG712=4)))</f>
        <v>3</v>
      </c>
      <c r="AX712">
        <f ca="1">'MPL ID'!$BH$8+SUMPRODUCT(($B$1003:$AG$1003='MPL ID'!$BF$8)*(2*($B712:$AG712=1)+($B712:$AG712=2)-2*($B712:$AG712=3)-($B712:$AG712=4)))-SUMPRODUCT(($B$1004:$AG$1004='MPL ID'!$BF$8)*(2*($B712:$AG712=1)+($B712:$AG712=2)-2*($B712:$AG712=3)-($B712:$AG712=4)))</f>
        <v>-14</v>
      </c>
      <c r="AY712">
        <f ca="1">'MPL ID'!$BH$9+SUMPRODUCT(($B$1003:$AG$1003='MPL ID'!$BF$9)*(2*($B712:$AG712=1)+($B712:$AG712=2)-2*($B712:$AG712=3)-($B712:$AG712=4)))-SUMPRODUCT(($B$1004:$AG$1004='MPL ID'!$BF$9)*(2*($B712:$AG712=1)+($B712:$AG712=2)-2*($B712:$AG712=3)-($B712:$AG712=4)))</f>
        <v>12</v>
      </c>
      <c r="AZ712">
        <f ca="1">SUMPRODUCT(--($AH712:$AP712=AH712),--($AQ712:$AY712=AQ712),'MPL ID'!$BG$13:$BO$13)+IF(AND($E712&gt;=3,$E712&lt;=4,AO712=AH712,AX712=AQ712),1,0)+IF(AND($G712&gt;=1,$G712&lt;=2,AJ712=AH712,AS712=AQ712),1,0)+IF(AND($L712&gt;=1,$L712&lt;=2,AM712=AH712,AV712=AQ712),1,0)+IF(AND($O712&gt;=1,$O712&lt;=2,AP712=AH712,AY712=AQ712),1,0)+IF(AND($R712&gt;=1,$R712&lt;=2,AI712=AH712,AR712=AQ712),1,0)+IF(AND($AA712&gt;=3,$AA712&lt;=4,AL712=AH712,AU712=AQ712),1,0)+IF(AND($AE712&gt;=3,$AE712&lt;=4,AK712=AH712,AT712=AQ712),1,0)</f>
        <v>0</v>
      </c>
      <c r="BA712">
        <f ca="1">SUMPRODUCT(--($AH712:$AP712=AI712),--($AQ712:$AY712=AR712),'MPL ID'!$BG$14:$BO$14)+IF(AND($F712&gt;=1,$F712&lt;=2,AP712=AI712,AY712=AR712),1,0)+IF(AND($H712&gt;=1,$H712&lt;=2,AN712=AI712,AW712=AR712),1,0)+IF(AND($J712&gt;=3,$J712&lt;=4,AL712=AI712,AU712=AR712),1,0)+IF(AND($M712&gt;=1,$M712&lt;=2,AO712=AI712,AX712=AR712),1,0)+IF(AND($R712&gt;=3,$R712&lt;=4,AH712=AI712,AQ712=AR712),1,0)+IF(AND($Y712&gt;=3,$Y712&lt;=4,AJ712=AI712,AS712=AR712),1,0)+IF(AND($AC712&gt;=1,$AC712&lt;=2,AK712=AI712,AT712=AR712),1,0)+IF(AND($AF712&gt;=3,$AF712&lt;=4,AM712=AI712,AV712=AR712),1,0)</f>
        <v>0</v>
      </c>
      <c r="BB712">
        <f ca="1">SUMPRODUCT(--($AH712:$AP712=AJ712),--($AQ712:$AY712=AS712),'MPL ID'!$BG$15:$BO$15)+IF(AND($C712&gt;=1,$C712&lt;=2,AK712=AJ712,AT712=AS712),1,0)+IF(AND($G712&gt;=3,$G712&lt;=4,AH712=AJ712,AQ712=AS712),1,0)+IF(AND($K712&gt;=1,$K712&lt;=2,AP712=AJ712,AY712=AS712),1,0)+IF(AND($N712&gt;=3,$N712&lt;=4,AL712=AJ712,AU712=AS712),1,0)+IF(AND($V712&gt;=1,$V712&lt;=2,AM712=AJ712,AV712=AS712),1,0)+IF(AND($Y712&gt;=1,$Y712&lt;=2,AI712=AJ712,AR712=AS712),1,0)+IF(AND($AB712&gt;=3,$AB712&lt;=4,AN712=AJ712,AW712=AS712),1,0)</f>
        <v>1</v>
      </c>
      <c r="BC712">
        <f ca="1">SUMPRODUCT(--($AH712:$AP712=AK712),--($AQ712:$AY712=AT712),'MPL ID'!$BG$16:$BO$16)+IF(AND($C712&gt;=3,$C712&lt;=4,AJ712=AK712,AS712=AT712),1,0)+IF(AND($I712&gt;=1,$I712&lt;=2,AP712=AK712,AY712=AT712),1,0)+IF(AND($P712&gt;=3,$P712&lt;=4,AO712=AK712,AX712=AT712),1,0)+IF(AND($T712&gt;=1,$T712&lt;=2,AN712=AK712,AW712=AT712),1,0)+IF(AND($W712&gt;=1,$W712&lt;=2,AL712=AK712,AU712=AT712),1,0)+IF(AND($AC712&gt;=3,$AC712&lt;=4,AI712=AK712,AR712=AT712),1,0)+IF(AND($AE712&gt;=1,$AE712&lt;=2,AH712=AK712,AQ712=AT712),1,0)</f>
        <v>0</v>
      </c>
      <c r="BD712">
        <f ca="1">SUMPRODUCT(--($AH712:$AP712=AL712),--($AQ712:$AY712=AU712),'MPL ID'!$BG$17:$BO$17)+IF(AND($B712&gt;=3,$B712&lt;=4,AN712=AL712,AW712=AU712),1,0)+IF(AND($D712&gt;=1,$D712&lt;=2,AM712=AL712,AV712=AU712),1,0)+IF(AND($J712&gt;=1,$J712&lt;=2,AI712=AL712,AR712=AU712),1,0)+IF(AND($N712&gt;=1,$N712&lt;=2,AJ712=AL712,AS712=AU712),1,0)+IF(AND($W712&gt;=3,$W712&lt;=4,AK712=AL712,AT712=AU712),1,0)+IF(AND($AA712&gt;=1,$AA712&lt;=2,AH712=AL712,AQ712=AU712),1,0)+IF(AND($AD712&gt;=3,$AD712&lt;=4,AO712=AL712,AX712=AU712),1,0)</f>
        <v>1</v>
      </c>
      <c r="BE712">
        <f ca="1">SUMPRODUCT(--($AH712:$AP712=AM712),--($AQ712:$AY712=AV712),'MPL ID'!$BG$18:$BO$18)+IF(AND($D712&gt;=3,$D712&lt;=4,AL712=AM712,AU712=AV712),1,0)+IF(AND($L712&gt;=3,$L712&lt;=4,AH712=AM712,AQ712=AV712),1,0)+IF(AND($Q712&gt;=3,$Q712&lt;=4,AN712=AM712,AW712=AV712),1,0)+IF(AND($S712&gt;=1,$S712&lt;=2,AP712=AM712,AY712=AV712),1,0)+IF(AND($V712&gt;=3,$V712&lt;=4,AJ712=AM712,AS712=AV712),1,0)+IF(AND($Z712&gt;=1,$Z712&lt;=2,AO712=AM712,AX712=AV712),1,0)+IF(AND($AF712&gt;=1,$AF712&lt;=2,AI712=AM712,AR712=AV712),1,0)</f>
        <v>0</v>
      </c>
      <c r="BF712">
        <f ca="1">SUMPRODUCT(--($AH712:$AP712=AN712),--($AQ712:$AY712=AW712),'MPL ID'!$BG$19:$BO$19)+IF(AND($B712&gt;=1,$B712&lt;=2,AL712=AN712,AU712=AW712),1,0)+IF(AND($H712&gt;=3,$H712&lt;=4,AI712=AN712,AR712=AW712),1,0)+IF(AND($Q712&gt;=1,$Q712&lt;=2,AM712=AN712,AV712=AW712),1,0)+IF(AND($T712&gt;=3,$T712&lt;=4,AK712=AN712,AT712=AW712),1,0)+IF(AND($X712&gt;=3,$X712&lt;=4,AO712=AN712,AX712=AW712),1,0)+IF(AND($AB712&gt;=1,$AB712&lt;=2,AJ712=AN712,AS712=AW712),1,0)+IF(AND($AG712&gt;=1,$AG712&lt;=2,AP712=AN712,AY712=AW712),1,0)</f>
        <v>0</v>
      </c>
      <c r="BG712">
        <f ca="1">SUMPRODUCT(--($AH712:$AP712=AO712),--($AQ712:$AY712=AX712),'MPL ID'!$BG$20:$BO$20)+IF(AND($E712&gt;=1,$E712&lt;=2,AH712=AO712,AQ712=AX712),1,0)+IF(AND($M712&gt;=3,$M712&lt;=4,AI712=AO712,AR712=AX712),1,0)+IF(AND($P712&gt;=1,$P712&lt;=2,AK712=AO712,AT712=AX712),1,0)+IF(AND($U712&gt;=1,$U712&lt;=2,AP712=AO712,AY712=AX712),1,0)+IF(AND($X712&gt;=1,$X712&lt;=2,AN712=AO712,AW712=AX712),1,0)+IF(AND($Z712&gt;=3,$Z712&lt;=4,AM712=AO712,AV712=AX712),1,0)+IF(AND($AD712&gt;=1,$AD712&lt;=2,AL712=AO712,AU712=AX712),1,0)</f>
        <v>0</v>
      </c>
      <c r="BH712">
        <f ca="1">SUMPRODUCT(--($AH712:$AP712=AP712),--($AQ712:$AY712=AY712),'MPL ID'!$BG$21:$BO$21)+IF(AND($F712&gt;=3,$F712&lt;=4,AI712=AP712,AR712=AY712),1,0)+IF(AND($I712&gt;=3,$I712&lt;=4,AK712=AP712,AT712=AY712),1,0)+IF(AND($K712&gt;=3,$K712&lt;=4,AJ712=AP712,AS712=AY712),1,0)+IF(AND($O712&gt;=3,$O712&lt;=4,AH712=AP712,AQ712=AY712),1,0)+IF(AND($S712&gt;=3,$S712&lt;=4,AM712=AP712,AV712=AY712),1,0)+IF(AND($U712&gt;=3,$U712&lt;=4,AO712=AP712,AX712=AY712),1,0)+IF(AND($AG712&gt;=3,$AG712&lt;=4,AN712=AP712,AW712=AY712),1,0)</f>
        <v>2</v>
      </c>
      <c r="BI712">
        <f t="shared" ca="1" si="99"/>
        <v>3</v>
      </c>
      <c r="BJ712">
        <f t="shared" ca="1" si="100"/>
        <v>4</v>
      </c>
      <c r="BK712">
        <f t="shared" ca="1" si="101"/>
        <v>7</v>
      </c>
      <c r="BL712">
        <f t="shared" ca="1" si="102"/>
        <v>6</v>
      </c>
      <c r="BM712">
        <f t="shared" ca="1" si="103"/>
        <v>8</v>
      </c>
      <c r="BN712">
        <f t="shared" ca="1" si="104"/>
        <v>1</v>
      </c>
      <c r="BO712">
        <f t="shared" ca="1" si="105"/>
        <v>5</v>
      </c>
      <c r="BP712">
        <f t="shared" ca="1" si="106"/>
        <v>9</v>
      </c>
      <c r="BQ712">
        <f t="shared" ca="1" si="107"/>
        <v>2</v>
      </c>
    </row>
    <row r="713" spans="1:69" x14ac:dyDescent="0.25">
      <c r="A713">
        <v>712</v>
      </c>
      <c r="B713">
        <f ca="1">IF(AND(ISNUMBER('MPL ID'!$P$25),ISNUMBER('MPL ID'!$Q$25)),0,RANDBETWEEN(1,4))</f>
        <v>0</v>
      </c>
      <c r="C713">
        <f ca="1">IF(AND(ISNUMBER('MPL ID'!$P$26),ISNUMBER('MPL ID'!$Q$26)),0,RANDBETWEEN(1,4))</f>
        <v>0</v>
      </c>
      <c r="D713">
        <f ca="1">IF(AND(ISNUMBER('MPL ID'!$P$28),ISNUMBER('MPL ID'!$Q$28)),0,RANDBETWEEN(1,4))</f>
        <v>0</v>
      </c>
      <c r="E713">
        <f ca="1">IF(AND(ISNUMBER('MPL ID'!$P$29),ISNUMBER('MPL ID'!$Q$29)),0,RANDBETWEEN(1,4))</f>
        <v>0</v>
      </c>
      <c r="F713">
        <f ca="1">IF(AND(ISNUMBER('MPL ID'!$P$30),ISNUMBER('MPL ID'!$Q$30)),0,RANDBETWEEN(1,4))</f>
        <v>0</v>
      </c>
      <c r="G713">
        <f ca="1">IF(AND(ISNUMBER('MPL ID'!$P$31),ISNUMBER('MPL ID'!$Q$31)),0,RANDBETWEEN(1,4))</f>
        <v>0</v>
      </c>
      <c r="H713">
        <f ca="1">IF(AND(ISNUMBER('MPL ID'!$P$32),ISNUMBER('MPL ID'!$Q$32)),0,RANDBETWEEN(1,4))</f>
        <v>0</v>
      </c>
      <c r="I713">
        <f ca="1">IF(AND(ISNUMBER('MPL ID'!$P$33),ISNUMBER('MPL ID'!$Q$33)),0,RANDBETWEEN(1,4))</f>
        <v>0</v>
      </c>
      <c r="J713">
        <f ca="1">IF(AND(ISNUMBER('MPL ID'!$D$36),ISNUMBER('MPL ID'!$E$36)),0,RANDBETWEEN(1,4))</f>
        <v>0</v>
      </c>
      <c r="K713">
        <f ca="1">IF(AND(ISNUMBER('MPL ID'!$D$37),ISNUMBER('MPL ID'!$E$37)),0,RANDBETWEEN(1,4))</f>
        <v>0</v>
      </c>
      <c r="L713">
        <f ca="1">IF(AND(ISNUMBER('MPL ID'!$D$39),ISNUMBER('MPL ID'!$E$39)),0,RANDBETWEEN(1,4))</f>
        <v>0</v>
      </c>
      <c r="M713">
        <f ca="1">IF(AND(ISNUMBER('MPL ID'!$D$40),ISNUMBER('MPL ID'!$E$40)),0,RANDBETWEEN(1,4))</f>
        <v>0</v>
      </c>
      <c r="N713">
        <f ca="1">IF(AND(ISNUMBER('MPL ID'!$D$41),ISNUMBER('MPL ID'!$E$41)),0,RANDBETWEEN(1,4))</f>
        <v>0</v>
      </c>
      <c r="O713">
        <f ca="1">IF(AND(ISNUMBER('MPL ID'!$D$42),ISNUMBER('MPL ID'!$E$42)),0,RANDBETWEEN(1,4))</f>
        <v>0</v>
      </c>
      <c r="P713">
        <f ca="1">IF(AND(ISNUMBER('MPL ID'!$D$43),ISNUMBER('MPL ID'!$E$43)),0,RANDBETWEEN(1,4))</f>
        <v>0</v>
      </c>
      <c r="Q713">
        <f ca="1">IF(AND(ISNUMBER('MPL ID'!$D$44),ISNUMBER('MPL ID'!$E$44)),0,RANDBETWEEN(1,4))</f>
        <v>0</v>
      </c>
      <c r="R713">
        <f ca="1">IF(AND(ISNUMBER('MPL ID'!$J$36),ISNUMBER('MPL ID'!$K$36)),0,RANDBETWEEN(1,4))</f>
        <v>0</v>
      </c>
      <c r="S713">
        <f ca="1">IF(AND(ISNUMBER('MPL ID'!$J$37),ISNUMBER('MPL ID'!$K$37)),0,RANDBETWEEN(1,4))</f>
        <v>0</v>
      </c>
      <c r="T713">
        <f ca="1">IF(AND(ISNUMBER('MPL ID'!$J$39),ISNUMBER('MPL ID'!$K$39)),0,RANDBETWEEN(1,4))</f>
        <v>0</v>
      </c>
      <c r="U713">
        <f ca="1">IF(AND(ISNUMBER('MPL ID'!$J$40),ISNUMBER('MPL ID'!$K$40)),0,RANDBETWEEN(1,4))</f>
        <v>0</v>
      </c>
      <c r="V713">
        <f ca="1">IF(AND(ISNUMBER('MPL ID'!$J$41),ISNUMBER('MPL ID'!$K$41)),0,RANDBETWEEN(1,4))</f>
        <v>0</v>
      </c>
      <c r="W713">
        <f ca="1">IF(AND(ISNUMBER('MPL ID'!$J$42),ISNUMBER('MPL ID'!$K$42)),0,RANDBETWEEN(1,4))</f>
        <v>1</v>
      </c>
      <c r="X713">
        <f ca="1">IF(AND(ISNUMBER('MPL ID'!$J$43),ISNUMBER('MPL ID'!$K$43)),0,RANDBETWEEN(1,4))</f>
        <v>3</v>
      </c>
      <c r="Y713">
        <f ca="1">IF(AND(ISNUMBER('MPL ID'!$J$44),ISNUMBER('MPL ID'!$K$44)),0,RANDBETWEEN(1,4))</f>
        <v>1</v>
      </c>
      <c r="Z713">
        <f ca="1">IF(AND(ISNUMBER('MPL ID'!$P$36),ISNUMBER('MPL ID'!$Q$36)),0,RANDBETWEEN(1,4))</f>
        <v>3</v>
      </c>
      <c r="AA713">
        <f ca="1">IF(AND(ISNUMBER('MPL ID'!$P$37),ISNUMBER('MPL ID'!$Q$37)),0,RANDBETWEEN(1,4))</f>
        <v>2</v>
      </c>
      <c r="AB713">
        <f ca="1">IF(AND(ISNUMBER('MPL ID'!$P$39),ISNUMBER('MPL ID'!$Q$39)),0,RANDBETWEEN(1,4))</f>
        <v>2</v>
      </c>
      <c r="AC713">
        <f ca="1">IF(AND(ISNUMBER('MPL ID'!$P$40),ISNUMBER('MPL ID'!$Q$40)),0,RANDBETWEEN(1,4))</f>
        <v>2</v>
      </c>
      <c r="AD713">
        <f ca="1">IF(AND(ISNUMBER('MPL ID'!$P$41),ISNUMBER('MPL ID'!$Q$41)),0,RANDBETWEEN(1,4))</f>
        <v>4</v>
      </c>
      <c r="AE713">
        <f ca="1">IF(AND(ISNUMBER('MPL ID'!$P$42),ISNUMBER('MPL ID'!$Q$42)),0,RANDBETWEEN(1,4))</f>
        <v>3</v>
      </c>
      <c r="AF713">
        <f ca="1">IF(AND(ISNUMBER('MPL ID'!$P$43),ISNUMBER('MPL ID'!$Q$43)),0,RANDBETWEEN(1,4))</f>
        <v>3</v>
      </c>
      <c r="AG713">
        <f ca="1">IF(AND(ISNUMBER('MPL ID'!$P$44),ISNUMBER('MPL ID'!$Q$44)),0,RANDBETWEEN(1,4))</f>
        <v>2</v>
      </c>
      <c r="AH713">
        <f ca="1">'MPL ID'!$BG$1+SUMPRODUCT(($B$1003:$AG$1003='MPL ID'!$BF$1)*(($B713:$AG713=1)+($B713:$AG713=2)))+SUMPRODUCT(($B$1004:$AG$1004='MPL ID'!$BF$1)*(($B713:$AG713=3)+($B713:$AG713=4)))</f>
        <v>10</v>
      </c>
      <c r="AI713">
        <f ca="1">'MPL ID'!$BG$2+SUMPRODUCT(($B$1003:$AG$1003='MPL ID'!$BF$2)*(($B713:$AG713=1)+($B713:$AG713=2)))+SUMPRODUCT(($B$1004:$AG$1004='MPL ID'!$BF$2)*(($B713:$AG713=3)+($B713:$AG713=4)))</f>
        <v>9</v>
      </c>
      <c r="AJ713">
        <f ca="1">'MPL ID'!$BG$3+SUMPRODUCT(($B$1003:$AG$1003='MPL ID'!$BF$3)*(($B713:$AG713=1)+($B713:$AG713=2)))+SUMPRODUCT(($B$1004:$AG$1004='MPL ID'!$BF$3)*(($B713:$AG713=3)+($B713:$AG713=4)))</f>
        <v>6</v>
      </c>
      <c r="AK713">
        <f ca="1">'MPL ID'!$BG$4+SUMPRODUCT(($B$1003:$AG$1003='MPL ID'!$BF$4)*(($B713:$AG713=1)+($B713:$AG713=2)))+SUMPRODUCT(($B$1004:$AG$1004='MPL ID'!$BF$4)*(($B713:$AG713=3)+($B713:$AG713=4)))</f>
        <v>8</v>
      </c>
      <c r="AL713">
        <f ca="1">'MPL ID'!$BG$5+SUMPRODUCT(($B$1003:$AG$1003='MPL ID'!$BF$5)*(($B713:$AG713=1)+($B713:$AG713=2)))+SUMPRODUCT(($B$1004:$AG$1004='MPL ID'!$BF$5)*(($B713:$AG713=3)+($B713:$AG713=4)))</f>
        <v>5</v>
      </c>
      <c r="AM713">
        <f ca="1">'MPL ID'!$BG$6+SUMPRODUCT(($B$1003:$AG$1003='MPL ID'!$BF$6)*(($B713:$AG713=1)+($B713:$AG713=2)))+SUMPRODUCT(($B$1004:$AG$1004='MPL ID'!$BF$6)*(($B713:$AG713=3)+($B713:$AG713=4)))</f>
        <v>11</v>
      </c>
      <c r="AN713">
        <f ca="1">'MPL ID'!$BG$7+SUMPRODUCT(($B$1003:$AG$1003='MPL ID'!$BF$7)*(($B713:$AG713=1)+($B713:$AG713=2)))+SUMPRODUCT(($B$1004:$AG$1004='MPL ID'!$BF$7)*(($B713:$AG713=3)+($B713:$AG713=4)))</f>
        <v>8</v>
      </c>
      <c r="AO713">
        <f ca="1">'MPL ID'!$BG$8+SUMPRODUCT(($B$1003:$AG$1003='MPL ID'!$BF$8)*(($B713:$AG713=1)+($B713:$AG713=2)))+SUMPRODUCT(($B$1004:$AG$1004='MPL ID'!$BF$8)*(($B713:$AG713=3)+($B713:$AG713=4)))</f>
        <v>4</v>
      </c>
      <c r="AP713">
        <f ca="1">'MPL ID'!$BG$9+SUMPRODUCT(($B$1003:$AG$1003='MPL ID'!$BF$9)*(($B713:$AG713=1)+($B713:$AG713=2)))+SUMPRODUCT(($B$1004:$AG$1004='MPL ID'!$BF$9)*(($B713:$AG713=3)+($B713:$AG713=4)))</f>
        <v>11</v>
      </c>
      <c r="AQ713">
        <f ca="1">'MPL ID'!$BH$1+SUMPRODUCT(($B$1003:$AG$1003='MPL ID'!$BF$1)*(2*($B713:$AG713=1)+($B713:$AG713=2)-2*($B713:$AG713=3)-($B713:$AG713=4)))-SUMPRODUCT(($B$1004:$AG$1004='MPL ID'!$BF$1)*(2*($B713:$AG713=1)+($B713:$AG713=2)-2*($B713:$AG713=3)-($B713:$AG713=4)))</f>
        <v>10</v>
      </c>
      <c r="AR713">
        <f ca="1">'MPL ID'!$BH$2+SUMPRODUCT(($B$1003:$AG$1003='MPL ID'!$BF$2)*(2*($B713:$AG713=1)+($B713:$AG713=2)-2*($B713:$AG713=3)-($B713:$AG713=4)))-SUMPRODUCT(($B$1004:$AG$1004='MPL ID'!$BF$2)*(2*($B713:$AG713=1)+($B713:$AG713=2)-2*($B713:$AG713=3)-($B713:$AG713=4)))</f>
        <v>-1</v>
      </c>
      <c r="AS713">
        <f ca="1">'MPL ID'!$BH$3+SUMPRODUCT(($B$1003:$AG$1003='MPL ID'!$BF$3)*(2*($B713:$AG713=1)+($B713:$AG713=2)-2*($B713:$AG713=3)-($B713:$AG713=4)))-SUMPRODUCT(($B$1004:$AG$1004='MPL ID'!$BF$3)*(2*($B713:$AG713=1)+($B713:$AG713=2)-2*($B713:$AG713=3)-($B713:$AG713=4)))</f>
        <v>-7</v>
      </c>
      <c r="AT713">
        <f ca="1">'MPL ID'!$BH$4+SUMPRODUCT(($B$1003:$AG$1003='MPL ID'!$BF$4)*(2*($B713:$AG713=1)+($B713:$AG713=2)-2*($B713:$AG713=3)-($B713:$AG713=4)))-SUMPRODUCT(($B$1004:$AG$1004='MPL ID'!$BF$4)*(2*($B713:$AG713=1)+($B713:$AG713=2)-2*($B713:$AG713=3)-($B713:$AG713=4)))</f>
        <v>-1</v>
      </c>
      <c r="AU713">
        <f ca="1">'MPL ID'!$BH$5+SUMPRODUCT(($B$1003:$AG$1003='MPL ID'!$BF$5)*(2*($B713:$AG713=1)+($B713:$AG713=2)-2*($B713:$AG713=3)-($B713:$AG713=4)))-SUMPRODUCT(($B$1004:$AG$1004='MPL ID'!$BF$5)*(2*($B713:$AG713=1)+($B713:$AG713=2)-2*($B713:$AG713=3)-($B713:$AG713=4)))</f>
        <v>-12</v>
      </c>
      <c r="AV713">
        <f ca="1">'MPL ID'!$BH$6+SUMPRODUCT(($B$1003:$AG$1003='MPL ID'!$BF$6)*(2*($B713:$AG713=1)+($B713:$AG713=2)-2*($B713:$AG713=3)-($B713:$AG713=4)))-SUMPRODUCT(($B$1004:$AG$1004='MPL ID'!$BF$6)*(2*($B713:$AG713=1)+($B713:$AG713=2)-2*($B713:$AG713=3)-($B713:$AG713=4)))</f>
        <v>10</v>
      </c>
      <c r="AW713">
        <f ca="1">'MPL ID'!$BH$7+SUMPRODUCT(($B$1003:$AG$1003='MPL ID'!$BF$7)*(2*($B713:$AG713=1)+($B713:$AG713=2)-2*($B713:$AG713=3)-($B713:$AG713=4)))-SUMPRODUCT(($B$1004:$AG$1004='MPL ID'!$BF$7)*(2*($B713:$AG713=1)+($B713:$AG713=2)-2*($B713:$AG713=3)-($B713:$AG713=4)))</f>
        <v>2</v>
      </c>
      <c r="AX713">
        <f ca="1">'MPL ID'!$BH$8+SUMPRODUCT(($B$1003:$AG$1003='MPL ID'!$BF$8)*(2*($B713:$AG713=1)+($B713:$AG713=2)-2*($B713:$AG713=3)-($B713:$AG713=4)))-SUMPRODUCT(($B$1004:$AG$1004='MPL ID'!$BF$8)*(2*($B713:$AG713=1)+($B713:$AG713=2)-2*($B713:$AG713=3)-($B713:$AG713=4)))</f>
        <v>-13</v>
      </c>
      <c r="AY713">
        <f ca="1">'MPL ID'!$BH$9+SUMPRODUCT(($B$1003:$AG$1003='MPL ID'!$BF$9)*(2*($B713:$AG713=1)+($B713:$AG713=2)-2*($B713:$AG713=3)-($B713:$AG713=4)))-SUMPRODUCT(($B$1004:$AG$1004='MPL ID'!$BF$9)*(2*($B713:$AG713=1)+($B713:$AG713=2)-2*($B713:$AG713=3)-($B713:$AG713=4)))</f>
        <v>12</v>
      </c>
      <c r="AZ713">
        <f ca="1">SUMPRODUCT(--($AH713:$AP713=AH713),--($AQ713:$AY713=AQ713),'MPL ID'!$BG$13:$BO$13)+IF(AND($E713&gt;=3,$E713&lt;=4,AO713=AH713,AX713=AQ713),1,0)+IF(AND($G713&gt;=1,$G713&lt;=2,AJ713=AH713,AS713=AQ713),1,0)+IF(AND($L713&gt;=1,$L713&lt;=2,AM713=AH713,AV713=AQ713),1,0)+IF(AND($O713&gt;=1,$O713&lt;=2,AP713=AH713,AY713=AQ713),1,0)+IF(AND($R713&gt;=1,$R713&lt;=2,AI713=AH713,AR713=AQ713),1,0)+IF(AND($AA713&gt;=3,$AA713&lt;=4,AL713=AH713,AU713=AQ713),1,0)+IF(AND($AE713&gt;=3,$AE713&lt;=4,AK713=AH713,AT713=AQ713),1,0)</f>
        <v>0</v>
      </c>
      <c r="BA713">
        <f ca="1">SUMPRODUCT(--($AH713:$AP713=AI713),--($AQ713:$AY713=AR713),'MPL ID'!$BG$14:$BO$14)+IF(AND($F713&gt;=1,$F713&lt;=2,AP713=AI713,AY713=AR713),1,0)+IF(AND($H713&gt;=1,$H713&lt;=2,AN713=AI713,AW713=AR713),1,0)+IF(AND($J713&gt;=3,$J713&lt;=4,AL713=AI713,AU713=AR713),1,0)+IF(AND($M713&gt;=1,$M713&lt;=2,AO713=AI713,AX713=AR713),1,0)+IF(AND($R713&gt;=3,$R713&lt;=4,AH713=AI713,AQ713=AR713),1,0)+IF(AND($Y713&gt;=3,$Y713&lt;=4,AJ713=AI713,AS713=AR713),1,0)+IF(AND($AC713&gt;=1,$AC713&lt;=2,AK713=AI713,AT713=AR713),1,0)+IF(AND($AF713&gt;=3,$AF713&lt;=4,AM713=AI713,AV713=AR713),1,0)</f>
        <v>0</v>
      </c>
      <c r="BB713">
        <f ca="1">SUMPRODUCT(--($AH713:$AP713=AJ713),--($AQ713:$AY713=AS713),'MPL ID'!$BG$15:$BO$15)+IF(AND($C713&gt;=1,$C713&lt;=2,AK713=AJ713,AT713=AS713),1,0)+IF(AND($G713&gt;=3,$G713&lt;=4,AH713=AJ713,AQ713=AS713),1,0)+IF(AND($K713&gt;=1,$K713&lt;=2,AP713=AJ713,AY713=AS713),1,0)+IF(AND($N713&gt;=3,$N713&lt;=4,AL713=AJ713,AU713=AS713),1,0)+IF(AND($V713&gt;=1,$V713&lt;=2,AM713=AJ713,AV713=AS713),1,0)+IF(AND($Y713&gt;=1,$Y713&lt;=2,AI713=AJ713,AR713=AS713),1,0)+IF(AND($AB713&gt;=3,$AB713&lt;=4,AN713=AJ713,AW713=AS713),1,0)</f>
        <v>0</v>
      </c>
      <c r="BC713">
        <f ca="1">SUMPRODUCT(--($AH713:$AP713=AK713),--($AQ713:$AY713=AT713),'MPL ID'!$BG$16:$BO$16)+IF(AND($C713&gt;=3,$C713&lt;=4,AJ713=AK713,AS713=AT713),1,0)+IF(AND($I713&gt;=1,$I713&lt;=2,AP713=AK713,AY713=AT713),1,0)+IF(AND($P713&gt;=3,$P713&lt;=4,AO713=AK713,AX713=AT713),1,0)+IF(AND($T713&gt;=1,$T713&lt;=2,AN713=AK713,AW713=AT713),1,0)+IF(AND($W713&gt;=1,$W713&lt;=2,AL713=AK713,AU713=AT713),1,0)+IF(AND($AC713&gt;=3,$AC713&lt;=4,AI713=AK713,AR713=AT713),1,0)+IF(AND($AE713&gt;=1,$AE713&lt;=2,AH713=AK713,AQ713=AT713),1,0)</f>
        <v>0</v>
      </c>
      <c r="BD713">
        <f ca="1">SUMPRODUCT(--($AH713:$AP713=AL713),--($AQ713:$AY713=AU713),'MPL ID'!$BG$17:$BO$17)+IF(AND($B713&gt;=3,$B713&lt;=4,AN713=AL713,AW713=AU713),1,0)+IF(AND($D713&gt;=1,$D713&lt;=2,AM713=AL713,AV713=AU713),1,0)+IF(AND($J713&gt;=1,$J713&lt;=2,AI713=AL713,AR713=AU713),1,0)+IF(AND($N713&gt;=1,$N713&lt;=2,AJ713=AL713,AS713=AU713),1,0)+IF(AND($W713&gt;=3,$W713&lt;=4,AK713=AL713,AT713=AU713),1,0)+IF(AND($AA713&gt;=1,$AA713&lt;=2,AH713=AL713,AQ713=AU713),1,0)+IF(AND($AD713&gt;=3,$AD713&lt;=4,AO713=AL713,AX713=AU713),1,0)</f>
        <v>0</v>
      </c>
      <c r="BE713">
        <f ca="1">SUMPRODUCT(--($AH713:$AP713=AM713),--($AQ713:$AY713=AV713),'MPL ID'!$BG$18:$BO$18)+IF(AND($D713&gt;=3,$D713&lt;=4,AL713=AM713,AU713=AV713),1,0)+IF(AND($L713&gt;=3,$L713&lt;=4,AH713=AM713,AQ713=AV713),1,0)+IF(AND($Q713&gt;=3,$Q713&lt;=4,AN713=AM713,AW713=AV713),1,0)+IF(AND($S713&gt;=1,$S713&lt;=2,AP713=AM713,AY713=AV713),1,0)+IF(AND($V713&gt;=3,$V713&lt;=4,AJ713=AM713,AS713=AV713),1,0)+IF(AND($Z713&gt;=1,$Z713&lt;=2,AO713=AM713,AX713=AV713),1,0)+IF(AND($AF713&gt;=1,$AF713&lt;=2,AI713=AM713,AR713=AV713),1,0)</f>
        <v>0</v>
      </c>
      <c r="BF713">
        <f ca="1">SUMPRODUCT(--($AH713:$AP713=AN713),--($AQ713:$AY713=AW713),'MPL ID'!$BG$19:$BO$19)+IF(AND($B713&gt;=1,$B713&lt;=2,AL713=AN713,AU713=AW713),1,0)+IF(AND($H713&gt;=3,$H713&lt;=4,AI713=AN713,AR713=AW713),1,0)+IF(AND($Q713&gt;=1,$Q713&lt;=2,AM713=AN713,AV713=AW713),1,0)+IF(AND($T713&gt;=3,$T713&lt;=4,AK713=AN713,AT713=AW713),1,0)+IF(AND($X713&gt;=3,$X713&lt;=4,AO713=AN713,AX713=AW713),1,0)+IF(AND($AB713&gt;=1,$AB713&lt;=2,AJ713=AN713,AS713=AW713),1,0)+IF(AND($AG713&gt;=1,$AG713&lt;=2,AP713=AN713,AY713=AW713),1,0)</f>
        <v>0</v>
      </c>
      <c r="BG713">
        <f ca="1">SUMPRODUCT(--($AH713:$AP713=AO713),--($AQ713:$AY713=AX713),'MPL ID'!$BG$20:$BO$20)+IF(AND($E713&gt;=1,$E713&lt;=2,AH713=AO713,AQ713=AX713),1,0)+IF(AND($M713&gt;=3,$M713&lt;=4,AI713=AO713,AR713=AX713),1,0)+IF(AND($P713&gt;=1,$P713&lt;=2,AK713=AO713,AT713=AX713),1,0)+IF(AND($U713&gt;=1,$U713&lt;=2,AP713=AO713,AY713=AX713),1,0)+IF(AND($X713&gt;=1,$X713&lt;=2,AN713=AO713,AW713=AX713),1,0)+IF(AND($Z713&gt;=3,$Z713&lt;=4,AM713=AO713,AV713=AX713),1,0)+IF(AND($AD713&gt;=1,$AD713&lt;=2,AL713=AO713,AU713=AX713),1,0)</f>
        <v>0</v>
      </c>
      <c r="BH713">
        <f ca="1">SUMPRODUCT(--($AH713:$AP713=AP713),--($AQ713:$AY713=AY713),'MPL ID'!$BG$21:$BO$21)+IF(AND($F713&gt;=3,$F713&lt;=4,AI713=AP713,AR713=AY713),1,0)+IF(AND($I713&gt;=3,$I713&lt;=4,AK713=AP713,AT713=AY713),1,0)+IF(AND($K713&gt;=3,$K713&lt;=4,AJ713=AP713,AS713=AY713),1,0)+IF(AND($O713&gt;=3,$O713&lt;=4,AH713=AP713,AQ713=AY713),1,0)+IF(AND($S713&gt;=3,$S713&lt;=4,AM713=AP713,AV713=AY713),1,0)+IF(AND($U713&gt;=3,$U713&lt;=4,AO713=AP713,AX713=AY713),1,0)+IF(AND($AG713&gt;=3,$AG713&lt;=4,AN713=AP713,AW713=AY713),1,0)</f>
        <v>0</v>
      </c>
      <c r="BI713">
        <f t="shared" ca="1" si="99"/>
        <v>3</v>
      </c>
      <c r="BJ713">
        <f t="shared" ca="1" si="100"/>
        <v>4</v>
      </c>
      <c r="BK713">
        <f t="shared" ca="1" si="101"/>
        <v>7</v>
      </c>
      <c r="BL713">
        <f t="shared" ca="1" si="102"/>
        <v>6</v>
      </c>
      <c r="BM713">
        <f t="shared" ca="1" si="103"/>
        <v>8</v>
      </c>
      <c r="BN713">
        <f t="shared" ca="1" si="104"/>
        <v>2</v>
      </c>
      <c r="BO713">
        <f t="shared" ca="1" si="105"/>
        <v>5</v>
      </c>
      <c r="BP713">
        <f t="shared" ca="1" si="106"/>
        <v>9</v>
      </c>
      <c r="BQ713">
        <f t="shared" ca="1" si="107"/>
        <v>1</v>
      </c>
    </row>
    <row r="714" spans="1:69" x14ac:dyDescent="0.25">
      <c r="A714">
        <v>713</v>
      </c>
      <c r="B714">
        <f ca="1">IF(AND(ISNUMBER('MPL ID'!$P$25),ISNUMBER('MPL ID'!$Q$25)),0,RANDBETWEEN(1,4))</f>
        <v>0</v>
      </c>
      <c r="C714">
        <f ca="1">IF(AND(ISNUMBER('MPL ID'!$P$26),ISNUMBER('MPL ID'!$Q$26)),0,RANDBETWEEN(1,4))</f>
        <v>0</v>
      </c>
      <c r="D714">
        <f ca="1">IF(AND(ISNUMBER('MPL ID'!$P$28),ISNUMBER('MPL ID'!$Q$28)),0,RANDBETWEEN(1,4))</f>
        <v>0</v>
      </c>
      <c r="E714">
        <f ca="1">IF(AND(ISNUMBER('MPL ID'!$P$29),ISNUMBER('MPL ID'!$Q$29)),0,RANDBETWEEN(1,4))</f>
        <v>0</v>
      </c>
      <c r="F714">
        <f ca="1">IF(AND(ISNUMBER('MPL ID'!$P$30),ISNUMBER('MPL ID'!$Q$30)),0,RANDBETWEEN(1,4))</f>
        <v>0</v>
      </c>
      <c r="G714">
        <f ca="1">IF(AND(ISNUMBER('MPL ID'!$P$31),ISNUMBER('MPL ID'!$Q$31)),0,RANDBETWEEN(1,4))</f>
        <v>0</v>
      </c>
      <c r="H714">
        <f ca="1">IF(AND(ISNUMBER('MPL ID'!$P$32),ISNUMBER('MPL ID'!$Q$32)),0,RANDBETWEEN(1,4))</f>
        <v>0</v>
      </c>
      <c r="I714">
        <f ca="1">IF(AND(ISNUMBER('MPL ID'!$P$33),ISNUMBER('MPL ID'!$Q$33)),0,RANDBETWEEN(1,4))</f>
        <v>0</v>
      </c>
      <c r="J714">
        <f ca="1">IF(AND(ISNUMBER('MPL ID'!$D$36),ISNUMBER('MPL ID'!$E$36)),0,RANDBETWEEN(1,4))</f>
        <v>0</v>
      </c>
      <c r="K714">
        <f ca="1">IF(AND(ISNUMBER('MPL ID'!$D$37),ISNUMBER('MPL ID'!$E$37)),0,RANDBETWEEN(1,4))</f>
        <v>0</v>
      </c>
      <c r="L714">
        <f ca="1">IF(AND(ISNUMBER('MPL ID'!$D$39),ISNUMBER('MPL ID'!$E$39)),0,RANDBETWEEN(1,4))</f>
        <v>0</v>
      </c>
      <c r="M714">
        <f ca="1">IF(AND(ISNUMBER('MPL ID'!$D$40),ISNUMBER('MPL ID'!$E$40)),0,RANDBETWEEN(1,4))</f>
        <v>0</v>
      </c>
      <c r="N714">
        <f ca="1">IF(AND(ISNUMBER('MPL ID'!$D$41),ISNUMBER('MPL ID'!$E$41)),0,RANDBETWEEN(1,4))</f>
        <v>0</v>
      </c>
      <c r="O714">
        <f ca="1">IF(AND(ISNUMBER('MPL ID'!$D$42),ISNUMBER('MPL ID'!$E$42)),0,RANDBETWEEN(1,4))</f>
        <v>0</v>
      </c>
      <c r="P714">
        <f ca="1">IF(AND(ISNUMBER('MPL ID'!$D$43),ISNUMBER('MPL ID'!$E$43)),0,RANDBETWEEN(1,4))</f>
        <v>0</v>
      </c>
      <c r="Q714">
        <f ca="1">IF(AND(ISNUMBER('MPL ID'!$D$44),ISNUMBER('MPL ID'!$E$44)),0,RANDBETWEEN(1,4))</f>
        <v>0</v>
      </c>
      <c r="R714">
        <f ca="1">IF(AND(ISNUMBER('MPL ID'!$J$36),ISNUMBER('MPL ID'!$K$36)),0,RANDBETWEEN(1,4))</f>
        <v>0</v>
      </c>
      <c r="S714">
        <f ca="1">IF(AND(ISNUMBER('MPL ID'!$J$37),ISNUMBER('MPL ID'!$K$37)),0,RANDBETWEEN(1,4))</f>
        <v>0</v>
      </c>
      <c r="T714">
        <f ca="1">IF(AND(ISNUMBER('MPL ID'!$J$39),ISNUMBER('MPL ID'!$K$39)),0,RANDBETWEEN(1,4))</f>
        <v>0</v>
      </c>
      <c r="U714">
        <f ca="1">IF(AND(ISNUMBER('MPL ID'!$J$40),ISNUMBER('MPL ID'!$K$40)),0,RANDBETWEEN(1,4))</f>
        <v>0</v>
      </c>
      <c r="V714">
        <f ca="1">IF(AND(ISNUMBER('MPL ID'!$J$41),ISNUMBER('MPL ID'!$K$41)),0,RANDBETWEEN(1,4))</f>
        <v>0</v>
      </c>
      <c r="W714">
        <f ca="1">IF(AND(ISNUMBER('MPL ID'!$J$42),ISNUMBER('MPL ID'!$K$42)),0,RANDBETWEEN(1,4))</f>
        <v>1</v>
      </c>
      <c r="X714">
        <f ca="1">IF(AND(ISNUMBER('MPL ID'!$J$43),ISNUMBER('MPL ID'!$K$43)),0,RANDBETWEEN(1,4))</f>
        <v>4</v>
      </c>
      <c r="Y714">
        <f ca="1">IF(AND(ISNUMBER('MPL ID'!$J$44),ISNUMBER('MPL ID'!$K$44)),0,RANDBETWEEN(1,4))</f>
        <v>1</v>
      </c>
      <c r="Z714">
        <f ca="1">IF(AND(ISNUMBER('MPL ID'!$P$36),ISNUMBER('MPL ID'!$Q$36)),0,RANDBETWEEN(1,4))</f>
        <v>3</v>
      </c>
      <c r="AA714">
        <f ca="1">IF(AND(ISNUMBER('MPL ID'!$P$37),ISNUMBER('MPL ID'!$Q$37)),0,RANDBETWEEN(1,4))</f>
        <v>2</v>
      </c>
      <c r="AB714">
        <f ca="1">IF(AND(ISNUMBER('MPL ID'!$P$39),ISNUMBER('MPL ID'!$Q$39)),0,RANDBETWEEN(1,4))</f>
        <v>3</v>
      </c>
      <c r="AC714">
        <f ca="1">IF(AND(ISNUMBER('MPL ID'!$P$40),ISNUMBER('MPL ID'!$Q$40)),0,RANDBETWEEN(1,4))</f>
        <v>1</v>
      </c>
      <c r="AD714">
        <f ca="1">IF(AND(ISNUMBER('MPL ID'!$P$41),ISNUMBER('MPL ID'!$Q$41)),0,RANDBETWEEN(1,4))</f>
        <v>4</v>
      </c>
      <c r="AE714">
        <f ca="1">IF(AND(ISNUMBER('MPL ID'!$P$42),ISNUMBER('MPL ID'!$Q$42)),0,RANDBETWEEN(1,4))</f>
        <v>3</v>
      </c>
      <c r="AF714">
        <f ca="1">IF(AND(ISNUMBER('MPL ID'!$P$43),ISNUMBER('MPL ID'!$Q$43)),0,RANDBETWEEN(1,4))</f>
        <v>3</v>
      </c>
      <c r="AG714">
        <f ca="1">IF(AND(ISNUMBER('MPL ID'!$P$44),ISNUMBER('MPL ID'!$Q$44)),0,RANDBETWEEN(1,4))</f>
        <v>2</v>
      </c>
      <c r="AH714">
        <f ca="1">'MPL ID'!$BG$1+SUMPRODUCT(($B$1003:$AG$1003='MPL ID'!$BF$1)*(($B714:$AG714=1)+($B714:$AG714=2)))+SUMPRODUCT(($B$1004:$AG$1004='MPL ID'!$BF$1)*(($B714:$AG714=3)+($B714:$AG714=4)))</f>
        <v>10</v>
      </c>
      <c r="AI714">
        <f ca="1">'MPL ID'!$BG$2+SUMPRODUCT(($B$1003:$AG$1003='MPL ID'!$BF$2)*(($B714:$AG714=1)+($B714:$AG714=2)))+SUMPRODUCT(($B$1004:$AG$1004='MPL ID'!$BF$2)*(($B714:$AG714=3)+($B714:$AG714=4)))</f>
        <v>9</v>
      </c>
      <c r="AJ714">
        <f ca="1">'MPL ID'!$BG$3+SUMPRODUCT(($B$1003:$AG$1003='MPL ID'!$BF$3)*(($B714:$AG714=1)+($B714:$AG714=2)))+SUMPRODUCT(($B$1004:$AG$1004='MPL ID'!$BF$3)*(($B714:$AG714=3)+($B714:$AG714=4)))</f>
        <v>7</v>
      </c>
      <c r="AK714">
        <f ca="1">'MPL ID'!$BG$4+SUMPRODUCT(($B$1003:$AG$1003='MPL ID'!$BF$4)*(($B714:$AG714=1)+($B714:$AG714=2)))+SUMPRODUCT(($B$1004:$AG$1004='MPL ID'!$BF$4)*(($B714:$AG714=3)+($B714:$AG714=4)))</f>
        <v>8</v>
      </c>
      <c r="AL714">
        <f ca="1">'MPL ID'!$BG$5+SUMPRODUCT(($B$1003:$AG$1003='MPL ID'!$BF$5)*(($B714:$AG714=1)+($B714:$AG714=2)))+SUMPRODUCT(($B$1004:$AG$1004='MPL ID'!$BF$5)*(($B714:$AG714=3)+($B714:$AG714=4)))</f>
        <v>5</v>
      </c>
      <c r="AM714">
        <f ca="1">'MPL ID'!$BG$6+SUMPRODUCT(($B$1003:$AG$1003='MPL ID'!$BF$6)*(($B714:$AG714=1)+($B714:$AG714=2)))+SUMPRODUCT(($B$1004:$AG$1004='MPL ID'!$BF$6)*(($B714:$AG714=3)+($B714:$AG714=4)))</f>
        <v>11</v>
      </c>
      <c r="AN714">
        <f ca="1">'MPL ID'!$BG$7+SUMPRODUCT(($B$1003:$AG$1003='MPL ID'!$BF$7)*(($B714:$AG714=1)+($B714:$AG714=2)))+SUMPRODUCT(($B$1004:$AG$1004='MPL ID'!$BF$7)*(($B714:$AG714=3)+($B714:$AG714=4)))</f>
        <v>7</v>
      </c>
      <c r="AO714">
        <f ca="1">'MPL ID'!$BG$8+SUMPRODUCT(($B$1003:$AG$1003='MPL ID'!$BF$8)*(($B714:$AG714=1)+($B714:$AG714=2)))+SUMPRODUCT(($B$1004:$AG$1004='MPL ID'!$BF$8)*(($B714:$AG714=3)+($B714:$AG714=4)))</f>
        <v>4</v>
      </c>
      <c r="AP714">
        <f ca="1">'MPL ID'!$BG$9+SUMPRODUCT(($B$1003:$AG$1003='MPL ID'!$BF$9)*(($B714:$AG714=1)+($B714:$AG714=2)))+SUMPRODUCT(($B$1004:$AG$1004='MPL ID'!$BF$9)*(($B714:$AG714=3)+($B714:$AG714=4)))</f>
        <v>11</v>
      </c>
      <c r="AQ714">
        <f ca="1">'MPL ID'!$BH$1+SUMPRODUCT(($B$1003:$AG$1003='MPL ID'!$BF$1)*(2*($B714:$AG714=1)+($B714:$AG714=2)-2*($B714:$AG714=3)-($B714:$AG714=4)))-SUMPRODUCT(($B$1004:$AG$1004='MPL ID'!$BF$1)*(2*($B714:$AG714=1)+($B714:$AG714=2)-2*($B714:$AG714=3)-($B714:$AG714=4)))</f>
        <v>10</v>
      </c>
      <c r="AR714">
        <f ca="1">'MPL ID'!$BH$2+SUMPRODUCT(($B$1003:$AG$1003='MPL ID'!$BF$2)*(2*($B714:$AG714=1)+($B714:$AG714=2)-2*($B714:$AG714=3)-($B714:$AG714=4)))-SUMPRODUCT(($B$1004:$AG$1004='MPL ID'!$BF$2)*(2*($B714:$AG714=1)+($B714:$AG714=2)-2*($B714:$AG714=3)-($B714:$AG714=4)))</f>
        <v>0</v>
      </c>
      <c r="AS714">
        <f ca="1">'MPL ID'!$BH$3+SUMPRODUCT(($B$1003:$AG$1003='MPL ID'!$BF$3)*(2*($B714:$AG714=1)+($B714:$AG714=2)-2*($B714:$AG714=3)-($B714:$AG714=4)))-SUMPRODUCT(($B$1004:$AG$1004='MPL ID'!$BF$3)*(2*($B714:$AG714=1)+($B714:$AG714=2)-2*($B714:$AG714=3)-($B714:$AG714=4)))</f>
        <v>-4</v>
      </c>
      <c r="AT714">
        <f ca="1">'MPL ID'!$BH$4+SUMPRODUCT(($B$1003:$AG$1003='MPL ID'!$BF$4)*(2*($B714:$AG714=1)+($B714:$AG714=2)-2*($B714:$AG714=3)-($B714:$AG714=4)))-SUMPRODUCT(($B$1004:$AG$1004='MPL ID'!$BF$4)*(2*($B714:$AG714=1)+($B714:$AG714=2)-2*($B714:$AG714=3)-($B714:$AG714=4)))</f>
        <v>-2</v>
      </c>
      <c r="AU714">
        <f ca="1">'MPL ID'!$BH$5+SUMPRODUCT(($B$1003:$AG$1003='MPL ID'!$BF$5)*(2*($B714:$AG714=1)+($B714:$AG714=2)-2*($B714:$AG714=3)-($B714:$AG714=4)))-SUMPRODUCT(($B$1004:$AG$1004='MPL ID'!$BF$5)*(2*($B714:$AG714=1)+($B714:$AG714=2)-2*($B714:$AG714=3)-($B714:$AG714=4)))</f>
        <v>-12</v>
      </c>
      <c r="AV714">
        <f ca="1">'MPL ID'!$BH$6+SUMPRODUCT(($B$1003:$AG$1003='MPL ID'!$BF$6)*(2*($B714:$AG714=1)+($B714:$AG714=2)-2*($B714:$AG714=3)-($B714:$AG714=4)))-SUMPRODUCT(($B$1004:$AG$1004='MPL ID'!$BF$6)*(2*($B714:$AG714=1)+($B714:$AG714=2)-2*($B714:$AG714=3)-($B714:$AG714=4)))</f>
        <v>10</v>
      </c>
      <c r="AW714">
        <f ca="1">'MPL ID'!$BH$7+SUMPRODUCT(($B$1003:$AG$1003='MPL ID'!$BF$7)*(2*($B714:$AG714=1)+($B714:$AG714=2)-2*($B714:$AG714=3)-($B714:$AG714=4)))-SUMPRODUCT(($B$1004:$AG$1004='MPL ID'!$BF$7)*(2*($B714:$AG714=1)+($B714:$AG714=2)-2*($B714:$AG714=3)-($B714:$AG714=4)))</f>
        <v>-2</v>
      </c>
      <c r="AX714">
        <f ca="1">'MPL ID'!$BH$8+SUMPRODUCT(($B$1003:$AG$1003='MPL ID'!$BF$8)*(2*($B714:$AG714=1)+($B714:$AG714=2)-2*($B714:$AG714=3)-($B714:$AG714=4)))-SUMPRODUCT(($B$1004:$AG$1004='MPL ID'!$BF$8)*(2*($B714:$AG714=1)+($B714:$AG714=2)-2*($B714:$AG714=3)-($B714:$AG714=4)))</f>
        <v>-12</v>
      </c>
      <c r="AY714">
        <f ca="1">'MPL ID'!$BH$9+SUMPRODUCT(($B$1003:$AG$1003='MPL ID'!$BF$9)*(2*($B714:$AG714=1)+($B714:$AG714=2)-2*($B714:$AG714=3)-($B714:$AG714=4)))-SUMPRODUCT(($B$1004:$AG$1004='MPL ID'!$BF$9)*(2*($B714:$AG714=1)+($B714:$AG714=2)-2*($B714:$AG714=3)-($B714:$AG714=4)))</f>
        <v>12</v>
      </c>
      <c r="AZ714">
        <f ca="1">SUMPRODUCT(--($AH714:$AP714=AH714),--($AQ714:$AY714=AQ714),'MPL ID'!$BG$13:$BO$13)+IF(AND($E714&gt;=3,$E714&lt;=4,AO714=AH714,AX714=AQ714),1,0)+IF(AND($G714&gt;=1,$G714&lt;=2,AJ714=AH714,AS714=AQ714),1,0)+IF(AND($L714&gt;=1,$L714&lt;=2,AM714=AH714,AV714=AQ714),1,0)+IF(AND($O714&gt;=1,$O714&lt;=2,AP714=AH714,AY714=AQ714),1,0)+IF(AND($R714&gt;=1,$R714&lt;=2,AI714=AH714,AR714=AQ714),1,0)+IF(AND($AA714&gt;=3,$AA714&lt;=4,AL714=AH714,AU714=AQ714),1,0)+IF(AND($AE714&gt;=3,$AE714&lt;=4,AK714=AH714,AT714=AQ714),1,0)</f>
        <v>0</v>
      </c>
      <c r="BA714">
        <f ca="1">SUMPRODUCT(--($AH714:$AP714=AI714),--($AQ714:$AY714=AR714),'MPL ID'!$BG$14:$BO$14)+IF(AND($F714&gt;=1,$F714&lt;=2,AP714=AI714,AY714=AR714),1,0)+IF(AND($H714&gt;=1,$H714&lt;=2,AN714=AI714,AW714=AR714),1,0)+IF(AND($J714&gt;=3,$J714&lt;=4,AL714=AI714,AU714=AR714),1,0)+IF(AND($M714&gt;=1,$M714&lt;=2,AO714=AI714,AX714=AR714),1,0)+IF(AND($R714&gt;=3,$R714&lt;=4,AH714=AI714,AQ714=AR714),1,0)+IF(AND($Y714&gt;=3,$Y714&lt;=4,AJ714=AI714,AS714=AR714),1,0)+IF(AND($AC714&gt;=1,$AC714&lt;=2,AK714=AI714,AT714=AR714),1,0)+IF(AND($AF714&gt;=3,$AF714&lt;=4,AM714=AI714,AV714=AR714),1,0)</f>
        <v>0</v>
      </c>
      <c r="BB714">
        <f ca="1">SUMPRODUCT(--($AH714:$AP714=AJ714),--($AQ714:$AY714=AS714),'MPL ID'!$BG$15:$BO$15)+IF(AND($C714&gt;=1,$C714&lt;=2,AK714=AJ714,AT714=AS714),1,0)+IF(AND($G714&gt;=3,$G714&lt;=4,AH714=AJ714,AQ714=AS714),1,0)+IF(AND($K714&gt;=1,$K714&lt;=2,AP714=AJ714,AY714=AS714),1,0)+IF(AND($N714&gt;=3,$N714&lt;=4,AL714=AJ714,AU714=AS714),1,0)+IF(AND($V714&gt;=1,$V714&lt;=2,AM714=AJ714,AV714=AS714),1,0)+IF(AND($Y714&gt;=1,$Y714&lt;=2,AI714=AJ714,AR714=AS714),1,0)+IF(AND($AB714&gt;=3,$AB714&lt;=4,AN714=AJ714,AW714=AS714),1,0)</f>
        <v>0</v>
      </c>
      <c r="BC714">
        <f ca="1">SUMPRODUCT(--($AH714:$AP714=AK714),--($AQ714:$AY714=AT714),'MPL ID'!$BG$16:$BO$16)+IF(AND($C714&gt;=3,$C714&lt;=4,AJ714=AK714,AS714=AT714),1,0)+IF(AND($I714&gt;=1,$I714&lt;=2,AP714=AK714,AY714=AT714),1,0)+IF(AND($P714&gt;=3,$P714&lt;=4,AO714=AK714,AX714=AT714),1,0)+IF(AND($T714&gt;=1,$T714&lt;=2,AN714=AK714,AW714=AT714),1,0)+IF(AND($W714&gt;=1,$W714&lt;=2,AL714=AK714,AU714=AT714),1,0)+IF(AND($AC714&gt;=3,$AC714&lt;=4,AI714=AK714,AR714=AT714),1,0)+IF(AND($AE714&gt;=1,$AE714&lt;=2,AH714=AK714,AQ714=AT714),1,0)</f>
        <v>0</v>
      </c>
      <c r="BD714">
        <f ca="1">SUMPRODUCT(--($AH714:$AP714=AL714),--($AQ714:$AY714=AU714),'MPL ID'!$BG$17:$BO$17)+IF(AND($B714&gt;=3,$B714&lt;=4,AN714=AL714,AW714=AU714),1,0)+IF(AND($D714&gt;=1,$D714&lt;=2,AM714=AL714,AV714=AU714),1,0)+IF(AND($J714&gt;=1,$J714&lt;=2,AI714=AL714,AR714=AU714),1,0)+IF(AND($N714&gt;=1,$N714&lt;=2,AJ714=AL714,AS714=AU714),1,0)+IF(AND($W714&gt;=3,$W714&lt;=4,AK714=AL714,AT714=AU714),1,0)+IF(AND($AA714&gt;=1,$AA714&lt;=2,AH714=AL714,AQ714=AU714),1,0)+IF(AND($AD714&gt;=3,$AD714&lt;=4,AO714=AL714,AX714=AU714),1,0)</f>
        <v>0</v>
      </c>
      <c r="BE714">
        <f ca="1">SUMPRODUCT(--($AH714:$AP714=AM714),--($AQ714:$AY714=AV714),'MPL ID'!$BG$18:$BO$18)+IF(AND($D714&gt;=3,$D714&lt;=4,AL714=AM714,AU714=AV714),1,0)+IF(AND($L714&gt;=3,$L714&lt;=4,AH714=AM714,AQ714=AV714),1,0)+IF(AND($Q714&gt;=3,$Q714&lt;=4,AN714=AM714,AW714=AV714),1,0)+IF(AND($S714&gt;=1,$S714&lt;=2,AP714=AM714,AY714=AV714),1,0)+IF(AND($V714&gt;=3,$V714&lt;=4,AJ714=AM714,AS714=AV714),1,0)+IF(AND($Z714&gt;=1,$Z714&lt;=2,AO714=AM714,AX714=AV714),1,0)+IF(AND($AF714&gt;=1,$AF714&lt;=2,AI714=AM714,AR714=AV714),1,0)</f>
        <v>0</v>
      </c>
      <c r="BF714">
        <f ca="1">SUMPRODUCT(--($AH714:$AP714=AN714),--($AQ714:$AY714=AW714),'MPL ID'!$BG$19:$BO$19)+IF(AND($B714&gt;=1,$B714&lt;=2,AL714=AN714,AU714=AW714),1,0)+IF(AND($H714&gt;=3,$H714&lt;=4,AI714=AN714,AR714=AW714),1,0)+IF(AND($Q714&gt;=1,$Q714&lt;=2,AM714=AN714,AV714=AW714),1,0)+IF(AND($T714&gt;=3,$T714&lt;=4,AK714=AN714,AT714=AW714),1,0)+IF(AND($X714&gt;=3,$X714&lt;=4,AO714=AN714,AX714=AW714),1,0)+IF(AND($AB714&gt;=1,$AB714&lt;=2,AJ714=AN714,AS714=AW714),1,0)+IF(AND($AG714&gt;=1,$AG714&lt;=2,AP714=AN714,AY714=AW714),1,0)</f>
        <v>0</v>
      </c>
      <c r="BG714">
        <f ca="1">SUMPRODUCT(--($AH714:$AP714=AO714),--($AQ714:$AY714=AX714),'MPL ID'!$BG$20:$BO$20)+IF(AND($E714&gt;=1,$E714&lt;=2,AH714=AO714,AQ714=AX714),1,0)+IF(AND($M714&gt;=3,$M714&lt;=4,AI714=AO714,AR714=AX714),1,0)+IF(AND($P714&gt;=1,$P714&lt;=2,AK714=AO714,AT714=AX714),1,0)+IF(AND($U714&gt;=1,$U714&lt;=2,AP714=AO714,AY714=AX714),1,0)+IF(AND($X714&gt;=1,$X714&lt;=2,AN714=AO714,AW714=AX714),1,0)+IF(AND($Z714&gt;=3,$Z714&lt;=4,AM714=AO714,AV714=AX714),1,0)+IF(AND($AD714&gt;=1,$AD714&lt;=2,AL714=AO714,AU714=AX714),1,0)</f>
        <v>0</v>
      </c>
      <c r="BH714">
        <f ca="1">SUMPRODUCT(--($AH714:$AP714=AP714),--($AQ714:$AY714=AY714),'MPL ID'!$BG$21:$BO$21)+IF(AND($F714&gt;=3,$F714&lt;=4,AI714=AP714,AR714=AY714),1,0)+IF(AND($I714&gt;=3,$I714&lt;=4,AK714=AP714,AT714=AY714),1,0)+IF(AND($K714&gt;=3,$K714&lt;=4,AJ714=AP714,AS714=AY714),1,0)+IF(AND($O714&gt;=3,$O714&lt;=4,AH714=AP714,AQ714=AY714),1,0)+IF(AND($S714&gt;=3,$S714&lt;=4,AM714=AP714,AV714=AY714),1,0)+IF(AND($U714&gt;=3,$U714&lt;=4,AO714=AP714,AX714=AY714),1,0)+IF(AND($AG714&gt;=3,$AG714&lt;=4,AN714=AP714,AW714=AY714),1,0)</f>
        <v>0</v>
      </c>
      <c r="BI714">
        <f t="shared" ca="1" si="99"/>
        <v>3</v>
      </c>
      <c r="BJ714">
        <f t="shared" ca="1" si="100"/>
        <v>4</v>
      </c>
      <c r="BK714">
        <f t="shared" ca="1" si="101"/>
        <v>7</v>
      </c>
      <c r="BL714">
        <f t="shared" ca="1" si="102"/>
        <v>5</v>
      </c>
      <c r="BM714">
        <f t="shared" ca="1" si="103"/>
        <v>8</v>
      </c>
      <c r="BN714">
        <f t="shared" ca="1" si="104"/>
        <v>2</v>
      </c>
      <c r="BO714">
        <f t="shared" ca="1" si="105"/>
        <v>6</v>
      </c>
      <c r="BP714">
        <f t="shared" ca="1" si="106"/>
        <v>9</v>
      </c>
      <c r="BQ714">
        <f t="shared" ca="1" si="107"/>
        <v>1</v>
      </c>
    </row>
    <row r="715" spans="1:69" x14ac:dyDescent="0.25">
      <c r="A715">
        <v>714</v>
      </c>
      <c r="B715">
        <f ca="1">IF(AND(ISNUMBER('MPL ID'!$P$25),ISNUMBER('MPL ID'!$Q$25)),0,RANDBETWEEN(1,4))</f>
        <v>0</v>
      </c>
      <c r="C715">
        <f ca="1">IF(AND(ISNUMBER('MPL ID'!$P$26),ISNUMBER('MPL ID'!$Q$26)),0,RANDBETWEEN(1,4))</f>
        <v>0</v>
      </c>
      <c r="D715">
        <f ca="1">IF(AND(ISNUMBER('MPL ID'!$P$28),ISNUMBER('MPL ID'!$Q$28)),0,RANDBETWEEN(1,4))</f>
        <v>0</v>
      </c>
      <c r="E715">
        <f ca="1">IF(AND(ISNUMBER('MPL ID'!$P$29),ISNUMBER('MPL ID'!$Q$29)),0,RANDBETWEEN(1,4))</f>
        <v>0</v>
      </c>
      <c r="F715">
        <f ca="1">IF(AND(ISNUMBER('MPL ID'!$P$30),ISNUMBER('MPL ID'!$Q$30)),0,RANDBETWEEN(1,4))</f>
        <v>0</v>
      </c>
      <c r="G715">
        <f ca="1">IF(AND(ISNUMBER('MPL ID'!$P$31),ISNUMBER('MPL ID'!$Q$31)),0,RANDBETWEEN(1,4))</f>
        <v>0</v>
      </c>
      <c r="H715">
        <f ca="1">IF(AND(ISNUMBER('MPL ID'!$P$32),ISNUMBER('MPL ID'!$Q$32)),0,RANDBETWEEN(1,4))</f>
        <v>0</v>
      </c>
      <c r="I715">
        <f ca="1">IF(AND(ISNUMBER('MPL ID'!$P$33),ISNUMBER('MPL ID'!$Q$33)),0,RANDBETWEEN(1,4))</f>
        <v>0</v>
      </c>
      <c r="J715">
        <f ca="1">IF(AND(ISNUMBER('MPL ID'!$D$36),ISNUMBER('MPL ID'!$E$36)),0,RANDBETWEEN(1,4))</f>
        <v>0</v>
      </c>
      <c r="K715">
        <f ca="1">IF(AND(ISNUMBER('MPL ID'!$D$37),ISNUMBER('MPL ID'!$E$37)),0,RANDBETWEEN(1,4))</f>
        <v>0</v>
      </c>
      <c r="L715">
        <f ca="1">IF(AND(ISNUMBER('MPL ID'!$D$39),ISNUMBER('MPL ID'!$E$39)),0,RANDBETWEEN(1,4))</f>
        <v>0</v>
      </c>
      <c r="M715">
        <f ca="1">IF(AND(ISNUMBER('MPL ID'!$D$40),ISNUMBER('MPL ID'!$E$40)),0,RANDBETWEEN(1,4))</f>
        <v>0</v>
      </c>
      <c r="N715">
        <f ca="1">IF(AND(ISNUMBER('MPL ID'!$D$41),ISNUMBER('MPL ID'!$E$41)),0,RANDBETWEEN(1,4))</f>
        <v>0</v>
      </c>
      <c r="O715">
        <f ca="1">IF(AND(ISNUMBER('MPL ID'!$D$42),ISNUMBER('MPL ID'!$E$42)),0,RANDBETWEEN(1,4))</f>
        <v>0</v>
      </c>
      <c r="P715">
        <f ca="1">IF(AND(ISNUMBER('MPL ID'!$D$43),ISNUMBER('MPL ID'!$E$43)),0,RANDBETWEEN(1,4))</f>
        <v>0</v>
      </c>
      <c r="Q715">
        <f ca="1">IF(AND(ISNUMBER('MPL ID'!$D$44),ISNUMBER('MPL ID'!$E$44)),0,RANDBETWEEN(1,4))</f>
        <v>0</v>
      </c>
      <c r="R715">
        <f ca="1">IF(AND(ISNUMBER('MPL ID'!$J$36),ISNUMBER('MPL ID'!$K$36)),0,RANDBETWEEN(1,4))</f>
        <v>0</v>
      </c>
      <c r="S715">
        <f ca="1">IF(AND(ISNUMBER('MPL ID'!$J$37),ISNUMBER('MPL ID'!$K$37)),0,RANDBETWEEN(1,4))</f>
        <v>0</v>
      </c>
      <c r="T715">
        <f ca="1">IF(AND(ISNUMBER('MPL ID'!$J$39),ISNUMBER('MPL ID'!$K$39)),0,RANDBETWEEN(1,4))</f>
        <v>0</v>
      </c>
      <c r="U715">
        <f ca="1">IF(AND(ISNUMBER('MPL ID'!$J$40),ISNUMBER('MPL ID'!$K$40)),0,RANDBETWEEN(1,4))</f>
        <v>0</v>
      </c>
      <c r="V715">
        <f ca="1">IF(AND(ISNUMBER('MPL ID'!$J$41),ISNUMBER('MPL ID'!$K$41)),0,RANDBETWEEN(1,4))</f>
        <v>0</v>
      </c>
      <c r="W715">
        <f ca="1">IF(AND(ISNUMBER('MPL ID'!$J$42),ISNUMBER('MPL ID'!$K$42)),0,RANDBETWEEN(1,4))</f>
        <v>3</v>
      </c>
      <c r="X715">
        <f ca="1">IF(AND(ISNUMBER('MPL ID'!$J$43),ISNUMBER('MPL ID'!$K$43)),0,RANDBETWEEN(1,4))</f>
        <v>4</v>
      </c>
      <c r="Y715">
        <f ca="1">IF(AND(ISNUMBER('MPL ID'!$J$44),ISNUMBER('MPL ID'!$K$44)),0,RANDBETWEEN(1,4))</f>
        <v>3</v>
      </c>
      <c r="Z715">
        <f ca="1">IF(AND(ISNUMBER('MPL ID'!$P$36),ISNUMBER('MPL ID'!$Q$36)),0,RANDBETWEEN(1,4))</f>
        <v>3</v>
      </c>
      <c r="AA715">
        <f ca="1">IF(AND(ISNUMBER('MPL ID'!$P$37),ISNUMBER('MPL ID'!$Q$37)),0,RANDBETWEEN(1,4))</f>
        <v>2</v>
      </c>
      <c r="AB715">
        <f ca="1">IF(AND(ISNUMBER('MPL ID'!$P$39),ISNUMBER('MPL ID'!$Q$39)),0,RANDBETWEEN(1,4))</f>
        <v>4</v>
      </c>
      <c r="AC715">
        <f ca="1">IF(AND(ISNUMBER('MPL ID'!$P$40),ISNUMBER('MPL ID'!$Q$40)),0,RANDBETWEEN(1,4))</f>
        <v>1</v>
      </c>
      <c r="AD715">
        <f ca="1">IF(AND(ISNUMBER('MPL ID'!$P$41),ISNUMBER('MPL ID'!$Q$41)),0,RANDBETWEEN(1,4))</f>
        <v>2</v>
      </c>
      <c r="AE715">
        <f ca="1">IF(AND(ISNUMBER('MPL ID'!$P$42),ISNUMBER('MPL ID'!$Q$42)),0,RANDBETWEEN(1,4))</f>
        <v>3</v>
      </c>
      <c r="AF715">
        <f ca="1">IF(AND(ISNUMBER('MPL ID'!$P$43),ISNUMBER('MPL ID'!$Q$43)),0,RANDBETWEEN(1,4))</f>
        <v>1</v>
      </c>
      <c r="AG715">
        <f ca="1">IF(AND(ISNUMBER('MPL ID'!$P$44),ISNUMBER('MPL ID'!$Q$44)),0,RANDBETWEEN(1,4))</f>
        <v>4</v>
      </c>
      <c r="AH715">
        <f ca="1">'MPL ID'!$BG$1+SUMPRODUCT(($B$1003:$AG$1003='MPL ID'!$BF$1)*(($B715:$AG715=1)+($B715:$AG715=2)))+SUMPRODUCT(($B$1004:$AG$1004='MPL ID'!$BF$1)*(($B715:$AG715=3)+($B715:$AG715=4)))</f>
        <v>10</v>
      </c>
      <c r="AI715">
        <f ca="1">'MPL ID'!$BG$2+SUMPRODUCT(($B$1003:$AG$1003='MPL ID'!$BF$2)*(($B715:$AG715=1)+($B715:$AG715=2)))+SUMPRODUCT(($B$1004:$AG$1004='MPL ID'!$BF$2)*(($B715:$AG715=3)+($B715:$AG715=4)))</f>
        <v>9</v>
      </c>
      <c r="AJ715">
        <f ca="1">'MPL ID'!$BG$3+SUMPRODUCT(($B$1003:$AG$1003='MPL ID'!$BF$3)*(($B715:$AG715=1)+($B715:$AG715=2)))+SUMPRODUCT(($B$1004:$AG$1004='MPL ID'!$BF$3)*(($B715:$AG715=3)+($B715:$AG715=4)))</f>
        <v>6</v>
      </c>
      <c r="AK715">
        <f ca="1">'MPL ID'!$BG$4+SUMPRODUCT(($B$1003:$AG$1003='MPL ID'!$BF$4)*(($B715:$AG715=1)+($B715:$AG715=2)))+SUMPRODUCT(($B$1004:$AG$1004='MPL ID'!$BF$4)*(($B715:$AG715=3)+($B715:$AG715=4)))</f>
        <v>7</v>
      </c>
      <c r="AL715">
        <f ca="1">'MPL ID'!$BG$5+SUMPRODUCT(($B$1003:$AG$1003='MPL ID'!$BF$5)*(($B715:$AG715=1)+($B715:$AG715=2)))+SUMPRODUCT(($B$1004:$AG$1004='MPL ID'!$BF$5)*(($B715:$AG715=3)+($B715:$AG715=4)))</f>
        <v>5</v>
      </c>
      <c r="AM715">
        <f ca="1">'MPL ID'!$BG$6+SUMPRODUCT(($B$1003:$AG$1003='MPL ID'!$BF$6)*(($B715:$AG715=1)+($B715:$AG715=2)))+SUMPRODUCT(($B$1004:$AG$1004='MPL ID'!$BF$6)*(($B715:$AG715=3)+($B715:$AG715=4)))</f>
        <v>12</v>
      </c>
      <c r="AN715">
        <f ca="1">'MPL ID'!$BG$7+SUMPRODUCT(($B$1003:$AG$1003='MPL ID'!$BF$7)*(($B715:$AG715=1)+($B715:$AG715=2)))+SUMPRODUCT(($B$1004:$AG$1004='MPL ID'!$BF$7)*(($B715:$AG715=3)+($B715:$AG715=4)))</f>
        <v>6</v>
      </c>
      <c r="AO715">
        <f ca="1">'MPL ID'!$BG$8+SUMPRODUCT(($B$1003:$AG$1003='MPL ID'!$BF$8)*(($B715:$AG715=1)+($B715:$AG715=2)))+SUMPRODUCT(($B$1004:$AG$1004='MPL ID'!$BF$8)*(($B715:$AG715=3)+($B715:$AG715=4)))</f>
        <v>5</v>
      </c>
      <c r="AP715">
        <f ca="1">'MPL ID'!$BG$9+SUMPRODUCT(($B$1003:$AG$1003='MPL ID'!$BF$9)*(($B715:$AG715=1)+($B715:$AG715=2)))+SUMPRODUCT(($B$1004:$AG$1004='MPL ID'!$BF$9)*(($B715:$AG715=3)+($B715:$AG715=4)))</f>
        <v>12</v>
      </c>
      <c r="AQ715">
        <f ca="1">'MPL ID'!$BH$1+SUMPRODUCT(($B$1003:$AG$1003='MPL ID'!$BF$1)*(2*($B715:$AG715=1)+($B715:$AG715=2)-2*($B715:$AG715=3)-($B715:$AG715=4)))-SUMPRODUCT(($B$1004:$AG$1004='MPL ID'!$BF$1)*(2*($B715:$AG715=1)+($B715:$AG715=2)-2*($B715:$AG715=3)-($B715:$AG715=4)))</f>
        <v>10</v>
      </c>
      <c r="AR715">
        <f ca="1">'MPL ID'!$BH$2+SUMPRODUCT(($B$1003:$AG$1003='MPL ID'!$BF$2)*(2*($B715:$AG715=1)+($B715:$AG715=2)-2*($B715:$AG715=3)-($B715:$AG715=4)))-SUMPRODUCT(($B$1004:$AG$1004='MPL ID'!$BF$2)*(2*($B715:$AG715=1)+($B715:$AG715=2)-2*($B715:$AG715=3)-($B715:$AG715=4)))</f>
        <v>0</v>
      </c>
      <c r="AS715">
        <f ca="1">'MPL ID'!$BH$3+SUMPRODUCT(($B$1003:$AG$1003='MPL ID'!$BF$3)*(2*($B715:$AG715=1)+($B715:$AG715=2)-2*($B715:$AG715=3)-($B715:$AG715=4)))-SUMPRODUCT(($B$1004:$AG$1004='MPL ID'!$BF$3)*(2*($B715:$AG715=1)+($B715:$AG715=2)-2*($B715:$AG715=3)-($B715:$AG715=4)))</f>
        <v>-9</v>
      </c>
      <c r="AT715">
        <f ca="1">'MPL ID'!$BH$4+SUMPRODUCT(($B$1003:$AG$1003='MPL ID'!$BF$4)*(2*($B715:$AG715=1)+($B715:$AG715=2)-2*($B715:$AG715=3)-($B715:$AG715=4)))-SUMPRODUCT(($B$1004:$AG$1004='MPL ID'!$BF$4)*(2*($B715:$AG715=1)+($B715:$AG715=2)-2*($B715:$AG715=3)-($B715:$AG715=4)))</f>
        <v>-6</v>
      </c>
      <c r="AU715">
        <f ca="1">'MPL ID'!$BH$5+SUMPRODUCT(($B$1003:$AG$1003='MPL ID'!$BF$5)*(2*($B715:$AG715=1)+($B715:$AG715=2)-2*($B715:$AG715=3)-($B715:$AG715=4)))-SUMPRODUCT(($B$1004:$AG$1004='MPL ID'!$BF$5)*(2*($B715:$AG715=1)+($B715:$AG715=2)-2*($B715:$AG715=3)-($B715:$AG715=4)))</f>
        <v>-10</v>
      </c>
      <c r="AV715">
        <f ca="1">'MPL ID'!$BH$6+SUMPRODUCT(($B$1003:$AG$1003='MPL ID'!$BF$6)*(2*($B715:$AG715=1)+($B715:$AG715=2)-2*($B715:$AG715=3)-($B715:$AG715=4)))-SUMPRODUCT(($B$1004:$AG$1004='MPL ID'!$BF$6)*(2*($B715:$AG715=1)+($B715:$AG715=2)-2*($B715:$AG715=3)-($B715:$AG715=4)))</f>
        <v>14</v>
      </c>
      <c r="AW715">
        <f ca="1">'MPL ID'!$BH$7+SUMPRODUCT(($B$1003:$AG$1003='MPL ID'!$BF$7)*(2*($B715:$AG715=1)+($B715:$AG715=2)-2*($B715:$AG715=3)-($B715:$AG715=4)))-SUMPRODUCT(($B$1004:$AG$1004='MPL ID'!$BF$7)*(2*($B715:$AG715=1)+($B715:$AG715=2)-2*($B715:$AG715=3)-($B715:$AG715=4)))</f>
        <v>-3</v>
      </c>
      <c r="AX715">
        <f ca="1">'MPL ID'!$BH$8+SUMPRODUCT(($B$1003:$AG$1003='MPL ID'!$BF$8)*(2*($B715:$AG715=1)+($B715:$AG715=2)-2*($B715:$AG715=3)-($B715:$AG715=4)))-SUMPRODUCT(($B$1004:$AG$1004='MPL ID'!$BF$8)*(2*($B715:$AG715=1)+($B715:$AG715=2)-2*($B715:$AG715=3)-($B715:$AG715=4)))</f>
        <v>-10</v>
      </c>
      <c r="AY715">
        <f ca="1">'MPL ID'!$BH$9+SUMPRODUCT(($B$1003:$AG$1003='MPL ID'!$BF$9)*(2*($B715:$AG715=1)+($B715:$AG715=2)-2*($B715:$AG715=3)-($B715:$AG715=4)))-SUMPRODUCT(($B$1004:$AG$1004='MPL ID'!$BF$9)*(2*($B715:$AG715=1)+($B715:$AG715=2)-2*($B715:$AG715=3)-($B715:$AG715=4)))</f>
        <v>14</v>
      </c>
      <c r="AZ715">
        <f ca="1">SUMPRODUCT(--($AH715:$AP715=AH715),--($AQ715:$AY715=AQ715),'MPL ID'!$BG$13:$BO$13)+IF(AND($E715&gt;=3,$E715&lt;=4,AO715=AH715,AX715=AQ715),1,0)+IF(AND($G715&gt;=1,$G715&lt;=2,AJ715=AH715,AS715=AQ715),1,0)+IF(AND($L715&gt;=1,$L715&lt;=2,AM715=AH715,AV715=AQ715),1,0)+IF(AND($O715&gt;=1,$O715&lt;=2,AP715=AH715,AY715=AQ715),1,0)+IF(AND($R715&gt;=1,$R715&lt;=2,AI715=AH715,AR715=AQ715),1,0)+IF(AND($AA715&gt;=3,$AA715&lt;=4,AL715=AH715,AU715=AQ715),1,0)+IF(AND($AE715&gt;=3,$AE715&lt;=4,AK715=AH715,AT715=AQ715),1,0)</f>
        <v>0</v>
      </c>
      <c r="BA715">
        <f ca="1">SUMPRODUCT(--($AH715:$AP715=AI715),--($AQ715:$AY715=AR715),'MPL ID'!$BG$14:$BO$14)+IF(AND($F715&gt;=1,$F715&lt;=2,AP715=AI715,AY715=AR715),1,0)+IF(AND($H715&gt;=1,$H715&lt;=2,AN715=AI715,AW715=AR715),1,0)+IF(AND($J715&gt;=3,$J715&lt;=4,AL715=AI715,AU715=AR715),1,0)+IF(AND($M715&gt;=1,$M715&lt;=2,AO715=AI715,AX715=AR715),1,0)+IF(AND($R715&gt;=3,$R715&lt;=4,AH715=AI715,AQ715=AR715),1,0)+IF(AND($Y715&gt;=3,$Y715&lt;=4,AJ715=AI715,AS715=AR715),1,0)+IF(AND($AC715&gt;=1,$AC715&lt;=2,AK715=AI715,AT715=AR715),1,0)+IF(AND($AF715&gt;=3,$AF715&lt;=4,AM715=AI715,AV715=AR715),1,0)</f>
        <v>0</v>
      </c>
      <c r="BB715">
        <f ca="1">SUMPRODUCT(--($AH715:$AP715=AJ715),--($AQ715:$AY715=AS715),'MPL ID'!$BG$15:$BO$15)+IF(AND($C715&gt;=1,$C715&lt;=2,AK715=AJ715,AT715=AS715),1,0)+IF(AND($G715&gt;=3,$G715&lt;=4,AH715=AJ715,AQ715=AS715),1,0)+IF(AND($K715&gt;=1,$K715&lt;=2,AP715=AJ715,AY715=AS715),1,0)+IF(AND($N715&gt;=3,$N715&lt;=4,AL715=AJ715,AU715=AS715),1,0)+IF(AND($V715&gt;=1,$V715&lt;=2,AM715=AJ715,AV715=AS715),1,0)+IF(AND($Y715&gt;=1,$Y715&lt;=2,AI715=AJ715,AR715=AS715),1,0)+IF(AND($AB715&gt;=3,$AB715&lt;=4,AN715=AJ715,AW715=AS715),1,0)</f>
        <v>0</v>
      </c>
      <c r="BC715">
        <f ca="1">SUMPRODUCT(--($AH715:$AP715=AK715),--($AQ715:$AY715=AT715),'MPL ID'!$BG$16:$BO$16)+IF(AND($C715&gt;=3,$C715&lt;=4,AJ715=AK715,AS715=AT715),1,0)+IF(AND($I715&gt;=1,$I715&lt;=2,AP715=AK715,AY715=AT715),1,0)+IF(AND($P715&gt;=3,$P715&lt;=4,AO715=AK715,AX715=AT715),1,0)+IF(AND($T715&gt;=1,$T715&lt;=2,AN715=AK715,AW715=AT715),1,0)+IF(AND($W715&gt;=1,$W715&lt;=2,AL715=AK715,AU715=AT715),1,0)+IF(AND($AC715&gt;=3,$AC715&lt;=4,AI715=AK715,AR715=AT715),1,0)+IF(AND($AE715&gt;=1,$AE715&lt;=2,AH715=AK715,AQ715=AT715),1,0)</f>
        <v>0</v>
      </c>
      <c r="BD715">
        <f ca="1">SUMPRODUCT(--($AH715:$AP715=AL715),--($AQ715:$AY715=AU715),'MPL ID'!$BG$17:$BO$17)+IF(AND($B715&gt;=3,$B715&lt;=4,AN715=AL715,AW715=AU715),1,0)+IF(AND($D715&gt;=1,$D715&lt;=2,AM715=AL715,AV715=AU715),1,0)+IF(AND($J715&gt;=1,$J715&lt;=2,AI715=AL715,AR715=AU715),1,0)+IF(AND($N715&gt;=1,$N715&lt;=2,AJ715=AL715,AS715=AU715),1,0)+IF(AND($W715&gt;=3,$W715&lt;=4,AK715=AL715,AT715=AU715),1,0)+IF(AND($AA715&gt;=1,$AA715&lt;=2,AH715=AL715,AQ715=AU715),1,0)+IF(AND($AD715&gt;=3,$AD715&lt;=4,AO715=AL715,AX715=AU715),1,0)</f>
        <v>0</v>
      </c>
      <c r="BE715">
        <f ca="1">SUMPRODUCT(--($AH715:$AP715=AM715),--($AQ715:$AY715=AV715),'MPL ID'!$BG$18:$BO$18)+IF(AND($D715&gt;=3,$D715&lt;=4,AL715=AM715,AU715=AV715),1,0)+IF(AND($L715&gt;=3,$L715&lt;=4,AH715=AM715,AQ715=AV715),1,0)+IF(AND($Q715&gt;=3,$Q715&lt;=4,AN715=AM715,AW715=AV715),1,0)+IF(AND($S715&gt;=1,$S715&lt;=2,AP715=AM715,AY715=AV715),1,0)+IF(AND($V715&gt;=3,$V715&lt;=4,AJ715=AM715,AS715=AV715),1,0)+IF(AND($Z715&gt;=1,$Z715&lt;=2,AO715=AM715,AX715=AV715),1,0)+IF(AND($AF715&gt;=1,$AF715&lt;=2,AI715=AM715,AR715=AV715),1,0)</f>
        <v>2</v>
      </c>
      <c r="BF715">
        <f ca="1">SUMPRODUCT(--($AH715:$AP715=AN715),--($AQ715:$AY715=AW715),'MPL ID'!$BG$19:$BO$19)+IF(AND($B715&gt;=1,$B715&lt;=2,AL715=AN715,AU715=AW715),1,0)+IF(AND($H715&gt;=3,$H715&lt;=4,AI715=AN715,AR715=AW715),1,0)+IF(AND($Q715&gt;=1,$Q715&lt;=2,AM715=AN715,AV715=AW715),1,0)+IF(AND($T715&gt;=3,$T715&lt;=4,AK715=AN715,AT715=AW715),1,0)+IF(AND($X715&gt;=3,$X715&lt;=4,AO715=AN715,AX715=AW715),1,0)+IF(AND($AB715&gt;=1,$AB715&lt;=2,AJ715=AN715,AS715=AW715),1,0)+IF(AND($AG715&gt;=1,$AG715&lt;=2,AP715=AN715,AY715=AW715),1,0)</f>
        <v>0</v>
      </c>
      <c r="BG715">
        <f ca="1">SUMPRODUCT(--($AH715:$AP715=AO715),--($AQ715:$AY715=AX715),'MPL ID'!$BG$20:$BO$20)+IF(AND($E715&gt;=1,$E715&lt;=2,AH715=AO715,AQ715=AX715),1,0)+IF(AND($M715&gt;=3,$M715&lt;=4,AI715=AO715,AR715=AX715),1,0)+IF(AND($P715&gt;=1,$P715&lt;=2,AK715=AO715,AT715=AX715),1,0)+IF(AND($U715&gt;=1,$U715&lt;=2,AP715=AO715,AY715=AX715),1,0)+IF(AND($X715&gt;=1,$X715&lt;=2,AN715=AO715,AW715=AX715),1,0)+IF(AND($Z715&gt;=3,$Z715&lt;=4,AM715=AO715,AV715=AX715),1,0)+IF(AND($AD715&gt;=1,$AD715&lt;=2,AL715=AO715,AU715=AX715),1,0)</f>
        <v>2</v>
      </c>
      <c r="BH715">
        <f ca="1">SUMPRODUCT(--($AH715:$AP715=AP715),--($AQ715:$AY715=AY715),'MPL ID'!$BG$21:$BO$21)+IF(AND($F715&gt;=3,$F715&lt;=4,AI715=AP715,AR715=AY715),1,0)+IF(AND($I715&gt;=3,$I715&lt;=4,AK715=AP715,AT715=AY715),1,0)+IF(AND($K715&gt;=3,$K715&lt;=4,AJ715=AP715,AS715=AY715),1,0)+IF(AND($O715&gt;=3,$O715&lt;=4,AH715=AP715,AQ715=AY715),1,0)+IF(AND($S715&gt;=3,$S715&lt;=4,AM715=AP715,AV715=AY715),1,0)+IF(AND($U715&gt;=3,$U715&lt;=4,AO715=AP715,AX715=AY715),1,0)+IF(AND($AG715&gt;=3,$AG715&lt;=4,AN715=AP715,AW715=AY715),1,0)</f>
        <v>0</v>
      </c>
      <c r="BI715">
        <f t="shared" ca="1" si="99"/>
        <v>3</v>
      </c>
      <c r="BJ715">
        <f t="shared" ca="1" si="100"/>
        <v>4</v>
      </c>
      <c r="BK715">
        <f t="shared" ca="1" si="101"/>
        <v>7</v>
      </c>
      <c r="BL715">
        <f t="shared" ca="1" si="102"/>
        <v>5</v>
      </c>
      <c r="BM715">
        <f t="shared" ca="1" si="103"/>
        <v>9</v>
      </c>
      <c r="BN715">
        <f t="shared" ca="1" si="104"/>
        <v>1</v>
      </c>
      <c r="BO715">
        <f t="shared" ca="1" si="105"/>
        <v>6</v>
      </c>
      <c r="BP715">
        <f t="shared" ca="1" si="106"/>
        <v>8</v>
      </c>
      <c r="BQ715">
        <f t="shared" ca="1" si="107"/>
        <v>2</v>
      </c>
    </row>
    <row r="716" spans="1:69" x14ac:dyDescent="0.25">
      <c r="A716">
        <v>715</v>
      </c>
      <c r="B716">
        <f ca="1">IF(AND(ISNUMBER('MPL ID'!$P$25),ISNUMBER('MPL ID'!$Q$25)),0,RANDBETWEEN(1,4))</f>
        <v>0</v>
      </c>
      <c r="C716">
        <f ca="1">IF(AND(ISNUMBER('MPL ID'!$P$26),ISNUMBER('MPL ID'!$Q$26)),0,RANDBETWEEN(1,4))</f>
        <v>0</v>
      </c>
      <c r="D716">
        <f ca="1">IF(AND(ISNUMBER('MPL ID'!$P$28),ISNUMBER('MPL ID'!$Q$28)),0,RANDBETWEEN(1,4))</f>
        <v>0</v>
      </c>
      <c r="E716">
        <f ca="1">IF(AND(ISNUMBER('MPL ID'!$P$29),ISNUMBER('MPL ID'!$Q$29)),0,RANDBETWEEN(1,4))</f>
        <v>0</v>
      </c>
      <c r="F716">
        <f ca="1">IF(AND(ISNUMBER('MPL ID'!$P$30),ISNUMBER('MPL ID'!$Q$30)),0,RANDBETWEEN(1,4))</f>
        <v>0</v>
      </c>
      <c r="G716">
        <f ca="1">IF(AND(ISNUMBER('MPL ID'!$P$31),ISNUMBER('MPL ID'!$Q$31)),0,RANDBETWEEN(1,4))</f>
        <v>0</v>
      </c>
      <c r="H716">
        <f ca="1">IF(AND(ISNUMBER('MPL ID'!$P$32),ISNUMBER('MPL ID'!$Q$32)),0,RANDBETWEEN(1,4))</f>
        <v>0</v>
      </c>
      <c r="I716">
        <f ca="1">IF(AND(ISNUMBER('MPL ID'!$P$33),ISNUMBER('MPL ID'!$Q$33)),0,RANDBETWEEN(1,4))</f>
        <v>0</v>
      </c>
      <c r="J716">
        <f ca="1">IF(AND(ISNUMBER('MPL ID'!$D$36),ISNUMBER('MPL ID'!$E$36)),0,RANDBETWEEN(1,4))</f>
        <v>0</v>
      </c>
      <c r="K716">
        <f ca="1">IF(AND(ISNUMBER('MPL ID'!$D$37),ISNUMBER('MPL ID'!$E$37)),0,RANDBETWEEN(1,4))</f>
        <v>0</v>
      </c>
      <c r="L716">
        <f ca="1">IF(AND(ISNUMBER('MPL ID'!$D$39),ISNUMBER('MPL ID'!$E$39)),0,RANDBETWEEN(1,4))</f>
        <v>0</v>
      </c>
      <c r="M716">
        <f ca="1">IF(AND(ISNUMBER('MPL ID'!$D$40),ISNUMBER('MPL ID'!$E$40)),0,RANDBETWEEN(1,4))</f>
        <v>0</v>
      </c>
      <c r="N716">
        <f ca="1">IF(AND(ISNUMBER('MPL ID'!$D$41),ISNUMBER('MPL ID'!$E$41)),0,RANDBETWEEN(1,4))</f>
        <v>0</v>
      </c>
      <c r="O716">
        <f ca="1">IF(AND(ISNUMBER('MPL ID'!$D$42),ISNUMBER('MPL ID'!$E$42)),0,RANDBETWEEN(1,4))</f>
        <v>0</v>
      </c>
      <c r="P716">
        <f ca="1">IF(AND(ISNUMBER('MPL ID'!$D$43),ISNUMBER('MPL ID'!$E$43)),0,RANDBETWEEN(1,4))</f>
        <v>0</v>
      </c>
      <c r="Q716">
        <f ca="1">IF(AND(ISNUMBER('MPL ID'!$D$44),ISNUMBER('MPL ID'!$E$44)),0,RANDBETWEEN(1,4))</f>
        <v>0</v>
      </c>
      <c r="R716">
        <f ca="1">IF(AND(ISNUMBER('MPL ID'!$J$36),ISNUMBER('MPL ID'!$K$36)),0,RANDBETWEEN(1,4))</f>
        <v>0</v>
      </c>
      <c r="S716">
        <f ca="1">IF(AND(ISNUMBER('MPL ID'!$J$37),ISNUMBER('MPL ID'!$K$37)),0,RANDBETWEEN(1,4))</f>
        <v>0</v>
      </c>
      <c r="T716">
        <f ca="1">IF(AND(ISNUMBER('MPL ID'!$J$39),ISNUMBER('MPL ID'!$K$39)),0,RANDBETWEEN(1,4))</f>
        <v>0</v>
      </c>
      <c r="U716">
        <f ca="1">IF(AND(ISNUMBER('MPL ID'!$J$40),ISNUMBER('MPL ID'!$K$40)),0,RANDBETWEEN(1,4))</f>
        <v>0</v>
      </c>
      <c r="V716">
        <f ca="1">IF(AND(ISNUMBER('MPL ID'!$J$41),ISNUMBER('MPL ID'!$K$41)),0,RANDBETWEEN(1,4))</f>
        <v>0</v>
      </c>
      <c r="W716">
        <f ca="1">IF(AND(ISNUMBER('MPL ID'!$J$42),ISNUMBER('MPL ID'!$K$42)),0,RANDBETWEEN(1,4))</f>
        <v>1</v>
      </c>
      <c r="X716">
        <f ca="1">IF(AND(ISNUMBER('MPL ID'!$J$43),ISNUMBER('MPL ID'!$K$43)),0,RANDBETWEEN(1,4))</f>
        <v>3</v>
      </c>
      <c r="Y716">
        <f ca="1">IF(AND(ISNUMBER('MPL ID'!$J$44),ISNUMBER('MPL ID'!$K$44)),0,RANDBETWEEN(1,4))</f>
        <v>4</v>
      </c>
      <c r="Z716">
        <f ca="1">IF(AND(ISNUMBER('MPL ID'!$P$36),ISNUMBER('MPL ID'!$Q$36)),0,RANDBETWEEN(1,4))</f>
        <v>1</v>
      </c>
      <c r="AA716">
        <f ca="1">IF(AND(ISNUMBER('MPL ID'!$P$37),ISNUMBER('MPL ID'!$Q$37)),0,RANDBETWEEN(1,4))</f>
        <v>4</v>
      </c>
      <c r="AB716">
        <f ca="1">IF(AND(ISNUMBER('MPL ID'!$P$39),ISNUMBER('MPL ID'!$Q$39)),0,RANDBETWEEN(1,4))</f>
        <v>1</v>
      </c>
      <c r="AC716">
        <f ca="1">IF(AND(ISNUMBER('MPL ID'!$P$40),ISNUMBER('MPL ID'!$Q$40)),0,RANDBETWEEN(1,4))</f>
        <v>4</v>
      </c>
      <c r="AD716">
        <f ca="1">IF(AND(ISNUMBER('MPL ID'!$P$41),ISNUMBER('MPL ID'!$Q$41)),0,RANDBETWEEN(1,4))</f>
        <v>2</v>
      </c>
      <c r="AE716">
        <f ca="1">IF(AND(ISNUMBER('MPL ID'!$P$42),ISNUMBER('MPL ID'!$Q$42)),0,RANDBETWEEN(1,4))</f>
        <v>4</v>
      </c>
      <c r="AF716">
        <f ca="1">IF(AND(ISNUMBER('MPL ID'!$P$43),ISNUMBER('MPL ID'!$Q$43)),0,RANDBETWEEN(1,4))</f>
        <v>1</v>
      </c>
      <c r="AG716">
        <f ca="1">IF(AND(ISNUMBER('MPL ID'!$P$44),ISNUMBER('MPL ID'!$Q$44)),0,RANDBETWEEN(1,4))</f>
        <v>4</v>
      </c>
      <c r="AH716">
        <f ca="1">'MPL ID'!$BG$1+SUMPRODUCT(($B$1003:$AG$1003='MPL ID'!$BF$1)*(($B716:$AG716=1)+($B716:$AG716=2)))+SUMPRODUCT(($B$1004:$AG$1004='MPL ID'!$BF$1)*(($B716:$AG716=3)+($B716:$AG716=4)))</f>
        <v>11</v>
      </c>
      <c r="AI716">
        <f ca="1">'MPL ID'!$BG$2+SUMPRODUCT(($B$1003:$AG$1003='MPL ID'!$BF$2)*(($B716:$AG716=1)+($B716:$AG716=2)))+SUMPRODUCT(($B$1004:$AG$1004='MPL ID'!$BF$2)*(($B716:$AG716=3)+($B716:$AG716=4)))</f>
        <v>8</v>
      </c>
      <c r="AJ716">
        <f ca="1">'MPL ID'!$BG$3+SUMPRODUCT(($B$1003:$AG$1003='MPL ID'!$BF$3)*(($B716:$AG716=1)+($B716:$AG716=2)))+SUMPRODUCT(($B$1004:$AG$1004='MPL ID'!$BF$3)*(($B716:$AG716=3)+($B716:$AG716=4)))</f>
        <v>5</v>
      </c>
      <c r="AK716">
        <f ca="1">'MPL ID'!$BG$4+SUMPRODUCT(($B$1003:$AG$1003='MPL ID'!$BF$4)*(($B716:$AG716=1)+($B716:$AG716=2)))+SUMPRODUCT(($B$1004:$AG$1004='MPL ID'!$BF$4)*(($B716:$AG716=3)+($B716:$AG716=4)))</f>
        <v>9</v>
      </c>
      <c r="AL716">
        <f ca="1">'MPL ID'!$BG$5+SUMPRODUCT(($B$1003:$AG$1003='MPL ID'!$BF$5)*(($B716:$AG716=1)+($B716:$AG716=2)))+SUMPRODUCT(($B$1004:$AG$1004='MPL ID'!$BF$5)*(($B716:$AG716=3)+($B716:$AG716=4)))</f>
        <v>3</v>
      </c>
      <c r="AM716">
        <f ca="1">'MPL ID'!$BG$6+SUMPRODUCT(($B$1003:$AG$1003='MPL ID'!$BF$6)*(($B716:$AG716=1)+($B716:$AG716=2)))+SUMPRODUCT(($B$1004:$AG$1004='MPL ID'!$BF$6)*(($B716:$AG716=3)+($B716:$AG716=4)))</f>
        <v>13</v>
      </c>
      <c r="AN716">
        <f ca="1">'MPL ID'!$BG$7+SUMPRODUCT(($B$1003:$AG$1003='MPL ID'!$BF$7)*(($B716:$AG716=1)+($B716:$AG716=2)))+SUMPRODUCT(($B$1004:$AG$1004='MPL ID'!$BF$7)*(($B716:$AG716=3)+($B716:$AG716=4)))</f>
        <v>7</v>
      </c>
      <c r="AO716">
        <f ca="1">'MPL ID'!$BG$8+SUMPRODUCT(($B$1003:$AG$1003='MPL ID'!$BF$8)*(($B716:$AG716=1)+($B716:$AG716=2)))+SUMPRODUCT(($B$1004:$AG$1004='MPL ID'!$BF$8)*(($B716:$AG716=3)+($B716:$AG716=4)))</f>
        <v>4</v>
      </c>
      <c r="AP716">
        <f ca="1">'MPL ID'!$BG$9+SUMPRODUCT(($B$1003:$AG$1003='MPL ID'!$BF$9)*(($B716:$AG716=1)+($B716:$AG716=2)))+SUMPRODUCT(($B$1004:$AG$1004='MPL ID'!$BF$9)*(($B716:$AG716=3)+($B716:$AG716=4)))</f>
        <v>12</v>
      </c>
      <c r="AQ716">
        <f ca="1">'MPL ID'!$BH$1+SUMPRODUCT(($B$1003:$AG$1003='MPL ID'!$BF$1)*(2*($B716:$AG716=1)+($B716:$AG716=2)-2*($B716:$AG716=3)-($B716:$AG716=4)))-SUMPRODUCT(($B$1004:$AG$1004='MPL ID'!$BF$1)*(2*($B716:$AG716=1)+($B716:$AG716=2)-2*($B716:$AG716=3)-($B716:$AG716=4)))</f>
        <v>11</v>
      </c>
      <c r="AR716">
        <f ca="1">'MPL ID'!$BH$2+SUMPRODUCT(($B$1003:$AG$1003='MPL ID'!$BF$2)*(2*($B716:$AG716=1)+($B716:$AG716=2)-2*($B716:$AG716=3)-($B716:$AG716=4)))-SUMPRODUCT(($B$1004:$AG$1004='MPL ID'!$BF$2)*(2*($B716:$AG716=1)+($B716:$AG716=2)-2*($B716:$AG716=3)-($B716:$AG716=4)))</f>
        <v>-4</v>
      </c>
      <c r="AS716">
        <f ca="1">'MPL ID'!$BH$3+SUMPRODUCT(($B$1003:$AG$1003='MPL ID'!$BF$3)*(2*($B716:$AG716=1)+($B716:$AG716=2)-2*($B716:$AG716=3)-($B716:$AG716=4)))-SUMPRODUCT(($B$1004:$AG$1004='MPL ID'!$BF$3)*(2*($B716:$AG716=1)+($B716:$AG716=2)-2*($B716:$AG716=3)-($B716:$AG716=4)))</f>
        <v>-11</v>
      </c>
      <c r="AT716">
        <f ca="1">'MPL ID'!$BH$4+SUMPRODUCT(($B$1003:$AG$1003='MPL ID'!$BF$4)*(2*($B716:$AG716=1)+($B716:$AG716=2)-2*($B716:$AG716=3)-($B716:$AG716=4)))-SUMPRODUCT(($B$1004:$AG$1004='MPL ID'!$BF$4)*(2*($B716:$AG716=1)+($B716:$AG716=2)-2*($B716:$AG716=3)-($B716:$AG716=4)))</f>
        <v>2</v>
      </c>
      <c r="AU716">
        <f ca="1">'MPL ID'!$BH$5+SUMPRODUCT(($B$1003:$AG$1003='MPL ID'!$BF$5)*(2*($B716:$AG716=1)+($B716:$AG716=2)-2*($B716:$AG716=3)-($B716:$AG716=4)))-SUMPRODUCT(($B$1004:$AG$1004='MPL ID'!$BF$5)*(2*($B716:$AG716=1)+($B716:$AG716=2)-2*($B716:$AG716=3)-($B716:$AG716=4)))</f>
        <v>-16</v>
      </c>
      <c r="AV716">
        <f ca="1">'MPL ID'!$BH$6+SUMPRODUCT(($B$1003:$AG$1003='MPL ID'!$BF$6)*(2*($B716:$AG716=1)+($B716:$AG716=2)-2*($B716:$AG716=3)-($B716:$AG716=4)))-SUMPRODUCT(($B$1004:$AG$1004='MPL ID'!$BF$6)*(2*($B716:$AG716=1)+($B716:$AG716=2)-2*($B716:$AG716=3)-($B716:$AG716=4)))</f>
        <v>18</v>
      </c>
      <c r="AW716">
        <f ca="1">'MPL ID'!$BH$7+SUMPRODUCT(($B$1003:$AG$1003='MPL ID'!$BF$7)*(2*($B716:$AG716=1)+($B716:$AG716=2)-2*($B716:$AG716=3)-($B716:$AG716=4)))-SUMPRODUCT(($B$1004:$AG$1004='MPL ID'!$BF$7)*(2*($B716:$AG716=1)+($B716:$AG716=2)-2*($B716:$AG716=3)-($B716:$AG716=4)))</f>
        <v>1</v>
      </c>
      <c r="AX716">
        <f ca="1">'MPL ID'!$BH$8+SUMPRODUCT(($B$1003:$AG$1003='MPL ID'!$BF$8)*(2*($B716:$AG716=1)+($B716:$AG716=2)-2*($B716:$AG716=3)-($B716:$AG716=4)))-SUMPRODUCT(($B$1004:$AG$1004='MPL ID'!$BF$8)*(2*($B716:$AG716=1)+($B716:$AG716=2)-2*($B716:$AG716=3)-($B716:$AG716=4)))</f>
        <v>-15</v>
      </c>
      <c r="AY716">
        <f ca="1">'MPL ID'!$BH$9+SUMPRODUCT(($B$1003:$AG$1003='MPL ID'!$BF$9)*(2*($B716:$AG716=1)+($B716:$AG716=2)-2*($B716:$AG716=3)-($B716:$AG716=4)))-SUMPRODUCT(($B$1004:$AG$1004='MPL ID'!$BF$9)*(2*($B716:$AG716=1)+($B716:$AG716=2)-2*($B716:$AG716=3)-($B716:$AG716=4)))</f>
        <v>14</v>
      </c>
      <c r="AZ716">
        <f ca="1">SUMPRODUCT(--($AH716:$AP716=AH716),--($AQ716:$AY716=AQ716),'MPL ID'!$BG$13:$BO$13)+IF(AND($E716&gt;=3,$E716&lt;=4,AO716=AH716,AX716=AQ716),1,0)+IF(AND($G716&gt;=1,$G716&lt;=2,AJ716=AH716,AS716=AQ716),1,0)+IF(AND($L716&gt;=1,$L716&lt;=2,AM716=AH716,AV716=AQ716),1,0)+IF(AND($O716&gt;=1,$O716&lt;=2,AP716=AH716,AY716=AQ716),1,0)+IF(AND($R716&gt;=1,$R716&lt;=2,AI716=AH716,AR716=AQ716),1,0)+IF(AND($AA716&gt;=3,$AA716&lt;=4,AL716=AH716,AU716=AQ716),1,0)+IF(AND($AE716&gt;=3,$AE716&lt;=4,AK716=AH716,AT716=AQ716),1,0)</f>
        <v>0</v>
      </c>
      <c r="BA716">
        <f ca="1">SUMPRODUCT(--($AH716:$AP716=AI716),--($AQ716:$AY716=AR716),'MPL ID'!$BG$14:$BO$14)+IF(AND($F716&gt;=1,$F716&lt;=2,AP716=AI716,AY716=AR716),1,0)+IF(AND($H716&gt;=1,$H716&lt;=2,AN716=AI716,AW716=AR716),1,0)+IF(AND($J716&gt;=3,$J716&lt;=4,AL716=AI716,AU716=AR716),1,0)+IF(AND($M716&gt;=1,$M716&lt;=2,AO716=AI716,AX716=AR716),1,0)+IF(AND($R716&gt;=3,$R716&lt;=4,AH716=AI716,AQ716=AR716),1,0)+IF(AND($Y716&gt;=3,$Y716&lt;=4,AJ716=AI716,AS716=AR716),1,0)+IF(AND($AC716&gt;=1,$AC716&lt;=2,AK716=AI716,AT716=AR716),1,0)+IF(AND($AF716&gt;=3,$AF716&lt;=4,AM716=AI716,AV716=AR716),1,0)</f>
        <v>0</v>
      </c>
      <c r="BB716">
        <f ca="1">SUMPRODUCT(--($AH716:$AP716=AJ716),--($AQ716:$AY716=AS716),'MPL ID'!$BG$15:$BO$15)+IF(AND($C716&gt;=1,$C716&lt;=2,AK716=AJ716,AT716=AS716),1,0)+IF(AND($G716&gt;=3,$G716&lt;=4,AH716=AJ716,AQ716=AS716),1,0)+IF(AND($K716&gt;=1,$K716&lt;=2,AP716=AJ716,AY716=AS716),1,0)+IF(AND($N716&gt;=3,$N716&lt;=4,AL716=AJ716,AU716=AS716),1,0)+IF(AND($V716&gt;=1,$V716&lt;=2,AM716=AJ716,AV716=AS716),1,0)+IF(AND($Y716&gt;=1,$Y716&lt;=2,AI716=AJ716,AR716=AS716),1,0)+IF(AND($AB716&gt;=3,$AB716&lt;=4,AN716=AJ716,AW716=AS716),1,0)</f>
        <v>0</v>
      </c>
      <c r="BC716">
        <f ca="1">SUMPRODUCT(--($AH716:$AP716=AK716),--($AQ716:$AY716=AT716),'MPL ID'!$BG$16:$BO$16)+IF(AND($C716&gt;=3,$C716&lt;=4,AJ716=AK716,AS716=AT716),1,0)+IF(AND($I716&gt;=1,$I716&lt;=2,AP716=AK716,AY716=AT716),1,0)+IF(AND($P716&gt;=3,$P716&lt;=4,AO716=AK716,AX716=AT716),1,0)+IF(AND($T716&gt;=1,$T716&lt;=2,AN716=AK716,AW716=AT716),1,0)+IF(AND($W716&gt;=1,$W716&lt;=2,AL716=AK716,AU716=AT716),1,0)+IF(AND($AC716&gt;=3,$AC716&lt;=4,AI716=AK716,AR716=AT716),1,0)+IF(AND($AE716&gt;=1,$AE716&lt;=2,AH716=AK716,AQ716=AT716),1,0)</f>
        <v>0</v>
      </c>
      <c r="BD716">
        <f ca="1">SUMPRODUCT(--($AH716:$AP716=AL716),--($AQ716:$AY716=AU716),'MPL ID'!$BG$17:$BO$17)+IF(AND($B716&gt;=3,$B716&lt;=4,AN716=AL716,AW716=AU716),1,0)+IF(AND($D716&gt;=1,$D716&lt;=2,AM716=AL716,AV716=AU716),1,0)+IF(AND($J716&gt;=1,$J716&lt;=2,AI716=AL716,AR716=AU716),1,0)+IF(AND($N716&gt;=1,$N716&lt;=2,AJ716=AL716,AS716=AU716),1,0)+IF(AND($W716&gt;=3,$W716&lt;=4,AK716=AL716,AT716=AU716),1,0)+IF(AND($AA716&gt;=1,$AA716&lt;=2,AH716=AL716,AQ716=AU716),1,0)+IF(AND($AD716&gt;=3,$AD716&lt;=4,AO716=AL716,AX716=AU716),1,0)</f>
        <v>0</v>
      </c>
      <c r="BE716">
        <f ca="1">SUMPRODUCT(--($AH716:$AP716=AM716),--($AQ716:$AY716=AV716),'MPL ID'!$BG$18:$BO$18)+IF(AND($D716&gt;=3,$D716&lt;=4,AL716=AM716,AU716=AV716),1,0)+IF(AND($L716&gt;=3,$L716&lt;=4,AH716=AM716,AQ716=AV716),1,0)+IF(AND($Q716&gt;=3,$Q716&lt;=4,AN716=AM716,AW716=AV716),1,0)+IF(AND($S716&gt;=1,$S716&lt;=2,AP716=AM716,AY716=AV716),1,0)+IF(AND($V716&gt;=3,$V716&lt;=4,AJ716=AM716,AS716=AV716),1,0)+IF(AND($Z716&gt;=1,$Z716&lt;=2,AO716=AM716,AX716=AV716),1,0)+IF(AND($AF716&gt;=1,$AF716&lt;=2,AI716=AM716,AR716=AV716),1,0)</f>
        <v>0</v>
      </c>
      <c r="BF716">
        <f ca="1">SUMPRODUCT(--($AH716:$AP716=AN716),--($AQ716:$AY716=AW716),'MPL ID'!$BG$19:$BO$19)+IF(AND($B716&gt;=1,$B716&lt;=2,AL716=AN716,AU716=AW716),1,0)+IF(AND($H716&gt;=3,$H716&lt;=4,AI716=AN716,AR716=AW716),1,0)+IF(AND($Q716&gt;=1,$Q716&lt;=2,AM716=AN716,AV716=AW716),1,0)+IF(AND($T716&gt;=3,$T716&lt;=4,AK716=AN716,AT716=AW716),1,0)+IF(AND($X716&gt;=3,$X716&lt;=4,AO716=AN716,AX716=AW716),1,0)+IF(AND($AB716&gt;=1,$AB716&lt;=2,AJ716=AN716,AS716=AW716),1,0)+IF(AND($AG716&gt;=1,$AG716&lt;=2,AP716=AN716,AY716=AW716),1,0)</f>
        <v>0</v>
      </c>
      <c r="BG716">
        <f ca="1">SUMPRODUCT(--($AH716:$AP716=AO716),--($AQ716:$AY716=AX716),'MPL ID'!$BG$20:$BO$20)+IF(AND($E716&gt;=1,$E716&lt;=2,AH716=AO716,AQ716=AX716),1,0)+IF(AND($M716&gt;=3,$M716&lt;=4,AI716=AO716,AR716=AX716),1,0)+IF(AND($P716&gt;=1,$P716&lt;=2,AK716=AO716,AT716=AX716),1,0)+IF(AND($U716&gt;=1,$U716&lt;=2,AP716=AO716,AY716=AX716),1,0)+IF(AND($X716&gt;=1,$X716&lt;=2,AN716=AO716,AW716=AX716),1,0)+IF(AND($Z716&gt;=3,$Z716&lt;=4,AM716=AO716,AV716=AX716),1,0)+IF(AND($AD716&gt;=1,$AD716&lt;=2,AL716=AO716,AU716=AX716),1,0)</f>
        <v>0</v>
      </c>
      <c r="BH716">
        <f ca="1">SUMPRODUCT(--($AH716:$AP716=AP716),--($AQ716:$AY716=AY716),'MPL ID'!$BG$21:$BO$21)+IF(AND($F716&gt;=3,$F716&lt;=4,AI716=AP716,AR716=AY716),1,0)+IF(AND($I716&gt;=3,$I716&lt;=4,AK716=AP716,AT716=AY716),1,0)+IF(AND($K716&gt;=3,$K716&lt;=4,AJ716=AP716,AS716=AY716),1,0)+IF(AND($O716&gt;=3,$O716&lt;=4,AH716=AP716,AQ716=AY716),1,0)+IF(AND($S716&gt;=3,$S716&lt;=4,AM716=AP716,AV716=AY716),1,0)+IF(AND($U716&gt;=3,$U716&lt;=4,AO716=AP716,AX716=AY716),1,0)+IF(AND($AG716&gt;=3,$AG716&lt;=4,AN716=AP716,AW716=AY716),1,0)</f>
        <v>0</v>
      </c>
      <c r="BI716">
        <f t="shared" ca="1" si="99"/>
        <v>3</v>
      </c>
      <c r="BJ716">
        <f t="shared" ca="1" si="100"/>
        <v>5</v>
      </c>
      <c r="BK716">
        <f t="shared" ca="1" si="101"/>
        <v>7</v>
      </c>
      <c r="BL716">
        <f t="shared" ca="1" si="102"/>
        <v>4</v>
      </c>
      <c r="BM716">
        <f t="shared" ca="1" si="103"/>
        <v>9</v>
      </c>
      <c r="BN716">
        <f t="shared" ca="1" si="104"/>
        <v>1</v>
      </c>
      <c r="BO716">
        <f t="shared" ca="1" si="105"/>
        <v>6</v>
      </c>
      <c r="BP716">
        <f t="shared" ca="1" si="106"/>
        <v>8</v>
      </c>
      <c r="BQ716">
        <f t="shared" ca="1" si="107"/>
        <v>2</v>
      </c>
    </row>
    <row r="717" spans="1:69" x14ac:dyDescent="0.25">
      <c r="A717">
        <v>716</v>
      </c>
      <c r="B717">
        <f ca="1">IF(AND(ISNUMBER('MPL ID'!$P$25),ISNUMBER('MPL ID'!$Q$25)),0,RANDBETWEEN(1,4))</f>
        <v>0</v>
      </c>
      <c r="C717">
        <f ca="1">IF(AND(ISNUMBER('MPL ID'!$P$26),ISNUMBER('MPL ID'!$Q$26)),0,RANDBETWEEN(1,4))</f>
        <v>0</v>
      </c>
      <c r="D717">
        <f ca="1">IF(AND(ISNUMBER('MPL ID'!$P$28),ISNUMBER('MPL ID'!$Q$28)),0,RANDBETWEEN(1,4))</f>
        <v>0</v>
      </c>
      <c r="E717">
        <f ca="1">IF(AND(ISNUMBER('MPL ID'!$P$29),ISNUMBER('MPL ID'!$Q$29)),0,RANDBETWEEN(1,4))</f>
        <v>0</v>
      </c>
      <c r="F717">
        <f ca="1">IF(AND(ISNUMBER('MPL ID'!$P$30),ISNUMBER('MPL ID'!$Q$30)),0,RANDBETWEEN(1,4))</f>
        <v>0</v>
      </c>
      <c r="G717">
        <f ca="1">IF(AND(ISNUMBER('MPL ID'!$P$31),ISNUMBER('MPL ID'!$Q$31)),0,RANDBETWEEN(1,4))</f>
        <v>0</v>
      </c>
      <c r="H717">
        <f ca="1">IF(AND(ISNUMBER('MPL ID'!$P$32),ISNUMBER('MPL ID'!$Q$32)),0,RANDBETWEEN(1,4))</f>
        <v>0</v>
      </c>
      <c r="I717">
        <f ca="1">IF(AND(ISNUMBER('MPL ID'!$P$33),ISNUMBER('MPL ID'!$Q$33)),0,RANDBETWEEN(1,4))</f>
        <v>0</v>
      </c>
      <c r="J717">
        <f ca="1">IF(AND(ISNUMBER('MPL ID'!$D$36),ISNUMBER('MPL ID'!$E$36)),0,RANDBETWEEN(1,4))</f>
        <v>0</v>
      </c>
      <c r="K717">
        <f ca="1">IF(AND(ISNUMBER('MPL ID'!$D$37),ISNUMBER('MPL ID'!$E$37)),0,RANDBETWEEN(1,4))</f>
        <v>0</v>
      </c>
      <c r="L717">
        <f ca="1">IF(AND(ISNUMBER('MPL ID'!$D$39),ISNUMBER('MPL ID'!$E$39)),0,RANDBETWEEN(1,4))</f>
        <v>0</v>
      </c>
      <c r="M717">
        <f ca="1">IF(AND(ISNUMBER('MPL ID'!$D$40),ISNUMBER('MPL ID'!$E$40)),0,RANDBETWEEN(1,4))</f>
        <v>0</v>
      </c>
      <c r="N717">
        <f ca="1">IF(AND(ISNUMBER('MPL ID'!$D$41),ISNUMBER('MPL ID'!$E$41)),0,RANDBETWEEN(1,4))</f>
        <v>0</v>
      </c>
      <c r="O717">
        <f ca="1">IF(AND(ISNUMBER('MPL ID'!$D$42),ISNUMBER('MPL ID'!$E$42)),0,RANDBETWEEN(1,4))</f>
        <v>0</v>
      </c>
      <c r="P717">
        <f ca="1">IF(AND(ISNUMBER('MPL ID'!$D$43),ISNUMBER('MPL ID'!$E$43)),0,RANDBETWEEN(1,4))</f>
        <v>0</v>
      </c>
      <c r="Q717">
        <f ca="1">IF(AND(ISNUMBER('MPL ID'!$D$44),ISNUMBER('MPL ID'!$E$44)),0,RANDBETWEEN(1,4))</f>
        <v>0</v>
      </c>
      <c r="R717">
        <f ca="1">IF(AND(ISNUMBER('MPL ID'!$J$36),ISNUMBER('MPL ID'!$K$36)),0,RANDBETWEEN(1,4))</f>
        <v>0</v>
      </c>
      <c r="S717">
        <f ca="1">IF(AND(ISNUMBER('MPL ID'!$J$37),ISNUMBER('MPL ID'!$K$37)),0,RANDBETWEEN(1,4))</f>
        <v>0</v>
      </c>
      <c r="T717">
        <f ca="1">IF(AND(ISNUMBER('MPL ID'!$J$39),ISNUMBER('MPL ID'!$K$39)),0,RANDBETWEEN(1,4))</f>
        <v>0</v>
      </c>
      <c r="U717">
        <f ca="1">IF(AND(ISNUMBER('MPL ID'!$J$40),ISNUMBER('MPL ID'!$K$40)),0,RANDBETWEEN(1,4))</f>
        <v>0</v>
      </c>
      <c r="V717">
        <f ca="1">IF(AND(ISNUMBER('MPL ID'!$J$41),ISNUMBER('MPL ID'!$K$41)),0,RANDBETWEEN(1,4))</f>
        <v>0</v>
      </c>
      <c r="W717">
        <f ca="1">IF(AND(ISNUMBER('MPL ID'!$J$42),ISNUMBER('MPL ID'!$K$42)),0,RANDBETWEEN(1,4))</f>
        <v>3</v>
      </c>
      <c r="X717">
        <f ca="1">IF(AND(ISNUMBER('MPL ID'!$J$43),ISNUMBER('MPL ID'!$K$43)),0,RANDBETWEEN(1,4))</f>
        <v>3</v>
      </c>
      <c r="Y717">
        <f ca="1">IF(AND(ISNUMBER('MPL ID'!$J$44),ISNUMBER('MPL ID'!$K$44)),0,RANDBETWEEN(1,4))</f>
        <v>1</v>
      </c>
      <c r="Z717">
        <f ca="1">IF(AND(ISNUMBER('MPL ID'!$P$36),ISNUMBER('MPL ID'!$Q$36)),0,RANDBETWEEN(1,4))</f>
        <v>2</v>
      </c>
      <c r="AA717">
        <f ca="1">IF(AND(ISNUMBER('MPL ID'!$P$37),ISNUMBER('MPL ID'!$Q$37)),0,RANDBETWEEN(1,4))</f>
        <v>4</v>
      </c>
      <c r="AB717">
        <f ca="1">IF(AND(ISNUMBER('MPL ID'!$P$39),ISNUMBER('MPL ID'!$Q$39)),0,RANDBETWEEN(1,4))</f>
        <v>4</v>
      </c>
      <c r="AC717">
        <f ca="1">IF(AND(ISNUMBER('MPL ID'!$P$40),ISNUMBER('MPL ID'!$Q$40)),0,RANDBETWEEN(1,4))</f>
        <v>4</v>
      </c>
      <c r="AD717">
        <f ca="1">IF(AND(ISNUMBER('MPL ID'!$P$41),ISNUMBER('MPL ID'!$Q$41)),0,RANDBETWEEN(1,4))</f>
        <v>1</v>
      </c>
      <c r="AE717">
        <f ca="1">IF(AND(ISNUMBER('MPL ID'!$P$42),ISNUMBER('MPL ID'!$Q$42)),0,RANDBETWEEN(1,4))</f>
        <v>2</v>
      </c>
      <c r="AF717">
        <f ca="1">IF(AND(ISNUMBER('MPL ID'!$P$43),ISNUMBER('MPL ID'!$Q$43)),0,RANDBETWEEN(1,4))</f>
        <v>3</v>
      </c>
      <c r="AG717">
        <f ca="1">IF(AND(ISNUMBER('MPL ID'!$P$44),ISNUMBER('MPL ID'!$Q$44)),0,RANDBETWEEN(1,4))</f>
        <v>3</v>
      </c>
      <c r="AH717">
        <f ca="1">'MPL ID'!$BG$1+SUMPRODUCT(($B$1003:$AG$1003='MPL ID'!$BF$1)*(($B717:$AG717=1)+($B717:$AG717=2)))+SUMPRODUCT(($B$1004:$AG$1004='MPL ID'!$BF$1)*(($B717:$AG717=3)+($B717:$AG717=4)))</f>
        <v>10</v>
      </c>
      <c r="AI717">
        <f ca="1">'MPL ID'!$BG$2+SUMPRODUCT(($B$1003:$AG$1003='MPL ID'!$BF$2)*(($B717:$AG717=1)+($B717:$AG717=2)))+SUMPRODUCT(($B$1004:$AG$1004='MPL ID'!$BF$2)*(($B717:$AG717=3)+($B717:$AG717=4)))</f>
        <v>8</v>
      </c>
      <c r="AJ717">
        <f ca="1">'MPL ID'!$BG$3+SUMPRODUCT(($B$1003:$AG$1003='MPL ID'!$BF$3)*(($B717:$AG717=1)+($B717:$AG717=2)))+SUMPRODUCT(($B$1004:$AG$1004='MPL ID'!$BF$3)*(($B717:$AG717=3)+($B717:$AG717=4)))</f>
        <v>7</v>
      </c>
      <c r="AK717">
        <f ca="1">'MPL ID'!$BG$4+SUMPRODUCT(($B$1003:$AG$1003='MPL ID'!$BF$4)*(($B717:$AG717=1)+($B717:$AG717=2)))+SUMPRODUCT(($B$1004:$AG$1004='MPL ID'!$BF$4)*(($B717:$AG717=3)+($B717:$AG717=4)))</f>
        <v>9</v>
      </c>
      <c r="AL717">
        <f ca="1">'MPL ID'!$BG$5+SUMPRODUCT(($B$1003:$AG$1003='MPL ID'!$BF$5)*(($B717:$AG717=1)+($B717:$AG717=2)))+SUMPRODUCT(($B$1004:$AG$1004='MPL ID'!$BF$5)*(($B717:$AG717=3)+($B717:$AG717=4)))</f>
        <v>4</v>
      </c>
      <c r="AM717">
        <f ca="1">'MPL ID'!$BG$6+SUMPRODUCT(($B$1003:$AG$1003='MPL ID'!$BF$6)*(($B717:$AG717=1)+($B717:$AG717=2)))+SUMPRODUCT(($B$1004:$AG$1004='MPL ID'!$BF$6)*(($B717:$AG717=3)+($B717:$AG717=4)))</f>
        <v>12</v>
      </c>
      <c r="AN717">
        <f ca="1">'MPL ID'!$BG$7+SUMPRODUCT(($B$1003:$AG$1003='MPL ID'!$BF$7)*(($B717:$AG717=1)+($B717:$AG717=2)))+SUMPRODUCT(($B$1004:$AG$1004='MPL ID'!$BF$7)*(($B717:$AG717=3)+($B717:$AG717=4)))</f>
        <v>6</v>
      </c>
      <c r="AO717">
        <f ca="1">'MPL ID'!$BG$8+SUMPRODUCT(($B$1003:$AG$1003='MPL ID'!$BF$8)*(($B717:$AG717=1)+($B717:$AG717=2)))+SUMPRODUCT(($B$1004:$AG$1004='MPL ID'!$BF$8)*(($B717:$AG717=3)+($B717:$AG717=4)))</f>
        <v>4</v>
      </c>
      <c r="AP717">
        <f ca="1">'MPL ID'!$BG$9+SUMPRODUCT(($B$1003:$AG$1003='MPL ID'!$BF$9)*(($B717:$AG717=1)+($B717:$AG717=2)))+SUMPRODUCT(($B$1004:$AG$1004='MPL ID'!$BF$9)*(($B717:$AG717=3)+($B717:$AG717=4)))</f>
        <v>12</v>
      </c>
      <c r="AQ717">
        <f ca="1">'MPL ID'!$BH$1+SUMPRODUCT(($B$1003:$AG$1003='MPL ID'!$BF$1)*(2*($B717:$AG717=1)+($B717:$AG717=2)-2*($B717:$AG717=3)-($B717:$AG717=4)))-SUMPRODUCT(($B$1004:$AG$1004='MPL ID'!$BF$1)*(2*($B717:$AG717=1)+($B717:$AG717=2)-2*($B717:$AG717=3)-($B717:$AG717=4)))</f>
        <v>9</v>
      </c>
      <c r="AR717">
        <f ca="1">'MPL ID'!$BH$2+SUMPRODUCT(($B$1003:$AG$1003='MPL ID'!$BF$2)*(2*($B717:$AG717=1)+($B717:$AG717=2)-2*($B717:$AG717=3)-($B717:$AG717=4)))-SUMPRODUCT(($B$1004:$AG$1004='MPL ID'!$BF$2)*(2*($B717:$AG717=1)+($B717:$AG717=2)-2*($B717:$AG717=3)-($B717:$AG717=4)))</f>
        <v>-3</v>
      </c>
      <c r="AS717">
        <f ca="1">'MPL ID'!$BH$3+SUMPRODUCT(($B$1003:$AG$1003='MPL ID'!$BF$3)*(2*($B717:$AG717=1)+($B717:$AG717=2)-2*($B717:$AG717=3)-($B717:$AG717=4)))-SUMPRODUCT(($B$1004:$AG$1004='MPL ID'!$BF$3)*(2*($B717:$AG717=1)+($B717:$AG717=2)-2*($B717:$AG717=3)-($B717:$AG717=4)))</f>
        <v>-5</v>
      </c>
      <c r="AT717">
        <f ca="1">'MPL ID'!$BH$4+SUMPRODUCT(($B$1003:$AG$1003='MPL ID'!$BF$4)*(2*($B717:$AG717=1)+($B717:$AG717=2)-2*($B717:$AG717=3)-($B717:$AG717=4)))-SUMPRODUCT(($B$1004:$AG$1004='MPL ID'!$BF$4)*(2*($B717:$AG717=1)+($B717:$AG717=2)-2*($B717:$AG717=3)-($B717:$AG717=4)))</f>
        <v>0</v>
      </c>
      <c r="AU717">
        <f ca="1">'MPL ID'!$BH$5+SUMPRODUCT(($B$1003:$AG$1003='MPL ID'!$BF$5)*(2*($B717:$AG717=1)+($B717:$AG717=2)-2*($B717:$AG717=3)-($B717:$AG717=4)))-SUMPRODUCT(($B$1004:$AG$1004='MPL ID'!$BF$5)*(2*($B717:$AG717=1)+($B717:$AG717=2)-2*($B717:$AG717=3)-($B717:$AG717=4)))</f>
        <v>-13</v>
      </c>
      <c r="AV717">
        <f ca="1">'MPL ID'!$BH$6+SUMPRODUCT(($B$1003:$AG$1003='MPL ID'!$BF$6)*(2*($B717:$AG717=1)+($B717:$AG717=2)-2*($B717:$AG717=3)-($B717:$AG717=4)))-SUMPRODUCT(($B$1004:$AG$1004='MPL ID'!$BF$6)*(2*($B717:$AG717=1)+($B717:$AG717=2)-2*($B717:$AG717=3)-($B717:$AG717=4)))</f>
        <v>13</v>
      </c>
      <c r="AW717">
        <f ca="1">'MPL ID'!$BH$7+SUMPRODUCT(($B$1003:$AG$1003='MPL ID'!$BF$7)*(2*($B717:$AG717=1)+($B717:$AG717=2)-2*($B717:$AG717=3)-($B717:$AG717=4)))-SUMPRODUCT(($B$1004:$AG$1004='MPL ID'!$BF$7)*(2*($B717:$AG717=1)+($B717:$AG717=2)-2*($B717:$AG717=3)-($B717:$AG717=4)))</f>
        <v>-3</v>
      </c>
      <c r="AX717">
        <f ca="1">'MPL ID'!$BH$8+SUMPRODUCT(($B$1003:$AG$1003='MPL ID'!$BF$8)*(2*($B717:$AG717=1)+($B717:$AG717=2)-2*($B717:$AG717=3)-($B717:$AG717=4)))-SUMPRODUCT(($B$1004:$AG$1004='MPL ID'!$BF$8)*(2*($B717:$AG717=1)+($B717:$AG717=2)-2*($B717:$AG717=3)-($B717:$AG717=4)))</f>
        <v>-13</v>
      </c>
      <c r="AY717">
        <f ca="1">'MPL ID'!$BH$9+SUMPRODUCT(($B$1003:$AG$1003='MPL ID'!$BF$9)*(2*($B717:$AG717=1)+($B717:$AG717=2)-2*($B717:$AG717=3)-($B717:$AG717=4)))-SUMPRODUCT(($B$1004:$AG$1004='MPL ID'!$BF$9)*(2*($B717:$AG717=1)+($B717:$AG717=2)-2*($B717:$AG717=3)-($B717:$AG717=4)))</f>
        <v>15</v>
      </c>
      <c r="AZ717">
        <f ca="1">SUMPRODUCT(--($AH717:$AP717=AH717),--($AQ717:$AY717=AQ717),'MPL ID'!$BG$13:$BO$13)+IF(AND($E717&gt;=3,$E717&lt;=4,AO717=AH717,AX717=AQ717),1,0)+IF(AND($G717&gt;=1,$G717&lt;=2,AJ717=AH717,AS717=AQ717),1,0)+IF(AND($L717&gt;=1,$L717&lt;=2,AM717=AH717,AV717=AQ717),1,0)+IF(AND($O717&gt;=1,$O717&lt;=2,AP717=AH717,AY717=AQ717),1,0)+IF(AND($R717&gt;=1,$R717&lt;=2,AI717=AH717,AR717=AQ717),1,0)+IF(AND($AA717&gt;=3,$AA717&lt;=4,AL717=AH717,AU717=AQ717),1,0)+IF(AND($AE717&gt;=3,$AE717&lt;=4,AK717=AH717,AT717=AQ717),1,0)</f>
        <v>0</v>
      </c>
      <c r="BA717">
        <f ca="1">SUMPRODUCT(--($AH717:$AP717=AI717),--($AQ717:$AY717=AR717),'MPL ID'!$BG$14:$BO$14)+IF(AND($F717&gt;=1,$F717&lt;=2,AP717=AI717,AY717=AR717),1,0)+IF(AND($H717&gt;=1,$H717&lt;=2,AN717=AI717,AW717=AR717),1,0)+IF(AND($J717&gt;=3,$J717&lt;=4,AL717=AI717,AU717=AR717),1,0)+IF(AND($M717&gt;=1,$M717&lt;=2,AO717=AI717,AX717=AR717),1,0)+IF(AND($R717&gt;=3,$R717&lt;=4,AH717=AI717,AQ717=AR717),1,0)+IF(AND($Y717&gt;=3,$Y717&lt;=4,AJ717=AI717,AS717=AR717),1,0)+IF(AND($AC717&gt;=1,$AC717&lt;=2,AK717=AI717,AT717=AR717),1,0)+IF(AND($AF717&gt;=3,$AF717&lt;=4,AM717=AI717,AV717=AR717),1,0)</f>
        <v>0</v>
      </c>
      <c r="BB717">
        <f ca="1">SUMPRODUCT(--($AH717:$AP717=AJ717),--($AQ717:$AY717=AS717),'MPL ID'!$BG$15:$BO$15)+IF(AND($C717&gt;=1,$C717&lt;=2,AK717=AJ717,AT717=AS717),1,0)+IF(AND($G717&gt;=3,$G717&lt;=4,AH717=AJ717,AQ717=AS717),1,0)+IF(AND($K717&gt;=1,$K717&lt;=2,AP717=AJ717,AY717=AS717),1,0)+IF(AND($N717&gt;=3,$N717&lt;=4,AL717=AJ717,AU717=AS717),1,0)+IF(AND($V717&gt;=1,$V717&lt;=2,AM717=AJ717,AV717=AS717),1,0)+IF(AND($Y717&gt;=1,$Y717&lt;=2,AI717=AJ717,AR717=AS717),1,0)+IF(AND($AB717&gt;=3,$AB717&lt;=4,AN717=AJ717,AW717=AS717),1,0)</f>
        <v>0</v>
      </c>
      <c r="BC717">
        <f ca="1">SUMPRODUCT(--($AH717:$AP717=AK717),--($AQ717:$AY717=AT717),'MPL ID'!$BG$16:$BO$16)+IF(AND($C717&gt;=3,$C717&lt;=4,AJ717=AK717,AS717=AT717),1,0)+IF(AND($I717&gt;=1,$I717&lt;=2,AP717=AK717,AY717=AT717),1,0)+IF(AND($P717&gt;=3,$P717&lt;=4,AO717=AK717,AX717=AT717),1,0)+IF(AND($T717&gt;=1,$T717&lt;=2,AN717=AK717,AW717=AT717),1,0)+IF(AND($W717&gt;=1,$W717&lt;=2,AL717=AK717,AU717=AT717),1,0)+IF(AND($AC717&gt;=3,$AC717&lt;=4,AI717=AK717,AR717=AT717),1,0)+IF(AND($AE717&gt;=1,$AE717&lt;=2,AH717=AK717,AQ717=AT717),1,0)</f>
        <v>0</v>
      </c>
      <c r="BD717">
        <f ca="1">SUMPRODUCT(--($AH717:$AP717=AL717),--($AQ717:$AY717=AU717),'MPL ID'!$BG$17:$BO$17)+IF(AND($B717&gt;=3,$B717&lt;=4,AN717=AL717,AW717=AU717),1,0)+IF(AND($D717&gt;=1,$D717&lt;=2,AM717=AL717,AV717=AU717),1,0)+IF(AND($J717&gt;=1,$J717&lt;=2,AI717=AL717,AR717=AU717),1,0)+IF(AND($N717&gt;=1,$N717&lt;=2,AJ717=AL717,AS717=AU717),1,0)+IF(AND($W717&gt;=3,$W717&lt;=4,AK717=AL717,AT717=AU717),1,0)+IF(AND($AA717&gt;=1,$AA717&lt;=2,AH717=AL717,AQ717=AU717),1,0)+IF(AND($AD717&gt;=3,$AD717&lt;=4,AO717=AL717,AX717=AU717),1,0)</f>
        <v>0</v>
      </c>
      <c r="BE717">
        <f ca="1">SUMPRODUCT(--($AH717:$AP717=AM717),--($AQ717:$AY717=AV717),'MPL ID'!$BG$18:$BO$18)+IF(AND($D717&gt;=3,$D717&lt;=4,AL717=AM717,AU717=AV717),1,0)+IF(AND($L717&gt;=3,$L717&lt;=4,AH717=AM717,AQ717=AV717),1,0)+IF(AND($Q717&gt;=3,$Q717&lt;=4,AN717=AM717,AW717=AV717),1,0)+IF(AND($S717&gt;=1,$S717&lt;=2,AP717=AM717,AY717=AV717),1,0)+IF(AND($V717&gt;=3,$V717&lt;=4,AJ717=AM717,AS717=AV717),1,0)+IF(AND($Z717&gt;=1,$Z717&lt;=2,AO717=AM717,AX717=AV717),1,0)+IF(AND($AF717&gt;=1,$AF717&lt;=2,AI717=AM717,AR717=AV717),1,0)</f>
        <v>0</v>
      </c>
      <c r="BF717">
        <f ca="1">SUMPRODUCT(--($AH717:$AP717=AN717),--($AQ717:$AY717=AW717),'MPL ID'!$BG$19:$BO$19)+IF(AND($B717&gt;=1,$B717&lt;=2,AL717=AN717,AU717=AW717),1,0)+IF(AND($H717&gt;=3,$H717&lt;=4,AI717=AN717,AR717=AW717),1,0)+IF(AND($Q717&gt;=1,$Q717&lt;=2,AM717=AN717,AV717=AW717),1,0)+IF(AND($T717&gt;=3,$T717&lt;=4,AK717=AN717,AT717=AW717),1,0)+IF(AND($X717&gt;=3,$X717&lt;=4,AO717=AN717,AX717=AW717),1,0)+IF(AND($AB717&gt;=1,$AB717&lt;=2,AJ717=AN717,AS717=AW717),1,0)+IF(AND($AG717&gt;=1,$AG717&lt;=2,AP717=AN717,AY717=AW717),1,0)</f>
        <v>0</v>
      </c>
      <c r="BG717">
        <f ca="1">SUMPRODUCT(--($AH717:$AP717=AO717),--($AQ717:$AY717=AX717),'MPL ID'!$BG$20:$BO$20)+IF(AND($E717&gt;=1,$E717&lt;=2,AH717=AO717,AQ717=AX717),1,0)+IF(AND($M717&gt;=3,$M717&lt;=4,AI717=AO717,AR717=AX717),1,0)+IF(AND($P717&gt;=1,$P717&lt;=2,AK717=AO717,AT717=AX717),1,0)+IF(AND($U717&gt;=1,$U717&lt;=2,AP717=AO717,AY717=AX717),1,0)+IF(AND($X717&gt;=1,$X717&lt;=2,AN717=AO717,AW717=AX717),1,0)+IF(AND($Z717&gt;=3,$Z717&lt;=4,AM717=AO717,AV717=AX717),1,0)+IF(AND($AD717&gt;=1,$AD717&lt;=2,AL717=AO717,AU717=AX717),1,0)</f>
        <v>2</v>
      </c>
      <c r="BH717">
        <f ca="1">SUMPRODUCT(--($AH717:$AP717=AP717),--($AQ717:$AY717=AY717),'MPL ID'!$BG$21:$BO$21)+IF(AND($F717&gt;=3,$F717&lt;=4,AI717=AP717,AR717=AY717),1,0)+IF(AND($I717&gt;=3,$I717&lt;=4,AK717=AP717,AT717=AY717),1,0)+IF(AND($K717&gt;=3,$K717&lt;=4,AJ717=AP717,AS717=AY717),1,0)+IF(AND($O717&gt;=3,$O717&lt;=4,AH717=AP717,AQ717=AY717),1,0)+IF(AND($S717&gt;=3,$S717&lt;=4,AM717=AP717,AV717=AY717),1,0)+IF(AND($U717&gt;=3,$U717&lt;=4,AO717=AP717,AX717=AY717),1,0)+IF(AND($AG717&gt;=3,$AG717&lt;=4,AN717=AP717,AW717=AY717),1,0)</f>
        <v>0</v>
      </c>
      <c r="BI717">
        <f t="shared" ca="1" si="99"/>
        <v>3</v>
      </c>
      <c r="BJ717">
        <f t="shared" ca="1" si="100"/>
        <v>5</v>
      </c>
      <c r="BK717">
        <f t="shared" ca="1" si="101"/>
        <v>6</v>
      </c>
      <c r="BL717">
        <f t="shared" ca="1" si="102"/>
        <v>4</v>
      </c>
      <c r="BM717">
        <f t="shared" ca="1" si="103"/>
        <v>9</v>
      </c>
      <c r="BN717">
        <f t="shared" ca="1" si="104"/>
        <v>2</v>
      </c>
      <c r="BO717">
        <f t="shared" ca="1" si="105"/>
        <v>7</v>
      </c>
      <c r="BP717">
        <f t="shared" ca="1" si="106"/>
        <v>8</v>
      </c>
      <c r="BQ717">
        <f t="shared" ca="1" si="107"/>
        <v>1</v>
      </c>
    </row>
    <row r="718" spans="1:69" x14ac:dyDescent="0.25">
      <c r="A718">
        <v>717</v>
      </c>
      <c r="B718">
        <f ca="1">IF(AND(ISNUMBER('MPL ID'!$P$25),ISNUMBER('MPL ID'!$Q$25)),0,RANDBETWEEN(1,4))</f>
        <v>0</v>
      </c>
      <c r="C718">
        <f ca="1">IF(AND(ISNUMBER('MPL ID'!$P$26),ISNUMBER('MPL ID'!$Q$26)),0,RANDBETWEEN(1,4))</f>
        <v>0</v>
      </c>
      <c r="D718">
        <f ca="1">IF(AND(ISNUMBER('MPL ID'!$P$28),ISNUMBER('MPL ID'!$Q$28)),0,RANDBETWEEN(1,4))</f>
        <v>0</v>
      </c>
      <c r="E718">
        <f ca="1">IF(AND(ISNUMBER('MPL ID'!$P$29),ISNUMBER('MPL ID'!$Q$29)),0,RANDBETWEEN(1,4))</f>
        <v>0</v>
      </c>
      <c r="F718">
        <f ca="1">IF(AND(ISNUMBER('MPL ID'!$P$30),ISNUMBER('MPL ID'!$Q$30)),0,RANDBETWEEN(1,4))</f>
        <v>0</v>
      </c>
      <c r="G718">
        <f ca="1">IF(AND(ISNUMBER('MPL ID'!$P$31),ISNUMBER('MPL ID'!$Q$31)),0,RANDBETWEEN(1,4))</f>
        <v>0</v>
      </c>
      <c r="H718">
        <f ca="1">IF(AND(ISNUMBER('MPL ID'!$P$32),ISNUMBER('MPL ID'!$Q$32)),0,RANDBETWEEN(1,4))</f>
        <v>0</v>
      </c>
      <c r="I718">
        <f ca="1">IF(AND(ISNUMBER('MPL ID'!$P$33),ISNUMBER('MPL ID'!$Q$33)),0,RANDBETWEEN(1,4))</f>
        <v>0</v>
      </c>
      <c r="J718">
        <f ca="1">IF(AND(ISNUMBER('MPL ID'!$D$36),ISNUMBER('MPL ID'!$E$36)),0,RANDBETWEEN(1,4))</f>
        <v>0</v>
      </c>
      <c r="K718">
        <f ca="1">IF(AND(ISNUMBER('MPL ID'!$D$37),ISNUMBER('MPL ID'!$E$37)),0,RANDBETWEEN(1,4))</f>
        <v>0</v>
      </c>
      <c r="L718">
        <f ca="1">IF(AND(ISNUMBER('MPL ID'!$D$39),ISNUMBER('MPL ID'!$E$39)),0,RANDBETWEEN(1,4))</f>
        <v>0</v>
      </c>
      <c r="M718">
        <f ca="1">IF(AND(ISNUMBER('MPL ID'!$D$40),ISNUMBER('MPL ID'!$E$40)),0,RANDBETWEEN(1,4))</f>
        <v>0</v>
      </c>
      <c r="N718">
        <f ca="1">IF(AND(ISNUMBER('MPL ID'!$D$41),ISNUMBER('MPL ID'!$E$41)),0,RANDBETWEEN(1,4))</f>
        <v>0</v>
      </c>
      <c r="O718">
        <f ca="1">IF(AND(ISNUMBER('MPL ID'!$D$42),ISNUMBER('MPL ID'!$E$42)),0,RANDBETWEEN(1,4))</f>
        <v>0</v>
      </c>
      <c r="P718">
        <f ca="1">IF(AND(ISNUMBER('MPL ID'!$D$43),ISNUMBER('MPL ID'!$E$43)),0,RANDBETWEEN(1,4))</f>
        <v>0</v>
      </c>
      <c r="Q718">
        <f ca="1">IF(AND(ISNUMBER('MPL ID'!$D$44),ISNUMBER('MPL ID'!$E$44)),0,RANDBETWEEN(1,4))</f>
        <v>0</v>
      </c>
      <c r="R718">
        <f ca="1">IF(AND(ISNUMBER('MPL ID'!$J$36),ISNUMBER('MPL ID'!$K$36)),0,RANDBETWEEN(1,4))</f>
        <v>0</v>
      </c>
      <c r="S718">
        <f ca="1">IF(AND(ISNUMBER('MPL ID'!$J$37),ISNUMBER('MPL ID'!$K$37)),0,RANDBETWEEN(1,4))</f>
        <v>0</v>
      </c>
      <c r="T718">
        <f ca="1">IF(AND(ISNUMBER('MPL ID'!$J$39),ISNUMBER('MPL ID'!$K$39)),0,RANDBETWEEN(1,4))</f>
        <v>0</v>
      </c>
      <c r="U718">
        <f ca="1">IF(AND(ISNUMBER('MPL ID'!$J$40),ISNUMBER('MPL ID'!$K$40)),0,RANDBETWEEN(1,4))</f>
        <v>0</v>
      </c>
      <c r="V718">
        <f ca="1">IF(AND(ISNUMBER('MPL ID'!$J$41),ISNUMBER('MPL ID'!$K$41)),0,RANDBETWEEN(1,4))</f>
        <v>0</v>
      </c>
      <c r="W718">
        <f ca="1">IF(AND(ISNUMBER('MPL ID'!$J$42),ISNUMBER('MPL ID'!$K$42)),0,RANDBETWEEN(1,4))</f>
        <v>2</v>
      </c>
      <c r="X718">
        <f ca="1">IF(AND(ISNUMBER('MPL ID'!$J$43),ISNUMBER('MPL ID'!$K$43)),0,RANDBETWEEN(1,4))</f>
        <v>4</v>
      </c>
      <c r="Y718">
        <f ca="1">IF(AND(ISNUMBER('MPL ID'!$J$44),ISNUMBER('MPL ID'!$K$44)),0,RANDBETWEEN(1,4))</f>
        <v>3</v>
      </c>
      <c r="Z718">
        <f ca="1">IF(AND(ISNUMBER('MPL ID'!$P$36),ISNUMBER('MPL ID'!$Q$36)),0,RANDBETWEEN(1,4))</f>
        <v>1</v>
      </c>
      <c r="AA718">
        <f ca="1">IF(AND(ISNUMBER('MPL ID'!$P$37),ISNUMBER('MPL ID'!$Q$37)),0,RANDBETWEEN(1,4))</f>
        <v>1</v>
      </c>
      <c r="AB718">
        <f ca="1">IF(AND(ISNUMBER('MPL ID'!$P$39),ISNUMBER('MPL ID'!$Q$39)),0,RANDBETWEEN(1,4))</f>
        <v>2</v>
      </c>
      <c r="AC718">
        <f ca="1">IF(AND(ISNUMBER('MPL ID'!$P$40),ISNUMBER('MPL ID'!$Q$40)),0,RANDBETWEEN(1,4))</f>
        <v>3</v>
      </c>
      <c r="AD718">
        <f ca="1">IF(AND(ISNUMBER('MPL ID'!$P$41),ISNUMBER('MPL ID'!$Q$41)),0,RANDBETWEEN(1,4))</f>
        <v>2</v>
      </c>
      <c r="AE718">
        <f ca="1">IF(AND(ISNUMBER('MPL ID'!$P$42),ISNUMBER('MPL ID'!$Q$42)),0,RANDBETWEEN(1,4))</f>
        <v>4</v>
      </c>
      <c r="AF718">
        <f ca="1">IF(AND(ISNUMBER('MPL ID'!$P$43),ISNUMBER('MPL ID'!$Q$43)),0,RANDBETWEEN(1,4))</f>
        <v>1</v>
      </c>
      <c r="AG718">
        <f ca="1">IF(AND(ISNUMBER('MPL ID'!$P$44),ISNUMBER('MPL ID'!$Q$44)),0,RANDBETWEEN(1,4))</f>
        <v>4</v>
      </c>
      <c r="AH718">
        <f ca="1">'MPL ID'!$BG$1+SUMPRODUCT(($B$1003:$AG$1003='MPL ID'!$BF$1)*(($B718:$AG718=1)+($B718:$AG718=2)))+SUMPRODUCT(($B$1004:$AG$1004='MPL ID'!$BF$1)*(($B718:$AG718=3)+($B718:$AG718=4)))</f>
        <v>10</v>
      </c>
      <c r="AI718">
        <f ca="1">'MPL ID'!$BG$2+SUMPRODUCT(($B$1003:$AG$1003='MPL ID'!$BF$2)*(($B718:$AG718=1)+($B718:$AG718=2)))+SUMPRODUCT(($B$1004:$AG$1004='MPL ID'!$BF$2)*(($B718:$AG718=3)+($B718:$AG718=4)))</f>
        <v>8</v>
      </c>
      <c r="AJ718">
        <f ca="1">'MPL ID'!$BG$3+SUMPRODUCT(($B$1003:$AG$1003='MPL ID'!$BF$3)*(($B718:$AG718=1)+($B718:$AG718=2)))+SUMPRODUCT(($B$1004:$AG$1004='MPL ID'!$BF$3)*(($B718:$AG718=3)+($B718:$AG718=4)))</f>
        <v>5</v>
      </c>
      <c r="AK718">
        <f ca="1">'MPL ID'!$BG$4+SUMPRODUCT(($B$1003:$AG$1003='MPL ID'!$BF$4)*(($B718:$AG718=1)+($B718:$AG718=2)))+SUMPRODUCT(($B$1004:$AG$1004='MPL ID'!$BF$4)*(($B718:$AG718=3)+($B718:$AG718=4)))</f>
        <v>9</v>
      </c>
      <c r="AL718">
        <f ca="1">'MPL ID'!$BG$5+SUMPRODUCT(($B$1003:$AG$1003='MPL ID'!$BF$5)*(($B718:$AG718=1)+($B718:$AG718=2)))+SUMPRODUCT(($B$1004:$AG$1004='MPL ID'!$BF$5)*(($B718:$AG718=3)+($B718:$AG718=4)))</f>
        <v>4</v>
      </c>
      <c r="AM718">
        <f ca="1">'MPL ID'!$BG$6+SUMPRODUCT(($B$1003:$AG$1003='MPL ID'!$BF$6)*(($B718:$AG718=1)+($B718:$AG718=2)))+SUMPRODUCT(($B$1004:$AG$1004='MPL ID'!$BF$6)*(($B718:$AG718=3)+($B718:$AG718=4)))</f>
        <v>13</v>
      </c>
      <c r="AN718">
        <f ca="1">'MPL ID'!$BG$7+SUMPRODUCT(($B$1003:$AG$1003='MPL ID'!$BF$7)*(($B718:$AG718=1)+($B718:$AG718=2)))+SUMPRODUCT(($B$1004:$AG$1004='MPL ID'!$BF$7)*(($B718:$AG718=3)+($B718:$AG718=4)))</f>
        <v>7</v>
      </c>
      <c r="AO718">
        <f ca="1">'MPL ID'!$BG$8+SUMPRODUCT(($B$1003:$AG$1003='MPL ID'!$BF$8)*(($B718:$AG718=1)+($B718:$AG718=2)))+SUMPRODUCT(($B$1004:$AG$1004='MPL ID'!$BF$8)*(($B718:$AG718=3)+($B718:$AG718=4)))</f>
        <v>4</v>
      </c>
      <c r="AP718">
        <f ca="1">'MPL ID'!$BG$9+SUMPRODUCT(($B$1003:$AG$1003='MPL ID'!$BF$9)*(($B718:$AG718=1)+($B718:$AG718=2)))+SUMPRODUCT(($B$1004:$AG$1004='MPL ID'!$BF$9)*(($B718:$AG718=3)+($B718:$AG718=4)))</f>
        <v>12</v>
      </c>
      <c r="AQ718">
        <f ca="1">'MPL ID'!$BH$1+SUMPRODUCT(($B$1003:$AG$1003='MPL ID'!$BF$1)*(2*($B718:$AG718=1)+($B718:$AG718=2)-2*($B718:$AG718=3)-($B718:$AG718=4)))-SUMPRODUCT(($B$1004:$AG$1004='MPL ID'!$BF$1)*(2*($B718:$AG718=1)+($B718:$AG718=2)-2*($B718:$AG718=3)-($B718:$AG718=4)))</f>
        <v>8</v>
      </c>
      <c r="AR718">
        <f ca="1">'MPL ID'!$BH$2+SUMPRODUCT(($B$1003:$AG$1003='MPL ID'!$BF$2)*(2*($B718:$AG718=1)+($B718:$AG718=2)-2*($B718:$AG718=3)-($B718:$AG718=4)))-SUMPRODUCT(($B$1004:$AG$1004='MPL ID'!$BF$2)*(2*($B718:$AG718=1)+($B718:$AG718=2)-2*($B718:$AG718=3)-($B718:$AG718=4)))</f>
        <v>-4</v>
      </c>
      <c r="AS718">
        <f ca="1">'MPL ID'!$BH$3+SUMPRODUCT(($B$1003:$AG$1003='MPL ID'!$BF$3)*(2*($B718:$AG718=1)+($B718:$AG718=2)-2*($B718:$AG718=3)-($B718:$AG718=4)))-SUMPRODUCT(($B$1004:$AG$1004='MPL ID'!$BF$3)*(2*($B718:$AG718=1)+($B718:$AG718=2)-2*($B718:$AG718=3)-($B718:$AG718=4)))</f>
        <v>-11</v>
      </c>
      <c r="AT718">
        <f ca="1">'MPL ID'!$BH$4+SUMPRODUCT(($B$1003:$AG$1003='MPL ID'!$BF$4)*(2*($B718:$AG718=1)+($B718:$AG718=2)-2*($B718:$AG718=3)-($B718:$AG718=4)))-SUMPRODUCT(($B$1004:$AG$1004='MPL ID'!$BF$4)*(2*($B718:$AG718=1)+($B718:$AG718=2)-2*($B718:$AG718=3)-($B718:$AG718=4)))</f>
        <v>2</v>
      </c>
      <c r="AU718">
        <f ca="1">'MPL ID'!$BH$5+SUMPRODUCT(($B$1003:$AG$1003='MPL ID'!$BF$5)*(2*($B718:$AG718=1)+($B718:$AG718=2)-2*($B718:$AG718=3)-($B718:$AG718=4)))-SUMPRODUCT(($B$1004:$AG$1004='MPL ID'!$BF$5)*(2*($B718:$AG718=1)+($B718:$AG718=2)-2*($B718:$AG718=3)-($B718:$AG718=4)))</f>
        <v>-12</v>
      </c>
      <c r="AV718">
        <f ca="1">'MPL ID'!$BH$6+SUMPRODUCT(($B$1003:$AG$1003='MPL ID'!$BF$6)*(2*($B718:$AG718=1)+($B718:$AG718=2)-2*($B718:$AG718=3)-($B718:$AG718=4)))-SUMPRODUCT(($B$1004:$AG$1004='MPL ID'!$BF$6)*(2*($B718:$AG718=1)+($B718:$AG718=2)-2*($B718:$AG718=3)-($B718:$AG718=4)))</f>
        <v>18</v>
      </c>
      <c r="AW718">
        <f ca="1">'MPL ID'!$BH$7+SUMPRODUCT(($B$1003:$AG$1003='MPL ID'!$BF$7)*(2*($B718:$AG718=1)+($B718:$AG718=2)-2*($B718:$AG718=3)-($B718:$AG718=4)))-SUMPRODUCT(($B$1004:$AG$1004='MPL ID'!$BF$7)*(2*($B718:$AG718=1)+($B718:$AG718=2)-2*($B718:$AG718=3)-($B718:$AG718=4)))</f>
        <v>-1</v>
      </c>
      <c r="AX718">
        <f ca="1">'MPL ID'!$BH$8+SUMPRODUCT(($B$1003:$AG$1003='MPL ID'!$BF$8)*(2*($B718:$AG718=1)+($B718:$AG718=2)-2*($B718:$AG718=3)-($B718:$AG718=4)))-SUMPRODUCT(($B$1004:$AG$1004='MPL ID'!$BF$8)*(2*($B718:$AG718=1)+($B718:$AG718=2)-2*($B718:$AG718=3)-($B718:$AG718=4)))</f>
        <v>-14</v>
      </c>
      <c r="AY718">
        <f ca="1">'MPL ID'!$BH$9+SUMPRODUCT(($B$1003:$AG$1003='MPL ID'!$BF$9)*(2*($B718:$AG718=1)+($B718:$AG718=2)-2*($B718:$AG718=3)-($B718:$AG718=4)))-SUMPRODUCT(($B$1004:$AG$1004='MPL ID'!$BF$9)*(2*($B718:$AG718=1)+($B718:$AG718=2)-2*($B718:$AG718=3)-($B718:$AG718=4)))</f>
        <v>14</v>
      </c>
      <c r="AZ718">
        <f ca="1">SUMPRODUCT(--($AH718:$AP718=AH718),--($AQ718:$AY718=AQ718),'MPL ID'!$BG$13:$BO$13)+IF(AND($E718&gt;=3,$E718&lt;=4,AO718=AH718,AX718=AQ718),1,0)+IF(AND($G718&gt;=1,$G718&lt;=2,AJ718=AH718,AS718=AQ718),1,0)+IF(AND($L718&gt;=1,$L718&lt;=2,AM718=AH718,AV718=AQ718),1,0)+IF(AND($O718&gt;=1,$O718&lt;=2,AP718=AH718,AY718=AQ718),1,0)+IF(AND($R718&gt;=1,$R718&lt;=2,AI718=AH718,AR718=AQ718),1,0)+IF(AND($AA718&gt;=3,$AA718&lt;=4,AL718=AH718,AU718=AQ718),1,0)+IF(AND($AE718&gt;=3,$AE718&lt;=4,AK718=AH718,AT718=AQ718),1,0)</f>
        <v>0</v>
      </c>
      <c r="BA718">
        <f ca="1">SUMPRODUCT(--($AH718:$AP718=AI718),--($AQ718:$AY718=AR718),'MPL ID'!$BG$14:$BO$14)+IF(AND($F718&gt;=1,$F718&lt;=2,AP718=AI718,AY718=AR718),1,0)+IF(AND($H718&gt;=1,$H718&lt;=2,AN718=AI718,AW718=AR718),1,0)+IF(AND($J718&gt;=3,$J718&lt;=4,AL718=AI718,AU718=AR718),1,0)+IF(AND($M718&gt;=1,$M718&lt;=2,AO718=AI718,AX718=AR718),1,0)+IF(AND($R718&gt;=3,$R718&lt;=4,AH718=AI718,AQ718=AR718),1,0)+IF(AND($Y718&gt;=3,$Y718&lt;=4,AJ718=AI718,AS718=AR718),1,0)+IF(AND($AC718&gt;=1,$AC718&lt;=2,AK718=AI718,AT718=AR718),1,0)+IF(AND($AF718&gt;=3,$AF718&lt;=4,AM718=AI718,AV718=AR718),1,0)</f>
        <v>0</v>
      </c>
      <c r="BB718">
        <f ca="1">SUMPRODUCT(--($AH718:$AP718=AJ718),--($AQ718:$AY718=AS718),'MPL ID'!$BG$15:$BO$15)+IF(AND($C718&gt;=1,$C718&lt;=2,AK718=AJ718,AT718=AS718),1,0)+IF(AND($G718&gt;=3,$G718&lt;=4,AH718=AJ718,AQ718=AS718),1,0)+IF(AND($K718&gt;=1,$K718&lt;=2,AP718=AJ718,AY718=AS718),1,0)+IF(AND($N718&gt;=3,$N718&lt;=4,AL718=AJ718,AU718=AS718),1,0)+IF(AND($V718&gt;=1,$V718&lt;=2,AM718=AJ718,AV718=AS718),1,0)+IF(AND($Y718&gt;=1,$Y718&lt;=2,AI718=AJ718,AR718=AS718),1,0)+IF(AND($AB718&gt;=3,$AB718&lt;=4,AN718=AJ718,AW718=AS718),1,0)</f>
        <v>0</v>
      </c>
      <c r="BC718">
        <f ca="1">SUMPRODUCT(--($AH718:$AP718=AK718),--($AQ718:$AY718=AT718),'MPL ID'!$BG$16:$BO$16)+IF(AND($C718&gt;=3,$C718&lt;=4,AJ718=AK718,AS718=AT718),1,0)+IF(AND($I718&gt;=1,$I718&lt;=2,AP718=AK718,AY718=AT718),1,0)+IF(AND($P718&gt;=3,$P718&lt;=4,AO718=AK718,AX718=AT718),1,0)+IF(AND($T718&gt;=1,$T718&lt;=2,AN718=AK718,AW718=AT718),1,0)+IF(AND($W718&gt;=1,$W718&lt;=2,AL718=AK718,AU718=AT718),1,0)+IF(AND($AC718&gt;=3,$AC718&lt;=4,AI718=AK718,AR718=AT718),1,0)+IF(AND($AE718&gt;=1,$AE718&lt;=2,AH718=AK718,AQ718=AT718),1,0)</f>
        <v>0</v>
      </c>
      <c r="BD718">
        <f ca="1">SUMPRODUCT(--($AH718:$AP718=AL718),--($AQ718:$AY718=AU718),'MPL ID'!$BG$17:$BO$17)+IF(AND($B718&gt;=3,$B718&lt;=4,AN718=AL718,AW718=AU718),1,0)+IF(AND($D718&gt;=1,$D718&lt;=2,AM718=AL718,AV718=AU718),1,0)+IF(AND($J718&gt;=1,$J718&lt;=2,AI718=AL718,AR718=AU718),1,0)+IF(AND($N718&gt;=1,$N718&lt;=2,AJ718=AL718,AS718=AU718),1,0)+IF(AND($W718&gt;=3,$W718&lt;=4,AK718=AL718,AT718=AU718),1,0)+IF(AND($AA718&gt;=1,$AA718&lt;=2,AH718=AL718,AQ718=AU718),1,0)+IF(AND($AD718&gt;=3,$AD718&lt;=4,AO718=AL718,AX718=AU718),1,0)</f>
        <v>0</v>
      </c>
      <c r="BE718">
        <f ca="1">SUMPRODUCT(--($AH718:$AP718=AM718),--($AQ718:$AY718=AV718),'MPL ID'!$BG$18:$BO$18)+IF(AND($D718&gt;=3,$D718&lt;=4,AL718=AM718,AU718=AV718),1,0)+IF(AND($L718&gt;=3,$L718&lt;=4,AH718=AM718,AQ718=AV718),1,0)+IF(AND($Q718&gt;=3,$Q718&lt;=4,AN718=AM718,AW718=AV718),1,0)+IF(AND($S718&gt;=1,$S718&lt;=2,AP718=AM718,AY718=AV718),1,0)+IF(AND($V718&gt;=3,$V718&lt;=4,AJ718=AM718,AS718=AV718),1,0)+IF(AND($Z718&gt;=1,$Z718&lt;=2,AO718=AM718,AX718=AV718),1,0)+IF(AND($AF718&gt;=1,$AF718&lt;=2,AI718=AM718,AR718=AV718),1,0)</f>
        <v>0</v>
      </c>
      <c r="BF718">
        <f ca="1">SUMPRODUCT(--($AH718:$AP718=AN718),--($AQ718:$AY718=AW718),'MPL ID'!$BG$19:$BO$19)+IF(AND($B718&gt;=1,$B718&lt;=2,AL718=AN718,AU718=AW718),1,0)+IF(AND($H718&gt;=3,$H718&lt;=4,AI718=AN718,AR718=AW718),1,0)+IF(AND($Q718&gt;=1,$Q718&lt;=2,AM718=AN718,AV718=AW718),1,0)+IF(AND($T718&gt;=3,$T718&lt;=4,AK718=AN718,AT718=AW718),1,0)+IF(AND($X718&gt;=3,$X718&lt;=4,AO718=AN718,AX718=AW718),1,0)+IF(AND($AB718&gt;=1,$AB718&lt;=2,AJ718=AN718,AS718=AW718),1,0)+IF(AND($AG718&gt;=1,$AG718&lt;=2,AP718=AN718,AY718=AW718),1,0)</f>
        <v>0</v>
      </c>
      <c r="BG718">
        <f ca="1">SUMPRODUCT(--($AH718:$AP718=AO718),--($AQ718:$AY718=AX718),'MPL ID'!$BG$20:$BO$20)+IF(AND($E718&gt;=1,$E718&lt;=2,AH718=AO718,AQ718=AX718),1,0)+IF(AND($M718&gt;=3,$M718&lt;=4,AI718=AO718,AR718=AX718),1,0)+IF(AND($P718&gt;=1,$P718&lt;=2,AK718=AO718,AT718=AX718),1,0)+IF(AND($U718&gt;=1,$U718&lt;=2,AP718=AO718,AY718=AX718),1,0)+IF(AND($X718&gt;=1,$X718&lt;=2,AN718=AO718,AW718=AX718),1,0)+IF(AND($Z718&gt;=3,$Z718&lt;=4,AM718=AO718,AV718=AX718),1,0)+IF(AND($AD718&gt;=1,$AD718&lt;=2,AL718=AO718,AU718=AX718),1,0)</f>
        <v>0</v>
      </c>
      <c r="BH718">
        <f ca="1">SUMPRODUCT(--($AH718:$AP718=AP718),--($AQ718:$AY718=AY718),'MPL ID'!$BG$21:$BO$21)+IF(AND($F718&gt;=3,$F718&lt;=4,AI718=AP718,AR718=AY718),1,0)+IF(AND($I718&gt;=3,$I718&lt;=4,AK718=AP718,AT718=AY718),1,0)+IF(AND($K718&gt;=3,$K718&lt;=4,AJ718=AP718,AS718=AY718),1,0)+IF(AND($O718&gt;=3,$O718&lt;=4,AH718=AP718,AQ718=AY718),1,0)+IF(AND($S718&gt;=3,$S718&lt;=4,AM718=AP718,AV718=AY718),1,0)+IF(AND($U718&gt;=3,$U718&lt;=4,AO718=AP718,AX718=AY718),1,0)+IF(AND($AG718&gt;=3,$AG718&lt;=4,AN718=AP718,AW718=AY718),1,0)</f>
        <v>0</v>
      </c>
      <c r="BI718">
        <f t="shared" ca="1" si="99"/>
        <v>3</v>
      </c>
      <c r="BJ718">
        <f t="shared" ca="1" si="100"/>
        <v>5</v>
      </c>
      <c r="BK718">
        <f t="shared" ca="1" si="101"/>
        <v>7</v>
      </c>
      <c r="BL718">
        <f t="shared" ca="1" si="102"/>
        <v>4</v>
      </c>
      <c r="BM718">
        <f t="shared" ca="1" si="103"/>
        <v>8</v>
      </c>
      <c r="BN718">
        <f t="shared" ca="1" si="104"/>
        <v>1</v>
      </c>
      <c r="BO718">
        <f t="shared" ca="1" si="105"/>
        <v>6</v>
      </c>
      <c r="BP718">
        <f t="shared" ca="1" si="106"/>
        <v>9</v>
      </c>
      <c r="BQ718">
        <f t="shared" ca="1" si="107"/>
        <v>2</v>
      </c>
    </row>
    <row r="719" spans="1:69" x14ac:dyDescent="0.25">
      <c r="A719">
        <v>718</v>
      </c>
      <c r="B719">
        <f ca="1">IF(AND(ISNUMBER('MPL ID'!$P$25),ISNUMBER('MPL ID'!$Q$25)),0,RANDBETWEEN(1,4))</f>
        <v>0</v>
      </c>
      <c r="C719">
        <f ca="1">IF(AND(ISNUMBER('MPL ID'!$P$26),ISNUMBER('MPL ID'!$Q$26)),0,RANDBETWEEN(1,4))</f>
        <v>0</v>
      </c>
      <c r="D719">
        <f ca="1">IF(AND(ISNUMBER('MPL ID'!$P$28),ISNUMBER('MPL ID'!$Q$28)),0,RANDBETWEEN(1,4))</f>
        <v>0</v>
      </c>
      <c r="E719">
        <f ca="1">IF(AND(ISNUMBER('MPL ID'!$P$29),ISNUMBER('MPL ID'!$Q$29)),0,RANDBETWEEN(1,4))</f>
        <v>0</v>
      </c>
      <c r="F719">
        <f ca="1">IF(AND(ISNUMBER('MPL ID'!$P$30),ISNUMBER('MPL ID'!$Q$30)),0,RANDBETWEEN(1,4))</f>
        <v>0</v>
      </c>
      <c r="G719">
        <f ca="1">IF(AND(ISNUMBER('MPL ID'!$P$31),ISNUMBER('MPL ID'!$Q$31)),0,RANDBETWEEN(1,4))</f>
        <v>0</v>
      </c>
      <c r="H719">
        <f ca="1">IF(AND(ISNUMBER('MPL ID'!$P$32),ISNUMBER('MPL ID'!$Q$32)),0,RANDBETWEEN(1,4))</f>
        <v>0</v>
      </c>
      <c r="I719">
        <f ca="1">IF(AND(ISNUMBER('MPL ID'!$P$33),ISNUMBER('MPL ID'!$Q$33)),0,RANDBETWEEN(1,4))</f>
        <v>0</v>
      </c>
      <c r="J719">
        <f ca="1">IF(AND(ISNUMBER('MPL ID'!$D$36),ISNUMBER('MPL ID'!$E$36)),0,RANDBETWEEN(1,4))</f>
        <v>0</v>
      </c>
      <c r="K719">
        <f ca="1">IF(AND(ISNUMBER('MPL ID'!$D$37),ISNUMBER('MPL ID'!$E$37)),0,RANDBETWEEN(1,4))</f>
        <v>0</v>
      </c>
      <c r="L719">
        <f ca="1">IF(AND(ISNUMBER('MPL ID'!$D$39),ISNUMBER('MPL ID'!$E$39)),0,RANDBETWEEN(1,4))</f>
        <v>0</v>
      </c>
      <c r="M719">
        <f ca="1">IF(AND(ISNUMBER('MPL ID'!$D$40),ISNUMBER('MPL ID'!$E$40)),0,RANDBETWEEN(1,4))</f>
        <v>0</v>
      </c>
      <c r="N719">
        <f ca="1">IF(AND(ISNUMBER('MPL ID'!$D$41),ISNUMBER('MPL ID'!$E$41)),0,RANDBETWEEN(1,4))</f>
        <v>0</v>
      </c>
      <c r="O719">
        <f ca="1">IF(AND(ISNUMBER('MPL ID'!$D$42),ISNUMBER('MPL ID'!$E$42)),0,RANDBETWEEN(1,4))</f>
        <v>0</v>
      </c>
      <c r="P719">
        <f ca="1">IF(AND(ISNUMBER('MPL ID'!$D$43),ISNUMBER('MPL ID'!$E$43)),0,RANDBETWEEN(1,4))</f>
        <v>0</v>
      </c>
      <c r="Q719">
        <f ca="1">IF(AND(ISNUMBER('MPL ID'!$D$44),ISNUMBER('MPL ID'!$E$44)),0,RANDBETWEEN(1,4))</f>
        <v>0</v>
      </c>
      <c r="R719">
        <f ca="1">IF(AND(ISNUMBER('MPL ID'!$J$36),ISNUMBER('MPL ID'!$K$36)),0,RANDBETWEEN(1,4))</f>
        <v>0</v>
      </c>
      <c r="S719">
        <f ca="1">IF(AND(ISNUMBER('MPL ID'!$J$37),ISNUMBER('MPL ID'!$K$37)),0,RANDBETWEEN(1,4))</f>
        <v>0</v>
      </c>
      <c r="T719">
        <f ca="1">IF(AND(ISNUMBER('MPL ID'!$J$39),ISNUMBER('MPL ID'!$K$39)),0,RANDBETWEEN(1,4))</f>
        <v>0</v>
      </c>
      <c r="U719">
        <f ca="1">IF(AND(ISNUMBER('MPL ID'!$J$40),ISNUMBER('MPL ID'!$K$40)),0,RANDBETWEEN(1,4))</f>
        <v>0</v>
      </c>
      <c r="V719">
        <f ca="1">IF(AND(ISNUMBER('MPL ID'!$J$41),ISNUMBER('MPL ID'!$K$41)),0,RANDBETWEEN(1,4))</f>
        <v>0</v>
      </c>
      <c r="W719">
        <f ca="1">IF(AND(ISNUMBER('MPL ID'!$J$42),ISNUMBER('MPL ID'!$K$42)),0,RANDBETWEEN(1,4))</f>
        <v>2</v>
      </c>
      <c r="X719">
        <f ca="1">IF(AND(ISNUMBER('MPL ID'!$J$43),ISNUMBER('MPL ID'!$K$43)),0,RANDBETWEEN(1,4))</f>
        <v>2</v>
      </c>
      <c r="Y719">
        <f ca="1">IF(AND(ISNUMBER('MPL ID'!$J$44),ISNUMBER('MPL ID'!$K$44)),0,RANDBETWEEN(1,4))</f>
        <v>2</v>
      </c>
      <c r="Z719">
        <f ca="1">IF(AND(ISNUMBER('MPL ID'!$P$36),ISNUMBER('MPL ID'!$Q$36)),0,RANDBETWEEN(1,4))</f>
        <v>3</v>
      </c>
      <c r="AA719">
        <f ca="1">IF(AND(ISNUMBER('MPL ID'!$P$37),ISNUMBER('MPL ID'!$Q$37)),0,RANDBETWEEN(1,4))</f>
        <v>3</v>
      </c>
      <c r="AB719">
        <f ca="1">IF(AND(ISNUMBER('MPL ID'!$P$39),ISNUMBER('MPL ID'!$Q$39)),0,RANDBETWEEN(1,4))</f>
        <v>3</v>
      </c>
      <c r="AC719">
        <f ca="1">IF(AND(ISNUMBER('MPL ID'!$P$40),ISNUMBER('MPL ID'!$Q$40)),0,RANDBETWEEN(1,4))</f>
        <v>2</v>
      </c>
      <c r="AD719">
        <f ca="1">IF(AND(ISNUMBER('MPL ID'!$P$41),ISNUMBER('MPL ID'!$Q$41)),0,RANDBETWEEN(1,4))</f>
        <v>2</v>
      </c>
      <c r="AE719">
        <f ca="1">IF(AND(ISNUMBER('MPL ID'!$P$42),ISNUMBER('MPL ID'!$Q$42)),0,RANDBETWEEN(1,4))</f>
        <v>4</v>
      </c>
      <c r="AF719">
        <f ca="1">IF(AND(ISNUMBER('MPL ID'!$P$43),ISNUMBER('MPL ID'!$Q$43)),0,RANDBETWEEN(1,4))</f>
        <v>4</v>
      </c>
      <c r="AG719">
        <f ca="1">IF(AND(ISNUMBER('MPL ID'!$P$44),ISNUMBER('MPL ID'!$Q$44)),0,RANDBETWEEN(1,4))</f>
        <v>4</v>
      </c>
      <c r="AH719">
        <f ca="1">'MPL ID'!$BG$1+SUMPRODUCT(($B$1003:$AG$1003='MPL ID'!$BF$1)*(($B719:$AG719=1)+($B719:$AG719=2)))+SUMPRODUCT(($B$1004:$AG$1004='MPL ID'!$BF$1)*(($B719:$AG719=3)+($B719:$AG719=4)))</f>
        <v>11</v>
      </c>
      <c r="AI719">
        <f ca="1">'MPL ID'!$BG$2+SUMPRODUCT(($B$1003:$AG$1003='MPL ID'!$BF$2)*(($B719:$AG719=1)+($B719:$AG719=2)))+SUMPRODUCT(($B$1004:$AG$1004='MPL ID'!$BF$2)*(($B719:$AG719=3)+($B719:$AG719=4)))</f>
        <v>9</v>
      </c>
      <c r="AJ719">
        <f ca="1">'MPL ID'!$BG$3+SUMPRODUCT(($B$1003:$AG$1003='MPL ID'!$BF$3)*(($B719:$AG719=1)+($B719:$AG719=2)))+SUMPRODUCT(($B$1004:$AG$1004='MPL ID'!$BF$3)*(($B719:$AG719=3)+($B719:$AG719=4)))</f>
        <v>7</v>
      </c>
      <c r="AK719">
        <f ca="1">'MPL ID'!$BG$4+SUMPRODUCT(($B$1003:$AG$1003='MPL ID'!$BF$4)*(($B719:$AG719=1)+($B719:$AG719=2)))+SUMPRODUCT(($B$1004:$AG$1004='MPL ID'!$BF$4)*(($B719:$AG719=3)+($B719:$AG719=4)))</f>
        <v>8</v>
      </c>
      <c r="AL719">
        <f ca="1">'MPL ID'!$BG$5+SUMPRODUCT(($B$1003:$AG$1003='MPL ID'!$BF$5)*(($B719:$AG719=1)+($B719:$AG719=2)))+SUMPRODUCT(($B$1004:$AG$1004='MPL ID'!$BF$5)*(($B719:$AG719=3)+($B719:$AG719=4)))</f>
        <v>3</v>
      </c>
      <c r="AM719">
        <f ca="1">'MPL ID'!$BG$6+SUMPRODUCT(($B$1003:$AG$1003='MPL ID'!$BF$6)*(($B719:$AG719=1)+($B719:$AG719=2)))+SUMPRODUCT(($B$1004:$AG$1004='MPL ID'!$BF$6)*(($B719:$AG719=3)+($B719:$AG719=4)))</f>
        <v>11</v>
      </c>
      <c r="AN719">
        <f ca="1">'MPL ID'!$BG$7+SUMPRODUCT(($B$1003:$AG$1003='MPL ID'!$BF$7)*(($B719:$AG719=1)+($B719:$AG719=2)))+SUMPRODUCT(($B$1004:$AG$1004='MPL ID'!$BF$7)*(($B719:$AG719=3)+($B719:$AG719=4)))</f>
        <v>5</v>
      </c>
      <c r="AO719">
        <f ca="1">'MPL ID'!$BG$8+SUMPRODUCT(($B$1003:$AG$1003='MPL ID'!$BF$8)*(($B719:$AG719=1)+($B719:$AG719=2)))+SUMPRODUCT(($B$1004:$AG$1004='MPL ID'!$BF$8)*(($B719:$AG719=3)+($B719:$AG719=4)))</f>
        <v>6</v>
      </c>
      <c r="AP719">
        <f ca="1">'MPL ID'!$BG$9+SUMPRODUCT(($B$1003:$AG$1003='MPL ID'!$BF$9)*(($B719:$AG719=1)+($B719:$AG719=2)))+SUMPRODUCT(($B$1004:$AG$1004='MPL ID'!$BF$9)*(($B719:$AG719=3)+($B719:$AG719=4)))</f>
        <v>12</v>
      </c>
      <c r="AQ719">
        <f ca="1">'MPL ID'!$BH$1+SUMPRODUCT(($B$1003:$AG$1003='MPL ID'!$BF$1)*(2*($B719:$AG719=1)+($B719:$AG719=2)-2*($B719:$AG719=3)-($B719:$AG719=4)))-SUMPRODUCT(($B$1004:$AG$1004='MPL ID'!$BF$1)*(2*($B719:$AG719=1)+($B719:$AG719=2)-2*($B719:$AG719=3)-($B719:$AG719=4)))</f>
        <v>12</v>
      </c>
      <c r="AR719">
        <f ca="1">'MPL ID'!$BH$2+SUMPRODUCT(($B$1003:$AG$1003='MPL ID'!$BF$2)*(2*($B719:$AG719=1)+($B719:$AG719=2)-2*($B719:$AG719=3)-($B719:$AG719=4)))-SUMPRODUCT(($B$1004:$AG$1004='MPL ID'!$BF$2)*(2*($B719:$AG719=1)+($B719:$AG719=2)-2*($B719:$AG719=3)-($B719:$AG719=4)))</f>
        <v>-1</v>
      </c>
      <c r="AS719">
        <f ca="1">'MPL ID'!$BH$3+SUMPRODUCT(($B$1003:$AG$1003='MPL ID'!$BF$3)*(2*($B719:$AG719=1)+($B719:$AG719=2)-2*($B719:$AG719=3)-($B719:$AG719=4)))-SUMPRODUCT(($B$1004:$AG$1004='MPL ID'!$BF$3)*(2*($B719:$AG719=1)+($B719:$AG719=2)-2*($B719:$AG719=3)-($B719:$AG719=4)))</f>
        <v>-5</v>
      </c>
      <c r="AT719">
        <f ca="1">'MPL ID'!$BH$4+SUMPRODUCT(($B$1003:$AG$1003='MPL ID'!$BF$4)*(2*($B719:$AG719=1)+($B719:$AG719=2)-2*($B719:$AG719=3)-($B719:$AG719=4)))-SUMPRODUCT(($B$1004:$AG$1004='MPL ID'!$BF$4)*(2*($B719:$AG719=1)+($B719:$AG719=2)-2*($B719:$AG719=3)-($B719:$AG719=4)))</f>
        <v>-1</v>
      </c>
      <c r="AU719">
        <f ca="1">'MPL ID'!$BH$5+SUMPRODUCT(($B$1003:$AG$1003='MPL ID'!$BF$5)*(2*($B719:$AG719=1)+($B719:$AG719=2)-2*($B719:$AG719=3)-($B719:$AG719=4)))-SUMPRODUCT(($B$1004:$AG$1004='MPL ID'!$BF$5)*(2*($B719:$AG719=1)+($B719:$AG719=2)-2*($B719:$AG719=3)-($B719:$AG719=4)))</f>
        <v>-16</v>
      </c>
      <c r="AV719">
        <f ca="1">'MPL ID'!$BH$6+SUMPRODUCT(($B$1003:$AG$1003='MPL ID'!$BF$6)*(2*($B719:$AG719=1)+($B719:$AG719=2)-2*($B719:$AG719=3)-($B719:$AG719=4)))-SUMPRODUCT(($B$1004:$AG$1004='MPL ID'!$BF$6)*(2*($B719:$AG719=1)+($B719:$AG719=2)-2*($B719:$AG719=3)-($B719:$AG719=4)))</f>
        <v>11</v>
      </c>
      <c r="AW719">
        <f ca="1">'MPL ID'!$BH$7+SUMPRODUCT(($B$1003:$AG$1003='MPL ID'!$BF$7)*(2*($B719:$AG719=1)+($B719:$AG719=2)-2*($B719:$AG719=3)-($B719:$AG719=4)))-SUMPRODUCT(($B$1004:$AG$1004='MPL ID'!$BF$7)*(2*($B719:$AG719=1)+($B719:$AG719=2)-2*($B719:$AG719=3)-($B719:$AG719=4)))</f>
        <v>-6</v>
      </c>
      <c r="AX719">
        <f ca="1">'MPL ID'!$BH$8+SUMPRODUCT(($B$1003:$AG$1003='MPL ID'!$BF$8)*(2*($B719:$AG719=1)+($B719:$AG719=2)-2*($B719:$AG719=3)-($B719:$AG719=4)))-SUMPRODUCT(($B$1004:$AG$1004='MPL ID'!$BF$8)*(2*($B719:$AG719=1)+($B719:$AG719=2)-2*($B719:$AG719=3)-($B719:$AG719=4)))</f>
        <v>-8</v>
      </c>
      <c r="AY719">
        <f ca="1">'MPL ID'!$BH$9+SUMPRODUCT(($B$1003:$AG$1003='MPL ID'!$BF$9)*(2*($B719:$AG719=1)+($B719:$AG719=2)-2*($B719:$AG719=3)-($B719:$AG719=4)))-SUMPRODUCT(($B$1004:$AG$1004='MPL ID'!$BF$9)*(2*($B719:$AG719=1)+($B719:$AG719=2)-2*($B719:$AG719=3)-($B719:$AG719=4)))</f>
        <v>14</v>
      </c>
      <c r="AZ719">
        <f ca="1">SUMPRODUCT(--($AH719:$AP719=AH719),--($AQ719:$AY719=AQ719),'MPL ID'!$BG$13:$BO$13)+IF(AND($E719&gt;=3,$E719&lt;=4,AO719=AH719,AX719=AQ719),1,0)+IF(AND($G719&gt;=1,$G719&lt;=2,AJ719=AH719,AS719=AQ719),1,0)+IF(AND($L719&gt;=1,$L719&lt;=2,AM719=AH719,AV719=AQ719),1,0)+IF(AND($O719&gt;=1,$O719&lt;=2,AP719=AH719,AY719=AQ719),1,0)+IF(AND($R719&gt;=1,$R719&lt;=2,AI719=AH719,AR719=AQ719),1,0)+IF(AND($AA719&gt;=3,$AA719&lt;=4,AL719=AH719,AU719=AQ719),1,0)+IF(AND($AE719&gt;=3,$AE719&lt;=4,AK719=AH719,AT719=AQ719),1,0)</f>
        <v>0</v>
      </c>
      <c r="BA719">
        <f ca="1">SUMPRODUCT(--($AH719:$AP719=AI719),--($AQ719:$AY719=AR719),'MPL ID'!$BG$14:$BO$14)+IF(AND($F719&gt;=1,$F719&lt;=2,AP719=AI719,AY719=AR719),1,0)+IF(AND($H719&gt;=1,$H719&lt;=2,AN719=AI719,AW719=AR719),1,0)+IF(AND($J719&gt;=3,$J719&lt;=4,AL719=AI719,AU719=AR719),1,0)+IF(AND($M719&gt;=1,$M719&lt;=2,AO719=AI719,AX719=AR719),1,0)+IF(AND($R719&gt;=3,$R719&lt;=4,AH719=AI719,AQ719=AR719),1,0)+IF(AND($Y719&gt;=3,$Y719&lt;=4,AJ719=AI719,AS719=AR719),1,0)+IF(AND($AC719&gt;=1,$AC719&lt;=2,AK719=AI719,AT719=AR719),1,0)+IF(AND($AF719&gt;=3,$AF719&lt;=4,AM719=AI719,AV719=AR719),1,0)</f>
        <v>0</v>
      </c>
      <c r="BB719">
        <f ca="1">SUMPRODUCT(--($AH719:$AP719=AJ719),--($AQ719:$AY719=AS719),'MPL ID'!$BG$15:$BO$15)+IF(AND($C719&gt;=1,$C719&lt;=2,AK719=AJ719,AT719=AS719),1,0)+IF(AND($G719&gt;=3,$G719&lt;=4,AH719=AJ719,AQ719=AS719),1,0)+IF(AND($K719&gt;=1,$K719&lt;=2,AP719=AJ719,AY719=AS719),1,0)+IF(AND($N719&gt;=3,$N719&lt;=4,AL719=AJ719,AU719=AS719),1,0)+IF(AND($V719&gt;=1,$V719&lt;=2,AM719=AJ719,AV719=AS719),1,0)+IF(AND($Y719&gt;=1,$Y719&lt;=2,AI719=AJ719,AR719=AS719),1,0)+IF(AND($AB719&gt;=3,$AB719&lt;=4,AN719=AJ719,AW719=AS719),1,0)</f>
        <v>0</v>
      </c>
      <c r="BC719">
        <f ca="1">SUMPRODUCT(--($AH719:$AP719=AK719),--($AQ719:$AY719=AT719),'MPL ID'!$BG$16:$BO$16)+IF(AND($C719&gt;=3,$C719&lt;=4,AJ719=AK719,AS719=AT719),1,0)+IF(AND($I719&gt;=1,$I719&lt;=2,AP719=AK719,AY719=AT719),1,0)+IF(AND($P719&gt;=3,$P719&lt;=4,AO719=AK719,AX719=AT719),1,0)+IF(AND($T719&gt;=1,$T719&lt;=2,AN719=AK719,AW719=AT719),1,0)+IF(AND($W719&gt;=1,$W719&lt;=2,AL719=AK719,AU719=AT719),1,0)+IF(AND($AC719&gt;=3,$AC719&lt;=4,AI719=AK719,AR719=AT719),1,0)+IF(AND($AE719&gt;=1,$AE719&lt;=2,AH719=AK719,AQ719=AT719),1,0)</f>
        <v>0</v>
      </c>
      <c r="BD719">
        <f ca="1">SUMPRODUCT(--($AH719:$AP719=AL719),--($AQ719:$AY719=AU719),'MPL ID'!$BG$17:$BO$17)+IF(AND($B719&gt;=3,$B719&lt;=4,AN719=AL719,AW719=AU719),1,0)+IF(AND($D719&gt;=1,$D719&lt;=2,AM719=AL719,AV719=AU719),1,0)+IF(AND($J719&gt;=1,$J719&lt;=2,AI719=AL719,AR719=AU719),1,0)+IF(AND($N719&gt;=1,$N719&lt;=2,AJ719=AL719,AS719=AU719),1,0)+IF(AND($W719&gt;=3,$W719&lt;=4,AK719=AL719,AT719=AU719),1,0)+IF(AND($AA719&gt;=1,$AA719&lt;=2,AH719=AL719,AQ719=AU719),1,0)+IF(AND($AD719&gt;=3,$AD719&lt;=4,AO719=AL719,AX719=AU719),1,0)</f>
        <v>0</v>
      </c>
      <c r="BE719">
        <f ca="1">SUMPRODUCT(--($AH719:$AP719=AM719),--($AQ719:$AY719=AV719),'MPL ID'!$BG$18:$BO$18)+IF(AND($D719&gt;=3,$D719&lt;=4,AL719=AM719,AU719=AV719),1,0)+IF(AND($L719&gt;=3,$L719&lt;=4,AH719=AM719,AQ719=AV719),1,0)+IF(AND($Q719&gt;=3,$Q719&lt;=4,AN719=AM719,AW719=AV719),1,0)+IF(AND($S719&gt;=1,$S719&lt;=2,AP719=AM719,AY719=AV719),1,0)+IF(AND($V719&gt;=3,$V719&lt;=4,AJ719=AM719,AS719=AV719),1,0)+IF(AND($Z719&gt;=1,$Z719&lt;=2,AO719=AM719,AX719=AV719),1,0)+IF(AND($AF719&gt;=1,$AF719&lt;=2,AI719=AM719,AR719=AV719),1,0)</f>
        <v>0</v>
      </c>
      <c r="BF719">
        <f ca="1">SUMPRODUCT(--($AH719:$AP719=AN719),--($AQ719:$AY719=AW719),'MPL ID'!$BG$19:$BO$19)+IF(AND($B719&gt;=1,$B719&lt;=2,AL719=AN719,AU719=AW719),1,0)+IF(AND($H719&gt;=3,$H719&lt;=4,AI719=AN719,AR719=AW719),1,0)+IF(AND($Q719&gt;=1,$Q719&lt;=2,AM719=AN719,AV719=AW719),1,0)+IF(AND($T719&gt;=3,$T719&lt;=4,AK719=AN719,AT719=AW719),1,0)+IF(AND($X719&gt;=3,$X719&lt;=4,AO719=AN719,AX719=AW719),1,0)+IF(AND($AB719&gt;=1,$AB719&lt;=2,AJ719=AN719,AS719=AW719),1,0)+IF(AND($AG719&gt;=1,$AG719&lt;=2,AP719=AN719,AY719=AW719),1,0)</f>
        <v>0</v>
      </c>
      <c r="BG719">
        <f ca="1">SUMPRODUCT(--($AH719:$AP719=AO719),--($AQ719:$AY719=AX719),'MPL ID'!$BG$20:$BO$20)+IF(AND($E719&gt;=1,$E719&lt;=2,AH719=AO719,AQ719=AX719),1,0)+IF(AND($M719&gt;=3,$M719&lt;=4,AI719=AO719,AR719=AX719),1,0)+IF(AND($P719&gt;=1,$P719&lt;=2,AK719=AO719,AT719=AX719),1,0)+IF(AND($U719&gt;=1,$U719&lt;=2,AP719=AO719,AY719=AX719),1,0)+IF(AND($X719&gt;=1,$X719&lt;=2,AN719=AO719,AW719=AX719),1,0)+IF(AND($Z719&gt;=3,$Z719&lt;=4,AM719=AO719,AV719=AX719),1,0)+IF(AND($AD719&gt;=1,$AD719&lt;=2,AL719=AO719,AU719=AX719),1,0)</f>
        <v>0</v>
      </c>
      <c r="BH719">
        <f ca="1">SUMPRODUCT(--($AH719:$AP719=AP719),--($AQ719:$AY719=AY719),'MPL ID'!$BG$21:$BO$21)+IF(AND($F719&gt;=3,$F719&lt;=4,AI719=AP719,AR719=AY719),1,0)+IF(AND($I719&gt;=3,$I719&lt;=4,AK719=AP719,AT719=AY719),1,0)+IF(AND($K719&gt;=3,$K719&lt;=4,AJ719=AP719,AS719=AY719),1,0)+IF(AND($O719&gt;=3,$O719&lt;=4,AH719=AP719,AQ719=AY719),1,0)+IF(AND($S719&gt;=3,$S719&lt;=4,AM719=AP719,AV719=AY719),1,0)+IF(AND($U719&gt;=3,$U719&lt;=4,AO719=AP719,AX719=AY719),1,0)+IF(AND($AG719&gt;=3,$AG719&lt;=4,AN719=AP719,AW719=AY719),1,0)</f>
        <v>0</v>
      </c>
      <c r="BI719">
        <f t="shared" ca="1" si="99"/>
        <v>2</v>
      </c>
      <c r="BJ719">
        <f t="shared" ca="1" si="100"/>
        <v>4</v>
      </c>
      <c r="BK719">
        <f t="shared" ca="1" si="101"/>
        <v>6</v>
      </c>
      <c r="BL719">
        <f t="shared" ca="1" si="102"/>
        <v>5</v>
      </c>
      <c r="BM719">
        <f t="shared" ca="1" si="103"/>
        <v>9</v>
      </c>
      <c r="BN719">
        <f t="shared" ca="1" si="104"/>
        <v>3</v>
      </c>
      <c r="BO719">
        <f t="shared" ca="1" si="105"/>
        <v>8</v>
      </c>
      <c r="BP719">
        <f t="shared" ca="1" si="106"/>
        <v>7</v>
      </c>
      <c r="BQ719">
        <f t="shared" ca="1" si="107"/>
        <v>1</v>
      </c>
    </row>
    <row r="720" spans="1:69" x14ac:dyDescent="0.25">
      <c r="A720">
        <v>719</v>
      </c>
      <c r="B720">
        <f ca="1">IF(AND(ISNUMBER('MPL ID'!$P$25),ISNUMBER('MPL ID'!$Q$25)),0,RANDBETWEEN(1,4))</f>
        <v>0</v>
      </c>
      <c r="C720">
        <f ca="1">IF(AND(ISNUMBER('MPL ID'!$P$26),ISNUMBER('MPL ID'!$Q$26)),0,RANDBETWEEN(1,4))</f>
        <v>0</v>
      </c>
      <c r="D720">
        <f ca="1">IF(AND(ISNUMBER('MPL ID'!$P$28),ISNUMBER('MPL ID'!$Q$28)),0,RANDBETWEEN(1,4))</f>
        <v>0</v>
      </c>
      <c r="E720">
        <f ca="1">IF(AND(ISNUMBER('MPL ID'!$P$29),ISNUMBER('MPL ID'!$Q$29)),0,RANDBETWEEN(1,4))</f>
        <v>0</v>
      </c>
      <c r="F720">
        <f ca="1">IF(AND(ISNUMBER('MPL ID'!$P$30),ISNUMBER('MPL ID'!$Q$30)),0,RANDBETWEEN(1,4))</f>
        <v>0</v>
      </c>
      <c r="G720">
        <f ca="1">IF(AND(ISNUMBER('MPL ID'!$P$31),ISNUMBER('MPL ID'!$Q$31)),0,RANDBETWEEN(1,4))</f>
        <v>0</v>
      </c>
      <c r="H720">
        <f ca="1">IF(AND(ISNUMBER('MPL ID'!$P$32),ISNUMBER('MPL ID'!$Q$32)),0,RANDBETWEEN(1,4))</f>
        <v>0</v>
      </c>
      <c r="I720">
        <f ca="1">IF(AND(ISNUMBER('MPL ID'!$P$33),ISNUMBER('MPL ID'!$Q$33)),0,RANDBETWEEN(1,4))</f>
        <v>0</v>
      </c>
      <c r="J720">
        <f ca="1">IF(AND(ISNUMBER('MPL ID'!$D$36),ISNUMBER('MPL ID'!$E$36)),0,RANDBETWEEN(1,4))</f>
        <v>0</v>
      </c>
      <c r="K720">
        <f ca="1">IF(AND(ISNUMBER('MPL ID'!$D$37),ISNUMBER('MPL ID'!$E$37)),0,RANDBETWEEN(1,4))</f>
        <v>0</v>
      </c>
      <c r="L720">
        <f ca="1">IF(AND(ISNUMBER('MPL ID'!$D$39),ISNUMBER('MPL ID'!$E$39)),0,RANDBETWEEN(1,4))</f>
        <v>0</v>
      </c>
      <c r="M720">
        <f ca="1">IF(AND(ISNUMBER('MPL ID'!$D$40),ISNUMBER('MPL ID'!$E$40)),0,RANDBETWEEN(1,4))</f>
        <v>0</v>
      </c>
      <c r="N720">
        <f ca="1">IF(AND(ISNUMBER('MPL ID'!$D$41),ISNUMBER('MPL ID'!$E$41)),0,RANDBETWEEN(1,4))</f>
        <v>0</v>
      </c>
      <c r="O720">
        <f ca="1">IF(AND(ISNUMBER('MPL ID'!$D$42),ISNUMBER('MPL ID'!$E$42)),0,RANDBETWEEN(1,4))</f>
        <v>0</v>
      </c>
      <c r="P720">
        <f ca="1">IF(AND(ISNUMBER('MPL ID'!$D$43),ISNUMBER('MPL ID'!$E$43)),0,RANDBETWEEN(1,4))</f>
        <v>0</v>
      </c>
      <c r="Q720">
        <f ca="1">IF(AND(ISNUMBER('MPL ID'!$D$44),ISNUMBER('MPL ID'!$E$44)),0,RANDBETWEEN(1,4))</f>
        <v>0</v>
      </c>
      <c r="R720">
        <f ca="1">IF(AND(ISNUMBER('MPL ID'!$J$36),ISNUMBER('MPL ID'!$K$36)),0,RANDBETWEEN(1,4))</f>
        <v>0</v>
      </c>
      <c r="S720">
        <f ca="1">IF(AND(ISNUMBER('MPL ID'!$J$37),ISNUMBER('MPL ID'!$K$37)),0,RANDBETWEEN(1,4))</f>
        <v>0</v>
      </c>
      <c r="T720">
        <f ca="1">IF(AND(ISNUMBER('MPL ID'!$J$39),ISNUMBER('MPL ID'!$K$39)),0,RANDBETWEEN(1,4))</f>
        <v>0</v>
      </c>
      <c r="U720">
        <f ca="1">IF(AND(ISNUMBER('MPL ID'!$J$40),ISNUMBER('MPL ID'!$K$40)),0,RANDBETWEEN(1,4))</f>
        <v>0</v>
      </c>
      <c r="V720">
        <f ca="1">IF(AND(ISNUMBER('MPL ID'!$J$41),ISNUMBER('MPL ID'!$K$41)),0,RANDBETWEEN(1,4))</f>
        <v>0</v>
      </c>
      <c r="W720">
        <f ca="1">IF(AND(ISNUMBER('MPL ID'!$J$42),ISNUMBER('MPL ID'!$K$42)),0,RANDBETWEEN(1,4))</f>
        <v>4</v>
      </c>
      <c r="X720">
        <f ca="1">IF(AND(ISNUMBER('MPL ID'!$J$43),ISNUMBER('MPL ID'!$K$43)),0,RANDBETWEEN(1,4))</f>
        <v>4</v>
      </c>
      <c r="Y720">
        <f ca="1">IF(AND(ISNUMBER('MPL ID'!$J$44),ISNUMBER('MPL ID'!$K$44)),0,RANDBETWEEN(1,4))</f>
        <v>4</v>
      </c>
      <c r="Z720">
        <f ca="1">IF(AND(ISNUMBER('MPL ID'!$P$36),ISNUMBER('MPL ID'!$Q$36)),0,RANDBETWEEN(1,4))</f>
        <v>1</v>
      </c>
      <c r="AA720">
        <f ca="1">IF(AND(ISNUMBER('MPL ID'!$P$37),ISNUMBER('MPL ID'!$Q$37)),0,RANDBETWEEN(1,4))</f>
        <v>3</v>
      </c>
      <c r="AB720">
        <f ca="1">IF(AND(ISNUMBER('MPL ID'!$P$39),ISNUMBER('MPL ID'!$Q$39)),0,RANDBETWEEN(1,4))</f>
        <v>1</v>
      </c>
      <c r="AC720">
        <f ca="1">IF(AND(ISNUMBER('MPL ID'!$P$40),ISNUMBER('MPL ID'!$Q$40)),0,RANDBETWEEN(1,4))</f>
        <v>4</v>
      </c>
      <c r="AD720">
        <f ca="1">IF(AND(ISNUMBER('MPL ID'!$P$41),ISNUMBER('MPL ID'!$Q$41)),0,RANDBETWEEN(1,4))</f>
        <v>4</v>
      </c>
      <c r="AE720">
        <f ca="1">IF(AND(ISNUMBER('MPL ID'!$P$42),ISNUMBER('MPL ID'!$Q$42)),0,RANDBETWEEN(1,4))</f>
        <v>3</v>
      </c>
      <c r="AF720">
        <f ca="1">IF(AND(ISNUMBER('MPL ID'!$P$43),ISNUMBER('MPL ID'!$Q$43)),0,RANDBETWEEN(1,4))</f>
        <v>1</v>
      </c>
      <c r="AG720">
        <f ca="1">IF(AND(ISNUMBER('MPL ID'!$P$44),ISNUMBER('MPL ID'!$Q$44)),0,RANDBETWEEN(1,4))</f>
        <v>4</v>
      </c>
      <c r="AH720">
        <f ca="1">'MPL ID'!$BG$1+SUMPRODUCT(($B$1003:$AG$1003='MPL ID'!$BF$1)*(($B720:$AG720=1)+($B720:$AG720=2)))+SUMPRODUCT(($B$1004:$AG$1004='MPL ID'!$BF$1)*(($B720:$AG720=3)+($B720:$AG720=4)))</f>
        <v>11</v>
      </c>
      <c r="AI720">
        <f ca="1">'MPL ID'!$BG$2+SUMPRODUCT(($B$1003:$AG$1003='MPL ID'!$BF$2)*(($B720:$AG720=1)+($B720:$AG720=2)))+SUMPRODUCT(($B$1004:$AG$1004='MPL ID'!$BF$2)*(($B720:$AG720=3)+($B720:$AG720=4)))</f>
        <v>8</v>
      </c>
      <c r="AJ720">
        <f ca="1">'MPL ID'!$BG$3+SUMPRODUCT(($B$1003:$AG$1003='MPL ID'!$BF$3)*(($B720:$AG720=1)+($B720:$AG720=2)))+SUMPRODUCT(($B$1004:$AG$1004='MPL ID'!$BF$3)*(($B720:$AG720=3)+($B720:$AG720=4)))</f>
        <v>5</v>
      </c>
      <c r="AK720">
        <f ca="1">'MPL ID'!$BG$4+SUMPRODUCT(($B$1003:$AG$1003='MPL ID'!$BF$4)*(($B720:$AG720=1)+($B720:$AG720=2)))+SUMPRODUCT(($B$1004:$AG$1004='MPL ID'!$BF$4)*(($B720:$AG720=3)+($B720:$AG720=4)))</f>
        <v>8</v>
      </c>
      <c r="AL720">
        <f ca="1">'MPL ID'!$BG$5+SUMPRODUCT(($B$1003:$AG$1003='MPL ID'!$BF$5)*(($B720:$AG720=1)+($B720:$AG720=2)))+SUMPRODUCT(($B$1004:$AG$1004='MPL ID'!$BF$5)*(($B720:$AG720=3)+($B720:$AG720=4)))</f>
        <v>5</v>
      </c>
      <c r="AM720">
        <f ca="1">'MPL ID'!$BG$6+SUMPRODUCT(($B$1003:$AG$1003='MPL ID'!$BF$6)*(($B720:$AG720=1)+($B720:$AG720=2)))+SUMPRODUCT(($B$1004:$AG$1004='MPL ID'!$BF$6)*(($B720:$AG720=3)+($B720:$AG720=4)))</f>
        <v>13</v>
      </c>
      <c r="AN720">
        <f ca="1">'MPL ID'!$BG$7+SUMPRODUCT(($B$1003:$AG$1003='MPL ID'!$BF$7)*(($B720:$AG720=1)+($B720:$AG720=2)))+SUMPRODUCT(($B$1004:$AG$1004='MPL ID'!$BF$7)*(($B720:$AG720=3)+($B720:$AG720=4)))</f>
        <v>7</v>
      </c>
      <c r="AO720">
        <f ca="1">'MPL ID'!$BG$8+SUMPRODUCT(($B$1003:$AG$1003='MPL ID'!$BF$8)*(($B720:$AG720=1)+($B720:$AG720=2)))+SUMPRODUCT(($B$1004:$AG$1004='MPL ID'!$BF$8)*(($B720:$AG720=3)+($B720:$AG720=4)))</f>
        <v>3</v>
      </c>
      <c r="AP720">
        <f ca="1">'MPL ID'!$BG$9+SUMPRODUCT(($B$1003:$AG$1003='MPL ID'!$BF$9)*(($B720:$AG720=1)+($B720:$AG720=2)))+SUMPRODUCT(($B$1004:$AG$1004='MPL ID'!$BF$9)*(($B720:$AG720=3)+($B720:$AG720=4)))</f>
        <v>12</v>
      </c>
      <c r="AQ720">
        <f ca="1">'MPL ID'!$BH$1+SUMPRODUCT(($B$1003:$AG$1003='MPL ID'!$BF$1)*(2*($B720:$AG720=1)+($B720:$AG720=2)-2*($B720:$AG720=3)-($B720:$AG720=4)))-SUMPRODUCT(($B$1004:$AG$1004='MPL ID'!$BF$1)*(2*($B720:$AG720=1)+($B720:$AG720=2)-2*($B720:$AG720=3)-($B720:$AG720=4)))</f>
        <v>13</v>
      </c>
      <c r="AR720">
        <f ca="1">'MPL ID'!$BH$2+SUMPRODUCT(($B$1003:$AG$1003='MPL ID'!$BF$2)*(2*($B720:$AG720=1)+($B720:$AG720=2)-2*($B720:$AG720=3)-($B720:$AG720=4)))-SUMPRODUCT(($B$1004:$AG$1004='MPL ID'!$BF$2)*(2*($B720:$AG720=1)+($B720:$AG720=2)-2*($B720:$AG720=3)-($B720:$AG720=4)))</f>
        <v>-4</v>
      </c>
      <c r="AS720">
        <f ca="1">'MPL ID'!$BH$3+SUMPRODUCT(($B$1003:$AG$1003='MPL ID'!$BF$3)*(2*($B720:$AG720=1)+($B720:$AG720=2)-2*($B720:$AG720=3)-($B720:$AG720=4)))-SUMPRODUCT(($B$1004:$AG$1004='MPL ID'!$BF$3)*(2*($B720:$AG720=1)+($B720:$AG720=2)-2*($B720:$AG720=3)-($B720:$AG720=4)))</f>
        <v>-11</v>
      </c>
      <c r="AT720">
        <f ca="1">'MPL ID'!$BH$4+SUMPRODUCT(($B$1003:$AG$1003='MPL ID'!$BF$4)*(2*($B720:$AG720=1)+($B720:$AG720=2)-2*($B720:$AG720=3)-($B720:$AG720=4)))-SUMPRODUCT(($B$1004:$AG$1004='MPL ID'!$BF$4)*(2*($B720:$AG720=1)+($B720:$AG720=2)-2*($B720:$AG720=3)-($B720:$AG720=4)))</f>
        <v>-2</v>
      </c>
      <c r="AU720">
        <f ca="1">'MPL ID'!$BH$5+SUMPRODUCT(($B$1003:$AG$1003='MPL ID'!$BF$5)*(2*($B720:$AG720=1)+($B720:$AG720=2)-2*($B720:$AG720=3)-($B720:$AG720=4)))-SUMPRODUCT(($B$1004:$AG$1004='MPL ID'!$BF$5)*(2*($B720:$AG720=1)+($B720:$AG720=2)-2*($B720:$AG720=3)-($B720:$AG720=4)))</f>
        <v>-12</v>
      </c>
      <c r="AV720">
        <f ca="1">'MPL ID'!$BH$6+SUMPRODUCT(($B$1003:$AG$1003='MPL ID'!$BF$6)*(2*($B720:$AG720=1)+($B720:$AG720=2)-2*($B720:$AG720=3)-($B720:$AG720=4)))-SUMPRODUCT(($B$1004:$AG$1004='MPL ID'!$BF$6)*(2*($B720:$AG720=1)+($B720:$AG720=2)-2*($B720:$AG720=3)-($B720:$AG720=4)))</f>
        <v>18</v>
      </c>
      <c r="AW720">
        <f ca="1">'MPL ID'!$BH$7+SUMPRODUCT(($B$1003:$AG$1003='MPL ID'!$BF$7)*(2*($B720:$AG720=1)+($B720:$AG720=2)-2*($B720:$AG720=3)-($B720:$AG720=4)))-SUMPRODUCT(($B$1004:$AG$1004='MPL ID'!$BF$7)*(2*($B720:$AG720=1)+($B720:$AG720=2)-2*($B720:$AG720=3)-($B720:$AG720=4)))</f>
        <v>0</v>
      </c>
      <c r="AX720">
        <f ca="1">'MPL ID'!$BH$8+SUMPRODUCT(($B$1003:$AG$1003='MPL ID'!$BF$8)*(2*($B720:$AG720=1)+($B720:$AG720=2)-2*($B720:$AG720=3)-($B720:$AG720=4)))-SUMPRODUCT(($B$1004:$AG$1004='MPL ID'!$BF$8)*(2*($B720:$AG720=1)+($B720:$AG720=2)-2*($B720:$AG720=3)-($B720:$AG720=4)))</f>
        <v>-16</v>
      </c>
      <c r="AY720">
        <f ca="1">'MPL ID'!$BH$9+SUMPRODUCT(($B$1003:$AG$1003='MPL ID'!$BF$9)*(2*($B720:$AG720=1)+($B720:$AG720=2)-2*($B720:$AG720=3)-($B720:$AG720=4)))-SUMPRODUCT(($B$1004:$AG$1004='MPL ID'!$BF$9)*(2*($B720:$AG720=1)+($B720:$AG720=2)-2*($B720:$AG720=3)-($B720:$AG720=4)))</f>
        <v>14</v>
      </c>
      <c r="AZ720">
        <f ca="1">SUMPRODUCT(--($AH720:$AP720=AH720),--($AQ720:$AY720=AQ720),'MPL ID'!$BG$13:$BO$13)+IF(AND($E720&gt;=3,$E720&lt;=4,AO720=AH720,AX720=AQ720),1,0)+IF(AND($G720&gt;=1,$G720&lt;=2,AJ720=AH720,AS720=AQ720),1,0)+IF(AND($L720&gt;=1,$L720&lt;=2,AM720=AH720,AV720=AQ720),1,0)+IF(AND($O720&gt;=1,$O720&lt;=2,AP720=AH720,AY720=AQ720),1,0)+IF(AND($R720&gt;=1,$R720&lt;=2,AI720=AH720,AR720=AQ720),1,0)+IF(AND($AA720&gt;=3,$AA720&lt;=4,AL720=AH720,AU720=AQ720),1,0)+IF(AND($AE720&gt;=3,$AE720&lt;=4,AK720=AH720,AT720=AQ720),1,0)</f>
        <v>0</v>
      </c>
      <c r="BA720">
        <f ca="1">SUMPRODUCT(--($AH720:$AP720=AI720),--($AQ720:$AY720=AR720),'MPL ID'!$BG$14:$BO$14)+IF(AND($F720&gt;=1,$F720&lt;=2,AP720=AI720,AY720=AR720),1,0)+IF(AND($H720&gt;=1,$H720&lt;=2,AN720=AI720,AW720=AR720),1,0)+IF(AND($J720&gt;=3,$J720&lt;=4,AL720=AI720,AU720=AR720),1,0)+IF(AND($M720&gt;=1,$M720&lt;=2,AO720=AI720,AX720=AR720),1,0)+IF(AND($R720&gt;=3,$R720&lt;=4,AH720=AI720,AQ720=AR720),1,0)+IF(AND($Y720&gt;=3,$Y720&lt;=4,AJ720=AI720,AS720=AR720),1,0)+IF(AND($AC720&gt;=1,$AC720&lt;=2,AK720=AI720,AT720=AR720),1,0)+IF(AND($AF720&gt;=3,$AF720&lt;=4,AM720=AI720,AV720=AR720),1,0)</f>
        <v>0</v>
      </c>
      <c r="BB720">
        <f ca="1">SUMPRODUCT(--($AH720:$AP720=AJ720),--($AQ720:$AY720=AS720),'MPL ID'!$BG$15:$BO$15)+IF(AND($C720&gt;=1,$C720&lt;=2,AK720=AJ720,AT720=AS720),1,0)+IF(AND($G720&gt;=3,$G720&lt;=4,AH720=AJ720,AQ720=AS720),1,0)+IF(AND($K720&gt;=1,$K720&lt;=2,AP720=AJ720,AY720=AS720),1,0)+IF(AND($N720&gt;=3,$N720&lt;=4,AL720=AJ720,AU720=AS720),1,0)+IF(AND($V720&gt;=1,$V720&lt;=2,AM720=AJ720,AV720=AS720),1,0)+IF(AND($Y720&gt;=1,$Y720&lt;=2,AI720=AJ720,AR720=AS720),1,0)+IF(AND($AB720&gt;=3,$AB720&lt;=4,AN720=AJ720,AW720=AS720),1,0)</f>
        <v>0</v>
      </c>
      <c r="BC720">
        <f ca="1">SUMPRODUCT(--($AH720:$AP720=AK720),--($AQ720:$AY720=AT720),'MPL ID'!$BG$16:$BO$16)+IF(AND($C720&gt;=3,$C720&lt;=4,AJ720=AK720,AS720=AT720),1,0)+IF(AND($I720&gt;=1,$I720&lt;=2,AP720=AK720,AY720=AT720),1,0)+IF(AND($P720&gt;=3,$P720&lt;=4,AO720=AK720,AX720=AT720),1,0)+IF(AND($T720&gt;=1,$T720&lt;=2,AN720=AK720,AW720=AT720),1,0)+IF(AND($W720&gt;=1,$W720&lt;=2,AL720=AK720,AU720=AT720),1,0)+IF(AND($AC720&gt;=3,$AC720&lt;=4,AI720=AK720,AR720=AT720),1,0)+IF(AND($AE720&gt;=1,$AE720&lt;=2,AH720=AK720,AQ720=AT720),1,0)</f>
        <v>0</v>
      </c>
      <c r="BD720">
        <f ca="1">SUMPRODUCT(--($AH720:$AP720=AL720),--($AQ720:$AY720=AU720),'MPL ID'!$BG$17:$BO$17)+IF(AND($B720&gt;=3,$B720&lt;=4,AN720=AL720,AW720=AU720),1,0)+IF(AND($D720&gt;=1,$D720&lt;=2,AM720=AL720,AV720=AU720),1,0)+IF(AND($J720&gt;=1,$J720&lt;=2,AI720=AL720,AR720=AU720),1,0)+IF(AND($N720&gt;=1,$N720&lt;=2,AJ720=AL720,AS720=AU720),1,0)+IF(AND($W720&gt;=3,$W720&lt;=4,AK720=AL720,AT720=AU720),1,0)+IF(AND($AA720&gt;=1,$AA720&lt;=2,AH720=AL720,AQ720=AU720),1,0)+IF(AND($AD720&gt;=3,$AD720&lt;=4,AO720=AL720,AX720=AU720),1,0)</f>
        <v>0</v>
      </c>
      <c r="BE720">
        <f ca="1">SUMPRODUCT(--($AH720:$AP720=AM720),--($AQ720:$AY720=AV720),'MPL ID'!$BG$18:$BO$18)+IF(AND($D720&gt;=3,$D720&lt;=4,AL720=AM720,AU720=AV720),1,0)+IF(AND($L720&gt;=3,$L720&lt;=4,AH720=AM720,AQ720=AV720),1,0)+IF(AND($Q720&gt;=3,$Q720&lt;=4,AN720=AM720,AW720=AV720),1,0)+IF(AND($S720&gt;=1,$S720&lt;=2,AP720=AM720,AY720=AV720),1,0)+IF(AND($V720&gt;=3,$V720&lt;=4,AJ720=AM720,AS720=AV720),1,0)+IF(AND($Z720&gt;=1,$Z720&lt;=2,AO720=AM720,AX720=AV720),1,0)+IF(AND($AF720&gt;=1,$AF720&lt;=2,AI720=AM720,AR720=AV720),1,0)</f>
        <v>0</v>
      </c>
      <c r="BF720">
        <f ca="1">SUMPRODUCT(--($AH720:$AP720=AN720),--($AQ720:$AY720=AW720),'MPL ID'!$BG$19:$BO$19)+IF(AND($B720&gt;=1,$B720&lt;=2,AL720=AN720,AU720=AW720),1,0)+IF(AND($H720&gt;=3,$H720&lt;=4,AI720=AN720,AR720=AW720),1,0)+IF(AND($Q720&gt;=1,$Q720&lt;=2,AM720=AN720,AV720=AW720),1,0)+IF(AND($T720&gt;=3,$T720&lt;=4,AK720=AN720,AT720=AW720),1,0)+IF(AND($X720&gt;=3,$X720&lt;=4,AO720=AN720,AX720=AW720),1,0)+IF(AND($AB720&gt;=1,$AB720&lt;=2,AJ720=AN720,AS720=AW720),1,0)+IF(AND($AG720&gt;=1,$AG720&lt;=2,AP720=AN720,AY720=AW720),1,0)</f>
        <v>0</v>
      </c>
      <c r="BG720">
        <f ca="1">SUMPRODUCT(--($AH720:$AP720=AO720),--($AQ720:$AY720=AX720),'MPL ID'!$BG$20:$BO$20)+IF(AND($E720&gt;=1,$E720&lt;=2,AH720=AO720,AQ720=AX720),1,0)+IF(AND($M720&gt;=3,$M720&lt;=4,AI720=AO720,AR720=AX720),1,0)+IF(AND($P720&gt;=1,$P720&lt;=2,AK720=AO720,AT720=AX720),1,0)+IF(AND($U720&gt;=1,$U720&lt;=2,AP720=AO720,AY720=AX720),1,0)+IF(AND($X720&gt;=1,$X720&lt;=2,AN720=AO720,AW720=AX720),1,0)+IF(AND($Z720&gt;=3,$Z720&lt;=4,AM720=AO720,AV720=AX720),1,0)+IF(AND($AD720&gt;=1,$AD720&lt;=2,AL720=AO720,AU720=AX720),1,0)</f>
        <v>0</v>
      </c>
      <c r="BH720">
        <f ca="1">SUMPRODUCT(--($AH720:$AP720=AP720),--($AQ720:$AY720=AY720),'MPL ID'!$BG$21:$BO$21)+IF(AND($F720&gt;=3,$F720&lt;=4,AI720=AP720,AR720=AY720),1,0)+IF(AND($I720&gt;=3,$I720&lt;=4,AK720=AP720,AT720=AY720),1,0)+IF(AND($K720&gt;=3,$K720&lt;=4,AJ720=AP720,AS720=AY720),1,0)+IF(AND($O720&gt;=3,$O720&lt;=4,AH720=AP720,AQ720=AY720),1,0)+IF(AND($S720&gt;=3,$S720&lt;=4,AM720=AP720,AV720=AY720),1,0)+IF(AND($U720&gt;=3,$U720&lt;=4,AO720=AP720,AX720=AY720),1,0)+IF(AND($AG720&gt;=3,$AG720&lt;=4,AN720=AP720,AW720=AY720),1,0)</f>
        <v>0</v>
      </c>
      <c r="BI720">
        <f t="shared" ca="1" si="99"/>
        <v>3</v>
      </c>
      <c r="BJ720">
        <f t="shared" ca="1" si="100"/>
        <v>5</v>
      </c>
      <c r="BK720">
        <f t="shared" ca="1" si="101"/>
        <v>7</v>
      </c>
      <c r="BL720">
        <f t="shared" ca="1" si="102"/>
        <v>4</v>
      </c>
      <c r="BM720">
        <f t="shared" ca="1" si="103"/>
        <v>8</v>
      </c>
      <c r="BN720">
        <f t="shared" ca="1" si="104"/>
        <v>1</v>
      </c>
      <c r="BO720">
        <f t="shared" ca="1" si="105"/>
        <v>6</v>
      </c>
      <c r="BP720">
        <f t="shared" ca="1" si="106"/>
        <v>9</v>
      </c>
      <c r="BQ720">
        <f t="shared" ca="1" si="107"/>
        <v>2</v>
      </c>
    </row>
    <row r="721" spans="1:69" x14ac:dyDescent="0.25">
      <c r="A721">
        <v>720</v>
      </c>
      <c r="B721">
        <f ca="1">IF(AND(ISNUMBER('MPL ID'!$P$25),ISNUMBER('MPL ID'!$Q$25)),0,RANDBETWEEN(1,4))</f>
        <v>0</v>
      </c>
      <c r="C721">
        <f ca="1">IF(AND(ISNUMBER('MPL ID'!$P$26),ISNUMBER('MPL ID'!$Q$26)),0,RANDBETWEEN(1,4))</f>
        <v>0</v>
      </c>
      <c r="D721">
        <f ca="1">IF(AND(ISNUMBER('MPL ID'!$P$28),ISNUMBER('MPL ID'!$Q$28)),0,RANDBETWEEN(1,4))</f>
        <v>0</v>
      </c>
      <c r="E721">
        <f ca="1">IF(AND(ISNUMBER('MPL ID'!$P$29),ISNUMBER('MPL ID'!$Q$29)),0,RANDBETWEEN(1,4))</f>
        <v>0</v>
      </c>
      <c r="F721">
        <f ca="1">IF(AND(ISNUMBER('MPL ID'!$P$30),ISNUMBER('MPL ID'!$Q$30)),0,RANDBETWEEN(1,4))</f>
        <v>0</v>
      </c>
      <c r="G721">
        <f ca="1">IF(AND(ISNUMBER('MPL ID'!$P$31),ISNUMBER('MPL ID'!$Q$31)),0,RANDBETWEEN(1,4))</f>
        <v>0</v>
      </c>
      <c r="H721">
        <f ca="1">IF(AND(ISNUMBER('MPL ID'!$P$32),ISNUMBER('MPL ID'!$Q$32)),0,RANDBETWEEN(1,4))</f>
        <v>0</v>
      </c>
      <c r="I721">
        <f ca="1">IF(AND(ISNUMBER('MPL ID'!$P$33),ISNUMBER('MPL ID'!$Q$33)),0,RANDBETWEEN(1,4))</f>
        <v>0</v>
      </c>
      <c r="J721">
        <f ca="1">IF(AND(ISNUMBER('MPL ID'!$D$36),ISNUMBER('MPL ID'!$E$36)),0,RANDBETWEEN(1,4))</f>
        <v>0</v>
      </c>
      <c r="K721">
        <f ca="1">IF(AND(ISNUMBER('MPL ID'!$D$37),ISNUMBER('MPL ID'!$E$37)),0,RANDBETWEEN(1,4))</f>
        <v>0</v>
      </c>
      <c r="L721">
        <f ca="1">IF(AND(ISNUMBER('MPL ID'!$D$39),ISNUMBER('MPL ID'!$E$39)),0,RANDBETWEEN(1,4))</f>
        <v>0</v>
      </c>
      <c r="M721">
        <f ca="1">IF(AND(ISNUMBER('MPL ID'!$D$40),ISNUMBER('MPL ID'!$E$40)),0,RANDBETWEEN(1,4))</f>
        <v>0</v>
      </c>
      <c r="N721">
        <f ca="1">IF(AND(ISNUMBER('MPL ID'!$D$41),ISNUMBER('MPL ID'!$E$41)),0,RANDBETWEEN(1,4))</f>
        <v>0</v>
      </c>
      <c r="O721">
        <f ca="1">IF(AND(ISNUMBER('MPL ID'!$D$42),ISNUMBER('MPL ID'!$E$42)),0,RANDBETWEEN(1,4))</f>
        <v>0</v>
      </c>
      <c r="P721">
        <f ca="1">IF(AND(ISNUMBER('MPL ID'!$D$43),ISNUMBER('MPL ID'!$E$43)),0,RANDBETWEEN(1,4))</f>
        <v>0</v>
      </c>
      <c r="Q721">
        <f ca="1">IF(AND(ISNUMBER('MPL ID'!$D$44),ISNUMBER('MPL ID'!$E$44)),0,RANDBETWEEN(1,4))</f>
        <v>0</v>
      </c>
      <c r="R721">
        <f ca="1">IF(AND(ISNUMBER('MPL ID'!$J$36),ISNUMBER('MPL ID'!$K$36)),0,RANDBETWEEN(1,4))</f>
        <v>0</v>
      </c>
      <c r="S721">
        <f ca="1">IF(AND(ISNUMBER('MPL ID'!$J$37),ISNUMBER('MPL ID'!$K$37)),0,RANDBETWEEN(1,4))</f>
        <v>0</v>
      </c>
      <c r="T721">
        <f ca="1">IF(AND(ISNUMBER('MPL ID'!$J$39),ISNUMBER('MPL ID'!$K$39)),0,RANDBETWEEN(1,4))</f>
        <v>0</v>
      </c>
      <c r="U721">
        <f ca="1">IF(AND(ISNUMBER('MPL ID'!$J$40),ISNUMBER('MPL ID'!$K$40)),0,RANDBETWEEN(1,4))</f>
        <v>0</v>
      </c>
      <c r="V721">
        <f ca="1">IF(AND(ISNUMBER('MPL ID'!$J$41),ISNUMBER('MPL ID'!$K$41)),0,RANDBETWEEN(1,4))</f>
        <v>0</v>
      </c>
      <c r="W721">
        <f ca="1">IF(AND(ISNUMBER('MPL ID'!$J$42),ISNUMBER('MPL ID'!$K$42)),0,RANDBETWEEN(1,4))</f>
        <v>2</v>
      </c>
      <c r="X721">
        <f ca="1">IF(AND(ISNUMBER('MPL ID'!$J$43),ISNUMBER('MPL ID'!$K$43)),0,RANDBETWEEN(1,4))</f>
        <v>4</v>
      </c>
      <c r="Y721">
        <f ca="1">IF(AND(ISNUMBER('MPL ID'!$J$44),ISNUMBER('MPL ID'!$K$44)),0,RANDBETWEEN(1,4))</f>
        <v>1</v>
      </c>
      <c r="Z721">
        <f ca="1">IF(AND(ISNUMBER('MPL ID'!$P$36),ISNUMBER('MPL ID'!$Q$36)),0,RANDBETWEEN(1,4))</f>
        <v>4</v>
      </c>
      <c r="AA721">
        <f ca="1">IF(AND(ISNUMBER('MPL ID'!$P$37),ISNUMBER('MPL ID'!$Q$37)),0,RANDBETWEEN(1,4))</f>
        <v>4</v>
      </c>
      <c r="AB721">
        <f ca="1">IF(AND(ISNUMBER('MPL ID'!$P$39),ISNUMBER('MPL ID'!$Q$39)),0,RANDBETWEEN(1,4))</f>
        <v>3</v>
      </c>
      <c r="AC721">
        <f ca="1">IF(AND(ISNUMBER('MPL ID'!$P$40),ISNUMBER('MPL ID'!$Q$40)),0,RANDBETWEEN(1,4))</f>
        <v>4</v>
      </c>
      <c r="AD721">
        <f ca="1">IF(AND(ISNUMBER('MPL ID'!$P$41),ISNUMBER('MPL ID'!$Q$41)),0,RANDBETWEEN(1,4))</f>
        <v>3</v>
      </c>
      <c r="AE721">
        <f ca="1">IF(AND(ISNUMBER('MPL ID'!$P$42),ISNUMBER('MPL ID'!$Q$42)),0,RANDBETWEEN(1,4))</f>
        <v>3</v>
      </c>
      <c r="AF721">
        <f ca="1">IF(AND(ISNUMBER('MPL ID'!$P$43),ISNUMBER('MPL ID'!$Q$43)),0,RANDBETWEEN(1,4))</f>
        <v>1</v>
      </c>
      <c r="AG721">
        <f ca="1">IF(AND(ISNUMBER('MPL ID'!$P$44),ISNUMBER('MPL ID'!$Q$44)),0,RANDBETWEEN(1,4))</f>
        <v>4</v>
      </c>
      <c r="AH721">
        <f ca="1">'MPL ID'!$BG$1+SUMPRODUCT(($B$1003:$AG$1003='MPL ID'!$BF$1)*(($B721:$AG721=1)+($B721:$AG721=2)))+SUMPRODUCT(($B$1004:$AG$1004='MPL ID'!$BF$1)*(($B721:$AG721=3)+($B721:$AG721=4)))</f>
        <v>11</v>
      </c>
      <c r="AI721">
        <f ca="1">'MPL ID'!$BG$2+SUMPRODUCT(($B$1003:$AG$1003='MPL ID'!$BF$2)*(($B721:$AG721=1)+($B721:$AG721=2)))+SUMPRODUCT(($B$1004:$AG$1004='MPL ID'!$BF$2)*(($B721:$AG721=3)+($B721:$AG721=4)))</f>
        <v>7</v>
      </c>
      <c r="AJ721">
        <f ca="1">'MPL ID'!$BG$3+SUMPRODUCT(($B$1003:$AG$1003='MPL ID'!$BF$3)*(($B721:$AG721=1)+($B721:$AG721=2)))+SUMPRODUCT(($B$1004:$AG$1004='MPL ID'!$BF$3)*(($B721:$AG721=3)+($B721:$AG721=4)))</f>
        <v>7</v>
      </c>
      <c r="AK721">
        <f ca="1">'MPL ID'!$BG$4+SUMPRODUCT(($B$1003:$AG$1003='MPL ID'!$BF$4)*(($B721:$AG721=1)+($B721:$AG721=2)))+SUMPRODUCT(($B$1004:$AG$1004='MPL ID'!$BF$4)*(($B721:$AG721=3)+($B721:$AG721=4)))</f>
        <v>9</v>
      </c>
      <c r="AL721">
        <f ca="1">'MPL ID'!$BG$5+SUMPRODUCT(($B$1003:$AG$1003='MPL ID'!$BF$5)*(($B721:$AG721=1)+($B721:$AG721=2)))+SUMPRODUCT(($B$1004:$AG$1004='MPL ID'!$BF$5)*(($B721:$AG721=3)+($B721:$AG721=4)))</f>
        <v>4</v>
      </c>
      <c r="AM721">
        <f ca="1">'MPL ID'!$BG$6+SUMPRODUCT(($B$1003:$AG$1003='MPL ID'!$BF$6)*(($B721:$AG721=1)+($B721:$AG721=2)))+SUMPRODUCT(($B$1004:$AG$1004='MPL ID'!$BF$6)*(($B721:$AG721=3)+($B721:$AG721=4)))</f>
        <v>12</v>
      </c>
      <c r="AN721">
        <f ca="1">'MPL ID'!$BG$7+SUMPRODUCT(($B$1003:$AG$1003='MPL ID'!$BF$7)*(($B721:$AG721=1)+($B721:$AG721=2)))+SUMPRODUCT(($B$1004:$AG$1004='MPL ID'!$BF$7)*(($B721:$AG721=3)+($B721:$AG721=4)))</f>
        <v>6</v>
      </c>
      <c r="AO721">
        <f ca="1">'MPL ID'!$BG$8+SUMPRODUCT(($B$1003:$AG$1003='MPL ID'!$BF$8)*(($B721:$AG721=1)+($B721:$AG721=2)))+SUMPRODUCT(($B$1004:$AG$1004='MPL ID'!$BF$8)*(($B721:$AG721=3)+($B721:$AG721=4)))</f>
        <v>4</v>
      </c>
      <c r="AP721">
        <f ca="1">'MPL ID'!$BG$9+SUMPRODUCT(($B$1003:$AG$1003='MPL ID'!$BF$9)*(($B721:$AG721=1)+($B721:$AG721=2)))+SUMPRODUCT(($B$1004:$AG$1004='MPL ID'!$BF$9)*(($B721:$AG721=3)+($B721:$AG721=4)))</f>
        <v>12</v>
      </c>
      <c r="AQ721">
        <f ca="1">'MPL ID'!$BH$1+SUMPRODUCT(($B$1003:$AG$1003='MPL ID'!$BF$1)*(2*($B721:$AG721=1)+($B721:$AG721=2)-2*($B721:$AG721=3)-($B721:$AG721=4)))-SUMPRODUCT(($B$1004:$AG$1004='MPL ID'!$BF$1)*(2*($B721:$AG721=1)+($B721:$AG721=2)-2*($B721:$AG721=3)-($B721:$AG721=4)))</f>
        <v>12</v>
      </c>
      <c r="AR721">
        <f ca="1">'MPL ID'!$BH$2+SUMPRODUCT(($B$1003:$AG$1003='MPL ID'!$BF$2)*(2*($B721:$AG721=1)+($B721:$AG721=2)-2*($B721:$AG721=3)-($B721:$AG721=4)))-SUMPRODUCT(($B$1004:$AG$1004='MPL ID'!$BF$2)*(2*($B721:$AG721=1)+($B721:$AG721=2)-2*($B721:$AG721=3)-($B721:$AG721=4)))</f>
        <v>-7</v>
      </c>
      <c r="AS721">
        <f ca="1">'MPL ID'!$BH$3+SUMPRODUCT(($B$1003:$AG$1003='MPL ID'!$BF$3)*(2*($B721:$AG721=1)+($B721:$AG721=2)-2*($B721:$AG721=3)-($B721:$AG721=4)))-SUMPRODUCT(($B$1004:$AG$1004='MPL ID'!$BF$3)*(2*($B721:$AG721=1)+($B721:$AG721=2)-2*($B721:$AG721=3)-($B721:$AG721=4)))</f>
        <v>-4</v>
      </c>
      <c r="AT721">
        <f ca="1">'MPL ID'!$BH$4+SUMPRODUCT(($B$1003:$AG$1003='MPL ID'!$BF$4)*(2*($B721:$AG721=1)+($B721:$AG721=2)-2*($B721:$AG721=3)-($B721:$AG721=4)))-SUMPRODUCT(($B$1004:$AG$1004='MPL ID'!$BF$4)*(2*($B721:$AG721=1)+($B721:$AG721=2)-2*($B721:$AG721=3)-($B721:$AG721=4)))</f>
        <v>0</v>
      </c>
      <c r="AU721">
        <f ca="1">'MPL ID'!$BH$5+SUMPRODUCT(($B$1003:$AG$1003='MPL ID'!$BF$5)*(2*($B721:$AG721=1)+($B721:$AG721=2)-2*($B721:$AG721=3)-($B721:$AG721=4)))-SUMPRODUCT(($B$1004:$AG$1004='MPL ID'!$BF$5)*(2*($B721:$AG721=1)+($B721:$AG721=2)-2*($B721:$AG721=3)-($B721:$AG721=4)))</f>
        <v>-12</v>
      </c>
      <c r="AV721">
        <f ca="1">'MPL ID'!$BH$6+SUMPRODUCT(($B$1003:$AG$1003='MPL ID'!$BF$6)*(2*($B721:$AG721=1)+($B721:$AG721=2)-2*($B721:$AG721=3)-($B721:$AG721=4)))-SUMPRODUCT(($B$1004:$AG$1004='MPL ID'!$BF$6)*(2*($B721:$AG721=1)+($B721:$AG721=2)-2*($B721:$AG721=3)-($B721:$AG721=4)))</f>
        <v>15</v>
      </c>
      <c r="AW721">
        <f ca="1">'MPL ID'!$BH$7+SUMPRODUCT(($B$1003:$AG$1003='MPL ID'!$BF$7)*(2*($B721:$AG721=1)+($B721:$AG721=2)-2*($B721:$AG721=3)-($B721:$AG721=4)))-SUMPRODUCT(($B$1004:$AG$1004='MPL ID'!$BF$7)*(2*($B721:$AG721=1)+($B721:$AG721=2)-2*($B721:$AG721=3)-($B721:$AG721=4)))</f>
        <v>-4</v>
      </c>
      <c r="AX721">
        <f ca="1">'MPL ID'!$BH$8+SUMPRODUCT(($B$1003:$AG$1003='MPL ID'!$BF$8)*(2*($B721:$AG721=1)+($B721:$AG721=2)-2*($B721:$AG721=3)-($B721:$AG721=4)))-SUMPRODUCT(($B$1004:$AG$1004='MPL ID'!$BF$8)*(2*($B721:$AG721=1)+($B721:$AG721=2)-2*($B721:$AG721=3)-($B721:$AG721=4)))</f>
        <v>-14</v>
      </c>
      <c r="AY721">
        <f ca="1">'MPL ID'!$BH$9+SUMPRODUCT(($B$1003:$AG$1003='MPL ID'!$BF$9)*(2*($B721:$AG721=1)+($B721:$AG721=2)-2*($B721:$AG721=3)-($B721:$AG721=4)))-SUMPRODUCT(($B$1004:$AG$1004='MPL ID'!$BF$9)*(2*($B721:$AG721=1)+($B721:$AG721=2)-2*($B721:$AG721=3)-($B721:$AG721=4)))</f>
        <v>14</v>
      </c>
      <c r="AZ721">
        <f ca="1">SUMPRODUCT(--($AH721:$AP721=AH721),--($AQ721:$AY721=AQ721),'MPL ID'!$BG$13:$BO$13)+IF(AND($E721&gt;=3,$E721&lt;=4,AO721=AH721,AX721=AQ721),1,0)+IF(AND($G721&gt;=1,$G721&lt;=2,AJ721=AH721,AS721=AQ721),1,0)+IF(AND($L721&gt;=1,$L721&lt;=2,AM721=AH721,AV721=AQ721),1,0)+IF(AND($O721&gt;=1,$O721&lt;=2,AP721=AH721,AY721=AQ721),1,0)+IF(AND($R721&gt;=1,$R721&lt;=2,AI721=AH721,AR721=AQ721),1,0)+IF(AND($AA721&gt;=3,$AA721&lt;=4,AL721=AH721,AU721=AQ721),1,0)+IF(AND($AE721&gt;=3,$AE721&lt;=4,AK721=AH721,AT721=AQ721),1,0)</f>
        <v>0</v>
      </c>
      <c r="BA721">
        <f ca="1">SUMPRODUCT(--($AH721:$AP721=AI721),--($AQ721:$AY721=AR721),'MPL ID'!$BG$14:$BO$14)+IF(AND($F721&gt;=1,$F721&lt;=2,AP721=AI721,AY721=AR721),1,0)+IF(AND($H721&gt;=1,$H721&lt;=2,AN721=AI721,AW721=AR721),1,0)+IF(AND($J721&gt;=3,$J721&lt;=4,AL721=AI721,AU721=AR721),1,0)+IF(AND($M721&gt;=1,$M721&lt;=2,AO721=AI721,AX721=AR721),1,0)+IF(AND($R721&gt;=3,$R721&lt;=4,AH721=AI721,AQ721=AR721),1,0)+IF(AND($Y721&gt;=3,$Y721&lt;=4,AJ721=AI721,AS721=AR721),1,0)+IF(AND($AC721&gt;=1,$AC721&lt;=2,AK721=AI721,AT721=AR721),1,0)+IF(AND($AF721&gt;=3,$AF721&lt;=4,AM721=AI721,AV721=AR721),1,0)</f>
        <v>0</v>
      </c>
      <c r="BB721">
        <f ca="1">SUMPRODUCT(--($AH721:$AP721=AJ721),--($AQ721:$AY721=AS721),'MPL ID'!$BG$15:$BO$15)+IF(AND($C721&gt;=1,$C721&lt;=2,AK721=AJ721,AT721=AS721),1,0)+IF(AND($G721&gt;=3,$G721&lt;=4,AH721=AJ721,AQ721=AS721),1,0)+IF(AND($K721&gt;=1,$K721&lt;=2,AP721=AJ721,AY721=AS721),1,0)+IF(AND($N721&gt;=3,$N721&lt;=4,AL721=AJ721,AU721=AS721),1,0)+IF(AND($V721&gt;=1,$V721&lt;=2,AM721=AJ721,AV721=AS721),1,0)+IF(AND($Y721&gt;=1,$Y721&lt;=2,AI721=AJ721,AR721=AS721),1,0)+IF(AND($AB721&gt;=3,$AB721&lt;=4,AN721=AJ721,AW721=AS721),1,0)</f>
        <v>0</v>
      </c>
      <c r="BC721">
        <f ca="1">SUMPRODUCT(--($AH721:$AP721=AK721),--($AQ721:$AY721=AT721),'MPL ID'!$BG$16:$BO$16)+IF(AND($C721&gt;=3,$C721&lt;=4,AJ721=AK721,AS721=AT721),1,0)+IF(AND($I721&gt;=1,$I721&lt;=2,AP721=AK721,AY721=AT721),1,0)+IF(AND($P721&gt;=3,$P721&lt;=4,AO721=AK721,AX721=AT721),1,0)+IF(AND($T721&gt;=1,$T721&lt;=2,AN721=AK721,AW721=AT721),1,0)+IF(AND($W721&gt;=1,$W721&lt;=2,AL721=AK721,AU721=AT721),1,0)+IF(AND($AC721&gt;=3,$AC721&lt;=4,AI721=AK721,AR721=AT721),1,0)+IF(AND($AE721&gt;=1,$AE721&lt;=2,AH721=AK721,AQ721=AT721),1,0)</f>
        <v>0</v>
      </c>
      <c r="BD721">
        <f ca="1">SUMPRODUCT(--($AH721:$AP721=AL721),--($AQ721:$AY721=AU721),'MPL ID'!$BG$17:$BO$17)+IF(AND($B721&gt;=3,$B721&lt;=4,AN721=AL721,AW721=AU721),1,0)+IF(AND($D721&gt;=1,$D721&lt;=2,AM721=AL721,AV721=AU721),1,0)+IF(AND($J721&gt;=1,$J721&lt;=2,AI721=AL721,AR721=AU721),1,0)+IF(AND($N721&gt;=1,$N721&lt;=2,AJ721=AL721,AS721=AU721),1,0)+IF(AND($W721&gt;=3,$W721&lt;=4,AK721=AL721,AT721=AU721),1,0)+IF(AND($AA721&gt;=1,$AA721&lt;=2,AH721=AL721,AQ721=AU721),1,0)+IF(AND($AD721&gt;=3,$AD721&lt;=4,AO721=AL721,AX721=AU721),1,0)</f>
        <v>0</v>
      </c>
      <c r="BE721">
        <f ca="1">SUMPRODUCT(--($AH721:$AP721=AM721),--($AQ721:$AY721=AV721),'MPL ID'!$BG$18:$BO$18)+IF(AND($D721&gt;=3,$D721&lt;=4,AL721=AM721,AU721=AV721),1,0)+IF(AND($L721&gt;=3,$L721&lt;=4,AH721=AM721,AQ721=AV721),1,0)+IF(AND($Q721&gt;=3,$Q721&lt;=4,AN721=AM721,AW721=AV721),1,0)+IF(AND($S721&gt;=1,$S721&lt;=2,AP721=AM721,AY721=AV721),1,0)+IF(AND($V721&gt;=3,$V721&lt;=4,AJ721=AM721,AS721=AV721),1,0)+IF(AND($Z721&gt;=1,$Z721&lt;=2,AO721=AM721,AX721=AV721),1,0)+IF(AND($AF721&gt;=1,$AF721&lt;=2,AI721=AM721,AR721=AV721),1,0)</f>
        <v>0</v>
      </c>
      <c r="BF721">
        <f ca="1">SUMPRODUCT(--($AH721:$AP721=AN721),--($AQ721:$AY721=AW721),'MPL ID'!$BG$19:$BO$19)+IF(AND($B721&gt;=1,$B721&lt;=2,AL721=AN721,AU721=AW721),1,0)+IF(AND($H721&gt;=3,$H721&lt;=4,AI721=AN721,AR721=AW721),1,0)+IF(AND($Q721&gt;=1,$Q721&lt;=2,AM721=AN721,AV721=AW721),1,0)+IF(AND($T721&gt;=3,$T721&lt;=4,AK721=AN721,AT721=AW721),1,0)+IF(AND($X721&gt;=3,$X721&lt;=4,AO721=AN721,AX721=AW721),1,0)+IF(AND($AB721&gt;=1,$AB721&lt;=2,AJ721=AN721,AS721=AW721),1,0)+IF(AND($AG721&gt;=1,$AG721&lt;=2,AP721=AN721,AY721=AW721),1,0)</f>
        <v>0</v>
      </c>
      <c r="BG721">
        <f ca="1">SUMPRODUCT(--($AH721:$AP721=AO721),--($AQ721:$AY721=AX721),'MPL ID'!$BG$20:$BO$20)+IF(AND($E721&gt;=1,$E721&lt;=2,AH721=AO721,AQ721=AX721),1,0)+IF(AND($M721&gt;=3,$M721&lt;=4,AI721=AO721,AR721=AX721),1,0)+IF(AND($P721&gt;=1,$P721&lt;=2,AK721=AO721,AT721=AX721),1,0)+IF(AND($U721&gt;=1,$U721&lt;=2,AP721=AO721,AY721=AX721),1,0)+IF(AND($X721&gt;=1,$X721&lt;=2,AN721=AO721,AW721=AX721),1,0)+IF(AND($Z721&gt;=3,$Z721&lt;=4,AM721=AO721,AV721=AX721),1,0)+IF(AND($AD721&gt;=1,$AD721&lt;=2,AL721=AO721,AU721=AX721),1,0)</f>
        <v>0</v>
      </c>
      <c r="BH721">
        <f ca="1">SUMPRODUCT(--($AH721:$AP721=AP721),--($AQ721:$AY721=AY721),'MPL ID'!$BG$21:$BO$21)+IF(AND($F721&gt;=3,$F721&lt;=4,AI721=AP721,AR721=AY721),1,0)+IF(AND($I721&gt;=3,$I721&lt;=4,AK721=AP721,AT721=AY721),1,0)+IF(AND($K721&gt;=3,$K721&lt;=4,AJ721=AP721,AS721=AY721),1,0)+IF(AND($O721&gt;=3,$O721&lt;=4,AH721=AP721,AQ721=AY721),1,0)+IF(AND($S721&gt;=3,$S721&lt;=4,AM721=AP721,AV721=AY721),1,0)+IF(AND($U721&gt;=3,$U721&lt;=4,AO721=AP721,AX721=AY721),1,0)+IF(AND($AG721&gt;=3,$AG721&lt;=4,AN721=AP721,AW721=AY721),1,0)</f>
        <v>0</v>
      </c>
      <c r="BI721">
        <f t="shared" ca="1" si="99"/>
        <v>3</v>
      </c>
      <c r="BJ721">
        <f t="shared" ca="1" si="100"/>
        <v>6</v>
      </c>
      <c r="BK721">
        <f t="shared" ca="1" si="101"/>
        <v>5</v>
      </c>
      <c r="BL721">
        <f t="shared" ca="1" si="102"/>
        <v>4</v>
      </c>
      <c r="BM721">
        <f t="shared" ca="1" si="103"/>
        <v>8</v>
      </c>
      <c r="BN721">
        <f t="shared" ca="1" si="104"/>
        <v>1</v>
      </c>
      <c r="BO721">
        <f t="shared" ca="1" si="105"/>
        <v>7</v>
      </c>
      <c r="BP721">
        <f t="shared" ca="1" si="106"/>
        <v>9</v>
      </c>
      <c r="BQ721">
        <f t="shared" ca="1" si="107"/>
        <v>2</v>
      </c>
    </row>
    <row r="722" spans="1:69" x14ac:dyDescent="0.25">
      <c r="A722">
        <v>721</v>
      </c>
      <c r="B722">
        <f ca="1">IF(AND(ISNUMBER('MPL ID'!$P$25),ISNUMBER('MPL ID'!$Q$25)),0,RANDBETWEEN(1,4))</f>
        <v>0</v>
      </c>
      <c r="C722">
        <f ca="1">IF(AND(ISNUMBER('MPL ID'!$P$26),ISNUMBER('MPL ID'!$Q$26)),0,RANDBETWEEN(1,4))</f>
        <v>0</v>
      </c>
      <c r="D722">
        <f ca="1">IF(AND(ISNUMBER('MPL ID'!$P$28),ISNUMBER('MPL ID'!$Q$28)),0,RANDBETWEEN(1,4))</f>
        <v>0</v>
      </c>
      <c r="E722">
        <f ca="1">IF(AND(ISNUMBER('MPL ID'!$P$29),ISNUMBER('MPL ID'!$Q$29)),0,RANDBETWEEN(1,4))</f>
        <v>0</v>
      </c>
      <c r="F722">
        <f ca="1">IF(AND(ISNUMBER('MPL ID'!$P$30),ISNUMBER('MPL ID'!$Q$30)),0,RANDBETWEEN(1,4))</f>
        <v>0</v>
      </c>
      <c r="G722">
        <f ca="1">IF(AND(ISNUMBER('MPL ID'!$P$31),ISNUMBER('MPL ID'!$Q$31)),0,RANDBETWEEN(1,4))</f>
        <v>0</v>
      </c>
      <c r="H722">
        <f ca="1">IF(AND(ISNUMBER('MPL ID'!$P$32),ISNUMBER('MPL ID'!$Q$32)),0,RANDBETWEEN(1,4))</f>
        <v>0</v>
      </c>
      <c r="I722">
        <f ca="1">IF(AND(ISNUMBER('MPL ID'!$P$33),ISNUMBER('MPL ID'!$Q$33)),0,RANDBETWEEN(1,4))</f>
        <v>0</v>
      </c>
      <c r="J722">
        <f ca="1">IF(AND(ISNUMBER('MPL ID'!$D$36),ISNUMBER('MPL ID'!$E$36)),0,RANDBETWEEN(1,4))</f>
        <v>0</v>
      </c>
      <c r="K722">
        <f ca="1">IF(AND(ISNUMBER('MPL ID'!$D$37),ISNUMBER('MPL ID'!$E$37)),0,RANDBETWEEN(1,4))</f>
        <v>0</v>
      </c>
      <c r="L722">
        <f ca="1">IF(AND(ISNUMBER('MPL ID'!$D$39),ISNUMBER('MPL ID'!$E$39)),0,RANDBETWEEN(1,4))</f>
        <v>0</v>
      </c>
      <c r="M722">
        <f ca="1">IF(AND(ISNUMBER('MPL ID'!$D$40),ISNUMBER('MPL ID'!$E$40)),0,RANDBETWEEN(1,4))</f>
        <v>0</v>
      </c>
      <c r="N722">
        <f ca="1">IF(AND(ISNUMBER('MPL ID'!$D$41),ISNUMBER('MPL ID'!$E$41)),0,RANDBETWEEN(1,4))</f>
        <v>0</v>
      </c>
      <c r="O722">
        <f ca="1">IF(AND(ISNUMBER('MPL ID'!$D$42),ISNUMBER('MPL ID'!$E$42)),0,RANDBETWEEN(1,4))</f>
        <v>0</v>
      </c>
      <c r="P722">
        <f ca="1">IF(AND(ISNUMBER('MPL ID'!$D$43),ISNUMBER('MPL ID'!$E$43)),0,RANDBETWEEN(1,4))</f>
        <v>0</v>
      </c>
      <c r="Q722">
        <f ca="1">IF(AND(ISNUMBER('MPL ID'!$D$44),ISNUMBER('MPL ID'!$E$44)),0,RANDBETWEEN(1,4))</f>
        <v>0</v>
      </c>
      <c r="R722">
        <f ca="1">IF(AND(ISNUMBER('MPL ID'!$J$36),ISNUMBER('MPL ID'!$K$36)),0,RANDBETWEEN(1,4))</f>
        <v>0</v>
      </c>
      <c r="S722">
        <f ca="1">IF(AND(ISNUMBER('MPL ID'!$J$37),ISNUMBER('MPL ID'!$K$37)),0,RANDBETWEEN(1,4))</f>
        <v>0</v>
      </c>
      <c r="T722">
        <f ca="1">IF(AND(ISNUMBER('MPL ID'!$J$39),ISNUMBER('MPL ID'!$K$39)),0,RANDBETWEEN(1,4))</f>
        <v>0</v>
      </c>
      <c r="U722">
        <f ca="1">IF(AND(ISNUMBER('MPL ID'!$J$40),ISNUMBER('MPL ID'!$K$40)),0,RANDBETWEEN(1,4))</f>
        <v>0</v>
      </c>
      <c r="V722">
        <f ca="1">IF(AND(ISNUMBER('MPL ID'!$J$41),ISNUMBER('MPL ID'!$K$41)),0,RANDBETWEEN(1,4))</f>
        <v>0</v>
      </c>
      <c r="W722">
        <f ca="1">IF(AND(ISNUMBER('MPL ID'!$J$42),ISNUMBER('MPL ID'!$K$42)),0,RANDBETWEEN(1,4))</f>
        <v>1</v>
      </c>
      <c r="X722">
        <f ca="1">IF(AND(ISNUMBER('MPL ID'!$J$43),ISNUMBER('MPL ID'!$K$43)),0,RANDBETWEEN(1,4))</f>
        <v>3</v>
      </c>
      <c r="Y722">
        <f ca="1">IF(AND(ISNUMBER('MPL ID'!$J$44),ISNUMBER('MPL ID'!$K$44)),0,RANDBETWEEN(1,4))</f>
        <v>2</v>
      </c>
      <c r="Z722">
        <f ca="1">IF(AND(ISNUMBER('MPL ID'!$P$36),ISNUMBER('MPL ID'!$Q$36)),0,RANDBETWEEN(1,4))</f>
        <v>3</v>
      </c>
      <c r="AA722">
        <f ca="1">IF(AND(ISNUMBER('MPL ID'!$P$37),ISNUMBER('MPL ID'!$Q$37)),0,RANDBETWEEN(1,4))</f>
        <v>1</v>
      </c>
      <c r="AB722">
        <f ca="1">IF(AND(ISNUMBER('MPL ID'!$P$39),ISNUMBER('MPL ID'!$Q$39)),0,RANDBETWEEN(1,4))</f>
        <v>4</v>
      </c>
      <c r="AC722">
        <f ca="1">IF(AND(ISNUMBER('MPL ID'!$P$40),ISNUMBER('MPL ID'!$Q$40)),0,RANDBETWEEN(1,4))</f>
        <v>1</v>
      </c>
      <c r="AD722">
        <f ca="1">IF(AND(ISNUMBER('MPL ID'!$P$41),ISNUMBER('MPL ID'!$Q$41)),0,RANDBETWEEN(1,4))</f>
        <v>1</v>
      </c>
      <c r="AE722">
        <f ca="1">IF(AND(ISNUMBER('MPL ID'!$P$42),ISNUMBER('MPL ID'!$Q$42)),0,RANDBETWEEN(1,4))</f>
        <v>2</v>
      </c>
      <c r="AF722">
        <f ca="1">IF(AND(ISNUMBER('MPL ID'!$P$43),ISNUMBER('MPL ID'!$Q$43)),0,RANDBETWEEN(1,4))</f>
        <v>4</v>
      </c>
      <c r="AG722">
        <f ca="1">IF(AND(ISNUMBER('MPL ID'!$P$44),ISNUMBER('MPL ID'!$Q$44)),0,RANDBETWEEN(1,4))</f>
        <v>3</v>
      </c>
      <c r="AH722">
        <f ca="1">'MPL ID'!$BG$1+SUMPRODUCT(($B$1003:$AG$1003='MPL ID'!$BF$1)*(($B722:$AG722=1)+($B722:$AG722=2)))+SUMPRODUCT(($B$1004:$AG$1004='MPL ID'!$BF$1)*(($B722:$AG722=3)+($B722:$AG722=4)))</f>
        <v>9</v>
      </c>
      <c r="AI722">
        <f ca="1">'MPL ID'!$BG$2+SUMPRODUCT(($B$1003:$AG$1003='MPL ID'!$BF$2)*(($B722:$AG722=1)+($B722:$AG722=2)))+SUMPRODUCT(($B$1004:$AG$1004='MPL ID'!$BF$2)*(($B722:$AG722=3)+($B722:$AG722=4)))</f>
        <v>9</v>
      </c>
      <c r="AJ722">
        <f ca="1">'MPL ID'!$BG$3+SUMPRODUCT(($B$1003:$AG$1003='MPL ID'!$BF$3)*(($B722:$AG722=1)+($B722:$AG722=2)))+SUMPRODUCT(($B$1004:$AG$1004='MPL ID'!$BF$3)*(($B722:$AG722=3)+($B722:$AG722=4)))</f>
        <v>7</v>
      </c>
      <c r="AK722">
        <f ca="1">'MPL ID'!$BG$4+SUMPRODUCT(($B$1003:$AG$1003='MPL ID'!$BF$4)*(($B722:$AG722=1)+($B722:$AG722=2)))+SUMPRODUCT(($B$1004:$AG$1004='MPL ID'!$BF$4)*(($B722:$AG722=3)+($B722:$AG722=4)))</f>
        <v>9</v>
      </c>
      <c r="AL722">
        <f ca="1">'MPL ID'!$BG$5+SUMPRODUCT(($B$1003:$AG$1003='MPL ID'!$BF$5)*(($B722:$AG722=1)+($B722:$AG722=2)))+SUMPRODUCT(($B$1004:$AG$1004='MPL ID'!$BF$5)*(($B722:$AG722=3)+($B722:$AG722=4)))</f>
        <v>4</v>
      </c>
      <c r="AM722">
        <f ca="1">'MPL ID'!$BG$6+SUMPRODUCT(($B$1003:$AG$1003='MPL ID'!$BF$6)*(($B722:$AG722=1)+($B722:$AG722=2)))+SUMPRODUCT(($B$1004:$AG$1004='MPL ID'!$BF$6)*(($B722:$AG722=3)+($B722:$AG722=4)))</f>
        <v>11</v>
      </c>
      <c r="AN722">
        <f ca="1">'MPL ID'!$BG$7+SUMPRODUCT(($B$1003:$AG$1003='MPL ID'!$BF$7)*(($B722:$AG722=1)+($B722:$AG722=2)))+SUMPRODUCT(($B$1004:$AG$1004='MPL ID'!$BF$7)*(($B722:$AG722=3)+($B722:$AG722=4)))</f>
        <v>6</v>
      </c>
      <c r="AO722">
        <f ca="1">'MPL ID'!$BG$8+SUMPRODUCT(($B$1003:$AG$1003='MPL ID'!$BF$8)*(($B722:$AG722=1)+($B722:$AG722=2)))+SUMPRODUCT(($B$1004:$AG$1004='MPL ID'!$BF$8)*(($B722:$AG722=3)+($B722:$AG722=4)))</f>
        <v>5</v>
      </c>
      <c r="AP722">
        <f ca="1">'MPL ID'!$BG$9+SUMPRODUCT(($B$1003:$AG$1003='MPL ID'!$BF$9)*(($B722:$AG722=1)+($B722:$AG722=2)))+SUMPRODUCT(($B$1004:$AG$1004='MPL ID'!$BF$9)*(($B722:$AG722=3)+($B722:$AG722=4)))</f>
        <v>12</v>
      </c>
      <c r="AQ722">
        <f ca="1">'MPL ID'!$BH$1+SUMPRODUCT(($B$1003:$AG$1003='MPL ID'!$BF$1)*(2*($B722:$AG722=1)+($B722:$AG722=2)-2*($B722:$AG722=3)-($B722:$AG722=4)))-SUMPRODUCT(($B$1004:$AG$1004='MPL ID'!$BF$1)*(2*($B722:$AG722=1)+($B722:$AG722=2)-2*($B722:$AG722=3)-($B722:$AG722=4)))</f>
        <v>6</v>
      </c>
      <c r="AR722">
        <f ca="1">'MPL ID'!$BH$2+SUMPRODUCT(($B$1003:$AG$1003='MPL ID'!$BF$2)*(2*($B722:$AG722=1)+($B722:$AG722=2)-2*($B722:$AG722=3)-($B722:$AG722=4)))-SUMPRODUCT(($B$1004:$AG$1004='MPL ID'!$BF$2)*(2*($B722:$AG722=1)+($B722:$AG722=2)-2*($B722:$AG722=3)-($B722:$AG722=4)))</f>
        <v>0</v>
      </c>
      <c r="AS722">
        <f ca="1">'MPL ID'!$BH$3+SUMPRODUCT(($B$1003:$AG$1003='MPL ID'!$BF$3)*(2*($B722:$AG722=1)+($B722:$AG722=2)-2*($B722:$AG722=3)-($B722:$AG722=4)))-SUMPRODUCT(($B$1004:$AG$1004='MPL ID'!$BF$3)*(2*($B722:$AG722=1)+($B722:$AG722=2)-2*($B722:$AG722=3)-($B722:$AG722=4)))</f>
        <v>-6</v>
      </c>
      <c r="AT722">
        <f ca="1">'MPL ID'!$BH$4+SUMPRODUCT(($B$1003:$AG$1003='MPL ID'!$BF$4)*(2*($B722:$AG722=1)+($B722:$AG722=2)-2*($B722:$AG722=3)-($B722:$AG722=4)))-SUMPRODUCT(($B$1004:$AG$1004='MPL ID'!$BF$4)*(2*($B722:$AG722=1)+($B722:$AG722=2)-2*($B722:$AG722=3)-($B722:$AG722=4)))</f>
        <v>1</v>
      </c>
      <c r="AU722">
        <f ca="1">'MPL ID'!$BH$5+SUMPRODUCT(($B$1003:$AG$1003='MPL ID'!$BF$5)*(2*($B722:$AG722=1)+($B722:$AG722=2)-2*($B722:$AG722=3)-($B722:$AG722=4)))-SUMPRODUCT(($B$1004:$AG$1004='MPL ID'!$BF$5)*(2*($B722:$AG722=1)+($B722:$AG722=2)-2*($B722:$AG722=3)-($B722:$AG722=4)))</f>
        <v>-14</v>
      </c>
      <c r="AV722">
        <f ca="1">'MPL ID'!$BH$6+SUMPRODUCT(($B$1003:$AG$1003='MPL ID'!$BF$6)*(2*($B722:$AG722=1)+($B722:$AG722=2)-2*($B722:$AG722=3)-($B722:$AG722=4)))-SUMPRODUCT(($B$1004:$AG$1004='MPL ID'!$BF$6)*(2*($B722:$AG722=1)+($B722:$AG722=2)-2*($B722:$AG722=3)-($B722:$AG722=4)))</f>
        <v>11</v>
      </c>
      <c r="AW722">
        <f ca="1">'MPL ID'!$BH$7+SUMPRODUCT(($B$1003:$AG$1003='MPL ID'!$BF$7)*(2*($B722:$AG722=1)+($B722:$AG722=2)-2*($B722:$AG722=3)-($B722:$AG722=4)))-SUMPRODUCT(($B$1004:$AG$1004='MPL ID'!$BF$7)*(2*($B722:$AG722=1)+($B722:$AG722=2)-2*($B722:$AG722=3)-($B722:$AG722=4)))</f>
        <v>-3</v>
      </c>
      <c r="AX722">
        <f ca="1">'MPL ID'!$BH$8+SUMPRODUCT(($B$1003:$AG$1003='MPL ID'!$BF$8)*(2*($B722:$AG722=1)+($B722:$AG722=2)-2*($B722:$AG722=3)-($B722:$AG722=4)))-SUMPRODUCT(($B$1004:$AG$1004='MPL ID'!$BF$8)*(2*($B722:$AG722=1)+($B722:$AG722=2)-2*($B722:$AG722=3)-($B722:$AG722=4)))</f>
        <v>-10</v>
      </c>
      <c r="AY722">
        <f ca="1">'MPL ID'!$BH$9+SUMPRODUCT(($B$1003:$AG$1003='MPL ID'!$BF$9)*(2*($B722:$AG722=1)+($B722:$AG722=2)-2*($B722:$AG722=3)-($B722:$AG722=4)))-SUMPRODUCT(($B$1004:$AG$1004='MPL ID'!$BF$9)*(2*($B722:$AG722=1)+($B722:$AG722=2)-2*($B722:$AG722=3)-($B722:$AG722=4)))</f>
        <v>15</v>
      </c>
      <c r="AZ722">
        <f ca="1">SUMPRODUCT(--($AH722:$AP722=AH722),--($AQ722:$AY722=AQ722),'MPL ID'!$BG$13:$BO$13)+IF(AND($E722&gt;=3,$E722&lt;=4,AO722=AH722,AX722=AQ722),1,0)+IF(AND($G722&gt;=1,$G722&lt;=2,AJ722=AH722,AS722=AQ722),1,0)+IF(AND($L722&gt;=1,$L722&lt;=2,AM722=AH722,AV722=AQ722),1,0)+IF(AND($O722&gt;=1,$O722&lt;=2,AP722=AH722,AY722=AQ722),1,0)+IF(AND($R722&gt;=1,$R722&lt;=2,AI722=AH722,AR722=AQ722),1,0)+IF(AND($AA722&gt;=3,$AA722&lt;=4,AL722=AH722,AU722=AQ722),1,0)+IF(AND($AE722&gt;=3,$AE722&lt;=4,AK722=AH722,AT722=AQ722),1,0)</f>
        <v>0</v>
      </c>
      <c r="BA722">
        <f ca="1">SUMPRODUCT(--($AH722:$AP722=AI722),--($AQ722:$AY722=AR722),'MPL ID'!$BG$14:$BO$14)+IF(AND($F722&gt;=1,$F722&lt;=2,AP722=AI722,AY722=AR722),1,0)+IF(AND($H722&gt;=1,$H722&lt;=2,AN722=AI722,AW722=AR722),1,0)+IF(AND($J722&gt;=3,$J722&lt;=4,AL722=AI722,AU722=AR722),1,0)+IF(AND($M722&gt;=1,$M722&lt;=2,AO722=AI722,AX722=AR722),1,0)+IF(AND($R722&gt;=3,$R722&lt;=4,AH722=AI722,AQ722=AR722),1,0)+IF(AND($Y722&gt;=3,$Y722&lt;=4,AJ722=AI722,AS722=AR722),1,0)+IF(AND($AC722&gt;=1,$AC722&lt;=2,AK722=AI722,AT722=AR722),1,0)+IF(AND($AF722&gt;=3,$AF722&lt;=4,AM722=AI722,AV722=AR722),1,0)</f>
        <v>0</v>
      </c>
      <c r="BB722">
        <f ca="1">SUMPRODUCT(--($AH722:$AP722=AJ722),--($AQ722:$AY722=AS722),'MPL ID'!$BG$15:$BO$15)+IF(AND($C722&gt;=1,$C722&lt;=2,AK722=AJ722,AT722=AS722),1,0)+IF(AND($G722&gt;=3,$G722&lt;=4,AH722=AJ722,AQ722=AS722),1,0)+IF(AND($K722&gt;=1,$K722&lt;=2,AP722=AJ722,AY722=AS722),1,0)+IF(AND($N722&gt;=3,$N722&lt;=4,AL722=AJ722,AU722=AS722),1,0)+IF(AND($V722&gt;=1,$V722&lt;=2,AM722=AJ722,AV722=AS722),1,0)+IF(AND($Y722&gt;=1,$Y722&lt;=2,AI722=AJ722,AR722=AS722),1,0)+IF(AND($AB722&gt;=3,$AB722&lt;=4,AN722=AJ722,AW722=AS722),1,0)</f>
        <v>0</v>
      </c>
      <c r="BC722">
        <f ca="1">SUMPRODUCT(--($AH722:$AP722=AK722),--($AQ722:$AY722=AT722),'MPL ID'!$BG$16:$BO$16)+IF(AND($C722&gt;=3,$C722&lt;=4,AJ722=AK722,AS722=AT722),1,0)+IF(AND($I722&gt;=1,$I722&lt;=2,AP722=AK722,AY722=AT722),1,0)+IF(AND($P722&gt;=3,$P722&lt;=4,AO722=AK722,AX722=AT722),1,0)+IF(AND($T722&gt;=1,$T722&lt;=2,AN722=AK722,AW722=AT722),1,0)+IF(AND($W722&gt;=1,$W722&lt;=2,AL722=AK722,AU722=AT722),1,0)+IF(AND($AC722&gt;=3,$AC722&lt;=4,AI722=AK722,AR722=AT722),1,0)+IF(AND($AE722&gt;=1,$AE722&lt;=2,AH722=AK722,AQ722=AT722),1,0)</f>
        <v>0</v>
      </c>
      <c r="BD722">
        <f ca="1">SUMPRODUCT(--($AH722:$AP722=AL722),--($AQ722:$AY722=AU722),'MPL ID'!$BG$17:$BO$17)+IF(AND($B722&gt;=3,$B722&lt;=4,AN722=AL722,AW722=AU722),1,0)+IF(AND($D722&gt;=1,$D722&lt;=2,AM722=AL722,AV722=AU722),1,0)+IF(AND($J722&gt;=1,$J722&lt;=2,AI722=AL722,AR722=AU722),1,0)+IF(AND($N722&gt;=1,$N722&lt;=2,AJ722=AL722,AS722=AU722),1,0)+IF(AND($W722&gt;=3,$W722&lt;=4,AK722=AL722,AT722=AU722),1,0)+IF(AND($AA722&gt;=1,$AA722&lt;=2,AH722=AL722,AQ722=AU722),1,0)+IF(AND($AD722&gt;=3,$AD722&lt;=4,AO722=AL722,AX722=AU722),1,0)</f>
        <v>0</v>
      </c>
      <c r="BE722">
        <f ca="1">SUMPRODUCT(--($AH722:$AP722=AM722),--($AQ722:$AY722=AV722),'MPL ID'!$BG$18:$BO$18)+IF(AND($D722&gt;=3,$D722&lt;=4,AL722=AM722,AU722=AV722),1,0)+IF(AND($L722&gt;=3,$L722&lt;=4,AH722=AM722,AQ722=AV722),1,0)+IF(AND($Q722&gt;=3,$Q722&lt;=4,AN722=AM722,AW722=AV722),1,0)+IF(AND($S722&gt;=1,$S722&lt;=2,AP722=AM722,AY722=AV722),1,0)+IF(AND($V722&gt;=3,$V722&lt;=4,AJ722=AM722,AS722=AV722),1,0)+IF(AND($Z722&gt;=1,$Z722&lt;=2,AO722=AM722,AX722=AV722),1,0)+IF(AND($AF722&gt;=1,$AF722&lt;=2,AI722=AM722,AR722=AV722),1,0)</f>
        <v>0</v>
      </c>
      <c r="BF722">
        <f ca="1">SUMPRODUCT(--($AH722:$AP722=AN722),--($AQ722:$AY722=AW722),'MPL ID'!$BG$19:$BO$19)+IF(AND($B722&gt;=1,$B722&lt;=2,AL722=AN722,AU722=AW722),1,0)+IF(AND($H722&gt;=3,$H722&lt;=4,AI722=AN722,AR722=AW722),1,0)+IF(AND($Q722&gt;=1,$Q722&lt;=2,AM722=AN722,AV722=AW722),1,0)+IF(AND($T722&gt;=3,$T722&lt;=4,AK722=AN722,AT722=AW722),1,0)+IF(AND($X722&gt;=3,$X722&lt;=4,AO722=AN722,AX722=AW722),1,0)+IF(AND($AB722&gt;=1,$AB722&lt;=2,AJ722=AN722,AS722=AW722),1,0)+IF(AND($AG722&gt;=1,$AG722&lt;=2,AP722=AN722,AY722=AW722),1,0)</f>
        <v>0</v>
      </c>
      <c r="BG722">
        <f ca="1">SUMPRODUCT(--($AH722:$AP722=AO722),--($AQ722:$AY722=AX722),'MPL ID'!$BG$20:$BO$20)+IF(AND($E722&gt;=1,$E722&lt;=2,AH722=AO722,AQ722=AX722),1,0)+IF(AND($M722&gt;=3,$M722&lt;=4,AI722=AO722,AR722=AX722),1,0)+IF(AND($P722&gt;=1,$P722&lt;=2,AK722=AO722,AT722=AX722),1,0)+IF(AND($U722&gt;=1,$U722&lt;=2,AP722=AO722,AY722=AX722),1,0)+IF(AND($X722&gt;=1,$X722&lt;=2,AN722=AO722,AW722=AX722),1,0)+IF(AND($Z722&gt;=3,$Z722&lt;=4,AM722=AO722,AV722=AX722),1,0)+IF(AND($AD722&gt;=1,$AD722&lt;=2,AL722=AO722,AU722=AX722),1,0)</f>
        <v>0</v>
      </c>
      <c r="BH722">
        <f ca="1">SUMPRODUCT(--($AH722:$AP722=AP722),--($AQ722:$AY722=AY722),'MPL ID'!$BG$21:$BO$21)+IF(AND($F722&gt;=3,$F722&lt;=4,AI722=AP722,AR722=AY722),1,0)+IF(AND($I722&gt;=3,$I722&lt;=4,AK722=AP722,AT722=AY722),1,0)+IF(AND($K722&gt;=3,$K722&lt;=4,AJ722=AP722,AS722=AY722),1,0)+IF(AND($O722&gt;=3,$O722&lt;=4,AH722=AP722,AQ722=AY722),1,0)+IF(AND($S722&gt;=3,$S722&lt;=4,AM722=AP722,AV722=AY722),1,0)+IF(AND($U722&gt;=3,$U722&lt;=4,AO722=AP722,AX722=AY722),1,0)+IF(AND($AG722&gt;=3,$AG722&lt;=4,AN722=AP722,AW722=AY722),1,0)</f>
        <v>0</v>
      </c>
      <c r="BI722">
        <f t="shared" ca="1" si="99"/>
        <v>3</v>
      </c>
      <c r="BJ722">
        <f t="shared" ca="1" si="100"/>
        <v>5</v>
      </c>
      <c r="BK722">
        <f t="shared" ca="1" si="101"/>
        <v>6</v>
      </c>
      <c r="BL722">
        <f t="shared" ca="1" si="102"/>
        <v>4</v>
      </c>
      <c r="BM722">
        <f t="shared" ca="1" si="103"/>
        <v>9</v>
      </c>
      <c r="BN722">
        <f t="shared" ca="1" si="104"/>
        <v>2</v>
      </c>
      <c r="BO722">
        <f t="shared" ca="1" si="105"/>
        <v>7</v>
      </c>
      <c r="BP722">
        <f t="shared" ca="1" si="106"/>
        <v>8</v>
      </c>
      <c r="BQ722">
        <f t="shared" ca="1" si="107"/>
        <v>1</v>
      </c>
    </row>
    <row r="723" spans="1:69" x14ac:dyDescent="0.25">
      <c r="A723">
        <v>722</v>
      </c>
      <c r="B723">
        <f ca="1">IF(AND(ISNUMBER('MPL ID'!$P$25),ISNUMBER('MPL ID'!$Q$25)),0,RANDBETWEEN(1,4))</f>
        <v>0</v>
      </c>
      <c r="C723">
        <f ca="1">IF(AND(ISNUMBER('MPL ID'!$P$26),ISNUMBER('MPL ID'!$Q$26)),0,RANDBETWEEN(1,4))</f>
        <v>0</v>
      </c>
      <c r="D723">
        <f ca="1">IF(AND(ISNUMBER('MPL ID'!$P$28),ISNUMBER('MPL ID'!$Q$28)),0,RANDBETWEEN(1,4))</f>
        <v>0</v>
      </c>
      <c r="E723">
        <f ca="1">IF(AND(ISNUMBER('MPL ID'!$P$29),ISNUMBER('MPL ID'!$Q$29)),0,RANDBETWEEN(1,4))</f>
        <v>0</v>
      </c>
      <c r="F723">
        <f ca="1">IF(AND(ISNUMBER('MPL ID'!$P$30),ISNUMBER('MPL ID'!$Q$30)),0,RANDBETWEEN(1,4))</f>
        <v>0</v>
      </c>
      <c r="G723">
        <f ca="1">IF(AND(ISNUMBER('MPL ID'!$P$31),ISNUMBER('MPL ID'!$Q$31)),0,RANDBETWEEN(1,4))</f>
        <v>0</v>
      </c>
      <c r="H723">
        <f ca="1">IF(AND(ISNUMBER('MPL ID'!$P$32),ISNUMBER('MPL ID'!$Q$32)),0,RANDBETWEEN(1,4))</f>
        <v>0</v>
      </c>
      <c r="I723">
        <f ca="1">IF(AND(ISNUMBER('MPL ID'!$P$33),ISNUMBER('MPL ID'!$Q$33)),0,RANDBETWEEN(1,4))</f>
        <v>0</v>
      </c>
      <c r="J723">
        <f ca="1">IF(AND(ISNUMBER('MPL ID'!$D$36),ISNUMBER('MPL ID'!$E$36)),0,RANDBETWEEN(1,4))</f>
        <v>0</v>
      </c>
      <c r="K723">
        <f ca="1">IF(AND(ISNUMBER('MPL ID'!$D$37),ISNUMBER('MPL ID'!$E$37)),0,RANDBETWEEN(1,4))</f>
        <v>0</v>
      </c>
      <c r="L723">
        <f ca="1">IF(AND(ISNUMBER('MPL ID'!$D$39),ISNUMBER('MPL ID'!$E$39)),0,RANDBETWEEN(1,4))</f>
        <v>0</v>
      </c>
      <c r="M723">
        <f ca="1">IF(AND(ISNUMBER('MPL ID'!$D$40),ISNUMBER('MPL ID'!$E$40)),0,RANDBETWEEN(1,4))</f>
        <v>0</v>
      </c>
      <c r="N723">
        <f ca="1">IF(AND(ISNUMBER('MPL ID'!$D$41),ISNUMBER('MPL ID'!$E$41)),0,RANDBETWEEN(1,4))</f>
        <v>0</v>
      </c>
      <c r="O723">
        <f ca="1">IF(AND(ISNUMBER('MPL ID'!$D$42),ISNUMBER('MPL ID'!$E$42)),0,RANDBETWEEN(1,4))</f>
        <v>0</v>
      </c>
      <c r="P723">
        <f ca="1">IF(AND(ISNUMBER('MPL ID'!$D$43),ISNUMBER('MPL ID'!$E$43)),0,RANDBETWEEN(1,4))</f>
        <v>0</v>
      </c>
      <c r="Q723">
        <f ca="1">IF(AND(ISNUMBER('MPL ID'!$D$44),ISNUMBER('MPL ID'!$E$44)),0,RANDBETWEEN(1,4))</f>
        <v>0</v>
      </c>
      <c r="R723">
        <f ca="1">IF(AND(ISNUMBER('MPL ID'!$J$36),ISNUMBER('MPL ID'!$K$36)),0,RANDBETWEEN(1,4))</f>
        <v>0</v>
      </c>
      <c r="S723">
        <f ca="1">IF(AND(ISNUMBER('MPL ID'!$J$37),ISNUMBER('MPL ID'!$K$37)),0,RANDBETWEEN(1,4))</f>
        <v>0</v>
      </c>
      <c r="T723">
        <f ca="1">IF(AND(ISNUMBER('MPL ID'!$J$39),ISNUMBER('MPL ID'!$K$39)),0,RANDBETWEEN(1,4))</f>
        <v>0</v>
      </c>
      <c r="U723">
        <f ca="1">IF(AND(ISNUMBER('MPL ID'!$J$40),ISNUMBER('MPL ID'!$K$40)),0,RANDBETWEEN(1,4))</f>
        <v>0</v>
      </c>
      <c r="V723">
        <f ca="1">IF(AND(ISNUMBER('MPL ID'!$J$41),ISNUMBER('MPL ID'!$K$41)),0,RANDBETWEEN(1,4))</f>
        <v>0</v>
      </c>
      <c r="W723">
        <f ca="1">IF(AND(ISNUMBER('MPL ID'!$J$42),ISNUMBER('MPL ID'!$K$42)),0,RANDBETWEEN(1,4))</f>
        <v>3</v>
      </c>
      <c r="X723">
        <f ca="1">IF(AND(ISNUMBER('MPL ID'!$J$43),ISNUMBER('MPL ID'!$K$43)),0,RANDBETWEEN(1,4))</f>
        <v>1</v>
      </c>
      <c r="Y723">
        <f ca="1">IF(AND(ISNUMBER('MPL ID'!$J$44),ISNUMBER('MPL ID'!$K$44)),0,RANDBETWEEN(1,4))</f>
        <v>1</v>
      </c>
      <c r="Z723">
        <f ca="1">IF(AND(ISNUMBER('MPL ID'!$P$36),ISNUMBER('MPL ID'!$Q$36)),0,RANDBETWEEN(1,4))</f>
        <v>2</v>
      </c>
      <c r="AA723">
        <f ca="1">IF(AND(ISNUMBER('MPL ID'!$P$37),ISNUMBER('MPL ID'!$Q$37)),0,RANDBETWEEN(1,4))</f>
        <v>4</v>
      </c>
      <c r="AB723">
        <f ca="1">IF(AND(ISNUMBER('MPL ID'!$P$39),ISNUMBER('MPL ID'!$Q$39)),0,RANDBETWEEN(1,4))</f>
        <v>3</v>
      </c>
      <c r="AC723">
        <f ca="1">IF(AND(ISNUMBER('MPL ID'!$P$40),ISNUMBER('MPL ID'!$Q$40)),0,RANDBETWEEN(1,4))</f>
        <v>2</v>
      </c>
      <c r="AD723">
        <f ca="1">IF(AND(ISNUMBER('MPL ID'!$P$41),ISNUMBER('MPL ID'!$Q$41)),0,RANDBETWEEN(1,4))</f>
        <v>2</v>
      </c>
      <c r="AE723">
        <f ca="1">IF(AND(ISNUMBER('MPL ID'!$P$42),ISNUMBER('MPL ID'!$Q$42)),0,RANDBETWEEN(1,4))</f>
        <v>4</v>
      </c>
      <c r="AF723">
        <f ca="1">IF(AND(ISNUMBER('MPL ID'!$P$43),ISNUMBER('MPL ID'!$Q$43)),0,RANDBETWEEN(1,4))</f>
        <v>3</v>
      </c>
      <c r="AG723">
        <f ca="1">IF(AND(ISNUMBER('MPL ID'!$P$44),ISNUMBER('MPL ID'!$Q$44)),0,RANDBETWEEN(1,4))</f>
        <v>3</v>
      </c>
      <c r="AH723">
        <f ca="1">'MPL ID'!$BG$1+SUMPRODUCT(($B$1003:$AG$1003='MPL ID'!$BF$1)*(($B723:$AG723=1)+($B723:$AG723=2)))+SUMPRODUCT(($B$1004:$AG$1004='MPL ID'!$BF$1)*(($B723:$AG723=3)+($B723:$AG723=4)))</f>
        <v>11</v>
      </c>
      <c r="AI723">
        <f ca="1">'MPL ID'!$BG$2+SUMPRODUCT(($B$1003:$AG$1003='MPL ID'!$BF$2)*(($B723:$AG723=1)+($B723:$AG723=2)))+SUMPRODUCT(($B$1004:$AG$1004='MPL ID'!$BF$2)*(($B723:$AG723=3)+($B723:$AG723=4)))</f>
        <v>9</v>
      </c>
      <c r="AJ723">
        <f ca="1">'MPL ID'!$BG$3+SUMPRODUCT(($B$1003:$AG$1003='MPL ID'!$BF$3)*(($B723:$AG723=1)+($B723:$AG723=2)))+SUMPRODUCT(($B$1004:$AG$1004='MPL ID'!$BF$3)*(($B723:$AG723=3)+($B723:$AG723=4)))</f>
        <v>7</v>
      </c>
      <c r="AK723">
        <f ca="1">'MPL ID'!$BG$4+SUMPRODUCT(($B$1003:$AG$1003='MPL ID'!$BF$4)*(($B723:$AG723=1)+($B723:$AG723=2)))+SUMPRODUCT(($B$1004:$AG$1004='MPL ID'!$BF$4)*(($B723:$AG723=3)+($B723:$AG723=4)))</f>
        <v>7</v>
      </c>
      <c r="AL723">
        <f ca="1">'MPL ID'!$BG$5+SUMPRODUCT(($B$1003:$AG$1003='MPL ID'!$BF$5)*(($B723:$AG723=1)+($B723:$AG723=2)))+SUMPRODUCT(($B$1004:$AG$1004='MPL ID'!$BF$5)*(($B723:$AG723=3)+($B723:$AG723=4)))</f>
        <v>4</v>
      </c>
      <c r="AM723">
        <f ca="1">'MPL ID'!$BG$6+SUMPRODUCT(($B$1003:$AG$1003='MPL ID'!$BF$6)*(($B723:$AG723=1)+($B723:$AG723=2)))+SUMPRODUCT(($B$1004:$AG$1004='MPL ID'!$BF$6)*(($B723:$AG723=3)+($B723:$AG723=4)))</f>
        <v>12</v>
      </c>
      <c r="AN723">
        <f ca="1">'MPL ID'!$BG$7+SUMPRODUCT(($B$1003:$AG$1003='MPL ID'!$BF$7)*(($B723:$AG723=1)+($B723:$AG723=2)))+SUMPRODUCT(($B$1004:$AG$1004='MPL ID'!$BF$7)*(($B723:$AG723=3)+($B723:$AG723=4)))</f>
        <v>5</v>
      </c>
      <c r="AO723">
        <f ca="1">'MPL ID'!$BG$8+SUMPRODUCT(($B$1003:$AG$1003='MPL ID'!$BF$8)*(($B723:$AG723=1)+($B723:$AG723=2)))+SUMPRODUCT(($B$1004:$AG$1004='MPL ID'!$BF$8)*(($B723:$AG723=3)+($B723:$AG723=4)))</f>
        <v>5</v>
      </c>
      <c r="AP723">
        <f ca="1">'MPL ID'!$BG$9+SUMPRODUCT(($B$1003:$AG$1003='MPL ID'!$BF$9)*(($B723:$AG723=1)+($B723:$AG723=2)))+SUMPRODUCT(($B$1004:$AG$1004='MPL ID'!$BF$9)*(($B723:$AG723=3)+($B723:$AG723=4)))</f>
        <v>12</v>
      </c>
      <c r="AQ723">
        <f ca="1">'MPL ID'!$BH$1+SUMPRODUCT(($B$1003:$AG$1003='MPL ID'!$BF$1)*(2*($B723:$AG723=1)+($B723:$AG723=2)-2*($B723:$AG723=3)-($B723:$AG723=4)))-SUMPRODUCT(($B$1004:$AG$1004='MPL ID'!$BF$1)*(2*($B723:$AG723=1)+($B723:$AG723=2)-2*($B723:$AG723=3)-($B723:$AG723=4)))</f>
        <v>11</v>
      </c>
      <c r="AR723">
        <f ca="1">'MPL ID'!$BH$2+SUMPRODUCT(($B$1003:$AG$1003='MPL ID'!$BF$2)*(2*($B723:$AG723=1)+($B723:$AG723=2)-2*($B723:$AG723=3)-($B723:$AG723=4)))-SUMPRODUCT(($B$1004:$AG$1004='MPL ID'!$BF$2)*(2*($B723:$AG723=1)+($B723:$AG723=2)-2*($B723:$AG723=3)-($B723:$AG723=4)))</f>
        <v>-1</v>
      </c>
      <c r="AS723">
        <f ca="1">'MPL ID'!$BH$3+SUMPRODUCT(($B$1003:$AG$1003='MPL ID'!$BF$3)*(2*($B723:$AG723=1)+($B723:$AG723=2)-2*($B723:$AG723=3)-($B723:$AG723=4)))-SUMPRODUCT(($B$1004:$AG$1004='MPL ID'!$BF$3)*(2*($B723:$AG723=1)+($B723:$AG723=2)-2*($B723:$AG723=3)-($B723:$AG723=4)))</f>
        <v>-4</v>
      </c>
      <c r="AT723">
        <f ca="1">'MPL ID'!$BH$4+SUMPRODUCT(($B$1003:$AG$1003='MPL ID'!$BF$4)*(2*($B723:$AG723=1)+($B723:$AG723=2)-2*($B723:$AG723=3)-($B723:$AG723=4)))-SUMPRODUCT(($B$1004:$AG$1004='MPL ID'!$BF$4)*(2*($B723:$AG723=1)+($B723:$AG723=2)-2*($B723:$AG723=3)-($B723:$AG723=4)))</f>
        <v>-4</v>
      </c>
      <c r="AU723">
        <f ca="1">'MPL ID'!$BH$5+SUMPRODUCT(($B$1003:$AG$1003='MPL ID'!$BF$5)*(2*($B723:$AG723=1)+($B723:$AG723=2)-2*($B723:$AG723=3)-($B723:$AG723=4)))-SUMPRODUCT(($B$1004:$AG$1004='MPL ID'!$BF$5)*(2*($B723:$AG723=1)+($B723:$AG723=2)-2*($B723:$AG723=3)-($B723:$AG723=4)))</f>
        <v>-12</v>
      </c>
      <c r="AV723">
        <f ca="1">'MPL ID'!$BH$6+SUMPRODUCT(($B$1003:$AG$1003='MPL ID'!$BF$6)*(2*($B723:$AG723=1)+($B723:$AG723=2)-2*($B723:$AG723=3)-($B723:$AG723=4)))-SUMPRODUCT(($B$1004:$AG$1004='MPL ID'!$BF$6)*(2*($B723:$AG723=1)+($B723:$AG723=2)-2*($B723:$AG723=3)-($B723:$AG723=4)))</f>
        <v>13</v>
      </c>
      <c r="AW723">
        <f ca="1">'MPL ID'!$BH$7+SUMPRODUCT(($B$1003:$AG$1003='MPL ID'!$BF$7)*(2*($B723:$AG723=1)+($B723:$AG723=2)-2*($B723:$AG723=3)-($B723:$AG723=4)))-SUMPRODUCT(($B$1004:$AG$1004='MPL ID'!$BF$7)*(2*($B723:$AG723=1)+($B723:$AG723=2)-2*($B723:$AG723=3)-($B723:$AG723=4)))</f>
        <v>-8</v>
      </c>
      <c r="AX723">
        <f ca="1">'MPL ID'!$BH$8+SUMPRODUCT(($B$1003:$AG$1003='MPL ID'!$BF$8)*(2*($B723:$AG723=1)+($B723:$AG723=2)-2*($B723:$AG723=3)-($B723:$AG723=4)))-SUMPRODUCT(($B$1004:$AG$1004='MPL ID'!$BF$8)*(2*($B723:$AG723=1)+($B723:$AG723=2)-2*($B723:$AG723=3)-($B723:$AG723=4)))</f>
        <v>-10</v>
      </c>
      <c r="AY723">
        <f ca="1">'MPL ID'!$BH$9+SUMPRODUCT(($B$1003:$AG$1003='MPL ID'!$BF$9)*(2*($B723:$AG723=1)+($B723:$AG723=2)-2*($B723:$AG723=3)-($B723:$AG723=4)))-SUMPRODUCT(($B$1004:$AG$1004='MPL ID'!$BF$9)*(2*($B723:$AG723=1)+($B723:$AG723=2)-2*($B723:$AG723=3)-($B723:$AG723=4)))</f>
        <v>15</v>
      </c>
      <c r="AZ723">
        <f ca="1">SUMPRODUCT(--($AH723:$AP723=AH723),--($AQ723:$AY723=AQ723),'MPL ID'!$BG$13:$BO$13)+IF(AND($E723&gt;=3,$E723&lt;=4,AO723=AH723,AX723=AQ723),1,0)+IF(AND($G723&gt;=1,$G723&lt;=2,AJ723=AH723,AS723=AQ723),1,0)+IF(AND($L723&gt;=1,$L723&lt;=2,AM723=AH723,AV723=AQ723),1,0)+IF(AND($O723&gt;=1,$O723&lt;=2,AP723=AH723,AY723=AQ723),1,0)+IF(AND($R723&gt;=1,$R723&lt;=2,AI723=AH723,AR723=AQ723),1,0)+IF(AND($AA723&gt;=3,$AA723&lt;=4,AL723=AH723,AU723=AQ723),1,0)+IF(AND($AE723&gt;=3,$AE723&lt;=4,AK723=AH723,AT723=AQ723),1,0)</f>
        <v>0</v>
      </c>
      <c r="BA723">
        <f ca="1">SUMPRODUCT(--($AH723:$AP723=AI723),--($AQ723:$AY723=AR723),'MPL ID'!$BG$14:$BO$14)+IF(AND($F723&gt;=1,$F723&lt;=2,AP723=AI723,AY723=AR723),1,0)+IF(AND($H723&gt;=1,$H723&lt;=2,AN723=AI723,AW723=AR723),1,0)+IF(AND($J723&gt;=3,$J723&lt;=4,AL723=AI723,AU723=AR723),1,0)+IF(AND($M723&gt;=1,$M723&lt;=2,AO723=AI723,AX723=AR723),1,0)+IF(AND($R723&gt;=3,$R723&lt;=4,AH723=AI723,AQ723=AR723),1,0)+IF(AND($Y723&gt;=3,$Y723&lt;=4,AJ723=AI723,AS723=AR723),1,0)+IF(AND($AC723&gt;=1,$AC723&lt;=2,AK723=AI723,AT723=AR723),1,0)+IF(AND($AF723&gt;=3,$AF723&lt;=4,AM723=AI723,AV723=AR723),1,0)</f>
        <v>0</v>
      </c>
      <c r="BB723">
        <f ca="1">SUMPRODUCT(--($AH723:$AP723=AJ723),--($AQ723:$AY723=AS723),'MPL ID'!$BG$15:$BO$15)+IF(AND($C723&gt;=1,$C723&lt;=2,AK723=AJ723,AT723=AS723),1,0)+IF(AND($G723&gt;=3,$G723&lt;=4,AH723=AJ723,AQ723=AS723),1,0)+IF(AND($K723&gt;=1,$K723&lt;=2,AP723=AJ723,AY723=AS723),1,0)+IF(AND($N723&gt;=3,$N723&lt;=4,AL723=AJ723,AU723=AS723),1,0)+IF(AND($V723&gt;=1,$V723&lt;=2,AM723=AJ723,AV723=AS723),1,0)+IF(AND($Y723&gt;=1,$Y723&lt;=2,AI723=AJ723,AR723=AS723),1,0)+IF(AND($AB723&gt;=3,$AB723&lt;=4,AN723=AJ723,AW723=AS723),1,0)</f>
        <v>0</v>
      </c>
      <c r="BC723">
        <f ca="1">SUMPRODUCT(--($AH723:$AP723=AK723),--($AQ723:$AY723=AT723),'MPL ID'!$BG$16:$BO$16)+IF(AND($C723&gt;=3,$C723&lt;=4,AJ723=AK723,AS723=AT723),1,0)+IF(AND($I723&gt;=1,$I723&lt;=2,AP723=AK723,AY723=AT723),1,0)+IF(AND($P723&gt;=3,$P723&lt;=4,AO723=AK723,AX723=AT723),1,0)+IF(AND($T723&gt;=1,$T723&lt;=2,AN723=AK723,AW723=AT723),1,0)+IF(AND($W723&gt;=1,$W723&lt;=2,AL723=AK723,AU723=AT723),1,0)+IF(AND($AC723&gt;=3,$AC723&lt;=4,AI723=AK723,AR723=AT723),1,0)+IF(AND($AE723&gt;=1,$AE723&lt;=2,AH723=AK723,AQ723=AT723),1,0)</f>
        <v>2</v>
      </c>
      <c r="BD723">
        <f ca="1">SUMPRODUCT(--($AH723:$AP723=AL723),--($AQ723:$AY723=AU723),'MPL ID'!$BG$17:$BO$17)+IF(AND($B723&gt;=3,$B723&lt;=4,AN723=AL723,AW723=AU723),1,0)+IF(AND($D723&gt;=1,$D723&lt;=2,AM723=AL723,AV723=AU723),1,0)+IF(AND($J723&gt;=1,$J723&lt;=2,AI723=AL723,AR723=AU723),1,0)+IF(AND($N723&gt;=1,$N723&lt;=2,AJ723=AL723,AS723=AU723),1,0)+IF(AND($W723&gt;=3,$W723&lt;=4,AK723=AL723,AT723=AU723),1,0)+IF(AND($AA723&gt;=1,$AA723&lt;=2,AH723=AL723,AQ723=AU723),1,0)+IF(AND($AD723&gt;=3,$AD723&lt;=4,AO723=AL723,AX723=AU723),1,0)</f>
        <v>0</v>
      </c>
      <c r="BE723">
        <f ca="1">SUMPRODUCT(--($AH723:$AP723=AM723),--($AQ723:$AY723=AV723),'MPL ID'!$BG$18:$BO$18)+IF(AND($D723&gt;=3,$D723&lt;=4,AL723=AM723,AU723=AV723),1,0)+IF(AND($L723&gt;=3,$L723&lt;=4,AH723=AM723,AQ723=AV723),1,0)+IF(AND($Q723&gt;=3,$Q723&lt;=4,AN723=AM723,AW723=AV723),1,0)+IF(AND($S723&gt;=1,$S723&lt;=2,AP723=AM723,AY723=AV723),1,0)+IF(AND($V723&gt;=3,$V723&lt;=4,AJ723=AM723,AS723=AV723),1,0)+IF(AND($Z723&gt;=1,$Z723&lt;=2,AO723=AM723,AX723=AV723),1,0)+IF(AND($AF723&gt;=1,$AF723&lt;=2,AI723=AM723,AR723=AV723),1,0)</f>
        <v>0</v>
      </c>
      <c r="BF723">
        <f ca="1">SUMPRODUCT(--($AH723:$AP723=AN723),--($AQ723:$AY723=AW723),'MPL ID'!$BG$19:$BO$19)+IF(AND($B723&gt;=1,$B723&lt;=2,AL723=AN723,AU723=AW723),1,0)+IF(AND($H723&gt;=3,$H723&lt;=4,AI723=AN723,AR723=AW723),1,0)+IF(AND($Q723&gt;=1,$Q723&lt;=2,AM723=AN723,AV723=AW723),1,0)+IF(AND($T723&gt;=3,$T723&lt;=4,AK723=AN723,AT723=AW723),1,0)+IF(AND($X723&gt;=3,$X723&lt;=4,AO723=AN723,AX723=AW723),1,0)+IF(AND($AB723&gt;=1,$AB723&lt;=2,AJ723=AN723,AS723=AW723),1,0)+IF(AND($AG723&gt;=1,$AG723&lt;=2,AP723=AN723,AY723=AW723),1,0)</f>
        <v>0</v>
      </c>
      <c r="BG723">
        <f ca="1">SUMPRODUCT(--($AH723:$AP723=AO723),--($AQ723:$AY723=AX723),'MPL ID'!$BG$20:$BO$20)+IF(AND($E723&gt;=1,$E723&lt;=2,AH723=AO723,AQ723=AX723),1,0)+IF(AND($M723&gt;=3,$M723&lt;=4,AI723=AO723,AR723=AX723),1,0)+IF(AND($P723&gt;=1,$P723&lt;=2,AK723=AO723,AT723=AX723),1,0)+IF(AND($U723&gt;=1,$U723&lt;=2,AP723=AO723,AY723=AX723),1,0)+IF(AND($X723&gt;=1,$X723&lt;=2,AN723=AO723,AW723=AX723),1,0)+IF(AND($Z723&gt;=3,$Z723&lt;=4,AM723=AO723,AV723=AX723),1,0)+IF(AND($AD723&gt;=1,$AD723&lt;=2,AL723=AO723,AU723=AX723),1,0)</f>
        <v>0</v>
      </c>
      <c r="BH723">
        <f ca="1">SUMPRODUCT(--($AH723:$AP723=AP723),--($AQ723:$AY723=AY723),'MPL ID'!$BG$21:$BO$21)+IF(AND($F723&gt;=3,$F723&lt;=4,AI723=AP723,AR723=AY723),1,0)+IF(AND($I723&gt;=3,$I723&lt;=4,AK723=AP723,AT723=AY723),1,0)+IF(AND($K723&gt;=3,$K723&lt;=4,AJ723=AP723,AS723=AY723),1,0)+IF(AND($O723&gt;=3,$O723&lt;=4,AH723=AP723,AQ723=AY723),1,0)+IF(AND($S723&gt;=3,$S723&lt;=4,AM723=AP723,AV723=AY723),1,0)+IF(AND($U723&gt;=3,$U723&lt;=4,AO723=AP723,AX723=AY723),1,0)+IF(AND($AG723&gt;=3,$AG723&lt;=4,AN723=AP723,AW723=AY723),1,0)</f>
        <v>0</v>
      </c>
      <c r="BI723">
        <f t="shared" ca="1" si="99"/>
        <v>3</v>
      </c>
      <c r="BJ723">
        <f t="shared" ca="1" si="100"/>
        <v>4</v>
      </c>
      <c r="BK723">
        <f t="shared" ca="1" si="101"/>
        <v>6</v>
      </c>
      <c r="BL723">
        <f t="shared" ca="1" si="102"/>
        <v>5</v>
      </c>
      <c r="BM723">
        <f t="shared" ca="1" si="103"/>
        <v>9</v>
      </c>
      <c r="BN723">
        <f t="shared" ca="1" si="104"/>
        <v>2</v>
      </c>
      <c r="BO723">
        <f t="shared" ca="1" si="105"/>
        <v>7</v>
      </c>
      <c r="BP723">
        <f t="shared" ca="1" si="106"/>
        <v>8</v>
      </c>
      <c r="BQ723">
        <f t="shared" ca="1" si="107"/>
        <v>1</v>
      </c>
    </row>
    <row r="724" spans="1:69" x14ac:dyDescent="0.25">
      <c r="A724">
        <v>723</v>
      </c>
      <c r="B724">
        <f ca="1">IF(AND(ISNUMBER('MPL ID'!$P$25),ISNUMBER('MPL ID'!$Q$25)),0,RANDBETWEEN(1,4))</f>
        <v>0</v>
      </c>
      <c r="C724">
        <f ca="1">IF(AND(ISNUMBER('MPL ID'!$P$26),ISNUMBER('MPL ID'!$Q$26)),0,RANDBETWEEN(1,4))</f>
        <v>0</v>
      </c>
      <c r="D724">
        <f ca="1">IF(AND(ISNUMBER('MPL ID'!$P$28),ISNUMBER('MPL ID'!$Q$28)),0,RANDBETWEEN(1,4))</f>
        <v>0</v>
      </c>
      <c r="E724">
        <f ca="1">IF(AND(ISNUMBER('MPL ID'!$P$29),ISNUMBER('MPL ID'!$Q$29)),0,RANDBETWEEN(1,4))</f>
        <v>0</v>
      </c>
      <c r="F724">
        <f ca="1">IF(AND(ISNUMBER('MPL ID'!$P$30),ISNUMBER('MPL ID'!$Q$30)),0,RANDBETWEEN(1,4))</f>
        <v>0</v>
      </c>
      <c r="G724">
        <f ca="1">IF(AND(ISNUMBER('MPL ID'!$P$31),ISNUMBER('MPL ID'!$Q$31)),0,RANDBETWEEN(1,4))</f>
        <v>0</v>
      </c>
      <c r="H724">
        <f ca="1">IF(AND(ISNUMBER('MPL ID'!$P$32),ISNUMBER('MPL ID'!$Q$32)),0,RANDBETWEEN(1,4))</f>
        <v>0</v>
      </c>
      <c r="I724">
        <f ca="1">IF(AND(ISNUMBER('MPL ID'!$P$33),ISNUMBER('MPL ID'!$Q$33)),0,RANDBETWEEN(1,4))</f>
        <v>0</v>
      </c>
      <c r="J724">
        <f ca="1">IF(AND(ISNUMBER('MPL ID'!$D$36),ISNUMBER('MPL ID'!$E$36)),0,RANDBETWEEN(1,4))</f>
        <v>0</v>
      </c>
      <c r="K724">
        <f ca="1">IF(AND(ISNUMBER('MPL ID'!$D$37),ISNUMBER('MPL ID'!$E$37)),0,RANDBETWEEN(1,4))</f>
        <v>0</v>
      </c>
      <c r="L724">
        <f ca="1">IF(AND(ISNUMBER('MPL ID'!$D$39),ISNUMBER('MPL ID'!$E$39)),0,RANDBETWEEN(1,4))</f>
        <v>0</v>
      </c>
      <c r="M724">
        <f ca="1">IF(AND(ISNUMBER('MPL ID'!$D$40),ISNUMBER('MPL ID'!$E$40)),0,RANDBETWEEN(1,4))</f>
        <v>0</v>
      </c>
      <c r="N724">
        <f ca="1">IF(AND(ISNUMBER('MPL ID'!$D$41),ISNUMBER('MPL ID'!$E$41)),0,RANDBETWEEN(1,4))</f>
        <v>0</v>
      </c>
      <c r="O724">
        <f ca="1">IF(AND(ISNUMBER('MPL ID'!$D$42),ISNUMBER('MPL ID'!$E$42)),0,RANDBETWEEN(1,4))</f>
        <v>0</v>
      </c>
      <c r="P724">
        <f ca="1">IF(AND(ISNUMBER('MPL ID'!$D$43),ISNUMBER('MPL ID'!$E$43)),0,RANDBETWEEN(1,4))</f>
        <v>0</v>
      </c>
      <c r="Q724">
        <f ca="1">IF(AND(ISNUMBER('MPL ID'!$D$44),ISNUMBER('MPL ID'!$E$44)),0,RANDBETWEEN(1,4))</f>
        <v>0</v>
      </c>
      <c r="R724">
        <f ca="1">IF(AND(ISNUMBER('MPL ID'!$J$36),ISNUMBER('MPL ID'!$K$36)),0,RANDBETWEEN(1,4))</f>
        <v>0</v>
      </c>
      <c r="S724">
        <f ca="1">IF(AND(ISNUMBER('MPL ID'!$J$37),ISNUMBER('MPL ID'!$K$37)),0,RANDBETWEEN(1,4))</f>
        <v>0</v>
      </c>
      <c r="T724">
        <f ca="1">IF(AND(ISNUMBER('MPL ID'!$J$39),ISNUMBER('MPL ID'!$K$39)),0,RANDBETWEEN(1,4))</f>
        <v>0</v>
      </c>
      <c r="U724">
        <f ca="1">IF(AND(ISNUMBER('MPL ID'!$J$40),ISNUMBER('MPL ID'!$K$40)),0,RANDBETWEEN(1,4))</f>
        <v>0</v>
      </c>
      <c r="V724">
        <f ca="1">IF(AND(ISNUMBER('MPL ID'!$J$41),ISNUMBER('MPL ID'!$K$41)),0,RANDBETWEEN(1,4))</f>
        <v>0</v>
      </c>
      <c r="W724">
        <f ca="1">IF(AND(ISNUMBER('MPL ID'!$J$42),ISNUMBER('MPL ID'!$K$42)),0,RANDBETWEEN(1,4))</f>
        <v>3</v>
      </c>
      <c r="X724">
        <f ca="1">IF(AND(ISNUMBER('MPL ID'!$J$43),ISNUMBER('MPL ID'!$K$43)),0,RANDBETWEEN(1,4))</f>
        <v>1</v>
      </c>
      <c r="Y724">
        <f ca="1">IF(AND(ISNUMBER('MPL ID'!$J$44),ISNUMBER('MPL ID'!$K$44)),0,RANDBETWEEN(1,4))</f>
        <v>1</v>
      </c>
      <c r="Z724">
        <f ca="1">IF(AND(ISNUMBER('MPL ID'!$P$36),ISNUMBER('MPL ID'!$Q$36)),0,RANDBETWEEN(1,4))</f>
        <v>2</v>
      </c>
      <c r="AA724">
        <f ca="1">IF(AND(ISNUMBER('MPL ID'!$P$37),ISNUMBER('MPL ID'!$Q$37)),0,RANDBETWEEN(1,4))</f>
        <v>4</v>
      </c>
      <c r="AB724">
        <f ca="1">IF(AND(ISNUMBER('MPL ID'!$P$39),ISNUMBER('MPL ID'!$Q$39)),0,RANDBETWEEN(1,4))</f>
        <v>1</v>
      </c>
      <c r="AC724">
        <f ca="1">IF(AND(ISNUMBER('MPL ID'!$P$40),ISNUMBER('MPL ID'!$Q$40)),0,RANDBETWEEN(1,4))</f>
        <v>1</v>
      </c>
      <c r="AD724">
        <f ca="1">IF(AND(ISNUMBER('MPL ID'!$P$41),ISNUMBER('MPL ID'!$Q$41)),0,RANDBETWEEN(1,4))</f>
        <v>4</v>
      </c>
      <c r="AE724">
        <f ca="1">IF(AND(ISNUMBER('MPL ID'!$P$42),ISNUMBER('MPL ID'!$Q$42)),0,RANDBETWEEN(1,4))</f>
        <v>4</v>
      </c>
      <c r="AF724">
        <f ca="1">IF(AND(ISNUMBER('MPL ID'!$P$43),ISNUMBER('MPL ID'!$Q$43)),0,RANDBETWEEN(1,4))</f>
        <v>4</v>
      </c>
      <c r="AG724">
        <f ca="1">IF(AND(ISNUMBER('MPL ID'!$P$44),ISNUMBER('MPL ID'!$Q$44)),0,RANDBETWEEN(1,4))</f>
        <v>1</v>
      </c>
      <c r="AH724">
        <f ca="1">'MPL ID'!$BG$1+SUMPRODUCT(($B$1003:$AG$1003='MPL ID'!$BF$1)*(($B724:$AG724=1)+($B724:$AG724=2)))+SUMPRODUCT(($B$1004:$AG$1004='MPL ID'!$BF$1)*(($B724:$AG724=3)+($B724:$AG724=4)))</f>
        <v>11</v>
      </c>
      <c r="AI724">
        <f ca="1">'MPL ID'!$BG$2+SUMPRODUCT(($B$1003:$AG$1003='MPL ID'!$BF$2)*(($B724:$AG724=1)+($B724:$AG724=2)))+SUMPRODUCT(($B$1004:$AG$1004='MPL ID'!$BF$2)*(($B724:$AG724=3)+($B724:$AG724=4)))</f>
        <v>9</v>
      </c>
      <c r="AJ724">
        <f ca="1">'MPL ID'!$BG$3+SUMPRODUCT(($B$1003:$AG$1003='MPL ID'!$BF$3)*(($B724:$AG724=1)+($B724:$AG724=2)))+SUMPRODUCT(($B$1004:$AG$1004='MPL ID'!$BF$3)*(($B724:$AG724=3)+($B724:$AG724=4)))</f>
        <v>6</v>
      </c>
      <c r="AK724">
        <f ca="1">'MPL ID'!$BG$4+SUMPRODUCT(($B$1003:$AG$1003='MPL ID'!$BF$4)*(($B724:$AG724=1)+($B724:$AG724=2)))+SUMPRODUCT(($B$1004:$AG$1004='MPL ID'!$BF$4)*(($B724:$AG724=3)+($B724:$AG724=4)))</f>
        <v>7</v>
      </c>
      <c r="AL724">
        <f ca="1">'MPL ID'!$BG$5+SUMPRODUCT(($B$1003:$AG$1003='MPL ID'!$BF$5)*(($B724:$AG724=1)+($B724:$AG724=2)))+SUMPRODUCT(($B$1004:$AG$1004='MPL ID'!$BF$5)*(($B724:$AG724=3)+($B724:$AG724=4)))</f>
        <v>5</v>
      </c>
      <c r="AM724">
        <f ca="1">'MPL ID'!$BG$6+SUMPRODUCT(($B$1003:$AG$1003='MPL ID'!$BF$6)*(($B724:$AG724=1)+($B724:$AG724=2)))+SUMPRODUCT(($B$1004:$AG$1004='MPL ID'!$BF$6)*(($B724:$AG724=3)+($B724:$AG724=4)))</f>
        <v>12</v>
      </c>
      <c r="AN724">
        <f ca="1">'MPL ID'!$BG$7+SUMPRODUCT(($B$1003:$AG$1003='MPL ID'!$BF$7)*(($B724:$AG724=1)+($B724:$AG724=2)))+SUMPRODUCT(($B$1004:$AG$1004='MPL ID'!$BF$7)*(($B724:$AG724=3)+($B724:$AG724=4)))</f>
        <v>7</v>
      </c>
      <c r="AO724">
        <f ca="1">'MPL ID'!$BG$8+SUMPRODUCT(($B$1003:$AG$1003='MPL ID'!$BF$8)*(($B724:$AG724=1)+($B724:$AG724=2)))+SUMPRODUCT(($B$1004:$AG$1004='MPL ID'!$BF$8)*(($B724:$AG724=3)+($B724:$AG724=4)))</f>
        <v>4</v>
      </c>
      <c r="AP724">
        <f ca="1">'MPL ID'!$BG$9+SUMPRODUCT(($B$1003:$AG$1003='MPL ID'!$BF$9)*(($B724:$AG724=1)+($B724:$AG724=2)))+SUMPRODUCT(($B$1004:$AG$1004='MPL ID'!$BF$9)*(($B724:$AG724=3)+($B724:$AG724=4)))</f>
        <v>11</v>
      </c>
      <c r="AQ724">
        <f ca="1">'MPL ID'!$BH$1+SUMPRODUCT(($B$1003:$AG$1003='MPL ID'!$BF$1)*(2*($B724:$AG724=1)+($B724:$AG724=2)-2*($B724:$AG724=3)-($B724:$AG724=4)))-SUMPRODUCT(($B$1004:$AG$1004='MPL ID'!$BF$1)*(2*($B724:$AG724=1)+($B724:$AG724=2)-2*($B724:$AG724=3)-($B724:$AG724=4)))</f>
        <v>11</v>
      </c>
      <c r="AR724">
        <f ca="1">'MPL ID'!$BH$2+SUMPRODUCT(($B$1003:$AG$1003='MPL ID'!$BF$2)*(2*($B724:$AG724=1)+($B724:$AG724=2)-2*($B724:$AG724=3)-($B724:$AG724=4)))-SUMPRODUCT(($B$1004:$AG$1004='MPL ID'!$BF$2)*(2*($B724:$AG724=1)+($B724:$AG724=2)-2*($B724:$AG724=3)-($B724:$AG724=4)))</f>
        <v>-1</v>
      </c>
      <c r="AS724">
        <f ca="1">'MPL ID'!$BH$3+SUMPRODUCT(($B$1003:$AG$1003='MPL ID'!$BF$3)*(2*($B724:$AG724=1)+($B724:$AG724=2)-2*($B724:$AG724=3)-($B724:$AG724=4)))-SUMPRODUCT(($B$1004:$AG$1004='MPL ID'!$BF$3)*(2*($B724:$AG724=1)+($B724:$AG724=2)-2*($B724:$AG724=3)-($B724:$AG724=4)))</f>
        <v>-8</v>
      </c>
      <c r="AT724">
        <f ca="1">'MPL ID'!$BH$4+SUMPRODUCT(($B$1003:$AG$1003='MPL ID'!$BF$4)*(2*($B724:$AG724=1)+($B724:$AG724=2)-2*($B724:$AG724=3)-($B724:$AG724=4)))-SUMPRODUCT(($B$1004:$AG$1004='MPL ID'!$BF$4)*(2*($B724:$AG724=1)+($B724:$AG724=2)-2*($B724:$AG724=3)-($B724:$AG724=4)))</f>
        <v>-5</v>
      </c>
      <c r="AU724">
        <f ca="1">'MPL ID'!$BH$5+SUMPRODUCT(($B$1003:$AG$1003='MPL ID'!$BF$5)*(2*($B724:$AG724=1)+($B724:$AG724=2)-2*($B724:$AG724=3)-($B724:$AG724=4)))-SUMPRODUCT(($B$1004:$AG$1004='MPL ID'!$BF$5)*(2*($B724:$AG724=1)+($B724:$AG724=2)-2*($B724:$AG724=3)-($B724:$AG724=4)))</f>
        <v>-10</v>
      </c>
      <c r="AV724">
        <f ca="1">'MPL ID'!$BH$6+SUMPRODUCT(($B$1003:$AG$1003='MPL ID'!$BF$6)*(2*($B724:$AG724=1)+($B724:$AG724=2)-2*($B724:$AG724=3)-($B724:$AG724=4)))-SUMPRODUCT(($B$1004:$AG$1004='MPL ID'!$BF$6)*(2*($B724:$AG724=1)+($B724:$AG724=2)-2*($B724:$AG724=3)-($B724:$AG724=4)))</f>
        <v>14</v>
      </c>
      <c r="AW724">
        <f ca="1">'MPL ID'!$BH$7+SUMPRODUCT(($B$1003:$AG$1003='MPL ID'!$BF$7)*(2*($B724:$AG724=1)+($B724:$AG724=2)-2*($B724:$AG724=3)-($B724:$AG724=4)))-SUMPRODUCT(($B$1004:$AG$1004='MPL ID'!$BF$7)*(2*($B724:$AG724=1)+($B724:$AG724=2)-2*($B724:$AG724=3)-($B724:$AG724=4)))</f>
        <v>0</v>
      </c>
      <c r="AX724">
        <f ca="1">'MPL ID'!$BH$8+SUMPRODUCT(($B$1003:$AG$1003='MPL ID'!$BF$8)*(2*($B724:$AG724=1)+($B724:$AG724=2)-2*($B724:$AG724=3)-($B724:$AG724=4)))-SUMPRODUCT(($B$1004:$AG$1004='MPL ID'!$BF$8)*(2*($B724:$AG724=1)+($B724:$AG724=2)-2*($B724:$AG724=3)-($B724:$AG724=4)))</f>
        <v>-12</v>
      </c>
      <c r="AY724">
        <f ca="1">'MPL ID'!$BH$9+SUMPRODUCT(($B$1003:$AG$1003='MPL ID'!$BF$9)*(2*($B724:$AG724=1)+($B724:$AG724=2)-2*($B724:$AG724=3)-($B724:$AG724=4)))-SUMPRODUCT(($B$1004:$AG$1004='MPL ID'!$BF$9)*(2*($B724:$AG724=1)+($B724:$AG724=2)-2*($B724:$AG724=3)-($B724:$AG724=4)))</f>
        <v>11</v>
      </c>
      <c r="AZ724">
        <f ca="1">SUMPRODUCT(--($AH724:$AP724=AH724),--($AQ724:$AY724=AQ724),'MPL ID'!$BG$13:$BO$13)+IF(AND($E724&gt;=3,$E724&lt;=4,AO724=AH724,AX724=AQ724),1,0)+IF(AND($G724&gt;=1,$G724&lt;=2,AJ724=AH724,AS724=AQ724),1,0)+IF(AND($L724&gt;=1,$L724&lt;=2,AM724=AH724,AV724=AQ724),1,0)+IF(AND($O724&gt;=1,$O724&lt;=2,AP724=AH724,AY724=AQ724),1,0)+IF(AND($R724&gt;=1,$R724&lt;=2,AI724=AH724,AR724=AQ724),1,0)+IF(AND($AA724&gt;=3,$AA724&lt;=4,AL724=AH724,AU724=AQ724),1,0)+IF(AND($AE724&gt;=3,$AE724&lt;=4,AK724=AH724,AT724=AQ724),1,0)</f>
        <v>0</v>
      </c>
      <c r="BA724">
        <f ca="1">SUMPRODUCT(--($AH724:$AP724=AI724),--($AQ724:$AY724=AR724),'MPL ID'!$BG$14:$BO$14)+IF(AND($F724&gt;=1,$F724&lt;=2,AP724=AI724,AY724=AR724),1,0)+IF(AND($H724&gt;=1,$H724&lt;=2,AN724=AI724,AW724=AR724),1,0)+IF(AND($J724&gt;=3,$J724&lt;=4,AL724=AI724,AU724=AR724),1,0)+IF(AND($M724&gt;=1,$M724&lt;=2,AO724=AI724,AX724=AR724),1,0)+IF(AND($R724&gt;=3,$R724&lt;=4,AH724=AI724,AQ724=AR724),1,0)+IF(AND($Y724&gt;=3,$Y724&lt;=4,AJ724=AI724,AS724=AR724),1,0)+IF(AND($AC724&gt;=1,$AC724&lt;=2,AK724=AI724,AT724=AR724),1,0)+IF(AND($AF724&gt;=3,$AF724&lt;=4,AM724=AI724,AV724=AR724),1,0)</f>
        <v>0</v>
      </c>
      <c r="BB724">
        <f ca="1">SUMPRODUCT(--($AH724:$AP724=AJ724),--($AQ724:$AY724=AS724),'MPL ID'!$BG$15:$BO$15)+IF(AND($C724&gt;=1,$C724&lt;=2,AK724=AJ724,AT724=AS724),1,0)+IF(AND($G724&gt;=3,$G724&lt;=4,AH724=AJ724,AQ724=AS724),1,0)+IF(AND($K724&gt;=1,$K724&lt;=2,AP724=AJ724,AY724=AS724),1,0)+IF(AND($N724&gt;=3,$N724&lt;=4,AL724=AJ724,AU724=AS724),1,0)+IF(AND($V724&gt;=1,$V724&lt;=2,AM724=AJ724,AV724=AS724),1,0)+IF(AND($Y724&gt;=1,$Y724&lt;=2,AI724=AJ724,AR724=AS724),1,0)+IF(AND($AB724&gt;=3,$AB724&lt;=4,AN724=AJ724,AW724=AS724),1,0)</f>
        <v>0</v>
      </c>
      <c r="BC724">
        <f ca="1">SUMPRODUCT(--($AH724:$AP724=AK724),--($AQ724:$AY724=AT724),'MPL ID'!$BG$16:$BO$16)+IF(AND($C724&gt;=3,$C724&lt;=4,AJ724=AK724,AS724=AT724),1,0)+IF(AND($I724&gt;=1,$I724&lt;=2,AP724=AK724,AY724=AT724),1,0)+IF(AND($P724&gt;=3,$P724&lt;=4,AO724=AK724,AX724=AT724),1,0)+IF(AND($T724&gt;=1,$T724&lt;=2,AN724=AK724,AW724=AT724),1,0)+IF(AND($W724&gt;=1,$W724&lt;=2,AL724=AK724,AU724=AT724),1,0)+IF(AND($AC724&gt;=3,$AC724&lt;=4,AI724=AK724,AR724=AT724),1,0)+IF(AND($AE724&gt;=1,$AE724&lt;=2,AH724=AK724,AQ724=AT724),1,0)</f>
        <v>0</v>
      </c>
      <c r="BD724">
        <f ca="1">SUMPRODUCT(--($AH724:$AP724=AL724),--($AQ724:$AY724=AU724),'MPL ID'!$BG$17:$BO$17)+IF(AND($B724&gt;=3,$B724&lt;=4,AN724=AL724,AW724=AU724),1,0)+IF(AND($D724&gt;=1,$D724&lt;=2,AM724=AL724,AV724=AU724),1,0)+IF(AND($J724&gt;=1,$J724&lt;=2,AI724=AL724,AR724=AU724),1,0)+IF(AND($N724&gt;=1,$N724&lt;=2,AJ724=AL724,AS724=AU724),1,0)+IF(AND($W724&gt;=3,$W724&lt;=4,AK724=AL724,AT724=AU724),1,0)+IF(AND($AA724&gt;=1,$AA724&lt;=2,AH724=AL724,AQ724=AU724),1,0)+IF(AND($AD724&gt;=3,$AD724&lt;=4,AO724=AL724,AX724=AU724),1,0)</f>
        <v>0</v>
      </c>
      <c r="BE724">
        <f ca="1">SUMPRODUCT(--($AH724:$AP724=AM724),--($AQ724:$AY724=AV724),'MPL ID'!$BG$18:$BO$18)+IF(AND($D724&gt;=3,$D724&lt;=4,AL724=AM724,AU724=AV724),1,0)+IF(AND($L724&gt;=3,$L724&lt;=4,AH724=AM724,AQ724=AV724),1,0)+IF(AND($Q724&gt;=3,$Q724&lt;=4,AN724=AM724,AW724=AV724),1,0)+IF(AND($S724&gt;=1,$S724&lt;=2,AP724=AM724,AY724=AV724),1,0)+IF(AND($V724&gt;=3,$V724&lt;=4,AJ724=AM724,AS724=AV724),1,0)+IF(AND($Z724&gt;=1,$Z724&lt;=2,AO724=AM724,AX724=AV724),1,0)+IF(AND($AF724&gt;=1,$AF724&lt;=2,AI724=AM724,AR724=AV724),1,0)</f>
        <v>0</v>
      </c>
      <c r="BF724">
        <f ca="1">SUMPRODUCT(--($AH724:$AP724=AN724),--($AQ724:$AY724=AW724),'MPL ID'!$BG$19:$BO$19)+IF(AND($B724&gt;=1,$B724&lt;=2,AL724=AN724,AU724=AW724),1,0)+IF(AND($H724&gt;=3,$H724&lt;=4,AI724=AN724,AR724=AW724),1,0)+IF(AND($Q724&gt;=1,$Q724&lt;=2,AM724=AN724,AV724=AW724),1,0)+IF(AND($T724&gt;=3,$T724&lt;=4,AK724=AN724,AT724=AW724),1,0)+IF(AND($X724&gt;=3,$X724&lt;=4,AO724=AN724,AX724=AW724),1,0)+IF(AND($AB724&gt;=1,$AB724&lt;=2,AJ724=AN724,AS724=AW724),1,0)+IF(AND($AG724&gt;=1,$AG724&lt;=2,AP724=AN724,AY724=AW724),1,0)</f>
        <v>0</v>
      </c>
      <c r="BG724">
        <f ca="1">SUMPRODUCT(--($AH724:$AP724=AO724),--($AQ724:$AY724=AX724),'MPL ID'!$BG$20:$BO$20)+IF(AND($E724&gt;=1,$E724&lt;=2,AH724=AO724,AQ724=AX724),1,0)+IF(AND($M724&gt;=3,$M724&lt;=4,AI724=AO724,AR724=AX724),1,0)+IF(AND($P724&gt;=1,$P724&lt;=2,AK724=AO724,AT724=AX724),1,0)+IF(AND($U724&gt;=1,$U724&lt;=2,AP724=AO724,AY724=AX724),1,0)+IF(AND($X724&gt;=1,$X724&lt;=2,AN724=AO724,AW724=AX724),1,0)+IF(AND($Z724&gt;=3,$Z724&lt;=4,AM724=AO724,AV724=AX724),1,0)+IF(AND($AD724&gt;=1,$AD724&lt;=2,AL724=AO724,AU724=AX724),1,0)</f>
        <v>0</v>
      </c>
      <c r="BH724">
        <f ca="1">SUMPRODUCT(--($AH724:$AP724=AP724),--($AQ724:$AY724=AY724),'MPL ID'!$BG$21:$BO$21)+IF(AND($F724&gt;=3,$F724&lt;=4,AI724=AP724,AR724=AY724),1,0)+IF(AND($I724&gt;=3,$I724&lt;=4,AK724=AP724,AT724=AY724),1,0)+IF(AND($K724&gt;=3,$K724&lt;=4,AJ724=AP724,AS724=AY724),1,0)+IF(AND($O724&gt;=3,$O724&lt;=4,AH724=AP724,AQ724=AY724),1,0)+IF(AND($S724&gt;=3,$S724&lt;=4,AM724=AP724,AV724=AY724),1,0)+IF(AND($U724&gt;=3,$U724&lt;=4,AO724=AP724,AX724=AY724),1,0)+IF(AND($AG724&gt;=3,$AG724&lt;=4,AN724=AP724,AW724=AY724),1,0)</f>
        <v>2</v>
      </c>
      <c r="BI724">
        <f t="shared" ca="1" si="99"/>
        <v>3</v>
      </c>
      <c r="BJ724">
        <f t="shared" ca="1" si="100"/>
        <v>4</v>
      </c>
      <c r="BK724">
        <f t="shared" ca="1" si="101"/>
        <v>7</v>
      </c>
      <c r="BL724">
        <f t="shared" ca="1" si="102"/>
        <v>6</v>
      </c>
      <c r="BM724">
        <f t="shared" ca="1" si="103"/>
        <v>8</v>
      </c>
      <c r="BN724">
        <f t="shared" ca="1" si="104"/>
        <v>1</v>
      </c>
      <c r="BO724">
        <f t="shared" ca="1" si="105"/>
        <v>5</v>
      </c>
      <c r="BP724">
        <f t="shared" ca="1" si="106"/>
        <v>9</v>
      </c>
      <c r="BQ724">
        <f t="shared" ca="1" si="107"/>
        <v>2</v>
      </c>
    </row>
    <row r="725" spans="1:69" x14ac:dyDescent="0.25">
      <c r="A725">
        <v>724</v>
      </c>
      <c r="B725">
        <f ca="1">IF(AND(ISNUMBER('MPL ID'!$P$25),ISNUMBER('MPL ID'!$Q$25)),0,RANDBETWEEN(1,4))</f>
        <v>0</v>
      </c>
      <c r="C725">
        <f ca="1">IF(AND(ISNUMBER('MPL ID'!$P$26),ISNUMBER('MPL ID'!$Q$26)),0,RANDBETWEEN(1,4))</f>
        <v>0</v>
      </c>
      <c r="D725">
        <f ca="1">IF(AND(ISNUMBER('MPL ID'!$P$28),ISNUMBER('MPL ID'!$Q$28)),0,RANDBETWEEN(1,4))</f>
        <v>0</v>
      </c>
      <c r="E725">
        <f ca="1">IF(AND(ISNUMBER('MPL ID'!$P$29),ISNUMBER('MPL ID'!$Q$29)),0,RANDBETWEEN(1,4))</f>
        <v>0</v>
      </c>
      <c r="F725">
        <f ca="1">IF(AND(ISNUMBER('MPL ID'!$P$30),ISNUMBER('MPL ID'!$Q$30)),0,RANDBETWEEN(1,4))</f>
        <v>0</v>
      </c>
      <c r="G725">
        <f ca="1">IF(AND(ISNUMBER('MPL ID'!$P$31),ISNUMBER('MPL ID'!$Q$31)),0,RANDBETWEEN(1,4))</f>
        <v>0</v>
      </c>
      <c r="H725">
        <f ca="1">IF(AND(ISNUMBER('MPL ID'!$P$32),ISNUMBER('MPL ID'!$Q$32)),0,RANDBETWEEN(1,4))</f>
        <v>0</v>
      </c>
      <c r="I725">
        <f ca="1">IF(AND(ISNUMBER('MPL ID'!$P$33),ISNUMBER('MPL ID'!$Q$33)),0,RANDBETWEEN(1,4))</f>
        <v>0</v>
      </c>
      <c r="J725">
        <f ca="1">IF(AND(ISNUMBER('MPL ID'!$D$36),ISNUMBER('MPL ID'!$E$36)),0,RANDBETWEEN(1,4))</f>
        <v>0</v>
      </c>
      <c r="K725">
        <f ca="1">IF(AND(ISNUMBER('MPL ID'!$D$37),ISNUMBER('MPL ID'!$E$37)),0,RANDBETWEEN(1,4))</f>
        <v>0</v>
      </c>
      <c r="L725">
        <f ca="1">IF(AND(ISNUMBER('MPL ID'!$D$39),ISNUMBER('MPL ID'!$E$39)),0,RANDBETWEEN(1,4))</f>
        <v>0</v>
      </c>
      <c r="M725">
        <f ca="1">IF(AND(ISNUMBER('MPL ID'!$D$40),ISNUMBER('MPL ID'!$E$40)),0,RANDBETWEEN(1,4))</f>
        <v>0</v>
      </c>
      <c r="N725">
        <f ca="1">IF(AND(ISNUMBER('MPL ID'!$D$41),ISNUMBER('MPL ID'!$E$41)),0,RANDBETWEEN(1,4))</f>
        <v>0</v>
      </c>
      <c r="O725">
        <f ca="1">IF(AND(ISNUMBER('MPL ID'!$D$42),ISNUMBER('MPL ID'!$E$42)),0,RANDBETWEEN(1,4))</f>
        <v>0</v>
      </c>
      <c r="P725">
        <f ca="1">IF(AND(ISNUMBER('MPL ID'!$D$43),ISNUMBER('MPL ID'!$E$43)),0,RANDBETWEEN(1,4))</f>
        <v>0</v>
      </c>
      <c r="Q725">
        <f ca="1">IF(AND(ISNUMBER('MPL ID'!$D$44),ISNUMBER('MPL ID'!$E$44)),0,RANDBETWEEN(1,4))</f>
        <v>0</v>
      </c>
      <c r="R725">
        <f ca="1">IF(AND(ISNUMBER('MPL ID'!$J$36),ISNUMBER('MPL ID'!$K$36)),0,RANDBETWEEN(1,4))</f>
        <v>0</v>
      </c>
      <c r="S725">
        <f ca="1">IF(AND(ISNUMBER('MPL ID'!$J$37),ISNUMBER('MPL ID'!$K$37)),0,RANDBETWEEN(1,4))</f>
        <v>0</v>
      </c>
      <c r="T725">
        <f ca="1">IF(AND(ISNUMBER('MPL ID'!$J$39),ISNUMBER('MPL ID'!$K$39)),0,RANDBETWEEN(1,4))</f>
        <v>0</v>
      </c>
      <c r="U725">
        <f ca="1">IF(AND(ISNUMBER('MPL ID'!$J$40),ISNUMBER('MPL ID'!$K$40)),0,RANDBETWEEN(1,4))</f>
        <v>0</v>
      </c>
      <c r="V725">
        <f ca="1">IF(AND(ISNUMBER('MPL ID'!$J$41),ISNUMBER('MPL ID'!$K$41)),0,RANDBETWEEN(1,4))</f>
        <v>0</v>
      </c>
      <c r="W725">
        <f ca="1">IF(AND(ISNUMBER('MPL ID'!$J$42),ISNUMBER('MPL ID'!$K$42)),0,RANDBETWEEN(1,4))</f>
        <v>2</v>
      </c>
      <c r="X725">
        <f ca="1">IF(AND(ISNUMBER('MPL ID'!$J$43),ISNUMBER('MPL ID'!$K$43)),0,RANDBETWEEN(1,4))</f>
        <v>3</v>
      </c>
      <c r="Y725">
        <f ca="1">IF(AND(ISNUMBER('MPL ID'!$J$44),ISNUMBER('MPL ID'!$K$44)),0,RANDBETWEEN(1,4))</f>
        <v>1</v>
      </c>
      <c r="Z725">
        <f ca="1">IF(AND(ISNUMBER('MPL ID'!$P$36),ISNUMBER('MPL ID'!$Q$36)),0,RANDBETWEEN(1,4))</f>
        <v>3</v>
      </c>
      <c r="AA725">
        <f ca="1">IF(AND(ISNUMBER('MPL ID'!$P$37),ISNUMBER('MPL ID'!$Q$37)),0,RANDBETWEEN(1,4))</f>
        <v>4</v>
      </c>
      <c r="AB725">
        <f ca="1">IF(AND(ISNUMBER('MPL ID'!$P$39),ISNUMBER('MPL ID'!$Q$39)),0,RANDBETWEEN(1,4))</f>
        <v>3</v>
      </c>
      <c r="AC725">
        <f ca="1">IF(AND(ISNUMBER('MPL ID'!$P$40),ISNUMBER('MPL ID'!$Q$40)),0,RANDBETWEEN(1,4))</f>
        <v>1</v>
      </c>
      <c r="AD725">
        <f ca="1">IF(AND(ISNUMBER('MPL ID'!$P$41),ISNUMBER('MPL ID'!$Q$41)),0,RANDBETWEEN(1,4))</f>
        <v>2</v>
      </c>
      <c r="AE725">
        <f ca="1">IF(AND(ISNUMBER('MPL ID'!$P$42),ISNUMBER('MPL ID'!$Q$42)),0,RANDBETWEEN(1,4))</f>
        <v>1</v>
      </c>
      <c r="AF725">
        <f ca="1">IF(AND(ISNUMBER('MPL ID'!$P$43),ISNUMBER('MPL ID'!$Q$43)),0,RANDBETWEEN(1,4))</f>
        <v>3</v>
      </c>
      <c r="AG725">
        <f ca="1">IF(AND(ISNUMBER('MPL ID'!$P$44),ISNUMBER('MPL ID'!$Q$44)),0,RANDBETWEEN(1,4))</f>
        <v>4</v>
      </c>
      <c r="AH725">
        <f ca="1">'MPL ID'!$BG$1+SUMPRODUCT(($B$1003:$AG$1003='MPL ID'!$BF$1)*(($B725:$AG725=1)+($B725:$AG725=2)))+SUMPRODUCT(($B$1004:$AG$1004='MPL ID'!$BF$1)*(($B725:$AG725=3)+($B725:$AG725=4)))</f>
        <v>10</v>
      </c>
      <c r="AI725">
        <f ca="1">'MPL ID'!$BG$2+SUMPRODUCT(($B$1003:$AG$1003='MPL ID'!$BF$2)*(($B725:$AG725=1)+($B725:$AG725=2)))+SUMPRODUCT(($B$1004:$AG$1004='MPL ID'!$BF$2)*(($B725:$AG725=3)+($B725:$AG725=4)))</f>
        <v>9</v>
      </c>
      <c r="AJ725">
        <f ca="1">'MPL ID'!$BG$3+SUMPRODUCT(($B$1003:$AG$1003='MPL ID'!$BF$3)*(($B725:$AG725=1)+($B725:$AG725=2)))+SUMPRODUCT(($B$1004:$AG$1004='MPL ID'!$BF$3)*(($B725:$AG725=3)+($B725:$AG725=4)))</f>
        <v>7</v>
      </c>
      <c r="AK725">
        <f ca="1">'MPL ID'!$BG$4+SUMPRODUCT(($B$1003:$AG$1003='MPL ID'!$BF$4)*(($B725:$AG725=1)+($B725:$AG725=2)))+SUMPRODUCT(($B$1004:$AG$1004='MPL ID'!$BF$4)*(($B725:$AG725=3)+($B725:$AG725=4)))</f>
        <v>9</v>
      </c>
      <c r="AL725">
        <f ca="1">'MPL ID'!$BG$5+SUMPRODUCT(($B$1003:$AG$1003='MPL ID'!$BF$5)*(($B725:$AG725=1)+($B725:$AG725=2)))+SUMPRODUCT(($B$1004:$AG$1004='MPL ID'!$BF$5)*(($B725:$AG725=3)+($B725:$AG725=4)))</f>
        <v>3</v>
      </c>
      <c r="AM725">
        <f ca="1">'MPL ID'!$BG$6+SUMPRODUCT(($B$1003:$AG$1003='MPL ID'!$BF$6)*(($B725:$AG725=1)+($B725:$AG725=2)))+SUMPRODUCT(($B$1004:$AG$1004='MPL ID'!$BF$6)*(($B725:$AG725=3)+($B725:$AG725=4)))</f>
        <v>11</v>
      </c>
      <c r="AN725">
        <f ca="1">'MPL ID'!$BG$7+SUMPRODUCT(($B$1003:$AG$1003='MPL ID'!$BF$7)*(($B725:$AG725=1)+($B725:$AG725=2)))+SUMPRODUCT(($B$1004:$AG$1004='MPL ID'!$BF$7)*(($B725:$AG725=3)+($B725:$AG725=4)))</f>
        <v>6</v>
      </c>
      <c r="AO725">
        <f ca="1">'MPL ID'!$BG$8+SUMPRODUCT(($B$1003:$AG$1003='MPL ID'!$BF$8)*(($B725:$AG725=1)+($B725:$AG725=2)))+SUMPRODUCT(($B$1004:$AG$1004='MPL ID'!$BF$8)*(($B725:$AG725=3)+($B725:$AG725=4)))</f>
        <v>5</v>
      </c>
      <c r="AP725">
        <f ca="1">'MPL ID'!$BG$9+SUMPRODUCT(($B$1003:$AG$1003='MPL ID'!$BF$9)*(($B725:$AG725=1)+($B725:$AG725=2)))+SUMPRODUCT(($B$1004:$AG$1004='MPL ID'!$BF$9)*(($B725:$AG725=3)+($B725:$AG725=4)))</f>
        <v>12</v>
      </c>
      <c r="AQ725">
        <f ca="1">'MPL ID'!$BH$1+SUMPRODUCT(($B$1003:$AG$1003='MPL ID'!$BF$1)*(2*($B725:$AG725=1)+($B725:$AG725=2)-2*($B725:$AG725=3)-($B725:$AG725=4)))-SUMPRODUCT(($B$1004:$AG$1004='MPL ID'!$BF$1)*(2*($B725:$AG725=1)+($B725:$AG725=2)-2*($B725:$AG725=3)-($B725:$AG725=4)))</f>
        <v>8</v>
      </c>
      <c r="AR725">
        <f ca="1">'MPL ID'!$BH$2+SUMPRODUCT(($B$1003:$AG$1003='MPL ID'!$BF$2)*(2*($B725:$AG725=1)+($B725:$AG725=2)-2*($B725:$AG725=3)-($B725:$AG725=4)))-SUMPRODUCT(($B$1004:$AG$1004='MPL ID'!$BF$2)*(2*($B725:$AG725=1)+($B725:$AG725=2)-2*($B725:$AG725=3)-($B725:$AG725=4)))</f>
        <v>0</v>
      </c>
      <c r="AS725">
        <f ca="1">'MPL ID'!$BH$3+SUMPRODUCT(($B$1003:$AG$1003='MPL ID'!$BF$3)*(2*($B725:$AG725=1)+($B725:$AG725=2)-2*($B725:$AG725=3)-($B725:$AG725=4)))-SUMPRODUCT(($B$1004:$AG$1004='MPL ID'!$BF$3)*(2*($B725:$AG725=1)+($B725:$AG725=2)-2*($B725:$AG725=3)-($B725:$AG725=4)))</f>
        <v>-4</v>
      </c>
      <c r="AT725">
        <f ca="1">'MPL ID'!$BH$4+SUMPRODUCT(($B$1003:$AG$1003='MPL ID'!$BF$4)*(2*($B725:$AG725=1)+($B725:$AG725=2)-2*($B725:$AG725=3)-($B725:$AG725=4)))-SUMPRODUCT(($B$1004:$AG$1004='MPL ID'!$BF$4)*(2*($B725:$AG725=1)+($B725:$AG725=2)-2*($B725:$AG725=3)-($B725:$AG725=4)))</f>
        <v>1</v>
      </c>
      <c r="AU725">
        <f ca="1">'MPL ID'!$BH$5+SUMPRODUCT(($B$1003:$AG$1003='MPL ID'!$BF$5)*(2*($B725:$AG725=1)+($B725:$AG725=2)-2*($B725:$AG725=3)-($B725:$AG725=4)))-SUMPRODUCT(($B$1004:$AG$1004='MPL ID'!$BF$5)*(2*($B725:$AG725=1)+($B725:$AG725=2)-2*($B725:$AG725=3)-($B725:$AG725=4)))</f>
        <v>-15</v>
      </c>
      <c r="AV725">
        <f ca="1">'MPL ID'!$BH$6+SUMPRODUCT(($B$1003:$AG$1003='MPL ID'!$BF$6)*(2*($B725:$AG725=1)+($B725:$AG725=2)-2*($B725:$AG725=3)-($B725:$AG725=4)))-SUMPRODUCT(($B$1004:$AG$1004='MPL ID'!$BF$6)*(2*($B725:$AG725=1)+($B725:$AG725=2)-2*($B725:$AG725=3)-($B725:$AG725=4)))</f>
        <v>10</v>
      </c>
      <c r="AW725">
        <f ca="1">'MPL ID'!$BH$7+SUMPRODUCT(($B$1003:$AG$1003='MPL ID'!$BF$7)*(2*($B725:$AG725=1)+($B725:$AG725=2)-2*($B725:$AG725=3)-($B725:$AG725=4)))-SUMPRODUCT(($B$1004:$AG$1004='MPL ID'!$BF$7)*(2*($B725:$AG725=1)+($B725:$AG725=2)-2*($B725:$AG725=3)-($B725:$AG725=4)))</f>
        <v>-3</v>
      </c>
      <c r="AX725">
        <f ca="1">'MPL ID'!$BH$8+SUMPRODUCT(($B$1003:$AG$1003='MPL ID'!$BF$8)*(2*($B725:$AG725=1)+($B725:$AG725=2)-2*($B725:$AG725=3)-($B725:$AG725=4)))-SUMPRODUCT(($B$1004:$AG$1004='MPL ID'!$BF$8)*(2*($B725:$AG725=1)+($B725:$AG725=2)-2*($B725:$AG725=3)-($B725:$AG725=4)))</f>
        <v>-11</v>
      </c>
      <c r="AY725">
        <f ca="1">'MPL ID'!$BH$9+SUMPRODUCT(($B$1003:$AG$1003='MPL ID'!$BF$9)*(2*($B725:$AG725=1)+($B725:$AG725=2)-2*($B725:$AG725=3)-($B725:$AG725=4)))-SUMPRODUCT(($B$1004:$AG$1004='MPL ID'!$BF$9)*(2*($B725:$AG725=1)+($B725:$AG725=2)-2*($B725:$AG725=3)-($B725:$AG725=4)))</f>
        <v>14</v>
      </c>
      <c r="AZ725">
        <f ca="1">SUMPRODUCT(--($AH725:$AP725=AH725),--($AQ725:$AY725=AQ725),'MPL ID'!$BG$13:$BO$13)+IF(AND($E725&gt;=3,$E725&lt;=4,AO725=AH725,AX725=AQ725),1,0)+IF(AND($G725&gt;=1,$G725&lt;=2,AJ725=AH725,AS725=AQ725),1,0)+IF(AND($L725&gt;=1,$L725&lt;=2,AM725=AH725,AV725=AQ725),1,0)+IF(AND($O725&gt;=1,$O725&lt;=2,AP725=AH725,AY725=AQ725),1,0)+IF(AND($R725&gt;=1,$R725&lt;=2,AI725=AH725,AR725=AQ725),1,0)+IF(AND($AA725&gt;=3,$AA725&lt;=4,AL725=AH725,AU725=AQ725),1,0)+IF(AND($AE725&gt;=3,$AE725&lt;=4,AK725=AH725,AT725=AQ725),1,0)</f>
        <v>0</v>
      </c>
      <c r="BA725">
        <f ca="1">SUMPRODUCT(--($AH725:$AP725=AI725),--($AQ725:$AY725=AR725),'MPL ID'!$BG$14:$BO$14)+IF(AND($F725&gt;=1,$F725&lt;=2,AP725=AI725,AY725=AR725),1,0)+IF(AND($H725&gt;=1,$H725&lt;=2,AN725=AI725,AW725=AR725),1,0)+IF(AND($J725&gt;=3,$J725&lt;=4,AL725=AI725,AU725=AR725),1,0)+IF(AND($M725&gt;=1,$M725&lt;=2,AO725=AI725,AX725=AR725),1,0)+IF(AND($R725&gt;=3,$R725&lt;=4,AH725=AI725,AQ725=AR725),1,0)+IF(AND($Y725&gt;=3,$Y725&lt;=4,AJ725=AI725,AS725=AR725),1,0)+IF(AND($AC725&gt;=1,$AC725&lt;=2,AK725=AI725,AT725=AR725),1,0)+IF(AND($AF725&gt;=3,$AF725&lt;=4,AM725=AI725,AV725=AR725),1,0)</f>
        <v>0</v>
      </c>
      <c r="BB725">
        <f ca="1">SUMPRODUCT(--($AH725:$AP725=AJ725),--($AQ725:$AY725=AS725),'MPL ID'!$BG$15:$BO$15)+IF(AND($C725&gt;=1,$C725&lt;=2,AK725=AJ725,AT725=AS725),1,0)+IF(AND($G725&gt;=3,$G725&lt;=4,AH725=AJ725,AQ725=AS725),1,0)+IF(AND($K725&gt;=1,$K725&lt;=2,AP725=AJ725,AY725=AS725),1,0)+IF(AND($N725&gt;=3,$N725&lt;=4,AL725=AJ725,AU725=AS725),1,0)+IF(AND($V725&gt;=1,$V725&lt;=2,AM725=AJ725,AV725=AS725),1,0)+IF(AND($Y725&gt;=1,$Y725&lt;=2,AI725=AJ725,AR725=AS725),1,0)+IF(AND($AB725&gt;=3,$AB725&lt;=4,AN725=AJ725,AW725=AS725),1,0)</f>
        <v>0</v>
      </c>
      <c r="BC725">
        <f ca="1">SUMPRODUCT(--($AH725:$AP725=AK725),--($AQ725:$AY725=AT725),'MPL ID'!$BG$16:$BO$16)+IF(AND($C725&gt;=3,$C725&lt;=4,AJ725=AK725,AS725=AT725),1,0)+IF(AND($I725&gt;=1,$I725&lt;=2,AP725=AK725,AY725=AT725),1,0)+IF(AND($P725&gt;=3,$P725&lt;=4,AO725=AK725,AX725=AT725),1,0)+IF(AND($T725&gt;=1,$T725&lt;=2,AN725=AK725,AW725=AT725),1,0)+IF(AND($W725&gt;=1,$W725&lt;=2,AL725=AK725,AU725=AT725),1,0)+IF(AND($AC725&gt;=3,$AC725&lt;=4,AI725=AK725,AR725=AT725),1,0)+IF(AND($AE725&gt;=1,$AE725&lt;=2,AH725=AK725,AQ725=AT725),1,0)</f>
        <v>0</v>
      </c>
      <c r="BD725">
        <f ca="1">SUMPRODUCT(--($AH725:$AP725=AL725),--($AQ725:$AY725=AU725),'MPL ID'!$BG$17:$BO$17)+IF(AND($B725&gt;=3,$B725&lt;=4,AN725=AL725,AW725=AU725),1,0)+IF(AND($D725&gt;=1,$D725&lt;=2,AM725=AL725,AV725=AU725),1,0)+IF(AND($J725&gt;=1,$J725&lt;=2,AI725=AL725,AR725=AU725),1,0)+IF(AND($N725&gt;=1,$N725&lt;=2,AJ725=AL725,AS725=AU725),1,0)+IF(AND($W725&gt;=3,$W725&lt;=4,AK725=AL725,AT725=AU725),1,0)+IF(AND($AA725&gt;=1,$AA725&lt;=2,AH725=AL725,AQ725=AU725),1,0)+IF(AND($AD725&gt;=3,$AD725&lt;=4,AO725=AL725,AX725=AU725),1,0)</f>
        <v>0</v>
      </c>
      <c r="BE725">
        <f ca="1">SUMPRODUCT(--($AH725:$AP725=AM725),--($AQ725:$AY725=AV725),'MPL ID'!$BG$18:$BO$18)+IF(AND($D725&gt;=3,$D725&lt;=4,AL725=AM725,AU725=AV725),1,0)+IF(AND($L725&gt;=3,$L725&lt;=4,AH725=AM725,AQ725=AV725),1,0)+IF(AND($Q725&gt;=3,$Q725&lt;=4,AN725=AM725,AW725=AV725),1,0)+IF(AND($S725&gt;=1,$S725&lt;=2,AP725=AM725,AY725=AV725),1,0)+IF(AND($V725&gt;=3,$V725&lt;=4,AJ725=AM725,AS725=AV725),1,0)+IF(AND($Z725&gt;=1,$Z725&lt;=2,AO725=AM725,AX725=AV725),1,0)+IF(AND($AF725&gt;=1,$AF725&lt;=2,AI725=AM725,AR725=AV725),1,0)</f>
        <v>0</v>
      </c>
      <c r="BF725">
        <f ca="1">SUMPRODUCT(--($AH725:$AP725=AN725),--($AQ725:$AY725=AW725),'MPL ID'!$BG$19:$BO$19)+IF(AND($B725&gt;=1,$B725&lt;=2,AL725=AN725,AU725=AW725),1,0)+IF(AND($H725&gt;=3,$H725&lt;=4,AI725=AN725,AR725=AW725),1,0)+IF(AND($Q725&gt;=1,$Q725&lt;=2,AM725=AN725,AV725=AW725),1,0)+IF(AND($T725&gt;=3,$T725&lt;=4,AK725=AN725,AT725=AW725),1,0)+IF(AND($X725&gt;=3,$X725&lt;=4,AO725=AN725,AX725=AW725),1,0)+IF(AND($AB725&gt;=1,$AB725&lt;=2,AJ725=AN725,AS725=AW725),1,0)+IF(AND($AG725&gt;=1,$AG725&lt;=2,AP725=AN725,AY725=AW725),1,0)</f>
        <v>0</v>
      </c>
      <c r="BG725">
        <f ca="1">SUMPRODUCT(--($AH725:$AP725=AO725),--($AQ725:$AY725=AX725),'MPL ID'!$BG$20:$BO$20)+IF(AND($E725&gt;=1,$E725&lt;=2,AH725=AO725,AQ725=AX725),1,0)+IF(AND($M725&gt;=3,$M725&lt;=4,AI725=AO725,AR725=AX725),1,0)+IF(AND($P725&gt;=1,$P725&lt;=2,AK725=AO725,AT725=AX725),1,0)+IF(AND($U725&gt;=1,$U725&lt;=2,AP725=AO725,AY725=AX725),1,0)+IF(AND($X725&gt;=1,$X725&lt;=2,AN725=AO725,AW725=AX725),1,0)+IF(AND($Z725&gt;=3,$Z725&lt;=4,AM725=AO725,AV725=AX725),1,0)+IF(AND($AD725&gt;=1,$AD725&lt;=2,AL725=AO725,AU725=AX725),1,0)</f>
        <v>0</v>
      </c>
      <c r="BH725">
        <f ca="1">SUMPRODUCT(--($AH725:$AP725=AP725),--($AQ725:$AY725=AY725),'MPL ID'!$BG$21:$BO$21)+IF(AND($F725&gt;=3,$F725&lt;=4,AI725=AP725,AR725=AY725),1,0)+IF(AND($I725&gt;=3,$I725&lt;=4,AK725=AP725,AT725=AY725),1,0)+IF(AND($K725&gt;=3,$K725&lt;=4,AJ725=AP725,AS725=AY725),1,0)+IF(AND($O725&gt;=3,$O725&lt;=4,AH725=AP725,AQ725=AY725),1,0)+IF(AND($S725&gt;=3,$S725&lt;=4,AM725=AP725,AV725=AY725),1,0)+IF(AND($U725&gt;=3,$U725&lt;=4,AO725=AP725,AX725=AY725),1,0)+IF(AND($AG725&gt;=3,$AG725&lt;=4,AN725=AP725,AW725=AY725),1,0)</f>
        <v>0</v>
      </c>
      <c r="BI725">
        <f t="shared" ca="1" si="99"/>
        <v>3</v>
      </c>
      <c r="BJ725">
        <f t="shared" ca="1" si="100"/>
        <v>5</v>
      </c>
      <c r="BK725">
        <f t="shared" ca="1" si="101"/>
        <v>6</v>
      </c>
      <c r="BL725">
        <f t="shared" ca="1" si="102"/>
        <v>4</v>
      </c>
      <c r="BM725">
        <f t="shared" ca="1" si="103"/>
        <v>9</v>
      </c>
      <c r="BN725">
        <f t="shared" ca="1" si="104"/>
        <v>2</v>
      </c>
      <c r="BO725">
        <f t="shared" ca="1" si="105"/>
        <v>7</v>
      </c>
      <c r="BP725">
        <f t="shared" ca="1" si="106"/>
        <v>8</v>
      </c>
      <c r="BQ725">
        <f t="shared" ca="1" si="107"/>
        <v>1</v>
      </c>
    </row>
    <row r="726" spans="1:69" x14ac:dyDescent="0.25">
      <c r="A726">
        <v>725</v>
      </c>
      <c r="B726">
        <f ca="1">IF(AND(ISNUMBER('MPL ID'!$P$25),ISNUMBER('MPL ID'!$Q$25)),0,RANDBETWEEN(1,4))</f>
        <v>0</v>
      </c>
      <c r="C726">
        <f ca="1">IF(AND(ISNUMBER('MPL ID'!$P$26),ISNUMBER('MPL ID'!$Q$26)),0,RANDBETWEEN(1,4))</f>
        <v>0</v>
      </c>
      <c r="D726">
        <f ca="1">IF(AND(ISNUMBER('MPL ID'!$P$28),ISNUMBER('MPL ID'!$Q$28)),0,RANDBETWEEN(1,4))</f>
        <v>0</v>
      </c>
      <c r="E726">
        <f ca="1">IF(AND(ISNUMBER('MPL ID'!$P$29),ISNUMBER('MPL ID'!$Q$29)),0,RANDBETWEEN(1,4))</f>
        <v>0</v>
      </c>
      <c r="F726">
        <f ca="1">IF(AND(ISNUMBER('MPL ID'!$P$30),ISNUMBER('MPL ID'!$Q$30)),0,RANDBETWEEN(1,4))</f>
        <v>0</v>
      </c>
      <c r="G726">
        <f ca="1">IF(AND(ISNUMBER('MPL ID'!$P$31),ISNUMBER('MPL ID'!$Q$31)),0,RANDBETWEEN(1,4))</f>
        <v>0</v>
      </c>
      <c r="H726">
        <f ca="1">IF(AND(ISNUMBER('MPL ID'!$P$32),ISNUMBER('MPL ID'!$Q$32)),0,RANDBETWEEN(1,4))</f>
        <v>0</v>
      </c>
      <c r="I726">
        <f ca="1">IF(AND(ISNUMBER('MPL ID'!$P$33),ISNUMBER('MPL ID'!$Q$33)),0,RANDBETWEEN(1,4))</f>
        <v>0</v>
      </c>
      <c r="J726">
        <f ca="1">IF(AND(ISNUMBER('MPL ID'!$D$36),ISNUMBER('MPL ID'!$E$36)),0,RANDBETWEEN(1,4))</f>
        <v>0</v>
      </c>
      <c r="K726">
        <f ca="1">IF(AND(ISNUMBER('MPL ID'!$D$37),ISNUMBER('MPL ID'!$E$37)),0,RANDBETWEEN(1,4))</f>
        <v>0</v>
      </c>
      <c r="L726">
        <f ca="1">IF(AND(ISNUMBER('MPL ID'!$D$39),ISNUMBER('MPL ID'!$E$39)),0,RANDBETWEEN(1,4))</f>
        <v>0</v>
      </c>
      <c r="M726">
        <f ca="1">IF(AND(ISNUMBER('MPL ID'!$D$40),ISNUMBER('MPL ID'!$E$40)),0,RANDBETWEEN(1,4))</f>
        <v>0</v>
      </c>
      <c r="N726">
        <f ca="1">IF(AND(ISNUMBER('MPL ID'!$D$41),ISNUMBER('MPL ID'!$E$41)),0,RANDBETWEEN(1,4))</f>
        <v>0</v>
      </c>
      <c r="O726">
        <f ca="1">IF(AND(ISNUMBER('MPL ID'!$D$42),ISNUMBER('MPL ID'!$E$42)),0,RANDBETWEEN(1,4))</f>
        <v>0</v>
      </c>
      <c r="P726">
        <f ca="1">IF(AND(ISNUMBER('MPL ID'!$D$43),ISNUMBER('MPL ID'!$E$43)),0,RANDBETWEEN(1,4))</f>
        <v>0</v>
      </c>
      <c r="Q726">
        <f ca="1">IF(AND(ISNUMBER('MPL ID'!$D$44),ISNUMBER('MPL ID'!$E$44)),0,RANDBETWEEN(1,4))</f>
        <v>0</v>
      </c>
      <c r="R726">
        <f ca="1">IF(AND(ISNUMBER('MPL ID'!$J$36),ISNUMBER('MPL ID'!$K$36)),0,RANDBETWEEN(1,4))</f>
        <v>0</v>
      </c>
      <c r="S726">
        <f ca="1">IF(AND(ISNUMBER('MPL ID'!$J$37),ISNUMBER('MPL ID'!$K$37)),0,RANDBETWEEN(1,4))</f>
        <v>0</v>
      </c>
      <c r="T726">
        <f ca="1">IF(AND(ISNUMBER('MPL ID'!$J$39),ISNUMBER('MPL ID'!$K$39)),0,RANDBETWEEN(1,4))</f>
        <v>0</v>
      </c>
      <c r="U726">
        <f ca="1">IF(AND(ISNUMBER('MPL ID'!$J$40),ISNUMBER('MPL ID'!$K$40)),0,RANDBETWEEN(1,4))</f>
        <v>0</v>
      </c>
      <c r="V726">
        <f ca="1">IF(AND(ISNUMBER('MPL ID'!$J$41),ISNUMBER('MPL ID'!$K$41)),0,RANDBETWEEN(1,4))</f>
        <v>0</v>
      </c>
      <c r="W726">
        <f ca="1">IF(AND(ISNUMBER('MPL ID'!$J$42),ISNUMBER('MPL ID'!$K$42)),0,RANDBETWEEN(1,4))</f>
        <v>4</v>
      </c>
      <c r="X726">
        <f ca="1">IF(AND(ISNUMBER('MPL ID'!$J$43),ISNUMBER('MPL ID'!$K$43)),0,RANDBETWEEN(1,4))</f>
        <v>1</v>
      </c>
      <c r="Y726">
        <f ca="1">IF(AND(ISNUMBER('MPL ID'!$J$44),ISNUMBER('MPL ID'!$K$44)),0,RANDBETWEEN(1,4))</f>
        <v>3</v>
      </c>
      <c r="Z726">
        <f ca="1">IF(AND(ISNUMBER('MPL ID'!$P$36),ISNUMBER('MPL ID'!$Q$36)),0,RANDBETWEEN(1,4))</f>
        <v>4</v>
      </c>
      <c r="AA726">
        <f ca="1">IF(AND(ISNUMBER('MPL ID'!$P$37),ISNUMBER('MPL ID'!$Q$37)),0,RANDBETWEEN(1,4))</f>
        <v>3</v>
      </c>
      <c r="AB726">
        <f ca="1">IF(AND(ISNUMBER('MPL ID'!$P$39),ISNUMBER('MPL ID'!$Q$39)),0,RANDBETWEEN(1,4))</f>
        <v>3</v>
      </c>
      <c r="AC726">
        <f ca="1">IF(AND(ISNUMBER('MPL ID'!$P$40),ISNUMBER('MPL ID'!$Q$40)),0,RANDBETWEEN(1,4))</f>
        <v>4</v>
      </c>
      <c r="AD726">
        <f ca="1">IF(AND(ISNUMBER('MPL ID'!$P$41),ISNUMBER('MPL ID'!$Q$41)),0,RANDBETWEEN(1,4))</f>
        <v>2</v>
      </c>
      <c r="AE726">
        <f ca="1">IF(AND(ISNUMBER('MPL ID'!$P$42),ISNUMBER('MPL ID'!$Q$42)),0,RANDBETWEEN(1,4))</f>
        <v>4</v>
      </c>
      <c r="AF726">
        <f ca="1">IF(AND(ISNUMBER('MPL ID'!$P$43),ISNUMBER('MPL ID'!$Q$43)),0,RANDBETWEEN(1,4))</f>
        <v>3</v>
      </c>
      <c r="AG726">
        <f ca="1">IF(AND(ISNUMBER('MPL ID'!$P$44),ISNUMBER('MPL ID'!$Q$44)),0,RANDBETWEEN(1,4))</f>
        <v>3</v>
      </c>
      <c r="AH726">
        <f ca="1">'MPL ID'!$BG$1+SUMPRODUCT(($B$1003:$AG$1003='MPL ID'!$BF$1)*(($B726:$AG726=1)+($B726:$AG726=2)))+SUMPRODUCT(($B$1004:$AG$1004='MPL ID'!$BF$1)*(($B726:$AG726=3)+($B726:$AG726=4)))</f>
        <v>11</v>
      </c>
      <c r="AI726">
        <f ca="1">'MPL ID'!$BG$2+SUMPRODUCT(($B$1003:$AG$1003='MPL ID'!$BF$2)*(($B726:$AG726=1)+($B726:$AG726=2)))+SUMPRODUCT(($B$1004:$AG$1004='MPL ID'!$BF$2)*(($B726:$AG726=3)+($B726:$AG726=4)))</f>
        <v>9</v>
      </c>
      <c r="AJ726">
        <f ca="1">'MPL ID'!$BG$3+SUMPRODUCT(($B$1003:$AG$1003='MPL ID'!$BF$3)*(($B726:$AG726=1)+($B726:$AG726=2)))+SUMPRODUCT(($B$1004:$AG$1004='MPL ID'!$BF$3)*(($B726:$AG726=3)+($B726:$AG726=4)))</f>
        <v>6</v>
      </c>
      <c r="AK726">
        <f ca="1">'MPL ID'!$BG$4+SUMPRODUCT(($B$1003:$AG$1003='MPL ID'!$BF$4)*(($B726:$AG726=1)+($B726:$AG726=2)))+SUMPRODUCT(($B$1004:$AG$1004='MPL ID'!$BF$4)*(($B726:$AG726=3)+($B726:$AG726=4)))</f>
        <v>8</v>
      </c>
      <c r="AL726">
        <f ca="1">'MPL ID'!$BG$5+SUMPRODUCT(($B$1003:$AG$1003='MPL ID'!$BF$5)*(($B726:$AG726=1)+($B726:$AG726=2)))+SUMPRODUCT(($B$1004:$AG$1004='MPL ID'!$BF$5)*(($B726:$AG726=3)+($B726:$AG726=4)))</f>
        <v>4</v>
      </c>
      <c r="AM726">
        <f ca="1">'MPL ID'!$BG$6+SUMPRODUCT(($B$1003:$AG$1003='MPL ID'!$BF$6)*(($B726:$AG726=1)+($B726:$AG726=2)))+SUMPRODUCT(($B$1004:$AG$1004='MPL ID'!$BF$6)*(($B726:$AG726=3)+($B726:$AG726=4)))</f>
        <v>11</v>
      </c>
      <c r="AN726">
        <f ca="1">'MPL ID'!$BG$7+SUMPRODUCT(($B$1003:$AG$1003='MPL ID'!$BF$7)*(($B726:$AG726=1)+($B726:$AG726=2)))+SUMPRODUCT(($B$1004:$AG$1004='MPL ID'!$BF$7)*(($B726:$AG726=3)+($B726:$AG726=4)))</f>
        <v>5</v>
      </c>
      <c r="AO726">
        <f ca="1">'MPL ID'!$BG$8+SUMPRODUCT(($B$1003:$AG$1003='MPL ID'!$BF$8)*(($B726:$AG726=1)+($B726:$AG726=2)))+SUMPRODUCT(($B$1004:$AG$1004='MPL ID'!$BF$8)*(($B726:$AG726=3)+($B726:$AG726=4)))</f>
        <v>6</v>
      </c>
      <c r="AP726">
        <f ca="1">'MPL ID'!$BG$9+SUMPRODUCT(($B$1003:$AG$1003='MPL ID'!$BF$9)*(($B726:$AG726=1)+($B726:$AG726=2)))+SUMPRODUCT(($B$1004:$AG$1004='MPL ID'!$BF$9)*(($B726:$AG726=3)+($B726:$AG726=4)))</f>
        <v>12</v>
      </c>
      <c r="AQ726">
        <f ca="1">'MPL ID'!$BH$1+SUMPRODUCT(($B$1003:$AG$1003='MPL ID'!$BF$1)*(2*($B726:$AG726=1)+($B726:$AG726=2)-2*($B726:$AG726=3)-($B726:$AG726=4)))-SUMPRODUCT(($B$1004:$AG$1004='MPL ID'!$BF$1)*(2*($B726:$AG726=1)+($B726:$AG726=2)-2*($B726:$AG726=3)-($B726:$AG726=4)))</f>
        <v>12</v>
      </c>
      <c r="AR726">
        <f ca="1">'MPL ID'!$BH$2+SUMPRODUCT(($B$1003:$AG$1003='MPL ID'!$BF$2)*(2*($B726:$AG726=1)+($B726:$AG726=2)-2*($B726:$AG726=3)-($B726:$AG726=4)))-SUMPRODUCT(($B$1004:$AG$1004='MPL ID'!$BF$2)*(2*($B726:$AG726=1)+($B726:$AG726=2)-2*($B726:$AG726=3)-($B726:$AG726=4)))</f>
        <v>1</v>
      </c>
      <c r="AS726">
        <f ca="1">'MPL ID'!$BH$3+SUMPRODUCT(($B$1003:$AG$1003='MPL ID'!$BF$3)*(2*($B726:$AG726=1)+($B726:$AG726=2)-2*($B726:$AG726=3)-($B726:$AG726=4)))-SUMPRODUCT(($B$1004:$AG$1004='MPL ID'!$BF$3)*(2*($B726:$AG726=1)+($B726:$AG726=2)-2*($B726:$AG726=3)-($B726:$AG726=4)))</f>
        <v>-8</v>
      </c>
      <c r="AT726">
        <f ca="1">'MPL ID'!$BH$4+SUMPRODUCT(($B$1003:$AG$1003='MPL ID'!$BF$4)*(2*($B726:$AG726=1)+($B726:$AG726=2)-2*($B726:$AG726=3)-($B726:$AG726=4)))-SUMPRODUCT(($B$1004:$AG$1004='MPL ID'!$BF$4)*(2*($B726:$AG726=1)+($B726:$AG726=2)-2*($B726:$AG726=3)-($B726:$AG726=4)))</f>
        <v>-1</v>
      </c>
      <c r="AU726">
        <f ca="1">'MPL ID'!$BH$5+SUMPRODUCT(($B$1003:$AG$1003='MPL ID'!$BF$5)*(2*($B726:$AG726=1)+($B726:$AG726=2)-2*($B726:$AG726=3)-($B726:$AG726=4)))-SUMPRODUCT(($B$1004:$AG$1004='MPL ID'!$BF$5)*(2*($B726:$AG726=1)+($B726:$AG726=2)-2*($B726:$AG726=3)-($B726:$AG726=4)))</f>
        <v>-14</v>
      </c>
      <c r="AV726">
        <f ca="1">'MPL ID'!$BH$6+SUMPRODUCT(($B$1003:$AG$1003='MPL ID'!$BF$6)*(2*($B726:$AG726=1)+($B726:$AG726=2)-2*($B726:$AG726=3)-($B726:$AG726=4)))-SUMPRODUCT(($B$1004:$AG$1004='MPL ID'!$BF$6)*(2*($B726:$AG726=1)+($B726:$AG726=2)-2*($B726:$AG726=3)-($B726:$AG726=4)))</f>
        <v>11</v>
      </c>
      <c r="AW726">
        <f ca="1">'MPL ID'!$BH$7+SUMPRODUCT(($B$1003:$AG$1003='MPL ID'!$BF$7)*(2*($B726:$AG726=1)+($B726:$AG726=2)-2*($B726:$AG726=3)-($B726:$AG726=4)))-SUMPRODUCT(($B$1004:$AG$1004='MPL ID'!$BF$7)*(2*($B726:$AG726=1)+($B726:$AG726=2)-2*($B726:$AG726=3)-($B726:$AG726=4)))</f>
        <v>-8</v>
      </c>
      <c r="AX726">
        <f ca="1">'MPL ID'!$BH$8+SUMPRODUCT(($B$1003:$AG$1003='MPL ID'!$BF$8)*(2*($B726:$AG726=1)+($B726:$AG726=2)-2*($B726:$AG726=3)-($B726:$AG726=4)))-SUMPRODUCT(($B$1004:$AG$1004='MPL ID'!$BF$8)*(2*($B726:$AG726=1)+($B726:$AG726=2)-2*($B726:$AG726=3)-($B726:$AG726=4)))</f>
        <v>-8</v>
      </c>
      <c r="AY726">
        <f ca="1">'MPL ID'!$BH$9+SUMPRODUCT(($B$1003:$AG$1003='MPL ID'!$BF$9)*(2*($B726:$AG726=1)+($B726:$AG726=2)-2*($B726:$AG726=3)-($B726:$AG726=4)))-SUMPRODUCT(($B$1004:$AG$1004='MPL ID'!$BF$9)*(2*($B726:$AG726=1)+($B726:$AG726=2)-2*($B726:$AG726=3)-($B726:$AG726=4)))</f>
        <v>15</v>
      </c>
      <c r="AZ726">
        <f ca="1">SUMPRODUCT(--($AH726:$AP726=AH726),--($AQ726:$AY726=AQ726),'MPL ID'!$BG$13:$BO$13)+IF(AND($E726&gt;=3,$E726&lt;=4,AO726=AH726,AX726=AQ726),1,0)+IF(AND($G726&gt;=1,$G726&lt;=2,AJ726=AH726,AS726=AQ726),1,0)+IF(AND($L726&gt;=1,$L726&lt;=2,AM726=AH726,AV726=AQ726),1,0)+IF(AND($O726&gt;=1,$O726&lt;=2,AP726=AH726,AY726=AQ726),1,0)+IF(AND($R726&gt;=1,$R726&lt;=2,AI726=AH726,AR726=AQ726),1,0)+IF(AND($AA726&gt;=3,$AA726&lt;=4,AL726=AH726,AU726=AQ726),1,0)+IF(AND($AE726&gt;=3,$AE726&lt;=4,AK726=AH726,AT726=AQ726),1,0)</f>
        <v>0</v>
      </c>
      <c r="BA726">
        <f ca="1">SUMPRODUCT(--($AH726:$AP726=AI726),--($AQ726:$AY726=AR726),'MPL ID'!$BG$14:$BO$14)+IF(AND($F726&gt;=1,$F726&lt;=2,AP726=AI726,AY726=AR726),1,0)+IF(AND($H726&gt;=1,$H726&lt;=2,AN726=AI726,AW726=AR726),1,0)+IF(AND($J726&gt;=3,$J726&lt;=4,AL726=AI726,AU726=AR726),1,0)+IF(AND($M726&gt;=1,$M726&lt;=2,AO726=AI726,AX726=AR726),1,0)+IF(AND($R726&gt;=3,$R726&lt;=4,AH726=AI726,AQ726=AR726),1,0)+IF(AND($Y726&gt;=3,$Y726&lt;=4,AJ726=AI726,AS726=AR726),1,0)+IF(AND($AC726&gt;=1,$AC726&lt;=2,AK726=AI726,AT726=AR726),1,0)+IF(AND($AF726&gt;=3,$AF726&lt;=4,AM726=AI726,AV726=AR726),1,0)</f>
        <v>0</v>
      </c>
      <c r="BB726">
        <f ca="1">SUMPRODUCT(--($AH726:$AP726=AJ726),--($AQ726:$AY726=AS726),'MPL ID'!$BG$15:$BO$15)+IF(AND($C726&gt;=1,$C726&lt;=2,AK726=AJ726,AT726=AS726),1,0)+IF(AND($G726&gt;=3,$G726&lt;=4,AH726=AJ726,AQ726=AS726),1,0)+IF(AND($K726&gt;=1,$K726&lt;=2,AP726=AJ726,AY726=AS726),1,0)+IF(AND($N726&gt;=3,$N726&lt;=4,AL726=AJ726,AU726=AS726),1,0)+IF(AND($V726&gt;=1,$V726&lt;=2,AM726=AJ726,AV726=AS726),1,0)+IF(AND($Y726&gt;=1,$Y726&lt;=2,AI726=AJ726,AR726=AS726),1,0)+IF(AND($AB726&gt;=3,$AB726&lt;=4,AN726=AJ726,AW726=AS726),1,0)</f>
        <v>1</v>
      </c>
      <c r="BC726">
        <f ca="1">SUMPRODUCT(--($AH726:$AP726=AK726),--($AQ726:$AY726=AT726),'MPL ID'!$BG$16:$BO$16)+IF(AND($C726&gt;=3,$C726&lt;=4,AJ726=AK726,AS726=AT726),1,0)+IF(AND($I726&gt;=1,$I726&lt;=2,AP726=AK726,AY726=AT726),1,0)+IF(AND($P726&gt;=3,$P726&lt;=4,AO726=AK726,AX726=AT726),1,0)+IF(AND($T726&gt;=1,$T726&lt;=2,AN726=AK726,AW726=AT726),1,0)+IF(AND($W726&gt;=1,$W726&lt;=2,AL726=AK726,AU726=AT726),1,0)+IF(AND($AC726&gt;=3,$AC726&lt;=4,AI726=AK726,AR726=AT726),1,0)+IF(AND($AE726&gt;=1,$AE726&lt;=2,AH726=AK726,AQ726=AT726),1,0)</f>
        <v>0</v>
      </c>
      <c r="BD726">
        <f ca="1">SUMPRODUCT(--($AH726:$AP726=AL726),--($AQ726:$AY726=AU726),'MPL ID'!$BG$17:$BO$17)+IF(AND($B726&gt;=3,$B726&lt;=4,AN726=AL726,AW726=AU726),1,0)+IF(AND($D726&gt;=1,$D726&lt;=2,AM726=AL726,AV726=AU726),1,0)+IF(AND($J726&gt;=1,$J726&lt;=2,AI726=AL726,AR726=AU726),1,0)+IF(AND($N726&gt;=1,$N726&lt;=2,AJ726=AL726,AS726=AU726),1,0)+IF(AND($W726&gt;=3,$W726&lt;=4,AK726=AL726,AT726=AU726),1,0)+IF(AND($AA726&gt;=1,$AA726&lt;=2,AH726=AL726,AQ726=AU726),1,0)+IF(AND($AD726&gt;=3,$AD726&lt;=4,AO726=AL726,AX726=AU726),1,0)</f>
        <v>0</v>
      </c>
      <c r="BE726">
        <f ca="1">SUMPRODUCT(--($AH726:$AP726=AM726),--($AQ726:$AY726=AV726),'MPL ID'!$BG$18:$BO$18)+IF(AND($D726&gt;=3,$D726&lt;=4,AL726=AM726,AU726=AV726),1,0)+IF(AND($L726&gt;=3,$L726&lt;=4,AH726=AM726,AQ726=AV726),1,0)+IF(AND($Q726&gt;=3,$Q726&lt;=4,AN726=AM726,AW726=AV726),1,0)+IF(AND($S726&gt;=1,$S726&lt;=2,AP726=AM726,AY726=AV726),1,0)+IF(AND($V726&gt;=3,$V726&lt;=4,AJ726=AM726,AS726=AV726),1,0)+IF(AND($Z726&gt;=1,$Z726&lt;=2,AO726=AM726,AX726=AV726),1,0)+IF(AND($AF726&gt;=1,$AF726&lt;=2,AI726=AM726,AR726=AV726),1,0)</f>
        <v>0</v>
      </c>
      <c r="BF726">
        <f ca="1">SUMPRODUCT(--($AH726:$AP726=AN726),--($AQ726:$AY726=AW726),'MPL ID'!$BG$19:$BO$19)+IF(AND($B726&gt;=1,$B726&lt;=2,AL726=AN726,AU726=AW726),1,0)+IF(AND($H726&gt;=3,$H726&lt;=4,AI726=AN726,AR726=AW726),1,0)+IF(AND($Q726&gt;=1,$Q726&lt;=2,AM726=AN726,AV726=AW726),1,0)+IF(AND($T726&gt;=3,$T726&lt;=4,AK726=AN726,AT726=AW726),1,0)+IF(AND($X726&gt;=3,$X726&lt;=4,AO726=AN726,AX726=AW726),1,0)+IF(AND($AB726&gt;=1,$AB726&lt;=2,AJ726=AN726,AS726=AW726),1,0)+IF(AND($AG726&gt;=1,$AG726&lt;=2,AP726=AN726,AY726=AW726),1,0)</f>
        <v>0</v>
      </c>
      <c r="BG726">
        <f ca="1">SUMPRODUCT(--($AH726:$AP726=AO726),--($AQ726:$AY726=AX726),'MPL ID'!$BG$20:$BO$20)+IF(AND($E726&gt;=1,$E726&lt;=2,AH726=AO726,AQ726=AX726),1,0)+IF(AND($M726&gt;=3,$M726&lt;=4,AI726=AO726,AR726=AX726),1,0)+IF(AND($P726&gt;=1,$P726&lt;=2,AK726=AO726,AT726=AX726),1,0)+IF(AND($U726&gt;=1,$U726&lt;=2,AP726=AO726,AY726=AX726),1,0)+IF(AND($X726&gt;=1,$X726&lt;=2,AN726=AO726,AW726=AX726),1,0)+IF(AND($Z726&gt;=3,$Z726&lt;=4,AM726=AO726,AV726=AX726),1,0)+IF(AND($AD726&gt;=1,$AD726&lt;=2,AL726=AO726,AU726=AX726),1,0)</f>
        <v>1</v>
      </c>
      <c r="BH726">
        <f ca="1">SUMPRODUCT(--($AH726:$AP726=AP726),--($AQ726:$AY726=AY726),'MPL ID'!$BG$21:$BO$21)+IF(AND($F726&gt;=3,$F726&lt;=4,AI726=AP726,AR726=AY726),1,0)+IF(AND($I726&gt;=3,$I726&lt;=4,AK726=AP726,AT726=AY726),1,0)+IF(AND($K726&gt;=3,$K726&lt;=4,AJ726=AP726,AS726=AY726),1,0)+IF(AND($O726&gt;=3,$O726&lt;=4,AH726=AP726,AQ726=AY726),1,0)+IF(AND($S726&gt;=3,$S726&lt;=4,AM726=AP726,AV726=AY726),1,0)+IF(AND($U726&gt;=3,$U726&lt;=4,AO726=AP726,AX726=AY726),1,0)+IF(AND($AG726&gt;=3,$AG726&lt;=4,AN726=AP726,AW726=AY726),1,0)</f>
        <v>0</v>
      </c>
      <c r="BI726">
        <f t="shared" ca="1" si="99"/>
        <v>2</v>
      </c>
      <c r="BJ726">
        <f t="shared" ca="1" si="100"/>
        <v>4</v>
      </c>
      <c r="BK726">
        <f t="shared" ca="1" si="101"/>
        <v>6</v>
      </c>
      <c r="BL726">
        <f t="shared" ca="1" si="102"/>
        <v>5</v>
      </c>
      <c r="BM726">
        <f t="shared" ca="1" si="103"/>
        <v>9</v>
      </c>
      <c r="BN726">
        <f t="shared" ca="1" si="104"/>
        <v>3</v>
      </c>
      <c r="BO726">
        <f t="shared" ca="1" si="105"/>
        <v>8</v>
      </c>
      <c r="BP726">
        <f t="shared" ca="1" si="106"/>
        <v>7</v>
      </c>
      <c r="BQ726">
        <f t="shared" ca="1" si="107"/>
        <v>1</v>
      </c>
    </row>
    <row r="727" spans="1:69" x14ac:dyDescent="0.25">
      <c r="A727">
        <v>726</v>
      </c>
      <c r="B727">
        <f ca="1">IF(AND(ISNUMBER('MPL ID'!$P$25),ISNUMBER('MPL ID'!$Q$25)),0,RANDBETWEEN(1,4))</f>
        <v>0</v>
      </c>
      <c r="C727">
        <f ca="1">IF(AND(ISNUMBER('MPL ID'!$P$26),ISNUMBER('MPL ID'!$Q$26)),0,RANDBETWEEN(1,4))</f>
        <v>0</v>
      </c>
      <c r="D727">
        <f ca="1">IF(AND(ISNUMBER('MPL ID'!$P$28),ISNUMBER('MPL ID'!$Q$28)),0,RANDBETWEEN(1,4))</f>
        <v>0</v>
      </c>
      <c r="E727">
        <f ca="1">IF(AND(ISNUMBER('MPL ID'!$P$29),ISNUMBER('MPL ID'!$Q$29)),0,RANDBETWEEN(1,4))</f>
        <v>0</v>
      </c>
      <c r="F727">
        <f ca="1">IF(AND(ISNUMBER('MPL ID'!$P$30),ISNUMBER('MPL ID'!$Q$30)),0,RANDBETWEEN(1,4))</f>
        <v>0</v>
      </c>
      <c r="G727">
        <f ca="1">IF(AND(ISNUMBER('MPL ID'!$P$31),ISNUMBER('MPL ID'!$Q$31)),0,RANDBETWEEN(1,4))</f>
        <v>0</v>
      </c>
      <c r="H727">
        <f ca="1">IF(AND(ISNUMBER('MPL ID'!$P$32),ISNUMBER('MPL ID'!$Q$32)),0,RANDBETWEEN(1,4))</f>
        <v>0</v>
      </c>
      <c r="I727">
        <f ca="1">IF(AND(ISNUMBER('MPL ID'!$P$33),ISNUMBER('MPL ID'!$Q$33)),0,RANDBETWEEN(1,4))</f>
        <v>0</v>
      </c>
      <c r="J727">
        <f ca="1">IF(AND(ISNUMBER('MPL ID'!$D$36),ISNUMBER('MPL ID'!$E$36)),0,RANDBETWEEN(1,4))</f>
        <v>0</v>
      </c>
      <c r="K727">
        <f ca="1">IF(AND(ISNUMBER('MPL ID'!$D$37),ISNUMBER('MPL ID'!$E$37)),0,RANDBETWEEN(1,4))</f>
        <v>0</v>
      </c>
      <c r="L727">
        <f ca="1">IF(AND(ISNUMBER('MPL ID'!$D$39),ISNUMBER('MPL ID'!$E$39)),0,RANDBETWEEN(1,4))</f>
        <v>0</v>
      </c>
      <c r="M727">
        <f ca="1">IF(AND(ISNUMBER('MPL ID'!$D$40),ISNUMBER('MPL ID'!$E$40)),0,RANDBETWEEN(1,4))</f>
        <v>0</v>
      </c>
      <c r="N727">
        <f ca="1">IF(AND(ISNUMBER('MPL ID'!$D$41),ISNUMBER('MPL ID'!$E$41)),0,RANDBETWEEN(1,4))</f>
        <v>0</v>
      </c>
      <c r="O727">
        <f ca="1">IF(AND(ISNUMBER('MPL ID'!$D$42),ISNUMBER('MPL ID'!$E$42)),0,RANDBETWEEN(1,4))</f>
        <v>0</v>
      </c>
      <c r="P727">
        <f ca="1">IF(AND(ISNUMBER('MPL ID'!$D$43),ISNUMBER('MPL ID'!$E$43)),0,RANDBETWEEN(1,4))</f>
        <v>0</v>
      </c>
      <c r="Q727">
        <f ca="1">IF(AND(ISNUMBER('MPL ID'!$D$44),ISNUMBER('MPL ID'!$E$44)),0,RANDBETWEEN(1,4))</f>
        <v>0</v>
      </c>
      <c r="R727">
        <f ca="1">IF(AND(ISNUMBER('MPL ID'!$J$36),ISNUMBER('MPL ID'!$K$36)),0,RANDBETWEEN(1,4))</f>
        <v>0</v>
      </c>
      <c r="S727">
        <f ca="1">IF(AND(ISNUMBER('MPL ID'!$J$37),ISNUMBER('MPL ID'!$K$37)),0,RANDBETWEEN(1,4))</f>
        <v>0</v>
      </c>
      <c r="T727">
        <f ca="1">IF(AND(ISNUMBER('MPL ID'!$J$39),ISNUMBER('MPL ID'!$K$39)),0,RANDBETWEEN(1,4))</f>
        <v>0</v>
      </c>
      <c r="U727">
        <f ca="1">IF(AND(ISNUMBER('MPL ID'!$J$40),ISNUMBER('MPL ID'!$K$40)),0,RANDBETWEEN(1,4))</f>
        <v>0</v>
      </c>
      <c r="V727">
        <f ca="1">IF(AND(ISNUMBER('MPL ID'!$J$41),ISNUMBER('MPL ID'!$K$41)),0,RANDBETWEEN(1,4))</f>
        <v>0</v>
      </c>
      <c r="W727">
        <f ca="1">IF(AND(ISNUMBER('MPL ID'!$J$42),ISNUMBER('MPL ID'!$K$42)),0,RANDBETWEEN(1,4))</f>
        <v>4</v>
      </c>
      <c r="X727">
        <f ca="1">IF(AND(ISNUMBER('MPL ID'!$J$43),ISNUMBER('MPL ID'!$K$43)),0,RANDBETWEEN(1,4))</f>
        <v>3</v>
      </c>
      <c r="Y727">
        <f ca="1">IF(AND(ISNUMBER('MPL ID'!$J$44),ISNUMBER('MPL ID'!$K$44)),0,RANDBETWEEN(1,4))</f>
        <v>4</v>
      </c>
      <c r="Z727">
        <f ca="1">IF(AND(ISNUMBER('MPL ID'!$P$36),ISNUMBER('MPL ID'!$Q$36)),0,RANDBETWEEN(1,4))</f>
        <v>4</v>
      </c>
      <c r="AA727">
        <f ca="1">IF(AND(ISNUMBER('MPL ID'!$P$37),ISNUMBER('MPL ID'!$Q$37)),0,RANDBETWEEN(1,4))</f>
        <v>3</v>
      </c>
      <c r="AB727">
        <f ca="1">IF(AND(ISNUMBER('MPL ID'!$P$39),ISNUMBER('MPL ID'!$Q$39)),0,RANDBETWEEN(1,4))</f>
        <v>1</v>
      </c>
      <c r="AC727">
        <f ca="1">IF(AND(ISNUMBER('MPL ID'!$P$40),ISNUMBER('MPL ID'!$Q$40)),0,RANDBETWEEN(1,4))</f>
        <v>1</v>
      </c>
      <c r="AD727">
        <f ca="1">IF(AND(ISNUMBER('MPL ID'!$P$41),ISNUMBER('MPL ID'!$Q$41)),0,RANDBETWEEN(1,4))</f>
        <v>4</v>
      </c>
      <c r="AE727">
        <f ca="1">IF(AND(ISNUMBER('MPL ID'!$P$42),ISNUMBER('MPL ID'!$Q$42)),0,RANDBETWEEN(1,4))</f>
        <v>4</v>
      </c>
      <c r="AF727">
        <f ca="1">IF(AND(ISNUMBER('MPL ID'!$P$43),ISNUMBER('MPL ID'!$Q$43)),0,RANDBETWEEN(1,4))</f>
        <v>4</v>
      </c>
      <c r="AG727">
        <f ca="1">IF(AND(ISNUMBER('MPL ID'!$P$44),ISNUMBER('MPL ID'!$Q$44)),0,RANDBETWEEN(1,4))</f>
        <v>1</v>
      </c>
      <c r="AH727">
        <f ca="1">'MPL ID'!$BG$1+SUMPRODUCT(($B$1003:$AG$1003='MPL ID'!$BF$1)*(($B727:$AG727=1)+($B727:$AG727=2)))+SUMPRODUCT(($B$1004:$AG$1004='MPL ID'!$BF$1)*(($B727:$AG727=3)+($B727:$AG727=4)))</f>
        <v>11</v>
      </c>
      <c r="AI727">
        <f ca="1">'MPL ID'!$BG$2+SUMPRODUCT(($B$1003:$AG$1003='MPL ID'!$BF$2)*(($B727:$AG727=1)+($B727:$AG727=2)))+SUMPRODUCT(($B$1004:$AG$1004='MPL ID'!$BF$2)*(($B727:$AG727=3)+($B727:$AG727=4)))</f>
        <v>10</v>
      </c>
      <c r="AJ727">
        <f ca="1">'MPL ID'!$BG$3+SUMPRODUCT(($B$1003:$AG$1003='MPL ID'!$BF$3)*(($B727:$AG727=1)+($B727:$AG727=2)))+SUMPRODUCT(($B$1004:$AG$1004='MPL ID'!$BF$3)*(($B727:$AG727=3)+($B727:$AG727=4)))</f>
        <v>5</v>
      </c>
      <c r="AK727">
        <f ca="1">'MPL ID'!$BG$4+SUMPRODUCT(($B$1003:$AG$1003='MPL ID'!$BF$4)*(($B727:$AG727=1)+($B727:$AG727=2)))+SUMPRODUCT(($B$1004:$AG$1004='MPL ID'!$BF$4)*(($B727:$AG727=3)+($B727:$AG727=4)))</f>
        <v>7</v>
      </c>
      <c r="AL727">
        <f ca="1">'MPL ID'!$BG$5+SUMPRODUCT(($B$1003:$AG$1003='MPL ID'!$BF$5)*(($B727:$AG727=1)+($B727:$AG727=2)))+SUMPRODUCT(($B$1004:$AG$1004='MPL ID'!$BF$5)*(($B727:$AG727=3)+($B727:$AG727=4)))</f>
        <v>5</v>
      </c>
      <c r="AM727">
        <f ca="1">'MPL ID'!$BG$6+SUMPRODUCT(($B$1003:$AG$1003='MPL ID'!$BF$6)*(($B727:$AG727=1)+($B727:$AG727=2)))+SUMPRODUCT(($B$1004:$AG$1004='MPL ID'!$BF$6)*(($B727:$AG727=3)+($B727:$AG727=4)))</f>
        <v>11</v>
      </c>
      <c r="AN727">
        <f ca="1">'MPL ID'!$BG$7+SUMPRODUCT(($B$1003:$AG$1003='MPL ID'!$BF$7)*(($B727:$AG727=1)+($B727:$AG727=2)))+SUMPRODUCT(($B$1004:$AG$1004='MPL ID'!$BF$7)*(($B727:$AG727=3)+($B727:$AG727=4)))</f>
        <v>8</v>
      </c>
      <c r="AO727">
        <f ca="1">'MPL ID'!$BG$8+SUMPRODUCT(($B$1003:$AG$1003='MPL ID'!$BF$8)*(($B727:$AG727=1)+($B727:$AG727=2)))+SUMPRODUCT(($B$1004:$AG$1004='MPL ID'!$BF$8)*(($B727:$AG727=3)+($B727:$AG727=4)))</f>
        <v>4</v>
      </c>
      <c r="AP727">
        <f ca="1">'MPL ID'!$BG$9+SUMPRODUCT(($B$1003:$AG$1003='MPL ID'!$BF$9)*(($B727:$AG727=1)+($B727:$AG727=2)))+SUMPRODUCT(($B$1004:$AG$1004='MPL ID'!$BF$9)*(($B727:$AG727=3)+($B727:$AG727=4)))</f>
        <v>11</v>
      </c>
      <c r="AQ727">
        <f ca="1">'MPL ID'!$BH$1+SUMPRODUCT(($B$1003:$AG$1003='MPL ID'!$BF$1)*(2*($B727:$AG727=1)+($B727:$AG727=2)-2*($B727:$AG727=3)-($B727:$AG727=4)))-SUMPRODUCT(($B$1004:$AG$1004='MPL ID'!$BF$1)*(2*($B727:$AG727=1)+($B727:$AG727=2)-2*($B727:$AG727=3)-($B727:$AG727=4)))</f>
        <v>12</v>
      </c>
      <c r="AR727">
        <f ca="1">'MPL ID'!$BH$2+SUMPRODUCT(($B$1003:$AG$1003='MPL ID'!$BF$2)*(2*($B727:$AG727=1)+($B727:$AG727=2)-2*($B727:$AG727=3)-($B727:$AG727=4)))-SUMPRODUCT(($B$1004:$AG$1004='MPL ID'!$BF$2)*(2*($B727:$AG727=1)+($B727:$AG727=2)-2*($B727:$AG727=3)-($B727:$AG727=4)))</f>
        <v>2</v>
      </c>
      <c r="AS727">
        <f ca="1">'MPL ID'!$BH$3+SUMPRODUCT(($B$1003:$AG$1003='MPL ID'!$BF$3)*(2*($B727:$AG727=1)+($B727:$AG727=2)-2*($B727:$AG727=3)-($B727:$AG727=4)))-SUMPRODUCT(($B$1004:$AG$1004='MPL ID'!$BF$3)*(2*($B727:$AG727=1)+($B727:$AG727=2)-2*($B727:$AG727=3)-($B727:$AG727=4)))</f>
        <v>-11</v>
      </c>
      <c r="AT727">
        <f ca="1">'MPL ID'!$BH$4+SUMPRODUCT(($B$1003:$AG$1003='MPL ID'!$BF$4)*(2*($B727:$AG727=1)+($B727:$AG727=2)-2*($B727:$AG727=3)-($B727:$AG727=4)))-SUMPRODUCT(($B$1004:$AG$1004='MPL ID'!$BF$4)*(2*($B727:$AG727=1)+($B727:$AG727=2)-2*($B727:$AG727=3)-($B727:$AG727=4)))</f>
        <v>-4</v>
      </c>
      <c r="AU727">
        <f ca="1">'MPL ID'!$BH$5+SUMPRODUCT(($B$1003:$AG$1003='MPL ID'!$BF$5)*(2*($B727:$AG727=1)+($B727:$AG727=2)-2*($B727:$AG727=3)-($B727:$AG727=4)))-SUMPRODUCT(($B$1004:$AG$1004='MPL ID'!$BF$5)*(2*($B727:$AG727=1)+($B727:$AG727=2)-2*($B727:$AG727=3)-($B727:$AG727=4)))</f>
        <v>-12</v>
      </c>
      <c r="AV727">
        <f ca="1">'MPL ID'!$BH$6+SUMPRODUCT(($B$1003:$AG$1003='MPL ID'!$BF$6)*(2*($B727:$AG727=1)+($B727:$AG727=2)-2*($B727:$AG727=3)-($B727:$AG727=4)))-SUMPRODUCT(($B$1004:$AG$1004='MPL ID'!$BF$6)*(2*($B727:$AG727=1)+($B727:$AG727=2)-2*($B727:$AG727=3)-($B727:$AG727=4)))</f>
        <v>12</v>
      </c>
      <c r="AW727">
        <f ca="1">'MPL ID'!$BH$7+SUMPRODUCT(($B$1003:$AG$1003='MPL ID'!$BF$7)*(2*($B727:$AG727=1)+($B727:$AG727=2)-2*($B727:$AG727=3)-($B727:$AG727=4)))-SUMPRODUCT(($B$1004:$AG$1004='MPL ID'!$BF$7)*(2*($B727:$AG727=1)+($B727:$AG727=2)-2*($B727:$AG727=3)-($B727:$AG727=4)))</f>
        <v>4</v>
      </c>
      <c r="AX727">
        <f ca="1">'MPL ID'!$BH$8+SUMPRODUCT(($B$1003:$AG$1003='MPL ID'!$BF$8)*(2*($B727:$AG727=1)+($B727:$AG727=2)-2*($B727:$AG727=3)-($B727:$AG727=4)))-SUMPRODUCT(($B$1004:$AG$1004='MPL ID'!$BF$8)*(2*($B727:$AG727=1)+($B727:$AG727=2)-2*($B727:$AG727=3)-($B727:$AG727=4)))</f>
        <v>-14</v>
      </c>
      <c r="AY727">
        <f ca="1">'MPL ID'!$BH$9+SUMPRODUCT(($B$1003:$AG$1003='MPL ID'!$BF$9)*(2*($B727:$AG727=1)+($B727:$AG727=2)-2*($B727:$AG727=3)-($B727:$AG727=4)))-SUMPRODUCT(($B$1004:$AG$1004='MPL ID'!$BF$9)*(2*($B727:$AG727=1)+($B727:$AG727=2)-2*($B727:$AG727=3)-($B727:$AG727=4)))</f>
        <v>11</v>
      </c>
      <c r="AZ727">
        <f ca="1">SUMPRODUCT(--($AH727:$AP727=AH727),--($AQ727:$AY727=AQ727),'MPL ID'!$BG$13:$BO$13)+IF(AND($E727&gt;=3,$E727&lt;=4,AO727=AH727,AX727=AQ727),1,0)+IF(AND($G727&gt;=1,$G727&lt;=2,AJ727=AH727,AS727=AQ727),1,0)+IF(AND($L727&gt;=1,$L727&lt;=2,AM727=AH727,AV727=AQ727),1,0)+IF(AND($O727&gt;=1,$O727&lt;=2,AP727=AH727,AY727=AQ727),1,0)+IF(AND($R727&gt;=1,$R727&lt;=2,AI727=AH727,AR727=AQ727),1,0)+IF(AND($AA727&gt;=3,$AA727&lt;=4,AL727=AH727,AU727=AQ727),1,0)+IF(AND($AE727&gt;=3,$AE727&lt;=4,AK727=AH727,AT727=AQ727),1,0)</f>
        <v>1</v>
      </c>
      <c r="BA727">
        <f ca="1">SUMPRODUCT(--($AH727:$AP727=AI727),--($AQ727:$AY727=AR727),'MPL ID'!$BG$14:$BO$14)+IF(AND($F727&gt;=1,$F727&lt;=2,AP727=AI727,AY727=AR727),1,0)+IF(AND($H727&gt;=1,$H727&lt;=2,AN727=AI727,AW727=AR727),1,0)+IF(AND($J727&gt;=3,$J727&lt;=4,AL727=AI727,AU727=AR727),1,0)+IF(AND($M727&gt;=1,$M727&lt;=2,AO727=AI727,AX727=AR727),1,0)+IF(AND($R727&gt;=3,$R727&lt;=4,AH727=AI727,AQ727=AR727),1,0)+IF(AND($Y727&gt;=3,$Y727&lt;=4,AJ727=AI727,AS727=AR727),1,0)+IF(AND($AC727&gt;=1,$AC727&lt;=2,AK727=AI727,AT727=AR727),1,0)+IF(AND($AF727&gt;=3,$AF727&lt;=4,AM727=AI727,AV727=AR727),1,0)</f>
        <v>0</v>
      </c>
      <c r="BB727">
        <f ca="1">SUMPRODUCT(--($AH727:$AP727=AJ727),--($AQ727:$AY727=AS727),'MPL ID'!$BG$15:$BO$15)+IF(AND($C727&gt;=1,$C727&lt;=2,AK727=AJ727,AT727=AS727),1,0)+IF(AND($G727&gt;=3,$G727&lt;=4,AH727=AJ727,AQ727=AS727),1,0)+IF(AND($K727&gt;=1,$K727&lt;=2,AP727=AJ727,AY727=AS727),1,0)+IF(AND($N727&gt;=3,$N727&lt;=4,AL727=AJ727,AU727=AS727),1,0)+IF(AND($V727&gt;=1,$V727&lt;=2,AM727=AJ727,AV727=AS727),1,0)+IF(AND($Y727&gt;=1,$Y727&lt;=2,AI727=AJ727,AR727=AS727),1,0)+IF(AND($AB727&gt;=3,$AB727&lt;=4,AN727=AJ727,AW727=AS727),1,0)</f>
        <v>0</v>
      </c>
      <c r="BC727">
        <f ca="1">SUMPRODUCT(--($AH727:$AP727=AK727),--($AQ727:$AY727=AT727),'MPL ID'!$BG$16:$BO$16)+IF(AND($C727&gt;=3,$C727&lt;=4,AJ727=AK727,AS727=AT727),1,0)+IF(AND($I727&gt;=1,$I727&lt;=2,AP727=AK727,AY727=AT727),1,0)+IF(AND($P727&gt;=3,$P727&lt;=4,AO727=AK727,AX727=AT727),1,0)+IF(AND($T727&gt;=1,$T727&lt;=2,AN727=AK727,AW727=AT727),1,0)+IF(AND($W727&gt;=1,$W727&lt;=2,AL727=AK727,AU727=AT727),1,0)+IF(AND($AC727&gt;=3,$AC727&lt;=4,AI727=AK727,AR727=AT727),1,0)+IF(AND($AE727&gt;=1,$AE727&lt;=2,AH727=AK727,AQ727=AT727),1,0)</f>
        <v>0</v>
      </c>
      <c r="BD727">
        <f ca="1">SUMPRODUCT(--($AH727:$AP727=AL727),--($AQ727:$AY727=AU727),'MPL ID'!$BG$17:$BO$17)+IF(AND($B727&gt;=3,$B727&lt;=4,AN727=AL727,AW727=AU727),1,0)+IF(AND($D727&gt;=1,$D727&lt;=2,AM727=AL727,AV727=AU727),1,0)+IF(AND($J727&gt;=1,$J727&lt;=2,AI727=AL727,AR727=AU727),1,0)+IF(AND($N727&gt;=1,$N727&lt;=2,AJ727=AL727,AS727=AU727),1,0)+IF(AND($W727&gt;=3,$W727&lt;=4,AK727=AL727,AT727=AU727),1,0)+IF(AND($AA727&gt;=1,$AA727&lt;=2,AH727=AL727,AQ727=AU727),1,0)+IF(AND($AD727&gt;=3,$AD727&lt;=4,AO727=AL727,AX727=AU727),1,0)</f>
        <v>0</v>
      </c>
      <c r="BE727">
        <f ca="1">SUMPRODUCT(--($AH727:$AP727=AM727),--($AQ727:$AY727=AV727),'MPL ID'!$BG$18:$BO$18)+IF(AND($D727&gt;=3,$D727&lt;=4,AL727=AM727,AU727=AV727),1,0)+IF(AND($L727&gt;=3,$L727&lt;=4,AH727=AM727,AQ727=AV727),1,0)+IF(AND($Q727&gt;=3,$Q727&lt;=4,AN727=AM727,AW727=AV727),1,0)+IF(AND($S727&gt;=1,$S727&lt;=2,AP727=AM727,AY727=AV727),1,0)+IF(AND($V727&gt;=3,$V727&lt;=4,AJ727=AM727,AS727=AV727),1,0)+IF(AND($Z727&gt;=1,$Z727&lt;=2,AO727=AM727,AX727=AV727),1,0)+IF(AND($AF727&gt;=1,$AF727&lt;=2,AI727=AM727,AR727=AV727),1,0)</f>
        <v>1</v>
      </c>
      <c r="BF727">
        <f ca="1">SUMPRODUCT(--($AH727:$AP727=AN727),--($AQ727:$AY727=AW727),'MPL ID'!$BG$19:$BO$19)+IF(AND($B727&gt;=1,$B727&lt;=2,AL727=AN727,AU727=AW727),1,0)+IF(AND($H727&gt;=3,$H727&lt;=4,AI727=AN727,AR727=AW727),1,0)+IF(AND($Q727&gt;=1,$Q727&lt;=2,AM727=AN727,AV727=AW727),1,0)+IF(AND($T727&gt;=3,$T727&lt;=4,AK727=AN727,AT727=AW727),1,0)+IF(AND($X727&gt;=3,$X727&lt;=4,AO727=AN727,AX727=AW727),1,0)+IF(AND($AB727&gt;=1,$AB727&lt;=2,AJ727=AN727,AS727=AW727),1,0)+IF(AND($AG727&gt;=1,$AG727&lt;=2,AP727=AN727,AY727=AW727),1,0)</f>
        <v>0</v>
      </c>
      <c r="BG727">
        <f ca="1">SUMPRODUCT(--($AH727:$AP727=AO727),--($AQ727:$AY727=AX727),'MPL ID'!$BG$20:$BO$20)+IF(AND($E727&gt;=1,$E727&lt;=2,AH727=AO727,AQ727=AX727),1,0)+IF(AND($M727&gt;=3,$M727&lt;=4,AI727=AO727,AR727=AX727),1,0)+IF(AND($P727&gt;=1,$P727&lt;=2,AK727=AO727,AT727=AX727),1,0)+IF(AND($U727&gt;=1,$U727&lt;=2,AP727=AO727,AY727=AX727),1,0)+IF(AND($X727&gt;=1,$X727&lt;=2,AN727=AO727,AW727=AX727),1,0)+IF(AND($Z727&gt;=3,$Z727&lt;=4,AM727=AO727,AV727=AX727),1,0)+IF(AND($AD727&gt;=1,$AD727&lt;=2,AL727=AO727,AU727=AX727),1,0)</f>
        <v>0</v>
      </c>
      <c r="BH727">
        <f ca="1">SUMPRODUCT(--($AH727:$AP727=AP727),--($AQ727:$AY727=AY727),'MPL ID'!$BG$21:$BO$21)+IF(AND($F727&gt;=3,$F727&lt;=4,AI727=AP727,AR727=AY727),1,0)+IF(AND($I727&gt;=3,$I727&lt;=4,AK727=AP727,AT727=AY727),1,0)+IF(AND($K727&gt;=3,$K727&lt;=4,AJ727=AP727,AS727=AY727),1,0)+IF(AND($O727&gt;=3,$O727&lt;=4,AH727=AP727,AQ727=AY727),1,0)+IF(AND($S727&gt;=3,$S727&lt;=4,AM727=AP727,AV727=AY727),1,0)+IF(AND($U727&gt;=3,$U727&lt;=4,AO727=AP727,AX727=AY727),1,0)+IF(AND($AG727&gt;=3,$AG727&lt;=4,AN727=AP727,AW727=AY727),1,0)</f>
        <v>0</v>
      </c>
      <c r="BI727">
        <f t="shared" ca="1" si="99"/>
        <v>1</v>
      </c>
      <c r="BJ727">
        <f t="shared" ca="1" si="100"/>
        <v>4</v>
      </c>
      <c r="BK727">
        <f t="shared" ca="1" si="101"/>
        <v>7</v>
      </c>
      <c r="BL727">
        <f t="shared" ca="1" si="102"/>
        <v>6</v>
      </c>
      <c r="BM727">
        <f t="shared" ca="1" si="103"/>
        <v>8</v>
      </c>
      <c r="BN727">
        <f t="shared" ca="1" si="104"/>
        <v>2</v>
      </c>
      <c r="BO727">
        <f t="shared" ca="1" si="105"/>
        <v>5</v>
      </c>
      <c r="BP727">
        <f t="shared" ca="1" si="106"/>
        <v>9</v>
      </c>
      <c r="BQ727">
        <f t="shared" ca="1" si="107"/>
        <v>3</v>
      </c>
    </row>
    <row r="728" spans="1:69" x14ac:dyDescent="0.25">
      <c r="A728">
        <v>727</v>
      </c>
      <c r="B728">
        <f ca="1">IF(AND(ISNUMBER('MPL ID'!$P$25),ISNUMBER('MPL ID'!$Q$25)),0,RANDBETWEEN(1,4))</f>
        <v>0</v>
      </c>
      <c r="C728">
        <f ca="1">IF(AND(ISNUMBER('MPL ID'!$P$26),ISNUMBER('MPL ID'!$Q$26)),0,RANDBETWEEN(1,4))</f>
        <v>0</v>
      </c>
      <c r="D728">
        <f ca="1">IF(AND(ISNUMBER('MPL ID'!$P$28),ISNUMBER('MPL ID'!$Q$28)),0,RANDBETWEEN(1,4))</f>
        <v>0</v>
      </c>
      <c r="E728">
        <f ca="1">IF(AND(ISNUMBER('MPL ID'!$P$29),ISNUMBER('MPL ID'!$Q$29)),0,RANDBETWEEN(1,4))</f>
        <v>0</v>
      </c>
      <c r="F728">
        <f ca="1">IF(AND(ISNUMBER('MPL ID'!$P$30),ISNUMBER('MPL ID'!$Q$30)),0,RANDBETWEEN(1,4))</f>
        <v>0</v>
      </c>
      <c r="G728">
        <f ca="1">IF(AND(ISNUMBER('MPL ID'!$P$31),ISNUMBER('MPL ID'!$Q$31)),0,RANDBETWEEN(1,4))</f>
        <v>0</v>
      </c>
      <c r="H728">
        <f ca="1">IF(AND(ISNUMBER('MPL ID'!$P$32),ISNUMBER('MPL ID'!$Q$32)),0,RANDBETWEEN(1,4))</f>
        <v>0</v>
      </c>
      <c r="I728">
        <f ca="1">IF(AND(ISNUMBER('MPL ID'!$P$33),ISNUMBER('MPL ID'!$Q$33)),0,RANDBETWEEN(1,4))</f>
        <v>0</v>
      </c>
      <c r="J728">
        <f ca="1">IF(AND(ISNUMBER('MPL ID'!$D$36),ISNUMBER('MPL ID'!$E$36)),0,RANDBETWEEN(1,4))</f>
        <v>0</v>
      </c>
      <c r="K728">
        <f ca="1">IF(AND(ISNUMBER('MPL ID'!$D$37),ISNUMBER('MPL ID'!$E$37)),0,RANDBETWEEN(1,4))</f>
        <v>0</v>
      </c>
      <c r="L728">
        <f ca="1">IF(AND(ISNUMBER('MPL ID'!$D$39),ISNUMBER('MPL ID'!$E$39)),0,RANDBETWEEN(1,4))</f>
        <v>0</v>
      </c>
      <c r="M728">
        <f ca="1">IF(AND(ISNUMBER('MPL ID'!$D$40),ISNUMBER('MPL ID'!$E$40)),0,RANDBETWEEN(1,4))</f>
        <v>0</v>
      </c>
      <c r="N728">
        <f ca="1">IF(AND(ISNUMBER('MPL ID'!$D$41),ISNUMBER('MPL ID'!$E$41)),0,RANDBETWEEN(1,4))</f>
        <v>0</v>
      </c>
      <c r="O728">
        <f ca="1">IF(AND(ISNUMBER('MPL ID'!$D$42),ISNUMBER('MPL ID'!$E$42)),0,RANDBETWEEN(1,4))</f>
        <v>0</v>
      </c>
      <c r="P728">
        <f ca="1">IF(AND(ISNUMBER('MPL ID'!$D$43),ISNUMBER('MPL ID'!$E$43)),0,RANDBETWEEN(1,4))</f>
        <v>0</v>
      </c>
      <c r="Q728">
        <f ca="1">IF(AND(ISNUMBER('MPL ID'!$D$44),ISNUMBER('MPL ID'!$E$44)),0,RANDBETWEEN(1,4))</f>
        <v>0</v>
      </c>
      <c r="R728">
        <f ca="1">IF(AND(ISNUMBER('MPL ID'!$J$36),ISNUMBER('MPL ID'!$K$36)),0,RANDBETWEEN(1,4))</f>
        <v>0</v>
      </c>
      <c r="S728">
        <f ca="1">IF(AND(ISNUMBER('MPL ID'!$J$37),ISNUMBER('MPL ID'!$K$37)),0,RANDBETWEEN(1,4))</f>
        <v>0</v>
      </c>
      <c r="T728">
        <f ca="1">IF(AND(ISNUMBER('MPL ID'!$J$39),ISNUMBER('MPL ID'!$K$39)),0,RANDBETWEEN(1,4))</f>
        <v>0</v>
      </c>
      <c r="U728">
        <f ca="1">IF(AND(ISNUMBER('MPL ID'!$J$40),ISNUMBER('MPL ID'!$K$40)),0,RANDBETWEEN(1,4))</f>
        <v>0</v>
      </c>
      <c r="V728">
        <f ca="1">IF(AND(ISNUMBER('MPL ID'!$J$41),ISNUMBER('MPL ID'!$K$41)),0,RANDBETWEEN(1,4))</f>
        <v>0</v>
      </c>
      <c r="W728">
        <f ca="1">IF(AND(ISNUMBER('MPL ID'!$J$42),ISNUMBER('MPL ID'!$K$42)),0,RANDBETWEEN(1,4))</f>
        <v>1</v>
      </c>
      <c r="X728">
        <f ca="1">IF(AND(ISNUMBER('MPL ID'!$J$43),ISNUMBER('MPL ID'!$K$43)),0,RANDBETWEEN(1,4))</f>
        <v>4</v>
      </c>
      <c r="Y728">
        <f ca="1">IF(AND(ISNUMBER('MPL ID'!$J$44),ISNUMBER('MPL ID'!$K$44)),0,RANDBETWEEN(1,4))</f>
        <v>4</v>
      </c>
      <c r="Z728">
        <f ca="1">IF(AND(ISNUMBER('MPL ID'!$P$36),ISNUMBER('MPL ID'!$Q$36)),0,RANDBETWEEN(1,4))</f>
        <v>1</v>
      </c>
      <c r="AA728">
        <f ca="1">IF(AND(ISNUMBER('MPL ID'!$P$37),ISNUMBER('MPL ID'!$Q$37)),0,RANDBETWEEN(1,4))</f>
        <v>2</v>
      </c>
      <c r="AB728">
        <f ca="1">IF(AND(ISNUMBER('MPL ID'!$P$39),ISNUMBER('MPL ID'!$Q$39)),0,RANDBETWEEN(1,4))</f>
        <v>3</v>
      </c>
      <c r="AC728">
        <f ca="1">IF(AND(ISNUMBER('MPL ID'!$P$40),ISNUMBER('MPL ID'!$Q$40)),0,RANDBETWEEN(1,4))</f>
        <v>2</v>
      </c>
      <c r="AD728">
        <f ca="1">IF(AND(ISNUMBER('MPL ID'!$P$41),ISNUMBER('MPL ID'!$Q$41)),0,RANDBETWEEN(1,4))</f>
        <v>2</v>
      </c>
      <c r="AE728">
        <f ca="1">IF(AND(ISNUMBER('MPL ID'!$P$42),ISNUMBER('MPL ID'!$Q$42)),0,RANDBETWEEN(1,4))</f>
        <v>3</v>
      </c>
      <c r="AF728">
        <f ca="1">IF(AND(ISNUMBER('MPL ID'!$P$43),ISNUMBER('MPL ID'!$Q$43)),0,RANDBETWEEN(1,4))</f>
        <v>4</v>
      </c>
      <c r="AG728">
        <f ca="1">IF(AND(ISNUMBER('MPL ID'!$P$44),ISNUMBER('MPL ID'!$Q$44)),0,RANDBETWEEN(1,4))</f>
        <v>1</v>
      </c>
      <c r="AH728">
        <f ca="1">'MPL ID'!$BG$1+SUMPRODUCT(($B$1003:$AG$1003='MPL ID'!$BF$1)*(($B728:$AG728=1)+($B728:$AG728=2)))+SUMPRODUCT(($B$1004:$AG$1004='MPL ID'!$BF$1)*(($B728:$AG728=3)+($B728:$AG728=4)))</f>
        <v>10</v>
      </c>
      <c r="AI728">
        <f ca="1">'MPL ID'!$BG$2+SUMPRODUCT(($B$1003:$AG$1003='MPL ID'!$BF$2)*(($B728:$AG728=1)+($B728:$AG728=2)))+SUMPRODUCT(($B$1004:$AG$1004='MPL ID'!$BF$2)*(($B728:$AG728=3)+($B728:$AG728=4)))</f>
        <v>10</v>
      </c>
      <c r="AJ728">
        <f ca="1">'MPL ID'!$BG$3+SUMPRODUCT(($B$1003:$AG$1003='MPL ID'!$BF$3)*(($B728:$AG728=1)+($B728:$AG728=2)))+SUMPRODUCT(($B$1004:$AG$1004='MPL ID'!$BF$3)*(($B728:$AG728=3)+($B728:$AG728=4)))</f>
        <v>6</v>
      </c>
      <c r="AK728">
        <f ca="1">'MPL ID'!$BG$4+SUMPRODUCT(($B$1003:$AG$1003='MPL ID'!$BF$4)*(($B728:$AG728=1)+($B728:$AG728=2)))+SUMPRODUCT(($B$1004:$AG$1004='MPL ID'!$BF$4)*(($B728:$AG728=3)+($B728:$AG728=4)))</f>
        <v>8</v>
      </c>
      <c r="AL728">
        <f ca="1">'MPL ID'!$BG$5+SUMPRODUCT(($B$1003:$AG$1003='MPL ID'!$BF$5)*(($B728:$AG728=1)+($B728:$AG728=2)))+SUMPRODUCT(($B$1004:$AG$1004='MPL ID'!$BF$5)*(($B728:$AG728=3)+($B728:$AG728=4)))</f>
        <v>4</v>
      </c>
      <c r="AM728">
        <f ca="1">'MPL ID'!$BG$6+SUMPRODUCT(($B$1003:$AG$1003='MPL ID'!$BF$6)*(($B728:$AG728=1)+($B728:$AG728=2)))+SUMPRODUCT(($B$1004:$AG$1004='MPL ID'!$BF$6)*(($B728:$AG728=3)+($B728:$AG728=4)))</f>
        <v>12</v>
      </c>
      <c r="AN728">
        <f ca="1">'MPL ID'!$BG$7+SUMPRODUCT(($B$1003:$AG$1003='MPL ID'!$BF$7)*(($B728:$AG728=1)+($B728:$AG728=2)))+SUMPRODUCT(($B$1004:$AG$1004='MPL ID'!$BF$7)*(($B728:$AG728=3)+($B728:$AG728=4)))</f>
        <v>7</v>
      </c>
      <c r="AO728">
        <f ca="1">'MPL ID'!$BG$8+SUMPRODUCT(($B$1003:$AG$1003='MPL ID'!$BF$8)*(($B728:$AG728=1)+($B728:$AG728=2)))+SUMPRODUCT(($B$1004:$AG$1004='MPL ID'!$BF$8)*(($B728:$AG728=3)+($B728:$AG728=4)))</f>
        <v>4</v>
      </c>
      <c r="AP728">
        <f ca="1">'MPL ID'!$BG$9+SUMPRODUCT(($B$1003:$AG$1003='MPL ID'!$BF$9)*(($B728:$AG728=1)+($B728:$AG728=2)))+SUMPRODUCT(($B$1004:$AG$1004='MPL ID'!$BF$9)*(($B728:$AG728=3)+($B728:$AG728=4)))</f>
        <v>11</v>
      </c>
      <c r="AQ728">
        <f ca="1">'MPL ID'!$BH$1+SUMPRODUCT(($B$1003:$AG$1003='MPL ID'!$BF$1)*(2*($B728:$AG728=1)+($B728:$AG728=2)-2*($B728:$AG728=3)-($B728:$AG728=4)))-SUMPRODUCT(($B$1004:$AG$1004='MPL ID'!$BF$1)*(2*($B728:$AG728=1)+($B728:$AG728=2)-2*($B728:$AG728=3)-($B728:$AG728=4)))</f>
        <v>10</v>
      </c>
      <c r="AR728">
        <f ca="1">'MPL ID'!$BH$2+SUMPRODUCT(($B$1003:$AG$1003='MPL ID'!$BF$2)*(2*($B728:$AG728=1)+($B728:$AG728=2)-2*($B728:$AG728=3)-($B728:$AG728=4)))-SUMPRODUCT(($B$1004:$AG$1004='MPL ID'!$BF$2)*(2*($B728:$AG728=1)+($B728:$AG728=2)-2*($B728:$AG728=3)-($B728:$AG728=4)))</f>
        <v>1</v>
      </c>
      <c r="AS728">
        <f ca="1">'MPL ID'!$BH$3+SUMPRODUCT(($B$1003:$AG$1003='MPL ID'!$BF$3)*(2*($B728:$AG728=1)+($B728:$AG728=2)-2*($B728:$AG728=3)-($B728:$AG728=4)))-SUMPRODUCT(($B$1004:$AG$1004='MPL ID'!$BF$3)*(2*($B728:$AG728=1)+($B728:$AG728=2)-2*($B728:$AG728=3)-($B728:$AG728=4)))</f>
        <v>-7</v>
      </c>
      <c r="AT728">
        <f ca="1">'MPL ID'!$BH$4+SUMPRODUCT(($B$1003:$AG$1003='MPL ID'!$BF$4)*(2*($B728:$AG728=1)+($B728:$AG728=2)-2*($B728:$AG728=3)-($B728:$AG728=4)))-SUMPRODUCT(($B$1004:$AG$1004='MPL ID'!$BF$4)*(2*($B728:$AG728=1)+($B728:$AG728=2)-2*($B728:$AG728=3)-($B728:$AG728=4)))</f>
        <v>-1</v>
      </c>
      <c r="AU728">
        <f ca="1">'MPL ID'!$BH$5+SUMPRODUCT(($B$1003:$AG$1003='MPL ID'!$BF$5)*(2*($B728:$AG728=1)+($B728:$AG728=2)-2*($B728:$AG728=3)-($B728:$AG728=4)))-SUMPRODUCT(($B$1004:$AG$1004='MPL ID'!$BF$5)*(2*($B728:$AG728=1)+($B728:$AG728=2)-2*($B728:$AG728=3)-($B728:$AG728=4)))</f>
        <v>-14</v>
      </c>
      <c r="AV728">
        <f ca="1">'MPL ID'!$BH$6+SUMPRODUCT(($B$1003:$AG$1003='MPL ID'!$BF$6)*(2*($B728:$AG728=1)+($B728:$AG728=2)-2*($B728:$AG728=3)-($B728:$AG728=4)))-SUMPRODUCT(($B$1004:$AG$1004='MPL ID'!$BF$6)*(2*($B728:$AG728=1)+($B728:$AG728=2)-2*($B728:$AG728=3)-($B728:$AG728=4)))</f>
        <v>15</v>
      </c>
      <c r="AW728">
        <f ca="1">'MPL ID'!$BH$7+SUMPRODUCT(($B$1003:$AG$1003='MPL ID'!$BF$7)*(2*($B728:$AG728=1)+($B728:$AG728=2)-2*($B728:$AG728=3)-($B728:$AG728=4)))-SUMPRODUCT(($B$1004:$AG$1004='MPL ID'!$BF$7)*(2*($B728:$AG728=1)+($B728:$AG728=2)-2*($B728:$AG728=3)-($B728:$AG728=4)))</f>
        <v>-1</v>
      </c>
      <c r="AX728">
        <f ca="1">'MPL ID'!$BH$8+SUMPRODUCT(($B$1003:$AG$1003='MPL ID'!$BF$8)*(2*($B728:$AG728=1)+($B728:$AG728=2)-2*($B728:$AG728=3)-($B728:$AG728=4)))-SUMPRODUCT(($B$1004:$AG$1004='MPL ID'!$BF$8)*(2*($B728:$AG728=1)+($B728:$AG728=2)-2*($B728:$AG728=3)-($B728:$AG728=4)))</f>
        <v>-14</v>
      </c>
      <c r="AY728">
        <f ca="1">'MPL ID'!$BH$9+SUMPRODUCT(($B$1003:$AG$1003='MPL ID'!$BF$9)*(2*($B728:$AG728=1)+($B728:$AG728=2)-2*($B728:$AG728=3)-($B728:$AG728=4)))-SUMPRODUCT(($B$1004:$AG$1004='MPL ID'!$BF$9)*(2*($B728:$AG728=1)+($B728:$AG728=2)-2*($B728:$AG728=3)-($B728:$AG728=4)))</f>
        <v>11</v>
      </c>
      <c r="AZ728">
        <f ca="1">SUMPRODUCT(--($AH728:$AP728=AH728),--($AQ728:$AY728=AQ728),'MPL ID'!$BG$13:$BO$13)+IF(AND($E728&gt;=3,$E728&lt;=4,AO728=AH728,AX728=AQ728),1,0)+IF(AND($G728&gt;=1,$G728&lt;=2,AJ728=AH728,AS728=AQ728),1,0)+IF(AND($L728&gt;=1,$L728&lt;=2,AM728=AH728,AV728=AQ728),1,0)+IF(AND($O728&gt;=1,$O728&lt;=2,AP728=AH728,AY728=AQ728),1,0)+IF(AND($R728&gt;=1,$R728&lt;=2,AI728=AH728,AR728=AQ728),1,0)+IF(AND($AA728&gt;=3,$AA728&lt;=4,AL728=AH728,AU728=AQ728),1,0)+IF(AND($AE728&gt;=3,$AE728&lt;=4,AK728=AH728,AT728=AQ728),1,0)</f>
        <v>0</v>
      </c>
      <c r="BA728">
        <f ca="1">SUMPRODUCT(--($AH728:$AP728=AI728),--($AQ728:$AY728=AR728),'MPL ID'!$BG$14:$BO$14)+IF(AND($F728&gt;=1,$F728&lt;=2,AP728=AI728,AY728=AR728),1,0)+IF(AND($H728&gt;=1,$H728&lt;=2,AN728=AI728,AW728=AR728),1,0)+IF(AND($J728&gt;=3,$J728&lt;=4,AL728=AI728,AU728=AR728),1,0)+IF(AND($M728&gt;=1,$M728&lt;=2,AO728=AI728,AX728=AR728),1,0)+IF(AND($R728&gt;=3,$R728&lt;=4,AH728=AI728,AQ728=AR728),1,0)+IF(AND($Y728&gt;=3,$Y728&lt;=4,AJ728=AI728,AS728=AR728),1,0)+IF(AND($AC728&gt;=1,$AC728&lt;=2,AK728=AI728,AT728=AR728),1,0)+IF(AND($AF728&gt;=3,$AF728&lt;=4,AM728=AI728,AV728=AR728),1,0)</f>
        <v>0</v>
      </c>
      <c r="BB728">
        <f ca="1">SUMPRODUCT(--($AH728:$AP728=AJ728),--($AQ728:$AY728=AS728),'MPL ID'!$BG$15:$BO$15)+IF(AND($C728&gt;=1,$C728&lt;=2,AK728=AJ728,AT728=AS728),1,0)+IF(AND($G728&gt;=3,$G728&lt;=4,AH728=AJ728,AQ728=AS728),1,0)+IF(AND($K728&gt;=1,$K728&lt;=2,AP728=AJ728,AY728=AS728),1,0)+IF(AND($N728&gt;=3,$N728&lt;=4,AL728=AJ728,AU728=AS728),1,0)+IF(AND($V728&gt;=1,$V728&lt;=2,AM728=AJ728,AV728=AS728),1,0)+IF(AND($Y728&gt;=1,$Y728&lt;=2,AI728=AJ728,AR728=AS728),1,0)+IF(AND($AB728&gt;=3,$AB728&lt;=4,AN728=AJ728,AW728=AS728),1,0)</f>
        <v>0</v>
      </c>
      <c r="BC728">
        <f ca="1">SUMPRODUCT(--($AH728:$AP728=AK728),--($AQ728:$AY728=AT728),'MPL ID'!$BG$16:$BO$16)+IF(AND($C728&gt;=3,$C728&lt;=4,AJ728=AK728,AS728=AT728),1,0)+IF(AND($I728&gt;=1,$I728&lt;=2,AP728=AK728,AY728=AT728),1,0)+IF(AND($P728&gt;=3,$P728&lt;=4,AO728=AK728,AX728=AT728),1,0)+IF(AND($T728&gt;=1,$T728&lt;=2,AN728=AK728,AW728=AT728),1,0)+IF(AND($W728&gt;=1,$W728&lt;=2,AL728=AK728,AU728=AT728),1,0)+IF(AND($AC728&gt;=3,$AC728&lt;=4,AI728=AK728,AR728=AT728),1,0)+IF(AND($AE728&gt;=1,$AE728&lt;=2,AH728=AK728,AQ728=AT728),1,0)</f>
        <v>0</v>
      </c>
      <c r="BD728">
        <f ca="1">SUMPRODUCT(--($AH728:$AP728=AL728),--($AQ728:$AY728=AU728),'MPL ID'!$BG$17:$BO$17)+IF(AND($B728&gt;=3,$B728&lt;=4,AN728=AL728,AW728=AU728),1,0)+IF(AND($D728&gt;=1,$D728&lt;=2,AM728=AL728,AV728=AU728),1,0)+IF(AND($J728&gt;=1,$J728&lt;=2,AI728=AL728,AR728=AU728),1,0)+IF(AND($N728&gt;=1,$N728&lt;=2,AJ728=AL728,AS728=AU728),1,0)+IF(AND($W728&gt;=3,$W728&lt;=4,AK728=AL728,AT728=AU728),1,0)+IF(AND($AA728&gt;=1,$AA728&lt;=2,AH728=AL728,AQ728=AU728),1,0)+IF(AND($AD728&gt;=3,$AD728&lt;=4,AO728=AL728,AX728=AU728),1,0)</f>
        <v>0</v>
      </c>
      <c r="BE728">
        <f ca="1">SUMPRODUCT(--($AH728:$AP728=AM728),--($AQ728:$AY728=AV728),'MPL ID'!$BG$18:$BO$18)+IF(AND($D728&gt;=3,$D728&lt;=4,AL728=AM728,AU728=AV728),1,0)+IF(AND($L728&gt;=3,$L728&lt;=4,AH728=AM728,AQ728=AV728),1,0)+IF(AND($Q728&gt;=3,$Q728&lt;=4,AN728=AM728,AW728=AV728),1,0)+IF(AND($S728&gt;=1,$S728&lt;=2,AP728=AM728,AY728=AV728),1,0)+IF(AND($V728&gt;=3,$V728&lt;=4,AJ728=AM728,AS728=AV728),1,0)+IF(AND($Z728&gt;=1,$Z728&lt;=2,AO728=AM728,AX728=AV728),1,0)+IF(AND($AF728&gt;=1,$AF728&lt;=2,AI728=AM728,AR728=AV728),1,0)</f>
        <v>0</v>
      </c>
      <c r="BF728">
        <f ca="1">SUMPRODUCT(--($AH728:$AP728=AN728),--($AQ728:$AY728=AW728),'MPL ID'!$BG$19:$BO$19)+IF(AND($B728&gt;=1,$B728&lt;=2,AL728=AN728,AU728=AW728),1,0)+IF(AND($H728&gt;=3,$H728&lt;=4,AI728=AN728,AR728=AW728),1,0)+IF(AND($Q728&gt;=1,$Q728&lt;=2,AM728=AN728,AV728=AW728),1,0)+IF(AND($T728&gt;=3,$T728&lt;=4,AK728=AN728,AT728=AW728),1,0)+IF(AND($X728&gt;=3,$X728&lt;=4,AO728=AN728,AX728=AW728),1,0)+IF(AND($AB728&gt;=1,$AB728&lt;=2,AJ728=AN728,AS728=AW728),1,0)+IF(AND($AG728&gt;=1,$AG728&lt;=2,AP728=AN728,AY728=AW728),1,0)</f>
        <v>0</v>
      </c>
      <c r="BG728">
        <f ca="1">SUMPRODUCT(--($AH728:$AP728=AO728),--($AQ728:$AY728=AX728),'MPL ID'!$BG$20:$BO$20)+IF(AND($E728&gt;=1,$E728&lt;=2,AH728=AO728,AQ728=AX728),1,0)+IF(AND($M728&gt;=3,$M728&lt;=4,AI728=AO728,AR728=AX728),1,0)+IF(AND($P728&gt;=1,$P728&lt;=2,AK728=AO728,AT728=AX728),1,0)+IF(AND($U728&gt;=1,$U728&lt;=2,AP728=AO728,AY728=AX728),1,0)+IF(AND($X728&gt;=1,$X728&lt;=2,AN728=AO728,AW728=AX728),1,0)+IF(AND($Z728&gt;=3,$Z728&lt;=4,AM728=AO728,AV728=AX728),1,0)+IF(AND($AD728&gt;=1,$AD728&lt;=2,AL728=AO728,AU728=AX728),1,0)</f>
        <v>2</v>
      </c>
      <c r="BH728">
        <f ca="1">SUMPRODUCT(--($AH728:$AP728=AP728),--($AQ728:$AY728=AY728),'MPL ID'!$BG$21:$BO$21)+IF(AND($F728&gt;=3,$F728&lt;=4,AI728=AP728,AR728=AY728),1,0)+IF(AND($I728&gt;=3,$I728&lt;=4,AK728=AP728,AT728=AY728),1,0)+IF(AND($K728&gt;=3,$K728&lt;=4,AJ728=AP728,AS728=AY728),1,0)+IF(AND($O728&gt;=3,$O728&lt;=4,AH728=AP728,AQ728=AY728),1,0)+IF(AND($S728&gt;=3,$S728&lt;=4,AM728=AP728,AV728=AY728),1,0)+IF(AND($U728&gt;=3,$U728&lt;=4,AO728=AP728,AX728=AY728),1,0)+IF(AND($AG728&gt;=3,$AG728&lt;=4,AN728=AP728,AW728=AY728),1,0)</f>
        <v>0</v>
      </c>
      <c r="BI728">
        <f t="shared" ca="1" si="99"/>
        <v>3</v>
      </c>
      <c r="BJ728">
        <f t="shared" ca="1" si="100"/>
        <v>4</v>
      </c>
      <c r="BK728">
        <f t="shared" ca="1" si="101"/>
        <v>7</v>
      </c>
      <c r="BL728">
        <f t="shared" ca="1" si="102"/>
        <v>5</v>
      </c>
      <c r="BM728">
        <f t="shared" ca="1" si="103"/>
        <v>9</v>
      </c>
      <c r="BN728">
        <f t="shared" ca="1" si="104"/>
        <v>1</v>
      </c>
      <c r="BO728">
        <f t="shared" ca="1" si="105"/>
        <v>6</v>
      </c>
      <c r="BP728">
        <f t="shared" ca="1" si="106"/>
        <v>8</v>
      </c>
      <c r="BQ728">
        <f t="shared" ca="1" si="107"/>
        <v>2</v>
      </c>
    </row>
    <row r="729" spans="1:69" x14ac:dyDescent="0.25">
      <c r="A729">
        <v>728</v>
      </c>
      <c r="B729">
        <f ca="1">IF(AND(ISNUMBER('MPL ID'!$P$25),ISNUMBER('MPL ID'!$Q$25)),0,RANDBETWEEN(1,4))</f>
        <v>0</v>
      </c>
      <c r="C729">
        <f ca="1">IF(AND(ISNUMBER('MPL ID'!$P$26),ISNUMBER('MPL ID'!$Q$26)),0,RANDBETWEEN(1,4))</f>
        <v>0</v>
      </c>
      <c r="D729">
        <f ca="1">IF(AND(ISNUMBER('MPL ID'!$P$28),ISNUMBER('MPL ID'!$Q$28)),0,RANDBETWEEN(1,4))</f>
        <v>0</v>
      </c>
      <c r="E729">
        <f ca="1">IF(AND(ISNUMBER('MPL ID'!$P$29),ISNUMBER('MPL ID'!$Q$29)),0,RANDBETWEEN(1,4))</f>
        <v>0</v>
      </c>
      <c r="F729">
        <f ca="1">IF(AND(ISNUMBER('MPL ID'!$P$30),ISNUMBER('MPL ID'!$Q$30)),0,RANDBETWEEN(1,4))</f>
        <v>0</v>
      </c>
      <c r="G729">
        <f ca="1">IF(AND(ISNUMBER('MPL ID'!$P$31),ISNUMBER('MPL ID'!$Q$31)),0,RANDBETWEEN(1,4))</f>
        <v>0</v>
      </c>
      <c r="H729">
        <f ca="1">IF(AND(ISNUMBER('MPL ID'!$P$32),ISNUMBER('MPL ID'!$Q$32)),0,RANDBETWEEN(1,4))</f>
        <v>0</v>
      </c>
      <c r="I729">
        <f ca="1">IF(AND(ISNUMBER('MPL ID'!$P$33),ISNUMBER('MPL ID'!$Q$33)),0,RANDBETWEEN(1,4))</f>
        <v>0</v>
      </c>
      <c r="J729">
        <f ca="1">IF(AND(ISNUMBER('MPL ID'!$D$36),ISNUMBER('MPL ID'!$E$36)),0,RANDBETWEEN(1,4))</f>
        <v>0</v>
      </c>
      <c r="K729">
        <f ca="1">IF(AND(ISNUMBER('MPL ID'!$D$37),ISNUMBER('MPL ID'!$E$37)),0,RANDBETWEEN(1,4))</f>
        <v>0</v>
      </c>
      <c r="L729">
        <f ca="1">IF(AND(ISNUMBER('MPL ID'!$D$39),ISNUMBER('MPL ID'!$E$39)),0,RANDBETWEEN(1,4))</f>
        <v>0</v>
      </c>
      <c r="M729">
        <f ca="1">IF(AND(ISNUMBER('MPL ID'!$D$40),ISNUMBER('MPL ID'!$E$40)),0,RANDBETWEEN(1,4))</f>
        <v>0</v>
      </c>
      <c r="N729">
        <f ca="1">IF(AND(ISNUMBER('MPL ID'!$D$41),ISNUMBER('MPL ID'!$E$41)),0,RANDBETWEEN(1,4))</f>
        <v>0</v>
      </c>
      <c r="O729">
        <f ca="1">IF(AND(ISNUMBER('MPL ID'!$D$42),ISNUMBER('MPL ID'!$E$42)),0,RANDBETWEEN(1,4))</f>
        <v>0</v>
      </c>
      <c r="P729">
        <f ca="1">IF(AND(ISNUMBER('MPL ID'!$D$43),ISNUMBER('MPL ID'!$E$43)),0,RANDBETWEEN(1,4))</f>
        <v>0</v>
      </c>
      <c r="Q729">
        <f ca="1">IF(AND(ISNUMBER('MPL ID'!$D$44),ISNUMBER('MPL ID'!$E$44)),0,RANDBETWEEN(1,4))</f>
        <v>0</v>
      </c>
      <c r="R729">
        <f ca="1">IF(AND(ISNUMBER('MPL ID'!$J$36),ISNUMBER('MPL ID'!$K$36)),0,RANDBETWEEN(1,4))</f>
        <v>0</v>
      </c>
      <c r="S729">
        <f ca="1">IF(AND(ISNUMBER('MPL ID'!$J$37),ISNUMBER('MPL ID'!$K$37)),0,RANDBETWEEN(1,4))</f>
        <v>0</v>
      </c>
      <c r="T729">
        <f ca="1">IF(AND(ISNUMBER('MPL ID'!$J$39),ISNUMBER('MPL ID'!$K$39)),0,RANDBETWEEN(1,4))</f>
        <v>0</v>
      </c>
      <c r="U729">
        <f ca="1">IF(AND(ISNUMBER('MPL ID'!$J$40),ISNUMBER('MPL ID'!$K$40)),0,RANDBETWEEN(1,4))</f>
        <v>0</v>
      </c>
      <c r="V729">
        <f ca="1">IF(AND(ISNUMBER('MPL ID'!$J$41),ISNUMBER('MPL ID'!$K$41)),0,RANDBETWEEN(1,4))</f>
        <v>0</v>
      </c>
      <c r="W729">
        <f ca="1">IF(AND(ISNUMBER('MPL ID'!$J$42),ISNUMBER('MPL ID'!$K$42)),0,RANDBETWEEN(1,4))</f>
        <v>1</v>
      </c>
      <c r="X729">
        <f ca="1">IF(AND(ISNUMBER('MPL ID'!$J$43),ISNUMBER('MPL ID'!$K$43)),0,RANDBETWEEN(1,4))</f>
        <v>3</v>
      </c>
      <c r="Y729">
        <f ca="1">IF(AND(ISNUMBER('MPL ID'!$J$44),ISNUMBER('MPL ID'!$K$44)),0,RANDBETWEEN(1,4))</f>
        <v>1</v>
      </c>
      <c r="Z729">
        <f ca="1">IF(AND(ISNUMBER('MPL ID'!$P$36),ISNUMBER('MPL ID'!$Q$36)),0,RANDBETWEEN(1,4))</f>
        <v>1</v>
      </c>
      <c r="AA729">
        <f ca="1">IF(AND(ISNUMBER('MPL ID'!$P$37),ISNUMBER('MPL ID'!$Q$37)),0,RANDBETWEEN(1,4))</f>
        <v>1</v>
      </c>
      <c r="AB729">
        <f ca="1">IF(AND(ISNUMBER('MPL ID'!$P$39),ISNUMBER('MPL ID'!$Q$39)),0,RANDBETWEEN(1,4))</f>
        <v>4</v>
      </c>
      <c r="AC729">
        <f ca="1">IF(AND(ISNUMBER('MPL ID'!$P$40),ISNUMBER('MPL ID'!$Q$40)),0,RANDBETWEEN(1,4))</f>
        <v>2</v>
      </c>
      <c r="AD729">
        <f ca="1">IF(AND(ISNUMBER('MPL ID'!$P$41),ISNUMBER('MPL ID'!$Q$41)),0,RANDBETWEEN(1,4))</f>
        <v>4</v>
      </c>
      <c r="AE729">
        <f ca="1">IF(AND(ISNUMBER('MPL ID'!$P$42),ISNUMBER('MPL ID'!$Q$42)),0,RANDBETWEEN(1,4))</f>
        <v>4</v>
      </c>
      <c r="AF729">
        <f ca="1">IF(AND(ISNUMBER('MPL ID'!$P$43),ISNUMBER('MPL ID'!$Q$43)),0,RANDBETWEEN(1,4))</f>
        <v>2</v>
      </c>
      <c r="AG729">
        <f ca="1">IF(AND(ISNUMBER('MPL ID'!$P$44),ISNUMBER('MPL ID'!$Q$44)),0,RANDBETWEEN(1,4))</f>
        <v>4</v>
      </c>
      <c r="AH729">
        <f ca="1">'MPL ID'!$BG$1+SUMPRODUCT(($B$1003:$AG$1003='MPL ID'!$BF$1)*(($B729:$AG729=1)+($B729:$AG729=2)))+SUMPRODUCT(($B$1004:$AG$1004='MPL ID'!$BF$1)*(($B729:$AG729=3)+($B729:$AG729=4)))</f>
        <v>10</v>
      </c>
      <c r="AI729">
        <f ca="1">'MPL ID'!$BG$2+SUMPRODUCT(($B$1003:$AG$1003='MPL ID'!$BF$2)*(($B729:$AG729=1)+($B729:$AG729=2)))+SUMPRODUCT(($B$1004:$AG$1004='MPL ID'!$BF$2)*(($B729:$AG729=3)+($B729:$AG729=4)))</f>
        <v>8</v>
      </c>
      <c r="AJ729">
        <f ca="1">'MPL ID'!$BG$3+SUMPRODUCT(($B$1003:$AG$1003='MPL ID'!$BF$3)*(($B729:$AG729=1)+($B729:$AG729=2)))+SUMPRODUCT(($B$1004:$AG$1004='MPL ID'!$BF$3)*(($B729:$AG729=3)+($B729:$AG729=4)))</f>
        <v>7</v>
      </c>
      <c r="AK729">
        <f ca="1">'MPL ID'!$BG$4+SUMPRODUCT(($B$1003:$AG$1003='MPL ID'!$BF$4)*(($B729:$AG729=1)+($B729:$AG729=2)))+SUMPRODUCT(($B$1004:$AG$1004='MPL ID'!$BF$4)*(($B729:$AG729=3)+($B729:$AG729=4)))</f>
        <v>8</v>
      </c>
      <c r="AL729">
        <f ca="1">'MPL ID'!$BG$5+SUMPRODUCT(($B$1003:$AG$1003='MPL ID'!$BF$5)*(($B729:$AG729=1)+($B729:$AG729=2)))+SUMPRODUCT(($B$1004:$AG$1004='MPL ID'!$BF$5)*(($B729:$AG729=3)+($B729:$AG729=4)))</f>
        <v>5</v>
      </c>
      <c r="AM729">
        <f ca="1">'MPL ID'!$BG$6+SUMPRODUCT(($B$1003:$AG$1003='MPL ID'!$BF$6)*(($B729:$AG729=1)+($B729:$AG729=2)))+SUMPRODUCT(($B$1004:$AG$1004='MPL ID'!$BF$6)*(($B729:$AG729=3)+($B729:$AG729=4)))</f>
        <v>13</v>
      </c>
      <c r="AN729">
        <f ca="1">'MPL ID'!$BG$7+SUMPRODUCT(($B$1003:$AG$1003='MPL ID'!$BF$7)*(($B729:$AG729=1)+($B729:$AG729=2)))+SUMPRODUCT(($B$1004:$AG$1004='MPL ID'!$BF$7)*(($B729:$AG729=3)+($B729:$AG729=4)))</f>
        <v>6</v>
      </c>
      <c r="AO729">
        <f ca="1">'MPL ID'!$BG$8+SUMPRODUCT(($B$1003:$AG$1003='MPL ID'!$BF$8)*(($B729:$AG729=1)+($B729:$AG729=2)))+SUMPRODUCT(($B$1004:$AG$1004='MPL ID'!$BF$8)*(($B729:$AG729=3)+($B729:$AG729=4)))</f>
        <v>3</v>
      </c>
      <c r="AP729">
        <f ca="1">'MPL ID'!$BG$9+SUMPRODUCT(($B$1003:$AG$1003='MPL ID'!$BF$9)*(($B729:$AG729=1)+($B729:$AG729=2)))+SUMPRODUCT(($B$1004:$AG$1004='MPL ID'!$BF$9)*(($B729:$AG729=3)+($B729:$AG729=4)))</f>
        <v>12</v>
      </c>
      <c r="AQ729">
        <f ca="1">'MPL ID'!$BH$1+SUMPRODUCT(($B$1003:$AG$1003='MPL ID'!$BF$1)*(2*($B729:$AG729=1)+($B729:$AG729=2)-2*($B729:$AG729=3)-($B729:$AG729=4)))-SUMPRODUCT(($B$1004:$AG$1004='MPL ID'!$BF$1)*(2*($B729:$AG729=1)+($B729:$AG729=2)-2*($B729:$AG729=3)-($B729:$AG729=4)))</f>
        <v>8</v>
      </c>
      <c r="AR729">
        <f ca="1">'MPL ID'!$BH$2+SUMPRODUCT(($B$1003:$AG$1003='MPL ID'!$BF$2)*(2*($B729:$AG729=1)+($B729:$AG729=2)-2*($B729:$AG729=3)-($B729:$AG729=4)))-SUMPRODUCT(($B$1004:$AG$1004='MPL ID'!$BF$2)*(2*($B729:$AG729=1)+($B729:$AG729=2)-2*($B729:$AG729=3)-($B729:$AG729=4)))</f>
        <v>-4</v>
      </c>
      <c r="AS729">
        <f ca="1">'MPL ID'!$BH$3+SUMPRODUCT(($B$1003:$AG$1003='MPL ID'!$BF$3)*(2*($B729:$AG729=1)+($B729:$AG729=2)-2*($B729:$AG729=3)-($B729:$AG729=4)))-SUMPRODUCT(($B$1004:$AG$1004='MPL ID'!$BF$3)*(2*($B729:$AG729=1)+($B729:$AG729=2)-2*($B729:$AG729=3)-($B729:$AG729=4)))</f>
        <v>-5</v>
      </c>
      <c r="AT729">
        <f ca="1">'MPL ID'!$BH$4+SUMPRODUCT(($B$1003:$AG$1003='MPL ID'!$BF$4)*(2*($B729:$AG729=1)+($B729:$AG729=2)-2*($B729:$AG729=3)-($B729:$AG729=4)))-SUMPRODUCT(($B$1004:$AG$1004='MPL ID'!$BF$4)*(2*($B729:$AG729=1)+($B729:$AG729=2)-2*($B729:$AG729=3)-($B729:$AG729=4)))</f>
        <v>0</v>
      </c>
      <c r="AU729">
        <f ca="1">'MPL ID'!$BH$5+SUMPRODUCT(($B$1003:$AG$1003='MPL ID'!$BF$5)*(2*($B729:$AG729=1)+($B729:$AG729=2)-2*($B729:$AG729=3)-($B729:$AG729=4)))-SUMPRODUCT(($B$1004:$AG$1004='MPL ID'!$BF$5)*(2*($B729:$AG729=1)+($B729:$AG729=2)-2*($B729:$AG729=3)-($B729:$AG729=4)))</f>
        <v>-11</v>
      </c>
      <c r="AV729">
        <f ca="1">'MPL ID'!$BH$6+SUMPRODUCT(($B$1003:$AG$1003='MPL ID'!$BF$6)*(2*($B729:$AG729=1)+($B729:$AG729=2)-2*($B729:$AG729=3)-($B729:$AG729=4)))-SUMPRODUCT(($B$1004:$AG$1004='MPL ID'!$BF$6)*(2*($B729:$AG729=1)+($B729:$AG729=2)-2*($B729:$AG729=3)-($B729:$AG729=4)))</f>
        <v>17</v>
      </c>
      <c r="AW729">
        <f ca="1">'MPL ID'!$BH$7+SUMPRODUCT(($B$1003:$AG$1003='MPL ID'!$BF$7)*(2*($B729:$AG729=1)+($B729:$AG729=2)-2*($B729:$AG729=3)-($B729:$AG729=4)))-SUMPRODUCT(($B$1004:$AG$1004='MPL ID'!$BF$7)*(2*($B729:$AG729=1)+($B729:$AG729=2)-2*($B729:$AG729=3)-($B729:$AG729=4)))</f>
        <v>-2</v>
      </c>
      <c r="AX729">
        <f ca="1">'MPL ID'!$BH$8+SUMPRODUCT(($B$1003:$AG$1003='MPL ID'!$BF$8)*(2*($B729:$AG729=1)+($B729:$AG729=2)-2*($B729:$AG729=3)-($B729:$AG729=4)))-SUMPRODUCT(($B$1004:$AG$1004='MPL ID'!$BF$8)*(2*($B729:$AG729=1)+($B729:$AG729=2)-2*($B729:$AG729=3)-($B729:$AG729=4)))</f>
        <v>-17</v>
      </c>
      <c r="AY729">
        <f ca="1">'MPL ID'!$BH$9+SUMPRODUCT(($B$1003:$AG$1003='MPL ID'!$BF$9)*(2*($B729:$AG729=1)+($B729:$AG729=2)-2*($B729:$AG729=3)-($B729:$AG729=4)))-SUMPRODUCT(($B$1004:$AG$1004='MPL ID'!$BF$9)*(2*($B729:$AG729=1)+($B729:$AG729=2)-2*($B729:$AG729=3)-($B729:$AG729=4)))</f>
        <v>14</v>
      </c>
      <c r="AZ729">
        <f ca="1">SUMPRODUCT(--($AH729:$AP729=AH729),--($AQ729:$AY729=AQ729),'MPL ID'!$BG$13:$BO$13)+IF(AND($E729&gt;=3,$E729&lt;=4,AO729=AH729,AX729=AQ729),1,0)+IF(AND($G729&gt;=1,$G729&lt;=2,AJ729=AH729,AS729=AQ729),1,0)+IF(AND($L729&gt;=1,$L729&lt;=2,AM729=AH729,AV729=AQ729),1,0)+IF(AND($O729&gt;=1,$O729&lt;=2,AP729=AH729,AY729=AQ729),1,0)+IF(AND($R729&gt;=1,$R729&lt;=2,AI729=AH729,AR729=AQ729),1,0)+IF(AND($AA729&gt;=3,$AA729&lt;=4,AL729=AH729,AU729=AQ729),1,0)+IF(AND($AE729&gt;=3,$AE729&lt;=4,AK729=AH729,AT729=AQ729),1,0)</f>
        <v>0</v>
      </c>
      <c r="BA729">
        <f ca="1">SUMPRODUCT(--($AH729:$AP729=AI729),--($AQ729:$AY729=AR729),'MPL ID'!$BG$14:$BO$14)+IF(AND($F729&gt;=1,$F729&lt;=2,AP729=AI729,AY729=AR729),1,0)+IF(AND($H729&gt;=1,$H729&lt;=2,AN729=AI729,AW729=AR729),1,0)+IF(AND($J729&gt;=3,$J729&lt;=4,AL729=AI729,AU729=AR729),1,0)+IF(AND($M729&gt;=1,$M729&lt;=2,AO729=AI729,AX729=AR729),1,0)+IF(AND($R729&gt;=3,$R729&lt;=4,AH729=AI729,AQ729=AR729),1,0)+IF(AND($Y729&gt;=3,$Y729&lt;=4,AJ729=AI729,AS729=AR729),1,0)+IF(AND($AC729&gt;=1,$AC729&lt;=2,AK729=AI729,AT729=AR729),1,0)+IF(AND($AF729&gt;=3,$AF729&lt;=4,AM729=AI729,AV729=AR729),1,0)</f>
        <v>0</v>
      </c>
      <c r="BB729">
        <f ca="1">SUMPRODUCT(--($AH729:$AP729=AJ729),--($AQ729:$AY729=AS729),'MPL ID'!$BG$15:$BO$15)+IF(AND($C729&gt;=1,$C729&lt;=2,AK729=AJ729,AT729=AS729),1,0)+IF(AND($G729&gt;=3,$G729&lt;=4,AH729=AJ729,AQ729=AS729),1,0)+IF(AND($K729&gt;=1,$K729&lt;=2,AP729=AJ729,AY729=AS729),1,0)+IF(AND($N729&gt;=3,$N729&lt;=4,AL729=AJ729,AU729=AS729),1,0)+IF(AND($V729&gt;=1,$V729&lt;=2,AM729=AJ729,AV729=AS729),1,0)+IF(AND($Y729&gt;=1,$Y729&lt;=2,AI729=AJ729,AR729=AS729),1,0)+IF(AND($AB729&gt;=3,$AB729&lt;=4,AN729=AJ729,AW729=AS729),1,0)</f>
        <v>0</v>
      </c>
      <c r="BC729">
        <f ca="1">SUMPRODUCT(--($AH729:$AP729=AK729),--($AQ729:$AY729=AT729),'MPL ID'!$BG$16:$BO$16)+IF(AND($C729&gt;=3,$C729&lt;=4,AJ729=AK729,AS729=AT729),1,0)+IF(AND($I729&gt;=1,$I729&lt;=2,AP729=AK729,AY729=AT729),1,0)+IF(AND($P729&gt;=3,$P729&lt;=4,AO729=AK729,AX729=AT729),1,0)+IF(AND($T729&gt;=1,$T729&lt;=2,AN729=AK729,AW729=AT729),1,0)+IF(AND($W729&gt;=1,$W729&lt;=2,AL729=AK729,AU729=AT729),1,0)+IF(AND($AC729&gt;=3,$AC729&lt;=4,AI729=AK729,AR729=AT729),1,0)+IF(AND($AE729&gt;=1,$AE729&lt;=2,AH729=AK729,AQ729=AT729),1,0)</f>
        <v>0</v>
      </c>
      <c r="BD729">
        <f ca="1">SUMPRODUCT(--($AH729:$AP729=AL729),--($AQ729:$AY729=AU729),'MPL ID'!$BG$17:$BO$17)+IF(AND($B729&gt;=3,$B729&lt;=4,AN729=AL729,AW729=AU729),1,0)+IF(AND($D729&gt;=1,$D729&lt;=2,AM729=AL729,AV729=AU729),1,0)+IF(AND($J729&gt;=1,$J729&lt;=2,AI729=AL729,AR729=AU729),1,0)+IF(AND($N729&gt;=1,$N729&lt;=2,AJ729=AL729,AS729=AU729),1,0)+IF(AND($W729&gt;=3,$W729&lt;=4,AK729=AL729,AT729=AU729),1,0)+IF(AND($AA729&gt;=1,$AA729&lt;=2,AH729=AL729,AQ729=AU729),1,0)+IF(AND($AD729&gt;=3,$AD729&lt;=4,AO729=AL729,AX729=AU729),1,0)</f>
        <v>0</v>
      </c>
      <c r="BE729">
        <f ca="1">SUMPRODUCT(--($AH729:$AP729=AM729),--($AQ729:$AY729=AV729),'MPL ID'!$BG$18:$BO$18)+IF(AND($D729&gt;=3,$D729&lt;=4,AL729=AM729,AU729=AV729),1,0)+IF(AND($L729&gt;=3,$L729&lt;=4,AH729=AM729,AQ729=AV729),1,0)+IF(AND($Q729&gt;=3,$Q729&lt;=4,AN729=AM729,AW729=AV729),1,0)+IF(AND($S729&gt;=1,$S729&lt;=2,AP729=AM729,AY729=AV729),1,0)+IF(AND($V729&gt;=3,$V729&lt;=4,AJ729=AM729,AS729=AV729),1,0)+IF(AND($Z729&gt;=1,$Z729&lt;=2,AO729=AM729,AX729=AV729),1,0)+IF(AND($AF729&gt;=1,$AF729&lt;=2,AI729=AM729,AR729=AV729),1,0)</f>
        <v>0</v>
      </c>
      <c r="BF729">
        <f ca="1">SUMPRODUCT(--($AH729:$AP729=AN729),--($AQ729:$AY729=AW729),'MPL ID'!$BG$19:$BO$19)+IF(AND($B729&gt;=1,$B729&lt;=2,AL729=AN729,AU729=AW729),1,0)+IF(AND($H729&gt;=3,$H729&lt;=4,AI729=AN729,AR729=AW729),1,0)+IF(AND($Q729&gt;=1,$Q729&lt;=2,AM729=AN729,AV729=AW729),1,0)+IF(AND($T729&gt;=3,$T729&lt;=4,AK729=AN729,AT729=AW729),1,0)+IF(AND($X729&gt;=3,$X729&lt;=4,AO729=AN729,AX729=AW729),1,0)+IF(AND($AB729&gt;=1,$AB729&lt;=2,AJ729=AN729,AS729=AW729),1,0)+IF(AND($AG729&gt;=1,$AG729&lt;=2,AP729=AN729,AY729=AW729),1,0)</f>
        <v>0</v>
      </c>
      <c r="BG729">
        <f ca="1">SUMPRODUCT(--($AH729:$AP729=AO729),--($AQ729:$AY729=AX729),'MPL ID'!$BG$20:$BO$20)+IF(AND($E729&gt;=1,$E729&lt;=2,AH729=AO729,AQ729=AX729),1,0)+IF(AND($M729&gt;=3,$M729&lt;=4,AI729=AO729,AR729=AX729),1,0)+IF(AND($P729&gt;=1,$P729&lt;=2,AK729=AO729,AT729=AX729),1,0)+IF(AND($U729&gt;=1,$U729&lt;=2,AP729=AO729,AY729=AX729),1,0)+IF(AND($X729&gt;=1,$X729&lt;=2,AN729=AO729,AW729=AX729),1,0)+IF(AND($Z729&gt;=3,$Z729&lt;=4,AM729=AO729,AV729=AX729),1,0)+IF(AND($AD729&gt;=1,$AD729&lt;=2,AL729=AO729,AU729=AX729),1,0)</f>
        <v>0</v>
      </c>
      <c r="BH729">
        <f ca="1">SUMPRODUCT(--($AH729:$AP729=AP729),--($AQ729:$AY729=AY729),'MPL ID'!$BG$21:$BO$21)+IF(AND($F729&gt;=3,$F729&lt;=4,AI729=AP729,AR729=AY729),1,0)+IF(AND($I729&gt;=3,$I729&lt;=4,AK729=AP729,AT729=AY729),1,0)+IF(AND($K729&gt;=3,$K729&lt;=4,AJ729=AP729,AS729=AY729),1,0)+IF(AND($O729&gt;=3,$O729&lt;=4,AH729=AP729,AQ729=AY729),1,0)+IF(AND($S729&gt;=3,$S729&lt;=4,AM729=AP729,AV729=AY729),1,0)+IF(AND($U729&gt;=3,$U729&lt;=4,AO729=AP729,AX729=AY729),1,0)+IF(AND($AG729&gt;=3,$AG729&lt;=4,AN729=AP729,AW729=AY729),1,0)</f>
        <v>0</v>
      </c>
      <c r="BI729">
        <f t="shared" ca="1" si="99"/>
        <v>3</v>
      </c>
      <c r="BJ729">
        <f t="shared" ca="1" si="100"/>
        <v>5</v>
      </c>
      <c r="BK729">
        <f t="shared" ca="1" si="101"/>
        <v>6</v>
      </c>
      <c r="BL729">
        <f t="shared" ca="1" si="102"/>
        <v>4</v>
      </c>
      <c r="BM729">
        <f t="shared" ca="1" si="103"/>
        <v>8</v>
      </c>
      <c r="BN729">
        <f t="shared" ca="1" si="104"/>
        <v>1</v>
      </c>
      <c r="BO729">
        <f t="shared" ca="1" si="105"/>
        <v>7</v>
      </c>
      <c r="BP729">
        <f t="shared" ca="1" si="106"/>
        <v>9</v>
      </c>
      <c r="BQ729">
        <f t="shared" ca="1" si="107"/>
        <v>2</v>
      </c>
    </row>
    <row r="730" spans="1:69" x14ac:dyDescent="0.25">
      <c r="A730">
        <v>729</v>
      </c>
      <c r="B730">
        <f ca="1">IF(AND(ISNUMBER('MPL ID'!$P$25),ISNUMBER('MPL ID'!$Q$25)),0,RANDBETWEEN(1,4))</f>
        <v>0</v>
      </c>
      <c r="C730">
        <f ca="1">IF(AND(ISNUMBER('MPL ID'!$P$26),ISNUMBER('MPL ID'!$Q$26)),0,RANDBETWEEN(1,4))</f>
        <v>0</v>
      </c>
      <c r="D730">
        <f ca="1">IF(AND(ISNUMBER('MPL ID'!$P$28),ISNUMBER('MPL ID'!$Q$28)),0,RANDBETWEEN(1,4))</f>
        <v>0</v>
      </c>
      <c r="E730">
        <f ca="1">IF(AND(ISNUMBER('MPL ID'!$P$29),ISNUMBER('MPL ID'!$Q$29)),0,RANDBETWEEN(1,4))</f>
        <v>0</v>
      </c>
      <c r="F730">
        <f ca="1">IF(AND(ISNUMBER('MPL ID'!$P$30),ISNUMBER('MPL ID'!$Q$30)),0,RANDBETWEEN(1,4))</f>
        <v>0</v>
      </c>
      <c r="G730">
        <f ca="1">IF(AND(ISNUMBER('MPL ID'!$P$31),ISNUMBER('MPL ID'!$Q$31)),0,RANDBETWEEN(1,4))</f>
        <v>0</v>
      </c>
      <c r="H730">
        <f ca="1">IF(AND(ISNUMBER('MPL ID'!$P$32),ISNUMBER('MPL ID'!$Q$32)),0,RANDBETWEEN(1,4))</f>
        <v>0</v>
      </c>
      <c r="I730">
        <f ca="1">IF(AND(ISNUMBER('MPL ID'!$P$33),ISNUMBER('MPL ID'!$Q$33)),0,RANDBETWEEN(1,4))</f>
        <v>0</v>
      </c>
      <c r="J730">
        <f ca="1">IF(AND(ISNUMBER('MPL ID'!$D$36),ISNUMBER('MPL ID'!$E$36)),0,RANDBETWEEN(1,4))</f>
        <v>0</v>
      </c>
      <c r="K730">
        <f ca="1">IF(AND(ISNUMBER('MPL ID'!$D$37),ISNUMBER('MPL ID'!$E$37)),0,RANDBETWEEN(1,4))</f>
        <v>0</v>
      </c>
      <c r="L730">
        <f ca="1">IF(AND(ISNUMBER('MPL ID'!$D$39),ISNUMBER('MPL ID'!$E$39)),0,RANDBETWEEN(1,4))</f>
        <v>0</v>
      </c>
      <c r="M730">
        <f ca="1">IF(AND(ISNUMBER('MPL ID'!$D$40),ISNUMBER('MPL ID'!$E$40)),0,RANDBETWEEN(1,4))</f>
        <v>0</v>
      </c>
      <c r="N730">
        <f ca="1">IF(AND(ISNUMBER('MPL ID'!$D$41),ISNUMBER('MPL ID'!$E$41)),0,RANDBETWEEN(1,4))</f>
        <v>0</v>
      </c>
      <c r="O730">
        <f ca="1">IF(AND(ISNUMBER('MPL ID'!$D$42),ISNUMBER('MPL ID'!$E$42)),0,RANDBETWEEN(1,4))</f>
        <v>0</v>
      </c>
      <c r="P730">
        <f ca="1">IF(AND(ISNUMBER('MPL ID'!$D$43),ISNUMBER('MPL ID'!$E$43)),0,RANDBETWEEN(1,4))</f>
        <v>0</v>
      </c>
      <c r="Q730">
        <f ca="1">IF(AND(ISNUMBER('MPL ID'!$D$44),ISNUMBER('MPL ID'!$E$44)),0,RANDBETWEEN(1,4))</f>
        <v>0</v>
      </c>
      <c r="R730">
        <f ca="1">IF(AND(ISNUMBER('MPL ID'!$J$36),ISNUMBER('MPL ID'!$K$36)),0,RANDBETWEEN(1,4))</f>
        <v>0</v>
      </c>
      <c r="S730">
        <f ca="1">IF(AND(ISNUMBER('MPL ID'!$J$37),ISNUMBER('MPL ID'!$K$37)),0,RANDBETWEEN(1,4))</f>
        <v>0</v>
      </c>
      <c r="T730">
        <f ca="1">IF(AND(ISNUMBER('MPL ID'!$J$39),ISNUMBER('MPL ID'!$K$39)),0,RANDBETWEEN(1,4))</f>
        <v>0</v>
      </c>
      <c r="U730">
        <f ca="1">IF(AND(ISNUMBER('MPL ID'!$J$40),ISNUMBER('MPL ID'!$K$40)),0,RANDBETWEEN(1,4))</f>
        <v>0</v>
      </c>
      <c r="V730">
        <f ca="1">IF(AND(ISNUMBER('MPL ID'!$J$41),ISNUMBER('MPL ID'!$K$41)),0,RANDBETWEEN(1,4))</f>
        <v>0</v>
      </c>
      <c r="W730">
        <f ca="1">IF(AND(ISNUMBER('MPL ID'!$J$42),ISNUMBER('MPL ID'!$K$42)),0,RANDBETWEEN(1,4))</f>
        <v>2</v>
      </c>
      <c r="X730">
        <f ca="1">IF(AND(ISNUMBER('MPL ID'!$J$43),ISNUMBER('MPL ID'!$K$43)),0,RANDBETWEEN(1,4))</f>
        <v>3</v>
      </c>
      <c r="Y730">
        <f ca="1">IF(AND(ISNUMBER('MPL ID'!$J$44),ISNUMBER('MPL ID'!$K$44)),0,RANDBETWEEN(1,4))</f>
        <v>1</v>
      </c>
      <c r="Z730">
        <f ca="1">IF(AND(ISNUMBER('MPL ID'!$P$36),ISNUMBER('MPL ID'!$Q$36)),0,RANDBETWEEN(1,4))</f>
        <v>1</v>
      </c>
      <c r="AA730">
        <f ca="1">IF(AND(ISNUMBER('MPL ID'!$P$37),ISNUMBER('MPL ID'!$Q$37)),0,RANDBETWEEN(1,4))</f>
        <v>1</v>
      </c>
      <c r="AB730">
        <f ca="1">IF(AND(ISNUMBER('MPL ID'!$P$39),ISNUMBER('MPL ID'!$Q$39)),0,RANDBETWEEN(1,4))</f>
        <v>4</v>
      </c>
      <c r="AC730">
        <f ca="1">IF(AND(ISNUMBER('MPL ID'!$P$40),ISNUMBER('MPL ID'!$Q$40)),0,RANDBETWEEN(1,4))</f>
        <v>3</v>
      </c>
      <c r="AD730">
        <f ca="1">IF(AND(ISNUMBER('MPL ID'!$P$41),ISNUMBER('MPL ID'!$Q$41)),0,RANDBETWEEN(1,4))</f>
        <v>4</v>
      </c>
      <c r="AE730">
        <f ca="1">IF(AND(ISNUMBER('MPL ID'!$P$42),ISNUMBER('MPL ID'!$Q$42)),0,RANDBETWEEN(1,4))</f>
        <v>4</v>
      </c>
      <c r="AF730">
        <f ca="1">IF(AND(ISNUMBER('MPL ID'!$P$43),ISNUMBER('MPL ID'!$Q$43)),0,RANDBETWEEN(1,4))</f>
        <v>1</v>
      </c>
      <c r="AG730">
        <f ca="1">IF(AND(ISNUMBER('MPL ID'!$P$44),ISNUMBER('MPL ID'!$Q$44)),0,RANDBETWEEN(1,4))</f>
        <v>1</v>
      </c>
      <c r="AH730">
        <f ca="1">'MPL ID'!$BG$1+SUMPRODUCT(($B$1003:$AG$1003='MPL ID'!$BF$1)*(($B730:$AG730=1)+($B730:$AG730=2)))+SUMPRODUCT(($B$1004:$AG$1004='MPL ID'!$BF$1)*(($B730:$AG730=3)+($B730:$AG730=4)))</f>
        <v>10</v>
      </c>
      <c r="AI730">
        <f ca="1">'MPL ID'!$BG$2+SUMPRODUCT(($B$1003:$AG$1003='MPL ID'!$BF$2)*(($B730:$AG730=1)+($B730:$AG730=2)))+SUMPRODUCT(($B$1004:$AG$1004='MPL ID'!$BF$2)*(($B730:$AG730=3)+($B730:$AG730=4)))</f>
        <v>7</v>
      </c>
      <c r="AJ730">
        <f ca="1">'MPL ID'!$BG$3+SUMPRODUCT(($B$1003:$AG$1003='MPL ID'!$BF$3)*(($B730:$AG730=1)+($B730:$AG730=2)))+SUMPRODUCT(($B$1004:$AG$1004='MPL ID'!$BF$3)*(($B730:$AG730=3)+($B730:$AG730=4)))</f>
        <v>7</v>
      </c>
      <c r="AK730">
        <f ca="1">'MPL ID'!$BG$4+SUMPRODUCT(($B$1003:$AG$1003='MPL ID'!$BF$4)*(($B730:$AG730=1)+($B730:$AG730=2)))+SUMPRODUCT(($B$1004:$AG$1004='MPL ID'!$BF$4)*(($B730:$AG730=3)+($B730:$AG730=4)))</f>
        <v>9</v>
      </c>
      <c r="AL730">
        <f ca="1">'MPL ID'!$BG$5+SUMPRODUCT(($B$1003:$AG$1003='MPL ID'!$BF$5)*(($B730:$AG730=1)+($B730:$AG730=2)))+SUMPRODUCT(($B$1004:$AG$1004='MPL ID'!$BF$5)*(($B730:$AG730=3)+($B730:$AG730=4)))</f>
        <v>5</v>
      </c>
      <c r="AM730">
        <f ca="1">'MPL ID'!$BG$6+SUMPRODUCT(($B$1003:$AG$1003='MPL ID'!$BF$6)*(($B730:$AG730=1)+($B730:$AG730=2)))+SUMPRODUCT(($B$1004:$AG$1004='MPL ID'!$BF$6)*(($B730:$AG730=3)+($B730:$AG730=4)))</f>
        <v>13</v>
      </c>
      <c r="AN730">
        <f ca="1">'MPL ID'!$BG$7+SUMPRODUCT(($B$1003:$AG$1003='MPL ID'!$BF$7)*(($B730:$AG730=1)+($B730:$AG730=2)))+SUMPRODUCT(($B$1004:$AG$1004='MPL ID'!$BF$7)*(($B730:$AG730=3)+($B730:$AG730=4)))</f>
        <v>7</v>
      </c>
      <c r="AO730">
        <f ca="1">'MPL ID'!$BG$8+SUMPRODUCT(($B$1003:$AG$1003='MPL ID'!$BF$8)*(($B730:$AG730=1)+($B730:$AG730=2)))+SUMPRODUCT(($B$1004:$AG$1004='MPL ID'!$BF$8)*(($B730:$AG730=3)+($B730:$AG730=4)))</f>
        <v>3</v>
      </c>
      <c r="AP730">
        <f ca="1">'MPL ID'!$BG$9+SUMPRODUCT(($B$1003:$AG$1003='MPL ID'!$BF$9)*(($B730:$AG730=1)+($B730:$AG730=2)))+SUMPRODUCT(($B$1004:$AG$1004='MPL ID'!$BF$9)*(($B730:$AG730=3)+($B730:$AG730=4)))</f>
        <v>11</v>
      </c>
      <c r="AQ730">
        <f ca="1">'MPL ID'!$BH$1+SUMPRODUCT(($B$1003:$AG$1003='MPL ID'!$BF$1)*(2*($B730:$AG730=1)+($B730:$AG730=2)-2*($B730:$AG730=3)-($B730:$AG730=4)))-SUMPRODUCT(($B$1004:$AG$1004='MPL ID'!$BF$1)*(2*($B730:$AG730=1)+($B730:$AG730=2)-2*($B730:$AG730=3)-($B730:$AG730=4)))</f>
        <v>8</v>
      </c>
      <c r="AR730">
        <f ca="1">'MPL ID'!$BH$2+SUMPRODUCT(($B$1003:$AG$1003='MPL ID'!$BF$2)*(2*($B730:$AG730=1)+($B730:$AG730=2)-2*($B730:$AG730=3)-($B730:$AG730=4)))-SUMPRODUCT(($B$1004:$AG$1004='MPL ID'!$BF$2)*(2*($B730:$AG730=1)+($B730:$AG730=2)-2*($B730:$AG730=3)-($B730:$AG730=4)))</f>
        <v>-8</v>
      </c>
      <c r="AS730">
        <f ca="1">'MPL ID'!$BH$3+SUMPRODUCT(($B$1003:$AG$1003='MPL ID'!$BF$3)*(2*($B730:$AG730=1)+($B730:$AG730=2)-2*($B730:$AG730=3)-($B730:$AG730=4)))-SUMPRODUCT(($B$1004:$AG$1004='MPL ID'!$BF$3)*(2*($B730:$AG730=1)+($B730:$AG730=2)-2*($B730:$AG730=3)-($B730:$AG730=4)))</f>
        <v>-5</v>
      </c>
      <c r="AT730">
        <f ca="1">'MPL ID'!$BH$4+SUMPRODUCT(($B$1003:$AG$1003='MPL ID'!$BF$4)*(2*($B730:$AG730=1)+($B730:$AG730=2)-2*($B730:$AG730=3)-($B730:$AG730=4)))-SUMPRODUCT(($B$1004:$AG$1004='MPL ID'!$BF$4)*(2*($B730:$AG730=1)+($B730:$AG730=2)-2*($B730:$AG730=3)-($B730:$AG730=4)))</f>
        <v>2</v>
      </c>
      <c r="AU730">
        <f ca="1">'MPL ID'!$BH$5+SUMPRODUCT(($B$1003:$AG$1003='MPL ID'!$BF$5)*(2*($B730:$AG730=1)+($B730:$AG730=2)-2*($B730:$AG730=3)-($B730:$AG730=4)))-SUMPRODUCT(($B$1004:$AG$1004='MPL ID'!$BF$5)*(2*($B730:$AG730=1)+($B730:$AG730=2)-2*($B730:$AG730=3)-($B730:$AG730=4)))</f>
        <v>-10</v>
      </c>
      <c r="AV730">
        <f ca="1">'MPL ID'!$BH$6+SUMPRODUCT(($B$1003:$AG$1003='MPL ID'!$BF$6)*(2*($B730:$AG730=1)+($B730:$AG730=2)-2*($B730:$AG730=3)-($B730:$AG730=4)))-SUMPRODUCT(($B$1004:$AG$1004='MPL ID'!$BF$6)*(2*($B730:$AG730=1)+($B730:$AG730=2)-2*($B730:$AG730=3)-($B730:$AG730=4)))</f>
        <v>18</v>
      </c>
      <c r="AW730">
        <f ca="1">'MPL ID'!$BH$7+SUMPRODUCT(($B$1003:$AG$1003='MPL ID'!$BF$7)*(2*($B730:$AG730=1)+($B730:$AG730=2)-2*($B730:$AG730=3)-($B730:$AG730=4)))-SUMPRODUCT(($B$1004:$AG$1004='MPL ID'!$BF$7)*(2*($B730:$AG730=1)+($B730:$AG730=2)-2*($B730:$AG730=3)-($B730:$AG730=4)))</f>
        <v>1</v>
      </c>
      <c r="AX730">
        <f ca="1">'MPL ID'!$BH$8+SUMPRODUCT(($B$1003:$AG$1003='MPL ID'!$BF$8)*(2*($B730:$AG730=1)+($B730:$AG730=2)-2*($B730:$AG730=3)-($B730:$AG730=4)))-SUMPRODUCT(($B$1004:$AG$1004='MPL ID'!$BF$8)*(2*($B730:$AG730=1)+($B730:$AG730=2)-2*($B730:$AG730=3)-($B730:$AG730=4)))</f>
        <v>-17</v>
      </c>
      <c r="AY730">
        <f ca="1">'MPL ID'!$BH$9+SUMPRODUCT(($B$1003:$AG$1003='MPL ID'!$BF$9)*(2*($B730:$AG730=1)+($B730:$AG730=2)-2*($B730:$AG730=3)-($B730:$AG730=4)))-SUMPRODUCT(($B$1004:$AG$1004='MPL ID'!$BF$9)*(2*($B730:$AG730=1)+($B730:$AG730=2)-2*($B730:$AG730=3)-($B730:$AG730=4)))</f>
        <v>11</v>
      </c>
      <c r="AZ730">
        <f ca="1">SUMPRODUCT(--($AH730:$AP730=AH730),--($AQ730:$AY730=AQ730),'MPL ID'!$BG$13:$BO$13)+IF(AND($E730&gt;=3,$E730&lt;=4,AO730=AH730,AX730=AQ730),1,0)+IF(AND($G730&gt;=1,$G730&lt;=2,AJ730=AH730,AS730=AQ730),1,0)+IF(AND($L730&gt;=1,$L730&lt;=2,AM730=AH730,AV730=AQ730),1,0)+IF(AND($O730&gt;=1,$O730&lt;=2,AP730=AH730,AY730=AQ730),1,0)+IF(AND($R730&gt;=1,$R730&lt;=2,AI730=AH730,AR730=AQ730),1,0)+IF(AND($AA730&gt;=3,$AA730&lt;=4,AL730=AH730,AU730=AQ730),1,0)+IF(AND($AE730&gt;=3,$AE730&lt;=4,AK730=AH730,AT730=AQ730),1,0)</f>
        <v>0</v>
      </c>
      <c r="BA730">
        <f ca="1">SUMPRODUCT(--($AH730:$AP730=AI730),--($AQ730:$AY730=AR730),'MPL ID'!$BG$14:$BO$14)+IF(AND($F730&gt;=1,$F730&lt;=2,AP730=AI730,AY730=AR730),1,0)+IF(AND($H730&gt;=1,$H730&lt;=2,AN730=AI730,AW730=AR730),1,0)+IF(AND($J730&gt;=3,$J730&lt;=4,AL730=AI730,AU730=AR730),1,0)+IF(AND($M730&gt;=1,$M730&lt;=2,AO730=AI730,AX730=AR730),1,0)+IF(AND($R730&gt;=3,$R730&lt;=4,AH730=AI730,AQ730=AR730),1,0)+IF(AND($Y730&gt;=3,$Y730&lt;=4,AJ730=AI730,AS730=AR730),1,0)+IF(AND($AC730&gt;=1,$AC730&lt;=2,AK730=AI730,AT730=AR730),1,0)+IF(AND($AF730&gt;=3,$AF730&lt;=4,AM730=AI730,AV730=AR730),1,0)</f>
        <v>0</v>
      </c>
      <c r="BB730">
        <f ca="1">SUMPRODUCT(--($AH730:$AP730=AJ730),--($AQ730:$AY730=AS730),'MPL ID'!$BG$15:$BO$15)+IF(AND($C730&gt;=1,$C730&lt;=2,AK730=AJ730,AT730=AS730),1,0)+IF(AND($G730&gt;=3,$G730&lt;=4,AH730=AJ730,AQ730=AS730),1,0)+IF(AND($K730&gt;=1,$K730&lt;=2,AP730=AJ730,AY730=AS730),1,0)+IF(AND($N730&gt;=3,$N730&lt;=4,AL730=AJ730,AU730=AS730),1,0)+IF(AND($V730&gt;=1,$V730&lt;=2,AM730=AJ730,AV730=AS730),1,0)+IF(AND($Y730&gt;=1,$Y730&lt;=2,AI730=AJ730,AR730=AS730),1,0)+IF(AND($AB730&gt;=3,$AB730&lt;=4,AN730=AJ730,AW730=AS730),1,0)</f>
        <v>0</v>
      </c>
      <c r="BC730">
        <f ca="1">SUMPRODUCT(--($AH730:$AP730=AK730),--($AQ730:$AY730=AT730),'MPL ID'!$BG$16:$BO$16)+IF(AND($C730&gt;=3,$C730&lt;=4,AJ730=AK730,AS730=AT730),1,0)+IF(AND($I730&gt;=1,$I730&lt;=2,AP730=AK730,AY730=AT730),1,0)+IF(AND($P730&gt;=3,$P730&lt;=4,AO730=AK730,AX730=AT730),1,0)+IF(AND($T730&gt;=1,$T730&lt;=2,AN730=AK730,AW730=AT730),1,0)+IF(AND($W730&gt;=1,$W730&lt;=2,AL730=AK730,AU730=AT730),1,0)+IF(AND($AC730&gt;=3,$AC730&lt;=4,AI730=AK730,AR730=AT730),1,0)+IF(AND($AE730&gt;=1,$AE730&lt;=2,AH730=AK730,AQ730=AT730),1,0)</f>
        <v>0</v>
      </c>
      <c r="BD730">
        <f ca="1">SUMPRODUCT(--($AH730:$AP730=AL730),--($AQ730:$AY730=AU730),'MPL ID'!$BG$17:$BO$17)+IF(AND($B730&gt;=3,$B730&lt;=4,AN730=AL730,AW730=AU730),1,0)+IF(AND($D730&gt;=1,$D730&lt;=2,AM730=AL730,AV730=AU730),1,0)+IF(AND($J730&gt;=1,$J730&lt;=2,AI730=AL730,AR730=AU730),1,0)+IF(AND($N730&gt;=1,$N730&lt;=2,AJ730=AL730,AS730=AU730),1,0)+IF(AND($W730&gt;=3,$W730&lt;=4,AK730=AL730,AT730=AU730),1,0)+IF(AND($AA730&gt;=1,$AA730&lt;=2,AH730=AL730,AQ730=AU730),1,0)+IF(AND($AD730&gt;=3,$AD730&lt;=4,AO730=AL730,AX730=AU730),1,0)</f>
        <v>0</v>
      </c>
      <c r="BE730">
        <f ca="1">SUMPRODUCT(--($AH730:$AP730=AM730),--($AQ730:$AY730=AV730),'MPL ID'!$BG$18:$BO$18)+IF(AND($D730&gt;=3,$D730&lt;=4,AL730=AM730,AU730=AV730),1,0)+IF(AND($L730&gt;=3,$L730&lt;=4,AH730=AM730,AQ730=AV730),1,0)+IF(AND($Q730&gt;=3,$Q730&lt;=4,AN730=AM730,AW730=AV730),1,0)+IF(AND($S730&gt;=1,$S730&lt;=2,AP730=AM730,AY730=AV730),1,0)+IF(AND($V730&gt;=3,$V730&lt;=4,AJ730=AM730,AS730=AV730),1,0)+IF(AND($Z730&gt;=1,$Z730&lt;=2,AO730=AM730,AX730=AV730),1,0)+IF(AND($AF730&gt;=1,$AF730&lt;=2,AI730=AM730,AR730=AV730),1,0)</f>
        <v>0</v>
      </c>
      <c r="BF730">
        <f ca="1">SUMPRODUCT(--($AH730:$AP730=AN730),--($AQ730:$AY730=AW730),'MPL ID'!$BG$19:$BO$19)+IF(AND($B730&gt;=1,$B730&lt;=2,AL730=AN730,AU730=AW730),1,0)+IF(AND($H730&gt;=3,$H730&lt;=4,AI730=AN730,AR730=AW730),1,0)+IF(AND($Q730&gt;=1,$Q730&lt;=2,AM730=AN730,AV730=AW730),1,0)+IF(AND($T730&gt;=3,$T730&lt;=4,AK730=AN730,AT730=AW730),1,0)+IF(AND($X730&gt;=3,$X730&lt;=4,AO730=AN730,AX730=AW730),1,0)+IF(AND($AB730&gt;=1,$AB730&lt;=2,AJ730=AN730,AS730=AW730),1,0)+IF(AND($AG730&gt;=1,$AG730&lt;=2,AP730=AN730,AY730=AW730),1,0)</f>
        <v>0</v>
      </c>
      <c r="BG730">
        <f ca="1">SUMPRODUCT(--($AH730:$AP730=AO730),--($AQ730:$AY730=AX730),'MPL ID'!$BG$20:$BO$20)+IF(AND($E730&gt;=1,$E730&lt;=2,AH730=AO730,AQ730=AX730),1,0)+IF(AND($M730&gt;=3,$M730&lt;=4,AI730=AO730,AR730=AX730),1,0)+IF(AND($P730&gt;=1,$P730&lt;=2,AK730=AO730,AT730=AX730),1,0)+IF(AND($U730&gt;=1,$U730&lt;=2,AP730=AO730,AY730=AX730),1,0)+IF(AND($X730&gt;=1,$X730&lt;=2,AN730=AO730,AW730=AX730),1,0)+IF(AND($Z730&gt;=3,$Z730&lt;=4,AM730=AO730,AV730=AX730),1,0)+IF(AND($AD730&gt;=1,$AD730&lt;=2,AL730=AO730,AU730=AX730),1,0)</f>
        <v>0</v>
      </c>
      <c r="BH730">
        <f ca="1">SUMPRODUCT(--($AH730:$AP730=AP730),--($AQ730:$AY730=AY730),'MPL ID'!$BG$21:$BO$21)+IF(AND($F730&gt;=3,$F730&lt;=4,AI730=AP730,AR730=AY730),1,0)+IF(AND($I730&gt;=3,$I730&lt;=4,AK730=AP730,AT730=AY730),1,0)+IF(AND($K730&gt;=3,$K730&lt;=4,AJ730=AP730,AS730=AY730),1,0)+IF(AND($O730&gt;=3,$O730&lt;=4,AH730=AP730,AQ730=AY730),1,0)+IF(AND($S730&gt;=3,$S730&lt;=4,AM730=AP730,AV730=AY730),1,0)+IF(AND($U730&gt;=3,$U730&lt;=4,AO730=AP730,AX730=AY730),1,0)+IF(AND($AG730&gt;=3,$AG730&lt;=4,AN730=AP730,AW730=AY730),1,0)</f>
        <v>0</v>
      </c>
      <c r="BI730">
        <f t="shared" ca="1" si="99"/>
        <v>3</v>
      </c>
      <c r="BJ730">
        <f t="shared" ca="1" si="100"/>
        <v>7</v>
      </c>
      <c r="BK730">
        <f t="shared" ca="1" si="101"/>
        <v>6</v>
      </c>
      <c r="BL730">
        <f t="shared" ca="1" si="102"/>
        <v>4</v>
      </c>
      <c r="BM730">
        <f t="shared" ca="1" si="103"/>
        <v>8</v>
      </c>
      <c r="BN730">
        <f t="shared" ca="1" si="104"/>
        <v>1</v>
      </c>
      <c r="BO730">
        <f t="shared" ca="1" si="105"/>
        <v>5</v>
      </c>
      <c r="BP730">
        <f t="shared" ca="1" si="106"/>
        <v>9</v>
      </c>
      <c r="BQ730">
        <f t="shared" ca="1" si="107"/>
        <v>2</v>
      </c>
    </row>
    <row r="731" spans="1:69" x14ac:dyDescent="0.25">
      <c r="A731">
        <v>730</v>
      </c>
      <c r="B731">
        <f ca="1">IF(AND(ISNUMBER('MPL ID'!$P$25),ISNUMBER('MPL ID'!$Q$25)),0,RANDBETWEEN(1,4))</f>
        <v>0</v>
      </c>
      <c r="C731">
        <f ca="1">IF(AND(ISNUMBER('MPL ID'!$P$26),ISNUMBER('MPL ID'!$Q$26)),0,RANDBETWEEN(1,4))</f>
        <v>0</v>
      </c>
      <c r="D731">
        <f ca="1">IF(AND(ISNUMBER('MPL ID'!$P$28),ISNUMBER('MPL ID'!$Q$28)),0,RANDBETWEEN(1,4))</f>
        <v>0</v>
      </c>
      <c r="E731">
        <f ca="1">IF(AND(ISNUMBER('MPL ID'!$P$29),ISNUMBER('MPL ID'!$Q$29)),0,RANDBETWEEN(1,4))</f>
        <v>0</v>
      </c>
      <c r="F731">
        <f ca="1">IF(AND(ISNUMBER('MPL ID'!$P$30),ISNUMBER('MPL ID'!$Q$30)),0,RANDBETWEEN(1,4))</f>
        <v>0</v>
      </c>
      <c r="G731">
        <f ca="1">IF(AND(ISNUMBER('MPL ID'!$P$31),ISNUMBER('MPL ID'!$Q$31)),0,RANDBETWEEN(1,4))</f>
        <v>0</v>
      </c>
      <c r="H731">
        <f ca="1">IF(AND(ISNUMBER('MPL ID'!$P$32),ISNUMBER('MPL ID'!$Q$32)),0,RANDBETWEEN(1,4))</f>
        <v>0</v>
      </c>
      <c r="I731">
        <f ca="1">IF(AND(ISNUMBER('MPL ID'!$P$33),ISNUMBER('MPL ID'!$Q$33)),0,RANDBETWEEN(1,4))</f>
        <v>0</v>
      </c>
      <c r="J731">
        <f ca="1">IF(AND(ISNUMBER('MPL ID'!$D$36),ISNUMBER('MPL ID'!$E$36)),0,RANDBETWEEN(1,4))</f>
        <v>0</v>
      </c>
      <c r="K731">
        <f ca="1">IF(AND(ISNUMBER('MPL ID'!$D$37),ISNUMBER('MPL ID'!$E$37)),0,RANDBETWEEN(1,4))</f>
        <v>0</v>
      </c>
      <c r="L731">
        <f ca="1">IF(AND(ISNUMBER('MPL ID'!$D$39),ISNUMBER('MPL ID'!$E$39)),0,RANDBETWEEN(1,4))</f>
        <v>0</v>
      </c>
      <c r="M731">
        <f ca="1">IF(AND(ISNUMBER('MPL ID'!$D$40),ISNUMBER('MPL ID'!$E$40)),0,RANDBETWEEN(1,4))</f>
        <v>0</v>
      </c>
      <c r="N731">
        <f ca="1">IF(AND(ISNUMBER('MPL ID'!$D$41),ISNUMBER('MPL ID'!$E$41)),0,RANDBETWEEN(1,4))</f>
        <v>0</v>
      </c>
      <c r="O731">
        <f ca="1">IF(AND(ISNUMBER('MPL ID'!$D$42),ISNUMBER('MPL ID'!$E$42)),0,RANDBETWEEN(1,4))</f>
        <v>0</v>
      </c>
      <c r="P731">
        <f ca="1">IF(AND(ISNUMBER('MPL ID'!$D$43),ISNUMBER('MPL ID'!$E$43)),0,RANDBETWEEN(1,4))</f>
        <v>0</v>
      </c>
      <c r="Q731">
        <f ca="1">IF(AND(ISNUMBER('MPL ID'!$D$44),ISNUMBER('MPL ID'!$E$44)),0,RANDBETWEEN(1,4))</f>
        <v>0</v>
      </c>
      <c r="R731">
        <f ca="1">IF(AND(ISNUMBER('MPL ID'!$J$36),ISNUMBER('MPL ID'!$K$36)),0,RANDBETWEEN(1,4))</f>
        <v>0</v>
      </c>
      <c r="S731">
        <f ca="1">IF(AND(ISNUMBER('MPL ID'!$J$37),ISNUMBER('MPL ID'!$K$37)),0,RANDBETWEEN(1,4))</f>
        <v>0</v>
      </c>
      <c r="T731">
        <f ca="1">IF(AND(ISNUMBER('MPL ID'!$J$39),ISNUMBER('MPL ID'!$K$39)),0,RANDBETWEEN(1,4))</f>
        <v>0</v>
      </c>
      <c r="U731">
        <f ca="1">IF(AND(ISNUMBER('MPL ID'!$J$40),ISNUMBER('MPL ID'!$K$40)),0,RANDBETWEEN(1,4))</f>
        <v>0</v>
      </c>
      <c r="V731">
        <f ca="1">IF(AND(ISNUMBER('MPL ID'!$J$41),ISNUMBER('MPL ID'!$K$41)),0,RANDBETWEEN(1,4))</f>
        <v>0</v>
      </c>
      <c r="W731">
        <f ca="1">IF(AND(ISNUMBER('MPL ID'!$J$42),ISNUMBER('MPL ID'!$K$42)),0,RANDBETWEEN(1,4))</f>
        <v>3</v>
      </c>
      <c r="X731">
        <f ca="1">IF(AND(ISNUMBER('MPL ID'!$J$43),ISNUMBER('MPL ID'!$K$43)),0,RANDBETWEEN(1,4))</f>
        <v>3</v>
      </c>
      <c r="Y731">
        <f ca="1">IF(AND(ISNUMBER('MPL ID'!$J$44),ISNUMBER('MPL ID'!$K$44)),0,RANDBETWEEN(1,4))</f>
        <v>4</v>
      </c>
      <c r="Z731">
        <f ca="1">IF(AND(ISNUMBER('MPL ID'!$P$36),ISNUMBER('MPL ID'!$Q$36)),0,RANDBETWEEN(1,4))</f>
        <v>3</v>
      </c>
      <c r="AA731">
        <f ca="1">IF(AND(ISNUMBER('MPL ID'!$P$37),ISNUMBER('MPL ID'!$Q$37)),0,RANDBETWEEN(1,4))</f>
        <v>3</v>
      </c>
      <c r="AB731">
        <f ca="1">IF(AND(ISNUMBER('MPL ID'!$P$39),ISNUMBER('MPL ID'!$Q$39)),0,RANDBETWEEN(1,4))</f>
        <v>3</v>
      </c>
      <c r="AC731">
        <f ca="1">IF(AND(ISNUMBER('MPL ID'!$P$40),ISNUMBER('MPL ID'!$Q$40)),0,RANDBETWEEN(1,4))</f>
        <v>4</v>
      </c>
      <c r="AD731">
        <f ca="1">IF(AND(ISNUMBER('MPL ID'!$P$41),ISNUMBER('MPL ID'!$Q$41)),0,RANDBETWEEN(1,4))</f>
        <v>1</v>
      </c>
      <c r="AE731">
        <f ca="1">IF(AND(ISNUMBER('MPL ID'!$P$42),ISNUMBER('MPL ID'!$Q$42)),0,RANDBETWEEN(1,4))</f>
        <v>4</v>
      </c>
      <c r="AF731">
        <f ca="1">IF(AND(ISNUMBER('MPL ID'!$P$43),ISNUMBER('MPL ID'!$Q$43)),0,RANDBETWEEN(1,4))</f>
        <v>2</v>
      </c>
      <c r="AG731">
        <f ca="1">IF(AND(ISNUMBER('MPL ID'!$P$44),ISNUMBER('MPL ID'!$Q$44)),0,RANDBETWEEN(1,4))</f>
        <v>2</v>
      </c>
      <c r="AH731">
        <f ca="1">'MPL ID'!$BG$1+SUMPRODUCT(($B$1003:$AG$1003='MPL ID'!$BF$1)*(($B731:$AG731=1)+($B731:$AG731=2)))+SUMPRODUCT(($B$1004:$AG$1004='MPL ID'!$BF$1)*(($B731:$AG731=3)+($B731:$AG731=4)))</f>
        <v>11</v>
      </c>
      <c r="AI731">
        <f ca="1">'MPL ID'!$BG$2+SUMPRODUCT(($B$1003:$AG$1003='MPL ID'!$BF$2)*(($B731:$AG731=1)+($B731:$AG731=2)))+SUMPRODUCT(($B$1004:$AG$1004='MPL ID'!$BF$2)*(($B731:$AG731=3)+($B731:$AG731=4)))</f>
        <v>8</v>
      </c>
      <c r="AJ731">
        <f ca="1">'MPL ID'!$BG$3+SUMPRODUCT(($B$1003:$AG$1003='MPL ID'!$BF$3)*(($B731:$AG731=1)+($B731:$AG731=2)))+SUMPRODUCT(($B$1004:$AG$1004='MPL ID'!$BF$3)*(($B731:$AG731=3)+($B731:$AG731=4)))</f>
        <v>6</v>
      </c>
      <c r="AK731">
        <f ca="1">'MPL ID'!$BG$4+SUMPRODUCT(($B$1003:$AG$1003='MPL ID'!$BF$4)*(($B731:$AG731=1)+($B731:$AG731=2)))+SUMPRODUCT(($B$1004:$AG$1004='MPL ID'!$BF$4)*(($B731:$AG731=3)+($B731:$AG731=4)))</f>
        <v>8</v>
      </c>
      <c r="AL731">
        <f ca="1">'MPL ID'!$BG$5+SUMPRODUCT(($B$1003:$AG$1003='MPL ID'!$BF$5)*(($B731:$AG731=1)+($B731:$AG731=2)))+SUMPRODUCT(($B$1004:$AG$1004='MPL ID'!$BF$5)*(($B731:$AG731=3)+($B731:$AG731=4)))</f>
        <v>4</v>
      </c>
      <c r="AM731">
        <f ca="1">'MPL ID'!$BG$6+SUMPRODUCT(($B$1003:$AG$1003='MPL ID'!$BF$6)*(($B731:$AG731=1)+($B731:$AG731=2)))+SUMPRODUCT(($B$1004:$AG$1004='MPL ID'!$BF$6)*(($B731:$AG731=3)+($B731:$AG731=4)))</f>
        <v>12</v>
      </c>
      <c r="AN731">
        <f ca="1">'MPL ID'!$BG$7+SUMPRODUCT(($B$1003:$AG$1003='MPL ID'!$BF$7)*(($B731:$AG731=1)+($B731:$AG731=2)))+SUMPRODUCT(($B$1004:$AG$1004='MPL ID'!$BF$7)*(($B731:$AG731=3)+($B731:$AG731=4)))</f>
        <v>7</v>
      </c>
      <c r="AO731">
        <f ca="1">'MPL ID'!$BG$8+SUMPRODUCT(($B$1003:$AG$1003='MPL ID'!$BF$8)*(($B731:$AG731=1)+($B731:$AG731=2)))+SUMPRODUCT(($B$1004:$AG$1004='MPL ID'!$BF$8)*(($B731:$AG731=3)+($B731:$AG731=4)))</f>
        <v>5</v>
      </c>
      <c r="AP731">
        <f ca="1">'MPL ID'!$BG$9+SUMPRODUCT(($B$1003:$AG$1003='MPL ID'!$BF$9)*(($B731:$AG731=1)+($B731:$AG731=2)))+SUMPRODUCT(($B$1004:$AG$1004='MPL ID'!$BF$9)*(($B731:$AG731=3)+($B731:$AG731=4)))</f>
        <v>11</v>
      </c>
      <c r="AQ731">
        <f ca="1">'MPL ID'!$BH$1+SUMPRODUCT(($B$1003:$AG$1003='MPL ID'!$BF$1)*(2*($B731:$AG731=1)+($B731:$AG731=2)-2*($B731:$AG731=3)-($B731:$AG731=4)))-SUMPRODUCT(($B$1004:$AG$1004='MPL ID'!$BF$1)*(2*($B731:$AG731=1)+($B731:$AG731=2)-2*($B731:$AG731=3)-($B731:$AG731=4)))</f>
        <v>12</v>
      </c>
      <c r="AR731">
        <f ca="1">'MPL ID'!$BH$2+SUMPRODUCT(($B$1003:$AG$1003='MPL ID'!$BF$2)*(2*($B731:$AG731=1)+($B731:$AG731=2)-2*($B731:$AG731=3)-($B731:$AG731=4)))-SUMPRODUCT(($B$1004:$AG$1004='MPL ID'!$BF$2)*(2*($B731:$AG731=1)+($B731:$AG731=2)-2*($B731:$AG731=3)-($B731:$AG731=4)))</f>
        <v>-3</v>
      </c>
      <c r="AS731">
        <f ca="1">'MPL ID'!$BH$3+SUMPRODUCT(($B$1003:$AG$1003='MPL ID'!$BF$3)*(2*($B731:$AG731=1)+($B731:$AG731=2)-2*($B731:$AG731=3)-($B731:$AG731=4)))-SUMPRODUCT(($B$1004:$AG$1004='MPL ID'!$BF$3)*(2*($B731:$AG731=1)+($B731:$AG731=2)-2*($B731:$AG731=3)-($B731:$AG731=4)))</f>
        <v>-7</v>
      </c>
      <c r="AT731">
        <f ca="1">'MPL ID'!$BH$4+SUMPRODUCT(($B$1003:$AG$1003='MPL ID'!$BF$4)*(2*($B731:$AG731=1)+($B731:$AG731=2)-2*($B731:$AG731=3)-($B731:$AG731=4)))-SUMPRODUCT(($B$1004:$AG$1004='MPL ID'!$BF$4)*(2*($B731:$AG731=1)+($B731:$AG731=2)-2*($B731:$AG731=3)-($B731:$AG731=4)))</f>
        <v>-2</v>
      </c>
      <c r="AU731">
        <f ca="1">'MPL ID'!$BH$5+SUMPRODUCT(($B$1003:$AG$1003='MPL ID'!$BF$5)*(2*($B731:$AG731=1)+($B731:$AG731=2)-2*($B731:$AG731=3)-($B731:$AG731=4)))-SUMPRODUCT(($B$1004:$AG$1004='MPL ID'!$BF$5)*(2*($B731:$AG731=1)+($B731:$AG731=2)-2*($B731:$AG731=3)-($B731:$AG731=4)))</f>
        <v>-14</v>
      </c>
      <c r="AV731">
        <f ca="1">'MPL ID'!$BH$6+SUMPRODUCT(($B$1003:$AG$1003='MPL ID'!$BF$6)*(2*($B731:$AG731=1)+($B731:$AG731=2)-2*($B731:$AG731=3)-($B731:$AG731=4)))-SUMPRODUCT(($B$1004:$AG$1004='MPL ID'!$BF$6)*(2*($B731:$AG731=1)+($B731:$AG731=2)-2*($B731:$AG731=3)-($B731:$AG731=4)))</f>
        <v>13</v>
      </c>
      <c r="AW731">
        <f ca="1">'MPL ID'!$BH$7+SUMPRODUCT(($B$1003:$AG$1003='MPL ID'!$BF$7)*(2*($B731:$AG731=1)+($B731:$AG731=2)-2*($B731:$AG731=3)-($B731:$AG731=4)))-SUMPRODUCT(($B$1004:$AG$1004='MPL ID'!$BF$7)*(2*($B731:$AG731=1)+($B731:$AG731=2)-2*($B731:$AG731=3)-($B731:$AG731=4)))</f>
        <v>-1</v>
      </c>
      <c r="AX731">
        <f ca="1">'MPL ID'!$BH$8+SUMPRODUCT(($B$1003:$AG$1003='MPL ID'!$BF$8)*(2*($B731:$AG731=1)+($B731:$AG731=2)-2*($B731:$AG731=3)-($B731:$AG731=4)))-SUMPRODUCT(($B$1004:$AG$1004='MPL ID'!$BF$8)*(2*($B731:$AG731=1)+($B731:$AG731=2)-2*($B731:$AG731=3)-($B731:$AG731=4)))</f>
        <v>-10</v>
      </c>
      <c r="AY731">
        <f ca="1">'MPL ID'!$BH$9+SUMPRODUCT(($B$1003:$AG$1003='MPL ID'!$BF$9)*(2*($B731:$AG731=1)+($B731:$AG731=2)-2*($B731:$AG731=3)-($B731:$AG731=4)))-SUMPRODUCT(($B$1004:$AG$1004='MPL ID'!$BF$9)*(2*($B731:$AG731=1)+($B731:$AG731=2)-2*($B731:$AG731=3)-($B731:$AG731=4)))</f>
        <v>12</v>
      </c>
      <c r="AZ731">
        <f ca="1">SUMPRODUCT(--($AH731:$AP731=AH731),--($AQ731:$AY731=AQ731),'MPL ID'!$BG$13:$BO$13)+IF(AND($E731&gt;=3,$E731&lt;=4,AO731=AH731,AX731=AQ731),1,0)+IF(AND($G731&gt;=1,$G731&lt;=2,AJ731=AH731,AS731=AQ731),1,0)+IF(AND($L731&gt;=1,$L731&lt;=2,AM731=AH731,AV731=AQ731),1,0)+IF(AND($O731&gt;=1,$O731&lt;=2,AP731=AH731,AY731=AQ731),1,0)+IF(AND($R731&gt;=1,$R731&lt;=2,AI731=AH731,AR731=AQ731),1,0)+IF(AND($AA731&gt;=3,$AA731&lt;=4,AL731=AH731,AU731=AQ731),1,0)+IF(AND($AE731&gt;=3,$AE731&lt;=4,AK731=AH731,AT731=AQ731),1,0)</f>
        <v>0</v>
      </c>
      <c r="BA731">
        <f ca="1">SUMPRODUCT(--($AH731:$AP731=AI731),--($AQ731:$AY731=AR731),'MPL ID'!$BG$14:$BO$14)+IF(AND($F731&gt;=1,$F731&lt;=2,AP731=AI731,AY731=AR731),1,0)+IF(AND($H731&gt;=1,$H731&lt;=2,AN731=AI731,AW731=AR731),1,0)+IF(AND($J731&gt;=3,$J731&lt;=4,AL731=AI731,AU731=AR731),1,0)+IF(AND($M731&gt;=1,$M731&lt;=2,AO731=AI731,AX731=AR731),1,0)+IF(AND($R731&gt;=3,$R731&lt;=4,AH731=AI731,AQ731=AR731),1,0)+IF(AND($Y731&gt;=3,$Y731&lt;=4,AJ731=AI731,AS731=AR731),1,0)+IF(AND($AC731&gt;=1,$AC731&lt;=2,AK731=AI731,AT731=AR731),1,0)+IF(AND($AF731&gt;=3,$AF731&lt;=4,AM731=AI731,AV731=AR731),1,0)</f>
        <v>0</v>
      </c>
      <c r="BB731">
        <f ca="1">SUMPRODUCT(--($AH731:$AP731=AJ731),--($AQ731:$AY731=AS731),'MPL ID'!$BG$15:$BO$15)+IF(AND($C731&gt;=1,$C731&lt;=2,AK731=AJ731,AT731=AS731),1,0)+IF(AND($G731&gt;=3,$G731&lt;=4,AH731=AJ731,AQ731=AS731),1,0)+IF(AND($K731&gt;=1,$K731&lt;=2,AP731=AJ731,AY731=AS731),1,0)+IF(AND($N731&gt;=3,$N731&lt;=4,AL731=AJ731,AU731=AS731),1,0)+IF(AND($V731&gt;=1,$V731&lt;=2,AM731=AJ731,AV731=AS731),1,0)+IF(AND($Y731&gt;=1,$Y731&lt;=2,AI731=AJ731,AR731=AS731),1,0)+IF(AND($AB731&gt;=3,$AB731&lt;=4,AN731=AJ731,AW731=AS731),1,0)</f>
        <v>0</v>
      </c>
      <c r="BC731">
        <f ca="1">SUMPRODUCT(--($AH731:$AP731=AK731),--($AQ731:$AY731=AT731),'MPL ID'!$BG$16:$BO$16)+IF(AND($C731&gt;=3,$C731&lt;=4,AJ731=AK731,AS731=AT731),1,0)+IF(AND($I731&gt;=1,$I731&lt;=2,AP731=AK731,AY731=AT731),1,0)+IF(AND($P731&gt;=3,$P731&lt;=4,AO731=AK731,AX731=AT731),1,0)+IF(AND($T731&gt;=1,$T731&lt;=2,AN731=AK731,AW731=AT731),1,0)+IF(AND($W731&gt;=1,$W731&lt;=2,AL731=AK731,AU731=AT731),1,0)+IF(AND($AC731&gt;=3,$AC731&lt;=4,AI731=AK731,AR731=AT731),1,0)+IF(AND($AE731&gt;=1,$AE731&lt;=2,AH731=AK731,AQ731=AT731),1,0)</f>
        <v>0</v>
      </c>
      <c r="BD731">
        <f ca="1">SUMPRODUCT(--($AH731:$AP731=AL731),--($AQ731:$AY731=AU731),'MPL ID'!$BG$17:$BO$17)+IF(AND($B731&gt;=3,$B731&lt;=4,AN731=AL731,AW731=AU731),1,0)+IF(AND($D731&gt;=1,$D731&lt;=2,AM731=AL731,AV731=AU731),1,0)+IF(AND($J731&gt;=1,$J731&lt;=2,AI731=AL731,AR731=AU731),1,0)+IF(AND($N731&gt;=1,$N731&lt;=2,AJ731=AL731,AS731=AU731),1,0)+IF(AND($W731&gt;=3,$W731&lt;=4,AK731=AL731,AT731=AU731),1,0)+IF(AND($AA731&gt;=1,$AA731&lt;=2,AH731=AL731,AQ731=AU731),1,0)+IF(AND($AD731&gt;=3,$AD731&lt;=4,AO731=AL731,AX731=AU731),1,0)</f>
        <v>0</v>
      </c>
      <c r="BE731">
        <f ca="1">SUMPRODUCT(--($AH731:$AP731=AM731),--($AQ731:$AY731=AV731),'MPL ID'!$BG$18:$BO$18)+IF(AND($D731&gt;=3,$D731&lt;=4,AL731=AM731,AU731=AV731),1,0)+IF(AND($L731&gt;=3,$L731&lt;=4,AH731=AM731,AQ731=AV731),1,0)+IF(AND($Q731&gt;=3,$Q731&lt;=4,AN731=AM731,AW731=AV731),1,0)+IF(AND($S731&gt;=1,$S731&lt;=2,AP731=AM731,AY731=AV731),1,0)+IF(AND($V731&gt;=3,$V731&lt;=4,AJ731=AM731,AS731=AV731),1,0)+IF(AND($Z731&gt;=1,$Z731&lt;=2,AO731=AM731,AX731=AV731),1,0)+IF(AND($AF731&gt;=1,$AF731&lt;=2,AI731=AM731,AR731=AV731),1,0)</f>
        <v>0</v>
      </c>
      <c r="BF731">
        <f ca="1">SUMPRODUCT(--($AH731:$AP731=AN731),--($AQ731:$AY731=AW731),'MPL ID'!$BG$19:$BO$19)+IF(AND($B731&gt;=1,$B731&lt;=2,AL731=AN731,AU731=AW731),1,0)+IF(AND($H731&gt;=3,$H731&lt;=4,AI731=AN731,AR731=AW731),1,0)+IF(AND($Q731&gt;=1,$Q731&lt;=2,AM731=AN731,AV731=AW731),1,0)+IF(AND($T731&gt;=3,$T731&lt;=4,AK731=AN731,AT731=AW731),1,0)+IF(AND($X731&gt;=3,$X731&lt;=4,AO731=AN731,AX731=AW731),1,0)+IF(AND($AB731&gt;=1,$AB731&lt;=2,AJ731=AN731,AS731=AW731),1,0)+IF(AND($AG731&gt;=1,$AG731&lt;=2,AP731=AN731,AY731=AW731),1,0)</f>
        <v>0</v>
      </c>
      <c r="BG731">
        <f ca="1">SUMPRODUCT(--($AH731:$AP731=AO731),--($AQ731:$AY731=AX731),'MPL ID'!$BG$20:$BO$20)+IF(AND($E731&gt;=1,$E731&lt;=2,AH731=AO731,AQ731=AX731),1,0)+IF(AND($M731&gt;=3,$M731&lt;=4,AI731=AO731,AR731=AX731),1,0)+IF(AND($P731&gt;=1,$P731&lt;=2,AK731=AO731,AT731=AX731),1,0)+IF(AND($U731&gt;=1,$U731&lt;=2,AP731=AO731,AY731=AX731),1,0)+IF(AND($X731&gt;=1,$X731&lt;=2,AN731=AO731,AW731=AX731),1,0)+IF(AND($Z731&gt;=3,$Z731&lt;=4,AM731=AO731,AV731=AX731),1,0)+IF(AND($AD731&gt;=1,$AD731&lt;=2,AL731=AO731,AU731=AX731),1,0)</f>
        <v>0</v>
      </c>
      <c r="BH731">
        <f ca="1">SUMPRODUCT(--($AH731:$AP731=AP731),--($AQ731:$AY731=AY731),'MPL ID'!$BG$21:$BO$21)+IF(AND($F731&gt;=3,$F731&lt;=4,AI731=AP731,AR731=AY731),1,0)+IF(AND($I731&gt;=3,$I731&lt;=4,AK731=AP731,AT731=AY731),1,0)+IF(AND($K731&gt;=3,$K731&lt;=4,AJ731=AP731,AS731=AY731),1,0)+IF(AND($O731&gt;=3,$O731&lt;=4,AH731=AP731,AQ731=AY731),1,0)+IF(AND($S731&gt;=3,$S731&lt;=4,AM731=AP731,AV731=AY731),1,0)+IF(AND($U731&gt;=3,$U731&lt;=4,AO731=AP731,AX731=AY731),1,0)+IF(AND($AG731&gt;=3,$AG731&lt;=4,AN731=AP731,AW731=AY731),1,0)</f>
        <v>2</v>
      </c>
      <c r="BI731">
        <f t="shared" ca="1" si="99"/>
        <v>3</v>
      </c>
      <c r="BJ731">
        <f t="shared" ca="1" si="100"/>
        <v>5</v>
      </c>
      <c r="BK731">
        <f t="shared" ca="1" si="101"/>
        <v>7</v>
      </c>
      <c r="BL731">
        <f t="shared" ca="1" si="102"/>
        <v>4</v>
      </c>
      <c r="BM731">
        <f t="shared" ca="1" si="103"/>
        <v>9</v>
      </c>
      <c r="BN731">
        <f t="shared" ca="1" si="104"/>
        <v>1</v>
      </c>
      <c r="BO731">
        <f t="shared" ca="1" si="105"/>
        <v>6</v>
      </c>
      <c r="BP731">
        <f t="shared" ca="1" si="106"/>
        <v>8</v>
      </c>
      <c r="BQ731">
        <f t="shared" ca="1" si="107"/>
        <v>2</v>
      </c>
    </row>
    <row r="732" spans="1:69" x14ac:dyDescent="0.25">
      <c r="A732">
        <v>731</v>
      </c>
      <c r="B732">
        <f ca="1">IF(AND(ISNUMBER('MPL ID'!$P$25),ISNUMBER('MPL ID'!$Q$25)),0,RANDBETWEEN(1,4))</f>
        <v>0</v>
      </c>
      <c r="C732">
        <f ca="1">IF(AND(ISNUMBER('MPL ID'!$P$26),ISNUMBER('MPL ID'!$Q$26)),0,RANDBETWEEN(1,4))</f>
        <v>0</v>
      </c>
      <c r="D732">
        <f ca="1">IF(AND(ISNUMBER('MPL ID'!$P$28),ISNUMBER('MPL ID'!$Q$28)),0,RANDBETWEEN(1,4))</f>
        <v>0</v>
      </c>
      <c r="E732">
        <f ca="1">IF(AND(ISNUMBER('MPL ID'!$P$29),ISNUMBER('MPL ID'!$Q$29)),0,RANDBETWEEN(1,4))</f>
        <v>0</v>
      </c>
      <c r="F732">
        <f ca="1">IF(AND(ISNUMBER('MPL ID'!$P$30),ISNUMBER('MPL ID'!$Q$30)),0,RANDBETWEEN(1,4))</f>
        <v>0</v>
      </c>
      <c r="G732">
        <f ca="1">IF(AND(ISNUMBER('MPL ID'!$P$31),ISNUMBER('MPL ID'!$Q$31)),0,RANDBETWEEN(1,4))</f>
        <v>0</v>
      </c>
      <c r="H732">
        <f ca="1">IF(AND(ISNUMBER('MPL ID'!$P$32),ISNUMBER('MPL ID'!$Q$32)),0,RANDBETWEEN(1,4))</f>
        <v>0</v>
      </c>
      <c r="I732">
        <f ca="1">IF(AND(ISNUMBER('MPL ID'!$P$33),ISNUMBER('MPL ID'!$Q$33)),0,RANDBETWEEN(1,4))</f>
        <v>0</v>
      </c>
      <c r="J732">
        <f ca="1">IF(AND(ISNUMBER('MPL ID'!$D$36),ISNUMBER('MPL ID'!$E$36)),0,RANDBETWEEN(1,4))</f>
        <v>0</v>
      </c>
      <c r="K732">
        <f ca="1">IF(AND(ISNUMBER('MPL ID'!$D$37),ISNUMBER('MPL ID'!$E$37)),0,RANDBETWEEN(1,4))</f>
        <v>0</v>
      </c>
      <c r="L732">
        <f ca="1">IF(AND(ISNUMBER('MPL ID'!$D$39),ISNUMBER('MPL ID'!$E$39)),0,RANDBETWEEN(1,4))</f>
        <v>0</v>
      </c>
      <c r="M732">
        <f ca="1">IF(AND(ISNUMBER('MPL ID'!$D$40),ISNUMBER('MPL ID'!$E$40)),0,RANDBETWEEN(1,4))</f>
        <v>0</v>
      </c>
      <c r="N732">
        <f ca="1">IF(AND(ISNUMBER('MPL ID'!$D$41),ISNUMBER('MPL ID'!$E$41)),0,RANDBETWEEN(1,4))</f>
        <v>0</v>
      </c>
      <c r="O732">
        <f ca="1">IF(AND(ISNUMBER('MPL ID'!$D$42),ISNUMBER('MPL ID'!$E$42)),0,RANDBETWEEN(1,4))</f>
        <v>0</v>
      </c>
      <c r="P732">
        <f ca="1">IF(AND(ISNUMBER('MPL ID'!$D$43),ISNUMBER('MPL ID'!$E$43)),0,RANDBETWEEN(1,4))</f>
        <v>0</v>
      </c>
      <c r="Q732">
        <f ca="1">IF(AND(ISNUMBER('MPL ID'!$D$44),ISNUMBER('MPL ID'!$E$44)),0,RANDBETWEEN(1,4))</f>
        <v>0</v>
      </c>
      <c r="R732">
        <f ca="1">IF(AND(ISNUMBER('MPL ID'!$J$36),ISNUMBER('MPL ID'!$K$36)),0,RANDBETWEEN(1,4))</f>
        <v>0</v>
      </c>
      <c r="S732">
        <f ca="1">IF(AND(ISNUMBER('MPL ID'!$J$37),ISNUMBER('MPL ID'!$K$37)),0,RANDBETWEEN(1,4))</f>
        <v>0</v>
      </c>
      <c r="T732">
        <f ca="1">IF(AND(ISNUMBER('MPL ID'!$J$39),ISNUMBER('MPL ID'!$K$39)),0,RANDBETWEEN(1,4))</f>
        <v>0</v>
      </c>
      <c r="U732">
        <f ca="1">IF(AND(ISNUMBER('MPL ID'!$J$40),ISNUMBER('MPL ID'!$K$40)),0,RANDBETWEEN(1,4))</f>
        <v>0</v>
      </c>
      <c r="V732">
        <f ca="1">IF(AND(ISNUMBER('MPL ID'!$J$41),ISNUMBER('MPL ID'!$K$41)),0,RANDBETWEEN(1,4))</f>
        <v>0</v>
      </c>
      <c r="W732">
        <f ca="1">IF(AND(ISNUMBER('MPL ID'!$J$42),ISNUMBER('MPL ID'!$K$42)),0,RANDBETWEEN(1,4))</f>
        <v>4</v>
      </c>
      <c r="X732">
        <f ca="1">IF(AND(ISNUMBER('MPL ID'!$J$43),ISNUMBER('MPL ID'!$K$43)),0,RANDBETWEEN(1,4))</f>
        <v>2</v>
      </c>
      <c r="Y732">
        <f ca="1">IF(AND(ISNUMBER('MPL ID'!$J$44),ISNUMBER('MPL ID'!$K$44)),0,RANDBETWEEN(1,4))</f>
        <v>1</v>
      </c>
      <c r="Z732">
        <f ca="1">IF(AND(ISNUMBER('MPL ID'!$P$36),ISNUMBER('MPL ID'!$Q$36)),0,RANDBETWEEN(1,4))</f>
        <v>2</v>
      </c>
      <c r="AA732">
        <f ca="1">IF(AND(ISNUMBER('MPL ID'!$P$37),ISNUMBER('MPL ID'!$Q$37)),0,RANDBETWEEN(1,4))</f>
        <v>4</v>
      </c>
      <c r="AB732">
        <f ca="1">IF(AND(ISNUMBER('MPL ID'!$P$39),ISNUMBER('MPL ID'!$Q$39)),0,RANDBETWEEN(1,4))</f>
        <v>3</v>
      </c>
      <c r="AC732">
        <f ca="1">IF(AND(ISNUMBER('MPL ID'!$P$40),ISNUMBER('MPL ID'!$Q$40)),0,RANDBETWEEN(1,4))</f>
        <v>1</v>
      </c>
      <c r="AD732">
        <f ca="1">IF(AND(ISNUMBER('MPL ID'!$P$41),ISNUMBER('MPL ID'!$Q$41)),0,RANDBETWEEN(1,4))</f>
        <v>3</v>
      </c>
      <c r="AE732">
        <f ca="1">IF(AND(ISNUMBER('MPL ID'!$P$42),ISNUMBER('MPL ID'!$Q$42)),0,RANDBETWEEN(1,4))</f>
        <v>1</v>
      </c>
      <c r="AF732">
        <f ca="1">IF(AND(ISNUMBER('MPL ID'!$P$43),ISNUMBER('MPL ID'!$Q$43)),0,RANDBETWEEN(1,4))</f>
        <v>1</v>
      </c>
      <c r="AG732">
        <f ca="1">IF(AND(ISNUMBER('MPL ID'!$P$44),ISNUMBER('MPL ID'!$Q$44)),0,RANDBETWEEN(1,4))</f>
        <v>1</v>
      </c>
      <c r="AH732">
        <f ca="1">'MPL ID'!$BG$1+SUMPRODUCT(($B$1003:$AG$1003='MPL ID'!$BF$1)*(($B732:$AG732=1)+($B732:$AG732=2)))+SUMPRODUCT(($B$1004:$AG$1004='MPL ID'!$BF$1)*(($B732:$AG732=3)+($B732:$AG732=4)))</f>
        <v>10</v>
      </c>
      <c r="AI732">
        <f ca="1">'MPL ID'!$BG$2+SUMPRODUCT(($B$1003:$AG$1003='MPL ID'!$BF$2)*(($B732:$AG732=1)+($B732:$AG732=2)))+SUMPRODUCT(($B$1004:$AG$1004='MPL ID'!$BF$2)*(($B732:$AG732=3)+($B732:$AG732=4)))</f>
        <v>8</v>
      </c>
      <c r="AJ732">
        <f ca="1">'MPL ID'!$BG$3+SUMPRODUCT(($B$1003:$AG$1003='MPL ID'!$BF$3)*(($B732:$AG732=1)+($B732:$AG732=2)))+SUMPRODUCT(($B$1004:$AG$1004='MPL ID'!$BF$3)*(($B732:$AG732=3)+($B732:$AG732=4)))</f>
        <v>7</v>
      </c>
      <c r="AK732">
        <f ca="1">'MPL ID'!$BG$4+SUMPRODUCT(($B$1003:$AG$1003='MPL ID'!$BF$4)*(($B732:$AG732=1)+($B732:$AG732=2)))+SUMPRODUCT(($B$1004:$AG$1004='MPL ID'!$BF$4)*(($B732:$AG732=3)+($B732:$AG732=4)))</f>
        <v>8</v>
      </c>
      <c r="AL732">
        <f ca="1">'MPL ID'!$BG$5+SUMPRODUCT(($B$1003:$AG$1003='MPL ID'!$BF$5)*(($B732:$AG732=1)+($B732:$AG732=2)))+SUMPRODUCT(($B$1004:$AG$1004='MPL ID'!$BF$5)*(($B732:$AG732=3)+($B732:$AG732=4)))</f>
        <v>5</v>
      </c>
      <c r="AM732">
        <f ca="1">'MPL ID'!$BG$6+SUMPRODUCT(($B$1003:$AG$1003='MPL ID'!$BF$6)*(($B732:$AG732=1)+($B732:$AG732=2)))+SUMPRODUCT(($B$1004:$AG$1004='MPL ID'!$BF$6)*(($B732:$AG732=3)+($B732:$AG732=4)))</f>
        <v>13</v>
      </c>
      <c r="AN732">
        <f ca="1">'MPL ID'!$BG$7+SUMPRODUCT(($B$1003:$AG$1003='MPL ID'!$BF$7)*(($B732:$AG732=1)+($B732:$AG732=2)))+SUMPRODUCT(($B$1004:$AG$1004='MPL ID'!$BF$7)*(($B732:$AG732=3)+($B732:$AG732=4)))</f>
        <v>6</v>
      </c>
      <c r="AO732">
        <f ca="1">'MPL ID'!$BG$8+SUMPRODUCT(($B$1003:$AG$1003='MPL ID'!$BF$8)*(($B732:$AG732=1)+($B732:$AG732=2)))+SUMPRODUCT(($B$1004:$AG$1004='MPL ID'!$BF$8)*(($B732:$AG732=3)+($B732:$AG732=4)))</f>
        <v>4</v>
      </c>
      <c r="AP732">
        <f ca="1">'MPL ID'!$BG$9+SUMPRODUCT(($B$1003:$AG$1003='MPL ID'!$BF$9)*(($B732:$AG732=1)+($B732:$AG732=2)))+SUMPRODUCT(($B$1004:$AG$1004='MPL ID'!$BF$9)*(($B732:$AG732=3)+($B732:$AG732=4)))</f>
        <v>11</v>
      </c>
      <c r="AQ732">
        <f ca="1">'MPL ID'!$BH$1+SUMPRODUCT(($B$1003:$AG$1003='MPL ID'!$BF$1)*(2*($B732:$AG732=1)+($B732:$AG732=2)-2*($B732:$AG732=3)-($B732:$AG732=4)))-SUMPRODUCT(($B$1004:$AG$1004='MPL ID'!$BF$1)*(2*($B732:$AG732=1)+($B732:$AG732=2)-2*($B732:$AG732=3)-($B732:$AG732=4)))</f>
        <v>8</v>
      </c>
      <c r="AR732">
        <f ca="1">'MPL ID'!$BH$2+SUMPRODUCT(($B$1003:$AG$1003='MPL ID'!$BF$2)*(2*($B732:$AG732=1)+($B732:$AG732=2)-2*($B732:$AG732=3)-($B732:$AG732=4)))-SUMPRODUCT(($B$1004:$AG$1004='MPL ID'!$BF$2)*(2*($B732:$AG732=1)+($B732:$AG732=2)-2*($B732:$AG732=3)-($B732:$AG732=4)))</f>
        <v>-4</v>
      </c>
      <c r="AS732">
        <f ca="1">'MPL ID'!$BH$3+SUMPRODUCT(($B$1003:$AG$1003='MPL ID'!$BF$3)*(2*($B732:$AG732=1)+($B732:$AG732=2)-2*($B732:$AG732=3)-($B732:$AG732=4)))-SUMPRODUCT(($B$1004:$AG$1004='MPL ID'!$BF$3)*(2*($B732:$AG732=1)+($B732:$AG732=2)-2*($B732:$AG732=3)-($B732:$AG732=4)))</f>
        <v>-4</v>
      </c>
      <c r="AT732">
        <f ca="1">'MPL ID'!$BH$4+SUMPRODUCT(($B$1003:$AG$1003='MPL ID'!$BF$4)*(2*($B732:$AG732=1)+($B732:$AG732=2)-2*($B732:$AG732=3)-($B732:$AG732=4)))-SUMPRODUCT(($B$1004:$AG$1004='MPL ID'!$BF$4)*(2*($B732:$AG732=1)+($B732:$AG732=2)-2*($B732:$AG732=3)-($B732:$AG732=4)))</f>
        <v>-1</v>
      </c>
      <c r="AU732">
        <f ca="1">'MPL ID'!$BH$5+SUMPRODUCT(($B$1003:$AG$1003='MPL ID'!$BF$5)*(2*($B732:$AG732=1)+($B732:$AG732=2)-2*($B732:$AG732=3)-($B732:$AG732=4)))-SUMPRODUCT(($B$1004:$AG$1004='MPL ID'!$BF$5)*(2*($B732:$AG732=1)+($B732:$AG732=2)-2*($B732:$AG732=3)-($B732:$AG732=4)))</f>
        <v>-10</v>
      </c>
      <c r="AV732">
        <f ca="1">'MPL ID'!$BH$6+SUMPRODUCT(($B$1003:$AG$1003='MPL ID'!$BF$6)*(2*($B732:$AG732=1)+($B732:$AG732=2)-2*($B732:$AG732=3)-($B732:$AG732=4)))-SUMPRODUCT(($B$1004:$AG$1004='MPL ID'!$BF$6)*(2*($B732:$AG732=1)+($B732:$AG732=2)-2*($B732:$AG732=3)-($B732:$AG732=4)))</f>
        <v>17</v>
      </c>
      <c r="AW732">
        <f ca="1">'MPL ID'!$BH$7+SUMPRODUCT(($B$1003:$AG$1003='MPL ID'!$BF$7)*(2*($B732:$AG732=1)+($B732:$AG732=2)-2*($B732:$AG732=3)-($B732:$AG732=4)))-SUMPRODUCT(($B$1004:$AG$1004='MPL ID'!$BF$7)*(2*($B732:$AG732=1)+($B732:$AG732=2)-2*($B732:$AG732=3)-($B732:$AG732=4)))</f>
        <v>-3</v>
      </c>
      <c r="AX732">
        <f ca="1">'MPL ID'!$BH$8+SUMPRODUCT(($B$1003:$AG$1003='MPL ID'!$BF$8)*(2*($B732:$AG732=1)+($B732:$AG732=2)-2*($B732:$AG732=3)-($B732:$AG732=4)))-SUMPRODUCT(($B$1004:$AG$1004='MPL ID'!$BF$8)*(2*($B732:$AG732=1)+($B732:$AG732=2)-2*($B732:$AG732=3)-($B732:$AG732=4)))</f>
        <v>-14</v>
      </c>
      <c r="AY732">
        <f ca="1">'MPL ID'!$BH$9+SUMPRODUCT(($B$1003:$AG$1003='MPL ID'!$BF$9)*(2*($B732:$AG732=1)+($B732:$AG732=2)-2*($B732:$AG732=3)-($B732:$AG732=4)))-SUMPRODUCT(($B$1004:$AG$1004='MPL ID'!$BF$9)*(2*($B732:$AG732=1)+($B732:$AG732=2)-2*($B732:$AG732=3)-($B732:$AG732=4)))</f>
        <v>11</v>
      </c>
      <c r="AZ732">
        <f ca="1">SUMPRODUCT(--($AH732:$AP732=AH732),--($AQ732:$AY732=AQ732),'MPL ID'!$BG$13:$BO$13)+IF(AND($E732&gt;=3,$E732&lt;=4,AO732=AH732,AX732=AQ732),1,0)+IF(AND($G732&gt;=1,$G732&lt;=2,AJ732=AH732,AS732=AQ732),1,0)+IF(AND($L732&gt;=1,$L732&lt;=2,AM732=AH732,AV732=AQ732),1,0)+IF(AND($O732&gt;=1,$O732&lt;=2,AP732=AH732,AY732=AQ732),1,0)+IF(AND($R732&gt;=1,$R732&lt;=2,AI732=AH732,AR732=AQ732),1,0)+IF(AND($AA732&gt;=3,$AA732&lt;=4,AL732=AH732,AU732=AQ732),1,0)+IF(AND($AE732&gt;=3,$AE732&lt;=4,AK732=AH732,AT732=AQ732),1,0)</f>
        <v>0</v>
      </c>
      <c r="BA732">
        <f ca="1">SUMPRODUCT(--($AH732:$AP732=AI732),--($AQ732:$AY732=AR732),'MPL ID'!$BG$14:$BO$14)+IF(AND($F732&gt;=1,$F732&lt;=2,AP732=AI732,AY732=AR732),1,0)+IF(AND($H732&gt;=1,$H732&lt;=2,AN732=AI732,AW732=AR732),1,0)+IF(AND($J732&gt;=3,$J732&lt;=4,AL732=AI732,AU732=AR732),1,0)+IF(AND($M732&gt;=1,$M732&lt;=2,AO732=AI732,AX732=AR732),1,0)+IF(AND($R732&gt;=3,$R732&lt;=4,AH732=AI732,AQ732=AR732),1,0)+IF(AND($Y732&gt;=3,$Y732&lt;=4,AJ732=AI732,AS732=AR732),1,0)+IF(AND($AC732&gt;=1,$AC732&lt;=2,AK732=AI732,AT732=AR732),1,0)+IF(AND($AF732&gt;=3,$AF732&lt;=4,AM732=AI732,AV732=AR732),1,0)</f>
        <v>0</v>
      </c>
      <c r="BB732">
        <f ca="1">SUMPRODUCT(--($AH732:$AP732=AJ732),--($AQ732:$AY732=AS732),'MPL ID'!$BG$15:$BO$15)+IF(AND($C732&gt;=1,$C732&lt;=2,AK732=AJ732,AT732=AS732),1,0)+IF(AND($G732&gt;=3,$G732&lt;=4,AH732=AJ732,AQ732=AS732),1,0)+IF(AND($K732&gt;=1,$K732&lt;=2,AP732=AJ732,AY732=AS732),1,0)+IF(AND($N732&gt;=3,$N732&lt;=4,AL732=AJ732,AU732=AS732),1,0)+IF(AND($V732&gt;=1,$V732&lt;=2,AM732=AJ732,AV732=AS732),1,0)+IF(AND($Y732&gt;=1,$Y732&lt;=2,AI732=AJ732,AR732=AS732),1,0)+IF(AND($AB732&gt;=3,$AB732&lt;=4,AN732=AJ732,AW732=AS732),1,0)</f>
        <v>0</v>
      </c>
      <c r="BC732">
        <f ca="1">SUMPRODUCT(--($AH732:$AP732=AK732),--($AQ732:$AY732=AT732),'MPL ID'!$BG$16:$BO$16)+IF(AND($C732&gt;=3,$C732&lt;=4,AJ732=AK732,AS732=AT732),1,0)+IF(AND($I732&gt;=1,$I732&lt;=2,AP732=AK732,AY732=AT732),1,0)+IF(AND($P732&gt;=3,$P732&lt;=4,AO732=AK732,AX732=AT732),1,0)+IF(AND($T732&gt;=1,$T732&lt;=2,AN732=AK732,AW732=AT732),1,0)+IF(AND($W732&gt;=1,$W732&lt;=2,AL732=AK732,AU732=AT732),1,0)+IF(AND($AC732&gt;=3,$AC732&lt;=4,AI732=AK732,AR732=AT732),1,0)+IF(AND($AE732&gt;=1,$AE732&lt;=2,AH732=AK732,AQ732=AT732),1,0)</f>
        <v>0</v>
      </c>
      <c r="BD732">
        <f ca="1">SUMPRODUCT(--($AH732:$AP732=AL732),--($AQ732:$AY732=AU732),'MPL ID'!$BG$17:$BO$17)+IF(AND($B732&gt;=3,$B732&lt;=4,AN732=AL732,AW732=AU732),1,0)+IF(AND($D732&gt;=1,$D732&lt;=2,AM732=AL732,AV732=AU732),1,0)+IF(AND($J732&gt;=1,$J732&lt;=2,AI732=AL732,AR732=AU732),1,0)+IF(AND($N732&gt;=1,$N732&lt;=2,AJ732=AL732,AS732=AU732),1,0)+IF(AND($W732&gt;=3,$W732&lt;=4,AK732=AL732,AT732=AU732),1,0)+IF(AND($AA732&gt;=1,$AA732&lt;=2,AH732=AL732,AQ732=AU732),1,0)+IF(AND($AD732&gt;=3,$AD732&lt;=4,AO732=AL732,AX732=AU732),1,0)</f>
        <v>0</v>
      </c>
      <c r="BE732">
        <f ca="1">SUMPRODUCT(--($AH732:$AP732=AM732),--($AQ732:$AY732=AV732),'MPL ID'!$BG$18:$BO$18)+IF(AND($D732&gt;=3,$D732&lt;=4,AL732=AM732,AU732=AV732),1,0)+IF(AND($L732&gt;=3,$L732&lt;=4,AH732=AM732,AQ732=AV732),1,0)+IF(AND($Q732&gt;=3,$Q732&lt;=4,AN732=AM732,AW732=AV732),1,0)+IF(AND($S732&gt;=1,$S732&lt;=2,AP732=AM732,AY732=AV732),1,0)+IF(AND($V732&gt;=3,$V732&lt;=4,AJ732=AM732,AS732=AV732),1,0)+IF(AND($Z732&gt;=1,$Z732&lt;=2,AO732=AM732,AX732=AV732),1,0)+IF(AND($AF732&gt;=1,$AF732&lt;=2,AI732=AM732,AR732=AV732),1,0)</f>
        <v>0</v>
      </c>
      <c r="BF732">
        <f ca="1">SUMPRODUCT(--($AH732:$AP732=AN732),--($AQ732:$AY732=AW732),'MPL ID'!$BG$19:$BO$19)+IF(AND($B732&gt;=1,$B732&lt;=2,AL732=AN732,AU732=AW732),1,0)+IF(AND($H732&gt;=3,$H732&lt;=4,AI732=AN732,AR732=AW732),1,0)+IF(AND($Q732&gt;=1,$Q732&lt;=2,AM732=AN732,AV732=AW732),1,0)+IF(AND($T732&gt;=3,$T732&lt;=4,AK732=AN732,AT732=AW732),1,0)+IF(AND($X732&gt;=3,$X732&lt;=4,AO732=AN732,AX732=AW732),1,0)+IF(AND($AB732&gt;=1,$AB732&lt;=2,AJ732=AN732,AS732=AW732),1,0)+IF(AND($AG732&gt;=1,$AG732&lt;=2,AP732=AN732,AY732=AW732),1,0)</f>
        <v>0</v>
      </c>
      <c r="BG732">
        <f ca="1">SUMPRODUCT(--($AH732:$AP732=AO732),--($AQ732:$AY732=AX732),'MPL ID'!$BG$20:$BO$20)+IF(AND($E732&gt;=1,$E732&lt;=2,AH732=AO732,AQ732=AX732),1,0)+IF(AND($M732&gt;=3,$M732&lt;=4,AI732=AO732,AR732=AX732),1,0)+IF(AND($P732&gt;=1,$P732&lt;=2,AK732=AO732,AT732=AX732),1,0)+IF(AND($U732&gt;=1,$U732&lt;=2,AP732=AO732,AY732=AX732),1,0)+IF(AND($X732&gt;=1,$X732&lt;=2,AN732=AO732,AW732=AX732),1,0)+IF(AND($Z732&gt;=3,$Z732&lt;=4,AM732=AO732,AV732=AX732),1,0)+IF(AND($AD732&gt;=1,$AD732&lt;=2,AL732=AO732,AU732=AX732),1,0)</f>
        <v>0</v>
      </c>
      <c r="BH732">
        <f ca="1">SUMPRODUCT(--($AH732:$AP732=AP732),--($AQ732:$AY732=AY732),'MPL ID'!$BG$21:$BO$21)+IF(AND($F732&gt;=3,$F732&lt;=4,AI732=AP732,AR732=AY732),1,0)+IF(AND($I732&gt;=3,$I732&lt;=4,AK732=AP732,AT732=AY732),1,0)+IF(AND($K732&gt;=3,$K732&lt;=4,AJ732=AP732,AS732=AY732),1,0)+IF(AND($O732&gt;=3,$O732&lt;=4,AH732=AP732,AQ732=AY732),1,0)+IF(AND($S732&gt;=3,$S732&lt;=4,AM732=AP732,AV732=AY732),1,0)+IF(AND($U732&gt;=3,$U732&lt;=4,AO732=AP732,AX732=AY732),1,0)+IF(AND($AG732&gt;=3,$AG732&lt;=4,AN732=AP732,AW732=AY732),1,0)</f>
        <v>0</v>
      </c>
      <c r="BI732">
        <f t="shared" ca="1" si="99"/>
        <v>3</v>
      </c>
      <c r="BJ732">
        <f t="shared" ca="1" si="100"/>
        <v>5</v>
      </c>
      <c r="BK732">
        <f t="shared" ca="1" si="101"/>
        <v>6</v>
      </c>
      <c r="BL732">
        <f t="shared" ca="1" si="102"/>
        <v>4</v>
      </c>
      <c r="BM732">
        <f t="shared" ca="1" si="103"/>
        <v>8</v>
      </c>
      <c r="BN732">
        <f t="shared" ca="1" si="104"/>
        <v>1</v>
      </c>
      <c r="BO732">
        <f t="shared" ca="1" si="105"/>
        <v>7</v>
      </c>
      <c r="BP732">
        <f t="shared" ca="1" si="106"/>
        <v>9</v>
      </c>
      <c r="BQ732">
        <f t="shared" ca="1" si="107"/>
        <v>2</v>
      </c>
    </row>
    <row r="733" spans="1:69" x14ac:dyDescent="0.25">
      <c r="A733">
        <v>732</v>
      </c>
      <c r="B733">
        <f ca="1">IF(AND(ISNUMBER('MPL ID'!$P$25),ISNUMBER('MPL ID'!$Q$25)),0,RANDBETWEEN(1,4))</f>
        <v>0</v>
      </c>
      <c r="C733">
        <f ca="1">IF(AND(ISNUMBER('MPL ID'!$P$26),ISNUMBER('MPL ID'!$Q$26)),0,RANDBETWEEN(1,4))</f>
        <v>0</v>
      </c>
      <c r="D733">
        <f ca="1">IF(AND(ISNUMBER('MPL ID'!$P$28),ISNUMBER('MPL ID'!$Q$28)),0,RANDBETWEEN(1,4))</f>
        <v>0</v>
      </c>
      <c r="E733">
        <f ca="1">IF(AND(ISNUMBER('MPL ID'!$P$29),ISNUMBER('MPL ID'!$Q$29)),0,RANDBETWEEN(1,4))</f>
        <v>0</v>
      </c>
      <c r="F733">
        <f ca="1">IF(AND(ISNUMBER('MPL ID'!$P$30),ISNUMBER('MPL ID'!$Q$30)),0,RANDBETWEEN(1,4))</f>
        <v>0</v>
      </c>
      <c r="G733">
        <f ca="1">IF(AND(ISNUMBER('MPL ID'!$P$31),ISNUMBER('MPL ID'!$Q$31)),0,RANDBETWEEN(1,4))</f>
        <v>0</v>
      </c>
      <c r="H733">
        <f ca="1">IF(AND(ISNUMBER('MPL ID'!$P$32),ISNUMBER('MPL ID'!$Q$32)),0,RANDBETWEEN(1,4))</f>
        <v>0</v>
      </c>
      <c r="I733">
        <f ca="1">IF(AND(ISNUMBER('MPL ID'!$P$33),ISNUMBER('MPL ID'!$Q$33)),0,RANDBETWEEN(1,4))</f>
        <v>0</v>
      </c>
      <c r="J733">
        <f ca="1">IF(AND(ISNUMBER('MPL ID'!$D$36),ISNUMBER('MPL ID'!$E$36)),0,RANDBETWEEN(1,4))</f>
        <v>0</v>
      </c>
      <c r="K733">
        <f ca="1">IF(AND(ISNUMBER('MPL ID'!$D$37),ISNUMBER('MPL ID'!$E$37)),0,RANDBETWEEN(1,4))</f>
        <v>0</v>
      </c>
      <c r="L733">
        <f ca="1">IF(AND(ISNUMBER('MPL ID'!$D$39),ISNUMBER('MPL ID'!$E$39)),0,RANDBETWEEN(1,4))</f>
        <v>0</v>
      </c>
      <c r="M733">
        <f ca="1">IF(AND(ISNUMBER('MPL ID'!$D$40),ISNUMBER('MPL ID'!$E$40)),0,RANDBETWEEN(1,4))</f>
        <v>0</v>
      </c>
      <c r="N733">
        <f ca="1">IF(AND(ISNUMBER('MPL ID'!$D$41),ISNUMBER('MPL ID'!$E$41)),0,RANDBETWEEN(1,4))</f>
        <v>0</v>
      </c>
      <c r="O733">
        <f ca="1">IF(AND(ISNUMBER('MPL ID'!$D$42),ISNUMBER('MPL ID'!$E$42)),0,RANDBETWEEN(1,4))</f>
        <v>0</v>
      </c>
      <c r="P733">
        <f ca="1">IF(AND(ISNUMBER('MPL ID'!$D$43),ISNUMBER('MPL ID'!$E$43)),0,RANDBETWEEN(1,4))</f>
        <v>0</v>
      </c>
      <c r="Q733">
        <f ca="1">IF(AND(ISNUMBER('MPL ID'!$D$44),ISNUMBER('MPL ID'!$E$44)),0,RANDBETWEEN(1,4))</f>
        <v>0</v>
      </c>
      <c r="R733">
        <f ca="1">IF(AND(ISNUMBER('MPL ID'!$J$36),ISNUMBER('MPL ID'!$K$36)),0,RANDBETWEEN(1,4))</f>
        <v>0</v>
      </c>
      <c r="S733">
        <f ca="1">IF(AND(ISNUMBER('MPL ID'!$J$37),ISNUMBER('MPL ID'!$K$37)),0,RANDBETWEEN(1,4))</f>
        <v>0</v>
      </c>
      <c r="T733">
        <f ca="1">IF(AND(ISNUMBER('MPL ID'!$J$39),ISNUMBER('MPL ID'!$K$39)),0,RANDBETWEEN(1,4))</f>
        <v>0</v>
      </c>
      <c r="U733">
        <f ca="1">IF(AND(ISNUMBER('MPL ID'!$J$40),ISNUMBER('MPL ID'!$K$40)),0,RANDBETWEEN(1,4))</f>
        <v>0</v>
      </c>
      <c r="V733">
        <f ca="1">IF(AND(ISNUMBER('MPL ID'!$J$41),ISNUMBER('MPL ID'!$K$41)),0,RANDBETWEEN(1,4))</f>
        <v>0</v>
      </c>
      <c r="W733">
        <f ca="1">IF(AND(ISNUMBER('MPL ID'!$J$42),ISNUMBER('MPL ID'!$K$42)),0,RANDBETWEEN(1,4))</f>
        <v>1</v>
      </c>
      <c r="X733">
        <f ca="1">IF(AND(ISNUMBER('MPL ID'!$J$43),ISNUMBER('MPL ID'!$K$43)),0,RANDBETWEEN(1,4))</f>
        <v>3</v>
      </c>
      <c r="Y733">
        <f ca="1">IF(AND(ISNUMBER('MPL ID'!$J$44),ISNUMBER('MPL ID'!$K$44)),0,RANDBETWEEN(1,4))</f>
        <v>1</v>
      </c>
      <c r="Z733">
        <f ca="1">IF(AND(ISNUMBER('MPL ID'!$P$36),ISNUMBER('MPL ID'!$Q$36)),0,RANDBETWEEN(1,4))</f>
        <v>1</v>
      </c>
      <c r="AA733">
        <f ca="1">IF(AND(ISNUMBER('MPL ID'!$P$37),ISNUMBER('MPL ID'!$Q$37)),0,RANDBETWEEN(1,4))</f>
        <v>4</v>
      </c>
      <c r="AB733">
        <f ca="1">IF(AND(ISNUMBER('MPL ID'!$P$39),ISNUMBER('MPL ID'!$Q$39)),0,RANDBETWEEN(1,4))</f>
        <v>2</v>
      </c>
      <c r="AC733">
        <f ca="1">IF(AND(ISNUMBER('MPL ID'!$P$40),ISNUMBER('MPL ID'!$Q$40)),0,RANDBETWEEN(1,4))</f>
        <v>3</v>
      </c>
      <c r="AD733">
        <f ca="1">IF(AND(ISNUMBER('MPL ID'!$P$41),ISNUMBER('MPL ID'!$Q$41)),0,RANDBETWEEN(1,4))</f>
        <v>1</v>
      </c>
      <c r="AE733">
        <f ca="1">IF(AND(ISNUMBER('MPL ID'!$P$42),ISNUMBER('MPL ID'!$Q$42)),0,RANDBETWEEN(1,4))</f>
        <v>1</v>
      </c>
      <c r="AF733">
        <f ca="1">IF(AND(ISNUMBER('MPL ID'!$P$43),ISNUMBER('MPL ID'!$Q$43)),0,RANDBETWEEN(1,4))</f>
        <v>3</v>
      </c>
      <c r="AG733">
        <f ca="1">IF(AND(ISNUMBER('MPL ID'!$P$44),ISNUMBER('MPL ID'!$Q$44)),0,RANDBETWEEN(1,4))</f>
        <v>4</v>
      </c>
      <c r="AH733">
        <f ca="1">'MPL ID'!$BG$1+SUMPRODUCT(($B$1003:$AG$1003='MPL ID'!$BF$1)*(($B733:$AG733=1)+($B733:$AG733=2)))+SUMPRODUCT(($B$1004:$AG$1004='MPL ID'!$BF$1)*(($B733:$AG733=3)+($B733:$AG733=4)))</f>
        <v>10</v>
      </c>
      <c r="AI733">
        <f ca="1">'MPL ID'!$BG$2+SUMPRODUCT(($B$1003:$AG$1003='MPL ID'!$BF$2)*(($B733:$AG733=1)+($B733:$AG733=2)))+SUMPRODUCT(($B$1004:$AG$1004='MPL ID'!$BF$2)*(($B733:$AG733=3)+($B733:$AG733=4)))</f>
        <v>8</v>
      </c>
      <c r="AJ733">
        <f ca="1">'MPL ID'!$BG$3+SUMPRODUCT(($B$1003:$AG$1003='MPL ID'!$BF$3)*(($B733:$AG733=1)+($B733:$AG733=2)))+SUMPRODUCT(($B$1004:$AG$1004='MPL ID'!$BF$3)*(($B733:$AG733=3)+($B733:$AG733=4)))</f>
        <v>6</v>
      </c>
      <c r="AK733">
        <f ca="1">'MPL ID'!$BG$4+SUMPRODUCT(($B$1003:$AG$1003='MPL ID'!$BF$4)*(($B733:$AG733=1)+($B733:$AG733=2)))+SUMPRODUCT(($B$1004:$AG$1004='MPL ID'!$BF$4)*(($B733:$AG733=3)+($B733:$AG733=4)))</f>
        <v>10</v>
      </c>
      <c r="AL733">
        <f ca="1">'MPL ID'!$BG$5+SUMPRODUCT(($B$1003:$AG$1003='MPL ID'!$BF$5)*(($B733:$AG733=1)+($B733:$AG733=2)))+SUMPRODUCT(($B$1004:$AG$1004='MPL ID'!$BF$5)*(($B733:$AG733=3)+($B733:$AG733=4)))</f>
        <v>3</v>
      </c>
      <c r="AM733">
        <f ca="1">'MPL ID'!$BG$6+SUMPRODUCT(($B$1003:$AG$1003='MPL ID'!$BF$6)*(($B733:$AG733=1)+($B733:$AG733=2)))+SUMPRODUCT(($B$1004:$AG$1004='MPL ID'!$BF$6)*(($B733:$AG733=3)+($B733:$AG733=4)))</f>
        <v>12</v>
      </c>
      <c r="AN733">
        <f ca="1">'MPL ID'!$BG$7+SUMPRODUCT(($B$1003:$AG$1003='MPL ID'!$BF$7)*(($B733:$AG733=1)+($B733:$AG733=2)))+SUMPRODUCT(($B$1004:$AG$1004='MPL ID'!$BF$7)*(($B733:$AG733=3)+($B733:$AG733=4)))</f>
        <v>7</v>
      </c>
      <c r="AO733">
        <f ca="1">'MPL ID'!$BG$8+SUMPRODUCT(($B$1003:$AG$1003='MPL ID'!$BF$8)*(($B733:$AG733=1)+($B733:$AG733=2)))+SUMPRODUCT(($B$1004:$AG$1004='MPL ID'!$BF$8)*(($B733:$AG733=3)+($B733:$AG733=4)))</f>
        <v>4</v>
      </c>
      <c r="AP733">
        <f ca="1">'MPL ID'!$BG$9+SUMPRODUCT(($B$1003:$AG$1003='MPL ID'!$BF$9)*(($B733:$AG733=1)+($B733:$AG733=2)))+SUMPRODUCT(($B$1004:$AG$1004='MPL ID'!$BF$9)*(($B733:$AG733=3)+($B733:$AG733=4)))</f>
        <v>12</v>
      </c>
      <c r="AQ733">
        <f ca="1">'MPL ID'!$BH$1+SUMPRODUCT(($B$1003:$AG$1003='MPL ID'!$BF$1)*(2*($B733:$AG733=1)+($B733:$AG733=2)-2*($B733:$AG733=3)-($B733:$AG733=4)))-SUMPRODUCT(($B$1004:$AG$1004='MPL ID'!$BF$1)*(2*($B733:$AG733=1)+($B733:$AG733=2)-2*($B733:$AG733=3)-($B733:$AG733=4)))</f>
        <v>8</v>
      </c>
      <c r="AR733">
        <f ca="1">'MPL ID'!$BH$2+SUMPRODUCT(($B$1003:$AG$1003='MPL ID'!$BF$2)*(2*($B733:$AG733=1)+($B733:$AG733=2)-2*($B733:$AG733=3)-($B733:$AG733=4)))-SUMPRODUCT(($B$1004:$AG$1004='MPL ID'!$BF$2)*(2*($B733:$AG733=1)+($B733:$AG733=2)-2*($B733:$AG733=3)-($B733:$AG733=4)))</f>
        <v>-4</v>
      </c>
      <c r="AS733">
        <f ca="1">'MPL ID'!$BH$3+SUMPRODUCT(($B$1003:$AG$1003='MPL ID'!$BF$3)*(2*($B733:$AG733=1)+($B733:$AG733=2)-2*($B733:$AG733=3)-($B733:$AG733=4)))-SUMPRODUCT(($B$1004:$AG$1004='MPL ID'!$BF$3)*(2*($B733:$AG733=1)+($B733:$AG733=2)-2*($B733:$AG733=3)-($B733:$AG733=4)))</f>
        <v>-7</v>
      </c>
      <c r="AT733">
        <f ca="1">'MPL ID'!$BH$4+SUMPRODUCT(($B$1003:$AG$1003='MPL ID'!$BF$4)*(2*($B733:$AG733=1)+($B733:$AG733=2)-2*($B733:$AG733=3)-($B733:$AG733=4)))-SUMPRODUCT(($B$1004:$AG$1004='MPL ID'!$BF$4)*(2*($B733:$AG733=1)+($B733:$AG733=2)-2*($B733:$AG733=3)-($B733:$AG733=4)))</f>
        <v>6</v>
      </c>
      <c r="AU733">
        <f ca="1">'MPL ID'!$BH$5+SUMPRODUCT(($B$1003:$AG$1003='MPL ID'!$BF$5)*(2*($B733:$AG733=1)+($B733:$AG733=2)-2*($B733:$AG733=3)-($B733:$AG733=4)))-SUMPRODUCT(($B$1004:$AG$1004='MPL ID'!$BF$5)*(2*($B733:$AG733=1)+($B733:$AG733=2)-2*($B733:$AG733=3)-($B733:$AG733=4)))</f>
        <v>-17</v>
      </c>
      <c r="AV733">
        <f ca="1">'MPL ID'!$BH$6+SUMPRODUCT(($B$1003:$AG$1003='MPL ID'!$BF$6)*(2*($B733:$AG733=1)+($B733:$AG733=2)-2*($B733:$AG733=3)-($B733:$AG733=4)))-SUMPRODUCT(($B$1004:$AG$1004='MPL ID'!$BF$6)*(2*($B733:$AG733=1)+($B733:$AG733=2)-2*($B733:$AG733=3)-($B733:$AG733=4)))</f>
        <v>14</v>
      </c>
      <c r="AW733">
        <f ca="1">'MPL ID'!$BH$7+SUMPRODUCT(($B$1003:$AG$1003='MPL ID'!$BF$7)*(2*($B733:$AG733=1)+($B733:$AG733=2)-2*($B733:$AG733=3)-($B733:$AG733=4)))-SUMPRODUCT(($B$1004:$AG$1004='MPL ID'!$BF$7)*(2*($B733:$AG733=1)+($B733:$AG733=2)-2*($B733:$AG733=3)-($B733:$AG733=4)))</f>
        <v>0</v>
      </c>
      <c r="AX733">
        <f ca="1">'MPL ID'!$BH$8+SUMPRODUCT(($B$1003:$AG$1003='MPL ID'!$BF$8)*(2*($B733:$AG733=1)+($B733:$AG733=2)-2*($B733:$AG733=3)-($B733:$AG733=4)))-SUMPRODUCT(($B$1004:$AG$1004='MPL ID'!$BF$8)*(2*($B733:$AG733=1)+($B733:$AG733=2)-2*($B733:$AG733=3)-($B733:$AG733=4)))</f>
        <v>-14</v>
      </c>
      <c r="AY733">
        <f ca="1">'MPL ID'!$BH$9+SUMPRODUCT(($B$1003:$AG$1003='MPL ID'!$BF$9)*(2*($B733:$AG733=1)+($B733:$AG733=2)-2*($B733:$AG733=3)-($B733:$AG733=4)))-SUMPRODUCT(($B$1004:$AG$1004='MPL ID'!$BF$9)*(2*($B733:$AG733=1)+($B733:$AG733=2)-2*($B733:$AG733=3)-($B733:$AG733=4)))</f>
        <v>14</v>
      </c>
      <c r="AZ733">
        <f ca="1">SUMPRODUCT(--($AH733:$AP733=AH733),--($AQ733:$AY733=AQ733),'MPL ID'!$BG$13:$BO$13)+IF(AND($E733&gt;=3,$E733&lt;=4,AO733=AH733,AX733=AQ733),1,0)+IF(AND($G733&gt;=1,$G733&lt;=2,AJ733=AH733,AS733=AQ733),1,0)+IF(AND($L733&gt;=1,$L733&lt;=2,AM733=AH733,AV733=AQ733),1,0)+IF(AND($O733&gt;=1,$O733&lt;=2,AP733=AH733,AY733=AQ733),1,0)+IF(AND($R733&gt;=1,$R733&lt;=2,AI733=AH733,AR733=AQ733),1,0)+IF(AND($AA733&gt;=3,$AA733&lt;=4,AL733=AH733,AU733=AQ733),1,0)+IF(AND($AE733&gt;=3,$AE733&lt;=4,AK733=AH733,AT733=AQ733),1,0)</f>
        <v>0</v>
      </c>
      <c r="BA733">
        <f ca="1">SUMPRODUCT(--($AH733:$AP733=AI733),--($AQ733:$AY733=AR733),'MPL ID'!$BG$14:$BO$14)+IF(AND($F733&gt;=1,$F733&lt;=2,AP733=AI733,AY733=AR733),1,0)+IF(AND($H733&gt;=1,$H733&lt;=2,AN733=AI733,AW733=AR733),1,0)+IF(AND($J733&gt;=3,$J733&lt;=4,AL733=AI733,AU733=AR733),1,0)+IF(AND($M733&gt;=1,$M733&lt;=2,AO733=AI733,AX733=AR733),1,0)+IF(AND($R733&gt;=3,$R733&lt;=4,AH733=AI733,AQ733=AR733),1,0)+IF(AND($Y733&gt;=3,$Y733&lt;=4,AJ733=AI733,AS733=AR733),1,0)+IF(AND($AC733&gt;=1,$AC733&lt;=2,AK733=AI733,AT733=AR733),1,0)+IF(AND($AF733&gt;=3,$AF733&lt;=4,AM733=AI733,AV733=AR733),1,0)</f>
        <v>0</v>
      </c>
      <c r="BB733">
        <f ca="1">SUMPRODUCT(--($AH733:$AP733=AJ733),--($AQ733:$AY733=AS733),'MPL ID'!$BG$15:$BO$15)+IF(AND($C733&gt;=1,$C733&lt;=2,AK733=AJ733,AT733=AS733),1,0)+IF(AND($G733&gt;=3,$G733&lt;=4,AH733=AJ733,AQ733=AS733),1,0)+IF(AND($K733&gt;=1,$K733&lt;=2,AP733=AJ733,AY733=AS733),1,0)+IF(AND($N733&gt;=3,$N733&lt;=4,AL733=AJ733,AU733=AS733),1,0)+IF(AND($V733&gt;=1,$V733&lt;=2,AM733=AJ733,AV733=AS733),1,0)+IF(AND($Y733&gt;=1,$Y733&lt;=2,AI733=AJ733,AR733=AS733),1,0)+IF(AND($AB733&gt;=3,$AB733&lt;=4,AN733=AJ733,AW733=AS733),1,0)</f>
        <v>0</v>
      </c>
      <c r="BC733">
        <f ca="1">SUMPRODUCT(--($AH733:$AP733=AK733),--($AQ733:$AY733=AT733),'MPL ID'!$BG$16:$BO$16)+IF(AND($C733&gt;=3,$C733&lt;=4,AJ733=AK733,AS733=AT733),1,0)+IF(AND($I733&gt;=1,$I733&lt;=2,AP733=AK733,AY733=AT733),1,0)+IF(AND($P733&gt;=3,$P733&lt;=4,AO733=AK733,AX733=AT733),1,0)+IF(AND($T733&gt;=1,$T733&lt;=2,AN733=AK733,AW733=AT733),1,0)+IF(AND($W733&gt;=1,$W733&lt;=2,AL733=AK733,AU733=AT733),1,0)+IF(AND($AC733&gt;=3,$AC733&lt;=4,AI733=AK733,AR733=AT733),1,0)+IF(AND($AE733&gt;=1,$AE733&lt;=2,AH733=AK733,AQ733=AT733),1,0)</f>
        <v>0</v>
      </c>
      <c r="BD733">
        <f ca="1">SUMPRODUCT(--($AH733:$AP733=AL733),--($AQ733:$AY733=AU733),'MPL ID'!$BG$17:$BO$17)+IF(AND($B733&gt;=3,$B733&lt;=4,AN733=AL733,AW733=AU733),1,0)+IF(AND($D733&gt;=1,$D733&lt;=2,AM733=AL733,AV733=AU733),1,0)+IF(AND($J733&gt;=1,$J733&lt;=2,AI733=AL733,AR733=AU733),1,0)+IF(AND($N733&gt;=1,$N733&lt;=2,AJ733=AL733,AS733=AU733),1,0)+IF(AND($W733&gt;=3,$W733&lt;=4,AK733=AL733,AT733=AU733),1,0)+IF(AND($AA733&gt;=1,$AA733&lt;=2,AH733=AL733,AQ733=AU733),1,0)+IF(AND($AD733&gt;=3,$AD733&lt;=4,AO733=AL733,AX733=AU733),1,0)</f>
        <v>0</v>
      </c>
      <c r="BE733">
        <f ca="1">SUMPRODUCT(--($AH733:$AP733=AM733),--($AQ733:$AY733=AV733),'MPL ID'!$BG$18:$BO$18)+IF(AND($D733&gt;=3,$D733&lt;=4,AL733=AM733,AU733=AV733),1,0)+IF(AND($L733&gt;=3,$L733&lt;=4,AH733=AM733,AQ733=AV733),1,0)+IF(AND($Q733&gt;=3,$Q733&lt;=4,AN733=AM733,AW733=AV733),1,0)+IF(AND($S733&gt;=1,$S733&lt;=2,AP733=AM733,AY733=AV733),1,0)+IF(AND($V733&gt;=3,$V733&lt;=4,AJ733=AM733,AS733=AV733),1,0)+IF(AND($Z733&gt;=1,$Z733&lt;=2,AO733=AM733,AX733=AV733),1,0)+IF(AND($AF733&gt;=1,$AF733&lt;=2,AI733=AM733,AR733=AV733),1,0)</f>
        <v>2</v>
      </c>
      <c r="BF733">
        <f ca="1">SUMPRODUCT(--($AH733:$AP733=AN733),--($AQ733:$AY733=AW733),'MPL ID'!$BG$19:$BO$19)+IF(AND($B733&gt;=1,$B733&lt;=2,AL733=AN733,AU733=AW733),1,0)+IF(AND($H733&gt;=3,$H733&lt;=4,AI733=AN733,AR733=AW733),1,0)+IF(AND($Q733&gt;=1,$Q733&lt;=2,AM733=AN733,AV733=AW733),1,0)+IF(AND($T733&gt;=3,$T733&lt;=4,AK733=AN733,AT733=AW733),1,0)+IF(AND($X733&gt;=3,$X733&lt;=4,AO733=AN733,AX733=AW733),1,0)+IF(AND($AB733&gt;=1,$AB733&lt;=2,AJ733=AN733,AS733=AW733),1,0)+IF(AND($AG733&gt;=1,$AG733&lt;=2,AP733=AN733,AY733=AW733),1,0)</f>
        <v>0</v>
      </c>
      <c r="BG733">
        <f ca="1">SUMPRODUCT(--($AH733:$AP733=AO733),--($AQ733:$AY733=AX733),'MPL ID'!$BG$20:$BO$20)+IF(AND($E733&gt;=1,$E733&lt;=2,AH733=AO733,AQ733=AX733),1,0)+IF(AND($M733&gt;=3,$M733&lt;=4,AI733=AO733,AR733=AX733),1,0)+IF(AND($P733&gt;=1,$P733&lt;=2,AK733=AO733,AT733=AX733),1,0)+IF(AND($U733&gt;=1,$U733&lt;=2,AP733=AO733,AY733=AX733),1,0)+IF(AND($X733&gt;=1,$X733&lt;=2,AN733=AO733,AW733=AX733),1,0)+IF(AND($Z733&gt;=3,$Z733&lt;=4,AM733=AO733,AV733=AX733),1,0)+IF(AND($AD733&gt;=1,$AD733&lt;=2,AL733=AO733,AU733=AX733),1,0)</f>
        <v>0</v>
      </c>
      <c r="BH733">
        <f ca="1">SUMPRODUCT(--($AH733:$AP733=AP733),--($AQ733:$AY733=AY733),'MPL ID'!$BG$21:$BO$21)+IF(AND($F733&gt;=3,$F733&lt;=4,AI733=AP733,AR733=AY733),1,0)+IF(AND($I733&gt;=3,$I733&lt;=4,AK733=AP733,AT733=AY733),1,0)+IF(AND($K733&gt;=3,$K733&lt;=4,AJ733=AP733,AS733=AY733),1,0)+IF(AND($O733&gt;=3,$O733&lt;=4,AH733=AP733,AQ733=AY733),1,0)+IF(AND($S733&gt;=3,$S733&lt;=4,AM733=AP733,AV733=AY733),1,0)+IF(AND($U733&gt;=3,$U733&lt;=4,AO733=AP733,AX733=AY733),1,0)+IF(AND($AG733&gt;=3,$AG733&lt;=4,AN733=AP733,AW733=AY733),1,0)</f>
        <v>0</v>
      </c>
      <c r="BI733">
        <f t="shared" ca="1" si="99"/>
        <v>3</v>
      </c>
      <c r="BJ733">
        <f t="shared" ca="1" si="100"/>
        <v>5</v>
      </c>
      <c r="BK733">
        <f t="shared" ca="1" si="101"/>
        <v>7</v>
      </c>
      <c r="BL733">
        <f t="shared" ca="1" si="102"/>
        <v>4</v>
      </c>
      <c r="BM733">
        <f t="shared" ca="1" si="103"/>
        <v>9</v>
      </c>
      <c r="BN733">
        <f t="shared" ca="1" si="104"/>
        <v>1</v>
      </c>
      <c r="BO733">
        <f t="shared" ca="1" si="105"/>
        <v>6</v>
      </c>
      <c r="BP733">
        <f t="shared" ca="1" si="106"/>
        <v>8</v>
      </c>
      <c r="BQ733">
        <f t="shared" ca="1" si="107"/>
        <v>2</v>
      </c>
    </row>
    <row r="734" spans="1:69" x14ac:dyDescent="0.25">
      <c r="A734">
        <v>733</v>
      </c>
      <c r="B734">
        <f ca="1">IF(AND(ISNUMBER('MPL ID'!$P$25),ISNUMBER('MPL ID'!$Q$25)),0,RANDBETWEEN(1,4))</f>
        <v>0</v>
      </c>
      <c r="C734">
        <f ca="1">IF(AND(ISNUMBER('MPL ID'!$P$26),ISNUMBER('MPL ID'!$Q$26)),0,RANDBETWEEN(1,4))</f>
        <v>0</v>
      </c>
      <c r="D734">
        <f ca="1">IF(AND(ISNUMBER('MPL ID'!$P$28),ISNUMBER('MPL ID'!$Q$28)),0,RANDBETWEEN(1,4))</f>
        <v>0</v>
      </c>
      <c r="E734">
        <f ca="1">IF(AND(ISNUMBER('MPL ID'!$P$29),ISNUMBER('MPL ID'!$Q$29)),0,RANDBETWEEN(1,4))</f>
        <v>0</v>
      </c>
      <c r="F734">
        <f ca="1">IF(AND(ISNUMBER('MPL ID'!$P$30),ISNUMBER('MPL ID'!$Q$30)),0,RANDBETWEEN(1,4))</f>
        <v>0</v>
      </c>
      <c r="G734">
        <f ca="1">IF(AND(ISNUMBER('MPL ID'!$P$31),ISNUMBER('MPL ID'!$Q$31)),0,RANDBETWEEN(1,4))</f>
        <v>0</v>
      </c>
      <c r="H734">
        <f ca="1">IF(AND(ISNUMBER('MPL ID'!$P$32),ISNUMBER('MPL ID'!$Q$32)),0,RANDBETWEEN(1,4))</f>
        <v>0</v>
      </c>
      <c r="I734">
        <f ca="1">IF(AND(ISNUMBER('MPL ID'!$P$33),ISNUMBER('MPL ID'!$Q$33)),0,RANDBETWEEN(1,4))</f>
        <v>0</v>
      </c>
      <c r="J734">
        <f ca="1">IF(AND(ISNUMBER('MPL ID'!$D$36),ISNUMBER('MPL ID'!$E$36)),0,RANDBETWEEN(1,4))</f>
        <v>0</v>
      </c>
      <c r="K734">
        <f ca="1">IF(AND(ISNUMBER('MPL ID'!$D$37),ISNUMBER('MPL ID'!$E$37)),0,RANDBETWEEN(1,4))</f>
        <v>0</v>
      </c>
      <c r="L734">
        <f ca="1">IF(AND(ISNUMBER('MPL ID'!$D$39),ISNUMBER('MPL ID'!$E$39)),0,RANDBETWEEN(1,4))</f>
        <v>0</v>
      </c>
      <c r="M734">
        <f ca="1">IF(AND(ISNUMBER('MPL ID'!$D$40),ISNUMBER('MPL ID'!$E$40)),0,RANDBETWEEN(1,4))</f>
        <v>0</v>
      </c>
      <c r="N734">
        <f ca="1">IF(AND(ISNUMBER('MPL ID'!$D$41),ISNUMBER('MPL ID'!$E$41)),0,RANDBETWEEN(1,4))</f>
        <v>0</v>
      </c>
      <c r="O734">
        <f ca="1">IF(AND(ISNUMBER('MPL ID'!$D$42),ISNUMBER('MPL ID'!$E$42)),0,RANDBETWEEN(1,4))</f>
        <v>0</v>
      </c>
      <c r="P734">
        <f ca="1">IF(AND(ISNUMBER('MPL ID'!$D$43),ISNUMBER('MPL ID'!$E$43)),0,RANDBETWEEN(1,4))</f>
        <v>0</v>
      </c>
      <c r="Q734">
        <f ca="1">IF(AND(ISNUMBER('MPL ID'!$D$44),ISNUMBER('MPL ID'!$E$44)),0,RANDBETWEEN(1,4))</f>
        <v>0</v>
      </c>
      <c r="R734">
        <f ca="1">IF(AND(ISNUMBER('MPL ID'!$J$36),ISNUMBER('MPL ID'!$K$36)),0,RANDBETWEEN(1,4))</f>
        <v>0</v>
      </c>
      <c r="S734">
        <f ca="1">IF(AND(ISNUMBER('MPL ID'!$J$37),ISNUMBER('MPL ID'!$K$37)),0,RANDBETWEEN(1,4))</f>
        <v>0</v>
      </c>
      <c r="T734">
        <f ca="1">IF(AND(ISNUMBER('MPL ID'!$J$39),ISNUMBER('MPL ID'!$K$39)),0,RANDBETWEEN(1,4))</f>
        <v>0</v>
      </c>
      <c r="U734">
        <f ca="1">IF(AND(ISNUMBER('MPL ID'!$J$40),ISNUMBER('MPL ID'!$K$40)),0,RANDBETWEEN(1,4))</f>
        <v>0</v>
      </c>
      <c r="V734">
        <f ca="1">IF(AND(ISNUMBER('MPL ID'!$J$41),ISNUMBER('MPL ID'!$K$41)),0,RANDBETWEEN(1,4))</f>
        <v>0</v>
      </c>
      <c r="W734">
        <f ca="1">IF(AND(ISNUMBER('MPL ID'!$J$42),ISNUMBER('MPL ID'!$K$42)),0,RANDBETWEEN(1,4))</f>
        <v>1</v>
      </c>
      <c r="X734">
        <f ca="1">IF(AND(ISNUMBER('MPL ID'!$J$43),ISNUMBER('MPL ID'!$K$43)),0,RANDBETWEEN(1,4))</f>
        <v>3</v>
      </c>
      <c r="Y734">
        <f ca="1">IF(AND(ISNUMBER('MPL ID'!$J$44),ISNUMBER('MPL ID'!$K$44)),0,RANDBETWEEN(1,4))</f>
        <v>1</v>
      </c>
      <c r="Z734">
        <f ca="1">IF(AND(ISNUMBER('MPL ID'!$P$36),ISNUMBER('MPL ID'!$Q$36)),0,RANDBETWEEN(1,4))</f>
        <v>1</v>
      </c>
      <c r="AA734">
        <f ca="1">IF(AND(ISNUMBER('MPL ID'!$P$37),ISNUMBER('MPL ID'!$Q$37)),0,RANDBETWEEN(1,4))</f>
        <v>2</v>
      </c>
      <c r="AB734">
        <f ca="1">IF(AND(ISNUMBER('MPL ID'!$P$39),ISNUMBER('MPL ID'!$Q$39)),0,RANDBETWEEN(1,4))</f>
        <v>1</v>
      </c>
      <c r="AC734">
        <f ca="1">IF(AND(ISNUMBER('MPL ID'!$P$40),ISNUMBER('MPL ID'!$Q$40)),0,RANDBETWEEN(1,4))</f>
        <v>1</v>
      </c>
      <c r="AD734">
        <f ca="1">IF(AND(ISNUMBER('MPL ID'!$P$41),ISNUMBER('MPL ID'!$Q$41)),0,RANDBETWEEN(1,4))</f>
        <v>4</v>
      </c>
      <c r="AE734">
        <f ca="1">IF(AND(ISNUMBER('MPL ID'!$P$42),ISNUMBER('MPL ID'!$Q$42)),0,RANDBETWEEN(1,4))</f>
        <v>1</v>
      </c>
      <c r="AF734">
        <f ca="1">IF(AND(ISNUMBER('MPL ID'!$P$43),ISNUMBER('MPL ID'!$Q$43)),0,RANDBETWEEN(1,4))</f>
        <v>1</v>
      </c>
      <c r="AG734">
        <f ca="1">IF(AND(ISNUMBER('MPL ID'!$P$44),ISNUMBER('MPL ID'!$Q$44)),0,RANDBETWEEN(1,4))</f>
        <v>2</v>
      </c>
      <c r="AH734">
        <f ca="1">'MPL ID'!$BG$1+SUMPRODUCT(($B$1003:$AG$1003='MPL ID'!$BF$1)*(($B734:$AG734=1)+($B734:$AG734=2)))+SUMPRODUCT(($B$1004:$AG$1004='MPL ID'!$BF$1)*(($B734:$AG734=3)+($B734:$AG734=4)))</f>
        <v>9</v>
      </c>
      <c r="AI734">
        <f ca="1">'MPL ID'!$BG$2+SUMPRODUCT(($B$1003:$AG$1003='MPL ID'!$BF$2)*(($B734:$AG734=1)+($B734:$AG734=2)))+SUMPRODUCT(($B$1004:$AG$1004='MPL ID'!$BF$2)*(($B734:$AG734=3)+($B734:$AG734=4)))</f>
        <v>8</v>
      </c>
      <c r="AJ734">
        <f ca="1">'MPL ID'!$BG$3+SUMPRODUCT(($B$1003:$AG$1003='MPL ID'!$BF$3)*(($B734:$AG734=1)+($B734:$AG734=2)))+SUMPRODUCT(($B$1004:$AG$1004='MPL ID'!$BF$3)*(($B734:$AG734=3)+($B734:$AG734=4)))</f>
        <v>6</v>
      </c>
      <c r="AK734">
        <f ca="1">'MPL ID'!$BG$4+SUMPRODUCT(($B$1003:$AG$1003='MPL ID'!$BF$4)*(($B734:$AG734=1)+($B734:$AG734=2)))+SUMPRODUCT(($B$1004:$AG$1004='MPL ID'!$BF$4)*(($B734:$AG734=3)+($B734:$AG734=4)))</f>
        <v>9</v>
      </c>
      <c r="AL734">
        <f ca="1">'MPL ID'!$BG$5+SUMPRODUCT(($B$1003:$AG$1003='MPL ID'!$BF$5)*(($B734:$AG734=1)+($B734:$AG734=2)))+SUMPRODUCT(($B$1004:$AG$1004='MPL ID'!$BF$5)*(($B734:$AG734=3)+($B734:$AG734=4)))</f>
        <v>5</v>
      </c>
      <c r="AM734">
        <f ca="1">'MPL ID'!$BG$6+SUMPRODUCT(($B$1003:$AG$1003='MPL ID'!$BF$6)*(($B734:$AG734=1)+($B734:$AG734=2)))+SUMPRODUCT(($B$1004:$AG$1004='MPL ID'!$BF$6)*(($B734:$AG734=3)+($B734:$AG734=4)))</f>
        <v>13</v>
      </c>
      <c r="AN734">
        <f ca="1">'MPL ID'!$BG$7+SUMPRODUCT(($B$1003:$AG$1003='MPL ID'!$BF$7)*(($B734:$AG734=1)+($B734:$AG734=2)))+SUMPRODUCT(($B$1004:$AG$1004='MPL ID'!$BF$7)*(($B734:$AG734=3)+($B734:$AG734=4)))</f>
        <v>8</v>
      </c>
      <c r="AO734">
        <f ca="1">'MPL ID'!$BG$8+SUMPRODUCT(($B$1003:$AG$1003='MPL ID'!$BF$8)*(($B734:$AG734=1)+($B734:$AG734=2)))+SUMPRODUCT(($B$1004:$AG$1004='MPL ID'!$BF$8)*(($B734:$AG734=3)+($B734:$AG734=4)))</f>
        <v>3</v>
      </c>
      <c r="AP734">
        <f ca="1">'MPL ID'!$BG$9+SUMPRODUCT(($B$1003:$AG$1003='MPL ID'!$BF$9)*(($B734:$AG734=1)+($B734:$AG734=2)))+SUMPRODUCT(($B$1004:$AG$1004='MPL ID'!$BF$9)*(($B734:$AG734=3)+($B734:$AG734=4)))</f>
        <v>11</v>
      </c>
      <c r="AQ734">
        <f ca="1">'MPL ID'!$BH$1+SUMPRODUCT(($B$1003:$AG$1003='MPL ID'!$BF$1)*(2*($B734:$AG734=1)+($B734:$AG734=2)-2*($B734:$AG734=3)-($B734:$AG734=4)))-SUMPRODUCT(($B$1004:$AG$1004='MPL ID'!$BF$1)*(2*($B734:$AG734=1)+($B734:$AG734=2)-2*($B734:$AG734=3)-($B734:$AG734=4)))</f>
        <v>6</v>
      </c>
      <c r="AR734">
        <f ca="1">'MPL ID'!$BH$2+SUMPRODUCT(($B$1003:$AG$1003='MPL ID'!$BF$2)*(2*($B734:$AG734=1)+($B734:$AG734=2)-2*($B734:$AG734=3)-($B734:$AG734=4)))-SUMPRODUCT(($B$1004:$AG$1004='MPL ID'!$BF$2)*(2*($B734:$AG734=1)+($B734:$AG734=2)-2*($B734:$AG734=3)-($B734:$AG734=4)))</f>
        <v>-4</v>
      </c>
      <c r="AS734">
        <f ca="1">'MPL ID'!$BH$3+SUMPRODUCT(($B$1003:$AG$1003='MPL ID'!$BF$3)*(2*($B734:$AG734=1)+($B734:$AG734=2)-2*($B734:$AG734=3)-($B734:$AG734=4)))-SUMPRODUCT(($B$1004:$AG$1004='MPL ID'!$BF$3)*(2*($B734:$AG734=1)+($B734:$AG734=2)-2*($B734:$AG734=3)-($B734:$AG734=4)))</f>
        <v>-8</v>
      </c>
      <c r="AT734">
        <f ca="1">'MPL ID'!$BH$4+SUMPRODUCT(($B$1003:$AG$1003='MPL ID'!$BF$4)*(2*($B734:$AG734=1)+($B734:$AG734=2)-2*($B734:$AG734=3)-($B734:$AG734=4)))-SUMPRODUCT(($B$1004:$AG$1004='MPL ID'!$BF$4)*(2*($B734:$AG734=1)+($B734:$AG734=2)-2*($B734:$AG734=3)-($B734:$AG734=4)))</f>
        <v>2</v>
      </c>
      <c r="AU734">
        <f ca="1">'MPL ID'!$BH$5+SUMPRODUCT(($B$1003:$AG$1003='MPL ID'!$BF$5)*(2*($B734:$AG734=1)+($B734:$AG734=2)-2*($B734:$AG734=3)-($B734:$AG734=4)))-SUMPRODUCT(($B$1004:$AG$1004='MPL ID'!$BF$5)*(2*($B734:$AG734=1)+($B734:$AG734=2)-2*($B734:$AG734=3)-($B734:$AG734=4)))</f>
        <v>-12</v>
      </c>
      <c r="AV734">
        <f ca="1">'MPL ID'!$BH$6+SUMPRODUCT(($B$1003:$AG$1003='MPL ID'!$BF$6)*(2*($B734:$AG734=1)+($B734:$AG734=2)-2*($B734:$AG734=3)-($B734:$AG734=4)))-SUMPRODUCT(($B$1004:$AG$1004='MPL ID'!$BF$6)*(2*($B734:$AG734=1)+($B734:$AG734=2)-2*($B734:$AG734=3)-($B734:$AG734=4)))</f>
        <v>18</v>
      </c>
      <c r="AW734">
        <f ca="1">'MPL ID'!$BH$7+SUMPRODUCT(($B$1003:$AG$1003='MPL ID'!$BF$7)*(2*($B734:$AG734=1)+($B734:$AG734=2)-2*($B734:$AG734=3)-($B734:$AG734=4)))-SUMPRODUCT(($B$1004:$AG$1004='MPL ID'!$BF$7)*(2*($B734:$AG734=1)+($B734:$AG734=2)-2*($B734:$AG734=3)-($B734:$AG734=4)))</f>
        <v>3</v>
      </c>
      <c r="AX734">
        <f ca="1">'MPL ID'!$BH$8+SUMPRODUCT(($B$1003:$AG$1003='MPL ID'!$BF$8)*(2*($B734:$AG734=1)+($B734:$AG734=2)-2*($B734:$AG734=3)-($B734:$AG734=4)))-SUMPRODUCT(($B$1004:$AG$1004='MPL ID'!$BF$8)*(2*($B734:$AG734=1)+($B734:$AG734=2)-2*($B734:$AG734=3)-($B734:$AG734=4)))</f>
        <v>-17</v>
      </c>
      <c r="AY734">
        <f ca="1">'MPL ID'!$BH$9+SUMPRODUCT(($B$1003:$AG$1003='MPL ID'!$BF$9)*(2*($B734:$AG734=1)+($B734:$AG734=2)-2*($B734:$AG734=3)-($B734:$AG734=4)))-SUMPRODUCT(($B$1004:$AG$1004='MPL ID'!$BF$9)*(2*($B734:$AG734=1)+($B734:$AG734=2)-2*($B734:$AG734=3)-($B734:$AG734=4)))</f>
        <v>12</v>
      </c>
      <c r="AZ734">
        <f ca="1">SUMPRODUCT(--($AH734:$AP734=AH734),--($AQ734:$AY734=AQ734),'MPL ID'!$BG$13:$BO$13)+IF(AND($E734&gt;=3,$E734&lt;=4,AO734=AH734,AX734=AQ734),1,0)+IF(AND($G734&gt;=1,$G734&lt;=2,AJ734=AH734,AS734=AQ734),1,0)+IF(AND($L734&gt;=1,$L734&lt;=2,AM734=AH734,AV734=AQ734),1,0)+IF(AND($O734&gt;=1,$O734&lt;=2,AP734=AH734,AY734=AQ734),1,0)+IF(AND($R734&gt;=1,$R734&lt;=2,AI734=AH734,AR734=AQ734),1,0)+IF(AND($AA734&gt;=3,$AA734&lt;=4,AL734=AH734,AU734=AQ734),1,0)+IF(AND($AE734&gt;=3,$AE734&lt;=4,AK734=AH734,AT734=AQ734),1,0)</f>
        <v>0</v>
      </c>
      <c r="BA734">
        <f ca="1">SUMPRODUCT(--($AH734:$AP734=AI734),--($AQ734:$AY734=AR734),'MPL ID'!$BG$14:$BO$14)+IF(AND($F734&gt;=1,$F734&lt;=2,AP734=AI734,AY734=AR734),1,0)+IF(AND($H734&gt;=1,$H734&lt;=2,AN734=AI734,AW734=AR734),1,0)+IF(AND($J734&gt;=3,$J734&lt;=4,AL734=AI734,AU734=AR734),1,0)+IF(AND($M734&gt;=1,$M734&lt;=2,AO734=AI734,AX734=AR734),1,0)+IF(AND($R734&gt;=3,$R734&lt;=4,AH734=AI734,AQ734=AR734),1,0)+IF(AND($Y734&gt;=3,$Y734&lt;=4,AJ734=AI734,AS734=AR734),1,0)+IF(AND($AC734&gt;=1,$AC734&lt;=2,AK734=AI734,AT734=AR734),1,0)+IF(AND($AF734&gt;=3,$AF734&lt;=4,AM734=AI734,AV734=AR734),1,0)</f>
        <v>0</v>
      </c>
      <c r="BB734">
        <f ca="1">SUMPRODUCT(--($AH734:$AP734=AJ734),--($AQ734:$AY734=AS734),'MPL ID'!$BG$15:$BO$15)+IF(AND($C734&gt;=1,$C734&lt;=2,AK734=AJ734,AT734=AS734),1,0)+IF(AND($G734&gt;=3,$G734&lt;=4,AH734=AJ734,AQ734=AS734),1,0)+IF(AND($K734&gt;=1,$K734&lt;=2,AP734=AJ734,AY734=AS734),1,0)+IF(AND($N734&gt;=3,$N734&lt;=4,AL734=AJ734,AU734=AS734),1,0)+IF(AND($V734&gt;=1,$V734&lt;=2,AM734=AJ734,AV734=AS734),1,0)+IF(AND($Y734&gt;=1,$Y734&lt;=2,AI734=AJ734,AR734=AS734),1,0)+IF(AND($AB734&gt;=3,$AB734&lt;=4,AN734=AJ734,AW734=AS734),1,0)</f>
        <v>0</v>
      </c>
      <c r="BC734">
        <f ca="1">SUMPRODUCT(--($AH734:$AP734=AK734),--($AQ734:$AY734=AT734),'MPL ID'!$BG$16:$BO$16)+IF(AND($C734&gt;=3,$C734&lt;=4,AJ734=AK734,AS734=AT734),1,0)+IF(AND($I734&gt;=1,$I734&lt;=2,AP734=AK734,AY734=AT734),1,0)+IF(AND($P734&gt;=3,$P734&lt;=4,AO734=AK734,AX734=AT734),1,0)+IF(AND($T734&gt;=1,$T734&lt;=2,AN734=AK734,AW734=AT734),1,0)+IF(AND($W734&gt;=1,$W734&lt;=2,AL734=AK734,AU734=AT734),1,0)+IF(AND($AC734&gt;=3,$AC734&lt;=4,AI734=AK734,AR734=AT734),1,0)+IF(AND($AE734&gt;=1,$AE734&lt;=2,AH734=AK734,AQ734=AT734),1,0)</f>
        <v>0</v>
      </c>
      <c r="BD734">
        <f ca="1">SUMPRODUCT(--($AH734:$AP734=AL734),--($AQ734:$AY734=AU734),'MPL ID'!$BG$17:$BO$17)+IF(AND($B734&gt;=3,$B734&lt;=4,AN734=AL734,AW734=AU734),1,0)+IF(AND($D734&gt;=1,$D734&lt;=2,AM734=AL734,AV734=AU734),1,0)+IF(AND($J734&gt;=1,$J734&lt;=2,AI734=AL734,AR734=AU734),1,0)+IF(AND($N734&gt;=1,$N734&lt;=2,AJ734=AL734,AS734=AU734),1,0)+IF(AND($W734&gt;=3,$W734&lt;=4,AK734=AL734,AT734=AU734),1,0)+IF(AND($AA734&gt;=1,$AA734&lt;=2,AH734=AL734,AQ734=AU734),1,0)+IF(AND($AD734&gt;=3,$AD734&lt;=4,AO734=AL734,AX734=AU734),1,0)</f>
        <v>0</v>
      </c>
      <c r="BE734">
        <f ca="1">SUMPRODUCT(--($AH734:$AP734=AM734),--($AQ734:$AY734=AV734),'MPL ID'!$BG$18:$BO$18)+IF(AND($D734&gt;=3,$D734&lt;=4,AL734=AM734,AU734=AV734),1,0)+IF(AND($L734&gt;=3,$L734&lt;=4,AH734=AM734,AQ734=AV734),1,0)+IF(AND($Q734&gt;=3,$Q734&lt;=4,AN734=AM734,AW734=AV734),1,0)+IF(AND($S734&gt;=1,$S734&lt;=2,AP734=AM734,AY734=AV734),1,0)+IF(AND($V734&gt;=3,$V734&lt;=4,AJ734=AM734,AS734=AV734),1,0)+IF(AND($Z734&gt;=1,$Z734&lt;=2,AO734=AM734,AX734=AV734),1,0)+IF(AND($AF734&gt;=1,$AF734&lt;=2,AI734=AM734,AR734=AV734),1,0)</f>
        <v>0</v>
      </c>
      <c r="BF734">
        <f ca="1">SUMPRODUCT(--($AH734:$AP734=AN734),--($AQ734:$AY734=AW734),'MPL ID'!$BG$19:$BO$19)+IF(AND($B734&gt;=1,$B734&lt;=2,AL734=AN734,AU734=AW734),1,0)+IF(AND($H734&gt;=3,$H734&lt;=4,AI734=AN734,AR734=AW734),1,0)+IF(AND($Q734&gt;=1,$Q734&lt;=2,AM734=AN734,AV734=AW734),1,0)+IF(AND($T734&gt;=3,$T734&lt;=4,AK734=AN734,AT734=AW734),1,0)+IF(AND($X734&gt;=3,$X734&lt;=4,AO734=AN734,AX734=AW734),1,0)+IF(AND($AB734&gt;=1,$AB734&lt;=2,AJ734=AN734,AS734=AW734),1,0)+IF(AND($AG734&gt;=1,$AG734&lt;=2,AP734=AN734,AY734=AW734),1,0)</f>
        <v>0</v>
      </c>
      <c r="BG734">
        <f ca="1">SUMPRODUCT(--($AH734:$AP734=AO734),--($AQ734:$AY734=AX734),'MPL ID'!$BG$20:$BO$20)+IF(AND($E734&gt;=1,$E734&lt;=2,AH734=AO734,AQ734=AX734),1,0)+IF(AND($M734&gt;=3,$M734&lt;=4,AI734=AO734,AR734=AX734),1,0)+IF(AND($P734&gt;=1,$P734&lt;=2,AK734=AO734,AT734=AX734),1,0)+IF(AND($U734&gt;=1,$U734&lt;=2,AP734=AO734,AY734=AX734),1,0)+IF(AND($X734&gt;=1,$X734&lt;=2,AN734=AO734,AW734=AX734),1,0)+IF(AND($Z734&gt;=3,$Z734&lt;=4,AM734=AO734,AV734=AX734),1,0)+IF(AND($AD734&gt;=1,$AD734&lt;=2,AL734=AO734,AU734=AX734),1,0)</f>
        <v>0</v>
      </c>
      <c r="BH734">
        <f ca="1">SUMPRODUCT(--($AH734:$AP734=AP734),--($AQ734:$AY734=AY734),'MPL ID'!$BG$21:$BO$21)+IF(AND($F734&gt;=3,$F734&lt;=4,AI734=AP734,AR734=AY734),1,0)+IF(AND($I734&gt;=3,$I734&lt;=4,AK734=AP734,AT734=AY734),1,0)+IF(AND($K734&gt;=3,$K734&lt;=4,AJ734=AP734,AS734=AY734),1,0)+IF(AND($O734&gt;=3,$O734&lt;=4,AH734=AP734,AQ734=AY734),1,0)+IF(AND($S734&gt;=3,$S734&lt;=4,AM734=AP734,AV734=AY734),1,0)+IF(AND($U734&gt;=3,$U734&lt;=4,AO734=AP734,AX734=AY734),1,0)+IF(AND($AG734&gt;=3,$AG734&lt;=4,AN734=AP734,AW734=AY734),1,0)</f>
        <v>0</v>
      </c>
      <c r="BI734">
        <f t="shared" ca="1" si="99"/>
        <v>3</v>
      </c>
      <c r="BJ734">
        <f t="shared" ca="1" si="100"/>
        <v>6</v>
      </c>
      <c r="BK734">
        <f t="shared" ca="1" si="101"/>
        <v>7</v>
      </c>
      <c r="BL734">
        <f t="shared" ca="1" si="102"/>
        <v>4</v>
      </c>
      <c r="BM734">
        <f t="shared" ca="1" si="103"/>
        <v>8</v>
      </c>
      <c r="BN734">
        <f t="shared" ca="1" si="104"/>
        <v>1</v>
      </c>
      <c r="BO734">
        <f t="shared" ca="1" si="105"/>
        <v>5</v>
      </c>
      <c r="BP734">
        <f t="shared" ca="1" si="106"/>
        <v>9</v>
      </c>
      <c r="BQ734">
        <f t="shared" ca="1" si="107"/>
        <v>2</v>
      </c>
    </row>
    <row r="735" spans="1:69" x14ac:dyDescent="0.25">
      <c r="A735">
        <v>734</v>
      </c>
      <c r="B735">
        <f ca="1">IF(AND(ISNUMBER('MPL ID'!$P$25),ISNUMBER('MPL ID'!$Q$25)),0,RANDBETWEEN(1,4))</f>
        <v>0</v>
      </c>
      <c r="C735">
        <f ca="1">IF(AND(ISNUMBER('MPL ID'!$P$26),ISNUMBER('MPL ID'!$Q$26)),0,RANDBETWEEN(1,4))</f>
        <v>0</v>
      </c>
      <c r="D735">
        <f ca="1">IF(AND(ISNUMBER('MPL ID'!$P$28),ISNUMBER('MPL ID'!$Q$28)),0,RANDBETWEEN(1,4))</f>
        <v>0</v>
      </c>
      <c r="E735">
        <f ca="1">IF(AND(ISNUMBER('MPL ID'!$P$29),ISNUMBER('MPL ID'!$Q$29)),0,RANDBETWEEN(1,4))</f>
        <v>0</v>
      </c>
      <c r="F735">
        <f ca="1">IF(AND(ISNUMBER('MPL ID'!$P$30),ISNUMBER('MPL ID'!$Q$30)),0,RANDBETWEEN(1,4))</f>
        <v>0</v>
      </c>
      <c r="G735">
        <f ca="1">IF(AND(ISNUMBER('MPL ID'!$P$31),ISNUMBER('MPL ID'!$Q$31)),0,RANDBETWEEN(1,4))</f>
        <v>0</v>
      </c>
      <c r="H735">
        <f ca="1">IF(AND(ISNUMBER('MPL ID'!$P$32),ISNUMBER('MPL ID'!$Q$32)),0,RANDBETWEEN(1,4))</f>
        <v>0</v>
      </c>
      <c r="I735">
        <f ca="1">IF(AND(ISNUMBER('MPL ID'!$P$33),ISNUMBER('MPL ID'!$Q$33)),0,RANDBETWEEN(1,4))</f>
        <v>0</v>
      </c>
      <c r="J735">
        <f ca="1">IF(AND(ISNUMBER('MPL ID'!$D$36),ISNUMBER('MPL ID'!$E$36)),0,RANDBETWEEN(1,4))</f>
        <v>0</v>
      </c>
      <c r="K735">
        <f ca="1">IF(AND(ISNUMBER('MPL ID'!$D$37),ISNUMBER('MPL ID'!$E$37)),0,RANDBETWEEN(1,4))</f>
        <v>0</v>
      </c>
      <c r="L735">
        <f ca="1">IF(AND(ISNUMBER('MPL ID'!$D$39),ISNUMBER('MPL ID'!$E$39)),0,RANDBETWEEN(1,4))</f>
        <v>0</v>
      </c>
      <c r="M735">
        <f ca="1">IF(AND(ISNUMBER('MPL ID'!$D$40),ISNUMBER('MPL ID'!$E$40)),0,RANDBETWEEN(1,4))</f>
        <v>0</v>
      </c>
      <c r="N735">
        <f ca="1">IF(AND(ISNUMBER('MPL ID'!$D$41),ISNUMBER('MPL ID'!$E$41)),0,RANDBETWEEN(1,4))</f>
        <v>0</v>
      </c>
      <c r="O735">
        <f ca="1">IF(AND(ISNUMBER('MPL ID'!$D$42),ISNUMBER('MPL ID'!$E$42)),0,RANDBETWEEN(1,4))</f>
        <v>0</v>
      </c>
      <c r="P735">
        <f ca="1">IF(AND(ISNUMBER('MPL ID'!$D$43),ISNUMBER('MPL ID'!$E$43)),0,RANDBETWEEN(1,4))</f>
        <v>0</v>
      </c>
      <c r="Q735">
        <f ca="1">IF(AND(ISNUMBER('MPL ID'!$D$44),ISNUMBER('MPL ID'!$E$44)),0,RANDBETWEEN(1,4))</f>
        <v>0</v>
      </c>
      <c r="R735">
        <f ca="1">IF(AND(ISNUMBER('MPL ID'!$J$36),ISNUMBER('MPL ID'!$K$36)),0,RANDBETWEEN(1,4))</f>
        <v>0</v>
      </c>
      <c r="S735">
        <f ca="1">IF(AND(ISNUMBER('MPL ID'!$J$37),ISNUMBER('MPL ID'!$K$37)),0,RANDBETWEEN(1,4))</f>
        <v>0</v>
      </c>
      <c r="T735">
        <f ca="1">IF(AND(ISNUMBER('MPL ID'!$J$39),ISNUMBER('MPL ID'!$K$39)),0,RANDBETWEEN(1,4))</f>
        <v>0</v>
      </c>
      <c r="U735">
        <f ca="1">IF(AND(ISNUMBER('MPL ID'!$J$40),ISNUMBER('MPL ID'!$K$40)),0,RANDBETWEEN(1,4))</f>
        <v>0</v>
      </c>
      <c r="V735">
        <f ca="1">IF(AND(ISNUMBER('MPL ID'!$J$41),ISNUMBER('MPL ID'!$K$41)),0,RANDBETWEEN(1,4))</f>
        <v>0</v>
      </c>
      <c r="W735">
        <f ca="1">IF(AND(ISNUMBER('MPL ID'!$J$42),ISNUMBER('MPL ID'!$K$42)),0,RANDBETWEEN(1,4))</f>
        <v>1</v>
      </c>
      <c r="X735">
        <f ca="1">IF(AND(ISNUMBER('MPL ID'!$J$43),ISNUMBER('MPL ID'!$K$43)),0,RANDBETWEEN(1,4))</f>
        <v>4</v>
      </c>
      <c r="Y735">
        <f ca="1">IF(AND(ISNUMBER('MPL ID'!$J$44),ISNUMBER('MPL ID'!$K$44)),0,RANDBETWEEN(1,4))</f>
        <v>2</v>
      </c>
      <c r="Z735">
        <f ca="1">IF(AND(ISNUMBER('MPL ID'!$P$36),ISNUMBER('MPL ID'!$Q$36)),0,RANDBETWEEN(1,4))</f>
        <v>2</v>
      </c>
      <c r="AA735">
        <f ca="1">IF(AND(ISNUMBER('MPL ID'!$P$37),ISNUMBER('MPL ID'!$Q$37)),0,RANDBETWEEN(1,4))</f>
        <v>3</v>
      </c>
      <c r="AB735">
        <f ca="1">IF(AND(ISNUMBER('MPL ID'!$P$39),ISNUMBER('MPL ID'!$Q$39)),0,RANDBETWEEN(1,4))</f>
        <v>3</v>
      </c>
      <c r="AC735">
        <f ca="1">IF(AND(ISNUMBER('MPL ID'!$P$40),ISNUMBER('MPL ID'!$Q$40)),0,RANDBETWEEN(1,4))</f>
        <v>3</v>
      </c>
      <c r="AD735">
        <f ca="1">IF(AND(ISNUMBER('MPL ID'!$P$41),ISNUMBER('MPL ID'!$Q$41)),0,RANDBETWEEN(1,4))</f>
        <v>2</v>
      </c>
      <c r="AE735">
        <f ca="1">IF(AND(ISNUMBER('MPL ID'!$P$42),ISNUMBER('MPL ID'!$Q$42)),0,RANDBETWEEN(1,4))</f>
        <v>4</v>
      </c>
      <c r="AF735">
        <f ca="1">IF(AND(ISNUMBER('MPL ID'!$P$43),ISNUMBER('MPL ID'!$Q$43)),0,RANDBETWEEN(1,4))</f>
        <v>2</v>
      </c>
      <c r="AG735">
        <f ca="1">IF(AND(ISNUMBER('MPL ID'!$P$44),ISNUMBER('MPL ID'!$Q$44)),0,RANDBETWEEN(1,4))</f>
        <v>2</v>
      </c>
      <c r="AH735">
        <f ca="1">'MPL ID'!$BG$1+SUMPRODUCT(($B$1003:$AG$1003='MPL ID'!$BF$1)*(($B735:$AG735=1)+($B735:$AG735=2)))+SUMPRODUCT(($B$1004:$AG$1004='MPL ID'!$BF$1)*(($B735:$AG735=3)+($B735:$AG735=4)))</f>
        <v>11</v>
      </c>
      <c r="AI735">
        <f ca="1">'MPL ID'!$BG$2+SUMPRODUCT(($B$1003:$AG$1003='MPL ID'!$BF$2)*(($B735:$AG735=1)+($B735:$AG735=2)))+SUMPRODUCT(($B$1004:$AG$1004='MPL ID'!$BF$2)*(($B735:$AG735=3)+($B735:$AG735=4)))</f>
        <v>7</v>
      </c>
      <c r="AJ735">
        <f ca="1">'MPL ID'!$BG$3+SUMPRODUCT(($B$1003:$AG$1003='MPL ID'!$BF$3)*(($B735:$AG735=1)+($B735:$AG735=2)))+SUMPRODUCT(($B$1004:$AG$1004='MPL ID'!$BF$3)*(($B735:$AG735=3)+($B735:$AG735=4)))</f>
        <v>7</v>
      </c>
      <c r="AK735">
        <f ca="1">'MPL ID'!$BG$4+SUMPRODUCT(($B$1003:$AG$1003='MPL ID'!$BF$4)*(($B735:$AG735=1)+($B735:$AG735=2)))+SUMPRODUCT(($B$1004:$AG$1004='MPL ID'!$BF$4)*(($B735:$AG735=3)+($B735:$AG735=4)))</f>
        <v>9</v>
      </c>
      <c r="AL735">
        <f ca="1">'MPL ID'!$BG$5+SUMPRODUCT(($B$1003:$AG$1003='MPL ID'!$BF$5)*(($B735:$AG735=1)+($B735:$AG735=2)))+SUMPRODUCT(($B$1004:$AG$1004='MPL ID'!$BF$5)*(($B735:$AG735=3)+($B735:$AG735=4)))</f>
        <v>3</v>
      </c>
      <c r="AM735">
        <f ca="1">'MPL ID'!$BG$6+SUMPRODUCT(($B$1003:$AG$1003='MPL ID'!$BF$6)*(($B735:$AG735=1)+($B735:$AG735=2)))+SUMPRODUCT(($B$1004:$AG$1004='MPL ID'!$BF$6)*(($B735:$AG735=3)+($B735:$AG735=4)))</f>
        <v>13</v>
      </c>
      <c r="AN735">
        <f ca="1">'MPL ID'!$BG$7+SUMPRODUCT(($B$1003:$AG$1003='MPL ID'!$BF$7)*(($B735:$AG735=1)+($B735:$AG735=2)))+SUMPRODUCT(($B$1004:$AG$1004='MPL ID'!$BF$7)*(($B735:$AG735=3)+($B735:$AG735=4)))</f>
        <v>7</v>
      </c>
      <c r="AO735">
        <f ca="1">'MPL ID'!$BG$8+SUMPRODUCT(($B$1003:$AG$1003='MPL ID'!$BF$8)*(($B735:$AG735=1)+($B735:$AG735=2)))+SUMPRODUCT(($B$1004:$AG$1004='MPL ID'!$BF$8)*(($B735:$AG735=3)+($B735:$AG735=4)))</f>
        <v>4</v>
      </c>
      <c r="AP735">
        <f ca="1">'MPL ID'!$BG$9+SUMPRODUCT(($B$1003:$AG$1003='MPL ID'!$BF$9)*(($B735:$AG735=1)+($B735:$AG735=2)))+SUMPRODUCT(($B$1004:$AG$1004='MPL ID'!$BF$9)*(($B735:$AG735=3)+($B735:$AG735=4)))</f>
        <v>11</v>
      </c>
      <c r="AQ735">
        <f ca="1">'MPL ID'!$BH$1+SUMPRODUCT(($B$1003:$AG$1003='MPL ID'!$BF$1)*(2*($B735:$AG735=1)+($B735:$AG735=2)-2*($B735:$AG735=3)-($B735:$AG735=4)))-SUMPRODUCT(($B$1004:$AG$1004='MPL ID'!$BF$1)*(2*($B735:$AG735=1)+($B735:$AG735=2)-2*($B735:$AG735=3)-($B735:$AG735=4)))</f>
        <v>12</v>
      </c>
      <c r="AR735">
        <f ca="1">'MPL ID'!$BH$2+SUMPRODUCT(($B$1003:$AG$1003='MPL ID'!$BF$2)*(2*($B735:$AG735=1)+($B735:$AG735=2)-2*($B735:$AG735=3)-($B735:$AG735=4)))-SUMPRODUCT(($B$1004:$AG$1004='MPL ID'!$BF$2)*(2*($B735:$AG735=1)+($B735:$AG735=2)-2*($B735:$AG735=3)-($B735:$AG735=4)))</f>
        <v>-6</v>
      </c>
      <c r="AS735">
        <f ca="1">'MPL ID'!$BH$3+SUMPRODUCT(($B$1003:$AG$1003='MPL ID'!$BF$3)*(2*($B735:$AG735=1)+($B735:$AG735=2)-2*($B735:$AG735=3)-($B735:$AG735=4)))-SUMPRODUCT(($B$1004:$AG$1004='MPL ID'!$BF$3)*(2*($B735:$AG735=1)+($B735:$AG735=2)-2*($B735:$AG735=3)-($B735:$AG735=4)))</f>
        <v>-5</v>
      </c>
      <c r="AT735">
        <f ca="1">'MPL ID'!$BH$4+SUMPRODUCT(($B$1003:$AG$1003='MPL ID'!$BF$4)*(2*($B735:$AG735=1)+($B735:$AG735=2)-2*($B735:$AG735=3)-($B735:$AG735=4)))-SUMPRODUCT(($B$1004:$AG$1004='MPL ID'!$BF$4)*(2*($B735:$AG735=1)+($B735:$AG735=2)-2*($B735:$AG735=3)-($B735:$AG735=4)))</f>
        <v>3</v>
      </c>
      <c r="AU735">
        <f ca="1">'MPL ID'!$BH$5+SUMPRODUCT(($B$1003:$AG$1003='MPL ID'!$BF$5)*(2*($B735:$AG735=1)+($B735:$AG735=2)-2*($B735:$AG735=3)-($B735:$AG735=4)))-SUMPRODUCT(($B$1004:$AG$1004='MPL ID'!$BF$5)*(2*($B735:$AG735=1)+($B735:$AG735=2)-2*($B735:$AG735=3)-($B735:$AG735=4)))</f>
        <v>-17</v>
      </c>
      <c r="AV735">
        <f ca="1">'MPL ID'!$BH$6+SUMPRODUCT(($B$1003:$AG$1003='MPL ID'!$BF$6)*(2*($B735:$AG735=1)+($B735:$AG735=2)-2*($B735:$AG735=3)-($B735:$AG735=4)))-SUMPRODUCT(($B$1004:$AG$1004='MPL ID'!$BF$6)*(2*($B735:$AG735=1)+($B735:$AG735=2)-2*($B735:$AG735=3)-($B735:$AG735=4)))</f>
        <v>16</v>
      </c>
      <c r="AW735">
        <f ca="1">'MPL ID'!$BH$7+SUMPRODUCT(($B$1003:$AG$1003='MPL ID'!$BF$7)*(2*($B735:$AG735=1)+($B735:$AG735=2)-2*($B735:$AG735=3)-($B735:$AG735=4)))-SUMPRODUCT(($B$1004:$AG$1004='MPL ID'!$BF$7)*(2*($B735:$AG735=1)+($B735:$AG735=2)-2*($B735:$AG735=3)-($B735:$AG735=4)))</f>
        <v>-2</v>
      </c>
      <c r="AX735">
        <f ca="1">'MPL ID'!$BH$8+SUMPRODUCT(($B$1003:$AG$1003='MPL ID'!$BF$8)*(2*($B735:$AG735=1)+($B735:$AG735=2)-2*($B735:$AG735=3)-($B735:$AG735=4)))-SUMPRODUCT(($B$1004:$AG$1004='MPL ID'!$BF$8)*(2*($B735:$AG735=1)+($B735:$AG735=2)-2*($B735:$AG735=3)-($B735:$AG735=4)))</f>
        <v>-13</v>
      </c>
      <c r="AY735">
        <f ca="1">'MPL ID'!$BH$9+SUMPRODUCT(($B$1003:$AG$1003='MPL ID'!$BF$9)*(2*($B735:$AG735=1)+($B735:$AG735=2)-2*($B735:$AG735=3)-($B735:$AG735=4)))-SUMPRODUCT(($B$1004:$AG$1004='MPL ID'!$BF$9)*(2*($B735:$AG735=1)+($B735:$AG735=2)-2*($B735:$AG735=3)-($B735:$AG735=4)))</f>
        <v>12</v>
      </c>
      <c r="AZ735">
        <f ca="1">SUMPRODUCT(--($AH735:$AP735=AH735),--($AQ735:$AY735=AQ735),'MPL ID'!$BG$13:$BO$13)+IF(AND($E735&gt;=3,$E735&lt;=4,AO735=AH735,AX735=AQ735),1,0)+IF(AND($G735&gt;=1,$G735&lt;=2,AJ735=AH735,AS735=AQ735),1,0)+IF(AND($L735&gt;=1,$L735&lt;=2,AM735=AH735,AV735=AQ735),1,0)+IF(AND($O735&gt;=1,$O735&lt;=2,AP735=AH735,AY735=AQ735),1,0)+IF(AND($R735&gt;=1,$R735&lt;=2,AI735=AH735,AR735=AQ735),1,0)+IF(AND($AA735&gt;=3,$AA735&lt;=4,AL735=AH735,AU735=AQ735),1,0)+IF(AND($AE735&gt;=3,$AE735&lt;=4,AK735=AH735,AT735=AQ735),1,0)</f>
        <v>0</v>
      </c>
      <c r="BA735">
        <f ca="1">SUMPRODUCT(--($AH735:$AP735=AI735),--($AQ735:$AY735=AR735),'MPL ID'!$BG$14:$BO$14)+IF(AND($F735&gt;=1,$F735&lt;=2,AP735=AI735,AY735=AR735),1,0)+IF(AND($H735&gt;=1,$H735&lt;=2,AN735=AI735,AW735=AR735),1,0)+IF(AND($J735&gt;=3,$J735&lt;=4,AL735=AI735,AU735=AR735),1,0)+IF(AND($M735&gt;=1,$M735&lt;=2,AO735=AI735,AX735=AR735),1,0)+IF(AND($R735&gt;=3,$R735&lt;=4,AH735=AI735,AQ735=AR735),1,0)+IF(AND($Y735&gt;=3,$Y735&lt;=4,AJ735=AI735,AS735=AR735),1,0)+IF(AND($AC735&gt;=1,$AC735&lt;=2,AK735=AI735,AT735=AR735),1,0)+IF(AND($AF735&gt;=3,$AF735&lt;=4,AM735=AI735,AV735=AR735),1,0)</f>
        <v>0</v>
      </c>
      <c r="BB735">
        <f ca="1">SUMPRODUCT(--($AH735:$AP735=AJ735),--($AQ735:$AY735=AS735),'MPL ID'!$BG$15:$BO$15)+IF(AND($C735&gt;=1,$C735&lt;=2,AK735=AJ735,AT735=AS735),1,0)+IF(AND($G735&gt;=3,$G735&lt;=4,AH735=AJ735,AQ735=AS735),1,0)+IF(AND($K735&gt;=1,$K735&lt;=2,AP735=AJ735,AY735=AS735),1,0)+IF(AND($N735&gt;=3,$N735&lt;=4,AL735=AJ735,AU735=AS735),1,0)+IF(AND($V735&gt;=1,$V735&lt;=2,AM735=AJ735,AV735=AS735),1,0)+IF(AND($Y735&gt;=1,$Y735&lt;=2,AI735=AJ735,AR735=AS735),1,0)+IF(AND($AB735&gt;=3,$AB735&lt;=4,AN735=AJ735,AW735=AS735),1,0)</f>
        <v>0</v>
      </c>
      <c r="BC735">
        <f ca="1">SUMPRODUCT(--($AH735:$AP735=AK735),--($AQ735:$AY735=AT735),'MPL ID'!$BG$16:$BO$16)+IF(AND($C735&gt;=3,$C735&lt;=4,AJ735=AK735,AS735=AT735),1,0)+IF(AND($I735&gt;=1,$I735&lt;=2,AP735=AK735,AY735=AT735),1,0)+IF(AND($P735&gt;=3,$P735&lt;=4,AO735=AK735,AX735=AT735),1,0)+IF(AND($T735&gt;=1,$T735&lt;=2,AN735=AK735,AW735=AT735),1,0)+IF(AND($W735&gt;=1,$W735&lt;=2,AL735=AK735,AU735=AT735),1,0)+IF(AND($AC735&gt;=3,$AC735&lt;=4,AI735=AK735,AR735=AT735),1,0)+IF(AND($AE735&gt;=1,$AE735&lt;=2,AH735=AK735,AQ735=AT735),1,0)</f>
        <v>0</v>
      </c>
      <c r="BD735">
        <f ca="1">SUMPRODUCT(--($AH735:$AP735=AL735),--($AQ735:$AY735=AU735),'MPL ID'!$BG$17:$BO$17)+IF(AND($B735&gt;=3,$B735&lt;=4,AN735=AL735,AW735=AU735),1,0)+IF(AND($D735&gt;=1,$D735&lt;=2,AM735=AL735,AV735=AU735),1,0)+IF(AND($J735&gt;=1,$J735&lt;=2,AI735=AL735,AR735=AU735),1,0)+IF(AND($N735&gt;=1,$N735&lt;=2,AJ735=AL735,AS735=AU735),1,0)+IF(AND($W735&gt;=3,$W735&lt;=4,AK735=AL735,AT735=AU735),1,0)+IF(AND($AA735&gt;=1,$AA735&lt;=2,AH735=AL735,AQ735=AU735),1,0)+IF(AND($AD735&gt;=3,$AD735&lt;=4,AO735=AL735,AX735=AU735),1,0)</f>
        <v>0</v>
      </c>
      <c r="BE735">
        <f ca="1">SUMPRODUCT(--($AH735:$AP735=AM735),--($AQ735:$AY735=AV735),'MPL ID'!$BG$18:$BO$18)+IF(AND($D735&gt;=3,$D735&lt;=4,AL735=AM735,AU735=AV735),1,0)+IF(AND($L735&gt;=3,$L735&lt;=4,AH735=AM735,AQ735=AV735),1,0)+IF(AND($Q735&gt;=3,$Q735&lt;=4,AN735=AM735,AW735=AV735),1,0)+IF(AND($S735&gt;=1,$S735&lt;=2,AP735=AM735,AY735=AV735),1,0)+IF(AND($V735&gt;=3,$V735&lt;=4,AJ735=AM735,AS735=AV735),1,0)+IF(AND($Z735&gt;=1,$Z735&lt;=2,AO735=AM735,AX735=AV735),1,0)+IF(AND($AF735&gt;=1,$AF735&lt;=2,AI735=AM735,AR735=AV735),1,0)</f>
        <v>0</v>
      </c>
      <c r="BF735">
        <f ca="1">SUMPRODUCT(--($AH735:$AP735=AN735),--($AQ735:$AY735=AW735),'MPL ID'!$BG$19:$BO$19)+IF(AND($B735&gt;=1,$B735&lt;=2,AL735=AN735,AU735=AW735),1,0)+IF(AND($H735&gt;=3,$H735&lt;=4,AI735=AN735,AR735=AW735),1,0)+IF(AND($Q735&gt;=1,$Q735&lt;=2,AM735=AN735,AV735=AW735),1,0)+IF(AND($T735&gt;=3,$T735&lt;=4,AK735=AN735,AT735=AW735),1,0)+IF(AND($X735&gt;=3,$X735&lt;=4,AO735=AN735,AX735=AW735),1,0)+IF(AND($AB735&gt;=1,$AB735&lt;=2,AJ735=AN735,AS735=AW735),1,0)+IF(AND($AG735&gt;=1,$AG735&lt;=2,AP735=AN735,AY735=AW735),1,0)</f>
        <v>0</v>
      </c>
      <c r="BG735">
        <f ca="1">SUMPRODUCT(--($AH735:$AP735=AO735),--($AQ735:$AY735=AX735),'MPL ID'!$BG$20:$BO$20)+IF(AND($E735&gt;=1,$E735&lt;=2,AH735=AO735,AQ735=AX735),1,0)+IF(AND($M735&gt;=3,$M735&lt;=4,AI735=AO735,AR735=AX735),1,0)+IF(AND($P735&gt;=1,$P735&lt;=2,AK735=AO735,AT735=AX735),1,0)+IF(AND($U735&gt;=1,$U735&lt;=2,AP735=AO735,AY735=AX735),1,0)+IF(AND($X735&gt;=1,$X735&lt;=2,AN735=AO735,AW735=AX735),1,0)+IF(AND($Z735&gt;=3,$Z735&lt;=4,AM735=AO735,AV735=AX735),1,0)+IF(AND($AD735&gt;=1,$AD735&lt;=2,AL735=AO735,AU735=AX735),1,0)</f>
        <v>0</v>
      </c>
      <c r="BH735">
        <f ca="1">SUMPRODUCT(--($AH735:$AP735=AP735),--($AQ735:$AY735=AY735),'MPL ID'!$BG$21:$BO$21)+IF(AND($F735&gt;=3,$F735&lt;=4,AI735=AP735,AR735=AY735),1,0)+IF(AND($I735&gt;=3,$I735&lt;=4,AK735=AP735,AT735=AY735),1,0)+IF(AND($K735&gt;=3,$K735&lt;=4,AJ735=AP735,AS735=AY735),1,0)+IF(AND($O735&gt;=3,$O735&lt;=4,AH735=AP735,AQ735=AY735),1,0)+IF(AND($S735&gt;=3,$S735&lt;=4,AM735=AP735,AV735=AY735),1,0)+IF(AND($U735&gt;=3,$U735&lt;=4,AO735=AP735,AX735=AY735),1,0)+IF(AND($AG735&gt;=3,$AG735&lt;=4,AN735=AP735,AW735=AY735),1,0)</f>
        <v>2</v>
      </c>
      <c r="BI735">
        <f t="shared" ca="1" si="99"/>
        <v>3</v>
      </c>
      <c r="BJ735">
        <f t="shared" ca="1" si="100"/>
        <v>7</v>
      </c>
      <c r="BK735">
        <f t="shared" ca="1" si="101"/>
        <v>6</v>
      </c>
      <c r="BL735">
        <f t="shared" ca="1" si="102"/>
        <v>4</v>
      </c>
      <c r="BM735">
        <f t="shared" ca="1" si="103"/>
        <v>9</v>
      </c>
      <c r="BN735">
        <f t="shared" ca="1" si="104"/>
        <v>1</v>
      </c>
      <c r="BO735">
        <f t="shared" ca="1" si="105"/>
        <v>5</v>
      </c>
      <c r="BP735">
        <f t="shared" ca="1" si="106"/>
        <v>8</v>
      </c>
      <c r="BQ735">
        <f t="shared" ca="1" si="107"/>
        <v>2</v>
      </c>
    </row>
    <row r="736" spans="1:69" x14ac:dyDescent="0.25">
      <c r="A736">
        <v>735</v>
      </c>
      <c r="B736">
        <f ca="1">IF(AND(ISNUMBER('MPL ID'!$P$25),ISNUMBER('MPL ID'!$Q$25)),0,RANDBETWEEN(1,4))</f>
        <v>0</v>
      </c>
      <c r="C736">
        <f ca="1">IF(AND(ISNUMBER('MPL ID'!$P$26),ISNUMBER('MPL ID'!$Q$26)),0,RANDBETWEEN(1,4))</f>
        <v>0</v>
      </c>
      <c r="D736">
        <f ca="1">IF(AND(ISNUMBER('MPL ID'!$P$28),ISNUMBER('MPL ID'!$Q$28)),0,RANDBETWEEN(1,4))</f>
        <v>0</v>
      </c>
      <c r="E736">
        <f ca="1">IF(AND(ISNUMBER('MPL ID'!$P$29),ISNUMBER('MPL ID'!$Q$29)),0,RANDBETWEEN(1,4))</f>
        <v>0</v>
      </c>
      <c r="F736">
        <f ca="1">IF(AND(ISNUMBER('MPL ID'!$P$30),ISNUMBER('MPL ID'!$Q$30)),0,RANDBETWEEN(1,4))</f>
        <v>0</v>
      </c>
      <c r="G736">
        <f ca="1">IF(AND(ISNUMBER('MPL ID'!$P$31),ISNUMBER('MPL ID'!$Q$31)),0,RANDBETWEEN(1,4))</f>
        <v>0</v>
      </c>
      <c r="H736">
        <f ca="1">IF(AND(ISNUMBER('MPL ID'!$P$32),ISNUMBER('MPL ID'!$Q$32)),0,RANDBETWEEN(1,4))</f>
        <v>0</v>
      </c>
      <c r="I736">
        <f ca="1">IF(AND(ISNUMBER('MPL ID'!$P$33),ISNUMBER('MPL ID'!$Q$33)),0,RANDBETWEEN(1,4))</f>
        <v>0</v>
      </c>
      <c r="J736">
        <f ca="1">IF(AND(ISNUMBER('MPL ID'!$D$36),ISNUMBER('MPL ID'!$E$36)),0,RANDBETWEEN(1,4))</f>
        <v>0</v>
      </c>
      <c r="K736">
        <f ca="1">IF(AND(ISNUMBER('MPL ID'!$D$37),ISNUMBER('MPL ID'!$E$37)),0,RANDBETWEEN(1,4))</f>
        <v>0</v>
      </c>
      <c r="L736">
        <f ca="1">IF(AND(ISNUMBER('MPL ID'!$D$39),ISNUMBER('MPL ID'!$E$39)),0,RANDBETWEEN(1,4))</f>
        <v>0</v>
      </c>
      <c r="M736">
        <f ca="1">IF(AND(ISNUMBER('MPL ID'!$D$40),ISNUMBER('MPL ID'!$E$40)),0,RANDBETWEEN(1,4))</f>
        <v>0</v>
      </c>
      <c r="N736">
        <f ca="1">IF(AND(ISNUMBER('MPL ID'!$D$41),ISNUMBER('MPL ID'!$E$41)),0,RANDBETWEEN(1,4))</f>
        <v>0</v>
      </c>
      <c r="O736">
        <f ca="1">IF(AND(ISNUMBER('MPL ID'!$D$42),ISNUMBER('MPL ID'!$E$42)),0,RANDBETWEEN(1,4))</f>
        <v>0</v>
      </c>
      <c r="P736">
        <f ca="1">IF(AND(ISNUMBER('MPL ID'!$D$43),ISNUMBER('MPL ID'!$E$43)),0,RANDBETWEEN(1,4))</f>
        <v>0</v>
      </c>
      <c r="Q736">
        <f ca="1">IF(AND(ISNUMBER('MPL ID'!$D$44),ISNUMBER('MPL ID'!$E$44)),0,RANDBETWEEN(1,4))</f>
        <v>0</v>
      </c>
      <c r="R736">
        <f ca="1">IF(AND(ISNUMBER('MPL ID'!$J$36),ISNUMBER('MPL ID'!$K$36)),0,RANDBETWEEN(1,4))</f>
        <v>0</v>
      </c>
      <c r="S736">
        <f ca="1">IF(AND(ISNUMBER('MPL ID'!$J$37),ISNUMBER('MPL ID'!$K$37)),0,RANDBETWEEN(1,4))</f>
        <v>0</v>
      </c>
      <c r="T736">
        <f ca="1">IF(AND(ISNUMBER('MPL ID'!$J$39),ISNUMBER('MPL ID'!$K$39)),0,RANDBETWEEN(1,4))</f>
        <v>0</v>
      </c>
      <c r="U736">
        <f ca="1">IF(AND(ISNUMBER('MPL ID'!$J$40),ISNUMBER('MPL ID'!$K$40)),0,RANDBETWEEN(1,4))</f>
        <v>0</v>
      </c>
      <c r="V736">
        <f ca="1">IF(AND(ISNUMBER('MPL ID'!$J$41),ISNUMBER('MPL ID'!$K$41)),0,RANDBETWEEN(1,4))</f>
        <v>0</v>
      </c>
      <c r="W736">
        <f ca="1">IF(AND(ISNUMBER('MPL ID'!$J$42),ISNUMBER('MPL ID'!$K$42)),0,RANDBETWEEN(1,4))</f>
        <v>1</v>
      </c>
      <c r="X736">
        <f ca="1">IF(AND(ISNUMBER('MPL ID'!$J$43),ISNUMBER('MPL ID'!$K$43)),0,RANDBETWEEN(1,4))</f>
        <v>2</v>
      </c>
      <c r="Y736">
        <f ca="1">IF(AND(ISNUMBER('MPL ID'!$J$44),ISNUMBER('MPL ID'!$K$44)),0,RANDBETWEEN(1,4))</f>
        <v>2</v>
      </c>
      <c r="Z736">
        <f ca="1">IF(AND(ISNUMBER('MPL ID'!$P$36),ISNUMBER('MPL ID'!$Q$36)),0,RANDBETWEEN(1,4))</f>
        <v>2</v>
      </c>
      <c r="AA736">
        <f ca="1">IF(AND(ISNUMBER('MPL ID'!$P$37),ISNUMBER('MPL ID'!$Q$37)),0,RANDBETWEEN(1,4))</f>
        <v>3</v>
      </c>
      <c r="AB736">
        <f ca="1">IF(AND(ISNUMBER('MPL ID'!$P$39),ISNUMBER('MPL ID'!$Q$39)),0,RANDBETWEEN(1,4))</f>
        <v>3</v>
      </c>
      <c r="AC736">
        <f ca="1">IF(AND(ISNUMBER('MPL ID'!$P$40),ISNUMBER('MPL ID'!$Q$40)),0,RANDBETWEEN(1,4))</f>
        <v>2</v>
      </c>
      <c r="AD736">
        <f ca="1">IF(AND(ISNUMBER('MPL ID'!$P$41),ISNUMBER('MPL ID'!$Q$41)),0,RANDBETWEEN(1,4))</f>
        <v>1</v>
      </c>
      <c r="AE736">
        <f ca="1">IF(AND(ISNUMBER('MPL ID'!$P$42),ISNUMBER('MPL ID'!$Q$42)),0,RANDBETWEEN(1,4))</f>
        <v>1</v>
      </c>
      <c r="AF736">
        <f ca="1">IF(AND(ISNUMBER('MPL ID'!$P$43),ISNUMBER('MPL ID'!$Q$43)),0,RANDBETWEEN(1,4))</f>
        <v>2</v>
      </c>
      <c r="AG736">
        <f ca="1">IF(AND(ISNUMBER('MPL ID'!$P$44),ISNUMBER('MPL ID'!$Q$44)),0,RANDBETWEEN(1,4))</f>
        <v>2</v>
      </c>
      <c r="AH736">
        <f ca="1">'MPL ID'!$BG$1+SUMPRODUCT(($B$1003:$AG$1003='MPL ID'!$BF$1)*(($B736:$AG736=1)+($B736:$AG736=2)))+SUMPRODUCT(($B$1004:$AG$1004='MPL ID'!$BF$1)*(($B736:$AG736=3)+($B736:$AG736=4)))</f>
        <v>10</v>
      </c>
      <c r="AI736">
        <f ca="1">'MPL ID'!$BG$2+SUMPRODUCT(($B$1003:$AG$1003='MPL ID'!$BF$2)*(($B736:$AG736=1)+($B736:$AG736=2)))+SUMPRODUCT(($B$1004:$AG$1004='MPL ID'!$BF$2)*(($B736:$AG736=3)+($B736:$AG736=4)))</f>
        <v>8</v>
      </c>
      <c r="AJ736">
        <f ca="1">'MPL ID'!$BG$3+SUMPRODUCT(($B$1003:$AG$1003='MPL ID'!$BF$3)*(($B736:$AG736=1)+($B736:$AG736=2)))+SUMPRODUCT(($B$1004:$AG$1004='MPL ID'!$BF$3)*(($B736:$AG736=3)+($B736:$AG736=4)))</f>
        <v>7</v>
      </c>
      <c r="AK736">
        <f ca="1">'MPL ID'!$BG$4+SUMPRODUCT(($B$1003:$AG$1003='MPL ID'!$BF$4)*(($B736:$AG736=1)+($B736:$AG736=2)))+SUMPRODUCT(($B$1004:$AG$1004='MPL ID'!$BF$4)*(($B736:$AG736=3)+($B736:$AG736=4)))</f>
        <v>9</v>
      </c>
      <c r="AL736">
        <f ca="1">'MPL ID'!$BG$5+SUMPRODUCT(($B$1003:$AG$1003='MPL ID'!$BF$5)*(($B736:$AG736=1)+($B736:$AG736=2)))+SUMPRODUCT(($B$1004:$AG$1004='MPL ID'!$BF$5)*(($B736:$AG736=3)+($B736:$AG736=4)))</f>
        <v>3</v>
      </c>
      <c r="AM736">
        <f ca="1">'MPL ID'!$BG$6+SUMPRODUCT(($B$1003:$AG$1003='MPL ID'!$BF$6)*(($B736:$AG736=1)+($B736:$AG736=2)))+SUMPRODUCT(($B$1004:$AG$1004='MPL ID'!$BF$6)*(($B736:$AG736=3)+($B736:$AG736=4)))</f>
        <v>13</v>
      </c>
      <c r="AN736">
        <f ca="1">'MPL ID'!$BG$7+SUMPRODUCT(($B$1003:$AG$1003='MPL ID'!$BF$7)*(($B736:$AG736=1)+($B736:$AG736=2)))+SUMPRODUCT(($B$1004:$AG$1004='MPL ID'!$BF$7)*(($B736:$AG736=3)+($B736:$AG736=4)))</f>
        <v>6</v>
      </c>
      <c r="AO736">
        <f ca="1">'MPL ID'!$BG$8+SUMPRODUCT(($B$1003:$AG$1003='MPL ID'!$BF$8)*(($B736:$AG736=1)+($B736:$AG736=2)))+SUMPRODUCT(($B$1004:$AG$1004='MPL ID'!$BF$8)*(($B736:$AG736=3)+($B736:$AG736=4)))</f>
        <v>5</v>
      </c>
      <c r="AP736">
        <f ca="1">'MPL ID'!$BG$9+SUMPRODUCT(($B$1003:$AG$1003='MPL ID'!$BF$9)*(($B736:$AG736=1)+($B736:$AG736=2)))+SUMPRODUCT(($B$1004:$AG$1004='MPL ID'!$BF$9)*(($B736:$AG736=3)+($B736:$AG736=4)))</f>
        <v>11</v>
      </c>
      <c r="AQ736">
        <f ca="1">'MPL ID'!$BH$1+SUMPRODUCT(($B$1003:$AG$1003='MPL ID'!$BF$1)*(2*($B736:$AG736=1)+($B736:$AG736=2)-2*($B736:$AG736=3)-($B736:$AG736=4)))-SUMPRODUCT(($B$1004:$AG$1004='MPL ID'!$BF$1)*(2*($B736:$AG736=1)+($B736:$AG736=2)-2*($B736:$AG736=3)-($B736:$AG736=4)))</f>
        <v>9</v>
      </c>
      <c r="AR736">
        <f ca="1">'MPL ID'!$BH$2+SUMPRODUCT(($B$1003:$AG$1003='MPL ID'!$BF$2)*(2*($B736:$AG736=1)+($B736:$AG736=2)-2*($B736:$AG736=3)-($B736:$AG736=4)))-SUMPRODUCT(($B$1004:$AG$1004='MPL ID'!$BF$2)*(2*($B736:$AG736=1)+($B736:$AG736=2)-2*($B736:$AG736=3)-($B736:$AG736=4)))</f>
        <v>-3</v>
      </c>
      <c r="AS736">
        <f ca="1">'MPL ID'!$BH$3+SUMPRODUCT(($B$1003:$AG$1003='MPL ID'!$BF$3)*(2*($B736:$AG736=1)+($B736:$AG736=2)-2*($B736:$AG736=3)-($B736:$AG736=4)))-SUMPRODUCT(($B$1004:$AG$1004='MPL ID'!$BF$3)*(2*($B736:$AG736=1)+($B736:$AG736=2)-2*($B736:$AG736=3)-($B736:$AG736=4)))</f>
        <v>-5</v>
      </c>
      <c r="AT736">
        <f ca="1">'MPL ID'!$BH$4+SUMPRODUCT(($B$1003:$AG$1003='MPL ID'!$BF$4)*(2*($B736:$AG736=1)+($B736:$AG736=2)-2*($B736:$AG736=3)-($B736:$AG736=4)))-SUMPRODUCT(($B$1004:$AG$1004='MPL ID'!$BF$4)*(2*($B736:$AG736=1)+($B736:$AG736=2)-2*($B736:$AG736=3)-($B736:$AG736=4)))</f>
        <v>3</v>
      </c>
      <c r="AU736">
        <f ca="1">'MPL ID'!$BH$5+SUMPRODUCT(($B$1003:$AG$1003='MPL ID'!$BF$5)*(2*($B736:$AG736=1)+($B736:$AG736=2)-2*($B736:$AG736=3)-($B736:$AG736=4)))-SUMPRODUCT(($B$1004:$AG$1004='MPL ID'!$BF$5)*(2*($B736:$AG736=1)+($B736:$AG736=2)-2*($B736:$AG736=3)-($B736:$AG736=4)))</f>
        <v>-18</v>
      </c>
      <c r="AV736">
        <f ca="1">'MPL ID'!$BH$6+SUMPRODUCT(($B$1003:$AG$1003='MPL ID'!$BF$6)*(2*($B736:$AG736=1)+($B736:$AG736=2)-2*($B736:$AG736=3)-($B736:$AG736=4)))-SUMPRODUCT(($B$1004:$AG$1004='MPL ID'!$BF$6)*(2*($B736:$AG736=1)+($B736:$AG736=2)-2*($B736:$AG736=3)-($B736:$AG736=4)))</f>
        <v>16</v>
      </c>
      <c r="AW736">
        <f ca="1">'MPL ID'!$BH$7+SUMPRODUCT(($B$1003:$AG$1003='MPL ID'!$BF$7)*(2*($B736:$AG736=1)+($B736:$AG736=2)-2*($B736:$AG736=3)-($B736:$AG736=4)))-SUMPRODUCT(($B$1004:$AG$1004='MPL ID'!$BF$7)*(2*($B736:$AG736=1)+($B736:$AG736=2)-2*($B736:$AG736=3)-($B736:$AG736=4)))</f>
        <v>-4</v>
      </c>
      <c r="AX736">
        <f ca="1">'MPL ID'!$BH$8+SUMPRODUCT(($B$1003:$AG$1003='MPL ID'!$BF$8)*(2*($B736:$AG736=1)+($B736:$AG736=2)-2*($B736:$AG736=3)-($B736:$AG736=4)))-SUMPRODUCT(($B$1004:$AG$1004='MPL ID'!$BF$8)*(2*($B736:$AG736=1)+($B736:$AG736=2)-2*($B736:$AG736=3)-($B736:$AG736=4)))</f>
        <v>-10</v>
      </c>
      <c r="AY736">
        <f ca="1">'MPL ID'!$BH$9+SUMPRODUCT(($B$1003:$AG$1003='MPL ID'!$BF$9)*(2*($B736:$AG736=1)+($B736:$AG736=2)-2*($B736:$AG736=3)-($B736:$AG736=4)))-SUMPRODUCT(($B$1004:$AG$1004='MPL ID'!$BF$9)*(2*($B736:$AG736=1)+($B736:$AG736=2)-2*($B736:$AG736=3)-($B736:$AG736=4)))</f>
        <v>12</v>
      </c>
      <c r="AZ736">
        <f ca="1">SUMPRODUCT(--($AH736:$AP736=AH736),--($AQ736:$AY736=AQ736),'MPL ID'!$BG$13:$BO$13)+IF(AND($E736&gt;=3,$E736&lt;=4,AO736=AH736,AX736=AQ736),1,0)+IF(AND($G736&gt;=1,$G736&lt;=2,AJ736=AH736,AS736=AQ736),1,0)+IF(AND($L736&gt;=1,$L736&lt;=2,AM736=AH736,AV736=AQ736),1,0)+IF(AND($O736&gt;=1,$O736&lt;=2,AP736=AH736,AY736=AQ736),1,0)+IF(AND($R736&gt;=1,$R736&lt;=2,AI736=AH736,AR736=AQ736),1,0)+IF(AND($AA736&gt;=3,$AA736&lt;=4,AL736=AH736,AU736=AQ736),1,0)+IF(AND($AE736&gt;=3,$AE736&lt;=4,AK736=AH736,AT736=AQ736),1,0)</f>
        <v>0</v>
      </c>
      <c r="BA736">
        <f ca="1">SUMPRODUCT(--($AH736:$AP736=AI736),--($AQ736:$AY736=AR736),'MPL ID'!$BG$14:$BO$14)+IF(AND($F736&gt;=1,$F736&lt;=2,AP736=AI736,AY736=AR736),1,0)+IF(AND($H736&gt;=1,$H736&lt;=2,AN736=AI736,AW736=AR736),1,0)+IF(AND($J736&gt;=3,$J736&lt;=4,AL736=AI736,AU736=AR736),1,0)+IF(AND($M736&gt;=1,$M736&lt;=2,AO736=AI736,AX736=AR736),1,0)+IF(AND($R736&gt;=3,$R736&lt;=4,AH736=AI736,AQ736=AR736),1,0)+IF(AND($Y736&gt;=3,$Y736&lt;=4,AJ736=AI736,AS736=AR736),1,0)+IF(AND($AC736&gt;=1,$AC736&lt;=2,AK736=AI736,AT736=AR736),1,0)+IF(AND($AF736&gt;=3,$AF736&lt;=4,AM736=AI736,AV736=AR736),1,0)</f>
        <v>0</v>
      </c>
      <c r="BB736">
        <f ca="1">SUMPRODUCT(--($AH736:$AP736=AJ736),--($AQ736:$AY736=AS736),'MPL ID'!$BG$15:$BO$15)+IF(AND($C736&gt;=1,$C736&lt;=2,AK736=AJ736,AT736=AS736),1,0)+IF(AND($G736&gt;=3,$G736&lt;=4,AH736=AJ736,AQ736=AS736),1,0)+IF(AND($K736&gt;=1,$K736&lt;=2,AP736=AJ736,AY736=AS736),1,0)+IF(AND($N736&gt;=3,$N736&lt;=4,AL736=AJ736,AU736=AS736),1,0)+IF(AND($V736&gt;=1,$V736&lt;=2,AM736=AJ736,AV736=AS736),1,0)+IF(AND($Y736&gt;=1,$Y736&lt;=2,AI736=AJ736,AR736=AS736),1,0)+IF(AND($AB736&gt;=3,$AB736&lt;=4,AN736=AJ736,AW736=AS736),1,0)</f>
        <v>0</v>
      </c>
      <c r="BC736">
        <f ca="1">SUMPRODUCT(--($AH736:$AP736=AK736),--($AQ736:$AY736=AT736),'MPL ID'!$BG$16:$BO$16)+IF(AND($C736&gt;=3,$C736&lt;=4,AJ736=AK736,AS736=AT736),1,0)+IF(AND($I736&gt;=1,$I736&lt;=2,AP736=AK736,AY736=AT736),1,0)+IF(AND($P736&gt;=3,$P736&lt;=4,AO736=AK736,AX736=AT736),1,0)+IF(AND($T736&gt;=1,$T736&lt;=2,AN736=AK736,AW736=AT736),1,0)+IF(AND($W736&gt;=1,$W736&lt;=2,AL736=AK736,AU736=AT736),1,0)+IF(AND($AC736&gt;=3,$AC736&lt;=4,AI736=AK736,AR736=AT736),1,0)+IF(AND($AE736&gt;=1,$AE736&lt;=2,AH736=AK736,AQ736=AT736),1,0)</f>
        <v>0</v>
      </c>
      <c r="BD736">
        <f ca="1">SUMPRODUCT(--($AH736:$AP736=AL736),--($AQ736:$AY736=AU736),'MPL ID'!$BG$17:$BO$17)+IF(AND($B736&gt;=3,$B736&lt;=4,AN736=AL736,AW736=AU736),1,0)+IF(AND($D736&gt;=1,$D736&lt;=2,AM736=AL736,AV736=AU736),1,0)+IF(AND($J736&gt;=1,$J736&lt;=2,AI736=AL736,AR736=AU736),1,0)+IF(AND($N736&gt;=1,$N736&lt;=2,AJ736=AL736,AS736=AU736),1,0)+IF(AND($W736&gt;=3,$W736&lt;=4,AK736=AL736,AT736=AU736),1,0)+IF(AND($AA736&gt;=1,$AA736&lt;=2,AH736=AL736,AQ736=AU736),1,0)+IF(AND($AD736&gt;=3,$AD736&lt;=4,AO736=AL736,AX736=AU736),1,0)</f>
        <v>0</v>
      </c>
      <c r="BE736">
        <f ca="1">SUMPRODUCT(--($AH736:$AP736=AM736),--($AQ736:$AY736=AV736),'MPL ID'!$BG$18:$BO$18)+IF(AND($D736&gt;=3,$D736&lt;=4,AL736=AM736,AU736=AV736),1,0)+IF(AND($L736&gt;=3,$L736&lt;=4,AH736=AM736,AQ736=AV736),1,0)+IF(AND($Q736&gt;=3,$Q736&lt;=4,AN736=AM736,AW736=AV736),1,0)+IF(AND($S736&gt;=1,$S736&lt;=2,AP736=AM736,AY736=AV736),1,0)+IF(AND($V736&gt;=3,$V736&lt;=4,AJ736=AM736,AS736=AV736),1,0)+IF(AND($Z736&gt;=1,$Z736&lt;=2,AO736=AM736,AX736=AV736),1,0)+IF(AND($AF736&gt;=1,$AF736&lt;=2,AI736=AM736,AR736=AV736),1,0)</f>
        <v>0</v>
      </c>
      <c r="BF736">
        <f ca="1">SUMPRODUCT(--($AH736:$AP736=AN736),--($AQ736:$AY736=AW736),'MPL ID'!$BG$19:$BO$19)+IF(AND($B736&gt;=1,$B736&lt;=2,AL736=AN736,AU736=AW736),1,0)+IF(AND($H736&gt;=3,$H736&lt;=4,AI736=AN736,AR736=AW736),1,0)+IF(AND($Q736&gt;=1,$Q736&lt;=2,AM736=AN736,AV736=AW736),1,0)+IF(AND($T736&gt;=3,$T736&lt;=4,AK736=AN736,AT736=AW736),1,0)+IF(AND($X736&gt;=3,$X736&lt;=4,AO736=AN736,AX736=AW736),1,0)+IF(AND($AB736&gt;=1,$AB736&lt;=2,AJ736=AN736,AS736=AW736),1,0)+IF(AND($AG736&gt;=1,$AG736&lt;=2,AP736=AN736,AY736=AW736),1,0)</f>
        <v>0</v>
      </c>
      <c r="BG736">
        <f ca="1">SUMPRODUCT(--($AH736:$AP736=AO736),--($AQ736:$AY736=AX736),'MPL ID'!$BG$20:$BO$20)+IF(AND($E736&gt;=1,$E736&lt;=2,AH736=AO736,AQ736=AX736),1,0)+IF(AND($M736&gt;=3,$M736&lt;=4,AI736=AO736,AR736=AX736),1,0)+IF(AND($P736&gt;=1,$P736&lt;=2,AK736=AO736,AT736=AX736),1,0)+IF(AND($U736&gt;=1,$U736&lt;=2,AP736=AO736,AY736=AX736),1,0)+IF(AND($X736&gt;=1,$X736&lt;=2,AN736=AO736,AW736=AX736),1,0)+IF(AND($Z736&gt;=3,$Z736&lt;=4,AM736=AO736,AV736=AX736),1,0)+IF(AND($AD736&gt;=1,$AD736&lt;=2,AL736=AO736,AU736=AX736),1,0)</f>
        <v>0</v>
      </c>
      <c r="BH736">
        <f ca="1">SUMPRODUCT(--($AH736:$AP736=AP736),--($AQ736:$AY736=AY736),'MPL ID'!$BG$21:$BO$21)+IF(AND($F736&gt;=3,$F736&lt;=4,AI736=AP736,AR736=AY736),1,0)+IF(AND($I736&gt;=3,$I736&lt;=4,AK736=AP736,AT736=AY736),1,0)+IF(AND($K736&gt;=3,$K736&lt;=4,AJ736=AP736,AS736=AY736),1,0)+IF(AND($O736&gt;=3,$O736&lt;=4,AH736=AP736,AQ736=AY736),1,0)+IF(AND($S736&gt;=3,$S736&lt;=4,AM736=AP736,AV736=AY736),1,0)+IF(AND($U736&gt;=3,$U736&lt;=4,AO736=AP736,AX736=AY736),1,0)+IF(AND($AG736&gt;=3,$AG736&lt;=4,AN736=AP736,AW736=AY736),1,0)</f>
        <v>0</v>
      </c>
      <c r="BI736">
        <f t="shared" ca="1" si="99"/>
        <v>3</v>
      </c>
      <c r="BJ736">
        <f t="shared" ca="1" si="100"/>
        <v>5</v>
      </c>
      <c r="BK736">
        <f t="shared" ca="1" si="101"/>
        <v>6</v>
      </c>
      <c r="BL736">
        <f t="shared" ca="1" si="102"/>
        <v>4</v>
      </c>
      <c r="BM736">
        <f t="shared" ca="1" si="103"/>
        <v>9</v>
      </c>
      <c r="BN736">
        <f t="shared" ca="1" si="104"/>
        <v>1</v>
      </c>
      <c r="BO736">
        <f t="shared" ca="1" si="105"/>
        <v>7</v>
      </c>
      <c r="BP736">
        <f t="shared" ca="1" si="106"/>
        <v>8</v>
      </c>
      <c r="BQ736">
        <f t="shared" ca="1" si="107"/>
        <v>2</v>
      </c>
    </row>
    <row r="737" spans="1:69" x14ac:dyDescent="0.25">
      <c r="A737">
        <v>736</v>
      </c>
      <c r="B737">
        <f ca="1">IF(AND(ISNUMBER('MPL ID'!$P$25),ISNUMBER('MPL ID'!$Q$25)),0,RANDBETWEEN(1,4))</f>
        <v>0</v>
      </c>
      <c r="C737">
        <f ca="1">IF(AND(ISNUMBER('MPL ID'!$P$26),ISNUMBER('MPL ID'!$Q$26)),0,RANDBETWEEN(1,4))</f>
        <v>0</v>
      </c>
      <c r="D737">
        <f ca="1">IF(AND(ISNUMBER('MPL ID'!$P$28),ISNUMBER('MPL ID'!$Q$28)),0,RANDBETWEEN(1,4))</f>
        <v>0</v>
      </c>
      <c r="E737">
        <f ca="1">IF(AND(ISNUMBER('MPL ID'!$P$29),ISNUMBER('MPL ID'!$Q$29)),0,RANDBETWEEN(1,4))</f>
        <v>0</v>
      </c>
      <c r="F737">
        <f ca="1">IF(AND(ISNUMBER('MPL ID'!$P$30),ISNUMBER('MPL ID'!$Q$30)),0,RANDBETWEEN(1,4))</f>
        <v>0</v>
      </c>
      <c r="G737">
        <f ca="1">IF(AND(ISNUMBER('MPL ID'!$P$31),ISNUMBER('MPL ID'!$Q$31)),0,RANDBETWEEN(1,4))</f>
        <v>0</v>
      </c>
      <c r="H737">
        <f ca="1">IF(AND(ISNUMBER('MPL ID'!$P$32),ISNUMBER('MPL ID'!$Q$32)),0,RANDBETWEEN(1,4))</f>
        <v>0</v>
      </c>
      <c r="I737">
        <f ca="1">IF(AND(ISNUMBER('MPL ID'!$P$33),ISNUMBER('MPL ID'!$Q$33)),0,RANDBETWEEN(1,4))</f>
        <v>0</v>
      </c>
      <c r="J737">
        <f ca="1">IF(AND(ISNUMBER('MPL ID'!$D$36),ISNUMBER('MPL ID'!$E$36)),0,RANDBETWEEN(1,4))</f>
        <v>0</v>
      </c>
      <c r="K737">
        <f ca="1">IF(AND(ISNUMBER('MPL ID'!$D$37),ISNUMBER('MPL ID'!$E$37)),0,RANDBETWEEN(1,4))</f>
        <v>0</v>
      </c>
      <c r="L737">
        <f ca="1">IF(AND(ISNUMBER('MPL ID'!$D$39),ISNUMBER('MPL ID'!$E$39)),0,RANDBETWEEN(1,4))</f>
        <v>0</v>
      </c>
      <c r="M737">
        <f ca="1">IF(AND(ISNUMBER('MPL ID'!$D$40),ISNUMBER('MPL ID'!$E$40)),0,RANDBETWEEN(1,4))</f>
        <v>0</v>
      </c>
      <c r="N737">
        <f ca="1">IF(AND(ISNUMBER('MPL ID'!$D$41),ISNUMBER('MPL ID'!$E$41)),0,RANDBETWEEN(1,4))</f>
        <v>0</v>
      </c>
      <c r="O737">
        <f ca="1">IF(AND(ISNUMBER('MPL ID'!$D$42),ISNUMBER('MPL ID'!$E$42)),0,RANDBETWEEN(1,4))</f>
        <v>0</v>
      </c>
      <c r="P737">
        <f ca="1">IF(AND(ISNUMBER('MPL ID'!$D$43),ISNUMBER('MPL ID'!$E$43)),0,RANDBETWEEN(1,4))</f>
        <v>0</v>
      </c>
      <c r="Q737">
        <f ca="1">IF(AND(ISNUMBER('MPL ID'!$D$44),ISNUMBER('MPL ID'!$E$44)),0,RANDBETWEEN(1,4))</f>
        <v>0</v>
      </c>
      <c r="R737">
        <f ca="1">IF(AND(ISNUMBER('MPL ID'!$J$36),ISNUMBER('MPL ID'!$K$36)),0,RANDBETWEEN(1,4))</f>
        <v>0</v>
      </c>
      <c r="S737">
        <f ca="1">IF(AND(ISNUMBER('MPL ID'!$J$37),ISNUMBER('MPL ID'!$K$37)),0,RANDBETWEEN(1,4))</f>
        <v>0</v>
      </c>
      <c r="T737">
        <f ca="1">IF(AND(ISNUMBER('MPL ID'!$J$39),ISNUMBER('MPL ID'!$K$39)),0,RANDBETWEEN(1,4))</f>
        <v>0</v>
      </c>
      <c r="U737">
        <f ca="1">IF(AND(ISNUMBER('MPL ID'!$J$40),ISNUMBER('MPL ID'!$K$40)),0,RANDBETWEEN(1,4))</f>
        <v>0</v>
      </c>
      <c r="V737">
        <f ca="1">IF(AND(ISNUMBER('MPL ID'!$J$41),ISNUMBER('MPL ID'!$K$41)),0,RANDBETWEEN(1,4))</f>
        <v>0</v>
      </c>
      <c r="W737">
        <f ca="1">IF(AND(ISNUMBER('MPL ID'!$J$42),ISNUMBER('MPL ID'!$K$42)),0,RANDBETWEEN(1,4))</f>
        <v>2</v>
      </c>
      <c r="X737">
        <f ca="1">IF(AND(ISNUMBER('MPL ID'!$J$43),ISNUMBER('MPL ID'!$K$43)),0,RANDBETWEEN(1,4))</f>
        <v>2</v>
      </c>
      <c r="Y737">
        <f ca="1">IF(AND(ISNUMBER('MPL ID'!$J$44),ISNUMBER('MPL ID'!$K$44)),0,RANDBETWEEN(1,4))</f>
        <v>1</v>
      </c>
      <c r="Z737">
        <f ca="1">IF(AND(ISNUMBER('MPL ID'!$P$36),ISNUMBER('MPL ID'!$Q$36)),0,RANDBETWEEN(1,4))</f>
        <v>2</v>
      </c>
      <c r="AA737">
        <f ca="1">IF(AND(ISNUMBER('MPL ID'!$P$37),ISNUMBER('MPL ID'!$Q$37)),0,RANDBETWEEN(1,4))</f>
        <v>2</v>
      </c>
      <c r="AB737">
        <f ca="1">IF(AND(ISNUMBER('MPL ID'!$P$39),ISNUMBER('MPL ID'!$Q$39)),0,RANDBETWEEN(1,4))</f>
        <v>3</v>
      </c>
      <c r="AC737">
        <f ca="1">IF(AND(ISNUMBER('MPL ID'!$P$40),ISNUMBER('MPL ID'!$Q$40)),0,RANDBETWEEN(1,4))</f>
        <v>1</v>
      </c>
      <c r="AD737">
        <f ca="1">IF(AND(ISNUMBER('MPL ID'!$P$41),ISNUMBER('MPL ID'!$Q$41)),0,RANDBETWEEN(1,4))</f>
        <v>2</v>
      </c>
      <c r="AE737">
        <f ca="1">IF(AND(ISNUMBER('MPL ID'!$P$42),ISNUMBER('MPL ID'!$Q$42)),0,RANDBETWEEN(1,4))</f>
        <v>3</v>
      </c>
      <c r="AF737">
        <f ca="1">IF(AND(ISNUMBER('MPL ID'!$P$43),ISNUMBER('MPL ID'!$Q$43)),0,RANDBETWEEN(1,4))</f>
        <v>2</v>
      </c>
      <c r="AG737">
        <f ca="1">IF(AND(ISNUMBER('MPL ID'!$P$44),ISNUMBER('MPL ID'!$Q$44)),0,RANDBETWEEN(1,4))</f>
        <v>3</v>
      </c>
      <c r="AH737">
        <f ca="1">'MPL ID'!$BG$1+SUMPRODUCT(($B$1003:$AG$1003='MPL ID'!$BF$1)*(($B737:$AG737=1)+($B737:$AG737=2)))+SUMPRODUCT(($B$1004:$AG$1004='MPL ID'!$BF$1)*(($B737:$AG737=3)+($B737:$AG737=4)))</f>
        <v>10</v>
      </c>
      <c r="AI737">
        <f ca="1">'MPL ID'!$BG$2+SUMPRODUCT(($B$1003:$AG$1003='MPL ID'!$BF$2)*(($B737:$AG737=1)+($B737:$AG737=2)))+SUMPRODUCT(($B$1004:$AG$1004='MPL ID'!$BF$2)*(($B737:$AG737=3)+($B737:$AG737=4)))</f>
        <v>8</v>
      </c>
      <c r="AJ737">
        <f ca="1">'MPL ID'!$BG$3+SUMPRODUCT(($B$1003:$AG$1003='MPL ID'!$BF$3)*(($B737:$AG737=1)+($B737:$AG737=2)))+SUMPRODUCT(($B$1004:$AG$1004='MPL ID'!$BF$3)*(($B737:$AG737=3)+($B737:$AG737=4)))</f>
        <v>7</v>
      </c>
      <c r="AK737">
        <f ca="1">'MPL ID'!$BG$4+SUMPRODUCT(($B$1003:$AG$1003='MPL ID'!$BF$4)*(($B737:$AG737=1)+($B737:$AG737=2)))+SUMPRODUCT(($B$1004:$AG$1004='MPL ID'!$BF$4)*(($B737:$AG737=3)+($B737:$AG737=4)))</f>
        <v>8</v>
      </c>
      <c r="AL737">
        <f ca="1">'MPL ID'!$BG$5+SUMPRODUCT(($B$1003:$AG$1003='MPL ID'!$BF$5)*(($B737:$AG737=1)+($B737:$AG737=2)))+SUMPRODUCT(($B$1004:$AG$1004='MPL ID'!$BF$5)*(($B737:$AG737=3)+($B737:$AG737=4)))</f>
        <v>4</v>
      </c>
      <c r="AM737">
        <f ca="1">'MPL ID'!$BG$6+SUMPRODUCT(($B$1003:$AG$1003='MPL ID'!$BF$6)*(($B737:$AG737=1)+($B737:$AG737=2)))+SUMPRODUCT(($B$1004:$AG$1004='MPL ID'!$BF$6)*(($B737:$AG737=3)+($B737:$AG737=4)))</f>
        <v>13</v>
      </c>
      <c r="AN737">
        <f ca="1">'MPL ID'!$BG$7+SUMPRODUCT(($B$1003:$AG$1003='MPL ID'!$BF$7)*(($B737:$AG737=1)+($B737:$AG737=2)))+SUMPRODUCT(($B$1004:$AG$1004='MPL ID'!$BF$7)*(($B737:$AG737=3)+($B737:$AG737=4)))</f>
        <v>5</v>
      </c>
      <c r="AO737">
        <f ca="1">'MPL ID'!$BG$8+SUMPRODUCT(($B$1003:$AG$1003='MPL ID'!$BF$8)*(($B737:$AG737=1)+($B737:$AG737=2)))+SUMPRODUCT(($B$1004:$AG$1004='MPL ID'!$BF$8)*(($B737:$AG737=3)+($B737:$AG737=4)))</f>
        <v>5</v>
      </c>
      <c r="AP737">
        <f ca="1">'MPL ID'!$BG$9+SUMPRODUCT(($B$1003:$AG$1003='MPL ID'!$BF$9)*(($B737:$AG737=1)+($B737:$AG737=2)))+SUMPRODUCT(($B$1004:$AG$1004='MPL ID'!$BF$9)*(($B737:$AG737=3)+($B737:$AG737=4)))</f>
        <v>12</v>
      </c>
      <c r="AQ737">
        <f ca="1">'MPL ID'!$BH$1+SUMPRODUCT(($B$1003:$AG$1003='MPL ID'!$BF$1)*(2*($B737:$AG737=1)+($B737:$AG737=2)-2*($B737:$AG737=3)-($B737:$AG737=4)))-SUMPRODUCT(($B$1004:$AG$1004='MPL ID'!$BF$1)*(2*($B737:$AG737=1)+($B737:$AG737=2)-2*($B737:$AG737=3)-($B737:$AG737=4)))</f>
        <v>10</v>
      </c>
      <c r="AR737">
        <f ca="1">'MPL ID'!$BH$2+SUMPRODUCT(($B$1003:$AG$1003='MPL ID'!$BF$2)*(2*($B737:$AG737=1)+($B737:$AG737=2)-2*($B737:$AG737=3)-($B737:$AG737=4)))-SUMPRODUCT(($B$1004:$AG$1004='MPL ID'!$BF$2)*(2*($B737:$AG737=1)+($B737:$AG737=2)-2*($B737:$AG737=3)-($B737:$AG737=4)))</f>
        <v>-3</v>
      </c>
      <c r="AS737">
        <f ca="1">'MPL ID'!$BH$3+SUMPRODUCT(($B$1003:$AG$1003='MPL ID'!$BF$3)*(2*($B737:$AG737=1)+($B737:$AG737=2)-2*($B737:$AG737=3)-($B737:$AG737=4)))-SUMPRODUCT(($B$1004:$AG$1004='MPL ID'!$BF$3)*(2*($B737:$AG737=1)+($B737:$AG737=2)-2*($B737:$AG737=3)-($B737:$AG737=4)))</f>
        <v>-4</v>
      </c>
      <c r="AT737">
        <f ca="1">'MPL ID'!$BH$4+SUMPRODUCT(($B$1003:$AG$1003='MPL ID'!$BF$4)*(2*($B737:$AG737=1)+($B737:$AG737=2)-2*($B737:$AG737=3)-($B737:$AG737=4)))-SUMPRODUCT(($B$1004:$AG$1004='MPL ID'!$BF$4)*(2*($B737:$AG737=1)+($B737:$AG737=2)-2*($B737:$AG737=3)-($B737:$AG737=4)))</f>
        <v>-3</v>
      </c>
      <c r="AU737">
        <f ca="1">'MPL ID'!$BH$5+SUMPRODUCT(($B$1003:$AG$1003='MPL ID'!$BF$5)*(2*($B737:$AG737=1)+($B737:$AG737=2)-2*($B737:$AG737=3)-($B737:$AG737=4)))-SUMPRODUCT(($B$1004:$AG$1004='MPL ID'!$BF$5)*(2*($B737:$AG737=1)+($B737:$AG737=2)-2*($B737:$AG737=3)-($B737:$AG737=4)))</f>
        <v>-13</v>
      </c>
      <c r="AV737">
        <f ca="1">'MPL ID'!$BH$6+SUMPRODUCT(($B$1003:$AG$1003='MPL ID'!$BF$6)*(2*($B737:$AG737=1)+($B737:$AG737=2)-2*($B737:$AG737=3)-($B737:$AG737=4)))-SUMPRODUCT(($B$1004:$AG$1004='MPL ID'!$BF$6)*(2*($B737:$AG737=1)+($B737:$AG737=2)-2*($B737:$AG737=3)-($B737:$AG737=4)))</f>
        <v>16</v>
      </c>
      <c r="AW737">
        <f ca="1">'MPL ID'!$BH$7+SUMPRODUCT(($B$1003:$AG$1003='MPL ID'!$BF$7)*(2*($B737:$AG737=1)+($B737:$AG737=2)-2*($B737:$AG737=3)-($B737:$AG737=4)))-SUMPRODUCT(($B$1004:$AG$1004='MPL ID'!$BF$7)*(2*($B737:$AG737=1)+($B737:$AG737=2)-2*($B737:$AG737=3)-($B737:$AG737=4)))</f>
        <v>-7</v>
      </c>
      <c r="AX737">
        <f ca="1">'MPL ID'!$BH$8+SUMPRODUCT(($B$1003:$AG$1003='MPL ID'!$BF$8)*(2*($B737:$AG737=1)+($B737:$AG737=2)-2*($B737:$AG737=3)-($B737:$AG737=4)))-SUMPRODUCT(($B$1004:$AG$1004='MPL ID'!$BF$8)*(2*($B737:$AG737=1)+($B737:$AG737=2)-2*($B737:$AG737=3)-($B737:$AG737=4)))</f>
        <v>-11</v>
      </c>
      <c r="AY737">
        <f ca="1">'MPL ID'!$BH$9+SUMPRODUCT(($B$1003:$AG$1003='MPL ID'!$BF$9)*(2*($B737:$AG737=1)+($B737:$AG737=2)-2*($B737:$AG737=3)-($B737:$AG737=4)))-SUMPRODUCT(($B$1004:$AG$1004='MPL ID'!$BF$9)*(2*($B737:$AG737=1)+($B737:$AG737=2)-2*($B737:$AG737=3)-($B737:$AG737=4)))</f>
        <v>15</v>
      </c>
      <c r="AZ737">
        <f ca="1">SUMPRODUCT(--($AH737:$AP737=AH737),--($AQ737:$AY737=AQ737),'MPL ID'!$BG$13:$BO$13)+IF(AND($E737&gt;=3,$E737&lt;=4,AO737=AH737,AX737=AQ737),1,0)+IF(AND($G737&gt;=1,$G737&lt;=2,AJ737=AH737,AS737=AQ737),1,0)+IF(AND($L737&gt;=1,$L737&lt;=2,AM737=AH737,AV737=AQ737),1,0)+IF(AND($O737&gt;=1,$O737&lt;=2,AP737=AH737,AY737=AQ737),1,0)+IF(AND($R737&gt;=1,$R737&lt;=2,AI737=AH737,AR737=AQ737),1,0)+IF(AND($AA737&gt;=3,$AA737&lt;=4,AL737=AH737,AU737=AQ737),1,0)+IF(AND($AE737&gt;=3,$AE737&lt;=4,AK737=AH737,AT737=AQ737),1,0)</f>
        <v>0</v>
      </c>
      <c r="BA737">
        <f ca="1">SUMPRODUCT(--($AH737:$AP737=AI737),--($AQ737:$AY737=AR737),'MPL ID'!$BG$14:$BO$14)+IF(AND($F737&gt;=1,$F737&lt;=2,AP737=AI737,AY737=AR737),1,0)+IF(AND($H737&gt;=1,$H737&lt;=2,AN737=AI737,AW737=AR737),1,0)+IF(AND($J737&gt;=3,$J737&lt;=4,AL737=AI737,AU737=AR737),1,0)+IF(AND($M737&gt;=1,$M737&lt;=2,AO737=AI737,AX737=AR737),1,0)+IF(AND($R737&gt;=3,$R737&lt;=4,AH737=AI737,AQ737=AR737),1,0)+IF(AND($Y737&gt;=3,$Y737&lt;=4,AJ737=AI737,AS737=AR737),1,0)+IF(AND($AC737&gt;=1,$AC737&lt;=2,AK737=AI737,AT737=AR737),1,0)+IF(AND($AF737&gt;=3,$AF737&lt;=4,AM737=AI737,AV737=AR737),1,0)</f>
        <v>1</v>
      </c>
      <c r="BB737">
        <f ca="1">SUMPRODUCT(--($AH737:$AP737=AJ737),--($AQ737:$AY737=AS737),'MPL ID'!$BG$15:$BO$15)+IF(AND($C737&gt;=1,$C737&lt;=2,AK737=AJ737,AT737=AS737),1,0)+IF(AND($G737&gt;=3,$G737&lt;=4,AH737=AJ737,AQ737=AS737),1,0)+IF(AND($K737&gt;=1,$K737&lt;=2,AP737=AJ737,AY737=AS737),1,0)+IF(AND($N737&gt;=3,$N737&lt;=4,AL737=AJ737,AU737=AS737),1,0)+IF(AND($V737&gt;=1,$V737&lt;=2,AM737=AJ737,AV737=AS737),1,0)+IF(AND($Y737&gt;=1,$Y737&lt;=2,AI737=AJ737,AR737=AS737),1,0)+IF(AND($AB737&gt;=3,$AB737&lt;=4,AN737=AJ737,AW737=AS737),1,0)</f>
        <v>0</v>
      </c>
      <c r="BC737">
        <f ca="1">SUMPRODUCT(--($AH737:$AP737=AK737),--($AQ737:$AY737=AT737),'MPL ID'!$BG$16:$BO$16)+IF(AND($C737&gt;=3,$C737&lt;=4,AJ737=AK737,AS737=AT737),1,0)+IF(AND($I737&gt;=1,$I737&lt;=2,AP737=AK737,AY737=AT737),1,0)+IF(AND($P737&gt;=3,$P737&lt;=4,AO737=AK737,AX737=AT737),1,0)+IF(AND($T737&gt;=1,$T737&lt;=2,AN737=AK737,AW737=AT737),1,0)+IF(AND($W737&gt;=1,$W737&lt;=2,AL737=AK737,AU737=AT737),1,0)+IF(AND($AC737&gt;=3,$AC737&lt;=4,AI737=AK737,AR737=AT737),1,0)+IF(AND($AE737&gt;=1,$AE737&lt;=2,AH737=AK737,AQ737=AT737),1,0)</f>
        <v>1</v>
      </c>
      <c r="BD737">
        <f ca="1">SUMPRODUCT(--($AH737:$AP737=AL737),--($AQ737:$AY737=AU737),'MPL ID'!$BG$17:$BO$17)+IF(AND($B737&gt;=3,$B737&lt;=4,AN737=AL737,AW737=AU737),1,0)+IF(AND($D737&gt;=1,$D737&lt;=2,AM737=AL737,AV737=AU737),1,0)+IF(AND($J737&gt;=1,$J737&lt;=2,AI737=AL737,AR737=AU737),1,0)+IF(AND($N737&gt;=1,$N737&lt;=2,AJ737=AL737,AS737=AU737),1,0)+IF(AND($W737&gt;=3,$W737&lt;=4,AK737=AL737,AT737=AU737),1,0)+IF(AND($AA737&gt;=1,$AA737&lt;=2,AH737=AL737,AQ737=AU737),1,0)+IF(AND($AD737&gt;=3,$AD737&lt;=4,AO737=AL737,AX737=AU737),1,0)</f>
        <v>0</v>
      </c>
      <c r="BE737">
        <f ca="1">SUMPRODUCT(--($AH737:$AP737=AM737),--($AQ737:$AY737=AV737),'MPL ID'!$BG$18:$BO$18)+IF(AND($D737&gt;=3,$D737&lt;=4,AL737=AM737,AU737=AV737),1,0)+IF(AND($L737&gt;=3,$L737&lt;=4,AH737=AM737,AQ737=AV737),1,0)+IF(AND($Q737&gt;=3,$Q737&lt;=4,AN737=AM737,AW737=AV737),1,0)+IF(AND($S737&gt;=1,$S737&lt;=2,AP737=AM737,AY737=AV737),1,0)+IF(AND($V737&gt;=3,$V737&lt;=4,AJ737=AM737,AS737=AV737),1,0)+IF(AND($Z737&gt;=1,$Z737&lt;=2,AO737=AM737,AX737=AV737),1,0)+IF(AND($AF737&gt;=1,$AF737&lt;=2,AI737=AM737,AR737=AV737),1,0)</f>
        <v>0</v>
      </c>
      <c r="BF737">
        <f ca="1">SUMPRODUCT(--($AH737:$AP737=AN737),--($AQ737:$AY737=AW737),'MPL ID'!$BG$19:$BO$19)+IF(AND($B737&gt;=1,$B737&lt;=2,AL737=AN737,AU737=AW737),1,0)+IF(AND($H737&gt;=3,$H737&lt;=4,AI737=AN737,AR737=AW737),1,0)+IF(AND($Q737&gt;=1,$Q737&lt;=2,AM737=AN737,AV737=AW737),1,0)+IF(AND($T737&gt;=3,$T737&lt;=4,AK737=AN737,AT737=AW737),1,0)+IF(AND($X737&gt;=3,$X737&lt;=4,AO737=AN737,AX737=AW737),1,0)+IF(AND($AB737&gt;=1,$AB737&lt;=2,AJ737=AN737,AS737=AW737),1,0)+IF(AND($AG737&gt;=1,$AG737&lt;=2,AP737=AN737,AY737=AW737),1,0)</f>
        <v>0</v>
      </c>
      <c r="BG737">
        <f ca="1">SUMPRODUCT(--($AH737:$AP737=AO737),--($AQ737:$AY737=AX737),'MPL ID'!$BG$20:$BO$20)+IF(AND($E737&gt;=1,$E737&lt;=2,AH737=AO737,AQ737=AX737),1,0)+IF(AND($M737&gt;=3,$M737&lt;=4,AI737=AO737,AR737=AX737),1,0)+IF(AND($P737&gt;=1,$P737&lt;=2,AK737=AO737,AT737=AX737),1,0)+IF(AND($U737&gt;=1,$U737&lt;=2,AP737=AO737,AY737=AX737),1,0)+IF(AND($X737&gt;=1,$X737&lt;=2,AN737=AO737,AW737=AX737),1,0)+IF(AND($Z737&gt;=3,$Z737&lt;=4,AM737=AO737,AV737=AX737),1,0)+IF(AND($AD737&gt;=1,$AD737&lt;=2,AL737=AO737,AU737=AX737),1,0)</f>
        <v>0</v>
      </c>
      <c r="BH737">
        <f ca="1">SUMPRODUCT(--($AH737:$AP737=AP737),--($AQ737:$AY737=AY737),'MPL ID'!$BG$21:$BO$21)+IF(AND($F737&gt;=3,$F737&lt;=4,AI737=AP737,AR737=AY737),1,0)+IF(AND($I737&gt;=3,$I737&lt;=4,AK737=AP737,AT737=AY737),1,0)+IF(AND($K737&gt;=3,$K737&lt;=4,AJ737=AP737,AS737=AY737),1,0)+IF(AND($O737&gt;=3,$O737&lt;=4,AH737=AP737,AQ737=AY737),1,0)+IF(AND($S737&gt;=3,$S737&lt;=4,AM737=AP737,AV737=AY737),1,0)+IF(AND($U737&gt;=3,$U737&lt;=4,AO737=AP737,AX737=AY737),1,0)+IF(AND($AG737&gt;=3,$AG737&lt;=4,AN737=AP737,AW737=AY737),1,0)</f>
        <v>0</v>
      </c>
      <c r="BI737">
        <f t="shared" ca="1" si="99"/>
        <v>3</v>
      </c>
      <c r="BJ737">
        <f t="shared" ca="1" si="100"/>
        <v>4</v>
      </c>
      <c r="BK737">
        <f t="shared" ca="1" si="101"/>
        <v>6</v>
      </c>
      <c r="BL737">
        <f t="shared" ca="1" si="102"/>
        <v>5</v>
      </c>
      <c r="BM737">
        <f t="shared" ca="1" si="103"/>
        <v>9</v>
      </c>
      <c r="BN737">
        <f t="shared" ca="1" si="104"/>
        <v>1</v>
      </c>
      <c r="BO737">
        <f t="shared" ca="1" si="105"/>
        <v>7</v>
      </c>
      <c r="BP737">
        <f t="shared" ca="1" si="106"/>
        <v>8</v>
      </c>
      <c r="BQ737">
        <f t="shared" ca="1" si="107"/>
        <v>2</v>
      </c>
    </row>
    <row r="738" spans="1:69" x14ac:dyDescent="0.25">
      <c r="A738">
        <v>737</v>
      </c>
      <c r="B738">
        <f ca="1">IF(AND(ISNUMBER('MPL ID'!$P$25),ISNUMBER('MPL ID'!$Q$25)),0,RANDBETWEEN(1,4))</f>
        <v>0</v>
      </c>
      <c r="C738">
        <f ca="1">IF(AND(ISNUMBER('MPL ID'!$P$26),ISNUMBER('MPL ID'!$Q$26)),0,RANDBETWEEN(1,4))</f>
        <v>0</v>
      </c>
      <c r="D738">
        <f ca="1">IF(AND(ISNUMBER('MPL ID'!$P$28),ISNUMBER('MPL ID'!$Q$28)),0,RANDBETWEEN(1,4))</f>
        <v>0</v>
      </c>
      <c r="E738">
        <f ca="1">IF(AND(ISNUMBER('MPL ID'!$P$29),ISNUMBER('MPL ID'!$Q$29)),0,RANDBETWEEN(1,4))</f>
        <v>0</v>
      </c>
      <c r="F738">
        <f ca="1">IF(AND(ISNUMBER('MPL ID'!$P$30),ISNUMBER('MPL ID'!$Q$30)),0,RANDBETWEEN(1,4))</f>
        <v>0</v>
      </c>
      <c r="G738">
        <f ca="1">IF(AND(ISNUMBER('MPL ID'!$P$31),ISNUMBER('MPL ID'!$Q$31)),0,RANDBETWEEN(1,4))</f>
        <v>0</v>
      </c>
      <c r="H738">
        <f ca="1">IF(AND(ISNUMBER('MPL ID'!$P$32),ISNUMBER('MPL ID'!$Q$32)),0,RANDBETWEEN(1,4))</f>
        <v>0</v>
      </c>
      <c r="I738">
        <f ca="1">IF(AND(ISNUMBER('MPL ID'!$P$33),ISNUMBER('MPL ID'!$Q$33)),0,RANDBETWEEN(1,4))</f>
        <v>0</v>
      </c>
      <c r="J738">
        <f ca="1">IF(AND(ISNUMBER('MPL ID'!$D$36),ISNUMBER('MPL ID'!$E$36)),0,RANDBETWEEN(1,4))</f>
        <v>0</v>
      </c>
      <c r="K738">
        <f ca="1">IF(AND(ISNUMBER('MPL ID'!$D$37),ISNUMBER('MPL ID'!$E$37)),0,RANDBETWEEN(1,4))</f>
        <v>0</v>
      </c>
      <c r="L738">
        <f ca="1">IF(AND(ISNUMBER('MPL ID'!$D$39),ISNUMBER('MPL ID'!$E$39)),0,RANDBETWEEN(1,4))</f>
        <v>0</v>
      </c>
      <c r="M738">
        <f ca="1">IF(AND(ISNUMBER('MPL ID'!$D$40),ISNUMBER('MPL ID'!$E$40)),0,RANDBETWEEN(1,4))</f>
        <v>0</v>
      </c>
      <c r="N738">
        <f ca="1">IF(AND(ISNUMBER('MPL ID'!$D$41),ISNUMBER('MPL ID'!$E$41)),0,RANDBETWEEN(1,4))</f>
        <v>0</v>
      </c>
      <c r="O738">
        <f ca="1">IF(AND(ISNUMBER('MPL ID'!$D$42),ISNUMBER('MPL ID'!$E$42)),0,RANDBETWEEN(1,4))</f>
        <v>0</v>
      </c>
      <c r="P738">
        <f ca="1">IF(AND(ISNUMBER('MPL ID'!$D$43),ISNUMBER('MPL ID'!$E$43)),0,RANDBETWEEN(1,4))</f>
        <v>0</v>
      </c>
      <c r="Q738">
        <f ca="1">IF(AND(ISNUMBER('MPL ID'!$D$44),ISNUMBER('MPL ID'!$E$44)),0,RANDBETWEEN(1,4))</f>
        <v>0</v>
      </c>
      <c r="R738">
        <f ca="1">IF(AND(ISNUMBER('MPL ID'!$J$36),ISNUMBER('MPL ID'!$K$36)),0,RANDBETWEEN(1,4))</f>
        <v>0</v>
      </c>
      <c r="S738">
        <f ca="1">IF(AND(ISNUMBER('MPL ID'!$J$37),ISNUMBER('MPL ID'!$K$37)),0,RANDBETWEEN(1,4))</f>
        <v>0</v>
      </c>
      <c r="T738">
        <f ca="1">IF(AND(ISNUMBER('MPL ID'!$J$39),ISNUMBER('MPL ID'!$K$39)),0,RANDBETWEEN(1,4))</f>
        <v>0</v>
      </c>
      <c r="U738">
        <f ca="1">IF(AND(ISNUMBER('MPL ID'!$J$40),ISNUMBER('MPL ID'!$K$40)),0,RANDBETWEEN(1,4))</f>
        <v>0</v>
      </c>
      <c r="V738">
        <f ca="1">IF(AND(ISNUMBER('MPL ID'!$J$41),ISNUMBER('MPL ID'!$K$41)),0,RANDBETWEEN(1,4))</f>
        <v>0</v>
      </c>
      <c r="W738">
        <f ca="1">IF(AND(ISNUMBER('MPL ID'!$J$42),ISNUMBER('MPL ID'!$K$42)),0,RANDBETWEEN(1,4))</f>
        <v>3</v>
      </c>
      <c r="X738">
        <f ca="1">IF(AND(ISNUMBER('MPL ID'!$J$43),ISNUMBER('MPL ID'!$K$43)),0,RANDBETWEEN(1,4))</f>
        <v>4</v>
      </c>
      <c r="Y738">
        <f ca="1">IF(AND(ISNUMBER('MPL ID'!$J$44),ISNUMBER('MPL ID'!$K$44)),0,RANDBETWEEN(1,4))</f>
        <v>4</v>
      </c>
      <c r="Z738">
        <f ca="1">IF(AND(ISNUMBER('MPL ID'!$P$36),ISNUMBER('MPL ID'!$Q$36)),0,RANDBETWEEN(1,4))</f>
        <v>2</v>
      </c>
      <c r="AA738">
        <f ca="1">IF(AND(ISNUMBER('MPL ID'!$P$37),ISNUMBER('MPL ID'!$Q$37)),0,RANDBETWEEN(1,4))</f>
        <v>4</v>
      </c>
      <c r="AB738">
        <f ca="1">IF(AND(ISNUMBER('MPL ID'!$P$39),ISNUMBER('MPL ID'!$Q$39)),0,RANDBETWEEN(1,4))</f>
        <v>2</v>
      </c>
      <c r="AC738">
        <f ca="1">IF(AND(ISNUMBER('MPL ID'!$P$40),ISNUMBER('MPL ID'!$Q$40)),0,RANDBETWEEN(1,4))</f>
        <v>4</v>
      </c>
      <c r="AD738">
        <f ca="1">IF(AND(ISNUMBER('MPL ID'!$P$41),ISNUMBER('MPL ID'!$Q$41)),0,RANDBETWEEN(1,4))</f>
        <v>4</v>
      </c>
      <c r="AE738">
        <f ca="1">IF(AND(ISNUMBER('MPL ID'!$P$42),ISNUMBER('MPL ID'!$Q$42)),0,RANDBETWEEN(1,4))</f>
        <v>4</v>
      </c>
      <c r="AF738">
        <f ca="1">IF(AND(ISNUMBER('MPL ID'!$P$43),ISNUMBER('MPL ID'!$Q$43)),0,RANDBETWEEN(1,4))</f>
        <v>3</v>
      </c>
      <c r="AG738">
        <f ca="1">IF(AND(ISNUMBER('MPL ID'!$P$44),ISNUMBER('MPL ID'!$Q$44)),0,RANDBETWEEN(1,4))</f>
        <v>3</v>
      </c>
      <c r="AH738">
        <f ca="1">'MPL ID'!$BG$1+SUMPRODUCT(($B$1003:$AG$1003='MPL ID'!$BF$1)*(($B738:$AG738=1)+($B738:$AG738=2)))+SUMPRODUCT(($B$1004:$AG$1004='MPL ID'!$BF$1)*(($B738:$AG738=3)+($B738:$AG738=4)))</f>
        <v>11</v>
      </c>
      <c r="AI738">
        <f ca="1">'MPL ID'!$BG$2+SUMPRODUCT(($B$1003:$AG$1003='MPL ID'!$BF$2)*(($B738:$AG738=1)+($B738:$AG738=2)))+SUMPRODUCT(($B$1004:$AG$1004='MPL ID'!$BF$2)*(($B738:$AG738=3)+($B738:$AG738=4)))</f>
        <v>9</v>
      </c>
      <c r="AJ738">
        <f ca="1">'MPL ID'!$BG$3+SUMPRODUCT(($B$1003:$AG$1003='MPL ID'!$BF$3)*(($B738:$AG738=1)+($B738:$AG738=2)))+SUMPRODUCT(($B$1004:$AG$1004='MPL ID'!$BF$3)*(($B738:$AG738=3)+($B738:$AG738=4)))</f>
        <v>5</v>
      </c>
      <c r="AK738">
        <f ca="1">'MPL ID'!$BG$4+SUMPRODUCT(($B$1003:$AG$1003='MPL ID'!$BF$4)*(($B738:$AG738=1)+($B738:$AG738=2)))+SUMPRODUCT(($B$1004:$AG$1004='MPL ID'!$BF$4)*(($B738:$AG738=3)+($B738:$AG738=4)))</f>
        <v>8</v>
      </c>
      <c r="AL738">
        <f ca="1">'MPL ID'!$BG$5+SUMPRODUCT(($B$1003:$AG$1003='MPL ID'!$BF$5)*(($B738:$AG738=1)+($B738:$AG738=2)))+SUMPRODUCT(($B$1004:$AG$1004='MPL ID'!$BF$5)*(($B738:$AG738=3)+($B738:$AG738=4)))</f>
        <v>5</v>
      </c>
      <c r="AM738">
        <f ca="1">'MPL ID'!$BG$6+SUMPRODUCT(($B$1003:$AG$1003='MPL ID'!$BF$6)*(($B738:$AG738=1)+($B738:$AG738=2)))+SUMPRODUCT(($B$1004:$AG$1004='MPL ID'!$BF$6)*(($B738:$AG738=3)+($B738:$AG738=4)))</f>
        <v>12</v>
      </c>
      <c r="AN738">
        <f ca="1">'MPL ID'!$BG$7+SUMPRODUCT(($B$1003:$AG$1003='MPL ID'!$BF$7)*(($B738:$AG738=1)+($B738:$AG738=2)))+SUMPRODUCT(($B$1004:$AG$1004='MPL ID'!$BF$7)*(($B738:$AG738=3)+($B738:$AG738=4)))</f>
        <v>7</v>
      </c>
      <c r="AO738">
        <f ca="1">'MPL ID'!$BG$8+SUMPRODUCT(($B$1003:$AG$1003='MPL ID'!$BF$8)*(($B738:$AG738=1)+($B738:$AG738=2)))+SUMPRODUCT(($B$1004:$AG$1004='MPL ID'!$BF$8)*(($B738:$AG738=3)+($B738:$AG738=4)))</f>
        <v>3</v>
      </c>
      <c r="AP738">
        <f ca="1">'MPL ID'!$BG$9+SUMPRODUCT(($B$1003:$AG$1003='MPL ID'!$BF$9)*(($B738:$AG738=1)+($B738:$AG738=2)))+SUMPRODUCT(($B$1004:$AG$1004='MPL ID'!$BF$9)*(($B738:$AG738=3)+($B738:$AG738=4)))</f>
        <v>12</v>
      </c>
      <c r="AQ738">
        <f ca="1">'MPL ID'!$BH$1+SUMPRODUCT(($B$1003:$AG$1003='MPL ID'!$BF$1)*(2*($B738:$AG738=1)+($B738:$AG738=2)-2*($B738:$AG738=3)-($B738:$AG738=4)))-SUMPRODUCT(($B$1004:$AG$1004='MPL ID'!$BF$1)*(2*($B738:$AG738=1)+($B738:$AG738=2)-2*($B738:$AG738=3)-($B738:$AG738=4)))</f>
        <v>11</v>
      </c>
      <c r="AR738">
        <f ca="1">'MPL ID'!$BH$2+SUMPRODUCT(($B$1003:$AG$1003='MPL ID'!$BF$2)*(2*($B738:$AG738=1)+($B738:$AG738=2)-2*($B738:$AG738=3)-($B738:$AG738=4)))-SUMPRODUCT(($B$1004:$AG$1004='MPL ID'!$BF$2)*(2*($B738:$AG738=1)+($B738:$AG738=2)-2*($B738:$AG738=3)-($B738:$AG738=4)))</f>
        <v>0</v>
      </c>
      <c r="AS738">
        <f ca="1">'MPL ID'!$BH$3+SUMPRODUCT(($B$1003:$AG$1003='MPL ID'!$BF$3)*(2*($B738:$AG738=1)+($B738:$AG738=2)-2*($B738:$AG738=3)-($B738:$AG738=4)))-SUMPRODUCT(($B$1004:$AG$1004='MPL ID'!$BF$3)*(2*($B738:$AG738=1)+($B738:$AG738=2)-2*($B738:$AG738=3)-($B738:$AG738=4)))</f>
        <v>-10</v>
      </c>
      <c r="AT738">
        <f ca="1">'MPL ID'!$BH$4+SUMPRODUCT(($B$1003:$AG$1003='MPL ID'!$BF$4)*(2*($B738:$AG738=1)+($B738:$AG738=2)-2*($B738:$AG738=3)-($B738:$AG738=4)))-SUMPRODUCT(($B$1004:$AG$1004='MPL ID'!$BF$4)*(2*($B738:$AG738=1)+($B738:$AG738=2)-2*($B738:$AG738=3)-($B738:$AG738=4)))</f>
        <v>-2</v>
      </c>
      <c r="AU738">
        <f ca="1">'MPL ID'!$BH$5+SUMPRODUCT(($B$1003:$AG$1003='MPL ID'!$BF$5)*(2*($B738:$AG738=1)+($B738:$AG738=2)-2*($B738:$AG738=3)-($B738:$AG738=4)))-SUMPRODUCT(($B$1004:$AG$1004='MPL ID'!$BF$5)*(2*($B738:$AG738=1)+($B738:$AG738=2)-2*($B738:$AG738=3)-($B738:$AG738=4)))</f>
        <v>-10</v>
      </c>
      <c r="AV738">
        <f ca="1">'MPL ID'!$BH$6+SUMPRODUCT(($B$1003:$AG$1003='MPL ID'!$BF$6)*(2*($B738:$AG738=1)+($B738:$AG738=2)-2*($B738:$AG738=3)-($B738:$AG738=4)))-SUMPRODUCT(($B$1004:$AG$1004='MPL ID'!$BF$6)*(2*($B738:$AG738=1)+($B738:$AG738=2)-2*($B738:$AG738=3)-($B738:$AG738=4)))</f>
        <v>13</v>
      </c>
      <c r="AW738">
        <f ca="1">'MPL ID'!$BH$7+SUMPRODUCT(($B$1003:$AG$1003='MPL ID'!$BF$7)*(2*($B738:$AG738=1)+($B738:$AG738=2)-2*($B738:$AG738=3)-($B738:$AG738=4)))-SUMPRODUCT(($B$1004:$AG$1004='MPL ID'!$BF$7)*(2*($B738:$AG738=1)+($B738:$AG738=2)-2*($B738:$AG738=3)-($B738:$AG738=4)))</f>
        <v>-2</v>
      </c>
      <c r="AX738">
        <f ca="1">'MPL ID'!$BH$8+SUMPRODUCT(($B$1003:$AG$1003='MPL ID'!$BF$8)*(2*($B738:$AG738=1)+($B738:$AG738=2)-2*($B738:$AG738=3)-($B738:$AG738=4)))-SUMPRODUCT(($B$1004:$AG$1004='MPL ID'!$BF$8)*(2*($B738:$AG738=1)+($B738:$AG738=2)-2*($B738:$AG738=3)-($B738:$AG738=4)))</f>
        <v>-15</v>
      </c>
      <c r="AY738">
        <f ca="1">'MPL ID'!$BH$9+SUMPRODUCT(($B$1003:$AG$1003='MPL ID'!$BF$9)*(2*($B738:$AG738=1)+($B738:$AG738=2)-2*($B738:$AG738=3)-($B738:$AG738=4)))-SUMPRODUCT(($B$1004:$AG$1004='MPL ID'!$BF$9)*(2*($B738:$AG738=1)+($B738:$AG738=2)-2*($B738:$AG738=3)-($B738:$AG738=4)))</f>
        <v>15</v>
      </c>
      <c r="AZ738">
        <f ca="1">SUMPRODUCT(--($AH738:$AP738=AH738),--($AQ738:$AY738=AQ738),'MPL ID'!$BG$13:$BO$13)+IF(AND($E738&gt;=3,$E738&lt;=4,AO738=AH738,AX738=AQ738),1,0)+IF(AND($G738&gt;=1,$G738&lt;=2,AJ738=AH738,AS738=AQ738),1,0)+IF(AND($L738&gt;=1,$L738&lt;=2,AM738=AH738,AV738=AQ738),1,0)+IF(AND($O738&gt;=1,$O738&lt;=2,AP738=AH738,AY738=AQ738),1,0)+IF(AND($R738&gt;=1,$R738&lt;=2,AI738=AH738,AR738=AQ738),1,0)+IF(AND($AA738&gt;=3,$AA738&lt;=4,AL738=AH738,AU738=AQ738),1,0)+IF(AND($AE738&gt;=3,$AE738&lt;=4,AK738=AH738,AT738=AQ738),1,0)</f>
        <v>0</v>
      </c>
      <c r="BA738">
        <f ca="1">SUMPRODUCT(--($AH738:$AP738=AI738),--($AQ738:$AY738=AR738),'MPL ID'!$BG$14:$BO$14)+IF(AND($F738&gt;=1,$F738&lt;=2,AP738=AI738,AY738=AR738),1,0)+IF(AND($H738&gt;=1,$H738&lt;=2,AN738=AI738,AW738=AR738),1,0)+IF(AND($J738&gt;=3,$J738&lt;=4,AL738=AI738,AU738=AR738),1,0)+IF(AND($M738&gt;=1,$M738&lt;=2,AO738=AI738,AX738=AR738),1,0)+IF(AND($R738&gt;=3,$R738&lt;=4,AH738=AI738,AQ738=AR738),1,0)+IF(AND($Y738&gt;=3,$Y738&lt;=4,AJ738=AI738,AS738=AR738),1,0)+IF(AND($AC738&gt;=1,$AC738&lt;=2,AK738=AI738,AT738=AR738),1,0)+IF(AND($AF738&gt;=3,$AF738&lt;=4,AM738=AI738,AV738=AR738),1,0)</f>
        <v>0</v>
      </c>
      <c r="BB738">
        <f ca="1">SUMPRODUCT(--($AH738:$AP738=AJ738),--($AQ738:$AY738=AS738),'MPL ID'!$BG$15:$BO$15)+IF(AND($C738&gt;=1,$C738&lt;=2,AK738=AJ738,AT738=AS738),1,0)+IF(AND($G738&gt;=3,$G738&lt;=4,AH738=AJ738,AQ738=AS738),1,0)+IF(AND($K738&gt;=1,$K738&lt;=2,AP738=AJ738,AY738=AS738),1,0)+IF(AND($N738&gt;=3,$N738&lt;=4,AL738=AJ738,AU738=AS738),1,0)+IF(AND($V738&gt;=1,$V738&lt;=2,AM738=AJ738,AV738=AS738),1,0)+IF(AND($Y738&gt;=1,$Y738&lt;=2,AI738=AJ738,AR738=AS738),1,0)+IF(AND($AB738&gt;=3,$AB738&lt;=4,AN738=AJ738,AW738=AS738),1,0)</f>
        <v>1</v>
      </c>
      <c r="BC738">
        <f ca="1">SUMPRODUCT(--($AH738:$AP738=AK738),--($AQ738:$AY738=AT738),'MPL ID'!$BG$16:$BO$16)+IF(AND($C738&gt;=3,$C738&lt;=4,AJ738=AK738,AS738=AT738),1,0)+IF(AND($I738&gt;=1,$I738&lt;=2,AP738=AK738,AY738=AT738),1,0)+IF(AND($P738&gt;=3,$P738&lt;=4,AO738=AK738,AX738=AT738),1,0)+IF(AND($T738&gt;=1,$T738&lt;=2,AN738=AK738,AW738=AT738),1,0)+IF(AND($W738&gt;=1,$W738&lt;=2,AL738=AK738,AU738=AT738),1,0)+IF(AND($AC738&gt;=3,$AC738&lt;=4,AI738=AK738,AR738=AT738),1,0)+IF(AND($AE738&gt;=1,$AE738&lt;=2,AH738=AK738,AQ738=AT738),1,0)</f>
        <v>0</v>
      </c>
      <c r="BD738">
        <f ca="1">SUMPRODUCT(--($AH738:$AP738=AL738),--($AQ738:$AY738=AU738),'MPL ID'!$BG$17:$BO$17)+IF(AND($B738&gt;=3,$B738&lt;=4,AN738=AL738,AW738=AU738),1,0)+IF(AND($D738&gt;=1,$D738&lt;=2,AM738=AL738,AV738=AU738),1,0)+IF(AND($J738&gt;=1,$J738&lt;=2,AI738=AL738,AR738=AU738),1,0)+IF(AND($N738&gt;=1,$N738&lt;=2,AJ738=AL738,AS738=AU738),1,0)+IF(AND($W738&gt;=3,$W738&lt;=4,AK738=AL738,AT738=AU738),1,0)+IF(AND($AA738&gt;=1,$AA738&lt;=2,AH738=AL738,AQ738=AU738),1,0)+IF(AND($AD738&gt;=3,$AD738&lt;=4,AO738=AL738,AX738=AU738),1,0)</f>
        <v>1</v>
      </c>
      <c r="BE738">
        <f ca="1">SUMPRODUCT(--($AH738:$AP738=AM738),--($AQ738:$AY738=AV738),'MPL ID'!$BG$18:$BO$18)+IF(AND($D738&gt;=3,$D738&lt;=4,AL738=AM738,AU738=AV738),1,0)+IF(AND($L738&gt;=3,$L738&lt;=4,AH738=AM738,AQ738=AV738),1,0)+IF(AND($Q738&gt;=3,$Q738&lt;=4,AN738=AM738,AW738=AV738),1,0)+IF(AND($S738&gt;=1,$S738&lt;=2,AP738=AM738,AY738=AV738),1,0)+IF(AND($V738&gt;=3,$V738&lt;=4,AJ738=AM738,AS738=AV738),1,0)+IF(AND($Z738&gt;=1,$Z738&lt;=2,AO738=AM738,AX738=AV738),1,0)+IF(AND($AF738&gt;=1,$AF738&lt;=2,AI738=AM738,AR738=AV738),1,0)</f>
        <v>0</v>
      </c>
      <c r="BF738">
        <f ca="1">SUMPRODUCT(--($AH738:$AP738=AN738),--($AQ738:$AY738=AW738),'MPL ID'!$BG$19:$BO$19)+IF(AND($B738&gt;=1,$B738&lt;=2,AL738=AN738,AU738=AW738),1,0)+IF(AND($H738&gt;=3,$H738&lt;=4,AI738=AN738,AR738=AW738),1,0)+IF(AND($Q738&gt;=1,$Q738&lt;=2,AM738=AN738,AV738=AW738),1,0)+IF(AND($T738&gt;=3,$T738&lt;=4,AK738=AN738,AT738=AW738),1,0)+IF(AND($X738&gt;=3,$X738&lt;=4,AO738=AN738,AX738=AW738),1,0)+IF(AND($AB738&gt;=1,$AB738&lt;=2,AJ738=AN738,AS738=AW738),1,0)+IF(AND($AG738&gt;=1,$AG738&lt;=2,AP738=AN738,AY738=AW738),1,0)</f>
        <v>0</v>
      </c>
      <c r="BG738">
        <f ca="1">SUMPRODUCT(--($AH738:$AP738=AO738),--($AQ738:$AY738=AX738),'MPL ID'!$BG$20:$BO$20)+IF(AND($E738&gt;=1,$E738&lt;=2,AH738=AO738,AQ738=AX738),1,0)+IF(AND($M738&gt;=3,$M738&lt;=4,AI738=AO738,AR738=AX738),1,0)+IF(AND($P738&gt;=1,$P738&lt;=2,AK738=AO738,AT738=AX738),1,0)+IF(AND($U738&gt;=1,$U738&lt;=2,AP738=AO738,AY738=AX738),1,0)+IF(AND($X738&gt;=1,$X738&lt;=2,AN738=AO738,AW738=AX738),1,0)+IF(AND($Z738&gt;=3,$Z738&lt;=4,AM738=AO738,AV738=AX738),1,0)+IF(AND($AD738&gt;=1,$AD738&lt;=2,AL738=AO738,AU738=AX738),1,0)</f>
        <v>0</v>
      </c>
      <c r="BH738">
        <f ca="1">SUMPRODUCT(--($AH738:$AP738=AP738),--($AQ738:$AY738=AY738),'MPL ID'!$BG$21:$BO$21)+IF(AND($F738&gt;=3,$F738&lt;=4,AI738=AP738,AR738=AY738),1,0)+IF(AND($I738&gt;=3,$I738&lt;=4,AK738=AP738,AT738=AY738),1,0)+IF(AND($K738&gt;=3,$K738&lt;=4,AJ738=AP738,AS738=AY738),1,0)+IF(AND($O738&gt;=3,$O738&lt;=4,AH738=AP738,AQ738=AY738),1,0)+IF(AND($S738&gt;=3,$S738&lt;=4,AM738=AP738,AV738=AY738),1,0)+IF(AND($U738&gt;=3,$U738&lt;=4,AO738=AP738,AX738=AY738),1,0)+IF(AND($AG738&gt;=3,$AG738&lt;=4,AN738=AP738,AW738=AY738),1,0)</f>
        <v>0</v>
      </c>
      <c r="BI738">
        <f t="shared" ca="1" si="99"/>
        <v>3</v>
      </c>
      <c r="BJ738">
        <f t="shared" ca="1" si="100"/>
        <v>4</v>
      </c>
      <c r="BK738">
        <f t="shared" ca="1" si="101"/>
        <v>7</v>
      </c>
      <c r="BL738">
        <f t="shared" ca="1" si="102"/>
        <v>5</v>
      </c>
      <c r="BM738">
        <f t="shared" ca="1" si="103"/>
        <v>8</v>
      </c>
      <c r="BN738">
        <f t="shared" ca="1" si="104"/>
        <v>2</v>
      </c>
      <c r="BO738">
        <f t="shared" ca="1" si="105"/>
        <v>6</v>
      </c>
      <c r="BP738">
        <f t="shared" ca="1" si="106"/>
        <v>9</v>
      </c>
      <c r="BQ738">
        <f t="shared" ca="1" si="107"/>
        <v>1</v>
      </c>
    </row>
    <row r="739" spans="1:69" x14ac:dyDescent="0.25">
      <c r="A739">
        <v>738</v>
      </c>
      <c r="B739">
        <f ca="1">IF(AND(ISNUMBER('MPL ID'!$P$25),ISNUMBER('MPL ID'!$Q$25)),0,RANDBETWEEN(1,4))</f>
        <v>0</v>
      </c>
      <c r="C739">
        <f ca="1">IF(AND(ISNUMBER('MPL ID'!$P$26),ISNUMBER('MPL ID'!$Q$26)),0,RANDBETWEEN(1,4))</f>
        <v>0</v>
      </c>
      <c r="D739">
        <f ca="1">IF(AND(ISNUMBER('MPL ID'!$P$28),ISNUMBER('MPL ID'!$Q$28)),0,RANDBETWEEN(1,4))</f>
        <v>0</v>
      </c>
      <c r="E739">
        <f ca="1">IF(AND(ISNUMBER('MPL ID'!$P$29),ISNUMBER('MPL ID'!$Q$29)),0,RANDBETWEEN(1,4))</f>
        <v>0</v>
      </c>
      <c r="F739">
        <f ca="1">IF(AND(ISNUMBER('MPL ID'!$P$30),ISNUMBER('MPL ID'!$Q$30)),0,RANDBETWEEN(1,4))</f>
        <v>0</v>
      </c>
      <c r="G739">
        <f ca="1">IF(AND(ISNUMBER('MPL ID'!$P$31),ISNUMBER('MPL ID'!$Q$31)),0,RANDBETWEEN(1,4))</f>
        <v>0</v>
      </c>
      <c r="H739">
        <f ca="1">IF(AND(ISNUMBER('MPL ID'!$P$32),ISNUMBER('MPL ID'!$Q$32)),0,RANDBETWEEN(1,4))</f>
        <v>0</v>
      </c>
      <c r="I739">
        <f ca="1">IF(AND(ISNUMBER('MPL ID'!$P$33),ISNUMBER('MPL ID'!$Q$33)),0,RANDBETWEEN(1,4))</f>
        <v>0</v>
      </c>
      <c r="J739">
        <f ca="1">IF(AND(ISNUMBER('MPL ID'!$D$36),ISNUMBER('MPL ID'!$E$36)),0,RANDBETWEEN(1,4))</f>
        <v>0</v>
      </c>
      <c r="K739">
        <f ca="1">IF(AND(ISNUMBER('MPL ID'!$D$37),ISNUMBER('MPL ID'!$E$37)),0,RANDBETWEEN(1,4))</f>
        <v>0</v>
      </c>
      <c r="L739">
        <f ca="1">IF(AND(ISNUMBER('MPL ID'!$D$39),ISNUMBER('MPL ID'!$E$39)),0,RANDBETWEEN(1,4))</f>
        <v>0</v>
      </c>
      <c r="M739">
        <f ca="1">IF(AND(ISNUMBER('MPL ID'!$D$40),ISNUMBER('MPL ID'!$E$40)),0,RANDBETWEEN(1,4))</f>
        <v>0</v>
      </c>
      <c r="N739">
        <f ca="1">IF(AND(ISNUMBER('MPL ID'!$D$41),ISNUMBER('MPL ID'!$E$41)),0,RANDBETWEEN(1,4))</f>
        <v>0</v>
      </c>
      <c r="O739">
        <f ca="1">IF(AND(ISNUMBER('MPL ID'!$D$42),ISNUMBER('MPL ID'!$E$42)),0,RANDBETWEEN(1,4))</f>
        <v>0</v>
      </c>
      <c r="P739">
        <f ca="1">IF(AND(ISNUMBER('MPL ID'!$D$43),ISNUMBER('MPL ID'!$E$43)),0,RANDBETWEEN(1,4))</f>
        <v>0</v>
      </c>
      <c r="Q739">
        <f ca="1">IF(AND(ISNUMBER('MPL ID'!$D$44),ISNUMBER('MPL ID'!$E$44)),0,RANDBETWEEN(1,4))</f>
        <v>0</v>
      </c>
      <c r="R739">
        <f ca="1">IF(AND(ISNUMBER('MPL ID'!$J$36),ISNUMBER('MPL ID'!$K$36)),0,RANDBETWEEN(1,4))</f>
        <v>0</v>
      </c>
      <c r="S739">
        <f ca="1">IF(AND(ISNUMBER('MPL ID'!$J$37),ISNUMBER('MPL ID'!$K$37)),0,RANDBETWEEN(1,4))</f>
        <v>0</v>
      </c>
      <c r="T739">
        <f ca="1">IF(AND(ISNUMBER('MPL ID'!$J$39),ISNUMBER('MPL ID'!$K$39)),0,RANDBETWEEN(1,4))</f>
        <v>0</v>
      </c>
      <c r="U739">
        <f ca="1">IF(AND(ISNUMBER('MPL ID'!$J$40),ISNUMBER('MPL ID'!$K$40)),0,RANDBETWEEN(1,4))</f>
        <v>0</v>
      </c>
      <c r="V739">
        <f ca="1">IF(AND(ISNUMBER('MPL ID'!$J$41),ISNUMBER('MPL ID'!$K$41)),0,RANDBETWEEN(1,4))</f>
        <v>0</v>
      </c>
      <c r="W739">
        <f ca="1">IF(AND(ISNUMBER('MPL ID'!$J$42),ISNUMBER('MPL ID'!$K$42)),0,RANDBETWEEN(1,4))</f>
        <v>3</v>
      </c>
      <c r="X739">
        <f ca="1">IF(AND(ISNUMBER('MPL ID'!$J$43),ISNUMBER('MPL ID'!$K$43)),0,RANDBETWEEN(1,4))</f>
        <v>2</v>
      </c>
      <c r="Y739">
        <f ca="1">IF(AND(ISNUMBER('MPL ID'!$J$44),ISNUMBER('MPL ID'!$K$44)),0,RANDBETWEEN(1,4))</f>
        <v>3</v>
      </c>
      <c r="Z739">
        <f ca="1">IF(AND(ISNUMBER('MPL ID'!$P$36),ISNUMBER('MPL ID'!$Q$36)),0,RANDBETWEEN(1,4))</f>
        <v>3</v>
      </c>
      <c r="AA739">
        <f ca="1">IF(AND(ISNUMBER('MPL ID'!$P$37),ISNUMBER('MPL ID'!$Q$37)),0,RANDBETWEEN(1,4))</f>
        <v>3</v>
      </c>
      <c r="AB739">
        <f ca="1">IF(AND(ISNUMBER('MPL ID'!$P$39),ISNUMBER('MPL ID'!$Q$39)),0,RANDBETWEEN(1,4))</f>
        <v>1</v>
      </c>
      <c r="AC739">
        <f ca="1">IF(AND(ISNUMBER('MPL ID'!$P$40),ISNUMBER('MPL ID'!$Q$40)),0,RANDBETWEEN(1,4))</f>
        <v>2</v>
      </c>
      <c r="AD739">
        <f ca="1">IF(AND(ISNUMBER('MPL ID'!$P$41),ISNUMBER('MPL ID'!$Q$41)),0,RANDBETWEEN(1,4))</f>
        <v>1</v>
      </c>
      <c r="AE739">
        <f ca="1">IF(AND(ISNUMBER('MPL ID'!$P$42),ISNUMBER('MPL ID'!$Q$42)),0,RANDBETWEEN(1,4))</f>
        <v>2</v>
      </c>
      <c r="AF739">
        <f ca="1">IF(AND(ISNUMBER('MPL ID'!$P$43),ISNUMBER('MPL ID'!$Q$43)),0,RANDBETWEEN(1,4))</f>
        <v>2</v>
      </c>
      <c r="AG739">
        <f ca="1">IF(AND(ISNUMBER('MPL ID'!$P$44),ISNUMBER('MPL ID'!$Q$44)),0,RANDBETWEEN(1,4))</f>
        <v>3</v>
      </c>
      <c r="AH739">
        <f ca="1">'MPL ID'!$BG$1+SUMPRODUCT(($B$1003:$AG$1003='MPL ID'!$BF$1)*(($B739:$AG739=1)+($B739:$AG739=2)))+SUMPRODUCT(($B$1004:$AG$1004='MPL ID'!$BF$1)*(($B739:$AG739=3)+($B739:$AG739=4)))</f>
        <v>10</v>
      </c>
      <c r="AI739">
        <f ca="1">'MPL ID'!$BG$2+SUMPRODUCT(($B$1003:$AG$1003='MPL ID'!$BF$2)*(($B739:$AG739=1)+($B739:$AG739=2)))+SUMPRODUCT(($B$1004:$AG$1004='MPL ID'!$BF$2)*(($B739:$AG739=3)+($B739:$AG739=4)))</f>
        <v>9</v>
      </c>
      <c r="AJ739">
        <f ca="1">'MPL ID'!$BG$3+SUMPRODUCT(($B$1003:$AG$1003='MPL ID'!$BF$3)*(($B739:$AG739=1)+($B739:$AG739=2)))+SUMPRODUCT(($B$1004:$AG$1004='MPL ID'!$BF$3)*(($B739:$AG739=3)+($B739:$AG739=4)))</f>
        <v>5</v>
      </c>
      <c r="AK739">
        <f ca="1">'MPL ID'!$BG$4+SUMPRODUCT(($B$1003:$AG$1003='MPL ID'!$BF$4)*(($B739:$AG739=1)+($B739:$AG739=2)))+SUMPRODUCT(($B$1004:$AG$1004='MPL ID'!$BF$4)*(($B739:$AG739=3)+($B739:$AG739=4)))</f>
        <v>8</v>
      </c>
      <c r="AL739">
        <f ca="1">'MPL ID'!$BG$5+SUMPRODUCT(($B$1003:$AG$1003='MPL ID'!$BF$5)*(($B739:$AG739=1)+($B739:$AG739=2)))+SUMPRODUCT(($B$1004:$AG$1004='MPL ID'!$BF$5)*(($B739:$AG739=3)+($B739:$AG739=4)))</f>
        <v>4</v>
      </c>
      <c r="AM739">
        <f ca="1">'MPL ID'!$BG$6+SUMPRODUCT(($B$1003:$AG$1003='MPL ID'!$BF$6)*(($B739:$AG739=1)+($B739:$AG739=2)))+SUMPRODUCT(($B$1004:$AG$1004='MPL ID'!$BF$6)*(($B739:$AG739=3)+($B739:$AG739=4)))</f>
        <v>12</v>
      </c>
      <c r="AN739">
        <f ca="1">'MPL ID'!$BG$7+SUMPRODUCT(($B$1003:$AG$1003='MPL ID'!$BF$7)*(($B739:$AG739=1)+($B739:$AG739=2)))+SUMPRODUCT(($B$1004:$AG$1004='MPL ID'!$BF$7)*(($B739:$AG739=3)+($B739:$AG739=4)))</f>
        <v>6</v>
      </c>
      <c r="AO739">
        <f ca="1">'MPL ID'!$BG$8+SUMPRODUCT(($B$1003:$AG$1003='MPL ID'!$BF$8)*(($B739:$AG739=1)+($B739:$AG739=2)))+SUMPRODUCT(($B$1004:$AG$1004='MPL ID'!$BF$8)*(($B739:$AG739=3)+($B739:$AG739=4)))</f>
        <v>6</v>
      </c>
      <c r="AP739">
        <f ca="1">'MPL ID'!$BG$9+SUMPRODUCT(($B$1003:$AG$1003='MPL ID'!$BF$9)*(($B739:$AG739=1)+($B739:$AG739=2)))+SUMPRODUCT(($B$1004:$AG$1004='MPL ID'!$BF$9)*(($B739:$AG739=3)+($B739:$AG739=4)))</f>
        <v>12</v>
      </c>
      <c r="AQ739">
        <f ca="1">'MPL ID'!$BH$1+SUMPRODUCT(($B$1003:$AG$1003='MPL ID'!$BF$1)*(2*($B739:$AG739=1)+($B739:$AG739=2)-2*($B739:$AG739=3)-($B739:$AG739=4)))-SUMPRODUCT(($B$1004:$AG$1004='MPL ID'!$BF$1)*(2*($B739:$AG739=1)+($B739:$AG739=2)-2*($B739:$AG739=3)-($B739:$AG739=4)))</f>
        <v>10</v>
      </c>
      <c r="AR739">
        <f ca="1">'MPL ID'!$BH$2+SUMPRODUCT(($B$1003:$AG$1003='MPL ID'!$BF$2)*(2*($B739:$AG739=1)+($B739:$AG739=2)-2*($B739:$AG739=3)-($B739:$AG739=4)))-SUMPRODUCT(($B$1004:$AG$1004='MPL ID'!$BF$2)*(2*($B739:$AG739=1)+($B739:$AG739=2)-2*($B739:$AG739=3)-($B739:$AG739=4)))</f>
        <v>0</v>
      </c>
      <c r="AS739">
        <f ca="1">'MPL ID'!$BH$3+SUMPRODUCT(($B$1003:$AG$1003='MPL ID'!$BF$3)*(2*($B739:$AG739=1)+($B739:$AG739=2)-2*($B739:$AG739=3)-($B739:$AG739=4)))-SUMPRODUCT(($B$1004:$AG$1004='MPL ID'!$BF$3)*(2*($B739:$AG739=1)+($B739:$AG739=2)-2*($B739:$AG739=3)-($B739:$AG739=4)))</f>
        <v>-12</v>
      </c>
      <c r="AT739">
        <f ca="1">'MPL ID'!$BH$4+SUMPRODUCT(($B$1003:$AG$1003='MPL ID'!$BF$4)*(2*($B739:$AG739=1)+($B739:$AG739=2)-2*($B739:$AG739=3)-($B739:$AG739=4)))-SUMPRODUCT(($B$1004:$AG$1004='MPL ID'!$BF$4)*(2*($B739:$AG739=1)+($B739:$AG739=2)-2*($B739:$AG739=3)-($B739:$AG739=4)))</f>
        <v>-2</v>
      </c>
      <c r="AU739">
        <f ca="1">'MPL ID'!$BH$5+SUMPRODUCT(($B$1003:$AG$1003='MPL ID'!$BF$5)*(2*($B739:$AG739=1)+($B739:$AG739=2)-2*($B739:$AG739=3)-($B739:$AG739=4)))-SUMPRODUCT(($B$1004:$AG$1004='MPL ID'!$BF$5)*(2*($B739:$AG739=1)+($B739:$AG739=2)-2*($B739:$AG739=3)-($B739:$AG739=4)))</f>
        <v>-14</v>
      </c>
      <c r="AV739">
        <f ca="1">'MPL ID'!$BH$6+SUMPRODUCT(($B$1003:$AG$1003='MPL ID'!$BF$6)*(2*($B739:$AG739=1)+($B739:$AG739=2)-2*($B739:$AG739=3)-($B739:$AG739=4)))-SUMPRODUCT(($B$1004:$AG$1004='MPL ID'!$BF$6)*(2*($B739:$AG739=1)+($B739:$AG739=2)-2*($B739:$AG739=3)-($B739:$AG739=4)))</f>
        <v>13</v>
      </c>
      <c r="AW739">
        <f ca="1">'MPL ID'!$BH$7+SUMPRODUCT(($B$1003:$AG$1003='MPL ID'!$BF$7)*(2*($B739:$AG739=1)+($B739:$AG739=2)-2*($B739:$AG739=3)-($B739:$AG739=4)))-SUMPRODUCT(($B$1004:$AG$1004='MPL ID'!$BF$7)*(2*($B739:$AG739=1)+($B739:$AG739=2)-2*($B739:$AG739=3)-($B739:$AG739=4)))</f>
        <v>-3</v>
      </c>
      <c r="AX739">
        <f ca="1">'MPL ID'!$BH$8+SUMPRODUCT(($B$1003:$AG$1003='MPL ID'!$BF$8)*(2*($B739:$AG739=1)+($B739:$AG739=2)-2*($B739:$AG739=3)-($B739:$AG739=4)))-SUMPRODUCT(($B$1004:$AG$1004='MPL ID'!$BF$8)*(2*($B739:$AG739=1)+($B739:$AG739=2)-2*($B739:$AG739=3)-($B739:$AG739=4)))</f>
        <v>-7</v>
      </c>
      <c r="AY739">
        <f ca="1">'MPL ID'!$BH$9+SUMPRODUCT(($B$1003:$AG$1003='MPL ID'!$BF$9)*(2*($B739:$AG739=1)+($B739:$AG739=2)-2*($B739:$AG739=3)-($B739:$AG739=4)))-SUMPRODUCT(($B$1004:$AG$1004='MPL ID'!$BF$9)*(2*($B739:$AG739=1)+($B739:$AG739=2)-2*($B739:$AG739=3)-($B739:$AG739=4)))</f>
        <v>15</v>
      </c>
      <c r="AZ739">
        <f ca="1">SUMPRODUCT(--($AH739:$AP739=AH739),--($AQ739:$AY739=AQ739),'MPL ID'!$BG$13:$BO$13)+IF(AND($E739&gt;=3,$E739&lt;=4,AO739=AH739,AX739=AQ739),1,0)+IF(AND($G739&gt;=1,$G739&lt;=2,AJ739=AH739,AS739=AQ739),1,0)+IF(AND($L739&gt;=1,$L739&lt;=2,AM739=AH739,AV739=AQ739),1,0)+IF(AND($O739&gt;=1,$O739&lt;=2,AP739=AH739,AY739=AQ739),1,0)+IF(AND($R739&gt;=1,$R739&lt;=2,AI739=AH739,AR739=AQ739),1,0)+IF(AND($AA739&gt;=3,$AA739&lt;=4,AL739=AH739,AU739=AQ739),1,0)+IF(AND($AE739&gt;=3,$AE739&lt;=4,AK739=AH739,AT739=AQ739),1,0)</f>
        <v>0</v>
      </c>
      <c r="BA739">
        <f ca="1">SUMPRODUCT(--($AH739:$AP739=AI739),--($AQ739:$AY739=AR739),'MPL ID'!$BG$14:$BO$14)+IF(AND($F739&gt;=1,$F739&lt;=2,AP739=AI739,AY739=AR739),1,0)+IF(AND($H739&gt;=1,$H739&lt;=2,AN739=AI739,AW739=AR739),1,0)+IF(AND($J739&gt;=3,$J739&lt;=4,AL739=AI739,AU739=AR739),1,0)+IF(AND($M739&gt;=1,$M739&lt;=2,AO739=AI739,AX739=AR739),1,0)+IF(AND($R739&gt;=3,$R739&lt;=4,AH739=AI739,AQ739=AR739),1,0)+IF(AND($Y739&gt;=3,$Y739&lt;=4,AJ739=AI739,AS739=AR739),1,0)+IF(AND($AC739&gt;=1,$AC739&lt;=2,AK739=AI739,AT739=AR739),1,0)+IF(AND($AF739&gt;=3,$AF739&lt;=4,AM739=AI739,AV739=AR739),1,0)</f>
        <v>0</v>
      </c>
      <c r="BB739">
        <f ca="1">SUMPRODUCT(--($AH739:$AP739=AJ739),--($AQ739:$AY739=AS739),'MPL ID'!$BG$15:$BO$15)+IF(AND($C739&gt;=1,$C739&lt;=2,AK739=AJ739,AT739=AS739),1,0)+IF(AND($G739&gt;=3,$G739&lt;=4,AH739=AJ739,AQ739=AS739),1,0)+IF(AND($K739&gt;=1,$K739&lt;=2,AP739=AJ739,AY739=AS739),1,0)+IF(AND($N739&gt;=3,$N739&lt;=4,AL739=AJ739,AU739=AS739),1,0)+IF(AND($V739&gt;=1,$V739&lt;=2,AM739=AJ739,AV739=AS739),1,0)+IF(AND($Y739&gt;=1,$Y739&lt;=2,AI739=AJ739,AR739=AS739),1,0)+IF(AND($AB739&gt;=3,$AB739&lt;=4,AN739=AJ739,AW739=AS739),1,0)</f>
        <v>0</v>
      </c>
      <c r="BC739">
        <f ca="1">SUMPRODUCT(--($AH739:$AP739=AK739),--($AQ739:$AY739=AT739),'MPL ID'!$BG$16:$BO$16)+IF(AND($C739&gt;=3,$C739&lt;=4,AJ739=AK739,AS739=AT739),1,0)+IF(AND($I739&gt;=1,$I739&lt;=2,AP739=AK739,AY739=AT739),1,0)+IF(AND($P739&gt;=3,$P739&lt;=4,AO739=AK739,AX739=AT739),1,0)+IF(AND($T739&gt;=1,$T739&lt;=2,AN739=AK739,AW739=AT739),1,0)+IF(AND($W739&gt;=1,$W739&lt;=2,AL739=AK739,AU739=AT739),1,0)+IF(AND($AC739&gt;=3,$AC739&lt;=4,AI739=AK739,AR739=AT739),1,0)+IF(AND($AE739&gt;=1,$AE739&lt;=2,AH739=AK739,AQ739=AT739),1,0)</f>
        <v>0</v>
      </c>
      <c r="BD739">
        <f ca="1">SUMPRODUCT(--($AH739:$AP739=AL739),--($AQ739:$AY739=AU739),'MPL ID'!$BG$17:$BO$17)+IF(AND($B739&gt;=3,$B739&lt;=4,AN739=AL739,AW739=AU739),1,0)+IF(AND($D739&gt;=1,$D739&lt;=2,AM739=AL739,AV739=AU739),1,0)+IF(AND($J739&gt;=1,$J739&lt;=2,AI739=AL739,AR739=AU739),1,0)+IF(AND($N739&gt;=1,$N739&lt;=2,AJ739=AL739,AS739=AU739),1,0)+IF(AND($W739&gt;=3,$W739&lt;=4,AK739=AL739,AT739=AU739),1,0)+IF(AND($AA739&gt;=1,$AA739&lt;=2,AH739=AL739,AQ739=AU739),1,0)+IF(AND($AD739&gt;=3,$AD739&lt;=4,AO739=AL739,AX739=AU739),1,0)</f>
        <v>0</v>
      </c>
      <c r="BE739">
        <f ca="1">SUMPRODUCT(--($AH739:$AP739=AM739),--($AQ739:$AY739=AV739),'MPL ID'!$BG$18:$BO$18)+IF(AND($D739&gt;=3,$D739&lt;=4,AL739=AM739,AU739=AV739),1,0)+IF(AND($L739&gt;=3,$L739&lt;=4,AH739=AM739,AQ739=AV739),1,0)+IF(AND($Q739&gt;=3,$Q739&lt;=4,AN739=AM739,AW739=AV739),1,0)+IF(AND($S739&gt;=1,$S739&lt;=2,AP739=AM739,AY739=AV739),1,0)+IF(AND($V739&gt;=3,$V739&lt;=4,AJ739=AM739,AS739=AV739),1,0)+IF(AND($Z739&gt;=1,$Z739&lt;=2,AO739=AM739,AX739=AV739),1,0)+IF(AND($AF739&gt;=1,$AF739&lt;=2,AI739=AM739,AR739=AV739),1,0)</f>
        <v>0</v>
      </c>
      <c r="BF739">
        <f ca="1">SUMPRODUCT(--($AH739:$AP739=AN739),--($AQ739:$AY739=AW739),'MPL ID'!$BG$19:$BO$19)+IF(AND($B739&gt;=1,$B739&lt;=2,AL739=AN739,AU739=AW739),1,0)+IF(AND($H739&gt;=3,$H739&lt;=4,AI739=AN739,AR739=AW739),1,0)+IF(AND($Q739&gt;=1,$Q739&lt;=2,AM739=AN739,AV739=AW739),1,0)+IF(AND($T739&gt;=3,$T739&lt;=4,AK739=AN739,AT739=AW739),1,0)+IF(AND($X739&gt;=3,$X739&lt;=4,AO739=AN739,AX739=AW739),1,0)+IF(AND($AB739&gt;=1,$AB739&lt;=2,AJ739=AN739,AS739=AW739),1,0)+IF(AND($AG739&gt;=1,$AG739&lt;=2,AP739=AN739,AY739=AW739),1,0)</f>
        <v>0</v>
      </c>
      <c r="BG739">
        <f ca="1">SUMPRODUCT(--($AH739:$AP739=AO739),--($AQ739:$AY739=AX739),'MPL ID'!$BG$20:$BO$20)+IF(AND($E739&gt;=1,$E739&lt;=2,AH739=AO739,AQ739=AX739),1,0)+IF(AND($M739&gt;=3,$M739&lt;=4,AI739=AO739,AR739=AX739),1,0)+IF(AND($P739&gt;=1,$P739&lt;=2,AK739=AO739,AT739=AX739),1,0)+IF(AND($U739&gt;=1,$U739&lt;=2,AP739=AO739,AY739=AX739),1,0)+IF(AND($X739&gt;=1,$X739&lt;=2,AN739=AO739,AW739=AX739),1,0)+IF(AND($Z739&gt;=3,$Z739&lt;=4,AM739=AO739,AV739=AX739),1,0)+IF(AND($AD739&gt;=1,$AD739&lt;=2,AL739=AO739,AU739=AX739),1,0)</f>
        <v>0</v>
      </c>
      <c r="BH739">
        <f ca="1">SUMPRODUCT(--($AH739:$AP739=AP739),--($AQ739:$AY739=AY739),'MPL ID'!$BG$21:$BO$21)+IF(AND($F739&gt;=3,$F739&lt;=4,AI739=AP739,AR739=AY739),1,0)+IF(AND($I739&gt;=3,$I739&lt;=4,AK739=AP739,AT739=AY739),1,0)+IF(AND($K739&gt;=3,$K739&lt;=4,AJ739=AP739,AS739=AY739),1,0)+IF(AND($O739&gt;=3,$O739&lt;=4,AH739=AP739,AQ739=AY739),1,0)+IF(AND($S739&gt;=3,$S739&lt;=4,AM739=AP739,AV739=AY739),1,0)+IF(AND($U739&gt;=3,$U739&lt;=4,AO739=AP739,AX739=AY739),1,0)+IF(AND($AG739&gt;=3,$AG739&lt;=4,AN739=AP739,AW739=AY739),1,0)</f>
        <v>0</v>
      </c>
      <c r="BI739">
        <f t="shared" ca="1" si="99"/>
        <v>3</v>
      </c>
      <c r="BJ739">
        <f t="shared" ca="1" si="100"/>
        <v>4</v>
      </c>
      <c r="BK739">
        <f t="shared" ca="1" si="101"/>
        <v>8</v>
      </c>
      <c r="BL739">
        <f t="shared" ca="1" si="102"/>
        <v>5</v>
      </c>
      <c r="BM739">
        <f t="shared" ca="1" si="103"/>
        <v>9</v>
      </c>
      <c r="BN739">
        <f t="shared" ca="1" si="104"/>
        <v>2</v>
      </c>
      <c r="BO739">
        <f t="shared" ca="1" si="105"/>
        <v>6</v>
      </c>
      <c r="BP739">
        <f t="shared" ca="1" si="106"/>
        <v>7</v>
      </c>
      <c r="BQ739">
        <f t="shared" ca="1" si="107"/>
        <v>1</v>
      </c>
    </row>
    <row r="740" spans="1:69" x14ac:dyDescent="0.25">
      <c r="A740">
        <v>739</v>
      </c>
      <c r="B740">
        <f ca="1">IF(AND(ISNUMBER('MPL ID'!$P$25),ISNUMBER('MPL ID'!$Q$25)),0,RANDBETWEEN(1,4))</f>
        <v>0</v>
      </c>
      <c r="C740">
        <f ca="1">IF(AND(ISNUMBER('MPL ID'!$P$26),ISNUMBER('MPL ID'!$Q$26)),0,RANDBETWEEN(1,4))</f>
        <v>0</v>
      </c>
      <c r="D740">
        <f ca="1">IF(AND(ISNUMBER('MPL ID'!$P$28),ISNUMBER('MPL ID'!$Q$28)),0,RANDBETWEEN(1,4))</f>
        <v>0</v>
      </c>
      <c r="E740">
        <f ca="1">IF(AND(ISNUMBER('MPL ID'!$P$29),ISNUMBER('MPL ID'!$Q$29)),0,RANDBETWEEN(1,4))</f>
        <v>0</v>
      </c>
      <c r="F740">
        <f ca="1">IF(AND(ISNUMBER('MPL ID'!$P$30),ISNUMBER('MPL ID'!$Q$30)),0,RANDBETWEEN(1,4))</f>
        <v>0</v>
      </c>
      <c r="G740">
        <f ca="1">IF(AND(ISNUMBER('MPL ID'!$P$31),ISNUMBER('MPL ID'!$Q$31)),0,RANDBETWEEN(1,4))</f>
        <v>0</v>
      </c>
      <c r="H740">
        <f ca="1">IF(AND(ISNUMBER('MPL ID'!$P$32),ISNUMBER('MPL ID'!$Q$32)),0,RANDBETWEEN(1,4))</f>
        <v>0</v>
      </c>
      <c r="I740">
        <f ca="1">IF(AND(ISNUMBER('MPL ID'!$P$33),ISNUMBER('MPL ID'!$Q$33)),0,RANDBETWEEN(1,4))</f>
        <v>0</v>
      </c>
      <c r="J740">
        <f ca="1">IF(AND(ISNUMBER('MPL ID'!$D$36),ISNUMBER('MPL ID'!$E$36)),0,RANDBETWEEN(1,4))</f>
        <v>0</v>
      </c>
      <c r="K740">
        <f ca="1">IF(AND(ISNUMBER('MPL ID'!$D$37),ISNUMBER('MPL ID'!$E$37)),0,RANDBETWEEN(1,4))</f>
        <v>0</v>
      </c>
      <c r="L740">
        <f ca="1">IF(AND(ISNUMBER('MPL ID'!$D$39),ISNUMBER('MPL ID'!$E$39)),0,RANDBETWEEN(1,4))</f>
        <v>0</v>
      </c>
      <c r="M740">
        <f ca="1">IF(AND(ISNUMBER('MPL ID'!$D$40),ISNUMBER('MPL ID'!$E$40)),0,RANDBETWEEN(1,4))</f>
        <v>0</v>
      </c>
      <c r="N740">
        <f ca="1">IF(AND(ISNUMBER('MPL ID'!$D$41),ISNUMBER('MPL ID'!$E$41)),0,RANDBETWEEN(1,4))</f>
        <v>0</v>
      </c>
      <c r="O740">
        <f ca="1">IF(AND(ISNUMBER('MPL ID'!$D$42),ISNUMBER('MPL ID'!$E$42)),0,RANDBETWEEN(1,4))</f>
        <v>0</v>
      </c>
      <c r="P740">
        <f ca="1">IF(AND(ISNUMBER('MPL ID'!$D$43),ISNUMBER('MPL ID'!$E$43)),0,RANDBETWEEN(1,4))</f>
        <v>0</v>
      </c>
      <c r="Q740">
        <f ca="1">IF(AND(ISNUMBER('MPL ID'!$D$44),ISNUMBER('MPL ID'!$E$44)),0,RANDBETWEEN(1,4))</f>
        <v>0</v>
      </c>
      <c r="R740">
        <f ca="1">IF(AND(ISNUMBER('MPL ID'!$J$36),ISNUMBER('MPL ID'!$K$36)),0,RANDBETWEEN(1,4))</f>
        <v>0</v>
      </c>
      <c r="S740">
        <f ca="1">IF(AND(ISNUMBER('MPL ID'!$J$37),ISNUMBER('MPL ID'!$K$37)),0,RANDBETWEEN(1,4))</f>
        <v>0</v>
      </c>
      <c r="T740">
        <f ca="1">IF(AND(ISNUMBER('MPL ID'!$J$39),ISNUMBER('MPL ID'!$K$39)),0,RANDBETWEEN(1,4))</f>
        <v>0</v>
      </c>
      <c r="U740">
        <f ca="1">IF(AND(ISNUMBER('MPL ID'!$J$40),ISNUMBER('MPL ID'!$K$40)),0,RANDBETWEEN(1,4))</f>
        <v>0</v>
      </c>
      <c r="V740">
        <f ca="1">IF(AND(ISNUMBER('MPL ID'!$J$41),ISNUMBER('MPL ID'!$K$41)),0,RANDBETWEEN(1,4))</f>
        <v>0</v>
      </c>
      <c r="W740">
        <f ca="1">IF(AND(ISNUMBER('MPL ID'!$J$42),ISNUMBER('MPL ID'!$K$42)),0,RANDBETWEEN(1,4))</f>
        <v>2</v>
      </c>
      <c r="X740">
        <f ca="1">IF(AND(ISNUMBER('MPL ID'!$J$43),ISNUMBER('MPL ID'!$K$43)),0,RANDBETWEEN(1,4))</f>
        <v>4</v>
      </c>
      <c r="Y740">
        <f ca="1">IF(AND(ISNUMBER('MPL ID'!$J$44),ISNUMBER('MPL ID'!$K$44)),0,RANDBETWEEN(1,4))</f>
        <v>4</v>
      </c>
      <c r="Z740">
        <f ca="1">IF(AND(ISNUMBER('MPL ID'!$P$36),ISNUMBER('MPL ID'!$Q$36)),0,RANDBETWEEN(1,4))</f>
        <v>1</v>
      </c>
      <c r="AA740">
        <f ca="1">IF(AND(ISNUMBER('MPL ID'!$P$37),ISNUMBER('MPL ID'!$Q$37)),0,RANDBETWEEN(1,4))</f>
        <v>1</v>
      </c>
      <c r="AB740">
        <f ca="1">IF(AND(ISNUMBER('MPL ID'!$P$39),ISNUMBER('MPL ID'!$Q$39)),0,RANDBETWEEN(1,4))</f>
        <v>3</v>
      </c>
      <c r="AC740">
        <f ca="1">IF(AND(ISNUMBER('MPL ID'!$P$40),ISNUMBER('MPL ID'!$Q$40)),0,RANDBETWEEN(1,4))</f>
        <v>4</v>
      </c>
      <c r="AD740">
        <f ca="1">IF(AND(ISNUMBER('MPL ID'!$P$41),ISNUMBER('MPL ID'!$Q$41)),0,RANDBETWEEN(1,4))</f>
        <v>3</v>
      </c>
      <c r="AE740">
        <f ca="1">IF(AND(ISNUMBER('MPL ID'!$P$42),ISNUMBER('MPL ID'!$Q$42)),0,RANDBETWEEN(1,4))</f>
        <v>2</v>
      </c>
      <c r="AF740">
        <f ca="1">IF(AND(ISNUMBER('MPL ID'!$P$43),ISNUMBER('MPL ID'!$Q$43)),0,RANDBETWEEN(1,4))</f>
        <v>1</v>
      </c>
      <c r="AG740">
        <f ca="1">IF(AND(ISNUMBER('MPL ID'!$P$44),ISNUMBER('MPL ID'!$Q$44)),0,RANDBETWEEN(1,4))</f>
        <v>1</v>
      </c>
      <c r="AH740">
        <f ca="1">'MPL ID'!$BG$1+SUMPRODUCT(($B$1003:$AG$1003='MPL ID'!$BF$1)*(($B740:$AG740=1)+($B740:$AG740=2)))+SUMPRODUCT(($B$1004:$AG$1004='MPL ID'!$BF$1)*(($B740:$AG740=3)+($B740:$AG740=4)))</f>
        <v>9</v>
      </c>
      <c r="AI740">
        <f ca="1">'MPL ID'!$BG$2+SUMPRODUCT(($B$1003:$AG$1003='MPL ID'!$BF$2)*(($B740:$AG740=1)+($B740:$AG740=2)))+SUMPRODUCT(($B$1004:$AG$1004='MPL ID'!$BF$2)*(($B740:$AG740=3)+($B740:$AG740=4)))</f>
        <v>8</v>
      </c>
      <c r="AJ740">
        <f ca="1">'MPL ID'!$BG$3+SUMPRODUCT(($B$1003:$AG$1003='MPL ID'!$BF$3)*(($B740:$AG740=1)+($B740:$AG740=2)))+SUMPRODUCT(($B$1004:$AG$1004='MPL ID'!$BF$3)*(($B740:$AG740=3)+($B740:$AG740=4)))</f>
        <v>6</v>
      </c>
      <c r="AK740">
        <f ca="1">'MPL ID'!$BG$4+SUMPRODUCT(($B$1003:$AG$1003='MPL ID'!$BF$4)*(($B740:$AG740=1)+($B740:$AG740=2)))+SUMPRODUCT(($B$1004:$AG$1004='MPL ID'!$BF$4)*(($B740:$AG740=3)+($B740:$AG740=4)))</f>
        <v>10</v>
      </c>
      <c r="AL740">
        <f ca="1">'MPL ID'!$BG$5+SUMPRODUCT(($B$1003:$AG$1003='MPL ID'!$BF$5)*(($B740:$AG740=1)+($B740:$AG740=2)))+SUMPRODUCT(($B$1004:$AG$1004='MPL ID'!$BF$5)*(($B740:$AG740=3)+($B740:$AG740=4)))</f>
        <v>5</v>
      </c>
      <c r="AM740">
        <f ca="1">'MPL ID'!$BG$6+SUMPRODUCT(($B$1003:$AG$1003='MPL ID'!$BF$6)*(($B740:$AG740=1)+($B740:$AG740=2)))+SUMPRODUCT(($B$1004:$AG$1004='MPL ID'!$BF$6)*(($B740:$AG740=3)+($B740:$AG740=4)))</f>
        <v>13</v>
      </c>
      <c r="AN740">
        <f ca="1">'MPL ID'!$BG$7+SUMPRODUCT(($B$1003:$AG$1003='MPL ID'!$BF$7)*(($B740:$AG740=1)+($B740:$AG740=2)))+SUMPRODUCT(($B$1004:$AG$1004='MPL ID'!$BF$7)*(($B740:$AG740=3)+($B740:$AG740=4)))</f>
        <v>7</v>
      </c>
      <c r="AO740">
        <f ca="1">'MPL ID'!$BG$8+SUMPRODUCT(($B$1003:$AG$1003='MPL ID'!$BF$8)*(($B740:$AG740=1)+($B740:$AG740=2)))+SUMPRODUCT(($B$1004:$AG$1004='MPL ID'!$BF$8)*(($B740:$AG740=3)+($B740:$AG740=4)))</f>
        <v>3</v>
      </c>
      <c r="AP740">
        <f ca="1">'MPL ID'!$BG$9+SUMPRODUCT(($B$1003:$AG$1003='MPL ID'!$BF$9)*(($B740:$AG740=1)+($B740:$AG740=2)))+SUMPRODUCT(($B$1004:$AG$1004='MPL ID'!$BF$9)*(($B740:$AG740=3)+($B740:$AG740=4)))</f>
        <v>11</v>
      </c>
      <c r="AQ740">
        <f ca="1">'MPL ID'!$BH$1+SUMPRODUCT(($B$1003:$AG$1003='MPL ID'!$BF$1)*(2*($B740:$AG740=1)+($B740:$AG740=2)-2*($B740:$AG740=3)-($B740:$AG740=4)))-SUMPRODUCT(($B$1004:$AG$1004='MPL ID'!$BF$1)*(2*($B740:$AG740=1)+($B740:$AG740=2)-2*($B740:$AG740=3)-($B740:$AG740=4)))</f>
        <v>6</v>
      </c>
      <c r="AR740">
        <f ca="1">'MPL ID'!$BH$2+SUMPRODUCT(($B$1003:$AG$1003='MPL ID'!$BF$2)*(2*($B740:$AG740=1)+($B740:$AG740=2)-2*($B740:$AG740=3)-($B740:$AG740=4)))-SUMPRODUCT(($B$1004:$AG$1004='MPL ID'!$BF$2)*(2*($B740:$AG740=1)+($B740:$AG740=2)-2*($B740:$AG740=3)-($B740:$AG740=4)))</f>
        <v>-4</v>
      </c>
      <c r="AS740">
        <f ca="1">'MPL ID'!$BH$3+SUMPRODUCT(($B$1003:$AG$1003='MPL ID'!$BF$3)*(2*($B740:$AG740=1)+($B740:$AG740=2)-2*($B740:$AG740=3)-($B740:$AG740=4)))-SUMPRODUCT(($B$1004:$AG$1004='MPL ID'!$BF$3)*(2*($B740:$AG740=1)+($B740:$AG740=2)-2*($B740:$AG740=3)-($B740:$AG740=4)))</f>
        <v>-7</v>
      </c>
      <c r="AT740">
        <f ca="1">'MPL ID'!$BH$4+SUMPRODUCT(($B$1003:$AG$1003='MPL ID'!$BF$4)*(2*($B740:$AG740=1)+($B740:$AG740=2)-2*($B740:$AG740=3)-($B740:$AG740=4)))-SUMPRODUCT(($B$1004:$AG$1004='MPL ID'!$BF$4)*(2*($B740:$AG740=1)+($B740:$AG740=2)-2*($B740:$AG740=3)-($B740:$AG740=4)))</f>
        <v>3</v>
      </c>
      <c r="AU740">
        <f ca="1">'MPL ID'!$BH$5+SUMPRODUCT(($B$1003:$AG$1003='MPL ID'!$BF$5)*(2*($B740:$AG740=1)+($B740:$AG740=2)-2*($B740:$AG740=3)-($B740:$AG740=4)))-SUMPRODUCT(($B$1004:$AG$1004='MPL ID'!$BF$5)*(2*($B740:$AG740=1)+($B740:$AG740=2)-2*($B740:$AG740=3)-($B740:$AG740=4)))</f>
        <v>-9</v>
      </c>
      <c r="AV740">
        <f ca="1">'MPL ID'!$BH$6+SUMPRODUCT(($B$1003:$AG$1003='MPL ID'!$BF$6)*(2*($B740:$AG740=1)+($B740:$AG740=2)-2*($B740:$AG740=3)-($B740:$AG740=4)))-SUMPRODUCT(($B$1004:$AG$1004='MPL ID'!$BF$6)*(2*($B740:$AG740=1)+($B740:$AG740=2)-2*($B740:$AG740=3)-($B740:$AG740=4)))</f>
        <v>18</v>
      </c>
      <c r="AW740">
        <f ca="1">'MPL ID'!$BH$7+SUMPRODUCT(($B$1003:$AG$1003='MPL ID'!$BF$7)*(2*($B740:$AG740=1)+($B740:$AG740=2)-2*($B740:$AG740=3)-($B740:$AG740=4)))-SUMPRODUCT(($B$1004:$AG$1004='MPL ID'!$BF$7)*(2*($B740:$AG740=1)+($B740:$AG740=2)-2*($B740:$AG740=3)-($B740:$AG740=4)))</f>
        <v>-1</v>
      </c>
      <c r="AX740">
        <f ca="1">'MPL ID'!$BH$8+SUMPRODUCT(($B$1003:$AG$1003='MPL ID'!$BF$8)*(2*($B740:$AG740=1)+($B740:$AG740=2)-2*($B740:$AG740=3)-($B740:$AG740=4)))-SUMPRODUCT(($B$1004:$AG$1004='MPL ID'!$BF$8)*(2*($B740:$AG740=1)+($B740:$AG740=2)-2*($B740:$AG740=3)-($B740:$AG740=4)))</f>
        <v>-17</v>
      </c>
      <c r="AY740">
        <f ca="1">'MPL ID'!$BH$9+SUMPRODUCT(($B$1003:$AG$1003='MPL ID'!$BF$9)*(2*($B740:$AG740=1)+($B740:$AG740=2)-2*($B740:$AG740=3)-($B740:$AG740=4)))-SUMPRODUCT(($B$1004:$AG$1004='MPL ID'!$BF$9)*(2*($B740:$AG740=1)+($B740:$AG740=2)-2*($B740:$AG740=3)-($B740:$AG740=4)))</f>
        <v>11</v>
      </c>
      <c r="AZ740">
        <f ca="1">SUMPRODUCT(--($AH740:$AP740=AH740),--($AQ740:$AY740=AQ740),'MPL ID'!$BG$13:$BO$13)+IF(AND($E740&gt;=3,$E740&lt;=4,AO740=AH740,AX740=AQ740),1,0)+IF(AND($G740&gt;=1,$G740&lt;=2,AJ740=AH740,AS740=AQ740),1,0)+IF(AND($L740&gt;=1,$L740&lt;=2,AM740=AH740,AV740=AQ740),1,0)+IF(AND($O740&gt;=1,$O740&lt;=2,AP740=AH740,AY740=AQ740),1,0)+IF(AND($R740&gt;=1,$R740&lt;=2,AI740=AH740,AR740=AQ740),1,0)+IF(AND($AA740&gt;=3,$AA740&lt;=4,AL740=AH740,AU740=AQ740),1,0)+IF(AND($AE740&gt;=3,$AE740&lt;=4,AK740=AH740,AT740=AQ740),1,0)</f>
        <v>0</v>
      </c>
      <c r="BA740">
        <f ca="1">SUMPRODUCT(--($AH740:$AP740=AI740),--($AQ740:$AY740=AR740),'MPL ID'!$BG$14:$BO$14)+IF(AND($F740&gt;=1,$F740&lt;=2,AP740=AI740,AY740=AR740),1,0)+IF(AND($H740&gt;=1,$H740&lt;=2,AN740=AI740,AW740=AR740),1,0)+IF(AND($J740&gt;=3,$J740&lt;=4,AL740=AI740,AU740=AR740),1,0)+IF(AND($M740&gt;=1,$M740&lt;=2,AO740=AI740,AX740=AR740),1,0)+IF(AND($R740&gt;=3,$R740&lt;=4,AH740=AI740,AQ740=AR740),1,0)+IF(AND($Y740&gt;=3,$Y740&lt;=4,AJ740=AI740,AS740=AR740),1,0)+IF(AND($AC740&gt;=1,$AC740&lt;=2,AK740=AI740,AT740=AR740),1,0)+IF(AND($AF740&gt;=3,$AF740&lt;=4,AM740=AI740,AV740=AR740),1,0)</f>
        <v>0</v>
      </c>
      <c r="BB740">
        <f ca="1">SUMPRODUCT(--($AH740:$AP740=AJ740),--($AQ740:$AY740=AS740),'MPL ID'!$BG$15:$BO$15)+IF(AND($C740&gt;=1,$C740&lt;=2,AK740=AJ740,AT740=AS740),1,0)+IF(AND($G740&gt;=3,$G740&lt;=4,AH740=AJ740,AQ740=AS740),1,0)+IF(AND($K740&gt;=1,$K740&lt;=2,AP740=AJ740,AY740=AS740),1,0)+IF(AND($N740&gt;=3,$N740&lt;=4,AL740=AJ740,AU740=AS740),1,0)+IF(AND($V740&gt;=1,$V740&lt;=2,AM740=AJ740,AV740=AS740),1,0)+IF(AND($Y740&gt;=1,$Y740&lt;=2,AI740=AJ740,AR740=AS740),1,0)+IF(AND($AB740&gt;=3,$AB740&lt;=4,AN740=AJ740,AW740=AS740),1,0)</f>
        <v>0</v>
      </c>
      <c r="BC740">
        <f ca="1">SUMPRODUCT(--($AH740:$AP740=AK740),--($AQ740:$AY740=AT740),'MPL ID'!$BG$16:$BO$16)+IF(AND($C740&gt;=3,$C740&lt;=4,AJ740=AK740,AS740=AT740),1,0)+IF(AND($I740&gt;=1,$I740&lt;=2,AP740=AK740,AY740=AT740),1,0)+IF(AND($P740&gt;=3,$P740&lt;=4,AO740=AK740,AX740=AT740),1,0)+IF(AND($T740&gt;=1,$T740&lt;=2,AN740=AK740,AW740=AT740),1,0)+IF(AND($W740&gt;=1,$W740&lt;=2,AL740=AK740,AU740=AT740),1,0)+IF(AND($AC740&gt;=3,$AC740&lt;=4,AI740=AK740,AR740=AT740),1,0)+IF(AND($AE740&gt;=1,$AE740&lt;=2,AH740=AK740,AQ740=AT740),1,0)</f>
        <v>0</v>
      </c>
      <c r="BD740">
        <f ca="1">SUMPRODUCT(--($AH740:$AP740=AL740),--($AQ740:$AY740=AU740),'MPL ID'!$BG$17:$BO$17)+IF(AND($B740&gt;=3,$B740&lt;=4,AN740=AL740,AW740=AU740),1,0)+IF(AND($D740&gt;=1,$D740&lt;=2,AM740=AL740,AV740=AU740),1,0)+IF(AND($J740&gt;=1,$J740&lt;=2,AI740=AL740,AR740=AU740),1,0)+IF(AND($N740&gt;=1,$N740&lt;=2,AJ740=AL740,AS740=AU740),1,0)+IF(AND($W740&gt;=3,$W740&lt;=4,AK740=AL740,AT740=AU740),1,0)+IF(AND($AA740&gt;=1,$AA740&lt;=2,AH740=AL740,AQ740=AU740),1,0)+IF(AND($AD740&gt;=3,$AD740&lt;=4,AO740=AL740,AX740=AU740),1,0)</f>
        <v>0</v>
      </c>
      <c r="BE740">
        <f ca="1">SUMPRODUCT(--($AH740:$AP740=AM740),--($AQ740:$AY740=AV740),'MPL ID'!$BG$18:$BO$18)+IF(AND($D740&gt;=3,$D740&lt;=4,AL740=AM740,AU740=AV740),1,0)+IF(AND($L740&gt;=3,$L740&lt;=4,AH740=AM740,AQ740=AV740),1,0)+IF(AND($Q740&gt;=3,$Q740&lt;=4,AN740=AM740,AW740=AV740),1,0)+IF(AND($S740&gt;=1,$S740&lt;=2,AP740=AM740,AY740=AV740),1,0)+IF(AND($V740&gt;=3,$V740&lt;=4,AJ740=AM740,AS740=AV740),1,0)+IF(AND($Z740&gt;=1,$Z740&lt;=2,AO740=AM740,AX740=AV740),1,0)+IF(AND($AF740&gt;=1,$AF740&lt;=2,AI740=AM740,AR740=AV740),1,0)</f>
        <v>0</v>
      </c>
      <c r="BF740">
        <f ca="1">SUMPRODUCT(--($AH740:$AP740=AN740),--($AQ740:$AY740=AW740),'MPL ID'!$BG$19:$BO$19)+IF(AND($B740&gt;=1,$B740&lt;=2,AL740=AN740,AU740=AW740),1,0)+IF(AND($H740&gt;=3,$H740&lt;=4,AI740=AN740,AR740=AW740),1,0)+IF(AND($Q740&gt;=1,$Q740&lt;=2,AM740=AN740,AV740=AW740),1,0)+IF(AND($T740&gt;=3,$T740&lt;=4,AK740=AN740,AT740=AW740),1,0)+IF(AND($X740&gt;=3,$X740&lt;=4,AO740=AN740,AX740=AW740),1,0)+IF(AND($AB740&gt;=1,$AB740&lt;=2,AJ740=AN740,AS740=AW740),1,0)+IF(AND($AG740&gt;=1,$AG740&lt;=2,AP740=AN740,AY740=AW740),1,0)</f>
        <v>0</v>
      </c>
      <c r="BG740">
        <f ca="1">SUMPRODUCT(--($AH740:$AP740=AO740),--($AQ740:$AY740=AX740),'MPL ID'!$BG$20:$BO$20)+IF(AND($E740&gt;=1,$E740&lt;=2,AH740=AO740,AQ740=AX740),1,0)+IF(AND($M740&gt;=3,$M740&lt;=4,AI740=AO740,AR740=AX740),1,0)+IF(AND($P740&gt;=1,$P740&lt;=2,AK740=AO740,AT740=AX740),1,0)+IF(AND($U740&gt;=1,$U740&lt;=2,AP740=AO740,AY740=AX740),1,0)+IF(AND($X740&gt;=1,$X740&lt;=2,AN740=AO740,AW740=AX740),1,0)+IF(AND($Z740&gt;=3,$Z740&lt;=4,AM740=AO740,AV740=AX740),1,0)+IF(AND($AD740&gt;=1,$AD740&lt;=2,AL740=AO740,AU740=AX740),1,0)</f>
        <v>0</v>
      </c>
      <c r="BH740">
        <f ca="1">SUMPRODUCT(--($AH740:$AP740=AP740),--($AQ740:$AY740=AY740),'MPL ID'!$BG$21:$BO$21)+IF(AND($F740&gt;=3,$F740&lt;=4,AI740=AP740,AR740=AY740),1,0)+IF(AND($I740&gt;=3,$I740&lt;=4,AK740=AP740,AT740=AY740),1,0)+IF(AND($K740&gt;=3,$K740&lt;=4,AJ740=AP740,AS740=AY740),1,0)+IF(AND($O740&gt;=3,$O740&lt;=4,AH740=AP740,AQ740=AY740),1,0)+IF(AND($S740&gt;=3,$S740&lt;=4,AM740=AP740,AV740=AY740),1,0)+IF(AND($U740&gt;=3,$U740&lt;=4,AO740=AP740,AX740=AY740),1,0)+IF(AND($AG740&gt;=3,$AG740&lt;=4,AN740=AP740,AW740=AY740),1,0)</f>
        <v>0</v>
      </c>
      <c r="BI740">
        <f t="shared" ca="1" si="99"/>
        <v>4</v>
      </c>
      <c r="BJ740">
        <f t="shared" ca="1" si="100"/>
        <v>5</v>
      </c>
      <c r="BK740">
        <f t="shared" ca="1" si="101"/>
        <v>7</v>
      </c>
      <c r="BL740">
        <f t="shared" ca="1" si="102"/>
        <v>3</v>
      </c>
      <c r="BM740">
        <f t="shared" ca="1" si="103"/>
        <v>8</v>
      </c>
      <c r="BN740">
        <f t="shared" ca="1" si="104"/>
        <v>1</v>
      </c>
      <c r="BO740">
        <f t="shared" ca="1" si="105"/>
        <v>6</v>
      </c>
      <c r="BP740">
        <f t="shared" ca="1" si="106"/>
        <v>9</v>
      </c>
      <c r="BQ740">
        <f t="shared" ca="1" si="107"/>
        <v>2</v>
      </c>
    </row>
    <row r="741" spans="1:69" x14ac:dyDescent="0.25">
      <c r="A741">
        <v>740</v>
      </c>
      <c r="B741">
        <f ca="1">IF(AND(ISNUMBER('MPL ID'!$P$25),ISNUMBER('MPL ID'!$Q$25)),0,RANDBETWEEN(1,4))</f>
        <v>0</v>
      </c>
      <c r="C741">
        <f ca="1">IF(AND(ISNUMBER('MPL ID'!$P$26),ISNUMBER('MPL ID'!$Q$26)),0,RANDBETWEEN(1,4))</f>
        <v>0</v>
      </c>
      <c r="D741">
        <f ca="1">IF(AND(ISNUMBER('MPL ID'!$P$28),ISNUMBER('MPL ID'!$Q$28)),0,RANDBETWEEN(1,4))</f>
        <v>0</v>
      </c>
      <c r="E741">
        <f ca="1">IF(AND(ISNUMBER('MPL ID'!$P$29),ISNUMBER('MPL ID'!$Q$29)),0,RANDBETWEEN(1,4))</f>
        <v>0</v>
      </c>
      <c r="F741">
        <f ca="1">IF(AND(ISNUMBER('MPL ID'!$P$30),ISNUMBER('MPL ID'!$Q$30)),0,RANDBETWEEN(1,4))</f>
        <v>0</v>
      </c>
      <c r="G741">
        <f ca="1">IF(AND(ISNUMBER('MPL ID'!$P$31),ISNUMBER('MPL ID'!$Q$31)),0,RANDBETWEEN(1,4))</f>
        <v>0</v>
      </c>
      <c r="H741">
        <f ca="1">IF(AND(ISNUMBER('MPL ID'!$P$32),ISNUMBER('MPL ID'!$Q$32)),0,RANDBETWEEN(1,4))</f>
        <v>0</v>
      </c>
      <c r="I741">
        <f ca="1">IF(AND(ISNUMBER('MPL ID'!$P$33),ISNUMBER('MPL ID'!$Q$33)),0,RANDBETWEEN(1,4))</f>
        <v>0</v>
      </c>
      <c r="J741">
        <f ca="1">IF(AND(ISNUMBER('MPL ID'!$D$36),ISNUMBER('MPL ID'!$E$36)),0,RANDBETWEEN(1,4))</f>
        <v>0</v>
      </c>
      <c r="K741">
        <f ca="1">IF(AND(ISNUMBER('MPL ID'!$D$37),ISNUMBER('MPL ID'!$E$37)),0,RANDBETWEEN(1,4))</f>
        <v>0</v>
      </c>
      <c r="L741">
        <f ca="1">IF(AND(ISNUMBER('MPL ID'!$D$39),ISNUMBER('MPL ID'!$E$39)),0,RANDBETWEEN(1,4))</f>
        <v>0</v>
      </c>
      <c r="M741">
        <f ca="1">IF(AND(ISNUMBER('MPL ID'!$D$40),ISNUMBER('MPL ID'!$E$40)),0,RANDBETWEEN(1,4))</f>
        <v>0</v>
      </c>
      <c r="N741">
        <f ca="1">IF(AND(ISNUMBER('MPL ID'!$D$41),ISNUMBER('MPL ID'!$E$41)),0,RANDBETWEEN(1,4))</f>
        <v>0</v>
      </c>
      <c r="O741">
        <f ca="1">IF(AND(ISNUMBER('MPL ID'!$D$42),ISNUMBER('MPL ID'!$E$42)),0,RANDBETWEEN(1,4))</f>
        <v>0</v>
      </c>
      <c r="P741">
        <f ca="1">IF(AND(ISNUMBER('MPL ID'!$D$43),ISNUMBER('MPL ID'!$E$43)),0,RANDBETWEEN(1,4))</f>
        <v>0</v>
      </c>
      <c r="Q741">
        <f ca="1">IF(AND(ISNUMBER('MPL ID'!$D$44),ISNUMBER('MPL ID'!$E$44)),0,RANDBETWEEN(1,4))</f>
        <v>0</v>
      </c>
      <c r="R741">
        <f ca="1">IF(AND(ISNUMBER('MPL ID'!$J$36),ISNUMBER('MPL ID'!$K$36)),0,RANDBETWEEN(1,4))</f>
        <v>0</v>
      </c>
      <c r="S741">
        <f ca="1">IF(AND(ISNUMBER('MPL ID'!$J$37),ISNUMBER('MPL ID'!$K$37)),0,RANDBETWEEN(1,4))</f>
        <v>0</v>
      </c>
      <c r="T741">
        <f ca="1">IF(AND(ISNUMBER('MPL ID'!$J$39),ISNUMBER('MPL ID'!$K$39)),0,RANDBETWEEN(1,4))</f>
        <v>0</v>
      </c>
      <c r="U741">
        <f ca="1">IF(AND(ISNUMBER('MPL ID'!$J$40),ISNUMBER('MPL ID'!$K$40)),0,RANDBETWEEN(1,4))</f>
        <v>0</v>
      </c>
      <c r="V741">
        <f ca="1">IF(AND(ISNUMBER('MPL ID'!$J$41),ISNUMBER('MPL ID'!$K$41)),0,RANDBETWEEN(1,4))</f>
        <v>0</v>
      </c>
      <c r="W741">
        <f ca="1">IF(AND(ISNUMBER('MPL ID'!$J$42),ISNUMBER('MPL ID'!$K$42)),0,RANDBETWEEN(1,4))</f>
        <v>2</v>
      </c>
      <c r="X741">
        <f ca="1">IF(AND(ISNUMBER('MPL ID'!$J$43),ISNUMBER('MPL ID'!$K$43)),0,RANDBETWEEN(1,4))</f>
        <v>2</v>
      </c>
      <c r="Y741">
        <f ca="1">IF(AND(ISNUMBER('MPL ID'!$J$44),ISNUMBER('MPL ID'!$K$44)),0,RANDBETWEEN(1,4))</f>
        <v>1</v>
      </c>
      <c r="Z741">
        <f ca="1">IF(AND(ISNUMBER('MPL ID'!$P$36),ISNUMBER('MPL ID'!$Q$36)),0,RANDBETWEEN(1,4))</f>
        <v>4</v>
      </c>
      <c r="AA741">
        <f ca="1">IF(AND(ISNUMBER('MPL ID'!$P$37),ISNUMBER('MPL ID'!$Q$37)),0,RANDBETWEEN(1,4))</f>
        <v>4</v>
      </c>
      <c r="AB741">
        <f ca="1">IF(AND(ISNUMBER('MPL ID'!$P$39),ISNUMBER('MPL ID'!$Q$39)),0,RANDBETWEEN(1,4))</f>
        <v>2</v>
      </c>
      <c r="AC741">
        <f ca="1">IF(AND(ISNUMBER('MPL ID'!$P$40),ISNUMBER('MPL ID'!$Q$40)),0,RANDBETWEEN(1,4))</f>
        <v>4</v>
      </c>
      <c r="AD741">
        <f ca="1">IF(AND(ISNUMBER('MPL ID'!$P$41),ISNUMBER('MPL ID'!$Q$41)),0,RANDBETWEEN(1,4))</f>
        <v>1</v>
      </c>
      <c r="AE741">
        <f ca="1">IF(AND(ISNUMBER('MPL ID'!$P$42),ISNUMBER('MPL ID'!$Q$42)),0,RANDBETWEEN(1,4))</f>
        <v>4</v>
      </c>
      <c r="AF741">
        <f ca="1">IF(AND(ISNUMBER('MPL ID'!$P$43),ISNUMBER('MPL ID'!$Q$43)),0,RANDBETWEEN(1,4))</f>
        <v>2</v>
      </c>
      <c r="AG741">
        <f ca="1">IF(AND(ISNUMBER('MPL ID'!$P$44),ISNUMBER('MPL ID'!$Q$44)),0,RANDBETWEEN(1,4))</f>
        <v>3</v>
      </c>
      <c r="AH741">
        <f ca="1">'MPL ID'!$BG$1+SUMPRODUCT(($B$1003:$AG$1003='MPL ID'!$BF$1)*(($B741:$AG741=1)+($B741:$AG741=2)))+SUMPRODUCT(($B$1004:$AG$1004='MPL ID'!$BF$1)*(($B741:$AG741=3)+($B741:$AG741=4)))</f>
        <v>11</v>
      </c>
      <c r="AI741">
        <f ca="1">'MPL ID'!$BG$2+SUMPRODUCT(($B$1003:$AG$1003='MPL ID'!$BF$2)*(($B741:$AG741=1)+($B741:$AG741=2)))+SUMPRODUCT(($B$1004:$AG$1004='MPL ID'!$BF$2)*(($B741:$AG741=3)+($B741:$AG741=4)))</f>
        <v>7</v>
      </c>
      <c r="AJ741">
        <f ca="1">'MPL ID'!$BG$3+SUMPRODUCT(($B$1003:$AG$1003='MPL ID'!$BF$3)*(($B741:$AG741=1)+($B741:$AG741=2)))+SUMPRODUCT(($B$1004:$AG$1004='MPL ID'!$BF$3)*(($B741:$AG741=3)+($B741:$AG741=4)))</f>
        <v>6</v>
      </c>
      <c r="AK741">
        <f ca="1">'MPL ID'!$BG$4+SUMPRODUCT(($B$1003:$AG$1003='MPL ID'!$BF$4)*(($B741:$AG741=1)+($B741:$AG741=2)))+SUMPRODUCT(($B$1004:$AG$1004='MPL ID'!$BF$4)*(($B741:$AG741=3)+($B741:$AG741=4)))</f>
        <v>9</v>
      </c>
      <c r="AL741">
        <f ca="1">'MPL ID'!$BG$5+SUMPRODUCT(($B$1003:$AG$1003='MPL ID'!$BF$5)*(($B741:$AG741=1)+($B741:$AG741=2)))+SUMPRODUCT(($B$1004:$AG$1004='MPL ID'!$BF$5)*(($B741:$AG741=3)+($B741:$AG741=4)))</f>
        <v>3</v>
      </c>
      <c r="AM741">
        <f ca="1">'MPL ID'!$BG$6+SUMPRODUCT(($B$1003:$AG$1003='MPL ID'!$BF$6)*(($B741:$AG741=1)+($B741:$AG741=2)))+SUMPRODUCT(($B$1004:$AG$1004='MPL ID'!$BF$6)*(($B741:$AG741=3)+($B741:$AG741=4)))</f>
        <v>12</v>
      </c>
      <c r="AN741">
        <f ca="1">'MPL ID'!$BG$7+SUMPRODUCT(($B$1003:$AG$1003='MPL ID'!$BF$7)*(($B741:$AG741=1)+($B741:$AG741=2)))+SUMPRODUCT(($B$1004:$AG$1004='MPL ID'!$BF$7)*(($B741:$AG741=3)+($B741:$AG741=4)))</f>
        <v>6</v>
      </c>
      <c r="AO741">
        <f ca="1">'MPL ID'!$BG$8+SUMPRODUCT(($B$1003:$AG$1003='MPL ID'!$BF$8)*(($B741:$AG741=1)+($B741:$AG741=2)))+SUMPRODUCT(($B$1004:$AG$1004='MPL ID'!$BF$8)*(($B741:$AG741=3)+($B741:$AG741=4)))</f>
        <v>6</v>
      </c>
      <c r="AP741">
        <f ca="1">'MPL ID'!$BG$9+SUMPRODUCT(($B$1003:$AG$1003='MPL ID'!$BF$9)*(($B741:$AG741=1)+($B741:$AG741=2)))+SUMPRODUCT(($B$1004:$AG$1004='MPL ID'!$BF$9)*(($B741:$AG741=3)+($B741:$AG741=4)))</f>
        <v>12</v>
      </c>
      <c r="AQ741">
        <f ca="1">'MPL ID'!$BH$1+SUMPRODUCT(($B$1003:$AG$1003='MPL ID'!$BF$1)*(2*($B741:$AG741=1)+($B741:$AG741=2)-2*($B741:$AG741=3)-($B741:$AG741=4)))-SUMPRODUCT(($B$1004:$AG$1004='MPL ID'!$BF$1)*(2*($B741:$AG741=1)+($B741:$AG741=2)-2*($B741:$AG741=3)-($B741:$AG741=4)))</f>
        <v>11</v>
      </c>
      <c r="AR741">
        <f ca="1">'MPL ID'!$BH$2+SUMPRODUCT(($B$1003:$AG$1003='MPL ID'!$BF$2)*(2*($B741:$AG741=1)+($B741:$AG741=2)-2*($B741:$AG741=3)-($B741:$AG741=4)))-SUMPRODUCT(($B$1004:$AG$1004='MPL ID'!$BF$2)*(2*($B741:$AG741=1)+($B741:$AG741=2)-2*($B741:$AG741=3)-($B741:$AG741=4)))</f>
        <v>-6</v>
      </c>
      <c r="AS741">
        <f ca="1">'MPL ID'!$BH$3+SUMPRODUCT(($B$1003:$AG$1003='MPL ID'!$BF$3)*(2*($B741:$AG741=1)+($B741:$AG741=2)-2*($B741:$AG741=3)-($B741:$AG741=4)))-SUMPRODUCT(($B$1004:$AG$1004='MPL ID'!$BF$3)*(2*($B741:$AG741=1)+($B741:$AG741=2)-2*($B741:$AG741=3)-($B741:$AG741=4)))</f>
        <v>-7</v>
      </c>
      <c r="AT741">
        <f ca="1">'MPL ID'!$BH$4+SUMPRODUCT(($B$1003:$AG$1003='MPL ID'!$BF$4)*(2*($B741:$AG741=1)+($B741:$AG741=2)-2*($B741:$AG741=3)-($B741:$AG741=4)))-SUMPRODUCT(($B$1004:$AG$1004='MPL ID'!$BF$4)*(2*($B741:$AG741=1)+($B741:$AG741=2)-2*($B741:$AG741=3)-($B741:$AG741=4)))</f>
        <v>1</v>
      </c>
      <c r="AU741">
        <f ca="1">'MPL ID'!$BH$5+SUMPRODUCT(($B$1003:$AG$1003='MPL ID'!$BF$5)*(2*($B741:$AG741=1)+($B741:$AG741=2)-2*($B741:$AG741=3)-($B741:$AG741=4)))-SUMPRODUCT(($B$1004:$AG$1004='MPL ID'!$BF$5)*(2*($B741:$AG741=1)+($B741:$AG741=2)-2*($B741:$AG741=3)-($B741:$AG741=4)))</f>
        <v>-16</v>
      </c>
      <c r="AV741">
        <f ca="1">'MPL ID'!$BH$6+SUMPRODUCT(($B$1003:$AG$1003='MPL ID'!$BF$6)*(2*($B741:$AG741=1)+($B741:$AG741=2)-2*($B741:$AG741=3)-($B741:$AG741=4)))-SUMPRODUCT(($B$1004:$AG$1004='MPL ID'!$BF$6)*(2*($B741:$AG741=1)+($B741:$AG741=2)-2*($B741:$AG741=3)-($B741:$AG741=4)))</f>
        <v>14</v>
      </c>
      <c r="AW741">
        <f ca="1">'MPL ID'!$BH$7+SUMPRODUCT(($B$1003:$AG$1003='MPL ID'!$BF$7)*(2*($B741:$AG741=1)+($B741:$AG741=2)-2*($B741:$AG741=3)-($B741:$AG741=4)))-SUMPRODUCT(($B$1004:$AG$1004='MPL ID'!$BF$7)*(2*($B741:$AG741=1)+($B741:$AG741=2)-2*($B741:$AG741=3)-($B741:$AG741=4)))</f>
        <v>-4</v>
      </c>
      <c r="AX741">
        <f ca="1">'MPL ID'!$BH$8+SUMPRODUCT(($B$1003:$AG$1003='MPL ID'!$BF$8)*(2*($B741:$AG741=1)+($B741:$AG741=2)-2*($B741:$AG741=3)-($B741:$AG741=4)))-SUMPRODUCT(($B$1004:$AG$1004='MPL ID'!$BF$8)*(2*($B741:$AG741=1)+($B741:$AG741=2)-2*($B741:$AG741=3)-($B741:$AG741=4)))</f>
        <v>-8</v>
      </c>
      <c r="AY741">
        <f ca="1">'MPL ID'!$BH$9+SUMPRODUCT(($B$1003:$AG$1003='MPL ID'!$BF$9)*(2*($B741:$AG741=1)+($B741:$AG741=2)-2*($B741:$AG741=3)-($B741:$AG741=4)))-SUMPRODUCT(($B$1004:$AG$1004='MPL ID'!$BF$9)*(2*($B741:$AG741=1)+($B741:$AG741=2)-2*($B741:$AG741=3)-($B741:$AG741=4)))</f>
        <v>15</v>
      </c>
      <c r="AZ741">
        <f ca="1">SUMPRODUCT(--($AH741:$AP741=AH741),--($AQ741:$AY741=AQ741),'MPL ID'!$BG$13:$BO$13)+IF(AND($E741&gt;=3,$E741&lt;=4,AO741=AH741,AX741=AQ741),1,0)+IF(AND($G741&gt;=1,$G741&lt;=2,AJ741=AH741,AS741=AQ741),1,0)+IF(AND($L741&gt;=1,$L741&lt;=2,AM741=AH741,AV741=AQ741),1,0)+IF(AND($O741&gt;=1,$O741&lt;=2,AP741=AH741,AY741=AQ741),1,0)+IF(AND($R741&gt;=1,$R741&lt;=2,AI741=AH741,AR741=AQ741),1,0)+IF(AND($AA741&gt;=3,$AA741&lt;=4,AL741=AH741,AU741=AQ741),1,0)+IF(AND($AE741&gt;=3,$AE741&lt;=4,AK741=AH741,AT741=AQ741),1,0)</f>
        <v>0</v>
      </c>
      <c r="BA741">
        <f ca="1">SUMPRODUCT(--($AH741:$AP741=AI741),--($AQ741:$AY741=AR741),'MPL ID'!$BG$14:$BO$14)+IF(AND($F741&gt;=1,$F741&lt;=2,AP741=AI741,AY741=AR741),1,0)+IF(AND($H741&gt;=1,$H741&lt;=2,AN741=AI741,AW741=AR741),1,0)+IF(AND($J741&gt;=3,$J741&lt;=4,AL741=AI741,AU741=AR741),1,0)+IF(AND($M741&gt;=1,$M741&lt;=2,AO741=AI741,AX741=AR741),1,0)+IF(AND($R741&gt;=3,$R741&lt;=4,AH741=AI741,AQ741=AR741),1,0)+IF(AND($Y741&gt;=3,$Y741&lt;=4,AJ741=AI741,AS741=AR741),1,0)+IF(AND($AC741&gt;=1,$AC741&lt;=2,AK741=AI741,AT741=AR741),1,0)+IF(AND($AF741&gt;=3,$AF741&lt;=4,AM741=AI741,AV741=AR741),1,0)</f>
        <v>0</v>
      </c>
      <c r="BB741">
        <f ca="1">SUMPRODUCT(--($AH741:$AP741=AJ741),--($AQ741:$AY741=AS741),'MPL ID'!$BG$15:$BO$15)+IF(AND($C741&gt;=1,$C741&lt;=2,AK741=AJ741,AT741=AS741),1,0)+IF(AND($G741&gt;=3,$G741&lt;=4,AH741=AJ741,AQ741=AS741),1,0)+IF(AND($K741&gt;=1,$K741&lt;=2,AP741=AJ741,AY741=AS741),1,0)+IF(AND($N741&gt;=3,$N741&lt;=4,AL741=AJ741,AU741=AS741),1,0)+IF(AND($V741&gt;=1,$V741&lt;=2,AM741=AJ741,AV741=AS741),1,0)+IF(AND($Y741&gt;=1,$Y741&lt;=2,AI741=AJ741,AR741=AS741),1,0)+IF(AND($AB741&gt;=3,$AB741&lt;=4,AN741=AJ741,AW741=AS741),1,0)</f>
        <v>0</v>
      </c>
      <c r="BC741">
        <f ca="1">SUMPRODUCT(--($AH741:$AP741=AK741),--($AQ741:$AY741=AT741),'MPL ID'!$BG$16:$BO$16)+IF(AND($C741&gt;=3,$C741&lt;=4,AJ741=AK741,AS741=AT741),1,0)+IF(AND($I741&gt;=1,$I741&lt;=2,AP741=AK741,AY741=AT741),1,0)+IF(AND($P741&gt;=3,$P741&lt;=4,AO741=AK741,AX741=AT741),1,0)+IF(AND($T741&gt;=1,$T741&lt;=2,AN741=AK741,AW741=AT741),1,0)+IF(AND($W741&gt;=1,$W741&lt;=2,AL741=AK741,AU741=AT741),1,0)+IF(AND($AC741&gt;=3,$AC741&lt;=4,AI741=AK741,AR741=AT741),1,0)+IF(AND($AE741&gt;=1,$AE741&lt;=2,AH741=AK741,AQ741=AT741),1,0)</f>
        <v>0</v>
      </c>
      <c r="BD741">
        <f ca="1">SUMPRODUCT(--($AH741:$AP741=AL741),--($AQ741:$AY741=AU741),'MPL ID'!$BG$17:$BO$17)+IF(AND($B741&gt;=3,$B741&lt;=4,AN741=AL741,AW741=AU741),1,0)+IF(AND($D741&gt;=1,$D741&lt;=2,AM741=AL741,AV741=AU741),1,0)+IF(AND($J741&gt;=1,$J741&lt;=2,AI741=AL741,AR741=AU741),1,0)+IF(AND($N741&gt;=1,$N741&lt;=2,AJ741=AL741,AS741=AU741),1,0)+IF(AND($W741&gt;=3,$W741&lt;=4,AK741=AL741,AT741=AU741),1,0)+IF(AND($AA741&gt;=1,$AA741&lt;=2,AH741=AL741,AQ741=AU741),1,0)+IF(AND($AD741&gt;=3,$AD741&lt;=4,AO741=AL741,AX741=AU741),1,0)</f>
        <v>0</v>
      </c>
      <c r="BE741">
        <f ca="1">SUMPRODUCT(--($AH741:$AP741=AM741),--($AQ741:$AY741=AV741),'MPL ID'!$BG$18:$BO$18)+IF(AND($D741&gt;=3,$D741&lt;=4,AL741=AM741,AU741=AV741),1,0)+IF(AND($L741&gt;=3,$L741&lt;=4,AH741=AM741,AQ741=AV741),1,0)+IF(AND($Q741&gt;=3,$Q741&lt;=4,AN741=AM741,AW741=AV741),1,0)+IF(AND($S741&gt;=1,$S741&lt;=2,AP741=AM741,AY741=AV741),1,0)+IF(AND($V741&gt;=3,$V741&lt;=4,AJ741=AM741,AS741=AV741),1,0)+IF(AND($Z741&gt;=1,$Z741&lt;=2,AO741=AM741,AX741=AV741),1,0)+IF(AND($AF741&gt;=1,$AF741&lt;=2,AI741=AM741,AR741=AV741),1,0)</f>
        <v>0</v>
      </c>
      <c r="BF741">
        <f ca="1">SUMPRODUCT(--($AH741:$AP741=AN741),--($AQ741:$AY741=AW741),'MPL ID'!$BG$19:$BO$19)+IF(AND($B741&gt;=1,$B741&lt;=2,AL741=AN741,AU741=AW741),1,0)+IF(AND($H741&gt;=3,$H741&lt;=4,AI741=AN741,AR741=AW741),1,0)+IF(AND($Q741&gt;=1,$Q741&lt;=2,AM741=AN741,AV741=AW741),1,0)+IF(AND($T741&gt;=3,$T741&lt;=4,AK741=AN741,AT741=AW741),1,0)+IF(AND($X741&gt;=3,$X741&lt;=4,AO741=AN741,AX741=AW741),1,0)+IF(AND($AB741&gt;=1,$AB741&lt;=2,AJ741=AN741,AS741=AW741),1,0)+IF(AND($AG741&gt;=1,$AG741&lt;=2,AP741=AN741,AY741=AW741),1,0)</f>
        <v>0</v>
      </c>
      <c r="BG741">
        <f ca="1">SUMPRODUCT(--($AH741:$AP741=AO741),--($AQ741:$AY741=AX741),'MPL ID'!$BG$20:$BO$20)+IF(AND($E741&gt;=1,$E741&lt;=2,AH741=AO741,AQ741=AX741),1,0)+IF(AND($M741&gt;=3,$M741&lt;=4,AI741=AO741,AR741=AX741),1,0)+IF(AND($P741&gt;=1,$P741&lt;=2,AK741=AO741,AT741=AX741),1,0)+IF(AND($U741&gt;=1,$U741&lt;=2,AP741=AO741,AY741=AX741),1,0)+IF(AND($X741&gt;=1,$X741&lt;=2,AN741=AO741,AW741=AX741),1,0)+IF(AND($Z741&gt;=3,$Z741&lt;=4,AM741=AO741,AV741=AX741),1,0)+IF(AND($AD741&gt;=1,$AD741&lt;=2,AL741=AO741,AU741=AX741),1,0)</f>
        <v>0</v>
      </c>
      <c r="BH741">
        <f ca="1">SUMPRODUCT(--($AH741:$AP741=AP741),--($AQ741:$AY741=AY741),'MPL ID'!$BG$21:$BO$21)+IF(AND($F741&gt;=3,$F741&lt;=4,AI741=AP741,AR741=AY741),1,0)+IF(AND($I741&gt;=3,$I741&lt;=4,AK741=AP741,AT741=AY741),1,0)+IF(AND($K741&gt;=3,$K741&lt;=4,AJ741=AP741,AS741=AY741),1,0)+IF(AND($O741&gt;=3,$O741&lt;=4,AH741=AP741,AQ741=AY741),1,0)+IF(AND($S741&gt;=3,$S741&lt;=4,AM741=AP741,AV741=AY741),1,0)+IF(AND($U741&gt;=3,$U741&lt;=4,AO741=AP741,AX741=AY741),1,0)+IF(AND($AG741&gt;=3,$AG741&lt;=4,AN741=AP741,AW741=AY741),1,0)</f>
        <v>0</v>
      </c>
      <c r="BI741">
        <f t="shared" ca="1" si="99"/>
        <v>3</v>
      </c>
      <c r="BJ741">
        <f t="shared" ca="1" si="100"/>
        <v>5</v>
      </c>
      <c r="BK741">
        <f t="shared" ca="1" si="101"/>
        <v>7</v>
      </c>
      <c r="BL741">
        <f t="shared" ca="1" si="102"/>
        <v>4</v>
      </c>
      <c r="BM741">
        <f t="shared" ca="1" si="103"/>
        <v>9</v>
      </c>
      <c r="BN741">
        <f t="shared" ca="1" si="104"/>
        <v>2</v>
      </c>
      <c r="BO741">
        <f t="shared" ca="1" si="105"/>
        <v>6</v>
      </c>
      <c r="BP741">
        <f t="shared" ca="1" si="106"/>
        <v>8</v>
      </c>
      <c r="BQ741">
        <f t="shared" ca="1" si="107"/>
        <v>1</v>
      </c>
    </row>
    <row r="742" spans="1:69" x14ac:dyDescent="0.25">
      <c r="A742">
        <v>741</v>
      </c>
      <c r="B742">
        <f ca="1">IF(AND(ISNUMBER('MPL ID'!$P$25),ISNUMBER('MPL ID'!$Q$25)),0,RANDBETWEEN(1,4))</f>
        <v>0</v>
      </c>
      <c r="C742">
        <f ca="1">IF(AND(ISNUMBER('MPL ID'!$P$26),ISNUMBER('MPL ID'!$Q$26)),0,RANDBETWEEN(1,4))</f>
        <v>0</v>
      </c>
      <c r="D742">
        <f ca="1">IF(AND(ISNUMBER('MPL ID'!$P$28),ISNUMBER('MPL ID'!$Q$28)),0,RANDBETWEEN(1,4))</f>
        <v>0</v>
      </c>
      <c r="E742">
        <f ca="1">IF(AND(ISNUMBER('MPL ID'!$P$29),ISNUMBER('MPL ID'!$Q$29)),0,RANDBETWEEN(1,4))</f>
        <v>0</v>
      </c>
      <c r="F742">
        <f ca="1">IF(AND(ISNUMBER('MPL ID'!$P$30),ISNUMBER('MPL ID'!$Q$30)),0,RANDBETWEEN(1,4))</f>
        <v>0</v>
      </c>
      <c r="G742">
        <f ca="1">IF(AND(ISNUMBER('MPL ID'!$P$31),ISNUMBER('MPL ID'!$Q$31)),0,RANDBETWEEN(1,4))</f>
        <v>0</v>
      </c>
      <c r="H742">
        <f ca="1">IF(AND(ISNUMBER('MPL ID'!$P$32),ISNUMBER('MPL ID'!$Q$32)),0,RANDBETWEEN(1,4))</f>
        <v>0</v>
      </c>
      <c r="I742">
        <f ca="1">IF(AND(ISNUMBER('MPL ID'!$P$33),ISNUMBER('MPL ID'!$Q$33)),0,RANDBETWEEN(1,4))</f>
        <v>0</v>
      </c>
      <c r="J742">
        <f ca="1">IF(AND(ISNUMBER('MPL ID'!$D$36),ISNUMBER('MPL ID'!$E$36)),0,RANDBETWEEN(1,4))</f>
        <v>0</v>
      </c>
      <c r="K742">
        <f ca="1">IF(AND(ISNUMBER('MPL ID'!$D$37),ISNUMBER('MPL ID'!$E$37)),0,RANDBETWEEN(1,4))</f>
        <v>0</v>
      </c>
      <c r="L742">
        <f ca="1">IF(AND(ISNUMBER('MPL ID'!$D$39),ISNUMBER('MPL ID'!$E$39)),0,RANDBETWEEN(1,4))</f>
        <v>0</v>
      </c>
      <c r="M742">
        <f ca="1">IF(AND(ISNUMBER('MPL ID'!$D$40),ISNUMBER('MPL ID'!$E$40)),0,RANDBETWEEN(1,4))</f>
        <v>0</v>
      </c>
      <c r="N742">
        <f ca="1">IF(AND(ISNUMBER('MPL ID'!$D$41),ISNUMBER('MPL ID'!$E$41)),0,RANDBETWEEN(1,4))</f>
        <v>0</v>
      </c>
      <c r="O742">
        <f ca="1">IF(AND(ISNUMBER('MPL ID'!$D$42),ISNUMBER('MPL ID'!$E$42)),0,RANDBETWEEN(1,4))</f>
        <v>0</v>
      </c>
      <c r="P742">
        <f ca="1">IF(AND(ISNUMBER('MPL ID'!$D$43),ISNUMBER('MPL ID'!$E$43)),0,RANDBETWEEN(1,4))</f>
        <v>0</v>
      </c>
      <c r="Q742">
        <f ca="1">IF(AND(ISNUMBER('MPL ID'!$D$44),ISNUMBER('MPL ID'!$E$44)),0,RANDBETWEEN(1,4))</f>
        <v>0</v>
      </c>
      <c r="R742">
        <f ca="1">IF(AND(ISNUMBER('MPL ID'!$J$36),ISNUMBER('MPL ID'!$K$36)),0,RANDBETWEEN(1,4))</f>
        <v>0</v>
      </c>
      <c r="S742">
        <f ca="1">IF(AND(ISNUMBER('MPL ID'!$J$37),ISNUMBER('MPL ID'!$K$37)),0,RANDBETWEEN(1,4))</f>
        <v>0</v>
      </c>
      <c r="T742">
        <f ca="1">IF(AND(ISNUMBER('MPL ID'!$J$39),ISNUMBER('MPL ID'!$K$39)),0,RANDBETWEEN(1,4))</f>
        <v>0</v>
      </c>
      <c r="U742">
        <f ca="1">IF(AND(ISNUMBER('MPL ID'!$J$40),ISNUMBER('MPL ID'!$K$40)),0,RANDBETWEEN(1,4))</f>
        <v>0</v>
      </c>
      <c r="V742">
        <f ca="1">IF(AND(ISNUMBER('MPL ID'!$J$41),ISNUMBER('MPL ID'!$K$41)),0,RANDBETWEEN(1,4))</f>
        <v>0</v>
      </c>
      <c r="W742">
        <f ca="1">IF(AND(ISNUMBER('MPL ID'!$J$42),ISNUMBER('MPL ID'!$K$42)),0,RANDBETWEEN(1,4))</f>
        <v>1</v>
      </c>
      <c r="X742">
        <f ca="1">IF(AND(ISNUMBER('MPL ID'!$J$43),ISNUMBER('MPL ID'!$K$43)),0,RANDBETWEEN(1,4))</f>
        <v>2</v>
      </c>
      <c r="Y742">
        <f ca="1">IF(AND(ISNUMBER('MPL ID'!$J$44),ISNUMBER('MPL ID'!$K$44)),0,RANDBETWEEN(1,4))</f>
        <v>1</v>
      </c>
      <c r="Z742">
        <f ca="1">IF(AND(ISNUMBER('MPL ID'!$P$36),ISNUMBER('MPL ID'!$Q$36)),0,RANDBETWEEN(1,4))</f>
        <v>2</v>
      </c>
      <c r="AA742">
        <f ca="1">IF(AND(ISNUMBER('MPL ID'!$P$37),ISNUMBER('MPL ID'!$Q$37)),0,RANDBETWEEN(1,4))</f>
        <v>2</v>
      </c>
      <c r="AB742">
        <f ca="1">IF(AND(ISNUMBER('MPL ID'!$P$39),ISNUMBER('MPL ID'!$Q$39)),0,RANDBETWEEN(1,4))</f>
        <v>2</v>
      </c>
      <c r="AC742">
        <f ca="1">IF(AND(ISNUMBER('MPL ID'!$P$40),ISNUMBER('MPL ID'!$Q$40)),0,RANDBETWEEN(1,4))</f>
        <v>3</v>
      </c>
      <c r="AD742">
        <f ca="1">IF(AND(ISNUMBER('MPL ID'!$P$41),ISNUMBER('MPL ID'!$Q$41)),0,RANDBETWEEN(1,4))</f>
        <v>4</v>
      </c>
      <c r="AE742">
        <f ca="1">IF(AND(ISNUMBER('MPL ID'!$P$42),ISNUMBER('MPL ID'!$Q$42)),0,RANDBETWEEN(1,4))</f>
        <v>1</v>
      </c>
      <c r="AF742">
        <f ca="1">IF(AND(ISNUMBER('MPL ID'!$P$43),ISNUMBER('MPL ID'!$Q$43)),0,RANDBETWEEN(1,4))</f>
        <v>4</v>
      </c>
      <c r="AG742">
        <f ca="1">IF(AND(ISNUMBER('MPL ID'!$P$44),ISNUMBER('MPL ID'!$Q$44)),0,RANDBETWEEN(1,4))</f>
        <v>1</v>
      </c>
      <c r="AH742">
        <f ca="1">'MPL ID'!$BG$1+SUMPRODUCT(($B$1003:$AG$1003='MPL ID'!$BF$1)*(($B742:$AG742=1)+($B742:$AG742=2)))+SUMPRODUCT(($B$1004:$AG$1004='MPL ID'!$BF$1)*(($B742:$AG742=3)+($B742:$AG742=4)))</f>
        <v>9</v>
      </c>
      <c r="AI742">
        <f ca="1">'MPL ID'!$BG$2+SUMPRODUCT(($B$1003:$AG$1003='MPL ID'!$BF$2)*(($B742:$AG742=1)+($B742:$AG742=2)))+SUMPRODUCT(($B$1004:$AG$1004='MPL ID'!$BF$2)*(($B742:$AG742=3)+($B742:$AG742=4)))</f>
        <v>8</v>
      </c>
      <c r="AJ742">
        <f ca="1">'MPL ID'!$BG$3+SUMPRODUCT(($B$1003:$AG$1003='MPL ID'!$BF$3)*(($B742:$AG742=1)+($B742:$AG742=2)))+SUMPRODUCT(($B$1004:$AG$1004='MPL ID'!$BF$3)*(($B742:$AG742=3)+($B742:$AG742=4)))</f>
        <v>6</v>
      </c>
      <c r="AK742">
        <f ca="1">'MPL ID'!$BG$4+SUMPRODUCT(($B$1003:$AG$1003='MPL ID'!$BF$4)*(($B742:$AG742=1)+($B742:$AG742=2)))+SUMPRODUCT(($B$1004:$AG$1004='MPL ID'!$BF$4)*(($B742:$AG742=3)+($B742:$AG742=4)))</f>
        <v>10</v>
      </c>
      <c r="AL742">
        <f ca="1">'MPL ID'!$BG$5+SUMPRODUCT(($B$1003:$AG$1003='MPL ID'!$BF$5)*(($B742:$AG742=1)+($B742:$AG742=2)))+SUMPRODUCT(($B$1004:$AG$1004='MPL ID'!$BF$5)*(($B742:$AG742=3)+($B742:$AG742=4)))</f>
        <v>5</v>
      </c>
      <c r="AM742">
        <f ca="1">'MPL ID'!$BG$6+SUMPRODUCT(($B$1003:$AG$1003='MPL ID'!$BF$6)*(($B742:$AG742=1)+($B742:$AG742=2)))+SUMPRODUCT(($B$1004:$AG$1004='MPL ID'!$BF$6)*(($B742:$AG742=3)+($B742:$AG742=4)))</f>
        <v>12</v>
      </c>
      <c r="AN742">
        <f ca="1">'MPL ID'!$BG$7+SUMPRODUCT(($B$1003:$AG$1003='MPL ID'!$BF$7)*(($B742:$AG742=1)+($B742:$AG742=2)))+SUMPRODUCT(($B$1004:$AG$1004='MPL ID'!$BF$7)*(($B742:$AG742=3)+($B742:$AG742=4)))</f>
        <v>7</v>
      </c>
      <c r="AO742">
        <f ca="1">'MPL ID'!$BG$8+SUMPRODUCT(($B$1003:$AG$1003='MPL ID'!$BF$8)*(($B742:$AG742=1)+($B742:$AG742=2)))+SUMPRODUCT(($B$1004:$AG$1004='MPL ID'!$BF$8)*(($B742:$AG742=3)+($B742:$AG742=4)))</f>
        <v>4</v>
      </c>
      <c r="AP742">
        <f ca="1">'MPL ID'!$BG$9+SUMPRODUCT(($B$1003:$AG$1003='MPL ID'!$BF$9)*(($B742:$AG742=1)+($B742:$AG742=2)))+SUMPRODUCT(($B$1004:$AG$1004='MPL ID'!$BF$9)*(($B742:$AG742=3)+($B742:$AG742=4)))</f>
        <v>11</v>
      </c>
      <c r="AQ742">
        <f ca="1">'MPL ID'!$BH$1+SUMPRODUCT(($B$1003:$AG$1003='MPL ID'!$BF$1)*(2*($B742:$AG742=1)+($B742:$AG742=2)-2*($B742:$AG742=3)-($B742:$AG742=4)))-SUMPRODUCT(($B$1004:$AG$1004='MPL ID'!$BF$1)*(2*($B742:$AG742=1)+($B742:$AG742=2)-2*($B742:$AG742=3)-($B742:$AG742=4)))</f>
        <v>6</v>
      </c>
      <c r="AR742">
        <f ca="1">'MPL ID'!$BH$2+SUMPRODUCT(($B$1003:$AG$1003='MPL ID'!$BF$2)*(2*($B742:$AG742=1)+($B742:$AG742=2)-2*($B742:$AG742=3)-($B742:$AG742=4)))-SUMPRODUCT(($B$1004:$AG$1004='MPL ID'!$BF$2)*(2*($B742:$AG742=1)+($B742:$AG742=2)-2*($B742:$AG742=3)-($B742:$AG742=4)))</f>
        <v>-5</v>
      </c>
      <c r="AS742">
        <f ca="1">'MPL ID'!$BH$3+SUMPRODUCT(($B$1003:$AG$1003='MPL ID'!$BF$3)*(2*($B742:$AG742=1)+($B742:$AG742=2)-2*($B742:$AG742=3)-($B742:$AG742=4)))-SUMPRODUCT(($B$1004:$AG$1004='MPL ID'!$BF$3)*(2*($B742:$AG742=1)+($B742:$AG742=2)-2*($B742:$AG742=3)-($B742:$AG742=4)))</f>
        <v>-7</v>
      </c>
      <c r="AT742">
        <f ca="1">'MPL ID'!$BH$4+SUMPRODUCT(($B$1003:$AG$1003='MPL ID'!$BF$4)*(2*($B742:$AG742=1)+($B742:$AG742=2)-2*($B742:$AG742=3)-($B742:$AG742=4)))-SUMPRODUCT(($B$1004:$AG$1004='MPL ID'!$BF$4)*(2*($B742:$AG742=1)+($B742:$AG742=2)-2*($B742:$AG742=3)-($B742:$AG742=4)))</f>
        <v>6</v>
      </c>
      <c r="AU742">
        <f ca="1">'MPL ID'!$BH$5+SUMPRODUCT(($B$1003:$AG$1003='MPL ID'!$BF$5)*(2*($B742:$AG742=1)+($B742:$AG742=2)-2*($B742:$AG742=3)-($B742:$AG742=4)))-SUMPRODUCT(($B$1004:$AG$1004='MPL ID'!$BF$5)*(2*($B742:$AG742=1)+($B742:$AG742=2)-2*($B742:$AG742=3)-($B742:$AG742=4)))</f>
        <v>-12</v>
      </c>
      <c r="AV742">
        <f ca="1">'MPL ID'!$BH$6+SUMPRODUCT(($B$1003:$AG$1003='MPL ID'!$BF$6)*(2*($B742:$AG742=1)+($B742:$AG742=2)-2*($B742:$AG742=3)-($B742:$AG742=4)))-SUMPRODUCT(($B$1004:$AG$1004='MPL ID'!$BF$6)*(2*($B742:$AG742=1)+($B742:$AG742=2)-2*($B742:$AG742=3)-($B742:$AG742=4)))</f>
        <v>14</v>
      </c>
      <c r="AW742">
        <f ca="1">'MPL ID'!$BH$7+SUMPRODUCT(($B$1003:$AG$1003='MPL ID'!$BF$7)*(2*($B742:$AG742=1)+($B742:$AG742=2)-2*($B742:$AG742=3)-($B742:$AG742=4)))-SUMPRODUCT(($B$1004:$AG$1004='MPL ID'!$BF$7)*(2*($B742:$AG742=1)+($B742:$AG742=2)-2*($B742:$AG742=3)-($B742:$AG742=4)))</f>
        <v>0</v>
      </c>
      <c r="AX742">
        <f ca="1">'MPL ID'!$BH$8+SUMPRODUCT(($B$1003:$AG$1003='MPL ID'!$BF$8)*(2*($B742:$AG742=1)+($B742:$AG742=2)-2*($B742:$AG742=3)-($B742:$AG742=4)))-SUMPRODUCT(($B$1004:$AG$1004='MPL ID'!$BF$8)*(2*($B742:$AG742=1)+($B742:$AG742=2)-2*($B742:$AG742=3)-($B742:$AG742=4)))</f>
        <v>-13</v>
      </c>
      <c r="AY742">
        <f ca="1">'MPL ID'!$BH$9+SUMPRODUCT(($B$1003:$AG$1003='MPL ID'!$BF$9)*(2*($B742:$AG742=1)+($B742:$AG742=2)-2*($B742:$AG742=3)-($B742:$AG742=4)))-SUMPRODUCT(($B$1004:$AG$1004='MPL ID'!$BF$9)*(2*($B742:$AG742=1)+($B742:$AG742=2)-2*($B742:$AG742=3)-($B742:$AG742=4)))</f>
        <v>11</v>
      </c>
      <c r="AZ742">
        <f ca="1">SUMPRODUCT(--($AH742:$AP742=AH742),--($AQ742:$AY742=AQ742),'MPL ID'!$BG$13:$BO$13)+IF(AND($E742&gt;=3,$E742&lt;=4,AO742=AH742,AX742=AQ742),1,0)+IF(AND($G742&gt;=1,$G742&lt;=2,AJ742=AH742,AS742=AQ742),1,0)+IF(AND($L742&gt;=1,$L742&lt;=2,AM742=AH742,AV742=AQ742),1,0)+IF(AND($O742&gt;=1,$O742&lt;=2,AP742=AH742,AY742=AQ742),1,0)+IF(AND($R742&gt;=1,$R742&lt;=2,AI742=AH742,AR742=AQ742),1,0)+IF(AND($AA742&gt;=3,$AA742&lt;=4,AL742=AH742,AU742=AQ742),1,0)+IF(AND($AE742&gt;=3,$AE742&lt;=4,AK742=AH742,AT742=AQ742),1,0)</f>
        <v>0</v>
      </c>
      <c r="BA742">
        <f ca="1">SUMPRODUCT(--($AH742:$AP742=AI742),--($AQ742:$AY742=AR742),'MPL ID'!$BG$14:$BO$14)+IF(AND($F742&gt;=1,$F742&lt;=2,AP742=AI742,AY742=AR742),1,0)+IF(AND($H742&gt;=1,$H742&lt;=2,AN742=AI742,AW742=AR742),1,0)+IF(AND($J742&gt;=3,$J742&lt;=4,AL742=AI742,AU742=AR742),1,0)+IF(AND($M742&gt;=1,$M742&lt;=2,AO742=AI742,AX742=AR742),1,0)+IF(AND($R742&gt;=3,$R742&lt;=4,AH742=AI742,AQ742=AR742),1,0)+IF(AND($Y742&gt;=3,$Y742&lt;=4,AJ742=AI742,AS742=AR742),1,0)+IF(AND($AC742&gt;=1,$AC742&lt;=2,AK742=AI742,AT742=AR742),1,0)+IF(AND($AF742&gt;=3,$AF742&lt;=4,AM742=AI742,AV742=AR742),1,0)</f>
        <v>0</v>
      </c>
      <c r="BB742">
        <f ca="1">SUMPRODUCT(--($AH742:$AP742=AJ742),--($AQ742:$AY742=AS742),'MPL ID'!$BG$15:$BO$15)+IF(AND($C742&gt;=1,$C742&lt;=2,AK742=AJ742,AT742=AS742),1,0)+IF(AND($G742&gt;=3,$G742&lt;=4,AH742=AJ742,AQ742=AS742),1,0)+IF(AND($K742&gt;=1,$K742&lt;=2,AP742=AJ742,AY742=AS742),1,0)+IF(AND($N742&gt;=3,$N742&lt;=4,AL742=AJ742,AU742=AS742),1,0)+IF(AND($V742&gt;=1,$V742&lt;=2,AM742=AJ742,AV742=AS742),1,0)+IF(AND($Y742&gt;=1,$Y742&lt;=2,AI742=AJ742,AR742=AS742),1,0)+IF(AND($AB742&gt;=3,$AB742&lt;=4,AN742=AJ742,AW742=AS742),1,0)</f>
        <v>0</v>
      </c>
      <c r="BC742">
        <f ca="1">SUMPRODUCT(--($AH742:$AP742=AK742),--($AQ742:$AY742=AT742),'MPL ID'!$BG$16:$BO$16)+IF(AND($C742&gt;=3,$C742&lt;=4,AJ742=AK742,AS742=AT742),1,0)+IF(AND($I742&gt;=1,$I742&lt;=2,AP742=AK742,AY742=AT742),1,0)+IF(AND($P742&gt;=3,$P742&lt;=4,AO742=AK742,AX742=AT742),1,0)+IF(AND($T742&gt;=1,$T742&lt;=2,AN742=AK742,AW742=AT742),1,0)+IF(AND($W742&gt;=1,$W742&lt;=2,AL742=AK742,AU742=AT742),1,0)+IF(AND($AC742&gt;=3,$AC742&lt;=4,AI742=AK742,AR742=AT742),1,0)+IF(AND($AE742&gt;=1,$AE742&lt;=2,AH742=AK742,AQ742=AT742),1,0)</f>
        <v>0</v>
      </c>
      <c r="BD742">
        <f ca="1">SUMPRODUCT(--($AH742:$AP742=AL742),--($AQ742:$AY742=AU742),'MPL ID'!$BG$17:$BO$17)+IF(AND($B742&gt;=3,$B742&lt;=4,AN742=AL742,AW742=AU742),1,0)+IF(AND($D742&gt;=1,$D742&lt;=2,AM742=AL742,AV742=AU742),1,0)+IF(AND($J742&gt;=1,$J742&lt;=2,AI742=AL742,AR742=AU742),1,0)+IF(AND($N742&gt;=1,$N742&lt;=2,AJ742=AL742,AS742=AU742),1,0)+IF(AND($W742&gt;=3,$W742&lt;=4,AK742=AL742,AT742=AU742),1,0)+IF(AND($AA742&gt;=1,$AA742&lt;=2,AH742=AL742,AQ742=AU742),1,0)+IF(AND($AD742&gt;=3,$AD742&lt;=4,AO742=AL742,AX742=AU742),1,0)</f>
        <v>0</v>
      </c>
      <c r="BE742">
        <f ca="1">SUMPRODUCT(--($AH742:$AP742=AM742),--($AQ742:$AY742=AV742),'MPL ID'!$BG$18:$BO$18)+IF(AND($D742&gt;=3,$D742&lt;=4,AL742=AM742,AU742=AV742),1,0)+IF(AND($L742&gt;=3,$L742&lt;=4,AH742=AM742,AQ742=AV742),1,0)+IF(AND($Q742&gt;=3,$Q742&lt;=4,AN742=AM742,AW742=AV742),1,0)+IF(AND($S742&gt;=1,$S742&lt;=2,AP742=AM742,AY742=AV742),1,0)+IF(AND($V742&gt;=3,$V742&lt;=4,AJ742=AM742,AS742=AV742),1,0)+IF(AND($Z742&gt;=1,$Z742&lt;=2,AO742=AM742,AX742=AV742),1,0)+IF(AND($AF742&gt;=1,$AF742&lt;=2,AI742=AM742,AR742=AV742),1,0)</f>
        <v>0</v>
      </c>
      <c r="BF742">
        <f ca="1">SUMPRODUCT(--($AH742:$AP742=AN742),--($AQ742:$AY742=AW742),'MPL ID'!$BG$19:$BO$19)+IF(AND($B742&gt;=1,$B742&lt;=2,AL742=AN742,AU742=AW742),1,0)+IF(AND($H742&gt;=3,$H742&lt;=4,AI742=AN742,AR742=AW742),1,0)+IF(AND($Q742&gt;=1,$Q742&lt;=2,AM742=AN742,AV742=AW742),1,0)+IF(AND($T742&gt;=3,$T742&lt;=4,AK742=AN742,AT742=AW742),1,0)+IF(AND($X742&gt;=3,$X742&lt;=4,AO742=AN742,AX742=AW742),1,0)+IF(AND($AB742&gt;=1,$AB742&lt;=2,AJ742=AN742,AS742=AW742),1,0)+IF(AND($AG742&gt;=1,$AG742&lt;=2,AP742=AN742,AY742=AW742),1,0)</f>
        <v>0</v>
      </c>
      <c r="BG742">
        <f ca="1">SUMPRODUCT(--($AH742:$AP742=AO742),--($AQ742:$AY742=AX742),'MPL ID'!$BG$20:$BO$20)+IF(AND($E742&gt;=1,$E742&lt;=2,AH742=AO742,AQ742=AX742),1,0)+IF(AND($M742&gt;=3,$M742&lt;=4,AI742=AO742,AR742=AX742),1,0)+IF(AND($P742&gt;=1,$P742&lt;=2,AK742=AO742,AT742=AX742),1,0)+IF(AND($U742&gt;=1,$U742&lt;=2,AP742=AO742,AY742=AX742),1,0)+IF(AND($X742&gt;=1,$X742&lt;=2,AN742=AO742,AW742=AX742),1,0)+IF(AND($Z742&gt;=3,$Z742&lt;=4,AM742=AO742,AV742=AX742),1,0)+IF(AND($AD742&gt;=1,$AD742&lt;=2,AL742=AO742,AU742=AX742),1,0)</f>
        <v>0</v>
      </c>
      <c r="BH742">
        <f ca="1">SUMPRODUCT(--($AH742:$AP742=AP742),--($AQ742:$AY742=AY742),'MPL ID'!$BG$21:$BO$21)+IF(AND($F742&gt;=3,$F742&lt;=4,AI742=AP742,AR742=AY742),1,0)+IF(AND($I742&gt;=3,$I742&lt;=4,AK742=AP742,AT742=AY742),1,0)+IF(AND($K742&gt;=3,$K742&lt;=4,AJ742=AP742,AS742=AY742),1,0)+IF(AND($O742&gt;=3,$O742&lt;=4,AH742=AP742,AQ742=AY742),1,0)+IF(AND($S742&gt;=3,$S742&lt;=4,AM742=AP742,AV742=AY742),1,0)+IF(AND($U742&gt;=3,$U742&lt;=4,AO742=AP742,AX742=AY742),1,0)+IF(AND($AG742&gt;=3,$AG742&lt;=4,AN742=AP742,AW742=AY742),1,0)</f>
        <v>0</v>
      </c>
      <c r="BI742">
        <f t="shared" ca="1" si="99"/>
        <v>4</v>
      </c>
      <c r="BJ742">
        <f t="shared" ca="1" si="100"/>
        <v>5</v>
      </c>
      <c r="BK742">
        <f t="shared" ca="1" si="101"/>
        <v>7</v>
      </c>
      <c r="BL742">
        <f t="shared" ca="1" si="102"/>
        <v>3</v>
      </c>
      <c r="BM742">
        <f t="shared" ca="1" si="103"/>
        <v>8</v>
      </c>
      <c r="BN742">
        <f t="shared" ca="1" si="104"/>
        <v>1</v>
      </c>
      <c r="BO742">
        <f t="shared" ca="1" si="105"/>
        <v>6</v>
      </c>
      <c r="BP742">
        <f t="shared" ca="1" si="106"/>
        <v>9</v>
      </c>
      <c r="BQ742">
        <f t="shared" ca="1" si="107"/>
        <v>2</v>
      </c>
    </row>
    <row r="743" spans="1:69" x14ac:dyDescent="0.25">
      <c r="A743">
        <v>742</v>
      </c>
      <c r="B743">
        <f ca="1">IF(AND(ISNUMBER('MPL ID'!$P$25),ISNUMBER('MPL ID'!$Q$25)),0,RANDBETWEEN(1,4))</f>
        <v>0</v>
      </c>
      <c r="C743">
        <f ca="1">IF(AND(ISNUMBER('MPL ID'!$P$26),ISNUMBER('MPL ID'!$Q$26)),0,RANDBETWEEN(1,4))</f>
        <v>0</v>
      </c>
      <c r="D743">
        <f ca="1">IF(AND(ISNUMBER('MPL ID'!$P$28),ISNUMBER('MPL ID'!$Q$28)),0,RANDBETWEEN(1,4))</f>
        <v>0</v>
      </c>
      <c r="E743">
        <f ca="1">IF(AND(ISNUMBER('MPL ID'!$P$29),ISNUMBER('MPL ID'!$Q$29)),0,RANDBETWEEN(1,4))</f>
        <v>0</v>
      </c>
      <c r="F743">
        <f ca="1">IF(AND(ISNUMBER('MPL ID'!$P$30),ISNUMBER('MPL ID'!$Q$30)),0,RANDBETWEEN(1,4))</f>
        <v>0</v>
      </c>
      <c r="G743">
        <f ca="1">IF(AND(ISNUMBER('MPL ID'!$P$31),ISNUMBER('MPL ID'!$Q$31)),0,RANDBETWEEN(1,4))</f>
        <v>0</v>
      </c>
      <c r="H743">
        <f ca="1">IF(AND(ISNUMBER('MPL ID'!$P$32),ISNUMBER('MPL ID'!$Q$32)),0,RANDBETWEEN(1,4))</f>
        <v>0</v>
      </c>
      <c r="I743">
        <f ca="1">IF(AND(ISNUMBER('MPL ID'!$P$33),ISNUMBER('MPL ID'!$Q$33)),0,RANDBETWEEN(1,4))</f>
        <v>0</v>
      </c>
      <c r="J743">
        <f ca="1">IF(AND(ISNUMBER('MPL ID'!$D$36),ISNUMBER('MPL ID'!$E$36)),0,RANDBETWEEN(1,4))</f>
        <v>0</v>
      </c>
      <c r="K743">
        <f ca="1">IF(AND(ISNUMBER('MPL ID'!$D$37),ISNUMBER('MPL ID'!$E$37)),0,RANDBETWEEN(1,4))</f>
        <v>0</v>
      </c>
      <c r="L743">
        <f ca="1">IF(AND(ISNUMBER('MPL ID'!$D$39),ISNUMBER('MPL ID'!$E$39)),0,RANDBETWEEN(1,4))</f>
        <v>0</v>
      </c>
      <c r="M743">
        <f ca="1">IF(AND(ISNUMBER('MPL ID'!$D$40),ISNUMBER('MPL ID'!$E$40)),0,RANDBETWEEN(1,4))</f>
        <v>0</v>
      </c>
      <c r="N743">
        <f ca="1">IF(AND(ISNUMBER('MPL ID'!$D$41),ISNUMBER('MPL ID'!$E$41)),0,RANDBETWEEN(1,4))</f>
        <v>0</v>
      </c>
      <c r="O743">
        <f ca="1">IF(AND(ISNUMBER('MPL ID'!$D$42),ISNUMBER('MPL ID'!$E$42)),0,RANDBETWEEN(1,4))</f>
        <v>0</v>
      </c>
      <c r="P743">
        <f ca="1">IF(AND(ISNUMBER('MPL ID'!$D$43),ISNUMBER('MPL ID'!$E$43)),0,RANDBETWEEN(1,4))</f>
        <v>0</v>
      </c>
      <c r="Q743">
        <f ca="1">IF(AND(ISNUMBER('MPL ID'!$D$44),ISNUMBER('MPL ID'!$E$44)),0,RANDBETWEEN(1,4))</f>
        <v>0</v>
      </c>
      <c r="R743">
        <f ca="1">IF(AND(ISNUMBER('MPL ID'!$J$36),ISNUMBER('MPL ID'!$K$36)),0,RANDBETWEEN(1,4))</f>
        <v>0</v>
      </c>
      <c r="S743">
        <f ca="1">IF(AND(ISNUMBER('MPL ID'!$J$37),ISNUMBER('MPL ID'!$K$37)),0,RANDBETWEEN(1,4))</f>
        <v>0</v>
      </c>
      <c r="T743">
        <f ca="1">IF(AND(ISNUMBER('MPL ID'!$J$39),ISNUMBER('MPL ID'!$K$39)),0,RANDBETWEEN(1,4))</f>
        <v>0</v>
      </c>
      <c r="U743">
        <f ca="1">IF(AND(ISNUMBER('MPL ID'!$J$40),ISNUMBER('MPL ID'!$K$40)),0,RANDBETWEEN(1,4))</f>
        <v>0</v>
      </c>
      <c r="V743">
        <f ca="1">IF(AND(ISNUMBER('MPL ID'!$J$41),ISNUMBER('MPL ID'!$K$41)),0,RANDBETWEEN(1,4))</f>
        <v>0</v>
      </c>
      <c r="W743">
        <f ca="1">IF(AND(ISNUMBER('MPL ID'!$J$42),ISNUMBER('MPL ID'!$K$42)),0,RANDBETWEEN(1,4))</f>
        <v>4</v>
      </c>
      <c r="X743">
        <f ca="1">IF(AND(ISNUMBER('MPL ID'!$J$43),ISNUMBER('MPL ID'!$K$43)),0,RANDBETWEEN(1,4))</f>
        <v>3</v>
      </c>
      <c r="Y743">
        <f ca="1">IF(AND(ISNUMBER('MPL ID'!$J$44),ISNUMBER('MPL ID'!$K$44)),0,RANDBETWEEN(1,4))</f>
        <v>4</v>
      </c>
      <c r="Z743">
        <f ca="1">IF(AND(ISNUMBER('MPL ID'!$P$36),ISNUMBER('MPL ID'!$Q$36)),0,RANDBETWEEN(1,4))</f>
        <v>3</v>
      </c>
      <c r="AA743">
        <f ca="1">IF(AND(ISNUMBER('MPL ID'!$P$37),ISNUMBER('MPL ID'!$Q$37)),0,RANDBETWEEN(1,4))</f>
        <v>2</v>
      </c>
      <c r="AB743">
        <f ca="1">IF(AND(ISNUMBER('MPL ID'!$P$39),ISNUMBER('MPL ID'!$Q$39)),0,RANDBETWEEN(1,4))</f>
        <v>2</v>
      </c>
      <c r="AC743">
        <f ca="1">IF(AND(ISNUMBER('MPL ID'!$P$40),ISNUMBER('MPL ID'!$Q$40)),0,RANDBETWEEN(1,4))</f>
        <v>4</v>
      </c>
      <c r="AD743">
        <f ca="1">IF(AND(ISNUMBER('MPL ID'!$P$41),ISNUMBER('MPL ID'!$Q$41)),0,RANDBETWEEN(1,4))</f>
        <v>1</v>
      </c>
      <c r="AE743">
        <f ca="1">IF(AND(ISNUMBER('MPL ID'!$P$42),ISNUMBER('MPL ID'!$Q$42)),0,RANDBETWEEN(1,4))</f>
        <v>3</v>
      </c>
      <c r="AF743">
        <f ca="1">IF(AND(ISNUMBER('MPL ID'!$P$43),ISNUMBER('MPL ID'!$Q$43)),0,RANDBETWEEN(1,4))</f>
        <v>2</v>
      </c>
      <c r="AG743">
        <f ca="1">IF(AND(ISNUMBER('MPL ID'!$P$44),ISNUMBER('MPL ID'!$Q$44)),0,RANDBETWEEN(1,4))</f>
        <v>2</v>
      </c>
      <c r="AH743">
        <f ca="1">'MPL ID'!$BG$1+SUMPRODUCT(($B$1003:$AG$1003='MPL ID'!$BF$1)*(($B743:$AG743=1)+($B743:$AG743=2)))+SUMPRODUCT(($B$1004:$AG$1004='MPL ID'!$BF$1)*(($B743:$AG743=3)+($B743:$AG743=4)))</f>
        <v>10</v>
      </c>
      <c r="AI743">
        <f ca="1">'MPL ID'!$BG$2+SUMPRODUCT(($B$1003:$AG$1003='MPL ID'!$BF$2)*(($B743:$AG743=1)+($B743:$AG743=2)))+SUMPRODUCT(($B$1004:$AG$1004='MPL ID'!$BF$2)*(($B743:$AG743=3)+($B743:$AG743=4)))</f>
        <v>8</v>
      </c>
      <c r="AJ743">
        <f ca="1">'MPL ID'!$BG$3+SUMPRODUCT(($B$1003:$AG$1003='MPL ID'!$BF$3)*(($B743:$AG743=1)+($B743:$AG743=2)))+SUMPRODUCT(($B$1004:$AG$1004='MPL ID'!$BF$3)*(($B743:$AG743=3)+($B743:$AG743=4)))</f>
        <v>5</v>
      </c>
      <c r="AK743">
        <f ca="1">'MPL ID'!$BG$4+SUMPRODUCT(($B$1003:$AG$1003='MPL ID'!$BF$4)*(($B743:$AG743=1)+($B743:$AG743=2)))+SUMPRODUCT(($B$1004:$AG$1004='MPL ID'!$BF$4)*(($B743:$AG743=3)+($B743:$AG743=4)))</f>
        <v>8</v>
      </c>
      <c r="AL743">
        <f ca="1">'MPL ID'!$BG$5+SUMPRODUCT(($B$1003:$AG$1003='MPL ID'!$BF$5)*(($B743:$AG743=1)+($B743:$AG743=2)))+SUMPRODUCT(($B$1004:$AG$1004='MPL ID'!$BF$5)*(($B743:$AG743=3)+($B743:$AG743=4)))</f>
        <v>5</v>
      </c>
      <c r="AM743">
        <f ca="1">'MPL ID'!$BG$6+SUMPRODUCT(($B$1003:$AG$1003='MPL ID'!$BF$6)*(($B743:$AG743=1)+($B743:$AG743=2)))+SUMPRODUCT(($B$1004:$AG$1004='MPL ID'!$BF$6)*(($B743:$AG743=3)+($B743:$AG743=4)))</f>
        <v>12</v>
      </c>
      <c r="AN743">
        <f ca="1">'MPL ID'!$BG$7+SUMPRODUCT(($B$1003:$AG$1003='MPL ID'!$BF$7)*(($B743:$AG743=1)+($B743:$AG743=2)))+SUMPRODUCT(($B$1004:$AG$1004='MPL ID'!$BF$7)*(($B743:$AG743=3)+($B743:$AG743=4)))</f>
        <v>8</v>
      </c>
      <c r="AO743">
        <f ca="1">'MPL ID'!$BG$8+SUMPRODUCT(($B$1003:$AG$1003='MPL ID'!$BF$8)*(($B743:$AG743=1)+($B743:$AG743=2)))+SUMPRODUCT(($B$1004:$AG$1004='MPL ID'!$BF$8)*(($B743:$AG743=3)+($B743:$AG743=4)))</f>
        <v>5</v>
      </c>
      <c r="AP743">
        <f ca="1">'MPL ID'!$BG$9+SUMPRODUCT(($B$1003:$AG$1003='MPL ID'!$BF$9)*(($B743:$AG743=1)+($B743:$AG743=2)))+SUMPRODUCT(($B$1004:$AG$1004='MPL ID'!$BF$9)*(($B743:$AG743=3)+($B743:$AG743=4)))</f>
        <v>11</v>
      </c>
      <c r="AQ743">
        <f ca="1">'MPL ID'!$BH$1+SUMPRODUCT(($B$1003:$AG$1003='MPL ID'!$BF$1)*(2*($B743:$AG743=1)+($B743:$AG743=2)-2*($B743:$AG743=3)-($B743:$AG743=4)))-SUMPRODUCT(($B$1004:$AG$1004='MPL ID'!$BF$1)*(2*($B743:$AG743=1)+($B743:$AG743=2)-2*($B743:$AG743=3)-($B743:$AG743=4)))</f>
        <v>10</v>
      </c>
      <c r="AR743">
        <f ca="1">'MPL ID'!$BH$2+SUMPRODUCT(($B$1003:$AG$1003='MPL ID'!$BF$2)*(2*($B743:$AG743=1)+($B743:$AG743=2)-2*($B743:$AG743=3)-($B743:$AG743=4)))-SUMPRODUCT(($B$1004:$AG$1004='MPL ID'!$BF$2)*(2*($B743:$AG743=1)+($B743:$AG743=2)-2*($B743:$AG743=3)-($B743:$AG743=4)))</f>
        <v>-3</v>
      </c>
      <c r="AS743">
        <f ca="1">'MPL ID'!$BH$3+SUMPRODUCT(($B$1003:$AG$1003='MPL ID'!$BF$3)*(2*($B743:$AG743=1)+($B743:$AG743=2)-2*($B743:$AG743=3)-($B743:$AG743=4)))-SUMPRODUCT(($B$1004:$AG$1004='MPL ID'!$BF$3)*(2*($B743:$AG743=1)+($B743:$AG743=2)-2*($B743:$AG743=3)-($B743:$AG743=4)))</f>
        <v>-10</v>
      </c>
      <c r="AT743">
        <f ca="1">'MPL ID'!$BH$4+SUMPRODUCT(($B$1003:$AG$1003='MPL ID'!$BF$4)*(2*($B743:$AG743=1)+($B743:$AG743=2)-2*($B743:$AG743=3)-($B743:$AG743=4)))-SUMPRODUCT(($B$1004:$AG$1004='MPL ID'!$BF$4)*(2*($B743:$AG743=1)+($B743:$AG743=2)-2*($B743:$AG743=3)-($B743:$AG743=4)))</f>
        <v>-2</v>
      </c>
      <c r="AU743">
        <f ca="1">'MPL ID'!$BH$5+SUMPRODUCT(($B$1003:$AG$1003='MPL ID'!$BF$5)*(2*($B743:$AG743=1)+($B743:$AG743=2)-2*($B743:$AG743=3)-($B743:$AG743=4)))-SUMPRODUCT(($B$1004:$AG$1004='MPL ID'!$BF$5)*(2*($B743:$AG743=1)+($B743:$AG743=2)-2*($B743:$AG743=3)-($B743:$AG743=4)))</f>
        <v>-12</v>
      </c>
      <c r="AV743">
        <f ca="1">'MPL ID'!$BH$6+SUMPRODUCT(($B$1003:$AG$1003='MPL ID'!$BF$6)*(2*($B743:$AG743=1)+($B743:$AG743=2)-2*($B743:$AG743=3)-($B743:$AG743=4)))-SUMPRODUCT(($B$1004:$AG$1004='MPL ID'!$BF$6)*(2*($B743:$AG743=1)+($B743:$AG743=2)-2*($B743:$AG743=3)-($B743:$AG743=4)))</f>
        <v>13</v>
      </c>
      <c r="AW743">
        <f ca="1">'MPL ID'!$BH$7+SUMPRODUCT(($B$1003:$AG$1003='MPL ID'!$BF$7)*(2*($B743:$AG743=1)+($B743:$AG743=2)-2*($B743:$AG743=3)-($B743:$AG743=4)))-SUMPRODUCT(($B$1004:$AG$1004='MPL ID'!$BF$7)*(2*($B743:$AG743=1)+($B743:$AG743=2)-2*($B743:$AG743=3)-($B743:$AG743=4)))</f>
        <v>2</v>
      </c>
      <c r="AX743">
        <f ca="1">'MPL ID'!$BH$8+SUMPRODUCT(($B$1003:$AG$1003='MPL ID'!$BF$8)*(2*($B743:$AG743=1)+($B743:$AG743=2)-2*($B743:$AG743=3)-($B743:$AG743=4)))-SUMPRODUCT(($B$1004:$AG$1004='MPL ID'!$BF$8)*(2*($B743:$AG743=1)+($B743:$AG743=2)-2*($B743:$AG743=3)-($B743:$AG743=4)))</f>
        <v>-10</v>
      </c>
      <c r="AY743">
        <f ca="1">'MPL ID'!$BH$9+SUMPRODUCT(($B$1003:$AG$1003='MPL ID'!$BF$9)*(2*($B743:$AG743=1)+($B743:$AG743=2)-2*($B743:$AG743=3)-($B743:$AG743=4)))-SUMPRODUCT(($B$1004:$AG$1004='MPL ID'!$BF$9)*(2*($B743:$AG743=1)+($B743:$AG743=2)-2*($B743:$AG743=3)-($B743:$AG743=4)))</f>
        <v>12</v>
      </c>
      <c r="AZ743">
        <f ca="1">SUMPRODUCT(--($AH743:$AP743=AH743),--($AQ743:$AY743=AQ743),'MPL ID'!$BG$13:$BO$13)+IF(AND($E743&gt;=3,$E743&lt;=4,AO743=AH743,AX743=AQ743),1,0)+IF(AND($G743&gt;=1,$G743&lt;=2,AJ743=AH743,AS743=AQ743),1,0)+IF(AND($L743&gt;=1,$L743&lt;=2,AM743=AH743,AV743=AQ743),1,0)+IF(AND($O743&gt;=1,$O743&lt;=2,AP743=AH743,AY743=AQ743),1,0)+IF(AND($R743&gt;=1,$R743&lt;=2,AI743=AH743,AR743=AQ743),1,0)+IF(AND($AA743&gt;=3,$AA743&lt;=4,AL743=AH743,AU743=AQ743),1,0)+IF(AND($AE743&gt;=3,$AE743&lt;=4,AK743=AH743,AT743=AQ743),1,0)</f>
        <v>0</v>
      </c>
      <c r="BA743">
        <f ca="1">SUMPRODUCT(--($AH743:$AP743=AI743),--($AQ743:$AY743=AR743),'MPL ID'!$BG$14:$BO$14)+IF(AND($F743&gt;=1,$F743&lt;=2,AP743=AI743,AY743=AR743),1,0)+IF(AND($H743&gt;=1,$H743&lt;=2,AN743=AI743,AW743=AR743),1,0)+IF(AND($J743&gt;=3,$J743&lt;=4,AL743=AI743,AU743=AR743),1,0)+IF(AND($M743&gt;=1,$M743&lt;=2,AO743=AI743,AX743=AR743),1,0)+IF(AND($R743&gt;=3,$R743&lt;=4,AH743=AI743,AQ743=AR743),1,0)+IF(AND($Y743&gt;=3,$Y743&lt;=4,AJ743=AI743,AS743=AR743),1,0)+IF(AND($AC743&gt;=1,$AC743&lt;=2,AK743=AI743,AT743=AR743),1,0)+IF(AND($AF743&gt;=3,$AF743&lt;=4,AM743=AI743,AV743=AR743),1,0)</f>
        <v>0</v>
      </c>
      <c r="BB743">
        <f ca="1">SUMPRODUCT(--($AH743:$AP743=AJ743),--($AQ743:$AY743=AS743),'MPL ID'!$BG$15:$BO$15)+IF(AND($C743&gt;=1,$C743&lt;=2,AK743=AJ743,AT743=AS743),1,0)+IF(AND($G743&gt;=3,$G743&lt;=4,AH743=AJ743,AQ743=AS743),1,0)+IF(AND($K743&gt;=1,$K743&lt;=2,AP743=AJ743,AY743=AS743),1,0)+IF(AND($N743&gt;=3,$N743&lt;=4,AL743=AJ743,AU743=AS743),1,0)+IF(AND($V743&gt;=1,$V743&lt;=2,AM743=AJ743,AV743=AS743),1,0)+IF(AND($Y743&gt;=1,$Y743&lt;=2,AI743=AJ743,AR743=AS743),1,0)+IF(AND($AB743&gt;=3,$AB743&lt;=4,AN743=AJ743,AW743=AS743),1,0)</f>
        <v>1</v>
      </c>
      <c r="BC743">
        <f ca="1">SUMPRODUCT(--($AH743:$AP743=AK743),--($AQ743:$AY743=AT743),'MPL ID'!$BG$16:$BO$16)+IF(AND($C743&gt;=3,$C743&lt;=4,AJ743=AK743,AS743=AT743),1,0)+IF(AND($I743&gt;=1,$I743&lt;=2,AP743=AK743,AY743=AT743),1,0)+IF(AND($P743&gt;=3,$P743&lt;=4,AO743=AK743,AX743=AT743),1,0)+IF(AND($T743&gt;=1,$T743&lt;=2,AN743=AK743,AW743=AT743),1,0)+IF(AND($W743&gt;=1,$W743&lt;=2,AL743=AK743,AU743=AT743),1,0)+IF(AND($AC743&gt;=3,$AC743&lt;=4,AI743=AK743,AR743=AT743),1,0)+IF(AND($AE743&gt;=1,$AE743&lt;=2,AH743=AK743,AQ743=AT743),1,0)</f>
        <v>0</v>
      </c>
      <c r="BD743">
        <f ca="1">SUMPRODUCT(--($AH743:$AP743=AL743),--($AQ743:$AY743=AU743),'MPL ID'!$BG$17:$BO$17)+IF(AND($B743&gt;=3,$B743&lt;=4,AN743=AL743,AW743=AU743),1,0)+IF(AND($D743&gt;=1,$D743&lt;=2,AM743=AL743,AV743=AU743),1,0)+IF(AND($J743&gt;=1,$J743&lt;=2,AI743=AL743,AR743=AU743),1,0)+IF(AND($N743&gt;=1,$N743&lt;=2,AJ743=AL743,AS743=AU743),1,0)+IF(AND($W743&gt;=3,$W743&lt;=4,AK743=AL743,AT743=AU743),1,0)+IF(AND($AA743&gt;=1,$AA743&lt;=2,AH743=AL743,AQ743=AU743),1,0)+IF(AND($AD743&gt;=3,$AD743&lt;=4,AO743=AL743,AX743=AU743),1,0)</f>
        <v>0</v>
      </c>
      <c r="BE743">
        <f ca="1">SUMPRODUCT(--($AH743:$AP743=AM743),--($AQ743:$AY743=AV743),'MPL ID'!$BG$18:$BO$18)+IF(AND($D743&gt;=3,$D743&lt;=4,AL743=AM743,AU743=AV743),1,0)+IF(AND($L743&gt;=3,$L743&lt;=4,AH743=AM743,AQ743=AV743),1,0)+IF(AND($Q743&gt;=3,$Q743&lt;=4,AN743=AM743,AW743=AV743),1,0)+IF(AND($S743&gt;=1,$S743&lt;=2,AP743=AM743,AY743=AV743),1,0)+IF(AND($V743&gt;=3,$V743&lt;=4,AJ743=AM743,AS743=AV743),1,0)+IF(AND($Z743&gt;=1,$Z743&lt;=2,AO743=AM743,AX743=AV743),1,0)+IF(AND($AF743&gt;=1,$AF743&lt;=2,AI743=AM743,AR743=AV743),1,0)</f>
        <v>0</v>
      </c>
      <c r="BF743">
        <f ca="1">SUMPRODUCT(--($AH743:$AP743=AN743),--($AQ743:$AY743=AW743),'MPL ID'!$BG$19:$BO$19)+IF(AND($B743&gt;=1,$B743&lt;=2,AL743=AN743,AU743=AW743),1,0)+IF(AND($H743&gt;=3,$H743&lt;=4,AI743=AN743,AR743=AW743),1,0)+IF(AND($Q743&gt;=1,$Q743&lt;=2,AM743=AN743,AV743=AW743),1,0)+IF(AND($T743&gt;=3,$T743&lt;=4,AK743=AN743,AT743=AW743),1,0)+IF(AND($X743&gt;=3,$X743&lt;=4,AO743=AN743,AX743=AW743),1,0)+IF(AND($AB743&gt;=1,$AB743&lt;=2,AJ743=AN743,AS743=AW743),1,0)+IF(AND($AG743&gt;=1,$AG743&lt;=2,AP743=AN743,AY743=AW743),1,0)</f>
        <v>0</v>
      </c>
      <c r="BG743">
        <f ca="1">SUMPRODUCT(--($AH743:$AP743=AO743),--($AQ743:$AY743=AX743),'MPL ID'!$BG$20:$BO$20)+IF(AND($E743&gt;=1,$E743&lt;=2,AH743=AO743,AQ743=AX743),1,0)+IF(AND($M743&gt;=3,$M743&lt;=4,AI743=AO743,AR743=AX743),1,0)+IF(AND($P743&gt;=1,$P743&lt;=2,AK743=AO743,AT743=AX743),1,0)+IF(AND($U743&gt;=1,$U743&lt;=2,AP743=AO743,AY743=AX743),1,0)+IF(AND($X743&gt;=1,$X743&lt;=2,AN743=AO743,AW743=AX743),1,0)+IF(AND($Z743&gt;=3,$Z743&lt;=4,AM743=AO743,AV743=AX743),1,0)+IF(AND($AD743&gt;=1,$AD743&lt;=2,AL743=AO743,AU743=AX743),1,0)</f>
        <v>1</v>
      </c>
      <c r="BH743">
        <f ca="1">SUMPRODUCT(--($AH743:$AP743=AP743),--($AQ743:$AY743=AY743),'MPL ID'!$BG$21:$BO$21)+IF(AND($F743&gt;=3,$F743&lt;=4,AI743=AP743,AR743=AY743),1,0)+IF(AND($I743&gt;=3,$I743&lt;=4,AK743=AP743,AT743=AY743),1,0)+IF(AND($K743&gt;=3,$K743&lt;=4,AJ743=AP743,AS743=AY743),1,0)+IF(AND($O743&gt;=3,$O743&lt;=4,AH743=AP743,AQ743=AY743),1,0)+IF(AND($S743&gt;=3,$S743&lt;=4,AM743=AP743,AV743=AY743),1,0)+IF(AND($U743&gt;=3,$U743&lt;=4,AO743=AP743,AX743=AY743),1,0)+IF(AND($AG743&gt;=3,$AG743&lt;=4,AN743=AP743,AW743=AY743),1,0)</f>
        <v>0</v>
      </c>
      <c r="BI743">
        <f t="shared" ca="1" si="99"/>
        <v>3</v>
      </c>
      <c r="BJ743">
        <f t="shared" ca="1" si="100"/>
        <v>6</v>
      </c>
      <c r="BK743">
        <f t="shared" ca="1" si="101"/>
        <v>7</v>
      </c>
      <c r="BL743">
        <f t="shared" ca="1" si="102"/>
        <v>5</v>
      </c>
      <c r="BM743">
        <f t="shared" ca="1" si="103"/>
        <v>9</v>
      </c>
      <c r="BN743">
        <f t="shared" ca="1" si="104"/>
        <v>1</v>
      </c>
      <c r="BO743">
        <f t="shared" ca="1" si="105"/>
        <v>4</v>
      </c>
      <c r="BP743">
        <f t="shared" ca="1" si="106"/>
        <v>8</v>
      </c>
      <c r="BQ743">
        <f t="shared" ca="1" si="107"/>
        <v>2</v>
      </c>
    </row>
    <row r="744" spans="1:69" x14ac:dyDescent="0.25">
      <c r="A744">
        <v>743</v>
      </c>
      <c r="B744">
        <f ca="1">IF(AND(ISNUMBER('MPL ID'!$P$25),ISNUMBER('MPL ID'!$Q$25)),0,RANDBETWEEN(1,4))</f>
        <v>0</v>
      </c>
      <c r="C744">
        <f ca="1">IF(AND(ISNUMBER('MPL ID'!$P$26),ISNUMBER('MPL ID'!$Q$26)),0,RANDBETWEEN(1,4))</f>
        <v>0</v>
      </c>
      <c r="D744">
        <f ca="1">IF(AND(ISNUMBER('MPL ID'!$P$28),ISNUMBER('MPL ID'!$Q$28)),0,RANDBETWEEN(1,4))</f>
        <v>0</v>
      </c>
      <c r="E744">
        <f ca="1">IF(AND(ISNUMBER('MPL ID'!$P$29),ISNUMBER('MPL ID'!$Q$29)),0,RANDBETWEEN(1,4))</f>
        <v>0</v>
      </c>
      <c r="F744">
        <f ca="1">IF(AND(ISNUMBER('MPL ID'!$P$30),ISNUMBER('MPL ID'!$Q$30)),0,RANDBETWEEN(1,4))</f>
        <v>0</v>
      </c>
      <c r="G744">
        <f ca="1">IF(AND(ISNUMBER('MPL ID'!$P$31),ISNUMBER('MPL ID'!$Q$31)),0,RANDBETWEEN(1,4))</f>
        <v>0</v>
      </c>
      <c r="H744">
        <f ca="1">IF(AND(ISNUMBER('MPL ID'!$P$32),ISNUMBER('MPL ID'!$Q$32)),0,RANDBETWEEN(1,4))</f>
        <v>0</v>
      </c>
      <c r="I744">
        <f ca="1">IF(AND(ISNUMBER('MPL ID'!$P$33),ISNUMBER('MPL ID'!$Q$33)),0,RANDBETWEEN(1,4))</f>
        <v>0</v>
      </c>
      <c r="J744">
        <f ca="1">IF(AND(ISNUMBER('MPL ID'!$D$36),ISNUMBER('MPL ID'!$E$36)),0,RANDBETWEEN(1,4))</f>
        <v>0</v>
      </c>
      <c r="K744">
        <f ca="1">IF(AND(ISNUMBER('MPL ID'!$D$37),ISNUMBER('MPL ID'!$E$37)),0,RANDBETWEEN(1,4))</f>
        <v>0</v>
      </c>
      <c r="L744">
        <f ca="1">IF(AND(ISNUMBER('MPL ID'!$D$39),ISNUMBER('MPL ID'!$E$39)),0,RANDBETWEEN(1,4))</f>
        <v>0</v>
      </c>
      <c r="M744">
        <f ca="1">IF(AND(ISNUMBER('MPL ID'!$D$40),ISNUMBER('MPL ID'!$E$40)),0,RANDBETWEEN(1,4))</f>
        <v>0</v>
      </c>
      <c r="N744">
        <f ca="1">IF(AND(ISNUMBER('MPL ID'!$D$41),ISNUMBER('MPL ID'!$E$41)),0,RANDBETWEEN(1,4))</f>
        <v>0</v>
      </c>
      <c r="O744">
        <f ca="1">IF(AND(ISNUMBER('MPL ID'!$D$42),ISNUMBER('MPL ID'!$E$42)),0,RANDBETWEEN(1,4))</f>
        <v>0</v>
      </c>
      <c r="P744">
        <f ca="1">IF(AND(ISNUMBER('MPL ID'!$D$43),ISNUMBER('MPL ID'!$E$43)),0,RANDBETWEEN(1,4))</f>
        <v>0</v>
      </c>
      <c r="Q744">
        <f ca="1">IF(AND(ISNUMBER('MPL ID'!$D$44),ISNUMBER('MPL ID'!$E$44)),0,RANDBETWEEN(1,4))</f>
        <v>0</v>
      </c>
      <c r="R744">
        <f ca="1">IF(AND(ISNUMBER('MPL ID'!$J$36),ISNUMBER('MPL ID'!$K$36)),0,RANDBETWEEN(1,4))</f>
        <v>0</v>
      </c>
      <c r="S744">
        <f ca="1">IF(AND(ISNUMBER('MPL ID'!$J$37),ISNUMBER('MPL ID'!$K$37)),0,RANDBETWEEN(1,4))</f>
        <v>0</v>
      </c>
      <c r="T744">
        <f ca="1">IF(AND(ISNUMBER('MPL ID'!$J$39),ISNUMBER('MPL ID'!$K$39)),0,RANDBETWEEN(1,4))</f>
        <v>0</v>
      </c>
      <c r="U744">
        <f ca="1">IF(AND(ISNUMBER('MPL ID'!$J$40),ISNUMBER('MPL ID'!$K$40)),0,RANDBETWEEN(1,4))</f>
        <v>0</v>
      </c>
      <c r="V744">
        <f ca="1">IF(AND(ISNUMBER('MPL ID'!$J$41),ISNUMBER('MPL ID'!$K$41)),0,RANDBETWEEN(1,4))</f>
        <v>0</v>
      </c>
      <c r="W744">
        <f ca="1">IF(AND(ISNUMBER('MPL ID'!$J$42),ISNUMBER('MPL ID'!$K$42)),0,RANDBETWEEN(1,4))</f>
        <v>3</v>
      </c>
      <c r="X744">
        <f ca="1">IF(AND(ISNUMBER('MPL ID'!$J$43),ISNUMBER('MPL ID'!$K$43)),0,RANDBETWEEN(1,4))</f>
        <v>4</v>
      </c>
      <c r="Y744">
        <f ca="1">IF(AND(ISNUMBER('MPL ID'!$J$44),ISNUMBER('MPL ID'!$K$44)),0,RANDBETWEEN(1,4))</f>
        <v>1</v>
      </c>
      <c r="Z744">
        <f ca="1">IF(AND(ISNUMBER('MPL ID'!$P$36),ISNUMBER('MPL ID'!$Q$36)),0,RANDBETWEEN(1,4))</f>
        <v>4</v>
      </c>
      <c r="AA744">
        <f ca="1">IF(AND(ISNUMBER('MPL ID'!$P$37),ISNUMBER('MPL ID'!$Q$37)),0,RANDBETWEEN(1,4))</f>
        <v>2</v>
      </c>
      <c r="AB744">
        <f ca="1">IF(AND(ISNUMBER('MPL ID'!$P$39),ISNUMBER('MPL ID'!$Q$39)),0,RANDBETWEEN(1,4))</f>
        <v>4</v>
      </c>
      <c r="AC744">
        <f ca="1">IF(AND(ISNUMBER('MPL ID'!$P$40),ISNUMBER('MPL ID'!$Q$40)),0,RANDBETWEEN(1,4))</f>
        <v>1</v>
      </c>
      <c r="AD744">
        <f ca="1">IF(AND(ISNUMBER('MPL ID'!$P$41),ISNUMBER('MPL ID'!$Q$41)),0,RANDBETWEEN(1,4))</f>
        <v>2</v>
      </c>
      <c r="AE744">
        <f ca="1">IF(AND(ISNUMBER('MPL ID'!$P$42),ISNUMBER('MPL ID'!$Q$42)),0,RANDBETWEEN(1,4))</f>
        <v>2</v>
      </c>
      <c r="AF744">
        <f ca="1">IF(AND(ISNUMBER('MPL ID'!$P$43),ISNUMBER('MPL ID'!$Q$43)),0,RANDBETWEEN(1,4))</f>
        <v>2</v>
      </c>
      <c r="AG744">
        <f ca="1">IF(AND(ISNUMBER('MPL ID'!$P$44),ISNUMBER('MPL ID'!$Q$44)),0,RANDBETWEEN(1,4))</f>
        <v>4</v>
      </c>
      <c r="AH744">
        <f ca="1">'MPL ID'!$BG$1+SUMPRODUCT(($B$1003:$AG$1003='MPL ID'!$BF$1)*(($B744:$AG744=1)+($B744:$AG744=2)))+SUMPRODUCT(($B$1004:$AG$1004='MPL ID'!$BF$1)*(($B744:$AG744=3)+($B744:$AG744=4)))</f>
        <v>9</v>
      </c>
      <c r="AI744">
        <f ca="1">'MPL ID'!$BG$2+SUMPRODUCT(($B$1003:$AG$1003='MPL ID'!$BF$2)*(($B744:$AG744=1)+($B744:$AG744=2)))+SUMPRODUCT(($B$1004:$AG$1004='MPL ID'!$BF$2)*(($B744:$AG744=3)+($B744:$AG744=4)))</f>
        <v>8</v>
      </c>
      <c r="AJ744">
        <f ca="1">'MPL ID'!$BG$3+SUMPRODUCT(($B$1003:$AG$1003='MPL ID'!$BF$3)*(($B744:$AG744=1)+($B744:$AG744=2)))+SUMPRODUCT(($B$1004:$AG$1004='MPL ID'!$BF$3)*(($B744:$AG744=3)+($B744:$AG744=4)))</f>
        <v>7</v>
      </c>
      <c r="AK744">
        <f ca="1">'MPL ID'!$BG$4+SUMPRODUCT(($B$1003:$AG$1003='MPL ID'!$BF$4)*(($B744:$AG744=1)+($B744:$AG744=2)))+SUMPRODUCT(($B$1004:$AG$1004='MPL ID'!$BF$4)*(($B744:$AG744=3)+($B744:$AG744=4)))</f>
        <v>8</v>
      </c>
      <c r="AL744">
        <f ca="1">'MPL ID'!$BG$5+SUMPRODUCT(($B$1003:$AG$1003='MPL ID'!$BF$5)*(($B744:$AG744=1)+($B744:$AG744=2)))+SUMPRODUCT(($B$1004:$AG$1004='MPL ID'!$BF$5)*(($B744:$AG744=3)+($B744:$AG744=4)))</f>
        <v>5</v>
      </c>
      <c r="AM744">
        <f ca="1">'MPL ID'!$BG$6+SUMPRODUCT(($B$1003:$AG$1003='MPL ID'!$BF$6)*(($B744:$AG744=1)+($B744:$AG744=2)))+SUMPRODUCT(($B$1004:$AG$1004='MPL ID'!$BF$6)*(($B744:$AG744=3)+($B744:$AG744=4)))</f>
        <v>12</v>
      </c>
      <c r="AN744">
        <f ca="1">'MPL ID'!$BG$7+SUMPRODUCT(($B$1003:$AG$1003='MPL ID'!$BF$7)*(($B744:$AG744=1)+($B744:$AG744=2)))+SUMPRODUCT(($B$1004:$AG$1004='MPL ID'!$BF$7)*(($B744:$AG744=3)+($B744:$AG744=4)))</f>
        <v>6</v>
      </c>
      <c r="AO744">
        <f ca="1">'MPL ID'!$BG$8+SUMPRODUCT(($B$1003:$AG$1003='MPL ID'!$BF$8)*(($B744:$AG744=1)+($B744:$AG744=2)))+SUMPRODUCT(($B$1004:$AG$1004='MPL ID'!$BF$8)*(($B744:$AG744=3)+($B744:$AG744=4)))</f>
        <v>5</v>
      </c>
      <c r="AP744">
        <f ca="1">'MPL ID'!$BG$9+SUMPRODUCT(($B$1003:$AG$1003='MPL ID'!$BF$9)*(($B744:$AG744=1)+($B744:$AG744=2)))+SUMPRODUCT(($B$1004:$AG$1004='MPL ID'!$BF$9)*(($B744:$AG744=3)+($B744:$AG744=4)))</f>
        <v>12</v>
      </c>
      <c r="AQ744">
        <f ca="1">'MPL ID'!$BH$1+SUMPRODUCT(($B$1003:$AG$1003='MPL ID'!$BF$1)*(2*($B744:$AG744=1)+($B744:$AG744=2)-2*($B744:$AG744=3)-($B744:$AG744=4)))-SUMPRODUCT(($B$1004:$AG$1004='MPL ID'!$BF$1)*(2*($B744:$AG744=1)+($B744:$AG744=2)-2*($B744:$AG744=3)-($B744:$AG744=4)))</f>
        <v>7</v>
      </c>
      <c r="AR744">
        <f ca="1">'MPL ID'!$BH$2+SUMPRODUCT(($B$1003:$AG$1003='MPL ID'!$BF$2)*(2*($B744:$AG744=1)+($B744:$AG744=2)-2*($B744:$AG744=3)-($B744:$AG744=4)))-SUMPRODUCT(($B$1004:$AG$1004='MPL ID'!$BF$2)*(2*($B744:$AG744=1)+($B744:$AG744=2)-2*($B744:$AG744=3)-($B744:$AG744=4)))</f>
        <v>-3</v>
      </c>
      <c r="AS744">
        <f ca="1">'MPL ID'!$BH$3+SUMPRODUCT(($B$1003:$AG$1003='MPL ID'!$BF$3)*(2*($B744:$AG744=1)+($B744:$AG744=2)-2*($B744:$AG744=3)-($B744:$AG744=4)))-SUMPRODUCT(($B$1004:$AG$1004='MPL ID'!$BF$3)*(2*($B744:$AG744=1)+($B744:$AG744=2)-2*($B744:$AG744=3)-($B744:$AG744=4)))</f>
        <v>-5</v>
      </c>
      <c r="AT744">
        <f ca="1">'MPL ID'!$BH$4+SUMPRODUCT(($B$1003:$AG$1003='MPL ID'!$BF$4)*(2*($B744:$AG744=1)+($B744:$AG744=2)-2*($B744:$AG744=3)-($B744:$AG744=4)))-SUMPRODUCT(($B$1004:$AG$1004='MPL ID'!$BF$4)*(2*($B744:$AG744=1)+($B744:$AG744=2)-2*($B744:$AG744=3)-($B744:$AG744=4)))</f>
        <v>-3</v>
      </c>
      <c r="AU744">
        <f ca="1">'MPL ID'!$BH$5+SUMPRODUCT(($B$1003:$AG$1003='MPL ID'!$BF$5)*(2*($B744:$AG744=1)+($B744:$AG744=2)-2*($B744:$AG744=3)-($B744:$AG744=4)))-SUMPRODUCT(($B$1004:$AG$1004='MPL ID'!$BF$5)*(2*($B744:$AG744=1)+($B744:$AG744=2)-2*($B744:$AG744=3)-($B744:$AG744=4)))</f>
        <v>-10</v>
      </c>
      <c r="AV744">
        <f ca="1">'MPL ID'!$BH$6+SUMPRODUCT(($B$1003:$AG$1003='MPL ID'!$BF$6)*(2*($B744:$AG744=1)+($B744:$AG744=2)-2*($B744:$AG744=3)-($B744:$AG744=4)))-SUMPRODUCT(($B$1004:$AG$1004='MPL ID'!$BF$6)*(2*($B744:$AG744=1)+($B744:$AG744=2)-2*($B744:$AG744=3)-($B744:$AG744=4)))</f>
        <v>14</v>
      </c>
      <c r="AW744">
        <f ca="1">'MPL ID'!$BH$7+SUMPRODUCT(($B$1003:$AG$1003='MPL ID'!$BF$7)*(2*($B744:$AG744=1)+($B744:$AG744=2)-2*($B744:$AG744=3)-($B744:$AG744=4)))-SUMPRODUCT(($B$1004:$AG$1004='MPL ID'!$BF$7)*(2*($B744:$AG744=1)+($B744:$AG744=2)-2*($B744:$AG744=3)-($B744:$AG744=4)))</f>
        <v>-3</v>
      </c>
      <c r="AX744">
        <f ca="1">'MPL ID'!$BH$8+SUMPRODUCT(($B$1003:$AG$1003='MPL ID'!$BF$8)*(2*($B744:$AG744=1)+($B744:$AG744=2)-2*($B744:$AG744=3)-($B744:$AG744=4)))-SUMPRODUCT(($B$1004:$AG$1004='MPL ID'!$BF$8)*(2*($B744:$AG744=1)+($B744:$AG744=2)-2*($B744:$AG744=3)-($B744:$AG744=4)))</f>
        <v>-11</v>
      </c>
      <c r="AY744">
        <f ca="1">'MPL ID'!$BH$9+SUMPRODUCT(($B$1003:$AG$1003='MPL ID'!$BF$9)*(2*($B744:$AG744=1)+($B744:$AG744=2)-2*($B744:$AG744=3)-($B744:$AG744=4)))-SUMPRODUCT(($B$1004:$AG$1004='MPL ID'!$BF$9)*(2*($B744:$AG744=1)+($B744:$AG744=2)-2*($B744:$AG744=3)-($B744:$AG744=4)))</f>
        <v>14</v>
      </c>
      <c r="AZ744">
        <f ca="1">SUMPRODUCT(--($AH744:$AP744=AH744),--($AQ744:$AY744=AQ744),'MPL ID'!$BG$13:$BO$13)+IF(AND($E744&gt;=3,$E744&lt;=4,AO744=AH744,AX744=AQ744),1,0)+IF(AND($G744&gt;=1,$G744&lt;=2,AJ744=AH744,AS744=AQ744),1,0)+IF(AND($L744&gt;=1,$L744&lt;=2,AM744=AH744,AV744=AQ744),1,0)+IF(AND($O744&gt;=1,$O744&lt;=2,AP744=AH744,AY744=AQ744),1,0)+IF(AND($R744&gt;=1,$R744&lt;=2,AI744=AH744,AR744=AQ744),1,0)+IF(AND($AA744&gt;=3,$AA744&lt;=4,AL744=AH744,AU744=AQ744),1,0)+IF(AND($AE744&gt;=3,$AE744&lt;=4,AK744=AH744,AT744=AQ744),1,0)</f>
        <v>0</v>
      </c>
      <c r="BA744">
        <f ca="1">SUMPRODUCT(--($AH744:$AP744=AI744),--($AQ744:$AY744=AR744),'MPL ID'!$BG$14:$BO$14)+IF(AND($F744&gt;=1,$F744&lt;=2,AP744=AI744,AY744=AR744),1,0)+IF(AND($H744&gt;=1,$H744&lt;=2,AN744=AI744,AW744=AR744),1,0)+IF(AND($J744&gt;=3,$J744&lt;=4,AL744=AI744,AU744=AR744),1,0)+IF(AND($M744&gt;=1,$M744&lt;=2,AO744=AI744,AX744=AR744),1,0)+IF(AND($R744&gt;=3,$R744&lt;=4,AH744=AI744,AQ744=AR744),1,0)+IF(AND($Y744&gt;=3,$Y744&lt;=4,AJ744=AI744,AS744=AR744),1,0)+IF(AND($AC744&gt;=1,$AC744&lt;=2,AK744=AI744,AT744=AR744),1,0)+IF(AND($AF744&gt;=3,$AF744&lt;=4,AM744=AI744,AV744=AR744),1,0)</f>
        <v>1</v>
      </c>
      <c r="BB744">
        <f ca="1">SUMPRODUCT(--($AH744:$AP744=AJ744),--($AQ744:$AY744=AS744),'MPL ID'!$BG$15:$BO$15)+IF(AND($C744&gt;=1,$C744&lt;=2,AK744=AJ744,AT744=AS744),1,0)+IF(AND($G744&gt;=3,$G744&lt;=4,AH744=AJ744,AQ744=AS744),1,0)+IF(AND($K744&gt;=1,$K744&lt;=2,AP744=AJ744,AY744=AS744),1,0)+IF(AND($N744&gt;=3,$N744&lt;=4,AL744=AJ744,AU744=AS744),1,0)+IF(AND($V744&gt;=1,$V744&lt;=2,AM744=AJ744,AV744=AS744),1,0)+IF(AND($Y744&gt;=1,$Y744&lt;=2,AI744=AJ744,AR744=AS744),1,0)+IF(AND($AB744&gt;=3,$AB744&lt;=4,AN744=AJ744,AW744=AS744),1,0)</f>
        <v>0</v>
      </c>
      <c r="BC744">
        <f ca="1">SUMPRODUCT(--($AH744:$AP744=AK744),--($AQ744:$AY744=AT744),'MPL ID'!$BG$16:$BO$16)+IF(AND($C744&gt;=3,$C744&lt;=4,AJ744=AK744,AS744=AT744),1,0)+IF(AND($I744&gt;=1,$I744&lt;=2,AP744=AK744,AY744=AT744),1,0)+IF(AND($P744&gt;=3,$P744&lt;=4,AO744=AK744,AX744=AT744),1,0)+IF(AND($T744&gt;=1,$T744&lt;=2,AN744=AK744,AW744=AT744),1,0)+IF(AND($W744&gt;=1,$W744&lt;=2,AL744=AK744,AU744=AT744),1,0)+IF(AND($AC744&gt;=3,$AC744&lt;=4,AI744=AK744,AR744=AT744),1,0)+IF(AND($AE744&gt;=1,$AE744&lt;=2,AH744=AK744,AQ744=AT744),1,0)</f>
        <v>1</v>
      </c>
      <c r="BD744">
        <f ca="1">SUMPRODUCT(--($AH744:$AP744=AL744),--($AQ744:$AY744=AU744),'MPL ID'!$BG$17:$BO$17)+IF(AND($B744&gt;=3,$B744&lt;=4,AN744=AL744,AW744=AU744),1,0)+IF(AND($D744&gt;=1,$D744&lt;=2,AM744=AL744,AV744=AU744),1,0)+IF(AND($J744&gt;=1,$J744&lt;=2,AI744=AL744,AR744=AU744),1,0)+IF(AND($N744&gt;=1,$N744&lt;=2,AJ744=AL744,AS744=AU744),1,0)+IF(AND($W744&gt;=3,$W744&lt;=4,AK744=AL744,AT744=AU744),1,0)+IF(AND($AA744&gt;=1,$AA744&lt;=2,AH744=AL744,AQ744=AU744),1,0)+IF(AND($AD744&gt;=3,$AD744&lt;=4,AO744=AL744,AX744=AU744),1,0)</f>
        <v>0</v>
      </c>
      <c r="BE744">
        <f ca="1">SUMPRODUCT(--($AH744:$AP744=AM744),--($AQ744:$AY744=AV744),'MPL ID'!$BG$18:$BO$18)+IF(AND($D744&gt;=3,$D744&lt;=4,AL744=AM744,AU744=AV744),1,0)+IF(AND($L744&gt;=3,$L744&lt;=4,AH744=AM744,AQ744=AV744),1,0)+IF(AND($Q744&gt;=3,$Q744&lt;=4,AN744=AM744,AW744=AV744),1,0)+IF(AND($S744&gt;=1,$S744&lt;=2,AP744=AM744,AY744=AV744),1,0)+IF(AND($V744&gt;=3,$V744&lt;=4,AJ744=AM744,AS744=AV744),1,0)+IF(AND($Z744&gt;=1,$Z744&lt;=2,AO744=AM744,AX744=AV744),1,0)+IF(AND($AF744&gt;=1,$AF744&lt;=2,AI744=AM744,AR744=AV744),1,0)</f>
        <v>2</v>
      </c>
      <c r="BF744">
        <f ca="1">SUMPRODUCT(--($AH744:$AP744=AN744),--($AQ744:$AY744=AW744),'MPL ID'!$BG$19:$BO$19)+IF(AND($B744&gt;=1,$B744&lt;=2,AL744=AN744,AU744=AW744),1,0)+IF(AND($H744&gt;=3,$H744&lt;=4,AI744=AN744,AR744=AW744),1,0)+IF(AND($Q744&gt;=1,$Q744&lt;=2,AM744=AN744,AV744=AW744),1,0)+IF(AND($T744&gt;=3,$T744&lt;=4,AK744=AN744,AT744=AW744),1,0)+IF(AND($X744&gt;=3,$X744&lt;=4,AO744=AN744,AX744=AW744),1,0)+IF(AND($AB744&gt;=1,$AB744&lt;=2,AJ744=AN744,AS744=AW744),1,0)+IF(AND($AG744&gt;=1,$AG744&lt;=2,AP744=AN744,AY744=AW744),1,0)</f>
        <v>0</v>
      </c>
      <c r="BG744">
        <f ca="1">SUMPRODUCT(--($AH744:$AP744=AO744),--($AQ744:$AY744=AX744),'MPL ID'!$BG$20:$BO$20)+IF(AND($E744&gt;=1,$E744&lt;=2,AH744=AO744,AQ744=AX744),1,0)+IF(AND($M744&gt;=3,$M744&lt;=4,AI744=AO744,AR744=AX744),1,0)+IF(AND($P744&gt;=1,$P744&lt;=2,AK744=AO744,AT744=AX744),1,0)+IF(AND($U744&gt;=1,$U744&lt;=2,AP744=AO744,AY744=AX744),1,0)+IF(AND($X744&gt;=1,$X744&lt;=2,AN744=AO744,AW744=AX744),1,0)+IF(AND($Z744&gt;=3,$Z744&lt;=4,AM744=AO744,AV744=AX744),1,0)+IF(AND($AD744&gt;=1,$AD744&lt;=2,AL744=AO744,AU744=AX744),1,0)</f>
        <v>0</v>
      </c>
      <c r="BH744">
        <f ca="1">SUMPRODUCT(--($AH744:$AP744=AP744),--($AQ744:$AY744=AY744),'MPL ID'!$BG$21:$BO$21)+IF(AND($F744&gt;=3,$F744&lt;=4,AI744=AP744,AR744=AY744),1,0)+IF(AND($I744&gt;=3,$I744&lt;=4,AK744=AP744,AT744=AY744),1,0)+IF(AND($K744&gt;=3,$K744&lt;=4,AJ744=AP744,AS744=AY744),1,0)+IF(AND($O744&gt;=3,$O744&lt;=4,AH744=AP744,AQ744=AY744),1,0)+IF(AND($S744&gt;=3,$S744&lt;=4,AM744=AP744,AV744=AY744),1,0)+IF(AND($U744&gt;=3,$U744&lt;=4,AO744=AP744,AX744=AY744),1,0)+IF(AND($AG744&gt;=3,$AG744&lt;=4,AN744=AP744,AW744=AY744),1,0)</f>
        <v>0</v>
      </c>
      <c r="BI744">
        <f t="shared" ca="1" si="99"/>
        <v>3</v>
      </c>
      <c r="BJ744">
        <f t="shared" ca="1" si="100"/>
        <v>4</v>
      </c>
      <c r="BK744">
        <f t="shared" ca="1" si="101"/>
        <v>6</v>
      </c>
      <c r="BL744">
        <f t="shared" ca="1" si="102"/>
        <v>5</v>
      </c>
      <c r="BM744">
        <f t="shared" ca="1" si="103"/>
        <v>8</v>
      </c>
      <c r="BN744">
        <f t="shared" ca="1" si="104"/>
        <v>1</v>
      </c>
      <c r="BO744">
        <f t="shared" ca="1" si="105"/>
        <v>7</v>
      </c>
      <c r="BP744">
        <f t="shared" ca="1" si="106"/>
        <v>9</v>
      </c>
      <c r="BQ744">
        <f t="shared" ca="1" si="107"/>
        <v>2</v>
      </c>
    </row>
    <row r="745" spans="1:69" x14ac:dyDescent="0.25">
      <c r="A745">
        <v>744</v>
      </c>
      <c r="B745">
        <f ca="1">IF(AND(ISNUMBER('MPL ID'!$P$25),ISNUMBER('MPL ID'!$Q$25)),0,RANDBETWEEN(1,4))</f>
        <v>0</v>
      </c>
      <c r="C745">
        <f ca="1">IF(AND(ISNUMBER('MPL ID'!$P$26),ISNUMBER('MPL ID'!$Q$26)),0,RANDBETWEEN(1,4))</f>
        <v>0</v>
      </c>
      <c r="D745">
        <f ca="1">IF(AND(ISNUMBER('MPL ID'!$P$28),ISNUMBER('MPL ID'!$Q$28)),0,RANDBETWEEN(1,4))</f>
        <v>0</v>
      </c>
      <c r="E745">
        <f ca="1">IF(AND(ISNUMBER('MPL ID'!$P$29),ISNUMBER('MPL ID'!$Q$29)),0,RANDBETWEEN(1,4))</f>
        <v>0</v>
      </c>
      <c r="F745">
        <f ca="1">IF(AND(ISNUMBER('MPL ID'!$P$30),ISNUMBER('MPL ID'!$Q$30)),0,RANDBETWEEN(1,4))</f>
        <v>0</v>
      </c>
      <c r="G745">
        <f ca="1">IF(AND(ISNUMBER('MPL ID'!$P$31),ISNUMBER('MPL ID'!$Q$31)),0,RANDBETWEEN(1,4))</f>
        <v>0</v>
      </c>
      <c r="H745">
        <f ca="1">IF(AND(ISNUMBER('MPL ID'!$P$32),ISNUMBER('MPL ID'!$Q$32)),0,RANDBETWEEN(1,4))</f>
        <v>0</v>
      </c>
      <c r="I745">
        <f ca="1">IF(AND(ISNUMBER('MPL ID'!$P$33),ISNUMBER('MPL ID'!$Q$33)),0,RANDBETWEEN(1,4))</f>
        <v>0</v>
      </c>
      <c r="J745">
        <f ca="1">IF(AND(ISNUMBER('MPL ID'!$D$36),ISNUMBER('MPL ID'!$E$36)),0,RANDBETWEEN(1,4))</f>
        <v>0</v>
      </c>
      <c r="K745">
        <f ca="1">IF(AND(ISNUMBER('MPL ID'!$D$37),ISNUMBER('MPL ID'!$E$37)),0,RANDBETWEEN(1,4))</f>
        <v>0</v>
      </c>
      <c r="L745">
        <f ca="1">IF(AND(ISNUMBER('MPL ID'!$D$39),ISNUMBER('MPL ID'!$E$39)),0,RANDBETWEEN(1,4))</f>
        <v>0</v>
      </c>
      <c r="M745">
        <f ca="1">IF(AND(ISNUMBER('MPL ID'!$D$40),ISNUMBER('MPL ID'!$E$40)),0,RANDBETWEEN(1,4))</f>
        <v>0</v>
      </c>
      <c r="N745">
        <f ca="1">IF(AND(ISNUMBER('MPL ID'!$D$41),ISNUMBER('MPL ID'!$E$41)),0,RANDBETWEEN(1,4))</f>
        <v>0</v>
      </c>
      <c r="O745">
        <f ca="1">IF(AND(ISNUMBER('MPL ID'!$D$42),ISNUMBER('MPL ID'!$E$42)),0,RANDBETWEEN(1,4))</f>
        <v>0</v>
      </c>
      <c r="P745">
        <f ca="1">IF(AND(ISNUMBER('MPL ID'!$D$43),ISNUMBER('MPL ID'!$E$43)),0,RANDBETWEEN(1,4))</f>
        <v>0</v>
      </c>
      <c r="Q745">
        <f ca="1">IF(AND(ISNUMBER('MPL ID'!$D$44),ISNUMBER('MPL ID'!$E$44)),0,RANDBETWEEN(1,4))</f>
        <v>0</v>
      </c>
      <c r="R745">
        <f ca="1">IF(AND(ISNUMBER('MPL ID'!$J$36),ISNUMBER('MPL ID'!$K$36)),0,RANDBETWEEN(1,4))</f>
        <v>0</v>
      </c>
      <c r="S745">
        <f ca="1">IF(AND(ISNUMBER('MPL ID'!$J$37),ISNUMBER('MPL ID'!$K$37)),0,RANDBETWEEN(1,4))</f>
        <v>0</v>
      </c>
      <c r="T745">
        <f ca="1">IF(AND(ISNUMBER('MPL ID'!$J$39),ISNUMBER('MPL ID'!$K$39)),0,RANDBETWEEN(1,4))</f>
        <v>0</v>
      </c>
      <c r="U745">
        <f ca="1">IF(AND(ISNUMBER('MPL ID'!$J$40),ISNUMBER('MPL ID'!$K$40)),0,RANDBETWEEN(1,4))</f>
        <v>0</v>
      </c>
      <c r="V745">
        <f ca="1">IF(AND(ISNUMBER('MPL ID'!$J$41),ISNUMBER('MPL ID'!$K$41)),0,RANDBETWEEN(1,4))</f>
        <v>0</v>
      </c>
      <c r="W745">
        <f ca="1">IF(AND(ISNUMBER('MPL ID'!$J$42),ISNUMBER('MPL ID'!$K$42)),0,RANDBETWEEN(1,4))</f>
        <v>1</v>
      </c>
      <c r="X745">
        <f ca="1">IF(AND(ISNUMBER('MPL ID'!$J$43),ISNUMBER('MPL ID'!$K$43)),0,RANDBETWEEN(1,4))</f>
        <v>4</v>
      </c>
      <c r="Y745">
        <f ca="1">IF(AND(ISNUMBER('MPL ID'!$J$44),ISNUMBER('MPL ID'!$K$44)),0,RANDBETWEEN(1,4))</f>
        <v>1</v>
      </c>
      <c r="Z745">
        <f ca="1">IF(AND(ISNUMBER('MPL ID'!$P$36),ISNUMBER('MPL ID'!$Q$36)),0,RANDBETWEEN(1,4))</f>
        <v>3</v>
      </c>
      <c r="AA745">
        <f ca="1">IF(AND(ISNUMBER('MPL ID'!$P$37),ISNUMBER('MPL ID'!$Q$37)),0,RANDBETWEEN(1,4))</f>
        <v>1</v>
      </c>
      <c r="AB745">
        <f ca="1">IF(AND(ISNUMBER('MPL ID'!$P$39),ISNUMBER('MPL ID'!$Q$39)),0,RANDBETWEEN(1,4))</f>
        <v>4</v>
      </c>
      <c r="AC745">
        <f ca="1">IF(AND(ISNUMBER('MPL ID'!$P$40),ISNUMBER('MPL ID'!$Q$40)),0,RANDBETWEEN(1,4))</f>
        <v>4</v>
      </c>
      <c r="AD745">
        <f ca="1">IF(AND(ISNUMBER('MPL ID'!$P$41),ISNUMBER('MPL ID'!$Q$41)),0,RANDBETWEEN(1,4))</f>
        <v>3</v>
      </c>
      <c r="AE745">
        <f ca="1">IF(AND(ISNUMBER('MPL ID'!$P$42),ISNUMBER('MPL ID'!$Q$42)),0,RANDBETWEEN(1,4))</f>
        <v>2</v>
      </c>
      <c r="AF745">
        <f ca="1">IF(AND(ISNUMBER('MPL ID'!$P$43),ISNUMBER('MPL ID'!$Q$43)),0,RANDBETWEEN(1,4))</f>
        <v>1</v>
      </c>
      <c r="AG745">
        <f ca="1">IF(AND(ISNUMBER('MPL ID'!$P$44),ISNUMBER('MPL ID'!$Q$44)),0,RANDBETWEEN(1,4))</f>
        <v>2</v>
      </c>
      <c r="AH745">
        <f ca="1">'MPL ID'!$BG$1+SUMPRODUCT(($B$1003:$AG$1003='MPL ID'!$BF$1)*(($B745:$AG745=1)+($B745:$AG745=2)))+SUMPRODUCT(($B$1004:$AG$1004='MPL ID'!$BF$1)*(($B745:$AG745=3)+($B745:$AG745=4)))</f>
        <v>9</v>
      </c>
      <c r="AI745">
        <f ca="1">'MPL ID'!$BG$2+SUMPRODUCT(($B$1003:$AG$1003='MPL ID'!$BF$2)*(($B745:$AG745=1)+($B745:$AG745=2)))+SUMPRODUCT(($B$1004:$AG$1004='MPL ID'!$BF$2)*(($B745:$AG745=3)+($B745:$AG745=4)))</f>
        <v>7</v>
      </c>
      <c r="AJ745">
        <f ca="1">'MPL ID'!$BG$3+SUMPRODUCT(($B$1003:$AG$1003='MPL ID'!$BF$3)*(($B745:$AG745=1)+($B745:$AG745=2)))+SUMPRODUCT(($B$1004:$AG$1004='MPL ID'!$BF$3)*(($B745:$AG745=3)+($B745:$AG745=4)))</f>
        <v>7</v>
      </c>
      <c r="AK745">
        <f ca="1">'MPL ID'!$BG$4+SUMPRODUCT(($B$1003:$AG$1003='MPL ID'!$BF$4)*(($B745:$AG745=1)+($B745:$AG745=2)))+SUMPRODUCT(($B$1004:$AG$1004='MPL ID'!$BF$4)*(($B745:$AG745=3)+($B745:$AG745=4)))</f>
        <v>10</v>
      </c>
      <c r="AL745">
        <f ca="1">'MPL ID'!$BG$5+SUMPRODUCT(($B$1003:$AG$1003='MPL ID'!$BF$5)*(($B745:$AG745=1)+($B745:$AG745=2)))+SUMPRODUCT(($B$1004:$AG$1004='MPL ID'!$BF$5)*(($B745:$AG745=3)+($B745:$AG745=4)))</f>
        <v>5</v>
      </c>
      <c r="AM745">
        <f ca="1">'MPL ID'!$BG$6+SUMPRODUCT(($B$1003:$AG$1003='MPL ID'!$BF$6)*(($B745:$AG745=1)+($B745:$AG745=2)))+SUMPRODUCT(($B$1004:$AG$1004='MPL ID'!$BF$6)*(($B745:$AG745=3)+($B745:$AG745=4)))</f>
        <v>12</v>
      </c>
      <c r="AN745">
        <f ca="1">'MPL ID'!$BG$7+SUMPRODUCT(($B$1003:$AG$1003='MPL ID'!$BF$7)*(($B745:$AG745=1)+($B745:$AG745=2)))+SUMPRODUCT(($B$1004:$AG$1004='MPL ID'!$BF$7)*(($B745:$AG745=3)+($B745:$AG745=4)))</f>
        <v>7</v>
      </c>
      <c r="AO745">
        <f ca="1">'MPL ID'!$BG$8+SUMPRODUCT(($B$1003:$AG$1003='MPL ID'!$BF$8)*(($B745:$AG745=1)+($B745:$AG745=2)))+SUMPRODUCT(($B$1004:$AG$1004='MPL ID'!$BF$8)*(($B745:$AG745=3)+($B745:$AG745=4)))</f>
        <v>4</v>
      </c>
      <c r="AP745">
        <f ca="1">'MPL ID'!$BG$9+SUMPRODUCT(($B$1003:$AG$1003='MPL ID'!$BF$9)*(($B745:$AG745=1)+($B745:$AG745=2)))+SUMPRODUCT(($B$1004:$AG$1004='MPL ID'!$BF$9)*(($B745:$AG745=3)+($B745:$AG745=4)))</f>
        <v>11</v>
      </c>
      <c r="AQ745">
        <f ca="1">'MPL ID'!$BH$1+SUMPRODUCT(($B$1003:$AG$1003='MPL ID'!$BF$1)*(2*($B745:$AG745=1)+($B745:$AG745=2)-2*($B745:$AG745=3)-($B745:$AG745=4)))-SUMPRODUCT(($B$1004:$AG$1004='MPL ID'!$BF$1)*(2*($B745:$AG745=1)+($B745:$AG745=2)-2*($B745:$AG745=3)-($B745:$AG745=4)))</f>
        <v>6</v>
      </c>
      <c r="AR745">
        <f ca="1">'MPL ID'!$BH$2+SUMPRODUCT(($B$1003:$AG$1003='MPL ID'!$BF$2)*(2*($B745:$AG745=1)+($B745:$AG745=2)-2*($B745:$AG745=3)-($B745:$AG745=4)))-SUMPRODUCT(($B$1004:$AG$1004='MPL ID'!$BF$2)*(2*($B745:$AG745=1)+($B745:$AG745=2)-2*($B745:$AG745=3)-($B745:$AG745=4)))</f>
        <v>-7</v>
      </c>
      <c r="AS745">
        <f ca="1">'MPL ID'!$BH$3+SUMPRODUCT(($B$1003:$AG$1003='MPL ID'!$BF$3)*(2*($B745:$AG745=1)+($B745:$AG745=2)-2*($B745:$AG745=3)-($B745:$AG745=4)))-SUMPRODUCT(($B$1004:$AG$1004='MPL ID'!$BF$3)*(2*($B745:$AG745=1)+($B745:$AG745=2)-2*($B745:$AG745=3)-($B745:$AG745=4)))</f>
        <v>-5</v>
      </c>
      <c r="AT745">
        <f ca="1">'MPL ID'!$BH$4+SUMPRODUCT(($B$1003:$AG$1003='MPL ID'!$BF$4)*(2*($B745:$AG745=1)+($B745:$AG745=2)-2*($B745:$AG745=3)-($B745:$AG745=4)))-SUMPRODUCT(($B$1004:$AG$1004='MPL ID'!$BF$4)*(2*($B745:$AG745=1)+($B745:$AG745=2)-2*($B745:$AG745=3)-($B745:$AG745=4)))</f>
        <v>4</v>
      </c>
      <c r="AU745">
        <f ca="1">'MPL ID'!$BH$5+SUMPRODUCT(($B$1003:$AG$1003='MPL ID'!$BF$5)*(2*($B745:$AG745=1)+($B745:$AG745=2)-2*($B745:$AG745=3)-($B745:$AG745=4)))-SUMPRODUCT(($B$1004:$AG$1004='MPL ID'!$BF$5)*(2*($B745:$AG745=1)+($B745:$AG745=2)-2*($B745:$AG745=3)-($B745:$AG745=4)))</f>
        <v>-10</v>
      </c>
      <c r="AV745">
        <f ca="1">'MPL ID'!$BH$6+SUMPRODUCT(($B$1003:$AG$1003='MPL ID'!$BF$6)*(2*($B745:$AG745=1)+($B745:$AG745=2)-2*($B745:$AG745=3)-($B745:$AG745=4)))-SUMPRODUCT(($B$1004:$AG$1004='MPL ID'!$BF$6)*(2*($B745:$AG745=1)+($B745:$AG745=2)-2*($B745:$AG745=3)-($B745:$AG745=4)))</f>
        <v>14</v>
      </c>
      <c r="AW745">
        <f ca="1">'MPL ID'!$BH$7+SUMPRODUCT(($B$1003:$AG$1003='MPL ID'!$BF$7)*(2*($B745:$AG745=1)+($B745:$AG745=2)-2*($B745:$AG745=3)-($B745:$AG745=4)))-SUMPRODUCT(($B$1004:$AG$1004='MPL ID'!$BF$7)*(2*($B745:$AG745=1)+($B745:$AG745=2)-2*($B745:$AG745=3)-($B745:$AG745=4)))</f>
        <v>-1</v>
      </c>
      <c r="AX745">
        <f ca="1">'MPL ID'!$BH$8+SUMPRODUCT(($B$1003:$AG$1003='MPL ID'!$BF$8)*(2*($B745:$AG745=1)+($B745:$AG745=2)-2*($B745:$AG745=3)-($B745:$AG745=4)))-SUMPRODUCT(($B$1004:$AG$1004='MPL ID'!$BF$8)*(2*($B745:$AG745=1)+($B745:$AG745=2)-2*($B745:$AG745=3)-($B745:$AG745=4)))</f>
        <v>-13</v>
      </c>
      <c r="AY745">
        <f ca="1">'MPL ID'!$BH$9+SUMPRODUCT(($B$1003:$AG$1003='MPL ID'!$BF$9)*(2*($B745:$AG745=1)+($B745:$AG745=2)-2*($B745:$AG745=3)-($B745:$AG745=4)))-SUMPRODUCT(($B$1004:$AG$1004='MPL ID'!$BF$9)*(2*($B745:$AG745=1)+($B745:$AG745=2)-2*($B745:$AG745=3)-($B745:$AG745=4)))</f>
        <v>12</v>
      </c>
      <c r="AZ745">
        <f ca="1">SUMPRODUCT(--($AH745:$AP745=AH745),--($AQ745:$AY745=AQ745),'MPL ID'!$BG$13:$BO$13)+IF(AND($E745&gt;=3,$E745&lt;=4,AO745=AH745,AX745=AQ745),1,0)+IF(AND($G745&gt;=1,$G745&lt;=2,AJ745=AH745,AS745=AQ745),1,0)+IF(AND($L745&gt;=1,$L745&lt;=2,AM745=AH745,AV745=AQ745),1,0)+IF(AND($O745&gt;=1,$O745&lt;=2,AP745=AH745,AY745=AQ745),1,0)+IF(AND($R745&gt;=1,$R745&lt;=2,AI745=AH745,AR745=AQ745),1,0)+IF(AND($AA745&gt;=3,$AA745&lt;=4,AL745=AH745,AU745=AQ745),1,0)+IF(AND($AE745&gt;=3,$AE745&lt;=4,AK745=AH745,AT745=AQ745),1,0)</f>
        <v>0</v>
      </c>
      <c r="BA745">
        <f ca="1">SUMPRODUCT(--($AH745:$AP745=AI745),--($AQ745:$AY745=AR745),'MPL ID'!$BG$14:$BO$14)+IF(AND($F745&gt;=1,$F745&lt;=2,AP745=AI745,AY745=AR745),1,0)+IF(AND($H745&gt;=1,$H745&lt;=2,AN745=AI745,AW745=AR745),1,0)+IF(AND($J745&gt;=3,$J745&lt;=4,AL745=AI745,AU745=AR745),1,0)+IF(AND($M745&gt;=1,$M745&lt;=2,AO745=AI745,AX745=AR745),1,0)+IF(AND($R745&gt;=3,$R745&lt;=4,AH745=AI745,AQ745=AR745),1,0)+IF(AND($Y745&gt;=3,$Y745&lt;=4,AJ745=AI745,AS745=AR745),1,0)+IF(AND($AC745&gt;=1,$AC745&lt;=2,AK745=AI745,AT745=AR745),1,0)+IF(AND($AF745&gt;=3,$AF745&lt;=4,AM745=AI745,AV745=AR745),1,0)</f>
        <v>0</v>
      </c>
      <c r="BB745">
        <f ca="1">SUMPRODUCT(--($AH745:$AP745=AJ745),--($AQ745:$AY745=AS745),'MPL ID'!$BG$15:$BO$15)+IF(AND($C745&gt;=1,$C745&lt;=2,AK745=AJ745,AT745=AS745),1,0)+IF(AND($G745&gt;=3,$G745&lt;=4,AH745=AJ745,AQ745=AS745),1,0)+IF(AND($K745&gt;=1,$K745&lt;=2,AP745=AJ745,AY745=AS745),1,0)+IF(AND($N745&gt;=3,$N745&lt;=4,AL745=AJ745,AU745=AS745),1,0)+IF(AND($V745&gt;=1,$V745&lt;=2,AM745=AJ745,AV745=AS745),1,0)+IF(AND($Y745&gt;=1,$Y745&lt;=2,AI745=AJ745,AR745=AS745),1,0)+IF(AND($AB745&gt;=3,$AB745&lt;=4,AN745=AJ745,AW745=AS745),1,0)</f>
        <v>0</v>
      </c>
      <c r="BC745">
        <f ca="1">SUMPRODUCT(--($AH745:$AP745=AK745),--($AQ745:$AY745=AT745),'MPL ID'!$BG$16:$BO$16)+IF(AND($C745&gt;=3,$C745&lt;=4,AJ745=AK745,AS745=AT745),1,0)+IF(AND($I745&gt;=1,$I745&lt;=2,AP745=AK745,AY745=AT745),1,0)+IF(AND($P745&gt;=3,$P745&lt;=4,AO745=AK745,AX745=AT745),1,0)+IF(AND($T745&gt;=1,$T745&lt;=2,AN745=AK745,AW745=AT745),1,0)+IF(AND($W745&gt;=1,$W745&lt;=2,AL745=AK745,AU745=AT745),1,0)+IF(AND($AC745&gt;=3,$AC745&lt;=4,AI745=AK745,AR745=AT745),1,0)+IF(AND($AE745&gt;=1,$AE745&lt;=2,AH745=AK745,AQ745=AT745),1,0)</f>
        <v>0</v>
      </c>
      <c r="BD745">
        <f ca="1">SUMPRODUCT(--($AH745:$AP745=AL745),--($AQ745:$AY745=AU745),'MPL ID'!$BG$17:$BO$17)+IF(AND($B745&gt;=3,$B745&lt;=4,AN745=AL745,AW745=AU745),1,0)+IF(AND($D745&gt;=1,$D745&lt;=2,AM745=AL745,AV745=AU745),1,0)+IF(AND($J745&gt;=1,$J745&lt;=2,AI745=AL745,AR745=AU745),1,0)+IF(AND($N745&gt;=1,$N745&lt;=2,AJ745=AL745,AS745=AU745),1,0)+IF(AND($W745&gt;=3,$W745&lt;=4,AK745=AL745,AT745=AU745),1,0)+IF(AND($AA745&gt;=1,$AA745&lt;=2,AH745=AL745,AQ745=AU745),1,0)+IF(AND($AD745&gt;=3,$AD745&lt;=4,AO745=AL745,AX745=AU745),1,0)</f>
        <v>0</v>
      </c>
      <c r="BE745">
        <f ca="1">SUMPRODUCT(--($AH745:$AP745=AM745),--($AQ745:$AY745=AV745),'MPL ID'!$BG$18:$BO$18)+IF(AND($D745&gt;=3,$D745&lt;=4,AL745=AM745,AU745=AV745),1,0)+IF(AND($L745&gt;=3,$L745&lt;=4,AH745=AM745,AQ745=AV745),1,0)+IF(AND($Q745&gt;=3,$Q745&lt;=4,AN745=AM745,AW745=AV745),1,0)+IF(AND($S745&gt;=1,$S745&lt;=2,AP745=AM745,AY745=AV745),1,0)+IF(AND($V745&gt;=3,$V745&lt;=4,AJ745=AM745,AS745=AV745),1,0)+IF(AND($Z745&gt;=1,$Z745&lt;=2,AO745=AM745,AX745=AV745),1,0)+IF(AND($AF745&gt;=1,$AF745&lt;=2,AI745=AM745,AR745=AV745),1,0)</f>
        <v>0</v>
      </c>
      <c r="BF745">
        <f ca="1">SUMPRODUCT(--($AH745:$AP745=AN745),--($AQ745:$AY745=AW745),'MPL ID'!$BG$19:$BO$19)+IF(AND($B745&gt;=1,$B745&lt;=2,AL745=AN745,AU745=AW745),1,0)+IF(AND($H745&gt;=3,$H745&lt;=4,AI745=AN745,AR745=AW745),1,0)+IF(AND($Q745&gt;=1,$Q745&lt;=2,AM745=AN745,AV745=AW745),1,0)+IF(AND($T745&gt;=3,$T745&lt;=4,AK745=AN745,AT745=AW745),1,0)+IF(AND($X745&gt;=3,$X745&lt;=4,AO745=AN745,AX745=AW745),1,0)+IF(AND($AB745&gt;=1,$AB745&lt;=2,AJ745=AN745,AS745=AW745),1,0)+IF(AND($AG745&gt;=1,$AG745&lt;=2,AP745=AN745,AY745=AW745),1,0)</f>
        <v>0</v>
      </c>
      <c r="BG745">
        <f ca="1">SUMPRODUCT(--($AH745:$AP745=AO745),--($AQ745:$AY745=AX745),'MPL ID'!$BG$20:$BO$20)+IF(AND($E745&gt;=1,$E745&lt;=2,AH745=AO745,AQ745=AX745),1,0)+IF(AND($M745&gt;=3,$M745&lt;=4,AI745=AO745,AR745=AX745),1,0)+IF(AND($P745&gt;=1,$P745&lt;=2,AK745=AO745,AT745=AX745),1,0)+IF(AND($U745&gt;=1,$U745&lt;=2,AP745=AO745,AY745=AX745),1,0)+IF(AND($X745&gt;=1,$X745&lt;=2,AN745=AO745,AW745=AX745),1,0)+IF(AND($Z745&gt;=3,$Z745&lt;=4,AM745=AO745,AV745=AX745),1,0)+IF(AND($AD745&gt;=1,$AD745&lt;=2,AL745=AO745,AU745=AX745),1,0)</f>
        <v>0</v>
      </c>
      <c r="BH745">
        <f ca="1">SUMPRODUCT(--($AH745:$AP745=AP745),--($AQ745:$AY745=AY745),'MPL ID'!$BG$21:$BO$21)+IF(AND($F745&gt;=3,$F745&lt;=4,AI745=AP745,AR745=AY745),1,0)+IF(AND($I745&gt;=3,$I745&lt;=4,AK745=AP745,AT745=AY745),1,0)+IF(AND($K745&gt;=3,$K745&lt;=4,AJ745=AP745,AS745=AY745),1,0)+IF(AND($O745&gt;=3,$O745&lt;=4,AH745=AP745,AQ745=AY745),1,0)+IF(AND($S745&gt;=3,$S745&lt;=4,AM745=AP745,AV745=AY745),1,0)+IF(AND($U745&gt;=3,$U745&lt;=4,AO745=AP745,AX745=AY745),1,0)+IF(AND($AG745&gt;=3,$AG745&lt;=4,AN745=AP745,AW745=AY745),1,0)</f>
        <v>0</v>
      </c>
      <c r="BI745">
        <f t="shared" ca="1" si="99"/>
        <v>4</v>
      </c>
      <c r="BJ745">
        <f t="shared" ca="1" si="100"/>
        <v>7</v>
      </c>
      <c r="BK745">
        <f t="shared" ca="1" si="101"/>
        <v>6</v>
      </c>
      <c r="BL745">
        <f t="shared" ca="1" si="102"/>
        <v>3</v>
      </c>
      <c r="BM745">
        <f t="shared" ca="1" si="103"/>
        <v>8</v>
      </c>
      <c r="BN745">
        <f t="shared" ca="1" si="104"/>
        <v>1</v>
      </c>
      <c r="BO745">
        <f t="shared" ca="1" si="105"/>
        <v>5</v>
      </c>
      <c r="BP745">
        <f t="shared" ca="1" si="106"/>
        <v>9</v>
      </c>
      <c r="BQ745">
        <f t="shared" ca="1" si="107"/>
        <v>2</v>
      </c>
    </row>
    <row r="746" spans="1:69" x14ac:dyDescent="0.25">
      <c r="A746">
        <v>745</v>
      </c>
      <c r="B746">
        <f ca="1">IF(AND(ISNUMBER('MPL ID'!$P$25),ISNUMBER('MPL ID'!$Q$25)),0,RANDBETWEEN(1,4))</f>
        <v>0</v>
      </c>
      <c r="C746">
        <f ca="1">IF(AND(ISNUMBER('MPL ID'!$P$26),ISNUMBER('MPL ID'!$Q$26)),0,RANDBETWEEN(1,4))</f>
        <v>0</v>
      </c>
      <c r="D746">
        <f ca="1">IF(AND(ISNUMBER('MPL ID'!$P$28),ISNUMBER('MPL ID'!$Q$28)),0,RANDBETWEEN(1,4))</f>
        <v>0</v>
      </c>
      <c r="E746">
        <f ca="1">IF(AND(ISNUMBER('MPL ID'!$P$29),ISNUMBER('MPL ID'!$Q$29)),0,RANDBETWEEN(1,4))</f>
        <v>0</v>
      </c>
      <c r="F746">
        <f ca="1">IF(AND(ISNUMBER('MPL ID'!$P$30),ISNUMBER('MPL ID'!$Q$30)),0,RANDBETWEEN(1,4))</f>
        <v>0</v>
      </c>
      <c r="G746">
        <f ca="1">IF(AND(ISNUMBER('MPL ID'!$P$31),ISNUMBER('MPL ID'!$Q$31)),0,RANDBETWEEN(1,4))</f>
        <v>0</v>
      </c>
      <c r="H746">
        <f ca="1">IF(AND(ISNUMBER('MPL ID'!$P$32),ISNUMBER('MPL ID'!$Q$32)),0,RANDBETWEEN(1,4))</f>
        <v>0</v>
      </c>
      <c r="I746">
        <f ca="1">IF(AND(ISNUMBER('MPL ID'!$P$33),ISNUMBER('MPL ID'!$Q$33)),0,RANDBETWEEN(1,4))</f>
        <v>0</v>
      </c>
      <c r="J746">
        <f ca="1">IF(AND(ISNUMBER('MPL ID'!$D$36),ISNUMBER('MPL ID'!$E$36)),0,RANDBETWEEN(1,4))</f>
        <v>0</v>
      </c>
      <c r="K746">
        <f ca="1">IF(AND(ISNUMBER('MPL ID'!$D$37),ISNUMBER('MPL ID'!$E$37)),0,RANDBETWEEN(1,4))</f>
        <v>0</v>
      </c>
      <c r="L746">
        <f ca="1">IF(AND(ISNUMBER('MPL ID'!$D$39),ISNUMBER('MPL ID'!$E$39)),0,RANDBETWEEN(1,4))</f>
        <v>0</v>
      </c>
      <c r="M746">
        <f ca="1">IF(AND(ISNUMBER('MPL ID'!$D$40),ISNUMBER('MPL ID'!$E$40)),0,RANDBETWEEN(1,4))</f>
        <v>0</v>
      </c>
      <c r="N746">
        <f ca="1">IF(AND(ISNUMBER('MPL ID'!$D$41),ISNUMBER('MPL ID'!$E$41)),0,RANDBETWEEN(1,4))</f>
        <v>0</v>
      </c>
      <c r="O746">
        <f ca="1">IF(AND(ISNUMBER('MPL ID'!$D$42),ISNUMBER('MPL ID'!$E$42)),0,RANDBETWEEN(1,4))</f>
        <v>0</v>
      </c>
      <c r="P746">
        <f ca="1">IF(AND(ISNUMBER('MPL ID'!$D$43),ISNUMBER('MPL ID'!$E$43)),0,RANDBETWEEN(1,4))</f>
        <v>0</v>
      </c>
      <c r="Q746">
        <f ca="1">IF(AND(ISNUMBER('MPL ID'!$D$44),ISNUMBER('MPL ID'!$E$44)),0,RANDBETWEEN(1,4))</f>
        <v>0</v>
      </c>
      <c r="R746">
        <f ca="1">IF(AND(ISNUMBER('MPL ID'!$J$36),ISNUMBER('MPL ID'!$K$36)),0,RANDBETWEEN(1,4))</f>
        <v>0</v>
      </c>
      <c r="S746">
        <f ca="1">IF(AND(ISNUMBER('MPL ID'!$J$37),ISNUMBER('MPL ID'!$K$37)),0,RANDBETWEEN(1,4))</f>
        <v>0</v>
      </c>
      <c r="T746">
        <f ca="1">IF(AND(ISNUMBER('MPL ID'!$J$39),ISNUMBER('MPL ID'!$K$39)),0,RANDBETWEEN(1,4))</f>
        <v>0</v>
      </c>
      <c r="U746">
        <f ca="1">IF(AND(ISNUMBER('MPL ID'!$J$40),ISNUMBER('MPL ID'!$K$40)),0,RANDBETWEEN(1,4))</f>
        <v>0</v>
      </c>
      <c r="V746">
        <f ca="1">IF(AND(ISNUMBER('MPL ID'!$J$41),ISNUMBER('MPL ID'!$K$41)),0,RANDBETWEEN(1,4))</f>
        <v>0</v>
      </c>
      <c r="W746">
        <f ca="1">IF(AND(ISNUMBER('MPL ID'!$J$42),ISNUMBER('MPL ID'!$K$42)),0,RANDBETWEEN(1,4))</f>
        <v>3</v>
      </c>
      <c r="X746">
        <f ca="1">IF(AND(ISNUMBER('MPL ID'!$J$43),ISNUMBER('MPL ID'!$K$43)),0,RANDBETWEEN(1,4))</f>
        <v>2</v>
      </c>
      <c r="Y746">
        <f ca="1">IF(AND(ISNUMBER('MPL ID'!$J$44),ISNUMBER('MPL ID'!$K$44)),0,RANDBETWEEN(1,4))</f>
        <v>4</v>
      </c>
      <c r="Z746">
        <f ca="1">IF(AND(ISNUMBER('MPL ID'!$P$36),ISNUMBER('MPL ID'!$Q$36)),0,RANDBETWEEN(1,4))</f>
        <v>2</v>
      </c>
      <c r="AA746">
        <f ca="1">IF(AND(ISNUMBER('MPL ID'!$P$37),ISNUMBER('MPL ID'!$Q$37)),0,RANDBETWEEN(1,4))</f>
        <v>2</v>
      </c>
      <c r="AB746">
        <f ca="1">IF(AND(ISNUMBER('MPL ID'!$P$39),ISNUMBER('MPL ID'!$Q$39)),0,RANDBETWEEN(1,4))</f>
        <v>3</v>
      </c>
      <c r="AC746">
        <f ca="1">IF(AND(ISNUMBER('MPL ID'!$P$40),ISNUMBER('MPL ID'!$Q$40)),0,RANDBETWEEN(1,4))</f>
        <v>4</v>
      </c>
      <c r="AD746">
        <f ca="1">IF(AND(ISNUMBER('MPL ID'!$P$41),ISNUMBER('MPL ID'!$Q$41)),0,RANDBETWEEN(1,4))</f>
        <v>2</v>
      </c>
      <c r="AE746">
        <f ca="1">IF(AND(ISNUMBER('MPL ID'!$P$42),ISNUMBER('MPL ID'!$Q$42)),0,RANDBETWEEN(1,4))</f>
        <v>4</v>
      </c>
      <c r="AF746">
        <f ca="1">IF(AND(ISNUMBER('MPL ID'!$P$43),ISNUMBER('MPL ID'!$Q$43)),0,RANDBETWEEN(1,4))</f>
        <v>4</v>
      </c>
      <c r="AG746">
        <f ca="1">IF(AND(ISNUMBER('MPL ID'!$P$44),ISNUMBER('MPL ID'!$Q$44)),0,RANDBETWEEN(1,4))</f>
        <v>1</v>
      </c>
      <c r="AH746">
        <f ca="1">'MPL ID'!$BG$1+SUMPRODUCT(($B$1003:$AG$1003='MPL ID'!$BF$1)*(($B746:$AG746=1)+($B746:$AG746=2)))+SUMPRODUCT(($B$1004:$AG$1004='MPL ID'!$BF$1)*(($B746:$AG746=3)+($B746:$AG746=4)))</f>
        <v>10</v>
      </c>
      <c r="AI746">
        <f ca="1">'MPL ID'!$BG$2+SUMPRODUCT(($B$1003:$AG$1003='MPL ID'!$BF$2)*(($B746:$AG746=1)+($B746:$AG746=2)))+SUMPRODUCT(($B$1004:$AG$1004='MPL ID'!$BF$2)*(($B746:$AG746=3)+($B746:$AG746=4)))</f>
        <v>9</v>
      </c>
      <c r="AJ746">
        <f ca="1">'MPL ID'!$BG$3+SUMPRODUCT(($B$1003:$AG$1003='MPL ID'!$BF$3)*(($B746:$AG746=1)+($B746:$AG746=2)))+SUMPRODUCT(($B$1004:$AG$1004='MPL ID'!$BF$3)*(($B746:$AG746=3)+($B746:$AG746=4)))</f>
        <v>6</v>
      </c>
      <c r="AK746">
        <f ca="1">'MPL ID'!$BG$4+SUMPRODUCT(($B$1003:$AG$1003='MPL ID'!$BF$4)*(($B746:$AG746=1)+($B746:$AG746=2)))+SUMPRODUCT(($B$1004:$AG$1004='MPL ID'!$BF$4)*(($B746:$AG746=3)+($B746:$AG746=4)))</f>
        <v>8</v>
      </c>
      <c r="AL746">
        <f ca="1">'MPL ID'!$BG$5+SUMPRODUCT(($B$1003:$AG$1003='MPL ID'!$BF$5)*(($B746:$AG746=1)+($B746:$AG746=2)))+SUMPRODUCT(($B$1004:$AG$1004='MPL ID'!$BF$5)*(($B746:$AG746=3)+($B746:$AG746=4)))</f>
        <v>5</v>
      </c>
      <c r="AM746">
        <f ca="1">'MPL ID'!$BG$6+SUMPRODUCT(($B$1003:$AG$1003='MPL ID'!$BF$6)*(($B746:$AG746=1)+($B746:$AG746=2)))+SUMPRODUCT(($B$1004:$AG$1004='MPL ID'!$BF$6)*(($B746:$AG746=3)+($B746:$AG746=4)))</f>
        <v>12</v>
      </c>
      <c r="AN746">
        <f ca="1">'MPL ID'!$BG$7+SUMPRODUCT(($B$1003:$AG$1003='MPL ID'!$BF$7)*(($B746:$AG746=1)+($B746:$AG746=2)))+SUMPRODUCT(($B$1004:$AG$1004='MPL ID'!$BF$7)*(($B746:$AG746=3)+($B746:$AG746=4)))</f>
        <v>6</v>
      </c>
      <c r="AO746">
        <f ca="1">'MPL ID'!$BG$8+SUMPRODUCT(($B$1003:$AG$1003='MPL ID'!$BF$8)*(($B746:$AG746=1)+($B746:$AG746=2)))+SUMPRODUCT(($B$1004:$AG$1004='MPL ID'!$BF$8)*(($B746:$AG746=3)+($B746:$AG746=4)))</f>
        <v>5</v>
      </c>
      <c r="AP746">
        <f ca="1">'MPL ID'!$BG$9+SUMPRODUCT(($B$1003:$AG$1003='MPL ID'!$BF$9)*(($B746:$AG746=1)+($B746:$AG746=2)))+SUMPRODUCT(($B$1004:$AG$1004='MPL ID'!$BF$9)*(($B746:$AG746=3)+($B746:$AG746=4)))</f>
        <v>11</v>
      </c>
      <c r="AQ746">
        <f ca="1">'MPL ID'!$BH$1+SUMPRODUCT(($B$1003:$AG$1003='MPL ID'!$BF$1)*(2*($B746:$AG746=1)+($B746:$AG746=2)-2*($B746:$AG746=3)-($B746:$AG746=4)))-SUMPRODUCT(($B$1004:$AG$1004='MPL ID'!$BF$1)*(2*($B746:$AG746=1)+($B746:$AG746=2)-2*($B746:$AG746=3)-($B746:$AG746=4)))</f>
        <v>9</v>
      </c>
      <c r="AR746">
        <f ca="1">'MPL ID'!$BH$2+SUMPRODUCT(($B$1003:$AG$1003='MPL ID'!$BF$2)*(2*($B746:$AG746=1)+($B746:$AG746=2)-2*($B746:$AG746=3)-($B746:$AG746=4)))-SUMPRODUCT(($B$1004:$AG$1004='MPL ID'!$BF$2)*(2*($B746:$AG746=1)+($B746:$AG746=2)-2*($B746:$AG746=3)-($B746:$AG746=4)))</f>
        <v>-1</v>
      </c>
      <c r="AS746">
        <f ca="1">'MPL ID'!$BH$3+SUMPRODUCT(($B$1003:$AG$1003='MPL ID'!$BF$3)*(2*($B746:$AG746=1)+($B746:$AG746=2)-2*($B746:$AG746=3)-($B746:$AG746=4)))-SUMPRODUCT(($B$1004:$AG$1004='MPL ID'!$BF$3)*(2*($B746:$AG746=1)+($B746:$AG746=2)-2*($B746:$AG746=3)-($B746:$AG746=4)))</f>
        <v>-7</v>
      </c>
      <c r="AT746">
        <f ca="1">'MPL ID'!$BH$4+SUMPRODUCT(($B$1003:$AG$1003='MPL ID'!$BF$4)*(2*($B746:$AG746=1)+($B746:$AG746=2)-2*($B746:$AG746=3)-($B746:$AG746=4)))-SUMPRODUCT(($B$1004:$AG$1004='MPL ID'!$BF$4)*(2*($B746:$AG746=1)+($B746:$AG746=2)-2*($B746:$AG746=3)-($B746:$AG746=4)))</f>
        <v>-2</v>
      </c>
      <c r="AU746">
        <f ca="1">'MPL ID'!$BH$5+SUMPRODUCT(($B$1003:$AG$1003='MPL ID'!$BF$5)*(2*($B746:$AG746=1)+($B746:$AG746=2)-2*($B746:$AG746=3)-($B746:$AG746=4)))-SUMPRODUCT(($B$1004:$AG$1004='MPL ID'!$BF$5)*(2*($B746:$AG746=1)+($B746:$AG746=2)-2*($B746:$AG746=3)-($B746:$AG746=4)))</f>
        <v>-10</v>
      </c>
      <c r="AV746">
        <f ca="1">'MPL ID'!$BH$6+SUMPRODUCT(($B$1003:$AG$1003='MPL ID'!$BF$6)*(2*($B746:$AG746=1)+($B746:$AG746=2)-2*($B746:$AG746=3)-($B746:$AG746=4)))-SUMPRODUCT(($B$1004:$AG$1004='MPL ID'!$BF$6)*(2*($B746:$AG746=1)+($B746:$AG746=2)-2*($B746:$AG746=3)-($B746:$AG746=4)))</f>
        <v>14</v>
      </c>
      <c r="AW746">
        <f ca="1">'MPL ID'!$BH$7+SUMPRODUCT(($B$1003:$AG$1003='MPL ID'!$BF$7)*(2*($B746:$AG746=1)+($B746:$AG746=2)-2*($B746:$AG746=3)-($B746:$AG746=4)))-SUMPRODUCT(($B$1004:$AG$1004='MPL ID'!$BF$7)*(2*($B746:$AG746=1)+($B746:$AG746=2)-2*($B746:$AG746=3)-($B746:$AG746=4)))</f>
        <v>-3</v>
      </c>
      <c r="AX746">
        <f ca="1">'MPL ID'!$BH$8+SUMPRODUCT(($B$1003:$AG$1003='MPL ID'!$BF$8)*(2*($B746:$AG746=1)+($B746:$AG746=2)-2*($B746:$AG746=3)-($B746:$AG746=4)))-SUMPRODUCT(($B$1004:$AG$1004='MPL ID'!$BF$8)*(2*($B746:$AG746=1)+($B746:$AG746=2)-2*($B746:$AG746=3)-($B746:$AG746=4)))</f>
        <v>-11</v>
      </c>
      <c r="AY746">
        <f ca="1">'MPL ID'!$BH$9+SUMPRODUCT(($B$1003:$AG$1003='MPL ID'!$BF$9)*(2*($B746:$AG746=1)+($B746:$AG746=2)-2*($B746:$AG746=3)-($B746:$AG746=4)))-SUMPRODUCT(($B$1004:$AG$1004='MPL ID'!$BF$9)*(2*($B746:$AG746=1)+($B746:$AG746=2)-2*($B746:$AG746=3)-($B746:$AG746=4)))</f>
        <v>11</v>
      </c>
      <c r="AZ746">
        <f ca="1">SUMPRODUCT(--($AH746:$AP746=AH746),--($AQ746:$AY746=AQ746),'MPL ID'!$BG$13:$BO$13)+IF(AND($E746&gt;=3,$E746&lt;=4,AO746=AH746,AX746=AQ746),1,0)+IF(AND($G746&gt;=1,$G746&lt;=2,AJ746=AH746,AS746=AQ746),1,0)+IF(AND($L746&gt;=1,$L746&lt;=2,AM746=AH746,AV746=AQ746),1,0)+IF(AND($O746&gt;=1,$O746&lt;=2,AP746=AH746,AY746=AQ746),1,0)+IF(AND($R746&gt;=1,$R746&lt;=2,AI746=AH746,AR746=AQ746),1,0)+IF(AND($AA746&gt;=3,$AA746&lt;=4,AL746=AH746,AU746=AQ746),1,0)+IF(AND($AE746&gt;=3,$AE746&lt;=4,AK746=AH746,AT746=AQ746),1,0)</f>
        <v>0</v>
      </c>
      <c r="BA746">
        <f ca="1">SUMPRODUCT(--($AH746:$AP746=AI746),--($AQ746:$AY746=AR746),'MPL ID'!$BG$14:$BO$14)+IF(AND($F746&gt;=1,$F746&lt;=2,AP746=AI746,AY746=AR746),1,0)+IF(AND($H746&gt;=1,$H746&lt;=2,AN746=AI746,AW746=AR746),1,0)+IF(AND($J746&gt;=3,$J746&lt;=4,AL746=AI746,AU746=AR746),1,0)+IF(AND($M746&gt;=1,$M746&lt;=2,AO746=AI746,AX746=AR746),1,0)+IF(AND($R746&gt;=3,$R746&lt;=4,AH746=AI746,AQ746=AR746),1,0)+IF(AND($Y746&gt;=3,$Y746&lt;=4,AJ746=AI746,AS746=AR746),1,0)+IF(AND($AC746&gt;=1,$AC746&lt;=2,AK746=AI746,AT746=AR746),1,0)+IF(AND($AF746&gt;=3,$AF746&lt;=4,AM746=AI746,AV746=AR746),1,0)</f>
        <v>0</v>
      </c>
      <c r="BB746">
        <f ca="1">SUMPRODUCT(--($AH746:$AP746=AJ746),--($AQ746:$AY746=AS746),'MPL ID'!$BG$15:$BO$15)+IF(AND($C746&gt;=1,$C746&lt;=2,AK746=AJ746,AT746=AS746),1,0)+IF(AND($G746&gt;=3,$G746&lt;=4,AH746=AJ746,AQ746=AS746),1,0)+IF(AND($K746&gt;=1,$K746&lt;=2,AP746=AJ746,AY746=AS746),1,0)+IF(AND($N746&gt;=3,$N746&lt;=4,AL746=AJ746,AU746=AS746),1,0)+IF(AND($V746&gt;=1,$V746&lt;=2,AM746=AJ746,AV746=AS746),1,0)+IF(AND($Y746&gt;=1,$Y746&lt;=2,AI746=AJ746,AR746=AS746),1,0)+IF(AND($AB746&gt;=3,$AB746&lt;=4,AN746=AJ746,AW746=AS746),1,0)</f>
        <v>0</v>
      </c>
      <c r="BC746">
        <f ca="1">SUMPRODUCT(--($AH746:$AP746=AK746),--($AQ746:$AY746=AT746),'MPL ID'!$BG$16:$BO$16)+IF(AND($C746&gt;=3,$C746&lt;=4,AJ746=AK746,AS746=AT746),1,0)+IF(AND($I746&gt;=1,$I746&lt;=2,AP746=AK746,AY746=AT746),1,0)+IF(AND($P746&gt;=3,$P746&lt;=4,AO746=AK746,AX746=AT746),1,0)+IF(AND($T746&gt;=1,$T746&lt;=2,AN746=AK746,AW746=AT746),1,0)+IF(AND($W746&gt;=1,$W746&lt;=2,AL746=AK746,AU746=AT746),1,0)+IF(AND($AC746&gt;=3,$AC746&lt;=4,AI746=AK746,AR746=AT746),1,0)+IF(AND($AE746&gt;=1,$AE746&lt;=2,AH746=AK746,AQ746=AT746),1,0)</f>
        <v>0</v>
      </c>
      <c r="BD746">
        <f ca="1">SUMPRODUCT(--($AH746:$AP746=AL746),--($AQ746:$AY746=AU746),'MPL ID'!$BG$17:$BO$17)+IF(AND($B746&gt;=3,$B746&lt;=4,AN746=AL746,AW746=AU746),1,0)+IF(AND($D746&gt;=1,$D746&lt;=2,AM746=AL746,AV746=AU746),1,0)+IF(AND($J746&gt;=1,$J746&lt;=2,AI746=AL746,AR746=AU746),1,0)+IF(AND($N746&gt;=1,$N746&lt;=2,AJ746=AL746,AS746=AU746),1,0)+IF(AND($W746&gt;=3,$W746&lt;=4,AK746=AL746,AT746=AU746),1,0)+IF(AND($AA746&gt;=1,$AA746&lt;=2,AH746=AL746,AQ746=AU746),1,0)+IF(AND($AD746&gt;=3,$AD746&lt;=4,AO746=AL746,AX746=AU746),1,0)</f>
        <v>0</v>
      </c>
      <c r="BE746">
        <f ca="1">SUMPRODUCT(--($AH746:$AP746=AM746),--($AQ746:$AY746=AV746),'MPL ID'!$BG$18:$BO$18)+IF(AND($D746&gt;=3,$D746&lt;=4,AL746=AM746,AU746=AV746),1,0)+IF(AND($L746&gt;=3,$L746&lt;=4,AH746=AM746,AQ746=AV746),1,0)+IF(AND($Q746&gt;=3,$Q746&lt;=4,AN746=AM746,AW746=AV746),1,0)+IF(AND($S746&gt;=1,$S746&lt;=2,AP746=AM746,AY746=AV746),1,0)+IF(AND($V746&gt;=3,$V746&lt;=4,AJ746=AM746,AS746=AV746),1,0)+IF(AND($Z746&gt;=1,$Z746&lt;=2,AO746=AM746,AX746=AV746),1,0)+IF(AND($AF746&gt;=1,$AF746&lt;=2,AI746=AM746,AR746=AV746),1,0)</f>
        <v>0</v>
      </c>
      <c r="BF746">
        <f ca="1">SUMPRODUCT(--($AH746:$AP746=AN746),--($AQ746:$AY746=AW746),'MPL ID'!$BG$19:$BO$19)+IF(AND($B746&gt;=1,$B746&lt;=2,AL746=AN746,AU746=AW746),1,0)+IF(AND($H746&gt;=3,$H746&lt;=4,AI746=AN746,AR746=AW746),1,0)+IF(AND($Q746&gt;=1,$Q746&lt;=2,AM746=AN746,AV746=AW746),1,0)+IF(AND($T746&gt;=3,$T746&lt;=4,AK746=AN746,AT746=AW746),1,0)+IF(AND($X746&gt;=3,$X746&lt;=4,AO746=AN746,AX746=AW746),1,0)+IF(AND($AB746&gt;=1,$AB746&lt;=2,AJ746=AN746,AS746=AW746),1,0)+IF(AND($AG746&gt;=1,$AG746&lt;=2,AP746=AN746,AY746=AW746),1,0)</f>
        <v>0</v>
      </c>
      <c r="BG746">
        <f ca="1">SUMPRODUCT(--($AH746:$AP746=AO746),--($AQ746:$AY746=AX746),'MPL ID'!$BG$20:$BO$20)+IF(AND($E746&gt;=1,$E746&lt;=2,AH746=AO746,AQ746=AX746),1,0)+IF(AND($M746&gt;=3,$M746&lt;=4,AI746=AO746,AR746=AX746),1,0)+IF(AND($P746&gt;=1,$P746&lt;=2,AK746=AO746,AT746=AX746),1,0)+IF(AND($U746&gt;=1,$U746&lt;=2,AP746=AO746,AY746=AX746),1,0)+IF(AND($X746&gt;=1,$X746&lt;=2,AN746=AO746,AW746=AX746),1,0)+IF(AND($Z746&gt;=3,$Z746&lt;=4,AM746=AO746,AV746=AX746),1,0)+IF(AND($AD746&gt;=1,$AD746&lt;=2,AL746=AO746,AU746=AX746),1,0)</f>
        <v>0</v>
      </c>
      <c r="BH746">
        <f ca="1">SUMPRODUCT(--($AH746:$AP746=AP746),--($AQ746:$AY746=AY746),'MPL ID'!$BG$21:$BO$21)+IF(AND($F746&gt;=3,$F746&lt;=4,AI746=AP746,AR746=AY746),1,0)+IF(AND($I746&gt;=3,$I746&lt;=4,AK746=AP746,AT746=AY746),1,0)+IF(AND($K746&gt;=3,$K746&lt;=4,AJ746=AP746,AS746=AY746),1,0)+IF(AND($O746&gt;=3,$O746&lt;=4,AH746=AP746,AQ746=AY746),1,0)+IF(AND($S746&gt;=3,$S746&lt;=4,AM746=AP746,AV746=AY746),1,0)+IF(AND($U746&gt;=3,$U746&lt;=4,AO746=AP746,AX746=AY746),1,0)+IF(AND($AG746&gt;=3,$AG746&lt;=4,AN746=AP746,AW746=AY746),1,0)</f>
        <v>0</v>
      </c>
      <c r="BI746">
        <f t="shared" ca="1" si="99"/>
        <v>3</v>
      </c>
      <c r="BJ746">
        <f t="shared" ca="1" si="100"/>
        <v>4</v>
      </c>
      <c r="BK746">
        <f t="shared" ca="1" si="101"/>
        <v>7</v>
      </c>
      <c r="BL746">
        <f t="shared" ca="1" si="102"/>
        <v>5</v>
      </c>
      <c r="BM746">
        <f t="shared" ca="1" si="103"/>
        <v>8</v>
      </c>
      <c r="BN746">
        <f t="shared" ca="1" si="104"/>
        <v>1</v>
      </c>
      <c r="BO746">
        <f t="shared" ca="1" si="105"/>
        <v>6</v>
      </c>
      <c r="BP746">
        <f t="shared" ca="1" si="106"/>
        <v>9</v>
      </c>
      <c r="BQ746">
        <f t="shared" ca="1" si="107"/>
        <v>2</v>
      </c>
    </row>
    <row r="747" spans="1:69" x14ac:dyDescent="0.25">
      <c r="A747">
        <v>746</v>
      </c>
      <c r="B747">
        <f ca="1">IF(AND(ISNUMBER('MPL ID'!$P$25),ISNUMBER('MPL ID'!$Q$25)),0,RANDBETWEEN(1,4))</f>
        <v>0</v>
      </c>
      <c r="C747">
        <f ca="1">IF(AND(ISNUMBER('MPL ID'!$P$26),ISNUMBER('MPL ID'!$Q$26)),0,RANDBETWEEN(1,4))</f>
        <v>0</v>
      </c>
      <c r="D747">
        <f ca="1">IF(AND(ISNUMBER('MPL ID'!$P$28),ISNUMBER('MPL ID'!$Q$28)),0,RANDBETWEEN(1,4))</f>
        <v>0</v>
      </c>
      <c r="E747">
        <f ca="1">IF(AND(ISNUMBER('MPL ID'!$P$29),ISNUMBER('MPL ID'!$Q$29)),0,RANDBETWEEN(1,4))</f>
        <v>0</v>
      </c>
      <c r="F747">
        <f ca="1">IF(AND(ISNUMBER('MPL ID'!$P$30),ISNUMBER('MPL ID'!$Q$30)),0,RANDBETWEEN(1,4))</f>
        <v>0</v>
      </c>
      <c r="G747">
        <f ca="1">IF(AND(ISNUMBER('MPL ID'!$P$31),ISNUMBER('MPL ID'!$Q$31)),0,RANDBETWEEN(1,4))</f>
        <v>0</v>
      </c>
      <c r="H747">
        <f ca="1">IF(AND(ISNUMBER('MPL ID'!$P$32),ISNUMBER('MPL ID'!$Q$32)),0,RANDBETWEEN(1,4))</f>
        <v>0</v>
      </c>
      <c r="I747">
        <f ca="1">IF(AND(ISNUMBER('MPL ID'!$P$33),ISNUMBER('MPL ID'!$Q$33)),0,RANDBETWEEN(1,4))</f>
        <v>0</v>
      </c>
      <c r="J747">
        <f ca="1">IF(AND(ISNUMBER('MPL ID'!$D$36),ISNUMBER('MPL ID'!$E$36)),0,RANDBETWEEN(1,4))</f>
        <v>0</v>
      </c>
      <c r="K747">
        <f ca="1">IF(AND(ISNUMBER('MPL ID'!$D$37),ISNUMBER('MPL ID'!$E$37)),0,RANDBETWEEN(1,4))</f>
        <v>0</v>
      </c>
      <c r="L747">
        <f ca="1">IF(AND(ISNUMBER('MPL ID'!$D$39),ISNUMBER('MPL ID'!$E$39)),0,RANDBETWEEN(1,4))</f>
        <v>0</v>
      </c>
      <c r="M747">
        <f ca="1">IF(AND(ISNUMBER('MPL ID'!$D$40),ISNUMBER('MPL ID'!$E$40)),0,RANDBETWEEN(1,4))</f>
        <v>0</v>
      </c>
      <c r="N747">
        <f ca="1">IF(AND(ISNUMBER('MPL ID'!$D$41),ISNUMBER('MPL ID'!$E$41)),0,RANDBETWEEN(1,4))</f>
        <v>0</v>
      </c>
      <c r="O747">
        <f ca="1">IF(AND(ISNUMBER('MPL ID'!$D$42),ISNUMBER('MPL ID'!$E$42)),0,RANDBETWEEN(1,4))</f>
        <v>0</v>
      </c>
      <c r="P747">
        <f ca="1">IF(AND(ISNUMBER('MPL ID'!$D$43),ISNUMBER('MPL ID'!$E$43)),0,RANDBETWEEN(1,4))</f>
        <v>0</v>
      </c>
      <c r="Q747">
        <f ca="1">IF(AND(ISNUMBER('MPL ID'!$D$44),ISNUMBER('MPL ID'!$E$44)),0,RANDBETWEEN(1,4))</f>
        <v>0</v>
      </c>
      <c r="R747">
        <f ca="1">IF(AND(ISNUMBER('MPL ID'!$J$36),ISNUMBER('MPL ID'!$K$36)),0,RANDBETWEEN(1,4))</f>
        <v>0</v>
      </c>
      <c r="S747">
        <f ca="1">IF(AND(ISNUMBER('MPL ID'!$J$37),ISNUMBER('MPL ID'!$K$37)),0,RANDBETWEEN(1,4))</f>
        <v>0</v>
      </c>
      <c r="T747">
        <f ca="1">IF(AND(ISNUMBER('MPL ID'!$J$39),ISNUMBER('MPL ID'!$K$39)),0,RANDBETWEEN(1,4))</f>
        <v>0</v>
      </c>
      <c r="U747">
        <f ca="1">IF(AND(ISNUMBER('MPL ID'!$J$40),ISNUMBER('MPL ID'!$K$40)),0,RANDBETWEEN(1,4))</f>
        <v>0</v>
      </c>
      <c r="V747">
        <f ca="1">IF(AND(ISNUMBER('MPL ID'!$J$41),ISNUMBER('MPL ID'!$K$41)),0,RANDBETWEEN(1,4))</f>
        <v>0</v>
      </c>
      <c r="W747">
        <f ca="1">IF(AND(ISNUMBER('MPL ID'!$J$42),ISNUMBER('MPL ID'!$K$42)),0,RANDBETWEEN(1,4))</f>
        <v>1</v>
      </c>
      <c r="X747">
        <f ca="1">IF(AND(ISNUMBER('MPL ID'!$J$43),ISNUMBER('MPL ID'!$K$43)),0,RANDBETWEEN(1,4))</f>
        <v>4</v>
      </c>
      <c r="Y747">
        <f ca="1">IF(AND(ISNUMBER('MPL ID'!$J$44),ISNUMBER('MPL ID'!$K$44)),0,RANDBETWEEN(1,4))</f>
        <v>4</v>
      </c>
      <c r="Z747">
        <f ca="1">IF(AND(ISNUMBER('MPL ID'!$P$36),ISNUMBER('MPL ID'!$Q$36)),0,RANDBETWEEN(1,4))</f>
        <v>3</v>
      </c>
      <c r="AA747">
        <f ca="1">IF(AND(ISNUMBER('MPL ID'!$P$37),ISNUMBER('MPL ID'!$Q$37)),0,RANDBETWEEN(1,4))</f>
        <v>4</v>
      </c>
      <c r="AB747">
        <f ca="1">IF(AND(ISNUMBER('MPL ID'!$P$39),ISNUMBER('MPL ID'!$Q$39)),0,RANDBETWEEN(1,4))</f>
        <v>2</v>
      </c>
      <c r="AC747">
        <f ca="1">IF(AND(ISNUMBER('MPL ID'!$P$40),ISNUMBER('MPL ID'!$Q$40)),0,RANDBETWEEN(1,4))</f>
        <v>2</v>
      </c>
      <c r="AD747">
        <f ca="1">IF(AND(ISNUMBER('MPL ID'!$P$41),ISNUMBER('MPL ID'!$Q$41)),0,RANDBETWEEN(1,4))</f>
        <v>4</v>
      </c>
      <c r="AE747">
        <f ca="1">IF(AND(ISNUMBER('MPL ID'!$P$42),ISNUMBER('MPL ID'!$Q$42)),0,RANDBETWEEN(1,4))</f>
        <v>2</v>
      </c>
      <c r="AF747">
        <f ca="1">IF(AND(ISNUMBER('MPL ID'!$P$43),ISNUMBER('MPL ID'!$Q$43)),0,RANDBETWEEN(1,4))</f>
        <v>3</v>
      </c>
      <c r="AG747">
        <f ca="1">IF(AND(ISNUMBER('MPL ID'!$P$44),ISNUMBER('MPL ID'!$Q$44)),0,RANDBETWEEN(1,4))</f>
        <v>3</v>
      </c>
      <c r="AH747">
        <f ca="1">'MPL ID'!$BG$1+SUMPRODUCT(($B$1003:$AG$1003='MPL ID'!$BF$1)*(($B747:$AG747=1)+($B747:$AG747=2)))+SUMPRODUCT(($B$1004:$AG$1004='MPL ID'!$BF$1)*(($B747:$AG747=3)+($B747:$AG747=4)))</f>
        <v>10</v>
      </c>
      <c r="AI747">
        <f ca="1">'MPL ID'!$BG$2+SUMPRODUCT(($B$1003:$AG$1003='MPL ID'!$BF$2)*(($B747:$AG747=1)+($B747:$AG747=2)))+SUMPRODUCT(($B$1004:$AG$1004='MPL ID'!$BF$2)*(($B747:$AG747=3)+($B747:$AG747=4)))</f>
        <v>10</v>
      </c>
      <c r="AJ747">
        <f ca="1">'MPL ID'!$BG$3+SUMPRODUCT(($B$1003:$AG$1003='MPL ID'!$BF$3)*(($B747:$AG747=1)+($B747:$AG747=2)))+SUMPRODUCT(($B$1004:$AG$1004='MPL ID'!$BF$3)*(($B747:$AG747=3)+($B747:$AG747=4)))</f>
        <v>5</v>
      </c>
      <c r="AK747">
        <f ca="1">'MPL ID'!$BG$4+SUMPRODUCT(($B$1003:$AG$1003='MPL ID'!$BF$4)*(($B747:$AG747=1)+($B747:$AG747=2)))+SUMPRODUCT(($B$1004:$AG$1004='MPL ID'!$BF$4)*(($B747:$AG747=3)+($B747:$AG747=4)))</f>
        <v>9</v>
      </c>
      <c r="AL747">
        <f ca="1">'MPL ID'!$BG$5+SUMPRODUCT(($B$1003:$AG$1003='MPL ID'!$BF$5)*(($B747:$AG747=1)+($B747:$AG747=2)))+SUMPRODUCT(($B$1004:$AG$1004='MPL ID'!$BF$5)*(($B747:$AG747=3)+($B747:$AG747=4)))</f>
        <v>4</v>
      </c>
      <c r="AM747">
        <f ca="1">'MPL ID'!$BG$6+SUMPRODUCT(($B$1003:$AG$1003='MPL ID'!$BF$6)*(($B747:$AG747=1)+($B747:$AG747=2)))+SUMPRODUCT(($B$1004:$AG$1004='MPL ID'!$BF$6)*(($B747:$AG747=3)+($B747:$AG747=4)))</f>
        <v>11</v>
      </c>
      <c r="AN747">
        <f ca="1">'MPL ID'!$BG$7+SUMPRODUCT(($B$1003:$AG$1003='MPL ID'!$BF$7)*(($B747:$AG747=1)+($B747:$AG747=2)))+SUMPRODUCT(($B$1004:$AG$1004='MPL ID'!$BF$7)*(($B747:$AG747=3)+($B747:$AG747=4)))</f>
        <v>7</v>
      </c>
      <c r="AO747">
        <f ca="1">'MPL ID'!$BG$8+SUMPRODUCT(($B$1003:$AG$1003='MPL ID'!$BF$8)*(($B747:$AG747=1)+($B747:$AG747=2)))+SUMPRODUCT(($B$1004:$AG$1004='MPL ID'!$BF$8)*(($B747:$AG747=3)+($B747:$AG747=4)))</f>
        <v>4</v>
      </c>
      <c r="AP747">
        <f ca="1">'MPL ID'!$BG$9+SUMPRODUCT(($B$1003:$AG$1003='MPL ID'!$BF$9)*(($B747:$AG747=1)+($B747:$AG747=2)))+SUMPRODUCT(($B$1004:$AG$1004='MPL ID'!$BF$9)*(($B747:$AG747=3)+($B747:$AG747=4)))</f>
        <v>12</v>
      </c>
      <c r="AQ747">
        <f ca="1">'MPL ID'!$BH$1+SUMPRODUCT(($B$1003:$AG$1003='MPL ID'!$BF$1)*(2*($B747:$AG747=1)+($B747:$AG747=2)-2*($B747:$AG747=3)-($B747:$AG747=4)))-SUMPRODUCT(($B$1004:$AG$1004='MPL ID'!$BF$1)*(2*($B747:$AG747=1)+($B747:$AG747=2)-2*($B747:$AG747=3)-($B747:$AG747=4)))</f>
        <v>9</v>
      </c>
      <c r="AR747">
        <f ca="1">'MPL ID'!$BH$2+SUMPRODUCT(($B$1003:$AG$1003='MPL ID'!$BF$2)*(2*($B747:$AG747=1)+($B747:$AG747=2)-2*($B747:$AG747=3)-($B747:$AG747=4)))-SUMPRODUCT(($B$1004:$AG$1004='MPL ID'!$BF$2)*(2*($B747:$AG747=1)+($B747:$AG747=2)-2*($B747:$AG747=3)-($B747:$AG747=4)))</f>
        <v>2</v>
      </c>
      <c r="AS747">
        <f ca="1">'MPL ID'!$BH$3+SUMPRODUCT(($B$1003:$AG$1003='MPL ID'!$BF$3)*(2*($B747:$AG747=1)+($B747:$AG747=2)-2*($B747:$AG747=3)-($B747:$AG747=4)))-SUMPRODUCT(($B$1004:$AG$1004='MPL ID'!$BF$3)*(2*($B747:$AG747=1)+($B747:$AG747=2)-2*($B747:$AG747=3)-($B747:$AG747=4)))</f>
        <v>-10</v>
      </c>
      <c r="AT747">
        <f ca="1">'MPL ID'!$BH$4+SUMPRODUCT(($B$1003:$AG$1003='MPL ID'!$BF$4)*(2*($B747:$AG747=1)+($B747:$AG747=2)-2*($B747:$AG747=3)-($B747:$AG747=4)))-SUMPRODUCT(($B$1004:$AG$1004='MPL ID'!$BF$4)*(2*($B747:$AG747=1)+($B747:$AG747=2)-2*($B747:$AG747=3)-($B747:$AG747=4)))</f>
        <v>2</v>
      </c>
      <c r="AU747">
        <f ca="1">'MPL ID'!$BH$5+SUMPRODUCT(($B$1003:$AG$1003='MPL ID'!$BF$5)*(2*($B747:$AG747=1)+($B747:$AG747=2)-2*($B747:$AG747=3)-($B747:$AG747=4)))-SUMPRODUCT(($B$1004:$AG$1004='MPL ID'!$BF$5)*(2*($B747:$AG747=1)+($B747:$AG747=2)-2*($B747:$AG747=3)-($B747:$AG747=4)))</f>
        <v>-14</v>
      </c>
      <c r="AV747">
        <f ca="1">'MPL ID'!$BH$6+SUMPRODUCT(($B$1003:$AG$1003='MPL ID'!$BF$6)*(2*($B747:$AG747=1)+($B747:$AG747=2)-2*($B747:$AG747=3)-($B747:$AG747=4)))-SUMPRODUCT(($B$1004:$AG$1004='MPL ID'!$BF$6)*(2*($B747:$AG747=1)+($B747:$AG747=2)-2*($B747:$AG747=3)-($B747:$AG747=4)))</f>
        <v>10</v>
      </c>
      <c r="AW747">
        <f ca="1">'MPL ID'!$BH$7+SUMPRODUCT(($B$1003:$AG$1003='MPL ID'!$BF$7)*(2*($B747:$AG747=1)+($B747:$AG747=2)-2*($B747:$AG747=3)-($B747:$AG747=4)))-SUMPRODUCT(($B$1004:$AG$1004='MPL ID'!$BF$7)*(2*($B747:$AG747=1)+($B747:$AG747=2)-2*($B747:$AG747=3)-($B747:$AG747=4)))</f>
        <v>-2</v>
      </c>
      <c r="AX747">
        <f ca="1">'MPL ID'!$BH$8+SUMPRODUCT(($B$1003:$AG$1003='MPL ID'!$BF$8)*(2*($B747:$AG747=1)+($B747:$AG747=2)-2*($B747:$AG747=3)-($B747:$AG747=4)))-SUMPRODUCT(($B$1004:$AG$1004='MPL ID'!$BF$8)*(2*($B747:$AG747=1)+($B747:$AG747=2)-2*($B747:$AG747=3)-($B747:$AG747=4)))</f>
        <v>-12</v>
      </c>
      <c r="AY747">
        <f ca="1">'MPL ID'!$BH$9+SUMPRODUCT(($B$1003:$AG$1003='MPL ID'!$BF$9)*(2*($B747:$AG747=1)+($B747:$AG747=2)-2*($B747:$AG747=3)-($B747:$AG747=4)))-SUMPRODUCT(($B$1004:$AG$1004='MPL ID'!$BF$9)*(2*($B747:$AG747=1)+($B747:$AG747=2)-2*($B747:$AG747=3)-($B747:$AG747=4)))</f>
        <v>15</v>
      </c>
      <c r="AZ747">
        <f ca="1">SUMPRODUCT(--($AH747:$AP747=AH747),--($AQ747:$AY747=AQ747),'MPL ID'!$BG$13:$BO$13)+IF(AND($E747&gt;=3,$E747&lt;=4,AO747=AH747,AX747=AQ747),1,0)+IF(AND($G747&gt;=1,$G747&lt;=2,AJ747=AH747,AS747=AQ747),1,0)+IF(AND($L747&gt;=1,$L747&lt;=2,AM747=AH747,AV747=AQ747),1,0)+IF(AND($O747&gt;=1,$O747&lt;=2,AP747=AH747,AY747=AQ747),1,0)+IF(AND($R747&gt;=1,$R747&lt;=2,AI747=AH747,AR747=AQ747),1,0)+IF(AND($AA747&gt;=3,$AA747&lt;=4,AL747=AH747,AU747=AQ747),1,0)+IF(AND($AE747&gt;=3,$AE747&lt;=4,AK747=AH747,AT747=AQ747),1,0)</f>
        <v>0</v>
      </c>
      <c r="BA747">
        <f ca="1">SUMPRODUCT(--($AH747:$AP747=AI747),--($AQ747:$AY747=AR747),'MPL ID'!$BG$14:$BO$14)+IF(AND($F747&gt;=1,$F747&lt;=2,AP747=AI747,AY747=AR747),1,0)+IF(AND($H747&gt;=1,$H747&lt;=2,AN747=AI747,AW747=AR747),1,0)+IF(AND($J747&gt;=3,$J747&lt;=4,AL747=AI747,AU747=AR747),1,0)+IF(AND($M747&gt;=1,$M747&lt;=2,AO747=AI747,AX747=AR747),1,0)+IF(AND($R747&gt;=3,$R747&lt;=4,AH747=AI747,AQ747=AR747),1,0)+IF(AND($Y747&gt;=3,$Y747&lt;=4,AJ747=AI747,AS747=AR747),1,0)+IF(AND($AC747&gt;=1,$AC747&lt;=2,AK747=AI747,AT747=AR747),1,0)+IF(AND($AF747&gt;=3,$AF747&lt;=4,AM747=AI747,AV747=AR747),1,0)</f>
        <v>0</v>
      </c>
      <c r="BB747">
        <f ca="1">SUMPRODUCT(--($AH747:$AP747=AJ747),--($AQ747:$AY747=AS747),'MPL ID'!$BG$15:$BO$15)+IF(AND($C747&gt;=1,$C747&lt;=2,AK747=AJ747,AT747=AS747),1,0)+IF(AND($G747&gt;=3,$G747&lt;=4,AH747=AJ747,AQ747=AS747),1,0)+IF(AND($K747&gt;=1,$K747&lt;=2,AP747=AJ747,AY747=AS747),1,0)+IF(AND($N747&gt;=3,$N747&lt;=4,AL747=AJ747,AU747=AS747),1,0)+IF(AND($V747&gt;=1,$V747&lt;=2,AM747=AJ747,AV747=AS747),1,0)+IF(AND($Y747&gt;=1,$Y747&lt;=2,AI747=AJ747,AR747=AS747),1,0)+IF(AND($AB747&gt;=3,$AB747&lt;=4,AN747=AJ747,AW747=AS747),1,0)</f>
        <v>0</v>
      </c>
      <c r="BC747">
        <f ca="1">SUMPRODUCT(--($AH747:$AP747=AK747),--($AQ747:$AY747=AT747),'MPL ID'!$BG$16:$BO$16)+IF(AND($C747&gt;=3,$C747&lt;=4,AJ747=AK747,AS747=AT747),1,0)+IF(AND($I747&gt;=1,$I747&lt;=2,AP747=AK747,AY747=AT747),1,0)+IF(AND($P747&gt;=3,$P747&lt;=4,AO747=AK747,AX747=AT747),1,0)+IF(AND($T747&gt;=1,$T747&lt;=2,AN747=AK747,AW747=AT747),1,0)+IF(AND($W747&gt;=1,$W747&lt;=2,AL747=AK747,AU747=AT747),1,0)+IF(AND($AC747&gt;=3,$AC747&lt;=4,AI747=AK747,AR747=AT747),1,0)+IF(AND($AE747&gt;=1,$AE747&lt;=2,AH747=AK747,AQ747=AT747),1,0)</f>
        <v>0</v>
      </c>
      <c r="BD747">
        <f ca="1">SUMPRODUCT(--($AH747:$AP747=AL747),--($AQ747:$AY747=AU747),'MPL ID'!$BG$17:$BO$17)+IF(AND($B747&gt;=3,$B747&lt;=4,AN747=AL747,AW747=AU747),1,0)+IF(AND($D747&gt;=1,$D747&lt;=2,AM747=AL747,AV747=AU747),1,0)+IF(AND($J747&gt;=1,$J747&lt;=2,AI747=AL747,AR747=AU747),1,0)+IF(AND($N747&gt;=1,$N747&lt;=2,AJ747=AL747,AS747=AU747),1,0)+IF(AND($W747&gt;=3,$W747&lt;=4,AK747=AL747,AT747=AU747),1,0)+IF(AND($AA747&gt;=1,$AA747&lt;=2,AH747=AL747,AQ747=AU747),1,0)+IF(AND($AD747&gt;=3,$AD747&lt;=4,AO747=AL747,AX747=AU747),1,0)</f>
        <v>0</v>
      </c>
      <c r="BE747">
        <f ca="1">SUMPRODUCT(--($AH747:$AP747=AM747),--($AQ747:$AY747=AV747),'MPL ID'!$BG$18:$BO$18)+IF(AND($D747&gt;=3,$D747&lt;=4,AL747=AM747,AU747=AV747),1,0)+IF(AND($L747&gt;=3,$L747&lt;=4,AH747=AM747,AQ747=AV747),1,0)+IF(AND($Q747&gt;=3,$Q747&lt;=4,AN747=AM747,AW747=AV747),1,0)+IF(AND($S747&gt;=1,$S747&lt;=2,AP747=AM747,AY747=AV747),1,0)+IF(AND($V747&gt;=3,$V747&lt;=4,AJ747=AM747,AS747=AV747),1,0)+IF(AND($Z747&gt;=1,$Z747&lt;=2,AO747=AM747,AX747=AV747),1,0)+IF(AND($AF747&gt;=1,$AF747&lt;=2,AI747=AM747,AR747=AV747),1,0)</f>
        <v>0</v>
      </c>
      <c r="BF747">
        <f ca="1">SUMPRODUCT(--($AH747:$AP747=AN747),--($AQ747:$AY747=AW747),'MPL ID'!$BG$19:$BO$19)+IF(AND($B747&gt;=1,$B747&lt;=2,AL747=AN747,AU747=AW747),1,0)+IF(AND($H747&gt;=3,$H747&lt;=4,AI747=AN747,AR747=AW747),1,0)+IF(AND($Q747&gt;=1,$Q747&lt;=2,AM747=AN747,AV747=AW747),1,0)+IF(AND($T747&gt;=3,$T747&lt;=4,AK747=AN747,AT747=AW747),1,0)+IF(AND($X747&gt;=3,$X747&lt;=4,AO747=AN747,AX747=AW747),1,0)+IF(AND($AB747&gt;=1,$AB747&lt;=2,AJ747=AN747,AS747=AW747),1,0)+IF(AND($AG747&gt;=1,$AG747&lt;=2,AP747=AN747,AY747=AW747),1,0)</f>
        <v>0</v>
      </c>
      <c r="BG747">
        <f ca="1">SUMPRODUCT(--($AH747:$AP747=AO747),--($AQ747:$AY747=AX747),'MPL ID'!$BG$20:$BO$20)+IF(AND($E747&gt;=1,$E747&lt;=2,AH747=AO747,AQ747=AX747),1,0)+IF(AND($M747&gt;=3,$M747&lt;=4,AI747=AO747,AR747=AX747),1,0)+IF(AND($P747&gt;=1,$P747&lt;=2,AK747=AO747,AT747=AX747),1,0)+IF(AND($U747&gt;=1,$U747&lt;=2,AP747=AO747,AY747=AX747),1,0)+IF(AND($X747&gt;=1,$X747&lt;=2,AN747=AO747,AW747=AX747),1,0)+IF(AND($Z747&gt;=3,$Z747&lt;=4,AM747=AO747,AV747=AX747),1,0)+IF(AND($AD747&gt;=1,$AD747&lt;=2,AL747=AO747,AU747=AX747),1,0)</f>
        <v>0</v>
      </c>
      <c r="BH747">
        <f ca="1">SUMPRODUCT(--($AH747:$AP747=AP747),--($AQ747:$AY747=AY747),'MPL ID'!$BG$21:$BO$21)+IF(AND($F747&gt;=3,$F747&lt;=4,AI747=AP747,AR747=AY747),1,0)+IF(AND($I747&gt;=3,$I747&lt;=4,AK747=AP747,AT747=AY747),1,0)+IF(AND($K747&gt;=3,$K747&lt;=4,AJ747=AP747,AS747=AY747),1,0)+IF(AND($O747&gt;=3,$O747&lt;=4,AH747=AP747,AQ747=AY747),1,0)+IF(AND($S747&gt;=3,$S747&lt;=4,AM747=AP747,AV747=AY747),1,0)+IF(AND($U747&gt;=3,$U747&lt;=4,AO747=AP747,AX747=AY747),1,0)+IF(AND($AG747&gt;=3,$AG747&lt;=4,AN747=AP747,AW747=AY747),1,0)</f>
        <v>0</v>
      </c>
      <c r="BI747">
        <f t="shared" ca="1" si="99"/>
        <v>3</v>
      </c>
      <c r="BJ747">
        <f t="shared" ca="1" si="100"/>
        <v>4</v>
      </c>
      <c r="BK747">
        <f t="shared" ca="1" si="101"/>
        <v>7</v>
      </c>
      <c r="BL747">
        <f t="shared" ca="1" si="102"/>
        <v>5</v>
      </c>
      <c r="BM747">
        <f t="shared" ca="1" si="103"/>
        <v>9</v>
      </c>
      <c r="BN747">
        <f t="shared" ca="1" si="104"/>
        <v>2</v>
      </c>
      <c r="BO747">
        <f t="shared" ca="1" si="105"/>
        <v>6</v>
      </c>
      <c r="BP747">
        <f t="shared" ca="1" si="106"/>
        <v>8</v>
      </c>
      <c r="BQ747">
        <f t="shared" ca="1" si="107"/>
        <v>1</v>
      </c>
    </row>
    <row r="748" spans="1:69" x14ac:dyDescent="0.25">
      <c r="A748">
        <v>747</v>
      </c>
      <c r="B748">
        <f ca="1">IF(AND(ISNUMBER('MPL ID'!$P$25),ISNUMBER('MPL ID'!$Q$25)),0,RANDBETWEEN(1,4))</f>
        <v>0</v>
      </c>
      <c r="C748">
        <f ca="1">IF(AND(ISNUMBER('MPL ID'!$P$26),ISNUMBER('MPL ID'!$Q$26)),0,RANDBETWEEN(1,4))</f>
        <v>0</v>
      </c>
      <c r="D748">
        <f ca="1">IF(AND(ISNUMBER('MPL ID'!$P$28),ISNUMBER('MPL ID'!$Q$28)),0,RANDBETWEEN(1,4))</f>
        <v>0</v>
      </c>
      <c r="E748">
        <f ca="1">IF(AND(ISNUMBER('MPL ID'!$P$29),ISNUMBER('MPL ID'!$Q$29)),0,RANDBETWEEN(1,4))</f>
        <v>0</v>
      </c>
      <c r="F748">
        <f ca="1">IF(AND(ISNUMBER('MPL ID'!$P$30),ISNUMBER('MPL ID'!$Q$30)),0,RANDBETWEEN(1,4))</f>
        <v>0</v>
      </c>
      <c r="G748">
        <f ca="1">IF(AND(ISNUMBER('MPL ID'!$P$31),ISNUMBER('MPL ID'!$Q$31)),0,RANDBETWEEN(1,4))</f>
        <v>0</v>
      </c>
      <c r="H748">
        <f ca="1">IF(AND(ISNUMBER('MPL ID'!$P$32),ISNUMBER('MPL ID'!$Q$32)),0,RANDBETWEEN(1,4))</f>
        <v>0</v>
      </c>
      <c r="I748">
        <f ca="1">IF(AND(ISNUMBER('MPL ID'!$P$33),ISNUMBER('MPL ID'!$Q$33)),0,RANDBETWEEN(1,4))</f>
        <v>0</v>
      </c>
      <c r="J748">
        <f ca="1">IF(AND(ISNUMBER('MPL ID'!$D$36),ISNUMBER('MPL ID'!$E$36)),0,RANDBETWEEN(1,4))</f>
        <v>0</v>
      </c>
      <c r="K748">
        <f ca="1">IF(AND(ISNUMBER('MPL ID'!$D$37),ISNUMBER('MPL ID'!$E$37)),0,RANDBETWEEN(1,4))</f>
        <v>0</v>
      </c>
      <c r="L748">
        <f ca="1">IF(AND(ISNUMBER('MPL ID'!$D$39),ISNUMBER('MPL ID'!$E$39)),0,RANDBETWEEN(1,4))</f>
        <v>0</v>
      </c>
      <c r="M748">
        <f ca="1">IF(AND(ISNUMBER('MPL ID'!$D$40),ISNUMBER('MPL ID'!$E$40)),0,RANDBETWEEN(1,4))</f>
        <v>0</v>
      </c>
      <c r="N748">
        <f ca="1">IF(AND(ISNUMBER('MPL ID'!$D$41),ISNUMBER('MPL ID'!$E$41)),0,RANDBETWEEN(1,4))</f>
        <v>0</v>
      </c>
      <c r="O748">
        <f ca="1">IF(AND(ISNUMBER('MPL ID'!$D$42),ISNUMBER('MPL ID'!$E$42)),0,RANDBETWEEN(1,4))</f>
        <v>0</v>
      </c>
      <c r="P748">
        <f ca="1">IF(AND(ISNUMBER('MPL ID'!$D$43),ISNUMBER('MPL ID'!$E$43)),0,RANDBETWEEN(1,4))</f>
        <v>0</v>
      </c>
      <c r="Q748">
        <f ca="1">IF(AND(ISNUMBER('MPL ID'!$D$44),ISNUMBER('MPL ID'!$E$44)),0,RANDBETWEEN(1,4))</f>
        <v>0</v>
      </c>
      <c r="R748">
        <f ca="1">IF(AND(ISNUMBER('MPL ID'!$J$36),ISNUMBER('MPL ID'!$K$36)),0,RANDBETWEEN(1,4))</f>
        <v>0</v>
      </c>
      <c r="S748">
        <f ca="1">IF(AND(ISNUMBER('MPL ID'!$J$37),ISNUMBER('MPL ID'!$K$37)),0,RANDBETWEEN(1,4))</f>
        <v>0</v>
      </c>
      <c r="T748">
        <f ca="1">IF(AND(ISNUMBER('MPL ID'!$J$39),ISNUMBER('MPL ID'!$K$39)),0,RANDBETWEEN(1,4))</f>
        <v>0</v>
      </c>
      <c r="U748">
        <f ca="1">IF(AND(ISNUMBER('MPL ID'!$J$40),ISNUMBER('MPL ID'!$K$40)),0,RANDBETWEEN(1,4))</f>
        <v>0</v>
      </c>
      <c r="V748">
        <f ca="1">IF(AND(ISNUMBER('MPL ID'!$J$41),ISNUMBER('MPL ID'!$K$41)),0,RANDBETWEEN(1,4))</f>
        <v>0</v>
      </c>
      <c r="W748">
        <f ca="1">IF(AND(ISNUMBER('MPL ID'!$J$42),ISNUMBER('MPL ID'!$K$42)),0,RANDBETWEEN(1,4))</f>
        <v>3</v>
      </c>
      <c r="X748">
        <f ca="1">IF(AND(ISNUMBER('MPL ID'!$J$43),ISNUMBER('MPL ID'!$K$43)),0,RANDBETWEEN(1,4))</f>
        <v>3</v>
      </c>
      <c r="Y748">
        <f ca="1">IF(AND(ISNUMBER('MPL ID'!$J$44),ISNUMBER('MPL ID'!$K$44)),0,RANDBETWEEN(1,4))</f>
        <v>4</v>
      </c>
      <c r="Z748">
        <f ca="1">IF(AND(ISNUMBER('MPL ID'!$P$36),ISNUMBER('MPL ID'!$Q$36)),0,RANDBETWEEN(1,4))</f>
        <v>4</v>
      </c>
      <c r="AA748">
        <f ca="1">IF(AND(ISNUMBER('MPL ID'!$P$37),ISNUMBER('MPL ID'!$Q$37)),0,RANDBETWEEN(1,4))</f>
        <v>3</v>
      </c>
      <c r="AB748">
        <f ca="1">IF(AND(ISNUMBER('MPL ID'!$P$39),ISNUMBER('MPL ID'!$Q$39)),0,RANDBETWEEN(1,4))</f>
        <v>1</v>
      </c>
      <c r="AC748">
        <f ca="1">IF(AND(ISNUMBER('MPL ID'!$P$40),ISNUMBER('MPL ID'!$Q$40)),0,RANDBETWEEN(1,4))</f>
        <v>4</v>
      </c>
      <c r="AD748">
        <f ca="1">IF(AND(ISNUMBER('MPL ID'!$P$41),ISNUMBER('MPL ID'!$Q$41)),0,RANDBETWEEN(1,4))</f>
        <v>2</v>
      </c>
      <c r="AE748">
        <f ca="1">IF(AND(ISNUMBER('MPL ID'!$P$42),ISNUMBER('MPL ID'!$Q$42)),0,RANDBETWEEN(1,4))</f>
        <v>3</v>
      </c>
      <c r="AF748">
        <f ca="1">IF(AND(ISNUMBER('MPL ID'!$P$43),ISNUMBER('MPL ID'!$Q$43)),0,RANDBETWEEN(1,4))</f>
        <v>1</v>
      </c>
      <c r="AG748">
        <f ca="1">IF(AND(ISNUMBER('MPL ID'!$P$44),ISNUMBER('MPL ID'!$Q$44)),0,RANDBETWEEN(1,4))</f>
        <v>3</v>
      </c>
      <c r="AH748">
        <f ca="1">'MPL ID'!$BG$1+SUMPRODUCT(($B$1003:$AG$1003='MPL ID'!$BF$1)*(($B748:$AG748=1)+($B748:$AG748=2)))+SUMPRODUCT(($B$1004:$AG$1004='MPL ID'!$BF$1)*(($B748:$AG748=3)+($B748:$AG748=4)))</f>
        <v>11</v>
      </c>
      <c r="AI748">
        <f ca="1">'MPL ID'!$BG$2+SUMPRODUCT(($B$1003:$AG$1003='MPL ID'!$BF$2)*(($B748:$AG748=1)+($B748:$AG748=2)))+SUMPRODUCT(($B$1004:$AG$1004='MPL ID'!$BF$2)*(($B748:$AG748=3)+($B748:$AG748=4)))</f>
        <v>8</v>
      </c>
      <c r="AJ748">
        <f ca="1">'MPL ID'!$BG$3+SUMPRODUCT(($B$1003:$AG$1003='MPL ID'!$BF$3)*(($B748:$AG748=1)+($B748:$AG748=2)))+SUMPRODUCT(($B$1004:$AG$1004='MPL ID'!$BF$3)*(($B748:$AG748=3)+($B748:$AG748=4)))</f>
        <v>5</v>
      </c>
      <c r="AK748">
        <f ca="1">'MPL ID'!$BG$4+SUMPRODUCT(($B$1003:$AG$1003='MPL ID'!$BF$4)*(($B748:$AG748=1)+($B748:$AG748=2)))+SUMPRODUCT(($B$1004:$AG$1004='MPL ID'!$BF$4)*(($B748:$AG748=3)+($B748:$AG748=4)))</f>
        <v>8</v>
      </c>
      <c r="AL748">
        <f ca="1">'MPL ID'!$BG$5+SUMPRODUCT(($B$1003:$AG$1003='MPL ID'!$BF$5)*(($B748:$AG748=1)+($B748:$AG748=2)))+SUMPRODUCT(($B$1004:$AG$1004='MPL ID'!$BF$5)*(($B748:$AG748=3)+($B748:$AG748=4)))</f>
        <v>4</v>
      </c>
      <c r="AM748">
        <f ca="1">'MPL ID'!$BG$6+SUMPRODUCT(($B$1003:$AG$1003='MPL ID'!$BF$6)*(($B748:$AG748=1)+($B748:$AG748=2)))+SUMPRODUCT(($B$1004:$AG$1004='MPL ID'!$BF$6)*(($B748:$AG748=3)+($B748:$AG748=4)))</f>
        <v>12</v>
      </c>
      <c r="AN748">
        <f ca="1">'MPL ID'!$BG$7+SUMPRODUCT(($B$1003:$AG$1003='MPL ID'!$BF$7)*(($B748:$AG748=1)+($B748:$AG748=2)))+SUMPRODUCT(($B$1004:$AG$1004='MPL ID'!$BF$7)*(($B748:$AG748=3)+($B748:$AG748=4)))</f>
        <v>7</v>
      </c>
      <c r="AO748">
        <f ca="1">'MPL ID'!$BG$8+SUMPRODUCT(($B$1003:$AG$1003='MPL ID'!$BF$8)*(($B748:$AG748=1)+($B748:$AG748=2)))+SUMPRODUCT(($B$1004:$AG$1004='MPL ID'!$BF$8)*(($B748:$AG748=3)+($B748:$AG748=4)))</f>
        <v>5</v>
      </c>
      <c r="AP748">
        <f ca="1">'MPL ID'!$BG$9+SUMPRODUCT(($B$1003:$AG$1003='MPL ID'!$BF$9)*(($B748:$AG748=1)+($B748:$AG748=2)))+SUMPRODUCT(($B$1004:$AG$1004='MPL ID'!$BF$9)*(($B748:$AG748=3)+($B748:$AG748=4)))</f>
        <v>12</v>
      </c>
      <c r="AQ748">
        <f ca="1">'MPL ID'!$BH$1+SUMPRODUCT(($B$1003:$AG$1003='MPL ID'!$BF$1)*(2*($B748:$AG748=1)+($B748:$AG748=2)-2*($B748:$AG748=3)-($B748:$AG748=4)))-SUMPRODUCT(($B$1004:$AG$1004='MPL ID'!$BF$1)*(2*($B748:$AG748=1)+($B748:$AG748=2)-2*($B748:$AG748=3)-($B748:$AG748=4)))</f>
        <v>13</v>
      </c>
      <c r="AR748">
        <f ca="1">'MPL ID'!$BH$2+SUMPRODUCT(($B$1003:$AG$1003='MPL ID'!$BF$2)*(2*($B748:$AG748=1)+($B748:$AG748=2)-2*($B748:$AG748=3)-($B748:$AG748=4)))-SUMPRODUCT(($B$1004:$AG$1004='MPL ID'!$BF$2)*(2*($B748:$AG748=1)+($B748:$AG748=2)-2*($B748:$AG748=3)-($B748:$AG748=4)))</f>
        <v>-4</v>
      </c>
      <c r="AS748">
        <f ca="1">'MPL ID'!$BH$3+SUMPRODUCT(($B$1003:$AG$1003='MPL ID'!$BF$3)*(2*($B748:$AG748=1)+($B748:$AG748=2)-2*($B748:$AG748=3)-($B748:$AG748=4)))-SUMPRODUCT(($B$1004:$AG$1004='MPL ID'!$BF$3)*(2*($B748:$AG748=1)+($B748:$AG748=2)-2*($B748:$AG748=3)-($B748:$AG748=4)))</f>
        <v>-11</v>
      </c>
      <c r="AT748">
        <f ca="1">'MPL ID'!$BH$4+SUMPRODUCT(($B$1003:$AG$1003='MPL ID'!$BF$4)*(2*($B748:$AG748=1)+($B748:$AG748=2)-2*($B748:$AG748=3)-($B748:$AG748=4)))-SUMPRODUCT(($B$1004:$AG$1004='MPL ID'!$BF$4)*(2*($B748:$AG748=1)+($B748:$AG748=2)-2*($B748:$AG748=3)-($B748:$AG748=4)))</f>
        <v>-3</v>
      </c>
      <c r="AU748">
        <f ca="1">'MPL ID'!$BH$5+SUMPRODUCT(($B$1003:$AG$1003='MPL ID'!$BF$5)*(2*($B748:$AG748=1)+($B748:$AG748=2)-2*($B748:$AG748=3)-($B748:$AG748=4)))-SUMPRODUCT(($B$1004:$AG$1004='MPL ID'!$BF$5)*(2*($B748:$AG748=1)+($B748:$AG748=2)-2*($B748:$AG748=3)-($B748:$AG748=4)))</f>
        <v>-13</v>
      </c>
      <c r="AV748">
        <f ca="1">'MPL ID'!$BH$6+SUMPRODUCT(($B$1003:$AG$1003='MPL ID'!$BF$6)*(2*($B748:$AG748=1)+($B748:$AG748=2)-2*($B748:$AG748=3)-($B748:$AG748=4)))-SUMPRODUCT(($B$1004:$AG$1004='MPL ID'!$BF$6)*(2*($B748:$AG748=1)+($B748:$AG748=2)-2*($B748:$AG748=3)-($B748:$AG748=4)))</f>
        <v>15</v>
      </c>
      <c r="AW748">
        <f ca="1">'MPL ID'!$BH$7+SUMPRODUCT(($B$1003:$AG$1003='MPL ID'!$BF$7)*(2*($B748:$AG748=1)+($B748:$AG748=2)-2*($B748:$AG748=3)-($B748:$AG748=4)))-SUMPRODUCT(($B$1004:$AG$1004='MPL ID'!$BF$7)*(2*($B748:$AG748=1)+($B748:$AG748=2)-2*($B748:$AG748=3)-($B748:$AG748=4)))</f>
        <v>0</v>
      </c>
      <c r="AX748">
        <f ca="1">'MPL ID'!$BH$8+SUMPRODUCT(($B$1003:$AG$1003='MPL ID'!$BF$8)*(2*($B748:$AG748=1)+($B748:$AG748=2)-2*($B748:$AG748=3)-($B748:$AG748=4)))-SUMPRODUCT(($B$1004:$AG$1004='MPL ID'!$BF$8)*(2*($B748:$AG748=1)+($B748:$AG748=2)-2*($B748:$AG748=3)-($B748:$AG748=4)))</f>
        <v>-12</v>
      </c>
      <c r="AY748">
        <f ca="1">'MPL ID'!$BH$9+SUMPRODUCT(($B$1003:$AG$1003='MPL ID'!$BF$9)*(2*($B748:$AG748=1)+($B748:$AG748=2)-2*($B748:$AG748=3)-($B748:$AG748=4)))-SUMPRODUCT(($B$1004:$AG$1004='MPL ID'!$BF$9)*(2*($B748:$AG748=1)+($B748:$AG748=2)-2*($B748:$AG748=3)-($B748:$AG748=4)))</f>
        <v>15</v>
      </c>
      <c r="AZ748">
        <f ca="1">SUMPRODUCT(--($AH748:$AP748=AH748),--($AQ748:$AY748=AQ748),'MPL ID'!$BG$13:$BO$13)+IF(AND($E748&gt;=3,$E748&lt;=4,AO748=AH748,AX748=AQ748),1,0)+IF(AND($G748&gt;=1,$G748&lt;=2,AJ748=AH748,AS748=AQ748),1,0)+IF(AND($L748&gt;=1,$L748&lt;=2,AM748=AH748,AV748=AQ748),1,0)+IF(AND($O748&gt;=1,$O748&lt;=2,AP748=AH748,AY748=AQ748),1,0)+IF(AND($R748&gt;=1,$R748&lt;=2,AI748=AH748,AR748=AQ748),1,0)+IF(AND($AA748&gt;=3,$AA748&lt;=4,AL748=AH748,AU748=AQ748),1,0)+IF(AND($AE748&gt;=3,$AE748&lt;=4,AK748=AH748,AT748=AQ748),1,0)</f>
        <v>0</v>
      </c>
      <c r="BA748">
        <f ca="1">SUMPRODUCT(--($AH748:$AP748=AI748),--($AQ748:$AY748=AR748),'MPL ID'!$BG$14:$BO$14)+IF(AND($F748&gt;=1,$F748&lt;=2,AP748=AI748,AY748=AR748),1,0)+IF(AND($H748&gt;=1,$H748&lt;=2,AN748=AI748,AW748=AR748),1,0)+IF(AND($J748&gt;=3,$J748&lt;=4,AL748=AI748,AU748=AR748),1,0)+IF(AND($M748&gt;=1,$M748&lt;=2,AO748=AI748,AX748=AR748),1,0)+IF(AND($R748&gt;=3,$R748&lt;=4,AH748=AI748,AQ748=AR748),1,0)+IF(AND($Y748&gt;=3,$Y748&lt;=4,AJ748=AI748,AS748=AR748),1,0)+IF(AND($AC748&gt;=1,$AC748&lt;=2,AK748=AI748,AT748=AR748),1,0)+IF(AND($AF748&gt;=3,$AF748&lt;=4,AM748=AI748,AV748=AR748),1,0)</f>
        <v>0</v>
      </c>
      <c r="BB748">
        <f ca="1">SUMPRODUCT(--($AH748:$AP748=AJ748),--($AQ748:$AY748=AS748),'MPL ID'!$BG$15:$BO$15)+IF(AND($C748&gt;=1,$C748&lt;=2,AK748=AJ748,AT748=AS748),1,0)+IF(AND($G748&gt;=3,$G748&lt;=4,AH748=AJ748,AQ748=AS748),1,0)+IF(AND($K748&gt;=1,$K748&lt;=2,AP748=AJ748,AY748=AS748),1,0)+IF(AND($N748&gt;=3,$N748&lt;=4,AL748=AJ748,AU748=AS748),1,0)+IF(AND($V748&gt;=1,$V748&lt;=2,AM748=AJ748,AV748=AS748),1,0)+IF(AND($Y748&gt;=1,$Y748&lt;=2,AI748=AJ748,AR748=AS748),1,0)+IF(AND($AB748&gt;=3,$AB748&lt;=4,AN748=AJ748,AW748=AS748),1,0)</f>
        <v>0</v>
      </c>
      <c r="BC748">
        <f ca="1">SUMPRODUCT(--($AH748:$AP748=AK748),--($AQ748:$AY748=AT748),'MPL ID'!$BG$16:$BO$16)+IF(AND($C748&gt;=3,$C748&lt;=4,AJ748=AK748,AS748=AT748),1,0)+IF(AND($I748&gt;=1,$I748&lt;=2,AP748=AK748,AY748=AT748),1,0)+IF(AND($P748&gt;=3,$P748&lt;=4,AO748=AK748,AX748=AT748),1,0)+IF(AND($T748&gt;=1,$T748&lt;=2,AN748=AK748,AW748=AT748),1,0)+IF(AND($W748&gt;=1,$W748&lt;=2,AL748=AK748,AU748=AT748),1,0)+IF(AND($AC748&gt;=3,$AC748&lt;=4,AI748=AK748,AR748=AT748),1,0)+IF(AND($AE748&gt;=1,$AE748&lt;=2,AH748=AK748,AQ748=AT748),1,0)</f>
        <v>0</v>
      </c>
      <c r="BD748">
        <f ca="1">SUMPRODUCT(--($AH748:$AP748=AL748),--($AQ748:$AY748=AU748),'MPL ID'!$BG$17:$BO$17)+IF(AND($B748&gt;=3,$B748&lt;=4,AN748=AL748,AW748=AU748),1,0)+IF(AND($D748&gt;=1,$D748&lt;=2,AM748=AL748,AV748=AU748),1,0)+IF(AND($J748&gt;=1,$J748&lt;=2,AI748=AL748,AR748=AU748),1,0)+IF(AND($N748&gt;=1,$N748&lt;=2,AJ748=AL748,AS748=AU748),1,0)+IF(AND($W748&gt;=3,$W748&lt;=4,AK748=AL748,AT748=AU748),1,0)+IF(AND($AA748&gt;=1,$AA748&lt;=2,AH748=AL748,AQ748=AU748),1,0)+IF(AND($AD748&gt;=3,$AD748&lt;=4,AO748=AL748,AX748=AU748),1,0)</f>
        <v>0</v>
      </c>
      <c r="BE748">
        <f ca="1">SUMPRODUCT(--($AH748:$AP748=AM748),--($AQ748:$AY748=AV748),'MPL ID'!$BG$18:$BO$18)+IF(AND($D748&gt;=3,$D748&lt;=4,AL748=AM748,AU748=AV748),1,0)+IF(AND($L748&gt;=3,$L748&lt;=4,AH748=AM748,AQ748=AV748),1,0)+IF(AND($Q748&gt;=3,$Q748&lt;=4,AN748=AM748,AW748=AV748),1,0)+IF(AND($S748&gt;=1,$S748&lt;=2,AP748=AM748,AY748=AV748),1,0)+IF(AND($V748&gt;=3,$V748&lt;=4,AJ748=AM748,AS748=AV748),1,0)+IF(AND($Z748&gt;=1,$Z748&lt;=2,AO748=AM748,AX748=AV748),1,0)+IF(AND($AF748&gt;=1,$AF748&lt;=2,AI748=AM748,AR748=AV748),1,0)</f>
        <v>2</v>
      </c>
      <c r="BF748">
        <f ca="1">SUMPRODUCT(--($AH748:$AP748=AN748),--($AQ748:$AY748=AW748),'MPL ID'!$BG$19:$BO$19)+IF(AND($B748&gt;=1,$B748&lt;=2,AL748=AN748,AU748=AW748),1,0)+IF(AND($H748&gt;=3,$H748&lt;=4,AI748=AN748,AR748=AW748),1,0)+IF(AND($Q748&gt;=1,$Q748&lt;=2,AM748=AN748,AV748=AW748),1,0)+IF(AND($T748&gt;=3,$T748&lt;=4,AK748=AN748,AT748=AW748),1,0)+IF(AND($X748&gt;=3,$X748&lt;=4,AO748=AN748,AX748=AW748),1,0)+IF(AND($AB748&gt;=1,$AB748&lt;=2,AJ748=AN748,AS748=AW748),1,0)+IF(AND($AG748&gt;=1,$AG748&lt;=2,AP748=AN748,AY748=AW748),1,0)</f>
        <v>0</v>
      </c>
      <c r="BG748">
        <f ca="1">SUMPRODUCT(--($AH748:$AP748=AO748),--($AQ748:$AY748=AX748),'MPL ID'!$BG$20:$BO$20)+IF(AND($E748&gt;=1,$E748&lt;=2,AH748=AO748,AQ748=AX748),1,0)+IF(AND($M748&gt;=3,$M748&lt;=4,AI748=AO748,AR748=AX748),1,0)+IF(AND($P748&gt;=1,$P748&lt;=2,AK748=AO748,AT748=AX748),1,0)+IF(AND($U748&gt;=1,$U748&lt;=2,AP748=AO748,AY748=AX748),1,0)+IF(AND($X748&gt;=1,$X748&lt;=2,AN748=AO748,AW748=AX748),1,0)+IF(AND($Z748&gt;=3,$Z748&lt;=4,AM748=AO748,AV748=AX748),1,0)+IF(AND($AD748&gt;=1,$AD748&lt;=2,AL748=AO748,AU748=AX748),1,0)</f>
        <v>0</v>
      </c>
      <c r="BH748">
        <f ca="1">SUMPRODUCT(--($AH748:$AP748=AP748),--($AQ748:$AY748=AY748),'MPL ID'!$BG$21:$BO$21)+IF(AND($F748&gt;=3,$F748&lt;=4,AI748=AP748,AR748=AY748),1,0)+IF(AND($I748&gt;=3,$I748&lt;=4,AK748=AP748,AT748=AY748),1,0)+IF(AND($K748&gt;=3,$K748&lt;=4,AJ748=AP748,AS748=AY748),1,0)+IF(AND($O748&gt;=3,$O748&lt;=4,AH748=AP748,AQ748=AY748),1,0)+IF(AND($S748&gt;=3,$S748&lt;=4,AM748=AP748,AV748=AY748),1,0)+IF(AND($U748&gt;=3,$U748&lt;=4,AO748=AP748,AX748=AY748),1,0)+IF(AND($AG748&gt;=3,$AG748&lt;=4,AN748=AP748,AW748=AY748),1,0)</f>
        <v>0</v>
      </c>
      <c r="BI748">
        <f t="shared" ca="1" si="99"/>
        <v>3</v>
      </c>
      <c r="BJ748">
        <f t="shared" ca="1" si="100"/>
        <v>5</v>
      </c>
      <c r="BK748">
        <f t="shared" ca="1" si="101"/>
        <v>7</v>
      </c>
      <c r="BL748">
        <f t="shared" ca="1" si="102"/>
        <v>4</v>
      </c>
      <c r="BM748">
        <f t="shared" ca="1" si="103"/>
        <v>9</v>
      </c>
      <c r="BN748">
        <f t="shared" ca="1" si="104"/>
        <v>1</v>
      </c>
      <c r="BO748">
        <f t="shared" ca="1" si="105"/>
        <v>6</v>
      </c>
      <c r="BP748">
        <f t="shared" ca="1" si="106"/>
        <v>8</v>
      </c>
      <c r="BQ748">
        <f t="shared" ca="1" si="107"/>
        <v>2</v>
      </c>
    </row>
    <row r="749" spans="1:69" x14ac:dyDescent="0.25">
      <c r="A749">
        <v>748</v>
      </c>
      <c r="B749">
        <f ca="1">IF(AND(ISNUMBER('MPL ID'!$P$25),ISNUMBER('MPL ID'!$Q$25)),0,RANDBETWEEN(1,4))</f>
        <v>0</v>
      </c>
      <c r="C749">
        <f ca="1">IF(AND(ISNUMBER('MPL ID'!$P$26),ISNUMBER('MPL ID'!$Q$26)),0,RANDBETWEEN(1,4))</f>
        <v>0</v>
      </c>
      <c r="D749">
        <f ca="1">IF(AND(ISNUMBER('MPL ID'!$P$28),ISNUMBER('MPL ID'!$Q$28)),0,RANDBETWEEN(1,4))</f>
        <v>0</v>
      </c>
      <c r="E749">
        <f ca="1">IF(AND(ISNUMBER('MPL ID'!$P$29),ISNUMBER('MPL ID'!$Q$29)),0,RANDBETWEEN(1,4))</f>
        <v>0</v>
      </c>
      <c r="F749">
        <f ca="1">IF(AND(ISNUMBER('MPL ID'!$P$30),ISNUMBER('MPL ID'!$Q$30)),0,RANDBETWEEN(1,4))</f>
        <v>0</v>
      </c>
      <c r="G749">
        <f ca="1">IF(AND(ISNUMBER('MPL ID'!$P$31),ISNUMBER('MPL ID'!$Q$31)),0,RANDBETWEEN(1,4))</f>
        <v>0</v>
      </c>
      <c r="H749">
        <f ca="1">IF(AND(ISNUMBER('MPL ID'!$P$32),ISNUMBER('MPL ID'!$Q$32)),0,RANDBETWEEN(1,4))</f>
        <v>0</v>
      </c>
      <c r="I749">
        <f ca="1">IF(AND(ISNUMBER('MPL ID'!$P$33),ISNUMBER('MPL ID'!$Q$33)),0,RANDBETWEEN(1,4))</f>
        <v>0</v>
      </c>
      <c r="J749">
        <f ca="1">IF(AND(ISNUMBER('MPL ID'!$D$36),ISNUMBER('MPL ID'!$E$36)),0,RANDBETWEEN(1,4))</f>
        <v>0</v>
      </c>
      <c r="K749">
        <f ca="1">IF(AND(ISNUMBER('MPL ID'!$D$37),ISNUMBER('MPL ID'!$E$37)),0,RANDBETWEEN(1,4))</f>
        <v>0</v>
      </c>
      <c r="L749">
        <f ca="1">IF(AND(ISNUMBER('MPL ID'!$D$39),ISNUMBER('MPL ID'!$E$39)),0,RANDBETWEEN(1,4))</f>
        <v>0</v>
      </c>
      <c r="M749">
        <f ca="1">IF(AND(ISNUMBER('MPL ID'!$D$40),ISNUMBER('MPL ID'!$E$40)),0,RANDBETWEEN(1,4))</f>
        <v>0</v>
      </c>
      <c r="N749">
        <f ca="1">IF(AND(ISNUMBER('MPL ID'!$D$41),ISNUMBER('MPL ID'!$E$41)),0,RANDBETWEEN(1,4))</f>
        <v>0</v>
      </c>
      <c r="O749">
        <f ca="1">IF(AND(ISNUMBER('MPL ID'!$D$42),ISNUMBER('MPL ID'!$E$42)),0,RANDBETWEEN(1,4))</f>
        <v>0</v>
      </c>
      <c r="P749">
        <f ca="1">IF(AND(ISNUMBER('MPL ID'!$D$43),ISNUMBER('MPL ID'!$E$43)),0,RANDBETWEEN(1,4))</f>
        <v>0</v>
      </c>
      <c r="Q749">
        <f ca="1">IF(AND(ISNUMBER('MPL ID'!$D$44),ISNUMBER('MPL ID'!$E$44)),0,RANDBETWEEN(1,4))</f>
        <v>0</v>
      </c>
      <c r="R749">
        <f ca="1">IF(AND(ISNUMBER('MPL ID'!$J$36),ISNUMBER('MPL ID'!$K$36)),0,RANDBETWEEN(1,4))</f>
        <v>0</v>
      </c>
      <c r="S749">
        <f ca="1">IF(AND(ISNUMBER('MPL ID'!$J$37),ISNUMBER('MPL ID'!$K$37)),0,RANDBETWEEN(1,4))</f>
        <v>0</v>
      </c>
      <c r="T749">
        <f ca="1">IF(AND(ISNUMBER('MPL ID'!$J$39),ISNUMBER('MPL ID'!$K$39)),0,RANDBETWEEN(1,4))</f>
        <v>0</v>
      </c>
      <c r="U749">
        <f ca="1">IF(AND(ISNUMBER('MPL ID'!$J$40),ISNUMBER('MPL ID'!$K$40)),0,RANDBETWEEN(1,4))</f>
        <v>0</v>
      </c>
      <c r="V749">
        <f ca="1">IF(AND(ISNUMBER('MPL ID'!$J$41),ISNUMBER('MPL ID'!$K$41)),0,RANDBETWEEN(1,4))</f>
        <v>0</v>
      </c>
      <c r="W749">
        <f ca="1">IF(AND(ISNUMBER('MPL ID'!$J$42),ISNUMBER('MPL ID'!$K$42)),0,RANDBETWEEN(1,4))</f>
        <v>1</v>
      </c>
      <c r="X749">
        <f ca="1">IF(AND(ISNUMBER('MPL ID'!$J$43),ISNUMBER('MPL ID'!$K$43)),0,RANDBETWEEN(1,4))</f>
        <v>1</v>
      </c>
      <c r="Y749">
        <f ca="1">IF(AND(ISNUMBER('MPL ID'!$J$44),ISNUMBER('MPL ID'!$K$44)),0,RANDBETWEEN(1,4))</f>
        <v>2</v>
      </c>
      <c r="Z749">
        <f ca="1">IF(AND(ISNUMBER('MPL ID'!$P$36),ISNUMBER('MPL ID'!$Q$36)),0,RANDBETWEEN(1,4))</f>
        <v>3</v>
      </c>
      <c r="AA749">
        <f ca="1">IF(AND(ISNUMBER('MPL ID'!$P$37),ISNUMBER('MPL ID'!$Q$37)),0,RANDBETWEEN(1,4))</f>
        <v>2</v>
      </c>
      <c r="AB749">
        <f ca="1">IF(AND(ISNUMBER('MPL ID'!$P$39),ISNUMBER('MPL ID'!$Q$39)),0,RANDBETWEEN(1,4))</f>
        <v>1</v>
      </c>
      <c r="AC749">
        <f ca="1">IF(AND(ISNUMBER('MPL ID'!$P$40),ISNUMBER('MPL ID'!$Q$40)),0,RANDBETWEEN(1,4))</f>
        <v>3</v>
      </c>
      <c r="AD749">
        <f ca="1">IF(AND(ISNUMBER('MPL ID'!$P$41),ISNUMBER('MPL ID'!$Q$41)),0,RANDBETWEEN(1,4))</f>
        <v>3</v>
      </c>
      <c r="AE749">
        <f ca="1">IF(AND(ISNUMBER('MPL ID'!$P$42),ISNUMBER('MPL ID'!$Q$42)),0,RANDBETWEEN(1,4))</f>
        <v>4</v>
      </c>
      <c r="AF749">
        <f ca="1">IF(AND(ISNUMBER('MPL ID'!$P$43),ISNUMBER('MPL ID'!$Q$43)),0,RANDBETWEEN(1,4))</f>
        <v>4</v>
      </c>
      <c r="AG749">
        <f ca="1">IF(AND(ISNUMBER('MPL ID'!$P$44),ISNUMBER('MPL ID'!$Q$44)),0,RANDBETWEEN(1,4))</f>
        <v>1</v>
      </c>
      <c r="AH749">
        <f ca="1">'MPL ID'!$BG$1+SUMPRODUCT(($B$1003:$AG$1003='MPL ID'!$BF$1)*(($B749:$AG749=1)+($B749:$AG749=2)))+SUMPRODUCT(($B$1004:$AG$1004='MPL ID'!$BF$1)*(($B749:$AG749=3)+($B749:$AG749=4)))</f>
        <v>10</v>
      </c>
      <c r="AI749">
        <f ca="1">'MPL ID'!$BG$2+SUMPRODUCT(($B$1003:$AG$1003='MPL ID'!$BF$2)*(($B749:$AG749=1)+($B749:$AG749=2)))+SUMPRODUCT(($B$1004:$AG$1004='MPL ID'!$BF$2)*(($B749:$AG749=3)+($B749:$AG749=4)))</f>
        <v>8</v>
      </c>
      <c r="AJ749">
        <f ca="1">'MPL ID'!$BG$3+SUMPRODUCT(($B$1003:$AG$1003='MPL ID'!$BF$3)*(($B749:$AG749=1)+($B749:$AG749=2)))+SUMPRODUCT(($B$1004:$AG$1004='MPL ID'!$BF$3)*(($B749:$AG749=3)+($B749:$AG749=4)))</f>
        <v>6</v>
      </c>
      <c r="AK749">
        <f ca="1">'MPL ID'!$BG$4+SUMPRODUCT(($B$1003:$AG$1003='MPL ID'!$BF$4)*(($B749:$AG749=1)+($B749:$AG749=2)))+SUMPRODUCT(($B$1004:$AG$1004='MPL ID'!$BF$4)*(($B749:$AG749=3)+($B749:$AG749=4)))</f>
        <v>9</v>
      </c>
      <c r="AL749">
        <f ca="1">'MPL ID'!$BG$5+SUMPRODUCT(($B$1003:$AG$1003='MPL ID'!$BF$5)*(($B749:$AG749=1)+($B749:$AG749=2)))+SUMPRODUCT(($B$1004:$AG$1004='MPL ID'!$BF$5)*(($B749:$AG749=3)+($B749:$AG749=4)))</f>
        <v>5</v>
      </c>
      <c r="AM749">
        <f ca="1">'MPL ID'!$BG$6+SUMPRODUCT(($B$1003:$AG$1003='MPL ID'!$BF$6)*(($B749:$AG749=1)+($B749:$AG749=2)))+SUMPRODUCT(($B$1004:$AG$1004='MPL ID'!$BF$6)*(($B749:$AG749=3)+($B749:$AG749=4)))</f>
        <v>11</v>
      </c>
      <c r="AN749">
        <f ca="1">'MPL ID'!$BG$7+SUMPRODUCT(($B$1003:$AG$1003='MPL ID'!$BF$7)*(($B749:$AG749=1)+($B749:$AG749=2)))+SUMPRODUCT(($B$1004:$AG$1004='MPL ID'!$BF$7)*(($B749:$AG749=3)+($B749:$AG749=4)))</f>
        <v>7</v>
      </c>
      <c r="AO749">
        <f ca="1">'MPL ID'!$BG$8+SUMPRODUCT(($B$1003:$AG$1003='MPL ID'!$BF$8)*(($B749:$AG749=1)+($B749:$AG749=2)))+SUMPRODUCT(($B$1004:$AG$1004='MPL ID'!$BF$8)*(($B749:$AG749=3)+($B749:$AG749=4)))</f>
        <v>5</v>
      </c>
      <c r="AP749">
        <f ca="1">'MPL ID'!$BG$9+SUMPRODUCT(($B$1003:$AG$1003='MPL ID'!$BF$9)*(($B749:$AG749=1)+($B749:$AG749=2)))+SUMPRODUCT(($B$1004:$AG$1004='MPL ID'!$BF$9)*(($B749:$AG749=3)+($B749:$AG749=4)))</f>
        <v>11</v>
      </c>
      <c r="AQ749">
        <f ca="1">'MPL ID'!$BH$1+SUMPRODUCT(($B$1003:$AG$1003='MPL ID'!$BF$1)*(2*($B749:$AG749=1)+($B749:$AG749=2)-2*($B749:$AG749=3)-($B749:$AG749=4)))-SUMPRODUCT(($B$1004:$AG$1004='MPL ID'!$BF$1)*(2*($B749:$AG749=1)+($B749:$AG749=2)-2*($B749:$AG749=3)-($B749:$AG749=4)))</f>
        <v>9</v>
      </c>
      <c r="AR749">
        <f ca="1">'MPL ID'!$BH$2+SUMPRODUCT(($B$1003:$AG$1003='MPL ID'!$BF$2)*(2*($B749:$AG749=1)+($B749:$AG749=2)-2*($B749:$AG749=3)-($B749:$AG749=4)))-SUMPRODUCT(($B$1004:$AG$1004='MPL ID'!$BF$2)*(2*($B749:$AG749=1)+($B749:$AG749=2)-2*($B749:$AG749=3)-($B749:$AG749=4)))</f>
        <v>-4</v>
      </c>
      <c r="AS749">
        <f ca="1">'MPL ID'!$BH$3+SUMPRODUCT(($B$1003:$AG$1003='MPL ID'!$BF$3)*(2*($B749:$AG749=1)+($B749:$AG749=2)-2*($B749:$AG749=3)-($B749:$AG749=4)))-SUMPRODUCT(($B$1004:$AG$1004='MPL ID'!$BF$3)*(2*($B749:$AG749=1)+($B749:$AG749=2)-2*($B749:$AG749=3)-($B749:$AG749=4)))</f>
        <v>-9</v>
      </c>
      <c r="AT749">
        <f ca="1">'MPL ID'!$BH$4+SUMPRODUCT(($B$1003:$AG$1003='MPL ID'!$BF$4)*(2*($B749:$AG749=1)+($B749:$AG749=2)-2*($B749:$AG749=3)-($B749:$AG749=4)))-SUMPRODUCT(($B$1004:$AG$1004='MPL ID'!$BF$4)*(2*($B749:$AG749=1)+($B749:$AG749=2)-2*($B749:$AG749=3)-($B749:$AG749=4)))</f>
        <v>3</v>
      </c>
      <c r="AU749">
        <f ca="1">'MPL ID'!$BH$5+SUMPRODUCT(($B$1003:$AG$1003='MPL ID'!$BF$5)*(2*($B749:$AG749=1)+($B749:$AG749=2)-2*($B749:$AG749=3)-($B749:$AG749=4)))-SUMPRODUCT(($B$1004:$AG$1004='MPL ID'!$BF$5)*(2*($B749:$AG749=1)+($B749:$AG749=2)-2*($B749:$AG749=3)-($B749:$AG749=4)))</f>
        <v>-11</v>
      </c>
      <c r="AV749">
        <f ca="1">'MPL ID'!$BH$6+SUMPRODUCT(($B$1003:$AG$1003='MPL ID'!$BF$6)*(2*($B749:$AG749=1)+($B749:$AG749=2)-2*($B749:$AG749=3)-($B749:$AG749=4)))-SUMPRODUCT(($B$1004:$AG$1004='MPL ID'!$BF$6)*(2*($B749:$AG749=1)+($B749:$AG749=2)-2*($B749:$AG749=3)-($B749:$AG749=4)))</f>
        <v>11</v>
      </c>
      <c r="AW749">
        <f ca="1">'MPL ID'!$BH$7+SUMPRODUCT(($B$1003:$AG$1003='MPL ID'!$BF$7)*(2*($B749:$AG749=1)+($B749:$AG749=2)-2*($B749:$AG749=3)-($B749:$AG749=4)))-SUMPRODUCT(($B$1004:$AG$1004='MPL ID'!$BF$7)*(2*($B749:$AG749=1)+($B749:$AG749=2)-2*($B749:$AG749=3)-($B749:$AG749=4)))</f>
        <v>0</v>
      </c>
      <c r="AX749">
        <f ca="1">'MPL ID'!$BH$8+SUMPRODUCT(($B$1003:$AG$1003='MPL ID'!$BF$8)*(2*($B749:$AG749=1)+($B749:$AG749=2)-2*($B749:$AG749=3)-($B749:$AG749=4)))-SUMPRODUCT(($B$1004:$AG$1004='MPL ID'!$BF$8)*(2*($B749:$AG749=1)+($B749:$AG749=2)-2*($B749:$AG749=3)-($B749:$AG749=4)))</f>
        <v>-10</v>
      </c>
      <c r="AY749">
        <f ca="1">'MPL ID'!$BH$9+SUMPRODUCT(($B$1003:$AG$1003='MPL ID'!$BF$9)*(2*($B749:$AG749=1)+($B749:$AG749=2)-2*($B749:$AG749=3)-($B749:$AG749=4)))-SUMPRODUCT(($B$1004:$AG$1004='MPL ID'!$BF$9)*(2*($B749:$AG749=1)+($B749:$AG749=2)-2*($B749:$AG749=3)-($B749:$AG749=4)))</f>
        <v>11</v>
      </c>
      <c r="AZ749">
        <f ca="1">SUMPRODUCT(--($AH749:$AP749=AH749),--($AQ749:$AY749=AQ749),'MPL ID'!$BG$13:$BO$13)+IF(AND($E749&gt;=3,$E749&lt;=4,AO749=AH749,AX749=AQ749),1,0)+IF(AND($G749&gt;=1,$G749&lt;=2,AJ749=AH749,AS749=AQ749),1,0)+IF(AND($L749&gt;=1,$L749&lt;=2,AM749=AH749,AV749=AQ749),1,0)+IF(AND($O749&gt;=1,$O749&lt;=2,AP749=AH749,AY749=AQ749),1,0)+IF(AND($R749&gt;=1,$R749&lt;=2,AI749=AH749,AR749=AQ749),1,0)+IF(AND($AA749&gt;=3,$AA749&lt;=4,AL749=AH749,AU749=AQ749),1,0)+IF(AND($AE749&gt;=3,$AE749&lt;=4,AK749=AH749,AT749=AQ749),1,0)</f>
        <v>0</v>
      </c>
      <c r="BA749">
        <f ca="1">SUMPRODUCT(--($AH749:$AP749=AI749),--($AQ749:$AY749=AR749),'MPL ID'!$BG$14:$BO$14)+IF(AND($F749&gt;=1,$F749&lt;=2,AP749=AI749,AY749=AR749),1,0)+IF(AND($H749&gt;=1,$H749&lt;=2,AN749=AI749,AW749=AR749),1,0)+IF(AND($J749&gt;=3,$J749&lt;=4,AL749=AI749,AU749=AR749),1,0)+IF(AND($M749&gt;=1,$M749&lt;=2,AO749=AI749,AX749=AR749),1,0)+IF(AND($R749&gt;=3,$R749&lt;=4,AH749=AI749,AQ749=AR749),1,0)+IF(AND($Y749&gt;=3,$Y749&lt;=4,AJ749=AI749,AS749=AR749),1,0)+IF(AND($AC749&gt;=1,$AC749&lt;=2,AK749=AI749,AT749=AR749),1,0)+IF(AND($AF749&gt;=3,$AF749&lt;=4,AM749=AI749,AV749=AR749),1,0)</f>
        <v>0</v>
      </c>
      <c r="BB749">
        <f ca="1">SUMPRODUCT(--($AH749:$AP749=AJ749),--($AQ749:$AY749=AS749),'MPL ID'!$BG$15:$BO$15)+IF(AND($C749&gt;=1,$C749&lt;=2,AK749=AJ749,AT749=AS749),1,0)+IF(AND($G749&gt;=3,$G749&lt;=4,AH749=AJ749,AQ749=AS749),1,0)+IF(AND($K749&gt;=1,$K749&lt;=2,AP749=AJ749,AY749=AS749),1,0)+IF(AND($N749&gt;=3,$N749&lt;=4,AL749=AJ749,AU749=AS749),1,0)+IF(AND($V749&gt;=1,$V749&lt;=2,AM749=AJ749,AV749=AS749),1,0)+IF(AND($Y749&gt;=1,$Y749&lt;=2,AI749=AJ749,AR749=AS749),1,0)+IF(AND($AB749&gt;=3,$AB749&lt;=4,AN749=AJ749,AW749=AS749),1,0)</f>
        <v>0</v>
      </c>
      <c r="BC749">
        <f ca="1">SUMPRODUCT(--($AH749:$AP749=AK749),--($AQ749:$AY749=AT749),'MPL ID'!$BG$16:$BO$16)+IF(AND($C749&gt;=3,$C749&lt;=4,AJ749=AK749,AS749=AT749),1,0)+IF(AND($I749&gt;=1,$I749&lt;=2,AP749=AK749,AY749=AT749),1,0)+IF(AND($P749&gt;=3,$P749&lt;=4,AO749=AK749,AX749=AT749),1,0)+IF(AND($T749&gt;=1,$T749&lt;=2,AN749=AK749,AW749=AT749),1,0)+IF(AND($W749&gt;=1,$W749&lt;=2,AL749=AK749,AU749=AT749),1,0)+IF(AND($AC749&gt;=3,$AC749&lt;=4,AI749=AK749,AR749=AT749),1,0)+IF(AND($AE749&gt;=1,$AE749&lt;=2,AH749=AK749,AQ749=AT749),1,0)</f>
        <v>0</v>
      </c>
      <c r="BD749">
        <f ca="1">SUMPRODUCT(--($AH749:$AP749=AL749),--($AQ749:$AY749=AU749),'MPL ID'!$BG$17:$BO$17)+IF(AND($B749&gt;=3,$B749&lt;=4,AN749=AL749,AW749=AU749),1,0)+IF(AND($D749&gt;=1,$D749&lt;=2,AM749=AL749,AV749=AU749),1,0)+IF(AND($J749&gt;=1,$J749&lt;=2,AI749=AL749,AR749=AU749),1,0)+IF(AND($N749&gt;=1,$N749&lt;=2,AJ749=AL749,AS749=AU749),1,0)+IF(AND($W749&gt;=3,$W749&lt;=4,AK749=AL749,AT749=AU749),1,0)+IF(AND($AA749&gt;=1,$AA749&lt;=2,AH749=AL749,AQ749=AU749),1,0)+IF(AND($AD749&gt;=3,$AD749&lt;=4,AO749=AL749,AX749=AU749),1,0)</f>
        <v>0</v>
      </c>
      <c r="BE749">
        <f ca="1">SUMPRODUCT(--($AH749:$AP749=AM749),--($AQ749:$AY749=AV749),'MPL ID'!$BG$18:$BO$18)+IF(AND($D749&gt;=3,$D749&lt;=4,AL749=AM749,AU749=AV749),1,0)+IF(AND($L749&gt;=3,$L749&lt;=4,AH749=AM749,AQ749=AV749),1,0)+IF(AND($Q749&gt;=3,$Q749&lt;=4,AN749=AM749,AW749=AV749),1,0)+IF(AND($S749&gt;=1,$S749&lt;=2,AP749=AM749,AY749=AV749),1,0)+IF(AND($V749&gt;=3,$V749&lt;=4,AJ749=AM749,AS749=AV749),1,0)+IF(AND($Z749&gt;=1,$Z749&lt;=2,AO749=AM749,AX749=AV749),1,0)+IF(AND($AF749&gt;=1,$AF749&lt;=2,AI749=AM749,AR749=AV749),1,0)</f>
        <v>2</v>
      </c>
      <c r="BF749">
        <f ca="1">SUMPRODUCT(--($AH749:$AP749=AN749),--($AQ749:$AY749=AW749),'MPL ID'!$BG$19:$BO$19)+IF(AND($B749&gt;=1,$B749&lt;=2,AL749=AN749,AU749=AW749),1,0)+IF(AND($H749&gt;=3,$H749&lt;=4,AI749=AN749,AR749=AW749),1,0)+IF(AND($Q749&gt;=1,$Q749&lt;=2,AM749=AN749,AV749=AW749),1,0)+IF(AND($T749&gt;=3,$T749&lt;=4,AK749=AN749,AT749=AW749),1,0)+IF(AND($X749&gt;=3,$X749&lt;=4,AO749=AN749,AX749=AW749),1,0)+IF(AND($AB749&gt;=1,$AB749&lt;=2,AJ749=AN749,AS749=AW749),1,0)+IF(AND($AG749&gt;=1,$AG749&lt;=2,AP749=AN749,AY749=AW749),1,0)</f>
        <v>0</v>
      </c>
      <c r="BG749">
        <f ca="1">SUMPRODUCT(--($AH749:$AP749=AO749),--($AQ749:$AY749=AX749),'MPL ID'!$BG$20:$BO$20)+IF(AND($E749&gt;=1,$E749&lt;=2,AH749=AO749,AQ749=AX749),1,0)+IF(AND($M749&gt;=3,$M749&lt;=4,AI749=AO749,AR749=AX749),1,0)+IF(AND($P749&gt;=1,$P749&lt;=2,AK749=AO749,AT749=AX749),1,0)+IF(AND($U749&gt;=1,$U749&lt;=2,AP749=AO749,AY749=AX749),1,0)+IF(AND($X749&gt;=1,$X749&lt;=2,AN749=AO749,AW749=AX749),1,0)+IF(AND($Z749&gt;=3,$Z749&lt;=4,AM749=AO749,AV749=AX749),1,0)+IF(AND($AD749&gt;=1,$AD749&lt;=2,AL749=AO749,AU749=AX749),1,0)</f>
        <v>0</v>
      </c>
      <c r="BH749">
        <f ca="1">SUMPRODUCT(--($AH749:$AP749=AP749),--($AQ749:$AY749=AY749),'MPL ID'!$BG$21:$BO$21)+IF(AND($F749&gt;=3,$F749&lt;=4,AI749=AP749,AR749=AY749),1,0)+IF(AND($I749&gt;=3,$I749&lt;=4,AK749=AP749,AT749=AY749),1,0)+IF(AND($K749&gt;=3,$K749&lt;=4,AJ749=AP749,AS749=AY749),1,0)+IF(AND($O749&gt;=3,$O749&lt;=4,AH749=AP749,AQ749=AY749),1,0)+IF(AND($S749&gt;=3,$S749&lt;=4,AM749=AP749,AV749=AY749),1,0)+IF(AND($U749&gt;=3,$U749&lt;=4,AO749=AP749,AX749=AY749),1,0)+IF(AND($AG749&gt;=3,$AG749&lt;=4,AN749=AP749,AW749=AY749),1,0)</f>
        <v>0</v>
      </c>
      <c r="BI749">
        <f t="shared" ca="1" si="99"/>
        <v>3</v>
      </c>
      <c r="BJ749">
        <f t="shared" ca="1" si="100"/>
        <v>5</v>
      </c>
      <c r="BK749">
        <f t="shared" ca="1" si="101"/>
        <v>7</v>
      </c>
      <c r="BL749">
        <f t="shared" ca="1" si="102"/>
        <v>4</v>
      </c>
      <c r="BM749">
        <f t="shared" ca="1" si="103"/>
        <v>9</v>
      </c>
      <c r="BN749">
        <f t="shared" ca="1" si="104"/>
        <v>1</v>
      </c>
      <c r="BO749">
        <f t="shared" ca="1" si="105"/>
        <v>6</v>
      </c>
      <c r="BP749">
        <f t="shared" ca="1" si="106"/>
        <v>8</v>
      </c>
      <c r="BQ749">
        <f t="shared" ca="1" si="107"/>
        <v>2</v>
      </c>
    </row>
    <row r="750" spans="1:69" x14ac:dyDescent="0.25">
      <c r="A750">
        <v>749</v>
      </c>
      <c r="B750">
        <f ca="1">IF(AND(ISNUMBER('MPL ID'!$P$25),ISNUMBER('MPL ID'!$Q$25)),0,RANDBETWEEN(1,4))</f>
        <v>0</v>
      </c>
      <c r="C750">
        <f ca="1">IF(AND(ISNUMBER('MPL ID'!$P$26),ISNUMBER('MPL ID'!$Q$26)),0,RANDBETWEEN(1,4))</f>
        <v>0</v>
      </c>
      <c r="D750">
        <f ca="1">IF(AND(ISNUMBER('MPL ID'!$P$28),ISNUMBER('MPL ID'!$Q$28)),0,RANDBETWEEN(1,4))</f>
        <v>0</v>
      </c>
      <c r="E750">
        <f ca="1">IF(AND(ISNUMBER('MPL ID'!$P$29),ISNUMBER('MPL ID'!$Q$29)),0,RANDBETWEEN(1,4))</f>
        <v>0</v>
      </c>
      <c r="F750">
        <f ca="1">IF(AND(ISNUMBER('MPL ID'!$P$30),ISNUMBER('MPL ID'!$Q$30)),0,RANDBETWEEN(1,4))</f>
        <v>0</v>
      </c>
      <c r="G750">
        <f ca="1">IF(AND(ISNUMBER('MPL ID'!$P$31),ISNUMBER('MPL ID'!$Q$31)),0,RANDBETWEEN(1,4))</f>
        <v>0</v>
      </c>
      <c r="H750">
        <f ca="1">IF(AND(ISNUMBER('MPL ID'!$P$32),ISNUMBER('MPL ID'!$Q$32)),0,RANDBETWEEN(1,4))</f>
        <v>0</v>
      </c>
      <c r="I750">
        <f ca="1">IF(AND(ISNUMBER('MPL ID'!$P$33),ISNUMBER('MPL ID'!$Q$33)),0,RANDBETWEEN(1,4))</f>
        <v>0</v>
      </c>
      <c r="J750">
        <f ca="1">IF(AND(ISNUMBER('MPL ID'!$D$36),ISNUMBER('MPL ID'!$E$36)),0,RANDBETWEEN(1,4))</f>
        <v>0</v>
      </c>
      <c r="K750">
        <f ca="1">IF(AND(ISNUMBER('MPL ID'!$D$37),ISNUMBER('MPL ID'!$E$37)),0,RANDBETWEEN(1,4))</f>
        <v>0</v>
      </c>
      <c r="L750">
        <f ca="1">IF(AND(ISNUMBER('MPL ID'!$D$39),ISNUMBER('MPL ID'!$E$39)),0,RANDBETWEEN(1,4))</f>
        <v>0</v>
      </c>
      <c r="M750">
        <f ca="1">IF(AND(ISNUMBER('MPL ID'!$D$40),ISNUMBER('MPL ID'!$E$40)),0,RANDBETWEEN(1,4))</f>
        <v>0</v>
      </c>
      <c r="N750">
        <f ca="1">IF(AND(ISNUMBER('MPL ID'!$D$41),ISNUMBER('MPL ID'!$E$41)),0,RANDBETWEEN(1,4))</f>
        <v>0</v>
      </c>
      <c r="O750">
        <f ca="1">IF(AND(ISNUMBER('MPL ID'!$D$42),ISNUMBER('MPL ID'!$E$42)),0,RANDBETWEEN(1,4))</f>
        <v>0</v>
      </c>
      <c r="P750">
        <f ca="1">IF(AND(ISNUMBER('MPL ID'!$D$43),ISNUMBER('MPL ID'!$E$43)),0,RANDBETWEEN(1,4))</f>
        <v>0</v>
      </c>
      <c r="Q750">
        <f ca="1">IF(AND(ISNUMBER('MPL ID'!$D$44),ISNUMBER('MPL ID'!$E$44)),0,RANDBETWEEN(1,4))</f>
        <v>0</v>
      </c>
      <c r="R750">
        <f ca="1">IF(AND(ISNUMBER('MPL ID'!$J$36),ISNUMBER('MPL ID'!$K$36)),0,RANDBETWEEN(1,4))</f>
        <v>0</v>
      </c>
      <c r="S750">
        <f ca="1">IF(AND(ISNUMBER('MPL ID'!$J$37),ISNUMBER('MPL ID'!$K$37)),0,RANDBETWEEN(1,4))</f>
        <v>0</v>
      </c>
      <c r="T750">
        <f ca="1">IF(AND(ISNUMBER('MPL ID'!$J$39),ISNUMBER('MPL ID'!$K$39)),0,RANDBETWEEN(1,4))</f>
        <v>0</v>
      </c>
      <c r="U750">
        <f ca="1">IF(AND(ISNUMBER('MPL ID'!$J$40),ISNUMBER('MPL ID'!$K$40)),0,RANDBETWEEN(1,4))</f>
        <v>0</v>
      </c>
      <c r="V750">
        <f ca="1">IF(AND(ISNUMBER('MPL ID'!$J$41),ISNUMBER('MPL ID'!$K$41)),0,RANDBETWEEN(1,4))</f>
        <v>0</v>
      </c>
      <c r="W750">
        <f ca="1">IF(AND(ISNUMBER('MPL ID'!$J$42),ISNUMBER('MPL ID'!$K$42)),0,RANDBETWEEN(1,4))</f>
        <v>2</v>
      </c>
      <c r="X750">
        <f ca="1">IF(AND(ISNUMBER('MPL ID'!$J$43),ISNUMBER('MPL ID'!$K$43)),0,RANDBETWEEN(1,4))</f>
        <v>1</v>
      </c>
      <c r="Y750">
        <f ca="1">IF(AND(ISNUMBER('MPL ID'!$J$44),ISNUMBER('MPL ID'!$K$44)),0,RANDBETWEEN(1,4))</f>
        <v>3</v>
      </c>
      <c r="Z750">
        <f ca="1">IF(AND(ISNUMBER('MPL ID'!$P$36),ISNUMBER('MPL ID'!$Q$36)),0,RANDBETWEEN(1,4))</f>
        <v>4</v>
      </c>
      <c r="AA750">
        <f ca="1">IF(AND(ISNUMBER('MPL ID'!$P$37),ISNUMBER('MPL ID'!$Q$37)),0,RANDBETWEEN(1,4))</f>
        <v>2</v>
      </c>
      <c r="AB750">
        <f ca="1">IF(AND(ISNUMBER('MPL ID'!$P$39),ISNUMBER('MPL ID'!$Q$39)),0,RANDBETWEEN(1,4))</f>
        <v>2</v>
      </c>
      <c r="AC750">
        <f ca="1">IF(AND(ISNUMBER('MPL ID'!$P$40),ISNUMBER('MPL ID'!$Q$40)),0,RANDBETWEEN(1,4))</f>
        <v>1</v>
      </c>
      <c r="AD750">
        <f ca="1">IF(AND(ISNUMBER('MPL ID'!$P$41),ISNUMBER('MPL ID'!$Q$41)),0,RANDBETWEEN(1,4))</f>
        <v>4</v>
      </c>
      <c r="AE750">
        <f ca="1">IF(AND(ISNUMBER('MPL ID'!$P$42),ISNUMBER('MPL ID'!$Q$42)),0,RANDBETWEEN(1,4))</f>
        <v>4</v>
      </c>
      <c r="AF750">
        <f ca="1">IF(AND(ISNUMBER('MPL ID'!$P$43),ISNUMBER('MPL ID'!$Q$43)),0,RANDBETWEEN(1,4))</f>
        <v>1</v>
      </c>
      <c r="AG750">
        <f ca="1">IF(AND(ISNUMBER('MPL ID'!$P$44),ISNUMBER('MPL ID'!$Q$44)),0,RANDBETWEEN(1,4))</f>
        <v>1</v>
      </c>
      <c r="AH750">
        <f ca="1">'MPL ID'!$BG$1+SUMPRODUCT(($B$1003:$AG$1003='MPL ID'!$BF$1)*(($B750:$AG750=1)+($B750:$AG750=2)))+SUMPRODUCT(($B$1004:$AG$1004='MPL ID'!$BF$1)*(($B750:$AG750=3)+($B750:$AG750=4)))</f>
        <v>10</v>
      </c>
      <c r="AI750">
        <f ca="1">'MPL ID'!$BG$2+SUMPRODUCT(($B$1003:$AG$1003='MPL ID'!$BF$2)*(($B750:$AG750=1)+($B750:$AG750=2)))+SUMPRODUCT(($B$1004:$AG$1004='MPL ID'!$BF$2)*(($B750:$AG750=3)+($B750:$AG750=4)))</f>
        <v>9</v>
      </c>
      <c r="AJ750">
        <f ca="1">'MPL ID'!$BG$3+SUMPRODUCT(($B$1003:$AG$1003='MPL ID'!$BF$3)*(($B750:$AG750=1)+($B750:$AG750=2)))+SUMPRODUCT(($B$1004:$AG$1004='MPL ID'!$BF$3)*(($B750:$AG750=3)+($B750:$AG750=4)))</f>
        <v>5</v>
      </c>
      <c r="AK750">
        <f ca="1">'MPL ID'!$BG$4+SUMPRODUCT(($B$1003:$AG$1003='MPL ID'!$BF$4)*(($B750:$AG750=1)+($B750:$AG750=2)))+SUMPRODUCT(($B$1004:$AG$1004='MPL ID'!$BF$4)*(($B750:$AG750=3)+($B750:$AG750=4)))</f>
        <v>8</v>
      </c>
      <c r="AL750">
        <f ca="1">'MPL ID'!$BG$5+SUMPRODUCT(($B$1003:$AG$1003='MPL ID'!$BF$5)*(($B750:$AG750=1)+($B750:$AG750=2)))+SUMPRODUCT(($B$1004:$AG$1004='MPL ID'!$BF$5)*(($B750:$AG750=3)+($B750:$AG750=4)))</f>
        <v>5</v>
      </c>
      <c r="AM750">
        <f ca="1">'MPL ID'!$BG$6+SUMPRODUCT(($B$1003:$AG$1003='MPL ID'!$BF$6)*(($B750:$AG750=1)+($B750:$AG750=2)))+SUMPRODUCT(($B$1004:$AG$1004='MPL ID'!$BF$6)*(($B750:$AG750=3)+($B750:$AG750=4)))</f>
        <v>12</v>
      </c>
      <c r="AN750">
        <f ca="1">'MPL ID'!$BG$7+SUMPRODUCT(($B$1003:$AG$1003='MPL ID'!$BF$7)*(($B750:$AG750=1)+($B750:$AG750=2)))+SUMPRODUCT(($B$1004:$AG$1004='MPL ID'!$BF$7)*(($B750:$AG750=3)+($B750:$AG750=4)))</f>
        <v>7</v>
      </c>
      <c r="AO750">
        <f ca="1">'MPL ID'!$BG$8+SUMPRODUCT(($B$1003:$AG$1003='MPL ID'!$BF$8)*(($B750:$AG750=1)+($B750:$AG750=2)))+SUMPRODUCT(($B$1004:$AG$1004='MPL ID'!$BF$8)*(($B750:$AG750=3)+($B750:$AG750=4)))</f>
        <v>5</v>
      </c>
      <c r="AP750">
        <f ca="1">'MPL ID'!$BG$9+SUMPRODUCT(($B$1003:$AG$1003='MPL ID'!$BF$9)*(($B750:$AG750=1)+($B750:$AG750=2)))+SUMPRODUCT(($B$1004:$AG$1004='MPL ID'!$BF$9)*(($B750:$AG750=3)+($B750:$AG750=4)))</f>
        <v>11</v>
      </c>
      <c r="AQ750">
        <f ca="1">'MPL ID'!$BH$1+SUMPRODUCT(($B$1003:$AG$1003='MPL ID'!$BF$1)*(2*($B750:$AG750=1)+($B750:$AG750=2)-2*($B750:$AG750=3)-($B750:$AG750=4)))-SUMPRODUCT(($B$1004:$AG$1004='MPL ID'!$BF$1)*(2*($B750:$AG750=1)+($B750:$AG750=2)-2*($B750:$AG750=3)-($B750:$AG750=4)))</f>
        <v>9</v>
      </c>
      <c r="AR750">
        <f ca="1">'MPL ID'!$BH$2+SUMPRODUCT(($B$1003:$AG$1003='MPL ID'!$BF$2)*(2*($B750:$AG750=1)+($B750:$AG750=2)-2*($B750:$AG750=3)-($B750:$AG750=4)))-SUMPRODUCT(($B$1004:$AG$1004='MPL ID'!$BF$2)*(2*($B750:$AG750=1)+($B750:$AG750=2)-2*($B750:$AG750=3)-($B750:$AG750=4)))</f>
        <v>0</v>
      </c>
      <c r="AS750">
        <f ca="1">'MPL ID'!$BH$3+SUMPRODUCT(($B$1003:$AG$1003='MPL ID'!$BF$3)*(2*($B750:$AG750=1)+($B750:$AG750=2)-2*($B750:$AG750=3)-($B750:$AG750=4)))-SUMPRODUCT(($B$1004:$AG$1004='MPL ID'!$BF$3)*(2*($B750:$AG750=1)+($B750:$AG750=2)-2*($B750:$AG750=3)-($B750:$AG750=4)))</f>
        <v>-11</v>
      </c>
      <c r="AT750">
        <f ca="1">'MPL ID'!$BH$4+SUMPRODUCT(($B$1003:$AG$1003='MPL ID'!$BF$4)*(2*($B750:$AG750=1)+($B750:$AG750=2)-2*($B750:$AG750=3)-($B750:$AG750=4)))-SUMPRODUCT(($B$1004:$AG$1004='MPL ID'!$BF$4)*(2*($B750:$AG750=1)+($B750:$AG750=2)-2*($B750:$AG750=3)-($B750:$AG750=4)))</f>
        <v>-2</v>
      </c>
      <c r="AU750">
        <f ca="1">'MPL ID'!$BH$5+SUMPRODUCT(($B$1003:$AG$1003='MPL ID'!$BF$5)*(2*($B750:$AG750=1)+($B750:$AG750=2)-2*($B750:$AG750=3)-($B750:$AG750=4)))-SUMPRODUCT(($B$1004:$AG$1004='MPL ID'!$BF$5)*(2*($B750:$AG750=1)+($B750:$AG750=2)-2*($B750:$AG750=3)-($B750:$AG750=4)))</f>
        <v>-11</v>
      </c>
      <c r="AV750">
        <f ca="1">'MPL ID'!$BH$6+SUMPRODUCT(($B$1003:$AG$1003='MPL ID'!$BF$6)*(2*($B750:$AG750=1)+($B750:$AG750=2)-2*($B750:$AG750=3)-($B750:$AG750=4)))-SUMPRODUCT(($B$1004:$AG$1004='MPL ID'!$BF$6)*(2*($B750:$AG750=1)+($B750:$AG750=2)-2*($B750:$AG750=3)-($B750:$AG750=4)))</f>
        <v>15</v>
      </c>
      <c r="AW750">
        <f ca="1">'MPL ID'!$BH$7+SUMPRODUCT(($B$1003:$AG$1003='MPL ID'!$BF$7)*(2*($B750:$AG750=1)+($B750:$AG750=2)-2*($B750:$AG750=3)-($B750:$AG750=4)))-SUMPRODUCT(($B$1004:$AG$1004='MPL ID'!$BF$7)*(2*($B750:$AG750=1)+($B750:$AG750=2)-2*($B750:$AG750=3)-($B750:$AG750=4)))</f>
        <v>-1</v>
      </c>
      <c r="AX750">
        <f ca="1">'MPL ID'!$BH$8+SUMPRODUCT(($B$1003:$AG$1003='MPL ID'!$BF$8)*(2*($B750:$AG750=1)+($B750:$AG750=2)-2*($B750:$AG750=3)-($B750:$AG750=4)))-SUMPRODUCT(($B$1004:$AG$1004='MPL ID'!$BF$8)*(2*($B750:$AG750=1)+($B750:$AG750=2)-2*($B750:$AG750=3)-($B750:$AG750=4)))</f>
        <v>-10</v>
      </c>
      <c r="AY750">
        <f ca="1">'MPL ID'!$BH$9+SUMPRODUCT(($B$1003:$AG$1003='MPL ID'!$BF$9)*(2*($B750:$AG750=1)+($B750:$AG750=2)-2*($B750:$AG750=3)-($B750:$AG750=4)))-SUMPRODUCT(($B$1004:$AG$1004='MPL ID'!$BF$9)*(2*($B750:$AG750=1)+($B750:$AG750=2)-2*($B750:$AG750=3)-($B750:$AG750=4)))</f>
        <v>11</v>
      </c>
      <c r="AZ750">
        <f ca="1">SUMPRODUCT(--($AH750:$AP750=AH750),--($AQ750:$AY750=AQ750),'MPL ID'!$BG$13:$BO$13)+IF(AND($E750&gt;=3,$E750&lt;=4,AO750=AH750,AX750=AQ750),1,0)+IF(AND($G750&gt;=1,$G750&lt;=2,AJ750=AH750,AS750=AQ750),1,0)+IF(AND($L750&gt;=1,$L750&lt;=2,AM750=AH750,AV750=AQ750),1,0)+IF(AND($O750&gt;=1,$O750&lt;=2,AP750=AH750,AY750=AQ750),1,0)+IF(AND($R750&gt;=1,$R750&lt;=2,AI750=AH750,AR750=AQ750),1,0)+IF(AND($AA750&gt;=3,$AA750&lt;=4,AL750=AH750,AU750=AQ750),1,0)+IF(AND($AE750&gt;=3,$AE750&lt;=4,AK750=AH750,AT750=AQ750),1,0)</f>
        <v>0</v>
      </c>
      <c r="BA750">
        <f ca="1">SUMPRODUCT(--($AH750:$AP750=AI750),--($AQ750:$AY750=AR750),'MPL ID'!$BG$14:$BO$14)+IF(AND($F750&gt;=1,$F750&lt;=2,AP750=AI750,AY750=AR750),1,0)+IF(AND($H750&gt;=1,$H750&lt;=2,AN750=AI750,AW750=AR750),1,0)+IF(AND($J750&gt;=3,$J750&lt;=4,AL750=AI750,AU750=AR750),1,0)+IF(AND($M750&gt;=1,$M750&lt;=2,AO750=AI750,AX750=AR750),1,0)+IF(AND($R750&gt;=3,$R750&lt;=4,AH750=AI750,AQ750=AR750),1,0)+IF(AND($Y750&gt;=3,$Y750&lt;=4,AJ750=AI750,AS750=AR750),1,0)+IF(AND($AC750&gt;=1,$AC750&lt;=2,AK750=AI750,AT750=AR750),1,0)+IF(AND($AF750&gt;=3,$AF750&lt;=4,AM750=AI750,AV750=AR750),1,0)</f>
        <v>0</v>
      </c>
      <c r="BB750">
        <f ca="1">SUMPRODUCT(--($AH750:$AP750=AJ750),--($AQ750:$AY750=AS750),'MPL ID'!$BG$15:$BO$15)+IF(AND($C750&gt;=1,$C750&lt;=2,AK750=AJ750,AT750=AS750),1,0)+IF(AND($G750&gt;=3,$G750&lt;=4,AH750=AJ750,AQ750=AS750),1,0)+IF(AND($K750&gt;=1,$K750&lt;=2,AP750=AJ750,AY750=AS750),1,0)+IF(AND($N750&gt;=3,$N750&lt;=4,AL750=AJ750,AU750=AS750),1,0)+IF(AND($V750&gt;=1,$V750&lt;=2,AM750=AJ750,AV750=AS750),1,0)+IF(AND($Y750&gt;=1,$Y750&lt;=2,AI750=AJ750,AR750=AS750),1,0)+IF(AND($AB750&gt;=3,$AB750&lt;=4,AN750=AJ750,AW750=AS750),1,0)</f>
        <v>1</v>
      </c>
      <c r="BC750">
        <f ca="1">SUMPRODUCT(--($AH750:$AP750=AK750),--($AQ750:$AY750=AT750),'MPL ID'!$BG$16:$BO$16)+IF(AND($C750&gt;=3,$C750&lt;=4,AJ750=AK750,AS750=AT750),1,0)+IF(AND($I750&gt;=1,$I750&lt;=2,AP750=AK750,AY750=AT750),1,0)+IF(AND($P750&gt;=3,$P750&lt;=4,AO750=AK750,AX750=AT750),1,0)+IF(AND($T750&gt;=1,$T750&lt;=2,AN750=AK750,AW750=AT750),1,0)+IF(AND($W750&gt;=1,$W750&lt;=2,AL750=AK750,AU750=AT750),1,0)+IF(AND($AC750&gt;=3,$AC750&lt;=4,AI750=AK750,AR750=AT750),1,0)+IF(AND($AE750&gt;=1,$AE750&lt;=2,AH750=AK750,AQ750=AT750),1,0)</f>
        <v>0</v>
      </c>
      <c r="BD750">
        <f ca="1">SUMPRODUCT(--($AH750:$AP750=AL750),--($AQ750:$AY750=AU750),'MPL ID'!$BG$17:$BO$17)+IF(AND($B750&gt;=3,$B750&lt;=4,AN750=AL750,AW750=AU750),1,0)+IF(AND($D750&gt;=1,$D750&lt;=2,AM750=AL750,AV750=AU750),1,0)+IF(AND($J750&gt;=1,$J750&lt;=2,AI750=AL750,AR750=AU750),1,0)+IF(AND($N750&gt;=1,$N750&lt;=2,AJ750=AL750,AS750=AU750),1,0)+IF(AND($W750&gt;=3,$W750&lt;=4,AK750=AL750,AT750=AU750),1,0)+IF(AND($AA750&gt;=1,$AA750&lt;=2,AH750=AL750,AQ750=AU750),1,0)+IF(AND($AD750&gt;=3,$AD750&lt;=4,AO750=AL750,AX750=AU750),1,0)</f>
        <v>1</v>
      </c>
      <c r="BE750">
        <f ca="1">SUMPRODUCT(--($AH750:$AP750=AM750),--($AQ750:$AY750=AV750),'MPL ID'!$BG$18:$BO$18)+IF(AND($D750&gt;=3,$D750&lt;=4,AL750=AM750,AU750=AV750),1,0)+IF(AND($L750&gt;=3,$L750&lt;=4,AH750=AM750,AQ750=AV750),1,0)+IF(AND($Q750&gt;=3,$Q750&lt;=4,AN750=AM750,AW750=AV750),1,0)+IF(AND($S750&gt;=1,$S750&lt;=2,AP750=AM750,AY750=AV750),1,0)+IF(AND($V750&gt;=3,$V750&lt;=4,AJ750=AM750,AS750=AV750),1,0)+IF(AND($Z750&gt;=1,$Z750&lt;=2,AO750=AM750,AX750=AV750),1,0)+IF(AND($AF750&gt;=1,$AF750&lt;=2,AI750=AM750,AR750=AV750),1,0)</f>
        <v>0</v>
      </c>
      <c r="BF750">
        <f ca="1">SUMPRODUCT(--($AH750:$AP750=AN750),--($AQ750:$AY750=AW750),'MPL ID'!$BG$19:$BO$19)+IF(AND($B750&gt;=1,$B750&lt;=2,AL750=AN750,AU750=AW750),1,0)+IF(AND($H750&gt;=3,$H750&lt;=4,AI750=AN750,AR750=AW750),1,0)+IF(AND($Q750&gt;=1,$Q750&lt;=2,AM750=AN750,AV750=AW750),1,0)+IF(AND($T750&gt;=3,$T750&lt;=4,AK750=AN750,AT750=AW750),1,0)+IF(AND($X750&gt;=3,$X750&lt;=4,AO750=AN750,AX750=AW750),1,0)+IF(AND($AB750&gt;=1,$AB750&lt;=2,AJ750=AN750,AS750=AW750),1,0)+IF(AND($AG750&gt;=1,$AG750&lt;=2,AP750=AN750,AY750=AW750),1,0)</f>
        <v>0</v>
      </c>
      <c r="BG750">
        <f ca="1">SUMPRODUCT(--($AH750:$AP750=AO750),--($AQ750:$AY750=AX750),'MPL ID'!$BG$20:$BO$20)+IF(AND($E750&gt;=1,$E750&lt;=2,AH750=AO750,AQ750=AX750),1,0)+IF(AND($M750&gt;=3,$M750&lt;=4,AI750=AO750,AR750=AX750),1,0)+IF(AND($P750&gt;=1,$P750&lt;=2,AK750=AO750,AT750=AX750),1,0)+IF(AND($U750&gt;=1,$U750&lt;=2,AP750=AO750,AY750=AX750),1,0)+IF(AND($X750&gt;=1,$X750&lt;=2,AN750=AO750,AW750=AX750),1,0)+IF(AND($Z750&gt;=3,$Z750&lt;=4,AM750=AO750,AV750=AX750),1,0)+IF(AND($AD750&gt;=1,$AD750&lt;=2,AL750=AO750,AU750=AX750),1,0)</f>
        <v>0</v>
      </c>
      <c r="BH750">
        <f ca="1">SUMPRODUCT(--($AH750:$AP750=AP750),--($AQ750:$AY750=AY750),'MPL ID'!$BG$21:$BO$21)+IF(AND($F750&gt;=3,$F750&lt;=4,AI750=AP750,AR750=AY750),1,0)+IF(AND($I750&gt;=3,$I750&lt;=4,AK750=AP750,AT750=AY750),1,0)+IF(AND($K750&gt;=3,$K750&lt;=4,AJ750=AP750,AS750=AY750),1,0)+IF(AND($O750&gt;=3,$O750&lt;=4,AH750=AP750,AQ750=AY750),1,0)+IF(AND($S750&gt;=3,$S750&lt;=4,AM750=AP750,AV750=AY750),1,0)+IF(AND($U750&gt;=3,$U750&lt;=4,AO750=AP750,AX750=AY750),1,0)+IF(AND($AG750&gt;=3,$AG750&lt;=4,AN750=AP750,AW750=AY750),1,0)</f>
        <v>0</v>
      </c>
      <c r="BI750">
        <f t="shared" ca="1" si="99"/>
        <v>3</v>
      </c>
      <c r="BJ750">
        <f t="shared" ca="1" si="100"/>
        <v>4</v>
      </c>
      <c r="BK750">
        <f t="shared" ca="1" si="101"/>
        <v>8</v>
      </c>
      <c r="BL750">
        <f t="shared" ca="1" si="102"/>
        <v>5</v>
      </c>
      <c r="BM750">
        <f t="shared" ca="1" si="103"/>
        <v>9</v>
      </c>
      <c r="BN750">
        <f t="shared" ca="1" si="104"/>
        <v>1</v>
      </c>
      <c r="BO750">
        <f t="shared" ca="1" si="105"/>
        <v>6</v>
      </c>
      <c r="BP750">
        <f t="shared" ca="1" si="106"/>
        <v>7</v>
      </c>
      <c r="BQ750">
        <f t="shared" ca="1" si="107"/>
        <v>2</v>
      </c>
    </row>
    <row r="751" spans="1:69" x14ac:dyDescent="0.25">
      <c r="A751">
        <v>750</v>
      </c>
      <c r="B751">
        <f ca="1">IF(AND(ISNUMBER('MPL ID'!$P$25),ISNUMBER('MPL ID'!$Q$25)),0,RANDBETWEEN(1,4))</f>
        <v>0</v>
      </c>
      <c r="C751">
        <f ca="1">IF(AND(ISNUMBER('MPL ID'!$P$26),ISNUMBER('MPL ID'!$Q$26)),0,RANDBETWEEN(1,4))</f>
        <v>0</v>
      </c>
      <c r="D751">
        <f ca="1">IF(AND(ISNUMBER('MPL ID'!$P$28),ISNUMBER('MPL ID'!$Q$28)),0,RANDBETWEEN(1,4))</f>
        <v>0</v>
      </c>
      <c r="E751">
        <f ca="1">IF(AND(ISNUMBER('MPL ID'!$P$29),ISNUMBER('MPL ID'!$Q$29)),0,RANDBETWEEN(1,4))</f>
        <v>0</v>
      </c>
      <c r="F751">
        <f ca="1">IF(AND(ISNUMBER('MPL ID'!$P$30),ISNUMBER('MPL ID'!$Q$30)),0,RANDBETWEEN(1,4))</f>
        <v>0</v>
      </c>
      <c r="G751">
        <f ca="1">IF(AND(ISNUMBER('MPL ID'!$P$31),ISNUMBER('MPL ID'!$Q$31)),0,RANDBETWEEN(1,4))</f>
        <v>0</v>
      </c>
      <c r="H751">
        <f ca="1">IF(AND(ISNUMBER('MPL ID'!$P$32),ISNUMBER('MPL ID'!$Q$32)),0,RANDBETWEEN(1,4))</f>
        <v>0</v>
      </c>
      <c r="I751">
        <f ca="1">IF(AND(ISNUMBER('MPL ID'!$P$33),ISNUMBER('MPL ID'!$Q$33)),0,RANDBETWEEN(1,4))</f>
        <v>0</v>
      </c>
      <c r="J751">
        <f ca="1">IF(AND(ISNUMBER('MPL ID'!$D$36),ISNUMBER('MPL ID'!$E$36)),0,RANDBETWEEN(1,4))</f>
        <v>0</v>
      </c>
      <c r="K751">
        <f ca="1">IF(AND(ISNUMBER('MPL ID'!$D$37),ISNUMBER('MPL ID'!$E$37)),0,RANDBETWEEN(1,4))</f>
        <v>0</v>
      </c>
      <c r="L751">
        <f ca="1">IF(AND(ISNUMBER('MPL ID'!$D$39),ISNUMBER('MPL ID'!$E$39)),0,RANDBETWEEN(1,4))</f>
        <v>0</v>
      </c>
      <c r="M751">
        <f ca="1">IF(AND(ISNUMBER('MPL ID'!$D$40),ISNUMBER('MPL ID'!$E$40)),0,RANDBETWEEN(1,4))</f>
        <v>0</v>
      </c>
      <c r="N751">
        <f ca="1">IF(AND(ISNUMBER('MPL ID'!$D$41),ISNUMBER('MPL ID'!$E$41)),0,RANDBETWEEN(1,4))</f>
        <v>0</v>
      </c>
      <c r="O751">
        <f ca="1">IF(AND(ISNUMBER('MPL ID'!$D$42),ISNUMBER('MPL ID'!$E$42)),0,RANDBETWEEN(1,4))</f>
        <v>0</v>
      </c>
      <c r="P751">
        <f ca="1">IF(AND(ISNUMBER('MPL ID'!$D$43),ISNUMBER('MPL ID'!$E$43)),0,RANDBETWEEN(1,4))</f>
        <v>0</v>
      </c>
      <c r="Q751">
        <f ca="1">IF(AND(ISNUMBER('MPL ID'!$D$44),ISNUMBER('MPL ID'!$E$44)),0,RANDBETWEEN(1,4))</f>
        <v>0</v>
      </c>
      <c r="R751">
        <f ca="1">IF(AND(ISNUMBER('MPL ID'!$J$36),ISNUMBER('MPL ID'!$K$36)),0,RANDBETWEEN(1,4))</f>
        <v>0</v>
      </c>
      <c r="S751">
        <f ca="1">IF(AND(ISNUMBER('MPL ID'!$J$37),ISNUMBER('MPL ID'!$K$37)),0,RANDBETWEEN(1,4))</f>
        <v>0</v>
      </c>
      <c r="T751">
        <f ca="1">IF(AND(ISNUMBER('MPL ID'!$J$39),ISNUMBER('MPL ID'!$K$39)),0,RANDBETWEEN(1,4))</f>
        <v>0</v>
      </c>
      <c r="U751">
        <f ca="1">IF(AND(ISNUMBER('MPL ID'!$J$40),ISNUMBER('MPL ID'!$K$40)),0,RANDBETWEEN(1,4))</f>
        <v>0</v>
      </c>
      <c r="V751">
        <f ca="1">IF(AND(ISNUMBER('MPL ID'!$J$41),ISNUMBER('MPL ID'!$K$41)),0,RANDBETWEEN(1,4))</f>
        <v>0</v>
      </c>
      <c r="W751">
        <f ca="1">IF(AND(ISNUMBER('MPL ID'!$J$42),ISNUMBER('MPL ID'!$K$42)),0,RANDBETWEEN(1,4))</f>
        <v>4</v>
      </c>
      <c r="X751">
        <f ca="1">IF(AND(ISNUMBER('MPL ID'!$J$43),ISNUMBER('MPL ID'!$K$43)),0,RANDBETWEEN(1,4))</f>
        <v>3</v>
      </c>
      <c r="Y751">
        <f ca="1">IF(AND(ISNUMBER('MPL ID'!$J$44),ISNUMBER('MPL ID'!$K$44)),0,RANDBETWEEN(1,4))</f>
        <v>2</v>
      </c>
      <c r="Z751">
        <f ca="1">IF(AND(ISNUMBER('MPL ID'!$P$36),ISNUMBER('MPL ID'!$Q$36)),0,RANDBETWEEN(1,4))</f>
        <v>2</v>
      </c>
      <c r="AA751">
        <f ca="1">IF(AND(ISNUMBER('MPL ID'!$P$37),ISNUMBER('MPL ID'!$Q$37)),0,RANDBETWEEN(1,4))</f>
        <v>1</v>
      </c>
      <c r="AB751">
        <f ca="1">IF(AND(ISNUMBER('MPL ID'!$P$39),ISNUMBER('MPL ID'!$Q$39)),0,RANDBETWEEN(1,4))</f>
        <v>1</v>
      </c>
      <c r="AC751">
        <f ca="1">IF(AND(ISNUMBER('MPL ID'!$P$40),ISNUMBER('MPL ID'!$Q$40)),0,RANDBETWEEN(1,4))</f>
        <v>1</v>
      </c>
      <c r="AD751">
        <f ca="1">IF(AND(ISNUMBER('MPL ID'!$P$41),ISNUMBER('MPL ID'!$Q$41)),0,RANDBETWEEN(1,4))</f>
        <v>2</v>
      </c>
      <c r="AE751">
        <f ca="1">IF(AND(ISNUMBER('MPL ID'!$P$42),ISNUMBER('MPL ID'!$Q$42)),0,RANDBETWEEN(1,4))</f>
        <v>1</v>
      </c>
      <c r="AF751">
        <f ca="1">IF(AND(ISNUMBER('MPL ID'!$P$43),ISNUMBER('MPL ID'!$Q$43)),0,RANDBETWEEN(1,4))</f>
        <v>1</v>
      </c>
      <c r="AG751">
        <f ca="1">IF(AND(ISNUMBER('MPL ID'!$P$44),ISNUMBER('MPL ID'!$Q$44)),0,RANDBETWEEN(1,4))</f>
        <v>2</v>
      </c>
      <c r="AH751">
        <f ca="1">'MPL ID'!$BG$1+SUMPRODUCT(($B$1003:$AG$1003='MPL ID'!$BF$1)*(($B751:$AG751=1)+($B751:$AG751=2)))+SUMPRODUCT(($B$1004:$AG$1004='MPL ID'!$BF$1)*(($B751:$AG751=3)+($B751:$AG751=4)))</f>
        <v>9</v>
      </c>
      <c r="AI751">
        <f ca="1">'MPL ID'!$BG$2+SUMPRODUCT(($B$1003:$AG$1003='MPL ID'!$BF$2)*(($B751:$AG751=1)+($B751:$AG751=2)))+SUMPRODUCT(($B$1004:$AG$1004='MPL ID'!$BF$2)*(($B751:$AG751=3)+($B751:$AG751=4)))</f>
        <v>8</v>
      </c>
      <c r="AJ751">
        <f ca="1">'MPL ID'!$BG$3+SUMPRODUCT(($B$1003:$AG$1003='MPL ID'!$BF$3)*(($B751:$AG751=1)+($B751:$AG751=2)))+SUMPRODUCT(($B$1004:$AG$1004='MPL ID'!$BF$3)*(($B751:$AG751=3)+($B751:$AG751=4)))</f>
        <v>6</v>
      </c>
      <c r="AK751">
        <f ca="1">'MPL ID'!$BG$4+SUMPRODUCT(($B$1003:$AG$1003='MPL ID'!$BF$4)*(($B751:$AG751=1)+($B751:$AG751=2)))+SUMPRODUCT(($B$1004:$AG$1004='MPL ID'!$BF$4)*(($B751:$AG751=3)+($B751:$AG751=4)))</f>
        <v>8</v>
      </c>
      <c r="AL751">
        <f ca="1">'MPL ID'!$BG$5+SUMPRODUCT(($B$1003:$AG$1003='MPL ID'!$BF$5)*(($B751:$AG751=1)+($B751:$AG751=2)))+SUMPRODUCT(($B$1004:$AG$1004='MPL ID'!$BF$5)*(($B751:$AG751=3)+($B751:$AG751=4)))</f>
        <v>5</v>
      </c>
      <c r="AM751">
        <f ca="1">'MPL ID'!$BG$6+SUMPRODUCT(($B$1003:$AG$1003='MPL ID'!$BF$6)*(($B751:$AG751=1)+($B751:$AG751=2)))+SUMPRODUCT(($B$1004:$AG$1004='MPL ID'!$BF$6)*(($B751:$AG751=3)+($B751:$AG751=4)))</f>
        <v>13</v>
      </c>
      <c r="AN751">
        <f ca="1">'MPL ID'!$BG$7+SUMPRODUCT(($B$1003:$AG$1003='MPL ID'!$BF$7)*(($B751:$AG751=1)+($B751:$AG751=2)))+SUMPRODUCT(($B$1004:$AG$1004='MPL ID'!$BF$7)*(($B751:$AG751=3)+($B751:$AG751=4)))</f>
        <v>8</v>
      </c>
      <c r="AO751">
        <f ca="1">'MPL ID'!$BG$8+SUMPRODUCT(($B$1003:$AG$1003='MPL ID'!$BF$8)*(($B751:$AG751=1)+($B751:$AG751=2)))+SUMPRODUCT(($B$1004:$AG$1004='MPL ID'!$BF$8)*(($B751:$AG751=3)+($B751:$AG751=4)))</f>
        <v>4</v>
      </c>
      <c r="AP751">
        <f ca="1">'MPL ID'!$BG$9+SUMPRODUCT(($B$1003:$AG$1003='MPL ID'!$BF$9)*(($B751:$AG751=1)+($B751:$AG751=2)))+SUMPRODUCT(($B$1004:$AG$1004='MPL ID'!$BF$9)*(($B751:$AG751=3)+($B751:$AG751=4)))</f>
        <v>11</v>
      </c>
      <c r="AQ751">
        <f ca="1">'MPL ID'!$BH$1+SUMPRODUCT(($B$1003:$AG$1003='MPL ID'!$BF$1)*(2*($B751:$AG751=1)+($B751:$AG751=2)-2*($B751:$AG751=3)-($B751:$AG751=4)))-SUMPRODUCT(($B$1004:$AG$1004='MPL ID'!$BF$1)*(2*($B751:$AG751=1)+($B751:$AG751=2)-2*($B751:$AG751=3)-($B751:$AG751=4)))</f>
        <v>5</v>
      </c>
      <c r="AR751">
        <f ca="1">'MPL ID'!$BH$2+SUMPRODUCT(($B$1003:$AG$1003='MPL ID'!$BF$2)*(2*($B751:$AG751=1)+($B751:$AG751=2)-2*($B751:$AG751=3)-($B751:$AG751=4)))-SUMPRODUCT(($B$1004:$AG$1004='MPL ID'!$BF$2)*(2*($B751:$AG751=1)+($B751:$AG751=2)-2*($B751:$AG751=3)-($B751:$AG751=4)))</f>
        <v>-3</v>
      </c>
      <c r="AS751">
        <f ca="1">'MPL ID'!$BH$3+SUMPRODUCT(($B$1003:$AG$1003='MPL ID'!$BF$3)*(2*($B751:$AG751=1)+($B751:$AG751=2)-2*($B751:$AG751=3)-($B751:$AG751=4)))-SUMPRODUCT(($B$1004:$AG$1004='MPL ID'!$BF$3)*(2*($B751:$AG751=1)+($B751:$AG751=2)-2*($B751:$AG751=3)-($B751:$AG751=4)))</f>
        <v>-9</v>
      </c>
      <c r="AT751">
        <f ca="1">'MPL ID'!$BH$4+SUMPRODUCT(($B$1003:$AG$1003='MPL ID'!$BF$4)*(2*($B751:$AG751=1)+($B751:$AG751=2)-2*($B751:$AG751=3)-($B751:$AG751=4)))-SUMPRODUCT(($B$1004:$AG$1004='MPL ID'!$BF$4)*(2*($B751:$AG751=1)+($B751:$AG751=2)-2*($B751:$AG751=3)-($B751:$AG751=4)))</f>
        <v>-1</v>
      </c>
      <c r="AU751">
        <f ca="1">'MPL ID'!$BH$5+SUMPRODUCT(($B$1003:$AG$1003='MPL ID'!$BF$5)*(2*($B751:$AG751=1)+($B751:$AG751=2)-2*($B751:$AG751=3)-($B751:$AG751=4)))-SUMPRODUCT(($B$1004:$AG$1004='MPL ID'!$BF$5)*(2*($B751:$AG751=1)+($B751:$AG751=2)-2*($B751:$AG751=3)-($B751:$AG751=4)))</f>
        <v>-10</v>
      </c>
      <c r="AV751">
        <f ca="1">'MPL ID'!$BH$6+SUMPRODUCT(($B$1003:$AG$1003='MPL ID'!$BF$6)*(2*($B751:$AG751=1)+($B751:$AG751=2)-2*($B751:$AG751=3)-($B751:$AG751=4)))-SUMPRODUCT(($B$1004:$AG$1004='MPL ID'!$BF$6)*(2*($B751:$AG751=1)+($B751:$AG751=2)-2*($B751:$AG751=3)-($B751:$AG751=4)))</f>
        <v>17</v>
      </c>
      <c r="AW751">
        <f ca="1">'MPL ID'!$BH$7+SUMPRODUCT(($B$1003:$AG$1003='MPL ID'!$BF$7)*(2*($B751:$AG751=1)+($B751:$AG751=2)-2*($B751:$AG751=3)-($B751:$AG751=4)))-SUMPRODUCT(($B$1004:$AG$1004='MPL ID'!$BF$7)*(2*($B751:$AG751=1)+($B751:$AG751=2)-2*($B751:$AG751=3)-($B751:$AG751=4)))</f>
        <v>3</v>
      </c>
      <c r="AX751">
        <f ca="1">'MPL ID'!$BH$8+SUMPRODUCT(($B$1003:$AG$1003='MPL ID'!$BF$8)*(2*($B751:$AG751=1)+($B751:$AG751=2)-2*($B751:$AG751=3)-($B751:$AG751=4)))-SUMPRODUCT(($B$1004:$AG$1004='MPL ID'!$BF$8)*(2*($B751:$AG751=1)+($B751:$AG751=2)-2*($B751:$AG751=3)-($B751:$AG751=4)))</f>
        <v>-14</v>
      </c>
      <c r="AY751">
        <f ca="1">'MPL ID'!$BH$9+SUMPRODUCT(($B$1003:$AG$1003='MPL ID'!$BF$9)*(2*($B751:$AG751=1)+($B751:$AG751=2)-2*($B751:$AG751=3)-($B751:$AG751=4)))-SUMPRODUCT(($B$1004:$AG$1004='MPL ID'!$BF$9)*(2*($B751:$AG751=1)+($B751:$AG751=2)-2*($B751:$AG751=3)-($B751:$AG751=4)))</f>
        <v>12</v>
      </c>
      <c r="AZ751">
        <f ca="1">SUMPRODUCT(--($AH751:$AP751=AH751),--($AQ751:$AY751=AQ751),'MPL ID'!$BG$13:$BO$13)+IF(AND($E751&gt;=3,$E751&lt;=4,AO751=AH751,AX751=AQ751),1,0)+IF(AND($G751&gt;=1,$G751&lt;=2,AJ751=AH751,AS751=AQ751),1,0)+IF(AND($L751&gt;=1,$L751&lt;=2,AM751=AH751,AV751=AQ751),1,0)+IF(AND($O751&gt;=1,$O751&lt;=2,AP751=AH751,AY751=AQ751),1,0)+IF(AND($R751&gt;=1,$R751&lt;=2,AI751=AH751,AR751=AQ751),1,0)+IF(AND($AA751&gt;=3,$AA751&lt;=4,AL751=AH751,AU751=AQ751),1,0)+IF(AND($AE751&gt;=3,$AE751&lt;=4,AK751=AH751,AT751=AQ751),1,0)</f>
        <v>0</v>
      </c>
      <c r="BA751">
        <f ca="1">SUMPRODUCT(--($AH751:$AP751=AI751),--($AQ751:$AY751=AR751),'MPL ID'!$BG$14:$BO$14)+IF(AND($F751&gt;=1,$F751&lt;=2,AP751=AI751,AY751=AR751),1,0)+IF(AND($H751&gt;=1,$H751&lt;=2,AN751=AI751,AW751=AR751),1,0)+IF(AND($J751&gt;=3,$J751&lt;=4,AL751=AI751,AU751=AR751),1,0)+IF(AND($M751&gt;=1,$M751&lt;=2,AO751=AI751,AX751=AR751),1,0)+IF(AND($R751&gt;=3,$R751&lt;=4,AH751=AI751,AQ751=AR751),1,0)+IF(AND($Y751&gt;=3,$Y751&lt;=4,AJ751=AI751,AS751=AR751),1,0)+IF(AND($AC751&gt;=1,$AC751&lt;=2,AK751=AI751,AT751=AR751),1,0)+IF(AND($AF751&gt;=3,$AF751&lt;=4,AM751=AI751,AV751=AR751),1,0)</f>
        <v>0</v>
      </c>
      <c r="BB751">
        <f ca="1">SUMPRODUCT(--($AH751:$AP751=AJ751),--($AQ751:$AY751=AS751),'MPL ID'!$BG$15:$BO$15)+IF(AND($C751&gt;=1,$C751&lt;=2,AK751=AJ751,AT751=AS751),1,0)+IF(AND($G751&gt;=3,$G751&lt;=4,AH751=AJ751,AQ751=AS751),1,0)+IF(AND($K751&gt;=1,$K751&lt;=2,AP751=AJ751,AY751=AS751),1,0)+IF(AND($N751&gt;=3,$N751&lt;=4,AL751=AJ751,AU751=AS751),1,0)+IF(AND($V751&gt;=1,$V751&lt;=2,AM751=AJ751,AV751=AS751),1,0)+IF(AND($Y751&gt;=1,$Y751&lt;=2,AI751=AJ751,AR751=AS751),1,0)+IF(AND($AB751&gt;=3,$AB751&lt;=4,AN751=AJ751,AW751=AS751),1,0)</f>
        <v>0</v>
      </c>
      <c r="BC751">
        <f ca="1">SUMPRODUCT(--($AH751:$AP751=AK751),--($AQ751:$AY751=AT751),'MPL ID'!$BG$16:$BO$16)+IF(AND($C751&gt;=3,$C751&lt;=4,AJ751=AK751,AS751=AT751),1,0)+IF(AND($I751&gt;=1,$I751&lt;=2,AP751=AK751,AY751=AT751),1,0)+IF(AND($P751&gt;=3,$P751&lt;=4,AO751=AK751,AX751=AT751),1,0)+IF(AND($T751&gt;=1,$T751&lt;=2,AN751=AK751,AW751=AT751),1,0)+IF(AND($W751&gt;=1,$W751&lt;=2,AL751=AK751,AU751=AT751),1,0)+IF(AND($AC751&gt;=3,$AC751&lt;=4,AI751=AK751,AR751=AT751),1,0)+IF(AND($AE751&gt;=1,$AE751&lt;=2,AH751=AK751,AQ751=AT751),1,0)</f>
        <v>0</v>
      </c>
      <c r="BD751">
        <f ca="1">SUMPRODUCT(--($AH751:$AP751=AL751),--($AQ751:$AY751=AU751),'MPL ID'!$BG$17:$BO$17)+IF(AND($B751&gt;=3,$B751&lt;=4,AN751=AL751,AW751=AU751),1,0)+IF(AND($D751&gt;=1,$D751&lt;=2,AM751=AL751,AV751=AU751),1,0)+IF(AND($J751&gt;=1,$J751&lt;=2,AI751=AL751,AR751=AU751),1,0)+IF(AND($N751&gt;=1,$N751&lt;=2,AJ751=AL751,AS751=AU751),1,0)+IF(AND($W751&gt;=3,$W751&lt;=4,AK751=AL751,AT751=AU751),1,0)+IF(AND($AA751&gt;=1,$AA751&lt;=2,AH751=AL751,AQ751=AU751),1,0)+IF(AND($AD751&gt;=3,$AD751&lt;=4,AO751=AL751,AX751=AU751),1,0)</f>
        <v>0</v>
      </c>
      <c r="BE751">
        <f ca="1">SUMPRODUCT(--($AH751:$AP751=AM751),--($AQ751:$AY751=AV751),'MPL ID'!$BG$18:$BO$18)+IF(AND($D751&gt;=3,$D751&lt;=4,AL751=AM751,AU751=AV751),1,0)+IF(AND($L751&gt;=3,$L751&lt;=4,AH751=AM751,AQ751=AV751),1,0)+IF(AND($Q751&gt;=3,$Q751&lt;=4,AN751=AM751,AW751=AV751),1,0)+IF(AND($S751&gt;=1,$S751&lt;=2,AP751=AM751,AY751=AV751),1,0)+IF(AND($V751&gt;=3,$V751&lt;=4,AJ751=AM751,AS751=AV751),1,0)+IF(AND($Z751&gt;=1,$Z751&lt;=2,AO751=AM751,AX751=AV751),1,0)+IF(AND($AF751&gt;=1,$AF751&lt;=2,AI751=AM751,AR751=AV751),1,0)</f>
        <v>0</v>
      </c>
      <c r="BF751">
        <f ca="1">SUMPRODUCT(--($AH751:$AP751=AN751),--($AQ751:$AY751=AW751),'MPL ID'!$BG$19:$BO$19)+IF(AND($B751&gt;=1,$B751&lt;=2,AL751=AN751,AU751=AW751),1,0)+IF(AND($H751&gt;=3,$H751&lt;=4,AI751=AN751,AR751=AW751),1,0)+IF(AND($Q751&gt;=1,$Q751&lt;=2,AM751=AN751,AV751=AW751),1,0)+IF(AND($T751&gt;=3,$T751&lt;=4,AK751=AN751,AT751=AW751),1,0)+IF(AND($X751&gt;=3,$X751&lt;=4,AO751=AN751,AX751=AW751),1,0)+IF(AND($AB751&gt;=1,$AB751&lt;=2,AJ751=AN751,AS751=AW751),1,0)+IF(AND($AG751&gt;=1,$AG751&lt;=2,AP751=AN751,AY751=AW751),1,0)</f>
        <v>0</v>
      </c>
      <c r="BG751">
        <f ca="1">SUMPRODUCT(--($AH751:$AP751=AO751),--($AQ751:$AY751=AX751),'MPL ID'!$BG$20:$BO$20)+IF(AND($E751&gt;=1,$E751&lt;=2,AH751=AO751,AQ751=AX751),1,0)+IF(AND($M751&gt;=3,$M751&lt;=4,AI751=AO751,AR751=AX751),1,0)+IF(AND($P751&gt;=1,$P751&lt;=2,AK751=AO751,AT751=AX751),1,0)+IF(AND($U751&gt;=1,$U751&lt;=2,AP751=AO751,AY751=AX751),1,0)+IF(AND($X751&gt;=1,$X751&lt;=2,AN751=AO751,AW751=AX751),1,0)+IF(AND($Z751&gt;=3,$Z751&lt;=4,AM751=AO751,AV751=AX751),1,0)+IF(AND($AD751&gt;=1,$AD751&lt;=2,AL751=AO751,AU751=AX751),1,0)</f>
        <v>0</v>
      </c>
      <c r="BH751">
        <f ca="1">SUMPRODUCT(--($AH751:$AP751=AP751),--($AQ751:$AY751=AY751),'MPL ID'!$BG$21:$BO$21)+IF(AND($F751&gt;=3,$F751&lt;=4,AI751=AP751,AR751=AY751),1,0)+IF(AND($I751&gt;=3,$I751&lt;=4,AK751=AP751,AT751=AY751),1,0)+IF(AND($K751&gt;=3,$K751&lt;=4,AJ751=AP751,AS751=AY751),1,0)+IF(AND($O751&gt;=3,$O751&lt;=4,AH751=AP751,AQ751=AY751),1,0)+IF(AND($S751&gt;=3,$S751&lt;=4,AM751=AP751,AV751=AY751),1,0)+IF(AND($U751&gt;=3,$U751&lt;=4,AO751=AP751,AX751=AY751),1,0)+IF(AND($AG751&gt;=3,$AG751&lt;=4,AN751=AP751,AW751=AY751),1,0)</f>
        <v>0</v>
      </c>
      <c r="BI751">
        <f t="shared" ca="1" si="99"/>
        <v>3</v>
      </c>
      <c r="BJ751">
        <f t="shared" ca="1" si="100"/>
        <v>6</v>
      </c>
      <c r="BK751">
        <f t="shared" ca="1" si="101"/>
        <v>7</v>
      </c>
      <c r="BL751">
        <f t="shared" ca="1" si="102"/>
        <v>5</v>
      </c>
      <c r="BM751">
        <f t="shared" ca="1" si="103"/>
        <v>8</v>
      </c>
      <c r="BN751">
        <f t="shared" ca="1" si="104"/>
        <v>1</v>
      </c>
      <c r="BO751">
        <f t="shared" ca="1" si="105"/>
        <v>4</v>
      </c>
      <c r="BP751">
        <f t="shared" ca="1" si="106"/>
        <v>9</v>
      </c>
      <c r="BQ751">
        <f t="shared" ca="1" si="107"/>
        <v>2</v>
      </c>
    </row>
    <row r="752" spans="1:69" x14ac:dyDescent="0.25">
      <c r="A752">
        <v>751</v>
      </c>
      <c r="B752">
        <f ca="1">IF(AND(ISNUMBER('MPL ID'!$P$25),ISNUMBER('MPL ID'!$Q$25)),0,RANDBETWEEN(1,4))</f>
        <v>0</v>
      </c>
      <c r="C752">
        <f ca="1">IF(AND(ISNUMBER('MPL ID'!$P$26),ISNUMBER('MPL ID'!$Q$26)),0,RANDBETWEEN(1,4))</f>
        <v>0</v>
      </c>
      <c r="D752">
        <f ca="1">IF(AND(ISNUMBER('MPL ID'!$P$28),ISNUMBER('MPL ID'!$Q$28)),0,RANDBETWEEN(1,4))</f>
        <v>0</v>
      </c>
      <c r="E752">
        <f ca="1">IF(AND(ISNUMBER('MPL ID'!$P$29),ISNUMBER('MPL ID'!$Q$29)),0,RANDBETWEEN(1,4))</f>
        <v>0</v>
      </c>
      <c r="F752">
        <f ca="1">IF(AND(ISNUMBER('MPL ID'!$P$30),ISNUMBER('MPL ID'!$Q$30)),0,RANDBETWEEN(1,4))</f>
        <v>0</v>
      </c>
      <c r="G752">
        <f ca="1">IF(AND(ISNUMBER('MPL ID'!$P$31),ISNUMBER('MPL ID'!$Q$31)),0,RANDBETWEEN(1,4))</f>
        <v>0</v>
      </c>
      <c r="H752">
        <f ca="1">IF(AND(ISNUMBER('MPL ID'!$P$32),ISNUMBER('MPL ID'!$Q$32)),0,RANDBETWEEN(1,4))</f>
        <v>0</v>
      </c>
      <c r="I752">
        <f ca="1">IF(AND(ISNUMBER('MPL ID'!$P$33),ISNUMBER('MPL ID'!$Q$33)),0,RANDBETWEEN(1,4))</f>
        <v>0</v>
      </c>
      <c r="J752">
        <f ca="1">IF(AND(ISNUMBER('MPL ID'!$D$36),ISNUMBER('MPL ID'!$E$36)),0,RANDBETWEEN(1,4))</f>
        <v>0</v>
      </c>
      <c r="K752">
        <f ca="1">IF(AND(ISNUMBER('MPL ID'!$D$37),ISNUMBER('MPL ID'!$E$37)),0,RANDBETWEEN(1,4))</f>
        <v>0</v>
      </c>
      <c r="L752">
        <f ca="1">IF(AND(ISNUMBER('MPL ID'!$D$39),ISNUMBER('MPL ID'!$E$39)),0,RANDBETWEEN(1,4))</f>
        <v>0</v>
      </c>
      <c r="M752">
        <f ca="1">IF(AND(ISNUMBER('MPL ID'!$D$40),ISNUMBER('MPL ID'!$E$40)),0,RANDBETWEEN(1,4))</f>
        <v>0</v>
      </c>
      <c r="N752">
        <f ca="1">IF(AND(ISNUMBER('MPL ID'!$D$41),ISNUMBER('MPL ID'!$E$41)),0,RANDBETWEEN(1,4))</f>
        <v>0</v>
      </c>
      <c r="O752">
        <f ca="1">IF(AND(ISNUMBER('MPL ID'!$D$42),ISNUMBER('MPL ID'!$E$42)),0,RANDBETWEEN(1,4))</f>
        <v>0</v>
      </c>
      <c r="P752">
        <f ca="1">IF(AND(ISNUMBER('MPL ID'!$D$43),ISNUMBER('MPL ID'!$E$43)),0,RANDBETWEEN(1,4))</f>
        <v>0</v>
      </c>
      <c r="Q752">
        <f ca="1">IF(AND(ISNUMBER('MPL ID'!$D$44),ISNUMBER('MPL ID'!$E$44)),0,RANDBETWEEN(1,4))</f>
        <v>0</v>
      </c>
      <c r="R752">
        <f ca="1">IF(AND(ISNUMBER('MPL ID'!$J$36),ISNUMBER('MPL ID'!$K$36)),0,RANDBETWEEN(1,4))</f>
        <v>0</v>
      </c>
      <c r="S752">
        <f ca="1">IF(AND(ISNUMBER('MPL ID'!$J$37),ISNUMBER('MPL ID'!$K$37)),0,RANDBETWEEN(1,4))</f>
        <v>0</v>
      </c>
      <c r="T752">
        <f ca="1">IF(AND(ISNUMBER('MPL ID'!$J$39),ISNUMBER('MPL ID'!$K$39)),0,RANDBETWEEN(1,4))</f>
        <v>0</v>
      </c>
      <c r="U752">
        <f ca="1">IF(AND(ISNUMBER('MPL ID'!$J$40),ISNUMBER('MPL ID'!$K$40)),0,RANDBETWEEN(1,4))</f>
        <v>0</v>
      </c>
      <c r="V752">
        <f ca="1">IF(AND(ISNUMBER('MPL ID'!$J$41),ISNUMBER('MPL ID'!$K$41)),0,RANDBETWEEN(1,4))</f>
        <v>0</v>
      </c>
      <c r="W752">
        <f ca="1">IF(AND(ISNUMBER('MPL ID'!$J$42),ISNUMBER('MPL ID'!$K$42)),0,RANDBETWEEN(1,4))</f>
        <v>2</v>
      </c>
      <c r="X752">
        <f ca="1">IF(AND(ISNUMBER('MPL ID'!$J$43),ISNUMBER('MPL ID'!$K$43)),0,RANDBETWEEN(1,4))</f>
        <v>3</v>
      </c>
      <c r="Y752">
        <f ca="1">IF(AND(ISNUMBER('MPL ID'!$J$44),ISNUMBER('MPL ID'!$K$44)),0,RANDBETWEEN(1,4))</f>
        <v>4</v>
      </c>
      <c r="Z752">
        <f ca="1">IF(AND(ISNUMBER('MPL ID'!$P$36),ISNUMBER('MPL ID'!$Q$36)),0,RANDBETWEEN(1,4))</f>
        <v>3</v>
      </c>
      <c r="AA752">
        <f ca="1">IF(AND(ISNUMBER('MPL ID'!$P$37),ISNUMBER('MPL ID'!$Q$37)),0,RANDBETWEEN(1,4))</f>
        <v>2</v>
      </c>
      <c r="AB752">
        <f ca="1">IF(AND(ISNUMBER('MPL ID'!$P$39),ISNUMBER('MPL ID'!$Q$39)),0,RANDBETWEEN(1,4))</f>
        <v>3</v>
      </c>
      <c r="AC752">
        <f ca="1">IF(AND(ISNUMBER('MPL ID'!$P$40),ISNUMBER('MPL ID'!$Q$40)),0,RANDBETWEEN(1,4))</f>
        <v>1</v>
      </c>
      <c r="AD752">
        <f ca="1">IF(AND(ISNUMBER('MPL ID'!$P$41),ISNUMBER('MPL ID'!$Q$41)),0,RANDBETWEEN(1,4))</f>
        <v>1</v>
      </c>
      <c r="AE752">
        <f ca="1">IF(AND(ISNUMBER('MPL ID'!$P$42),ISNUMBER('MPL ID'!$Q$42)),0,RANDBETWEEN(1,4))</f>
        <v>1</v>
      </c>
      <c r="AF752">
        <f ca="1">IF(AND(ISNUMBER('MPL ID'!$P$43),ISNUMBER('MPL ID'!$Q$43)),0,RANDBETWEEN(1,4))</f>
        <v>4</v>
      </c>
      <c r="AG752">
        <f ca="1">IF(AND(ISNUMBER('MPL ID'!$P$44),ISNUMBER('MPL ID'!$Q$44)),0,RANDBETWEEN(1,4))</f>
        <v>3</v>
      </c>
      <c r="AH752">
        <f ca="1">'MPL ID'!$BG$1+SUMPRODUCT(($B$1003:$AG$1003='MPL ID'!$BF$1)*(($B752:$AG752=1)+($B752:$AG752=2)))+SUMPRODUCT(($B$1004:$AG$1004='MPL ID'!$BF$1)*(($B752:$AG752=3)+($B752:$AG752=4)))</f>
        <v>9</v>
      </c>
      <c r="AI752">
        <f ca="1">'MPL ID'!$BG$2+SUMPRODUCT(($B$1003:$AG$1003='MPL ID'!$BF$2)*(($B752:$AG752=1)+($B752:$AG752=2)))+SUMPRODUCT(($B$1004:$AG$1004='MPL ID'!$BF$2)*(($B752:$AG752=3)+($B752:$AG752=4)))</f>
        <v>10</v>
      </c>
      <c r="AJ752">
        <f ca="1">'MPL ID'!$BG$3+SUMPRODUCT(($B$1003:$AG$1003='MPL ID'!$BF$3)*(($B752:$AG752=1)+($B752:$AG752=2)))+SUMPRODUCT(($B$1004:$AG$1004='MPL ID'!$BF$3)*(($B752:$AG752=3)+($B752:$AG752=4)))</f>
        <v>6</v>
      </c>
      <c r="AK752">
        <f ca="1">'MPL ID'!$BG$4+SUMPRODUCT(($B$1003:$AG$1003='MPL ID'!$BF$4)*(($B752:$AG752=1)+($B752:$AG752=2)))+SUMPRODUCT(($B$1004:$AG$1004='MPL ID'!$BF$4)*(($B752:$AG752=3)+($B752:$AG752=4)))</f>
        <v>9</v>
      </c>
      <c r="AL752">
        <f ca="1">'MPL ID'!$BG$5+SUMPRODUCT(($B$1003:$AG$1003='MPL ID'!$BF$5)*(($B752:$AG752=1)+($B752:$AG752=2)))+SUMPRODUCT(($B$1004:$AG$1004='MPL ID'!$BF$5)*(($B752:$AG752=3)+($B752:$AG752=4)))</f>
        <v>4</v>
      </c>
      <c r="AM752">
        <f ca="1">'MPL ID'!$BG$6+SUMPRODUCT(($B$1003:$AG$1003='MPL ID'!$BF$6)*(($B752:$AG752=1)+($B752:$AG752=2)))+SUMPRODUCT(($B$1004:$AG$1004='MPL ID'!$BF$6)*(($B752:$AG752=3)+($B752:$AG752=4)))</f>
        <v>11</v>
      </c>
      <c r="AN752">
        <f ca="1">'MPL ID'!$BG$7+SUMPRODUCT(($B$1003:$AG$1003='MPL ID'!$BF$7)*(($B752:$AG752=1)+($B752:$AG752=2)))+SUMPRODUCT(($B$1004:$AG$1004='MPL ID'!$BF$7)*(($B752:$AG752=3)+($B752:$AG752=4)))</f>
        <v>6</v>
      </c>
      <c r="AO752">
        <f ca="1">'MPL ID'!$BG$8+SUMPRODUCT(($B$1003:$AG$1003='MPL ID'!$BF$8)*(($B752:$AG752=1)+($B752:$AG752=2)))+SUMPRODUCT(($B$1004:$AG$1004='MPL ID'!$BF$8)*(($B752:$AG752=3)+($B752:$AG752=4)))</f>
        <v>5</v>
      </c>
      <c r="AP752">
        <f ca="1">'MPL ID'!$BG$9+SUMPRODUCT(($B$1003:$AG$1003='MPL ID'!$BF$9)*(($B752:$AG752=1)+($B752:$AG752=2)))+SUMPRODUCT(($B$1004:$AG$1004='MPL ID'!$BF$9)*(($B752:$AG752=3)+($B752:$AG752=4)))</f>
        <v>12</v>
      </c>
      <c r="AQ752">
        <f ca="1">'MPL ID'!$BH$1+SUMPRODUCT(($B$1003:$AG$1003='MPL ID'!$BF$1)*(2*($B752:$AG752=1)+($B752:$AG752=2)-2*($B752:$AG752=3)-($B752:$AG752=4)))-SUMPRODUCT(($B$1004:$AG$1004='MPL ID'!$BF$1)*(2*($B752:$AG752=1)+($B752:$AG752=2)-2*($B752:$AG752=3)-($B752:$AG752=4)))</f>
        <v>6</v>
      </c>
      <c r="AR752">
        <f ca="1">'MPL ID'!$BH$2+SUMPRODUCT(($B$1003:$AG$1003='MPL ID'!$BF$2)*(2*($B752:$AG752=1)+($B752:$AG752=2)-2*($B752:$AG752=3)-($B752:$AG752=4)))-SUMPRODUCT(($B$1004:$AG$1004='MPL ID'!$BF$2)*(2*($B752:$AG752=1)+($B752:$AG752=2)-2*($B752:$AG752=3)-($B752:$AG752=4)))</f>
        <v>2</v>
      </c>
      <c r="AS752">
        <f ca="1">'MPL ID'!$BH$3+SUMPRODUCT(($B$1003:$AG$1003='MPL ID'!$BF$3)*(2*($B752:$AG752=1)+($B752:$AG752=2)-2*($B752:$AG752=3)-($B752:$AG752=4)))-SUMPRODUCT(($B$1004:$AG$1004='MPL ID'!$BF$3)*(2*($B752:$AG752=1)+($B752:$AG752=2)-2*($B752:$AG752=3)-($B752:$AG752=4)))</f>
        <v>-7</v>
      </c>
      <c r="AT752">
        <f ca="1">'MPL ID'!$BH$4+SUMPRODUCT(($B$1003:$AG$1003='MPL ID'!$BF$4)*(2*($B752:$AG752=1)+($B752:$AG752=2)-2*($B752:$AG752=3)-($B752:$AG752=4)))-SUMPRODUCT(($B$1004:$AG$1004='MPL ID'!$BF$4)*(2*($B752:$AG752=1)+($B752:$AG752=2)-2*($B752:$AG752=3)-($B752:$AG752=4)))</f>
        <v>1</v>
      </c>
      <c r="AU752">
        <f ca="1">'MPL ID'!$BH$5+SUMPRODUCT(($B$1003:$AG$1003='MPL ID'!$BF$5)*(2*($B752:$AG752=1)+($B752:$AG752=2)-2*($B752:$AG752=3)-($B752:$AG752=4)))-SUMPRODUCT(($B$1004:$AG$1004='MPL ID'!$BF$5)*(2*($B752:$AG752=1)+($B752:$AG752=2)-2*($B752:$AG752=3)-($B752:$AG752=4)))</f>
        <v>-14</v>
      </c>
      <c r="AV752">
        <f ca="1">'MPL ID'!$BH$6+SUMPRODUCT(($B$1003:$AG$1003='MPL ID'!$BF$6)*(2*($B752:$AG752=1)+($B752:$AG752=2)-2*($B752:$AG752=3)-($B752:$AG752=4)))-SUMPRODUCT(($B$1004:$AG$1004='MPL ID'!$BF$6)*(2*($B752:$AG752=1)+($B752:$AG752=2)-2*($B752:$AG752=3)-($B752:$AG752=4)))</f>
        <v>11</v>
      </c>
      <c r="AW752">
        <f ca="1">'MPL ID'!$BH$7+SUMPRODUCT(($B$1003:$AG$1003='MPL ID'!$BF$7)*(2*($B752:$AG752=1)+($B752:$AG752=2)-2*($B752:$AG752=3)-($B752:$AG752=4)))-SUMPRODUCT(($B$1004:$AG$1004='MPL ID'!$BF$7)*(2*($B752:$AG752=1)+($B752:$AG752=2)-2*($B752:$AG752=3)-($B752:$AG752=4)))</f>
        <v>-4</v>
      </c>
      <c r="AX752">
        <f ca="1">'MPL ID'!$BH$8+SUMPRODUCT(($B$1003:$AG$1003='MPL ID'!$BF$8)*(2*($B752:$AG752=1)+($B752:$AG752=2)-2*($B752:$AG752=3)-($B752:$AG752=4)))-SUMPRODUCT(($B$1004:$AG$1004='MPL ID'!$BF$8)*(2*($B752:$AG752=1)+($B752:$AG752=2)-2*($B752:$AG752=3)-($B752:$AG752=4)))</f>
        <v>-10</v>
      </c>
      <c r="AY752">
        <f ca="1">'MPL ID'!$BH$9+SUMPRODUCT(($B$1003:$AG$1003='MPL ID'!$BF$9)*(2*($B752:$AG752=1)+($B752:$AG752=2)-2*($B752:$AG752=3)-($B752:$AG752=4)))-SUMPRODUCT(($B$1004:$AG$1004='MPL ID'!$BF$9)*(2*($B752:$AG752=1)+($B752:$AG752=2)-2*($B752:$AG752=3)-($B752:$AG752=4)))</f>
        <v>15</v>
      </c>
      <c r="AZ752">
        <f ca="1">SUMPRODUCT(--($AH752:$AP752=AH752),--($AQ752:$AY752=AQ752),'MPL ID'!$BG$13:$BO$13)+IF(AND($E752&gt;=3,$E752&lt;=4,AO752=AH752,AX752=AQ752),1,0)+IF(AND($G752&gt;=1,$G752&lt;=2,AJ752=AH752,AS752=AQ752),1,0)+IF(AND($L752&gt;=1,$L752&lt;=2,AM752=AH752,AV752=AQ752),1,0)+IF(AND($O752&gt;=1,$O752&lt;=2,AP752=AH752,AY752=AQ752),1,0)+IF(AND($R752&gt;=1,$R752&lt;=2,AI752=AH752,AR752=AQ752),1,0)+IF(AND($AA752&gt;=3,$AA752&lt;=4,AL752=AH752,AU752=AQ752),1,0)+IF(AND($AE752&gt;=3,$AE752&lt;=4,AK752=AH752,AT752=AQ752),1,0)</f>
        <v>0</v>
      </c>
      <c r="BA752">
        <f ca="1">SUMPRODUCT(--($AH752:$AP752=AI752),--($AQ752:$AY752=AR752),'MPL ID'!$BG$14:$BO$14)+IF(AND($F752&gt;=1,$F752&lt;=2,AP752=AI752,AY752=AR752),1,0)+IF(AND($H752&gt;=1,$H752&lt;=2,AN752=AI752,AW752=AR752),1,0)+IF(AND($J752&gt;=3,$J752&lt;=4,AL752=AI752,AU752=AR752),1,0)+IF(AND($M752&gt;=1,$M752&lt;=2,AO752=AI752,AX752=AR752),1,0)+IF(AND($R752&gt;=3,$R752&lt;=4,AH752=AI752,AQ752=AR752),1,0)+IF(AND($Y752&gt;=3,$Y752&lt;=4,AJ752=AI752,AS752=AR752),1,0)+IF(AND($AC752&gt;=1,$AC752&lt;=2,AK752=AI752,AT752=AR752),1,0)+IF(AND($AF752&gt;=3,$AF752&lt;=4,AM752=AI752,AV752=AR752),1,0)</f>
        <v>0</v>
      </c>
      <c r="BB752">
        <f ca="1">SUMPRODUCT(--($AH752:$AP752=AJ752),--($AQ752:$AY752=AS752),'MPL ID'!$BG$15:$BO$15)+IF(AND($C752&gt;=1,$C752&lt;=2,AK752=AJ752,AT752=AS752),1,0)+IF(AND($G752&gt;=3,$G752&lt;=4,AH752=AJ752,AQ752=AS752),1,0)+IF(AND($K752&gt;=1,$K752&lt;=2,AP752=AJ752,AY752=AS752),1,0)+IF(AND($N752&gt;=3,$N752&lt;=4,AL752=AJ752,AU752=AS752),1,0)+IF(AND($V752&gt;=1,$V752&lt;=2,AM752=AJ752,AV752=AS752),1,0)+IF(AND($Y752&gt;=1,$Y752&lt;=2,AI752=AJ752,AR752=AS752),1,0)+IF(AND($AB752&gt;=3,$AB752&lt;=4,AN752=AJ752,AW752=AS752),1,0)</f>
        <v>0</v>
      </c>
      <c r="BC752">
        <f ca="1">SUMPRODUCT(--($AH752:$AP752=AK752),--($AQ752:$AY752=AT752),'MPL ID'!$BG$16:$BO$16)+IF(AND($C752&gt;=3,$C752&lt;=4,AJ752=AK752,AS752=AT752),1,0)+IF(AND($I752&gt;=1,$I752&lt;=2,AP752=AK752,AY752=AT752),1,0)+IF(AND($P752&gt;=3,$P752&lt;=4,AO752=AK752,AX752=AT752),1,0)+IF(AND($T752&gt;=1,$T752&lt;=2,AN752=AK752,AW752=AT752),1,0)+IF(AND($W752&gt;=1,$W752&lt;=2,AL752=AK752,AU752=AT752),1,0)+IF(AND($AC752&gt;=3,$AC752&lt;=4,AI752=AK752,AR752=AT752),1,0)+IF(AND($AE752&gt;=1,$AE752&lt;=2,AH752=AK752,AQ752=AT752),1,0)</f>
        <v>0</v>
      </c>
      <c r="BD752">
        <f ca="1">SUMPRODUCT(--($AH752:$AP752=AL752),--($AQ752:$AY752=AU752),'MPL ID'!$BG$17:$BO$17)+IF(AND($B752&gt;=3,$B752&lt;=4,AN752=AL752,AW752=AU752),1,0)+IF(AND($D752&gt;=1,$D752&lt;=2,AM752=AL752,AV752=AU752),1,0)+IF(AND($J752&gt;=1,$J752&lt;=2,AI752=AL752,AR752=AU752),1,0)+IF(AND($N752&gt;=1,$N752&lt;=2,AJ752=AL752,AS752=AU752),1,0)+IF(AND($W752&gt;=3,$W752&lt;=4,AK752=AL752,AT752=AU752),1,0)+IF(AND($AA752&gt;=1,$AA752&lt;=2,AH752=AL752,AQ752=AU752),1,0)+IF(AND($AD752&gt;=3,$AD752&lt;=4,AO752=AL752,AX752=AU752),1,0)</f>
        <v>0</v>
      </c>
      <c r="BE752">
        <f ca="1">SUMPRODUCT(--($AH752:$AP752=AM752),--($AQ752:$AY752=AV752),'MPL ID'!$BG$18:$BO$18)+IF(AND($D752&gt;=3,$D752&lt;=4,AL752=AM752,AU752=AV752),1,0)+IF(AND($L752&gt;=3,$L752&lt;=4,AH752=AM752,AQ752=AV752),1,0)+IF(AND($Q752&gt;=3,$Q752&lt;=4,AN752=AM752,AW752=AV752),1,0)+IF(AND($S752&gt;=1,$S752&lt;=2,AP752=AM752,AY752=AV752),1,0)+IF(AND($V752&gt;=3,$V752&lt;=4,AJ752=AM752,AS752=AV752),1,0)+IF(AND($Z752&gt;=1,$Z752&lt;=2,AO752=AM752,AX752=AV752),1,0)+IF(AND($AF752&gt;=1,$AF752&lt;=2,AI752=AM752,AR752=AV752),1,0)</f>
        <v>0</v>
      </c>
      <c r="BF752">
        <f ca="1">SUMPRODUCT(--($AH752:$AP752=AN752),--($AQ752:$AY752=AW752),'MPL ID'!$BG$19:$BO$19)+IF(AND($B752&gt;=1,$B752&lt;=2,AL752=AN752,AU752=AW752),1,0)+IF(AND($H752&gt;=3,$H752&lt;=4,AI752=AN752,AR752=AW752),1,0)+IF(AND($Q752&gt;=1,$Q752&lt;=2,AM752=AN752,AV752=AW752),1,0)+IF(AND($T752&gt;=3,$T752&lt;=4,AK752=AN752,AT752=AW752),1,0)+IF(AND($X752&gt;=3,$X752&lt;=4,AO752=AN752,AX752=AW752),1,0)+IF(AND($AB752&gt;=1,$AB752&lt;=2,AJ752=AN752,AS752=AW752),1,0)+IF(AND($AG752&gt;=1,$AG752&lt;=2,AP752=AN752,AY752=AW752),1,0)</f>
        <v>0</v>
      </c>
      <c r="BG752">
        <f ca="1">SUMPRODUCT(--($AH752:$AP752=AO752),--($AQ752:$AY752=AX752),'MPL ID'!$BG$20:$BO$20)+IF(AND($E752&gt;=1,$E752&lt;=2,AH752=AO752,AQ752=AX752),1,0)+IF(AND($M752&gt;=3,$M752&lt;=4,AI752=AO752,AR752=AX752),1,0)+IF(AND($P752&gt;=1,$P752&lt;=2,AK752=AO752,AT752=AX752),1,0)+IF(AND($U752&gt;=1,$U752&lt;=2,AP752=AO752,AY752=AX752),1,0)+IF(AND($X752&gt;=1,$X752&lt;=2,AN752=AO752,AW752=AX752),1,0)+IF(AND($Z752&gt;=3,$Z752&lt;=4,AM752=AO752,AV752=AX752),1,0)+IF(AND($AD752&gt;=1,$AD752&lt;=2,AL752=AO752,AU752=AX752),1,0)</f>
        <v>0</v>
      </c>
      <c r="BH752">
        <f ca="1">SUMPRODUCT(--($AH752:$AP752=AP752),--($AQ752:$AY752=AY752),'MPL ID'!$BG$21:$BO$21)+IF(AND($F752&gt;=3,$F752&lt;=4,AI752=AP752,AR752=AY752),1,0)+IF(AND($I752&gt;=3,$I752&lt;=4,AK752=AP752,AT752=AY752),1,0)+IF(AND($K752&gt;=3,$K752&lt;=4,AJ752=AP752,AS752=AY752),1,0)+IF(AND($O752&gt;=3,$O752&lt;=4,AH752=AP752,AQ752=AY752),1,0)+IF(AND($S752&gt;=3,$S752&lt;=4,AM752=AP752,AV752=AY752),1,0)+IF(AND($U752&gt;=3,$U752&lt;=4,AO752=AP752,AX752=AY752),1,0)+IF(AND($AG752&gt;=3,$AG752&lt;=4,AN752=AP752,AW752=AY752),1,0)</f>
        <v>0</v>
      </c>
      <c r="BI752">
        <f t="shared" ca="1" si="99"/>
        <v>4</v>
      </c>
      <c r="BJ752">
        <f t="shared" ca="1" si="100"/>
        <v>3</v>
      </c>
      <c r="BK752">
        <f t="shared" ca="1" si="101"/>
        <v>7</v>
      </c>
      <c r="BL752">
        <f t="shared" ca="1" si="102"/>
        <v>5</v>
      </c>
      <c r="BM752">
        <f t="shared" ca="1" si="103"/>
        <v>9</v>
      </c>
      <c r="BN752">
        <f t="shared" ca="1" si="104"/>
        <v>2</v>
      </c>
      <c r="BO752">
        <f t="shared" ca="1" si="105"/>
        <v>6</v>
      </c>
      <c r="BP752">
        <f t="shared" ca="1" si="106"/>
        <v>8</v>
      </c>
      <c r="BQ752">
        <f t="shared" ca="1" si="107"/>
        <v>1</v>
      </c>
    </row>
    <row r="753" spans="1:69" x14ac:dyDescent="0.25">
      <c r="A753">
        <v>752</v>
      </c>
      <c r="B753">
        <f ca="1">IF(AND(ISNUMBER('MPL ID'!$P$25),ISNUMBER('MPL ID'!$Q$25)),0,RANDBETWEEN(1,4))</f>
        <v>0</v>
      </c>
      <c r="C753">
        <f ca="1">IF(AND(ISNUMBER('MPL ID'!$P$26),ISNUMBER('MPL ID'!$Q$26)),0,RANDBETWEEN(1,4))</f>
        <v>0</v>
      </c>
      <c r="D753">
        <f ca="1">IF(AND(ISNUMBER('MPL ID'!$P$28),ISNUMBER('MPL ID'!$Q$28)),0,RANDBETWEEN(1,4))</f>
        <v>0</v>
      </c>
      <c r="E753">
        <f ca="1">IF(AND(ISNUMBER('MPL ID'!$P$29),ISNUMBER('MPL ID'!$Q$29)),0,RANDBETWEEN(1,4))</f>
        <v>0</v>
      </c>
      <c r="F753">
        <f ca="1">IF(AND(ISNUMBER('MPL ID'!$P$30),ISNUMBER('MPL ID'!$Q$30)),0,RANDBETWEEN(1,4))</f>
        <v>0</v>
      </c>
      <c r="G753">
        <f ca="1">IF(AND(ISNUMBER('MPL ID'!$P$31),ISNUMBER('MPL ID'!$Q$31)),0,RANDBETWEEN(1,4))</f>
        <v>0</v>
      </c>
      <c r="H753">
        <f ca="1">IF(AND(ISNUMBER('MPL ID'!$P$32),ISNUMBER('MPL ID'!$Q$32)),0,RANDBETWEEN(1,4))</f>
        <v>0</v>
      </c>
      <c r="I753">
        <f ca="1">IF(AND(ISNUMBER('MPL ID'!$P$33),ISNUMBER('MPL ID'!$Q$33)),0,RANDBETWEEN(1,4))</f>
        <v>0</v>
      </c>
      <c r="J753">
        <f ca="1">IF(AND(ISNUMBER('MPL ID'!$D$36),ISNUMBER('MPL ID'!$E$36)),0,RANDBETWEEN(1,4))</f>
        <v>0</v>
      </c>
      <c r="K753">
        <f ca="1">IF(AND(ISNUMBER('MPL ID'!$D$37),ISNUMBER('MPL ID'!$E$37)),0,RANDBETWEEN(1,4))</f>
        <v>0</v>
      </c>
      <c r="L753">
        <f ca="1">IF(AND(ISNUMBER('MPL ID'!$D$39),ISNUMBER('MPL ID'!$E$39)),0,RANDBETWEEN(1,4))</f>
        <v>0</v>
      </c>
      <c r="M753">
        <f ca="1">IF(AND(ISNUMBER('MPL ID'!$D$40),ISNUMBER('MPL ID'!$E$40)),0,RANDBETWEEN(1,4))</f>
        <v>0</v>
      </c>
      <c r="N753">
        <f ca="1">IF(AND(ISNUMBER('MPL ID'!$D$41),ISNUMBER('MPL ID'!$E$41)),0,RANDBETWEEN(1,4))</f>
        <v>0</v>
      </c>
      <c r="O753">
        <f ca="1">IF(AND(ISNUMBER('MPL ID'!$D$42),ISNUMBER('MPL ID'!$E$42)),0,RANDBETWEEN(1,4))</f>
        <v>0</v>
      </c>
      <c r="P753">
        <f ca="1">IF(AND(ISNUMBER('MPL ID'!$D$43),ISNUMBER('MPL ID'!$E$43)),0,RANDBETWEEN(1,4))</f>
        <v>0</v>
      </c>
      <c r="Q753">
        <f ca="1">IF(AND(ISNUMBER('MPL ID'!$D$44),ISNUMBER('MPL ID'!$E$44)),0,RANDBETWEEN(1,4))</f>
        <v>0</v>
      </c>
      <c r="R753">
        <f ca="1">IF(AND(ISNUMBER('MPL ID'!$J$36),ISNUMBER('MPL ID'!$K$36)),0,RANDBETWEEN(1,4))</f>
        <v>0</v>
      </c>
      <c r="S753">
        <f ca="1">IF(AND(ISNUMBER('MPL ID'!$J$37),ISNUMBER('MPL ID'!$K$37)),0,RANDBETWEEN(1,4))</f>
        <v>0</v>
      </c>
      <c r="T753">
        <f ca="1">IF(AND(ISNUMBER('MPL ID'!$J$39),ISNUMBER('MPL ID'!$K$39)),0,RANDBETWEEN(1,4))</f>
        <v>0</v>
      </c>
      <c r="U753">
        <f ca="1">IF(AND(ISNUMBER('MPL ID'!$J$40),ISNUMBER('MPL ID'!$K$40)),0,RANDBETWEEN(1,4))</f>
        <v>0</v>
      </c>
      <c r="V753">
        <f ca="1">IF(AND(ISNUMBER('MPL ID'!$J$41),ISNUMBER('MPL ID'!$K$41)),0,RANDBETWEEN(1,4))</f>
        <v>0</v>
      </c>
      <c r="W753">
        <f ca="1">IF(AND(ISNUMBER('MPL ID'!$J$42),ISNUMBER('MPL ID'!$K$42)),0,RANDBETWEEN(1,4))</f>
        <v>2</v>
      </c>
      <c r="X753">
        <f ca="1">IF(AND(ISNUMBER('MPL ID'!$J$43),ISNUMBER('MPL ID'!$K$43)),0,RANDBETWEEN(1,4))</f>
        <v>3</v>
      </c>
      <c r="Y753">
        <f ca="1">IF(AND(ISNUMBER('MPL ID'!$J$44),ISNUMBER('MPL ID'!$K$44)),0,RANDBETWEEN(1,4))</f>
        <v>4</v>
      </c>
      <c r="Z753">
        <f ca="1">IF(AND(ISNUMBER('MPL ID'!$P$36),ISNUMBER('MPL ID'!$Q$36)),0,RANDBETWEEN(1,4))</f>
        <v>2</v>
      </c>
      <c r="AA753">
        <f ca="1">IF(AND(ISNUMBER('MPL ID'!$P$37),ISNUMBER('MPL ID'!$Q$37)),0,RANDBETWEEN(1,4))</f>
        <v>1</v>
      </c>
      <c r="AB753">
        <f ca="1">IF(AND(ISNUMBER('MPL ID'!$P$39),ISNUMBER('MPL ID'!$Q$39)),0,RANDBETWEEN(1,4))</f>
        <v>3</v>
      </c>
      <c r="AC753">
        <f ca="1">IF(AND(ISNUMBER('MPL ID'!$P$40),ISNUMBER('MPL ID'!$Q$40)),0,RANDBETWEEN(1,4))</f>
        <v>3</v>
      </c>
      <c r="AD753">
        <f ca="1">IF(AND(ISNUMBER('MPL ID'!$P$41),ISNUMBER('MPL ID'!$Q$41)),0,RANDBETWEEN(1,4))</f>
        <v>1</v>
      </c>
      <c r="AE753">
        <f ca="1">IF(AND(ISNUMBER('MPL ID'!$P$42),ISNUMBER('MPL ID'!$Q$42)),0,RANDBETWEEN(1,4))</f>
        <v>3</v>
      </c>
      <c r="AF753">
        <f ca="1">IF(AND(ISNUMBER('MPL ID'!$P$43),ISNUMBER('MPL ID'!$Q$43)),0,RANDBETWEEN(1,4))</f>
        <v>3</v>
      </c>
      <c r="AG753">
        <f ca="1">IF(AND(ISNUMBER('MPL ID'!$P$44),ISNUMBER('MPL ID'!$Q$44)),0,RANDBETWEEN(1,4))</f>
        <v>1</v>
      </c>
      <c r="AH753">
        <f ca="1">'MPL ID'!$BG$1+SUMPRODUCT(($B$1003:$AG$1003='MPL ID'!$BF$1)*(($B753:$AG753=1)+($B753:$AG753=2)))+SUMPRODUCT(($B$1004:$AG$1004='MPL ID'!$BF$1)*(($B753:$AG753=3)+($B753:$AG753=4)))</f>
        <v>10</v>
      </c>
      <c r="AI753">
        <f ca="1">'MPL ID'!$BG$2+SUMPRODUCT(($B$1003:$AG$1003='MPL ID'!$BF$2)*(($B753:$AG753=1)+($B753:$AG753=2)))+SUMPRODUCT(($B$1004:$AG$1004='MPL ID'!$BF$2)*(($B753:$AG753=3)+($B753:$AG753=4)))</f>
        <v>9</v>
      </c>
      <c r="AJ753">
        <f ca="1">'MPL ID'!$BG$3+SUMPRODUCT(($B$1003:$AG$1003='MPL ID'!$BF$3)*(($B753:$AG753=1)+($B753:$AG753=2)))+SUMPRODUCT(($B$1004:$AG$1004='MPL ID'!$BF$3)*(($B753:$AG753=3)+($B753:$AG753=4)))</f>
        <v>6</v>
      </c>
      <c r="AK753">
        <f ca="1">'MPL ID'!$BG$4+SUMPRODUCT(($B$1003:$AG$1003='MPL ID'!$BF$4)*(($B753:$AG753=1)+($B753:$AG753=2)))+SUMPRODUCT(($B$1004:$AG$1004='MPL ID'!$BF$4)*(($B753:$AG753=3)+($B753:$AG753=4)))</f>
        <v>9</v>
      </c>
      <c r="AL753">
        <f ca="1">'MPL ID'!$BG$5+SUMPRODUCT(($B$1003:$AG$1003='MPL ID'!$BF$5)*(($B753:$AG753=1)+($B753:$AG753=2)))+SUMPRODUCT(($B$1004:$AG$1004='MPL ID'!$BF$5)*(($B753:$AG753=3)+($B753:$AG753=4)))</f>
        <v>4</v>
      </c>
      <c r="AM753">
        <f ca="1">'MPL ID'!$BG$6+SUMPRODUCT(($B$1003:$AG$1003='MPL ID'!$BF$6)*(($B753:$AG753=1)+($B753:$AG753=2)))+SUMPRODUCT(($B$1004:$AG$1004='MPL ID'!$BF$6)*(($B753:$AG753=3)+($B753:$AG753=4)))</f>
        <v>12</v>
      </c>
      <c r="AN753">
        <f ca="1">'MPL ID'!$BG$7+SUMPRODUCT(($B$1003:$AG$1003='MPL ID'!$BF$7)*(($B753:$AG753=1)+($B753:$AG753=2)))+SUMPRODUCT(($B$1004:$AG$1004='MPL ID'!$BF$7)*(($B753:$AG753=3)+($B753:$AG753=4)))</f>
        <v>7</v>
      </c>
      <c r="AO753">
        <f ca="1">'MPL ID'!$BG$8+SUMPRODUCT(($B$1003:$AG$1003='MPL ID'!$BF$8)*(($B753:$AG753=1)+($B753:$AG753=2)))+SUMPRODUCT(($B$1004:$AG$1004='MPL ID'!$BF$8)*(($B753:$AG753=3)+($B753:$AG753=4)))</f>
        <v>4</v>
      </c>
      <c r="AP753">
        <f ca="1">'MPL ID'!$BG$9+SUMPRODUCT(($B$1003:$AG$1003='MPL ID'!$BF$9)*(($B753:$AG753=1)+($B753:$AG753=2)))+SUMPRODUCT(($B$1004:$AG$1004='MPL ID'!$BF$9)*(($B753:$AG753=3)+($B753:$AG753=4)))</f>
        <v>11</v>
      </c>
      <c r="AQ753">
        <f ca="1">'MPL ID'!$BH$1+SUMPRODUCT(($B$1003:$AG$1003='MPL ID'!$BF$1)*(2*($B753:$AG753=1)+($B753:$AG753=2)-2*($B753:$AG753=3)-($B753:$AG753=4)))-SUMPRODUCT(($B$1004:$AG$1004='MPL ID'!$BF$1)*(2*($B753:$AG753=1)+($B753:$AG753=2)-2*($B753:$AG753=3)-($B753:$AG753=4)))</f>
        <v>9</v>
      </c>
      <c r="AR753">
        <f ca="1">'MPL ID'!$BH$2+SUMPRODUCT(($B$1003:$AG$1003='MPL ID'!$BF$2)*(2*($B753:$AG753=1)+($B753:$AG753=2)-2*($B753:$AG753=3)-($B753:$AG753=4)))-SUMPRODUCT(($B$1004:$AG$1004='MPL ID'!$BF$2)*(2*($B753:$AG753=1)+($B753:$AG753=2)-2*($B753:$AG753=3)-($B753:$AG753=4)))</f>
        <v>-1</v>
      </c>
      <c r="AS753">
        <f ca="1">'MPL ID'!$BH$3+SUMPRODUCT(($B$1003:$AG$1003='MPL ID'!$BF$3)*(2*($B753:$AG753=1)+($B753:$AG753=2)-2*($B753:$AG753=3)-($B753:$AG753=4)))-SUMPRODUCT(($B$1004:$AG$1004='MPL ID'!$BF$3)*(2*($B753:$AG753=1)+($B753:$AG753=2)-2*($B753:$AG753=3)-($B753:$AG753=4)))</f>
        <v>-7</v>
      </c>
      <c r="AT753">
        <f ca="1">'MPL ID'!$BH$4+SUMPRODUCT(($B$1003:$AG$1003='MPL ID'!$BF$4)*(2*($B753:$AG753=1)+($B753:$AG753=2)-2*($B753:$AG753=3)-($B753:$AG753=4)))-SUMPRODUCT(($B$1004:$AG$1004='MPL ID'!$BF$4)*(2*($B753:$AG753=1)+($B753:$AG753=2)-2*($B753:$AG753=3)-($B753:$AG753=4)))</f>
        <v>1</v>
      </c>
      <c r="AU753">
        <f ca="1">'MPL ID'!$BH$5+SUMPRODUCT(($B$1003:$AG$1003='MPL ID'!$BF$5)*(2*($B753:$AG753=1)+($B753:$AG753=2)-2*($B753:$AG753=3)-($B753:$AG753=4)))-SUMPRODUCT(($B$1004:$AG$1004='MPL ID'!$BF$5)*(2*($B753:$AG753=1)+($B753:$AG753=2)-2*($B753:$AG753=3)-($B753:$AG753=4)))</f>
        <v>-13</v>
      </c>
      <c r="AV753">
        <f ca="1">'MPL ID'!$BH$6+SUMPRODUCT(($B$1003:$AG$1003='MPL ID'!$BF$6)*(2*($B753:$AG753=1)+($B753:$AG753=2)-2*($B753:$AG753=3)-($B753:$AG753=4)))-SUMPRODUCT(($B$1004:$AG$1004='MPL ID'!$BF$6)*(2*($B753:$AG753=1)+($B753:$AG753=2)-2*($B753:$AG753=3)-($B753:$AG753=4)))</f>
        <v>13</v>
      </c>
      <c r="AW753">
        <f ca="1">'MPL ID'!$BH$7+SUMPRODUCT(($B$1003:$AG$1003='MPL ID'!$BF$7)*(2*($B753:$AG753=1)+($B753:$AG753=2)-2*($B753:$AG753=3)-($B753:$AG753=4)))-SUMPRODUCT(($B$1004:$AG$1004='MPL ID'!$BF$7)*(2*($B753:$AG753=1)+($B753:$AG753=2)-2*($B753:$AG753=3)-($B753:$AG753=4)))</f>
        <v>0</v>
      </c>
      <c r="AX753">
        <f ca="1">'MPL ID'!$BH$8+SUMPRODUCT(($B$1003:$AG$1003='MPL ID'!$BF$8)*(2*($B753:$AG753=1)+($B753:$AG753=2)-2*($B753:$AG753=3)-($B753:$AG753=4)))-SUMPRODUCT(($B$1004:$AG$1004='MPL ID'!$BF$8)*(2*($B753:$AG753=1)+($B753:$AG753=2)-2*($B753:$AG753=3)-($B753:$AG753=4)))</f>
        <v>-13</v>
      </c>
      <c r="AY753">
        <f ca="1">'MPL ID'!$BH$9+SUMPRODUCT(($B$1003:$AG$1003='MPL ID'!$BF$9)*(2*($B753:$AG753=1)+($B753:$AG753=2)-2*($B753:$AG753=3)-($B753:$AG753=4)))-SUMPRODUCT(($B$1004:$AG$1004='MPL ID'!$BF$9)*(2*($B753:$AG753=1)+($B753:$AG753=2)-2*($B753:$AG753=3)-($B753:$AG753=4)))</f>
        <v>11</v>
      </c>
      <c r="AZ753">
        <f ca="1">SUMPRODUCT(--($AH753:$AP753=AH753),--($AQ753:$AY753=AQ753),'MPL ID'!$BG$13:$BO$13)+IF(AND($E753&gt;=3,$E753&lt;=4,AO753=AH753,AX753=AQ753),1,0)+IF(AND($G753&gt;=1,$G753&lt;=2,AJ753=AH753,AS753=AQ753),1,0)+IF(AND($L753&gt;=1,$L753&lt;=2,AM753=AH753,AV753=AQ753),1,0)+IF(AND($O753&gt;=1,$O753&lt;=2,AP753=AH753,AY753=AQ753),1,0)+IF(AND($R753&gt;=1,$R753&lt;=2,AI753=AH753,AR753=AQ753),1,0)+IF(AND($AA753&gt;=3,$AA753&lt;=4,AL753=AH753,AU753=AQ753),1,0)+IF(AND($AE753&gt;=3,$AE753&lt;=4,AK753=AH753,AT753=AQ753),1,0)</f>
        <v>0</v>
      </c>
      <c r="BA753">
        <f ca="1">SUMPRODUCT(--($AH753:$AP753=AI753),--($AQ753:$AY753=AR753),'MPL ID'!$BG$14:$BO$14)+IF(AND($F753&gt;=1,$F753&lt;=2,AP753=AI753,AY753=AR753),1,0)+IF(AND($H753&gt;=1,$H753&lt;=2,AN753=AI753,AW753=AR753),1,0)+IF(AND($J753&gt;=3,$J753&lt;=4,AL753=AI753,AU753=AR753),1,0)+IF(AND($M753&gt;=1,$M753&lt;=2,AO753=AI753,AX753=AR753),1,0)+IF(AND($R753&gt;=3,$R753&lt;=4,AH753=AI753,AQ753=AR753),1,0)+IF(AND($Y753&gt;=3,$Y753&lt;=4,AJ753=AI753,AS753=AR753),1,0)+IF(AND($AC753&gt;=1,$AC753&lt;=2,AK753=AI753,AT753=AR753),1,0)+IF(AND($AF753&gt;=3,$AF753&lt;=4,AM753=AI753,AV753=AR753),1,0)</f>
        <v>0</v>
      </c>
      <c r="BB753">
        <f ca="1">SUMPRODUCT(--($AH753:$AP753=AJ753),--($AQ753:$AY753=AS753),'MPL ID'!$BG$15:$BO$15)+IF(AND($C753&gt;=1,$C753&lt;=2,AK753=AJ753,AT753=AS753),1,0)+IF(AND($G753&gt;=3,$G753&lt;=4,AH753=AJ753,AQ753=AS753),1,0)+IF(AND($K753&gt;=1,$K753&lt;=2,AP753=AJ753,AY753=AS753),1,0)+IF(AND($N753&gt;=3,$N753&lt;=4,AL753=AJ753,AU753=AS753),1,0)+IF(AND($V753&gt;=1,$V753&lt;=2,AM753=AJ753,AV753=AS753),1,0)+IF(AND($Y753&gt;=1,$Y753&lt;=2,AI753=AJ753,AR753=AS753),1,0)+IF(AND($AB753&gt;=3,$AB753&lt;=4,AN753=AJ753,AW753=AS753),1,0)</f>
        <v>0</v>
      </c>
      <c r="BC753">
        <f ca="1">SUMPRODUCT(--($AH753:$AP753=AK753),--($AQ753:$AY753=AT753),'MPL ID'!$BG$16:$BO$16)+IF(AND($C753&gt;=3,$C753&lt;=4,AJ753=AK753,AS753=AT753),1,0)+IF(AND($I753&gt;=1,$I753&lt;=2,AP753=AK753,AY753=AT753),1,0)+IF(AND($P753&gt;=3,$P753&lt;=4,AO753=AK753,AX753=AT753),1,0)+IF(AND($T753&gt;=1,$T753&lt;=2,AN753=AK753,AW753=AT753),1,0)+IF(AND($W753&gt;=1,$W753&lt;=2,AL753=AK753,AU753=AT753),1,0)+IF(AND($AC753&gt;=3,$AC753&lt;=4,AI753=AK753,AR753=AT753),1,0)+IF(AND($AE753&gt;=1,$AE753&lt;=2,AH753=AK753,AQ753=AT753),1,0)</f>
        <v>0</v>
      </c>
      <c r="BD753">
        <f ca="1">SUMPRODUCT(--($AH753:$AP753=AL753),--($AQ753:$AY753=AU753),'MPL ID'!$BG$17:$BO$17)+IF(AND($B753&gt;=3,$B753&lt;=4,AN753=AL753,AW753=AU753),1,0)+IF(AND($D753&gt;=1,$D753&lt;=2,AM753=AL753,AV753=AU753),1,0)+IF(AND($J753&gt;=1,$J753&lt;=2,AI753=AL753,AR753=AU753),1,0)+IF(AND($N753&gt;=1,$N753&lt;=2,AJ753=AL753,AS753=AU753),1,0)+IF(AND($W753&gt;=3,$W753&lt;=4,AK753=AL753,AT753=AU753),1,0)+IF(AND($AA753&gt;=1,$AA753&lt;=2,AH753=AL753,AQ753=AU753),1,0)+IF(AND($AD753&gt;=3,$AD753&lt;=4,AO753=AL753,AX753=AU753),1,0)</f>
        <v>0</v>
      </c>
      <c r="BE753">
        <f ca="1">SUMPRODUCT(--($AH753:$AP753=AM753),--($AQ753:$AY753=AV753),'MPL ID'!$BG$18:$BO$18)+IF(AND($D753&gt;=3,$D753&lt;=4,AL753=AM753,AU753=AV753),1,0)+IF(AND($L753&gt;=3,$L753&lt;=4,AH753=AM753,AQ753=AV753),1,0)+IF(AND($Q753&gt;=3,$Q753&lt;=4,AN753=AM753,AW753=AV753),1,0)+IF(AND($S753&gt;=1,$S753&lt;=2,AP753=AM753,AY753=AV753),1,0)+IF(AND($V753&gt;=3,$V753&lt;=4,AJ753=AM753,AS753=AV753),1,0)+IF(AND($Z753&gt;=1,$Z753&lt;=2,AO753=AM753,AX753=AV753),1,0)+IF(AND($AF753&gt;=1,$AF753&lt;=2,AI753=AM753,AR753=AV753),1,0)</f>
        <v>0</v>
      </c>
      <c r="BF753">
        <f ca="1">SUMPRODUCT(--($AH753:$AP753=AN753),--($AQ753:$AY753=AW753),'MPL ID'!$BG$19:$BO$19)+IF(AND($B753&gt;=1,$B753&lt;=2,AL753=AN753,AU753=AW753),1,0)+IF(AND($H753&gt;=3,$H753&lt;=4,AI753=AN753,AR753=AW753),1,0)+IF(AND($Q753&gt;=1,$Q753&lt;=2,AM753=AN753,AV753=AW753),1,0)+IF(AND($T753&gt;=3,$T753&lt;=4,AK753=AN753,AT753=AW753),1,0)+IF(AND($X753&gt;=3,$X753&lt;=4,AO753=AN753,AX753=AW753),1,0)+IF(AND($AB753&gt;=1,$AB753&lt;=2,AJ753=AN753,AS753=AW753),1,0)+IF(AND($AG753&gt;=1,$AG753&lt;=2,AP753=AN753,AY753=AW753),1,0)</f>
        <v>0</v>
      </c>
      <c r="BG753">
        <f ca="1">SUMPRODUCT(--($AH753:$AP753=AO753),--($AQ753:$AY753=AX753),'MPL ID'!$BG$20:$BO$20)+IF(AND($E753&gt;=1,$E753&lt;=2,AH753=AO753,AQ753=AX753),1,0)+IF(AND($M753&gt;=3,$M753&lt;=4,AI753=AO753,AR753=AX753),1,0)+IF(AND($P753&gt;=1,$P753&lt;=2,AK753=AO753,AT753=AX753),1,0)+IF(AND($U753&gt;=1,$U753&lt;=2,AP753=AO753,AY753=AX753),1,0)+IF(AND($X753&gt;=1,$X753&lt;=2,AN753=AO753,AW753=AX753),1,0)+IF(AND($Z753&gt;=3,$Z753&lt;=4,AM753=AO753,AV753=AX753),1,0)+IF(AND($AD753&gt;=1,$AD753&lt;=2,AL753=AO753,AU753=AX753),1,0)</f>
        <v>2</v>
      </c>
      <c r="BH753">
        <f ca="1">SUMPRODUCT(--($AH753:$AP753=AP753),--($AQ753:$AY753=AY753),'MPL ID'!$BG$21:$BO$21)+IF(AND($F753&gt;=3,$F753&lt;=4,AI753=AP753,AR753=AY753),1,0)+IF(AND($I753&gt;=3,$I753&lt;=4,AK753=AP753,AT753=AY753),1,0)+IF(AND($K753&gt;=3,$K753&lt;=4,AJ753=AP753,AS753=AY753),1,0)+IF(AND($O753&gt;=3,$O753&lt;=4,AH753=AP753,AQ753=AY753),1,0)+IF(AND($S753&gt;=3,$S753&lt;=4,AM753=AP753,AV753=AY753),1,0)+IF(AND($U753&gt;=3,$U753&lt;=4,AO753=AP753,AX753=AY753),1,0)+IF(AND($AG753&gt;=3,$AG753&lt;=4,AN753=AP753,AW753=AY753),1,0)</f>
        <v>0</v>
      </c>
      <c r="BI753">
        <f t="shared" ca="1" si="99"/>
        <v>3</v>
      </c>
      <c r="BJ753">
        <f t="shared" ca="1" si="100"/>
        <v>5</v>
      </c>
      <c r="BK753">
        <f t="shared" ca="1" si="101"/>
        <v>7</v>
      </c>
      <c r="BL753">
        <f t="shared" ca="1" si="102"/>
        <v>4</v>
      </c>
      <c r="BM753">
        <f t="shared" ca="1" si="103"/>
        <v>9</v>
      </c>
      <c r="BN753">
        <f t="shared" ca="1" si="104"/>
        <v>1</v>
      </c>
      <c r="BO753">
        <f t="shared" ca="1" si="105"/>
        <v>6</v>
      </c>
      <c r="BP753">
        <f t="shared" ca="1" si="106"/>
        <v>8</v>
      </c>
      <c r="BQ753">
        <f t="shared" ca="1" si="107"/>
        <v>2</v>
      </c>
    </row>
    <row r="754" spans="1:69" x14ac:dyDescent="0.25">
      <c r="A754">
        <v>753</v>
      </c>
      <c r="B754">
        <f ca="1">IF(AND(ISNUMBER('MPL ID'!$P$25),ISNUMBER('MPL ID'!$Q$25)),0,RANDBETWEEN(1,4))</f>
        <v>0</v>
      </c>
      <c r="C754">
        <f ca="1">IF(AND(ISNUMBER('MPL ID'!$P$26),ISNUMBER('MPL ID'!$Q$26)),0,RANDBETWEEN(1,4))</f>
        <v>0</v>
      </c>
      <c r="D754">
        <f ca="1">IF(AND(ISNUMBER('MPL ID'!$P$28),ISNUMBER('MPL ID'!$Q$28)),0,RANDBETWEEN(1,4))</f>
        <v>0</v>
      </c>
      <c r="E754">
        <f ca="1">IF(AND(ISNUMBER('MPL ID'!$P$29),ISNUMBER('MPL ID'!$Q$29)),0,RANDBETWEEN(1,4))</f>
        <v>0</v>
      </c>
      <c r="F754">
        <f ca="1">IF(AND(ISNUMBER('MPL ID'!$P$30),ISNUMBER('MPL ID'!$Q$30)),0,RANDBETWEEN(1,4))</f>
        <v>0</v>
      </c>
      <c r="G754">
        <f ca="1">IF(AND(ISNUMBER('MPL ID'!$P$31),ISNUMBER('MPL ID'!$Q$31)),0,RANDBETWEEN(1,4))</f>
        <v>0</v>
      </c>
      <c r="H754">
        <f ca="1">IF(AND(ISNUMBER('MPL ID'!$P$32),ISNUMBER('MPL ID'!$Q$32)),0,RANDBETWEEN(1,4))</f>
        <v>0</v>
      </c>
      <c r="I754">
        <f ca="1">IF(AND(ISNUMBER('MPL ID'!$P$33),ISNUMBER('MPL ID'!$Q$33)),0,RANDBETWEEN(1,4))</f>
        <v>0</v>
      </c>
      <c r="J754">
        <f ca="1">IF(AND(ISNUMBER('MPL ID'!$D$36),ISNUMBER('MPL ID'!$E$36)),0,RANDBETWEEN(1,4))</f>
        <v>0</v>
      </c>
      <c r="K754">
        <f ca="1">IF(AND(ISNUMBER('MPL ID'!$D$37),ISNUMBER('MPL ID'!$E$37)),0,RANDBETWEEN(1,4))</f>
        <v>0</v>
      </c>
      <c r="L754">
        <f ca="1">IF(AND(ISNUMBER('MPL ID'!$D$39),ISNUMBER('MPL ID'!$E$39)),0,RANDBETWEEN(1,4))</f>
        <v>0</v>
      </c>
      <c r="M754">
        <f ca="1">IF(AND(ISNUMBER('MPL ID'!$D$40),ISNUMBER('MPL ID'!$E$40)),0,RANDBETWEEN(1,4))</f>
        <v>0</v>
      </c>
      <c r="N754">
        <f ca="1">IF(AND(ISNUMBER('MPL ID'!$D$41),ISNUMBER('MPL ID'!$E$41)),0,RANDBETWEEN(1,4))</f>
        <v>0</v>
      </c>
      <c r="O754">
        <f ca="1">IF(AND(ISNUMBER('MPL ID'!$D$42),ISNUMBER('MPL ID'!$E$42)),0,RANDBETWEEN(1,4))</f>
        <v>0</v>
      </c>
      <c r="P754">
        <f ca="1">IF(AND(ISNUMBER('MPL ID'!$D$43),ISNUMBER('MPL ID'!$E$43)),0,RANDBETWEEN(1,4))</f>
        <v>0</v>
      </c>
      <c r="Q754">
        <f ca="1">IF(AND(ISNUMBER('MPL ID'!$D$44),ISNUMBER('MPL ID'!$E$44)),0,RANDBETWEEN(1,4))</f>
        <v>0</v>
      </c>
      <c r="R754">
        <f ca="1">IF(AND(ISNUMBER('MPL ID'!$J$36),ISNUMBER('MPL ID'!$K$36)),0,RANDBETWEEN(1,4))</f>
        <v>0</v>
      </c>
      <c r="S754">
        <f ca="1">IF(AND(ISNUMBER('MPL ID'!$J$37),ISNUMBER('MPL ID'!$K$37)),0,RANDBETWEEN(1,4))</f>
        <v>0</v>
      </c>
      <c r="T754">
        <f ca="1">IF(AND(ISNUMBER('MPL ID'!$J$39),ISNUMBER('MPL ID'!$K$39)),0,RANDBETWEEN(1,4))</f>
        <v>0</v>
      </c>
      <c r="U754">
        <f ca="1">IF(AND(ISNUMBER('MPL ID'!$J$40),ISNUMBER('MPL ID'!$K$40)),0,RANDBETWEEN(1,4))</f>
        <v>0</v>
      </c>
      <c r="V754">
        <f ca="1">IF(AND(ISNUMBER('MPL ID'!$J$41),ISNUMBER('MPL ID'!$K$41)),0,RANDBETWEEN(1,4))</f>
        <v>0</v>
      </c>
      <c r="W754">
        <f ca="1">IF(AND(ISNUMBER('MPL ID'!$J$42),ISNUMBER('MPL ID'!$K$42)),0,RANDBETWEEN(1,4))</f>
        <v>1</v>
      </c>
      <c r="X754">
        <f ca="1">IF(AND(ISNUMBER('MPL ID'!$J$43),ISNUMBER('MPL ID'!$K$43)),0,RANDBETWEEN(1,4))</f>
        <v>2</v>
      </c>
      <c r="Y754">
        <f ca="1">IF(AND(ISNUMBER('MPL ID'!$J$44),ISNUMBER('MPL ID'!$K$44)),0,RANDBETWEEN(1,4))</f>
        <v>4</v>
      </c>
      <c r="Z754">
        <f ca="1">IF(AND(ISNUMBER('MPL ID'!$P$36),ISNUMBER('MPL ID'!$Q$36)),0,RANDBETWEEN(1,4))</f>
        <v>3</v>
      </c>
      <c r="AA754">
        <f ca="1">IF(AND(ISNUMBER('MPL ID'!$P$37),ISNUMBER('MPL ID'!$Q$37)),0,RANDBETWEEN(1,4))</f>
        <v>4</v>
      </c>
      <c r="AB754">
        <f ca="1">IF(AND(ISNUMBER('MPL ID'!$P$39),ISNUMBER('MPL ID'!$Q$39)),0,RANDBETWEEN(1,4))</f>
        <v>3</v>
      </c>
      <c r="AC754">
        <f ca="1">IF(AND(ISNUMBER('MPL ID'!$P$40),ISNUMBER('MPL ID'!$Q$40)),0,RANDBETWEEN(1,4))</f>
        <v>4</v>
      </c>
      <c r="AD754">
        <f ca="1">IF(AND(ISNUMBER('MPL ID'!$P$41),ISNUMBER('MPL ID'!$Q$41)),0,RANDBETWEEN(1,4))</f>
        <v>3</v>
      </c>
      <c r="AE754">
        <f ca="1">IF(AND(ISNUMBER('MPL ID'!$P$42),ISNUMBER('MPL ID'!$Q$42)),0,RANDBETWEEN(1,4))</f>
        <v>3</v>
      </c>
      <c r="AF754">
        <f ca="1">IF(AND(ISNUMBER('MPL ID'!$P$43),ISNUMBER('MPL ID'!$Q$43)),0,RANDBETWEEN(1,4))</f>
        <v>1</v>
      </c>
      <c r="AG754">
        <f ca="1">IF(AND(ISNUMBER('MPL ID'!$P$44),ISNUMBER('MPL ID'!$Q$44)),0,RANDBETWEEN(1,4))</f>
        <v>1</v>
      </c>
      <c r="AH754">
        <f ca="1">'MPL ID'!$BG$1+SUMPRODUCT(($B$1003:$AG$1003='MPL ID'!$BF$1)*(($B754:$AG754=1)+($B754:$AG754=2)))+SUMPRODUCT(($B$1004:$AG$1004='MPL ID'!$BF$1)*(($B754:$AG754=3)+($B754:$AG754=4)))</f>
        <v>11</v>
      </c>
      <c r="AI754">
        <f ca="1">'MPL ID'!$BG$2+SUMPRODUCT(($B$1003:$AG$1003='MPL ID'!$BF$2)*(($B754:$AG754=1)+($B754:$AG754=2)))+SUMPRODUCT(($B$1004:$AG$1004='MPL ID'!$BF$2)*(($B754:$AG754=3)+($B754:$AG754=4)))</f>
        <v>8</v>
      </c>
      <c r="AJ754">
        <f ca="1">'MPL ID'!$BG$3+SUMPRODUCT(($B$1003:$AG$1003='MPL ID'!$BF$3)*(($B754:$AG754=1)+($B754:$AG754=2)))+SUMPRODUCT(($B$1004:$AG$1004='MPL ID'!$BF$3)*(($B754:$AG754=3)+($B754:$AG754=4)))</f>
        <v>6</v>
      </c>
      <c r="AK754">
        <f ca="1">'MPL ID'!$BG$4+SUMPRODUCT(($B$1003:$AG$1003='MPL ID'!$BF$4)*(($B754:$AG754=1)+($B754:$AG754=2)))+SUMPRODUCT(($B$1004:$AG$1004='MPL ID'!$BF$4)*(($B754:$AG754=3)+($B754:$AG754=4)))</f>
        <v>9</v>
      </c>
      <c r="AL754">
        <f ca="1">'MPL ID'!$BG$5+SUMPRODUCT(($B$1003:$AG$1003='MPL ID'!$BF$5)*(($B754:$AG754=1)+($B754:$AG754=2)))+SUMPRODUCT(($B$1004:$AG$1004='MPL ID'!$BF$5)*(($B754:$AG754=3)+($B754:$AG754=4)))</f>
        <v>4</v>
      </c>
      <c r="AM754">
        <f ca="1">'MPL ID'!$BG$6+SUMPRODUCT(($B$1003:$AG$1003='MPL ID'!$BF$6)*(($B754:$AG754=1)+($B754:$AG754=2)))+SUMPRODUCT(($B$1004:$AG$1004='MPL ID'!$BF$6)*(($B754:$AG754=3)+($B754:$AG754=4)))</f>
        <v>12</v>
      </c>
      <c r="AN754">
        <f ca="1">'MPL ID'!$BG$7+SUMPRODUCT(($B$1003:$AG$1003='MPL ID'!$BF$7)*(($B754:$AG754=1)+($B754:$AG754=2)))+SUMPRODUCT(($B$1004:$AG$1004='MPL ID'!$BF$7)*(($B754:$AG754=3)+($B754:$AG754=4)))</f>
        <v>6</v>
      </c>
      <c r="AO754">
        <f ca="1">'MPL ID'!$BG$8+SUMPRODUCT(($B$1003:$AG$1003='MPL ID'!$BF$8)*(($B754:$AG754=1)+($B754:$AG754=2)))+SUMPRODUCT(($B$1004:$AG$1004='MPL ID'!$BF$8)*(($B754:$AG754=3)+($B754:$AG754=4)))</f>
        <v>5</v>
      </c>
      <c r="AP754">
        <f ca="1">'MPL ID'!$BG$9+SUMPRODUCT(($B$1003:$AG$1003='MPL ID'!$BF$9)*(($B754:$AG754=1)+($B754:$AG754=2)))+SUMPRODUCT(($B$1004:$AG$1004='MPL ID'!$BF$9)*(($B754:$AG754=3)+($B754:$AG754=4)))</f>
        <v>11</v>
      </c>
      <c r="AQ754">
        <f ca="1">'MPL ID'!$BH$1+SUMPRODUCT(($B$1003:$AG$1003='MPL ID'!$BF$1)*(2*($B754:$AG754=1)+($B754:$AG754=2)-2*($B754:$AG754=3)-($B754:$AG754=4)))-SUMPRODUCT(($B$1004:$AG$1004='MPL ID'!$BF$1)*(2*($B754:$AG754=1)+($B754:$AG754=2)-2*($B754:$AG754=3)-($B754:$AG754=4)))</f>
        <v>12</v>
      </c>
      <c r="AR754">
        <f ca="1">'MPL ID'!$BH$2+SUMPRODUCT(($B$1003:$AG$1003='MPL ID'!$BF$2)*(2*($B754:$AG754=1)+($B754:$AG754=2)-2*($B754:$AG754=3)-($B754:$AG754=4)))-SUMPRODUCT(($B$1004:$AG$1004='MPL ID'!$BF$2)*(2*($B754:$AG754=1)+($B754:$AG754=2)-2*($B754:$AG754=3)-($B754:$AG754=4)))</f>
        <v>-4</v>
      </c>
      <c r="AS754">
        <f ca="1">'MPL ID'!$BH$3+SUMPRODUCT(($B$1003:$AG$1003='MPL ID'!$BF$3)*(2*($B754:$AG754=1)+($B754:$AG754=2)-2*($B754:$AG754=3)-($B754:$AG754=4)))-SUMPRODUCT(($B$1004:$AG$1004='MPL ID'!$BF$3)*(2*($B754:$AG754=1)+($B754:$AG754=2)-2*($B754:$AG754=3)-($B754:$AG754=4)))</f>
        <v>-7</v>
      </c>
      <c r="AT754">
        <f ca="1">'MPL ID'!$BH$4+SUMPRODUCT(($B$1003:$AG$1003='MPL ID'!$BF$4)*(2*($B754:$AG754=1)+($B754:$AG754=2)-2*($B754:$AG754=3)-($B754:$AG754=4)))-SUMPRODUCT(($B$1004:$AG$1004='MPL ID'!$BF$4)*(2*($B754:$AG754=1)+($B754:$AG754=2)-2*($B754:$AG754=3)-($B754:$AG754=4)))</f>
        <v>1</v>
      </c>
      <c r="AU754">
        <f ca="1">'MPL ID'!$BH$5+SUMPRODUCT(($B$1003:$AG$1003='MPL ID'!$BF$5)*(2*($B754:$AG754=1)+($B754:$AG754=2)-2*($B754:$AG754=3)-($B754:$AG754=4)))-SUMPRODUCT(($B$1004:$AG$1004='MPL ID'!$BF$5)*(2*($B754:$AG754=1)+($B754:$AG754=2)-2*($B754:$AG754=3)-($B754:$AG754=4)))</f>
        <v>-13</v>
      </c>
      <c r="AV754">
        <f ca="1">'MPL ID'!$BH$6+SUMPRODUCT(($B$1003:$AG$1003='MPL ID'!$BF$6)*(2*($B754:$AG754=1)+($B754:$AG754=2)-2*($B754:$AG754=3)-($B754:$AG754=4)))-SUMPRODUCT(($B$1004:$AG$1004='MPL ID'!$BF$6)*(2*($B754:$AG754=1)+($B754:$AG754=2)-2*($B754:$AG754=3)-($B754:$AG754=4)))</f>
        <v>14</v>
      </c>
      <c r="AW754">
        <f ca="1">'MPL ID'!$BH$7+SUMPRODUCT(($B$1003:$AG$1003='MPL ID'!$BF$7)*(2*($B754:$AG754=1)+($B754:$AG754=2)-2*($B754:$AG754=3)-($B754:$AG754=4)))-SUMPRODUCT(($B$1004:$AG$1004='MPL ID'!$BF$7)*(2*($B754:$AG754=1)+($B754:$AG754=2)-2*($B754:$AG754=3)-($B754:$AG754=4)))</f>
        <v>-3</v>
      </c>
      <c r="AX754">
        <f ca="1">'MPL ID'!$BH$8+SUMPRODUCT(($B$1003:$AG$1003='MPL ID'!$BF$8)*(2*($B754:$AG754=1)+($B754:$AG754=2)-2*($B754:$AG754=3)-($B754:$AG754=4)))-SUMPRODUCT(($B$1004:$AG$1004='MPL ID'!$BF$8)*(2*($B754:$AG754=1)+($B754:$AG754=2)-2*($B754:$AG754=3)-($B754:$AG754=4)))</f>
        <v>-11</v>
      </c>
      <c r="AY754">
        <f ca="1">'MPL ID'!$BH$9+SUMPRODUCT(($B$1003:$AG$1003='MPL ID'!$BF$9)*(2*($B754:$AG754=1)+($B754:$AG754=2)-2*($B754:$AG754=3)-($B754:$AG754=4)))-SUMPRODUCT(($B$1004:$AG$1004='MPL ID'!$BF$9)*(2*($B754:$AG754=1)+($B754:$AG754=2)-2*($B754:$AG754=3)-($B754:$AG754=4)))</f>
        <v>11</v>
      </c>
      <c r="AZ754">
        <f ca="1">SUMPRODUCT(--($AH754:$AP754=AH754),--($AQ754:$AY754=AQ754),'MPL ID'!$BG$13:$BO$13)+IF(AND($E754&gt;=3,$E754&lt;=4,AO754=AH754,AX754=AQ754),1,0)+IF(AND($G754&gt;=1,$G754&lt;=2,AJ754=AH754,AS754=AQ754),1,0)+IF(AND($L754&gt;=1,$L754&lt;=2,AM754=AH754,AV754=AQ754),1,0)+IF(AND($O754&gt;=1,$O754&lt;=2,AP754=AH754,AY754=AQ754),1,0)+IF(AND($R754&gt;=1,$R754&lt;=2,AI754=AH754,AR754=AQ754),1,0)+IF(AND($AA754&gt;=3,$AA754&lt;=4,AL754=AH754,AU754=AQ754),1,0)+IF(AND($AE754&gt;=3,$AE754&lt;=4,AK754=AH754,AT754=AQ754),1,0)</f>
        <v>0</v>
      </c>
      <c r="BA754">
        <f ca="1">SUMPRODUCT(--($AH754:$AP754=AI754),--($AQ754:$AY754=AR754),'MPL ID'!$BG$14:$BO$14)+IF(AND($F754&gt;=1,$F754&lt;=2,AP754=AI754,AY754=AR754),1,0)+IF(AND($H754&gt;=1,$H754&lt;=2,AN754=AI754,AW754=AR754),1,0)+IF(AND($J754&gt;=3,$J754&lt;=4,AL754=AI754,AU754=AR754),1,0)+IF(AND($M754&gt;=1,$M754&lt;=2,AO754=AI754,AX754=AR754),1,0)+IF(AND($R754&gt;=3,$R754&lt;=4,AH754=AI754,AQ754=AR754),1,0)+IF(AND($Y754&gt;=3,$Y754&lt;=4,AJ754=AI754,AS754=AR754),1,0)+IF(AND($AC754&gt;=1,$AC754&lt;=2,AK754=AI754,AT754=AR754),1,0)+IF(AND($AF754&gt;=3,$AF754&lt;=4,AM754=AI754,AV754=AR754),1,0)</f>
        <v>0</v>
      </c>
      <c r="BB754">
        <f ca="1">SUMPRODUCT(--($AH754:$AP754=AJ754),--($AQ754:$AY754=AS754),'MPL ID'!$BG$15:$BO$15)+IF(AND($C754&gt;=1,$C754&lt;=2,AK754=AJ754,AT754=AS754),1,0)+IF(AND($G754&gt;=3,$G754&lt;=4,AH754=AJ754,AQ754=AS754),1,0)+IF(AND($K754&gt;=1,$K754&lt;=2,AP754=AJ754,AY754=AS754),1,0)+IF(AND($N754&gt;=3,$N754&lt;=4,AL754=AJ754,AU754=AS754),1,0)+IF(AND($V754&gt;=1,$V754&lt;=2,AM754=AJ754,AV754=AS754),1,0)+IF(AND($Y754&gt;=1,$Y754&lt;=2,AI754=AJ754,AR754=AS754),1,0)+IF(AND($AB754&gt;=3,$AB754&lt;=4,AN754=AJ754,AW754=AS754),1,0)</f>
        <v>0</v>
      </c>
      <c r="BC754">
        <f ca="1">SUMPRODUCT(--($AH754:$AP754=AK754),--($AQ754:$AY754=AT754),'MPL ID'!$BG$16:$BO$16)+IF(AND($C754&gt;=3,$C754&lt;=4,AJ754=AK754,AS754=AT754),1,0)+IF(AND($I754&gt;=1,$I754&lt;=2,AP754=AK754,AY754=AT754),1,0)+IF(AND($P754&gt;=3,$P754&lt;=4,AO754=AK754,AX754=AT754),1,0)+IF(AND($T754&gt;=1,$T754&lt;=2,AN754=AK754,AW754=AT754),1,0)+IF(AND($W754&gt;=1,$W754&lt;=2,AL754=AK754,AU754=AT754),1,0)+IF(AND($AC754&gt;=3,$AC754&lt;=4,AI754=AK754,AR754=AT754),1,0)+IF(AND($AE754&gt;=1,$AE754&lt;=2,AH754=AK754,AQ754=AT754),1,0)</f>
        <v>0</v>
      </c>
      <c r="BD754">
        <f ca="1">SUMPRODUCT(--($AH754:$AP754=AL754),--($AQ754:$AY754=AU754),'MPL ID'!$BG$17:$BO$17)+IF(AND($B754&gt;=3,$B754&lt;=4,AN754=AL754,AW754=AU754),1,0)+IF(AND($D754&gt;=1,$D754&lt;=2,AM754=AL754,AV754=AU754),1,0)+IF(AND($J754&gt;=1,$J754&lt;=2,AI754=AL754,AR754=AU754),1,0)+IF(AND($N754&gt;=1,$N754&lt;=2,AJ754=AL754,AS754=AU754),1,0)+IF(AND($W754&gt;=3,$W754&lt;=4,AK754=AL754,AT754=AU754),1,0)+IF(AND($AA754&gt;=1,$AA754&lt;=2,AH754=AL754,AQ754=AU754),1,0)+IF(AND($AD754&gt;=3,$AD754&lt;=4,AO754=AL754,AX754=AU754),1,0)</f>
        <v>0</v>
      </c>
      <c r="BE754">
        <f ca="1">SUMPRODUCT(--($AH754:$AP754=AM754),--($AQ754:$AY754=AV754),'MPL ID'!$BG$18:$BO$18)+IF(AND($D754&gt;=3,$D754&lt;=4,AL754=AM754,AU754=AV754),1,0)+IF(AND($L754&gt;=3,$L754&lt;=4,AH754=AM754,AQ754=AV754),1,0)+IF(AND($Q754&gt;=3,$Q754&lt;=4,AN754=AM754,AW754=AV754),1,0)+IF(AND($S754&gt;=1,$S754&lt;=2,AP754=AM754,AY754=AV754),1,0)+IF(AND($V754&gt;=3,$V754&lt;=4,AJ754=AM754,AS754=AV754),1,0)+IF(AND($Z754&gt;=1,$Z754&lt;=2,AO754=AM754,AX754=AV754),1,0)+IF(AND($AF754&gt;=1,$AF754&lt;=2,AI754=AM754,AR754=AV754),1,0)</f>
        <v>0</v>
      </c>
      <c r="BF754">
        <f ca="1">SUMPRODUCT(--($AH754:$AP754=AN754),--($AQ754:$AY754=AW754),'MPL ID'!$BG$19:$BO$19)+IF(AND($B754&gt;=1,$B754&lt;=2,AL754=AN754,AU754=AW754),1,0)+IF(AND($H754&gt;=3,$H754&lt;=4,AI754=AN754,AR754=AW754),1,0)+IF(AND($Q754&gt;=1,$Q754&lt;=2,AM754=AN754,AV754=AW754),1,0)+IF(AND($T754&gt;=3,$T754&lt;=4,AK754=AN754,AT754=AW754),1,0)+IF(AND($X754&gt;=3,$X754&lt;=4,AO754=AN754,AX754=AW754),1,0)+IF(AND($AB754&gt;=1,$AB754&lt;=2,AJ754=AN754,AS754=AW754),1,0)+IF(AND($AG754&gt;=1,$AG754&lt;=2,AP754=AN754,AY754=AW754),1,0)</f>
        <v>0</v>
      </c>
      <c r="BG754">
        <f ca="1">SUMPRODUCT(--($AH754:$AP754=AO754),--($AQ754:$AY754=AX754),'MPL ID'!$BG$20:$BO$20)+IF(AND($E754&gt;=1,$E754&lt;=2,AH754=AO754,AQ754=AX754),1,0)+IF(AND($M754&gt;=3,$M754&lt;=4,AI754=AO754,AR754=AX754),1,0)+IF(AND($P754&gt;=1,$P754&lt;=2,AK754=AO754,AT754=AX754),1,0)+IF(AND($U754&gt;=1,$U754&lt;=2,AP754=AO754,AY754=AX754),1,0)+IF(AND($X754&gt;=1,$X754&lt;=2,AN754=AO754,AW754=AX754),1,0)+IF(AND($Z754&gt;=3,$Z754&lt;=4,AM754=AO754,AV754=AX754),1,0)+IF(AND($AD754&gt;=1,$AD754&lt;=2,AL754=AO754,AU754=AX754),1,0)</f>
        <v>0</v>
      </c>
      <c r="BH754">
        <f ca="1">SUMPRODUCT(--($AH754:$AP754=AP754),--($AQ754:$AY754=AY754),'MPL ID'!$BG$21:$BO$21)+IF(AND($F754&gt;=3,$F754&lt;=4,AI754=AP754,AR754=AY754),1,0)+IF(AND($I754&gt;=3,$I754&lt;=4,AK754=AP754,AT754=AY754),1,0)+IF(AND($K754&gt;=3,$K754&lt;=4,AJ754=AP754,AS754=AY754),1,0)+IF(AND($O754&gt;=3,$O754&lt;=4,AH754=AP754,AQ754=AY754),1,0)+IF(AND($S754&gt;=3,$S754&lt;=4,AM754=AP754,AV754=AY754),1,0)+IF(AND($U754&gt;=3,$U754&lt;=4,AO754=AP754,AX754=AY754),1,0)+IF(AND($AG754&gt;=3,$AG754&lt;=4,AN754=AP754,AW754=AY754),1,0)</f>
        <v>0</v>
      </c>
      <c r="BI754">
        <f t="shared" ca="1" si="99"/>
        <v>2</v>
      </c>
      <c r="BJ754">
        <f t="shared" ca="1" si="100"/>
        <v>5</v>
      </c>
      <c r="BK754">
        <f t="shared" ca="1" si="101"/>
        <v>7</v>
      </c>
      <c r="BL754">
        <f t="shared" ca="1" si="102"/>
        <v>4</v>
      </c>
      <c r="BM754">
        <f t="shared" ca="1" si="103"/>
        <v>9</v>
      </c>
      <c r="BN754">
        <f t="shared" ca="1" si="104"/>
        <v>1</v>
      </c>
      <c r="BO754">
        <f t="shared" ca="1" si="105"/>
        <v>6</v>
      </c>
      <c r="BP754">
        <f t="shared" ca="1" si="106"/>
        <v>8</v>
      </c>
      <c r="BQ754">
        <f t="shared" ca="1" si="107"/>
        <v>3</v>
      </c>
    </row>
    <row r="755" spans="1:69" x14ac:dyDescent="0.25">
      <c r="A755">
        <v>754</v>
      </c>
      <c r="B755">
        <f ca="1">IF(AND(ISNUMBER('MPL ID'!$P$25),ISNUMBER('MPL ID'!$Q$25)),0,RANDBETWEEN(1,4))</f>
        <v>0</v>
      </c>
      <c r="C755">
        <f ca="1">IF(AND(ISNUMBER('MPL ID'!$P$26),ISNUMBER('MPL ID'!$Q$26)),0,RANDBETWEEN(1,4))</f>
        <v>0</v>
      </c>
      <c r="D755">
        <f ca="1">IF(AND(ISNUMBER('MPL ID'!$P$28),ISNUMBER('MPL ID'!$Q$28)),0,RANDBETWEEN(1,4))</f>
        <v>0</v>
      </c>
      <c r="E755">
        <f ca="1">IF(AND(ISNUMBER('MPL ID'!$P$29),ISNUMBER('MPL ID'!$Q$29)),0,RANDBETWEEN(1,4))</f>
        <v>0</v>
      </c>
      <c r="F755">
        <f ca="1">IF(AND(ISNUMBER('MPL ID'!$P$30),ISNUMBER('MPL ID'!$Q$30)),0,RANDBETWEEN(1,4))</f>
        <v>0</v>
      </c>
      <c r="G755">
        <f ca="1">IF(AND(ISNUMBER('MPL ID'!$P$31),ISNUMBER('MPL ID'!$Q$31)),0,RANDBETWEEN(1,4))</f>
        <v>0</v>
      </c>
      <c r="H755">
        <f ca="1">IF(AND(ISNUMBER('MPL ID'!$P$32),ISNUMBER('MPL ID'!$Q$32)),0,RANDBETWEEN(1,4))</f>
        <v>0</v>
      </c>
      <c r="I755">
        <f ca="1">IF(AND(ISNUMBER('MPL ID'!$P$33),ISNUMBER('MPL ID'!$Q$33)),0,RANDBETWEEN(1,4))</f>
        <v>0</v>
      </c>
      <c r="J755">
        <f ca="1">IF(AND(ISNUMBER('MPL ID'!$D$36),ISNUMBER('MPL ID'!$E$36)),0,RANDBETWEEN(1,4))</f>
        <v>0</v>
      </c>
      <c r="K755">
        <f ca="1">IF(AND(ISNUMBER('MPL ID'!$D$37),ISNUMBER('MPL ID'!$E$37)),0,RANDBETWEEN(1,4))</f>
        <v>0</v>
      </c>
      <c r="L755">
        <f ca="1">IF(AND(ISNUMBER('MPL ID'!$D$39),ISNUMBER('MPL ID'!$E$39)),0,RANDBETWEEN(1,4))</f>
        <v>0</v>
      </c>
      <c r="M755">
        <f ca="1">IF(AND(ISNUMBER('MPL ID'!$D$40),ISNUMBER('MPL ID'!$E$40)),0,RANDBETWEEN(1,4))</f>
        <v>0</v>
      </c>
      <c r="N755">
        <f ca="1">IF(AND(ISNUMBER('MPL ID'!$D$41),ISNUMBER('MPL ID'!$E$41)),0,RANDBETWEEN(1,4))</f>
        <v>0</v>
      </c>
      <c r="O755">
        <f ca="1">IF(AND(ISNUMBER('MPL ID'!$D$42),ISNUMBER('MPL ID'!$E$42)),0,RANDBETWEEN(1,4))</f>
        <v>0</v>
      </c>
      <c r="P755">
        <f ca="1">IF(AND(ISNUMBER('MPL ID'!$D$43),ISNUMBER('MPL ID'!$E$43)),0,RANDBETWEEN(1,4))</f>
        <v>0</v>
      </c>
      <c r="Q755">
        <f ca="1">IF(AND(ISNUMBER('MPL ID'!$D$44),ISNUMBER('MPL ID'!$E$44)),0,RANDBETWEEN(1,4))</f>
        <v>0</v>
      </c>
      <c r="R755">
        <f ca="1">IF(AND(ISNUMBER('MPL ID'!$J$36),ISNUMBER('MPL ID'!$K$36)),0,RANDBETWEEN(1,4))</f>
        <v>0</v>
      </c>
      <c r="S755">
        <f ca="1">IF(AND(ISNUMBER('MPL ID'!$J$37),ISNUMBER('MPL ID'!$K$37)),0,RANDBETWEEN(1,4))</f>
        <v>0</v>
      </c>
      <c r="T755">
        <f ca="1">IF(AND(ISNUMBER('MPL ID'!$J$39),ISNUMBER('MPL ID'!$K$39)),0,RANDBETWEEN(1,4))</f>
        <v>0</v>
      </c>
      <c r="U755">
        <f ca="1">IF(AND(ISNUMBER('MPL ID'!$J$40),ISNUMBER('MPL ID'!$K$40)),0,RANDBETWEEN(1,4))</f>
        <v>0</v>
      </c>
      <c r="V755">
        <f ca="1">IF(AND(ISNUMBER('MPL ID'!$J$41),ISNUMBER('MPL ID'!$K$41)),0,RANDBETWEEN(1,4))</f>
        <v>0</v>
      </c>
      <c r="W755">
        <f ca="1">IF(AND(ISNUMBER('MPL ID'!$J$42),ISNUMBER('MPL ID'!$K$42)),0,RANDBETWEEN(1,4))</f>
        <v>2</v>
      </c>
      <c r="X755">
        <f ca="1">IF(AND(ISNUMBER('MPL ID'!$J$43),ISNUMBER('MPL ID'!$K$43)),0,RANDBETWEEN(1,4))</f>
        <v>1</v>
      </c>
      <c r="Y755">
        <f ca="1">IF(AND(ISNUMBER('MPL ID'!$J$44),ISNUMBER('MPL ID'!$K$44)),0,RANDBETWEEN(1,4))</f>
        <v>1</v>
      </c>
      <c r="Z755">
        <f ca="1">IF(AND(ISNUMBER('MPL ID'!$P$36),ISNUMBER('MPL ID'!$Q$36)),0,RANDBETWEEN(1,4))</f>
        <v>1</v>
      </c>
      <c r="AA755">
        <f ca="1">IF(AND(ISNUMBER('MPL ID'!$P$37),ISNUMBER('MPL ID'!$Q$37)),0,RANDBETWEEN(1,4))</f>
        <v>4</v>
      </c>
      <c r="AB755">
        <f ca="1">IF(AND(ISNUMBER('MPL ID'!$P$39),ISNUMBER('MPL ID'!$Q$39)),0,RANDBETWEEN(1,4))</f>
        <v>3</v>
      </c>
      <c r="AC755">
        <f ca="1">IF(AND(ISNUMBER('MPL ID'!$P$40),ISNUMBER('MPL ID'!$Q$40)),0,RANDBETWEEN(1,4))</f>
        <v>1</v>
      </c>
      <c r="AD755">
        <f ca="1">IF(AND(ISNUMBER('MPL ID'!$P$41),ISNUMBER('MPL ID'!$Q$41)),0,RANDBETWEEN(1,4))</f>
        <v>2</v>
      </c>
      <c r="AE755">
        <f ca="1">IF(AND(ISNUMBER('MPL ID'!$P$42),ISNUMBER('MPL ID'!$Q$42)),0,RANDBETWEEN(1,4))</f>
        <v>1</v>
      </c>
      <c r="AF755">
        <f ca="1">IF(AND(ISNUMBER('MPL ID'!$P$43),ISNUMBER('MPL ID'!$Q$43)),0,RANDBETWEEN(1,4))</f>
        <v>2</v>
      </c>
      <c r="AG755">
        <f ca="1">IF(AND(ISNUMBER('MPL ID'!$P$44),ISNUMBER('MPL ID'!$Q$44)),0,RANDBETWEEN(1,4))</f>
        <v>3</v>
      </c>
      <c r="AH755">
        <f ca="1">'MPL ID'!$BG$1+SUMPRODUCT(($B$1003:$AG$1003='MPL ID'!$BF$1)*(($B755:$AG755=1)+($B755:$AG755=2)))+SUMPRODUCT(($B$1004:$AG$1004='MPL ID'!$BF$1)*(($B755:$AG755=3)+($B755:$AG755=4)))</f>
        <v>10</v>
      </c>
      <c r="AI755">
        <f ca="1">'MPL ID'!$BG$2+SUMPRODUCT(($B$1003:$AG$1003='MPL ID'!$BF$2)*(($B755:$AG755=1)+($B755:$AG755=2)))+SUMPRODUCT(($B$1004:$AG$1004='MPL ID'!$BF$2)*(($B755:$AG755=3)+($B755:$AG755=4)))</f>
        <v>8</v>
      </c>
      <c r="AJ755">
        <f ca="1">'MPL ID'!$BG$3+SUMPRODUCT(($B$1003:$AG$1003='MPL ID'!$BF$3)*(($B755:$AG755=1)+($B755:$AG755=2)))+SUMPRODUCT(($B$1004:$AG$1004='MPL ID'!$BF$3)*(($B755:$AG755=3)+($B755:$AG755=4)))</f>
        <v>7</v>
      </c>
      <c r="AK755">
        <f ca="1">'MPL ID'!$BG$4+SUMPRODUCT(($B$1003:$AG$1003='MPL ID'!$BF$4)*(($B755:$AG755=1)+($B755:$AG755=2)))+SUMPRODUCT(($B$1004:$AG$1004='MPL ID'!$BF$4)*(($B755:$AG755=3)+($B755:$AG755=4)))</f>
        <v>9</v>
      </c>
      <c r="AL755">
        <f ca="1">'MPL ID'!$BG$5+SUMPRODUCT(($B$1003:$AG$1003='MPL ID'!$BF$5)*(($B755:$AG755=1)+($B755:$AG755=2)))+SUMPRODUCT(($B$1004:$AG$1004='MPL ID'!$BF$5)*(($B755:$AG755=3)+($B755:$AG755=4)))</f>
        <v>3</v>
      </c>
      <c r="AM755">
        <f ca="1">'MPL ID'!$BG$6+SUMPRODUCT(($B$1003:$AG$1003='MPL ID'!$BF$6)*(($B755:$AG755=1)+($B755:$AG755=2)))+SUMPRODUCT(($B$1004:$AG$1004='MPL ID'!$BF$6)*(($B755:$AG755=3)+($B755:$AG755=4)))</f>
        <v>13</v>
      </c>
      <c r="AN755">
        <f ca="1">'MPL ID'!$BG$7+SUMPRODUCT(($B$1003:$AG$1003='MPL ID'!$BF$7)*(($B755:$AG755=1)+($B755:$AG755=2)))+SUMPRODUCT(($B$1004:$AG$1004='MPL ID'!$BF$7)*(($B755:$AG755=3)+($B755:$AG755=4)))</f>
        <v>5</v>
      </c>
      <c r="AO755">
        <f ca="1">'MPL ID'!$BG$8+SUMPRODUCT(($B$1003:$AG$1003='MPL ID'!$BF$8)*(($B755:$AG755=1)+($B755:$AG755=2)))+SUMPRODUCT(($B$1004:$AG$1004='MPL ID'!$BF$8)*(($B755:$AG755=3)+($B755:$AG755=4)))</f>
        <v>5</v>
      </c>
      <c r="AP755">
        <f ca="1">'MPL ID'!$BG$9+SUMPRODUCT(($B$1003:$AG$1003='MPL ID'!$BF$9)*(($B755:$AG755=1)+($B755:$AG755=2)))+SUMPRODUCT(($B$1004:$AG$1004='MPL ID'!$BF$9)*(($B755:$AG755=3)+($B755:$AG755=4)))</f>
        <v>12</v>
      </c>
      <c r="AQ755">
        <f ca="1">'MPL ID'!$BH$1+SUMPRODUCT(($B$1003:$AG$1003='MPL ID'!$BF$1)*(2*($B755:$AG755=1)+($B755:$AG755=2)-2*($B755:$AG755=3)-($B755:$AG755=4)))-SUMPRODUCT(($B$1004:$AG$1004='MPL ID'!$BF$1)*(2*($B755:$AG755=1)+($B755:$AG755=2)-2*($B755:$AG755=3)-($B755:$AG755=4)))</f>
        <v>8</v>
      </c>
      <c r="AR755">
        <f ca="1">'MPL ID'!$BH$2+SUMPRODUCT(($B$1003:$AG$1003='MPL ID'!$BF$2)*(2*($B755:$AG755=1)+($B755:$AG755=2)-2*($B755:$AG755=3)-($B755:$AG755=4)))-SUMPRODUCT(($B$1004:$AG$1004='MPL ID'!$BF$2)*(2*($B755:$AG755=1)+($B755:$AG755=2)-2*($B755:$AG755=3)-($B755:$AG755=4)))</f>
        <v>-3</v>
      </c>
      <c r="AS755">
        <f ca="1">'MPL ID'!$BH$3+SUMPRODUCT(($B$1003:$AG$1003='MPL ID'!$BF$3)*(2*($B755:$AG755=1)+($B755:$AG755=2)-2*($B755:$AG755=3)-($B755:$AG755=4)))-SUMPRODUCT(($B$1004:$AG$1004='MPL ID'!$BF$3)*(2*($B755:$AG755=1)+($B755:$AG755=2)-2*($B755:$AG755=3)-($B755:$AG755=4)))</f>
        <v>-4</v>
      </c>
      <c r="AT755">
        <f ca="1">'MPL ID'!$BH$4+SUMPRODUCT(($B$1003:$AG$1003='MPL ID'!$BF$4)*(2*($B755:$AG755=1)+($B755:$AG755=2)-2*($B755:$AG755=3)-($B755:$AG755=4)))-SUMPRODUCT(($B$1004:$AG$1004='MPL ID'!$BF$4)*(2*($B755:$AG755=1)+($B755:$AG755=2)-2*($B755:$AG755=3)-($B755:$AG755=4)))</f>
        <v>1</v>
      </c>
      <c r="AU755">
        <f ca="1">'MPL ID'!$BH$5+SUMPRODUCT(($B$1003:$AG$1003='MPL ID'!$BF$5)*(2*($B755:$AG755=1)+($B755:$AG755=2)-2*($B755:$AG755=3)-($B755:$AG755=4)))-SUMPRODUCT(($B$1004:$AG$1004='MPL ID'!$BF$5)*(2*($B755:$AG755=1)+($B755:$AG755=2)-2*($B755:$AG755=3)-($B755:$AG755=4)))</f>
        <v>-15</v>
      </c>
      <c r="AV755">
        <f ca="1">'MPL ID'!$BH$6+SUMPRODUCT(($B$1003:$AG$1003='MPL ID'!$BF$6)*(2*($B755:$AG755=1)+($B755:$AG755=2)-2*($B755:$AG755=3)-($B755:$AG755=4)))-SUMPRODUCT(($B$1004:$AG$1004='MPL ID'!$BF$6)*(2*($B755:$AG755=1)+($B755:$AG755=2)-2*($B755:$AG755=3)-($B755:$AG755=4)))</f>
        <v>17</v>
      </c>
      <c r="AW755">
        <f ca="1">'MPL ID'!$BH$7+SUMPRODUCT(($B$1003:$AG$1003='MPL ID'!$BF$7)*(2*($B755:$AG755=1)+($B755:$AG755=2)-2*($B755:$AG755=3)-($B755:$AG755=4)))-SUMPRODUCT(($B$1004:$AG$1004='MPL ID'!$BF$7)*(2*($B755:$AG755=1)+($B755:$AG755=2)-2*($B755:$AG755=3)-($B755:$AG755=4)))</f>
        <v>-8</v>
      </c>
      <c r="AX755">
        <f ca="1">'MPL ID'!$BH$8+SUMPRODUCT(($B$1003:$AG$1003='MPL ID'!$BF$8)*(2*($B755:$AG755=1)+($B755:$AG755=2)-2*($B755:$AG755=3)-($B755:$AG755=4)))-SUMPRODUCT(($B$1004:$AG$1004='MPL ID'!$BF$8)*(2*($B755:$AG755=1)+($B755:$AG755=2)-2*($B755:$AG755=3)-($B755:$AG755=4)))</f>
        <v>-11</v>
      </c>
      <c r="AY755">
        <f ca="1">'MPL ID'!$BH$9+SUMPRODUCT(($B$1003:$AG$1003='MPL ID'!$BF$9)*(2*($B755:$AG755=1)+($B755:$AG755=2)-2*($B755:$AG755=3)-($B755:$AG755=4)))-SUMPRODUCT(($B$1004:$AG$1004='MPL ID'!$BF$9)*(2*($B755:$AG755=1)+($B755:$AG755=2)-2*($B755:$AG755=3)-($B755:$AG755=4)))</f>
        <v>15</v>
      </c>
      <c r="AZ755">
        <f ca="1">SUMPRODUCT(--($AH755:$AP755=AH755),--($AQ755:$AY755=AQ755),'MPL ID'!$BG$13:$BO$13)+IF(AND($E755&gt;=3,$E755&lt;=4,AO755=AH755,AX755=AQ755),1,0)+IF(AND($G755&gt;=1,$G755&lt;=2,AJ755=AH755,AS755=AQ755),1,0)+IF(AND($L755&gt;=1,$L755&lt;=2,AM755=AH755,AV755=AQ755),1,0)+IF(AND($O755&gt;=1,$O755&lt;=2,AP755=AH755,AY755=AQ755),1,0)+IF(AND($R755&gt;=1,$R755&lt;=2,AI755=AH755,AR755=AQ755),1,0)+IF(AND($AA755&gt;=3,$AA755&lt;=4,AL755=AH755,AU755=AQ755),1,0)+IF(AND($AE755&gt;=3,$AE755&lt;=4,AK755=AH755,AT755=AQ755),1,0)</f>
        <v>0</v>
      </c>
      <c r="BA755">
        <f ca="1">SUMPRODUCT(--($AH755:$AP755=AI755),--($AQ755:$AY755=AR755),'MPL ID'!$BG$14:$BO$14)+IF(AND($F755&gt;=1,$F755&lt;=2,AP755=AI755,AY755=AR755),1,0)+IF(AND($H755&gt;=1,$H755&lt;=2,AN755=AI755,AW755=AR755),1,0)+IF(AND($J755&gt;=3,$J755&lt;=4,AL755=AI755,AU755=AR755),1,0)+IF(AND($M755&gt;=1,$M755&lt;=2,AO755=AI755,AX755=AR755),1,0)+IF(AND($R755&gt;=3,$R755&lt;=4,AH755=AI755,AQ755=AR755),1,0)+IF(AND($Y755&gt;=3,$Y755&lt;=4,AJ755=AI755,AS755=AR755),1,0)+IF(AND($AC755&gt;=1,$AC755&lt;=2,AK755=AI755,AT755=AR755),1,0)+IF(AND($AF755&gt;=3,$AF755&lt;=4,AM755=AI755,AV755=AR755),1,0)</f>
        <v>0</v>
      </c>
      <c r="BB755">
        <f ca="1">SUMPRODUCT(--($AH755:$AP755=AJ755),--($AQ755:$AY755=AS755),'MPL ID'!$BG$15:$BO$15)+IF(AND($C755&gt;=1,$C755&lt;=2,AK755=AJ755,AT755=AS755),1,0)+IF(AND($G755&gt;=3,$G755&lt;=4,AH755=AJ755,AQ755=AS755),1,0)+IF(AND($K755&gt;=1,$K755&lt;=2,AP755=AJ755,AY755=AS755),1,0)+IF(AND($N755&gt;=3,$N755&lt;=4,AL755=AJ755,AU755=AS755),1,0)+IF(AND($V755&gt;=1,$V755&lt;=2,AM755=AJ755,AV755=AS755),1,0)+IF(AND($Y755&gt;=1,$Y755&lt;=2,AI755=AJ755,AR755=AS755),1,0)+IF(AND($AB755&gt;=3,$AB755&lt;=4,AN755=AJ755,AW755=AS755),1,0)</f>
        <v>0</v>
      </c>
      <c r="BC755">
        <f ca="1">SUMPRODUCT(--($AH755:$AP755=AK755),--($AQ755:$AY755=AT755),'MPL ID'!$BG$16:$BO$16)+IF(AND($C755&gt;=3,$C755&lt;=4,AJ755=AK755,AS755=AT755),1,0)+IF(AND($I755&gt;=1,$I755&lt;=2,AP755=AK755,AY755=AT755),1,0)+IF(AND($P755&gt;=3,$P755&lt;=4,AO755=AK755,AX755=AT755),1,0)+IF(AND($T755&gt;=1,$T755&lt;=2,AN755=AK755,AW755=AT755),1,0)+IF(AND($W755&gt;=1,$W755&lt;=2,AL755=AK755,AU755=AT755),1,0)+IF(AND($AC755&gt;=3,$AC755&lt;=4,AI755=AK755,AR755=AT755),1,0)+IF(AND($AE755&gt;=1,$AE755&lt;=2,AH755=AK755,AQ755=AT755),1,0)</f>
        <v>0</v>
      </c>
      <c r="BD755">
        <f ca="1">SUMPRODUCT(--($AH755:$AP755=AL755),--($AQ755:$AY755=AU755),'MPL ID'!$BG$17:$BO$17)+IF(AND($B755&gt;=3,$B755&lt;=4,AN755=AL755,AW755=AU755),1,0)+IF(AND($D755&gt;=1,$D755&lt;=2,AM755=AL755,AV755=AU755),1,0)+IF(AND($J755&gt;=1,$J755&lt;=2,AI755=AL755,AR755=AU755),1,0)+IF(AND($N755&gt;=1,$N755&lt;=2,AJ755=AL755,AS755=AU755),1,0)+IF(AND($W755&gt;=3,$W755&lt;=4,AK755=AL755,AT755=AU755),1,0)+IF(AND($AA755&gt;=1,$AA755&lt;=2,AH755=AL755,AQ755=AU755),1,0)+IF(AND($AD755&gt;=3,$AD755&lt;=4,AO755=AL755,AX755=AU755),1,0)</f>
        <v>0</v>
      </c>
      <c r="BE755">
        <f ca="1">SUMPRODUCT(--($AH755:$AP755=AM755),--($AQ755:$AY755=AV755),'MPL ID'!$BG$18:$BO$18)+IF(AND($D755&gt;=3,$D755&lt;=4,AL755=AM755,AU755=AV755),1,0)+IF(AND($L755&gt;=3,$L755&lt;=4,AH755=AM755,AQ755=AV755),1,0)+IF(AND($Q755&gt;=3,$Q755&lt;=4,AN755=AM755,AW755=AV755),1,0)+IF(AND($S755&gt;=1,$S755&lt;=2,AP755=AM755,AY755=AV755),1,0)+IF(AND($V755&gt;=3,$V755&lt;=4,AJ755=AM755,AS755=AV755),1,0)+IF(AND($Z755&gt;=1,$Z755&lt;=2,AO755=AM755,AX755=AV755),1,0)+IF(AND($AF755&gt;=1,$AF755&lt;=2,AI755=AM755,AR755=AV755),1,0)</f>
        <v>0</v>
      </c>
      <c r="BF755">
        <f ca="1">SUMPRODUCT(--($AH755:$AP755=AN755),--($AQ755:$AY755=AW755),'MPL ID'!$BG$19:$BO$19)+IF(AND($B755&gt;=1,$B755&lt;=2,AL755=AN755,AU755=AW755),1,0)+IF(AND($H755&gt;=3,$H755&lt;=4,AI755=AN755,AR755=AW755),1,0)+IF(AND($Q755&gt;=1,$Q755&lt;=2,AM755=AN755,AV755=AW755),1,0)+IF(AND($T755&gt;=3,$T755&lt;=4,AK755=AN755,AT755=AW755),1,0)+IF(AND($X755&gt;=3,$X755&lt;=4,AO755=AN755,AX755=AW755),1,0)+IF(AND($AB755&gt;=1,$AB755&lt;=2,AJ755=AN755,AS755=AW755),1,0)+IF(AND($AG755&gt;=1,$AG755&lt;=2,AP755=AN755,AY755=AW755),1,0)</f>
        <v>0</v>
      </c>
      <c r="BG755">
        <f ca="1">SUMPRODUCT(--($AH755:$AP755=AO755),--($AQ755:$AY755=AX755),'MPL ID'!$BG$20:$BO$20)+IF(AND($E755&gt;=1,$E755&lt;=2,AH755=AO755,AQ755=AX755),1,0)+IF(AND($M755&gt;=3,$M755&lt;=4,AI755=AO755,AR755=AX755),1,0)+IF(AND($P755&gt;=1,$P755&lt;=2,AK755=AO755,AT755=AX755),1,0)+IF(AND($U755&gt;=1,$U755&lt;=2,AP755=AO755,AY755=AX755),1,0)+IF(AND($X755&gt;=1,$X755&lt;=2,AN755=AO755,AW755=AX755),1,0)+IF(AND($Z755&gt;=3,$Z755&lt;=4,AM755=AO755,AV755=AX755),1,0)+IF(AND($AD755&gt;=1,$AD755&lt;=2,AL755=AO755,AU755=AX755),1,0)</f>
        <v>0</v>
      </c>
      <c r="BH755">
        <f ca="1">SUMPRODUCT(--($AH755:$AP755=AP755),--($AQ755:$AY755=AY755),'MPL ID'!$BG$21:$BO$21)+IF(AND($F755&gt;=3,$F755&lt;=4,AI755=AP755,AR755=AY755),1,0)+IF(AND($I755&gt;=3,$I755&lt;=4,AK755=AP755,AT755=AY755),1,0)+IF(AND($K755&gt;=3,$K755&lt;=4,AJ755=AP755,AS755=AY755),1,0)+IF(AND($O755&gt;=3,$O755&lt;=4,AH755=AP755,AQ755=AY755),1,0)+IF(AND($S755&gt;=3,$S755&lt;=4,AM755=AP755,AV755=AY755),1,0)+IF(AND($U755&gt;=3,$U755&lt;=4,AO755=AP755,AX755=AY755),1,0)+IF(AND($AG755&gt;=3,$AG755&lt;=4,AN755=AP755,AW755=AY755),1,0)</f>
        <v>0</v>
      </c>
      <c r="BI755">
        <f t="shared" ca="1" si="99"/>
        <v>3</v>
      </c>
      <c r="BJ755">
        <f t="shared" ca="1" si="100"/>
        <v>5</v>
      </c>
      <c r="BK755">
        <f t="shared" ca="1" si="101"/>
        <v>6</v>
      </c>
      <c r="BL755">
        <f t="shared" ca="1" si="102"/>
        <v>4</v>
      </c>
      <c r="BM755">
        <f t="shared" ca="1" si="103"/>
        <v>9</v>
      </c>
      <c r="BN755">
        <f t="shared" ca="1" si="104"/>
        <v>1</v>
      </c>
      <c r="BO755">
        <f t="shared" ca="1" si="105"/>
        <v>7</v>
      </c>
      <c r="BP755">
        <f t="shared" ca="1" si="106"/>
        <v>8</v>
      </c>
      <c r="BQ755">
        <f t="shared" ca="1" si="107"/>
        <v>2</v>
      </c>
    </row>
    <row r="756" spans="1:69" x14ac:dyDescent="0.25">
      <c r="A756">
        <v>755</v>
      </c>
      <c r="B756">
        <f ca="1">IF(AND(ISNUMBER('MPL ID'!$P$25),ISNUMBER('MPL ID'!$Q$25)),0,RANDBETWEEN(1,4))</f>
        <v>0</v>
      </c>
      <c r="C756">
        <f ca="1">IF(AND(ISNUMBER('MPL ID'!$P$26),ISNUMBER('MPL ID'!$Q$26)),0,RANDBETWEEN(1,4))</f>
        <v>0</v>
      </c>
      <c r="D756">
        <f ca="1">IF(AND(ISNUMBER('MPL ID'!$P$28),ISNUMBER('MPL ID'!$Q$28)),0,RANDBETWEEN(1,4))</f>
        <v>0</v>
      </c>
      <c r="E756">
        <f ca="1">IF(AND(ISNUMBER('MPL ID'!$P$29),ISNUMBER('MPL ID'!$Q$29)),0,RANDBETWEEN(1,4))</f>
        <v>0</v>
      </c>
      <c r="F756">
        <f ca="1">IF(AND(ISNUMBER('MPL ID'!$P$30),ISNUMBER('MPL ID'!$Q$30)),0,RANDBETWEEN(1,4))</f>
        <v>0</v>
      </c>
      <c r="G756">
        <f ca="1">IF(AND(ISNUMBER('MPL ID'!$P$31),ISNUMBER('MPL ID'!$Q$31)),0,RANDBETWEEN(1,4))</f>
        <v>0</v>
      </c>
      <c r="H756">
        <f ca="1">IF(AND(ISNUMBER('MPL ID'!$P$32),ISNUMBER('MPL ID'!$Q$32)),0,RANDBETWEEN(1,4))</f>
        <v>0</v>
      </c>
      <c r="I756">
        <f ca="1">IF(AND(ISNUMBER('MPL ID'!$P$33),ISNUMBER('MPL ID'!$Q$33)),0,RANDBETWEEN(1,4))</f>
        <v>0</v>
      </c>
      <c r="J756">
        <f ca="1">IF(AND(ISNUMBER('MPL ID'!$D$36),ISNUMBER('MPL ID'!$E$36)),0,RANDBETWEEN(1,4))</f>
        <v>0</v>
      </c>
      <c r="K756">
        <f ca="1">IF(AND(ISNUMBER('MPL ID'!$D$37),ISNUMBER('MPL ID'!$E$37)),0,RANDBETWEEN(1,4))</f>
        <v>0</v>
      </c>
      <c r="L756">
        <f ca="1">IF(AND(ISNUMBER('MPL ID'!$D$39),ISNUMBER('MPL ID'!$E$39)),0,RANDBETWEEN(1,4))</f>
        <v>0</v>
      </c>
      <c r="M756">
        <f ca="1">IF(AND(ISNUMBER('MPL ID'!$D$40),ISNUMBER('MPL ID'!$E$40)),0,RANDBETWEEN(1,4))</f>
        <v>0</v>
      </c>
      <c r="N756">
        <f ca="1">IF(AND(ISNUMBER('MPL ID'!$D$41),ISNUMBER('MPL ID'!$E$41)),0,RANDBETWEEN(1,4))</f>
        <v>0</v>
      </c>
      <c r="O756">
        <f ca="1">IF(AND(ISNUMBER('MPL ID'!$D$42),ISNUMBER('MPL ID'!$E$42)),0,RANDBETWEEN(1,4))</f>
        <v>0</v>
      </c>
      <c r="P756">
        <f ca="1">IF(AND(ISNUMBER('MPL ID'!$D$43),ISNUMBER('MPL ID'!$E$43)),0,RANDBETWEEN(1,4))</f>
        <v>0</v>
      </c>
      <c r="Q756">
        <f ca="1">IF(AND(ISNUMBER('MPL ID'!$D$44),ISNUMBER('MPL ID'!$E$44)),0,RANDBETWEEN(1,4))</f>
        <v>0</v>
      </c>
      <c r="R756">
        <f ca="1">IF(AND(ISNUMBER('MPL ID'!$J$36),ISNUMBER('MPL ID'!$K$36)),0,RANDBETWEEN(1,4))</f>
        <v>0</v>
      </c>
      <c r="S756">
        <f ca="1">IF(AND(ISNUMBER('MPL ID'!$J$37),ISNUMBER('MPL ID'!$K$37)),0,RANDBETWEEN(1,4))</f>
        <v>0</v>
      </c>
      <c r="T756">
        <f ca="1">IF(AND(ISNUMBER('MPL ID'!$J$39),ISNUMBER('MPL ID'!$K$39)),0,RANDBETWEEN(1,4))</f>
        <v>0</v>
      </c>
      <c r="U756">
        <f ca="1">IF(AND(ISNUMBER('MPL ID'!$J$40),ISNUMBER('MPL ID'!$K$40)),0,RANDBETWEEN(1,4))</f>
        <v>0</v>
      </c>
      <c r="V756">
        <f ca="1">IF(AND(ISNUMBER('MPL ID'!$J$41),ISNUMBER('MPL ID'!$K$41)),0,RANDBETWEEN(1,4))</f>
        <v>0</v>
      </c>
      <c r="W756">
        <f ca="1">IF(AND(ISNUMBER('MPL ID'!$J$42),ISNUMBER('MPL ID'!$K$42)),0,RANDBETWEEN(1,4))</f>
        <v>3</v>
      </c>
      <c r="X756">
        <f ca="1">IF(AND(ISNUMBER('MPL ID'!$J$43),ISNUMBER('MPL ID'!$K$43)),0,RANDBETWEEN(1,4))</f>
        <v>2</v>
      </c>
      <c r="Y756">
        <f ca="1">IF(AND(ISNUMBER('MPL ID'!$J$44),ISNUMBER('MPL ID'!$K$44)),0,RANDBETWEEN(1,4))</f>
        <v>1</v>
      </c>
      <c r="Z756">
        <f ca="1">IF(AND(ISNUMBER('MPL ID'!$P$36),ISNUMBER('MPL ID'!$Q$36)),0,RANDBETWEEN(1,4))</f>
        <v>2</v>
      </c>
      <c r="AA756">
        <f ca="1">IF(AND(ISNUMBER('MPL ID'!$P$37),ISNUMBER('MPL ID'!$Q$37)),0,RANDBETWEEN(1,4))</f>
        <v>2</v>
      </c>
      <c r="AB756">
        <f ca="1">IF(AND(ISNUMBER('MPL ID'!$P$39),ISNUMBER('MPL ID'!$Q$39)),0,RANDBETWEEN(1,4))</f>
        <v>2</v>
      </c>
      <c r="AC756">
        <f ca="1">IF(AND(ISNUMBER('MPL ID'!$P$40),ISNUMBER('MPL ID'!$Q$40)),0,RANDBETWEEN(1,4))</f>
        <v>3</v>
      </c>
      <c r="AD756">
        <f ca="1">IF(AND(ISNUMBER('MPL ID'!$P$41),ISNUMBER('MPL ID'!$Q$41)),0,RANDBETWEEN(1,4))</f>
        <v>1</v>
      </c>
      <c r="AE756">
        <f ca="1">IF(AND(ISNUMBER('MPL ID'!$P$42),ISNUMBER('MPL ID'!$Q$42)),0,RANDBETWEEN(1,4))</f>
        <v>3</v>
      </c>
      <c r="AF756">
        <f ca="1">IF(AND(ISNUMBER('MPL ID'!$P$43),ISNUMBER('MPL ID'!$Q$43)),0,RANDBETWEEN(1,4))</f>
        <v>1</v>
      </c>
      <c r="AG756">
        <f ca="1">IF(AND(ISNUMBER('MPL ID'!$P$44),ISNUMBER('MPL ID'!$Q$44)),0,RANDBETWEEN(1,4))</f>
        <v>4</v>
      </c>
      <c r="AH756">
        <f ca="1">'MPL ID'!$BG$1+SUMPRODUCT(($B$1003:$AG$1003='MPL ID'!$BF$1)*(($B756:$AG756=1)+($B756:$AG756=2)))+SUMPRODUCT(($B$1004:$AG$1004='MPL ID'!$BF$1)*(($B756:$AG756=3)+($B756:$AG756=4)))</f>
        <v>10</v>
      </c>
      <c r="AI756">
        <f ca="1">'MPL ID'!$BG$2+SUMPRODUCT(($B$1003:$AG$1003='MPL ID'!$BF$2)*(($B756:$AG756=1)+($B756:$AG756=2)))+SUMPRODUCT(($B$1004:$AG$1004='MPL ID'!$BF$2)*(($B756:$AG756=3)+($B756:$AG756=4)))</f>
        <v>7</v>
      </c>
      <c r="AJ756">
        <f ca="1">'MPL ID'!$BG$3+SUMPRODUCT(($B$1003:$AG$1003='MPL ID'!$BF$3)*(($B756:$AG756=1)+($B756:$AG756=2)))+SUMPRODUCT(($B$1004:$AG$1004='MPL ID'!$BF$3)*(($B756:$AG756=3)+($B756:$AG756=4)))</f>
        <v>6</v>
      </c>
      <c r="AK756">
        <f ca="1">'MPL ID'!$BG$4+SUMPRODUCT(($B$1003:$AG$1003='MPL ID'!$BF$4)*(($B756:$AG756=1)+($B756:$AG756=2)))+SUMPRODUCT(($B$1004:$AG$1004='MPL ID'!$BF$4)*(($B756:$AG756=3)+($B756:$AG756=4)))</f>
        <v>8</v>
      </c>
      <c r="AL756">
        <f ca="1">'MPL ID'!$BG$5+SUMPRODUCT(($B$1003:$AG$1003='MPL ID'!$BF$5)*(($B756:$AG756=1)+($B756:$AG756=2)))+SUMPRODUCT(($B$1004:$AG$1004='MPL ID'!$BF$5)*(($B756:$AG756=3)+($B756:$AG756=4)))</f>
        <v>5</v>
      </c>
      <c r="AM756">
        <f ca="1">'MPL ID'!$BG$6+SUMPRODUCT(($B$1003:$AG$1003='MPL ID'!$BF$6)*(($B756:$AG756=1)+($B756:$AG756=2)))+SUMPRODUCT(($B$1004:$AG$1004='MPL ID'!$BF$6)*(($B756:$AG756=3)+($B756:$AG756=4)))</f>
        <v>13</v>
      </c>
      <c r="AN756">
        <f ca="1">'MPL ID'!$BG$7+SUMPRODUCT(($B$1003:$AG$1003='MPL ID'!$BF$7)*(($B756:$AG756=1)+($B756:$AG756=2)))+SUMPRODUCT(($B$1004:$AG$1004='MPL ID'!$BF$7)*(($B756:$AG756=3)+($B756:$AG756=4)))</f>
        <v>6</v>
      </c>
      <c r="AO756">
        <f ca="1">'MPL ID'!$BG$8+SUMPRODUCT(($B$1003:$AG$1003='MPL ID'!$BF$8)*(($B756:$AG756=1)+($B756:$AG756=2)))+SUMPRODUCT(($B$1004:$AG$1004='MPL ID'!$BF$8)*(($B756:$AG756=3)+($B756:$AG756=4)))</f>
        <v>5</v>
      </c>
      <c r="AP756">
        <f ca="1">'MPL ID'!$BG$9+SUMPRODUCT(($B$1003:$AG$1003='MPL ID'!$BF$9)*(($B756:$AG756=1)+($B756:$AG756=2)))+SUMPRODUCT(($B$1004:$AG$1004='MPL ID'!$BF$9)*(($B756:$AG756=3)+($B756:$AG756=4)))</f>
        <v>12</v>
      </c>
      <c r="AQ756">
        <f ca="1">'MPL ID'!$BH$1+SUMPRODUCT(($B$1003:$AG$1003='MPL ID'!$BF$1)*(2*($B756:$AG756=1)+($B756:$AG756=2)-2*($B756:$AG756=3)-($B756:$AG756=4)))-SUMPRODUCT(($B$1004:$AG$1004='MPL ID'!$BF$1)*(2*($B756:$AG756=1)+($B756:$AG756=2)-2*($B756:$AG756=3)-($B756:$AG756=4)))</f>
        <v>10</v>
      </c>
      <c r="AR756">
        <f ca="1">'MPL ID'!$BH$2+SUMPRODUCT(($B$1003:$AG$1003='MPL ID'!$BF$2)*(2*($B756:$AG756=1)+($B756:$AG756=2)-2*($B756:$AG756=3)-($B756:$AG756=4)))-SUMPRODUCT(($B$1004:$AG$1004='MPL ID'!$BF$2)*(2*($B756:$AG756=1)+($B756:$AG756=2)-2*($B756:$AG756=3)-($B756:$AG756=4)))</f>
        <v>-8</v>
      </c>
      <c r="AS756">
        <f ca="1">'MPL ID'!$BH$3+SUMPRODUCT(($B$1003:$AG$1003='MPL ID'!$BF$3)*(2*($B756:$AG756=1)+($B756:$AG756=2)-2*($B756:$AG756=3)-($B756:$AG756=4)))-SUMPRODUCT(($B$1004:$AG$1004='MPL ID'!$BF$3)*(2*($B756:$AG756=1)+($B756:$AG756=2)-2*($B756:$AG756=3)-($B756:$AG756=4)))</f>
        <v>-7</v>
      </c>
      <c r="AT756">
        <f ca="1">'MPL ID'!$BH$4+SUMPRODUCT(($B$1003:$AG$1003='MPL ID'!$BF$4)*(2*($B756:$AG756=1)+($B756:$AG756=2)-2*($B756:$AG756=3)-($B756:$AG756=4)))-SUMPRODUCT(($B$1004:$AG$1004='MPL ID'!$BF$4)*(2*($B756:$AG756=1)+($B756:$AG756=2)-2*($B756:$AG756=3)-($B756:$AG756=4)))</f>
        <v>-2</v>
      </c>
      <c r="AU756">
        <f ca="1">'MPL ID'!$BH$5+SUMPRODUCT(($B$1003:$AG$1003='MPL ID'!$BF$5)*(2*($B756:$AG756=1)+($B756:$AG756=2)-2*($B756:$AG756=3)-($B756:$AG756=4)))-SUMPRODUCT(($B$1004:$AG$1004='MPL ID'!$BF$5)*(2*($B756:$AG756=1)+($B756:$AG756=2)-2*($B756:$AG756=3)-($B756:$AG756=4)))</f>
        <v>-11</v>
      </c>
      <c r="AV756">
        <f ca="1">'MPL ID'!$BH$6+SUMPRODUCT(($B$1003:$AG$1003='MPL ID'!$BF$6)*(2*($B756:$AG756=1)+($B756:$AG756=2)-2*($B756:$AG756=3)-($B756:$AG756=4)))-SUMPRODUCT(($B$1004:$AG$1004='MPL ID'!$BF$6)*(2*($B756:$AG756=1)+($B756:$AG756=2)-2*($B756:$AG756=3)-($B756:$AG756=4)))</f>
        <v>17</v>
      </c>
      <c r="AW756">
        <f ca="1">'MPL ID'!$BH$7+SUMPRODUCT(($B$1003:$AG$1003='MPL ID'!$BF$7)*(2*($B756:$AG756=1)+($B756:$AG756=2)-2*($B756:$AG756=3)-($B756:$AG756=4)))-SUMPRODUCT(($B$1004:$AG$1004='MPL ID'!$BF$7)*(2*($B756:$AG756=1)+($B756:$AG756=2)-2*($B756:$AG756=3)-($B756:$AG756=4)))</f>
        <v>-3</v>
      </c>
      <c r="AX756">
        <f ca="1">'MPL ID'!$BH$8+SUMPRODUCT(($B$1003:$AG$1003='MPL ID'!$BF$8)*(2*($B756:$AG756=1)+($B756:$AG756=2)-2*($B756:$AG756=3)-($B756:$AG756=4)))-SUMPRODUCT(($B$1004:$AG$1004='MPL ID'!$BF$8)*(2*($B756:$AG756=1)+($B756:$AG756=2)-2*($B756:$AG756=3)-($B756:$AG756=4)))</f>
        <v>-10</v>
      </c>
      <c r="AY756">
        <f ca="1">'MPL ID'!$BH$9+SUMPRODUCT(($B$1003:$AG$1003='MPL ID'!$BF$9)*(2*($B756:$AG756=1)+($B756:$AG756=2)-2*($B756:$AG756=3)-($B756:$AG756=4)))-SUMPRODUCT(($B$1004:$AG$1004='MPL ID'!$BF$9)*(2*($B756:$AG756=1)+($B756:$AG756=2)-2*($B756:$AG756=3)-($B756:$AG756=4)))</f>
        <v>14</v>
      </c>
      <c r="AZ756">
        <f ca="1">SUMPRODUCT(--($AH756:$AP756=AH756),--($AQ756:$AY756=AQ756),'MPL ID'!$BG$13:$BO$13)+IF(AND($E756&gt;=3,$E756&lt;=4,AO756=AH756,AX756=AQ756),1,0)+IF(AND($G756&gt;=1,$G756&lt;=2,AJ756=AH756,AS756=AQ756),1,0)+IF(AND($L756&gt;=1,$L756&lt;=2,AM756=AH756,AV756=AQ756),1,0)+IF(AND($O756&gt;=1,$O756&lt;=2,AP756=AH756,AY756=AQ756),1,0)+IF(AND($R756&gt;=1,$R756&lt;=2,AI756=AH756,AR756=AQ756),1,0)+IF(AND($AA756&gt;=3,$AA756&lt;=4,AL756=AH756,AU756=AQ756),1,0)+IF(AND($AE756&gt;=3,$AE756&lt;=4,AK756=AH756,AT756=AQ756),1,0)</f>
        <v>0</v>
      </c>
      <c r="BA756">
        <f ca="1">SUMPRODUCT(--($AH756:$AP756=AI756),--($AQ756:$AY756=AR756),'MPL ID'!$BG$14:$BO$14)+IF(AND($F756&gt;=1,$F756&lt;=2,AP756=AI756,AY756=AR756),1,0)+IF(AND($H756&gt;=1,$H756&lt;=2,AN756=AI756,AW756=AR756),1,0)+IF(AND($J756&gt;=3,$J756&lt;=4,AL756=AI756,AU756=AR756),1,0)+IF(AND($M756&gt;=1,$M756&lt;=2,AO756=AI756,AX756=AR756),1,0)+IF(AND($R756&gt;=3,$R756&lt;=4,AH756=AI756,AQ756=AR756),1,0)+IF(AND($Y756&gt;=3,$Y756&lt;=4,AJ756=AI756,AS756=AR756),1,0)+IF(AND($AC756&gt;=1,$AC756&lt;=2,AK756=AI756,AT756=AR756),1,0)+IF(AND($AF756&gt;=3,$AF756&lt;=4,AM756=AI756,AV756=AR756),1,0)</f>
        <v>0</v>
      </c>
      <c r="BB756">
        <f ca="1">SUMPRODUCT(--($AH756:$AP756=AJ756),--($AQ756:$AY756=AS756),'MPL ID'!$BG$15:$BO$15)+IF(AND($C756&gt;=1,$C756&lt;=2,AK756=AJ756,AT756=AS756),1,0)+IF(AND($G756&gt;=3,$G756&lt;=4,AH756=AJ756,AQ756=AS756),1,0)+IF(AND($K756&gt;=1,$K756&lt;=2,AP756=AJ756,AY756=AS756),1,0)+IF(AND($N756&gt;=3,$N756&lt;=4,AL756=AJ756,AU756=AS756),1,0)+IF(AND($V756&gt;=1,$V756&lt;=2,AM756=AJ756,AV756=AS756),1,0)+IF(AND($Y756&gt;=1,$Y756&lt;=2,AI756=AJ756,AR756=AS756),1,0)+IF(AND($AB756&gt;=3,$AB756&lt;=4,AN756=AJ756,AW756=AS756),1,0)</f>
        <v>0</v>
      </c>
      <c r="BC756">
        <f ca="1">SUMPRODUCT(--($AH756:$AP756=AK756),--($AQ756:$AY756=AT756),'MPL ID'!$BG$16:$BO$16)+IF(AND($C756&gt;=3,$C756&lt;=4,AJ756=AK756,AS756=AT756),1,0)+IF(AND($I756&gt;=1,$I756&lt;=2,AP756=AK756,AY756=AT756),1,0)+IF(AND($P756&gt;=3,$P756&lt;=4,AO756=AK756,AX756=AT756),1,0)+IF(AND($T756&gt;=1,$T756&lt;=2,AN756=AK756,AW756=AT756),1,0)+IF(AND($W756&gt;=1,$W756&lt;=2,AL756=AK756,AU756=AT756),1,0)+IF(AND($AC756&gt;=3,$AC756&lt;=4,AI756=AK756,AR756=AT756),1,0)+IF(AND($AE756&gt;=1,$AE756&lt;=2,AH756=AK756,AQ756=AT756),1,0)</f>
        <v>0</v>
      </c>
      <c r="BD756">
        <f ca="1">SUMPRODUCT(--($AH756:$AP756=AL756),--($AQ756:$AY756=AU756),'MPL ID'!$BG$17:$BO$17)+IF(AND($B756&gt;=3,$B756&lt;=4,AN756=AL756,AW756=AU756),1,0)+IF(AND($D756&gt;=1,$D756&lt;=2,AM756=AL756,AV756=AU756),1,0)+IF(AND($J756&gt;=1,$J756&lt;=2,AI756=AL756,AR756=AU756),1,0)+IF(AND($N756&gt;=1,$N756&lt;=2,AJ756=AL756,AS756=AU756),1,0)+IF(AND($W756&gt;=3,$W756&lt;=4,AK756=AL756,AT756=AU756),1,0)+IF(AND($AA756&gt;=1,$AA756&lt;=2,AH756=AL756,AQ756=AU756),1,0)+IF(AND($AD756&gt;=3,$AD756&lt;=4,AO756=AL756,AX756=AU756),1,0)</f>
        <v>0</v>
      </c>
      <c r="BE756">
        <f ca="1">SUMPRODUCT(--($AH756:$AP756=AM756),--($AQ756:$AY756=AV756),'MPL ID'!$BG$18:$BO$18)+IF(AND($D756&gt;=3,$D756&lt;=4,AL756=AM756,AU756=AV756),1,0)+IF(AND($L756&gt;=3,$L756&lt;=4,AH756=AM756,AQ756=AV756),1,0)+IF(AND($Q756&gt;=3,$Q756&lt;=4,AN756=AM756,AW756=AV756),1,0)+IF(AND($S756&gt;=1,$S756&lt;=2,AP756=AM756,AY756=AV756),1,0)+IF(AND($V756&gt;=3,$V756&lt;=4,AJ756=AM756,AS756=AV756),1,0)+IF(AND($Z756&gt;=1,$Z756&lt;=2,AO756=AM756,AX756=AV756),1,0)+IF(AND($AF756&gt;=1,$AF756&lt;=2,AI756=AM756,AR756=AV756),1,0)</f>
        <v>0</v>
      </c>
      <c r="BF756">
        <f ca="1">SUMPRODUCT(--($AH756:$AP756=AN756),--($AQ756:$AY756=AW756),'MPL ID'!$BG$19:$BO$19)+IF(AND($B756&gt;=1,$B756&lt;=2,AL756=AN756,AU756=AW756),1,0)+IF(AND($H756&gt;=3,$H756&lt;=4,AI756=AN756,AR756=AW756),1,0)+IF(AND($Q756&gt;=1,$Q756&lt;=2,AM756=AN756,AV756=AW756),1,0)+IF(AND($T756&gt;=3,$T756&lt;=4,AK756=AN756,AT756=AW756),1,0)+IF(AND($X756&gt;=3,$X756&lt;=4,AO756=AN756,AX756=AW756),1,0)+IF(AND($AB756&gt;=1,$AB756&lt;=2,AJ756=AN756,AS756=AW756),1,0)+IF(AND($AG756&gt;=1,$AG756&lt;=2,AP756=AN756,AY756=AW756),1,0)</f>
        <v>0</v>
      </c>
      <c r="BG756">
        <f ca="1">SUMPRODUCT(--($AH756:$AP756=AO756),--($AQ756:$AY756=AX756),'MPL ID'!$BG$20:$BO$20)+IF(AND($E756&gt;=1,$E756&lt;=2,AH756=AO756,AQ756=AX756),1,0)+IF(AND($M756&gt;=3,$M756&lt;=4,AI756=AO756,AR756=AX756),1,0)+IF(AND($P756&gt;=1,$P756&lt;=2,AK756=AO756,AT756=AX756),1,0)+IF(AND($U756&gt;=1,$U756&lt;=2,AP756=AO756,AY756=AX756),1,0)+IF(AND($X756&gt;=1,$X756&lt;=2,AN756=AO756,AW756=AX756),1,0)+IF(AND($Z756&gt;=3,$Z756&lt;=4,AM756=AO756,AV756=AX756),1,0)+IF(AND($AD756&gt;=1,$AD756&lt;=2,AL756=AO756,AU756=AX756),1,0)</f>
        <v>0</v>
      </c>
      <c r="BH756">
        <f ca="1">SUMPRODUCT(--($AH756:$AP756=AP756),--($AQ756:$AY756=AY756),'MPL ID'!$BG$21:$BO$21)+IF(AND($F756&gt;=3,$F756&lt;=4,AI756=AP756,AR756=AY756),1,0)+IF(AND($I756&gt;=3,$I756&lt;=4,AK756=AP756,AT756=AY756),1,0)+IF(AND($K756&gt;=3,$K756&lt;=4,AJ756=AP756,AS756=AY756),1,0)+IF(AND($O756&gt;=3,$O756&lt;=4,AH756=AP756,AQ756=AY756),1,0)+IF(AND($S756&gt;=3,$S756&lt;=4,AM756=AP756,AV756=AY756),1,0)+IF(AND($U756&gt;=3,$U756&lt;=4,AO756=AP756,AX756=AY756),1,0)+IF(AND($AG756&gt;=3,$AG756&lt;=4,AN756=AP756,AW756=AY756),1,0)</f>
        <v>0</v>
      </c>
      <c r="BI756">
        <f t="shared" ca="1" si="99"/>
        <v>3</v>
      </c>
      <c r="BJ756">
        <f t="shared" ca="1" si="100"/>
        <v>5</v>
      </c>
      <c r="BK756">
        <f t="shared" ca="1" si="101"/>
        <v>7</v>
      </c>
      <c r="BL756">
        <f t="shared" ca="1" si="102"/>
        <v>4</v>
      </c>
      <c r="BM756">
        <f t="shared" ca="1" si="103"/>
        <v>9</v>
      </c>
      <c r="BN756">
        <f t="shared" ca="1" si="104"/>
        <v>1</v>
      </c>
      <c r="BO756">
        <f t="shared" ca="1" si="105"/>
        <v>6</v>
      </c>
      <c r="BP756">
        <f t="shared" ca="1" si="106"/>
        <v>8</v>
      </c>
      <c r="BQ756">
        <f t="shared" ca="1" si="107"/>
        <v>2</v>
      </c>
    </row>
    <row r="757" spans="1:69" x14ac:dyDescent="0.25">
      <c r="A757">
        <v>756</v>
      </c>
      <c r="B757">
        <f ca="1">IF(AND(ISNUMBER('MPL ID'!$P$25),ISNUMBER('MPL ID'!$Q$25)),0,RANDBETWEEN(1,4))</f>
        <v>0</v>
      </c>
      <c r="C757">
        <f ca="1">IF(AND(ISNUMBER('MPL ID'!$P$26),ISNUMBER('MPL ID'!$Q$26)),0,RANDBETWEEN(1,4))</f>
        <v>0</v>
      </c>
      <c r="D757">
        <f ca="1">IF(AND(ISNUMBER('MPL ID'!$P$28),ISNUMBER('MPL ID'!$Q$28)),0,RANDBETWEEN(1,4))</f>
        <v>0</v>
      </c>
      <c r="E757">
        <f ca="1">IF(AND(ISNUMBER('MPL ID'!$P$29),ISNUMBER('MPL ID'!$Q$29)),0,RANDBETWEEN(1,4))</f>
        <v>0</v>
      </c>
      <c r="F757">
        <f ca="1">IF(AND(ISNUMBER('MPL ID'!$P$30),ISNUMBER('MPL ID'!$Q$30)),0,RANDBETWEEN(1,4))</f>
        <v>0</v>
      </c>
      <c r="G757">
        <f ca="1">IF(AND(ISNUMBER('MPL ID'!$P$31),ISNUMBER('MPL ID'!$Q$31)),0,RANDBETWEEN(1,4))</f>
        <v>0</v>
      </c>
      <c r="H757">
        <f ca="1">IF(AND(ISNUMBER('MPL ID'!$P$32),ISNUMBER('MPL ID'!$Q$32)),0,RANDBETWEEN(1,4))</f>
        <v>0</v>
      </c>
      <c r="I757">
        <f ca="1">IF(AND(ISNUMBER('MPL ID'!$P$33),ISNUMBER('MPL ID'!$Q$33)),0,RANDBETWEEN(1,4))</f>
        <v>0</v>
      </c>
      <c r="J757">
        <f ca="1">IF(AND(ISNUMBER('MPL ID'!$D$36),ISNUMBER('MPL ID'!$E$36)),0,RANDBETWEEN(1,4))</f>
        <v>0</v>
      </c>
      <c r="K757">
        <f ca="1">IF(AND(ISNUMBER('MPL ID'!$D$37),ISNUMBER('MPL ID'!$E$37)),0,RANDBETWEEN(1,4))</f>
        <v>0</v>
      </c>
      <c r="L757">
        <f ca="1">IF(AND(ISNUMBER('MPL ID'!$D$39),ISNUMBER('MPL ID'!$E$39)),0,RANDBETWEEN(1,4))</f>
        <v>0</v>
      </c>
      <c r="M757">
        <f ca="1">IF(AND(ISNUMBER('MPL ID'!$D$40),ISNUMBER('MPL ID'!$E$40)),0,RANDBETWEEN(1,4))</f>
        <v>0</v>
      </c>
      <c r="N757">
        <f ca="1">IF(AND(ISNUMBER('MPL ID'!$D$41),ISNUMBER('MPL ID'!$E$41)),0,RANDBETWEEN(1,4))</f>
        <v>0</v>
      </c>
      <c r="O757">
        <f ca="1">IF(AND(ISNUMBER('MPL ID'!$D$42),ISNUMBER('MPL ID'!$E$42)),0,RANDBETWEEN(1,4))</f>
        <v>0</v>
      </c>
      <c r="P757">
        <f ca="1">IF(AND(ISNUMBER('MPL ID'!$D$43),ISNUMBER('MPL ID'!$E$43)),0,RANDBETWEEN(1,4))</f>
        <v>0</v>
      </c>
      <c r="Q757">
        <f ca="1">IF(AND(ISNUMBER('MPL ID'!$D$44),ISNUMBER('MPL ID'!$E$44)),0,RANDBETWEEN(1,4))</f>
        <v>0</v>
      </c>
      <c r="R757">
        <f ca="1">IF(AND(ISNUMBER('MPL ID'!$J$36),ISNUMBER('MPL ID'!$K$36)),0,RANDBETWEEN(1,4))</f>
        <v>0</v>
      </c>
      <c r="S757">
        <f ca="1">IF(AND(ISNUMBER('MPL ID'!$J$37),ISNUMBER('MPL ID'!$K$37)),0,RANDBETWEEN(1,4))</f>
        <v>0</v>
      </c>
      <c r="T757">
        <f ca="1">IF(AND(ISNUMBER('MPL ID'!$J$39),ISNUMBER('MPL ID'!$K$39)),0,RANDBETWEEN(1,4))</f>
        <v>0</v>
      </c>
      <c r="U757">
        <f ca="1">IF(AND(ISNUMBER('MPL ID'!$J$40),ISNUMBER('MPL ID'!$K$40)),0,RANDBETWEEN(1,4))</f>
        <v>0</v>
      </c>
      <c r="V757">
        <f ca="1">IF(AND(ISNUMBER('MPL ID'!$J$41),ISNUMBER('MPL ID'!$K$41)),0,RANDBETWEEN(1,4))</f>
        <v>0</v>
      </c>
      <c r="W757">
        <f ca="1">IF(AND(ISNUMBER('MPL ID'!$J$42),ISNUMBER('MPL ID'!$K$42)),0,RANDBETWEEN(1,4))</f>
        <v>1</v>
      </c>
      <c r="X757">
        <f ca="1">IF(AND(ISNUMBER('MPL ID'!$J$43),ISNUMBER('MPL ID'!$K$43)),0,RANDBETWEEN(1,4))</f>
        <v>3</v>
      </c>
      <c r="Y757">
        <f ca="1">IF(AND(ISNUMBER('MPL ID'!$J$44),ISNUMBER('MPL ID'!$K$44)),0,RANDBETWEEN(1,4))</f>
        <v>1</v>
      </c>
      <c r="Z757">
        <f ca="1">IF(AND(ISNUMBER('MPL ID'!$P$36),ISNUMBER('MPL ID'!$Q$36)),0,RANDBETWEEN(1,4))</f>
        <v>2</v>
      </c>
      <c r="AA757">
        <f ca="1">IF(AND(ISNUMBER('MPL ID'!$P$37),ISNUMBER('MPL ID'!$Q$37)),0,RANDBETWEEN(1,4))</f>
        <v>3</v>
      </c>
      <c r="AB757">
        <f ca="1">IF(AND(ISNUMBER('MPL ID'!$P$39),ISNUMBER('MPL ID'!$Q$39)),0,RANDBETWEEN(1,4))</f>
        <v>3</v>
      </c>
      <c r="AC757">
        <f ca="1">IF(AND(ISNUMBER('MPL ID'!$P$40),ISNUMBER('MPL ID'!$Q$40)),0,RANDBETWEEN(1,4))</f>
        <v>2</v>
      </c>
      <c r="AD757">
        <f ca="1">IF(AND(ISNUMBER('MPL ID'!$P$41),ISNUMBER('MPL ID'!$Q$41)),0,RANDBETWEEN(1,4))</f>
        <v>2</v>
      </c>
      <c r="AE757">
        <f ca="1">IF(AND(ISNUMBER('MPL ID'!$P$42),ISNUMBER('MPL ID'!$Q$42)),0,RANDBETWEEN(1,4))</f>
        <v>2</v>
      </c>
      <c r="AF757">
        <f ca="1">IF(AND(ISNUMBER('MPL ID'!$P$43),ISNUMBER('MPL ID'!$Q$43)),0,RANDBETWEEN(1,4))</f>
        <v>1</v>
      </c>
      <c r="AG757">
        <f ca="1">IF(AND(ISNUMBER('MPL ID'!$P$44),ISNUMBER('MPL ID'!$Q$44)),0,RANDBETWEEN(1,4))</f>
        <v>2</v>
      </c>
      <c r="AH757">
        <f ca="1">'MPL ID'!$BG$1+SUMPRODUCT(($B$1003:$AG$1003='MPL ID'!$BF$1)*(($B757:$AG757=1)+($B757:$AG757=2)))+SUMPRODUCT(($B$1004:$AG$1004='MPL ID'!$BF$1)*(($B757:$AG757=3)+($B757:$AG757=4)))</f>
        <v>10</v>
      </c>
      <c r="AI757">
        <f ca="1">'MPL ID'!$BG$2+SUMPRODUCT(($B$1003:$AG$1003='MPL ID'!$BF$2)*(($B757:$AG757=1)+($B757:$AG757=2)))+SUMPRODUCT(($B$1004:$AG$1004='MPL ID'!$BF$2)*(($B757:$AG757=3)+($B757:$AG757=4)))</f>
        <v>8</v>
      </c>
      <c r="AJ757">
        <f ca="1">'MPL ID'!$BG$3+SUMPRODUCT(($B$1003:$AG$1003='MPL ID'!$BF$3)*(($B757:$AG757=1)+($B757:$AG757=2)))+SUMPRODUCT(($B$1004:$AG$1004='MPL ID'!$BF$3)*(($B757:$AG757=3)+($B757:$AG757=4)))</f>
        <v>7</v>
      </c>
      <c r="AK757">
        <f ca="1">'MPL ID'!$BG$4+SUMPRODUCT(($B$1003:$AG$1003='MPL ID'!$BF$4)*(($B757:$AG757=1)+($B757:$AG757=2)))+SUMPRODUCT(($B$1004:$AG$1004='MPL ID'!$BF$4)*(($B757:$AG757=3)+($B757:$AG757=4)))</f>
        <v>9</v>
      </c>
      <c r="AL757">
        <f ca="1">'MPL ID'!$BG$5+SUMPRODUCT(($B$1003:$AG$1003='MPL ID'!$BF$5)*(($B757:$AG757=1)+($B757:$AG757=2)))+SUMPRODUCT(($B$1004:$AG$1004='MPL ID'!$BF$5)*(($B757:$AG757=3)+($B757:$AG757=4)))</f>
        <v>3</v>
      </c>
      <c r="AM757">
        <f ca="1">'MPL ID'!$BG$6+SUMPRODUCT(($B$1003:$AG$1003='MPL ID'!$BF$6)*(($B757:$AG757=1)+($B757:$AG757=2)))+SUMPRODUCT(($B$1004:$AG$1004='MPL ID'!$BF$6)*(($B757:$AG757=3)+($B757:$AG757=4)))</f>
        <v>13</v>
      </c>
      <c r="AN757">
        <f ca="1">'MPL ID'!$BG$7+SUMPRODUCT(($B$1003:$AG$1003='MPL ID'!$BF$7)*(($B757:$AG757=1)+($B757:$AG757=2)))+SUMPRODUCT(($B$1004:$AG$1004='MPL ID'!$BF$7)*(($B757:$AG757=3)+($B757:$AG757=4)))</f>
        <v>7</v>
      </c>
      <c r="AO757">
        <f ca="1">'MPL ID'!$BG$8+SUMPRODUCT(($B$1003:$AG$1003='MPL ID'!$BF$8)*(($B757:$AG757=1)+($B757:$AG757=2)))+SUMPRODUCT(($B$1004:$AG$1004='MPL ID'!$BF$8)*(($B757:$AG757=3)+($B757:$AG757=4)))</f>
        <v>4</v>
      </c>
      <c r="AP757">
        <f ca="1">'MPL ID'!$BG$9+SUMPRODUCT(($B$1003:$AG$1003='MPL ID'!$BF$9)*(($B757:$AG757=1)+($B757:$AG757=2)))+SUMPRODUCT(($B$1004:$AG$1004='MPL ID'!$BF$9)*(($B757:$AG757=3)+($B757:$AG757=4)))</f>
        <v>11</v>
      </c>
      <c r="AQ757">
        <f ca="1">'MPL ID'!$BH$1+SUMPRODUCT(($B$1003:$AG$1003='MPL ID'!$BF$1)*(2*($B757:$AG757=1)+($B757:$AG757=2)-2*($B757:$AG757=3)-($B757:$AG757=4)))-SUMPRODUCT(($B$1004:$AG$1004='MPL ID'!$BF$1)*(2*($B757:$AG757=1)+($B757:$AG757=2)-2*($B757:$AG757=3)-($B757:$AG757=4)))</f>
        <v>10</v>
      </c>
      <c r="AR757">
        <f ca="1">'MPL ID'!$BH$2+SUMPRODUCT(($B$1003:$AG$1003='MPL ID'!$BF$2)*(2*($B757:$AG757=1)+($B757:$AG757=2)-2*($B757:$AG757=3)-($B757:$AG757=4)))-SUMPRODUCT(($B$1004:$AG$1004='MPL ID'!$BF$2)*(2*($B757:$AG757=1)+($B757:$AG757=2)-2*($B757:$AG757=3)-($B757:$AG757=4)))</f>
        <v>-5</v>
      </c>
      <c r="AS757">
        <f ca="1">'MPL ID'!$BH$3+SUMPRODUCT(($B$1003:$AG$1003='MPL ID'!$BF$3)*(2*($B757:$AG757=1)+($B757:$AG757=2)-2*($B757:$AG757=3)-($B757:$AG757=4)))-SUMPRODUCT(($B$1004:$AG$1004='MPL ID'!$BF$3)*(2*($B757:$AG757=1)+($B757:$AG757=2)-2*($B757:$AG757=3)-($B757:$AG757=4)))</f>
        <v>-4</v>
      </c>
      <c r="AT757">
        <f ca="1">'MPL ID'!$BH$4+SUMPRODUCT(($B$1003:$AG$1003='MPL ID'!$BF$4)*(2*($B757:$AG757=1)+($B757:$AG757=2)-2*($B757:$AG757=3)-($B757:$AG757=4)))-SUMPRODUCT(($B$1004:$AG$1004='MPL ID'!$BF$4)*(2*($B757:$AG757=1)+($B757:$AG757=2)-2*($B757:$AG757=3)-($B757:$AG757=4)))</f>
        <v>2</v>
      </c>
      <c r="AU757">
        <f ca="1">'MPL ID'!$BH$5+SUMPRODUCT(($B$1003:$AG$1003='MPL ID'!$BF$5)*(2*($B757:$AG757=1)+($B757:$AG757=2)-2*($B757:$AG757=3)-($B757:$AG757=4)))-SUMPRODUCT(($B$1004:$AG$1004='MPL ID'!$BF$5)*(2*($B757:$AG757=1)+($B757:$AG757=2)-2*($B757:$AG757=3)-($B757:$AG757=4)))</f>
        <v>-17</v>
      </c>
      <c r="AV757">
        <f ca="1">'MPL ID'!$BH$6+SUMPRODUCT(($B$1003:$AG$1003='MPL ID'!$BF$6)*(2*($B757:$AG757=1)+($B757:$AG757=2)-2*($B757:$AG757=3)-($B757:$AG757=4)))-SUMPRODUCT(($B$1004:$AG$1004='MPL ID'!$BF$6)*(2*($B757:$AG757=1)+($B757:$AG757=2)-2*($B757:$AG757=3)-($B757:$AG757=4)))</f>
        <v>17</v>
      </c>
      <c r="AW757">
        <f ca="1">'MPL ID'!$BH$7+SUMPRODUCT(($B$1003:$AG$1003='MPL ID'!$BF$7)*(2*($B757:$AG757=1)+($B757:$AG757=2)-2*($B757:$AG757=3)-($B757:$AG757=4)))-SUMPRODUCT(($B$1004:$AG$1004='MPL ID'!$BF$7)*(2*($B757:$AG757=1)+($B757:$AG757=2)-2*($B757:$AG757=3)-($B757:$AG757=4)))</f>
        <v>-1</v>
      </c>
      <c r="AX757">
        <f ca="1">'MPL ID'!$BH$8+SUMPRODUCT(($B$1003:$AG$1003='MPL ID'!$BF$8)*(2*($B757:$AG757=1)+($B757:$AG757=2)-2*($B757:$AG757=3)-($B757:$AG757=4)))-SUMPRODUCT(($B$1004:$AG$1004='MPL ID'!$BF$8)*(2*($B757:$AG757=1)+($B757:$AG757=2)-2*($B757:$AG757=3)-($B757:$AG757=4)))</f>
        <v>-14</v>
      </c>
      <c r="AY757">
        <f ca="1">'MPL ID'!$BH$9+SUMPRODUCT(($B$1003:$AG$1003='MPL ID'!$BF$9)*(2*($B757:$AG757=1)+($B757:$AG757=2)-2*($B757:$AG757=3)-($B757:$AG757=4)))-SUMPRODUCT(($B$1004:$AG$1004='MPL ID'!$BF$9)*(2*($B757:$AG757=1)+($B757:$AG757=2)-2*($B757:$AG757=3)-($B757:$AG757=4)))</f>
        <v>12</v>
      </c>
      <c r="AZ757">
        <f ca="1">SUMPRODUCT(--($AH757:$AP757=AH757),--($AQ757:$AY757=AQ757),'MPL ID'!$BG$13:$BO$13)+IF(AND($E757&gt;=3,$E757&lt;=4,AO757=AH757,AX757=AQ757),1,0)+IF(AND($G757&gt;=1,$G757&lt;=2,AJ757=AH757,AS757=AQ757),1,0)+IF(AND($L757&gt;=1,$L757&lt;=2,AM757=AH757,AV757=AQ757),1,0)+IF(AND($O757&gt;=1,$O757&lt;=2,AP757=AH757,AY757=AQ757),1,0)+IF(AND($R757&gt;=1,$R757&lt;=2,AI757=AH757,AR757=AQ757),1,0)+IF(AND($AA757&gt;=3,$AA757&lt;=4,AL757=AH757,AU757=AQ757),1,0)+IF(AND($AE757&gt;=3,$AE757&lt;=4,AK757=AH757,AT757=AQ757),1,0)</f>
        <v>0</v>
      </c>
      <c r="BA757">
        <f ca="1">SUMPRODUCT(--($AH757:$AP757=AI757),--($AQ757:$AY757=AR757),'MPL ID'!$BG$14:$BO$14)+IF(AND($F757&gt;=1,$F757&lt;=2,AP757=AI757,AY757=AR757),1,0)+IF(AND($H757&gt;=1,$H757&lt;=2,AN757=AI757,AW757=AR757),1,0)+IF(AND($J757&gt;=3,$J757&lt;=4,AL757=AI757,AU757=AR757),1,0)+IF(AND($M757&gt;=1,$M757&lt;=2,AO757=AI757,AX757=AR757),1,0)+IF(AND($R757&gt;=3,$R757&lt;=4,AH757=AI757,AQ757=AR757),1,0)+IF(AND($Y757&gt;=3,$Y757&lt;=4,AJ757=AI757,AS757=AR757),1,0)+IF(AND($AC757&gt;=1,$AC757&lt;=2,AK757=AI757,AT757=AR757),1,0)+IF(AND($AF757&gt;=3,$AF757&lt;=4,AM757=AI757,AV757=AR757),1,0)</f>
        <v>0</v>
      </c>
      <c r="BB757">
        <f ca="1">SUMPRODUCT(--($AH757:$AP757=AJ757),--($AQ757:$AY757=AS757),'MPL ID'!$BG$15:$BO$15)+IF(AND($C757&gt;=1,$C757&lt;=2,AK757=AJ757,AT757=AS757),1,0)+IF(AND($G757&gt;=3,$G757&lt;=4,AH757=AJ757,AQ757=AS757),1,0)+IF(AND($K757&gt;=1,$K757&lt;=2,AP757=AJ757,AY757=AS757),1,0)+IF(AND($N757&gt;=3,$N757&lt;=4,AL757=AJ757,AU757=AS757),1,0)+IF(AND($V757&gt;=1,$V757&lt;=2,AM757=AJ757,AV757=AS757),1,0)+IF(AND($Y757&gt;=1,$Y757&lt;=2,AI757=AJ757,AR757=AS757),1,0)+IF(AND($AB757&gt;=3,$AB757&lt;=4,AN757=AJ757,AW757=AS757),1,0)</f>
        <v>0</v>
      </c>
      <c r="BC757">
        <f ca="1">SUMPRODUCT(--($AH757:$AP757=AK757),--($AQ757:$AY757=AT757),'MPL ID'!$BG$16:$BO$16)+IF(AND($C757&gt;=3,$C757&lt;=4,AJ757=AK757,AS757=AT757),1,0)+IF(AND($I757&gt;=1,$I757&lt;=2,AP757=AK757,AY757=AT757),1,0)+IF(AND($P757&gt;=3,$P757&lt;=4,AO757=AK757,AX757=AT757),1,0)+IF(AND($T757&gt;=1,$T757&lt;=2,AN757=AK757,AW757=AT757),1,0)+IF(AND($W757&gt;=1,$W757&lt;=2,AL757=AK757,AU757=AT757),1,0)+IF(AND($AC757&gt;=3,$AC757&lt;=4,AI757=AK757,AR757=AT757),1,0)+IF(AND($AE757&gt;=1,$AE757&lt;=2,AH757=AK757,AQ757=AT757),1,0)</f>
        <v>0</v>
      </c>
      <c r="BD757">
        <f ca="1">SUMPRODUCT(--($AH757:$AP757=AL757),--($AQ757:$AY757=AU757),'MPL ID'!$BG$17:$BO$17)+IF(AND($B757&gt;=3,$B757&lt;=4,AN757=AL757,AW757=AU757),1,0)+IF(AND($D757&gt;=1,$D757&lt;=2,AM757=AL757,AV757=AU757),1,0)+IF(AND($J757&gt;=1,$J757&lt;=2,AI757=AL757,AR757=AU757),1,0)+IF(AND($N757&gt;=1,$N757&lt;=2,AJ757=AL757,AS757=AU757),1,0)+IF(AND($W757&gt;=3,$W757&lt;=4,AK757=AL757,AT757=AU757),1,0)+IF(AND($AA757&gt;=1,$AA757&lt;=2,AH757=AL757,AQ757=AU757),1,0)+IF(AND($AD757&gt;=3,$AD757&lt;=4,AO757=AL757,AX757=AU757),1,0)</f>
        <v>0</v>
      </c>
      <c r="BE757">
        <f ca="1">SUMPRODUCT(--($AH757:$AP757=AM757),--($AQ757:$AY757=AV757),'MPL ID'!$BG$18:$BO$18)+IF(AND($D757&gt;=3,$D757&lt;=4,AL757=AM757,AU757=AV757),1,0)+IF(AND($L757&gt;=3,$L757&lt;=4,AH757=AM757,AQ757=AV757),1,0)+IF(AND($Q757&gt;=3,$Q757&lt;=4,AN757=AM757,AW757=AV757),1,0)+IF(AND($S757&gt;=1,$S757&lt;=2,AP757=AM757,AY757=AV757),1,0)+IF(AND($V757&gt;=3,$V757&lt;=4,AJ757=AM757,AS757=AV757),1,0)+IF(AND($Z757&gt;=1,$Z757&lt;=2,AO757=AM757,AX757=AV757),1,0)+IF(AND($AF757&gt;=1,$AF757&lt;=2,AI757=AM757,AR757=AV757),1,0)</f>
        <v>0</v>
      </c>
      <c r="BF757">
        <f ca="1">SUMPRODUCT(--($AH757:$AP757=AN757),--($AQ757:$AY757=AW757),'MPL ID'!$BG$19:$BO$19)+IF(AND($B757&gt;=1,$B757&lt;=2,AL757=AN757,AU757=AW757),1,0)+IF(AND($H757&gt;=3,$H757&lt;=4,AI757=AN757,AR757=AW757),1,0)+IF(AND($Q757&gt;=1,$Q757&lt;=2,AM757=AN757,AV757=AW757),1,0)+IF(AND($T757&gt;=3,$T757&lt;=4,AK757=AN757,AT757=AW757),1,0)+IF(AND($X757&gt;=3,$X757&lt;=4,AO757=AN757,AX757=AW757),1,0)+IF(AND($AB757&gt;=1,$AB757&lt;=2,AJ757=AN757,AS757=AW757),1,0)+IF(AND($AG757&gt;=1,$AG757&lt;=2,AP757=AN757,AY757=AW757),1,0)</f>
        <v>0</v>
      </c>
      <c r="BG757">
        <f ca="1">SUMPRODUCT(--($AH757:$AP757=AO757),--($AQ757:$AY757=AX757),'MPL ID'!$BG$20:$BO$20)+IF(AND($E757&gt;=1,$E757&lt;=2,AH757=AO757,AQ757=AX757),1,0)+IF(AND($M757&gt;=3,$M757&lt;=4,AI757=AO757,AR757=AX757),1,0)+IF(AND($P757&gt;=1,$P757&lt;=2,AK757=AO757,AT757=AX757),1,0)+IF(AND($U757&gt;=1,$U757&lt;=2,AP757=AO757,AY757=AX757),1,0)+IF(AND($X757&gt;=1,$X757&lt;=2,AN757=AO757,AW757=AX757),1,0)+IF(AND($Z757&gt;=3,$Z757&lt;=4,AM757=AO757,AV757=AX757),1,0)+IF(AND($AD757&gt;=1,$AD757&lt;=2,AL757=AO757,AU757=AX757),1,0)</f>
        <v>0</v>
      </c>
      <c r="BH757">
        <f ca="1">SUMPRODUCT(--($AH757:$AP757=AP757),--($AQ757:$AY757=AY757),'MPL ID'!$BG$21:$BO$21)+IF(AND($F757&gt;=3,$F757&lt;=4,AI757=AP757,AR757=AY757),1,0)+IF(AND($I757&gt;=3,$I757&lt;=4,AK757=AP757,AT757=AY757),1,0)+IF(AND($K757&gt;=3,$K757&lt;=4,AJ757=AP757,AS757=AY757),1,0)+IF(AND($O757&gt;=3,$O757&lt;=4,AH757=AP757,AQ757=AY757),1,0)+IF(AND($S757&gt;=3,$S757&lt;=4,AM757=AP757,AV757=AY757),1,0)+IF(AND($U757&gt;=3,$U757&lt;=4,AO757=AP757,AX757=AY757),1,0)+IF(AND($AG757&gt;=3,$AG757&lt;=4,AN757=AP757,AW757=AY757),1,0)</f>
        <v>0</v>
      </c>
      <c r="BI757">
        <f t="shared" ca="1" si="99"/>
        <v>3</v>
      </c>
      <c r="BJ757">
        <f t="shared" ca="1" si="100"/>
        <v>5</v>
      </c>
      <c r="BK757">
        <f t="shared" ca="1" si="101"/>
        <v>7</v>
      </c>
      <c r="BL757">
        <f t="shared" ca="1" si="102"/>
        <v>4</v>
      </c>
      <c r="BM757">
        <f t="shared" ca="1" si="103"/>
        <v>9</v>
      </c>
      <c r="BN757">
        <f t="shared" ca="1" si="104"/>
        <v>1</v>
      </c>
      <c r="BO757">
        <f t="shared" ca="1" si="105"/>
        <v>6</v>
      </c>
      <c r="BP757">
        <f t="shared" ca="1" si="106"/>
        <v>8</v>
      </c>
      <c r="BQ757">
        <f t="shared" ca="1" si="107"/>
        <v>2</v>
      </c>
    </row>
    <row r="758" spans="1:69" x14ac:dyDescent="0.25">
      <c r="A758">
        <v>757</v>
      </c>
      <c r="B758">
        <f ca="1">IF(AND(ISNUMBER('MPL ID'!$P$25),ISNUMBER('MPL ID'!$Q$25)),0,RANDBETWEEN(1,4))</f>
        <v>0</v>
      </c>
      <c r="C758">
        <f ca="1">IF(AND(ISNUMBER('MPL ID'!$P$26),ISNUMBER('MPL ID'!$Q$26)),0,RANDBETWEEN(1,4))</f>
        <v>0</v>
      </c>
      <c r="D758">
        <f ca="1">IF(AND(ISNUMBER('MPL ID'!$P$28),ISNUMBER('MPL ID'!$Q$28)),0,RANDBETWEEN(1,4))</f>
        <v>0</v>
      </c>
      <c r="E758">
        <f ca="1">IF(AND(ISNUMBER('MPL ID'!$P$29),ISNUMBER('MPL ID'!$Q$29)),0,RANDBETWEEN(1,4))</f>
        <v>0</v>
      </c>
      <c r="F758">
        <f ca="1">IF(AND(ISNUMBER('MPL ID'!$P$30),ISNUMBER('MPL ID'!$Q$30)),0,RANDBETWEEN(1,4))</f>
        <v>0</v>
      </c>
      <c r="G758">
        <f ca="1">IF(AND(ISNUMBER('MPL ID'!$P$31),ISNUMBER('MPL ID'!$Q$31)),0,RANDBETWEEN(1,4))</f>
        <v>0</v>
      </c>
      <c r="H758">
        <f ca="1">IF(AND(ISNUMBER('MPL ID'!$P$32),ISNUMBER('MPL ID'!$Q$32)),0,RANDBETWEEN(1,4))</f>
        <v>0</v>
      </c>
      <c r="I758">
        <f ca="1">IF(AND(ISNUMBER('MPL ID'!$P$33),ISNUMBER('MPL ID'!$Q$33)),0,RANDBETWEEN(1,4))</f>
        <v>0</v>
      </c>
      <c r="J758">
        <f ca="1">IF(AND(ISNUMBER('MPL ID'!$D$36),ISNUMBER('MPL ID'!$E$36)),0,RANDBETWEEN(1,4))</f>
        <v>0</v>
      </c>
      <c r="K758">
        <f ca="1">IF(AND(ISNUMBER('MPL ID'!$D$37),ISNUMBER('MPL ID'!$E$37)),0,RANDBETWEEN(1,4))</f>
        <v>0</v>
      </c>
      <c r="L758">
        <f ca="1">IF(AND(ISNUMBER('MPL ID'!$D$39),ISNUMBER('MPL ID'!$E$39)),0,RANDBETWEEN(1,4))</f>
        <v>0</v>
      </c>
      <c r="M758">
        <f ca="1">IF(AND(ISNUMBER('MPL ID'!$D$40),ISNUMBER('MPL ID'!$E$40)),0,RANDBETWEEN(1,4))</f>
        <v>0</v>
      </c>
      <c r="N758">
        <f ca="1">IF(AND(ISNUMBER('MPL ID'!$D$41),ISNUMBER('MPL ID'!$E$41)),0,RANDBETWEEN(1,4))</f>
        <v>0</v>
      </c>
      <c r="O758">
        <f ca="1">IF(AND(ISNUMBER('MPL ID'!$D$42),ISNUMBER('MPL ID'!$E$42)),0,RANDBETWEEN(1,4))</f>
        <v>0</v>
      </c>
      <c r="P758">
        <f ca="1">IF(AND(ISNUMBER('MPL ID'!$D$43),ISNUMBER('MPL ID'!$E$43)),0,RANDBETWEEN(1,4))</f>
        <v>0</v>
      </c>
      <c r="Q758">
        <f ca="1">IF(AND(ISNUMBER('MPL ID'!$D$44),ISNUMBER('MPL ID'!$E$44)),0,RANDBETWEEN(1,4))</f>
        <v>0</v>
      </c>
      <c r="R758">
        <f ca="1">IF(AND(ISNUMBER('MPL ID'!$J$36),ISNUMBER('MPL ID'!$K$36)),0,RANDBETWEEN(1,4))</f>
        <v>0</v>
      </c>
      <c r="S758">
        <f ca="1">IF(AND(ISNUMBER('MPL ID'!$J$37),ISNUMBER('MPL ID'!$K$37)),0,RANDBETWEEN(1,4))</f>
        <v>0</v>
      </c>
      <c r="T758">
        <f ca="1">IF(AND(ISNUMBER('MPL ID'!$J$39),ISNUMBER('MPL ID'!$K$39)),0,RANDBETWEEN(1,4))</f>
        <v>0</v>
      </c>
      <c r="U758">
        <f ca="1">IF(AND(ISNUMBER('MPL ID'!$J$40),ISNUMBER('MPL ID'!$K$40)),0,RANDBETWEEN(1,4))</f>
        <v>0</v>
      </c>
      <c r="V758">
        <f ca="1">IF(AND(ISNUMBER('MPL ID'!$J$41),ISNUMBER('MPL ID'!$K$41)),0,RANDBETWEEN(1,4))</f>
        <v>0</v>
      </c>
      <c r="W758">
        <f ca="1">IF(AND(ISNUMBER('MPL ID'!$J$42),ISNUMBER('MPL ID'!$K$42)),0,RANDBETWEEN(1,4))</f>
        <v>4</v>
      </c>
      <c r="X758">
        <f ca="1">IF(AND(ISNUMBER('MPL ID'!$J$43),ISNUMBER('MPL ID'!$K$43)),0,RANDBETWEEN(1,4))</f>
        <v>2</v>
      </c>
      <c r="Y758">
        <f ca="1">IF(AND(ISNUMBER('MPL ID'!$J$44),ISNUMBER('MPL ID'!$K$44)),0,RANDBETWEEN(1,4))</f>
        <v>3</v>
      </c>
      <c r="Z758">
        <f ca="1">IF(AND(ISNUMBER('MPL ID'!$P$36),ISNUMBER('MPL ID'!$Q$36)),0,RANDBETWEEN(1,4))</f>
        <v>3</v>
      </c>
      <c r="AA758">
        <f ca="1">IF(AND(ISNUMBER('MPL ID'!$P$37),ISNUMBER('MPL ID'!$Q$37)),0,RANDBETWEEN(1,4))</f>
        <v>4</v>
      </c>
      <c r="AB758">
        <f ca="1">IF(AND(ISNUMBER('MPL ID'!$P$39),ISNUMBER('MPL ID'!$Q$39)),0,RANDBETWEEN(1,4))</f>
        <v>2</v>
      </c>
      <c r="AC758">
        <f ca="1">IF(AND(ISNUMBER('MPL ID'!$P$40),ISNUMBER('MPL ID'!$Q$40)),0,RANDBETWEEN(1,4))</f>
        <v>2</v>
      </c>
      <c r="AD758">
        <f ca="1">IF(AND(ISNUMBER('MPL ID'!$P$41),ISNUMBER('MPL ID'!$Q$41)),0,RANDBETWEEN(1,4))</f>
        <v>2</v>
      </c>
      <c r="AE758">
        <f ca="1">IF(AND(ISNUMBER('MPL ID'!$P$42),ISNUMBER('MPL ID'!$Q$42)),0,RANDBETWEEN(1,4))</f>
        <v>4</v>
      </c>
      <c r="AF758">
        <f ca="1">IF(AND(ISNUMBER('MPL ID'!$P$43),ISNUMBER('MPL ID'!$Q$43)),0,RANDBETWEEN(1,4))</f>
        <v>4</v>
      </c>
      <c r="AG758">
        <f ca="1">IF(AND(ISNUMBER('MPL ID'!$P$44),ISNUMBER('MPL ID'!$Q$44)),0,RANDBETWEEN(1,4))</f>
        <v>2</v>
      </c>
      <c r="AH758">
        <f ca="1">'MPL ID'!$BG$1+SUMPRODUCT(($B$1003:$AG$1003='MPL ID'!$BF$1)*(($B758:$AG758=1)+($B758:$AG758=2)))+SUMPRODUCT(($B$1004:$AG$1004='MPL ID'!$BF$1)*(($B758:$AG758=3)+($B758:$AG758=4)))</f>
        <v>11</v>
      </c>
      <c r="AI758">
        <f ca="1">'MPL ID'!$BG$2+SUMPRODUCT(($B$1003:$AG$1003='MPL ID'!$BF$2)*(($B758:$AG758=1)+($B758:$AG758=2)))+SUMPRODUCT(($B$1004:$AG$1004='MPL ID'!$BF$2)*(($B758:$AG758=3)+($B758:$AG758=4)))</f>
        <v>10</v>
      </c>
      <c r="AJ758">
        <f ca="1">'MPL ID'!$BG$3+SUMPRODUCT(($B$1003:$AG$1003='MPL ID'!$BF$3)*(($B758:$AG758=1)+($B758:$AG758=2)))+SUMPRODUCT(($B$1004:$AG$1004='MPL ID'!$BF$3)*(($B758:$AG758=3)+($B758:$AG758=4)))</f>
        <v>5</v>
      </c>
      <c r="AK758">
        <f ca="1">'MPL ID'!$BG$4+SUMPRODUCT(($B$1003:$AG$1003='MPL ID'!$BF$4)*(($B758:$AG758=1)+($B758:$AG758=2)))+SUMPRODUCT(($B$1004:$AG$1004='MPL ID'!$BF$4)*(($B758:$AG758=3)+($B758:$AG758=4)))</f>
        <v>7</v>
      </c>
      <c r="AL758">
        <f ca="1">'MPL ID'!$BG$5+SUMPRODUCT(($B$1003:$AG$1003='MPL ID'!$BF$5)*(($B758:$AG758=1)+($B758:$AG758=2)))+SUMPRODUCT(($B$1004:$AG$1004='MPL ID'!$BF$5)*(($B758:$AG758=3)+($B758:$AG758=4)))</f>
        <v>4</v>
      </c>
      <c r="AM758">
        <f ca="1">'MPL ID'!$BG$6+SUMPRODUCT(($B$1003:$AG$1003='MPL ID'!$BF$6)*(($B758:$AG758=1)+($B758:$AG758=2)))+SUMPRODUCT(($B$1004:$AG$1004='MPL ID'!$BF$6)*(($B758:$AG758=3)+($B758:$AG758=4)))</f>
        <v>11</v>
      </c>
      <c r="AN758">
        <f ca="1">'MPL ID'!$BG$7+SUMPRODUCT(($B$1003:$AG$1003='MPL ID'!$BF$7)*(($B758:$AG758=1)+($B758:$AG758=2)))+SUMPRODUCT(($B$1004:$AG$1004='MPL ID'!$BF$7)*(($B758:$AG758=3)+($B758:$AG758=4)))</f>
        <v>7</v>
      </c>
      <c r="AO758">
        <f ca="1">'MPL ID'!$BG$8+SUMPRODUCT(($B$1003:$AG$1003='MPL ID'!$BF$8)*(($B758:$AG758=1)+($B758:$AG758=2)))+SUMPRODUCT(($B$1004:$AG$1004='MPL ID'!$BF$8)*(($B758:$AG758=3)+($B758:$AG758=4)))</f>
        <v>6</v>
      </c>
      <c r="AP758">
        <f ca="1">'MPL ID'!$BG$9+SUMPRODUCT(($B$1003:$AG$1003='MPL ID'!$BF$9)*(($B758:$AG758=1)+($B758:$AG758=2)))+SUMPRODUCT(($B$1004:$AG$1004='MPL ID'!$BF$9)*(($B758:$AG758=3)+($B758:$AG758=4)))</f>
        <v>11</v>
      </c>
      <c r="AQ758">
        <f ca="1">'MPL ID'!$BH$1+SUMPRODUCT(($B$1003:$AG$1003='MPL ID'!$BF$1)*(2*($B758:$AG758=1)+($B758:$AG758=2)-2*($B758:$AG758=3)-($B758:$AG758=4)))-SUMPRODUCT(($B$1004:$AG$1004='MPL ID'!$BF$1)*(2*($B758:$AG758=1)+($B758:$AG758=2)-2*($B758:$AG758=3)-($B758:$AG758=4)))</f>
        <v>11</v>
      </c>
      <c r="AR758">
        <f ca="1">'MPL ID'!$BH$2+SUMPRODUCT(($B$1003:$AG$1003='MPL ID'!$BF$2)*(2*($B758:$AG758=1)+($B758:$AG758=2)-2*($B758:$AG758=3)-($B758:$AG758=4)))-SUMPRODUCT(($B$1004:$AG$1004='MPL ID'!$BF$2)*(2*($B758:$AG758=1)+($B758:$AG758=2)-2*($B758:$AG758=3)-($B758:$AG758=4)))</f>
        <v>2</v>
      </c>
      <c r="AS758">
        <f ca="1">'MPL ID'!$BH$3+SUMPRODUCT(($B$1003:$AG$1003='MPL ID'!$BF$3)*(2*($B758:$AG758=1)+($B758:$AG758=2)-2*($B758:$AG758=3)-($B758:$AG758=4)))-SUMPRODUCT(($B$1004:$AG$1004='MPL ID'!$BF$3)*(2*($B758:$AG758=1)+($B758:$AG758=2)-2*($B758:$AG758=3)-($B758:$AG758=4)))</f>
        <v>-11</v>
      </c>
      <c r="AT758">
        <f ca="1">'MPL ID'!$BH$4+SUMPRODUCT(($B$1003:$AG$1003='MPL ID'!$BF$4)*(2*($B758:$AG758=1)+($B758:$AG758=2)-2*($B758:$AG758=3)-($B758:$AG758=4)))-SUMPRODUCT(($B$1004:$AG$1004='MPL ID'!$BF$4)*(2*($B758:$AG758=1)+($B758:$AG758=2)-2*($B758:$AG758=3)-($B758:$AG758=4)))</f>
        <v>-3</v>
      </c>
      <c r="AU758">
        <f ca="1">'MPL ID'!$BH$5+SUMPRODUCT(($B$1003:$AG$1003='MPL ID'!$BF$5)*(2*($B758:$AG758=1)+($B758:$AG758=2)-2*($B758:$AG758=3)-($B758:$AG758=4)))-SUMPRODUCT(($B$1004:$AG$1004='MPL ID'!$BF$5)*(2*($B758:$AG758=1)+($B758:$AG758=2)-2*($B758:$AG758=3)-($B758:$AG758=4)))</f>
        <v>-13</v>
      </c>
      <c r="AV758">
        <f ca="1">'MPL ID'!$BH$6+SUMPRODUCT(($B$1003:$AG$1003='MPL ID'!$BF$6)*(2*($B758:$AG758=1)+($B758:$AG758=2)-2*($B758:$AG758=3)-($B758:$AG758=4)))-SUMPRODUCT(($B$1004:$AG$1004='MPL ID'!$BF$6)*(2*($B758:$AG758=1)+($B758:$AG758=2)-2*($B758:$AG758=3)-($B758:$AG758=4)))</f>
        <v>11</v>
      </c>
      <c r="AW758">
        <f ca="1">'MPL ID'!$BH$7+SUMPRODUCT(($B$1003:$AG$1003='MPL ID'!$BF$7)*(2*($B758:$AG758=1)+($B758:$AG758=2)-2*($B758:$AG758=3)-($B758:$AG758=4)))-SUMPRODUCT(($B$1004:$AG$1004='MPL ID'!$BF$7)*(2*($B758:$AG758=1)+($B758:$AG758=2)-2*($B758:$AG758=3)-($B758:$AG758=4)))</f>
        <v>-1</v>
      </c>
      <c r="AX758">
        <f ca="1">'MPL ID'!$BH$8+SUMPRODUCT(($B$1003:$AG$1003='MPL ID'!$BF$8)*(2*($B758:$AG758=1)+($B758:$AG758=2)-2*($B758:$AG758=3)-($B758:$AG758=4)))-SUMPRODUCT(($B$1004:$AG$1004='MPL ID'!$BF$8)*(2*($B758:$AG758=1)+($B758:$AG758=2)-2*($B758:$AG758=3)-($B758:$AG758=4)))</f>
        <v>-8</v>
      </c>
      <c r="AY758">
        <f ca="1">'MPL ID'!$BH$9+SUMPRODUCT(($B$1003:$AG$1003='MPL ID'!$BF$9)*(2*($B758:$AG758=1)+($B758:$AG758=2)-2*($B758:$AG758=3)-($B758:$AG758=4)))-SUMPRODUCT(($B$1004:$AG$1004='MPL ID'!$BF$9)*(2*($B758:$AG758=1)+($B758:$AG758=2)-2*($B758:$AG758=3)-($B758:$AG758=4)))</f>
        <v>12</v>
      </c>
      <c r="AZ758">
        <f ca="1">SUMPRODUCT(--($AH758:$AP758=AH758),--($AQ758:$AY758=AQ758),'MPL ID'!$BG$13:$BO$13)+IF(AND($E758&gt;=3,$E758&lt;=4,AO758=AH758,AX758=AQ758),1,0)+IF(AND($G758&gt;=1,$G758&lt;=2,AJ758=AH758,AS758=AQ758),1,0)+IF(AND($L758&gt;=1,$L758&lt;=2,AM758=AH758,AV758=AQ758),1,0)+IF(AND($O758&gt;=1,$O758&lt;=2,AP758=AH758,AY758=AQ758),1,0)+IF(AND($R758&gt;=1,$R758&lt;=2,AI758=AH758,AR758=AQ758),1,0)+IF(AND($AA758&gt;=3,$AA758&lt;=4,AL758=AH758,AU758=AQ758),1,0)+IF(AND($AE758&gt;=3,$AE758&lt;=4,AK758=AH758,AT758=AQ758),1,0)</f>
        <v>1</v>
      </c>
      <c r="BA758">
        <f ca="1">SUMPRODUCT(--($AH758:$AP758=AI758),--($AQ758:$AY758=AR758),'MPL ID'!$BG$14:$BO$14)+IF(AND($F758&gt;=1,$F758&lt;=2,AP758=AI758,AY758=AR758),1,0)+IF(AND($H758&gt;=1,$H758&lt;=2,AN758=AI758,AW758=AR758),1,0)+IF(AND($J758&gt;=3,$J758&lt;=4,AL758=AI758,AU758=AR758),1,0)+IF(AND($M758&gt;=1,$M758&lt;=2,AO758=AI758,AX758=AR758),1,0)+IF(AND($R758&gt;=3,$R758&lt;=4,AH758=AI758,AQ758=AR758),1,0)+IF(AND($Y758&gt;=3,$Y758&lt;=4,AJ758=AI758,AS758=AR758),1,0)+IF(AND($AC758&gt;=1,$AC758&lt;=2,AK758=AI758,AT758=AR758),1,0)+IF(AND($AF758&gt;=3,$AF758&lt;=4,AM758=AI758,AV758=AR758),1,0)</f>
        <v>0</v>
      </c>
      <c r="BB758">
        <f ca="1">SUMPRODUCT(--($AH758:$AP758=AJ758),--($AQ758:$AY758=AS758),'MPL ID'!$BG$15:$BO$15)+IF(AND($C758&gt;=1,$C758&lt;=2,AK758=AJ758,AT758=AS758),1,0)+IF(AND($G758&gt;=3,$G758&lt;=4,AH758=AJ758,AQ758=AS758),1,0)+IF(AND($K758&gt;=1,$K758&lt;=2,AP758=AJ758,AY758=AS758),1,0)+IF(AND($N758&gt;=3,$N758&lt;=4,AL758=AJ758,AU758=AS758),1,0)+IF(AND($V758&gt;=1,$V758&lt;=2,AM758=AJ758,AV758=AS758),1,0)+IF(AND($Y758&gt;=1,$Y758&lt;=2,AI758=AJ758,AR758=AS758),1,0)+IF(AND($AB758&gt;=3,$AB758&lt;=4,AN758=AJ758,AW758=AS758),1,0)</f>
        <v>0</v>
      </c>
      <c r="BC758">
        <f ca="1">SUMPRODUCT(--($AH758:$AP758=AK758),--($AQ758:$AY758=AT758),'MPL ID'!$BG$16:$BO$16)+IF(AND($C758&gt;=3,$C758&lt;=4,AJ758=AK758,AS758=AT758),1,0)+IF(AND($I758&gt;=1,$I758&lt;=2,AP758=AK758,AY758=AT758),1,0)+IF(AND($P758&gt;=3,$P758&lt;=4,AO758=AK758,AX758=AT758),1,0)+IF(AND($T758&gt;=1,$T758&lt;=2,AN758=AK758,AW758=AT758),1,0)+IF(AND($W758&gt;=1,$W758&lt;=2,AL758=AK758,AU758=AT758),1,0)+IF(AND($AC758&gt;=3,$AC758&lt;=4,AI758=AK758,AR758=AT758),1,0)+IF(AND($AE758&gt;=1,$AE758&lt;=2,AH758=AK758,AQ758=AT758),1,0)</f>
        <v>0</v>
      </c>
      <c r="BD758">
        <f ca="1">SUMPRODUCT(--($AH758:$AP758=AL758),--($AQ758:$AY758=AU758),'MPL ID'!$BG$17:$BO$17)+IF(AND($B758&gt;=3,$B758&lt;=4,AN758=AL758,AW758=AU758),1,0)+IF(AND($D758&gt;=1,$D758&lt;=2,AM758=AL758,AV758=AU758),1,0)+IF(AND($J758&gt;=1,$J758&lt;=2,AI758=AL758,AR758=AU758),1,0)+IF(AND($N758&gt;=1,$N758&lt;=2,AJ758=AL758,AS758=AU758),1,0)+IF(AND($W758&gt;=3,$W758&lt;=4,AK758=AL758,AT758=AU758),1,0)+IF(AND($AA758&gt;=1,$AA758&lt;=2,AH758=AL758,AQ758=AU758),1,0)+IF(AND($AD758&gt;=3,$AD758&lt;=4,AO758=AL758,AX758=AU758),1,0)</f>
        <v>0</v>
      </c>
      <c r="BE758">
        <f ca="1">SUMPRODUCT(--($AH758:$AP758=AM758),--($AQ758:$AY758=AV758),'MPL ID'!$BG$18:$BO$18)+IF(AND($D758&gt;=3,$D758&lt;=4,AL758=AM758,AU758=AV758),1,0)+IF(AND($L758&gt;=3,$L758&lt;=4,AH758=AM758,AQ758=AV758),1,0)+IF(AND($Q758&gt;=3,$Q758&lt;=4,AN758=AM758,AW758=AV758),1,0)+IF(AND($S758&gt;=1,$S758&lt;=2,AP758=AM758,AY758=AV758),1,0)+IF(AND($V758&gt;=3,$V758&lt;=4,AJ758=AM758,AS758=AV758),1,0)+IF(AND($Z758&gt;=1,$Z758&lt;=2,AO758=AM758,AX758=AV758),1,0)+IF(AND($AF758&gt;=1,$AF758&lt;=2,AI758=AM758,AR758=AV758),1,0)</f>
        <v>1</v>
      </c>
      <c r="BF758">
        <f ca="1">SUMPRODUCT(--($AH758:$AP758=AN758),--($AQ758:$AY758=AW758),'MPL ID'!$BG$19:$BO$19)+IF(AND($B758&gt;=1,$B758&lt;=2,AL758=AN758,AU758=AW758),1,0)+IF(AND($H758&gt;=3,$H758&lt;=4,AI758=AN758,AR758=AW758),1,0)+IF(AND($Q758&gt;=1,$Q758&lt;=2,AM758=AN758,AV758=AW758),1,0)+IF(AND($T758&gt;=3,$T758&lt;=4,AK758=AN758,AT758=AW758),1,0)+IF(AND($X758&gt;=3,$X758&lt;=4,AO758=AN758,AX758=AW758),1,0)+IF(AND($AB758&gt;=1,$AB758&lt;=2,AJ758=AN758,AS758=AW758),1,0)+IF(AND($AG758&gt;=1,$AG758&lt;=2,AP758=AN758,AY758=AW758),1,0)</f>
        <v>0</v>
      </c>
      <c r="BG758">
        <f ca="1">SUMPRODUCT(--($AH758:$AP758=AO758),--($AQ758:$AY758=AX758),'MPL ID'!$BG$20:$BO$20)+IF(AND($E758&gt;=1,$E758&lt;=2,AH758=AO758,AQ758=AX758),1,0)+IF(AND($M758&gt;=3,$M758&lt;=4,AI758=AO758,AR758=AX758),1,0)+IF(AND($P758&gt;=1,$P758&lt;=2,AK758=AO758,AT758=AX758),1,0)+IF(AND($U758&gt;=1,$U758&lt;=2,AP758=AO758,AY758=AX758),1,0)+IF(AND($X758&gt;=1,$X758&lt;=2,AN758=AO758,AW758=AX758),1,0)+IF(AND($Z758&gt;=3,$Z758&lt;=4,AM758=AO758,AV758=AX758),1,0)+IF(AND($AD758&gt;=1,$AD758&lt;=2,AL758=AO758,AU758=AX758),1,0)</f>
        <v>0</v>
      </c>
      <c r="BH758">
        <f ca="1">SUMPRODUCT(--($AH758:$AP758=AP758),--($AQ758:$AY758=AY758),'MPL ID'!$BG$21:$BO$21)+IF(AND($F758&gt;=3,$F758&lt;=4,AI758=AP758,AR758=AY758),1,0)+IF(AND($I758&gt;=3,$I758&lt;=4,AK758=AP758,AT758=AY758),1,0)+IF(AND($K758&gt;=3,$K758&lt;=4,AJ758=AP758,AS758=AY758),1,0)+IF(AND($O758&gt;=3,$O758&lt;=4,AH758=AP758,AQ758=AY758),1,0)+IF(AND($S758&gt;=3,$S758&lt;=4,AM758=AP758,AV758=AY758),1,0)+IF(AND($U758&gt;=3,$U758&lt;=4,AO758=AP758,AX758=AY758),1,0)+IF(AND($AG758&gt;=3,$AG758&lt;=4,AN758=AP758,AW758=AY758),1,0)</f>
        <v>0</v>
      </c>
      <c r="BI758">
        <f t="shared" ca="1" si="99"/>
        <v>2</v>
      </c>
      <c r="BJ758">
        <f t="shared" ca="1" si="100"/>
        <v>4</v>
      </c>
      <c r="BK758">
        <f t="shared" ca="1" si="101"/>
        <v>8</v>
      </c>
      <c r="BL758">
        <f t="shared" ca="1" si="102"/>
        <v>6</v>
      </c>
      <c r="BM758">
        <f t="shared" ca="1" si="103"/>
        <v>9</v>
      </c>
      <c r="BN758">
        <f t="shared" ca="1" si="104"/>
        <v>3</v>
      </c>
      <c r="BO758">
        <f t="shared" ca="1" si="105"/>
        <v>5</v>
      </c>
      <c r="BP758">
        <f t="shared" ca="1" si="106"/>
        <v>7</v>
      </c>
      <c r="BQ758">
        <f t="shared" ca="1" si="107"/>
        <v>1</v>
      </c>
    </row>
    <row r="759" spans="1:69" x14ac:dyDescent="0.25">
      <c r="A759">
        <v>758</v>
      </c>
      <c r="B759">
        <f ca="1">IF(AND(ISNUMBER('MPL ID'!$P$25),ISNUMBER('MPL ID'!$Q$25)),0,RANDBETWEEN(1,4))</f>
        <v>0</v>
      </c>
      <c r="C759">
        <f ca="1">IF(AND(ISNUMBER('MPL ID'!$P$26),ISNUMBER('MPL ID'!$Q$26)),0,RANDBETWEEN(1,4))</f>
        <v>0</v>
      </c>
      <c r="D759">
        <f ca="1">IF(AND(ISNUMBER('MPL ID'!$P$28),ISNUMBER('MPL ID'!$Q$28)),0,RANDBETWEEN(1,4))</f>
        <v>0</v>
      </c>
      <c r="E759">
        <f ca="1">IF(AND(ISNUMBER('MPL ID'!$P$29),ISNUMBER('MPL ID'!$Q$29)),0,RANDBETWEEN(1,4))</f>
        <v>0</v>
      </c>
      <c r="F759">
        <f ca="1">IF(AND(ISNUMBER('MPL ID'!$P$30),ISNUMBER('MPL ID'!$Q$30)),0,RANDBETWEEN(1,4))</f>
        <v>0</v>
      </c>
      <c r="G759">
        <f ca="1">IF(AND(ISNUMBER('MPL ID'!$P$31),ISNUMBER('MPL ID'!$Q$31)),0,RANDBETWEEN(1,4))</f>
        <v>0</v>
      </c>
      <c r="H759">
        <f ca="1">IF(AND(ISNUMBER('MPL ID'!$P$32),ISNUMBER('MPL ID'!$Q$32)),0,RANDBETWEEN(1,4))</f>
        <v>0</v>
      </c>
      <c r="I759">
        <f ca="1">IF(AND(ISNUMBER('MPL ID'!$P$33),ISNUMBER('MPL ID'!$Q$33)),0,RANDBETWEEN(1,4))</f>
        <v>0</v>
      </c>
      <c r="J759">
        <f ca="1">IF(AND(ISNUMBER('MPL ID'!$D$36),ISNUMBER('MPL ID'!$E$36)),0,RANDBETWEEN(1,4))</f>
        <v>0</v>
      </c>
      <c r="K759">
        <f ca="1">IF(AND(ISNUMBER('MPL ID'!$D$37),ISNUMBER('MPL ID'!$E$37)),0,RANDBETWEEN(1,4))</f>
        <v>0</v>
      </c>
      <c r="L759">
        <f ca="1">IF(AND(ISNUMBER('MPL ID'!$D$39),ISNUMBER('MPL ID'!$E$39)),0,RANDBETWEEN(1,4))</f>
        <v>0</v>
      </c>
      <c r="M759">
        <f ca="1">IF(AND(ISNUMBER('MPL ID'!$D$40),ISNUMBER('MPL ID'!$E$40)),0,RANDBETWEEN(1,4))</f>
        <v>0</v>
      </c>
      <c r="N759">
        <f ca="1">IF(AND(ISNUMBER('MPL ID'!$D$41),ISNUMBER('MPL ID'!$E$41)),0,RANDBETWEEN(1,4))</f>
        <v>0</v>
      </c>
      <c r="O759">
        <f ca="1">IF(AND(ISNUMBER('MPL ID'!$D$42),ISNUMBER('MPL ID'!$E$42)),0,RANDBETWEEN(1,4))</f>
        <v>0</v>
      </c>
      <c r="P759">
        <f ca="1">IF(AND(ISNUMBER('MPL ID'!$D$43),ISNUMBER('MPL ID'!$E$43)),0,RANDBETWEEN(1,4))</f>
        <v>0</v>
      </c>
      <c r="Q759">
        <f ca="1">IF(AND(ISNUMBER('MPL ID'!$D$44),ISNUMBER('MPL ID'!$E$44)),0,RANDBETWEEN(1,4))</f>
        <v>0</v>
      </c>
      <c r="R759">
        <f ca="1">IF(AND(ISNUMBER('MPL ID'!$J$36),ISNUMBER('MPL ID'!$K$36)),0,RANDBETWEEN(1,4))</f>
        <v>0</v>
      </c>
      <c r="S759">
        <f ca="1">IF(AND(ISNUMBER('MPL ID'!$J$37),ISNUMBER('MPL ID'!$K$37)),0,RANDBETWEEN(1,4))</f>
        <v>0</v>
      </c>
      <c r="T759">
        <f ca="1">IF(AND(ISNUMBER('MPL ID'!$J$39),ISNUMBER('MPL ID'!$K$39)),0,RANDBETWEEN(1,4))</f>
        <v>0</v>
      </c>
      <c r="U759">
        <f ca="1">IF(AND(ISNUMBER('MPL ID'!$J$40),ISNUMBER('MPL ID'!$K$40)),0,RANDBETWEEN(1,4))</f>
        <v>0</v>
      </c>
      <c r="V759">
        <f ca="1">IF(AND(ISNUMBER('MPL ID'!$J$41),ISNUMBER('MPL ID'!$K$41)),0,RANDBETWEEN(1,4))</f>
        <v>0</v>
      </c>
      <c r="W759">
        <f ca="1">IF(AND(ISNUMBER('MPL ID'!$J$42),ISNUMBER('MPL ID'!$K$42)),0,RANDBETWEEN(1,4))</f>
        <v>3</v>
      </c>
      <c r="X759">
        <f ca="1">IF(AND(ISNUMBER('MPL ID'!$J$43),ISNUMBER('MPL ID'!$K$43)),0,RANDBETWEEN(1,4))</f>
        <v>1</v>
      </c>
      <c r="Y759">
        <f ca="1">IF(AND(ISNUMBER('MPL ID'!$J$44),ISNUMBER('MPL ID'!$K$44)),0,RANDBETWEEN(1,4))</f>
        <v>4</v>
      </c>
      <c r="Z759">
        <f ca="1">IF(AND(ISNUMBER('MPL ID'!$P$36),ISNUMBER('MPL ID'!$Q$36)),0,RANDBETWEEN(1,4))</f>
        <v>4</v>
      </c>
      <c r="AA759">
        <f ca="1">IF(AND(ISNUMBER('MPL ID'!$P$37),ISNUMBER('MPL ID'!$Q$37)),0,RANDBETWEEN(1,4))</f>
        <v>2</v>
      </c>
      <c r="AB759">
        <f ca="1">IF(AND(ISNUMBER('MPL ID'!$P$39),ISNUMBER('MPL ID'!$Q$39)),0,RANDBETWEEN(1,4))</f>
        <v>1</v>
      </c>
      <c r="AC759">
        <f ca="1">IF(AND(ISNUMBER('MPL ID'!$P$40),ISNUMBER('MPL ID'!$Q$40)),0,RANDBETWEEN(1,4))</f>
        <v>1</v>
      </c>
      <c r="AD759">
        <f ca="1">IF(AND(ISNUMBER('MPL ID'!$P$41),ISNUMBER('MPL ID'!$Q$41)),0,RANDBETWEEN(1,4))</f>
        <v>3</v>
      </c>
      <c r="AE759">
        <f ca="1">IF(AND(ISNUMBER('MPL ID'!$P$42),ISNUMBER('MPL ID'!$Q$42)),0,RANDBETWEEN(1,4))</f>
        <v>4</v>
      </c>
      <c r="AF759">
        <f ca="1">IF(AND(ISNUMBER('MPL ID'!$P$43),ISNUMBER('MPL ID'!$Q$43)),0,RANDBETWEEN(1,4))</f>
        <v>4</v>
      </c>
      <c r="AG759">
        <f ca="1">IF(AND(ISNUMBER('MPL ID'!$P$44),ISNUMBER('MPL ID'!$Q$44)),0,RANDBETWEEN(1,4))</f>
        <v>1</v>
      </c>
      <c r="AH759">
        <f ca="1">'MPL ID'!$BG$1+SUMPRODUCT(($B$1003:$AG$1003='MPL ID'!$BF$1)*(($B759:$AG759=1)+($B759:$AG759=2)))+SUMPRODUCT(($B$1004:$AG$1004='MPL ID'!$BF$1)*(($B759:$AG759=3)+($B759:$AG759=4)))</f>
        <v>10</v>
      </c>
      <c r="AI759">
        <f ca="1">'MPL ID'!$BG$2+SUMPRODUCT(($B$1003:$AG$1003='MPL ID'!$BF$2)*(($B759:$AG759=1)+($B759:$AG759=2)))+SUMPRODUCT(($B$1004:$AG$1004='MPL ID'!$BF$2)*(($B759:$AG759=3)+($B759:$AG759=4)))</f>
        <v>10</v>
      </c>
      <c r="AJ759">
        <f ca="1">'MPL ID'!$BG$3+SUMPRODUCT(($B$1003:$AG$1003='MPL ID'!$BF$3)*(($B759:$AG759=1)+($B759:$AG759=2)))+SUMPRODUCT(($B$1004:$AG$1004='MPL ID'!$BF$3)*(($B759:$AG759=3)+($B759:$AG759=4)))</f>
        <v>5</v>
      </c>
      <c r="AK759">
        <f ca="1">'MPL ID'!$BG$4+SUMPRODUCT(($B$1003:$AG$1003='MPL ID'!$BF$4)*(($B759:$AG759=1)+($B759:$AG759=2)))+SUMPRODUCT(($B$1004:$AG$1004='MPL ID'!$BF$4)*(($B759:$AG759=3)+($B759:$AG759=4)))</f>
        <v>7</v>
      </c>
      <c r="AL759">
        <f ca="1">'MPL ID'!$BG$5+SUMPRODUCT(($B$1003:$AG$1003='MPL ID'!$BF$5)*(($B759:$AG759=1)+($B759:$AG759=2)))+SUMPRODUCT(($B$1004:$AG$1004='MPL ID'!$BF$5)*(($B759:$AG759=3)+($B759:$AG759=4)))</f>
        <v>6</v>
      </c>
      <c r="AM759">
        <f ca="1">'MPL ID'!$BG$6+SUMPRODUCT(($B$1003:$AG$1003='MPL ID'!$BF$6)*(($B759:$AG759=1)+($B759:$AG759=2)))+SUMPRODUCT(($B$1004:$AG$1004='MPL ID'!$BF$6)*(($B759:$AG759=3)+($B759:$AG759=4)))</f>
        <v>11</v>
      </c>
      <c r="AN759">
        <f ca="1">'MPL ID'!$BG$7+SUMPRODUCT(($B$1003:$AG$1003='MPL ID'!$BF$7)*(($B759:$AG759=1)+($B759:$AG759=2)))+SUMPRODUCT(($B$1004:$AG$1004='MPL ID'!$BF$7)*(($B759:$AG759=3)+($B759:$AG759=4)))</f>
        <v>7</v>
      </c>
      <c r="AO759">
        <f ca="1">'MPL ID'!$BG$8+SUMPRODUCT(($B$1003:$AG$1003='MPL ID'!$BF$8)*(($B759:$AG759=1)+($B759:$AG759=2)))+SUMPRODUCT(($B$1004:$AG$1004='MPL ID'!$BF$8)*(($B759:$AG759=3)+($B759:$AG759=4)))</f>
        <v>5</v>
      </c>
      <c r="AP759">
        <f ca="1">'MPL ID'!$BG$9+SUMPRODUCT(($B$1003:$AG$1003='MPL ID'!$BF$9)*(($B759:$AG759=1)+($B759:$AG759=2)))+SUMPRODUCT(($B$1004:$AG$1004='MPL ID'!$BF$9)*(($B759:$AG759=3)+($B759:$AG759=4)))</f>
        <v>11</v>
      </c>
      <c r="AQ759">
        <f ca="1">'MPL ID'!$BH$1+SUMPRODUCT(($B$1003:$AG$1003='MPL ID'!$BF$1)*(2*($B759:$AG759=1)+($B759:$AG759=2)-2*($B759:$AG759=3)-($B759:$AG759=4)))-SUMPRODUCT(($B$1004:$AG$1004='MPL ID'!$BF$1)*(2*($B759:$AG759=1)+($B759:$AG759=2)-2*($B759:$AG759=3)-($B759:$AG759=4)))</f>
        <v>9</v>
      </c>
      <c r="AR759">
        <f ca="1">'MPL ID'!$BH$2+SUMPRODUCT(($B$1003:$AG$1003='MPL ID'!$BF$2)*(2*($B759:$AG759=1)+($B759:$AG759=2)-2*($B759:$AG759=3)-($B759:$AG759=4)))-SUMPRODUCT(($B$1004:$AG$1004='MPL ID'!$BF$2)*(2*($B759:$AG759=1)+($B759:$AG759=2)-2*($B759:$AG759=3)-($B759:$AG759=4)))</f>
        <v>2</v>
      </c>
      <c r="AS759">
        <f ca="1">'MPL ID'!$BH$3+SUMPRODUCT(($B$1003:$AG$1003='MPL ID'!$BF$3)*(2*($B759:$AG759=1)+($B759:$AG759=2)-2*($B759:$AG759=3)-($B759:$AG759=4)))-SUMPRODUCT(($B$1004:$AG$1004='MPL ID'!$BF$3)*(2*($B759:$AG759=1)+($B759:$AG759=2)-2*($B759:$AG759=3)-($B759:$AG759=4)))</f>
        <v>-11</v>
      </c>
      <c r="AT759">
        <f ca="1">'MPL ID'!$BH$4+SUMPRODUCT(($B$1003:$AG$1003='MPL ID'!$BF$4)*(2*($B759:$AG759=1)+($B759:$AG759=2)-2*($B759:$AG759=3)-($B759:$AG759=4)))-SUMPRODUCT(($B$1004:$AG$1004='MPL ID'!$BF$4)*(2*($B759:$AG759=1)+($B759:$AG759=2)-2*($B759:$AG759=3)-($B759:$AG759=4)))</f>
        <v>-5</v>
      </c>
      <c r="AU759">
        <f ca="1">'MPL ID'!$BH$5+SUMPRODUCT(($B$1003:$AG$1003='MPL ID'!$BF$5)*(2*($B759:$AG759=1)+($B759:$AG759=2)-2*($B759:$AG759=3)-($B759:$AG759=4)))-SUMPRODUCT(($B$1004:$AG$1004='MPL ID'!$BF$5)*(2*($B759:$AG759=1)+($B759:$AG759=2)-2*($B759:$AG759=3)-($B759:$AG759=4)))</f>
        <v>-7</v>
      </c>
      <c r="AV759">
        <f ca="1">'MPL ID'!$BH$6+SUMPRODUCT(($B$1003:$AG$1003='MPL ID'!$BF$6)*(2*($B759:$AG759=1)+($B759:$AG759=2)-2*($B759:$AG759=3)-($B759:$AG759=4)))-SUMPRODUCT(($B$1004:$AG$1004='MPL ID'!$BF$6)*(2*($B759:$AG759=1)+($B759:$AG759=2)-2*($B759:$AG759=3)-($B759:$AG759=4)))</f>
        <v>12</v>
      </c>
      <c r="AW759">
        <f ca="1">'MPL ID'!$BH$7+SUMPRODUCT(($B$1003:$AG$1003='MPL ID'!$BF$7)*(2*($B759:$AG759=1)+($B759:$AG759=2)-2*($B759:$AG759=3)-($B759:$AG759=4)))-SUMPRODUCT(($B$1004:$AG$1004='MPL ID'!$BF$7)*(2*($B759:$AG759=1)+($B759:$AG759=2)-2*($B759:$AG759=3)-($B759:$AG759=4)))</f>
        <v>0</v>
      </c>
      <c r="AX759">
        <f ca="1">'MPL ID'!$BH$8+SUMPRODUCT(($B$1003:$AG$1003='MPL ID'!$BF$8)*(2*($B759:$AG759=1)+($B759:$AG759=2)-2*($B759:$AG759=3)-($B759:$AG759=4)))-SUMPRODUCT(($B$1004:$AG$1004='MPL ID'!$BF$8)*(2*($B759:$AG759=1)+($B759:$AG759=2)-2*($B759:$AG759=3)-($B759:$AG759=4)))</f>
        <v>-11</v>
      </c>
      <c r="AY759">
        <f ca="1">'MPL ID'!$BH$9+SUMPRODUCT(($B$1003:$AG$1003='MPL ID'!$BF$9)*(2*($B759:$AG759=1)+($B759:$AG759=2)-2*($B759:$AG759=3)-($B759:$AG759=4)))-SUMPRODUCT(($B$1004:$AG$1004='MPL ID'!$BF$9)*(2*($B759:$AG759=1)+($B759:$AG759=2)-2*($B759:$AG759=3)-($B759:$AG759=4)))</f>
        <v>11</v>
      </c>
      <c r="AZ759">
        <f ca="1">SUMPRODUCT(--($AH759:$AP759=AH759),--($AQ759:$AY759=AQ759),'MPL ID'!$BG$13:$BO$13)+IF(AND($E759&gt;=3,$E759&lt;=4,AO759=AH759,AX759=AQ759),1,0)+IF(AND($G759&gt;=1,$G759&lt;=2,AJ759=AH759,AS759=AQ759),1,0)+IF(AND($L759&gt;=1,$L759&lt;=2,AM759=AH759,AV759=AQ759),1,0)+IF(AND($O759&gt;=1,$O759&lt;=2,AP759=AH759,AY759=AQ759),1,0)+IF(AND($R759&gt;=1,$R759&lt;=2,AI759=AH759,AR759=AQ759),1,0)+IF(AND($AA759&gt;=3,$AA759&lt;=4,AL759=AH759,AU759=AQ759),1,0)+IF(AND($AE759&gt;=3,$AE759&lt;=4,AK759=AH759,AT759=AQ759),1,0)</f>
        <v>0</v>
      </c>
      <c r="BA759">
        <f ca="1">SUMPRODUCT(--($AH759:$AP759=AI759),--($AQ759:$AY759=AR759),'MPL ID'!$BG$14:$BO$14)+IF(AND($F759&gt;=1,$F759&lt;=2,AP759=AI759,AY759=AR759),1,0)+IF(AND($H759&gt;=1,$H759&lt;=2,AN759=AI759,AW759=AR759),1,0)+IF(AND($J759&gt;=3,$J759&lt;=4,AL759=AI759,AU759=AR759),1,0)+IF(AND($M759&gt;=1,$M759&lt;=2,AO759=AI759,AX759=AR759),1,0)+IF(AND($R759&gt;=3,$R759&lt;=4,AH759=AI759,AQ759=AR759),1,0)+IF(AND($Y759&gt;=3,$Y759&lt;=4,AJ759=AI759,AS759=AR759),1,0)+IF(AND($AC759&gt;=1,$AC759&lt;=2,AK759=AI759,AT759=AR759),1,0)+IF(AND($AF759&gt;=3,$AF759&lt;=4,AM759=AI759,AV759=AR759),1,0)</f>
        <v>0</v>
      </c>
      <c r="BB759">
        <f ca="1">SUMPRODUCT(--($AH759:$AP759=AJ759),--($AQ759:$AY759=AS759),'MPL ID'!$BG$15:$BO$15)+IF(AND($C759&gt;=1,$C759&lt;=2,AK759=AJ759,AT759=AS759),1,0)+IF(AND($G759&gt;=3,$G759&lt;=4,AH759=AJ759,AQ759=AS759),1,0)+IF(AND($K759&gt;=1,$K759&lt;=2,AP759=AJ759,AY759=AS759),1,0)+IF(AND($N759&gt;=3,$N759&lt;=4,AL759=AJ759,AU759=AS759),1,0)+IF(AND($V759&gt;=1,$V759&lt;=2,AM759=AJ759,AV759=AS759),1,0)+IF(AND($Y759&gt;=1,$Y759&lt;=2,AI759=AJ759,AR759=AS759),1,0)+IF(AND($AB759&gt;=3,$AB759&lt;=4,AN759=AJ759,AW759=AS759),1,0)</f>
        <v>1</v>
      </c>
      <c r="BC759">
        <f ca="1">SUMPRODUCT(--($AH759:$AP759=AK759),--($AQ759:$AY759=AT759),'MPL ID'!$BG$16:$BO$16)+IF(AND($C759&gt;=3,$C759&lt;=4,AJ759=AK759,AS759=AT759),1,0)+IF(AND($I759&gt;=1,$I759&lt;=2,AP759=AK759,AY759=AT759),1,0)+IF(AND($P759&gt;=3,$P759&lt;=4,AO759=AK759,AX759=AT759),1,0)+IF(AND($T759&gt;=1,$T759&lt;=2,AN759=AK759,AW759=AT759),1,0)+IF(AND($W759&gt;=1,$W759&lt;=2,AL759=AK759,AU759=AT759),1,0)+IF(AND($AC759&gt;=3,$AC759&lt;=4,AI759=AK759,AR759=AT759),1,0)+IF(AND($AE759&gt;=1,$AE759&lt;=2,AH759=AK759,AQ759=AT759),1,0)</f>
        <v>0</v>
      </c>
      <c r="BD759">
        <f ca="1">SUMPRODUCT(--($AH759:$AP759=AL759),--($AQ759:$AY759=AU759),'MPL ID'!$BG$17:$BO$17)+IF(AND($B759&gt;=3,$B759&lt;=4,AN759=AL759,AW759=AU759),1,0)+IF(AND($D759&gt;=1,$D759&lt;=2,AM759=AL759,AV759=AU759),1,0)+IF(AND($J759&gt;=1,$J759&lt;=2,AI759=AL759,AR759=AU759),1,0)+IF(AND($N759&gt;=1,$N759&lt;=2,AJ759=AL759,AS759=AU759),1,0)+IF(AND($W759&gt;=3,$W759&lt;=4,AK759=AL759,AT759=AU759),1,0)+IF(AND($AA759&gt;=1,$AA759&lt;=2,AH759=AL759,AQ759=AU759),1,0)+IF(AND($AD759&gt;=3,$AD759&lt;=4,AO759=AL759,AX759=AU759),1,0)</f>
        <v>0</v>
      </c>
      <c r="BE759">
        <f ca="1">SUMPRODUCT(--($AH759:$AP759=AM759),--($AQ759:$AY759=AV759),'MPL ID'!$BG$18:$BO$18)+IF(AND($D759&gt;=3,$D759&lt;=4,AL759=AM759,AU759=AV759),1,0)+IF(AND($L759&gt;=3,$L759&lt;=4,AH759=AM759,AQ759=AV759),1,0)+IF(AND($Q759&gt;=3,$Q759&lt;=4,AN759=AM759,AW759=AV759),1,0)+IF(AND($S759&gt;=1,$S759&lt;=2,AP759=AM759,AY759=AV759),1,0)+IF(AND($V759&gt;=3,$V759&lt;=4,AJ759=AM759,AS759=AV759),1,0)+IF(AND($Z759&gt;=1,$Z759&lt;=2,AO759=AM759,AX759=AV759),1,0)+IF(AND($AF759&gt;=1,$AF759&lt;=2,AI759=AM759,AR759=AV759),1,0)</f>
        <v>0</v>
      </c>
      <c r="BF759">
        <f ca="1">SUMPRODUCT(--($AH759:$AP759=AN759),--($AQ759:$AY759=AW759),'MPL ID'!$BG$19:$BO$19)+IF(AND($B759&gt;=1,$B759&lt;=2,AL759=AN759,AU759=AW759),1,0)+IF(AND($H759&gt;=3,$H759&lt;=4,AI759=AN759,AR759=AW759),1,0)+IF(AND($Q759&gt;=1,$Q759&lt;=2,AM759=AN759,AV759=AW759),1,0)+IF(AND($T759&gt;=3,$T759&lt;=4,AK759=AN759,AT759=AW759),1,0)+IF(AND($X759&gt;=3,$X759&lt;=4,AO759=AN759,AX759=AW759),1,0)+IF(AND($AB759&gt;=1,$AB759&lt;=2,AJ759=AN759,AS759=AW759),1,0)+IF(AND($AG759&gt;=1,$AG759&lt;=2,AP759=AN759,AY759=AW759),1,0)</f>
        <v>0</v>
      </c>
      <c r="BG759">
        <f ca="1">SUMPRODUCT(--($AH759:$AP759=AO759),--($AQ759:$AY759=AX759),'MPL ID'!$BG$20:$BO$20)+IF(AND($E759&gt;=1,$E759&lt;=2,AH759=AO759,AQ759=AX759),1,0)+IF(AND($M759&gt;=3,$M759&lt;=4,AI759=AO759,AR759=AX759),1,0)+IF(AND($P759&gt;=1,$P759&lt;=2,AK759=AO759,AT759=AX759),1,0)+IF(AND($U759&gt;=1,$U759&lt;=2,AP759=AO759,AY759=AX759),1,0)+IF(AND($X759&gt;=1,$X759&lt;=2,AN759=AO759,AW759=AX759),1,0)+IF(AND($Z759&gt;=3,$Z759&lt;=4,AM759=AO759,AV759=AX759),1,0)+IF(AND($AD759&gt;=1,$AD759&lt;=2,AL759=AO759,AU759=AX759),1,0)</f>
        <v>1</v>
      </c>
      <c r="BH759">
        <f ca="1">SUMPRODUCT(--($AH759:$AP759=AP759),--($AQ759:$AY759=AY759),'MPL ID'!$BG$21:$BO$21)+IF(AND($F759&gt;=3,$F759&lt;=4,AI759=AP759,AR759=AY759),1,0)+IF(AND($I759&gt;=3,$I759&lt;=4,AK759=AP759,AT759=AY759),1,0)+IF(AND($K759&gt;=3,$K759&lt;=4,AJ759=AP759,AS759=AY759),1,0)+IF(AND($O759&gt;=3,$O759&lt;=4,AH759=AP759,AQ759=AY759),1,0)+IF(AND($S759&gt;=3,$S759&lt;=4,AM759=AP759,AV759=AY759),1,0)+IF(AND($U759&gt;=3,$U759&lt;=4,AO759=AP759,AX759=AY759),1,0)+IF(AND($AG759&gt;=3,$AG759&lt;=4,AN759=AP759,AW759=AY759),1,0)</f>
        <v>0</v>
      </c>
      <c r="BI759">
        <f t="shared" ca="1" si="99"/>
        <v>3</v>
      </c>
      <c r="BJ759">
        <f t="shared" ca="1" si="100"/>
        <v>4</v>
      </c>
      <c r="BK759">
        <f t="shared" ca="1" si="101"/>
        <v>8</v>
      </c>
      <c r="BL759">
        <f t="shared" ca="1" si="102"/>
        <v>6</v>
      </c>
      <c r="BM759">
        <f t="shared" ca="1" si="103"/>
        <v>7</v>
      </c>
      <c r="BN759">
        <f t="shared" ca="1" si="104"/>
        <v>1</v>
      </c>
      <c r="BO759">
        <f t="shared" ca="1" si="105"/>
        <v>5</v>
      </c>
      <c r="BP759">
        <f t="shared" ca="1" si="106"/>
        <v>9</v>
      </c>
      <c r="BQ759">
        <f t="shared" ca="1" si="107"/>
        <v>2</v>
      </c>
    </row>
    <row r="760" spans="1:69" x14ac:dyDescent="0.25">
      <c r="A760">
        <v>759</v>
      </c>
      <c r="B760">
        <f ca="1">IF(AND(ISNUMBER('MPL ID'!$P$25),ISNUMBER('MPL ID'!$Q$25)),0,RANDBETWEEN(1,4))</f>
        <v>0</v>
      </c>
      <c r="C760">
        <f ca="1">IF(AND(ISNUMBER('MPL ID'!$P$26),ISNUMBER('MPL ID'!$Q$26)),0,RANDBETWEEN(1,4))</f>
        <v>0</v>
      </c>
      <c r="D760">
        <f ca="1">IF(AND(ISNUMBER('MPL ID'!$P$28),ISNUMBER('MPL ID'!$Q$28)),0,RANDBETWEEN(1,4))</f>
        <v>0</v>
      </c>
      <c r="E760">
        <f ca="1">IF(AND(ISNUMBER('MPL ID'!$P$29),ISNUMBER('MPL ID'!$Q$29)),0,RANDBETWEEN(1,4))</f>
        <v>0</v>
      </c>
      <c r="F760">
        <f ca="1">IF(AND(ISNUMBER('MPL ID'!$P$30),ISNUMBER('MPL ID'!$Q$30)),0,RANDBETWEEN(1,4))</f>
        <v>0</v>
      </c>
      <c r="G760">
        <f ca="1">IF(AND(ISNUMBER('MPL ID'!$P$31),ISNUMBER('MPL ID'!$Q$31)),0,RANDBETWEEN(1,4))</f>
        <v>0</v>
      </c>
      <c r="H760">
        <f ca="1">IF(AND(ISNUMBER('MPL ID'!$P$32),ISNUMBER('MPL ID'!$Q$32)),0,RANDBETWEEN(1,4))</f>
        <v>0</v>
      </c>
      <c r="I760">
        <f ca="1">IF(AND(ISNUMBER('MPL ID'!$P$33),ISNUMBER('MPL ID'!$Q$33)),0,RANDBETWEEN(1,4))</f>
        <v>0</v>
      </c>
      <c r="J760">
        <f ca="1">IF(AND(ISNUMBER('MPL ID'!$D$36),ISNUMBER('MPL ID'!$E$36)),0,RANDBETWEEN(1,4))</f>
        <v>0</v>
      </c>
      <c r="K760">
        <f ca="1">IF(AND(ISNUMBER('MPL ID'!$D$37),ISNUMBER('MPL ID'!$E$37)),0,RANDBETWEEN(1,4))</f>
        <v>0</v>
      </c>
      <c r="L760">
        <f ca="1">IF(AND(ISNUMBER('MPL ID'!$D$39),ISNUMBER('MPL ID'!$E$39)),0,RANDBETWEEN(1,4))</f>
        <v>0</v>
      </c>
      <c r="M760">
        <f ca="1">IF(AND(ISNUMBER('MPL ID'!$D$40),ISNUMBER('MPL ID'!$E$40)),0,RANDBETWEEN(1,4))</f>
        <v>0</v>
      </c>
      <c r="N760">
        <f ca="1">IF(AND(ISNUMBER('MPL ID'!$D$41),ISNUMBER('MPL ID'!$E$41)),0,RANDBETWEEN(1,4))</f>
        <v>0</v>
      </c>
      <c r="O760">
        <f ca="1">IF(AND(ISNUMBER('MPL ID'!$D$42),ISNUMBER('MPL ID'!$E$42)),0,RANDBETWEEN(1,4))</f>
        <v>0</v>
      </c>
      <c r="P760">
        <f ca="1">IF(AND(ISNUMBER('MPL ID'!$D$43),ISNUMBER('MPL ID'!$E$43)),0,RANDBETWEEN(1,4))</f>
        <v>0</v>
      </c>
      <c r="Q760">
        <f ca="1">IF(AND(ISNUMBER('MPL ID'!$D$44),ISNUMBER('MPL ID'!$E$44)),0,RANDBETWEEN(1,4))</f>
        <v>0</v>
      </c>
      <c r="R760">
        <f ca="1">IF(AND(ISNUMBER('MPL ID'!$J$36),ISNUMBER('MPL ID'!$K$36)),0,RANDBETWEEN(1,4))</f>
        <v>0</v>
      </c>
      <c r="S760">
        <f ca="1">IF(AND(ISNUMBER('MPL ID'!$J$37),ISNUMBER('MPL ID'!$K$37)),0,RANDBETWEEN(1,4))</f>
        <v>0</v>
      </c>
      <c r="T760">
        <f ca="1">IF(AND(ISNUMBER('MPL ID'!$J$39),ISNUMBER('MPL ID'!$K$39)),0,RANDBETWEEN(1,4))</f>
        <v>0</v>
      </c>
      <c r="U760">
        <f ca="1">IF(AND(ISNUMBER('MPL ID'!$J$40),ISNUMBER('MPL ID'!$K$40)),0,RANDBETWEEN(1,4))</f>
        <v>0</v>
      </c>
      <c r="V760">
        <f ca="1">IF(AND(ISNUMBER('MPL ID'!$J$41),ISNUMBER('MPL ID'!$K$41)),0,RANDBETWEEN(1,4))</f>
        <v>0</v>
      </c>
      <c r="W760">
        <f ca="1">IF(AND(ISNUMBER('MPL ID'!$J$42),ISNUMBER('MPL ID'!$K$42)),0,RANDBETWEEN(1,4))</f>
        <v>3</v>
      </c>
      <c r="X760">
        <f ca="1">IF(AND(ISNUMBER('MPL ID'!$J$43),ISNUMBER('MPL ID'!$K$43)),0,RANDBETWEEN(1,4))</f>
        <v>4</v>
      </c>
      <c r="Y760">
        <f ca="1">IF(AND(ISNUMBER('MPL ID'!$J$44),ISNUMBER('MPL ID'!$K$44)),0,RANDBETWEEN(1,4))</f>
        <v>2</v>
      </c>
      <c r="Z760">
        <f ca="1">IF(AND(ISNUMBER('MPL ID'!$P$36),ISNUMBER('MPL ID'!$Q$36)),0,RANDBETWEEN(1,4))</f>
        <v>4</v>
      </c>
      <c r="AA760">
        <f ca="1">IF(AND(ISNUMBER('MPL ID'!$P$37),ISNUMBER('MPL ID'!$Q$37)),0,RANDBETWEEN(1,4))</f>
        <v>3</v>
      </c>
      <c r="AB760">
        <f ca="1">IF(AND(ISNUMBER('MPL ID'!$P$39),ISNUMBER('MPL ID'!$Q$39)),0,RANDBETWEEN(1,4))</f>
        <v>1</v>
      </c>
      <c r="AC760">
        <f ca="1">IF(AND(ISNUMBER('MPL ID'!$P$40),ISNUMBER('MPL ID'!$Q$40)),0,RANDBETWEEN(1,4))</f>
        <v>4</v>
      </c>
      <c r="AD760">
        <f ca="1">IF(AND(ISNUMBER('MPL ID'!$P$41),ISNUMBER('MPL ID'!$Q$41)),0,RANDBETWEEN(1,4))</f>
        <v>3</v>
      </c>
      <c r="AE760">
        <f ca="1">IF(AND(ISNUMBER('MPL ID'!$P$42),ISNUMBER('MPL ID'!$Q$42)),0,RANDBETWEEN(1,4))</f>
        <v>4</v>
      </c>
      <c r="AF760">
        <f ca="1">IF(AND(ISNUMBER('MPL ID'!$P$43),ISNUMBER('MPL ID'!$Q$43)),0,RANDBETWEEN(1,4))</f>
        <v>4</v>
      </c>
      <c r="AG760">
        <f ca="1">IF(AND(ISNUMBER('MPL ID'!$P$44),ISNUMBER('MPL ID'!$Q$44)),0,RANDBETWEEN(1,4))</f>
        <v>4</v>
      </c>
      <c r="AH760">
        <f ca="1">'MPL ID'!$BG$1+SUMPRODUCT(($B$1003:$AG$1003='MPL ID'!$BF$1)*(($B760:$AG760=1)+($B760:$AG760=2)))+SUMPRODUCT(($B$1004:$AG$1004='MPL ID'!$BF$1)*(($B760:$AG760=3)+($B760:$AG760=4)))</f>
        <v>11</v>
      </c>
      <c r="AI760">
        <f ca="1">'MPL ID'!$BG$2+SUMPRODUCT(($B$1003:$AG$1003='MPL ID'!$BF$2)*(($B760:$AG760=1)+($B760:$AG760=2)))+SUMPRODUCT(($B$1004:$AG$1004='MPL ID'!$BF$2)*(($B760:$AG760=3)+($B760:$AG760=4)))</f>
        <v>8</v>
      </c>
      <c r="AJ760">
        <f ca="1">'MPL ID'!$BG$3+SUMPRODUCT(($B$1003:$AG$1003='MPL ID'!$BF$3)*(($B760:$AG760=1)+($B760:$AG760=2)))+SUMPRODUCT(($B$1004:$AG$1004='MPL ID'!$BF$3)*(($B760:$AG760=3)+($B760:$AG760=4)))</f>
        <v>6</v>
      </c>
      <c r="AK760">
        <f ca="1">'MPL ID'!$BG$4+SUMPRODUCT(($B$1003:$AG$1003='MPL ID'!$BF$4)*(($B760:$AG760=1)+($B760:$AG760=2)))+SUMPRODUCT(($B$1004:$AG$1004='MPL ID'!$BF$4)*(($B760:$AG760=3)+($B760:$AG760=4)))</f>
        <v>8</v>
      </c>
      <c r="AL760">
        <f ca="1">'MPL ID'!$BG$5+SUMPRODUCT(($B$1003:$AG$1003='MPL ID'!$BF$5)*(($B760:$AG760=1)+($B760:$AG760=2)))+SUMPRODUCT(($B$1004:$AG$1004='MPL ID'!$BF$5)*(($B760:$AG760=3)+($B760:$AG760=4)))</f>
        <v>5</v>
      </c>
      <c r="AM760">
        <f ca="1">'MPL ID'!$BG$6+SUMPRODUCT(($B$1003:$AG$1003='MPL ID'!$BF$6)*(($B760:$AG760=1)+($B760:$AG760=2)))+SUMPRODUCT(($B$1004:$AG$1004='MPL ID'!$BF$6)*(($B760:$AG760=3)+($B760:$AG760=4)))</f>
        <v>11</v>
      </c>
      <c r="AN760">
        <f ca="1">'MPL ID'!$BG$7+SUMPRODUCT(($B$1003:$AG$1003='MPL ID'!$BF$7)*(($B760:$AG760=1)+($B760:$AG760=2)))+SUMPRODUCT(($B$1004:$AG$1004='MPL ID'!$BF$7)*(($B760:$AG760=3)+($B760:$AG760=4)))</f>
        <v>7</v>
      </c>
      <c r="AO760">
        <f ca="1">'MPL ID'!$BG$8+SUMPRODUCT(($B$1003:$AG$1003='MPL ID'!$BF$8)*(($B760:$AG760=1)+($B760:$AG760=2)))+SUMPRODUCT(($B$1004:$AG$1004='MPL ID'!$BF$8)*(($B760:$AG760=3)+($B760:$AG760=4)))</f>
        <v>4</v>
      </c>
      <c r="AP760">
        <f ca="1">'MPL ID'!$BG$9+SUMPRODUCT(($B$1003:$AG$1003='MPL ID'!$BF$9)*(($B760:$AG760=1)+($B760:$AG760=2)))+SUMPRODUCT(($B$1004:$AG$1004='MPL ID'!$BF$9)*(($B760:$AG760=3)+($B760:$AG760=4)))</f>
        <v>12</v>
      </c>
      <c r="AQ760">
        <f ca="1">'MPL ID'!$BH$1+SUMPRODUCT(($B$1003:$AG$1003='MPL ID'!$BF$1)*(2*($B760:$AG760=1)+($B760:$AG760=2)-2*($B760:$AG760=3)-($B760:$AG760=4)))-SUMPRODUCT(($B$1004:$AG$1004='MPL ID'!$BF$1)*(2*($B760:$AG760=1)+($B760:$AG760=2)-2*($B760:$AG760=3)-($B760:$AG760=4)))</f>
        <v>12</v>
      </c>
      <c r="AR760">
        <f ca="1">'MPL ID'!$BH$2+SUMPRODUCT(($B$1003:$AG$1003='MPL ID'!$BF$2)*(2*($B760:$AG760=1)+($B760:$AG760=2)-2*($B760:$AG760=3)-($B760:$AG760=4)))-SUMPRODUCT(($B$1004:$AG$1004='MPL ID'!$BF$2)*(2*($B760:$AG760=1)+($B760:$AG760=2)-2*($B760:$AG760=3)-($B760:$AG760=4)))</f>
        <v>-3</v>
      </c>
      <c r="AS760">
        <f ca="1">'MPL ID'!$BH$3+SUMPRODUCT(($B$1003:$AG$1003='MPL ID'!$BF$3)*(2*($B760:$AG760=1)+($B760:$AG760=2)-2*($B760:$AG760=3)-($B760:$AG760=4)))-SUMPRODUCT(($B$1004:$AG$1004='MPL ID'!$BF$3)*(2*($B760:$AG760=1)+($B760:$AG760=2)-2*($B760:$AG760=3)-($B760:$AG760=4)))</f>
        <v>-9</v>
      </c>
      <c r="AT760">
        <f ca="1">'MPL ID'!$BH$4+SUMPRODUCT(($B$1003:$AG$1003='MPL ID'!$BF$4)*(2*($B760:$AG760=1)+($B760:$AG760=2)-2*($B760:$AG760=3)-($B760:$AG760=4)))-SUMPRODUCT(($B$1004:$AG$1004='MPL ID'!$BF$4)*(2*($B760:$AG760=1)+($B760:$AG760=2)-2*($B760:$AG760=3)-($B760:$AG760=4)))</f>
        <v>-2</v>
      </c>
      <c r="AU760">
        <f ca="1">'MPL ID'!$BH$5+SUMPRODUCT(($B$1003:$AG$1003='MPL ID'!$BF$5)*(2*($B760:$AG760=1)+($B760:$AG760=2)-2*($B760:$AG760=3)-($B760:$AG760=4)))-SUMPRODUCT(($B$1004:$AG$1004='MPL ID'!$BF$5)*(2*($B760:$AG760=1)+($B760:$AG760=2)-2*($B760:$AG760=3)-($B760:$AG760=4)))</f>
        <v>-10</v>
      </c>
      <c r="AV760">
        <f ca="1">'MPL ID'!$BH$6+SUMPRODUCT(($B$1003:$AG$1003='MPL ID'!$BF$6)*(2*($B760:$AG760=1)+($B760:$AG760=2)-2*($B760:$AG760=3)-($B760:$AG760=4)))-SUMPRODUCT(($B$1004:$AG$1004='MPL ID'!$BF$6)*(2*($B760:$AG760=1)+($B760:$AG760=2)-2*($B760:$AG760=3)-($B760:$AG760=4)))</f>
        <v>12</v>
      </c>
      <c r="AW760">
        <f ca="1">'MPL ID'!$BH$7+SUMPRODUCT(($B$1003:$AG$1003='MPL ID'!$BF$7)*(2*($B760:$AG760=1)+($B760:$AG760=2)-2*($B760:$AG760=3)-($B760:$AG760=4)))-SUMPRODUCT(($B$1004:$AG$1004='MPL ID'!$BF$7)*(2*($B760:$AG760=1)+($B760:$AG760=2)-2*($B760:$AG760=3)-($B760:$AG760=4)))</f>
        <v>0</v>
      </c>
      <c r="AX760">
        <f ca="1">'MPL ID'!$BH$8+SUMPRODUCT(($B$1003:$AG$1003='MPL ID'!$BF$8)*(2*($B760:$AG760=1)+($B760:$AG760=2)-2*($B760:$AG760=3)-($B760:$AG760=4)))-SUMPRODUCT(($B$1004:$AG$1004='MPL ID'!$BF$8)*(2*($B760:$AG760=1)+($B760:$AG760=2)-2*($B760:$AG760=3)-($B760:$AG760=4)))</f>
        <v>-14</v>
      </c>
      <c r="AY760">
        <f ca="1">'MPL ID'!$BH$9+SUMPRODUCT(($B$1003:$AG$1003='MPL ID'!$BF$9)*(2*($B760:$AG760=1)+($B760:$AG760=2)-2*($B760:$AG760=3)-($B760:$AG760=4)))-SUMPRODUCT(($B$1004:$AG$1004='MPL ID'!$BF$9)*(2*($B760:$AG760=1)+($B760:$AG760=2)-2*($B760:$AG760=3)-($B760:$AG760=4)))</f>
        <v>14</v>
      </c>
      <c r="AZ760">
        <f ca="1">SUMPRODUCT(--($AH760:$AP760=AH760),--($AQ760:$AY760=AQ760),'MPL ID'!$BG$13:$BO$13)+IF(AND($E760&gt;=3,$E760&lt;=4,AO760=AH760,AX760=AQ760),1,0)+IF(AND($G760&gt;=1,$G760&lt;=2,AJ760=AH760,AS760=AQ760),1,0)+IF(AND($L760&gt;=1,$L760&lt;=2,AM760=AH760,AV760=AQ760),1,0)+IF(AND($O760&gt;=1,$O760&lt;=2,AP760=AH760,AY760=AQ760),1,0)+IF(AND($R760&gt;=1,$R760&lt;=2,AI760=AH760,AR760=AQ760),1,0)+IF(AND($AA760&gt;=3,$AA760&lt;=4,AL760=AH760,AU760=AQ760),1,0)+IF(AND($AE760&gt;=3,$AE760&lt;=4,AK760=AH760,AT760=AQ760),1,0)</f>
        <v>1</v>
      </c>
      <c r="BA760">
        <f ca="1">SUMPRODUCT(--($AH760:$AP760=AI760),--($AQ760:$AY760=AR760),'MPL ID'!$BG$14:$BO$14)+IF(AND($F760&gt;=1,$F760&lt;=2,AP760=AI760,AY760=AR760),1,0)+IF(AND($H760&gt;=1,$H760&lt;=2,AN760=AI760,AW760=AR760),1,0)+IF(AND($J760&gt;=3,$J760&lt;=4,AL760=AI760,AU760=AR760),1,0)+IF(AND($M760&gt;=1,$M760&lt;=2,AO760=AI760,AX760=AR760),1,0)+IF(AND($R760&gt;=3,$R760&lt;=4,AH760=AI760,AQ760=AR760),1,0)+IF(AND($Y760&gt;=3,$Y760&lt;=4,AJ760=AI760,AS760=AR760),1,0)+IF(AND($AC760&gt;=1,$AC760&lt;=2,AK760=AI760,AT760=AR760),1,0)+IF(AND($AF760&gt;=3,$AF760&lt;=4,AM760=AI760,AV760=AR760),1,0)</f>
        <v>0</v>
      </c>
      <c r="BB760">
        <f ca="1">SUMPRODUCT(--($AH760:$AP760=AJ760),--($AQ760:$AY760=AS760),'MPL ID'!$BG$15:$BO$15)+IF(AND($C760&gt;=1,$C760&lt;=2,AK760=AJ760,AT760=AS760),1,0)+IF(AND($G760&gt;=3,$G760&lt;=4,AH760=AJ760,AQ760=AS760),1,0)+IF(AND($K760&gt;=1,$K760&lt;=2,AP760=AJ760,AY760=AS760),1,0)+IF(AND($N760&gt;=3,$N760&lt;=4,AL760=AJ760,AU760=AS760),1,0)+IF(AND($V760&gt;=1,$V760&lt;=2,AM760=AJ760,AV760=AS760),1,0)+IF(AND($Y760&gt;=1,$Y760&lt;=2,AI760=AJ760,AR760=AS760),1,0)+IF(AND($AB760&gt;=3,$AB760&lt;=4,AN760=AJ760,AW760=AS760),1,0)</f>
        <v>0</v>
      </c>
      <c r="BC760">
        <f ca="1">SUMPRODUCT(--($AH760:$AP760=AK760),--($AQ760:$AY760=AT760),'MPL ID'!$BG$16:$BO$16)+IF(AND($C760&gt;=3,$C760&lt;=4,AJ760=AK760,AS760=AT760),1,0)+IF(AND($I760&gt;=1,$I760&lt;=2,AP760=AK760,AY760=AT760),1,0)+IF(AND($P760&gt;=3,$P760&lt;=4,AO760=AK760,AX760=AT760),1,0)+IF(AND($T760&gt;=1,$T760&lt;=2,AN760=AK760,AW760=AT760),1,0)+IF(AND($W760&gt;=1,$W760&lt;=2,AL760=AK760,AU760=AT760),1,0)+IF(AND($AC760&gt;=3,$AC760&lt;=4,AI760=AK760,AR760=AT760),1,0)+IF(AND($AE760&gt;=1,$AE760&lt;=2,AH760=AK760,AQ760=AT760),1,0)</f>
        <v>0</v>
      </c>
      <c r="BD760">
        <f ca="1">SUMPRODUCT(--($AH760:$AP760=AL760),--($AQ760:$AY760=AU760),'MPL ID'!$BG$17:$BO$17)+IF(AND($B760&gt;=3,$B760&lt;=4,AN760=AL760,AW760=AU760),1,0)+IF(AND($D760&gt;=1,$D760&lt;=2,AM760=AL760,AV760=AU760),1,0)+IF(AND($J760&gt;=1,$J760&lt;=2,AI760=AL760,AR760=AU760),1,0)+IF(AND($N760&gt;=1,$N760&lt;=2,AJ760=AL760,AS760=AU760),1,0)+IF(AND($W760&gt;=3,$W760&lt;=4,AK760=AL760,AT760=AU760),1,0)+IF(AND($AA760&gt;=1,$AA760&lt;=2,AH760=AL760,AQ760=AU760),1,0)+IF(AND($AD760&gt;=3,$AD760&lt;=4,AO760=AL760,AX760=AU760),1,0)</f>
        <v>0</v>
      </c>
      <c r="BE760">
        <f ca="1">SUMPRODUCT(--($AH760:$AP760=AM760),--($AQ760:$AY760=AV760),'MPL ID'!$BG$18:$BO$18)+IF(AND($D760&gt;=3,$D760&lt;=4,AL760=AM760,AU760=AV760),1,0)+IF(AND($L760&gt;=3,$L760&lt;=4,AH760=AM760,AQ760=AV760),1,0)+IF(AND($Q760&gt;=3,$Q760&lt;=4,AN760=AM760,AW760=AV760),1,0)+IF(AND($S760&gt;=1,$S760&lt;=2,AP760=AM760,AY760=AV760),1,0)+IF(AND($V760&gt;=3,$V760&lt;=4,AJ760=AM760,AS760=AV760),1,0)+IF(AND($Z760&gt;=1,$Z760&lt;=2,AO760=AM760,AX760=AV760),1,0)+IF(AND($AF760&gt;=1,$AF760&lt;=2,AI760=AM760,AR760=AV760),1,0)</f>
        <v>1</v>
      </c>
      <c r="BF760">
        <f ca="1">SUMPRODUCT(--($AH760:$AP760=AN760),--($AQ760:$AY760=AW760),'MPL ID'!$BG$19:$BO$19)+IF(AND($B760&gt;=1,$B760&lt;=2,AL760=AN760,AU760=AW760),1,0)+IF(AND($H760&gt;=3,$H760&lt;=4,AI760=AN760,AR760=AW760),1,0)+IF(AND($Q760&gt;=1,$Q760&lt;=2,AM760=AN760,AV760=AW760),1,0)+IF(AND($T760&gt;=3,$T760&lt;=4,AK760=AN760,AT760=AW760),1,0)+IF(AND($X760&gt;=3,$X760&lt;=4,AO760=AN760,AX760=AW760),1,0)+IF(AND($AB760&gt;=1,$AB760&lt;=2,AJ760=AN760,AS760=AW760),1,0)+IF(AND($AG760&gt;=1,$AG760&lt;=2,AP760=AN760,AY760=AW760),1,0)</f>
        <v>0</v>
      </c>
      <c r="BG760">
        <f ca="1">SUMPRODUCT(--($AH760:$AP760=AO760),--($AQ760:$AY760=AX760),'MPL ID'!$BG$20:$BO$20)+IF(AND($E760&gt;=1,$E760&lt;=2,AH760=AO760,AQ760=AX760),1,0)+IF(AND($M760&gt;=3,$M760&lt;=4,AI760=AO760,AR760=AX760),1,0)+IF(AND($P760&gt;=1,$P760&lt;=2,AK760=AO760,AT760=AX760),1,0)+IF(AND($U760&gt;=1,$U760&lt;=2,AP760=AO760,AY760=AX760),1,0)+IF(AND($X760&gt;=1,$X760&lt;=2,AN760=AO760,AW760=AX760),1,0)+IF(AND($Z760&gt;=3,$Z760&lt;=4,AM760=AO760,AV760=AX760),1,0)+IF(AND($AD760&gt;=1,$AD760&lt;=2,AL760=AO760,AU760=AX760),1,0)</f>
        <v>0</v>
      </c>
      <c r="BH760">
        <f ca="1">SUMPRODUCT(--($AH760:$AP760=AP760),--($AQ760:$AY760=AY760),'MPL ID'!$BG$21:$BO$21)+IF(AND($F760&gt;=3,$F760&lt;=4,AI760=AP760,AR760=AY760),1,0)+IF(AND($I760&gt;=3,$I760&lt;=4,AK760=AP760,AT760=AY760),1,0)+IF(AND($K760&gt;=3,$K760&lt;=4,AJ760=AP760,AS760=AY760),1,0)+IF(AND($O760&gt;=3,$O760&lt;=4,AH760=AP760,AQ760=AY760),1,0)+IF(AND($S760&gt;=3,$S760&lt;=4,AM760=AP760,AV760=AY760),1,0)+IF(AND($U760&gt;=3,$U760&lt;=4,AO760=AP760,AX760=AY760),1,0)+IF(AND($AG760&gt;=3,$AG760&lt;=4,AN760=AP760,AW760=AY760),1,0)</f>
        <v>0</v>
      </c>
      <c r="BI760">
        <f t="shared" ca="1" si="99"/>
        <v>2</v>
      </c>
      <c r="BJ760">
        <f t="shared" ca="1" si="100"/>
        <v>5</v>
      </c>
      <c r="BK760">
        <f t="shared" ca="1" si="101"/>
        <v>7</v>
      </c>
      <c r="BL760">
        <f t="shared" ca="1" si="102"/>
        <v>4</v>
      </c>
      <c r="BM760">
        <f t="shared" ca="1" si="103"/>
        <v>8</v>
      </c>
      <c r="BN760">
        <f t="shared" ca="1" si="104"/>
        <v>3</v>
      </c>
      <c r="BO760">
        <f t="shared" ca="1" si="105"/>
        <v>6</v>
      </c>
      <c r="BP760">
        <f t="shared" ca="1" si="106"/>
        <v>9</v>
      </c>
      <c r="BQ760">
        <f t="shared" ca="1" si="107"/>
        <v>1</v>
      </c>
    </row>
    <row r="761" spans="1:69" x14ac:dyDescent="0.25">
      <c r="A761">
        <v>760</v>
      </c>
      <c r="B761">
        <f ca="1">IF(AND(ISNUMBER('MPL ID'!$P$25),ISNUMBER('MPL ID'!$Q$25)),0,RANDBETWEEN(1,4))</f>
        <v>0</v>
      </c>
      <c r="C761">
        <f ca="1">IF(AND(ISNUMBER('MPL ID'!$P$26),ISNUMBER('MPL ID'!$Q$26)),0,RANDBETWEEN(1,4))</f>
        <v>0</v>
      </c>
      <c r="D761">
        <f ca="1">IF(AND(ISNUMBER('MPL ID'!$P$28),ISNUMBER('MPL ID'!$Q$28)),0,RANDBETWEEN(1,4))</f>
        <v>0</v>
      </c>
      <c r="E761">
        <f ca="1">IF(AND(ISNUMBER('MPL ID'!$P$29),ISNUMBER('MPL ID'!$Q$29)),0,RANDBETWEEN(1,4))</f>
        <v>0</v>
      </c>
      <c r="F761">
        <f ca="1">IF(AND(ISNUMBER('MPL ID'!$P$30),ISNUMBER('MPL ID'!$Q$30)),0,RANDBETWEEN(1,4))</f>
        <v>0</v>
      </c>
      <c r="G761">
        <f ca="1">IF(AND(ISNUMBER('MPL ID'!$P$31),ISNUMBER('MPL ID'!$Q$31)),0,RANDBETWEEN(1,4))</f>
        <v>0</v>
      </c>
      <c r="H761">
        <f ca="1">IF(AND(ISNUMBER('MPL ID'!$P$32),ISNUMBER('MPL ID'!$Q$32)),0,RANDBETWEEN(1,4))</f>
        <v>0</v>
      </c>
      <c r="I761">
        <f ca="1">IF(AND(ISNUMBER('MPL ID'!$P$33),ISNUMBER('MPL ID'!$Q$33)),0,RANDBETWEEN(1,4))</f>
        <v>0</v>
      </c>
      <c r="J761">
        <f ca="1">IF(AND(ISNUMBER('MPL ID'!$D$36),ISNUMBER('MPL ID'!$E$36)),0,RANDBETWEEN(1,4))</f>
        <v>0</v>
      </c>
      <c r="K761">
        <f ca="1">IF(AND(ISNUMBER('MPL ID'!$D$37),ISNUMBER('MPL ID'!$E$37)),0,RANDBETWEEN(1,4))</f>
        <v>0</v>
      </c>
      <c r="L761">
        <f ca="1">IF(AND(ISNUMBER('MPL ID'!$D$39),ISNUMBER('MPL ID'!$E$39)),0,RANDBETWEEN(1,4))</f>
        <v>0</v>
      </c>
      <c r="M761">
        <f ca="1">IF(AND(ISNUMBER('MPL ID'!$D$40),ISNUMBER('MPL ID'!$E$40)),0,RANDBETWEEN(1,4))</f>
        <v>0</v>
      </c>
      <c r="N761">
        <f ca="1">IF(AND(ISNUMBER('MPL ID'!$D$41),ISNUMBER('MPL ID'!$E$41)),0,RANDBETWEEN(1,4))</f>
        <v>0</v>
      </c>
      <c r="O761">
        <f ca="1">IF(AND(ISNUMBER('MPL ID'!$D$42),ISNUMBER('MPL ID'!$E$42)),0,RANDBETWEEN(1,4))</f>
        <v>0</v>
      </c>
      <c r="P761">
        <f ca="1">IF(AND(ISNUMBER('MPL ID'!$D$43),ISNUMBER('MPL ID'!$E$43)),0,RANDBETWEEN(1,4))</f>
        <v>0</v>
      </c>
      <c r="Q761">
        <f ca="1">IF(AND(ISNUMBER('MPL ID'!$D$44),ISNUMBER('MPL ID'!$E$44)),0,RANDBETWEEN(1,4))</f>
        <v>0</v>
      </c>
      <c r="R761">
        <f ca="1">IF(AND(ISNUMBER('MPL ID'!$J$36),ISNUMBER('MPL ID'!$K$36)),0,RANDBETWEEN(1,4))</f>
        <v>0</v>
      </c>
      <c r="S761">
        <f ca="1">IF(AND(ISNUMBER('MPL ID'!$J$37),ISNUMBER('MPL ID'!$K$37)),0,RANDBETWEEN(1,4))</f>
        <v>0</v>
      </c>
      <c r="T761">
        <f ca="1">IF(AND(ISNUMBER('MPL ID'!$J$39),ISNUMBER('MPL ID'!$K$39)),0,RANDBETWEEN(1,4))</f>
        <v>0</v>
      </c>
      <c r="U761">
        <f ca="1">IF(AND(ISNUMBER('MPL ID'!$J$40),ISNUMBER('MPL ID'!$K$40)),0,RANDBETWEEN(1,4))</f>
        <v>0</v>
      </c>
      <c r="V761">
        <f ca="1">IF(AND(ISNUMBER('MPL ID'!$J$41),ISNUMBER('MPL ID'!$K$41)),0,RANDBETWEEN(1,4))</f>
        <v>0</v>
      </c>
      <c r="W761">
        <f ca="1">IF(AND(ISNUMBER('MPL ID'!$J$42),ISNUMBER('MPL ID'!$K$42)),0,RANDBETWEEN(1,4))</f>
        <v>2</v>
      </c>
      <c r="X761">
        <f ca="1">IF(AND(ISNUMBER('MPL ID'!$J$43),ISNUMBER('MPL ID'!$K$43)),0,RANDBETWEEN(1,4))</f>
        <v>2</v>
      </c>
      <c r="Y761">
        <f ca="1">IF(AND(ISNUMBER('MPL ID'!$J$44),ISNUMBER('MPL ID'!$K$44)),0,RANDBETWEEN(1,4))</f>
        <v>3</v>
      </c>
      <c r="Z761">
        <f ca="1">IF(AND(ISNUMBER('MPL ID'!$P$36),ISNUMBER('MPL ID'!$Q$36)),0,RANDBETWEEN(1,4))</f>
        <v>3</v>
      </c>
      <c r="AA761">
        <f ca="1">IF(AND(ISNUMBER('MPL ID'!$P$37),ISNUMBER('MPL ID'!$Q$37)),0,RANDBETWEEN(1,4))</f>
        <v>4</v>
      </c>
      <c r="AB761">
        <f ca="1">IF(AND(ISNUMBER('MPL ID'!$P$39),ISNUMBER('MPL ID'!$Q$39)),0,RANDBETWEEN(1,4))</f>
        <v>1</v>
      </c>
      <c r="AC761">
        <f ca="1">IF(AND(ISNUMBER('MPL ID'!$P$40),ISNUMBER('MPL ID'!$Q$40)),0,RANDBETWEEN(1,4))</f>
        <v>2</v>
      </c>
      <c r="AD761">
        <f ca="1">IF(AND(ISNUMBER('MPL ID'!$P$41),ISNUMBER('MPL ID'!$Q$41)),0,RANDBETWEEN(1,4))</f>
        <v>2</v>
      </c>
      <c r="AE761">
        <f ca="1">IF(AND(ISNUMBER('MPL ID'!$P$42),ISNUMBER('MPL ID'!$Q$42)),0,RANDBETWEEN(1,4))</f>
        <v>3</v>
      </c>
      <c r="AF761">
        <f ca="1">IF(AND(ISNUMBER('MPL ID'!$P$43),ISNUMBER('MPL ID'!$Q$43)),0,RANDBETWEEN(1,4))</f>
        <v>3</v>
      </c>
      <c r="AG761">
        <f ca="1">IF(AND(ISNUMBER('MPL ID'!$P$44),ISNUMBER('MPL ID'!$Q$44)),0,RANDBETWEEN(1,4))</f>
        <v>4</v>
      </c>
      <c r="AH761">
        <f ca="1">'MPL ID'!$BG$1+SUMPRODUCT(($B$1003:$AG$1003='MPL ID'!$BF$1)*(($B761:$AG761=1)+($B761:$AG761=2)))+SUMPRODUCT(($B$1004:$AG$1004='MPL ID'!$BF$1)*(($B761:$AG761=3)+($B761:$AG761=4)))</f>
        <v>11</v>
      </c>
      <c r="AI761">
        <f ca="1">'MPL ID'!$BG$2+SUMPRODUCT(($B$1003:$AG$1003='MPL ID'!$BF$2)*(($B761:$AG761=1)+($B761:$AG761=2)))+SUMPRODUCT(($B$1004:$AG$1004='MPL ID'!$BF$2)*(($B761:$AG761=3)+($B761:$AG761=4)))</f>
        <v>10</v>
      </c>
      <c r="AJ761">
        <f ca="1">'MPL ID'!$BG$3+SUMPRODUCT(($B$1003:$AG$1003='MPL ID'!$BF$3)*(($B761:$AG761=1)+($B761:$AG761=2)))+SUMPRODUCT(($B$1004:$AG$1004='MPL ID'!$BF$3)*(($B761:$AG761=3)+($B761:$AG761=4)))</f>
        <v>5</v>
      </c>
      <c r="AK761">
        <f ca="1">'MPL ID'!$BG$4+SUMPRODUCT(($B$1003:$AG$1003='MPL ID'!$BF$4)*(($B761:$AG761=1)+($B761:$AG761=2)))+SUMPRODUCT(($B$1004:$AG$1004='MPL ID'!$BF$4)*(($B761:$AG761=3)+($B761:$AG761=4)))</f>
        <v>8</v>
      </c>
      <c r="AL761">
        <f ca="1">'MPL ID'!$BG$5+SUMPRODUCT(($B$1003:$AG$1003='MPL ID'!$BF$5)*(($B761:$AG761=1)+($B761:$AG761=2)))+SUMPRODUCT(($B$1004:$AG$1004='MPL ID'!$BF$5)*(($B761:$AG761=3)+($B761:$AG761=4)))</f>
        <v>3</v>
      </c>
      <c r="AM761">
        <f ca="1">'MPL ID'!$BG$6+SUMPRODUCT(($B$1003:$AG$1003='MPL ID'!$BF$6)*(($B761:$AG761=1)+($B761:$AG761=2)))+SUMPRODUCT(($B$1004:$AG$1004='MPL ID'!$BF$6)*(($B761:$AG761=3)+($B761:$AG761=4)))</f>
        <v>11</v>
      </c>
      <c r="AN761">
        <f ca="1">'MPL ID'!$BG$7+SUMPRODUCT(($B$1003:$AG$1003='MPL ID'!$BF$7)*(($B761:$AG761=1)+($B761:$AG761=2)))+SUMPRODUCT(($B$1004:$AG$1004='MPL ID'!$BF$7)*(($B761:$AG761=3)+($B761:$AG761=4)))</f>
        <v>6</v>
      </c>
      <c r="AO761">
        <f ca="1">'MPL ID'!$BG$8+SUMPRODUCT(($B$1003:$AG$1003='MPL ID'!$BF$8)*(($B761:$AG761=1)+($B761:$AG761=2)))+SUMPRODUCT(($B$1004:$AG$1004='MPL ID'!$BF$8)*(($B761:$AG761=3)+($B761:$AG761=4)))</f>
        <v>6</v>
      </c>
      <c r="AP761">
        <f ca="1">'MPL ID'!$BG$9+SUMPRODUCT(($B$1003:$AG$1003='MPL ID'!$BF$9)*(($B761:$AG761=1)+($B761:$AG761=2)))+SUMPRODUCT(($B$1004:$AG$1004='MPL ID'!$BF$9)*(($B761:$AG761=3)+($B761:$AG761=4)))</f>
        <v>12</v>
      </c>
      <c r="AQ761">
        <f ca="1">'MPL ID'!$BH$1+SUMPRODUCT(($B$1003:$AG$1003='MPL ID'!$BF$1)*(2*($B761:$AG761=1)+($B761:$AG761=2)-2*($B761:$AG761=3)-($B761:$AG761=4)))-SUMPRODUCT(($B$1004:$AG$1004='MPL ID'!$BF$1)*(2*($B761:$AG761=1)+($B761:$AG761=2)-2*($B761:$AG761=3)-($B761:$AG761=4)))</f>
        <v>12</v>
      </c>
      <c r="AR761">
        <f ca="1">'MPL ID'!$BH$2+SUMPRODUCT(($B$1003:$AG$1003='MPL ID'!$BF$2)*(2*($B761:$AG761=1)+($B761:$AG761=2)-2*($B761:$AG761=3)-($B761:$AG761=4)))-SUMPRODUCT(($B$1004:$AG$1004='MPL ID'!$BF$2)*(2*($B761:$AG761=1)+($B761:$AG761=2)-2*($B761:$AG761=3)-($B761:$AG761=4)))</f>
        <v>3</v>
      </c>
      <c r="AS761">
        <f ca="1">'MPL ID'!$BH$3+SUMPRODUCT(($B$1003:$AG$1003='MPL ID'!$BF$3)*(2*($B761:$AG761=1)+($B761:$AG761=2)-2*($B761:$AG761=3)-($B761:$AG761=4)))-SUMPRODUCT(($B$1004:$AG$1004='MPL ID'!$BF$3)*(2*($B761:$AG761=1)+($B761:$AG761=2)-2*($B761:$AG761=3)-($B761:$AG761=4)))</f>
        <v>-12</v>
      </c>
      <c r="AT761">
        <f ca="1">'MPL ID'!$BH$4+SUMPRODUCT(($B$1003:$AG$1003='MPL ID'!$BF$4)*(2*($B761:$AG761=1)+($B761:$AG761=2)-2*($B761:$AG761=3)-($B761:$AG761=4)))-SUMPRODUCT(($B$1004:$AG$1004='MPL ID'!$BF$4)*(2*($B761:$AG761=1)+($B761:$AG761=2)-2*($B761:$AG761=3)-($B761:$AG761=4)))</f>
        <v>-2</v>
      </c>
      <c r="AU761">
        <f ca="1">'MPL ID'!$BH$5+SUMPRODUCT(($B$1003:$AG$1003='MPL ID'!$BF$5)*(2*($B761:$AG761=1)+($B761:$AG761=2)-2*($B761:$AG761=3)-($B761:$AG761=4)))-SUMPRODUCT(($B$1004:$AG$1004='MPL ID'!$BF$5)*(2*($B761:$AG761=1)+($B761:$AG761=2)-2*($B761:$AG761=3)-($B761:$AG761=4)))</f>
        <v>-15</v>
      </c>
      <c r="AV761">
        <f ca="1">'MPL ID'!$BH$6+SUMPRODUCT(($B$1003:$AG$1003='MPL ID'!$BF$6)*(2*($B761:$AG761=1)+($B761:$AG761=2)-2*($B761:$AG761=3)-($B761:$AG761=4)))-SUMPRODUCT(($B$1004:$AG$1004='MPL ID'!$BF$6)*(2*($B761:$AG761=1)+($B761:$AG761=2)-2*($B761:$AG761=3)-($B761:$AG761=4)))</f>
        <v>10</v>
      </c>
      <c r="AW761">
        <f ca="1">'MPL ID'!$BH$7+SUMPRODUCT(($B$1003:$AG$1003='MPL ID'!$BF$7)*(2*($B761:$AG761=1)+($B761:$AG761=2)-2*($B761:$AG761=3)-($B761:$AG761=4)))-SUMPRODUCT(($B$1004:$AG$1004='MPL ID'!$BF$7)*(2*($B761:$AG761=1)+($B761:$AG761=2)-2*($B761:$AG761=3)-($B761:$AG761=4)))</f>
        <v>-2</v>
      </c>
      <c r="AX761">
        <f ca="1">'MPL ID'!$BH$8+SUMPRODUCT(($B$1003:$AG$1003='MPL ID'!$BF$8)*(2*($B761:$AG761=1)+($B761:$AG761=2)-2*($B761:$AG761=3)-($B761:$AG761=4)))-SUMPRODUCT(($B$1004:$AG$1004='MPL ID'!$BF$8)*(2*($B761:$AG761=1)+($B761:$AG761=2)-2*($B761:$AG761=3)-($B761:$AG761=4)))</f>
        <v>-8</v>
      </c>
      <c r="AY761">
        <f ca="1">'MPL ID'!$BH$9+SUMPRODUCT(($B$1003:$AG$1003='MPL ID'!$BF$9)*(2*($B761:$AG761=1)+($B761:$AG761=2)-2*($B761:$AG761=3)-($B761:$AG761=4)))-SUMPRODUCT(($B$1004:$AG$1004='MPL ID'!$BF$9)*(2*($B761:$AG761=1)+($B761:$AG761=2)-2*($B761:$AG761=3)-($B761:$AG761=4)))</f>
        <v>14</v>
      </c>
      <c r="AZ761">
        <f ca="1">SUMPRODUCT(--($AH761:$AP761=AH761),--($AQ761:$AY761=AQ761),'MPL ID'!$BG$13:$BO$13)+IF(AND($E761&gt;=3,$E761&lt;=4,AO761=AH761,AX761=AQ761),1,0)+IF(AND($G761&gt;=1,$G761&lt;=2,AJ761=AH761,AS761=AQ761),1,0)+IF(AND($L761&gt;=1,$L761&lt;=2,AM761=AH761,AV761=AQ761),1,0)+IF(AND($O761&gt;=1,$O761&lt;=2,AP761=AH761,AY761=AQ761),1,0)+IF(AND($R761&gt;=1,$R761&lt;=2,AI761=AH761,AR761=AQ761),1,0)+IF(AND($AA761&gt;=3,$AA761&lt;=4,AL761=AH761,AU761=AQ761),1,0)+IF(AND($AE761&gt;=3,$AE761&lt;=4,AK761=AH761,AT761=AQ761),1,0)</f>
        <v>0</v>
      </c>
      <c r="BA761">
        <f ca="1">SUMPRODUCT(--($AH761:$AP761=AI761),--($AQ761:$AY761=AR761),'MPL ID'!$BG$14:$BO$14)+IF(AND($F761&gt;=1,$F761&lt;=2,AP761=AI761,AY761=AR761),1,0)+IF(AND($H761&gt;=1,$H761&lt;=2,AN761=AI761,AW761=AR761),1,0)+IF(AND($J761&gt;=3,$J761&lt;=4,AL761=AI761,AU761=AR761),1,0)+IF(AND($M761&gt;=1,$M761&lt;=2,AO761=AI761,AX761=AR761),1,0)+IF(AND($R761&gt;=3,$R761&lt;=4,AH761=AI761,AQ761=AR761),1,0)+IF(AND($Y761&gt;=3,$Y761&lt;=4,AJ761=AI761,AS761=AR761),1,0)+IF(AND($AC761&gt;=1,$AC761&lt;=2,AK761=AI761,AT761=AR761),1,0)+IF(AND($AF761&gt;=3,$AF761&lt;=4,AM761=AI761,AV761=AR761),1,0)</f>
        <v>0</v>
      </c>
      <c r="BB761">
        <f ca="1">SUMPRODUCT(--($AH761:$AP761=AJ761),--($AQ761:$AY761=AS761),'MPL ID'!$BG$15:$BO$15)+IF(AND($C761&gt;=1,$C761&lt;=2,AK761=AJ761,AT761=AS761),1,0)+IF(AND($G761&gt;=3,$G761&lt;=4,AH761=AJ761,AQ761=AS761),1,0)+IF(AND($K761&gt;=1,$K761&lt;=2,AP761=AJ761,AY761=AS761),1,0)+IF(AND($N761&gt;=3,$N761&lt;=4,AL761=AJ761,AU761=AS761),1,0)+IF(AND($V761&gt;=1,$V761&lt;=2,AM761=AJ761,AV761=AS761),1,0)+IF(AND($Y761&gt;=1,$Y761&lt;=2,AI761=AJ761,AR761=AS761),1,0)+IF(AND($AB761&gt;=3,$AB761&lt;=4,AN761=AJ761,AW761=AS761),1,0)</f>
        <v>0</v>
      </c>
      <c r="BC761">
        <f ca="1">SUMPRODUCT(--($AH761:$AP761=AK761),--($AQ761:$AY761=AT761),'MPL ID'!$BG$16:$BO$16)+IF(AND($C761&gt;=3,$C761&lt;=4,AJ761=AK761,AS761=AT761),1,0)+IF(AND($I761&gt;=1,$I761&lt;=2,AP761=AK761,AY761=AT761),1,0)+IF(AND($P761&gt;=3,$P761&lt;=4,AO761=AK761,AX761=AT761),1,0)+IF(AND($T761&gt;=1,$T761&lt;=2,AN761=AK761,AW761=AT761),1,0)+IF(AND($W761&gt;=1,$W761&lt;=2,AL761=AK761,AU761=AT761),1,0)+IF(AND($AC761&gt;=3,$AC761&lt;=4,AI761=AK761,AR761=AT761),1,0)+IF(AND($AE761&gt;=1,$AE761&lt;=2,AH761=AK761,AQ761=AT761),1,0)</f>
        <v>0</v>
      </c>
      <c r="BD761">
        <f ca="1">SUMPRODUCT(--($AH761:$AP761=AL761),--($AQ761:$AY761=AU761),'MPL ID'!$BG$17:$BO$17)+IF(AND($B761&gt;=3,$B761&lt;=4,AN761=AL761,AW761=AU761),1,0)+IF(AND($D761&gt;=1,$D761&lt;=2,AM761=AL761,AV761=AU761),1,0)+IF(AND($J761&gt;=1,$J761&lt;=2,AI761=AL761,AR761=AU761),1,0)+IF(AND($N761&gt;=1,$N761&lt;=2,AJ761=AL761,AS761=AU761),1,0)+IF(AND($W761&gt;=3,$W761&lt;=4,AK761=AL761,AT761=AU761),1,0)+IF(AND($AA761&gt;=1,$AA761&lt;=2,AH761=AL761,AQ761=AU761),1,0)+IF(AND($AD761&gt;=3,$AD761&lt;=4,AO761=AL761,AX761=AU761),1,0)</f>
        <v>0</v>
      </c>
      <c r="BE761">
        <f ca="1">SUMPRODUCT(--($AH761:$AP761=AM761),--($AQ761:$AY761=AV761),'MPL ID'!$BG$18:$BO$18)+IF(AND($D761&gt;=3,$D761&lt;=4,AL761=AM761,AU761=AV761),1,0)+IF(AND($L761&gt;=3,$L761&lt;=4,AH761=AM761,AQ761=AV761),1,0)+IF(AND($Q761&gt;=3,$Q761&lt;=4,AN761=AM761,AW761=AV761),1,0)+IF(AND($S761&gt;=1,$S761&lt;=2,AP761=AM761,AY761=AV761),1,0)+IF(AND($V761&gt;=3,$V761&lt;=4,AJ761=AM761,AS761=AV761),1,0)+IF(AND($Z761&gt;=1,$Z761&lt;=2,AO761=AM761,AX761=AV761),1,0)+IF(AND($AF761&gt;=1,$AF761&lt;=2,AI761=AM761,AR761=AV761),1,0)</f>
        <v>0</v>
      </c>
      <c r="BF761">
        <f ca="1">SUMPRODUCT(--($AH761:$AP761=AN761),--($AQ761:$AY761=AW761),'MPL ID'!$BG$19:$BO$19)+IF(AND($B761&gt;=1,$B761&lt;=2,AL761=AN761,AU761=AW761),1,0)+IF(AND($H761&gt;=3,$H761&lt;=4,AI761=AN761,AR761=AW761),1,0)+IF(AND($Q761&gt;=1,$Q761&lt;=2,AM761=AN761,AV761=AW761),1,0)+IF(AND($T761&gt;=3,$T761&lt;=4,AK761=AN761,AT761=AW761),1,0)+IF(AND($X761&gt;=3,$X761&lt;=4,AO761=AN761,AX761=AW761),1,0)+IF(AND($AB761&gt;=1,$AB761&lt;=2,AJ761=AN761,AS761=AW761),1,0)+IF(AND($AG761&gt;=1,$AG761&lt;=2,AP761=AN761,AY761=AW761),1,0)</f>
        <v>0</v>
      </c>
      <c r="BG761">
        <f ca="1">SUMPRODUCT(--($AH761:$AP761=AO761),--($AQ761:$AY761=AX761),'MPL ID'!$BG$20:$BO$20)+IF(AND($E761&gt;=1,$E761&lt;=2,AH761=AO761,AQ761=AX761),1,0)+IF(AND($M761&gt;=3,$M761&lt;=4,AI761=AO761,AR761=AX761),1,0)+IF(AND($P761&gt;=1,$P761&lt;=2,AK761=AO761,AT761=AX761),1,0)+IF(AND($U761&gt;=1,$U761&lt;=2,AP761=AO761,AY761=AX761),1,0)+IF(AND($X761&gt;=1,$X761&lt;=2,AN761=AO761,AW761=AX761),1,0)+IF(AND($Z761&gt;=3,$Z761&lt;=4,AM761=AO761,AV761=AX761),1,0)+IF(AND($AD761&gt;=1,$AD761&lt;=2,AL761=AO761,AU761=AX761),1,0)</f>
        <v>0</v>
      </c>
      <c r="BH761">
        <f ca="1">SUMPRODUCT(--($AH761:$AP761=AP761),--($AQ761:$AY761=AY761),'MPL ID'!$BG$21:$BO$21)+IF(AND($F761&gt;=3,$F761&lt;=4,AI761=AP761,AR761=AY761),1,0)+IF(AND($I761&gt;=3,$I761&lt;=4,AK761=AP761,AT761=AY761),1,0)+IF(AND($K761&gt;=3,$K761&lt;=4,AJ761=AP761,AS761=AY761),1,0)+IF(AND($O761&gt;=3,$O761&lt;=4,AH761=AP761,AQ761=AY761),1,0)+IF(AND($S761&gt;=3,$S761&lt;=4,AM761=AP761,AV761=AY761),1,0)+IF(AND($U761&gt;=3,$U761&lt;=4,AO761=AP761,AX761=AY761),1,0)+IF(AND($AG761&gt;=3,$AG761&lt;=4,AN761=AP761,AW761=AY761),1,0)</f>
        <v>0</v>
      </c>
      <c r="BI761">
        <f t="shared" ca="1" si="99"/>
        <v>2</v>
      </c>
      <c r="BJ761">
        <f t="shared" ca="1" si="100"/>
        <v>4</v>
      </c>
      <c r="BK761">
        <f t="shared" ca="1" si="101"/>
        <v>8</v>
      </c>
      <c r="BL761">
        <f t="shared" ca="1" si="102"/>
        <v>5</v>
      </c>
      <c r="BM761">
        <f t="shared" ca="1" si="103"/>
        <v>9</v>
      </c>
      <c r="BN761">
        <f t="shared" ca="1" si="104"/>
        <v>3</v>
      </c>
      <c r="BO761">
        <f t="shared" ca="1" si="105"/>
        <v>6</v>
      </c>
      <c r="BP761">
        <f t="shared" ca="1" si="106"/>
        <v>7</v>
      </c>
      <c r="BQ761">
        <f t="shared" ca="1" si="107"/>
        <v>1</v>
      </c>
    </row>
    <row r="762" spans="1:69" x14ac:dyDescent="0.25">
      <c r="A762">
        <v>761</v>
      </c>
      <c r="B762">
        <f ca="1">IF(AND(ISNUMBER('MPL ID'!$P$25),ISNUMBER('MPL ID'!$Q$25)),0,RANDBETWEEN(1,4))</f>
        <v>0</v>
      </c>
      <c r="C762">
        <f ca="1">IF(AND(ISNUMBER('MPL ID'!$P$26),ISNUMBER('MPL ID'!$Q$26)),0,RANDBETWEEN(1,4))</f>
        <v>0</v>
      </c>
      <c r="D762">
        <f ca="1">IF(AND(ISNUMBER('MPL ID'!$P$28),ISNUMBER('MPL ID'!$Q$28)),0,RANDBETWEEN(1,4))</f>
        <v>0</v>
      </c>
      <c r="E762">
        <f ca="1">IF(AND(ISNUMBER('MPL ID'!$P$29),ISNUMBER('MPL ID'!$Q$29)),0,RANDBETWEEN(1,4))</f>
        <v>0</v>
      </c>
      <c r="F762">
        <f ca="1">IF(AND(ISNUMBER('MPL ID'!$P$30),ISNUMBER('MPL ID'!$Q$30)),0,RANDBETWEEN(1,4))</f>
        <v>0</v>
      </c>
      <c r="G762">
        <f ca="1">IF(AND(ISNUMBER('MPL ID'!$P$31),ISNUMBER('MPL ID'!$Q$31)),0,RANDBETWEEN(1,4))</f>
        <v>0</v>
      </c>
      <c r="H762">
        <f ca="1">IF(AND(ISNUMBER('MPL ID'!$P$32),ISNUMBER('MPL ID'!$Q$32)),0,RANDBETWEEN(1,4))</f>
        <v>0</v>
      </c>
      <c r="I762">
        <f ca="1">IF(AND(ISNUMBER('MPL ID'!$P$33),ISNUMBER('MPL ID'!$Q$33)),0,RANDBETWEEN(1,4))</f>
        <v>0</v>
      </c>
      <c r="J762">
        <f ca="1">IF(AND(ISNUMBER('MPL ID'!$D$36),ISNUMBER('MPL ID'!$E$36)),0,RANDBETWEEN(1,4))</f>
        <v>0</v>
      </c>
      <c r="K762">
        <f ca="1">IF(AND(ISNUMBER('MPL ID'!$D$37),ISNUMBER('MPL ID'!$E$37)),0,RANDBETWEEN(1,4))</f>
        <v>0</v>
      </c>
      <c r="L762">
        <f ca="1">IF(AND(ISNUMBER('MPL ID'!$D$39),ISNUMBER('MPL ID'!$E$39)),0,RANDBETWEEN(1,4))</f>
        <v>0</v>
      </c>
      <c r="M762">
        <f ca="1">IF(AND(ISNUMBER('MPL ID'!$D$40),ISNUMBER('MPL ID'!$E$40)),0,RANDBETWEEN(1,4))</f>
        <v>0</v>
      </c>
      <c r="N762">
        <f ca="1">IF(AND(ISNUMBER('MPL ID'!$D$41),ISNUMBER('MPL ID'!$E$41)),0,RANDBETWEEN(1,4))</f>
        <v>0</v>
      </c>
      <c r="O762">
        <f ca="1">IF(AND(ISNUMBER('MPL ID'!$D$42),ISNUMBER('MPL ID'!$E$42)),0,RANDBETWEEN(1,4))</f>
        <v>0</v>
      </c>
      <c r="P762">
        <f ca="1">IF(AND(ISNUMBER('MPL ID'!$D$43),ISNUMBER('MPL ID'!$E$43)),0,RANDBETWEEN(1,4))</f>
        <v>0</v>
      </c>
      <c r="Q762">
        <f ca="1">IF(AND(ISNUMBER('MPL ID'!$D$44),ISNUMBER('MPL ID'!$E$44)),0,RANDBETWEEN(1,4))</f>
        <v>0</v>
      </c>
      <c r="R762">
        <f ca="1">IF(AND(ISNUMBER('MPL ID'!$J$36),ISNUMBER('MPL ID'!$K$36)),0,RANDBETWEEN(1,4))</f>
        <v>0</v>
      </c>
      <c r="S762">
        <f ca="1">IF(AND(ISNUMBER('MPL ID'!$J$37),ISNUMBER('MPL ID'!$K$37)),0,RANDBETWEEN(1,4))</f>
        <v>0</v>
      </c>
      <c r="T762">
        <f ca="1">IF(AND(ISNUMBER('MPL ID'!$J$39),ISNUMBER('MPL ID'!$K$39)),0,RANDBETWEEN(1,4))</f>
        <v>0</v>
      </c>
      <c r="U762">
        <f ca="1">IF(AND(ISNUMBER('MPL ID'!$J$40),ISNUMBER('MPL ID'!$K$40)),0,RANDBETWEEN(1,4))</f>
        <v>0</v>
      </c>
      <c r="V762">
        <f ca="1">IF(AND(ISNUMBER('MPL ID'!$J$41),ISNUMBER('MPL ID'!$K$41)),0,RANDBETWEEN(1,4))</f>
        <v>0</v>
      </c>
      <c r="W762">
        <f ca="1">IF(AND(ISNUMBER('MPL ID'!$J$42),ISNUMBER('MPL ID'!$K$42)),0,RANDBETWEEN(1,4))</f>
        <v>3</v>
      </c>
      <c r="X762">
        <f ca="1">IF(AND(ISNUMBER('MPL ID'!$J$43),ISNUMBER('MPL ID'!$K$43)),0,RANDBETWEEN(1,4))</f>
        <v>4</v>
      </c>
      <c r="Y762">
        <f ca="1">IF(AND(ISNUMBER('MPL ID'!$J$44),ISNUMBER('MPL ID'!$K$44)),0,RANDBETWEEN(1,4))</f>
        <v>3</v>
      </c>
      <c r="Z762">
        <f ca="1">IF(AND(ISNUMBER('MPL ID'!$P$36),ISNUMBER('MPL ID'!$Q$36)),0,RANDBETWEEN(1,4))</f>
        <v>1</v>
      </c>
      <c r="AA762">
        <f ca="1">IF(AND(ISNUMBER('MPL ID'!$P$37),ISNUMBER('MPL ID'!$Q$37)),0,RANDBETWEEN(1,4))</f>
        <v>3</v>
      </c>
      <c r="AB762">
        <f ca="1">IF(AND(ISNUMBER('MPL ID'!$P$39),ISNUMBER('MPL ID'!$Q$39)),0,RANDBETWEEN(1,4))</f>
        <v>2</v>
      </c>
      <c r="AC762">
        <f ca="1">IF(AND(ISNUMBER('MPL ID'!$P$40),ISNUMBER('MPL ID'!$Q$40)),0,RANDBETWEEN(1,4))</f>
        <v>1</v>
      </c>
      <c r="AD762">
        <f ca="1">IF(AND(ISNUMBER('MPL ID'!$P$41),ISNUMBER('MPL ID'!$Q$41)),0,RANDBETWEEN(1,4))</f>
        <v>4</v>
      </c>
      <c r="AE762">
        <f ca="1">IF(AND(ISNUMBER('MPL ID'!$P$42),ISNUMBER('MPL ID'!$Q$42)),0,RANDBETWEEN(1,4))</f>
        <v>3</v>
      </c>
      <c r="AF762">
        <f ca="1">IF(AND(ISNUMBER('MPL ID'!$P$43),ISNUMBER('MPL ID'!$Q$43)),0,RANDBETWEEN(1,4))</f>
        <v>3</v>
      </c>
      <c r="AG762">
        <f ca="1">IF(AND(ISNUMBER('MPL ID'!$P$44),ISNUMBER('MPL ID'!$Q$44)),0,RANDBETWEEN(1,4))</f>
        <v>1</v>
      </c>
      <c r="AH762">
        <f ca="1">'MPL ID'!$BG$1+SUMPRODUCT(($B$1003:$AG$1003='MPL ID'!$BF$1)*(($B762:$AG762=1)+($B762:$AG762=2)))+SUMPRODUCT(($B$1004:$AG$1004='MPL ID'!$BF$1)*(($B762:$AG762=3)+($B762:$AG762=4)))</f>
        <v>11</v>
      </c>
      <c r="AI762">
        <f ca="1">'MPL ID'!$BG$2+SUMPRODUCT(($B$1003:$AG$1003='MPL ID'!$BF$2)*(($B762:$AG762=1)+($B762:$AG762=2)))+SUMPRODUCT(($B$1004:$AG$1004='MPL ID'!$BF$2)*(($B762:$AG762=3)+($B762:$AG762=4)))</f>
        <v>10</v>
      </c>
      <c r="AJ762">
        <f ca="1">'MPL ID'!$BG$3+SUMPRODUCT(($B$1003:$AG$1003='MPL ID'!$BF$3)*(($B762:$AG762=1)+($B762:$AG762=2)))+SUMPRODUCT(($B$1004:$AG$1004='MPL ID'!$BF$3)*(($B762:$AG762=3)+($B762:$AG762=4)))</f>
        <v>5</v>
      </c>
      <c r="AK762">
        <f ca="1">'MPL ID'!$BG$4+SUMPRODUCT(($B$1003:$AG$1003='MPL ID'!$BF$4)*(($B762:$AG762=1)+($B762:$AG762=2)))+SUMPRODUCT(($B$1004:$AG$1004='MPL ID'!$BF$4)*(($B762:$AG762=3)+($B762:$AG762=4)))</f>
        <v>7</v>
      </c>
      <c r="AL762">
        <f ca="1">'MPL ID'!$BG$5+SUMPRODUCT(($B$1003:$AG$1003='MPL ID'!$BF$5)*(($B762:$AG762=1)+($B762:$AG762=2)))+SUMPRODUCT(($B$1004:$AG$1004='MPL ID'!$BF$5)*(($B762:$AG762=3)+($B762:$AG762=4)))</f>
        <v>5</v>
      </c>
      <c r="AM762">
        <f ca="1">'MPL ID'!$BG$6+SUMPRODUCT(($B$1003:$AG$1003='MPL ID'!$BF$6)*(($B762:$AG762=1)+($B762:$AG762=2)))+SUMPRODUCT(($B$1004:$AG$1004='MPL ID'!$BF$6)*(($B762:$AG762=3)+($B762:$AG762=4)))</f>
        <v>12</v>
      </c>
      <c r="AN762">
        <f ca="1">'MPL ID'!$BG$7+SUMPRODUCT(($B$1003:$AG$1003='MPL ID'!$BF$7)*(($B762:$AG762=1)+($B762:$AG762=2)))+SUMPRODUCT(($B$1004:$AG$1004='MPL ID'!$BF$7)*(($B762:$AG762=3)+($B762:$AG762=4)))</f>
        <v>8</v>
      </c>
      <c r="AO762">
        <f ca="1">'MPL ID'!$BG$8+SUMPRODUCT(($B$1003:$AG$1003='MPL ID'!$BF$8)*(($B762:$AG762=1)+($B762:$AG762=2)))+SUMPRODUCT(($B$1004:$AG$1004='MPL ID'!$BF$8)*(($B762:$AG762=3)+($B762:$AG762=4)))</f>
        <v>3</v>
      </c>
      <c r="AP762">
        <f ca="1">'MPL ID'!$BG$9+SUMPRODUCT(($B$1003:$AG$1003='MPL ID'!$BF$9)*(($B762:$AG762=1)+($B762:$AG762=2)))+SUMPRODUCT(($B$1004:$AG$1004='MPL ID'!$BF$9)*(($B762:$AG762=3)+($B762:$AG762=4)))</f>
        <v>11</v>
      </c>
      <c r="AQ762">
        <f ca="1">'MPL ID'!$BH$1+SUMPRODUCT(($B$1003:$AG$1003='MPL ID'!$BF$1)*(2*($B762:$AG762=1)+($B762:$AG762=2)-2*($B762:$AG762=3)-($B762:$AG762=4)))-SUMPRODUCT(($B$1004:$AG$1004='MPL ID'!$BF$1)*(2*($B762:$AG762=1)+($B762:$AG762=2)-2*($B762:$AG762=3)-($B762:$AG762=4)))</f>
        <v>13</v>
      </c>
      <c r="AR762">
        <f ca="1">'MPL ID'!$BH$2+SUMPRODUCT(($B$1003:$AG$1003='MPL ID'!$BF$2)*(2*($B762:$AG762=1)+($B762:$AG762=2)-2*($B762:$AG762=3)-($B762:$AG762=4)))-SUMPRODUCT(($B$1004:$AG$1004='MPL ID'!$BF$2)*(2*($B762:$AG762=1)+($B762:$AG762=2)-2*($B762:$AG762=3)-($B762:$AG762=4)))</f>
        <v>4</v>
      </c>
      <c r="AS762">
        <f ca="1">'MPL ID'!$BH$3+SUMPRODUCT(($B$1003:$AG$1003='MPL ID'!$BF$3)*(2*($B762:$AG762=1)+($B762:$AG762=2)-2*($B762:$AG762=3)-($B762:$AG762=4)))-SUMPRODUCT(($B$1004:$AG$1004='MPL ID'!$BF$3)*(2*($B762:$AG762=1)+($B762:$AG762=2)-2*($B762:$AG762=3)-($B762:$AG762=4)))</f>
        <v>-11</v>
      </c>
      <c r="AT762">
        <f ca="1">'MPL ID'!$BH$4+SUMPRODUCT(($B$1003:$AG$1003='MPL ID'!$BF$4)*(2*($B762:$AG762=1)+($B762:$AG762=2)-2*($B762:$AG762=3)-($B762:$AG762=4)))-SUMPRODUCT(($B$1004:$AG$1004='MPL ID'!$BF$4)*(2*($B762:$AG762=1)+($B762:$AG762=2)-2*($B762:$AG762=3)-($B762:$AG762=4)))</f>
        <v>-6</v>
      </c>
      <c r="AU762">
        <f ca="1">'MPL ID'!$BH$5+SUMPRODUCT(($B$1003:$AG$1003='MPL ID'!$BF$5)*(2*($B762:$AG762=1)+($B762:$AG762=2)-2*($B762:$AG762=3)-($B762:$AG762=4)))-SUMPRODUCT(($B$1004:$AG$1004='MPL ID'!$BF$5)*(2*($B762:$AG762=1)+($B762:$AG762=2)-2*($B762:$AG762=3)-($B762:$AG762=4)))</f>
        <v>-11</v>
      </c>
      <c r="AV762">
        <f ca="1">'MPL ID'!$BH$6+SUMPRODUCT(($B$1003:$AG$1003='MPL ID'!$BF$6)*(2*($B762:$AG762=1)+($B762:$AG762=2)-2*($B762:$AG762=3)-($B762:$AG762=4)))-SUMPRODUCT(($B$1004:$AG$1004='MPL ID'!$BF$6)*(2*($B762:$AG762=1)+($B762:$AG762=2)-2*($B762:$AG762=3)-($B762:$AG762=4)))</f>
        <v>14</v>
      </c>
      <c r="AW762">
        <f ca="1">'MPL ID'!$BH$7+SUMPRODUCT(($B$1003:$AG$1003='MPL ID'!$BF$7)*(2*($B762:$AG762=1)+($B762:$AG762=2)-2*($B762:$AG762=3)-($B762:$AG762=4)))-SUMPRODUCT(($B$1004:$AG$1004='MPL ID'!$BF$7)*(2*($B762:$AG762=1)+($B762:$AG762=2)-2*($B762:$AG762=3)-($B762:$AG762=4)))</f>
        <v>2</v>
      </c>
      <c r="AX762">
        <f ca="1">'MPL ID'!$BH$8+SUMPRODUCT(($B$1003:$AG$1003='MPL ID'!$BF$8)*(2*($B762:$AG762=1)+($B762:$AG762=2)-2*($B762:$AG762=3)-($B762:$AG762=4)))-SUMPRODUCT(($B$1004:$AG$1004='MPL ID'!$BF$8)*(2*($B762:$AG762=1)+($B762:$AG762=2)-2*($B762:$AG762=3)-($B762:$AG762=4)))</f>
        <v>-16</v>
      </c>
      <c r="AY762">
        <f ca="1">'MPL ID'!$BH$9+SUMPRODUCT(($B$1003:$AG$1003='MPL ID'!$BF$9)*(2*($B762:$AG762=1)+($B762:$AG762=2)-2*($B762:$AG762=3)-($B762:$AG762=4)))-SUMPRODUCT(($B$1004:$AG$1004='MPL ID'!$BF$9)*(2*($B762:$AG762=1)+($B762:$AG762=2)-2*($B762:$AG762=3)-($B762:$AG762=4)))</f>
        <v>11</v>
      </c>
      <c r="AZ762">
        <f ca="1">SUMPRODUCT(--($AH762:$AP762=AH762),--($AQ762:$AY762=AQ762),'MPL ID'!$BG$13:$BO$13)+IF(AND($E762&gt;=3,$E762&lt;=4,AO762=AH762,AX762=AQ762),1,0)+IF(AND($G762&gt;=1,$G762&lt;=2,AJ762=AH762,AS762=AQ762),1,0)+IF(AND($L762&gt;=1,$L762&lt;=2,AM762=AH762,AV762=AQ762),1,0)+IF(AND($O762&gt;=1,$O762&lt;=2,AP762=AH762,AY762=AQ762),1,0)+IF(AND($R762&gt;=1,$R762&lt;=2,AI762=AH762,AR762=AQ762),1,0)+IF(AND($AA762&gt;=3,$AA762&lt;=4,AL762=AH762,AU762=AQ762),1,0)+IF(AND($AE762&gt;=3,$AE762&lt;=4,AK762=AH762,AT762=AQ762),1,0)</f>
        <v>0</v>
      </c>
      <c r="BA762">
        <f ca="1">SUMPRODUCT(--($AH762:$AP762=AI762),--($AQ762:$AY762=AR762),'MPL ID'!$BG$14:$BO$14)+IF(AND($F762&gt;=1,$F762&lt;=2,AP762=AI762,AY762=AR762),1,0)+IF(AND($H762&gt;=1,$H762&lt;=2,AN762=AI762,AW762=AR762),1,0)+IF(AND($J762&gt;=3,$J762&lt;=4,AL762=AI762,AU762=AR762),1,0)+IF(AND($M762&gt;=1,$M762&lt;=2,AO762=AI762,AX762=AR762),1,0)+IF(AND($R762&gt;=3,$R762&lt;=4,AH762=AI762,AQ762=AR762),1,0)+IF(AND($Y762&gt;=3,$Y762&lt;=4,AJ762=AI762,AS762=AR762),1,0)+IF(AND($AC762&gt;=1,$AC762&lt;=2,AK762=AI762,AT762=AR762),1,0)+IF(AND($AF762&gt;=3,$AF762&lt;=4,AM762=AI762,AV762=AR762),1,0)</f>
        <v>0</v>
      </c>
      <c r="BB762">
        <f ca="1">SUMPRODUCT(--($AH762:$AP762=AJ762),--($AQ762:$AY762=AS762),'MPL ID'!$BG$15:$BO$15)+IF(AND($C762&gt;=1,$C762&lt;=2,AK762=AJ762,AT762=AS762),1,0)+IF(AND($G762&gt;=3,$G762&lt;=4,AH762=AJ762,AQ762=AS762),1,0)+IF(AND($K762&gt;=1,$K762&lt;=2,AP762=AJ762,AY762=AS762),1,0)+IF(AND($N762&gt;=3,$N762&lt;=4,AL762=AJ762,AU762=AS762),1,0)+IF(AND($V762&gt;=1,$V762&lt;=2,AM762=AJ762,AV762=AS762),1,0)+IF(AND($Y762&gt;=1,$Y762&lt;=2,AI762=AJ762,AR762=AS762),1,0)+IF(AND($AB762&gt;=3,$AB762&lt;=4,AN762=AJ762,AW762=AS762),1,0)</f>
        <v>1</v>
      </c>
      <c r="BC762">
        <f ca="1">SUMPRODUCT(--($AH762:$AP762=AK762),--($AQ762:$AY762=AT762),'MPL ID'!$BG$16:$BO$16)+IF(AND($C762&gt;=3,$C762&lt;=4,AJ762=AK762,AS762=AT762),1,0)+IF(AND($I762&gt;=1,$I762&lt;=2,AP762=AK762,AY762=AT762),1,0)+IF(AND($P762&gt;=3,$P762&lt;=4,AO762=AK762,AX762=AT762),1,0)+IF(AND($T762&gt;=1,$T762&lt;=2,AN762=AK762,AW762=AT762),1,0)+IF(AND($W762&gt;=1,$W762&lt;=2,AL762=AK762,AU762=AT762),1,0)+IF(AND($AC762&gt;=3,$AC762&lt;=4,AI762=AK762,AR762=AT762),1,0)+IF(AND($AE762&gt;=1,$AE762&lt;=2,AH762=AK762,AQ762=AT762),1,0)</f>
        <v>0</v>
      </c>
      <c r="BD762">
        <f ca="1">SUMPRODUCT(--($AH762:$AP762=AL762),--($AQ762:$AY762=AU762),'MPL ID'!$BG$17:$BO$17)+IF(AND($B762&gt;=3,$B762&lt;=4,AN762=AL762,AW762=AU762),1,0)+IF(AND($D762&gt;=1,$D762&lt;=2,AM762=AL762,AV762=AU762),1,0)+IF(AND($J762&gt;=1,$J762&lt;=2,AI762=AL762,AR762=AU762),1,0)+IF(AND($N762&gt;=1,$N762&lt;=2,AJ762=AL762,AS762=AU762),1,0)+IF(AND($W762&gt;=3,$W762&lt;=4,AK762=AL762,AT762=AU762),1,0)+IF(AND($AA762&gt;=1,$AA762&lt;=2,AH762=AL762,AQ762=AU762),1,0)+IF(AND($AD762&gt;=3,$AD762&lt;=4,AO762=AL762,AX762=AU762),1,0)</f>
        <v>1</v>
      </c>
      <c r="BE762">
        <f ca="1">SUMPRODUCT(--($AH762:$AP762=AM762),--($AQ762:$AY762=AV762),'MPL ID'!$BG$18:$BO$18)+IF(AND($D762&gt;=3,$D762&lt;=4,AL762=AM762,AU762=AV762),1,0)+IF(AND($L762&gt;=3,$L762&lt;=4,AH762=AM762,AQ762=AV762),1,0)+IF(AND($Q762&gt;=3,$Q762&lt;=4,AN762=AM762,AW762=AV762),1,0)+IF(AND($S762&gt;=1,$S762&lt;=2,AP762=AM762,AY762=AV762),1,0)+IF(AND($V762&gt;=3,$V762&lt;=4,AJ762=AM762,AS762=AV762),1,0)+IF(AND($Z762&gt;=1,$Z762&lt;=2,AO762=AM762,AX762=AV762),1,0)+IF(AND($AF762&gt;=1,$AF762&lt;=2,AI762=AM762,AR762=AV762),1,0)</f>
        <v>0</v>
      </c>
      <c r="BF762">
        <f ca="1">SUMPRODUCT(--($AH762:$AP762=AN762),--($AQ762:$AY762=AW762),'MPL ID'!$BG$19:$BO$19)+IF(AND($B762&gt;=1,$B762&lt;=2,AL762=AN762,AU762=AW762),1,0)+IF(AND($H762&gt;=3,$H762&lt;=4,AI762=AN762,AR762=AW762),1,0)+IF(AND($Q762&gt;=1,$Q762&lt;=2,AM762=AN762,AV762=AW762),1,0)+IF(AND($T762&gt;=3,$T762&lt;=4,AK762=AN762,AT762=AW762),1,0)+IF(AND($X762&gt;=3,$X762&lt;=4,AO762=AN762,AX762=AW762),1,0)+IF(AND($AB762&gt;=1,$AB762&lt;=2,AJ762=AN762,AS762=AW762),1,0)+IF(AND($AG762&gt;=1,$AG762&lt;=2,AP762=AN762,AY762=AW762),1,0)</f>
        <v>0</v>
      </c>
      <c r="BG762">
        <f ca="1">SUMPRODUCT(--($AH762:$AP762=AO762),--($AQ762:$AY762=AX762),'MPL ID'!$BG$20:$BO$20)+IF(AND($E762&gt;=1,$E762&lt;=2,AH762=AO762,AQ762=AX762),1,0)+IF(AND($M762&gt;=3,$M762&lt;=4,AI762=AO762,AR762=AX762),1,0)+IF(AND($P762&gt;=1,$P762&lt;=2,AK762=AO762,AT762=AX762),1,0)+IF(AND($U762&gt;=1,$U762&lt;=2,AP762=AO762,AY762=AX762),1,0)+IF(AND($X762&gt;=1,$X762&lt;=2,AN762=AO762,AW762=AX762),1,0)+IF(AND($Z762&gt;=3,$Z762&lt;=4,AM762=AO762,AV762=AX762),1,0)+IF(AND($AD762&gt;=1,$AD762&lt;=2,AL762=AO762,AU762=AX762),1,0)</f>
        <v>0</v>
      </c>
      <c r="BH762">
        <f ca="1">SUMPRODUCT(--($AH762:$AP762=AP762),--($AQ762:$AY762=AY762),'MPL ID'!$BG$21:$BO$21)+IF(AND($F762&gt;=3,$F762&lt;=4,AI762=AP762,AR762=AY762),1,0)+IF(AND($I762&gt;=3,$I762&lt;=4,AK762=AP762,AT762=AY762),1,0)+IF(AND($K762&gt;=3,$K762&lt;=4,AJ762=AP762,AS762=AY762),1,0)+IF(AND($O762&gt;=3,$O762&lt;=4,AH762=AP762,AQ762=AY762),1,0)+IF(AND($S762&gt;=3,$S762&lt;=4,AM762=AP762,AV762=AY762),1,0)+IF(AND($U762&gt;=3,$U762&lt;=4,AO762=AP762,AX762=AY762),1,0)+IF(AND($AG762&gt;=3,$AG762&lt;=4,AN762=AP762,AW762=AY762),1,0)</f>
        <v>0</v>
      </c>
      <c r="BI762">
        <f t="shared" ca="1" si="99"/>
        <v>2</v>
      </c>
      <c r="BJ762">
        <f t="shared" ca="1" si="100"/>
        <v>4</v>
      </c>
      <c r="BK762">
        <f t="shared" ca="1" si="101"/>
        <v>7</v>
      </c>
      <c r="BL762">
        <f t="shared" ca="1" si="102"/>
        <v>6</v>
      </c>
      <c r="BM762">
        <f t="shared" ca="1" si="103"/>
        <v>8</v>
      </c>
      <c r="BN762">
        <f t="shared" ca="1" si="104"/>
        <v>1</v>
      </c>
      <c r="BO762">
        <f t="shared" ca="1" si="105"/>
        <v>5</v>
      </c>
      <c r="BP762">
        <f t="shared" ca="1" si="106"/>
        <v>9</v>
      </c>
      <c r="BQ762">
        <f t="shared" ca="1" si="107"/>
        <v>3</v>
      </c>
    </row>
    <row r="763" spans="1:69" x14ac:dyDescent="0.25">
      <c r="A763">
        <v>762</v>
      </c>
      <c r="B763">
        <f ca="1">IF(AND(ISNUMBER('MPL ID'!$P$25),ISNUMBER('MPL ID'!$Q$25)),0,RANDBETWEEN(1,4))</f>
        <v>0</v>
      </c>
      <c r="C763">
        <f ca="1">IF(AND(ISNUMBER('MPL ID'!$P$26),ISNUMBER('MPL ID'!$Q$26)),0,RANDBETWEEN(1,4))</f>
        <v>0</v>
      </c>
      <c r="D763">
        <f ca="1">IF(AND(ISNUMBER('MPL ID'!$P$28),ISNUMBER('MPL ID'!$Q$28)),0,RANDBETWEEN(1,4))</f>
        <v>0</v>
      </c>
      <c r="E763">
        <f ca="1">IF(AND(ISNUMBER('MPL ID'!$P$29),ISNUMBER('MPL ID'!$Q$29)),0,RANDBETWEEN(1,4))</f>
        <v>0</v>
      </c>
      <c r="F763">
        <f ca="1">IF(AND(ISNUMBER('MPL ID'!$P$30),ISNUMBER('MPL ID'!$Q$30)),0,RANDBETWEEN(1,4))</f>
        <v>0</v>
      </c>
      <c r="G763">
        <f ca="1">IF(AND(ISNUMBER('MPL ID'!$P$31),ISNUMBER('MPL ID'!$Q$31)),0,RANDBETWEEN(1,4))</f>
        <v>0</v>
      </c>
      <c r="H763">
        <f ca="1">IF(AND(ISNUMBER('MPL ID'!$P$32),ISNUMBER('MPL ID'!$Q$32)),0,RANDBETWEEN(1,4))</f>
        <v>0</v>
      </c>
      <c r="I763">
        <f ca="1">IF(AND(ISNUMBER('MPL ID'!$P$33),ISNUMBER('MPL ID'!$Q$33)),0,RANDBETWEEN(1,4))</f>
        <v>0</v>
      </c>
      <c r="J763">
        <f ca="1">IF(AND(ISNUMBER('MPL ID'!$D$36),ISNUMBER('MPL ID'!$E$36)),0,RANDBETWEEN(1,4))</f>
        <v>0</v>
      </c>
      <c r="K763">
        <f ca="1">IF(AND(ISNUMBER('MPL ID'!$D$37),ISNUMBER('MPL ID'!$E$37)),0,RANDBETWEEN(1,4))</f>
        <v>0</v>
      </c>
      <c r="L763">
        <f ca="1">IF(AND(ISNUMBER('MPL ID'!$D$39),ISNUMBER('MPL ID'!$E$39)),0,RANDBETWEEN(1,4))</f>
        <v>0</v>
      </c>
      <c r="M763">
        <f ca="1">IF(AND(ISNUMBER('MPL ID'!$D$40),ISNUMBER('MPL ID'!$E$40)),0,RANDBETWEEN(1,4))</f>
        <v>0</v>
      </c>
      <c r="N763">
        <f ca="1">IF(AND(ISNUMBER('MPL ID'!$D$41),ISNUMBER('MPL ID'!$E$41)),0,RANDBETWEEN(1,4))</f>
        <v>0</v>
      </c>
      <c r="O763">
        <f ca="1">IF(AND(ISNUMBER('MPL ID'!$D$42),ISNUMBER('MPL ID'!$E$42)),0,RANDBETWEEN(1,4))</f>
        <v>0</v>
      </c>
      <c r="P763">
        <f ca="1">IF(AND(ISNUMBER('MPL ID'!$D$43),ISNUMBER('MPL ID'!$E$43)),0,RANDBETWEEN(1,4))</f>
        <v>0</v>
      </c>
      <c r="Q763">
        <f ca="1">IF(AND(ISNUMBER('MPL ID'!$D$44),ISNUMBER('MPL ID'!$E$44)),0,RANDBETWEEN(1,4))</f>
        <v>0</v>
      </c>
      <c r="R763">
        <f ca="1">IF(AND(ISNUMBER('MPL ID'!$J$36),ISNUMBER('MPL ID'!$K$36)),0,RANDBETWEEN(1,4))</f>
        <v>0</v>
      </c>
      <c r="S763">
        <f ca="1">IF(AND(ISNUMBER('MPL ID'!$J$37),ISNUMBER('MPL ID'!$K$37)),0,RANDBETWEEN(1,4))</f>
        <v>0</v>
      </c>
      <c r="T763">
        <f ca="1">IF(AND(ISNUMBER('MPL ID'!$J$39),ISNUMBER('MPL ID'!$K$39)),0,RANDBETWEEN(1,4))</f>
        <v>0</v>
      </c>
      <c r="U763">
        <f ca="1">IF(AND(ISNUMBER('MPL ID'!$J$40),ISNUMBER('MPL ID'!$K$40)),0,RANDBETWEEN(1,4))</f>
        <v>0</v>
      </c>
      <c r="V763">
        <f ca="1">IF(AND(ISNUMBER('MPL ID'!$J$41),ISNUMBER('MPL ID'!$K$41)),0,RANDBETWEEN(1,4))</f>
        <v>0</v>
      </c>
      <c r="W763">
        <f ca="1">IF(AND(ISNUMBER('MPL ID'!$J$42),ISNUMBER('MPL ID'!$K$42)),0,RANDBETWEEN(1,4))</f>
        <v>1</v>
      </c>
      <c r="X763">
        <f ca="1">IF(AND(ISNUMBER('MPL ID'!$J$43),ISNUMBER('MPL ID'!$K$43)),0,RANDBETWEEN(1,4))</f>
        <v>1</v>
      </c>
      <c r="Y763">
        <f ca="1">IF(AND(ISNUMBER('MPL ID'!$J$44),ISNUMBER('MPL ID'!$K$44)),0,RANDBETWEEN(1,4))</f>
        <v>4</v>
      </c>
      <c r="Z763">
        <f ca="1">IF(AND(ISNUMBER('MPL ID'!$P$36),ISNUMBER('MPL ID'!$Q$36)),0,RANDBETWEEN(1,4))</f>
        <v>3</v>
      </c>
      <c r="AA763">
        <f ca="1">IF(AND(ISNUMBER('MPL ID'!$P$37),ISNUMBER('MPL ID'!$Q$37)),0,RANDBETWEEN(1,4))</f>
        <v>4</v>
      </c>
      <c r="AB763">
        <f ca="1">IF(AND(ISNUMBER('MPL ID'!$P$39),ISNUMBER('MPL ID'!$Q$39)),0,RANDBETWEEN(1,4))</f>
        <v>3</v>
      </c>
      <c r="AC763">
        <f ca="1">IF(AND(ISNUMBER('MPL ID'!$P$40),ISNUMBER('MPL ID'!$Q$40)),0,RANDBETWEEN(1,4))</f>
        <v>3</v>
      </c>
      <c r="AD763">
        <f ca="1">IF(AND(ISNUMBER('MPL ID'!$P$41),ISNUMBER('MPL ID'!$Q$41)),0,RANDBETWEEN(1,4))</f>
        <v>2</v>
      </c>
      <c r="AE763">
        <f ca="1">IF(AND(ISNUMBER('MPL ID'!$P$42),ISNUMBER('MPL ID'!$Q$42)),0,RANDBETWEEN(1,4))</f>
        <v>2</v>
      </c>
      <c r="AF763">
        <f ca="1">IF(AND(ISNUMBER('MPL ID'!$P$43),ISNUMBER('MPL ID'!$Q$43)),0,RANDBETWEEN(1,4))</f>
        <v>3</v>
      </c>
      <c r="AG763">
        <f ca="1">IF(AND(ISNUMBER('MPL ID'!$P$44),ISNUMBER('MPL ID'!$Q$44)),0,RANDBETWEEN(1,4))</f>
        <v>4</v>
      </c>
      <c r="AH763">
        <f ca="1">'MPL ID'!$BG$1+SUMPRODUCT(($B$1003:$AG$1003='MPL ID'!$BF$1)*(($B763:$AG763=1)+($B763:$AG763=2)))+SUMPRODUCT(($B$1004:$AG$1004='MPL ID'!$BF$1)*(($B763:$AG763=3)+($B763:$AG763=4)))</f>
        <v>10</v>
      </c>
      <c r="AI763">
        <f ca="1">'MPL ID'!$BG$2+SUMPRODUCT(($B$1003:$AG$1003='MPL ID'!$BF$2)*(($B763:$AG763=1)+($B763:$AG763=2)))+SUMPRODUCT(($B$1004:$AG$1004='MPL ID'!$BF$2)*(($B763:$AG763=3)+($B763:$AG763=4)))</f>
        <v>9</v>
      </c>
      <c r="AJ763">
        <f ca="1">'MPL ID'!$BG$3+SUMPRODUCT(($B$1003:$AG$1003='MPL ID'!$BF$3)*(($B763:$AG763=1)+($B763:$AG763=2)))+SUMPRODUCT(($B$1004:$AG$1004='MPL ID'!$BF$3)*(($B763:$AG763=3)+($B763:$AG763=4)))</f>
        <v>6</v>
      </c>
      <c r="AK763">
        <f ca="1">'MPL ID'!$BG$4+SUMPRODUCT(($B$1003:$AG$1003='MPL ID'!$BF$4)*(($B763:$AG763=1)+($B763:$AG763=2)))+SUMPRODUCT(($B$1004:$AG$1004='MPL ID'!$BF$4)*(($B763:$AG763=3)+($B763:$AG763=4)))</f>
        <v>10</v>
      </c>
      <c r="AL763">
        <f ca="1">'MPL ID'!$BG$5+SUMPRODUCT(($B$1003:$AG$1003='MPL ID'!$BF$5)*(($B763:$AG763=1)+($B763:$AG763=2)))+SUMPRODUCT(($B$1004:$AG$1004='MPL ID'!$BF$5)*(($B763:$AG763=3)+($B763:$AG763=4)))</f>
        <v>3</v>
      </c>
      <c r="AM763">
        <f ca="1">'MPL ID'!$BG$6+SUMPRODUCT(($B$1003:$AG$1003='MPL ID'!$BF$6)*(($B763:$AG763=1)+($B763:$AG763=2)))+SUMPRODUCT(($B$1004:$AG$1004='MPL ID'!$BF$6)*(($B763:$AG763=3)+($B763:$AG763=4)))</f>
        <v>11</v>
      </c>
      <c r="AN763">
        <f ca="1">'MPL ID'!$BG$7+SUMPRODUCT(($B$1003:$AG$1003='MPL ID'!$BF$7)*(($B763:$AG763=1)+($B763:$AG763=2)))+SUMPRODUCT(($B$1004:$AG$1004='MPL ID'!$BF$7)*(($B763:$AG763=3)+($B763:$AG763=4)))</f>
        <v>5</v>
      </c>
      <c r="AO763">
        <f ca="1">'MPL ID'!$BG$8+SUMPRODUCT(($B$1003:$AG$1003='MPL ID'!$BF$8)*(($B763:$AG763=1)+($B763:$AG763=2)))+SUMPRODUCT(($B$1004:$AG$1004='MPL ID'!$BF$8)*(($B763:$AG763=3)+($B763:$AG763=4)))</f>
        <v>6</v>
      </c>
      <c r="AP763">
        <f ca="1">'MPL ID'!$BG$9+SUMPRODUCT(($B$1003:$AG$1003='MPL ID'!$BF$9)*(($B763:$AG763=1)+($B763:$AG763=2)))+SUMPRODUCT(($B$1004:$AG$1004='MPL ID'!$BF$9)*(($B763:$AG763=3)+($B763:$AG763=4)))</f>
        <v>12</v>
      </c>
      <c r="AQ763">
        <f ca="1">'MPL ID'!$BH$1+SUMPRODUCT(($B$1003:$AG$1003='MPL ID'!$BF$1)*(2*($B763:$AG763=1)+($B763:$AG763=2)-2*($B763:$AG763=3)-($B763:$AG763=4)))-SUMPRODUCT(($B$1004:$AG$1004='MPL ID'!$BF$1)*(2*($B763:$AG763=1)+($B763:$AG763=2)-2*($B763:$AG763=3)-($B763:$AG763=4)))</f>
        <v>9</v>
      </c>
      <c r="AR763">
        <f ca="1">'MPL ID'!$BH$2+SUMPRODUCT(($B$1003:$AG$1003='MPL ID'!$BF$2)*(2*($B763:$AG763=1)+($B763:$AG763=2)-2*($B763:$AG763=3)-($B763:$AG763=4)))-SUMPRODUCT(($B$1004:$AG$1004='MPL ID'!$BF$2)*(2*($B763:$AG763=1)+($B763:$AG763=2)-2*($B763:$AG763=3)-($B763:$AG763=4)))</f>
        <v>-1</v>
      </c>
      <c r="AS763">
        <f ca="1">'MPL ID'!$BH$3+SUMPRODUCT(($B$1003:$AG$1003='MPL ID'!$BF$3)*(2*($B763:$AG763=1)+($B763:$AG763=2)-2*($B763:$AG763=3)-($B763:$AG763=4)))-SUMPRODUCT(($B$1004:$AG$1004='MPL ID'!$BF$3)*(2*($B763:$AG763=1)+($B763:$AG763=2)-2*($B763:$AG763=3)-($B763:$AG763=4)))</f>
        <v>-7</v>
      </c>
      <c r="AT763">
        <f ca="1">'MPL ID'!$BH$4+SUMPRODUCT(($B$1003:$AG$1003='MPL ID'!$BF$4)*(2*($B763:$AG763=1)+($B763:$AG763=2)-2*($B763:$AG763=3)-($B763:$AG763=4)))-SUMPRODUCT(($B$1004:$AG$1004='MPL ID'!$BF$4)*(2*($B763:$AG763=1)+($B763:$AG763=2)-2*($B763:$AG763=3)-($B763:$AG763=4)))</f>
        <v>5</v>
      </c>
      <c r="AU763">
        <f ca="1">'MPL ID'!$BH$5+SUMPRODUCT(($B$1003:$AG$1003='MPL ID'!$BF$5)*(2*($B763:$AG763=1)+($B763:$AG763=2)-2*($B763:$AG763=3)-($B763:$AG763=4)))-SUMPRODUCT(($B$1004:$AG$1004='MPL ID'!$BF$5)*(2*($B763:$AG763=1)+($B763:$AG763=2)-2*($B763:$AG763=3)-($B763:$AG763=4)))</f>
        <v>-16</v>
      </c>
      <c r="AV763">
        <f ca="1">'MPL ID'!$BH$6+SUMPRODUCT(($B$1003:$AG$1003='MPL ID'!$BF$6)*(2*($B763:$AG763=1)+($B763:$AG763=2)-2*($B763:$AG763=3)-($B763:$AG763=4)))-SUMPRODUCT(($B$1004:$AG$1004='MPL ID'!$BF$6)*(2*($B763:$AG763=1)+($B763:$AG763=2)-2*($B763:$AG763=3)-($B763:$AG763=4)))</f>
        <v>10</v>
      </c>
      <c r="AW763">
        <f ca="1">'MPL ID'!$BH$7+SUMPRODUCT(($B$1003:$AG$1003='MPL ID'!$BF$7)*(2*($B763:$AG763=1)+($B763:$AG763=2)-2*($B763:$AG763=3)-($B763:$AG763=4)))-SUMPRODUCT(($B$1004:$AG$1004='MPL ID'!$BF$7)*(2*($B763:$AG763=1)+($B763:$AG763=2)-2*($B763:$AG763=3)-($B763:$AG763=4)))</f>
        <v>-7</v>
      </c>
      <c r="AX763">
        <f ca="1">'MPL ID'!$BH$8+SUMPRODUCT(($B$1003:$AG$1003='MPL ID'!$BF$8)*(2*($B763:$AG763=1)+($B763:$AG763=2)-2*($B763:$AG763=3)-($B763:$AG763=4)))-SUMPRODUCT(($B$1004:$AG$1004='MPL ID'!$BF$8)*(2*($B763:$AG763=1)+($B763:$AG763=2)-2*($B763:$AG763=3)-($B763:$AG763=4)))</f>
        <v>-7</v>
      </c>
      <c r="AY763">
        <f ca="1">'MPL ID'!$BH$9+SUMPRODUCT(($B$1003:$AG$1003='MPL ID'!$BF$9)*(2*($B763:$AG763=1)+($B763:$AG763=2)-2*($B763:$AG763=3)-($B763:$AG763=4)))-SUMPRODUCT(($B$1004:$AG$1004='MPL ID'!$BF$9)*(2*($B763:$AG763=1)+($B763:$AG763=2)-2*($B763:$AG763=3)-($B763:$AG763=4)))</f>
        <v>14</v>
      </c>
      <c r="AZ763">
        <f ca="1">SUMPRODUCT(--($AH763:$AP763=AH763),--($AQ763:$AY763=AQ763),'MPL ID'!$BG$13:$BO$13)+IF(AND($E763&gt;=3,$E763&lt;=4,AO763=AH763,AX763=AQ763),1,0)+IF(AND($G763&gt;=1,$G763&lt;=2,AJ763=AH763,AS763=AQ763),1,0)+IF(AND($L763&gt;=1,$L763&lt;=2,AM763=AH763,AV763=AQ763),1,0)+IF(AND($O763&gt;=1,$O763&lt;=2,AP763=AH763,AY763=AQ763),1,0)+IF(AND($R763&gt;=1,$R763&lt;=2,AI763=AH763,AR763=AQ763),1,0)+IF(AND($AA763&gt;=3,$AA763&lt;=4,AL763=AH763,AU763=AQ763),1,0)+IF(AND($AE763&gt;=3,$AE763&lt;=4,AK763=AH763,AT763=AQ763),1,0)</f>
        <v>0</v>
      </c>
      <c r="BA763">
        <f ca="1">SUMPRODUCT(--($AH763:$AP763=AI763),--($AQ763:$AY763=AR763),'MPL ID'!$BG$14:$BO$14)+IF(AND($F763&gt;=1,$F763&lt;=2,AP763=AI763,AY763=AR763),1,0)+IF(AND($H763&gt;=1,$H763&lt;=2,AN763=AI763,AW763=AR763),1,0)+IF(AND($J763&gt;=3,$J763&lt;=4,AL763=AI763,AU763=AR763),1,0)+IF(AND($M763&gt;=1,$M763&lt;=2,AO763=AI763,AX763=AR763),1,0)+IF(AND($R763&gt;=3,$R763&lt;=4,AH763=AI763,AQ763=AR763),1,0)+IF(AND($Y763&gt;=3,$Y763&lt;=4,AJ763=AI763,AS763=AR763),1,0)+IF(AND($AC763&gt;=1,$AC763&lt;=2,AK763=AI763,AT763=AR763),1,0)+IF(AND($AF763&gt;=3,$AF763&lt;=4,AM763=AI763,AV763=AR763),1,0)</f>
        <v>0</v>
      </c>
      <c r="BB763">
        <f ca="1">SUMPRODUCT(--($AH763:$AP763=AJ763),--($AQ763:$AY763=AS763),'MPL ID'!$BG$15:$BO$15)+IF(AND($C763&gt;=1,$C763&lt;=2,AK763=AJ763,AT763=AS763),1,0)+IF(AND($G763&gt;=3,$G763&lt;=4,AH763=AJ763,AQ763=AS763),1,0)+IF(AND($K763&gt;=1,$K763&lt;=2,AP763=AJ763,AY763=AS763),1,0)+IF(AND($N763&gt;=3,$N763&lt;=4,AL763=AJ763,AU763=AS763),1,0)+IF(AND($V763&gt;=1,$V763&lt;=2,AM763=AJ763,AV763=AS763),1,0)+IF(AND($Y763&gt;=1,$Y763&lt;=2,AI763=AJ763,AR763=AS763),1,0)+IF(AND($AB763&gt;=3,$AB763&lt;=4,AN763=AJ763,AW763=AS763),1,0)</f>
        <v>1</v>
      </c>
      <c r="BC763">
        <f ca="1">SUMPRODUCT(--($AH763:$AP763=AK763),--($AQ763:$AY763=AT763),'MPL ID'!$BG$16:$BO$16)+IF(AND($C763&gt;=3,$C763&lt;=4,AJ763=AK763,AS763=AT763),1,0)+IF(AND($I763&gt;=1,$I763&lt;=2,AP763=AK763,AY763=AT763),1,0)+IF(AND($P763&gt;=3,$P763&lt;=4,AO763=AK763,AX763=AT763),1,0)+IF(AND($T763&gt;=1,$T763&lt;=2,AN763=AK763,AW763=AT763),1,0)+IF(AND($W763&gt;=1,$W763&lt;=2,AL763=AK763,AU763=AT763),1,0)+IF(AND($AC763&gt;=3,$AC763&lt;=4,AI763=AK763,AR763=AT763),1,0)+IF(AND($AE763&gt;=1,$AE763&lt;=2,AH763=AK763,AQ763=AT763),1,0)</f>
        <v>0</v>
      </c>
      <c r="BD763">
        <f ca="1">SUMPRODUCT(--($AH763:$AP763=AL763),--($AQ763:$AY763=AU763),'MPL ID'!$BG$17:$BO$17)+IF(AND($B763&gt;=3,$B763&lt;=4,AN763=AL763,AW763=AU763),1,0)+IF(AND($D763&gt;=1,$D763&lt;=2,AM763=AL763,AV763=AU763),1,0)+IF(AND($J763&gt;=1,$J763&lt;=2,AI763=AL763,AR763=AU763),1,0)+IF(AND($N763&gt;=1,$N763&lt;=2,AJ763=AL763,AS763=AU763),1,0)+IF(AND($W763&gt;=3,$W763&lt;=4,AK763=AL763,AT763=AU763),1,0)+IF(AND($AA763&gt;=1,$AA763&lt;=2,AH763=AL763,AQ763=AU763),1,0)+IF(AND($AD763&gt;=3,$AD763&lt;=4,AO763=AL763,AX763=AU763),1,0)</f>
        <v>0</v>
      </c>
      <c r="BE763">
        <f ca="1">SUMPRODUCT(--($AH763:$AP763=AM763),--($AQ763:$AY763=AV763),'MPL ID'!$BG$18:$BO$18)+IF(AND($D763&gt;=3,$D763&lt;=4,AL763=AM763,AU763=AV763),1,0)+IF(AND($L763&gt;=3,$L763&lt;=4,AH763=AM763,AQ763=AV763),1,0)+IF(AND($Q763&gt;=3,$Q763&lt;=4,AN763=AM763,AW763=AV763),1,0)+IF(AND($S763&gt;=1,$S763&lt;=2,AP763=AM763,AY763=AV763),1,0)+IF(AND($V763&gt;=3,$V763&lt;=4,AJ763=AM763,AS763=AV763),1,0)+IF(AND($Z763&gt;=1,$Z763&lt;=2,AO763=AM763,AX763=AV763),1,0)+IF(AND($AF763&gt;=1,$AF763&lt;=2,AI763=AM763,AR763=AV763),1,0)</f>
        <v>0</v>
      </c>
      <c r="BF763">
        <f ca="1">SUMPRODUCT(--($AH763:$AP763=AN763),--($AQ763:$AY763=AW763),'MPL ID'!$BG$19:$BO$19)+IF(AND($B763&gt;=1,$B763&lt;=2,AL763=AN763,AU763=AW763),1,0)+IF(AND($H763&gt;=3,$H763&lt;=4,AI763=AN763,AR763=AW763),1,0)+IF(AND($Q763&gt;=1,$Q763&lt;=2,AM763=AN763,AV763=AW763),1,0)+IF(AND($T763&gt;=3,$T763&lt;=4,AK763=AN763,AT763=AW763),1,0)+IF(AND($X763&gt;=3,$X763&lt;=4,AO763=AN763,AX763=AW763),1,0)+IF(AND($AB763&gt;=1,$AB763&lt;=2,AJ763=AN763,AS763=AW763),1,0)+IF(AND($AG763&gt;=1,$AG763&lt;=2,AP763=AN763,AY763=AW763),1,0)</f>
        <v>0</v>
      </c>
      <c r="BG763">
        <f ca="1">SUMPRODUCT(--($AH763:$AP763=AO763),--($AQ763:$AY763=AX763),'MPL ID'!$BG$20:$BO$20)+IF(AND($E763&gt;=1,$E763&lt;=2,AH763=AO763,AQ763=AX763),1,0)+IF(AND($M763&gt;=3,$M763&lt;=4,AI763=AO763,AR763=AX763),1,0)+IF(AND($P763&gt;=1,$P763&lt;=2,AK763=AO763,AT763=AX763),1,0)+IF(AND($U763&gt;=1,$U763&lt;=2,AP763=AO763,AY763=AX763),1,0)+IF(AND($X763&gt;=1,$X763&lt;=2,AN763=AO763,AW763=AX763),1,0)+IF(AND($Z763&gt;=3,$Z763&lt;=4,AM763=AO763,AV763=AX763),1,0)+IF(AND($AD763&gt;=1,$AD763&lt;=2,AL763=AO763,AU763=AX763),1,0)</f>
        <v>1</v>
      </c>
      <c r="BH763">
        <f ca="1">SUMPRODUCT(--($AH763:$AP763=AP763),--($AQ763:$AY763=AY763),'MPL ID'!$BG$21:$BO$21)+IF(AND($F763&gt;=3,$F763&lt;=4,AI763=AP763,AR763=AY763),1,0)+IF(AND($I763&gt;=3,$I763&lt;=4,AK763=AP763,AT763=AY763),1,0)+IF(AND($K763&gt;=3,$K763&lt;=4,AJ763=AP763,AS763=AY763),1,0)+IF(AND($O763&gt;=3,$O763&lt;=4,AH763=AP763,AQ763=AY763),1,0)+IF(AND($S763&gt;=3,$S763&lt;=4,AM763=AP763,AV763=AY763),1,0)+IF(AND($U763&gt;=3,$U763&lt;=4,AO763=AP763,AX763=AY763),1,0)+IF(AND($AG763&gt;=3,$AG763&lt;=4,AN763=AP763,AW763=AY763),1,0)</f>
        <v>0</v>
      </c>
      <c r="BI763">
        <f t="shared" ca="1" si="99"/>
        <v>3</v>
      </c>
      <c r="BJ763">
        <f t="shared" ca="1" si="100"/>
        <v>5</v>
      </c>
      <c r="BK763">
        <f t="shared" ca="1" si="101"/>
        <v>6</v>
      </c>
      <c r="BL763">
        <f t="shared" ca="1" si="102"/>
        <v>4</v>
      </c>
      <c r="BM763">
        <f t="shared" ca="1" si="103"/>
        <v>9</v>
      </c>
      <c r="BN763">
        <f t="shared" ca="1" si="104"/>
        <v>2</v>
      </c>
      <c r="BO763">
        <f t="shared" ca="1" si="105"/>
        <v>8</v>
      </c>
      <c r="BP763">
        <f t="shared" ca="1" si="106"/>
        <v>7</v>
      </c>
      <c r="BQ763">
        <f t="shared" ca="1" si="107"/>
        <v>1</v>
      </c>
    </row>
    <row r="764" spans="1:69" x14ac:dyDescent="0.25">
      <c r="A764">
        <v>763</v>
      </c>
      <c r="B764">
        <f ca="1">IF(AND(ISNUMBER('MPL ID'!$P$25),ISNUMBER('MPL ID'!$Q$25)),0,RANDBETWEEN(1,4))</f>
        <v>0</v>
      </c>
      <c r="C764">
        <f ca="1">IF(AND(ISNUMBER('MPL ID'!$P$26),ISNUMBER('MPL ID'!$Q$26)),0,RANDBETWEEN(1,4))</f>
        <v>0</v>
      </c>
      <c r="D764">
        <f ca="1">IF(AND(ISNUMBER('MPL ID'!$P$28),ISNUMBER('MPL ID'!$Q$28)),0,RANDBETWEEN(1,4))</f>
        <v>0</v>
      </c>
      <c r="E764">
        <f ca="1">IF(AND(ISNUMBER('MPL ID'!$P$29),ISNUMBER('MPL ID'!$Q$29)),0,RANDBETWEEN(1,4))</f>
        <v>0</v>
      </c>
      <c r="F764">
        <f ca="1">IF(AND(ISNUMBER('MPL ID'!$P$30),ISNUMBER('MPL ID'!$Q$30)),0,RANDBETWEEN(1,4))</f>
        <v>0</v>
      </c>
      <c r="G764">
        <f ca="1">IF(AND(ISNUMBER('MPL ID'!$P$31),ISNUMBER('MPL ID'!$Q$31)),0,RANDBETWEEN(1,4))</f>
        <v>0</v>
      </c>
      <c r="H764">
        <f ca="1">IF(AND(ISNUMBER('MPL ID'!$P$32),ISNUMBER('MPL ID'!$Q$32)),0,RANDBETWEEN(1,4))</f>
        <v>0</v>
      </c>
      <c r="I764">
        <f ca="1">IF(AND(ISNUMBER('MPL ID'!$P$33),ISNUMBER('MPL ID'!$Q$33)),0,RANDBETWEEN(1,4))</f>
        <v>0</v>
      </c>
      <c r="J764">
        <f ca="1">IF(AND(ISNUMBER('MPL ID'!$D$36),ISNUMBER('MPL ID'!$E$36)),0,RANDBETWEEN(1,4))</f>
        <v>0</v>
      </c>
      <c r="K764">
        <f ca="1">IF(AND(ISNUMBER('MPL ID'!$D$37),ISNUMBER('MPL ID'!$E$37)),0,RANDBETWEEN(1,4))</f>
        <v>0</v>
      </c>
      <c r="L764">
        <f ca="1">IF(AND(ISNUMBER('MPL ID'!$D$39),ISNUMBER('MPL ID'!$E$39)),0,RANDBETWEEN(1,4))</f>
        <v>0</v>
      </c>
      <c r="M764">
        <f ca="1">IF(AND(ISNUMBER('MPL ID'!$D$40),ISNUMBER('MPL ID'!$E$40)),0,RANDBETWEEN(1,4))</f>
        <v>0</v>
      </c>
      <c r="N764">
        <f ca="1">IF(AND(ISNUMBER('MPL ID'!$D$41),ISNUMBER('MPL ID'!$E$41)),0,RANDBETWEEN(1,4))</f>
        <v>0</v>
      </c>
      <c r="O764">
        <f ca="1">IF(AND(ISNUMBER('MPL ID'!$D$42),ISNUMBER('MPL ID'!$E$42)),0,RANDBETWEEN(1,4))</f>
        <v>0</v>
      </c>
      <c r="P764">
        <f ca="1">IF(AND(ISNUMBER('MPL ID'!$D$43),ISNUMBER('MPL ID'!$E$43)),0,RANDBETWEEN(1,4))</f>
        <v>0</v>
      </c>
      <c r="Q764">
        <f ca="1">IF(AND(ISNUMBER('MPL ID'!$D$44),ISNUMBER('MPL ID'!$E$44)),0,RANDBETWEEN(1,4))</f>
        <v>0</v>
      </c>
      <c r="R764">
        <f ca="1">IF(AND(ISNUMBER('MPL ID'!$J$36),ISNUMBER('MPL ID'!$K$36)),0,RANDBETWEEN(1,4))</f>
        <v>0</v>
      </c>
      <c r="S764">
        <f ca="1">IF(AND(ISNUMBER('MPL ID'!$J$37),ISNUMBER('MPL ID'!$K$37)),0,RANDBETWEEN(1,4))</f>
        <v>0</v>
      </c>
      <c r="T764">
        <f ca="1">IF(AND(ISNUMBER('MPL ID'!$J$39),ISNUMBER('MPL ID'!$K$39)),0,RANDBETWEEN(1,4))</f>
        <v>0</v>
      </c>
      <c r="U764">
        <f ca="1">IF(AND(ISNUMBER('MPL ID'!$J$40),ISNUMBER('MPL ID'!$K$40)),0,RANDBETWEEN(1,4))</f>
        <v>0</v>
      </c>
      <c r="V764">
        <f ca="1">IF(AND(ISNUMBER('MPL ID'!$J$41),ISNUMBER('MPL ID'!$K$41)),0,RANDBETWEEN(1,4))</f>
        <v>0</v>
      </c>
      <c r="W764">
        <f ca="1">IF(AND(ISNUMBER('MPL ID'!$J$42),ISNUMBER('MPL ID'!$K$42)),0,RANDBETWEEN(1,4))</f>
        <v>1</v>
      </c>
      <c r="X764">
        <f ca="1">IF(AND(ISNUMBER('MPL ID'!$J$43),ISNUMBER('MPL ID'!$K$43)),0,RANDBETWEEN(1,4))</f>
        <v>4</v>
      </c>
      <c r="Y764">
        <f ca="1">IF(AND(ISNUMBER('MPL ID'!$J$44),ISNUMBER('MPL ID'!$K$44)),0,RANDBETWEEN(1,4))</f>
        <v>4</v>
      </c>
      <c r="Z764">
        <f ca="1">IF(AND(ISNUMBER('MPL ID'!$P$36),ISNUMBER('MPL ID'!$Q$36)),0,RANDBETWEEN(1,4))</f>
        <v>2</v>
      </c>
      <c r="AA764">
        <f ca="1">IF(AND(ISNUMBER('MPL ID'!$P$37),ISNUMBER('MPL ID'!$Q$37)),0,RANDBETWEEN(1,4))</f>
        <v>3</v>
      </c>
      <c r="AB764">
        <f ca="1">IF(AND(ISNUMBER('MPL ID'!$P$39),ISNUMBER('MPL ID'!$Q$39)),0,RANDBETWEEN(1,4))</f>
        <v>2</v>
      </c>
      <c r="AC764">
        <f ca="1">IF(AND(ISNUMBER('MPL ID'!$P$40),ISNUMBER('MPL ID'!$Q$40)),0,RANDBETWEEN(1,4))</f>
        <v>4</v>
      </c>
      <c r="AD764">
        <f ca="1">IF(AND(ISNUMBER('MPL ID'!$P$41),ISNUMBER('MPL ID'!$Q$41)),0,RANDBETWEEN(1,4))</f>
        <v>1</v>
      </c>
      <c r="AE764">
        <f ca="1">IF(AND(ISNUMBER('MPL ID'!$P$42),ISNUMBER('MPL ID'!$Q$42)),0,RANDBETWEEN(1,4))</f>
        <v>3</v>
      </c>
      <c r="AF764">
        <f ca="1">IF(AND(ISNUMBER('MPL ID'!$P$43),ISNUMBER('MPL ID'!$Q$43)),0,RANDBETWEEN(1,4))</f>
        <v>2</v>
      </c>
      <c r="AG764">
        <f ca="1">IF(AND(ISNUMBER('MPL ID'!$P$44),ISNUMBER('MPL ID'!$Q$44)),0,RANDBETWEEN(1,4))</f>
        <v>3</v>
      </c>
      <c r="AH764">
        <f ca="1">'MPL ID'!$BG$1+SUMPRODUCT(($B$1003:$AG$1003='MPL ID'!$BF$1)*(($B764:$AG764=1)+($B764:$AG764=2)))+SUMPRODUCT(($B$1004:$AG$1004='MPL ID'!$BF$1)*(($B764:$AG764=3)+($B764:$AG764=4)))</f>
        <v>11</v>
      </c>
      <c r="AI764">
        <f ca="1">'MPL ID'!$BG$2+SUMPRODUCT(($B$1003:$AG$1003='MPL ID'!$BF$2)*(($B764:$AG764=1)+($B764:$AG764=2)))+SUMPRODUCT(($B$1004:$AG$1004='MPL ID'!$BF$2)*(($B764:$AG764=3)+($B764:$AG764=4)))</f>
        <v>8</v>
      </c>
      <c r="AJ764">
        <f ca="1">'MPL ID'!$BG$3+SUMPRODUCT(($B$1003:$AG$1003='MPL ID'!$BF$3)*(($B764:$AG764=1)+($B764:$AG764=2)))+SUMPRODUCT(($B$1004:$AG$1004='MPL ID'!$BF$3)*(($B764:$AG764=3)+($B764:$AG764=4)))</f>
        <v>5</v>
      </c>
      <c r="AK764">
        <f ca="1">'MPL ID'!$BG$4+SUMPRODUCT(($B$1003:$AG$1003='MPL ID'!$BF$4)*(($B764:$AG764=1)+($B764:$AG764=2)))+SUMPRODUCT(($B$1004:$AG$1004='MPL ID'!$BF$4)*(($B764:$AG764=3)+($B764:$AG764=4)))</f>
        <v>9</v>
      </c>
      <c r="AL764">
        <f ca="1">'MPL ID'!$BG$5+SUMPRODUCT(($B$1003:$AG$1003='MPL ID'!$BF$5)*(($B764:$AG764=1)+($B764:$AG764=2)))+SUMPRODUCT(($B$1004:$AG$1004='MPL ID'!$BF$5)*(($B764:$AG764=3)+($B764:$AG764=4)))</f>
        <v>3</v>
      </c>
      <c r="AM764">
        <f ca="1">'MPL ID'!$BG$6+SUMPRODUCT(($B$1003:$AG$1003='MPL ID'!$BF$6)*(($B764:$AG764=1)+($B764:$AG764=2)))+SUMPRODUCT(($B$1004:$AG$1004='MPL ID'!$BF$6)*(($B764:$AG764=3)+($B764:$AG764=4)))</f>
        <v>13</v>
      </c>
      <c r="AN764">
        <f ca="1">'MPL ID'!$BG$7+SUMPRODUCT(($B$1003:$AG$1003='MPL ID'!$BF$7)*(($B764:$AG764=1)+($B764:$AG764=2)))+SUMPRODUCT(($B$1004:$AG$1004='MPL ID'!$BF$7)*(($B764:$AG764=3)+($B764:$AG764=4)))</f>
        <v>7</v>
      </c>
      <c r="AO764">
        <f ca="1">'MPL ID'!$BG$8+SUMPRODUCT(($B$1003:$AG$1003='MPL ID'!$BF$8)*(($B764:$AG764=1)+($B764:$AG764=2)))+SUMPRODUCT(($B$1004:$AG$1004='MPL ID'!$BF$8)*(($B764:$AG764=3)+($B764:$AG764=4)))</f>
        <v>4</v>
      </c>
      <c r="AP764">
        <f ca="1">'MPL ID'!$BG$9+SUMPRODUCT(($B$1003:$AG$1003='MPL ID'!$BF$9)*(($B764:$AG764=1)+($B764:$AG764=2)))+SUMPRODUCT(($B$1004:$AG$1004='MPL ID'!$BF$9)*(($B764:$AG764=3)+($B764:$AG764=4)))</f>
        <v>12</v>
      </c>
      <c r="AQ764">
        <f ca="1">'MPL ID'!$BH$1+SUMPRODUCT(($B$1003:$AG$1003='MPL ID'!$BF$1)*(2*($B764:$AG764=1)+($B764:$AG764=2)-2*($B764:$AG764=3)-($B764:$AG764=4)))-SUMPRODUCT(($B$1004:$AG$1004='MPL ID'!$BF$1)*(2*($B764:$AG764=1)+($B764:$AG764=2)-2*($B764:$AG764=3)-($B764:$AG764=4)))</f>
        <v>13</v>
      </c>
      <c r="AR764">
        <f ca="1">'MPL ID'!$BH$2+SUMPRODUCT(($B$1003:$AG$1003='MPL ID'!$BF$2)*(2*($B764:$AG764=1)+($B764:$AG764=2)-2*($B764:$AG764=3)-($B764:$AG764=4)))-SUMPRODUCT(($B$1004:$AG$1004='MPL ID'!$BF$2)*(2*($B764:$AG764=1)+($B764:$AG764=2)-2*($B764:$AG764=3)-($B764:$AG764=4)))</f>
        <v>-3</v>
      </c>
      <c r="AS764">
        <f ca="1">'MPL ID'!$BH$3+SUMPRODUCT(($B$1003:$AG$1003='MPL ID'!$BF$3)*(2*($B764:$AG764=1)+($B764:$AG764=2)-2*($B764:$AG764=3)-($B764:$AG764=4)))-SUMPRODUCT(($B$1004:$AG$1004='MPL ID'!$BF$3)*(2*($B764:$AG764=1)+($B764:$AG764=2)-2*($B764:$AG764=3)-($B764:$AG764=4)))</f>
        <v>-10</v>
      </c>
      <c r="AT764">
        <f ca="1">'MPL ID'!$BH$4+SUMPRODUCT(($B$1003:$AG$1003='MPL ID'!$BF$4)*(2*($B764:$AG764=1)+($B764:$AG764=2)-2*($B764:$AG764=3)-($B764:$AG764=4)))-SUMPRODUCT(($B$1004:$AG$1004='MPL ID'!$BF$4)*(2*($B764:$AG764=1)+($B764:$AG764=2)-2*($B764:$AG764=3)-($B764:$AG764=4)))</f>
        <v>1</v>
      </c>
      <c r="AU764">
        <f ca="1">'MPL ID'!$BH$5+SUMPRODUCT(($B$1003:$AG$1003='MPL ID'!$BF$5)*(2*($B764:$AG764=1)+($B764:$AG764=2)-2*($B764:$AG764=3)-($B764:$AG764=4)))-SUMPRODUCT(($B$1004:$AG$1004='MPL ID'!$BF$5)*(2*($B764:$AG764=1)+($B764:$AG764=2)-2*($B764:$AG764=3)-($B764:$AG764=4)))</f>
        <v>-18</v>
      </c>
      <c r="AV764">
        <f ca="1">'MPL ID'!$BH$6+SUMPRODUCT(($B$1003:$AG$1003='MPL ID'!$BF$6)*(2*($B764:$AG764=1)+($B764:$AG764=2)-2*($B764:$AG764=3)-($B764:$AG764=4)))-SUMPRODUCT(($B$1004:$AG$1004='MPL ID'!$BF$6)*(2*($B764:$AG764=1)+($B764:$AG764=2)-2*($B764:$AG764=3)-($B764:$AG764=4)))</f>
        <v>16</v>
      </c>
      <c r="AW764">
        <f ca="1">'MPL ID'!$BH$7+SUMPRODUCT(($B$1003:$AG$1003='MPL ID'!$BF$7)*(2*($B764:$AG764=1)+($B764:$AG764=2)-2*($B764:$AG764=3)-($B764:$AG764=4)))-SUMPRODUCT(($B$1004:$AG$1004='MPL ID'!$BF$7)*(2*($B764:$AG764=1)+($B764:$AG764=2)-2*($B764:$AG764=3)-($B764:$AG764=4)))</f>
        <v>-2</v>
      </c>
      <c r="AX764">
        <f ca="1">'MPL ID'!$BH$8+SUMPRODUCT(($B$1003:$AG$1003='MPL ID'!$BF$8)*(2*($B764:$AG764=1)+($B764:$AG764=2)-2*($B764:$AG764=3)-($B764:$AG764=4)))-SUMPRODUCT(($B$1004:$AG$1004='MPL ID'!$BF$8)*(2*($B764:$AG764=1)+($B764:$AG764=2)-2*($B764:$AG764=3)-($B764:$AG764=4)))</f>
        <v>-12</v>
      </c>
      <c r="AY764">
        <f ca="1">'MPL ID'!$BH$9+SUMPRODUCT(($B$1003:$AG$1003='MPL ID'!$BF$9)*(2*($B764:$AG764=1)+($B764:$AG764=2)-2*($B764:$AG764=3)-($B764:$AG764=4)))-SUMPRODUCT(($B$1004:$AG$1004='MPL ID'!$BF$9)*(2*($B764:$AG764=1)+($B764:$AG764=2)-2*($B764:$AG764=3)-($B764:$AG764=4)))</f>
        <v>15</v>
      </c>
      <c r="AZ764">
        <f ca="1">SUMPRODUCT(--($AH764:$AP764=AH764),--($AQ764:$AY764=AQ764),'MPL ID'!$BG$13:$BO$13)+IF(AND($E764&gt;=3,$E764&lt;=4,AO764=AH764,AX764=AQ764),1,0)+IF(AND($G764&gt;=1,$G764&lt;=2,AJ764=AH764,AS764=AQ764),1,0)+IF(AND($L764&gt;=1,$L764&lt;=2,AM764=AH764,AV764=AQ764),1,0)+IF(AND($O764&gt;=1,$O764&lt;=2,AP764=AH764,AY764=AQ764),1,0)+IF(AND($R764&gt;=1,$R764&lt;=2,AI764=AH764,AR764=AQ764),1,0)+IF(AND($AA764&gt;=3,$AA764&lt;=4,AL764=AH764,AU764=AQ764),1,0)+IF(AND($AE764&gt;=3,$AE764&lt;=4,AK764=AH764,AT764=AQ764),1,0)</f>
        <v>0</v>
      </c>
      <c r="BA764">
        <f ca="1">SUMPRODUCT(--($AH764:$AP764=AI764),--($AQ764:$AY764=AR764),'MPL ID'!$BG$14:$BO$14)+IF(AND($F764&gt;=1,$F764&lt;=2,AP764=AI764,AY764=AR764),1,0)+IF(AND($H764&gt;=1,$H764&lt;=2,AN764=AI764,AW764=AR764),1,0)+IF(AND($J764&gt;=3,$J764&lt;=4,AL764=AI764,AU764=AR764),1,0)+IF(AND($M764&gt;=1,$M764&lt;=2,AO764=AI764,AX764=AR764),1,0)+IF(AND($R764&gt;=3,$R764&lt;=4,AH764=AI764,AQ764=AR764),1,0)+IF(AND($Y764&gt;=3,$Y764&lt;=4,AJ764=AI764,AS764=AR764),1,0)+IF(AND($AC764&gt;=1,$AC764&lt;=2,AK764=AI764,AT764=AR764),1,0)+IF(AND($AF764&gt;=3,$AF764&lt;=4,AM764=AI764,AV764=AR764),1,0)</f>
        <v>0</v>
      </c>
      <c r="BB764">
        <f ca="1">SUMPRODUCT(--($AH764:$AP764=AJ764),--($AQ764:$AY764=AS764),'MPL ID'!$BG$15:$BO$15)+IF(AND($C764&gt;=1,$C764&lt;=2,AK764=AJ764,AT764=AS764),1,0)+IF(AND($G764&gt;=3,$G764&lt;=4,AH764=AJ764,AQ764=AS764),1,0)+IF(AND($K764&gt;=1,$K764&lt;=2,AP764=AJ764,AY764=AS764),1,0)+IF(AND($N764&gt;=3,$N764&lt;=4,AL764=AJ764,AU764=AS764),1,0)+IF(AND($V764&gt;=1,$V764&lt;=2,AM764=AJ764,AV764=AS764),1,0)+IF(AND($Y764&gt;=1,$Y764&lt;=2,AI764=AJ764,AR764=AS764),1,0)+IF(AND($AB764&gt;=3,$AB764&lt;=4,AN764=AJ764,AW764=AS764),1,0)</f>
        <v>0</v>
      </c>
      <c r="BC764">
        <f ca="1">SUMPRODUCT(--($AH764:$AP764=AK764),--($AQ764:$AY764=AT764),'MPL ID'!$BG$16:$BO$16)+IF(AND($C764&gt;=3,$C764&lt;=4,AJ764=AK764,AS764=AT764),1,0)+IF(AND($I764&gt;=1,$I764&lt;=2,AP764=AK764,AY764=AT764),1,0)+IF(AND($P764&gt;=3,$P764&lt;=4,AO764=AK764,AX764=AT764),1,0)+IF(AND($T764&gt;=1,$T764&lt;=2,AN764=AK764,AW764=AT764),1,0)+IF(AND($W764&gt;=1,$W764&lt;=2,AL764=AK764,AU764=AT764),1,0)+IF(AND($AC764&gt;=3,$AC764&lt;=4,AI764=AK764,AR764=AT764),1,0)+IF(AND($AE764&gt;=1,$AE764&lt;=2,AH764=AK764,AQ764=AT764),1,0)</f>
        <v>0</v>
      </c>
      <c r="BD764">
        <f ca="1">SUMPRODUCT(--($AH764:$AP764=AL764),--($AQ764:$AY764=AU764),'MPL ID'!$BG$17:$BO$17)+IF(AND($B764&gt;=3,$B764&lt;=4,AN764=AL764,AW764=AU764),1,0)+IF(AND($D764&gt;=1,$D764&lt;=2,AM764=AL764,AV764=AU764),1,0)+IF(AND($J764&gt;=1,$J764&lt;=2,AI764=AL764,AR764=AU764),1,0)+IF(AND($N764&gt;=1,$N764&lt;=2,AJ764=AL764,AS764=AU764),1,0)+IF(AND($W764&gt;=3,$W764&lt;=4,AK764=AL764,AT764=AU764),1,0)+IF(AND($AA764&gt;=1,$AA764&lt;=2,AH764=AL764,AQ764=AU764),1,0)+IF(AND($AD764&gt;=3,$AD764&lt;=4,AO764=AL764,AX764=AU764),1,0)</f>
        <v>0</v>
      </c>
      <c r="BE764">
        <f ca="1">SUMPRODUCT(--($AH764:$AP764=AM764),--($AQ764:$AY764=AV764),'MPL ID'!$BG$18:$BO$18)+IF(AND($D764&gt;=3,$D764&lt;=4,AL764=AM764,AU764=AV764),1,0)+IF(AND($L764&gt;=3,$L764&lt;=4,AH764=AM764,AQ764=AV764),1,0)+IF(AND($Q764&gt;=3,$Q764&lt;=4,AN764=AM764,AW764=AV764),1,0)+IF(AND($S764&gt;=1,$S764&lt;=2,AP764=AM764,AY764=AV764),1,0)+IF(AND($V764&gt;=3,$V764&lt;=4,AJ764=AM764,AS764=AV764),1,0)+IF(AND($Z764&gt;=1,$Z764&lt;=2,AO764=AM764,AX764=AV764),1,0)+IF(AND($AF764&gt;=1,$AF764&lt;=2,AI764=AM764,AR764=AV764),1,0)</f>
        <v>0</v>
      </c>
      <c r="BF764">
        <f ca="1">SUMPRODUCT(--($AH764:$AP764=AN764),--($AQ764:$AY764=AW764),'MPL ID'!$BG$19:$BO$19)+IF(AND($B764&gt;=1,$B764&lt;=2,AL764=AN764,AU764=AW764),1,0)+IF(AND($H764&gt;=3,$H764&lt;=4,AI764=AN764,AR764=AW764),1,0)+IF(AND($Q764&gt;=1,$Q764&lt;=2,AM764=AN764,AV764=AW764),1,0)+IF(AND($T764&gt;=3,$T764&lt;=4,AK764=AN764,AT764=AW764),1,0)+IF(AND($X764&gt;=3,$X764&lt;=4,AO764=AN764,AX764=AW764),1,0)+IF(AND($AB764&gt;=1,$AB764&lt;=2,AJ764=AN764,AS764=AW764),1,0)+IF(AND($AG764&gt;=1,$AG764&lt;=2,AP764=AN764,AY764=AW764),1,0)</f>
        <v>0</v>
      </c>
      <c r="BG764">
        <f ca="1">SUMPRODUCT(--($AH764:$AP764=AO764),--($AQ764:$AY764=AX764),'MPL ID'!$BG$20:$BO$20)+IF(AND($E764&gt;=1,$E764&lt;=2,AH764=AO764,AQ764=AX764),1,0)+IF(AND($M764&gt;=3,$M764&lt;=4,AI764=AO764,AR764=AX764),1,0)+IF(AND($P764&gt;=1,$P764&lt;=2,AK764=AO764,AT764=AX764),1,0)+IF(AND($U764&gt;=1,$U764&lt;=2,AP764=AO764,AY764=AX764),1,0)+IF(AND($X764&gt;=1,$X764&lt;=2,AN764=AO764,AW764=AX764),1,0)+IF(AND($Z764&gt;=3,$Z764&lt;=4,AM764=AO764,AV764=AX764),1,0)+IF(AND($AD764&gt;=1,$AD764&lt;=2,AL764=AO764,AU764=AX764),1,0)</f>
        <v>0</v>
      </c>
      <c r="BH764">
        <f ca="1">SUMPRODUCT(--($AH764:$AP764=AP764),--($AQ764:$AY764=AY764),'MPL ID'!$BG$21:$BO$21)+IF(AND($F764&gt;=3,$F764&lt;=4,AI764=AP764,AR764=AY764),1,0)+IF(AND($I764&gt;=3,$I764&lt;=4,AK764=AP764,AT764=AY764),1,0)+IF(AND($K764&gt;=3,$K764&lt;=4,AJ764=AP764,AS764=AY764),1,0)+IF(AND($O764&gt;=3,$O764&lt;=4,AH764=AP764,AQ764=AY764),1,0)+IF(AND($S764&gt;=3,$S764&lt;=4,AM764=AP764,AV764=AY764),1,0)+IF(AND($U764&gt;=3,$U764&lt;=4,AO764=AP764,AX764=AY764),1,0)+IF(AND($AG764&gt;=3,$AG764&lt;=4,AN764=AP764,AW764=AY764),1,0)</f>
        <v>0</v>
      </c>
      <c r="BI764">
        <f t="shared" ca="1" si="99"/>
        <v>3</v>
      </c>
      <c r="BJ764">
        <f t="shared" ca="1" si="100"/>
        <v>5</v>
      </c>
      <c r="BK764">
        <f t="shared" ca="1" si="101"/>
        <v>7</v>
      </c>
      <c r="BL764">
        <f t="shared" ca="1" si="102"/>
        <v>4</v>
      </c>
      <c r="BM764">
        <f t="shared" ca="1" si="103"/>
        <v>9</v>
      </c>
      <c r="BN764">
        <f t="shared" ca="1" si="104"/>
        <v>1</v>
      </c>
      <c r="BO764">
        <f t="shared" ca="1" si="105"/>
        <v>6</v>
      </c>
      <c r="BP764">
        <f t="shared" ca="1" si="106"/>
        <v>8</v>
      </c>
      <c r="BQ764">
        <f t="shared" ca="1" si="107"/>
        <v>2</v>
      </c>
    </row>
    <row r="765" spans="1:69" x14ac:dyDescent="0.25">
      <c r="A765">
        <v>764</v>
      </c>
      <c r="B765">
        <f ca="1">IF(AND(ISNUMBER('MPL ID'!$P$25),ISNUMBER('MPL ID'!$Q$25)),0,RANDBETWEEN(1,4))</f>
        <v>0</v>
      </c>
      <c r="C765">
        <f ca="1">IF(AND(ISNUMBER('MPL ID'!$P$26),ISNUMBER('MPL ID'!$Q$26)),0,RANDBETWEEN(1,4))</f>
        <v>0</v>
      </c>
      <c r="D765">
        <f ca="1">IF(AND(ISNUMBER('MPL ID'!$P$28),ISNUMBER('MPL ID'!$Q$28)),0,RANDBETWEEN(1,4))</f>
        <v>0</v>
      </c>
      <c r="E765">
        <f ca="1">IF(AND(ISNUMBER('MPL ID'!$P$29),ISNUMBER('MPL ID'!$Q$29)),0,RANDBETWEEN(1,4))</f>
        <v>0</v>
      </c>
      <c r="F765">
        <f ca="1">IF(AND(ISNUMBER('MPL ID'!$P$30),ISNUMBER('MPL ID'!$Q$30)),0,RANDBETWEEN(1,4))</f>
        <v>0</v>
      </c>
      <c r="G765">
        <f ca="1">IF(AND(ISNUMBER('MPL ID'!$P$31),ISNUMBER('MPL ID'!$Q$31)),0,RANDBETWEEN(1,4))</f>
        <v>0</v>
      </c>
      <c r="H765">
        <f ca="1">IF(AND(ISNUMBER('MPL ID'!$P$32),ISNUMBER('MPL ID'!$Q$32)),0,RANDBETWEEN(1,4))</f>
        <v>0</v>
      </c>
      <c r="I765">
        <f ca="1">IF(AND(ISNUMBER('MPL ID'!$P$33),ISNUMBER('MPL ID'!$Q$33)),0,RANDBETWEEN(1,4))</f>
        <v>0</v>
      </c>
      <c r="J765">
        <f ca="1">IF(AND(ISNUMBER('MPL ID'!$D$36),ISNUMBER('MPL ID'!$E$36)),0,RANDBETWEEN(1,4))</f>
        <v>0</v>
      </c>
      <c r="K765">
        <f ca="1">IF(AND(ISNUMBER('MPL ID'!$D$37),ISNUMBER('MPL ID'!$E$37)),0,RANDBETWEEN(1,4))</f>
        <v>0</v>
      </c>
      <c r="L765">
        <f ca="1">IF(AND(ISNUMBER('MPL ID'!$D$39),ISNUMBER('MPL ID'!$E$39)),0,RANDBETWEEN(1,4))</f>
        <v>0</v>
      </c>
      <c r="M765">
        <f ca="1">IF(AND(ISNUMBER('MPL ID'!$D$40),ISNUMBER('MPL ID'!$E$40)),0,RANDBETWEEN(1,4))</f>
        <v>0</v>
      </c>
      <c r="N765">
        <f ca="1">IF(AND(ISNUMBER('MPL ID'!$D$41),ISNUMBER('MPL ID'!$E$41)),0,RANDBETWEEN(1,4))</f>
        <v>0</v>
      </c>
      <c r="O765">
        <f ca="1">IF(AND(ISNUMBER('MPL ID'!$D$42),ISNUMBER('MPL ID'!$E$42)),0,RANDBETWEEN(1,4))</f>
        <v>0</v>
      </c>
      <c r="P765">
        <f ca="1">IF(AND(ISNUMBER('MPL ID'!$D$43),ISNUMBER('MPL ID'!$E$43)),0,RANDBETWEEN(1,4))</f>
        <v>0</v>
      </c>
      <c r="Q765">
        <f ca="1">IF(AND(ISNUMBER('MPL ID'!$D$44),ISNUMBER('MPL ID'!$E$44)),0,RANDBETWEEN(1,4))</f>
        <v>0</v>
      </c>
      <c r="R765">
        <f ca="1">IF(AND(ISNUMBER('MPL ID'!$J$36),ISNUMBER('MPL ID'!$K$36)),0,RANDBETWEEN(1,4))</f>
        <v>0</v>
      </c>
      <c r="S765">
        <f ca="1">IF(AND(ISNUMBER('MPL ID'!$J$37),ISNUMBER('MPL ID'!$K$37)),0,RANDBETWEEN(1,4))</f>
        <v>0</v>
      </c>
      <c r="T765">
        <f ca="1">IF(AND(ISNUMBER('MPL ID'!$J$39),ISNUMBER('MPL ID'!$K$39)),0,RANDBETWEEN(1,4))</f>
        <v>0</v>
      </c>
      <c r="U765">
        <f ca="1">IF(AND(ISNUMBER('MPL ID'!$J$40),ISNUMBER('MPL ID'!$K$40)),0,RANDBETWEEN(1,4))</f>
        <v>0</v>
      </c>
      <c r="V765">
        <f ca="1">IF(AND(ISNUMBER('MPL ID'!$J$41),ISNUMBER('MPL ID'!$K$41)),0,RANDBETWEEN(1,4))</f>
        <v>0</v>
      </c>
      <c r="W765">
        <f ca="1">IF(AND(ISNUMBER('MPL ID'!$J$42),ISNUMBER('MPL ID'!$K$42)),0,RANDBETWEEN(1,4))</f>
        <v>2</v>
      </c>
      <c r="X765">
        <f ca="1">IF(AND(ISNUMBER('MPL ID'!$J$43),ISNUMBER('MPL ID'!$K$43)),0,RANDBETWEEN(1,4))</f>
        <v>2</v>
      </c>
      <c r="Y765">
        <f ca="1">IF(AND(ISNUMBER('MPL ID'!$J$44),ISNUMBER('MPL ID'!$K$44)),0,RANDBETWEEN(1,4))</f>
        <v>3</v>
      </c>
      <c r="Z765">
        <f ca="1">IF(AND(ISNUMBER('MPL ID'!$P$36),ISNUMBER('MPL ID'!$Q$36)),0,RANDBETWEEN(1,4))</f>
        <v>2</v>
      </c>
      <c r="AA765">
        <f ca="1">IF(AND(ISNUMBER('MPL ID'!$P$37),ISNUMBER('MPL ID'!$Q$37)),0,RANDBETWEEN(1,4))</f>
        <v>3</v>
      </c>
      <c r="AB765">
        <f ca="1">IF(AND(ISNUMBER('MPL ID'!$P$39),ISNUMBER('MPL ID'!$Q$39)),0,RANDBETWEEN(1,4))</f>
        <v>2</v>
      </c>
      <c r="AC765">
        <f ca="1">IF(AND(ISNUMBER('MPL ID'!$P$40),ISNUMBER('MPL ID'!$Q$40)),0,RANDBETWEEN(1,4))</f>
        <v>2</v>
      </c>
      <c r="AD765">
        <f ca="1">IF(AND(ISNUMBER('MPL ID'!$P$41),ISNUMBER('MPL ID'!$Q$41)),0,RANDBETWEEN(1,4))</f>
        <v>1</v>
      </c>
      <c r="AE765">
        <f ca="1">IF(AND(ISNUMBER('MPL ID'!$P$42),ISNUMBER('MPL ID'!$Q$42)),0,RANDBETWEEN(1,4))</f>
        <v>3</v>
      </c>
      <c r="AF765">
        <f ca="1">IF(AND(ISNUMBER('MPL ID'!$P$43),ISNUMBER('MPL ID'!$Q$43)),0,RANDBETWEEN(1,4))</f>
        <v>3</v>
      </c>
      <c r="AG765">
        <f ca="1">IF(AND(ISNUMBER('MPL ID'!$P$44),ISNUMBER('MPL ID'!$Q$44)),0,RANDBETWEEN(1,4))</f>
        <v>1</v>
      </c>
      <c r="AH765">
        <f ca="1">'MPL ID'!$BG$1+SUMPRODUCT(($B$1003:$AG$1003='MPL ID'!$BF$1)*(($B765:$AG765=1)+($B765:$AG765=2)))+SUMPRODUCT(($B$1004:$AG$1004='MPL ID'!$BF$1)*(($B765:$AG765=3)+($B765:$AG765=4)))</f>
        <v>11</v>
      </c>
      <c r="AI765">
        <f ca="1">'MPL ID'!$BG$2+SUMPRODUCT(($B$1003:$AG$1003='MPL ID'!$BF$2)*(($B765:$AG765=1)+($B765:$AG765=2)))+SUMPRODUCT(($B$1004:$AG$1004='MPL ID'!$BF$2)*(($B765:$AG765=3)+($B765:$AG765=4)))</f>
        <v>10</v>
      </c>
      <c r="AJ765">
        <f ca="1">'MPL ID'!$BG$3+SUMPRODUCT(($B$1003:$AG$1003='MPL ID'!$BF$3)*(($B765:$AG765=1)+($B765:$AG765=2)))+SUMPRODUCT(($B$1004:$AG$1004='MPL ID'!$BF$3)*(($B765:$AG765=3)+($B765:$AG765=4)))</f>
        <v>5</v>
      </c>
      <c r="AK765">
        <f ca="1">'MPL ID'!$BG$4+SUMPRODUCT(($B$1003:$AG$1003='MPL ID'!$BF$4)*(($B765:$AG765=1)+($B765:$AG765=2)))+SUMPRODUCT(($B$1004:$AG$1004='MPL ID'!$BF$4)*(($B765:$AG765=3)+($B765:$AG765=4)))</f>
        <v>8</v>
      </c>
      <c r="AL765">
        <f ca="1">'MPL ID'!$BG$5+SUMPRODUCT(($B$1003:$AG$1003='MPL ID'!$BF$5)*(($B765:$AG765=1)+($B765:$AG765=2)))+SUMPRODUCT(($B$1004:$AG$1004='MPL ID'!$BF$5)*(($B765:$AG765=3)+($B765:$AG765=4)))</f>
        <v>3</v>
      </c>
      <c r="AM765">
        <f ca="1">'MPL ID'!$BG$6+SUMPRODUCT(($B$1003:$AG$1003='MPL ID'!$BF$6)*(($B765:$AG765=1)+($B765:$AG765=2)))+SUMPRODUCT(($B$1004:$AG$1004='MPL ID'!$BF$6)*(($B765:$AG765=3)+($B765:$AG765=4)))</f>
        <v>12</v>
      </c>
      <c r="AN765">
        <f ca="1">'MPL ID'!$BG$7+SUMPRODUCT(($B$1003:$AG$1003='MPL ID'!$BF$7)*(($B765:$AG765=1)+($B765:$AG765=2)))+SUMPRODUCT(($B$1004:$AG$1004='MPL ID'!$BF$7)*(($B765:$AG765=3)+($B765:$AG765=4)))</f>
        <v>7</v>
      </c>
      <c r="AO765">
        <f ca="1">'MPL ID'!$BG$8+SUMPRODUCT(($B$1003:$AG$1003='MPL ID'!$BF$8)*(($B765:$AG765=1)+($B765:$AG765=2)))+SUMPRODUCT(($B$1004:$AG$1004='MPL ID'!$BF$8)*(($B765:$AG765=3)+($B765:$AG765=4)))</f>
        <v>5</v>
      </c>
      <c r="AP765">
        <f ca="1">'MPL ID'!$BG$9+SUMPRODUCT(($B$1003:$AG$1003='MPL ID'!$BF$9)*(($B765:$AG765=1)+($B765:$AG765=2)))+SUMPRODUCT(($B$1004:$AG$1004='MPL ID'!$BF$9)*(($B765:$AG765=3)+($B765:$AG765=4)))</f>
        <v>11</v>
      </c>
      <c r="AQ765">
        <f ca="1">'MPL ID'!$BH$1+SUMPRODUCT(($B$1003:$AG$1003='MPL ID'!$BF$1)*(2*($B765:$AG765=1)+($B765:$AG765=2)-2*($B765:$AG765=3)-($B765:$AG765=4)))-SUMPRODUCT(($B$1004:$AG$1004='MPL ID'!$BF$1)*(2*($B765:$AG765=1)+($B765:$AG765=2)-2*($B765:$AG765=3)-($B765:$AG765=4)))</f>
        <v>13</v>
      </c>
      <c r="AR765">
        <f ca="1">'MPL ID'!$BH$2+SUMPRODUCT(($B$1003:$AG$1003='MPL ID'!$BF$2)*(2*($B765:$AG765=1)+($B765:$AG765=2)-2*($B765:$AG765=3)-($B765:$AG765=4)))-SUMPRODUCT(($B$1004:$AG$1004='MPL ID'!$BF$2)*(2*($B765:$AG765=1)+($B765:$AG765=2)-2*($B765:$AG765=3)-($B765:$AG765=4)))</f>
        <v>3</v>
      </c>
      <c r="AS765">
        <f ca="1">'MPL ID'!$BH$3+SUMPRODUCT(($B$1003:$AG$1003='MPL ID'!$BF$3)*(2*($B765:$AG765=1)+($B765:$AG765=2)-2*($B765:$AG765=3)-($B765:$AG765=4)))-SUMPRODUCT(($B$1004:$AG$1004='MPL ID'!$BF$3)*(2*($B765:$AG765=1)+($B765:$AG765=2)-2*($B765:$AG765=3)-($B765:$AG765=4)))</f>
        <v>-11</v>
      </c>
      <c r="AT765">
        <f ca="1">'MPL ID'!$BH$4+SUMPRODUCT(($B$1003:$AG$1003='MPL ID'!$BF$4)*(2*($B765:$AG765=1)+($B765:$AG765=2)-2*($B765:$AG765=3)-($B765:$AG765=4)))-SUMPRODUCT(($B$1004:$AG$1004='MPL ID'!$BF$4)*(2*($B765:$AG765=1)+($B765:$AG765=2)-2*($B765:$AG765=3)-($B765:$AG765=4)))</f>
        <v>-2</v>
      </c>
      <c r="AU765">
        <f ca="1">'MPL ID'!$BH$5+SUMPRODUCT(($B$1003:$AG$1003='MPL ID'!$BF$5)*(2*($B765:$AG765=1)+($B765:$AG765=2)-2*($B765:$AG765=3)-($B765:$AG765=4)))-SUMPRODUCT(($B$1004:$AG$1004='MPL ID'!$BF$5)*(2*($B765:$AG765=1)+($B765:$AG765=2)-2*($B765:$AG765=3)-($B765:$AG765=4)))</f>
        <v>-17</v>
      </c>
      <c r="AV765">
        <f ca="1">'MPL ID'!$BH$6+SUMPRODUCT(($B$1003:$AG$1003='MPL ID'!$BF$6)*(2*($B765:$AG765=1)+($B765:$AG765=2)-2*($B765:$AG765=3)-($B765:$AG765=4)))-SUMPRODUCT(($B$1004:$AG$1004='MPL ID'!$BF$6)*(2*($B765:$AG765=1)+($B765:$AG765=2)-2*($B765:$AG765=3)-($B765:$AG765=4)))</f>
        <v>13</v>
      </c>
      <c r="AW765">
        <f ca="1">'MPL ID'!$BH$7+SUMPRODUCT(($B$1003:$AG$1003='MPL ID'!$BF$7)*(2*($B765:$AG765=1)+($B765:$AG765=2)-2*($B765:$AG765=3)-($B765:$AG765=4)))-SUMPRODUCT(($B$1004:$AG$1004='MPL ID'!$BF$7)*(2*($B765:$AG765=1)+($B765:$AG765=2)-2*($B765:$AG765=3)-($B765:$AG765=4)))</f>
        <v>0</v>
      </c>
      <c r="AX765">
        <f ca="1">'MPL ID'!$BH$8+SUMPRODUCT(($B$1003:$AG$1003='MPL ID'!$BF$8)*(2*($B765:$AG765=1)+($B765:$AG765=2)-2*($B765:$AG765=3)-($B765:$AG765=4)))-SUMPRODUCT(($B$1004:$AG$1004='MPL ID'!$BF$8)*(2*($B765:$AG765=1)+($B765:$AG765=2)-2*($B765:$AG765=3)-($B765:$AG765=4)))</f>
        <v>-10</v>
      </c>
      <c r="AY765">
        <f ca="1">'MPL ID'!$BH$9+SUMPRODUCT(($B$1003:$AG$1003='MPL ID'!$BF$9)*(2*($B765:$AG765=1)+($B765:$AG765=2)-2*($B765:$AG765=3)-($B765:$AG765=4)))-SUMPRODUCT(($B$1004:$AG$1004='MPL ID'!$BF$9)*(2*($B765:$AG765=1)+($B765:$AG765=2)-2*($B765:$AG765=3)-($B765:$AG765=4)))</f>
        <v>11</v>
      </c>
      <c r="AZ765">
        <f ca="1">SUMPRODUCT(--($AH765:$AP765=AH765),--($AQ765:$AY765=AQ765),'MPL ID'!$BG$13:$BO$13)+IF(AND($E765&gt;=3,$E765&lt;=4,AO765=AH765,AX765=AQ765),1,0)+IF(AND($G765&gt;=1,$G765&lt;=2,AJ765=AH765,AS765=AQ765),1,0)+IF(AND($L765&gt;=1,$L765&lt;=2,AM765=AH765,AV765=AQ765),1,0)+IF(AND($O765&gt;=1,$O765&lt;=2,AP765=AH765,AY765=AQ765),1,0)+IF(AND($R765&gt;=1,$R765&lt;=2,AI765=AH765,AR765=AQ765),1,0)+IF(AND($AA765&gt;=3,$AA765&lt;=4,AL765=AH765,AU765=AQ765),1,0)+IF(AND($AE765&gt;=3,$AE765&lt;=4,AK765=AH765,AT765=AQ765),1,0)</f>
        <v>0</v>
      </c>
      <c r="BA765">
        <f ca="1">SUMPRODUCT(--($AH765:$AP765=AI765),--($AQ765:$AY765=AR765),'MPL ID'!$BG$14:$BO$14)+IF(AND($F765&gt;=1,$F765&lt;=2,AP765=AI765,AY765=AR765),1,0)+IF(AND($H765&gt;=1,$H765&lt;=2,AN765=AI765,AW765=AR765),1,0)+IF(AND($J765&gt;=3,$J765&lt;=4,AL765=AI765,AU765=AR765),1,0)+IF(AND($M765&gt;=1,$M765&lt;=2,AO765=AI765,AX765=AR765),1,0)+IF(AND($R765&gt;=3,$R765&lt;=4,AH765=AI765,AQ765=AR765),1,0)+IF(AND($Y765&gt;=3,$Y765&lt;=4,AJ765=AI765,AS765=AR765),1,0)+IF(AND($AC765&gt;=1,$AC765&lt;=2,AK765=AI765,AT765=AR765),1,0)+IF(AND($AF765&gt;=3,$AF765&lt;=4,AM765=AI765,AV765=AR765),1,0)</f>
        <v>0</v>
      </c>
      <c r="BB765">
        <f ca="1">SUMPRODUCT(--($AH765:$AP765=AJ765),--($AQ765:$AY765=AS765),'MPL ID'!$BG$15:$BO$15)+IF(AND($C765&gt;=1,$C765&lt;=2,AK765=AJ765,AT765=AS765),1,0)+IF(AND($G765&gt;=3,$G765&lt;=4,AH765=AJ765,AQ765=AS765),1,0)+IF(AND($K765&gt;=1,$K765&lt;=2,AP765=AJ765,AY765=AS765),1,0)+IF(AND($N765&gt;=3,$N765&lt;=4,AL765=AJ765,AU765=AS765),1,0)+IF(AND($V765&gt;=1,$V765&lt;=2,AM765=AJ765,AV765=AS765),1,0)+IF(AND($Y765&gt;=1,$Y765&lt;=2,AI765=AJ765,AR765=AS765),1,0)+IF(AND($AB765&gt;=3,$AB765&lt;=4,AN765=AJ765,AW765=AS765),1,0)</f>
        <v>0</v>
      </c>
      <c r="BC765">
        <f ca="1">SUMPRODUCT(--($AH765:$AP765=AK765),--($AQ765:$AY765=AT765),'MPL ID'!$BG$16:$BO$16)+IF(AND($C765&gt;=3,$C765&lt;=4,AJ765=AK765,AS765=AT765),1,0)+IF(AND($I765&gt;=1,$I765&lt;=2,AP765=AK765,AY765=AT765),1,0)+IF(AND($P765&gt;=3,$P765&lt;=4,AO765=AK765,AX765=AT765),1,0)+IF(AND($T765&gt;=1,$T765&lt;=2,AN765=AK765,AW765=AT765),1,0)+IF(AND($W765&gt;=1,$W765&lt;=2,AL765=AK765,AU765=AT765),1,0)+IF(AND($AC765&gt;=3,$AC765&lt;=4,AI765=AK765,AR765=AT765),1,0)+IF(AND($AE765&gt;=1,$AE765&lt;=2,AH765=AK765,AQ765=AT765),1,0)</f>
        <v>0</v>
      </c>
      <c r="BD765">
        <f ca="1">SUMPRODUCT(--($AH765:$AP765=AL765),--($AQ765:$AY765=AU765),'MPL ID'!$BG$17:$BO$17)+IF(AND($B765&gt;=3,$B765&lt;=4,AN765=AL765,AW765=AU765),1,0)+IF(AND($D765&gt;=1,$D765&lt;=2,AM765=AL765,AV765=AU765),1,0)+IF(AND($J765&gt;=1,$J765&lt;=2,AI765=AL765,AR765=AU765),1,0)+IF(AND($N765&gt;=1,$N765&lt;=2,AJ765=AL765,AS765=AU765),1,0)+IF(AND($W765&gt;=3,$W765&lt;=4,AK765=AL765,AT765=AU765),1,0)+IF(AND($AA765&gt;=1,$AA765&lt;=2,AH765=AL765,AQ765=AU765),1,0)+IF(AND($AD765&gt;=3,$AD765&lt;=4,AO765=AL765,AX765=AU765),1,0)</f>
        <v>0</v>
      </c>
      <c r="BE765">
        <f ca="1">SUMPRODUCT(--($AH765:$AP765=AM765),--($AQ765:$AY765=AV765),'MPL ID'!$BG$18:$BO$18)+IF(AND($D765&gt;=3,$D765&lt;=4,AL765=AM765,AU765=AV765),1,0)+IF(AND($L765&gt;=3,$L765&lt;=4,AH765=AM765,AQ765=AV765),1,0)+IF(AND($Q765&gt;=3,$Q765&lt;=4,AN765=AM765,AW765=AV765),1,0)+IF(AND($S765&gt;=1,$S765&lt;=2,AP765=AM765,AY765=AV765),1,0)+IF(AND($V765&gt;=3,$V765&lt;=4,AJ765=AM765,AS765=AV765),1,0)+IF(AND($Z765&gt;=1,$Z765&lt;=2,AO765=AM765,AX765=AV765),1,0)+IF(AND($AF765&gt;=1,$AF765&lt;=2,AI765=AM765,AR765=AV765),1,0)</f>
        <v>0</v>
      </c>
      <c r="BF765">
        <f ca="1">SUMPRODUCT(--($AH765:$AP765=AN765),--($AQ765:$AY765=AW765),'MPL ID'!$BG$19:$BO$19)+IF(AND($B765&gt;=1,$B765&lt;=2,AL765=AN765,AU765=AW765),1,0)+IF(AND($H765&gt;=3,$H765&lt;=4,AI765=AN765,AR765=AW765),1,0)+IF(AND($Q765&gt;=1,$Q765&lt;=2,AM765=AN765,AV765=AW765),1,0)+IF(AND($T765&gt;=3,$T765&lt;=4,AK765=AN765,AT765=AW765),1,0)+IF(AND($X765&gt;=3,$X765&lt;=4,AO765=AN765,AX765=AW765),1,0)+IF(AND($AB765&gt;=1,$AB765&lt;=2,AJ765=AN765,AS765=AW765),1,0)+IF(AND($AG765&gt;=1,$AG765&lt;=2,AP765=AN765,AY765=AW765),1,0)</f>
        <v>0</v>
      </c>
      <c r="BG765">
        <f ca="1">SUMPRODUCT(--($AH765:$AP765=AO765),--($AQ765:$AY765=AX765),'MPL ID'!$BG$20:$BO$20)+IF(AND($E765&gt;=1,$E765&lt;=2,AH765=AO765,AQ765=AX765),1,0)+IF(AND($M765&gt;=3,$M765&lt;=4,AI765=AO765,AR765=AX765),1,0)+IF(AND($P765&gt;=1,$P765&lt;=2,AK765=AO765,AT765=AX765),1,0)+IF(AND($U765&gt;=1,$U765&lt;=2,AP765=AO765,AY765=AX765),1,0)+IF(AND($X765&gt;=1,$X765&lt;=2,AN765=AO765,AW765=AX765),1,0)+IF(AND($Z765&gt;=3,$Z765&lt;=4,AM765=AO765,AV765=AX765),1,0)+IF(AND($AD765&gt;=1,$AD765&lt;=2,AL765=AO765,AU765=AX765),1,0)</f>
        <v>0</v>
      </c>
      <c r="BH765">
        <f ca="1">SUMPRODUCT(--($AH765:$AP765=AP765),--($AQ765:$AY765=AY765),'MPL ID'!$BG$21:$BO$21)+IF(AND($F765&gt;=3,$F765&lt;=4,AI765=AP765,AR765=AY765),1,0)+IF(AND($I765&gt;=3,$I765&lt;=4,AK765=AP765,AT765=AY765),1,0)+IF(AND($K765&gt;=3,$K765&lt;=4,AJ765=AP765,AS765=AY765),1,0)+IF(AND($O765&gt;=3,$O765&lt;=4,AH765=AP765,AQ765=AY765),1,0)+IF(AND($S765&gt;=3,$S765&lt;=4,AM765=AP765,AV765=AY765),1,0)+IF(AND($U765&gt;=3,$U765&lt;=4,AO765=AP765,AX765=AY765),1,0)+IF(AND($AG765&gt;=3,$AG765&lt;=4,AN765=AP765,AW765=AY765),1,0)</f>
        <v>0</v>
      </c>
      <c r="BI765">
        <f t="shared" ca="1" si="99"/>
        <v>2</v>
      </c>
      <c r="BJ765">
        <f t="shared" ca="1" si="100"/>
        <v>4</v>
      </c>
      <c r="BK765">
        <f t="shared" ca="1" si="101"/>
        <v>8</v>
      </c>
      <c r="BL765">
        <f t="shared" ca="1" si="102"/>
        <v>5</v>
      </c>
      <c r="BM765">
        <f t="shared" ca="1" si="103"/>
        <v>9</v>
      </c>
      <c r="BN765">
        <f t="shared" ca="1" si="104"/>
        <v>1</v>
      </c>
      <c r="BO765">
        <f t="shared" ca="1" si="105"/>
        <v>6</v>
      </c>
      <c r="BP765">
        <f t="shared" ca="1" si="106"/>
        <v>7</v>
      </c>
      <c r="BQ765">
        <f t="shared" ca="1" si="107"/>
        <v>3</v>
      </c>
    </row>
    <row r="766" spans="1:69" x14ac:dyDescent="0.25">
      <c r="A766">
        <v>765</v>
      </c>
      <c r="B766">
        <f ca="1">IF(AND(ISNUMBER('MPL ID'!$P$25),ISNUMBER('MPL ID'!$Q$25)),0,RANDBETWEEN(1,4))</f>
        <v>0</v>
      </c>
      <c r="C766">
        <f ca="1">IF(AND(ISNUMBER('MPL ID'!$P$26),ISNUMBER('MPL ID'!$Q$26)),0,RANDBETWEEN(1,4))</f>
        <v>0</v>
      </c>
      <c r="D766">
        <f ca="1">IF(AND(ISNUMBER('MPL ID'!$P$28),ISNUMBER('MPL ID'!$Q$28)),0,RANDBETWEEN(1,4))</f>
        <v>0</v>
      </c>
      <c r="E766">
        <f ca="1">IF(AND(ISNUMBER('MPL ID'!$P$29),ISNUMBER('MPL ID'!$Q$29)),0,RANDBETWEEN(1,4))</f>
        <v>0</v>
      </c>
      <c r="F766">
        <f ca="1">IF(AND(ISNUMBER('MPL ID'!$P$30),ISNUMBER('MPL ID'!$Q$30)),0,RANDBETWEEN(1,4))</f>
        <v>0</v>
      </c>
      <c r="G766">
        <f ca="1">IF(AND(ISNUMBER('MPL ID'!$P$31),ISNUMBER('MPL ID'!$Q$31)),0,RANDBETWEEN(1,4))</f>
        <v>0</v>
      </c>
      <c r="H766">
        <f ca="1">IF(AND(ISNUMBER('MPL ID'!$P$32),ISNUMBER('MPL ID'!$Q$32)),0,RANDBETWEEN(1,4))</f>
        <v>0</v>
      </c>
      <c r="I766">
        <f ca="1">IF(AND(ISNUMBER('MPL ID'!$P$33),ISNUMBER('MPL ID'!$Q$33)),0,RANDBETWEEN(1,4))</f>
        <v>0</v>
      </c>
      <c r="J766">
        <f ca="1">IF(AND(ISNUMBER('MPL ID'!$D$36),ISNUMBER('MPL ID'!$E$36)),0,RANDBETWEEN(1,4))</f>
        <v>0</v>
      </c>
      <c r="K766">
        <f ca="1">IF(AND(ISNUMBER('MPL ID'!$D$37),ISNUMBER('MPL ID'!$E$37)),0,RANDBETWEEN(1,4))</f>
        <v>0</v>
      </c>
      <c r="L766">
        <f ca="1">IF(AND(ISNUMBER('MPL ID'!$D$39),ISNUMBER('MPL ID'!$E$39)),0,RANDBETWEEN(1,4))</f>
        <v>0</v>
      </c>
      <c r="M766">
        <f ca="1">IF(AND(ISNUMBER('MPL ID'!$D$40),ISNUMBER('MPL ID'!$E$40)),0,RANDBETWEEN(1,4))</f>
        <v>0</v>
      </c>
      <c r="N766">
        <f ca="1">IF(AND(ISNUMBER('MPL ID'!$D$41),ISNUMBER('MPL ID'!$E$41)),0,RANDBETWEEN(1,4))</f>
        <v>0</v>
      </c>
      <c r="O766">
        <f ca="1">IF(AND(ISNUMBER('MPL ID'!$D$42),ISNUMBER('MPL ID'!$E$42)),0,RANDBETWEEN(1,4))</f>
        <v>0</v>
      </c>
      <c r="P766">
        <f ca="1">IF(AND(ISNUMBER('MPL ID'!$D$43),ISNUMBER('MPL ID'!$E$43)),0,RANDBETWEEN(1,4))</f>
        <v>0</v>
      </c>
      <c r="Q766">
        <f ca="1">IF(AND(ISNUMBER('MPL ID'!$D$44),ISNUMBER('MPL ID'!$E$44)),0,RANDBETWEEN(1,4))</f>
        <v>0</v>
      </c>
      <c r="R766">
        <f ca="1">IF(AND(ISNUMBER('MPL ID'!$J$36),ISNUMBER('MPL ID'!$K$36)),0,RANDBETWEEN(1,4))</f>
        <v>0</v>
      </c>
      <c r="S766">
        <f ca="1">IF(AND(ISNUMBER('MPL ID'!$J$37),ISNUMBER('MPL ID'!$K$37)),0,RANDBETWEEN(1,4))</f>
        <v>0</v>
      </c>
      <c r="T766">
        <f ca="1">IF(AND(ISNUMBER('MPL ID'!$J$39),ISNUMBER('MPL ID'!$K$39)),0,RANDBETWEEN(1,4))</f>
        <v>0</v>
      </c>
      <c r="U766">
        <f ca="1">IF(AND(ISNUMBER('MPL ID'!$J$40),ISNUMBER('MPL ID'!$K$40)),0,RANDBETWEEN(1,4))</f>
        <v>0</v>
      </c>
      <c r="V766">
        <f ca="1">IF(AND(ISNUMBER('MPL ID'!$J$41),ISNUMBER('MPL ID'!$K$41)),0,RANDBETWEEN(1,4))</f>
        <v>0</v>
      </c>
      <c r="W766">
        <f ca="1">IF(AND(ISNUMBER('MPL ID'!$J$42),ISNUMBER('MPL ID'!$K$42)),0,RANDBETWEEN(1,4))</f>
        <v>1</v>
      </c>
      <c r="X766">
        <f ca="1">IF(AND(ISNUMBER('MPL ID'!$J$43),ISNUMBER('MPL ID'!$K$43)),0,RANDBETWEEN(1,4))</f>
        <v>3</v>
      </c>
      <c r="Y766">
        <f ca="1">IF(AND(ISNUMBER('MPL ID'!$J$44),ISNUMBER('MPL ID'!$K$44)),0,RANDBETWEEN(1,4))</f>
        <v>1</v>
      </c>
      <c r="Z766">
        <f ca="1">IF(AND(ISNUMBER('MPL ID'!$P$36),ISNUMBER('MPL ID'!$Q$36)),0,RANDBETWEEN(1,4))</f>
        <v>1</v>
      </c>
      <c r="AA766">
        <f ca="1">IF(AND(ISNUMBER('MPL ID'!$P$37),ISNUMBER('MPL ID'!$Q$37)),0,RANDBETWEEN(1,4))</f>
        <v>4</v>
      </c>
      <c r="AB766">
        <f ca="1">IF(AND(ISNUMBER('MPL ID'!$P$39),ISNUMBER('MPL ID'!$Q$39)),0,RANDBETWEEN(1,4))</f>
        <v>3</v>
      </c>
      <c r="AC766">
        <f ca="1">IF(AND(ISNUMBER('MPL ID'!$P$40),ISNUMBER('MPL ID'!$Q$40)),0,RANDBETWEEN(1,4))</f>
        <v>2</v>
      </c>
      <c r="AD766">
        <f ca="1">IF(AND(ISNUMBER('MPL ID'!$P$41),ISNUMBER('MPL ID'!$Q$41)),0,RANDBETWEEN(1,4))</f>
        <v>1</v>
      </c>
      <c r="AE766">
        <f ca="1">IF(AND(ISNUMBER('MPL ID'!$P$42),ISNUMBER('MPL ID'!$Q$42)),0,RANDBETWEEN(1,4))</f>
        <v>2</v>
      </c>
      <c r="AF766">
        <f ca="1">IF(AND(ISNUMBER('MPL ID'!$P$43),ISNUMBER('MPL ID'!$Q$43)),0,RANDBETWEEN(1,4))</f>
        <v>1</v>
      </c>
      <c r="AG766">
        <f ca="1">IF(AND(ISNUMBER('MPL ID'!$P$44),ISNUMBER('MPL ID'!$Q$44)),0,RANDBETWEEN(1,4))</f>
        <v>3</v>
      </c>
      <c r="AH766">
        <f ca="1">'MPL ID'!$BG$1+SUMPRODUCT(($B$1003:$AG$1003='MPL ID'!$BF$1)*(($B766:$AG766=1)+($B766:$AG766=2)))+SUMPRODUCT(($B$1004:$AG$1004='MPL ID'!$BF$1)*(($B766:$AG766=3)+($B766:$AG766=4)))</f>
        <v>10</v>
      </c>
      <c r="AI766">
        <f ca="1">'MPL ID'!$BG$2+SUMPRODUCT(($B$1003:$AG$1003='MPL ID'!$BF$2)*(($B766:$AG766=1)+($B766:$AG766=2)))+SUMPRODUCT(($B$1004:$AG$1004='MPL ID'!$BF$2)*(($B766:$AG766=3)+($B766:$AG766=4)))</f>
        <v>8</v>
      </c>
      <c r="AJ766">
        <f ca="1">'MPL ID'!$BG$3+SUMPRODUCT(($B$1003:$AG$1003='MPL ID'!$BF$3)*(($B766:$AG766=1)+($B766:$AG766=2)))+SUMPRODUCT(($B$1004:$AG$1004='MPL ID'!$BF$3)*(($B766:$AG766=3)+($B766:$AG766=4)))</f>
        <v>7</v>
      </c>
      <c r="AK766">
        <f ca="1">'MPL ID'!$BG$4+SUMPRODUCT(($B$1003:$AG$1003='MPL ID'!$BF$4)*(($B766:$AG766=1)+($B766:$AG766=2)))+SUMPRODUCT(($B$1004:$AG$1004='MPL ID'!$BF$4)*(($B766:$AG766=3)+($B766:$AG766=4)))</f>
        <v>9</v>
      </c>
      <c r="AL766">
        <f ca="1">'MPL ID'!$BG$5+SUMPRODUCT(($B$1003:$AG$1003='MPL ID'!$BF$5)*(($B766:$AG766=1)+($B766:$AG766=2)))+SUMPRODUCT(($B$1004:$AG$1004='MPL ID'!$BF$5)*(($B766:$AG766=3)+($B766:$AG766=4)))</f>
        <v>3</v>
      </c>
      <c r="AM766">
        <f ca="1">'MPL ID'!$BG$6+SUMPRODUCT(($B$1003:$AG$1003='MPL ID'!$BF$6)*(($B766:$AG766=1)+($B766:$AG766=2)))+SUMPRODUCT(($B$1004:$AG$1004='MPL ID'!$BF$6)*(($B766:$AG766=3)+($B766:$AG766=4)))</f>
        <v>13</v>
      </c>
      <c r="AN766">
        <f ca="1">'MPL ID'!$BG$7+SUMPRODUCT(($B$1003:$AG$1003='MPL ID'!$BF$7)*(($B766:$AG766=1)+($B766:$AG766=2)))+SUMPRODUCT(($B$1004:$AG$1004='MPL ID'!$BF$7)*(($B766:$AG766=3)+($B766:$AG766=4)))</f>
        <v>6</v>
      </c>
      <c r="AO766">
        <f ca="1">'MPL ID'!$BG$8+SUMPRODUCT(($B$1003:$AG$1003='MPL ID'!$BF$8)*(($B766:$AG766=1)+($B766:$AG766=2)))+SUMPRODUCT(($B$1004:$AG$1004='MPL ID'!$BF$8)*(($B766:$AG766=3)+($B766:$AG766=4)))</f>
        <v>4</v>
      </c>
      <c r="AP766">
        <f ca="1">'MPL ID'!$BG$9+SUMPRODUCT(($B$1003:$AG$1003='MPL ID'!$BF$9)*(($B766:$AG766=1)+($B766:$AG766=2)))+SUMPRODUCT(($B$1004:$AG$1004='MPL ID'!$BF$9)*(($B766:$AG766=3)+($B766:$AG766=4)))</f>
        <v>12</v>
      </c>
      <c r="AQ766">
        <f ca="1">'MPL ID'!$BH$1+SUMPRODUCT(($B$1003:$AG$1003='MPL ID'!$BF$1)*(2*($B766:$AG766=1)+($B766:$AG766=2)-2*($B766:$AG766=3)-($B766:$AG766=4)))-SUMPRODUCT(($B$1004:$AG$1004='MPL ID'!$BF$1)*(2*($B766:$AG766=1)+($B766:$AG766=2)-2*($B766:$AG766=3)-($B766:$AG766=4)))</f>
        <v>9</v>
      </c>
      <c r="AR766">
        <f ca="1">'MPL ID'!$BH$2+SUMPRODUCT(($B$1003:$AG$1003='MPL ID'!$BF$2)*(2*($B766:$AG766=1)+($B766:$AG766=2)-2*($B766:$AG766=3)-($B766:$AG766=4)))-SUMPRODUCT(($B$1004:$AG$1004='MPL ID'!$BF$2)*(2*($B766:$AG766=1)+($B766:$AG766=2)-2*($B766:$AG766=3)-($B766:$AG766=4)))</f>
        <v>-5</v>
      </c>
      <c r="AS766">
        <f ca="1">'MPL ID'!$BH$3+SUMPRODUCT(($B$1003:$AG$1003='MPL ID'!$BF$3)*(2*($B766:$AG766=1)+($B766:$AG766=2)-2*($B766:$AG766=3)-($B766:$AG766=4)))-SUMPRODUCT(($B$1004:$AG$1004='MPL ID'!$BF$3)*(2*($B766:$AG766=1)+($B766:$AG766=2)-2*($B766:$AG766=3)-($B766:$AG766=4)))</f>
        <v>-4</v>
      </c>
      <c r="AT766">
        <f ca="1">'MPL ID'!$BH$4+SUMPRODUCT(($B$1003:$AG$1003='MPL ID'!$BF$4)*(2*($B766:$AG766=1)+($B766:$AG766=2)-2*($B766:$AG766=3)-($B766:$AG766=4)))-SUMPRODUCT(($B$1004:$AG$1004='MPL ID'!$BF$4)*(2*($B766:$AG766=1)+($B766:$AG766=2)-2*($B766:$AG766=3)-($B766:$AG766=4)))</f>
        <v>2</v>
      </c>
      <c r="AU766">
        <f ca="1">'MPL ID'!$BH$5+SUMPRODUCT(($B$1003:$AG$1003='MPL ID'!$BF$5)*(2*($B766:$AG766=1)+($B766:$AG766=2)-2*($B766:$AG766=3)-($B766:$AG766=4)))-SUMPRODUCT(($B$1004:$AG$1004='MPL ID'!$BF$5)*(2*($B766:$AG766=1)+($B766:$AG766=2)-2*($B766:$AG766=3)-($B766:$AG766=4)))</f>
        <v>-17</v>
      </c>
      <c r="AV766">
        <f ca="1">'MPL ID'!$BH$6+SUMPRODUCT(($B$1003:$AG$1003='MPL ID'!$BF$6)*(2*($B766:$AG766=1)+($B766:$AG766=2)-2*($B766:$AG766=3)-($B766:$AG766=4)))-SUMPRODUCT(($B$1004:$AG$1004='MPL ID'!$BF$6)*(2*($B766:$AG766=1)+($B766:$AG766=2)-2*($B766:$AG766=3)-($B766:$AG766=4)))</f>
        <v>18</v>
      </c>
      <c r="AW766">
        <f ca="1">'MPL ID'!$BH$7+SUMPRODUCT(($B$1003:$AG$1003='MPL ID'!$BF$7)*(2*($B766:$AG766=1)+($B766:$AG766=2)-2*($B766:$AG766=3)-($B766:$AG766=4)))-SUMPRODUCT(($B$1004:$AG$1004='MPL ID'!$BF$7)*(2*($B766:$AG766=1)+($B766:$AG766=2)-2*($B766:$AG766=3)-($B766:$AG766=4)))</f>
        <v>-4</v>
      </c>
      <c r="AX766">
        <f ca="1">'MPL ID'!$BH$8+SUMPRODUCT(($B$1003:$AG$1003='MPL ID'!$BF$8)*(2*($B766:$AG766=1)+($B766:$AG766=2)-2*($B766:$AG766=3)-($B766:$AG766=4)))-SUMPRODUCT(($B$1004:$AG$1004='MPL ID'!$BF$8)*(2*($B766:$AG766=1)+($B766:$AG766=2)-2*($B766:$AG766=3)-($B766:$AG766=4)))</f>
        <v>-14</v>
      </c>
      <c r="AY766">
        <f ca="1">'MPL ID'!$BH$9+SUMPRODUCT(($B$1003:$AG$1003='MPL ID'!$BF$9)*(2*($B766:$AG766=1)+($B766:$AG766=2)-2*($B766:$AG766=3)-($B766:$AG766=4)))-SUMPRODUCT(($B$1004:$AG$1004='MPL ID'!$BF$9)*(2*($B766:$AG766=1)+($B766:$AG766=2)-2*($B766:$AG766=3)-($B766:$AG766=4)))</f>
        <v>15</v>
      </c>
      <c r="AZ766">
        <f ca="1">SUMPRODUCT(--($AH766:$AP766=AH766),--($AQ766:$AY766=AQ766),'MPL ID'!$BG$13:$BO$13)+IF(AND($E766&gt;=3,$E766&lt;=4,AO766=AH766,AX766=AQ766),1,0)+IF(AND($G766&gt;=1,$G766&lt;=2,AJ766=AH766,AS766=AQ766),1,0)+IF(AND($L766&gt;=1,$L766&lt;=2,AM766=AH766,AV766=AQ766),1,0)+IF(AND($O766&gt;=1,$O766&lt;=2,AP766=AH766,AY766=AQ766),1,0)+IF(AND($R766&gt;=1,$R766&lt;=2,AI766=AH766,AR766=AQ766),1,0)+IF(AND($AA766&gt;=3,$AA766&lt;=4,AL766=AH766,AU766=AQ766),1,0)+IF(AND($AE766&gt;=3,$AE766&lt;=4,AK766=AH766,AT766=AQ766),1,0)</f>
        <v>0</v>
      </c>
      <c r="BA766">
        <f ca="1">SUMPRODUCT(--($AH766:$AP766=AI766),--($AQ766:$AY766=AR766),'MPL ID'!$BG$14:$BO$14)+IF(AND($F766&gt;=1,$F766&lt;=2,AP766=AI766,AY766=AR766),1,0)+IF(AND($H766&gt;=1,$H766&lt;=2,AN766=AI766,AW766=AR766),1,0)+IF(AND($J766&gt;=3,$J766&lt;=4,AL766=AI766,AU766=AR766),1,0)+IF(AND($M766&gt;=1,$M766&lt;=2,AO766=AI766,AX766=AR766),1,0)+IF(AND($R766&gt;=3,$R766&lt;=4,AH766=AI766,AQ766=AR766),1,0)+IF(AND($Y766&gt;=3,$Y766&lt;=4,AJ766=AI766,AS766=AR766),1,0)+IF(AND($AC766&gt;=1,$AC766&lt;=2,AK766=AI766,AT766=AR766),1,0)+IF(AND($AF766&gt;=3,$AF766&lt;=4,AM766=AI766,AV766=AR766),1,0)</f>
        <v>0</v>
      </c>
      <c r="BB766">
        <f ca="1">SUMPRODUCT(--($AH766:$AP766=AJ766),--($AQ766:$AY766=AS766),'MPL ID'!$BG$15:$BO$15)+IF(AND($C766&gt;=1,$C766&lt;=2,AK766=AJ766,AT766=AS766),1,0)+IF(AND($G766&gt;=3,$G766&lt;=4,AH766=AJ766,AQ766=AS766),1,0)+IF(AND($K766&gt;=1,$K766&lt;=2,AP766=AJ766,AY766=AS766),1,0)+IF(AND($N766&gt;=3,$N766&lt;=4,AL766=AJ766,AU766=AS766),1,0)+IF(AND($V766&gt;=1,$V766&lt;=2,AM766=AJ766,AV766=AS766),1,0)+IF(AND($Y766&gt;=1,$Y766&lt;=2,AI766=AJ766,AR766=AS766),1,0)+IF(AND($AB766&gt;=3,$AB766&lt;=4,AN766=AJ766,AW766=AS766),1,0)</f>
        <v>0</v>
      </c>
      <c r="BC766">
        <f ca="1">SUMPRODUCT(--($AH766:$AP766=AK766),--($AQ766:$AY766=AT766),'MPL ID'!$BG$16:$BO$16)+IF(AND($C766&gt;=3,$C766&lt;=4,AJ766=AK766,AS766=AT766),1,0)+IF(AND($I766&gt;=1,$I766&lt;=2,AP766=AK766,AY766=AT766),1,0)+IF(AND($P766&gt;=3,$P766&lt;=4,AO766=AK766,AX766=AT766),1,0)+IF(AND($T766&gt;=1,$T766&lt;=2,AN766=AK766,AW766=AT766),1,0)+IF(AND($W766&gt;=1,$W766&lt;=2,AL766=AK766,AU766=AT766),1,0)+IF(AND($AC766&gt;=3,$AC766&lt;=4,AI766=AK766,AR766=AT766),1,0)+IF(AND($AE766&gt;=1,$AE766&lt;=2,AH766=AK766,AQ766=AT766),1,0)</f>
        <v>0</v>
      </c>
      <c r="BD766">
        <f ca="1">SUMPRODUCT(--($AH766:$AP766=AL766),--($AQ766:$AY766=AU766),'MPL ID'!$BG$17:$BO$17)+IF(AND($B766&gt;=3,$B766&lt;=4,AN766=AL766,AW766=AU766),1,0)+IF(AND($D766&gt;=1,$D766&lt;=2,AM766=AL766,AV766=AU766),1,0)+IF(AND($J766&gt;=1,$J766&lt;=2,AI766=AL766,AR766=AU766),1,0)+IF(AND($N766&gt;=1,$N766&lt;=2,AJ766=AL766,AS766=AU766),1,0)+IF(AND($W766&gt;=3,$W766&lt;=4,AK766=AL766,AT766=AU766),1,0)+IF(AND($AA766&gt;=1,$AA766&lt;=2,AH766=AL766,AQ766=AU766),1,0)+IF(AND($AD766&gt;=3,$AD766&lt;=4,AO766=AL766,AX766=AU766),1,0)</f>
        <v>0</v>
      </c>
      <c r="BE766">
        <f ca="1">SUMPRODUCT(--($AH766:$AP766=AM766),--($AQ766:$AY766=AV766),'MPL ID'!$BG$18:$BO$18)+IF(AND($D766&gt;=3,$D766&lt;=4,AL766=AM766,AU766=AV766),1,0)+IF(AND($L766&gt;=3,$L766&lt;=4,AH766=AM766,AQ766=AV766),1,0)+IF(AND($Q766&gt;=3,$Q766&lt;=4,AN766=AM766,AW766=AV766),1,0)+IF(AND($S766&gt;=1,$S766&lt;=2,AP766=AM766,AY766=AV766),1,0)+IF(AND($V766&gt;=3,$V766&lt;=4,AJ766=AM766,AS766=AV766),1,0)+IF(AND($Z766&gt;=1,$Z766&lt;=2,AO766=AM766,AX766=AV766),1,0)+IF(AND($AF766&gt;=1,$AF766&lt;=2,AI766=AM766,AR766=AV766),1,0)</f>
        <v>0</v>
      </c>
      <c r="BF766">
        <f ca="1">SUMPRODUCT(--($AH766:$AP766=AN766),--($AQ766:$AY766=AW766),'MPL ID'!$BG$19:$BO$19)+IF(AND($B766&gt;=1,$B766&lt;=2,AL766=AN766,AU766=AW766),1,0)+IF(AND($H766&gt;=3,$H766&lt;=4,AI766=AN766,AR766=AW766),1,0)+IF(AND($Q766&gt;=1,$Q766&lt;=2,AM766=AN766,AV766=AW766),1,0)+IF(AND($T766&gt;=3,$T766&lt;=4,AK766=AN766,AT766=AW766),1,0)+IF(AND($X766&gt;=3,$X766&lt;=4,AO766=AN766,AX766=AW766),1,0)+IF(AND($AB766&gt;=1,$AB766&lt;=2,AJ766=AN766,AS766=AW766),1,0)+IF(AND($AG766&gt;=1,$AG766&lt;=2,AP766=AN766,AY766=AW766),1,0)</f>
        <v>0</v>
      </c>
      <c r="BG766">
        <f ca="1">SUMPRODUCT(--($AH766:$AP766=AO766),--($AQ766:$AY766=AX766),'MPL ID'!$BG$20:$BO$20)+IF(AND($E766&gt;=1,$E766&lt;=2,AH766=AO766,AQ766=AX766),1,0)+IF(AND($M766&gt;=3,$M766&lt;=4,AI766=AO766,AR766=AX766),1,0)+IF(AND($P766&gt;=1,$P766&lt;=2,AK766=AO766,AT766=AX766),1,0)+IF(AND($U766&gt;=1,$U766&lt;=2,AP766=AO766,AY766=AX766),1,0)+IF(AND($X766&gt;=1,$X766&lt;=2,AN766=AO766,AW766=AX766),1,0)+IF(AND($Z766&gt;=3,$Z766&lt;=4,AM766=AO766,AV766=AX766),1,0)+IF(AND($AD766&gt;=1,$AD766&lt;=2,AL766=AO766,AU766=AX766),1,0)</f>
        <v>0</v>
      </c>
      <c r="BH766">
        <f ca="1">SUMPRODUCT(--($AH766:$AP766=AP766),--($AQ766:$AY766=AY766),'MPL ID'!$BG$21:$BO$21)+IF(AND($F766&gt;=3,$F766&lt;=4,AI766=AP766,AR766=AY766),1,0)+IF(AND($I766&gt;=3,$I766&lt;=4,AK766=AP766,AT766=AY766),1,0)+IF(AND($K766&gt;=3,$K766&lt;=4,AJ766=AP766,AS766=AY766),1,0)+IF(AND($O766&gt;=3,$O766&lt;=4,AH766=AP766,AQ766=AY766),1,0)+IF(AND($S766&gt;=3,$S766&lt;=4,AM766=AP766,AV766=AY766),1,0)+IF(AND($U766&gt;=3,$U766&lt;=4,AO766=AP766,AX766=AY766),1,0)+IF(AND($AG766&gt;=3,$AG766&lt;=4,AN766=AP766,AW766=AY766),1,0)</f>
        <v>0</v>
      </c>
      <c r="BI766">
        <f t="shared" ca="1" si="99"/>
        <v>3</v>
      </c>
      <c r="BJ766">
        <f t="shared" ca="1" si="100"/>
        <v>5</v>
      </c>
      <c r="BK766">
        <f t="shared" ca="1" si="101"/>
        <v>6</v>
      </c>
      <c r="BL766">
        <f t="shared" ca="1" si="102"/>
        <v>4</v>
      </c>
      <c r="BM766">
        <f t="shared" ca="1" si="103"/>
        <v>9</v>
      </c>
      <c r="BN766">
        <f t="shared" ca="1" si="104"/>
        <v>1</v>
      </c>
      <c r="BO766">
        <f t="shared" ca="1" si="105"/>
        <v>7</v>
      </c>
      <c r="BP766">
        <f t="shared" ca="1" si="106"/>
        <v>8</v>
      </c>
      <c r="BQ766">
        <f t="shared" ca="1" si="107"/>
        <v>2</v>
      </c>
    </row>
    <row r="767" spans="1:69" x14ac:dyDescent="0.25">
      <c r="A767">
        <v>766</v>
      </c>
      <c r="B767">
        <f ca="1">IF(AND(ISNUMBER('MPL ID'!$P$25),ISNUMBER('MPL ID'!$Q$25)),0,RANDBETWEEN(1,4))</f>
        <v>0</v>
      </c>
      <c r="C767">
        <f ca="1">IF(AND(ISNUMBER('MPL ID'!$P$26),ISNUMBER('MPL ID'!$Q$26)),0,RANDBETWEEN(1,4))</f>
        <v>0</v>
      </c>
      <c r="D767">
        <f ca="1">IF(AND(ISNUMBER('MPL ID'!$P$28),ISNUMBER('MPL ID'!$Q$28)),0,RANDBETWEEN(1,4))</f>
        <v>0</v>
      </c>
      <c r="E767">
        <f ca="1">IF(AND(ISNUMBER('MPL ID'!$P$29),ISNUMBER('MPL ID'!$Q$29)),0,RANDBETWEEN(1,4))</f>
        <v>0</v>
      </c>
      <c r="F767">
        <f ca="1">IF(AND(ISNUMBER('MPL ID'!$P$30),ISNUMBER('MPL ID'!$Q$30)),0,RANDBETWEEN(1,4))</f>
        <v>0</v>
      </c>
      <c r="G767">
        <f ca="1">IF(AND(ISNUMBER('MPL ID'!$P$31),ISNUMBER('MPL ID'!$Q$31)),0,RANDBETWEEN(1,4))</f>
        <v>0</v>
      </c>
      <c r="H767">
        <f ca="1">IF(AND(ISNUMBER('MPL ID'!$P$32),ISNUMBER('MPL ID'!$Q$32)),0,RANDBETWEEN(1,4))</f>
        <v>0</v>
      </c>
      <c r="I767">
        <f ca="1">IF(AND(ISNUMBER('MPL ID'!$P$33),ISNUMBER('MPL ID'!$Q$33)),0,RANDBETWEEN(1,4))</f>
        <v>0</v>
      </c>
      <c r="J767">
        <f ca="1">IF(AND(ISNUMBER('MPL ID'!$D$36),ISNUMBER('MPL ID'!$E$36)),0,RANDBETWEEN(1,4))</f>
        <v>0</v>
      </c>
      <c r="K767">
        <f ca="1">IF(AND(ISNUMBER('MPL ID'!$D$37),ISNUMBER('MPL ID'!$E$37)),0,RANDBETWEEN(1,4))</f>
        <v>0</v>
      </c>
      <c r="L767">
        <f ca="1">IF(AND(ISNUMBER('MPL ID'!$D$39),ISNUMBER('MPL ID'!$E$39)),0,RANDBETWEEN(1,4))</f>
        <v>0</v>
      </c>
      <c r="M767">
        <f ca="1">IF(AND(ISNUMBER('MPL ID'!$D$40),ISNUMBER('MPL ID'!$E$40)),0,RANDBETWEEN(1,4))</f>
        <v>0</v>
      </c>
      <c r="N767">
        <f ca="1">IF(AND(ISNUMBER('MPL ID'!$D$41),ISNUMBER('MPL ID'!$E$41)),0,RANDBETWEEN(1,4))</f>
        <v>0</v>
      </c>
      <c r="O767">
        <f ca="1">IF(AND(ISNUMBER('MPL ID'!$D$42),ISNUMBER('MPL ID'!$E$42)),0,RANDBETWEEN(1,4))</f>
        <v>0</v>
      </c>
      <c r="P767">
        <f ca="1">IF(AND(ISNUMBER('MPL ID'!$D$43),ISNUMBER('MPL ID'!$E$43)),0,RANDBETWEEN(1,4))</f>
        <v>0</v>
      </c>
      <c r="Q767">
        <f ca="1">IF(AND(ISNUMBER('MPL ID'!$D$44),ISNUMBER('MPL ID'!$E$44)),0,RANDBETWEEN(1,4))</f>
        <v>0</v>
      </c>
      <c r="R767">
        <f ca="1">IF(AND(ISNUMBER('MPL ID'!$J$36),ISNUMBER('MPL ID'!$K$36)),0,RANDBETWEEN(1,4))</f>
        <v>0</v>
      </c>
      <c r="S767">
        <f ca="1">IF(AND(ISNUMBER('MPL ID'!$J$37),ISNUMBER('MPL ID'!$K$37)),0,RANDBETWEEN(1,4))</f>
        <v>0</v>
      </c>
      <c r="T767">
        <f ca="1">IF(AND(ISNUMBER('MPL ID'!$J$39),ISNUMBER('MPL ID'!$K$39)),0,RANDBETWEEN(1,4))</f>
        <v>0</v>
      </c>
      <c r="U767">
        <f ca="1">IF(AND(ISNUMBER('MPL ID'!$J$40),ISNUMBER('MPL ID'!$K$40)),0,RANDBETWEEN(1,4))</f>
        <v>0</v>
      </c>
      <c r="V767">
        <f ca="1">IF(AND(ISNUMBER('MPL ID'!$J$41),ISNUMBER('MPL ID'!$K$41)),0,RANDBETWEEN(1,4))</f>
        <v>0</v>
      </c>
      <c r="W767">
        <f ca="1">IF(AND(ISNUMBER('MPL ID'!$J$42),ISNUMBER('MPL ID'!$K$42)),0,RANDBETWEEN(1,4))</f>
        <v>3</v>
      </c>
      <c r="X767">
        <f ca="1">IF(AND(ISNUMBER('MPL ID'!$J$43),ISNUMBER('MPL ID'!$K$43)),0,RANDBETWEEN(1,4))</f>
        <v>4</v>
      </c>
      <c r="Y767">
        <f ca="1">IF(AND(ISNUMBER('MPL ID'!$J$44),ISNUMBER('MPL ID'!$K$44)),0,RANDBETWEEN(1,4))</f>
        <v>1</v>
      </c>
      <c r="Z767">
        <f ca="1">IF(AND(ISNUMBER('MPL ID'!$P$36),ISNUMBER('MPL ID'!$Q$36)),0,RANDBETWEEN(1,4))</f>
        <v>4</v>
      </c>
      <c r="AA767">
        <f ca="1">IF(AND(ISNUMBER('MPL ID'!$P$37),ISNUMBER('MPL ID'!$Q$37)),0,RANDBETWEEN(1,4))</f>
        <v>4</v>
      </c>
      <c r="AB767">
        <f ca="1">IF(AND(ISNUMBER('MPL ID'!$P$39),ISNUMBER('MPL ID'!$Q$39)),0,RANDBETWEEN(1,4))</f>
        <v>4</v>
      </c>
      <c r="AC767">
        <f ca="1">IF(AND(ISNUMBER('MPL ID'!$P$40),ISNUMBER('MPL ID'!$Q$40)),0,RANDBETWEEN(1,4))</f>
        <v>4</v>
      </c>
      <c r="AD767">
        <f ca="1">IF(AND(ISNUMBER('MPL ID'!$P$41),ISNUMBER('MPL ID'!$Q$41)),0,RANDBETWEEN(1,4))</f>
        <v>1</v>
      </c>
      <c r="AE767">
        <f ca="1">IF(AND(ISNUMBER('MPL ID'!$P$42),ISNUMBER('MPL ID'!$Q$42)),0,RANDBETWEEN(1,4))</f>
        <v>1</v>
      </c>
      <c r="AF767">
        <f ca="1">IF(AND(ISNUMBER('MPL ID'!$P$43),ISNUMBER('MPL ID'!$Q$43)),0,RANDBETWEEN(1,4))</f>
        <v>3</v>
      </c>
      <c r="AG767">
        <f ca="1">IF(AND(ISNUMBER('MPL ID'!$P$44),ISNUMBER('MPL ID'!$Q$44)),0,RANDBETWEEN(1,4))</f>
        <v>3</v>
      </c>
      <c r="AH767">
        <f ca="1">'MPL ID'!$BG$1+SUMPRODUCT(($B$1003:$AG$1003='MPL ID'!$BF$1)*(($B767:$AG767=1)+($B767:$AG767=2)))+SUMPRODUCT(($B$1004:$AG$1004='MPL ID'!$BF$1)*(($B767:$AG767=3)+($B767:$AG767=4)))</f>
        <v>10</v>
      </c>
      <c r="AI767">
        <f ca="1">'MPL ID'!$BG$2+SUMPRODUCT(($B$1003:$AG$1003='MPL ID'!$BF$2)*(($B767:$AG767=1)+($B767:$AG767=2)))+SUMPRODUCT(($B$1004:$AG$1004='MPL ID'!$BF$2)*(($B767:$AG767=3)+($B767:$AG767=4)))</f>
        <v>8</v>
      </c>
      <c r="AJ767">
        <f ca="1">'MPL ID'!$BG$3+SUMPRODUCT(($B$1003:$AG$1003='MPL ID'!$BF$3)*(($B767:$AG767=1)+($B767:$AG767=2)))+SUMPRODUCT(($B$1004:$AG$1004='MPL ID'!$BF$3)*(($B767:$AG767=3)+($B767:$AG767=4)))</f>
        <v>7</v>
      </c>
      <c r="AK767">
        <f ca="1">'MPL ID'!$BG$4+SUMPRODUCT(($B$1003:$AG$1003='MPL ID'!$BF$4)*(($B767:$AG767=1)+($B767:$AG767=2)))+SUMPRODUCT(($B$1004:$AG$1004='MPL ID'!$BF$4)*(($B767:$AG767=3)+($B767:$AG767=4)))</f>
        <v>9</v>
      </c>
      <c r="AL767">
        <f ca="1">'MPL ID'!$BG$5+SUMPRODUCT(($B$1003:$AG$1003='MPL ID'!$BF$5)*(($B767:$AG767=1)+($B767:$AG767=2)))+SUMPRODUCT(($B$1004:$AG$1004='MPL ID'!$BF$5)*(($B767:$AG767=3)+($B767:$AG767=4)))</f>
        <v>4</v>
      </c>
      <c r="AM767">
        <f ca="1">'MPL ID'!$BG$6+SUMPRODUCT(($B$1003:$AG$1003='MPL ID'!$BF$6)*(($B767:$AG767=1)+($B767:$AG767=2)))+SUMPRODUCT(($B$1004:$AG$1004='MPL ID'!$BF$6)*(($B767:$AG767=3)+($B767:$AG767=4)))</f>
        <v>11</v>
      </c>
      <c r="AN767">
        <f ca="1">'MPL ID'!$BG$7+SUMPRODUCT(($B$1003:$AG$1003='MPL ID'!$BF$7)*(($B767:$AG767=1)+($B767:$AG767=2)))+SUMPRODUCT(($B$1004:$AG$1004='MPL ID'!$BF$7)*(($B767:$AG767=3)+($B767:$AG767=4)))</f>
        <v>6</v>
      </c>
      <c r="AO767">
        <f ca="1">'MPL ID'!$BG$8+SUMPRODUCT(($B$1003:$AG$1003='MPL ID'!$BF$8)*(($B767:$AG767=1)+($B767:$AG767=2)))+SUMPRODUCT(($B$1004:$AG$1004='MPL ID'!$BF$8)*(($B767:$AG767=3)+($B767:$AG767=4)))</f>
        <v>5</v>
      </c>
      <c r="AP767">
        <f ca="1">'MPL ID'!$BG$9+SUMPRODUCT(($B$1003:$AG$1003='MPL ID'!$BF$9)*(($B767:$AG767=1)+($B767:$AG767=2)))+SUMPRODUCT(($B$1004:$AG$1004='MPL ID'!$BF$9)*(($B767:$AG767=3)+($B767:$AG767=4)))</f>
        <v>12</v>
      </c>
      <c r="AQ767">
        <f ca="1">'MPL ID'!$BH$1+SUMPRODUCT(($B$1003:$AG$1003='MPL ID'!$BF$1)*(2*($B767:$AG767=1)+($B767:$AG767=2)-2*($B767:$AG767=3)-($B767:$AG767=4)))-SUMPRODUCT(($B$1004:$AG$1004='MPL ID'!$BF$1)*(2*($B767:$AG767=1)+($B767:$AG767=2)-2*($B767:$AG767=3)-($B767:$AG767=4)))</f>
        <v>8</v>
      </c>
      <c r="AR767">
        <f ca="1">'MPL ID'!$BH$2+SUMPRODUCT(($B$1003:$AG$1003='MPL ID'!$BF$2)*(2*($B767:$AG767=1)+($B767:$AG767=2)-2*($B767:$AG767=3)-($B767:$AG767=4)))-SUMPRODUCT(($B$1004:$AG$1004='MPL ID'!$BF$2)*(2*($B767:$AG767=1)+($B767:$AG767=2)-2*($B767:$AG767=3)-($B767:$AG767=4)))</f>
        <v>-3</v>
      </c>
      <c r="AS767">
        <f ca="1">'MPL ID'!$BH$3+SUMPRODUCT(($B$1003:$AG$1003='MPL ID'!$BF$3)*(2*($B767:$AG767=1)+($B767:$AG767=2)-2*($B767:$AG767=3)-($B767:$AG767=4)))-SUMPRODUCT(($B$1004:$AG$1004='MPL ID'!$BF$3)*(2*($B767:$AG767=1)+($B767:$AG767=2)-2*($B767:$AG767=3)-($B767:$AG767=4)))</f>
        <v>-5</v>
      </c>
      <c r="AT767">
        <f ca="1">'MPL ID'!$BH$4+SUMPRODUCT(($B$1003:$AG$1003='MPL ID'!$BF$4)*(2*($B767:$AG767=1)+($B767:$AG767=2)-2*($B767:$AG767=3)-($B767:$AG767=4)))-SUMPRODUCT(($B$1004:$AG$1004='MPL ID'!$BF$4)*(2*($B767:$AG767=1)+($B767:$AG767=2)-2*($B767:$AG767=3)-($B767:$AG767=4)))</f>
        <v>1</v>
      </c>
      <c r="AU767">
        <f ca="1">'MPL ID'!$BH$5+SUMPRODUCT(($B$1003:$AG$1003='MPL ID'!$BF$5)*(2*($B767:$AG767=1)+($B767:$AG767=2)-2*($B767:$AG767=3)-($B767:$AG767=4)))-SUMPRODUCT(($B$1004:$AG$1004='MPL ID'!$BF$5)*(2*($B767:$AG767=1)+($B767:$AG767=2)-2*($B767:$AG767=3)-($B767:$AG767=4)))</f>
        <v>-13</v>
      </c>
      <c r="AV767">
        <f ca="1">'MPL ID'!$BH$6+SUMPRODUCT(($B$1003:$AG$1003='MPL ID'!$BF$6)*(2*($B767:$AG767=1)+($B767:$AG767=2)-2*($B767:$AG767=3)-($B767:$AG767=4)))-SUMPRODUCT(($B$1004:$AG$1004='MPL ID'!$BF$6)*(2*($B767:$AG767=1)+($B767:$AG767=2)-2*($B767:$AG767=3)-($B767:$AG767=4)))</f>
        <v>11</v>
      </c>
      <c r="AW767">
        <f ca="1">'MPL ID'!$BH$7+SUMPRODUCT(($B$1003:$AG$1003='MPL ID'!$BF$7)*(2*($B767:$AG767=1)+($B767:$AG767=2)-2*($B767:$AG767=3)-($B767:$AG767=4)))-SUMPRODUCT(($B$1004:$AG$1004='MPL ID'!$BF$7)*(2*($B767:$AG767=1)+($B767:$AG767=2)-2*($B767:$AG767=3)-($B767:$AG767=4)))</f>
        <v>-4</v>
      </c>
      <c r="AX767">
        <f ca="1">'MPL ID'!$BH$8+SUMPRODUCT(($B$1003:$AG$1003='MPL ID'!$BF$8)*(2*($B767:$AG767=1)+($B767:$AG767=2)-2*($B767:$AG767=3)-($B767:$AG767=4)))-SUMPRODUCT(($B$1004:$AG$1004='MPL ID'!$BF$8)*(2*($B767:$AG767=1)+($B767:$AG767=2)-2*($B767:$AG767=3)-($B767:$AG767=4)))</f>
        <v>-10</v>
      </c>
      <c r="AY767">
        <f ca="1">'MPL ID'!$BH$9+SUMPRODUCT(($B$1003:$AG$1003='MPL ID'!$BF$9)*(2*($B767:$AG767=1)+($B767:$AG767=2)-2*($B767:$AG767=3)-($B767:$AG767=4)))-SUMPRODUCT(($B$1004:$AG$1004='MPL ID'!$BF$9)*(2*($B767:$AG767=1)+($B767:$AG767=2)-2*($B767:$AG767=3)-($B767:$AG767=4)))</f>
        <v>15</v>
      </c>
      <c r="AZ767">
        <f ca="1">SUMPRODUCT(--($AH767:$AP767=AH767),--($AQ767:$AY767=AQ767),'MPL ID'!$BG$13:$BO$13)+IF(AND($E767&gt;=3,$E767&lt;=4,AO767=AH767,AX767=AQ767),1,0)+IF(AND($G767&gt;=1,$G767&lt;=2,AJ767=AH767,AS767=AQ767),1,0)+IF(AND($L767&gt;=1,$L767&lt;=2,AM767=AH767,AV767=AQ767),1,0)+IF(AND($O767&gt;=1,$O767&lt;=2,AP767=AH767,AY767=AQ767),1,0)+IF(AND($R767&gt;=1,$R767&lt;=2,AI767=AH767,AR767=AQ767),1,0)+IF(AND($AA767&gt;=3,$AA767&lt;=4,AL767=AH767,AU767=AQ767),1,0)+IF(AND($AE767&gt;=3,$AE767&lt;=4,AK767=AH767,AT767=AQ767),1,0)</f>
        <v>0</v>
      </c>
      <c r="BA767">
        <f ca="1">SUMPRODUCT(--($AH767:$AP767=AI767),--($AQ767:$AY767=AR767),'MPL ID'!$BG$14:$BO$14)+IF(AND($F767&gt;=1,$F767&lt;=2,AP767=AI767,AY767=AR767),1,0)+IF(AND($H767&gt;=1,$H767&lt;=2,AN767=AI767,AW767=AR767),1,0)+IF(AND($J767&gt;=3,$J767&lt;=4,AL767=AI767,AU767=AR767),1,0)+IF(AND($M767&gt;=1,$M767&lt;=2,AO767=AI767,AX767=AR767),1,0)+IF(AND($R767&gt;=3,$R767&lt;=4,AH767=AI767,AQ767=AR767),1,0)+IF(AND($Y767&gt;=3,$Y767&lt;=4,AJ767=AI767,AS767=AR767),1,0)+IF(AND($AC767&gt;=1,$AC767&lt;=2,AK767=AI767,AT767=AR767),1,0)+IF(AND($AF767&gt;=3,$AF767&lt;=4,AM767=AI767,AV767=AR767),1,0)</f>
        <v>0</v>
      </c>
      <c r="BB767">
        <f ca="1">SUMPRODUCT(--($AH767:$AP767=AJ767),--($AQ767:$AY767=AS767),'MPL ID'!$BG$15:$BO$15)+IF(AND($C767&gt;=1,$C767&lt;=2,AK767=AJ767,AT767=AS767),1,0)+IF(AND($G767&gt;=3,$G767&lt;=4,AH767=AJ767,AQ767=AS767),1,0)+IF(AND($K767&gt;=1,$K767&lt;=2,AP767=AJ767,AY767=AS767),1,0)+IF(AND($N767&gt;=3,$N767&lt;=4,AL767=AJ767,AU767=AS767),1,0)+IF(AND($V767&gt;=1,$V767&lt;=2,AM767=AJ767,AV767=AS767),1,0)+IF(AND($Y767&gt;=1,$Y767&lt;=2,AI767=AJ767,AR767=AS767),1,0)+IF(AND($AB767&gt;=3,$AB767&lt;=4,AN767=AJ767,AW767=AS767),1,0)</f>
        <v>0</v>
      </c>
      <c r="BC767">
        <f ca="1">SUMPRODUCT(--($AH767:$AP767=AK767),--($AQ767:$AY767=AT767),'MPL ID'!$BG$16:$BO$16)+IF(AND($C767&gt;=3,$C767&lt;=4,AJ767=AK767,AS767=AT767),1,0)+IF(AND($I767&gt;=1,$I767&lt;=2,AP767=AK767,AY767=AT767),1,0)+IF(AND($P767&gt;=3,$P767&lt;=4,AO767=AK767,AX767=AT767),1,0)+IF(AND($T767&gt;=1,$T767&lt;=2,AN767=AK767,AW767=AT767),1,0)+IF(AND($W767&gt;=1,$W767&lt;=2,AL767=AK767,AU767=AT767),1,0)+IF(AND($AC767&gt;=3,$AC767&lt;=4,AI767=AK767,AR767=AT767),1,0)+IF(AND($AE767&gt;=1,$AE767&lt;=2,AH767=AK767,AQ767=AT767),1,0)</f>
        <v>0</v>
      </c>
      <c r="BD767">
        <f ca="1">SUMPRODUCT(--($AH767:$AP767=AL767),--($AQ767:$AY767=AU767),'MPL ID'!$BG$17:$BO$17)+IF(AND($B767&gt;=3,$B767&lt;=4,AN767=AL767,AW767=AU767),1,0)+IF(AND($D767&gt;=1,$D767&lt;=2,AM767=AL767,AV767=AU767),1,0)+IF(AND($J767&gt;=1,$J767&lt;=2,AI767=AL767,AR767=AU767),1,0)+IF(AND($N767&gt;=1,$N767&lt;=2,AJ767=AL767,AS767=AU767),1,0)+IF(AND($W767&gt;=3,$W767&lt;=4,AK767=AL767,AT767=AU767),1,0)+IF(AND($AA767&gt;=1,$AA767&lt;=2,AH767=AL767,AQ767=AU767),1,0)+IF(AND($AD767&gt;=3,$AD767&lt;=4,AO767=AL767,AX767=AU767),1,0)</f>
        <v>0</v>
      </c>
      <c r="BE767">
        <f ca="1">SUMPRODUCT(--($AH767:$AP767=AM767),--($AQ767:$AY767=AV767),'MPL ID'!$BG$18:$BO$18)+IF(AND($D767&gt;=3,$D767&lt;=4,AL767=AM767,AU767=AV767),1,0)+IF(AND($L767&gt;=3,$L767&lt;=4,AH767=AM767,AQ767=AV767),1,0)+IF(AND($Q767&gt;=3,$Q767&lt;=4,AN767=AM767,AW767=AV767),1,0)+IF(AND($S767&gt;=1,$S767&lt;=2,AP767=AM767,AY767=AV767),1,0)+IF(AND($V767&gt;=3,$V767&lt;=4,AJ767=AM767,AS767=AV767),1,0)+IF(AND($Z767&gt;=1,$Z767&lt;=2,AO767=AM767,AX767=AV767),1,0)+IF(AND($AF767&gt;=1,$AF767&lt;=2,AI767=AM767,AR767=AV767),1,0)</f>
        <v>0</v>
      </c>
      <c r="BF767">
        <f ca="1">SUMPRODUCT(--($AH767:$AP767=AN767),--($AQ767:$AY767=AW767),'MPL ID'!$BG$19:$BO$19)+IF(AND($B767&gt;=1,$B767&lt;=2,AL767=AN767,AU767=AW767),1,0)+IF(AND($H767&gt;=3,$H767&lt;=4,AI767=AN767,AR767=AW767),1,0)+IF(AND($Q767&gt;=1,$Q767&lt;=2,AM767=AN767,AV767=AW767),1,0)+IF(AND($T767&gt;=3,$T767&lt;=4,AK767=AN767,AT767=AW767),1,0)+IF(AND($X767&gt;=3,$X767&lt;=4,AO767=AN767,AX767=AW767),1,0)+IF(AND($AB767&gt;=1,$AB767&lt;=2,AJ767=AN767,AS767=AW767),1,0)+IF(AND($AG767&gt;=1,$AG767&lt;=2,AP767=AN767,AY767=AW767),1,0)</f>
        <v>0</v>
      </c>
      <c r="BG767">
        <f ca="1">SUMPRODUCT(--($AH767:$AP767=AO767),--($AQ767:$AY767=AX767),'MPL ID'!$BG$20:$BO$20)+IF(AND($E767&gt;=1,$E767&lt;=2,AH767=AO767,AQ767=AX767),1,0)+IF(AND($M767&gt;=3,$M767&lt;=4,AI767=AO767,AR767=AX767),1,0)+IF(AND($P767&gt;=1,$P767&lt;=2,AK767=AO767,AT767=AX767),1,0)+IF(AND($U767&gt;=1,$U767&lt;=2,AP767=AO767,AY767=AX767),1,0)+IF(AND($X767&gt;=1,$X767&lt;=2,AN767=AO767,AW767=AX767),1,0)+IF(AND($Z767&gt;=3,$Z767&lt;=4,AM767=AO767,AV767=AX767),1,0)+IF(AND($AD767&gt;=1,$AD767&lt;=2,AL767=AO767,AU767=AX767),1,0)</f>
        <v>0</v>
      </c>
      <c r="BH767">
        <f ca="1">SUMPRODUCT(--($AH767:$AP767=AP767),--($AQ767:$AY767=AY767),'MPL ID'!$BG$21:$BO$21)+IF(AND($F767&gt;=3,$F767&lt;=4,AI767=AP767,AR767=AY767),1,0)+IF(AND($I767&gt;=3,$I767&lt;=4,AK767=AP767,AT767=AY767),1,0)+IF(AND($K767&gt;=3,$K767&lt;=4,AJ767=AP767,AS767=AY767),1,0)+IF(AND($O767&gt;=3,$O767&lt;=4,AH767=AP767,AQ767=AY767),1,0)+IF(AND($S767&gt;=3,$S767&lt;=4,AM767=AP767,AV767=AY767),1,0)+IF(AND($U767&gt;=3,$U767&lt;=4,AO767=AP767,AX767=AY767),1,0)+IF(AND($AG767&gt;=3,$AG767&lt;=4,AN767=AP767,AW767=AY767),1,0)</f>
        <v>0</v>
      </c>
      <c r="BI767">
        <f t="shared" ca="1" si="99"/>
        <v>3</v>
      </c>
      <c r="BJ767">
        <f t="shared" ca="1" si="100"/>
        <v>5</v>
      </c>
      <c r="BK767">
        <f t="shared" ca="1" si="101"/>
        <v>6</v>
      </c>
      <c r="BL767">
        <f t="shared" ca="1" si="102"/>
        <v>4</v>
      </c>
      <c r="BM767">
        <f t="shared" ca="1" si="103"/>
        <v>9</v>
      </c>
      <c r="BN767">
        <f t="shared" ca="1" si="104"/>
        <v>2</v>
      </c>
      <c r="BO767">
        <f t="shared" ca="1" si="105"/>
        <v>7</v>
      </c>
      <c r="BP767">
        <f t="shared" ca="1" si="106"/>
        <v>8</v>
      </c>
      <c r="BQ767">
        <f t="shared" ca="1" si="107"/>
        <v>1</v>
      </c>
    </row>
    <row r="768" spans="1:69" x14ac:dyDescent="0.25">
      <c r="A768">
        <v>767</v>
      </c>
      <c r="B768">
        <f ca="1">IF(AND(ISNUMBER('MPL ID'!$P$25),ISNUMBER('MPL ID'!$Q$25)),0,RANDBETWEEN(1,4))</f>
        <v>0</v>
      </c>
      <c r="C768">
        <f ca="1">IF(AND(ISNUMBER('MPL ID'!$P$26),ISNUMBER('MPL ID'!$Q$26)),0,RANDBETWEEN(1,4))</f>
        <v>0</v>
      </c>
      <c r="D768">
        <f ca="1">IF(AND(ISNUMBER('MPL ID'!$P$28),ISNUMBER('MPL ID'!$Q$28)),0,RANDBETWEEN(1,4))</f>
        <v>0</v>
      </c>
      <c r="E768">
        <f ca="1">IF(AND(ISNUMBER('MPL ID'!$P$29),ISNUMBER('MPL ID'!$Q$29)),0,RANDBETWEEN(1,4))</f>
        <v>0</v>
      </c>
      <c r="F768">
        <f ca="1">IF(AND(ISNUMBER('MPL ID'!$P$30),ISNUMBER('MPL ID'!$Q$30)),0,RANDBETWEEN(1,4))</f>
        <v>0</v>
      </c>
      <c r="G768">
        <f ca="1">IF(AND(ISNUMBER('MPL ID'!$P$31),ISNUMBER('MPL ID'!$Q$31)),0,RANDBETWEEN(1,4))</f>
        <v>0</v>
      </c>
      <c r="H768">
        <f ca="1">IF(AND(ISNUMBER('MPL ID'!$P$32),ISNUMBER('MPL ID'!$Q$32)),0,RANDBETWEEN(1,4))</f>
        <v>0</v>
      </c>
      <c r="I768">
        <f ca="1">IF(AND(ISNUMBER('MPL ID'!$P$33),ISNUMBER('MPL ID'!$Q$33)),0,RANDBETWEEN(1,4))</f>
        <v>0</v>
      </c>
      <c r="J768">
        <f ca="1">IF(AND(ISNUMBER('MPL ID'!$D$36),ISNUMBER('MPL ID'!$E$36)),0,RANDBETWEEN(1,4))</f>
        <v>0</v>
      </c>
      <c r="K768">
        <f ca="1">IF(AND(ISNUMBER('MPL ID'!$D$37),ISNUMBER('MPL ID'!$E$37)),0,RANDBETWEEN(1,4))</f>
        <v>0</v>
      </c>
      <c r="L768">
        <f ca="1">IF(AND(ISNUMBER('MPL ID'!$D$39),ISNUMBER('MPL ID'!$E$39)),0,RANDBETWEEN(1,4))</f>
        <v>0</v>
      </c>
      <c r="M768">
        <f ca="1">IF(AND(ISNUMBER('MPL ID'!$D$40),ISNUMBER('MPL ID'!$E$40)),0,RANDBETWEEN(1,4))</f>
        <v>0</v>
      </c>
      <c r="N768">
        <f ca="1">IF(AND(ISNUMBER('MPL ID'!$D$41),ISNUMBER('MPL ID'!$E$41)),0,RANDBETWEEN(1,4))</f>
        <v>0</v>
      </c>
      <c r="O768">
        <f ca="1">IF(AND(ISNUMBER('MPL ID'!$D$42),ISNUMBER('MPL ID'!$E$42)),0,RANDBETWEEN(1,4))</f>
        <v>0</v>
      </c>
      <c r="P768">
        <f ca="1">IF(AND(ISNUMBER('MPL ID'!$D$43),ISNUMBER('MPL ID'!$E$43)),0,RANDBETWEEN(1,4))</f>
        <v>0</v>
      </c>
      <c r="Q768">
        <f ca="1">IF(AND(ISNUMBER('MPL ID'!$D$44),ISNUMBER('MPL ID'!$E$44)),0,RANDBETWEEN(1,4))</f>
        <v>0</v>
      </c>
      <c r="R768">
        <f ca="1">IF(AND(ISNUMBER('MPL ID'!$J$36),ISNUMBER('MPL ID'!$K$36)),0,RANDBETWEEN(1,4))</f>
        <v>0</v>
      </c>
      <c r="S768">
        <f ca="1">IF(AND(ISNUMBER('MPL ID'!$J$37),ISNUMBER('MPL ID'!$K$37)),0,RANDBETWEEN(1,4))</f>
        <v>0</v>
      </c>
      <c r="T768">
        <f ca="1">IF(AND(ISNUMBER('MPL ID'!$J$39),ISNUMBER('MPL ID'!$K$39)),0,RANDBETWEEN(1,4))</f>
        <v>0</v>
      </c>
      <c r="U768">
        <f ca="1">IF(AND(ISNUMBER('MPL ID'!$J$40),ISNUMBER('MPL ID'!$K$40)),0,RANDBETWEEN(1,4))</f>
        <v>0</v>
      </c>
      <c r="V768">
        <f ca="1">IF(AND(ISNUMBER('MPL ID'!$J$41),ISNUMBER('MPL ID'!$K$41)),0,RANDBETWEEN(1,4))</f>
        <v>0</v>
      </c>
      <c r="W768">
        <f ca="1">IF(AND(ISNUMBER('MPL ID'!$J$42),ISNUMBER('MPL ID'!$K$42)),0,RANDBETWEEN(1,4))</f>
        <v>2</v>
      </c>
      <c r="X768">
        <f ca="1">IF(AND(ISNUMBER('MPL ID'!$J$43),ISNUMBER('MPL ID'!$K$43)),0,RANDBETWEEN(1,4))</f>
        <v>1</v>
      </c>
      <c r="Y768">
        <f ca="1">IF(AND(ISNUMBER('MPL ID'!$J$44),ISNUMBER('MPL ID'!$K$44)),0,RANDBETWEEN(1,4))</f>
        <v>1</v>
      </c>
      <c r="Z768">
        <f ca="1">IF(AND(ISNUMBER('MPL ID'!$P$36),ISNUMBER('MPL ID'!$Q$36)),0,RANDBETWEEN(1,4))</f>
        <v>1</v>
      </c>
      <c r="AA768">
        <f ca="1">IF(AND(ISNUMBER('MPL ID'!$P$37),ISNUMBER('MPL ID'!$Q$37)),0,RANDBETWEEN(1,4))</f>
        <v>4</v>
      </c>
      <c r="AB768">
        <f ca="1">IF(AND(ISNUMBER('MPL ID'!$P$39),ISNUMBER('MPL ID'!$Q$39)),0,RANDBETWEEN(1,4))</f>
        <v>1</v>
      </c>
      <c r="AC768">
        <f ca="1">IF(AND(ISNUMBER('MPL ID'!$P$40),ISNUMBER('MPL ID'!$Q$40)),0,RANDBETWEEN(1,4))</f>
        <v>4</v>
      </c>
      <c r="AD768">
        <f ca="1">IF(AND(ISNUMBER('MPL ID'!$P$41),ISNUMBER('MPL ID'!$Q$41)),0,RANDBETWEEN(1,4))</f>
        <v>1</v>
      </c>
      <c r="AE768">
        <f ca="1">IF(AND(ISNUMBER('MPL ID'!$P$42),ISNUMBER('MPL ID'!$Q$42)),0,RANDBETWEEN(1,4))</f>
        <v>2</v>
      </c>
      <c r="AF768">
        <f ca="1">IF(AND(ISNUMBER('MPL ID'!$P$43),ISNUMBER('MPL ID'!$Q$43)),0,RANDBETWEEN(1,4))</f>
        <v>3</v>
      </c>
      <c r="AG768">
        <f ca="1">IF(AND(ISNUMBER('MPL ID'!$P$44),ISNUMBER('MPL ID'!$Q$44)),0,RANDBETWEEN(1,4))</f>
        <v>4</v>
      </c>
      <c r="AH768">
        <f ca="1">'MPL ID'!$BG$1+SUMPRODUCT(($B$1003:$AG$1003='MPL ID'!$BF$1)*(($B768:$AG768=1)+($B768:$AG768=2)))+SUMPRODUCT(($B$1004:$AG$1004='MPL ID'!$BF$1)*(($B768:$AG768=3)+($B768:$AG768=4)))</f>
        <v>10</v>
      </c>
      <c r="AI768">
        <f ca="1">'MPL ID'!$BG$2+SUMPRODUCT(($B$1003:$AG$1003='MPL ID'!$BF$2)*(($B768:$AG768=1)+($B768:$AG768=2)))+SUMPRODUCT(($B$1004:$AG$1004='MPL ID'!$BF$2)*(($B768:$AG768=3)+($B768:$AG768=4)))</f>
        <v>8</v>
      </c>
      <c r="AJ768">
        <f ca="1">'MPL ID'!$BG$3+SUMPRODUCT(($B$1003:$AG$1003='MPL ID'!$BF$3)*(($B768:$AG768=1)+($B768:$AG768=2)))+SUMPRODUCT(($B$1004:$AG$1004='MPL ID'!$BF$3)*(($B768:$AG768=3)+($B768:$AG768=4)))</f>
        <v>6</v>
      </c>
      <c r="AK768">
        <f ca="1">'MPL ID'!$BG$4+SUMPRODUCT(($B$1003:$AG$1003='MPL ID'!$BF$4)*(($B768:$AG768=1)+($B768:$AG768=2)))+SUMPRODUCT(($B$1004:$AG$1004='MPL ID'!$BF$4)*(($B768:$AG768=3)+($B768:$AG768=4)))</f>
        <v>10</v>
      </c>
      <c r="AL768">
        <f ca="1">'MPL ID'!$BG$5+SUMPRODUCT(($B$1003:$AG$1003='MPL ID'!$BF$5)*(($B768:$AG768=1)+($B768:$AG768=2)))+SUMPRODUCT(($B$1004:$AG$1004='MPL ID'!$BF$5)*(($B768:$AG768=3)+($B768:$AG768=4)))</f>
        <v>3</v>
      </c>
      <c r="AM768">
        <f ca="1">'MPL ID'!$BG$6+SUMPRODUCT(($B$1003:$AG$1003='MPL ID'!$BF$6)*(($B768:$AG768=1)+($B768:$AG768=2)))+SUMPRODUCT(($B$1004:$AG$1004='MPL ID'!$BF$6)*(($B768:$AG768=3)+($B768:$AG768=4)))</f>
        <v>12</v>
      </c>
      <c r="AN768">
        <f ca="1">'MPL ID'!$BG$7+SUMPRODUCT(($B$1003:$AG$1003='MPL ID'!$BF$7)*(($B768:$AG768=1)+($B768:$AG768=2)))+SUMPRODUCT(($B$1004:$AG$1004='MPL ID'!$BF$7)*(($B768:$AG768=3)+($B768:$AG768=4)))</f>
        <v>6</v>
      </c>
      <c r="AO768">
        <f ca="1">'MPL ID'!$BG$8+SUMPRODUCT(($B$1003:$AG$1003='MPL ID'!$BF$8)*(($B768:$AG768=1)+($B768:$AG768=2)))+SUMPRODUCT(($B$1004:$AG$1004='MPL ID'!$BF$8)*(($B768:$AG768=3)+($B768:$AG768=4)))</f>
        <v>5</v>
      </c>
      <c r="AP768">
        <f ca="1">'MPL ID'!$BG$9+SUMPRODUCT(($B$1003:$AG$1003='MPL ID'!$BF$9)*(($B768:$AG768=1)+($B768:$AG768=2)))+SUMPRODUCT(($B$1004:$AG$1004='MPL ID'!$BF$9)*(($B768:$AG768=3)+($B768:$AG768=4)))</f>
        <v>12</v>
      </c>
      <c r="AQ768">
        <f ca="1">'MPL ID'!$BH$1+SUMPRODUCT(($B$1003:$AG$1003='MPL ID'!$BF$1)*(2*($B768:$AG768=1)+($B768:$AG768=2)-2*($B768:$AG768=3)-($B768:$AG768=4)))-SUMPRODUCT(($B$1004:$AG$1004='MPL ID'!$BF$1)*(2*($B768:$AG768=1)+($B768:$AG768=2)-2*($B768:$AG768=3)-($B768:$AG768=4)))</f>
        <v>9</v>
      </c>
      <c r="AR768">
        <f ca="1">'MPL ID'!$BH$2+SUMPRODUCT(($B$1003:$AG$1003='MPL ID'!$BF$2)*(2*($B768:$AG768=1)+($B768:$AG768=2)-2*($B768:$AG768=3)-($B768:$AG768=4)))-SUMPRODUCT(($B$1004:$AG$1004='MPL ID'!$BF$2)*(2*($B768:$AG768=1)+($B768:$AG768=2)-2*($B768:$AG768=3)-($B768:$AG768=4)))</f>
        <v>-3</v>
      </c>
      <c r="AS768">
        <f ca="1">'MPL ID'!$BH$3+SUMPRODUCT(($B$1003:$AG$1003='MPL ID'!$BF$3)*(2*($B768:$AG768=1)+($B768:$AG768=2)-2*($B768:$AG768=3)-($B768:$AG768=4)))-SUMPRODUCT(($B$1004:$AG$1004='MPL ID'!$BF$3)*(2*($B768:$AG768=1)+($B768:$AG768=2)-2*($B768:$AG768=3)-($B768:$AG768=4)))</f>
        <v>-8</v>
      </c>
      <c r="AT768">
        <f ca="1">'MPL ID'!$BH$4+SUMPRODUCT(($B$1003:$AG$1003='MPL ID'!$BF$4)*(2*($B768:$AG768=1)+($B768:$AG768=2)-2*($B768:$AG768=3)-($B768:$AG768=4)))-SUMPRODUCT(($B$1004:$AG$1004='MPL ID'!$BF$4)*(2*($B768:$AG768=1)+($B768:$AG768=2)-2*($B768:$AG768=3)-($B768:$AG768=4)))</f>
        <v>3</v>
      </c>
      <c r="AU768">
        <f ca="1">'MPL ID'!$BH$5+SUMPRODUCT(($B$1003:$AG$1003='MPL ID'!$BF$5)*(2*($B768:$AG768=1)+($B768:$AG768=2)-2*($B768:$AG768=3)-($B768:$AG768=4)))-SUMPRODUCT(($B$1004:$AG$1004='MPL ID'!$BF$5)*(2*($B768:$AG768=1)+($B768:$AG768=2)-2*($B768:$AG768=3)-($B768:$AG768=4)))</f>
        <v>-16</v>
      </c>
      <c r="AV768">
        <f ca="1">'MPL ID'!$BH$6+SUMPRODUCT(($B$1003:$AG$1003='MPL ID'!$BF$6)*(2*($B768:$AG768=1)+($B768:$AG768=2)-2*($B768:$AG768=3)-($B768:$AG768=4)))-SUMPRODUCT(($B$1004:$AG$1004='MPL ID'!$BF$6)*(2*($B768:$AG768=1)+($B768:$AG768=2)-2*($B768:$AG768=3)-($B768:$AG768=4)))</f>
        <v>14</v>
      </c>
      <c r="AW768">
        <f ca="1">'MPL ID'!$BH$7+SUMPRODUCT(($B$1003:$AG$1003='MPL ID'!$BF$7)*(2*($B768:$AG768=1)+($B768:$AG768=2)-2*($B768:$AG768=3)-($B768:$AG768=4)))-SUMPRODUCT(($B$1004:$AG$1004='MPL ID'!$BF$7)*(2*($B768:$AG768=1)+($B768:$AG768=2)-2*($B768:$AG768=3)-($B768:$AG768=4)))</f>
        <v>-3</v>
      </c>
      <c r="AX768">
        <f ca="1">'MPL ID'!$BH$8+SUMPRODUCT(($B$1003:$AG$1003='MPL ID'!$BF$8)*(2*($B768:$AG768=1)+($B768:$AG768=2)-2*($B768:$AG768=3)-($B768:$AG768=4)))-SUMPRODUCT(($B$1004:$AG$1004='MPL ID'!$BF$8)*(2*($B768:$AG768=1)+($B768:$AG768=2)-2*($B768:$AG768=3)-($B768:$AG768=4)))</f>
        <v>-10</v>
      </c>
      <c r="AY768">
        <f ca="1">'MPL ID'!$BH$9+SUMPRODUCT(($B$1003:$AG$1003='MPL ID'!$BF$9)*(2*($B768:$AG768=1)+($B768:$AG768=2)-2*($B768:$AG768=3)-($B768:$AG768=4)))-SUMPRODUCT(($B$1004:$AG$1004='MPL ID'!$BF$9)*(2*($B768:$AG768=1)+($B768:$AG768=2)-2*($B768:$AG768=3)-($B768:$AG768=4)))</f>
        <v>14</v>
      </c>
      <c r="AZ768">
        <f ca="1">SUMPRODUCT(--($AH768:$AP768=AH768),--($AQ768:$AY768=AQ768),'MPL ID'!$BG$13:$BO$13)+IF(AND($E768&gt;=3,$E768&lt;=4,AO768=AH768,AX768=AQ768),1,0)+IF(AND($G768&gt;=1,$G768&lt;=2,AJ768=AH768,AS768=AQ768),1,0)+IF(AND($L768&gt;=1,$L768&lt;=2,AM768=AH768,AV768=AQ768),1,0)+IF(AND($O768&gt;=1,$O768&lt;=2,AP768=AH768,AY768=AQ768),1,0)+IF(AND($R768&gt;=1,$R768&lt;=2,AI768=AH768,AR768=AQ768),1,0)+IF(AND($AA768&gt;=3,$AA768&lt;=4,AL768=AH768,AU768=AQ768),1,0)+IF(AND($AE768&gt;=3,$AE768&lt;=4,AK768=AH768,AT768=AQ768),1,0)</f>
        <v>0</v>
      </c>
      <c r="BA768">
        <f ca="1">SUMPRODUCT(--($AH768:$AP768=AI768),--($AQ768:$AY768=AR768),'MPL ID'!$BG$14:$BO$14)+IF(AND($F768&gt;=1,$F768&lt;=2,AP768=AI768,AY768=AR768),1,0)+IF(AND($H768&gt;=1,$H768&lt;=2,AN768=AI768,AW768=AR768),1,0)+IF(AND($J768&gt;=3,$J768&lt;=4,AL768=AI768,AU768=AR768),1,0)+IF(AND($M768&gt;=1,$M768&lt;=2,AO768=AI768,AX768=AR768),1,0)+IF(AND($R768&gt;=3,$R768&lt;=4,AH768=AI768,AQ768=AR768),1,0)+IF(AND($Y768&gt;=3,$Y768&lt;=4,AJ768=AI768,AS768=AR768),1,0)+IF(AND($AC768&gt;=1,$AC768&lt;=2,AK768=AI768,AT768=AR768),1,0)+IF(AND($AF768&gt;=3,$AF768&lt;=4,AM768=AI768,AV768=AR768),1,0)</f>
        <v>0</v>
      </c>
      <c r="BB768">
        <f ca="1">SUMPRODUCT(--($AH768:$AP768=AJ768),--($AQ768:$AY768=AS768),'MPL ID'!$BG$15:$BO$15)+IF(AND($C768&gt;=1,$C768&lt;=2,AK768=AJ768,AT768=AS768),1,0)+IF(AND($G768&gt;=3,$G768&lt;=4,AH768=AJ768,AQ768=AS768),1,0)+IF(AND($K768&gt;=1,$K768&lt;=2,AP768=AJ768,AY768=AS768),1,0)+IF(AND($N768&gt;=3,$N768&lt;=4,AL768=AJ768,AU768=AS768),1,0)+IF(AND($V768&gt;=1,$V768&lt;=2,AM768=AJ768,AV768=AS768),1,0)+IF(AND($Y768&gt;=1,$Y768&lt;=2,AI768=AJ768,AR768=AS768),1,0)+IF(AND($AB768&gt;=3,$AB768&lt;=4,AN768=AJ768,AW768=AS768),1,0)</f>
        <v>0</v>
      </c>
      <c r="BC768">
        <f ca="1">SUMPRODUCT(--($AH768:$AP768=AK768),--($AQ768:$AY768=AT768),'MPL ID'!$BG$16:$BO$16)+IF(AND($C768&gt;=3,$C768&lt;=4,AJ768=AK768,AS768=AT768),1,0)+IF(AND($I768&gt;=1,$I768&lt;=2,AP768=AK768,AY768=AT768),1,0)+IF(AND($P768&gt;=3,$P768&lt;=4,AO768=AK768,AX768=AT768),1,0)+IF(AND($T768&gt;=1,$T768&lt;=2,AN768=AK768,AW768=AT768),1,0)+IF(AND($W768&gt;=1,$W768&lt;=2,AL768=AK768,AU768=AT768),1,0)+IF(AND($AC768&gt;=3,$AC768&lt;=4,AI768=AK768,AR768=AT768),1,0)+IF(AND($AE768&gt;=1,$AE768&lt;=2,AH768=AK768,AQ768=AT768),1,0)</f>
        <v>0</v>
      </c>
      <c r="BD768">
        <f ca="1">SUMPRODUCT(--($AH768:$AP768=AL768),--($AQ768:$AY768=AU768),'MPL ID'!$BG$17:$BO$17)+IF(AND($B768&gt;=3,$B768&lt;=4,AN768=AL768,AW768=AU768),1,0)+IF(AND($D768&gt;=1,$D768&lt;=2,AM768=AL768,AV768=AU768),1,0)+IF(AND($J768&gt;=1,$J768&lt;=2,AI768=AL768,AR768=AU768),1,0)+IF(AND($N768&gt;=1,$N768&lt;=2,AJ768=AL768,AS768=AU768),1,0)+IF(AND($W768&gt;=3,$W768&lt;=4,AK768=AL768,AT768=AU768),1,0)+IF(AND($AA768&gt;=1,$AA768&lt;=2,AH768=AL768,AQ768=AU768),1,0)+IF(AND($AD768&gt;=3,$AD768&lt;=4,AO768=AL768,AX768=AU768),1,0)</f>
        <v>0</v>
      </c>
      <c r="BE768">
        <f ca="1">SUMPRODUCT(--($AH768:$AP768=AM768),--($AQ768:$AY768=AV768),'MPL ID'!$BG$18:$BO$18)+IF(AND($D768&gt;=3,$D768&lt;=4,AL768=AM768,AU768=AV768),1,0)+IF(AND($L768&gt;=3,$L768&lt;=4,AH768=AM768,AQ768=AV768),1,0)+IF(AND($Q768&gt;=3,$Q768&lt;=4,AN768=AM768,AW768=AV768),1,0)+IF(AND($S768&gt;=1,$S768&lt;=2,AP768=AM768,AY768=AV768),1,0)+IF(AND($V768&gt;=3,$V768&lt;=4,AJ768=AM768,AS768=AV768),1,0)+IF(AND($Z768&gt;=1,$Z768&lt;=2,AO768=AM768,AX768=AV768),1,0)+IF(AND($AF768&gt;=1,$AF768&lt;=2,AI768=AM768,AR768=AV768),1,0)</f>
        <v>2</v>
      </c>
      <c r="BF768">
        <f ca="1">SUMPRODUCT(--($AH768:$AP768=AN768),--($AQ768:$AY768=AW768),'MPL ID'!$BG$19:$BO$19)+IF(AND($B768&gt;=1,$B768&lt;=2,AL768=AN768,AU768=AW768),1,0)+IF(AND($H768&gt;=3,$H768&lt;=4,AI768=AN768,AR768=AW768),1,0)+IF(AND($Q768&gt;=1,$Q768&lt;=2,AM768=AN768,AV768=AW768),1,0)+IF(AND($T768&gt;=3,$T768&lt;=4,AK768=AN768,AT768=AW768),1,0)+IF(AND($X768&gt;=3,$X768&lt;=4,AO768=AN768,AX768=AW768),1,0)+IF(AND($AB768&gt;=1,$AB768&lt;=2,AJ768=AN768,AS768=AW768),1,0)+IF(AND($AG768&gt;=1,$AG768&lt;=2,AP768=AN768,AY768=AW768),1,0)</f>
        <v>0</v>
      </c>
      <c r="BG768">
        <f ca="1">SUMPRODUCT(--($AH768:$AP768=AO768),--($AQ768:$AY768=AX768),'MPL ID'!$BG$20:$BO$20)+IF(AND($E768&gt;=1,$E768&lt;=2,AH768=AO768,AQ768=AX768),1,0)+IF(AND($M768&gt;=3,$M768&lt;=4,AI768=AO768,AR768=AX768),1,0)+IF(AND($P768&gt;=1,$P768&lt;=2,AK768=AO768,AT768=AX768),1,0)+IF(AND($U768&gt;=1,$U768&lt;=2,AP768=AO768,AY768=AX768),1,0)+IF(AND($X768&gt;=1,$X768&lt;=2,AN768=AO768,AW768=AX768),1,0)+IF(AND($Z768&gt;=3,$Z768&lt;=4,AM768=AO768,AV768=AX768),1,0)+IF(AND($AD768&gt;=1,$AD768&lt;=2,AL768=AO768,AU768=AX768),1,0)</f>
        <v>0</v>
      </c>
      <c r="BH768">
        <f ca="1">SUMPRODUCT(--($AH768:$AP768=AP768),--($AQ768:$AY768=AY768),'MPL ID'!$BG$21:$BO$21)+IF(AND($F768&gt;=3,$F768&lt;=4,AI768=AP768,AR768=AY768),1,0)+IF(AND($I768&gt;=3,$I768&lt;=4,AK768=AP768,AT768=AY768),1,0)+IF(AND($K768&gt;=3,$K768&lt;=4,AJ768=AP768,AS768=AY768),1,0)+IF(AND($O768&gt;=3,$O768&lt;=4,AH768=AP768,AQ768=AY768),1,0)+IF(AND($S768&gt;=3,$S768&lt;=4,AM768=AP768,AV768=AY768),1,0)+IF(AND($U768&gt;=3,$U768&lt;=4,AO768=AP768,AX768=AY768),1,0)+IF(AND($AG768&gt;=3,$AG768&lt;=4,AN768=AP768,AW768=AY768),1,0)</f>
        <v>0</v>
      </c>
      <c r="BI768">
        <f t="shared" ca="1" si="99"/>
        <v>3</v>
      </c>
      <c r="BJ768">
        <f t="shared" ca="1" si="100"/>
        <v>5</v>
      </c>
      <c r="BK768">
        <f t="shared" ca="1" si="101"/>
        <v>7</v>
      </c>
      <c r="BL768">
        <f t="shared" ca="1" si="102"/>
        <v>4</v>
      </c>
      <c r="BM768">
        <f t="shared" ca="1" si="103"/>
        <v>9</v>
      </c>
      <c r="BN768">
        <f t="shared" ca="1" si="104"/>
        <v>1</v>
      </c>
      <c r="BO768">
        <f t="shared" ca="1" si="105"/>
        <v>6</v>
      </c>
      <c r="BP768">
        <f t="shared" ca="1" si="106"/>
        <v>8</v>
      </c>
      <c r="BQ768">
        <f t="shared" ca="1" si="107"/>
        <v>2</v>
      </c>
    </row>
    <row r="769" spans="1:69" x14ac:dyDescent="0.25">
      <c r="A769">
        <v>768</v>
      </c>
      <c r="B769">
        <f ca="1">IF(AND(ISNUMBER('MPL ID'!$P$25),ISNUMBER('MPL ID'!$Q$25)),0,RANDBETWEEN(1,4))</f>
        <v>0</v>
      </c>
      <c r="C769">
        <f ca="1">IF(AND(ISNUMBER('MPL ID'!$P$26),ISNUMBER('MPL ID'!$Q$26)),0,RANDBETWEEN(1,4))</f>
        <v>0</v>
      </c>
      <c r="D769">
        <f ca="1">IF(AND(ISNUMBER('MPL ID'!$P$28),ISNUMBER('MPL ID'!$Q$28)),0,RANDBETWEEN(1,4))</f>
        <v>0</v>
      </c>
      <c r="E769">
        <f ca="1">IF(AND(ISNUMBER('MPL ID'!$P$29),ISNUMBER('MPL ID'!$Q$29)),0,RANDBETWEEN(1,4))</f>
        <v>0</v>
      </c>
      <c r="F769">
        <f ca="1">IF(AND(ISNUMBER('MPL ID'!$P$30),ISNUMBER('MPL ID'!$Q$30)),0,RANDBETWEEN(1,4))</f>
        <v>0</v>
      </c>
      <c r="G769">
        <f ca="1">IF(AND(ISNUMBER('MPL ID'!$P$31),ISNUMBER('MPL ID'!$Q$31)),0,RANDBETWEEN(1,4))</f>
        <v>0</v>
      </c>
      <c r="H769">
        <f ca="1">IF(AND(ISNUMBER('MPL ID'!$P$32),ISNUMBER('MPL ID'!$Q$32)),0,RANDBETWEEN(1,4))</f>
        <v>0</v>
      </c>
      <c r="I769">
        <f ca="1">IF(AND(ISNUMBER('MPL ID'!$P$33),ISNUMBER('MPL ID'!$Q$33)),0,RANDBETWEEN(1,4))</f>
        <v>0</v>
      </c>
      <c r="J769">
        <f ca="1">IF(AND(ISNUMBER('MPL ID'!$D$36),ISNUMBER('MPL ID'!$E$36)),0,RANDBETWEEN(1,4))</f>
        <v>0</v>
      </c>
      <c r="K769">
        <f ca="1">IF(AND(ISNUMBER('MPL ID'!$D$37),ISNUMBER('MPL ID'!$E$37)),0,RANDBETWEEN(1,4))</f>
        <v>0</v>
      </c>
      <c r="L769">
        <f ca="1">IF(AND(ISNUMBER('MPL ID'!$D$39),ISNUMBER('MPL ID'!$E$39)),0,RANDBETWEEN(1,4))</f>
        <v>0</v>
      </c>
      <c r="M769">
        <f ca="1">IF(AND(ISNUMBER('MPL ID'!$D$40),ISNUMBER('MPL ID'!$E$40)),0,RANDBETWEEN(1,4))</f>
        <v>0</v>
      </c>
      <c r="N769">
        <f ca="1">IF(AND(ISNUMBER('MPL ID'!$D$41),ISNUMBER('MPL ID'!$E$41)),0,RANDBETWEEN(1,4))</f>
        <v>0</v>
      </c>
      <c r="O769">
        <f ca="1">IF(AND(ISNUMBER('MPL ID'!$D$42),ISNUMBER('MPL ID'!$E$42)),0,RANDBETWEEN(1,4))</f>
        <v>0</v>
      </c>
      <c r="P769">
        <f ca="1">IF(AND(ISNUMBER('MPL ID'!$D$43),ISNUMBER('MPL ID'!$E$43)),0,RANDBETWEEN(1,4))</f>
        <v>0</v>
      </c>
      <c r="Q769">
        <f ca="1">IF(AND(ISNUMBER('MPL ID'!$D$44),ISNUMBER('MPL ID'!$E$44)),0,RANDBETWEEN(1,4))</f>
        <v>0</v>
      </c>
      <c r="R769">
        <f ca="1">IF(AND(ISNUMBER('MPL ID'!$J$36),ISNUMBER('MPL ID'!$K$36)),0,RANDBETWEEN(1,4))</f>
        <v>0</v>
      </c>
      <c r="S769">
        <f ca="1">IF(AND(ISNUMBER('MPL ID'!$J$37),ISNUMBER('MPL ID'!$K$37)),0,RANDBETWEEN(1,4))</f>
        <v>0</v>
      </c>
      <c r="T769">
        <f ca="1">IF(AND(ISNUMBER('MPL ID'!$J$39),ISNUMBER('MPL ID'!$K$39)),0,RANDBETWEEN(1,4))</f>
        <v>0</v>
      </c>
      <c r="U769">
        <f ca="1">IF(AND(ISNUMBER('MPL ID'!$J$40),ISNUMBER('MPL ID'!$K$40)),0,RANDBETWEEN(1,4))</f>
        <v>0</v>
      </c>
      <c r="V769">
        <f ca="1">IF(AND(ISNUMBER('MPL ID'!$J$41),ISNUMBER('MPL ID'!$K$41)),0,RANDBETWEEN(1,4))</f>
        <v>0</v>
      </c>
      <c r="W769">
        <f ca="1">IF(AND(ISNUMBER('MPL ID'!$J$42),ISNUMBER('MPL ID'!$K$42)),0,RANDBETWEEN(1,4))</f>
        <v>1</v>
      </c>
      <c r="X769">
        <f ca="1">IF(AND(ISNUMBER('MPL ID'!$J$43),ISNUMBER('MPL ID'!$K$43)),0,RANDBETWEEN(1,4))</f>
        <v>3</v>
      </c>
      <c r="Y769">
        <f ca="1">IF(AND(ISNUMBER('MPL ID'!$J$44),ISNUMBER('MPL ID'!$K$44)),0,RANDBETWEEN(1,4))</f>
        <v>3</v>
      </c>
      <c r="Z769">
        <f ca="1">IF(AND(ISNUMBER('MPL ID'!$P$36),ISNUMBER('MPL ID'!$Q$36)),0,RANDBETWEEN(1,4))</f>
        <v>4</v>
      </c>
      <c r="AA769">
        <f ca="1">IF(AND(ISNUMBER('MPL ID'!$P$37),ISNUMBER('MPL ID'!$Q$37)),0,RANDBETWEEN(1,4))</f>
        <v>4</v>
      </c>
      <c r="AB769">
        <f ca="1">IF(AND(ISNUMBER('MPL ID'!$P$39),ISNUMBER('MPL ID'!$Q$39)),0,RANDBETWEEN(1,4))</f>
        <v>1</v>
      </c>
      <c r="AC769">
        <f ca="1">IF(AND(ISNUMBER('MPL ID'!$P$40),ISNUMBER('MPL ID'!$Q$40)),0,RANDBETWEEN(1,4))</f>
        <v>2</v>
      </c>
      <c r="AD769">
        <f ca="1">IF(AND(ISNUMBER('MPL ID'!$P$41),ISNUMBER('MPL ID'!$Q$41)),0,RANDBETWEEN(1,4))</f>
        <v>2</v>
      </c>
      <c r="AE769">
        <f ca="1">IF(AND(ISNUMBER('MPL ID'!$P$42),ISNUMBER('MPL ID'!$Q$42)),0,RANDBETWEEN(1,4))</f>
        <v>3</v>
      </c>
      <c r="AF769">
        <f ca="1">IF(AND(ISNUMBER('MPL ID'!$P$43),ISNUMBER('MPL ID'!$Q$43)),0,RANDBETWEEN(1,4))</f>
        <v>2</v>
      </c>
      <c r="AG769">
        <f ca="1">IF(AND(ISNUMBER('MPL ID'!$P$44),ISNUMBER('MPL ID'!$Q$44)),0,RANDBETWEEN(1,4))</f>
        <v>4</v>
      </c>
      <c r="AH769">
        <f ca="1">'MPL ID'!$BG$1+SUMPRODUCT(($B$1003:$AG$1003='MPL ID'!$BF$1)*(($B769:$AG769=1)+($B769:$AG769=2)))+SUMPRODUCT(($B$1004:$AG$1004='MPL ID'!$BF$1)*(($B769:$AG769=3)+($B769:$AG769=4)))</f>
        <v>11</v>
      </c>
      <c r="AI769">
        <f ca="1">'MPL ID'!$BG$2+SUMPRODUCT(($B$1003:$AG$1003='MPL ID'!$BF$2)*(($B769:$AG769=1)+($B769:$AG769=2)))+SUMPRODUCT(($B$1004:$AG$1004='MPL ID'!$BF$2)*(($B769:$AG769=3)+($B769:$AG769=4)))</f>
        <v>9</v>
      </c>
      <c r="AJ769">
        <f ca="1">'MPL ID'!$BG$3+SUMPRODUCT(($B$1003:$AG$1003='MPL ID'!$BF$3)*(($B769:$AG769=1)+($B769:$AG769=2)))+SUMPRODUCT(($B$1004:$AG$1004='MPL ID'!$BF$3)*(($B769:$AG769=3)+($B769:$AG769=4)))</f>
        <v>5</v>
      </c>
      <c r="AK769">
        <f ca="1">'MPL ID'!$BG$4+SUMPRODUCT(($B$1003:$AG$1003='MPL ID'!$BF$4)*(($B769:$AG769=1)+($B769:$AG769=2)))+SUMPRODUCT(($B$1004:$AG$1004='MPL ID'!$BF$4)*(($B769:$AG769=3)+($B769:$AG769=4)))</f>
        <v>8</v>
      </c>
      <c r="AL769">
        <f ca="1">'MPL ID'!$BG$5+SUMPRODUCT(($B$1003:$AG$1003='MPL ID'!$BF$5)*(($B769:$AG769=1)+($B769:$AG769=2)))+SUMPRODUCT(($B$1004:$AG$1004='MPL ID'!$BF$5)*(($B769:$AG769=3)+($B769:$AG769=4)))</f>
        <v>3</v>
      </c>
      <c r="AM769">
        <f ca="1">'MPL ID'!$BG$6+SUMPRODUCT(($B$1003:$AG$1003='MPL ID'!$BF$6)*(($B769:$AG769=1)+($B769:$AG769=2)))+SUMPRODUCT(($B$1004:$AG$1004='MPL ID'!$BF$6)*(($B769:$AG769=3)+($B769:$AG769=4)))</f>
        <v>12</v>
      </c>
      <c r="AN769">
        <f ca="1">'MPL ID'!$BG$7+SUMPRODUCT(($B$1003:$AG$1003='MPL ID'!$BF$7)*(($B769:$AG769=1)+($B769:$AG769=2)))+SUMPRODUCT(($B$1004:$AG$1004='MPL ID'!$BF$7)*(($B769:$AG769=3)+($B769:$AG769=4)))</f>
        <v>7</v>
      </c>
      <c r="AO769">
        <f ca="1">'MPL ID'!$BG$8+SUMPRODUCT(($B$1003:$AG$1003='MPL ID'!$BF$8)*(($B769:$AG769=1)+($B769:$AG769=2)))+SUMPRODUCT(($B$1004:$AG$1004='MPL ID'!$BF$8)*(($B769:$AG769=3)+($B769:$AG769=4)))</f>
        <v>5</v>
      </c>
      <c r="AP769">
        <f ca="1">'MPL ID'!$BG$9+SUMPRODUCT(($B$1003:$AG$1003='MPL ID'!$BF$9)*(($B769:$AG769=1)+($B769:$AG769=2)))+SUMPRODUCT(($B$1004:$AG$1004='MPL ID'!$BF$9)*(($B769:$AG769=3)+($B769:$AG769=4)))</f>
        <v>12</v>
      </c>
      <c r="AQ769">
        <f ca="1">'MPL ID'!$BH$1+SUMPRODUCT(($B$1003:$AG$1003='MPL ID'!$BF$1)*(2*($B769:$AG769=1)+($B769:$AG769=2)-2*($B769:$AG769=3)-($B769:$AG769=4)))-SUMPRODUCT(($B$1004:$AG$1004='MPL ID'!$BF$1)*(2*($B769:$AG769=1)+($B769:$AG769=2)-2*($B769:$AG769=3)-($B769:$AG769=4)))</f>
        <v>12</v>
      </c>
      <c r="AR769">
        <f ca="1">'MPL ID'!$BH$2+SUMPRODUCT(($B$1003:$AG$1003='MPL ID'!$BF$2)*(2*($B769:$AG769=1)+($B769:$AG769=2)-2*($B769:$AG769=3)-($B769:$AG769=4)))-SUMPRODUCT(($B$1004:$AG$1004='MPL ID'!$BF$2)*(2*($B769:$AG769=1)+($B769:$AG769=2)-2*($B769:$AG769=3)-($B769:$AG769=4)))</f>
        <v>0</v>
      </c>
      <c r="AS769">
        <f ca="1">'MPL ID'!$BH$3+SUMPRODUCT(($B$1003:$AG$1003='MPL ID'!$BF$3)*(2*($B769:$AG769=1)+($B769:$AG769=2)-2*($B769:$AG769=3)-($B769:$AG769=4)))-SUMPRODUCT(($B$1004:$AG$1004='MPL ID'!$BF$3)*(2*($B769:$AG769=1)+($B769:$AG769=2)-2*($B769:$AG769=3)-($B769:$AG769=4)))</f>
        <v>-12</v>
      </c>
      <c r="AT769">
        <f ca="1">'MPL ID'!$BH$4+SUMPRODUCT(($B$1003:$AG$1003='MPL ID'!$BF$4)*(2*($B769:$AG769=1)+($B769:$AG769=2)-2*($B769:$AG769=3)-($B769:$AG769=4)))-SUMPRODUCT(($B$1004:$AG$1004='MPL ID'!$BF$4)*(2*($B769:$AG769=1)+($B769:$AG769=2)-2*($B769:$AG769=3)-($B769:$AG769=4)))</f>
        <v>-1</v>
      </c>
      <c r="AU769">
        <f ca="1">'MPL ID'!$BH$5+SUMPRODUCT(($B$1003:$AG$1003='MPL ID'!$BF$5)*(2*($B769:$AG769=1)+($B769:$AG769=2)-2*($B769:$AG769=3)-($B769:$AG769=4)))-SUMPRODUCT(($B$1004:$AG$1004='MPL ID'!$BF$5)*(2*($B769:$AG769=1)+($B769:$AG769=2)-2*($B769:$AG769=3)-($B769:$AG769=4)))</f>
        <v>-16</v>
      </c>
      <c r="AV769">
        <f ca="1">'MPL ID'!$BH$6+SUMPRODUCT(($B$1003:$AG$1003='MPL ID'!$BF$6)*(2*($B769:$AG769=1)+($B769:$AG769=2)-2*($B769:$AG769=3)-($B769:$AG769=4)))-SUMPRODUCT(($B$1004:$AG$1004='MPL ID'!$BF$6)*(2*($B769:$AG769=1)+($B769:$AG769=2)-2*($B769:$AG769=3)-($B769:$AG769=4)))</f>
        <v>14</v>
      </c>
      <c r="AW769">
        <f ca="1">'MPL ID'!$BH$7+SUMPRODUCT(($B$1003:$AG$1003='MPL ID'!$BF$7)*(2*($B769:$AG769=1)+($B769:$AG769=2)-2*($B769:$AG769=3)-($B769:$AG769=4)))-SUMPRODUCT(($B$1004:$AG$1004='MPL ID'!$BF$7)*(2*($B769:$AG769=1)+($B769:$AG769=2)-2*($B769:$AG769=3)-($B769:$AG769=4)))</f>
        <v>1</v>
      </c>
      <c r="AX769">
        <f ca="1">'MPL ID'!$BH$8+SUMPRODUCT(($B$1003:$AG$1003='MPL ID'!$BF$8)*(2*($B769:$AG769=1)+($B769:$AG769=2)-2*($B769:$AG769=3)-($B769:$AG769=4)))-SUMPRODUCT(($B$1004:$AG$1004='MPL ID'!$BF$8)*(2*($B769:$AG769=1)+($B769:$AG769=2)-2*($B769:$AG769=3)-($B769:$AG769=4)))</f>
        <v>-12</v>
      </c>
      <c r="AY769">
        <f ca="1">'MPL ID'!$BH$9+SUMPRODUCT(($B$1003:$AG$1003='MPL ID'!$BF$9)*(2*($B769:$AG769=1)+($B769:$AG769=2)-2*($B769:$AG769=3)-($B769:$AG769=4)))-SUMPRODUCT(($B$1004:$AG$1004='MPL ID'!$BF$9)*(2*($B769:$AG769=1)+($B769:$AG769=2)-2*($B769:$AG769=3)-($B769:$AG769=4)))</f>
        <v>14</v>
      </c>
      <c r="AZ769">
        <f ca="1">SUMPRODUCT(--($AH769:$AP769=AH769),--($AQ769:$AY769=AQ769),'MPL ID'!$BG$13:$BO$13)+IF(AND($E769&gt;=3,$E769&lt;=4,AO769=AH769,AX769=AQ769),1,0)+IF(AND($G769&gt;=1,$G769&lt;=2,AJ769=AH769,AS769=AQ769),1,0)+IF(AND($L769&gt;=1,$L769&lt;=2,AM769=AH769,AV769=AQ769),1,0)+IF(AND($O769&gt;=1,$O769&lt;=2,AP769=AH769,AY769=AQ769),1,0)+IF(AND($R769&gt;=1,$R769&lt;=2,AI769=AH769,AR769=AQ769),1,0)+IF(AND($AA769&gt;=3,$AA769&lt;=4,AL769=AH769,AU769=AQ769),1,0)+IF(AND($AE769&gt;=3,$AE769&lt;=4,AK769=AH769,AT769=AQ769),1,0)</f>
        <v>0</v>
      </c>
      <c r="BA769">
        <f ca="1">SUMPRODUCT(--($AH769:$AP769=AI769),--($AQ769:$AY769=AR769),'MPL ID'!$BG$14:$BO$14)+IF(AND($F769&gt;=1,$F769&lt;=2,AP769=AI769,AY769=AR769),1,0)+IF(AND($H769&gt;=1,$H769&lt;=2,AN769=AI769,AW769=AR769),1,0)+IF(AND($J769&gt;=3,$J769&lt;=4,AL769=AI769,AU769=AR769),1,0)+IF(AND($M769&gt;=1,$M769&lt;=2,AO769=AI769,AX769=AR769),1,0)+IF(AND($R769&gt;=3,$R769&lt;=4,AH769=AI769,AQ769=AR769),1,0)+IF(AND($Y769&gt;=3,$Y769&lt;=4,AJ769=AI769,AS769=AR769),1,0)+IF(AND($AC769&gt;=1,$AC769&lt;=2,AK769=AI769,AT769=AR769),1,0)+IF(AND($AF769&gt;=3,$AF769&lt;=4,AM769=AI769,AV769=AR769),1,0)</f>
        <v>0</v>
      </c>
      <c r="BB769">
        <f ca="1">SUMPRODUCT(--($AH769:$AP769=AJ769),--($AQ769:$AY769=AS769),'MPL ID'!$BG$15:$BO$15)+IF(AND($C769&gt;=1,$C769&lt;=2,AK769=AJ769,AT769=AS769),1,0)+IF(AND($G769&gt;=3,$G769&lt;=4,AH769=AJ769,AQ769=AS769),1,0)+IF(AND($K769&gt;=1,$K769&lt;=2,AP769=AJ769,AY769=AS769),1,0)+IF(AND($N769&gt;=3,$N769&lt;=4,AL769=AJ769,AU769=AS769),1,0)+IF(AND($V769&gt;=1,$V769&lt;=2,AM769=AJ769,AV769=AS769),1,0)+IF(AND($Y769&gt;=1,$Y769&lt;=2,AI769=AJ769,AR769=AS769),1,0)+IF(AND($AB769&gt;=3,$AB769&lt;=4,AN769=AJ769,AW769=AS769),1,0)</f>
        <v>1</v>
      </c>
      <c r="BC769">
        <f ca="1">SUMPRODUCT(--($AH769:$AP769=AK769),--($AQ769:$AY769=AT769),'MPL ID'!$BG$16:$BO$16)+IF(AND($C769&gt;=3,$C769&lt;=4,AJ769=AK769,AS769=AT769),1,0)+IF(AND($I769&gt;=1,$I769&lt;=2,AP769=AK769,AY769=AT769),1,0)+IF(AND($P769&gt;=3,$P769&lt;=4,AO769=AK769,AX769=AT769),1,0)+IF(AND($T769&gt;=1,$T769&lt;=2,AN769=AK769,AW769=AT769),1,0)+IF(AND($W769&gt;=1,$W769&lt;=2,AL769=AK769,AU769=AT769),1,0)+IF(AND($AC769&gt;=3,$AC769&lt;=4,AI769=AK769,AR769=AT769),1,0)+IF(AND($AE769&gt;=1,$AE769&lt;=2,AH769=AK769,AQ769=AT769),1,0)</f>
        <v>0</v>
      </c>
      <c r="BD769">
        <f ca="1">SUMPRODUCT(--($AH769:$AP769=AL769),--($AQ769:$AY769=AU769),'MPL ID'!$BG$17:$BO$17)+IF(AND($B769&gt;=3,$B769&lt;=4,AN769=AL769,AW769=AU769),1,0)+IF(AND($D769&gt;=1,$D769&lt;=2,AM769=AL769,AV769=AU769),1,0)+IF(AND($J769&gt;=1,$J769&lt;=2,AI769=AL769,AR769=AU769),1,0)+IF(AND($N769&gt;=1,$N769&lt;=2,AJ769=AL769,AS769=AU769),1,0)+IF(AND($W769&gt;=3,$W769&lt;=4,AK769=AL769,AT769=AU769),1,0)+IF(AND($AA769&gt;=1,$AA769&lt;=2,AH769=AL769,AQ769=AU769),1,0)+IF(AND($AD769&gt;=3,$AD769&lt;=4,AO769=AL769,AX769=AU769),1,0)</f>
        <v>0</v>
      </c>
      <c r="BE769">
        <f ca="1">SUMPRODUCT(--($AH769:$AP769=AM769),--($AQ769:$AY769=AV769),'MPL ID'!$BG$18:$BO$18)+IF(AND($D769&gt;=3,$D769&lt;=4,AL769=AM769,AU769=AV769),1,0)+IF(AND($L769&gt;=3,$L769&lt;=4,AH769=AM769,AQ769=AV769),1,0)+IF(AND($Q769&gt;=3,$Q769&lt;=4,AN769=AM769,AW769=AV769),1,0)+IF(AND($S769&gt;=1,$S769&lt;=2,AP769=AM769,AY769=AV769),1,0)+IF(AND($V769&gt;=3,$V769&lt;=4,AJ769=AM769,AS769=AV769),1,0)+IF(AND($Z769&gt;=1,$Z769&lt;=2,AO769=AM769,AX769=AV769),1,0)+IF(AND($AF769&gt;=1,$AF769&lt;=2,AI769=AM769,AR769=AV769),1,0)</f>
        <v>2</v>
      </c>
      <c r="BF769">
        <f ca="1">SUMPRODUCT(--($AH769:$AP769=AN769),--($AQ769:$AY769=AW769),'MPL ID'!$BG$19:$BO$19)+IF(AND($B769&gt;=1,$B769&lt;=2,AL769=AN769,AU769=AW769),1,0)+IF(AND($H769&gt;=3,$H769&lt;=4,AI769=AN769,AR769=AW769),1,0)+IF(AND($Q769&gt;=1,$Q769&lt;=2,AM769=AN769,AV769=AW769),1,0)+IF(AND($T769&gt;=3,$T769&lt;=4,AK769=AN769,AT769=AW769),1,0)+IF(AND($X769&gt;=3,$X769&lt;=4,AO769=AN769,AX769=AW769),1,0)+IF(AND($AB769&gt;=1,$AB769&lt;=2,AJ769=AN769,AS769=AW769),1,0)+IF(AND($AG769&gt;=1,$AG769&lt;=2,AP769=AN769,AY769=AW769),1,0)</f>
        <v>0</v>
      </c>
      <c r="BG769">
        <f ca="1">SUMPRODUCT(--($AH769:$AP769=AO769),--($AQ769:$AY769=AX769),'MPL ID'!$BG$20:$BO$20)+IF(AND($E769&gt;=1,$E769&lt;=2,AH769=AO769,AQ769=AX769),1,0)+IF(AND($M769&gt;=3,$M769&lt;=4,AI769=AO769,AR769=AX769),1,0)+IF(AND($P769&gt;=1,$P769&lt;=2,AK769=AO769,AT769=AX769),1,0)+IF(AND($U769&gt;=1,$U769&lt;=2,AP769=AO769,AY769=AX769),1,0)+IF(AND($X769&gt;=1,$X769&lt;=2,AN769=AO769,AW769=AX769),1,0)+IF(AND($Z769&gt;=3,$Z769&lt;=4,AM769=AO769,AV769=AX769),1,0)+IF(AND($AD769&gt;=1,$AD769&lt;=2,AL769=AO769,AU769=AX769),1,0)</f>
        <v>1</v>
      </c>
      <c r="BH769">
        <f ca="1">SUMPRODUCT(--($AH769:$AP769=AP769),--($AQ769:$AY769=AY769),'MPL ID'!$BG$21:$BO$21)+IF(AND($F769&gt;=3,$F769&lt;=4,AI769=AP769,AR769=AY769),1,0)+IF(AND($I769&gt;=3,$I769&lt;=4,AK769=AP769,AT769=AY769),1,0)+IF(AND($K769&gt;=3,$K769&lt;=4,AJ769=AP769,AS769=AY769),1,0)+IF(AND($O769&gt;=3,$O769&lt;=4,AH769=AP769,AQ769=AY769),1,0)+IF(AND($S769&gt;=3,$S769&lt;=4,AM769=AP769,AV769=AY769),1,0)+IF(AND($U769&gt;=3,$U769&lt;=4,AO769=AP769,AX769=AY769),1,0)+IF(AND($AG769&gt;=3,$AG769&lt;=4,AN769=AP769,AW769=AY769),1,0)</f>
        <v>0</v>
      </c>
      <c r="BI769">
        <f t="shared" ca="1" si="99"/>
        <v>3</v>
      </c>
      <c r="BJ769">
        <f t="shared" ca="1" si="100"/>
        <v>4</v>
      </c>
      <c r="BK769">
        <f t="shared" ca="1" si="101"/>
        <v>7</v>
      </c>
      <c r="BL769">
        <f t="shared" ca="1" si="102"/>
        <v>5</v>
      </c>
      <c r="BM769">
        <f t="shared" ca="1" si="103"/>
        <v>9</v>
      </c>
      <c r="BN769">
        <f t="shared" ca="1" si="104"/>
        <v>1</v>
      </c>
      <c r="BO769">
        <f t="shared" ca="1" si="105"/>
        <v>6</v>
      </c>
      <c r="BP769">
        <f t="shared" ca="1" si="106"/>
        <v>8</v>
      </c>
      <c r="BQ769">
        <f t="shared" ca="1" si="107"/>
        <v>2</v>
      </c>
    </row>
    <row r="770" spans="1:69" x14ac:dyDescent="0.25">
      <c r="A770">
        <v>769</v>
      </c>
      <c r="B770">
        <f ca="1">IF(AND(ISNUMBER('MPL ID'!$P$25),ISNUMBER('MPL ID'!$Q$25)),0,RANDBETWEEN(1,4))</f>
        <v>0</v>
      </c>
      <c r="C770">
        <f ca="1">IF(AND(ISNUMBER('MPL ID'!$P$26),ISNUMBER('MPL ID'!$Q$26)),0,RANDBETWEEN(1,4))</f>
        <v>0</v>
      </c>
      <c r="D770">
        <f ca="1">IF(AND(ISNUMBER('MPL ID'!$P$28),ISNUMBER('MPL ID'!$Q$28)),0,RANDBETWEEN(1,4))</f>
        <v>0</v>
      </c>
      <c r="E770">
        <f ca="1">IF(AND(ISNUMBER('MPL ID'!$P$29),ISNUMBER('MPL ID'!$Q$29)),0,RANDBETWEEN(1,4))</f>
        <v>0</v>
      </c>
      <c r="F770">
        <f ca="1">IF(AND(ISNUMBER('MPL ID'!$P$30),ISNUMBER('MPL ID'!$Q$30)),0,RANDBETWEEN(1,4))</f>
        <v>0</v>
      </c>
      <c r="G770">
        <f ca="1">IF(AND(ISNUMBER('MPL ID'!$P$31),ISNUMBER('MPL ID'!$Q$31)),0,RANDBETWEEN(1,4))</f>
        <v>0</v>
      </c>
      <c r="H770">
        <f ca="1">IF(AND(ISNUMBER('MPL ID'!$P$32),ISNUMBER('MPL ID'!$Q$32)),0,RANDBETWEEN(1,4))</f>
        <v>0</v>
      </c>
      <c r="I770">
        <f ca="1">IF(AND(ISNUMBER('MPL ID'!$P$33),ISNUMBER('MPL ID'!$Q$33)),0,RANDBETWEEN(1,4))</f>
        <v>0</v>
      </c>
      <c r="J770">
        <f ca="1">IF(AND(ISNUMBER('MPL ID'!$D$36),ISNUMBER('MPL ID'!$E$36)),0,RANDBETWEEN(1,4))</f>
        <v>0</v>
      </c>
      <c r="K770">
        <f ca="1">IF(AND(ISNUMBER('MPL ID'!$D$37),ISNUMBER('MPL ID'!$E$37)),0,RANDBETWEEN(1,4))</f>
        <v>0</v>
      </c>
      <c r="L770">
        <f ca="1">IF(AND(ISNUMBER('MPL ID'!$D$39),ISNUMBER('MPL ID'!$E$39)),0,RANDBETWEEN(1,4))</f>
        <v>0</v>
      </c>
      <c r="M770">
        <f ca="1">IF(AND(ISNUMBER('MPL ID'!$D$40),ISNUMBER('MPL ID'!$E$40)),0,RANDBETWEEN(1,4))</f>
        <v>0</v>
      </c>
      <c r="N770">
        <f ca="1">IF(AND(ISNUMBER('MPL ID'!$D$41),ISNUMBER('MPL ID'!$E$41)),0,RANDBETWEEN(1,4))</f>
        <v>0</v>
      </c>
      <c r="O770">
        <f ca="1">IF(AND(ISNUMBER('MPL ID'!$D$42),ISNUMBER('MPL ID'!$E$42)),0,RANDBETWEEN(1,4))</f>
        <v>0</v>
      </c>
      <c r="P770">
        <f ca="1">IF(AND(ISNUMBER('MPL ID'!$D$43),ISNUMBER('MPL ID'!$E$43)),0,RANDBETWEEN(1,4))</f>
        <v>0</v>
      </c>
      <c r="Q770">
        <f ca="1">IF(AND(ISNUMBER('MPL ID'!$D$44),ISNUMBER('MPL ID'!$E$44)),0,RANDBETWEEN(1,4))</f>
        <v>0</v>
      </c>
      <c r="R770">
        <f ca="1">IF(AND(ISNUMBER('MPL ID'!$J$36),ISNUMBER('MPL ID'!$K$36)),0,RANDBETWEEN(1,4))</f>
        <v>0</v>
      </c>
      <c r="S770">
        <f ca="1">IF(AND(ISNUMBER('MPL ID'!$J$37),ISNUMBER('MPL ID'!$K$37)),0,RANDBETWEEN(1,4))</f>
        <v>0</v>
      </c>
      <c r="T770">
        <f ca="1">IF(AND(ISNUMBER('MPL ID'!$J$39),ISNUMBER('MPL ID'!$K$39)),0,RANDBETWEEN(1,4))</f>
        <v>0</v>
      </c>
      <c r="U770">
        <f ca="1">IF(AND(ISNUMBER('MPL ID'!$J$40),ISNUMBER('MPL ID'!$K$40)),0,RANDBETWEEN(1,4))</f>
        <v>0</v>
      </c>
      <c r="V770">
        <f ca="1">IF(AND(ISNUMBER('MPL ID'!$J$41),ISNUMBER('MPL ID'!$K$41)),0,RANDBETWEEN(1,4))</f>
        <v>0</v>
      </c>
      <c r="W770">
        <f ca="1">IF(AND(ISNUMBER('MPL ID'!$J$42),ISNUMBER('MPL ID'!$K$42)),0,RANDBETWEEN(1,4))</f>
        <v>1</v>
      </c>
      <c r="X770">
        <f ca="1">IF(AND(ISNUMBER('MPL ID'!$J$43),ISNUMBER('MPL ID'!$K$43)),0,RANDBETWEEN(1,4))</f>
        <v>1</v>
      </c>
      <c r="Y770">
        <f ca="1">IF(AND(ISNUMBER('MPL ID'!$J$44),ISNUMBER('MPL ID'!$K$44)),0,RANDBETWEEN(1,4))</f>
        <v>4</v>
      </c>
      <c r="Z770">
        <f ca="1">IF(AND(ISNUMBER('MPL ID'!$P$36),ISNUMBER('MPL ID'!$Q$36)),0,RANDBETWEEN(1,4))</f>
        <v>4</v>
      </c>
      <c r="AA770">
        <f ca="1">IF(AND(ISNUMBER('MPL ID'!$P$37),ISNUMBER('MPL ID'!$Q$37)),0,RANDBETWEEN(1,4))</f>
        <v>2</v>
      </c>
      <c r="AB770">
        <f ca="1">IF(AND(ISNUMBER('MPL ID'!$P$39),ISNUMBER('MPL ID'!$Q$39)),0,RANDBETWEEN(1,4))</f>
        <v>3</v>
      </c>
      <c r="AC770">
        <f ca="1">IF(AND(ISNUMBER('MPL ID'!$P$40),ISNUMBER('MPL ID'!$Q$40)),0,RANDBETWEEN(1,4))</f>
        <v>2</v>
      </c>
      <c r="AD770">
        <f ca="1">IF(AND(ISNUMBER('MPL ID'!$P$41),ISNUMBER('MPL ID'!$Q$41)),0,RANDBETWEEN(1,4))</f>
        <v>2</v>
      </c>
      <c r="AE770">
        <f ca="1">IF(AND(ISNUMBER('MPL ID'!$P$42),ISNUMBER('MPL ID'!$Q$42)),0,RANDBETWEEN(1,4))</f>
        <v>2</v>
      </c>
      <c r="AF770">
        <f ca="1">IF(AND(ISNUMBER('MPL ID'!$P$43),ISNUMBER('MPL ID'!$Q$43)),0,RANDBETWEEN(1,4))</f>
        <v>2</v>
      </c>
      <c r="AG770">
        <f ca="1">IF(AND(ISNUMBER('MPL ID'!$P$44),ISNUMBER('MPL ID'!$Q$44)),0,RANDBETWEEN(1,4))</f>
        <v>1</v>
      </c>
      <c r="AH770">
        <f ca="1">'MPL ID'!$BG$1+SUMPRODUCT(($B$1003:$AG$1003='MPL ID'!$BF$1)*(($B770:$AG770=1)+($B770:$AG770=2)))+SUMPRODUCT(($B$1004:$AG$1004='MPL ID'!$BF$1)*(($B770:$AG770=3)+($B770:$AG770=4)))</f>
        <v>9</v>
      </c>
      <c r="AI770">
        <f ca="1">'MPL ID'!$BG$2+SUMPRODUCT(($B$1003:$AG$1003='MPL ID'!$BF$2)*(($B770:$AG770=1)+($B770:$AG770=2)))+SUMPRODUCT(($B$1004:$AG$1004='MPL ID'!$BF$2)*(($B770:$AG770=3)+($B770:$AG770=4)))</f>
        <v>9</v>
      </c>
      <c r="AJ770">
        <f ca="1">'MPL ID'!$BG$3+SUMPRODUCT(($B$1003:$AG$1003='MPL ID'!$BF$3)*(($B770:$AG770=1)+($B770:$AG770=2)))+SUMPRODUCT(($B$1004:$AG$1004='MPL ID'!$BF$3)*(($B770:$AG770=3)+($B770:$AG770=4)))</f>
        <v>6</v>
      </c>
      <c r="AK770">
        <f ca="1">'MPL ID'!$BG$4+SUMPRODUCT(($B$1003:$AG$1003='MPL ID'!$BF$4)*(($B770:$AG770=1)+($B770:$AG770=2)))+SUMPRODUCT(($B$1004:$AG$1004='MPL ID'!$BF$4)*(($B770:$AG770=3)+($B770:$AG770=4)))</f>
        <v>9</v>
      </c>
      <c r="AL770">
        <f ca="1">'MPL ID'!$BG$5+SUMPRODUCT(($B$1003:$AG$1003='MPL ID'!$BF$5)*(($B770:$AG770=1)+($B770:$AG770=2)))+SUMPRODUCT(($B$1004:$AG$1004='MPL ID'!$BF$5)*(($B770:$AG770=3)+($B770:$AG770=4)))</f>
        <v>4</v>
      </c>
      <c r="AM770">
        <f ca="1">'MPL ID'!$BG$6+SUMPRODUCT(($B$1003:$AG$1003='MPL ID'!$BF$6)*(($B770:$AG770=1)+($B770:$AG770=2)))+SUMPRODUCT(($B$1004:$AG$1004='MPL ID'!$BF$6)*(($B770:$AG770=3)+($B770:$AG770=4)))</f>
        <v>12</v>
      </c>
      <c r="AN770">
        <f ca="1">'MPL ID'!$BG$7+SUMPRODUCT(($B$1003:$AG$1003='MPL ID'!$BF$7)*(($B770:$AG770=1)+($B770:$AG770=2)))+SUMPRODUCT(($B$1004:$AG$1004='MPL ID'!$BF$7)*(($B770:$AG770=3)+($B770:$AG770=4)))</f>
        <v>6</v>
      </c>
      <c r="AO770">
        <f ca="1">'MPL ID'!$BG$8+SUMPRODUCT(($B$1003:$AG$1003='MPL ID'!$BF$8)*(($B770:$AG770=1)+($B770:$AG770=2)))+SUMPRODUCT(($B$1004:$AG$1004='MPL ID'!$BF$8)*(($B770:$AG770=3)+($B770:$AG770=4)))</f>
        <v>6</v>
      </c>
      <c r="AP770">
        <f ca="1">'MPL ID'!$BG$9+SUMPRODUCT(($B$1003:$AG$1003='MPL ID'!$BF$9)*(($B770:$AG770=1)+($B770:$AG770=2)))+SUMPRODUCT(($B$1004:$AG$1004='MPL ID'!$BF$9)*(($B770:$AG770=3)+($B770:$AG770=4)))</f>
        <v>11</v>
      </c>
      <c r="AQ770">
        <f ca="1">'MPL ID'!$BH$1+SUMPRODUCT(($B$1003:$AG$1003='MPL ID'!$BF$1)*(2*($B770:$AG770=1)+($B770:$AG770=2)-2*($B770:$AG770=3)-($B770:$AG770=4)))-SUMPRODUCT(($B$1004:$AG$1004='MPL ID'!$BF$1)*(2*($B770:$AG770=1)+($B770:$AG770=2)-2*($B770:$AG770=3)-($B770:$AG770=4)))</f>
        <v>7</v>
      </c>
      <c r="AR770">
        <f ca="1">'MPL ID'!$BH$2+SUMPRODUCT(($B$1003:$AG$1003='MPL ID'!$BF$2)*(2*($B770:$AG770=1)+($B770:$AG770=2)-2*($B770:$AG770=3)-($B770:$AG770=4)))-SUMPRODUCT(($B$1004:$AG$1004='MPL ID'!$BF$2)*(2*($B770:$AG770=1)+($B770:$AG770=2)-2*($B770:$AG770=3)-($B770:$AG770=4)))</f>
        <v>-1</v>
      </c>
      <c r="AS770">
        <f ca="1">'MPL ID'!$BH$3+SUMPRODUCT(($B$1003:$AG$1003='MPL ID'!$BF$3)*(2*($B770:$AG770=1)+($B770:$AG770=2)-2*($B770:$AG770=3)-($B770:$AG770=4)))-SUMPRODUCT(($B$1004:$AG$1004='MPL ID'!$BF$3)*(2*($B770:$AG770=1)+($B770:$AG770=2)-2*($B770:$AG770=3)-($B770:$AG770=4)))</f>
        <v>-7</v>
      </c>
      <c r="AT770">
        <f ca="1">'MPL ID'!$BH$4+SUMPRODUCT(($B$1003:$AG$1003='MPL ID'!$BF$4)*(2*($B770:$AG770=1)+($B770:$AG770=2)-2*($B770:$AG770=3)-($B770:$AG770=4)))-SUMPRODUCT(($B$1004:$AG$1004='MPL ID'!$BF$4)*(2*($B770:$AG770=1)+($B770:$AG770=2)-2*($B770:$AG770=3)-($B770:$AG770=4)))</f>
        <v>2</v>
      </c>
      <c r="AU770">
        <f ca="1">'MPL ID'!$BH$5+SUMPRODUCT(($B$1003:$AG$1003='MPL ID'!$BF$5)*(2*($B770:$AG770=1)+($B770:$AG770=2)-2*($B770:$AG770=3)-($B770:$AG770=4)))-SUMPRODUCT(($B$1004:$AG$1004='MPL ID'!$BF$5)*(2*($B770:$AG770=1)+($B770:$AG770=2)-2*($B770:$AG770=3)-($B770:$AG770=4)))</f>
        <v>-14</v>
      </c>
      <c r="AV770">
        <f ca="1">'MPL ID'!$BH$6+SUMPRODUCT(($B$1003:$AG$1003='MPL ID'!$BF$6)*(2*($B770:$AG770=1)+($B770:$AG770=2)-2*($B770:$AG770=3)-($B770:$AG770=4)))-SUMPRODUCT(($B$1004:$AG$1004='MPL ID'!$BF$6)*(2*($B770:$AG770=1)+($B770:$AG770=2)-2*($B770:$AG770=3)-($B770:$AG770=4)))</f>
        <v>14</v>
      </c>
      <c r="AW770">
        <f ca="1">'MPL ID'!$BH$7+SUMPRODUCT(($B$1003:$AG$1003='MPL ID'!$BF$7)*(2*($B770:$AG770=1)+($B770:$AG770=2)-2*($B770:$AG770=3)-($B770:$AG770=4)))-SUMPRODUCT(($B$1004:$AG$1004='MPL ID'!$BF$7)*(2*($B770:$AG770=1)+($B770:$AG770=2)-2*($B770:$AG770=3)-($B770:$AG770=4)))</f>
        <v>-4</v>
      </c>
      <c r="AX770">
        <f ca="1">'MPL ID'!$BH$8+SUMPRODUCT(($B$1003:$AG$1003='MPL ID'!$BF$8)*(2*($B770:$AG770=1)+($B770:$AG770=2)-2*($B770:$AG770=3)-($B770:$AG770=4)))-SUMPRODUCT(($B$1004:$AG$1004='MPL ID'!$BF$8)*(2*($B770:$AG770=1)+($B770:$AG770=2)-2*($B770:$AG770=3)-($B770:$AG770=4)))</f>
        <v>-8</v>
      </c>
      <c r="AY770">
        <f ca="1">'MPL ID'!$BH$9+SUMPRODUCT(($B$1003:$AG$1003='MPL ID'!$BF$9)*(2*($B770:$AG770=1)+($B770:$AG770=2)-2*($B770:$AG770=3)-($B770:$AG770=4)))-SUMPRODUCT(($B$1004:$AG$1004='MPL ID'!$BF$9)*(2*($B770:$AG770=1)+($B770:$AG770=2)-2*($B770:$AG770=3)-($B770:$AG770=4)))</f>
        <v>11</v>
      </c>
      <c r="AZ770">
        <f ca="1">SUMPRODUCT(--($AH770:$AP770=AH770),--($AQ770:$AY770=AQ770),'MPL ID'!$BG$13:$BO$13)+IF(AND($E770&gt;=3,$E770&lt;=4,AO770=AH770,AX770=AQ770),1,0)+IF(AND($G770&gt;=1,$G770&lt;=2,AJ770=AH770,AS770=AQ770),1,0)+IF(AND($L770&gt;=1,$L770&lt;=2,AM770=AH770,AV770=AQ770),1,0)+IF(AND($O770&gt;=1,$O770&lt;=2,AP770=AH770,AY770=AQ770),1,0)+IF(AND($R770&gt;=1,$R770&lt;=2,AI770=AH770,AR770=AQ770),1,0)+IF(AND($AA770&gt;=3,$AA770&lt;=4,AL770=AH770,AU770=AQ770),1,0)+IF(AND($AE770&gt;=3,$AE770&lt;=4,AK770=AH770,AT770=AQ770),1,0)</f>
        <v>0</v>
      </c>
      <c r="BA770">
        <f ca="1">SUMPRODUCT(--($AH770:$AP770=AI770),--($AQ770:$AY770=AR770),'MPL ID'!$BG$14:$BO$14)+IF(AND($F770&gt;=1,$F770&lt;=2,AP770=AI770,AY770=AR770),1,0)+IF(AND($H770&gt;=1,$H770&lt;=2,AN770=AI770,AW770=AR770),1,0)+IF(AND($J770&gt;=3,$J770&lt;=4,AL770=AI770,AU770=AR770),1,0)+IF(AND($M770&gt;=1,$M770&lt;=2,AO770=AI770,AX770=AR770),1,0)+IF(AND($R770&gt;=3,$R770&lt;=4,AH770=AI770,AQ770=AR770),1,0)+IF(AND($Y770&gt;=3,$Y770&lt;=4,AJ770=AI770,AS770=AR770),1,0)+IF(AND($AC770&gt;=1,$AC770&lt;=2,AK770=AI770,AT770=AR770),1,0)+IF(AND($AF770&gt;=3,$AF770&lt;=4,AM770=AI770,AV770=AR770),1,0)</f>
        <v>0</v>
      </c>
      <c r="BB770">
        <f ca="1">SUMPRODUCT(--($AH770:$AP770=AJ770),--($AQ770:$AY770=AS770),'MPL ID'!$BG$15:$BO$15)+IF(AND($C770&gt;=1,$C770&lt;=2,AK770=AJ770,AT770=AS770),1,0)+IF(AND($G770&gt;=3,$G770&lt;=4,AH770=AJ770,AQ770=AS770),1,0)+IF(AND($K770&gt;=1,$K770&lt;=2,AP770=AJ770,AY770=AS770),1,0)+IF(AND($N770&gt;=3,$N770&lt;=4,AL770=AJ770,AU770=AS770),1,0)+IF(AND($V770&gt;=1,$V770&lt;=2,AM770=AJ770,AV770=AS770),1,0)+IF(AND($Y770&gt;=1,$Y770&lt;=2,AI770=AJ770,AR770=AS770),1,0)+IF(AND($AB770&gt;=3,$AB770&lt;=4,AN770=AJ770,AW770=AS770),1,0)</f>
        <v>0</v>
      </c>
      <c r="BC770">
        <f ca="1">SUMPRODUCT(--($AH770:$AP770=AK770),--($AQ770:$AY770=AT770),'MPL ID'!$BG$16:$BO$16)+IF(AND($C770&gt;=3,$C770&lt;=4,AJ770=AK770,AS770=AT770),1,0)+IF(AND($I770&gt;=1,$I770&lt;=2,AP770=AK770,AY770=AT770),1,0)+IF(AND($P770&gt;=3,$P770&lt;=4,AO770=AK770,AX770=AT770),1,0)+IF(AND($T770&gt;=1,$T770&lt;=2,AN770=AK770,AW770=AT770),1,0)+IF(AND($W770&gt;=1,$W770&lt;=2,AL770=AK770,AU770=AT770),1,0)+IF(AND($AC770&gt;=3,$AC770&lt;=4,AI770=AK770,AR770=AT770),1,0)+IF(AND($AE770&gt;=1,$AE770&lt;=2,AH770=AK770,AQ770=AT770),1,0)</f>
        <v>0</v>
      </c>
      <c r="BD770">
        <f ca="1">SUMPRODUCT(--($AH770:$AP770=AL770),--($AQ770:$AY770=AU770),'MPL ID'!$BG$17:$BO$17)+IF(AND($B770&gt;=3,$B770&lt;=4,AN770=AL770,AW770=AU770),1,0)+IF(AND($D770&gt;=1,$D770&lt;=2,AM770=AL770,AV770=AU770),1,0)+IF(AND($J770&gt;=1,$J770&lt;=2,AI770=AL770,AR770=AU770),1,0)+IF(AND($N770&gt;=1,$N770&lt;=2,AJ770=AL770,AS770=AU770),1,0)+IF(AND($W770&gt;=3,$W770&lt;=4,AK770=AL770,AT770=AU770),1,0)+IF(AND($AA770&gt;=1,$AA770&lt;=2,AH770=AL770,AQ770=AU770),1,0)+IF(AND($AD770&gt;=3,$AD770&lt;=4,AO770=AL770,AX770=AU770),1,0)</f>
        <v>0</v>
      </c>
      <c r="BE770">
        <f ca="1">SUMPRODUCT(--($AH770:$AP770=AM770),--($AQ770:$AY770=AV770),'MPL ID'!$BG$18:$BO$18)+IF(AND($D770&gt;=3,$D770&lt;=4,AL770=AM770,AU770=AV770),1,0)+IF(AND($L770&gt;=3,$L770&lt;=4,AH770=AM770,AQ770=AV770),1,0)+IF(AND($Q770&gt;=3,$Q770&lt;=4,AN770=AM770,AW770=AV770),1,0)+IF(AND($S770&gt;=1,$S770&lt;=2,AP770=AM770,AY770=AV770),1,0)+IF(AND($V770&gt;=3,$V770&lt;=4,AJ770=AM770,AS770=AV770),1,0)+IF(AND($Z770&gt;=1,$Z770&lt;=2,AO770=AM770,AX770=AV770),1,0)+IF(AND($AF770&gt;=1,$AF770&lt;=2,AI770=AM770,AR770=AV770),1,0)</f>
        <v>0</v>
      </c>
      <c r="BF770">
        <f ca="1">SUMPRODUCT(--($AH770:$AP770=AN770),--($AQ770:$AY770=AW770),'MPL ID'!$BG$19:$BO$19)+IF(AND($B770&gt;=1,$B770&lt;=2,AL770=AN770,AU770=AW770),1,0)+IF(AND($H770&gt;=3,$H770&lt;=4,AI770=AN770,AR770=AW770),1,0)+IF(AND($Q770&gt;=1,$Q770&lt;=2,AM770=AN770,AV770=AW770),1,0)+IF(AND($T770&gt;=3,$T770&lt;=4,AK770=AN770,AT770=AW770),1,0)+IF(AND($X770&gt;=3,$X770&lt;=4,AO770=AN770,AX770=AW770),1,0)+IF(AND($AB770&gt;=1,$AB770&lt;=2,AJ770=AN770,AS770=AW770),1,0)+IF(AND($AG770&gt;=1,$AG770&lt;=2,AP770=AN770,AY770=AW770),1,0)</f>
        <v>0</v>
      </c>
      <c r="BG770">
        <f ca="1">SUMPRODUCT(--($AH770:$AP770=AO770),--($AQ770:$AY770=AX770),'MPL ID'!$BG$20:$BO$20)+IF(AND($E770&gt;=1,$E770&lt;=2,AH770=AO770,AQ770=AX770),1,0)+IF(AND($M770&gt;=3,$M770&lt;=4,AI770=AO770,AR770=AX770),1,0)+IF(AND($P770&gt;=1,$P770&lt;=2,AK770=AO770,AT770=AX770),1,0)+IF(AND($U770&gt;=1,$U770&lt;=2,AP770=AO770,AY770=AX770),1,0)+IF(AND($X770&gt;=1,$X770&lt;=2,AN770=AO770,AW770=AX770),1,0)+IF(AND($Z770&gt;=3,$Z770&lt;=4,AM770=AO770,AV770=AX770),1,0)+IF(AND($AD770&gt;=1,$AD770&lt;=2,AL770=AO770,AU770=AX770),1,0)</f>
        <v>0</v>
      </c>
      <c r="BH770">
        <f ca="1">SUMPRODUCT(--($AH770:$AP770=AP770),--($AQ770:$AY770=AY770),'MPL ID'!$BG$21:$BO$21)+IF(AND($F770&gt;=3,$F770&lt;=4,AI770=AP770,AR770=AY770),1,0)+IF(AND($I770&gt;=3,$I770&lt;=4,AK770=AP770,AT770=AY770),1,0)+IF(AND($K770&gt;=3,$K770&lt;=4,AJ770=AP770,AS770=AY770),1,0)+IF(AND($O770&gt;=3,$O770&lt;=4,AH770=AP770,AQ770=AY770),1,0)+IF(AND($S770&gt;=3,$S770&lt;=4,AM770=AP770,AV770=AY770),1,0)+IF(AND($U770&gt;=3,$U770&lt;=4,AO770=AP770,AX770=AY770),1,0)+IF(AND($AG770&gt;=3,$AG770&lt;=4,AN770=AP770,AW770=AY770),1,0)</f>
        <v>0</v>
      </c>
      <c r="BI770">
        <f t="shared" ref="BI770:BI833" ca="1" si="108">1+SUMPRODUCT(--($AH770:$AP770&gt;AH770))+SUMPRODUCT(--($AH770:$AP770=AH770),--($AQ770:$AY770&gt;AQ770))+SUMPRODUCT(--($AH770:$AP770=AH770),--($AQ770:$AY770=AQ770),--($AZ770:$BH770&gt;AZ770))</f>
        <v>3</v>
      </c>
      <c r="BJ770">
        <f t="shared" ref="BJ770:BJ833" ca="1" si="109">1+SUMPRODUCT(--($AH770:$AP770&gt;AI770))+SUMPRODUCT(--($AH770:$AP770=AI770),--($AQ770:$AY770&gt;AR770))+SUMPRODUCT(--($AH770:$AP770=AI770),--($AQ770:$AY770=AR770),--($AZ770:$BH770&gt;BA770))+IF(AND(AH770=AI770,AQ770=AR770,AZ770=BA770),1,0)</f>
        <v>5</v>
      </c>
      <c r="BK770">
        <f t="shared" ref="BK770:BK833" ca="1" si="110">1+SUMPRODUCT(--($AH770:$AP770&gt;AJ770))+SUMPRODUCT(--($AH770:$AP770=AJ770),--($AQ770:$AY770&gt;AS770))+SUMPRODUCT(--($AH770:$AP770=AJ770),--($AQ770:$AY770=AS770),--($AZ770:$BH770&gt;BB770))+IF(AND(AH770=AJ770,AQ770=AS770,AZ770=BB770),1,0)+IF(AND(AI770=AJ770,AR770=AS770,BA770=BB770),1,0)</f>
        <v>7</v>
      </c>
      <c r="BL770">
        <f t="shared" ref="BL770:BL833" ca="1" si="111">1+SUMPRODUCT(--($AH770:$AP770&gt;AK770))+SUMPRODUCT(--($AH770:$AP770=AK770),--($AQ770:$AY770&gt;AT770))+SUMPRODUCT(--($AH770:$AP770=AK770),--($AQ770:$AY770=AT770),--($AZ770:$BH770&gt;BC770))+IF(AND(AH770=AK770,AQ770=AT770,AZ770=BC770),1,0)+IF(AND(AI770=AK770,AR770=AT770,BA770=BC770),1,0)+IF(AND(AJ770=AK770,AS770=AT770,BB770=BC770),1,0)</f>
        <v>4</v>
      </c>
      <c r="BM770">
        <f t="shared" ref="BM770:BM833" ca="1" si="112">1+SUMPRODUCT(--($AH770:$AP770&gt;AL770))+SUMPRODUCT(--($AH770:$AP770=AL770),--($AQ770:$AY770&gt;AU770))+SUMPRODUCT(--($AH770:$AP770=AL770),--($AQ770:$AY770=AU770),--($AZ770:$BH770&gt;BD770))+IF(AND(AH770=AL770,AQ770=AU770,AZ770=BD770),1,0)+IF(AND(AI770=AL770,AR770=AU770,BA770=BD770),1,0)+IF(AND(AJ770=AL770,AS770=AU770,BB770=BD770),1,0)+IF(AND(AK770=AL770,AT770=AU770,BC770=BD770),1,0)</f>
        <v>9</v>
      </c>
      <c r="BN770">
        <f t="shared" ref="BN770:BN833" ca="1" si="113">1+SUMPRODUCT(--($AH770:$AP770&gt;AM770))+SUMPRODUCT(--($AH770:$AP770=AM770),--($AQ770:$AY770&gt;AV770))+SUMPRODUCT(--($AH770:$AP770=AM770),--($AQ770:$AY770=AV770),--($AZ770:$BH770&gt;BE770))+IF(AND(AH770=AM770,AQ770=AV770,AZ770=BE770),1,0)+IF(AND(AI770=AM770,AR770=AV770,BA770=BE770),1,0)+IF(AND(AJ770=AM770,AS770=AV770,BB770=BE770),1,0)+IF(AND(AK770=AM770,AT770=AV770,BC770=BE770),1,0)+IF(AND(AL770=AM770,AU770=AV770,BD770=BE770),1,0)</f>
        <v>1</v>
      </c>
      <c r="BO770">
        <f t="shared" ref="BO770:BO833" ca="1" si="114">1+SUMPRODUCT(--($AH770:$AP770&gt;AN770))+SUMPRODUCT(--($AH770:$AP770=AN770),--($AQ770:$AY770&gt;AW770))+SUMPRODUCT(--($AH770:$AP770=AN770),--($AQ770:$AY770=AW770),--($AZ770:$BH770&gt;BF770))+IF(AND(AH770=AN770,AQ770=AW770,AZ770=BF770),1,0)+IF(AND(AI770=AN770,AR770=AW770,BA770=BF770),1,0)+IF(AND(AJ770=AN770,AS770=AW770,BB770=BF770),1,0)+IF(AND(AK770=AN770,AT770=AW770,BC770=BF770),1,0)+IF(AND(AL770=AN770,AU770=AW770,BD770=BF770),1,0)+IF(AND(AM770=AN770,AV770=AW770,BE770=BF770),1,0)</f>
        <v>6</v>
      </c>
      <c r="BP770">
        <f t="shared" ref="BP770:BP833" ca="1" si="115">1+SUMPRODUCT(--($AH770:$AP770&gt;AO770))+SUMPRODUCT(--($AH770:$AP770=AO770),--($AQ770:$AY770&gt;AX770))+SUMPRODUCT(--($AH770:$AP770=AO770),--($AQ770:$AY770=AX770),--($AZ770:$BH770&gt;BG770))+IF(AND(AH770=AO770,AQ770=AX770,AZ770=BG770),1,0)+IF(AND(AI770=AO770,AR770=AX770,BA770=BG770),1,0)+IF(AND(AJ770=AO770,AS770=AX770,BB770=BG770),1,0)+IF(AND(AK770=AO770,AT770=AX770,BC770=BG770),1,0)+IF(AND(AL770=AO770,AU770=AX770,BD770=BG770),1,0)+IF(AND(AM770=AO770,AV770=AX770,BE770=BG770),1,0)+IF(AND(AN770=AO770,AW770=AX770,BF770=BG770),1,0)</f>
        <v>8</v>
      </c>
      <c r="BQ770">
        <f t="shared" ref="BQ770:BQ833" ca="1" si="116">1+SUMPRODUCT(--($AH770:$AP770&gt;AP770))+SUMPRODUCT(--($AH770:$AP770=AP770),--($AQ770:$AY770&gt;AY770))+SUMPRODUCT(--($AH770:$AP770=AP770),--($AQ770:$AY770=AY770),--($AZ770:$BH770&gt;BH770))+IF(AND(AH770=AP770,AQ770=AY770,AZ770=BH770),1,0)+IF(AND(AI770=AP770,AR770=AY770,BA770=BH770),1,0)+IF(AND(AJ770=AP770,AS770=AY770,BB770=BH770),1,0)+IF(AND(AK770=AP770,AT770=AY770,BC770=BH770),1,0)+IF(AND(AL770=AP770,AU770=AY770,BD770=BH770),1,0)+IF(AND(AM770=AP770,AV770=AY770,BE770=BH770),1,0)+IF(AND(AN770=AP770,AW770=AY770,BF770=BH770),1,0)+IF(AND(AO770=AP770,AX770=AY770,BG770=BH770),1,0)</f>
        <v>2</v>
      </c>
    </row>
    <row r="771" spans="1:69" x14ac:dyDescent="0.25">
      <c r="A771">
        <v>770</v>
      </c>
      <c r="B771">
        <f ca="1">IF(AND(ISNUMBER('MPL ID'!$P$25),ISNUMBER('MPL ID'!$Q$25)),0,RANDBETWEEN(1,4))</f>
        <v>0</v>
      </c>
      <c r="C771">
        <f ca="1">IF(AND(ISNUMBER('MPL ID'!$P$26),ISNUMBER('MPL ID'!$Q$26)),0,RANDBETWEEN(1,4))</f>
        <v>0</v>
      </c>
      <c r="D771">
        <f ca="1">IF(AND(ISNUMBER('MPL ID'!$P$28),ISNUMBER('MPL ID'!$Q$28)),0,RANDBETWEEN(1,4))</f>
        <v>0</v>
      </c>
      <c r="E771">
        <f ca="1">IF(AND(ISNUMBER('MPL ID'!$P$29),ISNUMBER('MPL ID'!$Q$29)),0,RANDBETWEEN(1,4))</f>
        <v>0</v>
      </c>
      <c r="F771">
        <f ca="1">IF(AND(ISNUMBER('MPL ID'!$P$30),ISNUMBER('MPL ID'!$Q$30)),0,RANDBETWEEN(1,4))</f>
        <v>0</v>
      </c>
      <c r="G771">
        <f ca="1">IF(AND(ISNUMBER('MPL ID'!$P$31),ISNUMBER('MPL ID'!$Q$31)),0,RANDBETWEEN(1,4))</f>
        <v>0</v>
      </c>
      <c r="H771">
        <f ca="1">IF(AND(ISNUMBER('MPL ID'!$P$32),ISNUMBER('MPL ID'!$Q$32)),0,RANDBETWEEN(1,4))</f>
        <v>0</v>
      </c>
      <c r="I771">
        <f ca="1">IF(AND(ISNUMBER('MPL ID'!$P$33),ISNUMBER('MPL ID'!$Q$33)),0,RANDBETWEEN(1,4))</f>
        <v>0</v>
      </c>
      <c r="J771">
        <f ca="1">IF(AND(ISNUMBER('MPL ID'!$D$36),ISNUMBER('MPL ID'!$E$36)),0,RANDBETWEEN(1,4))</f>
        <v>0</v>
      </c>
      <c r="K771">
        <f ca="1">IF(AND(ISNUMBER('MPL ID'!$D$37),ISNUMBER('MPL ID'!$E$37)),0,RANDBETWEEN(1,4))</f>
        <v>0</v>
      </c>
      <c r="L771">
        <f ca="1">IF(AND(ISNUMBER('MPL ID'!$D$39),ISNUMBER('MPL ID'!$E$39)),0,RANDBETWEEN(1,4))</f>
        <v>0</v>
      </c>
      <c r="M771">
        <f ca="1">IF(AND(ISNUMBER('MPL ID'!$D$40),ISNUMBER('MPL ID'!$E$40)),0,RANDBETWEEN(1,4))</f>
        <v>0</v>
      </c>
      <c r="N771">
        <f ca="1">IF(AND(ISNUMBER('MPL ID'!$D$41),ISNUMBER('MPL ID'!$E$41)),0,RANDBETWEEN(1,4))</f>
        <v>0</v>
      </c>
      <c r="O771">
        <f ca="1">IF(AND(ISNUMBER('MPL ID'!$D$42),ISNUMBER('MPL ID'!$E$42)),0,RANDBETWEEN(1,4))</f>
        <v>0</v>
      </c>
      <c r="P771">
        <f ca="1">IF(AND(ISNUMBER('MPL ID'!$D$43),ISNUMBER('MPL ID'!$E$43)),0,RANDBETWEEN(1,4))</f>
        <v>0</v>
      </c>
      <c r="Q771">
        <f ca="1">IF(AND(ISNUMBER('MPL ID'!$D$44),ISNUMBER('MPL ID'!$E$44)),0,RANDBETWEEN(1,4))</f>
        <v>0</v>
      </c>
      <c r="R771">
        <f ca="1">IF(AND(ISNUMBER('MPL ID'!$J$36),ISNUMBER('MPL ID'!$K$36)),0,RANDBETWEEN(1,4))</f>
        <v>0</v>
      </c>
      <c r="S771">
        <f ca="1">IF(AND(ISNUMBER('MPL ID'!$J$37),ISNUMBER('MPL ID'!$K$37)),0,RANDBETWEEN(1,4))</f>
        <v>0</v>
      </c>
      <c r="T771">
        <f ca="1">IF(AND(ISNUMBER('MPL ID'!$J$39),ISNUMBER('MPL ID'!$K$39)),0,RANDBETWEEN(1,4))</f>
        <v>0</v>
      </c>
      <c r="U771">
        <f ca="1">IF(AND(ISNUMBER('MPL ID'!$J$40),ISNUMBER('MPL ID'!$K$40)),0,RANDBETWEEN(1,4))</f>
        <v>0</v>
      </c>
      <c r="V771">
        <f ca="1">IF(AND(ISNUMBER('MPL ID'!$J$41),ISNUMBER('MPL ID'!$K$41)),0,RANDBETWEEN(1,4))</f>
        <v>0</v>
      </c>
      <c r="W771">
        <f ca="1">IF(AND(ISNUMBER('MPL ID'!$J$42),ISNUMBER('MPL ID'!$K$42)),0,RANDBETWEEN(1,4))</f>
        <v>4</v>
      </c>
      <c r="X771">
        <f ca="1">IF(AND(ISNUMBER('MPL ID'!$J$43),ISNUMBER('MPL ID'!$K$43)),0,RANDBETWEEN(1,4))</f>
        <v>2</v>
      </c>
      <c r="Y771">
        <f ca="1">IF(AND(ISNUMBER('MPL ID'!$J$44),ISNUMBER('MPL ID'!$K$44)),0,RANDBETWEEN(1,4))</f>
        <v>2</v>
      </c>
      <c r="Z771">
        <f ca="1">IF(AND(ISNUMBER('MPL ID'!$P$36),ISNUMBER('MPL ID'!$Q$36)),0,RANDBETWEEN(1,4))</f>
        <v>3</v>
      </c>
      <c r="AA771">
        <f ca="1">IF(AND(ISNUMBER('MPL ID'!$P$37),ISNUMBER('MPL ID'!$Q$37)),0,RANDBETWEEN(1,4))</f>
        <v>1</v>
      </c>
      <c r="AB771">
        <f ca="1">IF(AND(ISNUMBER('MPL ID'!$P$39),ISNUMBER('MPL ID'!$Q$39)),0,RANDBETWEEN(1,4))</f>
        <v>4</v>
      </c>
      <c r="AC771">
        <f ca="1">IF(AND(ISNUMBER('MPL ID'!$P$40),ISNUMBER('MPL ID'!$Q$40)),0,RANDBETWEEN(1,4))</f>
        <v>4</v>
      </c>
      <c r="AD771">
        <f ca="1">IF(AND(ISNUMBER('MPL ID'!$P$41),ISNUMBER('MPL ID'!$Q$41)),0,RANDBETWEEN(1,4))</f>
        <v>2</v>
      </c>
      <c r="AE771">
        <f ca="1">IF(AND(ISNUMBER('MPL ID'!$P$42),ISNUMBER('MPL ID'!$Q$42)),0,RANDBETWEEN(1,4))</f>
        <v>2</v>
      </c>
      <c r="AF771">
        <f ca="1">IF(AND(ISNUMBER('MPL ID'!$P$43),ISNUMBER('MPL ID'!$Q$43)),0,RANDBETWEEN(1,4))</f>
        <v>4</v>
      </c>
      <c r="AG771">
        <f ca="1">IF(AND(ISNUMBER('MPL ID'!$P$44),ISNUMBER('MPL ID'!$Q$44)),0,RANDBETWEEN(1,4))</f>
        <v>1</v>
      </c>
      <c r="AH771">
        <f ca="1">'MPL ID'!$BG$1+SUMPRODUCT(($B$1003:$AG$1003='MPL ID'!$BF$1)*(($B771:$AG771=1)+($B771:$AG771=2)))+SUMPRODUCT(($B$1004:$AG$1004='MPL ID'!$BF$1)*(($B771:$AG771=3)+($B771:$AG771=4)))</f>
        <v>9</v>
      </c>
      <c r="AI771">
        <f ca="1">'MPL ID'!$BG$2+SUMPRODUCT(($B$1003:$AG$1003='MPL ID'!$BF$2)*(($B771:$AG771=1)+($B771:$AG771=2)))+SUMPRODUCT(($B$1004:$AG$1004='MPL ID'!$BF$2)*(($B771:$AG771=3)+($B771:$AG771=4)))</f>
        <v>8</v>
      </c>
      <c r="AJ771">
        <f ca="1">'MPL ID'!$BG$3+SUMPRODUCT(($B$1003:$AG$1003='MPL ID'!$BF$3)*(($B771:$AG771=1)+($B771:$AG771=2)))+SUMPRODUCT(($B$1004:$AG$1004='MPL ID'!$BF$3)*(($B771:$AG771=3)+($B771:$AG771=4)))</f>
        <v>7</v>
      </c>
      <c r="AK771">
        <f ca="1">'MPL ID'!$BG$4+SUMPRODUCT(($B$1003:$AG$1003='MPL ID'!$BF$4)*(($B771:$AG771=1)+($B771:$AG771=2)))+SUMPRODUCT(($B$1004:$AG$1004='MPL ID'!$BF$4)*(($B771:$AG771=3)+($B771:$AG771=4)))</f>
        <v>9</v>
      </c>
      <c r="AL771">
        <f ca="1">'MPL ID'!$BG$5+SUMPRODUCT(($B$1003:$AG$1003='MPL ID'!$BF$5)*(($B771:$AG771=1)+($B771:$AG771=2)))+SUMPRODUCT(($B$1004:$AG$1004='MPL ID'!$BF$5)*(($B771:$AG771=3)+($B771:$AG771=4)))</f>
        <v>5</v>
      </c>
      <c r="AM771">
        <f ca="1">'MPL ID'!$BG$6+SUMPRODUCT(($B$1003:$AG$1003='MPL ID'!$BF$6)*(($B771:$AG771=1)+($B771:$AG771=2)))+SUMPRODUCT(($B$1004:$AG$1004='MPL ID'!$BF$6)*(($B771:$AG771=3)+($B771:$AG771=4)))</f>
        <v>11</v>
      </c>
      <c r="AN771">
        <f ca="1">'MPL ID'!$BG$7+SUMPRODUCT(($B$1003:$AG$1003='MPL ID'!$BF$7)*(($B771:$AG771=1)+($B771:$AG771=2)))+SUMPRODUCT(($B$1004:$AG$1004='MPL ID'!$BF$7)*(($B771:$AG771=3)+($B771:$AG771=4)))</f>
        <v>6</v>
      </c>
      <c r="AO771">
        <f ca="1">'MPL ID'!$BG$8+SUMPRODUCT(($B$1003:$AG$1003='MPL ID'!$BF$8)*(($B771:$AG771=1)+($B771:$AG771=2)))+SUMPRODUCT(($B$1004:$AG$1004='MPL ID'!$BF$8)*(($B771:$AG771=3)+($B771:$AG771=4)))</f>
        <v>6</v>
      </c>
      <c r="AP771">
        <f ca="1">'MPL ID'!$BG$9+SUMPRODUCT(($B$1003:$AG$1003='MPL ID'!$BF$9)*(($B771:$AG771=1)+($B771:$AG771=2)))+SUMPRODUCT(($B$1004:$AG$1004='MPL ID'!$BF$9)*(($B771:$AG771=3)+($B771:$AG771=4)))</f>
        <v>11</v>
      </c>
      <c r="AQ771">
        <f ca="1">'MPL ID'!$BH$1+SUMPRODUCT(($B$1003:$AG$1003='MPL ID'!$BF$1)*(2*($B771:$AG771=1)+($B771:$AG771=2)-2*($B771:$AG771=3)-($B771:$AG771=4)))-SUMPRODUCT(($B$1004:$AG$1004='MPL ID'!$BF$1)*(2*($B771:$AG771=1)+($B771:$AG771=2)-2*($B771:$AG771=3)-($B771:$AG771=4)))</f>
        <v>6</v>
      </c>
      <c r="AR771">
        <f ca="1">'MPL ID'!$BH$2+SUMPRODUCT(($B$1003:$AG$1003='MPL ID'!$BF$2)*(2*($B771:$AG771=1)+($B771:$AG771=2)-2*($B771:$AG771=3)-($B771:$AG771=4)))-SUMPRODUCT(($B$1004:$AG$1004='MPL ID'!$BF$2)*(2*($B771:$AG771=1)+($B771:$AG771=2)-2*($B771:$AG771=3)-($B771:$AG771=4)))</f>
        <v>-3</v>
      </c>
      <c r="AS771">
        <f ca="1">'MPL ID'!$BH$3+SUMPRODUCT(($B$1003:$AG$1003='MPL ID'!$BF$3)*(2*($B771:$AG771=1)+($B771:$AG771=2)-2*($B771:$AG771=3)-($B771:$AG771=4)))-SUMPRODUCT(($B$1004:$AG$1004='MPL ID'!$BF$3)*(2*($B771:$AG771=1)+($B771:$AG771=2)-2*($B771:$AG771=3)-($B771:$AG771=4)))</f>
        <v>-6</v>
      </c>
      <c r="AT771">
        <f ca="1">'MPL ID'!$BH$4+SUMPRODUCT(($B$1003:$AG$1003='MPL ID'!$BF$4)*(2*($B771:$AG771=1)+($B771:$AG771=2)-2*($B771:$AG771=3)-($B771:$AG771=4)))-SUMPRODUCT(($B$1004:$AG$1004='MPL ID'!$BF$4)*(2*($B771:$AG771=1)+($B771:$AG771=2)-2*($B771:$AG771=3)-($B771:$AG771=4)))</f>
        <v>1</v>
      </c>
      <c r="AU771">
        <f ca="1">'MPL ID'!$BH$5+SUMPRODUCT(($B$1003:$AG$1003='MPL ID'!$BF$5)*(2*($B771:$AG771=1)+($B771:$AG771=2)-2*($B771:$AG771=3)-($B771:$AG771=4)))-SUMPRODUCT(($B$1004:$AG$1004='MPL ID'!$BF$5)*(2*($B771:$AG771=1)+($B771:$AG771=2)-2*($B771:$AG771=3)-($B771:$AG771=4)))</f>
        <v>-10</v>
      </c>
      <c r="AV771">
        <f ca="1">'MPL ID'!$BH$6+SUMPRODUCT(($B$1003:$AG$1003='MPL ID'!$BF$6)*(2*($B771:$AG771=1)+($B771:$AG771=2)-2*($B771:$AG771=3)-($B771:$AG771=4)))-SUMPRODUCT(($B$1004:$AG$1004='MPL ID'!$BF$6)*(2*($B771:$AG771=1)+($B771:$AG771=2)-2*($B771:$AG771=3)-($B771:$AG771=4)))</f>
        <v>11</v>
      </c>
      <c r="AW771">
        <f ca="1">'MPL ID'!$BH$7+SUMPRODUCT(($B$1003:$AG$1003='MPL ID'!$BF$7)*(2*($B771:$AG771=1)+($B771:$AG771=2)-2*($B771:$AG771=3)-($B771:$AG771=4)))-SUMPRODUCT(($B$1004:$AG$1004='MPL ID'!$BF$7)*(2*($B771:$AG771=1)+($B771:$AG771=2)-2*($B771:$AG771=3)-($B771:$AG771=4)))</f>
        <v>-2</v>
      </c>
      <c r="AX771">
        <f ca="1">'MPL ID'!$BH$8+SUMPRODUCT(($B$1003:$AG$1003='MPL ID'!$BF$8)*(2*($B771:$AG771=1)+($B771:$AG771=2)-2*($B771:$AG771=3)-($B771:$AG771=4)))-SUMPRODUCT(($B$1004:$AG$1004='MPL ID'!$BF$8)*(2*($B771:$AG771=1)+($B771:$AG771=2)-2*($B771:$AG771=3)-($B771:$AG771=4)))</f>
        <v>-8</v>
      </c>
      <c r="AY771">
        <f ca="1">'MPL ID'!$BH$9+SUMPRODUCT(($B$1003:$AG$1003='MPL ID'!$BF$9)*(2*($B771:$AG771=1)+($B771:$AG771=2)-2*($B771:$AG771=3)-($B771:$AG771=4)))-SUMPRODUCT(($B$1004:$AG$1004='MPL ID'!$BF$9)*(2*($B771:$AG771=1)+($B771:$AG771=2)-2*($B771:$AG771=3)-($B771:$AG771=4)))</f>
        <v>11</v>
      </c>
      <c r="AZ771">
        <f ca="1">SUMPRODUCT(--($AH771:$AP771=AH771),--($AQ771:$AY771=AQ771),'MPL ID'!$BG$13:$BO$13)+IF(AND($E771&gt;=3,$E771&lt;=4,AO771=AH771,AX771=AQ771),1,0)+IF(AND($G771&gt;=1,$G771&lt;=2,AJ771=AH771,AS771=AQ771),1,0)+IF(AND($L771&gt;=1,$L771&lt;=2,AM771=AH771,AV771=AQ771),1,0)+IF(AND($O771&gt;=1,$O771&lt;=2,AP771=AH771,AY771=AQ771),1,0)+IF(AND($R771&gt;=1,$R771&lt;=2,AI771=AH771,AR771=AQ771),1,0)+IF(AND($AA771&gt;=3,$AA771&lt;=4,AL771=AH771,AU771=AQ771),1,0)+IF(AND($AE771&gt;=3,$AE771&lt;=4,AK771=AH771,AT771=AQ771),1,0)</f>
        <v>0</v>
      </c>
      <c r="BA771">
        <f ca="1">SUMPRODUCT(--($AH771:$AP771=AI771),--($AQ771:$AY771=AR771),'MPL ID'!$BG$14:$BO$14)+IF(AND($F771&gt;=1,$F771&lt;=2,AP771=AI771,AY771=AR771),1,0)+IF(AND($H771&gt;=1,$H771&lt;=2,AN771=AI771,AW771=AR771),1,0)+IF(AND($J771&gt;=3,$J771&lt;=4,AL771=AI771,AU771=AR771),1,0)+IF(AND($M771&gt;=1,$M771&lt;=2,AO771=AI771,AX771=AR771),1,0)+IF(AND($R771&gt;=3,$R771&lt;=4,AH771=AI771,AQ771=AR771),1,0)+IF(AND($Y771&gt;=3,$Y771&lt;=4,AJ771=AI771,AS771=AR771),1,0)+IF(AND($AC771&gt;=1,$AC771&lt;=2,AK771=AI771,AT771=AR771),1,0)+IF(AND($AF771&gt;=3,$AF771&lt;=4,AM771=AI771,AV771=AR771),1,0)</f>
        <v>0</v>
      </c>
      <c r="BB771">
        <f ca="1">SUMPRODUCT(--($AH771:$AP771=AJ771),--($AQ771:$AY771=AS771),'MPL ID'!$BG$15:$BO$15)+IF(AND($C771&gt;=1,$C771&lt;=2,AK771=AJ771,AT771=AS771),1,0)+IF(AND($G771&gt;=3,$G771&lt;=4,AH771=AJ771,AQ771=AS771),1,0)+IF(AND($K771&gt;=1,$K771&lt;=2,AP771=AJ771,AY771=AS771),1,0)+IF(AND($N771&gt;=3,$N771&lt;=4,AL771=AJ771,AU771=AS771),1,0)+IF(AND($V771&gt;=1,$V771&lt;=2,AM771=AJ771,AV771=AS771),1,0)+IF(AND($Y771&gt;=1,$Y771&lt;=2,AI771=AJ771,AR771=AS771),1,0)+IF(AND($AB771&gt;=3,$AB771&lt;=4,AN771=AJ771,AW771=AS771),1,0)</f>
        <v>0</v>
      </c>
      <c r="BC771">
        <f ca="1">SUMPRODUCT(--($AH771:$AP771=AK771),--($AQ771:$AY771=AT771),'MPL ID'!$BG$16:$BO$16)+IF(AND($C771&gt;=3,$C771&lt;=4,AJ771=AK771,AS771=AT771),1,0)+IF(AND($I771&gt;=1,$I771&lt;=2,AP771=AK771,AY771=AT771),1,0)+IF(AND($P771&gt;=3,$P771&lt;=4,AO771=AK771,AX771=AT771),1,0)+IF(AND($T771&gt;=1,$T771&lt;=2,AN771=AK771,AW771=AT771),1,0)+IF(AND($W771&gt;=1,$W771&lt;=2,AL771=AK771,AU771=AT771),1,0)+IF(AND($AC771&gt;=3,$AC771&lt;=4,AI771=AK771,AR771=AT771),1,0)+IF(AND($AE771&gt;=1,$AE771&lt;=2,AH771=AK771,AQ771=AT771),1,0)</f>
        <v>0</v>
      </c>
      <c r="BD771">
        <f ca="1">SUMPRODUCT(--($AH771:$AP771=AL771),--($AQ771:$AY771=AU771),'MPL ID'!$BG$17:$BO$17)+IF(AND($B771&gt;=3,$B771&lt;=4,AN771=AL771,AW771=AU771),1,0)+IF(AND($D771&gt;=1,$D771&lt;=2,AM771=AL771,AV771=AU771),1,0)+IF(AND($J771&gt;=1,$J771&lt;=2,AI771=AL771,AR771=AU771),1,0)+IF(AND($N771&gt;=1,$N771&lt;=2,AJ771=AL771,AS771=AU771),1,0)+IF(AND($W771&gt;=3,$W771&lt;=4,AK771=AL771,AT771=AU771),1,0)+IF(AND($AA771&gt;=1,$AA771&lt;=2,AH771=AL771,AQ771=AU771),1,0)+IF(AND($AD771&gt;=3,$AD771&lt;=4,AO771=AL771,AX771=AU771),1,0)</f>
        <v>0</v>
      </c>
      <c r="BE771">
        <f ca="1">SUMPRODUCT(--($AH771:$AP771=AM771),--($AQ771:$AY771=AV771),'MPL ID'!$BG$18:$BO$18)+IF(AND($D771&gt;=3,$D771&lt;=4,AL771=AM771,AU771=AV771),1,0)+IF(AND($L771&gt;=3,$L771&lt;=4,AH771=AM771,AQ771=AV771),1,0)+IF(AND($Q771&gt;=3,$Q771&lt;=4,AN771=AM771,AW771=AV771),1,0)+IF(AND($S771&gt;=1,$S771&lt;=2,AP771=AM771,AY771=AV771),1,0)+IF(AND($V771&gt;=3,$V771&lt;=4,AJ771=AM771,AS771=AV771),1,0)+IF(AND($Z771&gt;=1,$Z771&lt;=2,AO771=AM771,AX771=AV771),1,0)+IF(AND($AF771&gt;=1,$AF771&lt;=2,AI771=AM771,AR771=AV771),1,0)</f>
        <v>2</v>
      </c>
      <c r="BF771">
        <f ca="1">SUMPRODUCT(--($AH771:$AP771=AN771),--($AQ771:$AY771=AW771),'MPL ID'!$BG$19:$BO$19)+IF(AND($B771&gt;=1,$B771&lt;=2,AL771=AN771,AU771=AW771),1,0)+IF(AND($H771&gt;=3,$H771&lt;=4,AI771=AN771,AR771=AW771),1,0)+IF(AND($Q771&gt;=1,$Q771&lt;=2,AM771=AN771,AV771=AW771),1,0)+IF(AND($T771&gt;=3,$T771&lt;=4,AK771=AN771,AT771=AW771),1,0)+IF(AND($X771&gt;=3,$X771&lt;=4,AO771=AN771,AX771=AW771),1,0)+IF(AND($AB771&gt;=1,$AB771&lt;=2,AJ771=AN771,AS771=AW771),1,0)+IF(AND($AG771&gt;=1,$AG771&lt;=2,AP771=AN771,AY771=AW771),1,0)</f>
        <v>0</v>
      </c>
      <c r="BG771">
        <f ca="1">SUMPRODUCT(--($AH771:$AP771=AO771),--($AQ771:$AY771=AX771),'MPL ID'!$BG$20:$BO$20)+IF(AND($E771&gt;=1,$E771&lt;=2,AH771=AO771,AQ771=AX771),1,0)+IF(AND($M771&gt;=3,$M771&lt;=4,AI771=AO771,AR771=AX771),1,0)+IF(AND($P771&gt;=1,$P771&lt;=2,AK771=AO771,AT771=AX771),1,0)+IF(AND($U771&gt;=1,$U771&lt;=2,AP771=AO771,AY771=AX771),1,0)+IF(AND($X771&gt;=1,$X771&lt;=2,AN771=AO771,AW771=AX771),1,0)+IF(AND($Z771&gt;=3,$Z771&lt;=4,AM771=AO771,AV771=AX771),1,0)+IF(AND($AD771&gt;=1,$AD771&lt;=2,AL771=AO771,AU771=AX771),1,0)</f>
        <v>0</v>
      </c>
      <c r="BH771">
        <f ca="1">SUMPRODUCT(--($AH771:$AP771=AP771),--($AQ771:$AY771=AY771),'MPL ID'!$BG$21:$BO$21)+IF(AND($F771&gt;=3,$F771&lt;=4,AI771=AP771,AR771=AY771),1,0)+IF(AND($I771&gt;=3,$I771&lt;=4,AK771=AP771,AT771=AY771),1,0)+IF(AND($K771&gt;=3,$K771&lt;=4,AJ771=AP771,AS771=AY771),1,0)+IF(AND($O771&gt;=3,$O771&lt;=4,AH771=AP771,AQ771=AY771),1,0)+IF(AND($S771&gt;=3,$S771&lt;=4,AM771=AP771,AV771=AY771),1,0)+IF(AND($U771&gt;=3,$U771&lt;=4,AO771=AP771,AX771=AY771),1,0)+IF(AND($AG771&gt;=3,$AG771&lt;=4,AN771=AP771,AW771=AY771),1,0)</f>
        <v>0</v>
      </c>
      <c r="BI771">
        <f t="shared" ca="1" si="108"/>
        <v>3</v>
      </c>
      <c r="BJ771">
        <f t="shared" ca="1" si="109"/>
        <v>5</v>
      </c>
      <c r="BK771">
        <f t="shared" ca="1" si="110"/>
        <v>6</v>
      </c>
      <c r="BL771">
        <f t="shared" ca="1" si="111"/>
        <v>4</v>
      </c>
      <c r="BM771">
        <f t="shared" ca="1" si="112"/>
        <v>9</v>
      </c>
      <c r="BN771">
        <f t="shared" ca="1" si="113"/>
        <v>1</v>
      </c>
      <c r="BO771">
        <f t="shared" ca="1" si="114"/>
        <v>7</v>
      </c>
      <c r="BP771">
        <f t="shared" ca="1" si="115"/>
        <v>8</v>
      </c>
      <c r="BQ771">
        <f t="shared" ca="1" si="116"/>
        <v>2</v>
      </c>
    </row>
    <row r="772" spans="1:69" x14ac:dyDescent="0.25">
      <c r="A772">
        <v>771</v>
      </c>
      <c r="B772">
        <f ca="1">IF(AND(ISNUMBER('MPL ID'!$P$25),ISNUMBER('MPL ID'!$Q$25)),0,RANDBETWEEN(1,4))</f>
        <v>0</v>
      </c>
      <c r="C772">
        <f ca="1">IF(AND(ISNUMBER('MPL ID'!$P$26),ISNUMBER('MPL ID'!$Q$26)),0,RANDBETWEEN(1,4))</f>
        <v>0</v>
      </c>
      <c r="D772">
        <f ca="1">IF(AND(ISNUMBER('MPL ID'!$P$28),ISNUMBER('MPL ID'!$Q$28)),0,RANDBETWEEN(1,4))</f>
        <v>0</v>
      </c>
      <c r="E772">
        <f ca="1">IF(AND(ISNUMBER('MPL ID'!$P$29),ISNUMBER('MPL ID'!$Q$29)),0,RANDBETWEEN(1,4))</f>
        <v>0</v>
      </c>
      <c r="F772">
        <f ca="1">IF(AND(ISNUMBER('MPL ID'!$P$30),ISNUMBER('MPL ID'!$Q$30)),0,RANDBETWEEN(1,4))</f>
        <v>0</v>
      </c>
      <c r="G772">
        <f ca="1">IF(AND(ISNUMBER('MPL ID'!$P$31),ISNUMBER('MPL ID'!$Q$31)),0,RANDBETWEEN(1,4))</f>
        <v>0</v>
      </c>
      <c r="H772">
        <f ca="1">IF(AND(ISNUMBER('MPL ID'!$P$32),ISNUMBER('MPL ID'!$Q$32)),0,RANDBETWEEN(1,4))</f>
        <v>0</v>
      </c>
      <c r="I772">
        <f ca="1">IF(AND(ISNUMBER('MPL ID'!$P$33),ISNUMBER('MPL ID'!$Q$33)),0,RANDBETWEEN(1,4))</f>
        <v>0</v>
      </c>
      <c r="J772">
        <f ca="1">IF(AND(ISNUMBER('MPL ID'!$D$36),ISNUMBER('MPL ID'!$E$36)),0,RANDBETWEEN(1,4))</f>
        <v>0</v>
      </c>
      <c r="K772">
        <f ca="1">IF(AND(ISNUMBER('MPL ID'!$D$37),ISNUMBER('MPL ID'!$E$37)),0,RANDBETWEEN(1,4))</f>
        <v>0</v>
      </c>
      <c r="L772">
        <f ca="1">IF(AND(ISNUMBER('MPL ID'!$D$39),ISNUMBER('MPL ID'!$E$39)),0,RANDBETWEEN(1,4))</f>
        <v>0</v>
      </c>
      <c r="M772">
        <f ca="1">IF(AND(ISNUMBER('MPL ID'!$D$40),ISNUMBER('MPL ID'!$E$40)),0,RANDBETWEEN(1,4))</f>
        <v>0</v>
      </c>
      <c r="N772">
        <f ca="1">IF(AND(ISNUMBER('MPL ID'!$D$41),ISNUMBER('MPL ID'!$E$41)),0,RANDBETWEEN(1,4))</f>
        <v>0</v>
      </c>
      <c r="O772">
        <f ca="1">IF(AND(ISNUMBER('MPL ID'!$D$42),ISNUMBER('MPL ID'!$E$42)),0,RANDBETWEEN(1,4))</f>
        <v>0</v>
      </c>
      <c r="P772">
        <f ca="1">IF(AND(ISNUMBER('MPL ID'!$D$43),ISNUMBER('MPL ID'!$E$43)),0,RANDBETWEEN(1,4))</f>
        <v>0</v>
      </c>
      <c r="Q772">
        <f ca="1">IF(AND(ISNUMBER('MPL ID'!$D$44),ISNUMBER('MPL ID'!$E$44)),0,RANDBETWEEN(1,4))</f>
        <v>0</v>
      </c>
      <c r="R772">
        <f ca="1">IF(AND(ISNUMBER('MPL ID'!$J$36),ISNUMBER('MPL ID'!$K$36)),0,RANDBETWEEN(1,4))</f>
        <v>0</v>
      </c>
      <c r="S772">
        <f ca="1">IF(AND(ISNUMBER('MPL ID'!$J$37),ISNUMBER('MPL ID'!$K$37)),0,RANDBETWEEN(1,4))</f>
        <v>0</v>
      </c>
      <c r="T772">
        <f ca="1">IF(AND(ISNUMBER('MPL ID'!$J$39),ISNUMBER('MPL ID'!$K$39)),0,RANDBETWEEN(1,4))</f>
        <v>0</v>
      </c>
      <c r="U772">
        <f ca="1">IF(AND(ISNUMBER('MPL ID'!$J$40),ISNUMBER('MPL ID'!$K$40)),0,RANDBETWEEN(1,4))</f>
        <v>0</v>
      </c>
      <c r="V772">
        <f ca="1">IF(AND(ISNUMBER('MPL ID'!$J$41),ISNUMBER('MPL ID'!$K$41)),0,RANDBETWEEN(1,4))</f>
        <v>0</v>
      </c>
      <c r="W772">
        <f ca="1">IF(AND(ISNUMBER('MPL ID'!$J$42),ISNUMBER('MPL ID'!$K$42)),0,RANDBETWEEN(1,4))</f>
        <v>3</v>
      </c>
      <c r="X772">
        <f ca="1">IF(AND(ISNUMBER('MPL ID'!$J$43),ISNUMBER('MPL ID'!$K$43)),0,RANDBETWEEN(1,4))</f>
        <v>1</v>
      </c>
      <c r="Y772">
        <f ca="1">IF(AND(ISNUMBER('MPL ID'!$J$44),ISNUMBER('MPL ID'!$K$44)),0,RANDBETWEEN(1,4))</f>
        <v>2</v>
      </c>
      <c r="Z772">
        <f ca="1">IF(AND(ISNUMBER('MPL ID'!$P$36),ISNUMBER('MPL ID'!$Q$36)),0,RANDBETWEEN(1,4))</f>
        <v>1</v>
      </c>
      <c r="AA772">
        <f ca="1">IF(AND(ISNUMBER('MPL ID'!$P$37),ISNUMBER('MPL ID'!$Q$37)),0,RANDBETWEEN(1,4))</f>
        <v>4</v>
      </c>
      <c r="AB772">
        <f ca="1">IF(AND(ISNUMBER('MPL ID'!$P$39),ISNUMBER('MPL ID'!$Q$39)),0,RANDBETWEEN(1,4))</f>
        <v>1</v>
      </c>
      <c r="AC772">
        <f ca="1">IF(AND(ISNUMBER('MPL ID'!$P$40),ISNUMBER('MPL ID'!$Q$40)),0,RANDBETWEEN(1,4))</f>
        <v>1</v>
      </c>
      <c r="AD772">
        <f ca="1">IF(AND(ISNUMBER('MPL ID'!$P$41),ISNUMBER('MPL ID'!$Q$41)),0,RANDBETWEEN(1,4))</f>
        <v>3</v>
      </c>
      <c r="AE772">
        <f ca="1">IF(AND(ISNUMBER('MPL ID'!$P$42),ISNUMBER('MPL ID'!$Q$42)),0,RANDBETWEEN(1,4))</f>
        <v>2</v>
      </c>
      <c r="AF772">
        <f ca="1">IF(AND(ISNUMBER('MPL ID'!$P$43),ISNUMBER('MPL ID'!$Q$43)),0,RANDBETWEEN(1,4))</f>
        <v>1</v>
      </c>
      <c r="AG772">
        <f ca="1">IF(AND(ISNUMBER('MPL ID'!$P$44),ISNUMBER('MPL ID'!$Q$44)),0,RANDBETWEEN(1,4))</f>
        <v>1</v>
      </c>
      <c r="AH772">
        <f ca="1">'MPL ID'!$BG$1+SUMPRODUCT(($B$1003:$AG$1003='MPL ID'!$BF$1)*(($B772:$AG772=1)+($B772:$AG772=2)))+SUMPRODUCT(($B$1004:$AG$1004='MPL ID'!$BF$1)*(($B772:$AG772=3)+($B772:$AG772=4)))</f>
        <v>10</v>
      </c>
      <c r="AI772">
        <f ca="1">'MPL ID'!$BG$2+SUMPRODUCT(($B$1003:$AG$1003='MPL ID'!$BF$2)*(($B772:$AG772=1)+($B772:$AG772=2)))+SUMPRODUCT(($B$1004:$AG$1004='MPL ID'!$BF$2)*(($B772:$AG772=3)+($B772:$AG772=4)))</f>
        <v>8</v>
      </c>
      <c r="AJ772">
        <f ca="1">'MPL ID'!$BG$3+SUMPRODUCT(($B$1003:$AG$1003='MPL ID'!$BF$3)*(($B772:$AG772=1)+($B772:$AG772=2)))+SUMPRODUCT(($B$1004:$AG$1004='MPL ID'!$BF$3)*(($B772:$AG772=3)+($B772:$AG772=4)))</f>
        <v>6</v>
      </c>
      <c r="AK772">
        <f ca="1">'MPL ID'!$BG$4+SUMPRODUCT(($B$1003:$AG$1003='MPL ID'!$BF$4)*(($B772:$AG772=1)+($B772:$AG772=2)))+SUMPRODUCT(($B$1004:$AG$1004='MPL ID'!$BF$4)*(($B772:$AG772=3)+($B772:$AG772=4)))</f>
        <v>8</v>
      </c>
      <c r="AL772">
        <f ca="1">'MPL ID'!$BG$5+SUMPRODUCT(($B$1003:$AG$1003='MPL ID'!$BF$5)*(($B772:$AG772=1)+($B772:$AG772=2)))+SUMPRODUCT(($B$1004:$AG$1004='MPL ID'!$BF$5)*(($B772:$AG772=3)+($B772:$AG772=4)))</f>
        <v>5</v>
      </c>
      <c r="AM772">
        <f ca="1">'MPL ID'!$BG$6+SUMPRODUCT(($B$1003:$AG$1003='MPL ID'!$BF$6)*(($B772:$AG772=1)+($B772:$AG772=2)))+SUMPRODUCT(($B$1004:$AG$1004='MPL ID'!$BF$6)*(($B772:$AG772=3)+($B772:$AG772=4)))</f>
        <v>13</v>
      </c>
      <c r="AN772">
        <f ca="1">'MPL ID'!$BG$7+SUMPRODUCT(($B$1003:$AG$1003='MPL ID'!$BF$7)*(($B772:$AG772=1)+($B772:$AG772=2)))+SUMPRODUCT(($B$1004:$AG$1004='MPL ID'!$BF$7)*(($B772:$AG772=3)+($B772:$AG772=4)))</f>
        <v>7</v>
      </c>
      <c r="AO772">
        <f ca="1">'MPL ID'!$BG$8+SUMPRODUCT(($B$1003:$AG$1003='MPL ID'!$BF$8)*(($B772:$AG772=1)+($B772:$AG772=2)))+SUMPRODUCT(($B$1004:$AG$1004='MPL ID'!$BF$8)*(($B772:$AG772=3)+($B772:$AG772=4)))</f>
        <v>4</v>
      </c>
      <c r="AP772">
        <f ca="1">'MPL ID'!$BG$9+SUMPRODUCT(($B$1003:$AG$1003='MPL ID'!$BF$9)*(($B772:$AG772=1)+($B772:$AG772=2)))+SUMPRODUCT(($B$1004:$AG$1004='MPL ID'!$BF$9)*(($B772:$AG772=3)+($B772:$AG772=4)))</f>
        <v>11</v>
      </c>
      <c r="AQ772">
        <f ca="1">'MPL ID'!$BH$1+SUMPRODUCT(($B$1003:$AG$1003='MPL ID'!$BF$1)*(2*($B772:$AG772=1)+($B772:$AG772=2)-2*($B772:$AG772=3)-($B772:$AG772=4)))-SUMPRODUCT(($B$1004:$AG$1004='MPL ID'!$BF$1)*(2*($B772:$AG772=1)+($B772:$AG772=2)-2*($B772:$AG772=3)-($B772:$AG772=4)))</f>
        <v>9</v>
      </c>
      <c r="AR772">
        <f ca="1">'MPL ID'!$BH$2+SUMPRODUCT(($B$1003:$AG$1003='MPL ID'!$BF$2)*(2*($B772:$AG772=1)+($B772:$AG772=2)-2*($B772:$AG772=3)-($B772:$AG772=4)))-SUMPRODUCT(($B$1004:$AG$1004='MPL ID'!$BF$2)*(2*($B772:$AG772=1)+($B772:$AG772=2)-2*($B772:$AG772=3)-($B772:$AG772=4)))</f>
        <v>-3</v>
      </c>
      <c r="AS772">
        <f ca="1">'MPL ID'!$BH$3+SUMPRODUCT(($B$1003:$AG$1003='MPL ID'!$BF$3)*(2*($B772:$AG772=1)+($B772:$AG772=2)-2*($B772:$AG772=3)-($B772:$AG772=4)))-SUMPRODUCT(($B$1004:$AG$1004='MPL ID'!$BF$3)*(2*($B772:$AG772=1)+($B772:$AG772=2)-2*($B772:$AG772=3)-($B772:$AG772=4)))</f>
        <v>-9</v>
      </c>
      <c r="AT772">
        <f ca="1">'MPL ID'!$BH$4+SUMPRODUCT(($B$1003:$AG$1003='MPL ID'!$BF$4)*(2*($B772:$AG772=1)+($B772:$AG772=2)-2*($B772:$AG772=3)-($B772:$AG772=4)))-SUMPRODUCT(($B$1004:$AG$1004='MPL ID'!$BF$4)*(2*($B772:$AG772=1)+($B772:$AG772=2)-2*($B772:$AG772=3)-($B772:$AG772=4)))</f>
        <v>-3</v>
      </c>
      <c r="AU772">
        <f ca="1">'MPL ID'!$BH$5+SUMPRODUCT(($B$1003:$AG$1003='MPL ID'!$BF$5)*(2*($B772:$AG772=1)+($B772:$AG772=2)-2*($B772:$AG772=3)-($B772:$AG772=4)))-SUMPRODUCT(($B$1004:$AG$1004='MPL ID'!$BF$5)*(2*($B772:$AG772=1)+($B772:$AG772=2)-2*($B772:$AG772=3)-($B772:$AG772=4)))</f>
        <v>-9</v>
      </c>
      <c r="AV772">
        <f ca="1">'MPL ID'!$BH$6+SUMPRODUCT(($B$1003:$AG$1003='MPL ID'!$BF$6)*(2*($B772:$AG772=1)+($B772:$AG772=2)-2*($B772:$AG772=3)-($B772:$AG772=4)))-SUMPRODUCT(($B$1004:$AG$1004='MPL ID'!$BF$6)*(2*($B772:$AG772=1)+($B772:$AG772=2)-2*($B772:$AG772=3)-($B772:$AG772=4)))</f>
        <v>18</v>
      </c>
      <c r="AW772">
        <f ca="1">'MPL ID'!$BH$7+SUMPRODUCT(($B$1003:$AG$1003='MPL ID'!$BF$7)*(2*($B772:$AG772=1)+($B772:$AG772=2)-2*($B772:$AG772=3)-($B772:$AG772=4)))-SUMPRODUCT(($B$1004:$AG$1004='MPL ID'!$BF$7)*(2*($B772:$AG772=1)+($B772:$AG772=2)-2*($B772:$AG772=3)-($B772:$AG772=4)))</f>
        <v>0</v>
      </c>
      <c r="AX772">
        <f ca="1">'MPL ID'!$BH$8+SUMPRODUCT(($B$1003:$AG$1003='MPL ID'!$BF$8)*(2*($B772:$AG772=1)+($B772:$AG772=2)-2*($B772:$AG772=3)-($B772:$AG772=4)))-SUMPRODUCT(($B$1004:$AG$1004='MPL ID'!$BF$8)*(2*($B772:$AG772=1)+($B772:$AG772=2)-2*($B772:$AG772=3)-($B772:$AG772=4)))</f>
        <v>-14</v>
      </c>
      <c r="AY772">
        <f ca="1">'MPL ID'!$BH$9+SUMPRODUCT(($B$1003:$AG$1003='MPL ID'!$BF$9)*(2*($B772:$AG772=1)+($B772:$AG772=2)-2*($B772:$AG772=3)-($B772:$AG772=4)))-SUMPRODUCT(($B$1004:$AG$1004='MPL ID'!$BF$9)*(2*($B772:$AG772=1)+($B772:$AG772=2)-2*($B772:$AG772=3)-($B772:$AG772=4)))</f>
        <v>11</v>
      </c>
      <c r="AZ772">
        <f ca="1">SUMPRODUCT(--($AH772:$AP772=AH772),--($AQ772:$AY772=AQ772),'MPL ID'!$BG$13:$BO$13)+IF(AND($E772&gt;=3,$E772&lt;=4,AO772=AH772,AX772=AQ772),1,0)+IF(AND($G772&gt;=1,$G772&lt;=2,AJ772=AH772,AS772=AQ772),1,0)+IF(AND($L772&gt;=1,$L772&lt;=2,AM772=AH772,AV772=AQ772),1,0)+IF(AND($O772&gt;=1,$O772&lt;=2,AP772=AH772,AY772=AQ772),1,0)+IF(AND($R772&gt;=1,$R772&lt;=2,AI772=AH772,AR772=AQ772),1,0)+IF(AND($AA772&gt;=3,$AA772&lt;=4,AL772=AH772,AU772=AQ772),1,0)+IF(AND($AE772&gt;=3,$AE772&lt;=4,AK772=AH772,AT772=AQ772),1,0)</f>
        <v>0</v>
      </c>
      <c r="BA772">
        <f ca="1">SUMPRODUCT(--($AH772:$AP772=AI772),--($AQ772:$AY772=AR772),'MPL ID'!$BG$14:$BO$14)+IF(AND($F772&gt;=1,$F772&lt;=2,AP772=AI772,AY772=AR772),1,0)+IF(AND($H772&gt;=1,$H772&lt;=2,AN772=AI772,AW772=AR772),1,0)+IF(AND($J772&gt;=3,$J772&lt;=4,AL772=AI772,AU772=AR772),1,0)+IF(AND($M772&gt;=1,$M772&lt;=2,AO772=AI772,AX772=AR772),1,0)+IF(AND($R772&gt;=3,$R772&lt;=4,AH772=AI772,AQ772=AR772),1,0)+IF(AND($Y772&gt;=3,$Y772&lt;=4,AJ772=AI772,AS772=AR772),1,0)+IF(AND($AC772&gt;=1,$AC772&lt;=2,AK772=AI772,AT772=AR772),1,0)+IF(AND($AF772&gt;=3,$AF772&lt;=4,AM772=AI772,AV772=AR772),1,0)</f>
        <v>1</v>
      </c>
      <c r="BB772">
        <f ca="1">SUMPRODUCT(--($AH772:$AP772=AJ772),--($AQ772:$AY772=AS772),'MPL ID'!$BG$15:$BO$15)+IF(AND($C772&gt;=1,$C772&lt;=2,AK772=AJ772,AT772=AS772),1,0)+IF(AND($G772&gt;=3,$G772&lt;=4,AH772=AJ772,AQ772=AS772),1,0)+IF(AND($K772&gt;=1,$K772&lt;=2,AP772=AJ772,AY772=AS772),1,0)+IF(AND($N772&gt;=3,$N772&lt;=4,AL772=AJ772,AU772=AS772),1,0)+IF(AND($V772&gt;=1,$V772&lt;=2,AM772=AJ772,AV772=AS772),1,0)+IF(AND($Y772&gt;=1,$Y772&lt;=2,AI772=AJ772,AR772=AS772),1,0)+IF(AND($AB772&gt;=3,$AB772&lt;=4,AN772=AJ772,AW772=AS772),1,0)</f>
        <v>0</v>
      </c>
      <c r="BC772">
        <f ca="1">SUMPRODUCT(--($AH772:$AP772=AK772),--($AQ772:$AY772=AT772),'MPL ID'!$BG$16:$BO$16)+IF(AND($C772&gt;=3,$C772&lt;=4,AJ772=AK772,AS772=AT772),1,0)+IF(AND($I772&gt;=1,$I772&lt;=2,AP772=AK772,AY772=AT772),1,0)+IF(AND($P772&gt;=3,$P772&lt;=4,AO772=AK772,AX772=AT772),1,0)+IF(AND($T772&gt;=1,$T772&lt;=2,AN772=AK772,AW772=AT772),1,0)+IF(AND($W772&gt;=1,$W772&lt;=2,AL772=AK772,AU772=AT772),1,0)+IF(AND($AC772&gt;=3,$AC772&lt;=4,AI772=AK772,AR772=AT772),1,0)+IF(AND($AE772&gt;=1,$AE772&lt;=2,AH772=AK772,AQ772=AT772),1,0)</f>
        <v>1</v>
      </c>
      <c r="BD772">
        <f ca="1">SUMPRODUCT(--($AH772:$AP772=AL772),--($AQ772:$AY772=AU772),'MPL ID'!$BG$17:$BO$17)+IF(AND($B772&gt;=3,$B772&lt;=4,AN772=AL772,AW772=AU772),1,0)+IF(AND($D772&gt;=1,$D772&lt;=2,AM772=AL772,AV772=AU772),1,0)+IF(AND($J772&gt;=1,$J772&lt;=2,AI772=AL772,AR772=AU772),1,0)+IF(AND($N772&gt;=1,$N772&lt;=2,AJ772=AL772,AS772=AU772),1,0)+IF(AND($W772&gt;=3,$W772&lt;=4,AK772=AL772,AT772=AU772),1,0)+IF(AND($AA772&gt;=1,$AA772&lt;=2,AH772=AL772,AQ772=AU772),1,0)+IF(AND($AD772&gt;=3,$AD772&lt;=4,AO772=AL772,AX772=AU772),1,0)</f>
        <v>0</v>
      </c>
      <c r="BE772">
        <f ca="1">SUMPRODUCT(--($AH772:$AP772=AM772),--($AQ772:$AY772=AV772),'MPL ID'!$BG$18:$BO$18)+IF(AND($D772&gt;=3,$D772&lt;=4,AL772=AM772,AU772=AV772),1,0)+IF(AND($L772&gt;=3,$L772&lt;=4,AH772=AM772,AQ772=AV772),1,0)+IF(AND($Q772&gt;=3,$Q772&lt;=4,AN772=AM772,AW772=AV772),1,0)+IF(AND($S772&gt;=1,$S772&lt;=2,AP772=AM772,AY772=AV772),1,0)+IF(AND($V772&gt;=3,$V772&lt;=4,AJ772=AM772,AS772=AV772),1,0)+IF(AND($Z772&gt;=1,$Z772&lt;=2,AO772=AM772,AX772=AV772),1,0)+IF(AND($AF772&gt;=1,$AF772&lt;=2,AI772=AM772,AR772=AV772),1,0)</f>
        <v>0</v>
      </c>
      <c r="BF772">
        <f ca="1">SUMPRODUCT(--($AH772:$AP772=AN772),--($AQ772:$AY772=AW772),'MPL ID'!$BG$19:$BO$19)+IF(AND($B772&gt;=1,$B772&lt;=2,AL772=AN772,AU772=AW772),1,0)+IF(AND($H772&gt;=3,$H772&lt;=4,AI772=AN772,AR772=AW772),1,0)+IF(AND($Q772&gt;=1,$Q772&lt;=2,AM772=AN772,AV772=AW772),1,0)+IF(AND($T772&gt;=3,$T772&lt;=4,AK772=AN772,AT772=AW772),1,0)+IF(AND($X772&gt;=3,$X772&lt;=4,AO772=AN772,AX772=AW772),1,0)+IF(AND($AB772&gt;=1,$AB772&lt;=2,AJ772=AN772,AS772=AW772),1,0)+IF(AND($AG772&gt;=1,$AG772&lt;=2,AP772=AN772,AY772=AW772),1,0)</f>
        <v>0</v>
      </c>
      <c r="BG772">
        <f ca="1">SUMPRODUCT(--($AH772:$AP772=AO772),--($AQ772:$AY772=AX772),'MPL ID'!$BG$20:$BO$20)+IF(AND($E772&gt;=1,$E772&lt;=2,AH772=AO772,AQ772=AX772),1,0)+IF(AND($M772&gt;=3,$M772&lt;=4,AI772=AO772,AR772=AX772),1,0)+IF(AND($P772&gt;=1,$P772&lt;=2,AK772=AO772,AT772=AX772),1,0)+IF(AND($U772&gt;=1,$U772&lt;=2,AP772=AO772,AY772=AX772),1,0)+IF(AND($X772&gt;=1,$X772&lt;=2,AN772=AO772,AW772=AX772),1,0)+IF(AND($Z772&gt;=3,$Z772&lt;=4,AM772=AO772,AV772=AX772),1,0)+IF(AND($AD772&gt;=1,$AD772&lt;=2,AL772=AO772,AU772=AX772),1,0)</f>
        <v>0</v>
      </c>
      <c r="BH772">
        <f ca="1">SUMPRODUCT(--($AH772:$AP772=AP772),--($AQ772:$AY772=AY772),'MPL ID'!$BG$21:$BO$21)+IF(AND($F772&gt;=3,$F772&lt;=4,AI772=AP772,AR772=AY772),1,0)+IF(AND($I772&gt;=3,$I772&lt;=4,AK772=AP772,AT772=AY772),1,0)+IF(AND($K772&gt;=3,$K772&lt;=4,AJ772=AP772,AS772=AY772),1,0)+IF(AND($O772&gt;=3,$O772&lt;=4,AH772=AP772,AQ772=AY772),1,0)+IF(AND($S772&gt;=3,$S772&lt;=4,AM772=AP772,AV772=AY772),1,0)+IF(AND($U772&gt;=3,$U772&lt;=4,AO772=AP772,AX772=AY772),1,0)+IF(AND($AG772&gt;=3,$AG772&lt;=4,AN772=AP772,AW772=AY772),1,0)</f>
        <v>0</v>
      </c>
      <c r="BI772">
        <f t="shared" ca="1" si="108"/>
        <v>3</v>
      </c>
      <c r="BJ772">
        <f t="shared" ca="1" si="109"/>
        <v>4</v>
      </c>
      <c r="BK772">
        <f t="shared" ca="1" si="110"/>
        <v>7</v>
      </c>
      <c r="BL772">
        <f t="shared" ca="1" si="111"/>
        <v>5</v>
      </c>
      <c r="BM772">
        <f t="shared" ca="1" si="112"/>
        <v>8</v>
      </c>
      <c r="BN772">
        <f t="shared" ca="1" si="113"/>
        <v>1</v>
      </c>
      <c r="BO772">
        <f t="shared" ca="1" si="114"/>
        <v>6</v>
      </c>
      <c r="BP772">
        <f t="shared" ca="1" si="115"/>
        <v>9</v>
      </c>
      <c r="BQ772">
        <f t="shared" ca="1" si="116"/>
        <v>2</v>
      </c>
    </row>
    <row r="773" spans="1:69" x14ac:dyDescent="0.25">
      <c r="A773">
        <v>772</v>
      </c>
      <c r="B773">
        <f ca="1">IF(AND(ISNUMBER('MPL ID'!$P$25),ISNUMBER('MPL ID'!$Q$25)),0,RANDBETWEEN(1,4))</f>
        <v>0</v>
      </c>
      <c r="C773">
        <f ca="1">IF(AND(ISNUMBER('MPL ID'!$P$26),ISNUMBER('MPL ID'!$Q$26)),0,RANDBETWEEN(1,4))</f>
        <v>0</v>
      </c>
      <c r="D773">
        <f ca="1">IF(AND(ISNUMBER('MPL ID'!$P$28),ISNUMBER('MPL ID'!$Q$28)),0,RANDBETWEEN(1,4))</f>
        <v>0</v>
      </c>
      <c r="E773">
        <f ca="1">IF(AND(ISNUMBER('MPL ID'!$P$29),ISNUMBER('MPL ID'!$Q$29)),0,RANDBETWEEN(1,4))</f>
        <v>0</v>
      </c>
      <c r="F773">
        <f ca="1">IF(AND(ISNUMBER('MPL ID'!$P$30),ISNUMBER('MPL ID'!$Q$30)),0,RANDBETWEEN(1,4))</f>
        <v>0</v>
      </c>
      <c r="G773">
        <f ca="1">IF(AND(ISNUMBER('MPL ID'!$P$31),ISNUMBER('MPL ID'!$Q$31)),0,RANDBETWEEN(1,4))</f>
        <v>0</v>
      </c>
      <c r="H773">
        <f ca="1">IF(AND(ISNUMBER('MPL ID'!$P$32),ISNUMBER('MPL ID'!$Q$32)),0,RANDBETWEEN(1,4))</f>
        <v>0</v>
      </c>
      <c r="I773">
        <f ca="1">IF(AND(ISNUMBER('MPL ID'!$P$33),ISNUMBER('MPL ID'!$Q$33)),0,RANDBETWEEN(1,4))</f>
        <v>0</v>
      </c>
      <c r="J773">
        <f ca="1">IF(AND(ISNUMBER('MPL ID'!$D$36),ISNUMBER('MPL ID'!$E$36)),0,RANDBETWEEN(1,4))</f>
        <v>0</v>
      </c>
      <c r="K773">
        <f ca="1">IF(AND(ISNUMBER('MPL ID'!$D$37),ISNUMBER('MPL ID'!$E$37)),0,RANDBETWEEN(1,4))</f>
        <v>0</v>
      </c>
      <c r="L773">
        <f ca="1">IF(AND(ISNUMBER('MPL ID'!$D$39),ISNUMBER('MPL ID'!$E$39)),0,RANDBETWEEN(1,4))</f>
        <v>0</v>
      </c>
      <c r="M773">
        <f ca="1">IF(AND(ISNUMBER('MPL ID'!$D$40),ISNUMBER('MPL ID'!$E$40)),0,RANDBETWEEN(1,4))</f>
        <v>0</v>
      </c>
      <c r="N773">
        <f ca="1">IF(AND(ISNUMBER('MPL ID'!$D$41),ISNUMBER('MPL ID'!$E$41)),0,RANDBETWEEN(1,4))</f>
        <v>0</v>
      </c>
      <c r="O773">
        <f ca="1">IF(AND(ISNUMBER('MPL ID'!$D$42),ISNUMBER('MPL ID'!$E$42)),0,RANDBETWEEN(1,4))</f>
        <v>0</v>
      </c>
      <c r="P773">
        <f ca="1">IF(AND(ISNUMBER('MPL ID'!$D$43),ISNUMBER('MPL ID'!$E$43)),0,RANDBETWEEN(1,4))</f>
        <v>0</v>
      </c>
      <c r="Q773">
        <f ca="1">IF(AND(ISNUMBER('MPL ID'!$D$44),ISNUMBER('MPL ID'!$E$44)),0,RANDBETWEEN(1,4))</f>
        <v>0</v>
      </c>
      <c r="R773">
        <f ca="1">IF(AND(ISNUMBER('MPL ID'!$J$36),ISNUMBER('MPL ID'!$K$36)),0,RANDBETWEEN(1,4))</f>
        <v>0</v>
      </c>
      <c r="S773">
        <f ca="1">IF(AND(ISNUMBER('MPL ID'!$J$37),ISNUMBER('MPL ID'!$K$37)),0,RANDBETWEEN(1,4))</f>
        <v>0</v>
      </c>
      <c r="T773">
        <f ca="1">IF(AND(ISNUMBER('MPL ID'!$J$39),ISNUMBER('MPL ID'!$K$39)),0,RANDBETWEEN(1,4))</f>
        <v>0</v>
      </c>
      <c r="U773">
        <f ca="1">IF(AND(ISNUMBER('MPL ID'!$J$40),ISNUMBER('MPL ID'!$K$40)),0,RANDBETWEEN(1,4))</f>
        <v>0</v>
      </c>
      <c r="V773">
        <f ca="1">IF(AND(ISNUMBER('MPL ID'!$J$41),ISNUMBER('MPL ID'!$K$41)),0,RANDBETWEEN(1,4))</f>
        <v>0</v>
      </c>
      <c r="W773">
        <f ca="1">IF(AND(ISNUMBER('MPL ID'!$J$42),ISNUMBER('MPL ID'!$K$42)),0,RANDBETWEEN(1,4))</f>
        <v>4</v>
      </c>
      <c r="X773">
        <f ca="1">IF(AND(ISNUMBER('MPL ID'!$J$43),ISNUMBER('MPL ID'!$K$43)),0,RANDBETWEEN(1,4))</f>
        <v>1</v>
      </c>
      <c r="Y773">
        <f ca="1">IF(AND(ISNUMBER('MPL ID'!$J$44),ISNUMBER('MPL ID'!$K$44)),0,RANDBETWEEN(1,4))</f>
        <v>3</v>
      </c>
      <c r="Z773">
        <f ca="1">IF(AND(ISNUMBER('MPL ID'!$P$36),ISNUMBER('MPL ID'!$Q$36)),0,RANDBETWEEN(1,4))</f>
        <v>4</v>
      </c>
      <c r="AA773">
        <f ca="1">IF(AND(ISNUMBER('MPL ID'!$P$37),ISNUMBER('MPL ID'!$Q$37)),0,RANDBETWEEN(1,4))</f>
        <v>3</v>
      </c>
      <c r="AB773">
        <f ca="1">IF(AND(ISNUMBER('MPL ID'!$P$39),ISNUMBER('MPL ID'!$Q$39)),0,RANDBETWEEN(1,4))</f>
        <v>4</v>
      </c>
      <c r="AC773">
        <f ca="1">IF(AND(ISNUMBER('MPL ID'!$P$40),ISNUMBER('MPL ID'!$Q$40)),0,RANDBETWEEN(1,4))</f>
        <v>1</v>
      </c>
      <c r="AD773">
        <f ca="1">IF(AND(ISNUMBER('MPL ID'!$P$41),ISNUMBER('MPL ID'!$Q$41)),0,RANDBETWEEN(1,4))</f>
        <v>2</v>
      </c>
      <c r="AE773">
        <f ca="1">IF(AND(ISNUMBER('MPL ID'!$P$42),ISNUMBER('MPL ID'!$Q$42)),0,RANDBETWEEN(1,4))</f>
        <v>1</v>
      </c>
      <c r="AF773">
        <f ca="1">IF(AND(ISNUMBER('MPL ID'!$P$43),ISNUMBER('MPL ID'!$Q$43)),0,RANDBETWEEN(1,4))</f>
        <v>1</v>
      </c>
      <c r="AG773">
        <f ca="1">IF(AND(ISNUMBER('MPL ID'!$P$44),ISNUMBER('MPL ID'!$Q$44)),0,RANDBETWEEN(1,4))</f>
        <v>1</v>
      </c>
      <c r="AH773">
        <f ca="1">'MPL ID'!$BG$1+SUMPRODUCT(($B$1003:$AG$1003='MPL ID'!$BF$1)*(($B773:$AG773=1)+($B773:$AG773=2)))+SUMPRODUCT(($B$1004:$AG$1004='MPL ID'!$BF$1)*(($B773:$AG773=3)+($B773:$AG773=4)))</f>
        <v>10</v>
      </c>
      <c r="AI773">
        <f ca="1">'MPL ID'!$BG$2+SUMPRODUCT(($B$1003:$AG$1003='MPL ID'!$BF$2)*(($B773:$AG773=1)+($B773:$AG773=2)))+SUMPRODUCT(($B$1004:$AG$1004='MPL ID'!$BF$2)*(($B773:$AG773=3)+($B773:$AG773=4)))</f>
        <v>9</v>
      </c>
      <c r="AJ773">
        <f ca="1">'MPL ID'!$BG$3+SUMPRODUCT(($B$1003:$AG$1003='MPL ID'!$BF$3)*(($B773:$AG773=1)+($B773:$AG773=2)))+SUMPRODUCT(($B$1004:$AG$1004='MPL ID'!$BF$3)*(($B773:$AG773=3)+($B773:$AG773=4)))</f>
        <v>6</v>
      </c>
      <c r="AK773">
        <f ca="1">'MPL ID'!$BG$4+SUMPRODUCT(($B$1003:$AG$1003='MPL ID'!$BF$4)*(($B773:$AG773=1)+($B773:$AG773=2)))+SUMPRODUCT(($B$1004:$AG$1004='MPL ID'!$BF$4)*(($B773:$AG773=3)+($B773:$AG773=4)))</f>
        <v>8</v>
      </c>
      <c r="AL773">
        <f ca="1">'MPL ID'!$BG$5+SUMPRODUCT(($B$1003:$AG$1003='MPL ID'!$BF$5)*(($B773:$AG773=1)+($B773:$AG773=2)))+SUMPRODUCT(($B$1004:$AG$1004='MPL ID'!$BF$5)*(($B773:$AG773=3)+($B773:$AG773=4)))</f>
        <v>4</v>
      </c>
      <c r="AM773">
        <f ca="1">'MPL ID'!$BG$6+SUMPRODUCT(($B$1003:$AG$1003='MPL ID'!$BF$6)*(($B773:$AG773=1)+($B773:$AG773=2)))+SUMPRODUCT(($B$1004:$AG$1004='MPL ID'!$BF$6)*(($B773:$AG773=3)+($B773:$AG773=4)))</f>
        <v>12</v>
      </c>
      <c r="AN773">
        <f ca="1">'MPL ID'!$BG$7+SUMPRODUCT(($B$1003:$AG$1003='MPL ID'!$BF$7)*(($B773:$AG773=1)+($B773:$AG773=2)))+SUMPRODUCT(($B$1004:$AG$1004='MPL ID'!$BF$7)*(($B773:$AG773=3)+($B773:$AG773=4)))</f>
        <v>6</v>
      </c>
      <c r="AO773">
        <f ca="1">'MPL ID'!$BG$8+SUMPRODUCT(($B$1003:$AG$1003='MPL ID'!$BF$8)*(($B773:$AG773=1)+($B773:$AG773=2)))+SUMPRODUCT(($B$1004:$AG$1004='MPL ID'!$BF$8)*(($B773:$AG773=3)+($B773:$AG773=4)))</f>
        <v>6</v>
      </c>
      <c r="AP773">
        <f ca="1">'MPL ID'!$BG$9+SUMPRODUCT(($B$1003:$AG$1003='MPL ID'!$BF$9)*(($B773:$AG773=1)+($B773:$AG773=2)))+SUMPRODUCT(($B$1004:$AG$1004='MPL ID'!$BF$9)*(($B773:$AG773=3)+($B773:$AG773=4)))</f>
        <v>11</v>
      </c>
      <c r="AQ773">
        <f ca="1">'MPL ID'!$BH$1+SUMPRODUCT(($B$1003:$AG$1003='MPL ID'!$BF$1)*(2*($B773:$AG773=1)+($B773:$AG773=2)-2*($B773:$AG773=3)-($B773:$AG773=4)))-SUMPRODUCT(($B$1004:$AG$1004='MPL ID'!$BF$1)*(2*($B773:$AG773=1)+($B773:$AG773=2)-2*($B773:$AG773=3)-($B773:$AG773=4)))</f>
        <v>9</v>
      </c>
      <c r="AR773">
        <f ca="1">'MPL ID'!$BH$2+SUMPRODUCT(($B$1003:$AG$1003='MPL ID'!$BF$2)*(2*($B773:$AG773=1)+($B773:$AG773=2)-2*($B773:$AG773=3)-($B773:$AG773=4)))-SUMPRODUCT(($B$1004:$AG$1004='MPL ID'!$BF$2)*(2*($B773:$AG773=1)+($B773:$AG773=2)-2*($B773:$AG773=3)-($B773:$AG773=4)))</f>
        <v>0</v>
      </c>
      <c r="AS773">
        <f ca="1">'MPL ID'!$BH$3+SUMPRODUCT(($B$1003:$AG$1003='MPL ID'!$BF$3)*(2*($B773:$AG773=1)+($B773:$AG773=2)-2*($B773:$AG773=3)-($B773:$AG773=4)))-SUMPRODUCT(($B$1004:$AG$1004='MPL ID'!$BF$3)*(2*($B773:$AG773=1)+($B773:$AG773=2)-2*($B773:$AG773=3)-($B773:$AG773=4)))</f>
        <v>-9</v>
      </c>
      <c r="AT773">
        <f ca="1">'MPL ID'!$BH$4+SUMPRODUCT(($B$1003:$AG$1003='MPL ID'!$BF$4)*(2*($B773:$AG773=1)+($B773:$AG773=2)-2*($B773:$AG773=3)-($B773:$AG773=4)))-SUMPRODUCT(($B$1004:$AG$1004='MPL ID'!$BF$4)*(2*($B773:$AG773=1)+($B773:$AG773=2)-2*($B773:$AG773=3)-($B773:$AG773=4)))</f>
        <v>-1</v>
      </c>
      <c r="AU773">
        <f ca="1">'MPL ID'!$BH$5+SUMPRODUCT(($B$1003:$AG$1003='MPL ID'!$BF$5)*(2*($B773:$AG773=1)+($B773:$AG773=2)-2*($B773:$AG773=3)-($B773:$AG773=4)))-SUMPRODUCT(($B$1004:$AG$1004='MPL ID'!$BF$5)*(2*($B773:$AG773=1)+($B773:$AG773=2)-2*($B773:$AG773=3)-($B773:$AG773=4)))</f>
        <v>-14</v>
      </c>
      <c r="AV773">
        <f ca="1">'MPL ID'!$BH$6+SUMPRODUCT(($B$1003:$AG$1003='MPL ID'!$BF$6)*(2*($B773:$AG773=1)+($B773:$AG773=2)-2*($B773:$AG773=3)-($B773:$AG773=4)))-SUMPRODUCT(($B$1004:$AG$1004='MPL ID'!$BF$6)*(2*($B773:$AG773=1)+($B773:$AG773=2)-2*($B773:$AG773=3)-($B773:$AG773=4)))</f>
        <v>15</v>
      </c>
      <c r="AW773">
        <f ca="1">'MPL ID'!$BH$7+SUMPRODUCT(($B$1003:$AG$1003='MPL ID'!$BF$7)*(2*($B773:$AG773=1)+($B773:$AG773=2)-2*($B773:$AG773=3)-($B773:$AG773=4)))-SUMPRODUCT(($B$1004:$AG$1004='MPL ID'!$BF$7)*(2*($B773:$AG773=1)+($B773:$AG773=2)-2*($B773:$AG773=3)-($B773:$AG773=4)))</f>
        <v>-3</v>
      </c>
      <c r="AX773">
        <f ca="1">'MPL ID'!$BH$8+SUMPRODUCT(($B$1003:$AG$1003='MPL ID'!$BF$8)*(2*($B773:$AG773=1)+($B773:$AG773=2)-2*($B773:$AG773=3)-($B773:$AG773=4)))-SUMPRODUCT(($B$1004:$AG$1004='MPL ID'!$BF$8)*(2*($B773:$AG773=1)+($B773:$AG773=2)-2*($B773:$AG773=3)-($B773:$AG773=4)))</f>
        <v>-8</v>
      </c>
      <c r="AY773">
        <f ca="1">'MPL ID'!$BH$9+SUMPRODUCT(($B$1003:$AG$1003='MPL ID'!$BF$9)*(2*($B773:$AG773=1)+($B773:$AG773=2)-2*($B773:$AG773=3)-($B773:$AG773=4)))-SUMPRODUCT(($B$1004:$AG$1004='MPL ID'!$BF$9)*(2*($B773:$AG773=1)+($B773:$AG773=2)-2*($B773:$AG773=3)-($B773:$AG773=4)))</f>
        <v>11</v>
      </c>
      <c r="AZ773">
        <f ca="1">SUMPRODUCT(--($AH773:$AP773=AH773),--($AQ773:$AY773=AQ773),'MPL ID'!$BG$13:$BO$13)+IF(AND($E773&gt;=3,$E773&lt;=4,AO773=AH773,AX773=AQ773),1,0)+IF(AND($G773&gt;=1,$G773&lt;=2,AJ773=AH773,AS773=AQ773),1,0)+IF(AND($L773&gt;=1,$L773&lt;=2,AM773=AH773,AV773=AQ773),1,0)+IF(AND($O773&gt;=1,$O773&lt;=2,AP773=AH773,AY773=AQ773),1,0)+IF(AND($R773&gt;=1,$R773&lt;=2,AI773=AH773,AR773=AQ773),1,0)+IF(AND($AA773&gt;=3,$AA773&lt;=4,AL773=AH773,AU773=AQ773),1,0)+IF(AND($AE773&gt;=3,$AE773&lt;=4,AK773=AH773,AT773=AQ773),1,0)</f>
        <v>0</v>
      </c>
      <c r="BA773">
        <f ca="1">SUMPRODUCT(--($AH773:$AP773=AI773),--($AQ773:$AY773=AR773),'MPL ID'!$BG$14:$BO$14)+IF(AND($F773&gt;=1,$F773&lt;=2,AP773=AI773,AY773=AR773),1,0)+IF(AND($H773&gt;=1,$H773&lt;=2,AN773=AI773,AW773=AR773),1,0)+IF(AND($J773&gt;=3,$J773&lt;=4,AL773=AI773,AU773=AR773),1,0)+IF(AND($M773&gt;=1,$M773&lt;=2,AO773=AI773,AX773=AR773),1,0)+IF(AND($R773&gt;=3,$R773&lt;=4,AH773=AI773,AQ773=AR773),1,0)+IF(AND($Y773&gt;=3,$Y773&lt;=4,AJ773=AI773,AS773=AR773),1,0)+IF(AND($AC773&gt;=1,$AC773&lt;=2,AK773=AI773,AT773=AR773),1,0)+IF(AND($AF773&gt;=3,$AF773&lt;=4,AM773=AI773,AV773=AR773),1,0)</f>
        <v>0</v>
      </c>
      <c r="BB773">
        <f ca="1">SUMPRODUCT(--($AH773:$AP773=AJ773),--($AQ773:$AY773=AS773),'MPL ID'!$BG$15:$BO$15)+IF(AND($C773&gt;=1,$C773&lt;=2,AK773=AJ773,AT773=AS773),1,0)+IF(AND($G773&gt;=3,$G773&lt;=4,AH773=AJ773,AQ773=AS773),1,0)+IF(AND($K773&gt;=1,$K773&lt;=2,AP773=AJ773,AY773=AS773),1,0)+IF(AND($N773&gt;=3,$N773&lt;=4,AL773=AJ773,AU773=AS773),1,0)+IF(AND($V773&gt;=1,$V773&lt;=2,AM773=AJ773,AV773=AS773),1,0)+IF(AND($Y773&gt;=1,$Y773&lt;=2,AI773=AJ773,AR773=AS773),1,0)+IF(AND($AB773&gt;=3,$AB773&lt;=4,AN773=AJ773,AW773=AS773),1,0)</f>
        <v>0</v>
      </c>
      <c r="BC773">
        <f ca="1">SUMPRODUCT(--($AH773:$AP773=AK773),--($AQ773:$AY773=AT773),'MPL ID'!$BG$16:$BO$16)+IF(AND($C773&gt;=3,$C773&lt;=4,AJ773=AK773,AS773=AT773),1,0)+IF(AND($I773&gt;=1,$I773&lt;=2,AP773=AK773,AY773=AT773),1,0)+IF(AND($P773&gt;=3,$P773&lt;=4,AO773=AK773,AX773=AT773),1,0)+IF(AND($T773&gt;=1,$T773&lt;=2,AN773=AK773,AW773=AT773),1,0)+IF(AND($W773&gt;=1,$W773&lt;=2,AL773=AK773,AU773=AT773),1,0)+IF(AND($AC773&gt;=3,$AC773&lt;=4,AI773=AK773,AR773=AT773),1,0)+IF(AND($AE773&gt;=1,$AE773&lt;=2,AH773=AK773,AQ773=AT773),1,0)</f>
        <v>0</v>
      </c>
      <c r="BD773">
        <f ca="1">SUMPRODUCT(--($AH773:$AP773=AL773),--($AQ773:$AY773=AU773),'MPL ID'!$BG$17:$BO$17)+IF(AND($B773&gt;=3,$B773&lt;=4,AN773=AL773,AW773=AU773),1,0)+IF(AND($D773&gt;=1,$D773&lt;=2,AM773=AL773,AV773=AU773),1,0)+IF(AND($J773&gt;=1,$J773&lt;=2,AI773=AL773,AR773=AU773),1,0)+IF(AND($N773&gt;=1,$N773&lt;=2,AJ773=AL773,AS773=AU773),1,0)+IF(AND($W773&gt;=3,$W773&lt;=4,AK773=AL773,AT773=AU773),1,0)+IF(AND($AA773&gt;=1,$AA773&lt;=2,AH773=AL773,AQ773=AU773),1,0)+IF(AND($AD773&gt;=3,$AD773&lt;=4,AO773=AL773,AX773=AU773),1,0)</f>
        <v>0</v>
      </c>
      <c r="BE773">
        <f ca="1">SUMPRODUCT(--($AH773:$AP773=AM773),--($AQ773:$AY773=AV773),'MPL ID'!$BG$18:$BO$18)+IF(AND($D773&gt;=3,$D773&lt;=4,AL773=AM773,AU773=AV773),1,0)+IF(AND($L773&gt;=3,$L773&lt;=4,AH773=AM773,AQ773=AV773),1,0)+IF(AND($Q773&gt;=3,$Q773&lt;=4,AN773=AM773,AW773=AV773),1,0)+IF(AND($S773&gt;=1,$S773&lt;=2,AP773=AM773,AY773=AV773),1,0)+IF(AND($V773&gt;=3,$V773&lt;=4,AJ773=AM773,AS773=AV773),1,0)+IF(AND($Z773&gt;=1,$Z773&lt;=2,AO773=AM773,AX773=AV773),1,0)+IF(AND($AF773&gt;=1,$AF773&lt;=2,AI773=AM773,AR773=AV773),1,0)</f>
        <v>0</v>
      </c>
      <c r="BF773">
        <f ca="1">SUMPRODUCT(--($AH773:$AP773=AN773),--($AQ773:$AY773=AW773),'MPL ID'!$BG$19:$BO$19)+IF(AND($B773&gt;=1,$B773&lt;=2,AL773=AN773,AU773=AW773),1,0)+IF(AND($H773&gt;=3,$H773&lt;=4,AI773=AN773,AR773=AW773),1,0)+IF(AND($Q773&gt;=1,$Q773&lt;=2,AM773=AN773,AV773=AW773),1,0)+IF(AND($T773&gt;=3,$T773&lt;=4,AK773=AN773,AT773=AW773),1,0)+IF(AND($X773&gt;=3,$X773&lt;=4,AO773=AN773,AX773=AW773),1,0)+IF(AND($AB773&gt;=1,$AB773&lt;=2,AJ773=AN773,AS773=AW773),1,0)+IF(AND($AG773&gt;=1,$AG773&lt;=2,AP773=AN773,AY773=AW773),1,0)</f>
        <v>0</v>
      </c>
      <c r="BG773">
        <f ca="1">SUMPRODUCT(--($AH773:$AP773=AO773),--($AQ773:$AY773=AX773),'MPL ID'!$BG$20:$BO$20)+IF(AND($E773&gt;=1,$E773&lt;=2,AH773=AO773,AQ773=AX773),1,0)+IF(AND($M773&gt;=3,$M773&lt;=4,AI773=AO773,AR773=AX773),1,0)+IF(AND($P773&gt;=1,$P773&lt;=2,AK773=AO773,AT773=AX773),1,0)+IF(AND($U773&gt;=1,$U773&lt;=2,AP773=AO773,AY773=AX773),1,0)+IF(AND($X773&gt;=1,$X773&lt;=2,AN773=AO773,AW773=AX773),1,0)+IF(AND($Z773&gt;=3,$Z773&lt;=4,AM773=AO773,AV773=AX773),1,0)+IF(AND($AD773&gt;=1,$AD773&lt;=2,AL773=AO773,AU773=AX773),1,0)</f>
        <v>0</v>
      </c>
      <c r="BH773">
        <f ca="1">SUMPRODUCT(--($AH773:$AP773=AP773),--($AQ773:$AY773=AY773),'MPL ID'!$BG$21:$BO$21)+IF(AND($F773&gt;=3,$F773&lt;=4,AI773=AP773,AR773=AY773),1,0)+IF(AND($I773&gt;=3,$I773&lt;=4,AK773=AP773,AT773=AY773),1,0)+IF(AND($K773&gt;=3,$K773&lt;=4,AJ773=AP773,AS773=AY773),1,0)+IF(AND($O773&gt;=3,$O773&lt;=4,AH773=AP773,AQ773=AY773),1,0)+IF(AND($S773&gt;=3,$S773&lt;=4,AM773=AP773,AV773=AY773),1,0)+IF(AND($U773&gt;=3,$U773&lt;=4,AO773=AP773,AX773=AY773),1,0)+IF(AND($AG773&gt;=3,$AG773&lt;=4,AN773=AP773,AW773=AY773),1,0)</f>
        <v>0</v>
      </c>
      <c r="BI773">
        <f t="shared" ca="1" si="108"/>
        <v>3</v>
      </c>
      <c r="BJ773">
        <f t="shared" ca="1" si="109"/>
        <v>4</v>
      </c>
      <c r="BK773">
        <f t="shared" ca="1" si="110"/>
        <v>8</v>
      </c>
      <c r="BL773">
        <f t="shared" ca="1" si="111"/>
        <v>5</v>
      </c>
      <c r="BM773">
        <f t="shared" ca="1" si="112"/>
        <v>9</v>
      </c>
      <c r="BN773">
        <f t="shared" ca="1" si="113"/>
        <v>1</v>
      </c>
      <c r="BO773">
        <f t="shared" ca="1" si="114"/>
        <v>6</v>
      </c>
      <c r="BP773">
        <f t="shared" ca="1" si="115"/>
        <v>7</v>
      </c>
      <c r="BQ773">
        <f t="shared" ca="1" si="116"/>
        <v>2</v>
      </c>
    </row>
    <row r="774" spans="1:69" x14ac:dyDescent="0.25">
      <c r="A774">
        <v>773</v>
      </c>
      <c r="B774">
        <f ca="1">IF(AND(ISNUMBER('MPL ID'!$P$25),ISNUMBER('MPL ID'!$Q$25)),0,RANDBETWEEN(1,4))</f>
        <v>0</v>
      </c>
      <c r="C774">
        <f ca="1">IF(AND(ISNUMBER('MPL ID'!$P$26),ISNUMBER('MPL ID'!$Q$26)),0,RANDBETWEEN(1,4))</f>
        <v>0</v>
      </c>
      <c r="D774">
        <f ca="1">IF(AND(ISNUMBER('MPL ID'!$P$28),ISNUMBER('MPL ID'!$Q$28)),0,RANDBETWEEN(1,4))</f>
        <v>0</v>
      </c>
      <c r="E774">
        <f ca="1">IF(AND(ISNUMBER('MPL ID'!$P$29),ISNUMBER('MPL ID'!$Q$29)),0,RANDBETWEEN(1,4))</f>
        <v>0</v>
      </c>
      <c r="F774">
        <f ca="1">IF(AND(ISNUMBER('MPL ID'!$P$30),ISNUMBER('MPL ID'!$Q$30)),0,RANDBETWEEN(1,4))</f>
        <v>0</v>
      </c>
      <c r="G774">
        <f ca="1">IF(AND(ISNUMBER('MPL ID'!$P$31),ISNUMBER('MPL ID'!$Q$31)),0,RANDBETWEEN(1,4))</f>
        <v>0</v>
      </c>
      <c r="H774">
        <f ca="1">IF(AND(ISNUMBER('MPL ID'!$P$32),ISNUMBER('MPL ID'!$Q$32)),0,RANDBETWEEN(1,4))</f>
        <v>0</v>
      </c>
      <c r="I774">
        <f ca="1">IF(AND(ISNUMBER('MPL ID'!$P$33),ISNUMBER('MPL ID'!$Q$33)),0,RANDBETWEEN(1,4))</f>
        <v>0</v>
      </c>
      <c r="J774">
        <f ca="1">IF(AND(ISNUMBER('MPL ID'!$D$36),ISNUMBER('MPL ID'!$E$36)),0,RANDBETWEEN(1,4))</f>
        <v>0</v>
      </c>
      <c r="K774">
        <f ca="1">IF(AND(ISNUMBER('MPL ID'!$D$37),ISNUMBER('MPL ID'!$E$37)),0,RANDBETWEEN(1,4))</f>
        <v>0</v>
      </c>
      <c r="L774">
        <f ca="1">IF(AND(ISNUMBER('MPL ID'!$D$39),ISNUMBER('MPL ID'!$E$39)),0,RANDBETWEEN(1,4))</f>
        <v>0</v>
      </c>
      <c r="M774">
        <f ca="1">IF(AND(ISNUMBER('MPL ID'!$D$40),ISNUMBER('MPL ID'!$E$40)),0,RANDBETWEEN(1,4))</f>
        <v>0</v>
      </c>
      <c r="N774">
        <f ca="1">IF(AND(ISNUMBER('MPL ID'!$D$41),ISNUMBER('MPL ID'!$E$41)),0,RANDBETWEEN(1,4))</f>
        <v>0</v>
      </c>
      <c r="O774">
        <f ca="1">IF(AND(ISNUMBER('MPL ID'!$D$42),ISNUMBER('MPL ID'!$E$42)),0,RANDBETWEEN(1,4))</f>
        <v>0</v>
      </c>
      <c r="P774">
        <f ca="1">IF(AND(ISNUMBER('MPL ID'!$D$43),ISNUMBER('MPL ID'!$E$43)),0,RANDBETWEEN(1,4))</f>
        <v>0</v>
      </c>
      <c r="Q774">
        <f ca="1">IF(AND(ISNUMBER('MPL ID'!$D$44),ISNUMBER('MPL ID'!$E$44)),0,RANDBETWEEN(1,4))</f>
        <v>0</v>
      </c>
      <c r="R774">
        <f ca="1">IF(AND(ISNUMBER('MPL ID'!$J$36),ISNUMBER('MPL ID'!$K$36)),0,RANDBETWEEN(1,4))</f>
        <v>0</v>
      </c>
      <c r="S774">
        <f ca="1">IF(AND(ISNUMBER('MPL ID'!$J$37),ISNUMBER('MPL ID'!$K$37)),0,RANDBETWEEN(1,4))</f>
        <v>0</v>
      </c>
      <c r="T774">
        <f ca="1">IF(AND(ISNUMBER('MPL ID'!$J$39),ISNUMBER('MPL ID'!$K$39)),0,RANDBETWEEN(1,4))</f>
        <v>0</v>
      </c>
      <c r="U774">
        <f ca="1">IF(AND(ISNUMBER('MPL ID'!$J$40),ISNUMBER('MPL ID'!$K$40)),0,RANDBETWEEN(1,4))</f>
        <v>0</v>
      </c>
      <c r="V774">
        <f ca="1">IF(AND(ISNUMBER('MPL ID'!$J$41),ISNUMBER('MPL ID'!$K$41)),0,RANDBETWEEN(1,4))</f>
        <v>0</v>
      </c>
      <c r="W774">
        <f ca="1">IF(AND(ISNUMBER('MPL ID'!$J$42),ISNUMBER('MPL ID'!$K$42)),0,RANDBETWEEN(1,4))</f>
        <v>3</v>
      </c>
      <c r="X774">
        <f ca="1">IF(AND(ISNUMBER('MPL ID'!$J$43),ISNUMBER('MPL ID'!$K$43)),0,RANDBETWEEN(1,4))</f>
        <v>4</v>
      </c>
      <c r="Y774">
        <f ca="1">IF(AND(ISNUMBER('MPL ID'!$J$44),ISNUMBER('MPL ID'!$K$44)),0,RANDBETWEEN(1,4))</f>
        <v>2</v>
      </c>
      <c r="Z774">
        <f ca="1">IF(AND(ISNUMBER('MPL ID'!$P$36),ISNUMBER('MPL ID'!$Q$36)),0,RANDBETWEEN(1,4))</f>
        <v>2</v>
      </c>
      <c r="AA774">
        <f ca="1">IF(AND(ISNUMBER('MPL ID'!$P$37),ISNUMBER('MPL ID'!$Q$37)),0,RANDBETWEEN(1,4))</f>
        <v>3</v>
      </c>
      <c r="AB774">
        <f ca="1">IF(AND(ISNUMBER('MPL ID'!$P$39),ISNUMBER('MPL ID'!$Q$39)),0,RANDBETWEEN(1,4))</f>
        <v>4</v>
      </c>
      <c r="AC774">
        <f ca="1">IF(AND(ISNUMBER('MPL ID'!$P$40),ISNUMBER('MPL ID'!$Q$40)),0,RANDBETWEEN(1,4))</f>
        <v>1</v>
      </c>
      <c r="AD774">
        <f ca="1">IF(AND(ISNUMBER('MPL ID'!$P$41),ISNUMBER('MPL ID'!$Q$41)),0,RANDBETWEEN(1,4))</f>
        <v>1</v>
      </c>
      <c r="AE774">
        <f ca="1">IF(AND(ISNUMBER('MPL ID'!$P$42),ISNUMBER('MPL ID'!$Q$42)),0,RANDBETWEEN(1,4))</f>
        <v>3</v>
      </c>
      <c r="AF774">
        <f ca="1">IF(AND(ISNUMBER('MPL ID'!$P$43),ISNUMBER('MPL ID'!$Q$43)),0,RANDBETWEEN(1,4))</f>
        <v>4</v>
      </c>
      <c r="AG774">
        <f ca="1">IF(AND(ISNUMBER('MPL ID'!$P$44),ISNUMBER('MPL ID'!$Q$44)),0,RANDBETWEEN(1,4))</f>
        <v>2</v>
      </c>
      <c r="AH774">
        <f ca="1">'MPL ID'!$BG$1+SUMPRODUCT(($B$1003:$AG$1003='MPL ID'!$BF$1)*(($B774:$AG774=1)+($B774:$AG774=2)))+SUMPRODUCT(($B$1004:$AG$1004='MPL ID'!$BF$1)*(($B774:$AG774=3)+($B774:$AG774=4)))</f>
        <v>11</v>
      </c>
      <c r="AI774">
        <f ca="1">'MPL ID'!$BG$2+SUMPRODUCT(($B$1003:$AG$1003='MPL ID'!$BF$2)*(($B774:$AG774=1)+($B774:$AG774=2)))+SUMPRODUCT(($B$1004:$AG$1004='MPL ID'!$BF$2)*(($B774:$AG774=3)+($B774:$AG774=4)))</f>
        <v>9</v>
      </c>
      <c r="AJ774">
        <f ca="1">'MPL ID'!$BG$3+SUMPRODUCT(($B$1003:$AG$1003='MPL ID'!$BF$3)*(($B774:$AG774=1)+($B774:$AG774=2)))+SUMPRODUCT(($B$1004:$AG$1004='MPL ID'!$BF$3)*(($B774:$AG774=3)+($B774:$AG774=4)))</f>
        <v>7</v>
      </c>
      <c r="AK774">
        <f ca="1">'MPL ID'!$BG$4+SUMPRODUCT(($B$1003:$AG$1003='MPL ID'!$BF$4)*(($B774:$AG774=1)+($B774:$AG774=2)))+SUMPRODUCT(($B$1004:$AG$1004='MPL ID'!$BF$4)*(($B774:$AG774=3)+($B774:$AG774=4)))</f>
        <v>7</v>
      </c>
      <c r="AL774">
        <f ca="1">'MPL ID'!$BG$5+SUMPRODUCT(($B$1003:$AG$1003='MPL ID'!$BF$5)*(($B774:$AG774=1)+($B774:$AG774=2)))+SUMPRODUCT(($B$1004:$AG$1004='MPL ID'!$BF$5)*(($B774:$AG774=3)+($B774:$AG774=4)))</f>
        <v>4</v>
      </c>
      <c r="AM774">
        <f ca="1">'MPL ID'!$BG$6+SUMPRODUCT(($B$1003:$AG$1003='MPL ID'!$BF$6)*(($B774:$AG774=1)+($B774:$AG774=2)))+SUMPRODUCT(($B$1004:$AG$1004='MPL ID'!$BF$6)*(($B774:$AG774=3)+($B774:$AG774=4)))</f>
        <v>12</v>
      </c>
      <c r="AN774">
        <f ca="1">'MPL ID'!$BG$7+SUMPRODUCT(($B$1003:$AG$1003='MPL ID'!$BF$7)*(($B774:$AG774=1)+($B774:$AG774=2)))+SUMPRODUCT(($B$1004:$AG$1004='MPL ID'!$BF$7)*(($B774:$AG774=3)+($B774:$AG774=4)))</f>
        <v>7</v>
      </c>
      <c r="AO774">
        <f ca="1">'MPL ID'!$BG$8+SUMPRODUCT(($B$1003:$AG$1003='MPL ID'!$BF$8)*(($B774:$AG774=1)+($B774:$AG774=2)))+SUMPRODUCT(($B$1004:$AG$1004='MPL ID'!$BF$8)*(($B774:$AG774=3)+($B774:$AG774=4)))</f>
        <v>4</v>
      </c>
      <c r="AP774">
        <f ca="1">'MPL ID'!$BG$9+SUMPRODUCT(($B$1003:$AG$1003='MPL ID'!$BF$9)*(($B774:$AG774=1)+($B774:$AG774=2)))+SUMPRODUCT(($B$1004:$AG$1004='MPL ID'!$BF$9)*(($B774:$AG774=3)+($B774:$AG774=4)))</f>
        <v>11</v>
      </c>
      <c r="AQ774">
        <f ca="1">'MPL ID'!$BH$1+SUMPRODUCT(($B$1003:$AG$1003='MPL ID'!$BF$1)*(2*($B774:$AG774=1)+($B774:$AG774=2)-2*($B774:$AG774=3)-($B774:$AG774=4)))-SUMPRODUCT(($B$1004:$AG$1004='MPL ID'!$BF$1)*(2*($B774:$AG774=1)+($B774:$AG774=2)-2*($B774:$AG774=3)-($B774:$AG774=4)))</f>
        <v>13</v>
      </c>
      <c r="AR774">
        <f ca="1">'MPL ID'!$BH$2+SUMPRODUCT(($B$1003:$AG$1003='MPL ID'!$BF$2)*(2*($B774:$AG774=1)+($B774:$AG774=2)-2*($B774:$AG774=3)-($B774:$AG774=4)))-SUMPRODUCT(($B$1004:$AG$1004='MPL ID'!$BF$2)*(2*($B774:$AG774=1)+($B774:$AG774=2)-2*($B774:$AG774=3)-($B774:$AG774=4)))</f>
        <v>0</v>
      </c>
      <c r="AS774">
        <f ca="1">'MPL ID'!$BH$3+SUMPRODUCT(($B$1003:$AG$1003='MPL ID'!$BF$3)*(2*($B774:$AG774=1)+($B774:$AG774=2)-2*($B774:$AG774=3)-($B774:$AG774=4)))-SUMPRODUCT(($B$1004:$AG$1004='MPL ID'!$BF$3)*(2*($B774:$AG774=1)+($B774:$AG774=2)-2*($B774:$AG774=3)-($B774:$AG774=4)))</f>
        <v>-6</v>
      </c>
      <c r="AT774">
        <f ca="1">'MPL ID'!$BH$4+SUMPRODUCT(($B$1003:$AG$1003='MPL ID'!$BF$4)*(2*($B774:$AG774=1)+($B774:$AG774=2)-2*($B774:$AG774=3)-($B774:$AG774=4)))-SUMPRODUCT(($B$1004:$AG$1004='MPL ID'!$BF$4)*(2*($B774:$AG774=1)+($B774:$AG774=2)-2*($B774:$AG774=3)-($B774:$AG774=4)))</f>
        <v>-6</v>
      </c>
      <c r="AU774">
        <f ca="1">'MPL ID'!$BH$5+SUMPRODUCT(($B$1003:$AG$1003='MPL ID'!$BF$5)*(2*($B774:$AG774=1)+($B774:$AG774=2)-2*($B774:$AG774=3)-($B774:$AG774=4)))-SUMPRODUCT(($B$1004:$AG$1004='MPL ID'!$BF$5)*(2*($B774:$AG774=1)+($B774:$AG774=2)-2*($B774:$AG774=3)-($B774:$AG774=4)))</f>
        <v>-14</v>
      </c>
      <c r="AV774">
        <f ca="1">'MPL ID'!$BH$6+SUMPRODUCT(($B$1003:$AG$1003='MPL ID'!$BF$6)*(2*($B774:$AG774=1)+($B774:$AG774=2)-2*($B774:$AG774=3)-($B774:$AG774=4)))-SUMPRODUCT(($B$1004:$AG$1004='MPL ID'!$BF$6)*(2*($B774:$AG774=1)+($B774:$AG774=2)-2*($B774:$AG774=3)-($B774:$AG774=4)))</f>
        <v>14</v>
      </c>
      <c r="AW774">
        <f ca="1">'MPL ID'!$BH$7+SUMPRODUCT(($B$1003:$AG$1003='MPL ID'!$BF$7)*(2*($B774:$AG774=1)+($B774:$AG774=2)-2*($B774:$AG774=3)-($B774:$AG774=4)))-SUMPRODUCT(($B$1004:$AG$1004='MPL ID'!$BF$7)*(2*($B774:$AG774=1)+($B774:$AG774=2)-2*($B774:$AG774=3)-($B774:$AG774=4)))</f>
        <v>-1</v>
      </c>
      <c r="AX774">
        <f ca="1">'MPL ID'!$BH$8+SUMPRODUCT(($B$1003:$AG$1003='MPL ID'!$BF$8)*(2*($B774:$AG774=1)+($B774:$AG774=2)-2*($B774:$AG774=3)-($B774:$AG774=4)))-SUMPRODUCT(($B$1004:$AG$1004='MPL ID'!$BF$8)*(2*($B774:$AG774=1)+($B774:$AG774=2)-2*($B774:$AG774=3)-($B774:$AG774=4)))</f>
        <v>-12</v>
      </c>
      <c r="AY774">
        <f ca="1">'MPL ID'!$BH$9+SUMPRODUCT(($B$1003:$AG$1003='MPL ID'!$BF$9)*(2*($B774:$AG774=1)+($B774:$AG774=2)-2*($B774:$AG774=3)-($B774:$AG774=4)))-SUMPRODUCT(($B$1004:$AG$1004='MPL ID'!$BF$9)*(2*($B774:$AG774=1)+($B774:$AG774=2)-2*($B774:$AG774=3)-($B774:$AG774=4)))</f>
        <v>12</v>
      </c>
      <c r="AZ774">
        <f ca="1">SUMPRODUCT(--($AH774:$AP774=AH774),--($AQ774:$AY774=AQ774),'MPL ID'!$BG$13:$BO$13)+IF(AND($E774&gt;=3,$E774&lt;=4,AO774=AH774,AX774=AQ774),1,0)+IF(AND($G774&gt;=1,$G774&lt;=2,AJ774=AH774,AS774=AQ774),1,0)+IF(AND($L774&gt;=1,$L774&lt;=2,AM774=AH774,AV774=AQ774),1,0)+IF(AND($O774&gt;=1,$O774&lt;=2,AP774=AH774,AY774=AQ774),1,0)+IF(AND($R774&gt;=1,$R774&lt;=2,AI774=AH774,AR774=AQ774),1,0)+IF(AND($AA774&gt;=3,$AA774&lt;=4,AL774=AH774,AU774=AQ774),1,0)+IF(AND($AE774&gt;=3,$AE774&lt;=4,AK774=AH774,AT774=AQ774),1,0)</f>
        <v>0</v>
      </c>
      <c r="BA774">
        <f ca="1">SUMPRODUCT(--($AH774:$AP774=AI774),--($AQ774:$AY774=AR774),'MPL ID'!$BG$14:$BO$14)+IF(AND($F774&gt;=1,$F774&lt;=2,AP774=AI774,AY774=AR774),1,0)+IF(AND($H774&gt;=1,$H774&lt;=2,AN774=AI774,AW774=AR774),1,0)+IF(AND($J774&gt;=3,$J774&lt;=4,AL774=AI774,AU774=AR774),1,0)+IF(AND($M774&gt;=1,$M774&lt;=2,AO774=AI774,AX774=AR774),1,0)+IF(AND($R774&gt;=3,$R774&lt;=4,AH774=AI774,AQ774=AR774),1,0)+IF(AND($Y774&gt;=3,$Y774&lt;=4,AJ774=AI774,AS774=AR774),1,0)+IF(AND($AC774&gt;=1,$AC774&lt;=2,AK774=AI774,AT774=AR774),1,0)+IF(AND($AF774&gt;=3,$AF774&lt;=4,AM774=AI774,AV774=AR774),1,0)</f>
        <v>0</v>
      </c>
      <c r="BB774">
        <f ca="1">SUMPRODUCT(--($AH774:$AP774=AJ774),--($AQ774:$AY774=AS774),'MPL ID'!$BG$15:$BO$15)+IF(AND($C774&gt;=1,$C774&lt;=2,AK774=AJ774,AT774=AS774),1,0)+IF(AND($G774&gt;=3,$G774&lt;=4,AH774=AJ774,AQ774=AS774),1,0)+IF(AND($K774&gt;=1,$K774&lt;=2,AP774=AJ774,AY774=AS774),1,0)+IF(AND($N774&gt;=3,$N774&lt;=4,AL774=AJ774,AU774=AS774),1,0)+IF(AND($V774&gt;=1,$V774&lt;=2,AM774=AJ774,AV774=AS774),1,0)+IF(AND($Y774&gt;=1,$Y774&lt;=2,AI774=AJ774,AR774=AS774),1,0)+IF(AND($AB774&gt;=3,$AB774&lt;=4,AN774=AJ774,AW774=AS774),1,0)</f>
        <v>0</v>
      </c>
      <c r="BC774">
        <f ca="1">SUMPRODUCT(--($AH774:$AP774=AK774),--($AQ774:$AY774=AT774),'MPL ID'!$BG$16:$BO$16)+IF(AND($C774&gt;=3,$C774&lt;=4,AJ774=AK774,AS774=AT774),1,0)+IF(AND($I774&gt;=1,$I774&lt;=2,AP774=AK774,AY774=AT774),1,0)+IF(AND($P774&gt;=3,$P774&lt;=4,AO774=AK774,AX774=AT774),1,0)+IF(AND($T774&gt;=1,$T774&lt;=2,AN774=AK774,AW774=AT774),1,0)+IF(AND($W774&gt;=1,$W774&lt;=2,AL774=AK774,AU774=AT774),1,0)+IF(AND($AC774&gt;=3,$AC774&lt;=4,AI774=AK774,AR774=AT774),1,0)+IF(AND($AE774&gt;=1,$AE774&lt;=2,AH774=AK774,AQ774=AT774),1,0)</f>
        <v>2</v>
      </c>
      <c r="BD774">
        <f ca="1">SUMPRODUCT(--($AH774:$AP774=AL774),--($AQ774:$AY774=AU774),'MPL ID'!$BG$17:$BO$17)+IF(AND($B774&gt;=3,$B774&lt;=4,AN774=AL774,AW774=AU774),1,0)+IF(AND($D774&gt;=1,$D774&lt;=2,AM774=AL774,AV774=AU774),1,0)+IF(AND($J774&gt;=1,$J774&lt;=2,AI774=AL774,AR774=AU774),1,0)+IF(AND($N774&gt;=1,$N774&lt;=2,AJ774=AL774,AS774=AU774),1,0)+IF(AND($W774&gt;=3,$W774&lt;=4,AK774=AL774,AT774=AU774),1,0)+IF(AND($AA774&gt;=1,$AA774&lt;=2,AH774=AL774,AQ774=AU774),1,0)+IF(AND($AD774&gt;=3,$AD774&lt;=4,AO774=AL774,AX774=AU774),1,0)</f>
        <v>0</v>
      </c>
      <c r="BE774">
        <f ca="1">SUMPRODUCT(--($AH774:$AP774=AM774),--($AQ774:$AY774=AV774),'MPL ID'!$BG$18:$BO$18)+IF(AND($D774&gt;=3,$D774&lt;=4,AL774=AM774,AU774=AV774),1,0)+IF(AND($L774&gt;=3,$L774&lt;=4,AH774=AM774,AQ774=AV774),1,0)+IF(AND($Q774&gt;=3,$Q774&lt;=4,AN774=AM774,AW774=AV774),1,0)+IF(AND($S774&gt;=1,$S774&lt;=2,AP774=AM774,AY774=AV774),1,0)+IF(AND($V774&gt;=3,$V774&lt;=4,AJ774=AM774,AS774=AV774),1,0)+IF(AND($Z774&gt;=1,$Z774&lt;=2,AO774=AM774,AX774=AV774),1,0)+IF(AND($AF774&gt;=1,$AF774&lt;=2,AI774=AM774,AR774=AV774),1,0)</f>
        <v>0</v>
      </c>
      <c r="BF774">
        <f ca="1">SUMPRODUCT(--($AH774:$AP774=AN774),--($AQ774:$AY774=AW774),'MPL ID'!$BG$19:$BO$19)+IF(AND($B774&gt;=1,$B774&lt;=2,AL774=AN774,AU774=AW774),1,0)+IF(AND($H774&gt;=3,$H774&lt;=4,AI774=AN774,AR774=AW774),1,0)+IF(AND($Q774&gt;=1,$Q774&lt;=2,AM774=AN774,AV774=AW774),1,0)+IF(AND($T774&gt;=3,$T774&lt;=4,AK774=AN774,AT774=AW774),1,0)+IF(AND($X774&gt;=3,$X774&lt;=4,AO774=AN774,AX774=AW774),1,0)+IF(AND($AB774&gt;=1,$AB774&lt;=2,AJ774=AN774,AS774=AW774),1,0)+IF(AND($AG774&gt;=1,$AG774&lt;=2,AP774=AN774,AY774=AW774),1,0)</f>
        <v>0</v>
      </c>
      <c r="BG774">
        <f ca="1">SUMPRODUCT(--($AH774:$AP774=AO774),--($AQ774:$AY774=AX774),'MPL ID'!$BG$20:$BO$20)+IF(AND($E774&gt;=1,$E774&lt;=2,AH774=AO774,AQ774=AX774),1,0)+IF(AND($M774&gt;=3,$M774&lt;=4,AI774=AO774,AR774=AX774),1,0)+IF(AND($P774&gt;=1,$P774&lt;=2,AK774=AO774,AT774=AX774),1,0)+IF(AND($U774&gt;=1,$U774&lt;=2,AP774=AO774,AY774=AX774),1,0)+IF(AND($X774&gt;=1,$X774&lt;=2,AN774=AO774,AW774=AX774),1,0)+IF(AND($Z774&gt;=3,$Z774&lt;=4,AM774=AO774,AV774=AX774),1,0)+IF(AND($AD774&gt;=1,$AD774&lt;=2,AL774=AO774,AU774=AX774),1,0)</f>
        <v>0</v>
      </c>
      <c r="BH774">
        <f ca="1">SUMPRODUCT(--($AH774:$AP774=AP774),--($AQ774:$AY774=AY774),'MPL ID'!$BG$21:$BO$21)+IF(AND($F774&gt;=3,$F774&lt;=4,AI774=AP774,AR774=AY774),1,0)+IF(AND($I774&gt;=3,$I774&lt;=4,AK774=AP774,AT774=AY774),1,0)+IF(AND($K774&gt;=3,$K774&lt;=4,AJ774=AP774,AS774=AY774),1,0)+IF(AND($O774&gt;=3,$O774&lt;=4,AH774=AP774,AQ774=AY774),1,0)+IF(AND($S774&gt;=3,$S774&lt;=4,AM774=AP774,AV774=AY774),1,0)+IF(AND($U774&gt;=3,$U774&lt;=4,AO774=AP774,AX774=AY774),1,0)+IF(AND($AG774&gt;=3,$AG774&lt;=4,AN774=AP774,AW774=AY774),1,0)</f>
        <v>0</v>
      </c>
      <c r="BI774">
        <f t="shared" ca="1" si="108"/>
        <v>2</v>
      </c>
      <c r="BJ774">
        <f t="shared" ca="1" si="109"/>
        <v>4</v>
      </c>
      <c r="BK774">
        <f t="shared" ca="1" si="110"/>
        <v>7</v>
      </c>
      <c r="BL774">
        <f t="shared" ca="1" si="111"/>
        <v>6</v>
      </c>
      <c r="BM774">
        <f t="shared" ca="1" si="112"/>
        <v>9</v>
      </c>
      <c r="BN774">
        <f t="shared" ca="1" si="113"/>
        <v>1</v>
      </c>
      <c r="BO774">
        <f t="shared" ca="1" si="114"/>
        <v>5</v>
      </c>
      <c r="BP774">
        <f t="shared" ca="1" si="115"/>
        <v>8</v>
      </c>
      <c r="BQ774">
        <f t="shared" ca="1" si="116"/>
        <v>3</v>
      </c>
    </row>
    <row r="775" spans="1:69" x14ac:dyDescent="0.25">
      <c r="A775">
        <v>774</v>
      </c>
      <c r="B775">
        <f ca="1">IF(AND(ISNUMBER('MPL ID'!$P$25),ISNUMBER('MPL ID'!$Q$25)),0,RANDBETWEEN(1,4))</f>
        <v>0</v>
      </c>
      <c r="C775">
        <f ca="1">IF(AND(ISNUMBER('MPL ID'!$P$26),ISNUMBER('MPL ID'!$Q$26)),0,RANDBETWEEN(1,4))</f>
        <v>0</v>
      </c>
      <c r="D775">
        <f ca="1">IF(AND(ISNUMBER('MPL ID'!$P$28),ISNUMBER('MPL ID'!$Q$28)),0,RANDBETWEEN(1,4))</f>
        <v>0</v>
      </c>
      <c r="E775">
        <f ca="1">IF(AND(ISNUMBER('MPL ID'!$P$29),ISNUMBER('MPL ID'!$Q$29)),0,RANDBETWEEN(1,4))</f>
        <v>0</v>
      </c>
      <c r="F775">
        <f ca="1">IF(AND(ISNUMBER('MPL ID'!$P$30),ISNUMBER('MPL ID'!$Q$30)),0,RANDBETWEEN(1,4))</f>
        <v>0</v>
      </c>
      <c r="G775">
        <f ca="1">IF(AND(ISNUMBER('MPL ID'!$P$31),ISNUMBER('MPL ID'!$Q$31)),0,RANDBETWEEN(1,4))</f>
        <v>0</v>
      </c>
      <c r="H775">
        <f ca="1">IF(AND(ISNUMBER('MPL ID'!$P$32),ISNUMBER('MPL ID'!$Q$32)),0,RANDBETWEEN(1,4))</f>
        <v>0</v>
      </c>
      <c r="I775">
        <f ca="1">IF(AND(ISNUMBER('MPL ID'!$P$33),ISNUMBER('MPL ID'!$Q$33)),0,RANDBETWEEN(1,4))</f>
        <v>0</v>
      </c>
      <c r="J775">
        <f ca="1">IF(AND(ISNUMBER('MPL ID'!$D$36),ISNUMBER('MPL ID'!$E$36)),0,RANDBETWEEN(1,4))</f>
        <v>0</v>
      </c>
      <c r="K775">
        <f ca="1">IF(AND(ISNUMBER('MPL ID'!$D$37),ISNUMBER('MPL ID'!$E$37)),0,RANDBETWEEN(1,4))</f>
        <v>0</v>
      </c>
      <c r="L775">
        <f ca="1">IF(AND(ISNUMBER('MPL ID'!$D$39),ISNUMBER('MPL ID'!$E$39)),0,RANDBETWEEN(1,4))</f>
        <v>0</v>
      </c>
      <c r="M775">
        <f ca="1">IF(AND(ISNUMBER('MPL ID'!$D$40),ISNUMBER('MPL ID'!$E$40)),0,RANDBETWEEN(1,4))</f>
        <v>0</v>
      </c>
      <c r="N775">
        <f ca="1">IF(AND(ISNUMBER('MPL ID'!$D$41),ISNUMBER('MPL ID'!$E$41)),0,RANDBETWEEN(1,4))</f>
        <v>0</v>
      </c>
      <c r="O775">
        <f ca="1">IF(AND(ISNUMBER('MPL ID'!$D$42),ISNUMBER('MPL ID'!$E$42)),0,RANDBETWEEN(1,4))</f>
        <v>0</v>
      </c>
      <c r="P775">
        <f ca="1">IF(AND(ISNUMBER('MPL ID'!$D$43),ISNUMBER('MPL ID'!$E$43)),0,RANDBETWEEN(1,4))</f>
        <v>0</v>
      </c>
      <c r="Q775">
        <f ca="1">IF(AND(ISNUMBER('MPL ID'!$D$44),ISNUMBER('MPL ID'!$E$44)),0,RANDBETWEEN(1,4))</f>
        <v>0</v>
      </c>
      <c r="R775">
        <f ca="1">IF(AND(ISNUMBER('MPL ID'!$J$36),ISNUMBER('MPL ID'!$K$36)),0,RANDBETWEEN(1,4))</f>
        <v>0</v>
      </c>
      <c r="S775">
        <f ca="1">IF(AND(ISNUMBER('MPL ID'!$J$37),ISNUMBER('MPL ID'!$K$37)),0,RANDBETWEEN(1,4))</f>
        <v>0</v>
      </c>
      <c r="T775">
        <f ca="1">IF(AND(ISNUMBER('MPL ID'!$J$39),ISNUMBER('MPL ID'!$K$39)),0,RANDBETWEEN(1,4))</f>
        <v>0</v>
      </c>
      <c r="U775">
        <f ca="1">IF(AND(ISNUMBER('MPL ID'!$J$40),ISNUMBER('MPL ID'!$K$40)),0,RANDBETWEEN(1,4))</f>
        <v>0</v>
      </c>
      <c r="V775">
        <f ca="1">IF(AND(ISNUMBER('MPL ID'!$J$41),ISNUMBER('MPL ID'!$K$41)),0,RANDBETWEEN(1,4))</f>
        <v>0</v>
      </c>
      <c r="W775">
        <f ca="1">IF(AND(ISNUMBER('MPL ID'!$J$42),ISNUMBER('MPL ID'!$K$42)),0,RANDBETWEEN(1,4))</f>
        <v>1</v>
      </c>
      <c r="X775">
        <f ca="1">IF(AND(ISNUMBER('MPL ID'!$J$43),ISNUMBER('MPL ID'!$K$43)),0,RANDBETWEEN(1,4))</f>
        <v>4</v>
      </c>
      <c r="Y775">
        <f ca="1">IF(AND(ISNUMBER('MPL ID'!$J$44),ISNUMBER('MPL ID'!$K$44)),0,RANDBETWEEN(1,4))</f>
        <v>1</v>
      </c>
      <c r="Z775">
        <f ca="1">IF(AND(ISNUMBER('MPL ID'!$P$36),ISNUMBER('MPL ID'!$Q$36)),0,RANDBETWEEN(1,4))</f>
        <v>2</v>
      </c>
      <c r="AA775">
        <f ca="1">IF(AND(ISNUMBER('MPL ID'!$P$37),ISNUMBER('MPL ID'!$Q$37)),0,RANDBETWEEN(1,4))</f>
        <v>1</v>
      </c>
      <c r="AB775">
        <f ca="1">IF(AND(ISNUMBER('MPL ID'!$P$39),ISNUMBER('MPL ID'!$Q$39)),0,RANDBETWEEN(1,4))</f>
        <v>2</v>
      </c>
      <c r="AC775">
        <f ca="1">IF(AND(ISNUMBER('MPL ID'!$P$40),ISNUMBER('MPL ID'!$Q$40)),0,RANDBETWEEN(1,4))</f>
        <v>4</v>
      </c>
      <c r="AD775">
        <f ca="1">IF(AND(ISNUMBER('MPL ID'!$P$41),ISNUMBER('MPL ID'!$Q$41)),0,RANDBETWEEN(1,4))</f>
        <v>4</v>
      </c>
      <c r="AE775">
        <f ca="1">IF(AND(ISNUMBER('MPL ID'!$P$42),ISNUMBER('MPL ID'!$Q$42)),0,RANDBETWEEN(1,4))</f>
        <v>2</v>
      </c>
      <c r="AF775">
        <f ca="1">IF(AND(ISNUMBER('MPL ID'!$P$43),ISNUMBER('MPL ID'!$Q$43)),0,RANDBETWEEN(1,4))</f>
        <v>3</v>
      </c>
      <c r="AG775">
        <f ca="1">IF(AND(ISNUMBER('MPL ID'!$P$44),ISNUMBER('MPL ID'!$Q$44)),0,RANDBETWEEN(1,4))</f>
        <v>3</v>
      </c>
      <c r="AH775">
        <f ca="1">'MPL ID'!$BG$1+SUMPRODUCT(($B$1003:$AG$1003='MPL ID'!$BF$1)*(($B775:$AG775=1)+($B775:$AG775=2)))+SUMPRODUCT(($B$1004:$AG$1004='MPL ID'!$BF$1)*(($B775:$AG775=3)+($B775:$AG775=4)))</f>
        <v>9</v>
      </c>
      <c r="AI775">
        <f ca="1">'MPL ID'!$BG$2+SUMPRODUCT(($B$1003:$AG$1003='MPL ID'!$BF$2)*(($B775:$AG775=1)+($B775:$AG775=2)))+SUMPRODUCT(($B$1004:$AG$1004='MPL ID'!$BF$2)*(($B775:$AG775=3)+($B775:$AG775=4)))</f>
        <v>8</v>
      </c>
      <c r="AJ775">
        <f ca="1">'MPL ID'!$BG$3+SUMPRODUCT(($B$1003:$AG$1003='MPL ID'!$BF$3)*(($B775:$AG775=1)+($B775:$AG775=2)))+SUMPRODUCT(($B$1004:$AG$1004='MPL ID'!$BF$3)*(($B775:$AG775=3)+($B775:$AG775=4)))</f>
        <v>6</v>
      </c>
      <c r="AK775">
        <f ca="1">'MPL ID'!$BG$4+SUMPRODUCT(($B$1003:$AG$1003='MPL ID'!$BF$4)*(($B775:$AG775=1)+($B775:$AG775=2)))+SUMPRODUCT(($B$1004:$AG$1004='MPL ID'!$BF$4)*(($B775:$AG775=3)+($B775:$AG775=4)))</f>
        <v>10</v>
      </c>
      <c r="AL775">
        <f ca="1">'MPL ID'!$BG$5+SUMPRODUCT(($B$1003:$AG$1003='MPL ID'!$BF$5)*(($B775:$AG775=1)+($B775:$AG775=2)))+SUMPRODUCT(($B$1004:$AG$1004='MPL ID'!$BF$5)*(($B775:$AG775=3)+($B775:$AG775=4)))</f>
        <v>5</v>
      </c>
      <c r="AM775">
        <f ca="1">'MPL ID'!$BG$6+SUMPRODUCT(($B$1003:$AG$1003='MPL ID'!$BF$6)*(($B775:$AG775=1)+($B775:$AG775=2)))+SUMPRODUCT(($B$1004:$AG$1004='MPL ID'!$BF$6)*(($B775:$AG775=3)+($B775:$AG775=4)))</f>
        <v>12</v>
      </c>
      <c r="AN775">
        <f ca="1">'MPL ID'!$BG$7+SUMPRODUCT(($B$1003:$AG$1003='MPL ID'!$BF$7)*(($B775:$AG775=1)+($B775:$AG775=2)))+SUMPRODUCT(($B$1004:$AG$1004='MPL ID'!$BF$7)*(($B775:$AG775=3)+($B775:$AG775=4)))</f>
        <v>7</v>
      </c>
      <c r="AO775">
        <f ca="1">'MPL ID'!$BG$8+SUMPRODUCT(($B$1003:$AG$1003='MPL ID'!$BF$8)*(($B775:$AG775=1)+($B775:$AG775=2)))+SUMPRODUCT(($B$1004:$AG$1004='MPL ID'!$BF$8)*(($B775:$AG775=3)+($B775:$AG775=4)))</f>
        <v>3</v>
      </c>
      <c r="AP775">
        <f ca="1">'MPL ID'!$BG$9+SUMPRODUCT(($B$1003:$AG$1003='MPL ID'!$BF$9)*(($B775:$AG775=1)+($B775:$AG775=2)))+SUMPRODUCT(($B$1004:$AG$1004='MPL ID'!$BF$9)*(($B775:$AG775=3)+($B775:$AG775=4)))</f>
        <v>12</v>
      </c>
      <c r="AQ775">
        <f ca="1">'MPL ID'!$BH$1+SUMPRODUCT(($B$1003:$AG$1003='MPL ID'!$BF$1)*(2*($B775:$AG775=1)+($B775:$AG775=2)-2*($B775:$AG775=3)-($B775:$AG775=4)))-SUMPRODUCT(($B$1004:$AG$1004='MPL ID'!$BF$1)*(2*($B775:$AG775=1)+($B775:$AG775=2)-2*($B775:$AG775=3)-($B775:$AG775=4)))</f>
        <v>6</v>
      </c>
      <c r="AR775">
        <f ca="1">'MPL ID'!$BH$2+SUMPRODUCT(($B$1003:$AG$1003='MPL ID'!$BF$2)*(2*($B775:$AG775=1)+($B775:$AG775=2)-2*($B775:$AG775=3)-($B775:$AG775=4)))-SUMPRODUCT(($B$1004:$AG$1004='MPL ID'!$BF$2)*(2*($B775:$AG775=1)+($B775:$AG775=2)-2*($B775:$AG775=3)-($B775:$AG775=4)))</f>
        <v>-3</v>
      </c>
      <c r="AS775">
        <f ca="1">'MPL ID'!$BH$3+SUMPRODUCT(($B$1003:$AG$1003='MPL ID'!$BF$3)*(2*($B775:$AG775=1)+($B775:$AG775=2)-2*($B775:$AG775=3)-($B775:$AG775=4)))-SUMPRODUCT(($B$1004:$AG$1004='MPL ID'!$BF$3)*(2*($B775:$AG775=1)+($B775:$AG775=2)-2*($B775:$AG775=3)-($B775:$AG775=4)))</f>
        <v>-7</v>
      </c>
      <c r="AT775">
        <f ca="1">'MPL ID'!$BH$4+SUMPRODUCT(($B$1003:$AG$1003='MPL ID'!$BF$4)*(2*($B775:$AG775=1)+($B775:$AG775=2)-2*($B775:$AG775=3)-($B775:$AG775=4)))-SUMPRODUCT(($B$1004:$AG$1004='MPL ID'!$BF$4)*(2*($B775:$AG775=1)+($B775:$AG775=2)-2*($B775:$AG775=3)-($B775:$AG775=4)))</f>
        <v>4</v>
      </c>
      <c r="AU775">
        <f ca="1">'MPL ID'!$BH$5+SUMPRODUCT(($B$1003:$AG$1003='MPL ID'!$BF$5)*(2*($B775:$AG775=1)+($B775:$AG775=2)-2*($B775:$AG775=3)-($B775:$AG775=4)))-SUMPRODUCT(($B$1004:$AG$1004='MPL ID'!$BF$5)*(2*($B775:$AG775=1)+($B775:$AG775=2)-2*($B775:$AG775=3)-($B775:$AG775=4)))</f>
        <v>-11</v>
      </c>
      <c r="AV775">
        <f ca="1">'MPL ID'!$BH$6+SUMPRODUCT(($B$1003:$AG$1003='MPL ID'!$BF$6)*(2*($B775:$AG775=1)+($B775:$AG775=2)-2*($B775:$AG775=3)-($B775:$AG775=4)))-SUMPRODUCT(($B$1004:$AG$1004='MPL ID'!$BF$6)*(2*($B775:$AG775=1)+($B775:$AG775=2)-2*($B775:$AG775=3)-($B775:$AG775=4)))</f>
        <v>13</v>
      </c>
      <c r="AW775">
        <f ca="1">'MPL ID'!$BH$7+SUMPRODUCT(($B$1003:$AG$1003='MPL ID'!$BF$7)*(2*($B775:$AG775=1)+($B775:$AG775=2)-2*($B775:$AG775=3)-($B775:$AG775=4)))-SUMPRODUCT(($B$1004:$AG$1004='MPL ID'!$BF$7)*(2*($B775:$AG775=1)+($B775:$AG775=2)-2*($B775:$AG775=3)-($B775:$AG775=4)))</f>
        <v>-2</v>
      </c>
      <c r="AX775">
        <f ca="1">'MPL ID'!$BH$8+SUMPRODUCT(($B$1003:$AG$1003='MPL ID'!$BF$8)*(2*($B775:$AG775=1)+($B775:$AG775=2)-2*($B775:$AG775=3)-($B775:$AG775=4)))-SUMPRODUCT(($B$1004:$AG$1004='MPL ID'!$BF$8)*(2*($B775:$AG775=1)+($B775:$AG775=2)-2*($B775:$AG775=3)-($B775:$AG775=4)))</f>
        <v>-15</v>
      </c>
      <c r="AY775">
        <f ca="1">'MPL ID'!$BH$9+SUMPRODUCT(($B$1003:$AG$1003='MPL ID'!$BF$9)*(2*($B775:$AG775=1)+($B775:$AG775=2)-2*($B775:$AG775=3)-($B775:$AG775=4)))-SUMPRODUCT(($B$1004:$AG$1004='MPL ID'!$BF$9)*(2*($B775:$AG775=1)+($B775:$AG775=2)-2*($B775:$AG775=3)-($B775:$AG775=4)))</f>
        <v>15</v>
      </c>
      <c r="AZ775">
        <f ca="1">SUMPRODUCT(--($AH775:$AP775=AH775),--($AQ775:$AY775=AQ775),'MPL ID'!$BG$13:$BO$13)+IF(AND($E775&gt;=3,$E775&lt;=4,AO775=AH775,AX775=AQ775),1,0)+IF(AND($G775&gt;=1,$G775&lt;=2,AJ775=AH775,AS775=AQ775),1,0)+IF(AND($L775&gt;=1,$L775&lt;=2,AM775=AH775,AV775=AQ775),1,0)+IF(AND($O775&gt;=1,$O775&lt;=2,AP775=AH775,AY775=AQ775),1,0)+IF(AND($R775&gt;=1,$R775&lt;=2,AI775=AH775,AR775=AQ775),1,0)+IF(AND($AA775&gt;=3,$AA775&lt;=4,AL775=AH775,AU775=AQ775),1,0)+IF(AND($AE775&gt;=3,$AE775&lt;=4,AK775=AH775,AT775=AQ775),1,0)</f>
        <v>0</v>
      </c>
      <c r="BA775">
        <f ca="1">SUMPRODUCT(--($AH775:$AP775=AI775),--($AQ775:$AY775=AR775),'MPL ID'!$BG$14:$BO$14)+IF(AND($F775&gt;=1,$F775&lt;=2,AP775=AI775,AY775=AR775),1,0)+IF(AND($H775&gt;=1,$H775&lt;=2,AN775=AI775,AW775=AR775),1,0)+IF(AND($J775&gt;=3,$J775&lt;=4,AL775=AI775,AU775=AR775),1,0)+IF(AND($M775&gt;=1,$M775&lt;=2,AO775=AI775,AX775=AR775),1,0)+IF(AND($R775&gt;=3,$R775&lt;=4,AH775=AI775,AQ775=AR775),1,0)+IF(AND($Y775&gt;=3,$Y775&lt;=4,AJ775=AI775,AS775=AR775),1,0)+IF(AND($AC775&gt;=1,$AC775&lt;=2,AK775=AI775,AT775=AR775),1,0)+IF(AND($AF775&gt;=3,$AF775&lt;=4,AM775=AI775,AV775=AR775),1,0)</f>
        <v>0</v>
      </c>
      <c r="BB775">
        <f ca="1">SUMPRODUCT(--($AH775:$AP775=AJ775),--($AQ775:$AY775=AS775),'MPL ID'!$BG$15:$BO$15)+IF(AND($C775&gt;=1,$C775&lt;=2,AK775=AJ775,AT775=AS775),1,0)+IF(AND($G775&gt;=3,$G775&lt;=4,AH775=AJ775,AQ775=AS775),1,0)+IF(AND($K775&gt;=1,$K775&lt;=2,AP775=AJ775,AY775=AS775),1,0)+IF(AND($N775&gt;=3,$N775&lt;=4,AL775=AJ775,AU775=AS775),1,0)+IF(AND($V775&gt;=1,$V775&lt;=2,AM775=AJ775,AV775=AS775),1,0)+IF(AND($Y775&gt;=1,$Y775&lt;=2,AI775=AJ775,AR775=AS775),1,0)+IF(AND($AB775&gt;=3,$AB775&lt;=4,AN775=AJ775,AW775=AS775),1,0)</f>
        <v>0</v>
      </c>
      <c r="BC775">
        <f ca="1">SUMPRODUCT(--($AH775:$AP775=AK775),--($AQ775:$AY775=AT775),'MPL ID'!$BG$16:$BO$16)+IF(AND($C775&gt;=3,$C775&lt;=4,AJ775=AK775,AS775=AT775),1,0)+IF(AND($I775&gt;=1,$I775&lt;=2,AP775=AK775,AY775=AT775),1,0)+IF(AND($P775&gt;=3,$P775&lt;=4,AO775=AK775,AX775=AT775),1,0)+IF(AND($T775&gt;=1,$T775&lt;=2,AN775=AK775,AW775=AT775),1,0)+IF(AND($W775&gt;=1,$W775&lt;=2,AL775=AK775,AU775=AT775),1,0)+IF(AND($AC775&gt;=3,$AC775&lt;=4,AI775=AK775,AR775=AT775),1,0)+IF(AND($AE775&gt;=1,$AE775&lt;=2,AH775=AK775,AQ775=AT775),1,0)</f>
        <v>0</v>
      </c>
      <c r="BD775">
        <f ca="1">SUMPRODUCT(--($AH775:$AP775=AL775),--($AQ775:$AY775=AU775),'MPL ID'!$BG$17:$BO$17)+IF(AND($B775&gt;=3,$B775&lt;=4,AN775=AL775,AW775=AU775),1,0)+IF(AND($D775&gt;=1,$D775&lt;=2,AM775=AL775,AV775=AU775),1,0)+IF(AND($J775&gt;=1,$J775&lt;=2,AI775=AL775,AR775=AU775),1,0)+IF(AND($N775&gt;=1,$N775&lt;=2,AJ775=AL775,AS775=AU775),1,0)+IF(AND($W775&gt;=3,$W775&lt;=4,AK775=AL775,AT775=AU775),1,0)+IF(AND($AA775&gt;=1,$AA775&lt;=2,AH775=AL775,AQ775=AU775),1,0)+IF(AND($AD775&gt;=3,$AD775&lt;=4,AO775=AL775,AX775=AU775),1,0)</f>
        <v>0</v>
      </c>
      <c r="BE775">
        <f ca="1">SUMPRODUCT(--($AH775:$AP775=AM775),--($AQ775:$AY775=AV775),'MPL ID'!$BG$18:$BO$18)+IF(AND($D775&gt;=3,$D775&lt;=4,AL775=AM775,AU775=AV775),1,0)+IF(AND($L775&gt;=3,$L775&lt;=4,AH775=AM775,AQ775=AV775),1,0)+IF(AND($Q775&gt;=3,$Q775&lt;=4,AN775=AM775,AW775=AV775),1,0)+IF(AND($S775&gt;=1,$S775&lt;=2,AP775=AM775,AY775=AV775),1,0)+IF(AND($V775&gt;=3,$V775&lt;=4,AJ775=AM775,AS775=AV775),1,0)+IF(AND($Z775&gt;=1,$Z775&lt;=2,AO775=AM775,AX775=AV775),1,0)+IF(AND($AF775&gt;=1,$AF775&lt;=2,AI775=AM775,AR775=AV775),1,0)</f>
        <v>0</v>
      </c>
      <c r="BF775">
        <f ca="1">SUMPRODUCT(--($AH775:$AP775=AN775),--($AQ775:$AY775=AW775),'MPL ID'!$BG$19:$BO$19)+IF(AND($B775&gt;=1,$B775&lt;=2,AL775=AN775,AU775=AW775),1,0)+IF(AND($H775&gt;=3,$H775&lt;=4,AI775=AN775,AR775=AW775),1,0)+IF(AND($Q775&gt;=1,$Q775&lt;=2,AM775=AN775,AV775=AW775),1,0)+IF(AND($T775&gt;=3,$T775&lt;=4,AK775=AN775,AT775=AW775),1,0)+IF(AND($X775&gt;=3,$X775&lt;=4,AO775=AN775,AX775=AW775),1,0)+IF(AND($AB775&gt;=1,$AB775&lt;=2,AJ775=AN775,AS775=AW775),1,0)+IF(AND($AG775&gt;=1,$AG775&lt;=2,AP775=AN775,AY775=AW775),1,0)</f>
        <v>0</v>
      </c>
      <c r="BG775">
        <f ca="1">SUMPRODUCT(--($AH775:$AP775=AO775),--($AQ775:$AY775=AX775),'MPL ID'!$BG$20:$BO$20)+IF(AND($E775&gt;=1,$E775&lt;=2,AH775=AO775,AQ775=AX775),1,0)+IF(AND($M775&gt;=3,$M775&lt;=4,AI775=AO775,AR775=AX775),1,0)+IF(AND($P775&gt;=1,$P775&lt;=2,AK775=AO775,AT775=AX775),1,0)+IF(AND($U775&gt;=1,$U775&lt;=2,AP775=AO775,AY775=AX775),1,0)+IF(AND($X775&gt;=1,$X775&lt;=2,AN775=AO775,AW775=AX775),1,0)+IF(AND($Z775&gt;=3,$Z775&lt;=4,AM775=AO775,AV775=AX775),1,0)+IF(AND($AD775&gt;=1,$AD775&lt;=2,AL775=AO775,AU775=AX775),1,0)</f>
        <v>0</v>
      </c>
      <c r="BH775">
        <f ca="1">SUMPRODUCT(--($AH775:$AP775=AP775),--($AQ775:$AY775=AY775),'MPL ID'!$BG$21:$BO$21)+IF(AND($F775&gt;=3,$F775&lt;=4,AI775=AP775,AR775=AY775),1,0)+IF(AND($I775&gt;=3,$I775&lt;=4,AK775=AP775,AT775=AY775),1,0)+IF(AND($K775&gt;=3,$K775&lt;=4,AJ775=AP775,AS775=AY775),1,0)+IF(AND($O775&gt;=3,$O775&lt;=4,AH775=AP775,AQ775=AY775),1,0)+IF(AND($S775&gt;=3,$S775&lt;=4,AM775=AP775,AV775=AY775),1,0)+IF(AND($U775&gt;=3,$U775&lt;=4,AO775=AP775,AX775=AY775),1,0)+IF(AND($AG775&gt;=3,$AG775&lt;=4,AN775=AP775,AW775=AY775),1,0)</f>
        <v>0</v>
      </c>
      <c r="BI775">
        <f t="shared" ca="1" si="108"/>
        <v>4</v>
      </c>
      <c r="BJ775">
        <f t="shared" ca="1" si="109"/>
        <v>5</v>
      </c>
      <c r="BK775">
        <f t="shared" ca="1" si="110"/>
        <v>7</v>
      </c>
      <c r="BL775">
        <f t="shared" ca="1" si="111"/>
        <v>3</v>
      </c>
      <c r="BM775">
        <f t="shared" ca="1" si="112"/>
        <v>8</v>
      </c>
      <c r="BN775">
        <f t="shared" ca="1" si="113"/>
        <v>2</v>
      </c>
      <c r="BO775">
        <f t="shared" ca="1" si="114"/>
        <v>6</v>
      </c>
      <c r="BP775">
        <f t="shared" ca="1" si="115"/>
        <v>9</v>
      </c>
      <c r="BQ775">
        <f t="shared" ca="1" si="116"/>
        <v>1</v>
      </c>
    </row>
    <row r="776" spans="1:69" x14ac:dyDescent="0.25">
      <c r="A776">
        <v>775</v>
      </c>
      <c r="B776">
        <f ca="1">IF(AND(ISNUMBER('MPL ID'!$P$25),ISNUMBER('MPL ID'!$Q$25)),0,RANDBETWEEN(1,4))</f>
        <v>0</v>
      </c>
      <c r="C776">
        <f ca="1">IF(AND(ISNUMBER('MPL ID'!$P$26),ISNUMBER('MPL ID'!$Q$26)),0,RANDBETWEEN(1,4))</f>
        <v>0</v>
      </c>
      <c r="D776">
        <f ca="1">IF(AND(ISNUMBER('MPL ID'!$P$28),ISNUMBER('MPL ID'!$Q$28)),0,RANDBETWEEN(1,4))</f>
        <v>0</v>
      </c>
      <c r="E776">
        <f ca="1">IF(AND(ISNUMBER('MPL ID'!$P$29),ISNUMBER('MPL ID'!$Q$29)),0,RANDBETWEEN(1,4))</f>
        <v>0</v>
      </c>
      <c r="F776">
        <f ca="1">IF(AND(ISNUMBER('MPL ID'!$P$30),ISNUMBER('MPL ID'!$Q$30)),0,RANDBETWEEN(1,4))</f>
        <v>0</v>
      </c>
      <c r="G776">
        <f ca="1">IF(AND(ISNUMBER('MPL ID'!$P$31),ISNUMBER('MPL ID'!$Q$31)),0,RANDBETWEEN(1,4))</f>
        <v>0</v>
      </c>
      <c r="H776">
        <f ca="1">IF(AND(ISNUMBER('MPL ID'!$P$32),ISNUMBER('MPL ID'!$Q$32)),0,RANDBETWEEN(1,4))</f>
        <v>0</v>
      </c>
      <c r="I776">
        <f ca="1">IF(AND(ISNUMBER('MPL ID'!$P$33),ISNUMBER('MPL ID'!$Q$33)),0,RANDBETWEEN(1,4))</f>
        <v>0</v>
      </c>
      <c r="J776">
        <f ca="1">IF(AND(ISNUMBER('MPL ID'!$D$36),ISNUMBER('MPL ID'!$E$36)),0,RANDBETWEEN(1,4))</f>
        <v>0</v>
      </c>
      <c r="K776">
        <f ca="1">IF(AND(ISNUMBER('MPL ID'!$D$37),ISNUMBER('MPL ID'!$E$37)),0,RANDBETWEEN(1,4))</f>
        <v>0</v>
      </c>
      <c r="L776">
        <f ca="1">IF(AND(ISNUMBER('MPL ID'!$D$39),ISNUMBER('MPL ID'!$E$39)),0,RANDBETWEEN(1,4))</f>
        <v>0</v>
      </c>
      <c r="M776">
        <f ca="1">IF(AND(ISNUMBER('MPL ID'!$D$40),ISNUMBER('MPL ID'!$E$40)),0,RANDBETWEEN(1,4))</f>
        <v>0</v>
      </c>
      <c r="N776">
        <f ca="1">IF(AND(ISNUMBER('MPL ID'!$D$41),ISNUMBER('MPL ID'!$E$41)),0,RANDBETWEEN(1,4))</f>
        <v>0</v>
      </c>
      <c r="O776">
        <f ca="1">IF(AND(ISNUMBER('MPL ID'!$D$42),ISNUMBER('MPL ID'!$E$42)),0,RANDBETWEEN(1,4))</f>
        <v>0</v>
      </c>
      <c r="P776">
        <f ca="1">IF(AND(ISNUMBER('MPL ID'!$D$43),ISNUMBER('MPL ID'!$E$43)),0,RANDBETWEEN(1,4))</f>
        <v>0</v>
      </c>
      <c r="Q776">
        <f ca="1">IF(AND(ISNUMBER('MPL ID'!$D$44),ISNUMBER('MPL ID'!$E$44)),0,RANDBETWEEN(1,4))</f>
        <v>0</v>
      </c>
      <c r="R776">
        <f ca="1">IF(AND(ISNUMBER('MPL ID'!$J$36),ISNUMBER('MPL ID'!$K$36)),0,RANDBETWEEN(1,4))</f>
        <v>0</v>
      </c>
      <c r="S776">
        <f ca="1">IF(AND(ISNUMBER('MPL ID'!$J$37),ISNUMBER('MPL ID'!$K$37)),0,RANDBETWEEN(1,4))</f>
        <v>0</v>
      </c>
      <c r="T776">
        <f ca="1">IF(AND(ISNUMBER('MPL ID'!$J$39),ISNUMBER('MPL ID'!$K$39)),0,RANDBETWEEN(1,4))</f>
        <v>0</v>
      </c>
      <c r="U776">
        <f ca="1">IF(AND(ISNUMBER('MPL ID'!$J$40),ISNUMBER('MPL ID'!$K$40)),0,RANDBETWEEN(1,4))</f>
        <v>0</v>
      </c>
      <c r="V776">
        <f ca="1">IF(AND(ISNUMBER('MPL ID'!$J$41),ISNUMBER('MPL ID'!$K$41)),0,RANDBETWEEN(1,4))</f>
        <v>0</v>
      </c>
      <c r="W776">
        <f ca="1">IF(AND(ISNUMBER('MPL ID'!$J$42),ISNUMBER('MPL ID'!$K$42)),0,RANDBETWEEN(1,4))</f>
        <v>3</v>
      </c>
      <c r="X776">
        <f ca="1">IF(AND(ISNUMBER('MPL ID'!$J$43),ISNUMBER('MPL ID'!$K$43)),0,RANDBETWEEN(1,4))</f>
        <v>3</v>
      </c>
      <c r="Y776">
        <f ca="1">IF(AND(ISNUMBER('MPL ID'!$J$44),ISNUMBER('MPL ID'!$K$44)),0,RANDBETWEEN(1,4))</f>
        <v>4</v>
      </c>
      <c r="Z776">
        <f ca="1">IF(AND(ISNUMBER('MPL ID'!$P$36),ISNUMBER('MPL ID'!$Q$36)),0,RANDBETWEEN(1,4))</f>
        <v>1</v>
      </c>
      <c r="AA776">
        <f ca="1">IF(AND(ISNUMBER('MPL ID'!$P$37),ISNUMBER('MPL ID'!$Q$37)),0,RANDBETWEEN(1,4))</f>
        <v>1</v>
      </c>
      <c r="AB776">
        <f ca="1">IF(AND(ISNUMBER('MPL ID'!$P$39),ISNUMBER('MPL ID'!$Q$39)),0,RANDBETWEEN(1,4))</f>
        <v>2</v>
      </c>
      <c r="AC776">
        <f ca="1">IF(AND(ISNUMBER('MPL ID'!$P$40),ISNUMBER('MPL ID'!$Q$40)),0,RANDBETWEEN(1,4))</f>
        <v>3</v>
      </c>
      <c r="AD776">
        <f ca="1">IF(AND(ISNUMBER('MPL ID'!$P$41),ISNUMBER('MPL ID'!$Q$41)),0,RANDBETWEEN(1,4))</f>
        <v>4</v>
      </c>
      <c r="AE776">
        <f ca="1">IF(AND(ISNUMBER('MPL ID'!$P$42),ISNUMBER('MPL ID'!$Q$42)),0,RANDBETWEEN(1,4))</f>
        <v>1</v>
      </c>
      <c r="AF776">
        <f ca="1">IF(AND(ISNUMBER('MPL ID'!$P$43),ISNUMBER('MPL ID'!$Q$43)),0,RANDBETWEEN(1,4))</f>
        <v>3</v>
      </c>
      <c r="AG776">
        <f ca="1">IF(AND(ISNUMBER('MPL ID'!$P$44),ISNUMBER('MPL ID'!$Q$44)),0,RANDBETWEEN(1,4))</f>
        <v>4</v>
      </c>
      <c r="AH776">
        <f ca="1">'MPL ID'!$BG$1+SUMPRODUCT(($B$1003:$AG$1003='MPL ID'!$BF$1)*(($B776:$AG776=1)+($B776:$AG776=2)))+SUMPRODUCT(($B$1004:$AG$1004='MPL ID'!$BF$1)*(($B776:$AG776=3)+($B776:$AG776=4)))</f>
        <v>9</v>
      </c>
      <c r="AI776">
        <f ca="1">'MPL ID'!$BG$2+SUMPRODUCT(($B$1003:$AG$1003='MPL ID'!$BF$2)*(($B776:$AG776=1)+($B776:$AG776=2)))+SUMPRODUCT(($B$1004:$AG$1004='MPL ID'!$BF$2)*(($B776:$AG776=3)+($B776:$AG776=4)))</f>
        <v>9</v>
      </c>
      <c r="AJ776">
        <f ca="1">'MPL ID'!$BG$3+SUMPRODUCT(($B$1003:$AG$1003='MPL ID'!$BF$3)*(($B776:$AG776=1)+($B776:$AG776=2)))+SUMPRODUCT(($B$1004:$AG$1004='MPL ID'!$BF$3)*(($B776:$AG776=3)+($B776:$AG776=4)))</f>
        <v>5</v>
      </c>
      <c r="AK776">
        <f ca="1">'MPL ID'!$BG$4+SUMPRODUCT(($B$1003:$AG$1003='MPL ID'!$BF$4)*(($B776:$AG776=1)+($B776:$AG776=2)))+SUMPRODUCT(($B$1004:$AG$1004='MPL ID'!$BF$4)*(($B776:$AG776=3)+($B776:$AG776=4)))</f>
        <v>9</v>
      </c>
      <c r="AL776">
        <f ca="1">'MPL ID'!$BG$5+SUMPRODUCT(($B$1003:$AG$1003='MPL ID'!$BF$5)*(($B776:$AG776=1)+($B776:$AG776=2)))+SUMPRODUCT(($B$1004:$AG$1004='MPL ID'!$BF$5)*(($B776:$AG776=3)+($B776:$AG776=4)))</f>
        <v>6</v>
      </c>
      <c r="AM776">
        <f ca="1">'MPL ID'!$BG$6+SUMPRODUCT(($B$1003:$AG$1003='MPL ID'!$BF$6)*(($B776:$AG776=1)+($B776:$AG776=2)))+SUMPRODUCT(($B$1004:$AG$1004='MPL ID'!$BF$6)*(($B776:$AG776=3)+($B776:$AG776=4)))</f>
        <v>12</v>
      </c>
      <c r="AN776">
        <f ca="1">'MPL ID'!$BG$7+SUMPRODUCT(($B$1003:$AG$1003='MPL ID'!$BF$7)*(($B776:$AG776=1)+($B776:$AG776=2)))+SUMPRODUCT(($B$1004:$AG$1004='MPL ID'!$BF$7)*(($B776:$AG776=3)+($B776:$AG776=4)))</f>
        <v>7</v>
      </c>
      <c r="AO776">
        <f ca="1">'MPL ID'!$BG$8+SUMPRODUCT(($B$1003:$AG$1003='MPL ID'!$BF$8)*(($B776:$AG776=1)+($B776:$AG776=2)))+SUMPRODUCT(($B$1004:$AG$1004='MPL ID'!$BF$8)*(($B776:$AG776=3)+($B776:$AG776=4)))</f>
        <v>3</v>
      </c>
      <c r="AP776">
        <f ca="1">'MPL ID'!$BG$9+SUMPRODUCT(($B$1003:$AG$1003='MPL ID'!$BF$9)*(($B776:$AG776=1)+($B776:$AG776=2)))+SUMPRODUCT(($B$1004:$AG$1004='MPL ID'!$BF$9)*(($B776:$AG776=3)+($B776:$AG776=4)))</f>
        <v>12</v>
      </c>
      <c r="AQ776">
        <f ca="1">'MPL ID'!$BH$1+SUMPRODUCT(($B$1003:$AG$1003='MPL ID'!$BF$1)*(2*($B776:$AG776=1)+($B776:$AG776=2)-2*($B776:$AG776=3)-($B776:$AG776=4)))-SUMPRODUCT(($B$1004:$AG$1004='MPL ID'!$BF$1)*(2*($B776:$AG776=1)+($B776:$AG776=2)-2*($B776:$AG776=3)-($B776:$AG776=4)))</f>
        <v>5</v>
      </c>
      <c r="AR776">
        <f ca="1">'MPL ID'!$BH$2+SUMPRODUCT(($B$1003:$AG$1003='MPL ID'!$BF$2)*(2*($B776:$AG776=1)+($B776:$AG776=2)-2*($B776:$AG776=3)-($B776:$AG776=4)))-SUMPRODUCT(($B$1004:$AG$1004='MPL ID'!$BF$2)*(2*($B776:$AG776=1)+($B776:$AG776=2)-2*($B776:$AG776=3)-($B776:$AG776=4)))</f>
        <v>-1</v>
      </c>
      <c r="AS776">
        <f ca="1">'MPL ID'!$BH$3+SUMPRODUCT(($B$1003:$AG$1003='MPL ID'!$BF$3)*(2*($B776:$AG776=1)+($B776:$AG776=2)-2*($B776:$AG776=3)-($B776:$AG776=4)))-SUMPRODUCT(($B$1004:$AG$1004='MPL ID'!$BF$3)*(2*($B776:$AG776=1)+($B776:$AG776=2)-2*($B776:$AG776=3)-($B776:$AG776=4)))</f>
        <v>-10</v>
      </c>
      <c r="AT776">
        <f ca="1">'MPL ID'!$BH$4+SUMPRODUCT(($B$1003:$AG$1003='MPL ID'!$BF$4)*(2*($B776:$AG776=1)+($B776:$AG776=2)-2*($B776:$AG776=3)-($B776:$AG776=4)))-SUMPRODUCT(($B$1004:$AG$1004='MPL ID'!$BF$4)*(2*($B776:$AG776=1)+($B776:$AG776=2)-2*($B776:$AG776=3)-($B776:$AG776=4)))</f>
        <v>2</v>
      </c>
      <c r="AU776">
        <f ca="1">'MPL ID'!$BH$5+SUMPRODUCT(($B$1003:$AG$1003='MPL ID'!$BF$5)*(2*($B776:$AG776=1)+($B776:$AG776=2)-2*($B776:$AG776=3)-($B776:$AG776=4)))-SUMPRODUCT(($B$1004:$AG$1004='MPL ID'!$BF$5)*(2*($B776:$AG776=1)+($B776:$AG776=2)-2*($B776:$AG776=3)-($B776:$AG776=4)))</f>
        <v>-7</v>
      </c>
      <c r="AV776">
        <f ca="1">'MPL ID'!$BH$6+SUMPRODUCT(($B$1003:$AG$1003='MPL ID'!$BF$6)*(2*($B776:$AG776=1)+($B776:$AG776=2)-2*($B776:$AG776=3)-($B776:$AG776=4)))-SUMPRODUCT(($B$1004:$AG$1004='MPL ID'!$BF$6)*(2*($B776:$AG776=1)+($B776:$AG776=2)-2*($B776:$AG776=3)-($B776:$AG776=4)))</f>
        <v>14</v>
      </c>
      <c r="AW776">
        <f ca="1">'MPL ID'!$BH$7+SUMPRODUCT(($B$1003:$AG$1003='MPL ID'!$BF$7)*(2*($B776:$AG776=1)+($B776:$AG776=2)-2*($B776:$AG776=3)-($B776:$AG776=4)))-SUMPRODUCT(($B$1004:$AG$1004='MPL ID'!$BF$7)*(2*($B776:$AG776=1)+($B776:$AG776=2)-2*($B776:$AG776=3)-($B776:$AG776=4)))</f>
        <v>0</v>
      </c>
      <c r="AX776">
        <f ca="1">'MPL ID'!$BH$8+SUMPRODUCT(($B$1003:$AG$1003='MPL ID'!$BF$8)*(2*($B776:$AG776=1)+($B776:$AG776=2)-2*($B776:$AG776=3)-($B776:$AG776=4)))-SUMPRODUCT(($B$1004:$AG$1004='MPL ID'!$BF$8)*(2*($B776:$AG776=1)+($B776:$AG776=2)-2*($B776:$AG776=3)-($B776:$AG776=4)))</f>
        <v>-17</v>
      </c>
      <c r="AY776">
        <f ca="1">'MPL ID'!$BH$9+SUMPRODUCT(($B$1003:$AG$1003='MPL ID'!$BF$9)*(2*($B776:$AG776=1)+($B776:$AG776=2)-2*($B776:$AG776=3)-($B776:$AG776=4)))-SUMPRODUCT(($B$1004:$AG$1004='MPL ID'!$BF$9)*(2*($B776:$AG776=1)+($B776:$AG776=2)-2*($B776:$AG776=3)-($B776:$AG776=4)))</f>
        <v>14</v>
      </c>
      <c r="AZ776">
        <f ca="1">SUMPRODUCT(--($AH776:$AP776=AH776),--($AQ776:$AY776=AQ776),'MPL ID'!$BG$13:$BO$13)+IF(AND($E776&gt;=3,$E776&lt;=4,AO776=AH776,AX776=AQ776),1,0)+IF(AND($G776&gt;=1,$G776&lt;=2,AJ776=AH776,AS776=AQ776),1,0)+IF(AND($L776&gt;=1,$L776&lt;=2,AM776=AH776,AV776=AQ776),1,0)+IF(AND($O776&gt;=1,$O776&lt;=2,AP776=AH776,AY776=AQ776),1,0)+IF(AND($R776&gt;=1,$R776&lt;=2,AI776=AH776,AR776=AQ776),1,0)+IF(AND($AA776&gt;=3,$AA776&lt;=4,AL776=AH776,AU776=AQ776),1,0)+IF(AND($AE776&gt;=3,$AE776&lt;=4,AK776=AH776,AT776=AQ776),1,0)</f>
        <v>0</v>
      </c>
      <c r="BA776">
        <f ca="1">SUMPRODUCT(--($AH776:$AP776=AI776),--($AQ776:$AY776=AR776),'MPL ID'!$BG$14:$BO$14)+IF(AND($F776&gt;=1,$F776&lt;=2,AP776=AI776,AY776=AR776),1,0)+IF(AND($H776&gt;=1,$H776&lt;=2,AN776=AI776,AW776=AR776),1,0)+IF(AND($J776&gt;=3,$J776&lt;=4,AL776=AI776,AU776=AR776),1,0)+IF(AND($M776&gt;=1,$M776&lt;=2,AO776=AI776,AX776=AR776),1,0)+IF(AND($R776&gt;=3,$R776&lt;=4,AH776=AI776,AQ776=AR776),1,0)+IF(AND($Y776&gt;=3,$Y776&lt;=4,AJ776=AI776,AS776=AR776),1,0)+IF(AND($AC776&gt;=1,$AC776&lt;=2,AK776=AI776,AT776=AR776),1,0)+IF(AND($AF776&gt;=3,$AF776&lt;=4,AM776=AI776,AV776=AR776),1,0)</f>
        <v>0</v>
      </c>
      <c r="BB776">
        <f ca="1">SUMPRODUCT(--($AH776:$AP776=AJ776),--($AQ776:$AY776=AS776),'MPL ID'!$BG$15:$BO$15)+IF(AND($C776&gt;=1,$C776&lt;=2,AK776=AJ776,AT776=AS776),1,0)+IF(AND($G776&gt;=3,$G776&lt;=4,AH776=AJ776,AQ776=AS776),1,0)+IF(AND($K776&gt;=1,$K776&lt;=2,AP776=AJ776,AY776=AS776),1,0)+IF(AND($N776&gt;=3,$N776&lt;=4,AL776=AJ776,AU776=AS776),1,0)+IF(AND($V776&gt;=1,$V776&lt;=2,AM776=AJ776,AV776=AS776),1,0)+IF(AND($Y776&gt;=1,$Y776&lt;=2,AI776=AJ776,AR776=AS776),1,0)+IF(AND($AB776&gt;=3,$AB776&lt;=4,AN776=AJ776,AW776=AS776),1,0)</f>
        <v>0</v>
      </c>
      <c r="BC776">
        <f ca="1">SUMPRODUCT(--($AH776:$AP776=AK776),--($AQ776:$AY776=AT776),'MPL ID'!$BG$16:$BO$16)+IF(AND($C776&gt;=3,$C776&lt;=4,AJ776=AK776,AS776=AT776),1,0)+IF(AND($I776&gt;=1,$I776&lt;=2,AP776=AK776,AY776=AT776),1,0)+IF(AND($P776&gt;=3,$P776&lt;=4,AO776=AK776,AX776=AT776),1,0)+IF(AND($T776&gt;=1,$T776&lt;=2,AN776=AK776,AW776=AT776),1,0)+IF(AND($W776&gt;=1,$W776&lt;=2,AL776=AK776,AU776=AT776),1,0)+IF(AND($AC776&gt;=3,$AC776&lt;=4,AI776=AK776,AR776=AT776),1,0)+IF(AND($AE776&gt;=1,$AE776&lt;=2,AH776=AK776,AQ776=AT776),1,0)</f>
        <v>0</v>
      </c>
      <c r="BD776">
        <f ca="1">SUMPRODUCT(--($AH776:$AP776=AL776),--($AQ776:$AY776=AU776),'MPL ID'!$BG$17:$BO$17)+IF(AND($B776&gt;=3,$B776&lt;=4,AN776=AL776,AW776=AU776),1,0)+IF(AND($D776&gt;=1,$D776&lt;=2,AM776=AL776,AV776=AU776),1,0)+IF(AND($J776&gt;=1,$J776&lt;=2,AI776=AL776,AR776=AU776),1,0)+IF(AND($N776&gt;=1,$N776&lt;=2,AJ776=AL776,AS776=AU776),1,0)+IF(AND($W776&gt;=3,$W776&lt;=4,AK776=AL776,AT776=AU776),1,0)+IF(AND($AA776&gt;=1,$AA776&lt;=2,AH776=AL776,AQ776=AU776),1,0)+IF(AND($AD776&gt;=3,$AD776&lt;=4,AO776=AL776,AX776=AU776),1,0)</f>
        <v>0</v>
      </c>
      <c r="BE776">
        <f ca="1">SUMPRODUCT(--($AH776:$AP776=AM776),--($AQ776:$AY776=AV776),'MPL ID'!$BG$18:$BO$18)+IF(AND($D776&gt;=3,$D776&lt;=4,AL776=AM776,AU776=AV776),1,0)+IF(AND($L776&gt;=3,$L776&lt;=4,AH776=AM776,AQ776=AV776),1,0)+IF(AND($Q776&gt;=3,$Q776&lt;=4,AN776=AM776,AW776=AV776),1,0)+IF(AND($S776&gt;=1,$S776&lt;=2,AP776=AM776,AY776=AV776),1,0)+IF(AND($V776&gt;=3,$V776&lt;=4,AJ776=AM776,AS776=AV776),1,0)+IF(AND($Z776&gt;=1,$Z776&lt;=2,AO776=AM776,AX776=AV776),1,0)+IF(AND($AF776&gt;=1,$AF776&lt;=2,AI776=AM776,AR776=AV776),1,0)</f>
        <v>2</v>
      </c>
      <c r="BF776">
        <f ca="1">SUMPRODUCT(--($AH776:$AP776=AN776),--($AQ776:$AY776=AW776),'MPL ID'!$BG$19:$BO$19)+IF(AND($B776&gt;=1,$B776&lt;=2,AL776=AN776,AU776=AW776),1,0)+IF(AND($H776&gt;=3,$H776&lt;=4,AI776=AN776,AR776=AW776),1,0)+IF(AND($Q776&gt;=1,$Q776&lt;=2,AM776=AN776,AV776=AW776),1,0)+IF(AND($T776&gt;=3,$T776&lt;=4,AK776=AN776,AT776=AW776),1,0)+IF(AND($X776&gt;=3,$X776&lt;=4,AO776=AN776,AX776=AW776),1,0)+IF(AND($AB776&gt;=1,$AB776&lt;=2,AJ776=AN776,AS776=AW776),1,0)+IF(AND($AG776&gt;=1,$AG776&lt;=2,AP776=AN776,AY776=AW776),1,0)</f>
        <v>0</v>
      </c>
      <c r="BG776">
        <f ca="1">SUMPRODUCT(--($AH776:$AP776=AO776),--($AQ776:$AY776=AX776),'MPL ID'!$BG$20:$BO$20)+IF(AND($E776&gt;=1,$E776&lt;=2,AH776=AO776,AQ776=AX776),1,0)+IF(AND($M776&gt;=3,$M776&lt;=4,AI776=AO776,AR776=AX776),1,0)+IF(AND($P776&gt;=1,$P776&lt;=2,AK776=AO776,AT776=AX776),1,0)+IF(AND($U776&gt;=1,$U776&lt;=2,AP776=AO776,AY776=AX776),1,0)+IF(AND($X776&gt;=1,$X776&lt;=2,AN776=AO776,AW776=AX776),1,0)+IF(AND($Z776&gt;=3,$Z776&lt;=4,AM776=AO776,AV776=AX776),1,0)+IF(AND($AD776&gt;=1,$AD776&lt;=2,AL776=AO776,AU776=AX776),1,0)</f>
        <v>0</v>
      </c>
      <c r="BH776">
        <f ca="1">SUMPRODUCT(--($AH776:$AP776=AP776),--($AQ776:$AY776=AY776),'MPL ID'!$BG$21:$BO$21)+IF(AND($F776&gt;=3,$F776&lt;=4,AI776=AP776,AR776=AY776),1,0)+IF(AND($I776&gt;=3,$I776&lt;=4,AK776=AP776,AT776=AY776),1,0)+IF(AND($K776&gt;=3,$K776&lt;=4,AJ776=AP776,AS776=AY776),1,0)+IF(AND($O776&gt;=3,$O776&lt;=4,AH776=AP776,AQ776=AY776),1,0)+IF(AND($S776&gt;=3,$S776&lt;=4,AM776=AP776,AV776=AY776),1,0)+IF(AND($U776&gt;=3,$U776&lt;=4,AO776=AP776,AX776=AY776),1,0)+IF(AND($AG776&gt;=3,$AG776&lt;=4,AN776=AP776,AW776=AY776),1,0)</f>
        <v>0</v>
      </c>
      <c r="BI776">
        <f t="shared" ca="1" si="108"/>
        <v>3</v>
      </c>
      <c r="BJ776">
        <f t="shared" ca="1" si="109"/>
        <v>5</v>
      </c>
      <c r="BK776">
        <f t="shared" ca="1" si="110"/>
        <v>8</v>
      </c>
      <c r="BL776">
        <f t="shared" ca="1" si="111"/>
        <v>4</v>
      </c>
      <c r="BM776">
        <f t="shared" ca="1" si="112"/>
        <v>7</v>
      </c>
      <c r="BN776">
        <f t="shared" ca="1" si="113"/>
        <v>1</v>
      </c>
      <c r="BO776">
        <f t="shared" ca="1" si="114"/>
        <v>6</v>
      </c>
      <c r="BP776">
        <f t="shared" ca="1" si="115"/>
        <v>9</v>
      </c>
      <c r="BQ776">
        <f t="shared" ca="1" si="116"/>
        <v>2</v>
      </c>
    </row>
    <row r="777" spans="1:69" x14ac:dyDescent="0.25">
      <c r="A777">
        <v>776</v>
      </c>
      <c r="B777">
        <f ca="1">IF(AND(ISNUMBER('MPL ID'!$P$25),ISNUMBER('MPL ID'!$Q$25)),0,RANDBETWEEN(1,4))</f>
        <v>0</v>
      </c>
      <c r="C777">
        <f ca="1">IF(AND(ISNUMBER('MPL ID'!$P$26),ISNUMBER('MPL ID'!$Q$26)),0,RANDBETWEEN(1,4))</f>
        <v>0</v>
      </c>
      <c r="D777">
        <f ca="1">IF(AND(ISNUMBER('MPL ID'!$P$28),ISNUMBER('MPL ID'!$Q$28)),0,RANDBETWEEN(1,4))</f>
        <v>0</v>
      </c>
      <c r="E777">
        <f ca="1">IF(AND(ISNUMBER('MPL ID'!$P$29),ISNUMBER('MPL ID'!$Q$29)),0,RANDBETWEEN(1,4))</f>
        <v>0</v>
      </c>
      <c r="F777">
        <f ca="1">IF(AND(ISNUMBER('MPL ID'!$P$30),ISNUMBER('MPL ID'!$Q$30)),0,RANDBETWEEN(1,4))</f>
        <v>0</v>
      </c>
      <c r="G777">
        <f ca="1">IF(AND(ISNUMBER('MPL ID'!$P$31),ISNUMBER('MPL ID'!$Q$31)),0,RANDBETWEEN(1,4))</f>
        <v>0</v>
      </c>
      <c r="H777">
        <f ca="1">IF(AND(ISNUMBER('MPL ID'!$P$32),ISNUMBER('MPL ID'!$Q$32)),0,RANDBETWEEN(1,4))</f>
        <v>0</v>
      </c>
      <c r="I777">
        <f ca="1">IF(AND(ISNUMBER('MPL ID'!$P$33),ISNUMBER('MPL ID'!$Q$33)),0,RANDBETWEEN(1,4))</f>
        <v>0</v>
      </c>
      <c r="J777">
        <f ca="1">IF(AND(ISNUMBER('MPL ID'!$D$36),ISNUMBER('MPL ID'!$E$36)),0,RANDBETWEEN(1,4))</f>
        <v>0</v>
      </c>
      <c r="K777">
        <f ca="1">IF(AND(ISNUMBER('MPL ID'!$D$37),ISNUMBER('MPL ID'!$E$37)),0,RANDBETWEEN(1,4))</f>
        <v>0</v>
      </c>
      <c r="L777">
        <f ca="1">IF(AND(ISNUMBER('MPL ID'!$D$39),ISNUMBER('MPL ID'!$E$39)),0,RANDBETWEEN(1,4))</f>
        <v>0</v>
      </c>
      <c r="M777">
        <f ca="1">IF(AND(ISNUMBER('MPL ID'!$D$40),ISNUMBER('MPL ID'!$E$40)),0,RANDBETWEEN(1,4))</f>
        <v>0</v>
      </c>
      <c r="N777">
        <f ca="1">IF(AND(ISNUMBER('MPL ID'!$D$41),ISNUMBER('MPL ID'!$E$41)),0,RANDBETWEEN(1,4))</f>
        <v>0</v>
      </c>
      <c r="O777">
        <f ca="1">IF(AND(ISNUMBER('MPL ID'!$D$42),ISNUMBER('MPL ID'!$E$42)),0,RANDBETWEEN(1,4))</f>
        <v>0</v>
      </c>
      <c r="P777">
        <f ca="1">IF(AND(ISNUMBER('MPL ID'!$D$43),ISNUMBER('MPL ID'!$E$43)),0,RANDBETWEEN(1,4))</f>
        <v>0</v>
      </c>
      <c r="Q777">
        <f ca="1">IF(AND(ISNUMBER('MPL ID'!$D$44),ISNUMBER('MPL ID'!$E$44)),0,RANDBETWEEN(1,4))</f>
        <v>0</v>
      </c>
      <c r="R777">
        <f ca="1">IF(AND(ISNUMBER('MPL ID'!$J$36),ISNUMBER('MPL ID'!$K$36)),0,RANDBETWEEN(1,4))</f>
        <v>0</v>
      </c>
      <c r="S777">
        <f ca="1">IF(AND(ISNUMBER('MPL ID'!$J$37),ISNUMBER('MPL ID'!$K$37)),0,RANDBETWEEN(1,4))</f>
        <v>0</v>
      </c>
      <c r="T777">
        <f ca="1">IF(AND(ISNUMBER('MPL ID'!$J$39),ISNUMBER('MPL ID'!$K$39)),0,RANDBETWEEN(1,4))</f>
        <v>0</v>
      </c>
      <c r="U777">
        <f ca="1">IF(AND(ISNUMBER('MPL ID'!$J$40),ISNUMBER('MPL ID'!$K$40)),0,RANDBETWEEN(1,4))</f>
        <v>0</v>
      </c>
      <c r="V777">
        <f ca="1">IF(AND(ISNUMBER('MPL ID'!$J$41),ISNUMBER('MPL ID'!$K$41)),0,RANDBETWEEN(1,4))</f>
        <v>0</v>
      </c>
      <c r="W777">
        <f ca="1">IF(AND(ISNUMBER('MPL ID'!$J$42),ISNUMBER('MPL ID'!$K$42)),0,RANDBETWEEN(1,4))</f>
        <v>1</v>
      </c>
      <c r="X777">
        <f ca="1">IF(AND(ISNUMBER('MPL ID'!$J$43),ISNUMBER('MPL ID'!$K$43)),0,RANDBETWEEN(1,4))</f>
        <v>3</v>
      </c>
      <c r="Y777">
        <f ca="1">IF(AND(ISNUMBER('MPL ID'!$J$44),ISNUMBER('MPL ID'!$K$44)),0,RANDBETWEEN(1,4))</f>
        <v>1</v>
      </c>
      <c r="Z777">
        <f ca="1">IF(AND(ISNUMBER('MPL ID'!$P$36),ISNUMBER('MPL ID'!$Q$36)),0,RANDBETWEEN(1,4))</f>
        <v>3</v>
      </c>
      <c r="AA777">
        <f ca="1">IF(AND(ISNUMBER('MPL ID'!$P$37),ISNUMBER('MPL ID'!$Q$37)),0,RANDBETWEEN(1,4))</f>
        <v>4</v>
      </c>
      <c r="AB777">
        <f ca="1">IF(AND(ISNUMBER('MPL ID'!$P$39),ISNUMBER('MPL ID'!$Q$39)),0,RANDBETWEEN(1,4))</f>
        <v>4</v>
      </c>
      <c r="AC777">
        <f ca="1">IF(AND(ISNUMBER('MPL ID'!$P$40),ISNUMBER('MPL ID'!$Q$40)),0,RANDBETWEEN(1,4))</f>
        <v>4</v>
      </c>
      <c r="AD777">
        <f ca="1">IF(AND(ISNUMBER('MPL ID'!$P$41),ISNUMBER('MPL ID'!$Q$41)),0,RANDBETWEEN(1,4))</f>
        <v>4</v>
      </c>
      <c r="AE777">
        <f ca="1">IF(AND(ISNUMBER('MPL ID'!$P$42),ISNUMBER('MPL ID'!$Q$42)),0,RANDBETWEEN(1,4))</f>
        <v>3</v>
      </c>
      <c r="AF777">
        <f ca="1">IF(AND(ISNUMBER('MPL ID'!$P$43),ISNUMBER('MPL ID'!$Q$43)),0,RANDBETWEEN(1,4))</f>
        <v>3</v>
      </c>
      <c r="AG777">
        <f ca="1">IF(AND(ISNUMBER('MPL ID'!$P$44),ISNUMBER('MPL ID'!$Q$44)),0,RANDBETWEEN(1,4))</f>
        <v>3</v>
      </c>
      <c r="AH777">
        <f ca="1">'MPL ID'!$BG$1+SUMPRODUCT(($B$1003:$AG$1003='MPL ID'!$BF$1)*(($B777:$AG777=1)+($B777:$AG777=2)))+SUMPRODUCT(($B$1004:$AG$1004='MPL ID'!$BF$1)*(($B777:$AG777=3)+($B777:$AG777=4)))</f>
        <v>11</v>
      </c>
      <c r="AI777">
        <f ca="1">'MPL ID'!$BG$2+SUMPRODUCT(($B$1003:$AG$1003='MPL ID'!$BF$2)*(($B777:$AG777=1)+($B777:$AG777=2)))+SUMPRODUCT(($B$1004:$AG$1004='MPL ID'!$BF$2)*(($B777:$AG777=3)+($B777:$AG777=4)))</f>
        <v>8</v>
      </c>
      <c r="AJ777">
        <f ca="1">'MPL ID'!$BG$3+SUMPRODUCT(($B$1003:$AG$1003='MPL ID'!$BF$3)*(($B777:$AG777=1)+($B777:$AG777=2)))+SUMPRODUCT(($B$1004:$AG$1004='MPL ID'!$BF$3)*(($B777:$AG777=3)+($B777:$AG777=4)))</f>
        <v>7</v>
      </c>
      <c r="AK777">
        <f ca="1">'MPL ID'!$BG$4+SUMPRODUCT(($B$1003:$AG$1003='MPL ID'!$BF$4)*(($B777:$AG777=1)+($B777:$AG777=2)))+SUMPRODUCT(($B$1004:$AG$1004='MPL ID'!$BF$4)*(($B777:$AG777=3)+($B777:$AG777=4)))</f>
        <v>9</v>
      </c>
      <c r="AL777">
        <f ca="1">'MPL ID'!$BG$5+SUMPRODUCT(($B$1003:$AG$1003='MPL ID'!$BF$5)*(($B777:$AG777=1)+($B777:$AG777=2)))+SUMPRODUCT(($B$1004:$AG$1004='MPL ID'!$BF$5)*(($B777:$AG777=3)+($B777:$AG777=4)))</f>
        <v>4</v>
      </c>
      <c r="AM777">
        <f ca="1">'MPL ID'!$BG$6+SUMPRODUCT(($B$1003:$AG$1003='MPL ID'!$BF$6)*(($B777:$AG777=1)+($B777:$AG777=2)))+SUMPRODUCT(($B$1004:$AG$1004='MPL ID'!$BF$6)*(($B777:$AG777=3)+($B777:$AG777=4)))</f>
        <v>11</v>
      </c>
      <c r="AN777">
        <f ca="1">'MPL ID'!$BG$7+SUMPRODUCT(($B$1003:$AG$1003='MPL ID'!$BF$7)*(($B777:$AG777=1)+($B777:$AG777=2)))+SUMPRODUCT(($B$1004:$AG$1004='MPL ID'!$BF$7)*(($B777:$AG777=3)+($B777:$AG777=4)))</f>
        <v>6</v>
      </c>
      <c r="AO777">
        <f ca="1">'MPL ID'!$BG$8+SUMPRODUCT(($B$1003:$AG$1003='MPL ID'!$BF$8)*(($B777:$AG777=1)+($B777:$AG777=2)))+SUMPRODUCT(($B$1004:$AG$1004='MPL ID'!$BF$8)*(($B777:$AG777=3)+($B777:$AG777=4)))</f>
        <v>4</v>
      </c>
      <c r="AP777">
        <f ca="1">'MPL ID'!$BG$9+SUMPRODUCT(($B$1003:$AG$1003='MPL ID'!$BF$9)*(($B777:$AG777=1)+($B777:$AG777=2)))+SUMPRODUCT(($B$1004:$AG$1004='MPL ID'!$BF$9)*(($B777:$AG777=3)+($B777:$AG777=4)))</f>
        <v>12</v>
      </c>
      <c r="AQ777">
        <f ca="1">'MPL ID'!$BH$1+SUMPRODUCT(($B$1003:$AG$1003='MPL ID'!$BF$1)*(2*($B777:$AG777=1)+($B777:$AG777=2)-2*($B777:$AG777=3)-($B777:$AG777=4)))-SUMPRODUCT(($B$1004:$AG$1004='MPL ID'!$BF$1)*(2*($B777:$AG777=1)+($B777:$AG777=2)-2*($B777:$AG777=3)-($B777:$AG777=4)))</f>
        <v>12</v>
      </c>
      <c r="AR777">
        <f ca="1">'MPL ID'!$BH$2+SUMPRODUCT(($B$1003:$AG$1003='MPL ID'!$BF$2)*(2*($B777:$AG777=1)+($B777:$AG777=2)-2*($B777:$AG777=3)-($B777:$AG777=4)))-SUMPRODUCT(($B$1004:$AG$1004='MPL ID'!$BF$2)*(2*($B777:$AG777=1)+($B777:$AG777=2)-2*($B777:$AG777=3)-($B777:$AG777=4)))</f>
        <v>-3</v>
      </c>
      <c r="AS777">
        <f ca="1">'MPL ID'!$BH$3+SUMPRODUCT(($B$1003:$AG$1003='MPL ID'!$BF$3)*(2*($B777:$AG777=1)+($B777:$AG777=2)-2*($B777:$AG777=3)-($B777:$AG777=4)))-SUMPRODUCT(($B$1004:$AG$1004='MPL ID'!$BF$3)*(2*($B777:$AG777=1)+($B777:$AG777=2)-2*($B777:$AG777=3)-($B777:$AG777=4)))</f>
        <v>-5</v>
      </c>
      <c r="AT777">
        <f ca="1">'MPL ID'!$BH$4+SUMPRODUCT(($B$1003:$AG$1003='MPL ID'!$BF$4)*(2*($B777:$AG777=1)+($B777:$AG777=2)-2*($B777:$AG777=3)-($B777:$AG777=4)))-SUMPRODUCT(($B$1004:$AG$1004='MPL ID'!$BF$4)*(2*($B777:$AG777=1)+($B777:$AG777=2)-2*($B777:$AG777=3)-($B777:$AG777=4)))</f>
        <v>1</v>
      </c>
      <c r="AU777">
        <f ca="1">'MPL ID'!$BH$5+SUMPRODUCT(($B$1003:$AG$1003='MPL ID'!$BF$5)*(2*($B777:$AG777=1)+($B777:$AG777=2)-2*($B777:$AG777=3)-($B777:$AG777=4)))-SUMPRODUCT(($B$1004:$AG$1004='MPL ID'!$BF$5)*(2*($B777:$AG777=1)+($B777:$AG777=2)-2*($B777:$AG777=3)-($B777:$AG777=4)))</f>
        <v>-14</v>
      </c>
      <c r="AV777">
        <f ca="1">'MPL ID'!$BH$6+SUMPRODUCT(($B$1003:$AG$1003='MPL ID'!$BF$6)*(2*($B777:$AG777=1)+($B777:$AG777=2)-2*($B777:$AG777=3)-($B777:$AG777=4)))-SUMPRODUCT(($B$1004:$AG$1004='MPL ID'!$BF$6)*(2*($B777:$AG777=1)+($B777:$AG777=2)-2*($B777:$AG777=3)-($B777:$AG777=4)))</f>
        <v>10</v>
      </c>
      <c r="AW777">
        <f ca="1">'MPL ID'!$BH$7+SUMPRODUCT(($B$1003:$AG$1003='MPL ID'!$BF$7)*(2*($B777:$AG777=1)+($B777:$AG777=2)-2*($B777:$AG777=3)-($B777:$AG777=4)))-SUMPRODUCT(($B$1004:$AG$1004='MPL ID'!$BF$7)*(2*($B777:$AG777=1)+($B777:$AG777=2)-2*($B777:$AG777=3)-($B777:$AG777=4)))</f>
        <v>-3</v>
      </c>
      <c r="AX777">
        <f ca="1">'MPL ID'!$BH$8+SUMPRODUCT(($B$1003:$AG$1003='MPL ID'!$BF$8)*(2*($B777:$AG777=1)+($B777:$AG777=2)-2*($B777:$AG777=3)-($B777:$AG777=4)))-SUMPRODUCT(($B$1004:$AG$1004='MPL ID'!$BF$8)*(2*($B777:$AG777=1)+($B777:$AG777=2)-2*($B777:$AG777=3)-($B777:$AG777=4)))</f>
        <v>-13</v>
      </c>
      <c r="AY777">
        <f ca="1">'MPL ID'!$BH$9+SUMPRODUCT(($B$1003:$AG$1003='MPL ID'!$BF$9)*(2*($B777:$AG777=1)+($B777:$AG777=2)-2*($B777:$AG777=3)-($B777:$AG777=4)))-SUMPRODUCT(($B$1004:$AG$1004='MPL ID'!$BF$9)*(2*($B777:$AG777=1)+($B777:$AG777=2)-2*($B777:$AG777=3)-($B777:$AG777=4)))</f>
        <v>15</v>
      </c>
      <c r="AZ777">
        <f ca="1">SUMPRODUCT(--($AH777:$AP777=AH777),--($AQ777:$AY777=AQ777),'MPL ID'!$BG$13:$BO$13)+IF(AND($E777&gt;=3,$E777&lt;=4,AO777=AH777,AX777=AQ777),1,0)+IF(AND($G777&gt;=1,$G777&lt;=2,AJ777=AH777,AS777=AQ777),1,0)+IF(AND($L777&gt;=1,$L777&lt;=2,AM777=AH777,AV777=AQ777),1,0)+IF(AND($O777&gt;=1,$O777&lt;=2,AP777=AH777,AY777=AQ777),1,0)+IF(AND($R777&gt;=1,$R777&lt;=2,AI777=AH777,AR777=AQ777),1,0)+IF(AND($AA777&gt;=3,$AA777&lt;=4,AL777=AH777,AU777=AQ777),1,0)+IF(AND($AE777&gt;=3,$AE777&lt;=4,AK777=AH777,AT777=AQ777),1,0)</f>
        <v>0</v>
      </c>
      <c r="BA777">
        <f ca="1">SUMPRODUCT(--($AH777:$AP777=AI777),--($AQ777:$AY777=AR777),'MPL ID'!$BG$14:$BO$14)+IF(AND($F777&gt;=1,$F777&lt;=2,AP777=AI777,AY777=AR777),1,0)+IF(AND($H777&gt;=1,$H777&lt;=2,AN777=AI777,AW777=AR777),1,0)+IF(AND($J777&gt;=3,$J777&lt;=4,AL777=AI777,AU777=AR777),1,0)+IF(AND($M777&gt;=1,$M777&lt;=2,AO777=AI777,AX777=AR777),1,0)+IF(AND($R777&gt;=3,$R777&lt;=4,AH777=AI777,AQ777=AR777),1,0)+IF(AND($Y777&gt;=3,$Y777&lt;=4,AJ777=AI777,AS777=AR777),1,0)+IF(AND($AC777&gt;=1,$AC777&lt;=2,AK777=AI777,AT777=AR777),1,0)+IF(AND($AF777&gt;=3,$AF777&lt;=4,AM777=AI777,AV777=AR777),1,0)</f>
        <v>0</v>
      </c>
      <c r="BB777">
        <f ca="1">SUMPRODUCT(--($AH777:$AP777=AJ777),--($AQ777:$AY777=AS777),'MPL ID'!$BG$15:$BO$15)+IF(AND($C777&gt;=1,$C777&lt;=2,AK777=AJ777,AT777=AS777),1,0)+IF(AND($G777&gt;=3,$G777&lt;=4,AH777=AJ777,AQ777=AS777),1,0)+IF(AND($K777&gt;=1,$K777&lt;=2,AP777=AJ777,AY777=AS777),1,0)+IF(AND($N777&gt;=3,$N777&lt;=4,AL777=AJ777,AU777=AS777),1,0)+IF(AND($V777&gt;=1,$V777&lt;=2,AM777=AJ777,AV777=AS777),1,0)+IF(AND($Y777&gt;=1,$Y777&lt;=2,AI777=AJ777,AR777=AS777),1,0)+IF(AND($AB777&gt;=3,$AB777&lt;=4,AN777=AJ777,AW777=AS777),1,0)</f>
        <v>0</v>
      </c>
      <c r="BC777">
        <f ca="1">SUMPRODUCT(--($AH777:$AP777=AK777),--($AQ777:$AY777=AT777),'MPL ID'!$BG$16:$BO$16)+IF(AND($C777&gt;=3,$C777&lt;=4,AJ777=AK777,AS777=AT777),1,0)+IF(AND($I777&gt;=1,$I777&lt;=2,AP777=AK777,AY777=AT777),1,0)+IF(AND($P777&gt;=3,$P777&lt;=4,AO777=AK777,AX777=AT777),1,0)+IF(AND($T777&gt;=1,$T777&lt;=2,AN777=AK777,AW777=AT777),1,0)+IF(AND($W777&gt;=1,$W777&lt;=2,AL777=AK777,AU777=AT777),1,0)+IF(AND($AC777&gt;=3,$AC777&lt;=4,AI777=AK777,AR777=AT777),1,0)+IF(AND($AE777&gt;=1,$AE777&lt;=2,AH777=AK777,AQ777=AT777),1,0)</f>
        <v>0</v>
      </c>
      <c r="BD777">
        <f ca="1">SUMPRODUCT(--($AH777:$AP777=AL777),--($AQ777:$AY777=AU777),'MPL ID'!$BG$17:$BO$17)+IF(AND($B777&gt;=3,$B777&lt;=4,AN777=AL777,AW777=AU777),1,0)+IF(AND($D777&gt;=1,$D777&lt;=2,AM777=AL777,AV777=AU777),1,0)+IF(AND($J777&gt;=1,$J777&lt;=2,AI777=AL777,AR777=AU777),1,0)+IF(AND($N777&gt;=1,$N777&lt;=2,AJ777=AL777,AS777=AU777),1,0)+IF(AND($W777&gt;=3,$W777&lt;=4,AK777=AL777,AT777=AU777),1,0)+IF(AND($AA777&gt;=1,$AA777&lt;=2,AH777=AL777,AQ777=AU777),1,0)+IF(AND($AD777&gt;=3,$AD777&lt;=4,AO777=AL777,AX777=AU777),1,0)</f>
        <v>0</v>
      </c>
      <c r="BE777">
        <f ca="1">SUMPRODUCT(--($AH777:$AP777=AM777),--($AQ777:$AY777=AV777),'MPL ID'!$BG$18:$BO$18)+IF(AND($D777&gt;=3,$D777&lt;=4,AL777=AM777,AU777=AV777),1,0)+IF(AND($L777&gt;=3,$L777&lt;=4,AH777=AM777,AQ777=AV777),1,0)+IF(AND($Q777&gt;=3,$Q777&lt;=4,AN777=AM777,AW777=AV777),1,0)+IF(AND($S777&gt;=1,$S777&lt;=2,AP777=AM777,AY777=AV777),1,0)+IF(AND($V777&gt;=3,$V777&lt;=4,AJ777=AM777,AS777=AV777),1,0)+IF(AND($Z777&gt;=1,$Z777&lt;=2,AO777=AM777,AX777=AV777),1,0)+IF(AND($AF777&gt;=1,$AF777&lt;=2,AI777=AM777,AR777=AV777),1,0)</f>
        <v>0</v>
      </c>
      <c r="BF777">
        <f ca="1">SUMPRODUCT(--($AH777:$AP777=AN777),--($AQ777:$AY777=AW777),'MPL ID'!$BG$19:$BO$19)+IF(AND($B777&gt;=1,$B777&lt;=2,AL777=AN777,AU777=AW777),1,0)+IF(AND($H777&gt;=3,$H777&lt;=4,AI777=AN777,AR777=AW777),1,0)+IF(AND($Q777&gt;=1,$Q777&lt;=2,AM777=AN777,AV777=AW777),1,0)+IF(AND($T777&gt;=3,$T777&lt;=4,AK777=AN777,AT777=AW777),1,0)+IF(AND($X777&gt;=3,$X777&lt;=4,AO777=AN777,AX777=AW777),1,0)+IF(AND($AB777&gt;=1,$AB777&lt;=2,AJ777=AN777,AS777=AW777),1,0)+IF(AND($AG777&gt;=1,$AG777&lt;=2,AP777=AN777,AY777=AW777),1,0)</f>
        <v>0</v>
      </c>
      <c r="BG777">
        <f ca="1">SUMPRODUCT(--($AH777:$AP777=AO777),--($AQ777:$AY777=AX777),'MPL ID'!$BG$20:$BO$20)+IF(AND($E777&gt;=1,$E777&lt;=2,AH777=AO777,AQ777=AX777),1,0)+IF(AND($M777&gt;=3,$M777&lt;=4,AI777=AO777,AR777=AX777),1,0)+IF(AND($P777&gt;=1,$P777&lt;=2,AK777=AO777,AT777=AX777),1,0)+IF(AND($U777&gt;=1,$U777&lt;=2,AP777=AO777,AY777=AX777),1,0)+IF(AND($X777&gt;=1,$X777&lt;=2,AN777=AO777,AW777=AX777),1,0)+IF(AND($Z777&gt;=3,$Z777&lt;=4,AM777=AO777,AV777=AX777),1,0)+IF(AND($AD777&gt;=1,$AD777&lt;=2,AL777=AO777,AU777=AX777),1,0)</f>
        <v>0</v>
      </c>
      <c r="BH777">
        <f ca="1">SUMPRODUCT(--($AH777:$AP777=AP777),--($AQ777:$AY777=AY777),'MPL ID'!$BG$21:$BO$21)+IF(AND($F777&gt;=3,$F777&lt;=4,AI777=AP777,AR777=AY777),1,0)+IF(AND($I777&gt;=3,$I777&lt;=4,AK777=AP777,AT777=AY777),1,0)+IF(AND($K777&gt;=3,$K777&lt;=4,AJ777=AP777,AS777=AY777),1,0)+IF(AND($O777&gt;=3,$O777&lt;=4,AH777=AP777,AQ777=AY777),1,0)+IF(AND($S777&gt;=3,$S777&lt;=4,AM777=AP777,AV777=AY777),1,0)+IF(AND($U777&gt;=3,$U777&lt;=4,AO777=AP777,AX777=AY777),1,0)+IF(AND($AG777&gt;=3,$AG777&lt;=4,AN777=AP777,AW777=AY777),1,0)</f>
        <v>0</v>
      </c>
      <c r="BI777">
        <f t="shared" ca="1" si="108"/>
        <v>2</v>
      </c>
      <c r="BJ777">
        <f t="shared" ca="1" si="109"/>
        <v>5</v>
      </c>
      <c r="BK777">
        <f t="shared" ca="1" si="110"/>
        <v>6</v>
      </c>
      <c r="BL777">
        <f t="shared" ca="1" si="111"/>
        <v>4</v>
      </c>
      <c r="BM777">
        <f t="shared" ca="1" si="112"/>
        <v>9</v>
      </c>
      <c r="BN777">
        <f t="shared" ca="1" si="113"/>
        <v>3</v>
      </c>
      <c r="BO777">
        <f t="shared" ca="1" si="114"/>
        <v>7</v>
      </c>
      <c r="BP777">
        <f t="shared" ca="1" si="115"/>
        <v>8</v>
      </c>
      <c r="BQ777">
        <f t="shared" ca="1" si="116"/>
        <v>1</v>
      </c>
    </row>
    <row r="778" spans="1:69" x14ac:dyDescent="0.25">
      <c r="A778">
        <v>777</v>
      </c>
      <c r="B778">
        <f ca="1">IF(AND(ISNUMBER('MPL ID'!$P$25),ISNUMBER('MPL ID'!$Q$25)),0,RANDBETWEEN(1,4))</f>
        <v>0</v>
      </c>
      <c r="C778">
        <f ca="1">IF(AND(ISNUMBER('MPL ID'!$P$26),ISNUMBER('MPL ID'!$Q$26)),0,RANDBETWEEN(1,4))</f>
        <v>0</v>
      </c>
      <c r="D778">
        <f ca="1">IF(AND(ISNUMBER('MPL ID'!$P$28),ISNUMBER('MPL ID'!$Q$28)),0,RANDBETWEEN(1,4))</f>
        <v>0</v>
      </c>
      <c r="E778">
        <f ca="1">IF(AND(ISNUMBER('MPL ID'!$P$29),ISNUMBER('MPL ID'!$Q$29)),0,RANDBETWEEN(1,4))</f>
        <v>0</v>
      </c>
      <c r="F778">
        <f ca="1">IF(AND(ISNUMBER('MPL ID'!$P$30),ISNUMBER('MPL ID'!$Q$30)),0,RANDBETWEEN(1,4))</f>
        <v>0</v>
      </c>
      <c r="G778">
        <f ca="1">IF(AND(ISNUMBER('MPL ID'!$P$31),ISNUMBER('MPL ID'!$Q$31)),0,RANDBETWEEN(1,4))</f>
        <v>0</v>
      </c>
      <c r="H778">
        <f ca="1">IF(AND(ISNUMBER('MPL ID'!$P$32),ISNUMBER('MPL ID'!$Q$32)),0,RANDBETWEEN(1,4))</f>
        <v>0</v>
      </c>
      <c r="I778">
        <f ca="1">IF(AND(ISNUMBER('MPL ID'!$P$33),ISNUMBER('MPL ID'!$Q$33)),0,RANDBETWEEN(1,4))</f>
        <v>0</v>
      </c>
      <c r="J778">
        <f ca="1">IF(AND(ISNUMBER('MPL ID'!$D$36),ISNUMBER('MPL ID'!$E$36)),0,RANDBETWEEN(1,4))</f>
        <v>0</v>
      </c>
      <c r="K778">
        <f ca="1">IF(AND(ISNUMBER('MPL ID'!$D$37),ISNUMBER('MPL ID'!$E$37)),0,RANDBETWEEN(1,4))</f>
        <v>0</v>
      </c>
      <c r="L778">
        <f ca="1">IF(AND(ISNUMBER('MPL ID'!$D$39),ISNUMBER('MPL ID'!$E$39)),0,RANDBETWEEN(1,4))</f>
        <v>0</v>
      </c>
      <c r="M778">
        <f ca="1">IF(AND(ISNUMBER('MPL ID'!$D$40),ISNUMBER('MPL ID'!$E$40)),0,RANDBETWEEN(1,4))</f>
        <v>0</v>
      </c>
      <c r="N778">
        <f ca="1">IF(AND(ISNUMBER('MPL ID'!$D$41),ISNUMBER('MPL ID'!$E$41)),0,RANDBETWEEN(1,4))</f>
        <v>0</v>
      </c>
      <c r="O778">
        <f ca="1">IF(AND(ISNUMBER('MPL ID'!$D$42),ISNUMBER('MPL ID'!$E$42)),0,RANDBETWEEN(1,4))</f>
        <v>0</v>
      </c>
      <c r="P778">
        <f ca="1">IF(AND(ISNUMBER('MPL ID'!$D$43),ISNUMBER('MPL ID'!$E$43)),0,RANDBETWEEN(1,4))</f>
        <v>0</v>
      </c>
      <c r="Q778">
        <f ca="1">IF(AND(ISNUMBER('MPL ID'!$D$44),ISNUMBER('MPL ID'!$E$44)),0,RANDBETWEEN(1,4))</f>
        <v>0</v>
      </c>
      <c r="R778">
        <f ca="1">IF(AND(ISNUMBER('MPL ID'!$J$36),ISNUMBER('MPL ID'!$K$36)),0,RANDBETWEEN(1,4))</f>
        <v>0</v>
      </c>
      <c r="S778">
        <f ca="1">IF(AND(ISNUMBER('MPL ID'!$J$37),ISNUMBER('MPL ID'!$K$37)),0,RANDBETWEEN(1,4))</f>
        <v>0</v>
      </c>
      <c r="T778">
        <f ca="1">IF(AND(ISNUMBER('MPL ID'!$J$39),ISNUMBER('MPL ID'!$K$39)),0,RANDBETWEEN(1,4))</f>
        <v>0</v>
      </c>
      <c r="U778">
        <f ca="1">IF(AND(ISNUMBER('MPL ID'!$J$40),ISNUMBER('MPL ID'!$K$40)),0,RANDBETWEEN(1,4))</f>
        <v>0</v>
      </c>
      <c r="V778">
        <f ca="1">IF(AND(ISNUMBER('MPL ID'!$J$41),ISNUMBER('MPL ID'!$K$41)),0,RANDBETWEEN(1,4))</f>
        <v>0</v>
      </c>
      <c r="W778">
        <f ca="1">IF(AND(ISNUMBER('MPL ID'!$J$42),ISNUMBER('MPL ID'!$K$42)),0,RANDBETWEEN(1,4))</f>
        <v>4</v>
      </c>
      <c r="X778">
        <f ca="1">IF(AND(ISNUMBER('MPL ID'!$J$43),ISNUMBER('MPL ID'!$K$43)),0,RANDBETWEEN(1,4))</f>
        <v>1</v>
      </c>
      <c r="Y778">
        <f ca="1">IF(AND(ISNUMBER('MPL ID'!$J$44),ISNUMBER('MPL ID'!$K$44)),0,RANDBETWEEN(1,4))</f>
        <v>1</v>
      </c>
      <c r="Z778">
        <f ca="1">IF(AND(ISNUMBER('MPL ID'!$P$36),ISNUMBER('MPL ID'!$Q$36)),0,RANDBETWEEN(1,4))</f>
        <v>1</v>
      </c>
      <c r="AA778">
        <f ca="1">IF(AND(ISNUMBER('MPL ID'!$P$37),ISNUMBER('MPL ID'!$Q$37)),0,RANDBETWEEN(1,4))</f>
        <v>2</v>
      </c>
      <c r="AB778">
        <f ca="1">IF(AND(ISNUMBER('MPL ID'!$P$39),ISNUMBER('MPL ID'!$Q$39)),0,RANDBETWEEN(1,4))</f>
        <v>2</v>
      </c>
      <c r="AC778">
        <f ca="1">IF(AND(ISNUMBER('MPL ID'!$P$40),ISNUMBER('MPL ID'!$Q$40)),0,RANDBETWEEN(1,4))</f>
        <v>1</v>
      </c>
      <c r="AD778">
        <f ca="1">IF(AND(ISNUMBER('MPL ID'!$P$41),ISNUMBER('MPL ID'!$Q$41)),0,RANDBETWEEN(1,4))</f>
        <v>1</v>
      </c>
      <c r="AE778">
        <f ca="1">IF(AND(ISNUMBER('MPL ID'!$P$42),ISNUMBER('MPL ID'!$Q$42)),0,RANDBETWEEN(1,4))</f>
        <v>3</v>
      </c>
      <c r="AF778">
        <f ca="1">IF(AND(ISNUMBER('MPL ID'!$P$43),ISNUMBER('MPL ID'!$Q$43)),0,RANDBETWEEN(1,4))</f>
        <v>3</v>
      </c>
      <c r="AG778">
        <f ca="1">IF(AND(ISNUMBER('MPL ID'!$P$44),ISNUMBER('MPL ID'!$Q$44)),0,RANDBETWEEN(1,4))</f>
        <v>3</v>
      </c>
      <c r="AH778">
        <f ca="1">'MPL ID'!$BG$1+SUMPRODUCT(($B$1003:$AG$1003='MPL ID'!$BF$1)*(($B778:$AG778=1)+($B778:$AG778=2)))+SUMPRODUCT(($B$1004:$AG$1004='MPL ID'!$BF$1)*(($B778:$AG778=3)+($B778:$AG778=4)))</f>
        <v>10</v>
      </c>
      <c r="AI778">
        <f ca="1">'MPL ID'!$BG$2+SUMPRODUCT(($B$1003:$AG$1003='MPL ID'!$BF$2)*(($B778:$AG778=1)+($B778:$AG778=2)))+SUMPRODUCT(($B$1004:$AG$1004='MPL ID'!$BF$2)*(($B778:$AG778=3)+($B778:$AG778=4)))</f>
        <v>9</v>
      </c>
      <c r="AJ778">
        <f ca="1">'MPL ID'!$BG$3+SUMPRODUCT(($B$1003:$AG$1003='MPL ID'!$BF$3)*(($B778:$AG778=1)+($B778:$AG778=2)))+SUMPRODUCT(($B$1004:$AG$1004='MPL ID'!$BF$3)*(($B778:$AG778=3)+($B778:$AG778=4)))</f>
        <v>6</v>
      </c>
      <c r="AK778">
        <f ca="1">'MPL ID'!$BG$4+SUMPRODUCT(($B$1003:$AG$1003='MPL ID'!$BF$4)*(($B778:$AG778=1)+($B778:$AG778=2)))+SUMPRODUCT(($B$1004:$AG$1004='MPL ID'!$BF$4)*(($B778:$AG778=3)+($B778:$AG778=4)))</f>
        <v>7</v>
      </c>
      <c r="AL778">
        <f ca="1">'MPL ID'!$BG$5+SUMPRODUCT(($B$1003:$AG$1003='MPL ID'!$BF$5)*(($B778:$AG778=1)+($B778:$AG778=2)))+SUMPRODUCT(($B$1004:$AG$1004='MPL ID'!$BF$5)*(($B778:$AG778=3)+($B778:$AG778=4)))</f>
        <v>5</v>
      </c>
      <c r="AM778">
        <f ca="1">'MPL ID'!$BG$6+SUMPRODUCT(($B$1003:$AG$1003='MPL ID'!$BF$6)*(($B778:$AG778=1)+($B778:$AG778=2)))+SUMPRODUCT(($B$1004:$AG$1004='MPL ID'!$BF$6)*(($B778:$AG778=3)+($B778:$AG778=4)))</f>
        <v>12</v>
      </c>
      <c r="AN778">
        <f ca="1">'MPL ID'!$BG$7+SUMPRODUCT(($B$1003:$AG$1003='MPL ID'!$BF$7)*(($B778:$AG778=1)+($B778:$AG778=2)))+SUMPRODUCT(($B$1004:$AG$1004='MPL ID'!$BF$7)*(($B778:$AG778=3)+($B778:$AG778=4)))</f>
        <v>6</v>
      </c>
      <c r="AO778">
        <f ca="1">'MPL ID'!$BG$8+SUMPRODUCT(($B$1003:$AG$1003='MPL ID'!$BF$8)*(($B778:$AG778=1)+($B778:$AG778=2)))+SUMPRODUCT(($B$1004:$AG$1004='MPL ID'!$BF$8)*(($B778:$AG778=3)+($B778:$AG778=4)))</f>
        <v>5</v>
      </c>
      <c r="AP778">
        <f ca="1">'MPL ID'!$BG$9+SUMPRODUCT(($B$1003:$AG$1003='MPL ID'!$BF$9)*(($B778:$AG778=1)+($B778:$AG778=2)))+SUMPRODUCT(($B$1004:$AG$1004='MPL ID'!$BF$9)*(($B778:$AG778=3)+($B778:$AG778=4)))</f>
        <v>12</v>
      </c>
      <c r="AQ778">
        <f ca="1">'MPL ID'!$BH$1+SUMPRODUCT(($B$1003:$AG$1003='MPL ID'!$BF$1)*(2*($B778:$AG778=1)+($B778:$AG778=2)-2*($B778:$AG778=3)-($B778:$AG778=4)))-SUMPRODUCT(($B$1004:$AG$1004='MPL ID'!$BF$1)*(2*($B778:$AG778=1)+($B778:$AG778=2)-2*($B778:$AG778=3)-($B778:$AG778=4)))</f>
        <v>10</v>
      </c>
      <c r="AR778">
        <f ca="1">'MPL ID'!$BH$2+SUMPRODUCT(($B$1003:$AG$1003='MPL ID'!$BF$2)*(2*($B778:$AG778=1)+($B778:$AG778=2)-2*($B778:$AG778=3)-($B778:$AG778=4)))-SUMPRODUCT(($B$1004:$AG$1004='MPL ID'!$BF$2)*(2*($B778:$AG778=1)+($B778:$AG778=2)-2*($B778:$AG778=3)-($B778:$AG778=4)))</f>
        <v>0</v>
      </c>
      <c r="AS778">
        <f ca="1">'MPL ID'!$BH$3+SUMPRODUCT(($B$1003:$AG$1003='MPL ID'!$BF$3)*(2*($B778:$AG778=1)+($B778:$AG778=2)-2*($B778:$AG778=3)-($B778:$AG778=4)))-SUMPRODUCT(($B$1004:$AG$1004='MPL ID'!$BF$3)*(2*($B778:$AG778=1)+($B778:$AG778=2)-2*($B778:$AG778=3)-($B778:$AG778=4)))</f>
        <v>-7</v>
      </c>
      <c r="AT778">
        <f ca="1">'MPL ID'!$BH$4+SUMPRODUCT(($B$1003:$AG$1003='MPL ID'!$BF$4)*(2*($B778:$AG778=1)+($B778:$AG778=2)-2*($B778:$AG778=3)-($B778:$AG778=4)))-SUMPRODUCT(($B$1004:$AG$1004='MPL ID'!$BF$4)*(2*($B778:$AG778=1)+($B778:$AG778=2)-2*($B778:$AG778=3)-($B778:$AG778=4)))</f>
        <v>-5</v>
      </c>
      <c r="AU778">
        <f ca="1">'MPL ID'!$BH$5+SUMPRODUCT(($B$1003:$AG$1003='MPL ID'!$BF$5)*(2*($B778:$AG778=1)+($B778:$AG778=2)-2*($B778:$AG778=3)-($B778:$AG778=4)))-SUMPRODUCT(($B$1004:$AG$1004='MPL ID'!$BF$5)*(2*($B778:$AG778=1)+($B778:$AG778=2)-2*($B778:$AG778=3)-($B778:$AG778=4)))</f>
        <v>-12</v>
      </c>
      <c r="AV778">
        <f ca="1">'MPL ID'!$BH$6+SUMPRODUCT(($B$1003:$AG$1003='MPL ID'!$BF$6)*(2*($B778:$AG778=1)+($B778:$AG778=2)-2*($B778:$AG778=3)-($B778:$AG778=4)))-SUMPRODUCT(($B$1004:$AG$1004='MPL ID'!$BF$6)*(2*($B778:$AG778=1)+($B778:$AG778=2)-2*($B778:$AG778=3)-($B778:$AG778=4)))</f>
        <v>14</v>
      </c>
      <c r="AW778">
        <f ca="1">'MPL ID'!$BH$7+SUMPRODUCT(($B$1003:$AG$1003='MPL ID'!$BF$7)*(2*($B778:$AG778=1)+($B778:$AG778=2)-2*($B778:$AG778=3)-($B778:$AG778=4)))-SUMPRODUCT(($B$1004:$AG$1004='MPL ID'!$BF$7)*(2*($B778:$AG778=1)+($B778:$AG778=2)-2*($B778:$AG778=3)-($B778:$AG778=4)))</f>
        <v>-5</v>
      </c>
      <c r="AX778">
        <f ca="1">'MPL ID'!$BH$8+SUMPRODUCT(($B$1003:$AG$1003='MPL ID'!$BF$8)*(2*($B778:$AG778=1)+($B778:$AG778=2)-2*($B778:$AG778=3)-($B778:$AG778=4)))-SUMPRODUCT(($B$1004:$AG$1004='MPL ID'!$BF$8)*(2*($B778:$AG778=1)+($B778:$AG778=2)-2*($B778:$AG778=3)-($B778:$AG778=4)))</f>
        <v>-10</v>
      </c>
      <c r="AY778">
        <f ca="1">'MPL ID'!$BH$9+SUMPRODUCT(($B$1003:$AG$1003='MPL ID'!$BF$9)*(2*($B778:$AG778=1)+($B778:$AG778=2)-2*($B778:$AG778=3)-($B778:$AG778=4)))-SUMPRODUCT(($B$1004:$AG$1004='MPL ID'!$BF$9)*(2*($B778:$AG778=1)+($B778:$AG778=2)-2*($B778:$AG778=3)-($B778:$AG778=4)))</f>
        <v>15</v>
      </c>
      <c r="AZ778">
        <f ca="1">SUMPRODUCT(--($AH778:$AP778=AH778),--($AQ778:$AY778=AQ778),'MPL ID'!$BG$13:$BO$13)+IF(AND($E778&gt;=3,$E778&lt;=4,AO778=AH778,AX778=AQ778),1,0)+IF(AND($G778&gt;=1,$G778&lt;=2,AJ778=AH778,AS778=AQ778),1,0)+IF(AND($L778&gt;=1,$L778&lt;=2,AM778=AH778,AV778=AQ778),1,0)+IF(AND($O778&gt;=1,$O778&lt;=2,AP778=AH778,AY778=AQ778),1,0)+IF(AND($R778&gt;=1,$R778&lt;=2,AI778=AH778,AR778=AQ778),1,0)+IF(AND($AA778&gt;=3,$AA778&lt;=4,AL778=AH778,AU778=AQ778),1,0)+IF(AND($AE778&gt;=3,$AE778&lt;=4,AK778=AH778,AT778=AQ778),1,0)</f>
        <v>0</v>
      </c>
      <c r="BA778">
        <f ca="1">SUMPRODUCT(--($AH778:$AP778=AI778),--($AQ778:$AY778=AR778),'MPL ID'!$BG$14:$BO$14)+IF(AND($F778&gt;=1,$F778&lt;=2,AP778=AI778,AY778=AR778),1,0)+IF(AND($H778&gt;=1,$H778&lt;=2,AN778=AI778,AW778=AR778),1,0)+IF(AND($J778&gt;=3,$J778&lt;=4,AL778=AI778,AU778=AR778),1,0)+IF(AND($M778&gt;=1,$M778&lt;=2,AO778=AI778,AX778=AR778),1,0)+IF(AND($R778&gt;=3,$R778&lt;=4,AH778=AI778,AQ778=AR778),1,0)+IF(AND($Y778&gt;=3,$Y778&lt;=4,AJ778=AI778,AS778=AR778),1,0)+IF(AND($AC778&gt;=1,$AC778&lt;=2,AK778=AI778,AT778=AR778),1,0)+IF(AND($AF778&gt;=3,$AF778&lt;=4,AM778=AI778,AV778=AR778),1,0)</f>
        <v>0</v>
      </c>
      <c r="BB778">
        <f ca="1">SUMPRODUCT(--($AH778:$AP778=AJ778),--($AQ778:$AY778=AS778),'MPL ID'!$BG$15:$BO$15)+IF(AND($C778&gt;=1,$C778&lt;=2,AK778=AJ778,AT778=AS778),1,0)+IF(AND($G778&gt;=3,$G778&lt;=4,AH778=AJ778,AQ778=AS778),1,0)+IF(AND($K778&gt;=1,$K778&lt;=2,AP778=AJ778,AY778=AS778),1,0)+IF(AND($N778&gt;=3,$N778&lt;=4,AL778=AJ778,AU778=AS778),1,0)+IF(AND($V778&gt;=1,$V778&lt;=2,AM778=AJ778,AV778=AS778),1,0)+IF(AND($Y778&gt;=1,$Y778&lt;=2,AI778=AJ778,AR778=AS778),1,0)+IF(AND($AB778&gt;=3,$AB778&lt;=4,AN778=AJ778,AW778=AS778),1,0)</f>
        <v>0</v>
      </c>
      <c r="BC778">
        <f ca="1">SUMPRODUCT(--($AH778:$AP778=AK778),--($AQ778:$AY778=AT778),'MPL ID'!$BG$16:$BO$16)+IF(AND($C778&gt;=3,$C778&lt;=4,AJ778=AK778,AS778=AT778),1,0)+IF(AND($I778&gt;=1,$I778&lt;=2,AP778=AK778,AY778=AT778),1,0)+IF(AND($P778&gt;=3,$P778&lt;=4,AO778=AK778,AX778=AT778),1,0)+IF(AND($T778&gt;=1,$T778&lt;=2,AN778=AK778,AW778=AT778),1,0)+IF(AND($W778&gt;=1,$W778&lt;=2,AL778=AK778,AU778=AT778),1,0)+IF(AND($AC778&gt;=3,$AC778&lt;=4,AI778=AK778,AR778=AT778),1,0)+IF(AND($AE778&gt;=1,$AE778&lt;=2,AH778=AK778,AQ778=AT778),1,0)</f>
        <v>0</v>
      </c>
      <c r="BD778">
        <f ca="1">SUMPRODUCT(--($AH778:$AP778=AL778),--($AQ778:$AY778=AU778),'MPL ID'!$BG$17:$BO$17)+IF(AND($B778&gt;=3,$B778&lt;=4,AN778=AL778,AW778=AU778),1,0)+IF(AND($D778&gt;=1,$D778&lt;=2,AM778=AL778,AV778=AU778),1,0)+IF(AND($J778&gt;=1,$J778&lt;=2,AI778=AL778,AR778=AU778),1,0)+IF(AND($N778&gt;=1,$N778&lt;=2,AJ778=AL778,AS778=AU778),1,0)+IF(AND($W778&gt;=3,$W778&lt;=4,AK778=AL778,AT778=AU778),1,0)+IF(AND($AA778&gt;=1,$AA778&lt;=2,AH778=AL778,AQ778=AU778),1,0)+IF(AND($AD778&gt;=3,$AD778&lt;=4,AO778=AL778,AX778=AU778),1,0)</f>
        <v>0</v>
      </c>
      <c r="BE778">
        <f ca="1">SUMPRODUCT(--($AH778:$AP778=AM778),--($AQ778:$AY778=AV778),'MPL ID'!$BG$18:$BO$18)+IF(AND($D778&gt;=3,$D778&lt;=4,AL778=AM778,AU778=AV778),1,0)+IF(AND($L778&gt;=3,$L778&lt;=4,AH778=AM778,AQ778=AV778),1,0)+IF(AND($Q778&gt;=3,$Q778&lt;=4,AN778=AM778,AW778=AV778),1,0)+IF(AND($S778&gt;=1,$S778&lt;=2,AP778=AM778,AY778=AV778),1,0)+IF(AND($V778&gt;=3,$V778&lt;=4,AJ778=AM778,AS778=AV778),1,0)+IF(AND($Z778&gt;=1,$Z778&lt;=2,AO778=AM778,AX778=AV778),1,0)+IF(AND($AF778&gt;=1,$AF778&lt;=2,AI778=AM778,AR778=AV778),1,0)</f>
        <v>0</v>
      </c>
      <c r="BF778">
        <f ca="1">SUMPRODUCT(--($AH778:$AP778=AN778),--($AQ778:$AY778=AW778),'MPL ID'!$BG$19:$BO$19)+IF(AND($B778&gt;=1,$B778&lt;=2,AL778=AN778,AU778=AW778),1,0)+IF(AND($H778&gt;=3,$H778&lt;=4,AI778=AN778,AR778=AW778),1,0)+IF(AND($Q778&gt;=1,$Q778&lt;=2,AM778=AN778,AV778=AW778),1,0)+IF(AND($T778&gt;=3,$T778&lt;=4,AK778=AN778,AT778=AW778),1,0)+IF(AND($X778&gt;=3,$X778&lt;=4,AO778=AN778,AX778=AW778),1,0)+IF(AND($AB778&gt;=1,$AB778&lt;=2,AJ778=AN778,AS778=AW778),1,0)+IF(AND($AG778&gt;=1,$AG778&lt;=2,AP778=AN778,AY778=AW778),1,0)</f>
        <v>0</v>
      </c>
      <c r="BG778">
        <f ca="1">SUMPRODUCT(--($AH778:$AP778=AO778),--($AQ778:$AY778=AX778),'MPL ID'!$BG$20:$BO$20)+IF(AND($E778&gt;=1,$E778&lt;=2,AH778=AO778,AQ778=AX778),1,0)+IF(AND($M778&gt;=3,$M778&lt;=4,AI778=AO778,AR778=AX778),1,0)+IF(AND($P778&gt;=1,$P778&lt;=2,AK778=AO778,AT778=AX778),1,0)+IF(AND($U778&gt;=1,$U778&lt;=2,AP778=AO778,AY778=AX778),1,0)+IF(AND($X778&gt;=1,$X778&lt;=2,AN778=AO778,AW778=AX778),1,0)+IF(AND($Z778&gt;=3,$Z778&lt;=4,AM778=AO778,AV778=AX778),1,0)+IF(AND($AD778&gt;=1,$AD778&lt;=2,AL778=AO778,AU778=AX778),1,0)</f>
        <v>0</v>
      </c>
      <c r="BH778">
        <f ca="1">SUMPRODUCT(--($AH778:$AP778=AP778),--($AQ778:$AY778=AY778),'MPL ID'!$BG$21:$BO$21)+IF(AND($F778&gt;=3,$F778&lt;=4,AI778=AP778,AR778=AY778),1,0)+IF(AND($I778&gt;=3,$I778&lt;=4,AK778=AP778,AT778=AY778),1,0)+IF(AND($K778&gt;=3,$K778&lt;=4,AJ778=AP778,AS778=AY778),1,0)+IF(AND($O778&gt;=3,$O778&lt;=4,AH778=AP778,AQ778=AY778),1,0)+IF(AND($S778&gt;=3,$S778&lt;=4,AM778=AP778,AV778=AY778),1,0)+IF(AND($U778&gt;=3,$U778&lt;=4,AO778=AP778,AX778=AY778),1,0)+IF(AND($AG778&gt;=3,$AG778&lt;=4,AN778=AP778,AW778=AY778),1,0)</f>
        <v>0</v>
      </c>
      <c r="BI778">
        <f t="shared" ca="1" si="108"/>
        <v>3</v>
      </c>
      <c r="BJ778">
        <f t="shared" ca="1" si="109"/>
        <v>4</v>
      </c>
      <c r="BK778">
        <f t="shared" ca="1" si="110"/>
        <v>7</v>
      </c>
      <c r="BL778">
        <f t="shared" ca="1" si="111"/>
        <v>5</v>
      </c>
      <c r="BM778">
        <f t="shared" ca="1" si="112"/>
        <v>9</v>
      </c>
      <c r="BN778">
        <f t="shared" ca="1" si="113"/>
        <v>2</v>
      </c>
      <c r="BO778">
        <f t="shared" ca="1" si="114"/>
        <v>6</v>
      </c>
      <c r="BP778">
        <f t="shared" ca="1" si="115"/>
        <v>8</v>
      </c>
      <c r="BQ778">
        <f t="shared" ca="1" si="116"/>
        <v>1</v>
      </c>
    </row>
    <row r="779" spans="1:69" x14ac:dyDescent="0.25">
      <c r="A779">
        <v>778</v>
      </c>
      <c r="B779">
        <f ca="1">IF(AND(ISNUMBER('MPL ID'!$P$25),ISNUMBER('MPL ID'!$Q$25)),0,RANDBETWEEN(1,4))</f>
        <v>0</v>
      </c>
      <c r="C779">
        <f ca="1">IF(AND(ISNUMBER('MPL ID'!$P$26),ISNUMBER('MPL ID'!$Q$26)),0,RANDBETWEEN(1,4))</f>
        <v>0</v>
      </c>
      <c r="D779">
        <f ca="1">IF(AND(ISNUMBER('MPL ID'!$P$28),ISNUMBER('MPL ID'!$Q$28)),0,RANDBETWEEN(1,4))</f>
        <v>0</v>
      </c>
      <c r="E779">
        <f ca="1">IF(AND(ISNUMBER('MPL ID'!$P$29),ISNUMBER('MPL ID'!$Q$29)),0,RANDBETWEEN(1,4))</f>
        <v>0</v>
      </c>
      <c r="F779">
        <f ca="1">IF(AND(ISNUMBER('MPL ID'!$P$30),ISNUMBER('MPL ID'!$Q$30)),0,RANDBETWEEN(1,4))</f>
        <v>0</v>
      </c>
      <c r="G779">
        <f ca="1">IF(AND(ISNUMBER('MPL ID'!$P$31),ISNUMBER('MPL ID'!$Q$31)),0,RANDBETWEEN(1,4))</f>
        <v>0</v>
      </c>
      <c r="H779">
        <f ca="1">IF(AND(ISNUMBER('MPL ID'!$P$32),ISNUMBER('MPL ID'!$Q$32)),0,RANDBETWEEN(1,4))</f>
        <v>0</v>
      </c>
      <c r="I779">
        <f ca="1">IF(AND(ISNUMBER('MPL ID'!$P$33),ISNUMBER('MPL ID'!$Q$33)),0,RANDBETWEEN(1,4))</f>
        <v>0</v>
      </c>
      <c r="J779">
        <f ca="1">IF(AND(ISNUMBER('MPL ID'!$D$36),ISNUMBER('MPL ID'!$E$36)),0,RANDBETWEEN(1,4))</f>
        <v>0</v>
      </c>
      <c r="K779">
        <f ca="1">IF(AND(ISNUMBER('MPL ID'!$D$37),ISNUMBER('MPL ID'!$E$37)),0,RANDBETWEEN(1,4))</f>
        <v>0</v>
      </c>
      <c r="L779">
        <f ca="1">IF(AND(ISNUMBER('MPL ID'!$D$39),ISNUMBER('MPL ID'!$E$39)),0,RANDBETWEEN(1,4))</f>
        <v>0</v>
      </c>
      <c r="M779">
        <f ca="1">IF(AND(ISNUMBER('MPL ID'!$D$40),ISNUMBER('MPL ID'!$E$40)),0,RANDBETWEEN(1,4))</f>
        <v>0</v>
      </c>
      <c r="N779">
        <f ca="1">IF(AND(ISNUMBER('MPL ID'!$D$41),ISNUMBER('MPL ID'!$E$41)),0,RANDBETWEEN(1,4))</f>
        <v>0</v>
      </c>
      <c r="O779">
        <f ca="1">IF(AND(ISNUMBER('MPL ID'!$D$42),ISNUMBER('MPL ID'!$E$42)),0,RANDBETWEEN(1,4))</f>
        <v>0</v>
      </c>
      <c r="P779">
        <f ca="1">IF(AND(ISNUMBER('MPL ID'!$D$43),ISNUMBER('MPL ID'!$E$43)),0,RANDBETWEEN(1,4))</f>
        <v>0</v>
      </c>
      <c r="Q779">
        <f ca="1">IF(AND(ISNUMBER('MPL ID'!$D$44),ISNUMBER('MPL ID'!$E$44)),0,RANDBETWEEN(1,4))</f>
        <v>0</v>
      </c>
      <c r="R779">
        <f ca="1">IF(AND(ISNUMBER('MPL ID'!$J$36),ISNUMBER('MPL ID'!$K$36)),0,RANDBETWEEN(1,4))</f>
        <v>0</v>
      </c>
      <c r="S779">
        <f ca="1">IF(AND(ISNUMBER('MPL ID'!$J$37),ISNUMBER('MPL ID'!$K$37)),0,RANDBETWEEN(1,4))</f>
        <v>0</v>
      </c>
      <c r="T779">
        <f ca="1">IF(AND(ISNUMBER('MPL ID'!$J$39),ISNUMBER('MPL ID'!$K$39)),0,RANDBETWEEN(1,4))</f>
        <v>0</v>
      </c>
      <c r="U779">
        <f ca="1">IF(AND(ISNUMBER('MPL ID'!$J$40),ISNUMBER('MPL ID'!$K$40)),0,RANDBETWEEN(1,4))</f>
        <v>0</v>
      </c>
      <c r="V779">
        <f ca="1">IF(AND(ISNUMBER('MPL ID'!$J$41),ISNUMBER('MPL ID'!$K$41)),0,RANDBETWEEN(1,4))</f>
        <v>0</v>
      </c>
      <c r="W779">
        <f ca="1">IF(AND(ISNUMBER('MPL ID'!$J$42),ISNUMBER('MPL ID'!$K$42)),0,RANDBETWEEN(1,4))</f>
        <v>4</v>
      </c>
      <c r="X779">
        <f ca="1">IF(AND(ISNUMBER('MPL ID'!$J$43),ISNUMBER('MPL ID'!$K$43)),0,RANDBETWEEN(1,4))</f>
        <v>2</v>
      </c>
      <c r="Y779">
        <f ca="1">IF(AND(ISNUMBER('MPL ID'!$J$44),ISNUMBER('MPL ID'!$K$44)),0,RANDBETWEEN(1,4))</f>
        <v>1</v>
      </c>
      <c r="Z779">
        <f ca="1">IF(AND(ISNUMBER('MPL ID'!$P$36),ISNUMBER('MPL ID'!$Q$36)),0,RANDBETWEEN(1,4))</f>
        <v>2</v>
      </c>
      <c r="AA779">
        <f ca="1">IF(AND(ISNUMBER('MPL ID'!$P$37),ISNUMBER('MPL ID'!$Q$37)),0,RANDBETWEEN(1,4))</f>
        <v>2</v>
      </c>
      <c r="AB779">
        <f ca="1">IF(AND(ISNUMBER('MPL ID'!$P$39),ISNUMBER('MPL ID'!$Q$39)),0,RANDBETWEEN(1,4))</f>
        <v>1</v>
      </c>
      <c r="AC779">
        <f ca="1">IF(AND(ISNUMBER('MPL ID'!$P$40),ISNUMBER('MPL ID'!$Q$40)),0,RANDBETWEEN(1,4))</f>
        <v>2</v>
      </c>
      <c r="AD779">
        <f ca="1">IF(AND(ISNUMBER('MPL ID'!$P$41),ISNUMBER('MPL ID'!$Q$41)),0,RANDBETWEEN(1,4))</f>
        <v>2</v>
      </c>
      <c r="AE779">
        <f ca="1">IF(AND(ISNUMBER('MPL ID'!$P$42),ISNUMBER('MPL ID'!$Q$42)),0,RANDBETWEEN(1,4))</f>
        <v>4</v>
      </c>
      <c r="AF779">
        <f ca="1">IF(AND(ISNUMBER('MPL ID'!$P$43),ISNUMBER('MPL ID'!$Q$43)),0,RANDBETWEEN(1,4))</f>
        <v>4</v>
      </c>
      <c r="AG779">
        <f ca="1">IF(AND(ISNUMBER('MPL ID'!$P$44),ISNUMBER('MPL ID'!$Q$44)),0,RANDBETWEEN(1,4))</f>
        <v>2</v>
      </c>
      <c r="AH779">
        <f ca="1">'MPL ID'!$BG$1+SUMPRODUCT(($B$1003:$AG$1003='MPL ID'!$BF$1)*(($B779:$AG779=1)+($B779:$AG779=2)))+SUMPRODUCT(($B$1004:$AG$1004='MPL ID'!$BF$1)*(($B779:$AG779=3)+($B779:$AG779=4)))</f>
        <v>10</v>
      </c>
      <c r="AI779">
        <f ca="1">'MPL ID'!$BG$2+SUMPRODUCT(($B$1003:$AG$1003='MPL ID'!$BF$2)*(($B779:$AG779=1)+($B779:$AG779=2)))+SUMPRODUCT(($B$1004:$AG$1004='MPL ID'!$BF$2)*(($B779:$AG779=3)+($B779:$AG779=4)))</f>
        <v>9</v>
      </c>
      <c r="AJ779">
        <f ca="1">'MPL ID'!$BG$3+SUMPRODUCT(($B$1003:$AG$1003='MPL ID'!$BF$3)*(($B779:$AG779=1)+($B779:$AG779=2)))+SUMPRODUCT(($B$1004:$AG$1004='MPL ID'!$BF$3)*(($B779:$AG779=3)+($B779:$AG779=4)))</f>
        <v>6</v>
      </c>
      <c r="AK779">
        <f ca="1">'MPL ID'!$BG$4+SUMPRODUCT(($B$1003:$AG$1003='MPL ID'!$BF$4)*(($B779:$AG779=1)+($B779:$AG779=2)))+SUMPRODUCT(($B$1004:$AG$1004='MPL ID'!$BF$4)*(($B779:$AG779=3)+($B779:$AG779=4)))</f>
        <v>7</v>
      </c>
      <c r="AL779">
        <f ca="1">'MPL ID'!$BG$5+SUMPRODUCT(($B$1003:$AG$1003='MPL ID'!$BF$5)*(($B779:$AG779=1)+($B779:$AG779=2)))+SUMPRODUCT(($B$1004:$AG$1004='MPL ID'!$BF$5)*(($B779:$AG779=3)+($B779:$AG779=4)))</f>
        <v>5</v>
      </c>
      <c r="AM779">
        <f ca="1">'MPL ID'!$BG$6+SUMPRODUCT(($B$1003:$AG$1003='MPL ID'!$BF$6)*(($B779:$AG779=1)+($B779:$AG779=2)))+SUMPRODUCT(($B$1004:$AG$1004='MPL ID'!$BF$6)*(($B779:$AG779=3)+($B779:$AG779=4)))</f>
        <v>12</v>
      </c>
      <c r="AN779">
        <f ca="1">'MPL ID'!$BG$7+SUMPRODUCT(($B$1003:$AG$1003='MPL ID'!$BF$7)*(($B779:$AG779=1)+($B779:$AG779=2)))+SUMPRODUCT(($B$1004:$AG$1004='MPL ID'!$BF$7)*(($B779:$AG779=3)+($B779:$AG779=4)))</f>
        <v>7</v>
      </c>
      <c r="AO779">
        <f ca="1">'MPL ID'!$BG$8+SUMPRODUCT(($B$1003:$AG$1003='MPL ID'!$BF$8)*(($B779:$AG779=1)+($B779:$AG779=2)))+SUMPRODUCT(($B$1004:$AG$1004='MPL ID'!$BF$8)*(($B779:$AG779=3)+($B779:$AG779=4)))</f>
        <v>5</v>
      </c>
      <c r="AP779">
        <f ca="1">'MPL ID'!$BG$9+SUMPRODUCT(($B$1003:$AG$1003='MPL ID'!$BF$9)*(($B779:$AG779=1)+($B779:$AG779=2)))+SUMPRODUCT(($B$1004:$AG$1004='MPL ID'!$BF$9)*(($B779:$AG779=3)+($B779:$AG779=4)))</f>
        <v>11</v>
      </c>
      <c r="AQ779">
        <f ca="1">'MPL ID'!$BH$1+SUMPRODUCT(($B$1003:$AG$1003='MPL ID'!$BF$1)*(2*($B779:$AG779=1)+($B779:$AG779=2)-2*($B779:$AG779=3)-($B779:$AG779=4)))-SUMPRODUCT(($B$1004:$AG$1004='MPL ID'!$BF$1)*(2*($B779:$AG779=1)+($B779:$AG779=2)-2*($B779:$AG779=3)-($B779:$AG779=4)))</f>
        <v>9</v>
      </c>
      <c r="AR779">
        <f ca="1">'MPL ID'!$BH$2+SUMPRODUCT(($B$1003:$AG$1003='MPL ID'!$BF$2)*(2*($B779:$AG779=1)+($B779:$AG779=2)-2*($B779:$AG779=3)-($B779:$AG779=4)))-SUMPRODUCT(($B$1004:$AG$1004='MPL ID'!$BF$2)*(2*($B779:$AG779=1)+($B779:$AG779=2)-2*($B779:$AG779=3)-($B779:$AG779=4)))</f>
        <v>-2</v>
      </c>
      <c r="AS779">
        <f ca="1">'MPL ID'!$BH$3+SUMPRODUCT(($B$1003:$AG$1003='MPL ID'!$BF$3)*(2*($B779:$AG779=1)+($B779:$AG779=2)-2*($B779:$AG779=3)-($B779:$AG779=4)))-SUMPRODUCT(($B$1004:$AG$1004='MPL ID'!$BF$3)*(2*($B779:$AG779=1)+($B779:$AG779=2)-2*($B779:$AG779=3)-($B779:$AG779=4)))</f>
        <v>-8</v>
      </c>
      <c r="AT779">
        <f ca="1">'MPL ID'!$BH$4+SUMPRODUCT(($B$1003:$AG$1003='MPL ID'!$BF$4)*(2*($B779:$AG779=1)+($B779:$AG779=2)-2*($B779:$AG779=3)-($B779:$AG779=4)))-SUMPRODUCT(($B$1004:$AG$1004='MPL ID'!$BF$4)*(2*($B779:$AG779=1)+($B779:$AG779=2)-2*($B779:$AG779=3)-($B779:$AG779=4)))</f>
        <v>-3</v>
      </c>
      <c r="AU779">
        <f ca="1">'MPL ID'!$BH$5+SUMPRODUCT(($B$1003:$AG$1003='MPL ID'!$BF$5)*(2*($B779:$AG779=1)+($B779:$AG779=2)-2*($B779:$AG779=3)-($B779:$AG779=4)))-SUMPRODUCT(($B$1004:$AG$1004='MPL ID'!$BF$5)*(2*($B779:$AG779=1)+($B779:$AG779=2)-2*($B779:$AG779=3)-($B779:$AG779=4)))</f>
        <v>-11</v>
      </c>
      <c r="AV779">
        <f ca="1">'MPL ID'!$BH$6+SUMPRODUCT(($B$1003:$AG$1003='MPL ID'!$BF$6)*(2*($B779:$AG779=1)+($B779:$AG779=2)-2*($B779:$AG779=3)-($B779:$AG779=4)))-SUMPRODUCT(($B$1004:$AG$1004='MPL ID'!$BF$6)*(2*($B779:$AG779=1)+($B779:$AG779=2)-2*($B779:$AG779=3)-($B779:$AG779=4)))</f>
        <v>14</v>
      </c>
      <c r="AW779">
        <f ca="1">'MPL ID'!$BH$7+SUMPRODUCT(($B$1003:$AG$1003='MPL ID'!$BF$7)*(2*($B779:$AG779=1)+($B779:$AG779=2)-2*($B779:$AG779=3)-($B779:$AG779=4)))-SUMPRODUCT(($B$1004:$AG$1004='MPL ID'!$BF$7)*(2*($B779:$AG779=1)+($B779:$AG779=2)-2*($B779:$AG779=3)-($B779:$AG779=4)))</f>
        <v>0</v>
      </c>
      <c r="AX779">
        <f ca="1">'MPL ID'!$BH$8+SUMPRODUCT(($B$1003:$AG$1003='MPL ID'!$BF$8)*(2*($B779:$AG779=1)+($B779:$AG779=2)-2*($B779:$AG779=3)-($B779:$AG779=4)))-SUMPRODUCT(($B$1004:$AG$1004='MPL ID'!$BF$8)*(2*($B779:$AG779=1)+($B779:$AG779=2)-2*($B779:$AG779=3)-($B779:$AG779=4)))</f>
        <v>-11</v>
      </c>
      <c r="AY779">
        <f ca="1">'MPL ID'!$BH$9+SUMPRODUCT(($B$1003:$AG$1003='MPL ID'!$BF$9)*(2*($B779:$AG779=1)+($B779:$AG779=2)-2*($B779:$AG779=3)-($B779:$AG779=4)))-SUMPRODUCT(($B$1004:$AG$1004='MPL ID'!$BF$9)*(2*($B779:$AG779=1)+($B779:$AG779=2)-2*($B779:$AG779=3)-($B779:$AG779=4)))</f>
        <v>12</v>
      </c>
      <c r="AZ779">
        <f ca="1">SUMPRODUCT(--($AH779:$AP779=AH779),--($AQ779:$AY779=AQ779),'MPL ID'!$BG$13:$BO$13)+IF(AND($E779&gt;=3,$E779&lt;=4,AO779=AH779,AX779=AQ779),1,0)+IF(AND($G779&gt;=1,$G779&lt;=2,AJ779=AH779,AS779=AQ779),1,0)+IF(AND($L779&gt;=1,$L779&lt;=2,AM779=AH779,AV779=AQ779),1,0)+IF(AND($O779&gt;=1,$O779&lt;=2,AP779=AH779,AY779=AQ779),1,0)+IF(AND($R779&gt;=1,$R779&lt;=2,AI779=AH779,AR779=AQ779),1,0)+IF(AND($AA779&gt;=3,$AA779&lt;=4,AL779=AH779,AU779=AQ779),1,0)+IF(AND($AE779&gt;=3,$AE779&lt;=4,AK779=AH779,AT779=AQ779),1,0)</f>
        <v>0</v>
      </c>
      <c r="BA779">
        <f ca="1">SUMPRODUCT(--($AH779:$AP779=AI779),--($AQ779:$AY779=AR779),'MPL ID'!$BG$14:$BO$14)+IF(AND($F779&gt;=1,$F779&lt;=2,AP779=AI779,AY779=AR779),1,0)+IF(AND($H779&gt;=1,$H779&lt;=2,AN779=AI779,AW779=AR779),1,0)+IF(AND($J779&gt;=3,$J779&lt;=4,AL779=AI779,AU779=AR779),1,0)+IF(AND($M779&gt;=1,$M779&lt;=2,AO779=AI779,AX779=AR779),1,0)+IF(AND($R779&gt;=3,$R779&lt;=4,AH779=AI779,AQ779=AR779),1,0)+IF(AND($Y779&gt;=3,$Y779&lt;=4,AJ779=AI779,AS779=AR779),1,0)+IF(AND($AC779&gt;=1,$AC779&lt;=2,AK779=AI779,AT779=AR779),1,0)+IF(AND($AF779&gt;=3,$AF779&lt;=4,AM779=AI779,AV779=AR779),1,0)</f>
        <v>0</v>
      </c>
      <c r="BB779">
        <f ca="1">SUMPRODUCT(--($AH779:$AP779=AJ779),--($AQ779:$AY779=AS779),'MPL ID'!$BG$15:$BO$15)+IF(AND($C779&gt;=1,$C779&lt;=2,AK779=AJ779,AT779=AS779),1,0)+IF(AND($G779&gt;=3,$G779&lt;=4,AH779=AJ779,AQ779=AS779),1,0)+IF(AND($K779&gt;=1,$K779&lt;=2,AP779=AJ779,AY779=AS779),1,0)+IF(AND($N779&gt;=3,$N779&lt;=4,AL779=AJ779,AU779=AS779),1,0)+IF(AND($V779&gt;=1,$V779&lt;=2,AM779=AJ779,AV779=AS779),1,0)+IF(AND($Y779&gt;=1,$Y779&lt;=2,AI779=AJ779,AR779=AS779),1,0)+IF(AND($AB779&gt;=3,$AB779&lt;=4,AN779=AJ779,AW779=AS779),1,0)</f>
        <v>0</v>
      </c>
      <c r="BC779">
        <f ca="1">SUMPRODUCT(--($AH779:$AP779=AK779),--($AQ779:$AY779=AT779),'MPL ID'!$BG$16:$BO$16)+IF(AND($C779&gt;=3,$C779&lt;=4,AJ779=AK779,AS779=AT779),1,0)+IF(AND($I779&gt;=1,$I779&lt;=2,AP779=AK779,AY779=AT779),1,0)+IF(AND($P779&gt;=3,$P779&lt;=4,AO779=AK779,AX779=AT779),1,0)+IF(AND($T779&gt;=1,$T779&lt;=2,AN779=AK779,AW779=AT779),1,0)+IF(AND($W779&gt;=1,$W779&lt;=2,AL779=AK779,AU779=AT779),1,0)+IF(AND($AC779&gt;=3,$AC779&lt;=4,AI779=AK779,AR779=AT779),1,0)+IF(AND($AE779&gt;=1,$AE779&lt;=2,AH779=AK779,AQ779=AT779),1,0)</f>
        <v>0</v>
      </c>
      <c r="BD779">
        <f ca="1">SUMPRODUCT(--($AH779:$AP779=AL779),--($AQ779:$AY779=AU779),'MPL ID'!$BG$17:$BO$17)+IF(AND($B779&gt;=3,$B779&lt;=4,AN779=AL779,AW779=AU779),1,0)+IF(AND($D779&gt;=1,$D779&lt;=2,AM779=AL779,AV779=AU779),1,0)+IF(AND($J779&gt;=1,$J779&lt;=2,AI779=AL779,AR779=AU779),1,0)+IF(AND($N779&gt;=1,$N779&lt;=2,AJ779=AL779,AS779=AU779),1,0)+IF(AND($W779&gt;=3,$W779&lt;=4,AK779=AL779,AT779=AU779),1,0)+IF(AND($AA779&gt;=1,$AA779&lt;=2,AH779=AL779,AQ779=AU779),1,0)+IF(AND($AD779&gt;=3,$AD779&lt;=4,AO779=AL779,AX779=AU779),1,0)</f>
        <v>0</v>
      </c>
      <c r="BE779">
        <f ca="1">SUMPRODUCT(--($AH779:$AP779=AM779),--($AQ779:$AY779=AV779),'MPL ID'!$BG$18:$BO$18)+IF(AND($D779&gt;=3,$D779&lt;=4,AL779=AM779,AU779=AV779),1,0)+IF(AND($L779&gt;=3,$L779&lt;=4,AH779=AM779,AQ779=AV779),1,0)+IF(AND($Q779&gt;=3,$Q779&lt;=4,AN779=AM779,AW779=AV779),1,0)+IF(AND($S779&gt;=1,$S779&lt;=2,AP779=AM779,AY779=AV779),1,0)+IF(AND($V779&gt;=3,$V779&lt;=4,AJ779=AM779,AS779=AV779),1,0)+IF(AND($Z779&gt;=1,$Z779&lt;=2,AO779=AM779,AX779=AV779),1,0)+IF(AND($AF779&gt;=1,$AF779&lt;=2,AI779=AM779,AR779=AV779),1,0)</f>
        <v>0</v>
      </c>
      <c r="BF779">
        <f ca="1">SUMPRODUCT(--($AH779:$AP779=AN779),--($AQ779:$AY779=AW779),'MPL ID'!$BG$19:$BO$19)+IF(AND($B779&gt;=1,$B779&lt;=2,AL779=AN779,AU779=AW779),1,0)+IF(AND($H779&gt;=3,$H779&lt;=4,AI779=AN779,AR779=AW779),1,0)+IF(AND($Q779&gt;=1,$Q779&lt;=2,AM779=AN779,AV779=AW779),1,0)+IF(AND($T779&gt;=3,$T779&lt;=4,AK779=AN779,AT779=AW779),1,0)+IF(AND($X779&gt;=3,$X779&lt;=4,AO779=AN779,AX779=AW779),1,0)+IF(AND($AB779&gt;=1,$AB779&lt;=2,AJ779=AN779,AS779=AW779),1,0)+IF(AND($AG779&gt;=1,$AG779&lt;=2,AP779=AN779,AY779=AW779),1,0)</f>
        <v>0</v>
      </c>
      <c r="BG779">
        <f ca="1">SUMPRODUCT(--($AH779:$AP779=AO779),--($AQ779:$AY779=AX779),'MPL ID'!$BG$20:$BO$20)+IF(AND($E779&gt;=1,$E779&lt;=2,AH779=AO779,AQ779=AX779),1,0)+IF(AND($M779&gt;=3,$M779&lt;=4,AI779=AO779,AR779=AX779),1,0)+IF(AND($P779&gt;=1,$P779&lt;=2,AK779=AO779,AT779=AX779),1,0)+IF(AND($U779&gt;=1,$U779&lt;=2,AP779=AO779,AY779=AX779),1,0)+IF(AND($X779&gt;=1,$X779&lt;=2,AN779=AO779,AW779=AX779),1,0)+IF(AND($Z779&gt;=3,$Z779&lt;=4,AM779=AO779,AV779=AX779),1,0)+IF(AND($AD779&gt;=1,$AD779&lt;=2,AL779=AO779,AU779=AX779),1,0)</f>
        <v>2</v>
      </c>
      <c r="BH779">
        <f ca="1">SUMPRODUCT(--($AH779:$AP779=AP779),--($AQ779:$AY779=AY779),'MPL ID'!$BG$21:$BO$21)+IF(AND($F779&gt;=3,$F779&lt;=4,AI779=AP779,AR779=AY779),1,0)+IF(AND($I779&gt;=3,$I779&lt;=4,AK779=AP779,AT779=AY779),1,0)+IF(AND($K779&gt;=3,$K779&lt;=4,AJ779=AP779,AS779=AY779),1,0)+IF(AND($O779&gt;=3,$O779&lt;=4,AH779=AP779,AQ779=AY779),1,0)+IF(AND($S779&gt;=3,$S779&lt;=4,AM779=AP779,AV779=AY779),1,0)+IF(AND($U779&gt;=3,$U779&lt;=4,AO779=AP779,AX779=AY779),1,0)+IF(AND($AG779&gt;=3,$AG779&lt;=4,AN779=AP779,AW779=AY779),1,0)</f>
        <v>0</v>
      </c>
      <c r="BI779">
        <f t="shared" ca="1" si="108"/>
        <v>3</v>
      </c>
      <c r="BJ779">
        <f t="shared" ca="1" si="109"/>
        <v>4</v>
      </c>
      <c r="BK779">
        <f t="shared" ca="1" si="110"/>
        <v>7</v>
      </c>
      <c r="BL779">
        <f t="shared" ca="1" si="111"/>
        <v>6</v>
      </c>
      <c r="BM779">
        <f t="shared" ca="1" si="112"/>
        <v>9</v>
      </c>
      <c r="BN779">
        <f t="shared" ca="1" si="113"/>
        <v>1</v>
      </c>
      <c r="BO779">
        <f t="shared" ca="1" si="114"/>
        <v>5</v>
      </c>
      <c r="BP779">
        <f t="shared" ca="1" si="115"/>
        <v>8</v>
      </c>
      <c r="BQ779">
        <f t="shared" ca="1" si="116"/>
        <v>2</v>
      </c>
    </row>
    <row r="780" spans="1:69" x14ac:dyDescent="0.25">
      <c r="A780">
        <v>779</v>
      </c>
      <c r="B780">
        <f ca="1">IF(AND(ISNUMBER('MPL ID'!$P$25),ISNUMBER('MPL ID'!$Q$25)),0,RANDBETWEEN(1,4))</f>
        <v>0</v>
      </c>
      <c r="C780">
        <f ca="1">IF(AND(ISNUMBER('MPL ID'!$P$26),ISNUMBER('MPL ID'!$Q$26)),0,RANDBETWEEN(1,4))</f>
        <v>0</v>
      </c>
      <c r="D780">
        <f ca="1">IF(AND(ISNUMBER('MPL ID'!$P$28),ISNUMBER('MPL ID'!$Q$28)),0,RANDBETWEEN(1,4))</f>
        <v>0</v>
      </c>
      <c r="E780">
        <f ca="1">IF(AND(ISNUMBER('MPL ID'!$P$29),ISNUMBER('MPL ID'!$Q$29)),0,RANDBETWEEN(1,4))</f>
        <v>0</v>
      </c>
      <c r="F780">
        <f ca="1">IF(AND(ISNUMBER('MPL ID'!$P$30),ISNUMBER('MPL ID'!$Q$30)),0,RANDBETWEEN(1,4))</f>
        <v>0</v>
      </c>
      <c r="G780">
        <f ca="1">IF(AND(ISNUMBER('MPL ID'!$P$31),ISNUMBER('MPL ID'!$Q$31)),0,RANDBETWEEN(1,4))</f>
        <v>0</v>
      </c>
      <c r="H780">
        <f ca="1">IF(AND(ISNUMBER('MPL ID'!$P$32),ISNUMBER('MPL ID'!$Q$32)),0,RANDBETWEEN(1,4))</f>
        <v>0</v>
      </c>
      <c r="I780">
        <f ca="1">IF(AND(ISNUMBER('MPL ID'!$P$33),ISNUMBER('MPL ID'!$Q$33)),0,RANDBETWEEN(1,4))</f>
        <v>0</v>
      </c>
      <c r="J780">
        <f ca="1">IF(AND(ISNUMBER('MPL ID'!$D$36),ISNUMBER('MPL ID'!$E$36)),0,RANDBETWEEN(1,4))</f>
        <v>0</v>
      </c>
      <c r="K780">
        <f ca="1">IF(AND(ISNUMBER('MPL ID'!$D$37),ISNUMBER('MPL ID'!$E$37)),0,RANDBETWEEN(1,4))</f>
        <v>0</v>
      </c>
      <c r="L780">
        <f ca="1">IF(AND(ISNUMBER('MPL ID'!$D$39),ISNUMBER('MPL ID'!$E$39)),0,RANDBETWEEN(1,4))</f>
        <v>0</v>
      </c>
      <c r="M780">
        <f ca="1">IF(AND(ISNUMBER('MPL ID'!$D$40),ISNUMBER('MPL ID'!$E$40)),0,RANDBETWEEN(1,4))</f>
        <v>0</v>
      </c>
      <c r="N780">
        <f ca="1">IF(AND(ISNUMBER('MPL ID'!$D$41),ISNUMBER('MPL ID'!$E$41)),0,RANDBETWEEN(1,4))</f>
        <v>0</v>
      </c>
      <c r="O780">
        <f ca="1">IF(AND(ISNUMBER('MPL ID'!$D$42),ISNUMBER('MPL ID'!$E$42)),0,RANDBETWEEN(1,4))</f>
        <v>0</v>
      </c>
      <c r="P780">
        <f ca="1">IF(AND(ISNUMBER('MPL ID'!$D$43),ISNUMBER('MPL ID'!$E$43)),0,RANDBETWEEN(1,4))</f>
        <v>0</v>
      </c>
      <c r="Q780">
        <f ca="1">IF(AND(ISNUMBER('MPL ID'!$D$44),ISNUMBER('MPL ID'!$E$44)),0,RANDBETWEEN(1,4))</f>
        <v>0</v>
      </c>
      <c r="R780">
        <f ca="1">IF(AND(ISNUMBER('MPL ID'!$J$36),ISNUMBER('MPL ID'!$K$36)),0,RANDBETWEEN(1,4))</f>
        <v>0</v>
      </c>
      <c r="S780">
        <f ca="1">IF(AND(ISNUMBER('MPL ID'!$J$37),ISNUMBER('MPL ID'!$K$37)),0,RANDBETWEEN(1,4))</f>
        <v>0</v>
      </c>
      <c r="T780">
        <f ca="1">IF(AND(ISNUMBER('MPL ID'!$J$39),ISNUMBER('MPL ID'!$K$39)),0,RANDBETWEEN(1,4))</f>
        <v>0</v>
      </c>
      <c r="U780">
        <f ca="1">IF(AND(ISNUMBER('MPL ID'!$J$40),ISNUMBER('MPL ID'!$K$40)),0,RANDBETWEEN(1,4))</f>
        <v>0</v>
      </c>
      <c r="V780">
        <f ca="1">IF(AND(ISNUMBER('MPL ID'!$J$41),ISNUMBER('MPL ID'!$K$41)),0,RANDBETWEEN(1,4))</f>
        <v>0</v>
      </c>
      <c r="W780">
        <f ca="1">IF(AND(ISNUMBER('MPL ID'!$J$42),ISNUMBER('MPL ID'!$K$42)),0,RANDBETWEEN(1,4))</f>
        <v>4</v>
      </c>
      <c r="X780">
        <f ca="1">IF(AND(ISNUMBER('MPL ID'!$J$43),ISNUMBER('MPL ID'!$K$43)),0,RANDBETWEEN(1,4))</f>
        <v>4</v>
      </c>
      <c r="Y780">
        <f ca="1">IF(AND(ISNUMBER('MPL ID'!$J$44),ISNUMBER('MPL ID'!$K$44)),0,RANDBETWEEN(1,4))</f>
        <v>3</v>
      </c>
      <c r="Z780">
        <f ca="1">IF(AND(ISNUMBER('MPL ID'!$P$36),ISNUMBER('MPL ID'!$Q$36)),0,RANDBETWEEN(1,4))</f>
        <v>4</v>
      </c>
      <c r="AA780">
        <f ca="1">IF(AND(ISNUMBER('MPL ID'!$P$37),ISNUMBER('MPL ID'!$Q$37)),0,RANDBETWEEN(1,4))</f>
        <v>2</v>
      </c>
      <c r="AB780">
        <f ca="1">IF(AND(ISNUMBER('MPL ID'!$P$39),ISNUMBER('MPL ID'!$Q$39)),0,RANDBETWEEN(1,4))</f>
        <v>3</v>
      </c>
      <c r="AC780">
        <f ca="1">IF(AND(ISNUMBER('MPL ID'!$P$40),ISNUMBER('MPL ID'!$Q$40)),0,RANDBETWEEN(1,4))</f>
        <v>3</v>
      </c>
      <c r="AD780">
        <f ca="1">IF(AND(ISNUMBER('MPL ID'!$P$41),ISNUMBER('MPL ID'!$Q$41)),0,RANDBETWEEN(1,4))</f>
        <v>4</v>
      </c>
      <c r="AE780">
        <f ca="1">IF(AND(ISNUMBER('MPL ID'!$P$42),ISNUMBER('MPL ID'!$Q$42)),0,RANDBETWEEN(1,4))</f>
        <v>4</v>
      </c>
      <c r="AF780">
        <f ca="1">IF(AND(ISNUMBER('MPL ID'!$P$43),ISNUMBER('MPL ID'!$Q$43)),0,RANDBETWEEN(1,4))</f>
        <v>1</v>
      </c>
      <c r="AG780">
        <f ca="1">IF(AND(ISNUMBER('MPL ID'!$P$44),ISNUMBER('MPL ID'!$Q$44)),0,RANDBETWEEN(1,4))</f>
        <v>3</v>
      </c>
      <c r="AH780">
        <f ca="1">'MPL ID'!$BG$1+SUMPRODUCT(($B$1003:$AG$1003='MPL ID'!$BF$1)*(($B780:$AG780=1)+($B780:$AG780=2)))+SUMPRODUCT(($B$1004:$AG$1004='MPL ID'!$BF$1)*(($B780:$AG780=3)+($B780:$AG780=4)))</f>
        <v>10</v>
      </c>
      <c r="AI780">
        <f ca="1">'MPL ID'!$BG$2+SUMPRODUCT(($B$1003:$AG$1003='MPL ID'!$BF$2)*(($B780:$AG780=1)+($B780:$AG780=2)))+SUMPRODUCT(($B$1004:$AG$1004='MPL ID'!$BF$2)*(($B780:$AG780=3)+($B780:$AG780=4)))</f>
        <v>8</v>
      </c>
      <c r="AJ780">
        <f ca="1">'MPL ID'!$BG$3+SUMPRODUCT(($B$1003:$AG$1003='MPL ID'!$BF$3)*(($B780:$AG780=1)+($B780:$AG780=2)))+SUMPRODUCT(($B$1004:$AG$1004='MPL ID'!$BF$3)*(($B780:$AG780=3)+($B780:$AG780=4)))</f>
        <v>6</v>
      </c>
      <c r="AK780">
        <f ca="1">'MPL ID'!$BG$4+SUMPRODUCT(($B$1003:$AG$1003='MPL ID'!$BF$4)*(($B780:$AG780=1)+($B780:$AG780=2)))+SUMPRODUCT(($B$1004:$AG$1004='MPL ID'!$BF$4)*(($B780:$AG780=3)+($B780:$AG780=4)))</f>
        <v>8</v>
      </c>
      <c r="AL780">
        <f ca="1">'MPL ID'!$BG$5+SUMPRODUCT(($B$1003:$AG$1003='MPL ID'!$BF$5)*(($B780:$AG780=1)+($B780:$AG780=2)))+SUMPRODUCT(($B$1004:$AG$1004='MPL ID'!$BF$5)*(($B780:$AG780=3)+($B780:$AG780=4)))</f>
        <v>6</v>
      </c>
      <c r="AM780">
        <f ca="1">'MPL ID'!$BG$6+SUMPRODUCT(($B$1003:$AG$1003='MPL ID'!$BF$6)*(($B780:$AG780=1)+($B780:$AG780=2)))+SUMPRODUCT(($B$1004:$AG$1004='MPL ID'!$BF$6)*(($B780:$AG780=3)+($B780:$AG780=4)))</f>
        <v>12</v>
      </c>
      <c r="AN780">
        <f ca="1">'MPL ID'!$BG$7+SUMPRODUCT(($B$1003:$AG$1003='MPL ID'!$BF$7)*(($B780:$AG780=1)+($B780:$AG780=2)))+SUMPRODUCT(($B$1004:$AG$1004='MPL ID'!$BF$7)*(($B780:$AG780=3)+($B780:$AG780=4)))</f>
        <v>6</v>
      </c>
      <c r="AO780">
        <f ca="1">'MPL ID'!$BG$8+SUMPRODUCT(($B$1003:$AG$1003='MPL ID'!$BF$8)*(($B780:$AG780=1)+($B780:$AG780=2)))+SUMPRODUCT(($B$1004:$AG$1004='MPL ID'!$BF$8)*(($B780:$AG780=3)+($B780:$AG780=4)))</f>
        <v>4</v>
      </c>
      <c r="AP780">
        <f ca="1">'MPL ID'!$BG$9+SUMPRODUCT(($B$1003:$AG$1003='MPL ID'!$BF$9)*(($B780:$AG780=1)+($B780:$AG780=2)))+SUMPRODUCT(($B$1004:$AG$1004='MPL ID'!$BF$9)*(($B780:$AG780=3)+($B780:$AG780=4)))</f>
        <v>12</v>
      </c>
      <c r="AQ780">
        <f ca="1">'MPL ID'!$BH$1+SUMPRODUCT(($B$1003:$AG$1003='MPL ID'!$BF$1)*(2*($B780:$AG780=1)+($B780:$AG780=2)-2*($B780:$AG780=3)-($B780:$AG780=4)))-SUMPRODUCT(($B$1004:$AG$1004='MPL ID'!$BF$1)*(2*($B780:$AG780=1)+($B780:$AG780=2)-2*($B780:$AG780=3)-($B780:$AG780=4)))</f>
        <v>9</v>
      </c>
      <c r="AR780">
        <f ca="1">'MPL ID'!$BH$2+SUMPRODUCT(($B$1003:$AG$1003='MPL ID'!$BF$2)*(2*($B780:$AG780=1)+($B780:$AG780=2)-2*($B780:$AG780=3)-($B780:$AG780=4)))-SUMPRODUCT(($B$1004:$AG$1004='MPL ID'!$BF$2)*(2*($B780:$AG780=1)+($B780:$AG780=2)-2*($B780:$AG780=3)-($B780:$AG780=4)))</f>
        <v>-4</v>
      </c>
      <c r="AS780">
        <f ca="1">'MPL ID'!$BH$3+SUMPRODUCT(($B$1003:$AG$1003='MPL ID'!$BF$3)*(2*($B780:$AG780=1)+($B780:$AG780=2)-2*($B780:$AG780=3)-($B780:$AG780=4)))-SUMPRODUCT(($B$1004:$AG$1004='MPL ID'!$BF$3)*(2*($B780:$AG780=1)+($B780:$AG780=2)-2*($B780:$AG780=3)-($B780:$AG780=4)))</f>
        <v>-8</v>
      </c>
      <c r="AT780">
        <f ca="1">'MPL ID'!$BH$4+SUMPRODUCT(($B$1003:$AG$1003='MPL ID'!$BF$4)*(2*($B780:$AG780=1)+($B780:$AG780=2)-2*($B780:$AG780=3)-($B780:$AG780=4)))-SUMPRODUCT(($B$1004:$AG$1004='MPL ID'!$BF$4)*(2*($B780:$AG780=1)+($B780:$AG780=2)-2*($B780:$AG780=3)-($B780:$AG780=4)))</f>
        <v>0</v>
      </c>
      <c r="AU780">
        <f ca="1">'MPL ID'!$BH$5+SUMPRODUCT(($B$1003:$AG$1003='MPL ID'!$BF$5)*(2*($B780:$AG780=1)+($B780:$AG780=2)-2*($B780:$AG780=3)-($B780:$AG780=4)))-SUMPRODUCT(($B$1004:$AG$1004='MPL ID'!$BF$5)*(2*($B780:$AG780=1)+($B780:$AG780=2)-2*($B780:$AG780=3)-($B780:$AG780=4)))</f>
        <v>-9</v>
      </c>
      <c r="AV780">
        <f ca="1">'MPL ID'!$BH$6+SUMPRODUCT(($B$1003:$AG$1003='MPL ID'!$BF$6)*(2*($B780:$AG780=1)+($B780:$AG780=2)-2*($B780:$AG780=3)-($B780:$AG780=4)))-SUMPRODUCT(($B$1004:$AG$1004='MPL ID'!$BF$6)*(2*($B780:$AG780=1)+($B780:$AG780=2)-2*($B780:$AG780=3)-($B780:$AG780=4)))</f>
        <v>15</v>
      </c>
      <c r="AW780">
        <f ca="1">'MPL ID'!$BH$7+SUMPRODUCT(($B$1003:$AG$1003='MPL ID'!$BF$7)*(2*($B780:$AG780=1)+($B780:$AG780=2)-2*($B780:$AG780=3)-($B780:$AG780=4)))-SUMPRODUCT(($B$1004:$AG$1004='MPL ID'!$BF$7)*(2*($B780:$AG780=1)+($B780:$AG780=2)-2*($B780:$AG780=3)-($B780:$AG780=4)))</f>
        <v>-5</v>
      </c>
      <c r="AX780">
        <f ca="1">'MPL ID'!$BH$8+SUMPRODUCT(($B$1003:$AG$1003='MPL ID'!$BF$8)*(2*($B780:$AG780=1)+($B780:$AG780=2)-2*($B780:$AG780=3)-($B780:$AG780=4)))-SUMPRODUCT(($B$1004:$AG$1004='MPL ID'!$BF$8)*(2*($B780:$AG780=1)+($B780:$AG780=2)-2*($B780:$AG780=3)-($B780:$AG780=4)))</f>
        <v>-13</v>
      </c>
      <c r="AY780">
        <f ca="1">'MPL ID'!$BH$9+SUMPRODUCT(($B$1003:$AG$1003='MPL ID'!$BF$9)*(2*($B780:$AG780=1)+($B780:$AG780=2)-2*($B780:$AG780=3)-($B780:$AG780=4)))-SUMPRODUCT(($B$1004:$AG$1004='MPL ID'!$BF$9)*(2*($B780:$AG780=1)+($B780:$AG780=2)-2*($B780:$AG780=3)-($B780:$AG780=4)))</f>
        <v>15</v>
      </c>
      <c r="AZ780">
        <f ca="1">SUMPRODUCT(--($AH780:$AP780=AH780),--($AQ780:$AY780=AQ780),'MPL ID'!$BG$13:$BO$13)+IF(AND($E780&gt;=3,$E780&lt;=4,AO780=AH780,AX780=AQ780),1,0)+IF(AND($G780&gt;=1,$G780&lt;=2,AJ780=AH780,AS780=AQ780),1,0)+IF(AND($L780&gt;=1,$L780&lt;=2,AM780=AH780,AV780=AQ780),1,0)+IF(AND($O780&gt;=1,$O780&lt;=2,AP780=AH780,AY780=AQ780),1,0)+IF(AND($R780&gt;=1,$R780&lt;=2,AI780=AH780,AR780=AQ780),1,0)+IF(AND($AA780&gt;=3,$AA780&lt;=4,AL780=AH780,AU780=AQ780),1,0)+IF(AND($AE780&gt;=3,$AE780&lt;=4,AK780=AH780,AT780=AQ780),1,0)</f>
        <v>0</v>
      </c>
      <c r="BA780">
        <f ca="1">SUMPRODUCT(--($AH780:$AP780=AI780),--($AQ780:$AY780=AR780),'MPL ID'!$BG$14:$BO$14)+IF(AND($F780&gt;=1,$F780&lt;=2,AP780=AI780,AY780=AR780),1,0)+IF(AND($H780&gt;=1,$H780&lt;=2,AN780=AI780,AW780=AR780),1,0)+IF(AND($J780&gt;=3,$J780&lt;=4,AL780=AI780,AU780=AR780),1,0)+IF(AND($M780&gt;=1,$M780&lt;=2,AO780=AI780,AX780=AR780),1,0)+IF(AND($R780&gt;=3,$R780&lt;=4,AH780=AI780,AQ780=AR780),1,0)+IF(AND($Y780&gt;=3,$Y780&lt;=4,AJ780=AI780,AS780=AR780),1,0)+IF(AND($AC780&gt;=1,$AC780&lt;=2,AK780=AI780,AT780=AR780),1,0)+IF(AND($AF780&gt;=3,$AF780&lt;=4,AM780=AI780,AV780=AR780),1,0)</f>
        <v>0</v>
      </c>
      <c r="BB780">
        <f ca="1">SUMPRODUCT(--($AH780:$AP780=AJ780),--($AQ780:$AY780=AS780),'MPL ID'!$BG$15:$BO$15)+IF(AND($C780&gt;=1,$C780&lt;=2,AK780=AJ780,AT780=AS780),1,0)+IF(AND($G780&gt;=3,$G780&lt;=4,AH780=AJ780,AQ780=AS780),1,0)+IF(AND($K780&gt;=1,$K780&lt;=2,AP780=AJ780,AY780=AS780),1,0)+IF(AND($N780&gt;=3,$N780&lt;=4,AL780=AJ780,AU780=AS780),1,0)+IF(AND($V780&gt;=1,$V780&lt;=2,AM780=AJ780,AV780=AS780),1,0)+IF(AND($Y780&gt;=1,$Y780&lt;=2,AI780=AJ780,AR780=AS780),1,0)+IF(AND($AB780&gt;=3,$AB780&lt;=4,AN780=AJ780,AW780=AS780),1,0)</f>
        <v>0</v>
      </c>
      <c r="BC780">
        <f ca="1">SUMPRODUCT(--($AH780:$AP780=AK780),--($AQ780:$AY780=AT780),'MPL ID'!$BG$16:$BO$16)+IF(AND($C780&gt;=3,$C780&lt;=4,AJ780=AK780,AS780=AT780),1,0)+IF(AND($I780&gt;=1,$I780&lt;=2,AP780=AK780,AY780=AT780),1,0)+IF(AND($P780&gt;=3,$P780&lt;=4,AO780=AK780,AX780=AT780),1,0)+IF(AND($T780&gt;=1,$T780&lt;=2,AN780=AK780,AW780=AT780),1,0)+IF(AND($W780&gt;=1,$W780&lt;=2,AL780=AK780,AU780=AT780),1,0)+IF(AND($AC780&gt;=3,$AC780&lt;=4,AI780=AK780,AR780=AT780),1,0)+IF(AND($AE780&gt;=1,$AE780&lt;=2,AH780=AK780,AQ780=AT780),1,0)</f>
        <v>0</v>
      </c>
      <c r="BD780">
        <f ca="1">SUMPRODUCT(--($AH780:$AP780=AL780),--($AQ780:$AY780=AU780),'MPL ID'!$BG$17:$BO$17)+IF(AND($B780&gt;=3,$B780&lt;=4,AN780=AL780,AW780=AU780),1,0)+IF(AND($D780&gt;=1,$D780&lt;=2,AM780=AL780,AV780=AU780),1,0)+IF(AND($J780&gt;=1,$J780&lt;=2,AI780=AL780,AR780=AU780),1,0)+IF(AND($N780&gt;=1,$N780&lt;=2,AJ780=AL780,AS780=AU780),1,0)+IF(AND($W780&gt;=3,$W780&lt;=4,AK780=AL780,AT780=AU780),1,0)+IF(AND($AA780&gt;=1,$AA780&lt;=2,AH780=AL780,AQ780=AU780),1,0)+IF(AND($AD780&gt;=3,$AD780&lt;=4,AO780=AL780,AX780=AU780),1,0)</f>
        <v>0</v>
      </c>
      <c r="BE780">
        <f ca="1">SUMPRODUCT(--($AH780:$AP780=AM780),--($AQ780:$AY780=AV780),'MPL ID'!$BG$18:$BO$18)+IF(AND($D780&gt;=3,$D780&lt;=4,AL780=AM780,AU780=AV780),1,0)+IF(AND($L780&gt;=3,$L780&lt;=4,AH780=AM780,AQ780=AV780),1,0)+IF(AND($Q780&gt;=3,$Q780&lt;=4,AN780=AM780,AW780=AV780),1,0)+IF(AND($S780&gt;=1,$S780&lt;=2,AP780=AM780,AY780=AV780),1,0)+IF(AND($V780&gt;=3,$V780&lt;=4,AJ780=AM780,AS780=AV780),1,0)+IF(AND($Z780&gt;=1,$Z780&lt;=2,AO780=AM780,AX780=AV780),1,0)+IF(AND($AF780&gt;=1,$AF780&lt;=2,AI780=AM780,AR780=AV780),1,0)</f>
        <v>2</v>
      </c>
      <c r="BF780">
        <f ca="1">SUMPRODUCT(--($AH780:$AP780=AN780),--($AQ780:$AY780=AW780),'MPL ID'!$BG$19:$BO$19)+IF(AND($B780&gt;=1,$B780&lt;=2,AL780=AN780,AU780=AW780),1,0)+IF(AND($H780&gt;=3,$H780&lt;=4,AI780=AN780,AR780=AW780),1,0)+IF(AND($Q780&gt;=1,$Q780&lt;=2,AM780=AN780,AV780=AW780),1,0)+IF(AND($T780&gt;=3,$T780&lt;=4,AK780=AN780,AT780=AW780),1,0)+IF(AND($X780&gt;=3,$X780&lt;=4,AO780=AN780,AX780=AW780),1,0)+IF(AND($AB780&gt;=1,$AB780&lt;=2,AJ780=AN780,AS780=AW780),1,0)+IF(AND($AG780&gt;=1,$AG780&lt;=2,AP780=AN780,AY780=AW780),1,0)</f>
        <v>0</v>
      </c>
      <c r="BG780">
        <f ca="1">SUMPRODUCT(--($AH780:$AP780=AO780),--($AQ780:$AY780=AX780),'MPL ID'!$BG$20:$BO$20)+IF(AND($E780&gt;=1,$E780&lt;=2,AH780=AO780,AQ780=AX780),1,0)+IF(AND($M780&gt;=3,$M780&lt;=4,AI780=AO780,AR780=AX780),1,0)+IF(AND($P780&gt;=1,$P780&lt;=2,AK780=AO780,AT780=AX780),1,0)+IF(AND($U780&gt;=1,$U780&lt;=2,AP780=AO780,AY780=AX780),1,0)+IF(AND($X780&gt;=1,$X780&lt;=2,AN780=AO780,AW780=AX780),1,0)+IF(AND($Z780&gt;=3,$Z780&lt;=4,AM780=AO780,AV780=AX780),1,0)+IF(AND($AD780&gt;=1,$AD780&lt;=2,AL780=AO780,AU780=AX780),1,0)</f>
        <v>0</v>
      </c>
      <c r="BH780">
        <f ca="1">SUMPRODUCT(--($AH780:$AP780=AP780),--($AQ780:$AY780=AY780),'MPL ID'!$BG$21:$BO$21)+IF(AND($F780&gt;=3,$F780&lt;=4,AI780=AP780,AR780=AY780),1,0)+IF(AND($I780&gt;=3,$I780&lt;=4,AK780=AP780,AT780=AY780),1,0)+IF(AND($K780&gt;=3,$K780&lt;=4,AJ780=AP780,AS780=AY780),1,0)+IF(AND($O780&gt;=3,$O780&lt;=4,AH780=AP780,AQ780=AY780),1,0)+IF(AND($S780&gt;=3,$S780&lt;=4,AM780=AP780,AV780=AY780),1,0)+IF(AND($U780&gt;=3,$U780&lt;=4,AO780=AP780,AX780=AY780),1,0)+IF(AND($AG780&gt;=3,$AG780&lt;=4,AN780=AP780,AW780=AY780),1,0)</f>
        <v>0</v>
      </c>
      <c r="BI780">
        <f t="shared" ca="1" si="108"/>
        <v>3</v>
      </c>
      <c r="BJ780">
        <f t="shared" ca="1" si="109"/>
        <v>5</v>
      </c>
      <c r="BK780">
        <f t="shared" ca="1" si="110"/>
        <v>7</v>
      </c>
      <c r="BL780">
        <f t="shared" ca="1" si="111"/>
        <v>4</v>
      </c>
      <c r="BM780">
        <f t="shared" ca="1" si="112"/>
        <v>8</v>
      </c>
      <c r="BN780">
        <f t="shared" ca="1" si="113"/>
        <v>1</v>
      </c>
      <c r="BO780">
        <f t="shared" ca="1" si="114"/>
        <v>6</v>
      </c>
      <c r="BP780">
        <f t="shared" ca="1" si="115"/>
        <v>9</v>
      </c>
      <c r="BQ780">
        <f t="shared" ca="1" si="116"/>
        <v>2</v>
      </c>
    </row>
    <row r="781" spans="1:69" x14ac:dyDescent="0.25">
      <c r="A781">
        <v>780</v>
      </c>
      <c r="B781">
        <f ca="1">IF(AND(ISNUMBER('MPL ID'!$P$25),ISNUMBER('MPL ID'!$Q$25)),0,RANDBETWEEN(1,4))</f>
        <v>0</v>
      </c>
      <c r="C781">
        <f ca="1">IF(AND(ISNUMBER('MPL ID'!$P$26),ISNUMBER('MPL ID'!$Q$26)),0,RANDBETWEEN(1,4))</f>
        <v>0</v>
      </c>
      <c r="D781">
        <f ca="1">IF(AND(ISNUMBER('MPL ID'!$P$28),ISNUMBER('MPL ID'!$Q$28)),0,RANDBETWEEN(1,4))</f>
        <v>0</v>
      </c>
      <c r="E781">
        <f ca="1">IF(AND(ISNUMBER('MPL ID'!$P$29),ISNUMBER('MPL ID'!$Q$29)),0,RANDBETWEEN(1,4))</f>
        <v>0</v>
      </c>
      <c r="F781">
        <f ca="1">IF(AND(ISNUMBER('MPL ID'!$P$30),ISNUMBER('MPL ID'!$Q$30)),0,RANDBETWEEN(1,4))</f>
        <v>0</v>
      </c>
      <c r="G781">
        <f ca="1">IF(AND(ISNUMBER('MPL ID'!$P$31),ISNUMBER('MPL ID'!$Q$31)),0,RANDBETWEEN(1,4))</f>
        <v>0</v>
      </c>
      <c r="H781">
        <f ca="1">IF(AND(ISNUMBER('MPL ID'!$P$32),ISNUMBER('MPL ID'!$Q$32)),0,RANDBETWEEN(1,4))</f>
        <v>0</v>
      </c>
      <c r="I781">
        <f ca="1">IF(AND(ISNUMBER('MPL ID'!$P$33),ISNUMBER('MPL ID'!$Q$33)),0,RANDBETWEEN(1,4))</f>
        <v>0</v>
      </c>
      <c r="J781">
        <f ca="1">IF(AND(ISNUMBER('MPL ID'!$D$36),ISNUMBER('MPL ID'!$E$36)),0,RANDBETWEEN(1,4))</f>
        <v>0</v>
      </c>
      <c r="K781">
        <f ca="1">IF(AND(ISNUMBER('MPL ID'!$D$37),ISNUMBER('MPL ID'!$E$37)),0,RANDBETWEEN(1,4))</f>
        <v>0</v>
      </c>
      <c r="L781">
        <f ca="1">IF(AND(ISNUMBER('MPL ID'!$D$39),ISNUMBER('MPL ID'!$E$39)),0,RANDBETWEEN(1,4))</f>
        <v>0</v>
      </c>
      <c r="M781">
        <f ca="1">IF(AND(ISNUMBER('MPL ID'!$D$40),ISNUMBER('MPL ID'!$E$40)),0,RANDBETWEEN(1,4))</f>
        <v>0</v>
      </c>
      <c r="N781">
        <f ca="1">IF(AND(ISNUMBER('MPL ID'!$D$41),ISNUMBER('MPL ID'!$E$41)),0,RANDBETWEEN(1,4))</f>
        <v>0</v>
      </c>
      <c r="O781">
        <f ca="1">IF(AND(ISNUMBER('MPL ID'!$D$42),ISNUMBER('MPL ID'!$E$42)),0,RANDBETWEEN(1,4))</f>
        <v>0</v>
      </c>
      <c r="P781">
        <f ca="1">IF(AND(ISNUMBER('MPL ID'!$D$43),ISNUMBER('MPL ID'!$E$43)),0,RANDBETWEEN(1,4))</f>
        <v>0</v>
      </c>
      <c r="Q781">
        <f ca="1">IF(AND(ISNUMBER('MPL ID'!$D$44),ISNUMBER('MPL ID'!$E$44)),0,RANDBETWEEN(1,4))</f>
        <v>0</v>
      </c>
      <c r="R781">
        <f ca="1">IF(AND(ISNUMBER('MPL ID'!$J$36),ISNUMBER('MPL ID'!$K$36)),0,RANDBETWEEN(1,4))</f>
        <v>0</v>
      </c>
      <c r="S781">
        <f ca="1">IF(AND(ISNUMBER('MPL ID'!$J$37),ISNUMBER('MPL ID'!$K$37)),0,RANDBETWEEN(1,4))</f>
        <v>0</v>
      </c>
      <c r="T781">
        <f ca="1">IF(AND(ISNUMBER('MPL ID'!$J$39),ISNUMBER('MPL ID'!$K$39)),0,RANDBETWEEN(1,4))</f>
        <v>0</v>
      </c>
      <c r="U781">
        <f ca="1">IF(AND(ISNUMBER('MPL ID'!$J$40),ISNUMBER('MPL ID'!$K$40)),0,RANDBETWEEN(1,4))</f>
        <v>0</v>
      </c>
      <c r="V781">
        <f ca="1">IF(AND(ISNUMBER('MPL ID'!$J$41),ISNUMBER('MPL ID'!$K$41)),0,RANDBETWEEN(1,4))</f>
        <v>0</v>
      </c>
      <c r="W781">
        <f ca="1">IF(AND(ISNUMBER('MPL ID'!$J$42),ISNUMBER('MPL ID'!$K$42)),0,RANDBETWEEN(1,4))</f>
        <v>3</v>
      </c>
      <c r="X781">
        <f ca="1">IF(AND(ISNUMBER('MPL ID'!$J$43),ISNUMBER('MPL ID'!$K$43)),0,RANDBETWEEN(1,4))</f>
        <v>4</v>
      </c>
      <c r="Y781">
        <f ca="1">IF(AND(ISNUMBER('MPL ID'!$J$44),ISNUMBER('MPL ID'!$K$44)),0,RANDBETWEEN(1,4))</f>
        <v>3</v>
      </c>
      <c r="Z781">
        <f ca="1">IF(AND(ISNUMBER('MPL ID'!$P$36),ISNUMBER('MPL ID'!$Q$36)),0,RANDBETWEEN(1,4))</f>
        <v>2</v>
      </c>
      <c r="AA781">
        <f ca="1">IF(AND(ISNUMBER('MPL ID'!$P$37),ISNUMBER('MPL ID'!$Q$37)),0,RANDBETWEEN(1,4))</f>
        <v>2</v>
      </c>
      <c r="AB781">
        <f ca="1">IF(AND(ISNUMBER('MPL ID'!$P$39),ISNUMBER('MPL ID'!$Q$39)),0,RANDBETWEEN(1,4))</f>
        <v>3</v>
      </c>
      <c r="AC781">
        <f ca="1">IF(AND(ISNUMBER('MPL ID'!$P$40),ISNUMBER('MPL ID'!$Q$40)),0,RANDBETWEEN(1,4))</f>
        <v>3</v>
      </c>
      <c r="AD781">
        <f ca="1">IF(AND(ISNUMBER('MPL ID'!$P$41),ISNUMBER('MPL ID'!$Q$41)),0,RANDBETWEEN(1,4))</f>
        <v>2</v>
      </c>
      <c r="AE781">
        <f ca="1">IF(AND(ISNUMBER('MPL ID'!$P$42),ISNUMBER('MPL ID'!$Q$42)),0,RANDBETWEEN(1,4))</f>
        <v>3</v>
      </c>
      <c r="AF781">
        <f ca="1">IF(AND(ISNUMBER('MPL ID'!$P$43),ISNUMBER('MPL ID'!$Q$43)),0,RANDBETWEEN(1,4))</f>
        <v>2</v>
      </c>
      <c r="AG781">
        <f ca="1">IF(AND(ISNUMBER('MPL ID'!$P$44),ISNUMBER('MPL ID'!$Q$44)),0,RANDBETWEEN(1,4))</f>
        <v>2</v>
      </c>
      <c r="AH781">
        <f ca="1">'MPL ID'!$BG$1+SUMPRODUCT(($B$1003:$AG$1003='MPL ID'!$BF$1)*(($B781:$AG781=1)+($B781:$AG781=2)))+SUMPRODUCT(($B$1004:$AG$1004='MPL ID'!$BF$1)*(($B781:$AG781=3)+($B781:$AG781=4)))</f>
        <v>10</v>
      </c>
      <c r="AI781">
        <f ca="1">'MPL ID'!$BG$2+SUMPRODUCT(($B$1003:$AG$1003='MPL ID'!$BF$2)*(($B781:$AG781=1)+($B781:$AG781=2)))+SUMPRODUCT(($B$1004:$AG$1004='MPL ID'!$BF$2)*(($B781:$AG781=3)+($B781:$AG781=4)))</f>
        <v>8</v>
      </c>
      <c r="AJ781">
        <f ca="1">'MPL ID'!$BG$3+SUMPRODUCT(($B$1003:$AG$1003='MPL ID'!$BF$3)*(($B781:$AG781=1)+($B781:$AG781=2)))+SUMPRODUCT(($B$1004:$AG$1004='MPL ID'!$BF$3)*(($B781:$AG781=3)+($B781:$AG781=4)))</f>
        <v>6</v>
      </c>
      <c r="AK781">
        <f ca="1">'MPL ID'!$BG$4+SUMPRODUCT(($B$1003:$AG$1003='MPL ID'!$BF$4)*(($B781:$AG781=1)+($B781:$AG781=2)))+SUMPRODUCT(($B$1004:$AG$1004='MPL ID'!$BF$4)*(($B781:$AG781=3)+($B781:$AG781=4)))</f>
        <v>8</v>
      </c>
      <c r="AL781">
        <f ca="1">'MPL ID'!$BG$5+SUMPRODUCT(($B$1003:$AG$1003='MPL ID'!$BF$5)*(($B781:$AG781=1)+($B781:$AG781=2)))+SUMPRODUCT(($B$1004:$AG$1004='MPL ID'!$BF$5)*(($B781:$AG781=3)+($B781:$AG781=4)))</f>
        <v>5</v>
      </c>
      <c r="AM781">
        <f ca="1">'MPL ID'!$BG$6+SUMPRODUCT(($B$1003:$AG$1003='MPL ID'!$BF$6)*(($B781:$AG781=1)+($B781:$AG781=2)))+SUMPRODUCT(($B$1004:$AG$1004='MPL ID'!$BF$6)*(($B781:$AG781=3)+($B781:$AG781=4)))</f>
        <v>13</v>
      </c>
      <c r="AN781">
        <f ca="1">'MPL ID'!$BG$7+SUMPRODUCT(($B$1003:$AG$1003='MPL ID'!$BF$7)*(($B781:$AG781=1)+($B781:$AG781=2)))+SUMPRODUCT(($B$1004:$AG$1004='MPL ID'!$BF$7)*(($B781:$AG781=3)+($B781:$AG781=4)))</f>
        <v>7</v>
      </c>
      <c r="AO781">
        <f ca="1">'MPL ID'!$BG$8+SUMPRODUCT(($B$1003:$AG$1003='MPL ID'!$BF$8)*(($B781:$AG781=1)+($B781:$AG781=2)))+SUMPRODUCT(($B$1004:$AG$1004='MPL ID'!$BF$8)*(($B781:$AG781=3)+($B781:$AG781=4)))</f>
        <v>4</v>
      </c>
      <c r="AP781">
        <f ca="1">'MPL ID'!$BG$9+SUMPRODUCT(($B$1003:$AG$1003='MPL ID'!$BF$9)*(($B781:$AG781=1)+($B781:$AG781=2)))+SUMPRODUCT(($B$1004:$AG$1004='MPL ID'!$BF$9)*(($B781:$AG781=3)+($B781:$AG781=4)))</f>
        <v>11</v>
      </c>
      <c r="AQ781">
        <f ca="1">'MPL ID'!$BH$1+SUMPRODUCT(($B$1003:$AG$1003='MPL ID'!$BF$1)*(2*($B781:$AG781=1)+($B781:$AG781=2)-2*($B781:$AG781=3)-($B781:$AG781=4)))-SUMPRODUCT(($B$1004:$AG$1004='MPL ID'!$BF$1)*(2*($B781:$AG781=1)+($B781:$AG781=2)-2*($B781:$AG781=3)-($B781:$AG781=4)))</f>
        <v>10</v>
      </c>
      <c r="AR781">
        <f ca="1">'MPL ID'!$BH$2+SUMPRODUCT(($B$1003:$AG$1003='MPL ID'!$BF$2)*(2*($B781:$AG781=1)+($B781:$AG781=2)-2*($B781:$AG781=3)-($B781:$AG781=4)))-SUMPRODUCT(($B$1004:$AG$1004='MPL ID'!$BF$2)*(2*($B781:$AG781=1)+($B781:$AG781=2)-2*($B781:$AG781=3)-($B781:$AG781=4)))</f>
        <v>-3</v>
      </c>
      <c r="AS781">
        <f ca="1">'MPL ID'!$BH$3+SUMPRODUCT(($B$1003:$AG$1003='MPL ID'!$BF$3)*(2*($B781:$AG781=1)+($B781:$AG781=2)-2*($B781:$AG781=3)-($B781:$AG781=4)))-SUMPRODUCT(($B$1004:$AG$1004='MPL ID'!$BF$3)*(2*($B781:$AG781=1)+($B781:$AG781=2)-2*($B781:$AG781=3)-($B781:$AG781=4)))</f>
        <v>-8</v>
      </c>
      <c r="AT781">
        <f ca="1">'MPL ID'!$BH$4+SUMPRODUCT(($B$1003:$AG$1003='MPL ID'!$BF$4)*(2*($B781:$AG781=1)+($B781:$AG781=2)-2*($B781:$AG781=3)-($B781:$AG781=4)))-SUMPRODUCT(($B$1004:$AG$1004='MPL ID'!$BF$4)*(2*($B781:$AG781=1)+($B781:$AG781=2)-2*($B781:$AG781=3)-($B781:$AG781=4)))</f>
        <v>-2</v>
      </c>
      <c r="AU781">
        <f ca="1">'MPL ID'!$BH$5+SUMPRODUCT(($B$1003:$AG$1003='MPL ID'!$BF$5)*(2*($B781:$AG781=1)+($B781:$AG781=2)-2*($B781:$AG781=3)-($B781:$AG781=4)))-SUMPRODUCT(($B$1004:$AG$1004='MPL ID'!$BF$5)*(2*($B781:$AG781=1)+($B781:$AG781=2)-2*($B781:$AG781=3)-($B781:$AG781=4)))</f>
        <v>-10</v>
      </c>
      <c r="AV781">
        <f ca="1">'MPL ID'!$BH$6+SUMPRODUCT(($B$1003:$AG$1003='MPL ID'!$BF$6)*(2*($B781:$AG781=1)+($B781:$AG781=2)-2*($B781:$AG781=3)-($B781:$AG781=4)))-SUMPRODUCT(($B$1004:$AG$1004='MPL ID'!$BF$6)*(2*($B781:$AG781=1)+($B781:$AG781=2)-2*($B781:$AG781=3)-($B781:$AG781=4)))</f>
        <v>16</v>
      </c>
      <c r="AW781">
        <f ca="1">'MPL ID'!$BH$7+SUMPRODUCT(($B$1003:$AG$1003='MPL ID'!$BF$7)*(2*($B781:$AG781=1)+($B781:$AG781=2)-2*($B781:$AG781=3)-($B781:$AG781=4)))-SUMPRODUCT(($B$1004:$AG$1004='MPL ID'!$BF$7)*(2*($B781:$AG781=1)+($B781:$AG781=2)-2*($B781:$AG781=3)-($B781:$AG781=4)))</f>
        <v>-2</v>
      </c>
      <c r="AX781">
        <f ca="1">'MPL ID'!$BH$8+SUMPRODUCT(($B$1003:$AG$1003='MPL ID'!$BF$8)*(2*($B781:$AG781=1)+($B781:$AG781=2)-2*($B781:$AG781=3)-($B781:$AG781=4)))-SUMPRODUCT(($B$1004:$AG$1004='MPL ID'!$BF$8)*(2*($B781:$AG781=1)+($B781:$AG781=2)-2*($B781:$AG781=3)-($B781:$AG781=4)))</f>
        <v>-13</v>
      </c>
      <c r="AY781">
        <f ca="1">'MPL ID'!$BH$9+SUMPRODUCT(($B$1003:$AG$1003='MPL ID'!$BF$9)*(2*($B781:$AG781=1)+($B781:$AG781=2)-2*($B781:$AG781=3)-($B781:$AG781=4)))-SUMPRODUCT(($B$1004:$AG$1004='MPL ID'!$BF$9)*(2*($B781:$AG781=1)+($B781:$AG781=2)-2*($B781:$AG781=3)-($B781:$AG781=4)))</f>
        <v>12</v>
      </c>
      <c r="AZ781">
        <f ca="1">SUMPRODUCT(--($AH781:$AP781=AH781),--($AQ781:$AY781=AQ781),'MPL ID'!$BG$13:$BO$13)+IF(AND($E781&gt;=3,$E781&lt;=4,AO781=AH781,AX781=AQ781),1,0)+IF(AND($G781&gt;=1,$G781&lt;=2,AJ781=AH781,AS781=AQ781),1,0)+IF(AND($L781&gt;=1,$L781&lt;=2,AM781=AH781,AV781=AQ781),1,0)+IF(AND($O781&gt;=1,$O781&lt;=2,AP781=AH781,AY781=AQ781),1,0)+IF(AND($R781&gt;=1,$R781&lt;=2,AI781=AH781,AR781=AQ781),1,0)+IF(AND($AA781&gt;=3,$AA781&lt;=4,AL781=AH781,AU781=AQ781),1,0)+IF(AND($AE781&gt;=3,$AE781&lt;=4,AK781=AH781,AT781=AQ781),1,0)</f>
        <v>0</v>
      </c>
      <c r="BA781">
        <f ca="1">SUMPRODUCT(--($AH781:$AP781=AI781),--($AQ781:$AY781=AR781),'MPL ID'!$BG$14:$BO$14)+IF(AND($F781&gt;=1,$F781&lt;=2,AP781=AI781,AY781=AR781),1,0)+IF(AND($H781&gt;=1,$H781&lt;=2,AN781=AI781,AW781=AR781),1,0)+IF(AND($J781&gt;=3,$J781&lt;=4,AL781=AI781,AU781=AR781),1,0)+IF(AND($M781&gt;=1,$M781&lt;=2,AO781=AI781,AX781=AR781),1,0)+IF(AND($R781&gt;=3,$R781&lt;=4,AH781=AI781,AQ781=AR781),1,0)+IF(AND($Y781&gt;=3,$Y781&lt;=4,AJ781=AI781,AS781=AR781),1,0)+IF(AND($AC781&gt;=1,$AC781&lt;=2,AK781=AI781,AT781=AR781),1,0)+IF(AND($AF781&gt;=3,$AF781&lt;=4,AM781=AI781,AV781=AR781),1,0)</f>
        <v>0</v>
      </c>
      <c r="BB781">
        <f ca="1">SUMPRODUCT(--($AH781:$AP781=AJ781),--($AQ781:$AY781=AS781),'MPL ID'!$BG$15:$BO$15)+IF(AND($C781&gt;=1,$C781&lt;=2,AK781=AJ781,AT781=AS781),1,0)+IF(AND($G781&gt;=3,$G781&lt;=4,AH781=AJ781,AQ781=AS781),1,0)+IF(AND($K781&gt;=1,$K781&lt;=2,AP781=AJ781,AY781=AS781),1,0)+IF(AND($N781&gt;=3,$N781&lt;=4,AL781=AJ781,AU781=AS781),1,0)+IF(AND($V781&gt;=1,$V781&lt;=2,AM781=AJ781,AV781=AS781),1,0)+IF(AND($Y781&gt;=1,$Y781&lt;=2,AI781=AJ781,AR781=AS781),1,0)+IF(AND($AB781&gt;=3,$AB781&lt;=4,AN781=AJ781,AW781=AS781),1,0)</f>
        <v>0</v>
      </c>
      <c r="BC781">
        <f ca="1">SUMPRODUCT(--($AH781:$AP781=AK781),--($AQ781:$AY781=AT781),'MPL ID'!$BG$16:$BO$16)+IF(AND($C781&gt;=3,$C781&lt;=4,AJ781=AK781,AS781=AT781),1,0)+IF(AND($I781&gt;=1,$I781&lt;=2,AP781=AK781,AY781=AT781),1,0)+IF(AND($P781&gt;=3,$P781&lt;=4,AO781=AK781,AX781=AT781),1,0)+IF(AND($T781&gt;=1,$T781&lt;=2,AN781=AK781,AW781=AT781),1,0)+IF(AND($W781&gt;=1,$W781&lt;=2,AL781=AK781,AU781=AT781),1,0)+IF(AND($AC781&gt;=3,$AC781&lt;=4,AI781=AK781,AR781=AT781),1,0)+IF(AND($AE781&gt;=1,$AE781&lt;=2,AH781=AK781,AQ781=AT781),1,0)</f>
        <v>0</v>
      </c>
      <c r="BD781">
        <f ca="1">SUMPRODUCT(--($AH781:$AP781=AL781),--($AQ781:$AY781=AU781),'MPL ID'!$BG$17:$BO$17)+IF(AND($B781&gt;=3,$B781&lt;=4,AN781=AL781,AW781=AU781),1,0)+IF(AND($D781&gt;=1,$D781&lt;=2,AM781=AL781,AV781=AU781),1,0)+IF(AND($J781&gt;=1,$J781&lt;=2,AI781=AL781,AR781=AU781),1,0)+IF(AND($N781&gt;=1,$N781&lt;=2,AJ781=AL781,AS781=AU781),1,0)+IF(AND($W781&gt;=3,$W781&lt;=4,AK781=AL781,AT781=AU781),1,0)+IF(AND($AA781&gt;=1,$AA781&lt;=2,AH781=AL781,AQ781=AU781),1,0)+IF(AND($AD781&gt;=3,$AD781&lt;=4,AO781=AL781,AX781=AU781),1,0)</f>
        <v>0</v>
      </c>
      <c r="BE781">
        <f ca="1">SUMPRODUCT(--($AH781:$AP781=AM781),--($AQ781:$AY781=AV781),'MPL ID'!$BG$18:$BO$18)+IF(AND($D781&gt;=3,$D781&lt;=4,AL781=AM781,AU781=AV781),1,0)+IF(AND($L781&gt;=3,$L781&lt;=4,AH781=AM781,AQ781=AV781),1,0)+IF(AND($Q781&gt;=3,$Q781&lt;=4,AN781=AM781,AW781=AV781),1,0)+IF(AND($S781&gt;=1,$S781&lt;=2,AP781=AM781,AY781=AV781),1,0)+IF(AND($V781&gt;=3,$V781&lt;=4,AJ781=AM781,AS781=AV781),1,0)+IF(AND($Z781&gt;=1,$Z781&lt;=2,AO781=AM781,AX781=AV781),1,0)+IF(AND($AF781&gt;=1,$AF781&lt;=2,AI781=AM781,AR781=AV781),1,0)</f>
        <v>0</v>
      </c>
      <c r="BF781">
        <f ca="1">SUMPRODUCT(--($AH781:$AP781=AN781),--($AQ781:$AY781=AW781),'MPL ID'!$BG$19:$BO$19)+IF(AND($B781&gt;=1,$B781&lt;=2,AL781=AN781,AU781=AW781),1,0)+IF(AND($H781&gt;=3,$H781&lt;=4,AI781=AN781,AR781=AW781),1,0)+IF(AND($Q781&gt;=1,$Q781&lt;=2,AM781=AN781,AV781=AW781),1,0)+IF(AND($T781&gt;=3,$T781&lt;=4,AK781=AN781,AT781=AW781),1,0)+IF(AND($X781&gt;=3,$X781&lt;=4,AO781=AN781,AX781=AW781),1,0)+IF(AND($AB781&gt;=1,$AB781&lt;=2,AJ781=AN781,AS781=AW781),1,0)+IF(AND($AG781&gt;=1,$AG781&lt;=2,AP781=AN781,AY781=AW781),1,0)</f>
        <v>0</v>
      </c>
      <c r="BG781">
        <f ca="1">SUMPRODUCT(--($AH781:$AP781=AO781),--($AQ781:$AY781=AX781),'MPL ID'!$BG$20:$BO$20)+IF(AND($E781&gt;=1,$E781&lt;=2,AH781=AO781,AQ781=AX781),1,0)+IF(AND($M781&gt;=3,$M781&lt;=4,AI781=AO781,AR781=AX781),1,0)+IF(AND($P781&gt;=1,$P781&lt;=2,AK781=AO781,AT781=AX781),1,0)+IF(AND($U781&gt;=1,$U781&lt;=2,AP781=AO781,AY781=AX781),1,0)+IF(AND($X781&gt;=1,$X781&lt;=2,AN781=AO781,AW781=AX781),1,0)+IF(AND($Z781&gt;=3,$Z781&lt;=4,AM781=AO781,AV781=AX781),1,0)+IF(AND($AD781&gt;=1,$AD781&lt;=2,AL781=AO781,AU781=AX781),1,0)</f>
        <v>0</v>
      </c>
      <c r="BH781">
        <f ca="1">SUMPRODUCT(--($AH781:$AP781=AP781),--($AQ781:$AY781=AY781),'MPL ID'!$BG$21:$BO$21)+IF(AND($F781&gt;=3,$F781&lt;=4,AI781=AP781,AR781=AY781),1,0)+IF(AND($I781&gt;=3,$I781&lt;=4,AK781=AP781,AT781=AY781),1,0)+IF(AND($K781&gt;=3,$K781&lt;=4,AJ781=AP781,AS781=AY781),1,0)+IF(AND($O781&gt;=3,$O781&lt;=4,AH781=AP781,AQ781=AY781),1,0)+IF(AND($S781&gt;=3,$S781&lt;=4,AM781=AP781,AV781=AY781),1,0)+IF(AND($U781&gt;=3,$U781&lt;=4,AO781=AP781,AX781=AY781),1,0)+IF(AND($AG781&gt;=3,$AG781&lt;=4,AN781=AP781,AW781=AY781),1,0)</f>
        <v>0</v>
      </c>
      <c r="BI781">
        <f t="shared" ca="1" si="108"/>
        <v>3</v>
      </c>
      <c r="BJ781">
        <f t="shared" ca="1" si="109"/>
        <v>5</v>
      </c>
      <c r="BK781">
        <f t="shared" ca="1" si="110"/>
        <v>7</v>
      </c>
      <c r="BL781">
        <f t="shared" ca="1" si="111"/>
        <v>4</v>
      </c>
      <c r="BM781">
        <f t="shared" ca="1" si="112"/>
        <v>8</v>
      </c>
      <c r="BN781">
        <f t="shared" ca="1" si="113"/>
        <v>1</v>
      </c>
      <c r="BO781">
        <f t="shared" ca="1" si="114"/>
        <v>6</v>
      </c>
      <c r="BP781">
        <f t="shared" ca="1" si="115"/>
        <v>9</v>
      </c>
      <c r="BQ781">
        <f t="shared" ca="1" si="116"/>
        <v>2</v>
      </c>
    </row>
    <row r="782" spans="1:69" x14ac:dyDescent="0.25">
      <c r="A782">
        <v>781</v>
      </c>
      <c r="B782">
        <f ca="1">IF(AND(ISNUMBER('MPL ID'!$P$25),ISNUMBER('MPL ID'!$Q$25)),0,RANDBETWEEN(1,4))</f>
        <v>0</v>
      </c>
      <c r="C782">
        <f ca="1">IF(AND(ISNUMBER('MPL ID'!$P$26),ISNUMBER('MPL ID'!$Q$26)),0,RANDBETWEEN(1,4))</f>
        <v>0</v>
      </c>
      <c r="D782">
        <f ca="1">IF(AND(ISNUMBER('MPL ID'!$P$28),ISNUMBER('MPL ID'!$Q$28)),0,RANDBETWEEN(1,4))</f>
        <v>0</v>
      </c>
      <c r="E782">
        <f ca="1">IF(AND(ISNUMBER('MPL ID'!$P$29),ISNUMBER('MPL ID'!$Q$29)),0,RANDBETWEEN(1,4))</f>
        <v>0</v>
      </c>
      <c r="F782">
        <f ca="1">IF(AND(ISNUMBER('MPL ID'!$P$30),ISNUMBER('MPL ID'!$Q$30)),0,RANDBETWEEN(1,4))</f>
        <v>0</v>
      </c>
      <c r="G782">
        <f ca="1">IF(AND(ISNUMBER('MPL ID'!$P$31),ISNUMBER('MPL ID'!$Q$31)),0,RANDBETWEEN(1,4))</f>
        <v>0</v>
      </c>
      <c r="H782">
        <f ca="1">IF(AND(ISNUMBER('MPL ID'!$P$32),ISNUMBER('MPL ID'!$Q$32)),0,RANDBETWEEN(1,4))</f>
        <v>0</v>
      </c>
      <c r="I782">
        <f ca="1">IF(AND(ISNUMBER('MPL ID'!$P$33),ISNUMBER('MPL ID'!$Q$33)),0,RANDBETWEEN(1,4))</f>
        <v>0</v>
      </c>
      <c r="J782">
        <f ca="1">IF(AND(ISNUMBER('MPL ID'!$D$36),ISNUMBER('MPL ID'!$E$36)),0,RANDBETWEEN(1,4))</f>
        <v>0</v>
      </c>
      <c r="K782">
        <f ca="1">IF(AND(ISNUMBER('MPL ID'!$D$37),ISNUMBER('MPL ID'!$E$37)),0,RANDBETWEEN(1,4))</f>
        <v>0</v>
      </c>
      <c r="L782">
        <f ca="1">IF(AND(ISNUMBER('MPL ID'!$D$39),ISNUMBER('MPL ID'!$E$39)),0,RANDBETWEEN(1,4))</f>
        <v>0</v>
      </c>
      <c r="M782">
        <f ca="1">IF(AND(ISNUMBER('MPL ID'!$D$40),ISNUMBER('MPL ID'!$E$40)),0,RANDBETWEEN(1,4))</f>
        <v>0</v>
      </c>
      <c r="N782">
        <f ca="1">IF(AND(ISNUMBER('MPL ID'!$D$41),ISNUMBER('MPL ID'!$E$41)),0,RANDBETWEEN(1,4))</f>
        <v>0</v>
      </c>
      <c r="O782">
        <f ca="1">IF(AND(ISNUMBER('MPL ID'!$D$42),ISNUMBER('MPL ID'!$E$42)),0,RANDBETWEEN(1,4))</f>
        <v>0</v>
      </c>
      <c r="P782">
        <f ca="1">IF(AND(ISNUMBER('MPL ID'!$D$43),ISNUMBER('MPL ID'!$E$43)),0,RANDBETWEEN(1,4))</f>
        <v>0</v>
      </c>
      <c r="Q782">
        <f ca="1">IF(AND(ISNUMBER('MPL ID'!$D$44),ISNUMBER('MPL ID'!$E$44)),0,RANDBETWEEN(1,4))</f>
        <v>0</v>
      </c>
      <c r="R782">
        <f ca="1">IF(AND(ISNUMBER('MPL ID'!$J$36),ISNUMBER('MPL ID'!$K$36)),0,RANDBETWEEN(1,4))</f>
        <v>0</v>
      </c>
      <c r="S782">
        <f ca="1">IF(AND(ISNUMBER('MPL ID'!$J$37),ISNUMBER('MPL ID'!$K$37)),0,RANDBETWEEN(1,4))</f>
        <v>0</v>
      </c>
      <c r="T782">
        <f ca="1">IF(AND(ISNUMBER('MPL ID'!$J$39),ISNUMBER('MPL ID'!$K$39)),0,RANDBETWEEN(1,4))</f>
        <v>0</v>
      </c>
      <c r="U782">
        <f ca="1">IF(AND(ISNUMBER('MPL ID'!$J$40),ISNUMBER('MPL ID'!$K$40)),0,RANDBETWEEN(1,4))</f>
        <v>0</v>
      </c>
      <c r="V782">
        <f ca="1">IF(AND(ISNUMBER('MPL ID'!$J$41),ISNUMBER('MPL ID'!$K$41)),0,RANDBETWEEN(1,4))</f>
        <v>0</v>
      </c>
      <c r="W782">
        <f ca="1">IF(AND(ISNUMBER('MPL ID'!$J$42),ISNUMBER('MPL ID'!$K$42)),0,RANDBETWEEN(1,4))</f>
        <v>1</v>
      </c>
      <c r="X782">
        <f ca="1">IF(AND(ISNUMBER('MPL ID'!$J$43),ISNUMBER('MPL ID'!$K$43)),0,RANDBETWEEN(1,4))</f>
        <v>1</v>
      </c>
      <c r="Y782">
        <f ca="1">IF(AND(ISNUMBER('MPL ID'!$J$44),ISNUMBER('MPL ID'!$K$44)),0,RANDBETWEEN(1,4))</f>
        <v>3</v>
      </c>
      <c r="Z782">
        <f ca="1">IF(AND(ISNUMBER('MPL ID'!$P$36),ISNUMBER('MPL ID'!$Q$36)),0,RANDBETWEEN(1,4))</f>
        <v>2</v>
      </c>
      <c r="AA782">
        <f ca="1">IF(AND(ISNUMBER('MPL ID'!$P$37),ISNUMBER('MPL ID'!$Q$37)),0,RANDBETWEEN(1,4))</f>
        <v>1</v>
      </c>
      <c r="AB782">
        <f ca="1">IF(AND(ISNUMBER('MPL ID'!$P$39),ISNUMBER('MPL ID'!$Q$39)),0,RANDBETWEEN(1,4))</f>
        <v>4</v>
      </c>
      <c r="AC782">
        <f ca="1">IF(AND(ISNUMBER('MPL ID'!$P$40),ISNUMBER('MPL ID'!$Q$40)),0,RANDBETWEEN(1,4))</f>
        <v>2</v>
      </c>
      <c r="AD782">
        <f ca="1">IF(AND(ISNUMBER('MPL ID'!$P$41),ISNUMBER('MPL ID'!$Q$41)),0,RANDBETWEEN(1,4))</f>
        <v>3</v>
      </c>
      <c r="AE782">
        <f ca="1">IF(AND(ISNUMBER('MPL ID'!$P$42),ISNUMBER('MPL ID'!$Q$42)),0,RANDBETWEEN(1,4))</f>
        <v>4</v>
      </c>
      <c r="AF782">
        <f ca="1">IF(AND(ISNUMBER('MPL ID'!$P$43),ISNUMBER('MPL ID'!$Q$43)),0,RANDBETWEEN(1,4))</f>
        <v>2</v>
      </c>
      <c r="AG782">
        <f ca="1">IF(AND(ISNUMBER('MPL ID'!$P$44),ISNUMBER('MPL ID'!$Q$44)),0,RANDBETWEEN(1,4))</f>
        <v>4</v>
      </c>
      <c r="AH782">
        <f ca="1">'MPL ID'!$BG$1+SUMPRODUCT(($B$1003:$AG$1003='MPL ID'!$BF$1)*(($B782:$AG782=1)+($B782:$AG782=2)))+SUMPRODUCT(($B$1004:$AG$1004='MPL ID'!$BF$1)*(($B782:$AG782=3)+($B782:$AG782=4)))</f>
        <v>10</v>
      </c>
      <c r="AI782">
        <f ca="1">'MPL ID'!$BG$2+SUMPRODUCT(($B$1003:$AG$1003='MPL ID'!$BF$2)*(($B782:$AG782=1)+($B782:$AG782=2)))+SUMPRODUCT(($B$1004:$AG$1004='MPL ID'!$BF$2)*(($B782:$AG782=3)+($B782:$AG782=4)))</f>
        <v>9</v>
      </c>
      <c r="AJ782">
        <f ca="1">'MPL ID'!$BG$3+SUMPRODUCT(($B$1003:$AG$1003='MPL ID'!$BF$3)*(($B782:$AG782=1)+($B782:$AG782=2)))+SUMPRODUCT(($B$1004:$AG$1004='MPL ID'!$BF$3)*(($B782:$AG782=3)+($B782:$AG782=4)))</f>
        <v>6</v>
      </c>
      <c r="AK782">
        <f ca="1">'MPL ID'!$BG$4+SUMPRODUCT(($B$1003:$AG$1003='MPL ID'!$BF$4)*(($B782:$AG782=1)+($B782:$AG782=2)))+SUMPRODUCT(($B$1004:$AG$1004='MPL ID'!$BF$4)*(($B782:$AG782=3)+($B782:$AG782=4)))</f>
        <v>8</v>
      </c>
      <c r="AL782">
        <f ca="1">'MPL ID'!$BG$5+SUMPRODUCT(($B$1003:$AG$1003='MPL ID'!$BF$5)*(($B782:$AG782=1)+($B782:$AG782=2)))+SUMPRODUCT(($B$1004:$AG$1004='MPL ID'!$BF$5)*(($B782:$AG782=3)+($B782:$AG782=4)))</f>
        <v>5</v>
      </c>
      <c r="AM782">
        <f ca="1">'MPL ID'!$BG$6+SUMPRODUCT(($B$1003:$AG$1003='MPL ID'!$BF$6)*(($B782:$AG782=1)+($B782:$AG782=2)))+SUMPRODUCT(($B$1004:$AG$1004='MPL ID'!$BF$6)*(($B782:$AG782=3)+($B782:$AG782=4)))</f>
        <v>13</v>
      </c>
      <c r="AN782">
        <f ca="1">'MPL ID'!$BG$7+SUMPRODUCT(($B$1003:$AG$1003='MPL ID'!$BF$7)*(($B782:$AG782=1)+($B782:$AG782=2)))+SUMPRODUCT(($B$1004:$AG$1004='MPL ID'!$BF$7)*(($B782:$AG782=3)+($B782:$AG782=4)))</f>
        <v>5</v>
      </c>
      <c r="AO782">
        <f ca="1">'MPL ID'!$BG$8+SUMPRODUCT(($B$1003:$AG$1003='MPL ID'!$BF$8)*(($B782:$AG782=1)+($B782:$AG782=2)))+SUMPRODUCT(($B$1004:$AG$1004='MPL ID'!$BF$8)*(($B782:$AG782=3)+($B782:$AG782=4)))</f>
        <v>4</v>
      </c>
      <c r="AP782">
        <f ca="1">'MPL ID'!$BG$9+SUMPRODUCT(($B$1003:$AG$1003='MPL ID'!$BF$9)*(($B782:$AG782=1)+($B782:$AG782=2)))+SUMPRODUCT(($B$1004:$AG$1004='MPL ID'!$BF$9)*(($B782:$AG782=3)+($B782:$AG782=4)))</f>
        <v>12</v>
      </c>
      <c r="AQ782">
        <f ca="1">'MPL ID'!$BH$1+SUMPRODUCT(($B$1003:$AG$1003='MPL ID'!$BF$1)*(2*($B782:$AG782=1)+($B782:$AG782=2)-2*($B782:$AG782=3)-($B782:$AG782=4)))-SUMPRODUCT(($B$1004:$AG$1004='MPL ID'!$BF$1)*(2*($B782:$AG782=1)+($B782:$AG782=2)-2*($B782:$AG782=3)-($B782:$AG782=4)))</f>
        <v>8</v>
      </c>
      <c r="AR782">
        <f ca="1">'MPL ID'!$BH$2+SUMPRODUCT(($B$1003:$AG$1003='MPL ID'!$BF$2)*(2*($B782:$AG782=1)+($B782:$AG782=2)-2*($B782:$AG782=3)-($B782:$AG782=4)))-SUMPRODUCT(($B$1004:$AG$1004='MPL ID'!$BF$2)*(2*($B782:$AG782=1)+($B782:$AG782=2)-2*($B782:$AG782=3)-($B782:$AG782=4)))</f>
        <v>0</v>
      </c>
      <c r="AS782">
        <f ca="1">'MPL ID'!$BH$3+SUMPRODUCT(($B$1003:$AG$1003='MPL ID'!$BF$3)*(2*($B782:$AG782=1)+($B782:$AG782=2)-2*($B782:$AG782=3)-($B782:$AG782=4)))-SUMPRODUCT(($B$1004:$AG$1004='MPL ID'!$BF$3)*(2*($B782:$AG782=1)+($B782:$AG782=2)-2*($B782:$AG782=3)-($B782:$AG782=4)))</f>
        <v>-9</v>
      </c>
      <c r="AT782">
        <f ca="1">'MPL ID'!$BH$4+SUMPRODUCT(($B$1003:$AG$1003='MPL ID'!$BF$4)*(2*($B782:$AG782=1)+($B782:$AG782=2)-2*($B782:$AG782=3)-($B782:$AG782=4)))-SUMPRODUCT(($B$1004:$AG$1004='MPL ID'!$BF$4)*(2*($B782:$AG782=1)+($B782:$AG782=2)-2*($B782:$AG782=3)-($B782:$AG782=4)))</f>
        <v>0</v>
      </c>
      <c r="AU782">
        <f ca="1">'MPL ID'!$BH$5+SUMPRODUCT(($B$1003:$AG$1003='MPL ID'!$BF$5)*(2*($B782:$AG782=1)+($B782:$AG782=2)-2*($B782:$AG782=3)-($B782:$AG782=4)))-SUMPRODUCT(($B$1004:$AG$1004='MPL ID'!$BF$5)*(2*($B782:$AG782=1)+($B782:$AG782=2)-2*($B782:$AG782=3)-($B782:$AG782=4)))</f>
        <v>-10</v>
      </c>
      <c r="AV782">
        <f ca="1">'MPL ID'!$BH$6+SUMPRODUCT(($B$1003:$AG$1003='MPL ID'!$BF$6)*(2*($B782:$AG782=1)+($B782:$AG782=2)-2*($B782:$AG782=3)-($B782:$AG782=4)))-SUMPRODUCT(($B$1004:$AG$1004='MPL ID'!$BF$6)*(2*($B782:$AG782=1)+($B782:$AG782=2)-2*($B782:$AG782=3)-($B782:$AG782=4)))</f>
        <v>16</v>
      </c>
      <c r="AW782">
        <f ca="1">'MPL ID'!$BH$7+SUMPRODUCT(($B$1003:$AG$1003='MPL ID'!$BF$7)*(2*($B782:$AG782=1)+($B782:$AG782=2)-2*($B782:$AG782=3)-($B782:$AG782=4)))-SUMPRODUCT(($B$1004:$AG$1004='MPL ID'!$BF$7)*(2*($B782:$AG782=1)+($B782:$AG782=2)-2*($B782:$AG782=3)-($B782:$AG782=4)))</f>
        <v>-6</v>
      </c>
      <c r="AX782">
        <f ca="1">'MPL ID'!$BH$8+SUMPRODUCT(($B$1003:$AG$1003='MPL ID'!$BF$8)*(2*($B782:$AG782=1)+($B782:$AG782=2)-2*($B782:$AG782=3)-($B782:$AG782=4)))-SUMPRODUCT(($B$1004:$AG$1004='MPL ID'!$BF$8)*(2*($B782:$AG782=1)+($B782:$AG782=2)-2*($B782:$AG782=3)-($B782:$AG782=4)))</f>
        <v>-13</v>
      </c>
      <c r="AY782">
        <f ca="1">'MPL ID'!$BH$9+SUMPRODUCT(($B$1003:$AG$1003='MPL ID'!$BF$9)*(2*($B782:$AG782=1)+($B782:$AG782=2)-2*($B782:$AG782=3)-($B782:$AG782=4)))-SUMPRODUCT(($B$1004:$AG$1004='MPL ID'!$BF$9)*(2*($B782:$AG782=1)+($B782:$AG782=2)-2*($B782:$AG782=3)-($B782:$AG782=4)))</f>
        <v>14</v>
      </c>
      <c r="AZ782">
        <f ca="1">SUMPRODUCT(--($AH782:$AP782=AH782),--($AQ782:$AY782=AQ782),'MPL ID'!$BG$13:$BO$13)+IF(AND($E782&gt;=3,$E782&lt;=4,AO782=AH782,AX782=AQ782),1,0)+IF(AND($G782&gt;=1,$G782&lt;=2,AJ782=AH782,AS782=AQ782),1,0)+IF(AND($L782&gt;=1,$L782&lt;=2,AM782=AH782,AV782=AQ782),1,0)+IF(AND($O782&gt;=1,$O782&lt;=2,AP782=AH782,AY782=AQ782),1,0)+IF(AND($R782&gt;=1,$R782&lt;=2,AI782=AH782,AR782=AQ782),1,0)+IF(AND($AA782&gt;=3,$AA782&lt;=4,AL782=AH782,AU782=AQ782),1,0)+IF(AND($AE782&gt;=3,$AE782&lt;=4,AK782=AH782,AT782=AQ782),1,0)</f>
        <v>0</v>
      </c>
      <c r="BA782">
        <f ca="1">SUMPRODUCT(--($AH782:$AP782=AI782),--($AQ782:$AY782=AR782),'MPL ID'!$BG$14:$BO$14)+IF(AND($F782&gt;=1,$F782&lt;=2,AP782=AI782,AY782=AR782),1,0)+IF(AND($H782&gt;=1,$H782&lt;=2,AN782=AI782,AW782=AR782),1,0)+IF(AND($J782&gt;=3,$J782&lt;=4,AL782=AI782,AU782=AR782),1,0)+IF(AND($M782&gt;=1,$M782&lt;=2,AO782=AI782,AX782=AR782),1,0)+IF(AND($R782&gt;=3,$R782&lt;=4,AH782=AI782,AQ782=AR782),1,0)+IF(AND($Y782&gt;=3,$Y782&lt;=4,AJ782=AI782,AS782=AR782),1,0)+IF(AND($AC782&gt;=1,$AC782&lt;=2,AK782=AI782,AT782=AR782),1,0)+IF(AND($AF782&gt;=3,$AF782&lt;=4,AM782=AI782,AV782=AR782),1,0)</f>
        <v>0</v>
      </c>
      <c r="BB782">
        <f ca="1">SUMPRODUCT(--($AH782:$AP782=AJ782),--($AQ782:$AY782=AS782),'MPL ID'!$BG$15:$BO$15)+IF(AND($C782&gt;=1,$C782&lt;=2,AK782=AJ782,AT782=AS782),1,0)+IF(AND($G782&gt;=3,$G782&lt;=4,AH782=AJ782,AQ782=AS782),1,0)+IF(AND($K782&gt;=1,$K782&lt;=2,AP782=AJ782,AY782=AS782),1,0)+IF(AND($N782&gt;=3,$N782&lt;=4,AL782=AJ782,AU782=AS782),1,0)+IF(AND($V782&gt;=1,$V782&lt;=2,AM782=AJ782,AV782=AS782),1,0)+IF(AND($Y782&gt;=1,$Y782&lt;=2,AI782=AJ782,AR782=AS782),1,0)+IF(AND($AB782&gt;=3,$AB782&lt;=4,AN782=AJ782,AW782=AS782),1,0)</f>
        <v>0</v>
      </c>
      <c r="BC782">
        <f ca="1">SUMPRODUCT(--($AH782:$AP782=AK782),--($AQ782:$AY782=AT782),'MPL ID'!$BG$16:$BO$16)+IF(AND($C782&gt;=3,$C782&lt;=4,AJ782=AK782,AS782=AT782),1,0)+IF(AND($I782&gt;=1,$I782&lt;=2,AP782=AK782,AY782=AT782),1,0)+IF(AND($P782&gt;=3,$P782&lt;=4,AO782=AK782,AX782=AT782),1,0)+IF(AND($T782&gt;=1,$T782&lt;=2,AN782=AK782,AW782=AT782),1,0)+IF(AND($W782&gt;=1,$W782&lt;=2,AL782=AK782,AU782=AT782),1,0)+IF(AND($AC782&gt;=3,$AC782&lt;=4,AI782=AK782,AR782=AT782),1,0)+IF(AND($AE782&gt;=1,$AE782&lt;=2,AH782=AK782,AQ782=AT782),1,0)</f>
        <v>0</v>
      </c>
      <c r="BD782">
        <f ca="1">SUMPRODUCT(--($AH782:$AP782=AL782),--($AQ782:$AY782=AU782),'MPL ID'!$BG$17:$BO$17)+IF(AND($B782&gt;=3,$B782&lt;=4,AN782=AL782,AW782=AU782),1,0)+IF(AND($D782&gt;=1,$D782&lt;=2,AM782=AL782,AV782=AU782),1,0)+IF(AND($J782&gt;=1,$J782&lt;=2,AI782=AL782,AR782=AU782),1,0)+IF(AND($N782&gt;=1,$N782&lt;=2,AJ782=AL782,AS782=AU782),1,0)+IF(AND($W782&gt;=3,$W782&lt;=4,AK782=AL782,AT782=AU782),1,0)+IF(AND($AA782&gt;=1,$AA782&lt;=2,AH782=AL782,AQ782=AU782),1,0)+IF(AND($AD782&gt;=3,$AD782&lt;=4,AO782=AL782,AX782=AU782),1,0)</f>
        <v>0</v>
      </c>
      <c r="BE782">
        <f ca="1">SUMPRODUCT(--($AH782:$AP782=AM782),--($AQ782:$AY782=AV782),'MPL ID'!$BG$18:$BO$18)+IF(AND($D782&gt;=3,$D782&lt;=4,AL782=AM782,AU782=AV782),1,0)+IF(AND($L782&gt;=3,$L782&lt;=4,AH782=AM782,AQ782=AV782),1,0)+IF(AND($Q782&gt;=3,$Q782&lt;=4,AN782=AM782,AW782=AV782),1,0)+IF(AND($S782&gt;=1,$S782&lt;=2,AP782=AM782,AY782=AV782),1,0)+IF(AND($V782&gt;=3,$V782&lt;=4,AJ782=AM782,AS782=AV782),1,0)+IF(AND($Z782&gt;=1,$Z782&lt;=2,AO782=AM782,AX782=AV782),1,0)+IF(AND($AF782&gt;=1,$AF782&lt;=2,AI782=AM782,AR782=AV782),1,0)</f>
        <v>0</v>
      </c>
      <c r="BF782">
        <f ca="1">SUMPRODUCT(--($AH782:$AP782=AN782),--($AQ782:$AY782=AW782),'MPL ID'!$BG$19:$BO$19)+IF(AND($B782&gt;=1,$B782&lt;=2,AL782=AN782,AU782=AW782),1,0)+IF(AND($H782&gt;=3,$H782&lt;=4,AI782=AN782,AR782=AW782),1,0)+IF(AND($Q782&gt;=1,$Q782&lt;=2,AM782=AN782,AV782=AW782),1,0)+IF(AND($T782&gt;=3,$T782&lt;=4,AK782=AN782,AT782=AW782),1,0)+IF(AND($X782&gt;=3,$X782&lt;=4,AO782=AN782,AX782=AW782),1,0)+IF(AND($AB782&gt;=1,$AB782&lt;=2,AJ782=AN782,AS782=AW782),1,0)+IF(AND($AG782&gt;=1,$AG782&lt;=2,AP782=AN782,AY782=AW782),1,0)</f>
        <v>0</v>
      </c>
      <c r="BG782">
        <f ca="1">SUMPRODUCT(--($AH782:$AP782=AO782),--($AQ782:$AY782=AX782),'MPL ID'!$BG$20:$BO$20)+IF(AND($E782&gt;=1,$E782&lt;=2,AH782=AO782,AQ782=AX782),1,0)+IF(AND($M782&gt;=3,$M782&lt;=4,AI782=AO782,AR782=AX782),1,0)+IF(AND($P782&gt;=1,$P782&lt;=2,AK782=AO782,AT782=AX782),1,0)+IF(AND($U782&gt;=1,$U782&lt;=2,AP782=AO782,AY782=AX782),1,0)+IF(AND($X782&gt;=1,$X782&lt;=2,AN782=AO782,AW782=AX782),1,0)+IF(AND($Z782&gt;=3,$Z782&lt;=4,AM782=AO782,AV782=AX782),1,0)+IF(AND($AD782&gt;=1,$AD782&lt;=2,AL782=AO782,AU782=AX782),1,0)</f>
        <v>0</v>
      </c>
      <c r="BH782">
        <f ca="1">SUMPRODUCT(--($AH782:$AP782=AP782),--($AQ782:$AY782=AY782),'MPL ID'!$BG$21:$BO$21)+IF(AND($F782&gt;=3,$F782&lt;=4,AI782=AP782,AR782=AY782),1,0)+IF(AND($I782&gt;=3,$I782&lt;=4,AK782=AP782,AT782=AY782),1,0)+IF(AND($K782&gt;=3,$K782&lt;=4,AJ782=AP782,AS782=AY782),1,0)+IF(AND($O782&gt;=3,$O782&lt;=4,AH782=AP782,AQ782=AY782),1,0)+IF(AND($S782&gt;=3,$S782&lt;=4,AM782=AP782,AV782=AY782),1,0)+IF(AND($U782&gt;=3,$U782&lt;=4,AO782=AP782,AX782=AY782),1,0)+IF(AND($AG782&gt;=3,$AG782&lt;=4,AN782=AP782,AW782=AY782),1,0)</f>
        <v>0</v>
      </c>
      <c r="BI782">
        <f t="shared" ca="1" si="108"/>
        <v>3</v>
      </c>
      <c r="BJ782">
        <f t="shared" ca="1" si="109"/>
        <v>4</v>
      </c>
      <c r="BK782">
        <f t="shared" ca="1" si="110"/>
        <v>6</v>
      </c>
      <c r="BL782">
        <f t="shared" ca="1" si="111"/>
        <v>5</v>
      </c>
      <c r="BM782">
        <f t="shared" ca="1" si="112"/>
        <v>8</v>
      </c>
      <c r="BN782">
        <f t="shared" ca="1" si="113"/>
        <v>1</v>
      </c>
      <c r="BO782">
        <f t="shared" ca="1" si="114"/>
        <v>7</v>
      </c>
      <c r="BP782">
        <f t="shared" ca="1" si="115"/>
        <v>9</v>
      </c>
      <c r="BQ782">
        <f t="shared" ca="1" si="116"/>
        <v>2</v>
      </c>
    </row>
    <row r="783" spans="1:69" x14ac:dyDescent="0.25">
      <c r="A783">
        <v>782</v>
      </c>
      <c r="B783">
        <f ca="1">IF(AND(ISNUMBER('MPL ID'!$P$25),ISNUMBER('MPL ID'!$Q$25)),0,RANDBETWEEN(1,4))</f>
        <v>0</v>
      </c>
      <c r="C783">
        <f ca="1">IF(AND(ISNUMBER('MPL ID'!$P$26),ISNUMBER('MPL ID'!$Q$26)),0,RANDBETWEEN(1,4))</f>
        <v>0</v>
      </c>
      <c r="D783">
        <f ca="1">IF(AND(ISNUMBER('MPL ID'!$P$28),ISNUMBER('MPL ID'!$Q$28)),0,RANDBETWEEN(1,4))</f>
        <v>0</v>
      </c>
      <c r="E783">
        <f ca="1">IF(AND(ISNUMBER('MPL ID'!$P$29),ISNUMBER('MPL ID'!$Q$29)),0,RANDBETWEEN(1,4))</f>
        <v>0</v>
      </c>
      <c r="F783">
        <f ca="1">IF(AND(ISNUMBER('MPL ID'!$P$30),ISNUMBER('MPL ID'!$Q$30)),0,RANDBETWEEN(1,4))</f>
        <v>0</v>
      </c>
      <c r="G783">
        <f ca="1">IF(AND(ISNUMBER('MPL ID'!$P$31),ISNUMBER('MPL ID'!$Q$31)),0,RANDBETWEEN(1,4))</f>
        <v>0</v>
      </c>
      <c r="H783">
        <f ca="1">IF(AND(ISNUMBER('MPL ID'!$P$32),ISNUMBER('MPL ID'!$Q$32)),0,RANDBETWEEN(1,4))</f>
        <v>0</v>
      </c>
      <c r="I783">
        <f ca="1">IF(AND(ISNUMBER('MPL ID'!$P$33),ISNUMBER('MPL ID'!$Q$33)),0,RANDBETWEEN(1,4))</f>
        <v>0</v>
      </c>
      <c r="J783">
        <f ca="1">IF(AND(ISNUMBER('MPL ID'!$D$36),ISNUMBER('MPL ID'!$E$36)),0,RANDBETWEEN(1,4))</f>
        <v>0</v>
      </c>
      <c r="K783">
        <f ca="1">IF(AND(ISNUMBER('MPL ID'!$D$37),ISNUMBER('MPL ID'!$E$37)),0,RANDBETWEEN(1,4))</f>
        <v>0</v>
      </c>
      <c r="L783">
        <f ca="1">IF(AND(ISNUMBER('MPL ID'!$D$39),ISNUMBER('MPL ID'!$E$39)),0,RANDBETWEEN(1,4))</f>
        <v>0</v>
      </c>
      <c r="M783">
        <f ca="1">IF(AND(ISNUMBER('MPL ID'!$D$40),ISNUMBER('MPL ID'!$E$40)),0,RANDBETWEEN(1,4))</f>
        <v>0</v>
      </c>
      <c r="N783">
        <f ca="1">IF(AND(ISNUMBER('MPL ID'!$D$41),ISNUMBER('MPL ID'!$E$41)),0,RANDBETWEEN(1,4))</f>
        <v>0</v>
      </c>
      <c r="O783">
        <f ca="1">IF(AND(ISNUMBER('MPL ID'!$D$42),ISNUMBER('MPL ID'!$E$42)),0,RANDBETWEEN(1,4))</f>
        <v>0</v>
      </c>
      <c r="P783">
        <f ca="1">IF(AND(ISNUMBER('MPL ID'!$D$43),ISNUMBER('MPL ID'!$E$43)),0,RANDBETWEEN(1,4))</f>
        <v>0</v>
      </c>
      <c r="Q783">
        <f ca="1">IF(AND(ISNUMBER('MPL ID'!$D$44),ISNUMBER('MPL ID'!$E$44)),0,RANDBETWEEN(1,4))</f>
        <v>0</v>
      </c>
      <c r="R783">
        <f ca="1">IF(AND(ISNUMBER('MPL ID'!$J$36),ISNUMBER('MPL ID'!$K$36)),0,RANDBETWEEN(1,4))</f>
        <v>0</v>
      </c>
      <c r="S783">
        <f ca="1">IF(AND(ISNUMBER('MPL ID'!$J$37),ISNUMBER('MPL ID'!$K$37)),0,RANDBETWEEN(1,4))</f>
        <v>0</v>
      </c>
      <c r="T783">
        <f ca="1">IF(AND(ISNUMBER('MPL ID'!$J$39),ISNUMBER('MPL ID'!$K$39)),0,RANDBETWEEN(1,4))</f>
        <v>0</v>
      </c>
      <c r="U783">
        <f ca="1">IF(AND(ISNUMBER('MPL ID'!$J$40),ISNUMBER('MPL ID'!$K$40)),0,RANDBETWEEN(1,4))</f>
        <v>0</v>
      </c>
      <c r="V783">
        <f ca="1">IF(AND(ISNUMBER('MPL ID'!$J$41),ISNUMBER('MPL ID'!$K$41)),0,RANDBETWEEN(1,4))</f>
        <v>0</v>
      </c>
      <c r="W783">
        <f ca="1">IF(AND(ISNUMBER('MPL ID'!$J$42),ISNUMBER('MPL ID'!$K$42)),0,RANDBETWEEN(1,4))</f>
        <v>3</v>
      </c>
      <c r="X783">
        <f ca="1">IF(AND(ISNUMBER('MPL ID'!$J$43),ISNUMBER('MPL ID'!$K$43)),0,RANDBETWEEN(1,4))</f>
        <v>4</v>
      </c>
      <c r="Y783">
        <f ca="1">IF(AND(ISNUMBER('MPL ID'!$J$44),ISNUMBER('MPL ID'!$K$44)),0,RANDBETWEEN(1,4))</f>
        <v>4</v>
      </c>
      <c r="Z783">
        <f ca="1">IF(AND(ISNUMBER('MPL ID'!$P$36),ISNUMBER('MPL ID'!$Q$36)),0,RANDBETWEEN(1,4))</f>
        <v>3</v>
      </c>
      <c r="AA783">
        <f ca="1">IF(AND(ISNUMBER('MPL ID'!$P$37),ISNUMBER('MPL ID'!$Q$37)),0,RANDBETWEEN(1,4))</f>
        <v>4</v>
      </c>
      <c r="AB783">
        <f ca="1">IF(AND(ISNUMBER('MPL ID'!$P$39),ISNUMBER('MPL ID'!$Q$39)),0,RANDBETWEEN(1,4))</f>
        <v>2</v>
      </c>
      <c r="AC783">
        <f ca="1">IF(AND(ISNUMBER('MPL ID'!$P$40),ISNUMBER('MPL ID'!$Q$40)),0,RANDBETWEEN(1,4))</f>
        <v>1</v>
      </c>
      <c r="AD783">
        <f ca="1">IF(AND(ISNUMBER('MPL ID'!$P$41),ISNUMBER('MPL ID'!$Q$41)),0,RANDBETWEEN(1,4))</f>
        <v>2</v>
      </c>
      <c r="AE783">
        <f ca="1">IF(AND(ISNUMBER('MPL ID'!$P$42),ISNUMBER('MPL ID'!$Q$42)),0,RANDBETWEEN(1,4))</f>
        <v>4</v>
      </c>
      <c r="AF783">
        <f ca="1">IF(AND(ISNUMBER('MPL ID'!$P$43),ISNUMBER('MPL ID'!$Q$43)),0,RANDBETWEEN(1,4))</f>
        <v>2</v>
      </c>
      <c r="AG783">
        <f ca="1">IF(AND(ISNUMBER('MPL ID'!$P$44),ISNUMBER('MPL ID'!$Q$44)),0,RANDBETWEEN(1,4))</f>
        <v>3</v>
      </c>
      <c r="AH783">
        <f ca="1">'MPL ID'!$BG$1+SUMPRODUCT(($B$1003:$AG$1003='MPL ID'!$BF$1)*(($B783:$AG783=1)+($B783:$AG783=2)))+SUMPRODUCT(($B$1004:$AG$1004='MPL ID'!$BF$1)*(($B783:$AG783=3)+($B783:$AG783=4)))</f>
        <v>11</v>
      </c>
      <c r="AI783">
        <f ca="1">'MPL ID'!$BG$2+SUMPRODUCT(($B$1003:$AG$1003='MPL ID'!$BF$2)*(($B783:$AG783=1)+($B783:$AG783=2)))+SUMPRODUCT(($B$1004:$AG$1004='MPL ID'!$BF$2)*(($B783:$AG783=3)+($B783:$AG783=4)))</f>
        <v>9</v>
      </c>
      <c r="AJ783">
        <f ca="1">'MPL ID'!$BG$3+SUMPRODUCT(($B$1003:$AG$1003='MPL ID'!$BF$3)*(($B783:$AG783=1)+($B783:$AG783=2)))+SUMPRODUCT(($B$1004:$AG$1004='MPL ID'!$BF$3)*(($B783:$AG783=3)+($B783:$AG783=4)))</f>
        <v>5</v>
      </c>
      <c r="AK783">
        <f ca="1">'MPL ID'!$BG$4+SUMPRODUCT(($B$1003:$AG$1003='MPL ID'!$BF$4)*(($B783:$AG783=1)+($B783:$AG783=2)))+SUMPRODUCT(($B$1004:$AG$1004='MPL ID'!$BF$4)*(($B783:$AG783=3)+($B783:$AG783=4)))</f>
        <v>7</v>
      </c>
      <c r="AL783">
        <f ca="1">'MPL ID'!$BG$5+SUMPRODUCT(($B$1003:$AG$1003='MPL ID'!$BF$5)*(($B783:$AG783=1)+($B783:$AG783=2)))+SUMPRODUCT(($B$1004:$AG$1004='MPL ID'!$BF$5)*(($B783:$AG783=3)+($B783:$AG783=4)))</f>
        <v>4</v>
      </c>
      <c r="AM783">
        <f ca="1">'MPL ID'!$BG$6+SUMPRODUCT(($B$1003:$AG$1003='MPL ID'!$BF$6)*(($B783:$AG783=1)+($B783:$AG783=2)))+SUMPRODUCT(($B$1004:$AG$1004='MPL ID'!$BF$6)*(($B783:$AG783=3)+($B783:$AG783=4)))</f>
        <v>12</v>
      </c>
      <c r="AN783">
        <f ca="1">'MPL ID'!$BG$7+SUMPRODUCT(($B$1003:$AG$1003='MPL ID'!$BF$7)*(($B783:$AG783=1)+($B783:$AG783=2)))+SUMPRODUCT(($B$1004:$AG$1004='MPL ID'!$BF$7)*(($B783:$AG783=3)+($B783:$AG783=4)))</f>
        <v>7</v>
      </c>
      <c r="AO783">
        <f ca="1">'MPL ID'!$BG$8+SUMPRODUCT(($B$1003:$AG$1003='MPL ID'!$BF$8)*(($B783:$AG783=1)+($B783:$AG783=2)))+SUMPRODUCT(($B$1004:$AG$1004='MPL ID'!$BF$8)*(($B783:$AG783=3)+($B783:$AG783=4)))</f>
        <v>5</v>
      </c>
      <c r="AP783">
        <f ca="1">'MPL ID'!$BG$9+SUMPRODUCT(($B$1003:$AG$1003='MPL ID'!$BF$9)*(($B783:$AG783=1)+($B783:$AG783=2)))+SUMPRODUCT(($B$1004:$AG$1004='MPL ID'!$BF$9)*(($B783:$AG783=3)+($B783:$AG783=4)))</f>
        <v>12</v>
      </c>
      <c r="AQ783">
        <f ca="1">'MPL ID'!$BH$1+SUMPRODUCT(($B$1003:$AG$1003='MPL ID'!$BF$1)*(2*($B783:$AG783=1)+($B783:$AG783=2)-2*($B783:$AG783=3)-($B783:$AG783=4)))-SUMPRODUCT(($B$1004:$AG$1004='MPL ID'!$BF$1)*(2*($B783:$AG783=1)+($B783:$AG783=2)-2*($B783:$AG783=3)-($B783:$AG783=4)))</f>
        <v>11</v>
      </c>
      <c r="AR783">
        <f ca="1">'MPL ID'!$BH$2+SUMPRODUCT(($B$1003:$AG$1003='MPL ID'!$BF$2)*(2*($B783:$AG783=1)+($B783:$AG783=2)-2*($B783:$AG783=3)-($B783:$AG783=4)))-SUMPRODUCT(($B$1004:$AG$1004='MPL ID'!$BF$2)*(2*($B783:$AG783=1)+($B783:$AG783=2)-2*($B783:$AG783=3)-($B783:$AG783=4)))</f>
        <v>0</v>
      </c>
      <c r="AS783">
        <f ca="1">'MPL ID'!$BH$3+SUMPRODUCT(($B$1003:$AG$1003='MPL ID'!$BF$3)*(2*($B783:$AG783=1)+($B783:$AG783=2)-2*($B783:$AG783=3)-($B783:$AG783=4)))-SUMPRODUCT(($B$1004:$AG$1004='MPL ID'!$BF$3)*(2*($B783:$AG783=1)+($B783:$AG783=2)-2*($B783:$AG783=3)-($B783:$AG783=4)))</f>
        <v>-10</v>
      </c>
      <c r="AT783">
        <f ca="1">'MPL ID'!$BH$4+SUMPRODUCT(($B$1003:$AG$1003='MPL ID'!$BF$4)*(2*($B783:$AG783=1)+($B783:$AG783=2)-2*($B783:$AG783=3)-($B783:$AG783=4)))-SUMPRODUCT(($B$1004:$AG$1004='MPL ID'!$BF$4)*(2*($B783:$AG783=1)+($B783:$AG783=2)-2*($B783:$AG783=3)-($B783:$AG783=4)))</f>
        <v>-5</v>
      </c>
      <c r="AU783">
        <f ca="1">'MPL ID'!$BH$5+SUMPRODUCT(($B$1003:$AG$1003='MPL ID'!$BF$5)*(2*($B783:$AG783=1)+($B783:$AG783=2)-2*($B783:$AG783=3)-($B783:$AG783=4)))-SUMPRODUCT(($B$1004:$AG$1004='MPL ID'!$BF$5)*(2*($B783:$AG783=1)+($B783:$AG783=2)-2*($B783:$AG783=3)-($B783:$AG783=4)))</f>
        <v>-12</v>
      </c>
      <c r="AV783">
        <f ca="1">'MPL ID'!$BH$6+SUMPRODUCT(($B$1003:$AG$1003='MPL ID'!$BF$6)*(2*($B783:$AG783=1)+($B783:$AG783=2)-2*($B783:$AG783=3)-($B783:$AG783=4)))-SUMPRODUCT(($B$1004:$AG$1004='MPL ID'!$BF$6)*(2*($B783:$AG783=1)+($B783:$AG783=2)-2*($B783:$AG783=3)-($B783:$AG783=4)))</f>
        <v>13</v>
      </c>
      <c r="AW783">
        <f ca="1">'MPL ID'!$BH$7+SUMPRODUCT(($B$1003:$AG$1003='MPL ID'!$BF$7)*(2*($B783:$AG783=1)+($B783:$AG783=2)-2*($B783:$AG783=3)-($B783:$AG783=4)))-SUMPRODUCT(($B$1004:$AG$1004='MPL ID'!$BF$7)*(2*($B783:$AG783=1)+($B783:$AG783=2)-2*($B783:$AG783=3)-($B783:$AG783=4)))</f>
        <v>-2</v>
      </c>
      <c r="AX783">
        <f ca="1">'MPL ID'!$BH$8+SUMPRODUCT(($B$1003:$AG$1003='MPL ID'!$BF$8)*(2*($B783:$AG783=1)+($B783:$AG783=2)-2*($B783:$AG783=3)-($B783:$AG783=4)))-SUMPRODUCT(($B$1004:$AG$1004='MPL ID'!$BF$8)*(2*($B783:$AG783=1)+($B783:$AG783=2)-2*($B783:$AG783=3)-($B783:$AG783=4)))</f>
        <v>-10</v>
      </c>
      <c r="AY783">
        <f ca="1">'MPL ID'!$BH$9+SUMPRODUCT(($B$1003:$AG$1003='MPL ID'!$BF$9)*(2*($B783:$AG783=1)+($B783:$AG783=2)-2*($B783:$AG783=3)-($B783:$AG783=4)))-SUMPRODUCT(($B$1004:$AG$1004='MPL ID'!$BF$9)*(2*($B783:$AG783=1)+($B783:$AG783=2)-2*($B783:$AG783=3)-($B783:$AG783=4)))</f>
        <v>15</v>
      </c>
      <c r="AZ783">
        <f ca="1">SUMPRODUCT(--($AH783:$AP783=AH783),--($AQ783:$AY783=AQ783),'MPL ID'!$BG$13:$BO$13)+IF(AND($E783&gt;=3,$E783&lt;=4,AO783=AH783,AX783=AQ783),1,0)+IF(AND($G783&gt;=1,$G783&lt;=2,AJ783=AH783,AS783=AQ783),1,0)+IF(AND($L783&gt;=1,$L783&lt;=2,AM783=AH783,AV783=AQ783),1,0)+IF(AND($O783&gt;=1,$O783&lt;=2,AP783=AH783,AY783=AQ783),1,0)+IF(AND($R783&gt;=1,$R783&lt;=2,AI783=AH783,AR783=AQ783),1,0)+IF(AND($AA783&gt;=3,$AA783&lt;=4,AL783=AH783,AU783=AQ783),1,0)+IF(AND($AE783&gt;=3,$AE783&lt;=4,AK783=AH783,AT783=AQ783),1,0)</f>
        <v>0</v>
      </c>
      <c r="BA783">
        <f ca="1">SUMPRODUCT(--($AH783:$AP783=AI783),--($AQ783:$AY783=AR783),'MPL ID'!$BG$14:$BO$14)+IF(AND($F783&gt;=1,$F783&lt;=2,AP783=AI783,AY783=AR783),1,0)+IF(AND($H783&gt;=1,$H783&lt;=2,AN783=AI783,AW783=AR783),1,0)+IF(AND($J783&gt;=3,$J783&lt;=4,AL783=AI783,AU783=AR783),1,0)+IF(AND($M783&gt;=1,$M783&lt;=2,AO783=AI783,AX783=AR783),1,0)+IF(AND($R783&gt;=3,$R783&lt;=4,AH783=AI783,AQ783=AR783),1,0)+IF(AND($Y783&gt;=3,$Y783&lt;=4,AJ783=AI783,AS783=AR783),1,0)+IF(AND($AC783&gt;=1,$AC783&lt;=2,AK783=AI783,AT783=AR783),1,0)+IF(AND($AF783&gt;=3,$AF783&lt;=4,AM783=AI783,AV783=AR783),1,0)</f>
        <v>0</v>
      </c>
      <c r="BB783">
        <f ca="1">SUMPRODUCT(--($AH783:$AP783=AJ783),--($AQ783:$AY783=AS783),'MPL ID'!$BG$15:$BO$15)+IF(AND($C783&gt;=1,$C783&lt;=2,AK783=AJ783,AT783=AS783),1,0)+IF(AND($G783&gt;=3,$G783&lt;=4,AH783=AJ783,AQ783=AS783),1,0)+IF(AND($K783&gt;=1,$K783&lt;=2,AP783=AJ783,AY783=AS783),1,0)+IF(AND($N783&gt;=3,$N783&lt;=4,AL783=AJ783,AU783=AS783),1,0)+IF(AND($V783&gt;=1,$V783&lt;=2,AM783=AJ783,AV783=AS783),1,0)+IF(AND($Y783&gt;=1,$Y783&lt;=2,AI783=AJ783,AR783=AS783),1,0)+IF(AND($AB783&gt;=3,$AB783&lt;=4,AN783=AJ783,AW783=AS783),1,0)</f>
        <v>1</v>
      </c>
      <c r="BC783">
        <f ca="1">SUMPRODUCT(--($AH783:$AP783=AK783),--($AQ783:$AY783=AT783),'MPL ID'!$BG$16:$BO$16)+IF(AND($C783&gt;=3,$C783&lt;=4,AJ783=AK783,AS783=AT783),1,0)+IF(AND($I783&gt;=1,$I783&lt;=2,AP783=AK783,AY783=AT783),1,0)+IF(AND($P783&gt;=3,$P783&lt;=4,AO783=AK783,AX783=AT783),1,0)+IF(AND($T783&gt;=1,$T783&lt;=2,AN783=AK783,AW783=AT783),1,0)+IF(AND($W783&gt;=1,$W783&lt;=2,AL783=AK783,AU783=AT783),1,0)+IF(AND($AC783&gt;=3,$AC783&lt;=4,AI783=AK783,AR783=AT783),1,0)+IF(AND($AE783&gt;=1,$AE783&lt;=2,AH783=AK783,AQ783=AT783),1,0)</f>
        <v>0</v>
      </c>
      <c r="BD783">
        <f ca="1">SUMPRODUCT(--($AH783:$AP783=AL783),--($AQ783:$AY783=AU783),'MPL ID'!$BG$17:$BO$17)+IF(AND($B783&gt;=3,$B783&lt;=4,AN783=AL783,AW783=AU783),1,0)+IF(AND($D783&gt;=1,$D783&lt;=2,AM783=AL783,AV783=AU783),1,0)+IF(AND($J783&gt;=1,$J783&lt;=2,AI783=AL783,AR783=AU783),1,0)+IF(AND($N783&gt;=1,$N783&lt;=2,AJ783=AL783,AS783=AU783),1,0)+IF(AND($W783&gt;=3,$W783&lt;=4,AK783=AL783,AT783=AU783),1,0)+IF(AND($AA783&gt;=1,$AA783&lt;=2,AH783=AL783,AQ783=AU783),1,0)+IF(AND($AD783&gt;=3,$AD783&lt;=4,AO783=AL783,AX783=AU783),1,0)</f>
        <v>0</v>
      </c>
      <c r="BE783">
        <f ca="1">SUMPRODUCT(--($AH783:$AP783=AM783),--($AQ783:$AY783=AV783),'MPL ID'!$BG$18:$BO$18)+IF(AND($D783&gt;=3,$D783&lt;=4,AL783=AM783,AU783=AV783),1,0)+IF(AND($L783&gt;=3,$L783&lt;=4,AH783=AM783,AQ783=AV783),1,0)+IF(AND($Q783&gt;=3,$Q783&lt;=4,AN783=AM783,AW783=AV783),1,0)+IF(AND($S783&gt;=1,$S783&lt;=2,AP783=AM783,AY783=AV783),1,0)+IF(AND($V783&gt;=3,$V783&lt;=4,AJ783=AM783,AS783=AV783),1,0)+IF(AND($Z783&gt;=1,$Z783&lt;=2,AO783=AM783,AX783=AV783),1,0)+IF(AND($AF783&gt;=1,$AF783&lt;=2,AI783=AM783,AR783=AV783),1,0)</f>
        <v>0</v>
      </c>
      <c r="BF783">
        <f ca="1">SUMPRODUCT(--($AH783:$AP783=AN783),--($AQ783:$AY783=AW783),'MPL ID'!$BG$19:$BO$19)+IF(AND($B783&gt;=1,$B783&lt;=2,AL783=AN783,AU783=AW783),1,0)+IF(AND($H783&gt;=3,$H783&lt;=4,AI783=AN783,AR783=AW783),1,0)+IF(AND($Q783&gt;=1,$Q783&lt;=2,AM783=AN783,AV783=AW783),1,0)+IF(AND($T783&gt;=3,$T783&lt;=4,AK783=AN783,AT783=AW783),1,0)+IF(AND($X783&gt;=3,$X783&lt;=4,AO783=AN783,AX783=AW783),1,0)+IF(AND($AB783&gt;=1,$AB783&lt;=2,AJ783=AN783,AS783=AW783),1,0)+IF(AND($AG783&gt;=1,$AG783&lt;=2,AP783=AN783,AY783=AW783),1,0)</f>
        <v>0</v>
      </c>
      <c r="BG783">
        <f ca="1">SUMPRODUCT(--($AH783:$AP783=AO783),--($AQ783:$AY783=AX783),'MPL ID'!$BG$20:$BO$20)+IF(AND($E783&gt;=1,$E783&lt;=2,AH783=AO783,AQ783=AX783),1,0)+IF(AND($M783&gt;=3,$M783&lt;=4,AI783=AO783,AR783=AX783),1,0)+IF(AND($P783&gt;=1,$P783&lt;=2,AK783=AO783,AT783=AX783),1,0)+IF(AND($U783&gt;=1,$U783&lt;=2,AP783=AO783,AY783=AX783),1,0)+IF(AND($X783&gt;=1,$X783&lt;=2,AN783=AO783,AW783=AX783),1,0)+IF(AND($Z783&gt;=3,$Z783&lt;=4,AM783=AO783,AV783=AX783),1,0)+IF(AND($AD783&gt;=1,$AD783&lt;=2,AL783=AO783,AU783=AX783),1,0)</f>
        <v>1</v>
      </c>
      <c r="BH783">
        <f ca="1">SUMPRODUCT(--($AH783:$AP783=AP783),--($AQ783:$AY783=AY783),'MPL ID'!$BG$21:$BO$21)+IF(AND($F783&gt;=3,$F783&lt;=4,AI783=AP783,AR783=AY783),1,0)+IF(AND($I783&gt;=3,$I783&lt;=4,AK783=AP783,AT783=AY783),1,0)+IF(AND($K783&gt;=3,$K783&lt;=4,AJ783=AP783,AS783=AY783),1,0)+IF(AND($O783&gt;=3,$O783&lt;=4,AH783=AP783,AQ783=AY783),1,0)+IF(AND($S783&gt;=3,$S783&lt;=4,AM783=AP783,AV783=AY783),1,0)+IF(AND($U783&gt;=3,$U783&lt;=4,AO783=AP783,AX783=AY783),1,0)+IF(AND($AG783&gt;=3,$AG783&lt;=4,AN783=AP783,AW783=AY783),1,0)</f>
        <v>0</v>
      </c>
      <c r="BI783">
        <f t="shared" ca="1" si="108"/>
        <v>3</v>
      </c>
      <c r="BJ783">
        <f t="shared" ca="1" si="109"/>
        <v>4</v>
      </c>
      <c r="BK783">
        <f t="shared" ca="1" si="110"/>
        <v>7</v>
      </c>
      <c r="BL783">
        <f t="shared" ca="1" si="111"/>
        <v>6</v>
      </c>
      <c r="BM783">
        <f t="shared" ca="1" si="112"/>
        <v>9</v>
      </c>
      <c r="BN783">
        <f t="shared" ca="1" si="113"/>
        <v>2</v>
      </c>
      <c r="BO783">
        <f t="shared" ca="1" si="114"/>
        <v>5</v>
      </c>
      <c r="BP783">
        <f t="shared" ca="1" si="115"/>
        <v>8</v>
      </c>
      <c r="BQ783">
        <f t="shared" ca="1" si="116"/>
        <v>1</v>
      </c>
    </row>
    <row r="784" spans="1:69" x14ac:dyDescent="0.25">
      <c r="A784">
        <v>783</v>
      </c>
      <c r="B784">
        <f ca="1">IF(AND(ISNUMBER('MPL ID'!$P$25),ISNUMBER('MPL ID'!$Q$25)),0,RANDBETWEEN(1,4))</f>
        <v>0</v>
      </c>
      <c r="C784">
        <f ca="1">IF(AND(ISNUMBER('MPL ID'!$P$26),ISNUMBER('MPL ID'!$Q$26)),0,RANDBETWEEN(1,4))</f>
        <v>0</v>
      </c>
      <c r="D784">
        <f ca="1">IF(AND(ISNUMBER('MPL ID'!$P$28),ISNUMBER('MPL ID'!$Q$28)),0,RANDBETWEEN(1,4))</f>
        <v>0</v>
      </c>
      <c r="E784">
        <f ca="1">IF(AND(ISNUMBER('MPL ID'!$P$29),ISNUMBER('MPL ID'!$Q$29)),0,RANDBETWEEN(1,4))</f>
        <v>0</v>
      </c>
      <c r="F784">
        <f ca="1">IF(AND(ISNUMBER('MPL ID'!$P$30),ISNUMBER('MPL ID'!$Q$30)),0,RANDBETWEEN(1,4))</f>
        <v>0</v>
      </c>
      <c r="G784">
        <f ca="1">IF(AND(ISNUMBER('MPL ID'!$P$31),ISNUMBER('MPL ID'!$Q$31)),0,RANDBETWEEN(1,4))</f>
        <v>0</v>
      </c>
      <c r="H784">
        <f ca="1">IF(AND(ISNUMBER('MPL ID'!$P$32),ISNUMBER('MPL ID'!$Q$32)),0,RANDBETWEEN(1,4))</f>
        <v>0</v>
      </c>
      <c r="I784">
        <f ca="1">IF(AND(ISNUMBER('MPL ID'!$P$33),ISNUMBER('MPL ID'!$Q$33)),0,RANDBETWEEN(1,4))</f>
        <v>0</v>
      </c>
      <c r="J784">
        <f ca="1">IF(AND(ISNUMBER('MPL ID'!$D$36),ISNUMBER('MPL ID'!$E$36)),0,RANDBETWEEN(1,4))</f>
        <v>0</v>
      </c>
      <c r="K784">
        <f ca="1">IF(AND(ISNUMBER('MPL ID'!$D$37),ISNUMBER('MPL ID'!$E$37)),0,RANDBETWEEN(1,4))</f>
        <v>0</v>
      </c>
      <c r="L784">
        <f ca="1">IF(AND(ISNUMBER('MPL ID'!$D$39),ISNUMBER('MPL ID'!$E$39)),0,RANDBETWEEN(1,4))</f>
        <v>0</v>
      </c>
      <c r="M784">
        <f ca="1">IF(AND(ISNUMBER('MPL ID'!$D$40),ISNUMBER('MPL ID'!$E$40)),0,RANDBETWEEN(1,4))</f>
        <v>0</v>
      </c>
      <c r="N784">
        <f ca="1">IF(AND(ISNUMBER('MPL ID'!$D$41),ISNUMBER('MPL ID'!$E$41)),0,RANDBETWEEN(1,4))</f>
        <v>0</v>
      </c>
      <c r="O784">
        <f ca="1">IF(AND(ISNUMBER('MPL ID'!$D$42),ISNUMBER('MPL ID'!$E$42)),0,RANDBETWEEN(1,4))</f>
        <v>0</v>
      </c>
      <c r="P784">
        <f ca="1">IF(AND(ISNUMBER('MPL ID'!$D$43),ISNUMBER('MPL ID'!$E$43)),0,RANDBETWEEN(1,4))</f>
        <v>0</v>
      </c>
      <c r="Q784">
        <f ca="1">IF(AND(ISNUMBER('MPL ID'!$D$44),ISNUMBER('MPL ID'!$E$44)),0,RANDBETWEEN(1,4))</f>
        <v>0</v>
      </c>
      <c r="R784">
        <f ca="1">IF(AND(ISNUMBER('MPL ID'!$J$36),ISNUMBER('MPL ID'!$K$36)),0,RANDBETWEEN(1,4))</f>
        <v>0</v>
      </c>
      <c r="S784">
        <f ca="1">IF(AND(ISNUMBER('MPL ID'!$J$37),ISNUMBER('MPL ID'!$K$37)),0,RANDBETWEEN(1,4))</f>
        <v>0</v>
      </c>
      <c r="T784">
        <f ca="1">IF(AND(ISNUMBER('MPL ID'!$J$39),ISNUMBER('MPL ID'!$K$39)),0,RANDBETWEEN(1,4))</f>
        <v>0</v>
      </c>
      <c r="U784">
        <f ca="1">IF(AND(ISNUMBER('MPL ID'!$J$40),ISNUMBER('MPL ID'!$K$40)),0,RANDBETWEEN(1,4))</f>
        <v>0</v>
      </c>
      <c r="V784">
        <f ca="1">IF(AND(ISNUMBER('MPL ID'!$J$41),ISNUMBER('MPL ID'!$K$41)),0,RANDBETWEEN(1,4))</f>
        <v>0</v>
      </c>
      <c r="W784">
        <f ca="1">IF(AND(ISNUMBER('MPL ID'!$J$42),ISNUMBER('MPL ID'!$K$42)),0,RANDBETWEEN(1,4))</f>
        <v>4</v>
      </c>
      <c r="X784">
        <f ca="1">IF(AND(ISNUMBER('MPL ID'!$J$43),ISNUMBER('MPL ID'!$K$43)),0,RANDBETWEEN(1,4))</f>
        <v>4</v>
      </c>
      <c r="Y784">
        <f ca="1">IF(AND(ISNUMBER('MPL ID'!$J$44),ISNUMBER('MPL ID'!$K$44)),0,RANDBETWEEN(1,4))</f>
        <v>2</v>
      </c>
      <c r="Z784">
        <f ca="1">IF(AND(ISNUMBER('MPL ID'!$P$36),ISNUMBER('MPL ID'!$Q$36)),0,RANDBETWEEN(1,4))</f>
        <v>2</v>
      </c>
      <c r="AA784">
        <f ca="1">IF(AND(ISNUMBER('MPL ID'!$P$37),ISNUMBER('MPL ID'!$Q$37)),0,RANDBETWEEN(1,4))</f>
        <v>1</v>
      </c>
      <c r="AB784">
        <f ca="1">IF(AND(ISNUMBER('MPL ID'!$P$39),ISNUMBER('MPL ID'!$Q$39)),0,RANDBETWEEN(1,4))</f>
        <v>1</v>
      </c>
      <c r="AC784">
        <f ca="1">IF(AND(ISNUMBER('MPL ID'!$P$40),ISNUMBER('MPL ID'!$Q$40)),0,RANDBETWEEN(1,4))</f>
        <v>4</v>
      </c>
      <c r="AD784">
        <f ca="1">IF(AND(ISNUMBER('MPL ID'!$P$41),ISNUMBER('MPL ID'!$Q$41)),0,RANDBETWEEN(1,4))</f>
        <v>3</v>
      </c>
      <c r="AE784">
        <f ca="1">IF(AND(ISNUMBER('MPL ID'!$P$42),ISNUMBER('MPL ID'!$Q$42)),0,RANDBETWEEN(1,4))</f>
        <v>3</v>
      </c>
      <c r="AF784">
        <f ca="1">IF(AND(ISNUMBER('MPL ID'!$P$43),ISNUMBER('MPL ID'!$Q$43)),0,RANDBETWEEN(1,4))</f>
        <v>3</v>
      </c>
      <c r="AG784">
        <f ca="1">IF(AND(ISNUMBER('MPL ID'!$P$44),ISNUMBER('MPL ID'!$Q$44)),0,RANDBETWEEN(1,4))</f>
        <v>3</v>
      </c>
      <c r="AH784">
        <f ca="1">'MPL ID'!$BG$1+SUMPRODUCT(($B$1003:$AG$1003='MPL ID'!$BF$1)*(($B784:$AG784=1)+($B784:$AG784=2)))+SUMPRODUCT(($B$1004:$AG$1004='MPL ID'!$BF$1)*(($B784:$AG784=3)+($B784:$AG784=4)))</f>
        <v>10</v>
      </c>
      <c r="AI784">
        <f ca="1">'MPL ID'!$BG$2+SUMPRODUCT(($B$1003:$AG$1003='MPL ID'!$BF$2)*(($B784:$AG784=1)+($B784:$AG784=2)))+SUMPRODUCT(($B$1004:$AG$1004='MPL ID'!$BF$2)*(($B784:$AG784=3)+($B784:$AG784=4)))</f>
        <v>8</v>
      </c>
      <c r="AJ784">
        <f ca="1">'MPL ID'!$BG$3+SUMPRODUCT(($B$1003:$AG$1003='MPL ID'!$BF$3)*(($B784:$AG784=1)+($B784:$AG784=2)))+SUMPRODUCT(($B$1004:$AG$1004='MPL ID'!$BF$3)*(($B784:$AG784=3)+($B784:$AG784=4)))</f>
        <v>6</v>
      </c>
      <c r="AK784">
        <f ca="1">'MPL ID'!$BG$4+SUMPRODUCT(($B$1003:$AG$1003='MPL ID'!$BF$4)*(($B784:$AG784=1)+($B784:$AG784=2)))+SUMPRODUCT(($B$1004:$AG$1004='MPL ID'!$BF$4)*(($B784:$AG784=3)+($B784:$AG784=4)))</f>
        <v>8</v>
      </c>
      <c r="AL784">
        <f ca="1">'MPL ID'!$BG$5+SUMPRODUCT(($B$1003:$AG$1003='MPL ID'!$BF$5)*(($B784:$AG784=1)+($B784:$AG784=2)))+SUMPRODUCT(($B$1004:$AG$1004='MPL ID'!$BF$5)*(($B784:$AG784=3)+($B784:$AG784=4)))</f>
        <v>6</v>
      </c>
      <c r="AM784">
        <f ca="1">'MPL ID'!$BG$6+SUMPRODUCT(($B$1003:$AG$1003='MPL ID'!$BF$6)*(($B784:$AG784=1)+($B784:$AG784=2)))+SUMPRODUCT(($B$1004:$AG$1004='MPL ID'!$BF$6)*(($B784:$AG784=3)+($B784:$AG784=4)))</f>
        <v>12</v>
      </c>
      <c r="AN784">
        <f ca="1">'MPL ID'!$BG$7+SUMPRODUCT(($B$1003:$AG$1003='MPL ID'!$BF$7)*(($B784:$AG784=1)+($B784:$AG784=2)))+SUMPRODUCT(($B$1004:$AG$1004='MPL ID'!$BF$7)*(($B784:$AG784=3)+($B784:$AG784=4)))</f>
        <v>7</v>
      </c>
      <c r="AO784">
        <f ca="1">'MPL ID'!$BG$8+SUMPRODUCT(($B$1003:$AG$1003='MPL ID'!$BF$8)*(($B784:$AG784=1)+($B784:$AG784=2)))+SUMPRODUCT(($B$1004:$AG$1004='MPL ID'!$BF$8)*(($B784:$AG784=3)+($B784:$AG784=4)))</f>
        <v>3</v>
      </c>
      <c r="AP784">
        <f ca="1">'MPL ID'!$BG$9+SUMPRODUCT(($B$1003:$AG$1003='MPL ID'!$BF$9)*(($B784:$AG784=1)+($B784:$AG784=2)))+SUMPRODUCT(($B$1004:$AG$1004='MPL ID'!$BF$9)*(($B784:$AG784=3)+($B784:$AG784=4)))</f>
        <v>12</v>
      </c>
      <c r="AQ784">
        <f ca="1">'MPL ID'!$BH$1+SUMPRODUCT(($B$1003:$AG$1003='MPL ID'!$BF$1)*(2*($B784:$AG784=1)+($B784:$AG784=2)-2*($B784:$AG784=3)-($B784:$AG784=4)))-SUMPRODUCT(($B$1004:$AG$1004='MPL ID'!$BF$1)*(2*($B784:$AG784=1)+($B784:$AG784=2)-2*($B784:$AG784=3)-($B784:$AG784=4)))</f>
        <v>9</v>
      </c>
      <c r="AR784">
        <f ca="1">'MPL ID'!$BH$2+SUMPRODUCT(($B$1003:$AG$1003='MPL ID'!$BF$2)*(2*($B784:$AG784=1)+($B784:$AG784=2)-2*($B784:$AG784=3)-($B784:$AG784=4)))-SUMPRODUCT(($B$1004:$AG$1004='MPL ID'!$BF$2)*(2*($B784:$AG784=1)+($B784:$AG784=2)-2*($B784:$AG784=3)-($B784:$AG784=4)))</f>
        <v>-2</v>
      </c>
      <c r="AS784">
        <f ca="1">'MPL ID'!$BH$3+SUMPRODUCT(($B$1003:$AG$1003='MPL ID'!$BF$3)*(2*($B784:$AG784=1)+($B784:$AG784=2)-2*($B784:$AG784=3)-($B784:$AG784=4)))-SUMPRODUCT(($B$1004:$AG$1004='MPL ID'!$BF$3)*(2*($B784:$AG784=1)+($B784:$AG784=2)-2*($B784:$AG784=3)-($B784:$AG784=4)))</f>
        <v>-9</v>
      </c>
      <c r="AT784">
        <f ca="1">'MPL ID'!$BH$4+SUMPRODUCT(($B$1003:$AG$1003='MPL ID'!$BF$4)*(2*($B784:$AG784=1)+($B784:$AG784=2)-2*($B784:$AG784=3)-($B784:$AG784=4)))-SUMPRODUCT(($B$1004:$AG$1004='MPL ID'!$BF$4)*(2*($B784:$AG784=1)+($B784:$AG784=2)-2*($B784:$AG784=3)-($B784:$AG784=4)))</f>
        <v>-2</v>
      </c>
      <c r="AU784">
        <f ca="1">'MPL ID'!$BH$5+SUMPRODUCT(($B$1003:$AG$1003='MPL ID'!$BF$5)*(2*($B784:$AG784=1)+($B784:$AG784=2)-2*($B784:$AG784=3)-($B784:$AG784=4)))-SUMPRODUCT(($B$1004:$AG$1004='MPL ID'!$BF$5)*(2*($B784:$AG784=1)+($B784:$AG784=2)-2*($B784:$AG784=3)-($B784:$AG784=4)))</f>
        <v>-7</v>
      </c>
      <c r="AV784">
        <f ca="1">'MPL ID'!$BH$6+SUMPRODUCT(($B$1003:$AG$1003='MPL ID'!$BF$6)*(2*($B784:$AG784=1)+($B784:$AG784=2)-2*($B784:$AG784=3)-($B784:$AG784=4)))-SUMPRODUCT(($B$1004:$AG$1004='MPL ID'!$BF$6)*(2*($B784:$AG784=1)+($B784:$AG784=2)-2*($B784:$AG784=3)-($B784:$AG784=4)))</f>
        <v>13</v>
      </c>
      <c r="AW784">
        <f ca="1">'MPL ID'!$BH$7+SUMPRODUCT(($B$1003:$AG$1003='MPL ID'!$BF$7)*(2*($B784:$AG784=1)+($B784:$AG784=2)-2*($B784:$AG784=3)-($B784:$AG784=4)))-SUMPRODUCT(($B$1004:$AG$1004='MPL ID'!$BF$7)*(2*($B784:$AG784=1)+($B784:$AG784=2)-2*($B784:$AG784=3)-($B784:$AG784=4)))</f>
        <v>-1</v>
      </c>
      <c r="AX784">
        <f ca="1">'MPL ID'!$BH$8+SUMPRODUCT(($B$1003:$AG$1003='MPL ID'!$BF$8)*(2*($B784:$AG784=1)+($B784:$AG784=2)-2*($B784:$AG784=3)-($B784:$AG784=4)))-SUMPRODUCT(($B$1004:$AG$1004='MPL ID'!$BF$8)*(2*($B784:$AG784=1)+($B784:$AG784=2)-2*($B784:$AG784=3)-($B784:$AG784=4)))</f>
        <v>-16</v>
      </c>
      <c r="AY784">
        <f ca="1">'MPL ID'!$BH$9+SUMPRODUCT(($B$1003:$AG$1003='MPL ID'!$BF$9)*(2*($B784:$AG784=1)+($B784:$AG784=2)-2*($B784:$AG784=3)-($B784:$AG784=4)))-SUMPRODUCT(($B$1004:$AG$1004='MPL ID'!$BF$9)*(2*($B784:$AG784=1)+($B784:$AG784=2)-2*($B784:$AG784=3)-($B784:$AG784=4)))</f>
        <v>15</v>
      </c>
      <c r="AZ784">
        <f ca="1">SUMPRODUCT(--($AH784:$AP784=AH784),--($AQ784:$AY784=AQ784),'MPL ID'!$BG$13:$BO$13)+IF(AND($E784&gt;=3,$E784&lt;=4,AO784=AH784,AX784=AQ784),1,0)+IF(AND($G784&gt;=1,$G784&lt;=2,AJ784=AH784,AS784=AQ784),1,0)+IF(AND($L784&gt;=1,$L784&lt;=2,AM784=AH784,AV784=AQ784),1,0)+IF(AND($O784&gt;=1,$O784&lt;=2,AP784=AH784,AY784=AQ784),1,0)+IF(AND($R784&gt;=1,$R784&lt;=2,AI784=AH784,AR784=AQ784),1,0)+IF(AND($AA784&gt;=3,$AA784&lt;=4,AL784=AH784,AU784=AQ784),1,0)+IF(AND($AE784&gt;=3,$AE784&lt;=4,AK784=AH784,AT784=AQ784),1,0)</f>
        <v>0</v>
      </c>
      <c r="BA784">
        <f ca="1">SUMPRODUCT(--($AH784:$AP784=AI784),--($AQ784:$AY784=AR784),'MPL ID'!$BG$14:$BO$14)+IF(AND($F784&gt;=1,$F784&lt;=2,AP784=AI784,AY784=AR784),1,0)+IF(AND($H784&gt;=1,$H784&lt;=2,AN784=AI784,AW784=AR784),1,0)+IF(AND($J784&gt;=3,$J784&lt;=4,AL784=AI784,AU784=AR784),1,0)+IF(AND($M784&gt;=1,$M784&lt;=2,AO784=AI784,AX784=AR784),1,0)+IF(AND($R784&gt;=3,$R784&lt;=4,AH784=AI784,AQ784=AR784),1,0)+IF(AND($Y784&gt;=3,$Y784&lt;=4,AJ784=AI784,AS784=AR784),1,0)+IF(AND($AC784&gt;=1,$AC784&lt;=2,AK784=AI784,AT784=AR784),1,0)+IF(AND($AF784&gt;=3,$AF784&lt;=4,AM784=AI784,AV784=AR784),1,0)</f>
        <v>0</v>
      </c>
      <c r="BB784">
        <f ca="1">SUMPRODUCT(--($AH784:$AP784=AJ784),--($AQ784:$AY784=AS784),'MPL ID'!$BG$15:$BO$15)+IF(AND($C784&gt;=1,$C784&lt;=2,AK784=AJ784,AT784=AS784),1,0)+IF(AND($G784&gt;=3,$G784&lt;=4,AH784=AJ784,AQ784=AS784),1,0)+IF(AND($K784&gt;=1,$K784&lt;=2,AP784=AJ784,AY784=AS784),1,0)+IF(AND($N784&gt;=3,$N784&lt;=4,AL784=AJ784,AU784=AS784),1,0)+IF(AND($V784&gt;=1,$V784&lt;=2,AM784=AJ784,AV784=AS784),1,0)+IF(AND($Y784&gt;=1,$Y784&lt;=2,AI784=AJ784,AR784=AS784),1,0)+IF(AND($AB784&gt;=3,$AB784&lt;=4,AN784=AJ784,AW784=AS784),1,0)</f>
        <v>0</v>
      </c>
      <c r="BC784">
        <f ca="1">SUMPRODUCT(--($AH784:$AP784=AK784),--($AQ784:$AY784=AT784),'MPL ID'!$BG$16:$BO$16)+IF(AND($C784&gt;=3,$C784&lt;=4,AJ784=AK784,AS784=AT784),1,0)+IF(AND($I784&gt;=1,$I784&lt;=2,AP784=AK784,AY784=AT784),1,0)+IF(AND($P784&gt;=3,$P784&lt;=4,AO784=AK784,AX784=AT784),1,0)+IF(AND($T784&gt;=1,$T784&lt;=2,AN784=AK784,AW784=AT784),1,0)+IF(AND($W784&gt;=1,$W784&lt;=2,AL784=AK784,AU784=AT784),1,0)+IF(AND($AC784&gt;=3,$AC784&lt;=4,AI784=AK784,AR784=AT784),1,0)+IF(AND($AE784&gt;=1,$AE784&lt;=2,AH784=AK784,AQ784=AT784),1,0)</f>
        <v>2</v>
      </c>
      <c r="BD784">
        <f ca="1">SUMPRODUCT(--($AH784:$AP784=AL784),--($AQ784:$AY784=AU784),'MPL ID'!$BG$17:$BO$17)+IF(AND($B784&gt;=3,$B784&lt;=4,AN784=AL784,AW784=AU784),1,0)+IF(AND($D784&gt;=1,$D784&lt;=2,AM784=AL784,AV784=AU784),1,0)+IF(AND($J784&gt;=1,$J784&lt;=2,AI784=AL784,AR784=AU784),1,0)+IF(AND($N784&gt;=1,$N784&lt;=2,AJ784=AL784,AS784=AU784),1,0)+IF(AND($W784&gt;=3,$W784&lt;=4,AK784=AL784,AT784=AU784),1,0)+IF(AND($AA784&gt;=1,$AA784&lt;=2,AH784=AL784,AQ784=AU784),1,0)+IF(AND($AD784&gt;=3,$AD784&lt;=4,AO784=AL784,AX784=AU784),1,0)</f>
        <v>0</v>
      </c>
      <c r="BE784">
        <f ca="1">SUMPRODUCT(--($AH784:$AP784=AM784),--($AQ784:$AY784=AV784),'MPL ID'!$BG$18:$BO$18)+IF(AND($D784&gt;=3,$D784&lt;=4,AL784=AM784,AU784=AV784),1,0)+IF(AND($L784&gt;=3,$L784&lt;=4,AH784=AM784,AQ784=AV784),1,0)+IF(AND($Q784&gt;=3,$Q784&lt;=4,AN784=AM784,AW784=AV784),1,0)+IF(AND($S784&gt;=1,$S784&lt;=2,AP784=AM784,AY784=AV784),1,0)+IF(AND($V784&gt;=3,$V784&lt;=4,AJ784=AM784,AS784=AV784),1,0)+IF(AND($Z784&gt;=1,$Z784&lt;=2,AO784=AM784,AX784=AV784),1,0)+IF(AND($AF784&gt;=1,$AF784&lt;=2,AI784=AM784,AR784=AV784),1,0)</f>
        <v>0</v>
      </c>
      <c r="BF784">
        <f ca="1">SUMPRODUCT(--($AH784:$AP784=AN784),--($AQ784:$AY784=AW784),'MPL ID'!$BG$19:$BO$19)+IF(AND($B784&gt;=1,$B784&lt;=2,AL784=AN784,AU784=AW784),1,0)+IF(AND($H784&gt;=3,$H784&lt;=4,AI784=AN784,AR784=AW784),1,0)+IF(AND($Q784&gt;=1,$Q784&lt;=2,AM784=AN784,AV784=AW784),1,0)+IF(AND($T784&gt;=3,$T784&lt;=4,AK784=AN784,AT784=AW784),1,0)+IF(AND($X784&gt;=3,$X784&lt;=4,AO784=AN784,AX784=AW784),1,0)+IF(AND($AB784&gt;=1,$AB784&lt;=2,AJ784=AN784,AS784=AW784),1,0)+IF(AND($AG784&gt;=1,$AG784&lt;=2,AP784=AN784,AY784=AW784),1,0)</f>
        <v>0</v>
      </c>
      <c r="BG784">
        <f ca="1">SUMPRODUCT(--($AH784:$AP784=AO784),--($AQ784:$AY784=AX784),'MPL ID'!$BG$20:$BO$20)+IF(AND($E784&gt;=1,$E784&lt;=2,AH784=AO784,AQ784=AX784),1,0)+IF(AND($M784&gt;=3,$M784&lt;=4,AI784=AO784,AR784=AX784),1,0)+IF(AND($P784&gt;=1,$P784&lt;=2,AK784=AO784,AT784=AX784),1,0)+IF(AND($U784&gt;=1,$U784&lt;=2,AP784=AO784,AY784=AX784),1,0)+IF(AND($X784&gt;=1,$X784&lt;=2,AN784=AO784,AW784=AX784),1,0)+IF(AND($Z784&gt;=3,$Z784&lt;=4,AM784=AO784,AV784=AX784),1,0)+IF(AND($AD784&gt;=1,$AD784&lt;=2,AL784=AO784,AU784=AX784),1,0)</f>
        <v>0</v>
      </c>
      <c r="BH784">
        <f ca="1">SUMPRODUCT(--($AH784:$AP784=AP784),--($AQ784:$AY784=AY784),'MPL ID'!$BG$21:$BO$21)+IF(AND($F784&gt;=3,$F784&lt;=4,AI784=AP784,AR784=AY784),1,0)+IF(AND($I784&gt;=3,$I784&lt;=4,AK784=AP784,AT784=AY784),1,0)+IF(AND($K784&gt;=3,$K784&lt;=4,AJ784=AP784,AS784=AY784),1,0)+IF(AND($O784&gt;=3,$O784&lt;=4,AH784=AP784,AQ784=AY784),1,0)+IF(AND($S784&gt;=3,$S784&lt;=4,AM784=AP784,AV784=AY784),1,0)+IF(AND($U784&gt;=3,$U784&lt;=4,AO784=AP784,AX784=AY784),1,0)+IF(AND($AG784&gt;=3,$AG784&lt;=4,AN784=AP784,AW784=AY784),1,0)</f>
        <v>0</v>
      </c>
      <c r="BI784">
        <f t="shared" ca="1" si="108"/>
        <v>3</v>
      </c>
      <c r="BJ784">
        <f t="shared" ca="1" si="109"/>
        <v>5</v>
      </c>
      <c r="BK784">
        <f t="shared" ca="1" si="110"/>
        <v>8</v>
      </c>
      <c r="BL784">
        <f t="shared" ca="1" si="111"/>
        <v>4</v>
      </c>
      <c r="BM784">
        <f t="shared" ca="1" si="112"/>
        <v>7</v>
      </c>
      <c r="BN784">
        <f t="shared" ca="1" si="113"/>
        <v>2</v>
      </c>
      <c r="BO784">
        <f t="shared" ca="1" si="114"/>
        <v>6</v>
      </c>
      <c r="BP784">
        <f t="shared" ca="1" si="115"/>
        <v>9</v>
      </c>
      <c r="BQ784">
        <f t="shared" ca="1" si="116"/>
        <v>1</v>
      </c>
    </row>
    <row r="785" spans="1:69" x14ac:dyDescent="0.25">
      <c r="A785">
        <v>784</v>
      </c>
      <c r="B785">
        <f ca="1">IF(AND(ISNUMBER('MPL ID'!$P$25),ISNUMBER('MPL ID'!$Q$25)),0,RANDBETWEEN(1,4))</f>
        <v>0</v>
      </c>
      <c r="C785">
        <f ca="1">IF(AND(ISNUMBER('MPL ID'!$P$26),ISNUMBER('MPL ID'!$Q$26)),0,RANDBETWEEN(1,4))</f>
        <v>0</v>
      </c>
      <c r="D785">
        <f ca="1">IF(AND(ISNUMBER('MPL ID'!$P$28),ISNUMBER('MPL ID'!$Q$28)),0,RANDBETWEEN(1,4))</f>
        <v>0</v>
      </c>
      <c r="E785">
        <f ca="1">IF(AND(ISNUMBER('MPL ID'!$P$29),ISNUMBER('MPL ID'!$Q$29)),0,RANDBETWEEN(1,4))</f>
        <v>0</v>
      </c>
      <c r="F785">
        <f ca="1">IF(AND(ISNUMBER('MPL ID'!$P$30),ISNUMBER('MPL ID'!$Q$30)),0,RANDBETWEEN(1,4))</f>
        <v>0</v>
      </c>
      <c r="G785">
        <f ca="1">IF(AND(ISNUMBER('MPL ID'!$P$31),ISNUMBER('MPL ID'!$Q$31)),0,RANDBETWEEN(1,4))</f>
        <v>0</v>
      </c>
      <c r="H785">
        <f ca="1">IF(AND(ISNUMBER('MPL ID'!$P$32),ISNUMBER('MPL ID'!$Q$32)),0,RANDBETWEEN(1,4))</f>
        <v>0</v>
      </c>
      <c r="I785">
        <f ca="1">IF(AND(ISNUMBER('MPL ID'!$P$33),ISNUMBER('MPL ID'!$Q$33)),0,RANDBETWEEN(1,4))</f>
        <v>0</v>
      </c>
      <c r="J785">
        <f ca="1">IF(AND(ISNUMBER('MPL ID'!$D$36),ISNUMBER('MPL ID'!$E$36)),0,RANDBETWEEN(1,4))</f>
        <v>0</v>
      </c>
      <c r="K785">
        <f ca="1">IF(AND(ISNUMBER('MPL ID'!$D$37),ISNUMBER('MPL ID'!$E$37)),0,RANDBETWEEN(1,4))</f>
        <v>0</v>
      </c>
      <c r="L785">
        <f ca="1">IF(AND(ISNUMBER('MPL ID'!$D$39),ISNUMBER('MPL ID'!$E$39)),0,RANDBETWEEN(1,4))</f>
        <v>0</v>
      </c>
      <c r="M785">
        <f ca="1">IF(AND(ISNUMBER('MPL ID'!$D$40),ISNUMBER('MPL ID'!$E$40)),0,RANDBETWEEN(1,4))</f>
        <v>0</v>
      </c>
      <c r="N785">
        <f ca="1">IF(AND(ISNUMBER('MPL ID'!$D$41),ISNUMBER('MPL ID'!$E$41)),0,RANDBETWEEN(1,4))</f>
        <v>0</v>
      </c>
      <c r="O785">
        <f ca="1">IF(AND(ISNUMBER('MPL ID'!$D$42),ISNUMBER('MPL ID'!$E$42)),0,RANDBETWEEN(1,4))</f>
        <v>0</v>
      </c>
      <c r="P785">
        <f ca="1">IF(AND(ISNUMBER('MPL ID'!$D$43),ISNUMBER('MPL ID'!$E$43)),0,RANDBETWEEN(1,4))</f>
        <v>0</v>
      </c>
      <c r="Q785">
        <f ca="1">IF(AND(ISNUMBER('MPL ID'!$D$44),ISNUMBER('MPL ID'!$E$44)),0,RANDBETWEEN(1,4))</f>
        <v>0</v>
      </c>
      <c r="R785">
        <f ca="1">IF(AND(ISNUMBER('MPL ID'!$J$36),ISNUMBER('MPL ID'!$K$36)),0,RANDBETWEEN(1,4))</f>
        <v>0</v>
      </c>
      <c r="S785">
        <f ca="1">IF(AND(ISNUMBER('MPL ID'!$J$37),ISNUMBER('MPL ID'!$K$37)),0,RANDBETWEEN(1,4))</f>
        <v>0</v>
      </c>
      <c r="T785">
        <f ca="1">IF(AND(ISNUMBER('MPL ID'!$J$39),ISNUMBER('MPL ID'!$K$39)),0,RANDBETWEEN(1,4))</f>
        <v>0</v>
      </c>
      <c r="U785">
        <f ca="1">IF(AND(ISNUMBER('MPL ID'!$J$40),ISNUMBER('MPL ID'!$K$40)),0,RANDBETWEEN(1,4))</f>
        <v>0</v>
      </c>
      <c r="V785">
        <f ca="1">IF(AND(ISNUMBER('MPL ID'!$J$41),ISNUMBER('MPL ID'!$K$41)),0,RANDBETWEEN(1,4))</f>
        <v>0</v>
      </c>
      <c r="W785">
        <f ca="1">IF(AND(ISNUMBER('MPL ID'!$J$42),ISNUMBER('MPL ID'!$K$42)),0,RANDBETWEEN(1,4))</f>
        <v>4</v>
      </c>
      <c r="X785">
        <f ca="1">IF(AND(ISNUMBER('MPL ID'!$J$43),ISNUMBER('MPL ID'!$K$43)),0,RANDBETWEEN(1,4))</f>
        <v>3</v>
      </c>
      <c r="Y785">
        <f ca="1">IF(AND(ISNUMBER('MPL ID'!$J$44),ISNUMBER('MPL ID'!$K$44)),0,RANDBETWEEN(1,4))</f>
        <v>1</v>
      </c>
      <c r="Z785">
        <f ca="1">IF(AND(ISNUMBER('MPL ID'!$P$36),ISNUMBER('MPL ID'!$Q$36)),0,RANDBETWEEN(1,4))</f>
        <v>4</v>
      </c>
      <c r="AA785">
        <f ca="1">IF(AND(ISNUMBER('MPL ID'!$P$37),ISNUMBER('MPL ID'!$Q$37)),0,RANDBETWEEN(1,4))</f>
        <v>1</v>
      </c>
      <c r="AB785">
        <f ca="1">IF(AND(ISNUMBER('MPL ID'!$P$39),ISNUMBER('MPL ID'!$Q$39)),0,RANDBETWEEN(1,4))</f>
        <v>3</v>
      </c>
      <c r="AC785">
        <f ca="1">IF(AND(ISNUMBER('MPL ID'!$P$40),ISNUMBER('MPL ID'!$Q$40)),0,RANDBETWEEN(1,4))</f>
        <v>1</v>
      </c>
      <c r="AD785">
        <f ca="1">IF(AND(ISNUMBER('MPL ID'!$P$41),ISNUMBER('MPL ID'!$Q$41)),0,RANDBETWEEN(1,4))</f>
        <v>3</v>
      </c>
      <c r="AE785">
        <f ca="1">IF(AND(ISNUMBER('MPL ID'!$P$42),ISNUMBER('MPL ID'!$Q$42)),0,RANDBETWEEN(1,4))</f>
        <v>4</v>
      </c>
      <c r="AF785">
        <f ca="1">IF(AND(ISNUMBER('MPL ID'!$P$43),ISNUMBER('MPL ID'!$Q$43)),0,RANDBETWEEN(1,4))</f>
        <v>1</v>
      </c>
      <c r="AG785">
        <f ca="1">IF(AND(ISNUMBER('MPL ID'!$P$44),ISNUMBER('MPL ID'!$Q$44)),0,RANDBETWEEN(1,4))</f>
        <v>1</v>
      </c>
      <c r="AH785">
        <f ca="1">'MPL ID'!$BG$1+SUMPRODUCT(($B$1003:$AG$1003='MPL ID'!$BF$1)*(($B785:$AG785=1)+($B785:$AG785=2)))+SUMPRODUCT(($B$1004:$AG$1004='MPL ID'!$BF$1)*(($B785:$AG785=3)+($B785:$AG785=4)))</f>
        <v>10</v>
      </c>
      <c r="AI785">
        <f ca="1">'MPL ID'!$BG$2+SUMPRODUCT(($B$1003:$AG$1003='MPL ID'!$BF$2)*(($B785:$AG785=1)+($B785:$AG785=2)))+SUMPRODUCT(($B$1004:$AG$1004='MPL ID'!$BF$2)*(($B785:$AG785=3)+($B785:$AG785=4)))</f>
        <v>8</v>
      </c>
      <c r="AJ785">
        <f ca="1">'MPL ID'!$BG$3+SUMPRODUCT(($B$1003:$AG$1003='MPL ID'!$BF$3)*(($B785:$AG785=1)+($B785:$AG785=2)))+SUMPRODUCT(($B$1004:$AG$1004='MPL ID'!$BF$3)*(($B785:$AG785=3)+($B785:$AG785=4)))</f>
        <v>7</v>
      </c>
      <c r="AK785">
        <f ca="1">'MPL ID'!$BG$4+SUMPRODUCT(($B$1003:$AG$1003='MPL ID'!$BF$4)*(($B785:$AG785=1)+($B785:$AG785=2)))+SUMPRODUCT(($B$1004:$AG$1004='MPL ID'!$BF$4)*(($B785:$AG785=3)+($B785:$AG785=4)))</f>
        <v>7</v>
      </c>
      <c r="AL785">
        <f ca="1">'MPL ID'!$BG$5+SUMPRODUCT(($B$1003:$AG$1003='MPL ID'!$BF$5)*(($B785:$AG785=1)+($B785:$AG785=2)))+SUMPRODUCT(($B$1004:$AG$1004='MPL ID'!$BF$5)*(($B785:$AG785=3)+($B785:$AG785=4)))</f>
        <v>6</v>
      </c>
      <c r="AM785">
        <f ca="1">'MPL ID'!$BG$6+SUMPRODUCT(($B$1003:$AG$1003='MPL ID'!$BF$6)*(($B785:$AG785=1)+($B785:$AG785=2)))+SUMPRODUCT(($B$1004:$AG$1004='MPL ID'!$BF$6)*(($B785:$AG785=3)+($B785:$AG785=4)))</f>
        <v>12</v>
      </c>
      <c r="AN785">
        <f ca="1">'MPL ID'!$BG$7+SUMPRODUCT(($B$1003:$AG$1003='MPL ID'!$BF$7)*(($B785:$AG785=1)+($B785:$AG785=2)))+SUMPRODUCT(($B$1004:$AG$1004='MPL ID'!$BF$7)*(($B785:$AG785=3)+($B785:$AG785=4)))</f>
        <v>7</v>
      </c>
      <c r="AO785">
        <f ca="1">'MPL ID'!$BG$8+SUMPRODUCT(($B$1003:$AG$1003='MPL ID'!$BF$8)*(($B785:$AG785=1)+($B785:$AG785=2)))+SUMPRODUCT(($B$1004:$AG$1004='MPL ID'!$BF$8)*(($B785:$AG785=3)+($B785:$AG785=4)))</f>
        <v>4</v>
      </c>
      <c r="AP785">
        <f ca="1">'MPL ID'!$BG$9+SUMPRODUCT(($B$1003:$AG$1003='MPL ID'!$BF$9)*(($B785:$AG785=1)+($B785:$AG785=2)))+SUMPRODUCT(($B$1004:$AG$1004='MPL ID'!$BF$9)*(($B785:$AG785=3)+($B785:$AG785=4)))</f>
        <v>11</v>
      </c>
      <c r="AQ785">
        <f ca="1">'MPL ID'!$BH$1+SUMPRODUCT(($B$1003:$AG$1003='MPL ID'!$BF$1)*(2*($B785:$AG785=1)+($B785:$AG785=2)-2*($B785:$AG785=3)-($B785:$AG785=4)))-SUMPRODUCT(($B$1004:$AG$1004='MPL ID'!$BF$1)*(2*($B785:$AG785=1)+($B785:$AG785=2)-2*($B785:$AG785=3)-($B785:$AG785=4)))</f>
        <v>8</v>
      </c>
      <c r="AR785">
        <f ca="1">'MPL ID'!$BH$2+SUMPRODUCT(($B$1003:$AG$1003='MPL ID'!$BF$2)*(2*($B785:$AG785=1)+($B785:$AG785=2)-2*($B785:$AG785=3)-($B785:$AG785=4)))-SUMPRODUCT(($B$1004:$AG$1004='MPL ID'!$BF$2)*(2*($B785:$AG785=1)+($B785:$AG785=2)-2*($B785:$AG785=3)-($B785:$AG785=4)))</f>
        <v>-4</v>
      </c>
      <c r="AS785">
        <f ca="1">'MPL ID'!$BH$3+SUMPRODUCT(($B$1003:$AG$1003='MPL ID'!$BF$3)*(2*($B785:$AG785=1)+($B785:$AG785=2)-2*($B785:$AG785=3)-($B785:$AG785=4)))-SUMPRODUCT(($B$1004:$AG$1004='MPL ID'!$BF$3)*(2*($B785:$AG785=1)+($B785:$AG785=2)-2*($B785:$AG785=3)-($B785:$AG785=4)))</f>
        <v>-4</v>
      </c>
      <c r="AT785">
        <f ca="1">'MPL ID'!$BH$4+SUMPRODUCT(($B$1003:$AG$1003='MPL ID'!$BF$4)*(2*($B785:$AG785=1)+($B785:$AG785=2)-2*($B785:$AG785=3)-($B785:$AG785=4)))-SUMPRODUCT(($B$1004:$AG$1004='MPL ID'!$BF$4)*(2*($B785:$AG785=1)+($B785:$AG785=2)-2*($B785:$AG785=3)-($B785:$AG785=4)))</f>
        <v>-4</v>
      </c>
      <c r="AU785">
        <f ca="1">'MPL ID'!$BH$5+SUMPRODUCT(($B$1003:$AG$1003='MPL ID'!$BF$5)*(2*($B785:$AG785=1)+($B785:$AG785=2)-2*($B785:$AG785=3)-($B785:$AG785=4)))-SUMPRODUCT(($B$1004:$AG$1004='MPL ID'!$BF$5)*(2*($B785:$AG785=1)+($B785:$AG785=2)-2*($B785:$AG785=3)-($B785:$AG785=4)))</f>
        <v>-7</v>
      </c>
      <c r="AV785">
        <f ca="1">'MPL ID'!$BH$6+SUMPRODUCT(($B$1003:$AG$1003='MPL ID'!$BF$6)*(2*($B785:$AG785=1)+($B785:$AG785=2)-2*($B785:$AG785=3)-($B785:$AG785=4)))-SUMPRODUCT(($B$1004:$AG$1004='MPL ID'!$BF$6)*(2*($B785:$AG785=1)+($B785:$AG785=2)-2*($B785:$AG785=3)-($B785:$AG785=4)))</f>
        <v>15</v>
      </c>
      <c r="AW785">
        <f ca="1">'MPL ID'!$BH$7+SUMPRODUCT(($B$1003:$AG$1003='MPL ID'!$BF$7)*(2*($B785:$AG785=1)+($B785:$AG785=2)-2*($B785:$AG785=3)-($B785:$AG785=4)))-SUMPRODUCT(($B$1004:$AG$1004='MPL ID'!$BF$7)*(2*($B785:$AG785=1)+($B785:$AG785=2)-2*($B785:$AG785=3)-($B785:$AG785=4)))</f>
        <v>0</v>
      </c>
      <c r="AX785">
        <f ca="1">'MPL ID'!$BH$8+SUMPRODUCT(($B$1003:$AG$1003='MPL ID'!$BF$8)*(2*($B785:$AG785=1)+($B785:$AG785=2)-2*($B785:$AG785=3)-($B785:$AG785=4)))-SUMPRODUCT(($B$1004:$AG$1004='MPL ID'!$BF$8)*(2*($B785:$AG785=1)+($B785:$AG785=2)-2*($B785:$AG785=3)-($B785:$AG785=4)))</f>
        <v>-15</v>
      </c>
      <c r="AY785">
        <f ca="1">'MPL ID'!$BH$9+SUMPRODUCT(($B$1003:$AG$1003='MPL ID'!$BF$9)*(2*($B785:$AG785=1)+($B785:$AG785=2)-2*($B785:$AG785=3)-($B785:$AG785=4)))-SUMPRODUCT(($B$1004:$AG$1004='MPL ID'!$BF$9)*(2*($B785:$AG785=1)+($B785:$AG785=2)-2*($B785:$AG785=3)-($B785:$AG785=4)))</f>
        <v>11</v>
      </c>
      <c r="AZ785">
        <f ca="1">SUMPRODUCT(--($AH785:$AP785=AH785),--($AQ785:$AY785=AQ785),'MPL ID'!$BG$13:$BO$13)+IF(AND($E785&gt;=3,$E785&lt;=4,AO785=AH785,AX785=AQ785),1,0)+IF(AND($G785&gt;=1,$G785&lt;=2,AJ785=AH785,AS785=AQ785),1,0)+IF(AND($L785&gt;=1,$L785&lt;=2,AM785=AH785,AV785=AQ785),1,0)+IF(AND($O785&gt;=1,$O785&lt;=2,AP785=AH785,AY785=AQ785),1,0)+IF(AND($R785&gt;=1,$R785&lt;=2,AI785=AH785,AR785=AQ785),1,0)+IF(AND($AA785&gt;=3,$AA785&lt;=4,AL785=AH785,AU785=AQ785),1,0)+IF(AND($AE785&gt;=3,$AE785&lt;=4,AK785=AH785,AT785=AQ785),1,0)</f>
        <v>0</v>
      </c>
      <c r="BA785">
        <f ca="1">SUMPRODUCT(--($AH785:$AP785=AI785),--($AQ785:$AY785=AR785),'MPL ID'!$BG$14:$BO$14)+IF(AND($F785&gt;=1,$F785&lt;=2,AP785=AI785,AY785=AR785),1,0)+IF(AND($H785&gt;=1,$H785&lt;=2,AN785=AI785,AW785=AR785),1,0)+IF(AND($J785&gt;=3,$J785&lt;=4,AL785=AI785,AU785=AR785),1,0)+IF(AND($M785&gt;=1,$M785&lt;=2,AO785=AI785,AX785=AR785),1,0)+IF(AND($R785&gt;=3,$R785&lt;=4,AH785=AI785,AQ785=AR785),1,0)+IF(AND($Y785&gt;=3,$Y785&lt;=4,AJ785=AI785,AS785=AR785),1,0)+IF(AND($AC785&gt;=1,$AC785&lt;=2,AK785=AI785,AT785=AR785),1,0)+IF(AND($AF785&gt;=3,$AF785&lt;=4,AM785=AI785,AV785=AR785),1,0)</f>
        <v>0</v>
      </c>
      <c r="BB785">
        <f ca="1">SUMPRODUCT(--($AH785:$AP785=AJ785),--($AQ785:$AY785=AS785),'MPL ID'!$BG$15:$BO$15)+IF(AND($C785&gt;=1,$C785&lt;=2,AK785=AJ785,AT785=AS785),1,0)+IF(AND($G785&gt;=3,$G785&lt;=4,AH785=AJ785,AQ785=AS785),1,0)+IF(AND($K785&gt;=1,$K785&lt;=2,AP785=AJ785,AY785=AS785),1,0)+IF(AND($N785&gt;=3,$N785&lt;=4,AL785=AJ785,AU785=AS785),1,0)+IF(AND($V785&gt;=1,$V785&lt;=2,AM785=AJ785,AV785=AS785),1,0)+IF(AND($Y785&gt;=1,$Y785&lt;=2,AI785=AJ785,AR785=AS785),1,0)+IF(AND($AB785&gt;=3,$AB785&lt;=4,AN785=AJ785,AW785=AS785),1,0)</f>
        <v>0</v>
      </c>
      <c r="BC785">
        <f ca="1">SUMPRODUCT(--($AH785:$AP785=AK785),--($AQ785:$AY785=AT785),'MPL ID'!$BG$16:$BO$16)+IF(AND($C785&gt;=3,$C785&lt;=4,AJ785=AK785,AS785=AT785),1,0)+IF(AND($I785&gt;=1,$I785&lt;=2,AP785=AK785,AY785=AT785),1,0)+IF(AND($P785&gt;=3,$P785&lt;=4,AO785=AK785,AX785=AT785),1,0)+IF(AND($T785&gt;=1,$T785&lt;=2,AN785=AK785,AW785=AT785),1,0)+IF(AND($W785&gt;=1,$W785&lt;=2,AL785=AK785,AU785=AT785),1,0)+IF(AND($AC785&gt;=3,$AC785&lt;=4,AI785=AK785,AR785=AT785),1,0)+IF(AND($AE785&gt;=1,$AE785&lt;=2,AH785=AK785,AQ785=AT785),1,0)</f>
        <v>2</v>
      </c>
      <c r="BD785">
        <f ca="1">SUMPRODUCT(--($AH785:$AP785=AL785),--($AQ785:$AY785=AU785),'MPL ID'!$BG$17:$BO$17)+IF(AND($B785&gt;=3,$B785&lt;=4,AN785=AL785,AW785=AU785),1,0)+IF(AND($D785&gt;=1,$D785&lt;=2,AM785=AL785,AV785=AU785),1,0)+IF(AND($J785&gt;=1,$J785&lt;=2,AI785=AL785,AR785=AU785),1,0)+IF(AND($N785&gt;=1,$N785&lt;=2,AJ785=AL785,AS785=AU785),1,0)+IF(AND($W785&gt;=3,$W785&lt;=4,AK785=AL785,AT785=AU785),1,0)+IF(AND($AA785&gt;=1,$AA785&lt;=2,AH785=AL785,AQ785=AU785),1,0)+IF(AND($AD785&gt;=3,$AD785&lt;=4,AO785=AL785,AX785=AU785),1,0)</f>
        <v>0</v>
      </c>
      <c r="BE785">
        <f ca="1">SUMPRODUCT(--($AH785:$AP785=AM785),--($AQ785:$AY785=AV785),'MPL ID'!$BG$18:$BO$18)+IF(AND($D785&gt;=3,$D785&lt;=4,AL785=AM785,AU785=AV785),1,0)+IF(AND($L785&gt;=3,$L785&lt;=4,AH785=AM785,AQ785=AV785),1,0)+IF(AND($Q785&gt;=3,$Q785&lt;=4,AN785=AM785,AW785=AV785),1,0)+IF(AND($S785&gt;=1,$S785&lt;=2,AP785=AM785,AY785=AV785),1,0)+IF(AND($V785&gt;=3,$V785&lt;=4,AJ785=AM785,AS785=AV785),1,0)+IF(AND($Z785&gt;=1,$Z785&lt;=2,AO785=AM785,AX785=AV785),1,0)+IF(AND($AF785&gt;=1,$AF785&lt;=2,AI785=AM785,AR785=AV785),1,0)</f>
        <v>0</v>
      </c>
      <c r="BF785">
        <f ca="1">SUMPRODUCT(--($AH785:$AP785=AN785),--($AQ785:$AY785=AW785),'MPL ID'!$BG$19:$BO$19)+IF(AND($B785&gt;=1,$B785&lt;=2,AL785=AN785,AU785=AW785),1,0)+IF(AND($H785&gt;=3,$H785&lt;=4,AI785=AN785,AR785=AW785),1,0)+IF(AND($Q785&gt;=1,$Q785&lt;=2,AM785=AN785,AV785=AW785),1,0)+IF(AND($T785&gt;=3,$T785&lt;=4,AK785=AN785,AT785=AW785),1,0)+IF(AND($X785&gt;=3,$X785&lt;=4,AO785=AN785,AX785=AW785),1,0)+IF(AND($AB785&gt;=1,$AB785&lt;=2,AJ785=AN785,AS785=AW785),1,0)+IF(AND($AG785&gt;=1,$AG785&lt;=2,AP785=AN785,AY785=AW785),1,0)</f>
        <v>0</v>
      </c>
      <c r="BG785">
        <f ca="1">SUMPRODUCT(--($AH785:$AP785=AO785),--($AQ785:$AY785=AX785),'MPL ID'!$BG$20:$BO$20)+IF(AND($E785&gt;=1,$E785&lt;=2,AH785=AO785,AQ785=AX785),1,0)+IF(AND($M785&gt;=3,$M785&lt;=4,AI785=AO785,AR785=AX785),1,0)+IF(AND($P785&gt;=1,$P785&lt;=2,AK785=AO785,AT785=AX785),1,0)+IF(AND($U785&gt;=1,$U785&lt;=2,AP785=AO785,AY785=AX785),1,0)+IF(AND($X785&gt;=1,$X785&lt;=2,AN785=AO785,AW785=AX785),1,0)+IF(AND($Z785&gt;=3,$Z785&lt;=4,AM785=AO785,AV785=AX785),1,0)+IF(AND($AD785&gt;=1,$AD785&lt;=2,AL785=AO785,AU785=AX785),1,0)</f>
        <v>0</v>
      </c>
      <c r="BH785">
        <f ca="1">SUMPRODUCT(--($AH785:$AP785=AP785),--($AQ785:$AY785=AY785),'MPL ID'!$BG$21:$BO$21)+IF(AND($F785&gt;=3,$F785&lt;=4,AI785=AP785,AR785=AY785),1,0)+IF(AND($I785&gt;=3,$I785&lt;=4,AK785=AP785,AT785=AY785),1,0)+IF(AND($K785&gt;=3,$K785&lt;=4,AJ785=AP785,AS785=AY785),1,0)+IF(AND($O785&gt;=3,$O785&lt;=4,AH785=AP785,AQ785=AY785),1,0)+IF(AND($S785&gt;=3,$S785&lt;=4,AM785=AP785,AV785=AY785),1,0)+IF(AND($U785&gt;=3,$U785&lt;=4,AO785=AP785,AX785=AY785),1,0)+IF(AND($AG785&gt;=3,$AG785&lt;=4,AN785=AP785,AW785=AY785),1,0)</f>
        <v>0</v>
      </c>
      <c r="BI785">
        <f t="shared" ca="1" si="108"/>
        <v>3</v>
      </c>
      <c r="BJ785">
        <f t="shared" ca="1" si="109"/>
        <v>4</v>
      </c>
      <c r="BK785">
        <f t="shared" ca="1" si="110"/>
        <v>7</v>
      </c>
      <c r="BL785">
        <f t="shared" ca="1" si="111"/>
        <v>6</v>
      </c>
      <c r="BM785">
        <f t="shared" ca="1" si="112"/>
        <v>8</v>
      </c>
      <c r="BN785">
        <f t="shared" ca="1" si="113"/>
        <v>1</v>
      </c>
      <c r="BO785">
        <f t="shared" ca="1" si="114"/>
        <v>5</v>
      </c>
      <c r="BP785">
        <f t="shared" ca="1" si="115"/>
        <v>9</v>
      </c>
      <c r="BQ785">
        <f t="shared" ca="1" si="116"/>
        <v>2</v>
      </c>
    </row>
    <row r="786" spans="1:69" x14ac:dyDescent="0.25">
      <c r="A786">
        <v>785</v>
      </c>
      <c r="B786">
        <f ca="1">IF(AND(ISNUMBER('MPL ID'!$P$25),ISNUMBER('MPL ID'!$Q$25)),0,RANDBETWEEN(1,4))</f>
        <v>0</v>
      </c>
      <c r="C786">
        <f ca="1">IF(AND(ISNUMBER('MPL ID'!$P$26),ISNUMBER('MPL ID'!$Q$26)),0,RANDBETWEEN(1,4))</f>
        <v>0</v>
      </c>
      <c r="D786">
        <f ca="1">IF(AND(ISNUMBER('MPL ID'!$P$28),ISNUMBER('MPL ID'!$Q$28)),0,RANDBETWEEN(1,4))</f>
        <v>0</v>
      </c>
      <c r="E786">
        <f ca="1">IF(AND(ISNUMBER('MPL ID'!$P$29),ISNUMBER('MPL ID'!$Q$29)),0,RANDBETWEEN(1,4))</f>
        <v>0</v>
      </c>
      <c r="F786">
        <f ca="1">IF(AND(ISNUMBER('MPL ID'!$P$30),ISNUMBER('MPL ID'!$Q$30)),0,RANDBETWEEN(1,4))</f>
        <v>0</v>
      </c>
      <c r="G786">
        <f ca="1">IF(AND(ISNUMBER('MPL ID'!$P$31),ISNUMBER('MPL ID'!$Q$31)),0,RANDBETWEEN(1,4))</f>
        <v>0</v>
      </c>
      <c r="H786">
        <f ca="1">IF(AND(ISNUMBER('MPL ID'!$P$32),ISNUMBER('MPL ID'!$Q$32)),0,RANDBETWEEN(1,4))</f>
        <v>0</v>
      </c>
      <c r="I786">
        <f ca="1">IF(AND(ISNUMBER('MPL ID'!$P$33),ISNUMBER('MPL ID'!$Q$33)),0,RANDBETWEEN(1,4))</f>
        <v>0</v>
      </c>
      <c r="J786">
        <f ca="1">IF(AND(ISNUMBER('MPL ID'!$D$36),ISNUMBER('MPL ID'!$E$36)),0,RANDBETWEEN(1,4))</f>
        <v>0</v>
      </c>
      <c r="K786">
        <f ca="1">IF(AND(ISNUMBER('MPL ID'!$D$37),ISNUMBER('MPL ID'!$E$37)),0,RANDBETWEEN(1,4))</f>
        <v>0</v>
      </c>
      <c r="L786">
        <f ca="1">IF(AND(ISNUMBER('MPL ID'!$D$39),ISNUMBER('MPL ID'!$E$39)),0,RANDBETWEEN(1,4))</f>
        <v>0</v>
      </c>
      <c r="M786">
        <f ca="1">IF(AND(ISNUMBER('MPL ID'!$D$40),ISNUMBER('MPL ID'!$E$40)),0,RANDBETWEEN(1,4))</f>
        <v>0</v>
      </c>
      <c r="N786">
        <f ca="1">IF(AND(ISNUMBER('MPL ID'!$D$41),ISNUMBER('MPL ID'!$E$41)),0,RANDBETWEEN(1,4))</f>
        <v>0</v>
      </c>
      <c r="O786">
        <f ca="1">IF(AND(ISNUMBER('MPL ID'!$D$42),ISNUMBER('MPL ID'!$E$42)),0,RANDBETWEEN(1,4))</f>
        <v>0</v>
      </c>
      <c r="P786">
        <f ca="1">IF(AND(ISNUMBER('MPL ID'!$D$43),ISNUMBER('MPL ID'!$E$43)),0,RANDBETWEEN(1,4))</f>
        <v>0</v>
      </c>
      <c r="Q786">
        <f ca="1">IF(AND(ISNUMBER('MPL ID'!$D$44),ISNUMBER('MPL ID'!$E$44)),0,RANDBETWEEN(1,4))</f>
        <v>0</v>
      </c>
      <c r="R786">
        <f ca="1">IF(AND(ISNUMBER('MPL ID'!$J$36),ISNUMBER('MPL ID'!$K$36)),0,RANDBETWEEN(1,4))</f>
        <v>0</v>
      </c>
      <c r="S786">
        <f ca="1">IF(AND(ISNUMBER('MPL ID'!$J$37),ISNUMBER('MPL ID'!$K$37)),0,RANDBETWEEN(1,4))</f>
        <v>0</v>
      </c>
      <c r="T786">
        <f ca="1">IF(AND(ISNUMBER('MPL ID'!$J$39),ISNUMBER('MPL ID'!$K$39)),0,RANDBETWEEN(1,4))</f>
        <v>0</v>
      </c>
      <c r="U786">
        <f ca="1">IF(AND(ISNUMBER('MPL ID'!$J$40),ISNUMBER('MPL ID'!$K$40)),0,RANDBETWEEN(1,4))</f>
        <v>0</v>
      </c>
      <c r="V786">
        <f ca="1">IF(AND(ISNUMBER('MPL ID'!$J$41),ISNUMBER('MPL ID'!$K$41)),0,RANDBETWEEN(1,4))</f>
        <v>0</v>
      </c>
      <c r="W786">
        <f ca="1">IF(AND(ISNUMBER('MPL ID'!$J$42),ISNUMBER('MPL ID'!$K$42)),0,RANDBETWEEN(1,4))</f>
        <v>4</v>
      </c>
      <c r="X786">
        <f ca="1">IF(AND(ISNUMBER('MPL ID'!$J$43),ISNUMBER('MPL ID'!$K$43)),0,RANDBETWEEN(1,4))</f>
        <v>1</v>
      </c>
      <c r="Y786">
        <f ca="1">IF(AND(ISNUMBER('MPL ID'!$J$44),ISNUMBER('MPL ID'!$K$44)),0,RANDBETWEEN(1,4))</f>
        <v>4</v>
      </c>
      <c r="Z786">
        <f ca="1">IF(AND(ISNUMBER('MPL ID'!$P$36),ISNUMBER('MPL ID'!$Q$36)),0,RANDBETWEEN(1,4))</f>
        <v>4</v>
      </c>
      <c r="AA786">
        <f ca="1">IF(AND(ISNUMBER('MPL ID'!$P$37),ISNUMBER('MPL ID'!$Q$37)),0,RANDBETWEEN(1,4))</f>
        <v>1</v>
      </c>
      <c r="AB786">
        <f ca="1">IF(AND(ISNUMBER('MPL ID'!$P$39),ISNUMBER('MPL ID'!$Q$39)),0,RANDBETWEEN(1,4))</f>
        <v>2</v>
      </c>
      <c r="AC786">
        <f ca="1">IF(AND(ISNUMBER('MPL ID'!$P$40),ISNUMBER('MPL ID'!$Q$40)),0,RANDBETWEEN(1,4))</f>
        <v>3</v>
      </c>
      <c r="AD786">
        <f ca="1">IF(AND(ISNUMBER('MPL ID'!$P$41),ISNUMBER('MPL ID'!$Q$41)),0,RANDBETWEEN(1,4))</f>
        <v>3</v>
      </c>
      <c r="AE786">
        <f ca="1">IF(AND(ISNUMBER('MPL ID'!$P$42),ISNUMBER('MPL ID'!$Q$42)),0,RANDBETWEEN(1,4))</f>
        <v>1</v>
      </c>
      <c r="AF786">
        <f ca="1">IF(AND(ISNUMBER('MPL ID'!$P$43),ISNUMBER('MPL ID'!$Q$43)),0,RANDBETWEEN(1,4))</f>
        <v>4</v>
      </c>
      <c r="AG786">
        <f ca="1">IF(AND(ISNUMBER('MPL ID'!$P$44),ISNUMBER('MPL ID'!$Q$44)),0,RANDBETWEEN(1,4))</f>
        <v>2</v>
      </c>
      <c r="AH786">
        <f ca="1">'MPL ID'!$BG$1+SUMPRODUCT(($B$1003:$AG$1003='MPL ID'!$BF$1)*(($B786:$AG786=1)+($B786:$AG786=2)))+SUMPRODUCT(($B$1004:$AG$1004='MPL ID'!$BF$1)*(($B786:$AG786=3)+($B786:$AG786=4)))</f>
        <v>9</v>
      </c>
      <c r="AI786">
        <f ca="1">'MPL ID'!$BG$2+SUMPRODUCT(($B$1003:$AG$1003='MPL ID'!$BF$2)*(($B786:$AG786=1)+($B786:$AG786=2)))+SUMPRODUCT(($B$1004:$AG$1004='MPL ID'!$BF$2)*(($B786:$AG786=3)+($B786:$AG786=4)))</f>
        <v>9</v>
      </c>
      <c r="AJ786">
        <f ca="1">'MPL ID'!$BG$3+SUMPRODUCT(($B$1003:$AG$1003='MPL ID'!$BF$3)*(($B786:$AG786=1)+($B786:$AG786=2)))+SUMPRODUCT(($B$1004:$AG$1004='MPL ID'!$BF$3)*(($B786:$AG786=3)+($B786:$AG786=4)))</f>
        <v>5</v>
      </c>
      <c r="AK786">
        <f ca="1">'MPL ID'!$BG$4+SUMPRODUCT(($B$1003:$AG$1003='MPL ID'!$BF$4)*(($B786:$AG786=1)+($B786:$AG786=2)))+SUMPRODUCT(($B$1004:$AG$1004='MPL ID'!$BF$4)*(($B786:$AG786=3)+($B786:$AG786=4)))</f>
        <v>9</v>
      </c>
      <c r="AL786">
        <f ca="1">'MPL ID'!$BG$5+SUMPRODUCT(($B$1003:$AG$1003='MPL ID'!$BF$5)*(($B786:$AG786=1)+($B786:$AG786=2)))+SUMPRODUCT(($B$1004:$AG$1004='MPL ID'!$BF$5)*(($B786:$AG786=3)+($B786:$AG786=4)))</f>
        <v>6</v>
      </c>
      <c r="AM786">
        <f ca="1">'MPL ID'!$BG$6+SUMPRODUCT(($B$1003:$AG$1003='MPL ID'!$BF$6)*(($B786:$AG786=1)+($B786:$AG786=2)))+SUMPRODUCT(($B$1004:$AG$1004='MPL ID'!$BF$6)*(($B786:$AG786=3)+($B786:$AG786=4)))</f>
        <v>11</v>
      </c>
      <c r="AN786">
        <f ca="1">'MPL ID'!$BG$7+SUMPRODUCT(($B$1003:$AG$1003='MPL ID'!$BF$7)*(($B786:$AG786=1)+($B786:$AG786=2)))+SUMPRODUCT(($B$1004:$AG$1004='MPL ID'!$BF$7)*(($B786:$AG786=3)+($B786:$AG786=4)))</f>
        <v>7</v>
      </c>
      <c r="AO786">
        <f ca="1">'MPL ID'!$BG$8+SUMPRODUCT(($B$1003:$AG$1003='MPL ID'!$BF$8)*(($B786:$AG786=1)+($B786:$AG786=2)))+SUMPRODUCT(($B$1004:$AG$1004='MPL ID'!$BF$8)*(($B786:$AG786=3)+($B786:$AG786=4)))</f>
        <v>5</v>
      </c>
      <c r="AP786">
        <f ca="1">'MPL ID'!$BG$9+SUMPRODUCT(($B$1003:$AG$1003='MPL ID'!$BF$9)*(($B786:$AG786=1)+($B786:$AG786=2)))+SUMPRODUCT(($B$1004:$AG$1004='MPL ID'!$BF$9)*(($B786:$AG786=3)+($B786:$AG786=4)))</f>
        <v>11</v>
      </c>
      <c r="AQ786">
        <f ca="1">'MPL ID'!$BH$1+SUMPRODUCT(($B$1003:$AG$1003='MPL ID'!$BF$1)*(2*($B786:$AG786=1)+($B786:$AG786=2)-2*($B786:$AG786=3)-($B786:$AG786=4)))-SUMPRODUCT(($B$1004:$AG$1004='MPL ID'!$BF$1)*(2*($B786:$AG786=1)+($B786:$AG786=2)-2*($B786:$AG786=3)-($B786:$AG786=4)))</f>
        <v>5</v>
      </c>
      <c r="AR786">
        <f ca="1">'MPL ID'!$BH$2+SUMPRODUCT(($B$1003:$AG$1003='MPL ID'!$BF$2)*(2*($B786:$AG786=1)+($B786:$AG786=2)-2*($B786:$AG786=3)-($B786:$AG786=4)))-SUMPRODUCT(($B$1004:$AG$1004='MPL ID'!$BF$2)*(2*($B786:$AG786=1)+($B786:$AG786=2)-2*($B786:$AG786=3)-($B786:$AG786=4)))</f>
        <v>-2</v>
      </c>
      <c r="AS786">
        <f ca="1">'MPL ID'!$BH$3+SUMPRODUCT(($B$1003:$AG$1003='MPL ID'!$BF$3)*(2*($B786:$AG786=1)+($B786:$AG786=2)-2*($B786:$AG786=3)-($B786:$AG786=4)))-SUMPRODUCT(($B$1004:$AG$1004='MPL ID'!$BF$3)*(2*($B786:$AG786=1)+($B786:$AG786=2)-2*($B786:$AG786=3)-($B786:$AG786=4)))</f>
        <v>-10</v>
      </c>
      <c r="AT786">
        <f ca="1">'MPL ID'!$BH$4+SUMPRODUCT(($B$1003:$AG$1003='MPL ID'!$BF$4)*(2*($B786:$AG786=1)+($B786:$AG786=2)-2*($B786:$AG786=3)-($B786:$AG786=4)))-SUMPRODUCT(($B$1004:$AG$1004='MPL ID'!$BF$4)*(2*($B786:$AG786=1)+($B786:$AG786=2)-2*($B786:$AG786=3)-($B786:$AG786=4)))</f>
        <v>3</v>
      </c>
      <c r="AU786">
        <f ca="1">'MPL ID'!$BH$5+SUMPRODUCT(($B$1003:$AG$1003='MPL ID'!$BF$5)*(2*($B786:$AG786=1)+($B786:$AG786=2)-2*($B786:$AG786=3)-($B786:$AG786=4)))-SUMPRODUCT(($B$1004:$AG$1004='MPL ID'!$BF$5)*(2*($B786:$AG786=1)+($B786:$AG786=2)-2*($B786:$AG786=3)-($B786:$AG786=4)))</f>
        <v>-7</v>
      </c>
      <c r="AV786">
        <f ca="1">'MPL ID'!$BH$6+SUMPRODUCT(($B$1003:$AG$1003='MPL ID'!$BF$6)*(2*($B786:$AG786=1)+($B786:$AG786=2)-2*($B786:$AG786=3)-($B786:$AG786=4)))-SUMPRODUCT(($B$1004:$AG$1004='MPL ID'!$BF$6)*(2*($B786:$AG786=1)+($B786:$AG786=2)-2*($B786:$AG786=3)-($B786:$AG786=4)))</f>
        <v>12</v>
      </c>
      <c r="AW786">
        <f ca="1">'MPL ID'!$BH$7+SUMPRODUCT(($B$1003:$AG$1003='MPL ID'!$BF$7)*(2*($B786:$AG786=1)+($B786:$AG786=2)-2*($B786:$AG786=3)-($B786:$AG786=4)))-SUMPRODUCT(($B$1004:$AG$1004='MPL ID'!$BF$7)*(2*($B786:$AG786=1)+($B786:$AG786=2)-2*($B786:$AG786=3)-($B786:$AG786=4)))</f>
        <v>-2</v>
      </c>
      <c r="AX786">
        <f ca="1">'MPL ID'!$BH$8+SUMPRODUCT(($B$1003:$AG$1003='MPL ID'!$BF$8)*(2*($B786:$AG786=1)+($B786:$AG786=2)-2*($B786:$AG786=3)-($B786:$AG786=4)))-SUMPRODUCT(($B$1004:$AG$1004='MPL ID'!$BF$8)*(2*($B786:$AG786=1)+($B786:$AG786=2)-2*($B786:$AG786=3)-($B786:$AG786=4)))</f>
        <v>-11</v>
      </c>
      <c r="AY786">
        <f ca="1">'MPL ID'!$BH$9+SUMPRODUCT(($B$1003:$AG$1003='MPL ID'!$BF$9)*(2*($B786:$AG786=1)+($B786:$AG786=2)-2*($B786:$AG786=3)-($B786:$AG786=4)))-SUMPRODUCT(($B$1004:$AG$1004='MPL ID'!$BF$9)*(2*($B786:$AG786=1)+($B786:$AG786=2)-2*($B786:$AG786=3)-($B786:$AG786=4)))</f>
        <v>12</v>
      </c>
      <c r="AZ786">
        <f ca="1">SUMPRODUCT(--($AH786:$AP786=AH786),--($AQ786:$AY786=AQ786),'MPL ID'!$BG$13:$BO$13)+IF(AND($E786&gt;=3,$E786&lt;=4,AO786=AH786,AX786=AQ786),1,0)+IF(AND($G786&gt;=1,$G786&lt;=2,AJ786=AH786,AS786=AQ786),1,0)+IF(AND($L786&gt;=1,$L786&lt;=2,AM786=AH786,AV786=AQ786),1,0)+IF(AND($O786&gt;=1,$O786&lt;=2,AP786=AH786,AY786=AQ786),1,0)+IF(AND($R786&gt;=1,$R786&lt;=2,AI786=AH786,AR786=AQ786),1,0)+IF(AND($AA786&gt;=3,$AA786&lt;=4,AL786=AH786,AU786=AQ786),1,0)+IF(AND($AE786&gt;=3,$AE786&lt;=4,AK786=AH786,AT786=AQ786),1,0)</f>
        <v>0</v>
      </c>
      <c r="BA786">
        <f ca="1">SUMPRODUCT(--($AH786:$AP786=AI786),--($AQ786:$AY786=AR786),'MPL ID'!$BG$14:$BO$14)+IF(AND($F786&gt;=1,$F786&lt;=2,AP786=AI786,AY786=AR786),1,0)+IF(AND($H786&gt;=1,$H786&lt;=2,AN786=AI786,AW786=AR786),1,0)+IF(AND($J786&gt;=3,$J786&lt;=4,AL786=AI786,AU786=AR786),1,0)+IF(AND($M786&gt;=1,$M786&lt;=2,AO786=AI786,AX786=AR786),1,0)+IF(AND($R786&gt;=3,$R786&lt;=4,AH786=AI786,AQ786=AR786),1,0)+IF(AND($Y786&gt;=3,$Y786&lt;=4,AJ786=AI786,AS786=AR786),1,0)+IF(AND($AC786&gt;=1,$AC786&lt;=2,AK786=AI786,AT786=AR786),1,0)+IF(AND($AF786&gt;=3,$AF786&lt;=4,AM786=AI786,AV786=AR786),1,0)</f>
        <v>0</v>
      </c>
      <c r="BB786">
        <f ca="1">SUMPRODUCT(--($AH786:$AP786=AJ786),--($AQ786:$AY786=AS786),'MPL ID'!$BG$15:$BO$15)+IF(AND($C786&gt;=1,$C786&lt;=2,AK786=AJ786,AT786=AS786),1,0)+IF(AND($G786&gt;=3,$G786&lt;=4,AH786=AJ786,AQ786=AS786),1,0)+IF(AND($K786&gt;=1,$K786&lt;=2,AP786=AJ786,AY786=AS786),1,0)+IF(AND($N786&gt;=3,$N786&lt;=4,AL786=AJ786,AU786=AS786),1,0)+IF(AND($V786&gt;=1,$V786&lt;=2,AM786=AJ786,AV786=AS786),1,0)+IF(AND($Y786&gt;=1,$Y786&lt;=2,AI786=AJ786,AR786=AS786),1,0)+IF(AND($AB786&gt;=3,$AB786&lt;=4,AN786=AJ786,AW786=AS786),1,0)</f>
        <v>0</v>
      </c>
      <c r="BC786">
        <f ca="1">SUMPRODUCT(--($AH786:$AP786=AK786),--($AQ786:$AY786=AT786),'MPL ID'!$BG$16:$BO$16)+IF(AND($C786&gt;=3,$C786&lt;=4,AJ786=AK786,AS786=AT786),1,0)+IF(AND($I786&gt;=1,$I786&lt;=2,AP786=AK786,AY786=AT786),1,0)+IF(AND($P786&gt;=3,$P786&lt;=4,AO786=AK786,AX786=AT786),1,0)+IF(AND($T786&gt;=1,$T786&lt;=2,AN786=AK786,AW786=AT786),1,0)+IF(AND($W786&gt;=1,$W786&lt;=2,AL786=AK786,AU786=AT786),1,0)+IF(AND($AC786&gt;=3,$AC786&lt;=4,AI786=AK786,AR786=AT786),1,0)+IF(AND($AE786&gt;=1,$AE786&lt;=2,AH786=AK786,AQ786=AT786),1,0)</f>
        <v>0</v>
      </c>
      <c r="BD786">
        <f ca="1">SUMPRODUCT(--($AH786:$AP786=AL786),--($AQ786:$AY786=AU786),'MPL ID'!$BG$17:$BO$17)+IF(AND($B786&gt;=3,$B786&lt;=4,AN786=AL786,AW786=AU786),1,0)+IF(AND($D786&gt;=1,$D786&lt;=2,AM786=AL786,AV786=AU786),1,0)+IF(AND($J786&gt;=1,$J786&lt;=2,AI786=AL786,AR786=AU786),1,0)+IF(AND($N786&gt;=1,$N786&lt;=2,AJ786=AL786,AS786=AU786),1,0)+IF(AND($W786&gt;=3,$W786&lt;=4,AK786=AL786,AT786=AU786),1,0)+IF(AND($AA786&gt;=1,$AA786&lt;=2,AH786=AL786,AQ786=AU786),1,0)+IF(AND($AD786&gt;=3,$AD786&lt;=4,AO786=AL786,AX786=AU786),1,0)</f>
        <v>0</v>
      </c>
      <c r="BE786">
        <f ca="1">SUMPRODUCT(--($AH786:$AP786=AM786),--($AQ786:$AY786=AV786),'MPL ID'!$BG$18:$BO$18)+IF(AND($D786&gt;=3,$D786&lt;=4,AL786=AM786,AU786=AV786),1,0)+IF(AND($L786&gt;=3,$L786&lt;=4,AH786=AM786,AQ786=AV786),1,0)+IF(AND($Q786&gt;=3,$Q786&lt;=4,AN786=AM786,AW786=AV786),1,0)+IF(AND($S786&gt;=1,$S786&lt;=2,AP786=AM786,AY786=AV786),1,0)+IF(AND($V786&gt;=3,$V786&lt;=4,AJ786=AM786,AS786=AV786),1,0)+IF(AND($Z786&gt;=1,$Z786&lt;=2,AO786=AM786,AX786=AV786),1,0)+IF(AND($AF786&gt;=1,$AF786&lt;=2,AI786=AM786,AR786=AV786),1,0)</f>
        <v>2</v>
      </c>
      <c r="BF786">
        <f ca="1">SUMPRODUCT(--($AH786:$AP786=AN786),--($AQ786:$AY786=AW786),'MPL ID'!$BG$19:$BO$19)+IF(AND($B786&gt;=1,$B786&lt;=2,AL786=AN786,AU786=AW786),1,0)+IF(AND($H786&gt;=3,$H786&lt;=4,AI786=AN786,AR786=AW786),1,0)+IF(AND($Q786&gt;=1,$Q786&lt;=2,AM786=AN786,AV786=AW786),1,0)+IF(AND($T786&gt;=3,$T786&lt;=4,AK786=AN786,AT786=AW786),1,0)+IF(AND($X786&gt;=3,$X786&lt;=4,AO786=AN786,AX786=AW786),1,0)+IF(AND($AB786&gt;=1,$AB786&lt;=2,AJ786=AN786,AS786=AW786),1,0)+IF(AND($AG786&gt;=1,$AG786&lt;=2,AP786=AN786,AY786=AW786),1,0)</f>
        <v>0</v>
      </c>
      <c r="BG786">
        <f ca="1">SUMPRODUCT(--($AH786:$AP786=AO786),--($AQ786:$AY786=AX786),'MPL ID'!$BG$20:$BO$20)+IF(AND($E786&gt;=1,$E786&lt;=2,AH786=AO786,AQ786=AX786),1,0)+IF(AND($M786&gt;=3,$M786&lt;=4,AI786=AO786,AR786=AX786),1,0)+IF(AND($P786&gt;=1,$P786&lt;=2,AK786=AO786,AT786=AX786),1,0)+IF(AND($U786&gt;=1,$U786&lt;=2,AP786=AO786,AY786=AX786),1,0)+IF(AND($X786&gt;=1,$X786&lt;=2,AN786=AO786,AW786=AX786),1,0)+IF(AND($Z786&gt;=3,$Z786&lt;=4,AM786=AO786,AV786=AX786),1,0)+IF(AND($AD786&gt;=1,$AD786&lt;=2,AL786=AO786,AU786=AX786),1,0)</f>
        <v>0</v>
      </c>
      <c r="BH786">
        <f ca="1">SUMPRODUCT(--($AH786:$AP786=AP786),--($AQ786:$AY786=AY786),'MPL ID'!$BG$21:$BO$21)+IF(AND($F786&gt;=3,$F786&lt;=4,AI786=AP786,AR786=AY786),1,0)+IF(AND($I786&gt;=3,$I786&lt;=4,AK786=AP786,AT786=AY786),1,0)+IF(AND($K786&gt;=3,$K786&lt;=4,AJ786=AP786,AS786=AY786),1,0)+IF(AND($O786&gt;=3,$O786&lt;=4,AH786=AP786,AQ786=AY786),1,0)+IF(AND($S786&gt;=3,$S786&lt;=4,AM786=AP786,AV786=AY786),1,0)+IF(AND($U786&gt;=3,$U786&lt;=4,AO786=AP786,AX786=AY786),1,0)+IF(AND($AG786&gt;=3,$AG786&lt;=4,AN786=AP786,AW786=AY786),1,0)</f>
        <v>0</v>
      </c>
      <c r="BI786">
        <f t="shared" ca="1" si="108"/>
        <v>3</v>
      </c>
      <c r="BJ786">
        <f t="shared" ca="1" si="109"/>
        <v>5</v>
      </c>
      <c r="BK786">
        <f t="shared" ca="1" si="110"/>
        <v>8</v>
      </c>
      <c r="BL786">
        <f t="shared" ca="1" si="111"/>
        <v>4</v>
      </c>
      <c r="BM786">
        <f t="shared" ca="1" si="112"/>
        <v>7</v>
      </c>
      <c r="BN786">
        <f t="shared" ca="1" si="113"/>
        <v>1</v>
      </c>
      <c r="BO786">
        <f t="shared" ca="1" si="114"/>
        <v>6</v>
      </c>
      <c r="BP786">
        <f t="shared" ca="1" si="115"/>
        <v>9</v>
      </c>
      <c r="BQ786">
        <f t="shared" ca="1" si="116"/>
        <v>2</v>
      </c>
    </row>
    <row r="787" spans="1:69" x14ac:dyDescent="0.25">
      <c r="A787">
        <v>786</v>
      </c>
      <c r="B787">
        <f ca="1">IF(AND(ISNUMBER('MPL ID'!$P$25),ISNUMBER('MPL ID'!$Q$25)),0,RANDBETWEEN(1,4))</f>
        <v>0</v>
      </c>
      <c r="C787">
        <f ca="1">IF(AND(ISNUMBER('MPL ID'!$P$26),ISNUMBER('MPL ID'!$Q$26)),0,RANDBETWEEN(1,4))</f>
        <v>0</v>
      </c>
      <c r="D787">
        <f ca="1">IF(AND(ISNUMBER('MPL ID'!$P$28),ISNUMBER('MPL ID'!$Q$28)),0,RANDBETWEEN(1,4))</f>
        <v>0</v>
      </c>
      <c r="E787">
        <f ca="1">IF(AND(ISNUMBER('MPL ID'!$P$29),ISNUMBER('MPL ID'!$Q$29)),0,RANDBETWEEN(1,4))</f>
        <v>0</v>
      </c>
      <c r="F787">
        <f ca="1">IF(AND(ISNUMBER('MPL ID'!$P$30),ISNUMBER('MPL ID'!$Q$30)),0,RANDBETWEEN(1,4))</f>
        <v>0</v>
      </c>
      <c r="G787">
        <f ca="1">IF(AND(ISNUMBER('MPL ID'!$P$31),ISNUMBER('MPL ID'!$Q$31)),0,RANDBETWEEN(1,4))</f>
        <v>0</v>
      </c>
      <c r="H787">
        <f ca="1">IF(AND(ISNUMBER('MPL ID'!$P$32),ISNUMBER('MPL ID'!$Q$32)),0,RANDBETWEEN(1,4))</f>
        <v>0</v>
      </c>
      <c r="I787">
        <f ca="1">IF(AND(ISNUMBER('MPL ID'!$P$33),ISNUMBER('MPL ID'!$Q$33)),0,RANDBETWEEN(1,4))</f>
        <v>0</v>
      </c>
      <c r="J787">
        <f ca="1">IF(AND(ISNUMBER('MPL ID'!$D$36),ISNUMBER('MPL ID'!$E$36)),0,RANDBETWEEN(1,4))</f>
        <v>0</v>
      </c>
      <c r="K787">
        <f ca="1">IF(AND(ISNUMBER('MPL ID'!$D$37),ISNUMBER('MPL ID'!$E$37)),0,RANDBETWEEN(1,4))</f>
        <v>0</v>
      </c>
      <c r="L787">
        <f ca="1">IF(AND(ISNUMBER('MPL ID'!$D$39),ISNUMBER('MPL ID'!$E$39)),0,RANDBETWEEN(1,4))</f>
        <v>0</v>
      </c>
      <c r="M787">
        <f ca="1">IF(AND(ISNUMBER('MPL ID'!$D$40),ISNUMBER('MPL ID'!$E$40)),0,RANDBETWEEN(1,4))</f>
        <v>0</v>
      </c>
      <c r="N787">
        <f ca="1">IF(AND(ISNUMBER('MPL ID'!$D$41),ISNUMBER('MPL ID'!$E$41)),0,RANDBETWEEN(1,4))</f>
        <v>0</v>
      </c>
      <c r="O787">
        <f ca="1">IF(AND(ISNUMBER('MPL ID'!$D$42),ISNUMBER('MPL ID'!$E$42)),0,RANDBETWEEN(1,4))</f>
        <v>0</v>
      </c>
      <c r="P787">
        <f ca="1">IF(AND(ISNUMBER('MPL ID'!$D$43),ISNUMBER('MPL ID'!$E$43)),0,RANDBETWEEN(1,4))</f>
        <v>0</v>
      </c>
      <c r="Q787">
        <f ca="1">IF(AND(ISNUMBER('MPL ID'!$D$44),ISNUMBER('MPL ID'!$E$44)),0,RANDBETWEEN(1,4))</f>
        <v>0</v>
      </c>
      <c r="R787">
        <f ca="1">IF(AND(ISNUMBER('MPL ID'!$J$36),ISNUMBER('MPL ID'!$K$36)),0,RANDBETWEEN(1,4))</f>
        <v>0</v>
      </c>
      <c r="S787">
        <f ca="1">IF(AND(ISNUMBER('MPL ID'!$J$37),ISNUMBER('MPL ID'!$K$37)),0,RANDBETWEEN(1,4))</f>
        <v>0</v>
      </c>
      <c r="T787">
        <f ca="1">IF(AND(ISNUMBER('MPL ID'!$J$39),ISNUMBER('MPL ID'!$K$39)),0,RANDBETWEEN(1,4))</f>
        <v>0</v>
      </c>
      <c r="U787">
        <f ca="1">IF(AND(ISNUMBER('MPL ID'!$J$40),ISNUMBER('MPL ID'!$K$40)),0,RANDBETWEEN(1,4))</f>
        <v>0</v>
      </c>
      <c r="V787">
        <f ca="1">IF(AND(ISNUMBER('MPL ID'!$J$41),ISNUMBER('MPL ID'!$K$41)),0,RANDBETWEEN(1,4))</f>
        <v>0</v>
      </c>
      <c r="W787">
        <f ca="1">IF(AND(ISNUMBER('MPL ID'!$J$42),ISNUMBER('MPL ID'!$K$42)),0,RANDBETWEEN(1,4))</f>
        <v>4</v>
      </c>
      <c r="X787">
        <f ca="1">IF(AND(ISNUMBER('MPL ID'!$J$43),ISNUMBER('MPL ID'!$K$43)),0,RANDBETWEEN(1,4))</f>
        <v>1</v>
      </c>
      <c r="Y787">
        <f ca="1">IF(AND(ISNUMBER('MPL ID'!$J$44),ISNUMBER('MPL ID'!$K$44)),0,RANDBETWEEN(1,4))</f>
        <v>2</v>
      </c>
      <c r="Z787">
        <f ca="1">IF(AND(ISNUMBER('MPL ID'!$P$36),ISNUMBER('MPL ID'!$Q$36)),0,RANDBETWEEN(1,4))</f>
        <v>4</v>
      </c>
      <c r="AA787">
        <f ca="1">IF(AND(ISNUMBER('MPL ID'!$P$37),ISNUMBER('MPL ID'!$Q$37)),0,RANDBETWEEN(1,4))</f>
        <v>4</v>
      </c>
      <c r="AB787">
        <f ca="1">IF(AND(ISNUMBER('MPL ID'!$P$39),ISNUMBER('MPL ID'!$Q$39)),0,RANDBETWEEN(1,4))</f>
        <v>1</v>
      </c>
      <c r="AC787">
        <f ca="1">IF(AND(ISNUMBER('MPL ID'!$P$40),ISNUMBER('MPL ID'!$Q$40)),0,RANDBETWEEN(1,4))</f>
        <v>2</v>
      </c>
      <c r="AD787">
        <f ca="1">IF(AND(ISNUMBER('MPL ID'!$P$41),ISNUMBER('MPL ID'!$Q$41)),0,RANDBETWEEN(1,4))</f>
        <v>2</v>
      </c>
      <c r="AE787">
        <f ca="1">IF(AND(ISNUMBER('MPL ID'!$P$42),ISNUMBER('MPL ID'!$Q$42)),0,RANDBETWEEN(1,4))</f>
        <v>2</v>
      </c>
      <c r="AF787">
        <f ca="1">IF(AND(ISNUMBER('MPL ID'!$P$43),ISNUMBER('MPL ID'!$Q$43)),0,RANDBETWEEN(1,4))</f>
        <v>4</v>
      </c>
      <c r="AG787">
        <f ca="1">IF(AND(ISNUMBER('MPL ID'!$P$44),ISNUMBER('MPL ID'!$Q$44)),0,RANDBETWEEN(1,4))</f>
        <v>4</v>
      </c>
      <c r="AH787">
        <f ca="1">'MPL ID'!$BG$1+SUMPRODUCT(($B$1003:$AG$1003='MPL ID'!$BF$1)*(($B787:$AG787=1)+($B787:$AG787=2)))+SUMPRODUCT(($B$1004:$AG$1004='MPL ID'!$BF$1)*(($B787:$AG787=3)+($B787:$AG787=4)))</f>
        <v>10</v>
      </c>
      <c r="AI787">
        <f ca="1">'MPL ID'!$BG$2+SUMPRODUCT(($B$1003:$AG$1003='MPL ID'!$BF$2)*(($B787:$AG787=1)+($B787:$AG787=2)))+SUMPRODUCT(($B$1004:$AG$1004='MPL ID'!$BF$2)*(($B787:$AG787=3)+($B787:$AG787=4)))</f>
        <v>9</v>
      </c>
      <c r="AJ787">
        <f ca="1">'MPL ID'!$BG$3+SUMPRODUCT(($B$1003:$AG$1003='MPL ID'!$BF$3)*(($B787:$AG787=1)+($B787:$AG787=2)))+SUMPRODUCT(($B$1004:$AG$1004='MPL ID'!$BF$3)*(($B787:$AG787=3)+($B787:$AG787=4)))</f>
        <v>6</v>
      </c>
      <c r="AK787">
        <f ca="1">'MPL ID'!$BG$4+SUMPRODUCT(($B$1003:$AG$1003='MPL ID'!$BF$4)*(($B787:$AG787=1)+($B787:$AG787=2)))+SUMPRODUCT(($B$1004:$AG$1004='MPL ID'!$BF$4)*(($B787:$AG787=3)+($B787:$AG787=4)))</f>
        <v>8</v>
      </c>
      <c r="AL787">
        <f ca="1">'MPL ID'!$BG$5+SUMPRODUCT(($B$1003:$AG$1003='MPL ID'!$BF$5)*(($B787:$AG787=1)+($B787:$AG787=2)))+SUMPRODUCT(($B$1004:$AG$1004='MPL ID'!$BF$5)*(($B787:$AG787=3)+($B787:$AG787=4)))</f>
        <v>4</v>
      </c>
      <c r="AM787">
        <f ca="1">'MPL ID'!$BG$6+SUMPRODUCT(($B$1003:$AG$1003='MPL ID'!$BF$6)*(($B787:$AG787=1)+($B787:$AG787=2)))+SUMPRODUCT(($B$1004:$AG$1004='MPL ID'!$BF$6)*(($B787:$AG787=3)+($B787:$AG787=4)))</f>
        <v>11</v>
      </c>
      <c r="AN787">
        <f ca="1">'MPL ID'!$BG$7+SUMPRODUCT(($B$1003:$AG$1003='MPL ID'!$BF$7)*(($B787:$AG787=1)+($B787:$AG787=2)))+SUMPRODUCT(($B$1004:$AG$1004='MPL ID'!$BF$7)*(($B787:$AG787=3)+($B787:$AG787=4)))</f>
        <v>6</v>
      </c>
      <c r="AO787">
        <f ca="1">'MPL ID'!$BG$8+SUMPRODUCT(($B$1003:$AG$1003='MPL ID'!$BF$8)*(($B787:$AG787=1)+($B787:$AG787=2)))+SUMPRODUCT(($B$1004:$AG$1004='MPL ID'!$BF$8)*(($B787:$AG787=3)+($B787:$AG787=4)))</f>
        <v>6</v>
      </c>
      <c r="AP787">
        <f ca="1">'MPL ID'!$BG$9+SUMPRODUCT(($B$1003:$AG$1003='MPL ID'!$BF$9)*(($B787:$AG787=1)+($B787:$AG787=2)))+SUMPRODUCT(($B$1004:$AG$1004='MPL ID'!$BF$9)*(($B787:$AG787=3)+($B787:$AG787=4)))</f>
        <v>12</v>
      </c>
      <c r="AQ787">
        <f ca="1">'MPL ID'!$BH$1+SUMPRODUCT(($B$1003:$AG$1003='MPL ID'!$BF$1)*(2*($B787:$AG787=1)+($B787:$AG787=2)-2*($B787:$AG787=3)-($B787:$AG787=4)))-SUMPRODUCT(($B$1004:$AG$1004='MPL ID'!$BF$1)*(2*($B787:$AG787=1)+($B787:$AG787=2)-2*($B787:$AG787=3)-($B787:$AG787=4)))</f>
        <v>9</v>
      </c>
      <c r="AR787">
        <f ca="1">'MPL ID'!$BH$2+SUMPRODUCT(($B$1003:$AG$1003='MPL ID'!$BF$2)*(2*($B787:$AG787=1)+($B787:$AG787=2)-2*($B787:$AG787=3)-($B787:$AG787=4)))-SUMPRODUCT(($B$1004:$AG$1004='MPL ID'!$BF$2)*(2*($B787:$AG787=1)+($B787:$AG787=2)-2*($B787:$AG787=3)-($B787:$AG787=4)))</f>
        <v>-1</v>
      </c>
      <c r="AS787">
        <f ca="1">'MPL ID'!$BH$3+SUMPRODUCT(($B$1003:$AG$1003='MPL ID'!$BF$3)*(2*($B787:$AG787=1)+($B787:$AG787=2)-2*($B787:$AG787=3)-($B787:$AG787=4)))-SUMPRODUCT(($B$1004:$AG$1004='MPL ID'!$BF$3)*(2*($B787:$AG787=1)+($B787:$AG787=2)-2*($B787:$AG787=3)-($B787:$AG787=4)))</f>
        <v>-9</v>
      </c>
      <c r="AT787">
        <f ca="1">'MPL ID'!$BH$4+SUMPRODUCT(($B$1003:$AG$1003='MPL ID'!$BF$4)*(2*($B787:$AG787=1)+($B787:$AG787=2)-2*($B787:$AG787=3)-($B787:$AG787=4)))-SUMPRODUCT(($B$1004:$AG$1004='MPL ID'!$BF$4)*(2*($B787:$AG787=1)+($B787:$AG787=2)-2*($B787:$AG787=3)-($B787:$AG787=4)))</f>
        <v>-1</v>
      </c>
      <c r="AU787">
        <f ca="1">'MPL ID'!$BH$5+SUMPRODUCT(($B$1003:$AG$1003='MPL ID'!$BF$5)*(2*($B787:$AG787=1)+($B787:$AG787=2)-2*($B787:$AG787=3)-($B787:$AG787=4)))-SUMPRODUCT(($B$1004:$AG$1004='MPL ID'!$BF$5)*(2*($B787:$AG787=1)+($B787:$AG787=2)-2*($B787:$AG787=3)-($B787:$AG787=4)))</f>
        <v>-13</v>
      </c>
      <c r="AV787">
        <f ca="1">'MPL ID'!$BH$6+SUMPRODUCT(($B$1003:$AG$1003='MPL ID'!$BF$6)*(2*($B787:$AG787=1)+($B787:$AG787=2)-2*($B787:$AG787=3)-($B787:$AG787=4)))-SUMPRODUCT(($B$1004:$AG$1004='MPL ID'!$BF$6)*(2*($B787:$AG787=1)+($B787:$AG787=2)-2*($B787:$AG787=3)-($B787:$AG787=4)))</f>
        <v>12</v>
      </c>
      <c r="AW787">
        <f ca="1">'MPL ID'!$BH$7+SUMPRODUCT(($B$1003:$AG$1003='MPL ID'!$BF$7)*(2*($B787:$AG787=1)+($B787:$AG787=2)-2*($B787:$AG787=3)-($B787:$AG787=4)))-SUMPRODUCT(($B$1004:$AG$1004='MPL ID'!$BF$7)*(2*($B787:$AG787=1)+($B787:$AG787=2)-2*($B787:$AG787=3)-($B787:$AG787=4)))</f>
        <v>-3</v>
      </c>
      <c r="AX787">
        <f ca="1">'MPL ID'!$BH$8+SUMPRODUCT(($B$1003:$AG$1003='MPL ID'!$BF$8)*(2*($B787:$AG787=1)+($B787:$AG787=2)-2*($B787:$AG787=3)-($B787:$AG787=4)))-SUMPRODUCT(($B$1004:$AG$1004='MPL ID'!$BF$8)*(2*($B787:$AG787=1)+($B787:$AG787=2)-2*($B787:$AG787=3)-($B787:$AG787=4)))</f>
        <v>-8</v>
      </c>
      <c r="AY787">
        <f ca="1">'MPL ID'!$BH$9+SUMPRODUCT(($B$1003:$AG$1003='MPL ID'!$BF$9)*(2*($B787:$AG787=1)+($B787:$AG787=2)-2*($B787:$AG787=3)-($B787:$AG787=4)))-SUMPRODUCT(($B$1004:$AG$1004='MPL ID'!$BF$9)*(2*($B787:$AG787=1)+($B787:$AG787=2)-2*($B787:$AG787=3)-($B787:$AG787=4)))</f>
        <v>14</v>
      </c>
      <c r="AZ787">
        <f ca="1">SUMPRODUCT(--($AH787:$AP787=AH787),--($AQ787:$AY787=AQ787),'MPL ID'!$BG$13:$BO$13)+IF(AND($E787&gt;=3,$E787&lt;=4,AO787=AH787,AX787=AQ787),1,0)+IF(AND($G787&gt;=1,$G787&lt;=2,AJ787=AH787,AS787=AQ787),1,0)+IF(AND($L787&gt;=1,$L787&lt;=2,AM787=AH787,AV787=AQ787),1,0)+IF(AND($O787&gt;=1,$O787&lt;=2,AP787=AH787,AY787=AQ787),1,0)+IF(AND($R787&gt;=1,$R787&lt;=2,AI787=AH787,AR787=AQ787),1,0)+IF(AND($AA787&gt;=3,$AA787&lt;=4,AL787=AH787,AU787=AQ787),1,0)+IF(AND($AE787&gt;=3,$AE787&lt;=4,AK787=AH787,AT787=AQ787),1,0)</f>
        <v>0</v>
      </c>
      <c r="BA787">
        <f ca="1">SUMPRODUCT(--($AH787:$AP787=AI787),--($AQ787:$AY787=AR787),'MPL ID'!$BG$14:$BO$14)+IF(AND($F787&gt;=1,$F787&lt;=2,AP787=AI787,AY787=AR787),1,0)+IF(AND($H787&gt;=1,$H787&lt;=2,AN787=AI787,AW787=AR787),1,0)+IF(AND($J787&gt;=3,$J787&lt;=4,AL787=AI787,AU787=AR787),1,0)+IF(AND($M787&gt;=1,$M787&lt;=2,AO787=AI787,AX787=AR787),1,0)+IF(AND($R787&gt;=3,$R787&lt;=4,AH787=AI787,AQ787=AR787),1,0)+IF(AND($Y787&gt;=3,$Y787&lt;=4,AJ787=AI787,AS787=AR787),1,0)+IF(AND($AC787&gt;=1,$AC787&lt;=2,AK787=AI787,AT787=AR787),1,0)+IF(AND($AF787&gt;=3,$AF787&lt;=4,AM787=AI787,AV787=AR787),1,0)</f>
        <v>0</v>
      </c>
      <c r="BB787">
        <f ca="1">SUMPRODUCT(--($AH787:$AP787=AJ787),--($AQ787:$AY787=AS787),'MPL ID'!$BG$15:$BO$15)+IF(AND($C787&gt;=1,$C787&lt;=2,AK787=AJ787,AT787=AS787),1,0)+IF(AND($G787&gt;=3,$G787&lt;=4,AH787=AJ787,AQ787=AS787),1,0)+IF(AND($K787&gt;=1,$K787&lt;=2,AP787=AJ787,AY787=AS787),1,0)+IF(AND($N787&gt;=3,$N787&lt;=4,AL787=AJ787,AU787=AS787),1,0)+IF(AND($V787&gt;=1,$V787&lt;=2,AM787=AJ787,AV787=AS787),1,0)+IF(AND($Y787&gt;=1,$Y787&lt;=2,AI787=AJ787,AR787=AS787),1,0)+IF(AND($AB787&gt;=3,$AB787&lt;=4,AN787=AJ787,AW787=AS787),1,0)</f>
        <v>0</v>
      </c>
      <c r="BC787">
        <f ca="1">SUMPRODUCT(--($AH787:$AP787=AK787),--($AQ787:$AY787=AT787),'MPL ID'!$BG$16:$BO$16)+IF(AND($C787&gt;=3,$C787&lt;=4,AJ787=AK787,AS787=AT787),1,0)+IF(AND($I787&gt;=1,$I787&lt;=2,AP787=AK787,AY787=AT787),1,0)+IF(AND($P787&gt;=3,$P787&lt;=4,AO787=AK787,AX787=AT787),1,0)+IF(AND($T787&gt;=1,$T787&lt;=2,AN787=AK787,AW787=AT787),1,0)+IF(AND($W787&gt;=1,$W787&lt;=2,AL787=AK787,AU787=AT787),1,0)+IF(AND($AC787&gt;=3,$AC787&lt;=4,AI787=AK787,AR787=AT787),1,0)+IF(AND($AE787&gt;=1,$AE787&lt;=2,AH787=AK787,AQ787=AT787),1,0)</f>
        <v>0</v>
      </c>
      <c r="BD787">
        <f ca="1">SUMPRODUCT(--($AH787:$AP787=AL787),--($AQ787:$AY787=AU787),'MPL ID'!$BG$17:$BO$17)+IF(AND($B787&gt;=3,$B787&lt;=4,AN787=AL787,AW787=AU787),1,0)+IF(AND($D787&gt;=1,$D787&lt;=2,AM787=AL787,AV787=AU787),1,0)+IF(AND($J787&gt;=1,$J787&lt;=2,AI787=AL787,AR787=AU787),1,0)+IF(AND($N787&gt;=1,$N787&lt;=2,AJ787=AL787,AS787=AU787),1,0)+IF(AND($W787&gt;=3,$W787&lt;=4,AK787=AL787,AT787=AU787),1,0)+IF(AND($AA787&gt;=1,$AA787&lt;=2,AH787=AL787,AQ787=AU787),1,0)+IF(AND($AD787&gt;=3,$AD787&lt;=4,AO787=AL787,AX787=AU787),1,0)</f>
        <v>0</v>
      </c>
      <c r="BE787">
        <f ca="1">SUMPRODUCT(--($AH787:$AP787=AM787),--($AQ787:$AY787=AV787),'MPL ID'!$BG$18:$BO$18)+IF(AND($D787&gt;=3,$D787&lt;=4,AL787=AM787,AU787=AV787),1,0)+IF(AND($L787&gt;=3,$L787&lt;=4,AH787=AM787,AQ787=AV787),1,0)+IF(AND($Q787&gt;=3,$Q787&lt;=4,AN787=AM787,AW787=AV787),1,0)+IF(AND($S787&gt;=1,$S787&lt;=2,AP787=AM787,AY787=AV787),1,0)+IF(AND($V787&gt;=3,$V787&lt;=4,AJ787=AM787,AS787=AV787),1,0)+IF(AND($Z787&gt;=1,$Z787&lt;=2,AO787=AM787,AX787=AV787),1,0)+IF(AND($AF787&gt;=1,$AF787&lt;=2,AI787=AM787,AR787=AV787),1,0)</f>
        <v>0</v>
      </c>
      <c r="BF787">
        <f ca="1">SUMPRODUCT(--($AH787:$AP787=AN787),--($AQ787:$AY787=AW787),'MPL ID'!$BG$19:$BO$19)+IF(AND($B787&gt;=1,$B787&lt;=2,AL787=AN787,AU787=AW787),1,0)+IF(AND($H787&gt;=3,$H787&lt;=4,AI787=AN787,AR787=AW787),1,0)+IF(AND($Q787&gt;=1,$Q787&lt;=2,AM787=AN787,AV787=AW787),1,0)+IF(AND($T787&gt;=3,$T787&lt;=4,AK787=AN787,AT787=AW787),1,0)+IF(AND($X787&gt;=3,$X787&lt;=4,AO787=AN787,AX787=AW787),1,0)+IF(AND($AB787&gt;=1,$AB787&lt;=2,AJ787=AN787,AS787=AW787),1,0)+IF(AND($AG787&gt;=1,$AG787&lt;=2,AP787=AN787,AY787=AW787),1,0)</f>
        <v>0</v>
      </c>
      <c r="BG787">
        <f ca="1">SUMPRODUCT(--($AH787:$AP787=AO787),--($AQ787:$AY787=AX787),'MPL ID'!$BG$20:$BO$20)+IF(AND($E787&gt;=1,$E787&lt;=2,AH787=AO787,AQ787=AX787),1,0)+IF(AND($M787&gt;=3,$M787&lt;=4,AI787=AO787,AR787=AX787),1,0)+IF(AND($P787&gt;=1,$P787&lt;=2,AK787=AO787,AT787=AX787),1,0)+IF(AND($U787&gt;=1,$U787&lt;=2,AP787=AO787,AY787=AX787),1,0)+IF(AND($X787&gt;=1,$X787&lt;=2,AN787=AO787,AW787=AX787),1,0)+IF(AND($Z787&gt;=3,$Z787&lt;=4,AM787=AO787,AV787=AX787),1,0)+IF(AND($AD787&gt;=1,$AD787&lt;=2,AL787=AO787,AU787=AX787),1,0)</f>
        <v>0</v>
      </c>
      <c r="BH787">
        <f ca="1">SUMPRODUCT(--($AH787:$AP787=AP787),--($AQ787:$AY787=AY787),'MPL ID'!$BG$21:$BO$21)+IF(AND($F787&gt;=3,$F787&lt;=4,AI787=AP787,AR787=AY787),1,0)+IF(AND($I787&gt;=3,$I787&lt;=4,AK787=AP787,AT787=AY787),1,0)+IF(AND($K787&gt;=3,$K787&lt;=4,AJ787=AP787,AS787=AY787),1,0)+IF(AND($O787&gt;=3,$O787&lt;=4,AH787=AP787,AQ787=AY787),1,0)+IF(AND($S787&gt;=3,$S787&lt;=4,AM787=AP787,AV787=AY787),1,0)+IF(AND($U787&gt;=3,$U787&lt;=4,AO787=AP787,AX787=AY787),1,0)+IF(AND($AG787&gt;=3,$AG787&lt;=4,AN787=AP787,AW787=AY787),1,0)</f>
        <v>0</v>
      </c>
      <c r="BI787">
        <f t="shared" ca="1" si="108"/>
        <v>3</v>
      </c>
      <c r="BJ787">
        <f t="shared" ca="1" si="109"/>
        <v>4</v>
      </c>
      <c r="BK787">
        <f t="shared" ca="1" si="110"/>
        <v>8</v>
      </c>
      <c r="BL787">
        <f t="shared" ca="1" si="111"/>
        <v>5</v>
      </c>
      <c r="BM787">
        <f t="shared" ca="1" si="112"/>
        <v>9</v>
      </c>
      <c r="BN787">
        <f t="shared" ca="1" si="113"/>
        <v>2</v>
      </c>
      <c r="BO787">
        <f t="shared" ca="1" si="114"/>
        <v>6</v>
      </c>
      <c r="BP787">
        <f t="shared" ca="1" si="115"/>
        <v>7</v>
      </c>
      <c r="BQ787">
        <f t="shared" ca="1" si="116"/>
        <v>1</v>
      </c>
    </row>
    <row r="788" spans="1:69" x14ac:dyDescent="0.25">
      <c r="A788">
        <v>787</v>
      </c>
      <c r="B788">
        <f ca="1">IF(AND(ISNUMBER('MPL ID'!$P$25),ISNUMBER('MPL ID'!$Q$25)),0,RANDBETWEEN(1,4))</f>
        <v>0</v>
      </c>
      <c r="C788">
        <f ca="1">IF(AND(ISNUMBER('MPL ID'!$P$26),ISNUMBER('MPL ID'!$Q$26)),0,RANDBETWEEN(1,4))</f>
        <v>0</v>
      </c>
      <c r="D788">
        <f ca="1">IF(AND(ISNUMBER('MPL ID'!$P$28),ISNUMBER('MPL ID'!$Q$28)),0,RANDBETWEEN(1,4))</f>
        <v>0</v>
      </c>
      <c r="E788">
        <f ca="1">IF(AND(ISNUMBER('MPL ID'!$P$29),ISNUMBER('MPL ID'!$Q$29)),0,RANDBETWEEN(1,4))</f>
        <v>0</v>
      </c>
      <c r="F788">
        <f ca="1">IF(AND(ISNUMBER('MPL ID'!$P$30),ISNUMBER('MPL ID'!$Q$30)),0,RANDBETWEEN(1,4))</f>
        <v>0</v>
      </c>
      <c r="G788">
        <f ca="1">IF(AND(ISNUMBER('MPL ID'!$P$31),ISNUMBER('MPL ID'!$Q$31)),0,RANDBETWEEN(1,4))</f>
        <v>0</v>
      </c>
      <c r="H788">
        <f ca="1">IF(AND(ISNUMBER('MPL ID'!$P$32),ISNUMBER('MPL ID'!$Q$32)),0,RANDBETWEEN(1,4))</f>
        <v>0</v>
      </c>
      <c r="I788">
        <f ca="1">IF(AND(ISNUMBER('MPL ID'!$P$33),ISNUMBER('MPL ID'!$Q$33)),0,RANDBETWEEN(1,4))</f>
        <v>0</v>
      </c>
      <c r="J788">
        <f ca="1">IF(AND(ISNUMBER('MPL ID'!$D$36),ISNUMBER('MPL ID'!$E$36)),0,RANDBETWEEN(1,4))</f>
        <v>0</v>
      </c>
      <c r="K788">
        <f ca="1">IF(AND(ISNUMBER('MPL ID'!$D$37),ISNUMBER('MPL ID'!$E$37)),0,RANDBETWEEN(1,4))</f>
        <v>0</v>
      </c>
      <c r="L788">
        <f ca="1">IF(AND(ISNUMBER('MPL ID'!$D$39),ISNUMBER('MPL ID'!$E$39)),0,RANDBETWEEN(1,4))</f>
        <v>0</v>
      </c>
      <c r="M788">
        <f ca="1">IF(AND(ISNUMBER('MPL ID'!$D$40),ISNUMBER('MPL ID'!$E$40)),0,RANDBETWEEN(1,4))</f>
        <v>0</v>
      </c>
      <c r="N788">
        <f ca="1">IF(AND(ISNUMBER('MPL ID'!$D$41),ISNUMBER('MPL ID'!$E$41)),0,RANDBETWEEN(1,4))</f>
        <v>0</v>
      </c>
      <c r="O788">
        <f ca="1">IF(AND(ISNUMBER('MPL ID'!$D$42),ISNUMBER('MPL ID'!$E$42)),0,RANDBETWEEN(1,4))</f>
        <v>0</v>
      </c>
      <c r="P788">
        <f ca="1">IF(AND(ISNUMBER('MPL ID'!$D$43),ISNUMBER('MPL ID'!$E$43)),0,RANDBETWEEN(1,4))</f>
        <v>0</v>
      </c>
      <c r="Q788">
        <f ca="1">IF(AND(ISNUMBER('MPL ID'!$D$44),ISNUMBER('MPL ID'!$E$44)),0,RANDBETWEEN(1,4))</f>
        <v>0</v>
      </c>
      <c r="R788">
        <f ca="1">IF(AND(ISNUMBER('MPL ID'!$J$36),ISNUMBER('MPL ID'!$K$36)),0,RANDBETWEEN(1,4))</f>
        <v>0</v>
      </c>
      <c r="S788">
        <f ca="1">IF(AND(ISNUMBER('MPL ID'!$J$37),ISNUMBER('MPL ID'!$K$37)),0,RANDBETWEEN(1,4))</f>
        <v>0</v>
      </c>
      <c r="T788">
        <f ca="1">IF(AND(ISNUMBER('MPL ID'!$J$39),ISNUMBER('MPL ID'!$K$39)),0,RANDBETWEEN(1,4))</f>
        <v>0</v>
      </c>
      <c r="U788">
        <f ca="1">IF(AND(ISNUMBER('MPL ID'!$J$40),ISNUMBER('MPL ID'!$K$40)),0,RANDBETWEEN(1,4))</f>
        <v>0</v>
      </c>
      <c r="V788">
        <f ca="1">IF(AND(ISNUMBER('MPL ID'!$J$41),ISNUMBER('MPL ID'!$K$41)),0,RANDBETWEEN(1,4))</f>
        <v>0</v>
      </c>
      <c r="W788">
        <f ca="1">IF(AND(ISNUMBER('MPL ID'!$J$42),ISNUMBER('MPL ID'!$K$42)),0,RANDBETWEEN(1,4))</f>
        <v>4</v>
      </c>
      <c r="X788">
        <f ca="1">IF(AND(ISNUMBER('MPL ID'!$J$43),ISNUMBER('MPL ID'!$K$43)),0,RANDBETWEEN(1,4))</f>
        <v>2</v>
      </c>
      <c r="Y788">
        <f ca="1">IF(AND(ISNUMBER('MPL ID'!$J$44),ISNUMBER('MPL ID'!$K$44)),0,RANDBETWEEN(1,4))</f>
        <v>3</v>
      </c>
      <c r="Z788">
        <f ca="1">IF(AND(ISNUMBER('MPL ID'!$P$36),ISNUMBER('MPL ID'!$Q$36)),0,RANDBETWEEN(1,4))</f>
        <v>1</v>
      </c>
      <c r="AA788">
        <f ca="1">IF(AND(ISNUMBER('MPL ID'!$P$37),ISNUMBER('MPL ID'!$Q$37)),0,RANDBETWEEN(1,4))</f>
        <v>4</v>
      </c>
      <c r="AB788">
        <f ca="1">IF(AND(ISNUMBER('MPL ID'!$P$39),ISNUMBER('MPL ID'!$Q$39)),0,RANDBETWEEN(1,4))</f>
        <v>3</v>
      </c>
      <c r="AC788">
        <f ca="1">IF(AND(ISNUMBER('MPL ID'!$P$40),ISNUMBER('MPL ID'!$Q$40)),0,RANDBETWEEN(1,4))</f>
        <v>3</v>
      </c>
      <c r="AD788">
        <f ca="1">IF(AND(ISNUMBER('MPL ID'!$P$41),ISNUMBER('MPL ID'!$Q$41)),0,RANDBETWEEN(1,4))</f>
        <v>1</v>
      </c>
      <c r="AE788">
        <f ca="1">IF(AND(ISNUMBER('MPL ID'!$P$42),ISNUMBER('MPL ID'!$Q$42)),0,RANDBETWEEN(1,4))</f>
        <v>4</v>
      </c>
      <c r="AF788">
        <f ca="1">IF(AND(ISNUMBER('MPL ID'!$P$43),ISNUMBER('MPL ID'!$Q$43)),0,RANDBETWEEN(1,4))</f>
        <v>3</v>
      </c>
      <c r="AG788">
        <f ca="1">IF(AND(ISNUMBER('MPL ID'!$P$44),ISNUMBER('MPL ID'!$Q$44)),0,RANDBETWEEN(1,4))</f>
        <v>1</v>
      </c>
      <c r="AH788">
        <f ca="1">'MPL ID'!$BG$1+SUMPRODUCT(($B$1003:$AG$1003='MPL ID'!$BF$1)*(($B788:$AG788=1)+($B788:$AG788=2)))+SUMPRODUCT(($B$1004:$AG$1004='MPL ID'!$BF$1)*(($B788:$AG788=3)+($B788:$AG788=4)))</f>
        <v>11</v>
      </c>
      <c r="AI788">
        <f ca="1">'MPL ID'!$BG$2+SUMPRODUCT(($B$1003:$AG$1003='MPL ID'!$BF$2)*(($B788:$AG788=1)+($B788:$AG788=2)))+SUMPRODUCT(($B$1004:$AG$1004='MPL ID'!$BF$2)*(($B788:$AG788=3)+($B788:$AG788=4)))</f>
        <v>9</v>
      </c>
      <c r="AJ788">
        <f ca="1">'MPL ID'!$BG$3+SUMPRODUCT(($B$1003:$AG$1003='MPL ID'!$BF$3)*(($B788:$AG788=1)+($B788:$AG788=2)))+SUMPRODUCT(($B$1004:$AG$1004='MPL ID'!$BF$3)*(($B788:$AG788=3)+($B788:$AG788=4)))</f>
        <v>6</v>
      </c>
      <c r="AK788">
        <f ca="1">'MPL ID'!$BG$4+SUMPRODUCT(($B$1003:$AG$1003='MPL ID'!$BF$4)*(($B788:$AG788=1)+($B788:$AG788=2)))+SUMPRODUCT(($B$1004:$AG$1004='MPL ID'!$BF$4)*(($B788:$AG788=3)+($B788:$AG788=4)))</f>
        <v>8</v>
      </c>
      <c r="AL788">
        <f ca="1">'MPL ID'!$BG$5+SUMPRODUCT(($B$1003:$AG$1003='MPL ID'!$BF$5)*(($B788:$AG788=1)+($B788:$AG788=2)))+SUMPRODUCT(($B$1004:$AG$1004='MPL ID'!$BF$5)*(($B788:$AG788=3)+($B788:$AG788=4)))</f>
        <v>4</v>
      </c>
      <c r="AM788">
        <f ca="1">'MPL ID'!$BG$6+SUMPRODUCT(($B$1003:$AG$1003='MPL ID'!$BF$6)*(($B788:$AG788=1)+($B788:$AG788=2)))+SUMPRODUCT(($B$1004:$AG$1004='MPL ID'!$BF$6)*(($B788:$AG788=3)+($B788:$AG788=4)))</f>
        <v>12</v>
      </c>
      <c r="AN788">
        <f ca="1">'MPL ID'!$BG$7+SUMPRODUCT(($B$1003:$AG$1003='MPL ID'!$BF$7)*(($B788:$AG788=1)+($B788:$AG788=2)))+SUMPRODUCT(($B$1004:$AG$1004='MPL ID'!$BF$7)*(($B788:$AG788=3)+($B788:$AG788=4)))</f>
        <v>6</v>
      </c>
      <c r="AO788">
        <f ca="1">'MPL ID'!$BG$8+SUMPRODUCT(($B$1003:$AG$1003='MPL ID'!$BF$8)*(($B788:$AG788=1)+($B788:$AG788=2)))+SUMPRODUCT(($B$1004:$AG$1004='MPL ID'!$BF$8)*(($B788:$AG788=3)+($B788:$AG788=4)))</f>
        <v>5</v>
      </c>
      <c r="AP788">
        <f ca="1">'MPL ID'!$BG$9+SUMPRODUCT(($B$1003:$AG$1003='MPL ID'!$BF$9)*(($B788:$AG788=1)+($B788:$AG788=2)))+SUMPRODUCT(($B$1004:$AG$1004='MPL ID'!$BF$9)*(($B788:$AG788=3)+($B788:$AG788=4)))</f>
        <v>11</v>
      </c>
      <c r="AQ788">
        <f ca="1">'MPL ID'!$BH$1+SUMPRODUCT(($B$1003:$AG$1003='MPL ID'!$BF$1)*(2*($B788:$AG788=1)+($B788:$AG788=2)-2*($B788:$AG788=3)-($B788:$AG788=4)))-SUMPRODUCT(($B$1004:$AG$1004='MPL ID'!$BF$1)*(2*($B788:$AG788=1)+($B788:$AG788=2)-2*($B788:$AG788=3)-($B788:$AG788=4)))</f>
        <v>11</v>
      </c>
      <c r="AR788">
        <f ca="1">'MPL ID'!$BH$2+SUMPRODUCT(($B$1003:$AG$1003='MPL ID'!$BF$2)*(2*($B788:$AG788=1)+($B788:$AG788=2)-2*($B788:$AG788=3)-($B788:$AG788=4)))-SUMPRODUCT(($B$1004:$AG$1004='MPL ID'!$BF$2)*(2*($B788:$AG788=1)+($B788:$AG788=2)-2*($B788:$AG788=3)-($B788:$AG788=4)))</f>
        <v>0</v>
      </c>
      <c r="AS788">
        <f ca="1">'MPL ID'!$BH$3+SUMPRODUCT(($B$1003:$AG$1003='MPL ID'!$BF$3)*(2*($B788:$AG788=1)+($B788:$AG788=2)-2*($B788:$AG788=3)-($B788:$AG788=4)))-SUMPRODUCT(($B$1004:$AG$1004='MPL ID'!$BF$3)*(2*($B788:$AG788=1)+($B788:$AG788=2)-2*($B788:$AG788=3)-($B788:$AG788=4)))</f>
        <v>-8</v>
      </c>
      <c r="AT788">
        <f ca="1">'MPL ID'!$BH$4+SUMPRODUCT(($B$1003:$AG$1003='MPL ID'!$BF$4)*(2*($B788:$AG788=1)+($B788:$AG788=2)-2*($B788:$AG788=3)-($B788:$AG788=4)))-SUMPRODUCT(($B$1004:$AG$1004='MPL ID'!$BF$4)*(2*($B788:$AG788=1)+($B788:$AG788=2)-2*($B788:$AG788=3)-($B788:$AG788=4)))</f>
        <v>0</v>
      </c>
      <c r="AU788">
        <f ca="1">'MPL ID'!$BH$5+SUMPRODUCT(($B$1003:$AG$1003='MPL ID'!$BF$5)*(2*($B788:$AG788=1)+($B788:$AG788=2)-2*($B788:$AG788=3)-($B788:$AG788=4)))-SUMPRODUCT(($B$1004:$AG$1004='MPL ID'!$BF$5)*(2*($B788:$AG788=1)+($B788:$AG788=2)-2*($B788:$AG788=3)-($B788:$AG788=4)))</f>
        <v>-14</v>
      </c>
      <c r="AV788">
        <f ca="1">'MPL ID'!$BH$6+SUMPRODUCT(($B$1003:$AG$1003='MPL ID'!$BF$6)*(2*($B788:$AG788=1)+($B788:$AG788=2)-2*($B788:$AG788=3)-($B788:$AG788=4)))-SUMPRODUCT(($B$1004:$AG$1004='MPL ID'!$BF$6)*(2*($B788:$AG788=1)+($B788:$AG788=2)-2*($B788:$AG788=3)-($B788:$AG788=4)))</f>
        <v>14</v>
      </c>
      <c r="AW788">
        <f ca="1">'MPL ID'!$BH$7+SUMPRODUCT(($B$1003:$AG$1003='MPL ID'!$BF$7)*(2*($B788:$AG788=1)+($B788:$AG788=2)-2*($B788:$AG788=3)-($B788:$AG788=4)))-SUMPRODUCT(($B$1004:$AG$1004='MPL ID'!$BF$7)*(2*($B788:$AG788=1)+($B788:$AG788=2)-2*($B788:$AG788=3)-($B788:$AG788=4)))</f>
        <v>-3</v>
      </c>
      <c r="AX788">
        <f ca="1">'MPL ID'!$BH$8+SUMPRODUCT(($B$1003:$AG$1003='MPL ID'!$BF$8)*(2*($B788:$AG788=1)+($B788:$AG788=2)-2*($B788:$AG788=3)-($B788:$AG788=4)))-SUMPRODUCT(($B$1004:$AG$1004='MPL ID'!$BF$8)*(2*($B788:$AG788=1)+($B788:$AG788=2)-2*($B788:$AG788=3)-($B788:$AG788=4)))</f>
        <v>-11</v>
      </c>
      <c r="AY788">
        <f ca="1">'MPL ID'!$BH$9+SUMPRODUCT(($B$1003:$AG$1003='MPL ID'!$BF$9)*(2*($B788:$AG788=1)+($B788:$AG788=2)-2*($B788:$AG788=3)-($B788:$AG788=4)))-SUMPRODUCT(($B$1004:$AG$1004='MPL ID'!$BF$9)*(2*($B788:$AG788=1)+($B788:$AG788=2)-2*($B788:$AG788=3)-($B788:$AG788=4)))</f>
        <v>11</v>
      </c>
      <c r="AZ788">
        <f ca="1">SUMPRODUCT(--($AH788:$AP788=AH788),--($AQ788:$AY788=AQ788),'MPL ID'!$BG$13:$BO$13)+IF(AND($E788&gt;=3,$E788&lt;=4,AO788=AH788,AX788=AQ788),1,0)+IF(AND($G788&gt;=1,$G788&lt;=2,AJ788=AH788,AS788=AQ788),1,0)+IF(AND($L788&gt;=1,$L788&lt;=2,AM788=AH788,AV788=AQ788),1,0)+IF(AND($O788&gt;=1,$O788&lt;=2,AP788=AH788,AY788=AQ788),1,0)+IF(AND($R788&gt;=1,$R788&lt;=2,AI788=AH788,AR788=AQ788),1,0)+IF(AND($AA788&gt;=3,$AA788&lt;=4,AL788=AH788,AU788=AQ788),1,0)+IF(AND($AE788&gt;=3,$AE788&lt;=4,AK788=AH788,AT788=AQ788),1,0)</f>
        <v>0</v>
      </c>
      <c r="BA788">
        <f ca="1">SUMPRODUCT(--($AH788:$AP788=AI788),--($AQ788:$AY788=AR788),'MPL ID'!$BG$14:$BO$14)+IF(AND($F788&gt;=1,$F788&lt;=2,AP788=AI788,AY788=AR788),1,0)+IF(AND($H788&gt;=1,$H788&lt;=2,AN788=AI788,AW788=AR788),1,0)+IF(AND($J788&gt;=3,$J788&lt;=4,AL788=AI788,AU788=AR788),1,0)+IF(AND($M788&gt;=1,$M788&lt;=2,AO788=AI788,AX788=AR788),1,0)+IF(AND($R788&gt;=3,$R788&lt;=4,AH788=AI788,AQ788=AR788),1,0)+IF(AND($Y788&gt;=3,$Y788&lt;=4,AJ788=AI788,AS788=AR788),1,0)+IF(AND($AC788&gt;=1,$AC788&lt;=2,AK788=AI788,AT788=AR788),1,0)+IF(AND($AF788&gt;=3,$AF788&lt;=4,AM788=AI788,AV788=AR788),1,0)</f>
        <v>0</v>
      </c>
      <c r="BB788">
        <f ca="1">SUMPRODUCT(--($AH788:$AP788=AJ788),--($AQ788:$AY788=AS788),'MPL ID'!$BG$15:$BO$15)+IF(AND($C788&gt;=1,$C788&lt;=2,AK788=AJ788,AT788=AS788),1,0)+IF(AND($G788&gt;=3,$G788&lt;=4,AH788=AJ788,AQ788=AS788),1,0)+IF(AND($K788&gt;=1,$K788&lt;=2,AP788=AJ788,AY788=AS788),1,0)+IF(AND($N788&gt;=3,$N788&lt;=4,AL788=AJ788,AU788=AS788),1,0)+IF(AND($V788&gt;=1,$V788&lt;=2,AM788=AJ788,AV788=AS788),1,0)+IF(AND($Y788&gt;=1,$Y788&lt;=2,AI788=AJ788,AR788=AS788),1,0)+IF(AND($AB788&gt;=3,$AB788&lt;=4,AN788=AJ788,AW788=AS788),1,0)</f>
        <v>0</v>
      </c>
      <c r="BC788">
        <f ca="1">SUMPRODUCT(--($AH788:$AP788=AK788),--($AQ788:$AY788=AT788),'MPL ID'!$BG$16:$BO$16)+IF(AND($C788&gt;=3,$C788&lt;=4,AJ788=AK788,AS788=AT788),1,0)+IF(AND($I788&gt;=1,$I788&lt;=2,AP788=AK788,AY788=AT788),1,0)+IF(AND($P788&gt;=3,$P788&lt;=4,AO788=AK788,AX788=AT788),1,0)+IF(AND($T788&gt;=1,$T788&lt;=2,AN788=AK788,AW788=AT788),1,0)+IF(AND($W788&gt;=1,$W788&lt;=2,AL788=AK788,AU788=AT788),1,0)+IF(AND($AC788&gt;=3,$AC788&lt;=4,AI788=AK788,AR788=AT788),1,0)+IF(AND($AE788&gt;=1,$AE788&lt;=2,AH788=AK788,AQ788=AT788),1,0)</f>
        <v>0</v>
      </c>
      <c r="BD788">
        <f ca="1">SUMPRODUCT(--($AH788:$AP788=AL788),--($AQ788:$AY788=AU788),'MPL ID'!$BG$17:$BO$17)+IF(AND($B788&gt;=3,$B788&lt;=4,AN788=AL788,AW788=AU788),1,0)+IF(AND($D788&gt;=1,$D788&lt;=2,AM788=AL788,AV788=AU788),1,0)+IF(AND($J788&gt;=1,$J788&lt;=2,AI788=AL788,AR788=AU788),1,0)+IF(AND($N788&gt;=1,$N788&lt;=2,AJ788=AL788,AS788=AU788),1,0)+IF(AND($W788&gt;=3,$W788&lt;=4,AK788=AL788,AT788=AU788),1,0)+IF(AND($AA788&gt;=1,$AA788&lt;=2,AH788=AL788,AQ788=AU788),1,0)+IF(AND($AD788&gt;=3,$AD788&lt;=4,AO788=AL788,AX788=AU788),1,0)</f>
        <v>0</v>
      </c>
      <c r="BE788">
        <f ca="1">SUMPRODUCT(--($AH788:$AP788=AM788),--($AQ788:$AY788=AV788),'MPL ID'!$BG$18:$BO$18)+IF(AND($D788&gt;=3,$D788&lt;=4,AL788=AM788,AU788=AV788),1,0)+IF(AND($L788&gt;=3,$L788&lt;=4,AH788=AM788,AQ788=AV788),1,0)+IF(AND($Q788&gt;=3,$Q788&lt;=4,AN788=AM788,AW788=AV788),1,0)+IF(AND($S788&gt;=1,$S788&lt;=2,AP788=AM788,AY788=AV788),1,0)+IF(AND($V788&gt;=3,$V788&lt;=4,AJ788=AM788,AS788=AV788),1,0)+IF(AND($Z788&gt;=1,$Z788&lt;=2,AO788=AM788,AX788=AV788),1,0)+IF(AND($AF788&gt;=1,$AF788&lt;=2,AI788=AM788,AR788=AV788),1,0)</f>
        <v>0</v>
      </c>
      <c r="BF788">
        <f ca="1">SUMPRODUCT(--($AH788:$AP788=AN788),--($AQ788:$AY788=AW788),'MPL ID'!$BG$19:$BO$19)+IF(AND($B788&gt;=1,$B788&lt;=2,AL788=AN788,AU788=AW788),1,0)+IF(AND($H788&gt;=3,$H788&lt;=4,AI788=AN788,AR788=AW788),1,0)+IF(AND($Q788&gt;=1,$Q788&lt;=2,AM788=AN788,AV788=AW788),1,0)+IF(AND($T788&gt;=3,$T788&lt;=4,AK788=AN788,AT788=AW788),1,0)+IF(AND($X788&gt;=3,$X788&lt;=4,AO788=AN788,AX788=AW788),1,0)+IF(AND($AB788&gt;=1,$AB788&lt;=2,AJ788=AN788,AS788=AW788),1,0)+IF(AND($AG788&gt;=1,$AG788&lt;=2,AP788=AN788,AY788=AW788),1,0)</f>
        <v>0</v>
      </c>
      <c r="BG788">
        <f ca="1">SUMPRODUCT(--($AH788:$AP788=AO788),--($AQ788:$AY788=AX788),'MPL ID'!$BG$20:$BO$20)+IF(AND($E788&gt;=1,$E788&lt;=2,AH788=AO788,AQ788=AX788),1,0)+IF(AND($M788&gt;=3,$M788&lt;=4,AI788=AO788,AR788=AX788),1,0)+IF(AND($P788&gt;=1,$P788&lt;=2,AK788=AO788,AT788=AX788),1,0)+IF(AND($U788&gt;=1,$U788&lt;=2,AP788=AO788,AY788=AX788),1,0)+IF(AND($X788&gt;=1,$X788&lt;=2,AN788=AO788,AW788=AX788),1,0)+IF(AND($Z788&gt;=3,$Z788&lt;=4,AM788=AO788,AV788=AX788),1,0)+IF(AND($AD788&gt;=1,$AD788&lt;=2,AL788=AO788,AU788=AX788),1,0)</f>
        <v>0</v>
      </c>
      <c r="BH788">
        <f ca="1">SUMPRODUCT(--($AH788:$AP788=AP788),--($AQ788:$AY788=AY788),'MPL ID'!$BG$21:$BO$21)+IF(AND($F788&gt;=3,$F788&lt;=4,AI788=AP788,AR788=AY788),1,0)+IF(AND($I788&gt;=3,$I788&lt;=4,AK788=AP788,AT788=AY788),1,0)+IF(AND($K788&gt;=3,$K788&lt;=4,AJ788=AP788,AS788=AY788),1,0)+IF(AND($O788&gt;=3,$O788&lt;=4,AH788=AP788,AQ788=AY788),1,0)+IF(AND($S788&gt;=3,$S788&lt;=4,AM788=AP788,AV788=AY788),1,0)+IF(AND($U788&gt;=3,$U788&lt;=4,AO788=AP788,AX788=AY788),1,0)+IF(AND($AG788&gt;=3,$AG788&lt;=4,AN788=AP788,AW788=AY788),1,0)</f>
        <v>2</v>
      </c>
      <c r="BI788">
        <f t="shared" ca="1" si="108"/>
        <v>3</v>
      </c>
      <c r="BJ788">
        <f t="shared" ca="1" si="109"/>
        <v>4</v>
      </c>
      <c r="BK788">
        <f t="shared" ca="1" si="110"/>
        <v>7</v>
      </c>
      <c r="BL788">
        <f t="shared" ca="1" si="111"/>
        <v>5</v>
      </c>
      <c r="BM788">
        <f t="shared" ca="1" si="112"/>
        <v>9</v>
      </c>
      <c r="BN788">
        <f t="shared" ca="1" si="113"/>
        <v>1</v>
      </c>
      <c r="BO788">
        <f t="shared" ca="1" si="114"/>
        <v>6</v>
      </c>
      <c r="BP788">
        <f t="shared" ca="1" si="115"/>
        <v>8</v>
      </c>
      <c r="BQ788">
        <f t="shared" ca="1" si="116"/>
        <v>2</v>
      </c>
    </row>
    <row r="789" spans="1:69" x14ac:dyDescent="0.25">
      <c r="A789">
        <v>788</v>
      </c>
      <c r="B789">
        <f ca="1">IF(AND(ISNUMBER('MPL ID'!$P$25),ISNUMBER('MPL ID'!$Q$25)),0,RANDBETWEEN(1,4))</f>
        <v>0</v>
      </c>
      <c r="C789">
        <f ca="1">IF(AND(ISNUMBER('MPL ID'!$P$26),ISNUMBER('MPL ID'!$Q$26)),0,RANDBETWEEN(1,4))</f>
        <v>0</v>
      </c>
      <c r="D789">
        <f ca="1">IF(AND(ISNUMBER('MPL ID'!$P$28),ISNUMBER('MPL ID'!$Q$28)),0,RANDBETWEEN(1,4))</f>
        <v>0</v>
      </c>
      <c r="E789">
        <f ca="1">IF(AND(ISNUMBER('MPL ID'!$P$29),ISNUMBER('MPL ID'!$Q$29)),0,RANDBETWEEN(1,4))</f>
        <v>0</v>
      </c>
      <c r="F789">
        <f ca="1">IF(AND(ISNUMBER('MPL ID'!$P$30),ISNUMBER('MPL ID'!$Q$30)),0,RANDBETWEEN(1,4))</f>
        <v>0</v>
      </c>
      <c r="G789">
        <f ca="1">IF(AND(ISNUMBER('MPL ID'!$P$31),ISNUMBER('MPL ID'!$Q$31)),0,RANDBETWEEN(1,4))</f>
        <v>0</v>
      </c>
      <c r="H789">
        <f ca="1">IF(AND(ISNUMBER('MPL ID'!$P$32),ISNUMBER('MPL ID'!$Q$32)),0,RANDBETWEEN(1,4))</f>
        <v>0</v>
      </c>
      <c r="I789">
        <f ca="1">IF(AND(ISNUMBER('MPL ID'!$P$33),ISNUMBER('MPL ID'!$Q$33)),0,RANDBETWEEN(1,4))</f>
        <v>0</v>
      </c>
      <c r="J789">
        <f ca="1">IF(AND(ISNUMBER('MPL ID'!$D$36),ISNUMBER('MPL ID'!$E$36)),0,RANDBETWEEN(1,4))</f>
        <v>0</v>
      </c>
      <c r="K789">
        <f ca="1">IF(AND(ISNUMBER('MPL ID'!$D$37),ISNUMBER('MPL ID'!$E$37)),0,RANDBETWEEN(1,4))</f>
        <v>0</v>
      </c>
      <c r="L789">
        <f ca="1">IF(AND(ISNUMBER('MPL ID'!$D$39),ISNUMBER('MPL ID'!$E$39)),0,RANDBETWEEN(1,4))</f>
        <v>0</v>
      </c>
      <c r="M789">
        <f ca="1">IF(AND(ISNUMBER('MPL ID'!$D$40),ISNUMBER('MPL ID'!$E$40)),0,RANDBETWEEN(1,4))</f>
        <v>0</v>
      </c>
      <c r="N789">
        <f ca="1">IF(AND(ISNUMBER('MPL ID'!$D$41),ISNUMBER('MPL ID'!$E$41)),0,RANDBETWEEN(1,4))</f>
        <v>0</v>
      </c>
      <c r="O789">
        <f ca="1">IF(AND(ISNUMBER('MPL ID'!$D$42),ISNUMBER('MPL ID'!$E$42)),0,RANDBETWEEN(1,4))</f>
        <v>0</v>
      </c>
      <c r="P789">
        <f ca="1">IF(AND(ISNUMBER('MPL ID'!$D$43),ISNUMBER('MPL ID'!$E$43)),0,RANDBETWEEN(1,4))</f>
        <v>0</v>
      </c>
      <c r="Q789">
        <f ca="1">IF(AND(ISNUMBER('MPL ID'!$D$44),ISNUMBER('MPL ID'!$E$44)),0,RANDBETWEEN(1,4))</f>
        <v>0</v>
      </c>
      <c r="R789">
        <f ca="1">IF(AND(ISNUMBER('MPL ID'!$J$36),ISNUMBER('MPL ID'!$K$36)),0,RANDBETWEEN(1,4))</f>
        <v>0</v>
      </c>
      <c r="S789">
        <f ca="1">IF(AND(ISNUMBER('MPL ID'!$J$37),ISNUMBER('MPL ID'!$K$37)),0,RANDBETWEEN(1,4))</f>
        <v>0</v>
      </c>
      <c r="T789">
        <f ca="1">IF(AND(ISNUMBER('MPL ID'!$J$39),ISNUMBER('MPL ID'!$K$39)),0,RANDBETWEEN(1,4))</f>
        <v>0</v>
      </c>
      <c r="U789">
        <f ca="1">IF(AND(ISNUMBER('MPL ID'!$J$40),ISNUMBER('MPL ID'!$K$40)),0,RANDBETWEEN(1,4))</f>
        <v>0</v>
      </c>
      <c r="V789">
        <f ca="1">IF(AND(ISNUMBER('MPL ID'!$J$41),ISNUMBER('MPL ID'!$K$41)),0,RANDBETWEEN(1,4))</f>
        <v>0</v>
      </c>
      <c r="W789">
        <f ca="1">IF(AND(ISNUMBER('MPL ID'!$J$42),ISNUMBER('MPL ID'!$K$42)),0,RANDBETWEEN(1,4))</f>
        <v>2</v>
      </c>
      <c r="X789">
        <f ca="1">IF(AND(ISNUMBER('MPL ID'!$J$43),ISNUMBER('MPL ID'!$K$43)),0,RANDBETWEEN(1,4))</f>
        <v>4</v>
      </c>
      <c r="Y789">
        <f ca="1">IF(AND(ISNUMBER('MPL ID'!$J$44),ISNUMBER('MPL ID'!$K$44)),0,RANDBETWEEN(1,4))</f>
        <v>1</v>
      </c>
      <c r="Z789">
        <f ca="1">IF(AND(ISNUMBER('MPL ID'!$P$36),ISNUMBER('MPL ID'!$Q$36)),0,RANDBETWEEN(1,4))</f>
        <v>1</v>
      </c>
      <c r="AA789">
        <f ca="1">IF(AND(ISNUMBER('MPL ID'!$P$37),ISNUMBER('MPL ID'!$Q$37)),0,RANDBETWEEN(1,4))</f>
        <v>3</v>
      </c>
      <c r="AB789">
        <f ca="1">IF(AND(ISNUMBER('MPL ID'!$P$39),ISNUMBER('MPL ID'!$Q$39)),0,RANDBETWEEN(1,4))</f>
        <v>2</v>
      </c>
      <c r="AC789">
        <f ca="1">IF(AND(ISNUMBER('MPL ID'!$P$40),ISNUMBER('MPL ID'!$Q$40)),0,RANDBETWEEN(1,4))</f>
        <v>1</v>
      </c>
      <c r="AD789">
        <f ca="1">IF(AND(ISNUMBER('MPL ID'!$P$41),ISNUMBER('MPL ID'!$Q$41)),0,RANDBETWEEN(1,4))</f>
        <v>2</v>
      </c>
      <c r="AE789">
        <f ca="1">IF(AND(ISNUMBER('MPL ID'!$P$42),ISNUMBER('MPL ID'!$Q$42)),0,RANDBETWEEN(1,4))</f>
        <v>4</v>
      </c>
      <c r="AF789">
        <f ca="1">IF(AND(ISNUMBER('MPL ID'!$P$43),ISNUMBER('MPL ID'!$Q$43)),0,RANDBETWEEN(1,4))</f>
        <v>1</v>
      </c>
      <c r="AG789">
        <f ca="1">IF(AND(ISNUMBER('MPL ID'!$P$44),ISNUMBER('MPL ID'!$Q$44)),0,RANDBETWEEN(1,4))</f>
        <v>4</v>
      </c>
      <c r="AH789">
        <f ca="1">'MPL ID'!$BG$1+SUMPRODUCT(($B$1003:$AG$1003='MPL ID'!$BF$1)*(($B789:$AG789=1)+($B789:$AG789=2)))+SUMPRODUCT(($B$1004:$AG$1004='MPL ID'!$BF$1)*(($B789:$AG789=3)+($B789:$AG789=4)))</f>
        <v>11</v>
      </c>
      <c r="AI789">
        <f ca="1">'MPL ID'!$BG$2+SUMPRODUCT(($B$1003:$AG$1003='MPL ID'!$BF$2)*(($B789:$AG789=1)+($B789:$AG789=2)))+SUMPRODUCT(($B$1004:$AG$1004='MPL ID'!$BF$2)*(($B789:$AG789=3)+($B789:$AG789=4)))</f>
        <v>8</v>
      </c>
      <c r="AJ789">
        <f ca="1">'MPL ID'!$BG$3+SUMPRODUCT(($B$1003:$AG$1003='MPL ID'!$BF$3)*(($B789:$AG789=1)+($B789:$AG789=2)))+SUMPRODUCT(($B$1004:$AG$1004='MPL ID'!$BF$3)*(($B789:$AG789=3)+($B789:$AG789=4)))</f>
        <v>6</v>
      </c>
      <c r="AK789">
        <f ca="1">'MPL ID'!$BG$4+SUMPRODUCT(($B$1003:$AG$1003='MPL ID'!$BF$4)*(($B789:$AG789=1)+($B789:$AG789=2)))+SUMPRODUCT(($B$1004:$AG$1004='MPL ID'!$BF$4)*(($B789:$AG789=3)+($B789:$AG789=4)))</f>
        <v>8</v>
      </c>
      <c r="AL789">
        <f ca="1">'MPL ID'!$BG$5+SUMPRODUCT(($B$1003:$AG$1003='MPL ID'!$BF$5)*(($B789:$AG789=1)+($B789:$AG789=2)))+SUMPRODUCT(($B$1004:$AG$1004='MPL ID'!$BF$5)*(($B789:$AG789=3)+($B789:$AG789=4)))</f>
        <v>3</v>
      </c>
      <c r="AM789">
        <f ca="1">'MPL ID'!$BG$6+SUMPRODUCT(($B$1003:$AG$1003='MPL ID'!$BF$6)*(($B789:$AG789=1)+($B789:$AG789=2)))+SUMPRODUCT(($B$1004:$AG$1004='MPL ID'!$BF$6)*(($B789:$AG789=3)+($B789:$AG789=4)))</f>
        <v>13</v>
      </c>
      <c r="AN789">
        <f ca="1">'MPL ID'!$BG$7+SUMPRODUCT(($B$1003:$AG$1003='MPL ID'!$BF$7)*(($B789:$AG789=1)+($B789:$AG789=2)))+SUMPRODUCT(($B$1004:$AG$1004='MPL ID'!$BF$7)*(($B789:$AG789=3)+($B789:$AG789=4)))</f>
        <v>7</v>
      </c>
      <c r="AO789">
        <f ca="1">'MPL ID'!$BG$8+SUMPRODUCT(($B$1003:$AG$1003='MPL ID'!$BF$8)*(($B789:$AG789=1)+($B789:$AG789=2)))+SUMPRODUCT(($B$1004:$AG$1004='MPL ID'!$BF$8)*(($B789:$AG789=3)+($B789:$AG789=4)))</f>
        <v>4</v>
      </c>
      <c r="AP789">
        <f ca="1">'MPL ID'!$BG$9+SUMPRODUCT(($B$1003:$AG$1003='MPL ID'!$BF$9)*(($B789:$AG789=1)+($B789:$AG789=2)))+SUMPRODUCT(($B$1004:$AG$1004='MPL ID'!$BF$9)*(($B789:$AG789=3)+($B789:$AG789=4)))</f>
        <v>12</v>
      </c>
      <c r="AQ789">
        <f ca="1">'MPL ID'!$BH$1+SUMPRODUCT(($B$1003:$AG$1003='MPL ID'!$BF$1)*(2*($B789:$AG789=1)+($B789:$AG789=2)-2*($B789:$AG789=3)-($B789:$AG789=4)))-SUMPRODUCT(($B$1004:$AG$1004='MPL ID'!$BF$1)*(2*($B789:$AG789=1)+($B789:$AG789=2)-2*($B789:$AG789=3)-($B789:$AG789=4)))</f>
        <v>12</v>
      </c>
      <c r="AR789">
        <f ca="1">'MPL ID'!$BH$2+SUMPRODUCT(($B$1003:$AG$1003='MPL ID'!$BF$2)*(2*($B789:$AG789=1)+($B789:$AG789=2)-2*($B789:$AG789=3)-($B789:$AG789=4)))-SUMPRODUCT(($B$1004:$AG$1004='MPL ID'!$BF$2)*(2*($B789:$AG789=1)+($B789:$AG789=2)-2*($B789:$AG789=3)-($B789:$AG789=4)))</f>
        <v>-4</v>
      </c>
      <c r="AS789">
        <f ca="1">'MPL ID'!$BH$3+SUMPRODUCT(($B$1003:$AG$1003='MPL ID'!$BF$3)*(2*($B789:$AG789=1)+($B789:$AG789=2)-2*($B789:$AG789=3)-($B789:$AG789=4)))-SUMPRODUCT(($B$1004:$AG$1004='MPL ID'!$BF$3)*(2*($B789:$AG789=1)+($B789:$AG789=2)-2*($B789:$AG789=3)-($B789:$AG789=4)))</f>
        <v>-7</v>
      </c>
      <c r="AT789">
        <f ca="1">'MPL ID'!$BH$4+SUMPRODUCT(($B$1003:$AG$1003='MPL ID'!$BF$4)*(2*($B789:$AG789=1)+($B789:$AG789=2)-2*($B789:$AG789=3)-($B789:$AG789=4)))-SUMPRODUCT(($B$1004:$AG$1004='MPL ID'!$BF$4)*(2*($B789:$AG789=1)+($B789:$AG789=2)-2*($B789:$AG789=3)-($B789:$AG789=4)))</f>
        <v>-2</v>
      </c>
      <c r="AU789">
        <f ca="1">'MPL ID'!$BH$5+SUMPRODUCT(($B$1003:$AG$1003='MPL ID'!$BF$5)*(2*($B789:$AG789=1)+($B789:$AG789=2)-2*($B789:$AG789=3)-($B789:$AG789=4)))-SUMPRODUCT(($B$1004:$AG$1004='MPL ID'!$BF$5)*(2*($B789:$AG789=1)+($B789:$AG789=2)-2*($B789:$AG789=3)-($B789:$AG789=4)))</f>
        <v>-16</v>
      </c>
      <c r="AV789">
        <f ca="1">'MPL ID'!$BH$6+SUMPRODUCT(($B$1003:$AG$1003='MPL ID'!$BF$6)*(2*($B789:$AG789=1)+($B789:$AG789=2)-2*($B789:$AG789=3)-($B789:$AG789=4)))-SUMPRODUCT(($B$1004:$AG$1004='MPL ID'!$BF$6)*(2*($B789:$AG789=1)+($B789:$AG789=2)-2*($B789:$AG789=3)-($B789:$AG789=4)))</f>
        <v>18</v>
      </c>
      <c r="AW789">
        <f ca="1">'MPL ID'!$BH$7+SUMPRODUCT(($B$1003:$AG$1003='MPL ID'!$BF$7)*(2*($B789:$AG789=1)+($B789:$AG789=2)-2*($B789:$AG789=3)-($B789:$AG789=4)))-SUMPRODUCT(($B$1004:$AG$1004='MPL ID'!$BF$7)*(2*($B789:$AG789=1)+($B789:$AG789=2)-2*($B789:$AG789=3)-($B789:$AG789=4)))</f>
        <v>-1</v>
      </c>
      <c r="AX789">
        <f ca="1">'MPL ID'!$BH$8+SUMPRODUCT(($B$1003:$AG$1003='MPL ID'!$BF$8)*(2*($B789:$AG789=1)+($B789:$AG789=2)-2*($B789:$AG789=3)-($B789:$AG789=4)))-SUMPRODUCT(($B$1004:$AG$1004='MPL ID'!$BF$8)*(2*($B789:$AG789=1)+($B789:$AG789=2)-2*($B789:$AG789=3)-($B789:$AG789=4)))</f>
        <v>-14</v>
      </c>
      <c r="AY789">
        <f ca="1">'MPL ID'!$BH$9+SUMPRODUCT(($B$1003:$AG$1003='MPL ID'!$BF$9)*(2*($B789:$AG789=1)+($B789:$AG789=2)-2*($B789:$AG789=3)-($B789:$AG789=4)))-SUMPRODUCT(($B$1004:$AG$1004='MPL ID'!$BF$9)*(2*($B789:$AG789=1)+($B789:$AG789=2)-2*($B789:$AG789=3)-($B789:$AG789=4)))</f>
        <v>14</v>
      </c>
      <c r="AZ789">
        <f ca="1">SUMPRODUCT(--($AH789:$AP789=AH789),--($AQ789:$AY789=AQ789),'MPL ID'!$BG$13:$BO$13)+IF(AND($E789&gt;=3,$E789&lt;=4,AO789=AH789,AX789=AQ789),1,0)+IF(AND($G789&gt;=1,$G789&lt;=2,AJ789=AH789,AS789=AQ789),1,0)+IF(AND($L789&gt;=1,$L789&lt;=2,AM789=AH789,AV789=AQ789),1,0)+IF(AND($O789&gt;=1,$O789&lt;=2,AP789=AH789,AY789=AQ789),1,0)+IF(AND($R789&gt;=1,$R789&lt;=2,AI789=AH789,AR789=AQ789),1,0)+IF(AND($AA789&gt;=3,$AA789&lt;=4,AL789=AH789,AU789=AQ789),1,0)+IF(AND($AE789&gt;=3,$AE789&lt;=4,AK789=AH789,AT789=AQ789),1,0)</f>
        <v>0</v>
      </c>
      <c r="BA789">
        <f ca="1">SUMPRODUCT(--($AH789:$AP789=AI789),--($AQ789:$AY789=AR789),'MPL ID'!$BG$14:$BO$14)+IF(AND($F789&gt;=1,$F789&lt;=2,AP789=AI789,AY789=AR789),1,0)+IF(AND($H789&gt;=1,$H789&lt;=2,AN789=AI789,AW789=AR789),1,0)+IF(AND($J789&gt;=3,$J789&lt;=4,AL789=AI789,AU789=AR789),1,0)+IF(AND($M789&gt;=1,$M789&lt;=2,AO789=AI789,AX789=AR789),1,0)+IF(AND($R789&gt;=3,$R789&lt;=4,AH789=AI789,AQ789=AR789),1,0)+IF(AND($Y789&gt;=3,$Y789&lt;=4,AJ789=AI789,AS789=AR789),1,0)+IF(AND($AC789&gt;=1,$AC789&lt;=2,AK789=AI789,AT789=AR789),1,0)+IF(AND($AF789&gt;=3,$AF789&lt;=4,AM789=AI789,AV789=AR789),1,0)</f>
        <v>0</v>
      </c>
      <c r="BB789">
        <f ca="1">SUMPRODUCT(--($AH789:$AP789=AJ789),--($AQ789:$AY789=AS789),'MPL ID'!$BG$15:$BO$15)+IF(AND($C789&gt;=1,$C789&lt;=2,AK789=AJ789,AT789=AS789),1,0)+IF(AND($G789&gt;=3,$G789&lt;=4,AH789=AJ789,AQ789=AS789),1,0)+IF(AND($K789&gt;=1,$K789&lt;=2,AP789=AJ789,AY789=AS789),1,0)+IF(AND($N789&gt;=3,$N789&lt;=4,AL789=AJ789,AU789=AS789),1,0)+IF(AND($V789&gt;=1,$V789&lt;=2,AM789=AJ789,AV789=AS789),1,0)+IF(AND($Y789&gt;=1,$Y789&lt;=2,AI789=AJ789,AR789=AS789),1,0)+IF(AND($AB789&gt;=3,$AB789&lt;=4,AN789=AJ789,AW789=AS789),1,0)</f>
        <v>0</v>
      </c>
      <c r="BC789">
        <f ca="1">SUMPRODUCT(--($AH789:$AP789=AK789),--($AQ789:$AY789=AT789),'MPL ID'!$BG$16:$BO$16)+IF(AND($C789&gt;=3,$C789&lt;=4,AJ789=AK789,AS789=AT789),1,0)+IF(AND($I789&gt;=1,$I789&lt;=2,AP789=AK789,AY789=AT789),1,0)+IF(AND($P789&gt;=3,$P789&lt;=4,AO789=AK789,AX789=AT789),1,0)+IF(AND($T789&gt;=1,$T789&lt;=2,AN789=AK789,AW789=AT789),1,0)+IF(AND($W789&gt;=1,$W789&lt;=2,AL789=AK789,AU789=AT789),1,0)+IF(AND($AC789&gt;=3,$AC789&lt;=4,AI789=AK789,AR789=AT789),1,0)+IF(AND($AE789&gt;=1,$AE789&lt;=2,AH789=AK789,AQ789=AT789),1,0)</f>
        <v>0</v>
      </c>
      <c r="BD789">
        <f ca="1">SUMPRODUCT(--($AH789:$AP789=AL789),--($AQ789:$AY789=AU789),'MPL ID'!$BG$17:$BO$17)+IF(AND($B789&gt;=3,$B789&lt;=4,AN789=AL789,AW789=AU789),1,0)+IF(AND($D789&gt;=1,$D789&lt;=2,AM789=AL789,AV789=AU789),1,0)+IF(AND($J789&gt;=1,$J789&lt;=2,AI789=AL789,AR789=AU789),1,0)+IF(AND($N789&gt;=1,$N789&lt;=2,AJ789=AL789,AS789=AU789),1,0)+IF(AND($W789&gt;=3,$W789&lt;=4,AK789=AL789,AT789=AU789),1,0)+IF(AND($AA789&gt;=1,$AA789&lt;=2,AH789=AL789,AQ789=AU789),1,0)+IF(AND($AD789&gt;=3,$AD789&lt;=4,AO789=AL789,AX789=AU789),1,0)</f>
        <v>0</v>
      </c>
      <c r="BE789">
        <f ca="1">SUMPRODUCT(--($AH789:$AP789=AM789),--($AQ789:$AY789=AV789),'MPL ID'!$BG$18:$BO$18)+IF(AND($D789&gt;=3,$D789&lt;=4,AL789=AM789,AU789=AV789),1,0)+IF(AND($L789&gt;=3,$L789&lt;=4,AH789=AM789,AQ789=AV789),1,0)+IF(AND($Q789&gt;=3,$Q789&lt;=4,AN789=AM789,AW789=AV789),1,0)+IF(AND($S789&gt;=1,$S789&lt;=2,AP789=AM789,AY789=AV789),1,0)+IF(AND($V789&gt;=3,$V789&lt;=4,AJ789=AM789,AS789=AV789),1,0)+IF(AND($Z789&gt;=1,$Z789&lt;=2,AO789=AM789,AX789=AV789),1,0)+IF(AND($AF789&gt;=1,$AF789&lt;=2,AI789=AM789,AR789=AV789),1,0)</f>
        <v>0</v>
      </c>
      <c r="BF789">
        <f ca="1">SUMPRODUCT(--($AH789:$AP789=AN789),--($AQ789:$AY789=AW789),'MPL ID'!$BG$19:$BO$19)+IF(AND($B789&gt;=1,$B789&lt;=2,AL789=AN789,AU789=AW789),1,0)+IF(AND($H789&gt;=3,$H789&lt;=4,AI789=AN789,AR789=AW789),1,0)+IF(AND($Q789&gt;=1,$Q789&lt;=2,AM789=AN789,AV789=AW789),1,0)+IF(AND($T789&gt;=3,$T789&lt;=4,AK789=AN789,AT789=AW789),1,0)+IF(AND($X789&gt;=3,$X789&lt;=4,AO789=AN789,AX789=AW789),1,0)+IF(AND($AB789&gt;=1,$AB789&lt;=2,AJ789=AN789,AS789=AW789),1,0)+IF(AND($AG789&gt;=1,$AG789&lt;=2,AP789=AN789,AY789=AW789),1,0)</f>
        <v>0</v>
      </c>
      <c r="BG789">
        <f ca="1">SUMPRODUCT(--($AH789:$AP789=AO789),--($AQ789:$AY789=AX789),'MPL ID'!$BG$20:$BO$20)+IF(AND($E789&gt;=1,$E789&lt;=2,AH789=AO789,AQ789=AX789),1,0)+IF(AND($M789&gt;=3,$M789&lt;=4,AI789=AO789,AR789=AX789),1,0)+IF(AND($P789&gt;=1,$P789&lt;=2,AK789=AO789,AT789=AX789),1,0)+IF(AND($U789&gt;=1,$U789&lt;=2,AP789=AO789,AY789=AX789),1,0)+IF(AND($X789&gt;=1,$X789&lt;=2,AN789=AO789,AW789=AX789),1,0)+IF(AND($Z789&gt;=3,$Z789&lt;=4,AM789=AO789,AV789=AX789),1,0)+IF(AND($AD789&gt;=1,$AD789&lt;=2,AL789=AO789,AU789=AX789),1,0)</f>
        <v>0</v>
      </c>
      <c r="BH789">
        <f ca="1">SUMPRODUCT(--($AH789:$AP789=AP789),--($AQ789:$AY789=AY789),'MPL ID'!$BG$21:$BO$21)+IF(AND($F789&gt;=3,$F789&lt;=4,AI789=AP789,AR789=AY789),1,0)+IF(AND($I789&gt;=3,$I789&lt;=4,AK789=AP789,AT789=AY789),1,0)+IF(AND($K789&gt;=3,$K789&lt;=4,AJ789=AP789,AS789=AY789),1,0)+IF(AND($O789&gt;=3,$O789&lt;=4,AH789=AP789,AQ789=AY789),1,0)+IF(AND($S789&gt;=3,$S789&lt;=4,AM789=AP789,AV789=AY789),1,0)+IF(AND($U789&gt;=3,$U789&lt;=4,AO789=AP789,AX789=AY789),1,0)+IF(AND($AG789&gt;=3,$AG789&lt;=4,AN789=AP789,AW789=AY789),1,0)</f>
        <v>0</v>
      </c>
      <c r="BI789">
        <f t="shared" ca="1" si="108"/>
        <v>3</v>
      </c>
      <c r="BJ789">
        <f t="shared" ca="1" si="109"/>
        <v>5</v>
      </c>
      <c r="BK789">
        <f t="shared" ca="1" si="110"/>
        <v>7</v>
      </c>
      <c r="BL789">
        <f t="shared" ca="1" si="111"/>
        <v>4</v>
      </c>
      <c r="BM789">
        <f t="shared" ca="1" si="112"/>
        <v>9</v>
      </c>
      <c r="BN789">
        <f t="shared" ca="1" si="113"/>
        <v>1</v>
      </c>
      <c r="BO789">
        <f t="shared" ca="1" si="114"/>
        <v>6</v>
      </c>
      <c r="BP789">
        <f t="shared" ca="1" si="115"/>
        <v>8</v>
      </c>
      <c r="BQ789">
        <f t="shared" ca="1" si="116"/>
        <v>2</v>
      </c>
    </row>
    <row r="790" spans="1:69" x14ac:dyDescent="0.25">
      <c r="A790">
        <v>789</v>
      </c>
      <c r="B790">
        <f ca="1">IF(AND(ISNUMBER('MPL ID'!$P$25),ISNUMBER('MPL ID'!$Q$25)),0,RANDBETWEEN(1,4))</f>
        <v>0</v>
      </c>
      <c r="C790">
        <f ca="1">IF(AND(ISNUMBER('MPL ID'!$P$26),ISNUMBER('MPL ID'!$Q$26)),0,RANDBETWEEN(1,4))</f>
        <v>0</v>
      </c>
      <c r="D790">
        <f ca="1">IF(AND(ISNUMBER('MPL ID'!$P$28),ISNUMBER('MPL ID'!$Q$28)),0,RANDBETWEEN(1,4))</f>
        <v>0</v>
      </c>
      <c r="E790">
        <f ca="1">IF(AND(ISNUMBER('MPL ID'!$P$29),ISNUMBER('MPL ID'!$Q$29)),0,RANDBETWEEN(1,4))</f>
        <v>0</v>
      </c>
      <c r="F790">
        <f ca="1">IF(AND(ISNUMBER('MPL ID'!$P$30),ISNUMBER('MPL ID'!$Q$30)),0,RANDBETWEEN(1,4))</f>
        <v>0</v>
      </c>
      <c r="G790">
        <f ca="1">IF(AND(ISNUMBER('MPL ID'!$P$31),ISNUMBER('MPL ID'!$Q$31)),0,RANDBETWEEN(1,4))</f>
        <v>0</v>
      </c>
      <c r="H790">
        <f ca="1">IF(AND(ISNUMBER('MPL ID'!$P$32),ISNUMBER('MPL ID'!$Q$32)),0,RANDBETWEEN(1,4))</f>
        <v>0</v>
      </c>
      <c r="I790">
        <f ca="1">IF(AND(ISNUMBER('MPL ID'!$P$33),ISNUMBER('MPL ID'!$Q$33)),0,RANDBETWEEN(1,4))</f>
        <v>0</v>
      </c>
      <c r="J790">
        <f ca="1">IF(AND(ISNUMBER('MPL ID'!$D$36),ISNUMBER('MPL ID'!$E$36)),0,RANDBETWEEN(1,4))</f>
        <v>0</v>
      </c>
      <c r="K790">
        <f ca="1">IF(AND(ISNUMBER('MPL ID'!$D$37),ISNUMBER('MPL ID'!$E$37)),0,RANDBETWEEN(1,4))</f>
        <v>0</v>
      </c>
      <c r="L790">
        <f ca="1">IF(AND(ISNUMBER('MPL ID'!$D$39),ISNUMBER('MPL ID'!$E$39)),0,RANDBETWEEN(1,4))</f>
        <v>0</v>
      </c>
      <c r="M790">
        <f ca="1">IF(AND(ISNUMBER('MPL ID'!$D$40),ISNUMBER('MPL ID'!$E$40)),0,RANDBETWEEN(1,4))</f>
        <v>0</v>
      </c>
      <c r="N790">
        <f ca="1">IF(AND(ISNUMBER('MPL ID'!$D$41),ISNUMBER('MPL ID'!$E$41)),0,RANDBETWEEN(1,4))</f>
        <v>0</v>
      </c>
      <c r="O790">
        <f ca="1">IF(AND(ISNUMBER('MPL ID'!$D$42),ISNUMBER('MPL ID'!$E$42)),0,RANDBETWEEN(1,4))</f>
        <v>0</v>
      </c>
      <c r="P790">
        <f ca="1">IF(AND(ISNUMBER('MPL ID'!$D$43),ISNUMBER('MPL ID'!$E$43)),0,RANDBETWEEN(1,4))</f>
        <v>0</v>
      </c>
      <c r="Q790">
        <f ca="1">IF(AND(ISNUMBER('MPL ID'!$D$44),ISNUMBER('MPL ID'!$E$44)),0,RANDBETWEEN(1,4))</f>
        <v>0</v>
      </c>
      <c r="R790">
        <f ca="1">IF(AND(ISNUMBER('MPL ID'!$J$36),ISNUMBER('MPL ID'!$K$36)),0,RANDBETWEEN(1,4))</f>
        <v>0</v>
      </c>
      <c r="S790">
        <f ca="1">IF(AND(ISNUMBER('MPL ID'!$J$37),ISNUMBER('MPL ID'!$K$37)),0,RANDBETWEEN(1,4))</f>
        <v>0</v>
      </c>
      <c r="T790">
        <f ca="1">IF(AND(ISNUMBER('MPL ID'!$J$39),ISNUMBER('MPL ID'!$K$39)),0,RANDBETWEEN(1,4))</f>
        <v>0</v>
      </c>
      <c r="U790">
        <f ca="1">IF(AND(ISNUMBER('MPL ID'!$J$40),ISNUMBER('MPL ID'!$K$40)),0,RANDBETWEEN(1,4))</f>
        <v>0</v>
      </c>
      <c r="V790">
        <f ca="1">IF(AND(ISNUMBER('MPL ID'!$J$41),ISNUMBER('MPL ID'!$K$41)),0,RANDBETWEEN(1,4))</f>
        <v>0</v>
      </c>
      <c r="W790">
        <f ca="1">IF(AND(ISNUMBER('MPL ID'!$J$42),ISNUMBER('MPL ID'!$K$42)),0,RANDBETWEEN(1,4))</f>
        <v>1</v>
      </c>
      <c r="X790">
        <f ca="1">IF(AND(ISNUMBER('MPL ID'!$J$43),ISNUMBER('MPL ID'!$K$43)),0,RANDBETWEEN(1,4))</f>
        <v>4</v>
      </c>
      <c r="Y790">
        <f ca="1">IF(AND(ISNUMBER('MPL ID'!$J$44),ISNUMBER('MPL ID'!$K$44)),0,RANDBETWEEN(1,4))</f>
        <v>1</v>
      </c>
      <c r="Z790">
        <f ca="1">IF(AND(ISNUMBER('MPL ID'!$P$36),ISNUMBER('MPL ID'!$Q$36)),0,RANDBETWEEN(1,4))</f>
        <v>4</v>
      </c>
      <c r="AA790">
        <f ca="1">IF(AND(ISNUMBER('MPL ID'!$P$37),ISNUMBER('MPL ID'!$Q$37)),0,RANDBETWEEN(1,4))</f>
        <v>1</v>
      </c>
      <c r="AB790">
        <f ca="1">IF(AND(ISNUMBER('MPL ID'!$P$39),ISNUMBER('MPL ID'!$Q$39)),0,RANDBETWEEN(1,4))</f>
        <v>4</v>
      </c>
      <c r="AC790">
        <f ca="1">IF(AND(ISNUMBER('MPL ID'!$P$40),ISNUMBER('MPL ID'!$Q$40)),0,RANDBETWEEN(1,4))</f>
        <v>3</v>
      </c>
      <c r="AD790">
        <f ca="1">IF(AND(ISNUMBER('MPL ID'!$P$41),ISNUMBER('MPL ID'!$Q$41)),0,RANDBETWEEN(1,4))</f>
        <v>2</v>
      </c>
      <c r="AE790">
        <f ca="1">IF(AND(ISNUMBER('MPL ID'!$P$42),ISNUMBER('MPL ID'!$Q$42)),0,RANDBETWEEN(1,4))</f>
        <v>2</v>
      </c>
      <c r="AF790">
        <f ca="1">IF(AND(ISNUMBER('MPL ID'!$P$43),ISNUMBER('MPL ID'!$Q$43)),0,RANDBETWEEN(1,4))</f>
        <v>1</v>
      </c>
      <c r="AG790">
        <f ca="1">IF(AND(ISNUMBER('MPL ID'!$P$44),ISNUMBER('MPL ID'!$Q$44)),0,RANDBETWEEN(1,4))</f>
        <v>2</v>
      </c>
      <c r="AH790">
        <f ca="1">'MPL ID'!$BG$1+SUMPRODUCT(($B$1003:$AG$1003='MPL ID'!$BF$1)*(($B790:$AG790=1)+($B790:$AG790=2)))+SUMPRODUCT(($B$1004:$AG$1004='MPL ID'!$BF$1)*(($B790:$AG790=3)+($B790:$AG790=4)))</f>
        <v>9</v>
      </c>
      <c r="AI790">
        <f ca="1">'MPL ID'!$BG$2+SUMPRODUCT(($B$1003:$AG$1003='MPL ID'!$BF$2)*(($B790:$AG790=1)+($B790:$AG790=2)))+SUMPRODUCT(($B$1004:$AG$1004='MPL ID'!$BF$2)*(($B790:$AG790=3)+($B790:$AG790=4)))</f>
        <v>7</v>
      </c>
      <c r="AJ790">
        <f ca="1">'MPL ID'!$BG$3+SUMPRODUCT(($B$1003:$AG$1003='MPL ID'!$BF$3)*(($B790:$AG790=1)+($B790:$AG790=2)))+SUMPRODUCT(($B$1004:$AG$1004='MPL ID'!$BF$3)*(($B790:$AG790=3)+($B790:$AG790=4)))</f>
        <v>7</v>
      </c>
      <c r="AK790">
        <f ca="1">'MPL ID'!$BG$4+SUMPRODUCT(($B$1003:$AG$1003='MPL ID'!$BF$4)*(($B790:$AG790=1)+($B790:$AG790=2)))+SUMPRODUCT(($B$1004:$AG$1004='MPL ID'!$BF$4)*(($B790:$AG790=3)+($B790:$AG790=4)))</f>
        <v>10</v>
      </c>
      <c r="AL790">
        <f ca="1">'MPL ID'!$BG$5+SUMPRODUCT(($B$1003:$AG$1003='MPL ID'!$BF$5)*(($B790:$AG790=1)+($B790:$AG790=2)))+SUMPRODUCT(($B$1004:$AG$1004='MPL ID'!$BF$5)*(($B790:$AG790=3)+($B790:$AG790=4)))</f>
        <v>4</v>
      </c>
      <c r="AM790">
        <f ca="1">'MPL ID'!$BG$6+SUMPRODUCT(($B$1003:$AG$1003='MPL ID'!$BF$6)*(($B790:$AG790=1)+($B790:$AG790=2)))+SUMPRODUCT(($B$1004:$AG$1004='MPL ID'!$BF$6)*(($B790:$AG790=3)+($B790:$AG790=4)))</f>
        <v>12</v>
      </c>
      <c r="AN790">
        <f ca="1">'MPL ID'!$BG$7+SUMPRODUCT(($B$1003:$AG$1003='MPL ID'!$BF$7)*(($B790:$AG790=1)+($B790:$AG790=2)))+SUMPRODUCT(($B$1004:$AG$1004='MPL ID'!$BF$7)*(($B790:$AG790=3)+($B790:$AG790=4)))</f>
        <v>7</v>
      </c>
      <c r="AO790">
        <f ca="1">'MPL ID'!$BG$8+SUMPRODUCT(($B$1003:$AG$1003='MPL ID'!$BF$8)*(($B790:$AG790=1)+($B790:$AG790=2)))+SUMPRODUCT(($B$1004:$AG$1004='MPL ID'!$BF$8)*(($B790:$AG790=3)+($B790:$AG790=4)))</f>
        <v>5</v>
      </c>
      <c r="AP790">
        <f ca="1">'MPL ID'!$BG$9+SUMPRODUCT(($B$1003:$AG$1003='MPL ID'!$BF$9)*(($B790:$AG790=1)+($B790:$AG790=2)))+SUMPRODUCT(($B$1004:$AG$1004='MPL ID'!$BF$9)*(($B790:$AG790=3)+($B790:$AG790=4)))</f>
        <v>11</v>
      </c>
      <c r="AQ790">
        <f ca="1">'MPL ID'!$BH$1+SUMPRODUCT(($B$1003:$AG$1003='MPL ID'!$BF$1)*(2*($B790:$AG790=1)+($B790:$AG790=2)-2*($B790:$AG790=3)-($B790:$AG790=4)))-SUMPRODUCT(($B$1004:$AG$1004='MPL ID'!$BF$1)*(2*($B790:$AG790=1)+($B790:$AG790=2)-2*($B790:$AG790=3)-($B790:$AG790=4)))</f>
        <v>6</v>
      </c>
      <c r="AR790">
        <f ca="1">'MPL ID'!$BH$2+SUMPRODUCT(($B$1003:$AG$1003='MPL ID'!$BF$2)*(2*($B790:$AG790=1)+($B790:$AG790=2)-2*($B790:$AG790=3)-($B790:$AG790=4)))-SUMPRODUCT(($B$1004:$AG$1004='MPL ID'!$BF$2)*(2*($B790:$AG790=1)+($B790:$AG790=2)-2*($B790:$AG790=3)-($B790:$AG790=4)))</f>
        <v>-8</v>
      </c>
      <c r="AS790">
        <f ca="1">'MPL ID'!$BH$3+SUMPRODUCT(($B$1003:$AG$1003='MPL ID'!$BF$3)*(2*($B790:$AG790=1)+($B790:$AG790=2)-2*($B790:$AG790=3)-($B790:$AG790=4)))-SUMPRODUCT(($B$1004:$AG$1004='MPL ID'!$BF$3)*(2*($B790:$AG790=1)+($B790:$AG790=2)-2*($B790:$AG790=3)-($B790:$AG790=4)))</f>
        <v>-5</v>
      </c>
      <c r="AT790">
        <f ca="1">'MPL ID'!$BH$4+SUMPRODUCT(($B$1003:$AG$1003='MPL ID'!$BF$4)*(2*($B790:$AG790=1)+($B790:$AG790=2)-2*($B790:$AG790=3)-($B790:$AG790=4)))-SUMPRODUCT(($B$1004:$AG$1004='MPL ID'!$BF$4)*(2*($B790:$AG790=1)+($B790:$AG790=2)-2*($B790:$AG790=3)-($B790:$AG790=4)))</f>
        <v>5</v>
      </c>
      <c r="AU790">
        <f ca="1">'MPL ID'!$BH$5+SUMPRODUCT(($B$1003:$AG$1003='MPL ID'!$BF$5)*(2*($B790:$AG790=1)+($B790:$AG790=2)-2*($B790:$AG790=3)-($B790:$AG790=4)))-SUMPRODUCT(($B$1004:$AG$1004='MPL ID'!$BF$5)*(2*($B790:$AG790=1)+($B790:$AG790=2)-2*($B790:$AG790=3)-($B790:$AG790=4)))</f>
        <v>-13</v>
      </c>
      <c r="AV790">
        <f ca="1">'MPL ID'!$BH$6+SUMPRODUCT(($B$1003:$AG$1003='MPL ID'!$BF$6)*(2*($B790:$AG790=1)+($B790:$AG790=2)-2*($B790:$AG790=3)-($B790:$AG790=4)))-SUMPRODUCT(($B$1004:$AG$1004='MPL ID'!$BF$6)*(2*($B790:$AG790=1)+($B790:$AG790=2)-2*($B790:$AG790=3)-($B790:$AG790=4)))</f>
        <v>15</v>
      </c>
      <c r="AW790">
        <f ca="1">'MPL ID'!$BH$7+SUMPRODUCT(($B$1003:$AG$1003='MPL ID'!$BF$7)*(2*($B790:$AG790=1)+($B790:$AG790=2)-2*($B790:$AG790=3)-($B790:$AG790=4)))-SUMPRODUCT(($B$1004:$AG$1004='MPL ID'!$BF$7)*(2*($B790:$AG790=1)+($B790:$AG790=2)-2*($B790:$AG790=3)-($B790:$AG790=4)))</f>
        <v>-1</v>
      </c>
      <c r="AX790">
        <f ca="1">'MPL ID'!$BH$8+SUMPRODUCT(($B$1003:$AG$1003='MPL ID'!$BF$8)*(2*($B790:$AG790=1)+($B790:$AG790=2)-2*($B790:$AG790=3)-($B790:$AG790=4)))-SUMPRODUCT(($B$1004:$AG$1004='MPL ID'!$BF$8)*(2*($B790:$AG790=1)+($B790:$AG790=2)-2*($B790:$AG790=3)-($B790:$AG790=4)))</f>
        <v>-11</v>
      </c>
      <c r="AY790">
        <f ca="1">'MPL ID'!$BH$9+SUMPRODUCT(($B$1003:$AG$1003='MPL ID'!$BF$9)*(2*($B790:$AG790=1)+($B790:$AG790=2)-2*($B790:$AG790=3)-($B790:$AG790=4)))-SUMPRODUCT(($B$1004:$AG$1004='MPL ID'!$BF$9)*(2*($B790:$AG790=1)+($B790:$AG790=2)-2*($B790:$AG790=3)-($B790:$AG790=4)))</f>
        <v>12</v>
      </c>
      <c r="AZ790">
        <f ca="1">SUMPRODUCT(--($AH790:$AP790=AH790),--($AQ790:$AY790=AQ790),'MPL ID'!$BG$13:$BO$13)+IF(AND($E790&gt;=3,$E790&lt;=4,AO790=AH790,AX790=AQ790),1,0)+IF(AND($G790&gt;=1,$G790&lt;=2,AJ790=AH790,AS790=AQ790),1,0)+IF(AND($L790&gt;=1,$L790&lt;=2,AM790=AH790,AV790=AQ790),1,0)+IF(AND($O790&gt;=1,$O790&lt;=2,AP790=AH790,AY790=AQ790),1,0)+IF(AND($R790&gt;=1,$R790&lt;=2,AI790=AH790,AR790=AQ790),1,0)+IF(AND($AA790&gt;=3,$AA790&lt;=4,AL790=AH790,AU790=AQ790),1,0)+IF(AND($AE790&gt;=3,$AE790&lt;=4,AK790=AH790,AT790=AQ790),1,0)</f>
        <v>0</v>
      </c>
      <c r="BA790">
        <f ca="1">SUMPRODUCT(--($AH790:$AP790=AI790),--($AQ790:$AY790=AR790),'MPL ID'!$BG$14:$BO$14)+IF(AND($F790&gt;=1,$F790&lt;=2,AP790=AI790,AY790=AR790),1,0)+IF(AND($H790&gt;=1,$H790&lt;=2,AN790=AI790,AW790=AR790),1,0)+IF(AND($J790&gt;=3,$J790&lt;=4,AL790=AI790,AU790=AR790),1,0)+IF(AND($M790&gt;=1,$M790&lt;=2,AO790=AI790,AX790=AR790),1,0)+IF(AND($R790&gt;=3,$R790&lt;=4,AH790=AI790,AQ790=AR790),1,0)+IF(AND($Y790&gt;=3,$Y790&lt;=4,AJ790=AI790,AS790=AR790),1,0)+IF(AND($AC790&gt;=1,$AC790&lt;=2,AK790=AI790,AT790=AR790),1,0)+IF(AND($AF790&gt;=3,$AF790&lt;=4,AM790=AI790,AV790=AR790),1,0)</f>
        <v>0</v>
      </c>
      <c r="BB790">
        <f ca="1">SUMPRODUCT(--($AH790:$AP790=AJ790),--($AQ790:$AY790=AS790),'MPL ID'!$BG$15:$BO$15)+IF(AND($C790&gt;=1,$C790&lt;=2,AK790=AJ790,AT790=AS790),1,0)+IF(AND($G790&gt;=3,$G790&lt;=4,AH790=AJ790,AQ790=AS790),1,0)+IF(AND($K790&gt;=1,$K790&lt;=2,AP790=AJ790,AY790=AS790),1,0)+IF(AND($N790&gt;=3,$N790&lt;=4,AL790=AJ790,AU790=AS790),1,0)+IF(AND($V790&gt;=1,$V790&lt;=2,AM790=AJ790,AV790=AS790),1,0)+IF(AND($Y790&gt;=1,$Y790&lt;=2,AI790=AJ790,AR790=AS790),1,0)+IF(AND($AB790&gt;=3,$AB790&lt;=4,AN790=AJ790,AW790=AS790),1,0)</f>
        <v>0</v>
      </c>
      <c r="BC790">
        <f ca="1">SUMPRODUCT(--($AH790:$AP790=AK790),--($AQ790:$AY790=AT790),'MPL ID'!$BG$16:$BO$16)+IF(AND($C790&gt;=3,$C790&lt;=4,AJ790=AK790,AS790=AT790),1,0)+IF(AND($I790&gt;=1,$I790&lt;=2,AP790=AK790,AY790=AT790),1,0)+IF(AND($P790&gt;=3,$P790&lt;=4,AO790=AK790,AX790=AT790),1,0)+IF(AND($T790&gt;=1,$T790&lt;=2,AN790=AK790,AW790=AT790),1,0)+IF(AND($W790&gt;=1,$W790&lt;=2,AL790=AK790,AU790=AT790),1,0)+IF(AND($AC790&gt;=3,$AC790&lt;=4,AI790=AK790,AR790=AT790),1,0)+IF(AND($AE790&gt;=1,$AE790&lt;=2,AH790=AK790,AQ790=AT790),1,0)</f>
        <v>0</v>
      </c>
      <c r="BD790">
        <f ca="1">SUMPRODUCT(--($AH790:$AP790=AL790),--($AQ790:$AY790=AU790),'MPL ID'!$BG$17:$BO$17)+IF(AND($B790&gt;=3,$B790&lt;=4,AN790=AL790,AW790=AU790),1,0)+IF(AND($D790&gt;=1,$D790&lt;=2,AM790=AL790,AV790=AU790),1,0)+IF(AND($J790&gt;=1,$J790&lt;=2,AI790=AL790,AR790=AU790),1,0)+IF(AND($N790&gt;=1,$N790&lt;=2,AJ790=AL790,AS790=AU790),1,0)+IF(AND($W790&gt;=3,$W790&lt;=4,AK790=AL790,AT790=AU790),1,0)+IF(AND($AA790&gt;=1,$AA790&lt;=2,AH790=AL790,AQ790=AU790),1,0)+IF(AND($AD790&gt;=3,$AD790&lt;=4,AO790=AL790,AX790=AU790),1,0)</f>
        <v>0</v>
      </c>
      <c r="BE790">
        <f ca="1">SUMPRODUCT(--($AH790:$AP790=AM790),--($AQ790:$AY790=AV790),'MPL ID'!$BG$18:$BO$18)+IF(AND($D790&gt;=3,$D790&lt;=4,AL790=AM790,AU790=AV790),1,0)+IF(AND($L790&gt;=3,$L790&lt;=4,AH790=AM790,AQ790=AV790),1,0)+IF(AND($Q790&gt;=3,$Q790&lt;=4,AN790=AM790,AW790=AV790),1,0)+IF(AND($S790&gt;=1,$S790&lt;=2,AP790=AM790,AY790=AV790),1,0)+IF(AND($V790&gt;=3,$V790&lt;=4,AJ790=AM790,AS790=AV790),1,0)+IF(AND($Z790&gt;=1,$Z790&lt;=2,AO790=AM790,AX790=AV790),1,0)+IF(AND($AF790&gt;=1,$AF790&lt;=2,AI790=AM790,AR790=AV790),1,0)</f>
        <v>0</v>
      </c>
      <c r="BF790">
        <f ca="1">SUMPRODUCT(--($AH790:$AP790=AN790),--($AQ790:$AY790=AW790),'MPL ID'!$BG$19:$BO$19)+IF(AND($B790&gt;=1,$B790&lt;=2,AL790=AN790,AU790=AW790),1,0)+IF(AND($H790&gt;=3,$H790&lt;=4,AI790=AN790,AR790=AW790),1,0)+IF(AND($Q790&gt;=1,$Q790&lt;=2,AM790=AN790,AV790=AW790),1,0)+IF(AND($T790&gt;=3,$T790&lt;=4,AK790=AN790,AT790=AW790),1,0)+IF(AND($X790&gt;=3,$X790&lt;=4,AO790=AN790,AX790=AW790),1,0)+IF(AND($AB790&gt;=1,$AB790&lt;=2,AJ790=AN790,AS790=AW790),1,0)+IF(AND($AG790&gt;=1,$AG790&lt;=2,AP790=AN790,AY790=AW790),1,0)</f>
        <v>0</v>
      </c>
      <c r="BG790">
        <f ca="1">SUMPRODUCT(--($AH790:$AP790=AO790),--($AQ790:$AY790=AX790),'MPL ID'!$BG$20:$BO$20)+IF(AND($E790&gt;=1,$E790&lt;=2,AH790=AO790,AQ790=AX790),1,0)+IF(AND($M790&gt;=3,$M790&lt;=4,AI790=AO790,AR790=AX790),1,0)+IF(AND($P790&gt;=1,$P790&lt;=2,AK790=AO790,AT790=AX790),1,0)+IF(AND($U790&gt;=1,$U790&lt;=2,AP790=AO790,AY790=AX790),1,0)+IF(AND($X790&gt;=1,$X790&lt;=2,AN790=AO790,AW790=AX790),1,0)+IF(AND($Z790&gt;=3,$Z790&lt;=4,AM790=AO790,AV790=AX790),1,0)+IF(AND($AD790&gt;=1,$AD790&lt;=2,AL790=AO790,AU790=AX790),1,0)</f>
        <v>0</v>
      </c>
      <c r="BH790">
        <f ca="1">SUMPRODUCT(--($AH790:$AP790=AP790),--($AQ790:$AY790=AY790),'MPL ID'!$BG$21:$BO$21)+IF(AND($F790&gt;=3,$F790&lt;=4,AI790=AP790,AR790=AY790),1,0)+IF(AND($I790&gt;=3,$I790&lt;=4,AK790=AP790,AT790=AY790),1,0)+IF(AND($K790&gt;=3,$K790&lt;=4,AJ790=AP790,AS790=AY790),1,0)+IF(AND($O790&gt;=3,$O790&lt;=4,AH790=AP790,AQ790=AY790),1,0)+IF(AND($S790&gt;=3,$S790&lt;=4,AM790=AP790,AV790=AY790),1,0)+IF(AND($U790&gt;=3,$U790&lt;=4,AO790=AP790,AX790=AY790),1,0)+IF(AND($AG790&gt;=3,$AG790&lt;=4,AN790=AP790,AW790=AY790),1,0)</f>
        <v>0</v>
      </c>
      <c r="BI790">
        <f t="shared" ca="1" si="108"/>
        <v>4</v>
      </c>
      <c r="BJ790">
        <f t="shared" ca="1" si="109"/>
        <v>7</v>
      </c>
      <c r="BK790">
        <f t="shared" ca="1" si="110"/>
        <v>6</v>
      </c>
      <c r="BL790">
        <f t="shared" ca="1" si="111"/>
        <v>3</v>
      </c>
      <c r="BM790">
        <f t="shared" ca="1" si="112"/>
        <v>9</v>
      </c>
      <c r="BN790">
        <f t="shared" ca="1" si="113"/>
        <v>1</v>
      </c>
      <c r="BO790">
        <f t="shared" ca="1" si="114"/>
        <v>5</v>
      </c>
      <c r="BP790">
        <f t="shared" ca="1" si="115"/>
        <v>8</v>
      </c>
      <c r="BQ790">
        <f t="shared" ca="1" si="116"/>
        <v>2</v>
      </c>
    </row>
    <row r="791" spans="1:69" x14ac:dyDescent="0.25">
      <c r="A791">
        <v>790</v>
      </c>
      <c r="B791">
        <f ca="1">IF(AND(ISNUMBER('MPL ID'!$P$25),ISNUMBER('MPL ID'!$Q$25)),0,RANDBETWEEN(1,4))</f>
        <v>0</v>
      </c>
      <c r="C791">
        <f ca="1">IF(AND(ISNUMBER('MPL ID'!$P$26),ISNUMBER('MPL ID'!$Q$26)),0,RANDBETWEEN(1,4))</f>
        <v>0</v>
      </c>
      <c r="D791">
        <f ca="1">IF(AND(ISNUMBER('MPL ID'!$P$28),ISNUMBER('MPL ID'!$Q$28)),0,RANDBETWEEN(1,4))</f>
        <v>0</v>
      </c>
      <c r="E791">
        <f ca="1">IF(AND(ISNUMBER('MPL ID'!$P$29),ISNUMBER('MPL ID'!$Q$29)),0,RANDBETWEEN(1,4))</f>
        <v>0</v>
      </c>
      <c r="F791">
        <f ca="1">IF(AND(ISNUMBER('MPL ID'!$P$30),ISNUMBER('MPL ID'!$Q$30)),0,RANDBETWEEN(1,4))</f>
        <v>0</v>
      </c>
      <c r="G791">
        <f ca="1">IF(AND(ISNUMBER('MPL ID'!$P$31),ISNUMBER('MPL ID'!$Q$31)),0,RANDBETWEEN(1,4))</f>
        <v>0</v>
      </c>
      <c r="H791">
        <f ca="1">IF(AND(ISNUMBER('MPL ID'!$P$32),ISNUMBER('MPL ID'!$Q$32)),0,RANDBETWEEN(1,4))</f>
        <v>0</v>
      </c>
      <c r="I791">
        <f ca="1">IF(AND(ISNUMBER('MPL ID'!$P$33),ISNUMBER('MPL ID'!$Q$33)),0,RANDBETWEEN(1,4))</f>
        <v>0</v>
      </c>
      <c r="J791">
        <f ca="1">IF(AND(ISNUMBER('MPL ID'!$D$36),ISNUMBER('MPL ID'!$E$36)),0,RANDBETWEEN(1,4))</f>
        <v>0</v>
      </c>
      <c r="K791">
        <f ca="1">IF(AND(ISNUMBER('MPL ID'!$D$37),ISNUMBER('MPL ID'!$E$37)),0,RANDBETWEEN(1,4))</f>
        <v>0</v>
      </c>
      <c r="L791">
        <f ca="1">IF(AND(ISNUMBER('MPL ID'!$D$39),ISNUMBER('MPL ID'!$E$39)),0,RANDBETWEEN(1,4))</f>
        <v>0</v>
      </c>
      <c r="M791">
        <f ca="1">IF(AND(ISNUMBER('MPL ID'!$D$40),ISNUMBER('MPL ID'!$E$40)),0,RANDBETWEEN(1,4))</f>
        <v>0</v>
      </c>
      <c r="N791">
        <f ca="1">IF(AND(ISNUMBER('MPL ID'!$D$41),ISNUMBER('MPL ID'!$E$41)),0,RANDBETWEEN(1,4))</f>
        <v>0</v>
      </c>
      <c r="O791">
        <f ca="1">IF(AND(ISNUMBER('MPL ID'!$D$42),ISNUMBER('MPL ID'!$E$42)),0,RANDBETWEEN(1,4))</f>
        <v>0</v>
      </c>
      <c r="P791">
        <f ca="1">IF(AND(ISNUMBER('MPL ID'!$D$43),ISNUMBER('MPL ID'!$E$43)),0,RANDBETWEEN(1,4))</f>
        <v>0</v>
      </c>
      <c r="Q791">
        <f ca="1">IF(AND(ISNUMBER('MPL ID'!$D$44),ISNUMBER('MPL ID'!$E$44)),0,RANDBETWEEN(1,4))</f>
        <v>0</v>
      </c>
      <c r="R791">
        <f ca="1">IF(AND(ISNUMBER('MPL ID'!$J$36),ISNUMBER('MPL ID'!$K$36)),0,RANDBETWEEN(1,4))</f>
        <v>0</v>
      </c>
      <c r="S791">
        <f ca="1">IF(AND(ISNUMBER('MPL ID'!$J$37),ISNUMBER('MPL ID'!$K$37)),0,RANDBETWEEN(1,4))</f>
        <v>0</v>
      </c>
      <c r="T791">
        <f ca="1">IF(AND(ISNUMBER('MPL ID'!$J$39),ISNUMBER('MPL ID'!$K$39)),0,RANDBETWEEN(1,4))</f>
        <v>0</v>
      </c>
      <c r="U791">
        <f ca="1">IF(AND(ISNUMBER('MPL ID'!$J$40),ISNUMBER('MPL ID'!$K$40)),0,RANDBETWEEN(1,4))</f>
        <v>0</v>
      </c>
      <c r="V791">
        <f ca="1">IF(AND(ISNUMBER('MPL ID'!$J$41),ISNUMBER('MPL ID'!$K$41)),0,RANDBETWEEN(1,4))</f>
        <v>0</v>
      </c>
      <c r="W791">
        <f ca="1">IF(AND(ISNUMBER('MPL ID'!$J$42),ISNUMBER('MPL ID'!$K$42)),0,RANDBETWEEN(1,4))</f>
        <v>4</v>
      </c>
      <c r="X791">
        <f ca="1">IF(AND(ISNUMBER('MPL ID'!$J$43),ISNUMBER('MPL ID'!$K$43)),0,RANDBETWEEN(1,4))</f>
        <v>2</v>
      </c>
      <c r="Y791">
        <f ca="1">IF(AND(ISNUMBER('MPL ID'!$J$44),ISNUMBER('MPL ID'!$K$44)),0,RANDBETWEEN(1,4))</f>
        <v>4</v>
      </c>
      <c r="Z791">
        <f ca="1">IF(AND(ISNUMBER('MPL ID'!$P$36),ISNUMBER('MPL ID'!$Q$36)),0,RANDBETWEEN(1,4))</f>
        <v>2</v>
      </c>
      <c r="AA791">
        <f ca="1">IF(AND(ISNUMBER('MPL ID'!$P$37),ISNUMBER('MPL ID'!$Q$37)),0,RANDBETWEEN(1,4))</f>
        <v>3</v>
      </c>
      <c r="AB791">
        <f ca="1">IF(AND(ISNUMBER('MPL ID'!$P$39),ISNUMBER('MPL ID'!$Q$39)),0,RANDBETWEEN(1,4))</f>
        <v>4</v>
      </c>
      <c r="AC791">
        <f ca="1">IF(AND(ISNUMBER('MPL ID'!$P$40),ISNUMBER('MPL ID'!$Q$40)),0,RANDBETWEEN(1,4))</f>
        <v>4</v>
      </c>
      <c r="AD791">
        <f ca="1">IF(AND(ISNUMBER('MPL ID'!$P$41),ISNUMBER('MPL ID'!$Q$41)),0,RANDBETWEEN(1,4))</f>
        <v>4</v>
      </c>
      <c r="AE791">
        <f ca="1">IF(AND(ISNUMBER('MPL ID'!$P$42),ISNUMBER('MPL ID'!$Q$42)),0,RANDBETWEEN(1,4))</f>
        <v>3</v>
      </c>
      <c r="AF791">
        <f ca="1">IF(AND(ISNUMBER('MPL ID'!$P$43),ISNUMBER('MPL ID'!$Q$43)),0,RANDBETWEEN(1,4))</f>
        <v>1</v>
      </c>
      <c r="AG791">
        <f ca="1">IF(AND(ISNUMBER('MPL ID'!$P$44),ISNUMBER('MPL ID'!$Q$44)),0,RANDBETWEEN(1,4))</f>
        <v>1</v>
      </c>
      <c r="AH791">
        <f ca="1">'MPL ID'!$BG$1+SUMPRODUCT(($B$1003:$AG$1003='MPL ID'!$BF$1)*(($B791:$AG791=1)+($B791:$AG791=2)))+SUMPRODUCT(($B$1004:$AG$1004='MPL ID'!$BF$1)*(($B791:$AG791=3)+($B791:$AG791=4)))</f>
        <v>11</v>
      </c>
      <c r="AI791">
        <f ca="1">'MPL ID'!$BG$2+SUMPRODUCT(($B$1003:$AG$1003='MPL ID'!$BF$2)*(($B791:$AG791=1)+($B791:$AG791=2)))+SUMPRODUCT(($B$1004:$AG$1004='MPL ID'!$BF$2)*(($B791:$AG791=3)+($B791:$AG791=4)))</f>
        <v>8</v>
      </c>
      <c r="AJ791">
        <f ca="1">'MPL ID'!$BG$3+SUMPRODUCT(($B$1003:$AG$1003='MPL ID'!$BF$3)*(($B791:$AG791=1)+($B791:$AG791=2)))+SUMPRODUCT(($B$1004:$AG$1004='MPL ID'!$BF$3)*(($B791:$AG791=3)+($B791:$AG791=4)))</f>
        <v>6</v>
      </c>
      <c r="AK791">
        <f ca="1">'MPL ID'!$BG$4+SUMPRODUCT(($B$1003:$AG$1003='MPL ID'!$BF$4)*(($B791:$AG791=1)+($B791:$AG791=2)))+SUMPRODUCT(($B$1004:$AG$1004='MPL ID'!$BF$4)*(($B791:$AG791=3)+($B791:$AG791=4)))</f>
        <v>8</v>
      </c>
      <c r="AL791">
        <f ca="1">'MPL ID'!$BG$5+SUMPRODUCT(($B$1003:$AG$1003='MPL ID'!$BF$5)*(($B791:$AG791=1)+($B791:$AG791=2)))+SUMPRODUCT(($B$1004:$AG$1004='MPL ID'!$BF$5)*(($B791:$AG791=3)+($B791:$AG791=4)))</f>
        <v>5</v>
      </c>
      <c r="AM791">
        <f ca="1">'MPL ID'!$BG$6+SUMPRODUCT(($B$1003:$AG$1003='MPL ID'!$BF$6)*(($B791:$AG791=1)+($B791:$AG791=2)))+SUMPRODUCT(($B$1004:$AG$1004='MPL ID'!$BF$6)*(($B791:$AG791=3)+($B791:$AG791=4)))</f>
        <v>13</v>
      </c>
      <c r="AN791">
        <f ca="1">'MPL ID'!$BG$7+SUMPRODUCT(($B$1003:$AG$1003='MPL ID'!$BF$7)*(($B791:$AG791=1)+($B791:$AG791=2)))+SUMPRODUCT(($B$1004:$AG$1004='MPL ID'!$BF$7)*(($B791:$AG791=3)+($B791:$AG791=4)))</f>
        <v>6</v>
      </c>
      <c r="AO791">
        <f ca="1">'MPL ID'!$BG$8+SUMPRODUCT(($B$1003:$AG$1003='MPL ID'!$BF$8)*(($B791:$AG791=1)+($B791:$AG791=2)))+SUMPRODUCT(($B$1004:$AG$1004='MPL ID'!$BF$8)*(($B791:$AG791=3)+($B791:$AG791=4)))</f>
        <v>4</v>
      </c>
      <c r="AP791">
        <f ca="1">'MPL ID'!$BG$9+SUMPRODUCT(($B$1003:$AG$1003='MPL ID'!$BF$9)*(($B791:$AG791=1)+($B791:$AG791=2)))+SUMPRODUCT(($B$1004:$AG$1004='MPL ID'!$BF$9)*(($B791:$AG791=3)+($B791:$AG791=4)))</f>
        <v>11</v>
      </c>
      <c r="AQ791">
        <f ca="1">'MPL ID'!$BH$1+SUMPRODUCT(($B$1003:$AG$1003='MPL ID'!$BF$1)*(2*($B791:$AG791=1)+($B791:$AG791=2)-2*($B791:$AG791=3)-($B791:$AG791=4)))-SUMPRODUCT(($B$1004:$AG$1004='MPL ID'!$BF$1)*(2*($B791:$AG791=1)+($B791:$AG791=2)-2*($B791:$AG791=3)-($B791:$AG791=4)))</f>
        <v>13</v>
      </c>
      <c r="AR791">
        <f ca="1">'MPL ID'!$BH$2+SUMPRODUCT(($B$1003:$AG$1003='MPL ID'!$BF$2)*(2*($B791:$AG791=1)+($B791:$AG791=2)-2*($B791:$AG791=3)-($B791:$AG791=4)))-SUMPRODUCT(($B$1004:$AG$1004='MPL ID'!$BF$2)*(2*($B791:$AG791=1)+($B791:$AG791=2)-2*($B791:$AG791=3)-($B791:$AG791=4)))</f>
        <v>-4</v>
      </c>
      <c r="AS791">
        <f ca="1">'MPL ID'!$BH$3+SUMPRODUCT(($B$1003:$AG$1003='MPL ID'!$BF$3)*(2*($B791:$AG791=1)+($B791:$AG791=2)-2*($B791:$AG791=3)-($B791:$AG791=4)))-SUMPRODUCT(($B$1004:$AG$1004='MPL ID'!$BF$3)*(2*($B791:$AG791=1)+($B791:$AG791=2)-2*($B791:$AG791=3)-($B791:$AG791=4)))</f>
        <v>-8</v>
      </c>
      <c r="AT791">
        <f ca="1">'MPL ID'!$BH$4+SUMPRODUCT(($B$1003:$AG$1003='MPL ID'!$BF$4)*(2*($B791:$AG791=1)+($B791:$AG791=2)-2*($B791:$AG791=3)-($B791:$AG791=4)))-SUMPRODUCT(($B$1004:$AG$1004='MPL ID'!$BF$4)*(2*($B791:$AG791=1)+($B791:$AG791=2)-2*($B791:$AG791=3)-($B791:$AG791=4)))</f>
        <v>-2</v>
      </c>
      <c r="AU791">
        <f ca="1">'MPL ID'!$BH$5+SUMPRODUCT(($B$1003:$AG$1003='MPL ID'!$BF$5)*(2*($B791:$AG791=1)+($B791:$AG791=2)-2*($B791:$AG791=3)-($B791:$AG791=4)))-SUMPRODUCT(($B$1004:$AG$1004='MPL ID'!$BF$5)*(2*($B791:$AG791=1)+($B791:$AG791=2)-2*($B791:$AG791=3)-($B791:$AG791=4)))</f>
        <v>-12</v>
      </c>
      <c r="AV791">
        <f ca="1">'MPL ID'!$BH$6+SUMPRODUCT(($B$1003:$AG$1003='MPL ID'!$BF$6)*(2*($B791:$AG791=1)+($B791:$AG791=2)-2*($B791:$AG791=3)-($B791:$AG791=4)))-SUMPRODUCT(($B$1004:$AG$1004='MPL ID'!$BF$6)*(2*($B791:$AG791=1)+($B791:$AG791=2)-2*($B791:$AG791=3)-($B791:$AG791=4)))</f>
        <v>17</v>
      </c>
      <c r="AW791">
        <f ca="1">'MPL ID'!$BH$7+SUMPRODUCT(($B$1003:$AG$1003='MPL ID'!$BF$7)*(2*($B791:$AG791=1)+($B791:$AG791=2)-2*($B791:$AG791=3)-($B791:$AG791=4)))-SUMPRODUCT(($B$1004:$AG$1004='MPL ID'!$BF$7)*(2*($B791:$AG791=1)+($B791:$AG791=2)-2*($B791:$AG791=3)-($B791:$AG791=4)))</f>
        <v>-2</v>
      </c>
      <c r="AX791">
        <f ca="1">'MPL ID'!$BH$8+SUMPRODUCT(($B$1003:$AG$1003='MPL ID'!$BF$8)*(2*($B791:$AG791=1)+($B791:$AG791=2)-2*($B791:$AG791=3)-($B791:$AG791=4)))-SUMPRODUCT(($B$1004:$AG$1004='MPL ID'!$BF$8)*(2*($B791:$AG791=1)+($B791:$AG791=2)-2*($B791:$AG791=3)-($B791:$AG791=4)))</f>
        <v>-13</v>
      </c>
      <c r="AY791">
        <f ca="1">'MPL ID'!$BH$9+SUMPRODUCT(($B$1003:$AG$1003='MPL ID'!$BF$9)*(2*($B791:$AG791=1)+($B791:$AG791=2)-2*($B791:$AG791=3)-($B791:$AG791=4)))-SUMPRODUCT(($B$1004:$AG$1004='MPL ID'!$BF$9)*(2*($B791:$AG791=1)+($B791:$AG791=2)-2*($B791:$AG791=3)-($B791:$AG791=4)))</f>
        <v>11</v>
      </c>
      <c r="AZ791">
        <f ca="1">SUMPRODUCT(--($AH791:$AP791=AH791),--($AQ791:$AY791=AQ791),'MPL ID'!$BG$13:$BO$13)+IF(AND($E791&gt;=3,$E791&lt;=4,AO791=AH791,AX791=AQ791),1,0)+IF(AND($G791&gt;=1,$G791&lt;=2,AJ791=AH791,AS791=AQ791),1,0)+IF(AND($L791&gt;=1,$L791&lt;=2,AM791=AH791,AV791=AQ791),1,0)+IF(AND($O791&gt;=1,$O791&lt;=2,AP791=AH791,AY791=AQ791),1,0)+IF(AND($R791&gt;=1,$R791&lt;=2,AI791=AH791,AR791=AQ791),1,0)+IF(AND($AA791&gt;=3,$AA791&lt;=4,AL791=AH791,AU791=AQ791),1,0)+IF(AND($AE791&gt;=3,$AE791&lt;=4,AK791=AH791,AT791=AQ791),1,0)</f>
        <v>0</v>
      </c>
      <c r="BA791">
        <f ca="1">SUMPRODUCT(--($AH791:$AP791=AI791),--($AQ791:$AY791=AR791),'MPL ID'!$BG$14:$BO$14)+IF(AND($F791&gt;=1,$F791&lt;=2,AP791=AI791,AY791=AR791),1,0)+IF(AND($H791&gt;=1,$H791&lt;=2,AN791=AI791,AW791=AR791),1,0)+IF(AND($J791&gt;=3,$J791&lt;=4,AL791=AI791,AU791=AR791),1,0)+IF(AND($M791&gt;=1,$M791&lt;=2,AO791=AI791,AX791=AR791),1,0)+IF(AND($R791&gt;=3,$R791&lt;=4,AH791=AI791,AQ791=AR791),1,0)+IF(AND($Y791&gt;=3,$Y791&lt;=4,AJ791=AI791,AS791=AR791),1,0)+IF(AND($AC791&gt;=1,$AC791&lt;=2,AK791=AI791,AT791=AR791),1,0)+IF(AND($AF791&gt;=3,$AF791&lt;=4,AM791=AI791,AV791=AR791),1,0)</f>
        <v>0</v>
      </c>
      <c r="BB791">
        <f ca="1">SUMPRODUCT(--($AH791:$AP791=AJ791),--($AQ791:$AY791=AS791),'MPL ID'!$BG$15:$BO$15)+IF(AND($C791&gt;=1,$C791&lt;=2,AK791=AJ791,AT791=AS791),1,0)+IF(AND($G791&gt;=3,$G791&lt;=4,AH791=AJ791,AQ791=AS791),1,0)+IF(AND($K791&gt;=1,$K791&lt;=2,AP791=AJ791,AY791=AS791),1,0)+IF(AND($N791&gt;=3,$N791&lt;=4,AL791=AJ791,AU791=AS791),1,0)+IF(AND($V791&gt;=1,$V791&lt;=2,AM791=AJ791,AV791=AS791),1,0)+IF(AND($Y791&gt;=1,$Y791&lt;=2,AI791=AJ791,AR791=AS791),1,0)+IF(AND($AB791&gt;=3,$AB791&lt;=4,AN791=AJ791,AW791=AS791),1,0)</f>
        <v>0</v>
      </c>
      <c r="BC791">
        <f ca="1">SUMPRODUCT(--($AH791:$AP791=AK791),--($AQ791:$AY791=AT791),'MPL ID'!$BG$16:$BO$16)+IF(AND($C791&gt;=3,$C791&lt;=4,AJ791=AK791,AS791=AT791),1,0)+IF(AND($I791&gt;=1,$I791&lt;=2,AP791=AK791,AY791=AT791),1,0)+IF(AND($P791&gt;=3,$P791&lt;=4,AO791=AK791,AX791=AT791),1,0)+IF(AND($T791&gt;=1,$T791&lt;=2,AN791=AK791,AW791=AT791),1,0)+IF(AND($W791&gt;=1,$W791&lt;=2,AL791=AK791,AU791=AT791),1,0)+IF(AND($AC791&gt;=3,$AC791&lt;=4,AI791=AK791,AR791=AT791),1,0)+IF(AND($AE791&gt;=1,$AE791&lt;=2,AH791=AK791,AQ791=AT791),1,0)</f>
        <v>0</v>
      </c>
      <c r="BD791">
        <f ca="1">SUMPRODUCT(--($AH791:$AP791=AL791),--($AQ791:$AY791=AU791),'MPL ID'!$BG$17:$BO$17)+IF(AND($B791&gt;=3,$B791&lt;=4,AN791=AL791,AW791=AU791),1,0)+IF(AND($D791&gt;=1,$D791&lt;=2,AM791=AL791,AV791=AU791),1,0)+IF(AND($J791&gt;=1,$J791&lt;=2,AI791=AL791,AR791=AU791),1,0)+IF(AND($N791&gt;=1,$N791&lt;=2,AJ791=AL791,AS791=AU791),1,0)+IF(AND($W791&gt;=3,$W791&lt;=4,AK791=AL791,AT791=AU791),1,0)+IF(AND($AA791&gt;=1,$AA791&lt;=2,AH791=AL791,AQ791=AU791),1,0)+IF(AND($AD791&gt;=3,$AD791&lt;=4,AO791=AL791,AX791=AU791),1,0)</f>
        <v>0</v>
      </c>
      <c r="BE791">
        <f ca="1">SUMPRODUCT(--($AH791:$AP791=AM791),--($AQ791:$AY791=AV791),'MPL ID'!$BG$18:$BO$18)+IF(AND($D791&gt;=3,$D791&lt;=4,AL791=AM791,AU791=AV791),1,0)+IF(AND($L791&gt;=3,$L791&lt;=4,AH791=AM791,AQ791=AV791),1,0)+IF(AND($Q791&gt;=3,$Q791&lt;=4,AN791=AM791,AW791=AV791),1,0)+IF(AND($S791&gt;=1,$S791&lt;=2,AP791=AM791,AY791=AV791),1,0)+IF(AND($V791&gt;=3,$V791&lt;=4,AJ791=AM791,AS791=AV791),1,0)+IF(AND($Z791&gt;=1,$Z791&lt;=2,AO791=AM791,AX791=AV791),1,0)+IF(AND($AF791&gt;=1,$AF791&lt;=2,AI791=AM791,AR791=AV791),1,0)</f>
        <v>0</v>
      </c>
      <c r="BF791">
        <f ca="1">SUMPRODUCT(--($AH791:$AP791=AN791),--($AQ791:$AY791=AW791),'MPL ID'!$BG$19:$BO$19)+IF(AND($B791&gt;=1,$B791&lt;=2,AL791=AN791,AU791=AW791),1,0)+IF(AND($H791&gt;=3,$H791&lt;=4,AI791=AN791,AR791=AW791),1,0)+IF(AND($Q791&gt;=1,$Q791&lt;=2,AM791=AN791,AV791=AW791),1,0)+IF(AND($T791&gt;=3,$T791&lt;=4,AK791=AN791,AT791=AW791),1,0)+IF(AND($X791&gt;=3,$X791&lt;=4,AO791=AN791,AX791=AW791),1,0)+IF(AND($AB791&gt;=1,$AB791&lt;=2,AJ791=AN791,AS791=AW791),1,0)+IF(AND($AG791&gt;=1,$AG791&lt;=2,AP791=AN791,AY791=AW791),1,0)</f>
        <v>0</v>
      </c>
      <c r="BG791">
        <f ca="1">SUMPRODUCT(--($AH791:$AP791=AO791),--($AQ791:$AY791=AX791),'MPL ID'!$BG$20:$BO$20)+IF(AND($E791&gt;=1,$E791&lt;=2,AH791=AO791,AQ791=AX791),1,0)+IF(AND($M791&gt;=3,$M791&lt;=4,AI791=AO791,AR791=AX791),1,0)+IF(AND($P791&gt;=1,$P791&lt;=2,AK791=AO791,AT791=AX791),1,0)+IF(AND($U791&gt;=1,$U791&lt;=2,AP791=AO791,AY791=AX791),1,0)+IF(AND($X791&gt;=1,$X791&lt;=2,AN791=AO791,AW791=AX791),1,0)+IF(AND($Z791&gt;=3,$Z791&lt;=4,AM791=AO791,AV791=AX791),1,0)+IF(AND($AD791&gt;=1,$AD791&lt;=2,AL791=AO791,AU791=AX791),1,0)</f>
        <v>0</v>
      </c>
      <c r="BH791">
        <f ca="1">SUMPRODUCT(--($AH791:$AP791=AP791),--($AQ791:$AY791=AY791),'MPL ID'!$BG$21:$BO$21)+IF(AND($F791&gt;=3,$F791&lt;=4,AI791=AP791,AR791=AY791),1,0)+IF(AND($I791&gt;=3,$I791&lt;=4,AK791=AP791,AT791=AY791),1,0)+IF(AND($K791&gt;=3,$K791&lt;=4,AJ791=AP791,AS791=AY791),1,0)+IF(AND($O791&gt;=3,$O791&lt;=4,AH791=AP791,AQ791=AY791),1,0)+IF(AND($S791&gt;=3,$S791&lt;=4,AM791=AP791,AV791=AY791),1,0)+IF(AND($U791&gt;=3,$U791&lt;=4,AO791=AP791,AX791=AY791),1,0)+IF(AND($AG791&gt;=3,$AG791&lt;=4,AN791=AP791,AW791=AY791),1,0)</f>
        <v>0</v>
      </c>
      <c r="BI791">
        <f t="shared" ca="1" si="108"/>
        <v>2</v>
      </c>
      <c r="BJ791">
        <f t="shared" ca="1" si="109"/>
        <v>5</v>
      </c>
      <c r="BK791">
        <f t="shared" ca="1" si="110"/>
        <v>7</v>
      </c>
      <c r="BL791">
        <f t="shared" ca="1" si="111"/>
        <v>4</v>
      </c>
      <c r="BM791">
        <f t="shared" ca="1" si="112"/>
        <v>8</v>
      </c>
      <c r="BN791">
        <f t="shared" ca="1" si="113"/>
        <v>1</v>
      </c>
      <c r="BO791">
        <f t="shared" ca="1" si="114"/>
        <v>6</v>
      </c>
      <c r="BP791">
        <f t="shared" ca="1" si="115"/>
        <v>9</v>
      </c>
      <c r="BQ791">
        <f t="shared" ca="1" si="116"/>
        <v>3</v>
      </c>
    </row>
    <row r="792" spans="1:69" x14ac:dyDescent="0.25">
      <c r="A792">
        <v>791</v>
      </c>
      <c r="B792">
        <f ca="1">IF(AND(ISNUMBER('MPL ID'!$P$25),ISNUMBER('MPL ID'!$Q$25)),0,RANDBETWEEN(1,4))</f>
        <v>0</v>
      </c>
      <c r="C792">
        <f ca="1">IF(AND(ISNUMBER('MPL ID'!$P$26),ISNUMBER('MPL ID'!$Q$26)),0,RANDBETWEEN(1,4))</f>
        <v>0</v>
      </c>
      <c r="D792">
        <f ca="1">IF(AND(ISNUMBER('MPL ID'!$P$28),ISNUMBER('MPL ID'!$Q$28)),0,RANDBETWEEN(1,4))</f>
        <v>0</v>
      </c>
      <c r="E792">
        <f ca="1">IF(AND(ISNUMBER('MPL ID'!$P$29),ISNUMBER('MPL ID'!$Q$29)),0,RANDBETWEEN(1,4))</f>
        <v>0</v>
      </c>
      <c r="F792">
        <f ca="1">IF(AND(ISNUMBER('MPL ID'!$P$30),ISNUMBER('MPL ID'!$Q$30)),0,RANDBETWEEN(1,4))</f>
        <v>0</v>
      </c>
      <c r="G792">
        <f ca="1">IF(AND(ISNUMBER('MPL ID'!$P$31),ISNUMBER('MPL ID'!$Q$31)),0,RANDBETWEEN(1,4))</f>
        <v>0</v>
      </c>
      <c r="H792">
        <f ca="1">IF(AND(ISNUMBER('MPL ID'!$P$32),ISNUMBER('MPL ID'!$Q$32)),0,RANDBETWEEN(1,4))</f>
        <v>0</v>
      </c>
      <c r="I792">
        <f ca="1">IF(AND(ISNUMBER('MPL ID'!$P$33),ISNUMBER('MPL ID'!$Q$33)),0,RANDBETWEEN(1,4))</f>
        <v>0</v>
      </c>
      <c r="J792">
        <f ca="1">IF(AND(ISNUMBER('MPL ID'!$D$36),ISNUMBER('MPL ID'!$E$36)),0,RANDBETWEEN(1,4))</f>
        <v>0</v>
      </c>
      <c r="K792">
        <f ca="1">IF(AND(ISNUMBER('MPL ID'!$D$37),ISNUMBER('MPL ID'!$E$37)),0,RANDBETWEEN(1,4))</f>
        <v>0</v>
      </c>
      <c r="L792">
        <f ca="1">IF(AND(ISNUMBER('MPL ID'!$D$39),ISNUMBER('MPL ID'!$E$39)),0,RANDBETWEEN(1,4))</f>
        <v>0</v>
      </c>
      <c r="M792">
        <f ca="1">IF(AND(ISNUMBER('MPL ID'!$D$40),ISNUMBER('MPL ID'!$E$40)),0,RANDBETWEEN(1,4))</f>
        <v>0</v>
      </c>
      <c r="N792">
        <f ca="1">IF(AND(ISNUMBER('MPL ID'!$D$41),ISNUMBER('MPL ID'!$E$41)),0,RANDBETWEEN(1,4))</f>
        <v>0</v>
      </c>
      <c r="O792">
        <f ca="1">IF(AND(ISNUMBER('MPL ID'!$D$42),ISNUMBER('MPL ID'!$E$42)),0,RANDBETWEEN(1,4))</f>
        <v>0</v>
      </c>
      <c r="P792">
        <f ca="1">IF(AND(ISNUMBER('MPL ID'!$D$43),ISNUMBER('MPL ID'!$E$43)),0,RANDBETWEEN(1,4))</f>
        <v>0</v>
      </c>
      <c r="Q792">
        <f ca="1">IF(AND(ISNUMBER('MPL ID'!$D$44),ISNUMBER('MPL ID'!$E$44)),0,RANDBETWEEN(1,4))</f>
        <v>0</v>
      </c>
      <c r="R792">
        <f ca="1">IF(AND(ISNUMBER('MPL ID'!$J$36),ISNUMBER('MPL ID'!$K$36)),0,RANDBETWEEN(1,4))</f>
        <v>0</v>
      </c>
      <c r="S792">
        <f ca="1">IF(AND(ISNUMBER('MPL ID'!$J$37),ISNUMBER('MPL ID'!$K$37)),0,RANDBETWEEN(1,4))</f>
        <v>0</v>
      </c>
      <c r="T792">
        <f ca="1">IF(AND(ISNUMBER('MPL ID'!$J$39),ISNUMBER('MPL ID'!$K$39)),0,RANDBETWEEN(1,4))</f>
        <v>0</v>
      </c>
      <c r="U792">
        <f ca="1">IF(AND(ISNUMBER('MPL ID'!$J$40),ISNUMBER('MPL ID'!$K$40)),0,RANDBETWEEN(1,4))</f>
        <v>0</v>
      </c>
      <c r="V792">
        <f ca="1">IF(AND(ISNUMBER('MPL ID'!$J$41),ISNUMBER('MPL ID'!$K$41)),0,RANDBETWEEN(1,4))</f>
        <v>0</v>
      </c>
      <c r="W792">
        <f ca="1">IF(AND(ISNUMBER('MPL ID'!$J$42),ISNUMBER('MPL ID'!$K$42)),0,RANDBETWEEN(1,4))</f>
        <v>4</v>
      </c>
      <c r="X792">
        <f ca="1">IF(AND(ISNUMBER('MPL ID'!$J$43),ISNUMBER('MPL ID'!$K$43)),0,RANDBETWEEN(1,4))</f>
        <v>1</v>
      </c>
      <c r="Y792">
        <f ca="1">IF(AND(ISNUMBER('MPL ID'!$J$44),ISNUMBER('MPL ID'!$K$44)),0,RANDBETWEEN(1,4))</f>
        <v>1</v>
      </c>
      <c r="Z792">
        <f ca="1">IF(AND(ISNUMBER('MPL ID'!$P$36),ISNUMBER('MPL ID'!$Q$36)),0,RANDBETWEEN(1,4))</f>
        <v>4</v>
      </c>
      <c r="AA792">
        <f ca="1">IF(AND(ISNUMBER('MPL ID'!$P$37),ISNUMBER('MPL ID'!$Q$37)),0,RANDBETWEEN(1,4))</f>
        <v>1</v>
      </c>
      <c r="AB792">
        <f ca="1">IF(AND(ISNUMBER('MPL ID'!$P$39),ISNUMBER('MPL ID'!$Q$39)),0,RANDBETWEEN(1,4))</f>
        <v>3</v>
      </c>
      <c r="AC792">
        <f ca="1">IF(AND(ISNUMBER('MPL ID'!$P$40),ISNUMBER('MPL ID'!$Q$40)),0,RANDBETWEEN(1,4))</f>
        <v>2</v>
      </c>
      <c r="AD792">
        <f ca="1">IF(AND(ISNUMBER('MPL ID'!$P$41),ISNUMBER('MPL ID'!$Q$41)),0,RANDBETWEEN(1,4))</f>
        <v>1</v>
      </c>
      <c r="AE792">
        <f ca="1">IF(AND(ISNUMBER('MPL ID'!$P$42),ISNUMBER('MPL ID'!$Q$42)),0,RANDBETWEEN(1,4))</f>
        <v>1</v>
      </c>
      <c r="AF792">
        <f ca="1">IF(AND(ISNUMBER('MPL ID'!$P$43),ISNUMBER('MPL ID'!$Q$43)),0,RANDBETWEEN(1,4))</f>
        <v>4</v>
      </c>
      <c r="AG792">
        <f ca="1">IF(AND(ISNUMBER('MPL ID'!$P$44),ISNUMBER('MPL ID'!$Q$44)),0,RANDBETWEEN(1,4))</f>
        <v>2</v>
      </c>
      <c r="AH792">
        <f ca="1">'MPL ID'!$BG$1+SUMPRODUCT(($B$1003:$AG$1003='MPL ID'!$BF$1)*(($B792:$AG792=1)+($B792:$AG792=2)))+SUMPRODUCT(($B$1004:$AG$1004='MPL ID'!$BF$1)*(($B792:$AG792=3)+($B792:$AG792=4)))</f>
        <v>9</v>
      </c>
      <c r="AI792">
        <f ca="1">'MPL ID'!$BG$2+SUMPRODUCT(($B$1003:$AG$1003='MPL ID'!$BF$2)*(($B792:$AG792=1)+($B792:$AG792=2)))+SUMPRODUCT(($B$1004:$AG$1004='MPL ID'!$BF$2)*(($B792:$AG792=3)+($B792:$AG792=4)))</f>
        <v>9</v>
      </c>
      <c r="AJ792">
        <f ca="1">'MPL ID'!$BG$3+SUMPRODUCT(($B$1003:$AG$1003='MPL ID'!$BF$3)*(($B792:$AG792=1)+($B792:$AG792=2)))+SUMPRODUCT(($B$1004:$AG$1004='MPL ID'!$BF$3)*(($B792:$AG792=3)+($B792:$AG792=4)))</f>
        <v>7</v>
      </c>
      <c r="AK792">
        <f ca="1">'MPL ID'!$BG$4+SUMPRODUCT(($B$1003:$AG$1003='MPL ID'!$BF$4)*(($B792:$AG792=1)+($B792:$AG792=2)))+SUMPRODUCT(($B$1004:$AG$1004='MPL ID'!$BF$4)*(($B792:$AG792=3)+($B792:$AG792=4)))</f>
        <v>8</v>
      </c>
      <c r="AL792">
        <f ca="1">'MPL ID'!$BG$5+SUMPRODUCT(($B$1003:$AG$1003='MPL ID'!$BF$5)*(($B792:$AG792=1)+($B792:$AG792=2)))+SUMPRODUCT(($B$1004:$AG$1004='MPL ID'!$BF$5)*(($B792:$AG792=3)+($B792:$AG792=4)))</f>
        <v>5</v>
      </c>
      <c r="AM792">
        <f ca="1">'MPL ID'!$BG$6+SUMPRODUCT(($B$1003:$AG$1003='MPL ID'!$BF$6)*(($B792:$AG792=1)+($B792:$AG792=2)))+SUMPRODUCT(($B$1004:$AG$1004='MPL ID'!$BF$6)*(($B792:$AG792=3)+($B792:$AG792=4)))</f>
        <v>11</v>
      </c>
      <c r="AN792">
        <f ca="1">'MPL ID'!$BG$7+SUMPRODUCT(($B$1003:$AG$1003='MPL ID'!$BF$7)*(($B792:$AG792=1)+($B792:$AG792=2)))+SUMPRODUCT(($B$1004:$AG$1004='MPL ID'!$BF$7)*(($B792:$AG792=3)+($B792:$AG792=4)))</f>
        <v>6</v>
      </c>
      <c r="AO792">
        <f ca="1">'MPL ID'!$BG$8+SUMPRODUCT(($B$1003:$AG$1003='MPL ID'!$BF$8)*(($B792:$AG792=1)+($B792:$AG792=2)))+SUMPRODUCT(($B$1004:$AG$1004='MPL ID'!$BF$8)*(($B792:$AG792=3)+($B792:$AG792=4)))</f>
        <v>6</v>
      </c>
      <c r="AP792">
        <f ca="1">'MPL ID'!$BG$9+SUMPRODUCT(($B$1003:$AG$1003='MPL ID'!$BF$9)*(($B792:$AG792=1)+($B792:$AG792=2)))+SUMPRODUCT(($B$1004:$AG$1004='MPL ID'!$BF$9)*(($B792:$AG792=3)+($B792:$AG792=4)))</f>
        <v>11</v>
      </c>
      <c r="AQ792">
        <f ca="1">'MPL ID'!$BH$1+SUMPRODUCT(($B$1003:$AG$1003='MPL ID'!$BF$1)*(2*($B792:$AG792=1)+($B792:$AG792=2)-2*($B792:$AG792=3)-($B792:$AG792=4)))-SUMPRODUCT(($B$1004:$AG$1004='MPL ID'!$BF$1)*(2*($B792:$AG792=1)+($B792:$AG792=2)-2*($B792:$AG792=3)-($B792:$AG792=4)))</f>
        <v>5</v>
      </c>
      <c r="AR792">
        <f ca="1">'MPL ID'!$BH$2+SUMPRODUCT(($B$1003:$AG$1003='MPL ID'!$BF$2)*(2*($B792:$AG792=1)+($B792:$AG792=2)-2*($B792:$AG792=3)-($B792:$AG792=4)))-SUMPRODUCT(($B$1004:$AG$1004='MPL ID'!$BF$2)*(2*($B792:$AG792=1)+($B792:$AG792=2)-2*($B792:$AG792=3)-($B792:$AG792=4)))</f>
        <v>-2</v>
      </c>
      <c r="AS792">
        <f ca="1">'MPL ID'!$BH$3+SUMPRODUCT(($B$1003:$AG$1003='MPL ID'!$BF$3)*(2*($B792:$AG792=1)+($B792:$AG792=2)-2*($B792:$AG792=3)-($B792:$AG792=4)))-SUMPRODUCT(($B$1004:$AG$1004='MPL ID'!$BF$3)*(2*($B792:$AG792=1)+($B792:$AG792=2)-2*($B792:$AG792=3)-($B792:$AG792=4)))</f>
        <v>-4</v>
      </c>
      <c r="AT792">
        <f ca="1">'MPL ID'!$BH$4+SUMPRODUCT(($B$1003:$AG$1003='MPL ID'!$BF$4)*(2*($B792:$AG792=1)+($B792:$AG792=2)-2*($B792:$AG792=3)-($B792:$AG792=4)))-SUMPRODUCT(($B$1004:$AG$1004='MPL ID'!$BF$4)*(2*($B792:$AG792=1)+($B792:$AG792=2)-2*($B792:$AG792=3)-($B792:$AG792=4)))</f>
        <v>0</v>
      </c>
      <c r="AU792">
        <f ca="1">'MPL ID'!$BH$5+SUMPRODUCT(($B$1003:$AG$1003='MPL ID'!$BF$5)*(2*($B792:$AG792=1)+($B792:$AG792=2)-2*($B792:$AG792=3)-($B792:$AG792=4)))-SUMPRODUCT(($B$1004:$AG$1004='MPL ID'!$BF$5)*(2*($B792:$AG792=1)+($B792:$AG792=2)-2*($B792:$AG792=3)-($B792:$AG792=4)))</f>
        <v>-11</v>
      </c>
      <c r="AV792">
        <f ca="1">'MPL ID'!$BH$6+SUMPRODUCT(($B$1003:$AG$1003='MPL ID'!$BF$6)*(2*($B792:$AG792=1)+($B792:$AG792=2)-2*($B792:$AG792=3)-($B792:$AG792=4)))-SUMPRODUCT(($B$1004:$AG$1004='MPL ID'!$BF$6)*(2*($B792:$AG792=1)+($B792:$AG792=2)-2*($B792:$AG792=3)-($B792:$AG792=4)))</f>
        <v>12</v>
      </c>
      <c r="AW792">
        <f ca="1">'MPL ID'!$BH$7+SUMPRODUCT(($B$1003:$AG$1003='MPL ID'!$BF$7)*(2*($B792:$AG792=1)+($B792:$AG792=2)-2*($B792:$AG792=3)-($B792:$AG792=4)))-SUMPRODUCT(($B$1004:$AG$1004='MPL ID'!$BF$7)*(2*($B792:$AG792=1)+($B792:$AG792=2)-2*($B792:$AG792=3)-($B792:$AG792=4)))</f>
        <v>-5</v>
      </c>
      <c r="AX792">
        <f ca="1">'MPL ID'!$BH$8+SUMPRODUCT(($B$1003:$AG$1003='MPL ID'!$BF$8)*(2*($B792:$AG792=1)+($B792:$AG792=2)-2*($B792:$AG792=3)-($B792:$AG792=4)))-SUMPRODUCT(($B$1004:$AG$1004='MPL ID'!$BF$8)*(2*($B792:$AG792=1)+($B792:$AG792=2)-2*($B792:$AG792=3)-($B792:$AG792=4)))</f>
        <v>-7</v>
      </c>
      <c r="AY792">
        <f ca="1">'MPL ID'!$BH$9+SUMPRODUCT(($B$1003:$AG$1003='MPL ID'!$BF$9)*(2*($B792:$AG792=1)+($B792:$AG792=2)-2*($B792:$AG792=3)-($B792:$AG792=4)))-SUMPRODUCT(($B$1004:$AG$1004='MPL ID'!$BF$9)*(2*($B792:$AG792=1)+($B792:$AG792=2)-2*($B792:$AG792=3)-($B792:$AG792=4)))</f>
        <v>12</v>
      </c>
      <c r="AZ792">
        <f ca="1">SUMPRODUCT(--($AH792:$AP792=AH792),--($AQ792:$AY792=AQ792),'MPL ID'!$BG$13:$BO$13)+IF(AND($E792&gt;=3,$E792&lt;=4,AO792=AH792,AX792=AQ792),1,0)+IF(AND($G792&gt;=1,$G792&lt;=2,AJ792=AH792,AS792=AQ792),1,0)+IF(AND($L792&gt;=1,$L792&lt;=2,AM792=AH792,AV792=AQ792),1,0)+IF(AND($O792&gt;=1,$O792&lt;=2,AP792=AH792,AY792=AQ792),1,0)+IF(AND($R792&gt;=1,$R792&lt;=2,AI792=AH792,AR792=AQ792),1,0)+IF(AND($AA792&gt;=3,$AA792&lt;=4,AL792=AH792,AU792=AQ792),1,0)+IF(AND($AE792&gt;=3,$AE792&lt;=4,AK792=AH792,AT792=AQ792),1,0)</f>
        <v>0</v>
      </c>
      <c r="BA792">
        <f ca="1">SUMPRODUCT(--($AH792:$AP792=AI792),--($AQ792:$AY792=AR792),'MPL ID'!$BG$14:$BO$14)+IF(AND($F792&gt;=1,$F792&lt;=2,AP792=AI792,AY792=AR792),1,0)+IF(AND($H792&gt;=1,$H792&lt;=2,AN792=AI792,AW792=AR792),1,0)+IF(AND($J792&gt;=3,$J792&lt;=4,AL792=AI792,AU792=AR792),1,0)+IF(AND($M792&gt;=1,$M792&lt;=2,AO792=AI792,AX792=AR792),1,0)+IF(AND($R792&gt;=3,$R792&lt;=4,AH792=AI792,AQ792=AR792),1,0)+IF(AND($Y792&gt;=3,$Y792&lt;=4,AJ792=AI792,AS792=AR792),1,0)+IF(AND($AC792&gt;=1,$AC792&lt;=2,AK792=AI792,AT792=AR792),1,0)+IF(AND($AF792&gt;=3,$AF792&lt;=4,AM792=AI792,AV792=AR792),1,0)</f>
        <v>0</v>
      </c>
      <c r="BB792">
        <f ca="1">SUMPRODUCT(--($AH792:$AP792=AJ792),--($AQ792:$AY792=AS792),'MPL ID'!$BG$15:$BO$15)+IF(AND($C792&gt;=1,$C792&lt;=2,AK792=AJ792,AT792=AS792),1,0)+IF(AND($G792&gt;=3,$G792&lt;=4,AH792=AJ792,AQ792=AS792),1,0)+IF(AND($K792&gt;=1,$K792&lt;=2,AP792=AJ792,AY792=AS792),1,0)+IF(AND($N792&gt;=3,$N792&lt;=4,AL792=AJ792,AU792=AS792),1,0)+IF(AND($V792&gt;=1,$V792&lt;=2,AM792=AJ792,AV792=AS792),1,0)+IF(AND($Y792&gt;=1,$Y792&lt;=2,AI792=AJ792,AR792=AS792),1,0)+IF(AND($AB792&gt;=3,$AB792&lt;=4,AN792=AJ792,AW792=AS792),1,0)</f>
        <v>0</v>
      </c>
      <c r="BC792">
        <f ca="1">SUMPRODUCT(--($AH792:$AP792=AK792),--($AQ792:$AY792=AT792),'MPL ID'!$BG$16:$BO$16)+IF(AND($C792&gt;=3,$C792&lt;=4,AJ792=AK792,AS792=AT792),1,0)+IF(AND($I792&gt;=1,$I792&lt;=2,AP792=AK792,AY792=AT792),1,0)+IF(AND($P792&gt;=3,$P792&lt;=4,AO792=AK792,AX792=AT792),1,0)+IF(AND($T792&gt;=1,$T792&lt;=2,AN792=AK792,AW792=AT792),1,0)+IF(AND($W792&gt;=1,$W792&lt;=2,AL792=AK792,AU792=AT792),1,0)+IF(AND($AC792&gt;=3,$AC792&lt;=4,AI792=AK792,AR792=AT792),1,0)+IF(AND($AE792&gt;=1,$AE792&lt;=2,AH792=AK792,AQ792=AT792),1,0)</f>
        <v>0</v>
      </c>
      <c r="BD792">
        <f ca="1">SUMPRODUCT(--($AH792:$AP792=AL792),--($AQ792:$AY792=AU792),'MPL ID'!$BG$17:$BO$17)+IF(AND($B792&gt;=3,$B792&lt;=4,AN792=AL792,AW792=AU792),1,0)+IF(AND($D792&gt;=1,$D792&lt;=2,AM792=AL792,AV792=AU792),1,0)+IF(AND($J792&gt;=1,$J792&lt;=2,AI792=AL792,AR792=AU792),1,0)+IF(AND($N792&gt;=1,$N792&lt;=2,AJ792=AL792,AS792=AU792),1,0)+IF(AND($W792&gt;=3,$W792&lt;=4,AK792=AL792,AT792=AU792),1,0)+IF(AND($AA792&gt;=1,$AA792&lt;=2,AH792=AL792,AQ792=AU792),1,0)+IF(AND($AD792&gt;=3,$AD792&lt;=4,AO792=AL792,AX792=AU792),1,0)</f>
        <v>0</v>
      </c>
      <c r="BE792">
        <f ca="1">SUMPRODUCT(--($AH792:$AP792=AM792),--($AQ792:$AY792=AV792),'MPL ID'!$BG$18:$BO$18)+IF(AND($D792&gt;=3,$D792&lt;=4,AL792=AM792,AU792=AV792),1,0)+IF(AND($L792&gt;=3,$L792&lt;=4,AH792=AM792,AQ792=AV792),1,0)+IF(AND($Q792&gt;=3,$Q792&lt;=4,AN792=AM792,AW792=AV792),1,0)+IF(AND($S792&gt;=1,$S792&lt;=2,AP792=AM792,AY792=AV792),1,0)+IF(AND($V792&gt;=3,$V792&lt;=4,AJ792=AM792,AS792=AV792),1,0)+IF(AND($Z792&gt;=1,$Z792&lt;=2,AO792=AM792,AX792=AV792),1,0)+IF(AND($AF792&gt;=1,$AF792&lt;=2,AI792=AM792,AR792=AV792),1,0)</f>
        <v>2</v>
      </c>
      <c r="BF792">
        <f ca="1">SUMPRODUCT(--($AH792:$AP792=AN792),--($AQ792:$AY792=AW792),'MPL ID'!$BG$19:$BO$19)+IF(AND($B792&gt;=1,$B792&lt;=2,AL792=AN792,AU792=AW792),1,0)+IF(AND($H792&gt;=3,$H792&lt;=4,AI792=AN792,AR792=AW792),1,0)+IF(AND($Q792&gt;=1,$Q792&lt;=2,AM792=AN792,AV792=AW792),1,0)+IF(AND($T792&gt;=3,$T792&lt;=4,AK792=AN792,AT792=AW792),1,0)+IF(AND($X792&gt;=3,$X792&lt;=4,AO792=AN792,AX792=AW792),1,0)+IF(AND($AB792&gt;=1,$AB792&lt;=2,AJ792=AN792,AS792=AW792),1,0)+IF(AND($AG792&gt;=1,$AG792&lt;=2,AP792=AN792,AY792=AW792),1,0)</f>
        <v>0</v>
      </c>
      <c r="BG792">
        <f ca="1">SUMPRODUCT(--($AH792:$AP792=AO792),--($AQ792:$AY792=AX792),'MPL ID'!$BG$20:$BO$20)+IF(AND($E792&gt;=1,$E792&lt;=2,AH792=AO792,AQ792=AX792),1,0)+IF(AND($M792&gt;=3,$M792&lt;=4,AI792=AO792,AR792=AX792),1,0)+IF(AND($P792&gt;=1,$P792&lt;=2,AK792=AO792,AT792=AX792),1,0)+IF(AND($U792&gt;=1,$U792&lt;=2,AP792=AO792,AY792=AX792),1,0)+IF(AND($X792&gt;=1,$X792&lt;=2,AN792=AO792,AW792=AX792),1,0)+IF(AND($Z792&gt;=3,$Z792&lt;=4,AM792=AO792,AV792=AX792),1,0)+IF(AND($AD792&gt;=1,$AD792&lt;=2,AL792=AO792,AU792=AX792),1,0)</f>
        <v>0</v>
      </c>
      <c r="BH792">
        <f ca="1">SUMPRODUCT(--($AH792:$AP792=AP792),--($AQ792:$AY792=AY792),'MPL ID'!$BG$21:$BO$21)+IF(AND($F792&gt;=3,$F792&lt;=4,AI792=AP792,AR792=AY792),1,0)+IF(AND($I792&gt;=3,$I792&lt;=4,AK792=AP792,AT792=AY792),1,0)+IF(AND($K792&gt;=3,$K792&lt;=4,AJ792=AP792,AS792=AY792),1,0)+IF(AND($O792&gt;=3,$O792&lt;=4,AH792=AP792,AQ792=AY792),1,0)+IF(AND($S792&gt;=3,$S792&lt;=4,AM792=AP792,AV792=AY792),1,0)+IF(AND($U792&gt;=3,$U792&lt;=4,AO792=AP792,AX792=AY792),1,0)+IF(AND($AG792&gt;=3,$AG792&lt;=4,AN792=AP792,AW792=AY792),1,0)</f>
        <v>0</v>
      </c>
      <c r="BI792">
        <f t="shared" ca="1" si="108"/>
        <v>3</v>
      </c>
      <c r="BJ792">
        <f t="shared" ca="1" si="109"/>
        <v>4</v>
      </c>
      <c r="BK792">
        <f t="shared" ca="1" si="110"/>
        <v>6</v>
      </c>
      <c r="BL792">
        <f t="shared" ca="1" si="111"/>
        <v>5</v>
      </c>
      <c r="BM792">
        <f t="shared" ca="1" si="112"/>
        <v>9</v>
      </c>
      <c r="BN792">
        <f t="shared" ca="1" si="113"/>
        <v>1</v>
      </c>
      <c r="BO792">
        <f t="shared" ca="1" si="114"/>
        <v>7</v>
      </c>
      <c r="BP792">
        <f t="shared" ca="1" si="115"/>
        <v>8</v>
      </c>
      <c r="BQ792">
        <f t="shared" ca="1" si="116"/>
        <v>2</v>
      </c>
    </row>
    <row r="793" spans="1:69" x14ac:dyDescent="0.25">
      <c r="A793">
        <v>792</v>
      </c>
      <c r="B793">
        <f ca="1">IF(AND(ISNUMBER('MPL ID'!$P$25),ISNUMBER('MPL ID'!$Q$25)),0,RANDBETWEEN(1,4))</f>
        <v>0</v>
      </c>
      <c r="C793">
        <f ca="1">IF(AND(ISNUMBER('MPL ID'!$P$26),ISNUMBER('MPL ID'!$Q$26)),0,RANDBETWEEN(1,4))</f>
        <v>0</v>
      </c>
      <c r="D793">
        <f ca="1">IF(AND(ISNUMBER('MPL ID'!$P$28),ISNUMBER('MPL ID'!$Q$28)),0,RANDBETWEEN(1,4))</f>
        <v>0</v>
      </c>
      <c r="E793">
        <f ca="1">IF(AND(ISNUMBER('MPL ID'!$P$29),ISNUMBER('MPL ID'!$Q$29)),0,RANDBETWEEN(1,4))</f>
        <v>0</v>
      </c>
      <c r="F793">
        <f ca="1">IF(AND(ISNUMBER('MPL ID'!$P$30),ISNUMBER('MPL ID'!$Q$30)),0,RANDBETWEEN(1,4))</f>
        <v>0</v>
      </c>
      <c r="G793">
        <f ca="1">IF(AND(ISNUMBER('MPL ID'!$P$31),ISNUMBER('MPL ID'!$Q$31)),0,RANDBETWEEN(1,4))</f>
        <v>0</v>
      </c>
      <c r="H793">
        <f ca="1">IF(AND(ISNUMBER('MPL ID'!$P$32),ISNUMBER('MPL ID'!$Q$32)),0,RANDBETWEEN(1,4))</f>
        <v>0</v>
      </c>
      <c r="I793">
        <f ca="1">IF(AND(ISNUMBER('MPL ID'!$P$33),ISNUMBER('MPL ID'!$Q$33)),0,RANDBETWEEN(1,4))</f>
        <v>0</v>
      </c>
      <c r="J793">
        <f ca="1">IF(AND(ISNUMBER('MPL ID'!$D$36),ISNUMBER('MPL ID'!$E$36)),0,RANDBETWEEN(1,4))</f>
        <v>0</v>
      </c>
      <c r="K793">
        <f ca="1">IF(AND(ISNUMBER('MPL ID'!$D$37),ISNUMBER('MPL ID'!$E$37)),0,RANDBETWEEN(1,4))</f>
        <v>0</v>
      </c>
      <c r="L793">
        <f ca="1">IF(AND(ISNUMBER('MPL ID'!$D$39),ISNUMBER('MPL ID'!$E$39)),0,RANDBETWEEN(1,4))</f>
        <v>0</v>
      </c>
      <c r="M793">
        <f ca="1">IF(AND(ISNUMBER('MPL ID'!$D$40),ISNUMBER('MPL ID'!$E$40)),0,RANDBETWEEN(1,4))</f>
        <v>0</v>
      </c>
      <c r="N793">
        <f ca="1">IF(AND(ISNUMBER('MPL ID'!$D$41),ISNUMBER('MPL ID'!$E$41)),0,RANDBETWEEN(1,4))</f>
        <v>0</v>
      </c>
      <c r="O793">
        <f ca="1">IF(AND(ISNUMBER('MPL ID'!$D$42),ISNUMBER('MPL ID'!$E$42)),0,RANDBETWEEN(1,4))</f>
        <v>0</v>
      </c>
      <c r="P793">
        <f ca="1">IF(AND(ISNUMBER('MPL ID'!$D$43),ISNUMBER('MPL ID'!$E$43)),0,RANDBETWEEN(1,4))</f>
        <v>0</v>
      </c>
      <c r="Q793">
        <f ca="1">IF(AND(ISNUMBER('MPL ID'!$D$44),ISNUMBER('MPL ID'!$E$44)),0,RANDBETWEEN(1,4))</f>
        <v>0</v>
      </c>
      <c r="R793">
        <f ca="1">IF(AND(ISNUMBER('MPL ID'!$J$36),ISNUMBER('MPL ID'!$K$36)),0,RANDBETWEEN(1,4))</f>
        <v>0</v>
      </c>
      <c r="S793">
        <f ca="1">IF(AND(ISNUMBER('MPL ID'!$J$37),ISNUMBER('MPL ID'!$K$37)),0,RANDBETWEEN(1,4))</f>
        <v>0</v>
      </c>
      <c r="T793">
        <f ca="1">IF(AND(ISNUMBER('MPL ID'!$J$39),ISNUMBER('MPL ID'!$K$39)),0,RANDBETWEEN(1,4))</f>
        <v>0</v>
      </c>
      <c r="U793">
        <f ca="1">IF(AND(ISNUMBER('MPL ID'!$J$40),ISNUMBER('MPL ID'!$K$40)),0,RANDBETWEEN(1,4))</f>
        <v>0</v>
      </c>
      <c r="V793">
        <f ca="1">IF(AND(ISNUMBER('MPL ID'!$J$41),ISNUMBER('MPL ID'!$K$41)),0,RANDBETWEEN(1,4))</f>
        <v>0</v>
      </c>
      <c r="W793">
        <f ca="1">IF(AND(ISNUMBER('MPL ID'!$J$42),ISNUMBER('MPL ID'!$K$42)),0,RANDBETWEEN(1,4))</f>
        <v>4</v>
      </c>
      <c r="X793">
        <f ca="1">IF(AND(ISNUMBER('MPL ID'!$J$43),ISNUMBER('MPL ID'!$K$43)),0,RANDBETWEEN(1,4))</f>
        <v>4</v>
      </c>
      <c r="Y793">
        <f ca="1">IF(AND(ISNUMBER('MPL ID'!$J$44),ISNUMBER('MPL ID'!$K$44)),0,RANDBETWEEN(1,4))</f>
        <v>2</v>
      </c>
      <c r="Z793">
        <f ca="1">IF(AND(ISNUMBER('MPL ID'!$P$36),ISNUMBER('MPL ID'!$Q$36)),0,RANDBETWEEN(1,4))</f>
        <v>3</v>
      </c>
      <c r="AA793">
        <f ca="1">IF(AND(ISNUMBER('MPL ID'!$P$37),ISNUMBER('MPL ID'!$Q$37)),0,RANDBETWEEN(1,4))</f>
        <v>3</v>
      </c>
      <c r="AB793">
        <f ca="1">IF(AND(ISNUMBER('MPL ID'!$P$39),ISNUMBER('MPL ID'!$Q$39)),0,RANDBETWEEN(1,4))</f>
        <v>2</v>
      </c>
      <c r="AC793">
        <f ca="1">IF(AND(ISNUMBER('MPL ID'!$P$40),ISNUMBER('MPL ID'!$Q$40)),0,RANDBETWEEN(1,4))</f>
        <v>3</v>
      </c>
      <c r="AD793">
        <f ca="1">IF(AND(ISNUMBER('MPL ID'!$P$41),ISNUMBER('MPL ID'!$Q$41)),0,RANDBETWEEN(1,4))</f>
        <v>1</v>
      </c>
      <c r="AE793">
        <f ca="1">IF(AND(ISNUMBER('MPL ID'!$P$42),ISNUMBER('MPL ID'!$Q$42)),0,RANDBETWEEN(1,4))</f>
        <v>1</v>
      </c>
      <c r="AF793">
        <f ca="1">IF(AND(ISNUMBER('MPL ID'!$P$43),ISNUMBER('MPL ID'!$Q$43)),0,RANDBETWEEN(1,4))</f>
        <v>3</v>
      </c>
      <c r="AG793">
        <f ca="1">IF(AND(ISNUMBER('MPL ID'!$P$44),ISNUMBER('MPL ID'!$Q$44)),0,RANDBETWEEN(1,4))</f>
        <v>1</v>
      </c>
      <c r="AH793">
        <f ca="1">'MPL ID'!$BG$1+SUMPRODUCT(($B$1003:$AG$1003='MPL ID'!$BF$1)*(($B793:$AG793=1)+($B793:$AG793=2)))+SUMPRODUCT(($B$1004:$AG$1004='MPL ID'!$BF$1)*(($B793:$AG793=3)+($B793:$AG793=4)))</f>
        <v>10</v>
      </c>
      <c r="AI793">
        <f ca="1">'MPL ID'!$BG$2+SUMPRODUCT(($B$1003:$AG$1003='MPL ID'!$BF$2)*(($B793:$AG793=1)+($B793:$AG793=2)))+SUMPRODUCT(($B$1004:$AG$1004='MPL ID'!$BF$2)*(($B793:$AG793=3)+($B793:$AG793=4)))</f>
        <v>8</v>
      </c>
      <c r="AJ793">
        <f ca="1">'MPL ID'!$BG$3+SUMPRODUCT(($B$1003:$AG$1003='MPL ID'!$BF$3)*(($B793:$AG793=1)+($B793:$AG793=2)))+SUMPRODUCT(($B$1004:$AG$1004='MPL ID'!$BF$3)*(($B793:$AG793=3)+($B793:$AG793=4)))</f>
        <v>6</v>
      </c>
      <c r="AK793">
        <f ca="1">'MPL ID'!$BG$4+SUMPRODUCT(($B$1003:$AG$1003='MPL ID'!$BF$4)*(($B793:$AG793=1)+($B793:$AG793=2)))+SUMPRODUCT(($B$1004:$AG$1004='MPL ID'!$BF$4)*(($B793:$AG793=3)+($B793:$AG793=4)))</f>
        <v>9</v>
      </c>
      <c r="AL793">
        <f ca="1">'MPL ID'!$BG$5+SUMPRODUCT(($B$1003:$AG$1003='MPL ID'!$BF$5)*(($B793:$AG793=1)+($B793:$AG793=2)))+SUMPRODUCT(($B$1004:$AG$1004='MPL ID'!$BF$5)*(($B793:$AG793=3)+($B793:$AG793=4)))</f>
        <v>4</v>
      </c>
      <c r="AM793">
        <f ca="1">'MPL ID'!$BG$6+SUMPRODUCT(($B$1003:$AG$1003='MPL ID'!$BF$6)*(($B793:$AG793=1)+($B793:$AG793=2)))+SUMPRODUCT(($B$1004:$AG$1004='MPL ID'!$BF$6)*(($B793:$AG793=3)+($B793:$AG793=4)))</f>
        <v>11</v>
      </c>
      <c r="AN793">
        <f ca="1">'MPL ID'!$BG$7+SUMPRODUCT(($B$1003:$AG$1003='MPL ID'!$BF$7)*(($B793:$AG793=1)+($B793:$AG793=2)))+SUMPRODUCT(($B$1004:$AG$1004='MPL ID'!$BF$7)*(($B793:$AG793=3)+($B793:$AG793=4)))</f>
        <v>8</v>
      </c>
      <c r="AO793">
        <f ca="1">'MPL ID'!$BG$8+SUMPRODUCT(($B$1003:$AG$1003='MPL ID'!$BF$8)*(($B793:$AG793=1)+($B793:$AG793=2)))+SUMPRODUCT(($B$1004:$AG$1004='MPL ID'!$BF$8)*(($B793:$AG793=3)+($B793:$AG793=4)))</f>
        <v>5</v>
      </c>
      <c r="AP793">
        <f ca="1">'MPL ID'!$BG$9+SUMPRODUCT(($B$1003:$AG$1003='MPL ID'!$BF$9)*(($B793:$AG793=1)+($B793:$AG793=2)))+SUMPRODUCT(($B$1004:$AG$1004='MPL ID'!$BF$9)*(($B793:$AG793=3)+($B793:$AG793=4)))</f>
        <v>11</v>
      </c>
      <c r="AQ793">
        <f ca="1">'MPL ID'!$BH$1+SUMPRODUCT(($B$1003:$AG$1003='MPL ID'!$BF$1)*(2*($B793:$AG793=1)+($B793:$AG793=2)-2*($B793:$AG793=3)-($B793:$AG793=4)))-SUMPRODUCT(($B$1004:$AG$1004='MPL ID'!$BF$1)*(2*($B793:$AG793=1)+($B793:$AG793=2)-2*($B793:$AG793=3)-($B793:$AG793=4)))</f>
        <v>9</v>
      </c>
      <c r="AR793">
        <f ca="1">'MPL ID'!$BH$2+SUMPRODUCT(($B$1003:$AG$1003='MPL ID'!$BF$2)*(2*($B793:$AG793=1)+($B793:$AG793=2)-2*($B793:$AG793=3)-($B793:$AG793=4)))-SUMPRODUCT(($B$1004:$AG$1004='MPL ID'!$BF$2)*(2*($B793:$AG793=1)+($B793:$AG793=2)-2*($B793:$AG793=3)-($B793:$AG793=4)))</f>
        <v>-3</v>
      </c>
      <c r="AS793">
        <f ca="1">'MPL ID'!$BH$3+SUMPRODUCT(($B$1003:$AG$1003='MPL ID'!$BF$3)*(2*($B793:$AG793=1)+($B793:$AG793=2)-2*($B793:$AG793=3)-($B793:$AG793=4)))-SUMPRODUCT(($B$1004:$AG$1004='MPL ID'!$BF$3)*(2*($B793:$AG793=1)+($B793:$AG793=2)-2*($B793:$AG793=3)-($B793:$AG793=4)))</f>
        <v>-8</v>
      </c>
      <c r="AT793">
        <f ca="1">'MPL ID'!$BH$4+SUMPRODUCT(($B$1003:$AG$1003='MPL ID'!$BF$4)*(2*($B793:$AG793=1)+($B793:$AG793=2)-2*($B793:$AG793=3)-($B793:$AG793=4)))-SUMPRODUCT(($B$1004:$AG$1004='MPL ID'!$BF$4)*(2*($B793:$AG793=1)+($B793:$AG793=2)-2*($B793:$AG793=3)-($B793:$AG793=4)))</f>
        <v>3</v>
      </c>
      <c r="AU793">
        <f ca="1">'MPL ID'!$BH$5+SUMPRODUCT(($B$1003:$AG$1003='MPL ID'!$BF$5)*(2*($B793:$AG793=1)+($B793:$AG793=2)-2*($B793:$AG793=3)-($B793:$AG793=4)))-SUMPRODUCT(($B$1004:$AG$1004='MPL ID'!$BF$5)*(2*($B793:$AG793=1)+($B793:$AG793=2)-2*($B793:$AG793=3)-($B793:$AG793=4)))</f>
        <v>-15</v>
      </c>
      <c r="AV793">
        <f ca="1">'MPL ID'!$BH$6+SUMPRODUCT(($B$1003:$AG$1003='MPL ID'!$BF$6)*(2*($B793:$AG793=1)+($B793:$AG793=2)-2*($B793:$AG793=3)-($B793:$AG793=4)))-SUMPRODUCT(($B$1004:$AG$1004='MPL ID'!$BF$6)*(2*($B793:$AG793=1)+($B793:$AG793=2)-2*($B793:$AG793=3)-($B793:$AG793=4)))</f>
        <v>10</v>
      </c>
      <c r="AW793">
        <f ca="1">'MPL ID'!$BH$7+SUMPRODUCT(($B$1003:$AG$1003='MPL ID'!$BF$7)*(2*($B793:$AG793=1)+($B793:$AG793=2)-2*($B793:$AG793=3)-($B793:$AG793=4)))-SUMPRODUCT(($B$1004:$AG$1004='MPL ID'!$BF$7)*(2*($B793:$AG793=1)+($B793:$AG793=2)-2*($B793:$AG793=3)-($B793:$AG793=4)))</f>
        <v>2</v>
      </c>
      <c r="AX793">
        <f ca="1">'MPL ID'!$BH$8+SUMPRODUCT(($B$1003:$AG$1003='MPL ID'!$BF$8)*(2*($B793:$AG793=1)+($B793:$AG793=2)-2*($B793:$AG793=3)-($B793:$AG793=4)))-SUMPRODUCT(($B$1004:$AG$1004='MPL ID'!$BF$8)*(2*($B793:$AG793=1)+($B793:$AG793=2)-2*($B793:$AG793=3)-($B793:$AG793=4)))</f>
        <v>-9</v>
      </c>
      <c r="AY793">
        <f ca="1">'MPL ID'!$BH$9+SUMPRODUCT(($B$1003:$AG$1003='MPL ID'!$BF$9)*(2*($B793:$AG793=1)+($B793:$AG793=2)-2*($B793:$AG793=3)-($B793:$AG793=4)))-SUMPRODUCT(($B$1004:$AG$1004='MPL ID'!$BF$9)*(2*($B793:$AG793=1)+($B793:$AG793=2)-2*($B793:$AG793=3)-($B793:$AG793=4)))</f>
        <v>11</v>
      </c>
      <c r="AZ793">
        <f ca="1">SUMPRODUCT(--($AH793:$AP793=AH793),--($AQ793:$AY793=AQ793),'MPL ID'!$BG$13:$BO$13)+IF(AND($E793&gt;=3,$E793&lt;=4,AO793=AH793,AX793=AQ793),1,0)+IF(AND($G793&gt;=1,$G793&lt;=2,AJ793=AH793,AS793=AQ793),1,0)+IF(AND($L793&gt;=1,$L793&lt;=2,AM793=AH793,AV793=AQ793),1,0)+IF(AND($O793&gt;=1,$O793&lt;=2,AP793=AH793,AY793=AQ793),1,0)+IF(AND($R793&gt;=1,$R793&lt;=2,AI793=AH793,AR793=AQ793),1,0)+IF(AND($AA793&gt;=3,$AA793&lt;=4,AL793=AH793,AU793=AQ793),1,0)+IF(AND($AE793&gt;=3,$AE793&lt;=4,AK793=AH793,AT793=AQ793),1,0)</f>
        <v>0</v>
      </c>
      <c r="BA793">
        <f ca="1">SUMPRODUCT(--($AH793:$AP793=AI793),--($AQ793:$AY793=AR793),'MPL ID'!$BG$14:$BO$14)+IF(AND($F793&gt;=1,$F793&lt;=2,AP793=AI793,AY793=AR793),1,0)+IF(AND($H793&gt;=1,$H793&lt;=2,AN793=AI793,AW793=AR793),1,0)+IF(AND($J793&gt;=3,$J793&lt;=4,AL793=AI793,AU793=AR793),1,0)+IF(AND($M793&gt;=1,$M793&lt;=2,AO793=AI793,AX793=AR793),1,0)+IF(AND($R793&gt;=3,$R793&lt;=4,AH793=AI793,AQ793=AR793),1,0)+IF(AND($Y793&gt;=3,$Y793&lt;=4,AJ793=AI793,AS793=AR793),1,0)+IF(AND($AC793&gt;=1,$AC793&lt;=2,AK793=AI793,AT793=AR793),1,0)+IF(AND($AF793&gt;=3,$AF793&lt;=4,AM793=AI793,AV793=AR793),1,0)</f>
        <v>0</v>
      </c>
      <c r="BB793">
        <f ca="1">SUMPRODUCT(--($AH793:$AP793=AJ793),--($AQ793:$AY793=AS793),'MPL ID'!$BG$15:$BO$15)+IF(AND($C793&gt;=1,$C793&lt;=2,AK793=AJ793,AT793=AS793),1,0)+IF(AND($G793&gt;=3,$G793&lt;=4,AH793=AJ793,AQ793=AS793),1,0)+IF(AND($K793&gt;=1,$K793&lt;=2,AP793=AJ793,AY793=AS793),1,0)+IF(AND($N793&gt;=3,$N793&lt;=4,AL793=AJ793,AU793=AS793),1,0)+IF(AND($V793&gt;=1,$V793&lt;=2,AM793=AJ793,AV793=AS793),1,0)+IF(AND($Y793&gt;=1,$Y793&lt;=2,AI793=AJ793,AR793=AS793),1,0)+IF(AND($AB793&gt;=3,$AB793&lt;=4,AN793=AJ793,AW793=AS793),1,0)</f>
        <v>0</v>
      </c>
      <c r="BC793">
        <f ca="1">SUMPRODUCT(--($AH793:$AP793=AK793),--($AQ793:$AY793=AT793),'MPL ID'!$BG$16:$BO$16)+IF(AND($C793&gt;=3,$C793&lt;=4,AJ793=AK793,AS793=AT793),1,0)+IF(AND($I793&gt;=1,$I793&lt;=2,AP793=AK793,AY793=AT793),1,0)+IF(AND($P793&gt;=3,$P793&lt;=4,AO793=AK793,AX793=AT793),1,0)+IF(AND($T793&gt;=1,$T793&lt;=2,AN793=AK793,AW793=AT793),1,0)+IF(AND($W793&gt;=1,$W793&lt;=2,AL793=AK793,AU793=AT793),1,0)+IF(AND($AC793&gt;=3,$AC793&lt;=4,AI793=AK793,AR793=AT793),1,0)+IF(AND($AE793&gt;=1,$AE793&lt;=2,AH793=AK793,AQ793=AT793),1,0)</f>
        <v>0</v>
      </c>
      <c r="BD793">
        <f ca="1">SUMPRODUCT(--($AH793:$AP793=AL793),--($AQ793:$AY793=AU793),'MPL ID'!$BG$17:$BO$17)+IF(AND($B793&gt;=3,$B793&lt;=4,AN793=AL793,AW793=AU793),1,0)+IF(AND($D793&gt;=1,$D793&lt;=2,AM793=AL793,AV793=AU793),1,0)+IF(AND($J793&gt;=1,$J793&lt;=2,AI793=AL793,AR793=AU793),1,0)+IF(AND($N793&gt;=1,$N793&lt;=2,AJ793=AL793,AS793=AU793),1,0)+IF(AND($W793&gt;=3,$W793&lt;=4,AK793=AL793,AT793=AU793),1,0)+IF(AND($AA793&gt;=1,$AA793&lt;=2,AH793=AL793,AQ793=AU793),1,0)+IF(AND($AD793&gt;=3,$AD793&lt;=4,AO793=AL793,AX793=AU793),1,0)</f>
        <v>0</v>
      </c>
      <c r="BE793">
        <f ca="1">SUMPRODUCT(--($AH793:$AP793=AM793),--($AQ793:$AY793=AV793),'MPL ID'!$BG$18:$BO$18)+IF(AND($D793&gt;=3,$D793&lt;=4,AL793=AM793,AU793=AV793),1,0)+IF(AND($L793&gt;=3,$L793&lt;=4,AH793=AM793,AQ793=AV793),1,0)+IF(AND($Q793&gt;=3,$Q793&lt;=4,AN793=AM793,AW793=AV793),1,0)+IF(AND($S793&gt;=1,$S793&lt;=2,AP793=AM793,AY793=AV793),1,0)+IF(AND($V793&gt;=3,$V793&lt;=4,AJ793=AM793,AS793=AV793),1,0)+IF(AND($Z793&gt;=1,$Z793&lt;=2,AO793=AM793,AX793=AV793),1,0)+IF(AND($AF793&gt;=1,$AF793&lt;=2,AI793=AM793,AR793=AV793),1,0)</f>
        <v>0</v>
      </c>
      <c r="BF793">
        <f ca="1">SUMPRODUCT(--($AH793:$AP793=AN793),--($AQ793:$AY793=AW793),'MPL ID'!$BG$19:$BO$19)+IF(AND($B793&gt;=1,$B793&lt;=2,AL793=AN793,AU793=AW793),1,0)+IF(AND($H793&gt;=3,$H793&lt;=4,AI793=AN793,AR793=AW793),1,0)+IF(AND($Q793&gt;=1,$Q793&lt;=2,AM793=AN793,AV793=AW793),1,0)+IF(AND($T793&gt;=3,$T793&lt;=4,AK793=AN793,AT793=AW793),1,0)+IF(AND($X793&gt;=3,$X793&lt;=4,AO793=AN793,AX793=AW793),1,0)+IF(AND($AB793&gt;=1,$AB793&lt;=2,AJ793=AN793,AS793=AW793),1,0)+IF(AND($AG793&gt;=1,$AG793&lt;=2,AP793=AN793,AY793=AW793),1,0)</f>
        <v>0</v>
      </c>
      <c r="BG793">
        <f ca="1">SUMPRODUCT(--($AH793:$AP793=AO793),--($AQ793:$AY793=AX793),'MPL ID'!$BG$20:$BO$20)+IF(AND($E793&gt;=1,$E793&lt;=2,AH793=AO793,AQ793=AX793),1,0)+IF(AND($M793&gt;=3,$M793&lt;=4,AI793=AO793,AR793=AX793),1,0)+IF(AND($P793&gt;=1,$P793&lt;=2,AK793=AO793,AT793=AX793),1,0)+IF(AND($U793&gt;=1,$U793&lt;=2,AP793=AO793,AY793=AX793),1,0)+IF(AND($X793&gt;=1,$X793&lt;=2,AN793=AO793,AW793=AX793),1,0)+IF(AND($Z793&gt;=3,$Z793&lt;=4,AM793=AO793,AV793=AX793),1,0)+IF(AND($AD793&gt;=1,$AD793&lt;=2,AL793=AO793,AU793=AX793),1,0)</f>
        <v>0</v>
      </c>
      <c r="BH793">
        <f ca="1">SUMPRODUCT(--($AH793:$AP793=AP793),--($AQ793:$AY793=AY793),'MPL ID'!$BG$21:$BO$21)+IF(AND($F793&gt;=3,$F793&lt;=4,AI793=AP793,AR793=AY793),1,0)+IF(AND($I793&gt;=3,$I793&lt;=4,AK793=AP793,AT793=AY793),1,0)+IF(AND($K793&gt;=3,$K793&lt;=4,AJ793=AP793,AS793=AY793),1,0)+IF(AND($O793&gt;=3,$O793&lt;=4,AH793=AP793,AQ793=AY793),1,0)+IF(AND($S793&gt;=3,$S793&lt;=4,AM793=AP793,AV793=AY793),1,0)+IF(AND($U793&gt;=3,$U793&lt;=4,AO793=AP793,AX793=AY793),1,0)+IF(AND($AG793&gt;=3,$AG793&lt;=4,AN793=AP793,AW793=AY793),1,0)</f>
        <v>0</v>
      </c>
      <c r="BI793">
        <f t="shared" ca="1" si="108"/>
        <v>3</v>
      </c>
      <c r="BJ793">
        <f t="shared" ca="1" si="109"/>
        <v>6</v>
      </c>
      <c r="BK793">
        <f t="shared" ca="1" si="110"/>
        <v>7</v>
      </c>
      <c r="BL793">
        <f t="shared" ca="1" si="111"/>
        <v>4</v>
      </c>
      <c r="BM793">
        <f t="shared" ca="1" si="112"/>
        <v>9</v>
      </c>
      <c r="BN793">
        <f t="shared" ca="1" si="113"/>
        <v>2</v>
      </c>
      <c r="BO793">
        <f t="shared" ca="1" si="114"/>
        <v>5</v>
      </c>
      <c r="BP793">
        <f t="shared" ca="1" si="115"/>
        <v>8</v>
      </c>
      <c r="BQ793">
        <f t="shared" ca="1" si="116"/>
        <v>1</v>
      </c>
    </row>
    <row r="794" spans="1:69" x14ac:dyDescent="0.25">
      <c r="A794">
        <v>793</v>
      </c>
      <c r="B794">
        <f ca="1">IF(AND(ISNUMBER('MPL ID'!$P$25),ISNUMBER('MPL ID'!$Q$25)),0,RANDBETWEEN(1,4))</f>
        <v>0</v>
      </c>
      <c r="C794">
        <f ca="1">IF(AND(ISNUMBER('MPL ID'!$P$26),ISNUMBER('MPL ID'!$Q$26)),0,RANDBETWEEN(1,4))</f>
        <v>0</v>
      </c>
      <c r="D794">
        <f ca="1">IF(AND(ISNUMBER('MPL ID'!$P$28),ISNUMBER('MPL ID'!$Q$28)),0,RANDBETWEEN(1,4))</f>
        <v>0</v>
      </c>
      <c r="E794">
        <f ca="1">IF(AND(ISNUMBER('MPL ID'!$P$29),ISNUMBER('MPL ID'!$Q$29)),0,RANDBETWEEN(1,4))</f>
        <v>0</v>
      </c>
      <c r="F794">
        <f ca="1">IF(AND(ISNUMBER('MPL ID'!$P$30),ISNUMBER('MPL ID'!$Q$30)),0,RANDBETWEEN(1,4))</f>
        <v>0</v>
      </c>
      <c r="G794">
        <f ca="1">IF(AND(ISNUMBER('MPL ID'!$P$31),ISNUMBER('MPL ID'!$Q$31)),0,RANDBETWEEN(1,4))</f>
        <v>0</v>
      </c>
      <c r="H794">
        <f ca="1">IF(AND(ISNUMBER('MPL ID'!$P$32),ISNUMBER('MPL ID'!$Q$32)),0,RANDBETWEEN(1,4))</f>
        <v>0</v>
      </c>
      <c r="I794">
        <f ca="1">IF(AND(ISNUMBER('MPL ID'!$P$33),ISNUMBER('MPL ID'!$Q$33)),0,RANDBETWEEN(1,4))</f>
        <v>0</v>
      </c>
      <c r="J794">
        <f ca="1">IF(AND(ISNUMBER('MPL ID'!$D$36),ISNUMBER('MPL ID'!$E$36)),0,RANDBETWEEN(1,4))</f>
        <v>0</v>
      </c>
      <c r="K794">
        <f ca="1">IF(AND(ISNUMBER('MPL ID'!$D$37),ISNUMBER('MPL ID'!$E$37)),0,RANDBETWEEN(1,4))</f>
        <v>0</v>
      </c>
      <c r="L794">
        <f ca="1">IF(AND(ISNUMBER('MPL ID'!$D$39),ISNUMBER('MPL ID'!$E$39)),0,RANDBETWEEN(1,4))</f>
        <v>0</v>
      </c>
      <c r="M794">
        <f ca="1">IF(AND(ISNUMBER('MPL ID'!$D$40),ISNUMBER('MPL ID'!$E$40)),0,RANDBETWEEN(1,4))</f>
        <v>0</v>
      </c>
      <c r="N794">
        <f ca="1">IF(AND(ISNUMBER('MPL ID'!$D$41),ISNUMBER('MPL ID'!$E$41)),0,RANDBETWEEN(1,4))</f>
        <v>0</v>
      </c>
      <c r="O794">
        <f ca="1">IF(AND(ISNUMBER('MPL ID'!$D$42),ISNUMBER('MPL ID'!$E$42)),0,RANDBETWEEN(1,4))</f>
        <v>0</v>
      </c>
      <c r="P794">
        <f ca="1">IF(AND(ISNUMBER('MPL ID'!$D$43),ISNUMBER('MPL ID'!$E$43)),0,RANDBETWEEN(1,4))</f>
        <v>0</v>
      </c>
      <c r="Q794">
        <f ca="1">IF(AND(ISNUMBER('MPL ID'!$D$44),ISNUMBER('MPL ID'!$E$44)),0,RANDBETWEEN(1,4))</f>
        <v>0</v>
      </c>
      <c r="R794">
        <f ca="1">IF(AND(ISNUMBER('MPL ID'!$J$36),ISNUMBER('MPL ID'!$K$36)),0,RANDBETWEEN(1,4))</f>
        <v>0</v>
      </c>
      <c r="S794">
        <f ca="1">IF(AND(ISNUMBER('MPL ID'!$J$37),ISNUMBER('MPL ID'!$K$37)),0,RANDBETWEEN(1,4))</f>
        <v>0</v>
      </c>
      <c r="T794">
        <f ca="1">IF(AND(ISNUMBER('MPL ID'!$J$39),ISNUMBER('MPL ID'!$K$39)),0,RANDBETWEEN(1,4))</f>
        <v>0</v>
      </c>
      <c r="U794">
        <f ca="1">IF(AND(ISNUMBER('MPL ID'!$J$40),ISNUMBER('MPL ID'!$K$40)),0,RANDBETWEEN(1,4))</f>
        <v>0</v>
      </c>
      <c r="V794">
        <f ca="1">IF(AND(ISNUMBER('MPL ID'!$J$41),ISNUMBER('MPL ID'!$K$41)),0,RANDBETWEEN(1,4))</f>
        <v>0</v>
      </c>
      <c r="W794">
        <f ca="1">IF(AND(ISNUMBER('MPL ID'!$J$42),ISNUMBER('MPL ID'!$K$42)),0,RANDBETWEEN(1,4))</f>
        <v>4</v>
      </c>
      <c r="X794">
        <f ca="1">IF(AND(ISNUMBER('MPL ID'!$J$43),ISNUMBER('MPL ID'!$K$43)),0,RANDBETWEEN(1,4))</f>
        <v>1</v>
      </c>
      <c r="Y794">
        <f ca="1">IF(AND(ISNUMBER('MPL ID'!$J$44),ISNUMBER('MPL ID'!$K$44)),0,RANDBETWEEN(1,4))</f>
        <v>3</v>
      </c>
      <c r="Z794">
        <f ca="1">IF(AND(ISNUMBER('MPL ID'!$P$36),ISNUMBER('MPL ID'!$Q$36)),0,RANDBETWEEN(1,4))</f>
        <v>2</v>
      </c>
      <c r="AA794">
        <f ca="1">IF(AND(ISNUMBER('MPL ID'!$P$37),ISNUMBER('MPL ID'!$Q$37)),0,RANDBETWEEN(1,4))</f>
        <v>1</v>
      </c>
      <c r="AB794">
        <f ca="1">IF(AND(ISNUMBER('MPL ID'!$P$39),ISNUMBER('MPL ID'!$Q$39)),0,RANDBETWEEN(1,4))</f>
        <v>4</v>
      </c>
      <c r="AC794">
        <f ca="1">IF(AND(ISNUMBER('MPL ID'!$P$40),ISNUMBER('MPL ID'!$Q$40)),0,RANDBETWEEN(1,4))</f>
        <v>3</v>
      </c>
      <c r="AD794">
        <f ca="1">IF(AND(ISNUMBER('MPL ID'!$P$41),ISNUMBER('MPL ID'!$Q$41)),0,RANDBETWEEN(1,4))</f>
        <v>2</v>
      </c>
      <c r="AE794">
        <f ca="1">IF(AND(ISNUMBER('MPL ID'!$P$42),ISNUMBER('MPL ID'!$Q$42)),0,RANDBETWEEN(1,4))</f>
        <v>3</v>
      </c>
      <c r="AF794">
        <f ca="1">IF(AND(ISNUMBER('MPL ID'!$P$43),ISNUMBER('MPL ID'!$Q$43)),0,RANDBETWEEN(1,4))</f>
        <v>3</v>
      </c>
      <c r="AG794">
        <f ca="1">IF(AND(ISNUMBER('MPL ID'!$P$44),ISNUMBER('MPL ID'!$Q$44)),0,RANDBETWEEN(1,4))</f>
        <v>4</v>
      </c>
      <c r="AH794">
        <f ca="1">'MPL ID'!$BG$1+SUMPRODUCT(($B$1003:$AG$1003='MPL ID'!$BF$1)*(($B794:$AG794=1)+($B794:$AG794=2)))+SUMPRODUCT(($B$1004:$AG$1004='MPL ID'!$BF$1)*(($B794:$AG794=3)+($B794:$AG794=4)))</f>
        <v>10</v>
      </c>
      <c r="AI794">
        <f ca="1">'MPL ID'!$BG$2+SUMPRODUCT(($B$1003:$AG$1003='MPL ID'!$BF$2)*(($B794:$AG794=1)+($B794:$AG794=2)))+SUMPRODUCT(($B$1004:$AG$1004='MPL ID'!$BF$2)*(($B794:$AG794=3)+($B794:$AG794=4)))</f>
        <v>9</v>
      </c>
      <c r="AJ794">
        <f ca="1">'MPL ID'!$BG$3+SUMPRODUCT(($B$1003:$AG$1003='MPL ID'!$BF$3)*(($B794:$AG794=1)+($B794:$AG794=2)))+SUMPRODUCT(($B$1004:$AG$1004='MPL ID'!$BF$3)*(($B794:$AG794=3)+($B794:$AG794=4)))</f>
        <v>6</v>
      </c>
      <c r="AK794">
        <f ca="1">'MPL ID'!$BG$4+SUMPRODUCT(($B$1003:$AG$1003='MPL ID'!$BF$4)*(($B794:$AG794=1)+($B794:$AG794=2)))+SUMPRODUCT(($B$1004:$AG$1004='MPL ID'!$BF$4)*(($B794:$AG794=3)+($B794:$AG794=4)))</f>
        <v>8</v>
      </c>
      <c r="AL794">
        <f ca="1">'MPL ID'!$BG$5+SUMPRODUCT(($B$1003:$AG$1003='MPL ID'!$BF$5)*(($B794:$AG794=1)+($B794:$AG794=2)))+SUMPRODUCT(($B$1004:$AG$1004='MPL ID'!$BF$5)*(($B794:$AG794=3)+($B794:$AG794=4)))</f>
        <v>5</v>
      </c>
      <c r="AM794">
        <f ca="1">'MPL ID'!$BG$6+SUMPRODUCT(($B$1003:$AG$1003='MPL ID'!$BF$6)*(($B794:$AG794=1)+($B794:$AG794=2)))+SUMPRODUCT(($B$1004:$AG$1004='MPL ID'!$BF$6)*(($B794:$AG794=3)+($B794:$AG794=4)))</f>
        <v>12</v>
      </c>
      <c r="AN794">
        <f ca="1">'MPL ID'!$BG$7+SUMPRODUCT(($B$1003:$AG$1003='MPL ID'!$BF$7)*(($B794:$AG794=1)+($B794:$AG794=2)))+SUMPRODUCT(($B$1004:$AG$1004='MPL ID'!$BF$7)*(($B794:$AG794=3)+($B794:$AG794=4)))</f>
        <v>5</v>
      </c>
      <c r="AO794">
        <f ca="1">'MPL ID'!$BG$8+SUMPRODUCT(($B$1003:$AG$1003='MPL ID'!$BF$8)*(($B794:$AG794=1)+($B794:$AG794=2)))+SUMPRODUCT(($B$1004:$AG$1004='MPL ID'!$BF$8)*(($B794:$AG794=3)+($B794:$AG794=4)))</f>
        <v>5</v>
      </c>
      <c r="AP794">
        <f ca="1">'MPL ID'!$BG$9+SUMPRODUCT(($B$1003:$AG$1003='MPL ID'!$BF$9)*(($B794:$AG794=1)+($B794:$AG794=2)))+SUMPRODUCT(($B$1004:$AG$1004='MPL ID'!$BF$9)*(($B794:$AG794=3)+($B794:$AG794=4)))</f>
        <v>12</v>
      </c>
      <c r="AQ794">
        <f ca="1">'MPL ID'!$BH$1+SUMPRODUCT(($B$1003:$AG$1003='MPL ID'!$BF$1)*(2*($B794:$AG794=1)+($B794:$AG794=2)-2*($B794:$AG794=3)-($B794:$AG794=4)))-SUMPRODUCT(($B$1004:$AG$1004='MPL ID'!$BF$1)*(2*($B794:$AG794=1)+($B794:$AG794=2)-2*($B794:$AG794=3)-($B794:$AG794=4)))</f>
        <v>9</v>
      </c>
      <c r="AR794">
        <f ca="1">'MPL ID'!$BH$2+SUMPRODUCT(($B$1003:$AG$1003='MPL ID'!$BF$2)*(2*($B794:$AG794=1)+($B794:$AG794=2)-2*($B794:$AG794=3)-($B794:$AG794=4)))-SUMPRODUCT(($B$1004:$AG$1004='MPL ID'!$BF$2)*(2*($B794:$AG794=1)+($B794:$AG794=2)-2*($B794:$AG794=3)-($B794:$AG794=4)))</f>
        <v>0</v>
      </c>
      <c r="AS794">
        <f ca="1">'MPL ID'!$BH$3+SUMPRODUCT(($B$1003:$AG$1003='MPL ID'!$BF$3)*(2*($B794:$AG794=1)+($B794:$AG794=2)-2*($B794:$AG794=3)-($B794:$AG794=4)))-SUMPRODUCT(($B$1004:$AG$1004='MPL ID'!$BF$3)*(2*($B794:$AG794=1)+($B794:$AG794=2)-2*($B794:$AG794=3)-($B794:$AG794=4)))</f>
        <v>-9</v>
      </c>
      <c r="AT794">
        <f ca="1">'MPL ID'!$BH$4+SUMPRODUCT(($B$1003:$AG$1003='MPL ID'!$BF$4)*(2*($B794:$AG794=1)+($B794:$AG794=2)-2*($B794:$AG794=3)-($B794:$AG794=4)))-SUMPRODUCT(($B$1004:$AG$1004='MPL ID'!$BF$4)*(2*($B794:$AG794=1)+($B794:$AG794=2)-2*($B794:$AG794=3)-($B794:$AG794=4)))</f>
        <v>-1</v>
      </c>
      <c r="AU794">
        <f ca="1">'MPL ID'!$BH$5+SUMPRODUCT(($B$1003:$AG$1003='MPL ID'!$BF$5)*(2*($B794:$AG794=1)+($B794:$AG794=2)-2*($B794:$AG794=3)-($B794:$AG794=4)))-SUMPRODUCT(($B$1004:$AG$1004='MPL ID'!$BF$5)*(2*($B794:$AG794=1)+($B794:$AG794=2)-2*($B794:$AG794=3)-($B794:$AG794=4)))</f>
        <v>-10</v>
      </c>
      <c r="AV794">
        <f ca="1">'MPL ID'!$BH$6+SUMPRODUCT(($B$1003:$AG$1003='MPL ID'!$BF$6)*(2*($B794:$AG794=1)+($B794:$AG794=2)-2*($B794:$AG794=3)-($B794:$AG794=4)))-SUMPRODUCT(($B$1004:$AG$1004='MPL ID'!$BF$6)*(2*($B794:$AG794=1)+($B794:$AG794=2)-2*($B794:$AG794=3)-($B794:$AG794=4)))</f>
        <v>13</v>
      </c>
      <c r="AW794">
        <f ca="1">'MPL ID'!$BH$7+SUMPRODUCT(($B$1003:$AG$1003='MPL ID'!$BF$7)*(2*($B794:$AG794=1)+($B794:$AG794=2)-2*($B794:$AG794=3)-($B794:$AG794=4)))-SUMPRODUCT(($B$1004:$AG$1004='MPL ID'!$BF$7)*(2*($B794:$AG794=1)+($B794:$AG794=2)-2*($B794:$AG794=3)-($B794:$AG794=4)))</f>
        <v>-6</v>
      </c>
      <c r="AX794">
        <f ca="1">'MPL ID'!$BH$8+SUMPRODUCT(($B$1003:$AG$1003='MPL ID'!$BF$8)*(2*($B794:$AG794=1)+($B794:$AG794=2)-2*($B794:$AG794=3)-($B794:$AG794=4)))-SUMPRODUCT(($B$1004:$AG$1004='MPL ID'!$BF$8)*(2*($B794:$AG794=1)+($B794:$AG794=2)-2*($B794:$AG794=3)-($B794:$AG794=4)))</f>
        <v>-10</v>
      </c>
      <c r="AY794">
        <f ca="1">'MPL ID'!$BH$9+SUMPRODUCT(($B$1003:$AG$1003='MPL ID'!$BF$9)*(2*($B794:$AG794=1)+($B794:$AG794=2)-2*($B794:$AG794=3)-($B794:$AG794=4)))-SUMPRODUCT(($B$1004:$AG$1004='MPL ID'!$BF$9)*(2*($B794:$AG794=1)+($B794:$AG794=2)-2*($B794:$AG794=3)-($B794:$AG794=4)))</f>
        <v>14</v>
      </c>
      <c r="AZ794">
        <f ca="1">SUMPRODUCT(--($AH794:$AP794=AH794),--($AQ794:$AY794=AQ794),'MPL ID'!$BG$13:$BO$13)+IF(AND($E794&gt;=3,$E794&lt;=4,AO794=AH794,AX794=AQ794),1,0)+IF(AND($G794&gt;=1,$G794&lt;=2,AJ794=AH794,AS794=AQ794),1,0)+IF(AND($L794&gt;=1,$L794&lt;=2,AM794=AH794,AV794=AQ794),1,0)+IF(AND($O794&gt;=1,$O794&lt;=2,AP794=AH794,AY794=AQ794),1,0)+IF(AND($R794&gt;=1,$R794&lt;=2,AI794=AH794,AR794=AQ794),1,0)+IF(AND($AA794&gt;=3,$AA794&lt;=4,AL794=AH794,AU794=AQ794),1,0)+IF(AND($AE794&gt;=3,$AE794&lt;=4,AK794=AH794,AT794=AQ794),1,0)</f>
        <v>0</v>
      </c>
      <c r="BA794">
        <f ca="1">SUMPRODUCT(--($AH794:$AP794=AI794),--($AQ794:$AY794=AR794),'MPL ID'!$BG$14:$BO$14)+IF(AND($F794&gt;=1,$F794&lt;=2,AP794=AI794,AY794=AR794),1,0)+IF(AND($H794&gt;=1,$H794&lt;=2,AN794=AI794,AW794=AR794),1,0)+IF(AND($J794&gt;=3,$J794&lt;=4,AL794=AI794,AU794=AR794),1,0)+IF(AND($M794&gt;=1,$M794&lt;=2,AO794=AI794,AX794=AR794),1,0)+IF(AND($R794&gt;=3,$R794&lt;=4,AH794=AI794,AQ794=AR794),1,0)+IF(AND($Y794&gt;=3,$Y794&lt;=4,AJ794=AI794,AS794=AR794),1,0)+IF(AND($AC794&gt;=1,$AC794&lt;=2,AK794=AI794,AT794=AR794),1,0)+IF(AND($AF794&gt;=3,$AF794&lt;=4,AM794=AI794,AV794=AR794),1,0)</f>
        <v>0</v>
      </c>
      <c r="BB794">
        <f ca="1">SUMPRODUCT(--($AH794:$AP794=AJ794),--($AQ794:$AY794=AS794),'MPL ID'!$BG$15:$BO$15)+IF(AND($C794&gt;=1,$C794&lt;=2,AK794=AJ794,AT794=AS794),1,0)+IF(AND($G794&gt;=3,$G794&lt;=4,AH794=AJ794,AQ794=AS794),1,0)+IF(AND($K794&gt;=1,$K794&lt;=2,AP794=AJ794,AY794=AS794),1,0)+IF(AND($N794&gt;=3,$N794&lt;=4,AL794=AJ794,AU794=AS794),1,0)+IF(AND($V794&gt;=1,$V794&lt;=2,AM794=AJ794,AV794=AS794),1,0)+IF(AND($Y794&gt;=1,$Y794&lt;=2,AI794=AJ794,AR794=AS794),1,0)+IF(AND($AB794&gt;=3,$AB794&lt;=4,AN794=AJ794,AW794=AS794),1,0)</f>
        <v>0</v>
      </c>
      <c r="BC794">
        <f ca="1">SUMPRODUCT(--($AH794:$AP794=AK794),--($AQ794:$AY794=AT794),'MPL ID'!$BG$16:$BO$16)+IF(AND($C794&gt;=3,$C794&lt;=4,AJ794=AK794,AS794=AT794),1,0)+IF(AND($I794&gt;=1,$I794&lt;=2,AP794=AK794,AY794=AT794),1,0)+IF(AND($P794&gt;=3,$P794&lt;=4,AO794=AK794,AX794=AT794),1,0)+IF(AND($T794&gt;=1,$T794&lt;=2,AN794=AK794,AW794=AT794),1,0)+IF(AND($W794&gt;=1,$W794&lt;=2,AL794=AK794,AU794=AT794),1,0)+IF(AND($AC794&gt;=3,$AC794&lt;=4,AI794=AK794,AR794=AT794),1,0)+IF(AND($AE794&gt;=1,$AE794&lt;=2,AH794=AK794,AQ794=AT794),1,0)</f>
        <v>0</v>
      </c>
      <c r="BD794">
        <f ca="1">SUMPRODUCT(--($AH794:$AP794=AL794),--($AQ794:$AY794=AU794),'MPL ID'!$BG$17:$BO$17)+IF(AND($B794&gt;=3,$B794&lt;=4,AN794=AL794,AW794=AU794),1,0)+IF(AND($D794&gt;=1,$D794&lt;=2,AM794=AL794,AV794=AU794),1,0)+IF(AND($J794&gt;=1,$J794&lt;=2,AI794=AL794,AR794=AU794),1,0)+IF(AND($N794&gt;=1,$N794&lt;=2,AJ794=AL794,AS794=AU794),1,0)+IF(AND($W794&gt;=3,$W794&lt;=4,AK794=AL794,AT794=AU794),1,0)+IF(AND($AA794&gt;=1,$AA794&lt;=2,AH794=AL794,AQ794=AU794),1,0)+IF(AND($AD794&gt;=3,$AD794&lt;=4,AO794=AL794,AX794=AU794),1,0)</f>
        <v>0</v>
      </c>
      <c r="BE794">
        <f ca="1">SUMPRODUCT(--($AH794:$AP794=AM794),--($AQ794:$AY794=AV794),'MPL ID'!$BG$18:$BO$18)+IF(AND($D794&gt;=3,$D794&lt;=4,AL794=AM794,AU794=AV794),1,0)+IF(AND($L794&gt;=3,$L794&lt;=4,AH794=AM794,AQ794=AV794),1,0)+IF(AND($Q794&gt;=3,$Q794&lt;=4,AN794=AM794,AW794=AV794),1,0)+IF(AND($S794&gt;=1,$S794&lt;=2,AP794=AM794,AY794=AV794),1,0)+IF(AND($V794&gt;=3,$V794&lt;=4,AJ794=AM794,AS794=AV794),1,0)+IF(AND($Z794&gt;=1,$Z794&lt;=2,AO794=AM794,AX794=AV794),1,0)+IF(AND($AF794&gt;=1,$AF794&lt;=2,AI794=AM794,AR794=AV794),1,0)</f>
        <v>0</v>
      </c>
      <c r="BF794">
        <f ca="1">SUMPRODUCT(--($AH794:$AP794=AN794),--($AQ794:$AY794=AW794),'MPL ID'!$BG$19:$BO$19)+IF(AND($B794&gt;=1,$B794&lt;=2,AL794=AN794,AU794=AW794),1,0)+IF(AND($H794&gt;=3,$H794&lt;=4,AI794=AN794,AR794=AW794),1,0)+IF(AND($Q794&gt;=1,$Q794&lt;=2,AM794=AN794,AV794=AW794),1,0)+IF(AND($T794&gt;=3,$T794&lt;=4,AK794=AN794,AT794=AW794),1,0)+IF(AND($X794&gt;=3,$X794&lt;=4,AO794=AN794,AX794=AW794),1,0)+IF(AND($AB794&gt;=1,$AB794&lt;=2,AJ794=AN794,AS794=AW794),1,0)+IF(AND($AG794&gt;=1,$AG794&lt;=2,AP794=AN794,AY794=AW794),1,0)</f>
        <v>0</v>
      </c>
      <c r="BG794">
        <f ca="1">SUMPRODUCT(--($AH794:$AP794=AO794),--($AQ794:$AY794=AX794),'MPL ID'!$BG$20:$BO$20)+IF(AND($E794&gt;=1,$E794&lt;=2,AH794=AO794,AQ794=AX794),1,0)+IF(AND($M794&gt;=3,$M794&lt;=4,AI794=AO794,AR794=AX794),1,0)+IF(AND($P794&gt;=1,$P794&lt;=2,AK794=AO794,AT794=AX794),1,0)+IF(AND($U794&gt;=1,$U794&lt;=2,AP794=AO794,AY794=AX794),1,0)+IF(AND($X794&gt;=1,$X794&lt;=2,AN794=AO794,AW794=AX794),1,0)+IF(AND($Z794&gt;=3,$Z794&lt;=4,AM794=AO794,AV794=AX794),1,0)+IF(AND($AD794&gt;=1,$AD794&lt;=2,AL794=AO794,AU794=AX794),1,0)</f>
        <v>2</v>
      </c>
      <c r="BH794">
        <f ca="1">SUMPRODUCT(--($AH794:$AP794=AP794),--($AQ794:$AY794=AY794),'MPL ID'!$BG$21:$BO$21)+IF(AND($F794&gt;=3,$F794&lt;=4,AI794=AP794,AR794=AY794),1,0)+IF(AND($I794&gt;=3,$I794&lt;=4,AK794=AP794,AT794=AY794),1,0)+IF(AND($K794&gt;=3,$K794&lt;=4,AJ794=AP794,AS794=AY794),1,0)+IF(AND($O794&gt;=3,$O794&lt;=4,AH794=AP794,AQ794=AY794),1,0)+IF(AND($S794&gt;=3,$S794&lt;=4,AM794=AP794,AV794=AY794),1,0)+IF(AND($U794&gt;=3,$U794&lt;=4,AO794=AP794,AX794=AY794),1,0)+IF(AND($AG794&gt;=3,$AG794&lt;=4,AN794=AP794,AW794=AY794),1,0)</f>
        <v>0</v>
      </c>
      <c r="BI794">
        <f t="shared" ca="1" si="108"/>
        <v>3</v>
      </c>
      <c r="BJ794">
        <f t="shared" ca="1" si="109"/>
        <v>4</v>
      </c>
      <c r="BK794">
        <f t="shared" ca="1" si="110"/>
        <v>6</v>
      </c>
      <c r="BL794">
        <f t="shared" ca="1" si="111"/>
        <v>5</v>
      </c>
      <c r="BM794">
        <f t="shared" ca="1" si="112"/>
        <v>9</v>
      </c>
      <c r="BN794">
        <f t="shared" ca="1" si="113"/>
        <v>2</v>
      </c>
      <c r="BO794">
        <f t="shared" ca="1" si="114"/>
        <v>7</v>
      </c>
      <c r="BP794">
        <f t="shared" ca="1" si="115"/>
        <v>8</v>
      </c>
      <c r="BQ794">
        <f t="shared" ca="1" si="116"/>
        <v>1</v>
      </c>
    </row>
    <row r="795" spans="1:69" x14ac:dyDescent="0.25">
      <c r="A795">
        <v>794</v>
      </c>
      <c r="B795">
        <f ca="1">IF(AND(ISNUMBER('MPL ID'!$P$25),ISNUMBER('MPL ID'!$Q$25)),0,RANDBETWEEN(1,4))</f>
        <v>0</v>
      </c>
      <c r="C795">
        <f ca="1">IF(AND(ISNUMBER('MPL ID'!$P$26),ISNUMBER('MPL ID'!$Q$26)),0,RANDBETWEEN(1,4))</f>
        <v>0</v>
      </c>
      <c r="D795">
        <f ca="1">IF(AND(ISNUMBER('MPL ID'!$P$28),ISNUMBER('MPL ID'!$Q$28)),0,RANDBETWEEN(1,4))</f>
        <v>0</v>
      </c>
      <c r="E795">
        <f ca="1">IF(AND(ISNUMBER('MPL ID'!$P$29),ISNUMBER('MPL ID'!$Q$29)),0,RANDBETWEEN(1,4))</f>
        <v>0</v>
      </c>
      <c r="F795">
        <f ca="1">IF(AND(ISNUMBER('MPL ID'!$P$30),ISNUMBER('MPL ID'!$Q$30)),0,RANDBETWEEN(1,4))</f>
        <v>0</v>
      </c>
      <c r="G795">
        <f ca="1">IF(AND(ISNUMBER('MPL ID'!$P$31),ISNUMBER('MPL ID'!$Q$31)),0,RANDBETWEEN(1,4))</f>
        <v>0</v>
      </c>
      <c r="H795">
        <f ca="1">IF(AND(ISNUMBER('MPL ID'!$P$32),ISNUMBER('MPL ID'!$Q$32)),0,RANDBETWEEN(1,4))</f>
        <v>0</v>
      </c>
      <c r="I795">
        <f ca="1">IF(AND(ISNUMBER('MPL ID'!$P$33),ISNUMBER('MPL ID'!$Q$33)),0,RANDBETWEEN(1,4))</f>
        <v>0</v>
      </c>
      <c r="J795">
        <f ca="1">IF(AND(ISNUMBER('MPL ID'!$D$36),ISNUMBER('MPL ID'!$E$36)),0,RANDBETWEEN(1,4))</f>
        <v>0</v>
      </c>
      <c r="K795">
        <f ca="1">IF(AND(ISNUMBER('MPL ID'!$D$37),ISNUMBER('MPL ID'!$E$37)),0,RANDBETWEEN(1,4))</f>
        <v>0</v>
      </c>
      <c r="L795">
        <f ca="1">IF(AND(ISNUMBER('MPL ID'!$D$39),ISNUMBER('MPL ID'!$E$39)),0,RANDBETWEEN(1,4))</f>
        <v>0</v>
      </c>
      <c r="M795">
        <f ca="1">IF(AND(ISNUMBER('MPL ID'!$D$40),ISNUMBER('MPL ID'!$E$40)),0,RANDBETWEEN(1,4))</f>
        <v>0</v>
      </c>
      <c r="N795">
        <f ca="1">IF(AND(ISNUMBER('MPL ID'!$D$41),ISNUMBER('MPL ID'!$E$41)),0,RANDBETWEEN(1,4))</f>
        <v>0</v>
      </c>
      <c r="O795">
        <f ca="1">IF(AND(ISNUMBER('MPL ID'!$D$42),ISNUMBER('MPL ID'!$E$42)),0,RANDBETWEEN(1,4))</f>
        <v>0</v>
      </c>
      <c r="P795">
        <f ca="1">IF(AND(ISNUMBER('MPL ID'!$D$43),ISNUMBER('MPL ID'!$E$43)),0,RANDBETWEEN(1,4))</f>
        <v>0</v>
      </c>
      <c r="Q795">
        <f ca="1">IF(AND(ISNUMBER('MPL ID'!$D$44),ISNUMBER('MPL ID'!$E$44)),0,RANDBETWEEN(1,4))</f>
        <v>0</v>
      </c>
      <c r="R795">
        <f ca="1">IF(AND(ISNUMBER('MPL ID'!$J$36),ISNUMBER('MPL ID'!$K$36)),0,RANDBETWEEN(1,4))</f>
        <v>0</v>
      </c>
      <c r="S795">
        <f ca="1">IF(AND(ISNUMBER('MPL ID'!$J$37),ISNUMBER('MPL ID'!$K$37)),0,RANDBETWEEN(1,4))</f>
        <v>0</v>
      </c>
      <c r="T795">
        <f ca="1">IF(AND(ISNUMBER('MPL ID'!$J$39),ISNUMBER('MPL ID'!$K$39)),0,RANDBETWEEN(1,4))</f>
        <v>0</v>
      </c>
      <c r="U795">
        <f ca="1">IF(AND(ISNUMBER('MPL ID'!$J$40),ISNUMBER('MPL ID'!$K$40)),0,RANDBETWEEN(1,4))</f>
        <v>0</v>
      </c>
      <c r="V795">
        <f ca="1">IF(AND(ISNUMBER('MPL ID'!$J$41),ISNUMBER('MPL ID'!$K$41)),0,RANDBETWEEN(1,4))</f>
        <v>0</v>
      </c>
      <c r="W795">
        <f ca="1">IF(AND(ISNUMBER('MPL ID'!$J$42),ISNUMBER('MPL ID'!$K$42)),0,RANDBETWEEN(1,4))</f>
        <v>2</v>
      </c>
      <c r="X795">
        <f ca="1">IF(AND(ISNUMBER('MPL ID'!$J$43),ISNUMBER('MPL ID'!$K$43)),0,RANDBETWEEN(1,4))</f>
        <v>1</v>
      </c>
      <c r="Y795">
        <f ca="1">IF(AND(ISNUMBER('MPL ID'!$J$44),ISNUMBER('MPL ID'!$K$44)),0,RANDBETWEEN(1,4))</f>
        <v>4</v>
      </c>
      <c r="Z795">
        <f ca="1">IF(AND(ISNUMBER('MPL ID'!$P$36),ISNUMBER('MPL ID'!$Q$36)),0,RANDBETWEEN(1,4))</f>
        <v>1</v>
      </c>
      <c r="AA795">
        <f ca="1">IF(AND(ISNUMBER('MPL ID'!$P$37),ISNUMBER('MPL ID'!$Q$37)),0,RANDBETWEEN(1,4))</f>
        <v>2</v>
      </c>
      <c r="AB795">
        <f ca="1">IF(AND(ISNUMBER('MPL ID'!$P$39),ISNUMBER('MPL ID'!$Q$39)),0,RANDBETWEEN(1,4))</f>
        <v>1</v>
      </c>
      <c r="AC795">
        <f ca="1">IF(AND(ISNUMBER('MPL ID'!$P$40),ISNUMBER('MPL ID'!$Q$40)),0,RANDBETWEEN(1,4))</f>
        <v>3</v>
      </c>
      <c r="AD795">
        <f ca="1">IF(AND(ISNUMBER('MPL ID'!$P$41),ISNUMBER('MPL ID'!$Q$41)),0,RANDBETWEEN(1,4))</f>
        <v>2</v>
      </c>
      <c r="AE795">
        <f ca="1">IF(AND(ISNUMBER('MPL ID'!$P$42),ISNUMBER('MPL ID'!$Q$42)),0,RANDBETWEEN(1,4))</f>
        <v>1</v>
      </c>
      <c r="AF795">
        <f ca="1">IF(AND(ISNUMBER('MPL ID'!$P$43),ISNUMBER('MPL ID'!$Q$43)),0,RANDBETWEEN(1,4))</f>
        <v>3</v>
      </c>
      <c r="AG795">
        <f ca="1">IF(AND(ISNUMBER('MPL ID'!$P$44),ISNUMBER('MPL ID'!$Q$44)),0,RANDBETWEEN(1,4))</f>
        <v>3</v>
      </c>
      <c r="AH795">
        <f ca="1">'MPL ID'!$BG$1+SUMPRODUCT(($B$1003:$AG$1003='MPL ID'!$BF$1)*(($B795:$AG795=1)+($B795:$AG795=2)))+SUMPRODUCT(($B$1004:$AG$1004='MPL ID'!$BF$1)*(($B795:$AG795=3)+($B795:$AG795=4)))</f>
        <v>9</v>
      </c>
      <c r="AI795">
        <f ca="1">'MPL ID'!$BG$2+SUMPRODUCT(($B$1003:$AG$1003='MPL ID'!$BF$2)*(($B795:$AG795=1)+($B795:$AG795=2)))+SUMPRODUCT(($B$1004:$AG$1004='MPL ID'!$BF$2)*(($B795:$AG795=3)+($B795:$AG795=4)))</f>
        <v>9</v>
      </c>
      <c r="AJ795">
        <f ca="1">'MPL ID'!$BG$3+SUMPRODUCT(($B$1003:$AG$1003='MPL ID'!$BF$3)*(($B795:$AG795=1)+($B795:$AG795=2)))+SUMPRODUCT(($B$1004:$AG$1004='MPL ID'!$BF$3)*(($B795:$AG795=3)+($B795:$AG795=4)))</f>
        <v>5</v>
      </c>
      <c r="AK795">
        <f ca="1">'MPL ID'!$BG$4+SUMPRODUCT(($B$1003:$AG$1003='MPL ID'!$BF$4)*(($B795:$AG795=1)+($B795:$AG795=2)))+SUMPRODUCT(($B$1004:$AG$1004='MPL ID'!$BF$4)*(($B795:$AG795=3)+($B795:$AG795=4)))</f>
        <v>10</v>
      </c>
      <c r="AL795">
        <f ca="1">'MPL ID'!$BG$5+SUMPRODUCT(($B$1003:$AG$1003='MPL ID'!$BF$5)*(($B795:$AG795=1)+($B795:$AG795=2)))+SUMPRODUCT(($B$1004:$AG$1004='MPL ID'!$BF$5)*(($B795:$AG795=3)+($B795:$AG795=4)))</f>
        <v>4</v>
      </c>
      <c r="AM795">
        <f ca="1">'MPL ID'!$BG$6+SUMPRODUCT(($B$1003:$AG$1003='MPL ID'!$BF$6)*(($B795:$AG795=1)+($B795:$AG795=2)))+SUMPRODUCT(($B$1004:$AG$1004='MPL ID'!$BF$6)*(($B795:$AG795=3)+($B795:$AG795=4)))</f>
        <v>12</v>
      </c>
      <c r="AN795">
        <f ca="1">'MPL ID'!$BG$7+SUMPRODUCT(($B$1003:$AG$1003='MPL ID'!$BF$7)*(($B795:$AG795=1)+($B795:$AG795=2)))+SUMPRODUCT(($B$1004:$AG$1004='MPL ID'!$BF$7)*(($B795:$AG795=3)+($B795:$AG795=4)))</f>
        <v>6</v>
      </c>
      <c r="AO795">
        <f ca="1">'MPL ID'!$BG$8+SUMPRODUCT(($B$1003:$AG$1003='MPL ID'!$BF$8)*(($B795:$AG795=1)+($B795:$AG795=2)))+SUMPRODUCT(($B$1004:$AG$1004='MPL ID'!$BF$8)*(($B795:$AG795=3)+($B795:$AG795=4)))</f>
        <v>5</v>
      </c>
      <c r="AP795">
        <f ca="1">'MPL ID'!$BG$9+SUMPRODUCT(($B$1003:$AG$1003='MPL ID'!$BF$9)*(($B795:$AG795=1)+($B795:$AG795=2)))+SUMPRODUCT(($B$1004:$AG$1004='MPL ID'!$BF$9)*(($B795:$AG795=3)+($B795:$AG795=4)))</f>
        <v>12</v>
      </c>
      <c r="AQ795">
        <f ca="1">'MPL ID'!$BH$1+SUMPRODUCT(($B$1003:$AG$1003='MPL ID'!$BF$1)*(2*($B795:$AG795=1)+($B795:$AG795=2)-2*($B795:$AG795=3)-($B795:$AG795=4)))-SUMPRODUCT(($B$1004:$AG$1004='MPL ID'!$BF$1)*(2*($B795:$AG795=1)+($B795:$AG795=2)-2*($B795:$AG795=3)-($B795:$AG795=4)))</f>
        <v>6</v>
      </c>
      <c r="AR795">
        <f ca="1">'MPL ID'!$BH$2+SUMPRODUCT(($B$1003:$AG$1003='MPL ID'!$BF$2)*(2*($B795:$AG795=1)+($B795:$AG795=2)-2*($B795:$AG795=3)-($B795:$AG795=4)))-SUMPRODUCT(($B$1004:$AG$1004='MPL ID'!$BF$2)*(2*($B795:$AG795=1)+($B795:$AG795=2)-2*($B795:$AG795=3)-($B795:$AG795=4)))</f>
        <v>-1</v>
      </c>
      <c r="AS795">
        <f ca="1">'MPL ID'!$BH$3+SUMPRODUCT(($B$1003:$AG$1003='MPL ID'!$BF$3)*(2*($B795:$AG795=1)+($B795:$AG795=2)-2*($B795:$AG795=3)-($B795:$AG795=4)))-SUMPRODUCT(($B$1004:$AG$1004='MPL ID'!$BF$3)*(2*($B795:$AG795=1)+($B795:$AG795=2)-2*($B795:$AG795=3)-($B795:$AG795=4)))</f>
        <v>-11</v>
      </c>
      <c r="AT795">
        <f ca="1">'MPL ID'!$BH$4+SUMPRODUCT(($B$1003:$AG$1003='MPL ID'!$BF$4)*(2*($B795:$AG795=1)+($B795:$AG795=2)-2*($B795:$AG795=3)-($B795:$AG795=4)))-SUMPRODUCT(($B$1004:$AG$1004='MPL ID'!$BF$4)*(2*($B795:$AG795=1)+($B795:$AG795=2)-2*($B795:$AG795=3)-($B795:$AG795=4)))</f>
        <v>5</v>
      </c>
      <c r="AU795">
        <f ca="1">'MPL ID'!$BH$5+SUMPRODUCT(($B$1003:$AG$1003='MPL ID'!$BF$5)*(2*($B795:$AG795=1)+($B795:$AG795=2)-2*($B795:$AG795=3)-($B795:$AG795=4)))-SUMPRODUCT(($B$1004:$AG$1004='MPL ID'!$BF$5)*(2*($B795:$AG795=1)+($B795:$AG795=2)-2*($B795:$AG795=3)-($B795:$AG795=4)))</f>
        <v>-13</v>
      </c>
      <c r="AV795">
        <f ca="1">'MPL ID'!$BH$6+SUMPRODUCT(($B$1003:$AG$1003='MPL ID'!$BF$6)*(2*($B795:$AG795=1)+($B795:$AG795=2)-2*($B795:$AG795=3)-($B795:$AG795=4)))-SUMPRODUCT(($B$1004:$AG$1004='MPL ID'!$BF$6)*(2*($B795:$AG795=1)+($B795:$AG795=2)-2*($B795:$AG795=3)-($B795:$AG795=4)))</f>
        <v>14</v>
      </c>
      <c r="AW795">
        <f ca="1">'MPL ID'!$BH$7+SUMPRODUCT(($B$1003:$AG$1003='MPL ID'!$BF$7)*(2*($B795:$AG795=1)+($B795:$AG795=2)-2*($B795:$AG795=3)-($B795:$AG795=4)))-SUMPRODUCT(($B$1004:$AG$1004='MPL ID'!$BF$7)*(2*($B795:$AG795=1)+($B795:$AG795=2)-2*($B795:$AG795=3)-($B795:$AG795=4)))</f>
        <v>-4</v>
      </c>
      <c r="AX795">
        <f ca="1">'MPL ID'!$BH$8+SUMPRODUCT(($B$1003:$AG$1003='MPL ID'!$BF$8)*(2*($B795:$AG795=1)+($B795:$AG795=2)-2*($B795:$AG795=3)-($B795:$AG795=4)))-SUMPRODUCT(($B$1004:$AG$1004='MPL ID'!$BF$8)*(2*($B795:$AG795=1)+($B795:$AG795=2)-2*($B795:$AG795=3)-($B795:$AG795=4)))</f>
        <v>-11</v>
      </c>
      <c r="AY795">
        <f ca="1">'MPL ID'!$BH$9+SUMPRODUCT(($B$1003:$AG$1003='MPL ID'!$BF$9)*(2*($B795:$AG795=1)+($B795:$AG795=2)-2*($B795:$AG795=3)-($B795:$AG795=4)))-SUMPRODUCT(($B$1004:$AG$1004='MPL ID'!$BF$9)*(2*($B795:$AG795=1)+($B795:$AG795=2)-2*($B795:$AG795=3)-($B795:$AG795=4)))</f>
        <v>15</v>
      </c>
      <c r="AZ795">
        <f ca="1">SUMPRODUCT(--($AH795:$AP795=AH795),--($AQ795:$AY795=AQ795),'MPL ID'!$BG$13:$BO$13)+IF(AND($E795&gt;=3,$E795&lt;=4,AO795=AH795,AX795=AQ795),1,0)+IF(AND($G795&gt;=1,$G795&lt;=2,AJ795=AH795,AS795=AQ795),1,0)+IF(AND($L795&gt;=1,$L795&lt;=2,AM795=AH795,AV795=AQ795),1,0)+IF(AND($O795&gt;=1,$O795&lt;=2,AP795=AH795,AY795=AQ795),1,0)+IF(AND($R795&gt;=1,$R795&lt;=2,AI795=AH795,AR795=AQ795),1,0)+IF(AND($AA795&gt;=3,$AA795&lt;=4,AL795=AH795,AU795=AQ795),1,0)+IF(AND($AE795&gt;=3,$AE795&lt;=4,AK795=AH795,AT795=AQ795),1,0)</f>
        <v>0</v>
      </c>
      <c r="BA795">
        <f ca="1">SUMPRODUCT(--($AH795:$AP795=AI795),--($AQ795:$AY795=AR795),'MPL ID'!$BG$14:$BO$14)+IF(AND($F795&gt;=1,$F795&lt;=2,AP795=AI795,AY795=AR795),1,0)+IF(AND($H795&gt;=1,$H795&lt;=2,AN795=AI795,AW795=AR795),1,0)+IF(AND($J795&gt;=3,$J795&lt;=4,AL795=AI795,AU795=AR795),1,0)+IF(AND($M795&gt;=1,$M795&lt;=2,AO795=AI795,AX795=AR795),1,0)+IF(AND($R795&gt;=3,$R795&lt;=4,AH795=AI795,AQ795=AR795),1,0)+IF(AND($Y795&gt;=3,$Y795&lt;=4,AJ795=AI795,AS795=AR795),1,0)+IF(AND($AC795&gt;=1,$AC795&lt;=2,AK795=AI795,AT795=AR795),1,0)+IF(AND($AF795&gt;=3,$AF795&lt;=4,AM795=AI795,AV795=AR795),1,0)</f>
        <v>0</v>
      </c>
      <c r="BB795">
        <f ca="1">SUMPRODUCT(--($AH795:$AP795=AJ795),--($AQ795:$AY795=AS795),'MPL ID'!$BG$15:$BO$15)+IF(AND($C795&gt;=1,$C795&lt;=2,AK795=AJ795,AT795=AS795),1,0)+IF(AND($G795&gt;=3,$G795&lt;=4,AH795=AJ795,AQ795=AS795),1,0)+IF(AND($K795&gt;=1,$K795&lt;=2,AP795=AJ795,AY795=AS795),1,0)+IF(AND($N795&gt;=3,$N795&lt;=4,AL795=AJ795,AU795=AS795),1,0)+IF(AND($V795&gt;=1,$V795&lt;=2,AM795=AJ795,AV795=AS795),1,0)+IF(AND($Y795&gt;=1,$Y795&lt;=2,AI795=AJ795,AR795=AS795),1,0)+IF(AND($AB795&gt;=3,$AB795&lt;=4,AN795=AJ795,AW795=AS795),1,0)</f>
        <v>1</v>
      </c>
      <c r="BC795">
        <f ca="1">SUMPRODUCT(--($AH795:$AP795=AK795),--($AQ795:$AY795=AT795),'MPL ID'!$BG$16:$BO$16)+IF(AND($C795&gt;=3,$C795&lt;=4,AJ795=AK795,AS795=AT795),1,0)+IF(AND($I795&gt;=1,$I795&lt;=2,AP795=AK795,AY795=AT795),1,0)+IF(AND($P795&gt;=3,$P795&lt;=4,AO795=AK795,AX795=AT795),1,0)+IF(AND($T795&gt;=1,$T795&lt;=2,AN795=AK795,AW795=AT795),1,0)+IF(AND($W795&gt;=1,$W795&lt;=2,AL795=AK795,AU795=AT795),1,0)+IF(AND($AC795&gt;=3,$AC795&lt;=4,AI795=AK795,AR795=AT795),1,0)+IF(AND($AE795&gt;=1,$AE795&lt;=2,AH795=AK795,AQ795=AT795),1,0)</f>
        <v>0</v>
      </c>
      <c r="BD795">
        <f ca="1">SUMPRODUCT(--($AH795:$AP795=AL795),--($AQ795:$AY795=AU795),'MPL ID'!$BG$17:$BO$17)+IF(AND($B795&gt;=3,$B795&lt;=4,AN795=AL795,AW795=AU795),1,0)+IF(AND($D795&gt;=1,$D795&lt;=2,AM795=AL795,AV795=AU795),1,0)+IF(AND($J795&gt;=1,$J795&lt;=2,AI795=AL795,AR795=AU795),1,0)+IF(AND($N795&gt;=1,$N795&lt;=2,AJ795=AL795,AS795=AU795),1,0)+IF(AND($W795&gt;=3,$W795&lt;=4,AK795=AL795,AT795=AU795),1,0)+IF(AND($AA795&gt;=1,$AA795&lt;=2,AH795=AL795,AQ795=AU795),1,0)+IF(AND($AD795&gt;=3,$AD795&lt;=4,AO795=AL795,AX795=AU795),1,0)</f>
        <v>0</v>
      </c>
      <c r="BE795">
        <f ca="1">SUMPRODUCT(--($AH795:$AP795=AM795),--($AQ795:$AY795=AV795),'MPL ID'!$BG$18:$BO$18)+IF(AND($D795&gt;=3,$D795&lt;=4,AL795=AM795,AU795=AV795),1,0)+IF(AND($L795&gt;=3,$L795&lt;=4,AH795=AM795,AQ795=AV795),1,0)+IF(AND($Q795&gt;=3,$Q795&lt;=4,AN795=AM795,AW795=AV795),1,0)+IF(AND($S795&gt;=1,$S795&lt;=2,AP795=AM795,AY795=AV795),1,0)+IF(AND($V795&gt;=3,$V795&lt;=4,AJ795=AM795,AS795=AV795),1,0)+IF(AND($Z795&gt;=1,$Z795&lt;=2,AO795=AM795,AX795=AV795),1,0)+IF(AND($AF795&gt;=1,$AF795&lt;=2,AI795=AM795,AR795=AV795),1,0)</f>
        <v>0</v>
      </c>
      <c r="BF795">
        <f ca="1">SUMPRODUCT(--($AH795:$AP795=AN795),--($AQ795:$AY795=AW795),'MPL ID'!$BG$19:$BO$19)+IF(AND($B795&gt;=1,$B795&lt;=2,AL795=AN795,AU795=AW795),1,0)+IF(AND($H795&gt;=3,$H795&lt;=4,AI795=AN795,AR795=AW795),1,0)+IF(AND($Q795&gt;=1,$Q795&lt;=2,AM795=AN795,AV795=AW795),1,0)+IF(AND($T795&gt;=3,$T795&lt;=4,AK795=AN795,AT795=AW795),1,0)+IF(AND($X795&gt;=3,$X795&lt;=4,AO795=AN795,AX795=AW795),1,0)+IF(AND($AB795&gt;=1,$AB795&lt;=2,AJ795=AN795,AS795=AW795),1,0)+IF(AND($AG795&gt;=1,$AG795&lt;=2,AP795=AN795,AY795=AW795),1,0)</f>
        <v>0</v>
      </c>
      <c r="BG795">
        <f ca="1">SUMPRODUCT(--($AH795:$AP795=AO795),--($AQ795:$AY795=AX795),'MPL ID'!$BG$20:$BO$20)+IF(AND($E795&gt;=1,$E795&lt;=2,AH795=AO795,AQ795=AX795),1,0)+IF(AND($M795&gt;=3,$M795&lt;=4,AI795=AO795,AR795=AX795),1,0)+IF(AND($P795&gt;=1,$P795&lt;=2,AK795=AO795,AT795=AX795),1,0)+IF(AND($U795&gt;=1,$U795&lt;=2,AP795=AO795,AY795=AX795),1,0)+IF(AND($X795&gt;=1,$X795&lt;=2,AN795=AO795,AW795=AX795),1,0)+IF(AND($Z795&gt;=3,$Z795&lt;=4,AM795=AO795,AV795=AX795),1,0)+IF(AND($AD795&gt;=1,$AD795&lt;=2,AL795=AO795,AU795=AX795),1,0)</f>
        <v>1</v>
      </c>
      <c r="BH795">
        <f ca="1">SUMPRODUCT(--($AH795:$AP795=AP795),--($AQ795:$AY795=AY795),'MPL ID'!$BG$21:$BO$21)+IF(AND($F795&gt;=3,$F795&lt;=4,AI795=AP795,AR795=AY795),1,0)+IF(AND($I795&gt;=3,$I795&lt;=4,AK795=AP795,AT795=AY795),1,0)+IF(AND($K795&gt;=3,$K795&lt;=4,AJ795=AP795,AS795=AY795),1,0)+IF(AND($O795&gt;=3,$O795&lt;=4,AH795=AP795,AQ795=AY795),1,0)+IF(AND($S795&gt;=3,$S795&lt;=4,AM795=AP795,AV795=AY795),1,0)+IF(AND($U795&gt;=3,$U795&lt;=4,AO795=AP795,AX795=AY795),1,0)+IF(AND($AG795&gt;=3,$AG795&lt;=4,AN795=AP795,AW795=AY795),1,0)</f>
        <v>0</v>
      </c>
      <c r="BI795">
        <f t="shared" ca="1" si="108"/>
        <v>4</v>
      </c>
      <c r="BJ795">
        <f t="shared" ca="1" si="109"/>
        <v>5</v>
      </c>
      <c r="BK795">
        <f t="shared" ca="1" si="110"/>
        <v>7</v>
      </c>
      <c r="BL795">
        <f t="shared" ca="1" si="111"/>
        <v>3</v>
      </c>
      <c r="BM795">
        <f t="shared" ca="1" si="112"/>
        <v>9</v>
      </c>
      <c r="BN795">
        <f t="shared" ca="1" si="113"/>
        <v>2</v>
      </c>
      <c r="BO795">
        <f t="shared" ca="1" si="114"/>
        <v>6</v>
      </c>
      <c r="BP795">
        <f t="shared" ca="1" si="115"/>
        <v>8</v>
      </c>
      <c r="BQ795">
        <f t="shared" ca="1" si="116"/>
        <v>1</v>
      </c>
    </row>
    <row r="796" spans="1:69" x14ac:dyDescent="0.25">
      <c r="A796">
        <v>795</v>
      </c>
      <c r="B796">
        <f ca="1">IF(AND(ISNUMBER('MPL ID'!$P$25),ISNUMBER('MPL ID'!$Q$25)),0,RANDBETWEEN(1,4))</f>
        <v>0</v>
      </c>
      <c r="C796">
        <f ca="1">IF(AND(ISNUMBER('MPL ID'!$P$26),ISNUMBER('MPL ID'!$Q$26)),0,RANDBETWEEN(1,4))</f>
        <v>0</v>
      </c>
      <c r="D796">
        <f ca="1">IF(AND(ISNUMBER('MPL ID'!$P$28),ISNUMBER('MPL ID'!$Q$28)),0,RANDBETWEEN(1,4))</f>
        <v>0</v>
      </c>
      <c r="E796">
        <f ca="1">IF(AND(ISNUMBER('MPL ID'!$P$29),ISNUMBER('MPL ID'!$Q$29)),0,RANDBETWEEN(1,4))</f>
        <v>0</v>
      </c>
      <c r="F796">
        <f ca="1">IF(AND(ISNUMBER('MPL ID'!$P$30),ISNUMBER('MPL ID'!$Q$30)),0,RANDBETWEEN(1,4))</f>
        <v>0</v>
      </c>
      <c r="G796">
        <f ca="1">IF(AND(ISNUMBER('MPL ID'!$P$31),ISNUMBER('MPL ID'!$Q$31)),0,RANDBETWEEN(1,4))</f>
        <v>0</v>
      </c>
      <c r="H796">
        <f ca="1">IF(AND(ISNUMBER('MPL ID'!$P$32),ISNUMBER('MPL ID'!$Q$32)),0,RANDBETWEEN(1,4))</f>
        <v>0</v>
      </c>
      <c r="I796">
        <f ca="1">IF(AND(ISNUMBER('MPL ID'!$P$33),ISNUMBER('MPL ID'!$Q$33)),0,RANDBETWEEN(1,4))</f>
        <v>0</v>
      </c>
      <c r="J796">
        <f ca="1">IF(AND(ISNUMBER('MPL ID'!$D$36),ISNUMBER('MPL ID'!$E$36)),0,RANDBETWEEN(1,4))</f>
        <v>0</v>
      </c>
      <c r="K796">
        <f ca="1">IF(AND(ISNUMBER('MPL ID'!$D$37),ISNUMBER('MPL ID'!$E$37)),0,RANDBETWEEN(1,4))</f>
        <v>0</v>
      </c>
      <c r="L796">
        <f ca="1">IF(AND(ISNUMBER('MPL ID'!$D$39),ISNUMBER('MPL ID'!$E$39)),0,RANDBETWEEN(1,4))</f>
        <v>0</v>
      </c>
      <c r="M796">
        <f ca="1">IF(AND(ISNUMBER('MPL ID'!$D$40),ISNUMBER('MPL ID'!$E$40)),0,RANDBETWEEN(1,4))</f>
        <v>0</v>
      </c>
      <c r="N796">
        <f ca="1">IF(AND(ISNUMBER('MPL ID'!$D$41),ISNUMBER('MPL ID'!$E$41)),0,RANDBETWEEN(1,4))</f>
        <v>0</v>
      </c>
      <c r="O796">
        <f ca="1">IF(AND(ISNUMBER('MPL ID'!$D$42),ISNUMBER('MPL ID'!$E$42)),0,RANDBETWEEN(1,4))</f>
        <v>0</v>
      </c>
      <c r="P796">
        <f ca="1">IF(AND(ISNUMBER('MPL ID'!$D$43),ISNUMBER('MPL ID'!$E$43)),0,RANDBETWEEN(1,4))</f>
        <v>0</v>
      </c>
      <c r="Q796">
        <f ca="1">IF(AND(ISNUMBER('MPL ID'!$D$44),ISNUMBER('MPL ID'!$E$44)),0,RANDBETWEEN(1,4))</f>
        <v>0</v>
      </c>
      <c r="R796">
        <f ca="1">IF(AND(ISNUMBER('MPL ID'!$J$36),ISNUMBER('MPL ID'!$K$36)),0,RANDBETWEEN(1,4))</f>
        <v>0</v>
      </c>
      <c r="S796">
        <f ca="1">IF(AND(ISNUMBER('MPL ID'!$J$37),ISNUMBER('MPL ID'!$K$37)),0,RANDBETWEEN(1,4))</f>
        <v>0</v>
      </c>
      <c r="T796">
        <f ca="1">IF(AND(ISNUMBER('MPL ID'!$J$39),ISNUMBER('MPL ID'!$K$39)),0,RANDBETWEEN(1,4))</f>
        <v>0</v>
      </c>
      <c r="U796">
        <f ca="1">IF(AND(ISNUMBER('MPL ID'!$J$40),ISNUMBER('MPL ID'!$K$40)),0,RANDBETWEEN(1,4))</f>
        <v>0</v>
      </c>
      <c r="V796">
        <f ca="1">IF(AND(ISNUMBER('MPL ID'!$J$41),ISNUMBER('MPL ID'!$K$41)),0,RANDBETWEEN(1,4))</f>
        <v>0</v>
      </c>
      <c r="W796">
        <f ca="1">IF(AND(ISNUMBER('MPL ID'!$J$42),ISNUMBER('MPL ID'!$K$42)),0,RANDBETWEEN(1,4))</f>
        <v>2</v>
      </c>
      <c r="X796">
        <f ca="1">IF(AND(ISNUMBER('MPL ID'!$J$43),ISNUMBER('MPL ID'!$K$43)),0,RANDBETWEEN(1,4))</f>
        <v>2</v>
      </c>
      <c r="Y796">
        <f ca="1">IF(AND(ISNUMBER('MPL ID'!$J$44),ISNUMBER('MPL ID'!$K$44)),0,RANDBETWEEN(1,4))</f>
        <v>3</v>
      </c>
      <c r="Z796">
        <f ca="1">IF(AND(ISNUMBER('MPL ID'!$P$36),ISNUMBER('MPL ID'!$Q$36)),0,RANDBETWEEN(1,4))</f>
        <v>1</v>
      </c>
      <c r="AA796">
        <f ca="1">IF(AND(ISNUMBER('MPL ID'!$P$37),ISNUMBER('MPL ID'!$Q$37)),0,RANDBETWEEN(1,4))</f>
        <v>1</v>
      </c>
      <c r="AB796">
        <f ca="1">IF(AND(ISNUMBER('MPL ID'!$P$39),ISNUMBER('MPL ID'!$Q$39)),0,RANDBETWEEN(1,4))</f>
        <v>4</v>
      </c>
      <c r="AC796">
        <f ca="1">IF(AND(ISNUMBER('MPL ID'!$P$40),ISNUMBER('MPL ID'!$Q$40)),0,RANDBETWEEN(1,4))</f>
        <v>1</v>
      </c>
      <c r="AD796">
        <f ca="1">IF(AND(ISNUMBER('MPL ID'!$P$41),ISNUMBER('MPL ID'!$Q$41)),0,RANDBETWEEN(1,4))</f>
        <v>2</v>
      </c>
      <c r="AE796">
        <f ca="1">IF(AND(ISNUMBER('MPL ID'!$P$42),ISNUMBER('MPL ID'!$Q$42)),0,RANDBETWEEN(1,4))</f>
        <v>2</v>
      </c>
      <c r="AF796">
        <f ca="1">IF(AND(ISNUMBER('MPL ID'!$P$43),ISNUMBER('MPL ID'!$Q$43)),0,RANDBETWEEN(1,4))</f>
        <v>2</v>
      </c>
      <c r="AG796">
        <f ca="1">IF(AND(ISNUMBER('MPL ID'!$P$44),ISNUMBER('MPL ID'!$Q$44)),0,RANDBETWEEN(1,4))</f>
        <v>3</v>
      </c>
      <c r="AH796">
        <f ca="1">'MPL ID'!$BG$1+SUMPRODUCT(($B$1003:$AG$1003='MPL ID'!$BF$1)*(($B796:$AG796=1)+($B796:$AG796=2)))+SUMPRODUCT(($B$1004:$AG$1004='MPL ID'!$BF$1)*(($B796:$AG796=3)+($B796:$AG796=4)))</f>
        <v>9</v>
      </c>
      <c r="AI796">
        <f ca="1">'MPL ID'!$BG$2+SUMPRODUCT(($B$1003:$AG$1003='MPL ID'!$BF$2)*(($B796:$AG796=1)+($B796:$AG796=2)))+SUMPRODUCT(($B$1004:$AG$1004='MPL ID'!$BF$2)*(($B796:$AG796=3)+($B796:$AG796=4)))</f>
        <v>9</v>
      </c>
      <c r="AJ796">
        <f ca="1">'MPL ID'!$BG$3+SUMPRODUCT(($B$1003:$AG$1003='MPL ID'!$BF$3)*(($B796:$AG796=1)+($B796:$AG796=2)))+SUMPRODUCT(($B$1004:$AG$1004='MPL ID'!$BF$3)*(($B796:$AG796=3)+($B796:$AG796=4)))</f>
        <v>6</v>
      </c>
      <c r="AK796">
        <f ca="1">'MPL ID'!$BG$4+SUMPRODUCT(($B$1003:$AG$1003='MPL ID'!$BF$4)*(($B796:$AG796=1)+($B796:$AG796=2)))+SUMPRODUCT(($B$1004:$AG$1004='MPL ID'!$BF$4)*(($B796:$AG796=3)+($B796:$AG796=4)))</f>
        <v>9</v>
      </c>
      <c r="AL796">
        <f ca="1">'MPL ID'!$BG$5+SUMPRODUCT(($B$1003:$AG$1003='MPL ID'!$BF$5)*(($B796:$AG796=1)+($B796:$AG796=2)))+SUMPRODUCT(($B$1004:$AG$1004='MPL ID'!$BF$5)*(($B796:$AG796=3)+($B796:$AG796=4)))</f>
        <v>4</v>
      </c>
      <c r="AM796">
        <f ca="1">'MPL ID'!$BG$6+SUMPRODUCT(($B$1003:$AG$1003='MPL ID'!$BF$6)*(($B796:$AG796=1)+($B796:$AG796=2)))+SUMPRODUCT(($B$1004:$AG$1004='MPL ID'!$BF$6)*(($B796:$AG796=3)+($B796:$AG796=4)))</f>
        <v>13</v>
      </c>
      <c r="AN796">
        <f ca="1">'MPL ID'!$BG$7+SUMPRODUCT(($B$1003:$AG$1003='MPL ID'!$BF$7)*(($B796:$AG796=1)+($B796:$AG796=2)))+SUMPRODUCT(($B$1004:$AG$1004='MPL ID'!$BF$7)*(($B796:$AG796=3)+($B796:$AG796=4)))</f>
        <v>5</v>
      </c>
      <c r="AO796">
        <f ca="1">'MPL ID'!$BG$8+SUMPRODUCT(($B$1003:$AG$1003='MPL ID'!$BF$8)*(($B796:$AG796=1)+($B796:$AG796=2)))+SUMPRODUCT(($B$1004:$AG$1004='MPL ID'!$BF$8)*(($B796:$AG796=3)+($B796:$AG796=4)))</f>
        <v>5</v>
      </c>
      <c r="AP796">
        <f ca="1">'MPL ID'!$BG$9+SUMPRODUCT(($B$1003:$AG$1003='MPL ID'!$BF$9)*(($B796:$AG796=1)+($B796:$AG796=2)))+SUMPRODUCT(($B$1004:$AG$1004='MPL ID'!$BF$9)*(($B796:$AG796=3)+($B796:$AG796=4)))</f>
        <v>12</v>
      </c>
      <c r="AQ796">
        <f ca="1">'MPL ID'!$BH$1+SUMPRODUCT(($B$1003:$AG$1003='MPL ID'!$BF$1)*(2*($B796:$AG796=1)+($B796:$AG796=2)-2*($B796:$AG796=3)-($B796:$AG796=4)))-SUMPRODUCT(($B$1004:$AG$1004='MPL ID'!$BF$1)*(2*($B796:$AG796=1)+($B796:$AG796=2)-2*($B796:$AG796=3)-($B796:$AG796=4)))</f>
        <v>6</v>
      </c>
      <c r="AR796">
        <f ca="1">'MPL ID'!$BH$2+SUMPRODUCT(($B$1003:$AG$1003='MPL ID'!$BF$2)*(2*($B796:$AG796=1)+($B796:$AG796=2)-2*($B796:$AG796=3)-($B796:$AG796=4)))-SUMPRODUCT(($B$1004:$AG$1004='MPL ID'!$BF$2)*(2*($B796:$AG796=1)+($B796:$AG796=2)-2*($B796:$AG796=3)-($B796:$AG796=4)))</f>
        <v>1</v>
      </c>
      <c r="AS796">
        <f ca="1">'MPL ID'!$BH$3+SUMPRODUCT(($B$1003:$AG$1003='MPL ID'!$BF$3)*(2*($B796:$AG796=1)+($B796:$AG796=2)-2*($B796:$AG796=3)-($B796:$AG796=4)))-SUMPRODUCT(($B$1004:$AG$1004='MPL ID'!$BF$3)*(2*($B796:$AG796=1)+($B796:$AG796=2)-2*($B796:$AG796=3)-($B796:$AG796=4)))</f>
        <v>-9</v>
      </c>
      <c r="AT796">
        <f ca="1">'MPL ID'!$BH$4+SUMPRODUCT(($B$1003:$AG$1003='MPL ID'!$BF$4)*(2*($B796:$AG796=1)+($B796:$AG796=2)-2*($B796:$AG796=3)-($B796:$AG796=4)))-SUMPRODUCT(($B$1004:$AG$1004='MPL ID'!$BF$4)*(2*($B796:$AG796=1)+($B796:$AG796=2)-2*($B796:$AG796=3)-($B796:$AG796=4)))</f>
        <v>0</v>
      </c>
      <c r="AU796">
        <f ca="1">'MPL ID'!$BH$5+SUMPRODUCT(($B$1003:$AG$1003='MPL ID'!$BF$5)*(2*($B796:$AG796=1)+($B796:$AG796=2)-2*($B796:$AG796=3)-($B796:$AG796=4)))-SUMPRODUCT(($B$1004:$AG$1004='MPL ID'!$BF$5)*(2*($B796:$AG796=1)+($B796:$AG796=2)-2*($B796:$AG796=3)-($B796:$AG796=4)))</f>
        <v>-12</v>
      </c>
      <c r="AV796">
        <f ca="1">'MPL ID'!$BH$6+SUMPRODUCT(($B$1003:$AG$1003='MPL ID'!$BF$6)*(2*($B796:$AG796=1)+($B796:$AG796=2)-2*($B796:$AG796=3)-($B796:$AG796=4)))-SUMPRODUCT(($B$1004:$AG$1004='MPL ID'!$BF$6)*(2*($B796:$AG796=1)+($B796:$AG796=2)-2*($B796:$AG796=3)-($B796:$AG796=4)))</f>
        <v>17</v>
      </c>
      <c r="AW796">
        <f ca="1">'MPL ID'!$BH$7+SUMPRODUCT(($B$1003:$AG$1003='MPL ID'!$BF$7)*(2*($B796:$AG796=1)+($B796:$AG796=2)-2*($B796:$AG796=3)-($B796:$AG796=4)))-SUMPRODUCT(($B$1004:$AG$1004='MPL ID'!$BF$7)*(2*($B796:$AG796=1)+($B796:$AG796=2)-2*($B796:$AG796=3)-($B796:$AG796=4)))</f>
        <v>-6</v>
      </c>
      <c r="AX796">
        <f ca="1">'MPL ID'!$BH$8+SUMPRODUCT(($B$1003:$AG$1003='MPL ID'!$BF$8)*(2*($B796:$AG796=1)+($B796:$AG796=2)-2*($B796:$AG796=3)-($B796:$AG796=4)))-SUMPRODUCT(($B$1004:$AG$1004='MPL ID'!$BF$8)*(2*($B796:$AG796=1)+($B796:$AG796=2)-2*($B796:$AG796=3)-($B796:$AG796=4)))</f>
        <v>-12</v>
      </c>
      <c r="AY796">
        <f ca="1">'MPL ID'!$BH$9+SUMPRODUCT(($B$1003:$AG$1003='MPL ID'!$BF$9)*(2*($B796:$AG796=1)+($B796:$AG796=2)-2*($B796:$AG796=3)-($B796:$AG796=4)))-SUMPRODUCT(($B$1004:$AG$1004='MPL ID'!$BF$9)*(2*($B796:$AG796=1)+($B796:$AG796=2)-2*($B796:$AG796=3)-($B796:$AG796=4)))</f>
        <v>15</v>
      </c>
      <c r="AZ796">
        <f ca="1">SUMPRODUCT(--($AH796:$AP796=AH796),--($AQ796:$AY796=AQ796),'MPL ID'!$BG$13:$BO$13)+IF(AND($E796&gt;=3,$E796&lt;=4,AO796=AH796,AX796=AQ796),1,0)+IF(AND($G796&gt;=1,$G796&lt;=2,AJ796=AH796,AS796=AQ796),1,0)+IF(AND($L796&gt;=1,$L796&lt;=2,AM796=AH796,AV796=AQ796),1,0)+IF(AND($O796&gt;=1,$O796&lt;=2,AP796=AH796,AY796=AQ796),1,0)+IF(AND($R796&gt;=1,$R796&lt;=2,AI796=AH796,AR796=AQ796),1,0)+IF(AND($AA796&gt;=3,$AA796&lt;=4,AL796=AH796,AU796=AQ796),1,0)+IF(AND($AE796&gt;=3,$AE796&lt;=4,AK796=AH796,AT796=AQ796),1,0)</f>
        <v>0</v>
      </c>
      <c r="BA796">
        <f ca="1">SUMPRODUCT(--($AH796:$AP796=AI796),--($AQ796:$AY796=AR796),'MPL ID'!$BG$14:$BO$14)+IF(AND($F796&gt;=1,$F796&lt;=2,AP796=AI796,AY796=AR796),1,0)+IF(AND($H796&gt;=1,$H796&lt;=2,AN796=AI796,AW796=AR796),1,0)+IF(AND($J796&gt;=3,$J796&lt;=4,AL796=AI796,AU796=AR796),1,0)+IF(AND($M796&gt;=1,$M796&lt;=2,AO796=AI796,AX796=AR796),1,0)+IF(AND($R796&gt;=3,$R796&lt;=4,AH796=AI796,AQ796=AR796),1,0)+IF(AND($Y796&gt;=3,$Y796&lt;=4,AJ796=AI796,AS796=AR796),1,0)+IF(AND($AC796&gt;=1,$AC796&lt;=2,AK796=AI796,AT796=AR796),1,0)+IF(AND($AF796&gt;=3,$AF796&lt;=4,AM796=AI796,AV796=AR796),1,0)</f>
        <v>0</v>
      </c>
      <c r="BB796">
        <f ca="1">SUMPRODUCT(--($AH796:$AP796=AJ796),--($AQ796:$AY796=AS796),'MPL ID'!$BG$15:$BO$15)+IF(AND($C796&gt;=1,$C796&lt;=2,AK796=AJ796,AT796=AS796),1,0)+IF(AND($G796&gt;=3,$G796&lt;=4,AH796=AJ796,AQ796=AS796),1,0)+IF(AND($K796&gt;=1,$K796&lt;=2,AP796=AJ796,AY796=AS796),1,0)+IF(AND($N796&gt;=3,$N796&lt;=4,AL796=AJ796,AU796=AS796),1,0)+IF(AND($V796&gt;=1,$V796&lt;=2,AM796=AJ796,AV796=AS796),1,0)+IF(AND($Y796&gt;=1,$Y796&lt;=2,AI796=AJ796,AR796=AS796),1,0)+IF(AND($AB796&gt;=3,$AB796&lt;=4,AN796=AJ796,AW796=AS796),1,0)</f>
        <v>0</v>
      </c>
      <c r="BC796">
        <f ca="1">SUMPRODUCT(--($AH796:$AP796=AK796),--($AQ796:$AY796=AT796),'MPL ID'!$BG$16:$BO$16)+IF(AND($C796&gt;=3,$C796&lt;=4,AJ796=AK796,AS796=AT796),1,0)+IF(AND($I796&gt;=1,$I796&lt;=2,AP796=AK796,AY796=AT796),1,0)+IF(AND($P796&gt;=3,$P796&lt;=4,AO796=AK796,AX796=AT796),1,0)+IF(AND($T796&gt;=1,$T796&lt;=2,AN796=AK796,AW796=AT796),1,0)+IF(AND($W796&gt;=1,$W796&lt;=2,AL796=AK796,AU796=AT796),1,0)+IF(AND($AC796&gt;=3,$AC796&lt;=4,AI796=AK796,AR796=AT796),1,0)+IF(AND($AE796&gt;=1,$AE796&lt;=2,AH796=AK796,AQ796=AT796),1,0)</f>
        <v>0</v>
      </c>
      <c r="BD796">
        <f ca="1">SUMPRODUCT(--($AH796:$AP796=AL796),--($AQ796:$AY796=AU796),'MPL ID'!$BG$17:$BO$17)+IF(AND($B796&gt;=3,$B796&lt;=4,AN796=AL796,AW796=AU796),1,0)+IF(AND($D796&gt;=1,$D796&lt;=2,AM796=AL796,AV796=AU796),1,0)+IF(AND($J796&gt;=1,$J796&lt;=2,AI796=AL796,AR796=AU796),1,0)+IF(AND($N796&gt;=1,$N796&lt;=2,AJ796=AL796,AS796=AU796),1,0)+IF(AND($W796&gt;=3,$W796&lt;=4,AK796=AL796,AT796=AU796),1,0)+IF(AND($AA796&gt;=1,$AA796&lt;=2,AH796=AL796,AQ796=AU796),1,0)+IF(AND($AD796&gt;=3,$AD796&lt;=4,AO796=AL796,AX796=AU796),1,0)</f>
        <v>0</v>
      </c>
      <c r="BE796">
        <f ca="1">SUMPRODUCT(--($AH796:$AP796=AM796),--($AQ796:$AY796=AV796),'MPL ID'!$BG$18:$BO$18)+IF(AND($D796&gt;=3,$D796&lt;=4,AL796=AM796,AU796=AV796),1,0)+IF(AND($L796&gt;=3,$L796&lt;=4,AH796=AM796,AQ796=AV796),1,0)+IF(AND($Q796&gt;=3,$Q796&lt;=4,AN796=AM796,AW796=AV796),1,0)+IF(AND($S796&gt;=1,$S796&lt;=2,AP796=AM796,AY796=AV796),1,0)+IF(AND($V796&gt;=3,$V796&lt;=4,AJ796=AM796,AS796=AV796),1,0)+IF(AND($Z796&gt;=1,$Z796&lt;=2,AO796=AM796,AX796=AV796),1,0)+IF(AND($AF796&gt;=1,$AF796&lt;=2,AI796=AM796,AR796=AV796),1,0)</f>
        <v>0</v>
      </c>
      <c r="BF796">
        <f ca="1">SUMPRODUCT(--($AH796:$AP796=AN796),--($AQ796:$AY796=AW796),'MPL ID'!$BG$19:$BO$19)+IF(AND($B796&gt;=1,$B796&lt;=2,AL796=AN796,AU796=AW796),1,0)+IF(AND($H796&gt;=3,$H796&lt;=4,AI796=AN796,AR796=AW796),1,0)+IF(AND($Q796&gt;=1,$Q796&lt;=2,AM796=AN796,AV796=AW796),1,0)+IF(AND($T796&gt;=3,$T796&lt;=4,AK796=AN796,AT796=AW796),1,0)+IF(AND($X796&gt;=3,$X796&lt;=4,AO796=AN796,AX796=AW796),1,0)+IF(AND($AB796&gt;=1,$AB796&lt;=2,AJ796=AN796,AS796=AW796),1,0)+IF(AND($AG796&gt;=1,$AG796&lt;=2,AP796=AN796,AY796=AW796),1,0)</f>
        <v>0</v>
      </c>
      <c r="BG796">
        <f ca="1">SUMPRODUCT(--($AH796:$AP796=AO796),--($AQ796:$AY796=AX796),'MPL ID'!$BG$20:$BO$20)+IF(AND($E796&gt;=1,$E796&lt;=2,AH796=AO796,AQ796=AX796),1,0)+IF(AND($M796&gt;=3,$M796&lt;=4,AI796=AO796,AR796=AX796),1,0)+IF(AND($P796&gt;=1,$P796&lt;=2,AK796=AO796,AT796=AX796),1,0)+IF(AND($U796&gt;=1,$U796&lt;=2,AP796=AO796,AY796=AX796),1,0)+IF(AND($X796&gt;=1,$X796&lt;=2,AN796=AO796,AW796=AX796),1,0)+IF(AND($Z796&gt;=3,$Z796&lt;=4,AM796=AO796,AV796=AX796),1,0)+IF(AND($AD796&gt;=1,$AD796&lt;=2,AL796=AO796,AU796=AX796),1,0)</f>
        <v>0</v>
      </c>
      <c r="BH796">
        <f ca="1">SUMPRODUCT(--($AH796:$AP796=AP796),--($AQ796:$AY796=AY796),'MPL ID'!$BG$21:$BO$21)+IF(AND($F796&gt;=3,$F796&lt;=4,AI796=AP796,AR796=AY796),1,0)+IF(AND($I796&gt;=3,$I796&lt;=4,AK796=AP796,AT796=AY796),1,0)+IF(AND($K796&gt;=3,$K796&lt;=4,AJ796=AP796,AS796=AY796),1,0)+IF(AND($O796&gt;=3,$O796&lt;=4,AH796=AP796,AQ796=AY796),1,0)+IF(AND($S796&gt;=3,$S796&lt;=4,AM796=AP796,AV796=AY796),1,0)+IF(AND($U796&gt;=3,$U796&lt;=4,AO796=AP796,AX796=AY796),1,0)+IF(AND($AG796&gt;=3,$AG796&lt;=4,AN796=AP796,AW796=AY796),1,0)</f>
        <v>0</v>
      </c>
      <c r="BI796">
        <f t="shared" ca="1" si="108"/>
        <v>3</v>
      </c>
      <c r="BJ796">
        <f t="shared" ca="1" si="109"/>
        <v>4</v>
      </c>
      <c r="BK796">
        <f t="shared" ca="1" si="110"/>
        <v>6</v>
      </c>
      <c r="BL796">
        <f t="shared" ca="1" si="111"/>
        <v>5</v>
      </c>
      <c r="BM796">
        <f t="shared" ca="1" si="112"/>
        <v>9</v>
      </c>
      <c r="BN796">
        <f t="shared" ca="1" si="113"/>
        <v>1</v>
      </c>
      <c r="BO796">
        <f t="shared" ca="1" si="114"/>
        <v>7</v>
      </c>
      <c r="BP796">
        <f t="shared" ca="1" si="115"/>
        <v>8</v>
      </c>
      <c r="BQ796">
        <f t="shared" ca="1" si="116"/>
        <v>2</v>
      </c>
    </row>
    <row r="797" spans="1:69" x14ac:dyDescent="0.25">
      <c r="A797">
        <v>796</v>
      </c>
      <c r="B797">
        <f ca="1">IF(AND(ISNUMBER('MPL ID'!$P$25),ISNUMBER('MPL ID'!$Q$25)),0,RANDBETWEEN(1,4))</f>
        <v>0</v>
      </c>
      <c r="C797">
        <f ca="1">IF(AND(ISNUMBER('MPL ID'!$P$26),ISNUMBER('MPL ID'!$Q$26)),0,RANDBETWEEN(1,4))</f>
        <v>0</v>
      </c>
      <c r="D797">
        <f ca="1">IF(AND(ISNUMBER('MPL ID'!$P$28),ISNUMBER('MPL ID'!$Q$28)),0,RANDBETWEEN(1,4))</f>
        <v>0</v>
      </c>
      <c r="E797">
        <f ca="1">IF(AND(ISNUMBER('MPL ID'!$P$29),ISNUMBER('MPL ID'!$Q$29)),0,RANDBETWEEN(1,4))</f>
        <v>0</v>
      </c>
      <c r="F797">
        <f ca="1">IF(AND(ISNUMBER('MPL ID'!$P$30),ISNUMBER('MPL ID'!$Q$30)),0,RANDBETWEEN(1,4))</f>
        <v>0</v>
      </c>
      <c r="G797">
        <f ca="1">IF(AND(ISNUMBER('MPL ID'!$P$31),ISNUMBER('MPL ID'!$Q$31)),0,RANDBETWEEN(1,4))</f>
        <v>0</v>
      </c>
      <c r="H797">
        <f ca="1">IF(AND(ISNUMBER('MPL ID'!$P$32),ISNUMBER('MPL ID'!$Q$32)),0,RANDBETWEEN(1,4))</f>
        <v>0</v>
      </c>
      <c r="I797">
        <f ca="1">IF(AND(ISNUMBER('MPL ID'!$P$33),ISNUMBER('MPL ID'!$Q$33)),0,RANDBETWEEN(1,4))</f>
        <v>0</v>
      </c>
      <c r="J797">
        <f ca="1">IF(AND(ISNUMBER('MPL ID'!$D$36),ISNUMBER('MPL ID'!$E$36)),0,RANDBETWEEN(1,4))</f>
        <v>0</v>
      </c>
      <c r="K797">
        <f ca="1">IF(AND(ISNUMBER('MPL ID'!$D$37),ISNUMBER('MPL ID'!$E$37)),0,RANDBETWEEN(1,4))</f>
        <v>0</v>
      </c>
      <c r="L797">
        <f ca="1">IF(AND(ISNUMBER('MPL ID'!$D$39),ISNUMBER('MPL ID'!$E$39)),0,RANDBETWEEN(1,4))</f>
        <v>0</v>
      </c>
      <c r="M797">
        <f ca="1">IF(AND(ISNUMBER('MPL ID'!$D$40),ISNUMBER('MPL ID'!$E$40)),0,RANDBETWEEN(1,4))</f>
        <v>0</v>
      </c>
      <c r="N797">
        <f ca="1">IF(AND(ISNUMBER('MPL ID'!$D$41),ISNUMBER('MPL ID'!$E$41)),0,RANDBETWEEN(1,4))</f>
        <v>0</v>
      </c>
      <c r="O797">
        <f ca="1">IF(AND(ISNUMBER('MPL ID'!$D$42),ISNUMBER('MPL ID'!$E$42)),0,RANDBETWEEN(1,4))</f>
        <v>0</v>
      </c>
      <c r="P797">
        <f ca="1">IF(AND(ISNUMBER('MPL ID'!$D$43),ISNUMBER('MPL ID'!$E$43)),0,RANDBETWEEN(1,4))</f>
        <v>0</v>
      </c>
      <c r="Q797">
        <f ca="1">IF(AND(ISNUMBER('MPL ID'!$D$44),ISNUMBER('MPL ID'!$E$44)),0,RANDBETWEEN(1,4))</f>
        <v>0</v>
      </c>
      <c r="R797">
        <f ca="1">IF(AND(ISNUMBER('MPL ID'!$J$36),ISNUMBER('MPL ID'!$K$36)),0,RANDBETWEEN(1,4))</f>
        <v>0</v>
      </c>
      <c r="S797">
        <f ca="1">IF(AND(ISNUMBER('MPL ID'!$J$37),ISNUMBER('MPL ID'!$K$37)),0,RANDBETWEEN(1,4))</f>
        <v>0</v>
      </c>
      <c r="T797">
        <f ca="1">IF(AND(ISNUMBER('MPL ID'!$J$39),ISNUMBER('MPL ID'!$K$39)),0,RANDBETWEEN(1,4))</f>
        <v>0</v>
      </c>
      <c r="U797">
        <f ca="1">IF(AND(ISNUMBER('MPL ID'!$J$40),ISNUMBER('MPL ID'!$K$40)),0,RANDBETWEEN(1,4))</f>
        <v>0</v>
      </c>
      <c r="V797">
        <f ca="1">IF(AND(ISNUMBER('MPL ID'!$J$41),ISNUMBER('MPL ID'!$K$41)),0,RANDBETWEEN(1,4))</f>
        <v>0</v>
      </c>
      <c r="W797">
        <f ca="1">IF(AND(ISNUMBER('MPL ID'!$J$42),ISNUMBER('MPL ID'!$K$42)),0,RANDBETWEEN(1,4))</f>
        <v>1</v>
      </c>
      <c r="X797">
        <f ca="1">IF(AND(ISNUMBER('MPL ID'!$J$43),ISNUMBER('MPL ID'!$K$43)),0,RANDBETWEEN(1,4))</f>
        <v>1</v>
      </c>
      <c r="Y797">
        <f ca="1">IF(AND(ISNUMBER('MPL ID'!$J$44),ISNUMBER('MPL ID'!$K$44)),0,RANDBETWEEN(1,4))</f>
        <v>4</v>
      </c>
      <c r="Z797">
        <f ca="1">IF(AND(ISNUMBER('MPL ID'!$P$36),ISNUMBER('MPL ID'!$Q$36)),0,RANDBETWEEN(1,4))</f>
        <v>3</v>
      </c>
      <c r="AA797">
        <f ca="1">IF(AND(ISNUMBER('MPL ID'!$P$37),ISNUMBER('MPL ID'!$Q$37)),0,RANDBETWEEN(1,4))</f>
        <v>2</v>
      </c>
      <c r="AB797">
        <f ca="1">IF(AND(ISNUMBER('MPL ID'!$P$39),ISNUMBER('MPL ID'!$Q$39)),0,RANDBETWEEN(1,4))</f>
        <v>2</v>
      </c>
      <c r="AC797">
        <f ca="1">IF(AND(ISNUMBER('MPL ID'!$P$40),ISNUMBER('MPL ID'!$Q$40)),0,RANDBETWEEN(1,4))</f>
        <v>4</v>
      </c>
      <c r="AD797">
        <f ca="1">IF(AND(ISNUMBER('MPL ID'!$P$41),ISNUMBER('MPL ID'!$Q$41)),0,RANDBETWEEN(1,4))</f>
        <v>1</v>
      </c>
      <c r="AE797">
        <f ca="1">IF(AND(ISNUMBER('MPL ID'!$P$42),ISNUMBER('MPL ID'!$Q$42)),0,RANDBETWEEN(1,4))</f>
        <v>1</v>
      </c>
      <c r="AF797">
        <f ca="1">IF(AND(ISNUMBER('MPL ID'!$P$43),ISNUMBER('MPL ID'!$Q$43)),0,RANDBETWEEN(1,4))</f>
        <v>3</v>
      </c>
      <c r="AG797">
        <f ca="1">IF(AND(ISNUMBER('MPL ID'!$P$44),ISNUMBER('MPL ID'!$Q$44)),0,RANDBETWEEN(1,4))</f>
        <v>2</v>
      </c>
      <c r="AH797">
        <f ca="1">'MPL ID'!$BG$1+SUMPRODUCT(($B$1003:$AG$1003='MPL ID'!$BF$1)*(($B797:$AG797=1)+($B797:$AG797=2)))+SUMPRODUCT(($B$1004:$AG$1004='MPL ID'!$BF$1)*(($B797:$AG797=3)+($B797:$AG797=4)))</f>
        <v>9</v>
      </c>
      <c r="AI797">
        <f ca="1">'MPL ID'!$BG$2+SUMPRODUCT(($B$1003:$AG$1003='MPL ID'!$BF$2)*(($B797:$AG797=1)+($B797:$AG797=2)))+SUMPRODUCT(($B$1004:$AG$1004='MPL ID'!$BF$2)*(($B797:$AG797=3)+($B797:$AG797=4)))</f>
        <v>9</v>
      </c>
      <c r="AJ797">
        <f ca="1">'MPL ID'!$BG$3+SUMPRODUCT(($B$1003:$AG$1003='MPL ID'!$BF$3)*(($B797:$AG797=1)+($B797:$AG797=2)))+SUMPRODUCT(($B$1004:$AG$1004='MPL ID'!$BF$3)*(($B797:$AG797=3)+($B797:$AG797=4)))</f>
        <v>5</v>
      </c>
      <c r="AK797">
        <f ca="1">'MPL ID'!$BG$4+SUMPRODUCT(($B$1003:$AG$1003='MPL ID'!$BF$4)*(($B797:$AG797=1)+($B797:$AG797=2)))+SUMPRODUCT(($B$1004:$AG$1004='MPL ID'!$BF$4)*(($B797:$AG797=3)+($B797:$AG797=4)))</f>
        <v>10</v>
      </c>
      <c r="AL797">
        <f ca="1">'MPL ID'!$BG$5+SUMPRODUCT(($B$1003:$AG$1003='MPL ID'!$BF$5)*(($B797:$AG797=1)+($B797:$AG797=2)))+SUMPRODUCT(($B$1004:$AG$1004='MPL ID'!$BF$5)*(($B797:$AG797=3)+($B797:$AG797=4)))</f>
        <v>4</v>
      </c>
      <c r="AM797">
        <f ca="1">'MPL ID'!$BG$6+SUMPRODUCT(($B$1003:$AG$1003='MPL ID'!$BF$6)*(($B797:$AG797=1)+($B797:$AG797=2)))+SUMPRODUCT(($B$1004:$AG$1004='MPL ID'!$BF$6)*(($B797:$AG797=3)+($B797:$AG797=4)))</f>
        <v>11</v>
      </c>
      <c r="AN797">
        <f ca="1">'MPL ID'!$BG$7+SUMPRODUCT(($B$1003:$AG$1003='MPL ID'!$BF$7)*(($B797:$AG797=1)+($B797:$AG797=2)))+SUMPRODUCT(($B$1004:$AG$1004='MPL ID'!$BF$7)*(($B797:$AG797=3)+($B797:$AG797=4)))</f>
        <v>7</v>
      </c>
      <c r="AO797">
        <f ca="1">'MPL ID'!$BG$8+SUMPRODUCT(($B$1003:$AG$1003='MPL ID'!$BF$8)*(($B797:$AG797=1)+($B797:$AG797=2)))+SUMPRODUCT(($B$1004:$AG$1004='MPL ID'!$BF$8)*(($B797:$AG797=3)+($B797:$AG797=4)))</f>
        <v>6</v>
      </c>
      <c r="AP797">
        <f ca="1">'MPL ID'!$BG$9+SUMPRODUCT(($B$1003:$AG$1003='MPL ID'!$BF$9)*(($B797:$AG797=1)+($B797:$AG797=2)))+SUMPRODUCT(($B$1004:$AG$1004='MPL ID'!$BF$9)*(($B797:$AG797=3)+($B797:$AG797=4)))</f>
        <v>11</v>
      </c>
      <c r="AQ797">
        <f ca="1">'MPL ID'!$BH$1+SUMPRODUCT(($B$1003:$AG$1003='MPL ID'!$BF$1)*(2*($B797:$AG797=1)+($B797:$AG797=2)-2*($B797:$AG797=3)-($B797:$AG797=4)))-SUMPRODUCT(($B$1004:$AG$1004='MPL ID'!$BF$1)*(2*($B797:$AG797=1)+($B797:$AG797=2)-2*($B797:$AG797=3)-($B797:$AG797=4)))</f>
        <v>6</v>
      </c>
      <c r="AR797">
        <f ca="1">'MPL ID'!$BH$2+SUMPRODUCT(($B$1003:$AG$1003='MPL ID'!$BF$2)*(2*($B797:$AG797=1)+($B797:$AG797=2)-2*($B797:$AG797=3)-($B797:$AG797=4)))-SUMPRODUCT(($B$1004:$AG$1004='MPL ID'!$BF$2)*(2*($B797:$AG797=1)+($B797:$AG797=2)-2*($B797:$AG797=3)-($B797:$AG797=4)))</f>
        <v>0</v>
      </c>
      <c r="AS797">
        <f ca="1">'MPL ID'!$BH$3+SUMPRODUCT(($B$1003:$AG$1003='MPL ID'!$BF$3)*(2*($B797:$AG797=1)+($B797:$AG797=2)-2*($B797:$AG797=3)-($B797:$AG797=4)))-SUMPRODUCT(($B$1004:$AG$1004='MPL ID'!$BF$3)*(2*($B797:$AG797=1)+($B797:$AG797=2)-2*($B797:$AG797=3)-($B797:$AG797=4)))</f>
        <v>-10</v>
      </c>
      <c r="AT797">
        <f ca="1">'MPL ID'!$BH$4+SUMPRODUCT(($B$1003:$AG$1003='MPL ID'!$BF$4)*(2*($B797:$AG797=1)+($B797:$AG797=2)-2*($B797:$AG797=3)-($B797:$AG797=4)))-SUMPRODUCT(($B$1004:$AG$1004='MPL ID'!$BF$4)*(2*($B797:$AG797=1)+($B797:$AG797=2)-2*($B797:$AG797=3)-($B797:$AG797=4)))</f>
        <v>5</v>
      </c>
      <c r="AU797">
        <f ca="1">'MPL ID'!$BH$5+SUMPRODUCT(($B$1003:$AG$1003='MPL ID'!$BF$5)*(2*($B797:$AG797=1)+($B797:$AG797=2)-2*($B797:$AG797=3)-($B797:$AG797=4)))-SUMPRODUCT(($B$1004:$AG$1004='MPL ID'!$BF$5)*(2*($B797:$AG797=1)+($B797:$AG797=2)-2*($B797:$AG797=3)-($B797:$AG797=4)))</f>
        <v>-15</v>
      </c>
      <c r="AV797">
        <f ca="1">'MPL ID'!$BH$6+SUMPRODUCT(($B$1003:$AG$1003='MPL ID'!$BF$6)*(2*($B797:$AG797=1)+($B797:$AG797=2)-2*($B797:$AG797=3)-($B797:$AG797=4)))-SUMPRODUCT(($B$1004:$AG$1004='MPL ID'!$BF$6)*(2*($B797:$AG797=1)+($B797:$AG797=2)-2*($B797:$AG797=3)-($B797:$AG797=4)))</f>
        <v>10</v>
      </c>
      <c r="AW797">
        <f ca="1">'MPL ID'!$BH$7+SUMPRODUCT(($B$1003:$AG$1003='MPL ID'!$BF$7)*(2*($B797:$AG797=1)+($B797:$AG797=2)-2*($B797:$AG797=3)-($B797:$AG797=4)))-SUMPRODUCT(($B$1004:$AG$1004='MPL ID'!$BF$7)*(2*($B797:$AG797=1)+($B797:$AG797=2)-2*($B797:$AG797=3)-($B797:$AG797=4)))</f>
        <v>-2</v>
      </c>
      <c r="AX797">
        <f ca="1">'MPL ID'!$BH$8+SUMPRODUCT(($B$1003:$AG$1003='MPL ID'!$BF$8)*(2*($B797:$AG797=1)+($B797:$AG797=2)-2*($B797:$AG797=3)-($B797:$AG797=4)))-SUMPRODUCT(($B$1004:$AG$1004='MPL ID'!$BF$8)*(2*($B797:$AG797=1)+($B797:$AG797=2)-2*($B797:$AG797=3)-($B797:$AG797=4)))</f>
        <v>-6</v>
      </c>
      <c r="AY797">
        <f ca="1">'MPL ID'!$BH$9+SUMPRODUCT(($B$1003:$AG$1003='MPL ID'!$BF$9)*(2*($B797:$AG797=1)+($B797:$AG797=2)-2*($B797:$AG797=3)-($B797:$AG797=4)))-SUMPRODUCT(($B$1004:$AG$1004='MPL ID'!$BF$9)*(2*($B797:$AG797=1)+($B797:$AG797=2)-2*($B797:$AG797=3)-($B797:$AG797=4)))</f>
        <v>12</v>
      </c>
      <c r="AZ797">
        <f ca="1">SUMPRODUCT(--($AH797:$AP797=AH797),--($AQ797:$AY797=AQ797),'MPL ID'!$BG$13:$BO$13)+IF(AND($E797&gt;=3,$E797&lt;=4,AO797=AH797,AX797=AQ797),1,0)+IF(AND($G797&gt;=1,$G797&lt;=2,AJ797=AH797,AS797=AQ797),1,0)+IF(AND($L797&gt;=1,$L797&lt;=2,AM797=AH797,AV797=AQ797),1,0)+IF(AND($O797&gt;=1,$O797&lt;=2,AP797=AH797,AY797=AQ797),1,0)+IF(AND($R797&gt;=1,$R797&lt;=2,AI797=AH797,AR797=AQ797),1,0)+IF(AND($AA797&gt;=3,$AA797&lt;=4,AL797=AH797,AU797=AQ797),1,0)+IF(AND($AE797&gt;=3,$AE797&lt;=4,AK797=AH797,AT797=AQ797),1,0)</f>
        <v>0</v>
      </c>
      <c r="BA797">
        <f ca="1">SUMPRODUCT(--($AH797:$AP797=AI797),--($AQ797:$AY797=AR797),'MPL ID'!$BG$14:$BO$14)+IF(AND($F797&gt;=1,$F797&lt;=2,AP797=AI797,AY797=AR797),1,0)+IF(AND($H797&gt;=1,$H797&lt;=2,AN797=AI797,AW797=AR797),1,0)+IF(AND($J797&gt;=3,$J797&lt;=4,AL797=AI797,AU797=AR797),1,0)+IF(AND($M797&gt;=1,$M797&lt;=2,AO797=AI797,AX797=AR797),1,0)+IF(AND($R797&gt;=3,$R797&lt;=4,AH797=AI797,AQ797=AR797),1,0)+IF(AND($Y797&gt;=3,$Y797&lt;=4,AJ797=AI797,AS797=AR797),1,0)+IF(AND($AC797&gt;=1,$AC797&lt;=2,AK797=AI797,AT797=AR797),1,0)+IF(AND($AF797&gt;=3,$AF797&lt;=4,AM797=AI797,AV797=AR797),1,0)</f>
        <v>0</v>
      </c>
      <c r="BB797">
        <f ca="1">SUMPRODUCT(--($AH797:$AP797=AJ797),--($AQ797:$AY797=AS797),'MPL ID'!$BG$15:$BO$15)+IF(AND($C797&gt;=1,$C797&lt;=2,AK797=AJ797,AT797=AS797),1,0)+IF(AND($G797&gt;=3,$G797&lt;=4,AH797=AJ797,AQ797=AS797),1,0)+IF(AND($K797&gt;=1,$K797&lt;=2,AP797=AJ797,AY797=AS797),1,0)+IF(AND($N797&gt;=3,$N797&lt;=4,AL797=AJ797,AU797=AS797),1,0)+IF(AND($V797&gt;=1,$V797&lt;=2,AM797=AJ797,AV797=AS797),1,0)+IF(AND($Y797&gt;=1,$Y797&lt;=2,AI797=AJ797,AR797=AS797),1,0)+IF(AND($AB797&gt;=3,$AB797&lt;=4,AN797=AJ797,AW797=AS797),1,0)</f>
        <v>0</v>
      </c>
      <c r="BC797">
        <f ca="1">SUMPRODUCT(--($AH797:$AP797=AK797),--($AQ797:$AY797=AT797),'MPL ID'!$BG$16:$BO$16)+IF(AND($C797&gt;=3,$C797&lt;=4,AJ797=AK797,AS797=AT797),1,0)+IF(AND($I797&gt;=1,$I797&lt;=2,AP797=AK797,AY797=AT797),1,0)+IF(AND($P797&gt;=3,$P797&lt;=4,AO797=AK797,AX797=AT797),1,0)+IF(AND($T797&gt;=1,$T797&lt;=2,AN797=AK797,AW797=AT797),1,0)+IF(AND($W797&gt;=1,$W797&lt;=2,AL797=AK797,AU797=AT797),1,0)+IF(AND($AC797&gt;=3,$AC797&lt;=4,AI797=AK797,AR797=AT797),1,0)+IF(AND($AE797&gt;=1,$AE797&lt;=2,AH797=AK797,AQ797=AT797),1,0)</f>
        <v>0</v>
      </c>
      <c r="BD797">
        <f ca="1">SUMPRODUCT(--($AH797:$AP797=AL797),--($AQ797:$AY797=AU797),'MPL ID'!$BG$17:$BO$17)+IF(AND($B797&gt;=3,$B797&lt;=4,AN797=AL797,AW797=AU797),1,0)+IF(AND($D797&gt;=1,$D797&lt;=2,AM797=AL797,AV797=AU797),1,0)+IF(AND($J797&gt;=1,$J797&lt;=2,AI797=AL797,AR797=AU797),1,0)+IF(AND($N797&gt;=1,$N797&lt;=2,AJ797=AL797,AS797=AU797),1,0)+IF(AND($W797&gt;=3,$W797&lt;=4,AK797=AL797,AT797=AU797),1,0)+IF(AND($AA797&gt;=1,$AA797&lt;=2,AH797=AL797,AQ797=AU797),1,0)+IF(AND($AD797&gt;=3,$AD797&lt;=4,AO797=AL797,AX797=AU797),1,0)</f>
        <v>0</v>
      </c>
      <c r="BE797">
        <f ca="1">SUMPRODUCT(--($AH797:$AP797=AM797),--($AQ797:$AY797=AV797),'MPL ID'!$BG$18:$BO$18)+IF(AND($D797&gt;=3,$D797&lt;=4,AL797=AM797,AU797=AV797),1,0)+IF(AND($L797&gt;=3,$L797&lt;=4,AH797=AM797,AQ797=AV797),1,0)+IF(AND($Q797&gt;=3,$Q797&lt;=4,AN797=AM797,AW797=AV797),1,0)+IF(AND($S797&gt;=1,$S797&lt;=2,AP797=AM797,AY797=AV797),1,0)+IF(AND($V797&gt;=3,$V797&lt;=4,AJ797=AM797,AS797=AV797),1,0)+IF(AND($Z797&gt;=1,$Z797&lt;=2,AO797=AM797,AX797=AV797),1,0)+IF(AND($AF797&gt;=1,$AF797&lt;=2,AI797=AM797,AR797=AV797),1,0)</f>
        <v>0</v>
      </c>
      <c r="BF797">
        <f ca="1">SUMPRODUCT(--($AH797:$AP797=AN797),--($AQ797:$AY797=AW797),'MPL ID'!$BG$19:$BO$19)+IF(AND($B797&gt;=1,$B797&lt;=2,AL797=AN797,AU797=AW797),1,0)+IF(AND($H797&gt;=3,$H797&lt;=4,AI797=AN797,AR797=AW797),1,0)+IF(AND($Q797&gt;=1,$Q797&lt;=2,AM797=AN797,AV797=AW797),1,0)+IF(AND($T797&gt;=3,$T797&lt;=4,AK797=AN797,AT797=AW797),1,0)+IF(AND($X797&gt;=3,$X797&lt;=4,AO797=AN797,AX797=AW797),1,0)+IF(AND($AB797&gt;=1,$AB797&lt;=2,AJ797=AN797,AS797=AW797),1,0)+IF(AND($AG797&gt;=1,$AG797&lt;=2,AP797=AN797,AY797=AW797),1,0)</f>
        <v>0</v>
      </c>
      <c r="BG797">
        <f ca="1">SUMPRODUCT(--($AH797:$AP797=AO797),--($AQ797:$AY797=AX797),'MPL ID'!$BG$20:$BO$20)+IF(AND($E797&gt;=1,$E797&lt;=2,AH797=AO797,AQ797=AX797),1,0)+IF(AND($M797&gt;=3,$M797&lt;=4,AI797=AO797,AR797=AX797),1,0)+IF(AND($P797&gt;=1,$P797&lt;=2,AK797=AO797,AT797=AX797),1,0)+IF(AND($U797&gt;=1,$U797&lt;=2,AP797=AO797,AY797=AX797),1,0)+IF(AND($X797&gt;=1,$X797&lt;=2,AN797=AO797,AW797=AX797),1,0)+IF(AND($Z797&gt;=3,$Z797&lt;=4,AM797=AO797,AV797=AX797),1,0)+IF(AND($AD797&gt;=1,$AD797&lt;=2,AL797=AO797,AU797=AX797),1,0)</f>
        <v>0</v>
      </c>
      <c r="BH797">
        <f ca="1">SUMPRODUCT(--($AH797:$AP797=AP797),--($AQ797:$AY797=AY797),'MPL ID'!$BG$21:$BO$21)+IF(AND($F797&gt;=3,$F797&lt;=4,AI797=AP797,AR797=AY797),1,0)+IF(AND($I797&gt;=3,$I797&lt;=4,AK797=AP797,AT797=AY797),1,0)+IF(AND($K797&gt;=3,$K797&lt;=4,AJ797=AP797,AS797=AY797),1,0)+IF(AND($O797&gt;=3,$O797&lt;=4,AH797=AP797,AQ797=AY797),1,0)+IF(AND($S797&gt;=3,$S797&lt;=4,AM797=AP797,AV797=AY797),1,0)+IF(AND($U797&gt;=3,$U797&lt;=4,AO797=AP797,AX797=AY797),1,0)+IF(AND($AG797&gt;=3,$AG797&lt;=4,AN797=AP797,AW797=AY797),1,0)</f>
        <v>0</v>
      </c>
      <c r="BI797">
        <f t="shared" ca="1" si="108"/>
        <v>4</v>
      </c>
      <c r="BJ797">
        <f t="shared" ca="1" si="109"/>
        <v>5</v>
      </c>
      <c r="BK797">
        <f t="shared" ca="1" si="110"/>
        <v>8</v>
      </c>
      <c r="BL797">
        <f t="shared" ca="1" si="111"/>
        <v>3</v>
      </c>
      <c r="BM797">
        <f t="shared" ca="1" si="112"/>
        <v>9</v>
      </c>
      <c r="BN797">
        <f t="shared" ca="1" si="113"/>
        <v>2</v>
      </c>
      <c r="BO797">
        <f t="shared" ca="1" si="114"/>
        <v>6</v>
      </c>
      <c r="BP797">
        <f t="shared" ca="1" si="115"/>
        <v>7</v>
      </c>
      <c r="BQ797">
        <f t="shared" ca="1" si="116"/>
        <v>1</v>
      </c>
    </row>
    <row r="798" spans="1:69" x14ac:dyDescent="0.25">
      <c r="A798">
        <v>797</v>
      </c>
      <c r="B798">
        <f ca="1">IF(AND(ISNUMBER('MPL ID'!$P$25),ISNUMBER('MPL ID'!$Q$25)),0,RANDBETWEEN(1,4))</f>
        <v>0</v>
      </c>
      <c r="C798">
        <f ca="1">IF(AND(ISNUMBER('MPL ID'!$P$26),ISNUMBER('MPL ID'!$Q$26)),0,RANDBETWEEN(1,4))</f>
        <v>0</v>
      </c>
      <c r="D798">
        <f ca="1">IF(AND(ISNUMBER('MPL ID'!$P$28),ISNUMBER('MPL ID'!$Q$28)),0,RANDBETWEEN(1,4))</f>
        <v>0</v>
      </c>
      <c r="E798">
        <f ca="1">IF(AND(ISNUMBER('MPL ID'!$P$29),ISNUMBER('MPL ID'!$Q$29)),0,RANDBETWEEN(1,4))</f>
        <v>0</v>
      </c>
      <c r="F798">
        <f ca="1">IF(AND(ISNUMBER('MPL ID'!$P$30),ISNUMBER('MPL ID'!$Q$30)),0,RANDBETWEEN(1,4))</f>
        <v>0</v>
      </c>
      <c r="G798">
        <f ca="1">IF(AND(ISNUMBER('MPL ID'!$P$31),ISNUMBER('MPL ID'!$Q$31)),0,RANDBETWEEN(1,4))</f>
        <v>0</v>
      </c>
      <c r="H798">
        <f ca="1">IF(AND(ISNUMBER('MPL ID'!$P$32),ISNUMBER('MPL ID'!$Q$32)),0,RANDBETWEEN(1,4))</f>
        <v>0</v>
      </c>
      <c r="I798">
        <f ca="1">IF(AND(ISNUMBER('MPL ID'!$P$33),ISNUMBER('MPL ID'!$Q$33)),0,RANDBETWEEN(1,4))</f>
        <v>0</v>
      </c>
      <c r="J798">
        <f ca="1">IF(AND(ISNUMBER('MPL ID'!$D$36),ISNUMBER('MPL ID'!$E$36)),0,RANDBETWEEN(1,4))</f>
        <v>0</v>
      </c>
      <c r="K798">
        <f ca="1">IF(AND(ISNUMBER('MPL ID'!$D$37),ISNUMBER('MPL ID'!$E$37)),0,RANDBETWEEN(1,4))</f>
        <v>0</v>
      </c>
      <c r="L798">
        <f ca="1">IF(AND(ISNUMBER('MPL ID'!$D$39),ISNUMBER('MPL ID'!$E$39)),0,RANDBETWEEN(1,4))</f>
        <v>0</v>
      </c>
      <c r="M798">
        <f ca="1">IF(AND(ISNUMBER('MPL ID'!$D$40),ISNUMBER('MPL ID'!$E$40)),0,RANDBETWEEN(1,4))</f>
        <v>0</v>
      </c>
      <c r="N798">
        <f ca="1">IF(AND(ISNUMBER('MPL ID'!$D$41),ISNUMBER('MPL ID'!$E$41)),0,RANDBETWEEN(1,4))</f>
        <v>0</v>
      </c>
      <c r="O798">
        <f ca="1">IF(AND(ISNUMBER('MPL ID'!$D$42),ISNUMBER('MPL ID'!$E$42)),0,RANDBETWEEN(1,4))</f>
        <v>0</v>
      </c>
      <c r="P798">
        <f ca="1">IF(AND(ISNUMBER('MPL ID'!$D$43),ISNUMBER('MPL ID'!$E$43)),0,RANDBETWEEN(1,4))</f>
        <v>0</v>
      </c>
      <c r="Q798">
        <f ca="1">IF(AND(ISNUMBER('MPL ID'!$D$44),ISNUMBER('MPL ID'!$E$44)),0,RANDBETWEEN(1,4))</f>
        <v>0</v>
      </c>
      <c r="R798">
        <f ca="1">IF(AND(ISNUMBER('MPL ID'!$J$36),ISNUMBER('MPL ID'!$K$36)),0,RANDBETWEEN(1,4))</f>
        <v>0</v>
      </c>
      <c r="S798">
        <f ca="1">IF(AND(ISNUMBER('MPL ID'!$J$37),ISNUMBER('MPL ID'!$K$37)),0,RANDBETWEEN(1,4))</f>
        <v>0</v>
      </c>
      <c r="T798">
        <f ca="1">IF(AND(ISNUMBER('MPL ID'!$J$39),ISNUMBER('MPL ID'!$K$39)),0,RANDBETWEEN(1,4))</f>
        <v>0</v>
      </c>
      <c r="U798">
        <f ca="1">IF(AND(ISNUMBER('MPL ID'!$J$40),ISNUMBER('MPL ID'!$K$40)),0,RANDBETWEEN(1,4))</f>
        <v>0</v>
      </c>
      <c r="V798">
        <f ca="1">IF(AND(ISNUMBER('MPL ID'!$J$41),ISNUMBER('MPL ID'!$K$41)),0,RANDBETWEEN(1,4))</f>
        <v>0</v>
      </c>
      <c r="W798">
        <f ca="1">IF(AND(ISNUMBER('MPL ID'!$J$42),ISNUMBER('MPL ID'!$K$42)),0,RANDBETWEEN(1,4))</f>
        <v>3</v>
      </c>
      <c r="X798">
        <f ca="1">IF(AND(ISNUMBER('MPL ID'!$J$43),ISNUMBER('MPL ID'!$K$43)),0,RANDBETWEEN(1,4))</f>
        <v>2</v>
      </c>
      <c r="Y798">
        <f ca="1">IF(AND(ISNUMBER('MPL ID'!$J$44),ISNUMBER('MPL ID'!$K$44)),0,RANDBETWEEN(1,4))</f>
        <v>1</v>
      </c>
      <c r="Z798">
        <f ca="1">IF(AND(ISNUMBER('MPL ID'!$P$36),ISNUMBER('MPL ID'!$Q$36)),0,RANDBETWEEN(1,4))</f>
        <v>1</v>
      </c>
      <c r="AA798">
        <f ca="1">IF(AND(ISNUMBER('MPL ID'!$P$37),ISNUMBER('MPL ID'!$Q$37)),0,RANDBETWEEN(1,4))</f>
        <v>1</v>
      </c>
      <c r="AB798">
        <f ca="1">IF(AND(ISNUMBER('MPL ID'!$P$39),ISNUMBER('MPL ID'!$Q$39)),0,RANDBETWEEN(1,4))</f>
        <v>2</v>
      </c>
      <c r="AC798">
        <f ca="1">IF(AND(ISNUMBER('MPL ID'!$P$40),ISNUMBER('MPL ID'!$Q$40)),0,RANDBETWEEN(1,4))</f>
        <v>4</v>
      </c>
      <c r="AD798">
        <f ca="1">IF(AND(ISNUMBER('MPL ID'!$P$41),ISNUMBER('MPL ID'!$Q$41)),0,RANDBETWEEN(1,4))</f>
        <v>4</v>
      </c>
      <c r="AE798">
        <f ca="1">IF(AND(ISNUMBER('MPL ID'!$P$42),ISNUMBER('MPL ID'!$Q$42)),0,RANDBETWEEN(1,4))</f>
        <v>3</v>
      </c>
      <c r="AF798">
        <f ca="1">IF(AND(ISNUMBER('MPL ID'!$P$43),ISNUMBER('MPL ID'!$Q$43)),0,RANDBETWEEN(1,4))</f>
        <v>1</v>
      </c>
      <c r="AG798">
        <f ca="1">IF(AND(ISNUMBER('MPL ID'!$P$44),ISNUMBER('MPL ID'!$Q$44)),0,RANDBETWEEN(1,4))</f>
        <v>3</v>
      </c>
      <c r="AH798">
        <f ca="1">'MPL ID'!$BG$1+SUMPRODUCT(($B$1003:$AG$1003='MPL ID'!$BF$1)*(($B798:$AG798=1)+($B798:$AG798=2)))+SUMPRODUCT(($B$1004:$AG$1004='MPL ID'!$BF$1)*(($B798:$AG798=3)+($B798:$AG798=4)))</f>
        <v>10</v>
      </c>
      <c r="AI798">
        <f ca="1">'MPL ID'!$BG$2+SUMPRODUCT(($B$1003:$AG$1003='MPL ID'!$BF$2)*(($B798:$AG798=1)+($B798:$AG798=2)))+SUMPRODUCT(($B$1004:$AG$1004='MPL ID'!$BF$2)*(($B798:$AG798=3)+($B798:$AG798=4)))</f>
        <v>7</v>
      </c>
      <c r="AJ798">
        <f ca="1">'MPL ID'!$BG$3+SUMPRODUCT(($B$1003:$AG$1003='MPL ID'!$BF$3)*(($B798:$AG798=1)+($B798:$AG798=2)))+SUMPRODUCT(($B$1004:$AG$1004='MPL ID'!$BF$3)*(($B798:$AG798=3)+($B798:$AG798=4)))</f>
        <v>6</v>
      </c>
      <c r="AK798">
        <f ca="1">'MPL ID'!$BG$4+SUMPRODUCT(($B$1003:$AG$1003='MPL ID'!$BF$4)*(($B798:$AG798=1)+($B798:$AG798=2)))+SUMPRODUCT(($B$1004:$AG$1004='MPL ID'!$BF$4)*(($B798:$AG798=3)+($B798:$AG798=4)))</f>
        <v>8</v>
      </c>
      <c r="AL798">
        <f ca="1">'MPL ID'!$BG$5+SUMPRODUCT(($B$1003:$AG$1003='MPL ID'!$BF$5)*(($B798:$AG798=1)+($B798:$AG798=2)))+SUMPRODUCT(($B$1004:$AG$1004='MPL ID'!$BF$5)*(($B798:$AG798=3)+($B798:$AG798=4)))</f>
        <v>6</v>
      </c>
      <c r="AM798">
        <f ca="1">'MPL ID'!$BG$6+SUMPRODUCT(($B$1003:$AG$1003='MPL ID'!$BF$6)*(($B798:$AG798=1)+($B798:$AG798=2)))+SUMPRODUCT(($B$1004:$AG$1004='MPL ID'!$BF$6)*(($B798:$AG798=3)+($B798:$AG798=4)))</f>
        <v>13</v>
      </c>
      <c r="AN798">
        <f ca="1">'MPL ID'!$BG$7+SUMPRODUCT(($B$1003:$AG$1003='MPL ID'!$BF$7)*(($B798:$AG798=1)+($B798:$AG798=2)))+SUMPRODUCT(($B$1004:$AG$1004='MPL ID'!$BF$7)*(($B798:$AG798=3)+($B798:$AG798=4)))</f>
        <v>6</v>
      </c>
      <c r="AO798">
        <f ca="1">'MPL ID'!$BG$8+SUMPRODUCT(($B$1003:$AG$1003='MPL ID'!$BF$8)*(($B798:$AG798=1)+($B798:$AG798=2)))+SUMPRODUCT(($B$1004:$AG$1004='MPL ID'!$BF$8)*(($B798:$AG798=3)+($B798:$AG798=4)))</f>
        <v>4</v>
      </c>
      <c r="AP798">
        <f ca="1">'MPL ID'!$BG$9+SUMPRODUCT(($B$1003:$AG$1003='MPL ID'!$BF$9)*(($B798:$AG798=1)+($B798:$AG798=2)))+SUMPRODUCT(($B$1004:$AG$1004='MPL ID'!$BF$9)*(($B798:$AG798=3)+($B798:$AG798=4)))</f>
        <v>12</v>
      </c>
      <c r="AQ798">
        <f ca="1">'MPL ID'!$BH$1+SUMPRODUCT(($B$1003:$AG$1003='MPL ID'!$BF$1)*(2*($B798:$AG798=1)+($B798:$AG798=2)-2*($B798:$AG798=3)-($B798:$AG798=4)))-SUMPRODUCT(($B$1004:$AG$1004='MPL ID'!$BF$1)*(2*($B798:$AG798=1)+($B798:$AG798=2)-2*($B798:$AG798=3)-($B798:$AG798=4)))</f>
        <v>9</v>
      </c>
      <c r="AR798">
        <f ca="1">'MPL ID'!$BH$2+SUMPRODUCT(($B$1003:$AG$1003='MPL ID'!$BF$2)*(2*($B798:$AG798=1)+($B798:$AG798=2)-2*($B798:$AG798=3)-($B798:$AG798=4)))-SUMPRODUCT(($B$1004:$AG$1004='MPL ID'!$BF$2)*(2*($B798:$AG798=1)+($B798:$AG798=2)-2*($B798:$AG798=3)-($B798:$AG798=4)))</f>
        <v>-7</v>
      </c>
      <c r="AS798">
        <f ca="1">'MPL ID'!$BH$3+SUMPRODUCT(($B$1003:$AG$1003='MPL ID'!$BF$3)*(2*($B798:$AG798=1)+($B798:$AG798=2)-2*($B798:$AG798=3)-($B798:$AG798=4)))-SUMPRODUCT(($B$1004:$AG$1004='MPL ID'!$BF$3)*(2*($B798:$AG798=1)+($B798:$AG798=2)-2*($B798:$AG798=3)-($B798:$AG798=4)))</f>
        <v>-7</v>
      </c>
      <c r="AT798">
        <f ca="1">'MPL ID'!$BH$4+SUMPRODUCT(($B$1003:$AG$1003='MPL ID'!$BF$4)*(2*($B798:$AG798=1)+($B798:$AG798=2)-2*($B798:$AG798=3)-($B798:$AG798=4)))-SUMPRODUCT(($B$1004:$AG$1004='MPL ID'!$BF$4)*(2*($B798:$AG798=1)+($B798:$AG798=2)-2*($B798:$AG798=3)-($B798:$AG798=4)))</f>
        <v>-3</v>
      </c>
      <c r="AU798">
        <f ca="1">'MPL ID'!$BH$5+SUMPRODUCT(($B$1003:$AG$1003='MPL ID'!$BF$5)*(2*($B798:$AG798=1)+($B798:$AG798=2)-2*($B798:$AG798=3)-($B798:$AG798=4)))-SUMPRODUCT(($B$1004:$AG$1004='MPL ID'!$BF$5)*(2*($B798:$AG798=1)+($B798:$AG798=2)-2*($B798:$AG798=3)-($B798:$AG798=4)))</f>
        <v>-7</v>
      </c>
      <c r="AV798">
        <f ca="1">'MPL ID'!$BH$6+SUMPRODUCT(($B$1003:$AG$1003='MPL ID'!$BF$6)*(2*($B798:$AG798=1)+($B798:$AG798=2)-2*($B798:$AG798=3)-($B798:$AG798=4)))-SUMPRODUCT(($B$1004:$AG$1004='MPL ID'!$BF$6)*(2*($B798:$AG798=1)+($B798:$AG798=2)-2*($B798:$AG798=3)-($B798:$AG798=4)))</f>
        <v>18</v>
      </c>
      <c r="AW798">
        <f ca="1">'MPL ID'!$BH$7+SUMPRODUCT(($B$1003:$AG$1003='MPL ID'!$BF$7)*(2*($B798:$AG798=1)+($B798:$AG798=2)-2*($B798:$AG798=3)-($B798:$AG798=4)))-SUMPRODUCT(($B$1004:$AG$1004='MPL ID'!$BF$7)*(2*($B798:$AG798=1)+($B798:$AG798=2)-2*($B798:$AG798=3)-($B798:$AG798=4)))</f>
        <v>-4</v>
      </c>
      <c r="AX798">
        <f ca="1">'MPL ID'!$BH$8+SUMPRODUCT(($B$1003:$AG$1003='MPL ID'!$BF$8)*(2*($B798:$AG798=1)+($B798:$AG798=2)-2*($B798:$AG798=3)-($B798:$AG798=4)))-SUMPRODUCT(($B$1004:$AG$1004='MPL ID'!$BF$8)*(2*($B798:$AG798=1)+($B798:$AG798=2)-2*($B798:$AG798=3)-($B798:$AG798=4)))</f>
        <v>-14</v>
      </c>
      <c r="AY798">
        <f ca="1">'MPL ID'!$BH$9+SUMPRODUCT(($B$1003:$AG$1003='MPL ID'!$BF$9)*(2*($B798:$AG798=1)+($B798:$AG798=2)-2*($B798:$AG798=3)-($B798:$AG798=4)))-SUMPRODUCT(($B$1004:$AG$1004='MPL ID'!$BF$9)*(2*($B798:$AG798=1)+($B798:$AG798=2)-2*($B798:$AG798=3)-($B798:$AG798=4)))</f>
        <v>15</v>
      </c>
      <c r="AZ798">
        <f ca="1">SUMPRODUCT(--($AH798:$AP798=AH798),--($AQ798:$AY798=AQ798),'MPL ID'!$BG$13:$BO$13)+IF(AND($E798&gt;=3,$E798&lt;=4,AO798=AH798,AX798=AQ798),1,0)+IF(AND($G798&gt;=1,$G798&lt;=2,AJ798=AH798,AS798=AQ798),1,0)+IF(AND($L798&gt;=1,$L798&lt;=2,AM798=AH798,AV798=AQ798),1,0)+IF(AND($O798&gt;=1,$O798&lt;=2,AP798=AH798,AY798=AQ798),1,0)+IF(AND($R798&gt;=1,$R798&lt;=2,AI798=AH798,AR798=AQ798),1,0)+IF(AND($AA798&gt;=3,$AA798&lt;=4,AL798=AH798,AU798=AQ798),1,0)+IF(AND($AE798&gt;=3,$AE798&lt;=4,AK798=AH798,AT798=AQ798),1,0)</f>
        <v>0</v>
      </c>
      <c r="BA798">
        <f ca="1">SUMPRODUCT(--($AH798:$AP798=AI798),--($AQ798:$AY798=AR798),'MPL ID'!$BG$14:$BO$14)+IF(AND($F798&gt;=1,$F798&lt;=2,AP798=AI798,AY798=AR798),1,0)+IF(AND($H798&gt;=1,$H798&lt;=2,AN798=AI798,AW798=AR798),1,0)+IF(AND($J798&gt;=3,$J798&lt;=4,AL798=AI798,AU798=AR798),1,0)+IF(AND($M798&gt;=1,$M798&lt;=2,AO798=AI798,AX798=AR798),1,0)+IF(AND($R798&gt;=3,$R798&lt;=4,AH798=AI798,AQ798=AR798),1,0)+IF(AND($Y798&gt;=3,$Y798&lt;=4,AJ798=AI798,AS798=AR798),1,0)+IF(AND($AC798&gt;=1,$AC798&lt;=2,AK798=AI798,AT798=AR798),1,0)+IF(AND($AF798&gt;=3,$AF798&lt;=4,AM798=AI798,AV798=AR798),1,0)</f>
        <v>0</v>
      </c>
      <c r="BB798">
        <f ca="1">SUMPRODUCT(--($AH798:$AP798=AJ798),--($AQ798:$AY798=AS798),'MPL ID'!$BG$15:$BO$15)+IF(AND($C798&gt;=1,$C798&lt;=2,AK798=AJ798,AT798=AS798),1,0)+IF(AND($G798&gt;=3,$G798&lt;=4,AH798=AJ798,AQ798=AS798),1,0)+IF(AND($K798&gt;=1,$K798&lt;=2,AP798=AJ798,AY798=AS798),1,0)+IF(AND($N798&gt;=3,$N798&lt;=4,AL798=AJ798,AU798=AS798),1,0)+IF(AND($V798&gt;=1,$V798&lt;=2,AM798=AJ798,AV798=AS798),1,0)+IF(AND($Y798&gt;=1,$Y798&lt;=2,AI798=AJ798,AR798=AS798),1,0)+IF(AND($AB798&gt;=3,$AB798&lt;=4,AN798=AJ798,AW798=AS798),1,0)</f>
        <v>1</v>
      </c>
      <c r="BC798">
        <f ca="1">SUMPRODUCT(--($AH798:$AP798=AK798),--($AQ798:$AY798=AT798),'MPL ID'!$BG$16:$BO$16)+IF(AND($C798&gt;=3,$C798&lt;=4,AJ798=AK798,AS798=AT798),1,0)+IF(AND($I798&gt;=1,$I798&lt;=2,AP798=AK798,AY798=AT798),1,0)+IF(AND($P798&gt;=3,$P798&lt;=4,AO798=AK798,AX798=AT798),1,0)+IF(AND($T798&gt;=1,$T798&lt;=2,AN798=AK798,AW798=AT798),1,0)+IF(AND($W798&gt;=1,$W798&lt;=2,AL798=AK798,AU798=AT798),1,0)+IF(AND($AC798&gt;=3,$AC798&lt;=4,AI798=AK798,AR798=AT798),1,0)+IF(AND($AE798&gt;=1,$AE798&lt;=2,AH798=AK798,AQ798=AT798),1,0)</f>
        <v>0</v>
      </c>
      <c r="BD798">
        <f ca="1">SUMPRODUCT(--($AH798:$AP798=AL798),--($AQ798:$AY798=AU798),'MPL ID'!$BG$17:$BO$17)+IF(AND($B798&gt;=3,$B798&lt;=4,AN798=AL798,AW798=AU798),1,0)+IF(AND($D798&gt;=1,$D798&lt;=2,AM798=AL798,AV798=AU798),1,0)+IF(AND($J798&gt;=1,$J798&lt;=2,AI798=AL798,AR798=AU798),1,0)+IF(AND($N798&gt;=1,$N798&lt;=2,AJ798=AL798,AS798=AU798),1,0)+IF(AND($W798&gt;=3,$W798&lt;=4,AK798=AL798,AT798=AU798),1,0)+IF(AND($AA798&gt;=1,$AA798&lt;=2,AH798=AL798,AQ798=AU798),1,0)+IF(AND($AD798&gt;=3,$AD798&lt;=4,AO798=AL798,AX798=AU798),1,0)</f>
        <v>1</v>
      </c>
      <c r="BE798">
        <f ca="1">SUMPRODUCT(--($AH798:$AP798=AM798),--($AQ798:$AY798=AV798),'MPL ID'!$BG$18:$BO$18)+IF(AND($D798&gt;=3,$D798&lt;=4,AL798=AM798,AU798=AV798),1,0)+IF(AND($L798&gt;=3,$L798&lt;=4,AH798=AM798,AQ798=AV798),1,0)+IF(AND($Q798&gt;=3,$Q798&lt;=4,AN798=AM798,AW798=AV798),1,0)+IF(AND($S798&gt;=1,$S798&lt;=2,AP798=AM798,AY798=AV798),1,0)+IF(AND($V798&gt;=3,$V798&lt;=4,AJ798=AM798,AS798=AV798),1,0)+IF(AND($Z798&gt;=1,$Z798&lt;=2,AO798=AM798,AX798=AV798),1,0)+IF(AND($AF798&gt;=1,$AF798&lt;=2,AI798=AM798,AR798=AV798),1,0)</f>
        <v>0</v>
      </c>
      <c r="BF798">
        <f ca="1">SUMPRODUCT(--($AH798:$AP798=AN798),--($AQ798:$AY798=AW798),'MPL ID'!$BG$19:$BO$19)+IF(AND($B798&gt;=1,$B798&lt;=2,AL798=AN798,AU798=AW798),1,0)+IF(AND($H798&gt;=3,$H798&lt;=4,AI798=AN798,AR798=AW798),1,0)+IF(AND($Q798&gt;=1,$Q798&lt;=2,AM798=AN798,AV798=AW798),1,0)+IF(AND($T798&gt;=3,$T798&lt;=4,AK798=AN798,AT798=AW798),1,0)+IF(AND($X798&gt;=3,$X798&lt;=4,AO798=AN798,AX798=AW798),1,0)+IF(AND($AB798&gt;=1,$AB798&lt;=2,AJ798=AN798,AS798=AW798),1,0)+IF(AND($AG798&gt;=1,$AG798&lt;=2,AP798=AN798,AY798=AW798),1,0)</f>
        <v>0</v>
      </c>
      <c r="BG798">
        <f ca="1">SUMPRODUCT(--($AH798:$AP798=AO798),--($AQ798:$AY798=AX798),'MPL ID'!$BG$20:$BO$20)+IF(AND($E798&gt;=1,$E798&lt;=2,AH798=AO798,AQ798=AX798),1,0)+IF(AND($M798&gt;=3,$M798&lt;=4,AI798=AO798,AR798=AX798),1,0)+IF(AND($P798&gt;=1,$P798&lt;=2,AK798=AO798,AT798=AX798),1,0)+IF(AND($U798&gt;=1,$U798&lt;=2,AP798=AO798,AY798=AX798),1,0)+IF(AND($X798&gt;=1,$X798&lt;=2,AN798=AO798,AW798=AX798),1,0)+IF(AND($Z798&gt;=3,$Z798&lt;=4,AM798=AO798,AV798=AX798),1,0)+IF(AND($AD798&gt;=1,$AD798&lt;=2,AL798=AO798,AU798=AX798),1,0)</f>
        <v>0</v>
      </c>
      <c r="BH798">
        <f ca="1">SUMPRODUCT(--($AH798:$AP798=AP798),--($AQ798:$AY798=AY798),'MPL ID'!$BG$21:$BO$21)+IF(AND($F798&gt;=3,$F798&lt;=4,AI798=AP798,AR798=AY798),1,0)+IF(AND($I798&gt;=3,$I798&lt;=4,AK798=AP798,AT798=AY798),1,0)+IF(AND($K798&gt;=3,$K798&lt;=4,AJ798=AP798,AS798=AY798),1,0)+IF(AND($O798&gt;=3,$O798&lt;=4,AH798=AP798,AQ798=AY798),1,0)+IF(AND($S798&gt;=3,$S798&lt;=4,AM798=AP798,AV798=AY798),1,0)+IF(AND($U798&gt;=3,$U798&lt;=4,AO798=AP798,AX798=AY798),1,0)+IF(AND($AG798&gt;=3,$AG798&lt;=4,AN798=AP798,AW798=AY798),1,0)</f>
        <v>0</v>
      </c>
      <c r="BI798">
        <f t="shared" ca="1" si="108"/>
        <v>3</v>
      </c>
      <c r="BJ798">
        <f t="shared" ca="1" si="109"/>
        <v>5</v>
      </c>
      <c r="BK798">
        <f t="shared" ca="1" si="110"/>
        <v>7</v>
      </c>
      <c r="BL798">
        <f t="shared" ca="1" si="111"/>
        <v>4</v>
      </c>
      <c r="BM798">
        <f t="shared" ca="1" si="112"/>
        <v>8</v>
      </c>
      <c r="BN798">
        <f t="shared" ca="1" si="113"/>
        <v>1</v>
      </c>
      <c r="BO798">
        <f t="shared" ca="1" si="114"/>
        <v>6</v>
      </c>
      <c r="BP798">
        <f t="shared" ca="1" si="115"/>
        <v>9</v>
      </c>
      <c r="BQ798">
        <f t="shared" ca="1" si="116"/>
        <v>2</v>
      </c>
    </row>
    <row r="799" spans="1:69" x14ac:dyDescent="0.25">
      <c r="A799">
        <v>798</v>
      </c>
      <c r="B799">
        <f ca="1">IF(AND(ISNUMBER('MPL ID'!$P$25),ISNUMBER('MPL ID'!$Q$25)),0,RANDBETWEEN(1,4))</f>
        <v>0</v>
      </c>
      <c r="C799">
        <f ca="1">IF(AND(ISNUMBER('MPL ID'!$P$26),ISNUMBER('MPL ID'!$Q$26)),0,RANDBETWEEN(1,4))</f>
        <v>0</v>
      </c>
      <c r="D799">
        <f ca="1">IF(AND(ISNUMBER('MPL ID'!$P$28),ISNUMBER('MPL ID'!$Q$28)),0,RANDBETWEEN(1,4))</f>
        <v>0</v>
      </c>
      <c r="E799">
        <f ca="1">IF(AND(ISNUMBER('MPL ID'!$P$29),ISNUMBER('MPL ID'!$Q$29)),0,RANDBETWEEN(1,4))</f>
        <v>0</v>
      </c>
      <c r="F799">
        <f ca="1">IF(AND(ISNUMBER('MPL ID'!$P$30),ISNUMBER('MPL ID'!$Q$30)),0,RANDBETWEEN(1,4))</f>
        <v>0</v>
      </c>
      <c r="G799">
        <f ca="1">IF(AND(ISNUMBER('MPL ID'!$P$31),ISNUMBER('MPL ID'!$Q$31)),0,RANDBETWEEN(1,4))</f>
        <v>0</v>
      </c>
      <c r="H799">
        <f ca="1">IF(AND(ISNUMBER('MPL ID'!$P$32),ISNUMBER('MPL ID'!$Q$32)),0,RANDBETWEEN(1,4))</f>
        <v>0</v>
      </c>
      <c r="I799">
        <f ca="1">IF(AND(ISNUMBER('MPL ID'!$P$33),ISNUMBER('MPL ID'!$Q$33)),0,RANDBETWEEN(1,4))</f>
        <v>0</v>
      </c>
      <c r="J799">
        <f ca="1">IF(AND(ISNUMBER('MPL ID'!$D$36),ISNUMBER('MPL ID'!$E$36)),0,RANDBETWEEN(1,4))</f>
        <v>0</v>
      </c>
      <c r="K799">
        <f ca="1">IF(AND(ISNUMBER('MPL ID'!$D$37),ISNUMBER('MPL ID'!$E$37)),0,RANDBETWEEN(1,4))</f>
        <v>0</v>
      </c>
      <c r="L799">
        <f ca="1">IF(AND(ISNUMBER('MPL ID'!$D$39),ISNUMBER('MPL ID'!$E$39)),0,RANDBETWEEN(1,4))</f>
        <v>0</v>
      </c>
      <c r="M799">
        <f ca="1">IF(AND(ISNUMBER('MPL ID'!$D$40),ISNUMBER('MPL ID'!$E$40)),0,RANDBETWEEN(1,4))</f>
        <v>0</v>
      </c>
      <c r="N799">
        <f ca="1">IF(AND(ISNUMBER('MPL ID'!$D$41),ISNUMBER('MPL ID'!$E$41)),0,RANDBETWEEN(1,4))</f>
        <v>0</v>
      </c>
      <c r="O799">
        <f ca="1">IF(AND(ISNUMBER('MPL ID'!$D$42),ISNUMBER('MPL ID'!$E$42)),0,RANDBETWEEN(1,4))</f>
        <v>0</v>
      </c>
      <c r="P799">
        <f ca="1">IF(AND(ISNUMBER('MPL ID'!$D$43),ISNUMBER('MPL ID'!$E$43)),0,RANDBETWEEN(1,4))</f>
        <v>0</v>
      </c>
      <c r="Q799">
        <f ca="1">IF(AND(ISNUMBER('MPL ID'!$D$44),ISNUMBER('MPL ID'!$E$44)),0,RANDBETWEEN(1,4))</f>
        <v>0</v>
      </c>
      <c r="R799">
        <f ca="1">IF(AND(ISNUMBER('MPL ID'!$J$36),ISNUMBER('MPL ID'!$K$36)),0,RANDBETWEEN(1,4))</f>
        <v>0</v>
      </c>
      <c r="S799">
        <f ca="1">IF(AND(ISNUMBER('MPL ID'!$J$37),ISNUMBER('MPL ID'!$K$37)),0,RANDBETWEEN(1,4))</f>
        <v>0</v>
      </c>
      <c r="T799">
        <f ca="1">IF(AND(ISNUMBER('MPL ID'!$J$39),ISNUMBER('MPL ID'!$K$39)),0,RANDBETWEEN(1,4))</f>
        <v>0</v>
      </c>
      <c r="U799">
        <f ca="1">IF(AND(ISNUMBER('MPL ID'!$J$40),ISNUMBER('MPL ID'!$K$40)),0,RANDBETWEEN(1,4))</f>
        <v>0</v>
      </c>
      <c r="V799">
        <f ca="1">IF(AND(ISNUMBER('MPL ID'!$J$41),ISNUMBER('MPL ID'!$K$41)),0,RANDBETWEEN(1,4))</f>
        <v>0</v>
      </c>
      <c r="W799">
        <f ca="1">IF(AND(ISNUMBER('MPL ID'!$J$42),ISNUMBER('MPL ID'!$K$42)),0,RANDBETWEEN(1,4))</f>
        <v>4</v>
      </c>
      <c r="X799">
        <f ca="1">IF(AND(ISNUMBER('MPL ID'!$J$43),ISNUMBER('MPL ID'!$K$43)),0,RANDBETWEEN(1,4))</f>
        <v>2</v>
      </c>
      <c r="Y799">
        <f ca="1">IF(AND(ISNUMBER('MPL ID'!$J$44),ISNUMBER('MPL ID'!$K$44)),0,RANDBETWEEN(1,4))</f>
        <v>3</v>
      </c>
      <c r="Z799">
        <f ca="1">IF(AND(ISNUMBER('MPL ID'!$P$36),ISNUMBER('MPL ID'!$Q$36)),0,RANDBETWEEN(1,4))</f>
        <v>2</v>
      </c>
      <c r="AA799">
        <f ca="1">IF(AND(ISNUMBER('MPL ID'!$P$37),ISNUMBER('MPL ID'!$Q$37)),0,RANDBETWEEN(1,4))</f>
        <v>4</v>
      </c>
      <c r="AB799">
        <f ca="1">IF(AND(ISNUMBER('MPL ID'!$P$39),ISNUMBER('MPL ID'!$Q$39)),0,RANDBETWEEN(1,4))</f>
        <v>1</v>
      </c>
      <c r="AC799">
        <f ca="1">IF(AND(ISNUMBER('MPL ID'!$P$40),ISNUMBER('MPL ID'!$Q$40)),0,RANDBETWEEN(1,4))</f>
        <v>2</v>
      </c>
      <c r="AD799">
        <f ca="1">IF(AND(ISNUMBER('MPL ID'!$P$41),ISNUMBER('MPL ID'!$Q$41)),0,RANDBETWEEN(1,4))</f>
        <v>3</v>
      </c>
      <c r="AE799">
        <f ca="1">IF(AND(ISNUMBER('MPL ID'!$P$42),ISNUMBER('MPL ID'!$Q$42)),0,RANDBETWEEN(1,4))</f>
        <v>4</v>
      </c>
      <c r="AF799">
        <f ca="1">IF(AND(ISNUMBER('MPL ID'!$P$43),ISNUMBER('MPL ID'!$Q$43)),0,RANDBETWEEN(1,4))</f>
        <v>3</v>
      </c>
      <c r="AG799">
        <f ca="1">IF(AND(ISNUMBER('MPL ID'!$P$44),ISNUMBER('MPL ID'!$Q$44)),0,RANDBETWEEN(1,4))</f>
        <v>2</v>
      </c>
      <c r="AH799">
        <f ca="1">'MPL ID'!$BG$1+SUMPRODUCT(($B$1003:$AG$1003='MPL ID'!$BF$1)*(($B799:$AG799=1)+($B799:$AG799=2)))+SUMPRODUCT(($B$1004:$AG$1004='MPL ID'!$BF$1)*(($B799:$AG799=3)+($B799:$AG799=4)))</f>
        <v>11</v>
      </c>
      <c r="AI799">
        <f ca="1">'MPL ID'!$BG$2+SUMPRODUCT(($B$1003:$AG$1003='MPL ID'!$BF$2)*(($B799:$AG799=1)+($B799:$AG799=2)))+SUMPRODUCT(($B$1004:$AG$1004='MPL ID'!$BF$2)*(($B799:$AG799=3)+($B799:$AG799=4)))</f>
        <v>10</v>
      </c>
      <c r="AJ799">
        <f ca="1">'MPL ID'!$BG$3+SUMPRODUCT(($B$1003:$AG$1003='MPL ID'!$BF$3)*(($B799:$AG799=1)+($B799:$AG799=2)))+SUMPRODUCT(($B$1004:$AG$1004='MPL ID'!$BF$3)*(($B799:$AG799=3)+($B799:$AG799=4)))</f>
        <v>5</v>
      </c>
      <c r="AK799">
        <f ca="1">'MPL ID'!$BG$4+SUMPRODUCT(($B$1003:$AG$1003='MPL ID'!$BF$4)*(($B799:$AG799=1)+($B799:$AG799=2)))+SUMPRODUCT(($B$1004:$AG$1004='MPL ID'!$BF$4)*(($B799:$AG799=3)+($B799:$AG799=4)))</f>
        <v>7</v>
      </c>
      <c r="AL799">
        <f ca="1">'MPL ID'!$BG$5+SUMPRODUCT(($B$1003:$AG$1003='MPL ID'!$BF$5)*(($B799:$AG799=1)+($B799:$AG799=2)))+SUMPRODUCT(($B$1004:$AG$1004='MPL ID'!$BF$5)*(($B799:$AG799=3)+($B799:$AG799=4)))</f>
        <v>5</v>
      </c>
      <c r="AM799">
        <f ca="1">'MPL ID'!$BG$6+SUMPRODUCT(($B$1003:$AG$1003='MPL ID'!$BF$6)*(($B799:$AG799=1)+($B799:$AG799=2)))+SUMPRODUCT(($B$1004:$AG$1004='MPL ID'!$BF$6)*(($B799:$AG799=3)+($B799:$AG799=4)))</f>
        <v>12</v>
      </c>
      <c r="AN799">
        <f ca="1">'MPL ID'!$BG$7+SUMPRODUCT(($B$1003:$AG$1003='MPL ID'!$BF$7)*(($B799:$AG799=1)+($B799:$AG799=2)))+SUMPRODUCT(($B$1004:$AG$1004='MPL ID'!$BF$7)*(($B799:$AG799=3)+($B799:$AG799=4)))</f>
        <v>7</v>
      </c>
      <c r="AO799">
        <f ca="1">'MPL ID'!$BG$8+SUMPRODUCT(($B$1003:$AG$1003='MPL ID'!$BF$8)*(($B799:$AG799=1)+($B799:$AG799=2)))+SUMPRODUCT(($B$1004:$AG$1004='MPL ID'!$BF$8)*(($B799:$AG799=3)+($B799:$AG799=4)))</f>
        <v>4</v>
      </c>
      <c r="AP799">
        <f ca="1">'MPL ID'!$BG$9+SUMPRODUCT(($B$1003:$AG$1003='MPL ID'!$BF$9)*(($B799:$AG799=1)+($B799:$AG799=2)))+SUMPRODUCT(($B$1004:$AG$1004='MPL ID'!$BF$9)*(($B799:$AG799=3)+($B799:$AG799=4)))</f>
        <v>11</v>
      </c>
      <c r="AQ799">
        <f ca="1">'MPL ID'!$BH$1+SUMPRODUCT(($B$1003:$AG$1003='MPL ID'!$BF$1)*(2*($B799:$AG799=1)+($B799:$AG799=2)-2*($B799:$AG799=3)-($B799:$AG799=4)))-SUMPRODUCT(($B$1004:$AG$1004='MPL ID'!$BF$1)*(2*($B799:$AG799=1)+($B799:$AG799=2)-2*($B799:$AG799=3)-($B799:$AG799=4)))</f>
        <v>11</v>
      </c>
      <c r="AR799">
        <f ca="1">'MPL ID'!$BH$2+SUMPRODUCT(($B$1003:$AG$1003='MPL ID'!$BF$2)*(2*($B799:$AG799=1)+($B799:$AG799=2)-2*($B799:$AG799=3)-($B799:$AG799=4)))-SUMPRODUCT(($B$1004:$AG$1004='MPL ID'!$BF$2)*(2*($B799:$AG799=1)+($B799:$AG799=2)-2*($B799:$AG799=3)-($B799:$AG799=4)))</f>
        <v>3</v>
      </c>
      <c r="AS799">
        <f ca="1">'MPL ID'!$BH$3+SUMPRODUCT(($B$1003:$AG$1003='MPL ID'!$BF$3)*(2*($B799:$AG799=1)+($B799:$AG799=2)-2*($B799:$AG799=3)-($B799:$AG799=4)))-SUMPRODUCT(($B$1004:$AG$1004='MPL ID'!$BF$3)*(2*($B799:$AG799=1)+($B799:$AG799=2)-2*($B799:$AG799=3)-($B799:$AG799=4)))</f>
        <v>-12</v>
      </c>
      <c r="AT799">
        <f ca="1">'MPL ID'!$BH$4+SUMPRODUCT(($B$1003:$AG$1003='MPL ID'!$BF$4)*(2*($B799:$AG799=1)+($B799:$AG799=2)-2*($B799:$AG799=3)-($B799:$AG799=4)))-SUMPRODUCT(($B$1004:$AG$1004='MPL ID'!$BF$4)*(2*($B799:$AG799=1)+($B799:$AG799=2)-2*($B799:$AG799=3)-($B799:$AG799=4)))</f>
        <v>-3</v>
      </c>
      <c r="AU799">
        <f ca="1">'MPL ID'!$BH$5+SUMPRODUCT(($B$1003:$AG$1003='MPL ID'!$BF$5)*(2*($B799:$AG799=1)+($B799:$AG799=2)-2*($B799:$AG799=3)-($B799:$AG799=4)))-SUMPRODUCT(($B$1004:$AG$1004='MPL ID'!$BF$5)*(2*($B799:$AG799=1)+($B799:$AG799=2)-2*($B799:$AG799=3)-($B799:$AG799=4)))</f>
        <v>-10</v>
      </c>
      <c r="AV799">
        <f ca="1">'MPL ID'!$BH$6+SUMPRODUCT(($B$1003:$AG$1003='MPL ID'!$BF$6)*(2*($B799:$AG799=1)+($B799:$AG799=2)-2*($B799:$AG799=3)-($B799:$AG799=4)))-SUMPRODUCT(($B$1004:$AG$1004='MPL ID'!$BF$6)*(2*($B799:$AG799=1)+($B799:$AG799=2)-2*($B799:$AG799=3)-($B799:$AG799=4)))</f>
        <v>13</v>
      </c>
      <c r="AW799">
        <f ca="1">'MPL ID'!$BH$7+SUMPRODUCT(($B$1003:$AG$1003='MPL ID'!$BF$7)*(2*($B799:$AG799=1)+($B799:$AG799=2)-2*($B799:$AG799=3)-($B799:$AG799=4)))-SUMPRODUCT(($B$1004:$AG$1004='MPL ID'!$BF$7)*(2*($B799:$AG799=1)+($B799:$AG799=2)-2*($B799:$AG799=3)-($B799:$AG799=4)))</f>
        <v>0</v>
      </c>
      <c r="AX799">
        <f ca="1">'MPL ID'!$BH$8+SUMPRODUCT(($B$1003:$AG$1003='MPL ID'!$BF$8)*(2*($B799:$AG799=1)+($B799:$AG799=2)-2*($B799:$AG799=3)-($B799:$AG799=4)))-SUMPRODUCT(($B$1004:$AG$1004='MPL ID'!$BF$8)*(2*($B799:$AG799=1)+($B799:$AG799=2)-2*($B799:$AG799=3)-($B799:$AG799=4)))</f>
        <v>-14</v>
      </c>
      <c r="AY799">
        <f ca="1">'MPL ID'!$BH$9+SUMPRODUCT(($B$1003:$AG$1003='MPL ID'!$BF$9)*(2*($B799:$AG799=1)+($B799:$AG799=2)-2*($B799:$AG799=3)-($B799:$AG799=4)))-SUMPRODUCT(($B$1004:$AG$1004='MPL ID'!$BF$9)*(2*($B799:$AG799=1)+($B799:$AG799=2)-2*($B799:$AG799=3)-($B799:$AG799=4)))</f>
        <v>12</v>
      </c>
      <c r="AZ799">
        <f ca="1">SUMPRODUCT(--($AH799:$AP799=AH799),--($AQ799:$AY799=AQ799),'MPL ID'!$BG$13:$BO$13)+IF(AND($E799&gt;=3,$E799&lt;=4,AO799=AH799,AX799=AQ799),1,0)+IF(AND($G799&gt;=1,$G799&lt;=2,AJ799=AH799,AS799=AQ799),1,0)+IF(AND($L799&gt;=1,$L799&lt;=2,AM799=AH799,AV799=AQ799),1,0)+IF(AND($O799&gt;=1,$O799&lt;=2,AP799=AH799,AY799=AQ799),1,0)+IF(AND($R799&gt;=1,$R799&lt;=2,AI799=AH799,AR799=AQ799),1,0)+IF(AND($AA799&gt;=3,$AA799&lt;=4,AL799=AH799,AU799=AQ799),1,0)+IF(AND($AE799&gt;=3,$AE799&lt;=4,AK799=AH799,AT799=AQ799),1,0)</f>
        <v>0</v>
      </c>
      <c r="BA799">
        <f ca="1">SUMPRODUCT(--($AH799:$AP799=AI799),--($AQ799:$AY799=AR799),'MPL ID'!$BG$14:$BO$14)+IF(AND($F799&gt;=1,$F799&lt;=2,AP799=AI799,AY799=AR799),1,0)+IF(AND($H799&gt;=1,$H799&lt;=2,AN799=AI799,AW799=AR799),1,0)+IF(AND($J799&gt;=3,$J799&lt;=4,AL799=AI799,AU799=AR799),1,0)+IF(AND($M799&gt;=1,$M799&lt;=2,AO799=AI799,AX799=AR799),1,0)+IF(AND($R799&gt;=3,$R799&lt;=4,AH799=AI799,AQ799=AR799),1,0)+IF(AND($Y799&gt;=3,$Y799&lt;=4,AJ799=AI799,AS799=AR799),1,0)+IF(AND($AC799&gt;=1,$AC799&lt;=2,AK799=AI799,AT799=AR799),1,0)+IF(AND($AF799&gt;=3,$AF799&lt;=4,AM799=AI799,AV799=AR799),1,0)</f>
        <v>0</v>
      </c>
      <c r="BB799">
        <f ca="1">SUMPRODUCT(--($AH799:$AP799=AJ799),--($AQ799:$AY799=AS799),'MPL ID'!$BG$15:$BO$15)+IF(AND($C799&gt;=1,$C799&lt;=2,AK799=AJ799,AT799=AS799),1,0)+IF(AND($G799&gt;=3,$G799&lt;=4,AH799=AJ799,AQ799=AS799),1,0)+IF(AND($K799&gt;=1,$K799&lt;=2,AP799=AJ799,AY799=AS799),1,0)+IF(AND($N799&gt;=3,$N799&lt;=4,AL799=AJ799,AU799=AS799),1,0)+IF(AND($V799&gt;=1,$V799&lt;=2,AM799=AJ799,AV799=AS799),1,0)+IF(AND($Y799&gt;=1,$Y799&lt;=2,AI799=AJ799,AR799=AS799),1,0)+IF(AND($AB799&gt;=3,$AB799&lt;=4,AN799=AJ799,AW799=AS799),1,0)</f>
        <v>0</v>
      </c>
      <c r="BC799">
        <f ca="1">SUMPRODUCT(--($AH799:$AP799=AK799),--($AQ799:$AY799=AT799),'MPL ID'!$BG$16:$BO$16)+IF(AND($C799&gt;=3,$C799&lt;=4,AJ799=AK799,AS799=AT799),1,0)+IF(AND($I799&gt;=1,$I799&lt;=2,AP799=AK799,AY799=AT799),1,0)+IF(AND($P799&gt;=3,$P799&lt;=4,AO799=AK799,AX799=AT799),1,0)+IF(AND($T799&gt;=1,$T799&lt;=2,AN799=AK799,AW799=AT799),1,0)+IF(AND($W799&gt;=1,$W799&lt;=2,AL799=AK799,AU799=AT799),1,0)+IF(AND($AC799&gt;=3,$AC799&lt;=4,AI799=AK799,AR799=AT799),1,0)+IF(AND($AE799&gt;=1,$AE799&lt;=2,AH799=AK799,AQ799=AT799),1,0)</f>
        <v>0</v>
      </c>
      <c r="BD799">
        <f ca="1">SUMPRODUCT(--($AH799:$AP799=AL799),--($AQ799:$AY799=AU799),'MPL ID'!$BG$17:$BO$17)+IF(AND($B799&gt;=3,$B799&lt;=4,AN799=AL799,AW799=AU799),1,0)+IF(AND($D799&gt;=1,$D799&lt;=2,AM799=AL799,AV799=AU799),1,0)+IF(AND($J799&gt;=1,$J799&lt;=2,AI799=AL799,AR799=AU799),1,0)+IF(AND($N799&gt;=1,$N799&lt;=2,AJ799=AL799,AS799=AU799),1,0)+IF(AND($W799&gt;=3,$W799&lt;=4,AK799=AL799,AT799=AU799),1,0)+IF(AND($AA799&gt;=1,$AA799&lt;=2,AH799=AL799,AQ799=AU799),1,0)+IF(AND($AD799&gt;=3,$AD799&lt;=4,AO799=AL799,AX799=AU799),1,0)</f>
        <v>0</v>
      </c>
      <c r="BE799">
        <f ca="1">SUMPRODUCT(--($AH799:$AP799=AM799),--($AQ799:$AY799=AV799),'MPL ID'!$BG$18:$BO$18)+IF(AND($D799&gt;=3,$D799&lt;=4,AL799=AM799,AU799=AV799),1,0)+IF(AND($L799&gt;=3,$L799&lt;=4,AH799=AM799,AQ799=AV799),1,0)+IF(AND($Q799&gt;=3,$Q799&lt;=4,AN799=AM799,AW799=AV799),1,0)+IF(AND($S799&gt;=1,$S799&lt;=2,AP799=AM799,AY799=AV799),1,0)+IF(AND($V799&gt;=3,$V799&lt;=4,AJ799=AM799,AS799=AV799),1,0)+IF(AND($Z799&gt;=1,$Z799&lt;=2,AO799=AM799,AX799=AV799),1,0)+IF(AND($AF799&gt;=1,$AF799&lt;=2,AI799=AM799,AR799=AV799),1,0)</f>
        <v>0</v>
      </c>
      <c r="BF799">
        <f ca="1">SUMPRODUCT(--($AH799:$AP799=AN799),--($AQ799:$AY799=AW799),'MPL ID'!$BG$19:$BO$19)+IF(AND($B799&gt;=1,$B799&lt;=2,AL799=AN799,AU799=AW799),1,0)+IF(AND($H799&gt;=3,$H799&lt;=4,AI799=AN799,AR799=AW799),1,0)+IF(AND($Q799&gt;=1,$Q799&lt;=2,AM799=AN799,AV799=AW799),1,0)+IF(AND($T799&gt;=3,$T799&lt;=4,AK799=AN799,AT799=AW799),1,0)+IF(AND($X799&gt;=3,$X799&lt;=4,AO799=AN799,AX799=AW799),1,0)+IF(AND($AB799&gt;=1,$AB799&lt;=2,AJ799=AN799,AS799=AW799),1,0)+IF(AND($AG799&gt;=1,$AG799&lt;=2,AP799=AN799,AY799=AW799),1,0)</f>
        <v>0</v>
      </c>
      <c r="BG799">
        <f ca="1">SUMPRODUCT(--($AH799:$AP799=AO799),--($AQ799:$AY799=AX799),'MPL ID'!$BG$20:$BO$20)+IF(AND($E799&gt;=1,$E799&lt;=2,AH799=AO799,AQ799=AX799),1,0)+IF(AND($M799&gt;=3,$M799&lt;=4,AI799=AO799,AR799=AX799),1,0)+IF(AND($P799&gt;=1,$P799&lt;=2,AK799=AO799,AT799=AX799),1,0)+IF(AND($U799&gt;=1,$U799&lt;=2,AP799=AO799,AY799=AX799),1,0)+IF(AND($X799&gt;=1,$X799&lt;=2,AN799=AO799,AW799=AX799),1,0)+IF(AND($Z799&gt;=3,$Z799&lt;=4,AM799=AO799,AV799=AX799),1,0)+IF(AND($AD799&gt;=1,$AD799&lt;=2,AL799=AO799,AU799=AX799),1,0)</f>
        <v>0</v>
      </c>
      <c r="BH799">
        <f ca="1">SUMPRODUCT(--($AH799:$AP799=AP799),--($AQ799:$AY799=AY799),'MPL ID'!$BG$21:$BO$21)+IF(AND($F799&gt;=3,$F799&lt;=4,AI799=AP799,AR799=AY799),1,0)+IF(AND($I799&gt;=3,$I799&lt;=4,AK799=AP799,AT799=AY799),1,0)+IF(AND($K799&gt;=3,$K799&lt;=4,AJ799=AP799,AS799=AY799),1,0)+IF(AND($O799&gt;=3,$O799&lt;=4,AH799=AP799,AQ799=AY799),1,0)+IF(AND($S799&gt;=3,$S799&lt;=4,AM799=AP799,AV799=AY799),1,0)+IF(AND($U799&gt;=3,$U799&lt;=4,AO799=AP799,AX799=AY799),1,0)+IF(AND($AG799&gt;=3,$AG799&lt;=4,AN799=AP799,AW799=AY799),1,0)</f>
        <v>0</v>
      </c>
      <c r="BI799">
        <f t="shared" ca="1" si="108"/>
        <v>3</v>
      </c>
      <c r="BJ799">
        <f t="shared" ca="1" si="109"/>
        <v>4</v>
      </c>
      <c r="BK799">
        <f t="shared" ca="1" si="110"/>
        <v>8</v>
      </c>
      <c r="BL799">
        <f t="shared" ca="1" si="111"/>
        <v>6</v>
      </c>
      <c r="BM799">
        <f t="shared" ca="1" si="112"/>
        <v>7</v>
      </c>
      <c r="BN799">
        <f t="shared" ca="1" si="113"/>
        <v>1</v>
      </c>
      <c r="BO799">
        <f t="shared" ca="1" si="114"/>
        <v>5</v>
      </c>
      <c r="BP799">
        <f t="shared" ca="1" si="115"/>
        <v>9</v>
      </c>
      <c r="BQ799">
        <f t="shared" ca="1" si="116"/>
        <v>2</v>
      </c>
    </row>
    <row r="800" spans="1:69" x14ac:dyDescent="0.25">
      <c r="A800">
        <v>799</v>
      </c>
      <c r="B800">
        <f ca="1">IF(AND(ISNUMBER('MPL ID'!$P$25),ISNUMBER('MPL ID'!$Q$25)),0,RANDBETWEEN(1,4))</f>
        <v>0</v>
      </c>
      <c r="C800">
        <f ca="1">IF(AND(ISNUMBER('MPL ID'!$P$26),ISNUMBER('MPL ID'!$Q$26)),0,RANDBETWEEN(1,4))</f>
        <v>0</v>
      </c>
      <c r="D800">
        <f ca="1">IF(AND(ISNUMBER('MPL ID'!$P$28),ISNUMBER('MPL ID'!$Q$28)),0,RANDBETWEEN(1,4))</f>
        <v>0</v>
      </c>
      <c r="E800">
        <f ca="1">IF(AND(ISNUMBER('MPL ID'!$P$29),ISNUMBER('MPL ID'!$Q$29)),0,RANDBETWEEN(1,4))</f>
        <v>0</v>
      </c>
      <c r="F800">
        <f ca="1">IF(AND(ISNUMBER('MPL ID'!$P$30),ISNUMBER('MPL ID'!$Q$30)),0,RANDBETWEEN(1,4))</f>
        <v>0</v>
      </c>
      <c r="G800">
        <f ca="1">IF(AND(ISNUMBER('MPL ID'!$P$31),ISNUMBER('MPL ID'!$Q$31)),0,RANDBETWEEN(1,4))</f>
        <v>0</v>
      </c>
      <c r="H800">
        <f ca="1">IF(AND(ISNUMBER('MPL ID'!$P$32),ISNUMBER('MPL ID'!$Q$32)),0,RANDBETWEEN(1,4))</f>
        <v>0</v>
      </c>
      <c r="I800">
        <f ca="1">IF(AND(ISNUMBER('MPL ID'!$P$33),ISNUMBER('MPL ID'!$Q$33)),0,RANDBETWEEN(1,4))</f>
        <v>0</v>
      </c>
      <c r="J800">
        <f ca="1">IF(AND(ISNUMBER('MPL ID'!$D$36),ISNUMBER('MPL ID'!$E$36)),0,RANDBETWEEN(1,4))</f>
        <v>0</v>
      </c>
      <c r="K800">
        <f ca="1">IF(AND(ISNUMBER('MPL ID'!$D$37),ISNUMBER('MPL ID'!$E$37)),0,RANDBETWEEN(1,4))</f>
        <v>0</v>
      </c>
      <c r="L800">
        <f ca="1">IF(AND(ISNUMBER('MPL ID'!$D$39),ISNUMBER('MPL ID'!$E$39)),0,RANDBETWEEN(1,4))</f>
        <v>0</v>
      </c>
      <c r="M800">
        <f ca="1">IF(AND(ISNUMBER('MPL ID'!$D$40),ISNUMBER('MPL ID'!$E$40)),0,RANDBETWEEN(1,4))</f>
        <v>0</v>
      </c>
      <c r="N800">
        <f ca="1">IF(AND(ISNUMBER('MPL ID'!$D$41),ISNUMBER('MPL ID'!$E$41)),0,RANDBETWEEN(1,4))</f>
        <v>0</v>
      </c>
      <c r="O800">
        <f ca="1">IF(AND(ISNUMBER('MPL ID'!$D$42),ISNUMBER('MPL ID'!$E$42)),0,RANDBETWEEN(1,4))</f>
        <v>0</v>
      </c>
      <c r="P800">
        <f ca="1">IF(AND(ISNUMBER('MPL ID'!$D$43),ISNUMBER('MPL ID'!$E$43)),0,RANDBETWEEN(1,4))</f>
        <v>0</v>
      </c>
      <c r="Q800">
        <f ca="1">IF(AND(ISNUMBER('MPL ID'!$D$44),ISNUMBER('MPL ID'!$E$44)),0,RANDBETWEEN(1,4))</f>
        <v>0</v>
      </c>
      <c r="R800">
        <f ca="1">IF(AND(ISNUMBER('MPL ID'!$J$36),ISNUMBER('MPL ID'!$K$36)),0,RANDBETWEEN(1,4))</f>
        <v>0</v>
      </c>
      <c r="S800">
        <f ca="1">IF(AND(ISNUMBER('MPL ID'!$J$37),ISNUMBER('MPL ID'!$K$37)),0,RANDBETWEEN(1,4))</f>
        <v>0</v>
      </c>
      <c r="T800">
        <f ca="1">IF(AND(ISNUMBER('MPL ID'!$J$39),ISNUMBER('MPL ID'!$K$39)),0,RANDBETWEEN(1,4))</f>
        <v>0</v>
      </c>
      <c r="U800">
        <f ca="1">IF(AND(ISNUMBER('MPL ID'!$J$40),ISNUMBER('MPL ID'!$K$40)),0,RANDBETWEEN(1,4))</f>
        <v>0</v>
      </c>
      <c r="V800">
        <f ca="1">IF(AND(ISNUMBER('MPL ID'!$J$41),ISNUMBER('MPL ID'!$K$41)),0,RANDBETWEEN(1,4))</f>
        <v>0</v>
      </c>
      <c r="W800">
        <f ca="1">IF(AND(ISNUMBER('MPL ID'!$J$42),ISNUMBER('MPL ID'!$K$42)),0,RANDBETWEEN(1,4))</f>
        <v>2</v>
      </c>
      <c r="X800">
        <f ca="1">IF(AND(ISNUMBER('MPL ID'!$J$43),ISNUMBER('MPL ID'!$K$43)),0,RANDBETWEEN(1,4))</f>
        <v>3</v>
      </c>
      <c r="Y800">
        <f ca="1">IF(AND(ISNUMBER('MPL ID'!$J$44),ISNUMBER('MPL ID'!$K$44)),0,RANDBETWEEN(1,4))</f>
        <v>3</v>
      </c>
      <c r="Z800">
        <f ca="1">IF(AND(ISNUMBER('MPL ID'!$P$36),ISNUMBER('MPL ID'!$Q$36)),0,RANDBETWEEN(1,4))</f>
        <v>1</v>
      </c>
      <c r="AA800">
        <f ca="1">IF(AND(ISNUMBER('MPL ID'!$P$37),ISNUMBER('MPL ID'!$Q$37)),0,RANDBETWEEN(1,4))</f>
        <v>3</v>
      </c>
      <c r="AB800">
        <f ca="1">IF(AND(ISNUMBER('MPL ID'!$P$39),ISNUMBER('MPL ID'!$Q$39)),0,RANDBETWEEN(1,4))</f>
        <v>4</v>
      </c>
      <c r="AC800">
        <f ca="1">IF(AND(ISNUMBER('MPL ID'!$P$40),ISNUMBER('MPL ID'!$Q$40)),0,RANDBETWEEN(1,4))</f>
        <v>4</v>
      </c>
      <c r="AD800">
        <f ca="1">IF(AND(ISNUMBER('MPL ID'!$P$41),ISNUMBER('MPL ID'!$Q$41)),0,RANDBETWEEN(1,4))</f>
        <v>3</v>
      </c>
      <c r="AE800">
        <f ca="1">IF(AND(ISNUMBER('MPL ID'!$P$42),ISNUMBER('MPL ID'!$Q$42)),0,RANDBETWEEN(1,4))</f>
        <v>3</v>
      </c>
      <c r="AF800">
        <f ca="1">IF(AND(ISNUMBER('MPL ID'!$P$43),ISNUMBER('MPL ID'!$Q$43)),0,RANDBETWEEN(1,4))</f>
        <v>3</v>
      </c>
      <c r="AG800">
        <f ca="1">IF(AND(ISNUMBER('MPL ID'!$P$44),ISNUMBER('MPL ID'!$Q$44)),0,RANDBETWEEN(1,4))</f>
        <v>2</v>
      </c>
      <c r="AH800">
        <f ca="1">'MPL ID'!$BG$1+SUMPRODUCT(($B$1003:$AG$1003='MPL ID'!$BF$1)*(($B800:$AG800=1)+($B800:$AG800=2)))+SUMPRODUCT(($B$1004:$AG$1004='MPL ID'!$BF$1)*(($B800:$AG800=3)+($B800:$AG800=4)))</f>
        <v>11</v>
      </c>
      <c r="AI800">
        <f ca="1">'MPL ID'!$BG$2+SUMPRODUCT(($B$1003:$AG$1003='MPL ID'!$BF$2)*(($B800:$AG800=1)+($B800:$AG800=2)))+SUMPRODUCT(($B$1004:$AG$1004='MPL ID'!$BF$2)*(($B800:$AG800=3)+($B800:$AG800=4)))</f>
        <v>9</v>
      </c>
      <c r="AJ800">
        <f ca="1">'MPL ID'!$BG$3+SUMPRODUCT(($B$1003:$AG$1003='MPL ID'!$BF$3)*(($B800:$AG800=1)+($B800:$AG800=2)))+SUMPRODUCT(($B$1004:$AG$1004='MPL ID'!$BF$3)*(($B800:$AG800=3)+($B800:$AG800=4)))</f>
        <v>6</v>
      </c>
      <c r="AK800">
        <f ca="1">'MPL ID'!$BG$4+SUMPRODUCT(($B$1003:$AG$1003='MPL ID'!$BF$4)*(($B800:$AG800=1)+($B800:$AG800=2)))+SUMPRODUCT(($B$1004:$AG$1004='MPL ID'!$BF$4)*(($B800:$AG800=3)+($B800:$AG800=4)))</f>
        <v>9</v>
      </c>
      <c r="AL800">
        <f ca="1">'MPL ID'!$BG$5+SUMPRODUCT(($B$1003:$AG$1003='MPL ID'!$BF$5)*(($B800:$AG800=1)+($B800:$AG800=2)))+SUMPRODUCT(($B$1004:$AG$1004='MPL ID'!$BF$5)*(($B800:$AG800=3)+($B800:$AG800=4)))</f>
        <v>4</v>
      </c>
      <c r="AM800">
        <f ca="1">'MPL ID'!$BG$6+SUMPRODUCT(($B$1003:$AG$1003='MPL ID'!$BF$6)*(($B800:$AG800=1)+($B800:$AG800=2)))+SUMPRODUCT(($B$1004:$AG$1004='MPL ID'!$BF$6)*(($B800:$AG800=3)+($B800:$AG800=4)))</f>
        <v>12</v>
      </c>
      <c r="AN800">
        <f ca="1">'MPL ID'!$BG$7+SUMPRODUCT(($B$1003:$AG$1003='MPL ID'!$BF$7)*(($B800:$AG800=1)+($B800:$AG800=2)))+SUMPRODUCT(($B$1004:$AG$1004='MPL ID'!$BF$7)*(($B800:$AG800=3)+($B800:$AG800=4)))</f>
        <v>7</v>
      </c>
      <c r="AO800">
        <f ca="1">'MPL ID'!$BG$8+SUMPRODUCT(($B$1003:$AG$1003='MPL ID'!$BF$8)*(($B800:$AG800=1)+($B800:$AG800=2)))+SUMPRODUCT(($B$1004:$AG$1004='MPL ID'!$BF$8)*(($B800:$AG800=3)+($B800:$AG800=4)))</f>
        <v>3</v>
      </c>
      <c r="AP800">
        <f ca="1">'MPL ID'!$BG$9+SUMPRODUCT(($B$1003:$AG$1003='MPL ID'!$BF$9)*(($B800:$AG800=1)+($B800:$AG800=2)))+SUMPRODUCT(($B$1004:$AG$1004='MPL ID'!$BF$9)*(($B800:$AG800=3)+($B800:$AG800=4)))</f>
        <v>11</v>
      </c>
      <c r="AQ800">
        <f ca="1">'MPL ID'!$BH$1+SUMPRODUCT(($B$1003:$AG$1003='MPL ID'!$BF$1)*(2*($B800:$AG800=1)+($B800:$AG800=2)-2*($B800:$AG800=3)-($B800:$AG800=4)))-SUMPRODUCT(($B$1004:$AG$1004='MPL ID'!$BF$1)*(2*($B800:$AG800=1)+($B800:$AG800=2)-2*($B800:$AG800=3)-($B800:$AG800=4)))</f>
        <v>13</v>
      </c>
      <c r="AR800">
        <f ca="1">'MPL ID'!$BH$2+SUMPRODUCT(($B$1003:$AG$1003='MPL ID'!$BF$2)*(2*($B800:$AG800=1)+($B800:$AG800=2)-2*($B800:$AG800=3)-($B800:$AG800=4)))-SUMPRODUCT(($B$1004:$AG$1004='MPL ID'!$BF$2)*(2*($B800:$AG800=1)+($B800:$AG800=2)-2*($B800:$AG800=3)-($B800:$AG800=4)))</f>
        <v>1</v>
      </c>
      <c r="AS800">
        <f ca="1">'MPL ID'!$BH$3+SUMPRODUCT(($B$1003:$AG$1003='MPL ID'!$BF$3)*(2*($B800:$AG800=1)+($B800:$AG800=2)-2*($B800:$AG800=3)-($B800:$AG800=4)))-SUMPRODUCT(($B$1004:$AG$1004='MPL ID'!$BF$3)*(2*($B800:$AG800=1)+($B800:$AG800=2)-2*($B800:$AG800=3)-($B800:$AG800=4)))</f>
        <v>-9</v>
      </c>
      <c r="AT800">
        <f ca="1">'MPL ID'!$BH$4+SUMPRODUCT(($B$1003:$AG$1003='MPL ID'!$BF$4)*(2*($B800:$AG800=1)+($B800:$AG800=2)-2*($B800:$AG800=3)-($B800:$AG800=4)))-SUMPRODUCT(($B$1004:$AG$1004='MPL ID'!$BF$4)*(2*($B800:$AG800=1)+($B800:$AG800=2)-2*($B800:$AG800=3)-($B800:$AG800=4)))</f>
        <v>0</v>
      </c>
      <c r="AU800">
        <f ca="1">'MPL ID'!$BH$5+SUMPRODUCT(($B$1003:$AG$1003='MPL ID'!$BF$5)*(2*($B800:$AG800=1)+($B800:$AG800=2)-2*($B800:$AG800=3)-($B800:$AG800=4)))-SUMPRODUCT(($B$1004:$AG$1004='MPL ID'!$BF$5)*(2*($B800:$AG800=1)+($B800:$AG800=2)-2*($B800:$AG800=3)-($B800:$AG800=4)))</f>
        <v>-13</v>
      </c>
      <c r="AV800">
        <f ca="1">'MPL ID'!$BH$6+SUMPRODUCT(($B$1003:$AG$1003='MPL ID'!$BF$6)*(2*($B800:$AG800=1)+($B800:$AG800=2)-2*($B800:$AG800=3)-($B800:$AG800=4)))-SUMPRODUCT(($B$1004:$AG$1004='MPL ID'!$BF$6)*(2*($B800:$AG800=1)+($B800:$AG800=2)-2*($B800:$AG800=3)-($B800:$AG800=4)))</f>
        <v>14</v>
      </c>
      <c r="AW800">
        <f ca="1">'MPL ID'!$BH$7+SUMPRODUCT(($B$1003:$AG$1003='MPL ID'!$BF$7)*(2*($B800:$AG800=1)+($B800:$AG800=2)-2*($B800:$AG800=3)-($B800:$AG800=4)))-SUMPRODUCT(($B$1004:$AG$1004='MPL ID'!$BF$7)*(2*($B800:$AG800=1)+($B800:$AG800=2)-2*($B800:$AG800=3)-($B800:$AG800=4)))</f>
        <v>0</v>
      </c>
      <c r="AX800">
        <f ca="1">'MPL ID'!$BH$8+SUMPRODUCT(($B$1003:$AG$1003='MPL ID'!$BF$8)*(2*($B800:$AG800=1)+($B800:$AG800=2)-2*($B800:$AG800=3)-($B800:$AG800=4)))-SUMPRODUCT(($B$1004:$AG$1004='MPL ID'!$BF$8)*(2*($B800:$AG800=1)+($B800:$AG800=2)-2*($B800:$AG800=3)-($B800:$AG800=4)))</f>
        <v>-18</v>
      </c>
      <c r="AY800">
        <f ca="1">'MPL ID'!$BH$9+SUMPRODUCT(($B$1003:$AG$1003='MPL ID'!$BF$9)*(2*($B800:$AG800=1)+($B800:$AG800=2)-2*($B800:$AG800=3)-($B800:$AG800=4)))-SUMPRODUCT(($B$1004:$AG$1004='MPL ID'!$BF$9)*(2*($B800:$AG800=1)+($B800:$AG800=2)-2*($B800:$AG800=3)-($B800:$AG800=4)))</f>
        <v>12</v>
      </c>
      <c r="AZ800">
        <f ca="1">SUMPRODUCT(--($AH800:$AP800=AH800),--($AQ800:$AY800=AQ800),'MPL ID'!$BG$13:$BO$13)+IF(AND($E800&gt;=3,$E800&lt;=4,AO800=AH800,AX800=AQ800),1,0)+IF(AND($G800&gt;=1,$G800&lt;=2,AJ800=AH800,AS800=AQ800),1,0)+IF(AND($L800&gt;=1,$L800&lt;=2,AM800=AH800,AV800=AQ800),1,0)+IF(AND($O800&gt;=1,$O800&lt;=2,AP800=AH800,AY800=AQ800),1,0)+IF(AND($R800&gt;=1,$R800&lt;=2,AI800=AH800,AR800=AQ800),1,0)+IF(AND($AA800&gt;=3,$AA800&lt;=4,AL800=AH800,AU800=AQ800),1,0)+IF(AND($AE800&gt;=3,$AE800&lt;=4,AK800=AH800,AT800=AQ800),1,0)</f>
        <v>0</v>
      </c>
      <c r="BA800">
        <f ca="1">SUMPRODUCT(--($AH800:$AP800=AI800),--($AQ800:$AY800=AR800),'MPL ID'!$BG$14:$BO$14)+IF(AND($F800&gt;=1,$F800&lt;=2,AP800=AI800,AY800=AR800),1,0)+IF(AND($H800&gt;=1,$H800&lt;=2,AN800=AI800,AW800=AR800),1,0)+IF(AND($J800&gt;=3,$J800&lt;=4,AL800=AI800,AU800=AR800),1,0)+IF(AND($M800&gt;=1,$M800&lt;=2,AO800=AI800,AX800=AR800),1,0)+IF(AND($R800&gt;=3,$R800&lt;=4,AH800=AI800,AQ800=AR800),1,0)+IF(AND($Y800&gt;=3,$Y800&lt;=4,AJ800=AI800,AS800=AR800),1,0)+IF(AND($AC800&gt;=1,$AC800&lt;=2,AK800=AI800,AT800=AR800),1,0)+IF(AND($AF800&gt;=3,$AF800&lt;=4,AM800=AI800,AV800=AR800),1,0)</f>
        <v>0</v>
      </c>
      <c r="BB800">
        <f ca="1">SUMPRODUCT(--($AH800:$AP800=AJ800),--($AQ800:$AY800=AS800),'MPL ID'!$BG$15:$BO$15)+IF(AND($C800&gt;=1,$C800&lt;=2,AK800=AJ800,AT800=AS800),1,0)+IF(AND($G800&gt;=3,$G800&lt;=4,AH800=AJ800,AQ800=AS800),1,0)+IF(AND($K800&gt;=1,$K800&lt;=2,AP800=AJ800,AY800=AS800),1,0)+IF(AND($N800&gt;=3,$N800&lt;=4,AL800=AJ800,AU800=AS800),1,0)+IF(AND($V800&gt;=1,$V800&lt;=2,AM800=AJ800,AV800=AS800),1,0)+IF(AND($Y800&gt;=1,$Y800&lt;=2,AI800=AJ800,AR800=AS800),1,0)+IF(AND($AB800&gt;=3,$AB800&lt;=4,AN800=AJ800,AW800=AS800),1,0)</f>
        <v>0</v>
      </c>
      <c r="BC800">
        <f ca="1">SUMPRODUCT(--($AH800:$AP800=AK800),--($AQ800:$AY800=AT800),'MPL ID'!$BG$16:$BO$16)+IF(AND($C800&gt;=3,$C800&lt;=4,AJ800=AK800,AS800=AT800),1,0)+IF(AND($I800&gt;=1,$I800&lt;=2,AP800=AK800,AY800=AT800),1,0)+IF(AND($P800&gt;=3,$P800&lt;=4,AO800=AK800,AX800=AT800),1,0)+IF(AND($T800&gt;=1,$T800&lt;=2,AN800=AK800,AW800=AT800),1,0)+IF(AND($W800&gt;=1,$W800&lt;=2,AL800=AK800,AU800=AT800),1,0)+IF(AND($AC800&gt;=3,$AC800&lt;=4,AI800=AK800,AR800=AT800),1,0)+IF(AND($AE800&gt;=1,$AE800&lt;=2,AH800=AK800,AQ800=AT800),1,0)</f>
        <v>0</v>
      </c>
      <c r="BD800">
        <f ca="1">SUMPRODUCT(--($AH800:$AP800=AL800),--($AQ800:$AY800=AU800),'MPL ID'!$BG$17:$BO$17)+IF(AND($B800&gt;=3,$B800&lt;=4,AN800=AL800,AW800=AU800),1,0)+IF(AND($D800&gt;=1,$D800&lt;=2,AM800=AL800,AV800=AU800),1,0)+IF(AND($J800&gt;=1,$J800&lt;=2,AI800=AL800,AR800=AU800),1,0)+IF(AND($N800&gt;=1,$N800&lt;=2,AJ800=AL800,AS800=AU800),1,0)+IF(AND($W800&gt;=3,$W800&lt;=4,AK800=AL800,AT800=AU800),1,0)+IF(AND($AA800&gt;=1,$AA800&lt;=2,AH800=AL800,AQ800=AU800),1,0)+IF(AND($AD800&gt;=3,$AD800&lt;=4,AO800=AL800,AX800=AU800),1,0)</f>
        <v>0</v>
      </c>
      <c r="BE800">
        <f ca="1">SUMPRODUCT(--($AH800:$AP800=AM800),--($AQ800:$AY800=AV800),'MPL ID'!$BG$18:$BO$18)+IF(AND($D800&gt;=3,$D800&lt;=4,AL800=AM800,AU800=AV800),1,0)+IF(AND($L800&gt;=3,$L800&lt;=4,AH800=AM800,AQ800=AV800),1,0)+IF(AND($Q800&gt;=3,$Q800&lt;=4,AN800=AM800,AW800=AV800),1,0)+IF(AND($S800&gt;=1,$S800&lt;=2,AP800=AM800,AY800=AV800),1,0)+IF(AND($V800&gt;=3,$V800&lt;=4,AJ800=AM800,AS800=AV800),1,0)+IF(AND($Z800&gt;=1,$Z800&lt;=2,AO800=AM800,AX800=AV800),1,0)+IF(AND($AF800&gt;=1,$AF800&lt;=2,AI800=AM800,AR800=AV800),1,0)</f>
        <v>0</v>
      </c>
      <c r="BF800">
        <f ca="1">SUMPRODUCT(--($AH800:$AP800=AN800),--($AQ800:$AY800=AW800),'MPL ID'!$BG$19:$BO$19)+IF(AND($B800&gt;=1,$B800&lt;=2,AL800=AN800,AU800=AW800),1,0)+IF(AND($H800&gt;=3,$H800&lt;=4,AI800=AN800,AR800=AW800),1,0)+IF(AND($Q800&gt;=1,$Q800&lt;=2,AM800=AN800,AV800=AW800),1,0)+IF(AND($T800&gt;=3,$T800&lt;=4,AK800=AN800,AT800=AW800),1,0)+IF(AND($X800&gt;=3,$X800&lt;=4,AO800=AN800,AX800=AW800),1,0)+IF(AND($AB800&gt;=1,$AB800&lt;=2,AJ800=AN800,AS800=AW800),1,0)+IF(AND($AG800&gt;=1,$AG800&lt;=2,AP800=AN800,AY800=AW800),1,0)</f>
        <v>0</v>
      </c>
      <c r="BG800">
        <f ca="1">SUMPRODUCT(--($AH800:$AP800=AO800),--($AQ800:$AY800=AX800),'MPL ID'!$BG$20:$BO$20)+IF(AND($E800&gt;=1,$E800&lt;=2,AH800=AO800,AQ800=AX800),1,0)+IF(AND($M800&gt;=3,$M800&lt;=4,AI800=AO800,AR800=AX800),1,0)+IF(AND($P800&gt;=1,$P800&lt;=2,AK800=AO800,AT800=AX800),1,0)+IF(AND($U800&gt;=1,$U800&lt;=2,AP800=AO800,AY800=AX800),1,0)+IF(AND($X800&gt;=1,$X800&lt;=2,AN800=AO800,AW800=AX800),1,0)+IF(AND($Z800&gt;=3,$Z800&lt;=4,AM800=AO800,AV800=AX800),1,0)+IF(AND($AD800&gt;=1,$AD800&lt;=2,AL800=AO800,AU800=AX800),1,0)</f>
        <v>0</v>
      </c>
      <c r="BH800">
        <f ca="1">SUMPRODUCT(--($AH800:$AP800=AP800),--($AQ800:$AY800=AY800),'MPL ID'!$BG$21:$BO$21)+IF(AND($F800&gt;=3,$F800&lt;=4,AI800=AP800,AR800=AY800),1,0)+IF(AND($I800&gt;=3,$I800&lt;=4,AK800=AP800,AT800=AY800),1,0)+IF(AND($K800&gt;=3,$K800&lt;=4,AJ800=AP800,AS800=AY800),1,0)+IF(AND($O800&gt;=3,$O800&lt;=4,AH800=AP800,AQ800=AY800),1,0)+IF(AND($S800&gt;=3,$S800&lt;=4,AM800=AP800,AV800=AY800),1,0)+IF(AND($U800&gt;=3,$U800&lt;=4,AO800=AP800,AX800=AY800),1,0)+IF(AND($AG800&gt;=3,$AG800&lt;=4,AN800=AP800,AW800=AY800),1,0)</f>
        <v>0</v>
      </c>
      <c r="BI800">
        <f t="shared" ca="1" si="108"/>
        <v>2</v>
      </c>
      <c r="BJ800">
        <f t="shared" ca="1" si="109"/>
        <v>4</v>
      </c>
      <c r="BK800">
        <f t="shared" ca="1" si="110"/>
        <v>7</v>
      </c>
      <c r="BL800">
        <f t="shared" ca="1" si="111"/>
        <v>5</v>
      </c>
      <c r="BM800">
        <f t="shared" ca="1" si="112"/>
        <v>8</v>
      </c>
      <c r="BN800">
        <f t="shared" ca="1" si="113"/>
        <v>1</v>
      </c>
      <c r="BO800">
        <f t="shared" ca="1" si="114"/>
        <v>6</v>
      </c>
      <c r="BP800">
        <f t="shared" ca="1" si="115"/>
        <v>9</v>
      </c>
      <c r="BQ800">
        <f t="shared" ca="1" si="116"/>
        <v>3</v>
      </c>
    </row>
    <row r="801" spans="1:69" x14ac:dyDescent="0.25">
      <c r="A801">
        <v>800</v>
      </c>
      <c r="B801">
        <f ca="1">IF(AND(ISNUMBER('MPL ID'!$P$25),ISNUMBER('MPL ID'!$Q$25)),0,RANDBETWEEN(1,4))</f>
        <v>0</v>
      </c>
      <c r="C801">
        <f ca="1">IF(AND(ISNUMBER('MPL ID'!$P$26),ISNUMBER('MPL ID'!$Q$26)),0,RANDBETWEEN(1,4))</f>
        <v>0</v>
      </c>
      <c r="D801">
        <f ca="1">IF(AND(ISNUMBER('MPL ID'!$P$28),ISNUMBER('MPL ID'!$Q$28)),0,RANDBETWEEN(1,4))</f>
        <v>0</v>
      </c>
      <c r="E801">
        <f ca="1">IF(AND(ISNUMBER('MPL ID'!$P$29),ISNUMBER('MPL ID'!$Q$29)),0,RANDBETWEEN(1,4))</f>
        <v>0</v>
      </c>
      <c r="F801">
        <f ca="1">IF(AND(ISNUMBER('MPL ID'!$P$30),ISNUMBER('MPL ID'!$Q$30)),0,RANDBETWEEN(1,4))</f>
        <v>0</v>
      </c>
      <c r="G801">
        <f ca="1">IF(AND(ISNUMBER('MPL ID'!$P$31),ISNUMBER('MPL ID'!$Q$31)),0,RANDBETWEEN(1,4))</f>
        <v>0</v>
      </c>
      <c r="H801">
        <f ca="1">IF(AND(ISNUMBER('MPL ID'!$P$32),ISNUMBER('MPL ID'!$Q$32)),0,RANDBETWEEN(1,4))</f>
        <v>0</v>
      </c>
      <c r="I801">
        <f ca="1">IF(AND(ISNUMBER('MPL ID'!$P$33),ISNUMBER('MPL ID'!$Q$33)),0,RANDBETWEEN(1,4))</f>
        <v>0</v>
      </c>
      <c r="J801">
        <f ca="1">IF(AND(ISNUMBER('MPL ID'!$D$36),ISNUMBER('MPL ID'!$E$36)),0,RANDBETWEEN(1,4))</f>
        <v>0</v>
      </c>
      <c r="K801">
        <f ca="1">IF(AND(ISNUMBER('MPL ID'!$D$37),ISNUMBER('MPL ID'!$E$37)),0,RANDBETWEEN(1,4))</f>
        <v>0</v>
      </c>
      <c r="L801">
        <f ca="1">IF(AND(ISNUMBER('MPL ID'!$D$39),ISNUMBER('MPL ID'!$E$39)),0,RANDBETWEEN(1,4))</f>
        <v>0</v>
      </c>
      <c r="M801">
        <f ca="1">IF(AND(ISNUMBER('MPL ID'!$D$40),ISNUMBER('MPL ID'!$E$40)),0,RANDBETWEEN(1,4))</f>
        <v>0</v>
      </c>
      <c r="N801">
        <f ca="1">IF(AND(ISNUMBER('MPL ID'!$D$41),ISNUMBER('MPL ID'!$E$41)),0,RANDBETWEEN(1,4))</f>
        <v>0</v>
      </c>
      <c r="O801">
        <f ca="1">IF(AND(ISNUMBER('MPL ID'!$D$42),ISNUMBER('MPL ID'!$E$42)),0,RANDBETWEEN(1,4))</f>
        <v>0</v>
      </c>
      <c r="P801">
        <f ca="1">IF(AND(ISNUMBER('MPL ID'!$D$43),ISNUMBER('MPL ID'!$E$43)),0,RANDBETWEEN(1,4))</f>
        <v>0</v>
      </c>
      <c r="Q801">
        <f ca="1">IF(AND(ISNUMBER('MPL ID'!$D$44),ISNUMBER('MPL ID'!$E$44)),0,RANDBETWEEN(1,4))</f>
        <v>0</v>
      </c>
      <c r="R801">
        <f ca="1">IF(AND(ISNUMBER('MPL ID'!$J$36),ISNUMBER('MPL ID'!$K$36)),0,RANDBETWEEN(1,4))</f>
        <v>0</v>
      </c>
      <c r="S801">
        <f ca="1">IF(AND(ISNUMBER('MPL ID'!$J$37),ISNUMBER('MPL ID'!$K$37)),0,RANDBETWEEN(1,4))</f>
        <v>0</v>
      </c>
      <c r="T801">
        <f ca="1">IF(AND(ISNUMBER('MPL ID'!$J$39),ISNUMBER('MPL ID'!$K$39)),0,RANDBETWEEN(1,4))</f>
        <v>0</v>
      </c>
      <c r="U801">
        <f ca="1">IF(AND(ISNUMBER('MPL ID'!$J$40),ISNUMBER('MPL ID'!$K$40)),0,RANDBETWEEN(1,4))</f>
        <v>0</v>
      </c>
      <c r="V801">
        <f ca="1">IF(AND(ISNUMBER('MPL ID'!$J$41),ISNUMBER('MPL ID'!$K$41)),0,RANDBETWEEN(1,4))</f>
        <v>0</v>
      </c>
      <c r="W801">
        <f ca="1">IF(AND(ISNUMBER('MPL ID'!$J$42),ISNUMBER('MPL ID'!$K$42)),0,RANDBETWEEN(1,4))</f>
        <v>1</v>
      </c>
      <c r="X801">
        <f ca="1">IF(AND(ISNUMBER('MPL ID'!$J$43),ISNUMBER('MPL ID'!$K$43)),0,RANDBETWEEN(1,4))</f>
        <v>1</v>
      </c>
      <c r="Y801">
        <f ca="1">IF(AND(ISNUMBER('MPL ID'!$J$44),ISNUMBER('MPL ID'!$K$44)),0,RANDBETWEEN(1,4))</f>
        <v>2</v>
      </c>
      <c r="Z801">
        <f ca="1">IF(AND(ISNUMBER('MPL ID'!$P$36),ISNUMBER('MPL ID'!$Q$36)),0,RANDBETWEEN(1,4))</f>
        <v>4</v>
      </c>
      <c r="AA801">
        <f ca="1">IF(AND(ISNUMBER('MPL ID'!$P$37),ISNUMBER('MPL ID'!$Q$37)),0,RANDBETWEEN(1,4))</f>
        <v>2</v>
      </c>
      <c r="AB801">
        <f ca="1">IF(AND(ISNUMBER('MPL ID'!$P$39),ISNUMBER('MPL ID'!$Q$39)),0,RANDBETWEEN(1,4))</f>
        <v>1</v>
      </c>
      <c r="AC801">
        <f ca="1">IF(AND(ISNUMBER('MPL ID'!$P$40),ISNUMBER('MPL ID'!$Q$40)),0,RANDBETWEEN(1,4))</f>
        <v>3</v>
      </c>
      <c r="AD801">
        <f ca="1">IF(AND(ISNUMBER('MPL ID'!$P$41),ISNUMBER('MPL ID'!$Q$41)),0,RANDBETWEEN(1,4))</f>
        <v>3</v>
      </c>
      <c r="AE801">
        <f ca="1">IF(AND(ISNUMBER('MPL ID'!$P$42),ISNUMBER('MPL ID'!$Q$42)),0,RANDBETWEEN(1,4))</f>
        <v>3</v>
      </c>
      <c r="AF801">
        <f ca="1">IF(AND(ISNUMBER('MPL ID'!$P$43),ISNUMBER('MPL ID'!$Q$43)),0,RANDBETWEEN(1,4))</f>
        <v>4</v>
      </c>
      <c r="AG801">
        <f ca="1">IF(AND(ISNUMBER('MPL ID'!$P$44),ISNUMBER('MPL ID'!$Q$44)),0,RANDBETWEEN(1,4))</f>
        <v>4</v>
      </c>
      <c r="AH801">
        <f ca="1">'MPL ID'!$BG$1+SUMPRODUCT(($B$1003:$AG$1003='MPL ID'!$BF$1)*(($B801:$AG801=1)+($B801:$AG801=2)))+SUMPRODUCT(($B$1004:$AG$1004='MPL ID'!$BF$1)*(($B801:$AG801=3)+($B801:$AG801=4)))</f>
        <v>10</v>
      </c>
      <c r="AI801">
        <f ca="1">'MPL ID'!$BG$2+SUMPRODUCT(($B$1003:$AG$1003='MPL ID'!$BF$2)*(($B801:$AG801=1)+($B801:$AG801=2)))+SUMPRODUCT(($B$1004:$AG$1004='MPL ID'!$BF$2)*(($B801:$AG801=3)+($B801:$AG801=4)))</f>
        <v>8</v>
      </c>
      <c r="AJ801">
        <f ca="1">'MPL ID'!$BG$3+SUMPRODUCT(($B$1003:$AG$1003='MPL ID'!$BF$3)*(($B801:$AG801=1)+($B801:$AG801=2)))+SUMPRODUCT(($B$1004:$AG$1004='MPL ID'!$BF$3)*(($B801:$AG801=3)+($B801:$AG801=4)))</f>
        <v>6</v>
      </c>
      <c r="AK801">
        <f ca="1">'MPL ID'!$BG$4+SUMPRODUCT(($B$1003:$AG$1003='MPL ID'!$BF$4)*(($B801:$AG801=1)+($B801:$AG801=2)))+SUMPRODUCT(($B$1004:$AG$1004='MPL ID'!$BF$4)*(($B801:$AG801=3)+($B801:$AG801=4)))</f>
        <v>9</v>
      </c>
      <c r="AL801">
        <f ca="1">'MPL ID'!$BG$5+SUMPRODUCT(($B$1003:$AG$1003='MPL ID'!$BF$5)*(($B801:$AG801=1)+($B801:$AG801=2)))+SUMPRODUCT(($B$1004:$AG$1004='MPL ID'!$BF$5)*(($B801:$AG801=3)+($B801:$AG801=4)))</f>
        <v>5</v>
      </c>
      <c r="AM801">
        <f ca="1">'MPL ID'!$BG$6+SUMPRODUCT(($B$1003:$AG$1003='MPL ID'!$BF$6)*(($B801:$AG801=1)+($B801:$AG801=2)))+SUMPRODUCT(($B$1004:$AG$1004='MPL ID'!$BF$6)*(($B801:$AG801=3)+($B801:$AG801=4)))</f>
        <v>11</v>
      </c>
      <c r="AN801">
        <f ca="1">'MPL ID'!$BG$7+SUMPRODUCT(($B$1003:$AG$1003='MPL ID'!$BF$7)*(($B801:$AG801=1)+($B801:$AG801=2)))+SUMPRODUCT(($B$1004:$AG$1004='MPL ID'!$BF$7)*(($B801:$AG801=3)+($B801:$AG801=4)))</f>
        <v>6</v>
      </c>
      <c r="AO801">
        <f ca="1">'MPL ID'!$BG$8+SUMPRODUCT(($B$1003:$AG$1003='MPL ID'!$BF$8)*(($B801:$AG801=1)+($B801:$AG801=2)))+SUMPRODUCT(($B$1004:$AG$1004='MPL ID'!$BF$8)*(($B801:$AG801=3)+($B801:$AG801=4)))</f>
        <v>5</v>
      </c>
      <c r="AP801">
        <f ca="1">'MPL ID'!$BG$9+SUMPRODUCT(($B$1003:$AG$1003='MPL ID'!$BF$9)*(($B801:$AG801=1)+($B801:$AG801=2)))+SUMPRODUCT(($B$1004:$AG$1004='MPL ID'!$BF$9)*(($B801:$AG801=3)+($B801:$AG801=4)))</f>
        <v>12</v>
      </c>
      <c r="AQ801">
        <f ca="1">'MPL ID'!$BH$1+SUMPRODUCT(($B$1003:$AG$1003='MPL ID'!$BF$1)*(2*($B801:$AG801=1)+($B801:$AG801=2)-2*($B801:$AG801=3)-($B801:$AG801=4)))-SUMPRODUCT(($B$1004:$AG$1004='MPL ID'!$BF$1)*(2*($B801:$AG801=1)+($B801:$AG801=2)-2*($B801:$AG801=3)-($B801:$AG801=4)))</f>
        <v>10</v>
      </c>
      <c r="AR801">
        <f ca="1">'MPL ID'!$BH$2+SUMPRODUCT(($B$1003:$AG$1003='MPL ID'!$BF$2)*(2*($B801:$AG801=1)+($B801:$AG801=2)-2*($B801:$AG801=3)-($B801:$AG801=4)))-SUMPRODUCT(($B$1004:$AG$1004='MPL ID'!$BF$2)*(2*($B801:$AG801=1)+($B801:$AG801=2)-2*($B801:$AG801=3)-($B801:$AG801=4)))</f>
        <v>-4</v>
      </c>
      <c r="AS801">
        <f ca="1">'MPL ID'!$BH$3+SUMPRODUCT(($B$1003:$AG$1003='MPL ID'!$BF$3)*(2*($B801:$AG801=1)+($B801:$AG801=2)-2*($B801:$AG801=3)-($B801:$AG801=4)))-SUMPRODUCT(($B$1004:$AG$1004='MPL ID'!$BF$3)*(2*($B801:$AG801=1)+($B801:$AG801=2)-2*($B801:$AG801=3)-($B801:$AG801=4)))</f>
        <v>-9</v>
      </c>
      <c r="AT801">
        <f ca="1">'MPL ID'!$BH$4+SUMPRODUCT(($B$1003:$AG$1003='MPL ID'!$BF$4)*(2*($B801:$AG801=1)+($B801:$AG801=2)-2*($B801:$AG801=3)-($B801:$AG801=4)))-SUMPRODUCT(($B$1004:$AG$1004='MPL ID'!$BF$4)*(2*($B801:$AG801=1)+($B801:$AG801=2)-2*($B801:$AG801=3)-($B801:$AG801=4)))</f>
        <v>2</v>
      </c>
      <c r="AU801">
        <f ca="1">'MPL ID'!$BH$5+SUMPRODUCT(($B$1003:$AG$1003='MPL ID'!$BF$5)*(2*($B801:$AG801=1)+($B801:$AG801=2)-2*($B801:$AG801=3)-($B801:$AG801=4)))-SUMPRODUCT(($B$1004:$AG$1004='MPL ID'!$BF$5)*(2*($B801:$AG801=1)+($B801:$AG801=2)-2*($B801:$AG801=3)-($B801:$AG801=4)))</f>
        <v>-11</v>
      </c>
      <c r="AV801">
        <f ca="1">'MPL ID'!$BH$6+SUMPRODUCT(($B$1003:$AG$1003='MPL ID'!$BF$6)*(2*($B801:$AG801=1)+($B801:$AG801=2)-2*($B801:$AG801=3)-($B801:$AG801=4)))-SUMPRODUCT(($B$1004:$AG$1004='MPL ID'!$BF$6)*(2*($B801:$AG801=1)+($B801:$AG801=2)-2*($B801:$AG801=3)-($B801:$AG801=4)))</f>
        <v>12</v>
      </c>
      <c r="AW801">
        <f ca="1">'MPL ID'!$BH$7+SUMPRODUCT(($B$1003:$AG$1003='MPL ID'!$BF$7)*(2*($B801:$AG801=1)+($B801:$AG801=2)-2*($B801:$AG801=3)-($B801:$AG801=4)))-SUMPRODUCT(($B$1004:$AG$1004='MPL ID'!$BF$7)*(2*($B801:$AG801=1)+($B801:$AG801=2)-2*($B801:$AG801=3)-($B801:$AG801=4)))</f>
        <v>-3</v>
      </c>
      <c r="AX801">
        <f ca="1">'MPL ID'!$BH$8+SUMPRODUCT(($B$1003:$AG$1003='MPL ID'!$BF$8)*(2*($B801:$AG801=1)+($B801:$AG801=2)-2*($B801:$AG801=3)-($B801:$AG801=4)))-SUMPRODUCT(($B$1004:$AG$1004='MPL ID'!$BF$8)*(2*($B801:$AG801=1)+($B801:$AG801=2)-2*($B801:$AG801=3)-($B801:$AG801=4)))</f>
        <v>-11</v>
      </c>
      <c r="AY801">
        <f ca="1">'MPL ID'!$BH$9+SUMPRODUCT(($B$1003:$AG$1003='MPL ID'!$BF$9)*(2*($B801:$AG801=1)+($B801:$AG801=2)-2*($B801:$AG801=3)-($B801:$AG801=4)))-SUMPRODUCT(($B$1004:$AG$1004='MPL ID'!$BF$9)*(2*($B801:$AG801=1)+($B801:$AG801=2)-2*($B801:$AG801=3)-($B801:$AG801=4)))</f>
        <v>14</v>
      </c>
      <c r="AZ801">
        <f ca="1">SUMPRODUCT(--($AH801:$AP801=AH801),--($AQ801:$AY801=AQ801),'MPL ID'!$BG$13:$BO$13)+IF(AND($E801&gt;=3,$E801&lt;=4,AO801=AH801,AX801=AQ801),1,0)+IF(AND($G801&gt;=1,$G801&lt;=2,AJ801=AH801,AS801=AQ801),1,0)+IF(AND($L801&gt;=1,$L801&lt;=2,AM801=AH801,AV801=AQ801),1,0)+IF(AND($O801&gt;=1,$O801&lt;=2,AP801=AH801,AY801=AQ801),1,0)+IF(AND($R801&gt;=1,$R801&lt;=2,AI801=AH801,AR801=AQ801),1,0)+IF(AND($AA801&gt;=3,$AA801&lt;=4,AL801=AH801,AU801=AQ801),1,0)+IF(AND($AE801&gt;=3,$AE801&lt;=4,AK801=AH801,AT801=AQ801),1,0)</f>
        <v>0</v>
      </c>
      <c r="BA801">
        <f ca="1">SUMPRODUCT(--($AH801:$AP801=AI801),--($AQ801:$AY801=AR801),'MPL ID'!$BG$14:$BO$14)+IF(AND($F801&gt;=1,$F801&lt;=2,AP801=AI801,AY801=AR801),1,0)+IF(AND($H801&gt;=1,$H801&lt;=2,AN801=AI801,AW801=AR801),1,0)+IF(AND($J801&gt;=3,$J801&lt;=4,AL801=AI801,AU801=AR801),1,0)+IF(AND($M801&gt;=1,$M801&lt;=2,AO801=AI801,AX801=AR801),1,0)+IF(AND($R801&gt;=3,$R801&lt;=4,AH801=AI801,AQ801=AR801),1,0)+IF(AND($Y801&gt;=3,$Y801&lt;=4,AJ801=AI801,AS801=AR801),1,0)+IF(AND($AC801&gt;=1,$AC801&lt;=2,AK801=AI801,AT801=AR801),1,0)+IF(AND($AF801&gt;=3,$AF801&lt;=4,AM801=AI801,AV801=AR801),1,0)</f>
        <v>0</v>
      </c>
      <c r="BB801">
        <f ca="1">SUMPRODUCT(--($AH801:$AP801=AJ801),--($AQ801:$AY801=AS801),'MPL ID'!$BG$15:$BO$15)+IF(AND($C801&gt;=1,$C801&lt;=2,AK801=AJ801,AT801=AS801),1,0)+IF(AND($G801&gt;=3,$G801&lt;=4,AH801=AJ801,AQ801=AS801),1,0)+IF(AND($K801&gt;=1,$K801&lt;=2,AP801=AJ801,AY801=AS801),1,0)+IF(AND($N801&gt;=3,$N801&lt;=4,AL801=AJ801,AU801=AS801),1,0)+IF(AND($V801&gt;=1,$V801&lt;=2,AM801=AJ801,AV801=AS801),1,0)+IF(AND($Y801&gt;=1,$Y801&lt;=2,AI801=AJ801,AR801=AS801),1,0)+IF(AND($AB801&gt;=3,$AB801&lt;=4,AN801=AJ801,AW801=AS801),1,0)</f>
        <v>0</v>
      </c>
      <c r="BC801">
        <f ca="1">SUMPRODUCT(--($AH801:$AP801=AK801),--($AQ801:$AY801=AT801),'MPL ID'!$BG$16:$BO$16)+IF(AND($C801&gt;=3,$C801&lt;=4,AJ801=AK801,AS801=AT801),1,0)+IF(AND($I801&gt;=1,$I801&lt;=2,AP801=AK801,AY801=AT801),1,0)+IF(AND($P801&gt;=3,$P801&lt;=4,AO801=AK801,AX801=AT801),1,0)+IF(AND($T801&gt;=1,$T801&lt;=2,AN801=AK801,AW801=AT801),1,0)+IF(AND($W801&gt;=1,$W801&lt;=2,AL801=AK801,AU801=AT801),1,0)+IF(AND($AC801&gt;=3,$AC801&lt;=4,AI801=AK801,AR801=AT801),1,0)+IF(AND($AE801&gt;=1,$AE801&lt;=2,AH801=AK801,AQ801=AT801),1,0)</f>
        <v>0</v>
      </c>
      <c r="BD801">
        <f ca="1">SUMPRODUCT(--($AH801:$AP801=AL801),--($AQ801:$AY801=AU801),'MPL ID'!$BG$17:$BO$17)+IF(AND($B801&gt;=3,$B801&lt;=4,AN801=AL801,AW801=AU801),1,0)+IF(AND($D801&gt;=1,$D801&lt;=2,AM801=AL801,AV801=AU801),1,0)+IF(AND($J801&gt;=1,$J801&lt;=2,AI801=AL801,AR801=AU801),1,0)+IF(AND($N801&gt;=1,$N801&lt;=2,AJ801=AL801,AS801=AU801),1,0)+IF(AND($W801&gt;=3,$W801&lt;=4,AK801=AL801,AT801=AU801),1,0)+IF(AND($AA801&gt;=1,$AA801&lt;=2,AH801=AL801,AQ801=AU801),1,0)+IF(AND($AD801&gt;=3,$AD801&lt;=4,AO801=AL801,AX801=AU801),1,0)</f>
        <v>1</v>
      </c>
      <c r="BE801">
        <f ca="1">SUMPRODUCT(--($AH801:$AP801=AM801),--($AQ801:$AY801=AV801),'MPL ID'!$BG$18:$BO$18)+IF(AND($D801&gt;=3,$D801&lt;=4,AL801=AM801,AU801=AV801),1,0)+IF(AND($L801&gt;=3,$L801&lt;=4,AH801=AM801,AQ801=AV801),1,0)+IF(AND($Q801&gt;=3,$Q801&lt;=4,AN801=AM801,AW801=AV801),1,0)+IF(AND($S801&gt;=1,$S801&lt;=2,AP801=AM801,AY801=AV801),1,0)+IF(AND($V801&gt;=3,$V801&lt;=4,AJ801=AM801,AS801=AV801),1,0)+IF(AND($Z801&gt;=1,$Z801&lt;=2,AO801=AM801,AX801=AV801),1,0)+IF(AND($AF801&gt;=1,$AF801&lt;=2,AI801=AM801,AR801=AV801),1,0)</f>
        <v>0</v>
      </c>
      <c r="BF801">
        <f ca="1">SUMPRODUCT(--($AH801:$AP801=AN801),--($AQ801:$AY801=AW801),'MPL ID'!$BG$19:$BO$19)+IF(AND($B801&gt;=1,$B801&lt;=2,AL801=AN801,AU801=AW801),1,0)+IF(AND($H801&gt;=3,$H801&lt;=4,AI801=AN801,AR801=AW801),1,0)+IF(AND($Q801&gt;=1,$Q801&lt;=2,AM801=AN801,AV801=AW801),1,0)+IF(AND($T801&gt;=3,$T801&lt;=4,AK801=AN801,AT801=AW801),1,0)+IF(AND($X801&gt;=3,$X801&lt;=4,AO801=AN801,AX801=AW801),1,0)+IF(AND($AB801&gt;=1,$AB801&lt;=2,AJ801=AN801,AS801=AW801),1,0)+IF(AND($AG801&gt;=1,$AG801&lt;=2,AP801=AN801,AY801=AW801),1,0)</f>
        <v>0</v>
      </c>
      <c r="BG801">
        <f ca="1">SUMPRODUCT(--($AH801:$AP801=AO801),--($AQ801:$AY801=AX801),'MPL ID'!$BG$20:$BO$20)+IF(AND($E801&gt;=1,$E801&lt;=2,AH801=AO801,AQ801=AX801),1,0)+IF(AND($M801&gt;=3,$M801&lt;=4,AI801=AO801,AR801=AX801),1,0)+IF(AND($P801&gt;=1,$P801&lt;=2,AK801=AO801,AT801=AX801),1,0)+IF(AND($U801&gt;=1,$U801&lt;=2,AP801=AO801,AY801=AX801),1,0)+IF(AND($X801&gt;=1,$X801&lt;=2,AN801=AO801,AW801=AX801),1,0)+IF(AND($Z801&gt;=3,$Z801&lt;=4,AM801=AO801,AV801=AX801),1,0)+IF(AND($AD801&gt;=1,$AD801&lt;=2,AL801=AO801,AU801=AX801),1,0)</f>
        <v>1</v>
      </c>
      <c r="BH801">
        <f ca="1">SUMPRODUCT(--($AH801:$AP801=AP801),--($AQ801:$AY801=AY801),'MPL ID'!$BG$21:$BO$21)+IF(AND($F801&gt;=3,$F801&lt;=4,AI801=AP801,AR801=AY801),1,0)+IF(AND($I801&gt;=3,$I801&lt;=4,AK801=AP801,AT801=AY801),1,0)+IF(AND($K801&gt;=3,$K801&lt;=4,AJ801=AP801,AS801=AY801),1,0)+IF(AND($O801&gt;=3,$O801&lt;=4,AH801=AP801,AQ801=AY801),1,0)+IF(AND($S801&gt;=3,$S801&lt;=4,AM801=AP801,AV801=AY801),1,0)+IF(AND($U801&gt;=3,$U801&lt;=4,AO801=AP801,AX801=AY801),1,0)+IF(AND($AG801&gt;=3,$AG801&lt;=4,AN801=AP801,AW801=AY801),1,0)</f>
        <v>0</v>
      </c>
      <c r="BI801">
        <f t="shared" ca="1" si="108"/>
        <v>3</v>
      </c>
      <c r="BJ801">
        <f t="shared" ca="1" si="109"/>
        <v>5</v>
      </c>
      <c r="BK801">
        <f t="shared" ca="1" si="110"/>
        <v>7</v>
      </c>
      <c r="BL801">
        <f t="shared" ca="1" si="111"/>
        <v>4</v>
      </c>
      <c r="BM801">
        <f t="shared" ca="1" si="112"/>
        <v>8</v>
      </c>
      <c r="BN801">
        <f t="shared" ca="1" si="113"/>
        <v>2</v>
      </c>
      <c r="BO801">
        <f t="shared" ca="1" si="114"/>
        <v>6</v>
      </c>
      <c r="BP801">
        <f t="shared" ca="1" si="115"/>
        <v>9</v>
      </c>
      <c r="BQ801">
        <f t="shared" ca="1" si="116"/>
        <v>1</v>
      </c>
    </row>
    <row r="802" spans="1:69" x14ac:dyDescent="0.25">
      <c r="A802">
        <v>801</v>
      </c>
      <c r="B802">
        <f ca="1">IF(AND(ISNUMBER('MPL ID'!$P$25),ISNUMBER('MPL ID'!$Q$25)),0,RANDBETWEEN(1,4))</f>
        <v>0</v>
      </c>
      <c r="C802">
        <f ca="1">IF(AND(ISNUMBER('MPL ID'!$P$26),ISNUMBER('MPL ID'!$Q$26)),0,RANDBETWEEN(1,4))</f>
        <v>0</v>
      </c>
      <c r="D802">
        <f ca="1">IF(AND(ISNUMBER('MPL ID'!$P$28),ISNUMBER('MPL ID'!$Q$28)),0,RANDBETWEEN(1,4))</f>
        <v>0</v>
      </c>
      <c r="E802">
        <f ca="1">IF(AND(ISNUMBER('MPL ID'!$P$29),ISNUMBER('MPL ID'!$Q$29)),0,RANDBETWEEN(1,4))</f>
        <v>0</v>
      </c>
      <c r="F802">
        <f ca="1">IF(AND(ISNUMBER('MPL ID'!$P$30),ISNUMBER('MPL ID'!$Q$30)),0,RANDBETWEEN(1,4))</f>
        <v>0</v>
      </c>
      <c r="G802">
        <f ca="1">IF(AND(ISNUMBER('MPL ID'!$P$31),ISNUMBER('MPL ID'!$Q$31)),0,RANDBETWEEN(1,4))</f>
        <v>0</v>
      </c>
      <c r="H802">
        <f ca="1">IF(AND(ISNUMBER('MPL ID'!$P$32),ISNUMBER('MPL ID'!$Q$32)),0,RANDBETWEEN(1,4))</f>
        <v>0</v>
      </c>
      <c r="I802">
        <f ca="1">IF(AND(ISNUMBER('MPL ID'!$P$33),ISNUMBER('MPL ID'!$Q$33)),0,RANDBETWEEN(1,4))</f>
        <v>0</v>
      </c>
      <c r="J802">
        <f ca="1">IF(AND(ISNUMBER('MPL ID'!$D$36),ISNUMBER('MPL ID'!$E$36)),0,RANDBETWEEN(1,4))</f>
        <v>0</v>
      </c>
      <c r="K802">
        <f ca="1">IF(AND(ISNUMBER('MPL ID'!$D$37),ISNUMBER('MPL ID'!$E$37)),0,RANDBETWEEN(1,4))</f>
        <v>0</v>
      </c>
      <c r="L802">
        <f ca="1">IF(AND(ISNUMBER('MPL ID'!$D$39),ISNUMBER('MPL ID'!$E$39)),0,RANDBETWEEN(1,4))</f>
        <v>0</v>
      </c>
      <c r="M802">
        <f ca="1">IF(AND(ISNUMBER('MPL ID'!$D$40),ISNUMBER('MPL ID'!$E$40)),0,RANDBETWEEN(1,4))</f>
        <v>0</v>
      </c>
      <c r="N802">
        <f ca="1">IF(AND(ISNUMBER('MPL ID'!$D$41),ISNUMBER('MPL ID'!$E$41)),0,RANDBETWEEN(1,4))</f>
        <v>0</v>
      </c>
      <c r="O802">
        <f ca="1">IF(AND(ISNUMBER('MPL ID'!$D$42),ISNUMBER('MPL ID'!$E$42)),0,RANDBETWEEN(1,4))</f>
        <v>0</v>
      </c>
      <c r="P802">
        <f ca="1">IF(AND(ISNUMBER('MPL ID'!$D$43),ISNUMBER('MPL ID'!$E$43)),0,RANDBETWEEN(1,4))</f>
        <v>0</v>
      </c>
      <c r="Q802">
        <f ca="1">IF(AND(ISNUMBER('MPL ID'!$D$44),ISNUMBER('MPL ID'!$E$44)),0,RANDBETWEEN(1,4))</f>
        <v>0</v>
      </c>
      <c r="R802">
        <f ca="1">IF(AND(ISNUMBER('MPL ID'!$J$36),ISNUMBER('MPL ID'!$K$36)),0,RANDBETWEEN(1,4))</f>
        <v>0</v>
      </c>
      <c r="S802">
        <f ca="1">IF(AND(ISNUMBER('MPL ID'!$J$37),ISNUMBER('MPL ID'!$K$37)),0,RANDBETWEEN(1,4))</f>
        <v>0</v>
      </c>
      <c r="T802">
        <f ca="1">IF(AND(ISNUMBER('MPL ID'!$J$39),ISNUMBER('MPL ID'!$K$39)),0,RANDBETWEEN(1,4))</f>
        <v>0</v>
      </c>
      <c r="U802">
        <f ca="1">IF(AND(ISNUMBER('MPL ID'!$J$40),ISNUMBER('MPL ID'!$K$40)),0,RANDBETWEEN(1,4))</f>
        <v>0</v>
      </c>
      <c r="V802">
        <f ca="1">IF(AND(ISNUMBER('MPL ID'!$J$41),ISNUMBER('MPL ID'!$K$41)),0,RANDBETWEEN(1,4))</f>
        <v>0</v>
      </c>
      <c r="W802">
        <f ca="1">IF(AND(ISNUMBER('MPL ID'!$J$42),ISNUMBER('MPL ID'!$K$42)),0,RANDBETWEEN(1,4))</f>
        <v>4</v>
      </c>
      <c r="X802">
        <f ca="1">IF(AND(ISNUMBER('MPL ID'!$J$43),ISNUMBER('MPL ID'!$K$43)),0,RANDBETWEEN(1,4))</f>
        <v>2</v>
      </c>
      <c r="Y802">
        <f ca="1">IF(AND(ISNUMBER('MPL ID'!$J$44),ISNUMBER('MPL ID'!$K$44)),0,RANDBETWEEN(1,4))</f>
        <v>1</v>
      </c>
      <c r="Z802">
        <f ca="1">IF(AND(ISNUMBER('MPL ID'!$P$36),ISNUMBER('MPL ID'!$Q$36)),0,RANDBETWEEN(1,4))</f>
        <v>1</v>
      </c>
      <c r="AA802">
        <f ca="1">IF(AND(ISNUMBER('MPL ID'!$P$37),ISNUMBER('MPL ID'!$Q$37)),0,RANDBETWEEN(1,4))</f>
        <v>2</v>
      </c>
      <c r="AB802">
        <f ca="1">IF(AND(ISNUMBER('MPL ID'!$P$39),ISNUMBER('MPL ID'!$Q$39)),0,RANDBETWEEN(1,4))</f>
        <v>2</v>
      </c>
      <c r="AC802">
        <f ca="1">IF(AND(ISNUMBER('MPL ID'!$P$40),ISNUMBER('MPL ID'!$Q$40)),0,RANDBETWEEN(1,4))</f>
        <v>4</v>
      </c>
      <c r="AD802">
        <f ca="1">IF(AND(ISNUMBER('MPL ID'!$P$41),ISNUMBER('MPL ID'!$Q$41)),0,RANDBETWEEN(1,4))</f>
        <v>4</v>
      </c>
      <c r="AE802">
        <f ca="1">IF(AND(ISNUMBER('MPL ID'!$P$42),ISNUMBER('MPL ID'!$Q$42)),0,RANDBETWEEN(1,4))</f>
        <v>1</v>
      </c>
      <c r="AF802">
        <f ca="1">IF(AND(ISNUMBER('MPL ID'!$P$43),ISNUMBER('MPL ID'!$Q$43)),0,RANDBETWEEN(1,4))</f>
        <v>3</v>
      </c>
      <c r="AG802">
        <f ca="1">IF(AND(ISNUMBER('MPL ID'!$P$44),ISNUMBER('MPL ID'!$Q$44)),0,RANDBETWEEN(1,4))</f>
        <v>2</v>
      </c>
      <c r="AH802">
        <f ca="1">'MPL ID'!$BG$1+SUMPRODUCT(($B$1003:$AG$1003='MPL ID'!$BF$1)*(($B802:$AG802=1)+($B802:$AG802=2)))+SUMPRODUCT(($B$1004:$AG$1004='MPL ID'!$BF$1)*(($B802:$AG802=3)+($B802:$AG802=4)))</f>
        <v>9</v>
      </c>
      <c r="AI802">
        <f ca="1">'MPL ID'!$BG$2+SUMPRODUCT(($B$1003:$AG$1003='MPL ID'!$BF$2)*(($B802:$AG802=1)+($B802:$AG802=2)))+SUMPRODUCT(($B$1004:$AG$1004='MPL ID'!$BF$2)*(($B802:$AG802=3)+($B802:$AG802=4)))</f>
        <v>8</v>
      </c>
      <c r="AJ802">
        <f ca="1">'MPL ID'!$BG$3+SUMPRODUCT(($B$1003:$AG$1003='MPL ID'!$BF$3)*(($B802:$AG802=1)+($B802:$AG802=2)))+SUMPRODUCT(($B$1004:$AG$1004='MPL ID'!$BF$3)*(($B802:$AG802=3)+($B802:$AG802=4)))</f>
        <v>6</v>
      </c>
      <c r="AK802">
        <f ca="1">'MPL ID'!$BG$4+SUMPRODUCT(($B$1003:$AG$1003='MPL ID'!$BF$4)*(($B802:$AG802=1)+($B802:$AG802=2)))+SUMPRODUCT(($B$1004:$AG$1004='MPL ID'!$BF$4)*(($B802:$AG802=3)+($B802:$AG802=4)))</f>
        <v>9</v>
      </c>
      <c r="AL802">
        <f ca="1">'MPL ID'!$BG$5+SUMPRODUCT(($B$1003:$AG$1003='MPL ID'!$BF$5)*(($B802:$AG802=1)+($B802:$AG802=2)))+SUMPRODUCT(($B$1004:$AG$1004='MPL ID'!$BF$5)*(($B802:$AG802=3)+($B802:$AG802=4)))</f>
        <v>6</v>
      </c>
      <c r="AM802">
        <f ca="1">'MPL ID'!$BG$6+SUMPRODUCT(($B$1003:$AG$1003='MPL ID'!$BF$6)*(($B802:$AG802=1)+($B802:$AG802=2)))+SUMPRODUCT(($B$1004:$AG$1004='MPL ID'!$BF$6)*(($B802:$AG802=3)+($B802:$AG802=4)))</f>
        <v>12</v>
      </c>
      <c r="AN802">
        <f ca="1">'MPL ID'!$BG$7+SUMPRODUCT(($B$1003:$AG$1003='MPL ID'!$BF$7)*(($B802:$AG802=1)+($B802:$AG802=2)))+SUMPRODUCT(($B$1004:$AG$1004='MPL ID'!$BF$7)*(($B802:$AG802=3)+($B802:$AG802=4)))</f>
        <v>7</v>
      </c>
      <c r="AO802">
        <f ca="1">'MPL ID'!$BG$8+SUMPRODUCT(($B$1003:$AG$1003='MPL ID'!$BF$8)*(($B802:$AG802=1)+($B802:$AG802=2)))+SUMPRODUCT(($B$1004:$AG$1004='MPL ID'!$BF$8)*(($B802:$AG802=3)+($B802:$AG802=4)))</f>
        <v>4</v>
      </c>
      <c r="AP802">
        <f ca="1">'MPL ID'!$BG$9+SUMPRODUCT(($B$1003:$AG$1003='MPL ID'!$BF$9)*(($B802:$AG802=1)+($B802:$AG802=2)))+SUMPRODUCT(($B$1004:$AG$1004='MPL ID'!$BF$9)*(($B802:$AG802=3)+($B802:$AG802=4)))</f>
        <v>11</v>
      </c>
      <c r="AQ802">
        <f ca="1">'MPL ID'!$BH$1+SUMPRODUCT(($B$1003:$AG$1003='MPL ID'!$BF$1)*(2*($B802:$AG802=1)+($B802:$AG802=2)-2*($B802:$AG802=3)-($B802:$AG802=4)))-SUMPRODUCT(($B$1004:$AG$1004='MPL ID'!$BF$1)*(2*($B802:$AG802=1)+($B802:$AG802=2)-2*($B802:$AG802=3)-($B802:$AG802=4)))</f>
        <v>6</v>
      </c>
      <c r="AR802">
        <f ca="1">'MPL ID'!$BH$2+SUMPRODUCT(($B$1003:$AG$1003='MPL ID'!$BF$2)*(2*($B802:$AG802=1)+($B802:$AG802=2)-2*($B802:$AG802=3)-($B802:$AG802=4)))-SUMPRODUCT(($B$1004:$AG$1004='MPL ID'!$BF$2)*(2*($B802:$AG802=1)+($B802:$AG802=2)-2*($B802:$AG802=3)-($B802:$AG802=4)))</f>
        <v>-3</v>
      </c>
      <c r="AS802">
        <f ca="1">'MPL ID'!$BH$3+SUMPRODUCT(($B$1003:$AG$1003='MPL ID'!$BF$3)*(2*($B802:$AG802=1)+($B802:$AG802=2)-2*($B802:$AG802=3)-($B802:$AG802=4)))-SUMPRODUCT(($B$1004:$AG$1004='MPL ID'!$BF$3)*(2*($B802:$AG802=1)+($B802:$AG802=2)-2*($B802:$AG802=3)-($B802:$AG802=4)))</f>
        <v>-7</v>
      </c>
      <c r="AT802">
        <f ca="1">'MPL ID'!$BH$4+SUMPRODUCT(($B$1003:$AG$1003='MPL ID'!$BF$4)*(2*($B802:$AG802=1)+($B802:$AG802=2)-2*($B802:$AG802=3)-($B802:$AG802=4)))-SUMPRODUCT(($B$1004:$AG$1004='MPL ID'!$BF$4)*(2*($B802:$AG802=1)+($B802:$AG802=2)-2*($B802:$AG802=3)-($B802:$AG802=4)))</f>
        <v>2</v>
      </c>
      <c r="AU802">
        <f ca="1">'MPL ID'!$BH$5+SUMPRODUCT(($B$1003:$AG$1003='MPL ID'!$BF$5)*(2*($B802:$AG802=1)+($B802:$AG802=2)-2*($B802:$AG802=3)-($B802:$AG802=4)))-SUMPRODUCT(($B$1004:$AG$1004='MPL ID'!$BF$5)*(2*($B802:$AG802=1)+($B802:$AG802=2)-2*($B802:$AG802=3)-($B802:$AG802=4)))</f>
        <v>-9</v>
      </c>
      <c r="AV802">
        <f ca="1">'MPL ID'!$BH$6+SUMPRODUCT(($B$1003:$AG$1003='MPL ID'!$BF$6)*(2*($B802:$AG802=1)+($B802:$AG802=2)-2*($B802:$AG802=3)-($B802:$AG802=4)))-SUMPRODUCT(($B$1004:$AG$1004='MPL ID'!$BF$6)*(2*($B802:$AG802=1)+($B802:$AG802=2)-2*($B802:$AG802=3)-($B802:$AG802=4)))</f>
        <v>14</v>
      </c>
      <c r="AW802">
        <f ca="1">'MPL ID'!$BH$7+SUMPRODUCT(($B$1003:$AG$1003='MPL ID'!$BF$7)*(2*($B802:$AG802=1)+($B802:$AG802=2)-2*($B802:$AG802=3)-($B802:$AG802=4)))-SUMPRODUCT(($B$1004:$AG$1004='MPL ID'!$BF$7)*(2*($B802:$AG802=1)+($B802:$AG802=2)-2*($B802:$AG802=3)-($B802:$AG802=4)))</f>
        <v>-1</v>
      </c>
      <c r="AX802">
        <f ca="1">'MPL ID'!$BH$8+SUMPRODUCT(($B$1003:$AG$1003='MPL ID'!$BF$8)*(2*($B802:$AG802=1)+($B802:$AG802=2)-2*($B802:$AG802=3)-($B802:$AG802=4)))-SUMPRODUCT(($B$1004:$AG$1004='MPL ID'!$BF$8)*(2*($B802:$AG802=1)+($B802:$AG802=2)-2*($B802:$AG802=3)-($B802:$AG802=4)))</f>
        <v>-14</v>
      </c>
      <c r="AY802">
        <f ca="1">'MPL ID'!$BH$9+SUMPRODUCT(($B$1003:$AG$1003='MPL ID'!$BF$9)*(2*($B802:$AG802=1)+($B802:$AG802=2)-2*($B802:$AG802=3)-($B802:$AG802=4)))-SUMPRODUCT(($B$1004:$AG$1004='MPL ID'!$BF$9)*(2*($B802:$AG802=1)+($B802:$AG802=2)-2*($B802:$AG802=3)-($B802:$AG802=4)))</f>
        <v>12</v>
      </c>
      <c r="AZ802">
        <f ca="1">SUMPRODUCT(--($AH802:$AP802=AH802),--($AQ802:$AY802=AQ802),'MPL ID'!$BG$13:$BO$13)+IF(AND($E802&gt;=3,$E802&lt;=4,AO802=AH802,AX802=AQ802),1,0)+IF(AND($G802&gt;=1,$G802&lt;=2,AJ802=AH802,AS802=AQ802),1,0)+IF(AND($L802&gt;=1,$L802&lt;=2,AM802=AH802,AV802=AQ802),1,0)+IF(AND($O802&gt;=1,$O802&lt;=2,AP802=AH802,AY802=AQ802),1,0)+IF(AND($R802&gt;=1,$R802&lt;=2,AI802=AH802,AR802=AQ802),1,0)+IF(AND($AA802&gt;=3,$AA802&lt;=4,AL802=AH802,AU802=AQ802),1,0)+IF(AND($AE802&gt;=3,$AE802&lt;=4,AK802=AH802,AT802=AQ802),1,0)</f>
        <v>0</v>
      </c>
      <c r="BA802">
        <f ca="1">SUMPRODUCT(--($AH802:$AP802=AI802),--($AQ802:$AY802=AR802),'MPL ID'!$BG$14:$BO$14)+IF(AND($F802&gt;=1,$F802&lt;=2,AP802=AI802,AY802=AR802),1,0)+IF(AND($H802&gt;=1,$H802&lt;=2,AN802=AI802,AW802=AR802),1,0)+IF(AND($J802&gt;=3,$J802&lt;=4,AL802=AI802,AU802=AR802),1,0)+IF(AND($M802&gt;=1,$M802&lt;=2,AO802=AI802,AX802=AR802),1,0)+IF(AND($R802&gt;=3,$R802&lt;=4,AH802=AI802,AQ802=AR802),1,0)+IF(AND($Y802&gt;=3,$Y802&lt;=4,AJ802=AI802,AS802=AR802),1,0)+IF(AND($AC802&gt;=1,$AC802&lt;=2,AK802=AI802,AT802=AR802),1,0)+IF(AND($AF802&gt;=3,$AF802&lt;=4,AM802=AI802,AV802=AR802),1,0)</f>
        <v>0</v>
      </c>
      <c r="BB802">
        <f ca="1">SUMPRODUCT(--($AH802:$AP802=AJ802),--($AQ802:$AY802=AS802),'MPL ID'!$BG$15:$BO$15)+IF(AND($C802&gt;=1,$C802&lt;=2,AK802=AJ802,AT802=AS802),1,0)+IF(AND($G802&gt;=3,$G802&lt;=4,AH802=AJ802,AQ802=AS802),1,0)+IF(AND($K802&gt;=1,$K802&lt;=2,AP802=AJ802,AY802=AS802),1,0)+IF(AND($N802&gt;=3,$N802&lt;=4,AL802=AJ802,AU802=AS802),1,0)+IF(AND($V802&gt;=1,$V802&lt;=2,AM802=AJ802,AV802=AS802),1,0)+IF(AND($Y802&gt;=1,$Y802&lt;=2,AI802=AJ802,AR802=AS802),1,0)+IF(AND($AB802&gt;=3,$AB802&lt;=4,AN802=AJ802,AW802=AS802),1,0)</f>
        <v>0</v>
      </c>
      <c r="BC802">
        <f ca="1">SUMPRODUCT(--($AH802:$AP802=AK802),--($AQ802:$AY802=AT802),'MPL ID'!$BG$16:$BO$16)+IF(AND($C802&gt;=3,$C802&lt;=4,AJ802=AK802,AS802=AT802),1,0)+IF(AND($I802&gt;=1,$I802&lt;=2,AP802=AK802,AY802=AT802),1,0)+IF(AND($P802&gt;=3,$P802&lt;=4,AO802=AK802,AX802=AT802),1,0)+IF(AND($T802&gt;=1,$T802&lt;=2,AN802=AK802,AW802=AT802),1,0)+IF(AND($W802&gt;=1,$W802&lt;=2,AL802=AK802,AU802=AT802),1,0)+IF(AND($AC802&gt;=3,$AC802&lt;=4,AI802=AK802,AR802=AT802),1,0)+IF(AND($AE802&gt;=1,$AE802&lt;=2,AH802=AK802,AQ802=AT802),1,0)</f>
        <v>0</v>
      </c>
      <c r="BD802">
        <f ca="1">SUMPRODUCT(--($AH802:$AP802=AL802),--($AQ802:$AY802=AU802),'MPL ID'!$BG$17:$BO$17)+IF(AND($B802&gt;=3,$B802&lt;=4,AN802=AL802,AW802=AU802),1,0)+IF(AND($D802&gt;=1,$D802&lt;=2,AM802=AL802,AV802=AU802),1,0)+IF(AND($J802&gt;=1,$J802&lt;=2,AI802=AL802,AR802=AU802),1,0)+IF(AND($N802&gt;=1,$N802&lt;=2,AJ802=AL802,AS802=AU802),1,0)+IF(AND($W802&gt;=3,$W802&lt;=4,AK802=AL802,AT802=AU802),1,0)+IF(AND($AA802&gt;=1,$AA802&lt;=2,AH802=AL802,AQ802=AU802),1,0)+IF(AND($AD802&gt;=3,$AD802&lt;=4,AO802=AL802,AX802=AU802),1,0)</f>
        <v>0</v>
      </c>
      <c r="BE802">
        <f ca="1">SUMPRODUCT(--($AH802:$AP802=AM802),--($AQ802:$AY802=AV802),'MPL ID'!$BG$18:$BO$18)+IF(AND($D802&gt;=3,$D802&lt;=4,AL802=AM802,AU802=AV802),1,0)+IF(AND($L802&gt;=3,$L802&lt;=4,AH802=AM802,AQ802=AV802),1,0)+IF(AND($Q802&gt;=3,$Q802&lt;=4,AN802=AM802,AW802=AV802),1,0)+IF(AND($S802&gt;=1,$S802&lt;=2,AP802=AM802,AY802=AV802),1,0)+IF(AND($V802&gt;=3,$V802&lt;=4,AJ802=AM802,AS802=AV802),1,0)+IF(AND($Z802&gt;=1,$Z802&lt;=2,AO802=AM802,AX802=AV802),1,0)+IF(AND($AF802&gt;=1,$AF802&lt;=2,AI802=AM802,AR802=AV802),1,0)</f>
        <v>0</v>
      </c>
      <c r="BF802">
        <f ca="1">SUMPRODUCT(--($AH802:$AP802=AN802),--($AQ802:$AY802=AW802),'MPL ID'!$BG$19:$BO$19)+IF(AND($B802&gt;=1,$B802&lt;=2,AL802=AN802,AU802=AW802),1,0)+IF(AND($H802&gt;=3,$H802&lt;=4,AI802=AN802,AR802=AW802),1,0)+IF(AND($Q802&gt;=1,$Q802&lt;=2,AM802=AN802,AV802=AW802),1,0)+IF(AND($T802&gt;=3,$T802&lt;=4,AK802=AN802,AT802=AW802),1,0)+IF(AND($X802&gt;=3,$X802&lt;=4,AO802=AN802,AX802=AW802),1,0)+IF(AND($AB802&gt;=1,$AB802&lt;=2,AJ802=AN802,AS802=AW802),1,0)+IF(AND($AG802&gt;=1,$AG802&lt;=2,AP802=AN802,AY802=AW802),1,0)</f>
        <v>0</v>
      </c>
      <c r="BG802">
        <f ca="1">SUMPRODUCT(--($AH802:$AP802=AO802),--($AQ802:$AY802=AX802),'MPL ID'!$BG$20:$BO$20)+IF(AND($E802&gt;=1,$E802&lt;=2,AH802=AO802,AQ802=AX802),1,0)+IF(AND($M802&gt;=3,$M802&lt;=4,AI802=AO802,AR802=AX802),1,0)+IF(AND($P802&gt;=1,$P802&lt;=2,AK802=AO802,AT802=AX802),1,0)+IF(AND($U802&gt;=1,$U802&lt;=2,AP802=AO802,AY802=AX802),1,0)+IF(AND($X802&gt;=1,$X802&lt;=2,AN802=AO802,AW802=AX802),1,0)+IF(AND($Z802&gt;=3,$Z802&lt;=4,AM802=AO802,AV802=AX802),1,0)+IF(AND($AD802&gt;=1,$AD802&lt;=2,AL802=AO802,AU802=AX802),1,0)</f>
        <v>0</v>
      </c>
      <c r="BH802">
        <f ca="1">SUMPRODUCT(--($AH802:$AP802=AP802),--($AQ802:$AY802=AY802),'MPL ID'!$BG$21:$BO$21)+IF(AND($F802&gt;=3,$F802&lt;=4,AI802=AP802,AR802=AY802),1,0)+IF(AND($I802&gt;=3,$I802&lt;=4,AK802=AP802,AT802=AY802),1,0)+IF(AND($K802&gt;=3,$K802&lt;=4,AJ802=AP802,AS802=AY802),1,0)+IF(AND($O802&gt;=3,$O802&lt;=4,AH802=AP802,AQ802=AY802),1,0)+IF(AND($S802&gt;=3,$S802&lt;=4,AM802=AP802,AV802=AY802),1,0)+IF(AND($U802&gt;=3,$U802&lt;=4,AO802=AP802,AX802=AY802),1,0)+IF(AND($AG802&gt;=3,$AG802&lt;=4,AN802=AP802,AW802=AY802),1,0)</f>
        <v>0</v>
      </c>
      <c r="BI802">
        <f t="shared" ca="1" si="108"/>
        <v>3</v>
      </c>
      <c r="BJ802">
        <f t="shared" ca="1" si="109"/>
        <v>5</v>
      </c>
      <c r="BK802">
        <f t="shared" ca="1" si="110"/>
        <v>7</v>
      </c>
      <c r="BL802">
        <f t="shared" ca="1" si="111"/>
        <v>4</v>
      </c>
      <c r="BM802">
        <f t="shared" ca="1" si="112"/>
        <v>8</v>
      </c>
      <c r="BN802">
        <f t="shared" ca="1" si="113"/>
        <v>1</v>
      </c>
      <c r="BO802">
        <f t="shared" ca="1" si="114"/>
        <v>6</v>
      </c>
      <c r="BP802">
        <f t="shared" ca="1" si="115"/>
        <v>9</v>
      </c>
      <c r="BQ802">
        <f t="shared" ca="1" si="116"/>
        <v>2</v>
      </c>
    </row>
    <row r="803" spans="1:69" x14ac:dyDescent="0.25">
      <c r="A803">
        <v>802</v>
      </c>
      <c r="B803">
        <f ca="1">IF(AND(ISNUMBER('MPL ID'!$P$25),ISNUMBER('MPL ID'!$Q$25)),0,RANDBETWEEN(1,4))</f>
        <v>0</v>
      </c>
      <c r="C803">
        <f ca="1">IF(AND(ISNUMBER('MPL ID'!$P$26),ISNUMBER('MPL ID'!$Q$26)),0,RANDBETWEEN(1,4))</f>
        <v>0</v>
      </c>
      <c r="D803">
        <f ca="1">IF(AND(ISNUMBER('MPL ID'!$P$28),ISNUMBER('MPL ID'!$Q$28)),0,RANDBETWEEN(1,4))</f>
        <v>0</v>
      </c>
      <c r="E803">
        <f ca="1">IF(AND(ISNUMBER('MPL ID'!$P$29),ISNUMBER('MPL ID'!$Q$29)),0,RANDBETWEEN(1,4))</f>
        <v>0</v>
      </c>
      <c r="F803">
        <f ca="1">IF(AND(ISNUMBER('MPL ID'!$P$30),ISNUMBER('MPL ID'!$Q$30)),0,RANDBETWEEN(1,4))</f>
        <v>0</v>
      </c>
      <c r="G803">
        <f ca="1">IF(AND(ISNUMBER('MPL ID'!$P$31),ISNUMBER('MPL ID'!$Q$31)),0,RANDBETWEEN(1,4))</f>
        <v>0</v>
      </c>
      <c r="H803">
        <f ca="1">IF(AND(ISNUMBER('MPL ID'!$P$32),ISNUMBER('MPL ID'!$Q$32)),0,RANDBETWEEN(1,4))</f>
        <v>0</v>
      </c>
      <c r="I803">
        <f ca="1">IF(AND(ISNUMBER('MPL ID'!$P$33),ISNUMBER('MPL ID'!$Q$33)),0,RANDBETWEEN(1,4))</f>
        <v>0</v>
      </c>
      <c r="J803">
        <f ca="1">IF(AND(ISNUMBER('MPL ID'!$D$36),ISNUMBER('MPL ID'!$E$36)),0,RANDBETWEEN(1,4))</f>
        <v>0</v>
      </c>
      <c r="K803">
        <f ca="1">IF(AND(ISNUMBER('MPL ID'!$D$37),ISNUMBER('MPL ID'!$E$37)),0,RANDBETWEEN(1,4))</f>
        <v>0</v>
      </c>
      <c r="L803">
        <f ca="1">IF(AND(ISNUMBER('MPL ID'!$D$39),ISNUMBER('MPL ID'!$E$39)),0,RANDBETWEEN(1,4))</f>
        <v>0</v>
      </c>
      <c r="M803">
        <f ca="1">IF(AND(ISNUMBER('MPL ID'!$D$40),ISNUMBER('MPL ID'!$E$40)),0,RANDBETWEEN(1,4))</f>
        <v>0</v>
      </c>
      <c r="N803">
        <f ca="1">IF(AND(ISNUMBER('MPL ID'!$D$41),ISNUMBER('MPL ID'!$E$41)),0,RANDBETWEEN(1,4))</f>
        <v>0</v>
      </c>
      <c r="O803">
        <f ca="1">IF(AND(ISNUMBER('MPL ID'!$D$42),ISNUMBER('MPL ID'!$E$42)),0,RANDBETWEEN(1,4))</f>
        <v>0</v>
      </c>
      <c r="P803">
        <f ca="1">IF(AND(ISNUMBER('MPL ID'!$D$43),ISNUMBER('MPL ID'!$E$43)),0,RANDBETWEEN(1,4))</f>
        <v>0</v>
      </c>
      <c r="Q803">
        <f ca="1">IF(AND(ISNUMBER('MPL ID'!$D$44),ISNUMBER('MPL ID'!$E$44)),0,RANDBETWEEN(1,4))</f>
        <v>0</v>
      </c>
      <c r="R803">
        <f ca="1">IF(AND(ISNUMBER('MPL ID'!$J$36),ISNUMBER('MPL ID'!$K$36)),0,RANDBETWEEN(1,4))</f>
        <v>0</v>
      </c>
      <c r="S803">
        <f ca="1">IF(AND(ISNUMBER('MPL ID'!$J$37),ISNUMBER('MPL ID'!$K$37)),0,RANDBETWEEN(1,4))</f>
        <v>0</v>
      </c>
      <c r="T803">
        <f ca="1">IF(AND(ISNUMBER('MPL ID'!$J$39),ISNUMBER('MPL ID'!$K$39)),0,RANDBETWEEN(1,4))</f>
        <v>0</v>
      </c>
      <c r="U803">
        <f ca="1">IF(AND(ISNUMBER('MPL ID'!$J$40),ISNUMBER('MPL ID'!$K$40)),0,RANDBETWEEN(1,4))</f>
        <v>0</v>
      </c>
      <c r="V803">
        <f ca="1">IF(AND(ISNUMBER('MPL ID'!$J$41),ISNUMBER('MPL ID'!$K$41)),0,RANDBETWEEN(1,4))</f>
        <v>0</v>
      </c>
      <c r="W803">
        <f ca="1">IF(AND(ISNUMBER('MPL ID'!$J$42),ISNUMBER('MPL ID'!$K$42)),0,RANDBETWEEN(1,4))</f>
        <v>2</v>
      </c>
      <c r="X803">
        <f ca="1">IF(AND(ISNUMBER('MPL ID'!$J$43),ISNUMBER('MPL ID'!$K$43)),0,RANDBETWEEN(1,4))</f>
        <v>3</v>
      </c>
      <c r="Y803">
        <f ca="1">IF(AND(ISNUMBER('MPL ID'!$J$44),ISNUMBER('MPL ID'!$K$44)),0,RANDBETWEEN(1,4))</f>
        <v>1</v>
      </c>
      <c r="Z803">
        <f ca="1">IF(AND(ISNUMBER('MPL ID'!$P$36),ISNUMBER('MPL ID'!$Q$36)),0,RANDBETWEEN(1,4))</f>
        <v>4</v>
      </c>
      <c r="AA803">
        <f ca="1">IF(AND(ISNUMBER('MPL ID'!$P$37),ISNUMBER('MPL ID'!$Q$37)),0,RANDBETWEEN(1,4))</f>
        <v>4</v>
      </c>
      <c r="AB803">
        <f ca="1">IF(AND(ISNUMBER('MPL ID'!$P$39),ISNUMBER('MPL ID'!$Q$39)),0,RANDBETWEEN(1,4))</f>
        <v>1</v>
      </c>
      <c r="AC803">
        <f ca="1">IF(AND(ISNUMBER('MPL ID'!$P$40),ISNUMBER('MPL ID'!$Q$40)),0,RANDBETWEEN(1,4))</f>
        <v>4</v>
      </c>
      <c r="AD803">
        <f ca="1">IF(AND(ISNUMBER('MPL ID'!$P$41),ISNUMBER('MPL ID'!$Q$41)),0,RANDBETWEEN(1,4))</f>
        <v>4</v>
      </c>
      <c r="AE803">
        <f ca="1">IF(AND(ISNUMBER('MPL ID'!$P$42),ISNUMBER('MPL ID'!$Q$42)),0,RANDBETWEEN(1,4))</f>
        <v>4</v>
      </c>
      <c r="AF803">
        <f ca="1">IF(AND(ISNUMBER('MPL ID'!$P$43),ISNUMBER('MPL ID'!$Q$43)),0,RANDBETWEEN(1,4))</f>
        <v>2</v>
      </c>
      <c r="AG803">
        <f ca="1">IF(AND(ISNUMBER('MPL ID'!$P$44),ISNUMBER('MPL ID'!$Q$44)),0,RANDBETWEEN(1,4))</f>
        <v>2</v>
      </c>
      <c r="AH803">
        <f ca="1">'MPL ID'!$BG$1+SUMPRODUCT(($B$1003:$AG$1003='MPL ID'!$BF$1)*(($B803:$AG803=1)+($B803:$AG803=2)))+SUMPRODUCT(($B$1004:$AG$1004='MPL ID'!$BF$1)*(($B803:$AG803=3)+($B803:$AG803=4)))</f>
        <v>11</v>
      </c>
      <c r="AI803">
        <f ca="1">'MPL ID'!$BG$2+SUMPRODUCT(($B$1003:$AG$1003='MPL ID'!$BF$2)*(($B803:$AG803=1)+($B803:$AG803=2)))+SUMPRODUCT(($B$1004:$AG$1004='MPL ID'!$BF$2)*(($B803:$AG803=3)+($B803:$AG803=4)))</f>
        <v>7</v>
      </c>
      <c r="AJ803">
        <f ca="1">'MPL ID'!$BG$3+SUMPRODUCT(($B$1003:$AG$1003='MPL ID'!$BF$3)*(($B803:$AG803=1)+($B803:$AG803=2)))+SUMPRODUCT(($B$1004:$AG$1004='MPL ID'!$BF$3)*(($B803:$AG803=3)+($B803:$AG803=4)))</f>
        <v>6</v>
      </c>
      <c r="AK803">
        <f ca="1">'MPL ID'!$BG$4+SUMPRODUCT(($B$1003:$AG$1003='MPL ID'!$BF$4)*(($B803:$AG803=1)+($B803:$AG803=2)))+SUMPRODUCT(($B$1004:$AG$1004='MPL ID'!$BF$4)*(($B803:$AG803=3)+($B803:$AG803=4)))</f>
        <v>9</v>
      </c>
      <c r="AL803">
        <f ca="1">'MPL ID'!$BG$5+SUMPRODUCT(($B$1003:$AG$1003='MPL ID'!$BF$5)*(($B803:$AG803=1)+($B803:$AG803=2)))+SUMPRODUCT(($B$1004:$AG$1004='MPL ID'!$BF$5)*(($B803:$AG803=3)+($B803:$AG803=4)))</f>
        <v>4</v>
      </c>
      <c r="AM803">
        <f ca="1">'MPL ID'!$BG$6+SUMPRODUCT(($B$1003:$AG$1003='MPL ID'!$BF$6)*(($B803:$AG803=1)+($B803:$AG803=2)))+SUMPRODUCT(($B$1004:$AG$1004='MPL ID'!$BF$6)*(($B803:$AG803=3)+($B803:$AG803=4)))</f>
        <v>12</v>
      </c>
      <c r="AN803">
        <f ca="1">'MPL ID'!$BG$7+SUMPRODUCT(($B$1003:$AG$1003='MPL ID'!$BF$7)*(($B803:$AG803=1)+($B803:$AG803=2)))+SUMPRODUCT(($B$1004:$AG$1004='MPL ID'!$BF$7)*(($B803:$AG803=3)+($B803:$AG803=4)))</f>
        <v>8</v>
      </c>
      <c r="AO803">
        <f ca="1">'MPL ID'!$BG$8+SUMPRODUCT(($B$1003:$AG$1003='MPL ID'!$BF$8)*(($B803:$AG803=1)+($B803:$AG803=2)))+SUMPRODUCT(($B$1004:$AG$1004='MPL ID'!$BF$8)*(($B803:$AG803=3)+($B803:$AG803=4)))</f>
        <v>4</v>
      </c>
      <c r="AP803">
        <f ca="1">'MPL ID'!$BG$9+SUMPRODUCT(($B$1003:$AG$1003='MPL ID'!$BF$9)*(($B803:$AG803=1)+($B803:$AG803=2)))+SUMPRODUCT(($B$1004:$AG$1004='MPL ID'!$BF$9)*(($B803:$AG803=3)+($B803:$AG803=4)))</f>
        <v>11</v>
      </c>
      <c r="AQ803">
        <f ca="1">'MPL ID'!$BH$1+SUMPRODUCT(($B$1003:$AG$1003='MPL ID'!$BF$1)*(2*($B803:$AG803=1)+($B803:$AG803=2)-2*($B803:$AG803=3)-($B803:$AG803=4)))-SUMPRODUCT(($B$1004:$AG$1004='MPL ID'!$BF$1)*(2*($B803:$AG803=1)+($B803:$AG803=2)-2*($B803:$AG803=3)-($B803:$AG803=4)))</f>
        <v>11</v>
      </c>
      <c r="AR803">
        <f ca="1">'MPL ID'!$BH$2+SUMPRODUCT(($B$1003:$AG$1003='MPL ID'!$BF$2)*(2*($B803:$AG803=1)+($B803:$AG803=2)-2*($B803:$AG803=3)-($B803:$AG803=4)))-SUMPRODUCT(($B$1004:$AG$1004='MPL ID'!$BF$2)*(2*($B803:$AG803=1)+($B803:$AG803=2)-2*($B803:$AG803=3)-($B803:$AG803=4)))</f>
        <v>-6</v>
      </c>
      <c r="AS803">
        <f ca="1">'MPL ID'!$BH$3+SUMPRODUCT(($B$1003:$AG$1003='MPL ID'!$BF$3)*(2*($B803:$AG803=1)+($B803:$AG803=2)-2*($B803:$AG803=3)-($B803:$AG803=4)))-SUMPRODUCT(($B$1004:$AG$1004='MPL ID'!$BF$3)*(2*($B803:$AG803=1)+($B803:$AG803=2)-2*($B803:$AG803=3)-($B803:$AG803=4)))</f>
        <v>-8</v>
      </c>
      <c r="AT803">
        <f ca="1">'MPL ID'!$BH$4+SUMPRODUCT(($B$1003:$AG$1003='MPL ID'!$BF$4)*(2*($B803:$AG803=1)+($B803:$AG803=2)-2*($B803:$AG803=3)-($B803:$AG803=4)))-SUMPRODUCT(($B$1004:$AG$1004='MPL ID'!$BF$4)*(2*($B803:$AG803=1)+($B803:$AG803=2)-2*($B803:$AG803=3)-($B803:$AG803=4)))</f>
        <v>1</v>
      </c>
      <c r="AU803">
        <f ca="1">'MPL ID'!$BH$5+SUMPRODUCT(($B$1003:$AG$1003='MPL ID'!$BF$5)*(2*($B803:$AG803=1)+($B803:$AG803=2)-2*($B803:$AG803=3)-($B803:$AG803=4)))-SUMPRODUCT(($B$1004:$AG$1004='MPL ID'!$BF$5)*(2*($B803:$AG803=1)+($B803:$AG803=2)-2*($B803:$AG803=3)-($B803:$AG803=4)))</f>
        <v>-13</v>
      </c>
      <c r="AV803">
        <f ca="1">'MPL ID'!$BH$6+SUMPRODUCT(($B$1003:$AG$1003='MPL ID'!$BF$6)*(2*($B803:$AG803=1)+($B803:$AG803=2)-2*($B803:$AG803=3)-($B803:$AG803=4)))-SUMPRODUCT(($B$1004:$AG$1004='MPL ID'!$BF$6)*(2*($B803:$AG803=1)+($B803:$AG803=2)-2*($B803:$AG803=3)-($B803:$AG803=4)))</f>
        <v>14</v>
      </c>
      <c r="AW803">
        <f ca="1">'MPL ID'!$BH$7+SUMPRODUCT(($B$1003:$AG$1003='MPL ID'!$BF$7)*(2*($B803:$AG803=1)+($B803:$AG803=2)-2*($B803:$AG803=3)-($B803:$AG803=4)))-SUMPRODUCT(($B$1004:$AG$1004='MPL ID'!$BF$7)*(2*($B803:$AG803=1)+($B803:$AG803=2)-2*($B803:$AG803=3)-($B803:$AG803=4)))</f>
        <v>3</v>
      </c>
      <c r="AX803">
        <f ca="1">'MPL ID'!$BH$8+SUMPRODUCT(($B$1003:$AG$1003='MPL ID'!$BF$8)*(2*($B803:$AG803=1)+($B803:$AG803=2)-2*($B803:$AG803=3)-($B803:$AG803=4)))-SUMPRODUCT(($B$1004:$AG$1004='MPL ID'!$BF$8)*(2*($B803:$AG803=1)+($B803:$AG803=2)-2*($B803:$AG803=3)-($B803:$AG803=4)))</f>
        <v>-14</v>
      </c>
      <c r="AY803">
        <f ca="1">'MPL ID'!$BH$9+SUMPRODUCT(($B$1003:$AG$1003='MPL ID'!$BF$9)*(2*($B803:$AG803=1)+($B803:$AG803=2)-2*($B803:$AG803=3)-($B803:$AG803=4)))-SUMPRODUCT(($B$1004:$AG$1004='MPL ID'!$BF$9)*(2*($B803:$AG803=1)+($B803:$AG803=2)-2*($B803:$AG803=3)-($B803:$AG803=4)))</f>
        <v>12</v>
      </c>
      <c r="AZ803">
        <f ca="1">SUMPRODUCT(--($AH803:$AP803=AH803),--($AQ803:$AY803=AQ803),'MPL ID'!$BG$13:$BO$13)+IF(AND($E803&gt;=3,$E803&lt;=4,AO803=AH803,AX803=AQ803),1,0)+IF(AND($G803&gt;=1,$G803&lt;=2,AJ803=AH803,AS803=AQ803),1,0)+IF(AND($L803&gt;=1,$L803&lt;=2,AM803=AH803,AV803=AQ803),1,0)+IF(AND($O803&gt;=1,$O803&lt;=2,AP803=AH803,AY803=AQ803),1,0)+IF(AND($R803&gt;=1,$R803&lt;=2,AI803=AH803,AR803=AQ803),1,0)+IF(AND($AA803&gt;=3,$AA803&lt;=4,AL803=AH803,AU803=AQ803),1,0)+IF(AND($AE803&gt;=3,$AE803&lt;=4,AK803=AH803,AT803=AQ803),1,0)</f>
        <v>0</v>
      </c>
      <c r="BA803">
        <f ca="1">SUMPRODUCT(--($AH803:$AP803=AI803),--($AQ803:$AY803=AR803),'MPL ID'!$BG$14:$BO$14)+IF(AND($F803&gt;=1,$F803&lt;=2,AP803=AI803,AY803=AR803),1,0)+IF(AND($H803&gt;=1,$H803&lt;=2,AN803=AI803,AW803=AR803),1,0)+IF(AND($J803&gt;=3,$J803&lt;=4,AL803=AI803,AU803=AR803),1,0)+IF(AND($M803&gt;=1,$M803&lt;=2,AO803=AI803,AX803=AR803),1,0)+IF(AND($R803&gt;=3,$R803&lt;=4,AH803=AI803,AQ803=AR803),1,0)+IF(AND($Y803&gt;=3,$Y803&lt;=4,AJ803=AI803,AS803=AR803),1,0)+IF(AND($AC803&gt;=1,$AC803&lt;=2,AK803=AI803,AT803=AR803),1,0)+IF(AND($AF803&gt;=3,$AF803&lt;=4,AM803=AI803,AV803=AR803),1,0)</f>
        <v>0</v>
      </c>
      <c r="BB803">
        <f ca="1">SUMPRODUCT(--($AH803:$AP803=AJ803),--($AQ803:$AY803=AS803),'MPL ID'!$BG$15:$BO$15)+IF(AND($C803&gt;=1,$C803&lt;=2,AK803=AJ803,AT803=AS803),1,0)+IF(AND($G803&gt;=3,$G803&lt;=4,AH803=AJ803,AQ803=AS803),1,0)+IF(AND($K803&gt;=1,$K803&lt;=2,AP803=AJ803,AY803=AS803),1,0)+IF(AND($N803&gt;=3,$N803&lt;=4,AL803=AJ803,AU803=AS803),1,0)+IF(AND($V803&gt;=1,$V803&lt;=2,AM803=AJ803,AV803=AS803),1,0)+IF(AND($Y803&gt;=1,$Y803&lt;=2,AI803=AJ803,AR803=AS803),1,0)+IF(AND($AB803&gt;=3,$AB803&lt;=4,AN803=AJ803,AW803=AS803),1,0)</f>
        <v>0</v>
      </c>
      <c r="BC803">
        <f ca="1">SUMPRODUCT(--($AH803:$AP803=AK803),--($AQ803:$AY803=AT803),'MPL ID'!$BG$16:$BO$16)+IF(AND($C803&gt;=3,$C803&lt;=4,AJ803=AK803,AS803=AT803),1,0)+IF(AND($I803&gt;=1,$I803&lt;=2,AP803=AK803,AY803=AT803),1,0)+IF(AND($P803&gt;=3,$P803&lt;=4,AO803=AK803,AX803=AT803),1,0)+IF(AND($T803&gt;=1,$T803&lt;=2,AN803=AK803,AW803=AT803),1,0)+IF(AND($W803&gt;=1,$W803&lt;=2,AL803=AK803,AU803=AT803),1,0)+IF(AND($AC803&gt;=3,$AC803&lt;=4,AI803=AK803,AR803=AT803),1,0)+IF(AND($AE803&gt;=1,$AE803&lt;=2,AH803=AK803,AQ803=AT803),1,0)</f>
        <v>0</v>
      </c>
      <c r="BD803">
        <f ca="1">SUMPRODUCT(--($AH803:$AP803=AL803),--($AQ803:$AY803=AU803),'MPL ID'!$BG$17:$BO$17)+IF(AND($B803&gt;=3,$B803&lt;=4,AN803=AL803,AW803=AU803),1,0)+IF(AND($D803&gt;=1,$D803&lt;=2,AM803=AL803,AV803=AU803),1,0)+IF(AND($J803&gt;=1,$J803&lt;=2,AI803=AL803,AR803=AU803),1,0)+IF(AND($N803&gt;=1,$N803&lt;=2,AJ803=AL803,AS803=AU803),1,0)+IF(AND($W803&gt;=3,$W803&lt;=4,AK803=AL803,AT803=AU803),1,0)+IF(AND($AA803&gt;=1,$AA803&lt;=2,AH803=AL803,AQ803=AU803),1,0)+IF(AND($AD803&gt;=3,$AD803&lt;=4,AO803=AL803,AX803=AU803),1,0)</f>
        <v>0</v>
      </c>
      <c r="BE803">
        <f ca="1">SUMPRODUCT(--($AH803:$AP803=AM803),--($AQ803:$AY803=AV803),'MPL ID'!$BG$18:$BO$18)+IF(AND($D803&gt;=3,$D803&lt;=4,AL803=AM803,AU803=AV803),1,0)+IF(AND($L803&gt;=3,$L803&lt;=4,AH803=AM803,AQ803=AV803),1,0)+IF(AND($Q803&gt;=3,$Q803&lt;=4,AN803=AM803,AW803=AV803),1,0)+IF(AND($S803&gt;=1,$S803&lt;=2,AP803=AM803,AY803=AV803),1,0)+IF(AND($V803&gt;=3,$V803&lt;=4,AJ803=AM803,AS803=AV803),1,0)+IF(AND($Z803&gt;=1,$Z803&lt;=2,AO803=AM803,AX803=AV803),1,0)+IF(AND($AF803&gt;=1,$AF803&lt;=2,AI803=AM803,AR803=AV803),1,0)</f>
        <v>0</v>
      </c>
      <c r="BF803">
        <f ca="1">SUMPRODUCT(--($AH803:$AP803=AN803),--($AQ803:$AY803=AW803),'MPL ID'!$BG$19:$BO$19)+IF(AND($B803&gt;=1,$B803&lt;=2,AL803=AN803,AU803=AW803),1,0)+IF(AND($H803&gt;=3,$H803&lt;=4,AI803=AN803,AR803=AW803),1,0)+IF(AND($Q803&gt;=1,$Q803&lt;=2,AM803=AN803,AV803=AW803),1,0)+IF(AND($T803&gt;=3,$T803&lt;=4,AK803=AN803,AT803=AW803),1,0)+IF(AND($X803&gt;=3,$X803&lt;=4,AO803=AN803,AX803=AW803),1,0)+IF(AND($AB803&gt;=1,$AB803&lt;=2,AJ803=AN803,AS803=AW803),1,0)+IF(AND($AG803&gt;=1,$AG803&lt;=2,AP803=AN803,AY803=AW803),1,0)</f>
        <v>0</v>
      </c>
      <c r="BG803">
        <f ca="1">SUMPRODUCT(--($AH803:$AP803=AO803),--($AQ803:$AY803=AX803),'MPL ID'!$BG$20:$BO$20)+IF(AND($E803&gt;=1,$E803&lt;=2,AH803=AO803,AQ803=AX803),1,0)+IF(AND($M803&gt;=3,$M803&lt;=4,AI803=AO803,AR803=AX803),1,0)+IF(AND($P803&gt;=1,$P803&lt;=2,AK803=AO803,AT803=AX803),1,0)+IF(AND($U803&gt;=1,$U803&lt;=2,AP803=AO803,AY803=AX803),1,0)+IF(AND($X803&gt;=1,$X803&lt;=2,AN803=AO803,AW803=AX803),1,0)+IF(AND($Z803&gt;=3,$Z803&lt;=4,AM803=AO803,AV803=AX803),1,0)+IF(AND($AD803&gt;=1,$AD803&lt;=2,AL803=AO803,AU803=AX803),1,0)</f>
        <v>0</v>
      </c>
      <c r="BH803">
        <f ca="1">SUMPRODUCT(--($AH803:$AP803=AP803),--($AQ803:$AY803=AY803),'MPL ID'!$BG$21:$BO$21)+IF(AND($F803&gt;=3,$F803&lt;=4,AI803=AP803,AR803=AY803),1,0)+IF(AND($I803&gt;=3,$I803&lt;=4,AK803=AP803,AT803=AY803),1,0)+IF(AND($K803&gt;=3,$K803&lt;=4,AJ803=AP803,AS803=AY803),1,0)+IF(AND($O803&gt;=3,$O803&lt;=4,AH803=AP803,AQ803=AY803),1,0)+IF(AND($S803&gt;=3,$S803&lt;=4,AM803=AP803,AV803=AY803),1,0)+IF(AND($U803&gt;=3,$U803&lt;=4,AO803=AP803,AX803=AY803),1,0)+IF(AND($AG803&gt;=3,$AG803&lt;=4,AN803=AP803,AW803=AY803),1,0)</f>
        <v>0</v>
      </c>
      <c r="BI803">
        <f t="shared" ca="1" si="108"/>
        <v>3</v>
      </c>
      <c r="BJ803">
        <f t="shared" ca="1" si="109"/>
        <v>6</v>
      </c>
      <c r="BK803">
        <f t="shared" ca="1" si="110"/>
        <v>7</v>
      </c>
      <c r="BL803">
        <f t="shared" ca="1" si="111"/>
        <v>4</v>
      </c>
      <c r="BM803">
        <f t="shared" ca="1" si="112"/>
        <v>8</v>
      </c>
      <c r="BN803">
        <f t="shared" ca="1" si="113"/>
        <v>1</v>
      </c>
      <c r="BO803">
        <f t="shared" ca="1" si="114"/>
        <v>5</v>
      </c>
      <c r="BP803">
        <f t="shared" ca="1" si="115"/>
        <v>9</v>
      </c>
      <c r="BQ803">
        <f t="shared" ca="1" si="116"/>
        <v>2</v>
      </c>
    </row>
    <row r="804" spans="1:69" x14ac:dyDescent="0.25">
      <c r="A804">
        <v>803</v>
      </c>
      <c r="B804">
        <f ca="1">IF(AND(ISNUMBER('MPL ID'!$P$25),ISNUMBER('MPL ID'!$Q$25)),0,RANDBETWEEN(1,4))</f>
        <v>0</v>
      </c>
      <c r="C804">
        <f ca="1">IF(AND(ISNUMBER('MPL ID'!$P$26),ISNUMBER('MPL ID'!$Q$26)),0,RANDBETWEEN(1,4))</f>
        <v>0</v>
      </c>
      <c r="D804">
        <f ca="1">IF(AND(ISNUMBER('MPL ID'!$P$28),ISNUMBER('MPL ID'!$Q$28)),0,RANDBETWEEN(1,4))</f>
        <v>0</v>
      </c>
      <c r="E804">
        <f ca="1">IF(AND(ISNUMBER('MPL ID'!$P$29),ISNUMBER('MPL ID'!$Q$29)),0,RANDBETWEEN(1,4))</f>
        <v>0</v>
      </c>
      <c r="F804">
        <f ca="1">IF(AND(ISNUMBER('MPL ID'!$P$30),ISNUMBER('MPL ID'!$Q$30)),0,RANDBETWEEN(1,4))</f>
        <v>0</v>
      </c>
      <c r="G804">
        <f ca="1">IF(AND(ISNUMBER('MPL ID'!$P$31),ISNUMBER('MPL ID'!$Q$31)),0,RANDBETWEEN(1,4))</f>
        <v>0</v>
      </c>
      <c r="H804">
        <f ca="1">IF(AND(ISNUMBER('MPL ID'!$P$32),ISNUMBER('MPL ID'!$Q$32)),0,RANDBETWEEN(1,4))</f>
        <v>0</v>
      </c>
      <c r="I804">
        <f ca="1">IF(AND(ISNUMBER('MPL ID'!$P$33),ISNUMBER('MPL ID'!$Q$33)),0,RANDBETWEEN(1,4))</f>
        <v>0</v>
      </c>
      <c r="J804">
        <f ca="1">IF(AND(ISNUMBER('MPL ID'!$D$36),ISNUMBER('MPL ID'!$E$36)),0,RANDBETWEEN(1,4))</f>
        <v>0</v>
      </c>
      <c r="K804">
        <f ca="1">IF(AND(ISNUMBER('MPL ID'!$D$37),ISNUMBER('MPL ID'!$E$37)),0,RANDBETWEEN(1,4))</f>
        <v>0</v>
      </c>
      <c r="L804">
        <f ca="1">IF(AND(ISNUMBER('MPL ID'!$D$39),ISNUMBER('MPL ID'!$E$39)),0,RANDBETWEEN(1,4))</f>
        <v>0</v>
      </c>
      <c r="M804">
        <f ca="1">IF(AND(ISNUMBER('MPL ID'!$D$40),ISNUMBER('MPL ID'!$E$40)),0,RANDBETWEEN(1,4))</f>
        <v>0</v>
      </c>
      <c r="N804">
        <f ca="1">IF(AND(ISNUMBER('MPL ID'!$D$41),ISNUMBER('MPL ID'!$E$41)),0,RANDBETWEEN(1,4))</f>
        <v>0</v>
      </c>
      <c r="O804">
        <f ca="1">IF(AND(ISNUMBER('MPL ID'!$D$42),ISNUMBER('MPL ID'!$E$42)),0,RANDBETWEEN(1,4))</f>
        <v>0</v>
      </c>
      <c r="P804">
        <f ca="1">IF(AND(ISNUMBER('MPL ID'!$D$43),ISNUMBER('MPL ID'!$E$43)),0,RANDBETWEEN(1,4))</f>
        <v>0</v>
      </c>
      <c r="Q804">
        <f ca="1">IF(AND(ISNUMBER('MPL ID'!$D$44),ISNUMBER('MPL ID'!$E$44)),0,RANDBETWEEN(1,4))</f>
        <v>0</v>
      </c>
      <c r="R804">
        <f ca="1">IF(AND(ISNUMBER('MPL ID'!$J$36),ISNUMBER('MPL ID'!$K$36)),0,RANDBETWEEN(1,4))</f>
        <v>0</v>
      </c>
      <c r="S804">
        <f ca="1">IF(AND(ISNUMBER('MPL ID'!$J$37),ISNUMBER('MPL ID'!$K$37)),0,RANDBETWEEN(1,4))</f>
        <v>0</v>
      </c>
      <c r="T804">
        <f ca="1">IF(AND(ISNUMBER('MPL ID'!$J$39),ISNUMBER('MPL ID'!$K$39)),0,RANDBETWEEN(1,4))</f>
        <v>0</v>
      </c>
      <c r="U804">
        <f ca="1">IF(AND(ISNUMBER('MPL ID'!$J$40),ISNUMBER('MPL ID'!$K$40)),0,RANDBETWEEN(1,4))</f>
        <v>0</v>
      </c>
      <c r="V804">
        <f ca="1">IF(AND(ISNUMBER('MPL ID'!$J$41),ISNUMBER('MPL ID'!$K$41)),0,RANDBETWEEN(1,4))</f>
        <v>0</v>
      </c>
      <c r="W804">
        <f ca="1">IF(AND(ISNUMBER('MPL ID'!$J$42),ISNUMBER('MPL ID'!$K$42)),0,RANDBETWEEN(1,4))</f>
        <v>2</v>
      </c>
      <c r="X804">
        <f ca="1">IF(AND(ISNUMBER('MPL ID'!$J$43),ISNUMBER('MPL ID'!$K$43)),0,RANDBETWEEN(1,4))</f>
        <v>4</v>
      </c>
      <c r="Y804">
        <f ca="1">IF(AND(ISNUMBER('MPL ID'!$J$44),ISNUMBER('MPL ID'!$K$44)),0,RANDBETWEEN(1,4))</f>
        <v>4</v>
      </c>
      <c r="Z804">
        <f ca="1">IF(AND(ISNUMBER('MPL ID'!$P$36),ISNUMBER('MPL ID'!$Q$36)),0,RANDBETWEEN(1,4))</f>
        <v>4</v>
      </c>
      <c r="AA804">
        <f ca="1">IF(AND(ISNUMBER('MPL ID'!$P$37),ISNUMBER('MPL ID'!$Q$37)),0,RANDBETWEEN(1,4))</f>
        <v>1</v>
      </c>
      <c r="AB804">
        <f ca="1">IF(AND(ISNUMBER('MPL ID'!$P$39),ISNUMBER('MPL ID'!$Q$39)),0,RANDBETWEEN(1,4))</f>
        <v>3</v>
      </c>
      <c r="AC804">
        <f ca="1">IF(AND(ISNUMBER('MPL ID'!$P$40),ISNUMBER('MPL ID'!$Q$40)),0,RANDBETWEEN(1,4))</f>
        <v>1</v>
      </c>
      <c r="AD804">
        <f ca="1">IF(AND(ISNUMBER('MPL ID'!$P$41),ISNUMBER('MPL ID'!$Q$41)),0,RANDBETWEEN(1,4))</f>
        <v>4</v>
      </c>
      <c r="AE804">
        <f ca="1">IF(AND(ISNUMBER('MPL ID'!$P$42),ISNUMBER('MPL ID'!$Q$42)),0,RANDBETWEEN(1,4))</f>
        <v>3</v>
      </c>
      <c r="AF804">
        <f ca="1">IF(AND(ISNUMBER('MPL ID'!$P$43),ISNUMBER('MPL ID'!$Q$43)),0,RANDBETWEEN(1,4))</f>
        <v>2</v>
      </c>
      <c r="AG804">
        <f ca="1">IF(AND(ISNUMBER('MPL ID'!$P$44),ISNUMBER('MPL ID'!$Q$44)),0,RANDBETWEEN(1,4))</f>
        <v>1</v>
      </c>
      <c r="AH804">
        <f ca="1">'MPL ID'!$BG$1+SUMPRODUCT(($B$1003:$AG$1003='MPL ID'!$BF$1)*(($B804:$AG804=1)+($B804:$AG804=2)))+SUMPRODUCT(($B$1004:$AG$1004='MPL ID'!$BF$1)*(($B804:$AG804=3)+($B804:$AG804=4)))</f>
        <v>10</v>
      </c>
      <c r="AI804">
        <f ca="1">'MPL ID'!$BG$2+SUMPRODUCT(($B$1003:$AG$1003='MPL ID'!$BF$2)*(($B804:$AG804=1)+($B804:$AG804=2)))+SUMPRODUCT(($B$1004:$AG$1004='MPL ID'!$BF$2)*(($B804:$AG804=3)+($B804:$AG804=4)))</f>
        <v>9</v>
      </c>
      <c r="AJ804">
        <f ca="1">'MPL ID'!$BG$3+SUMPRODUCT(($B$1003:$AG$1003='MPL ID'!$BF$3)*(($B804:$AG804=1)+($B804:$AG804=2)))+SUMPRODUCT(($B$1004:$AG$1004='MPL ID'!$BF$3)*(($B804:$AG804=3)+($B804:$AG804=4)))</f>
        <v>6</v>
      </c>
      <c r="AK804">
        <f ca="1">'MPL ID'!$BG$4+SUMPRODUCT(($B$1003:$AG$1003='MPL ID'!$BF$4)*(($B804:$AG804=1)+($B804:$AG804=2)))+SUMPRODUCT(($B$1004:$AG$1004='MPL ID'!$BF$4)*(($B804:$AG804=3)+($B804:$AG804=4)))</f>
        <v>8</v>
      </c>
      <c r="AL804">
        <f ca="1">'MPL ID'!$BG$5+SUMPRODUCT(($B$1003:$AG$1003='MPL ID'!$BF$5)*(($B804:$AG804=1)+($B804:$AG804=2)))+SUMPRODUCT(($B$1004:$AG$1004='MPL ID'!$BF$5)*(($B804:$AG804=3)+($B804:$AG804=4)))</f>
        <v>5</v>
      </c>
      <c r="AM804">
        <f ca="1">'MPL ID'!$BG$6+SUMPRODUCT(($B$1003:$AG$1003='MPL ID'!$BF$6)*(($B804:$AG804=1)+($B804:$AG804=2)))+SUMPRODUCT(($B$1004:$AG$1004='MPL ID'!$BF$6)*(($B804:$AG804=3)+($B804:$AG804=4)))</f>
        <v>12</v>
      </c>
      <c r="AN804">
        <f ca="1">'MPL ID'!$BG$7+SUMPRODUCT(($B$1003:$AG$1003='MPL ID'!$BF$7)*(($B804:$AG804=1)+($B804:$AG804=2)))+SUMPRODUCT(($B$1004:$AG$1004='MPL ID'!$BF$7)*(($B804:$AG804=3)+($B804:$AG804=4)))</f>
        <v>7</v>
      </c>
      <c r="AO804">
        <f ca="1">'MPL ID'!$BG$8+SUMPRODUCT(($B$1003:$AG$1003='MPL ID'!$BF$8)*(($B804:$AG804=1)+($B804:$AG804=2)))+SUMPRODUCT(($B$1004:$AG$1004='MPL ID'!$BF$8)*(($B804:$AG804=3)+($B804:$AG804=4)))</f>
        <v>4</v>
      </c>
      <c r="AP804">
        <f ca="1">'MPL ID'!$BG$9+SUMPRODUCT(($B$1003:$AG$1003='MPL ID'!$BF$9)*(($B804:$AG804=1)+($B804:$AG804=2)))+SUMPRODUCT(($B$1004:$AG$1004='MPL ID'!$BF$9)*(($B804:$AG804=3)+($B804:$AG804=4)))</f>
        <v>11</v>
      </c>
      <c r="AQ804">
        <f ca="1">'MPL ID'!$BH$1+SUMPRODUCT(($B$1003:$AG$1003='MPL ID'!$BF$1)*(2*($B804:$AG804=1)+($B804:$AG804=2)-2*($B804:$AG804=3)-($B804:$AG804=4)))-SUMPRODUCT(($B$1004:$AG$1004='MPL ID'!$BF$1)*(2*($B804:$AG804=1)+($B804:$AG804=2)-2*($B804:$AG804=3)-($B804:$AG804=4)))</f>
        <v>9</v>
      </c>
      <c r="AR804">
        <f ca="1">'MPL ID'!$BH$2+SUMPRODUCT(($B$1003:$AG$1003='MPL ID'!$BF$2)*(2*($B804:$AG804=1)+($B804:$AG804=2)-2*($B804:$AG804=3)-($B804:$AG804=4)))-SUMPRODUCT(($B$1004:$AG$1004='MPL ID'!$BF$2)*(2*($B804:$AG804=1)+($B804:$AG804=2)-2*($B804:$AG804=3)-($B804:$AG804=4)))</f>
        <v>0</v>
      </c>
      <c r="AS804">
        <f ca="1">'MPL ID'!$BH$3+SUMPRODUCT(($B$1003:$AG$1003='MPL ID'!$BF$3)*(2*($B804:$AG804=1)+($B804:$AG804=2)-2*($B804:$AG804=3)-($B804:$AG804=4)))-SUMPRODUCT(($B$1004:$AG$1004='MPL ID'!$BF$3)*(2*($B804:$AG804=1)+($B804:$AG804=2)-2*($B804:$AG804=3)-($B804:$AG804=4)))</f>
        <v>-7</v>
      </c>
      <c r="AT804">
        <f ca="1">'MPL ID'!$BH$4+SUMPRODUCT(($B$1003:$AG$1003='MPL ID'!$BF$4)*(2*($B804:$AG804=1)+($B804:$AG804=2)-2*($B804:$AG804=3)-($B804:$AG804=4)))-SUMPRODUCT(($B$1004:$AG$1004='MPL ID'!$BF$4)*(2*($B804:$AG804=1)+($B804:$AG804=2)-2*($B804:$AG804=3)-($B804:$AG804=4)))</f>
        <v>-3</v>
      </c>
      <c r="AU804">
        <f ca="1">'MPL ID'!$BH$5+SUMPRODUCT(($B$1003:$AG$1003='MPL ID'!$BF$5)*(2*($B804:$AG804=1)+($B804:$AG804=2)-2*($B804:$AG804=3)-($B804:$AG804=4)))-SUMPRODUCT(($B$1004:$AG$1004='MPL ID'!$BF$5)*(2*($B804:$AG804=1)+($B804:$AG804=2)-2*($B804:$AG804=3)-($B804:$AG804=4)))</f>
        <v>-10</v>
      </c>
      <c r="AV804">
        <f ca="1">'MPL ID'!$BH$6+SUMPRODUCT(($B$1003:$AG$1003='MPL ID'!$BF$6)*(2*($B804:$AG804=1)+($B804:$AG804=2)-2*($B804:$AG804=3)-($B804:$AG804=4)))-SUMPRODUCT(($B$1004:$AG$1004='MPL ID'!$BF$6)*(2*($B804:$AG804=1)+($B804:$AG804=2)-2*($B804:$AG804=3)-($B804:$AG804=4)))</f>
        <v>14</v>
      </c>
      <c r="AW804">
        <f ca="1">'MPL ID'!$BH$7+SUMPRODUCT(($B$1003:$AG$1003='MPL ID'!$BF$7)*(2*($B804:$AG804=1)+($B804:$AG804=2)-2*($B804:$AG804=3)-($B804:$AG804=4)))-SUMPRODUCT(($B$1004:$AG$1004='MPL ID'!$BF$7)*(2*($B804:$AG804=1)+($B804:$AG804=2)-2*($B804:$AG804=3)-($B804:$AG804=4)))</f>
        <v>-1</v>
      </c>
      <c r="AX804">
        <f ca="1">'MPL ID'!$BH$8+SUMPRODUCT(($B$1003:$AG$1003='MPL ID'!$BF$8)*(2*($B804:$AG804=1)+($B804:$AG804=2)-2*($B804:$AG804=3)-($B804:$AG804=4)))-SUMPRODUCT(($B$1004:$AG$1004='MPL ID'!$BF$8)*(2*($B804:$AG804=1)+($B804:$AG804=2)-2*($B804:$AG804=3)-($B804:$AG804=4)))</f>
        <v>-13</v>
      </c>
      <c r="AY804">
        <f ca="1">'MPL ID'!$BH$9+SUMPRODUCT(($B$1003:$AG$1003='MPL ID'!$BF$9)*(2*($B804:$AG804=1)+($B804:$AG804=2)-2*($B804:$AG804=3)-($B804:$AG804=4)))-SUMPRODUCT(($B$1004:$AG$1004='MPL ID'!$BF$9)*(2*($B804:$AG804=1)+($B804:$AG804=2)-2*($B804:$AG804=3)-($B804:$AG804=4)))</f>
        <v>11</v>
      </c>
      <c r="AZ804">
        <f ca="1">SUMPRODUCT(--($AH804:$AP804=AH804),--($AQ804:$AY804=AQ804),'MPL ID'!$BG$13:$BO$13)+IF(AND($E804&gt;=3,$E804&lt;=4,AO804=AH804,AX804=AQ804),1,0)+IF(AND($G804&gt;=1,$G804&lt;=2,AJ804=AH804,AS804=AQ804),1,0)+IF(AND($L804&gt;=1,$L804&lt;=2,AM804=AH804,AV804=AQ804),1,0)+IF(AND($O804&gt;=1,$O804&lt;=2,AP804=AH804,AY804=AQ804),1,0)+IF(AND($R804&gt;=1,$R804&lt;=2,AI804=AH804,AR804=AQ804),1,0)+IF(AND($AA804&gt;=3,$AA804&lt;=4,AL804=AH804,AU804=AQ804),1,0)+IF(AND($AE804&gt;=3,$AE804&lt;=4,AK804=AH804,AT804=AQ804),1,0)</f>
        <v>0</v>
      </c>
      <c r="BA804">
        <f ca="1">SUMPRODUCT(--($AH804:$AP804=AI804),--($AQ804:$AY804=AR804),'MPL ID'!$BG$14:$BO$14)+IF(AND($F804&gt;=1,$F804&lt;=2,AP804=AI804,AY804=AR804),1,0)+IF(AND($H804&gt;=1,$H804&lt;=2,AN804=AI804,AW804=AR804),1,0)+IF(AND($J804&gt;=3,$J804&lt;=4,AL804=AI804,AU804=AR804),1,0)+IF(AND($M804&gt;=1,$M804&lt;=2,AO804=AI804,AX804=AR804),1,0)+IF(AND($R804&gt;=3,$R804&lt;=4,AH804=AI804,AQ804=AR804),1,0)+IF(AND($Y804&gt;=3,$Y804&lt;=4,AJ804=AI804,AS804=AR804),1,0)+IF(AND($AC804&gt;=1,$AC804&lt;=2,AK804=AI804,AT804=AR804),1,0)+IF(AND($AF804&gt;=3,$AF804&lt;=4,AM804=AI804,AV804=AR804),1,0)</f>
        <v>0</v>
      </c>
      <c r="BB804">
        <f ca="1">SUMPRODUCT(--($AH804:$AP804=AJ804),--($AQ804:$AY804=AS804),'MPL ID'!$BG$15:$BO$15)+IF(AND($C804&gt;=1,$C804&lt;=2,AK804=AJ804,AT804=AS804),1,0)+IF(AND($G804&gt;=3,$G804&lt;=4,AH804=AJ804,AQ804=AS804),1,0)+IF(AND($K804&gt;=1,$K804&lt;=2,AP804=AJ804,AY804=AS804),1,0)+IF(AND($N804&gt;=3,$N804&lt;=4,AL804=AJ804,AU804=AS804),1,0)+IF(AND($V804&gt;=1,$V804&lt;=2,AM804=AJ804,AV804=AS804),1,0)+IF(AND($Y804&gt;=1,$Y804&lt;=2,AI804=AJ804,AR804=AS804),1,0)+IF(AND($AB804&gt;=3,$AB804&lt;=4,AN804=AJ804,AW804=AS804),1,0)</f>
        <v>0</v>
      </c>
      <c r="BC804">
        <f ca="1">SUMPRODUCT(--($AH804:$AP804=AK804),--($AQ804:$AY804=AT804),'MPL ID'!$BG$16:$BO$16)+IF(AND($C804&gt;=3,$C804&lt;=4,AJ804=AK804,AS804=AT804),1,0)+IF(AND($I804&gt;=1,$I804&lt;=2,AP804=AK804,AY804=AT804),1,0)+IF(AND($P804&gt;=3,$P804&lt;=4,AO804=AK804,AX804=AT804),1,0)+IF(AND($T804&gt;=1,$T804&lt;=2,AN804=AK804,AW804=AT804),1,0)+IF(AND($W804&gt;=1,$W804&lt;=2,AL804=AK804,AU804=AT804),1,0)+IF(AND($AC804&gt;=3,$AC804&lt;=4,AI804=AK804,AR804=AT804),1,0)+IF(AND($AE804&gt;=1,$AE804&lt;=2,AH804=AK804,AQ804=AT804),1,0)</f>
        <v>0</v>
      </c>
      <c r="BD804">
        <f ca="1">SUMPRODUCT(--($AH804:$AP804=AL804),--($AQ804:$AY804=AU804),'MPL ID'!$BG$17:$BO$17)+IF(AND($B804&gt;=3,$B804&lt;=4,AN804=AL804,AW804=AU804),1,0)+IF(AND($D804&gt;=1,$D804&lt;=2,AM804=AL804,AV804=AU804),1,0)+IF(AND($J804&gt;=1,$J804&lt;=2,AI804=AL804,AR804=AU804),1,0)+IF(AND($N804&gt;=1,$N804&lt;=2,AJ804=AL804,AS804=AU804),1,0)+IF(AND($W804&gt;=3,$W804&lt;=4,AK804=AL804,AT804=AU804),1,0)+IF(AND($AA804&gt;=1,$AA804&lt;=2,AH804=AL804,AQ804=AU804),1,0)+IF(AND($AD804&gt;=3,$AD804&lt;=4,AO804=AL804,AX804=AU804),1,0)</f>
        <v>0</v>
      </c>
      <c r="BE804">
        <f ca="1">SUMPRODUCT(--($AH804:$AP804=AM804),--($AQ804:$AY804=AV804),'MPL ID'!$BG$18:$BO$18)+IF(AND($D804&gt;=3,$D804&lt;=4,AL804=AM804,AU804=AV804),1,0)+IF(AND($L804&gt;=3,$L804&lt;=4,AH804=AM804,AQ804=AV804),1,0)+IF(AND($Q804&gt;=3,$Q804&lt;=4,AN804=AM804,AW804=AV804),1,0)+IF(AND($S804&gt;=1,$S804&lt;=2,AP804=AM804,AY804=AV804),1,0)+IF(AND($V804&gt;=3,$V804&lt;=4,AJ804=AM804,AS804=AV804),1,0)+IF(AND($Z804&gt;=1,$Z804&lt;=2,AO804=AM804,AX804=AV804),1,0)+IF(AND($AF804&gt;=1,$AF804&lt;=2,AI804=AM804,AR804=AV804),1,0)</f>
        <v>0</v>
      </c>
      <c r="BF804">
        <f ca="1">SUMPRODUCT(--($AH804:$AP804=AN804),--($AQ804:$AY804=AW804),'MPL ID'!$BG$19:$BO$19)+IF(AND($B804&gt;=1,$B804&lt;=2,AL804=AN804,AU804=AW804),1,0)+IF(AND($H804&gt;=3,$H804&lt;=4,AI804=AN804,AR804=AW804),1,0)+IF(AND($Q804&gt;=1,$Q804&lt;=2,AM804=AN804,AV804=AW804),1,0)+IF(AND($T804&gt;=3,$T804&lt;=4,AK804=AN804,AT804=AW804),1,0)+IF(AND($X804&gt;=3,$X804&lt;=4,AO804=AN804,AX804=AW804),1,0)+IF(AND($AB804&gt;=1,$AB804&lt;=2,AJ804=AN804,AS804=AW804),1,0)+IF(AND($AG804&gt;=1,$AG804&lt;=2,AP804=AN804,AY804=AW804),1,0)</f>
        <v>0</v>
      </c>
      <c r="BG804">
        <f ca="1">SUMPRODUCT(--($AH804:$AP804=AO804),--($AQ804:$AY804=AX804),'MPL ID'!$BG$20:$BO$20)+IF(AND($E804&gt;=1,$E804&lt;=2,AH804=AO804,AQ804=AX804),1,0)+IF(AND($M804&gt;=3,$M804&lt;=4,AI804=AO804,AR804=AX804),1,0)+IF(AND($P804&gt;=1,$P804&lt;=2,AK804=AO804,AT804=AX804),1,0)+IF(AND($U804&gt;=1,$U804&lt;=2,AP804=AO804,AY804=AX804),1,0)+IF(AND($X804&gt;=1,$X804&lt;=2,AN804=AO804,AW804=AX804),1,0)+IF(AND($Z804&gt;=3,$Z804&lt;=4,AM804=AO804,AV804=AX804),1,0)+IF(AND($AD804&gt;=1,$AD804&lt;=2,AL804=AO804,AU804=AX804),1,0)</f>
        <v>0</v>
      </c>
      <c r="BH804">
        <f ca="1">SUMPRODUCT(--($AH804:$AP804=AP804),--($AQ804:$AY804=AY804),'MPL ID'!$BG$21:$BO$21)+IF(AND($F804&gt;=3,$F804&lt;=4,AI804=AP804,AR804=AY804),1,0)+IF(AND($I804&gt;=3,$I804&lt;=4,AK804=AP804,AT804=AY804),1,0)+IF(AND($K804&gt;=3,$K804&lt;=4,AJ804=AP804,AS804=AY804),1,0)+IF(AND($O804&gt;=3,$O804&lt;=4,AH804=AP804,AQ804=AY804),1,0)+IF(AND($S804&gt;=3,$S804&lt;=4,AM804=AP804,AV804=AY804),1,0)+IF(AND($U804&gt;=3,$U804&lt;=4,AO804=AP804,AX804=AY804),1,0)+IF(AND($AG804&gt;=3,$AG804&lt;=4,AN804=AP804,AW804=AY804),1,0)</f>
        <v>0</v>
      </c>
      <c r="BI804">
        <f t="shared" ca="1" si="108"/>
        <v>3</v>
      </c>
      <c r="BJ804">
        <f t="shared" ca="1" si="109"/>
        <v>4</v>
      </c>
      <c r="BK804">
        <f t="shared" ca="1" si="110"/>
        <v>7</v>
      </c>
      <c r="BL804">
        <f t="shared" ca="1" si="111"/>
        <v>5</v>
      </c>
      <c r="BM804">
        <f t="shared" ca="1" si="112"/>
        <v>8</v>
      </c>
      <c r="BN804">
        <f t="shared" ca="1" si="113"/>
        <v>1</v>
      </c>
      <c r="BO804">
        <f t="shared" ca="1" si="114"/>
        <v>6</v>
      </c>
      <c r="BP804">
        <f t="shared" ca="1" si="115"/>
        <v>9</v>
      </c>
      <c r="BQ804">
        <f t="shared" ca="1" si="116"/>
        <v>2</v>
      </c>
    </row>
    <row r="805" spans="1:69" x14ac:dyDescent="0.25">
      <c r="A805">
        <v>804</v>
      </c>
      <c r="B805">
        <f ca="1">IF(AND(ISNUMBER('MPL ID'!$P$25),ISNUMBER('MPL ID'!$Q$25)),0,RANDBETWEEN(1,4))</f>
        <v>0</v>
      </c>
      <c r="C805">
        <f ca="1">IF(AND(ISNUMBER('MPL ID'!$P$26),ISNUMBER('MPL ID'!$Q$26)),0,RANDBETWEEN(1,4))</f>
        <v>0</v>
      </c>
      <c r="D805">
        <f ca="1">IF(AND(ISNUMBER('MPL ID'!$P$28),ISNUMBER('MPL ID'!$Q$28)),0,RANDBETWEEN(1,4))</f>
        <v>0</v>
      </c>
      <c r="E805">
        <f ca="1">IF(AND(ISNUMBER('MPL ID'!$P$29),ISNUMBER('MPL ID'!$Q$29)),0,RANDBETWEEN(1,4))</f>
        <v>0</v>
      </c>
      <c r="F805">
        <f ca="1">IF(AND(ISNUMBER('MPL ID'!$P$30),ISNUMBER('MPL ID'!$Q$30)),0,RANDBETWEEN(1,4))</f>
        <v>0</v>
      </c>
      <c r="G805">
        <f ca="1">IF(AND(ISNUMBER('MPL ID'!$P$31),ISNUMBER('MPL ID'!$Q$31)),0,RANDBETWEEN(1,4))</f>
        <v>0</v>
      </c>
      <c r="H805">
        <f ca="1">IF(AND(ISNUMBER('MPL ID'!$P$32),ISNUMBER('MPL ID'!$Q$32)),0,RANDBETWEEN(1,4))</f>
        <v>0</v>
      </c>
      <c r="I805">
        <f ca="1">IF(AND(ISNUMBER('MPL ID'!$P$33),ISNUMBER('MPL ID'!$Q$33)),0,RANDBETWEEN(1,4))</f>
        <v>0</v>
      </c>
      <c r="J805">
        <f ca="1">IF(AND(ISNUMBER('MPL ID'!$D$36),ISNUMBER('MPL ID'!$E$36)),0,RANDBETWEEN(1,4))</f>
        <v>0</v>
      </c>
      <c r="K805">
        <f ca="1">IF(AND(ISNUMBER('MPL ID'!$D$37),ISNUMBER('MPL ID'!$E$37)),0,RANDBETWEEN(1,4))</f>
        <v>0</v>
      </c>
      <c r="L805">
        <f ca="1">IF(AND(ISNUMBER('MPL ID'!$D$39),ISNUMBER('MPL ID'!$E$39)),0,RANDBETWEEN(1,4))</f>
        <v>0</v>
      </c>
      <c r="M805">
        <f ca="1">IF(AND(ISNUMBER('MPL ID'!$D$40),ISNUMBER('MPL ID'!$E$40)),0,RANDBETWEEN(1,4))</f>
        <v>0</v>
      </c>
      <c r="N805">
        <f ca="1">IF(AND(ISNUMBER('MPL ID'!$D$41),ISNUMBER('MPL ID'!$E$41)),0,RANDBETWEEN(1,4))</f>
        <v>0</v>
      </c>
      <c r="O805">
        <f ca="1">IF(AND(ISNUMBER('MPL ID'!$D$42),ISNUMBER('MPL ID'!$E$42)),0,RANDBETWEEN(1,4))</f>
        <v>0</v>
      </c>
      <c r="P805">
        <f ca="1">IF(AND(ISNUMBER('MPL ID'!$D$43),ISNUMBER('MPL ID'!$E$43)),0,RANDBETWEEN(1,4))</f>
        <v>0</v>
      </c>
      <c r="Q805">
        <f ca="1">IF(AND(ISNUMBER('MPL ID'!$D$44),ISNUMBER('MPL ID'!$E$44)),0,RANDBETWEEN(1,4))</f>
        <v>0</v>
      </c>
      <c r="R805">
        <f ca="1">IF(AND(ISNUMBER('MPL ID'!$J$36),ISNUMBER('MPL ID'!$K$36)),0,RANDBETWEEN(1,4))</f>
        <v>0</v>
      </c>
      <c r="S805">
        <f ca="1">IF(AND(ISNUMBER('MPL ID'!$J$37),ISNUMBER('MPL ID'!$K$37)),0,RANDBETWEEN(1,4))</f>
        <v>0</v>
      </c>
      <c r="T805">
        <f ca="1">IF(AND(ISNUMBER('MPL ID'!$J$39),ISNUMBER('MPL ID'!$K$39)),0,RANDBETWEEN(1,4))</f>
        <v>0</v>
      </c>
      <c r="U805">
        <f ca="1">IF(AND(ISNUMBER('MPL ID'!$J$40),ISNUMBER('MPL ID'!$K$40)),0,RANDBETWEEN(1,4))</f>
        <v>0</v>
      </c>
      <c r="V805">
        <f ca="1">IF(AND(ISNUMBER('MPL ID'!$J$41),ISNUMBER('MPL ID'!$K$41)),0,RANDBETWEEN(1,4))</f>
        <v>0</v>
      </c>
      <c r="W805">
        <f ca="1">IF(AND(ISNUMBER('MPL ID'!$J$42),ISNUMBER('MPL ID'!$K$42)),0,RANDBETWEEN(1,4))</f>
        <v>4</v>
      </c>
      <c r="X805">
        <f ca="1">IF(AND(ISNUMBER('MPL ID'!$J$43),ISNUMBER('MPL ID'!$K$43)),0,RANDBETWEEN(1,4))</f>
        <v>1</v>
      </c>
      <c r="Y805">
        <f ca="1">IF(AND(ISNUMBER('MPL ID'!$J$44),ISNUMBER('MPL ID'!$K$44)),0,RANDBETWEEN(1,4))</f>
        <v>1</v>
      </c>
      <c r="Z805">
        <f ca="1">IF(AND(ISNUMBER('MPL ID'!$P$36),ISNUMBER('MPL ID'!$Q$36)),0,RANDBETWEEN(1,4))</f>
        <v>3</v>
      </c>
      <c r="AA805">
        <f ca="1">IF(AND(ISNUMBER('MPL ID'!$P$37),ISNUMBER('MPL ID'!$Q$37)),0,RANDBETWEEN(1,4))</f>
        <v>2</v>
      </c>
      <c r="AB805">
        <f ca="1">IF(AND(ISNUMBER('MPL ID'!$P$39),ISNUMBER('MPL ID'!$Q$39)),0,RANDBETWEEN(1,4))</f>
        <v>4</v>
      </c>
      <c r="AC805">
        <f ca="1">IF(AND(ISNUMBER('MPL ID'!$P$40),ISNUMBER('MPL ID'!$Q$40)),0,RANDBETWEEN(1,4))</f>
        <v>4</v>
      </c>
      <c r="AD805">
        <f ca="1">IF(AND(ISNUMBER('MPL ID'!$P$41),ISNUMBER('MPL ID'!$Q$41)),0,RANDBETWEEN(1,4))</f>
        <v>2</v>
      </c>
      <c r="AE805">
        <f ca="1">IF(AND(ISNUMBER('MPL ID'!$P$42),ISNUMBER('MPL ID'!$Q$42)),0,RANDBETWEEN(1,4))</f>
        <v>3</v>
      </c>
      <c r="AF805">
        <f ca="1">IF(AND(ISNUMBER('MPL ID'!$P$43),ISNUMBER('MPL ID'!$Q$43)),0,RANDBETWEEN(1,4))</f>
        <v>3</v>
      </c>
      <c r="AG805">
        <f ca="1">IF(AND(ISNUMBER('MPL ID'!$P$44),ISNUMBER('MPL ID'!$Q$44)),0,RANDBETWEEN(1,4))</f>
        <v>2</v>
      </c>
      <c r="AH805">
        <f ca="1">'MPL ID'!$BG$1+SUMPRODUCT(($B$1003:$AG$1003='MPL ID'!$BF$1)*(($B805:$AG805=1)+($B805:$AG805=2)))+SUMPRODUCT(($B$1004:$AG$1004='MPL ID'!$BF$1)*(($B805:$AG805=3)+($B805:$AG805=4)))</f>
        <v>10</v>
      </c>
      <c r="AI805">
        <f ca="1">'MPL ID'!$BG$2+SUMPRODUCT(($B$1003:$AG$1003='MPL ID'!$BF$2)*(($B805:$AG805=1)+($B805:$AG805=2)))+SUMPRODUCT(($B$1004:$AG$1004='MPL ID'!$BF$2)*(($B805:$AG805=3)+($B805:$AG805=4)))</f>
        <v>8</v>
      </c>
      <c r="AJ805">
        <f ca="1">'MPL ID'!$BG$3+SUMPRODUCT(($B$1003:$AG$1003='MPL ID'!$BF$3)*(($B805:$AG805=1)+($B805:$AG805=2)))+SUMPRODUCT(($B$1004:$AG$1004='MPL ID'!$BF$3)*(($B805:$AG805=3)+($B805:$AG805=4)))</f>
        <v>7</v>
      </c>
      <c r="AK805">
        <f ca="1">'MPL ID'!$BG$4+SUMPRODUCT(($B$1003:$AG$1003='MPL ID'!$BF$4)*(($B805:$AG805=1)+($B805:$AG805=2)))+SUMPRODUCT(($B$1004:$AG$1004='MPL ID'!$BF$4)*(($B805:$AG805=3)+($B805:$AG805=4)))</f>
        <v>8</v>
      </c>
      <c r="AL805">
        <f ca="1">'MPL ID'!$BG$5+SUMPRODUCT(($B$1003:$AG$1003='MPL ID'!$BF$5)*(($B805:$AG805=1)+($B805:$AG805=2)))+SUMPRODUCT(($B$1004:$AG$1004='MPL ID'!$BF$5)*(($B805:$AG805=3)+($B805:$AG805=4)))</f>
        <v>5</v>
      </c>
      <c r="AM805">
        <f ca="1">'MPL ID'!$BG$6+SUMPRODUCT(($B$1003:$AG$1003='MPL ID'!$BF$6)*(($B805:$AG805=1)+($B805:$AG805=2)))+SUMPRODUCT(($B$1004:$AG$1004='MPL ID'!$BF$6)*(($B805:$AG805=3)+($B805:$AG805=4)))</f>
        <v>11</v>
      </c>
      <c r="AN805">
        <f ca="1">'MPL ID'!$BG$7+SUMPRODUCT(($B$1003:$AG$1003='MPL ID'!$BF$7)*(($B805:$AG805=1)+($B805:$AG805=2)))+SUMPRODUCT(($B$1004:$AG$1004='MPL ID'!$BF$7)*(($B805:$AG805=3)+($B805:$AG805=4)))</f>
        <v>6</v>
      </c>
      <c r="AO805">
        <f ca="1">'MPL ID'!$BG$8+SUMPRODUCT(($B$1003:$AG$1003='MPL ID'!$BF$8)*(($B805:$AG805=1)+($B805:$AG805=2)))+SUMPRODUCT(($B$1004:$AG$1004='MPL ID'!$BF$8)*(($B805:$AG805=3)+($B805:$AG805=4)))</f>
        <v>6</v>
      </c>
      <c r="AP805">
        <f ca="1">'MPL ID'!$BG$9+SUMPRODUCT(($B$1003:$AG$1003='MPL ID'!$BF$9)*(($B805:$AG805=1)+($B805:$AG805=2)))+SUMPRODUCT(($B$1004:$AG$1004='MPL ID'!$BF$9)*(($B805:$AG805=3)+($B805:$AG805=4)))</f>
        <v>11</v>
      </c>
      <c r="AQ805">
        <f ca="1">'MPL ID'!$BH$1+SUMPRODUCT(($B$1003:$AG$1003='MPL ID'!$BF$1)*(2*($B805:$AG805=1)+($B805:$AG805=2)-2*($B805:$AG805=3)-($B805:$AG805=4)))-SUMPRODUCT(($B$1004:$AG$1004='MPL ID'!$BF$1)*(2*($B805:$AG805=1)+($B805:$AG805=2)-2*($B805:$AG805=3)-($B805:$AG805=4)))</f>
        <v>10</v>
      </c>
      <c r="AR805">
        <f ca="1">'MPL ID'!$BH$2+SUMPRODUCT(($B$1003:$AG$1003='MPL ID'!$BF$2)*(2*($B805:$AG805=1)+($B805:$AG805=2)-2*($B805:$AG805=3)-($B805:$AG805=4)))-SUMPRODUCT(($B$1004:$AG$1004='MPL ID'!$BF$2)*(2*($B805:$AG805=1)+($B805:$AG805=2)-2*($B805:$AG805=3)-($B805:$AG805=4)))</f>
        <v>-3</v>
      </c>
      <c r="AS805">
        <f ca="1">'MPL ID'!$BH$3+SUMPRODUCT(($B$1003:$AG$1003='MPL ID'!$BF$3)*(2*($B805:$AG805=1)+($B805:$AG805=2)-2*($B805:$AG805=3)-($B805:$AG805=4)))-SUMPRODUCT(($B$1004:$AG$1004='MPL ID'!$BF$3)*(2*($B805:$AG805=1)+($B805:$AG805=2)-2*($B805:$AG805=3)-($B805:$AG805=4)))</f>
        <v>-5</v>
      </c>
      <c r="AT805">
        <f ca="1">'MPL ID'!$BH$4+SUMPRODUCT(($B$1003:$AG$1003='MPL ID'!$BF$4)*(2*($B805:$AG805=1)+($B805:$AG805=2)-2*($B805:$AG805=3)-($B805:$AG805=4)))-SUMPRODUCT(($B$1004:$AG$1004='MPL ID'!$BF$4)*(2*($B805:$AG805=1)+($B805:$AG805=2)-2*($B805:$AG805=3)-($B805:$AG805=4)))</f>
        <v>-2</v>
      </c>
      <c r="AU805">
        <f ca="1">'MPL ID'!$BH$5+SUMPRODUCT(($B$1003:$AG$1003='MPL ID'!$BF$5)*(2*($B805:$AG805=1)+($B805:$AG805=2)-2*($B805:$AG805=3)-($B805:$AG805=4)))-SUMPRODUCT(($B$1004:$AG$1004='MPL ID'!$BF$5)*(2*($B805:$AG805=1)+($B805:$AG805=2)-2*($B805:$AG805=3)-($B805:$AG805=4)))</f>
        <v>-11</v>
      </c>
      <c r="AV805">
        <f ca="1">'MPL ID'!$BH$6+SUMPRODUCT(($B$1003:$AG$1003='MPL ID'!$BF$6)*(2*($B805:$AG805=1)+($B805:$AG805=2)-2*($B805:$AG805=3)-($B805:$AG805=4)))-SUMPRODUCT(($B$1004:$AG$1004='MPL ID'!$BF$6)*(2*($B805:$AG805=1)+($B805:$AG805=2)-2*($B805:$AG805=3)-($B805:$AG805=4)))</f>
        <v>10</v>
      </c>
      <c r="AW805">
        <f ca="1">'MPL ID'!$BH$7+SUMPRODUCT(($B$1003:$AG$1003='MPL ID'!$BF$7)*(2*($B805:$AG805=1)+($B805:$AG805=2)-2*($B805:$AG805=3)-($B805:$AG805=4)))-SUMPRODUCT(($B$1004:$AG$1004='MPL ID'!$BF$7)*(2*($B805:$AG805=1)+($B805:$AG805=2)-2*($B805:$AG805=3)-($B805:$AG805=4)))</f>
        <v>-4</v>
      </c>
      <c r="AX805">
        <f ca="1">'MPL ID'!$BH$8+SUMPRODUCT(($B$1003:$AG$1003='MPL ID'!$BF$8)*(2*($B805:$AG805=1)+($B805:$AG805=2)-2*($B805:$AG805=3)-($B805:$AG805=4)))-SUMPRODUCT(($B$1004:$AG$1004='MPL ID'!$BF$8)*(2*($B805:$AG805=1)+($B805:$AG805=2)-2*($B805:$AG805=3)-($B805:$AG805=4)))</f>
        <v>-7</v>
      </c>
      <c r="AY805">
        <f ca="1">'MPL ID'!$BH$9+SUMPRODUCT(($B$1003:$AG$1003='MPL ID'!$BF$9)*(2*($B805:$AG805=1)+($B805:$AG805=2)-2*($B805:$AG805=3)-($B805:$AG805=4)))-SUMPRODUCT(($B$1004:$AG$1004='MPL ID'!$BF$9)*(2*($B805:$AG805=1)+($B805:$AG805=2)-2*($B805:$AG805=3)-($B805:$AG805=4)))</f>
        <v>12</v>
      </c>
      <c r="AZ805">
        <f ca="1">SUMPRODUCT(--($AH805:$AP805=AH805),--($AQ805:$AY805=AQ805),'MPL ID'!$BG$13:$BO$13)+IF(AND($E805&gt;=3,$E805&lt;=4,AO805=AH805,AX805=AQ805),1,0)+IF(AND($G805&gt;=1,$G805&lt;=2,AJ805=AH805,AS805=AQ805),1,0)+IF(AND($L805&gt;=1,$L805&lt;=2,AM805=AH805,AV805=AQ805),1,0)+IF(AND($O805&gt;=1,$O805&lt;=2,AP805=AH805,AY805=AQ805),1,0)+IF(AND($R805&gt;=1,$R805&lt;=2,AI805=AH805,AR805=AQ805),1,0)+IF(AND($AA805&gt;=3,$AA805&lt;=4,AL805=AH805,AU805=AQ805),1,0)+IF(AND($AE805&gt;=3,$AE805&lt;=4,AK805=AH805,AT805=AQ805),1,0)</f>
        <v>0</v>
      </c>
      <c r="BA805">
        <f ca="1">SUMPRODUCT(--($AH805:$AP805=AI805),--($AQ805:$AY805=AR805),'MPL ID'!$BG$14:$BO$14)+IF(AND($F805&gt;=1,$F805&lt;=2,AP805=AI805,AY805=AR805),1,0)+IF(AND($H805&gt;=1,$H805&lt;=2,AN805=AI805,AW805=AR805),1,0)+IF(AND($J805&gt;=3,$J805&lt;=4,AL805=AI805,AU805=AR805),1,0)+IF(AND($M805&gt;=1,$M805&lt;=2,AO805=AI805,AX805=AR805),1,0)+IF(AND($R805&gt;=3,$R805&lt;=4,AH805=AI805,AQ805=AR805),1,0)+IF(AND($Y805&gt;=3,$Y805&lt;=4,AJ805=AI805,AS805=AR805),1,0)+IF(AND($AC805&gt;=1,$AC805&lt;=2,AK805=AI805,AT805=AR805),1,0)+IF(AND($AF805&gt;=3,$AF805&lt;=4,AM805=AI805,AV805=AR805),1,0)</f>
        <v>0</v>
      </c>
      <c r="BB805">
        <f ca="1">SUMPRODUCT(--($AH805:$AP805=AJ805),--($AQ805:$AY805=AS805),'MPL ID'!$BG$15:$BO$15)+IF(AND($C805&gt;=1,$C805&lt;=2,AK805=AJ805,AT805=AS805),1,0)+IF(AND($G805&gt;=3,$G805&lt;=4,AH805=AJ805,AQ805=AS805),1,0)+IF(AND($K805&gt;=1,$K805&lt;=2,AP805=AJ805,AY805=AS805),1,0)+IF(AND($N805&gt;=3,$N805&lt;=4,AL805=AJ805,AU805=AS805),1,0)+IF(AND($V805&gt;=1,$V805&lt;=2,AM805=AJ805,AV805=AS805),1,0)+IF(AND($Y805&gt;=1,$Y805&lt;=2,AI805=AJ805,AR805=AS805),1,0)+IF(AND($AB805&gt;=3,$AB805&lt;=4,AN805=AJ805,AW805=AS805),1,0)</f>
        <v>0</v>
      </c>
      <c r="BC805">
        <f ca="1">SUMPRODUCT(--($AH805:$AP805=AK805),--($AQ805:$AY805=AT805),'MPL ID'!$BG$16:$BO$16)+IF(AND($C805&gt;=3,$C805&lt;=4,AJ805=AK805,AS805=AT805),1,0)+IF(AND($I805&gt;=1,$I805&lt;=2,AP805=AK805,AY805=AT805),1,0)+IF(AND($P805&gt;=3,$P805&lt;=4,AO805=AK805,AX805=AT805),1,0)+IF(AND($T805&gt;=1,$T805&lt;=2,AN805=AK805,AW805=AT805),1,0)+IF(AND($W805&gt;=1,$W805&lt;=2,AL805=AK805,AU805=AT805),1,0)+IF(AND($AC805&gt;=3,$AC805&lt;=4,AI805=AK805,AR805=AT805),1,0)+IF(AND($AE805&gt;=1,$AE805&lt;=2,AH805=AK805,AQ805=AT805),1,0)</f>
        <v>0</v>
      </c>
      <c r="BD805">
        <f ca="1">SUMPRODUCT(--($AH805:$AP805=AL805),--($AQ805:$AY805=AU805),'MPL ID'!$BG$17:$BO$17)+IF(AND($B805&gt;=3,$B805&lt;=4,AN805=AL805,AW805=AU805),1,0)+IF(AND($D805&gt;=1,$D805&lt;=2,AM805=AL805,AV805=AU805),1,0)+IF(AND($J805&gt;=1,$J805&lt;=2,AI805=AL805,AR805=AU805),1,0)+IF(AND($N805&gt;=1,$N805&lt;=2,AJ805=AL805,AS805=AU805),1,0)+IF(AND($W805&gt;=3,$W805&lt;=4,AK805=AL805,AT805=AU805),1,0)+IF(AND($AA805&gt;=1,$AA805&lt;=2,AH805=AL805,AQ805=AU805),1,0)+IF(AND($AD805&gt;=3,$AD805&lt;=4,AO805=AL805,AX805=AU805),1,0)</f>
        <v>0</v>
      </c>
      <c r="BE805">
        <f ca="1">SUMPRODUCT(--($AH805:$AP805=AM805),--($AQ805:$AY805=AV805),'MPL ID'!$BG$18:$BO$18)+IF(AND($D805&gt;=3,$D805&lt;=4,AL805=AM805,AU805=AV805),1,0)+IF(AND($L805&gt;=3,$L805&lt;=4,AH805=AM805,AQ805=AV805),1,0)+IF(AND($Q805&gt;=3,$Q805&lt;=4,AN805=AM805,AW805=AV805),1,0)+IF(AND($S805&gt;=1,$S805&lt;=2,AP805=AM805,AY805=AV805),1,0)+IF(AND($V805&gt;=3,$V805&lt;=4,AJ805=AM805,AS805=AV805),1,0)+IF(AND($Z805&gt;=1,$Z805&lt;=2,AO805=AM805,AX805=AV805),1,0)+IF(AND($AF805&gt;=1,$AF805&lt;=2,AI805=AM805,AR805=AV805),1,0)</f>
        <v>0</v>
      </c>
      <c r="BF805">
        <f ca="1">SUMPRODUCT(--($AH805:$AP805=AN805),--($AQ805:$AY805=AW805),'MPL ID'!$BG$19:$BO$19)+IF(AND($B805&gt;=1,$B805&lt;=2,AL805=AN805,AU805=AW805),1,0)+IF(AND($H805&gt;=3,$H805&lt;=4,AI805=AN805,AR805=AW805),1,0)+IF(AND($Q805&gt;=1,$Q805&lt;=2,AM805=AN805,AV805=AW805),1,0)+IF(AND($T805&gt;=3,$T805&lt;=4,AK805=AN805,AT805=AW805),1,0)+IF(AND($X805&gt;=3,$X805&lt;=4,AO805=AN805,AX805=AW805),1,0)+IF(AND($AB805&gt;=1,$AB805&lt;=2,AJ805=AN805,AS805=AW805),1,0)+IF(AND($AG805&gt;=1,$AG805&lt;=2,AP805=AN805,AY805=AW805),1,0)</f>
        <v>0</v>
      </c>
      <c r="BG805">
        <f ca="1">SUMPRODUCT(--($AH805:$AP805=AO805),--($AQ805:$AY805=AX805),'MPL ID'!$BG$20:$BO$20)+IF(AND($E805&gt;=1,$E805&lt;=2,AH805=AO805,AQ805=AX805),1,0)+IF(AND($M805&gt;=3,$M805&lt;=4,AI805=AO805,AR805=AX805),1,0)+IF(AND($P805&gt;=1,$P805&lt;=2,AK805=AO805,AT805=AX805),1,0)+IF(AND($U805&gt;=1,$U805&lt;=2,AP805=AO805,AY805=AX805),1,0)+IF(AND($X805&gt;=1,$X805&lt;=2,AN805=AO805,AW805=AX805),1,0)+IF(AND($Z805&gt;=3,$Z805&lt;=4,AM805=AO805,AV805=AX805),1,0)+IF(AND($AD805&gt;=1,$AD805&lt;=2,AL805=AO805,AU805=AX805),1,0)</f>
        <v>0</v>
      </c>
      <c r="BH805">
        <f ca="1">SUMPRODUCT(--($AH805:$AP805=AP805),--($AQ805:$AY805=AY805),'MPL ID'!$BG$21:$BO$21)+IF(AND($F805&gt;=3,$F805&lt;=4,AI805=AP805,AR805=AY805),1,0)+IF(AND($I805&gt;=3,$I805&lt;=4,AK805=AP805,AT805=AY805),1,0)+IF(AND($K805&gt;=3,$K805&lt;=4,AJ805=AP805,AS805=AY805),1,0)+IF(AND($O805&gt;=3,$O805&lt;=4,AH805=AP805,AQ805=AY805),1,0)+IF(AND($S805&gt;=3,$S805&lt;=4,AM805=AP805,AV805=AY805),1,0)+IF(AND($U805&gt;=3,$U805&lt;=4,AO805=AP805,AX805=AY805),1,0)+IF(AND($AG805&gt;=3,$AG805&lt;=4,AN805=AP805,AW805=AY805),1,0)</f>
        <v>0</v>
      </c>
      <c r="BI805">
        <f t="shared" ca="1" si="108"/>
        <v>3</v>
      </c>
      <c r="BJ805">
        <f t="shared" ca="1" si="109"/>
        <v>5</v>
      </c>
      <c r="BK805">
        <f t="shared" ca="1" si="110"/>
        <v>6</v>
      </c>
      <c r="BL805">
        <f t="shared" ca="1" si="111"/>
        <v>4</v>
      </c>
      <c r="BM805">
        <f t="shared" ca="1" si="112"/>
        <v>9</v>
      </c>
      <c r="BN805">
        <f t="shared" ca="1" si="113"/>
        <v>2</v>
      </c>
      <c r="BO805">
        <f t="shared" ca="1" si="114"/>
        <v>7</v>
      </c>
      <c r="BP805">
        <f t="shared" ca="1" si="115"/>
        <v>8</v>
      </c>
      <c r="BQ805">
        <f t="shared" ca="1" si="116"/>
        <v>1</v>
      </c>
    </row>
    <row r="806" spans="1:69" x14ac:dyDescent="0.25">
      <c r="A806">
        <v>805</v>
      </c>
      <c r="B806">
        <f ca="1">IF(AND(ISNUMBER('MPL ID'!$P$25),ISNUMBER('MPL ID'!$Q$25)),0,RANDBETWEEN(1,4))</f>
        <v>0</v>
      </c>
      <c r="C806">
        <f ca="1">IF(AND(ISNUMBER('MPL ID'!$P$26),ISNUMBER('MPL ID'!$Q$26)),0,RANDBETWEEN(1,4))</f>
        <v>0</v>
      </c>
      <c r="D806">
        <f ca="1">IF(AND(ISNUMBER('MPL ID'!$P$28),ISNUMBER('MPL ID'!$Q$28)),0,RANDBETWEEN(1,4))</f>
        <v>0</v>
      </c>
      <c r="E806">
        <f ca="1">IF(AND(ISNUMBER('MPL ID'!$P$29),ISNUMBER('MPL ID'!$Q$29)),0,RANDBETWEEN(1,4))</f>
        <v>0</v>
      </c>
      <c r="F806">
        <f ca="1">IF(AND(ISNUMBER('MPL ID'!$P$30),ISNUMBER('MPL ID'!$Q$30)),0,RANDBETWEEN(1,4))</f>
        <v>0</v>
      </c>
      <c r="G806">
        <f ca="1">IF(AND(ISNUMBER('MPL ID'!$P$31),ISNUMBER('MPL ID'!$Q$31)),0,RANDBETWEEN(1,4))</f>
        <v>0</v>
      </c>
      <c r="H806">
        <f ca="1">IF(AND(ISNUMBER('MPL ID'!$P$32),ISNUMBER('MPL ID'!$Q$32)),0,RANDBETWEEN(1,4))</f>
        <v>0</v>
      </c>
      <c r="I806">
        <f ca="1">IF(AND(ISNUMBER('MPL ID'!$P$33),ISNUMBER('MPL ID'!$Q$33)),0,RANDBETWEEN(1,4))</f>
        <v>0</v>
      </c>
      <c r="J806">
        <f ca="1">IF(AND(ISNUMBER('MPL ID'!$D$36),ISNUMBER('MPL ID'!$E$36)),0,RANDBETWEEN(1,4))</f>
        <v>0</v>
      </c>
      <c r="K806">
        <f ca="1">IF(AND(ISNUMBER('MPL ID'!$D$37),ISNUMBER('MPL ID'!$E$37)),0,RANDBETWEEN(1,4))</f>
        <v>0</v>
      </c>
      <c r="L806">
        <f ca="1">IF(AND(ISNUMBER('MPL ID'!$D$39),ISNUMBER('MPL ID'!$E$39)),0,RANDBETWEEN(1,4))</f>
        <v>0</v>
      </c>
      <c r="M806">
        <f ca="1">IF(AND(ISNUMBER('MPL ID'!$D$40),ISNUMBER('MPL ID'!$E$40)),0,RANDBETWEEN(1,4))</f>
        <v>0</v>
      </c>
      <c r="N806">
        <f ca="1">IF(AND(ISNUMBER('MPL ID'!$D$41),ISNUMBER('MPL ID'!$E$41)),0,RANDBETWEEN(1,4))</f>
        <v>0</v>
      </c>
      <c r="O806">
        <f ca="1">IF(AND(ISNUMBER('MPL ID'!$D$42),ISNUMBER('MPL ID'!$E$42)),0,RANDBETWEEN(1,4))</f>
        <v>0</v>
      </c>
      <c r="P806">
        <f ca="1">IF(AND(ISNUMBER('MPL ID'!$D$43),ISNUMBER('MPL ID'!$E$43)),0,RANDBETWEEN(1,4))</f>
        <v>0</v>
      </c>
      <c r="Q806">
        <f ca="1">IF(AND(ISNUMBER('MPL ID'!$D$44),ISNUMBER('MPL ID'!$E$44)),0,RANDBETWEEN(1,4))</f>
        <v>0</v>
      </c>
      <c r="R806">
        <f ca="1">IF(AND(ISNUMBER('MPL ID'!$J$36),ISNUMBER('MPL ID'!$K$36)),0,RANDBETWEEN(1,4))</f>
        <v>0</v>
      </c>
      <c r="S806">
        <f ca="1">IF(AND(ISNUMBER('MPL ID'!$J$37),ISNUMBER('MPL ID'!$K$37)),0,RANDBETWEEN(1,4))</f>
        <v>0</v>
      </c>
      <c r="T806">
        <f ca="1">IF(AND(ISNUMBER('MPL ID'!$J$39),ISNUMBER('MPL ID'!$K$39)),0,RANDBETWEEN(1,4))</f>
        <v>0</v>
      </c>
      <c r="U806">
        <f ca="1">IF(AND(ISNUMBER('MPL ID'!$J$40),ISNUMBER('MPL ID'!$K$40)),0,RANDBETWEEN(1,4))</f>
        <v>0</v>
      </c>
      <c r="V806">
        <f ca="1">IF(AND(ISNUMBER('MPL ID'!$J$41),ISNUMBER('MPL ID'!$K$41)),0,RANDBETWEEN(1,4))</f>
        <v>0</v>
      </c>
      <c r="W806">
        <f ca="1">IF(AND(ISNUMBER('MPL ID'!$J$42),ISNUMBER('MPL ID'!$K$42)),0,RANDBETWEEN(1,4))</f>
        <v>1</v>
      </c>
      <c r="X806">
        <f ca="1">IF(AND(ISNUMBER('MPL ID'!$J$43),ISNUMBER('MPL ID'!$K$43)),0,RANDBETWEEN(1,4))</f>
        <v>3</v>
      </c>
      <c r="Y806">
        <f ca="1">IF(AND(ISNUMBER('MPL ID'!$J$44),ISNUMBER('MPL ID'!$K$44)),0,RANDBETWEEN(1,4))</f>
        <v>2</v>
      </c>
      <c r="Z806">
        <f ca="1">IF(AND(ISNUMBER('MPL ID'!$P$36),ISNUMBER('MPL ID'!$Q$36)),0,RANDBETWEEN(1,4))</f>
        <v>4</v>
      </c>
      <c r="AA806">
        <f ca="1">IF(AND(ISNUMBER('MPL ID'!$P$37),ISNUMBER('MPL ID'!$Q$37)),0,RANDBETWEEN(1,4))</f>
        <v>3</v>
      </c>
      <c r="AB806">
        <f ca="1">IF(AND(ISNUMBER('MPL ID'!$P$39),ISNUMBER('MPL ID'!$Q$39)),0,RANDBETWEEN(1,4))</f>
        <v>4</v>
      </c>
      <c r="AC806">
        <f ca="1">IF(AND(ISNUMBER('MPL ID'!$P$40),ISNUMBER('MPL ID'!$Q$40)),0,RANDBETWEEN(1,4))</f>
        <v>2</v>
      </c>
      <c r="AD806">
        <f ca="1">IF(AND(ISNUMBER('MPL ID'!$P$41),ISNUMBER('MPL ID'!$Q$41)),0,RANDBETWEEN(1,4))</f>
        <v>1</v>
      </c>
      <c r="AE806">
        <f ca="1">IF(AND(ISNUMBER('MPL ID'!$P$42),ISNUMBER('MPL ID'!$Q$42)),0,RANDBETWEEN(1,4))</f>
        <v>4</v>
      </c>
      <c r="AF806">
        <f ca="1">IF(AND(ISNUMBER('MPL ID'!$P$43),ISNUMBER('MPL ID'!$Q$43)),0,RANDBETWEEN(1,4))</f>
        <v>3</v>
      </c>
      <c r="AG806">
        <f ca="1">IF(AND(ISNUMBER('MPL ID'!$P$44),ISNUMBER('MPL ID'!$Q$44)),0,RANDBETWEEN(1,4))</f>
        <v>4</v>
      </c>
      <c r="AH806">
        <f ca="1">'MPL ID'!$BG$1+SUMPRODUCT(($B$1003:$AG$1003='MPL ID'!$BF$1)*(($B806:$AG806=1)+($B806:$AG806=2)))+SUMPRODUCT(($B$1004:$AG$1004='MPL ID'!$BF$1)*(($B806:$AG806=3)+($B806:$AG806=4)))</f>
        <v>11</v>
      </c>
      <c r="AI806">
        <f ca="1">'MPL ID'!$BG$2+SUMPRODUCT(($B$1003:$AG$1003='MPL ID'!$BF$2)*(($B806:$AG806=1)+($B806:$AG806=2)))+SUMPRODUCT(($B$1004:$AG$1004='MPL ID'!$BF$2)*(($B806:$AG806=3)+($B806:$AG806=4)))</f>
        <v>9</v>
      </c>
      <c r="AJ806">
        <f ca="1">'MPL ID'!$BG$3+SUMPRODUCT(($B$1003:$AG$1003='MPL ID'!$BF$3)*(($B806:$AG806=1)+($B806:$AG806=2)))+SUMPRODUCT(($B$1004:$AG$1004='MPL ID'!$BF$3)*(($B806:$AG806=3)+($B806:$AG806=4)))</f>
        <v>7</v>
      </c>
      <c r="AK806">
        <f ca="1">'MPL ID'!$BG$4+SUMPRODUCT(($B$1003:$AG$1003='MPL ID'!$BF$4)*(($B806:$AG806=1)+($B806:$AG806=2)))+SUMPRODUCT(($B$1004:$AG$1004='MPL ID'!$BF$4)*(($B806:$AG806=3)+($B806:$AG806=4)))</f>
        <v>8</v>
      </c>
      <c r="AL806">
        <f ca="1">'MPL ID'!$BG$5+SUMPRODUCT(($B$1003:$AG$1003='MPL ID'!$BF$5)*(($B806:$AG806=1)+($B806:$AG806=2)))+SUMPRODUCT(($B$1004:$AG$1004='MPL ID'!$BF$5)*(($B806:$AG806=3)+($B806:$AG806=4)))</f>
        <v>3</v>
      </c>
      <c r="AM806">
        <f ca="1">'MPL ID'!$BG$6+SUMPRODUCT(($B$1003:$AG$1003='MPL ID'!$BF$6)*(($B806:$AG806=1)+($B806:$AG806=2)))+SUMPRODUCT(($B$1004:$AG$1004='MPL ID'!$BF$6)*(($B806:$AG806=3)+($B806:$AG806=4)))</f>
        <v>11</v>
      </c>
      <c r="AN806">
        <f ca="1">'MPL ID'!$BG$7+SUMPRODUCT(($B$1003:$AG$1003='MPL ID'!$BF$7)*(($B806:$AG806=1)+($B806:$AG806=2)))+SUMPRODUCT(($B$1004:$AG$1004='MPL ID'!$BF$7)*(($B806:$AG806=3)+($B806:$AG806=4)))</f>
        <v>6</v>
      </c>
      <c r="AO806">
        <f ca="1">'MPL ID'!$BG$8+SUMPRODUCT(($B$1003:$AG$1003='MPL ID'!$BF$8)*(($B806:$AG806=1)+($B806:$AG806=2)))+SUMPRODUCT(($B$1004:$AG$1004='MPL ID'!$BF$8)*(($B806:$AG806=3)+($B806:$AG806=4)))</f>
        <v>5</v>
      </c>
      <c r="AP806">
        <f ca="1">'MPL ID'!$BG$9+SUMPRODUCT(($B$1003:$AG$1003='MPL ID'!$BF$9)*(($B806:$AG806=1)+($B806:$AG806=2)))+SUMPRODUCT(($B$1004:$AG$1004='MPL ID'!$BF$9)*(($B806:$AG806=3)+($B806:$AG806=4)))</f>
        <v>12</v>
      </c>
      <c r="AQ806">
        <f ca="1">'MPL ID'!$BH$1+SUMPRODUCT(($B$1003:$AG$1003='MPL ID'!$BF$1)*(2*($B806:$AG806=1)+($B806:$AG806=2)-2*($B806:$AG806=3)-($B806:$AG806=4)))-SUMPRODUCT(($B$1004:$AG$1004='MPL ID'!$BF$1)*(2*($B806:$AG806=1)+($B806:$AG806=2)-2*($B806:$AG806=3)-($B806:$AG806=4)))</f>
        <v>12</v>
      </c>
      <c r="AR806">
        <f ca="1">'MPL ID'!$BH$2+SUMPRODUCT(($B$1003:$AG$1003='MPL ID'!$BF$2)*(2*($B806:$AG806=1)+($B806:$AG806=2)-2*($B806:$AG806=3)-($B806:$AG806=4)))-SUMPRODUCT(($B$1004:$AG$1004='MPL ID'!$BF$2)*(2*($B806:$AG806=1)+($B806:$AG806=2)-2*($B806:$AG806=3)-($B806:$AG806=4)))</f>
        <v>0</v>
      </c>
      <c r="AS806">
        <f ca="1">'MPL ID'!$BH$3+SUMPRODUCT(($B$1003:$AG$1003='MPL ID'!$BF$3)*(2*($B806:$AG806=1)+($B806:$AG806=2)-2*($B806:$AG806=3)-($B806:$AG806=4)))-SUMPRODUCT(($B$1004:$AG$1004='MPL ID'!$BF$3)*(2*($B806:$AG806=1)+($B806:$AG806=2)-2*($B806:$AG806=3)-($B806:$AG806=4)))</f>
        <v>-6</v>
      </c>
      <c r="AT806">
        <f ca="1">'MPL ID'!$BH$4+SUMPRODUCT(($B$1003:$AG$1003='MPL ID'!$BF$4)*(2*($B806:$AG806=1)+($B806:$AG806=2)-2*($B806:$AG806=3)-($B806:$AG806=4)))-SUMPRODUCT(($B$1004:$AG$1004='MPL ID'!$BF$4)*(2*($B806:$AG806=1)+($B806:$AG806=2)-2*($B806:$AG806=3)-($B806:$AG806=4)))</f>
        <v>0</v>
      </c>
      <c r="AU806">
        <f ca="1">'MPL ID'!$BH$5+SUMPRODUCT(($B$1003:$AG$1003='MPL ID'!$BF$5)*(2*($B806:$AG806=1)+($B806:$AG806=2)-2*($B806:$AG806=3)-($B806:$AG806=4)))-SUMPRODUCT(($B$1004:$AG$1004='MPL ID'!$BF$5)*(2*($B806:$AG806=1)+($B806:$AG806=2)-2*($B806:$AG806=3)-($B806:$AG806=4)))</f>
        <v>-18</v>
      </c>
      <c r="AV806">
        <f ca="1">'MPL ID'!$BH$6+SUMPRODUCT(($B$1003:$AG$1003='MPL ID'!$BF$6)*(2*($B806:$AG806=1)+($B806:$AG806=2)-2*($B806:$AG806=3)-($B806:$AG806=4)))-SUMPRODUCT(($B$1004:$AG$1004='MPL ID'!$BF$6)*(2*($B806:$AG806=1)+($B806:$AG806=2)-2*($B806:$AG806=3)-($B806:$AG806=4)))</f>
        <v>11</v>
      </c>
      <c r="AW806">
        <f ca="1">'MPL ID'!$BH$7+SUMPRODUCT(($B$1003:$AG$1003='MPL ID'!$BF$7)*(2*($B806:$AG806=1)+($B806:$AG806=2)-2*($B806:$AG806=3)-($B806:$AG806=4)))-SUMPRODUCT(($B$1004:$AG$1004='MPL ID'!$BF$7)*(2*($B806:$AG806=1)+($B806:$AG806=2)-2*($B806:$AG806=3)-($B806:$AG806=4)))</f>
        <v>-2</v>
      </c>
      <c r="AX806">
        <f ca="1">'MPL ID'!$BH$8+SUMPRODUCT(($B$1003:$AG$1003='MPL ID'!$BF$8)*(2*($B806:$AG806=1)+($B806:$AG806=2)-2*($B806:$AG806=3)-($B806:$AG806=4)))-SUMPRODUCT(($B$1004:$AG$1004='MPL ID'!$BF$8)*(2*($B806:$AG806=1)+($B806:$AG806=2)-2*($B806:$AG806=3)-($B806:$AG806=4)))</f>
        <v>-11</v>
      </c>
      <c r="AY806">
        <f ca="1">'MPL ID'!$BH$9+SUMPRODUCT(($B$1003:$AG$1003='MPL ID'!$BF$9)*(2*($B806:$AG806=1)+($B806:$AG806=2)-2*($B806:$AG806=3)-($B806:$AG806=4)))-SUMPRODUCT(($B$1004:$AG$1004='MPL ID'!$BF$9)*(2*($B806:$AG806=1)+($B806:$AG806=2)-2*($B806:$AG806=3)-($B806:$AG806=4)))</f>
        <v>14</v>
      </c>
      <c r="AZ806">
        <f ca="1">SUMPRODUCT(--($AH806:$AP806=AH806),--($AQ806:$AY806=AQ806),'MPL ID'!$BG$13:$BO$13)+IF(AND($E806&gt;=3,$E806&lt;=4,AO806=AH806,AX806=AQ806),1,0)+IF(AND($G806&gt;=1,$G806&lt;=2,AJ806=AH806,AS806=AQ806),1,0)+IF(AND($L806&gt;=1,$L806&lt;=2,AM806=AH806,AV806=AQ806),1,0)+IF(AND($O806&gt;=1,$O806&lt;=2,AP806=AH806,AY806=AQ806),1,0)+IF(AND($R806&gt;=1,$R806&lt;=2,AI806=AH806,AR806=AQ806),1,0)+IF(AND($AA806&gt;=3,$AA806&lt;=4,AL806=AH806,AU806=AQ806),1,0)+IF(AND($AE806&gt;=3,$AE806&lt;=4,AK806=AH806,AT806=AQ806),1,0)</f>
        <v>0</v>
      </c>
      <c r="BA806">
        <f ca="1">SUMPRODUCT(--($AH806:$AP806=AI806),--($AQ806:$AY806=AR806),'MPL ID'!$BG$14:$BO$14)+IF(AND($F806&gt;=1,$F806&lt;=2,AP806=AI806,AY806=AR806),1,0)+IF(AND($H806&gt;=1,$H806&lt;=2,AN806=AI806,AW806=AR806),1,0)+IF(AND($J806&gt;=3,$J806&lt;=4,AL806=AI806,AU806=AR806),1,0)+IF(AND($M806&gt;=1,$M806&lt;=2,AO806=AI806,AX806=AR806),1,0)+IF(AND($R806&gt;=3,$R806&lt;=4,AH806=AI806,AQ806=AR806),1,0)+IF(AND($Y806&gt;=3,$Y806&lt;=4,AJ806=AI806,AS806=AR806),1,0)+IF(AND($AC806&gt;=1,$AC806&lt;=2,AK806=AI806,AT806=AR806),1,0)+IF(AND($AF806&gt;=3,$AF806&lt;=4,AM806=AI806,AV806=AR806),1,0)</f>
        <v>0</v>
      </c>
      <c r="BB806">
        <f ca="1">SUMPRODUCT(--($AH806:$AP806=AJ806),--($AQ806:$AY806=AS806),'MPL ID'!$BG$15:$BO$15)+IF(AND($C806&gt;=1,$C806&lt;=2,AK806=AJ806,AT806=AS806),1,0)+IF(AND($G806&gt;=3,$G806&lt;=4,AH806=AJ806,AQ806=AS806),1,0)+IF(AND($K806&gt;=1,$K806&lt;=2,AP806=AJ806,AY806=AS806),1,0)+IF(AND($N806&gt;=3,$N806&lt;=4,AL806=AJ806,AU806=AS806),1,0)+IF(AND($V806&gt;=1,$V806&lt;=2,AM806=AJ806,AV806=AS806),1,0)+IF(AND($Y806&gt;=1,$Y806&lt;=2,AI806=AJ806,AR806=AS806),1,0)+IF(AND($AB806&gt;=3,$AB806&lt;=4,AN806=AJ806,AW806=AS806),1,0)</f>
        <v>0</v>
      </c>
      <c r="BC806">
        <f ca="1">SUMPRODUCT(--($AH806:$AP806=AK806),--($AQ806:$AY806=AT806),'MPL ID'!$BG$16:$BO$16)+IF(AND($C806&gt;=3,$C806&lt;=4,AJ806=AK806,AS806=AT806),1,0)+IF(AND($I806&gt;=1,$I806&lt;=2,AP806=AK806,AY806=AT806),1,0)+IF(AND($P806&gt;=3,$P806&lt;=4,AO806=AK806,AX806=AT806),1,0)+IF(AND($T806&gt;=1,$T806&lt;=2,AN806=AK806,AW806=AT806),1,0)+IF(AND($W806&gt;=1,$W806&lt;=2,AL806=AK806,AU806=AT806),1,0)+IF(AND($AC806&gt;=3,$AC806&lt;=4,AI806=AK806,AR806=AT806),1,0)+IF(AND($AE806&gt;=1,$AE806&lt;=2,AH806=AK806,AQ806=AT806),1,0)</f>
        <v>0</v>
      </c>
      <c r="BD806">
        <f ca="1">SUMPRODUCT(--($AH806:$AP806=AL806),--($AQ806:$AY806=AU806),'MPL ID'!$BG$17:$BO$17)+IF(AND($B806&gt;=3,$B806&lt;=4,AN806=AL806,AW806=AU806),1,0)+IF(AND($D806&gt;=1,$D806&lt;=2,AM806=AL806,AV806=AU806),1,0)+IF(AND($J806&gt;=1,$J806&lt;=2,AI806=AL806,AR806=AU806),1,0)+IF(AND($N806&gt;=1,$N806&lt;=2,AJ806=AL806,AS806=AU806),1,0)+IF(AND($W806&gt;=3,$W806&lt;=4,AK806=AL806,AT806=AU806),1,0)+IF(AND($AA806&gt;=1,$AA806&lt;=2,AH806=AL806,AQ806=AU806),1,0)+IF(AND($AD806&gt;=3,$AD806&lt;=4,AO806=AL806,AX806=AU806),1,0)</f>
        <v>0</v>
      </c>
      <c r="BE806">
        <f ca="1">SUMPRODUCT(--($AH806:$AP806=AM806),--($AQ806:$AY806=AV806),'MPL ID'!$BG$18:$BO$18)+IF(AND($D806&gt;=3,$D806&lt;=4,AL806=AM806,AU806=AV806),1,0)+IF(AND($L806&gt;=3,$L806&lt;=4,AH806=AM806,AQ806=AV806),1,0)+IF(AND($Q806&gt;=3,$Q806&lt;=4,AN806=AM806,AW806=AV806),1,0)+IF(AND($S806&gt;=1,$S806&lt;=2,AP806=AM806,AY806=AV806),1,0)+IF(AND($V806&gt;=3,$V806&lt;=4,AJ806=AM806,AS806=AV806),1,0)+IF(AND($Z806&gt;=1,$Z806&lt;=2,AO806=AM806,AX806=AV806),1,0)+IF(AND($AF806&gt;=1,$AF806&lt;=2,AI806=AM806,AR806=AV806),1,0)</f>
        <v>0</v>
      </c>
      <c r="BF806">
        <f ca="1">SUMPRODUCT(--($AH806:$AP806=AN806),--($AQ806:$AY806=AW806),'MPL ID'!$BG$19:$BO$19)+IF(AND($B806&gt;=1,$B806&lt;=2,AL806=AN806,AU806=AW806),1,0)+IF(AND($H806&gt;=3,$H806&lt;=4,AI806=AN806,AR806=AW806),1,0)+IF(AND($Q806&gt;=1,$Q806&lt;=2,AM806=AN806,AV806=AW806),1,0)+IF(AND($T806&gt;=3,$T806&lt;=4,AK806=AN806,AT806=AW806),1,0)+IF(AND($X806&gt;=3,$X806&lt;=4,AO806=AN806,AX806=AW806),1,0)+IF(AND($AB806&gt;=1,$AB806&lt;=2,AJ806=AN806,AS806=AW806),1,0)+IF(AND($AG806&gt;=1,$AG806&lt;=2,AP806=AN806,AY806=AW806),1,0)</f>
        <v>0</v>
      </c>
      <c r="BG806">
        <f ca="1">SUMPRODUCT(--($AH806:$AP806=AO806),--($AQ806:$AY806=AX806),'MPL ID'!$BG$20:$BO$20)+IF(AND($E806&gt;=1,$E806&lt;=2,AH806=AO806,AQ806=AX806),1,0)+IF(AND($M806&gt;=3,$M806&lt;=4,AI806=AO806,AR806=AX806),1,0)+IF(AND($P806&gt;=1,$P806&lt;=2,AK806=AO806,AT806=AX806),1,0)+IF(AND($U806&gt;=1,$U806&lt;=2,AP806=AO806,AY806=AX806),1,0)+IF(AND($X806&gt;=1,$X806&lt;=2,AN806=AO806,AW806=AX806),1,0)+IF(AND($Z806&gt;=3,$Z806&lt;=4,AM806=AO806,AV806=AX806),1,0)+IF(AND($AD806&gt;=1,$AD806&lt;=2,AL806=AO806,AU806=AX806),1,0)</f>
        <v>0</v>
      </c>
      <c r="BH806">
        <f ca="1">SUMPRODUCT(--($AH806:$AP806=AP806),--($AQ806:$AY806=AY806),'MPL ID'!$BG$21:$BO$21)+IF(AND($F806&gt;=3,$F806&lt;=4,AI806=AP806,AR806=AY806),1,0)+IF(AND($I806&gt;=3,$I806&lt;=4,AK806=AP806,AT806=AY806),1,0)+IF(AND($K806&gt;=3,$K806&lt;=4,AJ806=AP806,AS806=AY806),1,0)+IF(AND($O806&gt;=3,$O806&lt;=4,AH806=AP806,AQ806=AY806),1,0)+IF(AND($S806&gt;=3,$S806&lt;=4,AM806=AP806,AV806=AY806),1,0)+IF(AND($U806&gt;=3,$U806&lt;=4,AO806=AP806,AX806=AY806),1,0)+IF(AND($AG806&gt;=3,$AG806&lt;=4,AN806=AP806,AW806=AY806),1,0)</f>
        <v>0</v>
      </c>
      <c r="BI806">
        <f t="shared" ca="1" si="108"/>
        <v>2</v>
      </c>
      <c r="BJ806">
        <f t="shared" ca="1" si="109"/>
        <v>4</v>
      </c>
      <c r="BK806">
        <f t="shared" ca="1" si="110"/>
        <v>6</v>
      </c>
      <c r="BL806">
        <f t="shared" ca="1" si="111"/>
        <v>5</v>
      </c>
      <c r="BM806">
        <f t="shared" ca="1" si="112"/>
        <v>9</v>
      </c>
      <c r="BN806">
        <f t="shared" ca="1" si="113"/>
        <v>3</v>
      </c>
      <c r="BO806">
        <f t="shared" ca="1" si="114"/>
        <v>7</v>
      </c>
      <c r="BP806">
        <f t="shared" ca="1" si="115"/>
        <v>8</v>
      </c>
      <c r="BQ806">
        <f t="shared" ca="1" si="116"/>
        <v>1</v>
      </c>
    </row>
    <row r="807" spans="1:69" x14ac:dyDescent="0.25">
      <c r="A807">
        <v>806</v>
      </c>
      <c r="B807">
        <f ca="1">IF(AND(ISNUMBER('MPL ID'!$P$25),ISNUMBER('MPL ID'!$Q$25)),0,RANDBETWEEN(1,4))</f>
        <v>0</v>
      </c>
      <c r="C807">
        <f ca="1">IF(AND(ISNUMBER('MPL ID'!$P$26),ISNUMBER('MPL ID'!$Q$26)),0,RANDBETWEEN(1,4))</f>
        <v>0</v>
      </c>
      <c r="D807">
        <f ca="1">IF(AND(ISNUMBER('MPL ID'!$P$28),ISNUMBER('MPL ID'!$Q$28)),0,RANDBETWEEN(1,4))</f>
        <v>0</v>
      </c>
      <c r="E807">
        <f ca="1">IF(AND(ISNUMBER('MPL ID'!$P$29),ISNUMBER('MPL ID'!$Q$29)),0,RANDBETWEEN(1,4))</f>
        <v>0</v>
      </c>
      <c r="F807">
        <f ca="1">IF(AND(ISNUMBER('MPL ID'!$P$30),ISNUMBER('MPL ID'!$Q$30)),0,RANDBETWEEN(1,4))</f>
        <v>0</v>
      </c>
      <c r="G807">
        <f ca="1">IF(AND(ISNUMBER('MPL ID'!$P$31),ISNUMBER('MPL ID'!$Q$31)),0,RANDBETWEEN(1,4))</f>
        <v>0</v>
      </c>
      <c r="H807">
        <f ca="1">IF(AND(ISNUMBER('MPL ID'!$P$32),ISNUMBER('MPL ID'!$Q$32)),0,RANDBETWEEN(1,4))</f>
        <v>0</v>
      </c>
      <c r="I807">
        <f ca="1">IF(AND(ISNUMBER('MPL ID'!$P$33),ISNUMBER('MPL ID'!$Q$33)),0,RANDBETWEEN(1,4))</f>
        <v>0</v>
      </c>
      <c r="J807">
        <f ca="1">IF(AND(ISNUMBER('MPL ID'!$D$36),ISNUMBER('MPL ID'!$E$36)),0,RANDBETWEEN(1,4))</f>
        <v>0</v>
      </c>
      <c r="K807">
        <f ca="1">IF(AND(ISNUMBER('MPL ID'!$D$37),ISNUMBER('MPL ID'!$E$37)),0,RANDBETWEEN(1,4))</f>
        <v>0</v>
      </c>
      <c r="L807">
        <f ca="1">IF(AND(ISNUMBER('MPL ID'!$D$39),ISNUMBER('MPL ID'!$E$39)),0,RANDBETWEEN(1,4))</f>
        <v>0</v>
      </c>
      <c r="M807">
        <f ca="1">IF(AND(ISNUMBER('MPL ID'!$D$40),ISNUMBER('MPL ID'!$E$40)),0,RANDBETWEEN(1,4))</f>
        <v>0</v>
      </c>
      <c r="N807">
        <f ca="1">IF(AND(ISNUMBER('MPL ID'!$D$41),ISNUMBER('MPL ID'!$E$41)),0,RANDBETWEEN(1,4))</f>
        <v>0</v>
      </c>
      <c r="O807">
        <f ca="1">IF(AND(ISNUMBER('MPL ID'!$D$42),ISNUMBER('MPL ID'!$E$42)),0,RANDBETWEEN(1,4))</f>
        <v>0</v>
      </c>
      <c r="P807">
        <f ca="1">IF(AND(ISNUMBER('MPL ID'!$D$43),ISNUMBER('MPL ID'!$E$43)),0,RANDBETWEEN(1,4))</f>
        <v>0</v>
      </c>
      <c r="Q807">
        <f ca="1">IF(AND(ISNUMBER('MPL ID'!$D$44),ISNUMBER('MPL ID'!$E$44)),0,RANDBETWEEN(1,4))</f>
        <v>0</v>
      </c>
      <c r="R807">
        <f ca="1">IF(AND(ISNUMBER('MPL ID'!$J$36),ISNUMBER('MPL ID'!$K$36)),0,RANDBETWEEN(1,4))</f>
        <v>0</v>
      </c>
      <c r="S807">
        <f ca="1">IF(AND(ISNUMBER('MPL ID'!$J$37),ISNUMBER('MPL ID'!$K$37)),0,RANDBETWEEN(1,4))</f>
        <v>0</v>
      </c>
      <c r="T807">
        <f ca="1">IF(AND(ISNUMBER('MPL ID'!$J$39),ISNUMBER('MPL ID'!$K$39)),0,RANDBETWEEN(1,4))</f>
        <v>0</v>
      </c>
      <c r="U807">
        <f ca="1">IF(AND(ISNUMBER('MPL ID'!$J$40),ISNUMBER('MPL ID'!$K$40)),0,RANDBETWEEN(1,4))</f>
        <v>0</v>
      </c>
      <c r="V807">
        <f ca="1">IF(AND(ISNUMBER('MPL ID'!$J$41),ISNUMBER('MPL ID'!$K$41)),0,RANDBETWEEN(1,4))</f>
        <v>0</v>
      </c>
      <c r="W807">
        <f ca="1">IF(AND(ISNUMBER('MPL ID'!$J$42),ISNUMBER('MPL ID'!$K$42)),0,RANDBETWEEN(1,4))</f>
        <v>1</v>
      </c>
      <c r="X807">
        <f ca="1">IF(AND(ISNUMBER('MPL ID'!$J$43),ISNUMBER('MPL ID'!$K$43)),0,RANDBETWEEN(1,4))</f>
        <v>4</v>
      </c>
      <c r="Y807">
        <f ca="1">IF(AND(ISNUMBER('MPL ID'!$J$44),ISNUMBER('MPL ID'!$K$44)),0,RANDBETWEEN(1,4))</f>
        <v>1</v>
      </c>
      <c r="Z807">
        <f ca="1">IF(AND(ISNUMBER('MPL ID'!$P$36),ISNUMBER('MPL ID'!$Q$36)),0,RANDBETWEEN(1,4))</f>
        <v>3</v>
      </c>
      <c r="AA807">
        <f ca="1">IF(AND(ISNUMBER('MPL ID'!$P$37),ISNUMBER('MPL ID'!$Q$37)),0,RANDBETWEEN(1,4))</f>
        <v>4</v>
      </c>
      <c r="AB807">
        <f ca="1">IF(AND(ISNUMBER('MPL ID'!$P$39),ISNUMBER('MPL ID'!$Q$39)),0,RANDBETWEEN(1,4))</f>
        <v>2</v>
      </c>
      <c r="AC807">
        <f ca="1">IF(AND(ISNUMBER('MPL ID'!$P$40),ISNUMBER('MPL ID'!$Q$40)),0,RANDBETWEEN(1,4))</f>
        <v>2</v>
      </c>
      <c r="AD807">
        <f ca="1">IF(AND(ISNUMBER('MPL ID'!$P$41),ISNUMBER('MPL ID'!$Q$41)),0,RANDBETWEEN(1,4))</f>
        <v>4</v>
      </c>
      <c r="AE807">
        <f ca="1">IF(AND(ISNUMBER('MPL ID'!$P$42),ISNUMBER('MPL ID'!$Q$42)),0,RANDBETWEEN(1,4))</f>
        <v>4</v>
      </c>
      <c r="AF807">
        <f ca="1">IF(AND(ISNUMBER('MPL ID'!$P$43),ISNUMBER('MPL ID'!$Q$43)),0,RANDBETWEEN(1,4))</f>
        <v>1</v>
      </c>
      <c r="AG807">
        <f ca="1">IF(AND(ISNUMBER('MPL ID'!$P$44),ISNUMBER('MPL ID'!$Q$44)),0,RANDBETWEEN(1,4))</f>
        <v>4</v>
      </c>
      <c r="AH807">
        <f ca="1">'MPL ID'!$BG$1+SUMPRODUCT(($B$1003:$AG$1003='MPL ID'!$BF$1)*(($B807:$AG807=1)+($B807:$AG807=2)))+SUMPRODUCT(($B$1004:$AG$1004='MPL ID'!$BF$1)*(($B807:$AG807=3)+($B807:$AG807=4)))</f>
        <v>11</v>
      </c>
      <c r="AI807">
        <f ca="1">'MPL ID'!$BG$2+SUMPRODUCT(($B$1003:$AG$1003='MPL ID'!$BF$2)*(($B807:$AG807=1)+($B807:$AG807=2)))+SUMPRODUCT(($B$1004:$AG$1004='MPL ID'!$BF$2)*(($B807:$AG807=3)+($B807:$AG807=4)))</f>
        <v>8</v>
      </c>
      <c r="AJ807">
        <f ca="1">'MPL ID'!$BG$3+SUMPRODUCT(($B$1003:$AG$1003='MPL ID'!$BF$3)*(($B807:$AG807=1)+($B807:$AG807=2)))+SUMPRODUCT(($B$1004:$AG$1004='MPL ID'!$BF$3)*(($B807:$AG807=3)+($B807:$AG807=4)))</f>
        <v>6</v>
      </c>
      <c r="AK807">
        <f ca="1">'MPL ID'!$BG$4+SUMPRODUCT(($B$1003:$AG$1003='MPL ID'!$BF$4)*(($B807:$AG807=1)+($B807:$AG807=2)))+SUMPRODUCT(($B$1004:$AG$1004='MPL ID'!$BF$4)*(($B807:$AG807=3)+($B807:$AG807=4)))</f>
        <v>8</v>
      </c>
      <c r="AL807">
        <f ca="1">'MPL ID'!$BG$5+SUMPRODUCT(($B$1003:$AG$1003='MPL ID'!$BF$5)*(($B807:$AG807=1)+($B807:$AG807=2)))+SUMPRODUCT(($B$1004:$AG$1004='MPL ID'!$BF$5)*(($B807:$AG807=3)+($B807:$AG807=4)))</f>
        <v>4</v>
      </c>
      <c r="AM807">
        <f ca="1">'MPL ID'!$BG$6+SUMPRODUCT(($B$1003:$AG$1003='MPL ID'!$BF$6)*(($B807:$AG807=1)+($B807:$AG807=2)))+SUMPRODUCT(($B$1004:$AG$1004='MPL ID'!$BF$6)*(($B807:$AG807=3)+($B807:$AG807=4)))</f>
        <v>12</v>
      </c>
      <c r="AN807">
        <f ca="1">'MPL ID'!$BG$7+SUMPRODUCT(($B$1003:$AG$1003='MPL ID'!$BF$7)*(($B807:$AG807=1)+($B807:$AG807=2)))+SUMPRODUCT(($B$1004:$AG$1004='MPL ID'!$BF$7)*(($B807:$AG807=3)+($B807:$AG807=4)))</f>
        <v>7</v>
      </c>
      <c r="AO807">
        <f ca="1">'MPL ID'!$BG$8+SUMPRODUCT(($B$1003:$AG$1003='MPL ID'!$BF$8)*(($B807:$AG807=1)+($B807:$AG807=2)))+SUMPRODUCT(($B$1004:$AG$1004='MPL ID'!$BF$8)*(($B807:$AG807=3)+($B807:$AG807=4)))</f>
        <v>4</v>
      </c>
      <c r="AP807">
        <f ca="1">'MPL ID'!$BG$9+SUMPRODUCT(($B$1003:$AG$1003='MPL ID'!$BF$9)*(($B807:$AG807=1)+($B807:$AG807=2)))+SUMPRODUCT(($B$1004:$AG$1004='MPL ID'!$BF$9)*(($B807:$AG807=3)+($B807:$AG807=4)))</f>
        <v>12</v>
      </c>
      <c r="AQ807">
        <f ca="1">'MPL ID'!$BH$1+SUMPRODUCT(($B$1003:$AG$1003='MPL ID'!$BF$1)*(2*($B807:$AG807=1)+($B807:$AG807=2)-2*($B807:$AG807=3)-($B807:$AG807=4)))-SUMPRODUCT(($B$1004:$AG$1004='MPL ID'!$BF$1)*(2*($B807:$AG807=1)+($B807:$AG807=2)-2*($B807:$AG807=3)-($B807:$AG807=4)))</f>
        <v>11</v>
      </c>
      <c r="AR807">
        <f ca="1">'MPL ID'!$BH$2+SUMPRODUCT(($B$1003:$AG$1003='MPL ID'!$BF$2)*(2*($B807:$AG807=1)+($B807:$AG807=2)-2*($B807:$AG807=3)-($B807:$AG807=4)))-SUMPRODUCT(($B$1004:$AG$1004='MPL ID'!$BF$2)*(2*($B807:$AG807=1)+($B807:$AG807=2)-2*($B807:$AG807=3)-($B807:$AG807=4)))</f>
        <v>-5</v>
      </c>
      <c r="AS807">
        <f ca="1">'MPL ID'!$BH$3+SUMPRODUCT(($B$1003:$AG$1003='MPL ID'!$BF$3)*(2*($B807:$AG807=1)+($B807:$AG807=2)-2*($B807:$AG807=3)-($B807:$AG807=4)))-SUMPRODUCT(($B$1004:$AG$1004='MPL ID'!$BF$3)*(2*($B807:$AG807=1)+($B807:$AG807=2)-2*($B807:$AG807=3)-($B807:$AG807=4)))</f>
        <v>-7</v>
      </c>
      <c r="AT807">
        <f ca="1">'MPL ID'!$BH$4+SUMPRODUCT(($B$1003:$AG$1003='MPL ID'!$BF$4)*(2*($B807:$AG807=1)+($B807:$AG807=2)-2*($B807:$AG807=3)-($B807:$AG807=4)))-SUMPRODUCT(($B$1004:$AG$1004='MPL ID'!$BF$4)*(2*($B807:$AG807=1)+($B807:$AG807=2)-2*($B807:$AG807=3)-($B807:$AG807=4)))</f>
        <v>0</v>
      </c>
      <c r="AU807">
        <f ca="1">'MPL ID'!$BH$5+SUMPRODUCT(($B$1003:$AG$1003='MPL ID'!$BF$5)*(2*($B807:$AG807=1)+($B807:$AG807=2)-2*($B807:$AG807=3)-($B807:$AG807=4)))-SUMPRODUCT(($B$1004:$AG$1004='MPL ID'!$BF$5)*(2*($B807:$AG807=1)+($B807:$AG807=2)-2*($B807:$AG807=3)-($B807:$AG807=4)))</f>
        <v>-14</v>
      </c>
      <c r="AV807">
        <f ca="1">'MPL ID'!$BH$6+SUMPRODUCT(($B$1003:$AG$1003='MPL ID'!$BF$6)*(2*($B807:$AG807=1)+($B807:$AG807=2)-2*($B807:$AG807=3)-($B807:$AG807=4)))-SUMPRODUCT(($B$1004:$AG$1004='MPL ID'!$BF$6)*(2*($B807:$AG807=1)+($B807:$AG807=2)-2*($B807:$AG807=3)-($B807:$AG807=4)))</f>
        <v>14</v>
      </c>
      <c r="AW807">
        <f ca="1">'MPL ID'!$BH$7+SUMPRODUCT(($B$1003:$AG$1003='MPL ID'!$BF$7)*(2*($B807:$AG807=1)+($B807:$AG807=2)-2*($B807:$AG807=3)-($B807:$AG807=4)))-SUMPRODUCT(($B$1004:$AG$1004='MPL ID'!$BF$7)*(2*($B807:$AG807=1)+($B807:$AG807=2)-2*($B807:$AG807=3)-($B807:$AG807=4)))</f>
        <v>-1</v>
      </c>
      <c r="AX807">
        <f ca="1">'MPL ID'!$BH$8+SUMPRODUCT(($B$1003:$AG$1003='MPL ID'!$BF$8)*(2*($B807:$AG807=1)+($B807:$AG807=2)-2*($B807:$AG807=3)-($B807:$AG807=4)))-SUMPRODUCT(($B$1004:$AG$1004='MPL ID'!$BF$8)*(2*($B807:$AG807=1)+($B807:$AG807=2)-2*($B807:$AG807=3)-($B807:$AG807=4)))</f>
        <v>-12</v>
      </c>
      <c r="AY807">
        <f ca="1">'MPL ID'!$BH$9+SUMPRODUCT(($B$1003:$AG$1003='MPL ID'!$BF$9)*(2*($B807:$AG807=1)+($B807:$AG807=2)-2*($B807:$AG807=3)-($B807:$AG807=4)))-SUMPRODUCT(($B$1004:$AG$1004='MPL ID'!$BF$9)*(2*($B807:$AG807=1)+($B807:$AG807=2)-2*($B807:$AG807=3)-($B807:$AG807=4)))</f>
        <v>14</v>
      </c>
      <c r="AZ807">
        <f ca="1">SUMPRODUCT(--($AH807:$AP807=AH807),--($AQ807:$AY807=AQ807),'MPL ID'!$BG$13:$BO$13)+IF(AND($E807&gt;=3,$E807&lt;=4,AO807=AH807,AX807=AQ807),1,0)+IF(AND($G807&gt;=1,$G807&lt;=2,AJ807=AH807,AS807=AQ807),1,0)+IF(AND($L807&gt;=1,$L807&lt;=2,AM807=AH807,AV807=AQ807),1,0)+IF(AND($O807&gt;=1,$O807&lt;=2,AP807=AH807,AY807=AQ807),1,0)+IF(AND($R807&gt;=1,$R807&lt;=2,AI807=AH807,AR807=AQ807),1,0)+IF(AND($AA807&gt;=3,$AA807&lt;=4,AL807=AH807,AU807=AQ807),1,0)+IF(AND($AE807&gt;=3,$AE807&lt;=4,AK807=AH807,AT807=AQ807),1,0)</f>
        <v>0</v>
      </c>
      <c r="BA807">
        <f ca="1">SUMPRODUCT(--($AH807:$AP807=AI807),--($AQ807:$AY807=AR807),'MPL ID'!$BG$14:$BO$14)+IF(AND($F807&gt;=1,$F807&lt;=2,AP807=AI807,AY807=AR807),1,0)+IF(AND($H807&gt;=1,$H807&lt;=2,AN807=AI807,AW807=AR807),1,0)+IF(AND($J807&gt;=3,$J807&lt;=4,AL807=AI807,AU807=AR807),1,0)+IF(AND($M807&gt;=1,$M807&lt;=2,AO807=AI807,AX807=AR807),1,0)+IF(AND($R807&gt;=3,$R807&lt;=4,AH807=AI807,AQ807=AR807),1,0)+IF(AND($Y807&gt;=3,$Y807&lt;=4,AJ807=AI807,AS807=AR807),1,0)+IF(AND($AC807&gt;=1,$AC807&lt;=2,AK807=AI807,AT807=AR807),1,0)+IF(AND($AF807&gt;=3,$AF807&lt;=4,AM807=AI807,AV807=AR807),1,0)</f>
        <v>0</v>
      </c>
      <c r="BB807">
        <f ca="1">SUMPRODUCT(--($AH807:$AP807=AJ807),--($AQ807:$AY807=AS807),'MPL ID'!$BG$15:$BO$15)+IF(AND($C807&gt;=1,$C807&lt;=2,AK807=AJ807,AT807=AS807),1,0)+IF(AND($G807&gt;=3,$G807&lt;=4,AH807=AJ807,AQ807=AS807),1,0)+IF(AND($K807&gt;=1,$K807&lt;=2,AP807=AJ807,AY807=AS807),1,0)+IF(AND($N807&gt;=3,$N807&lt;=4,AL807=AJ807,AU807=AS807),1,0)+IF(AND($V807&gt;=1,$V807&lt;=2,AM807=AJ807,AV807=AS807),1,0)+IF(AND($Y807&gt;=1,$Y807&lt;=2,AI807=AJ807,AR807=AS807),1,0)+IF(AND($AB807&gt;=3,$AB807&lt;=4,AN807=AJ807,AW807=AS807),1,0)</f>
        <v>0</v>
      </c>
      <c r="BC807">
        <f ca="1">SUMPRODUCT(--($AH807:$AP807=AK807),--($AQ807:$AY807=AT807),'MPL ID'!$BG$16:$BO$16)+IF(AND($C807&gt;=3,$C807&lt;=4,AJ807=AK807,AS807=AT807),1,0)+IF(AND($I807&gt;=1,$I807&lt;=2,AP807=AK807,AY807=AT807),1,0)+IF(AND($P807&gt;=3,$P807&lt;=4,AO807=AK807,AX807=AT807),1,0)+IF(AND($T807&gt;=1,$T807&lt;=2,AN807=AK807,AW807=AT807),1,0)+IF(AND($W807&gt;=1,$W807&lt;=2,AL807=AK807,AU807=AT807),1,0)+IF(AND($AC807&gt;=3,$AC807&lt;=4,AI807=AK807,AR807=AT807),1,0)+IF(AND($AE807&gt;=1,$AE807&lt;=2,AH807=AK807,AQ807=AT807),1,0)</f>
        <v>0</v>
      </c>
      <c r="BD807">
        <f ca="1">SUMPRODUCT(--($AH807:$AP807=AL807),--($AQ807:$AY807=AU807),'MPL ID'!$BG$17:$BO$17)+IF(AND($B807&gt;=3,$B807&lt;=4,AN807=AL807,AW807=AU807),1,0)+IF(AND($D807&gt;=1,$D807&lt;=2,AM807=AL807,AV807=AU807),1,0)+IF(AND($J807&gt;=1,$J807&lt;=2,AI807=AL807,AR807=AU807),1,0)+IF(AND($N807&gt;=1,$N807&lt;=2,AJ807=AL807,AS807=AU807),1,0)+IF(AND($W807&gt;=3,$W807&lt;=4,AK807=AL807,AT807=AU807),1,0)+IF(AND($AA807&gt;=1,$AA807&lt;=2,AH807=AL807,AQ807=AU807),1,0)+IF(AND($AD807&gt;=3,$AD807&lt;=4,AO807=AL807,AX807=AU807),1,0)</f>
        <v>0</v>
      </c>
      <c r="BE807">
        <f ca="1">SUMPRODUCT(--($AH807:$AP807=AM807),--($AQ807:$AY807=AV807),'MPL ID'!$BG$18:$BO$18)+IF(AND($D807&gt;=3,$D807&lt;=4,AL807=AM807,AU807=AV807),1,0)+IF(AND($L807&gt;=3,$L807&lt;=4,AH807=AM807,AQ807=AV807),1,0)+IF(AND($Q807&gt;=3,$Q807&lt;=4,AN807=AM807,AW807=AV807),1,0)+IF(AND($S807&gt;=1,$S807&lt;=2,AP807=AM807,AY807=AV807),1,0)+IF(AND($V807&gt;=3,$V807&lt;=4,AJ807=AM807,AS807=AV807),1,0)+IF(AND($Z807&gt;=1,$Z807&lt;=2,AO807=AM807,AX807=AV807),1,0)+IF(AND($AF807&gt;=1,$AF807&lt;=2,AI807=AM807,AR807=AV807),1,0)</f>
        <v>2</v>
      </c>
      <c r="BF807">
        <f ca="1">SUMPRODUCT(--($AH807:$AP807=AN807),--($AQ807:$AY807=AW807),'MPL ID'!$BG$19:$BO$19)+IF(AND($B807&gt;=1,$B807&lt;=2,AL807=AN807,AU807=AW807),1,0)+IF(AND($H807&gt;=3,$H807&lt;=4,AI807=AN807,AR807=AW807),1,0)+IF(AND($Q807&gt;=1,$Q807&lt;=2,AM807=AN807,AV807=AW807),1,0)+IF(AND($T807&gt;=3,$T807&lt;=4,AK807=AN807,AT807=AW807),1,0)+IF(AND($X807&gt;=3,$X807&lt;=4,AO807=AN807,AX807=AW807),1,0)+IF(AND($AB807&gt;=1,$AB807&lt;=2,AJ807=AN807,AS807=AW807),1,0)+IF(AND($AG807&gt;=1,$AG807&lt;=2,AP807=AN807,AY807=AW807),1,0)</f>
        <v>0</v>
      </c>
      <c r="BG807">
        <f ca="1">SUMPRODUCT(--($AH807:$AP807=AO807),--($AQ807:$AY807=AX807),'MPL ID'!$BG$20:$BO$20)+IF(AND($E807&gt;=1,$E807&lt;=2,AH807=AO807,AQ807=AX807),1,0)+IF(AND($M807&gt;=3,$M807&lt;=4,AI807=AO807,AR807=AX807),1,0)+IF(AND($P807&gt;=1,$P807&lt;=2,AK807=AO807,AT807=AX807),1,0)+IF(AND($U807&gt;=1,$U807&lt;=2,AP807=AO807,AY807=AX807),1,0)+IF(AND($X807&gt;=1,$X807&lt;=2,AN807=AO807,AW807=AX807),1,0)+IF(AND($Z807&gt;=3,$Z807&lt;=4,AM807=AO807,AV807=AX807),1,0)+IF(AND($AD807&gt;=1,$AD807&lt;=2,AL807=AO807,AU807=AX807),1,0)</f>
        <v>0</v>
      </c>
      <c r="BH807">
        <f ca="1">SUMPRODUCT(--($AH807:$AP807=AP807),--($AQ807:$AY807=AY807),'MPL ID'!$BG$21:$BO$21)+IF(AND($F807&gt;=3,$F807&lt;=4,AI807=AP807,AR807=AY807),1,0)+IF(AND($I807&gt;=3,$I807&lt;=4,AK807=AP807,AT807=AY807),1,0)+IF(AND($K807&gt;=3,$K807&lt;=4,AJ807=AP807,AS807=AY807),1,0)+IF(AND($O807&gt;=3,$O807&lt;=4,AH807=AP807,AQ807=AY807),1,0)+IF(AND($S807&gt;=3,$S807&lt;=4,AM807=AP807,AV807=AY807),1,0)+IF(AND($U807&gt;=3,$U807&lt;=4,AO807=AP807,AX807=AY807),1,0)+IF(AND($AG807&gt;=3,$AG807&lt;=4,AN807=AP807,AW807=AY807),1,0)</f>
        <v>0</v>
      </c>
      <c r="BI807">
        <f t="shared" ca="1" si="108"/>
        <v>3</v>
      </c>
      <c r="BJ807">
        <f t="shared" ca="1" si="109"/>
        <v>5</v>
      </c>
      <c r="BK807">
        <f t="shared" ca="1" si="110"/>
        <v>7</v>
      </c>
      <c r="BL807">
        <f t="shared" ca="1" si="111"/>
        <v>4</v>
      </c>
      <c r="BM807">
        <f t="shared" ca="1" si="112"/>
        <v>9</v>
      </c>
      <c r="BN807">
        <f t="shared" ca="1" si="113"/>
        <v>1</v>
      </c>
      <c r="BO807">
        <f t="shared" ca="1" si="114"/>
        <v>6</v>
      </c>
      <c r="BP807">
        <f t="shared" ca="1" si="115"/>
        <v>8</v>
      </c>
      <c r="BQ807">
        <f t="shared" ca="1" si="116"/>
        <v>2</v>
      </c>
    </row>
    <row r="808" spans="1:69" x14ac:dyDescent="0.25">
      <c r="A808">
        <v>807</v>
      </c>
      <c r="B808">
        <f ca="1">IF(AND(ISNUMBER('MPL ID'!$P$25),ISNUMBER('MPL ID'!$Q$25)),0,RANDBETWEEN(1,4))</f>
        <v>0</v>
      </c>
      <c r="C808">
        <f ca="1">IF(AND(ISNUMBER('MPL ID'!$P$26),ISNUMBER('MPL ID'!$Q$26)),0,RANDBETWEEN(1,4))</f>
        <v>0</v>
      </c>
      <c r="D808">
        <f ca="1">IF(AND(ISNUMBER('MPL ID'!$P$28),ISNUMBER('MPL ID'!$Q$28)),0,RANDBETWEEN(1,4))</f>
        <v>0</v>
      </c>
      <c r="E808">
        <f ca="1">IF(AND(ISNUMBER('MPL ID'!$P$29),ISNUMBER('MPL ID'!$Q$29)),0,RANDBETWEEN(1,4))</f>
        <v>0</v>
      </c>
      <c r="F808">
        <f ca="1">IF(AND(ISNUMBER('MPL ID'!$P$30),ISNUMBER('MPL ID'!$Q$30)),0,RANDBETWEEN(1,4))</f>
        <v>0</v>
      </c>
      <c r="G808">
        <f ca="1">IF(AND(ISNUMBER('MPL ID'!$P$31),ISNUMBER('MPL ID'!$Q$31)),0,RANDBETWEEN(1,4))</f>
        <v>0</v>
      </c>
      <c r="H808">
        <f ca="1">IF(AND(ISNUMBER('MPL ID'!$P$32),ISNUMBER('MPL ID'!$Q$32)),0,RANDBETWEEN(1,4))</f>
        <v>0</v>
      </c>
      <c r="I808">
        <f ca="1">IF(AND(ISNUMBER('MPL ID'!$P$33),ISNUMBER('MPL ID'!$Q$33)),0,RANDBETWEEN(1,4))</f>
        <v>0</v>
      </c>
      <c r="J808">
        <f ca="1">IF(AND(ISNUMBER('MPL ID'!$D$36),ISNUMBER('MPL ID'!$E$36)),0,RANDBETWEEN(1,4))</f>
        <v>0</v>
      </c>
      <c r="K808">
        <f ca="1">IF(AND(ISNUMBER('MPL ID'!$D$37),ISNUMBER('MPL ID'!$E$37)),0,RANDBETWEEN(1,4))</f>
        <v>0</v>
      </c>
      <c r="L808">
        <f ca="1">IF(AND(ISNUMBER('MPL ID'!$D$39),ISNUMBER('MPL ID'!$E$39)),0,RANDBETWEEN(1,4))</f>
        <v>0</v>
      </c>
      <c r="M808">
        <f ca="1">IF(AND(ISNUMBER('MPL ID'!$D$40),ISNUMBER('MPL ID'!$E$40)),0,RANDBETWEEN(1,4))</f>
        <v>0</v>
      </c>
      <c r="N808">
        <f ca="1">IF(AND(ISNUMBER('MPL ID'!$D$41),ISNUMBER('MPL ID'!$E$41)),0,RANDBETWEEN(1,4))</f>
        <v>0</v>
      </c>
      <c r="O808">
        <f ca="1">IF(AND(ISNUMBER('MPL ID'!$D$42),ISNUMBER('MPL ID'!$E$42)),0,RANDBETWEEN(1,4))</f>
        <v>0</v>
      </c>
      <c r="P808">
        <f ca="1">IF(AND(ISNUMBER('MPL ID'!$D$43),ISNUMBER('MPL ID'!$E$43)),0,RANDBETWEEN(1,4))</f>
        <v>0</v>
      </c>
      <c r="Q808">
        <f ca="1">IF(AND(ISNUMBER('MPL ID'!$D$44),ISNUMBER('MPL ID'!$E$44)),0,RANDBETWEEN(1,4))</f>
        <v>0</v>
      </c>
      <c r="R808">
        <f ca="1">IF(AND(ISNUMBER('MPL ID'!$J$36),ISNUMBER('MPL ID'!$K$36)),0,RANDBETWEEN(1,4))</f>
        <v>0</v>
      </c>
      <c r="S808">
        <f ca="1">IF(AND(ISNUMBER('MPL ID'!$J$37),ISNUMBER('MPL ID'!$K$37)),0,RANDBETWEEN(1,4))</f>
        <v>0</v>
      </c>
      <c r="T808">
        <f ca="1">IF(AND(ISNUMBER('MPL ID'!$J$39),ISNUMBER('MPL ID'!$K$39)),0,RANDBETWEEN(1,4))</f>
        <v>0</v>
      </c>
      <c r="U808">
        <f ca="1">IF(AND(ISNUMBER('MPL ID'!$J$40),ISNUMBER('MPL ID'!$K$40)),0,RANDBETWEEN(1,4))</f>
        <v>0</v>
      </c>
      <c r="V808">
        <f ca="1">IF(AND(ISNUMBER('MPL ID'!$J$41),ISNUMBER('MPL ID'!$K$41)),0,RANDBETWEEN(1,4))</f>
        <v>0</v>
      </c>
      <c r="W808">
        <f ca="1">IF(AND(ISNUMBER('MPL ID'!$J$42),ISNUMBER('MPL ID'!$K$42)),0,RANDBETWEEN(1,4))</f>
        <v>1</v>
      </c>
      <c r="X808">
        <f ca="1">IF(AND(ISNUMBER('MPL ID'!$J$43),ISNUMBER('MPL ID'!$K$43)),0,RANDBETWEEN(1,4))</f>
        <v>3</v>
      </c>
      <c r="Y808">
        <f ca="1">IF(AND(ISNUMBER('MPL ID'!$J$44),ISNUMBER('MPL ID'!$K$44)),0,RANDBETWEEN(1,4))</f>
        <v>1</v>
      </c>
      <c r="Z808">
        <f ca="1">IF(AND(ISNUMBER('MPL ID'!$P$36),ISNUMBER('MPL ID'!$Q$36)),0,RANDBETWEEN(1,4))</f>
        <v>3</v>
      </c>
      <c r="AA808">
        <f ca="1">IF(AND(ISNUMBER('MPL ID'!$P$37),ISNUMBER('MPL ID'!$Q$37)),0,RANDBETWEEN(1,4))</f>
        <v>2</v>
      </c>
      <c r="AB808">
        <f ca="1">IF(AND(ISNUMBER('MPL ID'!$P$39),ISNUMBER('MPL ID'!$Q$39)),0,RANDBETWEEN(1,4))</f>
        <v>4</v>
      </c>
      <c r="AC808">
        <f ca="1">IF(AND(ISNUMBER('MPL ID'!$P$40),ISNUMBER('MPL ID'!$Q$40)),0,RANDBETWEEN(1,4))</f>
        <v>1</v>
      </c>
      <c r="AD808">
        <f ca="1">IF(AND(ISNUMBER('MPL ID'!$P$41),ISNUMBER('MPL ID'!$Q$41)),0,RANDBETWEEN(1,4))</f>
        <v>3</v>
      </c>
      <c r="AE808">
        <f ca="1">IF(AND(ISNUMBER('MPL ID'!$P$42),ISNUMBER('MPL ID'!$Q$42)),0,RANDBETWEEN(1,4))</f>
        <v>1</v>
      </c>
      <c r="AF808">
        <f ca="1">IF(AND(ISNUMBER('MPL ID'!$P$43),ISNUMBER('MPL ID'!$Q$43)),0,RANDBETWEEN(1,4))</f>
        <v>3</v>
      </c>
      <c r="AG808">
        <f ca="1">IF(AND(ISNUMBER('MPL ID'!$P$44),ISNUMBER('MPL ID'!$Q$44)),0,RANDBETWEEN(1,4))</f>
        <v>1</v>
      </c>
      <c r="AH808">
        <f ca="1">'MPL ID'!$BG$1+SUMPRODUCT(($B$1003:$AG$1003='MPL ID'!$BF$1)*(($B808:$AG808=1)+($B808:$AG808=2)))+SUMPRODUCT(($B$1004:$AG$1004='MPL ID'!$BF$1)*(($B808:$AG808=3)+($B808:$AG808=4)))</f>
        <v>9</v>
      </c>
      <c r="AI808">
        <f ca="1">'MPL ID'!$BG$2+SUMPRODUCT(($B$1003:$AG$1003='MPL ID'!$BF$2)*(($B808:$AG808=1)+($B808:$AG808=2)))+SUMPRODUCT(($B$1004:$AG$1004='MPL ID'!$BF$2)*(($B808:$AG808=3)+($B808:$AG808=4)))</f>
        <v>9</v>
      </c>
      <c r="AJ808">
        <f ca="1">'MPL ID'!$BG$3+SUMPRODUCT(($B$1003:$AG$1003='MPL ID'!$BF$3)*(($B808:$AG808=1)+($B808:$AG808=2)))+SUMPRODUCT(($B$1004:$AG$1004='MPL ID'!$BF$3)*(($B808:$AG808=3)+($B808:$AG808=4)))</f>
        <v>7</v>
      </c>
      <c r="AK808">
        <f ca="1">'MPL ID'!$BG$4+SUMPRODUCT(($B$1003:$AG$1003='MPL ID'!$BF$4)*(($B808:$AG808=1)+($B808:$AG808=2)))+SUMPRODUCT(($B$1004:$AG$1004='MPL ID'!$BF$4)*(($B808:$AG808=3)+($B808:$AG808=4)))</f>
        <v>9</v>
      </c>
      <c r="AL808">
        <f ca="1">'MPL ID'!$BG$5+SUMPRODUCT(($B$1003:$AG$1003='MPL ID'!$BF$5)*(($B808:$AG808=1)+($B808:$AG808=2)))+SUMPRODUCT(($B$1004:$AG$1004='MPL ID'!$BF$5)*(($B808:$AG808=3)+($B808:$AG808=4)))</f>
        <v>5</v>
      </c>
      <c r="AM808">
        <f ca="1">'MPL ID'!$BG$6+SUMPRODUCT(($B$1003:$AG$1003='MPL ID'!$BF$6)*(($B808:$AG808=1)+($B808:$AG808=2)))+SUMPRODUCT(($B$1004:$AG$1004='MPL ID'!$BF$6)*(($B808:$AG808=3)+($B808:$AG808=4)))</f>
        <v>11</v>
      </c>
      <c r="AN808">
        <f ca="1">'MPL ID'!$BG$7+SUMPRODUCT(($B$1003:$AG$1003='MPL ID'!$BF$7)*(($B808:$AG808=1)+($B808:$AG808=2)))+SUMPRODUCT(($B$1004:$AG$1004='MPL ID'!$BF$7)*(($B808:$AG808=3)+($B808:$AG808=4)))</f>
        <v>7</v>
      </c>
      <c r="AO808">
        <f ca="1">'MPL ID'!$BG$8+SUMPRODUCT(($B$1003:$AG$1003='MPL ID'!$BF$8)*(($B808:$AG808=1)+($B808:$AG808=2)))+SUMPRODUCT(($B$1004:$AG$1004='MPL ID'!$BF$8)*(($B808:$AG808=3)+($B808:$AG808=4)))</f>
        <v>4</v>
      </c>
      <c r="AP808">
        <f ca="1">'MPL ID'!$BG$9+SUMPRODUCT(($B$1003:$AG$1003='MPL ID'!$BF$9)*(($B808:$AG808=1)+($B808:$AG808=2)))+SUMPRODUCT(($B$1004:$AG$1004='MPL ID'!$BF$9)*(($B808:$AG808=3)+($B808:$AG808=4)))</f>
        <v>11</v>
      </c>
      <c r="AQ808">
        <f ca="1">'MPL ID'!$BH$1+SUMPRODUCT(($B$1003:$AG$1003='MPL ID'!$BF$1)*(2*($B808:$AG808=1)+($B808:$AG808=2)-2*($B808:$AG808=3)-($B808:$AG808=4)))-SUMPRODUCT(($B$1004:$AG$1004='MPL ID'!$BF$1)*(2*($B808:$AG808=1)+($B808:$AG808=2)-2*($B808:$AG808=3)-($B808:$AG808=4)))</f>
        <v>6</v>
      </c>
      <c r="AR808">
        <f ca="1">'MPL ID'!$BH$2+SUMPRODUCT(($B$1003:$AG$1003='MPL ID'!$BF$2)*(2*($B808:$AG808=1)+($B808:$AG808=2)-2*($B808:$AG808=3)-($B808:$AG808=4)))-SUMPRODUCT(($B$1004:$AG$1004='MPL ID'!$BF$2)*(2*($B808:$AG808=1)+($B808:$AG808=2)-2*($B808:$AG808=3)-($B808:$AG808=4)))</f>
        <v>0</v>
      </c>
      <c r="AS808">
        <f ca="1">'MPL ID'!$BH$3+SUMPRODUCT(($B$1003:$AG$1003='MPL ID'!$BF$3)*(2*($B808:$AG808=1)+($B808:$AG808=2)-2*($B808:$AG808=3)-($B808:$AG808=4)))-SUMPRODUCT(($B$1004:$AG$1004='MPL ID'!$BF$3)*(2*($B808:$AG808=1)+($B808:$AG808=2)-2*($B808:$AG808=3)-($B808:$AG808=4)))</f>
        <v>-5</v>
      </c>
      <c r="AT808">
        <f ca="1">'MPL ID'!$BH$4+SUMPRODUCT(($B$1003:$AG$1003='MPL ID'!$BF$4)*(2*($B808:$AG808=1)+($B808:$AG808=2)-2*($B808:$AG808=3)-($B808:$AG808=4)))-SUMPRODUCT(($B$1004:$AG$1004='MPL ID'!$BF$4)*(2*($B808:$AG808=1)+($B808:$AG808=2)-2*($B808:$AG808=3)-($B808:$AG808=4)))</f>
        <v>2</v>
      </c>
      <c r="AU808">
        <f ca="1">'MPL ID'!$BH$5+SUMPRODUCT(($B$1003:$AG$1003='MPL ID'!$BF$5)*(2*($B808:$AG808=1)+($B808:$AG808=2)-2*($B808:$AG808=3)-($B808:$AG808=4)))-SUMPRODUCT(($B$1004:$AG$1004='MPL ID'!$BF$5)*(2*($B808:$AG808=1)+($B808:$AG808=2)-2*($B808:$AG808=3)-($B808:$AG808=4)))</f>
        <v>-11</v>
      </c>
      <c r="AV808">
        <f ca="1">'MPL ID'!$BH$6+SUMPRODUCT(($B$1003:$AG$1003='MPL ID'!$BF$6)*(2*($B808:$AG808=1)+($B808:$AG808=2)-2*($B808:$AG808=3)-($B808:$AG808=4)))-SUMPRODUCT(($B$1004:$AG$1004='MPL ID'!$BF$6)*(2*($B808:$AG808=1)+($B808:$AG808=2)-2*($B808:$AG808=3)-($B808:$AG808=4)))</f>
        <v>10</v>
      </c>
      <c r="AW808">
        <f ca="1">'MPL ID'!$BH$7+SUMPRODUCT(($B$1003:$AG$1003='MPL ID'!$BF$7)*(2*($B808:$AG808=1)+($B808:$AG808=2)-2*($B808:$AG808=3)-($B808:$AG808=4)))-SUMPRODUCT(($B$1004:$AG$1004='MPL ID'!$BF$7)*(2*($B808:$AG808=1)+($B808:$AG808=2)-2*($B808:$AG808=3)-($B808:$AG808=4)))</f>
        <v>1</v>
      </c>
      <c r="AX808">
        <f ca="1">'MPL ID'!$BH$8+SUMPRODUCT(($B$1003:$AG$1003='MPL ID'!$BF$8)*(2*($B808:$AG808=1)+($B808:$AG808=2)-2*($B808:$AG808=3)-($B808:$AG808=4)))-SUMPRODUCT(($B$1004:$AG$1004='MPL ID'!$BF$8)*(2*($B808:$AG808=1)+($B808:$AG808=2)-2*($B808:$AG808=3)-($B808:$AG808=4)))</f>
        <v>-14</v>
      </c>
      <c r="AY808">
        <f ca="1">'MPL ID'!$BH$9+SUMPRODUCT(($B$1003:$AG$1003='MPL ID'!$BF$9)*(2*($B808:$AG808=1)+($B808:$AG808=2)-2*($B808:$AG808=3)-($B808:$AG808=4)))-SUMPRODUCT(($B$1004:$AG$1004='MPL ID'!$BF$9)*(2*($B808:$AG808=1)+($B808:$AG808=2)-2*($B808:$AG808=3)-($B808:$AG808=4)))</f>
        <v>11</v>
      </c>
      <c r="AZ808">
        <f ca="1">SUMPRODUCT(--($AH808:$AP808=AH808),--($AQ808:$AY808=AQ808),'MPL ID'!$BG$13:$BO$13)+IF(AND($E808&gt;=3,$E808&lt;=4,AO808=AH808,AX808=AQ808),1,0)+IF(AND($G808&gt;=1,$G808&lt;=2,AJ808=AH808,AS808=AQ808),1,0)+IF(AND($L808&gt;=1,$L808&lt;=2,AM808=AH808,AV808=AQ808),1,0)+IF(AND($O808&gt;=1,$O808&lt;=2,AP808=AH808,AY808=AQ808),1,0)+IF(AND($R808&gt;=1,$R808&lt;=2,AI808=AH808,AR808=AQ808),1,0)+IF(AND($AA808&gt;=3,$AA808&lt;=4,AL808=AH808,AU808=AQ808),1,0)+IF(AND($AE808&gt;=3,$AE808&lt;=4,AK808=AH808,AT808=AQ808),1,0)</f>
        <v>0</v>
      </c>
      <c r="BA808">
        <f ca="1">SUMPRODUCT(--($AH808:$AP808=AI808),--($AQ808:$AY808=AR808),'MPL ID'!$BG$14:$BO$14)+IF(AND($F808&gt;=1,$F808&lt;=2,AP808=AI808,AY808=AR808),1,0)+IF(AND($H808&gt;=1,$H808&lt;=2,AN808=AI808,AW808=AR808),1,0)+IF(AND($J808&gt;=3,$J808&lt;=4,AL808=AI808,AU808=AR808),1,0)+IF(AND($M808&gt;=1,$M808&lt;=2,AO808=AI808,AX808=AR808),1,0)+IF(AND($R808&gt;=3,$R808&lt;=4,AH808=AI808,AQ808=AR808),1,0)+IF(AND($Y808&gt;=3,$Y808&lt;=4,AJ808=AI808,AS808=AR808),1,0)+IF(AND($AC808&gt;=1,$AC808&lt;=2,AK808=AI808,AT808=AR808),1,0)+IF(AND($AF808&gt;=3,$AF808&lt;=4,AM808=AI808,AV808=AR808),1,0)</f>
        <v>0</v>
      </c>
      <c r="BB808">
        <f ca="1">SUMPRODUCT(--($AH808:$AP808=AJ808),--($AQ808:$AY808=AS808),'MPL ID'!$BG$15:$BO$15)+IF(AND($C808&gt;=1,$C808&lt;=2,AK808=AJ808,AT808=AS808),1,0)+IF(AND($G808&gt;=3,$G808&lt;=4,AH808=AJ808,AQ808=AS808),1,0)+IF(AND($K808&gt;=1,$K808&lt;=2,AP808=AJ808,AY808=AS808),1,0)+IF(AND($N808&gt;=3,$N808&lt;=4,AL808=AJ808,AU808=AS808),1,0)+IF(AND($V808&gt;=1,$V808&lt;=2,AM808=AJ808,AV808=AS808),1,0)+IF(AND($Y808&gt;=1,$Y808&lt;=2,AI808=AJ808,AR808=AS808),1,0)+IF(AND($AB808&gt;=3,$AB808&lt;=4,AN808=AJ808,AW808=AS808),1,0)</f>
        <v>0</v>
      </c>
      <c r="BC808">
        <f ca="1">SUMPRODUCT(--($AH808:$AP808=AK808),--($AQ808:$AY808=AT808),'MPL ID'!$BG$16:$BO$16)+IF(AND($C808&gt;=3,$C808&lt;=4,AJ808=AK808,AS808=AT808),1,0)+IF(AND($I808&gt;=1,$I808&lt;=2,AP808=AK808,AY808=AT808),1,0)+IF(AND($P808&gt;=3,$P808&lt;=4,AO808=AK808,AX808=AT808),1,0)+IF(AND($T808&gt;=1,$T808&lt;=2,AN808=AK808,AW808=AT808),1,0)+IF(AND($W808&gt;=1,$W808&lt;=2,AL808=AK808,AU808=AT808),1,0)+IF(AND($AC808&gt;=3,$AC808&lt;=4,AI808=AK808,AR808=AT808),1,0)+IF(AND($AE808&gt;=1,$AE808&lt;=2,AH808=AK808,AQ808=AT808),1,0)</f>
        <v>0</v>
      </c>
      <c r="BD808">
        <f ca="1">SUMPRODUCT(--($AH808:$AP808=AL808),--($AQ808:$AY808=AU808),'MPL ID'!$BG$17:$BO$17)+IF(AND($B808&gt;=3,$B808&lt;=4,AN808=AL808,AW808=AU808),1,0)+IF(AND($D808&gt;=1,$D808&lt;=2,AM808=AL808,AV808=AU808),1,0)+IF(AND($J808&gt;=1,$J808&lt;=2,AI808=AL808,AR808=AU808),1,0)+IF(AND($N808&gt;=1,$N808&lt;=2,AJ808=AL808,AS808=AU808),1,0)+IF(AND($W808&gt;=3,$W808&lt;=4,AK808=AL808,AT808=AU808),1,0)+IF(AND($AA808&gt;=1,$AA808&lt;=2,AH808=AL808,AQ808=AU808),1,0)+IF(AND($AD808&gt;=3,$AD808&lt;=4,AO808=AL808,AX808=AU808),1,0)</f>
        <v>0</v>
      </c>
      <c r="BE808">
        <f ca="1">SUMPRODUCT(--($AH808:$AP808=AM808),--($AQ808:$AY808=AV808),'MPL ID'!$BG$18:$BO$18)+IF(AND($D808&gt;=3,$D808&lt;=4,AL808=AM808,AU808=AV808),1,0)+IF(AND($L808&gt;=3,$L808&lt;=4,AH808=AM808,AQ808=AV808),1,0)+IF(AND($Q808&gt;=3,$Q808&lt;=4,AN808=AM808,AW808=AV808),1,0)+IF(AND($S808&gt;=1,$S808&lt;=2,AP808=AM808,AY808=AV808),1,0)+IF(AND($V808&gt;=3,$V808&lt;=4,AJ808=AM808,AS808=AV808),1,0)+IF(AND($Z808&gt;=1,$Z808&lt;=2,AO808=AM808,AX808=AV808),1,0)+IF(AND($AF808&gt;=1,$AF808&lt;=2,AI808=AM808,AR808=AV808),1,0)</f>
        <v>0</v>
      </c>
      <c r="BF808">
        <f ca="1">SUMPRODUCT(--($AH808:$AP808=AN808),--($AQ808:$AY808=AW808),'MPL ID'!$BG$19:$BO$19)+IF(AND($B808&gt;=1,$B808&lt;=2,AL808=AN808,AU808=AW808),1,0)+IF(AND($H808&gt;=3,$H808&lt;=4,AI808=AN808,AR808=AW808),1,0)+IF(AND($Q808&gt;=1,$Q808&lt;=2,AM808=AN808,AV808=AW808),1,0)+IF(AND($T808&gt;=3,$T808&lt;=4,AK808=AN808,AT808=AW808),1,0)+IF(AND($X808&gt;=3,$X808&lt;=4,AO808=AN808,AX808=AW808),1,0)+IF(AND($AB808&gt;=1,$AB808&lt;=2,AJ808=AN808,AS808=AW808),1,0)+IF(AND($AG808&gt;=1,$AG808&lt;=2,AP808=AN808,AY808=AW808),1,0)</f>
        <v>0</v>
      </c>
      <c r="BG808">
        <f ca="1">SUMPRODUCT(--($AH808:$AP808=AO808),--($AQ808:$AY808=AX808),'MPL ID'!$BG$20:$BO$20)+IF(AND($E808&gt;=1,$E808&lt;=2,AH808=AO808,AQ808=AX808),1,0)+IF(AND($M808&gt;=3,$M808&lt;=4,AI808=AO808,AR808=AX808),1,0)+IF(AND($P808&gt;=1,$P808&lt;=2,AK808=AO808,AT808=AX808),1,0)+IF(AND($U808&gt;=1,$U808&lt;=2,AP808=AO808,AY808=AX808),1,0)+IF(AND($X808&gt;=1,$X808&lt;=2,AN808=AO808,AW808=AX808),1,0)+IF(AND($Z808&gt;=3,$Z808&lt;=4,AM808=AO808,AV808=AX808),1,0)+IF(AND($AD808&gt;=1,$AD808&lt;=2,AL808=AO808,AU808=AX808),1,0)</f>
        <v>0</v>
      </c>
      <c r="BH808">
        <f ca="1">SUMPRODUCT(--($AH808:$AP808=AP808),--($AQ808:$AY808=AY808),'MPL ID'!$BG$21:$BO$21)+IF(AND($F808&gt;=3,$F808&lt;=4,AI808=AP808,AR808=AY808),1,0)+IF(AND($I808&gt;=3,$I808&lt;=4,AK808=AP808,AT808=AY808),1,0)+IF(AND($K808&gt;=3,$K808&lt;=4,AJ808=AP808,AS808=AY808),1,0)+IF(AND($O808&gt;=3,$O808&lt;=4,AH808=AP808,AQ808=AY808),1,0)+IF(AND($S808&gt;=3,$S808&lt;=4,AM808=AP808,AV808=AY808),1,0)+IF(AND($U808&gt;=3,$U808&lt;=4,AO808=AP808,AX808=AY808),1,0)+IF(AND($AG808&gt;=3,$AG808&lt;=4,AN808=AP808,AW808=AY808),1,0)</f>
        <v>0</v>
      </c>
      <c r="BI808">
        <f t="shared" ca="1" si="108"/>
        <v>3</v>
      </c>
      <c r="BJ808">
        <f t="shared" ca="1" si="109"/>
        <v>5</v>
      </c>
      <c r="BK808">
        <f t="shared" ca="1" si="110"/>
        <v>7</v>
      </c>
      <c r="BL808">
        <f t="shared" ca="1" si="111"/>
        <v>4</v>
      </c>
      <c r="BM808">
        <f t="shared" ca="1" si="112"/>
        <v>8</v>
      </c>
      <c r="BN808">
        <f t="shared" ca="1" si="113"/>
        <v>2</v>
      </c>
      <c r="BO808">
        <f t="shared" ca="1" si="114"/>
        <v>6</v>
      </c>
      <c r="BP808">
        <f t="shared" ca="1" si="115"/>
        <v>9</v>
      </c>
      <c r="BQ808">
        <f t="shared" ca="1" si="116"/>
        <v>1</v>
      </c>
    </row>
    <row r="809" spans="1:69" x14ac:dyDescent="0.25">
      <c r="A809">
        <v>808</v>
      </c>
      <c r="B809">
        <f ca="1">IF(AND(ISNUMBER('MPL ID'!$P$25),ISNUMBER('MPL ID'!$Q$25)),0,RANDBETWEEN(1,4))</f>
        <v>0</v>
      </c>
      <c r="C809">
        <f ca="1">IF(AND(ISNUMBER('MPL ID'!$P$26),ISNUMBER('MPL ID'!$Q$26)),0,RANDBETWEEN(1,4))</f>
        <v>0</v>
      </c>
      <c r="D809">
        <f ca="1">IF(AND(ISNUMBER('MPL ID'!$P$28),ISNUMBER('MPL ID'!$Q$28)),0,RANDBETWEEN(1,4))</f>
        <v>0</v>
      </c>
      <c r="E809">
        <f ca="1">IF(AND(ISNUMBER('MPL ID'!$P$29),ISNUMBER('MPL ID'!$Q$29)),0,RANDBETWEEN(1,4))</f>
        <v>0</v>
      </c>
      <c r="F809">
        <f ca="1">IF(AND(ISNUMBER('MPL ID'!$P$30),ISNUMBER('MPL ID'!$Q$30)),0,RANDBETWEEN(1,4))</f>
        <v>0</v>
      </c>
      <c r="G809">
        <f ca="1">IF(AND(ISNUMBER('MPL ID'!$P$31),ISNUMBER('MPL ID'!$Q$31)),0,RANDBETWEEN(1,4))</f>
        <v>0</v>
      </c>
      <c r="H809">
        <f ca="1">IF(AND(ISNUMBER('MPL ID'!$P$32),ISNUMBER('MPL ID'!$Q$32)),0,RANDBETWEEN(1,4))</f>
        <v>0</v>
      </c>
      <c r="I809">
        <f ca="1">IF(AND(ISNUMBER('MPL ID'!$P$33),ISNUMBER('MPL ID'!$Q$33)),0,RANDBETWEEN(1,4))</f>
        <v>0</v>
      </c>
      <c r="J809">
        <f ca="1">IF(AND(ISNUMBER('MPL ID'!$D$36),ISNUMBER('MPL ID'!$E$36)),0,RANDBETWEEN(1,4))</f>
        <v>0</v>
      </c>
      <c r="K809">
        <f ca="1">IF(AND(ISNUMBER('MPL ID'!$D$37),ISNUMBER('MPL ID'!$E$37)),0,RANDBETWEEN(1,4))</f>
        <v>0</v>
      </c>
      <c r="L809">
        <f ca="1">IF(AND(ISNUMBER('MPL ID'!$D$39),ISNUMBER('MPL ID'!$E$39)),0,RANDBETWEEN(1,4))</f>
        <v>0</v>
      </c>
      <c r="M809">
        <f ca="1">IF(AND(ISNUMBER('MPL ID'!$D$40),ISNUMBER('MPL ID'!$E$40)),0,RANDBETWEEN(1,4))</f>
        <v>0</v>
      </c>
      <c r="N809">
        <f ca="1">IF(AND(ISNUMBER('MPL ID'!$D$41),ISNUMBER('MPL ID'!$E$41)),0,RANDBETWEEN(1,4))</f>
        <v>0</v>
      </c>
      <c r="O809">
        <f ca="1">IF(AND(ISNUMBER('MPL ID'!$D$42),ISNUMBER('MPL ID'!$E$42)),0,RANDBETWEEN(1,4))</f>
        <v>0</v>
      </c>
      <c r="P809">
        <f ca="1">IF(AND(ISNUMBER('MPL ID'!$D$43),ISNUMBER('MPL ID'!$E$43)),0,RANDBETWEEN(1,4))</f>
        <v>0</v>
      </c>
      <c r="Q809">
        <f ca="1">IF(AND(ISNUMBER('MPL ID'!$D$44),ISNUMBER('MPL ID'!$E$44)),0,RANDBETWEEN(1,4))</f>
        <v>0</v>
      </c>
      <c r="R809">
        <f ca="1">IF(AND(ISNUMBER('MPL ID'!$J$36),ISNUMBER('MPL ID'!$K$36)),0,RANDBETWEEN(1,4))</f>
        <v>0</v>
      </c>
      <c r="S809">
        <f ca="1">IF(AND(ISNUMBER('MPL ID'!$J$37),ISNUMBER('MPL ID'!$K$37)),0,RANDBETWEEN(1,4))</f>
        <v>0</v>
      </c>
      <c r="T809">
        <f ca="1">IF(AND(ISNUMBER('MPL ID'!$J$39),ISNUMBER('MPL ID'!$K$39)),0,RANDBETWEEN(1,4))</f>
        <v>0</v>
      </c>
      <c r="U809">
        <f ca="1">IF(AND(ISNUMBER('MPL ID'!$J$40),ISNUMBER('MPL ID'!$K$40)),0,RANDBETWEEN(1,4))</f>
        <v>0</v>
      </c>
      <c r="V809">
        <f ca="1">IF(AND(ISNUMBER('MPL ID'!$J$41),ISNUMBER('MPL ID'!$K$41)),0,RANDBETWEEN(1,4))</f>
        <v>0</v>
      </c>
      <c r="W809">
        <f ca="1">IF(AND(ISNUMBER('MPL ID'!$J$42),ISNUMBER('MPL ID'!$K$42)),0,RANDBETWEEN(1,4))</f>
        <v>3</v>
      </c>
      <c r="X809">
        <f ca="1">IF(AND(ISNUMBER('MPL ID'!$J$43),ISNUMBER('MPL ID'!$K$43)),0,RANDBETWEEN(1,4))</f>
        <v>2</v>
      </c>
      <c r="Y809">
        <f ca="1">IF(AND(ISNUMBER('MPL ID'!$J$44),ISNUMBER('MPL ID'!$K$44)),0,RANDBETWEEN(1,4))</f>
        <v>4</v>
      </c>
      <c r="Z809">
        <f ca="1">IF(AND(ISNUMBER('MPL ID'!$P$36),ISNUMBER('MPL ID'!$Q$36)),0,RANDBETWEEN(1,4))</f>
        <v>2</v>
      </c>
      <c r="AA809">
        <f ca="1">IF(AND(ISNUMBER('MPL ID'!$P$37),ISNUMBER('MPL ID'!$Q$37)),0,RANDBETWEEN(1,4))</f>
        <v>1</v>
      </c>
      <c r="AB809">
        <f ca="1">IF(AND(ISNUMBER('MPL ID'!$P$39),ISNUMBER('MPL ID'!$Q$39)),0,RANDBETWEEN(1,4))</f>
        <v>2</v>
      </c>
      <c r="AC809">
        <f ca="1">IF(AND(ISNUMBER('MPL ID'!$P$40),ISNUMBER('MPL ID'!$Q$40)),0,RANDBETWEEN(1,4))</f>
        <v>1</v>
      </c>
      <c r="AD809">
        <f ca="1">IF(AND(ISNUMBER('MPL ID'!$P$41),ISNUMBER('MPL ID'!$Q$41)),0,RANDBETWEEN(1,4))</f>
        <v>2</v>
      </c>
      <c r="AE809">
        <f ca="1">IF(AND(ISNUMBER('MPL ID'!$P$42),ISNUMBER('MPL ID'!$Q$42)),0,RANDBETWEEN(1,4))</f>
        <v>3</v>
      </c>
      <c r="AF809">
        <f ca="1">IF(AND(ISNUMBER('MPL ID'!$P$43),ISNUMBER('MPL ID'!$Q$43)),0,RANDBETWEEN(1,4))</f>
        <v>1</v>
      </c>
      <c r="AG809">
        <f ca="1">IF(AND(ISNUMBER('MPL ID'!$P$44),ISNUMBER('MPL ID'!$Q$44)),0,RANDBETWEEN(1,4))</f>
        <v>2</v>
      </c>
      <c r="AH809">
        <f ca="1">'MPL ID'!$BG$1+SUMPRODUCT(($B$1003:$AG$1003='MPL ID'!$BF$1)*(($B809:$AG809=1)+($B809:$AG809=2)))+SUMPRODUCT(($B$1004:$AG$1004='MPL ID'!$BF$1)*(($B809:$AG809=3)+($B809:$AG809=4)))</f>
        <v>10</v>
      </c>
      <c r="AI809">
        <f ca="1">'MPL ID'!$BG$2+SUMPRODUCT(($B$1003:$AG$1003='MPL ID'!$BF$2)*(($B809:$AG809=1)+($B809:$AG809=2)))+SUMPRODUCT(($B$1004:$AG$1004='MPL ID'!$BF$2)*(($B809:$AG809=3)+($B809:$AG809=4)))</f>
        <v>9</v>
      </c>
      <c r="AJ809">
        <f ca="1">'MPL ID'!$BG$3+SUMPRODUCT(($B$1003:$AG$1003='MPL ID'!$BF$3)*(($B809:$AG809=1)+($B809:$AG809=2)))+SUMPRODUCT(($B$1004:$AG$1004='MPL ID'!$BF$3)*(($B809:$AG809=3)+($B809:$AG809=4)))</f>
        <v>5</v>
      </c>
      <c r="AK809">
        <f ca="1">'MPL ID'!$BG$4+SUMPRODUCT(($B$1003:$AG$1003='MPL ID'!$BF$4)*(($B809:$AG809=1)+($B809:$AG809=2)))+SUMPRODUCT(($B$1004:$AG$1004='MPL ID'!$BF$4)*(($B809:$AG809=3)+($B809:$AG809=4)))</f>
        <v>7</v>
      </c>
      <c r="AL809">
        <f ca="1">'MPL ID'!$BG$5+SUMPRODUCT(($B$1003:$AG$1003='MPL ID'!$BF$5)*(($B809:$AG809=1)+($B809:$AG809=2)))+SUMPRODUCT(($B$1004:$AG$1004='MPL ID'!$BF$5)*(($B809:$AG809=3)+($B809:$AG809=4)))</f>
        <v>5</v>
      </c>
      <c r="AM809">
        <f ca="1">'MPL ID'!$BG$6+SUMPRODUCT(($B$1003:$AG$1003='MPL ID'!$BF$6)*(($B809:$AG809=1)+($B809:$AG809=2)))+SUMPRODUCT(($B$1004:$AG$1004='MPL ID'!$BF$6)*(($B809:$AG809=3)+($B809:$AG809=4)))</f>
        <v>13</v>
      </c>
      <c r="AN809">
        <f ca="1">'MPL ID'!$BG$7+SUMPRODUCT(($B$1003:$AG$1003='MPL ID'!$BF$7)*(($B809:$AG809=1)+($B809:$AG809=2)))+SUMPRODUCT(($B$1004:$AG$1004='MPL ID'!$BF$7)*(($B809:$AG809=3)+($B809:$AG809=4)))</f>
        <v>7</v>
      </c>
      <c r="AO809">
        <f ca="1">'MPL ID'!$BG$8+SUMPRODUCT(($B$1003:$AG$1003='MPL ID'!$BF$8)*(($B809:$AG809=1)+($B809:$AG809=2)))+SUMPRODUCT(($B$1004:$AG$1004='MPL ID'!$BF$8)*(($B809:$AG809=3)+($B809:$AG809=4)))</f>
        <v>5</v>
      </c>
      <c r="AP809">
        <f ca="1">'MPL ID'!$BG$9+SUMPRODUCT(($B$1003:$AG$1003='MPL ID'!$BF$9)*(($B809:$AG809=1)+($B809:$AG809=2)))+SUMPRODUCT(($B$1004:$AG$1004='MPL ID'!$BF$9)*(($B809:$AG809=3)+($B809:$AG809=4)))</f>
        <v>11</v>
      </c>
      <c r="AQ809">
        <f ca="1">'MPL ID'!$BH$1+SUMPRODUCT(($B$1003:$AG$1003='MPL ID'!$BF$1)*(2*($B809:$AG809=1)+($B809:$AG809=2)-2*($B809:$AG809=3)-($B809:$AG809=4)))-SUMPRODUCT(($B$1004:$AG$1004='MPL ID'!$BF$1)*(2*($B809:$AG809=1)+($B809:$AG809=2)-2*($B809:$AG809=3)-($B809:$AG809=4)))</f>
        <v>9</v>
      </c>
      <c r="AR809">
        <f ca="1">'MPL ID'!$BH$2+SUMPRODUCT(($B$1003:$AG$1003='MPL ID'!$BF$2)*(2*($B809:$AG809=1)+($B809:$AG809=2)-2*($B809:$AG809=3)-($B809:$AG809=4)))-SUMPRODUCT(($B$1004:$AG$1004='MPL ID'!$BF$2)*(2*($B809:$AG809=1)+($B809:$AG809=2)-2*($B809:$AG809=3)-($B809:$AG809=4)))</f>
        <v>-1</v>
      </c>
      <c r="AS809">
        <f ca="1">'MPL ID'!$BH$3+SUMPRODUCT(($B$1003:$AG$1003='MPL ID'!$BF$3)*(2*($B809:$AG809=1)+($B809:$AG809=2)-2*($B809:$AG809=3)-($B809:$AG809=4)))-SUMPRODUCT(($B$1004:$AG$1004='MPL ID'!$BF$3)*(2*($B809:$AG809=1)+($B809:$AG809=2)-2*($B809:$AG809=3)-($B809:$AG809=4)))</f>
        <v>-10</v>
      </c>
      <c r="AT809">
        <f ca="1">'MPL ID'!$BH$4+SUMPRODUCT(($B$1003:$AG$1003='MPL ID'!$BF$4)*(2*($B809:$AG809=1)+($B809:$AG809=2)-2*($B809:$AG809=3)-($B809:$AG809=4)))-SUMPRODUCT(($B$1004:$AG$1004='MPL ID'!$BF$4)*(2*($B809:$AG809=1)+($B809:$AG809=2)-2*($B809:$AG809=3)-($B809:$AG809=4)))</f>
        <v>-6</v>
      </c>
      <c r="AU809">
        <f ca="1">'MPL ID'!$BH$5+SUMPRODUCT(($B$1003:$AG$1003='MPL ID'!$BF$5)*(2*($B809:$AG809=1)+($B809:$AG809=2)-2*($B809:$AG809=3)-($B809:$AG809=4)))-SUMPRODUCT(($B$1004:$AG$1004='MPL ID'!$BF$5)*(2*($B809:$AG809=1)+($B809:$AG809=2)-2*($B809:$AG809=3)-($B809:$AG809=4)))</f>
        <v>-9</v>
      </c>
      <c r="AV809">
        <f ca="1">'MPL ID'!$BH$6+SUMPRODUCT(($B$1003:$AG$1003='MPL ID'!$BF$6)*(2*($B809:$AG809=1)+($B809:$AG809=2)-2*($B809:$AG809=3)-($B809:$AG809=4)))-SUMPRODUCT(($B$1004:$AG$1004='MPL ID'!$BF$6)*(2*($B809:$AG809=1)+($B809:$AG809=2)-2*($B809:$AG809=3)-($B809:$AG809=4)))</f>
        <v>17</v>
      </c>
      <c r="AW809">
        <f ca="1">'MPL ID'!$BH$7+SUMPRODUCT(($B$1003:$AG$1003='MPL ID'!$BF$7)*(2*($B809:$AG809=1)+($B809:$AG809=2)-2*($B809:$AG809=3)-($B809:$AG809=4)))-SUMPRODUCT(($B$1004:$AG$1004='MPL ID'!$BF$7)*(2*($B809:$AG809=1)+($B809:$AG809=2)-2*($B809:$AG809=3)-($B809:$AG809=4)))</f>
        <v>-1</v>
      </c>
      <c r="AX809">
        <f ca="1">'MPL ID'!$BH$8+SUMPRODUCT(($B$1003:$AG$1003='MPL ID'!$BF$8)*(2*($B809:$AG809=1)+($B809:$AG809=2)-2*($B809:$AG809=3)-($B809:$AG809=4)))-SUMPRODUCT(($B$1004:$AG$1004='MPL ID'!$BF$8)*(2*($B809:$AG809=1)+($B809:$AG809=2)-2*($B809:$AG809=3)-($B809:$AG809=4)))</f>
        <v>-11</v>
      </c>
      <c r="AY809">
        <f ca="1">'MPL ID'!$BH$9+SUMPRODUCT(($B$1003:$AG$1003='MPL ID'!$BF$9)*(2*($B809:$AG809=1)+($B809:$AG809=2)-2*($B809:$AG809=3)-($B809:$AG809=4)))-SUMPRODUCT(($B$1004:$AG$1004='MPL ID'!$BF$9)*(2*($B809:$AG809=1)+($B809:$AG809=2)-2*($B809:$AG809=3)-($B809:$AG809=4)))</f>
        <v>12</v>
      </c>
      <c r="AZ809">
        <f ca="1">SUMPRODUCT(--($AH809:$AP809=AH809),--($AQ809:$AY809=AQ809),'MPL ID'!$BG$13:$BO$13)+IF(AND($E809&gt;=3,$E809&lt;=4,AO809=AH809,AX809=AQ809),1,0)+IF(AND($G809&gt;=1,$G809&lt;=2,AJ809=AH809,AS809=AQ809),1,0)+IF(AND($L809&gt;=1,$L809&lt;=2,AM809=AH809,AV809=AQ809),1,0)+IF(AND($O809&gt;=1,$O809&lt;=2,AP809=AH809,AY809=AQ809),1,0)+IF(AND($R809&gt;=1,$R809&lt;=2,AI809=AH809,AR809=AQ809),1,0)+IF(AND($AA809&gt;=3,$AA809&lt;=4,AL809=AH809,AU809=AQ809),1,0)+IF(AND($AE809&gt;=3,$AE809&lt;=4,AK809=AH809,AT809=AQ809),1,0)</f>
        <v>0</v>
      </c>
      <c r="BA809">
        <f ca="1">SUMPRODUCT(--($AH809:$AP809=AI809),--($AQ809:$AY809=AR809),'MPL ID'!$BG$14:$BO$14)+IF(AND($F809&gt;=1,$F809&lt;=2,AP809=AI809,AY809=AR809),1,0)+IF(AND($H809&gt;=1,$H809&lt;=2,AN809=AI809,AW809=AR809),1,0)+IF(AND($J809&gt;=3,$J809&lt;=4,AL809=AI809,AU809=AR809),1,0)+IF(AND($M809&gt;=1,$M809&lt;=2,AO809=AI809,AX809=AR809),1,0)+IF(AND($R809&gt;=3,$R809&lt;=4,AH809=AI809,AQ809=AR809),1,0)+IF(AND($Y809&gt;=3,$Y809&lt;=4,AJ809=AI809,AS809=AR809),1,0)+IF(AND($AC809&gt;=1,$AC809&lt;=2,AK809=AI809,AT809=AR809),1,0)+IF(AND($AF809&gt;=3,$AF809&lt;=4,AM809=AI809,AV809=AR809),1,0)</f>
        <v>0</v>
      </c>
      <c r="BB809">
        <f ca="1">SUMPRODUCT(--($AH809:$AP809=AJ809),--($AQ809:$AY809=AS809),'MPL ID'!$BG$15:$BO$15)+IF(AND($C809&gt;=1,$C809&lt;=2,AK809=AJ809,AT809=AS809),1,0)+IF(AND($G809&gt;=3,$G809&lt;=4,AH809=AJ809,AQ809=AS809),1,0)+IF(AND($K809&gt;=1,$K809&lt;=2,AP809=AJ809,AY809=AS809),1,0)+IF(AND($N809&gt;=3,$N809&lt;=4,AL809=AJ809,AU809=AS809),1,0)+IF(AND($V809&gt;=1,$V809&lt;=2,AM809=AJ809,AV809=AS809),1,0)+IF(AND($Y809&gt;=1,$Y809&lt;=2,AI809=AJ809,AR809=AS809),1,0)+IF(AND($AB809&gt;=3,$AB809&lt;=4,AN809=AJ809,AW809=AS809),1,0)</f>
        <v>0</v>
      </c>
      <c r="BC809">
        <f ca="1">SUMPRODUCT(--($AH809:$AP809=AK809),--($AQ809:$AY809=AT809),'MPL ID'!$BG$16:$BO$16)+IF(AND($C809&gt;=3,$C809&lt;=4,AJ809=AK809,AS809=AT809),1,0)+IF(AND($I809&gt;=1,$I809&lt;=2,AP809=AK809,AY809=AT809),1,0)+IF(AND($P809&gt;=3,$P809&lt;=4,AO809=AK809,AX809=AT809),1,0)+IF(AND($T809&gt;=1,$T809&lt;=2,AN809=AK809,AW809=AT809),1,0)+IF(AND($W809&gt;=1,$W809&lt;=2,AL809=AK809,AU809=AT809),1,0)+IF(AND($AC809&gt;=3,$AC809&lt;=4,AI809=AK809,AR809=AT809),1,0)+IF(AND($AE809&gt;=1,$AE809&lt;=2,AH809=AK809,AQ809=AT809),1,0)</f>
        <v>0</v>
      </c>
      <c r="BD809">
        <f ca="1">SUMPRODUCT(--($AH809:$AP809=AL809),--($AQ809:$AY809=AU809),'MPL ID'!$BG$17:$BO$17)+IF(AND($B809&gt;=3,$B809&lt;=4,AN809=AL809,AW809=AU809),1,0)+IF(AND($D809&gt;=1,$D809&lt;=2,AM809=AL809,AV809=AU809),1,0)+IF(AND($J809&gt;=1,$J809&lt;=2,AI809=AL809,AR809=AU809),1,0)+IF(AND($N809&gt;=1,$N809&lt;=2,AJ809=AL809,AS809=AU809),1,0)+IF(AND($W809&gt;=3,$W809&lt;=4,AK809=AL809,AT809=AU809),1,0)+IF(AND($AA809&gt;=1,$AA809&lt;=2,AH809=AL809,AQ809=AU809),1,0)+IF(AND($AD809&gt;=3,$AD809&lt;=4,AO809=AL809,AX809=AU809),1,0)</f>
        <v>0</v>
      </c>
      <c r="BE809">
        <f ca="1">SUMPRODUCT(--($AH809:$AP809=AM809),--($AQ809:$AY809=AV809),'MPL ID'!$BG$18:$BO$18)+IF(AND($D809&gt;=3,$D809&lt;=4,AL809=AM809,AU809=AV809),1,0)+IF(AND($L809&gt;=3,$L809&lt;=4,AH809=AM809,AQ809=AV809),1,0)+IF(AND($Q809&gt;=3,$Q809&lt;=4,AN809=AM809,AW809=AV809),1,0)+IF(AND($S809&gt;=1,$S809&lt;=2,AP809=AM809,AY809=AV809),1,0)+IF(AND($V809&gt;=3,$V809&lt;=4,AJ809=AM809,AS809=AV809),1,0)+IF(AND($Z809&gt;=1,$Z809&lt;=2,AO809=AM809,AX809=AV809),1,0)+IF(AND($AF809&gt;=1,$AF809&lt;=2,AI809=AM809,AR809=AV809),1,0)</f>
        <v>0</v>
      </c>
      <c r="BF809">
        <f ca="1">SUMPRODUCT(--($AH809:$AP809=AN809),--($AQ809:$AY809=AW809),'MPL ID'!$BG$19:$BO$19)+IF(AND($B809&gt;=1,$B809&lt;=2,AL809=AN809,AU809=AW809),1,0)+IF(AND($H809&gt;=3,$H809&lt;=4,AI809=AN809,AR809=AW809),1,0)+IF(AND($Q809&gt;=1,$Q809&lt;=2,AM809=AN809,AV809=AW809),1,0)+IF(AND($T809&gt;=3,$T809&lt;=4,AK809=AN809,AT809=AW809),1,0)+IF(AND($X809&gt;=3,$X809&lt;=4,AO809=AN809,AX809=AW809),1,0)+IF(AND($AB809&gt;=1,$AB809&lt;=2,AJ809=AN809,AS809=AW809),1,0)+IF(AND($AG809&gt;=1,$AG809&lt;=2,AP809=AN809,AY809=AW809),1,0)</f>
        <v>0</v>
      </c>
      <c r="BG809">
        <f ca="1">SUMPRODUCT(--($AH809:$AP809=AO809),--($AQ809:$AY809=AX809),'MPL ID'!$BG$20:$BO$20)+IF(AND($E809&gt;=1,$E809&lt;=2,AH809=AO809,AQ809=AX809),1,0)+IF(AND($M809&gt;=3,$M809&lt;=4,AI809=AO809,AR809=AX809),1,0)+IF(AND($P809&gt;=1,$P809&lt;=2,AK809=AO809,AT809=AX809),1,0)+IF(AND($U809&gt;=1,$U809&lt;=2,AP809=AO809,AY809=AX809),1,0)+IF(AND($X809&gt;=1,$X809&lt;=2,AN809=AO809,AW809=AX809),1,0)+IF(AND($Z809&gt;=3,$Z809&lt;=4,AM809=AO809,AV809=AX809),1,0)+IF(AND($AD809&gt;=1,$AD809&lt;=2,AL809=AO809,AU809=AX809),1,0)</f>
        <v>0</v>
      </c>
      <c r="BH809">
        <f ca="1">SUMPRODUCT(--($AH809:$AP809=AP809),--($AQ809:$AY809=AY809),'MPL ID'!$BG$21:$BO$21)+IF(AND($F809&gt;=3,$F809&lt;=4,AI809=AP809,AR809=AY809),1,0)+IF(AND($I809&gt;=3,$I809&lt;=4,AK809=AP809,AT809=AY809),1,0)+IF(AND($K809&gt;=3,$K809&lt;=4,AJ809=AP809,AS809=AY809),1,0)+IF(AND($O809&gt;=3,$O809&lt;=4,AH809=AP809,AQ809=AY809),1,0)+IF(AND($S809&gt;=3,$S809&lt;=4,AM809=AP809,AV809=AY809),1,0)+IF(AND($U809&gt;=3,$U809&lt;=4,AO809=AP809,AX809=AY809),1,0)+IF(AND($AG809&gt;=3,$AG809&lt;=4,AN809=AP809,AW809=AY809),1,0)</f>
        <v>0</v>
      </c>
      <c r="BI809">
        <f t="shared" ca="1" si="108"/>
        <v>3</v>
      </c>
      <c r="BJ809">
        <f t="shared" ca="1" si="109"/>
        <v>4</v>
      </c>
      <c r="BK809">
        <f t="shared" ca="1" si="110"/>
        <v>8</v>
      </c>
      <c r="BL809">
        <f t="shared" ca="1" si="111"/>
        <v>6</v>
      </c>
      <c r="BM809">
        <f t="shared" ca="1" si="112"/>
        <v>7</v>
      </c>
      <c r="BN809">
        <f t="shared" ca="1" si="113"/>
        <v>1</v>
      </c>
      <c r="BO809">
        <f t="shared" ca="1" si="114"/>
        <v>5</v>
      </c>
      <c r="BP809">
        <f t="shared" ca="1" si="115"/>
        <v>9</v>
      </c>
      <c r="BQ809">
        <f t="shared" ca="1" si="116"/>
        <v>2</v>
      </c>
    </row>
    <row r="810" spans="1:69" x14ac:dyDescent="0.25">
      <c r="A810">
        <v>809</v>
      </c>
      <c r="B810">
        <f ca="1">IF(AND(ISNUMBER('MPL ID'!$P$25),ISNUMBER('MPL ID'!$Q$25)),0,RANDBETWEEN(1,4))</f>
        <v>0</v>
      </c>
      <c r="C810">
        <f ca="1">IF(AND(ISNUMBER('MPL ID'!$P$26),ISNUMBER('MPL ID'!$Q$26)),0,RANDBETWEEN(1,4))</f>
        <v>0</v>
      </c>
      <c r="D810">
        <f ca="1">IF(AND(ISNUMBER('MPL ID'!$P$28),ISNUMBER('MPL ID'!$Q$28)),0,RANDBETWEEN(1,4))</f>
        <v>0</v>
      </c>
      <c r="E810">
        <f ca="1">IF(AND(ISNUMBER('MPL ID'!$P$29),ISNUMBER('MPL ID'!$Q$29)),0,RANDBETWEEN(1,4))</f>
        <v>0</v>
      </c>
      <c r="F810">
        <f ca="1">IF(AND(ISNUMBER('MPL ID'!$P$30),ISNUMBER('MPL ID'!$Q$30)),0,RANDBETWEEN(1,4))</f>
        <v>0</v>
      </c>
      <c r="G810">
        <f ca="1">IF(AND(ISNUMBER('MPL ID'!$P$31),ISNUMBER('MPL ID'!$Q$31)),0,RANDBETWEEN(1,4))</f>
        <v>0</v>
      </c>
      <c r="H810">
        <f ca="1">IF(AND(ISNUMBER('MPL ID'!$P$32),ISNUMBER('MPL ID'!$Q$32)),0,RANDBETWEEN(1,4))</f>
        <v>0</v>
      </c>
      <c r="I810">
        <f ca="1">IF(AND(ISNUMBER('MPL ID'!$P$33),ISNUMBER('MPL ID'!$Q$33)),0,RANDBETWEEN(1,4))</f>
        <v>0</v>
      </c>
      <c r="J810">
        <f ca="1">IF(AND(ISNUMBER('MPL ID'!$D$36),ISNUMBER('MPL ID'!$E$36)),0,RANDBETWEEN(1,4))</f>
        <v>0</v>
      </c>
      <c r="K810">
        <f ca="1">IF(AND(ISNUMBER('MPL ID'!$D$37),ISNUMBER('MPL ID'!$E$37)),0,RANDBETWEEN(1,4))</f>
        <v>0</v>
      </c>
      <c r="L810">
        <f ca="1">IF(AND(ISNUMBER('MPL ID'!$D$39),ISNUMBER('MPL ID'!$E$39)),0,RANDBETWEEN(1,4))</f>
        <v>0</v>
      </c>
      <c r="M810">
        <f ca="1">IF(AND(ISNUMBER('MPL ID'!$D$40),ISNUMBER('MPL ID'!$E$40)),0,RANDBETWEEN(1,4))</f>
        <v>0</v>
      </c>
      <c r="N810">
        <f ca="1">IF(AND(ISNUMBER('MPL ID'!$D$41),ISNUMBER('MPL ID'!$E$41)),0,RANDBETWEEN(1,4))</f>
        <v>0</v>
      </c>
      <c r="O810">
        <f ca="1">IF(AND(ISNUMBER('MPL ID'!$D$42),ISNUMBER('MPL ID'!$E$42)),0,RANDBETWEEN(1,4))</f>
        <v>0</v>
      </c>
      <c r="P810">
        <f ca="1">IF(AND(ISNUMBER('MPL ID'!$D$43),ISNUMBER('MPL ID'!$E$43)),0,RANDBETWEEN(1,4))</f>
        <v>0</v>
      </c>
      <c r="Q810">
        <f ca="1">IF(AND(ISNUMBER('MPL ID'!$D$44),ISNUMBER('MPL ID'!$E$44)),0,RANDBETWEEN(1,4))</f>
        <v>0</v>
      </c>
      <c r="R810">
        <f ca="1">IF(AND(ISNUMBER('MPL ID'!$J$36),ISNUMBER('MPL ID'!$K$36)),0,RANDBETWEEN(1,4))</f>
        <v>0</v>
      </c>
      <c r="S810">
        <f ca="1">IF(AND(ISNUMBER('MPL ID'!$J$37),ISNUMBER('MPL ID'!$K$37)),0,RANDBETWEEN(1,4))</f>
        <v>0</v>
      </c>
      <c r="T810">
        <f ca="1">IF(AND(ISNUMBER('MPL ID'!$J$39),ISNUMBER('MPL ID'!$K$39)),0,RANDBETWEEN(1,4))</f>
        <v>0</v>
      </c>
      <c r="U810">
        <f ca="1">IF(AND(ISNUMBER('MPL ID'!$J$40),ISNUMBER('MPL ID'!$K$40)),0,RANDBETWEEN(1,4))</f>
        <v>0</v>
      </c>
      <c r="V810">
        <f ca="1">IF(AND(ISNUMBER('MPL ID'!$J$41),ISNUMBER('MPL ID'!$K$41)),0,RANDBETWEEN(1,4))</f>
        <v>0</v>
      </c>
      <c r="W810">
        <f ca="1">IF(AND(ISNUMBER('MPL ID'!$J$42),ISNUMBER('MPL ID'!$K$42)),0,RANDBETWEEN(1,4))</f>
        <v>2</v>
      </c>
      <c r="X810">
        <f ca="1">IF(AND(ISNUMBER('MPL ID'!$J$43),ISNUMBER('MPL ID'!$K$43)),0,RANDBETWEEN(1,4))</f>
        <v>3</v>
      </c>
      <c r="Y810">
        <f ca="1">IF(AND(ISNUMBER('MPL ID'!$J$44),ISNUMBER('MPL ID'!$K$44)),0,RANDBETWEEN(1,4))</f>
        <v>3</v>
      </c>
      <c r="Z810">
        <f ca="1">IF(AND(ISNUMBER('MPL ID'!$P$36),ISNUMBER('MPL ID'!$Q$36)),0,RANDBETWEEN(1,4))</f>
        <v>1</v>
      </c>
      <c r="AA810">
        <f ca="1">IF(AND(ISNUMBER('MPL ID'!$P$37),ISNUMBER('MPL ID'!$Q$37)),0,RANDBETWEEN(1,4))</f>
        <v>2</v>
      </c>
      <c r="AB810">
        <f ca="1">IF(AND(ISNUMBER('MPL ID'!$P$39),ISNUMBER('MPL ID'!$Q$39)),0,RANDBETWEEN(1,4))</f>
        <v>2</v>
      </c>
      <c r="AC810">
        <f ca="1">IF(AND(ISNUMBER('MPL ID'!$P$40),ISNUMBER('MPL ID'!$Q$40)),0,RANDBETWEEN(1,4))</f>
        <v>4</v>
      </c>
      <c r="AD810">
        <f ca="1">IF(AND(ISNUMBER('MPL ID'!$P$41),ISNUMBER('MPL ID'!$Q$41)),0,RANDBETWEEN(1,4))</f>
        <v>3</v>
      </c>
      <c r="AE810">
        <f ca="1">IF(AND(ISNUMBER('MPL ID'!$P$42),ISNUMBER('MPL ID'!$Q$42)),0,RANDBETWEEN(1,4))</f>
        <v>1</v>
      </c>
      <c r="AF810">
        <f ca="1">IF(AND(ISNUMBER('MPL ID'!$P$43),ISNUMBER('MPL ID'!$Q$43)),0,RANDBETWEEN(1,4))</f>
        <v>2</v>
      </c>
      <c r="AG810">
        <f ca="1">IF(AND(ISNUMBER('MPL ID'!$P$44),ISNUMBER('MPL ID'!$Q$44)),0,RANDBETWEEN(1,4))</f>
        <v>4</v>
      </c>
      <c r="AH810">
        <f ca="1">'MPL ID'!$BG$1+SUMPRODUCT(($B$1003:$AG$1003='MPL ID'!$BF$1)*(($B810:$AG810=1)+($B810:$AG810=2)))+SUMPRODUCT(($B$1004:$AG$1004='MPL ID'!$BF$1)*(($B810:$AG810=3)+($B810:$AG810=4)))</f>
        <v>9</v>
      </c>
      <c r="AI810">
        <f ca="1">'MPL ID'!$BG$2+SUMPRODUCT(($B$1003:$AG$1003='MPL ID'!$BF$2)*(($B810:$AG810=1)+($B810:$AG810=2)))+SUMPRODUCT(($B$1004:$AG$1004='MPL ID'!$BF$2)*(($B810:$AG810=3)+($B810:$AG810=4)))</f>
        <v>8</v>
      </c>
      <c r="AJ810">
        <f ca="1">'MPL ID'!$BG$3+SUMPRODUCT(($B$1003:$AG$1003='MPL ID'!$BF$3)*(($B810:$AG810=1)+($B810:$AG810=2)))+SUMPRODUCT(($B$1004:$AG$1004='MPL ID'!$BF$3)*(($B810:$AG810=3)+($B810:$AG810=4)))</f>
        <v>5</v>
      </c>
      <c r="AK810">
        <f ca="1">'MPL ID'!$BG$4+SUMPRODUCT(($B$1003:$AG$1003='MPL ID'!$BF$4)*(($B810:$AG810=1)+($B810:$AG810=2)))+SUMPRODUCT(($B$1004:$AG$1004='MPL ID'!$BF$4)*(($B810:$AG810=3)+($B810:$AG810=4)))</f>
        <v>10</v>
      </c>
      <c r="AL810">
        <f ca="1">'MPL ID'!$BG$5+SUMPRODUCT(($B$1003:$AG$1003='MPL ID'!$BF$5)*(($B810:$AG810=1)+($B810:$AG810=2)))+SUMPRODUCT(($B$1004:$AG$1004='MPL ID'!$BF$5)*(($B810:$AG810=3)+($B810:$AG810=4)))</f>
        <v>5</v>
      </c>
      <c r="AM810">
        <f ca="1">'MPL ID'!$BG$6+SUMPRODUCT(($B$1003:$AG$1003='MPL ID'!$BF$6)*(($B810:$AG810=1)+($B810:$AG810=2)))+SUMPRODUCT(($B$1004:$AG$1004='MPL ID'!$BF$6)*(($B810:$AG810=3)+($B810:$AG810=4)))</f>
        <v>13</v>
      </c>
      <c r="AN810">
        <f ca="1">'MPL ID'!$BG$7+SUMPRODUCT(($B$1003:$AG$1003='MPL ID'!$BF$7)*(($B810:$AG810=1)+($B810:$AG810=2)))+SUMPRODUCT(($B$1004:$AG$1004='MPL ID'!$BF$7)*(($B810:$AG810=3)+($B810:$AG810=4)))</f>
        <v>7</v>
      </c>
      <c r="AO810">
        <f ca="1">'MPL ID'!$BG$8+SUMPRODUCT(($B$1003:$AG$1003='MPL ID'!$BF$8)*(($B810:$AG810=1)+($B810:$AG810=2)))+SUMPRODUCT(($B$1004:$AG$1004='MPL ID'!$BF$8)*(($B810:$AG810=3)+($B810:$AG810=4)))</f>
        <v>3</v>
      </c>
      <c r="AP810">
        <f ca="1">'MPL ID'!$BG$9+SUMPRODUCT(($B$1003:$AG$1003='MPL ID'!$BF$9)*(($B810:$AG810=1)+($B810:$AG810=2)))+SUMPRODUCT(($B$1004:$AG$1004='MPL ID'!$BF$9)*(($B810:$AG810=3)+($B810:$AG810=4)))</f>
        <v>12</v>
      </c>
      <c r="AQ810">
        <f ca="1">'MPL ID'!$BH$1+SUMPRODUCT(($B$1003:$AG$1003='MPL ID'!$BF$1)*(2*($B810:$AG810=1)+($B810:$AG810=2)-2*($B810:$AG810=3)-($B810:$AG810=4)))-SUMPRODUCT(($B$1004:$AG$1004='MPL ID'!$BF$1)*(2*($B810:$AG810=1)+($B810:$AG810=2)-2*($B810:$AG810=3)-($B810:$AG810=4)))</f>
        <v>6</v>
      </c>
      <c r="AR810">
        <f ca="1">'MPL ID'!$BH$2+SUMPRODUCT(($B$1003:$AG$1003='MPL ID'!$BF$2)*(2*($B810:$AG810=1)+($B810:$AG810=2)-2*($B810:$AG810=3)-($B810:$AG810=4)))-SUMPRODUCT(($B$1004:$AG$1004='MPL ID'!$BF$2)*(2*($B810:$AG810=1)+($B810:$AG810=2)-2*($B810:$AG810=3)-($B810:$AG810=4)))</f>
        <v>-2</v>
      </c>
      <c r="AS810">
        <f ca="1">'MPL ID'!$BH$3+SUMPRODUCT(($B$1003:$AG$1003='MPL ID'!$BF$3)*(2*($B810:$AG810=1)+($B810:$AG810=2)-2*($B810:$AG810=3)-($B810:$AG810=4)))-SUMPRODUCT(($B$1004:$AG$1004='MPL ID'!$BF$3)*(2*($B810:$AG810=1)+($B810:$AG810=2)-2*($B810:$AG810=3)-($B810:$AG810=4)))</f>
        <v>-11</v>
      </c>
      <c r="AT810">
        <f ca="1">'MPL ID'!$BH$4+SUMPRODUCT(($B$1003:$AG$1003='MPL ID'!$BF$4)*(2*($B810:$AG810=1)+($B810:$AG810=2)-2*($B810:$AG810=3)-($B810:$AG810=4)))-SUMPRODUCT(($B$1004:$AG$1004='MPL ID'!$BF$4)*(2*($B810:$AG810=1)+($B810:$AG810=2)-2*($B810:$AG810=3)-($B810:$AG810=4)))</f>
        <v>4</v>
      </c>
      <c r="AU810">
        <f ca="1">'MPL ID'!$BH$5+SUMPRODUCT(($B$1003:$AG$1003='MPL ID'!$BF$5)*(2*($B810:$AG810=1)+($B810:$AG810=2)-2*($B810:$AG810=3)-($B810:$AG810=4)))-SUMPRODUCT(($B$1004:$AG$1004='MPL ID'!$BF$5)*(2*($B810:$AG810=1)+($B810:$AG810=2)-2*($B810:$AG810=3)-($B810:$AG810=4)))</f>
        <v>-10</v>
      </c>
      <c r="AV810">
        <f ca="1">'MPL ID'!$BH$6+SUMPRODUCT(($B$1003:$AG$1003='MPL ID'!$BF$6)*(2*($B810:$AG810=1)+($B810:$AG810=2)-2*($B810:$AG810=3)-($B810:$AG810=4)))-SUMPRODUCT(($B$1004:$AG$1004='MPL ID'!$BF$6)*(2*($B810:$AG810=1)+($B810:$AG810=2)-2*($B810:$AG810=3)-($B810:$AG810=4)))</f>
        <v>17</v>
      </c>
      <c r="AW810">
        <f ca="1">'MPL ID'!$BH$7+SUMPRODUCT(($B$1003:$AG$1003='MPL ID'!$BF$7)*(2*($B810:$AG810=1)+($B810:$AG810=2)-2*($B810:$AG810=3)-($B810:$AG810=4)))-SUMPRODUCT(($B$1004:$AG$1004='MPL ID'!$BF$7)*(2*($B810:$AG810=1)+($B810:$AG810=2)-2*($B810:$AG810=3)-($B810:$AG810=4)))</f>
        <v>0</v>
      </c>
      <c r="AX810">
        <f ca="1">'MPL ID'!$BH$8+SUMPRODUCT(($B$1003:$AG$1003='MPL ID'!$BF$8)*(2*($B810:$AG810=1)+($B810:$AG810=2)-2*($B810:$AG810=3)-($B810:$AG810=4)))-SUMPRODUCT(($B$1004:$AG$1004='MPL ID'!$BF$8)*(2*($B810:$AG810=1)+($B810:$AG810=2)-2*($B810:$AG810=3)-($B810:$AG810=4)))</f>
        <v>-18</v>
      </c>
      <c r="AY810">
        <f ca="1">'MPL ID'!$BH$9+SUMPRODUCT(($B$1003:$AG$1003='MPL ID'!$BF$9)*(2*($B810:$AG810=1)+($B810:$AG810=2)-2*($B810:$AG810=3)-($B810:$AG810=4)))-SUMPRODUCT(($B$1004:$AG$1004='MPL ID'!$BF$9)*(2*($B810:$AG810=1)+($B810:$AG810=2)-2*($B810:$AG810=3)-($B810:$AG810=4)))</f>
        <v>14</v>
      </c>
      <c r="AZ810">
        <f ca="1">SUMPRODUCT(--($AH810:$AP810=AH810),--($AQ810:$AY810=AQ810),'MPL ID'!$BG$13:$BO$13)+IF(AND($E810&gt;=3,$E810&lt;=4,AO810=AH810,AX810=AQ810),1,0)+IF(AND($G810&gt;=1,$G810&lt;=2,AJ810=AH810,AS810=AQ810),1,0)+IF(AND($L810&gt;=1,$L810&lt;=2,AM810=AH810,AV810=AQ810),1,0)+IF(AND($O810&gt;=1,$O810&lt;=2,AP810=AH810,AY810=AQ810),1,0)+IF(AND($R810&gt;=1,$R810&lt;=2,AI810=AH810,AR810=AQ810),1,0)+IF(AND($AA810&gt;=3,$AA810&lt;=4,AL810=AH810,AU810=AQ810),1,0)+IF(AND($AE810&gt;=3,$AE810&lt;=4,AK810=AH810,AT810=AQ810),1,0)</f>
        <v>0</v>
      </c>
      <c r="BA810">
        <f ca="1">SUMPRODUCT(--($AH810:$AP810=AI810),--($AQ810:$AY810=AR810),'MPL ID'!$BG$14:$BO$14)+IF(AND($F810&gt;=1,$F810&lt;=2,AP810=AI810,AY810=AR810),1,0)+IF(AND($H810&gt;=1,$H810&lt;=2,AN810=AI810,AW810=AR810),1,0)+IF(AND($J810&gt;=3,$J810&lt;=4,AL810=AI810,AU810=AR810),1,0)+IF(AND($M810&gt;=1,$M810&lt;=2,AO810=AI810,AX810=AR810),1,0)+IF(AND($R810&gt;=3,$R810&lt;=4,AH810=AI810,AQ810=AR810),1,0)+IF(AND($Y810&gt;=3,$Y810&lt;=4,AJ810=AI810,AS810=AR810),1,0)+IF(AND($AC810&gt;=1,$AC810&lt;=2,AK810=AI810,AT810=AR810),1,0)+IF(AND($AF810&gt;=3,$AF810&lt;=4,AM810=AI810,AV810=AR810),1,0)</f>
        <v>0</v>
      </c>
      <c r="BB810">
        <f ca="1">SUMPRODUCT(--($AH810:$AP810=AJ810),--($AQ810:$AY810=AS810),'MPL ID'!$BG$15:$BO$15)+IF(AND($C810&gt;=1,$C810&lt;=2,AK810=AJ810,AT810=AS810),1,0)+IF(AND($G810&gt;=3,$G810&lt;=4,AH810=AJ810,AQ810=AS810),1,0)+IF(AND($K810&gt;=1,$K810&lt;=2,AP810=AJ810,AY810=AS810),1,0)+IF(AND($N810&gt;=3,$N810&lt;=4,AL810=AJ810,AU810=AS810),1,0)+IF(AND($V810&gt;=1,$V810&lt;=2,AM810=AJ810,AV810=AS810),1,0)+IF(AND($Y810&gt;=1,$Y810&lt;=2,AI810=AJ810,AR810=AS810),1,0)+IF(AND($AB810&gt;=3,$AB810&lt;=4,AN810=AJ810,AW810=AS810),1,0)</f>
        <v>0</v>
      </c>
      <c r="BC810">
        <f ca="1">SUMPRODUCT(--($AH810:$AP810=AK810),--($AQ810:$AY810=AT810),'MPL ID'!$BG$16:$BO$16)+IF(AND($C810&gt;=3,$C810&lt;=4,AJ810=AK810,AS810=AT810),1,0)+IF(AND($I810&gt;=1,$I810&lt;=2,AP810=AK810,AY810=AT810),1,0)+IF(AND($P810&gt;=3,$P810&lt;=4,AO810=AK810,AX810=AT810),1,0)+IF(AND($T810&gt;=1,$T810&lt;=2,AN810=AK810,AW810=AT810),1,0)+IF(AND($W810&gt;=1,$W810&lt;=2,AL810=AK810,AU810=AT810),1,0)+IF(AND($AC810&gt;=3,$AC810&lt;=4,AI810=AK810,AR810=AT810),1,0)+IF(AND($AE810&gt;=1,$AE810&lt;=2,AH810=AK810,AQ810=AT810),1,0)</f>
        <v>0</v>
      </c>
      <c r="BD810">
        <f ca="1">SUMPRODUCT(--($AH810:$AP810=AL810),--($AQ810:$AY810=AU810),'MPL ID'!$BG$17:$BO$17)+IF(AND($B810&gt;=3,$B810&lt;=4,AN810=AL810,AW810=AU810),1,0)+IF(AND($D810&gt;=1,$D810&lt;=2,AM810=AL810,AV810=AU810),1,0)+IF(AND($J810&gt;=1,$J810&lt;=2,AI810=AL810,AR810=AU810),1,0)+IF(AND($N810&gt;=1,$N810&lt;=2,AJ810=AL810,AS810=AU810),1,0)+IF(AND($W810&gt;=3,$W810&lt;=4,AK810=AL810,AT810=AU810),1,0)+IF(AND($AA810&gt;=1,$AA810&lt;=2,AH810=AL810,AQ810=AU810),1,0)+IF(AND($AD810&gt;=3,$AD810&lt;=4,AO810=AL810,AX810=AU810),1,0)</f>
        <v>0</v>
      </c>
      <c r="BE810">
        <f ca="1">SUMPRODUCT(--($AH810:$AP810=AM810),--($AQ810:$AY810=AV810),'MPL ID'!$BG$18:$BO$18)+IF(AND($D810&gt;=3,$D810&lt;=4,AL810=AM810,AU810=AV810),1,0)+IF(AND($L810&gt;=3,$L810&lt;=4,AH810=AM810,AQ810=AV810),1,0)+IF(AND($Q810&gt;=3,$Q810&lt;=4,AN810=AM810,AW810=AV810),1,0)+IF(AND($S810&gt;=1,$S810&lt;=2,AP810=AM810,AY810=AV810),1,0)+IF(AND($V810&gt;=3,$V810&lt;=4,AJ810=AM810,AS810=AV810),1,0)+IF(AND($Z810&gt;=1,$Z810&lt;=2,AO810=AM810,AX810=AV810),1,0)+IF(AND($AF810&gt;=1,$AF810&lt;=2,AI810=AM810,AR810=AV810),1,0)</f>
        <v>0</v>
      </c>
      <c r="BF810">
        <f ca="1">SUMPRODUCT(--($AH810:$AP810=AN810),--($AQ810:$AY810=AW810),'MPL ID'!$BG$19:$BO$19)+IF(AND($B810&gt;=1,$B810&lt;=2,AL810=AN810,AU810=AW810),1,0)+IF(AND($H810&gt;=3,$H810&lt;=4,AI810=AN810,AR810=AW810),1,0)+IF(AND($Q810&gt;=1,$Q810&lt;=2,AM810=AN810,AV810=AW810),1,0)+IF(AND($T810&gt;=3,$T810&lt;=4,AK810=AN810,AT810=AW810),1,0)+IF(AND($X810&gt;=3,$X810&lt;=4,AO810=AN810,AX810=AW810),1,0)+IF(AND($AB810&gt;=1,$AB810&lt;=2,AJ810=AN810,AS810=AW810),1,0)+IF(AND($AG810&gt;=1,$AG810&lt;=2,AP810=AN810,AY810=AW810),1,0)</f>
        <v>0</v>
      </c>
      <c r="BG810">
        <f ca="1">SUMPRODUCT(--($AH810:$AP810=AO810),--($AQ810:$AY810=AX810),'MPL ID'!$BG$20:$BO$20)+IF(AND($E810&gt;=1,$E810&lt;=2,AH810=AO810,AQ810=AX810),1,0)+IF(AND($M810&gt;=3,$M810&lt;=4,AI810=AO810,AR810=AX810),1,0)+IF(AND($P810&gt;=1,$P810&lt;=2,AK810=AO810,AT810=AX810),1,0)+IF(AND($U810&gt;=1,$U810&lt;=2,AP810=AO810,AY810=AX810),1,0)+IF(AND($X810&gt;=1,$X810&lt;=2,AN810=AO810,AW810=AX810),1,0)+IF(AND($Z810&gt;=3,$Z810&lt;=4,AM810=AO810,AV810=AX810),1,0)+IF(AND($AD810&gt;=1,$AD810&lt;=2,AL810=AO810,AU810=AX810),1,0)</f>
        <v>0</v>
      </c>
      <c r="BH810">
        <f ca="1">SUMPRODUCT(--($AH810:$AP810=AP810),--($AQ810:$AY810=AY810),'MPL ID'!$BG$21:$BO$21)+IF(AND($F810&gt;=3,$F810&lt;=4,AI810=AP810,AR810=AY810),1,0)+IF(AND($I810&gt;=3,$I810&lt;=4,AK810=AP810,AT810=AY810),1,0)+IF(AND($K810&gt;=3,$K810&lt;=4,AJ810=AP810,AS810=AY810),1,0)+IF(AND($O810&gt;=3,$O810&lt;=4,AH810=AP810,AQ810=AY810),1,0)+IF(AND($S810&gt;=3,$S810&lt;=4,AM810=AP810,AV810=AY810),1,0)+IF(AND($U810&gt;=3,$U810&lt;=4,AO810=AP810,AX810=AY810),1,0)+IF(AND($AG810&gt;=3,$AG810&lt;=4,AN810=AP810,AW810=AY810),1,0)</f>
        <v>0</v>
      </c>
      <c r="BI810">
        <f t="shared" ca="1" si="108"/>
        <v>4</v>
      </c>
      <c r="BJ810">
        <f t="shared" ca="1" si="109"/>
        <v>5</v>
      </c>
      <c r="BK810">
        <f t="shared" ca="1" si="110"/>
        <v>8</v>
      </c>
      <c r="BL810">
        <f t="shared" ca="1" si="111"/>
        <v>3</v>
      </c>
      <c r="BM810">
        <f t="shared" ca="1" si="112"/>
        <v>7</v>
      </c>
      <c r="BN810">
        <f t="shared" ca="1" si="113"/>
        <v>1</v>
      </c>
      <c r="BO810">
        <f t="shared" ca="1" si="114"/>
        <v>6</v>
      </c>
      <c r="BP810">
        <f t="shared" ca="1" si="115"/>
        <v>9</v>
      </c>
      <c r="BQ810">
        <f t="shared" ca="1" si="116"/>
        <v>2</v>
      </c>
    </row>
    <row r="811" spans="1:69" x14ac:dyDescent="0.25">
      <c r="A811">
        <v>810</v>
      </c>
      <c r="B811">
        <f ca="1">IF(AND(ISNUMBER('MPL ID'!$P$25),ISNUMBER('MPL ID'!$Q$25)),0,RANDBETWEEN(1,4))</f>
        <v>0</v>
      </c>
      <c r="C811">
        <f ca="1">IF(AND(ISNUMBER('MPL ID'!$P$26),ISNUMBER('MPL ID'!$Q$26)),0,RANDBETWEEN(1,4))</f>
        <v>0</v>
      </c>
      <c r="D811">
        <f ca="1">IF(AND(ISNUMBER('MPL ID'!$P$28),ISNUMBER('MPL ID'!$Q$28)),0,RANDBETWEEN(1,4))</f>
        <v>0</v>
      </c>
      <c r="E811">
        <f ca="1">IF(AND(ISNUMBER('MPL ID'!$P$29),ISNUMBER('MPL ID'!$Q$29)),0,RANDBETWEEN(1,4))</f>
        <v>0</v>
      </c>
      <c r="F811">
        <f ca="1">IF(AND(ISNUMBER('MPL ID'!$P$30),ISNUMBER('MPL ID'!$Q$30)),0,RANDBETWEEN(1,4))</f>
        <v>0</v>
      </c>
      <c r="G811">
        <f ca="1">IF(AND(ISNUMBER('MPL ID'!$P$31),ISNUMBER('MPL ID'!$Q$31)),0,RANDBETWEEN(1,4))</f>
        <v>0</v>
      </c>
      <c r="H811">
        <f ca="1">IF(AND(ISNUMBER('MPL ID'!$P$32),ISNUMBER('MPL ID'!$Q$32)),0,RANDBETWEEN(1,4))</f>
        <v>0</v>
      </c>
      <c r="I811">
        <f ca="1">IF(AND(ISNUMBER('MPL ID'!$P$33),ISNUMBER('MPL ID'!$Q$33)),0,RANDBETWEEN(1,4))</f>
        <v>0</v>
      </c>
      <c r="J811">
        <f ca="1">IF(AND(ISNUMBER('MPL ID'!$D$36),ISNUMBER('MPL ID'!$E$36)),0,RANDBETWEEN(1,4))</f>
        <v>0</v>
      </c>
      <c r="K811">
        <f ca="1">IF(AND(ISNUMBER('MPL ID'!$D$37),ISNUMBER('MPL ID'!$E$37)),0,RANDBETWEEN(1,4))</f>
        <v>0</v>
      </c>
      <c r="L811">
        <f ca="1">IF(AND(ISNUMBER('MPL ID'!$D$39),ISNUMBER('MPL ID'!$E$39)),0,RANDBETWEEN(1,4))</f>
        <v>0</v>
      </c>
      <c r="M811">
        <f ca="1">IF(AND(ISNUMBER('MPL ID'!$D$40),ISNUMBER('MPL ID'!$E$40)),0,RANDBETWEEN(1,4))</f>
        <v>0</v>
      </c>
      <c r="N811">
        <f ca="1">IF(AND(ISNUMBER('MPL ID'!$D$41),ISNUMBER('MPL ID'!$E$41)),0,RANDBETWEEN(1,4))</f>
        <v>0</v>
      </c>
      <c r="O811">
        <f ca="1">IF(AND(ISNUMBER('MPL ID'!$D$42),ISNUMBER('MPL ID'!$E$42)),0,RANDBETWEEN(1,4))</f>
        <v>0</v>
      </c>
      <c r="P811">
        <f ca="1">IF(AND(ISNUMBER('MPL ID'!$D$43),ISNUMBER('MPL ID'!$E$43)),0,RANDBETWEEN(1,4))</f>
        <v>0</v>
      </c>
      <c r="Q811">
        <f ca="1">IF(AND(ISNUMBER('MPL ID'!$D$44),ISNUMBER('MPL ID'!$E$44)),0,RANDBETWEEN(1,4))</f>
        <v>0</v>
      </c>
      <c r="R811">
        <f ca="1">IF(AND(ISNUMBER('MPL ID'!$J$36),ISNUMBER('MPL ID'!$K$36)),0,RANDBETWEEN(1,4))</f>
        <v>0</v>
      </c>
      <c r="S811">
        <f ca="1">IF(AND(ISNUMBER('MPL ID'!$J$37),ISNUMBER('MPL ID'!$K$37)),0,RANDBETWEEN(1,4))</f>
        <v>0</v>
      </c>
      <c r="T811">
        <f ca="1">IF(AND(ISNUMBER('MPL ID'!$J$39),ISNUMBER('MPL ID'!$K$39)),0,RANDBETWEEN(1,4))</f>
        <v>0</v>
      </c>
      <c r="U811">
        <f ca="1">IF(AND(ISNUMBER('MPL ID'!$J$40),ISNUMBER('MPL ID'!$K$40)),0,RANDBETWEEN(1,4))</f>
        <v>0</v>
      </c>
      <c r="V811">
        <f ca="1">IF(AND(ISNUMBER('MPL ID'!$J$41),ISNUMBER('MPL ID'!$K$41)),0,RANDBETWEEN(1,4))</f>
        <v>0</v>
      </c>
      <c r="W811">
        <f ca="1">IF(AND(ISNUMBER('MPL ID'!$J$42),ISNUMBER('MPL ID'!$K$42)),0,RANDBETWEEN(1,4))</f>
        <v>2</v>
      </c>
      <c r="X811">
        <f ca="1">IF(AND(ISNUMBER('MPL ID'!$J$43),ISNUMBER('MPL ID'!$K$43)),0,RANDBETWEEN(1,4))</f>
        <v>3</v>
      </c>
      <c r="Y811">
        <f ca="1">IF(AND(ISNUMBER('MPL ID'!$J$44),ISNUMBER('MPL ID'!$K$44)),0,RANDBETWEEN(1,4))</f>
        <v>2</v>
      </c>
      <c r="Z811">
        <f ca="1">IF(AND(ISNUMBER('MPL ID'!$P$36),ISNUMBER('MPL ID'!$Q$36)),0,RANDBETWEEN(1,4))</f>
        <v>2</v>
      </c>
      <c r="AA811">
        <f ca="1">IF(AND(ISNUMBER('MPL ID'!$P$37),ISNUMBER('MPL ID'!$Q$37)),0,RANDBETWEEN(1,4))</f>
        <v>1</v>
      </c>
      <c r="AB811">
        <f ca="1">IF(AND(ISNUMBER('MPL ID'!$P$39),ISNUMBER('MPL ID'!$Q$39)),0,RANDBETWEEN(1,4))</f>
        <v>2</v>
      </c>
      <c r="AC811">
        <f ca="1">IF(AND(ISNUMBER('MPL ID'!$P$40),ISNUMBER('MPL ID'!$Q$40)),0,RANDBETWEEN(1,4))</f>
        <v>2</v>
      </c>
      <c r="AD811">
        <f ca="1">IF(AND(ISNUMBER('MPL ID'!$P$41),ISNUMBER('MPL ID'!$Q$41)),0,RANDBETWEEN(1,4))</f>
        <v>3</v>
      </c>
      <c r="AE811">
        <f ca="1">IF(AND(ISNUMBER('MPL ID'!$P$42),ISNUMBER('MPL ID'!$Q$42)),0,RANDBETWEEN(1,4))</f>
        <v>2</v>
      </c>
      <c r="AF811">
        <f ca="1">IF(AND(ISNUMBER('MPL ID'!$P$43),ISNUMBER('MPL ID'!$Q$43)),0,RANDBETWEEN(1,4))</f>
        <v>3</v>
      </c>
      <c r="AG811">
        <f ca="1">IF(AND(ISNUMBER('MPL ID'!$P$44),ISNUMBER('MPL ID'!$Q$44)),0,RANDBETWEEN(1,4))</f>
        <v>4</v>
      </c>
      <c r="AH811">
        <f ca="1">'MPL ID'!$BG$1+SUMPRODUCT(($B$1003:$AG$1003='MPL ID'!$BF$1)*(($B811:$AG811=1)+($B811:$AG811=2)))+SUMPRODUCT(($B$1004:$AG$1004='MPL ID'!$BF$1)*(($B811:$AG811=3)+($B811:$AG811=4)))</f>
        <v>9</v>
      </c>
      <c r="AI811">
        <f ca="1">'MPL ID'!$BG$2+SUMPRODUCT(($B$1003:$AG$1003='MPL ID'!$BF$2)*(($B811:$AG811=1)+($B811:$AG811=2)))+SUMPRODUCT(($B$1004:$AG$1004='MPL ID'!$BF$2)*(($B811:$AG811=3)+($B811:$AG811=4)))</f>
        <v>9</v>
      </c>
      <c r="AJ811">
        <f ca="1">'MPL ID'!$BG$3+SUMPRODUCT(($B$1003:$AG$1003='MPL ID'!$BF$3)*(($B811:$AG811=1)+($B811:$AG811=2)))+SUMPRODUCT(($B$1004:$AG$1004='MPL ID'!$BF$3)*(($B811:$AG811=3)+($B811:$AG811=4)))</f>
        <v>6</v>
      </c>
      <c r="AK811">
        <f ca="1">'MPL ID'!$BG$4+SUMPRODUCT(($B$1003:$AG$1003='MPL ID'!$BF$4)*(($B811:$AG811=1)+($B811:$AG811=2)))+SUMPRODUCT(($B$1004:$AG$1004='MPL ID'!$BF$4)*(($B811:$AG811=3)+($B811:$AG811=4)))</f>
        <v>9</v>
      </c>
      <c r="AL811">
        <f ca="1">'MPL ID'!$BG$5+SUMPRODUCT(($B$1003:$AG$1003='MPL ID'!$BF$5)*(($B811:$AG811=1)+($B811:$AG811=2)))+SUMPRODUCT(($B$1004:$AG$1004='MPL ID'!$BF$5)*(($B811:$AG811=3)+($B811:$AG811=4)))</f>
        <v>5</v>
      </c>
      <c r="AM811">
        <f ca="1">'MPL ID'!$BG$6+SUMPRODUCT(($B$1003:$AG$1003='MPL ID'!$BF$6)*(($B811:$AG811=1)+($B811:$AG811=2)))+SUMPRODUCT(($B$1004:$AG$1004='MPL ID'!$BF$6)*(($B811:$AG811=3)+($B811:$AG811=4)))</f>
        <v>12</v>
      </c>
      <c r="AN811">
        <f ca="1">'MPL ID'!$BG$7+SUMPRODUCT(($B$1003:$AG$1003='MPL ID'!$BF$7)*(($B811:$AG811=1)+($B811:$AG811=2)))+SUMPRODUCT(($B$1004:$AG$1004='MPL ID'!$BF$7)*(($B811:$AG811=3)+($B811:$AG811=4)))</f>
        <v>7</v>
      </c>
      <c r="AO811">
        <f ca="1">'MPL ID'!$BG$8+SUMPRODUCT(($B$1003:$AG$1003='MPL ID'!$BF$8)*(($B811:$AG811=1)+($B811:$AG811=2)))+SUMPRODUCT(($B$1004:$AG$1004='MPL ID'!$BF$8)*(($B811:$AG811=3)+($B811:$AG811=4)))</f>
        <v>3</v>
      </c>
      <c r="AP811">
        <f ca="1">'MPL ID'!$BG$9+SUMPRODUCT(($B$1003:$AG$1003='MPL ID'!$BF$9)*(($B811:$AG811=1)+($B811:$AG811=2)))+SUMPRODUCT(($B$1004:$AG$1004='MPL ID'!$BF$9)*(($B811:$AG811=3)+($B811:$AG811=4)))</f>
        <v>12</v>
      </c>
      <c r="AQ811">
        <f ca="1">'MPL ID'!$BH$1+SUMPRODUCT(($B$1003:$AG$1003='MPL ID'!$BF$1)*(2*($B811:$AG811=1)+($B811:$AG811=2)-2*($B811:$AG811=3)-($B811:$AG811=4)))-SUMPRODUCT(($B$1004:$AG$1004='MPL ID'!$BF$1)*(2*($B811:$AG811=1)+($B811:$AG811=2)-2*($B811:$AG811=3)-($B811:$AG811=4)))</f>
        <v>6</v>
      </c>
      <c r="AR811">
        <f ca="1">'MPL ID'!$BH$2+SUMPRODUCT(($B$1003:$AG$1003='MPL ID'!$BF$2)*(2*($B811:$AG811=1)+($B811:$AG811=2)-2*($B811:$AG811=3)-($B811:$AG811=4)))-SUMPRODUCT(($B$1004:$AG$1004='MPL ID'!$BF$2)*(2*($B811:$AG811=1)+($B811:$AG811=2)-2*($B811:$AG811=3)-($B811:$AG811=4)))</f>
        <v>0</v>
      </c>
      <c r="AS811">
        <f ca="1">'MPL ID'!$BH$3+SUMPRODUCT(($B$1003:$AG$1003='MPL ID'!$BF$3)*(2*($B811:$AG811=1)+($B811:$AG811=2)-2*($B811:$AG811=3)-($B811:$AG811=4)))-SUMPRODUCT(($B$1004:$AG$1004='MPL ID'!$BF$3)*(2*($B811:$AG811=1)+($B811:$AG811=2)-2*($B811:$AG811=3)-($B811:$AG811=4)))</f>
        <v>-8</v>
      </c>
      <c r="AT811">
        <f ca="1">'MPL ID'!$BH$4+SUMPRODUCT(($B$1003:$AG$1003='MPL ID'!$BF$4)*(2*($B811:$AG811=1)+($B811:$AG811=2)-2*($B811:$AG811=3)-($B811:$AG811=4)))-SUMPRODUCT(($B$1004:$AG$1004='MPL ID'!$BF$4)*(2*($B811:$AG811=1)+($B811:$AG811=2)-2*($B811:$AG811=3)-($B811:$AG811=4)))</f>
        <v>1</v>
      </c>
      <c r="AU811">
        <f ca="1">'MPL ID'!$BH$5+SUMPRODUCT(($B$1003:$AG$1003='MPL ID'!$BF$5)*(2*($B811:$AG811=1)+($B811:$AG811=2)-2*($B811:$AG811=3)-($B811:$AG811=4)))-SUMPRODUCT(($B$1004:$AG$1004='MPL ID'!$BF$5)*(2*($B811:$AG811=1)+($B811:$AG811=2)-2*($B811:$AG811=3)-($B811:$AG811=4)))</f>
        <v>-9</v>
      </c>
      <c r="AV811">
        <f ca="1">'MPL ID'!$BH$6+SUMPRODUCT(($B$1003:$AG$1003='MPL ID'!$BF$6)*(2*($B811:$AG811=1)+($B811:$AG811=2)-2*($B811:$AG811=3)-($B811:$AG811=4)))-SUMPRODUCT(($B$1004:$AG$1004='MPL ID'!$BF$6)*(2*($B811:$AG811=1)+($B811:$AG811=2)-2*($B811:$AG811=3)-($B811:$AG811=4)))</f>
        <v>13</v>
      </c>
      <c r="AW811">
        <f ca="1">'MPL ID'!$BH$7+SUMPRODUCT(($B$1003:$AG$1003='MPL ID'!$BF$7)*(2*($B811:$AG811=1)+($B811:$AG811=2)-2*($B811:$AG811=3)-($B811:$AG811=4)))-SUMPRODUCT(($B$1004:$AG$1004='MPL ID'!$BF$7)*(2*($B811:$AG811=1)+($B811:$AG811=2)-2*($B811:$AG811=3)-($B811:$AG811=4)))</f>
        <v>0</v>
      </c>
      <c r="AX811">
        <f ca="1">'MPL ID'!$BH$8+SUMPRODUCT(($B$1003:$AG$1003='MPL ID'!$BF$8)*(2*($B811:$AG811=1)+($B811:$AG811=2)-2*($B811:$AG811=3)-($B811:$AG811=4)))-SUMPRODUCT(($B$1004:$AG$1004='MPL ID'!$BF$8)*(2*($B811:$AG811=1)+($B811:$AG811=2)-2*($B811:$AG811=3)-($B811:$AG811=4)))</f>
        <v>-17</v>
      </c>
      <c r="AY811">
        <f ca="1">'MPL ID'!$BH$9+SUMPRODUCT(($B$1003:$AG$1003='MPL ID'!$BF$9)*(2*($B811:$AG811=1)+($B811:$AG811=2)-2*($B811:$AG811=3)-($B811:$AG811=4)))-SUMPRODUCT(($B$1004:$AG$1004='MPL ID'!$BF$9)*(2*($B811:$AG811=1)+($B811:$AG811=2)-2*($B811:$AG811=3)-($B811:$AG811=4)))</f>
        <v>14</v>
      </c>
      <c r="AZ811">
        <f ca="1">SUMPRODUCT(--($AH811:$AP811=AH811),--($AQ811:$AY811=AQ811),'MPL ID'!$BG$13:$BO$13)+IF(AND($E811&gt;=3,$E811&lt;=4,AO811=AH811,AX811=AQ811),1,0)+IF(AND($G811&gt;=1,$G811&lt;=2,AJ811=AH811,AS811=AQ811),1,0)+IF(AND($L811&gt;=1,$L811&lt;=2,AM811=AH811,AV811=AQ811),1,0)+IF(AND($O811&gt;=1,$O811&lt;=2,AP811=AH811,AY811=AQ811),1,0)+IF(AND($R811&gt;=1,$R811&lt;=2,AI811=AH811,AR811=AQ811),1,0)+IF(AND($AA811&gt;=3,$AA811&lt;=4,AL811=AH811,AU811=AQ811),1,0)+IF(AND($AE811&gt;=3,$AE811&lt;=4,AK811=AH811,AT811=AQ811),1,0)</f>
        <v>0</v>
      </c>
      <c r="BA811">
        <f ca="1">SUMPRODUCT(--($AH811:$AP811=AI811),--($AQ811:$AY811=AR811),'MPL ID'!$BG$14:$BO$14)+IF(AND($F811&gt;=1,$F811&lt;=2,AP811=AI811,AY811=AR811),1,0)+IF(AND($H811&gt;=1,$H811&lt;=2,AN811=AI811,AW811=AR811),1,0)+IF(AND($J811&gt;=3,$J811&lt;=4,AL811=AI811,AU811=AR811),1,0)+IF(AND($M811&gt;=1,$M811&lt;=2,AO811=AI811,AX811=AR811),1,0)+IF(AND($R811&gt;=3,$R811&lt;=4,AH811=AI811,AQ811=AR811),1,0)+IF(AND($Y811&gt;=3,$Y811&lt;=4,AJ811=AI811,AS811=AR811),1,0)+IF(AND($AC811&gt;=1,$AC811&lt;=2,AK811=AI811,AT811=AR811),1,0)+IF(AND($AF811&gt;=3,$AF811&lt;=4,AM811=AI811,AV811=AR811),1,0)</f>
        <v>0</v>
      </c>
      <c r="BB811">
        <f ca="1">SUMPRODUCT(--($AH811:$AP811=AJ811),--($AQ811:$AY811=AS811),'MPL ID'!$BG$15:$BO$15)+IF(AND($C811&gt;=1,$C811&lt;=2,AK811=AJ811,AT811=AS811),1,0)+IF(AND($G811&gt;=3,$G811&lt;=4,AH811=AJ811,AQ811=AS811),1,0)+IF(AND($K811&gt;=1,$K811&lt;=2,AP811=AJ811,AY811=AS811),1,0)+IF(AND($N811&gt;=3,$N811&lt;=4,AL811=AJ811,AU811=AS811),1,0)+IF(AND($V811&gt;=1,$V811&lt;=2,AM811=AJ811,AV811=AS811),1,0)+IF(AND($Y811&gt;=1,$Y811&lt;=2,AI811=AJ811,AR811=AS811),1,0)+IF(AND($AB811&gt;=3,$AB811&lt;=4,AN811=AJ811,AW811=AS811),1,0)</f>
        <v>0</v>
      </c>
      <c r="BC811">
        <f ca="1">SUMPRODUCT(--($AH811:$AP811=AK811),--($AQ811:$AY811=AT811),'MPL ID'!$BG$16:$BO$16)+IF(AND($C811&gt;=3,$C811&lt;=4,AJ811=AK811,AS811=AT811),1,0)+IF(AND($I811&gt;=1,$I811&lt;=2,AP811=AK811,AY811=AT811),1,0)+IF(AND($P811&gt;=3,$P811&lt;=4,AO811=AK811,AX811=AT811),1,0)+IF(AND($T811&gt;=1,$T811&lt;=2,AN811=AK811,AW811=AT811),1,0)+IF(AND($W811&gt;=1,$W811&lt;=2,AL811=AK811,AU811=AT811),1,0)+IF(AND($AC811&gt;=3,$AC811&lt;=4,AI811=AK811,AR811=AT811),1,0)+IF(AND($AE811&gt;=1,$AE811&lt;=2,AH811=AK811,AQ811=AT811),1,0)</f>
        <v>0</v>
      </c>
      <c r="BD811">
        <f ca="1">SUMPRODUCT(--($AH811:$AP811=AL811),--($AQ811:$AY811=AU811),'MPL ID'!$BG$17:$BO$17)+IF(AND($B811&gt;=3,$B811&lt;=4,AN811=AL811,AW811=AU811),1,0)+IF(AND($D811&gt;=1,$D811&lt;=2,AM811=AL811,AV811=AU811),1,0)+IF(AND($J811&gt;=1,$J811&lt;=2,AI811=AL811,AR811=AU811),1,0)+IF(AND($N811&gt;=1,$N811&lt;=2,AJ811=AL811,AS811=AU811),1,0)+IF(AND($W811&gt;=3,$W811&lt;=4,AK811=AL811,AT811=AU811),1,0)+IF(AND($AA811&gt;=1,$AA811&lt;=2,AH811=AL811,AQ811=AU811),1,0)+IF(AND($AD811&gt;=3,$AD811&lt;=4,AO811=AL811,AX811=AU811),1,0)</f>
        <v>0</v>
      </c>
      <c r="BE811">
        <f ca="1">SUMPRODUCT(--($AH811:$AP811=AM811),--($AQ811:$AY811=AV811),'MPL ID'!$BG$18:$BO$18)+IF(AND($D811&gt;=3,$D811&lt;=4,AL811=AM811,AU811=AV811),1,0)+IF(AND($L811&gt;=3,$L811&lt;=4,AH811=AM811,AQ811=AV811),1,0)+IF(AND($Q811&gt;=3,$Q811&lt;=4,AN811=AM811,AW811=AV811),1,0)+IF(AND($S811&gt;=1,$S811&lt;=2,AP811=AM811,AY811=AV811),1,0)+IF(AND($V811&gt;=3,$V811&lt;=4,AJ811=AM811,AS811=AV811),1,0)+IF(AND($Z811&gt;=1,$Z811&lt;=2,AO811=AM811,AX811=AV811),1,0)+IF(AND($AF811&gt;=1,$AF811&lt;=2,AI811=AM811,AR811=AV811),1,0)</f>
        <v>0</v>
      </c>
      <c r="BF811">
        <f ca="1">SUMPRODUCT(--($AH811:$AP811=AN811),--($AQ811:$AY811=AW811),'MPL ID'!$BG$19:$BO$19)+IF(AND($B811&gt;=1,$B811&lt;=2,AL811=AN811,AU811=AW811),1,0)+IF(AND($H811&gt;=3,$H811&lt;=4,AI811=AN811,AR811=AW811),1,0)+IF(AND($Q811&gt;=1,$Q811&lt;=2,AM811=AN811,AV811=AW811),1,0)+IF(AND($T811&gt;=3,$T811&lt;=4,AK811=AN811,AT811=AW811),1,0)+IF(AND($X811&gt;=3,$X811&lt;=4,AO811=AN811,AX811=AW811),1,0)+IF(AND($AB811&gt;=1,$AB811&lt;=2,AJ811=AN811,AS811=AW811),1,0)+IF(AND($AG811&gt;=1,$AG811&lt;=2,AP811=AN811,AY811=AW811),1,0)</f>
        <v>0</v>
      </c>
      <c r="BG811">
        <f ca="1">SUMPRODUCT(--($AH811:$AP811=AO811),--($AQ811:$AY811=AX811),'MPL ID'!$BG$20:$BO$20)+IF(AND($E811&gt;=1,$E811&lt;=2,AH811=AO811,AQ811=AX811),1,0)+IF(AND($M811&gt;=3,$M811&lt;=4,AI811=AO811,AR811=AX811),1,0)+IF(AND($P811&gt;=1,$P811&lt;=2,AK811=AO811,AT811=AX811),1,0)+IF(AND($U811&gt;=1,$U811&lt;=2,AP811=AO811,AY811=AX811),1,0)+IF(AND($X811&gt;=1,$X811&lt;=2,AN811=AO811,AW811=AX811),1,0)+IF(AND($Z811&gt;=3,$Z811&lt;=4,AM811=AO811,AV811=AX811),1,0)+IF(AND($AD811&gt;=1,$AD811&lt;=2,AL811=AO811,AU811=AX811),1,0)</f>
        <v>0</v>
      </c>
      <c r="BH811">
        <f ca="1">SUMPRODUCT(--($AH811:$AP811=AP811),--($AQ811:$AY811=AY811),'MPL ID'!$BG$21:$BO$21)+IF(AND($F811&gt;=3,$F811&lt;=4,AI811=AP811,AR811=AY811),1,0)+IF(AND($I811&gt;=3,$I811&lt;=4,AK811=AP811,AT811=AY811),1,0)+IF(AND($K811&gt;=3,$K811&lt;=4,AJ811=AP811,AS811=AY811),1,0)+IF(AND($O811&gt;=3,$O811&lt;=4,AH811=AP811,AQ811=AY811),1,0)+IF(AND($S811&gt;=3,$S811&lt;=4,AM811=AP811,AV811=AY811),1,0)+IF(AND($U811&gt;=3,$U811&lt;=4,AO811=AP811,AX811=AY811),1,0)+IF(AND($AG811&gt;=3,$AG811&lt;=4,AN811=AP811,AW811=AY811),1,0)</f>
        <v>0</v>
      </c>
      <c r="BI811">
        <f t="shared" ca="1" si="108"/>
        <v>3</v>
      </c>
      <c r="BJ811">
        <f t="shared" ca="1" si="109"/>
        <v>5</v>
      </c>
      <c r="BK811">
        <f t="shared" ca="1" si="110"/>
        <v>7</v>
      </c>
      <c r="BL811">
        <f t="shared" ca="1" si="111"/>
        <v>4</v>
      </c>
      <c r="BM811">
        <f t="shared" ca="1" si="112"/>
        <v>8</v>
      </c>
      <c r="BN811">
        <f t="shared" ca="1" si="113"/>
        <v>2</v>
      </c>
      <c r="BO811">
        <f t="shared" ca="1" si="114"/>
        <v>6</v>
      </c>
      <c r="BP811">
        <f t="shared" ca="1" si="115"/>
        <v>9</v>
      </c>
      <c r="BQ811">
        <f t="shared" ca="1" si="116"/>
        <v>1</v>
      </c>
    </row>
    <row r="812" spans="1:69" x14ac:dyDescent="0.25">
      <c r="A812">
        <v>811</v>
      </c>
      <c r="B812">
        <f ca="1">IF(AND(ISNUMBER('MPL ID'!$P$25),ISNUMBER('MPL ID'!$Q$25)),0,RANDBETWEEN(1,4))</f>
        <v>0</v>
      </c>
      <c r="C812">
        <f ca="1">IF(AND(ISNUMBER('MPL ID'!$P$26),ISNUMBER('MPL ID'!$Q$26)),0,RANDBETWEEN(1,4))</f>
        <v>0</v>
      </c>
      <c r="D812">
        <f ca="1">IF(AND(ISNUMBER('MPL ID'!$P$28),ISNUMBER('MPL ID'!$Q$28)),0,RANDBETWEEN(1,4))</f>
        <v>0</v>
      </c>
      <c r="E812">
        <f ca="1">IF(AND(ISNUMBER('MPL ID'!$P$29),ISNUMBER('MPL ID'!$Q$29)),0,RANDBETWEEN(1,4))</f>
        <v>0</v>
      </c>
      <c r="F812">
        <f ca="1">IF(AND(ISNUMBER('MPL ID'!$P$30),ISNUMBER('MPL ID'!$Q$30)),0,RANDBETWEEN(1,4))</f>
        <v>0</v>
      </c>
      <c r="G812">
        <f ca="1">IF(AND(ISNUMBER('MPL ID'!$P$31),ISNUMBER('MPL ID'!$Q$31)),0,RANDBETWEEN(1,4))</f>
        <v>0</v>
      </c>
      <c r="H812">
        <f ca="1">IF(AND(ISNUMBER('MPL ID'!$P$32),ISNUMBER('MPL ID'!$Q$32)),0,RANDBETWEEN(1,4))</f>
        <v>0</v>
      </c>
      <c r="I812">
        <f ca="1">IF(AND(ISNUMBER('MPL ID'!$P$33),ISNUMBER('MPL ID'!$Q$33)),0,RANDBETWEEN(1,4))</f>
        <v>0</v>
      </c>
      <c r="J812">
        <f ca="1">IF(AND(ISNUMBER('MPL ID'!$D$36),ISNUMBER('MPL ID'!$E$36)),0,RANDBETWEEN(1,4))</f>
        <v>0</v>
      </c>
      <c r="K812">
        <f ca="1">IF(AND(ISNUMBER('MPL ID'!$D$37),ISNUMBER('MPL ID'!$E$37)),0,RANDBETWEEN(1,4))</f>
        <v>0</v>
      </c>
      <c r="L812">
        <f ca="1">IF(AND(ISNUMBER('MPL ID'!$D$39),ISNUMBER('MPL ID'!$E$39)),0,RANDBETWEEN(1,4))</f>
        <v>0</v>
      </c>
      <c r="M812">
        <f ca="1">IF(AND(ISNUMBER('MPL ID'!$D$40),ISNUMBER('MPL ID'!$E$40)),0,RANDBETWEEN(1,4))</f>
        <v>0</v>
      </c>
      <c r="N812">
        <f ca="1">IF(AND(ISNUMBER('MPL ID'!$D$41),ISNUMBER('MPL ID'!$E$41)),0,RANDBETWEEN(1,4))</f>
        <v>0</v>
      </c>
      <c r="O812">
        <f ca="1">IF(AND(ISNUMBER('MPL ID'!$D$42),ISNUMBER('MPL ID'!$E$42)),0,RANDBETWEEN(1,4))</f>
        <v>0</v>
      </c>
      <c r="P812">
        <f ca="1">IF(AND(ISNUMBER('MPL ID'!$D$43),ISNUMBER('MPL ID'!$E$43)),0,RANDBETWEEN(1,4))</f>
        <v>0</v>
      </c>
      <c r="Q812">
        <f ca="1">IF(AND(ISNUMBER('MPL ID'!$D$44),ISNUMBER('MPL ID'!$E$44)),0,RANDBETWEEN(1,4))</f>
        <v>0</v>
      </c>
      <c r="R812">
        <f ca="1">IF(AND(ISNUMBER('MPL ID'!$J$36),ISNUMBER('MPL ID'!$K$36)),0,RANDBETWEEN(1,4))</f>
        <v>0</v>
      </c>
      <c r="S812">
        <f ca="1">IF(AND(ISNUMBER('MPL ID'!$J$37),ISNUMBER('MPL ID'!$K$37)),0,RANDBETWEEN(1,4))</f>
        <v>0</v>
      </c>
      <c r="T812">
        <f ca="1">IF(AND(ISNUMBER('MPL ID'!$J$39),ISNUMBER('MPL ID'!$K$39)),0,RANDBETWEEN(1,4))</f>
        <v>0</v>
      </c>
      <c r="U812">
        <f ca="1">IF(AND(ISNUMBER('MPL ID'!$J$40),ISNUMBER('MPL ID'!$K$40)),0,RANDBETWEEN(1,4))</f>
        <v>0</v>
      </c>
      <c r="V812">
        <f ca="1">IF(AND(ISNUMBER('MPL ID'!$J$41),ISNUMBER('MPL ID'!$K$41)),0,RANDBETWEEN(1,4))</f>
        <v>0</v>
      </c>
      <c r="W812">
        <f ca="1">IF(AND(ISNUMBER('MPL ID'!$J$42),ISNUMBER('MPL ID'!$K$42)),0,RANDBETWEEN(1,4))</f>
        <v>4</v>
      </c>
      <c r="X812">
        <f ca="1">IF(AND(ISNUMBER('MPL ID'!$J$43),ISNUMBER('MPL ID'!$K$43)),0,RANDBETWEEN(1,4))</f>
        <v>3</v>
      </c>
      <c r="Y812">
        <f ca="1">IF(AND(ISNUMBER('MPL ID'!$J$44),ISNUMBER('MPL ID'!$K$44)),0,RANDBETWEEN(1,4))</f>
        <v>4</v>
      </c>
      <c r="Z812">
        <f ca="1">IF(AND(ISNUMBER('MPL ID'!$P$36),ISNUMBER('MPL ID'!$Q$36)),0,RANDBETWEEN(1,4))</f>
        <v>3</v>
      </c>
      <c r="AA812">
        <f ca="1">IF(AND(ISNUMBER('MPL ID'!$P$37),ISNUMBER('MPL ID'!$Q$37)),0,RANDBETWEEN(1,4))</f>
        <v>3</v>
      </c>
      <c r="AB812">
        <f ca="1">IF(AND(ISNUMBER('MPL ID'!$P$39),ISNUMBER('MPL ID'!$Q$39)),0,RANDBETWEEN(1,4))</f>
        <v>2</v>
      </c>
      <c r="AC812">
        <f ca="1">IF(AND(ISNUMBER('MPL ID'!$P$40),ISNUMBER('MPL ID'!$Q$40)),0,RANDBETWEEN(1,4))</f>
        <v>3</v>
      </c>
      <c r="AD812">
        <f ca="1">IF(AND(ISNUMBER('MPL ID'!$P$41),ISNUMBER('MPL ID'!$Q$41)),0,RANDBETWEEN(1,4))</f>
        <v>4</v>
      </c>
      <c r="AE812">
        <f ca="1">IF(AND(ISNUMBER('MPL ID'!$P$42),ISNUMBER('MPL ID'!$Q$42)),0,RANDBETWEEN(1,4))</f>
        <v>3</v>
      </c>
      <c r="AF812">
        <f ca="1">IF(AND(ISNUMBER('MPL ID'!$P$43),ISNUMBER('MPL ID'!$Q$43)),0,RANDBETWEEN(1,4))</f>
        <v>3</v>
      </c>
      <c r="AG812">
        <f ca="1">IF(AND(ISNUMBER('MPL ID'!$P$44),ISNUMBER('MPL ID'!$Q$44)),0,RANDBETWEEN(1,4))</f>
        <v>3</v>
      </c>
      <c r="AH812">
        <f ca="1">'MPL ID'!$BG$1+SUMPRODUCT(($B$1003:$AG$1003='MPL ID'!$BF$1)*(($B812:$AG812=1)+($B812:$AG812=2)))+SUMPRODUCT(($B$1004:$AG$1004='MPL ID'!$BF$1)*(($B812:$AG812=3)+($B812:$AG812=4)))</f>
        <v>11</v>
      </c>
      <c r="AI812">
        <f ca="1">'MPL ID'!$BG$2+SUMPRODUCT(($B$1003:$AG$1003='MPL ID'!$BF$2)*(($B812:$AG812=1)+($B812:$AG812=2)))+SUMPRODUCT(($B$1004:$AG$1004='MPL ID'!$BF$2)*(($B812:$AG812=3)+($B812:$AG812=4)))</f>
        <v>9</v>
      </c>
      <c r="AJ812">
        <f ca="1">'MPL ID'!$BG$3+SUMPRODUCT(($B$1003:$AG$1003='MPL ID'!$BF$3)*(($B812:$AG812=1)+($B812:$AG812=2)))+SUMPRODUCT(($B$1004:$AG$1004='MPL ID'!$BF$3)*(($B812:$AG812=3)+($B812:$AG812=4)))</f>
        <v>5</v>
      </c>
      <c r="AK812">
        <f ca="1">'MPL ID'!$BG$4+SUMPRODUCT(($B$1003:$AG$1003='MPL ID'!$BF$4)*(($B812:$AG812=1)+($B812:$AG812=2)))+SUMPRODUCT(($B$1004:$AG$1004='MPL ID'!$BF$4)*(($B812:$AG812=3)+($B812:$AG812=4)))</f>
        <v>8</v>
      </c>
      <c r="AL812">
        <f ca="1">'MPL ID'!$BG$5+SUMPRODUCT(($B$1003:$AG$1003='MPL ID'!$BF$5)*(($B812:$AG812=1)+($B812:$AG812=2)))+SUMPRODUCT(($B$1004:$AG$1004='MPL ID'!$BF$5)*(($B812:$AG812=3)+($B812:$AG812=4)))</f>
        <v>5</v>
      </c>
      <c r="AM812">
        <f ca="1">'MPL ID'!$BG$6+SUMPRODUCT(($B$1003:$AG$1003='MPL ID'!$BF$6)*(($B812:$AG812=1)+($B812:$AG812=2)))+SUMPRODUCT(($B$1004:$AG$1004='MPL ID'!$BF$6)*(($B812:$AG812=3)+($B812:$AG812=4)))</f>
        <v>11</v>
      </c>
      <c r="AN812">
        <f ca="1">'MPL ID'!$BG$7+SUMPRODUCT(($B$1003:$AG$1003='MPL ID'!$BF$7)*(($B812:$AG812=1)+($B812:$AG812=2)))+SUMPRODUCT(($B$1004:$AG$1004='MPL ID'!$BF$7)*(($B812:$AG812=3)+($B812:$AG812=4)))</f>
        <v>7</v>
      </c>
      <c r="AO812">
        <f ca="1">'MPL ID'!$BG$8+SUMPRODUCT(($B$1003:$AG$1003='MPL ID'!$BF$8)*(($B812:$AG812=1)+($B812:$AG812=2)))+SUMPRODUCT(($B$1004:$AG$1004='MPL ID'!$BF$8)*(($B812:$AG812=3)+($B812:$AG812=4)))</f>
        <v>4</v>
      </c>
      <c r="AP812">
        <f ca="1">'MPL ID'!$BG$9+SUMPRODUCT(($B$1003:$AG$1003='MPL ID'!$BF$9)*(($B812:$AG812=1)+($B812:$AG812=2)))+SUMPRODUCT(($B$1004:$AG$1004='MPL ID'!$BF$9)*(($B812:$AG812=3)+($B812:$AG812=4)))</f>
        <v>12</v>
      </c>
      <c r="AQ812">
        <f ca="1">'MPL ID'!$BH$1+SUMPRODUCT(($B$1003:$AG$1003='MPL ID'!$BF$1)*(2*($B812:$AG812=1)+($B812:$AG812=2)-2*($B812:$AG812=3)-($B812:$AG812=4)))-SUMPRODUCT(($B$1004:$AG$1004='MPL ID'!$BF$1)*(2*($B812:$AG812=1)+($B812:$AG812=2)-2*($B812:$AG812=3)-($B812:$AG812=4)))</f>
        <v>13</v>
      </c>
      <c r="AR812">
        <f ca="1">'MPL ID'!$BH$2+SUMPRODUCT(($B$1003:$AG$1003='MPL ID'!$BF$2)*(2*($B812:$AG812=1)+($B812:$AG812=2)-2*($B812:$AG812=3)-($B812:$AG812=4)))-SUMPRODUCT(($B$1004:$AG$1004='MPL ID'!$BF$2)*(2*($B812:$AG812=1)+($B812:$AG812=2)-2*($B812:$AG812=3)-($B812:$AG812=4)))</f>
        <v>-1</v>
      </c>
      <c r="AS812">
        <f ca="1">'MPL ID'!$BH$3+SUMPRODUCT(($B$1003:$AG$1003='MPL ID'!$BF$3)*(2*($B812:$AG812=1)+($B812:$AG812=2)-2*($B812:$AG812=3)-($B812:$AG812=4)))-SUMPRODUCT(($B$1004:$AG$1004='MPL ID'!$BF$3)*(2*($B812:$AG812=1)+($B812:$AG812=2)-2*($B812:$AG812=3)-($B812:$AG812=4)))</f>
        <v>-10</v>
      </c>
      <c r="AT812">
        <f ca="1">'MPL ID'!$BH$4+SUMPRODUCT(($B$1003:$AG$1003='MPL ID'!$BF$4)*(2*($B812:$AG812=1)+($B812:$AG812=2)-2*($B812:$AG812=3)-($B812:$AG812=4)))-SUMPRODUCT(($B$1004:$AG$1004='MPL ID'!$BF$4)*(2*($B812:$AG812=1)+($B812:$AG812=2)-2*($B812:$AG812=3)-($B812:$AG812=4)))</f>
        <v>-1</v>
      </c>
      <c r="AU812">
        <f ca="1">'MPL ID'!$BH$5+SUMPRODUCT(($B$1003:$AG$1003='MPL ID'!$BF$5)*(2*($B812:$AG812=1)+($B812:$AG812=2)-2*($B812:$AG812=3)-($B812:$AG812=4)))-SUMPRODUCT(($B$1004:$AG$1004='MPL ID'!$BF$5)*(2*($B812:$AG812=1)+($B812:$AG812=2)-2*($B812:$AG812=3)-($B812:$AG812=4)))</f>
        <v>-12</v>
      </c>
      <c r="AV812">
        <f ca="1">'MPL ID'!$BH$6+SUMPRODUCT(($B$1003:$AG$1003='MPL ID'!$BF$6)*(2*($B812:$AG812=1)+($B812:$AG812=2)-2*($B812:$AG812=3)-($B812:$AG812=4)))-SUMPRODUCT(($B$1004:$AG$1004='MPL ID'!$BF$6)*(2*($B812:$AG812=1)+($B812:$AG812=2)-2*($B812:$AG812=3)-($B812:$AG812=4)))</f>
        <v>10</v>
      </c>
      <c r="AW812">
        <f ca="1">'MPL ID'!$BH$7+SUMPRODUCT(($B$1003:$AG$1003='MPL ID'!$BF$7)*(2*($B812:$AG812=1)+($B812:$AG812=2)-2*($B812:$AG812=3)-($B812:$AG812=4)))-SUMPRODUCT(($B$1004:$AG$1004='MPL ID'!$BF$7)*(2*($B812:$AG812=1)+($B812:$AG812=2)-2*($B812:$AG812=3)-($B812:$AG812=4)))</f>
        <v>-1</v>
      </c>
      <c r="AX812">
        <f ca="1">'MPL ID'!$BH$8+SUMPRODUCT(($B$1003:$AG$1003='MPL ID'!$BF$8)*(2*($B812:$AG812=1)+($B812:$AG812=2)-2*($B812:$AG812=3)-($B812:$AG812=4)))-SUMPRODUCT(($B$1004:$AG$1004='MPL ID'!$BF$8)*(2*($B812:$AG812=1)+($B812:$AG812=2)-2*($B812:$AG812=3)-($B812:$AG812=4)))</f>
        <v>-13</v>
      </c>
      <c r="AY812">
        <f ca="1">'MPL ID'!$BH$9+SUMPRODUCT(($B$1003:$AG$1003='MPL ID'!$BF$9)*(2*($B812:$AG812=1)+($B812:$AG812=2)-2*($B812:$AG812=3)-($B812:$AG812=4)))-SUMPRODUCT(($B$1004:$AG$1004='MPL ID'!$BF$9)*(2*($B812:$AG812=1)+($B812:$AG812=2)-2*($B812:$AG812=3)-($B812:$AG812=4)))</f>
        <v>15</v>
      </c>
      <c r="AZ812">
        <f ca="1">SUMPRODUCT(--($AH812:$AP812=AH812),--($AQ812:$AY812=AQ812),'MPL ID'!$BG$13:$BO$13)+IF(AND($E812&gt;=3,$E812&lt;=4,AO812=AH812,AX812=AQ812),1,0)+IF(AND($G812&gt;=1,$G812&lt;=2,AJ812=AH812,AS812=AQ812),1,0)+IF(AND($L812&gt;=1,$L812&lt;=2,AM812=AH812,AV812=AQ812),1,0)+IF(AND($O812&gt;=1,$O812&lt;=2,AP812=AH812,AY812=AQ812),1,0)+IF(AND($R812&gt;=1,$R812&lt;=2,AI812=AH812,AR812=AQ812),1,0)+IF(AND($AA812&gt;=3,$AA812&lt;=4,AL812=AH812,AU812=AQ812),1,0)+IF(AND($AE812&gt;=3,$AE812&lt;=4,AK812=AH812,AT812=AQ812),1,0)</f>
        <v>0</v>
      </c>
      <c r="BA812">
        <f ca="1">SUMPRODUCT(--($AH812:$AP812=AI812),--($AQ812:$AY812=AR812),'MPL ID'!$BG$14:$BO$14)+IF(AND($F812&gt;=1,$F812&lt;=2,AP812=AI812,AY812=AR812),1,0)+IF(AND($H812&gt;=1,$H812&lt;=2,AN812=AI812,AW812=AR812),1,0)+IF(AND($J812&gt;=3,$J812&lt;=4,AL812=AI812,AU812=AR812),1,0)+IF(AND($M812&gt;=1,$M812&lt;=2,AO812=AI812,AX812=AR812),1,0)+IF(AND($R812&gt;=3,$R812&lt;=4,AH812=AI812,AQ812=AR812),1,0)+IF(AND($Y812&gt;=3,$Y812&lt;=4,AJ812=AI812,AS812=AR812),1,0)+IF(AND($AC812&gt;=1,$AC812&lt;=2,AK812=AI812,AT812=AR812),1,0)+IF(AND($AF812&gt;=3,$AF812&lt;=4,AM812=AI812,AV812=AR812),1,0)</f>
        <v>0</v>
      </c>
      <c r="BB812">
        <f ca="1">SUMPRODUCT(--($AH812:$AP812=AJ812),--($AQ812:$AY812=AS812),'MPL ID'!$BG$15:$BO$15)+IF(AND($C812&gt;=1,$C812&lt;=2,AK812=AJ812,AT812=AS812),1,0)+IF(AND($G812&gt;=3,$G812&lt;=4,AH812=AJ812,AQ812=AS812),1,0)+IF(AND($K812&gt;=1,$K812&lt;=2,AP812=AJ812,AY812=AS812),1,0)+IF(AND($N812&gt;=3,$N812&lt;=4,AL812=AJ812,AU812=AS812),1,0)+IF(AND($V812&gt;=1,$V812&lt;=2,AM812=AJ812,AV812=AS812),1,0)+IF(AND($Y812&gt;=1,$Y812&lt;=2,AI812=AJ812,AR812=AS812),1,0)+IF(AND($AB812&gt;=3,$AB812&lt;=4,AN812=AJ812,AW812=AS812),1,0)</f>
        <v>0</v>
      </c>
      <c r="BC812">
        <f ca="1">SUMPRODUCT(--($AH812:$AP812=AK812),--($AQ812:$AY812=AT812),'MPL ID'!$BG$16:$BO$16)+IF(AND($C812&gt;=3,$C812&lt;=4,AJ812=AK812,AS812=AT812),1,0)+IF(AND($I812&gt;=1,$I812&lt;=2,AP812=AK812,AY812=AT812),1,0)+IF(AND($P812&gt;=3,$P812&lt;=4,AO812=AK812,AX812=AT812),1,0)+IF(AND($T812&gt;=1,$T812&lt;=2,AN812=AK812,AW812=AT812),1,0)+IF(AND($W812&gt;=1,$W812&lt;=2,AL812=AK812,AU812=AT812),1,0)+IF(AND($AC812&gt;=3,$AC812&lt;=4,AI812=AK812,AR812=AT812),1,0)+IF(AND($AE812&gt;=1,$AE812&lt;=2,AH812=AK812,AQ812=AT812),1,0)</f>
        <v>0</v>
      </c>
      <c r="BD812">
        <f ca="1">SUMPRODUCT(--($AH812:$AP812=AL812),--($AQ812:$AY812=AU812),'MPL ID'!$BG$17:$BO$17)+IF(AND($B812&gt;=3,$B812&lt;=4,AN812=AL812,AW812=AU812),1,0)+IF(AND($D812&gt;=1,$D812&lt;=2,AM812=AL812,AV812=AU812),1,0)+IF(AND($J812&gt;=1,$J812&lt;=2,AI812=AL812,AR812=AU812),1,0)+IF(AND($N812&gt;=1,$N812&lt;=2,AJ812=AL812,AS812=AU812),1,0)+IF(AND($W812&gt;=3,$W812&lt;=4,AK812=AL812,AT812=AU812),1,0)+IF(AND($AA812&gt;=1,$AA812&lt;=2,AH812=AL812,AQ812=AU812),1,0)+IF(AND($AD812&gt;=3,$AD812&lt;=4,AO812=AL812,AX812=AU812),1,0)</f>
        <v>0</v>
      </c>
      <c r="BE812">
        <f ca="1">SUMPRODUCT(--($AH812:$AP812=AM812),--($AQ812:$AY812=AV812),'MPL ID'!$BG$18:$BO$18)+IF(AND($D812&gt;=3,$D812&lt;=4,AL812=AM812,AU812=AV812),1,0)+IF(AND($L812&gt;=3,$L812&lt;=4,AH812=AM812,AQ812=AV812),1,0)+IF(AND($Q812&gt;=3,$Q812&lt;=4,AN812=AM812,AW812=AV812),1,0)+IF(AND($S812&gt;=1,$S812&lt;=2,AP812=AM812,AY812=AV812),1,0)+IF(AND($V812&gt;=3,$V812&lt;=4,AJ812=AM812,AS812=AV812),1,0)+IF(AND($Z812&gt;=1,$Z812&lt;=2,AO812=AM812,AX812=AV812),1,0)+IF(AND($AF812&gt;=1,$AF812&lt;=2,AI812=AM812,AR812=AV812),1,0)</f>
        <v>0</v>
      </c>
      <c r="BF812">
        <f ca="1">SUMPRODUCT(--($AH812:$AP812=AN812),--($AQ812:$AY812=AW812),'MPL ID'!$BG$19:$BO$19)+IF(AND($B812&gt;=1,$B812&lt;=2,AL812=AN812,AU812=AW812),1,0)+IF(AND($H812&gt;=3,$H812&lt;=4,AI812=AN812,AR812=AW812),1,0)+IF(AND($Q812&gt;=1,$Q812&lt;=2,AM812=AN812,AV812=AW812),1,0)+IF(AND($T812&gt;=3,$T812&lt;=4,AK812=AN812,AT812=AW812),1,0)+IF(AND($X812&gt;=3,$X812&lt;=4,AO812=AN812,AX812=AW812),1,0)+IF(AND($AB812&gt;=1,$AB812&lt;=2,AJ812=AN812,AS812=AW812),1,0)+IF(AND($AG812&gt;=1,$AG812&lt;=2,AP812=AN812,AY812=AW812),1,0)</f>
        <v>0</v>
      </c>
      <c r="BG812">
        <f ca="1">SUMPRODUCT(--($AH812:$AP812=AO812),--($AQ812:$AY812=AX812),'MPL ID'!$BG$20:$BO$20)+IF(AND($E812&gt;=1,$E812&lt;=2,AH812=AO812,AQ812=AX812),1,0)+IF(AND($M812&gt;=3,$M812&lt;=4,AI812=AO812,AR812=AX812),1,0)+IF(AND($P812&gt;=1,$P812&lt;=2,AK812=AO812,AT812=AX812),1,0)+IF(AND($U812&gt;=1,$U812&lt;=2,AP812=AO812,AY812=AX812),1,0)+IF(AND($X812&gt;=1,$X812&lt;=2,AN812=AO812,AW812=AX812),1,0)+IF(AND($Z812&gt;=3,$Z812&lt;=4,AM812=AO812,AV812=AX812),1,0)+IF(AND($AD812&gt;=1,$AD812&lt;=2,AL812=AO812,AU812=AX812),1,0)</f>
        <v>0</v>
      </c>
      <c r="BH812">
        <f ca="1">SUMPRODUCT(--($AH812:$AP812=AP812),--($AQ812:$AY812=AY812),'MPL ID'!$BG$21:$BO$21)+IF(AND($F812&gt;=3,$F812&lt;=4,AI812=AP812,AR812=AY812),1,0)+IF(AND($I812&gt;=3,$I812&lt;=4,AK812=AP812,AT812=AY812),1,0)+IF(AND($K812&gt;=3,$K812&lt;=4,AJ812=AP812,AS812=AY812),1,0)+IF(AND($O812&gt;=3,$O812&lt;=4,AH812=AP812,AQ812=AY812),1,0)+IF(AND($S812&gt;=3,$S812&lt;=4,AM812=AP812,AV812=AY812),1,0)+IF(AND($U812&gt;=3,$U812&lt;=4,AO812=AP812,AX812=AY812),1,0)+IF(AND($AG812&gt;=3,$AG812&lt;=4,AN812=AP812,AW812=AY812),1,0)</f>
        <v>0</v>
      </c>
      <c r="BI812">
        <f t="shared" ca="1" si="108"/>
        <v>2</v>
      </c>
      <c r="BJ812">
        <f t="shared" ca="1" si="109"/>
        <v>4</v>
      </c>
      <c r="BK812">
        <f t="shared" ca="1" si="110"/>
        <v>7</v>
      </c>
      <c r="BL812">
        <f t="shared" ca="1" si="111"/>
        <v>5</v>
      </c>
      <c r="BM812">
        <f t="shared" ca="1" si="112"/>
        <v>8</v>
      </c>
      <c r="BN812">
        <f t="shared" ca="1" si="113"/>
        <v>3</v>
      </c>
      <c r="BO812">
        <f t="shared" ca="1" si="114"/>
        <v>6</v>
      </c>
      <c r="BP812">
        <f t="shared" ca="1" si="115"/>
        <v>9</v>
      </c>
      <c r="BQ812">
        <f t="shared" ca="1" si="116"/>
        <v>1</v>
      </c>
    </row>
    <row r="813" spans="1:69" x14ac:dyDescent="0.25">
      <c r="A813">
        <v>812</v>
      </c>
      <c r="B813">
        <f ca="1">IF(AND(ISNUMBER('MPL ID'!$P$25),ISNUMBER('MPL ID'!$Q$25)),0,RANDBETWEEN(1,4))</f>
        <v>0</v>
      </c>
      <c r="C813">
        <f ca="1">IF(AND(ISNUMBER('MPL ID'!$P$26),ISNUMBER('MPL ID'!$Q$26)),0,RANDBETWEEN(1,4))</f>
        <v>0</v>
      </c>
      <c r="D813">
        <f ca="1">IF(AND(ISNUMBER('MPL ID'!$P$28),ISNUMBER('MPL ID'!$Q$28)),0,RANDBETWEEN(1,4))</f>
        <v>0</v>
      </c>
      <c r="E813">
        <f ca="1">IF(AND(ISNUMBER('MPL ID'!$P$29),ISNUMBER('MPL ID'!$Q$29)),0,RANDBETWEEN(1,4))</f>
        <v>0</v>
      </c>
      <c r="F813">
        <f ca="1">IF(AND(ISNUMBER('MPL ID'!$P$30),ISNUMBER('MPL ID'!$Q$30)),0,RANDBETWEEN(1,4))</f>
        <v>0</v>
      </c>
      <c r="G813">
        <f ca="1">IF(AND(ISNUMBER('MPL ID'!$P$31),ISNUMBER('MPL ID'!$Q$31)),0,RANDBETWEEN(1,4))</f>
        <v>0</v>
      </c>
      <c r="H813">
        <f ca="1">IF(AND(ISNUMBER('MPL ID'!$P$32),ISNUMBER('MPL ID'!$Q$32)),0,RANDBETWEEN(1,4))</f>
        <v>0</v>
      </c>
      <c r="I813">
        <f ca="1">IF(AND(ISNUMBER('MPL ID'!$P$33),ISNUMBER('MPL ID'!$Q$33)),0,RANDBETWEEN(1,4))</f>
        <v>0</v>
      </c>
      <c r="J813">
        <f ca="1">IF(AND(ISNUMBER('MPL ID'!$D$36),ISNUMBER('MPL ID'!$E$36)),0,RANDBETWEEN(1,4))</f>
        <v>0</v>
      </c>
      <c r="K813">
        <f ca="1">IF(AND(ISNUMBER('MPL ID'!$D$37),ISNUMBER('MPL ID'!$E$37)),0,RANDBETWEEN(1,4))</f>
        <v>0</v>
      </c>
      <c r="L813">
        <f ca="1">IF(AND(ISNUMBER('MPL ID'!$D$39),ISNUMBER('MPL ID'!$E$39)),0,RANDBETWEEN(1,4))</f>
        <v>0</v>
      </c>
      <c r="M813">
        <f ca="1">IF(AND(ISNUMBER('MPL ID'!$D$40),ISNUMBER('MPL ID'!$E$40)),0,RANDBETWEEN(1,4))</f>
        <v>0</v>
      </c>
      <c r="N813">
        <f ca="1">IF(AND(ISNUMBER('MPL ID'!$D$41),ISNUMBER('MPL ID'!$E$41)),0,RANDBETWEEN(1,4))</f>
        <v>0</v>
      </c>
      <c r="O813">
        <f ca="1">IF(AND(ISNUMBER('MPL ID'!$D$42),ISNUMBER('MPL ID'!$E$42)),0,RANDBETWEEN(1,4))</f>
        <v>0</v>
      </c>
      <c r="P813">
        <f ca="1">IF(AND(ISNUMBER('MPL ID'!$D$43),ISNUMBER('MPL ID'!$E$43)),0,RANDBETWEEN(1,4))</f>
        <v>0</v>
      </c>
      <c r="Q813">
        <f ca="1">IF(AND(ISNUMBER('MPL ID'!$D$44),ISNUMBER('MPL ID'!$E$44)),0,RANDBETWEEN(1,4))</f>
        <v>0</v>
      </c>
      <c r="R813">
        <f ca="1">IF(AND(ISNUMBER('MPL ID'!$J$36),ISNUMBER('MPL ID'!$K$36)),0,RANDBETWEEN(1,4))</f>
        <v>0</v>
      </c>
      <c r="S813">
        <f ca="1">IF(AND(ISNUMBER('MPL ID'!$J$37),ISNUMBER('MPL ID'!$K$37)),0,RANDBETWEEN(1,4))</f>
        <v>0</v>
      </c>
      <c r="T813">
        <f ca="1">IF(AND(ISNUMBER('MPL ID'!$J$39),ISNUMBER('MPL ID'!$K$39)),0,RANDBETWEEN(1,4))</f>
        <v>0</v>
      </c>
      <c r="U813">
        <f ca="1">IF(AND(ISNUMBER('MPL ID'!$J$40),ISNUMBER('MPL ID'!$K$40)),0,RANDBETWEEN(1,4))</f>
        <v>0</v>
      </c>
      <c r="V813">
        <f ca="1">IF(AND(ISNUMBER('MPL ID'!$J$41),ISNUMBER('MPL ID'!$K$41)),0,RANDBETWEEN(1,4))</f>
        <v>0</v>
      </c>
      <c r="W813">
        <f ca="1">IF(AND(ISNUMBER('MPL ID'!$J$42),ISNUMBER('MPL ID'!$K$42)),0,RANDBETWEEN(1,4))</f>
        <v>4</v>
      </c>
      <c r="X813">
        <f ca="1">IF(AND(ISNUMBER('MPL ID'!$J$43),ISNUMBER('MPL ID'!$K$43)),0,RANDBETWEEN(1,4))</f>
        <v>1</v>
      </c>
      <c r="Y813">
        <f ca="1">IF(AND(ISNUMBER('MPL ID'!$J$44),ISNUMBER('MPL ID'!$K$44)),0,RANDBETWEEN(1,4))</f>
        <v>2</v>
      </c>
      <c r="Z813">
        <f ca="1">IF(AND(ISNUMBER('MPL ID'!$P$36),ISNUMBER('MPL ID'!$Q$36)),0,RANDBETWEEN(1,4))</f>
        <v>3</v>
      </c>
      <c r="AA813">
        <f ca="1">IF(AND(ISNUMBER('MPL ID'!$P$37),ISNUMBER('MPL ID'!$Q$37)),0,RANDBETWEEN(1,4))</f>
        <v>2</v>
      </c>
      <c r="AB813">
        <f ca="1">IF(AND(ISNUMBER('MPL ID'!$P$39),ISNUMBER('MPL ID'!$Q$39)),0,RANDBETWEEN(1,4))</f>
        <v>4</v>
      </c>
      <c r="AC813">
        <f ca="1">IF(AND(ISNUMBER('MPL ID'!$P$40),ISNUMBER('MPL ID'!$Q$40)),0,RANDBETWEEN(1,4))</f>
        <v>1</v>
      </c>
      <c r="AD813">
        <f ca="1">IF(AND(ISNUMBER('MPL ID'!$P$41),ISNUMBER('MPL ID'!$Q$41)),0,RANDBETWEEN(1,4))</f>
        <v>2</v>
      </c>
      <c r="AE813">
        <f ca="1">IF(AND(ISNUMBER('MPL ID'!$P$42),ISNUMBER('MPL ID'!$Q$42)),0,RANDBETWEEN(1,4))</f>
        <v>4</v>
      </c>
      <c r="AF813">
        <f ca="1">IF(AND(ISNUMBER('MPL ID'!$P$43),ISNUMBER('MPL ID'!$Q$43)),0,RANDBETWEEN(1,4))</f>
        <v>4</v>
      </c>
      <c r="AG813">
        <f ca="1">IF(AND(ISNUMBER('MPL ID'!$P$44),ISNUMBER('MPL ID'!$Q$44)),0,RANDBETWEEN(1,4))</f>
        <v>4</v>
      </c>
      <c r="AH813">
        <f ca="1">'MPL ID'!$BG$1+SUMPRODUCT(($B$1003:$AG$1003='MPL ID'!$BF$1)*(($B813:$AG813=1)+($B813:$AG813=2)))+SUMPRODUCT(($B$1004:$AG$1004='MPL ID'!$BF$1)*(($B813:$AG813=3)+($B813:$AG813=4)))</f>
        <v>10</v>
      </c>
      <c r="AI813">
        <f ca="1">'MPL ID'!$BG$2+SUMPRODUCT(($B$1003:$AG$1003='MPL ID'!$BF$2)*(($B813:$AG813=1)+($B813:$AG813=2)))+SUMPRODUCT(($B$1004:$AG$1004='MPL ID'!$BF$2)*(($B813:$AG813=3)+($B813:$AG813=4)))</f>
        <v>9</v>
      </c>
      <c r="AJ813">
        <f ca="1">'MPL ID'!$BG$3+SUMPRODUCT(($B$1003:$AG$1003='MPL ID'!$BF$3)*(($B813:$AG813=1)+($B813:$AG813=2)))+SUMPRODUCT(($B$1004:$AG$1004='MPL ID'!$BF$3)*(($B813:$AG813=3)+($B813:$AG813=4)))</f>
        <v>7</v>
      </c>
      <c r="AK813">
        <f ca="1">'MPL ID'!$BG$4+SUMPRODUCT(($B$1003:$AG$1003='MPL ID'!$BF$4)*(($B813:$AG813=1)+($B813:$AG813=2)))+SUMPRODUCT(($B$1004:$AG$1004='MPL ID'!$BF$4)*(($B813:$AG813=3)+($B813:$AG813=4)))</f>
        <v>7</v>
      </c>
      <c r="AL813">
        <f ca="1">'MPL ID'!$BG$5+SUMPRODUCT(($B$1003:$AG$1003='MPL ID'!$BF$5)*(($B813:$AG813=1)+($B813:$AG813=2)))+SUMPRODUCT(($B$1004:$AG$1004='MPL ID'!$BF$5)*(($B813:$AG813=3)+($B813:$AG813=4)))</f>
        <v>5</v>
      </c>
      <c r="AM813">
        <f ca="1">'MPL ID'!$BG$6+SUMPRODUCT(($B$1003:$AG$1003='MPL ID'!$BF$6)*(($B813:$AG813=1)+($B813:$AG813=2)))+SUMPRODUCT(($B$1004:$AG$1004='MPL ID'!$BF$6)*(($B813:$AG813=3)+($B813:$AG813=4)))</f>
        <v>11</v>
      </c>
      <c r="AN813">
        <f ca="1">'MPL ID'!$BG$7+SUMPRODUCT(($B$1003:$AG$1003='MPL ID'!$BF$7)*(($B813:$AG813=1)+($B813:$AG813=2)))+SUMPRODUCT(($B$1004:$AG$1004='MPL ID'!$BF$7)*(($B813:$AG813=3)+($B813:$AG813=4)))</f>
        <v>5</v>
      </c>
      <c r="AO813">
        <f ca="1">'MPL ID'!$BG$8+SUMPRODUCT(($B$1003:$AG$1003='MPL ID'!$BF$8)*(($B813:$AG813=1)+($B813:$AG813=2)))+SUMPRODUCT(($B$1004:$AG$1004='MPL ID'!$BF$8)*(($B813:$AG813=3)+($B813:$AG813=4)))</f>
        <v>6</v>
      </c>
      <c r="AP813">
        <f ca="1">'MPL ID'!$BG$9+SUMPRODUCT(($B$1003:$AG$1003='MPL ID'!$BF$9)*(($B813:$AG813=1)+($B813:$AG813=2)))+SUMPRODUCT(($B$1004:$AG$1004='MPL ID'!$BF$9)*(($B813:$AG813=3)+($B813:$AG813=4)))</f>
        <v>12</v>
      </c>
      <c r="AQ813">
        <f ca="1">'MPL ID'!$BH$1+SUMPRODUCT(($B$1003:$AG$1003='MPL ID'!$BF$1)*(2*($B813:$AG813=1)+($B813:$AG813=2)-2*($B813:$AG813=3)-($B813:$AG813=4)))-SUMPRODUCT(($B$1004:$AG$1004='MPL ID'!$BF$1)*(2*($B813:$AG813=1)+($B813:$AG813=2)-2*($B813:$AG813=3)-($B813:$AG813=4)))</f>
        <v>9</v>
      </c>
      <c r="AR813">
        <f ca="1">'MPL ID'!$BH$2+SUMPRODUCT(($B$1003:$AG$1003='MPL ID'!$BF$2)*(2*($B813:$AG813=1)+($B813:$AG813=2)-2*($B813:$AG813=3)-($B813:$AG813=4)))-SUMPRODUCT(($B$1004:$AG$1004='MPL ID'!$BF$2)*(2*($B813:$AG813=1)+($B813:$AG813=2)-2*($B813:$AG813=3)-($B813:$AG813=4)))</f>
        <v>0</v>
      </c>
      <c r="AS813">
        <f ca="1">'MPL ID'!$BH$3+SUMPRODUCT(($B$1003:$AG$1003='MPL ID'!$BF$3)*(2*($B813:$AG813=1)+($B813:$AG813=2)-2*($B813:$AG813=3)-($B813:$AG813=4)))-SUMPRODUCT(($B$1004:$AG$1004='MPL ID'!$BF$3)*(2*($B813:$AG813=1)+($B813:$AG813=2)-2*($B813:$AG813=3)-($B813:$AG813=4)))</f>
        <v>-6</v>
      </c>
      <c r="AT813">
        <f ca="1">'MPL ID'!$BH$4+SUMPRODUCT(($B$1003:$AG$1003='MPL ID'!$BF$4)*(2*($B813:$AG813=1)+($B813:$AG813=2)-2*($B813:$AG813=3)-($B813:$AG813=4)))-SUMPRODUCT(($B$1004:$AG$1004='MPL ID'!$BF$4)*(2*($B813:$AG813=1)+($B813:$AG813=2)-2*($B813:$AG813=3)-($B813:$AG813=4)))</f>
        <v>-4</v>
      </c>
      <c r="AU813">
        <f ca="1">'MPL ID'!$BH$5+SUMPRODUCT(($B$1003:$AG$1003='MPL ID'!$BF$5)*(2*($B813:$AG813=1)+($B813:$AG813=2)-2*($B813:$AG813=3)-($B813:$AG813=4)))-SUMPRODUCT(($B$1004:$AG$1004='MPL ID'!$BF$5)*(2*($B813:$AG813=1)+($B813:$AG813=2)-2*($B813:$AG813=3)-($B813:$AG813=4)))</f>
        <v>-11</v>
      </c>
      <c r="AV813">
        <f ca="1">'MPL ID'!$BH$6+SUMPRODUCT(($B$1003:$AG$1003='MPL ID'!$BF$6)*(2*($B813:$AG813=1)+($B813:$AG813=2)-2*($B813:$AG813=3)-($B813:$AG813=4)))-SUMPRODUCT(($B$1004:$AG$1004='MPL ID'!$BF$6)*(2*($B813:$AG813=1)+($B813:$AG813=2)-2*($B813:$AG813=3)-($B813:$AG813=4)))</f>
        <v>11</v>
      </c>
      <c r="AW813">
        <f ca="1">'MPL ID'!$BH$7+SUMPRODUCT(($B$1003:$AG$1003='MPL ID'!$BF$7)*(2*($B813:$AG813=1)+($B813:$AG813=2)-2*($B813:$AG813=3)-($B813:$AG813=4)))-SUMPRODUCT(($B$1004:$AG$1004='MPL ID'!$BF$7)*(2*($B813:$AG813=1)+($B813:$AG813=2)-2*($B813:$AG813=3)-($B813:$AG813=4)))</f>
        <v>-6</v>
      </c>
      <c r="AX813">
        <f ca="1">'MPL ID'!$BH$8+SUMPRODUCT(($B$1003:$AG$1003='MPL ID'!$BF$8)*(2*($B813:$AG813=1)+($B813:$AG813=2)-2*($B813:$AG813=3)-($B813:$AG813=4)))-SUMPRODUCT(($B$1004:$AG$1004='MPL ID'!$BF$8)*(2*($B813:$AG813=1)+($B813:$AG813=2)-2*($B813:$AG813=3)-($B813:$AG813=4)))</f>
        <v>-7</v>
      </c>
      <c r="AY813">
        <f ca="1">'MPL ID'!$BH$9+SUMPRODUCT(($B$1003:$AG$1003='MPL ID'!$BF$9)*(2*($B813:$AG813=1)+($B813:$AG813=2)-2*($B813:$AG813=3)-($B813:$AG813=4)))-SUMPRODUCT(($B$1004:$AG$1004='MPL ID'!$BF$9)*(2*($B813:$AG813=1)+($B813:$AG813=2)-2*($B813:$AG813=3)-($B813:$AG813=4)))</f>
        <v>14</v>
      </c>
      <c r="AZ813">
        <f ca="1">SUMPRODUCT(--($AH813:$AP813=AH813),--($AQ813:$AY813=AQ813),'MPL ID'!$BG$13:$BO$13)+IF(AND($E813&gt;=3,$E813&lt;=4,AO813=AH813,AX813=AQ813),1,0)+IF(AND($G813&gt;=1,$G813&lt;=2,AJ813=AH813,AS813=AQ813),1,0)+IF(AND($L813&gt;=1,$L813&lt;=2,AM813=AH813,AV813=AQ813),1,0)+IF(AND($O813&gt;=1,$O813&lt;=2,AP813=AH813,AY813=AQ813),1,0)+IF(AND($R813&gt;=1,$R813&lt;=2,AI813=AH813,AR813=AQ813),1,0)+IF(AND($AA813&gt;=3,$AA813&lt;=4,AL813=AH813,AU813=AQ813),1,0)+IF(AND($AE813&gt;=3,$AE813&lt;=4,AK813=AH813,AT813=AQ813),1,0)</f>
        <v>0</v>
      </c>
      <c r="BA813">
        <f ca="1">SUMPRODUCT(--($AH813:$AP813=AI813),--($AQ813:$AY813=AR813),'MPL ID'!$BG$14:$BO$14)+IF(AND($F813&gt;=1,$F813&lt;=2,AP813=AI813,AY813=AR813),1,0)+IF(AND($H813&gt;=1,$H813&lt;=2,AN813=AI813,AW813=AR813),1,0)+IF(AND($J813&gt;=3,$J813&lt;=4,AL813=AI813,AU813=AR813),1,0)+IF(AND($M813&gt;=1,$M813&lt;=2,AO813=AI813,AX813=AR813),1,0)+IF(AND($R813&gt;=3,$R813&lt;=4,AH813=AI813,AQ813=AR813),1,0)+IF(AND($Y813&gt;=3,$Y813&lt;=4,AJ813=AI813,AS813=AR813),1,0)+IF(AND($AC813&gt;=1,$AC813&lt;=2,AK813=AI813,AT813=AR813),1,0)+IF(AND($AF813&gt;=3,$AF813&lt;=4,AM813=AI813,AV813=AR813),1,0)</f>
        <v>0</v>
      </c>
      <c r="BB813">
        <f ca="1">SUMPRODUCT(--($AH813:$AP813=AJ813),--($AQ813:$AY813=AS813),'MPL ID'!$BG$15:$BO$15)+IF(AND($C813&gt;=1,$C813&lt;=2,AK813=AJ813,AT813=AS813),1,0)+IF(AND($G813&gt;=3,$G813&lt;=4,AH813=AJ813,AQ813=AS813),1,0)+IF(AND($K813&gt;=1,$K813&lt;=2,AP813=AJ813,AY813=AS813),1,0)+IF(AND($N813&gt;=3,$N813&lt;=4,AL813=AJ813,AU813=AS813),1,0)+IF(AND($V813&gt;=1,$V813&lt;=2,AM813=AJ813,AV813=AS813),1,0)+IF(AND($Y813&gt;=1,$Y813&lt;=2,AI813=AJ813,AR813=AS813),1,0)+IF(AND($AB813&gt;=3,$AB813&lt;=4,AN813=AJ813,AW813=AS813),1,0)</f>
        <v>0</v>
      </c>
      <c r="BC813">
        <f ca="1">SUMPRODUCT(--($AH813:$AP813=AK813),--($AQ813:$AY813=AT813),'MPL ID'!$BG$16:$BO$16)+IF(AND($C813&gt;=3,$C813&lt;=4,AJ813=AK813,AS813=AT813),1,0)+IF(AND($I813&gt;=1,$I813&lt;=2,AP813=AK813,AY813=AT813),1,0)+IF(AND($P813&gt;=3,$P813&lt;=4,AO813=AK813,AX813=AT813),1,0)+IF(AND($T813&gt;=1,$T813&lt;=2,AN813=AK813,AW813=AT813),1,0)+IF(AND($W813&gt;=1,$W813&lt;=2,AL813=AK813,AU813=AT813),1,0)+IF(AND($AC813&gt;=3,$AC813&lt;=4,AI813=AK813,AR813=AT813),1,0)+IF(AND($AE813&gt;=1,$AE813&lt;=2,AH813=AK813,AQ813=AT813),1,0)</f>
        <v>0</v>
      </c>
      <c r="BD813">
        <f ca="1">SUMPRODUCT(--($AH813:$AP813=AL813),--($AQ813:$AY813=AU813),'MPL ID'!$BG$17:$BO$17)+IF(AND($B813&gt;=3,$B813&lt;=4,AN813=AL813,AW813=AU813),1,0)+IF(AND($D813&gt;=1,$D813&lt;=2,AM813=AL813,AV813=AU813),1,0)+IF(AND($J813&gt;=1,$J813&lt;=2,AI813=AL813,AR813=AU813),1,0)+IF(AND($N813&gt;=1,$N813&lt;=2,AJ813=AL813,AS813=AU813),1,0)+IF(AND($W813&gt;=3,$W813&lt;=4,AK813=AL813,AT813=AU813),1,0)+IF(AND($AA813&gt;=1,$AA813&lt;=2,AH813=AL813,AQ813=AU813),1,0)+IF(AND($AD813&gt;=3,$AD813&lt;=4,AO813=AL813,AX813=AU813),1,0)</f>
        <v>0</v>
      </c>
      <c r="BE813">
        <f ca="1">SUMPRODUCT(--($AH813:$AP813=AM813),--($AQ813:$AY813=AV813),'MPL ID'!$BG$18:$BO$18)+IF(AND($D813&gt;=3,$D813&lt;=4,AL813=AM813,AU813=AV813),1,0)+IF(AND($L813&gt;=3,$L813&lt;=4,AH813=AM813,AQ813=AV813),1,0)+IF(AND($Q813&gt;=3,$Q813&lt;=4,AN813=AM813,AW813=AV813),1,0)+IF(AND($S813&gt;=1,$S813&lt;=2,AP813=AM813,AY813=AV813),1,0)+IF(AND($V813&gt;=3,$V813&lt;=4,AJ813=AM813,AS813=AV813),1,0)+IF(AND($Z813&gt;=1,$Z813&lt;=2,AO813=AM813,AX813=AV813),1,0)+IF(AND($AF813&gt;=1,$AF813&lt;=2,AI813=AM813,AR813=AV813),1,0)</f>
        <v>0</v>
      </c>
      <c r="BF813">
        <f ca="1">SUMPRODUCT(--($AH813:$AP813=AN813),--($AQ813:$AY813=AW813),'MPL ID'!$BG$19:$BO$19)+IF(AND($B813&gt;=1,$B813&lt;=2,AL813=AN813,AU813=AW813),1,0)+IF(AND($H813&gt;=3,$H813&lt;=4,AI813=AN813,AR813=AW813),1,0)+IF(AND($Q813&gt;=1,$Q813&lt;=2,AM813=AN813,AV813=AW813),1,0)+IF(AND($T813&gt;=3,$T813&lt;=4,AK813=AN813,AT813=AW813),1,0)+IF(AND($X813&gt;=3,$X813&lt;=4,AO813=AN813,AX813=AW813),1,0)+IF(AND($AB813&gt;=1,$AB813&lt;=2,AJ813=AN813,AS813=AW813),1,0)+IF(AND($AG813&gt;=1,$AG813&lt;=2,AP813=AN813,AY813=AW813),1,0)</f>
        <v>0</v>
      </c>
      <c r="BG813">
        <f ca="1">SUMPRODUCT(--($AH813:$AP813=AO813),--($AQ813:$AY813=AX813),'MPL ID'!$BG$20:$BO$20)+IF(AND($E813&gt;=1,$E813&lt;=2,AH813=AO813,AQ813=AX813),1,0)+IF(AND($M813&gt;=3,$M813&lt;=4,AI813=AO813,AR813=AX813),1,0)+IF(AND($P813&gt;=1,$P813&lt;=2,AK813=AO813,AT813=AX813),1,0)+IF(AND($U813&gt;=1,$U813&lt;=2,AP813=AO813,AY813=AX813),1,0)+IF(AND($X813&gt;=1,$X813&lt;=2,AN813=AO813,AW813=AX813),1,0)+IF(AND($Z813&gt;=3,$Z813&lt;=4,AM813=AO813,AV813=AX813),1,0)+IF(AND($AD813&gt;=1,$AD813&lt;=2,AL813=AO813,AU813=AX813),1,0)</f>
        <v>0</v>
      </c>
      <c r="BH813">
        <f ca="1">SUMPRODUCT(--($AH813:$AP813=AP813),--($AQ813:$AY813=AY813),'MPL ID'!$BG$21:$BO$21)+IF(AND($F813&gt;=3,$F813&lt;=4,AI813=AP813,AR813=AY813),1,0)+IF(AND($I813&gt;=3,$I813&lt;=4,AK813=AP813,AT813=AY813),1,0)+IF(AND($K813&gt;=3,$K813&lt;=4,AJ813=AP813,AS813=AY813),1,0)+IF(AND($O813&gt;=3,$O813&lt;=4,AH813=AP813,AQ813=AY813),1,0)+IF(AND($S813&gt;=3,$S813&lt;=4,AM813=AP813,AV813=AY813),1,0)+IF(AND($U813&gt;=3,$U813&lt;=4,AO813=AP813,AX813=AY813),1,0)+IF(AND($AG813&gt;=3,$AG813&lt;=4,AN813=AP813,AW813=AY813),1,0)</f>
        <v>0</v>
      </c>
      <c r="BI813">
        <f t="shared" ca="1" si="108"/>
        <v>3</v>
      </c>
      <c r="BJ813">
        <f t="shared" ca="1" si="109"/>
        <v>4</v>
      </c>
      <c r="BK813">
        <f t="shared" ca="1" si="110"/>
        <v>6</v>
      </c>
      <c r="BL813">
        <f t="shared" ca="1" si="111"/>
        <v>5</v>
      </c>
      <c r="BM813">
        <f t="shared" ca="1" si="112"/>
        <v>9</v>
      </c>
      <c r="BN813">
        <f t="shared" ca="1" si="113"/>
        <v>2</v>
      </c>
      <c r="BO813">
        <f t="shared" ca="1" si="114"/>
        <v>8</v>
      </c>
      <c r="BP813">
        <f t="shared" ca="1" si="115"/>
        <v>7</v>
      </c>
      <c r="BQ813">
        <f t="shared" ca="1" si="116"/>
        <v>1</v>
      </c>
    </row>
    <row r="814" spans="1:69" x14ac:dyDescent="0.25">
      <c r="A814">
        <v>813</v>
      </c>
      <c r="B814">
        <f ca="1">IF(AND(ISNUMBER('MPL ID'!$P$25),ISNUMBER('MPL ID'!$Q$25)),0,RANDBETWEEN(1,4))</f>
        <v>0</v>
      </c>
      <c r="C814">
        <f ca="1">IF(AND(ISNUMBER('MPL ID'!$P$26),ISNUMBER('MPL ID'!$Q$26)),0,RANDBETWEEN(1,4))</f>
        <v>0</v>
      </c>
      <c r="D814">
        <f ca="1">IF(AND(ISNUMBER('MPL ID'!$P$28),ISNUMBER('MPL ID'!$Q$28)),0,RANDBETWEEN(1,4))</f>
        <v>0</v>
      </c>
      <c r="E814">
        <f ca="1">IF(AND(ISNUMBER('MPL ID'!$P$29),ISNUMBER('MPL ID'!$Q$29)),0,RANDBETWEEN(1,4))</f>
        <v>0</v>
      </c>
      <c r="F814">
        <f ca="1">IF(AND(ISNUMBER('MPL ID'!$P$30),ISNUMBER('MPL ID'!$Q$30)),0,RANDBETWEEN(1,4))</f>
        <v>0</v>
      </c>
      <c r="G814">
        <f ca="1">IF(AND(ISNUMBER('MPL ID'!$P$31),ISNUMBER('MPL ID'!$Q$31)),0,RANDBETWEEN(1,4))</f>
        <v>0</v>
      </c>
      <c r="H814">
        <f ca="1">IF(AND(ISNUMBER('MPL ID'!$P$32),ISNUMBER('MPL ID'!$Q$32)),0,RANDBETWEEN(1,4))</f>
        <v>0</v>
      </c>
      <c r="I814">
        <f ca="1">IF(AND(ISNUMBER('MPL ID'!$P$33),ISNUMBER('MPL ID'!$Q$33)),0,RANDBETWEEN(1,4))</f>
        <v>0</v>
      </c>
      <c r="J814">
        <f ca="1">IF(AND(ISNUMBER('MPL ID'!$D$36),ISNUMBER('MPL ID'!$E$36)),0,RANDBETWEEN(1,4))</f>
        <v>0</v>
      </c>
      <c r="K814">
        <f ca="1">IF(AND(ISNUMBER('MPL ID'!$D$37),ISNUMBER('MPL ID'!$E$37)),0,RANDBETWEEN(1,4))</f>
        <v>0</v>
      </c>
      <c r="L814">
        <f ca="1">IF(AND(ISNUMBER('MPL ID'!$D$39),ISNUMBER('MPL ID'!$E$39)),0,RANDBETWEEN(1,4))</f>
        <v>0</v>
      </c>
      <c r="M814">
        <f ca="1">IF(AND(ISNUMBER('MPL ID'!$D$40),ISNUMBER('MPL ID'!$E$40)),0,RANDBETWEEN(1,4))</f>
        <v>0</v>
      </c>
      <c r="N814">
        <f ca="1">IF(AND(ISNUMBER('MPL ID'!$D$41),ISNUMBER('MPL ID'!$E$41)),0,RANDBETWEEN(1,4))</f>
        <v>0</v>
      </c>
      <c r="O814">
        <f ca="1">IF(AND(ISNUMBER('MPL ID'!$D$42),ISNUMBER('MPL ID'!$E$42)),0,RANDBETWEEN(1,4))</f>
        <v>0</v>
      </c>
      <c r="P814">
        <f ca="1">IF(AND(ISNUMBER('MPL ID'!$D$43),ISNUMBER('MPL ID'!$E$43)),0,RANDBETWEEN(1,4))</f>
        <v>0</v>
      </c>
      <c r="Q814">
        <f ca="1">IF(AND(ISNUMBER('MPL ID'!$D$44),ISNUMBER('MPL ID'!$E$44)),0,RANDBETWEEN(1,4))</f>
        <v>0</v>
      </c>
      <c r="R814">
        <f ca="1">IF(AND(ISNUMBER('MPL ID'!$J$36),ISNUMBER('MPL ID'!$K$36)),0,RANDBETWEEN(1,4))</f>
        <v>0</v>
      </c>
      <c r="S814">
        <f ca="1">IF(AND(ISNUMBER('MPL ID'!$J$37),ISNUMBER('MPL ID'!$K$37)),0,RANDBETWEEN(1,4))</f>
        <v>0</v>
      </c>
      <c r="T814">
        <f ca="1">IF(AND(ISNUMBER('MPL ID'!$J$39),ISNUMBER('MPL ID'!$K$39)),0,RANDBETWEEN(1,4))</f>
        <v>0</v>
      </c>
      <c r="U814">
        <f ca="1">IF(AND(ISNUMBER('MPL ID'!$J$40),ISNUMBER('MPL ID'!$K$40)),0,RANDBETWEEN(1,4))</f>
        <v>0</v>
      </c>
      <c r="V814">
        <f ca="1">IF(AND(ISNUMBER('MPL ID'!$J$41),ISNUMBER('MPL ID'!$K$41)),0,RANDBETWEEN(1,4))</f>
        <v>0</v>
      </c>
      <c r="W814">
        <f ca="1">IF(AND(ISNUMBER('MPL ID'!$J$42),ISNUMBER('MPL ID'!$K$42)),0,RANDBETWEEN(1,4))</f>
        <v>2</v>
      </c>
      <c r="X814">
        <f ca="1">IF(AND(ISNUMBER('MPL ID'!$J$43),ISNUMBER('MPL ID'!$K$43)),0,RANDBETWEEN(1,4))</f>
        <v>1</v>
      </c>
      <c r="Y814">
        <f ca="1">IF(AND(ISNUMBER('MPL ID'!$J$44),ISNUMBER('MPL ID'!$K$44)),0,RANDBETWEEN(1,4))</f>
        <v>1</v>
      </c>
      <c r="Z814">
        <f ca="1">IF(AND(ISNUMBER('MPL ID'!$P$36),ISNUMBER('MPL ID'!$Q$36)),0,RANDBETWEEN(1,4))</f>
        <v>3</v>
      </c>
      <c r="AA814">
        <f ca="1">IF(AND(ISNUMBER('MPL ID'!$P$37),ISNUMBER('MPL ID'!$Q$37)),0,RANDBETWEEN(1,4))</f>
        <v>1</v>
      </c>
      <c r="AB814">
        <f ca="1">IF(AND(ISNUMBER('MPL ID'!$P$39),ISNUMBER('MPL ID'!$Q$39)),0,RANDBETWEEN(1,4))</f>
        <v>3</v>
      </c>
      <c r="AC814">
        <f ca="1">IF(AND(ISNUMBER('MPL ID'!$P$40),ISNUMBER('MPL ID'!$Q$40)),0,RANDBETWEEN(1,4))</f>
        <v>1</v>
      </c>
      <c r="AD814">
        <f ca="1">IF(AND(ISNUMBER('MPL ID'!$P$41),ISNUMBER('MPL ID'!$Q$41)),0,RANDBETWEEN(1,4))</f>
        <v>3</v>
      </c>
      <c r="AE814">
        <f ca="1">IF(AND(ISNUMBER('MPL ID'!$P$42),ISNUMBER('MPL ID'!$Q$42)),0,RANDBETWEEN(1,4))</f>
        <v>1</v>
      </c>
      <c r="AF814">
        <f ca="1">IF(AND(ISNUMBER('MPL ID'!$P$43),ISNUMBER('MPL ID'!$Q$43)),0,RANDBETWEEN(1,4))</f>
        <v>2</v>
      </c>
      <c r="AG814">
        <f ca="1">IF(AND(ISNUMBER('MPL ID'!$P$44),ISNUMBER('MPL ID'!$Q$44)),0,RANDBETWEEN(1,4))</f>
        <v>3</v>
      </c>
      <c r="AH814">
        <f ca="1">'MPL ID'!$BG$1+SUMPRODUCT(($B$1003:$AG$1003='MPL ID'!$BF$1)*(($B814:$AG814=1)+($B814:$AG814=2)))+SUMPRODUCT(($B$1004:$AG$1004='MPL ID'!$BF$1)*(($B814:$AG814=3)+($B814:$AG814=4)))</f>
        <v>9</v>
      </c>
      <c r="AI814">
        <f ca="1">'MPL ID'!$BG$2+SUMPRODUCT(($B$1003:$AG$1003='MPL ID'!$BF$2)*(($B814:$AG814=1)+($B814:$AG814=2)))+SUMPRODUCT(($B$1004:$AG$1004='MPL ID'!$BF$2)*(($B814:$AG814=3)+($B814:$AG814=4)))</f>
        <v>8</v>
      </c>
      <c r="AJ814">
        <f ca="1">'MPL ID'!$BG$3+SUMPRODUCT(($B$1003:$AG$1003='MPL ID'!$BF$3)*(($B814:$AG814=1)+($B814:$AG814=2)))+SUMPRODUCT(($B$1004:$AG$1004='MPL ID'!$BF$3)*(($B814:$AG814=3)+($B814:$AG814=4)))</f>
        <v>7</v>
      </c>
      <c r="AK814">
        <f ca="1">'MPL ID'!$BG$4+SUMPRODUCT(($B$1003:$AG$1003='MPL ID'!$BF$4)*(($B814:$AG814=1)+($B814:$AG814=2)))+SUMPRODUCT(($B$1004:$AG$1004='MPL ID'!$BF$4)*(($B814:$AG814=3)+($B814:$AG814=4)))</f>
        <v>9</v>
      </c>
      <c r="AL814">
        <f ca="1">'MPL ID'!$BG$5+SUMPRODUCT(($B$1003:$AG$1003='MPL ID'!$BF$5)*(($B814:$AG814=1)+($B814:$AG814=2)))+SUMPRODUCT(($B$1004:$AG$1004='MPL ID'!$BF$5)*(($B814:$AG814=3)+($B814:$AG814=4)))</f>
        <v>5</v>
      </c>
      <c r="AM814">
        <f ca="1">'MPL ID'!$BG$6+SUMPRODUCT(($B$1003:$AG$1003='MPL ID'!$BF$6)*(($B814:$AG814=1)+($B814:$AG814=2)))+SUMPRODUCT(($B$1004:$AG$1004='MPL ID'!$BF$6)*(($B814:$AG814=3)+($B814:$AG814=4)))</f>
        <v>12</v>
      </c>
      <c r="AN814">
        <f ca="1">'MPL ID'!$BG$7+SUMPRODUCT(($B$1003:$AG$1003='MPL ID'!$BF$7)*(($B814:$AG814=1)+($B814:$AG814=2)))+SUMPRODUCT(($B$1004:$AG$1004='MPL ID'!$BF$7)*(($B814:$AG814=3)+($B814:$AG814=4)))</f>
        <v>5</v>
      </c>
      <c r="AO814">
        <f ca="1">'MPL ID'!$BG$8+SUMPRODUCT(($B$1003:$AG$1003='MPL ID'!$BF$8)*(($B814:$AG814=1)+($B814:$AG814=2)))+SUMPRODUCT(($B$1004:$AG$1004='MPL ID'!$BF$8)*(($B814:$AG814=3)+($B814:$AG814=4)))</f>
        <v>5</v>
      </c>
      <c r="AP814">
        <f ca="1">'MPL ID'!$BG$9+SUMPRODUCT(($B$1003:$AG$1003='MPL ID'!$BF$9)*(($B814:$AG814=1)+($B814:$AG814=2)))+SUMPRODUCT(($B$1004:$AG$1004='MPL ID'!$BF$9)*(($B814:$AG814=3)+($B814:$AG814=4)))</f>
        <v>12</v>
      </c>
      <c r="AQ814">
        <f ca="1">'MPL ID'!$BH$1+SUMPRODUCT(($B$1003:$AG$1003='MPL ID'!$BF$1)*(2*($B814:$AG814=1)+($B814:$AG814=2)-2*($B814:$AG814=3)-($B814:$AG814=4)))-SUMPRODUCT(($B$1004:$AG$1004='MPL ID'!$BF$1)*(2*($B814:$AG814=1)+($B814:$AG814=2)-2*($B814:$AG814=3)-($B814:$AG814=4)))</f>
        <v>5</v>
      </c>
      <c r="AR814">
        <f ca="1">'MPL ID'!$BH$2+SUMPRODUCT(($B$1003:$AG$1003='MPL ID'!$BF$2)*(2*($B814:$AG814=1)+($B814:$AG814=2)-2*($B814:$AG814=3)-($B814:$AG814=4)))-SUMPRODUCT(($B$1004:$AG$1004='MPL ID'!$BF$2)*(2*($B814:$AG814=1)+($B814:$AG814=2)-2*($B814:$AG814=3)-($B814:$AG814=4)))</f>
        <v>-3</v>
      </c>
      <c r="AS814">
        <f ca="1">'MPL ID'!$BH$3+SUMPRODUCT(($B$1003:$AG$1003='MPL ID'!$BF$3)*(2*($B814:$AG814=1)+($B814:$AG814=2)-2*($B814:$AG814=3)-($B814:$AG814=4)))-SUMPRODUCT(($B$1004:$AG$1004='MPL ID'!$BF$3)*(2*($B814:$AG814=1)+($B814:$AG814=2)-2*($B814:$AG814=3)-($B814:$AG814=4)))</f>
        <v>-4</v>
      </c>
      <c r="AT814">
        <f ca="1">'MPL ID'!$BH$4+SUMPRODUCT(($B$1003:$AG$1003='MPL ID'!$BF$4)*(2*($B814:$AG814=1)+($B814:$AG814=2)-2*($B814:$AG814=3)-($B814:$AG814=4)))-SUMPRODUCT(($B$1004:$AG$1004='MPL ID'!$BF$4)*(2*($B814:$AG814=1)+($B814:$AG814=2)-2*($B814:$AG814=3)-($B814:$AG814=4)))</f>
        <v>1</v>
      </c>
      <c r="AU814">
        <f ca="1">'MPL ID'!$BH$5+SUMPRODUCT(($B$1003:$AG$1003='MPL ID'!$BF$5)*(2*($B814:$AG814=1)+($B814:$AG814=2)-2*($B814:$AG814=3)-($B814:$AG814=4)))-SUMPRODUCT(($B$1004:$AG$1004='MPL ID'!$BF$5)*(2*($B814:$AG814=1)+($B814:$AG814=2)-2*($B814:$AG814=3)-($B814:$AG814=4)))</f>
        <v>-9</v>
      </c>
      <c r="AV814">
        <f ca="1">'MPL ID'!$BH$6+SUMPRODUCT(($B$1003:$AG$1003='MPL ID'!$BF$6)*(2*($B814:$AG814=1)+($B814:$AG814=2)-2*($B814:$AG814=3)-($B814:$AG814=4)))-SUMPRODUCT(($B$1004:$AG$1004='MPL ID'!$BF$6)*(2*($B814:$AG814=1)+($B814:$AG814=2)-2*($B814:$AG814=3)-($B814:$AG814=4)))</f>
        <v>13</v>
      </c>
      <c r="AW814">
        <f ca="1">'MPL ID'!$BH$7+SUMPRODUCT(($B$1003:$AG$1003='MPL ID'!$BF$7)*(2*($B814:$AG814=1)+($B814:$AG814=2)-2*($B814:$AG814=3)-($B814:$AG814=4)))-SUMPRODUCT(($B$1004:$AG$1004='MPL ID'!$BF$7)*(2*($B814:$AG814=1)+($B814:$AG814=2)-2*($B814:$AG814=3)-($B814:$AG814=4)))</f>
        <v>-8</v>
      </c>
      <c r="AX814">
        <f ca="1">'MPL ID'!$BH$8+SUMPRODUCT(($B$1003:$AG$1003='MPL ID'!$BF$8)*(2*($B814:$AG814=1)+($B814:$AG814=2)-2*($B814:$AG814=3)-($B814:$AG814=4)))-SUMPRODUCT(($B$1004:$AG$1004='MPL ID'!$BF$8)*(2*($B814:$AG814=1)+($B814:$AG814=2)-2*($B814:$AG814=3)-($B814:$AG814=4)))</f>
        <v>-10</v>
      </c>
      <c r="AY814">
        <f ca="1">'MPL ID'!$BH$9+SUMPRODUCT(($B$1003:$AG$1003='MPL ID'!$BF$9)*(2*($B814:$AG814=1)+($B814:$AG814=2)-2*($B814:$AG814=3)-($B814:$AG814=4)))-SUMPRODUCT(($B$1004:$AG$1004='MPL ID'!$BF$9)*(2*($B814:$AG814=1)+($B814:$AG814=2)-2*($B814:$AG814=3)-($B814:$AG814=4)))</f>
        <v>15</v>
      </c>
      <c r="AZ814">
        <f ca="1">SUMPRODUCT(--($AH814:$AP814=AH814),--($AQ814:$AY814=AQ814),'MPL ID'!$BG$13:$BO$13)+IF(AND($E814&gt;=3,$E814&lt;=4,AO814=AH814,AX814=AQ814),1,0)+IF(AND($G814&gt;=1,$G814&lt;=2,AJ814=AH814,AS814=AQ814),1,0)+IF(AND($L814&gt;=1,$L814&lt;=2,AM814=AH814,AV814=AQ814),1,0)+IF(AND($O814&gt;=1,$O814&lt;=2,AP814=AH814,AY814=AQ814),1,0)+IF(AND($R814&gt;=1,$R814&lt;=2,AI814=AH814,AR814=AQ814),1,0)+IF(AND($AA814&gt;=3,$AA814&lt;=4,AL814=AH814,AU814=AQ814),1,0)+IF(AND($AE814&gt;=3,$AE814&lt;=4,AK814=AH814,AT814=AQ814),1,0)</f>
        <v>0</v>
      </c>
      <c r="BA814">
        <f ca="1">SUMPRODUCT(--($AH814:$AP814=AI814),--($AQ814:$AY814=AR814),'MPL ID'!$BG$14:$BO$14)+IF(AND($F814&gt;=1,$F814&lt;=2,AP814=AI814,AY814=AR814),1,0)+IF(AND($H814&gt;=1,$H814&lt;=2,AN814=AI814,AW814=AR814),1,0)+IF(AND($J814&gt;=3,$J814&lt;=4,AL814=AI814,AU814=AR814),1,0)+IF(AND($M814&gt;=1,$M814&lt;=2,AO814=AI814,AX814=AR814),1,0)+IF(AND($R814&gt;=3,$R814&lt;=4,AH814=AI814,AQ814=AR814),1,0)+IF(AND($Y814&gt;=3,$Y814&lt;=4,AJ814=AI814,AS814=AR814),1,0)+IF(AND($AC814&gt;=1,$AC814&lt;=2,AK814=AI814,AT814=AR814),1,0)+IF(AND($AF814&gt;=3,$AF814&lt;=4,AM814=AI814,AV814=AR814),1,0)</f>
        <v>0</v>
      </c>
      <c r="BB814">
        <f ca="1">SUMPRODUCT(--($AH814:$AP814=AJ814),--($AQ814:$AY814=AS814),'MPL ID'!$BG$15:$BO$15)+IF(AND($C814&gt;=1,$C814&lt;=2,AK814=AJ814,AT814=AS814),1,0)+IF(AND($G814&gt;=3,$G814&lt;=4,AH814=AJ814,AQ814=AS814),1,0)+IF(AND($K814&gt;=1,$K814&lt;=2,AP814=AJ814,AY814=AS814),1,0)+IF(AND($N814&gt;=3,$N814&lt;=4,AL814=AJ814,AU814=AS814),1,0)+IF(AND($V814&gt;=1,$V814&lt;=2,AM814=AJ814,AV814=AS814),1,0)+IF(AND($Y814&gt;=1,$Y814&lt;=2,AI814=AJ814,AR814=AS814),1,0)+IF(AND($AB814&gt;=3,$AB814&lt;=4,AN814=AJ814,AW814=AS814),1,0)</f>
        <v>0</v>
      </c>
      <c r="BC814">
        <f ca="1">SUMPRODUCT(--($AH814:$AP814=AK814),--($AQ814:$AY814=AT814),'MPL ID'!$BG$16:$BO$16)+IF(AND($C814&gt;=3,$C814&lt;=4,AJ814=AK814,AS814=AT814),1,0)+IF(AND($I814&gt;=1,$I814&lt;=2,AP814=AK814,AY814=AT814),1,0)+IF(AND($P814&gt;=3,$P814&lt;=4,AO814=AK814,AX814=AT814),1,0)+IF(AND($T814&gt;=1,$T814&lt;=2,AN814=AK814,AW814=AT814),1,0)+IF(AND($W814&gt;=1,$W814&lt;=2,AL814=AK814,AU814=AT814),1,0)+IF(AND($AC814&gt;=3,$AC814&lt;=4,AI814=AK814,AR814=AT814),1,0)+IF(AND($AE814&gt;=1,$AE814&lt;=2,AH814=AK814,AQ814=AT814),1,0)</f>
        <v>0</v>
      </c>
      <c r="BD814">
        <f ca="1">SUMPRODUCT(--($AH814:$AP814=AL814),--($AQ814:$AY814=AU814),'MPL ID'!$BG$17:$BO$17)+IF(AND($B814&gt;=3,$B814&lt;=4,AN814=AL814,AW814=AU814),1,0)+IF(AND($D814&gt;=1,$D814&lt;=2,AM814=AL814,AV814=AU814),1,0)+IF(AND($J814&gt;=1,$J814&lt;=2,AI814=AL814,AR814=AU814),1,0)+IF(AND($N814&gt;=1,$N814&lt;=2,AJ814=AL814,AS814=AU814),1,0)+IF(AND($W814&gt;=3,$W814&lt;=4,AK814=AL814,AT814=AU814),1,0)+IF(AND($AA814&gt;=1,$AA814&lt;=2,AH814=AL814,AQ814=AU814),1,0)+IF(AND($AD814&gt;=3,$AD814&lt;=4,AO814=AL814,AX814=AU814),1,0)</f>
        <v>0</v>
      </c>
      <c r="BE814">
        <f ca="1">SUMPRODUCT(--($AH814:$AP814=AM814),--($AQ814:$AY814=AV814),'MPL ID'!$BG$18:$BO$18)+IF(AND($D814&gt;=3,$D814&lt;=4,AL814=AM814,AU814=AV814),1,0)+IF(AND($L814&gt;=3,$L814&lt;=4,AH814=AM814,AQ814=AV814),1,0)+IF(AND($Q814&gt;=3,$Q814&lt;=4,AN814=AM814,AW814=AV814),1,0)+IF(AND($S814&gt;=1,$S814&lt;=2,AP814=AM814,AY814=AV814),1,0)+IF(AND($V814&gt;=3,$V814&lt;=4,AJ814=AM814,AS814=AV814),1,0)+IF(AND($Z814&gt;=1,$Z814&lt;=2,AO814=AM814,AX814=AV814),1,0)+IF(AND($AF814&gt;=1,$AF814&lt;=2,AI814=AM814,AR814=AV814),1,0)</f>
        <v>0</v>
      </c>
      <c r="BF814">
        <f ca="1">SUMPRODUCT(--($AH814:$AP814=AN814),--($AQ814:$AY814=AW814),'MPL ID'!$BG$19:$BO$19)+IF(AND($B814&gt;=1,$B814&lt;=2,AL814=AN814,AU814=AW814),1,0)+IF(AND($H814&gt;=3,$H814&lt;=4,AI814=AN814,AR814=AW814),1,0)+IF(AND($Q814&gt;=1,$Q814&lt;=2,AM814=AN814,AV814=AW814),1,0)+IF(AND($T814&gt;=3,$T814&lt;=4,AK814=AN814,AT814=AW814),1,0)+IF(AND($X814&gt;=3,$X814&lt;=4,AO814=AN814,AX814=AW814),1,0)+IF(AND($AB814&gt;=1,$AB814&lt;=2,AJ814=AN814,AS814=AW814),1,0)+IF(AND($AG814&gt;=1,$AG814&lt;=2,AP814=AN814,AY814=AW814),1,0)</f>
        <v>0</v>
      </c>
      <c r="BG814">
        <f ca="1">SUMPRODUCT(--($AH814:$AP814=AO814),--($AQ814:$AY814=AX814),'MPL ID'!$BG$20:$BO$20)+IF(AND($E814&gt;=1,$E814&lt;=2,AH814=AO814,AQ814=AX814),1,0)+IF(AND($M814&gt;=3,$M814&lt;=4,AI814=AO814,AR814=AX814),1,0)+IF(AND($P814&gt;=1,$P814&lt;=2,AK814=AO814,AT814=AX814),1,0)+IF(AND($U814&gt;=1,$U814&lt;=2,AP814=AO814,AY814=AX814),1,0)+IF(AND($X814&gt;=1,$X814&lt;=2,AN814=AO814,AW814=AX814),1,0)+IF(AND($Z814&gt;=3,$Z814&lt;=4,AM814=AO814,AV814=AX814),1,0)+IF(AND($AD814&gt;=1,$AD814&lt;=2,AL814=AO814,AU814=AX814),1,0)</f>
        <v>0</v>
      </c>
      <c r="BH814">
        <f ca="1">SUMPRODUCT(--($AH814:$AP814=AP814),--($AQ814:$AY814=AY814),'MPL ID'!$BG$21:$BO$21)+IF(AND($F814&gt;=3,$F814&lt;=4,AI814=AP814,AR814=AY814),1,0)+IF(AND($I814&gt;=3,$I814&lt;=4,AK814=AP814,AT814=AY814),1,0)+IF(AND($K814&gt;=3,$K814&lt;=4,AJ814=AP814,AS814=AY814),1,0)+IF(AND($O814&gt;=3,$O814&lt;=4,AH814=AP814,AQ814=AY814),1,0)+IF(AND($S814&gt;=3,$S814&lt;=4,AM814=AP814,AV814=AY814),1,0)+IF(AND($U814&gt;=3,$U814&lt;=4,AO814=AP814,AX814=AY814),1,0)+IF(AND($AG814&gt;=3,$AG814&lt;=4,AN814=AP814,AW814=AY814),1,0)</f>
        <v>0</v>
      </c>
      <c r="BI814">
        <f t="shared" ca="1" si="108"/>
        <v>3</v>
      </c>
      <c r="BJ814">
        <f t="shared" ca="1" si="109"/>
        <v>5</v>
      </c>
      <c r="BK814">
        <f t="shared" ca="1" si="110"/>
        <v>6</v>
      </c>
      <c r="BL814">
        <f t="shared" ca="1" si="111"/>
        <v>4</v>
      </c>
      <c r="BM814">
        <f t="shared" ca="1" si="112"/>
        <v>8</v>
      </c>
      <c r="BN814">
        <f t="shared" ca="1" si="113"/>
        <v>2</v>
      </c>
      <c r="BO814">
        <f t="shared" ca="1" si="114"/>
        <v>7</v>
      </c>
      <c r="BP814">
        <f t="shared" ca="1" si="115"/>
        <v>9</v>
      </c>
      <c r="BQ814">
        <f t="shared" ca="1" si="116"/>
        <v>1</v>
      </c>
    </row>
    <row r="815" spans="1:69" x14ac:dyDescent="0.25">
      <c r="A815">
        <v>814</v>
      </c>
      <c r="B815">
        <f ca="1">IF(AND(ISNUMBER('MPL ID'!$P$25),ISNUMBER('MPL ID'!$Q$25)),0,RANDBETWEEN(1,4))</f>
        <v>0</v>
      </c>
      <c r="C815">
        <f ca="1">IF(AND(ISNUMBER('MPL ID'!$P$26),ISNUMBER('MPL ID'!$Q$26)),0,RANDBETWEEN(1,4))</f>
        <v>0</v>
      </c>
      <c r="D815">
        <f ca="1">IF(AND(ISNUMBER('MPL ID'!$P$28),ISNUMBER('MPL ID'!$Q$28)),0,RANDBETWEEN(1,4))</f>
        <v>0</v>
      </c>
      <c r="E815">
        <f ca="1">IF(AND(ISNUMBER('MPL ID'!$P$29),ISNUMBER('MPL ID'!$Q$29)),0,RANDBETWEEN(1,4))</f>
        <v>0</v>
      </c>
      <c r="F815">
        <f ca="1">IF(AND(ISNUMBER('MPL ID'!$P$30),ISNUMBER('MPL ID'!$Q$30)),0,RANDBETWEEN(1,4))</f>
        <v>0</v>
      </c>
      <c r="G815">
        <f ca="1">IF(AND(ISNUMBER('MPL ID'!$P$31),ISNUMBER('MPL ID'!$Q$31)),0,RANDBETWEEN(1,4))</f>
        <v>0</v>
      </c>
      <c r="H815">
        <f ca="1">IF(AND(ISNUMBER('MPL ID'!$P$32),ISNUMBER('MPL ID'!$Q$32)),0,RANDBETWEEN(1,4))</f>
        <v>0</v>
      </c>
      <c r="I815">
        <f ca="1">IF(AND(ISNUMBER('MPL ID'!$P$33),ISNUMBER('MPL ID'!$Q$33)),0,RANDBETWEEN(1,4))</f>
        <v>0</v>
      </c>
      <c r="J815">
        <f ca="1">IF(AND(ISNUMBER('MPL ID'!$D$36),ISNUMBER('MPL ID'!$E$36)),0,RANDBETWEEN(1,4))</f>
        <v>0</v>
      </c>
      <c r="K815">
        <f ca="1">IF(AND(ISNUMBER('MPL ID'!$D$37),ISNUMBER('MPL ID'!$E$37)),0,RANDBETWEEN(1,4))</f>
        <v>0</v>
      </c>
      <c r="L815">
        <f ca="1">IF(AND(ISNUMBER('MPL ID'!$D$39),ISNUMBER('MPL ID'!$E$39)),0,RANDBETWEEN(1,4))</f>
        <v>0</v>
      </c>
      <c r="M815">
        <f ca="1">IF(AND(ISNUMBER('MPL ID'!$D$40),ISNUMBER('MPL ID'!$E$40)),0,RANDBETWEEN(1,4))</f>
        <v>0</v>
      </c>
      <c r="N815">
        <f ca="1">IF(AND(ISNUMBER('MPL ID'!$D$41),ISNUMBER('MPL ID'!$E$41)),0,RANDBETWEEN(1,4))</f>
        <v>0</v>
      </c>
      <c r="O815">
        <f ca="1">IF(AND(ISNUMBER('MPL ID'!$D$42),ISNUMBER('MPL ID'!$E$42)),0,RANDBETWEEN(1,4))</f>
        <v>0</v>
      </c>
      <c r="P815">
        <f ca="1">IF(AND(ISNUMBER('MPL ID'!$D$43),ISNUMBER('MPL ID'!$E$43)),0,RANDBETWEEN(1,4))</f>
        <v>0</v>
      </c>
      <c r="Q815">
        <f ca="1">IF(AND(ISNUMBER('MPL ID'!$D$44),ISNUMBER('MPL ID'!$E$44)),0,RANDBETWEEN(1,4))</f>
        <v>0</v>
      </c>
      <c r="R815">
        <f ca="1">IF(AND(ISNUMBER('MPL ID'!$J$36),ISNUMBER('MPL ID'!$K$36)),0,RANDBETWEEN(1,4))</f>
        <v>0</v>
      </c>
      <c r="S815">
        <f ca="1">IF(AND(ISNUMBER('MPL ID'!$J$37),ISNUMBER('MPL ID'!$K$37)),0,RANDBETWEEN(1,4))</f>
        <v>0</v>
      </c>
      <c r="T815">
        <f ca="1">IF(AND(ISNUMBER('MPL ID'!$J$39),ISNUMBER('MPL ID'!$K$39)),0,RANDBETWEEN(1,4))</f>
        <v>0</v>
      </c>
      <c r="U815">
        <f ca="1">IF(AND(ISNUMBER('MPL ID'!$J$40),ISNUMBER('MPL ID'!$K$40)),0,RANDBETWEEN(1,4))</f>
        <v>0</v>
      </c>
      <c r="V815">
        <f ca="1">IF(AND(ISNUMBER('MPL ID'!$J$41),ISNUMBER('MPL ID'!$K$41)),0,RANDBETWEEN(1,4))</f>
        <v>0</v>
      </c>
      <c r="W815">
        <f ca="1">IF(AND(ISNUMBER('MPL ID'!$J$42),ISNUMBER('MPL ID'!$K$42)),0,RANDBETWEEN(1,4))</f>
        <v>2</v>
      </c>
      <c r="X815">
        <f ca="1">IF(AND(ISNUMBER('MPL ID'!$J$43),ISNUMBER('MPL ID'!$K$43)),0,RANDBETWEEN(1,4))</f>
        <v>1</v>
      </c>
      <c r="Y815">
        <f ca="1">IF(AND(ISNUMBER('MPL ID'!$J$44),ISNUMBER('MPL ID'!$K$44)),0,RANDBETWEEN(1,4))</f>
        <v>1</v>
      </c>
      <c r="Z815">
        <f ca="1">IF(AND(ISNUMBER('MPL ID'!$P$36),ISNUMBER('MPL ID'!$Q$36)),0,RANDBETWEEN(1,4))</f>
        <v>3</v>
      </c>
      <c r="AA815">
        <f ca="1">IF(AND(ISNUMBER('MPL ID'!$P$37),ISNUMBER('MPL ID'!$Q$37)),0,RANDBETWEEN(1,4))</f>
        <v>2</v>
      </c>
      <c r="AB815">
        <f ca="1">IF(AND(ISNUMBER('MPL ID'!$P$39),ISNUMBER('MPL ID'!$Q$39)),0,RANDBETWEEN(1,4))</f>
        <v>1</v>
      </c>
      <c r="AC815">
        <f ca="1">IF(AND(ISNUMBER('MPL ID'!$P$40),ISNUMBER('MPL ID'!$Q$40)),0,RANDBETWEEN(1,4))</f>
        <v>4</v>
      </c>
      <c r="AD815">
        <f ca="1">IF(AND(ISNUMBER('MPL ID'!$P$41),ISNUMBER('MPL ID'!$Q$41)),0,RANDBETWEEN(1,4))</f>
        <v>4</v>
      </c>
      <c r="AE815">
        <f ca="1">IF(AND(ISNUMBER('MPL ID'!$P$42),ISNUMBER('MPL ID'!$Q$42)),0,RANDBETWEEN(1,4))</f>
        <v>2</v>
      </c>
      <c r="AF815">
        <f ca="1">IF(AND(ISNUMBER('MPL ID'!$P$43),ISNUMBER('MPL ID'!$Q$43)),0,RANDBETWEEN(1,4))</f>
        <v>2</v>
      </c>
      <c r="AG815">
        <f ca="1">IF(AND(ISNUMBER('MPL ID'!$P$44),ISNUMBER('MPL ID'!$Q$44)),0,RANDBETWEEN(1,4))</f>
        <v>2</v>
      </c>
      <c r="AH815">
        <f ca="1">'MPL ID'!$BG$1+SUMPRODUCT(($B$1003:$AG$1003='MPL ID'!$BF$1)*(($B815:$AG815=1)+($B815:$AG815=2)))+SUMPRODUCT(($B$1004:$AG$1004='MPL ID'!$BF$1)*(($B815:$AG815=3)+($B815:$AG815=4)))</f>
        <v>9</v>
      </c>
      <c r="AI815">
        <f ca="1">'MPL ID'!$BG$2+SUMPRODUCT(($B$1003:$AG$1003='MPL ID'!$BF$2)*(($B815:$AG815=1)+($B815:$AG815=2)))+SUMPRODUCT(($B$1004:$AG$1004='MPL ID'!$BF$2)*(($B815:$AG815=3)+($B815:$AG815=4)))</f>
        <v>7</v>
      </c>
      <c r="AJ815">
        <f ca="1">'MPL ID'!$BG$3+SUMPRODUCT(($B$1003:$AG$1003='MPL ID'!$BF$3)*(($B815:$AG815=1)+($B815:$AG815=2)))+SUMPRODUCT(($B$1004:$AG$1004='MPL ID'!$BF$3)*(($B815:$AG815=3)+($B815:$AG815=4)))</f>
        <v>6</v>
      </c>
      <c r="AK815">
        <f ca="1">'MPL ID'!$BG$4+SUMPRODUCT(($B$1003:$AG$1003='MPL ID'!$BF$4)*(($B815:$AG815=1)+($B815:$AG815=2)))+SUMPRODUCT(($B$1004:$AG$1004='MPL ID'!$BF$4)*(($B815:$AG815=3)+($B815:$AG815=4)))</f>
        <v>10</v>
      </c>
      <c r="AL815">
        <f ca="1">'MPL ID'!$BG$5+SUMPRODUCT(($B$1003:$AG$1003='MPL ID'!$BF$5)*(($B815:$AG815=1)+($B815:$AG815=2)))+SUMPRODUCT(($B$1004:$AG$1004='MPL ID'!$BF$5)*(($B815:$AG815=3)+($B815:$AG815=4)))</f>
        <v>5</v>
      </c>
      <c r="AM815">
        <f ca="1">'MPL ID'!$BG$6+SUMPRODUCT(($B$1003:$AG$1003='MPL ID'!$BF$6)*(($B815:$AG815=1)+($B815:$AG815=2)))+SUMPRODUCT(($B$1004:$AG$1004='MPL ID'!$BF$6)*(($B815:$AG815=3)+($B815:$AG815=4)))</f>
        <v>12</v>
      </c>
      <c r="AN815">
        <f ca="1">'MPL ID'!$BG$7+SUMPRODUCT(($B$1003:$AG$1003='MPL ID'!$BF$7)*(($B815:$AG815=1)+($B815:$AG815=2)))+SUMPRODUCT(($B$1004:$AG$1004='MPL ID'!$BF$7)*(($B815:$AG815=3)+($B815:$AG815=4)))</f>
        <v>7</v>
      </c>
      <c r="AO815">
        <f ca="1">'MPL ID'!$BG$8+SUMPRODUCT(($B$1003:$AG$1003='MPL ID'!$BF$8)*(($B815:$AG815=1)+($B815:$AG815=2)))+SUMPRODUCT(($B$1004:$AG$1004='MPL ID'!$BF$8)*(($B815:$AG815=3)+($B815:$AG815=4)))</f>
        <v>5</v>
      </c>
      <c r="AP815">
        <f ca="1">'MPL ID'!$BG$9+SUMPRODUCT(($B$1003:$AG$1003='MPL ID'!$BF$9)*(($B815:$AG815=1)+($B815:$AG815=2)))+SUMPRODUCT(($B$1004:$AG$1004='MPL ID'!$BF$9)*(($B815:$AG815=3)+($B815:$AG815=4)))</f>
        <v>11</v>
      </c>
      <c r="AQ815">
        <f ca="1">'MPL ID'!$BH$1+SUMPRODUCT(($B$1003:$AG$1003='MPL ID'!$BF$1)*(2*($B815:$AG815=1)+($B815:$AG815=2)-2*($B815:$AG815=3)-($B815:$AG815=4)))-SUMPRODUCT(($B$1004:$AG$1004='MPL ID'!$BF$1)*(2*($B815:$AG815=1)+($B815:$AG815=2)-2*($B815:$AG815=3)-($B815:$AG815=4)))</f>
        <v>7</v>
      </c>
      <c r="AR815">
        <f ca="1">'MPL ID'!$BH$2+SUMPRODUCT(($B$1003:$AG$1003='MPL ID'!$BF$2)*(2*($B815:$AG815=1)+($B815:$AG815=2)-2*($B815:$AG815=3)-($B815:$AG815=4)))-SUMPRODUCT(($B$1004:$AG$1004='MPL ID'!$BF$2)*(2*($B815:$AG815=1)+($B815:$AG815=2)-2*($B815:$AG815=3)-($B815:$AG815=4)))</f>
        <v>-6</v>
      </c>
      <c r="AS815">
        <f ca="1">'MPL ID'!$BH$3+SUMPRODUCT(($B$1003:$AG$1003='MPL ID'!$BF$3)*(2*($B815:$AG815=1)+($B815:$AG815=2)-2*($B815:$AG815=3)-($B815:$AG815=4)))-SUMPRODUCT(($B$1004:$AG$1004='MPL ID'!$BF$3)*(2*($B815:$AG815=1)+($B815:$AG815=2)-2*($B815:$AG815=3)-($B815:$AG815=4)))</f>
        <v>-8</v>
      </c>
      <c r="AT815">
        <f ca="1">'MPL ID'!$BH$4+SUMPRODUCT(($B$1003:$AG$1003='MPL ID'!$BF$4)*(2*($B815:$AG815=1)+($B815:$AG815=2)-2*($B815:$AG815=3)-($B815:$AG815=4)))-SUMPRODUCT(($B$1004:$AG$1004='MPL ID'!$BF$4)*(2*($B815:$AG815=1)+($B815:$AG815=2)-2*($B815:$AG815=3)-($B815:$AG815=4)))</f>
        <v>3</v>
      </c>
      <c r="AU815">
        <f ca="1">'MPL ID'!$BH$5+SUMPRODUCT(($B$1003:$AG$1003='MPL ID'!$BF$5)*(2*($B815:$AG815=1)+($B815:$AG815=2)-2*($B815:$AG815=3)-($B815:$AG815=4)))-SUMPRODUCT(($B$1004:$AG$1004='MPL ID'!$BF$5)*(2*($B815:$AG815=1)+($B815:$AG815=2)-2*($B815:$AG815=3)-($B815:$AG815=4)))</f>
        <v>-11</v>
      </c>
      <c r="AV815">
        <f ca="1">'MPL ID'!$BH$6+SUMPRODUCT(($B$1003:$AG$1003='MPL ID'!$BF$6)*(2*($B815:$AG815=1)+($B815:$AG815=2)-2*($B815:$AG815=3)-($B815:$AG815=4)))-SUMPRODUCT(($B$1004:$AG$1004='MPL ID'!$BF$6)*(2*($B815:$AG815=1)+($B815:$AG815=2)-2*($B815:$AG815=3)-($B815:$AG815=4)))</f>
        <v>13</v>
      </c>
      <c r="AW815">
        <f ca="1">'MPL ID'!$BH$7+SUMPRODUCT(($B$1003:$AG$1003='MPL ID'!$BF$7)*(2*($B815:$AG815=1)+($B815:$AG815=2)-2*($B815:$AG815=3)-($B815:$AG815=4)))-SUMPRODUCT(($B$1004:$AG$1004='MPL ID'!$BF$7)*(2*($B815:$AG815=1)+($B815:$AG815=2)-2*($B815:$AG815=3)-($B815:$AG815=4)))</f>
        <v>-1</v>
      </c>
      <c r="AX815">
        <f ca="1">'MPL ID'!$BH$8+SUMPRODUCT(($B$1003:$AG$1003='MPL ID'!$BF$8)*(2*($B815:$AG815=1)+($B815:$AG815=2)-2*($B815:$AG815=3)-($B815:$AG815=4)))-SUMPRODUCT(($B$1004:$AG$1004='MPL ID'!$BF$8)*(2*($B815:$AG815=1)+($B815:$AG815=2)-2*($B815:$AG815=3)-($B815:$AG815=4)))</f>
        <v>-9</v>
      </c>
      <c r="AY815">
        <f ca="1">'MPL ID'!$BH$9+SUMPRODUCT(($B$1003:$AG$1003='MPL ID'!$BF$9)*(2*($B815:$AG815=1)+($B815:$AG815=2)-2*($B815:$AG815=3)-($B815:$AG815=4)))-SUMPRODUCT(($B$1004:$AG$1004='MPL ID'!$BF$9)*(2*($B815:$AG815=1)+($B815:$AG815=2)-2*($B815:$AG815=3)-($B815:$AG815=4)))</f>
        <v>12</v>
      </c>
      <c r="AZ815">
        <f ca="1">SUMPRODUCT(--($AH815:$AP815=AH815),--($AQ815:$AY815=AQ815),'MPL ID'!$BG$13:$BO$13)+IF(AND($E815&gt;=3,$E815&lt;=4,AO815=AH815,AX815=AQ815),1,0)+IF(AND($G815&gt;=1,$G815&lt;=2,AJ815=AH815,AS815=AQ815),1,0)+IF(AND($L815&gt;=1,$L815&lt;=2,AM815=AH815,AV815=AQ815),1,0)+IF(AND($O815&gt;=1,$O815&lt;=2,AP815=AH815,AY815=AQ815),1,0)+IF(AND($R815&gt;=1,$R815&lt;=2,AI815=AH815,AR815=AQ815),1,0)+IF(AND($AA815&gt;=3,$AA815&lt;=4,AL815=AH815,AU815=AQ815),1,0)+IF(AND($AE815&gt;=3,$AE815&lt;=4,AK815=AH815,AT815=AQ815),1,0)</f>
        <v>0</v>
      </c>
      <c r="BA815">
        <f ca="1">SUMPRODUCT(--($AH815:$AP815=AI815),--($AQ815:$AY815=AR815),'MPL ID'!$BG$14:$BO$14)+IF(AND($F815&gt;=1,$F815&lt;=2,AP815=AI815,AY815=AR815),1,0)+IF(AND($H815&gt;=1,$H815&lt;=2,AN815=AI815,AW815=AR815),1,0)+IF(AND($J815&gt;=3,$J815&lt;=4,AL815=AI815,AU815=AR815),1,0)+IF(AND($M815&gt;=1,$M815&lt;=2,AO815=AI815,AX815=AR815),1,0)+IF(AND($R815&gt;=3,$R815&lt;=4,AH815=AI815,AQ815=AR815),1,0)+IF(AND($Y815&gt;=3,$Y815&lt;=4,AJ815=AI815,AS815=AR815),1,0)+IF(AND($AC815&gt;=1,$AC815&lt;=2,AK815=AI815,AT815=AR815),1,0)+IF(AND($AF815&gt;=3,$AF815&lt;=4,AM815=AI815,AV815=AR815),1,0)</f>
        <v>0</v>
      </c>
      <c r="BB815">
        <f ca="1">SUMPRODUCT(--($AH815:$AP815=AJ815),--($AQ815:$AY815=AS815),'MPL ID'!$BG$15:$BO$15)+IF(AND($C815&gt;=1,$C815&lt;=2,AK815=AJ815,AT815=AS815),1,0)+IF(AND($G815&gt;=3,$G815&lt;=4,AH815=AJ815,AQ815=AS815),1,0)+IF(AND($K815&gt;=1,$K815&lt;=2,AP815=AJ815,AY815=AS815),1,0)+IF(AND($N815&gt;=3,$N815&lt;=4,AL815=AJ815,AU815=AS815),1,0)+IF(AND($V815&gt;=1,$V815&lt;=2,AM815=AJ815,AV815=AS815),1,0)+IF(AND($Y815&gt;=1,$Y815&lt;=2,AI815=AJ815,AR815=AS815),1,0)+IF(AND($AB815&gt;=3,$AB815&lt;=4,AN815=AJ815,AW815=AS815),1,0)</f>
        <v>0</v>
      </c>
      <c r="BC815">
        <f ca="1">SUMPRODUCT(--($AH815:$AP815=AK815),--($AQ815:$AY815=AT815),'MPL ID'!$BG$16:$BO$16)+IF(AND($C815&gt;=3,$C815&lt;=4,AJ815=AK815,AS815=AT815),1,0)+IF(AND($I815&gt;=1,$I815&lt;=2,AP815=AK815,AY815=AT815),1,0)+IF(AND($P815&gt;=3,$P815&lt;=4,AO815=AK815,AX815=AT815),1,0)+IF(AND($T815&gt;=1,$T815&lt;=2,AN815=AK815,AW815=AT815),1,0)+IF(AND($W815&gt;=1,$W815&lt;=2,AL815=AK815,AU815=AT815),1,0)+IF(AND($AC815&gt;=3,$AC815&lt;=4,AI815=AK815,AR815=AT815),1,0)+IF(AND($AE815&gt;=1,$AE815&lt;=2,AH815=AK815,AQ815=AT815),1,0)</f>
        <v>0</v>
      </c>
      <c r="BD815">
        <f ca="1">SUMPRODUCT(--($AH815:$AP815=AL815),--($AQ815:$AY815=AU815),'MPL ID'!$BG$17:$BO$17)+IF(AND($B815&gt;=3,$B815&lt;=4,AN815=AL815,AW815=AU815),1,0)+IF(AND($D815&gt;=1,$D815&lt;=2,AM815=AL815,AV815=AU815),1,0)+IF(AND($J815&gt;=1,$J815&lt;=2,AI815=AL815,AR815=AU815),1,0)+IF(AND($N815&gt;=1,$N815&lt;=2,AJ815=AL815,AS815=AU815),1,0)+IF(AND($W815&gt;=3,$W815&lt;=4,AK815=AL815,AT815=AU815),1,0)+IF(AND($AA815&gt;=1,$AA815&lt;=2,AH815=AL815,AQ815=AU815),1,0)+IF(AND($AD815&gt;=3,$AD815&lt;=4,AO815=AL815,AX815=AU815),1,0)</f>
        <v>0</v>
      </c>
      <c r="BE815">
        <f ca="1">SUMPRODUCT(--($AH815:$AP815=AM815),--($AQ815:$AY815=AV815),'MPL ID'!$BG$18:$BO$18)+IF(AND($D815&gt;=3,$D815&lt;=4,AL815=AM815,AU815=AV815),1,0)+IF(AND($L815&gt;=3,$L815&lt;=4,AH815=AM815,AQ815=AV815),1,0)+IF(AND($Q815&gt;=3,$Q815&lt;=4,AN815=AM815,AW815=AV815),1,0)+IF(AND($S815&gt;=1,$S815&lt;=2,AP815=AM815,AY815=AV815),1,0)+IF(AND($V815&gt;=3,$V815&lt;=4,AJ815=AM815,AS815=AV815),1,0)+IF(AND($Z815&gt;=1,$Z815&lt;=2,AO815=AM815,AX815=AV815),1,0)+IF(AND($AF815&gt;=1,$AF815&lt;=2,AI815=AM815,AR815=AV815),1,0)</f>
        <v>0</v>
      </c>
      <c r="BF815">
        <f ca="1">SUMPRODUCT(--($AH815:$AP815=AN815),--($AQ815:$AY815=AW815),'MPL ID'!$BG$19:$BO$19)+IF(AND($B815&gt;=1,$B815&lt;=2,AL815=AN815,AU815=AW815),1,0)+IF(AND($H815&gt;=3,$H815&lt;=4,AI815=AN815,AR815=AW815),1,0)+IF(AND($Q815&gt;=1,$Q815&lt;=2,AM815=AN815,AV815=AW815),1,0)+IF(AND($T815&gt;=3,$T815&lt;=4,AK815=AN815,AT815=AW815),1,0)+IF(AND($X815&gt;=3,$X815&lt;=4,AO815=AN815,AX815=AW815),1,0)+IF(AND($AB815&gt;=1,$AB815&lt;=2,AJ815=AN815,AS815=AW815),1,0)+IF(AND($AG815&gt;=1,$AG815&lt;=2,AP815=AN815,AY815=AW815),1,0)</f>
        <v>0</v>
      </c>
      <c r="BG815">
        <f ca="1">SUMPRODUCT(--($AH815:$AP815=AO815),--($AQ815:$AY815=AX815),'MPL ID'!$BG$20:$BO$20)+IF(AND($E815&gt;=1,$E815&lt;=2,AH815=AO815,AQ815=AX815),1,0)+IF(AND($M815&gt;=3,$M815&lt;=4,AI815=AO815,AR815=AX815),1,0)+IF(AND($P815&gt;=1,$P815&lt;=2,AK815=AO815,AT815=AX815),1,0)+IF(AND($U815&gt;=1,$U815&lt;=2,AP815=AO815,AY815=AX815),1,0)+IF(AND($X815&gt;=1,$X815&lt;=2,AN815=AO815,AW815=AX815),1,0)+IF(AND($Z815&gt;=3,$Z815&lt;=4,AM815=AO815,AV815=AX815),1,0)+IF(AND($AD815&gt;=1,$AD815&lt;=2,AL815=AO815,AU815=AX815),1,0)</f>
        <v>0</v>
      </c>
      <c r="BH815">
        <f ca="1">SUMPRODUCT(--($AH815:$AP815=AP815),--($AQ815:$AY815=AY815),'MPL ID'!$BG$21:$BO$21)+IF(AND($F815&gt;=3,$F815&lt;=4,AI815=AP815,AR815=AY815),1,0)+IF(AND($I815&gt;=3,$I815&lt;=4,AK815=AP815,AT815=AY815),1,0)+IF(AND($K815&gt;=3,$K815&lt;=4,AJ815=AP815,AS815=AY815),1,0)+IF(AND($O815&gt;=3,$O815&lt;=4,AH815=AP815,AQ815=AY815),1,0)+IF(AND($S815&gt;=3,$S815&lt;=4,AM815=AP815,AV815=AY815),1,0)+IF(AND($U815&gt;=3,$U815&lt;=4,AO815=AP815,AX815=AY815),1,0)+IF(AND($AG815&gt;=3,$AG815&lt;=4,AN815=AP815,AW815=AY815),1,0)</f>
        <v>0</v>
      </c>
      <c r="BI815">
        <f t="shared" ca="1" si="108"/>
        <v>4</v>
      </c>
      <c r="BJ815">
        <f t="shared" ca="1" si="109"/>
        <v>6</v>
      </c>
      <c r="BK815">
        <f t="shared" ca="1" si="110"/>
        <v>7</v>
      </c>
      <c r="BL815">
        <f t="shared" ca="1" si="111"/>
        <v>3</v>
      </c>
      <c r="BM815">
        <f t="shared" ca="1" si="112"/>
        <v>9</v>
      </c>
      <c r="BN815">
        <f t="shared" ca="1" si="113"/>
        <v>1</v>
      </c>
      <c r="BO815">
        <f t="shared" ca="1" si="114"/>
        <v>5</v>
      </c>
      <c r="BP815">
        <f t="shared" ca="1" si="115"/>
        <v>8</v>
      </c>
      <c r="BQ815">
        <f t="shared" ca="1" si="116"/>
        <v>2</v>
      </c>
    </row>
    <row r="816" spans="1:69" x14ac:dyDescent="0.25">
      <c r="A816">
        <v>815</v>
      </c>
      <c r="B816">
        <f ca="1">IF(AND(ISNUMBER('MPL ID'!$P$25),ISNUMBER('MPL ID'!$Q$25)),0,RANDBETWEEN(1,4))</f>
        <v>0</v>
      </c>
      <c r="C816">
        <f ca="1">IF(AND(ISNUMBER('MPL ID'!$P$26),ISNUMBER('MPL ID'!$Q$26)),0,RANDBETWEEN(1,4))</f>
        <v>0</v>
      </c>
      <c r="D816">
        <f ca="1">IF(AND(ISNUMBER('MPL ID'!$P$28),ISNUMBER('MPL ID'!$Q$28)),0,RANDBETWEEN(1,4))</f>
        <v>0</v>
      </c>
      <c r="E816">
        <f ca="1">IF(AND(ISNUMBER('MPL ID'!$P$29),ISNUMBER('MPL ID'!$Q$29)),0,RANDBETWEEN(1,4))</f>
        <v>0</v>
      </c>
      <c r="F816">
        <f ca="1">IF(AND(ISNUMBER('MPL ID'!$P$30),ISNUMBER('MPL ID'!$Q$30)),0,RANDBETWEEN(1,4))</f>
        <v>0</v>
      </c>
      <c r="G816">
        <f ca="1">IF(AND(ISNUMBER('MPL ID'!$P$31),ISNUMBER('MPL ID'!$Q$31)),0,RANDBETWEEN(1,4))</f>
        <v>0</v>
      </c>
      <c r="H816">
        <f ca="1">IF(AND(ISNUMBER('MPL ID'!$P$32),ISNUMBER('MPL ID'!$Q$32)),0,RANDBETWEEN(1,4))</f>
        <v>0</v>
      </c>
      <c r="I816">
        <f ca="1">IF(AND(ISNUMBER('MPL ID'!$P$33),ISNUMBER('MPL ID'!$Q$33)),0,RANDBETWEEN(1,4))</f>
        <v>0</v>
      </c>
      <c r="J816">
        <f ca="1">IF(AND(ISNUMBER('MPL ID'!$D$36),ISNUMBER('MPL ID'!$E$36)),0,RANDBETWEEN(1,4))</f>
        <v>0</v>
      </c>
      <c r="K816">
        <f ca="1">IF(AND(ISNUMBER('MPL ID'!$D$37),ISNUMBER('MPL ID'!$E$37)),0,RANDBETWEEN(1,4))</f>
        <v>0</v>
      </c>
      <c r="L816">
        <f ca="1">IF(AND(ISNUMBER('MPL ID'!$D$39),ISNUMBER('MPL ID'!$E$39)),0,RANDBETWEEN(1,4))</f>
        <v>0</v>
      </c>
      <c r="M816">
        <f ca="1">IF(AND(ISNUMBER('MPL ID'!$D$40),ISNUMBER('MPL ID'!$E$40)),0,RANDBETWEEN(1,4))</f>
        <v>0</v>
      </c>
      <c r="N816">
        <f ca="1">IF(AND(ISNUMBER('MPL ID'!$D$41),ISNUMBER('MPL ID'!$E$41)),0,RANDBETWEEN(1,4))</f>
        <v>0</v>
      </c>
      <c r="O816">
        <f ca="1">IF(AND(ISNUMBER('MPL ID'!$D$42),ISNUMBER('MPL ID'!$E$42)),0,RANDBETWEEN(1,4))</f>
        <v>0</v>
      </c>
      <c r="P816">
        <f ca="1">IF(AND(ISNUMBER('MPL ID'!$D$43),ISNUMBER('MPL ID'!$E$43)),0,RANDBETWEEN(1,4))</f>
        <v>0</v>
      </c>
      <c r="Q816">
        <f ca="1">IF(AND(ISNUMBER('MPL ID'!$D$44),ISNUMBER('MPL ID'!$E$44)),0,RANDBETWEEN(1,4))</f>
        <v>0</v>
      </c>
      <c r="R816">
        <f ca="1">IF(AND(ISNUMBER('MPL ID'!$J$36),ISNUMBER('MPL ID'!$K$36)),0,RANDBETWEEN(1,4))</f>
        <v>0</v>
      </c>
      <c r="S816">
        <f ca="1">IF(AND(ISNUMBER('MPL ID'!$J$37),ISNUMBER('MPL ID'!$K$37)),0,RANDBETWEEN(1,4))</f>
        <v>0</v>
      </c>
      <c r="T816">
        <f ca="1">IF(AND(ISNUMBER('MPL ID'!$J$39),ISNUMBER('MPL ID'!$K$39)),0,RANDBETWEEN(1,4))</f>
        <v>0</v>
      </c>
      <c r="U816">
        <f ca="1">IF(AND(ISNUMBER('MPL ID'!$J$40),ISNUMBER('MPL ID'!$K$40)),0,RANDBETWEEN(1,4))</f>
        <v>0</v>
      </c>
      <c r="V816">
        <f ca="1">IF(AND(ISNUMBER('MPL ID'!$J$41),ISNUMBER('MPL ID'!$K$41)),0,RANDBETWEEN(1,4))</f>
        <v>0</v>
      </c>
      <c r="W816">
        <f ca="1">IF(AND(ISNUMBER('MPL ID'!$J$42),ISNUMBER('MPL ID'!$K$42)),0,RANDBETWEEN(1,4))</f>
        <v>1</v>
      </c>
      <c r="X816">
        <f ca="1">IF(AND(ISNUMBER('MPL ID'!$J$43),ISNUMBER('MPL ID'!$K$43)),0,RANDBETWEEN(1,4))</f>
        <v>1</v>
      </c>
      <c r="Y816">
        <f ca="1">IF(AND(ISNUMBER('MPL ID'!$J$44),ISNUMBER('MPL ID'!$K$44)),0,RANDBETWEEN(1,4))</f>
        <v>3</v>
      </c>
      <c r="Z816">
        <f ca="1">IF(AND(ISNUMBER('MPL ID'!$P$36),ISNUMBER('MPL ID'!$Q$36)),0,RANDBETWEEN(1,4))</f>
        <v>3</v>
      </c>
      <c r="AA816">
        <f ca="1">IF(AND(ISNUMBER('MPL ID'!$P$37),ISNUMBER('MPL ID'!$Q$37)),0,RANDBETWEEN(1,4))</f>
        <v>2</v>
      </c>
      <c r="AB816">
        <f ca="1">IF(AND(ISNUMBER('MPL ID'!$P$39),ISNUMBER('MPL ID'!$Q$39)),0,RANDBETWEEN(1,4))</f>
        <v>3</v>
      </c>
      <c r="AC816">
        <f ca="1">IF(AND(ISNUMBER('MPL ID'!$P$40),ISNUMBER('MPL ID'!$Q$40)),0,RANDBETWEEN(1,4))</f>
        <v>2</v>
      </c>
      <c r="AD816">
        <f ca="1">IF(AND(ISNUMBER('MPL ID'!$P$41),ISNUMBER('MPL ID'!$Q$41)),0,RANDBETWEEN(1,4))</f>
        <v>2</v>
      </c>
      <c r="AE816">
        <f ca="1">IF(AND(ISNUMBER('MPL ID'!$P$42),ISNUMBER('MPL ID'!$Q$42)),0,RANDBETWEEN(1,4))</f>
        <v>1</v>
      </c>
      <c r="AF816">
        <f ca="1">IF(AND(ISNUMBER('MPL ID'!$P$43),ISNUMBER('MPL ID'!$Q$43)),0,RANDBETWEEN(1,4))</f>
        <v>2</v>
      </c>
      <c r="AG816">
        <f ca="1">IF(AND(ISNUMBER('MPL ID'!$P$44),ISNUMBER('MPL ID'!$Q$44)),0,RANDBETWEEN(1,4))</f>
        <v>2</v>
      </c>
      <c r="AH816">
        <f ca="1">'MPL ID'!$BG$1+SUMPRODUCT(($B$1003:$AG$1003='MPL ID'!$BF$1)*(($B816:$AG816=1)+($B816:$AG816=2)))+SUMPRODUCT(($B$1004:$AG$1004='MPL ID'!$BF$1)*(($B816:$AG816=3)+($B816:$AG816=4)))</f>
        <v>9</v>
      </c>
      <c r="AI816">
        <f ca="1">'MPL ID'!$BG$2+SUMPRODUCT(($B$1003:$AG$1003='MPL ID'!$BF$2)*(($B816:$AG816=1)+($B816:$AG816=2)))+SUMPRODUCT(($B$1004:$AG$1004='MPL ID'!$BF$2)*(($B816:$AG816=3)+($B816:$AG816=4)))</f>
        <v>9</v>
      </c>
      <c r="AJ816">
        <f ca="1">'MPL ID'!$BG$3+SUMPRODUCT(($B$1003:$AG$1003='MPL ID'!$BF$3)*(($B816:$AG816=1)+($B816:$AG816=2)))+SUMPRODUCT(($B$1004:$AG$1004='MPL ID'!$BF$3)*(($B816:$AG816=3)+($B816:$AG816=4)))</f>
        <v>6</v>
      </c>
      <c r="AK816">
        <f ca="1">'MPL ID'!$BG$4+SUMPRODUCT(($B$1003:$AG$1003='MPL ID'!$BF$4)*(($B816:$AG816=1)+($B816:$AG816=2)))+SUMPRODUCT(($B$1004:$AG$1004='MPL ID'!$BF$4)*(($B816:$AG816=3)+($B816:$AG816=4)))</f>
        <v>9</v>
      </c>
      <c r="AL816">
        <f ca="1">'MPL ID'!$BG$5+SUMPRODUCT(($B$1003:$AG$1003='MPL ID'!$BF$5)*(($B816:$AG816=1)+($B816:$AG816=2)))+SUMPRODUCT(($B$1004:$AG$1004='MPL ID'!$BF$5)*(($B816:$AG816=3)+($B816:$AG816=4)))</f>
        <v>4</v>
      </c>
      <c r="AM816">
        <f ca="1">'MPL ID'!$BG$6+SUMPRODUCT(($B$1003:$AG$1003='MPL ID'!$BF$6)*(($B816:$AG816=1)+($B816:$AG816=2)))+SUMPRODUCT(($B$1004:$AG$1004='MPL ID'!$BF$6)*(($B816:$AG816=3)+($B816:$AG816=4)))</f>
        <v>12</v>
      </c>
      <c r="AN816">
        <f ca="1">'MPL ID'!$BG$7+SUMPRODUCT(($B$1003:$AG$1003='MPL ID'!$BF$7)*(($B816:$AG816=1)+($B816:$AG816=2)))+SUMPRODUCT(($B$1004:$AG$1004='MPL ID'!$BF$7)*(($B816:$AG816=3)+($B816:$AG816=4)))</f>
        <v>6</v>
      </c>
      <c r="AO816">
        <f ca="1">'MPL ID'!$BG$8+SUMPRODUCT(($B$1003:$AG$1003='MPL ID'!$BF$8)*(($B816:$AG816=1)+($B816:$AG816=2)))+SUMPRODUCT(($B$1004:$AG$1004='MPL ID'!$BF$8)*(($B816:$AG816=3)+($B816:$AG816=4)))</f>
        <v>6</v>
      </c>
      <c r="AP816">
        <f ca="1">'MPL ID'!$BG$9+SUMPRODUCT(($B$1003:$AG$1003='MPL ID'!$BF$9)*(($B816:$AG816=1)+($B816:$AG816=2)))+SUMPRODUCT(($B$1004:$AG$1004='MPL ID'!$BF$9)*(($B816:$AG816=3)+($B816:$AG816=4)))</f>
        <v>11</v>
      </c>
      <c r="AQ816">
        <f ca="1">'MPL ID'!$BH$1+SUMPRODUCT(($B$1003:$AG$1003='MPL ID'!$BF$1)*(2*($B816:$AG816=1)+($B816:$AG816=2)-2*($B816:$AG816=3)-($B816:$AG816=4)))-SUMPRODUCT(($B$1004:$AG$1004='MPL ID'!$BF$1)*(2*($B816:$AG816=1)+($B816:$AG816=2)-2*($B816:$AG816=3)-($B816:$AG816=4)))</f>
        <v>6</v>
      </c>
      <c r="AR816">
        <f ca="1">'MPL ID'!$BH$2+SUMPRODUCT(($B$1003:$AG$1003='MPL ID'!$BF$2)*(2*($B816:$AG816=1)+($B816:$AG816=2)-2*($B816:$AG816=3)-($B816:$AG816=4)))-SUMPRODUCT(($B$1004:$AG$1004='MPL ID'!$BF$2)*(2*($B816:$AG816=1)+($B816:$AG816=2)-2*($B816:$AG816=3)-($B816:$AG816=4)))</f>
        <v>0</v>
      </c>
      <c r="AS816">
        <f ca="1">'MPL ID'!$BH$3+SUMPRODUCT(($B$1003:$AG$1003='MPL ID'!$BF$3)*(2*($B816:$AG816=1)+($B816:$AG816=2)-2*($B816:$AG816=3)-($B816:$AG816=4)))-SUMPRODUCT(($B$1004:$AG$1004='MPL ID'!$BF$3)*(2*($B816:$AG816=1)+($B816:$AG816=2)-2*($B816:$AG816=3)-($B816:$AG816=4)))</f>
        <v>-8</v>
      </c>
      <c r="AT816">
        <f ca="1">'MPL ID'!$BH$4+SUMPRODUCT(($B$1003:$AG$1003='MPL ID'!$BF$4)*(2*($B816:$AG816=1)+($B816:$AG816=2)-2*($B816:$AG816=3)-($B816:$AG816=4)))-SUMPRODUCT(($B$1004:$AG$1004='MPL ID'!$BF$4)*(2*($B816:$AG816=1)+($B816:$AG816=2)-2*($B816:$AG816=3)-($B816:$AG816=4)))</f>
        <v>3</v>
      </c>
      <c r="AU816">
        <f ca="1">'MPL ID'!$BH$5+SUMPRODUCT(($B$1003:$AG$1003='MPL ID'!$BF$5)*(2*($B816:$AG816=1)+($B816:$AG816=2)-2*($B816:$AG816=3)-($B816:$AG816=4)))-SUMPRODUCT(($B$1004:$AG$1004='MPL ID'!$BF$5)*(2*($B816:$AG816=1)+($B816:$AG816=2)-2*($B816:$AG816=3)-($B816:$AG816=4)))</f>
        <v>-14</v>
      </c>
      <c r="AV816">
        <f ca="1">'MPL ID'!$BH$6+SUMPRODUCT(($B$1003:$AG$1003='MPL ID'!$BF$6)*(2*($B816:$AG816=1)+($B816:$AG816=2)-2*($B816:$AG816=3)-($B816:$AG816=4)))-SUMPRODUCT(($B$1004:$AG$1004='MPL ID'!$BF$6)*(2*($B816:$AG816=1)+($B816:$AG816=2)-2*($B816:$AG816=3)-($B816:$AG816=4)))</f>
        <v>13</v>
      </c>
      <c r="AW816">
        <f ca="1">'MPL ID'!$BH$7+SUMPRODUCT(($B$1003:$AG$1003='MPL ID'!$BF$7)*(2*($B816:$AG816=1)+($B816:$AG816=2)-2*($B816:$AG816=3)-($B816:$AG816=4)))-SUMPRODUCT(($B$1004:$AG$1004='MPL ID'!$BF$7)*(2*($B816:$AG816=1)+($B816:$AG816=2)-2*($B816:$AG816=3)-($B816:$AG816=4)))</f>
        <v>-5</v>
      </c>
      <c r="AX816">
        <f ca="1">'MPL ID'!$BH$8+SUMPRODUCT(($B$1003:$AG$1003='MPL ID'!$BF$8)*(2*($B816:$AG816=1)+($B816:$AG816=2)-2*($B816:$AG816=3)-($B816:$AG816=4)))-SUMPRODUCT(($B$1004:$AG$1004='MPL ID'!$BF$8)*(2*($B816:$AG816=1)+($B816:$AG816=2)-2*($B816:$AG816=3)-($B816:$AG816=4)))</f>
        <v>-7</v>
      </c>
      <c r="AY816">
        <f ca="1">'MPL ID'!$BH$9+SUMPRODUCT(($B$1003:$AG$1003='MPL ID'!$BF$9)*(2*($B816:$AG816=1)+($B816:$AG816=2)-2*($B816:$AG816=3)-($B816:$AG816=4)))-SUMPRODUCT(($B$1004:$AG$1004='MPL ID'!$BF$9)*(2*($B816:$AG816=1)+($B816:$AG816=2)-2*($B816:$AG816=3)-($B816:$AG816=4)))</f>
        <v>12</v>
      </c>
      <c r="AZ816">
        <f ca="1">SUMPRODUCT(--($AH816:$AP816=AH816),--($AQ816:$AY816=AQ816),'MPL ID'!$BG$13:$BO$13)+IF(AND($E816&gt;=3,$E816&lt;=4,AO816=AH816,AX816=AQ816),1,0)+IF(AND($G816&gt;=1,$G816&lt;=2,AJ816=AH816,AS816=AQ816),1,0)+IF(AND($L816&gt;=1,$L816&lt;=2,AM816=AH816,AV816=AQ816),1,0)+IF(AND($O816&gt;=1,$O816&lt;=2,AP816=AH816,AY816=AQ816),1,0)+IF(AND($R816&gt;=1,$R816&lt;=2,AI816=AH816,AR816=AQ816),1,0)+IF(AND($AA816&gt;=3,$AA816&lt;=4,AL816=AH816,AU816=AQ816),1,0)+IF(AND($AE816&gt;=3,$AE816&lt;=4,AK816=AH816,AT816=AQ816),1,0)</f>
        <v>0</v>
      </c>
      <c r="BA816">
        <f ca="1">SUMPRODUCT(--($AH816:$AP816=AI816),--($AQ816:$AY816=AR816),'MPL ID'!$BG$14:$BO$14)+IF(AND($F816&gt;=1,$F816&lt;=2,AP816=AI816,AY816=AR816),1,0)+IF(AND($H816&gt;=1,$H816&lt;=2,AN816=AI816,AW816=AR816),1,0)+IF(AND($J816&gt;=3,$J816&lt;=4,AL816=AI816,AU816=AR816),1,0)+IF(AND($M816&gt;=1,$M816&lt;=2,AO816=AI816,AX816=AR816),1,0)+IF(AND($R816&gt;=3,$R816&lt;=4,AH816=AI816,AQ816=AR816),1,0)+IF(AND($Y816&gt;=3,$Y816&lt;=4,AJ816=AI816,AS816=AR816),1,0)+IF(AND($AC816&gt;=1,$AC816&lt;=2,AK816=AI816,AT816=AR816),1,0)+IF(AND($AF816&gt;=3,$AF816&lt;=4,AM816=AI816,AV816=AR816),1,0)</f>
        <v>0</v>
      </c>
      <c r="BB816">
        <f ca="1">SUMPRODUCT(--($AH816:$AP816=AJ816),--($AQ816:$AY816=AS816),'MPL ID'!$BG$15:$BO$15)+IF(AND($C816&gt;=1,$C816&lt;=2,AK816=AJ816,AT816=AS816),1,0)+IF(AND($G816&gt;=3,$G816&lt;=4,AH816=AJ816,AQ816=AS816),1,0)+IF(AND($K816&gt;=1,$K816&lt;=2,AP816=AJ816,AY816=AS816),1,0)+IF(AND($N816&gt;=3,$N816&lt;=4,AL816=AJ816,AU816=AS816),1,0)+IF(AND($V816&gt;=1,$V816&lt;=2,AM816=AJ816,AV816=AS816),1,0)+IF(AND($Y816&gt;=1,$Y816&lt;=2,AI816=AJ816,AR816=AS816),1,0)+IF(AND($AB816&gt;=3,$AB816&lt;=4,AN816=AJ816,AW816=AS816),1,0)</f>
        <v>0</v>
      </c>
      <c r="BC816">
        <f ca="1">SUMPRODUCT(--($AH816:$AP816=AK816),--($AQ816:$AY816=AT816),'MPL ID'!$BG$16:$BO$16)+IF(AND($C816&gt;=3,$C816&lt;=4,AJ816=AK816,AS816=AT816),1,0)+IF(AND($I816&gt;=1,$I816&lt;=2,AP816=AK816,AY816=AT816),1,0)+IF(AND($P816&gt;=3,$P816&lt;=4,AO816=AK816,AX816=AT816),1,0)+IF(AND($T816&gt;=1,$T816&lt;=2,AN816=AK816,AW816=AT816),1,0)+IF(AND($W816&gt;=1,$W816&lt;=2,AL816=AK816,AU816=AT816),1,0)+IF(AND($AC816&gt;=3,$AC816&lt;=4,AI816=AK816,AR816=AT816),1,0)+IF(AND($AE816&gt;=1,$AE816&lt;=2,AH816=AK816,AQ816=AT816),1,0)</f>
        <v>0</v>
      </c>
      <c r="BD816">
        <f ca="1">SUMPRODUCT(--($AH816:$AP816=AL816),--($AQ816:$AY816=AU816),'MPL ID'!$BG$17:$BO$17)+IF(AND($B816&gt;=3,$B816&lt;=4,AN816=AL816,AW816=AU816),1,0)+IF(AND($D816&gt;=1,$D816&lt;=2,AM816=AL816,AV816=AU816),1,0)+IF(AND($J816&gt;=1,$J816&lt;=2,AI816=AL816,AR816=AU816),1,0)+IF(AND($N816&gt;=1,$N816&lt;=2,AJ816=AL816,AS816=AU816),1,0)+IF(AND($W816&gt;=3,$W816&lt;=4,AK816=AL816,AT816=AU816),1,0)+IF(AND($AA816&gt;=1,$AA816&lt;=2,AH816=AL816,AQ816=AU816),1,0)+IF(AND($AD816&gt;=3,$AD816&lt;=4,AO816=AL816,AX816=AU816),1,0)</f>
        <v>0</v>
      </c>
      <c r="BE816">
        <f ca="1">SUMPRODUCT(--($AH816:$AP816=AM816),--($AQ816:$AY816=AV816),'MPL ID'!$BG$18:$BO$18)+IF(AND($D816&gt;=3,$D816&lt;=4,AL816=AM816,AU816=AV816),1,0)+IF(AND($L816&gt;=3,$L816&lt;=4,AH816=AM816,AQ816=AV816),1,0)+IF(AND($Q816&gt;=3,$Q816&lt;=4,AN816=AM816,AW816=AV816),1,0)+IF(AND($S816&gt;=1,$S816&lt;=2,AP816=AM816,AY816=AV816),1,0)+IF(AND($V816&gt;=3,$V816&lt;=4,AJ816=AM816,AS816=AV816),1,0)+IF(AND($Z816&gt;=1,$Z816&lt;=2,AO816=AM816,AX816=AV816),1,0)+IF(AND($AF816&gt;=1,$AF816&lt;=2,AI816=AM816,AR816=AV816),1,0)</f>
        <v>0</v>
      </c>
      <c r="BF816">
        <f ca="1">SUMPRODUCT(--($AH816:$AP816=AN816),--($AQ816:$AY816=AW816),'MPL ID'!$BG$19:$BO$19)+IF(AND($B816&gt;=1,$B816&lt;=2,AL816=AN816,AU816=AW816),1,0)+IF(AND($H816&gt;=3,$H816&lt;=4,AI816=AN816,AR816=AW816),1,0)+IF(AND($Q816&gt;=1,$Q816&lt;=2,AM816=AN816,AV816=AW816),1,0)+IF(AND($T816&gt;=3,$T816&lt;=4,AK816=AN816,AT816=AW816),1,0)+IF(AND($X816&gt;=3,$X816&lt;=4,AO816=AN816,AX816=AW816),1,0)+IF(AND($AB816&gt;=1,$AB816&lt;=2,AJ816=AN816,AS816=AW816),1,0)+IF(AND($AG816&gt;=1,$AG816&lt;=2,AP816=AN816,AY816=AW816),1,0)</f>
        <v>0</v>
      </c>
      <c r="BG816">
        <f ca="1">SUMPRODUCT(--($AH816:$AP816=AO816),--($AQ816:$AY816=AX816),'MPL ID'!$BG$20:$BO$20)+IF(AND($E816&gt;=1,$E816&lt;=2,AH816=AO816,AQ816=AX816),1,0)+IF(AND($M816&gt;=3,$M816&lt;=4,AI816=AO816,AR816=AX816),1,0)+IF(AND($P816&gt;=1,$P816&lt;=2,AK816=AO816,AT816=AX816),1,0)+IF(AND($U816&gt;=1,$U816&lt;=2,AP816=AO816,AY816=AX816),1,0)+IF(AND($X816&gt;=1,$X816&lt;=2,AN816=AO816,AW816=AX816),1,0)+IF(AND($Z816&gt;=3,$Z816&lt;=4,AM816=AO816,AV816=AX816),1,0)+IF(AND($AD816&gt;=1,$AD816&lt;=2,AL816=AO816,AU816=AX816),1,0)</f>
        <v>0</v>
      </c>
      <c r="BH816">
        <f ca="1">SUMPRODUCT(--($AH816:$AP816=AP816),--($AQ816:$AY816=AY816),'MPL ID'!$BG$21:$BO$21)+IF(AND($F816&gt;=3,$F816&lt;=4,AI816=AP816,AR816=AY816),1,0)+IF(AND($I816&gt;=3,$I816&lt;=4,AK816=AP816,AT816=AY816),1,0)+IF(AND($K816&gt;=3,$K816&lt;=4,AJ816=AP816,AS816=AY816),1,0)+IF(AND($O816&gt;=3,$O816&lt;=4,AH816=AP816,AQ816=AY816),1,0)+IF(AND($S816&gt;=3,$S816&lt;=4,AM816=AP816,AV816=AY816),1,0)+IF(AND($U816&gt;=3,$U816&lt;=4,AO816=AP816,AX816=AY816),1,0)+IF(AND($AG816&gt;=3,$AG816&lt;=4,AN816=AP816,AW816=AY816),1,0)</f>
        <v>0</v>
      </c>
      <c r="BI816">
        <f t="shared" ca="1" si="108"/>
        <v>3</v>
      </c>
      <c r="BJ816">
        <f t="shared" ca="1" si="109"/>
        <v>5</v>
      </c>
      <c r="BK816">
        <f t="shared" ca="1" si="110"/>
        <v>8</v>
      </c>
      <c r="BL816">
        <f t="shared" ca="1" si="111"/>
        <v>4</v>
      </c>
      <c r="BM816">
        <f t="shared" ca="1" si="112"/>
        <v>9</v>
      </c>
      <c r="BN816">
        <f t="shared" ca="1" si="113"/>
        <v>1</v>
      </c>
      <c r="BO816">
        <f t="shared" ca="1" si="114"/>
        <v>6</v>
      </c>
      <c r="BP816">
        <f t="shared" ca="1" si="115"/>
        <v>7</v>
      </c>
      <c r="BQ816">
        <f t="shared" ca="1" si="116"/>
        <v>2</v>
      </c>
    </row>
    <row r="817" spans="1:69" x14ac:dyDescent="0.25">
      <c r="A817">
        <v>816</v>
      </c>
      <c r="B817">
        <f ca="1">IF(AND(ISNUMBER('MPL ID'!$P$25),ISNUMBER('MPL ID'!$Q$25)),0,RANDBETWEEN(1,4))</f>
        <v>0</v>
      </c>
      <c r="C817">
        <f ca="1">IF(AND(ISNUMBER('MPL ID'!$P$26),ISNUMBER('MPL ID'!$Q$26)),0,RANDBETWEEN(1,4))</f>
        <v>0</v>
      </c>
      <c r="D817">
        <f ca="1">IF(AND(ISNUMBER('MPL ID'!$P$28),ISNUMBER('MPL ID'!$Q$28)),0,RANDBETWEEN(1,4))</f>
        <v>0</v>
      </c>
      <c r="E817">
        <f ca="1">IF(AND(ISNUMBER('MPL ID'!$P$29),ISNUMBER('MPL ID'!$Q$29)),0,RANDBETWEEN(1,4))</f>
        <v>0</v>
      </c>
      <c r="F817">
        <f ca="1">IF(AND(ISNUMBER('MPL ID'!$P$30),ISNUMBER('MPL ID'!$Q$30)),0,RANDBETWEEN(1,4))</f>
        <v>0</v>
      </c>
      <c r="G817">
        <f ca="1">IF(AND(ISNUMBER('MPL ID'!$P$31),ISNUMBER('MPL ID'!$Q$31)),0,RANDBETWEEN(1,4))</f>
        <v>0</v>
      </c>
      <c r="H817">
        <f ca="1">IF(AND(ISNUMBER('MPL ID'!$P$32),ISNUMBER('MPL ID'!$Q$32)),0,RANDBETWEEN(1,4))</f>
        <v>0</v>
      </c>
      <c r="I817">
        <f ca="1">IF(AND(ISNUMBER('MPL ID'!$P$33),ISNUMBER('MPL ID'!$Q$33)),0,RANDBETWEEN(1,4))</f>
        <v>0</v>
      </c>
      <c r="J817">
        <f ca="1">IF(AND(ISNUMBER('MPL ID'!$D$36),ISNUMBER('MPL ID'!$E$36)),0,RANDBETWEEN(1,4))</f>
        <v>0</v>
      </c>
      <c r="K817">
        <f ca="1">IF(AND(ISNUMBER('MPL ID'!$D$37),ISNUMBER('MPL ID'!$E$37)),0,RANDBETWEEN(1,4))</f>
        <v>0</v>
      </c>
      <c r="L817">
        <f ca="1">IF(AND(ISNUMBER('MPL ID'!$D$39),ISNUMBER('MPL ID'!$E$39)),0,RANDBETWEEN(1,4))</f>
        <v>0</v>
      </c>
      <c r="M817">
        <f ca="1">IF(AND(ISNUMBER('MPL ID'!$D$40),ISNUMBER('MPL ID'!$E$40)),0,RANDBETWEEN(1,4))</f>
        <v>0</v>
      </c>
      <c r="N817">
        <f ca="1">IF(AND(ISNUMBER('MPL ID'!$D$41),ISNUMBER('MPL ID'!$E$41)),0,RANDBETWEEN(1,4))</f>
        <v>0</v>
      </c>
      <c r="O817">
        <f ca="1">IF(AND(ISNUMBER('MPL ID'!$D$42),ISNUMBER('MPL ID'!$E$42)),0,RANDBETWEEN(1,4))</f>
        <v>0</v>
      </c>
      <c r="P817">
        <f ca="1">IF(AND(ISNUMBER('MPL ID'!$D$43),ISNUMBER('MPL ID'!$E$43)),0,RANDBETWEEN(1,4))</f>
        <v>0</v>
      </c>
      <c r="Q817">
        <f ca="1">IF(AND(ISNUMBER('MPL ID'!$D$44),ISNUMBER('MPL ID'!$E$44)),0,RANDBETWEEN(1,4))</f>
        <v>0</v>
      </c>
      <c r="R817">
        <f ca="1">IF(AND(ISNUMBER('MPL ID'!$J$36),ISNUMBER('MPL ID'!$K$36)),0,RANDBETWEEN(1,4))</f>
        <v>0</v>
      </c>
      <c r="S817">
        <f ca="1">IF(AND(ISNUMBER('MPL ID'!$J$37),ISNUMBER('MPL ID'!$K$37)),0,RANDBETWEEN(1,4))</f>
        <v>0</v>
      </c>
      <c r="T817">
        <f ca="1">IF(AND(ISNUMBER('MPL ID'!$J$39),ISNUMBER('MPL ID'!$K$39)),0,RANDBETWEEN(1,4))</f>
        <v>0</v>
      </c>
      <c r="U817">
        <f ca="1">IF(AND(ISNUMBER('MPL ID'!$J$40),ISNUMBER('MPL ID'!$K$40)),0,RANDBETWEEN(1,4))</f>
        <v>0</v>
      </c>
      <c r="V817">
        <f ca="1">IF(AND(ISNUMBER('MPL ID'!$J$41),ISNUMBER('MPL ID'!$K$41)),0,RANDBETWEEN(1,4))</f>
        <v>0</v>
      </c>
      <c r="W817">
        <f ca="1">IF(AND(ISNUMBER('MPL ID'!$J$42),ISNUMBER('MPL ID'!$K$42)),0,RANDBETWEEN(1,4))</f>
        <v>1</v>
      </c>
      <c r="X817">
        <f ca="1">IF(AND(ISNUMBER('MPL ID'!$J$43),ISNUMBER('MPL ID'!$K$43)),0,RANDBETWEEN(1,4))</f>
        <v>2</v>
      </c>
      <c r="Y817">
        <f ca="1">IF(AND(ISNUMBER('MPL ID'!$J$44),ISNUMBER('MPL ID'!$K$44)),0,RANDBETWEEN(1,4))</f>
        <v>3</v>
      </c>
      <c r="Z817">
        <f ca="1">IF(AND(ISNUMBER('MPL ID'!$P$36),ISNUMBER('MPL ID'!$Q$36)),0,RANDBETWEEN(1,4))</f>
        <v>4</v>
      </c>
      <c r="AA817">
        <f ca="1">IF(AND(ISNUMBER('MPL ID'!$P$37),ISNUMBER('MPL ID'!$Q$37)),0,RANDBETWEEN(1,4))</f>
        <v>1</v>
      </c>
      <c r="AB817">
        <f ca="1">IF(AND(ISNUMBER('MPL ID'!$P$39),ISNUMBER('MPL ID'!$Q$39)),0,RANDBETWEEN(1,4))</f>
        <v>1</v>
      </c>
      <c r="AC817">
        <f ca="1">IF(AND(ISNUMBER('MPL ID'!$P$40),ISNUMBER('MPL ID'!$Q$40)),0,RANDBETWEEN(1,4))</f>
        <v>1</v>
      </c>
      <c r="AD817">
        <f ca="1">IF(AND(ISNUMBER('MPL ID'!$P$41),ISNUMBER('MPL ID'!$Q$41)),0,RANDBETWEEN(1,4))</f>
        <v>1</v>
      </c>
      <c r="AE817">
        <f ca="1">IF(AND(ISNUMBER('MPL ID'!$P$42),ISNUMBER('MPL ID'!$Q$42)),0,RANDBETWEEN(1,4))</f>
        <v>1</v>
      </c>
      <c r="AF817">
        <f ca="1">IF(AND(ISNUMBER('MPL ID'!$P$43),ISNUMBER('MPL ID'!$Q$43)),0,RANDBETWEEN(1,4))</f>
        <v>2</v>
      </c>
      <c r="AG817">
        <f ca="1">IF(AND(ISNUMBER('MPL ID'!$P$44),ISNUMBER('MPL ID'!$Q$44)),0,RANDBETWEEN(1,4))</f>
        <v>2</v>
      </c>
      <c r="AH817">
        <f ca="1">'MPL ID'!$BG$1+SUMPRODUCT(($B$1003:$AG$1003='MPL ID'!$BF$1)*(($B817:$AG817=1)+($B817:$AG817=2)))+SUMPRODUCT(($B$1004:$AG$1004='MPL ID'!$BF$1)*(($B817:$AG817=3)+($B817:$AG817=4)))</f>
        <v>9</v>
      </c>
      <c r="AI817">
        <f ca="1">'MPL ID'!$BG$2+SUMPRODUCT(($B$1003:$AG$1003='MPL ID'!$BF$2)*(($B817:$AG817=1)+($B817:$AG817=2)))+SUMPRODUCT(($B$1004:$AG$1004='MPL ID'!$BF$2)*(($B817:$AG817=3)+($B817:$AG817=4)))</f>
        <v>9</v>
      </c>
      <c r="AJ817">
        <f ca="1">'MPL ID'!$BG$3+SUMPRODUCT(($B$1003:$AG$1003='MPL ID'!$BF$3)*(($B817:$AG817=1)+($B817:$AG817=2)))+SUMPRODUCT(($B$1004:$AG$1004='MPL ID'!$BF$3)*(($B817:$AG817=3)+($B817:$AG817=4)))</f>
        <v>5</v>
      </c>
      <c r="AK817">
        <f ca="1">'MPL ID'!$BG$4+SUMPRODUCT(($B$1003:$AG$1003='MPL ID'!$BF$4)*(($B817:$AG817=1)+($B817:$AG817=2)))+SUMPRODUCT(($B$1004:$AG$1004='MPL ID'!$BF$4)*(($B817:$AG817=3)+($B817:$AG817=4)))</f>
        <v>9</v>
      </c>
      <c r="AL817">
        <f ca="1">'MPL ID'!$BG$5+SUMPRODUCT(($B$1003:$AG$1003='MPL ID'!$BF$5)*(($B817:$AG817=1)+($B817:$AG817=2)))+SUMPRODUCT(($B$1004:$AG$1004='MPL ID'!$BF$5)*(($B817:$AG817=3)+($B817:$AG817=4)))</f>
        <v>4</v>
      </c>
      <c r="AM817">
        <f ca="1">'MPL ID'!$BG$6+SUMPRODUCT(($B$1003:$AG$1003='MPL ID'!$BF$6)*(($B817:$AG817=1)+($B817:$AG817=2)))+SUMPRODUCT(($B$1004:$AG$1004='MPL ID'!$BF$6)*(($B817:$AG817=3)+($B817:$AG817=4)))</f>
        <v>12</v>
      </c>
      <c r="AN817">
        <f ca="1">'MPL ID'!$BG$7+SUMPRODUCT(($B$1003:$AG$1003='MPL ID'!$BF$7)*(($B817:$AG817=1)+($B817:$AG817=2)))+SUMPRODUCT(($B$1004:$AG$1004='MPL ID'!$BF$7)*(($B817:$AG817=3)+($B817:$AG817=4)))</f>
        <v>7</v>
      </c>
      <c r="AO817">
        <f ca="1">'MPL ID'!$BG$8+SUMPRODUCT(($B$1003:$AG$1003='MPL ID'!$BF$8)*(($B817:$AG817=1)+($B817:$AG817=2)))+SUMPRODUCT(($B$1004:$AG$1004='MPL ID'!$BF$8)*(($B817:$AG817=3)+($B817:$AG817=4)))</f>
        <v>6</v>
      </c>
      <c r="AP817">
        <f ca="1">'MPL ID'!$BG$9+SUMPRODUCT(($B$1003:$AG$1003='MPL ID'!$BF$9)*(($B817:$AG817=1)+($B817:$AG817=2)))+SUMPRODUCT(($B$1004:$AG$1004='MPL ID'!$BF$9)*(($B817:$AG817=3)+($B817:$AG817=4)))</f>
        <v>11</v>
      </c>
      <c r="AQ817">
        <f ca="1">'MPL ID'!$BH$1+SUMPRODUCT(($B$1003:$AG$1003='MPL ID'!$BF$1)*(2*($B817:$AG817=1)+($B817:$AG817=2)-2*($B817:$AG817=3)-($B817:$AG817=4)))-SUMPRODUCT(($B$1004:$AG$1004='MPL ID'!$BF$1)*(2*($B817:$AG817=1)+($B817:$AG817=2)-2*($B817:$AG817=3)-($B817:$AG817=4)))</f>
        <v>5</v>
      </c>
      <c r="AR817">
        <f ca="1">'MPL ID'!$BH$2+SUMPRODUCT(($B$1003:$AG$1003='MPL ID'!$BF$2)*(2*($B817:$AG817=1)+($B817:$AG817=2)-2*($B817:$AG817=3)-($B817:$AG817=4)))-SUMPRODUCT(($B$1004:$AG$1004='MPL ID'!$BF$2)*(2*($B817:$AG817=1)+($B817:$AG817=2)-2*($B817:$AG817=3)-($B817:$AG817=4)))</f>
        <v>1</v>
      </c>
      <c r="AS817">
        <f ca="1">'MPL ID'!$BH$3+SUMPRODUCT(($B$1003:$AG$1003='MPL ID'!$BF$3)*(2*($B817:$AG817=1)+($B817:$AG817=2)-2*($B817:$AG817=3)-($B817:$AG817=4)))-SUMPRODUCT(($B$1004:$AG$1004='MPL ID'!$BF$3)*(2*($B817:$AG817=1)+($B817:$AG817=2)-2*($B817:$AG817=3)-($B817:$AG817=4)))</f>
        <v>-12</v>
      </c>
      <c r="AT817">
        <f ca="1">'MPL ID'!$BH$4+SUMPRODUCT(($B$1003:$AG$1003='MPL ID'!$BF$4)*(2*($B817:$AG817=1)+($B817:$AG817=2)-2*($B817:$AG817=3)-($B817:$AG817=4)))-SUMPRODUCT(($B$1004:$AG$1004='MPL ID'!$BF$4)*(2*($B817:$AG817=1)+($B817:$AG817=2)-2*($B817:$AG817=3)-($B817:$AG817=4)))</f>
        <v>2</v>
      </c>
      <c r="AU817">
        <f ca="1">'MPL ID'!$BH$5+SUMPRODUCT(($B$1003:$AG$1003='MPL ID'!$BF$5)*(2*($B817:$AG817=1)+($B817:$AG817=2)-2*($B817:$AG817=3)-($B817:$AG817=4)))-SUMPRODUCT(($B$1004:$AG$1004='MPL ID'!$BF$5)*(2*($B817:$AG817=1)+($B817:$AG817=2)-2*($B817:$AG817=3)-($B817:$AG817=4)))</f>
        <v>-14</v>
      </c>
      <c r="AV817">
        <f ca="1">'MPL ID'!$BH$6+SUMPRODUCT(($B$1003:$AG$1003='MPL ID'!$BF$6)*(2*($B817:$AG817=1)+($B817:$AG817=2)-2*($B817:$AG817=3)-($B817:$AG817=4)))-SUMPRODUCT(($B$1004:$AG$1004='MPL ID'!$BF$6)*(2*($B817:$AG817=1)+($B817:$AG817=2)-2*($B817:$AG817=3)-($B817:$AG817=4)))</f>
        <v>14</v>
      </c>
      <c r="AW817">
        <f ca="1">'MPL ID'!$BH$7+SUMPRODUCT(($B$1003:$AG$1003='MPL ID'!$BF$7)*(2*($B817:$AG817=1)+($B817:$AG817=2)-2*($B817:$AG817=3)-($B817:$AG817=4)))-SUMPRODUCT(($B$1004:$AG$1004='MPL ID'!$BF$7)*(2*($B817:$AG817=1)+($B817:$AG817=2)-2*($B817:$AG817=3)-($B817:$AG817=4)))</f>
        <v>0</v>
      </c>
      <c r="AX817">
        <f ca="1">'MPL ID'!$BH$8+SUMPRODUCT(($B$1003:$AG$1003='MPL ID'!$BF$8)*(2*($B817:$AG817=1)+($B817:$AG817=2)-2*($B817:$AG817=3)-($B817:$AG817=4)))-SUMPRODUCT(($B$1004:$AG$1004='MPL ID'!$BF$8)*(2*($B817:$AG817=1)+($B817:$AG817=2)-2*($B817:$AG817=3)-($B817:$AG817=4)))</f>
        <v>-8</v>
      </c>
      <c r="AY817">
        <f ca="1">'MPL ID'!$BH$9+SUMPRODUCT(($B$1003:$AG$1003='MPL ID'!$BF$9)*(2*($B817:$AG817=1)+($B817:$AG817=2)-2*($B817:$AG817=3)-($B817:$AG817=4)))-SUMPRODUCT(($B$1004:$AG$1004='MPL ID'!$BF$9)*(2*($B817:$AG817=1)+($B817:$AG817=2)-2*($B817:$AG817=3)-($B817:$AG817=4)))</f>
        <v>12</v>
      </c>
      <c r="AZ817">
        <f ca="1">SUMPRODUCT(--($AH817:$AP817=AH817),--($AQ817:$AY817=AQ817),'MPL ID'!$BG$13:$BO$13)+IF(AND($E817&gt;=3,$E817&lt;=4,AO817=AH817,AX817=AQ817),1,0)+IF(AND($G817&gt;=1,$G817&lt;=2,AJ817=AH817,AS817=AQ817),1,0)+IF(AND($L817&gt;=1,$L817&lt;=2,AM817=AH817,AV817=AQ817),1,0)+IF(AND($O817&gt;=1,$O817&lt;=2,AP817=AH817,AY817=AQ817),1,0)+IF(AND($R817&gt;=1,$R817&lt;=2,AI817=AH817,AR817=AQ817),1,0)+IF(AND($AA817&gt;=3,$AA817&lt;=4,AL817=AH817,AU817=AQ817),1,0)+IF(AND($AE817&gt;=3,$AE817&lt;=4,AK817=AH817,AT817=AQ817),1,0)</f>
        <v>0</v>
      </c>
      <c r="BA817">
        <f ca="1">SUMPRODUCT(--($AH817:$AP817=AI817),--($AQ817:$AY817=AR817),'MPL ID'!$BG$14:$BO$14)+IF(AND($F817&gt;=1,$F817&lt;=2,AP817=AI817,AY817=AR817),1,0)+IF(AND($H817&gt;=1,$H817&lt;=2,AN817=AI817,AW817=AR817),1,0)+IF(AND($J817&gt;=3,$J817&lt;=4,AL817=AI817,AU817=AR817),1,0)+IF(AND($M817&gt;=1,$M817&lt;=2,AO817=AI817,AX817=AR817),1,0)+IF(AND($R817&gt;=3,$R817&lt;=4,AH817=AI817,AQ817=AR817),1,0)+IF(AND($Y817&gt;=3,$Y817&lt;=4,AJ817=AI817,AS817=AR817),1,0)+IF(AND($AC817&gt;=1,$AC817&lt;=2,AK817=AI817,AT817=AR817),1,0)+IF(AND($AF817&gt;=3,$AF817&lt;=4,AM817=AI817,AV817=AR817),1,0)</f>
        <v>0</v>
      </c>
      <c r="BB817">
        <f ca="1">SUMPRODUCT(--($AH817:$AP817=AJ817),--($AQ817:$AY817=AS817),'MPL ID'!$BG$15:$BO$15)+IF(AND($C817&gt;=1,$C817&lt;=2,AK817=AJ817,AT817=AS817),1,0)+IF(AND($G817&gt;=3,$G817&lt;=4,AH817=AJ817,AQ817=AS817),1,0)+IF(AND($K817&gt;=1,$K817&lt;=2,AP817=AJ817,AY817=AS817),1,0)+IF(AND($N817&gt;=3,$N817&lt;=4,AL817=AJ817,AU817=AS817),1,0)+IF(AND($V817&gt;=1,$V817&lt;=2,AM817=AJ817,AV817=AS817),1,0)+IF(AND($Y817&gt;=1,$Y817&lt;=2,AI817=AJ817,AR817=AS817),1,0)+IF(AND($AB817&gt;=3,$AB817&lt;=4,AN817=AJ817,AW817=AS817),1,0)</f>
        <v>0</v>
      </c>
      <c r="BC817">
        <f ca="1">SUMPRODUCT(--($AH817:$AP817=AK817),--($AQ817:$AY817=AT817),'MPL ID'!$BG$16:$BO$16)+IF(AND($C817&gt;=3,$C817&lt;=4,AJ817=AK817,AS817=AT817),1,0)+IF(AND($I817&gt;=1,$I817&lt;=2,AP817=AK817,AY817=AT817),1,0)+IF(AND($P817&gt;=3,$P817&lt;=4,AO817=AK817,AX817=AT817),1,0)+IF(AND($T817&gt;=1,$T817&lt;=2,AN817=AK817,AW817=AT817),1,0)+IF(AND($W817&gt;=1,$W817&lt;=2,AL817=AK817,AU817=AT817),1,0)+IF(AND($AC817&gt;=3,$AC817&lt;=4,AI817=AK817,AR817=AT817),1,0)+IF(AND($AE817&gt;=1,$AE817&lt;=2,AH817=AK817,AQ817=AT817),1,0)</f>
        <v>0</v>
      </c>
      <c r="BD817">
        <f ca="1">SUMPRODUCT(--($AH817:$AP817=AL817),--($AQ817:$AY817=AU817),'MPL ID'!$BG$17:$BO$17)+IF(AND($B817&gt;=3,$B817&lt;=4,AN817=AL817,AW817=AU817),1,0)+IF(AND($D817&gt;=1,$D817&lt;=2,AM817=AL817,AV817=AU817),1,0)+IF(AND($J817&gt;=1,$J817&lt;=2,AI817=AL817,AR817=AU817),1,0)+IF(AND($N817&gt;=1,$N817&lt;=2,AJ817=AL817,AS817=AU817),1,0)+IF(AND($W817&gt;=3,$W817&lt;=4,AK817=AL817,AT817=AU817),1,0)+IF(AND($AA817&gt;=1,$AA817&lt;=2,AH817=AL817,AQ817=AU817),1,0)+IF(AND($AD817&gt;=3,$AD817&lt;=4,AO817=AL817,AX817=AU817),1,0)</f>
        <v>0</v>
      </c>
      <c r="BE817">
        <f ca="1">SUMPRODUCT(--($AH817:$AP817=AM817),--($AQ817:$AY817=AV817),'MPL ID'!$BG$18:$BO$18)+IF(AND($D817&gt;=3,$D817&lt;=4,AL817=AM817,AU817=AV817),1,0)+IF(AND($L817&gt;=3,$L817&lt;=4,AH817=AM817,AQ817=AV817),1,0)+IF(AND($Q817&gt;=3,$Q817&lt;=4,AN817=AM817,AW817=AV817),1,0)+IF(AND($S817&gt;=1,$S817&lt;=2,AP817=AM817,AY817=AV817),1,0)+IF(AND($V817&gt;=3,$V817&lt;=4,AJ817=AM817,AS817=AV817),1,0)+IF(AND($Z817&gt;=1,$Z817&lt;=2,AO817=AM817,AX817=AV817),1,0)+IF(AND($AF817&gt;=1,$AF817&lt;=2,AI817=AM817,AR817=AV817),1,0)</f>
        <v>0</v>
      </c>
      <c r="BF817">
        <f ca="1">SUMPRODUCT(--($AH817:$AP817=AN817),--($AQ817:$AY817=AW817),'MPL ID'!$BG$19:$BO$19)+IF(AND($B817&gt;=1,$B817&lt;=2,AL817=AN817,AU817=AW817),1,0)+IF(AND($H817&gt;=3,$H817&lt;=4,AI817=AN817,AR817=AW817),1,0)+IF(AND($Q817&gt;=1,$Q817&lt;=2,AM817=AN817,AV817=AW817),1,0)+IF(AND($T817&gt;=3,$T817&lt;=4,AK817=AN817,AT817=AW817),1,0)+IF(AND($X817&gt;=3,$X817&lt;=4,AO817=AN817,AX817=AW817),1,0)+IF(AND($AB817&gt;=1,$AB817&lt;=2,AJ817=AN817,AS817=AW817),1,0)+IF(AND($AG817&gt;=1,$AG817&lt;=2,AP817=AN817,AY817=AW817),1,0)</f>
        <v>0</v>
      </c>
      <c r="BG817">
        <f ca="1">SUMPRODUCT(--($AH817:$AP817=AO817),--($AQ817:$AY817=AX817),'MPL ID'!$BG$20:$BO$20)+IF(AND($E817&gt;=1,$E817&lt;=2,AH817=AO817,AQ817=AX817),1,0)+IF(AND($M817&gt;=3,$M817&lt;=4,AI817=AO817,AR817=AX817),1,0)+IF(AND($P817&gt;=1,$P817&lt;=2,AK817=AO817,AT817=AX817),1,0)+IF(AND($U817&gt;=1,$U817&lt;=2,AP817=AO817,AY817=AX817),1,0)+IF(AND($X817&gt;=1,$X817&lt;=2,AN817=AO817,AW817=AX817),1,0)+IF(AND($Z817&gt;=3,$Z817&lt;=4,AM817=AO817,AV817=AX817),1,0)+IF(AND($AD817&gt;=1,$AD817&lt;=2,AL817=AO817,AU817=AX817),1,0)</f>
        <v>0</v>
      </c>
      <c r="BH817">
        <f ca="1">SUMPRODUCT(--($AH817:$AP817=AP817),--($AQ817:$AY817=AY817),'MPL ID'!$BG$21:$BO$21)+IF(AND($F817&gt;=3,$F817&lt;=4,AI817=AP817,AR817=AY817),1,0)+IF(AND($I817&gt;=3,$I817&lt;=4,AK817=AP817,AT817=AY817),1,0)+IF(AND($K817&gt;=3,$K817&lt;=4,AJ817=AP817,AS817=AY817),1,0)+IF(AND($O817&gt;=3,$O817&lt;=4,AH817=AP817,AQ817=AY817),1,0)+IF(AND($S817&gt;=3,$S817&lt;=4,AM817=AP817,AV817=AY817),1,0)+IF(AND($U817&gt;=3,$U817&lt;=4,AO817=AP817,AX817=AY817),1,0)+IF(AND($AG817&gt;=3,$AG817&lt;=4,AN817=AP817,AW817=AY817),1,0)</f>
        <v>0</v>
      </c>
      <c r="BI817">
        <f t="shared" ca="1" si="108"/>
        <v>3</v>
      </c>
      <c r="BJ817">
        <f t="shared" ca="1" si="109"/>
        <v>5</v>
      </c>
      <c r="BK817">
        <f t="shared" ca="1" si="110"/>
        <v>8</v>
      </c>
      <c r="BL817">
        <f t="shared" ca="1" si="111"/>
        <v>4</v>
      </c>
      <c r="BM817">
        <f t="shared" ca="1" si="112"/>
        <v>9</v>
      </c>
      <c r="BN817">
        <f t="shared" ca="1" si="113"/>
        <v>1</v>
      </c>
      <c r="BO817">
        <f t="shared" ca="1" si="114"/>
        <v>6</v>
      </c>
      <c r="BP817">
        <f t="shared" ca="1" si="115"/>
        <v>7</v>
      </c>
      <c r="BQ817">
        <f t="shared" ca="1" si="116"/>
        <v>2</v>
      </c>
    </row>
    <row r="818" spans="1:69" x14ac:dyDescent="0.25">
      <c r="A818">
        <v>817</v>
      </c>
      <c r="B818">
        <f ca="1">IF(AND(ISNUMBER('MPL ID'!$P$25),ISNUMBER('MPL ID'!$Q$25)),0,RANDBETWEEN(1,4))</f>
        <v>0</v>
      </c>
      <c r="C818">
        <f ca="1">IF(AND(ISNUMBER('MPL ID'!$P$26),ISNUMBER('MPL ID'!$Q$26)),0,RANDBETWEEN(1,4))</f>
        <v>0</v>
      </c>
      <c r="D818">
        <f ca="1">IF(AND(ISNUMBER('MPL ID'!$P$28),ISNUMBER('MPL ID'!$Q$28)),0,RANDBETWEEN(1,4))</f>
        <v>0</v>
      </c>
      <c r="E818">
        <f ca="1">IF(AND(ISNUMBER('MPL ID'!$P$29),ISNUMBER('MPL ID'!$Q$29)),0,RANDBETWEEN(1,4))</f>
        <v>0</v>
      </c>
      <c r="F818">
        <f ca="1">IF(AND(ISNUMBER('MPL ID'!$P$30),ISNUMBER('MPL ID'!$Q$30)),0,RANDBETWEEN(1,4))</f>
        <v>0</v>
      </c>
      <c r="G818">
        <f ca="1">IF(AND(ISNUMBER('MPL ID'!$P$31),ISNUMBER('MPL ID'!$Q$31)),0,RANDBETWEEN(1,4))</f>
        <v>0</v>
      </c>
      <c r="H818">
        <f ca="1">IF(AND(ISNUMBER('MPL ID'!$P$32),ISNUMBER('MPL ID'!$Q$32)),0,RANDBETWEEN(1,4))</f>
        <v>0</v>
      </c>
      <c r="I818">
        <f ca="1">IF(AND(ISNUMBER('MPL ID'!$P$33),ISNUMBER('MPL ID'!$Q$33)),0,RANDBETWEEN(1,4))</f>
        <v>0</v>
      </c>
      <c r="J818">
        <f ca="1">IF(AND(ISNUMBER('MPL ID'!$D$36),ISNUMBER('MPL ID'!$E$36)),0,RANDBETWEEN(1,4))</f>
        <v>0</v>
      </c>
      <c r="K818">
        <f ca="1">IF(AND(ISNUMBER('MPL ID'!$D$37),ISNUMBER('MPL ID'!$E$37)),0,RANDBETWEEN(1,4))</f>
        <v>0</v>
      </c>
      <c r="L818">
        <f ca="1">IF(AND(ISNUMBER('MPL ID'!$D$39),ISNUMBER('MPL ID'!$E$39)),0,RANDBETWEEN(1,4))</f>
        <v>0</v>
      </c>
      <c r="M818">
        <f ca="1">IF(AND(ISNUMBER('MPL ID'!$D$40),ISNUMBER('MPL ID'!$E$40)),0,RANDBETWEEN(1,4))</f>
        <v>0</v>
      </c>
      <c r="N818">
        <f ca="1">IF(AND(ISNUMBER('MPL ID'!$D$41),ISNUMBER('MPL ID'!$E$41)),0,RANDBETWEEN(1,4))</f>
        <v>0</v>
      </c>
      <c r="O818">
        <f ca="1">IF(AND(ISNUMBER('MPL ID'!$D$42),ISNUMBER('MPL ID'!$E$42)),0,RANDBETWEEN(1,4))</f>
        <v>0</v>
      </c>
      <c r="P818">
        <f ca="1">IF(AND(ISNUMBER('MPL ID'!$D$43),ISNUMBER('MPL ID'!$E$43)),0,RANDBETWEEN(1,4))</f>
        <v>0</v>
      </c>
      <c r="Q818">
        <f ca="1">IF(AND(ISNUMBER('MPL ID'!$D$44),ISNUMBER('MPL ID'!$E$44)),0,RANDBETWEEN(1,4))</f>
        <v>0</v>
      </c>
      <c r="R818">
        <f ca="1">IF(AND(ISNUMBER('MPL ID'!$J$36),ISNUMBER('MPL ID'!$K$36)),0,RANDBETWEEN(1,4))</f>
        <v>0</v>
      </c>
      <c r="S818">
        <f ca="1">IF(AND(ISNUMBER('MPL ID'!$J$37),ISNUMBER('MPL ID'!$K$37)),0,RANDBETWEEN(1,4))</f>
        <v>0</v>
      </c>
      <c r="T818">
        <f ca="1">IF(AND(ISNUMBER('MPL ID'!$J$39),ISNUMBER('MPL ID'!$K$39)),0,RANDBETWEEN(1,4))</f>
        <v>0</v>
      </c>
      <c r="U818">
        <f ca="1">IF(AND(ISNUMBER('MPL ID'!$J$40),ISNUMBER('MPL ID'!$K$40)),0,RANDBETWEEN(1,4))</f>
        <v>0</v>
      </c>
      <c r="V818">
        <f ca="1">IF(AND(ISNUMBER('MPL ID'!$J$41),ISNUMBER('MPL ID'!$K$41)),0,RANDBETWEEN(1,4))</f>
        <v>0</v>
      </c>
      <c r="W818">
        <f ca="1">IF(AND(ISNUMBER('MPL ID'!$J$42),ISNUMBER('MPL ID'!$K$42)),0,RANDBETWEEN(1,4))</f>
        <v>4</v>
      </c>
      <c r="X818">
        <f ca="1">IF(AND(ISNUMBER('MPL ID'!$J$43),ISNUMBER('MPL ID'!$K$43)),0,RANDBETWEEN(1,4))</f>
        <v>2</v>
      </c>
      <c r="Y818">
        <f ca="1">IF(AND(ISNUMBER('MPL ID'!$J$44),ISNUMBER('MPL ID'!$K$44)),0,RANDBETWEEN(1,4))</f>
        <v>2</v>
      </c>
      <c r="Z818">
        <f ca="1">IF(AND(ISNUMBER('MPL ID'!$P$36),ISNUMBER('MPL ID'!$Q$36)),0,RANDBETWEEN(1,4))</f>
        <v>4</v>
      </c>
      <c r="AA818">
        <f ca="1">IF(AND(ISNUMBER('MPL ID'!$P$37),ISNUMBER('MPL ID'!$Q$37)),0,RANDBETWEEN(1,4))</f>
        <v>2</v>
      </c>
      <c r="AB818">
        <f ca="1">IF(AND(ISNUMBER('MPL ID'!$P$39),ISNUMBER('MPL ID'!$Q$39)),0,RANDBETWEEN(1,4))</f>
        <v>1</v>
      </c>
      <c r="AC818">
        <f ca="1">IF(AND(ISNUMBER('MPL ID'!$P$40),ISNUMBER('MPL ID'!$Q$40)),0,RANDBETWEEN(1,4))</f>
        <v>3</v>
      </c>
      <c r="AD818">
        <f ca="1">IF(AND(ISNUMBER('MPL ID'!$P$41),ISNUMBER('MPL ID'!$Q$41)),0,RANDBETWEEN(1,4))</f>
        <v>2</v>
      </c>
      <c r="AE818">
        <f ca="1">IF(AND(ISNUMBER('MPL ID'!$P$42),ISNUMBER('MPL ID'!$Q$42)),0,RANDBETWEEN(1,4))</f>
        <v>1</v>
      </c>
      <c r="AF818">
        <f ca="1">IF(AND(ISNUMBER('MPL ID'!$P$43),ISNUMBER('MPL ID'!$Q$43)),0,RANDBETWEEN(1,4))</f>
        <v>4</v>
      </c>
      <c r="AG818">
        <f ca="1">IF(AND(ISNUMBER('MPL ID'!$P$44),ISNUMBER('MPL ID'!$Q$44)),0,RANDBETWEEN(1,4))</f>
        <v>1</v>
      </c>
      <c r="AH818">
        <f ca="1">'MPL ID'!$BG$1+SUMPRODUCT(($B$1003:$AG$1003='MPL ID'!$BF$1)*(($B818:$AG818=1)+($B818:$AG818=2)))+SUMPRODUCT(($B$1004:$AG$1004='MPL ID'!$BF$1)*(($B818:$AG818=3)+($B818:$AG818=4)))</f>
        <v>9</v>
      </c>
      <c r="AI818">
        <f ca="1">'MPL ID'!$BG$2+SUMPRODUCT(($B$1003:$AG$1003='MPL ID'!$BF$2)*(($B818:$AG818=1)+($B818:$AG818=2)))+SUMPRODUCT(($B$1004:$AG$1004='MPL ID'!$BF$2)*(($B818:$AG818=3)+($B818:$AG818=4)))</f>
        <v>8</v>
      </c>
      <c r="AJ818">
        <f ca="1">'MPL ID'!$BG$3+SUMPRODUCT(($B$1003:$AG$1003='MPL ID'!$BF$3)*(($B818:$AG818=1)+($B818:$AG818=2)))+SUMPRODUCT(($B$1004:$AG$1004='MPL ID'!$BF$3)*(($B818:$AG818=3)+($B818:$AG818=4)))</f>
        <v>6</v>
      </c>
      <c r="AK818">
        <f ca="1">'MPL ID'!$BG$4+SUMPRODUCT(($B$1003:$AG$1003='MPL ID'!$BF$4)*(($B818:$AG818=1)+($B818:$AG818=2)))+SUMPRODUCT(($B$1004:$AG$1004='MPL ID'!$BF$4)*(($B818:$AG818=3)+($B818:$AG818=4)))</f>
        <v>9</v>
      </c>
      <c r="AL818">
        <f ca="1">'MPL ID'!$BG$5+SUMPRODUCT(($B$1003:$AG$1003='MPL ID'!$BF$5)*(($B818:$AG818=1)+($B818:$AG818=2)))+SUMPRODUCT(($B$1004:$AG$1004='MPL ID'!$BF$5)*(($B818:$AG818=3)+($B818:$AG818=4)))</f>
        <v>5</v>
      </c>
      <c r="AM818">
        <f ca="1">'MPL ID'!$BG$6+SUMPRODUCT(($B$1003:$AG$1003='MPL ID'!$BF$6)*(($B818:$AG818=1)+($B818:$AG818=2)))+SUMPRODUCT(($B$1004:$AG$1004='MPL ID'!$BF$6)*(($B818:$AG818=3)+($B818:$AG818=4)))</f>
        <v>11</v>
      </c>
      <c r="AN818">
        <f ca="1">'MPL ID'!$BG$7+SUMPRODUCT(($B$1003:$AG$1003='MPL ID'!$BF$7)*(($B818:$AG818=1)+($B818:$AG818=2)))+SUMPRODUCT(($B$1004:$AG$1004='MPL ID'!$BF$7)*(($B818:$AG818=3)+($B818:$AG818=4)))</f>
        <v>7</v>
      </c>
      <c r="AO818">
        <f ca="1">'MPL ID'!$BG$8+SUMPRODUCT(($B$1003:$AG$1003='MPL ID'!$BF$8)*(($B818:$AG818=1)+($B818:$AG818=2)))+SUMPRODUCT(($B$1004:$AG$1004='MPL ID'!$BF$8)*(($B818:$AG818=3)+($B818:$AG818=4)))</f>
        <v>6</v>
      </c>
      <c r="AP818">
        <f ca="1">'MPL ID'!$BG$9+SUMPRODUCT(($B$1003:$AG$1003='MPL ID'!$BF$9)*(($B818:$AG818=1)+($B818:$AG818=2)))+SUMPRODUCT(($B$1004:$AG$1004='MPL ID'!$BF$9)*(($B818:$AG818=3)+($B818:$AG818=4)))</f>
        <v>11</v>
      </c>
      <c r="AQ818">
        <f ca="1">'MPL ID'!$BH$1+SUMPRODUCT(($B$1003:$AG$1003='MPL ID'!$BF$1)*(2*($B818:$AG818=1)+($B818:$AG818=2)-2*($B818:$AG818=3)-($B818:$AG818=4)))-SUMPRODUCT(($B$1004:$AG$1004='MPL ID'!$BF$1)*(2*($B818:$AG818=1)+($B818:$AG818=2)-2*($B818:$AG818=3)-($B818:$AG818=4)))</f>
        <v>6</v>
      </c>
      <c r="AR818">
        <f ca="1">'MPL ID'!$BH$2+SUMPRODUCT(($B$1003:$AG$1003='MPL ID'!$BF$2)*(2*($B818:$AG818=1)+($B818:$AG818=2)-2*($B818:$AG818=3)-($B818:$AG818=4)))-SUMPRODUCT(($B$1004:$AG$1004='MPL ID'!$BF$2)*(2*($B818:$AG818=1)+($B818:$AG818=2)-2*($B818:$AG818=3)-($B818:$AG818=4)))</f>
        <v>-4</v>
      </c>
      <c r="AS818">
        <f ca="1">'MPL ID'!$BH$3+SUMPRODUCT(($B$1003:$AG$1003='MPL ID'!$BF$3)*(2*($B818:$AG818=1)+($B818:$AG818=2)-2*($B818:$AG818=3)-($B818:$AG818=4)))-SUMPRODUCT(($B$1004:$AG$1004='MPL ID'!$BF$3)*(2*($B818:$AG818=1)+($B818:$AG818=2)-2*($B818:$AG818=3)-($B818:$AG818=4)))</f>
        <v>-9</v>
      </c>
      <c r="AT818">
        <f ca="1">'MPL ID'!$BH$4+SUMPRODUCT(($B$1003:$AG$1003='MPL ID'!$BF$4)*(2*($B818:$AG818=1)+($B818:$AG818=2)-2*($B818:$AG818=3)-($B818:$AG818=4)))-SUMPRODUCT(($B$1004:$AG$1004='MPL ID'!$BF$4)*(2*($B818:$AG818=1)+($B818:$AG818=2)-2*($B818:$AG818=3)-($B818:$AG818=4)))</f>
        <v>3</v>
      </c>
      <c r="AU818">
        <f ca="1">'MPL ID'!$BH$5+SUMPRODUCT(($B$1003:$AG$1003='MPL ID'!$BF$5)*(2*($B818:$AG818=1)+($B818:$AG818=2)-2*($B818:$AG818=3)-($B818:$AG818=4)))-SUMPRODUCT(($B$1004:$AG$1004='MPL ID'!$BF$5)*(2*($B818:$AG818=1)+($B818:$AG818=2)-2*($B818:$AG818=3)-($B818:$AG818=4)))</f>
        <v>-11</v>
      </c>
      <c r="AV818">
        <f ca="1">'MPL ID'!$BH$6+SUMPRODUCT(($B$1003:$AG$1003='MPL ID'!$BF$6)*(2*($B818:$AG818=1)+($B818:$AG818=2)-2*($B818:$AG818=3)-($B818:$AG818=4)))-SUMPRODUCT(($B$1004:$AG$1004='MPL ID'!$BF$6)*(2*($B818:$AG818=1)+($B818:$AG818=2)-2*($B818:$AG818=3)-($B818:$AG818=4)))</f>
        <v>12</v>
      </c>
      <c r="AW818">
        <f ca="1">'MPL ID'!$BH$7+SUMPRODUCT(($B$1003:$AG$1003='MPL ID'!$BF$7)*(2*($B818:$AG818=1)+($B818:$AG818=2)-2*($B818:$AG818=3)-($B818:$AG818=4)))-SUMPRODUCT(($B$1004:$AG$1004='MPL ID'!$BF$7)*(2*($B818:$AG818=1)+($B818:$AG818=2)-2*($B818:$AG818=3)-($B818:$AG818=4)))</f>
        <v>1</v>
      </c>
      <c r="AX818">
        <f ca="1">'MPL ID'!$BH$8+SUMPRODUCT(($B$1003:$AG$1003='MPL ID'!$BF$8)*(2*($B818:$AG818=1)+($B818:$AG818=2)-2*($B818:$AG818=3)-($B818:$AG818=4)))-SUMPRODUCT(($B$1004:$AG$1004='MPL ID'!$BF$8)*(2*($B818:$AG818=1)+($B818:$AG818=2)-2*($B818:$AG818=3)-($B818:$AG818=4)))</f>
        <v>-9</v>
      </c>
      <c r="AY818">
        <f ca="1">'MPL ID'!$BH$9+SUMPRODUCT(($B$1003:$AG$1003='MPL ID'!$BF$9)*(2*($B818:$AG818=1)+($B818:$AG818=2)-2*($B818:$AG818=3)-($B818:$AG818=4)))-SUMPRODUCT(($B$1004:$AG$1004='MPL ID'!$BF$9)*(2*($B818:$AG818=1)+($B818:$AG818=2)-2*($B818:$AG818=3)-($B818:$AG818=4)))</f>
        <v>11</v>
      </c>
      <c r="AZ818">
        <f ca="1">SUMPRODUCT(--($AH818:$AP818=AH818),--($AQ818:$AY818=AQ818),'MPL ID'!$BG$13:$BO$13)+IF(AND($E818&gt;=3,$E818&lt;=4,AO818=AH818,AX818=AQ818),1,0)+IF(AND($G818&gt;=1,$G818&lt;=2,AJ818=AH818,AS818=AQ818),1,0)+IF(AND($L818&gt;=1,$L818&lt;=2,AM818=AH818,AV818=AQ818),1,0)+IF(AND($O818&gt;=1,$O818&lt;=2,AP818=AH818,AY818=AQ818),1,0)+IF(AND($R818&gt;=1,$R818&lt;=2,AI818=AH818,AR818=AQ818),1,0)+IF(AND($AA818&gt;=3,$AA818&lt;=4,AL818=AH818,AU818=AQ818),1,0)+IF(AND($AE818&gt;=3,$AE818&lt;=4,AK818=AH818,AT818=AQ818),1,0)</f>
        <v>0</v>
      </c>
      <c r="BA818">
        <f ca="1">SUMPRODUCT(--($AH818:$AP818=AI818),--($AQ818:$AY818=AR818),'MPL ID'!$BG$14:$BO$14)+IF(AND($F818&gt;=1,$F818&lt;=2,AP818=AI818,AY818=AR818),1,0)+IF(AND($H818&gt;=1,$H818&lt;=2,AN818=AI818,AW818=AR818),1,0)+IF(AND($J818&gt;=3,$J818&lt;=4,AL818=AI818,AU818=AR818),1,0)+IF(AND($M818&gt;=1,$M818&lt;=2,AO818=AI818,AX818=AR818),1,0)+IF(AND($R818&gt;=3,$R818&lt;=4,AH818=AI818,AQ818=AR818),1,0)+IF(AND($Y818&gt;=3,$Y818&lt;=4,AJ818=AI818,AS818=AR818),1,0)+IF(AND($AC818&gt;=1,$AC818&lt;=2,AK818=AI818,AT818=AR818),1,0)+IF(AND($AF818&gt;=3,$AF818&lt;=4,AM818=AI818,AV818=AR818),1,0)</f>
        <v>0</v>
      </c>
      <c r="BB818">
        <f ca="1">SUMPRODUCT(--($AH818:$AP818=AJ818),--($AQ818:$AY818=AS818),'MPL ID'!$BG$15:$BO$15)+IF(AND($C818&gt;=1,$C818&lt;=2,AK818=AJ818,AT818=AS818),1,0)+IF(AND($G818&gt;=3,$G818&lt;=4,AH818=AJ818,AQ818=AS818),1,0)+IF(AND($K818&gt;=1,$K818&lt;=2,AP818=AJ818,AY818=AS818),1,0)+IF(AND($N818&gt;=3,$N818&lt;=4,AL818=AJ818,AU818=AS818),1,0)+IF(AND($V818&gt;=1,$V818&lt;=2,AM818=AJ818,AV818=AS818),1,0)+IF(AND($Y818&gt;=1,$Y818&lt;=2,AI818=AJ818,AR818=AS818),1,0)+IF(AND($AB818&gt;=3,$AB818&lt;=4,AN818=AJ818,AW818=AS818),1,0)</f>
        <v>1</v>
      </c>
      <c r="BC818">
        <f ca="1">SUMPRODUCT(--($AH818:$AP818=AK818),--($AQ818:$AY818=AT818),'MPL ID'!$BG$16:$BO$16)+IF(AND($C818&gt;=3,$C818&lt;=4,AJ818=AK818,AS818=AT818),1,0)+IF(AND($I818&gt;=1,$I818&lt;=2,AP818=AK818,AY818=AT818),1,0)+IF(AND($P818&gt;=3,$P818&lt;=4,AO818=AK818,AX818=AT818),1,0)+IF(AND($T818&gt;=1,$T818&lt;=2,AN818=AK818,AW818=AT818),1,0)+IF(AND($W818&gt;=1,$W818&lt;=2,AL818=AK818,AU818=AT818),1,0)+IF(AND($AC818&gt;=3,$AC818&lt;=4,AI818=AK818,AR818=AT818),1,0)+IF(AND($AE818&gt;=1,$AE818&lt;=2,AH818=AK818,AQ818=AT818),1,0)</f>
        <v>0</v>
      </c>
      <c r="BD818">
        <f ca="1">SUMPRODUCT(--($AH818:$AP818=AL818),--($AQ818:$AY818=AU818),'MPL ID'!$BG$17:$BO$17)+IF(AND($B818&gt;=3,$B818&lt;=4,AN818=AL818,AW818=AU818),1,0)+IF(AND($D818&gt;=1,$D818&lt;=2,AM818=AL818,AV818=AU818),1,0)+IF(AND($J818&gt;=1,$J818&lt;=2,AI818=AL818,AR818=AU818),1,0)+IF(AND($N818&gt;=1,$N818&lt;=2,AJ818=AL818,AS818=AU818),1,0)+IF(AND($W818&gt;=3,$W818&lt;=4,AK818=AL818,AT818=AU818),1,0)+IF(AND($AA818&gt;=1,$AA818&lt;=2,AH818=AL818,AQ818=AU818),1,0)+IF(AND($AD818&gt;=3,$AD818&lt;=4,AO818=AL818,AX818=AU818),1,0)</f>
        <v>0</v>
      </c>
      <c r="BE818">
        <f ca="1">SUMPRODUCT(--($AH818:$AP818=AM818),--($AQ818:$AY818=AV818),'MPL ID'!$BG$18:$BO$18)+IF(AND($D818&gt;=3,$D818&lt;=4,AL818=AM818,AU818=AV818),1,0)+IF(AND($L818&gt;=3,$L818&lt;=4,AH818=AM818,AQ818=AV818),1,0)+IF(AND($Q818&gt;=3,$Q818&lt;=4,AN818=AM818,AW818=AV818),1,0)+IF(AND($S818&gt;=1,$S818&lt;=2,AP818=AM818,AY818=AV818),1,0)+IF(AND($V818&gt;=3,$V818&lt;=4,AJ818=AM818,AS818=AV818),1,0)+IF(AND($Z818&gt;=1,$Z818&lt;=2,AO818=AM818,AX818=AV818),1,0)+IF(AND($AF818&gt;=1,$AF818&lt;=2,AI818=AM818,AR818=AV818),1,0)</f>
        <v>0</v>
      </c>
      <c r="BF818">
        <f ca="1">SUMPRODUCT(--($AH818:$AP818=AN818),--($AQ818:$AY818=AW818),'MPL ID'!$BG$19:$BO$19)+IF(AND($B818&gt;=1,$B818&lt;=2,AL818=AN818,AU818=AW818),1,0)+IF(AND($H818&gt;=3,$H818&lt;=4,AI818=AN818,AR818=AW818),1,0)+IF(AND($Q818&gt;=1,$Q818&lt;=2,AM818=AN818,AV818=AW818),1,0)+IF(AND($T818&gt;=3,$T818&lt;=4,AK818=AN818,AT818=AW818),1,0)+IF(AND($X818&gt;=3,$X818&lt;=4,AO818=AN818,AX818=AW818),1,0)+IF(AND($AB818&gt;=1,$AB818&lt;=2,AJ818=AN818,AS818=AW818),1,0)+IF(AND($AG818&gt;=1,$AG818&lt;=2,AP818=AN818,AY818=AW818),1,0)</f>
        <v>0</v>
      </c>
      <c r="BG818">
        <f ca="1">SUMPRODUCT(--($AH818:$AP818=AO818),--($AQ818:$AY818=AX818),'MPL ID'!$BG$20:$BO$20)+IF(AND($E818&gt;=1,$E818&lt;=2,AH818=AO818,AQ818=AX818),1,0)+IF(AND($M818&gt;=3,$M818&lt;=4,AI818=AO818,AR818=AX818),1,0)+IF(AND($P818&gt;=1,$P818&lt;=2,AK818=AO818,AT818=AX818),1,0)+IF(AND($U818&gt;=1,$U818&lt;=2,AP818=AO818,AY818=AX818),1,0)+IF(AND($X818&gt;=1,$X818&lt;=2,AN818=AO818,AW818=AX818),1,0)+IF(AND($Z818&gt;=3,$Z818&lt;=4,AM818=AO818,AV818=AX818),1,0)+IF(AND($AD818&gt;=1,$AD818&lt;=2,AL818=AO818,AU818=AX818),1,0)</f>
        <v>1</v>
      </c>
      <c r="BH818">
        <f ca="1">SUMPRODUCT(--($AH818:$AP818=AP818),--($AQ818:$AY818=AY818),'MPL ID'!$BG$21:$BO$21)+IF(AND($F818&gt;=3,$F818&lt;=4,AI818=AP818,AR818=AY818),1,0)+IF(AND($I818&gt;=3,$I818&lt;=4,AK818=AP818,AT818=AY818),1,0)+IF(AND($K818&gt;=3,$K818&lt;=4,AJ818=AP818,AS818=AY818),1,0)+IF(AND($O818&gt;=3,$O818&lt;=4,AH818=AP818,AQ818=AY818),1,0)+IF(AND($S818&gt;=3,$S818&lt;=4,AM818=AP818,AV818=AY818),1,0)+IF(AND($U818&gt;=3,$U818&lt;=4,AO818=AP818,AX818=AY818),1,0)+IF(AND($AG818&gt;=3,$AG818&lt;=4,AN818=AP818,AW818=AY818),1,0)</f>
        <v>0</v>
      </c>
      <c r="BI818">
        <f t="shared" ca="1" si="108"/>
        <v>3</v>
      </c>
      <c r="BJ818">
        <f t="shared" ca="1" si="109"/>
        <v>5</v>
      </c>
      <c r="BK818">
        <f t="shared" ca="1" si="110"/>
        <v>7</v>
      </c>
      <c r="BL818">
        <f t="shared" ca="1" si="111"/>
        <v>4</v>
      </c>
      <c r="BM818">
        <f t="shared" ca="1" si="112"/>
        <v>9</v>
      </c>
      <c r="BN818">
        <f t="shared" ca="1" si="113"/>
        <v>1</v>
      </c>
      <c r="BO818">
        <f t="shared" ca="1" si="114"/>
        <v>6</v>
      </c>
      <c r="BP818">
        <f t="shared" ca="1" si="115"/>
        <v>8</v>
      </c>
      <c r="BQ818">
        <f t="shared" ca="1" si="116"/>
        <v>2</v>
      </c>
    </row>
    <row r="819" spans="1:69" x14ac:dyDescent="0.25">
      <c r="A819">
        <v>818</v>
      </c>
      <c r="B819">
        <f ca="1">IF(AND(ISNUMBER('MPL ID'!$P$25),ISNUMBER('MPL ID'!$Q$25)),0,RANDBETWEEN(1,4))</f>
        <v>0</v>
      </c>
      <c r="C819">
        <f ca="1">IF(AND(ISNUMBER('MPL ID'!$P$26),ISNUMBER('MPL ID'!$Q$26)),0,RANDBETWEEN(1,4))</f>
        <v>0</v>
      </c>
      <c r="D819">
        <f ca="1">IF(AND(ISNUMBER('MPL ID'!$P$28),ISNUMBER('MPL ID'!$Q$28)),0,RANDBETWEEN(1,4))</f>
        <v>0</v>
      </c>
      <c r="E819">
        <f ca="1">IF(AND(ISNUMBER('MPL ID'!$P$29),ISNUMBER('MPL ID'!$Q$29)),0,RANDBETWEEN(1,4))</f>
        <v>0</v>
      </c>
      <c r="F819">
        <f ca="1">IF(AND(ISNUMBER('MPL ID'!$P$30),ISNUMBER('MPL ID'!$Q$30)),0,RANDBETWEEN(1,4))</f>
        <v>0</v>
      </c>
      <c r="G819">
        <f ca="1">IF(AND(ISNUMBER('MPL ID'!$P$31),ISNUMBER('MPL ID'!$Q$31)),0,RANDBETWEEN(1,4))</f>
        <v>0</v>
      </c>
      <c r="H819">
        <f ca="1">IF(AND(ISNUMBER('MPL ID'!$P$32),ISNUMBER('MPL ID'!$Q$32)),0,RANDBETWEEN(1,4))</f>
        <v>0</v>
      </c>
      <c r="I819">
        <f ca="1">IF(AND(ISNUMBER('MPL ID'!$P$33),ISNUMBER('MPL ID'!$Q$33)),0,RANDBETWEEN(1,4))</f>
        <v>0</v>
      </c>
      <c r="J819">
        <f ca="1">IF(AND(ISNUMBER('MPL ID'!$D$36),ISNUMBER('MPL ID'!$E$36)),0,RANDBETWEEN(1,4))</f>
        <v>0</v>
      </c>
      <c r="K819">
        <f ca="1">IF(AND(ISNUMBER('MPL ID'!$D$37),ISNUMBER('MPL ID'!$E$37)),0,RANDBETWEEN(1,4))</f>
        <v>0</v>
      </c>
      <c r="L819">
        <f ca="1">IF(AND(ISNUMBER('MPL ID'!$D$39),ISNUMBER('MPL ID'!$E$39)),0,RANDBETWEEN(1,4))</f>
        <v>0</v>
      </c>
      <c r="M819">
        <f ca="1">IF(AND(ISNUMBER('MPL ID'!$D$40),ISNUMBER('MPL ID'!$E$40)),0,RANDBETWEEN(1,4))</f>
        <v>0</v>
      </c>
      <c r="N819">
        <f ca="1">IF(AND(ISNUMBER('MPL ID'!$D$41),ISNUMBER('MPL ID'!$E$41)),0,RANDBETWEEN(1,4))</f>
        <v>0</v>
      </c>
      <c r="O819">
        <f ca="1">IF(AND(ISNUMBER('MPL ID'!$D$42),ISNUMBER('MPL ID'!$E$42)),0,RANDBETWEEN(1,4))</f>
        <v>0</v>
      </c>
      <c r="P819">
        <f ca="1">IF(AND(ISNUMBER('MPL ID'!$D$43),ISNUMBER('MPL ID'!$E$43)),0,RANDBETWEEN(1,4))</f>
        <v>0</v>
      </c>
      <c r="Q819">
        <f ca="1">IF(AND(ISNUMBER('MPL ID'!$D$44),ISNUMBER('MPL ID'!$E$44)),0,RANDBETWEEN(1,4))</f>
        <v>0</v>
      </c>
      <c r="R819">
        <f ca="1">IF(AND(ISNUMBER('MPL ID'!$J$36),ISNUMBER('MPL ID'!$K$36)),0,RANDBETWEEN(1,4))</f>
        <v>0</v>
      </c>
      <c r="S819">
        <f ca="1">IF(AND(ISNUMBER('MPL ID'!$J$37),ISNUMBER('MPL ID'!$K$37)),0,RANDBETWEEN(1,4))</f>
        <v>0</v>
      </c>
      <c r="T819">
        <f ca="1">IF(AND(ISNUMBER('MPL ID'!$J$39),ISNUMBER('MPL ID'!$K$39)),0,RANDBETWEEN(1,4))</f>
        <v>0</v>
      </c>
      <c r="U819">
        <f ca="1">IF(AND(ISNUMBER('MPL ID'!$J$40),ISNUMBER('MPL ID'!$K$40)),0,RANDBETWEEN(1,4))</f>
        <v>0</v>
      </c>
      <c r="V819">
        <f ca="1">IF(AND(ISNUMBER('MPL ID'!$J$41),ISNUMBER('MPL ID'!$K$41)),0,RANDBETWEEN(1,4))</f>
        <v>0</v>
      </c>
      <c r="W819">
        <f ca="1">IF(AND(ISNUMBER('MPL ID'!$J$42),ISNUMBER('MPL ID'!$K$42)),0,RANDBETWEEN(1,4))</f>
        <v>2</v>
      </c>
      <c r="X819">
        <f ca="1">IF(AND(ISNUMBER('MPL ID'!$J$43),ISNUMBER('MPL ID'!$K$43)),0,RANDBETWEEN(1,4))</f>
        <v>4</v>
      </c>
      <c r="Y819">
        <f ca="1">IF(AND(ISNUMBER('MPL ID'!$J$44),ISNUMBER('MPL ID'!$K$44)),0,RANDBETWEEN(1,4))</f>
        <v>4</v>
      </c>
      <c r="Z819">
        <f ca="1">IF(AND(ISNUMBER('MPL ID'!$P$36),ISNUMBER('MPL ID'!$Q$36)),0,RANDBETWEEN(1,4))</f>
        <v>3</v>
      </c>
      <c r="AA819">
        <f ca="1">IF(AND(ISNUMBER('MPL ID'!$P$37),ISNUMBER('MPL ID'!$Q$37)),0,RANDBETWEEN(1,4))</f>
        <v>1</v>
      </c>
      <c r="AB819">
        <f ca="1">IF(AND(ISNUMBER('MPL ID'!$P$39),ISNUMBER('MPL ID'!$Q$39)),0,RANDBETWEEN(1,4))</f>
        <v>3</v>
      </c>
      <c r="AC819">
        <f ca="1">IF(AND(ISNUMBER('MPL ID'!$P$40),ISNUMBER('MPL ID'!$Q$40)),0,RANDBETWEEN(1,4))</f>
        <v>2</v>
      </c>
      <c r="AD819">
        <f ca="1">IF(AND(ISNUMBER('MPL ID'!$P$41),ISNUMBER('MPL ID'!$Q$41)),0,RANDBETWEEN(1,4))</f>
        <v>3</v>
      </c>
      <c r="AE819">
        <f ca="1">IF(AND(ISNUMBER('MPL ID'!$P$42),ISNUMBER('MPL ID'!$Q$42)),0,RANDBETWEEN(1,4))</f>
        <v>1</v>
      </c>
      <c r="AF819">
        <f ca="1">IF(AND(ISNUMBER('MPL ID'!$P$43),ISNUMBER('MPL ID'!$Q$43)),0,RANDBETWEEN(1,4))</f>
        <v>1</v>
      </c>
      <c r="AG819">
        <f ca="1">IF(AND(ISNUMBER('MPL ID'!$P$44),ISNUMBER('MPL ID'!$Q$44)),0,RANDBETWEEN(1,4))</f>
        <v>1</v>
      </c>
      <c r="AH819">
        <f ca="1">'MPL ID'!$BG$1+SUMPRODUCT(($B$1003:$AG$1003='MPL ID'!$BF$1)*(($B819:$AG819=1)+($B819:$AG819=2)))+SUMPRODUCT(($B$1004:$AG$1004='MPL ID'!$BF$1)*(($B819:$AG819=3)+($B819:$AG819=4)))</f>
        <v>9</v>
      </c>
      <c r="AI819">
        <f ca="1">'MPL ID'!$BG$2+SUMPRODUCT(($B$1003:$AG$1003='MPL ID'!$BF$2)*(($B819:$AG819=1)+($B819:$AG819=2)))+SUMPRODUCT(($B$1004:$AG$1004='MPL ID'!$BF$2)*(($B819:$AG819=3)+($B819:$AG819=4)))</f>
        <v>9</v>
      </c>
      <c r="AJ819">
        <f ca="1">'MPL ID'!$BG$3+SUMPRODUCT(($B$1003:$AG$1003='MPL ID'!$BF$3)*(($B819:$AG819=1)+($B819:$AG819=2)))+SUMPRODUCT(($B$1004:$AG$1004='MPL ID'!$BF$3)*(($B819:$AG819=3)+($B819:$AG819=4)))</f>
        <v>6</v>
      </c>
      <c r="AK819">
        <f ca="1">'MPL ID'!$BG$4+SUMPRODUCT(($B$1003:$AG$1003='MPL ID'!$BF$4)*(($B819:$AG819=1)+($B819:$AG819=2)))+SUMPRODUCT(($B$1004:$AG$1004='MPL ID'!$BF$4)*(($B819:$AG819=3)+($B819:$AG819=4)))</f>
        <v>9</v>
      </c>
      <c r="AL819">
        <f ca="1">'MPL ID'!$BG$5+SUMPRODUCT(($B$1003:$AG$1003='MPL ID'!$BF$5)*(($B819:$AG819=1)+($B819:$AG819=2)))+SUMPRODUCT(($B$1004:$AG$1004='MPL ID'!$BF$5)*(($B819:$AG819=3)+($B819:$AG819=4)))</f>
        <v>5</v>
      </c>
      <c r="AM819">
        <f ca="1">'MPL ID'!$BG$6+SUMPRODUCT(($B$1003:$AG$1003='MPL ID'!$BF$6)*(($B819:$AG819=1)+($B819:$AG819=2)))+SUMPRODUCT(($B$1004:$AG$1004='MPL ID'!$BF$6)*(($B819:$AG819=3)+($B819:$AG819=4)))</f>
        <v>12</v>
      </c>
      <c r="AN819">
        <f ca="1">'MPL ID'!$BG$7+SUMPRODUCT(($B$1003:$AG$1003='MPL ID'!$BF$7)*(($B819:$AG819=1)+($B819:$AG819=2)))+SUMPRODUCT(($B$1004:$AG$1004='MPL ID'!$BF$7)*(($B819:$AG819=3)+($B819:$AG819=4)))</f>
        <v>7</v>
      </c>
      <c r="AO819">
        <f ca="1">'MPL ID'!$BG$8+SUMPRODUCT(($B$1003:$AG$1003='MPL ID'!$BF$8)*(($B819:$AG819=1)+($B819:$AG819=2)))+SUMPRODUCT(($B$1004:$AG$1004='MPL ID'!$BF$8)*(($B819:$AG819=3)+($B819:$AG819=4)))</f>
        <v>4</v>
      </c>
      <c r="AP819">
        <f ca="1">'MPL ID'!$BG$9+SUMPRODUCT(($B$1003:$AG$1003='MPL ID'!$BF$9)*(($B819:$AG819=1)+($B819:$AG819=2)))+SUMPRODUCT(($B$1004:$AG$1004='MPL ID'!$BF$9)*(($B819:$AG819=3)+($B819:$AG819=4)))</f>
        <v>11</v>
      </c>
      <c r="AQ819">
        <f ca="1">'MPL ID'!$BH$1+SUMPRODUCT(($B$1003:$AG$1003='MPL ID'!$BF$1)*(2*($B819:$AG819=1)+($B819:$AG819=2)-2*($B819:$AG819=3)-($B819:$AG819=4)))-SUMPRODUCT(($B$1004:$AG$1004='MPL ID'!$BF$1)*(2*($B819:$AG819=1)+($B819:$AG819=2)-2*($B819:$AG819=3)-($B819:$AG819=4)))</f>
        <v>5</v>
      </c>
      <c r="AR819">
        <f ca="1">'MPL ID'!$BH$2+SUMPRODUCT(($B$1003:$AG$1003='MPL ID'!$BF$2)*(2*($B819:$AG819=1)+($B819:$AG819=2)-2*($B819:$AG819=3)-($B819:$AG819=4)))-SUMPRODUCT(($B$1004:$AG$1004='MPL ID'!$BF$2)*(2*($B819:$AG819=1)+($B819:$AG819=2)-2*($B819:$AG819=3)-($B819:$AG819=4)))</f>
        <v>-2</v>
      </c>
      <c r="AS819">
        <f ca="1">'MPL ID'!$BH$3+SUMPRODUCT(($B$1003:$AG$1003='MPL ID'!$BF$3)*(2*($B819:$AG819=1)+($B819:$AG819=2)-2*($B819:$AG819=3)-($B819:$AG819=4)))-SUMPRODUCT(($B$1004:$AG$1004='MPL ID'!$BF$3)*(2*($B819:$AG819=1)+($B819:$AG819=2)-2*($B819:$AG819=3)-($B819:$AG819=4)))</f>
        <v>-7</v>
      </c>
      <c r="AT819">
        <f ca="1">'MPL ID'!$BH$4+SUMPRODUCT(($B$1003:$AG$1003='MPL ID'!$BF$4)*(2*($B819:$AG819=1)+($B819:$AG819=2)-2*($B819:$AG819=3)-($B819:$AG819=4)))-SUMPRODUCT(($B$1004:$AG$1004='MPL ID'!$BF$4)*(2*($B819:$AG819=1)+($B819:$AG819=2)-2*($B819:$AG819=3)-($B819:$AG819=4)))</f>
        <v>2</v>
      </c>
      <c r="AU819">
        <f ca="1">'MPL ID'!$BH$5+SUMPRODUCT(($B$1003:$AG$1003='MPL ID'!$BF$5)*(2*($B819:$AG819=1)+($B819:$AG819=2)-2*($B819:$AG819=3)-($B819:$AG819=4)))-SUMPRODUCT(($B$1004:$AG$1004='MPL ID'!$BF$5)*(2*($B819:$AG819=1)+($B819:$AG819=2)-2*($B819:$AG819=3)-($B819:$AG819=4)))</f>
        <v>-9</v>
      </c>
      <c r="AV819">
        <f ca="1">'MPL ID'!$BH$6+SUMPRODUCT(($B$1003:$AG$1003='MPL ID'!$BF$6)*(2*($B819:$AG819=1)+($B819:$AG819=2)-2*($B819:$AG819=3)-($B819:$AG819=4)))-SUMPRODUCT(($B$1004:$AG$1004='MPL ID'!$BF$6)*(2*($B819:$AG819=1)+($B819:$AG819=2)-2*($B819:$AG819=3)-($B819:$AG819=4)))</f>
        <v>14</v>
      </c>
      <c r="AW819">
        <f ca="1">'MPL ID'!$BH$7+SUMPRODUCT(($B$1003:$AG$1003='MPL ID'!$BF$7)*(2*($B819:$AG819=1)+($B819:$AG819=2)-2*($B819:$AG819=3)-($B819:$AG819=4)))-SUMPRODUCT(($B$1004:$AG$1004='MPL ID'!$BF$7)*(2*($B819:$AG819=1)+($B819:$AG819=2)-2*($B819:$AG819=3)-($B819:$AG819=4)))</f>
        <v>-1</v>
      </c>
      <c r="AX819">
        <f ca="1">'MPL ID'!$BH$8+SUMPRODUCT(($B$1003:$AG$1003='MPL ID'!$BF$8)*(2*($B819:$AG819=1)+($B819:$AG819=2)-2*($B819:$AG819=3)-($B819:$AG819=4)))-SUMPRODUCT(($B$1004:$AG$1004='MPL ID'!$BF$8)*(2*($B819:$AG819=1)+($B819:$AG819=2)-2*($B819:$AG819=3)-($B819:$AG819=4)))</f>
        <v>-13</v>
      </c>
      <c r="AY819">
        <f ca="1">'MPL ID'!$BH$9+SUMPRODUCT(($B$1003:$AG$1003='MPL ID'!$BF$9)*(2*($B819:$AG819=1)+($B819:$AG819=2)-2*($B819:$AG819=3)-($B819:$AG819=4)))-SUMPRODUCT(($B$1004:$AG$1004='MPL ID'!$BF$9)*(2*($B819:$AG819=1)+($B819:$AG819=2)-2*($B819:$AG819=3)-($B819:$AG819=4)))</f>
        <v>11</v>
      </c>
      <c r="AZ819">
        <f ca="1">SUMPRODUCT(--($AH819:$AP819=AH819),--($AQ819:$AY819=AQ819),'MPL ID'!$BG$13:$BO$13)+IF(AND($E819&gt;=3,$E819&lt;=4,AO819=AH819,AX819=AQ819),1,0)+IF(AND($G819&gt;=1,$G819&lt;=2,AJ819=AH819,AS819=AQ819),1,0)+IF(AND($L819&gt;=1,$L819&lt;=2,AM819=AH819,AV819=AQ819),1,0)+IF(AND($O819&gt;=1,$O819&lt;=2,AP819=AH819,AY819=AQ819),1,0)+IF(AND($R819&gt;=1,$R819&lt;=2,AI819=AH819,AR819=AQ819),1,0)+IF(AND($AA819&gt;=3,$AA819&lt;=4,AL819=AH819,AU819=AQ819),1,0)+IF(AND($AE819&gt;=3,$AE819&lt;=4,AK819=AH819,AT819=AQ819),1,0)</f>
        <v>0</v>
      </c>
      <c r="BA819">
        <f ca="1">SUMPRODUCT(--($AH819:$AP819=AI819),--($AQ819:$AY819=AR819),'MPL ID'!$BG$14:$BO$14)+IF(AND($F819&gt;=1,$F819&lt;=2,AP819=AI819,AY819=AR819),1,0)+IF(AND($H819&gt;=1,$H819&lt;=2,AN819=AI819,AW819=AR819),1,0)+IF(AND($J819&gt;=3,$J819&lt;=4,AL819=AI819,AU819=AR819),1,0)+IF(AND($M819&gt;=1,$M819&lt;=2,AO819=AI819,AX819=AR819),1,0)+IF(AND($R819&gt;=3,$R819&lt;=4,AH819=AI819,AQ819=AR819),1,0)+IF(AND($Y819&gt;=3,$Y819&lt;=4,AJ819=AI819,AS819=AR819),1,0)+IF(AND($AC819&gt;=1,$AC819&lt;=2,AK819=AI819,AT819=AR819),1,0)+IF(AND($AF819&gt;=3,$AF819&lt;=4,AM819=AI819,AV819=AR819),1,0)</f>
        <v>0</v>
      </c>
      <c r="BB819">
        <f ca="1">SUMPRODUCT(--($AH819:$AP819=AJ819),--($AQ819:$AY819=AS819),'MPL ID'!$BG$15:$BO$15)+IF(AND($C819&gt;=1,$C819&lt;=2,AK819=AJ819,AT819=AS819),1,0)+IF(AND($G819&gt;=3,$G819&lt;=4,AH819=AJ819,AQ819=AS819),1,0)+IF(AND($K819&gt;=1,$K819&lt;=2,AP819=AJ819,AY819=AS819),1,0)+IF(AND($N819&gt;=3,$N819&lt;=4,AL819=AJ819,AU819=AS819),1,0)+IF(AND($V819&gt;=1,$V819&lt;=2,AM819=AJ819,AV819=AS819),1,0)+IF(AND($Y819&gt;=1,$Y819&lt;=2,AI819=AJ819,AR819=AS819),1,0)+IF(AND($AB819&gt;=3,$AB819&lt;=4,AN819=AJ819,AW819=AS819),1,0)</f>
        <v>0</v>
      </c>
      <c r="BC819">
        <f ca="1">SUMPRODUCT(--($AH819:$AP819=AK819),--($AQ819:$AY819=AT819),'MPL ID'!$BG$16:$BO$16)+IF(AND($C819&gt;=3,$C819&lt;=4,AJ819=AK819,AS819=AT819),1,0)+IF(AND($I819&gt;=1,$I819&lt;=2,AP819=AK819,AY819=AT819),1,0)+IF(AND($P819&gt;=3,$P819&lt;=4,AO819=AK819,AX819=AT819),1,0)+IF(AND($T819&gt;=1,$T819&lt;=2,AN819=AK819,AW819=AT819),1,0)+IF(AND($W819&gt;=1,$W819&lt;=2,AL819=AK819,AU819=AT819),1,0)+IF(AND($AC819&gt;=3,$AC819&lt;=4,AI819=AK819,AR819=AT819),1,0)+IF(AND($AE819&gt;=1,$AE819&lt;=2,AH819=AK819,AQ819=AT819),1,0)</f>
        <v>0</v>
      </c>
      <c r="BD819">
        <f ca="1">SUMPRODUCT(--($AH819:$AP819=AL819),--($AQ819:$AY819=AU819),'MPL ID'!$BG$17:$BO$17)+IF(AND($B819&gt;=3,$B819&lt;=4,AN819=AL819,AW819=AU819),1,0)+IF(AND($D819&gt;=1,$D819&lt;=2,AM819=AL819,AV819=AU819),1,0)+IF(AND($J819&gt;=1,$J819&lt;=2,AI819=AL819,AR819=AU819),1,0)+IF(AND($N819&gt;=1,$N819&lt;=2,AJ819=AL819,AS819=AU819),1,0)+IF(AND($W819&gt;=3,$W819&lt;=4,AK819=AL819,AT819=AU819),1,0)+IF(AND($AA819&gt;=1,$AA819&lt;=2,AH819=AL819,AQ819=AU819),1,0)+IF(AND($AD819&gt;=3,$AD819&lt;=4,AO819=AL819,AX819=AU819),1,0)</f>
        <v>0</v>
      </c>
      <c r="BE819">
        <f ca="1">SUMPRODUCT(--($AH819:$AP819=AM819),--($AQ819:$AY819=AV819),'MPL ID'!$BG$18:$BO$18)+IF(AND($D819&gt;=3,$D819&lt;=4,AL819=AM819,AU819=AV819),1,0)+IF(AND($L819&gt;=3,$L819&lt;=4,AH819=AM819,AQ819=AV819),1,0)+IF(AND($Q819&gt;=3,$Q819&lt;=4,AN819=AM819,AW819=AV819),1,0)+IF(AND($S819&gt;=1,$S819&lt;=2,AP819=AM819,AY819=AV819),1,0)+IF(AND($V819&gt;=3,$V819&lt;=4,AJ819=AM819,AS819=AV819),1,0)+IF(AND($Z819&gt;=1,$Z819&lt;=2,AO819=AM819,AX819=AV819),1,0)+IF(AND($AF819&gt;=1,$AF819&lt;=2,AI819=AM819,AR819=AV819),1,0)</f>
        <v>0</v>
      </c>
      <c r="BF819">
        <f ca="1">SUMPRODUCT(--($AH819:$AP819=AN819),--($AQ819:$AY819=AW819),'MPL ID'!$BG$19:$BO$19)+IF(AND($B819&gt;=1,$B819&lt;=2,AL819=AN819,AU819=AW819),1,0)+IF(AND($H819&gt;=3,$H819&lt;=4,AI819=AN819,AR819=AW819),1,0)+IF(AND($Q819&gt;=1,$Q819&lt;=2,AM819=AN819,AV819=AW819),1,0)+IF(AND($T819&gt;=3,$T819&lt;=4,AK819=AN819,AT819=AW819),1,0)+IF(AND($X819&gt;=3,$X819&lt;=4,AO819=AN819,AX819=AW819),1,0)+IF(AND($AB819&gt;=1,$AB819&lt;=2,AJ819=AN819,AS819=AW819),1,0)+IF(AND($AG819&gt;=1,$AG819&lt;=2,AP819=AN819,AY819=AW819),1,0)</f>
        <v>0</v>
      </c>
      <c r="BG819">
        <f ca="1">SUMPRODUCT(--($AH819:$AP819=AO819),--($AQ819:$AY819=AX819),'MPL ID'!$BG$20:$BO$20)+IF(AND($E819&gt;=1,$E819&lt;=2,AH819=AO819,AQ819=AX819),1,0)+IF(AND($M819&gt;=3,$M819&lt;=4,AI819=AO819,AR819=AX819),1,0)+IF(AND($P819&gt;=1,$P819&lt;=2,AK819=AO819,AT819=AX819),1,0)+IF(AND($U819&gt;=1,$U819&lt;=2,AP819=AO819,AY819=AX819),1,0)+IF(AND($X819&gt;=1,$X819&lt;=2,AN819=AO819,AW819=AX819),1,0)+IF(AND($Z819&gt;=3,$Z819&lt;=4,AM819=AO819,AV819=AX819),1,0)+IF(AND($AD819&gt;=1,$AD819&lt;=2,AL819=AO819,AU819=AX819),1,0)</f>
        <v>0</v>
      </c>
      <c r="BH819">
        <f ca="1">SUMPRODUCT(--($AH819:$AP819=AP819),--($AQ819:$AY819=AY819),'MPL ID'!$BG$21:$BO$21)+IF(AND($F819&gt;=3,$F819&lt;=4,AI819=AP819,AR819=AY819),1,0)+IF(AND($I819&gt;=3,$I819&lt;=4,AK819=AP819,AT819=AY819),1,0)+IF(AND($K819&gt;=3,$K819&lt;=4,AJ819=AP819,AS819=AY819),1,0)+IF(AND($O819&gt;=3,$O819&lt;=4,AH819=AP819,AQ819=AY819),1,0)+IF(AND($S819&gt;=3,$S819&lt;=4,AM819=AP819,AV819=AY819),1,0)+IF(AND($U819&gt;=3,$U819&lt;=4,AO819=AP819,AX819=AY819),1,0)+IF(AND($AG819&gt;=3,$AG819&lt;=4,AN819=AP819,AW819=AY819),1,0)</f>
        <v>0</v>
      </c>
      <c r="BI819">
        <f t="shared" ca="1" si="108"/>
        <v>3</v>
      </c>
      <c r="BJ819">
        <f t="shared" ca="1" si="109"/>
        <v>5</v>
      </c>
      <c r="BK819">
        <f t="shared" ca="1" si="110"/>
        <v>7</v>
      </c>
      <c r="BL819">
        <f t="shared" ca="1" si="111"/>
        <v>4</v>
      </c>
      <c r="BM819">
        <f t="shared" ca="1" si="112"/>
        <v>8</v>
      </c>
      <c r="BN819">
        <f t="shared" ca="1" si="113"/>
        <v>1</v>
      </c>
      <c r="BO819">
        <f t="shared" ca="1" si="114"/>
        <v>6</v>
      </c>
      <c r="BP819">
        <f t="shared" ca="1" si="115"/>
        <v>9</v>
      </c>
      <c r="BQ819">
        <f t="shared" ca="1" si="116"/>
        <v>2</v>
      </c>
    </row>
    <row r="820" spans="1:69" x14ac:dyDescent="0.25">
      <c r="A820">
        <v>819</v>
      </c>
      <c r="B820">
        <f ca="1">IF(AND(ISNUMBER('MPL ID'!$P$25),ISNUMBER('MPL ID'!$Q$25)),0,RANDBETWEEN(1,4))</f>
        <v>0</v>
      </c>
      <c r="C820">
        <f ca="1">IF(AND(ISNUMBER('MPL ID'!$P$26),ISNUMBER('MPL ID'!$Q$26)),0,RANDBETWEEN(1,4))</f>
        <v>0</v>
      </c>
      <c r="D820">
        <f ca="1">IF(AND(ISNUMBER('MPL ID'!$P$28),ISNUMBER('MPL ID'!$Q$28)),0,RANDBETWEEN(1,4))</f>
        <v>0</v>
      </c>
      <c r="E820">
        <f ca="1">IF(AND(ISNUMBER('MPL ID'!$P$29),ISNUMBER('MPL ID'!$Q$29)),0,RANDBETWEEN(1,4))</f>
        <v>0</v>
      </c>
      <c r="F820">
        <f ca="1">IF(AND(ISNUMBER('MPL ID'!$P$30),ISNUMBER('MPL ID'!$Q$30)),0,RANDBETWEEN(1,4))</f>
        <v>0</v>
      </c>
      <c r="G820">
        <f ca="1">IF(AND(ISNUMBER('MPL ID'!$P$31),ISNUMBER('MPL ID'!$Q$31)),0,RANDBETWEEN(1,4))</f>
        <v>0</v>
      </c>
      <c r="H820">
        <f ca="1">IF(AND(ISNUMBER('MPL ID'!$P$32),ISNUMBER('MPL ID'!$Q$32)),0,RANDBETWEEN(1,4))</f>
        <v>0</v>
      </c>
      <c r="I820">
        <f ca="1">IF(AND(ISNUMBER('MPL ID'!$P$33),ISNUMBER('MPL ID'!$Q$33)),0,RANDBETWEEN(1,4))</f>
        <v>0</v>
      </c>
      <c r="J820">
        <f ca="1">IF(AND(ISNUMBER('MPL ID'!$D$36),ISNUMBER('MPL ID'!$E$36)),0,RANDBETWEEN(1,4))</f>
        <v>0</v>
      </c>
      <c r="K820">
        <f ca="1">IF(AND(ISNUMBER('MPL ID'!$D$37),ISNUMBER('MPL ID'!$E$37)),0,RANDBETWEEN(1,4))</f>
        <v>0</v>
      </c>
      <c r="L820">
        <f ca="1">IF(AND(ISNUMBER('MPL ID'!$D$39),ISNUMBER('MPL ID'!$E$39)),0,RANDBETWEEN(1,4))</f>
        <v>0</v>
      </c>
      <c r="M820">
        <f ca="1">IF(AND(ISNUMBER('MPL ID'!$D$40),ISNUMBER('MPL ID'!$E$40)),0,RANDBETWEEN(1,4))</f>
        <v>0</v>
      </c>
      <c r="N820">
        <f ca="1">IF(AND(ISNUMBER('MPL ID'!$D$41),ISNUMBER('MPL ID'!$E$41)),0,RANDBETWEEN(1,4))</f>
        <v>0</v>
      </c>
      <c r="O820">
        <f ca="1">IF(AND(ISNUMBER('MPL ID'!$D$42),ISNUMBER('MPL ID'!$E$42)),0,RANDBETWEEN(1,4))</f>
        <v>0</v>
      </c>
      <c r="P820">
        <f ca="1">IF(AND(ISNUMBER('MPL ID'!$D$43),ISNUMBER('MPL ID'!$E$43)),0,RANDBETWEEN(1,4))</f>
        <v>0</v>
      </c>
      <c r="Q820">
        <f ca="1">IF(AND(ISNUMBER('MPL ID'!$D$44),ISNUMBER('MPL ID'!$E$44)),0,RANDBETWEEN(1,4))</f>
        <v>0</v>
      </c>
      <c r="R820">
        <f ca="1">IF(AND(ISNUMBER('MPL ID'!$J$36),ISNUMBER('MPL ID'!$K$36)),0,RANDBETWEEN(1,4))</f>
        <v>0</v>
      </c>
      <c r="S820">
        <f ca="1">IF(AND(ISNUMBER('MPL ID'!$J$37),ISNUMBER('MPL ID'!$K$37)),0,RANDBETWEEN(1,4))</f>
        <v>0</v>
      </c>
      <c r="T820">
        <f ca="1">IF(AND(ISNUMBER('MPL ID'!$J$39),ISNUMBER('MPL ID'!$K$39)),0,RANDBETWEEN(1,4))</f>
        <v>0</v>
      </c>
      <c r="U820">
        <f ca="1">IF(AND(ISNUMBER('MPL ID'!$J$40),ISNUMBER('MPL ID'!$K$40)),0,RANDBETWEEN(1,4))</f>
        <v>0</v>
      </c>
      <c r="V820">
        <f ca="1">IF(AND(ISNUMBER('MPL ID'!$J$41),ISNUMBER('MPL ID'!$K$41)),0,RANDBETWEEN(1,4))</f>
        <v>0</v>
      </c>
      <c r="W820">
        <f ca="1">IF(AND(ISNUMBER('MPL ID'!$J$42),ISNUMBER('MPL ID'!$K$42)),0,RANDBETWEEN(1,4))</f>
        <v>3</v>
      </c>
      <c r="X820">
        <f ca="1">IF(AND(ISNUMBER('MPL ID'!$J$43),ISNUMBER('MPL ID'!$K$43)),0,RANDBETWEEN(1,4))</f>
        <v>1</v>
      </c>
      <c r="Y820">
        <f ca="1">IF(AND(ISNUMBER('MPL ID'!$J$44),ISNUMBER('MPL ID'!$K$44)),0,RANDBETWEEN(1,4))</f>
        <v>4</v>
      </c>
      <c r="Z820">
        <f ca="1">IF(AND(ISNUMBER('MPL ID'!$P$36),ISNUMBER('MPL ID'!$Q$36)),0,RANDBETWEEN(1,4))</f>
        <v>3</v>
      </c>
      <c r="AA820">
        <f ca="1">IF(AND(ISNUMBER('MPL ID'!$P$37),ISNUMBER('MPL ID'!$Q$37)),0,RANDBETWEEN(1,4))</f>
        <v>3</v>
      </c>
      <c r="AB820">
        <f ca="1">IF(AND(ISNUMBER('MPL ID'!$P$39),ISNUMBER('MPL ID'!$Q$39)),0,RANDBETWEEN(1,4))</f>
        <v>1</v>
      </c>
      <c r="AC820">
        <f ca="1">IF(AND(ISNUMBER('MPL ID'!$P$40),ISNUMBER('MPL ID'!$Q$40)),0,RANDBETWEEN(1,4))</f>
        <v>1</v>
      </c>
      <c r="AD820">
        <f ca="1">IF(AND(ISNUMBER('MPL ID'!$P$41),ISNUMBER('MPL ID'!$Q$41)),0,RANDBETWEEN(1,4))</f>
        <v>3</v>
      </c>
      <c r="AE820">
        <f ca="1">IF(AND(ISNUMBER('MPL ID'!$P$42),ISNUMBER('MPL ID'!$Q$42)),0,RANDBETWEEN(1,4))</f>
        <v>4</v>
      </c>
      <c r="AF820">
        <f ca="1">IF(AND(ISNUMBER('MPL ID'!$P$43),ISNUMBER('MPL ID'!$Q$43)),0,RANDBETWEEN(1,4))</f>
        <v>3</v>
      </c>
      <c r="AG820">
        <f ca="1">IF(AND(ISNUMBER('MPL ID'!$P$44),ISNUMBER('MPL ID'!$Q$44)),0,RANDBETWEEN(1,4))</f>
        <v>3</v>
      </c>
      <c r="AH820">
        <f ca="1">'MPL ID'!$BG$1+SUMPRODUCT(($B$1003:$AG$1003='MPL ID'!$BF$1)*(($B820:$AG820=1)+($B820:$AG820=2)))+SUMPRODUCT(($B$1004:$AG$1004='MPL ID'!$BF$1)*(($B820:$AG820=3)+($B820:$AG820=4)))</f>
        <v>11</v>
      </c>
      <c r="AI820">
        <f ca="1">'MPL ID'!$BG$2+SUMPRODUCT(($B$1003:$AG$1003='MPL ID'!$BF$2)*(($B820:$AG820=1)+($B820:$AG820=2)))+SUMPRODUCT(($B$1004:$AG$1004='MPL ID'!$BF$2)*(($B820:$AG820=3)+($B820:$AG820=4)))</f>
        <v>10</v>
      </c>
      <c r="AJ820">
        <f ca="1">'MPL ID'!$BG$3+SUMPRODUCT(($B$1003:$AG$1003='MPL ID'!$BF$3)*(($B820:$AG820=1)+($B820:$AG820=2)))+SUMPRODUCT(($B$1004:$AG$1004='MPL ID'!$BF$3)*(($B820:$AG820=3)+($B820:$AG820=4)))</f>
        <v>5</v>
      </c>
      <c r="AK820">
        <f ca="1">'MPL ID'!$BG$4+SUMPRODUCT(($B$1003:$AG$1003='MPL ID'!$BF$4)*(($B820:$AG820=1)+($B820:$AG820=2)))+SUMPRODUCT(($B$1004:$AG$1004='MPL ID'!$BF$4)*(($B820:$AG820=3)+($B820:$AG820=4)))</f>
        <v>7</v>
      </c>
      <c r="AL820">
        <f ca="1">'MPL ID'!$BG$5+SUMPRODUCT(($B$1003:$AG$1003='MPL ID'!$BF$5)*(($B820:$AG820=1)+($B820:$AG820=2)))+SUMPRODUCT(($B$1004:$AG$1004='MPL ID'!$BF$5)*(($B820:$AG820=3)+($B820:$AG820=4)))</f>
        <v>5</v>
      </c>
      <c r="AM820">
        <f ca="1">'MPL ID'!$BG$6+SUMPRODUCT(($B$1003:$AG$1003='MPL ID'!$BF$6)*(($B820:$AG820=1)+($B820:$AG820=2)))+SUMPRODUCT(($B$1004:$AG$1004='MPL ID'!$BF$6)*(($B820:$AG820=3)+($B820:$AG820=4)))</f>
        <v>11</v>
      </c>
      <c r="AN820">
        <f ca="1">'MPL ID'!$BG$7+SUMPRODUCT(($B$1003:$AG$1003='MPL ID'!$BF$7)*(($B820:$AG820=1)+($B820:$AG820=2)))+SUMPRODUCT(($B$1004:$AG$1004='MPL ID'!$BF$7)*(($B820:$AG820=3)+($B820:$AG820=4)))</f>
        <v>6</v>
      </c>
      <c r="AO820">
        <f ca="1">'MPL ID'!$BG$8+SUMPRODUCT(($B$1003:$AG$1003='MPL ID'!$BF$8)*(($B820:$AG820=1)+($B820:$AG820=2)))+SUMPRODUCT(($B$1004:$AG$1004='MPL ID'!$BF$8)*(($B820:$AG820=3)+($B820:$AG820=4)))</f>
        <v>5</v>
      </c>
      <c r="AP820">
        <f ca="1">'MPL ID'!$BG$9+SUMPRODUCT(($B$1003:$AG$1003='MPL ID'!$BF$9)*(($B820:$AG820=1)+($B820:$AG820=2)))+SUMPRODUCT(($B$1004:$AG$1004='MPL ID'!$BF$9)*(($B820:$AG820=3)+($B820:$AG820=4)))</f>
        <v>12</v>
      </c>
      <c r="AQ820">
        <f ca="1">'MPL ID'!$BH$1+SUMPRODUCT(($B$1003:$AG$1003='MPL ID'!$BF$1)*(2*($B820:$AG820=1)+($B820:$AG820=2)-2*($B820:$AG820=3)-($B820:$AG820=4)))-SUMPRODUCT(($B$1004:$AG$1004='MPL ID'!$BF$1)*(2*($B820:$AG820=1)+($B820:$AG820=2)-2*($B820:$AG820=3)-($B820:$AG820=4)))</f>
        <v>12</v>
      </c>
      <c r="AR820">
        <f ca="1">'MPL ID'!$BH$2+SUMPRODUCT(($B$1003:$AG$1003='MPL ID'!$BF$2)*(2*($B820:$AG820=1)+($B820:$AG820=2)-2*($B820:$AG820=3)-($B820:$AG820=4)))-SUMPRODUCT(($B$1004:$AG$1004='MPL ID'!$BF$2)*(2*($B820:$AG820=1)+($B820:$AG820=2)-2*($B820:$AG820=3)-($B820:$AG820=4)))</f>
        <v>3</v>
      </c>
      <c r="AS820">
        <f ca="1">'MPL ID'!$BH$3+SUMPRODUCT(($B$1003:$AG$1003='MPL ID'!$BF$3)*(2*($B820:$AG820=1)+($B820:$AG820=2)-2*($B820:$AG820=3)-($B820:$AG820=4)))-SUMPRODUCT(($B$1004:$AG$1004='MPL ID'!$BF$3)*(2*($B820:$AG820=1)+($B820:$AG820=2)-2*($B820:$AG820=3)-($B820:$AG820=4)))</f>
        <v>-11</v>
      </c>
      <c r="AT820">
        <f ca="1">'MPL ID'!$BH$4+SUMPRODUCT(($B$1003:$AG$1003='MPL ID'!$BF$4)*(2*($B820:$AG820=1)+($B820:$AG820=2)-2*($B820:$AG820=3)-($B820:$AG820=4)))-SUMPRODUCT(($B$1004:$AG$1004='MPL ID'!$BF$4)*(2*($B820:$AG820=1)+($B820:$AG820=2)-2*($B820:$AG820=3)-($B820:$AG820=4)))</f>
        <v>-5</v>
      </c>
      <c r="AU820">
        <f ca="1">'MPL ID'!$BH$5+SUMPRODUCT(($B$1003:$AG$1003='MPL ID'!$BF$5)*(2*($B820:$AG820=1)+($B820:$AG820=2)-2*($B820:$AG820=3)-($B820:$AG820=4)))-SUMPRODUCT(($B$1004:$AG$1004='MPL ID'!$BF$5)*(2*($B820:$AG820=1)+($B820:$AG820=2)-2*($B820:$AG820=3)-($B820:$AG820=4)))</f>
        <v>-10</v>
      </c>
      <c r="AV820">
        <f ca="1">'MPL ID'!$BH$6+SUMPRODUCT(($B$1003:$AG$1003='MPL ID'!$BF$6)*(2*($B820:$AG820=1)+($B820:$AG820=2)-2*($B820:$AG820=3)-($B820:$AG820=4)))-SUMPRODUCT(($B$1004:$AG$1004='MPL ID'!$BF$6)*(2*($B820:$AG820=1)+($B820:$AG820=2)-2*($B820:$AG820=3)-($B820:$AG820=4)))</f>
        <v>10</v>
      </c>
      <c r="AW820">
        <f ca="1">'MPL ID'!$BH$7+SUMPRODUCT(($B$1003:$AG$1003='MPL ID'!$BF$7)*(2*($B820:$AG820=1)+($B820:$AG820=2)-2*($B820:$AG820=3)-($B820:$AG820=4)))-SUMPRODUCT(($B$1004:$AG$1004='MPL ID'!$BF$7)*(2*($B820:$AG820=1)+($B820:$AG820=2)-2*($B820:$AG820=3)-($B820:$AG820=4)))</f>
        <v>-4</v>
      </c>
      <c r="AX820">
        <f ca="1">'MPL ID'!$BH$8+SUMPRODUCT(($B$1003:$AG$1003='MPL ID'!$BF$8)*(2*($B820:$AG820=1)+($B820:$AG820=2)-2*($B820:$AG820=3)-($B820:$AG820=4)))-SUMPRODUCT(($B$1004:$AG$1004='MPL ID'!$BF$8)*(2*($B820:$AG820=1)+($B820:$AG820=2)-2*($B820:$AG820=3)-($B820:$AG820=4)))</f>
        <v>-10</v>
      </c>
      <c r="AY820">
        <f ca="1">'MPL ID'!$BH$9+SUMPRODUCT(($B$1003:$AG$1003='MPL ID'!$BF$9)*(2*($B820:$AG820=1)+($B820:$AG820=2)-2*($B820:$AG820=3)-($B820:$AG820=4)))-SUMPRODUCT(($B$1004:$AG$1004='MPL ID'!$BF$9)*(2*($B820:$AG820=1)+($B820:$AG820=2)-2*($B820:$AG820=3)-($B820:$AG820=4)))</f>
        <v>15</v>
      </c>
      <c r="AZ820">
        <f ca="1">SUMPRODUCT(--($AH820:$AP820=AH820),--($AQ820:$AY820=AQ820),'MPL ID'!$BG$13:$BO$13)+IF(AND($E820&gt;=3,$E820&lt;=4,AO820=AH820,AX820=AQ820),1,0)+IF(AND($G820&gt;=1,$G820&lt;=2,AJ820=AH820,AS820=AQ820),1,0)+IF(AND($L820&gt;=1,$L820&lt;=2,AM820=AH820,AV820=AQ820),1,0)+IF(AND($O820&gt;=1,$O820&lt;=2,AP820=AH820,AY820=AQ820),1,0)+IF(AND($R820&gt;=1,$R820&lt;=2,AI820=AH820,AR820=AQ820),1,0)+IF(AND($AA820&gt;=3,$AA820&lt;=4,AL820=AH820,AU820=AQ820),1,0)+IF(AND($AE820&gt;=3,$AE820&lt;=4,AK820=AH820,AT820=AQ820),1,0)</f>
        <v>0</v>
      </c>
      <c r="BA820">
        <f ca="1">SUMPRODUCT(--($AH820:$AP820=AI820),--($AQ820:$AY820=AR820),'MPL ID'!$BG$14:$BO$14)+IF(AND($F820&gt;=1,$F820&lt;=2,AP820=AI820,AY820=AR820),1,0)+IF(AND($H820&gt;=1,$H820&lt;=2,AN820=AI820,AW820=AR820),1,0)+IF(AND($J820&gt;=3,$J820&lt;=4,AL820=AI820,AU820=AR820),1,0)+IF(AND($M820&gt;=1,$M820&lt;=2,AO820=AI820,AX820=AR820),1,0)+IF(AND($R820&gt;=3,$R820&lt;=4,AH820=AI820,AQ820=AR820),1,0)+IF(AND($Y820&gt;=3,$Y820&lt;=4,AJ820=AI820,AS820=AR820),1,0)+IF(AND($AC820&gt;=1,$AC820&lt;=2,AK820=AI820,AT820=AR820),1,0)+IF(AND($AF820&gt;=3,$AF820&lt;=4,AM820=AI820,AV820=AR820),1,0)</f>
        <v>0</v>
      </c>
      <c r="BB820">
        <f ca="1">SUMPRODUCT(--($AH820:$AP820=AJ820),--($AQ820:$AY820=AS820),'MPL ID'!$BG$15:$BO$15)+IF(AND($C820&gt;=1,$C820&lt;=2,AK820=AJ820,AT820=AS820),1,0)+IF(AND($G820&gt;=3,$G820&lt;=4,AH820=AJ820,AQ820=AS820),1,0)+IF(AND($K820&gt;=1,$K820&lt;=2,AP820=AJ820,AY820=AS820),1,0)+IF(AND($N820&gt;=3,$N820&lt;=4,AL820=AJ820,AU820=AS820),1,0)+IF(AND($V820&gt;=1,$V820&lt;=2,AM820=AJ820,AV820=AS820),1,0)+IF(AND($Y820&gt;=1,$Y820&lt;=2,AI820=AJ820,AR820=AS820),1,0)+IF(AND($AB820&gt;=3,$AB820&lt;=4,AN820=AJ820,AW820=AS820),1,0)</f>
        <v>0</v>
      </c>
      <c r="BC820">
        <f ca="1">SUMPRODUCT(--($AH820:$AP820=AK820),--($AQ820:$AY820=AT820),'MPL ID'!$BG$16:$BO$16)+IF(AND($C820&gt;=3,$C820&lt;=4,AJ820=AK820,AS820=AT820),1,0)+IF(AND($I820&gt;=1,$I820&lt;=2,AP820=AK820,AY820=AT820),1,0)+IF(AND($P820&gt;=3,$P820&lt;=4,AO820=AK820,AX820=AT820),1,0)+IF(AND($T820&gt;=1,$T820&lt;=2,AN820=AK820,AW820=AT820),1,0)+IF(AND($W820&gt;=1,$W820&lt;=2,AL820=AK820,AU820=AT820),1,0)+IF(AND($AC820&gt;=3,$AC820&lt;=4,AI820=AK820,AR820=AT820),1,0)+IF(AND($AE820&gt;=1,$AE820&lt;=2,AH820=AK820,AQ820=AT820),1,0)</f>
        <v>0</v>
      </c>
      <c r="BD820">
        <f ca="1">SUMPRODUCT(--($AH820:$AP820=AL820),--($AQ820:$AY820=AU820),'MPL ID'!$BG$17:$BO$17)+IF(AND($B820&gt;=3,$B820&lt;=4,AN820=AL820,AW820=AU820),1,0)+IF(AND($D820&gt;=1,$D820&lt;=2,AM820=AL820,AV820=AU820),1,0)+IF(AND($J820&gt;=1,$J820&lt;=2,AI820=AL820,AR820=AU820),1,0)+IF(AND($N820&gt;=1,$N820&lt;=2,AJ820=AL820,AS820=AU820),1,0)+IF(AND($W820&gt;=3,$W820&lt;=4,AK820=AL820,AT820=AU820),1,0)+IF(AND($AA820&gt;=1,$AA820&lt;=2,AH820=AL820,AQ820=AU820),1,0)+IF(AND($AD820&gt;=3,$AD820&lt;=4,AO820=AL820,AX820=AU820),1,0)</f>
        <v>1</v>
      </c>
      <c r="BE820">
        <f ca="1">SUMPRODUCT(--($AH820:$AP820=AM820),--($AQ820:$AY820=AV820),'MPL ID'!$BG$18:$BO$18)+IF(AND($D820&gt;=3,$D820&lt;=4,AL820=AM820,AU820=AV820),1,0)+IF(AND($L820&gt;=3,$L820&lt;=4,AH820=AM820,AQ820=AV820),1,0)+IF(AND($Q820&gt;=3,$Q820&lt;=4,AN820=AM820,AW820=AV820),1,0)+IF(AND($S820&gt;=1,$S820&lt;=2,AP820=AM820,AY820=AV820),1,0)+IF(AND($V820&gt;=3,$V820&lt;=4,AJ820=AM820,AS820=AV820),1,0)+IF(AND($Z820&gt;=1,$Z820&lt;=2,AO820=AM820,AX820=AV820),1,0)+IF(AND($AF820&gt;=1,$AF820&lt;=2,AI820=AM820,AR820=AV820),1,0)</f>
        <v>0</v>
      </c>
      <c r="BF820">
        <f ca="1">SUMPRODUCT(--($AH820:$AP820=AN820),--($AQ820:$AY820=AW820),'MPL ID'!$BG$19:$BO$19)+IF(AND($B820&gt;=1,$B820&lt;=2,AL820=AN820,AU820=AW820),1,0)+IF(AND($H820&gt;=3,$H820&lt;=4,AI820=AN820,AR820=AW820),1,0)+IF(AND($Q820&gt;=1,$Q820&lt;=2,AM820=AN820,AV820=AW820),1,0)+IF(AND($T820&gt;=3,$T820&lt;=4,AK820=AN820,AT820=AW820),1,0)+IF(AND($X820&gt;=3,$X820&lt;=4,AO820=AN820,AX820=AW820),1,0)+IF(AND($AB820&gt;=1,$AB820&lt;=2,AJ820=AN820,AS820=AW820),1,0)+IF(AND($AG820&gt;=1,$AG820&lt;=2,AP820=AN820,AY820=AW820),1,0)</f>
        <v>0</v>
      </c>
      <c r="BG820">
        <f ca="1">SUMPRODUCT(--($AH820:$AP820=AO820),--($AQ820:$AY820=AX820),'MPL ID'!$BG$20:$BO$20)+IF(AND($E820&gt;=1,$E820&lt;=2,AH820=AO820,AQ820=AX820),1,0)+IF(AND($M820&gt;=3,$M820&lt;=4,AI820=AO820,AR820=AX820),1,0)+IF(AND($P820&gt;=1,$P820&lt;=2,AK820=AO820,AT820=AX820),1,0)+IF(AND($U820&gt;=1,$U820&lt;=2,AP820=AO820,AY820=AX820),1,0)+IF(AND($X820&gt;=1,$X820&lt;=2,AN820=AO820,AW820=AX820),1,0)+IF(AND($Z820&gt;=3,$Z820&lt;=4,AM820=AO820,AV820=AX820),1,0)+IF(AND($AD820&gt;=1,$AD820&lt;=2,AL820=AO820,AU820=AX820),1,0)</f>
        <v>1</v>
      </c>
      <c r="BH820">
        <f ca="1">SUMPRODUCT(--($AH820:$AP820=AP820),--($AQ820:$AY820=AY820),'MPL ID'!$BG$21:$BO$21)+IF(AND($F820&gt;=3,$F820&lt;=4,AI820=AP820,AR820=AY820),1,0)+IF(AND($I820&gt;=3,$I820&lt;=4,AK820=AP820,AT820=AY820),1,0)+IF(AND($K820&gt;=3,$K820&lt;=4,AJ820=AP820,AS820=AY820),1,0)+IF(AND($O820&gt;=3,$O820&lt;=4,AH820=AP820,AQ820=AY820),1,0)+IF(AND($S820&gt;=3,$S820&lt;=4,AM820=AP820,AV820=AY820),1,0)+IF(AND($U820&gt;=3,$U820&lt;=4,AO820=AP820,AX820=AY820),1,0)+IF(AND($AG820&gt;=3,$AG820&lt;=4,AN820=AP820,AW820=AY820),1,0)</f>
        <v>0</v>
      </c>
      <c r="BI820">
        <f t="shared" ca="1" si="108"/>
        <v>2</v>
      </c>
      <c r="BJ820">
        <f t="shared" ca="1" si="109"/>
        <v>4</v>
      </c>
      <c r="BK820">
        <f t="shared" ca="1" si="110"/>
        <v>9</v>
      </c>
      <c r="BL820">
        <f t="shared" ca="1" si="111"/>
        <v>5</v>
      </c>
      <c r="BM820">
        <f t="shared" ca="1" si="112"/>
        <v>7</v>
      </c>
      <c r="BN820">
        <f t="shared" ca="1" si="113"/>
        <v>3</v>
      </c>
      <c r="BO820">
        <f t="shared" ca="1" si="114"/>
        <v>6</v>
      </c>
      <c r="BP820">
        <f t="shared" ca="1" si="115"/>
        <v>8</v>
      </c>
      <c r="BQ820">
        <f t="shared" ca="1" si="116"/>
        <v>1</v>
      </c>
    </row>
    <row r="821" spans="1:69" x14ac:dyDescent="0.25">
      <c r="A821">
        <v>820</v>
      </c>
      <c r="B821">
        <f ca="1">IF(AND(ISNUMBER('MPL ID'!$P$25),ISNUMBER('MPL ID'!$Q$25)),0,RANDBETWEEN(1,4))</f>
        <v>0</v>
      </c>
      <c r="C821">
        <f ca="1">IF(AND(ISNUMBER('MPL ID'!$P$26),ISNUMBER('MPL ID'!$Q$26)),0,RANDBETWEEN(1,4))</f>
        <v>0</v>
      </c>
      <c r="D821">
        <f ca="1">IF(AND(ISNUMBER('MPL ID'!$P$28),ISNUMBER('MPL ID'!$Q$28)),0,RANDBETWEEN(1,4))</f>
        <v>0</v>
      </c>
      <c r="E821">
        <f ca="1">IF(AND(ISNUMBER('MPL ID'!$P$29),ISNUMBER('MPL ID'!$Q$29)),0,RANDBETWEEN(1,4))</f>
        <v>0</v>
      </c>
      <c r="F821">
        <f ca="1">IF(AND(ISNUMBER('MPL ID'!$P$30),ISNUMBER('MPL ID'!$Q$30)),0,RANDBETWEEN(1,4))</f>
        <v>0</v>
      </c>
      <c r="G821">
        <f ca="1">IF(AND(ISNUMBER('MPL ID'!$P$31),ISNUMBER('MPL ID'!$Q$31)),0,RANDBETWEEN(1,4))</f>
        <v>0</v>
      </c>
      <c r="H821">
        <f ca="1">IF(AND(ISNUMBER('MPL ID'!$P$32),ISNUMBER('MPL ID'!$Q$32)),0,RANDBETWEEN(1,4))</f>
        <v>0</v>
      </c>
      <c r="I821">
        <f ca="1">IF(AND(ISNUMBER('MPL ID'!$P$33),ISNUMBER('MPL ID'!$Q$33)),0,RANDBETWEEN(1,4))</f>
        <v>0</v>
      </c>
      <c r="J821">
        <f ca="1">IF(AND(ISNUMBER('MPL ID'!$D$36),ISNUMBER('MPL ID'!$E$36)),0,RANDBETWEEN(1,4))</f>
        <v>0</v>
      </c>
      <c r="K821">
        <f ca="1">IF(AND(ISNUMBER('MPL ID'!$D$37),ISNUMBER('MPL ID'!$E$37)),0,RANDBETWEEN(1,4))</f>
        <v>0</v>
      </c>
      <c r="L821">
        <f ca="1">IF(AND(ISNUMBER('MPL ID'!$D$39),ISNUMBER('MPL ID'!$E$39)),0,RANDBETWEEN(1,4))</f>
        <v>0</v>
      </c>
      <c r="M821">
        <f ca="1">IF(AND(ISNUMBER('MPL ID'!$D$40),ISNUMBER('MPL ID'!$E$40)),0,RANDBETWEEN(1,4))</f>
        <v>0</v>
      </c>
      <c r="N821">
        <f ca="1">IF(AND(ISNUMBER('MPL ID'!$D$41),ISNUMBER('MPL ID'!$E$41)),0,RANDBETWEEN(1,4))</f>
        <v>0</v>
      </c>
      <c r="O821">
        <f ca="1">IF(AND(ISNUMBER('MPL ID'!$D$42),ISNUMBER('MPL ID'!$E$42)),0,RANDBETWEEN(1,4))</f>
        <v>0</v>
      </c>
      <c r="P821">
        <f ca="1">IF(AND(ISNUMBER('MPL ID'!$D$43),ISNUMBER('MPL ID'!$E$43)),0,RANDBETWEEN(1,4))</f>
        <v>0</v>
      </c>
      <c r="Q821">
        <f ca="1">IF(AND(ISNUMBER('MPL ID'!$D$44),ISNUMBER('MPL ID'!$E$44)),0,RANDBETWEEN(1,4))</f>
        <v>0</v>
      </c>
      <c r="R821">
        <f ca="1">IF(AND(ISNUMBER('MPL ID'!$J$36),ISNUMBER('MPL ID'!$K$36)),0,RANDBETWEEN(1,4))</f>
        <v>0</v>
      </c>
      <c r="S821">
        <f ca="1">IF(AND(ISNUMBER('MPL ID'!$J$37),ISNUMBER('MPL ID'!$K$37)),0,RANDBETWEEN(1,4))</f>
        <v>0</v>
      </c>
      <c r="T821">
        <f ca="1">IF(AND(ISNUMBER('MPL ID'!$J$39),ISNUMBER('MPL ID'!$K$39)),0,RANDBETWEEN(1,4))</f>
        <v>0</v>
      </c>
      <c r="U821">
        <f ca="1">IF(AND(ISNUMBER('MPL ID'!$J$40),ISNUMBER('MPL ID'!$K$40)),0,RANDBETWEEN(1,4))</f>
        <v>0</v>
      </c>
      <c r="V821">
        <f ca="1">IF(AND(ISNUMBER('MPL ID'!$J$41),ISNUMBER('MPL ID'!$K$41)),0,RANDBETWEEN(1,4))</f>
        <v>0</v>
      </c>
      <c r="W821">
        <f ca="1">IF(AND(ISNUMBER('MPL ID'!$J$42),ISNUMBER('MPL ID'!$K$42)),0,RANDBETWEEN(1,4))</f>
        <v>4</v>
      </c>
      <c r="X821">
        <f ca="1">IF(AND(ISNUMBER('MPL ID'!$J$43),ISNUMBER('MPL ID'!$K$43)),0,RANDBETWEEN(1,4))</f>
        <v>4</v>
      </c>
      <c r="Y821">
        <f ca="1">IF(AND(ISNUMBER('MPL ID'!$J$44),ISNUMBER('MPL ID'!$K$44)),0,RANDBETWEEN(1,4))</f>
        <v>3</v>
      </c>
      <c r="Z821">
        <f ca="1">IF(AND(ISNUMBER('MPL ID'!$P$36),ISNUMBER('MPL ID'!$Q$36)),0,RANDBETWEEN(1,4))</f>
        <v>4</v>
      </c>
      <c r="AA821">
        <f ca="1">IF(AND(ISNUMBER('MPL ID'!$P$37),ISNUMBER('MPL ID'!$Q$37)),0,RANDBETWEEN(1,4))</f>
        <v>2</v>
      </c>
      <c r="AB821">
        <f ca="1">IF(AND(ISNUMBER('MPL ID'!$P$39),ISNUMBER('MPL ID'!$Q$39)),0,RANDBETWEEN(1,4))</f>
        <v>1</v>
      </c>
      <c r="AC821">
        <f ca="1">IF(AND(ISNUMBER('MPL ID'!$P$40),ISNUMBER('MPL ID'!$Q$40)),0,RANDBETWEEN(1,4))</f>
        <v>2</v>
      </c>
      <c r="AD821">
        <f ca="1">IF(AND(ISNUMBER('MPL ID'!$P$41),ISNUMBER('MPL ID'!$Q$41)),0,RANDBETWEEN(1,4))</f>
        <v>3</v>
      </c>
      <c r="AE821">
        <f ca="1">IF(AND(ISNUMBER('MPL ID'!$P$42),ISNUMBER('MPL ID'!$Q$42)),0,RANDBETWEEN(1,4))</f>
        <v>1</v>
      </c>
      <c r="AF821">
        <f ca="1">IF(AND(ISNUMBER('MPL ID'!$P$43),ISNUMBER('MPL ID'!$Q$43)),0,RANDBETWEEN(1,4))</f>
        <v>4</v>
      </c>
      <c r="AG821">
        <f ca="1">IF(AND(ISNUMBER('MPL ID'!$P$44),ISNUMBER('MPL ID'!$Q$44)),0,RANDBETWEEN(1,4))</f>
        <v>4</v>
      </c>
      <c r="AH821">
        <f ca="1">'MPL ID'!$BG$1+SUMPRODUCT(($B$1003:$AG$1003='MPL ID'!$BF$1)*(($B821:$AG821=1)+($B821:$AG821=2)))+SUMPRODUCT(($B$1004:$AG$1004='MPL ID'!$BF$1)*(($B821:$AG821=3)+($B821:$AG821=4)))</f>
        <v>9</v>
      </c>
      <c r="AI821">
        <f ca="1">'MPL ID'!$BG$2+SUMPRODUCT(($B$1003:$AG$1003='MPL ID'!$BF$2)*(($B821:$AG821=1)+($B821:$AG821=2)))+SUMPRODUCT(($B$1004:$AG$1004='MPL ID'!$BF$2)*(($B821:$AG821=3)+($B821:$AG821=4)))</f>
        <v>10</v>
      </c>
      <c r="AJ821">
        <f ca="1">'MPL ID'!$BG$3+SUMPRODUCT(($B$1003:$AG$1003='MPL ID'!$BF$3)*(($B821:$AG821=1)+($B821:$AG821=2)))+SUMPRODUCT(($B$1004:$AG$1004='MPL ID'!$BF$3)*(($B821:$AG821=3)+($B821:$AG821=4)))</f>
        <v>5</v>
      </c>
      <c r="AK821">
        <f ca="1">'MPL ID'!$BG$4+SUMPRODUCT(($B$1003:$AG$1003='MPL ID'!$BF$4)*(($B821:$AG821=1)+($B821:$AG821=2)))+SUMPRODUCT(($B$1004:$AG$1004='MPL ID'!$BF$4)*(($B821:$AG821=3)+($B821:$AG821=4)))</f>
        <v>8</v>
      </c>
      <c r="AL821">
        <f ca="1">'MPL ID'!$BG$5+SUMPRODUCT(($B$1003:$AG$1003='MPL ID'!$BF$5)*(($B821:$AG821=1)+($B821:$AG821=2)))+SUMPRODUCT(($B$1004:$AG$1004='MPL ID'!$BF$5)*(($B821:$AG821=3)+($B821:$AG821=4)))</f>
        <v>6</v>
      </c>
      <c r="AM821">
        <f ca="1">'MPL ID'!$BG$6+SUMPRODUCT(($B$1003:$AG$1003='MPL ID'!$BF$6)*(($B821:$AG821=1)+($B821:$AG821=2)))+SUMPRODUCT(($B$1004:$AG$1004='MPL ID'!$BF$6)*(($B821:$AG821=3)+($B821:$AG821=4)))</f>
        <v>11</v>
      </c>
      <c r="AN821">
        <f ca="1">'MPL ID'!$BG$7+SUMPRODUCT(($B$1003:$AG$1003='MPL ID'!$BF$7)*(($B821:$AG821=1)+($B821:$AG821=2)))+SUMPRODUCT(($B$1004:$AG$1004='MPL ID'!$BF$7)*(($B821:$AG821=3)+($B821:$AG821=4)))</f>
        <v>7</v>
      </c>
      <c r="AO821">
        <f ca="1">'MPL ID'!$BG$8+SUMPRODUCT(($B$1003:$AG$1003='MPL ID'!$BF$8)*(($B821:$AG821=1)+($B821:$AG821=2)))+SUMPRODUCT(($B$1004:$AG$1004='MPL ID'!$BF$8)*(($B821:$AG821=3)+($B821:$AG821=4)))</f>
        <v>4</v>
      </c>
      <c r="AP821">
        <f ca="1">'MPL ID'!$BG$9+SUMPRODUCT(($B$1003:$AG$1003='MPL ID'!$BF$9)*(($B821:$AG821=1)+($B821:$AG821=2)))+SUMPRODUCT(($B$1004:$AG$1004='MPL ID'!$BF$9)*(($B821:$AG821=3)+($B821:$AG821=4)))</f>
        <v>12</v>
      </c>
      <c r="AQ821">
        <f ca="1">'MPL ID'!$BH$1+SUMPRODUCT(($B$1003:$AG$1003='MPL ID'!$BF$1)*(2*($B821:$AG821=1)+($B821:$AG821=2)-2*($B821:$AG821=3)-($B821:$AG821=4)))-SUMPRODUCT(($B$1004:$AG$1004='MPL ID'!$BF$1)*(2*($B821:$AG821=1)+($B821:$AG821=2)-2*($B821:$AG821=3)-($B821:$AG821=4)))</f>
        <v>6</v>
      </c>
      <c r="AR821">
        <f ca="1">'MPL ID'!$BH$2+SUMPRODUCT(($B$1003:$AG$1003='MPL ID'!$BF$2)*(2*($B821:$AG821=1)+($B821:$AG821=2)-2*($B821:$AG821=3)-($B821:$AG821=4)))-SUMPRODUCT(($B$1004:$AG$1004='MPL ID'!$BF$2)*(2*($B821:$AG821=1)+($B821:$AG821=2)-2*($B821:$AG821=3)-($B821:$AG821=4)))</f>
        <v>2</v>
      </c>
      <c r="AS821">
        <f ca="1">'MPL ID'!$BH$3+SUMPRODUCT(($B$1003:$AG$1003='MPL ID'!$BF$3)*(2*($B821:$AG821=1)+($B821:$AG821=2)-2*($B821:$AG821=3)-($B821:$AG821=4)))-SUMPRODUCT(($B$1004:$AG$1004='MPL ID'!$BF$3)*(2*($B821:$AG821=1)+($B821:$AG821=2)-2*($B821:$AG821=3)-($B821:$AG821=4)))</f>
        <v>-12</v>
      </c>
      <c r="AT821">
        <f ca="1">'MPL ID'!$BH$4+SUMPRODUCT(($B$1003:$AG$1003='MPL ID'!$BF$4)*(2*($B821:$AG821=1)+($B821:$AG821=2)-2*($B821:$AG821=3)-($B821:$AG821=4)))-SUMPRODUCT(($B$1004:$AG$1004='MPL ID'!$BF$4)*(2*($B821:$AG821=1)+($B821:$AG821=2)-2*($B821:$AG821=3)-($B821:$AG821=4)))</f>
        <v>0</v>
      </c>
      <c r="AU821">
        <f ca="1">'MPL ID'!$BH$5+SUMPRODUCT(($B$1003:$AG$1003='MPL ID'!$BF$5)*(2*($B821:$AG821=1)+($B821:$AG821=2)-2*($B821:$AG821=3)-($B821:$AG821=4)))-SUMPRODUCT(($B$1004:$AG$1004='MPL ID'!$BF$5)*(2*($B821:$AG821=1)+($B821:$AG821=2)-2*($B821:$AG821=3)-($B821:$AG821=4)))</f>
        <v>-8</v>
      </c>
      <c r="AV821">
        <f ca="1">'MPL ID'!$BH$6+SUMPRODUCT(($B$1003:$AG$1003='MPL ID'!$BF$6)*(2*($B821:$AG821=1)+($B821:$AG821=2)-2*($B821:$AG821=3)-($B821:$AG821=4)))-SUMPRODUCT(($B$1004:$AG$1004='MPL ID'!$BF$6)*(2*($B821:$AG821=1)+($B821:$AG821=2)-2*($B821:$AG821=3)-($B821:$AG821=4)))</f>
        <v>12</v>
      </c>
      <c r="AW821">
        <f ca="1">'MPL ID'!$BH$7+SUMPRODUCT(($B$1003:$AG$1003='MPL ID'!$BF$7)*(2*($B821:$AG821=1)+($B821:$AG821=2)-2*($B821:$AG821=3)-($B821:$AG821=4)))-SUMPRODUCT(($B$1004:$AG$1004='MPL ID'!$BF$7)*(2*($B821:$AG821=1)+($B821:$AG821=2)-2*($B821:$AG821=3)-($B821:$AG821=4)))</f>
        <v>0</v>
      </c>
      <c r="AX821">
        <f ca="1">'MPL ID'!$BH$8+SUMPRODUCT(($B$1003:$AG$1003='MPL ID'!$BF$8)*(2*($B821:$AG821=1)+($B821:$AG821=2)-2*($B821:$AG821=3)-($B821:$AG821=4)))-SUMPRODUCT(($B$1004:$AG$1004='MPL ID'!$BF$8)*(2*($B821:$AG821=1)+($B821:$AG821=2)-2*($B821:$AG821=3)-($B821:$AG821=4)))</f>
        <v>-14</v>
      </c>
      <c r="AY821">
        <f ca="1">'MPL ID'!$BH$9+SUMPRODUCT(($B$1003:$AG$1003='MPL ID'!$BF$9)*(2*($B821:$AG821=1)+($B821:$AG821=2)-2*($B821:$AG821=3)-($B821:$AG821=4)))-SUMPRODUCT(($B$1004:$AG$1004='MPL ID'!$BF$9)*(2*($B821:$AG821=1)+($B821:$AG821=2)-2*($B821:$AG821=3)-($B821:$AG821=4)))</f>
        <v>14</v>
      </c>
      <c r="AZ821">
        <f ca="1">SUMPRODUCT(--($AH821:$AP821=AH821),--($AQ821:$AY821=AQ821),'MPL ID'!$BG$13:$BO$13)+IF(AND($E821&gt;=3,$E821&lt;=4,AO821=AH821,AX821=AQ821),1,0)+IF(AND($G821&gt;=1,$G821&lt;=2,AJ821=AH821,AS821=AQ821),1,0)+IF(AND($L821&gt;=1,$L821&lt;=2,AM821=AH821,AV821=AQ821),1,0)+IF(AND($O821&gt;=1,$O821&lt;=2,AP821=AH821,AY821=AQ821),1,0)+IF(AND($R821&gt;=1,$R821&lt;=2,AI821=AH821,AR821=AQ821),1,0)+IF(AND($AA821&gt;=3,$AA821&lt;=4,AL821=AH821,AU821=AQ821),1,0)+IF(AND($AE821&gt;=3,$AE821&lt;=4,AK821=AH821,AT821=AQ821),1,0)</f>
        <v>0</v>
      </c>
      <c r="BA821">
        <f ca="1">SUMPRODUCT(--($AH821:$AP821=AI821),--($AQ821:$AY821=AR821),'MPL ID'!$BG$14:$BO$14)+IF(AND($F821&gt;=1,$F821&lt;=2,AP821=AI821,AY821=AR821),1,0)+IF(AND($H821&gt;=1,$H821&lt;=2,AN821=AI821,AW821=AR821),1,0)+IF(AND($J821&gt;=3,$J821&lt;=4,AL821=AI821,AU821=AR821),1,0)+IF(AND($M821&gt;=1,$M821&lt;=2,AO821=AI821,AX821=AR821),1,0)+IF(AND($R821&gt;=3,$R821&lt;=4,AH821=AI821,AQ821=AR821),1,0)+IF(AND($Y821&gt;=3,$Y821&lt;=4,AJ821=AI821,AS821=AR821),1,0)+IF(AND($AC821&gt;=1,$AC821&lt;=2,AK821=AI821,AT821=AR821),1,0)+IF(AND($AF821&gt;=3,$AF821&lt;=4,AM821=AI821,AV821=AR821),1,0)</f>
        <v>0</v>
      </c>
      <c r="BB821">
        <f ca="1">SUMPRODUCT(--($AH821:$AP821=AJ821),--($AQ821:$AY821=AS821),'MPL ID'!$BG$15:$BO$15)+IF(AND($C821&gt;=1,$C821&lt;=2,AK821=AJ821,AT821=AS821),1,0)+IF(AND($G821&gt;=3,$G821&lt;=4,AH821=AJ821,AQ821=AS821),1,0)+IF(AND($K821&gt;=1,$K821&lt;=2,AP821=AJ821,AY821=AS821),1,0)+IF(AND($N821&gt;=3,$N821&lt;=4,AL821=AJ821,AU821=AS821),1,0)+IF(AND($V821&gt;=1,$V821&lt;=2,AM821=AJ821,AV821=AS821),1,0)+IF(AND($Y821&gt;=1,$Y821&lt;=2,AI821=AJ821,AR821=AS821),1,0)+IF(AND($AB821&gt;=3,$AB821&lt;=4,AN821=AJ821,AW821=AS821),1,0)</f>
        <v>0</v>
      </c>
      <c r="BC821">
        <f ca="1">SUMPRODUCT(--($AH821:$AP821=AK821),--($AQ821:$AY821=AT821),'MPL ID'!$BG$16:$BO$16)+IF(AND($C821&gt;=3,$C821&lt;=4,AJ821=AK821,AS821=AT821),1,0)+IF(AND($I821&gt;=1,$I821&lt;=2,AP821=AK821,AY821=AT821),1,0)+IF(AND($P821&gt;=3,$P821&lt;=4,AO821=AK821,AX821=AT821),1,0)+IF(AND($T821&gt;=1,$T821&lt;=2,AN821=AK821,AW821=AT821),1,0)+IF(AND($W821&gt;=1,$W821&lt;=2,AL821=AK821,AU821=AT821),1,0)+IF(AND($AC821&gt;=3,$AC821&lt;=4,AI821=AK821,AR821=AT821),1,0)+IF(AND($AE821&gt;=1,$AE821&lt;=2,AH821=AK821,AQ821=AT821),1,0)</f>
        <v>0</v>
      </c>
      <c r="BD821">
        <f ca="1">SUMPRODUCT(--($AH821:$AP821=AL821),--($AQ821:$AY821=AU821),'MPL ID'!$BG$17:$BO$17)+IF(AND($B821&gt;=3,$B821&lt;=4,AN821=AL821,AW821=AU821),1,0)+IF(AND($D821&gt;=1,$D821&lt;=2,AM821=AL821,AV821=AU821),1,0)+IF(AND($J821&gt;=1,$J821&lt;=2,AI821=AL821,AR821=AU821),1,0)+IF(AND($N821&gt;=1,$N821&lt;=2,AJ821=AL821,AS821=AU821),1,0)+IF(AND($W821&gt;=3,$W821&lt;=4,AK821=AL821,AT821=AU821),1,0)+IF(AND($AA821&gt;=1,$AA821&lt;=2,AH821=AL821,AQ821=AU821),1,0)+IF(AND($AD821&gt;=3,$AD821&lt;=4,AO821=AL821,AX821=AU821),1,0)</f>
        <v>0</v>
      </c>
      <c r="BE821">
        <f ca="1">SUMPRODUCT(--($AH821:$AP821=AM821),--($AQ821:$AY821=AV821),'MPL ID'!$BG$18:$BO$18)+IF(AND($D821&gt;=3,$D821&lt;=4,AL821=AM821,AU821=AV821),1,0)+IF(AND($L821&gt;=3,$L821&lt;=4,AH821=AM821,AQ821=AV821),1,0)+IF(AND($Q821&gt;=3,$Q821&lt;=4,AN821=AM821,AW821=AV821),1,0)+IF(AND($S821&gt;=1,$S821&lt;=2,AP821=AM821,AY821=AV821),1,0)+IF(AND($V821&gt;=3,$V821&lt;=4,AJ821=AM821,AS821=AV821),1,0)+IF(AND($Z821&gt;=1,$Z821&lt;=2,AO821=AM821,AX821=AV821),1,0)+IF(AND($AF821&gt;=1,$AF821&lt;=2,AI821=AM821,AR821=AV821),1,0)</f>
        <v>0</v>
      </c>
      <c r="BF821">
        <f ca="1">SUMPRODUCT(--($AH821:$AP821=AN821),--($AQ821:$AY821=AW821),'MPL ID'!$BG$19:$BO$19)+IF(AND($B821&gt;=1,$B821&lt;=2,AL821=AN821,AU821=AW821),1,0)+IF(AND($H821&gt;=3,$H821&lt;=4,AI821=AN821,AR821=AW821),1,0)+IF(AND($Q821&gt;=1,$Q821&lt;=2,AM821=AN821,AV821=AW821),1,0)+IF(AND($T821&gt;=3,$T821&lt;=4,AK821=AN821,AT821=AW821),1,0)+IF(AND($X821&gt;=3,$X821&lt;=4,AO821=AN821,AX821=AW821),1,0)+IF(AND($AB821&gt;=1,$AB821&lt;=2,AJ821=AN821,AS821=AW821),1,0)+IF(AND($AG821&gt;=1,$AG821&lt;=2,AP821=AN821,AY821=AW821),1,0)</f>
        <v>0</v>
      </c>
      <c r="BG821">
        <f ca="1">SUMPRODUCT(--($AH821:$AP821=AO821),--($AQ821:$AY821=AX821),'MPL ID'!$BG$20:$BO$20)+IF(AND($E821&gt;=1,$E821&lt;=2,AH821=AO821,AQ821=AX821),1,0)+IF(AND($M821&gt;=3,$M821&lt;=4,AI821=AO821,AR821=AX821),1,0)+IF(AND($P821&gt;=1,$P821&lt;=2,AK821=AO821,AT821=AX821),1,0)+IF(AND($U821&gt;=1,$U821&lt;=2,AP821=AO821,AY821=AX821),1,0)+IF(AND($X821&gt;=1,$X821&lt;=2,AN821=AO821,AW821=AX821),1,0)+IF(AND($Z821&gt;=3,$Z821&lt;=4,AM821=AO821,AV821=AX821),1,0)+IF(AND($AD821&gt;=1,$AD821&lt;=2,AL821=AO821,AU821=AX821),1,0)</f>
        <v>0</v>
      </c>
      <c r="BH821">
        <f ca="1">SUMPRODUCT(--($AH821:$AP821=AP821),--($AQ821:$AY821=AY821),'MPL ID'!$BG$21:$BO$21)+IF(AND($F821&gt;=3,$F821&lt;=4,AI821=AP821,AR821=AY821),1,0)+IF(AND($I821&gt;=3,$I821&lt;=4,AK821=AP821,AT821=AY821),1,0)+IF(AND($K821&gt;=3,$K821&lt;=4,AJ821=AP821,AS821=AY821),1,0)+IF(AND($O821&gt;=3,$O821&lt;=4,AH821=AP821,AQ821=AY821),1,0)+IF(AND($S821&gt;=3,$S821&lt;=4,AM821=AP821,AV821=AY821),1,0)+IF(AND($U821&gt;=3,$U821&lt;=4,AO821=AP821,AX821=AY821),1,0)+IF(AND($AG821&gt;=3,$AG821&lt;=4,AN821=AP821,AW821=AY821),1,0)</f>
        <v>0</v>
      </c>
      <c r="BI821">
        <f t="shared" ca="1" si="108"/>
        <v>4</v>
      </c>
      <c r="BJ821">
        <f t="shared" ca="1" si="109"/>
        <v>3</v>
      </c>
      <c r="BK821">
        <f t="shared" ca="1" si="110"/>
        <v>8</v>
      </c>
      <c r="BL821">
        <f t="shared" ca="1" si="111"/>
        <v>5</v>
      </c>
      <c r="BM821">
        <f t="shared" ca="1" si="112"/>
        <v>7</v>
      </c>
      <c r="BN821">
        <f t="shared" ca="1" si="113"/>
        <v>2</v>
      </c>
      <c r="BO821">
        <f t="shared" ca="1" si="114"/>
        <v>6</v>
      </c>
      <c r="BP821">
        <f t="shared" ca="1" si="115"/>
        <v>9</v>
      </c>
      <c r="BQ821">
        <f t="shared" ca="1" si="116"/>
        <v>1</v>
      </c>
    </row>
    <row r="822" spans="1:69" x14ac:dyDescent="0.25">
      <c r="A822">
        <v>821</v>
      </c>
      <c r="B822">
        <f ca="1">IF(AND(ISNUMBER('MPL ID'!$P$25),ISNUMBER('MPL ID'!$Q$25)),0,RANDBETWEEN(1,4))</f>
        <v>0</v>
      </c>
      <c r="C822">
        <f ca="1">IF(AND(ISNUMBER('MPL ID'!$P$26),ISNUMBER('MPL ID'!$Q$26)),0,RANDBETWEEN(1,4))</f>
        <v>0</v>
      </c>
      <c r="D822">
        <f ca="1">IF(AND(ISNUMBER('MPL ID'!$P$28),ISNUMBER('MPL ID'!$Q$28)),0,RANDBETWEEN(1,4))</f>
        <v>0</v>
      </c>
      <c r="E822">
        <f ca="1">IF(AND(ISNUMBER('MPL ID'!$P$29),ISNUMBER('MPL ID'!$Q$29)),0,RANDBETWEEN(1,4))</f>
        <v>0</v>
      </c>
      <c r="F822">
        <f ca="1">IF(AND(ISNUMBER('MPL ID'!$P$30),ISNUMBER('MPL ID'!$Q$30)),0,RANDBETWEEN(1,4))</f>
        <v>0</v>
      </c>
      <c r="G822">
        <f ca="1">IF(AND(ISNUMBER('MPL ID'!$P$31),ISNUMBER('MPL ID'!$Q$31)),0,RANDBETWEEN(1,4))</f>
        <v>0</v>
      </c>
      <c r="H822">
        <f ca="1">IF(AND(ISNUMBER('MPL ID'!$P$32),ISNUMBER('MPL ID'!$Q$32)),0,RANDBETWEEN(1,4))</f>
        <v>0</v>
      </c>
      <c r="I822">
        <f ca="1">IF(AND(ISNUMBER('MPL ID'!$P$33),ISNUMBER('MPL ID'!$Q$33)),0,RANDBETWEEN(1,4))</f>
        <v>0</v>
      </c>
      <c r="J822">
        <f ca="1">IF(AND(ISNUMBER('MPL ID'!$D$36),ISNUMBER('MPL ID'!$E$36)),0,RANDBETWEEN(1,4))</f>
        <v>0</v>
      </c>
      <c r="K822">
        <f ca="1">IF(AND(ISNUMBER('MPL ID'!$D$37),ISNUMBER('MPL ID'!$E$37)),0,RANDBETWEEN(1,4))</f>
        <v>0</v>
      </c>
      <c r="L822">
        <f ca="1">IF(AND(ISNUMBER('MPL ID'!$D$39),ISNUMBER('MPL ID'!$E$39)),0,RANDBETWEEN(1,4))</f>
        <v>0</v>
      </c>
      <c r="M822">
        <f ca="1">IF(AND(ISNUMBER('MPL ID'!$D$40),ISNUMBER('MPL ID'!$E$40)),0,RANDBETWEEN(1,4))</f>
        <v>0</v>
      </c>
      <c r="N822">
        <f ca="1">IF(AND(ISNUMBER('MPL ID'!$D$41),ISNUMBER('MPL ID'!$E$41)),0,RANDBETWEEN(1,4))</f>
        <v>0</v>
      </c>
      <c r="O822">
        <f ca="1">IF(AND(ISNUMBER('MPL ID'!$D$42),ISNUMBER('MPL ID'!$E$42)),0,RANDBETWEEN(1,4))</f>
        <v>0</v>
      </c>
      <c r="P822">
        <f ca="1">IF(AND(ISNUMBER('MPL ID'!$D$43),ISNUMBER('MPL ID'!$E$43)),0,RANDBETWEEN(1,4))</f>
        <v>0</v>
      </c>
      <c r="Q822">
        <f ca="1">IF(AND(ISNUMBER('MPL ID'!$D$44),ISNUMBER('MPL ID'!$E$44)),0,RANDBETWEEN(1,4))</f>
        <v>0</v>
      </c>
      <c r="R822">
        <f ca="1">IF(AND(ISNUMBER('MPL ID'!$J$36),ISNUMBER('MPL ID'!$K$36)),0,RANDBETWEEN(1,4))</f>
        <v>0</v>
      </c>
      <c r="S822">
        <f ca="1">IF(AND(ISNUMBER('MPL ID'!$J$37),ISNUMBER('MPL ID'!$K$37)),0,RANDBETWEEN(1,4))</f>
        <v>0</v>
      </c>
      <c r="T822">
        <f ca="1">IF(AND(ISNUMBER('MPL ID'!$J$39),ISNUMBER('MPL ID'!$K$39)),0,RANDBETWEEN(1,4))</f>
        <v>0</v>
      </c>
      <c r="U822">
        <f ca="1">IF(AND(ISNUMBER('MPL ID'!$J$40),ISNUMBER('MPL ID'!$K$40)),0,RANDBETWEEN(1,4))</f>
        <v>0</v>
      </c>
      <c r="V822">
        <f ca="1">IF(AND(ISNUMBER('MPL ID'!$J$41),ISNUMBER('MPL ID'!$K$41)),0,RANDBETWEEN(1,4))</f>
        <v>0</v>
      </c>
      <c r="W822">
        <f ca="1">IF(AND(ISNUMBER('MPL ID'!$J$42),ISNUMBER('MPL ID'!$K$42)),0,RANDBETWEEN(1,4))</f>
        <v>1</v>
      </c>
      <c r="X822">
        <f ca="1">IF(AND(ISNUMBER('MPL ID'!$J$43),ISNUMBER('MPL ID'!$K$43)),0,RANDBETWEEN(1,4))</f>
        <v>1</v>
      </c>
      <c r="Y822">
        <f ca="1">IF(AND(ISNUMBER('MPL ID'!$J$44),ISNUMBER('MPL ID'!$K$44)),0,RANDBETWEEN(1,4))</f>
        <v>2</v>
      </c>
      <c r="Z822">
        <f ca="1">IF(AND(ISNUMBER('MPL ID'!$P$36),ISNUMBER('MPL ID'!$Q$36)),0,RANDBETWEEN(1,4))</f>
        <v>4</v>
      </c>
      <c r="AA822">
        <f ca="1">IF(AND(ISNUMBER('MPL ID'!$P$37),ISNUMBER('MPL ID'!$Q$37)),0,RANDBETWEEN(1,4))</f>
        <v>2</v>
      </c>
      <c r="AB822">
        <f ca="1">IF(AND(ISNUMBER('MPL ID'!$P$39),ISNUMBER('MPL ID'!$Q$39)),0,RANDBETWEEN(1,4))</f>
        <v>2</v>
      </c>
      <c r="AC822">
        <f ca="1">IF(AND(ISNUMBER('MPL ID'!$P$40),ISNUMBER('MPL ID'!$Q$40)),0,RANDBETWEEN(1,4))</f>
        <v>2</v>
      </c>
      <c r="AD822">
        <f ca="1">IF(AND(ISNUMBER('MPL ID'!$P$41),ISNUMBER('MPL ID'!$Q$41)),0,RANDBETWEEN(1,4))</f>
        <v>4</v>
      </c>
      <c r="AE822">
        <f ca="1">IF(AND(ISNUMBER('MPL ID'!$P$42),ISNUMBER('MPL ID'!$Q$42)),0,RANDBETWEEN(1,4))</f>
        <v>1</v>
      </c>
      <c r="AF822">
        <f ca="1">IF(AND(ISNUMBER('MPL ID'!$P$43),ISNUMBER('MPL ID'!$Q$43)),0,RANDBETWEEN(1,4))</f>
        <v>3</v>
      </c>
      <c r="AG822">
        <f ca="1">IF(AND(ISNUMBER('MPL ID'!$P$44),ISNUMBER('MPL ID'!$Q$44)),0,RANDBETWEEN(1,4))</f>
        <v>4</v>
      </c>
      <c r="AH822">
        <f ca="1">'MPL ID'!$BG$1+SUMPRODUCT(($B$1003:$AG$1003='MPL ID'!$BF$1)*(($B822:$AG822=1)+($B822:$AG822=2)))+SUMPRODUCT(($B$1004:$AG$1004='MPL ID'!$BF$1)*(($B822:$AG822=3)+($B822:$AG822=4)))</f>
        <v>9</v>
      </c>
      <c r="AI822">
        <f ca="1">'MPL ID'!$BG$2+SUMPRODUCT(($B$1003:$AG$1003='MPL ID'!$BF$2)*(($B822:$AG822=1)+($B822:$AG822=2)))+SUMPRODUCT(($B$1004:$AG$1004='MPL ID'!$BF$2)*(($B822:$AG822=3)+($B822:$AG822=4)))</f>
        <v>9</v>
      </c>
      <c r="AJ822">
        <f ca="1">'MPL ID'!$BG$3+SUMPRODUCT(($B$1003:$AG$1003='MPL ID'!$BF$3)*(($B822:$AG822=1)+($B822:$AG822=2)))+SUMPRODUCT(($B$1004:$AG$1004='MPL ID'!$BF$3)*(($B822:$AG822=3)+($B822:$AG822=4)))</f>
        <v>6</v>
      </c>
      <c r="AK822">
        <f ca="1">'MPL ID'!$BG$4+SUMPRODUCT(($B$1003:$AG$1003='MPL ID'!$BF$4)*(($B822:$AG822=1)+($B822:$AG822=2)))+SUMPRODUCT(($B$1004:$AG$1004='MPL ID'!$BF$4)*(($B822:$AG822=3)+($B822:$AG822=4)))</f>
        <v>9</v>
      </c>
      <c r="AL822">
        <f ca="1">'MPL ID'!$BG$5+SUMPRODUCT(($B$1003:$AG$1003='MPL ID'!$BF$5)*(($B822:$AG822=1)+($B822:$AG822=2)))+SUMPRODUCT(($B$1004:$AG$1004='MPL ID'!$BF$5)*(($B822:$AG822=3)+($B822:$AG822=4)))</f>
        <v>5</v>
      </c>
      <c r="AM822">
        <f ca="1">'MPL ID'!$BG$6+SUMPRODUCT(($B$1003:$AG$1003='MPL ID'!$BF$6)*(($B822:$AG822=1)+($B822:$AG822=2)))+SUMPRODUCT(($B$1004:$AG$1004='MPL ID'!$BF$6)*(($B822:$AG822=3)+($B822:$AG822=4)))</f>
        <v>11</v>
      </c>
      <c r="AN822">
        <f ca="1">'MPL ID'!$BG$7+SUMPRODUCT(($B$1003:$AG$1003='MPL ID'!$BF$7)*(($B822:$AG822=1)+($B822:$AG822=2)))+SUMPRODUCT(($B$1004:$AG$1004='MPL ID'!$BF$7)*(($B822:$AG822=3)+($B822:$AG822=4)))</f>
        <v>6</v>
      </c>
      <c r="AO822">
        <f ca="1">'MPL ID'!$BG$8+SUMPRODUCT(($B$1003:$AG$1003='MPL ID'!$BF$8)*(($B822:$AG822=1)+($B822:$AG822=2)))+SUMPRODUCT(($B$1004:$AG$1004='MPL ID'!$BF$8)*(($B822:$AG822=3)+($B822:$AG822=4)))</f>
        <v>5</v>
      </c>
      <c r="AP822">
        <f ca="1">'MPL ID'!$BG$9+SUMPRODUCT(($B$1003:$AG$1003='MPL ID'!$BF$9)*(($B822:$AG822=1)+($B822:$AG822=2)))+SUMPRODUCT(($B$1004:$AG$1004='MPL ID'!$BF$9)*(($B822:$AG822=3)+($B822:$AG822=4)))</f>
        <v>12</v>
      </c>
      <c r="AQ822">
        <f ca="1">'MPL ID'!$BH$1+SUMPRODUCT(($B$1003:$AG$1003='MPL ID'!$BF$1)*(2*($B822:$AG822=1)+($B822:$AG822=2)-2*($B822:$AG822=3)-($B822:$AG822=4)))-SUMPRODUCT(($B$1004:$AG$1004='MPL ID'!$BF$1)*(2*($B822:$AG822=1)+($B822:$AG822=2)-2*($B822:$AG822=3)-($B822:$AG822=4)))</f>
        <v>6</v>
      </c>
      <c r="AR822">
        <f ca="1">'MPL ID'!$BH$2+SUMPRODUCT(($B$1003:$AG$1003='MPL ID'!$BF$2)*(2*($B822:$AG822=1)+($B822:$AG822=2)-2*($B822:$AG822=3)-($B822:$AG822=4)))-SUMPRODUCT(($B$1004:$AG$1004='MPL ID'!$BF$2)*(2*($B822:$AG822=1)+($B822:$AG822=2)-2*($B822:$AG822=3)-($B822:$AG822=4)))</f>
        <v>0</v>
      </c>
      <c r="AS822">
        <f ca="1">'MPL ID'!$BH$3+SUMPRODUCT(($B$1003:$AG$1003='MPL ID'!$BF$3)*(2*($B822:$AG822=1)+($B822:$AG822=2)-2*($B822:$AG822=3)-($B822:$AG822=4)))-SUMPRODUCT(($B$1004:$AG$1004='MPL ID'!$BF$3)*(2*($B822:$AG822=1)+($B822:$AG822=2)-2*($B822:$AG822=3)-($B822:$AG822=4)))</f>
        <v>-8</v>
      </c>
      <c r="AT822">
        <f ca="1">'MPL ID'!$BH$4+SUMPRODUCT(($B$1003:$AG$1003='MPL ID'!$BF$4)*(2*($B822:$AG822=1)+($B822:$AG822=2)-2*($B822:$AG822=3)-($B822:$AG822=4)))-SUMPRODUCT(($B$1004:$AG$1004='MPL ID'!$BF$4)*(2*($B822:$AG822=1)+($B822:$AG822=2)-2*($B822:$AG822=3)-($B822:$AG822=4)))</f>
        <v>3</v>
      </c>
      <c r="AU822">
        <f ca="1">'MPL ID'!$BH$5+SUMPRODUCT(($B$1003:$AG$1003='MPL ID'!$BF$5)*(2*($B822:$AG822=1)+($B822:$AG822=2)-2*($B822:$AG822=3)-($B822:$AG822=4)))-SUMPRODUCT(($B$1004:$AG$1004='MPL ID'!$BF$5)*(2*($B822:$AG822=1)+($B822:$AG822=2)-2*($B822:$AG822=3)-($B822:$AG822=4)))</f>
        <v>-12</v>
      </c>
      <c r="AV822">
        <f ca="1">'MPL ID'!$BH$6+SUMPRODUCT(($B$1003:$AG$1003='MPL ID'!$BF$6)*(2*($B822:$AG822=1)+($B822:$AG822=2)-2*($B822:$AG822=3)-($B822:$AG822=4)))-SUMPRODUCT(($B$1004:$AG$1004='MPL ID'!$BF$6)*(2*($B822:$AG822=1)+($B822:$AG822=2)-2*($B822:$AG822=3)-($B822:$AG822=4)))</f>
        <v>11</v>
      </c>
      <c r="AW822">
        <f ca="1">'MPL ID'!$BH$7+SUMPRODUCT(($B$1003:$AG$1003='MPL ID'!$BF$7)*(2*($B822:$AG822=1)+($B822:$AG822=2)-2*($B822:$AG822=3)-($B822:$AG822=4)))-SUMPRODUCT(($B$1004:$AG$1004='MPL ID'!$BF$7)*(2*($B822:$AG822=1)+($B822:$AG822=2)-2*($B822:$AG822=3)-($B822:$AG822=4)))</f>
        <v>-4</v>
      </c>
      <c r="AX822">
        <f ca="1">'MPL ID'!$BH$8+SUMPRODUCT(($B$1003:$AG$1003='MPL ID'!$BF$8)*(2*($B822:$AG822=1)+($B822:$AG822=2)-2*($B822:$AG822=3)-($B822:$AG822=4)))-SUMPRODUCT(($B$1004:$AG$1004='MPL ID'!$BF$8)*(2*($B822:$AG822=1)+($B822:$AG822=2)-2*($B822:$AG822=3)-($B822:$AG822=4)))</f>
        <v>-10</v>
      </c>
      <c r="AY822">
        <f ca="1">'MPL ID'!$BH$9+SUMPRODUCT(($B$1003:$AG$1003='MPL ID'!$BF$9)*(2*($B822:$AG822=1)+($B822:$AG822=2)-2*($B822:$AG822=3)-($B822:$AG822=4)))-SUMPRODUCT(($B$1004:$AG$1004='MPL ID'!$BF$9)*(2*($B822:$AG822=1)+($B822:$AG822=2)-2*($B822:$AG822=3)-($B822:$AG822=4)))</f>
        <v>14</v>
      </c>
      <c r="AZ822">
        <f ca="1">SUMPRODUCT(--($AH822:$AP822=AH822),--($AQ822:$AY822=AQ822),'MPL ID'!$BG$13:$BO$13)+IF(AND($E822&gt;=3,$E822&lt;=4,AO822=AH822,AX822=AQ822),1,0)+IF(AND($G822&gt;=1,$G822&lt;=2,AJ822=AH822,AS822=AQ822),1,0)+IF(AND($L822&gt;=1,$L822&lt;=2,AM822=AH822,AV822=AQ822),1,0)+IF(AND($O822&gt;=1,$O822&lt;=2,AP822=AH822,AY822=AQ822),1,0)+IF(AND($R822&gt;=1,$R822&lt;=2,AI822=AH822,AR822=AQ822),1,0)+IF(AND($AA822&gt;=3,$AA822&lt;=4,AL822=AH822,AU822=AQ822),1,0)+IF(AND($AE822&gt;=3,$AE822&lt;=4,AK822=AH822,AT822=AQ822),1,0)</f>
        <v>0</v>
      </c>
      <c r="BA822">
        <f ca="1">SUMPRODUCT(--($AH822:$AP822=AI822),--($AQ822:$AY822=AR822),'MPL ID'!$BG$14:$BO$14)+IF(AND($F822&gt;=1,$F822&lt;=2,AP822=AI822,AY822=AR822),1,0)+IF(AND($H822&gt;=1,$H822&lt;=2,AN822=AI822,AW822=AR822),1,0)+IF(AND($J822&gt;=3,$J822&lt;=4,AL822=AI822,AU822=AR822),1,0)+IF(AND($M822&gt;=1,$M822&lt;=2,AO822=AI822,AX822=AR822),1,0)+IF(AND($R822&gt;=3,$R822&lt;=4,AH822=AI822,AQ822=AR822),1,0)+IF(AND($Y822&gt;=3,$Y822&lt;=4,AJ822=AI822,AS822=AR822),1,0)+IF(AND($AC822&gt;=1,$AC822&lt;=2,AK822=AI822,AT822=AR822),1,0)+IF(AND($AF822&gt;=3,$AF822&lt;=4,AM822=AI822,AV822=AR822),1,0)</f>
        <v>0</v>
      </c>
      <c r="BB822">
        <f ca="1">SUMPRODUCT(--($AH822:$AP822=AJ822),--($AQ822:$AY822=AS822),'MPL ID'!$BG$15:$BO$15)+IF(AND($C822&gt;=1,$C822&lt;=2,AK822=AJ822,AT822=AS822),1,0)+IF(AND($G822&gt;=3,$G822&lt;=4,AH822=AJ822,AQ822=AS822),1,0)+IF(AND($K822&gt;=1,$K822&lt;=2,AP822=AJ822,AY822=AS822),1,0)+IF(AND($N822&gt;=3,$N822&lt;=4,AL822=AJ822,AU822=AS822),1,0)+IF(AND($V822&gt;=1,$V822&lt;=2,AM822=AJ822,AV822=AS822),1,0)+IF(AND($Y822&gt;=1,$Y822&lt;=2,AI822=AJ822,AR822=AS822),1,0)+IF(AND($AB822&gt;=3,$AB822&lt;=4,AN822=AJ822,AW822=AS822),1,0)</f>
        <v>0</v>
      </c>
      <c r="BC822">
        <f ca="1">SUMPRODUCT(--($AH822:$AP822=AK822),--($AQ822:$AY822=AT822),'MPL ID'!$BG$16:$BO$16)+IF(AND($C822&gt;=3,$C822&lt;=4,AJ822=AK822,AS822=AT822),1,0)+IF(AND($I822&gt;=1,$I822&lt;=2,AP822=AK822,AY822=AT822),1,0)+IF(AND($P822&gt;=3,$P822&lt;=4,AO822=AK822,AX822=AT822),1,0)+IF(AND($T822&gt;=1,$T822&lt;=2,AN822=AK822,AW822=AT822),1,0)+IF(AND($W822&gt;=1,$W822&lt;=2,AL822=AK822,AU822=AT822),1,0)+IF(AND($AC822&gt;=3,$AC822&lt;=4,AI822=AK822,AR822=AT822),1,0)+IF(AND($AE822&gt;=1,$AE822&lt;=2,AH822=AK822,AQ822=AT822),1,0)</f>
        <v>0</v>
      </c>
      <c r="BD822">
        <f ca="1">SUMPRODUCT(--($AH822:$AP822=AL822),--($AQ822:$AY822=AU822),'MPL ID'!$BG$17:$BO$17)+IF(AND($B822&gt;=3,$B822&lt;=4,AN822=AL822,AW822=AU822),1,0)+IF(AND($D822&gt;=1,$D822&lt;=2,AM822=AL822,AV822=AU822),1,0)+IF(AND($J822&gt;=1,$J822&lt;=2,AI822=AL822,AR822=AU822),1,0)+IF(AND($N822&gt;=1,$N822&lt;=2,AJ822=AL822,AS822=AU822),1,0)+IF(AND($W822&gt;=3,$W822&lt;=4,AK822=AL822,AT822=AU822),1,0)+IF(AND($AA822&gt;=1,$AA822&lt;=2,AH822=AL822,AQ822=AU822),1,0)+IF(AND($AD822&gt;=3,$AD822&lt;=4,AO822=AL822,AX822=AU822),1,0)</f>
        <v>0</v>
      </c>
      <c r="BE822">
        <f ca="1">SUMPRODUCT(--($AH822:$AP822=AM822),--($AQ822:$AY822=AV822),'MPL ID'!$BG$18:$BO$18)+IF(AND($D822&gt;=3,$D822&lt;=4,AL822=AM822,AU822=AV822),1,0)+IF(AND($L822&gt;=3,$L822&lt;=4,AH822=AM822,AQ822=AV822),1,0)+IF(AND($Q822&gt;=3,$Q822&lt;=4,AN822=AM822,AW822=AV822),1,0)+IF(AND($S822&gt;=1,$S822&lt;=2,AP822=AM822,AY822=AV822),1,0)+IF(AND($V822&gt;=3,$V822&lt;=4,AJ822=AM822,AS822=AV822),1,0)+IF(AND($Z822&gt;=1,$Z822&lt;=2,AO822=AM822,AX822=AV822),1,0)+IF(AND($AF822&gt;=1,$AF822&lt;=2,AI822=AM822,AR822=AV822),1,0)</f>
        <v>0</v>
      </c>
      <c r="BF822">
        <f ca="1">SUMPRODUCT(--($AH822:$AP822=AN822),--($AQ822:$AY822=AW822),'MPL ID'!$BG$19:$BO$19)+IF(AND($B822&gt;=1,$B822&lt;=2,AL822=AN822,AU822=AW822),1,0)+IF(AND($H822&gt;=3,$H822&lt;=4,AI822=AN822,AR822=AW822),1,0)+IF(AND($Q822&gt;=1,$Q822&lt;=2,AM822=AN822,AV822=AW822),1,0)+IF(AND($T822&gt;=3,$T822&lt;=4,AK822=AN822,AT822=AW822),1,0)+IF(AND($X822&gt;=3,$X822&lt;=4,AO822=AN822,AX822=AW822),1,0)+IF(AND($AB822&gt;=1,$AB822&lt;=2,AJ822=AN822,AS822=AW822),1,0)+IF(AND($AG822&gt;=1,$AG822&lt;=2,AP822=AN822,AY822=AW822),1,0)</f>
        <v>0</v>
      </c>
      <c r="BG822">
        <f ca="1">SUMPRODUCT(--($AH822:$AP822=AO822),--($AQ822:$AY822=AX822),'MPL ID'!$BG$20:$BO$20)+IF(AND($E822&gt;=1,$E822&lt;=2,AH822=AO822,AQ822=AX822),1,0)+IF(AND($M822&gt;=3,$M822&lt;=4,AI822=AO822,AR822=AX822),1,0)+IF(AND($P822&gt;=1,$P822&lt;=2,AK822=AO822,AT822=AX822),1,0)+IF(AND($U822&gt;=1,$U822&lt;=2,AP822=AO822,AY822=AX822),1,0)+IF(AND($X822&gt;=1,$X822&lt;=2,AN822=AO822,AW822=AX822),1,0)+IF(AND($Z822&gt;=3,$Z822&lt;=4,AM822=AO822,AV822=AX822),1,0)+IF(AND($AD822&gt;=1,$AD822&lt;=2,AL822=AO822,AU822=AX822),1,0)</f>
        <v>0</v>
      </c>
      <c r="BH822">
        <f ca="1">SUMPRODUCT(--($AH822:$AP822=AP822),--($AQ822:$AY822=AY822),'MPL ID'!$BG$21:$BO$21)+IF(AND($F822&gt;=3,$F822&lt;=4,AI822=AP822,AR822=AY822),1,0)+IF(AND($I822&gt;=3,$I822&lt;=4,AK822=AP822,AT822=AY822),1,0)+IF(AND($K822&gt;=3,$K822&lt;=4,AJ822=AP822,AS822=AY822),1,0)+IF(AND($O822&gt;=3,$O822&lt;=4,AH822=AP822,AQ822=AY822),1,0)+IF(AND($S822&gt;=3,$S822&lt;=4,AM822=AP822,AV822=AY822),1,0)+IF(AND($U822&gt;=3,$U822&lt;=4,AO822=AP822,AX822=AY822),1,0)+IF(AND($AG822&gt;=3,$AG822&lt;=4,AN822=AP822,AW822=AY822),1,0)</f>
        <v>0</v>
      </c>
      <c r="BI822">
        <f t="shared" ca="1" si="108"/>
        <v>3</v>
      </c>
      <c r="BJ822">
        <f t="shared" ca="1" si="109"/>
        <v>5</v>
      </c>
      <c r="BK822">
        <f t="shared" ca="1" si="110"/>
        <v>7</v>
      </c>
      <c r="BL822">
        <f t="shared" ca="1" si="111"/>
        <v>4</v>
      </c>
      <c r="BM822">
        <f t="shared" ca="1" si="112"/>
        <v>9</v>
      </c>
      <c r="BN822">
        <f t="shared" ca="1" si="113"/>
        <v>2</v>
      </c>
      <c r="BO822">
        <f t="shared" ca="1" si="114"/>
        <v>6</v>
      </c>
      <c r="BP822">
        <f t="shared" ca="1" si="115"/>
        <v>8</v>
      </c>
      <c r="BQ822">
        <f t="shared" ca="1" si="116"/>
        <v>1</v>
      </c>
    </row>
    <row r="823" spans="1:69" x14ac:dyDescent="0.25">
      <c r="A823">
        <v>822</v>
      </c>
      <c r="B823">
        <f ca="1">IF(AND(ISNUMBER('MPL ID'!$P$25),ISNUMBER('MPL ID'!$Q$25)),0,RANDBETWEEN(1,4))</f>
        <v>0</v>
      </c>
      <c r="C823">
        <f ca="1">IF(AND(ISNUMBER('MPL ID'!$P$26),ISNUMBER('MPL ID'!$Q$26)),0,RANDBETWEEN(1,4))</f>
        <v>0</v>
      </c>
      <c r="D823">
        <f ca="1">IF(AND(ISNUMBER('MPL ID'!$P$28),ISNUMBER('MPL ID'!$Q$28)),0,RANDBETWEEN(1,4))</f>
        <v>0</v>
      </c>
      <c r="E823">
        <f ca="1">IF(AND(ISNUMBER('MPL ID'!$P$29),ISNUMBER('MPL ID'!$Q$29)),0,RANDBETWEEN(1,4))</f>
        <v>0</v>
      </c>
      <c r="F823">
        <f ca="1">IF(AND(ISNUMBER('MPL ID'!$P$30),ISNUMBER('MPL ID'!$Q$30)),0,RANDBETWEEN(1,4))</f>
        <v>0</v>
      </c>
      <c r="G823">
        <f ca="1">IF(AND(ISNUMBER('MPL ID'!$P$31),ISNUMBER('MPL ID'!$Q$31)),0,RANDBETWEEN(1,4))</f>
        <v>0</v>
      </c>
      <c r="H823">
        <f ca="1">IF(AND(ISNUMBER('MPL ID'!$P$32),ISNUMBER('MPL ID'!$Q$32)),0,RANDBETWEEN(1,4))</f>
        <v>0</v>
      </c>
      <c r="I823">
        <f ca="1">IF(AND(ISNUMBER('MPL ID'!$P$33),ISNUMBER('MPL ID'!$Q$33)),0,RANDBETWEEN(1,4))</f>
        <v>0</v>
      </c>
      <c r="J823">
        <f ca="1">IF(AND(ISNUMBER('MPL ID'!$D$36),ISNUMBER('MPL ID'!$E$36)),0,RANDBETWEEN(1,4))</f>
        <v>0</v>
      </c>
      <c r="K823">
        <f ca="1">IF(AND(ISNUMBER('MPL ID'!$D$37),ISNUMBER('MPL ID'!$E$37)),0,RANDBETWEEN(1,4))</f>
        <v>0</v>
      </c>
      <c r="L823">
        <f ca="1">IF(AND(ISNUMBER('MPL ID'!$D$39),ISNUMBER('MPL ID'!$E$39)),0,RANDBETWEEN(1,4))</f>
        <v>0</v>
      </c>
      <c r="M823">
        <f ca="1">IF(AND(ISNUMBER('MPL ID'!$D$40),ISNUMBER('MPL ID'!$E$40)),0,RANDBETWEEN(1,4))</f>
        <v>0</v>
      </c>
      <c r="N823">
        <f ca="1">IF(AND(ISNUMBER('MPL ID'!$D$41),ISNUMBER('MPL ID'!$E$41)),0,RANDBETWEEN(1,4))</f>
        <v>0</v>
      </c>
      <c r="O823">
        <f ca="1">IF(AND(ISNUMBER('MPL ID'!$D$42),ISNUMBER('MPL ID'!$E$42)),0,RANDBETWEEN(1,4))</f>
        <v>0</v>
      </c>
      <c r="P823">
        <f ca="1">IF(AND(ISNUMBER('MPL ID'!$D$43),ISNUMBER('MPL ID'!$E$43)),0,RANDBETWEEN(1,4))</f>
        <v>0</v>
      </c>
      <c r="Q823">
        <f ca="1">IF(AND(ISNUMBER('MPL ID'!$D$44),ISNUMBER('MPL ID'!$E$44)),0,RANDBETWEEN(1,4))</f>
        <v>0</v>
      </c>
      <c r="R823">
        <f ca="1">IF(AND(ISNUMBER('MPL ID'!$J$36),ISNUMBER('MPL ID'!$K$36)),0,RANDBETWEEN(1,4))</f>
        <v>0</v>
      </c>
      <c r="S823">
        <f ca="1">IF(AND(ISNUMBER('MPL ID'!$J$37),ISNUMBER('MPL ID'!$K$37)),0,RANDBETWEEN(1,4))</f>
        <v>0</v>
      </c>
      <c r="T823">
        <f ca="1">IF(AND(ISNUMBER('MPL ID'!$J$39),ISNUMBER('MPL ID'!$K$39)),0,RANDBETWEEN(1,4))</f>
        <v>0</v>
      </c>
      <c r="U823">
        <f ca="1">IF(AND(ISNUMBER('MPL ID'!$J$40),ISNUMBER('MPL ID'!$K$40)),0,RANDBETWEEN(1,4))</f>
        <v>0</v>
      </c>
      <c r="V823">
        <f ca="1">IF(AND(ISNUMBER('MPL ID'!$J$41),ISNUMBER('MPL ID'!$K$41)),0,RANDBETWEEN(1,4))</f>
        <v>0</v>
      </c>
      <c r="W823">
        <f ca="1">IF(AND(ISNUMBER('MPL ID'!$J$42),ISNUMBER('MPL ID'!$K$42)),0,RANDBETWEEN(1,4))</f>
        <v>3</v>
      </c>
      <c r="X823">
        <f ca="1">IF(AND(ISNUMBER('MPL ID'!$J$43),ISNUMBER('MPL ID'!$K$43)),0,RANDBETWEEN(1,4))</f>
        <v>2</v>
      </c>
      <c r="Y823">
        <f ca="1">IF(AND(ISNUMBER('MPL ID'!$J$44),ISNUMBER('MPL ID'!$K$44)),0,RANDBETWEEN(1,4))</f>
        <v>2</v>
      </c>
      <c r="Z823">
        <f ca="1">IF(AND(ISNUMBER('MPL ID'!$P$36),ISNUMBER('MPL ID'!$Q$36)),0,RANDBETWEEN(1,4))</f>
        <v>3</v>
      </c>
      <c r="AA823">
        <f ca="1">IF(AND(ISNUMBER('MPL ID'!$P$37),ISNUMBER('MPL ID'!$Q$37)),0,RANDBETWEEN(1,4))</f>
        <v>1</v>
      </c>
      <c r="AB823">
        <f ca="1">IF(AND(ISNUMBER('MPL ID'!$P$39),ISNUMBER('MPL ID'!$Q$39)),0,RANDBETWEEN(1,4))</f>
        <v>1</v>
      </c>
      <c r="AC823">
        <f ca="1">IF(AND(ISNUMBER('MPL ID'!$P$40),ISNUMBER('MPL ID'!$Q$40)),0,RANDBETWEEN(1,4))</f>
        <v>2</v>
      </c>
      <c r="AD823">
        <f ca="1">IF(AND(ISNUMBER('MPL ID'!$P$41),ISNUMBER('MPL ID'!$Q$41)),0,RANDBETWEEN(1,4))</f>
        <v>1</v>
      </c>
      <c r="AE823">
        <f ca="1">IF(AND(ISNUMBER('MPL ID'!$P$42),ISNUMBER('MPL ID'!$Q$42)),0,RANDBETWEEN(1,4))</f>
        <v>3</v>
      </c>
      <c r="AF823">
        <f ca="1">IF(AND(ISNUMBER('MPL ID'!$P$43),ISNUMBER('MPL ID'!$Q$43)),0,RANDBETWEEN(1,4))</f>
        <v>2</v>
      </c>
      <c r="AG823">
        <f ca="1">IF(AND(ISNUMBER('MPL ID'!$P$44),ISNUMBER('MPL ID'!$Q$44)),0,RANDBETWEEN(1,4))</f>
        <v>4</v>
      </c>
      <c r="AH823">
        <f ca="1">'MPL ID'!$BG$1+SUMPRODUCT(($B$1003:$AG$1003='MPL ID'!$BF$1)*(($B823:$AG823=1)+($B823:$AG823=2)))+SUMPRODUCT(($B$1004:$AG$1004='MPL ID'!$BF$1)*(($B823:$AG823=3)+($B823:$AG823=4)))</f>
        <v>10</v>
      </c>
      <c r="AI823">
        <f ca="1">'MPL ID'!$BG$2+SUMPRODUCT(($B$1003:$AG$1003='MPL ID'!$BF$2)*(($B823:$AG823=1)+($B823:$AG823=2)))+SUMPRODUCT(($B$1004:$AG$1004='MPL ID'!$BF$2)*(($B823:$AG823=3)+($B823:$AG823=4)))</f>
        <v>8</v>
      </c>
      <c r="AJ823">
        <f ca="1">'MPL ID'!$BG$3+SUMPRODUCT(($B$1003:$AG$1003='MPL ID'!$BF$3)*(($B823:$AG823=1)+($B823:$AG823=2)))+SUMPRODUCT(($B$1004:$AG$1004='MPL ID'!$BF$3)*(($B823:$AG823=3)+($B823:$AG823=4)))</f>
        <v>6</v>
      </c>
      <c r="AK823">
        <f ca="1">'MPL ID'!$BG$4+SUMPRODUCT(($B$1003:$AG$1003='MPL ID'!$BF$4)*(($B823:$AG823=1)+($B823:$AG823=2)))+SUMPRODUCT(($B$1004:$AG$1004='MPL ID'!$BF$4)*(($B823:$AG823=3)+($B823:$AG823=4)))</f>
        <v>7</v>
      </c>
      <c r="AL823">
        <f ca="1">'MPL ID'!$BG$5+SUMPRODUCT(($B$1003:$AG$1003='MPL ID'!$BF$5)*(($B823:$AG823=1)+($B823:$AG823=2)))+SUMPRODUCT(($B$1004:$AG$1004='MPL ID'!$BF$5)*(($B823:$AG823=3)+($B823:$AG823=4)))</f>
        <v>5</v>
      </c>
      <c r="AM823">
        <f ca="1">'MPL ID'!$BG$6+SUMPRODUCT(($B$1003:$AG$1003='MPL ID'!$BF$6)*(($B823:$AG823=1)+($B823:$AG823=2)))+SUMPRODUCT(($B$1004:$AG$1004='MPL ID'!$BF$6)*(($B823:$AG823=3)+($B823:$AG823=4)))</f>
        <v>12</v>
      </c>
      <c r="AN823">
        <f ca="1">'MPL ID'!$BG$7+SUMPRODUCT(($B$1003:$AG$1003='MPL ID'!$BF$7)*(($B823:$AG823=1)+($B823:$AG823=2)))+SUMPRODUCT(($B$1004:$AG$1004='MPL ID'!$BF$7)*(($B823:$AG823=3)+($B823:$AG823=4)))</f>
        <v>6</v>
      </c>
      <c r="AO823">
        <f ca="1">'MPL ID'!$BG$8+SUMPRODUCT(($B$1003:$AG$1003='MPL ID'!$BF$8)*(($B823:$AG823=1)+($B823:$AG823=2)))+SUMPRODUCT(($B$1004:$AG$1004='MPL ID'!$BF$8)*(($B823:$AG823=3)+($B823:$AG823=4)))</f>
        <v>6</v>
      </c>
      <c r="AP823">
        <f ca="1">'MPL ID'!$BG$9+SUMPRODUCT(($B$1003:$AG$1003='MPL ID'!$BF$9)*(($B823:$AG823=1)+($B823:$AG823=2)))+SUMPRODUCT(($B$1004:$AG$1004='MPL ID'!$BF$9)*(($B823:$AG823=3)+($B823:$AG823=4)))</f>
        <v>12</v>
      </c>
      <c r="AQ823">
        <f ca="1">'MPL ID'!$BH$1+SUMPRODUCT(($B$1003:$AG$1003='MPL ID'!$BF$1)*(2*($B823:$AG823=1)+($B823:$AG823=2)-2*($B823:$AG823=3)-($B823:$AG823=4)))-SUMPRODUCT(($B$1004:$AG$1004='MPL ID'!$BF$1)*(2*($B823:$AG823=1)+($B823:$AG823=2)-2*($B823:$AG823=3)-($B823:$AG823=4)))</f>
        <v>9</v>
      </c>
      <c r="AR823">
        <f ca="1">'MPL ID'!$BH$2+SUMPRODUCT(($B$1003:$AG$1003='MPL ID'!$BF$2)*(2*($B823:$AG823=1)+($B823:$AG823=2)-2*($B823:$AG823=3)-($B823:$AG823=4)))-SUMPRODUCT(($B$1004:$AG$1004='MPL ID'!$BF$2)*(2*($B823:$AG823=1)+($B823:$AG823=2)-2*($B823:$AG823=3)-($B823:$AG823=4)))</f>
        <v>-3</v>
      </c>
      <c r="AS823">
        <f ca="1">'MPL ID'!$BH$3+SUMPRODUCT(($B$1003:$AG$1003='MPL ID'!$BF$3)*(2*($B823:$AG823=1)+($B823:$AG823=2)-2*($B823:$AG823=3)-($B823:$AG823=4)))-SUMPRODUCT(($B$1004:$AG$1004='MPL ID'!$BF$3)*(2*($B823:$AG823=1)+($B823:$AG823=2)-2*($B823:$AG823=3)-($B823:$AG823=4)))</f>
        <v>-9</v>
      </c>
      <c r="AT823">
        <f ca="1">'MPL ID'!$BH$4+SUMPRODUCT(($B$1003:$AG$1003='MPL ID'!$BF$4)*(2*($B823:$AG823=1)+($B823:$AG823=2)-2*($B823:$AG823=3)-($B823:$AG823=4)))-SUMPRODUCT(($B$1004:$AG$1004='MPL ID'!$BF$4)*(2*($B823:$AG823=1)+($B823:$AG823=2)-2*($B823:$AG823=3)-($B823:$AG823=4)))</f>
        <v>-5</v>
      </c>
      <c r="AU823">
        <f ca="1">'MPL ID'!$BH$5+SUMPRODUCT(($B$1003:$AG$1003='MPL ID'!$BF$5)*(2*($B823:$AG823=1)+($B823:$AG823=2)-2*($B823:$AG823=3)-($B823:$AG823=4)))-SUMPRODUCT(($B$1004:$AG$1004='MPL ID'!$BF$5)*(2*($B823:$AG823=1)+($B823:$AG823=2)-2*($B823:$AG823=3)-($B823:$AG823=4)))</f>
        <v>-10</v>
      </c>
      <c r="AV823">
        <f ca="1">'MPL ID'!$BH$6+SUMPRODUCT(($B$1003:$AG$1003='MPL ID'!$BF$6)*(2*($B823:$AG823=1)+($B823:$AG823=2)-2*($B823:$AG823=3)-($B823:$AG823=4)))-SUMPRODUCT(($B$1004:$AG$1004='MPL ID'!$BF$6)*(2*($B823:$AG823=1)+($B823:$AG823=2)-2*($B823:$AG823=3)-($B823:$AG823=4)))</f>
        <v>13</v>
      </c>
      <c r="AW823">
        <f ca="1">'MPL ID'!$BH$7+SUMPRODUCT(($B$1003:$AG$1003='MPL ID'!$BF$7)*(2*($B823:$AG823=1)+($B823:$AG823=2)-2*($B823:$AG823=3)-($B823:$AG823=4)))-SUMPRODUCT(($B$1004:$AG$1004='MPL ID'!$BF$7)*(2*($B823:$AG823=1)+($B823:$AG823=2)-2*($B823:$AG823=3)-($B823:$AG823=4)))</f>
        <v>-2</v>
      </c>
      <c r="AX823">
        <f ca="1">'MPL ID'!$BH$8+SUMPRODUCT(($B$1003:$AG$1003='MPL ID'!$BF$8)*(2*($B823:$AG823=1)+($B823:$AG823=2)-2*($B823:$AG823=3)-($B823:$AG823=4)))-SUMPRODUCT(($B$1004:$AG$1004='MPL ID'!$BF$8)*(2*($B823:$AG823=1)+($B823:$AG823=2)-2*($B823:$AG823=3)-($B823:$AG823=4)))</f>
        <v>-7</v>
      </c>
      <c r="AY823">
        <f ca="1">'MPL ID'!$BH$9+SUMPRODUCT(($B$1003:$AG$1003='MPL ID'!$BF$9)*(2*($B823:$AG823=1)+($B823:$AG823=2)-2*($B823:$AG823=3)-($B823:$AG823=4)))-SUMPRODUCT(($B$1004:$AG$1004='MPL ID'!$BF$9)*(2*($B823:$AG823=1)+($B823:$AG823=2)-2*($B823:$AG823=3)-($B823:$AG823=4)))</f>
        <v>14</v>
      </c>
      <c r="AZ823">
        <f ca="1">SUMPRODUCT(--($AH823:$AP823=AH823),--($AQ823:$AY823=AQ823),'MPL ID'!$BG$13:$BO$13)+IF(AND($E823&gt;=3,$E823&lt;=4,AO823=AH823,AX823=AQ823),1,0)+IF(AND($G823&gt;=1,$G823&lt;=2,AJ823=AH823,AS823=AQ823),1,0)+IF(AND($L823&gt;=1,$L823&lt;=2,AM823=AH823,AV823=AQ823),1,0)+IF(AND($O823&gt;=1,$O823&lt;=2,AP823=AH823,AY823=AQ823),1,0)+IF(AND($R823&gt;=1,$R823&lt;=2,AI823=AH823,AR823=AQ823),1,0)+IF(AND($AA823&gt;=3,$AA823&lt;=4,AL823=AH823,AU823=AQ823),1,0)+IF(AND($AE823&gt;=3,$AE823&lt;=4,AK823=AH823,AT823=AQ823),1,0)</f>
        <v>0</v>
      </c>
      <c r="BA823">
        <f ca="1">SUMPRODUCT(--($AH823:$AP823=AI823),--($AQ823:$AY823=AR823),'MPL ID'!$BG$14:$BO$14)+IF(AND($F823&gt;=1,$F823&lt;=2,AP823=AI823,AY823=AR823),1,0)+IF(AND($H823&gt;=1,$H823&lt;=2,AN823=AI823,AW823=AR823),1,0)+IF(AND($J823&gt;=3,$J823&lt;=4,AL823=AI823,AU823=AR823),1,0)+IF(AND($M823&gt;=1,$M823&lt;=2,AO823=AI823,AX823=AR823),1,0)+IF(AND($R823&gt;=3,$R823&lt;=4,AH823=AI823,AQ823=AR823),1,0)+IF(AND($Y823&gt;=3,$Y823&lt;=4,AJ823=AI823,AS823=AR823),1,0)+IF(AND($AC823&gt;=1,$AC823&lt;=2,AK823=AI823,AT823=AR823),1,0)+IF(AND($AF823&gt;=3,$AF823&lt;=4,AM823=AI823,AV823=AR823),1,0)</f>
        <v>0</v>
      </c>
      <c r="BB823">
        <f ca="1">SUMPRODUCT(--($AH823:$AP823=AJ823),--($AQ823:$AY823=AS823),'MPL ID'!$BG$15:$BO$15)+IF(AND($C823&gt;=1,$C823&lt;=2,AK823=AJ823,AT823=AS823),1,0)+IF(AND($G823&gt;=3,$G823&lt;=4,AH823=AJ823,AQ823=AS823),1,0)+IF(AND($K823&gt;=1,$K823&lt;=2,AP823=AJ823,AY823=AS823),1,0)+IF(AND($N823&gt;=3,$N823&lt;=4,AL823=AJ823,AU823=AS823),1,0)+IF(AND($V823&gt;=1,$V823&lt;=2,AM823=AJ823,AV823=AS823),1,0)+IF(AND($Y823&gt;=1,$Y823&lt;=2,AI823=AJ823,AR823=AS823),1,0)+IF(AND($AB823&gt;=3,$AB823&lt;=4,AN823=AJ823,AW823=AS823),1,0)</f>
        <v>0</v>
      </c>
      <c r="BC823">
        <f ca="1">SUMPRODUCT(--($AH823:$AP823=AK823),--($AQ823:$AY823=AT823),'MPL ID'!$BG$16:$BO$16)+IF(AND($C823&gt;=3,$C823&lt;=4,AJ823=AK823,AS823=AT823),1,0)+IF(AND($I823&gt;=1,$I823&lt;=2,AP823=AK823,AY823=AT823),1,0)+IF(AND($P823&gt;=3,$P823&lt;=4,AO823=AK823,AX823=AT823),1,0)+IF(AND($T823&gt;=1,$T823&lt;=2,AN823=AK823,AW823=AT823),1,0)+IF(AND($W823&gt;=1,$W823&lt;=2,AL823=AK823,AU823=AT823),1,0)+IF(AND($AC823&gt;=3,$AC823&lt;=4,AI823=AK823,AR823=AT823),1,0)+IF(AND($AE823&gt;=1,$AE823&lt;=2,AH823=AK823,AQ823=AT823),1,0)</f>
        <v>0</v>
      </c>
      <c r="BD823">
        <f ca="1">SUMPRODUCT(--($AH823:$AP823=AL823),--($AQ823:$AY823=AU823),'MPL ID'!$BG$17:$BO$17)+IF(AND($B823&gt;=3,$B823&lt;=4,AN823=AL823,AW823=AU823),1,0)+IF(AND($D823&gt;=1,$D823&lt;=2,AM823=AL823,AV823=AU823),1,0)+IF(AND($J823&gt;=1,$J823&lt;=2,AI823=AL823,AR823=AU823),1,0)+IF(AND($N823&gt;=1,$N823&lt;=2,AJ823=AL823,AS823=AU823),1,0)+IF(AND($W823&gt;=3,$W823&lt;=4,AK823=AL823,AT823=AU823),1,0)+IF(AND($AA823&gt;=1,$AA823&lt;=2,AH823=AL823,AQ823=AU823),1,0)+IF(AND($AD823&gt;=3,$AD823&lt;=4,AO823=AL823,AX823=AU823),1,0)</f>
        <v>0</v>
      </c>
      <c r="BE823">
        <f ca="1">SUMPRODUCT(--($AH823:$AP823=AM823),--($AQ823:$AY823=AV823),'MPL ID'!$BG$18:$BO$18)+IF(AND($D823&gt;=3,$D823&lt;=4,AL823=AM823,AU823=AV823),1,0)+IF(AND($L823&gt;=3,$L823&lt;=4,AH823=AM823,AQ823=AV823),1,0)+IF(AND($Q823&gt;=3,$Q823&lt;=4,AN823=AM823,AW823=AV823),1,0)+IF(AND($S823&gt;=1,$S823&lt;=2,AP823=AM823,AY823=AV823),1,0)+IF(AND($V823&gt;=3,$V823&lt;=4,AJ823=AM823,AS823=AV823),1,0)+IF(AND($Z823&gt;=1,$Z823&lt;=2,AO823=AM823,AX823=AV823),1,0)+IF(AND($AF823&gt;=1,$AF823&lt;=2,AI823=AM823,AR823=AV823),1,0)</f>
        <v>0</v>
      </c>
      <c r="BF823">
        <f ca="1">SUMPRODUCT(--($AH823:$AP823=AN823),--($AQ823:$AY823=AW823),'MPL ID'!$BG$19:$BO$19)+IF(AND($B823&gt;=1,$B823&lt;=2,AL823=AN823,AU823=AW823),1,0)+IF(AND($H823&gt;=3,$H823&lt;=4,AI823=AN823,AR823=AW823),1,0)+IF(AND($Q823&gt;=1,$Q823&lt;=2,AM823=AN823,AV823=AW823),1,0)+IF(AND($T823&gt;=3,$T823&lt;=4,AK823=AN823,AT823=AW823),1,0)+IF(AND($X823&gt;=3,$X823&lt;=4,AO823=AN823,AX823=AW823),1,0)+IF(AND($AB823&gt;=1,$AB823&lt;=2,AJ823=AN823,AS823=AW823),1,0)+IF(AND($AG823&gt;=1,$AG823&lt;=2,AP823=AN823,AY823=AW823),1,0)</f>
        <v>0</v>
      </c>
      <c r="BG823">
        <f ca="1">SUMPRODUCT(--($AH823:$AP823=AO823),--($AQ823:$AY823=AX823),'MPL ID'!$BG$20:$BO$20)+IF(AND($E823&gt;=1,$E823&lt;=2,AH823=AO823,AQ823=AX823),1,0)+IF(AND($M823&gt;=3,$M823&lt;=4,AI823=AO823,AR823=AX823),1,0)+IF(AND($P823&gt;=1,$P823&lt;=2,AK823=AO823,AT823=AX823),1,0)+IF(AND($U823&gt;=1,$U823&lt;=2,AP823=AO823,AY823=AX823),1,0)+IF(AND($X823&gt;=1,$X823&lt;=2,AN823=AO823,AW823=AX823),1,0)+IF(AND($Z823&gt;=3,$Z823&lt;=4,AM823=AO823,AV823=AX823),1,0)+IF(AND($AD823&gt;=1,$AD823&lt;=2,AL823=AO823,AU823=AX823),1,0)</f>
        <v>0</v>
      </c>
      <c r="BH823">
        <f ca="1">SUMPRODUCT(--($AH823:$AP823=AP823),--($AQ823:$AY823=AY823),'MPL ID'!$BG$21:$BO$21)+IF(AND($F823&gt;=3,$F823&lt;=4,AI823=AP823,AR823=AY823),1,0)+IF(AND($I823&gt;=3,$I823&lt;=4,AK823=AP823,AT823=AY823),1,0)+IF(AND($K823&gt;=3,$K823&lt;=4,AJ823=AP823,AS823=AY823),1,0)+IF(AND($O823&gt;=3,$O823&lt;=4,AH823=AP823,AQ823=AY823),1,0)+IF(AND($S823&gt;=3,$S823&lt;=4,AM823=AP823,AV823=AY823),1,0)+IF(AND($U823&gt;=3,$U823&lt;=4,AO823=AP823,AX823=AY823),1,0)+IF(AND($AG823&gt;=3,$AG823&lt;=4,AN823=AP823,AW823=AY823),1,0)</f>
        <v>0</v>
      </c>
      <c r="BI823">
        <f t="shared" ca="1" si="108"/>
        <v>3</v>
      </c>
      <c r="BJ823">
        <f t="shared" ca="1" si="109"/>
        <v>4</v>
      </c>
      <c r="BK823">
        <f t="shared" ca="1" si="110"/>
        <v>8</v>
      </c>
      <c r="BL823">
        <f t="shared" ca="1" si="111"/>
        <v>5</v>
      </c>
      <c r="BM823">
        <f t="shared" ca="1" si="112"/>
        <v>9</v>
      </c>
      <c r="BN823">
        <f t="shared" ca="1" si="113"/>
        <v>2</v>
      </c>
      <c r="BO823">
        <f t="shared" ca="1" si="114"/>
        <v>6</v>
      </c>
      <c r="BP823">
        <f t="shared" ca="1" si="115"/>
        <v>7</v>
      </c>
      <c r="BQ823">
        <f t="shared" ca="1" si="116"/>
        <v>1</v>
      </c>
    </row>
    <row r="824" spans="1:69" x14ac:dyDescent="0.25">
      <c r="A824">
        <v>823</v>
      </c>
      <c r="B824">
        <f ca="1">IF(AND(ISNUMBER('MPL ID'!$P$25),ISNUMBER('MPL ID'!$Q$25)),0,RANDBETWEEN(1,4))</f>
        <v>0</v>
      </c>
      <c r="C824">
        <f ca="1">IF(AND(ISNUMBER('MPL ID'!$P$26),ISNUMBER('MPL ID'!$Q$26)),0,RANDBETWEEN(1,4))</f>
        <v>0</v>
      </c>
      <c r="D824">
        <f ca="1">IF(AND(ISNUMBER('MPL ID'!$P$28),ISNUMBER('MPL ID'!$Q$28)),0,RANDBETWEEN(1,4))</f>
        <v>0</v>
      </c>
      <c r="E824">
        <f ca="1">IF(AND(ISNUMBER('MPL ID'!$P$29),ISNUMBER('MPL ID'!$Q$29)),0,RANDBETWEEN(1,4))</f>
        <v>0</v>
      </c>
      <c r="F824">
        <f ca="1">IF(AND(ISNUMBER('MPL ID'!$P$30),ISNUMBER('MPL ID'!$Q$30)),0,RANDBETWEEN(1,4))</f>
        <v>0</v>
      </c>
      <c r="G824">
        <f ca="1">IF(AND(ISNUMBER('MPL ID'!$P$31),ISNUMBER('MPL ID'!$Q$31)),0,RANDBETWEEN(1,4))</f>
        <v>0</v>
      </c>
      <c r="H824">
        <f ca="1">IF(AND(ISNUMBER('MPL ID'!$P$32),ISNUMBER('MPL ID'!$Q$32)),0,RANDBETWEEN(1,4))</f>
        <v>0</v>
      </c>
      <c r="I824">
        <f ca="1">IF(AND(ISNUMBER('MPL ID'!$P$33),ISNUMBER('MPL ID'!$Q$33)),0,RANDBETWEEN(1,4))</f>
        <v>0</v>
      </c>
      <c r="J824">
        <f ca="1">IF(AND(ISNUMBER('MPL ID'!$D$36),ISNUMBER('MPL ID'!$E$36)),0,RANDBETWEEN(1,4))</f>
        <v>0</v>
      </c>
      <c r="K824">
        <f ca="1">IF(AND(ISNUMBER('MPL ID'!$D$37),ISNUMBER('MPL ID'!$E$37)),0,RANDBETWEEN(1,4))</f>
        <v>0</v>
      </c>
      <c r="L824">
        <f ca="1">IF(AND(ISNUMBER('MPL ID'!$D$39),ISNUMBER('MPL ID'!$E$39)),0,RANDBETWEEN(1,4))</f>
        <v>0</v>
      </c>
      <c r="M824">
        <f ca="1">IF(AND(ISNUMBER('MPL ID'!$D$40),ISNUMBER('MPL ID'!$E$40)),0,RANDBETWEEN(1,4))</f>
        <v>0</v>
      </c>
      <c r="N824">
        <f ca="1">IF(AND(ISNUMBER('MPL ID'!$D$41),ISNUMBER('MPL ID'!$E$41)),0,RANDBETWEEN(1,4))</f>
        <v>0</v>
      </c>
      <c r="O824">
        <f ca="1">IF(AND(ISNUMBER('MPL ID'!$D$42),ISNUMBER('MPL ID'!$E$42)),0,RANDBETWEEN(1,4))</f>
        <v>0</v>
      </c>
      <c r="P824">
        <f ca="1">IF(AND(ISNUMBER('MPL ID'!$D$43),ISNUMBER('MPL ID'!$E$43)),0,RANDBETWEEN(1,4))</f>
        <v>0</v>
      </c>
      <c r="Q824">
        <f ca="1">IF(AND(ISNUMBER('MPL ID'!$D$44),ISNUMBER('MPL ID'!$E$44)),0,RANDBETWEEN(1,4))</f>
        <v>0</v>
      </c>
      <c r="R824">
        <f ca="1">IF(AND(ISNUMBER('MPL ID'!$J$36),ISNUMBER('MPL ID'!$K$36)),0,RANDBETWEEN(1,4))</f>
        <v>0</v>
      </c>
      <c r="S824">
        <f ca="1">IF(AND(ISNUMBER('MPL ID'!$J$37),ISNUMBER('MPL ID'!$K$37)),0,RANDBETWEEN(1,4))</f>
        <v>0</v>
      </c>
      <c r="T824">
        <f ca="1">IF(AND(ISNUMBER('MPL ID'!$J$39),ISNUMBER('MPL ID'!$K$39)),0,RANDBETWEEN(1,4))</f>
        <v>0</v>
      </c>
      <c r="U824">
        <f ca="1">IF(AND(ISNUMBER('MPL ID'!$J$40),ISNUMBER('MPL ID'!$K$40)),0,RANDBETWEEN(1,4))</f>
        <v>0</v>
      </c>
      <c r="V824">
        <f ca="1">IF(AND(ISNUMBER('MPL ID'!$J$41),ISNUMBER('MPL ID'!$K$41)),0,RANDBETWEEN(1,4))</f>
        <v>0</v>
      </c>
      <c r="W824">
        <f ca="1">IF(AND(ISNUMBER('MPL ID'!$J$42),ISNUMBER('MPL ID'!$K$42)),0,RANDBETWEEN(1,4))</f>
        <v>4</v>
      </c>
      <c r="X824">
        <f ca="1">IF(AND(ISNUMBER('MPL ID'!$J$43),ISNUMBER('MPL ID'!$K$43)),0,RANDBETWEEN(1,4))</f>
        <v>4</v>
      </c>
      <c r="Y824">
        <f ca="1">IF(AND(ISNUMBER('MPL ID'!$J$44),ISNUMBER('MPL ID'!$K$44)),0,RANDBETWEEN(1,4))</f>
        <v>4</v>
      </c>
      <c r="Z824">
        <f ca="1">IF(AND(ISNUMBER('MPL ID'!$P$36),ISNUMBER('MPL ID'!$Q$36)),0,RANDBETWEEN(1,4))</f>
        <v>1</v>
      </c>
      <c r="AA824">
        <f ca="1">IF(AND(ISNUMBER('MPL ID'!$P$37),ISNUMBER('MPL ID'!$Q$37)),0,RANDBETWEEN(1,4))</f>
        <v>1</v>
      </c>
      <c r="AB824">
        <f ca="1">IF(AND(ISNUMBER('MPL ID'!$P$39),ISNUMBER('MPL ID'!$Q$39)),0,RANDBETWEEN(1,4))</f>
        <v>3</v>
      </c>
      <c r="AC824">
        <f ca="1">IF(AND(ISNUMBER('MPL ID'!$P$40),ISNUMBER('MPL ID'!$Q$40)),0,RANDBETWEEN(1,4))</f>
        <v>3</v>
      </c>
      <c r="AD824">
        <f ca="1">IF(AND(ISNUMBER('MPL ID'!$P$41),ISNUMBER('MPL ID'!$Q$41)),0,RANDBETWEEN(1,4))</f>
        <v>2</v>
      </c>
      <c r="AE824">
        <f ca="1">IF(AND(ISNUMBER('MPL ID'!$P$42),ISNUMBER('MPL ID'!$Q$42)),0,RANDBETWEEN(1,4))</f>
        <v>4</v>
      </c>
      <c r="AF824">
        <f ca="1">IF(AND(ISNUMBER('MPL ID'!$P$43),ISNUMBER('MPL ID'!$Q$43)),0,RANDBETWEEN(1,4))</f>
        <v>4</v>
      </c>
      <c r="AG824">
        <f ca="1">IF(AND(ISNUMBER('MPL ID'!$P$44),ISNUMBER('MPL ID'!$Q$44)),0,RANDBETWEEN(1,4))</f>
        <v>1</v>
      </c>
      <c r="AH824">
        <f ca="1">'MPL ID'!$BG$1+SUMPRODUCT(($B$1003:$AG$1003='MPL ID'!$BF$1)*(($B824:$AG824=1)+($B824:$AG824=2)))+SUMPRODUCT(($B$1004:$AG$1004='MPL ID'!$BF$1)*(($B824:$AG824=3)+($B824:$AG824=4)))</f>
        <v>10</v>
      </c>
      <c r="AI824">
        <f ca="1">'MPL ID'!$BG$2+SUMPRODUCT(($B$1003:$AG$1003='MPL ID'!$BF$2)*(($B824:$AG824=1)+($B824:$AG824=2)))+SUMPRODUCT(($B$1004:$AG$1004='MPL ID'!$BF$2)*(($B824:$AG824=3)+($B824:$AG824=4)))</f>
        <v>9</v>
      </c>
      <c r="AJ824">
        <f ca="1">'MPL ID'!$BG$3+SUMPRODUCT(($B$1003:$AG$1003='MPL ID'!$BF$3)*(($B824:$AG824=1)+($B824:$AG824=2)))+SUMPRODUCT(($B$1004:$AG$1004='MPL ID'!$BF$3)*(($B824:$AG824=3)+($B824:$AG824=4)))</f>
        <v>6</v>
      </c>
      <c r="AK824">
        <f ca="1">'MPL ID'!$BG$4+SUMPRODUCT(($B$1003:$AG$1003='MPL ID'!$BF$4)*(($B824:$AG824=1)+($B824:$AG824=2)))+SUMPRODUCT(($B$1004:$AG$1004='MPL ID'!$BF$4)*(($B824:$AG824=3)+($B824:$AG824=4)))</f>
        <v>8</v>
      </c>
      <c r="AL824">
        <f ca="1">'MPL ID'!$BG$5+SUMPRODUCT(($B$1003:$AG$1003='MPL ID'!$BF$5)*(($B824:$AG824=1)+($B824:$AG824=2)))+SUMPRODUCT(($B$1004:$AG$1004='MPL ID'!$BF$5)*(($B824:$AG824=3)+($B824:$AG824=4)))</f>
        <v>5</v>
      </c>
      <c r="AM824">
        <f ca="1">'MPL ID'!$BG$6+SUMPRODUCT(($B$1003:$AG$1003='MPL ID'!$BF$6)*(($B824:$AG824=1)+($B824:$AG824=2)))+SUMPRODUCT(($B$1004:$AG$1004='MPL ID'!$BF$6)*(($B824:$AG824=3)+($B824:$AG824=4)))</f>
        <v>12</v>
      </c>
      <c r="AN824">
        <f ca="1">'MPL ID'!$BG$7+SUMPRODUCT(($B$1003:$AG$1003='MPL ID'!$BF$7)*(($B824:$AG824=1)+($B824:$AG824=2)))+SUMPRODUCT(($B$1004:$AG$1004='MPL ID'!$BF$7)*(($B824:$AG824=3)+($B824:$AG824=4)))</f>
        <v>7</v>
      </c>
      <c r="AO824">
        <f ca="1">'MPL ID'!$BG$8+SUMPRODUCT(($B$1003:$AG$1003='MPL ID'!$BF$8)*(($B824:$AG824=1)+($B824:$AG824=2)))+SUMPRODUCT(($B$1004:$AG$1004='MPL ID'!$BF$8)*(($B824:$AG824=3)+($B824:$AG824=4)))</f>
        <v>4</v>
      </c>
      <c r="AP824">
        <f ca="1">'MPL ID'!$BG$9+SUMPRODUCT(($B$1003:$AG$1003='MPL ID'!$BF$9)*(($B824:$AG824=1)+($B824:$AG824=2)))+SUMPRODUCT(($B$1004:$AG$1004='MPL ID'!$BF$9)*(($B824:$AG824=3)+($B824:$AG824=4)))</f>
        <v>11</v>
      </c>
      <c r="AQ824">
        <f ca="1">'MPL ID'!$BH$1+SUMPRODUCT(($B$1003:$AG$1003='MPL ID'!$BF$1)*(2*($B824:$AG824=1)+($B824:$AG824=2)-2*($B824:$AG824=3)-($B824:$AG824=4)))-SUMPRODUCT(($B$1004:$AG$1004='MPL ID'!$BF$1)*(2*($B824:$AG824=1)+($B824:$AG824=2)-2*($B824:$AG824=3)-($B824:$AG824=4)))</f>
        <v>8</v>
      </c>
      <c r="AR824">
        <f ca="1">'MPL ID'!$BH$2+SUMPRODUCT(($B$1003:$AG$1003='MPL ID'!$BF$2)*(2*($B824:$AG824=1)+($B824:$AG824=2)-2*($B824:$AG824=3)-($B824:$AG824=4)))-SUMPRODUCT(($B$1004:$AG$1004='MPL ID'!$BF$2)*(2*($B824:$AG824=1)+($B824:$AG824=2)-2*($B824:$AG824=3)-($B824:$AG824=4)))</f>
        <v>-2</v>
      </c>
      <c r="AS824">
        <f ca="1">'MPL ID'!$BH$3+SUMPRODUCT(($B$1003:$AG$1003='MPL ID'!$BF$3)*(2*($B824:$AG824=1)+($B824:$AG824=2)-2*($B824:$AG824=3)-($B824:$AG824=4)))-SUMPRODUCT(($B$1004:$AG$1004='MPL ID'!$BF$3)*(2*($B824:$AG824=1)+($B824:$AG824=2)-2*($B824:$AG824=3)-($B824:$AG824=4)))</f>
        <v>-7</v>
      </c>
      <c r="AT824">
        <f ca="1">'MPL ID'!$BH$4+SUMPRODUCT(($B$1003:$AG$1003='MPL ID'!$BF$4)*(2*($B824:$AG824=1)+($B824:$AG824=2)-2*($B824:$AG824=3)-($B824:$AG824=4)))-SUMPRODUCT(($B$1004:$AG$1004='MPL ID'!$BF$4)*(2*($B824:$AG824=1)+($B824:$AG824=2)-2*($B824:$AG824=3)-($B824:$AG824=4)))</f>
        <v>0</v>
      </c>
      <c r="AU824">
        <f ca="1">'MPL ID'!$BH$5+SUMPRODUCT(($B$1003:$AG$1003='MPL ID'!$BF$5)*(2*($B824:$AG824=1)+($B824:$AG824=2)-2*($B824:$AG824=3)-($B824:$AG824=4)))-SUMPRODUCT(($B$1004:$AG$1004='MPL ID'!$BF$5)*(2*($B824:$AG824=1)+($B824:$AG824=2)-2*($B824:$AG824=3)-($B824:$AG824=4)))</f>
        <v>-10</v>
      </c>
      <c r="AV824">
        <f ca="1">'MPL ID'!$BH$6+SUMPRODUCT(($B$1003:$AG$1003='MPL ID'!$BF$6)*(2*($B824:$AG824=1)+($B824:$AG824=2)-2*($B824:$AG824=3)-($B824:$AG824=4)))-SUMPRODUCT(($B$1004:$AG$1004='MPL ID'!$BF$6)*(2*($B824:$AG824=1)+($B824:$AG824=2)-2*($B824:$AG824=3)-($B824:$AG824=4)))</f>
        <v>15</v>
      </c>
      <c r="AW824">
        <f ca="1">'MPL ID'!$BH$7+SUMPRODUCT(($B$1003:$AG$1003='MPL ID'!$BF$7)*(2*($B824:$AG824=1)+($B824:$AG824=2)-2*($B824:$AG824=3)-($B824:$AG824=4)))-SUMPRODUCT(($B$1004:$AG$1004='MPL ID'!$BF$7)*(2*($B824:$AG824=1)+($B824:$AG824=2)-2*($B824:$AG824=3)-($B824:$AG824=4)))</f>
        <v>-1</v>
      </c>
      <c r="AX824">
        <f ca="1">'MPL ID'!$BH$8+SUMPRODUCT(($B$1003:$AG$1003='MPL ID'!$BF$8)*(2*($B824:$AG824=1)+($B824:$AG824=2)-2*($B824:$AG824=3)-($B824:$AG824=4)))-SUMPRODUCT(($B$1004:$AG$1004='MPL ID'!$BF$8)*(2*($B824:$AG824=1)+($B824:$AG824=2)-2*($B824:$AG824=3)-($B824:$AG824=4)))</f>
        <v>-14</v>
      </c>
      <c r="AY824">
        <f ca="1">'MPL ID'!$BH$9+SUMPRODUCT(($B$1003:$AG$1003='MPL ID'!$BF$9)*(2*($B824:$AG824=1)+($B824:$AG824=2)-2*($B824:$AG824=3)-($B824:$AG824=4)))-SUMPRODUCT(($B$1004:$AG$1004='MPL ID'!$BF$9)*(2*($B824:$AG824=1)+($B824:$AG824=2)-2*($B824:$AG824=3)-($B824:$AG824=4)))</f>
        <v>11</v>
      </c>
      <c r="AZ824">
        <f ca="1">SUMPRODUCT(--($AH824:$AP824=AH824),--($AQ824:$AY824=AQ824),'MPL ID'!$BG$13:$BO$13)+IF(AND($E824&gt;=3,$E824&lt;=4,AO824=AH824,AX824=AQ824),1,0)+IF(AND($G824&gt;=1,$G824&lt;=2,AJ824=AH824,AS824=AQ824),1,0)+IF(AND($L824&gt;=1,$L824&lt;=2,AM824=AH824,AV824=AQ824),1,0)+IF(AND($O824&gt;=1,$O824&lt;=2,AP824=AH824,AY824=AQ824),1,0)+IF(AND($R824&gt;=1,$R824&lt;=2,AI824=AH824,AR824=AQ824),1,0)+IF(AND($AA824&gt;=3,$AA824&lt;=4,AL824=AH824,AU824=AQ824),1,0)+IF(AND($AE824&gt;=3,$AE824&lt;=4,AK824=AH824,AT824=AQ824),1,0)</f>
        <v>0</v>
      </c>
      <c r="BA824">
        <f ca="1">SUMPRODUCT(--($AH824:$AP824=AI824),--($AQ824:$AY824=AR824),'MPL ID'!$BG$14:$BO$14)+IF(AND($F824&gt;=1,$F824&lt;=2,AP824=AI824,AY824=AR824),1,0)+IF(AND($H824&gt;=1,$H824&lt;=2,AN824=AI824,AW824=AR824),1,0)+IF(AND($J824&gt;=3,$J824&lt;=4,AL824=AI824,AU824=AR824),1,0)+IF(AND($M824&gt;=1,$M824&lt;=2,AO824=AI824,AX824=AR824),1,0)+IF(AND($R824&gt;=3,$R824&lt;=4,AH824=AI824,AQ824=AR824),1,0)+IF(AND($Y824&gt;=3,$Y824&lt;=4,AJ824=AI824,AS824=AR824),1,0)+IF(AND($AC824&gt;=1,$AC824&lt;=2,AK824=AI824,AT824=AR824),1,0)+IF(AND($AF824&gt;=3,$AF824&lt;=4,AM824=AI824,AV824=AR824),1,0)</f>
        <v>0</v>
      </c>
      <c r="BB824">
        <f ca="1">SUMPRODUCT(--($AH824:$AP824=AJ824),--($AQ824:$AY824=AS824),'MPL ID'!$BG$15:$BO$15)+IF(AND($C824&gt;=1,$C824&lt;=2,AK824=AJ824,AT824=AS824),1,0)+IF(AND($G824&gt;=3,$G824&lt;=4,AH824=AJ824,AQ824=AS824),1,0)+IF(AND($K824&gt;=1,$K824&lt;=2,AP824=AJ824,AY824=AS824),1,0)+IF(AND($N824&gt;=3,$N824&lt;=4,AL824=AJ824,AU824=AS824),1,0)+IF(AND($V824&gt;=1,$V824&lt;=2,AM824=AJ824,AV824=AS824),1,0)+IF(AND($Y824&gt;=1,$Y824&lt;=2,AI824=AJ824,AR824=AS824),1,0)+IF(AND($AB824&gt;=3,$AB824&lt;=4,AN824=AJ824,AW824=AS824),1,0)</f>
        <v>0</v>
      </c>
      <c r="BC824">
        <f ca="1">SUMPRODUCT(--($AH824:$AP824=AK824),--($AQ824:$AY824=AT824),'MPL ID'!$BG$16:$BO$16)+IF(AND($C824&gt;=3,$C824&lt;=4,AJ824=AK824,AS824=AT824),1,0)+IF(AND($I824&gt;=1,$I824&lt;=2,AP824=AK824,AY824=AT824),1,0)+IF(AND($P824&gt;=3,$P824&lt;=4,AO824=AK824,AX824=AT824),1,0)+IF(AND($T824&gt;=1,$T824&lt;=2,AN824=AK824,AW824=AT824),1,0)+IF(AND($W824&gt;=1,$W824&lt;=2,AL824=AK824,AU824=AT824),1,0)+IF(AND($AC824&gt;=3,$AC824&lt;=4,AI824=AK824,AR824=AT824),1,0)+IF(AND($AE824&gt;=1,$AE824&lt;=2,AH824=AK824,AQ824=AT824),1,0)</f>
        <v>0</v>
      </c>
      <c r="BD824">
        <f ca="1">SUMPRODUCT(--($AH824:$AP824=AL824),--($AQ824:$AY824=AU824),'MPL ID'!$BG$17:$BO$17)+IF(AND($B824&gt;=3,$B824&lt;=4,AN824=AL824,AW824=AU824),1,0)+IF(AND($D824&gt;=1,$D824&lt;=2,AM824=AL824,AV824=AU824),1,0)+IF(AND($J824&gt;=1,$J824&lt;=2,AI824=AL824,AR824=AU824),1,0)+IF(AND($N824&gt;=1,$N824&lt;=2,AJ824=AL824,AS824=AU824),1,0)+IF(AND($W824&gt;=3,$W824&lt;=4,AK824=AL824,AT824=AU824),1,0)+IF(AND($AA824&gt;=1,$AA824&lt;=2,AH824=AL824,AQ824=AU824),1,0)+IF(AND($AD824&gt;=3,$AD824&lt;=4,AO824=AL824,AX824=AU824),1,0)</f>
        <v>0</v>
      </c>
      <c r="BE824">
        <f ca="1">SUMPRODUCT(--($AH824:$AP824=AM824),--($AQ824:$AY824=AV824),'MPL ID'!$BG$18:$BO$18)+IF(AND($D824&gt;=3,$D824&lt;=4,AL824=AM824,AU824=AV824),1,0)+IF(AND($L824&gt;=3,$L824&lt;=4,AH824=AM824,AQ824=AV824),1,0)+IF(AND($Q824&gt;=3,$Q824&lt;=4,AN824=AM824,AW824=AV824),1,0)+IF(AND($S824&gt;=1,$S824&lt;=2,AP824=AM824,AY824=AV824),1,0)+IF(AND($V824&gt;=3,$V824&lt;=4,AJ824=AM824,AS824=AV824),1,0)+IF(AND($Z824&gt;=1,$Z824&lt;=2,AO824=AM824,AX824=AV824),1,0)+IF(AND($AF824&gt;=1,$AF824&lt;=2,AI824=AM824,AR824=AV824),1,0)</f>
        <v>0</v>
      </c>
      <c r="BF824">
        <f ca="1">SUMPRODUCT(--($AH824:$AP824=AN824),--($AQ824:$AY824=AW824),'MPL ID'!$BG$19:$BO$19)+IF(AND($B824&gt;=1,$B824&lt;=2,AL824=AN824,AU824=AW824),1,0)+IF(AND($H824&gt;=3,$H824&lt;=4,AI824=AN824,AR824=AW824),1,0)+IF(AND($Q824&gt;=1,$Q824&lt;=2,AM824=AN824,AV824=AW824),1,0)+IF(AND($T824&gt;=3,$T824&lt;=4,AK824=AN824,AT824=AW824),1,0)+IF(AND($X824&gt;=3,$X824&lt;=4,AO824=AN824,AX824=AW824),1,0)+IF(AND($AB824&gt;=1,$AB824&lt;=2,AJ824=AN824,AS824=AW824),1,0)+IF(AND($AG824&gt;=1,$AG824&lt;=2,AP824=AN824,AY824=AW824),1,0)</f>
        <v>0</v>
      </c>
      <c r="BG824">
        <f ca="1">SUMPRODUCT(--($AH824:$AP824=AO824),--($AQ824:$AY824=AX824),'MPL ID'!$BG$20:$BO$20)+IF(AND($E824&gt;=1,$E824&lt;=2,AH824=AO824,AQ824=AX824),1,0)+IF(AND($M824&gt;=3,$M824&lt;=4,AI824=AO824,AR824=AX824),1,0)+IF(AND($P824&gt;=1,$P824&lt;=2,AK824=AO824,AT824=AX824),1,0)+IF(AND($U824&gt;=1,$U824&lt;=2,AP824=AO824,AY824=AX824),1,0)+IF(AND($X824&gt;=1,$X824&lt;=2,AN824=AO824,AW824=AX824),1,0)+IF(AND($Z824&gt;=3,$Z824&lt;=4,AM824=AO824,AV824=AX824),1,0)+IF(AND($AD824&gt;=1,$AD824&lt;=2,AL824=AO824,AU824=AX824),1,0)</f>
        <v>0</v>
      </c>
      <c r="BH824">
        <f ca="1">SUMPRODUCT(--($AH824:$AP824=AP824),--($AQ824:$AY824=AY824),'MPL ID'!$BG$21:$BO$21)+IF(AND($F824&gt;=3,$F824&lt;=4,AI824=AP824,AR824=AY824),1,0)+IF(AND($I824&gt;=3,$I824&lt;=4,AK824=AP824,AT824=AY824),1,0)+IF(AND($K824&gt;=3,$K824&lt;=4,AJ824=AP824,AS824=AY824),1,0)+IF(AND($O824&gt;=3,$O824&lt;=4,AH824=AP824,AQ824=AY824),1,0)+IF(AND($S824&gt;=3,$S824&lt;=4,AM824=AP824,AV824=AY824),1,0)+IF(AND($U824&gt;=3,$U824&lt;=4,AO824=AP824,AX824=AY824),1,0)+IF(AND($AG824&gt;=3,$AG824&lt;=4,AN824=AP824,AW824=AY824),1,0)</f>
        <v>0</v>
      </c>
      <c r="BI824">
        <f t="shared" ca="1" si="108"/>
        <v>3</v>
      </c>
      <c r="BJ824">
        <f t="shared" ca="1" si="109"/>
        <v>4</v>
      </c>
      <c r="BK824">
        <f t="shared" ca="1" si="110"/>
        <v>7</v>
      </c>
      <c r="BL824">
        <f t="shared" ca="1" si="111"/>
        <v>5</v>
      </c>
      <c r="BM824">
        <f t="shared" ca="1" si="112"/>
        <v>8</v>
      </c>
      <c r="BN824">
        <f t="shared" ca="1" si="113"/>
        <v>1</v>
      </c>
      <c r="BO824">
        <f t="shared" ca="1" si="114"/>
        <v>6</v>
      </c>
      <c r="BP824">
        <f t="shared" ca="1" si="115"/>
        <v>9</v>
      </c>
      <c r="BQ824">
        <f t="shared" ca="1" si="116"/>
        <v>2</v>
      </c>
    </row>
    <row r="825" spans="1:69" x14ac:dyDescent="0.25">
      <c r="A825">
        <v>824</v>
      </c>
      <c r="B825">
        <f ca="1">IF(AND(ISNUMBER('MPL ID'!$P$25),ISNUMBER('MPL ID'!$Q$25)),0,RANDBETWEEN(1,4))</f>
        <v>0</v>
      </c>
      <c r="C825">
        <f ca="1">IF(AND(ISNUMBER('MPL ID'!$P$26),ISNUMBER('MPL ID'!$Q$26)),0,RANDBETWEEN(1,4))</f>
        <v>0</v>
      </c>
      <c r="D825">
        <f ca="1">IF(AND(ISNUMBER('MPL ID'!$P$28),ISNUMBER('MPL ID'!$Q$28)),0,RANDBETWEEN(1,4))</f>
        <v>0</v>
      </c>
      <c r="E825">
        <f ca="1">IF(AND(ISNUMBER('MPL ID'!$P$29),ISNUMBER('MPL ID'!$Q$29)),0,RANDBETWEEN(1,4))</f>
        <v>0</v>
      </c>
      <c r="F825">
        <f ca="1">IF(AND(ISNUMBER('MPL ID'!$P$30),ISNUMBER('MPL ID'!$Q$30)),0,RANDBETWEEN(1,4))</f>
        <v>0</v>
      </c>
      <c r="G825">
        <f ca="1">IF(AND(ISNUMBER('MPL ID'!$P$31),ISNUMBER('MPL ID'!$Q$31)),0,RANDBETWEEN(1,4))</f>
        <v>0</v>
      </c>
      <c r="H825">
        <f ca="1">IF(AND(ISNUMBER('MPL ID'!$P$32),ISNUMBER('MPL ID'!$Q$32)),0,RANDBETWEEN(1,4))</f>
        <v>0</v>
      </c>
      <c r="I825">
        <f ca="1">IF(AND(ISNUMBER('MPL ID'!$P$33),ISNUMBER('MPL ID'!$Q$33)),0,RANDBETWEEN(1,4))</f>
        <v>0</v>
      </c>
      <c r="J825">
        <f ca="1">IF(AND(ISNUMBER('MPL ID'!$D$36),ISNUMBER('MPL ID'!$E$36)),0,RANDBETWEEN(1,4))</f>
        <v>0</v>
      </c>
      <c r="K825">
        <f ca="1">IF(AND(ISNUMBER('MPL ID'!$D$37),ISNUMBER('MPL ID'!$E$37)),0,RANDBETWEEN(1,4))</f>
        <v>0</v>
      </c>
      <c r="L825">
        <f ca="1">IF(AND(ISNUMBER('MPL ID'!$D$39),ISNUMBER('MPL ID'!$E$39)),0,RANDBETWEEN(1,4))</f>
        <v>0</v>
      </c>
      <c r="M825">
        <f ca="1">IF(AND(ISNUMBER('MPL ID'!$D$40),ISNUMBER('MPL ID'!$E$40)),0,RANDBETWEEN(1,4))</f>
        <v>0</v>
      </c>
      <c r="N825">
        <f ca="1">IF(AND(ISNUMBER('MPL ID'!$D$41),ISNUMBER('MPL ID'!$E$41)),0,RANDBETWEEN(1,4))</f>
        <v>0</v>
      </c>
      <c r="O825">
        <f ca="1">IF(AND(ISNUMBER('MPL ID'!$D$42),ISNUMBER('MPL ID'!$E$42)),0,RANDBETWEEN(1,4))</f>
        <v>0</v>
      </c>
      <c r="P825">
        <f ca="1">IF(AND(ISNUMBER('MPL ID'!$D$43),ISNUMBER('MPL ID'!$E$43)),0,RANDBETWEEN(1,4))</f>
        <v>0</v>
      </c>
      <c r="Q825">
        <f ca="1">IF(AND(ISNUMBER('MPL ID'!$D$44),ISNUMBER('MPL ID'!$E$44)),0,RANDBETWEEN(1,4))</f>
        <v>0</v>
      </c>
      <c r="R825">
        <f ca="1">IF(AND(ISNUMBER('MPL ID'!$J$36),ISNUMBER('MPL ID'!$K$36)),0,RANDBETWEEN(1,4))</f>
        <v>0</v>
      </c>
      <c r="S825">
        <f ca="1">IF(AND(ISNUMBER('MPL ID'!$J$37),ISNUMBER('MPL ID'!$K$37)),0,RANDBETWEEN(1,4))</f>
        <v>0</v>
      </c>
      <c r="T825">
        <f ca="1">IF(AND(ISNUMBER('MPL ID'!$J$39),ISNUMBER('MPL ID'!$K$39)),0,RANDBETWEEN(1,4))</f>
        <v>0</v>
      </c>
      <c r="U825">
        <f ca="1">IF(AND(ISNUMBER('MPL ID'!$J$40),ISNUMBER('MPL ID'!$K$40)),0,RANDBETWEEN(1,4))</f>
        <v>0</v>
      </c>
      <c r="V825">
        <f ca="1">IF(AND(ISNUMBER('MPL ID'!$J$41),ISNUMBER('MPL ID'!$K$41)),0,RANDBETWEEN(1,4))</f>
        <v>0</v>
      </c>
      <c r="W825">
        <f ca="1">IF(AND(ISNUMBER('MPL ID'!$J$42),ISNUMBER('MPL ID'!$K$42)),0,RANDBETWEEN(1,4))</f>
        <v>1</v>
      </c>
      <c r="X825">
        <f ca="1">IF(AND(ISNUMBER('MPL ID'!$J$43),ISNUMBER('MPL ID'!$K$43)),0,RANDBETWEEN(1,4))</f>
        <v>3</v>
      </c>
      <c r="Y825">
        <f ca="1">IF(AND(ISNUMBER('MPL ID'!$J$44),ISNUMBER('MPL ID'!$K$44)),0,RANDBETWEEN(1,4))</f>
        <v>3</v>
      </c>
      <c r="Z825">
        <f ca="1">IF(AND(ISNUMBER('MPL ID'!$P$36),ISNUMBER('MPL ID'!$Q$36)),0,RANDBETWEEN(1,4))</f>
        <v>1</v>
      </c>
      <c r="AA825">
        <f ca="1">IF(AND(ISNUMBER('MPL ID'!$P$37),ISNUMBER('MPL ID'!$Q$37)),0,RANDBETWEEN(1,4))</f>
        <v>2</v>
      </c>
      <c r="AB825">
        <f ca="1">IF(AND(ISNUMBER('MPL ID'!$P$39),ISNUMBER('MPL ID'!$Q$39)),0,RANDBETWEEN(1,4))</f>
        <v>3</v>
      </c>
      <c r="AC825">
        <f ca="1">IF(AND(ISNUMBER('MPL ID'!$P$40),ISNUMBER('MPL ID'!$Q$40)),0,RANDBETWEEN(1,4))</f>
        <v>2</v>
      </c>
      <c r="AD825">
        <f ca="1">IF(AND(ISNUMBER('MPL ID'!$P$41),ISNUMBER('MPL ID'!$Q$41)),0,RANDBETWEEN(1,4))</f>
        <v>3</v>
      </c>
      <c r="AE825">
        <f ca="1">IF(AND(ISNUMBER('MPL ID'!$P$42),ISNUMBER('MPL ID'!$Q$42)),0,RANDBETWEEN(1,4))</f>
        <v>4</v>
      </c>
      <c r="AF825">
        <f ca="1">IF(AND(ISNUMBER('MPL ID'!$P$43),ISNUMBER('MPL ID'!$Q$43)),0,RANDBETWEEN(1,4))</f>
        <v>1</v>
      </c>
      <c r="AG825">
        <f ca="1">IF(AND(ISNUMBER('MPL ID'!$P$44),ISNUMBER('MPL ID'!$Q$44)),0,RANDBETWEEN(1,4))</f>
        <v>1</v>
      </c>
      <c r="AH825">
        <f ca="1">'MPL ID'!$BG$1+SUMPRODUCT(($B$1003:$AG$1003='MPL ID'!$BF$1)*(($B825:$AG825=1)+($B825:$AG825=2)))+SUMPRODUCT(($B$1004:$AG$1004='MPL ID'!$BF$1)*(($B825:$AG825=3)+($B825:$AG825=4)))</f>
        <v>10</v>
      </c>
      <c r="AI825">
        <f ca="1">'MPL ID'!$BG$2+SUMPRODUCT(($B$1003:$AG$1003='MPL ID'!$BF$2)*(($B825:$AG825=1)+($B825:$AG825=2)))+SUMPRODUCT(($B$1004:$AG$1004='MPL ID'!$BF$2)*(($B825:$AG825=3)+($B825:$AG825=4)))</f>
        <v>9</v>
      </c>
      <c r="AJ825">
        <f ca="1">'MPL ID'!$BG$3+SUMPRODUCT(($B$1003:$AG$1003='MPL ID'!$BF$3)*(($B825:$AG825=1)+($B825:$AG825=2)))+SUMPRODUCT(($B$1004:$AG$1004='MPL ID'!$BF$3)*(($B825:$AG825=3)+($B825:$AG825=4)))</f>
        <v>6</v>
      </c>
      <c r="AK825">
        <f ca="1">'MPL ID'!$BG$4+SUMPRODUCT(($B$1003:$AG$1003='MPL ID'!$BF$4)*(($B825:$AG825=1)+($B825:$AG825=2)))+SUMPRODUCT(($B$1004:$AG$1004='MPL ID'!$BF$4)*(($B825:$AG825=3)+($B825:$AG825=4)))</f>
        <v>8</v>
      </c>
      <c r="AL825">
        <f ca="1">'MPL ID'!$BG$5+SUMPRODUCT(($B$1003:$AG$1003='MPL ID'!$BF$5)*(($B825:$AG825=1)+($B825:$AG825=2)))+SUMPRODUCT(($B$1004:$AG$1004='MPL ID'!$BF$5)*(($B825:$AG825=3)+($B825:$AG825=4)))</f>
        <v>5</v>
      </c>
      <c r="AM825">
        <f ca="1">'MPL ID'!$BG$6+SUMPRODUCT(($B$1003:$AG$1003='MPL ID'!$BF$6)*(($B825:$AG825=1)+($B825:$AG825=2)))+SUMPRODUCT(($B$1004:$AG$1004='MPL ID'!$BF$6)*(($B825:$AG825=3)+($B825:$AG825=4)))</f>
        <v>13</v>
      </c>
      <c r="AN825">
        <f ca="1">'MPL ID'!$BG$7+SUMPRODUCT(($B$1003:$AG$1003='MPL ID'!$BF$7)*(($B825:$AG825=1)+($B825:$AG825=2)))+SUMPRODUCT(($B$1004:$AG$1004='MPL ID'!$BF$7)*(($B825:$AG825=3)+($B825:$AG825=4)))</f>
        <v>7</v>
      </c>
      <c r="AO825">
        <f ca="1">'MPL ID'!$BG$8+SUMPRODUCT(($B$1003:$AG$1003='MPL ID'!$BF$8)*(($B825:$AG825=1)+($B825:$AG825=2)))+SUMPRODUCT(($B$1004:$AG$1004='MPL ID'!$BF$8)*(($B825:$AG825=3)+($B825:$AG825=4)))</f>
        <v>3</v>
      </c>
      <c r="AP825">
        <f ca="1">'MPL ID'!$BG$9+SUMPRODUCT(($B$1003:$AG$1003='MPL ID'!$BF$9)*(($B825:$AG825=1)+($B825:$AG825=2)))+SUMPRODUCT(($B$1004:$AG$1004='MPL ID'!$BF$9)*(($B825:$AG825=3)+($B825:$AG825=4)))</f>
        <v>11</v>
      </c>
      <c r="AQ825">
        <f ca="1">'MPL ID'!$BH$1+SUMPRODUCT(($B$1003:$AG$1003='MPL ID'!$BF$1)*(2*($B825:$AG825=1)+($B825:$AG825=2)-2*($B825:$AG825=3)-($B825:$AG825=4)))-SUMPRODUCT(($B$1004:$AG$1004='MPL ID'!$BF$1)*(2*($B825:$AG825=1)+($B825:$AG825=2)-2*($B825:$AG825=3)-($B825:$AG825=4)))</f>
        <v>9</v>
      </c>
      <c r="AR825">
        <f ca="1">'MPL ID'!$BH$2+SUMPRODUCT(($B$1003:$AG$1003='MPL ID'!$BF$2)*(2*($B825:$AG825=1)+($B825:$AG825=2)-2*($B825:$AG825=3)-($B825:$AG825=4)))-SUMPRODUCT(($B$1004:$AG$1004='MPL ID'!$BF$2)*(2*($B825:$AG825=1)+($B825:$AG825=2)-2*($B825:$AG825=3)-($B825:$AG825=4)))</f>
        <v>-1</v>
      </c>
      <c r="AS825">
        <f ca="1">'MPL ID'!$BH$3+SUMPRODUCT(($B$1003:$AG$1003='MPL ID'!$BF$3)*(2*($B825:$AG825=1)+($B825:$AG825=2)-2*($B825:$AG825=3)-($B825:$AG825=4)))-SUMPRODUCT(($B$1004:$AG$1004='MPL ID'!$BF$3)*(2*($B825:$AG825=1)+($B825:$AG825=2)-2*($B825:$AG825=3)-($B825:$AG825=4)))</f>
        <v>-8</v>
      </c>
      <c r="AT825">
        <f ca="1">'MPL ID'!$BH$4+SUMPRODUCT(($B$1003:$AG$1003='MPL ID'!$BF$4)*(2*($B825:$AG825=1)+($B825:$AG825=2)-2*($B825:$AG825=3)-($B825:$AG825=4)))-SUMPRODUCT(($B$1004:$AG$1004='MPL ID'!$BF$4)*(2*($B825:$AG825=1)+($B825:$AG825=2)-2*($B825:$AG825=3)-($B825:$AG825=4)))</f>
        <v>0</v>
      </c>
      <c r="AU825">
        <f ca="1">'MPL ID'!$BH$5+SUMPRODUCT(($B$1003:$AG$1003='MPL ID'!$BF$5)*(2*($B825:$AG825=1)+($B825:$AG825=2)-2*($B825:$AG825=3)-($B825:$AG825=4)))-SUMPRODUCT(($B$1004:$AG$1004='MPL ID'!$BF$5)*(2*($B825:$AG825=1)+($B825:$AG825=2)-2*($B825:$AG825=3)-($B825:$AG825=4)))</f>
        <v>-11</v>
      </c>
      <c r="AV825">
        <f ca="1">'MPL ID'!$BH$6+SUMPRODUCT(($B$1003:$AG$1003='MPL ID'!$BF$6)*(2*($B825:$AG825=1)+($B825:$AG825=2)-2*($B825:$AG825=3)-($B825:$AG825=4)))-SUMPRODUCT(($B$1004:$AG$1004='MPL ID'!$BF$6)*(2*($B825:$AG825=1)+($B825:$AG825=2)-2*($B825:$AG825=3)-($B825:$AG825=4)))</f>
        <v>18</v>
      </c>
      <c r="AW825">
        <f ca="1">'MPL ID'!$BH$7+SUMPRODUCT(($B$1003:$AG$1003='MPL ID'!$BF$7)*(2*($B825:$AG825=1)+($B825:$AG825=2)-2*($B825:$AG825=3)-($B825:$AG825=4)))-SUMPRODUCT(($B$1004:$AG$1004='MPL ID'!$BF$7)*(2*($B825:$AG825=1)+($B825:$AG825=2)-2*($B825:$AG825=3)-($B825:$AG825=4)))</f>
        <v>0</v>
      </c>
      <c r="AX825">
        <f ca="1">'MPL ID'!$BH$8+SUMPRODUCT(($B$1003:$AG$1003='MPL ID'!$BF$8)*(2*($B825:$AG825=1)+($B825:$AG825=2)-2*($B825:$AG825=3)-($B825:$AG825=4)))-SUMPRODUCT(($B$1004:$AG$1004='MPL ID'!$BF$8)*(2*($B825:$AG825=1)+($B825:$AG825=2)-2*($B825:$AG825=3)-($B825:$AG825=4)))</f>
        <v>-18</v>
      </c>
      <c r="AY825">
        <f ca="1">'MPL ID'!$BH$9+SUMPRODUCT(($B$1003:$AG$1003='MPL ID'!$BF$9)*(2*($B825:$AG825=1)+($B825:$AG825=2)-2*($B825:$AG825=3)-($B825:$AG825=4)))-SUMPRODUCT(($B$1004:$AG$1004='MPL ID'!$BF$9)*(2*($B825:$AG825=1)+($B825:$AG825=2)-2*($B825:$AG825=3)-($B825:$AG825=4)))</f>
        <v>11</v>
      </c>
      <c r="AZ825">
        <f ca="1">SUMPRODUCT(--($AH825:$AP825=AH825),--($AQ825:$AY825=AQ825),'MPL ID'!$BG$13:$BO$13)+IF(AND($E825&gt;=3,$E825&lt;=4,AO825=AH825,AX825=AQ825),1,0)+IF(AND($G825&gt;=1,$G825&lt;=2,AJ825=AH825,AS825=AQ825),1,0)+IF(AND($L825&gt;=1,$L825&lt;=2,AM825=AH825,AV825=AQ825),1,0)+IF(AND($O825&gt;=1,$O825&lt;=2,AP825=AH825,AY825=AQ825),1,0)+IF(AND($R825&gt;=1,$R825&lt;=2,AI825=AH825,AR825=AQ825),1,0)+IF(AND($AA825&gt;=3,$AA825&lt;=4,AL825=AH825,AU825=AQ825),1,0)+IF(AND($AE825&gt;=3,$AE825&lt;=4,AK825=AH825,AT825=AQ825),1,0)</f>
        <v>0</v>
      </c>
      <c r="BA825">
        <f ca="1">SUMPRODUCT(--($AH825:$AP825=AI825),--($AQ825:$AY825=AR825),'MPL ID'!$BG$14:$BO$14)+IF(AND($F825&gt;=1,$F825&lt;=2,AP825=AI825,AY825=AR825),1,0)+IF(AND($H825&gt;=1,$H825&lt;=2,AN825=AI825,AW825=AR825),1,0)+IF(AND($J825&gt;=3,$J825&lt;=4,AL825=AI825,AU825=AR825),1,0)+IF(AND($M825&gt;=1,$M825&lt;=2,AO825=AI825,AX825=AR825),1,0)+IF(AND($R825&gt;=3,$R825&lt;=4,AH825=AI825,AQ825=AR825),1,0)+IF(AND($Y825&gt;=3,$Y825&lt;=4,AJ825=AI825,AS825=AR825),1,0)+IF(AND($AC825&gt;=1,$AC825&lt;=2,AK825=AI825,AT825=AR825),1,0)+IF(AND($AF825&gt;=3,$AF825&lt;=4,AM825=AI825,AV825=AR825),1,0)</f>
        <v>0</v>
      </c>
      <c r="BB825">
        <f ca="1">SUMPRODUCT(--($AH825:$AP825=AJ825),--($AQ825:$AY825=AS825),'MPL ID'!$BG$15:$BO$15)+IF(AND($C825&gt;=1,$C825&lt;=2,AK825=AJ825,AT825=AS825),1,0)+IF(AND($G825&gt;=3,$G825&lt;=4,AH825=AJ825,AQ825=AS825),1,0)+IF(AND($K825&gt;=1,$K825&lt;=2,AP825=AJ825,AY825=AS825),1,0)+IF(AND($N825&gt;=3,$N825&lt;=4,AL825=AJ825,AU825=AS825),1,0)+IF(AND($V825&gt;=1,$V825&lt;=2,AM825=AJ825,AV825=AS825),1,0)+IF(AND($Y825&gt;=1,$Y825&lt;=2,AI825=AJ825,AR825=AS825),1,0)+IF(AND($AB825&gt;=3,$AB825&lt;=4,AN825=AJ825,AW825=AS825),1,0)</f>
        <v>0</v>
      </c>
      <c r="BC825">
        <f ca="1">SUMPRODUCT(--($AH825:$AP825=AK825),--($AQ825:$AY825=AT825),'MPL ID'!$BG$16:$BO$16)+IF(AND($C825&gt;=3,$C825&lt;=4,AJ825=AK825,AS825=AT825),1,0)+IF(AND($I825&gt;=1,$I825&lt;=2,AP825=AK825,AY825=AT825),1,0)+IF(AND($P825&gt;=3,$P825&lt;=4,AO825=AK825,AX825=AT825),1,0)+IF(AND($T825&gt;=1,$T825&lt;=2,AN825=AK825,AW825=AT825),1,0)+IF(AND($W825&gt;=1,$W825&lt;=2,AL825=AK825,AU825=AT825),1,0)+IF(AND($AC825&gt;=3,$AC825&lt;=4,AI825=AK825,AR825=AT825),1,0)+IF(AND($AE825&gt;=1,$AE825&lt;=2,AH825=AK825,AQ825=AT825),1,0)</f>
        <v>0</v>
      </c>
      <c r="BD825">
        <f ca="1">SUMPRODUCT(--($AH825:$AP825=AL825),--($AQ825:$AY825=AU825),'MPL ID'!$BG$17:$BO$17)+IF(AND($B825&gt;=3,$B825&lt;=4,AN825=AL825,AW825=AU825),1,0)+IF(AND($D825&gt;=1,$D825&lt;=2,AM825=AL825,AV825=AU825),1,0)+IF(AND($J825&gt;=1,$J825&lt;=2,AI825=AL825,AR825=AU825),1,0)+IF(AND($N825&gt;=1,$N825&lt;=2,AJ825=AL825,AS825=AU825),1,0)+IF(AND($W825&gt;=3,$W825&lt;=4,AK825=AL825,AT825=AU825),1,0)+IF(AND($AA825&gt;=1,$AA825&lt;=2,AH825=AL825,AQ825=AU825),1,0)+IF(AND($AD825&gt;=3,$AD825&lt;=4,AO825=AL825,AX825=AU825),1,0)</f>
        <v>0</v>
      </c>
      <c r="BE825">
        <f ca="1">SUMPRODUCT(--($AH825:$AP825=AM825),--($AQ825:$AY825=AV825),'MPL ID'!$BG$18:$BO$18)+IF(AND($D825&gt;=3,$D825&lt;=4,AL825=AM825,AU825=AV825),1,0)+IF(AND($L825&gt;=3,$L825&lt;=4,AH825=AM825,AQ825=AV825),1,0)+IF(AND($Q825&gt;=3,$Q825&lt;=4,AN825=AM825,AW825=AV825),1,0)+IF(AND($S825&gt;=1,$S825&lt;=2,AP825=AM825,AY825=AV825),1,0)+IF(AND($V825&gt;=3,$V825&lt;=4,AJ825=AM825,AS825=AV825),1,0)+IF(AND($Z825&gt;=1,$Z825&lt;=2,AO825=AM825,AX825=AV825),1,0)+IF(AND($AF825&gt;=1,$AF825&lt;=2,AI825=AM825,AR825=AV825),1,0)</f>
        <v>0</v>
      </c>
      <c r="BF825">
        <f ca="1">SUMPRODUCT(--($AH825:$AP825=AN825),--($AQ825:$AY825=AW825),'MPL ID'!$BG$19:$BO$19)+IF(AND($B825&gt;=1,$B825&lt;=2,AL825=AN825,AU825=AW825),1,0)+IF(AND($H825&gt;=3,$H825&lt;=4,AI825=AN825,AR825=AW825),1,0)+IF(AND($Q825&gt;=1,$Q825&lt;=2,AM825=AN825,AV825=AW825),1,0)+IF(AND($T825&gt;=3,$T825&lt;=4,AK825=AN825,AT825=AW825),1,0)+IF(AND($X825&gt;=3,$X825&lt;=4,AO825=AN825,AX825=AW825),1,0)+IF(AND($AB825&gt;=1,$AB825&lt;=2,AJ825=AN825,AS825=AW825),1,0)+IF(AND($AG825&gt;=1,$AG825&lt;=2,AP825=AN825,AY825=AW825),1,0)</f>
        <v>0</v>
      </c>
      <c r="BG825">
        <f ca="1">SUMPRODUCT(--($AH825:$AP825=AO825),--($AQ825:$AY825=AX825),'MPL ID'!$BG$20:$BO$20)+IF(AND($E825&gt;=1,$E825&lt;=2,AH825=AO825,AQ825=AX825),1,0)+IF(AND($M825&gt;=3,$M825&lt;=4,AI825=AO825,AR825=AX825),1,0)+IF(AND($P825&gt;=1,$P825&lt;=2,AK825=AO825,AT825=AX825),1,0)+IF(AND($U825&gt;=1,$U825&lt;=2,AP825=AO825,AY825=AX825),1,0)+IF(AND($X825&gt;=1,$X825&lt;=2,AN825=AO825,AW825=AX825),1,0)+IF(AND($Z825&gt;=3,$Z825&lt;=4,AM825=AO825,AV825=AX825),1,0)+IF(AND($AD825&gt;=1,$AD825&lt;=2,AL825=AO825,AU825=AX825),1,0)</f>
        <v>0</v>
      </c>
      <c r="BH825">
        <f ca="1">SUMPRODUCT(--($AH825:$AP825=AP825),--($AQ825:$AY825=AY825),'MPL ID'!$BG$21:$BO$21)+IF(AND($F825&gt;=3,$F825&lt;=4,AI825=AP825,AR825=AY825),1,0)+IF(AND($I825&gt;=3,$I825&lt;=4,AK825=AP825,AT825=AY825),1,0)+IF(AND($K825&gt;=3,$K825&lt;=4,AJ825=AP825,AS825=AY825),1,0)+IF(AND($O825&gt;=3,$O825&lt;=4,AH825=AP825,AQ825=AY825),1,0)+IF(AND($S825&gt;=3,$S825&lt;=4,AM825=AP825,AV825=AY825),1,0)+IF(AND($U825&gt;=3,$U825&lt;=4,AO825=AP825,AX825=AY825),1,0)+IF(AND($AG825&gt;=3,$AG825&lt;=4,AN825=AP825,AW825=AY825),1,0)</f>
        <v>0</v>
      </c>
      <c r="BI825">
        <f t="shared" ca="1" si="108"/>
        <v>3</v>
      </c>
      <c r="BJ825">
        <f t="shared" ca="1" si="109"/>
        <v>4</v>
      </c>
      <c r="BK825">
        <f t="shared" ca="1" si="110"/>
        <v>7</v>
      </c>
      <c r="BL825">
        <f t="shared" ca="1" si="111"/>
        <v>5</v>
      </c>
      <c r="BM825">
        <f t="shared" ca="1" si="112"/>
        <v>8</v>
      </c>
      <c r="BN825">
        <f t="shared" ca="1" si="113"/>
        <v>1</v>
      </c>
      <c r="BO825">
        <f t="shared" ca="1" si="114"/>
        <v>6</v>
      </c>
      <c r="BP825">
        <f t="shared" ca="1" si="115"/>
        <v>9</v>
      </c>
      <c r="BQ825">
        <f t="shared" ca="1" si="116"/>
        <v>2</v>
      </c>
    </row>
    <row r="826" spans="1:69" x14ac:dyDescent="0.25">
      <c r="A826">
        <v>825</v>
      </c>
      <c r="B826">
        <f ca="1">IF(AND(ISNUMBER('MPL ID'!$P$25),ISNUMBER('MPL ID'!$Q$25)),0,RANDBETWEEN(1,4))</f>
        <v>0</v>
      </c>
      <c r="C826">
        <f ca="1">IF(AND(ISNUMBER('MPL ID'!$P$26),ISNUMBER('MPL ID'!$Q$26)),0,RANDBETWEEN(1,4))</f>
        <v>0</v>
      </c>
      <c r="D826">
        <f ca="1">IF(AND(ISNUMBER('MPL ID'!$P$28),ISNUMBER('MPL ID'!$Q$28)),0,RANDBETWEEN(1,4))</f>
        <v>0</v>
      </c>
      <c r="E826">
        <f ca="1">IF(AND(ISNUMBER('MPL ID'!$P$29),ISNUMBER('MPL ID'!$Q$29)),0,RANDBETWEEN(1,4))</f>
        <v>0</v>
      </c>
      <c r="F826">
        <f ca="1">IF(AND(ISNUMBER('MPL ID'!$P$30),ISNUMBER('MPL ID'!$Q$30)),0,RANDBETWEEN(1,4))</f>
        <v>0</v>
      </c>
      <c r="G826">
        <f ca="1">IF(AND(ISNUMBER('MPL ID'!$P$31),ISNUMBER('MPL ID'!$Q$31)),0,RANDBETWEEN(1,4))</f>
        <v>0</v>
      </c>
      <c r="H826">
        <f ca="1">IF(AND(ISNUMBER('MPL ID'!$P$32),ISNUMBER('MPL ID'!$Q$32)),0,RANDBETWEEN(1,4))</f>
        <v>0</v>
      </c>
      <c r="I826">
        <f ca="1">IF(AND(ISNUMBER('MPL ID'!$P$33),ISNUMBER('MPL ID'!$Q$33)),0,RANDBETWEEN(1,4))</f>
        <v>0</v>
      </c>
      <c r="J826">
        <f ca="1">IF(AND(ISNUMBER('MPL ID'!$D$36),ISNUMBER('MPL ID'!$E$36)),0,RANDBETWEEN(1,4))</f>
        <v>0</v>
      </c>
      <c r="K826">
        <f ca="1">IF(AND(ISNUMBER('MPL ID'!$D$37),ISNUMBER('MPL ID'!$E$37)),0,RANDBETWEEN(1,4))</f>
        <v>0</v>
      </c>
      <c r="L826">
        <f ca="1">IF(AND(ISNUMBER('MPL ID'!$D$39),ISNUMBER('MPL ID'!$E$39)),0,RANDBETWEEN(1,4))</f>
        <v>0</v>
      </c>
      <c r="M826">
        <f ca="1">IF(AND(ISNUMBER('MPL ID'!$D$40),ISNUMBER('MPL ID'!$E$40)),0,RANDBETWEEN(1,4))</f>
        <v>0</v>
      </c>
      <c r="N826">
        <f ca="1">IF(AND(ISNUMBER('MPL ID'!$D$41),ISNUMBER('MPL ID'!$E$41)),0,RANDBETWEEN(1,4))</f>
        <v>0</v>
      </c>
      <c r="O826">
        <f ca="1">IF(AND(ISNUMBER('MPL ID'!$D$42),ISNUMBER('MPL ID'!$E$42)),0,RANDBETWEEN(1,4))</f>
        <v>0</v>
      </c>
      <c r="P826">
        <f ca="1">IF(AND(ISNUMBER('MPL ID'!$D$43),ISNUMBER('MPL ID'!$E$43)),0,RANDBETWEEN(1,4))</f>
        <v>0</v>
      </c>
      <c r="Q826">
        <f ca="1">IF(AND(ISNUMBER('MPL ID'!$D$44),ISNUMBER('MPL ID'!$E$44)),0,RANDBETWEEN(1,4))</f>
        <v>0</v>
      </c>
      <c r="R826">
        <f ca="1">IF(AND(ISNUMBER('MPL ID'!$J$36),ISNUMBER('MPL ID'!$K$36)),0,RANDBETWEEN(1,4))</f>
        <v>0</v>
      </c>
      <c r="S826">
        <f ca="1">IF(AND(ISNUMBER('MPL ID'!$J$37),ISNUMBER('MPL ID'!$K$37)),0,RANDBETWEEN(1,4))</f>
        <v>0</v>
      </c>
      <c r="T826">
        <f ca="1">IF(AND(ISNUMBER('MPL ID'!$J$39),ISNUMBER('MPL ID'!$K$39)),0,RANDBETWEEN(1,4))</f>
        <v>0</v>
      </c>
      <c r="U826">
        <f ca="1">IF(AND(ISNUMBER('MPL ID'!$J$40),ISNUMBER('MPL ID'!$K$40)),0,RANDBETWEEN(1,4))</f>
        <v>0</v>
      </c>
      <c r="V826">
        <f ca="1">IF(AND(ISNUMBER('MPL ID'!$J$41),ISNUMBER('MPL ID'!$K$41)),0,RANDBETWEEN(1,4))</f>
        <v>0</v>
      </c>
      <c r="W826">
        <f ca="1">IF(AND(ISNUMBER('MPL ID'!$J$42),ISNUMBER('MPL ID'!$K$42)),0,RANDBETWEEN(1,4))</f>
        <v>4</v>
      </c>
      <c r="X826">
        <f ca="1">IF(AND(ISNUMBER('MPL ID'!$J$43),ISNUMBER('MPL ID'!$K$43)),0,RANDBETWEEN(1,4))</f>
        <v>1</v>
      </c>
      <c r="Y826">
        <f ca="1">IF(AND(ISNUMBER('MPL ID'!$J$44),ISNUMBER('MPL ID'!$K$44)),0,RANDBETWEEN(1,4))</f>
        <v>1</v>
      </c>
      <c r="Z826">
        <f ca="1">IF(AND(ISNUMBER('MPL ID'!$P$36),ISNUMBER('MPL ID'!$Q$36)),0,RANDBETWEEN(1,4))</f>
        <v>2</v>
      </c>
      <c r="AA826">
        <f ca="1">IF(AND(ISNUMBER('MPL ID'!$P$37),ISNUMBER('MPL ID'!$Q$37)),0,RANDBETWEEN(1,4))</f>
        <v>3</v>
      </c>
      <c r="AB826">
        <f ca="1">IF(AND(ISNUMBER('MPL ID'!$P$39),ISNUMBER('MPL ID'!$Q$39)),0,RANDBETWEEN(1,4))</f>
        <v>1</v>
      </c>
      <c r="AC826">
        <f ca="1">IF(AND(ISNUMBER('MPL ID'!$P$40),ISNUMBER('MPL ID'!$Q$40)),0,RANDBETWEEN(1,4))</f>
        <v>4</v>
      </c>
      <c r="AD826">
        <f ca="1">IF(AND(ISNUMBER('MPL ID'!$P$41),ISNUMBER('MPL ID'!$Q$41)),0,RANDBETWEEN(1,4))</f>
        <v>3</v>
      </c>
      <c r="AE826">
        <f ca="1">IF(AND(ISNUMBER('MPL ID'!$P$42),ISNUMBER('MPL ID'!$Q$42)),0,RANDBETWEEN(1,4))</f>
        <v>2</v>
      </c>
      <c r="AF826">
        <f ca="1">IF(AND(ISNUMBER('MPL ID'!$P$43),ISNUMBER('MPL ID'!$Q$43)),0,RANDBETWEEN(1,4))</f>
        <v>2</v>
      </c>
      <c r="AG826">
        <f ca="1">IF(AND(ISNUMBER('MPL ID'!$P$44),ISNUMBER('MPL ID'!$Q$44)),0,RANDBETWEEN(1,4))</f>
        <v>4</v>
      </c>
      <c r="AH826">
        <f ca="1">'MPL ID'!$BG$1+SUMPRODUCT(($B$1003:$AG$1003='MPL ID'!$BF$1)*(($B826:$AG826=1)+($B826:$AG826=2)))+SUMPRODUCT(($B$1004:$AG$1004='MPL ID'!$BF$1)*(($B826:$AG826=3)+($B826:$AG826=4)))</f>
        <v>10</v>
      </c>
      <c r="AI826">
        <f ca="1">'MPL ID'!$BG$2+SUMPRODUCT(($B$1003:$AG$1003='MPL ID'!$BF$2)*(($B826:$AG826=1)+($B826:$AG826=2)))+SUMPRODUCT(($B$1004:$AG$1004='MPL ID'!$BF$2)*(($B826:$AG826=3)+($B826:$AG826=4)))</f>
        <v>7</v>
      </c>
      <c r="AJ826">
        <f ca="1">'MPL ID'!$BG$3+SUMPRODUCT(($B$1003:$AG$1003='MPL ID'!$BF$3)*(($B826:$AG826=1)+($B826:$AG826=2)))+SUMPRODUCT(($B$1004:$AG$1004='MPL ID'!$BF$3)*(($B826:$AG826=3)+($B826:$AG826=4)))</f>
        <v>6</v>
      </c>
      <c r="AK826">
        <f ca="1">'MPL ID'!$BG$4+SUMPRODUCT(($B$1003:$AG$1003='MPL ID'!$BF$4)*(($B826:$AG826=1)+($B826:$AG826=2)))+SUMPRODUCT(($B$1004:$AG$1004='MPL ID'!$BF$4)*(($B826:$AG826=3)+($B826:$AG826=4)))</f>
        <v>9</v>
      </c>
      <c r="AL826">
        <f ca="1">'MPL ID'!$BG$5+SUMPRODUCT(($B$1003:$AG$1003='MPL ID'!$BF$5)*(($B826:$AG826=1)+($B826:$AG826=2)))+SUMPRODUCT(($B$1004:$AG$1004='MPL ID'!$BF$5)*(($B826:$AG826=3)+($B826:$AG826=4)))</f>
        <v>5</v>
      </c>
      <c r="AM826">
        <f ca="1">'MPL ID'!$BG$6+SUMPRODUCT(($B$1003:$AG$1003='MPL ID'!$BF$6)*(($B826:$AG826=1)+($B826:$AG826=2)))+SUMPRODUCT(($B$1004:$AG$1004='MPL ID'!$BF$6)*(($B826:$AG826=3)+($B826:$AG826=4)))</f>
        <v>13</v>
      </c>
      <c r="AN826">
        <f ca="1">'MPL ID'!$BG$7+SUMPRODUCT(($B$1003:$AG$1003='MPL ID'!$BF$7)*(($B826:$AG826=1)+($B826:$AG826=2)))+SUMPRODUCT(($B$1004:$AG$1004='MPL ID'!$BF$7)*(($B826:$AG826=3)+($B826:$AG826=4)))</f>
        <v>6</v>
      </c>
      <c r="AO826">
        <f ca="1">'MPL ID'!$BG$8+SUMPRODUCT(($B$1003:$AG$1003='MPL ID'!$BF$8)*(($B826:$AG826=1)+($B826:$AG826=2)))+SUMPRODUCT(($B$1004:$AG$1004='MPL ID'!$BF$8)*(($B826:$AG826=3)+($B826:$AG826=4)))</f>
        <v>4</v>
      </c>
      <c r="AP826">
        <f ca="1">'MPL ID'!$BG$9+SUMPRODUCT(($B$1003:$AG$1003='MPL ID'!$BF$9)*(($B826:$AG826=1)+($B826:$AG826=2)))+SUMPRODUCT(($B$1004:$AG$1004='MPL ID'!$BF$9)*(($B826:$AG826=3)+($B826:$AG826=4)))</f>
        <v>12</v>
      </c>
      <c r="AQ826">
        <f ca="1">'MPL ID'!$BH$1+SUMPRODUCT(($B$1003:$AG$1003='MPL ID'!$BF$1)*(2*($B826:$AG826=1)+($B826:$AG826=2)-2*($B826:$AG826=3)-($B826:$AG826=4)))-SUMPRODUCT(($B$1004:$AG$1004='MPL ID'!$BF$1)*(2*($B826:$AG826=1)+($B826:$AG826=2)-2*($B826:$AG826=3)-($B826:$AG826=4)))</f>
        <v>10</v>
      </c>
      <c r="AR826">
        <f ca="1">'MPL ID'!$BH$2+SUMPRODUCT(($B$1003:$AG$1003='MPL ID'!$BF$2)*(2*($B826:$AG826=1)+($B826:$AG826=2)-2*($B826:$AG826=3)-($B826:$AG826=4)))-SUMPRODUCT(($B$1004:$AG$1004='MPL ID'!$BF$2)*(2*($B826:$AG826=1)+($B826:$AG826=2)-2*($B826:$AG826=3)-($B826:$AG826=4)))</f>
        <v>-6</v>
      </c>
      <c r="AS826">
        <f ca="1">'MPL ID'!$BH$3+SUMPRODUCT(($B$1003:$AG$1003='MPL ID'!$BF$3)*(2*($B826:$AG826=1)+($B826:$AG826=2)-2*($B826:$AG826=3)-($B826:$AG826=4)))-SUMPRODUCT(($B$1004:$AG$1004='MPL ID'!$BF$3)*(2*($B826:$AG826=1)+($B826:$AG826=2)-2*($B826:$AG826=3)-($B826:$AG826=4)))</f>
        <v>-8</v>
      </c>
      <c r="AT826">
        <f ca="1">'MPL ID'!$BH$4+SUMPRODUCT(($B$1003:$AG$1003='MPL ID'!$BF$4)*(2*($B826:$AG826=1)+($B826:$AG826=2)-2*($B826:$AG826=3)-($B826:$AG826=4)))-SUMPRODUCT(($B$1004:$AG$1004='MPL ID'!$BF$4)*(2*($B826:$AG826=1)+($B826:$AG826=2)-2*($B826:$AG826=3)-($B826:$AG826=4)))</f>
        <v>1</v>
      </c>
      <c r="AU826">
        <f ca="1">'MPL ID'!$BH$5+SUMPRODUCT(($B$1003:$AG$1003='MPL ID'!$BF$5)*(2*($B826:$AG826=1)+($B826:$AG826=2)-2*($B826:$AG826=3)-($B826:$AG826=4)))-SUMPRODUCT(($B$1004:$AG$1004='MPL ID'!$BF$5)*(2*($B826:$AG826=1)+($B826:$AG826=2)-2*($B826:$AG826=3)-($B826:$AG826=4)))</f>
        <v>-11</v>
      </c>
      <c r="AV826">
        <f ca="1">'MPL ID'!$BH$6+SUMPRODUCT(($B$1003:$AG$1003='MPL ID'!$BF$6)*(2*($B826:$AG826=1)+($B826:$AG826=2)-2*($B826:$AG826=3)-($B826:$AG826=4)))-SUMPRODUCT(($B$1004:$AG$1004='MPL ID'!$BF$6)*(2*($B826:$AG826=1)+($B826:$AG826=2)-2*($B826:$AG826=3)-($B826:$AG826=4)))</f>
        <v>16</v>
      </c>
      <c r="AW826">
        <f ca="1">'MPL ID'!$BH$7+SUMPRODUCT(($B$1003:$AG$1003='MPL ID'!$BF$7)*(2*($B826:$AG826=1)+($B826:$AG826=2)-2*($B826:$AG826=3)-($B826:$AG826=4)))-SUMPRODUCT(($B$1004:$AG$1004='MPL ID'!$BF$7)*(2*($B826:$AG826=1)+($B826:$AG826=2)-2*($B826:$AG826=3)-($B826:$AG826=4)))</f>
        <v>-3</v>
      </c>
      <c r="AX826">
        <f ca="1">'MPL ID'!$BH$8+SUMPRODUCT(($B$1003:$AG$1003='MPL ID'!$BF$8)*(2*($B826:$AG826=1)+($B826:$AG826=2)-2*($B826:$AG826=3)-($B826:$AG826=4)))-SUMPRODUCT(($B$1004:$AG$1004='MPL ID'!$BF$8)*(2*($B826:$AG826=1)+($B826:$AG826=2)-2*($B826:$AG826=3)-($B826:$AG826=4)))</f>
        <v>-13</v>
      </c>
      <c r="AY826">
        <f ca="1">'MPL ID'!$BH$9+SUMPRODUCT(($B$1003:$AG$1003='MPL ID'!$BF$9)*(2*($B826:$AG826=1)+($B826:$AG826=2)-2*($B826:$AG826=3)-($B826:$AG826=4)))-SUMPRODUCT(($B$1004:$AG$1004='MPL ID'!$BF$9)*(2*($B826:$AG826=1)+($B826:$AG826=2)-2*($B826:$AG826=3)-($B826:$AG826=4)))</f>
        <v>14</v>
      </c>
      <c r="AZ826">
        <f ca="1">SUMPRODUCT(--($AH826:$AP826=AH826),--($AQ826:$AY826=AQ826),'MPL ID'!$BG$13:$BO$13)+IF(AND($E826&gt;=3,$E826&lt;=4,AO826=AH826,AX826=AQ826),1,0)+IF(AND($G826&gt;=1,$G826&lt;=2,AJ826=AH826,AS826=AQ826),1,0)+IF(AND($L826&gt;=1,$L826&lt;=2,AM826=AH826,AV826=AQ826),1,0)+IF(AND($O826&gt;=1,$O826&lt;=2,AP826=AH826,AY826=AQ826),1,0)+IF(AND($R826&gt;=1,$R826&lt;=2,AI826=AH826,AR826=AQ826),1,0)+IF(AND($AA826&gt;=3,$AA826&lt;=4,AL826=AH826,AU826=AQ826),1,0)+IF(AND($AE826&gt;=3,$AE826&lt;=4,AK826=AH826,AT826=AQ826),1,0)</f>
        <v>0</v>
      </c>
      <c r="BA826">
        <f ca="1">SUMPRODUCT(--($AH826:$AP826=AI826),--($AQ826:$AY826=AR826),'MPL ID'!$BG$14:$BO$14)+IF(AND($F826&gt;=1,$F826&lt;=2,AP826=AI826,AY826=AR826),1,0)+IF(AND($H826&gt;=1,$H826&lt;=2,AN826=AI826,AW826=AR826),1,0)+IF(AND($J826&gt;=3,$J826&lt;=4,AL826=AI826,AU826=AR826),1,0)+IF(AND($M826&gt;=1,$M826&lt;=2,AO826=AI826,AX826=AR826),1,0)+IF(AND($R826&gt;=3,$R826&lt;=4,AH826=AI826,AQ826=AR826),1,0)+IF(AND($Y826&gt;=3,$Y826&lt;=4,AJ826=AI826,AS826=AR826),1,0)+IF(AND($AC826&gt;=1,$AC826&lt;=2,AK826=AI826,AT826=AR826),1,0)+IF(AND($AF826&gt;=3,$AF826&lt;=4,AM826=AI826,AV826=AR826),1,0)</f>
        <v>0</v>
      </c>
      <c r="BB826">
        <f ca="1">SUMPRODUCT(--($AH826:$AP826=AJ826),--($AQ826:$AY826=AS826),'MPL ID'!$BG$15:$BO$15)+IF(AND($C826&gt;=1,$C826&lt;=2,AK826=AJ826,AT826=AS826),1,0)+IF(AND($G826&gt;=3,$G826&lt;=4,AH826=AJ826,AQ826=AS826),1,0)+IF(AND($K826&gt;=1,$K826&lt;=2,AP826=AJ826,AY826=AS826),1,0)+IF(AND($N826&gt;=3,$N826&lt;=4,AL826=AJ826,AU826=AS826),1,0)+IF(AND($V826&gt;=1,$V826&lt;=2,AM826=AJ826,AV826=AS826),1,0)+IF(AND($Y826&gt;=1,$Y826&lt;=2,AI826=AJ826,AR826=AS826),1,0)+IF(AND($AB826&gt;=3,$AB826&lt;=4,AN826=AJ826,AW826=AS826),1,0)</f>
        <v>0</v>
      </c>
      <c r="BC826">
        <f ca="1">SUMPRODUCT(--($AH826:$AP826=AK826),--($AQ826:$AY826=AT826),'MPL ID'!$BG$16:$BO$16)+IF(AND($C826&gt;=3,$C826&lt;=4,AJ826=AK826,AS826=AT826),1,0)+IF(AND($I826&gt;=1,$I826&lt;=2,AP826=AK826,AY826=AT826),1,0)+IF(AND($P826&gt;=3,$P826&lt;=4,AO826=AK826,AX826=AT826),1,0)+IF(AND($T826&gt;=1,$T826&lt;=2,AN826=AK826,AW826=AT826),1,0)+IF(AND($W826&gt;=1,$W826&lt;=2,AL826=AK826,AU826=AT826),1,0)+IF(AND($AC826&gt;=3,$AC826&lt;=4,AI826=AK826,AR826=AT826),1,0)+IF(AND($AE826&gt;=1,$AE826&lt;=2,AH826=AK826,AQ826=AT826),1,0)</f>
        <v>0</v>
      </c>
      <c r="BD826">
        <f ca="1">SUMPRODUCT(--($AH826:$AP826=AL826),--($AQ826:$AY826=AU826),'MPL ID'!$BG$17:$BO$17)+IF(AND($B826&gt;=3,$B826&lt;=4,AN826=AL826,AW826=AU826),1,0)+IF(AND($D826&gt;=1,$D826&lt;=2,AM826=AL826,AV826=AU826),1,0)+IF(AND($J826&gt;=1,$J826&lt;=2,AI826=AL826,AR826=AU826),1,0)+IF(AND($N826&gt;=1,$N826&lt;=2,AJ826=AL826,AS826=AU826),1,0)+IF(AND($W826&gt;=3,$W826&lt;=4,AK826=AL826,AT826=AU826),1,0)+IF(AND($AA826&gt;=1,$AA826&lt;=2,AH826=AL826,AQ826=AU826),1,0)+IF(AND($AD826&gt;=3,$AD826&lt;=4,AO826=AL826,AX826=AU826),1,0)</f>
        <v>0</v>
      </c>
      <c r="BE826">
        <f ca="1">SUMPRODUCT(--($AH826:$AP826=AM826),--($AQ826:$AY826=AV826),'MPL ID'!$BG$18:$BO$18)+IF(AND($D826&gt;=3,$D826&lt;=4,AL826=AM826,AU826=AV826),1,0)+IF(AND($L826&gt;=3,$L826&lt;=4,AH826=AM826,AQ826=AV826),1,0)+IF(AND($Q826&gt;=3,$Q826&lt;=4,AN826=AM826,AW826=AV826),1,0)+IF(AND($S826&gt;=1,$S826&lt;=2,AP826=AM826,AY826=AV826),1,0)+IF(AND($V826&gt;=3,$V826&lt;=4,AJ826=AM826,AS826=AV826),1,0)+IF(AND($Z826&gt;=1,$Z826&lt;=2,AO826=AM826,AX826=AV826),1,0)+IF(AND($AF826&gt;=1,$AF826&lt;=2,AI826=AM826,AR826=AV826),1,0)</f>
        <v>0</v>
      </c>
      <c r="BF826">
        <f ca="1">SUMPRODUCT(--($AH826:$AP826=AN826),--($AQ826:$AY826=AW826),'MPL ID'!$BG$19:$BO$19)+IF(AND($B826&gt;=1,$B826&lt;=2,AL826=AN826,AU826=AW826),1,0)+IF(AND($H826&gt;=3,$H826&lt;=4,AI826=AN826,AR826=AW826),1,0)+IF(AND($Q826&gt;=1,$Q826&lt;=2,AM826=AN826,AV826=AW826),1,0)+IF(AND($T826&gt;=3,$T826&lt;=4,AK826=AN826,AT826=AW826),1,0)+IF(AND($X826&gt;=3,$X826&lt;=4,AO826=AN826,AX826=AW826),1,0)+IF(AND($AB826&gt;=1,$AB826&lt;=2,AJ826=AN826,AS826=AW826),1,0)+IF(AND($AG826&gt;=1,$AG826&lt;=2,AP826=AN826,AY826=AW826),1,0)</f>
        <v>0</v>
      </c>
      <c r="BG826">
        <f ca="1">SUMPRODUCT(--($AH826:$AP826=AO826),--($AQ826:$AY826=AX826),'MPL ID'!$BG$20:$BO$20)+IF(AND($E826&gt;=1,$E826&lt;=2,AH826=AO826,AQ826=AX826),1,0)+IF(AND($M826&gt;=3,$M826&lt;=4,AI826=AO826,AR826=AX826),1,0)+IF(AND($P826&gt;=1,$P826&lt;=2,AK826=AO826,AT826=AX826),1,0)+IF(AND($U826&gt;=1,$U826&lt;=2,AP826=AO826,AY826=AX826),1,0)+IF(AND($X826&gt;=1,$X826&lt;=2,AN826=AO826,AW826=AX826),1,0)+IF(AND($Z826&gt;=3,$Z826&lt;=4,AM826=AO826,AV826=AX826),1,0)+IF(AND($AD826&gt;=1,$AD826&lt;=2,AL826=AO826,AU826=AX826),1,0)</f>
        <v>0</v>
      </c>
      <c r="BH826">
        <f ca="1">SUMPRODUCT(--($AH826:$AP826=AP826),--($AQ826:$AY826=AY826),'MPL ID'!$BG$21:$BO$21)+IF(AND($F826&gt;=3,$F826&lt;=4,AI826=AP826,AR826=AY826),1,0)+IF(AND($I826&gt;=3,$I826&lt;=4,AK826=AP826,AT826=AY826),1,0)+IF(AND($K826&gt;=3,$K826&lt;=4,AJ826=AP826,AS826=AY826),1,0)+IF(AND($O826&gt;=3,$O826&lt;=4,AH826=AP826,AQ826=AY826),1,0)+IF(AND($S826&gt;=3,$S826&lt;=4,AM826=AP826,AV826=AY826),1,0)+IF(AND($U826&gt;=3,$U826&lt;=4,AO826=AP826,AX826=AY826),1,0)+IF(AND($AG826&gt;=3,$AG826&lt;=4,AN826=AP826,AW826=AY826),1,0)</f>
        <v>0</v>
      </c>
      <c r="BI826">
        <f t="shared" ca="1" si="108"/>
        <v>3</v>
      </c>
      <c r="BJ826">
        <f t="shared" ca="1" si="109"/>
        <v>5</v>
      </c>
      <c r="BK826">
        <f t="shared" ca="1" si="110"/>
        <v>7</v>
      </c>
      <c r="BL826">
        <f t="shared" ca="1" si="111"/>
        <v>4</v>
      </c>
      <c r="BM826">
        <f t="shared" ca="1" si="112"/>
        <v>8</v>
      </c>
      <c r="BN826">
        <f t="shared" ca="1" si="113"/>
        <v>1</v>
      </c>
      <c r="BO826">
        <f t="shared" ca="1" si="114"/>
        <v>6</v>
      </c>
      <c r="BP826">
        <f t="shared" ca="1" si="115"/>
        <v>9</v>
      </c>
      <c r="BQ826">
        <f t="shared" ca="1" si="116"/>
        <v>2</v>
      </c>
    </row>
    <row r="827" spans="1:69" x14ac:dyDescent="0.25">
      <c r="A827">
        <v>826</v>
      </c>
      <c r="B827">
        <f ca="1">IF(AND(ISNUMBER('MPL ID'!$P$25),ISNUMBER('MPL ID'!$Q$25)),0,RANDBETWEEN(1,4))</f>
        <v>0</v>
      </c>
      <c r="C827">
        <f ca="1">IF(AND(ISNUMBER('MPL ID'!$P$26),ISNUMBER('MPL ID'!$Q$26)),0,RANDBETWEEN(1,4))</f>
        <v>0</v>
      </c>
      <c r="D827">
        <f ca="1">IF(AND(ISNUMBER('MPL ID'!$P$28),ISNUMBER('MPL ID'!$Q$28)),0,RANDBETWEEN(1,4))</f>
        <v>0</v>
      </c>
      <c r="E827">
        <f ca="1">IF(AND(ISNUMBER('MPL ID'!$P$29),ISNUMBER('MPL ID'!$Q$29)),0,RANDBETWEEN(1,4))</f>
        <v>0</v>
      </c>
      <c r="F827">
        <f ca="1">IF(AND(ISNUMBER('MPL ID'!$P$30),ISNUMBER('MPL ID'!$Q$30)),0,RANDBETWEEN(1,4))</f>
        <v>0</v>
      </c>
      <c r="G827">
        <f ca="1">IF(AND(ISNUMBER('MPL ID'!$P$31),ISNUMBER('MPL ID'!$Q$31)),0,RANDBETWEEN(1,4))</f>
        <v>0</v>
      </c>
      <c r="H827">
        <f ca="1">IF(AND(ISNUMBER('MPL ID'!$P$32),ISNUMBER('MPL ID'!$Q$32)),0,RANDBETWEEN(1,4))</f>
        <v>0</v>
      </c>
      <c r="I827">
        <f ca="1">IF(AND(ISNUMBER('MPL ID'!$P$33),ISNUMBER('MPL ID'!$Q$33)),0,RANDBETWEEN(1,4))</f>
        <v>0</v>
      </c>
      <c r="J827">
        <f ca="1">IF(AND(ISNUMBER('MPL ID'!$D$36),ISNUMBER('MPL ID'!$E$36)),0,RANDBETWEEN(1,4))</f>
        <v>0</v>
      </c>
      <c r="K827">
        <f ca="1">IF(AND(ISNUMBER('MPL ID'!$D$37),ISNUMBER('MPL ID'!$E$37)),0,RANDBETWEEN(1,4))</f>
        <v>0</v>
      </c>
      <c r="L827">
        <f ca="1">IF(AND(ISNUMBER('MPL ID'!$D$39),ISNUMBER('MPL ID'!$E$39)),0,RANDBETWEEN(1,4))</f>
        <v>0</v>
      </c>
      <c r="M827">
        <f ca="1">IF(AND(ISNUMBER('MPL ID'!$D$40),ISNUMBER('MPL ID'!$E$40)),0,RANDBETWEEN(1,4))</f>
        <v>0</v>
      </c>
      <c r="N827">
        <f ca="1">IF(AND(ISNUMBER('MPL ID'!$D$41),ISNUMBER('MPL ID'!$E$41)),0,RANDBETWEEN(1,4))</f>
        <v>0</v>
      </c>
      <c r="O827">
        <f ca="1">IF(AND(ISNUMBER('MPL ID'!$D$42),ISNUMBER('MPL ID'!$E$42)),0,RANDBETWEEN(1,4))</f>
        <v>0</v>
      </c>
      <c r="P827">
        <f ca="1">IF(AND(ISNUMBER('MPL ID'!$D$43),ISNUMBER('MPL ID'!$E$43)),0,RANDBETWEEN(1,4))</f>
        <v>0</v>
      </c>
      <c r="Q827">
        <f ca="1">IF(AND(ISNUMBER('MPL ID'!$D$44),ISNUMBER('MPL ID'!$E$44)),0,RANDBETWEEN(1,4))</f>
        <v>0</v>
      </c>
      <c r="R827">
        <f ca="1">IF(AND(ISNUMBER('MPL ID'!$J$36),ISNUMBER('MPL ID'!$K$36)),0,RANDBETWEEN(1,4))</f>
        <v>0</v>
      </c>
      <c r="S827">
        <f ca="1">IF(AND(ISNUMBER('MPL ID'!$J$37),ISNUMBER('MPL ID'!$K$37)),0,RANDBETWEEN(1,4))</f>
        <v>0</v>
      </c>
      <c r="T827">
        <f ca="1">IF(AND(ISNUMBER('MPL ID'!$J$39),ISNUMBER('MPL ID'!$K$39)),0,RANDBETWEEN(1,4))</f>
        <v>0</v>
      </c>
      <c r="U827">
        <f ca="1">IF(AND(ISNUMBER('MPL ID'!$J$40),ISNUMBER('MPL ID'!$K$40)),0,RANDBETWEEN(1,4))</f>
        <v>0</v>
      </c>
      <c r="V827">
        <f ca="1">IF(AND(ISNUMBER('MPL ID'!$J$41),ISNUMBER('MPL ID'!$K$41)),0,RANDBETWEEN(1,4))</f>
        <v>0</v>
      </c>
      <c r="W827">
        <f ca="1">IF(AND(ISNUMBER('MPL ID'!$J$42),ISNUMBER('MPL ID'!$K$42)),0,RANDBETWEEN(1,4))</f>
        <v>4</v>
      </c>
      <c r="X827">
        <f ca="1">IF(AND(ISNUMBER('MPL ID'!$J$43),ISNUMBER('MPL ID'!$K$43)),0,RANDBETWEEN(1,4))</f>
        <v>2</v>
      </c>
      <c r="Y827">
        <f ca="1">IF(AND(ISNUMBER('MPL ID'!$J$44),ISNUMBER('MPL ID'!$K$44)),0,RANDBETWEEN(1,4))</f>
        <v>2</v>
      </c>
      <c r="Z827">
        <f ca="1">IF(AND(ISNUMBER('MPL ID'!$P$36),ISNUMBER('MPL ID'!$Q$36)),0,RANDBETWEEN(1,4))</f>
        <v>3</v>
      </c>
      <c r="AA827">
        <f ca="1">IF(AND(ISNUMBER('MPL ID'!$P$37),ISNUMBER('MPL ID'!$Q$37)),0,RANDBETWEEN(1,4))</f>
        <v>2</v>
      </c>
      <c r="AB827">
        <f ca="1">IF(AND(ISNUMBER('MPL ID'!$P$39),ISNUMBER('MPL ID'!$Q$39)),0,RANDBETWEEN(1,4))</f>
        <v>1</v>
      </c>
      <c r="AC827">
        <f ca="1">IF(AND(ISNUMBER('MPL ID'!$P$40),ISNUMBER('MPL ID'!$Q$40)),0,RANDBETWEEN(1,4))</f>
        <v>4</v>
      </c>
      <c r="AD827">
        <f ca="1">IF(AND(ISNUMBER('MPL ID'!$P$41),ISNUMBER('MPL ID'!$Q$41)),0,RANDBETWEEN(1,4))</f>
        <v>3</v>
      </c>
      <c r="AE827">
        <f ca="1">IF(AND(ISNUMBER('MPL ID'!$P$42),ISNUMBER('MPL ID'!$Q$42)),0,RANDBETWEEN(1,4))</f>
        <v>4</v>
      </c>
      <c r="AF827">
        <f ca="1">IF(AND(ISNUMBER('MPL ID'!$P$43),ISNUMBER('MPL ID'!$Q$43)),0,RANDBETWEEN(1,4))</f>
        <v>3</v>
      </c>
      <c r="AG827">
        <f ca="1">IF(AND(ISNUMBER('MPL ID'!$P$44),ISNUMBER('MPL ID'!$Q$44)),0,RANDBETWEEN(1,4))</f>
        <v>3</v>
      </c>
      <c r="AH827">
        <f ca="1">'MPL ID'!$BG$1+SUMPRODUCT(($B$1003:$AG$1003='MPL ID'!$BF$1)*(($B827:$AG827=1)+($B827:$AG827=2)))+SUMPRODUCT(($B$1004:$AG$1004='MPL ID'!$BF$1)*(($B827:$AG827=3)+($B827:$AG827=4)))</f>
        <v>10</v>
      </c>
      <c r="AI827">
        <f ca="1">'MPL ID'!$BG$2+SUMPRODUCT(($B$1003:$AG$1003='MPL ID'!$BF$2)*(($B827:$AG827=1)+($B827:$AG827=2)))+SUMPRODUCT(($B$1004:$AG$1004='MPL ID'!$BF$2)*(($B827:$AG827=3)+($B827:$AG827=4)))</f>
        <v>8</v>
      </c>
      <c r="AJ827">
        <f ca="1">'MPL ID'!$BG$3+SUMPRODUCT(($B$1003:$AG$1003='MPL ID'!$BF$3)*(($B827:$AG827=1)+($B827:$AG827=2)))+SUMPRODUCT(($B$1004:$AG$1004='MPL ID'!$BF$3)*(($B827:$AG827=3)+($B827:$AG827=4)))</f>
        <v>6</v>
      </c>
      <c r="AK827">
        <f ca="1">'MPL ID'!$BG$4+SUMPRODUCT(($B$1003:$AG$1003='MPL ID'!$BF$4)*(($B827:$AG827=1)+($B827:$AG827=2)))+SUMPRODUCT(($B$1004:$AG$1004='MPL ID'!$BF$4)*(($B827:$AG827=3)+($B827:$AG827=4)))</f>
        <v>8</v>
      </c>
      <c r="AL827">
        <f ca="1">'MPL ID'!$BG$5+SUMPRODUCT(($B$1003:$AG$1003='MPL ID'!$BF$5)*(($B827:$AG827=1)+($B827:$AG827=2)))+SUMPRODUCT(($B$1004:$AG$1004='MPL ID'!$BF$5)*(($B827:$AG827=3)+($B827:$AG827=4)))</f>
        <v>6</v>
      </c>
      <c r="AM827">
        <f ca="1">'MPL ID'!$BG$6+SUMPRODUCT(($B$1003:$AG$1003='MPL ID'!$BF$6)*(($B827:$AG827=1)+($B827:$AG827=2)))+SUMPRODUCT(($B$1004:$AG$1004='MPL ID'!$BF$6)*(($B827:$AG827=3)+($B827:$AG827=4)))</f>
        <v>11</v>
      </c>
      <c r="AN827">
        <f ca="1">'MPL ID'!$BG$7+SUMPRODUCT(($B$1003:$AG$1003='MPL ID'!$BF$7)*(($B827:$AG827=1)+($B827:$AG827=2)))+SUMPRODUCT(($B$1004:$AG$1004='MPL ID'!$BF$7)*(($B827:$AG827=3)+($B827:$AG827=4)))</f>
        <v>6</v>
      </c>
      <c r="AO827">
        <f ca="1">'MPL ID'!$BG$8+SUMPRODUCT(($B$1003:$AG$1003='MPL ID'!$BF$8)*(($B827:$AG827=1)+($B827:$AG827=2)))+SUMPRODUCT(($B$1004:$AG$1004='MPL ID'!$BF$8)*(($B827:$AG827=3)+($B827:$AG827=4)))</f>
        <v>5</v>
      </c>
      <c r="AP827">
        <f ca="1">'MPL ID'!$BG$9+SUMPRODUCT(($B$1003:$AG$1003='MPL ID'!$BF$9)*(($B827:$AG827=1)+($B827:$AG827=2)))+SUMPRODUCT(($B$1004:$AG$1004='MPL ID'!$BF$9)*(($B827:$AG827=3)+($B827:$AG827=4)))</f>
        <v>12</v>
      </c>
      <c r="AQ827">
        <f ca="1">'MPL ID'!$BH$1+SUMPRODUCT(($B$1003:$AG$1003='MPL ID'!$BF$1)*(2*($B827:$AG827=1)+($B827:$AG827=2)-2*($B827:$AG827=3)-($B827:$AG827=4)))-SUMPRODUCT(($B$1004:$AG$1004='MPL ID'!$BF$1)*(2*($B827:$AG827=1)+($B827:$AG827=2)-2*($B827:$AG827=3)-($B827:$AG827=4)))</f>
        <v>9</v>
      </c>
      <c r="AR827">
        <f ca="1">'MPL ID'!$BH$2+SUMPRODUCT(($B$1003:$AG$1003='MPL ID'!$BF$2)*(2*($B827:$AG827=1)+($B827:$AG827=2)-2*($B827:$AG827=3)-($B827:$AG827=4)))-SUMPRODUCT(($B$1004:$AG$1004='MPL ID'!$BF$2)*(2*($B827:$AG827=1)+($B827:$AG827=2)-2*($B827:$AG827=3)-($B827:$AG827=4)))</f>
        <v>-2</v>
      </c>
      <c r="AS827">
        <f ca="1">'MPL ID'!$BH$3+SUMPRODUCT(($B$1003:$AG$1003='MPL ID'!$BF$3)*(2*($B827:$AG827=1)+($B827:$AG827=2)-2*($B827:$AG827=3)-($B827:$AG827=4)))-SUMPRODUCT(($B$1004:$AG$1004='MPL ID'!$BF$3)*(2*($B827:$AG827=1)+($B827:$AG827=2)-2*($B827:$AG827=3)-($B827:$AG827=4)))</f>
        <v>-9</v>
      </c>
      <c r="AT827">
        <f ca="1">'MPL ID'!$BH$4+SUMPRODUCT(($B$1003:$AG$1003='MPL ID'!$BF$4)*(2*($B827:$AG827=1)+($B827:$AG827=2)-2*($B827:$AG827=3)-($B827:$AG827=4)))-SUMPRODUCT(($B$1004:$AG$1004='MPL ID'!$BF$4)*(2*($B827:$AG827=1)+($B827:$AG827=2)-2*($B827:$AG827=3)-($B827:$AG827=4)))</f>
        <v>-1</v>
      </c>
      <c r="AU827">
        <f ca="1">'MPL ID'!$BH$5+SUMPRODUCT(($B$1003:$AG$1003='MPL ID'!$BF$5)*(2*($B827:$AG827=1)+($B827:$AG827=2)-2*($B827:$AG827=3)-($B827:$AG827=4)))-SUMPRODUCT(($B$1004:$AG$1004='MPL ID'!$BF$5)*(2*($B827:$AG827=1)+($B827:$AG827=2)-2*($B827:$AG827=3)-($B827:$AG827=4)))</f>
        <v>-8</v>
      </c>
      <c r="AV827">
        <f ca="1">'MPL ID'!$BH$6+SUMPRODUCT(($B$1003:$AG$1003='MPL ID'!$BF$6)*(2*($B827:$AG827=1)+($B827:$AG827=2)-2*($B827:$AG827=3)-($B827:$AG827=4)))-SUMPRODUCT(($B$1004:$AG$1004='MPL ID'!$BF$6)*(2*($B827:$AG827=1)+($B827:$AG827=2)-2*($B827:$AG827=3)-($B827:$AG827=4)))</f>
        <v>10</v>
      </c>
      <c r="AW827">
        <f ca="1">'MPL ID'!$BH$7+SUMPRODUCT(($B$1003:$AG$1003='MPL ID'!$BF$7)*(2*($B827:$AG827=1)+($B827:$AG827=2)-2*($B827:$AG827=3)-($B827:$AG827=4)))-SUMPRODUCT(($B$1004:$AG$1004='MPL ID'!$BF$7)*(2*($B827:$AG827=1)+($B827:$AG827=2)-2*($B827:$AG827=3)-($B827:$AG827=4)))</f>
        <v>-3</v>
      </c>
      <c r="AX827">
        <f ca="1">'MPL ID'!$BH$8+SUMPRODUCT(($B$1003:$AG$1003='MPL ID'!$BF$8)*(2*($B827:$AG827=1)+($B827:$AG827=2)-2*($B827:$AG827=3)-($B827:$AG827=4)))-SUMPRODUCT(($B$1004:$AG$1004='MPL ID'!$BF$8)*(2*($B827:$AG827=1)+($B827:$AG827=2)-2*($B827:$AG827=3)-($B827:$AG827=4)))</f>
        <v>-11</v>
      </c>
      <c r="AY827">
        <f ca="1">'MPL ID'!$BH$9+SUMPRODUCT(($B$1003:$AG$1003='MPL ID'!$BF$9)*(2*($B827:$AG827=1)+($B827:$AG827=2)-2*($B827:$AG827=3)-($B827:$AG827=4)))-SUMPRODUCT(($B$1004:$AG$1004='MPL ID'!$BF$9)*(2*($B827:$AG827=1)+($B827:$AG827=2)-2*($B827:$AG827=3)-($B827:$AG827=4)))</f>
        <v>15</v>
      </c>
      <c r="AZ827">
        <f ca="1">SUMPRODUCT(--($AH827:$AP827=AH827),--($AQ827:$AY827=AQ827),'MPL ID'!$BG$13:$BO$13)+IF(AND($E827&gt;=3,$E827&lt;=4,AO827=AH827,AX827=AQ827),1,0)+IF(AND($G827&gt;=1,$G827&lt;=2,AJ827=AH827,AS827=AQ827),1,0)+IF(AND($L827&gt;=1,$L827&lt;=2,AM827=AH827,AV827=AQ827),1,0)+IF(AND($O827&gt;=1,$O827&lt;=2,AP827=AH827,AY827=AQ827),1,0)+IF(AND($R827&gt;=1,$R827&lt;=2,AI827=AH827,AR827=AQ827),1,0)+IF(AND($AA827&gt;=3,$AA827&lt;=4,AL827=AH827,AU827=AQ827),1,0)+IF(AND($AE827&gt;=3,$AE827&lt;=4,AK827=AH827,AT827=AQ827),1,0)</f>
        <v>0</v>
      </c>
      <c r="BA827">
        <f ca="1">SUMPRODUCT(--($AH827:$AP827=AI827),--($AQ827:$AY827=AR827),'MPL ID'!$BG$14:$BO$14)+IF(AND($F827&gt;=1,$F827&lt;=2,AP827=AI827,AY827=AR827),1,0)+IF(AND($H827&gt;=1,$H827&lt;=2,AN827=AI827,AW827=AR827),1,0)+IF(AND($J827&gt;=3,$J827&lt;=4,AL827=AI827,AU827=AR827),1,0)+IF(AND($M827&gt;=1,$M827&lt;=2,AO827=AI827,AX827=AR827),1,0)+IF(AND($R827&gt;=3,$R827&lt;=4,AH827=AI827,AQ827=AR827),1,0)+IF(AND($Y827&gt;=3,$Y827&lt;=4,AJ827=AI827,AS827=AR827),1,0)+IF(AND($AC827&gt;=1,$AC827&lt;=2,AK827=AI827,AT827=AR827),1,0)+IF(AND($AF827&gt;=3,$AF827&lt;=4,AM827=AI827,AV827=AR827),1,0)</f>
        <v>0</v>
      </c>
      <c r="BB827">
        <f ca="1">SUMPRODUCT(--($AH827:$AP827=AJ827),--($AQ827:$AY827=AS827),'MPL ID'!$BG$15:$BO$15)+IF(AND($C827&gt;=1,$C827&lt;=2,AK827=AJ827,AT827=AS827),1,0)+IF(AND($G827&gt;=3,$G827&lt;=4,AH827=AJ827,AQ827=AS827),1,0)+IF(AND($K827&gt;=1,$K827&lt;=2,AP827=AJ827,AY827=AS827),1,0)+IF(AND($N827&gt;=3,$N827&lt;=4,AL827=AJ827,AU827=AS827),1,0)+IF(AND($V827&gt;=1,$V827&lt;=2,AM827=AJ827,AV827=AS827),1,0)+IF(AND($Y827&gt;=1,$Y827&lt;=2,AI827=AJ827,AR827=AS827),1,0)+IF(AND($AB827&gt;=3,$AB827&lt;=4,AN827=AJ827,AW827=AS827),1,0)</f>
        <v>0</v>
      </c>
      <c r="BC827">
        <f ca="1">SUMPRODUCT(--($AH827:$AP827=AK827),--($AQ827:$AY827=AT827),'MPL ID'!$BG$16:$BO$16)+IF(AND($C827&gt;=3,$C827&lt;=4,AJ827=AK827,AS827=AT827),1,0)+IF(AND($I827&gt;=1,$I827&lt;=2,AP827=AK827,AY827=AT827),1,0)+IF(AND($P827&gt;=3,$P827&lt;=4,AO827=AK827,AX827=AT827),1,0)+IF(AND($T827&gt;=1,$T827&lt;=2,AN827=AK827,AW827=AT827),1,0)+IF(AND($W827&gt;=1,$W827&lt;=2,AL827=AK827,AU827=AT827),1,0)+IF(AND($AC827&gt;=3,$AC827&lt;=4,AI827=AK827,AR827=AT827),1,0)+IF(AND($AE827&gt;=1,$AE827&lt;=2,AH827=AK827,AQ827=AT827),1,0)</f>
        <v>0</v>
      </c>
      <c r="BD827">
        <f ca="1">SUMPRODUCT(--($AH827:$AP827=AL827),--($AQ827:$AY827=AU827),'MPL ID'!$BG$17:$BO$17)+IF(AND($B827&gt;=3,$B827&lt;=4,AN827=AL827,AW827=AU827),1,0)+IF(AND($D827&gt;=1,$D827&lt;=2,AM827=AL827,AV827=AU827),1,0)+IF(AND($J827&gt;=1,$J827&lt;=2,AI827=AL827,AR827=AU827),1,0)+IF(AND($N827&gt;=1,$N827&lt;=2,AJ827=AL827,AS827=AU827),1,0)+IF(AND($W827&gt;=3,$W827&lt;=4,AK827=AL827,AT827=AU827),1,0)+IF(AND($AA827&gt;=1,$AA827&lt;=2,AH827=AL827,AQ827=AU827),1,0)+IF(AND($AD827&gt;=3,$AD827&lt;=4,AO827=AL827,AX827=AU827),1,0)</f>
        <v>0</v>
      </c>
      <c r="BE827">
        <f ca="1">SUMPRODUCT(--($AH827:$AP827=AM827),--($AQ827:$AY827=AV827),'MPL ID'!$BG$18:$BO$18)+IF(AND($D827&gt;=3,$D827&lt;=4,AL827=AM827,AU827=AV827),1,0)+IF(AND($L827&gt;=3,$L827&lt;=4,AH827=AM827,AQ827=AV827),1,0)+IF(AND($Q827&gt;=3,$Q827&lt;=4,AN827=AM827,AW827=AV827),1,0)+IF(AND($S827&gt;=1,$S827&lt;=2,AP827=AM827,AY827=AV827),1,0)+IF(AND($V827&gt;=3,$V827&lt;=4,AJ827=AM827,AS827=AV827),1,0)+IF(AND($Z827&gt;=1,$Z827&lt;=2,AO827=AM827,AX827=AV827),1,0)+IF(AND($AF827&gt;=1,$AF827&lt;=2,AI827=AM827,AR827=AV827),1,0)</f>
        <v>0</v>
      </c>
      <c r="BF827">
        <f ca="1">SUMPRODUCT(--($AH827:$AP827=AN827),--($AQ827:$AY827=AW827),'MPL ID'!$BG$19:$BO$19)+IF(AND($B827&gt;=1,$B827&lt;=2,AL827=AN827,AU827=AW827),1,0)+IF(AND($H827&gt;=3,$H827&lt;=4,AI827=AN827,AR827=AW827),1,0)+IF(AND($Q827&gt;=1,$Q827&lt;=2,AM827=AN827,AV827=AW827),1,0)+IF(AND($T827&gt;=3,$T827&lt;=4,AK827=AN827,AT827=AW827),1,0)+IF(AND($X827&gt;=3,$X827&lt;=4,AO827=AN827,AX827=AW827),1,0)+IF(AND($AB827&gt;=1,$AB827&lt;=2,AJ827=AN827,AS827=AW827),1,0)+IF(AND($AG827&gt;=1,$AG827&lt;=2,AP827=AN827,AY827=AW827),1,0)</f>
        <v>0</v>
      </c>
      <c r="BG827">
        <f ca="1">SUMPRODUCT(--($AH827:$AP827=AO827),--($AQ827:$AY827=AX827),'MPL ID'!$BG$20:$BO$20)+IF(AND($E827&gt;=1,$E827&lt;=2,AH827=AO827,AQ827=AX827),1,0)+IF(AND($M827&gt;=3,$M827&lt;=4,AI827=AO827,AR827=AX827),1,0)+IF(AND($P827&gt;=1,$P827&lt;=2,AK827=AO827,AT827=AX827),1,0)+IF(AND($U827&gt;=1,$U827&lt;=2,AP827=AO827,AY827=AX827),1,0)+IF(AND($X827&gt;=1,$X827&lt;=2,AN827=AO827,AW827=AX827),1,0)+IF(AND($Z827&gt;=3,$Z827&lt;=4,AM827=AO827,AV827=AX827),1,0)+IF(AND($AD827&gt;=1,$AD827&lt;=2,AL827=AO827,AU827=AX827),1,0)</f>
        <v>0</v>
      </c>
      <c r="BH827">
        <f ca="1">SUMPRODUCT(--($AH827:$AP827=AP827),--($AQ827:$AY827=AY827),'MPL ID'!$BG$21:$BO$21)+IF(AND($F827&gt;=3,$F827&lt;=4,AI827=AP827,AR827=AY827),1,0)+IF(AND($I827&gt;=3,$I827&lt;=4,AK827=AP827,AT827=AY827),1,0)+IF(AND($K827&gt;=3,$K827&lt;=4,AJ827=AP827,AS827=AY827),1,0)+IF(AND($O827&gt;=3,$O827&lt;=4,AH827=AP827,AQ827=AY827),1,0)+IF(AND($S827&gt;=3,$S827&lt;=4,AM827=AP827,AV827=AY827),1,0)+IF(AND($U827&gt;=3,$U827&lt;=4,AO827=AP827,AX827=AY827),1,0)+IF(AND($AG827&gt;=3,$AG827&lt;=4,AN827=AP827,AW827=AY827),1,0)</f>
        <v>0</v>
      </c>
      <c r="BI827">
        <f t="shared" ca="1" si="108"/>
        <v>3</v>
      </c>
      <c r="BJ827">
        <f t="shared" ca="1" si="109"/>
        <v>5</v>
      </c>
      <c r="BK827">
        <f t="shared" ca="1" si="110"/>
        <v>8</v>
      </c>
      <c r="BL827">
        <f t="shared" ca="1" si="111"/>
        <v>4</v>
      </c>
      <c r="BM827">
        <f t="shared" ca="1" si="112"/>
        <v>7</v>
      </c>
      <c r="BN827">
        <f t="shared" ca="1" si="113"/>
        <v>2</v>
      </c>
      <c r="BO827">
        <f t="shared" ca="1" si="114"/>
        <v>6</v>
      </c>
      <c r="BP827">
        <f t="shared" ca="1" si="115"/>
        <v>9</v>
      </c>
      <c r="BQ827">
        <f t="shared" ca="1" si="116"/>
        <v>1</v>
      </c>
    </row>
    <row r="828" spans="1:69" x14ac:dyDescent="0.25">
      <c r="A828">
        <v>827</v>
      </c>
      <c r="B828">
        <f ca="1">IF(AND(ISNUMBER('MPL ID'!$P$25),ISNUMBER('MPL ID'!$Q$25)),0,RANDBETWEEN(1,4))</f>
        <v>0</v>
      </c>
      <c r="C828">
        <f ca="1">IF(AND(ISNUMBER('MPL ID'!$P$26),ISNUMBER('MPL ID'!$Q$26)),0,RANDBETWEEN(1,4))</f>
        <v>0</v>
      </c>
      <c r="D828">
        <f ca="1">IF(AND(ISNUMBER('MPL ID'!$P$28),ISNUMBER('MPL ID'!$Q$28)),0,RANDBETWEEN(1,4))</f>
        <v>0</v>
      </c>
      <c r="E828">
        <f ca="1">IF(AND(ISNUMBER('MPL ID'!$P$29),ISNUMBER('MPL ID'!$Q$29)),0,RANDBETWEEN(1,4))</f>
        <v>0</v>
      </c>
      <c r="F828">
        <f ca="1">IF(AND(ISNUMBER('MPL ID'!$P$30),ISNUMBER('MPL ID'!$Q$30)),0,RANDBETWEEN(1,4))</f>
        <v>0</v>
      </c>
      <c r="G828">
        <f ca="1">IF(AND(ISNUMBER('MPL ID'!$P$31),ISNUMBER('MPL ID'!$Q$31)),0,RANDBETWEEN(1,4))</f>
        <v>0</v>
      </c>
      <c r="H828">
        <f ca="1">IF(AND(ISNUMBER('MPL ID'!$P$32),ISNUMBER('MPL ID'!$Q$32)),0,RANDBETWEEN(1,4))</f>
        <v>0</v>
      </c>
      <c r="I828">
        <f ca="1">IF(AND(ISNUMBER('MPL ID'!$P$33),ISNUMBER('MPL ID'!$Q$33)),0,RANDBETWEEN(1,4))</f>
        <v>0</v>
      </c>
      <c r="J828">
        <f ca="1">IF(AND(ISNUMBER('MPL ID'!$D$36),ISNUMBER('MPL ID'!$E$36)),0,RANDBETWEEN(1,4))</f>
        <v>0</v>
      </c>
      <c r="K828">
        <f ca="1">IF(AND(ISNUMBER('MPL ID'!$D$37),ISNUMBER('MPL ID'!$E$37)),0,RANDBETWEEN(1,4))</f>
        <v>0</v>
      </c>
      <c r="L828">
        <f ca="1">IF(AND(ISNUMBER('MPL ID'!$D$39),ISNUMBER('MPL ID'!$E$39)),0,RANDBETWEEN(1,4))</f>
        <v>0</v>
      </c>
      <c r="M828">
        <f ca="1">IF(AND(ISNUMBER('MPL ID'!$D$40),ISNUMBER('MPL ID'!$E$40)),0,RANDBETWEEN(1,4))</f>
        <v>0</v>
      </c>
      <c r="N828">
        <f ca="1">IF(AND(ISNUMBER('MPL ID'!$D$41),ISNUMBER('MPL ID'!$E$41)),0,RANDBETWEEN(1,4))</f>
        <v>0</v>
      </c>
      <c r="O828">
        <f ca="1">IF(AND(ISNUMBER('MPL ID'!$D$42),ISNUMBER('MPL ID'!$E$42)),0,RANDBETWEEN(1,4))</f>
        <v>0</v>
      </c>
      <c r="P828">
        <f ca="1">IF(AND(ISNUMBER('MPL ID'!$D$43),ISNUMBER('MPL ID'!$E$43)),0,RANDBETWEEN(1,4))</f>
        <v>0</v>
      </c>
      <c r="Q828">
        <f ca="1">IF(AND(ISNUMBER('MPL ID'!$D$44),ISNUMBER('MPL ID'!$E$44)),0,RANDBETWEEN(1,4))</f>
        <v>0</v>
      </c>
      <c r="R828">
        <f ca="1">IF(AND(ISNUMBER('MPL ID'!$J$36),ISNUMBER('MPL ID'!$K$36)),0,RANDBETWEEN(1,4))</f>
        <v>0</v>
      </c>
      <c r="S828">
        <f ca="1">IF(AND(ISNUMBER('MPL ID'!$J$37),ISNUMBER('MPL ID'!$K$37)),0,RANDBETWEEN(1,4))</f>
        <v>0</v>
      </c>
      <c r="T828">
        <f ca="1">IF(AND(ISNUMBER('MPL ID'!$J$39),ISNUMBER('MPL ID'!$K$39)),0,RANDBETWEEN(1,4))</f>
        <v>0</v>
      </c>
      <c r="U828">
        <f ca="1">IF(AND(ISNUMBER('MPL ID'!$J$40),ISNUMBER('MPL ID'!$K$40)),0,RANDBETWEEN(1,4))</f>
        <v>0</v>
      </c>
      <c r="V828">
        <f ca="1">IF(AND(ISNUMBER('MPL ID'!$J$41),ISNUMBER('MPL ID'!$K$41)),0,RANDBETWEEN(1,4))</f>
        <v>0</v>
      </c>
      <c r="W828">
        <f ca="1">IF(AND(ISNUMBER('MPL ID'!$J$42),ISNUMBER('MPL ID'!$K$42)),0,RANDBETWEEN(1,4))</f>
        <v>4</v>
      </c>
      <c r="X828">
        <f ca="1">IF(AND(ISNUMBER('MPL ID'!$J$43),ISNUMBER('MPL ID'!$K$43)),0,RANDBETWEEN(1,4))</f>
        <v>3</v>
      </c>
      <c r="Y828">
        <f ca="1">IF(AND(ISNUMBER('MPL ID'!$J$44),ISNUMBER('MPL ID'!$K$44)),0,RANDBETWEEN(1,4))</f>
        <v>4</v>
      </c>
      <c r="Z828">
        <f ca="1">IF(AND(ISNUMBER('MPL ID'!$P$36),ISNUMBER('MPL ID'!$Q$36)),0,RANDBETWEEN(1,4))</f>
        <v>4</v>
      </c>
      <c r="AA828">
        <f ca="1">IF(AND(ISNUMBER('MPL ID'!$P$37),ISNUMBER('MPL ID'!$Q$37)),0,RANDBETWEEN(1,4))</f>
        <v>2</v>
      </c>
      <c r="AB828">
        <f ca="1">IF(AND(ISNUMBER('MPL ID'!$P$39),ISNUMBER('MPL ID'!$Q$39)),0,RANDBETWEEN(1,4))</f>
        <v>1</v>
      </c>
      <c r="AC828">
        <f ca="1">IF(AND(ISNUMBER('MPL ID'!$P$40),ISNUMBER('MPL ID'!$Q$40)),0,RANDBETWEEN(1,4))</f>
        <v>3</v>
      </c>
      <c r="AD828">
        <f ca="1">IF(AND(ISNUMBER('MPL ID'!$P$41),ISNUMBER('MPL ID'!$Q$41)),0,RANDBETWEEN(1,4))</f>
        <v>2</v>
      </c>
      <c r="AE828">
        <f ca="1">IF(AND(ISNUMBER('MPL ID'!$P$42),ISNUMBER('MPL ID'!$Q$42)),0,RANDBETWEEN(1,4))</f>
        <v>2</v>
      </c>
      <c r="AF828">
        <f ca="1">IF(AND(ISNUMBER('MPL ID'!$P$43),ISNUMBER('MPL ID'!$Q$43)),0,RANDBETWEEN(1,4))</f>
        <v>4</v>
      </c>
      <c r="AG828">
        <f ca="1">IF(AND(ISNUMBER('MPL ID'!$P$44),ISNUMBER('MPL ID'!$Q$44)),0,RANDBETWEEN(1,4))</f>
        <v>4</v>
      </c>
      <c r="AH828">
        <f ca="1">'MPL ID'!$BG$1+SUMPRODUCT(($B$1003:$AG$1003='MPL ID'!$BF$1)*(($B828:$AG828=1)+($B828:$AG828=2)))+SUMPRODUCT(($B$1004:$AG$1004='MPL ID'!$BF$1)*(($B828:$AG828=3)+($B828:$AG828=4)))</f>
        <v>9</v>
      </c>
      <c r="AI828">
        <f ca="1">'MPL ID'!$BG$2+SUMPRODUCT(($B$1003:$AG$1003='MPL ID'!$BF$2)*(($B828:$AG828=1)+($B828:$AG828=2)))+SUMPRODUCT(($B$1004:$AG$1004='MPL ID'!$BF$2)*(($B828:$AG828=3)+($B828:$AG828=4)))</f>
        <v>9</v>
      </c>
      <c r="AJ828">
        <f ca="1">'MPL ID'!$BG$3+SUMPRODUCT(($B$1003:$AG$1003='MPL ID'!$BF$3)*(($B828:$AG828=1)+($B828:$AG828=2)))+SUMPRODUCT(($B$1004:$AG$1004='MPL ID'!$BF$3)*(($B828:$AG828=3)+($B828:$AG828=4)))</f>
        <v>5</v>
      </c>
      <c r="AK828">
        <f ca="1">'MPL ID'!$BG$4+SUMPRODUCT(($B$1003:$AG$1003='MPL ID'!$BF$4)*(($B828:$AG828=1)+($B828:$AG828=2)))+SUMPRODUCT(($B$1004:$AG$1004='MPL ID'!$BF$4)*(($B828:$AG828=3)+($B828:$AG828=4)))</f>
        <v>9</v>
      </c>
      <c r="AL828">
        <f ca="1">'MPL ID'!$BG$5+SUMPRODUCT(($B$1003:$AG$1003='MPL ID'!$BF$5)*(($B828:$AG828=1)+($B828:$AG828=2)))+SUMPRODUCT(($B$1004:$AG$1004='MPL ID'!$BF$5)*(($B828:$AG828=3)+($B828:$AG828=4)))</f>
        <v>5</v>
      </c>
      <c r="AM828">
        <f ca="1">'MPL ID'!$BG$6+SUMPRODUCT(($B$1003:$AG$1003='MPL ID'!$BF$6)*(($B828:$AG828=1)+($B828:$AG828=2)))+SUMPRODUCT(($B$1004:$AG$1004='MPL ID'!$BF$6)*(($B828:$AG828=3)+($B828:$AG828=4)))</f>
        <v>11</v>
      </c>
      <c r="AN828">
        <f ca="1">'MPL ID'!$BG$7+SUMPRODUCT(($B$1003:$AG$1003='MPL ID'!$BF$7)*(($B828:$AG828=1)+($B828:$AG828=2)))+SUMPRODUCT(($B$1004:$AG$1004='MPL ID'!$BF$7)*(($B828:$AG828=3)+($B828:$AG828=4)))</f>
        <v>7</v>
      </c>
      <c r="AO828">
        <f ca="1">'MPL ID'!$BG$8+SUMPRODUCT(($B$1003:$AG$1003='MPL ID'!$BF$8)*(($B828:$AG828=1)+($B828:$AG828=2)))+SUMPRODUCT(($B$1004:$AG$1004='MPL ID'!$BF$8)*(($B828:$AG828=3)+($B828:$AG828=4)))</f>
        <v>5</v>
      </c>
      <c r="AP828">
        <f ca="1">'MPL ID'!$BG$9+SUMPRODUCT(($B$1003:$AG$1003='MPL ID'!$BF$9)*(($B828:$AG828=1)+($B828:$AG828=2)))+SUMPRODUCT(($B$1004:$AG$1004='MPL ID'!$BF$9)*(($B828:$AG828=3)+($B828:$AG828=4)))</f>
        <v>12</v>
      </c>
      <c r="AQ828">
        <f ca="1">'MPL ID'!$BH$1+SUMPRODUCT(($B$1003:$AG$1003='MPL ID'!$BF$1)*(2*($B828:$AG828=1)+($B828:$AG828=2)-2*($B828:$AG828=3)-($B828:$AG828=4)))-SUMPRODUCT(($B$1004:$AG$1004='MPL ID'!$BF$1)*(2*($B828:$AG828=1)+($B828:$AG828=2)-2*($B828:$AG828=3)-($B828:$AG828=4)))</f>
        <v>7</v>
      </c>
      <c r="AR828">
        <f ca="1">'MPL ID'!$BH$2+SUMPRODUCT(($B$1003:$AG$1003='MPL ID'!$BF$2)*(2*($B828:$AG828=1)+($B828:$AG828=2)-2*($B828:$AG828=3)-($B828:$AG828=4)))-SUMPRODUCT(($B$1004:$AG$1004='MPL ID'!$BF$2)*(2*($B828:$AG828=1)+($B828:$AG828=2)-2*($B828:$AG828=3)-($B828:$AG828=4)))</f>
        <v>-2</v>
      </c>
      <c r="AS828">
        <f ca="1">'MPL ID'!$BH$3+SUMPRODUCT(($B$1003:$AG$1003='MPL ID'!$BF$3)*(2*($B828:$AG828=1)+($B828:$AG828=2)-2*($B828:$AG828=3)-($B828:$AG828=4)))-SUMPRODUCT(($B$1004:$AG$1004='MPL ID'!$BF$3)*(2*($B828:$AG828=1)+($B828:$AG828=2)-2*($B828:$AG828=3)-($B828:$AG828=4)))</f>
        <v>-11</v>
      </c>
      <c r="AT828">
        <f ca="1">'MPL ID'!$BH$4+SUMPRODUCT(($B$1003:$AG$1003='MPL ID'!$BF$4)*(2*($B828:$AG828=1)+($B828:$AG828=2)-2*($B828:$AG828=3)-($B828:$AG828=4)))-SUMPRODUCT(($B$1004:$AG$1004='MPL ID'!$BF$4)*(2*($B828:$AG828=1)+($B828:$AG828=2)-2*($B828:$AG828=3)-($B828:$AG828=4)))</f>
        <v>2</v>
      </c>
      <c r="AU828">
        <f ca="1">'MPL ID'!$BH$5+SUMPRODUCT(($B$1003:$AG$1003='MPL ID'!$BF$5)*(2*($B828:$AG828=1)+($B828:$AG828=2)-2*($B828:$AG828=3)-($B828:$AG828=4)))-SUMPRODUCT(($B$1004:$AG$1004='MPL ID'!$BF$5)*(2*($B828:$AG828=1)+($B828:$AG828=2)-2*($B828:$AG828=3)-($B828:$AG828=4)))</f>
        <v>-11</v>
      </c>
      <c r="AV828">
        <f ca="1">'MPL ID'!$BH$6+SUMPRODUCT(($B$1003:$AG$1003='MPL ID'!$BF$6)*(2*($B828:$AG828=1)+($B828:$AG828=2)-2*($B828:$AG828=3)-($B828:$AG828=4)))-SUMPRODUCT(($B$1004:$AG$1004='MPL ID'!$BF$6)*(2*($B828:$AG828=1)+($B828:$AG828=2)-2*($B828:$AG828=3)-($B828:$AG828=4)))</f>
        <v>12</v>
      </c>
      <c r="AW828">
        <f ca="1">'MPL ID'!$BH$7+SUMPRODUCT(($B$1003:$AG$1003='MPL ID'!$BF$7)*(2*($B828:$AG828=1)+($B828:$AG828=2)-2*($B828:$AG828=3)-($B828:$AG828=4)))-SUMPRODUCT(($B$1004:$AG$1004='MPL ID'!$BF$7)*(2*($B828:$AG828=1)+($B828:$AG828=2)-2*($B828:$AG828=3)-($B828:$AG828=4)))</f>
        <v>1</v>
      </c>
      <c r="AX828">
        <f ca="1">'MPL ID'!$BH$8+SUMPRODUCT(($B$1003:$AG$1003='MPL ID'!$BF$8)*(2*($B828:$AG828=1)+($B828:$AG828=2)-2*($B828:$AG828=3)-($B828:$AG828=4)))-SUMPRODUCT(($B$1004:$AG$1004='MPL ID'!$BF$8)*(2*($B828:$AG828=1)+($B828:$AG828=2)-2*($B828:$AG828=3)-($B828:$AG828=4)))</f>
        <v>-12</v>
      </c>
      <c r="AY828">
        <f ca="1">'MPL ID'!$BH$9+SUMPRODUCT(($B$1003:$AG$1003='MPL ID'!$BF$9)*(2*($B828:$AG828=1)+($B828:$AG828=2)-2*($B828:$AG828=3)-($B828:$AG828=4)))-SUMPRODUCT(($B$1004:$AG$1004='MPL ID'!$BF$9)*(2*($B828:$AG828=1)+($B828:$AG828=2)-2*($B828:$AG828=3)-($B828:$AG828=4)))</f>
        <v>14</v>
      </c>
      <c r="AZ828">
        <f ca="1">SUMPRODUCT(--($AH828:$AP828=AH828),--($AQ828:$AY828=AQ828),'MPL ID'!$BG$13:$BO$13)+IF(AND($E828&gt;=3,$E828&lt;=4,AO828=AH828,AX828=AQ828),1,0)+IF(AND($G828&gt;=1,$G828&lt;=2,AJ828=AH828,AS828=AQ828),1,0)+IF(AND($L828&gt;=1,$L828&lt;=2,AM828=AH828,AV828=AQ828),1,0)+IF(AND($O828&gt;=1,$O828&lt;=2,AP828=AH828,AY828=AQ828),1,0)+IF(AND($R828&gt;=1,$R828&lt;=2,AI828=AH828,AR828=AQ828),1,0)+IF(AND($AA828&gt;=3,$AA828&lt;=4,AL828=AH828,AU828=AQ828),1,0)+IF(AND($AE828&gt;=3,$AE828&lt;=4,AK828=AH828,AT828=AQ828),1,0)</f>
        <v>0</v>
      </c>
      <c r="BA828">
        <f ca="1">SUMPRODUCT(--($AH828:$AP828=AI828),--($AQ828:$AY828=AR828),'MPL ID'!$BG$14:$BO$14)+IF(AND($F828&gt;=1,$F828&lt;=2,AP828=AI828,AY828=AR828),1,0)+IF(AND($H828&gt;=1,$H828&lt;=2,AN828=AI828,AW828=AR828),1,0)+IF(AND($J828&gt;=3,$J828&lt;=4,AL828=AI828,AU828=AR828),1,0)+IF(AND($M828&gt;=1,$M828&lt;=2,AO828=AI828,AX828=AR828),1,0)+IF(AND($R828&gt;=3,$R828&lt;=4,AH828=AI828,AQ828=AR828),1,0)+IF(AND($Y828&gt;=3,$Y828&lt;=4,AJ828=AI828,AS828=AR828),1,0)+IF(AND($AC828&gt;=1,$AC828&lt;=2,AK828=AI828,AT828=AR828),1,0)+IF(AND($AF828&gt;=3,$AF828&lt;=4,AM828=AI828,AV828=AR828),1,0)</f>
        <v>0</v>
      </c>
      <c r="BB828">
        <f ca="1">SUMPRODUCT(--($AH828:$AP828=AJ828),--($AQ828:$AY828=AS828),'MPL ID'!$BG$15:$BO$15)+IF(AND($C828&gt;=1,$C828&lt;=2,AK828=AJ828,AT828=AS828),1,0)+IF(AND($G828&gt;=3,$G828&lt;=4,AH828=AJ828,AQ828=AS828),1,0)+IF(AND($K828&gt;=1,$K828&lt;=2,AP828=AJ828,AY828=AS828),1,0)+IF(AND($N828&gt;=3,$N828&lt;=4,AL828=AJ828,AU828=AS828),1,0)+IF(AND($V828&gt;=1,$V828&lt;=2,AM828=AJ828,AV828=AS828),1,0)+IF(AND($Y828&gt;=1,$Y828&lt;=2,AI828=AJ828,AR828=AS828),1,0)+IF(AND($AB828&gt;=3,$AB828&lt;=4,AN828=AJ828,AW828=AS828),1,0)</f>
        <v>1</v>
      </c>
      <c r="BC828">
        <f ca="1">SUMPRODUCT(--($AH828:$AP828=AK828),--($AQ828:$AY828=AT828),'MPL ID'!$BG$16:$BO$16)+IF(AND($C828&gt;=3,$C828&lt;=4,AJ828=AK828,AS828=AT828),1,0)+IF(AND($I828&gt;=1,$I828&lt;=2,AP828=AK828,AY828=AT828),1,0)+IF(AND($P828&gt;=3,$P828&lt;=4,AO828=AK828,AX828=AT828),1,0)+IF(AND($T828&gt;=1,$T828&lt;=2,AN828=AK828,AW828=AT828),1,0)+IF(AND($W828&gt;=1,$W828&lt;=2,AL828=AK828,AU828=AT828),1,0)+IF(AND($AC828&gt;=3,$AC828&lt;=4,AI828=AK828,AR828=AT828),1,0)+IF(AND($AE828&gt;=1,$AE828&lt;=2,AH828=AK828,AQ828=AT828),1,0)</f>
        <v>0</v>
      </c>
      <c r="BD828">
        <f ca="1">SUMPRODUCT(--($AH828:$AP828=AL828),--($AQ828:$AY828=AU828),'MPL ID'!$BG$17:$BO$17)+IF(AND($B828&gt;=3,$B828&lt;=4,AN828=AL828,AW828=AU828),1,0)+IF(AND($D828&gt;=1,$D828&lt;=2,AM828=AL828,AV828=AU828),1,0)+IF(AND($J828&gt;=1,$J828&lt;=2,AI828=AL828,AR828=AU828),1,0)+IF(AND($N828&gt;=1,$N828&lt;=2,AJ828=AL828,AS828=AU828),1,0)+IF(AND($W828&gt;=3,$W828&lt;=4,AK828=AL828,AT828=AU828),1,0)+IF(AND($AA828&gt;=1,$AA828&lt;=2,AH828=AL828,AQ828=AU828),1,0)+IF(AND($AD828&gt;=3,$AD828&lt;=4,AO828=AL828,AX828=AU828),1,0)</f>
        <v>1</v>
      </c>
      <c r="BE828">
        <f ca="1">SUMPRODUCT(--($AH828:$AP828=AM828),--($AQ828:$AY828=AV828),'MPL ID'!$BG$18:$BO$18)+IF(AND($D828&gt;=3,$D828&lt;=4,AL828=AM828,AU828=AV828),1,0)+IF(AND($L828&gt;=3,$L828&lt;=4,AH828=AM828,AQ828=AV828),1,0)+IF(AND($Q828&gt;=3,$Q828&lt;=4,AN828=AM828,AW828=AV828),1,0)+IF(AND($S828&gt;=1,$S828&lt;=2,AP828=AM828,AY828=AV828),1,0)+IF(AND($V828&gt;=3,$V828&lt;=4,AJ828=AM828,AS828=AV828),1,0)+IF(AND($Z828&gt;=1,$Z828&lt;=2,AO828=AM828,AX828=AV828),1,0)+IF(AND($AF828&gt;=1,$AF828&lt;=2,AI828=AM828,AR828=AV828),1,0)</f>
        <v>0</v>
      </c>
      <c r="BF828">
        <f ca="1">SUMPRODUCT(--($AH828:$AP828=AN828),--($AQ828:$AY828=AW828),'MPL ID'!$BG$19:$BO$19)+IF(AND($B828&gt;=1,$B828&lt;=2,AL828=AN828,AU828=AW828),1,0)+IF(AND($H828&gt;=3,$H828&lt;=4,AI828=AN828,AR828=AW828),1,0)+IF(AND($Q828&gt;=1,$Q828&lt;=2,AM828=AN828,AV828=AW828),1,0)+IF(AND($T828&gt;=3,$T828&lt;=4,AK828=AN828,AT828=AW828),1,0)+IF(AND($X828&gt;=3,$X828&lt;=4,AO828=AN828,AX828=AW828),1,0)+IF(AND($AB828&gt;=1,$AB828&lt;=2,AJ828=AN828,AS828=AW828),1,0)+IF(AND($AG828&gt;=1,$AG828&lt;=2,AP828=AN828,AY828=AW828),1,0)</f>
        <v>0</v>
      </c>
      <c r="BG828">
        <f ca="1">SUMPRODUCT(--($AH828:$AP828=AO828),--($AQ828:$AY828=AX828),'MPL ID'!$BG$20:$BO$20)+IF(AND($E828&gt;=1,$E828&lt;=2,AH828=AO828,AQ828=AX828),1,0)+IF(AND($M828&gt;=3,$M828&lt;=4,AI828=AO828,AR828=AX828),1,0)+IF(AND($P828&gt;=1,$P828&lt;=2,AK828=AO828,AT828=AX828),1,0)+IF(AND($U828&gt;=1,$U828&lt;=2,AP828=AO828,AY828=AX828),1,0)+IF(AND($X828&gt;=1,$X828&lt;=2,AN828=AO828,AW828=AX828),1,0)+IF(AND($Z828&gt;=3,$Z828&lt;=4,AM828=AO828,AV828=AX828),1,0)+IF(AND($AD828&gt;=1,$AD828&lt;=2,AL828=AO828,AU828=AX828),1,0)</f>
        <v>0</v>
      </c>
      <c r="BH828">
        <f ca="1">SUMPRODUCT(--($AH828:$AP828=AP828),--($AQ828:$AY828=AY828),'MPL ID'!$BG$21:$BO$21)+IF(AND($F828&gt;=3,$F828&lt;=4,AI828=AP828,AR828=AY828),1,0)+IF(AND($I828&gt;=3,$I828&lt;=4,AK828=AP828,AT828=AY828),1,0)+IF(AND($K828&gt;=3,$K828&lt;=4,AJ828=AP828,AS828=AY828),1,0)+IF(AND($O828&gt;=3,$O828&lt;=4,AH828=AP828,AQ828=AY828),1,0)+IF(AND($S828&gt;=3,$S828&lt;=4,AM828=AP828,AV828=AY828),1,0)+IF(AND($U828&gt;=3,$U828&lt;=4,AO828=AP828,AX828=AY828),1,0)+IF(AND($AG828&gt;=3,$AG828&lt;=4,AN828=AP828,AW828=AY828),1,0)</f>
        <v>0</v>
      </c>
      <c r="BI828">
        <f t="shared" ca="1" si="108"/>
        <v>3</v>
      </c>
      <c r="BJ828">
        <f t="shared" ca="1" si="109"/>
        <v>5</v>
      </c>
      <c r="BK828">
        <f t="shared" ca="1" si="110"/>
        <v>7</v>
      </c>
      <c r="BL828">
        <f t="shared" ca="1" si="111"/>
        <v>4</v>
      </c>
      <c r="BM828">
        <f t="shared" ca="1" si="112"/>
        <v>8</v>
      </c>
      <c r="BN828">
        <f t="shared" ca="1" si="113"/>
        <v>2</v>
      </c>
      <c r="BO828">
        <f t="shared" ca="1" si="114"/>
        <v>6</v>
      </c>
      <c r="BP828">
        <f t="shared" ca="1" si="115"/>
        <v>9</v>
      </c>
      <c r="BQ828">
        <f t="shared" ca="1" si="116"/>
        <v>1</v>
      </c>
    </row>
    <row r="829" spans="1:69" x14ac:dyDescent="0.25">
      <c r="A829">
        <v>828</v>
      </c>
      <c r="B829">
        <f ca="1">IF(AND(ISNUMBER('MPL ID'!$P$25),ISNUMBER('MPL ID'!$Q$25)),0,RANDBETWEEN(1,4))</f>
        <v>0</v>
      </c>
      <c r="C829">
        <f ca="1">IF(AND(ISNUMBER('MPL ID'!$P$26),ISNUMBER('MPL ID'!$Q$26)),0,RANDBETWEEN(1,4))</f>
        <v>0</v>
      </c>
      <c r="D829">
        <f ca="1">IF(AND(ISNUMBER('MPL ID'!$P$28),ISNUMBER('MPL ID'!$Q$28)),0,RANDBETWEEN(1,4))</f>
        <v>0</v>
      </c>
      <c r="E829">
        <f ca="1">IF(AND(ISNUMBER('MPL ID'!$P$29),ISNUMBER('MPL ID'!$Q$29)),0,RANDBETWEEN(1,4))</f>
        <v>0</v>
      </c>
      <c r="F829">
        <f ca="1">IF(AND(ISNUMBER('MPL ID'!$P$30),ISNUMBER('MPL ID'!$Q$30)),0,RANDBETWEEN(1,4))</f>
        <v>0</v>
      </c>
      <c r="G829">
        <f ca="1">IF(AND(ISNUMBER('MPL ID'!$P$31),ISNUMBER('MPL ID'!$Q$31)),0,RANDBETWEEN(1,4))</f>
        <v>0</v>
      </c>
      <c r="H829">
        <f ca="1">IF(AND(ISNUMBER('MPL ID'!$P$32),ISNUMBER('MPL ID'!$Q$32)),0,RANDBETWEEN(1,4))</f>
        <v>0</v>
      </c>
      <c r="I829">
        <f ca="1">IF(AND(ISNUMBER('MPL ID'!$P$33),ISNUMBER('MPL ID'!$Q$33)),0,RANDBETWEEN(1,4))</f>
        <v>0</v>
      </c>
      <c r="J829">
        <f ca="1">IF(AND(ISNUMBER('MPL ID'!$D$36),ISNUMBER('MPL ID'!$E$36)),0,RANDBETWEEN(1,4))</f>
        <v>0</v>
      </c>
      <c r="K829">
        <f ca="1">IF(AND(ISNUMBER('MPL ID'!$D$37),ISNUMBER('MPL ID'!$E$37)),0,RANDBETWEEN(1,4))</f>
        <v>0</v>
      </c>
      <c r="L829">
        <f ca="1">IF(AND(ISNUMBER('MPL ID'!$D$39),ISNUMBER('MPL ID'!$E$39)),0,RANDBETWEEN(1,4))</f>
        <v>0</v>
      </c>
      <c r="M829">
        <f ca="1">IF(AND(ISNUMBER('MPL ID'!$D$40),ISNUMBER('MPL ID'!$E$40)),0,RANDBETWEEN(1,4))</f>
        <v>0</v>
      </c>
      <c r="N829">
        <f ca="1">IF(AND(ISNUMBER('MPL ID'!$D$41),ISNUMBER('MPL ID'!$E$41)),0,RANDBETWEEN(1,4))</f>
        <v>0</v>
      </c>
      <c r="O829">
        <f ca="1">IF(AND(ISNUMBER('MPL ID'!$D$42),ISNUMBER('MPL ID'!$E$42)),0,RANDBETWEEN(1,4))</f>
        <v>0</v>
      </c>
      <c r="P829">
        <f ca="1">IF(AND(ISNUMBER('MPL ID'!$D$43),ISNUMBER('MPL ID'!$E$43)),0,RANDBETWEEN(1,4))</f>
        <v>0</v>
      </c>
      <c r="Q829">
        <f ca="1">IF(AND(ISNUMBER('MPL ID'!$D$44),ISNUMBER('MPL ID'!$E$44)),0,RANDBETWEEN(1,4))</f>
        <v>0</v>
      </c>
      <c r="R829">
        <f ca="1">IF(AND(ISNUMBER('MPL ID'!$J$36),ISNUMBER('MPL ID'!$K$36)),0,RANDBETWEEN(1,4))</f>
        <v>0</v>
      </c>
      <c r="S829">
        <f ca="1">IF(AND(ISNUMBER('MPL ID'!$J$37),ISNUMBER('MPL ID'!$K$37)),0,RANDBETWEEN(1,4))</f>
        <v>0</v>
      </c>
      <c r="T829">
        <f ca="1">IF(AND(ISNUMBER('MPL ID'!$J$39),ISNUMBER('MPL ID'!$K$39)),0,RANDBETWEEN(1,4))</f>
        <v>0</v>
      </c>
      <c r="U829">
        <f ca="1">IF(AND(ISNUMBER('MPL ID'!$J$40),ISNUMBER('MPL ID'!$K$40)),0,RANDBETWEEN(1,4))</f>
        <v>0</v>
      </c>
      <c r="V829">
        <f ca="1">IF(AND(ISNUMBER('MPL ID'!$J$41),ISNUMBER('MPL ID'!$K$41)),0,RANDBETWEEN(1,4))</f>
        <v>0</v>
      </c>
      <c r="W829">
        <f ca="1">IF(AND(ISNUMBER('MPL ID'!$J$42),ISNUMBER('MPL ID'!$K$42)),0,RANDBETWEEN(1,4))</f>
        <v>4</v>
      </c>
      <c r="X829">
        <f ca="1">IF(AND(ISNUMBER('MPL ID'!$J$43),ISNUMBER('MPL ID'!$K$43)),0,RANDBETWEEN(1,4))</f>
        <v>4</v>
      </c>
      <c r="Y829">
        <f ca="1">IF(AND(ISNUMBER('MPL ID'!$J$44),ISNUMBER('MPL ID'!$K$44)),0,RANDBETWEEN(1,4))</f>
        <v>4</v>
      </c>
      <c r="Z829">
        <f ca="1">IF(AND(ISNUMBER('MPL ID'!$P$36),ISNUMBER('MPL ID'!$Q$36)),0,RANDBETWEEN(1,4))</f>
        <v>3</v>
      </c>
      <c r="AA829">
        <f ca="1">IF(AND(ISNUMBER('MPL ID'!$P$37),ISNUMBER('MPL ID'!$Q$37)),0,RANDBETWEEN(1,4))</f>
        <v>4</v>
      </c>
      <c r="AB829">
        <f ca="1">IF(AND(ISNUMBER('MPL ID'!$P$39),ISNUMBER('MPL ID'!$Q$39)),0,RANDBETWEEN(1,4))</f>
        <v>4</v>
      </c>
      <c r="AC829">
        <f ca="1">IF(AND(ISNUMBER('MPL ID'!$P$40),ISNUMBER('MPL ID'!$Q$40)),0,RANDBETWEEN(1,4))</f>
        <v>4</v>
      </c>
      <c r="AD829">
        <f ca="1">IF(AND(ISNUMBER('MPL ID'!$P$41),ISNUMBER('MPL ID'!$Q$41)),0,RANDBETWEEN(1,4))</f>
        <v>2</v>
      </c>
      <c r="AE829">
        <f ca="1">IF(AND(ISNUMBER('MPL ID'!$P$42),ISNUMBER('MPL ID'!$Q$42)),0,RANDBETWEEN(1,4))</f>
        <v>2</v>
      </c>
      <c r="AF829">
        <f ca="1">IF(AND(ISNUMBER('MPL ID'!$P$43),ISNUMBER('MPL ID'!$Q$43)),0,RANDBETWEEN(1,4))</f>
        <v>1</v>
      </c>
      <c r="AG829">
        <f ca="1">IF(AND(ISNUMBER('MPL ID'!$P$44),ISNUMBER('MPL ID'!$Q$44)),0,RANDBETWEEN(1,4))</f>
        <v>3</v>
      </c>
      <c r="AH829">
        <f ca="1">'MPL ID'!$BG$1+SUMPRODUCT(($B$1003:$AG$1003='MPL ID'!$BF$1)*(($B829:$AG829=1)+($B829:$AG829=2)))+SUMPRODUCT(($B$1004:$AG$1004='MPL ID'!$BF$1)*(($B829:$AG829=3)+($B829:$AG829=4)))</f>
        <v>10</v>
      </c>
      <c r="AI829">
        <f ca="1">'MPL ID'!$BG$2+SUMPRODUCT(($B$1003:$AG$1003='MPL ID'!$BF$2)*(($B829:$AG829=1)+($B829:$AG829=2)))+SUMPRODUCT(($B$1004:$AG$1004='MPL ID'!$BF$2)*(($B829:$AG829=3)+($B829:$AG829=4)))</f>
        <v>8</v>
      </c>
      <c r="AJ829">
        <f ca="1">'MPL ID'!$BG$3+SUMPRODUCT(($B$1003:$AG$1003='MPL ID'!$BF$3)*(($B829:$AG829=1)+($B829:$AG829=2)))+SUMPRODUCT(($B$1004:$AG$1004='MPL ID'!$BF$3)*(($B829:$AG829=3)+($B829:$AG829=4)))</f>
        <v>6</v>
      </c>
      <c r="AK829">
        <f ca="1">'MPL ID'!$BG$4+SUMPRODUCT(($B$1003:$AG$1003='MPL ID'!$BF$4)*(($B829:$AG829=1)+($B829:$AG829=2)))+SUMPRODUCT(($B$1004:$AG$1004='MPL ID'!$BF$4)*(($B829:$AG829=3)+($B829:$AG829=4)))</f>
        <v>9</v>
      </c>
      <c r="AL829">
        <f ca="1">'MPL ID'!$BG$5+SUMPRODUCT(($B$1003:$AG$1003='MPL ID'!$BF$5)*(($B829:$AG829=1)+($B829:$AG829=2)))+SUMPRODUCT(($B$1004:$AG$1004='MPL ID'!$BF$5)*(($B829:$AG829=3)+($B829:$AG829=4)))</f>
        <v>4</v>
      </c>
      <c r="AM829">
        <f ca="1">'MPL ID'!$BG$6+SUMPRODUCT(($B$1003:$AG$1003='MPL ID'!$BF$6)*(($B829:$AG829=1)+($B829:$AG829=2)))+SUMPRODUCT(($B$1004:$AG$1004='MPL ID'!$BF$6)*(($B829:$AG829=3)+($B829:$AG829=4)))</f>
        <v>12</v>
      </c>
      <c r="AN829">
        <f ca="1">'MPL ID'!$BG$7+SUMPRODUCT(($B$1003:$AG$1003='MPL ID'!$BF$7)*(($B829:$AG829=1)+($B829:$AG829=2)))+SUMPRODUCT(($B$1004:$AG$1004='MPL ID'!$BF$7)*(($B829:$AG829=3)+($B829:$AG829=4)))</f>
        <v>6</v>
      </c>
      <c r="AO829">
        <f ca="1">'MPL ID'!$BG$8+SUMPRODUCT(($B$1003:$AG$1003='MPL ID'!$BF$8)*(($B829:$AG829=1)+($B829:$AG829=2)))+SUMPRODUCT(($B$1004:$AG$1004='MPL ID'!$BF$8)*(($B829:$AG829=3)+($B829:$AG829=4)))</f>
        <v>5</v>
      </c>
      <c r="AP829">
        <f ca="1">'MPL ID'!$BG$9+SUMPRODUCT(($B$1003:$AG$1003='MPL ID'!$BF$9)*(($B829:$AG829=1)+($B829:$AG829=2)))+SUMPRODUCT(($B$1004:$AG$1004='MPL ID'!$BF$9)*(($B829:$AG829=3)+($B829:$AG829=4)))</f>
        <v>12</v>
      </c>
      <c r="AQ829">
        <f ca="1">'MPL ID'!$BH$1+SUMPRODUCT(($B$1003:$AG$1003='MPL ID'!$BF$1)*(2*($B829:$AG829=1)+($B829:$AG829=2)-2*($B829:$AG829=3)-($B829:$AG829=4)))-SUMPRODUCT(($B$1004:$AG$1004='MPL ID'!$BF$1)*(2*($B829:$AG829=1)+($B829:$AG829=2)-2*($B829:$AG829=3)-($B829:$AG829=4)))</f>
        <v>9</v>
      </c>
      <c r="AR829">
        <f ca="1">'MPL ID'!$BH$2+SUMPRODUCT(($B$1003:$AG$1003='MPL ID'!$BF$2)*(2*($B829:$AG829=1)+($B829:$AG829=2)-2*($B829:$AG829=3)-($B829:$AG829=4)))-SUMPRODUCT(($B$1004:$AG$1004='MPL ID'!$BF$2)*(2*($B829:$AG829=1)+($B829:$AG829=2)-2*($B829:$AG829=3)-($B829:$AG829=4)))</f>
        <v>-4</v>
      </c>
      <c r="AS829">
        <f ca="1">'MPL ID'!$BH$3+SUMPRODUCT(($B$1003:$AG$1003='MPL ID'!$BF$3)*(2*($B829:$AG829=1)+($B829:$AG829=2)-2*($B829:$AG829=3)-($B829:$AG829=4)))-SUMPRODUCT(($B$1004:$AG$1004='MPL ID'!$BF$3)*(2*($B829:$AG829=1)+($B829:$AG829=2)-2*($B829:$AG829=3)-($B829:$AG829=4)))</f>
        <v>-8</v>
      </c>
      <c r="AT829">
        <f ca="1">'MPL ID'!$BH$4+SUMPRODUCT(($B$1003:$AG$1003='MPL ID'!$BF$4)*(2*($B829:$AG829=1)+($B829:$AG829=2)-2*($B829:$AG829=3)-($B829:$AG829=4)))-SUMPRODUCT(($B$1004:$AG$1004='MPL ID'!$BF$4)*(2*($B829:$AG829=1)+($B829:$AG829=2)-2*($B829:$AG829=3)-($B829:$AG829=4)))</f>
        <v>1</v>
      </c>
      <c r="AU829">
        <f ca="1">'MPL ID'!$BH$5+SUMPRODUCT(($B$1003:$AG$1003='MPL ID'!$BF$5)*(2*($B829:$AG829=1)+($B829:$AG829=2)-2*($B829:$AG829=3)-($B829:$AG829=4)))-SUMPRODUCT(($B$1004:$AG$1004='MPL ID'!$BF$5)*(2*($B829:$AG829=1)+($B829:$AG829=2)-2*($B829:$AG829=3)-($B829:$AG829=4)))</f>
        <v>-13</v>
      </c>
      <c r="AV829">
        <f ca="1">'MPL ID'!$BH$6+SUMPRODUCT(($B$1003:$AG$1003='MPL ID'!$BF$6)*(2*($B829:$AG829=1)+($B829:$AG829=2)-2*($B829:$AG829=3)-($B829:$AG829=4)))-SUMPRODUCT(($B$1004:$AG$1004='MPL ID'!$BF$6)*(2*($B829:$AG829=1)+($B829:$AG829=2)-2*($B829:$AG829=3)-($B829:$AG829=4)))</f>
        <v>14</v>
      </c>
      <c r="AW829">
        <f ca="1">'MPL ID'!$BH$7+SUMPRODUCT(($B$1003:$AG$1003='MPL ID'!$BF$7)*(2*($B829:$AG829=1)+($B829:$AG829=2)-2*($B829:$AG829=3)-($B829:$AG829=4)))-SUMPRODUCT(($B$1004:$AG$1004='MPL ID'!$BF$7)*(2*($B829:$AG829=1)+($B829:$AG829=2)-2*($B829:$AG829=3)-($B829:$AG829=4)))</f>
        <v>-4</v>
      </c>
      <c r="AX829">
        <f ca="1">'MPL ID'!$BH$8+SUMPRODUCT(($B$1003:$AG$1003='MPL ID'!$BF$8)*(2*($B829:$AG829=1)+($B829:$AG829=2)-2*($B829:$AG829=3)-($B829:$AG829=4)))-SUMPRODUCT(($B$1004:$AG$1004='MPL ID'!$BF$8)*(2*($B829:$AG829=1)+($B829:$AG829=2)-2*($B829:$AG829=3)-($B829:$AG829=4)))</f>
        <v>-10</v>
      </c>
      <c r="AY829">
        <f ca="1">'MPL ID'!$BH$9+SUMPRODUCT(($B$1003:$AG$1003='MPL ID'!$BF$9)*(2*($B829:$AG829=1)+($B829:$AG829=2)-2*($B829:$AG829=3)-($B829:$AG829=4)))-SUMPRODUCT(($B$1004:$AG$1004='MPL ID'!$BF$9)*(2*($B829:$AG829=1)+($B829:$AG829=2)-2*($B829:$AG829=3)-($B829:$AG829=4)))</f>
        <v>15</v>
      </c>
      <c r="AZ829">
        <f ca="1">SUMPRODUCT(--($AH829:$AP829=AH829),--($AQ829:$AY829=AQ829),'MPL ID'!$BG$13:$BO$13)+IF(AND($E829&gt;=3,$E829&lt;=4,AO829=AH829,AX829=AQ829),1,0)+IF(AND($G829&gt;=1,$G829&lt;=2,AJ829=AH829,AS829=AQ829),1,0)+IF(AND($L829&gt;=1,$L829&lt;=2,AM829=AH829,AV829=AQ829),1,0)+IF(AND($O829&gt;=1,$O829&lt;=2,AP829=AH829,AY829=AQ829),1,0)+IF(AND($R829&gt;=1,$R829&lt;=2,AI829=AH829,AR829=AQ829),1,0)+IF(AND($AA829&gt;=3,$AA829&lt;=4,AL829=AH829,AU829=AQ829),1,0)+IF(AND($AE829&gt;=3,$AE829&lt;=4,AK829=AH829,AT829=AQ829),1,0)</f>
        <v>0</v>
      </c>
      <c r="BA829">
        <f ca="1">SUMPRODUCT(--($AH829:$AP829=AI829),--($AQ829:$AY829=AR829),'MPL ID'!$BG$14:$BO$14)+IF(AND($F829&gt;=1,$F829&lt;=2,AP829=AI829,AY829=AR829),1,0)+IF(AND($H829&gt;=1,$H829&lt;=2,AN829=AI829,AW829=AR829),1,0)+IF(AND($J829&gt;=3,$J829&lt;=4,AL829=AI829,AU829=AR829),1,0)+IF(AND($M829&gt;=1,$M829&lt;=2,AO829=AI829,AX829=AR829),1,0)+IF(AND($R829&gt;=3,$R829&lt;=4,AH829=AI829,AQ829=AR829),1,0)+IF(AND($Y829&gt;=3,$Y829&lt;=4,AJ829=AI829,AS829=AR829),1,0)+IF(AND($AC829&gt;=1,$AC829&lt;=2,AK829=AI829,AT829=AR829),1,0)+IF(AND($AF829&gt;=3,$AF829&lt;=4,AM829=AI829,AV829=AR829),1,0)</f>
        <v>0</v>
      </c>
      <c r="BB829">
        <f ca="1">SUMPRODUCT(--($AH829:$AP829=AJ829),--($AQ829:$AY829=AS829),'MPL ID'!$BG$15:$BO$15)+IF(AND($C829&gt;=1,$C829&lt;=2,AK829=AJ829,AT829=AS829),1,0)+IF(AND($G829&gt;=3,$G829&lt;=4,AH829=AJ829,AQ829=AS829),1,0)+IF(AND($K829&gt;=1,$K829&lt;=2,AP829=AJ829,AY829=AS829),1,0)+IF(AND($N829&gt;=3,$N829&lt;=4,AL829=AJ829,AU829=AS829),1,0)+IF(AND($V829&gt;=1,$V829&lt;=2,AM829=AJ829,AV829=AS829),1,0)+IF(AND($Y829&gt;=1,$Y829&lt;=2,AI829=AJ829,AR829=AS829),1,0)+IF(AND($AB829&gt;=3,$AB829&lt;=4,AN829=AJ829,AW829=AS829),1,0)</f>
        <v>0</v>
      </c>
      <c r="BC829">
        <f ca="1">SUMPRODUCT(--($AH829:$AP829=AK829),--($AQ829:$AY829=AT829),'MPL ID'!$BG$16:$BO$16)+IF(AND($C829&gt;=3,$C829&lt;=4,AJ829=AK829,AS829=AT829),1,0)+IF(AND($I829&gt;=1,$I829&lt;=2,AP829=AK829,AY829=AT829),1,0)+IF(AND($P829&gt;=3,$P829&lt;=4,AO829=AK829,AX829=AT829),1,0)+IF(AND($T829&gt;=1,$T829&lt;=2,AN829=AK829,AW829=AT829),1,0)+IF(AND($W829&gt;=1,$W829&lt;=2,AL829=AK829,AU829=AT829),1,0)+IF(AND($AC829&gt;=3,$AC829&lt;=4,AI829=AK829,AR829=AT829),1,0)+IF(AND($AE829&gt;=1,$AE829&lt;=2,AH829=AK829,AQ829=AT829),1,0)</f>
        <v>0</v>
      </c>
      <c r="BD829">
        <f ca="1">SUMPRODUCT(--($AH829:$AP829=AL829),--($AQ829:$AY829=AU829),'MPL ID'!$BG$17:$BO$17)+IF(AND($B829&gt;=3,$B829&lt;=4,AN829=AL829,AW829=AU829),1,0)+IF(AND($D829&gt;=1,$D829&lt;=2,AM829=AL829,AV829=AU829),1,0)+IF(AND($J829&gt;=1,$J829&lt;=2,AI829=AL829,AR829=AU829),1,0)+IF(AND($N829&gt;=1,$N829&lt;=2,AJ829=AL829,AS829=AU829),1,0)+IF(AND($W829&gt;=3,$W829&lt;=4,AK829=AL829,AT829=AU829),1,0)+IF(AND($AA829&gt;=1,$AA829&lt;=2,AH829=AL829,AQ829=AU829),1,0)+IF(AND($AD829&gt;=3,$AD829&lt;=4,AO829=AL829,AX829=AU829),1,0)</f>
        <v>0</v>
      </c>
      <c r="BE829">
        <f ca="1">SUMPRODUCT(--($AH829:$AP829=AM829),--($AQ829:$AY829=AV829),'MPL ID'!$BG$18:$BO$18)+IF(AND($D829&gt;=3,$D829&lt;=4,AL829=AM829,AU829=AV829),1,0)+IF(AND($L829&gt;=3,$L829&lt;=4,AH829=AM829,AQ829=AV829),1,0)+IF(AND($Q829&gt;=3,$Q829&lt;=4,AN829=AM829,AW829=AV829),1,0)+IF(AND($S829&gt;=1,$S829&lt;=2,AP829=AM829,AY829=AV829),1,0)+IF(AND($V829&gt;=3,$V829&lt;=4,AJ829=AM829,AS829=AV829),1,0)+IF(AND($Z829&gt;=1,$Z829&lt;=2,AO829=AM829,AX829=AV829),1,0)+IF(AND($AF829&gt;=1,$AF829&lt;=2,AI829=AM829,AR829=AV829),1,0)</f>
        <v>0</v>
      </c>
      <c r="BF829">
        <f ca="1">SUMPRODUCT(--($AH829:$AP829=AN829),--($AQ829:$AY829=AW829),'MPL ID'!$BG$19:$BO$19)+IF(AND($B829&gt;=1,$B829&lt;=2,AL829=AN829,AU829=AW829),1,0)+IF(AND($H829&gt;=3,$H829&lt;=4,AI829=AN829,AR829=AW829),1,0)+IF(AND($Q829&gt;=1,$Q829&lt;=2,AM829=AN829,AV829=AW829),1,0)+IF(AND($T829&gt;=3,$T829&lt;=4,AK829=AN829,AT829=AW829),1,0)+IF(AND($X829&gt;=3,$X829&lt;=4,AO829=AN829,AX829=AW829),1,0)+IF(AND($AB829&gt;=1,$AB829&lt;=2,AJ829=AN829,AS829=AW829),1,0)+IF(AND($AG829&gt;=1,$AG829&lt;=2,AP829=AN829,AY829=AW829),1,0)</f>
        <v>0</v>
      </c>
      <c r="BG829">
        <f ca="1">SUMPRODUCT(--($AH829:$AP829=AO829),--($AQ829:$AY829=AX829),'MPL ID'!$BG$20:$BO$20)+IF(AND($E829&gt;=1,$E829&lt;=2,AH829=AO829,AQ829=AX829),1,0)+IF(AND($M829&gt;=3,$M829&lt;=4,AI829=AO829,AR829=AX829),1,0)+IF(AND($P829&gt;=1,$P829&lt;=2,AK829=AO829,AT829=AX829),1,0)+IF(AND($U829&gt;=1,$U829&lt;=2,AP829=AO829,AY829=AX829),1,0)+IF(AND($X829&gt;=1,$X829&lt;=2,AN829=AO829,AW829=AX829),1,0)+IF(AND($Z829&gt;=3,$Z829&lt;=4,AM829=AO829,AV829=AX829),1,0)+IF(AND($AD829&gt;=1,$AD829&lt;=2,AL829=AO829,AU829=AX829),1,0)</f>
        <v>0</v>
      </c>
      <c r="BH829">
        <f ca="1">SUMPRODUCT(--($AH829:$AP829=AP829),--($AQ829:$AY829=AY829),'MPL ID'!$BG$21:$BO$21)+IF(AND($F829&gt;=3,$F829&lt;=4,AI829=AP829,AR829=AY829),1,0)+IF(AND($I829&gt;=3,$I829&lt;=4,AK829=AP829,AT829=AY829),1,0)+IF(AND($K829&gt;=3,$K829&lt;=4,AJ829=AP829,AS829=AY829),1,0)+IF(AND($O829&gt;=3,$O829&lt;=4,AH829=AP829,AQ829=AY829),1,0)+IF(AND($S829&gt;=3,$S829&lt;=4,AM829=AP829,AV829=AY829),1,0)+IF(AND($U829&gt;=3,$U829&lt;=4,AO829=AP829,AX829=AY829),1,0)+IF(AND($AG829&gt;=3,$AG829&lt;=4,AN829=AP829,AW829=AY829),1,0)</f>
        <v>0</v>
      </c>
      <c r="BI829">
        <f t="shared" ca="1" si="108"/>
        <v>3</v>
      </c>
      <c r="BJ829">
        <f t="shared" ca="1" si="109"/>
        <v>5</v>
      </c>
      <c r="BK829">
        <f t="shared" ca="1" si="110"/>
        <v>7</v>
      </c>
      <c r="BL829">
        <f t="shared" ca="1" si="111"/>
        <v>4</v>
      </c>
      <c r="BM829">
        <f t="shared" ca="1" si="112"/>
        <v>9</v>
      </c>
      <c r="BN829">
        <f t="shared" ca="1" si="113"/>
        <v>2</v>
      </c>
      <c r="BO829">
        <f t="shared" ca="1" si="114"/>
        <v>6</v>
      </c>
      <c r="BP829">
        <f t="shared" ca="1" si="115"/>
        <v>8</v>
      </c>
      <c r="BQ829">
        <f t="shared" ca="1" si="116"/>
        <v>1</v>
      </c>
    </row>
    <row r="830" spans="1:69" x14ac:dyDescent="0.25">
      <c r="A830">
        <v>829</v>
      </c>
      <c r="B830">
        <f ca="1">IF(AND(ISNUMBER('MPL ID'!$P$25),ISNUMBER('MPL ID'!$Q$25)),0,RANDBETWEEN(1,4))</f>
        <v>0</v>
      </c>
      <c r="C830">
        <f ca="1">IF(AND(ISNUMBER('MPL ID'!$P$26),ISNUMBER('MPL ID'!$Q$26)),0,RANDBETWEEN(1,4))</f>
        <v>0</v>
      </c>
      <c r="D830">
        <f ca="1">IF(AND(ISNUMBER('MPL ID'!$P$28),ISNUMBER('MPL ID'!$Q$28)),0,RANDBETWEEN(1,4))</f>
        <v>0</v>
      </c>
      <c r="E830">
        <f ca="1">IF(AND(ISNUMBER('MPL ID'!$P$29),ISNUMBER('MPL ID'!$Q$29)),0,RANDBETWEEN(1,4))</f>
        <v>0</v>
      </c>
      <c r="F830">
        <f ca="1">IF(AND(ISNUMBER('MPL ID'!$P$30),ISNUMBER('MPL ID'!$Q$30)),0,RANDBETWEEN(1,4))</f>
        <v>0</v>
      </c>
      <c r="G830">
        <f ca="1">IF(AND(ISNUMBER('MPL ID'!$P$31),ISNUMBER('MPL ID'!$Q$31)),0,RANDBETWEEN(1,4))</f>
        <v>0</v>
      </c>
      <c r="H830">
        <f ca="1">IF(AND(ISNUMBER('MPL ID'!$P$32),ISNUMBER('MPL ID'!$Q$32)),0,RANDBETWEEN(1,4))</f>
        <v>0</v>
      </c>
      <c r="I830">
        <f ca="1">IF(AND(ISNUMBER('MPL ID'!$P$33),ISNUMBER('MPL ID'!$Q$33)),0,RANDBETWEEN(1,4))</f>
        <v>0</v>
      </c>
      <c r="J830">
        <f ca="1">IF(AND(ISNUMBER('MPL ID'!$D$36),ISNUMBER('MPL ID'!$E$36)),0,RANDBETWEEN(1,4))</f>
        <v>0</v>
      </c>
      <c r="K830">
        <f ca="1">IF(AND(ISNUMBER('MPL ID'!$D$37),ISNUMBER('MPL ID'!$E$37)),0,RANDBETWEEN(1,4))</f>
        <v>0</v>
      </c>
      <c r="L830">
        <f ca="1">IF(AND(ISNUMBER('MPL ID'!$D$39),ISNUMBER('MPL ID'!$E$39)),0,RANDBETWEEN(1,4))</f>
        <v>0</v>
      </c>
      <c r="M830">
        <f ca="1">IF(AND(ISNUMBER('MPL ID'!$D$40),ISNUMBER('MPL ID'!$E$40)),0,RANDBETWEEN(1,4))</f>
        <v>0</v>
      </c>
      <c r="N830">
        <f ca="1">IF(AND(ISNUMBER('MPL ID'!$D$41),ISNUMBER('MPL ID'!$E$41)),0,RANDBETWEEN(1,4))</f>
        <v>0</v>
      </c>
      <c r="O830">
        <f ca="1">IF(AND(ISNUMBER('MPL ID'!$D$42),ISNUMBER('MPL ID'!$E$42)),0,RANDBETWEEN(1,4))</f>
        <v>0</v>
      </c>
      <c r="P830">
        <f ca="1">IF(AND(ISNUMBER('MPL ID'!$D$43),ISNUMBER('MPL ID'!$E$43)),0,RANDBETWEEN(1,4))</f>
        <v>0</v>
      </c>
      <c r="Q830">
        <f ca="1">IF(AND(ISNUMBER('MPL ID'!$D$44),ISNUMBER('MPL ID'!$E$44)),0,RANDBETWEEN(1,4))</f>
        <v>0</v>
      </c>
      <c r="R830">
        <f ca="1">IF(AND(ISNUMBER('MPL ID'!$J$36),ISNUMBER('MPL ID'!$K$36)),0,RANDBETWEEN(1,4))</f>
        <v>0</v>
      </c>
      <c r="S830">
        <f ca="1">IF(AND(ISNUMBER('MPL ID'!$J$37),ISNUMBER('MPL ID'!$K$37)),0,RANDBETWEEN(1,4))</f>
        <v>0</v>
      </c>
      <c r="T830">
        <f ca="1">IF(AND(ISNUMBER('MPL ID'!$J$39),ISNUMBER('MPL ID'!$K$39)),0,RANDBETWEEN(1,4))</f>
        <v>0</v>
      </c>
      <c r="U830">
        <f ca="1">IF(AND(ISNUMBER('MPL ID'!$J$40),ISNUMBER('MPL ID'!$K$40)),0,RANDBETWEEN(1,4))</f>
        <v>0</v>
      </c>
      <c r="V830">
        <f ca="1">IF(AND(ISNUMBER('MPL ID'!$J$41),ISNUMBER('MPL ID'!$K$41)),0,RANDBETWEEN(1,4))</f>
        <v>0</v>
      </c>
      <c r="W830">
        <f ca="1">IF(AND(ISNUMBER('MPL ID'!$J$42),ISNUMBER('MPL ID'!$K$42)),0,RANDBETWEEN(1,4))</f>
        <v>1</v>
      </c>
      <c r="X830">
        <f ca="1">IF(AND(ISNUMBER('MPL ID'!$J$43),ISNUMBER('MPL ID'!$K$43)),0,RANDBETWEEN(1,4))</f>
        <v>3</v>
      </c>
      <c r="Y830">
        <f ca="1">IF(AND(ISNUMBER('MPL ID'!$J$44),ISNUMBER('MPL ID'!$K$44)),0,RANDBETWEEN(1,4))</f>
        <v>3</v>
      </c>
      <c r="Z830">
        <f ca="1">IF(AND(ISNUMBER('MPL ID'!$P$36),ISNUMBER('MPL ID'!$Q$36)),0,RANDBETWEEN(1,4))</f>
        <v>1</v>
      </c>
      <c r="AA830">
        <f ca="1">IF(AND(ISNUMBER('MPL ID'!$P$37),ISNUMBER('MPL ID'!$Q$37)),0,RANDBETWEEN(1,4))</f>
        <v>4</v>
      </c>
      <c r="AB830">
        <f ca="1">IF(AND(ISNUMBER('MPL ID'!$P$39),ISNUMBER('MPL ID'!$Q$39)),0,RANDBETWEEN(1,4))</f>
        <v>3</v>
      </c>
      <c r="AC830">
        <f ca="1">IF(AND(ISNUMBER('MPL ID'!$P$40),ISNUMBER('MPL ID'!$Q$40)),0,RANDBETWEEN(1,4))</f>
        <v>3</v>
      </c>
      <c r="AD830">
        <f ca="1">IF(AND(ISNUMBER('MPL ID'!$P$41),ISNUMBER('MPL ID'!$Q$41)),0,RANDBETWEEN(1,4))</f>
        <v>4</v>
      </c>
      <c r="AE830">
        <f ca="1">IF(AND(ISNUMBER('MPL ID'!$P$42),ISNUMBER('MPL ID'!$Q$42)),0,RANDBETWEEN(1,4))</f>
        <v>3</v>
      </c>
      <c r="AF830">
        <f ca="1">IF(AND(ISNUMBER('MPL ID'!$P$43),ISNUMBER('MPL ID'!$Q$43)),0,RANDBETWEEN(1,4))</f>
        <v>3</v>
      </c>
      <c r="AG830">
        <f ca="1">IF(AND(ISNUMBER('MPL ID'!$P$44),ISNUMBER('MPL ID'!$Q$44)),0,RANDBETWEEN(1,4))</f>
        <v>1</v>
      </c>
      <c r="AH830">
        <f ca="1">'MPL ID'!$BG$1+SUMPRODUCT(($B$1003:$AG$1003='MPL ID'!$BF$1)*(($B830:$AG830=1)+($B830:$AG830=2)))+SUMPRODUCT(($B$1004:$AG$1004='MPL ID'!$BF$1)*(($B830:$AG830=3)+($B830:$AG830=4)))</f>
        <v>11</v>
      </c>
      <c r="AI830">
        <f ca="1">'MPL ID'!$BG$2+SUMPRODUCT(($B$1003:$AG$1003='MPL ID'!$BF$2)*(($B830:$AG830=1)+($B830:$AG830=2)))+SUMPRODUCT(($B$1004:$AG$1004='MPL ID'!$BF$2)*(($B830:$AG830=3)+($B830:$AG830=4)))</f>
        <v>9</v>
      </c>
      <c r="AJ830">
        <f ca="1">'MPL ID'!$BG$3+SUMPRODUCT(($B$1003:$AG$1003='MPL ID'!$BF$3)*(($B830:$AG830=1)+($B830:$AG830=2)))+SUMPRODUCT(($B$1004:$AG$1004='MPL ID'!$BF$3)*(($B830:$AG830=3)+($B830:$AG830=4)))</f>
        <v>6</v>
      </c>
      <c r="AK830">
        <f ca="1">'MPL ID'!$BG$4+SUMPRODUCT(($B$1003:$AG$1003='MPL ID'!$BF$4)*(($B830:$AG830=1)+($B830:$AG830=2)))+SUMPRODUCT(($B$1004:$AG$1004='MPL ID'!$BF$4)*(($B830:$AG830=3)+($B830:$AG830=4)))</f>
        <v>9</v>
      </c>
      <c r="AL830">
        <f ca="1">'MPL ID'!$BG$5+SUMPRODUCT(($B$1003:$AG$1003='MPL ID'!$BF$5)*(($B830:$AG830=1)+($B830:$AG830=2)))+SUMPRODUCT(($B$1004:$AG$1004='MPL ID'!$BF$5)*(($B830:$AG830=3)+($B830:$AG830=4)))</f>
        <v>4</v>
      </c>
      <c r="AM830">
        <f ca="1">'MPL ID'!$BG$6+SUMPRODUCT(($B$1003:$AG$1003='MPL ID'!$BF$6)*(($B830:$AG830=1)+($B830:$AG830=2)))+SUMPRODUCT(($B$1004:$AG$1004='MPL ID'!$BF$6)*(($B830:$AG830=3)+($B830:$AG830=4)))</f>
        <v>12</v>
      </c>
      <c r="AN830">
        <f ca="1">'MPL ID'!$BG$7+SUMPRODUCT(($B$1003:$AG$1003='MPL ID'!$BF$7)*(($B830:$AG830=1)+($B830:$AG830=2)))+SUMPRODUCT(($B$1004:$AG$1004='MPL ID'!$BF$7)*(($B830:$AG830=3)+($B830:$AG830=4)))</f>
        <v>7</v>
      </c>
      <c r="AO830">
        <f ca="1">'MPL ID'!$BG$8+SUMPRODUCT(($B$1003:$AG$1003='MPL ID'!$BF$8)*(($B830:$AG830=1)+($B830:$AG830=2)))+SUMPRODUCT(($B$1004:$AG$1004='MPL ID'!$BF$8)*(($B830:$AG830=3)+($B830:$AG830=4)))</f>
        <v>3</v>
      </c>
      <c r="AP830">
        <f ca="1">'MPL ID'!$BG$9+SUMPRODUCT(($B$1003:$AG$1003='MPL ID'!$BF$9)*(($B830:$AG830=1)+($B830:$AG830=2)))+SUMPRODUCT(($B$1004:$AG$1004='MPL ID'!$BF$9)*(($B830:$AG830=3)+($B830:$AG830=4)))</f>
        <v>11</v>
      </c>
      <c r="AQ830">
        <f ca="1">'MPL ID'!$BH$1+SUMPRODUCT(($B$1003:$AG$1003='MPL ID'!$BF$1)*(2*($B830:$AG830=1)+($B830:$AG830=2)-2*($B830:$AG830=3)-($B830:$AG830=4)))-SUMPRODUCT(($B$1004:$AG$1004='MPL ID'!$BF$1)*(2*($B830:$AG830=1)+($B830:$AG830=2)-2*($B830:$AG830=3)-($B830:$AG830=4)))</f>
        <v>12</v>
      </c>
      <c r="AR830">
        <f ca="1">'MPL ID'!$BH$2+SUMPRODUCT(($B$1003:$AG$1003='MPL ID'!$BF$2)*(2*($B830:$AG830=1)+($B830:$AG830=2)-2*($B830:$AG830=3)-($B830:$AG830=4)))-SUMPRODUCT(($B$1004:$AG$1004='MPL ID'!$BF$2)*(2*($B830:$AG830=1)+($B830:$AG830=2)-2*($B830:$AG830=3)-($B830:$AG830=4)))</f>
        <v>0</v>
      </c>
      <c r="AS830">
        <f ca="1">'MPL ID'!$BH$3+SUMPRODUCT(($B$1003:$AG$1003='MPL ID'!$BF$3)*(2*($B830:$AG830=1)+($B830:$AG830=2)-2*($B830:$AG830=3)-($B830:$AG830=4)))-SUMPRODUCT(($B$1004:$AG$1004='MPL ID'!$BF$3)*(2*($B830:$AG830=1)+($B830:$AG830=2)-2*($B830:$AG830=3)-($B830:$AG830=4)))</f>
        <v>-8</v>
      </c>
      <c r="AT830">
        <f ca="1">'MPL ID'!$BH$4+SUMPRODUCT(($B$1003:$AG$1003='MPL ID'!$BF$4)*(2*($B830:$AG830=1)+($B830:$AG830=2)-2*($B830:$AG830=3)-($B830:$AG830=4)))-SUMPRODUCT(($B$1004:$AG$1004='MPL ID'!$BF$4)*(2*($B830:$AG830=1)+($B830:$AG830=2)-2*($B830:$AG830=3)-($B830:$AG830=4)))</f>
        <v>2</v>
      </c>
      <c r="AU830">
        <f ca="1">'MPL ID'!$BH$5+SUMPRODUCT(($B$1003:$AG$1003='MPL ID'!$BF$5)*(2*($B830:$AG830=1)+($B830:$AG830=2)-2*($B830:$AG830=3)-($B830:$AG830=4)))-SUMPRODUCT(($B$1004:$AG$1004='MPL ID'!$BF$5)*(2*($B830:$AG830=1)+($B830:$AG830=2)-2*($B830:$AG830=3)-($B830:$AG830=4)))</f>
        <v>-14</v>
      </c>
      <c r="AV830">
        <f ca="1">'MPL ID'!$BH$6+SUMPRODUCT(($B$1003:$AG$1003='MPL ID'!$BF$6)*(2*($B830:$AG830=1)+($B830:$AG830=2)-2*($B830:$AG830=3)-($B830:$AG830=4)))-SUMPRODUCT(($B$1004:$AG$1004='MPL ID'!$BF$6)*(2*($B830:$AG830=1)+($B830:$AG830=2)-2*($B830:$AG830=3)-($B830:$AG830=4)))</f>
        <v>14</v>
      </c>
      <c r="AW830">
        <f ca="1">'MPL ID'!$BH$7+SUMPRODUCT(($B$1003:$AG$1003='MPL ID'!$BF$7)*(2*($B830:$AG830=1)+($B830:$AG830=2)-2*($B830:$AG830=3)-($B830:$AG830=4)))-SUMPRODUCT(($B$1004:$AG$1004='MPL ID'!$BF$7)*(2*($B830:$AG830=1)+($B830:$AG830=2)-2*($B830:$AG830=3)-($B830:$AG830=4)))</f>
        <v>0</v>
      </c>
      <c r="AX830">
        <f ca="1">'MPL ID'!$BH$8+SUMPRODUCT(($B$1003:$AG$1003='MPL ID'!$BF$8)*(2*($B830:$AG830=1)+($B830:$AG830=2)-2*($B830:$AG830=3)-($B830:$AG830=4)))-SUMPRODUCT(($B$1004:$AG$1004='MPL ID'!$BF$8)*(2*($B830:$AG830=1)+($B830:$AG830=2)-2*($B830:$AG830=3)-($B830:$AG830=4)))</f>
        <v>-17</v>
      </c>
      <c r="AY830">
        <f ca="1">'MPL ID'!$BH$9+SUMPRODUCT(($B$1003:$AG$1003='MPL ID'!$BF$9)*(2*($B830:$AG830=1)+($B830:$AG830=2)-2*($B830:$AG830=3)-($B830:$AG830=4)))-SUMPRODUCT(($B$1004:$AG$1004='MPL ID'!$BF$9)*(2*($B830:$AG830=1)+($B830:$AG830=2)-2*($B830:$AG830=3)-($B830:$AG830=4)))</f>
        <v>11</v>
      </c>
      <c r="AZ830">
        <f ca="1">SUMPRODUCT(--($AH830:$AP830=AH830),--($AQ830:$AY830=AQ830),'MPL ID'!$BG$13:$BO$13)+IF(AND($E830&gt;=3,$E830&lt;=4,AO830=AH830,AX830=AQ830),1,0)+IF(AND($G830&gt;=1,$G830&lt;=2,AJ830=AH830,AS830=AQ830),1,0)+IF(AND($L830&gt;=1,$L830&lt;=2,AM830=AH830,AV830=AQ830),1,0)+IF(AND($O830&gt;=1,$O830&lt;=2,AP830=AH830,AY830=AQ830),1,0)+IF(AND($R830&gt;=1,$R830&lt;=2,AI830=AH830,AR830=AQ830),1,0)+IF(AND($AA830&gt;=3,$AA830&lt;=4,AL830=AH830,AU830=AQ830),1,0)+IF(AND($AE830&gt;=3,$AE830&lt;=4,AK830=AH830,AT830=AQ830),1,0)</f>
        <v>0</v>
      </c>
      <c r="BA830">
        <f ca="1">SUMPRODUCT(--($AH830:$AP830=AI830),--($AQ830:$AY830=AR830),'MPL ID'!$BG$14:$BO$14)+IF(AND($F830&gt;=1,$F830&lt;=2,AP830=AI830,AY830=AR830),1,0)+IF(AND($H830&gt;=1,$H830&lt;=2,AN830=AI830,AW830=AR830),1,0)+IF(AND($J830&gt;=3,$J830&lt;=4,AL830=AI830,AU830=AR830),1,0)+IF(AND($M830&gt;=1,$M830&lt;=2,AO830=AI830,AX830=AR830),1,0)+IF(AND($R830&gt;=3,$R830&lt;=4,AH830=AI830,AQ830=AR830),1,0)+IF(AND($Y830&gt;=3,$Y830&lt;=4,AJ830=AI830,AS830=AR830),1,0)+IF(AND($AC830&gt;=1,$AC830&lt;=2,AK830=AI830,AT830=AR830),1,0)+IF(AND($AF830&gt;=3,$AF830&lt;=4,AM830=AI830,AV830=AR830),1,0)</f>
        <v>0</v>
      </c>
      <c r="BB830">
        <f ca="1">SUMPRODUCT(--($AH830:$AP830=AJ830),--($AQ830:$AY830=AS830),'MPL ID'!$BG$15:$BO$15)+IF(AND($C830&gt;=1,$C830&lt;=2,AK830=AJ830,AT830=AS830),1,0)+IF(AND($G830&gt;=3,$G830&lt;=4,AH830=AJ830,AQ830=AS830),1,0)+IF(AND($K830&gt;=1,$K830&lt;=2,AP830=AJ830,AY830=AS830),1,0)+IF(AND($N830&gt;=3,$N830&lt;=4,AL830=AJ830,AU830=AS830),1,0)+IF(AND($V830&gt;=1,$V830&lt;=2,AM830=AJ830,AV830=AS830),1,0)+IF(AND($Y830&gt;=1,$Y830&lt;=2,AI830=AJ830,AR830=AS830),1,0)+IF(AND($AB830&gt;=3,$AB830&lt;=4,AN830=AJ830,AW830=AS830),1,0)</f>
        <v>0</v>
      </c>
      <c r="BC830">
        <f ca="1">SUMPRODUCT(--($AH830:$AP830=AK830),--($AQ830:$AY830=AT830),'MPL ID'!$BG$16:$BO$16)+IF(AND($C830&gt;=3,$C830&lt;=4,AJ830=AK830,AS830=AT830),1,0)+IF(AND($I830&gt;=1,$I830&lt;=2,AP830=AK830,AY830=AT830),1,0)+IF(AND($P830&gt;=3,$P830&lt;=4,AO830=AK830,AX830=AT830),1,0)+IF(AND($T830&gt;=1,$T830&lt;=2,AN830=AK830,AW830=AT830),1,0)+IF(AND($W830&gt;=1,$W830&lt;=2,AL830=AK830,AU830=AT830),1,0)+IF(AND($AC830&gt;=3,$AC830&lt;=4,AI830=AK830,AR830=AT830),1,0)+IF(AND($AE830&gt;=1,$AE830&lt;=2,AH830=AK830,AQ830=AT830),1,0)</f>
        <v>0</v>
      </c>
      <c r="BD830">
        <f ca="1">SUMPRODUCT(--($AH830:$AP830=AL830),--($AQ830:$AY830=AU830),'MPL ID'!$BG$17:$BO$17)+IF(AND($B830&gt;=3,$B830&lt;=4,AN830=AL830,AW830=AU830),1,0)+IF(AND($D830&gt;=1,$D830&lt;=2,AM830=AL830,AV830=AU830),1,0)+IF(AND($J830&gt;=1,$J830&lt;=2,AI830=AL830,AR830=AU830),1,0)+IF(AND($N830&gt;=1,$N830&lt;=2,AJ830=AL830,AS830=AU830),1,0)+IF(AND($W830&gt;=3,$W830&lt;=4,AK830=AL830,AT830=AU830),1,0)+IF(AND($AA830&gt;=1,$AA830&lt;=2,AH830=AL830,AQ830=AU830),1,0)+IF(AND($AD830&gt;=3,$AD830&lt;=4,AO830=AL830,AX830=AU830),1,0)</f>
        <v>0</v>
      </c>
      <c r="BE830">
        <f ca="1">SUMPRODUCT(--($AH830:$AP830=AM830),--($AQ830:$AY830=AV830),'MPL ID'!$BG$18:$BO$18)+IF(AND($D830&gt;=3,$D830&lt;=4,AL830=AM830,AU830=AV830),1,0)+IF(AND($L830&gt;=3,$L830&lt;=4,AH830=AM830,AQ830=AV830),1,0)+IF(AND($Q830&gt;=3,$Q830&lt;=4,AN830=AM830,AW830=AV830),1,0)+IF(AND($S830&gt;=1,$S830&lt;=2,AP830=AM830,AY830=AV830),1,0)+IF(AND($V830&gt;=3,$V830&lt;=4,AJ830=AM830,AS830=AV830),1,0)+IF(AND($Z830&gt;=1,$Z830&lt;=2,AO830=AM830,AX830=AV830),1,0)+IF(AND($AF830&gt;=1,$AF830&lt;=2,AI830=AM830,AR830=AV830),1,0)</f>
        <v>0</v>
      </c>
      <c r="BF830">
        <f ca="1">SUMPRODUCT(--($AH830:$AP830=AN830),--($AQ830:$AY830=AW830),'MPL ID'!$BG$19:$BO$19)+IF(AND($B830&gt;=1,$B830&lt;=2,AL830=AN830,AU830=AW830),1,0)+IF(AND($H830&gt;=3,$H830&lt;=4,AI830=AN830,AR830=AW830),1,0)+IF(AND($Q830&gt;=1,$Q830&lt;=2,AM830=AN830,AV830=AW830),1,0)+IF(AND($T830&gt;=3,$T830&lt;=4,AK830=AN830,AT830=AW830),1,0)+IF(AND($X830&gt;=3,$X830&lt;=4,AO830=AN830,AX830=AW830),1,0)+IF(AND($AB830&gt;=1,$AB830&lt;=2,AJ830=AN830,AS830=AW830),1,0)+IF(AND($AG830&gt;=1,$AG830&lt;=2,AP830=AN830,AY830=AW830),1,0)</f>
        <v>0</v>
      </c>
      <c r="BG830">
        <f ca="1">SUMPRODUCT(--($AH830:$AP830=AO830),--($AQ830:$AY830=AX830),'MPL ID'!$BG$20:$BO$20)+IF(AND($E830&gt;=1,$E830&lt;=2,AH830=AO830,AQ830=AX830),1,0)+IF(AND($M830&gt;=3,$M830&lt;=4,AI830=AO830,AR830=AX830),1,0)+IF(AND($P830&gt;=1,$P830&lt;=2,AK830=AO830,AT830=AX830),1,0)+IF(AND($U830&gt;=1,$U830&lt;=2,AP830=AO830,AY830=AX830),1,0)+IF(AND($X830&gt;=1,$X830&lt;=2,AN830=AO830,AW830=AX830),1,0)+IF(AND($Z830&gt;=3,$Z830&lt;=4,AM830=AO830,AV830=AX830),1,0)+IF(AND($AD830&gt;=1,$AD830&lt;=2,AL830=AO830,AU830=AX830),1,0)</f>
        <v>0</v>
      </c>
      <c r="BH830">
        <f ca="1">SUMPRODUCT(--($AH830:$AP830=AP830),--($AQ830:$AY830=AY830),'MPL ID'!$BG$21:$BO$21)+IF(AND($F830&gt;=3,$F830&lt;=4,AI830=AP830,AR830=AY830),1,0)+IF(AND($I830&gt;=3,$I830&lt;=4,AK830=AP830,AT830=AY830),1,0)+IF(AND($K830&gt;=3,$K830&lt;=4,AJ830=AP830,AS830=AY830),1,0)+IF(AND($O830&gt;=3,$O830&lt;=4,AH830=AP830,AQ830=AY830),1,0)+IF(AND($S830&gt;=3,$S830&lt;=4,AM830=AP830,AV830=AY830),1,0)+IF(AND($U830&gt;=3,$U830&lt;=4,AO830=AP830,AX830=AY830),1,0)+IF(AND($AG830&gt;=3,$AG830&lt;=4,AN830=AP830,AW830=AY830),1,0)</f>
        <v>0</v>
      </c>
      <c r="BI830">
        <f t="shared" ca="1" si="108"/>
        <v>2</v>
      </c>
      <c r="BJ830">
        <f t="shared" ca="1" si="109"/>
        <v>5</v>
      </c>
      <c r="BK830">
        <f t="shared" ca="1" si="110"/>
        <v>7</v>
      </c>
      <c r="BL830">
        <f t="shared" ca="1" si="111"/>
        <v>4</v>
      </c>
      <c r="BM830">
        <f t="shared" ca="1" si="112"/>
        <v>8</v>
      </c>
      <c r="BN830">
        <f t="shared" ca="1" si="113"/>
        <v>1</v>
      </c>
      <c r="BO830">
        <f t="shared" ca="1" si="114"/>
        <v>6</v>
      </c>
      <c r="BP830">
        <f t="shared" ca="1" si="115"/>
        <v>9</v>
      </c>
      <c r="BQ830">
        <f t="shared" ca="1" si="116"/>
        <v>3</v>
      </c>
    </row>
    <row r="831" spans="1:69" x14ac:dyDescent="0.25">
      <c r="A831">
        <v>830</v>
      </c>
      <c r="B831">
        <f ca="1">IF(AND(ISNUMBER('MPL ID'!$P$25),ISNUMBER('MPL ID'!$Q$25)),0,RANDBETWEEN(1,4))</f>
        <v>0</v>
      </c>
      <c r="C831">
        <f ca="1">IF(AND(ISNUMBER('MPL ID'!$P$26),ISNUMBER('MPL ID'!$Q$26)),0,RANDBETWEEN(1,4))</f>
        <v>0</v>
      </c>
      <c r="D831">
        <f ca="1">IF(AND(ISNUMBER('MPL ID'!$P$28),ISNUMBER('MPL ID'!$Q$28)),0,RANDBETWEEN(1,4))</f>
        <v>0</v>
      </c>
      <c r="E831">
        <f ca="1">IF(AND(ISNUMBER('MPL ID'!$P$29),ISNUMBER('MPL ID'!$Q$29)),0,RANDBETWEEN(1,4))</f>
        <v>0</v>
      </c>
      <c r="F831">
        <f ca="1">IF(AND(ISNUMBER('MPL ID'!$P$30),ISNUMBER('MPL ID'!$Q$30)),0,RANDBETWEEN(1,4))</f>
        <v>0</v>
      </c>
      <c r="G831">
        <f ca="1">IF(AND(ISNUMBER('MPL ID'!$P$31),ISNUMBER('MPL ID'!$Q$31)),0,RANDBETWEEN(1,4))</f>
        <v>0</v>
      </c>
      <c r="H831">
        <f ca="1">IF(AND(ISNUMBER('MPL ID'!$P$32),ISNUMBER('MPL ID'!$Q$32)),0,RANDBETWEEN(1,4))</f>
        <v>0</v>
      </c>
      <c r="I831">
        <f ca="1">IF(AND(ISNUMBER('MPL ID'!$P$33),ISNUMBER('MPL ID'!$Q$33)),0,RANDBETWEEN(1,4))</f>
        <v>0</v>
      </c>
      <c r="J831">
        <f ca="1">IF(AND(ISNUMBER('MPL ID'!$D$36),ISNUMBER('MPL ID'!$E$36)),0,RANDBETWEEN(1,4))</f>
        <v>0</v>
      </c>
      <c r="K831">
        <f ca="1">IF(AND(ISNUMBER('MPL ID'!$D$37),ISNUMBER('MPL ID'!$E$37)),0,RANDBETWEEN(1,4))</f>
        <v>0</v>
      </c>
      <c r="L831">
        <f ca="1">IF(AND(ISNUMBER('MPL ID'!$D$39),ISNUMBER('MPL ID'!$E$39)),0,RANDBETWEEN(1,4))</f>
        <v>0</v>
      </c>
      <c r="M831">
        <f ca="1">IF(AND(ISNUMBER('MPL ID'!$D$40),ISNUMBER('MPL ID'!$E$40)),0,RANDBETWEEN(1,4))</f>
        <v>0</v>
      </c>
      <c r="N831">
        <f ca="1">IF(AND(ISNUMBER('MPL ID'!$D$41),ISNUMBER('MPL ID'!$E$41)),0,RANDBETWEEN(1,4))</f>
        <v>0</v>
      </c>
      <c r="O831">
        <f ca="1">IF(AND(ISNUMBER('MPL ID'!$D$42),ISNUMBER('MPL ID'!$E$42)),0,RANDBETWEEN(1,4))</f>
        <v>0</v>
      </c>
      <c r="P831">
        <f ca="1">IF(AND(ISNUMBER('MPL ID'!$D$43),ISNUMBER('MPL ID'!$E$43)),0,RANDBETWEEN(1,4))</f>
        <v>0</v>
      </c>
      <c r="Q831">
        <f ca="1">IF(AND(ISNUMBER('MPL ID'!$D$44),ISNUMBER('MPL ID'!$E$44)),0,RANDBETWEEN(1,4))</f>
        <v>0</v>
      </c>
      <c r="R831">
        <f ca="1">IF(AND(ISNUMBER('MPL ID'!$J$36),ISNUMBER('MPL ID'!$K$36)),0,RANDBETWEEN(1,4))</f>
        <v>0</v>
      </c>
      <c r="S831">
        <f ca="1">IF(AND(ISNUMBER('MPL ID'!$J$37),ISNUMBER('MPL ID'!$K$37)),0,RANDBETWEEN(1,4))</f>
        <v>0</v>
      </c>
      <c r="T831">
        <f ca="1">IF(AND(ISNUMBER('MPL ID'!$J$39),ISNUMBER('MPL ID'!$K$39)),0,RANDBETWEEN(1,4))</f>
        <v>0</v>
      </c>
      <c r="U831">
        <f ca="1">IF(AND(ISNUMBER('MPL ID'!$J$40),ISNUMBER('MPL ID'!$K$40)),0,RANDBETWEEN(1,4))</f>
        <v>0</v>
      </c>
      <c r="V831">
        <f ca="1">IF(AND(ISNUMBER('MPL ID'!$J$41),ISNUMBER('MPL ID'!$K$41)),0,RANDBETWEEN(1,4))</f>
        <v>0</v>
      </c>
      <c r="W831">
        <f ca="1">IF(AND(ISNUMBER('MPL ID'!$J$42),ISNUMBER('MPL ID'!$K$42)),0,RANDBETWEEN(1,4))</f>
        <v>3</v>
      </c>
      <c r="X831">
        <f ca="1">IF(AND(ISNUMBER('MPL ID'!$J$43),ISNUMBER('MPL ID'!$K$43)),0,RANDBETWEEN(1,4))</f>
        <v>3</v>
      </c>
      <c r="Y831">
        <f ca="1">IF(AND(ISNUMBER('MPL ID'!$J$44),ISNUMBER('MPL ID'!$K$44)),0,RANDBETWEEN(1,4))</f>
        <v>1</v>
      </c>
      <c r="Z831">
        <f ca="1">IF(AND(ISNUMBER('MPL ID'!$P$36),ISNUMBER('MPL ID'!$Q$36)),0,RANDBETWEEN(1,4))</f>
        <v>4</v>
      </c>
      <c r="AA831">
        <f ca="1">IF(AND(ISNUMBER('MPL ID'!$P$37),ISNUMBER('MPL ID'!$Q$37)),0,RANDBETWEEN(1,4))</f>
        <v>3</v>
      </c>
      <c r="AB831">
        <f ca="1">IF(AND(ISNUMBER('MPL ID'!$P$39),ISNUMBER('MPL ID'!$Q$39)),0,RANDBETWEEN(1,4))</f>
        <v>3</v>
      </c>
      <c r="AC831">
        <f ca="1">IF(AND(ISNUMBER('MPL ID'!$P$40),ISNUMBER('MPL ID'!$Q$40)),0,RANDBETWEEN(1,4))</f>
        <v>4</v>
      </c>
      <c r="AD831">
        <f ca="1">IF(AND(ISNUMBER('MPL ID'!$P$41),ISNUMBER('MPL ID'!$Q$41)),0,RANDBETWEEN(1,4))</f>
        <v>3</v>
      </c>
      <c r="AE831">
        <f ca="1">IF(AND(ISNUMBER('MPL ID'!$P$42),ISNUMBER('MPL ID'!$Q$42)),0,RANDBETWEEN(1,4))</f>
        <v>3</v>
      </c>
      <c r="AF831">
        <f ca="1">IF(AND(ISNUMBER('MPL ID'!$P$43),ISNUMBER('MPL ID'!$Q$43)),0,RANDBETWEEN(1,4))</f>
        <v>3</v>
      </c>
      <c r="AG831">
        <f ca="1">IF(AND(ISNUMBER('MPL ID'!$P$44),ISNUMBER('MPL ID'!$Q$44)),0,RANDBETWEEN(1,4))</f>
        <v>2</v>
      </c>
      <c r="AH831">
        <f ca="1">'MPL ID'!$BG$1+SUMPRODUCT(($B$1003:$AG$1003='MPL ID'!$BF$1)*(($B831:$AG831=1)+($B831:$AG831=2)))+SUMPRODUCT(($B$1004:$AG$1004='MPL ID'!$BF$1)*(($B831:$AG831=3)+($B831:$AG831=4)))</f>
        <v>11</v>
      </c>
      <c r="AI831">
        <f ca="1">'MPL ID'!$BG$2+SUMPRODUCT(($B$1003:$AG$1003='MPL ID'!$BF$2)*(($B831:$AG831=1)+($B831:$AG831=2)))+SUMPRODUCT(($B$1004:$AG$1004='MPL ID'!$BF$2)*(($B831:$AG831=3)+($B831:$AG831=4)))</f>
        <v>8</v>
      </c>
      <c r="AJ831">
        <f ca="1">'MPL ID'!$BG$3+SUMPRODUCT(($B$1003:$AG$1003='MPL ID'!$BF$3)*(($B831:$AG831=1)+($B831:$AG831=2)))+SUMPRODUCT(($B$1004:$AG$1004='MPL ID'!$BF$3)*(($B831:$AG831=3)+($B831:$AG831=4)))</f>
        <v>7</v>
      </c>
      <c r="AK831">
        <f ca="1">'MPL ID'!$BG$4+SUMPRODUCT(($B$1003:$AG$1003='MPL ID'!$BF$4)*(($B831:$AG831=1)+($B831:$AG831=2)))+SUMPRODUCT(($B$1004:$AG$1004='MPL ID'!$BF$4)*(($B831:$AG831=3)+($B831:$AG831=4)))</f>
        <v>8</v>
      </c>
      <c r="AL831">
        <f ca="1">'MPL ID'!$BG$5+SUMPRODUCT(($B$1003:$AG$1003='MPL ID'!$BF$5)*(($B831:$AG831=1)+($B831:$AG831=2)))+SUMPRODUCT(($B$1004:$AG$1004='MPL ID'!$BF$5)*(($B831:$AG831=3)+($B831:$AG831=4)))</f>
        <v>5</v>
      </c>
      <c r="AM831">
        <f ca="1">'MPL ID'!$BG$6+SUMPRODUCT(($B$1003:$AG$1003='MPL ID'!$BF$6)*(($B831:$AG831=1)+($B831:$AG831=2)))+SUMPRODUCT(($B$1004:$AG$1004='MPL ID'!$BF$6)*(($B831:$AG831=3)+($B831:$AG831=4)))</f>
        <v>11</v>
      </c>
      <c r="AN831">
        <f ca="1">'MPL ID'!$BG$7+SUMPRODUCT(($B$1003:$AG$1003='MPL ID'!$BF$7)*(($B831:$AG831=1)+($B831:$AG831=2)))+SUMPRODUCT(($B$1004:$AG$1004='MPL ID'!$BF$7)*(($B831:$AG831=3)+($B831:$AG831=4)))</f>
        <v>7</v>
      </c>
      <c r="AO831">
        <f ca="1">'MPL ID'!$BG$8+SUMPRODUCT(($B$1003:$AG$1003='MPL ID'!$BF$8)*(($B831:$AG831=1)+($B831:$AG831=2)))+SUMPRODUCT(($B$1004:$AG$1004='MPL ID'!$BF$8)*(($B831:$AG831=3)+($B831:$AG831=4)))</f>
        <v>4</v>
      </c>
      <c r="AP831">
        <f ca="1">'MPL ID'!$BG$9+SUMPRODUCT(($B$1003:$AG$1003='MPL ID'!$BF$9)*(($B831:$AG831=1)+($B831:$AG831=2)))+SUMPRODUCT(($B$1004:$AG$1004='MPL ID'!$BF$9)*(($B831:$AG831=3)+($B831:$AG831=4)))</f>
        <v>11</v>
      </c>
      <c r="AQ831">
        <f ca="1">'MPL ID'!$BH$1+SUMPRODUCT(($B$1003:$AG$1003='MPL ID'!$BF$1)*(2*($B831:$AG831=1)+($B831:$AG831=2)-2*($B831:$AG831=3)-($B831:$AG831=4)))-SUMPRODUCT(($B$1004:$AG$1004='MPL ID'!$BF$1)*(2*($B831:$AG831=1)+($B831:$AG831=2)-2*($B831:$AG831=3)-($B831:$AG831=4)))</f>
        <v>13</v>
      </c>
      <c r="AR831">
        <f ca="1">'MPL ID'!$BH$2+SUMPRODUCT(($B$1003:$AG$1003='MPL ID'!$BF$2)*(2*($B831:$AG831=1)+($B831:$AG831=2)-2*($B831:$AG831=3)-($B831:$AG831=4)))-SUMPRODUCT(($B$1004:$AG$1004='MPL ID'!$BF$2)*(2*($B831:$AG831=1)+($B831:$AG831=2)-2*($B831:$AG831=3)-($B831:$AG831=4)))</f>
        <v>-3</v>
      </c>
      <c r="AS831">
        <f ca="1">'MPL ID'!$BH$3+SUMPRODUCT(($B$1003:$AG$1003='MPL ID'!$BF$3)*(2*($B831:$AG831=1)+($B831:$AG831=2)-2*($B831:$AG831=3)-($B831:$AG831=4)))-SUMPRODUCT(($B$1004:$AG$1004='MPL ID'!$BF$3)*(2*($B831:$AG831=1)+($B831:$AG831=2)-2*($B831:$AG831=3)-($B831:$AG831=4)))</f>
        <v>-4</v>
      </c>
      <c r="AT831">
        <f ca="1">'MPL ID'!$BH$4+SUMPRODUCT(($B$1003:$AG$1003='MPL ID'!$BF$4)*(2*($B831:$AG831=1)+($B831:$AG831=2)-2*($B831:$AG831=3)-($B831:$AG831=4)))-SUMPRODUCT(($B$1004:$AG$1004='MPL ID'!$BF$4)*(2*($B831:$AG831=1)+($B831:$AG831=2)-2*($B831:$AG831=3)-($B831:$AG831=4)))</f>
        <v>-3</v>
      </c>
      <c r="AU831">
        <f ca="1">'MPL ID'!$BH$5+SUMPRODUCT(($B$1003:$AG$1003='MPL ID'!$BF$5)*(2*($B831:$AG831=1)+($B831:$AG831=2)-2*($B831:$AG831=3)-($B831:$AG831=4)))-SUMPRODUCT(($B$1004:$AG$1004='MPL ID'!$BF$5)*(2*($B831:$AG831=1)+($B831:$AG831=2)-2*($B831:$AG831=3)-($B831:$AG831=4)))</f>
        <v>-10</v>
      </c>
      <c r="AV831">
        <f ca="1">'MPL ID'!$BH$6+SUMPRODUCT(($B$1003:$AG$1003='MPL ID'!$BF$6)*(2*($B831:$AG831=1)+($B831:$AG831=2)-2*($B831:$AG831=3)-($B831:$AG831=4)))-SUMPRODUCT(($B$1004:$AG$1004='MPL ID'!$BF$6)*(2*($B831:$AG831=1)+($B831:$AG831=2)-2*($B831:$AG831=3)-($B831:$AG831=4)))</f>
        <v>11</v>
      </c>
      <c r="AW831">
        <f ca="1">'MPL ID'!$BH$7+SUMPRODUCT(($B$1003:$AG$1003='MPL ID'!$BF$7)*(2*($B831:$AG831=1)+($B831:$AG831=2)-2*($B831:$AG831=3)-($B831:$AG831=4)))-SUMPRODUCT(($B$1004:$AG$1004='MPL ID'!$BF$7)*(2*($B831:$AG831=1)+($B831:$AG831=2)-2*($B831:$AG831=3)-($B831:$AG831=4)))</f>
        <v>-1</v>
      </c>
      <c r="AX831">
        <f ca="1">'MPL ID'!$BH$8+SUMPRODUCT(($B$1003:$AG$1003='MPL ID'!$BF$8)*(2*($B831:$AG831=1)+($B831:$AG831=2)-2*($B831:$AG831=3)-($B831:$AG831=4)))-SUMPRODUCT(($B$1004:$AG$1004='MPL ID'!$BF$8)*(2*($B831:$AG831=1)+($B831:$AG831=2)-2*($B831:$AG831=3)-($B831:$AG831=4)))</f>
        <v>-15</v>
      </c>
      <c r="AY831">
        <f ca="1">'MPL ID'!$BH$9+SUMPRODUCT(($B$1003:$AG$1003='MPL ID'!$BF$9)*(2*($B831:$AG831=1)+($B831:$AG831=2)-2*($B831:$AG831=3)-($B831:$AG831=4)))-SUMPRODUCT(($B$1004:$AG$1004='MPL ID'!$BF$9)*(2*($B831:$AG831=1)+($B831:$AG831=2)-2*($B831:$AG831=3)-($B831:$AG831=4)))</f>
        <v>12</v>
      </c>
      <c r="AZ831">
        <f ca="1">SUMPRODUCT(--($AH831:$AP831=AH831),--($AQ831:$AY831=AQ831),'MPL ID'!$BG$13:$BO$13)+IF(AND($E831&gt;=3,$E831&lt;=4,AO831=AH831,AX831=AQ831),1,0)+IF(AND($G831&gt;=1,$G831&lt;=2,AJ831=AH831,AS831=AQ831),1,0)+IF(AND($L831&gt;=1,$L831&lt;=2,AM831=AH831,AV831=AQ831),1,0)+IF(AND($O831&gt;=1,$O831&lt;=2,AP831=AH831,AY831=AQ831),1,0)+IF(AND($R831&gt;=1,$R831&lt;=2,AI831=AH831,AR831=AQ831),1,0)+IF(AND($AA831&gt;=3,$AA831&lt;=4,AL831=AH831,AU831=AQ831),1,0)+IF(AND($AE831&gt;=3,$AE831&lt;=4,AK831=AH831,AT831=AQ831),1,0)</f>
        <v>0</v>
      </c>
      <c r="BA831">
        <f ca="1">SUMPRODUCT(--($AH831:$AP831=AI831),--($AQ831:$AY831=AR831),'MPL ID'!$BG$14:$BO$14)+IF(AND($F831&gt;=1,$F831&lt;=2,AP831=AI831,AY831=AR831),1,0)+IF(AND($H831&gt;=1,$H831&lt;=2,AN831=AI831,AW831=AR831),1,0)+IF(AND($J831&gt;=3,$J831&lt;=4,AL831=AI831,AU831=AR831),1,0)+IF(AND($M831&gt;=1,$M831&lt;=2,AO831=AI831,AX831=AR831),1,0)+IF(AND($R831&gt;=3,$R831&lt;=4,AH831=AI831,AQ831=AR831),1,0)+IF(AND($Y831&gt;=3,$Y831&lt;=4,AJ831=AI831,AS831=AR831),1,0)+IF(AND($AC831&gt;=1,$AC831&lt;=2,AK831=AI831,AT831=AR831),1,0)+IF(AND($AF831&gt;=3,$AF831&lt;=4,AM831=AI831,AV831=AR831),1,0)</f>
        <v>0</v>
      </c>
      <c r="BB831">
        <f ca="1">SUMPRODUCT(--($AH831:$AP831=AJ831),--($AQ831:$AY831=AS831),'MPL ID'!$BG$15:$BO$15)+IF(AND($C831&gt;=1,$C831&lt;=2,AK831=AJ831,AT831=AS831),1,0)+IF(AND($G831&gt;=3,$G831&lt;=4,AH831=AJ831,AQ831=AS831),1,0)+IF(AND($K831&gt;=1,$K831&lt;=2,AP831=AJ831,AY831=AS831),1,0)+IF(AND($N831&gt;=3,$N831&lt;=4,AL831=AJ831,AU831=AS831),1,0)+IF(AND($V831&gt;=1,$V831&lt;=2,AM831=AJ831,AV831=AS831),1,0)+IF(AND($Y831&gt;=1,$Y831&lt;=2,AI831=AJ831,AR831=AS831),1,0)+IF(AND($AB831&gt;=3,$AB831&lt;=4,AN831=AJ831,AW831=AS831),1,0)</f>
        <v>0</v>
      </c>
      <c r="BC831">
        <f ca="1">SUMPRODUCT(--($AH831:$AP831=AK831),--($AQ831:$AY831=AT831),'MPL ID'!$BG$16:$BO$16)+IF(AND($C831&gt;=3,$C831&lt;=4,AJ831=AK831,AS831=AT831),1,0)+IF(AND($I831&gt;=1,$I831&lt;=2,AP831=AK831,AY831=AT831),1,0)+IF(AND($P831&gt;=3,$P831&lt;=4,AO831=AK831,AX831=AT831),1,0)+IF(AND($T831&gt;=1,$T831&lt;=2,AN831=AK831,AW831=AT831),1,0)+IF(AND($W831&gt;=1,$W831&lt;=2,AL831=AK831,AU831=AT831),1,0)+IF(AND($AC831&gt;=3,$AC831&lt;=4,AI831=AK831,AR831=AT831),1,0)+IF(AND($AE831&gt;=1,$AE831&lt;=2,AH831=AK831,AQ831=AT831),1,0)</f>
        <v>2</v>
      </c>
      <c r="BD831">
        <f ca="1">SUMPRODUCT(--($AH831:$AP831=AL831),--($AQ831:$AY831=AU831),'MPL ID'!$BG$17:$BO$17)+IF(AND($B831&gt;=3,$B831&lt;=4,AN831=AL831,AW831=AU831),1,0)+IF(AND($D831&gt;=1,$D831&lt;=2,AM831=AL831,AV831=AU831),1,0)+IF(AND($J831&gt;=1,$J831&lt;=2,AI831=AL831,AR831=AU831),1,0)+IF(AND($N831&gt;=1,$N831&lt;=2,AJ831=AL831,AS831=AU831),1,0)+IF(AND($W831&gt;=3,$W831&lt;=4,AK831=AL831,AT831=AU831),1,0)+IF(AND($AA831&gt;=1,$AA831&lt;=2,AH831=AL831,AQ831=AU831),1,0)+IF(AND($AD831&gt;=3,$AD831&lt;=4,AO831=AL831,AX831=AU831),1,0)</f>
        <v>0</v>
      </c>
      <c r="BE831">
        <f ca="1">SUMPRODUCT(--($AH831:$AP831=AM831),--($AQ831:$AY831=AV831),'MPL ID'!$BG$18:$BO$18)+IF(AND($D831&gt;=3,$D831&lt;=4,AL831=AM831,AU831=AV831),1,0)+IF(AND($L831&gt;=3,$L831&lt;=4,AH831=AM831,AQ831=AV831),1,0)+IF(AND($Q831&gt;=3,$Q831&lt;=4,AN831=AM831,AW831=AV831),1,0)+IF(AND($S831&gt;=1,$S831&lt;=2,AP831=AM831,AY831=AV831),1,0)+IF(AND($V831&gt;=3,$V831&lt;=4,AJ831=AM831,AS831=AV831),1,0)+IF(AND($Z831&gt;=1,$Z831&lt;=2,AO831=AM831,AX831=AV831),1,0)+IF(AND($AF831&gt;=1,$AF831&lt;=2,AI831=AM831,AR831=AV831),1,0)</f>
        <v>0</v>
      </c>
      <c r="BF831">
        <f ca="1">SUMPRODUCT(--($AH831:$AP831=AN831),--($AQ831:$AY831=AW831),'MPL ID'!$BG$19:$BO$19)+IF(AND($B831&gt;=1,$B831&lt;=2,AL831=AN831,AU831=AW831),1,0)+IF(AND($H831&gt;=3,$H831&lt;=4,AI831=AN831,AR831=AW831),1,0)+IF(AND($Q831&gt;=1,$Q831&lt;=2,AM831=AN831,AV831=AW831),1,0)+IF(AND($T831&gt;=3,$T831&lt;=4,AK831=AN831,AT831=AW831),1,0)+IF(AND($X831&gt;=3,$X831&lt;=4,AO831=AN831,AX831=AW831),1,0)+IF(AND($AB831&gt;=1,$AB831&lt;=2,AJ831=AN831,AS831=AW831),1,0)+IF(AND($AG831&gt;=1,$AG831&lt;=2,AP831=AN831,AY831=AW831),1,0)</f>
        <v>0</v>
      </c>
      <c r="BG831">
        <f ca="1">SUMPRODUCT(--($AH831:$AP831=AO831),--($AQ831:$AY831=AX831),'MPL ID'!$BG$20:$BO$20)+IF(AND($E831&gt;=1,$E831&lt;=2,AH831=AO831,AQ831=AX831),1,0)+IF(AND($M831&gt;=3,$M831&lt;=4,AI831=AO831,AR831=AX831),1,0)+IF(AND($P831&gt;=1,$P831&lt;=2,AK831=AO831,AT831=AX831),1,0)+IF(AND($U831&gt;=1,$U831&lt;=2,AP831=AO831,AY831=AX831),1,0)+IF(AND($X831&gt;=1,$X831&lt;=2,AN831=AO831,AW831=AX831),1,0)+IF(AND($Z831&gt;=3,$Z831&lt;=4,AM831=AO831,AV831=AX831),1,0)+IF(AND($AD831&gt;=1,$AD831&lt;=2,AL831=AO831,AU831=AX831),1,0)</f>
        <v>0</v>
      </c>
      <c r="BH831">
        <f ca="1">SUMPRODUCT(--($AH831:$AP831=AP831),--($AQ831:$AY831=AY831),'MPL ID'!$BG$21:$BO$21)+IF(AND($F831&gt;=3,$F831&lt;=4,AI831=AP831,AR831=AY831),1,0)+IF(AND($I831&gt;=3,$I831&lt;=4,AK831=AP831,AT831=AY831),1,0)+IF(AND($K831&gt;=3,$K831&lt;=4,AJ831=AP831,AS831=AY831),1,0)+IF(AND($O831&gt;=3,$O831&lt;=4,AH831=AP831,AQ831=AY831),1,0)+IF(AND($S831&gt;=3,$S831&lt;=4,AM831=AP831,AV831=AY831),1,0)+IF(AND($U831&gt;=3,$U831&lt;=4,AO831=AP831,AX831=AY831),1,0)+IF(AND($AG831&gt;=3,$AG831&lt;=4,AN831=AP831,AW831=AY831),1,0)</f>
        <v>0</v>
      </c>
      <c r="BI831">
        <f t="shared" ca="1" si="108"/>
        <v>1</v>
      </c>
      <c r="BJ831">
        <f t="shared" ca="1" si="109"/>
        <v>5</v>
      </c>
      <c r="BK831">
        <f t="shared" ca="1" si="110"/>
        <v>7</v>
      </c>
      <c r="BL831">
        <f t="shared" ca="1" si="111"/>
        <v>4</v>
      </c>
      <c r="BM831">
        <f t="shared" ca="1" si="112"/>
        <v>8</v>
      </c>
      <c r="BN831">
        <f t="shared" ca="1" si="113"/>
        <v>3</v>
      </c>
      <c r="BO831">
        <f t="shared" ca="1" si="114"/>
        <v>6</v>
      </c>
      <c r="BP831">
        <f t="shared" ca="1" si="115"/>
        <v>9</v>
      </c>
      <c r="BQ831">
        <f t="shared" ca="1" si="116"/>
        <v>2</v>
      </c>
    </row>
    <row r="832" spans="1:69" x14ac:dyDescent="0.25">
      <c r="A832">
        <v>831</v>
      </c>
      <c r="B832">
        <f ca="1">IF(AND(ISNUMBER('MPL ID'!$P$25),ISNUMBER('MPL ID'!$Q$25)),0,RANDBETWEEN(1,4))</f>
        <v>0</v>
      </c>
      <c r="C832">
        <f ca="1">IF(AND(ISNUMBER('MPL ID'!$P$26),ISNUMBER('MPL ID'!$Q$26)),0,RANDBETWEEN(1,4))</f>
        <v>0</v>
      </c>
      <c r="D832">
        <f ca="1">IF(AND(ISNUMBER('MPL ID'!$P$28),ISNUMBER('MPL ID'!$Q$28)),0,RANDBETWEEN(1,4))</f>
        <v>0</v>
      </c>
      <c r="E832">
        <f ca="1">IF(AND(ISNUMBER('MPL ID'!$P$29),ISNUMBER('MPL ID'!$Q$29)),0,RANDBETWEEN(1,4))</f>
        <v>0</v>
      </c>
      <c r="F832">
        <f ca="1">IF(AND(ISNUMBER('MPL ID'!$P$30),ISNUMBER('MPL ID'!$Q$30)),0,RANDBETWEEN(1,4))</f>
        <v>0</v>
      </c>
      <c r="G832">
        <f ca="1">IF(AND(ISNUMBER('MPL ID'!$P$31),ISNUMBER('MPL ID'!$Q$31)),0,RANDBETWEEN(1,4))</f>
        <v>0</v>
      </c>
      <c r="H832">
        <f ca="1">IF(AND(ISNUMBER('MPL ID'!$P$32),ISNUMBER('MPL ID'!$Q$32)),0,RANDBETWEEN(1,4))</f>
        <v>0</v>
      </c>
      <c r="I832">
        <f ca="1">IF(AND(ISNUMBER('MPL ID'!$P$33),ISNUMBER('MPL ID'!$Q$33)),0,RANDBETWEEN(1,4))</f>
        <v>0</v>
      </c>
      <c r="J832">
        <f ca="1">IF(AND(ISNUMBER('MPL ID'!$D$36),ISNUMBER('MPL ID'!$E$36)),0,RANDBETWEEN(1,4))</f>
        <v>0</v>
      </c>
      <c r="K832">
        <f ca="1">IF(AND(ISNUMBER('MPL ID'!$D$37),ISNUMBER('MPL ID'!$E$37)),0,RANDBETWEEN(1,4))</f>
        <v>0</v>
      </c>
      <c r="L832">
        <f ca="1">IF(AND(ISNUMBER('MPL ID'!$D$39),ISNUMBER('MPL ID'!$E$39)),0,RANDBETWEEN(1,4))</f>
        <v>0</v>
      </c>
      <c r="M832">
        <f ca="1">IF(AND(ISNUMBER('MPL ID'!$D$40),ISNUMBER('MPL ID'!$E$40)),0,RANDBETWEEN(1,4))</f>
        <v>0</v>
      </c>
      <c r="N832">
        <f ca="1">IF(AND(ISNUMBER('MPL ID'!$D$41),ISNUMBER('MPL ID'!$E$41)),0,RANDBETWEEN(1,4))</f>
        <v>0</v>
      </c>
      <c r="O832">
        <f ca="1">IF(AND(ISNUMBER('MPL ID'!$D$42),ISNUMBER('MPL ID'!$E$42)),0,RANDBETWEEN(1,4))</f>
        <v>0</v>
      </c>
      <c r="P832">
        <f ca="1">IF(AND(ISNUMBER('MPL ID'!$D$43),ISNUMBER('MPL ID'!$E$43)),0,RANDBETWEEN(1,4))</f>
        <v>0</v>
      </c>
      <c r="Q832">
        <f ca="1">IF(AND(ISNUMBER('MPL ID'!$D$44),ISNUMBER('MPL ID'!$E$44)),0,RANDBETWEEN(1,4))</f>
        <v>0</v>
      </c>
      <c r="R832">
        <f ca="1">IF(AND(ISNUMBER('MPL ID'!$J$36),ISNUMBER('MPL ID'!$K$36)),0,RANDBETWEEN(1,4))</f>
        <v>0</v>
      </c>
      <c r="S832">
        <f ca="1">IF(AND(ISNUMBER('MPL ID'!$J$37),ISNUMBER('MPL ID'!$K$37)),0,RANDBETWEEN(1,4))</f>
        <v>0</v>
      </c>
      <c r="T832">
        <f ca="1">IF(AND(ISNUMBER('MPL ID'!$J$39),ISNUMBER('MPL ID'!$K$39)),0,RANDBETWEEN(1,4))</f>
        <v>0</v>
      </c>
      <c r="U832">
        <f ca="1">IF(AND(ISNUMBER('MPL ID'!$J$40),ISNUMBER('MPL ID'!$K$40)),0,RANDBETWEEN(1,4))</f>
        <v>0</v>
      </c>
      <c r="V832">
        <f ca="1">IF(AND(ISNUMBER('MPL ID'!$J$41),ISNUMBER('MPL ID'!$K$41)),0,RANDBETWEEN(1,4))</f>
        <v>0</v>
      </c>
      <c r="W832">
        <f ca="1">IF(AND(ISNUMBER('MPL ID'!$J$42),ISNUMBER('MPL ID'!$K$42)),0,RANDBETWEEN(1,4))</f>
        <v>1</v>
      </c>
      <c r="X832">
        <f ca="1">IF(AND(ISNUMBER('MPL ID'!$J$43),ISNUMBER('MPL ID'!$K$43)),0,RANDBETWEEN(1,4))</f>
        <v>2</v>
      </c>
      <c r="Y832">
        <f ca="1">IF(AND(ISNUMBER('MPL ID'!$J$44),ISNUMBER('MPL ID'!$K$44)),0,RANDBETWEEN(1,4))</f>
        <v>1</v>
      </c>
      <c r="Z832">
        <f ca="1">IF(AND(ISNUMBER('MPL ID'!$P$36),ISNUMBER('MPL ID'!$Q$36)),0,RANDBETWEEN(1,4))</f>
        <v>1</v>
      </c>
      <c r="AA832">
        <f ca="1">IF(AND(ISNUMBER('MPL ID'!$P$37),ISNUMBER('MPL ID'!$Q$37)),0,RANDBETWEEN(1,4))</f>
        <v>2</v>
      </c>
      <c r="AB832">
        <f ca="1">IF(AND(ISNUMBER('MPL ID'!$P$39),ISNUMBER('MPL ID'!$Q$39)),0,RANDBETWEEN(1,4))</f>
        <v>1</v>
      </c>
      <c r="AC832">
        <f ca="1">IF(AND(ISNUMBER('MPL ID'!$P$40),ISNUMBER('MPL ID'!$Q$40)),0,RANDBETWEEN(1,4))</f>
        <v>4</v>
      </c>
      <c r="AD832">
        <f ca="1">IF(AND(ISNUMBER('MPL ID'!$P$41),ISNUMBER('MPL ID'!$Q$41)),0,RANDBETWEEN(1,4))</f>
        <v>3</v>
      </c>
      <c r="AE832">
        <f ca="1">IF(AND(ISNUMBER('MPL ID'!$P$42),ISNUMBER('MPL ID'!$Q$42)),0,RANDBETWEEN(1,4))</f>
        <v>4</v>
      </c>
      <c r="AF832">
        <f ca="1">IF(AND(ISNUMBER('MPL ID'!$P$43),ISNUMBER('MPL ID'!$Q$43)),0,RANDBETWEEN(1,4))</f>
        <v>2</v>
      </c>
      <c r="AG832">
        <f ca="1">IF(AND(ISNUMBER('MPL ID'!$P$44),ISNUMBER('MPL ID'!$Q$44)),0,RANDBETWEEN(1,4))</f>
        <v>2</v>
      </c>
      <c r="AH832">
        <f ca="1">'MPL ID'!$BG$1+SUMPRODUCT(($B$1003:$AG$1003='MPL ID'!$BF$1)*(($B832:$AG832=1)+($B832:$AG832=2)))+SUMPRODUCT(($B$1004:$AG$1004='MPL ID'!$BF$1)*(($B832:$AG832=3)+($B832:$AG832=4)))</f>
        <v>10</v>
      </c>
      <c r="AI832">
        <f ca="1">'MPL ID'!$BG$2+SUMPRODUCT(($B$1003:$AG$1003='MPL ID'!$BF$2)*(($B832:$AG832=1)+($B832:$AG832=2)))+SUMPRODUCT(($B$1004:$AG$1004='MPL ID'!$BF$2)*(($B832:$AG832=3)+($B832:$AG832=4)))</f>
        <v>7</v>
      </c>
      <c r="AJ832">
        <f ca="1">'MPL ID'!$BG$3+SUMPRODUCT(($B$1003:$AG$1003='MPL ID'!$BF$3)*(($B832:$AG832=1)+($B832:$AG832=2)))+SUMPRODUCT(($B$1004:$AG$1004='MPL ID'!$BF$3)*(($B832:$AG832=3)+($B832:$AG832=4)))</f>
        <v>6</v>
      </c>
      <c r="AK832">
        <f ca="1">'MPL ID'!$BG$4+SUMPRODUCT(($B$1003:$AG$1003='MPL ID'!$BF$4)*(($B832:$AG832=1)+($B832:$AG832=2)))+SUMPRODUCT(($B$1004:$AG$1004='MPL ID'!$BF$4)*(($B832:$AG832=3)+($B832:$AG832=4)))</f>
        <v>9</v>
      </c>
      <c r="AL832">
        <f ca="1">'MPL ID'!$BG$5+SUMPRODUCT(($B$1003:$AG$1003='MPL ID'!$BF$5)*(($B832:$AG832=1)+($B832:$AG832=2)))+SUMPRODUCT(($B$1004:$AG$1004='MPL ID'!$BF$5)*(($B832:$AG832=3)+($B832:$AG832=4)))</f>
        <v>5</v>
      </c>
      <c r="AM832">
        <f ca="1">'MPL ID'!$BG$6+SUMPRODUCT(($B$1003:$AG$1003='MPL ID'!$BF$6)*(($B832:$AG832=1)+($B832:$AG832=2)))+SUMPRODUCT(($B$1004:$AG$1004='MPL ID'!$BF$6)*(($B832:$AG832=3)+($B832:$AG832=4)))</f>
        <v>13</v>
      </c>
      <c r="AN832">
        <f ca="1">'MPL ID'!$BG$7+SUMPRODUCT(($B$1003:$AG$1003='MPL ID'!$BF$7)*(($B832:$AG832=1)+($B832:$AG832=2)))+SUMPRODUCT(($B$1004:$AG$1004='MPL ID'!$BF$7)*(($B832:$AG832=3)+($B832:$AG832=4)))</f>
        <v>7</v>
      </c>
      <c r="AO832">
        <f ca="1">'MPL ID'!$BG$8+SUMPRODUCT(($B$1003:$AG$1003='MPL ID'!$BF$8)*(($B832:$AG832=1)+($B832:$AG832=2)))+SUMPRODUCT(($B$1004:$AG$1004='MPL ID'!$BF$8)*(($B832:$AG832=3)+($B832:$AG832=4)))</f>
        <v>4</v>
      </c>
      <c r="AP832">
        <f ca="1">'MPL ID'!$BG$9+SUMPRODUCT(($B$1003:$AG$1003='MPL ID'!$BF$9)*(($B832:$AG832=1)+($B832:$AG832=2)))+SUMPRODUCT(($B$1004:$AG$1004='MPL ID'!$BF$9)*(($B832:$AG832=3)+($B832:$AG832=4)))</f>
        <v>11</v>
      </c>
      <c r="AQ832">
        <f ca="1">'MPL ID'!$BH$1+SUMPRODUCT(($B$1003:$AG$1003='MPL ID'!$BF$1)*(2*($B832:$AG832=1)+($B832:$AG832=2)-2*($B832:$AG832=3)-($B832:$AG832=4)))-SUMPRODUCT(($B$1004:$AG$1004='MPL ID'!$BF$1)*(2*($B832:$AG832=1)+($B832:$AG832=2)-2*($B832:$AG832=3)-($B832:$AG832=4)))</f>
        <v>9</v>
      </c>
      <c r="AR832">
        <f ca="1">'MPL ID'!$BH$2+SUMPRODUCT(($B$1003:$AG$1003='MPL ID'!$BF$2)*(2*($B832:$AG832=1)+($B832:$AG832=2)-2*($B832:$AG832=3)-($B832:$AG832=4)))-SUMPRODUCT(($B$1004:$AG$1004='MPL ID'!$BF$2)*(2*($B832:$AG832=1)+($B832:$AG832=2)-2*($B832:$AG832=3)-($B832:$AG832=4)))</f>
        <v>-6</v>
      </c>
      <c r="AS832">
        <f ca="1">'MPL ID'!$BH$3+SUMPRODUCT(($B$1003:$AG$1003='MPL ID'!$BF$3)*(2*($B832:$AG832=1)+($B832:$AG832=2)-2*($B832:$AG832=3)-($B832:$AG832=4)))-SUMPRODUCT(($B$1004:$AG$1004='MPL ID'!$BF$3)*(2*($B832:$AG832=1)+($B832:$AG832=2)-2*($B832:$AG832=3)-($B832:$AG832=4)))</f>
        <v>-8</v>
      </c>
      <c r="AT832">
        <f ca="1">'MPL ID'!$BH$4+SUMPRODUCT(($B$1003:$AG$1003='MPL ID'!$BF$4)*(2*($B832:$AG832=1)+($B832:$AG832=2)-2*($B832:$AG832=3)-($B832:$AG832=4)))-SUMPRODUCT(($B$1004:$AG$1004='MPL ID'!$BF$4)*(2*($B832:$AG832=1)+($B832:$AG832=2)-2*($B832:$AG832=3)-($B832:$AG832=4)))</f>
        <v>2</v>
      </c>
      <c r="AU832">
        <f ca="1">'MPL ID'!$BH$5+SUMPRODUCT(($B$1003:$AG$1003='MPL ID'!$BF$5)*(2*($B832:$AG832=1)+($B832:$AG832=2)-2*($B832:$AG832=3)-($B832:$AG832=4)))-SUMPRODUCT(($B$1004:$AG$1004='MPL ID'!$BF$5)*(2*($B832:$AG832=1)+($B832:$AG832=2)-2*($B832:$AG832=3)-($B832:$AG832=4)))</f>
        <v>-11</v>
      </c>
      <c r="AV832">
        <f ca="1">'MPL ID'!$BH$6+SUMPRODUCT(($B$1003:$AG$1003='MPL ID'!$BF$6)*(2*($B832:$AG832=1)+($B832:$AG832=2)-2*($B832:$AG832=3)-($B832:$AG832=4)))-SUMPRODUCT(($B$1004:$AG$1004='MPL ID'!$BF$6)*(2*($B832:$AG832=1)+($B832:$AG832=2)-2*($B832:$AG832=3)-($B832:$AG832=4)))</f>
        <v>17</v>
      </c>
      <c r="AW832">
        <f ca="1">'MPL ID'!$BH$7+SUMPRODUCT(($B$1003:$AG$1003='MPL ID'!$BF$7)*(2*($B832:$AG832=1)+($B832:$AG832=2)-2*($B832:$AG832=3)-($B832:$AG832=4)))-SUMPRODUCT(($B$1004:$AG$1004='MPL ID'!$BF$7)*(2*($B832:$AG832=1)+($B832:$AG832=2)-2*($B832:$AG832=3)-($B832:$AG832=4)))</f>
        <v>0</v>
      </c>
      <c r="AX832">
        <f ca="1">'MPL ID'!$BH$8+SUMPRODUCT(($B$1003:$AG$1003='MPL ID'!$BF$8)*(2*($B832:$AG832=1)+($B832:$AG832=2)-2*($B832:$AG832=3)-($B832:$AG832=4)))-SUMPRODUCT(($B$1004:$AG$1004='MPL ID'!$BF$8)*(2*($B832:$AG832=1)+($B832:$AG832=2)-2*($B832:$AG832=3)-($B832:$AG832=4)))</f>
        <v>-15</v>
      </c>
      <c r="AY832">
        <f ca="1">'MPL ID'!$BH$9+SUMPRODUCT(($B$1003:$AG$1003='MPL ID'!$BF$9)*(2*($B832:$AG832=1)+($B832:$AG832=2)-2*($B832:$AG832=3)-($B832:$AG832=4)))-SUMPRODUCT(($B$1004:$AG$1004='MPL ID'!$BF$9)*(2*($B832:$AG832=1)+($B832:$AG832=2)-2*($B832:$AG832=3)-($B832:$AG832=4)))</f>
        <v>12</v>
      </c>
      <c r="AZ832">
        <f ca="1">SUMPRODUCT(--($AH832:$AP832=AH832),--($AQ832:$AY832=AQ832),'MPL ID'!$BG$13:$BO$13)+IF(AND($E832&gt;=3,$E832&lt;=4,AO832=AH832,AX832=AQ832),1,0)+IF(AND($G832&gt;=1,$G832&lt;=2,AJ832=AH832,AS832=AQ832),1,0)+IF(AND($L832&gt;=1,$L832&lt;=2,AM832=AH832,AV832=AQ832),1,0)+IF(AND($O832&gt;=1,$O832&lt;=2,AP832=AH832,AY832=AQ832),1,0)+IF(AND($R832&gt;=1,$R832&lt;=2,AI832=AH832,AR832=AQ832),1,0)+IF(AND($AA832&gt;=3,$AA832&lt;=4,AL832=AH832,AU832=AQ832),1,0)+IF(AND($AE832&gt;=3,$AE832&lt;=4,AK832=AH832,AT832=AQ832),1,0)</f>
        <v>0</v>
      </c>
      <c r="BA832">
        <f ca="1">SUMPRODUCT(--($AH832:$AP832=AI832),--($AQ832:$AY832=AR832),'MPL ID'!$BG$14:$BO$14)+IF(AND($F832&gt;=1,$F832&lt;=2,AP832=AI832,AY832=AR832),1,0)+IF(AND($H832&gt;=1,$H832&lt;=2,AN832=AI832,AW832=AR832),1,0)+IF(AND($J832&gt;=3,$J832&lt;=4,AL832=AI832,AU832=AR832),1,0)+IF(AND($M832&gt;=1,$M832&lt;=2,AO832=AI832,AX832=AR832),1,0)+IF(AND($R832&gt;=3,$R832&lt;=4,AH832=AI832,AQ832=AR832),1,0)+IF(AND($Y832&gt;=3,$Y832&lt;=4,AJ832=AI832,AS832=AR832),1,0)+IF(AND($AC832&gt;=1,$AC832&lt;=2,AK832=AI832,AT832=AR832),1,0)+IF(AND($AF832&gt;=3,$AF832&lt;=4,AM832=AI832,AV832=AR832),1,0)</f>
        <v>0</v>
      </c>
      <c r="BB832">
        <f ca="1">SUMPRODUCT(--($AH832:$AP832=AJ832),--($AQ832:$AY832=AS832),'MPL ID'!$BG$15:$BO$15)+IF(AND($C832&gt;=1,$C832&lt;=2,AK832=AJ832,AT832=AS832),1,0)+IF(AND($G832&gt;=3,$G832&lt;=4,AH832=AJ832,AQ832=AS832),1,0)+IF(AND($K832&gt;=1,$K832&lt;=2,AP832=AJ832,AY832=AS832),1,0)+IF(AND($N832&gt;=3,$N832&lt;=4,AL832=AJ832,AU832=AS832),1,0)+IF(AND($V832&gt;=1,$V832&lt;=2,AM832=AJ832,AV832=AS832),1,0)+IF(AND($Y832&gt;=1,$Y832&lt;=2,AI832=AJ832,AR832=AS832),1,0)+IF(AND($AB832&gt;=3,$AB832&lt;=4,AN832=AJ832,AW832=AS832),1,0)</f>
        <v>0</v>
      </c>
      <c r="BC832">
        <f ca="1">SUMPRODUCT(--($AH832:$AP832=AK832),--($AQ832:$AY832=AT832),'MPL ID'!$BG$16:$BO$16)+IF(AND($C832&gt;=3,$C832&lt;=4,AJ832=AK832,AS832=AT832),1,0)+IF(AND($I832&gt;=1,$I832&lt;=2,AP832=AK832,AY832=AT832),1,0)+IF(AND($P832&gt;=3,$P832&lt;=4,AO832=AK832,AX832=AT832),1,0)+IF(AND($T832&gt;=1,$T832&lt;=2,AN832=AK832,AW832=AT832),1,0)+IF(AND($W832&gt;=1,$W832&lt;=2,AL832=AK832,AU832=AT832),1,0)+IF(AND($AC832&gt;=3,$AC832&lt;=4,AI832=AK832,AR832=AT832),1,0)+IF(AND($AE832&gt;=1,$AE832&lt;=2,AH832=AK832,AQ832=AT832),1,0)</f>
        <v>0</v>
      </c>
      <c r="BD832">
        <f ca="1">SUMPRODUCT(--($AH832:$AP832=AL832),--($AQ832:$AY832=AU832),'MPL ID'!$BG$17:$BO$17)+IF(AND($B832&gt;=3,$B832&lt;=4,AN832=AL832,AW832=AU832),1,0)+IF(AND($D832&gt;=1,$D832&lt;=2,AM832=AL832,AV832=AU832),1,0)+IF(AND($J832&gt;=1,$J832&lt;=2,AI832=AL832,AR832=AU832),1,0)+IF(AND($N832&gt;=1,$N832&lt;=2,AJ832=AL832,AS832=AU832),1,0)+IF(AND($W832&gt;=3,$W832&lt;=4,AK832=AL832,AT832=AU832),1,0)+IF(AND($AA832&gt;=1,$AA832&lt;=2,AH832=AL832,AQ832=AU832),1,0)+IF(AND($AD832&gt;=3,$AD832&lt;=4,AO832=AL832,AX832=AU832),1,0)</f>
        <v>0</v>
      </c>
      <c r="BE832">
        <f ca="1">SUMPRODUCT(--($AH832:$AP832=AM832),--($AQ832:$AY832=AV832),'MPL ID'!$BG$18:$BO$18)+IF(AND($D832&gt;=3,$D832&lt;=4,AL832=AM832,AU832=AV832),1,0)+IF(AND($L832&gt;=3,$L832&lt;=4,AH832=AM832,AQ832=AV832),1,0)+IF(AND($Q832&gt;=3,$Q832&lt;=4,AN832=AM832,AW832=AV832),1,0)+IF(AND($S832&gt;=1,$S832&lt;=2,AP832=AM832,AY832=AV832),1,0)+IF(AND($V832&gt;=3,$V832&lt;=4,AJ832=AM832,AS832=AV832),1,0)+IF(AND($Z832&gt;=1,$Z832&lt;=2,AO832=AM832,AX832=AV832),1,0)+IF(AND($AF832&gt;=1,$AF832&lt;=2,AI832=AM832,AR832=AV832),1,0)</f>
        <v>0</v>
      </c>
      <c r="BF832">
        <f ca="1">SUMPRODUCT(--($AH832:$AP832=AN832),--($AQ832:$AY832=AW832),'MPL ID'!$BG$19:$BO$19)+IF(AND($B832&gt;=1,$B832&lt;=2,AL832=AN832,AU832=AW832),1,0)+IF(AND($H832&gt;=3,$H832&lt;=4,AI832=AN832,AR832=AW832),1,0)+IF(AND($Q832&gt;=1,$Q832&lt;=2,AM832=AN832,AV832=AW832),1,0)+IF(AND($T832&gt;=3,$T832&lt;=4,AK832=AN832,AT832=AW832),1,0)+IF(AND($X832&gt;=3,$X832&lt;=4,AO832=AN832,AX832=AW832),1,0)+IF(AND($AB832&gt;=1,$AB832&lt;=2,AJ832=AN832,AS832=AW832),1,0)+IF(AND($AG832&gt;=1,$AG832&lt;=2,AP832=AN832,AY832=AW832),1,0)</f>
        <v>0</v>
      </c>
      <c r="BG832">
        <f ca="1">SUMPRODUCT(--($AH832:$AP832=AO832),--($AQ832:$AY832=AX832),'MPL ID'!$BG$20:$BO$20)+IF(AND($E832&gt;=1,$E832&lt;=2,AH832=AO832,AQ832=AX832),1,0)+IF(AND($M832&gt;=3,$M832&lt;=4,AI832=AO832,AR832=AX832),1,0)+IF(AND($P832&gt;=1,$P832&lt;=2,AK832=AO832,AT832=AX832),1,0)+IF(AND($U832&gt;=1,$U832&lt;=2,AP832=AO832,AY832=AX832),1,0)+IF(AND($X832&gt;=1,$X832&lt;=2,AN832=AO832,AW832=AX832),1,0)+IF(AND($Z832&gt;=3,$Z832&lt;=4,AM832=AO832,AV832=AX832),1,0)+IF(AND($AD832&gt;=1,$AD832&lt;=2,AL832=AO832,AU832=AX832),1,0)</f>
        <v>0</v>
      </c>
      <c r="BH832">
        <f ca="1">SUMPRODUCT(--($AH832:$AP832=AP832),--($AQ832:$AY832=AY832),'MPL ID'!$BG$21:$BO$21)+IF(AND($F832&gt;=3,$F832&lt;=4,AI832=AP832,AR832=AY832),1,0)+IF(AND($I832&gt;=3,$I832&lt;=4,AK832=AP832,AT832=AY832),1,0)+IF(AND($K832&gt;=3,$K832&lt;=4,AJ832=AP832,AS832=AY832),1,0)+IF(AND($O832&gt;=3,$O832&lt;=4,AH832=AP832,AQ832=AY832),1,0)+IF(AND($S832&gt;=3,$S832&lt;=4,AM832=AP832,AV832=AY832),1,0)+IF(AND($U832&gt;=3,$U832&lt;=4,AO832=AP832,AX832=AY832),1,0)+IF(AND($AG832&gt;=3,$AG832&lt;=4,AN832=AP832,AW832=AY832),1,0)</f>
        <v>0</v>
      </c>
      <c r="BI832">
        <f t="shared" ca="1" si="108"/>
        <v>3</v>
      </c>
      <c r="BJ832">
        <f t="shared" ca="1" si="109"/>
        <v>6</v>
      </c>
      <c r="BK832">
        <f t="shared" ca="1" si="110"/>
        <v>7</v>
      </c>
      <c r="BL832">
        <f t="shared" ca="1" si="111"/>
        <v>4</v>
      </c>
      <c r="BM832">
        <f t="shared" ca="1" si="112"/>
        <v>8</v>
      </c>
      <c r="BN832">
        <f t="shared" ca="1" si="113"/>
        <v>1</v>
      </c>
      <c r="BO832">
        <f t="shared" ca="1" si="114"/>
        <v>5</v>
      </c>
      <c r="BP832">
        <f t="shared" ca="1" si="115"/>
        <v>9</v>
      </c>
      <c r="BQ832">
        <f t="shared" ca="1" si="116"/>
        <v>2</v>
      </c>
    </row>
    <row r="833" spans="1:69" x14ac:dyDescent="0.25">
      <c r="A833">
        <v>832</v>
      </c>
      <c r="B833">
        <f ca="1">IF(AND(ISNUMBER('MPL ID'!$P$25),ISNUMBER('MPL ID'!$Q$25)),0,RANDBETWEEN(1,4))</f>
        <v>0</v>
      </c>
      <c r="C833">
        <f ca="1">IF(AND(ISNUMBER('MPL ID'!$P$26),ISNUMBER('MPL ID'!$Q$26)),0,RANDBETWEEN(1,4))</f>
        <v>0</v>
      </c>
      <c r="D833">
        <f ca="1">IF(AND(ISNUMBER('MPL ID'!$P$28),ISNUMBER('MPL ID'!$Q$28)),0,RANDBETWEEN(1,4))</f>
        <v>0</v>
      </c>
      <c r="E833">
        <f ca="1">IF(AND(ISNUMBER('MPL ID'!$P$29),ISNUMBER('MPL ID'!$Q$29)),0,RANDBETWEEN(1,4))</f>
        <v>0</v>
      </c>
      <c r="F833">
        <f ca="1">IF(AND(ISNUMBER('MPL ID'!$P$30),ISNUMBER('MPL ID'!$Q$30)),0,RANDBETWEEN(1,4))</f>
        <v>0</v>
      </c>
      <c r="G833">
        <f ca="1">IF(AND(ISNUMBER('MPL ID'!$P$31),ISNUMBER('MPL ID'!$Q$31)),0,RANDBETWEEN(1,4))</f>
        <v>0</v>
      </c>
      <c r="H833">
        <f ca="1">IF(AND(ISNUMBER('MPL ID'!$P$32),ISNUMBER('MPL ID'!$Q$32)),0,RANDBETWEEN(1,4))</f>
        <v>0</v>
      </c>
      <c r="I833">
        <f ca="1">IF(AND(ISNUMBER('MPL ID'!$P$33),ISNUMBER('MPL ID'!$Q$33)),0,RANDBETWEEN(1,4))</f>
        <v>0</v>
      </c>
      <c r="J833">
        <f ca="1">IF(AND(ISNUMBER('MPL ID'!$D$36),ISNUMBER('MPL ID'!$E$36)),0,RANDBETWEEN(1,4))</f>
        <v>0</v>
      </c>
      <c r="K833">
        <f ca="1">IF(AND(ISNUMBER('MPL ID'!$D$37),ISNUMBER('MPL ID'!$E$37)),0,RANDBETWEEN(1,4))</f>
        <v>0</v>
      </c>
      <c r="L833">
        <f ca="1">IF(AND(ISNUMBER('MPL ID'!$D$39),ISNUMBER('MPL ID'!$E$39)),0,RANDBETWEEN(1,4))</f>
        <v>0</v>
      </c>
      <c r="M833">
        <f ca="1">IF(AND(ISNUMBER('MPL ID'!$D$40),ISNUMBER('MPL ID'!$E$40)),0,RANDBETWEEN(1,4))</f>
        <v>0</v>
      </c>
      <c r="N833">
        <f ca="1">IF(AND(ISNUMBER('MPL ID'!$D$41),ISNUMBER('MPL ID'!$E$41)),0,RANDBETWEEN(1,4))</f>
        <v>0</v>
      </c>
      <c r="O833">
        <f ca="1">IF(AND(ISNUMBER('MPL ID'!$D$42),ISNUMBER('MPL ID'!$E$42)),0,RANDBETWEEN(1,4))</f>
        <v>0</v>
      </c>
      <c r="P833">
        <f ca="1">IF(AND(ISNUMBER('MPL ID'!$D$43),ISNUMBER('MPL ID'!$E$43)),0,RANDBETWEEN(1,4))</f>
        <v>0</v>
      </c>
      <c r="Q833">
        <f ca="1">IF(AND(ISNUMBER('MPL ID'!$D$44),ISNUMBER('MPL ID'!$E$44)),0,RANDBETWEEN(1,4))</f>
        <v>0</v>
      </c>
      <c r="R833">
        <f ca="1">IF(AND(ISNUMBER('MPL ID'!$J$36),ISNUMBER('MPL ID'!$K$36)),0,RANDBETWEEN(1,4))</f>
        <v>0</v>
      </c>
      <c r="S833">
        <f ca="1">IF(AND(ISNUMBER('MPL ID'!$J$37),ISNUMBER('MPL ID'!$K$37)),0,RANDBETWEEN(1,4))</f>
        <v>0</v>
      </c>
      <c r="T833">
        <f ca="1">IF(AND(ISNUMBER('MPL ID'!$J$39),ISNUMBER('MPL ID'!$K$39)),0,RANDBETWEEN(1,4))</f>
        <v>0</v>
      </c>
      <c r="U833">
        <f ca="1">IF(AND(ISNUMBER('MPL ID'!$J$40),ISNUMBER('MPL ID'!$K$40)),0,RANDBETWEEN(1,4))</f>
        <v>0</v>
      </c>
      <c r="V833">
        <f ca="1">IF(AND(ISNUMBER('MPL ID'!$J$41),ISNUMBER('MPL ID'!$K$41)),0,RANDBETWEEN(1,4))</f>
        <v>0</v>
      </c>
      <c r="W833">
        <f ca="1">IF(AND(ISNUMBER('MPL ID'!$J$42),ISNUMBER('MPL ID'!$K$42)),0,RANDBETWEEN(1,4))</f>
        <v>4</v>
      </c>
      <c r="X833">
        <f ca="1">IF(AND(ISNUMBER('MPL ID'!$J$43),ISNUMBER('MPL ID'!$K$43)),0,RANDBETWEEN(1,4))</f>
        <v>3</v>
      </c>
      <c r="Y833">
        <f ca="1">IF(AND(ISNUMBER('MPL ID'!$J$44),ISNUMBER('MPL ID'!$K$44)),0,RANDBETWEEN(1,4))</f>
        <v>1</v>
      </c>
      <c r="Z833">
        <f ca="1">IF(AND(ISNUMBER('MPL ID'!$P$36),ISNUMBER('MPL ID'!$Q$36)),0,RANDBETWEEN(1,4))</f>
        <v>2</v>
      </c>
      <c r="AA833">
        <f ca="1">IF(AND(ISNUMBER('MPL ID'!$P$37),ISNUMBER('MPL ID'!$Q$37)),0,RANDBETWEEN(1,4))</f>
        <v>2</v>
      </c>
      <c r="AB833">
        <f ca="1">IF(AND(ISNUMBER('MPL ID'!$P$39),ISNUMBER('MPL ID'!$Q$39)),0,RANDBETWEEN(1,4))</f>
        <v>2</v>
      </c>
      <c r="AC833">
        <f ca="1">IF(AND(ISNUMBER('MPL ID'!$P$40),ISNUMBER('MPL ID'!$Q$40)),0,RANDBETWEEN(1,4))</f>
        <v>2</v>
      </c>
      <c r="AD833">
        <f ca="1">IF(AND(ISNUMBER('MPL ID'!$P$41),ISNUMBER('MPL ID'!$Q$41)),0,RANDBETWEEN(1,4))</f>
        <v>1</v>
      </c>
      <c r="AE833">
        <f ca="1">IF(AND(ISNUMBER('MPL ID'!$P$42),ISNUMBER('MPL ID'!$Q$42)),0,RANDBETWEEN(1,4))</f>
        <v>4</v>
      </c>
      <c r="AF833">
        <f ca="1">IF(AND(ISNUMBER('MPL ID'!$P$43),ISNUMBER('MPL ID'!$Q$43)),0,RANDBETWEEN(1,4))</f>
        <v>2</v>
      </c>
      <c r="AG833">
        <f ca="1">IF(AND(ISNUMBER('MPL ID'!$P$44),ISNUMBER('MPL ID'!$Q$44)),0,RANDBETWEEN(1,4))</f>
        <v>4</v>
      </c>
      <c r="AH833">
        <f ca="1">'MPL ID'!$BG$1+SUMPRODUCT(($B$1003:$AG$1003='MPL ID'!$BF$1)*(($B833:$AG833=1)+($B833:$AG833=2)))+SUMPRODUCT(($B$1004:$AG$1004='MPL ID'!$BF$1)*(($B833:$AG833=3)+($B833:$AG833=4)))</f>
        <v>10</v>
      </c>
      <c r="AI833">
        <f ca="1">'MPL ID'!$BG$2+SUMPRODUCT(($B$1003:$AG$1003='MPL ID'!$BF$2)*(($B833:$AG833=1)+($B833:$AG833=2)))+SUMPRODUCT(($B$1004:$AG$1004='MPL ID'!$BF$2)*(($B833:$AG833=3)+($B833:$AG833=4)))</f>
        <v>8</v>
      </c>
      <c r="AJ833">
        <f ca="1">'MPL ID'!$BG$3+SUMPRODUCT(($B$1003:$AG$1003='MPL ID'!$BF$3)*(($B833:$AG833=1)+($B833:$AG833=2)))+SUMPRODUCT(($B$1004:$AG$1004='MPL ID'!$BF$3)*(($B833:$AG833=3)+($B833:$AG833=4)))</f>
        <v>6</v>
      </c>
      <c r="AK833">
        <f ca="1">'MPL ID'!$BG$4+SUMPRODUCT(($B$1003:$AG$1003='MPL ID'!$BF$4)*(($B833:$AG833=1)+($B833:$AG833=2)))+SUMPRODUCT(($B$1004:$AG$1004='MPL ID'!$BF$4)*(($B833:$AG833=3)+($B833:$AG833=4)))</f>
        <v>7</v>
      </c>
      <c r="AL833">
        <f ca="1">'MPL ID'!$BG$5+SUMPRODUCT(($B$1003:$AG$1003='MPL ID'!$BF$5)*(($B833:$AG833=1)+($B833:$AG833=2)))+SUMPRODUCT(($B$1004:$AG$1004='MPL ID'!$BF$5)*(($B833:$AG833=3)+($B833:$AG833=4)))</f>
        <v>5</v>
      </c>
      <c r="AM833">
        <f ca="1">'MPL ID'!$BG$6+SUMPRODUCT(($B$1003:$AG$1003='MPL ID'!$BF$6)*(($B833:$AG833=1)+($B833:$AG833=2)))+SUMPRODUCT(($B$1004:$AG$1004='MPL ID'!$BF$6)*(($B833:$AG833=3)+($B833:$AG833=4)))</f>
        <v>13</v>
      </c>
      <c r="AN833">
        <f ca="1">'MPL ID'!$BG$7+SUMPRODUCT(($B$1003:$AG$1003='MPL ID'!$BF$7)*(($B833:$AG833=1)+($B833:$AG833=2)))+SUMPRODUCT(($B$1004:$AG$1004='MPL ID'!$BF$7)*(($B833:$AG833=3)+($B833:$AG833=4)))</f>
        <v>7</v>
      </c>
      <c r="AO833">
        <f ca="1">'MPL ID'!$BG$8+SUMPRODUCT(($B$1003:$AG$1003='MPL ID'!$BF$8)*(($B833:$AG833=1)+($B833:$AG833=2)))+SUMPRODUCT(($B$1004:$AG$1004='MPL ID'!$BF$8)*(($B833:$AG833=3)+($B833:$AG833=4)))</f>
        <v>4</v>
      </c>
      <c r="AP833">
        <f ca="1">'MPL ID'!$BG$9+SUMPRODUCT(($B$1003:$AG$1003='MPL ID'!$BF$9)*(($B833:$AG833=1)+($B833:$AG833=2)))+SUMPRODUCT(($B$1004:$AG$1004='MPL ID'!$BF$9)*(($B833:$AG833=3)+($B833:$AG833=4)))</f>
        <v>12</v>
      </c>
      <c r="AQ833">
        <f ca="1">'MPL ID'!$BH$1+SUMPRODUCT(($B$1003:$AG$1003='MPL ID'!$BF$1)*(2*($B833:$AG833=1)+($B833:$AG833=2)-2*($B833:$AG833=3)-($B833:$AG833=4)))-SUMPRODUCT(($B$1004:$AG$1004='MPL ID'!$BF$1)*(2*($B833:$AG833=1)+($B833:$AG833=2)-2*($B833:$AG833=3)-($B833:$AG833=4)))</f>
        <v>9</v>
      </c>
      <c r="AR833">
        <f ca="1">'MPL ID'!$BH$2+SUMPRODUCT(($B$1003:$AG$1003='MPL ID'!$BF$2)*(2*($B833:$AG833=1)+($B833:$AG833=2)-2*($B833:$AG833=3)-($B833:$AG833=4)))-SUMPRODUCT(($B$1004:$AG$1004='MPL ID'!$BF$2)*(2*($B833:$AG833=1)+($B833:$AG833=2)-2*($B833:$AG833=3)-($B833:$AG833=4)))</f>
        <v>-4</v>
      </c>
      <c r="AS833">
        <f ca="1">'MPL ID'!$BH$3+SUMPRODUCT(($B$1003:$AG$1003='MPL ID'!$BF$3)*(2*($B833:$AG833=1)+($B833:$AG833=2)-2*($B833:$AG833=3)-($B833:$AG833=4)))-SUMPRODUCT(($B$1004:$AG$1004='MPL ID'!$BF$3)*(2*($B833:$AG833=1)+($B833:$AG833=2)-2*($B833:$AG833=3)-($B833:$AG833=4)))</f>
        <v>-7</v>
      </c>
      <c r="AT833">
        <f ca="1">'MPL ID'!$BH$4+SUMPRODUCT(($B$1003:$AG$1003='MPL ID'!$BF$4)*(2*($B833:$AG833=1)+($B833:$AG833=2)-2*($B833:$AG833=3)-($B833:$AG833=4)))-SUMPRODUCT(($B$1004:$AG$1004='MPL ID'!$BF$4)*(2*($B833:$AG833=1)+($B833:$AG833=2)-2*($B833:$AG833=3)-($B833:$AG833=4)))</f>
        <v>-3</v>
      </c>
      <c r="AU833">
        <f ca="1">'MPL ID'!$BH$5+SUMPRODUCT(($B$1003:$AG$1003='MPL ID'!$BF$5)*(2*($B833:$AG833=1)+($B833:$AG833=2)-2*($B833:$AG833=3)-($B833:$AG833=4)))-SUMPRODUCT(($B$1004:$AG$1004='MPL ID'!$BF$5)*(2*($B833:$AG833=1)+($B833:$AG833=2)-2*($B833:$AG833=3)-($B833:$AG833=4)))</f>
        <v>-12</v>
      </c>
      <c r="AV833">
        <f ca="1">'MPL ID'!$BH$6+SUMPRODUCT(($B$1003:$AG$1003='MPL ID'!$BF$6)*(2*($B833:$AG833=1)+($B833:$AG833=2)-2*($B833:$AG833=3)-($B833:$AG833=4)))-SUMPRODUCT(($B$1004:$AG$1004='MPL ID'!$BF$6)*(2*($B833:$AG833=1)+($B833:$AG833=2)-2*($B833:$AG833=3)-($B833:$AG833=4)))</f>
        <v>16</v>
      </c>
      <c r="AW833">
        <f ca="1">'MPL ID'!$BH$7+SUMPRODUCT(($B$1003:$AG$1003='MPL ID'!$BF$7)*(2*($B833:$AG833=1)+($B833:$AG833=2)-2*($B833:$AG833=3)-($B833:$AG833=4)))-SUMPRODUCT(($B$1004:$AG$1004='MPL ID'!$BF$7)*(2*($B833:$AG833=1)+($B833:$AG833=2)-2*($B833:$AG833=3)-($B833:$AG833=4)))</f>
        <v>0</v>
      </c>
      <c r="AX833">
        <f ca="1">'MPL ID'!$BH$8+SUMPRODUCT(($B$1003:$AG$1003='MPL ID'!$BF$8)*(2*($B833:$AG833=1)+($B833:$AG833=2)-2*($B833:$AG833=3)-($B833:$AG833=4)))-SUMPRODUCT(($B$1004:$AG$1004='MPL ID'!$BF$8)*(2*($B833:$AG833=1)+($B833:$AG833=2)-2*($B833:$AG833=3)-($B833:$AG833=4)))</f>
        <v>-13</v>
      </c>
      <c r="AY833">
        <f ca="1">'MPL ID'!$BH$9+SUMPRODUCT(($B$1003:$AG$1003='MPL ID'!$BF$9)*(2*($B833:$AG833=1)+($B833:$AG833=2)-2*($B833:$AG833=3)-($B833:$AG833=4)))-SUMPRODUCT(($B$1004:$AG$1004='MPL ID'!$BF$9)*(2*($B833:$AG833=1)+($B833:$AG833=2)-2*($B833:$AG833=3)-($B833:$AG833=4)))</f>
        <v>14</v>
      </c>
      <c r="AZ833">
        <f ca="1">SUMPRODUCT(--($AH833:$AP833=AH833),--($AQ833:$AY833=AQ833),'MPL ID'!$BG$13:$BO$13)+IF(AND($E833&gt;=3,$E833&lt;=4,AO833=AH833,AX833=AQ833),1,0)+IF(AND($G833&gt;=1,$G833&lt;=2,AJ833=AH833,AS833=AQ833),1,0)+IF(AND($L833&gt;=1,$L833&lt;=2,AM833=AH833,AV833=AQ833),1,0)+IF(AND($O833&gt;=1,$O833&lt;=2,AP833=AH833,AY833=AQ833),1,0)+IF(AND($R833&gt;=1,$R833&lt;=2,AI833=AH833,AR833=AQ833),1,0)+IF(AND($AA833&gt;=3,$AA833&lt;=4,AL833=AH833,AU833=AQ833),1,0)+IF(AND($AE833&gt;=3,$AE833&lt;=4,AK833=AH833,AT833=AQ833),1,0)</f>
        <v>0</v>
      </c>
      <c r="BA833">
        <f ca="1">SUMPRODUCT(--($AH833:$AP833=AI833),--($AQ833:$AY833=AR833),'MPL ID'!$BG$14:$BO$14)+IF(AND($F833&gt;=1,$F833&lt;=2,AP833=AI833,AY833=AR833),1,0)+IF(AND($H833&gt;=1,$H833&lt;=2,AN833=AI833,AW833=AR833),1,0)+IF(AND($J833&gt;=3,$J833&lt;=4,AL833=AI833,AU833=AR833),1,0)+IF(AND($M833&gt;=1,$M833&lt;=2,AO833=AI833,AX833=AR833),1,0)+IF(AND($R833&gt;=3,$R833&lt;=4,AH833=AI833,AQ833=AR833),1,0)+IF(AND($Y833&gt;=3,$Y833&lt;=4,AJ833=AI833,AS833=AR833),1,0)+IF(AND($AC833&gt;=1,$AC833&lt;=2,AK833=AI833,AT833=AR833),1,0)+IF(AND($AF833&gt;=3,$AF833&lt;=4,AM833=AI833,AV833=AR833),1,0)</f>
        <v>0</v>
      </c>
      <c r="BB833">
        <f ca="1">SUMPRODUCT(--($AH833:$AP833=AJ833),--($AQ833:$AY833=AS833),'MPL ID'!$BG$15:$BO$15)+IF(AND($C833&gt;=1,$C833&lt;=2,AK833=AJ833,AT833=AS833),1,0)+IF(AND($G833&gt;=3,$G833&lt;=4,AH833=AJ833,AQ833=AS833),1,0)+IF(AND($K833&gt;=1,$K833&lt;=2,AP833=AJ833,AY833=AS833),1,0)+IF(AND($N833&gt;=3,$N833&lt;=4,AL833=AJ833,AU833=AS833),1,0)+IF(AND($V833&gt;=1,$V833&lt;=2,AM833=AJ833,AV833=AS833),1,0)+IF(AND($Y833&gt;=1,$Y833&lt;=2,AI833=AJ833,AR833=AS833),1,0)+IF(AND($AB833&gt;=3,$AB833&lt;=4,AN833=AJ833,AW833=AS833),1,0)</f>
        <v>0</v>
      </c>
      <c r="BC833">
        <f ca="1">SUMPRODUCT(--($AH833:$AP833=AK833),--($AQ833:$AY833=AT833),'MPL ID'!$BG$16:$BO$16)+IF(AND($C833&gt;=3,$C833&lt;=4,AJ833=AK833,AS833=AT833),1,0)+IF(AND($I833&gt;=1,$I833&lt;=2,AP833=AK833,AY833=AT833),1,0)+IF(AND($P833&gt;=3,$P833&lt;=4,AO833=AK833,AX833=AT833),1,0)+IF(AND($T833&gt;=1,$T833&lt;=2,AN833=AK833,AW833=AT833),1,0)+IF(AND($W833&gt;=1,$W833&lt;=2,AL833=AK833,AU833=AT833),1,0)+IF(AND($AC833&gt;=3,$AC833&lt;=4,AI833=AK833,AR833=AT833),1,0)+IF(AND($AE833&gt;=1,$AE833&lt;=2,AH833=AK833,AQ833=AT833),1,0)</f>
        <v>0</v>
      </c>
      <c r="BD833">
        <f ca="1">SUMPRODUCT(--($AH833:$AP833=AL833),--($AQ833:$AY833=AU833),'MPL ID'!$BG$17:$BO$17)+IF(AND($B833&gt;=3,$B833&lt;=4,AN833=AL833,AW833=AU833),1,0)+IF(AND($D833&gt;=1,$D833&lt;=2,AM833=AL833,AV833=AU833),1,0)+IF(AND($J833&gt;=1,$J833&lt;=2,AI833=AL833,AR833=AU833),1,0)+IF(AND($N833&gt;=1,$N833&lt;=2,AJ833=AL833,AS833=AU833),1,0)+IF(AND($W833&gt;=3,$W833&lt;=4,AK833=AL833,AT833=AU833),1,0)+IF(AND($AA833&gt;=1,$AA833&lt;=2,AH833=AL833,AQ833=AU833),1,0)+IF(AND($AD833&gt;=3,$AD833&lt;=4,AO833=AL833,AX833=AU833),1,0)</f>
        <v>0</v>
      </c>
      <c r="BE833">
        <f ca="1">SUMPRODUCT(--($AH833:$AP833=AM833),--($AQ833:$AY833=AV833),'MPL ID'!$BG$18:$BO$18)+IF(AND($D833&gt;=3,$D833&lt;=4,AL833=AM833,AU833=AV833),1,0)+IF(AND($L833&gt;=3,$L833&lt;=4,AH833=AM833,AQ833=AV833),1,0)+IF(AND($Q833&gt;=3,$Q833&lt;=4,AN833=AM833,AW833=AV833),1,0)+IF(AND($S833&gt;=1,$S833&lt;=2,AP833=AM833,AY833=AV833),1,0)+IF(AND($V833&gt;=3,$V833&lt;=4,AJ833=AM833,AS833=AV833),1,0)+IF(AND($Z833&gt;=1,$Z833&lt;=2,AO833=AM833,AX833=AV833),1,0)+IF(AND($AF833&gt;=1,$AF833&lt;=2,AI833=AM833,AR833=AV833),1,0)</f>
        <v>0</v>
      </c>
      <c r="BF833">
        <f ca="1">SUMPRODUCT(--($AH833:$AP833=AN833),--($AQ833:$AY833=AW833),'MPL ID'!$BG$19:$BO$19)+IF(AND($B833&gt;=1,$B833&lt;=2,AL833=AN833,AU833=AW833),1,0)+IF(AND($H833&gt;=3,$H833&lt;=4,AI833=AN833,AR833=AW833),1,0)+IF(AND($Q833&gt;=1,$Q833&lt;=2,AM833=AN833,AV833=AW833),1,0)+IF(AND($T833&gt;=3,$T833&lt;=4,AK833=AN833,AT833=AW833),1,0)+IF(AND($X833&gt;=3,$X833&lt;=4,AO833=AN833,AX833=AW833),1,0)+IF(AND($AB833&gt;=1,$AB833&lt;=2,AJ833=AN833,AS833=AW833),1,0)+IF(AND($AG833&gt;=1,$AG833&lt;=2,AP833=AN833,AY833=AW833),1,0)</f>
        <v>0</v>
      </c>
      <c r="BG833">
        <f ca="1">SUMPRODUCT(--($AH833:$AP833=AO833),--($AQ833:$AY833=AX833),'MPL ID'!$BG$20:$BO$20)+IF(AND($E833&gt;=1,$E833&lt;=2,AH833=AO833,AQ833=AX833),1,0)+IF(AND($M833&gt;=3,$M833&lt;=4,AI833=AO833,AR833=AX833),1,0)+IF(AND($P833&gt;=1,$P833&lt;=2,AK833=AO833,AT833=AX833),1,0)+IF(AND($U833&gt;=1,$U833&lt;=2,AP833=AO833,AY833=AX833),1,0)+IF(AND($X833&gt;=1,$X833&lt;=2,AN833=AO833,AW833=AX833),1,0)+IF(AND($Z833&gt;=3,$Z833&lt;=4,AM833=AO833,AV833=AX833),1,0)+IF(AND($AD833&gt;=1,$AD833&lt;=2,AL833=AO833,AU833=AX833),1,0)</f>
        <v>0</v>
      </c>
      <c r="BH833">
        <f ca="1">SUMPRODUCT(--($AH833:$AP833=AP833),--($AQ833:$AY833=AY833),'MPL ID'!$BG$21:$BO$21)+IF(AND($F833&gt;=3,$F833&lt;=4,AI833=AP833,AR833=AY833),1,0)+IF(AND($I833&gt;=3,$I833&lt;=4,AK833=AP833,AT833=AY833),1,0)+IF(AND($K833&gt;=3,$K833&lt;=4,AJ833=AP833,AS833=AY833),1,0)+IF(AND($O833&gt;=3,$O833&lt;=4,AH833=AP833,AQ833=AY833),1,0)+IF(AND($S833&gt;=3,$S833&lt;=4,AM833=AP833,AV833=AY833),1,0)+IF(AND($U833&gt;=3,$U833&lt;=4,AO833=AP833,AX833=AY833),1,0)+IF(AND($AG833&gt;=3,$AG833&lt;=4,AN833=AP833,AW833=AY833),1,0)</f>
        <v>0</v>
      </c>
      <c r="BI833">
        <f t="shared" ca="1" si="108"/>
        <v>3</v>
      </c>
      <c r="BJ833">
        <f t="shared" ca="1" si="109"/>
        <v>4</v>
      </c>
      <c r="BK833">
        <f t="shared" ca="1" si="110"/>
        <v>7</v>
      </c>
      <c r="BL833">
        <f t="shared" ca="1" si="111"/>
        <v>6</v>
      </c>
      <c r="BM833">
        <f t="shared" ca="1" si="112"/>
        <v>8</v>
      </c>
      <c r="BN833">
        <f t="shared" ca="1" si="113"/>
        <v>1</v>
      </c>
      <c r="BO833">
        <f t="shared" ca="1" si="114"/>
        <v>5</v>
      </c>
      <c r="BP833">
        <f t="shared" ca="1" si="115"/>
        <v>9</v>
      </c>
      <c r="BQ833">
        <f t="shared" ca="1" si="116"/>
        <v>2</v>
      </c>
    </row>
    <row r="834" spans="1:69" x14ac:dyDescent="0.25">
      <c r="A834">
        <v>833</v>
      </c>
      <c r="B834">
        <f ca="1">IF(AND(ISNUMBER('MPL ID'!$P$25),ISNUMBER('MPL ID'!$Q$25)),0,RANDBETWEEN(1,4))</f>
        <v>0</v>
      </c>
      <c r="C834">
        <f ca="1">IF(AND(ISNUMBER('MPL ID'!$P$26),ISNUMBER('MPL ID'!$Q$26)),0,RANDBETWEEN(1,4))</f>
        <v>0</v>
      </c>
      <c r="D834">
        <f ca="1">IF(AND(ISNUMBER('MPL ID'!$P$28),ISNUMBER('MPL ID'!$Q$28)),0,RANDBETWEEN(1,4))</f>
        <v>0</v>
      </c>
      <c r="E834">
        <f ca="1">IF(AND(ISNUMBER('MPL ID'!$P$29),ISNUMBER('MPL ID'!$Q$29)),0,RANDBETWEEN(1,4))</f>
        <v>0</v>
      </c>
      <c r="F834">
        <f ca="1">IF(AND(ISNUMBER('MPL ID'!$P$30),ISNUMBER('MPL ID'!$Q$30)),0,RANDBETWEEN(1,4))</f>
        <v>0</v>
      </c>
      <c r="G834">
        <f ca="1">IF(AND(ISNUMBER('MPL ID'!$P$31),ISNUMBER('MPL ID'!$Q$31)),0,RANDBETWEEN(1,4))</f>
        <v>0</v>
      </c>
      <c r="H834">
        <f ca="1">IF(AND(ISNUMBER('MPL ID'!$P$32),ISNUMBER('MPL ID'!$Q$32)),0,RANDBETWEEN(1,4))</f>
        <v>0</v>
      </c>
      <c r="I834">
        <f ca="1">IF(AND(ISNUMBER('MPL ID'!$P$33),ISNUMBER('MPL ID'!$Q$33)),0,RANDBETWEEN(1,4))</f>
        <v>0</v>
      </c>
      <c r="J834">
        <f ca="1">IF(AND(ISNUMBER('MPL ID'!$D$36),ISNUMBER('MPL ID'!$E$36)),0,RANDBETWEEN(1,4))</f>
        <v>0</v>
      </c>
      <c r="K834">
        <f ca="1">IF(AND(ISNUMBER('MPL ID'!$D$37),ISNUMBER('MPL ID'!$E$37)),0,RANDBETWEEN(1,4))</f>
        <v>0</v>
      </c>
      <c r="L834">
        <f ca="1">IF(AND(ISNUMBER('MPL ID'!$D$39),ISNUMBER('MPL ID'!$E$39)),0,RANDBETWEEN(1,4))</f>
        <v>0</v>
      </c>
      <c r="M834">
        <f ca="1">IF(AND(ISNUMBER('MPL ID'!$D$40),ISNUMBER('MPL ID'!$E$40)),0,RANDBETWEEN(1,4))</f>
        <v>0</v>
      </c>
      <c r="N834">
        <f ca="1">IF(AND(ISNUMBER('MPL ID'!$D$41),ISNUMBER('MPL ID'!$E$41)),0,RANDBETWEEN(1,4))</f>
        <v>0</v>
      </c>
      <c r="O834">
        <f ca="1">IF(AND(ISNUMBER('MPL ID'!$D$42),ISNUMBER('MPL ID'!$E$42)),0,RANDBETWEEN(1,4))</f>
        <v>0</v>
      </c>
      <c r="P834">
        <f ca="1">IF(AND(ISNUMBER('MPL ID'!$D$43),ISNUMBER('MPL ID'!$E$43)),0,RANDBETWEEN(1,4))</f>
        <v>0</v>
      </c>
      <c r="Q834">
        <f ca="1">IF(AND(ISNUMBER('MPL ID'!$D$44),ISNUMBER('MPL ID'!$E$44)),0,RANDBETWEEN(1,4))</f>
        <v>0</v>
      </c>
      <c r="R834">
        <f ca="1">IF(AND(ISNUMBER('MPL ID'!$J$36),ISNUMBER('MPL ID'!$K$36)),0,RANDBETWEEN(1,4))</f>
        <v>0</v>
      </c>
      <c r="S834">
        <f ca="1">IF(AND(ISNUMBER('MPL ID'!$J$37),ISNUMBER('MPL ID'!$K$37)),0,RANDBETWEEN(1,4))</f>
        <v>0</v>
      </c>
      <c r="T834">
        <f ca="1">IF(AND(ISNUMBER('MPL ID'!$J$39),ISNUMBER('MPL ID'!$K$39)),0,RANDBETWEEN(1,4))</f>
        <v>0</v>
      </c>
      <c r="U834">
        <f ca="1">IF(AND(ISNUMBER('MPL ID'!$J$40),ISNUMBER('MPL ID'!$K$40)),0,RANDBETWEEN(1,4))</f>
        <v>0</v>
      </c>
      <c r="V834">
        <f ca="1">IF(AND(ISNUMBER('MPL ID'!$J$41),ISNUMBER('MPL ID'!$K$41)),0,RANDBETWEEN(1,4))</f>
        <v>0</v>
      </c>
      <c r="W834">
        <f ca="1">IF(AND(ISNUMBER('MPL ID'!$J$42),ISNUMBER('MPL ID'!$K$42)),0,RANDBETWEEN(1,4))</f>
        <v>1</v>
      </c>
      <c r="X834">
        <f ca="1">IF(AND(ISNUMBER('MPL ID'!$J$43),ISNUMBER('MPL ID'!$K$43)),0,RANDBETWEEN(1,4))</f>
        <v>1</v>
      </c>
      <c r="Y834">
        <f ca="1">IF(AND(ISNUMBER('MPL ID'!$J$44),ISNUMBER('MPL ID'!$K$44)),0,RANDBETWEEN(1,4))</f>
        <v>3</v>
      </c>
      <c r="Z834">
        <f ca="1">IF(AND(ISNUMBER('MPL ID'!$P$36),ISNUMBER('MPL ID'!$Q$36)),0,RANDBETWEEN(1,4))</f>
        <v>3</v>
      </c>
      <c r="AA834">
        <f ca="1">IF(AND(ISNUMBER('MPL ID'!$P$37),ISNUMBER('MPL ID'!$Q$37)),0,RANDBETWEEN(1,4))</f>
        <v>3</v>
      </c>
      <c r="AB834">
        <f ca="1">IF(AND(ISNUMBER('MPL ID'!$P$39),ISNUMBER('MPL ID'!$Q$39)),0,RANDBETWEEN(1,4))</f>
        <v>2</v>
      </c>
      <c r="AC834">
        <f ca="1">IF(AND(ISNUMBER('MPL ID'!$P$40),ISNUMBER('MPL ID'!$Q$40)),0,RANDBETWEEN(1,4))</f>
        <v>4</v>
      </c>
      <c r="AD834">
        <f ca="1">IF(AND(ISNUMBER('MPL ID'!$P$41),ISNUMBER('MPL ID'!$Q$41)),0,RANDBETWEEN(1,4))</f>
        <v>4</v>
      </c>
      <c r="AE834">
        <f ca="1">IF(AND(ISNUMBER('MPL ID'!$P$42),ISNUMBER('MPL ID'!$Q$42)),0,RANDBETWEEN(1,4))</f>
        <v>4</v>
      </c>
      <c r="AF834">
        <f ca="1">IF(AND(ISNUMBER('MPL ID'!$P$43),ISNUMBER('MPL ID'!$Q$43)),0,RANDBETWEEN(1,4))</f>
        <v>3</v>
      </c>
      <c r="AG834">
        <f ca="1">IF(AND(ISNUMBER('MPL ID'!$P$44),ISNUMBER('MPL ID'!$Q$44)),0,RANDBETWEEN(1,4))</f>
        <v>2</v>
      </c>
      <c r="AH834">
        <f ca="1">'MPL ID'!$BG$1+SUMPRODUCT(($B$1003:$AG$1003='MPL ID'!$BF$1)*(($B834:$AG834=1)+($B834:$AG834=2)))+SUMPRODUCT(($B$1004:$AG$1004='MPL ID'!$BF$1)*(($B834:$AG834=3)+($B834:$AG834=4)))</f>
        <v>11</v>
      </c>
      <c r="AI834">
        <f ca="1">'MPL ID'!$BG$2+SUMPRODUCT(($B$1003:$AG$1003='MPL ID'!$BF$2)*(($B834:$AG834=1)+($B834:$AG834=2)))+SUMPRODUCT(($B$1004:$AG$1004='MPL ID'!$BF$2)*(($B834:$AG834=3)+($B834:$AG834=4)))</f>
        <v>9</v>
      </c>
      <c r="AJ834">
        <f ca="1">'MPL ID'!$BG$3+SUMPRODUCT(($B$1003:$AG$1003='MPL ID'!$BF$3)*(($B834:$AG834=1)+($B834:$AG834=2)))+SUMPRODUCT(($B$1004:$AG$1004='MPL ID'!$BF$3)*(($B834:$AG834=3)+($B834:$AG834=4)))</f>
        <v>5</v>
      </c>
      <c r="AK834">
        <f ca="1">'MPL ID'!$BG$4+SUMPRODUCT(($B$1003:$AG$1003='MPL ID'!$BF$4)*(($B834:$AG834=1)+($B834:$AG834=2)))+SUMPRODUCT(($B$1004:$AG$1004='MPL ID'!$BF$4)*(($B834:$AG834=3)+($B834:$AG834=4)))</f>
        <v>9</v>
      </c>
      <c r="AL834">
        <f ca="1">'MPL ID'!$BG$5+SUMPRODUCT(($B$1003:$AG$1003='MPL ID'!$BF$5)*(($B834:$AG834=1)+($B834:$AG834=2)))+SUMPRODUCT(($B$1004:$AG$1004='MPL ID'!$BF$5)*(($B834:$AG834=3)+($B834:$AG834=4)))</f>
        <v>4</v>
      </c>
      <c r="AM834">
        <f ca="1">'MPL ID'!$BG$6+SUMPRODUCT(($B$1003:$AG$1003='MPL ID'!$BF$6)*(($B834:$AG834=1)+($B834:$AG834=2)))+SUMPRODUCT(($B$1004:$AG$1004='MPL ID'!$BF$6)*(($B834:$AG834=3)+($B834:$AG834=4)))</f>
        <v>11</v>
      </c>
      <c r="AN834">
        <f ca="1">'MPL ID'!$BG$7+SUMPRODUCT(($B$1003:$AG$1003='MPL ID'!$BF$7)*(($B834:$AG834=1)+($B834:$AG834=2)))+SUMPRODUCT(($B$1004:$AG$1004='MPL ID'!$BF$7)*(($B834:$AG834=3)+($B834:$AG834=4)))</f>
        <v>7</v>
      </c>
      <c r="AO834">
        <f ca="1">'MPL ID'!$BG$8+SUMPRODUCT(($B$1003:$AG$1003='MPL ID'!$BF$8)*(($B834:$AG834=1)+($B834:$AG834=2)))+SUMPRODUCT(($B$1004:$AG$1004='MPL ID'!$BF$8)*(($B834:$AG834=3)+($B834:$AG834=4)))</f>
        <v>5</v>
      </c>
      <c r="AP834">
        <f ca="1">'MPL ID'!$BG$9+SUMPRODUCT(($B$1003:$AG$1003='MPL ID'!$BF$9)*(($B834:$AG834=1)+($B834:$AG834=2)))+SUMPRODUCT(($B$1004:$AG$1004='MPL ID'!$BF$9)*(($B834:$AG834=3)+($B834:$AG834=4)))</f>
        <v>11</v>
      </c>
      <c r="AQ834">
        <f ca="1">'MPL ID'!$BH$1+SUMPRODUCT(($B$1003:$AG$1003='MPL ID'!$BF$1)*(2*($B834:$AG834=1)+($B834:$AG834=2)-2*($B834:$AG834=3)-($B834:$AG834=4)))-SUMPRODUCT(($B$1004:$AG$1004='MPL ID'!$BF$1)*(2*($B834:$AG834=1)+($B834:$AG834=2)-2*($B834:$AG834=3)-($B834:$AG834=4)))</f>
        <v>12</v>
      </c>
      <c r="AR834">
        <f ca="1">'MPL ID'!$BH$2+SUMPRODUCT(($B$1003:$AG$1003='MPL ID'!$BF$2)*(2*($B834:$AG834=1)+($B834:$AG834=2)-2*($B834:$AG834=3)-($B834:$AG834=4)))-SUMPRODUCT(($B$1004:$AG$1004='MPL ID'!$BF$2)*(2*($B834:$AG834=1)+($B834:$AG834=2)-2*($B834:$AG834=3)-($B834:$AG834=4)))</f>
        <v>1</v>
      </c>
      <c r="AS834">
        <f ca="1">'MPL ID'!$BH$3+SUMPRODUCT(($B$1003:$AG$1003='MPL ID'!$BF$3)*(2*($B834:$AG834=1)+($B834:$AG834=2)-2*($B834:$AG834=3)-($B834:$AG834=4)))-SUMPRODUCT(($B$1004:$AG$1004='MPL ID'!$BF$3)*(2*($B834:$AG834=1)+($B834:$AG834=2)-2*($B834:$AG834=3)-($B834:$AG834=4)))</f>
        <v>-11</v>
      </c>
      <c r="AT834">
        <f ca="1">'MPL ID'!$BH$4+SUMPRODUCT(($B$1003:$AG$1003='MPL ID'!$BF$4)*(2*($B834:$AG834=1)+($B834:$AG834=2)-2*($B834:$AG834=3)-($B834:$AG834=4)))-SUMPRODUCT(($B$1004:$AG$1004='MPL ID'!$BF$4)*(2*($B834:$AG834=1)+($B834:$AG834=2)-2*($B834:$AG834=3)-($B834:$AG834=4)))</f>
        <v>2</v>
      </c>
      <c r="AU834">
        <f ca="1">'MPL ID'!$BH$5+SUMPRODUCT(($B$1003:$AG$1003='MPL ID'!$BF$5)*(2*($B834:$AG834=1)+($B834:$AG834=2)-2*($B834:$AG834=3)-($B834:$AG834=4)))-SUMPRODUCT(($B$1004:$AG$1004='MPL ID'!$BF$5)*(2*($B834:$AG834=1)+($B834:$AG834=2)-2*($B834:$AG834=3)-($B834:$AG834=4)))</f>
        <v>-15</v>
      </c>
      <c r="AV834">
        <f ca="1">'MPL ID'!$BH$6+SUMPRODUCT(($B$1003:$AG$1003='MPL ID'!$BF$6)*(2*($B834:$AG834=1)+($B834:$AG834=2)-2*($B834:$AG834=3)-($B834:$AG834=4)))-SUMPRODUCT(($B$1004:$AG$1004='MPL ID'!$BF$6)*(2*($B834:$AG834=1)+($B834:$AG834=2)-2*($B834:$AG834=3)-($B834:$AG834=4)))</f>
        <v>10</v>
      </c>
      <c r="AW834">
        <f ca="1">'MPL ID'!$BH$7+SUMPRODUCT(($B$1003:$AG$1003='MPL ID'!$BF$7)*(2*($B834:$AG834=1)+($B834:$AG834=2)-2*($B834:$AG834=3)-($B834:$AG834=4)))-SUMPRODUCT(($B$1004:$AG$1004='MPL ID'!$BF$7)*(2*($B834:$AG834=1)+($B834:$AG834=2)-2*($B834:$AG834=3)-($B834:$AG834=4)))</f>
        <v>-2</v>
      </c>
      <c r="AX834">
        <f ca="1">'MPL ID'!$BH$8+SUMPRODUCT(($B$1003:$AG$1003='MPL ID'!$BF$8)*(2*($B834:$AG834=1)+($B834:$AG834=2)-2*($B834:$AG834=3)-($B834:$AG834=4)))-SUMPRODUCT(($B$1004:$AG$1004='MPL ID'!$BF$8)*(2*($B834:$AG834=1)+($B834:$AG834=2)-2*($B834:$AG834=3)-($B834:$AG834=4)))</f>
        <v>-9</v>
      </c>
      <c r="AY834">
        <f ca="1">'MPL ID'!$BH$9+SUMPRODUCT(($B$1003:$AG$1003='MPL ID'!$BF$9)*(2*($B834:$AG834=1)+($B834:$AG834=2)-2*($B834:$AG834=3)-($B834:$AG834=4)))-SUMPRODUCT(($B$1004:$AG$1004='MPL ID'!$BF$9)*(2*($B834:$AG834=1)+($B834:$AG834=2)-2*($B834:$AG834=3)-($B834:$AG834=4)))</f>
        <v>12</v>
      </c>
      <c r="AZ834">
        <f ca="1">SUMPRODUCT(--($AH834:$AP834=AH834),--($AQ834:$AY834=AQ834),'MPL ID'!$BG$13:$BO$13)+IF(AND($E834&gt;=3,$E834&lt;=4,AO834=AH834,AX834=AQ834),1,0)+IF(AND($G834&gt;=1,$G834&lt;=2,AJ834=AH834,AS834=AQ834),1,0)+IF(AND($L834&gt;=1,$L834&lt;=2,AM834=AH834,AV834=AQ834),1,0)+IF(AND($O834&gt;=1,$O834&lt;=2,AP834=AH834,AY834=AQ834),1,0)+IF(AND($R834&gt;=1,$R834&lt;=2,AI834=AH834,AR834=AQ834),1,0)+IF(AND($AA834&gt;=3,$AA834&lt;=4,AL834=AH834,AU834=AQ834),1,0)+IF(AND($AE834&gt;=3,$AE834&lt;=4,AK834=AH834,AT834=AQ834),1,0)</f>
        <v>0</v>
      </c>
      <c r="BA834">
        <f ca="1">SUMPRODUCT(--($AH834:$AP834=AI834),--($AQ834:$AY834=AR834),'MPL ID'!$BG$14:$BO$14)+IF(AND($F834&gt;=1,$F834&lt;=2,AP834=AI834,AY834=AR834),1,0)+IF(AND($H834&gt;=1,$H834&lt;=2,AN834=AI834,AW834=AR834),1,0)+IF(AND($J834&gt;=3,$J834&lt;=4,AL834=AI834,AU834=AR834),1,0)+IF(AND($M834&gt;=1,$M834&lt;=2,AO834=AI834,AX834=AR834),1,0)+IF(AND($R834&gt;=3,$R834&lt;=4,AH834=AI834,AQ834=AR834),1,0)+IF(AND($Y834&gt;=3,$Y834&lt;=4,AJ834=AI834,AS834=AR834),1,0)+IF(AND($AC834&gt;=1,$AC834&lt;=2,AK834=AI834,AT834=AR834),1,0)+IF(AND($AF834&gt;=3,$AF834&lt;=4,AM834=AI834,AV834=AR834),1,0)</f>
        <v>0</v>
      </c>
      <c r="BB834">
        <f ca="1">SUMPRODUCT(--($AH834:$AP834=AJ834),--($AQ834:$AY834=AS834),'MPL ID'!$BG$15:$BO$15)+IF(AND($C834&gt;=1,$C834&lt;=2,AK834=AJ834,AT834=AS834),1,0)+IF(AND($G834&gt;=3,$G834&lt;=4,AH834=AJ834,AQ834=AS834),1,0)+IF(AND($K834&gt;=1,$K834&lt;=2,AP834=AJ834,AY834=AS834),1,0)+IF(AND($N834&gt;=3,$N834&lt;=4,AL834=AJ834,AU834=AS834),1,0)+IF(AND($V834&gt;=1,$V834&lt;=2,AM834=AJ834,AV834=AS834),1,0)+IF(AND($Y834&gt;=1,$Y834&lt;=2,AI834=AJ834,AR834=AS834),1,0)+IF(AND($AB834&gt;=3,$AB834&lt;=4,AN834=AJ834,AW834=AS834),1,0)</f>
        <v>0</v>
      </c>
      <c r="BC834">
        <f ca="1">SUMPRODUCT(--($AH834:$AP834=AK834),--($AQ834:$AY834=AT834),'MPL ID'!$BG$16:$BO$16)+IF(AND($C834&gt;=3,$C834&lt;=4,AJ834=AK834,AS834=AT834),1,0)+IF(AND($I834&gt;=1,$I834&lt;=2,AP834=AK834,AY834=AT834),1,0)+IF(AND($P834&gt;=3,$P834&lt;=4,AO834=AK834,AX834=AT834),1,0)+IF(AND($T834&gt;=1,$T834&lt;=2,AN834=AK834,AW834=AT834),1,0)+IF(AND($W834&gt;=1,$W834&lt;=2,AL834=AK834,AU834=AT834),1,0)+IF(AND($AC834&gt;=3,$AC834&lt;=4,AI834=AK834,AR834=AT834),1,0)+IF(AND($AE834&gt;=1,$AE834&lt;=2,AH834=AK834,AQ834=AT834),1,0)</f>
        <v>0</v>
      </c>
      <c r="BD834">
        <f ca="1">SUMPRODUCT(--($AH834:$AP834=AL834),--($AQ834:$AY834=AU834),'MPL ID'!$BG$17:$BO$17)+IF(AND($B834&gt;=3,$B834&lt;=4,AN834=AL834,AW834=AU834),1,0)+IF(AND($D834&gt;=1,$D834&lt;=2,AM834=AL834,AV834=AU834),1,0)+IF(AND($J834&gt;=1,$J834&lt;=2,AI834=AL834,AR834=AU834),1,0)+IF(AND($N834&gt;=1,$N834&lt;=2,AJ834=AL834,AS834=AU834),1,0)+IF(AND($W834&gt;=3,$W834&lt;=4,AK834=AL834,AT834=AU834),1,0)+IF(AND($AA834&gt;=1,$AA834&lt;=2,AH834=AL834,AQ834=AU834),1,0)+IF(AND($AD834&gt;=3,$AD834&lt;=4,AO834=AL834,AX834=AU834),1,0)</f>
        <v>0</v>
      </c>
      <c r="BE834">
        <f ca="1">SUMPRODUCT(--($AH834:$AP834=AM834),--($AQ834:$AY834=AV834),'MPL ID'!$BG$18:$BO$18)+IF(AND($D834&gt;=3,$D834&lt;=4,AL834=AM834,AU834=AV834),1,0)+IF(AND($L834&gt;=3,$L834&lt;=4,AH834=AM834,AQ834=AV834),1,0)+IF(AND($Q834&gt;=3,$Q834&lt;=4,AN834=AM834,AW834=AV834),1,0)+IF(AND($S834&gt;=1,$S834&lt;=2,AP834=AM834,AY834=AV834),1,0)+IF(AND($V834&gt;=3,$V834&lt;=4,AJ834=AM834,AS834=AV834),1,0)+IF(AND($Z834&gt;=1,$Z834&lt;=2,AO834=AM834,AX834=AV834),1,0)+IF(AND($AF834&gt;=1,$AF834&lt;=2,AI834=AM834,AR834=AV834),1,0)</f>
        <v>0</v>
      </c>
      <c r="BF834">
        <f ca="1">SUMPRODUCT(--($AH834:$AP834=AN834),--($AQ834:$AY834=AW834),'MPL ID'!$BG$19:$BO$19)+IF(AND($B834&gt;=1,$B834&lt;=2,AL834=AN834,AU834=AW834),1,0)+IF(AND($H834&gt;=3,$H834&lt;=4,AI834=AN834,AR834=AW834),1,0)+IF(AND($Q834&gt;=1,$Q834&lt;=2,AM834=AN834,AV834=AW834),1,0)+IF(AND($T834&gt;=3,$T834&lt;=4,AK834=AN834,AT834=AW834),1,0)+IF(AND($X834&gt;=3,$X834&lt;=4,AO834=AN834,AX834=AW834),1,0)+IF(AND($AB834&gt;=1,$AB834&lt;=2,AJ834=AN834,AS834=AW834),1,0)+IF(AND($AG834&gt;=1,$AG834&lt;=2,AP834=AN834,AY834=AW834),1,0)</f>
        <v>0</v>
      </c>
      <c r="BG834">
        <f ca="1">SUMPRODUCT(--($AH834:$AP834=AO834),--($AQ834:$AY834=AX834),'MPL ID'!$BG$20:$BO$20)+IF(AND($E834&gt;=1,$E834&lt;=2,AH834=AO834,AQ834=AX834),1,0)+IF(AND($M834&gt;=3,$M834&lt;=4,AI834=AO834,AR834=AX834),1,0)+IF(AND($P834&gt;=1,$P834&lt;=2,AK834=AO834,AT834=AX834),1,0)+IF(AND($U834&gt;=1,$U834&lt;=2,AP834=AO834,AY834=AX834),1,0)+IF(AND($X834&gt;=1,$X834&lt;=2,AN834=AO834,AW834=AX834),1,0)+IF(AND($Z834&gt;=3,$Z834&lt;=4,AM834=AO834,AV834=AX834),1,0)+IF(AND($AD834&gt;=1,$AD834&lt;=2,AL834=AO834,AU834=AX834),1,0)</f>
        <v>0</v>
      </c>
      <c r="BH834">
        <f ca="1">SUMPRODUCT(--($AH834:$AP834=AP834),--($AQ834:$AY834=AY834),'MPL ID'!$BG$21:$BO$21)+IF(AND($F834&gt;=3,$F834&lt;=4,AI834=AP834,AR834=AY834),1,0)+IF(AND($I834&gt;=3,$I834&lt;=4,AK834=AP834,AT834=AY834),1,0)+IF(AND($K834&gt;=3,$K834&lt;=4,AJ834=AP834,AS834=AY834),1,0)+IF(AND($O834&gt;=3,$O834&lt;=4,AH834=AP834,AQ834=AY834),1,0)+IF(AND($S834&gt;=3,$S834&lt;=4,AM834=AP834,AV834=AY834),1,0)+IF(AND($U834&gt;=3,$U834&lt;=4,AO834=AP834,AX834=AY834),1,0)+IF(AND($AG834&gt;=3,$AG834&lt;=4,AN834=AP834,AW834=AY834),1,0)</f>
        <v>2</v>
      </c>
      <c r="BI834">
        <f t="shared" ref="BI834:BI897" ca="1" si="117">1+SUMPRODUCT(--($AH834:$AP834&gt;AH834))+SUMPRODUCT(--($AH834:$AP834=AH834),--($AQ834:$AY834&gt;AQ834))+SUMPRODUCT(--($AH834:$AP834=AH834),--($AQ834:$AY834=AQ834),--($AZ834:$BH834&gt;AZ834))</f>
        <v>2</v>
      </c>
      <c r="BJ834">
        <f t="shared" ref="BJ834:BJ897" ca="1" si="118">1+SUMPRODUCT(--($AH834:$AP834&gt;AI834))+SUMPRODUCT(--($AH834:$AP834=AI834),--($AQ834:$AY834&gt;AR834))+SUMPRODUCT(--($AH834:$AP834=AI834),--($AQ834:$AY834=AR834),--($AZ834:$BH834&gt;BA834))+IF(AND(AH834=AI834,AQ834=AR834,AZ834=BA834),1,0)</f>
        <v>5</v>
      </c>
      <c r="BK834">
        <f t="shared" ref="BK834:BK897" ca="1" si="119">1+SUMPRODUCT(--($AH834:$AP834&gt;AJ834))+SUMPRODUCT(--($AH834:$AP834=AJ834),--($AQ834:$AY834&gt;AS834))+SUMPRODUCT(--($AH834:$AP834=AJ834),--($AQ834:$AY834=AS834),--($AZ834:$BH834&gt;BB834))+IF(AND(AH834=AJ834,AQ834=AS834,AZ834=BB834),1,0)+IF(AND(AI834=AJ834,AR834=AS834,BA834=BB834),1,0)</f>
        <v>8</v>
      </c>
      <c r="BL834">
        <f t="shared" ref="BL834:BL897" ca="1" si="120">1+SUMPRODUCT(--($AH834:$AP834&gt;AK834))+SUMPRODUCT(--($AH834:$AP834=AK834),--($AQ834:$AY834&gt;AT834))+SUMPRODUCT(--($AH834:$AP834=AK834),--($AQ834:$AY834=AT834),--($AZ834:$BH834&gt;BC834))+IF(AND(AH834=AK834,AQ834=AT834,AZ834=BC834),1,0)+IF(AND(AI834=AK834,AR834=AT834,BA834=BC834),1,0)+IF(AND(AJ834=AK834,AS834=AT834,BB834=BC834),1,0)</f>
        <v>4</v>
      </c>
      <c r="BM834">
        <f t="shared" ref="BM834:BM897" ca="1" si="121">1+SUMPRODUCT(--($AH834:$AP834&gt;AL834))+SUMPRODUCT(--($AH834:$AP834=AL834),--($AQ834:$AY834&gt;AU834))+SUMPRODUCT(--($AH834:$AP834=AL834),--($AQ834:$AY834=AU834),--($AZ834:$BH834&gt;BD834))+IF(AND(AH834=AL834,AQ834=AU834,AZ834=BD834),1,0)+IF(AND(AI834=AL834,AR834=AU834,BA834=BD834),1,0)+IF(AND(AJ834=AL834,AS834=AU834,BB834=BD834),1,0)+IF(AND(AK834=AL834,AT834=AU834,BC834=BD834),1,0)</f>
        <v>9</v>
      </c>
      <c r="BN834">
        <f t="shared" ref="BN834:BN897" ca="1" si="122">1+SUMPRODUCT(--($AH834:$AP834&gt;AM834))+SUMPRODUCT(--($AH834:$AP834=AM834),--($AQ834:$AY834&gt;AV834))+SUMPRODUCT(--($AH834:$AP834=AM834),--($AQ834:$AY834=AV834),--($AZ834:$BH834&gt;BE834))+IF(AND(AH834=AM834,AQ834=AV834,AZ834=BE834),1,0)+IF(AND(AI834=AM834,AR834=AV834,BA834=BE834),1,0)+IF(AND(AJ834=AM834,AS834=AV834,BB834=BE834),1,0)+IF(AND(AK834=AM834,AT834=AV834,BC834=BE834),1,0)+IF(AND(AL834=AM834,AU834=AV834,BD834=BE834),1,0)</f>
        <v>3</v>
      </c>
      <c r="BO834">
        <f t="shared" ref="BO834:BO897" ca="1" si="123">1+SUMPRODUCT(--($AH834:$AP834&gt;AN834))+SUMPRODUCT(--($AH834:$AP834=AN834),--($AQ834:$AY834&gt;AW834))+SUMPRODUCT(--($AH834:$AP834=AN834),--($AQ834:$AY834=AW834),--($AZ834:$BH834&gt;BF834))+IF(AND(AH834=AN834,AQ834=AW834,AZ834=BF834),1,0)+IF(AND(AI834=AN834,AR834=AW834,BA834=BF834),1,0)+IF(AND(AJ834=AN834,AS834=AW834,BB834=BF834),1,0)+IF(AND(AK834=AN834,AT834=AW834,BC834=BF834),1,0)+IF(AND(AL834=AN834,AU834=AW834,BD834=BF834),1,0)+IF(AND(AM834=AN834,AV834=AW834,BE834=BF834),1,0)</f>
        <v>6</v>
      </c>
      <c r="BP834">
        <f t="shared" ref="BP834:BP897" ca="1" si="124">1+SUMPRODUCT(--($AH834:$AP834&gt;AO834))+SUMPRODUCT(--($AH834:$AP834=AO834),--($AQ834:$AY834&gt;AX834))+SUMPRODUCT(--($AH834:$AP834=AO834),--($AQ834:$AY834=AX834),--($AZ834:$BH834&gt;BG834))+IF(AND(AH834=AO834,AQ834=AX834,AZ834=BG834),1,0)+IF(AND(AI834=AO834,AR834=AX834,BA834=BG834),1,0)+IF(AND(AJ834=AO834,AS834=AX834,BB834=BG834),1,0)+IF(AND(AK834=AO834,AT834=AX834,BC834=BG834),1,0)+IF(AND(AL834=AO834,AU834=AX834,BD834=BG834),1,0)+IF(AND(AM834=AO834,AV834=AX834,BE834=BG834),1,0)+IF(AND(AN834=AO834,AW834=AX834,BF834=BG834),1,0)</f>
        <v>7</v>
      </c>
      <c r="BQ834">
        <f t="shared" ref="BQ834:BQ897" ca="1" si="125">1+SUMPRODUCT(--($AH834:$AP834&gt;AP834))+SUMPRODUCT(--($AH834:$AP834=AP834),--($AQ834:$AY834&gt;AY834))+SUMPRODUCT(--($AH834:$AP834=AP834),--($AQ834:$AY834=AY834),--($AZ834:$BH834&gt;BH834))+IF(AND(AH834=AP834,AQ834=AY834,AZ834=BH834),1,0)+IF(AND(AI834=AP834,AR834=AY834,BA834=BH834),1,0)+IF(AND(AJ834=AP834,AS834=AY834,BB834=BH834),1,0)+IF(AND(AK834=AP834,AT834=AY834,BC834=BH834),1,0)+IF(AND(AL834=AP834,AU834=AY834,BD834=BH834),1,0)+IF(AND(AM834=AP834,AV834=AY834,BE834=BH834),1,0)+IF(AND(AN834=AP834,AW834=AY834,BF834=BH834),1,0)+IF(AND(AO834=AP834,AX834=AY834,BG834=BH834),1,0)</f>
        <v>1</v>
      </c>
    </row>
    <row r="835" spans="1:69" x14ac:dyDescent="0.25">
      <c r="A835">
        <v>834</v>
      </c>
      <c r="B835">
        <f ca="1">IF(AND(ISNUMBER('MPL ID'!$P$25),ISNUMBER('MPL ID'!$Q$25)),0,RANDBETWEEN(1,4))</f>
        <v>0</v>
      </c>
      <c r="C835">
        <f ca="1">IF(AND(ISNUMBER('MPL ID'!$P$26),ISNUMBER('MPL ID'!$Q$26)),0,RANDBETWEEN(1,4))</f>
        <v>0</v>
      </c>
      <c r="D835">
        <f ca="1">IF(AND(ISNUMBER('MPL ID'!$P$28),ISNUMBER('MPL ID'!$Q$28)),0,RANDBETWEEN(1,4))</f>
        <v>0</v>
      </c>
      <c r="E835">
        <f ca="1">IF(AND(ISNUMBER('MPL ID'!$P$29),ISNUMBER('MPL ID'!$Q$29)),0,RANDBETWEEN(1,4))</f>
        <v>0</v>
      </c>
      <c r="F835">
        <f ca="1">IF(AND(ISNUMBER('MPL ID'!$P$30),ISNUMBER('MPL ID'!$Q$30)),0,RANDBETWEEN(1,4))</f>
        <v>0</v>
      </c>
      <c r="G835">
        <f ca="1">IF(AND(ISNUMBER('MPL ID'!$P$31),ISNUMBER('MPL ID'!$Q$31)),0,RANDBETWEEN(1,4))</f>
        <v>0</v>
      </c>
      <c r="H835">
        <f ca="1">IF(AND(ISNUMBER('MPL ID'!$P$32),ISNUMBER('MPL ID'!$Q$32)),0,RANDBETWEEN(1,4))</f>
        <v>0</v>
      </c>
      <c r="I835">
        <f ca="1">IF(AND(ISNUMBER('MPL ID'!$P$33),ISNUMBER('MPL ID'!$Q$33)),0,RANDBETWEEN(1,4))</f>
        <v>0</v>
      </c>
      <c r="J835">
        <f ca="1">IF(AND(ISNUMBER('MPL ID'!$D$36),ISNUMBER('MPL ID'!$E$36)),0,RANDBETWEEN(1,4))</f>
        <v>0</v>
      </c>
      <c r="K835">
        <f ca="1">IF(AND(ISNUMBER('MPL ID'!$D$37),ISNUMBER('MPL ID'!$E$37)),0,RANDBETWEEN(1,4))</f>
        <v>0</v>
      </c>
      <c r="L835">
        <f ca="1">IF(AND(ISNUMBER('MPL ID'!$D$39),ISNUMBER('MPL ID'!$E$39)),0,RANDBETWEEN(1,4))</f>
        <v>0</v>
      </c>
      <c r="M835">
        <f ca="1">IF(AND(ISNUMBER('MPL ID'!$D$40),ISNUMBER('MPL ID'!$E$40)),0,RANDBETWEEN(1,4))</f>
        <v>0</v>
      </c>
      <c r="N835">
        <f ca="1">IF(AND(ISNUMBER('MPL ID'!$D$41),ISNUMBER('MPL ID'!$E$41)),0,RANDBETWEEN(1,4))</f>
        <v>0</v>
      </c>
      <c r="O835">
        <f ca="1">IF(AND(ISNUMBER('MPL ID'!$D$42),ISNUMBER('MPL ID'!$E$42)),0,RANDBETWEEN(1,4))</f>
        <v>0</v>
      </c>
      <c r="P835">
        <f ca="1">IF(AND(ISNUMBER('MPL ID'!$D$43),ISNUMBER('MPL ID'!$E$43)),0,RANDBETWEEN(1,4))</f>
        <v>0</v>
      </c>
      <c r="Q835">
        <f ca="1">IF(AND(ISNUMBER('MPL ID'!$D$44),ISNUMBER('MPL ID'!$E$44)),0,RANDBETWEEN(1,4))</f>
        <v>0</v>
      </c>
      <c r="R835">
        <f ca="1">IF(AND(ISNUMBER('MPL ID'!$J$36),ISNUMBER('MPL ID'!$K$36)),0,RANDBETWEEN(1,4))</f>
        <v>0</v>
      </c>
      <c r="S835">
        <f ca="1">IF(AND(ISNUMBER('MPL ID'!$J$37),ISNUMBER('MPL ID'!$K$37)),0,RANDBETWEEN(1,4))</f>
        <v>0</v>
      </c>
      <c r="T835">
        <f ca="1">IF(AND(ISNUMBER('MPL ID'!$J$39),ISNUMBER('MPL ID'!$K$39)),0,RANDBETWEEN(1,4))</f>
        <v>0</v>
      </c>
      <c r="U835">
        <f ca="1">IF(AND(ISNUMBER('MPL ID'!$J$40),ISNUMBER('MPL ID'!$K$40)),0,RANDBETWEEN(1,4))</f>
        <v>0</v>
      </c>
      <c r="V835">
        <f ca="1">IF(AND(ISNUMBER('MPL ID'!$J$41),ISNUMBER('MPL ID'!$K$41)),0,RANDBETWEEN(1,4))</f>
        <v>0</v>
      </c>
      <c r="W835">
        <f ca="1">IF(AND(ISNUMBER('MPL ID'!$J$42),ISNUMBER('MPL ID'!$K$42)),0,RANDBETWEEN(1,4))</f>
        <v>3</v>
      </c>
      <c r="X835">
        <f ca="1">IF(AND(ISNUMBER('MPL ID'!$J$43),ISNUMBER('MPL ID'!$K$43)),0,RANDBETWEEN(1,4))</f>
        <v>2</v>
      </c>
      <c r="Y835">
        <f ca="1">IF(AND(ISNUMBER('MPL ID'!$J$44),ISNUMBER('MPL ID'!$K$44)),0,RANDBETWEEN(1,4))</f>
        <v>4</v>
      </c>
      <c r="Z835">
        <f ca="1">IF(AND(ISNUMBER('MPL ID'!$P$36),ISNUMBER('MPL ID'!$Q$36)),0,RANDBETWEEN(1,4))</f>
        <v>3</v>
      </c>
      <c r="AA835">
        <f ca="1">IF(AND(ISNUMBER('MPL ID'!$P$37),ISNUMBER('MPL ID'!$Q$37)),0,RANDBETWEEN(1,4))</f>
        <v>4</v>
      </c>
      <c r="AB835">
        <f ca="1">IF(AND(ISNUMBER('MPL ID'!$P$39),ISNUMBER('MPL ID'!$Q$39)),0,RANDBETWEEN(1,4))</f>
        <v>3</v>
      </c>
      <c r="AC835">
        <f ca="1">IF(AND(ISNUMBER('MPL ID'!$P$40),ISNUMBER('MPL ID'!$Q$40)),0,RANDBETWEEN(1,4))</f>
        <v>2</v>
      </c>
      <c r="AD835">
        <f ca="1">IF(AND(ISNUMBER('MPL ID'!$P$41),ISNUMBER('MPL ID'!$Q$41)),0,RANDBETWEEN(1,4))</f>
        <v>4</v>
      </c>
      <c r="AE835">
        <f ca="1">IF(AND(ISNUMBER('MPL ID'!$P$42),ISNUMBER('MPL ID'!$Q$42)),0,RANDBETWEEN(1,4))</f>
        <v>1</v>
      </c>
      <c r="AF835">
        <f ca="1">IF(AND(ISNUMBER('MPL ID'!$P$43),ISNUMBER('MPL ID'!$Q$43)),0,RANDBETWEEN(1,4))</f>
        <v>1</v>
      </c>
      <c r="AG835">
        <f ca="1">IF(AND(ISNUMBER('MPL ID'!$P$44),ISNUMBER('MPL ID'!$Q$44)),0,RANDBETWEEN(1,4))</f>
        <v>2</v>
      </c>
      <c r="AH835">
        <f ca="1">'MPL ID'!$BG$1+SUMPRODUCT(($B$1003:$AG$1003='MPL ID'!$BF$1)*(($B835:$AG835=1)+($B835:$AG835=2)))+SUMPRODUCT(($B$1004:$AG$1004='MPL ID'!$BF$1)*(($B835:$AG835=3)+($B835:$AG835=4)))</f>
        <v>10</v>
      </c>
      <c r="AI835">
        <f ca="1">'MPL ID'!$BG$2+SUMPRODUCT(($B$1003:$AG$1003='MPL ID'!$BF$2)*(($B835:$AG835=1)+($B835:$AG835=2)))+SUMPRODUCT(($B$1004:$AG$1004='MPL ID'!$BF$2)*(($B835:$AG835=3)+($B835:$AG835=4)))</f>
        <v>9</v>
      </c>
      <c r="AJ835">
        <f ca="1">'MPL ID'!$BG$3+SUMPRODUCT(($B$1003:$AG$1003='MPL ID'!$BF$3)*(($B835:$AG835=1)+($B835:$AG835=2)))+SUMPRODUCT(($B$1004:$AG$1004='MPL ID'!$BF$3)*(($B835:$AG835=3)+($B835:$AG835=4)))</f>
        <v>6</v>
      </c>
      <c r="AK835">
        <f ca="1">'MPL ID'!$BG$4+SUMPRODUCT(($B$1003:$AG$1003='MPL ID'!$BF$4)*(($B835:$AG835=1)+($B835:$AG835=2)))+SUMPRODUCT(($B$1004:$AG$1004='MPL ID'!$BF$4)*(($B835:$AG835=3)+($B835:$AG835=4)))</f>
        <v>8</v>
      </c>
      <c r="AL835">
        <f ca="1">'MPL ID'!$BG$5+SUMPRODUCT(($B$1003:$AG$1003='MPL ID'!$BF$5)*(($B835:$AG835=1)+($B835:$AG835=2)))+SUMPRODUCT(($B$1004:$AG$1004='MPL ID'!$BF$5)*(($B835:$AG835=3)+($B835:$AG835=4)))</f>
        <v>5</v>
      </c>
      <c r="AM835">
        <f ca="1">'MPL ID'!$BG$6+SUMPRODUCT(($B$1003:$AG$1003='MPL ID'!$BF$6)*(($B835:$AG835=1)+($B835:$AG835=2)))+SUMPRODUCT(($B$1004:$AG$1004='MPL ID'!$BF$6)*(($B835:$AG835=3)+($B835:$AG835=4)))</f>
        <v>12</v>
      </c>
      <c r="AN835">
        <f ca="1">'MPL ID'!$BG$7+SUMPRODUCT(($B$1003:$AG$1003='MPL ID'!$BF$7)*(($B835:$AG835=1)+($B835:$AG835=2)))+SUMPRODUCT(($B$1004:$AG$1004='MPL ID'!$BF$7)*(($B835:$AG835=3)+($B835:$AG835=4)))</f>
        <v>6</v>
      </c>
      <c r="AO835">
        <f ca="1">'MPL ID'!$BG$8+SUMPRODUCT(($B$1003:$AG$1003='MPL ID'!$BF$8)*(($B835:$AG835=1)+($B835:$AG835=2)))+SUMPRODUCT(($B$1004:$AG$1004='MPL ID'!$BF$8)*(($B835:$AG835=3)+($B835:$AG835=4)))</f>
        <v>5</v>
      </c>
      <c r="AP835">
        <f ca="1">'MPL ID'!$BG$9+SUMPRODUCT(($B$1003:$AG$1003='MPL ID'!$BF$9)*(($B835:$AG835=1)+($B835:$AG835=2)))+SUMPRODUCT(($B$1004:$AG$1004='MPL ID'!$BF$9)*(($B835:$AG835=3)+($B835:$AG835=4)))</f>
        <v>11</v>
      </c>
      <c r="AQ835">
        <f ca="1">'MPL ID'!$BH$1+SUMPRODUCT(($B$1003:$AG$1003='MPL ID'!$BF$1)*(2*($B835:$AG835=1)+($B835:$AG835=2)-2*($B835:$AG835=3)-($B835:$AG835=4)))-SUMPRODUCT(($B$1004:$AG$1004='MPL ID'!$BF$1)*(2*($B835:$AG835=1)+($B835:$AG835=2)-2*($B835:$AG835=3)-($B835:$AG835=4)))</f>
        <v>8</v>
      </c>
      <c r="AR835">
        <f ca="1">'MPL ID'!$BH$2+SUMPRODUCT(($B$1003:$AG$1003='MPL ID'!$BF$2)*(2*($B835:$AG835=1)+($B835:$AG835=2)-2*($B835:$AG835=3)-($B835:$AG835=4)))-SUMPRODUCT(($B$1004:$AG$1004='MPL ID'!$BF$2)*(2*($B835:$AG835=1)+($B835:$AG835=2)-2*($B835:$AG835=3)-($B835:$AG835=4)))</f>
        <v>-2</v>
      </c>
      <c r="AS835">
        <f ca="1">'MPL ID'!$BH$3+SUMPRODUCT(($B$1003:$AG$1003='MPL ID'!$BF$3)*(2*($B835:$AG835=1)+($B835:$AG835=2)-2*($B835:$AG835=3)-($B835:$AG835=4)))-SUMPRODUCT(($B$1004:$AG$1004='MPL ID'!$BF$3)*(2*($B835:$AG835=1)+($B835:$AG835=2)-2*($B835:$AG835=3)-($B835:$AG835=4)))</f>
        <v>-7</v>
      </c>
      <c r="AT835">
        <f ca="1">'MPL ID'!$BH$4+SUMPRODUCT(($B$1003:$AG$1003='MPL ID'!$BF$4)*(2*($B835:$AG835=1)+($B835:$AG835=2)-2*($B835:$AG835=3)-($B835:$AG835=4)))-SUMPRODUCT(($B$1004:$AG$1004='MPL ID'!$BF$4)*(2*($B835:$AG835=1)+($B835:$AG835=2)-2*($B835:$AG835=3)-($B835:$AG835=4)))</f>
        <v>-1</v>
      </c>
      <c r="AU835">
        <f ca="1">'MPL ID'!$BH$5+SUMPRODUCT(($B$1003:$AG$1003='MPL ID'!$BF$5)*(2*($B835:$AG835=1)+($B835:$AG835=2)-2*($B835:$AG835=3)-($B835:$AG835=4)))-SUMPRODUCT(($B$1004:$AG$1004='MPL ID'!$BF$5)*(2*($B835:$AG835=1)+($B835:$AG835=2)-2*($B835:$AG835=3)-($B835:$AG835=4)))</f>
        <v>-10</v>
      </c>
      <c r="AV835">
        <f ca="1">'MPL ID'!$BH$6+SUMPRODUCT(($B$1003:$AG$1003='MPL ID'!$BF$6)*(2*($B835:$AG835=1)+($B835:$AG835=2)-2*($B835:$AG835=3)-($B835:$AG835=4)))-SUMPRODUCT(($B$1004:$AG$1004='MPL ID'!$BF$6)*(2*($B835:$AG835=1)+($B835:$AG835=2)-2*($B835:$AG835=3)-($B835:$AG835=4)))</f>
        <v>14</v>
      </c>
      <c r="AW835">
        <f ca="1">'MPL ID'!$BH$7+SUMPRODUCT(($B$1003:$AG$1003='MPL ID'!$BF$7)*(2*($B835:$AG835=1)+($B835:$AG835=2)-2*($B835:$AG835=3)-($B835:$AG835=4)))-SUMPRODUCT(($B$1004:$AG$1004='MPL ID'!$BF$7)*(2*($B835:$AG835=1)+($B835:$AG835=2)-2*($B835:$AG835=3)-($B835:$AG835=4)))</f>
        <v>-4</v>
      </c>
      <c r="AX835">
        <f ca="1">'MPL ID'!$BH$8+SUMPRODUCT(($B$1003:$AG$1003='MPL ID'!$BF$8)*(2*($B835:$AG835=1)+($B835:$AG835=2)-2*($B835:$AG835=3)-($B835:$AG835=4)))-SUMPRODUCT(($B$1004:$AG$1004='MPL ID'!$BF$8)*(2*($B835:$AG835=1)+($B835:$AG835=2)-2*($B835:$AG835=3)-($B835:$AG835=4)))</f>
        <v>-10</v>
      </c>
      <c r="AY835">
        <f ca="1">'MPL ID'!$BH$9+SUMPRODUCT(($B$1003:$AG$1003='MPL ID'!$BF$9)*(2*($B835:$AG835=1)+($B835:$AG835=2)-2*($B835:$AG835=3)-($B835:$AG835=4)))-SUMPRODUCT(($B$1004:$AG$1004='MPL ID'!$BF$9)*(2*($B835:$AG835=1)+($B835:$AG835=2)-2*($B835:$AG835=3)-($B835:$AG835=4)))</f>
        <v>12</v>
      </c>
      <c r="AZ835">
        <f ca="1">SUMPRODUCT(--($AH835:$AP835=AH835),--($AQ835:$AY835=AQ835),'MPL ID'!$BG$13:$BO$13)+IF(AND($E835&gt;=3,$E835&lt;=4,AO835=AH835,AX835=AQ835),1,0)+IF(AND($G835&gt;=1,$G835&lt;=2,AJ835=AH835,AS835=AQ835),1,0)+IF(AND($L835&gt;=1,$L835&lt;=2,AM835=AH835,AV835=AQ835),1,0)+IF(AND($O835&gt;=1,$O835&lt;=2,AP835=AH835,AY835=AQ835),1,0)+IF(AND($R835&gt;=1,$R835&lt;=2,AI835=AH835,AR835=AQ835),1,0)+IF(AND($AA835&gt;=3,$AA835&lt;=4,AL835=AH835,AU835=AQ835),1,0)+IF(AND($AE835&gt;=3,$AE835&lt;=4,AK835=AH835,AT835=AQ835),1,0)</f>
        <v>0</v>
      </c>
      <c r="BA835">
        <f ca="1">SUMPRODUCT(--($AH835:$AP835=AI835),--($AQ835:$AY835=AR835),'MPL ID'!$BG$14:$BO$14)+IF(AND($F835&gt;=1,$F835&lt;=2,AP835=AI835,AY835=AR835),1,0)+IF(AND($H835&gt;=1,$H835&lt;=2,AN835=AI835,AW835=AR835),1,0)+IF(AND($J835&gt;=3,$J835&lt;=4,AL835=AI835,AU835=AR835),1,0)+IF(AND($M835&gt;=1,$M835&lt;=2,AO835=AI835,AX835=AR835),1,0)+IF(AND($R835&gt;=3,$R835&lt;=4,AH835=AI835,AQ835=AR835),1,0)+IF(AND($Y835&gt;=3,$Y835&lt;=4,AJ835=AI835,AS835=AR835),1,0)+IF(AND($AC835&gt;=1,$AC835&lt;=2,AK835=AI835,AT835=AR835),1,0)+IF(AND($AF835&gt;=3,$AF835&lt;=4,AM835=AI835,AV835=AR835),1,0)</f>
        <v>0</v>
      </c>
      <c r="BB835">
        <f ca="1">SUMPRODUCT(--($AH835:$AP835=AJ835),--($AQ835:$AY835=AS835),'MPL ID'!$BG$15:$BO$15)+IF(AND($C835&gt;=1,$C835&lt;=2,AK835=AJ835,AT835=AS835),1,0)+IF(AND($G835&gt;=3,$G835&lt;=4,AH835=AJ835,AQ835=AS835),1,0)+IF(AND($K835&gt;=1,$K835&lt;=2,AP835=AJ835,AY835=AS835),1,0)+IF(AND($N835&gt;=3,$N835&lt;=4,AL835=AJ835,AU835=AS835),1,0)+IF(AND($V835&gt;=1,$V835&lt;=2,AM835=AJ835,AV835=AS835),1,0)+IF(AND($Y835&gt;=1,$Y835&lt;=2,AI835=AJ835,AR835=AS835),1,0)+IF(AND($AB835&gt;=3,$AB835&lt;=4,AN835=AJ835,AW835=AS835),1,0)</f>
        <v>0</v>
      </c>
      <c r="BC835">
        <f ca="1">SUMPRODUCT(--($AH835:$AP835=AK835),--($AQ835:$AY835=AT835),'MPL ID'!$BG$16:$BO$16)+IF(AND($C835&gt;=3,$C835&lt;=4,AJ835=AK835,AS835=AT835),1,0)+IF(AND($I835&gt;=1,$I835&lt;=2,AP835=AK835,AY835=AT835),1,0)+IF(AND($P835&gt;=3,$P835&lt;=4,AO835=AK835,AX835=AT835),1,0)+IF(AND($T835&gt;=1,$T835&lt;=2,AN835=AK835,AW835=AT835),1,0)+IF(AND($W835&gt;=1,$W835&lt;=2,AL835=AK835,AU835=AT835),1,0)+IF(AND($AC835&gt;=3,$AC835&lt;=4,AI835=AK835,AR835=AT835),1,0)+IF(AND($AE835&gt;=1,$AE835&lt;=2,AH835=AK835,AQ835=AT835),1,0)</f>
        <v>0</v>
      </c>
      <c r="BD835">
        <f ca="1">SUMPRODUCT(--($AH835:$AP835=AL835),--($AQ835:$AY835=AU835),'MPL ID'!$BG$17:$BO$17)+IF(AND($B835&gt;=3,$B835&lt;=4,AN835=AL835,AW835=AU835),1,0)+IF(AND($D835&gt;=1,$D835&lt;=2,AM835=AL835,AV835=AU835),1,0)+IF(AND($J835&gt;=1,$J835&lt;=2,AI835=AL835,AR835=AU835),1,0)+IF(AND($N835&gt;=1,$N835&lt;=2,AJ835=AL835,AS835=AU835),1,0)+IF(AND($W835&gt;=3,$W835&lt;=4,AK835=AL835,AT835=AU835),1,0)+IF(AND($AA835&gt;=1,$AA835&lt;=2,AH835=AL835,AQ835=AU835),1,0)+IF(AND($AD835&gt;=3,$AD835&lt;=4,AO835=AL835,AX835=AU835),1,0)</f>
        <v>1</v>
      </c>
      <c r="BE835">
        <f ca="1">SUMPRODUCT(--($AH835:$AP835=AM835),--($AQ835:$AY835=AV835),'MPL ID'!$BG$18:$BO$18)+IF(AND($D835&gt;=3,$D835&lt;=4,AL835=AM835,AU835=AV835),1,0)+IF(AND($L835&gt;=3,$L835&lt;=4,AH835=AM835,AQ835=AV835),1,0)+IF(AND($Q835&gt;=3,$Q835&lt;=4,AN835=AM835,AW835=AV835),1,0)+IF(AND($S835&gt;=1,$S835&lt;=2,AP835=AM835,AY835=AV835),1,0)+IF(AND($V835&gt;=3,$V835&lt;=4,AJ835=AM835,AS835=AV835),1,0)+IF(AND($Z835&gt;=1,$Z835&lt;=2,AO835=AM835,AX835=AV835),1,0)+IF(AND($AF835&gt;=1,$AF835&lt;=2,AI835=AM835,AR835=AV835),1,0)</f>
        <v>0</v>
      </c>
      <c r="BF835">
        <f ca="1">SUMPRODUCT(--($AH835:$AP835=AN835),--($AQ835:$AY835=AW835),'MPL ID'!$BG$19:$BO$19)+IF(AND($B835&gt;=1,$B835&lt;=2,AL835=AN835,AU835=AW835),1,0)+IF(AND($H835&gt;=3,$H835&lt;=4,AI835=AN835,AR835=AW835),1,0)+IF(AND($Q835&gt;=1,$Q835&lt;=2,AM835=AN835,AV835=AW835),1,0)+IF(AND($T835&gt;=3,$T835&lt;=4,AK835=AN835,AT835=AW835),1,0)+IF(AND($X835&gt;=3,$X835&lt;=4,AO835=AN835,AX835=AW835),1,0)+IF(AND($AB835&gt;=1,$AB835&lt;=2,AJ835=AN835,AS835=AW835),1,0)+IF(AND($AG835&gt;=1,$AG835&lt;=2,AP835=AN835,AY835=AW835),1,0)</f>
        <v>0</v>
      </c>
      <c r="BG835">
        <f ca="1">SUMPRODUCT(--($AH835:$AP835=AO835),--($AQ835:$AY835=AX835),'MPL ID'!$BG$20:$BO$20)+IF(AND($E835&gt;=1,$E835&lt;=2,AH835=AO835,AQ835=AX835),1,0)+IF(AND($M835&gt;=3,$M835&lt;=4,AI835=AO835,AR835=AX835),1,0)+IF(AND($P835&gt;=1,$P835&lt;=2,AK835=AO835,AT835=AX835),1,0)+IF(AND($U835&gt;=1,$U835&lt;=2,AP835=AO835,AY835=AX835),1,0)+IF(AND($X835&gt;=1,$X835&lt;=2,AN835=AO835,AW835=AX835),1,0)+IF(AND($Z835&gt;=3,$Z835&lt;=4,AM835=AO835,AV835=AX835),1,0)+IF(AND($AD835&gt;=1,$AD835&lt;=2,AL835=AO835,AU835=AX835),1,0)</f>
        <v>1</v>
      </c>
      <c r="BH835">
        <f ca="1">SUMPRODUCT(--($AH835:$AP835=AP835),--($AQ835:$AY835=AY835),'MPL ID'!$BG$21:$BO$21)+IF(AND($F835&gt;=3,$F835&lt;=4,AI835=AP835,AR835=AY835),1,0)+IF(AND($I835&gt;=3,$I835&lt;=4,AK835=AP835,AT835=AY835),1,0)+IF(AND($K835&gt;=3,$K835&lt;=4,AJ835=AP835,AS835=AY835),1,0)+IF(AND($O835&gt;=3,$O835&lt;=4,AH835=AP835,AQ835=AY835),1,0)+IF(AND($S835&gt;=3,$S835&lt;=4,AM835=AP835,AV835=AY835),1,0)+IF(AND($U835&gt;=3,$U835&lt;=4,AO835=AP835,AX835=AY835),1,0)+IF(AND($AG835&gt;=3,$AG835&lt;=4,AN835=AP835,AW835=AY835),1,0)</f>
        <v>0</v>
      </c>
      <c r="BI835">
        <f t="shared" ca="1" si="117"/>
        <v>3</v>
      </c>
      <c r="BJ835">
        <f t="shared" ca="1" si="118"/>
        <v>4</v>
      </c>
      <c r="BK835">
        <f t="shared" ca="1" si="119"/>
        <v>7</v>
      </c>
      <c r="BL835">
        <f t="shared" ca="1" si="120"/>
        <v>5</v>
      </c>
      <c r="BM835">
        <f t="shared" ca="1" si="121"/>
        <v>8</v>
      </c>
      <c r="BN835">
        <f t="shared" ca="1" si="122"/>
        <v>1</v>
      </c>
      <c r="BO835">
        <f t="shared" ca="1" si="123"/>
        <v>6</v>
      </c>
      <c r="BP835">
        <f t="shared" ca="1" si="124"/>
        <v>9</v>
      </c>
      <c r="BQ835">
        <f t="shared" ca="1" si="125"/>
        <v>2</v>
      </c>
    </row>
    <row r="836" spans="1:69" x14ac:dyDescent="0.25">
      <c r="A836">
        <v>835</v>
      </c>
      <c r="B836">
        <f ca="1">IF(AND(ISNUMBER('MPL ID'!$P$25),ISNUMBER('MPL ID'!$Q$25)),0,RANDBETWEEN(1,4))</f>
        <v>0</v>
      </c>
      <c r="C836">
        <f ca="1">IF(AND(ISNUMBER('MPL ID'!$P$26),ISNUMBER('MPL ID'!$Q$26)),0,RANDBETWEEN(1,4))</f>
        <v>0</v>
      </c>
      <c r="D836">
        <f ca="1">IF(AND(ISNUMBER('MPL ID'!$P$28),ISNUMBER('MPL ID'!$Q$28)),0,RANDBETWEEN(1,4))</f>
        <v>0</v>
      </c>
      <c r="E836">
        <f ca="1">IF(AND(ISNUMBER('MPL ID'!$P$29),ISNUMBER('MPL ID'!$Q$29)),0,RANDBETWEEN(1,4))</f>
        <v>0</v>
      </c>
      <c r="F836">
        <f ca="1">IF(AND(ISNUMBER('MPL ID'!$P$30),ISNUMBER('MPL ID'!$Q$30)),0,RANDBETWEEN(1,4))</f>
        <v>0</v>
      </c>
      <c r="G836">
        <f ca="1">IF(AND(ISNUMBER('MPL ID'!$P$31),ISNUMBER('MPL ID'!$Q$31)),0,RANDBETWEEN(1,4))</f>
        <v>0</v>
      </c>
      <c r="H836">
        <f ca="1">IF(AND(ISNUMBER('MPL ID'!$P$32),ISNUMBER('MPL ID'!$Q$32)),0,RANDBETWEEN(1,4))</f>
        <v>0</v>
      </c>
      <c r="I836">
        <f ca="1">IF(AND(ISNUMBER('MPL ID'!$P$33),ISNUMBER('MPL ID'!$Q$33)),0,RANDBETWEEN(1,4))</f>
        <v>0</v>
      </c>
      <c r="J836">
        <f ca="1">IF(AND(ISNUMBER('MPL ID'!$D$36),ISNUMBER('MPL ID'!$E$36)),0,RANDBETWEEN(1,4))</f>
        <v>0</v>
      </c>
      <c r="K836">
        <f ca="1">IF(AND(ISNUMBER('MPL ID'!$D$37),ISNUMBER('MPL ID'!$E$37)),0,RANDBETWEEN(1,4))</f>
        <v>0</v>
      </c>
      <c r="L836">
        <f ca="1">IF(AND(ISNUMBER('MPL ID'!$D$39),ISNUMBER('MPL ID'!$E$39)),0,RANDBETWEEN(1,4))</f>
        <v>0</v>
      </c>
      <c r="M836">
        <f ca="1">IF(AND(ISNUMBER('MPL ID'!$D$40),ISNUMBER('MPL ID'!$E$40)),0,RANDBETWEEN(1,4))</f>
        <v>0</v>
      </c>
      <c r="N836">
        <f ca="1">IF(AND(ISNUMBER('MPL ID'!$D$41),ISNUMBER('MPL ID'!$E$41)),0,RANDBETWEEN(1,4))</f>
        <v>0</v>
      </c>
      <c r="O836">
        <f ca="1">IF(AND(ISNUMBER('MPL ID'!$D$42),ISNUMBER('MPL ID'!$E$42)),0,RANDBETWEEN(1,4))</f>
        <v>0</v>
      </c>
      <c r="P836">
        <f ca="1">IF(AND(ISNUMBER('MPL ID'!$D$43),ISNUMBER('MPL ID'!$E$43)),0,RANDBETWEEN(1,4))</f>
        <v>0</v>
      </c>
      <c r="Q836">
        <f ca="1">IF(AND(ISNUMBER('MPL ID'!$D$44),ISNUMBER('MPL ID'!$E$44)),0,RANDBETWEEN(1,4))</f>
        <v>0</v>
      </c>
      <c r="R836">
        <f ca="1">IF(AND(ISNUMBER('MPL ID'!$J$36),ISNUMBER('MPL ID'!$K$36)),0,RANDBETWEEN(1,4))</f>
        <v>0</v>
      </c>
      <c r="S836">
        <f ca="1">IF(AND(ISNUMBER('MPL ID'!$J$37),ISNUMBER('MPL ID'!$K$37)),0,RANDBETWEEN(1,4))</f>
        <v>0</v>
      </c>
      <c r="T836">
        <f ca="1">IF(AND(ISNUMBER('MPL ID'!$J$39),ISNUMBER('MPL ID'!$K$39)),0,RANDBETWEEN(1,4))</f>
        <v>0</v>
      </c>
      <c r="U836">
        <f ca="1">IF(AND(ISNUMBER('MPL ID'!$J$40),ISNUMBER('MPL ID'!$K$40)),0,RANDBETWEEN(1,4))</f>
        <v>0</v>
      </c>
      <c r="V836">
        <f ca="1">IF(AND(ISNUMBER('MPL ID'!$J$41),ISNUMBER('MPL ID'!$K$41)),0,RANDBETWEEN(1,4))</f>
        <v>0</v>
      </c>
      <c r="W836">
        <f ca="1">IF(AND(ISNUMBER('MPL ID'!$J$42),ISNUMBER('MPL ID'!$K$42)),0,RANDBETWEEN(1,4))</f>
        <v>2</v>
      </c>
      <c r="X836">
        <f ca="1">IF(AND(ISNUMBER('MPL ID'!$J$43),ISNUMBER('MPL ID'!$K$43)),0,RANDBETWEEN(1,4))</f>
        <v>1</v>
      </c>
      <c r="Y836">
        <f ca="1">IF(AND(ISNUMBER('MPL ID'!$J$44),ISNUMBER('MPL ID'!$K$44)),0,RANDBETWEEN(1,4))</f>
        <v>4</v>
      </c>
      <c r="Z836">
        <f ca="1">IF(AND(ISNUMBER('MPL ID'!$P$36),ISNUMBER('MPL ID'!$Q$36)),0,RANDBETWEEN(1,4))</f>
        <v>1</v>
      </c>
      <c r="AA836">
        <f ca="1">IF(AND(ISNUMBER('MPL ID'!$P$37),ISNUMBER('MPL ID'!$Q$37)),0,RANDBETWEEN(1,4))</f>
        <v>1</v>
      </c>
      <c r="AB836">
        <f ca="1">IF(AND(ISNUMBER('MPL ID'!$P$39),ISNUMBER('MPL ID'!$Q$39)),0,RANDBETWEEN(1,4))</f>
        <v>4</v>
      </c>
      <c r="AC836">
        <f ca="1">IF(AND(ISNUMBER('MPL ID'!$P$40),ISNUMBER('MPL ID'!$Q$40)),0,RANDBETWEEN(1,4))</f>
        <v>1</v>
      </c>
      <c r="AD836">
        <f ca="1">IF(AND(ISNUMBER('MPL ID'!$P$41),ISNUMBER('MPL ID'!$Q$41)),0,RANDBETWEEN(1,4))</f>
        <v>2</v>
      </c>
      <c r="AE836">
        <f ca="1">IF(AND(ISNUMBER('MPL ID'!$P$42),ISNUMBER('MPL ID'!$Q$42)),0,RANDBETWEEN(1,4))</f>
        <v>1</v>
      </c>
      <c r="AF836">
        <f ca="1">IF(AND(ISNUMBER('MPL ID'!$P$43),ISNUMBER('MPL ID'!$Q$43)),0,RANDBETWEEN(1,4))</f>
        <v>3</v>
      </c>
      <c r="AG836">
        <f ca="1">IF(AND(ISNUMBER('MPL ID'!$P$44),ISNUMBER('MPL ID'!$Q$44)),0,RANDBETWEEN(1,4))</f>
        <v>3</v>
      </c>
      <c r="AH836">
        <f ca="1">'MPL ID'!$BG$1+SUMPRODUCT(($B$1003:$AG$1003='MPL ID'!$BF$1)*(($B836:$AG836=1)+($B836:$AG836=2)))+SUMPRODUCT(($B$1004:$AG$1004='MPL ID'!$BF$1)*(($B836:$AG836=3)+($B836:$AG836=4)))</f>
        <v>9</v>
      </c>
      <c r="AI836">
        <f ca="1">'MPL ID'!$BG$2+SUMPRODUCT(($B$1003:$AG$1003='MPL ID'!$BF$2)*(($B836:$AG836=1)+($B836:$AG836=2)))+SUMPRODUCT(($B$1004:$AG$1004='MPL ID'!$BF$2)*(($B836:$AG836=3)+($B836:$AG836=4)))</f>
        <v>10</v>
      </c>
      <c r="AJ836">
        <f ca="1">'MPL ID'!$BG$3+SUMPRODUCT(($B$1003:$AG$1003='MPL ID'!$BF$3)*(($B836:$AG836=1)+($B836:$AG836=2)))+SUMPRODUCT(($B$1004:$AG$1004='MPL ID'!$BF$3)*(($B836:$AG836=3)+($B836:$AG836=4)))</f>
        <v>6</v>
      </c>
      <c r="AK836">
        <f ca="1">'MPL ID'!$BG$4+SUMPRODUCT(($B$1003:$AG$1003='MPL ID'!$BF$4)*(($B836:$AG836=1)+($B836:$AG836=2)))+SUMPRODUCT(($B$1004:$AG$1004='MPL ID'!$BF$4)*(($B836:$AG836=3)+($B836:$AG836=4)))</f>
        <v>9</v>
      </c>
      <c r="AL836">
        <f ca="1">'MPL ID'!$BG$5+SUMPRODUCT(($B$1003:$AG$1003='MPL ID'!$BF$5)*(($B836:$AG836=1)+($B836:$AG836=2)))+SUMPRODUCT(($B$1004:$AG$1004='MPL ID'!$BF$5)*(($B836:$AG836=3)+($B836:$AG836=4)))</f>
        <v>4</v>
      </c>
      <c r="AM836">
        <f ca="1">'MPL ID'!$BG$6+SUMPRODUCT(($B$1003:$AG$1003='MPL ID'!$BF$6)*(($B836:$AG836=1)+($B836:$AG836=2)))+SUMPRODUCT(($B$1004:$AG$1004='MPL ID'!$BF$6)*(($B836:$AG836=3)+($B836:$AG836=4)))</f>
        <v>12</v>
      </c>
      <c r="AN836">
        <f ca="1">'MPL ID'!$BG$7+SUMPRODUCT(($B$1003:$AG$1003='MPL ID'!$BF$7)*(($B836:$AG836=1)+($B836:$AG836=2)))+SUMPRODUCT(($B$1004:$AG$1004='MPL ID'!$BF$7)*(($B836:$AG836=3)+($B836:$AG836=4)))</f>
        <v>5</v>
      </c>
      <c r="AO836">
        <f ca="1">'MPL ID'!$BG$8+SUMPRODUCT(($B$1003:$AG$1003='MPL ID'!$BF$8)*(($B836:$AG836=1)+($B836:$AG836=2)))+SUMPRODUCT(($B$1004:$AG$1004='MPL ID'!$BF$8)*(($B836:$AG836=3)+($B836:$AG836=4)))</f>
        <v>5</v>
      </c>
      <c r="AP836">
        <f ca="1">'MPL ID'!$BG$9+SUMPRODUCT(($B$1003:$AG$1003='MPL ID'!$BF$9)*(($B836:$AG836=1)+($B836:$AG836=2)))+SUMPRODUCT(($B$1004:$AG$1004='MPL ID'!$BF$9)*(($B836:$AG836=3)+($B836:$AG836=4)))</f>
        <v>12</v>
      </c>
      <c r="AQ836">
        <f ca="1">'MPL ID'!$BH$1+SUMPRODUCT(($B$1003:$AG$1003='MPL ID'!$BF$1)*(2*($B836:$AG836=1)+($B836:$AG836=2)-2*($B836:$AG836=3)-($B836:$AG836=4)))-SUMPRODUCT(($B$1004:$AG$1004='MPL ID'!$BF$1)*(2*($B836:$AG836=1)+($B836:$AG836=2)-2*($B836:$AG836=3)-($B836:$AG836=4)))</f>
        <v>5</v>
      </c>
      <c r="AR836">
        <f ca="1">'MPL ID'!$BH$2+SUMPRODUCT(($B$1003:$AG$1003='MPL ID'!$BF$2)*(2*($B836:$AG836=1)+($B836:$AG836=2)-2*($B836:$AG836=3)-($B836:$AG836=4)))-SUMPRODUCT(($B$1004:$AG$1004='MPL ID'!$BF$2)*(2*($B836:$AG836=1)+($B836:$AG836=2)-2*($B836:$AG836=3)-($B836:$AG836=4)))</f>
        <v>3</v>
      </c>
      <c r="AS836">
        <f ca="1">'MPL ID'!$BH$3+SUMPRODUCT(($B$1003:$AG$1003='MPL ID'!$BF$3)*(2*($B836:$AG836=1)+($B836:$AG836=2)-2*($B836:$AG836=3)-($B836:$AG836=4)))-SUMPRODUCT(($B$1004:$AG$1004='MPL ID'!$BF$3)*(2*($B836:$AG836=1)+($B836:$AG836=2)-2*($B836:$AG836=3)-($B836:$AG836=4)))</f>
        <v>-8</v>
      </c>
      <c r="AT836">
        <f ca="1">'MPL ID'!$BH$4+SUMPRODUCT(($B$1003:$AG$1003='MPL ID'!$BF$4)*(2*($B836:$AG836=1)+($B836:$AG836=2)-2*($B836:$AG836=3)-($B836:$AG836=4)))-SUMPRODUCT(($B$1004:$AG$1004='MPL ID'!$BF$4)*(2*($B836:$AG836=1)+($B836:$AG836=2)-2*($B836:$AG836=3)-($B836:$AG836=4)))</f>
        <v>1</v>
      </c>
      <c r="AU836">
        <f ca="1">'MPL ID'!$BH$5+SUMPRODUCT(($B$1003:$AG$1003='MPL ID'!$BF$5)*(2*($B836:$AG836=1)+($B836:$AG836=2)-2*($B836:$AG836=3)-($B836:$AG836=4)))-SUMPRODUCT(($B$1004:$AG$1004='MPL ID'!$BF$5)*(2*($B836:$AG836=1)+($B836:$AG836=2)-2*($B836:$AG836=3)-($B836:$AG836=4)))</f>
        <v>-12</v>
      </c>
      <c r="AV836">
        <f ca="1">'MPL ID'!$BH$6+SUMPRODUCT(($B$1003:$AG$1003='MPL ID'!$BF$6)*(2*($B836:$AG836=1)+($B836:$AG836=2)-2*($B836:$AG836=3)-($B836:$AG836=4)))-SUMPRODUCT(($B$1004:$AG$1004='MPL ID'!$BF$6)*(2*($B836:$AG836=1)+($B836:$AG836=2)-2*($B836:$AG836=3)-($B836:$AG836=4)))</f>
        <v>14</v>
      </c>
      <c r="AW836">
        <f ca="1">'MPL ID'!$BH$7+SUMPRODUCT(($B$1003:$AG$1003='MPL ID'!$BF$7)*(2*($B836:$AG836=1)+($B836:$AG836=2)-2*($B836:$AG836=3)-($B836:$AG836=4)))-SUMPRODUCT(($B$1004:$AG$1004='MPL ID'!$BF$7)*(2*($B836:$AG836=1)+($B836:$AG836=2)-2*($B836:$AG836=3)-($B836:$AG836=4)))</f>
        <v>-7</v>
      </c>
      <c r="AX836">
        <f ca="1">'MPL ID'!$BH$8+SUMPRODUCT(($B$1003:$AG$1003='MPL ID'!$BF$8)*(2*($B836:$AG836=1)+($B836:$AG836=2)-2*($B836:$AG836=3)-($B836:$AG836=4)))-SUMPRODUCT(($B$1004:$AG$1004='MPL ID'!$BF$8)*(2*($B836:$AG836=1)+($B836:$AG836=2)-2*($B836:$AG836=3)-($B836:$AG836=4)))</f>
        <v>-11</v>
      </c>
      <c r="AY836">
        <f ca="1">'MPL ID'!$BH$9+SUMPRODUCT(($B$1003:$AG$1003='MPL ID'!$BF$9)*(2*($B836:$AG836=1)+($B836:$AG836=2)-2*($B836:$AG836=3)-($B836:$AG836=4)))-SUMPRODUCT(($B$1004:$AG$1004='MPL ID'!$BF$9)*(2*($B836:$AG836=1)+($B836:$AG836=2)-2*($B836:$AG836=3)-($B836:$AG836=4)))</f>
        <v>15</v>
      </c>
      <c r="AZ836">
        <f ca="1">SUMPRODUCT(--($AH836:$AP836=AH836),--($AQ836:$AY836=AQ836),'MPL ID'!$BG$13:$BO$13)+IF(AND($E836&gt;=3,$E836&lt;=4,AO836=AH836,AX836=AQ836),1,0)+IF(AND($G836&gt;=1,$G836&lt;=2,AJ836=AH836,AS836=AQ836),1,0)+IF(AND($L836&gt;=1,$L836&lt;=2,AM836=AH836,AV836=AQ836),1,0)+IF(AND($O836&gt;=1,$O836&lt;=2,AP836=AH836,AY836=AQ836),1,0)+IF(AND($R836&gt;=1,$R836&lt;=2,AI836=AH836,AR836=AQ836),1,0)+IF(AND($AA836&gt;=3,$AA836&lt;=4,AL836=AH836,AU836=AQ836),1,0)+IF(AND($AE836&gt;=3,$AE836&lt;=4,AK836=AH836,AT836=AQ836),1,0)</f>
        <v>0</v>
      </c>
      <c r="BA836">
        <f ca="1">SUMPRODUCT(--($AH836:$AP836=AI836),--($AQ836:$AY836=AR836),'MPL ID'!$BG$14:$BO$14)+IF(AND($F836&gt;=1,$F836&lt;=2,AP836=AI836,AY836=AR836),1,0)+IF(AND($H836&gt;=1,$H836&lt;=2,AN836=AI836,AW836=AR836),1,0)+IF(AND($J836&gt;=3,$J836&lt;=4,AL836=AI836,AU836=AR836),1,0)+IF(AND($M836&gt;=1,$M836&lt;=2,AO836=AI836,AX836=AR836),1,0)+IF(AND($R836&gt;=3,$R836&lt;=4,AH836=AI836,AQ836=AR836),1,0)+IF(AND($Y836&gt;=3,$Y836&lt;=4,AJ836=AI836,AS836=AR836),1,0)+IF(AND($AC836&gt;=1,$AC836&lt;=2,AK836=AI836,AT836=AR836),1,0)+IF(AND($AF836&gt;=3,$AF836&lt;=4,AM836=AI836,AV836=AR836),1,0)</f>
        <v>0</v>
      </c>
      <c r="BB836">
        <f ca="1">SUMPRODUCT(--($AH836:$AP836=AJ836),--($AQ836:$AY836=AS836),'MPL ID'!$BG$15:$BO$15)+IF(AND($C836&gt;=1,$C836&lt;=2,AK836=AJ836,AT836=AS836),1,0)+IF(AND($G836&gt;=3,$G836&lt;=4,AH836=AJ836,AQ836=AS836),1,0)+IF(AND($K836&gt;=1,$K836&lt;=2,AP836=AJ836,AY836=AS836),1,0)+IF(AND($N836&gt;=3,$N836&lt;=4,AL836=AJ836,AU836=AS836),1,0)+IF(AND($V836&gt;=1,$V836&lt;=2,AM836=AJ836,AV836=AS836),1,0)+IF(AND($Y836&gt;=1,$Y836&lt;=2,AI836=AJ836,AR836=AS836),1,0)+IF(AND($AB836&gt;=3,$AB836&lt;=4,AN836=AJ836,AW836=AS836),1,0)</f>
        <v>0</v>
      </c>
      <c r="BC836">
        <f ca="1">SUMPRODUCT(--($AH836:$AP836=AK836),--($AQ836:$AY836=AT836),'MPL ID'!$BG$16:$BO$16)+IF(AND($C836&gt;=3,$C836&lt;=4,AJ836=AK836,AS836=AT836),1,0)+IF(AND($I836&gt;=1,$I836&lt;=2,AP836=AK836,AY836=AT836),1,0)+IF(AND($P836&gt;=3,$P836&lt;=4,AO836=AK836,AX836=AT836),1,0)+IF(AND($T836&gt;=1,$T836&lt;=2,AN836=AK836,AW836=AT836),1,0)+IF(AND($W836&gt;=1,$W836&lt;=2,AL836=AK836,AU836=AT836),1,0)+IF(AND($AC836&gt;=3,$AC836&lt;=4,AI836=AK836,AR836=AT836),1,0)+IF(AND($AE836&gt;=1,$AE836&lt;=2,AH836=AK836,AQ836=AT836),1,0)</f>
        <v>0</v>
      </c>
      <c r="BD836">
        <f ca="1">SUMPRODUCT(--($AH836:$AP836=AL836),--($AQ836:$AY836=AU836),'MPL ID'!$BG$17:$BO$17)+IF(AND($B836&gt;=3,$B836&lt;=4,AN836=AL836,AW836=AU836),1,0)+IF(AND($D836&gt;=1,$D836&lt;=2,AM836=AL836,AV836=AU836),1,0)+IF(AND($J836&gt;=1,$J836&lt;=2,AI836=AL836,AR836=AU836),1,0)+IF(AND($N836&gt;=1,$N836&lt;=2,AJ836=AL836,AS836=AU836),1,0)+IF(AND($W836&gt;=3,$W836&lt;=4,AK836=AL836,AT836=AU836),1,0)+IF(AND($AA836&gt;=1,$AA836&lt;=2,AH836=AL836,AQ836=AU836),1,0)+IF(AND($AD836&gt;=3,$AD836&lt;=4,AO836=AL836,AX836=AU836),1,0)</f>
        <v>0</v>
      </c>
      <c r="BE836">
        <f ca="1">SUMPRODUCT(--($AH836:$AP836=AM836),--($AQ836:$AY836=AV836),'MPL ID'!$BG$18:$BO$18)+IF(AND($D836&gt;=3,$D836&lt;=4,AL836=AM836,AU836=AV836),1,0)+IF(AND($L836&gt;=3,$L836&lt;=4,AH836=AM836,AQ836=AV836),1,0)+IF(AND($Q836&gt;=3,$Q836&lt;=4,AN836=AM836,AW836=AV836),1,0)+IF(AND($S836&gt;=1,$S836&lt;=2,AP836=AM836,AY836=AV836),1,0)+IF(AND($V836&gt;=3,$V836&lt;=4,AJ836=AM836,AS836=AV836),1,0)+IF(AND($Z836&gt;=1,$Z836&lt;=2,AO836=AM836,AX836=AV836),1,0)+IF(AND($AF836&gt;=1,$AF836&lt;=2,AI836=AM836,AR836=AV836),1,0)</f>
        <v>0</v>
      </c>
      <c r="BF836">
        <f ca="1">SUMPRODUCT(--($AH836:$AP836=AN836),--($AQ836:$AY836=AW836),'MPL ID'!$BG$19:$BO$19)+IF(AND($B836&gt;=1,$B836&lt;=2,AL836=AN836,AU836=AW836),1,0)+IF(AND($H836&gt;=3,$H836&lt;=4,AI836=AN836,AR836=AW836),1,0)+IF(AND($Q836&gt;=1,$Q836&lt;=2,AM836=AN836,AV836=AW836),1,0)+IF(AND($T836&gt;=3,$T836&lt;=4,AK836=AN836,AT836=AW836),1,0)+IF(AND($X836&gt;=3,$X836&lt;=4,AO836=AN836,AX836=AW836),1,0)+IF(AND($AB836&gt;=1,$AB836&lt;=2,AJ836=AN836,AS836=AW836),1,0)+IF(AND($AG836&gt;=1,$AG836&lt;=2,AP836=AN836,AY836=AW836),1,0)</f>
        <v>0</v>
      </c>
      <c r="BG836">
        <f ca="1">SUMPRODUCT(--($AH836:$AP836=AO836),--($AQ836:$AY836=AX836),'MPL ID'!$BG$20:$BO$20)+IF(AND($E836&gt;=1,$E836&lt;=2,AH836=AO836,AQ836=AX836),1,0)+IF(AND($M836&gt;=3,$M836&lt;=4,AI836=AO836,AR836=AX836),1,0)+IF(AND($P836&gt;=1,$P836&lt;=2,AK836=AO836,AT836=AX836),1,0)+IF(AND($U836&gt;=1,$U836&lt;=2,AP836=AO836,AY836=AX836),1,0)+IF(AND($X836&gt;=1,$X836&lt;=2,AN836=AO836,AW836=AX836),1,0)+IF(AND($Z836&gt;=3,$Z836&lt;=4,AM836=AO836,AV836=AX836),1,0)+IF(AND($AD836&gt;=1,$AD836&lt;=2,AL836=AO836,AU836=AX836),1,0)</f>
        <v>0</v>
      </c>
      <c r="BH836">
        <f ca="1">SUMPRODUCT(--($AH836:$AP836=AP836),--($AQ836:$AY836=AY836),'MPL ID'!$BG$21:$BO$21)+IF(AND($F836&gt;=3,$F836&lt;=4,AI836=AP836,AR836=AY836),1,0)+IF(AND($I836&gt;=3,$I836&lt;=4,AK836=AP836,AT836=AY836),1,0)+IF(AND($K836&gt;=3,$K836&lt;=4,AJ836=AP836,AS836=AY836),1,0)+IF(AND($O836&gt;=3,$O836&lt;=4,AH836=AP836,AQ836=AY836),1,0)+IF(AND($S836&gt;=3,$S836&lt;=4,AM836=AP836,AV836=AY836),1,0)+IF(AND($U836&gt;=3,$U836&lt;=4,AO836=AP836,AX836=AY836),1,0)+IF(AND($AG836&gt;=3,$AG836&lt;=4,AN836=AP836,AW836=AY836),1,0)</f>
        <v>0</v>
      </c>
      <c r="BI836">
        <f t="shared" ca="1" si="117"/>
        <v>4</v>
      </c>
      <c r="BJ836">
        <f t="shared" ca="1" si="118"/>
        <v>3</v>
      </c>
      <c r="BK836">
        <f t="shared" ca="1" si="119"/>
        <v>6</v>
      </c>
      <c r="BL836">
        <f t="shared" ca="1" si="120"/>
        <v>5</v>
      </c>
      <c r="BM836">
        <f t="shared" ca="1" si="121"/>
        <v>9</v>
      </c>
      <c r="BN836">
        <f t="shared" ca="1" si="122"/>
        <v>2</v>
      </c>
      <c r="BO836">
        <f t="shared" ca="1" si="123"/>
        <v>7</v>
      </c>
      <c r="BP836">
        <f t="shared" ca="1" si="124"/>
        <v>8</v>
      </c>
      <c r="BQ836">
        <f t="shared" ca="1" si="125"/>
        <v>1</v>
      </c>
    </row>
    <row r="837" spans="1:69" x14ac:dyDescent="0.25">
      <c r="A837">
        <v>836</v>
      </c>
      <c r="B837">
        <f ca="1">IF(AND(ISNUMBER('MPL ID'!$P$25),ISNUMBER('MPL ID'!$Q$25)),0,RANDBETWEEN(1,4))</f>
        <v>0</v>
      </c>
      <c r="C837">
        <f ca="1">IF(AND(ISNUMBER('MPL ID'!$P$26),ISNUMBER('MPL ID'!$Q$26)),0,RANDBETWEEN(1,4))</f>
        <v>0</v>
      </c>
      <c r="D837">
        <f ca="1">IF(AND(ISNUMBER('MPL ID'!$P$28),ISNUMBER('MPL ID'!$Q$28)),0,RANDBETWEEN(1,4))</f>
        <v>0</v>
      </c>
      <c r="E837">
        <f ca="1">IF(AND(ISNUMBER('MPL ID'!$P$29),ISNUMBER('MPL ID'!$Q$29)),0,RANDBETWEEN(1,4))</f>
        <v>0</v>
      </c>
      <c r="F837">
        <f ca="1">IF(AND(ISNUMBER('MPL ID'!$P$30),ISNUMBER('MPL ID'!$Q$30)),0,RANDBETWEEN(1,4))</f>
        <v>0</v>
      </c>
      <c r="G837">
        <f ca="1">IF(AND(ISNUMBER('MPL ID'!$P$31),ISNUMBER('MPL ID'!$Q$31)),0,RANDBETWEEN(1,4))</f>
        <v>0</v>
      </c>
      <c r="H837">
        <f ca="1">IF(AND(ISNUMBER('MPL ID'!$P$32),ISNUMBER('MPL ID'!$Q$32)),0,RANDBETWEEN(1,4))</f>
        <v>0</v>
      </c>
      <c r="I837">
        <f ca="1">IF(AND(ISNUMBER('MPL ID'!$P$33),ISNUMBER('MPL ID'!$Q$33)),0,RANDBETWEEN(1,4))</f>
        <v>0</v>
      </c>
      <c r="J837">
        <f ca="1">IF(AND(ISNUMBER('MPL ID'!$D$36),ISNUMBER('MPL ID'!$E$36)),0,RANDBETWEEN(1,4))</f>
        <v>0</v>
      </c>
      <c r="K837">
        <f ca="1">IF(AND(ISNUMBER('MPL ID'!$D$37),ISNUMBER('MPL ID'!$E$37)),0,RANDBETWEEN(1,4))</f>
        <v>0</v>
      </c>
      <c r="L837">
        <f ca="1">IF(AND(ISNUMBER('MPL ID'!$D$39),ISNUMBER('MPL ID'!$E$39)),0,RANDBETWEEN(1,4))</f>
        <v>0</v>
      </c>
      <c r="M837">
        <f ca="1">IF(AND(ISNUMBER('MPL ID'!$D$40),ISNUMBER('MPL ID'!$E$40)),0,RANDBETWEEN(1,4))</f>
        <v>0</v>
      </c>
      <c r="N837">
        <f ca="1">IF(AND(ISNUMBER('MPL ID'!$D$41),ISNUMBER('MPL ID'!$E$41)),0,RANDBETWEEN(1,4))</f>
        <v>0</v>
      </c>
      <c r="O837">
        <f ca="1">IF(AND(ISNUMBER('MPL ID'!$D$42),ISNUMBER('MPL ID'!$E$42)),0,RANDBETWEEN(1,4))</f>
        <v>0</v>
      </c>
      <c r="P837">
        <f ca="1">IF(AND(ISNUMBER('MPL ID'!$D$43),ISNUMBER('MPL ID'!$E$43)),0,RANDBETWEEN(1,4))</f>
        <v>0</v>
      </c>
      <c r="Q837">
        <f ca="1">IF(AND(ISNUMBER('MPL ID'!$D$44),ISNUMBER('MPL ID'!$E$44)),0,RANDBETWEEN(1,4))</f>
        <v>0</v>
      </c>
      <c r="R837">
        <f ca="1">IF(AND(ISNUMBER('MPL ID'!$J$36),ISNUMBER('MPL ID'!$K$36)),0,RANDBETWEEN(1,4))</f>
        <v>0</v>
      </c>
      <c r="S837">
        <f ca="1">IF(AND(ISNUMBER('MPL ID'!$J$37),ISNUMBER('MPL ID'!$K$37)),0,RANDBETWEEN(1,4))</f>
        <v>0</v>
      </c>
      <c r="T837">
        <f ca="1">IF(AND(ISNUMBER('MPL ID'!$J$39),ISNUMBER('MPL ID'!$K$39)),0,RANDBETWEEN(1,4))</f>
        <v>0</v>
      </c>
      <c r="U837">
        <f ca="1">IF(AND(ISNUMBER('MPL ID'!$J$40),ISNUMBER('MPL ID'!$K$40)),0,RANDBETWEEN(1,4))</f>
        <v>0</v>
      </c>
      <c r="V837">
        <f ca="1">IF(AND(ISNUMBER('MPL ID'!$J$41),ISNUMBER('MPL ID'!$K$41)),0,RANDBETWEEN(1,4))</f>
        <v>0</v>
      </c>
      <c r="W837">
        <f ca="1">IF(AND(ISNUMBER('MPL ID'!$J$42),ISNUMBER('MPL ID'!$K$42)),0,RANDBETWEEN(1,4))</f>
        <v>1</v>
      </c>
      <c r="X837">
        <f ca="1">IF(AND(ISNUMBER('MPL ID'!$J$43),ISNUMBER('MPL ID'!$K$43)),0,RANDBETWEEN(1,4))</f>
        <v>2</v>
      </c>
      <c r="Y837">
        <f ca="1">IF(AND(ISNUMBER('MPL ID'!$J$44),ISNUMBER('MPL ID'!$K$44)),0,RANDBETWEEN(1,4))</f>
        <v>4</v>
      </c>
      <c r="Z837">
        <f ca="1">IF(AND(ISNUMBER('MPL ID'!$P$36),ISNUMBER('MPL ID'!$Q$36)),0,RANDBETWEEN(1,4))</f>
        <v>4</v>
      </c>
      <c r="AA837">
        <f ca="1">IF(AND(ISNUMBER('MPL ID'!$P$37),ISNUMBER('MPL ID'!$Q$37)),0,RANDBETWEEN(1,4))</f>
        <v>2</v>
      </c>
      <c r="AB837">
        <f ca="1">IF(AND(ISNUMBER('MPL ID'!$P$39),ISNUMBER('MPL ID'!$Q$39)),0,RANDBETWEEN(1,4))</f>
        <v>3</v>
      </c>
      <c r="AC837">
        <f ca="1">IF(AND(ISNUMBER('MPL ID'!$P$40),ISNUMBER('MPL ID'!$Q$40)),0,RANDBETWEEN(1,4))</f>
        <v>3</v>
      </c>
      <c r="AD837">
        <f ca="1">IF(AND(ISNUMBER('MPL ID'!$P$41),ISNUMBER('MPL ID'!$Q$41)),0,RANDBETWEEN(1,4))</f>
        <v>3</v>
      </c>
      <c r="AE837">
        <f ca="1">IF(AND(ISNUMBER('MPL ID'!$P$42),ISNUMBER('MPL ID'!$Q$42)),0,RANDBETWEEN(1,4))</f>
        <v>3</v>
      </c>
      <c r="AF837">
        <f ca="1">IF(AND(ISNUMBER('MPL ID'!$P$43),ISNUMBER('MPL ID'!$Q$43)),0,RANDBETWEEN(1,4))</f>
        <v>4</v>
      </c>
      <c r="AG837">
        <f ca="1">IF(AND(ISNUMBER('MPL ID'!$P$44),ISNUMBER('MPL ID'!$Q$44)),0,RANDBETWEEN(1,4))</f>
        <v>3</v>
      </c>
      <c r="AH837">
        <f ca="1">'MPL ID'!$BG$1+SUMPRODUCT(($B$1003:$AG$1003='MPL ID'!$BF$1)*(($B837:$AG837=1)+($B837:$AG837=2)))+SUMPRODUCT(($B$1004:$AG$1004='MPL ID'!$BF$1)*(($B837:$AG837=3)+($B837:$AG837=4)))</f>
        <v>10</v>
      </c>
      <c r="AI837">
        <f ca="1">'MPL ID'!$BG$2+SUMPRODUCT(($B$1003:$AG$1003='MPL ID'!$BF$2)*(($B837:$AG837=1)+($B837:$AG837=2)))+SUMPRODUCT(($B$1004:$AG$1004='MPL ID'!$BF$2)*(($B837:$AG837=3)+($B837:$AG837=4)))</f>
        <v>9</v>
      </c>
      <c r="AJ837">
        <f ca="1">'MPL ID'!$BG$3+SUMPRODUCT(($B$1003:$AG$1003='MPL ID'!$BF$3)*(($B837:$AG837=1)+($B837:$AG837=2)))+SUMPRODUCT(($B$1004:$AG$1004='MPL ID'!$BF$3)*(($B837:$AG837=3)+($B837:$AG837=4)))</f>
        <v>6</v>
      </c>
      <c r="AK837">
        <f ca="1">'MPL ID'!$BG$4+SUMPRODUCT(($B$1003:$AG$1003='MPL ID'!$BF$4)*(($B837:$AG837=1)+($B837:$AG837=2)))+SUMPRODUCT(($B$1004:$AG$1004='MPL ID'!$BF$4)*(($B837:$AG837=3)+($B837:$AG837=4)))</f>
        <v>9</v>
      </c>
      <c r="AL837">
        <f ca="1">'MPL ID'!$BG$5+SUMPRODUCT(($B$1003:$AG$1003='MPL ID'!$BF$5)*(($B837:$AG837=1)+($B837:$AG837=2)))+SUMPRODUCT(($B$1004:$AG$1004='MPL ID'!$BF$5)*(($B837:$AG837=3)+($B837:$AG837=4)))</f>
        <v>5</v>
      </c>
      <c r="AM837">
        <f ca="1">'MPL ID'!$BG$6+SUMPRODUCT(($B$1003:$AG$1003='MPL ID'!$BF$6)*(($B837:$AG837=1)+($B837:$AG837=2)))+SUMPRODUCT(($B$1004:$AG$1004='MPL ID'!$BF$6)*(($B837:$AG837=3)+($B837:$AG837=4)))</f>
        <v>11</v>
      </c>
      <c r="AN837">
        <f ca="1">'MPL ID'!$BG$7+SUMPRODUCT(($B$1003:$AG$1003='MPL ID'!$BF$7)*(($B837:$AG837=1)+($B837:$AG837=2)))+SUMPRODUCT(($B$1004:$AG$1004='MPL ID'!$BF$7)*(($B837:$AG837=3)+($B837:$AG837=4)))</f>
        <v>5</v>
      </c>
      <c r="AO837">
        <f ca="1">'MPL ID'!$BG$8+SUMPRODUCT(($B$1003:$AG$1003='MPL ID'!$BF$8)*(($B837:$AG837=1)+($B837:$AG837=2)))+SUMPRODUCT(($B$1004:$AG$1004='MPL ID'!$BF$8)*(($B837:$AG837=3)+($B837:$AG837=4)))</f>
        <v>5</v>
      </c>
      <c r="AP837">
        <f ca="1">'MPL ID'!$BG$9+SUMPRODUCT(($B$1003:$AG$1003='MPL ID'!$BF$9)*(($B837:$AG837=1)+($B837:$AG837=2)))+SUMPRODUCT(($B$1004:$AG$1004='MPL ID'!$BF$9)*(($B837:$AG837=3)+($B837:$AG837=4)))</f>
        <v>12</v>
      </c>
      <c r="AQ837">
        <f ca="1">'MPL ID'!$BH$1+SUMPRODUCT(($B$1003:$AG$1003='MPL ID'!$BF$1)*(2*($B837:$AG837=1)+($B837:$AG837=2)-2*($B837:$AG837=3)-($B837:$AG837=4)))-SUMPRODUCT(($B$1004:$AG$1004='MPL ID'!$BF$1)*(2*($B837:$AG837=1)+($B837:$AG837=2)-2*($B837:$AG837=3)-($B837:$AG837=4)))</f>
        <v>10</v>
      </c>
      <c r="AR837">
        <f ca="1">'MPL ID'!$BH$2+SUMPRODUCT(($B$1003:$AG$1003='MPL ID'!$BF$2)*(2*($B837:$AG837=1)+($B837:$AG837=2)-2*($B837:$AG837=3)-($B837:$AG837=4)))-SUMPRODUCT(($B$1004:$AG$1004='MPL ID'!$BF$2)*(2*($B837:$AG837=1)+($B837:$AG837=2)-2*($B837:$AG837=3)-($B837:$AG837=4)))</f>
        <v>-2</v>
      </c>
      <c r="AS837">
        <f ca="1">'MPL ID'!$BH$3+SUMPRODUCT(($B$1003:$AG$1003='MPL ID'!$BF$3)*(2*($B837:$AG837=1)+($B837:$AG837=2)-2*($B837:$AG837=3)-($B837:$AG837=4)))-SUMPRODUCT(($B$1004:$AG$1004='MPL ID'!$BF$3)*(2*($B837:$AG837=1)+($B837:$AG837=2)-2*($B837:$AG837=3)-($B837:$AG837=4)))</f>
        <v>-7</v>
      </c>
      <c r="AT837">
        <f ca="1">'MPL ID'!$BH$4+SUMPRODUCT(($B$1003:$AG$1003='MPL ID'!$BF$4)*(2*($B837:$AG837=1)+($B837:$AG837=2)-2*($B837:$AG837=3)-($B837:$AG837=4)))-SUMPRODUCT(($B$1004:$AG$1004='MPL ID'!$BF$4)*(2*($B837:$AG837=1)+($B837:$AG837=2)-2*($B837:$AG837=3)-($B837:$AG837=4)))</f>
        <v>2</v>
      </c>
      <c r="AU837">
        <f ca="1">'MPL ID'!$BH$5+SUMPRODUCT(($B$1003:$AG$1003='MPL ID'!$BF$5)*(2*($B837:$AG837=1)+($B837:$AG837=2)-2*($B837:$AG837=3)-($B837:$AG837=4)))-SUMPRODUCT(($B$1004:$AG$1004='MPL ID'!$BF$5)*(2*($B837:$AG837=1)+($B837:$AG837=2)-2*($B837:$AG837=3)-($B837:$AG837=4)))</f>
        <v>-11</v>
      </c>
      <c r="AV837">
        <f ca="1">'MPL ID'!$BH$6+SUMPRODUCT(($B$1003:$AG$1003='MPL ID'!$BF$6)*(2*($B837:$AG837=1)+($B837:$AG837=2)-2*($B837:$AG837=3)-($B837:$AG837=4)))-SUMPRODUCT(($B$1004:$AG$1004='MPL ID'!$BF$6)*(2*($B837:$AG837=1)+($B837:$AG837=2)-2*($B837:$AG837=3)-($B837:$AG837=4)))</f>
        <v>12</v>
      </c>
      <c r="AW837">
        <f ca="1">'MPL ID'!$BH$7+SUMPRODUCT(($B$1003:$AG$1003='MPL ID'!$BF$7)*(2*($B837:$AG837=1)+($B837:$AG837=2)-2*($B837:$AG837=3)-($B837:$AG837=4)))-SUMPRODUCT(($B$1004:$AG$1004='MPL ID'!$BF$7)*(2*($B837:$AG837=1)+($B837:$AG837=2)-2*($B837:$AG837=3)-($B837:$AG837=4)))</f>
        <v>-7</v>
      </c>
      <c r="AX837">
        <f ca="1">'MPL ID'!$BH$8+SUMPRODUCT(($B$1003:$AG$1003='MPL ID'!$BF$8)*(2*($B837:$AG837=1)+($B837:$AG837=2)-2*($B837:$AG837=3)-($B837:$AG837=4)))-SUMPRODUCT(($B$1004:$AG$1004='MPL ID'!$BF$8)*(2*($B837:$AG837=1)+($B837:$AG837=2)-2*($B837:$AG837=3)-($B837:$AG837=4)))</f>
        <v>-12</v>
      </c>
      <c r="AY837">
        <f ca="1">'MPL ID'!$BH$9+SUMPRODUCT(($B$1003:$AG$1003='MPL ID'!$BF$9)*(2*($B837:$AG837=1)+($B837:$AG837=2)-2*($B837:$AG837=3)-($B837:$AG837=4)))-SUMPRODUCT(($B$1004:$AG$1004='MPL ID'!$BF$9)*(2*($B837:$AG837=1)+($B837:$AG837=2)-2*($B837:$AG837=3)-($B837:$AG837=4)))</f>
        <v>15</v>
      </c>
      <c r="AZ837">
        <f ca="1">SUMPRODUCT(--($AH837:$AP837=AH837),--($AQ837:$AY837=AQ837),'MPL ID'!$BG$13:$BO$13)+IF(AND($E837&gt;=3,$E837&lt;=4,AO837=AH837,AX837=AQ837),1,0)+IF(AND($G837&gt;=1,$G837&lt;=2,AJ837=AH837,AS837=AQ837),1,0)+IF(AND($L837&gt;=1,$L837&lt;=2,AM837=AH837,AV837=AQ837),1,0)+IF(AND($O837&gt;=1,$O837&lt;=2,AP837=AH837,AY837=AQ837),1,0)+IF(AND($R837&gt;=1,$R837&lt;=2,AI837=AH837,AR837=AQ837),1,0)+IF(AND($AA837&gt;=3,$AA837&lt;=4,AL837=AH837,AU837=AQ837),1,0)+IF(AND($AE837&gt;=3,$AE837&lt;=4,AK837=AH837,AT837=AQ837),1,0)</f>
        <v>0</v>
      </c>
      <c r="BA837">
        <f ca="1">SUMPRODUCT(--($AH837:$AP837=AI837),--($AQ837:$AY837=AR837),'MPL ID'!$BG$14:$BO$14)+IF(AND($F837&gt;=1,$F837&lt;=2,AP837=AI837,AY837=AR837),1,0)+IF(AND($H837&gt;=1,$H837&lt;=2,AN837=AI837,AW837=AR837),1,0)+IF(AND($J837&gt;=3,$J837&lt;=4,AL837=AI837,AU837=AR837),1,0)+IF(AND($M837&gt;=1,$M837&lt;=2,AO837=AI837,AX837=AR837),1,0)+IF(AND($R837&gt;=3,$R837&lt;=4,AH837=AI837,AQ837=AR837),1,0)+IF(AND($Y837&gt;=3,$Y837&lt;=4,AJ837=AI837,AS837=AR837),1,0)+IF(AND($AC837&gt;=1,$AC837&lt;=2,AK837=AI837,AT837=AR837),1,0)+IF(AND($AF837&gt;=3,$AF837&lt;=4,AM837=AI837,AV837=AR837),1,0)</f>
        <v>0</v>
      </c>
      <c r="BB837">
        <f ca="1">SUMPRODUCT(--($AH837:$AP837=AJ837),--($AQ837:$AY837=AS837),'MPL ID'!$BG$15:$BO$15)+IF(AND($C837&gt;=1,$C837&lt;=2,AK837=AJ837,AT837=AS837),1,0)+IF(AND($G837&gt;=3,$G837&lt;=4,AH837=AJ837,AQ837=AS837),1,0)+IF(AND($K837&gt;=1,$K837&lt;=2,AP837=AJ837,AY837=AS837),1,0)+IF(AND($N837&gt;=3,$N837&lt;=4,AL837=AJ837,AU837=AS837),1,0)+IF(AND($V837&gt;=1,$V837&lt;=2,AM837=AJ837,AV837=AS837),1,0)+IF(AND($Y837&gt;=1,$Y837&lt;=2,AI837=AJ837,AR837=AS837),1,0)+IF(AND($AB837&gt;=3,$AB837&lt;=4,AN837=AJ837,AW837=AS837),1,0)</f>
        <v>0</v>
      </c>
      <c r="BC837">
        <f ca="1">SUMPRODUCT(--($AH837:$AP837=AK837),--($AQ837:$AY837=AT837),'MPL ID'!$BG$16:$BO$16)+IF(AND($C837&gt;=3,$C837&lt;=4,AJ837=AK837,AS837=AT837),1,0)+IF(AND($I837&gt;=1,$I837&lt;=2,AP837=AK837,AY837=AT837),1,0)+IF(AND($P837&gt;=3,$P837&lt;=4,AO837=AK837,AX837=AT837),1,0)+IF(AND($T837&gt;=1,$T837&lt;=2,AN837=AK837,AW837=AT837),1,0)+IF(AND($W837&gt;=1,$W837&lt;=2,AL837=AK837,AU837=AT837),1,0)+IF(AND($AC837&gt;=3,$AC837&lt;=4,AI837=AK837,AR837=AT837),1,0)+IF(AND($AE837&gt;=1,$AE837&lt;=2,AH837=AK837,AQ837=AT837),1,0)</f>
        <v>0</v>
      </c>
      <c r="BD837">
        <f ca="1">SUMPRODUCT(--($AH837:$AP837=AL837),--($AQ837:$AY837=AU837),'MPL ID'!$BG$17:$BO$17)+IF(AND($B837&gt;=3,$B837&lt;=4,AN837=AL837,AW837=AU837),1,0)+IF(AND($D837&gt;=1,$D837&lt;=2,AM837=AL837,AV837=AU837),1,0)+IF(AND($J837&gt;=1,$J837&lt;=2,AI837=AL837,AR837=AU837),1,0)+IF(AND($N837&gt;=1,$N837&lt;=2,AJ837=AL837,AS837=AU837),1,0)+IF(AND($W837&gt;=3,$W837&lt;=4,AK837=AL837,AT837=AU837),1,0)+IF(AND($AA837&gt;=1,$AA837&lt;=2,AH837=AL837,AQ837=AU837),1,0)+IF(AND($AD837&gt;=3,$AD837&lt;=4,AO837=AL837,AX837=AU837),1,0)</f>
        <v>0</v>
      </c>
      <c r="BE837">
        <f ca="1">SUMPRODUCT(--($AH837:$AP837=AM837),--($AQ837:$AY837=AV837),'MPL ID'!$BG$18:$BO$18)+IF(AND($D837&gt;=3,$D837&lt;=4,AL837=AM837,AU837=AV837),1,0)+IF(AND($L837&gt;=3,$L837&lt;=4,AH837=AM837,AQ837=AV837),1,0)+IF(AND($Q837&gt;=3,$Q837&lt;=4,AN837=AM837,AW837=AV837),1,0)+IF(AND($S837&gt;=1,$S837&lt;=2,AP837=AM837,AY837=AV837),1,0)+IF(AND($V837&gt;=3,$V837&lt;=4,AJ837=AM837,AS837=AV837),1,0)+IF(AND($Z837&gt;=1,$Z837&lt;=2,AO837=AM837,AX837=AV837),1,0)+IF(AND($AF837&gt;=1,$AF837&lt;=2,AI837=AM837,AR837=AV837),1,0)</f>
        <v>0</v>
      </c>
      <c r="BF837">
        <f ca="1">SUMPRODUCT(--($AH837:$AP837=AN837),--($AQ837:$AY837=AW837),'MPL ID'!$BG$19:$BO$19)+IF(AND($B837&gt;=1,$B837&lt;=2,AL837=AN837,AU837=AW837),1,0)+IF(AND($H837&gt;=3,$H837&lt;=4,AI837=AN837,AR837=AW837),1,0)+IF(AND($Q837&gt;=1,$Q837&lt;=2,AM837=AN837,AV837=AW837),1,0)+IF(AND($T837&gt;=3,$T837&lt;=4,AK837=AN837,AT837=AW837),1,0)+IF(AND($X837&gt;=3,$X837&lt;=4,AO837=AN837,AX837=AW837),1,0)+IF(AND($AB837&gt;=1,$AB837&lt;=2,AJ837=AN837,AS837=AW837),1,0)+IF(AND($AG837&gt;=1,$AG837&lt;=2,AP837=AN837,AY837=AW837),1,0)</f>
        <v>0</v>
      </c>
      <c r="BG837">
        <f ca="1">SUMPRODUCT(--($AH837:$AP837=AO837),--($AQ837:$AY837=AX837),'MPL ID'!$BG$20:$BO$20)+IF(AND($E837&gt;=1,$E837&lt;=2,AH837=AO837,AQ837=AX837),1,0)+IF(AND($M837&gt;=3,$M837&lt;=4,AI837=AO837,AR837=AX837),1,0)+IF(AND($P837&gt;=1,$P837&lt;=2,AK837=AO837,AT837=AX837),1,0)+IF(AND($U837&gt;=1,$U837&lt;=2,AP837=AO837,AY837=AX837),1,0)+IF(AND($X837&gt;=1,$X837&lt;=2,AN837=AO837,AW837=AX837),1,0)+IF(AND($Z837&gt;=3,$Z837&lt;=4,AM837=AO837,AV837=AX837),1,0)+IF(AND($AD837&gt;=1,$AD837&lt;=2,AL837=AO837,AU837=AX837),1,0)</f>
        <v>0</v>
      </c>
      <c r="BH837">
        <f ca="1">SUMPRODUCT(--($AH837:$AP837=AP837),--($AQ837:$AY837=AY837),'MPL ID'!$BG$21:$BO$21)+IF(AND($F837&gt;=3,$F837&lt;=4,AI837=AP837,AR837=AY837),1,0)+IF(AND($I837&gt;=3,$I837&lt;=4,AK837=AP837,AT837=AY837),1,0)+IF(AND($K837&gt;=3,$K837&lt;=4,AJ837=AP837,AS837=AY837),1,0)+IF(AND($O837&gt;=3,$O837&lt;=4,AH837=AP837,AQ837=AY837),1,0)+IF(AND($S837&gt;=3,$S837&lt;=4,AM837=AP837,AV837=AY837),1,0)+IF(AND($U837&gt;=3,$U837&lt;=4,AO837=AP837,AX837=AY837),1,0)+IF(AND($AG837&gt;=3,$AG837&lt;=4,AN837=AP837,AW837=AY837),1,0)</f>
        <v>0</v>
      </c>
      <c r="BI837">
        <f t="shared" ca="1" si="117"/>
        <v>3</v>
      </c>
      <c r="BJ837">
        <f t="shared" ca="1" si="118"/>
        <v>5</v>
      </c>
      <c r="BK837">
        <f t="shared" ca="1" si="119"/>
        <v>6</v>
      </c>
      <c r="BL837">
        <f t="shared" ca="1" si="120"/>
        <v>4</v>
      </c>
      <c r="BM837">
        <f t="shared" ca="1" si="121"/>
        <v>8</v>
      </c>
      <c r="BN837">
        <f t="shared" ca="1" si="122"/>
        <v>2</v>
      </c>
      <c r="BO837">
        <f t="shared" ca="1" si="123"/>
        <v>7</v>
      </c>
      <c r="BP837">
        <f t="shared" ca="1" si="124"/>
        <v>9</v>
      </c>
      <c r="BQ837">
        <f t="shared" ca="1" si="125"/>
        <v>1</v>
      </c>
    </row>
    <row r="838" spans="1:69" x14ac:dyDescent="0.25">
      <c r="A838">
        <v>837</v>
      </c>
      <c r="B838">
        <f ca="1">IF(AND(ISNUMBER('MPL ID'!$P$25),ISNUMBER('MPL ID'!$Q$25)),0,RANDBETWEEN(1,4))</f>
        <v>0</v>
      </c>
      <c r="C838">
        <f ca="1">IF(AND(ISNUMBER('MPL ID'!$P$26),ISNUMBER('MPL ID'!$Q$26)),0,RANDBETWEEN(1,4))</f>
        <v>0</v>
      </c>
      <c r="D838">
        <f ca="1">IF(AND(ISNUMBER('MPL ID'!$P$28),ISNUMBER('MPL ID'!$Q$28)),0,RANDBETWEEN(1,4))</f>
        <v>0</v>
      </c>
      <c r="E838">
        <f ca="1">IF(AND(ISNUMBER('MPL ID'!$P$29),ISNUMBER('MPL ID'!$Q$29)),0,RANDBETWEEN(1,4))</f>
        <v>0</v>
      </c>
      <c r="F838">
        <f ca="1">IF(AND(ISNUMBER('MPL ID'!$P$30),ISNUMBER('MPL ID'!$Q$30)),0,RANDBETWEEN(1,4))</f>
        <v>0</v>
      </c>
      <c r="G838">
        <f ca="1">IF(AND(ISNUMBER('MPL ID'!$P$31),ISNUMBER('MPL ID'!$Q$31)),0,RANDBETWEEN(1,4))</f>
        <v>0</v>
      </c>
      <c r="H838">
        <f ca="1">IF(AND(ISNUMBER('MPL ID'!$P$32),ISNUMBER('MPL ID'!$Q$32)),0,RANDBETWEEN(1,4))</f>
        <v>0</v>
      </c>
      <c r="I838">
        <f ca="1">IF(AND(ISNUMBER('MPL ID'!$P$33),ISNUMBER('MPL ID'!$Q$33)),0,RANDBETWEEN(1,4))</f>
        <v>0</v>
      </c>
      <c r="J838">
        <f ca="1">IF(AND(ISNUMBER('MPL ID'!$D$36),ISNUMBER('MPL ID'!$E$36)),0,RANDBETWEEN(1,4))</f>
        <v>0</v>
      </c>
      <c r="K838">
        <f ca="1">IF(AND(ISNUMBER('MPL ID'!$D$37),ISNUMBER('MPL ID'!$E$37)),0,RANDBETWEEN(1,4))</f>
        <v>0</v>
      </c>
      <c r="L838">
        <f ca="1">IF(AND(ISNUMBER('MPL ID'!$D$39),ISNUMBER('MPL ID'!$E$39)),0,RANDBETWEEN(1,4))</f>
        <v>0</v>
      </c>
      <c r="M838">
        <f ca="1">IF(AND(ISNUMBER('MPL ID'!$D$40),ISNUMBER('MPL ID'!$E$40)),0,RANDBETWEEN(1,4))</f>
        <v>0</v>
      </c>
      <c r="N838">
        <f ca="1">IF(AND(ISNUMBER('MPL ID'!$D$41),ISNUMBER('MPL ID'!$E$41)),0,RANDBETWEEN(1,4))</f>
        <v>0</v>
      </c>
      <c r="O838">
        <f ca="1">IF(AND(ISNUMBER('MPL ID'!$D$42),ISNUMBER('MPL ID'!$E$42)),0,RANDBETWEEN(1,4))</f>
        <v>0</v>
      </c>
      <c r="P838">
        <f ca="1">IF(AND(ISNUMBER('MPL ID'!$D$43),ISNUMBER('MPL ID'!$E$43)),0,RANDBETWEEN(1,4))</f>
        <v>0</v>
      </c>
      <c r="Q838">
        <f ca="1">IF(AND(ISNUMBER('MPL ID'!$D$44),ISNUMBER('MPL ID'!$E$44)),0,RANDBETWEEN(1,4))</f>
        <v>0</v>
      </c>
      <c r="R838">
        <f ca="1">IF(AND(ISNUMBER('MPL ID'!$J$36),ISNUMBER('MPL ID'!$K$36)),0,RANDBETWEEN(1,4))</f>
        <v>0</v>
      </c>
      <c r="S838">
        <f ca="1">IF(AND(ISNUMBER('MPL ID'!$J$37),ISNUMBER('MPL ID'!$K$37)),0,RANDBETWEEN(1,4))</f>
        <v>0</v>
      </c>
      <c r="T838">
        <f ca="1">IF(AND(ISNUMBER('MPL ID'!$J$39),ISNUMBER('MPL ID'!$K$39)),0,RANDBETWEEN(1,4))</f>
        <v>0</v>
      </c>
      <c r="U838">
        <f ca="1">IF(AND(ISNUMBER('MPL ID'!$J$40),ISNUMBER('MPL ID'!$K$40)),0,RANDBETWEEN(1,4))</f>
        <v>0</v>
      </c>
      <c r="V838">
        <f ca="1">IF(AND(ISNUMBER('MPL ID'!$J$41),ISNUMBER('MPL ID'!$K$41)),0,RANDBETWEEN(1,4))</f>
        <v>0</v>
      </c>
      <c r="W838">
        <f ca="1">IF(AND(ISNUMBER('MPL ID'!$J$42),ISNUMBER('MPL ID'!$K$42)),0,RANDBETWEEN(1,4))</f>
        <v>4</v>
      </c>
      <c r="X838">
        <f ca="1">IF(AND(ISNUMBER('MPL ID'!$J$43),ISNUMBER('MPL ID'!$K$43)),0,RANDBETWEEN(1,4))</f>
        <v>3</v>
      </c>
      <c r="Y838">
        <f ca="1">IF(AND(ISNUMBER('MPL ID'!$J$44),ISNUMBER('MPL ID'!$K$44)),0,RANDBETWEEN(1,4))</f>
        <v>4</v>
      </c>
      <c r="Z838">
        <f ca="1">IF(AND(ISNUMBER('MPL ID'!$P$36),ISNUMBER('MPL ID'!$Q$36)),0,RANDBETWEEN(1,4))</f>
        <v>4</v>
      </c>
      <c r="AA838">
        <f ca="1">IF(AND(ISNUMBER('MPL ID'!$P$37),ISNUMBER('MPL ID'!$Q$37)),0,RANDBETWEEN(1,4))</f>
        <v>1</v>
      </c>
      <c r="AB838">
        <f ca="1">IF(AND(ISNUMBER('MPL ID'!$P$39),ISNUMBER('MPL ID'!$Q$39)),0,RANDBETWEEN(1,4))</f>
        <v>4</v>
      </c>
      <c r="AC838">
        <f ca="1">IF(AND(ISNUMBER('MPL ID'!$P$40),ISNUMBER('MPL ID'!$Q$40)),0,RANDBETWEEN(1,4))</f>
        <v>1</v>
      </c>
      <c r="AD838">
        <f ca="1">IF(AND(ISNUMBER('MPL ID'!$P$41),ISNUMBER('MPL ID'!$Q$41)),0,RANDBETWEEN(1,4))</f>
        <v>4</v>
      </c>
      <c r="AE838">
        <f ca="1">IF(AND(ISNUMBER('MPL ID'!$P$42),ISNUMBER('MPL ID'!$Q$42)),0,RANDBETWEEN(1,4))</f>
        <v>2</v>
      </c>
      <c r="AF838">
        <f ca="1">IF(AND(ISNUMBER('MPL ID'!$P$43),ISNUMBER('MPL ID'!$Q$43)),0,RANDBETWEEN(1,4))</f>
        <v>3</v>
      </c>
      <c r="AG838">
        <f ca="1">IF(AND(ISNUMBER('MPL ID'!$P$44),ISNUMBER('MPL ID'!$Q$44)),0,RANDBETWEEN(1,4))</f>
        <v>4</v>
      </c>
      <c r="AH838">
        <f ca="1">'MPL ID'!$BG$1+SUMPRODUCT(($B$1003:$AG$1003='MPL ID'!$BF$1)*(($B838:$AG838=1)+($B838:$AG838=2)))+SUMPRODUCT(($B$1004:$AG$1004='MPL ID'!$BF$1)*(($B838:$AG838=3)+($B838:$AG838=4)))</f>
        <v>9</v>
      </c>
      <c r="AI838">
        <f ca="1">'MPL ID'!$BG$2+SUMPRODUCT(($B$1003:$AG$1003='MPL ID'!$BF$2)*(($B838:$AG838=1)+($B838:$AG838=2)))+SUMPRODUCT(($B$1004:$AG$1004='MPL ID'!$BF$2)*(($B838:$AG838=3)+($B838:$AG838=4)))</f>
        <v>10</v>
      </c>
      <c r="AJ838">
        <f ca="1">'MPL ID'!$BG$3+SUMPRODUCT(($B$1003:$AG$1003='MPL ID'!$BF$3)*(($B838:$AG838=1)+($B838:$AG838=2)))+SUMPRODUCT(($B$1004:$AG$1004='MPL ID'!$BF$3)*(($B838:$AG838=3)+($B838:$AG838=4)))</f>
        <v>6</v>
      </c>
      <c r="AK838">
        <f ca="1">'MPL ID'!$BG$4+SUMPRODUCT(($B$1003:$AG$1003='MPL ID'!$BF$4)*(($B838:$AG838=1)+($B838:$AG838=2)))+SUMPRODUCT(($B$1004:$AG$1004='MPL ID'!$BF$4)*(($B838:$AG838=3)+($B838:$AG838=4)))</f>
        <v>8</v>
      </c>
      <c r="AL838">
        <f ca="1">'MPL ID'!$BG$5+SUMPRODUCT(($B$1003:$AG$1003='MPL ID'!$BF$5)*(($B838:$AG838=1)+($B838:$AG838=2)))+SUMPRODUCT(($B$1004:$AG$1004='MPL ID'!$BF$5)*(($B838:$AG838=3)+($B838:$AG838=4)))</f>
        <v>6</v>
      </c>
      <c r="AM838">
        <f ca="1">'MPL ID'!$BG$6+SUMPRODUCT(($B$1003:$AG$1003='MPL ID'!$BF$6)*(($B838:$AG838=1)+($B838:$AG838=2)))+SUMPRODUCT(($B$1004:$AG$1004='MPL ID'!$BF$6)*(($B838:$AG838=3)+($B838:$AG838=4)))</f>
        <v>11</v>
      </c>
      <c r="AN838">
        <f ca="1">'MPL ID'!$BG$7+SUMPRODUCT(($B$1003:$AG$1003='MPL ID'!$BF$7)*(($B838:$AG838=1)+($B838:$AG838=2)))+SUMPRODUCT(($B$1004:$AG$1004='MPL ID'!$BF$7)*(($B838:$AG838=3)+($B838:$AG838=4)))</f>
        <v>6</v>
      </c>
      <c r="AO838">
        <f ca="1">'MPL ID'!$BG$8+SUMPRODUCT(($B$1003:$AG$1003='MPL ID'!$BF$8)*(($B838:$AG838=1)+($B838:$AG838=2)))+SUMPRODUCT(($B$1004:$AG$1004='MPL ID'!$BF$8)*(($B838:$AG838=3)+($B838:$AG838=4)))</f>
        <v>4</v>
      </c>
      <c r="AP838">
        <f ca="1">'MPL ID'!$BG$9+SUMPRODUCT(($B$1003:$AG$1003='MPL ID'!$BF$9)*(($B838:$AG838=1)+($B838:$AG838=2)))+SUMPRODUCT(($B$1004:$AG$1004='MPL ID'!$BF$9)*(($B838:$AG838=3)+($B838:$AG838=4)))</f>
        <v>12</v>
      </c>
      <c r="AQ838">
        <f ca="1">'MPL ID'!$BH$1+SUMPRODUCT(($B$1003:$AG$1003='MPL ID'!$BF$1)*(2*($B838:$AG838=1)+($B838:$AG838=2)-2*($B838:$AG838=3)-($B838:$AG838=4)))-SUMPRODUCT(($B$1004:$AG$1004='MPL ID'!$BF$1)*(2*($B838:$AG838=1)+($B838:$AG838=2)-2*($B838:$AG838=3)-($B838:$AG838=4)))</f>
        <v>6</v>
      </c>
      <c r="AR838">
        <f ca="1">'MPL ID'!$BH$2+SUMPRODUCT(($B$1003:$AG$1003='MPL ID'!$BF$2)*(2*($B838:$AG838=1)+($B838:$AG838=2)-2*($B838:$AG838=3)-($B838:$AG838=4)))-SUMPRODUCT(($B$1004:$AG$1004='MPL ID'!$BF$2)*(2*($B838:$AG838=1)+($B838:$AG838=2)-2*($B838:$AG838=3)-($B838:$AG838=4)))</f>
        <v>3</v>
      </c>
      <c r="AS838">
        <f ca="1">'MPL ID'!$BH$3+SUMPRODUCT(($B$1003:$AG$1003='MPL ID'!$BF$3)*(2*($B838:$AG838=1)+($B838:$AG838=2)-2*($B838:$AG838=3)-($B838:$AG838=4)))-SUMPRODUCT(($B$1004:$AG$1004='MPL ID'!$BF$3)*(2*($B838:$AG838=1)+($B838:$AG838=2)-2*($B838:$AG838=3)-($B838:$AG838=4)))</f>
        <v>-8</v>
      </c>
      <c r="AT838">
        <f ca="1">'MPL ID'!$BH$4+SUMPRODUCT(($B$1003:$AG$1003='MPL ID'!$BF$4)*(2*($B838:$AG838=1)+($B838:$AG838=2)-2*($B838:$AG838=3)-($B838:$AG838=4)))-SUMPRODUCT(($B$1004:$AG$1004='MPL ID'!$BF$4)*(2*($B838:$AG838=1)+($B838:$AG838=2)-2*($B838:$AG838=3)-($B838:$AG838=4)))</f>
        <v>-2</v>
      </c>
      <c r="AU838">
        <f ca="1">'MPL ID'!$BH$5+SUMPRODUCT(($B$1003:$AG$1003='MPL ID'!$BF$5)*(2*($B838:$AG838=1)+($B838:$AG838=2)-2*($B838:$AG838=3)-($B838:$AG838=4)))-SUMPRODUCT(($B$1004:$AG$1004='MPL ID'!$BF$5)*(2*($B838:$AG838=1)+($B838:$AG838=2)-2*($B838:$AG838=3)-($B838:$AG838=4)))</f>
        <v>-8</v>
      </c>
      <c r="AV838">
        <f ca="1">'MPL ID'!$BH$6+SUMPRODUCT(($B$1003:$AG$1003='MPL ID'!$BF$6)*(2*($B838:$AG838=1)+($B838:$AG838=2)-2*($B838:$AG838=3)-($B838:$AG838=4)))-SUMPRODUCT(($B$1004:$AG$1004='MPL ID'!$BF$6)*(2*($B838:$AG838=1)+($B838:$AG838=2)-2*($B838:$AG838=3)-($B838:$AG838=4)))</f>
        <v>11</v>
      </c>
      <c r="AW838">
        <f ca="1">'MPL ID'!$BH$7+SUMPRODUCT(($B$1003:$AG$1003='MPL ID'!$BF$7)*(2*($B838:$AG838=1)+($B838:$AG838=2)-2*($B838:$AG838=3)-($B838:$AG838=4)))-SUMPRODUCT(($B$1004:$AG$1004='MPL ID'!$BF$7)*(2*($B838:$AG838=1)+($B838:$AG838=2)-2*($B838:$AG838=3)-($B838:$AG838=4)))</f>
        <v>-2</v>
      </c>
      <c r="AX838">
        <f ca="1">'MPL ID'!$BH$8+SUMPRODUCT(($B$1003:$AG$1003='MPL ID'!$BF$8)*(2*($B838:$AG838=1)+($B838:$AG838=2)-2*($B838:$AG838=3)-($B838:$AG838=4)))-SUMPRODUCT(($B$1004:$AG$1004='MPL ID'!$BF$8)*(2*($B838:$AG838=1)+($B838:$AG838=2)-2*($B838:$AG838=3)-($B838:$AG838=4)))</f>
        <v>-14</v>
      </c>
      <c r="AY838">
        <f ca="1">'MPL ID'!$BH$9+SUMPRODUCT(($B$1003:$AG$1003='MPL ID'!$BF$9)*(2*($B838:$AG838=1)+($B838:$AG838=2)-2*($B838:$AG838=3)-($B838:$AG838=4)))-SUMPRODUCT(($B$1004:$AG$1004='MPL ID'!$BF$9)*(2*($B838:$AG838=1)+($B838:$AG838=2)-2*($B838:$AG838=3)-($B838:$AG838=4)))</f>
        <v>14</v>
      </c>
      <c r="AZ838">
        <f ca="1">SUMPRODUCT(--($AH838:$AP838=AH838),--($AQ838:$AY838=AQ838),'MPL ID'!$BG$13:$BO$13)+IF(AND($E838&gt;=3,$E838&lt;=4,AO838=AH838,AX838=AQ838),1,0)+IF(AND($G838&gt;=1,$G838&lt;=2,AJ838=AH838,AS838=AQ838),1,0)+IF(AND($L838&gt;=1,$L838&lt;=2,AM838=AH838,AV838=AQ838),1,0)+IF(AND($O838&gt;=1,$O838&lt;=2,AP838=AH838,AY838=AQ838),1,0)+IF(AND($R838&gt;=1,$R838&lt;=2,AI838=AH838,AR838=AQ838),1,0)+IF(AND($AA838&gt;=3,$AA838&lt;=4,AL838=AH838,AU838=AQ838),1,0)+IF(AND($AE838&gt;=3,$AE838&lt;=4,AK838=AH838,AT838=AQ838),1,0)</f>
        <v>0</v>
      </c>
      <c r="BA838">
        <f ca="1">SUMPRODUCT(--($AH838:$AP838=AI838),--($AQ838:$AY838=AR838),'MPL ID'!$BG$14:$BO$14)+IF(AND($F838&gt;=1,$F838&lt;=2,AP838=AI838,AY838=AR838),1,0)+IF(AND($H838&gt;=1,$H838&lt;=2,AN838=AI838,AW838=AR838),1,0)+IF(AND($J838&gt;=3,$J838&lt;=4,AL838=AI838,AU838=AR838),1,0)+IF(AND($M838&gt;=1,$M838&lt;=2,AO838=AI838,AX838=AR838),1,0)+IF(AND($R838&gt;=3,$R838&lt;=4,AH838=AI838,AQ838=AR838),1,0)+IF(AND($Y838&gt;=3,$Y838&lt;=4,AJ838=AI838,AS838=AR838),1,0)+IF(AND($AC838&gt;=1,$AC838&lt;=2,AK838=AI838,AT838=AR838),1,0)+IF(AND($AF838&gt;=3,$AF838&lt;=4,AM838=AI838,AV838=AR838),1,0)</f>
        <v>0</v>
      </c>
      <c r="BB838">
        <f ca="1">SUMPRODUCT(--($AH838:$AP838=AJ838),--($AQ838:$AY838=AS838),'MPL ID'!$BG$15:$BO$15)+IF(AND($C838&gt;=1,$C838&lt;=2,AK838=AJ838,AT838=AS838),1,0)+IF(AND($G838&gt;=3,$G838&lt;=4,AH838=AJ838,AQ838=AS838),1,0)+IF(AND($K838&gt;=1,$K838&lt;=2,AP838=AJ838,AY838=AS838),1,0)+IF(AND($N838&gt;=3,$N838&lt;=4,AL838=AJ838,AU838=AS838),1,0)+IF(AND($V838&gt;=1,$V838&lt;=2,AM838=AJ838,AV838=AS838),1,0)+IF(AND($Y838&gt;=1,$Y838&lt;=2,AI838=AJ838,AR838=AS838),1,0)+IF(AND($AB838&gt;=3,$AB838&lt;=4,AN838=AJ838,AW838=AS838),1,0)</f>
        <v>1</v>
      </c>
      <c r="BC838">
        <f ca="1">SUMPRODUCT(--($AH838:$AP838=AK838),--($AQ838:$AY838=AT838),'MPL ID'!$BG$16:$BO$16)+IF(AND($C838&gt;=3,$C838&lt;=4,AJ838=AK838,AS838=AT838),1,0)+IF(AND($I838&gt;=1,$I838&lt;=2,AP838=AK838,AY838=AT838),1,0)+IF(AND($P838&gt;=3,$P838&lt;=4,AO838=AK838,AX838=AT838),1,0)+IF(AND($T838&gt;=1,$T838&lt;=2,AN838=AK838,AW838=AT838),1,0)+IF(AND($W838&gt;=1,$W838&lt;=2,AL838=AK838,AU838=AT838),1,0)+IF(AND($AC838&gt;=3,$AC838&lt;=4,AI838=AK838,AR838=AT838),1,0)+IF(AND($AE838&gt;=1,$AE838&lt;=2,AH838=AK838,AQ838=AT838),1,0)</f>
        <v>0</v>
      </c>
      <c r="BD838">
        <f ca="1">SUMPRODUCT(--($AH838:$AP838=AL838),--($AQ838:$AY838=AU838),'MPL ID'!$BG$17:$BO$17)+IF(AND($B838&gt;=3,$B838&lt;=4,AN838=AL838,AW838=AU838),1,0)+IF(AND($D838&gt;=1,$D838&lt;=2,AM838=AL838,AV838=AU838),1,0)+IF(AND($J838&gt;=1,$J838&lt;=2,AI838=AL838,AR838=AU838),1,0)+IF(AND($N838&gt;=1,$N838&lt;=2,AJ838=AL838,AS838=AU838),1,0)+IF(AND($W838&gt;=3,$W838&lt;=4,AK838=AL838,AT838=AU838),1,0)+IF(AND($AA838&gt;=1,$AA838&lt;=2,AH838=AL838,AQ838=AU838),1,0)+IF(AND($AD838&gt;=3,$AD838&lt;=4,AO838=AL838,AX838=AU838),1,0)</f>
        <v>1</v>
      </c>
      <c r="BE838">
        <f ca="1">SUMPRODUCT(--($AH838:$AP838=AM838),--($AQ838:$AY838=AV838),'MPL ID'!$BG$18:$BO$18)+IF(AND($D838&gt;=3,$D838&lt;=4,AL838=AM838,AU838=AV838),1,0)+IF(AND($L838&gt;=3,$L838&lt;=4,AH838=AM838,AQ838=AV838),1,0)+IF(AND($Q838&gt;=3,$Q838&lt;=4,AN838=AM838,AW838=AV838),1,0)+IF(AND($S838&gt;=1,$S838&lt;=2,AP838=AM838,AY838=AV838),1,0)+IF(AND($V838&gt;=3,$V838&lt;=4,AJ838=AM838,AS838=AV838),1,0)+IF(AND($Z838&gt;=1,$Z838&lt;=2,AO838=AM838,AX838=AV838),1,0)+IF(AND($AF838&gt;=1,$AF838&lt;=2,AI838=AM838,AR838=AV838),1,0)</f>
        <v>0</v>
      </c>
      <c r="BF838">
        <f ca="1">SUMPRODUCT(--($AH838:$AP838=AN838),--($AQ838:$AY838=AW838),'MPL ID'!$BG$19:$BO$19)+IF(AND($B838&gt;=1,$B838&lt;=2,AL838=AN838,AU838=AW838),1,0)+IF(AND($H838&gt;=3,$H838&lt;=4,AI838=AN838,AR838=AW838),1,0)+IF(AND($Q838&gt;=1,$Q838&lt;=2,AM838=AN838,AV838=AW838),1,0)+IF(AND($T838&gt;=3,$T838&lt;=4,AK838=AN838,AT838=AW838),1,0)+IF(AND($X838&gt;=3,$X838&lt;=4,AO838=AN838,AX838=AW838),1,0)+IF(AND($AB838&gt;=1,$AB838&lt;=2,AJ838=AN838,AS838=AW838),1,0)+IF(AND($AG838&gt;=1,$AG838&lt;=2,AP838=AN838,AY838=AW838),1,0)</f>
        <v>0</v>
      </c>
      <c r="BG838">
        <f ca="1">SUMPRODUCT(--($AH838:$AP838=AO838),--($AQ838:$AY838=AX838),'MPL ID'!$BG$20:$BO$20)+IF(AND($E838&gt;=1,$E838&lt;=2,AH838=AO838,AQ838=AX838),1,0)+IF(AND($M838&gt;=3,$M838&lt;=4,AI838=AO838,AR838=AX838),1,0)+IF(AND($P838&gt;=1,$P838&lt;=2,AK838=AO838,AT838=AX838),1,0)+IF(AND($U838&gt;=1,$U838&lt;=2,AP838=AO838,AY838=AX838),1,0)+IF(AND($X838&gt;=1,$X838&lt;=2,AN838=AO838,AW838=AX838),1,0)+IF(AND($Z838&gt;=3,$Z838&lt;=4,AM838=AO838,AV838=AX838),1,0)+IF(AND($AD838&gt;=1,$AD838&lt;=2,AL838=AO838,AU838=AX838),1,0)</f>
        <v>0</v>
      </c>
      <c r="BH838">
        <f ca="1">SUMPRODUCT(--($AH838:$AP838=AP838),--($AQ838:$AY838=AY838),'MPL ID'!$BG$21:$BO$21)+IF(AND($F838&gt;=3,$F838&lt;=4,AI838=AP838,AR838=AY838),1,0)+IF(AND($I838&gt;=3,$I838&lt;=4,AK838=AP838,AT838=AY838),1,0)+IF(AND($K838&gt;=3,$K838&lt;=4,AJ838=AP838,AS838=AY838),1,0)+IF(AND($O838&gt;=3,$O838&lt;=4,AH838=AP838,AQ838=AY838),1,0)+IF(AND($S838&gt;=3,$S838&lt;=4,AM838=AP838,AV838=AY838),1,0)+IF(AND($U838&gt;=3,$U838&lt;=4,AO838=AP838,AX838=AY838),1,0)+IF(AND($AG838&gt;=3,$AG838&lt;=4,AN838=AP838,AW838=AY838),1,0)</f>
        <v>0</v>
      </c>
      <c r="BI838">
        <f t="shared" ca="1" si="117"/>
        <v>4</v>
      </c>
      <c r="BJ838">
        <f t="shared" ca="1" si="118"/>
        <v>3</v>
      </c>
      <c r="BK838">
        <f t="shared" ca="1" si="119"/>
        <v>7</v>
      </c>
      <c r="BL838">
        <f t="shared" ca="1" si="120"/>
        <v>5</v>
      </c>
      <c r="BM838">
        <f t="shared" ca="1" si="121"/>
        <v>8</v>
      </c>
      <c r="BN838">
        <f t="shared" ca="1" si="122"/>
        <v>2</v>
      </c>
      <c r="BO838">
        <f t="shared" ca="1" si="123"/>
        <v>6</v>
      </c>
      <c r="BP838">
        <f t="shared" ca="1" si="124"/>
        <v>9</v>
      </c>
      <c r="BQ838">
        <f t="shared" ca="1" si="125"/>
        <v>1</v>
      </c>
    </row>
    <row r="839" spans="1:69" x14ac:dyDescent="0.25">
      <c r="A839">
        <v>838</v>
      </c>
      <c r="B839">
        <f ca="1">IF(AND(ISNUMBER('MPL ID'!$P$25),ISNUMBER('MPL ID'!$Q$25)),0,RANDBETWEEN(1,4))</f>
        <v>0</v>
      </c>
      <c r="C839">
        <f ca="1">IF(AND(ISNUMBER('MPL ID'!$P$26),ISNUMBER('MPL ID'!$Q$26)),0,RANDBETWEEN(1,4))</f>
        <v>0</v>
      </c>
      <c r="D839">
        <f ca="1">IF(AND(ISNUMBER('MPL ID'!$P$28),ISNUMBER('MPL ID'!$Q$28)),0,RANDBETWEEN(1,4))</f>
        <v>0</v>
      </c>
      <c r="E839">
        <f ca="1">IF(AND(ISNUMBER('MPL ID'!$P$29),ISNUMBER('MPL ID'!$Q$29)),0,RANDBETWEEN(1,4))</f>
        <v>0</v>
      </c>
      <c r="F839">
        <f ca="1">IF(AND(ISNUMBER('MPL ID'!$P$30),ISNUMBER('MPL ID'!$Q$30)),0,RANDBETWEEN(1,4))</f>
        <v>0</v>
      </c>
      <c r="G839">
        <f ca="1">IF(AND(ISNUMBER('MPL ID'!$P$31),ISNUMBER('MPL ID'!$Q$31)),0,RANDBETWEEN(1,4))</f>
        <v>0</v>
      </c>
      <c r="H839">
        <f ca="1">IF(AND(ISNUMBER('MPL ID'!$P$32),ISNUMBER('MPL ID'!$Q$32)),0,RANDBETWEEN(1,4))</f>
        <v>0</v>
      </c>
      <c r="I839">
        <f ca="1">IF(AND(ISNUMBER('MPL ID'!$P$33),ISNUMBER('MPL ID'!$Q$33)),0,RANDBETWEEN(1,4))</f>
        <v>0</v>
      </c>
      <c r="J839">
        <f ca="1">IF(AND(ISNUMBER('MPL ID'!$D$36),ISNUMBER('MPL ID'!$E$36)),0,RANDBETWEEN(1,4))</f>
        <v>0</v>
      </c>
      <c r="K839">
        <f ca="1">IF(AND(ISNUMBER('MPL ID'!$D$37),ISNUMBER('MPL ID'!$E$37)),0,RANDBETWEEN(1,4))</f>
        <v>0</v>
      </c>
      <c r="L839">
        <f ca="1">IF(AND(ISNUMBER('MPL ID'!$D$39),ISNUMBER('MPL ID'!$E$39)),0,RANDBETWEEN(1,4))</f>
        <v>0</v>
      </c>
      <c r="M839">
        <f ca="1">IF(AND(ISNUMBER('MPL ID'!$D$40),ISNUMBER('MPL ID'!$E$40)),0,RANDBETWEEN(1,4))</f>
        <v>0</v>
      </c>
      <c r="N839">
        <f ca="1">IF(AND(ISNUMBER('MPL ID'!$D$41),ISNUMBER('MPL ID'!$E$41)),0,RANDBETWEEN(1,4))</f>
        <v>0</v>
      </c>
      <c r="O839">
        <f ca="1">IF(AND(ISNUMBER('MPL ID'!$D$42),ISNUMBER('MPL ID'!$E$42)),0,RANDBETWEEN(1,4))</f>
        <v>0</v>
      </c>
      <c r="P839">
        <f ca="1">IF(AND(ISNUMBER('MPL ID'!$D$43),ISNUMBER('MPL ID'!$E$43)),0,RANDBETWEEN(1,4))</f>
        <v>0</v>
      </c>
      <c r="Q839">
        <f ca="1">IF(AND(ISNUMBER('MPL ID'!$D$44),ISNUMBER('MPL ID'!$E$44)),0,RANDBETWEEN(1,4))</f>
        <v>0</v>
      </c>
      <c r="R839">
        <f ca="1">IF(AND(ISNUMBER('MPL ID'!$J$36),ISNUMBER('MPL ID'!$K$36)),0,RANDBETWEEN(1,4))</f>
        <v>0</v>
      </c>
      <c r="S839">
        <f ca="1">IF(AND(ISNUMBER('MPL ID'!$J$37),ISNUMBER('MPL ID'!$K$37)),0,RANDBETWEEN(1,4))</f>
        <v>0</v>
      </c>
      <c r="T839">
        <f ca="1">IF(AND(ISNUMBER('MPL ID'!$J$39),ISNUMBER('MPL ID'!$K$39)),0,RANDBETWEEN(1,4))</f>
        <v>0</v>
      </c>
      <c r="U839">
        <f ca="1">IF(AND(ISNUMBER('MPL ID'!$J$40),ISNUMBER('MPL ID'!$K$40)),0,RANDBETWEEN(1,4))</f>
        <v>0</v>
      </c>
      <c r="V839">
        <f ca="1">IF(AND(ISNUMBER('MPL ID'!$J$41),ISNUMBER('MPL ID'!$K$41)),0,RANDBETWEEN(1,4))</f>
        <v>0</v>
      </c>
      <c r="W839">
        <f ca="1">IF(AND(ISNUMBER('MPL ID'!$J$42),ISNUMBER('MPL ID'!$K$42)),0,RANDBETWEEN(1,4))</f>
        <v>4</v>
      </c>
      <c r="X839">
        <f ca="1">IF(AND(ISNUMBER('MPL ID'!$J$43),ISNUMBER('MPL ID'!$K$43)),0,RANDBETWEEN(1,4))</f>
        <v>1</v>
      </c>
      <c r="Y839">
        <f ca="1">IF(AND(ISNUMBER('MPL ID'!$J$44),ISNUMBER('MPL ID'!$K$44)),0,RANDBETWEEN(1,4))</f>
        <v>1</v>
      </c>
      <c r="Z839">
        <f ca="1">IF(AND(ISNUMBER('MPL ID'!$P$36),ISNUMBER('MPL ID'!$Q$36)),0,RANDBETWEEN(1,4))</f>
        <v>3</v>
      </c>
      <c r="AA839">
        <f ca="1">IF(AND(ISNUMBER('MPL ID'!$P$37),ISNUMBER('MPL ID'!$Q$37)),0,RANDBETWEEN(1,4))</f>
        <v>1</v>
      </c>
      <c r="AB839">
        <f ca="1">IF(AND(ISNUMBER('MPL ID'!$P$39),ISNUMBER('MPL ID'!$Q$39)),0,RANDBETWEEN(1,4))</f>
        <v>3</v>
      </c>
      <c r="AC839">
        <f ca="1">IF(AND(ISNUMBER('MPL ID'!$P$40),ISNUMBER('MPL ID'!$Q$40)),0,RANDBETWEEN(1,4))</f>
        <v>1</v>
      </c>
      <c r="AD839">
        <f ca="1">IF(AND(ISNUMBER('MPL ID'!$P$41),ISNUMBER('MPL ID'!$Q$41)),0,RANDBETWEEN(1,4))</f>
        <v>3</v>
      </c>
      <c r="AE839">
        <f ca="1">IF(AND(ISNUMBER('MPL ID'!$P$42),ISNUMBER('MPL ID'!$Q$42)),0,RANDBETWEEN(1,4))</f>
        <v>2</v>
      </c>
      <c r="AF839">
        <f ca="1">IF(AND(ISNUMBER('MPL ID'!$P$43),ISNUMBER('MPL ID'!$Q$43)),0,RANDBETWEEN(1,4))</f>
        <v>3</v>
      </c>
      <c r="AG839">
        <f ca="1">IF(AND(ISNUMBER('MPL ID'!$P$44),ISNUMBER('MPL ID'!$Q$44)),0,RANDBETWEEN(1,4))</f>
        <v>2</v>
      </c>
      <c r="AH839">
        <f ca="1">'MPL ID'!$BG$1+SUMPRODUCT(($B$1003:$AG$1003='MPL ID'!$BF$1)*(($B839:$AG839=1)+($B839:$AG839=2)))+SUMPRODUCT(($B$1004:$AG$1004='MPL ID'!$BF$1)*(($B839:$AG839=3)+($B839:$AG839=4)))</f>
        <v>9</v>
      </c>
      <c r="AI839">
        <f ca="1">'MPL ID'!$BG$2+SUMPRODUCT(($B$1003:$AG$1003='MPL ID'!$BF$2)*(($B839:$AG839=1)+($B839:$AG839=2)))+SUMPRODUCT(($B$1004:$AG$1004='MPL ID'!$BF$2)*(($B839:$AG839=3)+($B839:$AG839=4)))</f>
        <v>9</v>
      </c>
      <c r="AJ839">
        <f ca="1">'MPL ID'!$BG$3+SUMPRODUCT(($B$1003:$AG$1003='MPL ID'!$BF$3)*(($B839:$AG839=1)+($B839:$AG839=2)))+SUMPRODUCT(($B$1004:$AG$1004='MPL ID'!$BF$3)*(($B839:$AG839=3)+($B839:$AG839=4)))</f>
        <v>7</v>
      </c>
      <c r="AK839">
        <f ca="1">'MPL ID'!$BG$4+SUMPRODUCT(($B$1003:$AG$1003='MPL ID'!$BF$4)*(($B839:$AG839=1)+($B839:$AG839=2)))+SUMPRODUCT(($B$1004:$AG$1004='MPL ID'!$BF$4)*(($B839:$AG839=3)+($B839:$AG839=4)))</f>
        <v>8</v>
      </c>
      <c r="AL839">
        <f ca="1">'MPL ID'!$BG$5+SUMPRODUCT(($B$1003:$AG$1003='MPL ID'!$BF$5)*(($B839:$AG839=1)+($B839:$AG839=2)))+SUMPRODUCT(($B$1004:$AG$1004='MPL ID'!$BF$5)*(($B839:$AG839=3)+($B839:$AG839=4)))</f>
        <v>6</v>
      </c>
      <c r="AM839">
        <f ca="1">'MPL ID'!$BG$6+SUMPRODUCT(($B$1003:$AG$1003='MPL ID'!$BF$6)*(($B839:$AG839=1)+($B839:$AG839=2)))+SUMPRODUCT(($B$1004:$AG$1004='MPL ID'!$BF$6)*(($B839:$AG839=3)+($B839:$AG839=4)))</f>
        <v>11</v>
      </c>
      <c r="AN839">
        <f ca="1">'MPL ID'!$BG$7+SUMPRODUCT(($B$1003:$AG$1003='MPL ID'!$BF$7)*(($B839:$AG839=1)+($B839:$AG839=2)))+SUMPRODUCT(($B$1004:$AG$1004='MPL ID'!$BF$7)*(($B839:$AG839=3)+($B839:$AG839=4)))</f>
        <v>6</v>
      </c>
      <c r="AO839">
        <f ca="1">'MPL ID'!$BG$8+SUMPRODUCT(($B$1003:$AG$1003='MPL ID'!$BF$8)*(($B839:$AG839=1)+($B839:$AG839=2)))+SUMPRODUCT(($B$1004:$AG$1004='MPL ID'!$BF$8)*(($B839:$AG839=3)+($B839:$AG839=4)))</f>
        <v>5</v>
      </c>
      <c r="AP839">
        <f ca="1">'MPL ID'!$BG$9+SUMPRODUCT(($B$1003:$AG$1003='MPL ID'!$BF$9)*(($B839:$AG839=1)+($B839:$AG839=2)))+SUMPRODUCT(($B$1004:$AG$1004='MPL ID'!$BF$9)*(($B839:$AG839=3)+($B839:$AG839=4)))</f>
        <v>11</v>
      </c>
      <c r="AQ839">
        <f ca="1">'MPL ID'!$BH$1+SUMPRODUCT(($B$1003:$AG$1003='MPL ID'!$BF$1)*(2*($B839:$AG839=1)+($B839:$AG839=2)-2*($B839:$AG839=3)-($B839:$AG839=4)))-SUMPRODUCT(($B$1004:$AG$1004='MPL ID'!$BF$1)*(2*($B839:$AG839=1)+($B839:$AG839=2)-2*($B839:$AG839=3)-($B839:$AG839=4)))</f>
        <v>6</v>
      </c>
      <c r="AR839">
        <f ca="1">'MPL ID'!$BH$2+SUMPRODUCT(($B$1003:$AG$1003='MPL ID'!$BF$2)*(2*($B839:$AG839=1)+($B839:$AG839=2)-2*($B839:$AG839=3)-($B839:$AG839=4)))-SUMPRODUCT(($B$1004:$AG$1004='MPL ID'!$BF$2)*(2*($B839:$AG839=1)+($B839:$AG839=2)-2*($B839:$AG839=3)-($B839:$AG839=4)))</f>
        <v>0</v>
      </c>
      <c r="AS839">
        <f ca="1">'MPL ID'!$BH$3+SUMPRODUCT(($B$1003:$AG$1003='MPL ID'!$BF$3)*(2*($B839:$AG839=1)+($B839:$AG839=2)-2*($B839:$AG839=3)-($B839:$AG839=4)))-SUMPRODUCT(($B$1004:$AG$1004='MPL ID'!$BF$3)*(2*($B839:$AG839=1)+($B839:$AG839=2)-2*($B839:$AG839=3)-($B839:$AG839=4)))</f>
        <v>-4</v>
      </c>
      <c r="AT839">
        <f ca="1">'MPL ID'!$BH$4+SUMPRODUCT(($B$1003:$AG$1003='MPL ID'!$BF$4)*(2*($B839:$AG839=1)+($B839:$AG839=2)-2*($B839:$AG839=3)-($B839:$AG839=4)))-SUMPRODUCT(($B$1004:$AG$1004='MPL ID'!$BF$4)*(2*($B839:$AG839=1)+($B839:$AG839=2)-2*($B839:$AG839=3)-($B839:$AG839=4)))</f>
        <v>-2</v>
      </c>
      <c r="AU839">
        <f ca="1">'MPL ID'!$BH$5+SUMPRODUCT(($B$1003:$AG$1003='MPL ID'!$BF$5)*(2*($B839:$AG839=1)+($B839:$AG839=2)-2*($B839:$AG839=3)-($B839:$AG839=4)))-SUMPRODUCT(($B$1004:$AG$1004='MPL ID'!$BF$5)*(2*($B839:$AG839=1)+($B839:$AG839=2)-2*($B839:$AG839=3)-($B839:$AG839=4)))</f>
        <v>-7</v>
      </c>
      <c r="AV839">
        <f ca="1">'MPL ID'!$BH$6+SUMPRODUCT(($B$1003:$AG$1003='MPL ID'!$BF$6)*(2*($B839:$AG839=1)+($B839:$AG839=2)-2*($B839:$AG839=3)-($B839:$AG839=4)))-SUMPRODUCT(($B$1004:$AG$1004='MPL ID'!$BF$6)*(2*($B839:$AG839=1)+($B839:$AG839=2)-2*($B839:$AG839=3)-($B839:$AG839=4)))</f>
        <v>10</v>
      </c>
      <c r="AW839">
        <f ca="1">'MPL ID'!$BH$7+SUMPRODUCT(($B$1003:$AG$1003='MPL ID'!$BF$7)*(2*($B839:$AG839=1)+($B839:$AG839=2)-2*($B839:$AG839=3)-($B839:$AG839=4)))-SUMPRODUCT(($B$1004:$AG$1004='MPL ID'!$BF$7)*(2*($B839:$AG839=1)+($B839:$AG839=2)-2*($B839:$AG839=3)-($B839:$AG839=4)))</f>
        <v>-5</v>
      </c>
      <c r="AX839">
        <f ca="1">'MPL ID'!$BH$8+SUMPRODUCT(($B$1003:$AG$1003='MPL ID'!$BF$8)*(2*($B839:$AG839=1)+($B839:$AG839=2)-2*($B839:$AG839=3)-($B839:$AG839=4)))-SUMPRODUCT(($B$1004:$AG$1004='MPL ID'!$BF$8)*(2*($B839:$AG839=1)+($B839:$AG839=2)-2*($B839:$AG839=3)-($B839:$AG839=4)))</f>
        <v>-10</v>
      </c>
      <c r="AY839">
        <f ca="1">'MPL ID'!$BH$9+SUMPRODUCT(($B$1003:$AG$1003='MPL ID'!$BF$9)*(2*($B839:$AG839=1)+($B839:$AG839=2)-2*($B839:$AG839=3)-($B839:$AG839=4)))-SUMPRODUCT(($B$1004:$AG$1004='MPL ID'!$BF$9)*(2*($B839:$AG839=1)+($B839:$AG839=2)-2*($B839:$AG839=3)-($B839:$AG839=4)))</f>
        <v>12</v>
      </c>
      <c r="AZ839">
        <f ca="1">SUMPRODUCT(--($AH839:$AP839=AH839),--($AQ839:$AY839=AQ839),'MPL ID'!$BG$13:$BO$13)+IF(AND($E839&gt;=3,$E839&lt;=4,AO839=AH839,AX839=AQ839),1,0)+IF(AND($G839&gt;=1,$G839&lt;=2,AJ839=AH839,AS839=AQ839),1,0)+IF(AND($L839&gt;=1,$L839&lt;=2,AM839=AH839,AV839=AQ839),1,0)+IF(AND($O839&gt;=1,$O839&lt;=2,AP839=AH839,AY839=AQ839),1,0)+IF(AND($R839&gt;=1,$R839&lt;=2,AI839=AH839,AR839=AQ839),1,0)+IF(AND($AA839&gt;=3,$AA839&lt;=4,AL839=AH839,AU839=AQ839),1,0)+IF(AND($AE839&gt;=3,$AE839&lt;=4,AK839=AH839,AT839=AQ839),1,0)</f>
        <v>0</v>
      </c>
      <c r="BA839">
        <f ca="1">SUMPRODUCT(--($AH839:$AP839=AI839),--($AQ839:$AY839=AR839),'MPL ID'!$BG$14:$BO$14)+IF(AND($F839&gt;=1,$F839&lt;=2,AP839=AI839,AY839=AR839),1,0)+IF(AND($H839&gt;=1,$H839&lt;=2,AN839=AI839,AW839=AR839),1,0)+IF(AND($J839&gt;=3,$J839&lt;=4,AL839=AI839,AU839=AR839),1,0)+IF(AND($M839&gt;=1,$M839&lt;=2,AO839=AI839,AX839=AR839),1,0)+IF(AND($R839&gt;=3,$R839&lt;=4,AH839=AI839,AQ839=AR839),1,0)+IF(AND($Y839&gt;=3,$Y839&lt;=4,AJ839=AI839,AS839=AR839),1,0)+IF(AND($AC839&gt;=1,$AC839&lt;=2,AK839=AI839,AT839=AR839),1,0)+IF(AND($AF839&gt;=3,$AF839&lt;=4,AM839=AI839,AV839=AR839),1,0)</f>
        <v>0</v>
      </c>
      <c r="BB839">
        <f ca="1">SUMPRODUCT(--($AH839:$AP839=AJ839),--($AQ839:$AY839=AS839),'MPL ID'!$BG$15:$BO$15)+IF(AND($C839&gt;=1,$C839&lt;=2,AK839=AJ839,AT839=AS839),1,0)+IF(AND($G839&gt;=3,$G839&lt;=4,AH839=AJ839,AQ839=AS839),1,0)+IF(AND($K839&gt;=1,$K839&lt;=2,AP839=AJ839,AY839=AS839),1,0)+IF(AND($N839&gt;=3,$N839&lt;=4,AL839=AJ839,AU839=AS839),1,0)+IF(AND($V839&gt;=1,$V839&lt;=2,AM839=AJ839,AV839=AS839),1,0)+IF(AND($Y839&gt;=1,$Y839&lt;=2,AI839=AJ839,AR839=AS839),1,0)+IF(AND($AB839&gt;=3,$AB839&lt;=4,AN839=AJ839,AW839=AS839),1,0)</f>
        <v>0</v>
      </c>
      <c r="BC839">
        <f ca="1">SUMPRODUCT(--($AH839:$AP839=AK839),--($AQ839:$AY839=AT839),'MPL ID'!$BG$16:$BO$16)+IF(AND($C839&gt;=3,$C839&lt;=4,AJ839=AK839,AS839=AT839),1,0)+IF(AND($I839&gt;=1,$I839&lt;=2,AP839=AK839,AY839=AT839),1,0)+IF(AND($P839&gt;=3,$P839&lt;=4,AO839=AK839,AX839=AT839),1,0)+IF(AND($T839&gt;=1,$T839&lt;=2,AN839=AK839,AW839=AT839),1,0)+IF(AND($W839&gt;=1,$W839&lt;=2,AL839=AK839,AU839=AT839),1,0)+IF(AND($AC839&gt;=3,$AC839&lt;=4,AI839=AK839,AR839=AT839),1,0)+IF(AND($AE839&gt;=1,$AE839&lt;=2,AH839=AK839,AQ839=AT839),1,0)</f>
        <v>0</v>
      </c>
      <c r="BD839">
        <f ca="1">SUMPRODUCT(--($AH839:$AP839=AL839),--($AQ839:$AY839=AU839),'MPL ID'!$BG$17:$BO$17)+IF(AND($B839&gt;=3,$B839&lt;=4,AN839=AL839,AW839=AU839),1,0)+IF(AND($D839&gt;=1,$D839&lt;=2,AM839=AL839,AV839=AU839),1,0)+IF(AND($J839&gt;=1,$J839&lt;=2,AI839=AL839,AR839=AU839),1,0)+IF(AND($N839&gt;=1,$N839&lt;=2,AJ839=AL839,AS839=AU839),1,0)+IF(AND($W839&gt;=3,$W839&lt;=4,AK839=AL839,AT839=AU839),1,0)+IF(AND($AA839&gt;=1,$AA839&lt;=2,AH839=AL839,AQ839=AU839),1,0)+IF(AND($AD839&gt;=3,$AD839&lt;=4,AO839=AL839,AX839=AU839),1,0)</f>
        <v>0</v>
      </c>
      <c r="BE839">
        <f ca="1">SUMPRODUCT(--($AH839:$AP839=AM839),--($AQ839:$AY839=AV839),'MPL ID'!$BG$18:$BO$18)+IF(AND($D839&gt;=3,$D839&lt;=4,AL839=AM839,AU839=AV839),1,0)+IF(AND($L839&gt;=3,$L839&lt;=4,AH839=AM839,AQ839=AV839),1,0)+IF(AND($Q839&gt;=3,$Q839&lt;=4,AN839=AM839,AW839=AV839),1,0)+IF(AND($S839&gt;=1,$S839&lt;=2,AP839=AM839,AY839=AV839),1,0)+IF(AND($V839&gt;=3,$V839&lt;=4,AJ839=AM839,AS839=AV839),1,0)+IF(AND($Z839&gt;=1,$Z839&lt;=2,AO839=AM839,AX839=AV839),1,0)+IF(AND($AF839&gt;=1,$AF839&lt;=2,AI839=AM839,AR839=AV839),1,0)</f>
        <v>0</v>
      </c>
      <c r="BF839">
        <f ca="1">SUMPRODUCT(--($AH839:$AP839=AN839),--($AQ839:$AY839=AW839),'MPL ID'!$BG$19:$BO$19)+IF(AND($B839&gt;=1,$B839&lt;=2,AL839=AN839,AU839=AW839),1,0)+IF(AND($H839&gt;=3,$H839&lt;=4,AI839=AN839,AR839=AW839),1,0)+IF(AND($Q839&gt;=1,$Q839&lt;=2,AM839=AN839,AV839=AW839),1,0)+IF(AND($T839&gt;=3,$T839&lt;=4,AK839=AN839,AT839=AW839),1,0)+IF(AND($X839&gt;=3,$X839&lt;=4,AO839=AN839,AX839=AW839),1,0)+IF(AND($AB839&gt;=1,$AB839&lt;=2,AJ839=AN839,AS839=AW839),1,0)+IF(AND($AG839&gt;=1,$AG839&lt;=2,AP839=AN839,AY839=AW839),1,0)</f>
        <v>0</v>
      </c>
      <c r="BG839">
        <f ca="1">SUMPRODUCT(--($AH839:$AP839=AO839),--($AQ839:$AY839=AX839),'MPL ID'!$BG$20:$BO$20)+IF(AND($E839&gt;=1,$E839&lt;=2,AH839=AO839,AQ839=AX839),1,0)+IF(AND($M839&gt;=3,$M839&lt;=4,AI839=AO839,AR839=AX839),1,0)+IF(AND($P839&gt;=1,$P839&lt;=2,AK839=AO839,AT839=AX839),1,0)+IF(AND($U839&gt;=1,$U839&lt;=2,AP839=AO839,AY839=AX839),1,0)+IF(AND($X839&gt;=1,$X839&lt;=2,AN839=AO839,AW839=AX839),1,0)+IF(AND($Z839&gt;=3,$Z839&lt;=4,AM839=AO839,AV839=AX839),1,0)+IF(AND($AD839&gt;=1,$AD839&lt;=2,AL839=AO839,AU839=AX839),1,0)</f>
        <v>0</v>
      </c>
      <c r="BH839">
        <f ca="1">SUMPRODUCT(--($AH839:$AP839=AP839),--($AQ839:$AY839=AY839),'MPL ID'!$BG$21:$BO$21)+IF(AND($F839&gt;=3,$F839&lt;=4,AI839=AP839,AR839=AY839),1,0)+IF(AND($I839&gt;=3,$I839&lt;=4,AK839=AP839,AT839=AY839),1,0)+IF(AND($K839&gt;=3,$K839&lt;=4,AJ839=AP839,AS839=AY839),1,0)+IF(AND($O839&gt;=3,$O839&lt;=4,AH839=AP839,AQ839=AY839),1,0)+IF(AND($S839&gt;=3,$S839&lt;=4,AM839=AP839,AV839=AY839),1,0)+IF(AND($U839&gt;=3,$U839&lt;=4,AO839=AP839,AX839=AY839),1,0)+IF(AND($AG839&gt;=3,$AG839&lt;=4,AN839=AP839,AW839=AY839),1,0)</f>
        <v>0</v>
      </c>
      <c r="BI839">
        <f t="shared" ca="1" si="117"/>
        <v>3</v>
      </c>
      <c r="BJ839">
        <f t="shared" ca="1" si="118"/>
        <v>4</v>
      </c>
      <c r="BK839">
        <f t="shared" ca="1" si="119"/>
        <v>6</v>
      </c>
      <c r="BL839">
        <f t="shared" ca="1" si="120"/>
        <v>5</v>
      </c>
      <c r="BM839">
        <f t="shared" ca="1" si="121"/>
        <v>8</v>
      </c>
      <c r="BN839">
        <f t="shared" ca="1" si="122"/>
        <v>2</v>
      </c>
      <c r="BO839">
        <f t="shared" ca="1" si="123"/>
        <v>7</v>
      </c>
      <c r="BP839">
        <f t="shared" ca="1" si="124"/>
        <v>9</v>
      </c>
      <c r="BQ839">
        <f t="shared" ca="1" si="125"/>
        <v>1</v>
      </c>
    </row>
    <row r="840" spans="1:69" x14ac:dyDescent="0.25">
      <c r="A840">
        <v>839</v>
      </c>
      <c r="B840">
        <f ca="1">IF(AND(ISNUMBER('MPL ID'!$P$25),ISNUMBER('MPL ID'!$Q$25)),0,RANDBETWEEN(1,4))</f>
        <v>0</v>
      </c>
      <c r="C840">
        <f ca="1">IF(AND(ISNUMBER('MPL ID'!$P$26),ISNUMBER('MPL ID'!$Q$26)),0,RANDBETWEEN(1,4))</f>
        <v>0</v>
      </c>
      <c r="D840">
        <f ca="1">IF(AND(ISNUMBER('MPL ID'!$P$28),ISNUMBER('MPL ID'!$Q$28)),0,RANDBETWEEN(1,4))</f>
        <v>0</v>
      </c>
      <c r="E840">
        <f ca="1">IF(AND(ISNUMBER('MPL ID'!$P$29),ISNUMBER('MPL ID'!$Q$29)),0,RANDBETWEEN(1,4))</f>
        <v>0</v>
      </c>
      <c r="F840">
        <f ca="1">IF(AND(ISNUMBER('MPL ID'!$P$30),ISNUMBER('MPL ID'!$Q$30)),0,RANDBETWEEN(1,4))</f>
        <v>0</v>
      </c>
      <c r="G840">
        <f ca="1">IF(AND(ISNUMBER('MPL ID'!$P$31),ISNUMBER('MPL ID'!$Q$31)),0,RANDBETWEEN(1,4))</f>
        <v>0</v>
      </c>
      <c r="H840">
        <f ca="1">IF(AND(ISNUMBER('MPL ID'!$P$32),ISNUMBER('MPL ID'!$Q$32)),0,RANDBETWEEN(1,4))</f>
        <v>0</v>
      </c>
      <c r="I840">
        <f ca="1">IF(AND(ISNUMBER('MPL ID'!$P$33),ISNUMBER('MPL ID'!$Q$33)),0,RANDBETWEEN(1,4))</f>
        <v>0</v>
      </c>
      <c r="J840">
        <f ca="1">IF(AND(ISNUMBER('MPL ID'!$D$36),ISNUMBER('MPL ID'!$E$36)),0,RANDBETWEEN(1,4))</f>
        <v>0</v>
      </c>
      <c r="K840">
        <f ca="1">IF(AND(ISNUMBER('MPL ID'!$D$37),ISNUMBER('MPL ID'!$E$37)),0,RANDBETWEEN(1,4))</f>
        <v>0</v>
      </c>
      <c r="L840">
        <f ca="1">IF(AND(ISNUMBER('MPL ID'!$D$39),ISNUMBER('MPL ID'!$E$39)),0,RANDBETWEEN(1,4))</f>
        <v>0</v>
      </c>
      <c r="M840">
        <f ca="1">IF(AND(ISNUMBER('MPL ID'!$D$40),ISNUMBER('MPL ID'!$E$40)),0,RANDBETWEEN(1,4))</f>
        <v>0</v>
      </c>
      <c r="N840">
        <f ca="1">IF(AND(ISNUMBER('MPL ID'!$D$41),ISNUMBER('MPL ID'!$E$41)),0,RANDBETWEEN(1,4))</f>
        <v>0</v>
      </c>
      <c r="O840">
        <f ca="1">IF(AND(ISNUMBER('MPL ID'!$D$42),ISNUMBER('MPL ID'!$E$42)),0,RANDBETWEEN(1,4))</f>
        <v>0</v>
      </c>
      <c r="P840">
        <f ca="1">IF(AND(ISNUMBER('MPL ID'!$D$43),ISNUMBER('MPL ID'!$E$43)),0,RANDBETWEEN(1,4))</f>
        <v>0</v>
      </c>
      <c r="Q840">
        <f ca="1">IF(AND(ISNUMBER('MPL ID'!$D$44),ISNUMBER('MPL ID'!$E$44)),0,RANDBETWEEN(1,4))</f>
        <v>0</v>
      </c>
      <c r="R840">
        <f ca="1">IF(AND(ISNUMBER('MPL ID'!$J$36),ISNUMBER('MPL ID'!$K$36)),0,RANDBETWEEN(1,4))</f>
        <v>0</v>
      </c>
      <c r="S840">
        <f ca="1">IF(AND(ISNUMBER('MPL ID'!$J$37),ISNUMBER('MPL ID'!$K$37)),0,RANDBETWEEN(1,4))</f>
        <v>0</v>
      </c>
      <c r="T840">
        <f ca="1">IF(AND(ISNUMBER('MPL ID'!$J$39),ISNUMBER('MPL ID'!$K$39)),0,RANDBETWEEN(1,4))</f>
        <v>0</v>
      </c>
      <c r="U840">
        <f ca="1">IF(AND(ISNUMBER('MPL ID'!$J$40),ISNUMBER('MPL ID'!$K$40)),0,RANDBETWEEN(1,4))</f>
        <v>0</v>
      </c>
      <c r="V840">
        <f ca="1">IF(AND(ISNUMBER('MPL ID'!$J$41),ISNUMBER('MPL ID'!$K$41)),0,RANDBETWEEN(1,4))</f>
        <v>0</v>
      </c>
      <c r="W840">
        <f ca="1">IF(AND(ISNUMBER('MPL ID'!$J$42),ISNUMBER('MPL ID'!$K$42)),0,RANDBETWEEN(1,4))</f>
        <v>3</v>
      </c>
      <c r="X840">
        <f ca="1">IF(AND(ISNUMBER('MPL ID'!$J$43),ISNUMBER('MPL ID'!$K$43)),0,RANDBETWEEN(1,4))</f>
        <v>1</v>
      </c>
      <c r="Y840">
        <f ca="1">IF(AND(ISNUMBER('MPL ID'!$J$44),ISNUMBER('MPL ID'!$K$44)),0,RANDBETWEEN(1,4))</f>
        <v>4</v>
      </c>
      <c r="Z840">
        <f ca="1">IF(AND(ISNUMBER('MPL ID'!$P$36),ISNUMBER('MPL ID'!$Q$36)),0,RANDBETWEEN(1,4))</f>
        <v>1</v>
      </c>
      <c r="AA840">
        <f ca="1">IF(AND(ISNUMBER('MPL ID'!$P$37),ISNUMBER('MPL ID'!$Q$37)),0,RANDBETWEEN(1,4))</f>
        <v>4</v>
      </c>
      <c r="AB840">
        <f ca="1">IF(AND(ISNUMBER('MPL ID'!$P$39),ISNUMBER('MPL ID'!$Q$39)),0,RANDBETWEEN(1,4))</f>
        <v>1</v>
      </c>
      <c r="AC840">
        <f ca="1">IF(AND(ISNUMBER('MPL ID'!$P$40),ISNUMBER('MPL ID'!$Q$40)),0,RANDBETWEEN(1,4))</f>
        <v>3</v>
      </c>
      <c r="AD840">
        <f ca="1">IF(AND(ISNUMBER('MPL ID'!$P$41),ISNUMBER('MPL ID'!$Q$41)),0,RANDBETWEEN(1,4))</f>
        <v>2</v>
      </c>
      <c r="AE840">
        <f ca="1">IF(AND(ISNUMBER('MPL ID'!$P$42),ISNUMBER('MPL ID'!$Q$42)),0,RANDBETWEEN(1,4))</f>
        <v>3</v>
      </c>
      <c r="AF840">
        <f ca="1">IF(AND(ISNUMBER('MPL ID'!$P$43),ISNUMBER('MPL ID'!$Q$43)),0,RANDBETWEEN(1,4))</f>
        <v>1</v>
      </c>
      <c r="AG840">
        <f ca="1">IF(AND(ISNUMBER('MPL ID'!$P$44),ISNUMBER('MPL ID'!$Q$44)),0,RANDBETWEEN(1,4))</f>
        <v>1</v>
      </c>
      <c r="AH840">
        <f ca="1">'MPL ID'!$BG$1+SUMPRODUCT(($B$1003:$AG$1003='MPL ID'!$BF$1)*(($B840:$AG840=1)+($B840:$AG840=2)))+SUMPRODUCT(($B$1004:$AG$1004='MPL ID'!$BF$1)*(($B840:$AG840=3)+($B840:$AG840=4)))</f>
        <v>11</v>
      </c>
      <c r="AI840">
        <f ca="1">'MPL ID'!$BG$2+SUMPRODUCT(($B$1003:$AG$1003='MPL ID'!$BF$2)*(($B840:$AG840=1)+($B840:$AG840=2)))+SUMPRODUCT(($B$1004:$AG$1004='MPL ID'!$BF$2)*(($B840:$AG840=3)+($B840:$AG840=4)))</f>
        <v>8</v>
      </c>
      <c r="AJ840">
        <f ca="1">'MPL ID'!$BG$3+SUMPRODUCT(($B$1003:$AG$1003='MPL ID'!$BF$3)*(($B840:$AG840=1)+($B840:$AG840=2)))+SUMPRODUCT(($B$1004:$AG$1004='MPL ID'!$BF$3)*(($B840:$AG840=3)+($B840:$AG840=4)))</f>
        <v>5</v>
      </c>
      <c r="AK840">
        <f ca="1">'MPL ID'!$BG$4+SUMPRODUCT(($B$1003:$AG$1003='MPL ID'!$BF$4)*(($B840:$AG840=1)+($B840:$AG840=2)))+SUMPRODUCT(($B$1004:$AG$1004='MPL ID'!$BF$4)*(($B840:$AG840=3)+($B840:$AG840=4)))</f>
        <v>8</v>
      </c>
      <c r="AL840">
        <f ca="1">'MPL ID'!$BG$5+SUMPRODUCT(($B$1003:$AG$1003='MPL ID'!$BF$5)*(($B840:$AG840=1)+($B840:$AG840=2)))+SUMPRODUCT(($B$1004:$AG$1004='MPL ID'!$BF$5)*(($B840:$AG840=3)+($B840:$AG840=4)))</f>
        <v>4</v>
      </c>
      <c r="AM840">
        <f ca="1">'MPL ID'!$BG$6+SUMPRODUCT(($B$1003:$AG$1003='MPL ID'!$BF$6)*(($B840:$AG840=1)+($B840:$AG840=2)))+SUMPRODUCT(($B$1004:$AG$1004='MPL ID'!$BF$6)*(($B840:$AG840=3)+($B840:$AG840=4)))</f>
        <v>13</v>
      </c>
      <c r="AN840">
        <f ca="1">'MPL ID'!$BG$7+SUMPRODUCT(($B$1003:$AG$1003='MPL ID'!$BF$7)*(($B840:$AG840=1)+($B840:$AG840=2)))+SUMPRODUCT(($B$1004:$AG$1004='MPL ID'!$BF$7)*(($B840:$AG840=3)+($B840:$AG840=4)))</f>
        <v>7</v>
      </c>
      <c r="AO840">
        <f ca="1">'MPL ID'!$BG$8+SUMPRODUCT(($B$1003:$AG$1003='MPL ID'!$BF$8)*(($B840:$AG840=1)+($B840:$AG840=2)))+SUMPRODUCT(($B$1004:$AG$1004='MPL ID'!$BF$8)*(($B840:$AG840=3)+($B840:$AG840=4)))</f>
        <v>5</v>
      </c>
      <c r="AP840">
        <f ca="1">'MPL ID'!$BG$9+SUMPRODUCT(($B$1003:$AG$1003='MPL ID'!$BF$9)*(($B840:$AG840=1)+($B840:$AG840=2)))+SUMPRODUCT(($B$1004:$AG$1004='MPL ID'!$BF$9)*(($B840:$AG840=3)+($B840:$AG840=4)))</f>
        <v>11</v>
      </c>
      <c r="AQ840">
        <f ca="1">'MPL ID'!$BH$1+SUMPRODUCT(($B$1003:$AG$1003='MPL ID'!$BF$1)*(2*($B840:$AG840=1)+($B840:$AG840=2)-2*($B840:$AG840=3)-($B840:$AG840=4)))-SUMPRODUCT(($B$1004:$AG$1004='MPL ID'!$BF$1)*(2*($B840:$AG840=1)+($B840:$AG840=2)-2*($B840:$AG840=3)-($B840:$AG840=4)))</f>
        <v>12</v>
      </c>
      <c r="AR840">
        <f ca="1">'MPL ID'!$BH$2+SUMPRODUCT(($B$1003:$AG$1003='MPL ID'!$BF$2)*(2*($B840:$AG840=1)+($B840:$AG840=2)-2*($B840:$AG840=3)-($B840:$AG840=4)))-SUMPRODUCT(($B$1004:$AG$1004='MPL ID'!$BF$2)*(2*($B840:$AG840=1)+($B840:$AG840=2)-2*($B840:$AG840=3)-($B840:$AG840=4)))</f>
        <v>-5</v>
      </c>
      <c r="AS840">
        <f ca="1">'MPL ID'!$BH$3+SUMPRODUCT(($B$1003:$AG$1003='MPL ID'!$BF$3)*(2*($B840:$AG840=1)+($B840:$AG840=2)-2*($B840:$AG840=3)-($B840:$AG840=4)))-SUMPRODUCT(($B$1004:$AG$1004='MPL ID'!$BF$3)*(2*($B840:$AG840=1)+($B840:$AG840=2)-2*($B840:$AG840=3)-($B840:$AG840=4)))</f>
        <v>-11</v>
      </c>
      <c r="AT840">
        <f ca="1">'MPL ID'!$BH$4+SUMPRODUCT(($B$1003:$AG$1003='MPL ID'!$BF$4)*(2*($B840:$AG840=1)+($B840:$AG840=2)-2*($B840:$AG840=3)-($B840:$AG840=4)))-SUMPRODUCT(($B$1004:$AG$1004='MPL ID'!$BF$4)*(2*($B840:$AG840=1)+($B840:$AG840=2)-2*($B840:$AG840=3)-($B840:$AG840=4)))</f>
        <v>-2</v>
      </c>
      <c r="AU840">
        <f ca="1">'MPL ID'!$BH$5+SUMPRODUCT(($B$1003:$AG$1003='MPL ID'!$BF$5)*(2*($B840:$AG840=1)+($B840:$AG840=2)-2*($B840:$AG840=3)-($B840:$AG840=4)))-SUMPRODUCT(($B$1004:$AG$1004='MPL ID'!$BF$5)*(2*($B840:$AG840=1)+($B840:$AG840=2)-2*($B840:$AG840=3)-($B840:$AG840=4)))</f>
        <v>-12</v>
      </c>
      <c r="AV840">
        <f ca="1">'MPL ID'!$BH$6+SUMPRODUCT(($B$1003:$AG$1003='MPL ID'!$BF$6)*(2*($B840:$AG840=1)+($B840:$AG840=2)-2*($B840:$AG840=3)-($B840:$AG840=4)))-SUMPRODUCT(($B$1004:$AG$1004='MPL ID'!$BF$6)*(2*($B840:$AG840=1)+($B840:$AG840=2)-2*($B840:$AG840=3)-($B840:$AG840=4)))</f>
        <v>18</v>
      </c>
      <c r="AW840">
        <f ca="1">'MPL ID'!$BH$7+SUMPRODUCT(($B$1003:$AG$1003='MPL ID'!$BF$7)*(2*($B840:$AG840=1)+($B840:$AG840=2)-2*($B840:$AG840=3)-($B840:$AG840=4)))-SUMPRODUCT(($B$1004:$AG$1004='MPL ID'!$BF$7)*(2*($B840:$AG840=1)+($B840:$AG840=2)-2*($B840:$AG840=3)-($B840:$AG840=4)))</f>
        <v>0</v>
      </c>
      <c r="AX840">
        <f ca="1">'MPL ID'!$BH$8+SUMPRODUCT(($B$1003:$AG$1003='MPL ID'!$BF$8)*(2*($B840:$AG840=1)+($B840:$AG840=2)-2*($B840:$AG840=3)-($B840:$AG840=4)))-SUMPRODUCT(($B$1004:$AG$1004='MPL ID'!$BF$8)*(2*($B840:$AG840=1)+($B840:$AG840=2)-2*($B840:$AG840=3)-($B840:$AG840=4)))</f>
        <v>-11</v>
      </c>
      <c r="AY840">
        <f ca="1">'MPL ID'!$BH$9+SUMPRODUCT(($B$1003:$AG$1003='MPL ID'!$BF$9)*(2*($B840:$AG840=1)+($B840:$AG840=2)-2*($B840:$AG840=3)-($B840:$AG840=4)))-SUMPRODUCT(($B$1004:$AG$1004='MPL ID'!$BF$9)*(2*($B840:$AG840=1)+($B840:$AG840=2)-2*($B840:$AG840=3)-($B840:$AG840=4)))</f>
        <v>11</v>
      </c>
      <c r="AZ840">
        <f ca="1">SUMPRODUCT(--($AH840:$AP840=AH840),--($AQ840:$AY840=AQ840),'MPL ID'!$BG$13:$BO$13)+IF(AND($E840&gt;=3,$E840&lt;=4,AO840=AH840,AX840=AQ840),1,0)+IF(AND($G840&gt;=1,$G840&lt;=2,AJ840=AH840,AS840=AQ840),1,0)+IF(AND($L840&gt;=1,$L840&lt;=2,AM840=AH840,AV840=AQ840),1,0)+IF(AND($O840&gt;=1,$O840&lt;=2,AP840=AH840,AY840=AQ840),1,0)+IF(AND($R840&gt;=1,$R840&lt;=2,AI840=AH840,AR840=AQ840),1,0)+IF(AND($AA840&gt;=3,$AA840&lt;=4,AL840=AH840,AU840=AQ840),1,0)+IF(AND($AE840&gt;=3,$AE840&lt;=4,AK840=AH840,AT840=AQ840),1,0)</f>
        <v>0</v>
      </c>
      <c r="BA840">
        <f ca="1">SUMPRODUCT(--($AH840:$AP840=AI840),--($AQ840:$AY840=AR840),'MPL ID'!$BG$14:$BO$14)+IF(AND($F840&gt;=1,$F840&lt;=2,AP840=AI840,AY840=AR840),1,0)+IF(AND($H840&gt;=1,$H840&lt;=2,AN840=AI840,AW840=AR840),1,0)+IF(AND($J840&gt;=3,$J840&lt;=4,AL840=AI840,AU840=AR840),1,0)+IF(AND($M840&gt;=1,$M840&lt;=2,AO840=AI840,AX840=AR840),1,0)+IF(AND($R840&gt;=3,$R840&lt;=4,AH840=AI840,AQ840=AR840),1,0)+IF(AND($Y840&gt;=3,$Y840&lt;=4,AJ840=AI840,AS840=AR840),1,0)+IF(AND($AC840&gt;=1,$AC840&lt;=2,AK840=AI840,AT840=AR840),1,0)+IF(AND($AF840&gt;=3,$AF840&lt;=4,AM840=AI840,AV840=AR840),1,0)</f>
        <v>0</v>
      </c>
      <c r="BB840">
        <f ca="1">SUMPRODUCT(--($AH840:$AP840=AJ840),--($AQ840:$AY840=AS840),'MPL ID'!$BG$15:$BO$15)+IF(AND($C840&gt;=1,$C840&lt;=2,AK840=AJ840,AT840=AS840),1,0)+IF(AND($G840&gt;=3,$G840&lt;=4,AH840=AJ840,AQ840=AS840),1,0)+IF(AND($K840&gt;=1,$K840&lt;=2,AP840=AJ840,AY840=AS840),1,0)+IF(AND($N840&gt;=3,$N840&lt;=4,AL840=AJ840,AU840=AS840),1,0)+IF(AND($V840&gt;=1,$V840&lt;=2,AM840=AJ840,AV840=AS840),1,0)+IF(AND($Y840&gt;=1,$Y840&lt;=2,AI840=AJ840,AR840=AS840),1,0)+IF(AND($AB840&gt;=3,$AB840&lt;=4,AN840=AJ840,AW840=AS840),1,0)</f>
        <v>1</v>
      </c>
      <c r="BC840">
        <f ca="1">SUMPRODUCT(--($AH840:$AP840=AK840),--($AQ840:$AY840=AT840),'MPL ID'!$BG$16:$BO$16)+IF(AND($C840&gt;=3,$C840&lt;=4,AJ840=AK840,AS840=AT840),1,0)+IF(AND($I840&gt;=1,$I840&lt;=2,AP840=AK840,AY840=AT840),1,0)+IF(AND($P840&gt;=3,$P840&lt;=4,AO840=AK840,AX840=AT840),1,0)+IF(AND($T840&gt;=1,$T840&lt;=2,AN840=AK840,AW840=AT840),1,0)+IF(AND($W840&gt;=1,$W840&lt;=2,AL840=AK840,AU840=AT840),1,0)+IF(AND($AC840&gt;=3,$AC840&lt;=4,AI840=AK840,AR840=AT840),1,0)+IF(AND($AE840&gt;=1,$AE840&lt;=2,AH840=AK840,AQ840=AT840),1,0)</f>
        <v>0</v>
      </c>
      <c r="BD840">
        <f ca="1">SUMPRODUCT(--($AH840:$AP840=AL840),--($AQ840:$AY840=AU840),'MPL ID'!$BG$17:$BO$17)+IF(AND($B840&gt;=3,$B840&lt;=4,AN840=AL840,AW840=AU840),1,0)+IF(AND($D840&gt;=1,$D840&lt;=2,AM840=AL840,AV840=AU840),1,0)+IF(AND($J840&gt;=1,$J840&lt;=2,AI840=AL840,AR840=AU840),1,0)+IF(AND($N840&gt;=1,$N840&lt;=2,AJ840=AL840,AS840=AU840),1,0)+IF(AND($W840&gt;=3,$W840&lt;=4,AK840=AL840,AT840=AU840),1,0)+IF(AND($AA840&gt;=1,$AA840&lt;=2,AH840=AL840,AQ840=AU840),1,0)+IF(AND($AD840&gt;=3,$AD840&lt;=4,AO840=AL840,AX840=AU840),1,0)</f>
        <v>0</v>
      </c>
      <c r="BE840">
        <f ca="1">SUMPRODUCT(--($AH840:$AP840=AM840),--($AQ840:$AY840=AV840),'MPL ID'!$BG$18:$BO$18)+IF(AND($D840&gt;=3,$D840&lt;=4,AL840=AM840,AU840=AV840),1,0)+IF(AND($L840&gt;=3,$L840&lt;=4,AH840=AM840,AQ840=AV840),1,0)+IF(AND($Q840&gt;=3,$Q840&lt;=4,AN840=AM840,AW840=AV840),1,0)+IF(AND($S840&gt;=1,$S840&lt;=2,AP840=AM840,AY840=AV840),1,0)+IF(AND($V840&gt;=3,$V840&lt;=4,AJ840=AM840,AS840=AV840),1,0)+IF(AND($Z840&gt;=1,$Z840&lt;=2,AO840=AM840,AX840=AV840),1,0)+IF(AND($AF840&gt;=1,$AF840&lt;=2,AI840=AM840,AR840=AV840),1,0)</f>
        <v>0</v>
      </c>
      <c r="BF840">
        <f ca="1">SUMPRODUCT(--($AH840:$AP840=AN840),--($AQ840:$AY840=AW840),'MPL ID'!$BG$19:$BO$19)+IF(AND($B840&gt;=1,$B840&lt;=2,AL840=AN840,AU840=AW840),1,0)+IF(AND($H840&gt;=3,$H840&lt;=4,AI840=AN840,AR840=AW840),1,0)+IF(AND($Q840&gt;=1,$Q840&lt;=2,AM840=AN840,AV840=AW840),1,0)+IF(AND($T840&gt;=3,$T840&lt;=4,AK840=AN840,AT840=AW840),1,0)+IF(AND($X840&gt;=3,$X840&lt;=4,AO840=AN840,AX840=AW840),1,0)+IF(AND($AB840&gt;=1,$AB840&lt;=2,AJ840=AN840,AS840=AW840),1,0)+IF(AND($AG840&gt;=1,$AG840&lt;=2,AP840=AN840,AY840=AW840),1,0)</f>
        <v>0</v>
      </c>
      <c r="BG840">
        <f ca="1">SUMPRODUCT(--($AH840:$AP840=AO840),--($AQ840:$AY840=AX840),'MPL ID'!$BG$20:$BO$20)+IF(AND($E840&gt;=1,$E840&lt;=2,AH840=AO840,AQ840=AX840),1,0)+IF(AND($M840&gt;=3,$M840&lt;=4,AI840=AO840,AR840=AX840),1,0)+IF(AND($P840&gt;=1,$P840&lt;=2,AK840=AO840,AT840=AX840),1,0)+IF(AND($U840&gt;=1,$U840&lt;=2,AP840=AO840,AY840=AX840),1,0)+IF(AND($X840&gt;=1,$X840&lt;=2,AN840=AO840,AW840=AX840),1,0)+IF(AND($Z840&gt;=3,$Z840&lt;=4,AM840=AO840,AV840=AX840),1,0)+IF(AND($AD840&gt;=1,$AD840&lt;=2,AL840=AO840,AU840=AX840),1,0)</f>
        <v>1</v>
      </c>
      <c r="BH840">
        <f ca="1">SUMPRODUCT(--($AH840:$AP840=AP840),--($AQ840:$AY840=AY840),'MPL ID'!$BG$21:$BO$21)+IF(AND($F840&gt;=3,$F840&lt;=4,AI840=AP840,AR840=AY840),1,0)+IF(AND($I840&gt;=3,$I840&lt;=4,AK840=AP840,AT840=AY840),1,0)+IF(AND($K840&gt;=3,$K840&lt;=4,AJ840=AP840,AS840=AY840),1,0)+IF(AND($O840&gt;=3,$O840&lt;=4,AH840=AP840,AQ840=AY840),1,0)+IF(AND($S840&gt;=3,$S840&lt;=4,AM840=AP840,AV840=AY840),1,0)+IF(AND($U840&gt;=3,$U840&lt;=4,AO840=AP840,AX840=AY840),1,0)+IF(AND($AG840&gt;=3,$AG840&lt;=4,AN840=AP840,AW840=AY840),1,0)</f>
        <v>0</v>
      </c>
      <c r="BI840">
        <f t="shared" ca="1" si="117"/>
        <v>2</v>
      </c>
      <c r="BJ840">
        <f t="shared" ca="1" si="118"/>
        <v>5</v>
      </c>
      <c r="BK840">
        <f t="shared" ca="1" si="119"/>
        <v>7</v>
      </c>
      <c r="BL840">
        <f t="shared" ca="1" si="120"/>
        <v>4</v>
      </c>
      <c r="BM840">
        <f t="shared" ca="1" si="121"/>
        <v>9</v>
      </c>
      <c r="BN840">
        <f t="shared" ca="1" si="122"/>
        <v>1</v>
      </c>
      <c r="BO840">
        <f t="shared" ca="1" si="123"/>
        <v>6</v>
      </c>
      <c r="BP840">
        <f t="shared" ca="1" si="124"/>
        <v>8</v>
      </c>
      <c r="BQ840">
        <f t="shared" ca="1" si="125"/>
        <v>3</v>
      </c>
    </row>
    <row r="841" spans="1:69" x14ac:dyDescent="0.25">
      <c r="A841">
        <v>840</v>
      </c>
      <c r="B841">
        <f ca="1">IF(AND(ISNUMBER('MPL ID'!$P$25),ISNUMBER('MPL ID'!$Q$25)),0,RANDBETWEEN(1,4))</f>
        <v>0</v>
      </c>
      <c r="C841">
        <f ca="1">IF(AND(ISNUMBER('MPL ID'!$P$26),ISNUMBER('MPL ID'!$Q$26)),0,RANDBETWEEN(1,4))</f>
        <v>0</v>
      </c>
      <c r="D841">
        <f ca="1">IF(AND(ISNUMBER('MPL ID'!$P$28),ISNUMBER('MPL ID'!$Q$28)),0,RANDBETWEEN(1,4))</f>
        <v>0</v>
      </c>
      <c r="E841">
        <f ca="1">IF(AND(ISNUMBER('MPL ID'!$P$29),ISNUMBER('MPL ID'!$Q$29)),0,RANDBETWEEN(1,4))</f>
        <v>0</v>
      </c>
      <c r="F841">
        <f ca="1">IF(AND(ISNUMBER('MPL ID'!$P$30),ISNUMBER('MPL ID'!$Q$30)),0,RANDBETWEEN(1,4))</f>
        <v>0</v>
      </c>
      <c r="G841">
        <f ca="1">IF(AND(ISNUMBER('MPL ID'!$P$31),ISNUMBER('MPL ID'!$Q$31)),0,RANDBETWEEN(1,4))</f>
        <v>0</v>
      </c>
      <c r="H841">
        <f ca="1">IF(AND(ISNUMBER('MPL ID'!$P$32),ISNUMBER('MPL ID'!$Q$32)),0,RANDBETWEEN(1,4))</f>
        <v>0</v>
      </c>
      <c r="I841">
        <f ca="1">IF(AND(ISNUMBER('MPL ID'!$P$33),ISNUMBER('MPL ID'!$Q$33)),0,RANDBETWEEN(1,4))</f>
        <v>0</v>
      </c>
      <c r="J841">
        <f ca="1">IF(AND(ISNUMBER('MPL ID'!$D$36),ISNUMBER('MPL ID'!$E$36)),0,RANDBETWEEN(1,4))</f>
        <v>0</v>
      </c>
      <c r="K841">
        <f ca="1">IF(AND(ISNUMBER('MPL ID'!$D$37),ISNUMBER('MPL ID'!$E$37)),0,RANDBETWEEN(1,4))</f>
        <v>0</v>
      </c>
      <c r="L841">
        <f ca="1">IF(AND(ISNUMBER('MPL ID'!$D$39),ISNUMBER('MPL ID'!$E$39)),0,RANDBETWEEN(1,4))</f>
        <v>0</v>
      </c>
      <c r="M841">
        <f ca="1">IF(AND(ISNUMBER('MPL ID'!$D$40),ISNUMBER('MPL ID'!$E$40)),0,RANDBETWEEN(1,4))</f>
        <v>0</v>
      </c>
      <c r="N841">
        <f ca="1">IF(AND(ISNUMBER('MPL ID'!$D$41),ISNUMBER('MPL ID'!$E$41)),0,RANDBETWEEN(1,4))</f>
        <v>0</v>
      </c>
      <c r="O841">
        <f ca="1">IF(AND(ISNUMBER('MPL ID'!$D$42),ISNUMBER('MPL ID'!$E$42)),0,RANDBETWEEN(1,4))</f>
        <v>0</v>
      </c>
      <c r="P841">
        <f ca="1">IF(AND(ISNUMBER('MPL ID'!$D$43),ISNUMBER('MPL ID'!$E$43)),0,RANDBETWEEN(1,4))</f>
        <v>0</v>
      </c>
      <c r="Q841">
        <f ca="1">IF(AND(ISNUMBER('MPL ID'!$D$44),ISNUMBER('MPL ID'!$E$44)),0,RANDBETWEEN(1,4))</f>
        <v>0</v>
      </c>
      <c r="R841">
        <f ca="1">IF(AND(ISNUMBER('MPL ID'!$J$36),ISNUMBER('MPL ID'!$K$36)),0,RANDBETWEEN(1,4))</f>
        <v>0</v>
      </c>
      <c r="S841">
        <f ca="1">IF(AND(ISNUMBER('MPL ID'!$J$37),ISNUMBER('MPL ID'!$K$37)),0,RANDBETWEEN(1,4))</f>
        <v>0</v>
      </c>
      <c r="T841">
        <f ca="1">IF(AND(ISNUMBER('MPL ID'!$J$39),ISNUMBER('MPL ID'!$K$39)),0,RANDBETWEEN(1,4))</f>
        <v>0</v>
      </c>
      <c r="U841">
        <f ca="1">IF(AND(ISNUMBER('MPL ID'!$J$40),ISNUMBER('MPL ID'!$K$40)),0,RANDBETWEEN(1,4))</f>
        <v>0</v>
      </c>
      <c r="V841">
        <f ca="1">IF(AND(ISNUMBER('MPL ID'!$J$41),ISNUMBER('MPL ID'!$K$41)),0,RANDBETWEEN(1,4))</f>
        <v>0</v>
      </c>
      <c r="W841">
        <f ca="1">IF(AND(ISNUMBER('MPL ID'!$J$42),ISNUMBER('MPL ID'!$K$42)),0,RANDBETWEEN(1,4))</f>
        <v>2</v>
      </c>
      <c r="X841">
        <f ca="1">IF(AND(ISNUMBER('MPL ID'!$J$43),ISNUMBER('MPL ID'!$K$43)),0,RANDBETWEEN(1,4))</f>
        <v>2</v>
      </c>
      <c r="Y841">
        <f ca="1">IF(AND(ISNUMBER('MPL ID'!$J$44),ISNUMBER('MPL ID'!$K$44)),0,RANDBETWEEN(1,4))</f>
        <v>3</v>
      </c>
      <c r="Z841">
        <f ca="1">IF(AND(ISNUMBER('MPL ID'!$P$36),ISNUMBER('MPL ID'!$Q$36)),0,RANDBETWEEN(1,4))</f>
        <v>3</v>
      </c>
      <c r="AA841">
        <f ca="1">IF(AND(ISNUMBER('MPL ID'!$P$37),ISNUMBER('MPL ID'!$Q$37)),0,RANDBETWEEN(1,4))</f>
        <v>4</v>
      </c>
      <c r="AB841">
        <f ca="1">IF(AND(ISNUMBER('MPL ID'!$P$39),ISNUMBER('MPL ID'!$Q$39)),0,RANDBETWEEN(1,4))</f>
        <v>2</v>
      </c>
      <c r="AC841">
        <f ca="1">IF(AND(ISNUMBER('MPL ID'!$P$40),ISNUMBER('MPL ID'!$Q$40)),0,RANDBETWEEN(1,4))</f>
        <v>3</v>
      </c>
      <c r="AD841">
        <f ca="1">IF(AND(ISNUMBER('MPL ID'!$P$41),ISNUMBER('MPL ID'!$Q$41)),0,RANDBETWEEN(1,4))</f>
        <v>2</v>
      </c>
      <c r="AE841">
        <f ca="1">IF(AND(ISNUMBER('MPL ID'!$P$42),ISNUMBER('MPL ID'!$Q$42)),0,RANDBETWEEN(1,4))</f>
        <v>4</v>
      </c>
      <c r="AF841">
        <f ca="1">IF(AND(ISNUMBER('MPL ID'!$P$43),ISNUMBER('MPL ID'!$Q$43)),0,RANDBETWEEN(1,4))</f>
        <v>1</v>
      </c>
      <c r="AG841">
        <f ca="1">IF(AND(ISNUMBER('MPL ID'!$P$44),ISNUMBER('MPL ID'!$Q$44)),0,RANDBETWEEN(1,4))</f>
        <v>4</v>
      </c>
      <c r="AH841">
        <f ca="1">'MPL ID'!$BG$1+SUMPRODUCT(($B$1003:$AG$1003='MPL ID'!$BF$1)*(($B841:$AG841=1)+($B841:$AG841=2)))+SUMPRODUCT(($B$1004:$AG$1004='MPL ID'!$BF$1)*(($B841:$AG841=3)+($B841:$AG841=4)))</f>
        <v>11</v>
      </c>
      <c r="AI841">
        <f ca="1">'MPL ID'!$BG$2+SUMPRODUCT(($B$1003:$AG$1003='MPL ID'!$BF$2)*(($B841:$AG841=1)+($B841:$AG841=2)))+SUMPRODUCT(($B$1004:$AG$1004='MPL ID'!$BF$2)*(($B841:$AG841=3)+($B841:$AG841=4)))</f>
        <v>8</v>
      </c>
      <c r="AJ841">
        <f ca="1">'MPL ID'!$BG$3+SUMPRODUCT(($B$1003:$AG$1003='MPL ID'!$BF$3)*(($B841:$AG841=1)+($B841:$AG841=2)))+SUMPRODUCT(($B$1004:$AG$1004='MPL ID'!$BF$3)*(($B841:$AG841=3)+($B841:$AG841=4)))</f>
        <v>5</v>
      </c>
      <c r="AK841">
        <f ca="1">'MPL ID'!$BG$4+SUMPRODUCT(($B$1003:$AG$1003='MPL ID'!$BF$4)*(($B841:$AG841=1)+($B841:$AG841=2)))+SUMPRODUCT(($B$1004:$AG$1004='MPL ID'!$BF$4)*(($B841:$AG841=3)+($B841:$AG841=4)))</f>
        <v>9</v>
      </c>
      <c r="AL841">
        <f ca="1">'MPL ID'!$BG$5+SUMPRODUCT(($B$1003:$AG$1003='MPL ID'!$BF$5)*(($B841:$AG841=1)+($B841:$AG841=2)))+SUMPRODUCT(($B$1004:$AG$1004='MPL ID'!$BF$5)*(($B841:$AG841=3)+($B841:$AG841=4)))</f>
        <v>3</v>
      </c>
      <c r="AM841">
        <f ca="1">'MPL ID'!$BG$6+SUMPRODUCT(($B$1003:$AG$1003='MPL ID'!$BF$6)*(($B841:$AG841=1)+($B841:$AG841=2)))+SUMPRODUCT(($B$1004:$AG$1004='MPL ID'!$BF$6)*(($B841:$AG841=3)+($B841:$AG841=4)))</f>
        <v>12</v>
      </c>
      <c r="AN841">
        <f ca="1">'MPL ID'!$BG$7+SUMPRODUCT(($B$1003:$AG$1003='MPL ID'!$BF$7)*(($B841:$AG841=1)+($B841:$AG841=2)))+SUMPRODUCT(($B$1004:$AG$1004='MPL ID'!$BF$7)*(($B841:$AG841=3)+($B841:$AG841=4)))</f>
        <v>6</v>
      </c>
      <c r="AO841">
        <f ca="1">'MPL ID'!$BG$8+SUMPRODUCT(($B$1003:$AG$1003='MPL ID'!$BF$8)*(($B841:$AG841=1)+($B841:$AG841=2)))+SUMPRODUCT(($B$1004:$AG$1004='MPL ID'!$BF$8)*(($B841:$AG841=3)+($B841:$AG841=4)))</f>
        <v>6</v>
      </c>
      <c r="AP841">
        <f ca="1">'MPL ID'!$BG$9+SUMPRODUCT(($B$1003:$AG$1003='MPL ID'!$BF$9)*(($B841:$AG841=1)+($B841:$AG841=2)))+SUMPRODUCT(($B$1004:$AG$1004='MPL ID'!$BF$9)*(($B841:$AG841=3)+($B841:$AG841=4)))</f>
        <v>12</v>
      </c>
      <c r="AQ841">
        <f ca="1">'MPL ID'!$BH$1+SUMPRODUCT(($B$1003:$AG$1003='MPL ID'!$BF$1)*(2*($B841:$AG841=1)+($B841:$AG841=2)-2*($B841:$AG841=3)-($B841:$AG841=4)))-SUMPRODUCT(($B$1004:$AG$1004='MPL ID'!$BF$1)*(2*($B841:$AG841=1)+($B841:$AG841=2)-2*($B841:$AG841=3)-($B841:$AG841=4)))</f>
        <v>11</v>
      </c>
      <c r="AR841">
        <f ca="1">'MPL ID'!$BH$2+SUMPRODUCT(($B$1003:$AG$1003='MPL ID'!$BF$2)*(2*($B841:$AG841=1)+($B841:$AG841=2)-2*($B841:$AG841=3)-($B841:$AG841=4)))-SUMPRODUCT(($B$1004:$AG$1004='MPL ID'!$BF$2)*(2*($B841:$AG841=1)+($B841:$AG841=2)-2*($B841:$AG841=3)-($B841:$AG841=4)))</f>
        <v>-4</v>
      </c>
      <c r="AS841">
        <f ca="1">'MPL ID'!$BH$3+SUMPRODUCT(($B$1003:$AG$1003='MPL ID'!$BF$3)*(2*($B841:$AG841=1)+($B841:$AG841=2)-2*($B841:$AG841=3)-($B841:$AG841=4)))-SUMPRODUCT(($B$1004:$AG$1004='MPL ID'!$BF$3)*(2*($B841:$AG841=1)+($B841:$AG841=2)-2*($B841:$AG841=3)-($B841:$AG841=4)))</f>
        <v>-11</v>
      </c>
      <c r="AT841">
        <f ca="1">'MPL ID'!$BH$4+SUMPRODUCT(($B$1003:$AG$1003='MPL ID'!$BF$4)*(2*($B841:$AG841=1)+($B841:$AG841=2)-2*($B841:$AG841=3)-($B841:$AG841=4)))-SUMPRODUCT(($B$1004:$AG$1004='MPL ID'!$BF$4)*(2*($B841:$AG841=1)+($B841:$AG841=2)-2*($B841:$AG841=3)-($B841:$AG841=4)))</f>
        <v>2</v>
      </c>
      <c r="AU841">
        <f ca="1">'MPL ID'!$BH$5+SUMPRODUCT(($B$1003:$AG$1003='MPL ID'!$BF$5)*(2*($B841:$AG841=1)+($B841:$AG841=2)-2*($B841:$AG841=3)-($B841:$AG841=4)))-SUMPRODUCT(($B$1004:$AG$1004='MPL ID'!$BF$5)*(2*($B841:$AG841=1)+($B841:$AG841=2)-2*($B841:$AG841=3)-($B841:$AG841=4)))</f>
        <v>-15</v>
      </c>
      <c r="AV841">
        <f ca="1">'MPL ID'!$BH$6+SUMPRODUCT(($B$1003:$AG$1003='MPL ID'!$BF$6)*(2*($B841:$AG841=1)+($B841:$AG841=2)-2*($B841:$AG841=3)-($B841:$AG841=4)))-SUMPRODUCT(($B$1004:$AG$1004='MPL ID'!$BF$6)*(2*($B841:$AG841=1)+($B841:$AG841=2)-2*($B841:$AG841=3)-($B841:$AG841=4)))</f>
        <v>14</v>
      </c>
      <c r="AW841">
        <f ca="1">'MPL ID'!$BH$7+SUMPRODUCT(($B$1003:$AG$1003='MPL ID'!$BF$7)*(2*($B841:$AG841=1)+($B841:$AG841=2)-2*($B841:$AG841=3)-($B841:$AG841=4)))-SUMPRODUCT(($B$1004:$AG$1004='MPL ID'!$BF$7)*(2*($B841:$AG841=1)+($B841:$AG841=2)-2*($B841:$AG841=3)-($B841:$AG841=4)))</f>
        <v>-3</v>
      </c>
      <c r="AX841">
        <f ca="1">'MPL ID'!$BH$8+SUMPRODUCT(($B$1003:$AG$1003='MPL ID'!$BF$8)*(2*($B841:$AG841=1)+($B841:$AG841=2)-2*($B841:$AG841=3)-($B841:$AG841=4)))-SUMPRODUCT(($B$1004:$AG$1004='MPL ID'!$BF$8)*(2*($B841:$AG841=1)+($B841:$AG841=2)-2*($B841:$AG841=3)-($B841:$AG841=4)))</f>
        <v>-8</v>
      </c>
      <c r="AY841">
        <f ca="1">'MPL ID'!$BH$9+SUMPRODUCT(($B$1003:$AG$1003='MPL ID'!$BF$9)*(2*($B841:$AG841=1)+($B841:$AG841=2)-2*($B841:$AG841=3)-($B841:$AG841=4)))-SUMPRODUCT(($B$1004:$AG$1004='MPL ID'!$BF$9)*(2*($B841:$AG841=1)+($B841:$AG841=2)-2*($B841:$AG841=3)-($B841:$AG841=4)))</f>
        <v>14</v>
      </c>
      <c r="AZ841">
        <f ca="1">SUMPRODUCT(--($AH841:$AP841=AH841),--($AQ841:$AY841=AQ841),'MPL ID'!$BG$13:$BO$13)+IF(AND($E841&gt;=3,$E841&lt;=4,AO841=AH841,AX841=AQ841),1,0)+IF(AND($G841&gt;=1,$G841&lt;=2,AJ841=AH841,AS841=AQ841),1,0)+IF(AND($L841&gt;=1,$L841&lt;=2,AM841=AH841,AV841=AQ841),1,0)+IF(AND($O841&gt;=1,$O841&lt;=2,AP841=AH841,AY841=AQ841),1,0)+IF(AND($R841&gt;=1,$R841&lt;=2,AI841=AH841,AR841=AQ841),1,0)+IF(AND($AA841&gt;=3,$AA841&lt;=4,AL841=AH841,AU841=AQ841),1,0)+IF(AND($AE841&gt;=3,$AE841&lt;=4,AK841=AH841,AT841=AQ841),1,0)</f>
        <v>0</v>
      </c>
      <c r="BA841">
        <f ca="1">SUMPRODUCT(--($AH841:$AP841=AI841),--($AQ841:$AY841=AR841),'MPL ID'!$BG$14:$BO$14)+IF(AND($F841&gt;=1,$F841&lt;=2,AP841=AI841,AY841=AR841),1,0)+IF(AND($H841&gt;=1,$H841&lt;=2,AN841=AI841,AW841=AR841),1,0)+IF(AND($J841&gt;=3,$J841&lt;=4,AL841=AI841,AU841=AR841),1,0)+IF(AND($M841&gt;=1,$M841&lt;=2,AO841=AI841,AX841=AR841),1,0)+IF(AND($R841&gt;=3,$R841&lt;=4,AH841=AI841,AQ841=AR841),1,0)+IF(AND($Y841&gt;=3,$Y841&lt;=4,AJ841=AI841,AS841=AR841),1,0)+IF(AND($AC841&gt;=1,$AC841&lt;=2,AK841=AI841,AT841=AR841),1,0)+IF(AND($AF841&gt;=3,$AF841&lt;=4,AM841=AI841,AV841=AR841),1,0)</f>
        <v>0</v>
      </c>
      <c r="BB841">
        <f ca="1">SUMPRODUCT(--($AH841:$AP841=AJ841),--($AQ841:$AY841=AS841),'MPL ID'!$BG$15:$BO$15)+IF(AND($C841&gt;=1,$C841&lt;=2,AK841=AJ841,AT841=AS841),1,0)+IF(AND($G841&gt;=3,$G841&lt;=4,AH841=AJ841,AQ841=AS841),1,0)+IF(AND($K841&gt;=1,$K841&lt;=2,AP841=AJ841,AY841=AS841),1,0)+IF(AND($N841&gt;=3,$N841&lt;=4,AL841=AJ841,AU841=AS841),1,0)+IF(AND($V841&gt;=1,$V841&lt;=2,AM841=AJ841,AV841=AS841),1,0)+IF(AND($Y841&gt;=1,$Y841&lt;=2,AI841=AJ841,AR841=AS841),1,0)+IF(AND($AB841&gt;=3,$AB841&lt;=4,AN841=AJ841,AW841=AS841),1,0)</f>
        <v>0</v>
      </c>
      <c r="BC841">
        <f ca="1">SUMPRODUCT(--($AH841:$AP841=AK841),--($AQ841:$AY841=AT841),'MPL ID'!$BG$16:$BO$16)+IF(AND($C841&gt;=3,$C841&lt;=4,AJ841=AK841,AS841=AT841),1,0)+IF(AND($I841&gt;=1,$I841&lt;=2,AP841=AK841,AY841=AT841),1,0)+IF(AND($P841&gt;=3,$P841&lt;=4,AO841=AK841,AX841=AT841),1,0)+IF(AND($T841&gt;=1,$T841&lt;=2,AN841=AK841,AW841=AT841),1,0)+IF(AND($W841&gt;=1,$W841&lt;=2,AL841=AK841,AU841=AT841),1,0)+IF(AND($AC841&gt;=3,$AC841&lt;=4,AI841=AK841,AR841=AT841),1,0)+IF(AND($AE841&gt;=1,$AE841&lt;=2,AH841=AK841,AQ841=AT841),1,0)</f>
        <v>0</v>
      </c>
      <c r="BD841">
        <f ca="1">SUMPRODUCT(--($AH841:$AP841=AL841),--($AQ841:$AY841=AU841),'MPL ID'!$BG$17:$BO$17)+IF(AND($B841&gt;=3,$B841&lt;=4,AN841=AL841,AW841=AU841),1,0)+IF(AND($D841&gt;=1,$D841&lt;=2,AM841=AL841,AV841=AU841),1,0)+IF(AND($J841&gt;=1,$J841&lt;=2,AI841=AL841,AR841=AU841),1,0)+IF(AND($N841&gt;=1,$N841&lt;=2,AJ841=AL841,AS841=AU841),1,0)+IF(AND($W841&gt;=3,$W841&lt;=4,AK841=AL841,AT841=AU841),1,0)+IF(AND($AA841&gt;=1,$AA841&lt;=2,AH841=AL841,AQ841=AU841),1,0)+IF(AND($AD841&gt;=3,$AD841&lt;=4,AO841=AL841,AX841=AU841),1,0)</f>
        <v>0</v>
      </c>
      <c r="BE841">
        <f ca="1">SUMPRODUCT(--($AH841:$AP841=AM841),--($AQ841:$AY841=AV841),'MPL ID'!$BG$18:$BO$18)+IF(AND($D841&gt;=3,$D841&lt;=4,AL841=AM841,AU841=AV841),1,0)+IF(AND($L841&gt;=3,$L841&lt;=4,AH841=AM841,AQ841=AV841),1,0)+IF(AND($Q841&gt;=3,$Q841&lt;=4,AN841=AM841,AW841=AV841),1,0)+IF(AND($S841&gt;=1,$S841&lt;=2,AP841=AM841,AY841=AV841),1,0)+IF(AND($V841&gt;=3,$V841&lt;=4,AJ841=AM841,AS841=AV841),1,0)+IF(AND($Z841&gt;=1,$Z841&lt;=2,AO841=AM841,AX841=AV841),1,0)+IF(AND($AF841&gt;=1,$AF841&lt;=2,AI841=AM841,AR841=AV841),1,0)</f>
        <v>2</v>
      </c>
      <c r="BF841">
        <f ca="1">SUMPRODUCT(--($AH841:$AP841=AN841),--($AQ841:$AY841=AW841),'MPL ID'!$BG$19:$BO$19)+IF(AND($B841&gt;=1,$B841&lt;=2,AL841=AN841,AU841=AW841),1,0)+IF(AND($H841&gt;=3,$H841&lt;=4,AI841=AN841,AR841=AW841),1,0)+IF(AND($Q841&gt;=1,$Q841&lt;=2,AM841=AN841,AV841=AW841),1,0)+IF(AND($T841&gt;=3,$T841&lt;=4,AK841=AN841,AT841=AW841),1,0)+IF(AND($X841&gt;=3,$X841&lt;=4,AO841=AN841,AX841=AW841),1,0)+IF(AND($AB841&gt;=1,$AB841&lt;=2,AJ841=AN841,AS841=AW841),1,0)+IF(AND($AG841&gt;=1,$AG841&lt;=2,AP841=AN841,AY841=AW841),1,0)</f>
        <v>0</v>
      </c>
      <c r="BG841">
        <f ca="1">SUMPRODUCT(--($AH841:$AP841=AO841),--($AQ841:$AY841=AX841),'MPL ID'!$BG$20:$BO$20)+IF(AND($E841&gt;=1,$E841&lt;=2,AH841=AO841,AQ841=AX841),1,0)+IF(AND($M841&gt;=3,$M841&lt;=4,AI841=AO841,AR841=AX841),1,0)+IF(AND($P841&gt;=1,$P841&lt;=2,AK841=AO841,AT841=AX841),1,0)+IF(AND($U841&gt;=1,$U841&lt;=2,AP841=AO841,AY841=AX841),1,0)+IF(AND($X841&gt;=1,$X841&lt;=2,AN841=AO841,AW841=AX841),1,0)+IF(AND($Z841&gt;=3,$Z841&lt;=4,AM841=AO841,AV841=AX841),1,0)+IF(AND($AD841&gt;=1,$AD841&lt;=2,AL841=AO841,AU841=AX841),1,0)</f>
        <v>0</v>
      </c>
      <c r="BH841">
        <f ca="1">SUMPRODUCT(--($AH841:$AP841=AP841),--($AQ841:$AY841=AY841),'MPL ID'!$BG$21:$BO$21)+IF(AND($F841&gt;=3,$F841&lt;=4,AI841=AP841,AR841=AY841),1,0)+IF(AND($I841&gt;=3,$I841&lt;=4,AK841=AP841,AT841=AY841),1,0)+IF(AND($K841&gt;=3,$K841&lt;=4,AJ841=AP841,AS841=AY841),1,0)+IF(AND($O841&gt;=3,$O841&lt;=4,AH841=AP841,AQ841=AY841),1,0)+IF(AND($S841&gt;=3,$S841&lt;=4,AM841=AP841,AV841=AY841),1,0)+IF(AND($U841&gt;=3,$U841&lt;=4,AO841=AP841,AX841=AY841),1,0)+IF(AND($AG841&gt;=3,$AG841&lt;=4,AN841=AP841,AW841=AY841),1,0)</f>
        <v>0</v>
      </c>
      <c r="BI841">
        <f t="shared" ca="1" si="117"/>
        <v>3</v>
      </c>
      <c r="BJ841">
        <f t="shared" ca="1" si="118"/>
        <v>5</v>
      </c>
      <c r="BK841">
        <f t="shared" ca="1" si="119"/>
        <v>8</v>
      </c>
      <c r="BL841">
        <f t="shared" ca="1" si="120"/>
        <v>4</v>
      </c>
      <c r="BM841">
        <f t="shared" ca="1" si="121"/>
        <v>9</v>
      </c>
      <c r="BN841">
        <f t="shared" ca="1" si="122"/>
        <v>1</v>
      </c>
      <c r="BO841">
        <f t="shared" ca="1" si="123"/>
        <v>6</v>
      </c>
      <c r="BP841">
        <f t="shared" ca="1" si="124"/>
        <v>7</v>
      </c>
      <c r="BQ841">
        <f t="shared" ca="1" si="125"/>
        <v>2</v>
      </c>
    </row>
    <row r="842" spans="1:69" x14ac:dyDescent="0.25">
      <c r="A842">
        <v>841</v>
      </c>
      <c r="B842">
        <f ca="1">IF(AND(ISNUMBER('MPL ID'!$P$25),ISNUMBER('MPL ID'!$Q$25)),0,RANDBETWEEN(1,4))</f>
        <v>0</v>
      </c>
      <c r="C842">
        <f ca="1">IF(AND(ISNUMBER('MPL ID'!$P$26),ISNUMBER('MPL ID'!$Q$26)),0,RANDBETWEEN(1,4))</f>
        <v>0</v>
      </c>
      <c r="D842">
        <f ca="1">IF(AND(ISNUMBER('MPL ID'!$P$28),ISNUMBER('MPL ID'!$Q$28)),0,RANDBETWEEN(1,4))</f>
        <v>0</v>
      </c>
      <c r="E842">
        <f ca="1">IF(AND(ISNUMBER('MPL ID'!$P$29),ISNUMBER('MPL ID'!$Q$29)),0,RANDBETWEEN(1,4))</f>
        <v>0</v>
      </c>
      <c r="F842">
        <f ca="1">IF(AND(ISNUMBER('MPL ID'!$P$30),ISNUMBER('MPL ID'!$Q$30)),0,RANDBETWEEN(1,4))</f>
        <v>0</v>
      </c>
      <c r="G842">
        <f ca="1">IF(AND(ISNUMBER('MPL ID'!$P$31),ISNUMBER('MPL ID'!$Q$31)),0,RANDBETWEEN(1,4))</f>
        <v>0</v>
      </c>
      <c r="H842">
        <f ca="1">IF(AND(ISNUMBER('MPL ID'!$P$32),ISNUMBER('MPL ID'!$Q$32)),0,RANDBETWEEN(1,4))</f>
        <v>0</v>
      </c>
      <c r="I842">
        <f ca="1">IF(AND(ISNUMBER('MPL ID'!$P$33),ISNUMBER('MPL ID'!$Q$33)),0,RANDBETWEEN(1,4))</f>
        <v>0</v>
      </c>
      <c r="J842">
        <f ca="1">IF(AND(ISNUMBER('MPL ID'!$D$36),ISNUMBER('MPL ID'!$E$36)),0,RANDBETWEEN(1,4))</f>
        <v>0</v>
      </c>
      <c r="K842">
        <f ca="1">IF(AND(ISNUMBER('MPL ID'!$D$37),ISNUMBER('MPL ID'!$E$37)),0,RANDBETWEEN(1,4))</f>
        <v>0</v>
      </c>
      <c r="L842">
        <f ca="1">IF(AND(ISNUMBER('MPL ID'!$D$39),ISNUMBER('MPL ID'!$E$39)),0,RANDBETWEEN(1,4))</f>
        <v>0</v>
      </c>
      <c r="M842">
        <f ca="1">IF(AND(ISNUMBER('MPL ID'!$D$40),ISNUMBER('MPL ID'!$E$40)),0,RANDBETWEEN(1,4))</f>
        <v>0</v>
      </c>
      <c r="N842">
        <f ca="1">IF(AND(ISNUMBER('MPL ID'!$D$41),ISNUMBER('MPL ID'!$E$41)),0,RANDBETWEEN(1,4))</f>
        <v>0</v>
      </c>
      <c r="O842">
        <f ca="1">IF(AND(ISNUMBER('MPL ID'!$D$42),ISNUMBER('MPL ID'!$E$42)),0,RANDBETWEEN(1,4))</f>
        <v>0</v>
      </c>
      <c r="P842">
        <f ca="1">IF(AND(ISNUMBER('MPL ID'!$D$43),ISNUMBER('MPL ID'!$E$43)),0,RANDBETWEEN(1,4))</f>
        <v>0</v>
      </c>
      <c r="Q842">
        <f ca="1">IF(AND(ISNUMBER('MPL ID'!$D$44),ISNUMBER('MPL ID'!$E$44)),0,RANDBETWEEN(1,4))</f>
        <v>0</v>
      </c>
      <c r="R842">
        <f ca="1">IF(AND(ISNUMBER('MPL ID'!$J$36),ISNUMBER('MPL ID'!$K$36)),0,RANDBETWEEN(1,4))</f>
        <v>0</v>
      </c>
      <c r="S842">
        <f ca="1">IF(AND(ISNUMBER('MPL ID'!$J$37),ISNUMBER('MPL ID'!$K$37)),0,RANDBETWEEN(1,4))</f>
        <v>0</v>
      </c>
      <c r="T842">
        <f ca="1">IF(AND(ISNUMBER('MPL ID'!$J$39),ISNUMBER('MPL ID'!$K$39)),0,RANDBETWEEN(1,4))</f>
        <v>0</v>
      </c>
      <c r="U842">
        <f ca="1">IF(AND(ISNUMBER('MPL ID'!$J$40),ISNUMBER('MPL ID'!$K$40)),0,RANDBETWEEN(1,4))</f>
        <v>0</v>
      </c>
      <c r="V842">
        <f ca="1">IF(AND(ISNUMBER('MPL ID'!$J$41),ISNUMBER('MPL ID'!$K$41)),0,RANDBETWEEN(1,4))</f>
        <v>0</v>
      </c>
      <c r="W842">
        <f ca="1">IF(AND(ISNUMBER('MPL ID'!$J$42),ISNUMBER('MPL ID'!$K$42)),0,RANDBETWEEN(1,4))</f>
        <v>2</v>
      </c>
      <c r="X842">
        <f ca="1">IF(AND(ISNUMBER('MPL ID'!$J$43),ISNUMBER('MPL ID'!$K$43)),0,RANDBETWEEN(1,4))</f>
        <v>4</v>
      </c>
      <c r="Y842">
        <f ca="1">IF(AND(ISNUMBER('MPL ID'!$J$44),ISNUMBER('MPL ID'!$K$44)),0,RANDBETWEEN(1,4))</f>
        <v>3</v>
      </c>
      <c r="Z842">
        <f ca="1">IF(AND(ISNUMBER('MPL ID'!$P$36),ISNUMBER('MPL ID'!$Q$36)),0,RANDBETWEEN(1,4))</f>
        <v>2</v>
      </c>
      <c r="AA842">
        <f ca="1">IF(AND(ISNUMBER('MPL ID'!$P$37),ISNUMBER('MPL ID'!$Q$37)),0,RANDBETWEEN(1,4))</f>
        <v>4</v>
      </c>
      <c r="AB842">
        <f ca="1">IF(AND(ISNUMBER('MPL ID'!$P$39),ISNUMBER('MPL ID'!$Q$39)),0,RANDBETWEEN(1,4))</f>
        <v>3</v>
      </c>
      <c r="AC842">
        <f ca="1">IF(AND(ISNUMBER('MPL ID'!$P$40),ISNUMBER('MPL ID'!$Q$40)),0,RANDBETWEEN(1,4))</f>
        <v>4</v>
      </c>
      <c r="AD842">
        <f ca="1">IF(AND(ISNUMBER('MPL ID'!$P$41),ISNUMBER('MPL ID'!$Q$41)),0,RANDBETWEEN(1,4))</f>
        <v>2</v>
      </c>
      <c r="AE842">
        <f ca="1">IF(AND(ISNUMBER('MPL ID'!$P$42),ISNUMBER('MPL ID'!$Q$42)),0,RANDBETWEEN(1,4))</f>
        <v>2</v>
      </c>
      <c r="AF842">
        <f ca="1">IF(AND(ISNUMBER('MPL ID'!$P$43),ISNUMBER('MPL ID'!$Q$43)),0,RANDBETWEEN(1,4))</f>
        <v>1</v>
      </c>
      <c r="AG842">
        <f ca="1">IF(AND(ISNUMBER('MPL ID'!$P$44),ISNUMBER('MPL ID'!$Q$44)),0,RANDBETWEEN(1,4))</f>
        <v>2</v>
      </c>
      <c r="AH842">
        <f ca="1">'MPL ID'!$BG$1+SUMPRODUCT(($B$1003:$AG$1003='MPL ID'!$BF$1)*(($B842:$AG842=1)+($B842:$AG842=2)))+SUMPRODUCT(($B$1004:$AG$1004='MPL ID'!$BF$1)*(($B842:$AG842=3)+($B842:$AG842=4)))</f>
        <v>10</v>
      </c>
      <c r="AI842">
        <f ca="1">'MPL ID'!$BG$2+SUMPRODUCT(($B$1003:$AG$1003='MPL ID'!$BF$2)*(($B842:$AG842=1)+($B842:$AG842=2)))+SUMPRODUCT(($B$1004:$AG$1004='MPL ID'!$BF$2)*(($B842:$AG842=3)+($B842:$AG842=4)))</f>
        <v>8</v>
      </c>
      <c r="AJ842">
        <f ca="1">'MPL ID'!$BG$3+SUMPRODUCT(($B$1003:$AG$1003='MPL ID'!$BF$3)*(($B842:$AG842=1)+($B842:$AG842=2)))+SUMPRODUCT(($B$1004:$AG$1004='MPL ID'!$BF$3)*(($B842:$AG842=3)+($B842:$AG842=4)))</f>
        <v>6</v>
      </c>
      <c r="AK842">
        <f ca="1">'MPL ID'!$BG$4+SUMPRODUCT(($B$1003:$AG$1003='MPL ID'!$BF$4)*(($B842:$AG842=1)+($B842:$AG842=2)))+SUMPRODUCT(($B$1004:$AG$1004='MPL ID'!$BF$4)*(($B842:$AG842=3)+($B842:$AG842=4)))</f>
        <v>10</v>
      </c>
      <c r="AL842">
        <f ca="1">'MPL ID'!$BG$5+SUMPRODUCT(($B$1003:$AG$1003='MPL ID'!$BF$5)*(($B842:$AG842=1)+($B842:$AG842=2)))+SUMPRODUCT(($B$1004:$AG$1004='MPL ID'!$BF$5)*(($B842:$AG842=3)+($B842:$AG842=4)))</f>
        <v>3</v>
      </c>
      <c r="AM842">
        <f ca="1">'MPL ID'!$BG$6+SUMPRODUCT(($B$1003:$AG$1003='MPL ID'!$BF$6)*(($B842:$AG842=1)+($B842:$AG842=2)))+SUMPRODUCT(($B$1004:$AG$1004='MPL ID'!$BF$6)*(($B842:$AG842=3)+($B842:$AG842=4)))</f>
        <v>13</v>
      </c>
      <c r="AN842">
        <f ca="1">'MPL ID'!$BG$7+SUMPRODUCT(($B$1003:$AG$1003='MPL ID'!$BF$7)*(($B842:$AG842=1)+($B842:$AG842=2)))+SUMPRODUCT(($B$1004:$AG$1004='MPL ID'!$BF$7)*(($B842:$AG842=3)+($B842:$AG842=4)))</f>
        <v>7</v>
      </c>
      <c r="AO842">
        <f ca="1">'MPL ID'!$BG$8+SUMPRODUCT(($B$1003:$AG$1003='MPL ID'!$BF$8)*(($B842:$AG842=1)+($B842:$AG842=2)))+SUMPRODUCT(($B$1004:$AG$1004='MPL ID'!$BF$8)*(($B842:$AG842=3)+($B842:$AG842=4)))</f>
        <v>4</v>
      </c>
      <c r="AP842">
        <f ca="1">'MPL ID'!$BG$9+SUMPRODUCT(($B$1003:$AG$1003='MPL ID'!$BF$9)*(($B842:$AG842=1)+($B842:$AG842=2)))+SUMPRODUCT(($B$1004:$AG$1004='MPL ID'!$BF$9)*(($B842:$AG842=3)+($B842:$AG842=4)))</f>
        <v>11</v>
      </c>
      <c r="AQ842">
        <f ca="1">'MPL ID'!$BH$1+SUMPRODUCT(($B$1003:$AG$1003='MPL ID'!$BF$1)*(2*($B842:$AG842=1)+($B842:$AG842=2)-2*($B842:$AG842=3)-($B842:$AG842=4)))-SUMPRODUCT(($B$1004:$AG$1004='MPL ID'!$BF$1)*(2*($B842:$AG842=1)+($B842:$AG842=2)-2*($B842:$AG842=3)-($B842:$AG842=4)))</f>
        <v>9</v>
      </c>
      <c r="AR842">
        <f ca="1">'MPL ID'!$BH$2+SUMPRODUCT(($B$1003:$AG$1003='MPL ID'!$BF$2)*(2*($B842:$AG842=1)+($B842:$AG842=2)-2*($B842:$AG842=3)-($B842:$AG842=4)))-SUMPRODUCT(($B$1004:$AG$1004='MPL ID'!$BF$2)*(2*($B842:$AG842=1)+($B842:$AG842=2)-2*($B842:$AG842=3)-($B842:$AG842=4)))</f>
        <v>-3</v>
      </c>
      <c r="AS842">
        <f ca="1">'MPL ID'!$BH$3+SUMPRODUCT(($B$1003:$AG$1003='MPL ID'!$BF$3)*(2*($B842:$AG842=1)+($B842:$AG842=2)-2*($B842:$AG842=3)-($B842:$AG842=4)))-SUMPRODUCT(($B$1004:$AG$1004='MPL ID'!$BF$3)*(2*($B842:$AG842=1)+($B842:$AG842=2)-2*($B842:$AG842=3)-($B842:$AG842=4)))</f>
        <v>-8</v>
      </c>
      <c r="AT842">
        <f ca="1">'MPL ID'!$BH$4+SUMPRODUCT(($B$1003:$AG$1003='MPL ID'!$BF$4)*(2*($B842:$AG842=1)+($B842:$AG842=2)-2*($B842:$AG842=3)-($B842:$AG842=4)))-SUMPRODUCT(($B$1004:$AG$1004='MPL ID'!$BF$4)*(2*($B842:$AG842=1)+($B842:$AG842=2)-2*($B842:$AG842=3)-($B842:$AG842=4)))</f>
        <v>3</v>
      </c>
      <c r="AU842">
        <f ca="1">'MPL ID'!$BH$5+SUMPRODUCT(($B$1003:$AG$1003='MPL ID'!$BF$5)*(2*($B842:$AG842=1)+($B842:$AG842=2)-2*($B842:$AG842=3)-($B842:$AG842=4)))-SUMPRODUCT(($B$1004:$AG$1004='MPL ID'!$BF$5)*(2*($B842:$AG842=1)+($B842:$AG842=2)-2*($B842:$AG842=3)-($B842:$AG842=4)))</f>
        <v>-15</v>
      </c>
      <c r="AV842">
        <f ca="1">'MPL ID'!$BH$6+SUMPRODUCT(($B$1003:$AG$1003='MPL ID'!$BF$6)*(2*($B842:$AG842=1)+($B842:$AG842=2)-2*($B842:$AG842=3)-($B842:$AG842=4)))-SUMPRODUCT(($B$1004:$AG$1004='MPL ID'!$BF$6)*(2*($B842:$AG842=1)+($B842:$AG842=2)-2*($B842:$AG842=3)-($B842:$AG842=4)))</f>
        <v>17</v>
      </c>
      <c r="AW842">
        <f ca="1">'MPL ID'!$BH$7+SUMPRODUCT(($B$1003:$AG$1003='MPL ID'!$BF$7)*(2*($B842:$AG842=1)+($B842:$AG842=2)-2*($B842:$AG842=3)-($B842:$AG842=4)))-SUMPRODUCT(($B$1004:$AG$1004='MPL ID'!$BF$7)*(2*($B842:$AG842=1)+($B842:$AG842=2)-2*($B842:$AG842=3)-($B842:$AG842=4)))</f>
        <v>-2</v>
      </c>
      <c r="AX842">
        <f ca="1">'MPL ID'!$BH$8+SUMPRODUCT(($B$1003:$AG$1003='MPL ID'!$BF$8)*(2*($B842:$AG842=1)+($B842:$AG842=2)-2*($B842:$AG842=3)-($B842:$AG842=4)))-SUMPRODUCT(($B$1004:$AG$1004='MPL ID'!$BF$8)*(2*($B842:$AG842=1)+($B842:$AG842=2)-2*($B842:$AG842=3)-($B842:$AG842=4)))</f>
        <v>-13</v>
      </c>
      <c r="AY842">
        <f ca="1">'MPL ID'!$BH$9+SUMPRODUCT(($B$1003:$AG$1003='MPL ID'!$BF$9)*(2*($B842:$AG842=1)+($B842:$AG842=2)-2*($B842:$AG842=3)-($B842:$AG842=4)))-SUMPRODUCT(($B$1004:$AG$1004='MPL ID'!$BF$9)*(2*($B842:$AG842=1)+($B842:$AG842=2)-2*($B842:$AG842=3)-($B842:$AG842=4)))</f>
        <v>12</v>
      </c>
      <c r="AZ842">
        <f ca="1">SUMPRODUCT(--($AH842:$AP842=AH842),--($AQ842:$AY842=AQ842),'MPL ID'!$BG$13:$BO$13)+IF(AND($E842&gt;=3,$E842&lt;=4,AO842=AH842,AX842=AQ842),1,0)+IF(AND($G842&gt;=1,$G842&lt;=2,AJ842=AH842,AS842=AQ842),1,0)+IF(AND($L842&gt;=1,$L842&lt;=2,AM842=AH842,AV842=AQ842),1,0)+IF(AND($O842&gt;=1,$O842&lt;=2,AP842=AH842,AY842=AQ842),1,0)+IF(AND($R842&gt;=1,$R842&lt;=2,AI842=AH842,AR842=AQ842),1,0)+IF(AND($AA842&gt;=3,$AA842&lt;=4,AL842=AH842,AU842=AQ842),1,0)+IF(AND($AE842&gt;=3,$AE842&lt;=4,AK842=AH842,AT842=AQ842),1,0)</f>
        <v>0</v>
      </c>
      <c r="BA842">
        <f ca="1">SUMPRODUCT(--($AH842:$AP842=AI842),--($AQ842:$AY842=AR842),'MPL ID'!$BG$14:$BO$14)+IF(AND($F842&gt;=1,$F842&lt;=2,AP842=AI842,AY842=AR842),1,0)+IF(AND($H842&gt;=1,$H842&lt;=2,AN842=AI842,AW842=AR842),1,0)+IF(AND($J842&gt;=3,$J842&lt;=4,AL842=AI842,AU842=AR842),1,0)+IF(AND($M842&gt;=1,$M842&lt;=2,AO842=AI842,AX842=AR842),1,0)+IF(AND($R842&gt;=3,$R842&lt;=4,AH842=AI842,AQ842=AR842),1,0)+IF(AND($Y842&gt;=3,$Y842&lt;=4,AJ842=AI842,AS842=AR842),1,0)+IF(AND($AC842&gt;=1,$AC842&lt;=2,AK842=AI842,AT842=AR842),1,0)+IF(AND($AF842&gt;=3,$AF842&lt;=4,AM842=AI842,AV842=AR842),1,0)</f>
        <v>0</v>
      </c>
      <c r="BB842">
        <f ca="1">SUMPRODUCT(--($AH842:$AP842=AJ842),--($AQ842:$AY842=AS842),'MPL ID'!$BG$15:$BO$15)+IF(AND($C842&gt;=1,$C842&lt;=2,AK842=AJ842,AT842=AS842),1,0)+IF(AND($G842&gt;=3,$G842&lt;=4,AH842=AJ842,AQ842=AS842),1,0)+IF(AND($K842&gt;=1,$K842&lt;=2,AP842=AJ842,AY842=AS842),1,0)+IF(AND($N842&gt;=3,$N842&lt;=4,AL842=AJ842,AU842=AS842),1,0)+IF(AND($V842&gt;=1,$V842&lt;=2,AM842=AJ842,AV842=AS842),1,0)+IF(AND($Y842&gt;=1,$Y842&lt;=2,AI842=AJ842,AR842=AS842),1,0)+IF(AND($AB842&gt;=3,$AB842&lt;=4,AN842=AJ842,AW842=AS842),1,0)</f>
        <v>0</v>
      </c>
      <c r="BC842">
        <f ca="1">SUMPRODUCT(--($AH842:$AP842=AK842),--($AQ842:$AY842=AT842),'MPL ID'!$BG$16:$BO$16)+IF(AND($C842&gt;=3,$C842&lt;=4,AJ842=AK842,AS842=AT842),1,0)+IF(AND($I842&gt;=1,$I842&lt;=2,AP842=AK842,AY842=AT842),1,0)+IF(AND($P842&gt;=3,$P842&lt;=4,AO842=AK842,AX842=AT842),1,0)+IF(AND($T842&gt;=1,$T842&lt;=2,AN842=AK842,AW842=AT842),1,0)+IF(AND($W842&gt;=1,$W842&lt;=2,AL842=AK842,AU842=AT842),1,0)+IF(AND($AC842&gt;=3,$AC842&lt;=4,AI842=AK842,AR842=AT842),1,0)+IF(AND($AE842&gt;=1,$AE842&lt;=2,AH842=AK842,AQ842=AT842),1,0)</f>
        <v>0</v>
      </c>
      <c r="BD842">
        <f ca="1">SUMPRODUCT(--($AH842:$AP842=AL842),--($AQ842:$AY842=AU842),'MPL ID'!$BG$17:$BO$17)+IF(AND($B842&gt;=3,$B842&lt;=4,AN842=AL842,AW842=AU842),1,0)+IF(AND($D842&gt;=1,$D842&lt;=2,AM842=AL842,AV842=AU842),1,0)+IF(AND($J842&gt;=1,$J842&lt;=2,AI842=AL842,AR842=AU842),1,0)+IF(AND($N842&gt;=1,$N842&lt;=2,AJ842=AL842,AS842=AU842),1,0)+IF(AND($W842&gt;=3,$W842&lt;=4,AK842=AL842,AT842=AU842),1,0)+IF(AND($AA842&gt;=1,$AA842&lt;=2,AH842=AL842,AQ842=AU842),1,0)+IF(AND($AD842&gt;=3,$AD842&lt;=4,AO842=AL842,AX842=AU842),1,0)</f>
        <v>0</v>
      </c>
      <c r="BE842">
        <f ca="1">SUMPRODUCT(--($AH842:$AP842=AM842),--($AQ842:$AY842=AV842),'MPL ID'!$BG$18:$BO$18)+IF(AND($D842&gt;=3,$D842&lt;=4,AL842=AM842,AU842=AV842),1,0)+IF(AND($L842&gt;=3,$L842&lt;=4,AH842=AM842,AQ842=AV842),1,0)+IF(AND($Q842&gt;=3,$Q842&lt;=4,AN842=AM842,AW842=AV842),1,0)+IF(AND($S842&gt;=1,$S842&lt;=2,AP842=AM842,AY842=AV842),1,0)+IF(AND($V842&gt;=3,$V842&lt;=4,AJ842=AM842,AS842=AV842),1,0)+IF(AND($Z842&gt;=1,$Z842&lt;=2,AO842=AM842,AX842=AV842),1,0)+IF(AND($AF842&gt;=1,$AF842&lt;=2,AI842=AM842,AR842=AV842),1,0)</f>
        <v>0</v>
      </c>
      <c r="BF842">
        <f ca="1">SUMPRODUCT(--($AH842:$AP842=AN842),--($AQ842:$AY842=AW842),'MPL ID'!$BG$19:$BO$19)+IF(AND($B842&gt;=1,$B842&lt;=2,AL842=AN842,AU842=AW842),1,0)+IF(AND($H842&gt;=3,$H842&lt;=4,AI842=AN842,AR842=AW842),1,0)+IF(AND($Q842&gt;=1,$Q842&lt;=2,AM842=AN842,AV842=AW842),1,0)+IF(AND($T842&gt;=3,$T842&lt;=4,AK842=AN842,AT842=AW842),1,0)+IF(AND($X842&gt;=3,$X842&lt;=4,AO842=AN842,AX842=AW842),1,0)+IF(AND($AB842&gt;=1,$AB842&lt;=2,AJ842=AN842,AS842=AW842),1,0)+IF(AND($AG842&gt;=1,$AG842&lt;=2,AP842=AN842,AY842=AW842),1,0)</f>
        <v>0</v>
      </c>
      <c r="BG842">
        <f ca="1">SUMPRODUCT(--($AH842:$AP842=AO842),--($AQ842:$AY842=AX842),'MPL ID'!$BG$20:$BO$20)+IF(AND($E842&gt;=1,$E842&lt;=2,AH842=AO842,AQ842=AX842),1,0)+IF(AND($M842&gt;=3,$M842&lt;=4,AI842=AO842,AR842=AX842),1,0)+IF(AND($P842&gt;=1,$P842&lt;=2,AK842=AO842,AT842=AX842),1,0)+IF(AND($U842&gt;=1,$U842&lt;=2,AP842=AO842,AY842=AX842),1,0)+IF(AND($X842&gt;=1,$X842&lt;=2,AN842=AO842,AW842=AX842),1,0)+IF(AND($Z842&gt;=3,$Z842&lt;=4,AM842=AO842,AV842=AX842),1,0)+IF(AND($AD842&gt;=1,$AD842&lt;=2,AL842=AO842,AU842=AX842),1,0)</f>
        <v>0</v>
      </c>
      <c r="BH842">
        <f ca="1">SUMPRODUCT(--($AH842:$AP842=AP842),--($AQ842:$AY842=AY842),'MPL ID'!$BG$21:$BO$21)+IF(AND($F842&gt;=3,$F842&lt;=4,AI842=AP842,AR842=AY842),1,0)+IF(AND($I842&gt;=3,$I842&lt;=4,AK842=AP842,AT842=AY842),1,0)+IF(AND($K842&gt;=3,$K842&lt;=4,AJ842=AP842,AS842=AY842),1,0)+IF(AND($O842&gt;=3,$O842&lt;=4,AH842=AP842,AQ842=AY842),1,0)+IF(AND($S842&gt;=3,$S842&lt;=4,AM842=AP842,AV842=AY842),1,0)+IF(AND($U842&gt;=3,$U842&lt;=4,AO842=AP842,AX842=AY842),1,0)+IF(AND($AG842&gt;=3,$AG842&lt;=4,AN842=AP842,AW842=AY842),1,0)</f>
        <v>0</v>
      </c>
      <c r="BI842">
        <f t="shared" ca="1" si="117"/>
        <v>3</v>
      </c>
      <c r="BJ842">
        <f t="shared" ca="1" si="118"/>
        <v>5</v>
      </c>
      <c r="BK842">
        <f t="shared" ca="1" si="119"/>
        <v>7</v>
      </c>
      <c r="BL842">
        <f t="shared" ca="1" si="120"/>
        <v>4</v>
      </c>
      <c r="BM842">
        <f t="shared" ca="1" si="121"/>
        <v>9</v>
      </c>
      <c r="BN842">
        <f t="shared" ca="1" si="122"/>
        <v>1</v>
      </c>
      <c r="BO842">
        <f t="shared" ca="1" si="123"/>
        <v>6</v>
      </c>
      <c r="BP842">
        <f t="shared" ca="1" si="124"/>
        <v>8</v>
      </c>
      <c r="BQ842">
        <f t="shared" ca="1" si="125"/>
        <v>2</v>
      </c>
    </row>
    <row r="843" spans="1:69" x14ac:dyDescent="0.25">
      <c r="A843">
        <v>842</v>
      </c>
      <c r="B843">
        <f ca="1">IF(AND(ISNUMBER('MPL ID'!$P$25),ISNUMBER('MPL ID'!$Q$25)),0,RANDBETWEEN(1,4))</f>
        <v>0</v>
      </c>
      <c r="C843">
        <f ca="1">IF(AND(ISNUMBER('MPL ID'!$P$26),ISNUMBER('MPL ID'!$Q$26)),0,RANDBETWEEN(1,4))</f>
        <v>0</v>
      </c>
      <c r="D843">
        <f ca="1">IF(AND(ISNUMBER('MPL ID'!$P$28),ISNUMBER('MPL ID'!$Q$28)),0,RANDBETWEEN(1,4))</f>
        <v>0</v>
      </c>
      <c r="E843">
        <f ca="1">IF(AND(ISNUMBER('MPL ID'!$P$29),ISNUMBER('MPL ID'!$Q$29)),0,RANDBETWEEN(1,4))</f>
        <v>0</v>
      </c>
      <c r="F843">
        <f ca="1">IF(AND(ISNUMBER('MPL ID'!$P$30),ISNUMBER('MPL ID'!$Q$30)),0,RANDBETWEEN(1,4))</f>
        <v>0</v>
      </c>
      <c r="G843">
        <f ca="1">IF(AND(ISNUMBER('MPL ID'!$P$31),ISNUMBER('MPL ID'!$Q$31)),0,RANDBETWEEN(1,4))</f>
        <v>0</v>
      </c>
      <c r="H843">
        <f ca="1">IF(AND(ISNUMBER('MPL ID'!$P$32),ISNUMBER('MPL ID'!$Q$32)),0,RANDBETWEEN(1,4))</f>
        <v>0</v>
      </c>
      <c r="I843">
        <f ca="1">IF(AND(ISNUMBER('MPL ID'!$P$33),ISNUMBER('MPL ID'!$Q$33)),0,RANDBETWEEN(1,4))</f>
        <v>0</v>
      </c>
      <c r="J843">
        <f ca="1">IF(AND(ISNUMBER('MPL ID'!$D$36),ISNUMBER('MPL ID'!$E$36)),0,RANDBETWEEN(1,4))</f>
        <v>0</v>
      </c>
      <c r="K843">
        <f ca="1">IF(AND(ISNUMBER('MPL ID'!$D$37),ISNUMBER('MPL ID'!$E$37)),0,RANDBETWEEN(1,4))</f>
        <v>0</v>
      </c>
      <c r="L843">
        <f ca="1">IF(AND(ISNUMBER('MPL ID'!$D$39),ISNUMBER('MPL ID'!$E$39)),0,RANDBETWEEN(1,4))</f>
        <v>0</v>
      </c>
      <c r="M843">
        <f ca="1">IF(AND(ISNUMBER('MPL ID'!$D$40),ISNUMBER('MPL ID'!$E$40)),0,RANDBETWEEN(1,4))</f>
        <v>0</v>
      </c>
      <c r="N843">
        <f ca="1">IF(AND(ISNUMBER('MPL ID'!$D$41),ISNUMBER('MPL ID'!$E$41)),0,RANDBETWEEN(1,4))</f>
        <v>0</v>
      </c>
      <c r="O843">
        <f ca="1">IF(AND(ISNUMBER('MPL ID'!$D$42),ISNUMBER('MPL ID'!$E$42)),0,RANDBETWEEN(1,4))</f>
        <v>0</v>
      </c>
      <c r="P843">
        <f ca="1">IF(AND(ISNUMBER('MPL ID'!$D$43),ISNUMBER('MPL ID'!$E$43)),0,RANDBETWEEN(1,4))</f>
        <v>0</v>
      </c>
      <c r="Q843">
        <f ca="1">IF(AND(ISNUMBER('MPL ID'!$D$44),ISNUMBER('MPL ID'!$E$44)),0,RANDBETWEEN(1,4))</f>
        <v>0</v>
      </c>
      <c r="R843">
        <f ca="1">IF(AND(ISNUMBER('MPL ID'!$J$36),ISNUMBER('MPL ID'!$K$36)),0,RANDBETWEEN(1,4))</f>
        <v>0</v>
      </c>
      <c r="S843">
        <f ca="1">IF(AND(ISNUMBER('MPL ID'!$J$37),ISNUMBER('MPL ID'!$K$37)),0,RANDBETWEEN(1,4))</f>
        <v>0</v>
      </c>
      <c r="T843">
        <f ca="1">IF(AND(ISNUMBER('MPL ID'!$J$39),ISNUMBER('MPL ID'!$K$39)),0,RANDBETWEEN(1,4))</f>
        <v>0</v>
      </c>
      <c r="U843">
        <f ca="1">IF(AND(ISNUMBER('MPL ID'!$J$40),ISNUMBER('MPL ID'!$K$40)),0,RANDBETWEEN(1,4))</f>
        <v>0</v>
      </c>
      <c r="V843">
        <f ca="1">IF(AND(ISNUMBER('MPL ID'!$J$41),ISNUMBER('MPL ID'!$K$41)),0,RANDBETWEEN(1,4))</f>
        <v>0</v>
      </c>
      <c r="W843">
        <f ca="1">IF(AND(ISNUMBER('MPL ID'!$J$42),ISNUMBER('MPL ID'!$K$42)),0,RANDBETWEEN(1,4))</f>
        <v>1</v>
      </c>
      <c r="X843">
        <f ca="1">IF(AND(ISNUMBER('MPL ID'!$J$43),ISNUMBER('MPL ID'!$K$43)),0,RANDBETWEEN(1,4))</f>
        <v>2</v>
      </c>
      <c r="Y843">
        <f ca="1">IF(AND(ISNUMBER('MPL ID'!$J$44),ISNUMBER('MPL ID'!$K$44)),0,RANDBETWEEN(1,4))</f>
        <v>3</v>
      </c>
      <c r="Z843">
        <f ca="1">IF(AND(ISNUMBER('MPL ID'!$P$36),ISNUMBER('MPL ID'!$Q$36)),0,RANDBETWEEN(1,4))</f>
        <v>1</v>
      </c>
      <c r="AA843">
        <f ca="1">IF(AND(ISNUMBER('MPL ID'!$P$37),ISNUMBER('MPL ID'!$Q$37)),0,RANDBETWEEN(1,4))</f>
        <v>4</v>
      </c>
      <c r="AB843">
        <f ca="1">IF(AND(ISNUMBER('MPL ID'!$P$39),ISNUMBER('MPL ID'!$Q$39)),0,RANDBETWEEN(1,4))</f>
        <v>3</v>
      </c>
      <c r="AC843">
        <f ca="1">IF(AND(ISNUMBER('MPL ID'!$P$40),ISNUMBER('MPL ID'!$Q$40)),0,RANDBETWEEN(1,4))</f>
        <v>4</v>
      </c>
      <c r="AD843">
        <f ca="1">IF(AND(ISNUMBER('MPL ID'!$P$41),ISNUMBER('MPL ID'!$Q$41)),0,RANDBETWEEN(1,4))</f>
        <v>2</v>
      </c>
      <c r="AE843">
        <f ca="1">IF(AND(ISNUMBER('MPL ID'!$P$42),ISNUMBER('MPL ID'!$Q$42)),0,RANDBETWEEN(1,4))</f>
        <v>1</v>
      </c>
      <c r="AF843">
        <f ca="1">IF(AND(ISNUMBER('MPL ID'!$P$43),ISNUMBER('MPL ID'!$Q$43)),0,RANDBETWEEN(1,4))</f>
        <v>4</v>
      </c>
      <c r="AG843">
        <f ca="1">IF(AND(ISNUMBER('MPL ID'!$P$44),ISNUMBER('MPL ID'!$Q$44)),0,RANDBETWEEN(1,4))</f>
        <v>2</v>
      </c>
      <c r="AH843">
        <f ca="1">'MPL ID'!$BG$1+SUMPRODUCT(($B$1003:$AG$1003='MPL ID'!$BF$1)*(($B843:$AG843=1)+($B843:$AG843=2)))+SUMPRODUCT(($B$1004:$AG$1004='MPL ID'!$BF$1)*(($B843:$AG843=3)+($B843:$AG843=4)))</f>
        <v>10</v>
      </c>
      <c r="AI843">
        <f ca="1">'MPL ID'!$BG$2+SUMPRODUCT(($B$1003:$AG$1003='MPL ID'!$BF$2)*(($B843:$AG843=1)+($B843:$AG843=2)))+SUMPRODUCT(($B$1004:$AG$1004='MPL ID'!$BF$2)*(($B843:$AG843=3)+($B843:$AG843=4)))</f>
        <v>9</v>
      </c>
      <c r="AJ843">
        <f ca="1">'MPL ID'!$BG$3+SUMPRODUCT(($B$1003:$AG$1003='MPL ID'!$BF$3)*(($B843:$AG843=1)+($B843:$AG843=2)))+SUMPRODUCT(($B$1004:$AG$1004='MPL ID'!$BF$3)*(($B843:$AG843=3)+($B843:$AG843=4)))</f>
        <v>6</v>
      </c>
      <c r="AK843">
        <f ca="1">'MPL ID'!$BG$4+SUMPRODUCT(($B$1003:$AG$1003='MPL ID'!$BF$4)*(($B843:$AG843=1)+($B843:$AG843=2)))+SUMPRODUCT(($B$1004:$AG$1004='MPL ID'!$BF$4)*(($B843:$AG843=3)+($B843:$AG843=4)))</f>
        <v>10</v>
      </c>
      <c r="AL843">
        <f ca="1">'MPL ID'!$BG$5+SUMPRODUCT(($B$1003:$AG$1003='MPL ID'!$BF$5)*(($B843:$AG843=1)+($B843:$AG843=2)))+SUMPRODUCT(($B$1004:$AG$1004='MPL ID'!$BF$5)*(($B843:$AG843=3)+($B843:$AG843=4)))</f>
        <v>3</v>
      </c>
      <c r="AM843">
        <f ca="1">'MPL ID'!$BG$6+SUMPRODUCT(($B$1003:$AG$1003='MPL ID'!$BF$6)*(($B843:$AG843=1)+($B843:$AG843=2)))+SUMPRODUCT(($B$1004:$AG$1004='MPL ID'!$BF$6)*(($B843:$AG843=3)+($B843:$AG843=4)))</f>
        <v>12</v>
      </c>
      <c r="AN843">
        <f ca="1">'MPL ID'!$BG$7+SUMPRODUCT(($B$1003:$AG$1003='MPL ID'!$BF$7)*(($B843:$AG843=1)+($B843:$AG843=2)))+SUMPRODUCT(($B$1004:$AG$1004='MPL ID'!$BF$7)*(($B843:$AG843=3)+($B843:$AG843=4)))</f>
        <v>6</v>
      </c>
      <c r="AO843">
        <f ca="1">'MPL ID'!$BG$8+SUMPRODUCT(($B$1003:$AG$1003='MPL ID'!$BF$8)*(($B843:$AG843=1)+($B843:$AG843=2)))+SUMPRODUCT(($B$1004:$AG$1004='MPL ID'!$BF$8)*(($B843:$AG843=3)+($B843:$AG843=4)))</f>
        <v>5</v>
      </c>
      <c r="AP843">
        <f ca="1">'MPL ID'!$BG$9+SUMPRODUCT(($B$1003:$AG$1003='MPL ID'!$BF$9)*(($B843:$AG843=1)+($B843:$AG843=2)))+SUMPRODUCT(($B$1004:$AG$1004='MPL ID'!$BF$9)*(($B843:$AG843=3)+($B843:$AG843=4)))</f>
        <v>11</v>
      </c>
      <c r="AQ843">
        <f ca="1">'MPL ID'!$BH$1+SUMPRODUCT(($B$1003:$AG$1003='MPL ID'!$BF$1)*(2*($B843:$AG843=1)+($B843:$AG843=2)-2*($B843:$AG843=3)-($B843:$AG843=4)))-SUMPRODUCT(($B$1004:$AG$1004='MPL ID'!$BF$1)*(2*($B843:$AG843=1)+($B843:$AG843=2)-2*($B843:$AG843=3)-($B843:$AG843=4)))</f>
        <v>8</v>
      </c>
      <c r="AR843">
        <f ca="1">'MPL ID'!$BH$2+SUMPRODUCT(($B$1003:$AG$1003='MPL ID'!$BF$2)*(2*($B843:$AG843=1)+($B843:$AG843=2)-2*($B843:$AG843=3)-($B843:$AG843=4)))-SUMPRODUCT(($B$1004:$AG$1004='MPL ID'!$BF$2)*(2*($B843:$AG843=1)+($B843:$AG843=2)-2*($B843:$AG843=3)-($B843:$AG843=4)))</f>
        <v>0</v>
      </c>
      <c r="AS843">
        <f ca="1">'MPL ID'!$BH$3+SUMPRODUCT(($B$1003:$AG$1003='MPL ID'!$BF$3)*(2*($B843:$AG843=1)+($B843:$AG843=2)-2*($B843:$AG843=3)-($B843:$AG843=4)))-SUMPRODUCT(($B$1004:$AG$1004='MPL ID'!$BF$3)*(2*($B843:$AG843=1)+($B843:$AG843=2)-2*($B843:$AG843=3)-($B843:$AG843=4)))</f>
        <v>-8</v>
      </c>
      <c r="AT843">
        <f ca="1">'MPL ID'!$BH$4+SUMPRODUCT(($B$1003:$AG$1003='MPL ID'!$BF$4)*(2*($B843:$AG843=1)+($B843:$AG843=2)-2*($B843:$AG843=3)-($B843:$AG843=4)))-SUMPRODUCT(($B$1004:$AG$1004='MPL ID'!$BF$4)*(2*($B843:$AG843=1)+($B843:$AG843=2)-2*($B843:$AG843=3)-($B843:$AG843=4)))</f>
        <v>5</v>
      </c>
      <c r="AU843">
        <f ca="1">'MPL ID'!$BH$5+SUMPRODUCT(($B$1003:$AG$1003='MPL ID'!$BF$5)*(2*($B843:$AG843=1)+($B843:$AG843=2)-2*($B843:$AG843=3)-($B843:$AG843=4)))-SUMPRODUCT(($B$1004:$AG$1004='MPL ID'!$BF$5)*(2*($B843:$AG843=1)+($B843:$AG843=2)-2*($B843:$AG843=3)-($B843:$AG843=4)))</f>
        <v>-16</v>
      </c>
      <c r="AV843">
        <f ca="1">'MPL ID'!$BH$6+SUMPRODUCT(($B$1003:$AG$1003='MPL ID'!$BF$6)*(2*($B843:$AG843=1)+($B843:$AG843=2)-2*($B843:$AG843=3)-($B843:$AG843=4)))-SUMPRODUCT(($B$1004:$AG$1004='MPL ID'!$BF$6)*(2*($B843:$AG843=1)+($B843:$AG843=2)-2*($B843:$AG843=3)-($B843:$AG843=4)))</f>
        <v>15</v>
      </c>
      <c r="AW843">
        <f ca="1">'MPL ID'!$BH$7+SUMPRODUCT(($B$1003:$AG$1003='MPL ID'!$BF$7)*(2*($B843:$AG843=1)+($B843:$AG843=2)-2*($B843:$AG843=3)-($B843:$AG843=4)))-SUMPRODUCT(($B$1004:$AG$1004='MPL ID'!$BF$7)*(2*($B843:$AG843=1)+($B843:$AG843=2)-2*($B843:$AG843=3)-($B843:$AG843=4)))</f>
        <v>-4</v>
      </c>
      <c r="AX843">
        <f ca="1">'MPL ID'!$BH$8+SUMPRODUCT(($B$1003:$AG$1003='MPL ID'!$BF$8)*(2*($B843:$AG843=1)+($B843:$AG843=2)-2*($B843:$AG843=3)-($B843:$AG843=4)))-SUMPRODUCT(($B$1004:$AG$1004='MPL ID'!$BF$8)*(2*($B843:$AG843=1)+($B843:$AG843=2)-2*($B843:$AG843=3)-($B843:$AG843=4)))</f>
        <v>-12</v>
      </c>
      <c r="AY843">
        <f ca="1">'MPL ID'!$BH$9+SUMPRODUCT(($B$1003:$AG$1003='MPL ID'!$BF$9)*(2*($B843:$AG843=1)+($B843:$AG843=2)-2*($B843:$AG843=3)-($B843:$AG843=4)))-SUMPRODUCT(($B$1004:$AG$1004='MPL ID'!$BF$9)*(2*($B843:$AG843=1)+($B843:$AG843=2)-2*($B843:$AG843=3)-($B843:$AG843=4)))</f>
        <v>12</v>
      </c>
      <c r="AZ843">
        <f ca="1">SUMPRODUCT(--($AH843:$AP843=AH843),--($AQ843:$AY843=AQ843),'MPL ID'!$BG$13:$BO$13)+IF(AND($E843&gt;=3,$E843&lt;=4,AO843=AH843,AX843=AQ843),1,0)+IF(AND($G843&gt;=1,$G843&lt;=2,AJ843=AH843,AS843=AQ843),1,0)+IF(AND($L843&gt;=1,$L843&lt;=2,AM843=AH843,AV843=AQ843),1,0)+IF(AND($O843&gt;=1,$O843&lt;=2,AP843=AH843,AY843=AQ843),1,0)+IF(AND($R843&gt;=1,$R843&lt;=2,AI843=AH843,AR843=AQ843),1,0)+IF(AND($AA843&gt;=3,$AA843&lt;=4,AL843=AH843,AU843=AQ843),1,0)+IF(AND($AE843&gt;=3,$AE843&lt;=4,AK843=AH843,AT843=AQ843),1,0)</f>
        <v>0</v>
      </c>
      <c r="BA843">
        <f ca="1">SUMPRODUCT(--($AH843:$AP843=AI843),--($AQ843:$AY843=AR843),'MPL ID'!$BG$14:$BO$14)+IF(AND($F843&gt;=1,$F843&lt;=2,AP843=AI843,AY843=AR843),1,0)+IF(AND($H843&gt;=1,$H843&lt;=2,AN843=AI843,AW843=AR843),1,0)+IF(AND($J843&gt;=3,$J843&lt;=4,AL843=AI843,AU843=AR843),1,0)+IF(AND($M843&gt;=1,$M843&lt;=2,AO843=AI843,AX843=AR843),1,0)+IF(AND($R843&gt;=3,$R843&lt;=4,AH843=AI843,AQ843=AR843),1,0)+IF(AND($Y843&gt;=3,$Y843&lt;=4,AJ843=AI843,AS843=AR843),1,0)+IF(AND($AC843&gt;=1,$AC843&lt;=2,AK843=AI843,AT843=AR843),1,0)+IF(AND($AF843&gt;=3,$AF843&lt;=4,AM843=AI843,AV843=AR843),1,0)</f>
        <v>0</v>
      </c>
      <c r="BB843">
        <f ca="1">SUMPRODUCT(--($AH843:$AP843=AJ843),--($AQ843:$AY843=AS843),'MPL ID'!$BG$15:$BO$15)+IF(AND($C843&gt;=1,$C843&lt;=2,AK843=AJ843,AT843=AS843),1,0)+IF(AND($G843&gt;=3,$G843&lt;=4,AH843=AJ843,AQ843=AS843),1,0)+IF(AND($K843&gt;=1,$K843&lt;=2,AP843=AJ843,AY843=AS843),1,0)+IF(AND($N843&gt;=3,$N843&lt;=4,AL843=AJ843,AU843=AS843),1,0)+IF(AND($V843&gt;=1,$V843&lt;=2,AM843=AJ843,AV843=AS843),1,0)+IF(AND($Y843&gt;=1,$Y843&lt;=2,AI843=AJ843,AR843=AS843),1,0)+IF(AND($AB843&gt;=3,$AB843&lt;=4,AN843=AJ843,AW843=AS843),1,0)</f>
        <v>0</v>
      </c>
      <c r="BC843">
        <f ca="1">SUMPRODUCT(--($AH843:$AP843=AK843),--($AQ843:$AY843=AT843),'MPL ID'!$BG$16:$BO$16)+IF(AND($C843&gt;=3,$C843&lt;=4,AJ843=AK843,AS843=AT843),1,0)+IF(AND($I843&gt;=1,$I843&lt;=2,AP843=AK843,AY843=AT843),1,0)+IF(AND($P843&gt;=3,$P843&lt;=4,AO843=AK843,AX843=AT843),1,0)+IF(AND($T843&gt;=1,$T843&lt;=2,AN843=AK843,AW843=AT843),1,0)+IF(AND($W843&gt;=1,$W843&lt;=2,AL843=AK843,AU843=AT843),1,0)+IF(AND($AC843&gt;=3,$AC843&lt;=4,AI843=AK843,AR843=AT843),1,0)+IF(AND($AE843&gt;=1,$AE843&lt;=2,AH843=AK843,AQ843=AT843),1,0)</f>
        <v>0</v>
      </c>
      <c r="BD843">
        <f ca="1">SUMPRODUCT(--($AH843:$AP843=AL843),--($AQ843:$AY843=AU843),'MPL ID'!$BG$17:$BO$17)+IF(AND($B843&gt;=3,$B843&lt;=4,AN843=AL843,AW843=AU843),1,0)+IF(AND($D843&gt;=1,$D843&lt;=2,AM843=AL843,AV843=AU843),1,0)+IF(AND($J843&gt;=1,$J843&lt;=2,AI843=AL843,AR843=AU843),1,0)+IF(AND($N843&gt;=1,$N843&lt;=2,AJ843=AL843,AS843=AU843),1,0)+IF(AND($W843&gt;=3,$W843&lt;=4,AK843=AL843,AT843=AU843),1,0)+IF(AND($AA843&gt;=1,$AA843&lt;=2,AH843=AL843,AQ843=AU843),1,0)+IF(AND($AD843&gt;=3,$AD843&lt;=4,AO843=AL843,AX843=AU843),1,0)</f>
        <v>0</v>
      </c>
      <c r="BE843">
        <f ca="1">SUMPRODUCT(--($AH843:$AP843=AM843),--($AQ843:$AY843=AV843),'MPL ID'!$BG$18:$BO$18)+IF(AND($D843&gt;=3,$D843&lt;=4,AL843=AM843,AU843=AV843),1,0)+IF(AND($L843&gt;=3,$L843&lt;=4,AH843=AM843,AQ843=AV843),1,0)+IF(AND($Q843&gt;=3,$Q843&lt;=4,AN843=AM843,AW843=AV843),1,0)+IF(AND($S843&gt;=1,$S843&lt;=2,AP843=AM843,AY843=AV843),1,0)+IF(AND($V843&gt;=3,$V843&lt;=4,AJ843=AM843,AS843=AV843),1,0)+IF(AND($Z843&gt;=1,$Z843&lt;=2,AO843=AM843,AX843=AV843),1,0)+IF(AND($AF843&gt;=1,$AF843&lt;=2,AI843=AM843,AR843=AV843),1,0)</f>
        <v>0</v>
      </c>
      <c r="BF843">
        <f ca="1">SUMPRODUCT(--($AH843:$AP843=AN843),--($AQ843:$AY843=AW843),'MPL ID'!$BG$19:$BO$19)+IF(AND($B843&gt;=1,$B843&lt;=2,AL843=AN843,AU843=AW843),1,0)+IF(AND($H843&gt;=3,$H843&lt;=4,AI843=AN843,AR843=AW843),1,0)+IF(AND($Q843&gt;=1,$Q843&lt;=2,AM843=AN843,AV843=AW843),1,0)+IF(AND($T843&gt;=3,$T843&lt;=4,AK843=AN843,AT843=AW843),1,0)+IF(AND($X843&gt;=3,$X843&lt;=4,AO843=AN843,AX843=AW843),1,0)+IF(AND($AB843&gt;=1,$AB843&lt;=2,AJ843=AN843,AS843=AW843),1,0)+IF(AND($AG843&gt;=1,$AG843&lt;=2,AP843=AN843,AY843=AW843),1,0)</f>
        <v>0</v>
      </c>
      <c r="BG843">
        <f ca="1">SUMPRODUCT(--($AH843:$AP843=AO843),--($AQ843:$AY843=AX843),'MPL ID'!$BG$20:$BO$20)+IF(AND($E843&gt;=1,$E843&lt;=2,AH843=AO843,AQ843=AX843),1,0)+IF(AND($M843&gt;=3,$M843&lt;=4,AI843=AO843,AR843=AX843),1,0)+IF(AND($P843&gt;=1,$P843&lt;=2,AK843=AO843,AT843=AX843),1,0)+IF(AND($U843&gt;=1,$U843&lt;=2,AP843=AO843,AY843=AX843),1,0)+IF(AND($X843&gt;=1,$X843&lt;=2,AN843=AO843,AW843=AX843),1,0)+IF(AND($Z843&gt;=3,$Z843&lt;=4,AM843=AO843,AV843=AX843),1,0)+IF(AND($AD843&gt;=1,$AD843&lt;=2,AL843=AO843,AU843=AX843),1,0)</f>
        <v>0</v>
      </c>
      <c r="BH843">
        <f ca="1">SUMPRODUCT(--($AH843:$AP843=AP843),--($AQ843:$AY843=AY843),'MPL ID'!$BG$21:$BO$21)+IF(AND($F843&gt;=3,$F843&lt;=4,AI843=AP843,AR843=AY843),1,0)+IF(AND($I843&gt;=3,$I843&lt;=4,AK843=AP843,AT843=AY843),1,0)+IF(AND($K843&gt;=3,$K843&lt;=4,AJ843=AP843,AS843=AY843),1,0)+IF(AND($O843&gt;=3,$O843&lt;=4,AH843=AP843,AQ843=AY843),1,0)+IF(AND($S843&gt;=3,$S843&lt;=4,AM843=AP843,AV843=AY843),1,0)+IF(AND($U843&gt;=3,$U843&lt;=4,AO843=AP843,AX843=AY843),1,0)+IF(AND($AG843&gt;=3,$AG843&lt;=4,AN843=AP843,AW843=AY843),1,0)</f>
        <v>0</v>
      </c>
      <c r="BI843">
        <f t="shared" ca="1" si="117"/>
        <v>3</v>
      </c>
      <c r="BJ843">
        <f t="shared" ca="1" si="118"/>
        <v>5</v>
      </c>
      <c r="BK843">
        <f t="shared" ca="1" si="119"/>
        <v>7</v>
      </c>
      <c r="BL843">
        <f t="shared" ca="1" si="120"/>
        <v>4</v>
      </c>
      <c r="BM843">
        <f t="shared" ca="1" si="121"/>
        <v>9</v>
      </c>
      <c r="BN843">
        <f t="shared" ca="1" si="122"/>
        <v>1</v>
      </c>
      <c r="BO843">
        <f t="shared" ca="1" si="123"/>
        <v>6</v>
      </c>
      <c r="BP843">
        <f t="shared" ca="1" si="124"/>
        <v>8</v>
      </c>
      <c r="BQ843">
        <f t="shared" ca="1" si="125"/>
        <v>2</v>
      </c>
    </row>
    <row r="844" spans="1:69" x14ac:dyDescent="0.25">
      <c r="A844">
        <v>843</v>
      </c>
      <c r="B844">
        <f ca="1">IF(AND(ISNUMBER('MPL ID'!$P$25),ISNUMBER('MPL ID'!$Q$25)),0,RANDBETWEEN(1,4))</f>
        <v>0</v>
      </c>
      <c r="C844">
        <f ca="1">IF(AND(ISNUMBER('MPL ID'!$P$26),ISNUMBER('MPL ID'!$Q$26)),0,RANDBETWEEN(1,4))</f>
        <v>0</v>
      </c>
      <c r="D844">
        <f ca="1">IF(AND(ISNUMBER('MPL ID'!$P$28),ISNUMBER('MPL ID'!$Q$28)),0,RANDBETWEEN(1,4))</f>
        <v>0</v>
      </c>
      <c r="E844">
        <f ca="1">IF(AND(ISNUMBER('MPL ID'!$P$29),ISNUMBER('MPL ID'!$Q$29)),0,RANDBETWEEN(1,4))</f>
        <v>0</v>
      </c>
      <c r="F844">
        <f ca="1">IF(AND(ISNUMBER('MPL ID'!$P$30),ISNUMBER('MPL ID'!$Q$30)),0,RANDBETWEEN(1,4))</f>
        <v>0</v>
      </c>
      <c r="G844">
        <f ca="1">IF(AND(ISNUMBER('MPL ID'!$P$31),ISNUMBER('MPL ID'!$Q$31)),0,RANDBETWEEN(1,4))</f>
        <v>0</v>
      </c>
      <c r="H844">
        <f ca="1">IF(AND(ISNUMBER('MPL ID'!$P$32),ISNUMBER('MPL ID'!$Q$32)),0,RANDBETWEEN(1,4))</f>
        <v>0</v>
      </c>
      <c r="I844">
        <f ca="1">IF(AND(ISNUMBER('MPL ID'!$P$33),ISNUMBER('MPL ID'!$Q$33)),0,RANDBETWEEN(1,4))</f>
        <v>0</v>
      </c>
      <c r="J844">
        <f ca="1">IF(AND(ISNUMBER('MPL ID'!$D$36),ISNUMBER('MPL ID'!$E$36)),0,RANDBETWEEN(1,4))</f>
        <v>0</v>
      </c>
      <c r="K844">
        <f ca="1">IF(AND(ISNUMBER('MPL ID'!$D$37),ISNUMBER('MPL ID'!$E$37)),0,RANDBETWEEN(1,4))</f>
        <v>0</v>
      </c>
      <c r="L844">
        <f ca="1">IF(AND(ISNUMBER('MPL ID'!$D$39),ISNUMBER('MPL ID'!$E$39)),0,RANDBETWEEN(1,4))</f>
        <v>0</v>
      </c>
      <c r="M844">
        <f ca="1">IF(AND(ISNUMBER('MPL ID'!$D$40),ISNUMBER('MPL ID'!$E$40)),0,RANDBETWEEN(1,4))</f>
        <v>0</v>
      </c>
      <c r="N844">
        <f ca="1">IF(AND(ISNUMBER('MPL ID'!$D$41),ISNUMBER('MPL ID'!$E$41)),0,RANDBETWEEN(1,4))</f>
        <v>0</v>
      </c>
      <c r="O844">
        <f ca="1">IF(AND(ISNUMBER('MPL ID'!$D$42),ISNUMBER('MPL ID'!$E$42)),0,RANDBETWEEN(1,4))</f>
        <v>0</v>
      </c>
      <c r="P844">
        <f ca="1">IF(AND(ISNUMBER('MPL ID'!$D$43),ISNUMBER('MPL ID'!$E$43)),0,RANDBETWEEN(1,4))</f>
        <v>0</v>
      </c>
      <c r="Q844">
        <f ca="1">IF(AND(ISNUMBER('MPL ID'!$D$44),ISNUMBER('MPL ID'!$E$44)),0,RANDBETWEEN(1,4))</f>
        <v>0</v>
      </c>
      <c r="R844">
        <f ca="1">IF(AND(ISNUMBER('MPL ID'!$J$36),ISNUMBER('MPL ID'!$K$36)),0,RANDBETWEEN(1,4))</f>
        <v>0</v>
      </c>
      <c r="S844">
        <f ca="1">IF(AND(ISNUMBER('MPL ID'!$J$37),ISNUMBER('MPL ID'!$K$37)),0,RANDBETWEEN(1,4))</f>
        <v>0</v>
      </c>
      <c r="T844">
        <f ca="1">IF(AND(ISNUMBER('MPL ID'!$J$39),ISNUMBER('MPL ID'!$K$39)),0,RANDBETWEEN(1,4))</f>
        <v>0</v>
      </c>
      <c r="U844">
        <f ca="1">IF(AND(ISNUMBER('MPL ID'!$J$40),ISNUMBER('MPL ID'!$K$40)),0,RANDBETWEEN(1,4))</f>
        <v>0</v>
      </c>
      <c r="V844">
        <f ca="1">IF(AND(ISNUMBER('MPL ID'!$J$41),ISNUMBER('MPL ID'!$K$41)),0,RANDBETWEEN(1,4))</f>
        <v>0</v>
      </c>
      <c r="W844">
        <f ca="1">IF(AND(ISNUMBER('MPL ID'!$J$42),ISNUMBER('MPL ID'!$K$42)),0,RANDBETWEEN(1,4))</f>
        <v>4</v>
      </c>
      <c r="X844">
        <f ca="1">IF(AND(ISNUMBER('MPL ID'!$J$43),ISNUMBER('MPL ID'!$K$43)),0,RANDBETWEEN(1,4))</f>
        <v>1</v>
      </c>
      <c r="Y844">
        <f ca="1">IF(AND(ISNUMBER('MPL ID'!$J$44),ISNUMBER('MPL ID'!$K$44)),0,RANDBETWEEN(1,4))</f>
        <v>1</v>
      </c>
      <c r="Z844">
        <f ca="1">IF(AND(ISNUMBER('MPL ID'!$P$36),ISNUMBER('MPL ID'!$Q$36)),0,RANDBETWEEN(1,4))</f>
        <v>2</v>
      </c>
      <c r="AA844">
        <f ca="1">IF(AND(ISNUMBER('MPL ID'!$P$37),ISNUMBER('MPL ID'!$Q$37)),0,RANDBETWEEN(1,4))</f>
        <v>2</v>
      </c>
      <c r="AB844">
        <f ca="1">IF(AND(ISNUMBER('MPL ID'!$P$39),ISNUMBER('MPL ID'!$Q$39)),0,RANDBETWEEN(1,4))</f>
        <v>1</v>
      </c>
      <c r="AC844">
        <f ca="1">IF(AND(ISNUMBER('MPL ID'!$P$40),ISNUMBER('MPL ID'!$Q$40)),0,RANDBETWEEN(1,4))</f>
        <v>4</v>
      </c>
      <c r="AD844">
        <f ca="1">IF(AND(ISNUMBER('MPL ID'!$P$41),ISNUMBER('MPL ID'!$Q$41)),0,RANDBETWEEN(1,4))</f>
        <v>4</v>
      </c>
      <c r="AE844">
        <f ca="1">IF(AND(ISNUMBER('MPL ID'!$P$42),ISNUMBER('MPL ID'!$Q$42)),0,RANDBETWEEN(1,4))</f>
        <v>3</v>
      </c>
      <c r="AF844">
        <f ca="1">IF(AND(ISNUMBER('MPL ID'!$P$43),ISNUMBER('MPL ID'!$Q$43)),0,RANDBETWEEN(1,4))</f>
        <v>2</v>
      </c>
      <c r="AG844">
        <f ca="1">IF(AND(ISNUMBER('MPL ID'!$P$44),ISNUMBER('MPL ID'!$Q$44)),0,RANDBETWEEN(1,4))</f>
        <v>3</v>
      </c>
      <c r="AH844">
        <f ca="1">'MPL ID'!$BG$1+SUMPRODUCT(($B$1003:$AG$1003='MPL ID'!$BF$1)*(($B844:$AG844=1)+($B844:$AG844=2)))+SUMPRODUCT(($B$1004:$AG$1004='MPL ID'!$BF$1)*(($B844:$AG844=3)+($B844:$AG844=4)))</f>
        <v>10</v>
      </c>
      <c r="AI844">
        <f ca="1">'MPL ID'!$BG$2+SUMPRODUCT(($B$1003:$AG$1003='MPL ID'!$BF$2)*(($B844:$AG844=1)+($B844:$AG844=2)))+SUMPRODUCT(($B$1004:$AG$1004='MPL ID'!$BF$2)*(($B844:$AG844=3)+($B844:$AG844=4)))</f>
        <v>7</v>
      </c>
      <c r="AJ844">
        <f ca="1">'MPL ID'!$BG$3+SUMPRODUCT(($B$1003:$AG$1003='MPL ID'!$BF$3)*(($B844:$AG844=1)+($B844:$AG844=2)))+SUMPRODUCT(($B$1004:$AG$1004='MPL ID'!$BF$3)*(($B844:$AG844=3)+($B844:$AG844=4)))</f>
        <v>6</v>
      </c>
      <c r="AK844">
        <f ca="1">'MPL ID'!$BG$4+SUMPRODUCT(($B$1003:$AG$1003='MPL ID'!$BF$4)*(($B844:$AG844=1)+($B844:$AG844=2)))+SUMPRODUCT(($B$1004:$AG$1004='MPL ID'!$BF$4)*(($B844:$AG844=3)+($B844:$AG844=4)))</f>
        <v>8</v>
      </c>
      <c r="AL844">
        <f ca="1">'MPL ID'!$BG$5+SUMPRODUCT(($B$1003:$AG$1003='MPL ID'!$BF$5)*(($B844:$AG844=1)+($B844:$AG844=2)))+SUMPRODUCT(($B$1004:$AG$1004='MPL ID'!$BF$5)*(($B844:$AG844=3)+($B844:$AG844=4)))</f>
        <v>6</v>
      </c>
      <c r="AM844">
        <f ca="1">'MPL ID'!$BG$6+SUMPRODUCT(($B$1003:$AG$1003='MPL ID'!$BF$6)*(($B844:$AG844=1)+($B844:$AG844=2)))+SUMPRODUCT(($B$1004:$AG$1004='MPL ID'!$BF$6)*(($B844:$AG844=3)+($B844:$AG844=4)))</f>
        <v>13</v>
      </c>
      <c r="AN844">
        <f ca="1">'MPL ID'!$BG$7+SUMPRODUCT(($B$1003:$AG$1003='MPL ID'!$BF$7)*(($B844:$AG844=1)+($B844:$AG844=2)))+SUMPRODUCT(($B$1004:$AG$1004='MPL ID'!$BF$7)*(($B844:$AG844=3)+($B844:$AG844=4)))</f>
        <v>6</v>
      </c>
      <c r="AO844">
        <f ca="1">'MPL ID'!$BG$8+SUMPRODUCT(($B$1003:$AG$1003='MPL ID'!$BF$8)*(($B844:$AG844=1)+($B844:$AG844=2)))+SUMPRODUCT(($B$1004:$AG$1004='MPL ID'!$BF$8)*(($B844:$AG844=3)+($B844:$AG844=4)))</f>
        <v>4</v>
      </c>
      <c r="AP844">
        <f ca="1">'MPL ID'!$BG$9+SUMPRODUCT(($B$1003:$AG$1003='MPL ID'!$BF$9)*(($B844:$AG844=1)+($B844:$AG844=2)))+SUMPRODUCT(($B$1004:$AG$1004='MPL ID'!$BF$9)*(($B844:$AG844=3)+($B844:$AG844=4)))</f>
        <v>12</v>
      </c>
      <c r="AQ844">
        <f ca="1">'MPL ID'!$BH$1+SUMPRODUCT(($B$1003:$AG$1003='MPL ID'!$BF$1)*(2*($B844:$AG844=1)+($B844:$AG844=2)-2*($B844:$AG844=3)-($B844:$AG844=4)))-SUMPRODUCT(($B$1004:$AG$1004='MPL ID'!$BF$1)*(2*($B844:$AG844=1)+($B844:$AG844=2)-2*($B844:$AG844=3)-($B844:$AG844=4)))</f>
        <v>10</v>
      </c>
      <c r="AR844">
        <f ca="1">'MPL ID'!$BH$2+SUMPRODUCT(($B$1003:$AG$1003='MPL ID'!$BF$2)*(2*($B844:$AG844=1)+($B844:$AG844=2)-2*($B844:$AG844=3)-($B844:$AG844=4)))-SUMPRODUCT(($B$1004:$AG$1004='MPL ID'!$BF$2)*(2*($B844:$AG844=1)+($B844:$AG844=2)-2*($B844:$AG844=3)-($B844:$AG844=4)))</f>
        <v>-6</v>
      </c>
      <c r="AS844">
        <f ca="1">'MPL ID'!$BH$3+SUMPRODUCT(($B$1003:$AG$1003='MPL ID'!$BF$3)*(2*($B844:$AG844=1)+($B844:$AG844=2)-2*($B844:$AG844=3)-($B844:$AG844=4)))-SUMPRODUCT(($B$1004:$AG$1004='MPL ID'!$BF$3)*(2*($B844:$AG844=1)+($B844:$AG844=2)-2*($B844:$AG844=3)-($B844:$AG844=4)))</f>
        <v>-8</v>
      </c>
      <c r="AT844">
        <f ca="1">'MPL ID'!$BH$4+SUMPRODUCT(($B$1003:$AG$1003='MPL ID'!$BF$4)*(2*($B844:$AG844=1)+($B844:$AG844=2)-2*($B844:$AG844=3)-($B844:$AG844=4)))-SUMPRODUCT(($B$1004:$AG$1004='MPL ID'!$BF$4)*(2*($B844:$AG844=1)+($B844:$AG844=2)-2*($B844:$AG844=3)-($B844:$AG844=4)))</f>
        <v>-2</v>
      </c>
      <c r="AU844">
        <f ca="1">'MPL ID'!$BH$5+SUMPRODUCT(($B$1003:$AG$1003='MPL ID'!$BF$5)*(2*($B844:$AG844=1)+($B844:$AG844=2)-2*($B844:$AG844=3)-($B844:$AG844=4)))-SUMPRODUCT(($B$1004:$AG$1004='MPL ID'!$BF$5)*(2*($B844:$AG844=1)+($B844:$AG844=2)-2*($B844:$AG844=3)-($B844:$AG844=4)))</f>
        <v>-9</v>
      </c>
      <c r="AV844">
        <f ca="1">'MPL ID'!$BH$6+SUMPRODUCT(($B$1003:$AG$1003='MPL ID'!$BF$6)*(2*($B844:$AG844=1)+($B844:$AG844=2)-2*($B844:$AG844=3)-($B844:$AG844=4)))-SUMPRODUCT(($B$1004:$AG$1004='MPL ID'!$BF$6)*(2*($B844:$AG844=1)+($B844:$AG844=2)-2*($B844:$AG844=3)-($B844:$AG844=4)))</f>
        <v>16</v>
      </c>
      <c r="AW844">
        <f ca="1">'MPL ID'!$BH$7+SUMPRODUCT(($B$1003:$AG$1003='MPL ID'!$BF$7)*(2*($B844:$AG844=1)+($B844:$AG844=2)-2*($B844:$AG844=3)-($B844:$AG844=4)))-SUMPRODUCT(($B$1004:$AG$1004='MPL ID'!$BF$7)*(2*($B844:$AG844=1)+($B844:$AG844=2)-2*($B844:$AG844=3)-($B844:$AG844=4)))</f>
        <v>-4</v>
      </c>
      <c r="AX844">
        <f ca="1">'MPL ID'!$BH$8+SUMPRODUCT(($B$1003:$AG$1003='MPL ID'!$BF$8)*(2*($B844:$AG844=1)+($B844:$AG844=2)-2*($B844:$AG844=3)-($B844:$AG844=4)))-SUMPRODUCT(($B$1004:$AG$1004='MPL ID'!$BF$8)*(2*($B844:$AG844=1)+($B844:$AG844=2)-2*($B844:$AG844=3)-($B844:$AG844=4)))</f>
        <v>-12</v>
      </c>
      <c r="AY844">
        <f ca="1">'MPL ID'!$BH$9+SUMPRODUCT(($B$1003:$AG$1003='MPL ID'!$BF$9)*(2*($B844:$AG844=1)+($B844:$AG844=2)-2*($B844:$AG844=3)-($B844:$AG844=4)))-SUMPRODUCT(($B$1004:$AG$1004='MPL ID'!$BF$9)*(2*($B844:$AG844=1)+($B844:$AG844=2)-2*($B844:$AG844=3)-($B844:$AG844=4)))</f>
        <v>15</v>
      </c>
      <c r="AZ844">
        <f ca="1">SUMPRODUCT(--($AH844:$AP844=AH844),--($AQ844:$AY844=AQ844),'MPL ID'!$BG$13:$BO$13)+IF(AND($E844&gt;=3,$E844&lt;=4,AO844=AH844,AX844=AQ844),1,0)+IF(AND($G844&gt;=1,$G844&lt;=2,AJ844=AH844,AS844=AQ844),1,0)+IF(AND($L844&gt;=1,$L844&lt;=2,AM844=AH844,AV844=AQ844),1,0)+IF(AND($O844&gt;=1,$O844&lt;=2,AP844=AH844,AY844=AQ844),1,0)+IF(AND($R844&gt;=1,$R844&lt;=2,AI844=AH844,AR844=AQ844),1,0)+IF(AND($AA844&gt;=3,$AA844&lt;=4,AL844=AH844,AU844=AQ844),1,0)+IF(AND($AE844&gt;=3,$AE844&lt;=4,AK844=AH844,AT844=AQ844),1,0)</f>
        <v>0</v>
      </c>
      <c r="BA844">
        <f ca="1">SUMPRODUCT(--($AH844:$AP844=AI844),--($AQ844:$AY844=AR844),'MPL ID'!$BG$14:$BO$14)+IF(AND($F844&gt;=1,$F844&lt;=2,AP844=AI844,AY844=AR844),1,0)+IF(AND($H844&gt;=1,$H844&lt;=2,AN844=AI844,AW844=AR844),1,0)+IF(AND($J844&gt;=3,$J844&lt;=4,AL844=AI844,AU844=AR844),1,0)+IF(AND($M844&gt;=1,$M844&lt;=2,AO844=AI844,AX844=AR844),1,0)+IF(AND($R844&gt;=3,$R844&lt;=4,AH844=AI844,AQ844=AR844),1,0)+IF(AND($Y844&gt;=3,$Y844&lt;=4,AJ844=AI844,AS844=AR844),1,0)+IF(AND($AC844&gt;=1,$AC844&lt;=2,AK844=AI844,AT844=AR844),1,0)+IF(AND($AF844&gt;=3,$AF844&lt;=4,AM844=AI844,AV844=AR844),1,0)</f>
        <v>0</v>
      </c>
      <c r="BB844">
        <f ca="1">SUMPRODUCT(--($AH844:$AP844=AJ844),--($AQ844:$AY844=AS844),'MPL ID'!$BG$15:$BO$15)+IF(AND($C844&gt;=1,$C844&lt;=2,AK844=AJ844,AT844=AS844),1,0)+IF(AND($G844&gt;=3,$G844&lt;=4,AH844=AJ844,AQ844=AS844),1,0)+IF(AND($K844&gt;=1,$K844&lt;=2,AP844=AJ844,AY844=AS844),1,0)+IF(AND($N844&gt;=3,$N844&lt;=4,AL844=AJ844,AU844=AS844),1,0)+IF(AND($V844&gt;=1,$V844&lt;=2,AM844=AJ844,AV844=AS844),1,0)+IF(AND($Y844&gt;=1,$Y844&lt;=2,AI844=AJ844,AR844=AS844),1,0)+IF(AND($AB844&gt;=3,$AB844&lt;=4,AN844=AJ844,AW844=AS844),1,0)</f>
        <v>0</v>
      </c>
      <c r="BC844">
        <f ca="1">SUMPRODUCT(--($AH844:$AP844=AK844),--($AQ844:$AY844=AT844),'MPL ID'!$BG$16:$BO$16)+IF(AND($C844&gt;=3,$C844&lt;=4,AJ844=AK844,AS844=AT844),1,0)+IF(AND($I844&gt;=1,$I844&lt;=2,AP844=AK844,AY844=AT844),1,0)+IF(AND($P844&gt;=3,$P844&lt;=4,AO844=AK844,AX844=AT844),1,0)+IF(AND($T844&gt;=1,$T844&lt;=2,AN844=AK844,AW844=AT844),1,0)+IF(AND($W844&gt;=1,$W844&lt;=2,AL844=AK844,AU844=AT844),1,0)+IF(AND($AC844&gt;=3,$AC844&lt;=4,AI844=AK844,AR844=AT844),1,0)+IF(AND($AE844&gt;=1,$AE844&lt;=2,AH844=AK844,AQ844=AT844),1,0)</f>
        <v>0</v>
      </c>
      <c r="BD844">
        <f ca="1">SUMPRODUCT(--($AH844:$AP844=AL844),--($AQ844:$AY844=AU844),'MPL ID'!$BG$17:$BO$17)+IF(AND($B844&gt;=3,$B844&lt;=4,AN844=AL844,AW844=AU844),1,0)+IF(AND($D844&gt;=1,$D844&lt;=2,AM844=AL844,AV844=AU844),1,0)+IF(AND($J844&gt;=1,$J844&lt;=2,AI844=AL844,AR844=AU844),1,0)+IF(AND($N844&gt;=1,$N844&lt;=2,AJ844=AL844,AS844=AU844),1,0)+IF(AND($W844&gt;=3,$W844&lt;=4,AK844=AL844,AT844=AU844),1,0)+IF(AND($AA844&gt;=1,$AA844&lt;=2,AH844=AL844,AQ844=AU844),1,0)+IF(AND($AD844&gt;=3,$AD844&lt;=4,AO844=AL844,AX844=AU844),1,0)</f>
        <v>0</v>
      </c>
      <c r="BE844">
        <f ca="1">SUMPRODUCT(--($AH844:$AP844=AM844),--($AQ844:$AY844=AV844),'MPL ID'!$BG$18:$BO$18)+IF(AND($D844&gt;=3,$D844&lt;=4,AL844=AM844,AU844=AV844),1,0)+IF(AND($L844&gt;=3,$L844&lt;=4,AH844=AM844,AQ844=AV844),1,0)+IF(AND($Q844&gt;=3,$Q844&lt;=4,AN844=AM844,AW844=AV844),1,0)+IF(AND($S844&gt;=1,$S844&lt;=2,AP844=AM844,AY844=AV844),1,0)+IF(AND($V844&gt;=3,$V844&lt;=4,AJ844=AM844,AS844=AV844),1,0)+IF(AND($Z844&gt;=1,$Z844&lt;=2,AO844=AM844,AX844=AV844),1,0)+IF(AND($AF844&gt;=1,$AF844&lt;=2,AI844=AM844,AR844=AV844),1,0)</f>
        <v>0</v>
      </c>
      <c r="BF844">
        <f ca="1">SUMPRODUCT(--($AH844:$AP844=AN844),--($AQ844:$AY844=AW844),'MPL ID'!$BG$19:$BO$19)+IF(AND($B844&gt;=1,$B844&lt;=2,AL844=AN844,AU844=AW844),1,0)+IF(AND($H844&gt;=3,$H844&lt;=4,AI844=AN844,AR844=AW844),1,0)+IF(AND($Q844&gt;=1,$Q844&lt;=2,AM844=AN844,AV844=AW844),1,0)+IF(AND($T844&gt;=3,$T844&lt;=4,AK844=AN844,AT844=AW844),1,0)+IF(AND($X844&gt;=3,$X844&lt;=4,AO844=AN844,AX844=AW844),1,0)+IF(AND($AB844&gt;=1,$AB844&lt;=2,AJ844=AN844,AS844=AW844),1,0)+IF(AND($AG844&gt;=1,$AG844&lt;=2,AP844=AN844,AY844=AW844),1,0)</f>
        <v>0</v>
      </c>
      <c r="BG844">
        <f ca="1">SUMPRODUCT(--($AH844:$AP844=AO844),--($AQ844:$AY844=AX844),'MPL ID'!$BG$20:$BO$20)+IF(AND($E844&gt;=1,$E844&lt;=2,AH844=AO844,AQ844=AX844),1,0)+IF(AND($M844&gt;=3,$M844&lt;=4,AI844=AO844,AR844=AX844),1,0)+IF(AND($P844&gt;=1,$P844&lt;=2,AK844=AO844,AT844=AX844),1,0)+IF(AND($U844&gt;=1,$U844&lt;=2,AP844=AO844,AY844=AX844),1,0)+IF(AND($X844&gt;=1,$X844&lt;=2,AN844=AO844,AW844=AX844),1,0)+IF(AND($Z844&gt;=3,$Z844&lt;=4,AM844=AO844,AV844=AX844),1,0)+IF(AND($AD844&gt;=1,$AD844&lt;=2,AL844=AO844,AU844=AX844),1,0)</f>
        <v>0</v>
      </c>
      <c r="BH844">
        <f ca="1">SUMPRODUCT(--($AH844:$AP844=AP844),--($AQ844:$AY844=AY844),'MPL ID'!$BG$21:$BO$21)+IF(AND($F844&gt;=3,$F844&lt;=4,AI844=AP844,AR844=AY844),1,0)+IF(AND($I844&gt;=3,$I844&lt;=4,AK844=AP844,AT844=AY844),1,0)+IF(AND($K844&gt;=3,$K844&lt;=4,AJ844=AP844,AS844=AY844),1,0)+IF(AND($O844&gt;=3,$O844&lt;=4,AH844=AP844,AQ844=AY844),1,0)+IF(AND($S844&gt;=3,$S844&lt;=4,AM844=AP844,AV844=AY844),1,0)+IF(AND($U844&gt;=3,$U844&lt;=4,AO844=AP844,AX844=AY844),1,0)+IF(AND($AG844&gt;=3,$AG844&lt;=4,AN844=AP844,AW844=AY844),1,0)</f>
        <v>0</v>
      </c>
      <c r="BI844">
        <f t="shared" ca="1" si="117"/>
        <v>3</v>
      </c>
      <c r="BJ844">
        <f t="shared" ca="1" si="118"/>
        <v>5</v>
      </c>
      <c r="BK844">
        <f t="shared" ca="1" si="119"/>
        <v>7</v>
      </c>
      <c r="BL844">
        <f t="shared" ca="1" si="120"/>
        <v>4</v>
      </c>
      <c r="BM844">
        <f t="shared" ca="1" si="121"/>
        <v>8</v>
      </c>
      <c r="BN844">
        <f t="shared" ca="1" si="122"/>
        <v>1</v>
      </c>
      <c r="BO844">
        <f t="shared" ca="1" si="123"/>
        <v>6</v>
      </c>
      <c r="BP844">
        <f t="shared" ca="1" si="124"/>
        <v>9</v>
      </c>
      <c r="BQ844">
        <f t="shared" ca="1" si="125"/>
        <v>2</v>
      </c>
    </row>
    <row r="845" spans="1:69" x14ac:dyDescent="0.25">
      <c r="A845">
        <v>844</v>
      </c>
      <c r="B845">
        <f ca="1">IF(AND(ISNUMBER('MPL ID'!$P$25),ISNUMBER('MPL ID'!$Q$25)),0,RANDBETWEEN(1,4))</f>
        <v>0</v>
      </c>
      <c r="C845">
        <f ca="1">IF(AND(ISNUMBER('MPL ID'!$P$26),ISNUMBER('MPL ID'!$Q$26)),0,RANDBETWEEN(1,4))</f>
        <v>0</v>
      </c>
      <c r="D845">
        <f ca="1">IF(AND(ISNUMBER('MPL ID'!$P$28),ISNUMBER('MPL ID'!$Q$28)),0,RANDBETWEEN(1,4))</f>
        <v>0</v>
      </c>
      <c r="E845">
        <f ca="1">IF(AND(ISNUMBER('MPL ID'!$P$29),ISNUMBER('MPL ID'!$Q$29)),0,RANDBETWEEN(1,4))</f>
        <v>0</v>
      </c>
      <c r="F845">
        <f ca="1">IF(AND(ISNUMBER('MPL ID'!$P$30),ISNUMBER('MPL ID'!$Q$30)),0,RANDBETWEEN(1,4))</f>
        <v>0</v>
      </c>
      <c r="G845">
        <f ca="1">IF(AND(ISNUMBER('MPL ID'!$P$31),ISNUMBER('MPL ID'!$Q$31)),0,RANDBETWEEN(1,4))</f>
        <v>0</v>
      </c>
      <c r="H845">
        <f ca="1">IF(AND(ISNUMBER('MPL ID'!$P$32),ISNUMBER('MPL ID'!$Q$32)),0,RANDBETWEEN(1,4))</f>
        <v>0</v>
      </c>
      <c r="I845">
        <f ca="1">IF(AND(ISNUMBER('MPL ID'!$P$33),ISNUMBER('MPL ID'!$Q$33)),0,RANDBETWEEN(1,4))</f>
        <v>0</v>
      </c>
      <c r="J845">
        <f ca="1">IF(AND(ISNUMBER('MPL ID'!$D$36),ISNUMBER('MPL ID'!$E$36)),0,RANDBETWEEN(1,4))</f>
        <v>0</v>
      </c>
      <c r="K845">
        <f ca="1">IF(AND(ISNUMBER('MPL ID'!$D$37),ISNUMBER('MPL ID'!$E$37)),0,RANDBETWEEN(1,4))</f>
        <v>0</v>
      </c>
      <c r="L845">
        <f ca="1">IF(AND(ISNUMBER('MPL ID'!$D$39),ISNUMBER('MPL ID'!$E$39)),0,RANDBETWEEN(1,4))</f>
        <v>0</v>
      </c>
      <c r="M845">
        <f ca="1">IF(AND(ISNUMBER('MPL ID'!$D$40),ISNUMBER('MPL ID'!$E$40)),0,RANDBETWEEN(1,4))</f>
        <v>0</v>
      </c>
      <c r="N845">
        <f ca="1">IF(AND(ISNUMBER('MPL ID'!$D$41),ISNUMBER('MPL ID'!$E$41)),0,RANDBETWEEN(1,4))</f>
        <v>0</v>
      </c>
      <c r="O845">
        <f ca="1">IF(AND(ISNUMBER('MPL ID'!$D$42),ISNUMBER('MPL ID'!$E$42)),0,RANDBETWEEN(1,4))</f>
        <v>0</v>
      </c>
      <c r="P845">
        <f ca="1">IF(AND(ISNUMBER('MPL ID'!$D$43),ISNUMBER('MPL ID'!$E$43)),0,RANDBETWEEN(1,4))</f>
        <v>0</v>
      </c>
      <c r="Q845">
        <f ca="1">IF(AND(ISNUMBER('MPL ID'!$D$44),ISNUMBER('MPL ID'!$E$44)),0,RANDBETWEEN(1,4))</f>
        <v>0</v>
      </c>
      <c r="R845">
        <f ca="1">IF(AND(ISNUMBER('MPL ID'!$J$36),ISNUMBER('MPL ID'!$K$36)),0,RANDBETWEEN(1,4))</f>
        <v>0</v>
      </c>
      <c r="S845">
        <f ca="1">IF(AND(ISNUMBER('MPL ID'!$J$37),ISNUMBER('MPL ID'!$K$37)),0,RANDBETWEEN(1,4))</f>
        <v>0</v>
      </c>
      <c r="T845">
        <f ca="1">IF(AND(ISNUMBER('MPL ID'!$J$39),ISNUMBER('MPL ID'!$K$39)),0,RANDBETWEEN(1,4))</f>
        <v>0</v>
      </c>
      <c r="U845">
        <f ca="1">IF(AND(ISNUMBER('MPL ID'!$J$40),ISNUMBER('MPL ID'!$K$40)),0,RANDBETWEEN(1,4))</f>
        <v>0</v>
      </c>
      <c r="V845">
        <f ca="1">IF(AND(ISNUMBER('MPL ID'!$J$41),ISNUMBER('MPL ID'!$K$41)),0,RANDBETWEEN(1,4))</f>
        <v>0</v>
      </c>
      <c r="W845">
        <f ca="1">IF(AND(ISNUMBER('MPL ID'!$J$42),ISNUMBER('MPL ID'!$K$42)),0,RANDBETWEEN(1,4))</f>
        <v>4</v>
      </c>
      <c r="X845">
        <f ca="1">IF(AND(ISNUMBER('MPL ID'!$J$43),ISNUMBER('MPL ID'!$K$43)),0,RANDBETWEEN(1,4))</f>
        <v>1</v>
      </c>
      <c r="Y845">
        <f ca="1">IF(AND(ISNUMBER('MPL ID'!$J$44),ISNUMBER('MPL ID'!$K$44)),0,RANDBETWEEN(1,4))</f>
        <v>4</v>
      </c>
      <c r="Z845">
        <f ca="1">IF(AND(ISNUMBER('MPL ID'!$P$36),ISNUMBER('MPL ID'!$Q$36)),0,RANDBETWEEN(1,4))</f>
        <v>3</v>
      </c>
      <c r="AA845">
        <f ca="1">IF(AND(ISNUMBER('MPL ID'!$P$37),ISNUMBER('MPL ID'!$Q$37)),0,RANDBETWEEN(1,4))</f>
        <v>3</v>
      </c>
      <c r="AB845">
        <f ca="1">IF(AND(ISNUMBER('MPL ID'!$P$39),ISNUMBER('MPL ID'!$Q$39)),0,RANDBETWEEN(1,4))</f>
        <v>1</v>
      </c>
      <c r="AC845">
        <f ca="1">IF(AND(ISNUMBER('MPL ID'!$P$40),ISNUMBER('MPL ID'!$Q$40)),0,RANDBETWEEN(1,4))</f>
        <v>2</v>
      </c>
      <c r="AD845">
        <f ca="1">IF(AND(ISNUMBER('MPL ID'!$P$41),ISNUMBER('MPL ID'!$Q$41)),0,RANDBETWEEN(1,4))</f>
        <v>1</v>
      </c>
      <c r="AE845">
        <f ca="1">IF(AND(ISNUMBER('MPL ID'!$P$42),ISNUMBER('MPL ID'!$Q$42)),0,RANDBETWEEN(1,4))</f>
        <v>3</v>
      </c>
      <c r="AF845">
        <f ca="1">IF(AND(ISNUMBER('MPL ID'!$P$43),ISNUMBER('MPL ID'!$Q$43)),0,RANDBETWEEN(1,4))</f>
        <v>2</v>
      </c>
      <c r="AG845">
        <f ca="1">IF(AND(ISNUMBER('MPL ID'!$P$44),ISNUMBER('MPL ID'!$Q$44)),0,RANDBETWEEN(1,4))</f>
        <v>2</v>
      </c>
      <c r="AH845">
        <f ca="1">'MPL ID'!$BG$1+SUMPRODUCT(($B$1003:$AG$1003='MPL ID'!$BF$1)*(($B845:$AG845=1)+($B845:$AG845=2)))+SUMPRODUCT(($B$1004:$AG$1004='MPL ID'!$BF$1)*(($B845:$AG845=3)+($B845:$AG845=4)))</f>
        <v>11</v>
      </c>
      <c r="AI845">
        <f ca="1">'MPL ID'!$BG$2+SUMPRODUCT(($B$1003:$AG$1003='MPL ID'!$BF$2)*(($B845:$AG845=1)+($B845:$AG845=2)))+SUMPRODUCT(($B$1004:$AG$1004='MPL ID'!$BF$2)*(($B845:$AG845=3)+($B845:$AG845=4)))</f>
        <v>9</v>
      </c>
      <c r="AJ845">
        <f ca="1">'MPL ID'!$BG$3+SUMPRODUCT(($B$1003:$AG$1003='MPL ID'!$BF$3)*(($B845:$AG845=1)+($B845:$AG845=2)))+SUMPRODUCT(($B$1004:$AG$1004='MPL ID'!$BF$3)*(($B845:$AG845=3)+($B845:$AG845=4)))</f>
        <v>5</v>
      </c>
      <c r="AK845">
        <f ca="1">'MPL ID'!$BG$4+SUMPRODUCT(($B$1003:$AG$1003='MPL ID'!$BF$4)*(($B845:$AG845=1)+($B845:$AG845=2)))+SUMPRODUCT(($B$1004:$AG$1004='MPL ID'!$BF$4)*(($B845:$AG845=3)+($B845:$AG845=4)))</f>
        <v>7</v>
      </c>
      <c r="AL845">
        <f ca="1">'MPL ID'!$BG$5+SUMPRODUCT(($B$1003:$AG$1003='MPL ID'!$BF$5)*(($B845:$AG845=1)+($B845:$AG845=2)))+SUMPRODUCT(($B$1004:$AG$1004='MPL ID'!$BF$5)*(($B845:$AG845=3)+($B845:$AG845=4)))</f>
        <v>4</v>
      </c>
      <c r="AM845">
        <f ca="1">'MPL ID'!$BG$6+SUMPRODUCT(($B$1003:$AG$1003='MPL ID'!$BF$6)*(($B845:$AG845=1)+($B845:$AG845=2)))+SUMPRODUCT(($B$1004:$AG$1004='MPL ID'!$BF$6)*(($B845:$AG845=3)+($B845:$AG845=4)))</f>
        <v>12</v>
      </c>
      <c r="AN845">
        <f ca="1">'MPL ID'!$BG$7+SUMPRODUCT(($B$1003:$AG$1003='MPL ID'!$BF$7)*(($B845:$AG845=1)+($B845:$AG845=2)))+SUMPRODUCT(($B$1004:$AG$1004='MPL ID'!$BF$7)*(($B845:$AG845=3)+($B845:$AG845=4)))</f>
        <v>7</v>
      </c>
      <c r="AO845">
        <f ca="1">'MPL ID'!$BG$8+SUMPRODUCT(($B$1003:$AG$1003='MPL ID'!$BF$8)*(($B845:$AG845=1)+($B845:$AG845=2)))+SUMPRODUCT(($B$1004:$AG$1004='MPL ID'!$BF$8)*(($B845:$AG845=3)+($B845:$AG845=4)))</f>
        <v>6</v>
      </c>
      <c r="AP845">
        <f ca="1">'MPL ID'!$BG$9+SUMPRODUCT(($B$1003:$AG$1003='MPL ID'!$BF$9)*(($B845:$AG845=1)+($B845:$AG845=2)))+SUMPRODUCT(($B$1004:$AG$1004='MPL ID'!$BF$9)*(($B845:$AG845=3)+($B845:$AG845=4)))</f>
        <v>11</v>
      </c>
      <c r="AQ845">
        <f ca="1">'MPL ID'!$BH$1+SUMPRODUCT(($B$1003:$AG$1003='MPL ID'!$BF$1)*(2*($B845:$AG845=1)+($B845:$AG845=2)-2*($B845:$AG845=3)-($B845:$AG845=4)))-SUMPRODUCT(($B$1004:$AG$1004='MPL ID'!$BF$1)*(2*($B845:$AG845=1)+($B845:$AG845=2)-2*($B845:$AG845=3)-($B845:$AG845=4)))</f>
        <v>13</v>
      </c>
      <c r="AR845">
        <f ca="1">'MPL ID'!$BH$2+SUMPRODUCT(($B$1003:$AG$1003='MPL ID'!$BF$2)*(2*($B845:$AG845=1)+($B845:$AG845=2)-2*($B845:$AG845=3)-($B845:$AG845=4)))-SUMPRODUCT(($B$1004:$AG$1004='MPL ID'!$BF$2)*(2*($B845:$AG845=1)+($B845:$AG845=2)-2*($B845:$AG845=3)-($B845:$AG845=4)))</f>
        <v>-1</v>
      </c>
      <c r="AS845">
        <f ca="1">'MPL ID'!$BH$3+SUMPRODUCT(($B$1003:$AG$1003='MPL ID'!$BF$3)*(2*($B845:$AG845=1)+($B845:$AG845=2)-2*($B845:$AG845=3)-($B845:$AG845=4)))-SUMPRODUCT(($B$1004:$AG$1004='MPL ID'!$BF$3)*(2*($B845:$AG845=1)+($B845:$AG845=2)-2*($B845:$AG845=3)-($B845:$AG845=4)))</f>
        <v>-11</v>
      </c>
      <c r="AT845">
        <f ca="1">'MPL ID'!$BH$4+SUMPRODUCT(($B$1003:$AG$1003='MPL ID'!$BF$4)*(2*($B845:$AG845=1)+($B845:$AG845=2)-2*($B845:$AG845=3)-($B845:$AG845=4)))-SUMPRODUCT(($B$1004:$AG$1004='MPL ID'!$BF$4)*(2*($B845:$AG845=1)+($B845:$AG845=2)-2*($B845:$AG845=3)-($B845:$AG845=4)))</f>
        <v>-4</v>
      </c>
      <c r="AU845">
        <f ca="1">'MPL ID'!$BH$5+SUMPRODUCT(($B$1003:$AG$1003='MPL ID'!$BF$5)*(2*($B845:$AG845=1)+($B845:$AG845=2)-2*($B845:$AG845=3)-($B845:$AG845=4)))-SUMPRODUCT(($B$1004:$AG$1004='MPL ID'!$BF$5)*(2*($B845:$AG845=1)+($B845:$AG845=2)-2*($B845:$AG845=3)-($B845:$AG845=4)))</f>
        <v>-15</v>
      </c>
      <c r="AV845">
        <f ca="1">'MPL ID'!$BH$6+SUMPRODUCT(($B$1003:$AG$1003='MPL ID'!$BF$6)*(2*($B845:$AG845=1)+($B845:$AG845=2)-2*($B845:$AG845=3)-($B845:$AG845=4)))-SUMPRODUCT(($B$1004:$AG$1004='MPL ID'!$BF$6)*(2*($B845:$AG845=1)+($B845:$AG845=2)-2*($B845:$AG845=3)-($B845:$AG845=4)))</f>
        <v>13</v>
      </c>
      <c r="AW845">
        <f ca="1">'MPL ID'!$BH$7+SUMPRODUCT(($B$1003:$AG$1003='MPL ID'!$BF$7)*(2*($B845:$AG845=1)+($B845:$AG845=2)-2*($B845:$AG845=3)-($B845:$AG845=4)))-SUMPRODUCT(($B$1004:$AG$1004='MPL ID'!$BF$7)*(2*($B845:$AG845=1)+($B845:$AG845=2)-2*($B845:$AG845=3)-($B845:$AG845=4)))</f>
        <v>-1</v>
      </c>
      <c r="AX845">
        <f ca="1">'MPL ID'!$BH$8+SUMPRODUCT(($B$1003:$AG$1003='MPL ID'!$BF$8)*(2*($B845:$AG845=1)+($B845:$AG845=2)-2*($B845:$AG845=3)-($B845:$AG845=4)))-SUMPRODUCT(($B$1004:$AG$1004='MPL ID'!$BF$8)*(2*($B845:$AG845=1)+($B845:$AG845=2)-2*($B845:$AG845=3)-($B845:$AG845=4)))</f>
        <v>-6</v>
      </c>
      <c r="AY845">
        <f ca="1">'MPL ID'!$BH$9+SUMPRODUCT(($B$1003:$AG$1003='MPL ID'!$BF$9)*(2*($B845:$AG845=1)+($B845:$AG845=2)-2*($B845:$AG845=3)-($B845:$AG845=4)))-SUMPRODUCT(($B$1004:$AG$1004='MPL ID'!$BF$9)*(2*($B845:$AG845=1)+($B845:$AG845=2)-2*($B845:$AG845=3)-($B845:$AG845=4)))</f>
        <v>12</v>
      </c>
      <c r="AZ845">
        <f ca="1">SUMPRODUCT(--($AH845:$AP845=AH845),--($AQ845:$AY845=AQ845),'MPL ID'!$BG$13:$BO$13)+IF(AND($E845&gt;=3,$E845&lt;=4,AO845=AH845,AX845=AQ845),1,0)+IF(AND($G845&gt;=1,$G845&lt;=2,AJ845=AH845,AS845=AQ845),1,0)+IF(AND($L845&gt;=1,$L845&lt;=2,AM845=AH845,AV845=AQ845),1,0)+IF(AND($O845&gt;=1,$O845&lt;=2,AP845=AH845,AY845=AQ845),1,0)+IF(AND($R845&gt;=1,$R845&lt;=2,AI845=AH845,AR845=AQ845),1,0)+IF(AND($AA845&gt;=3,$AA845&lt;=4,AL845=AH845,AU845=AQ845),1,0)+IF(AND($AE845&gt;=3,$AE845&lt;=4,AK845=AH845,AT845=AQ845),1,0)</f>
        <v>0</v>
      </c>
      <c r="BA845">
        <f ca="1">SUMPRODUCT(--($AH845:$AP845=AI845),--($AQ845:$AY845=AR845),'MPL ID'!$BG$14:$BO$14)+IF(AND($F845&gt;=1,$F845&lt;=2,AP845=AI845,AY845=AR845),1,0)+IF(AND($H845&gt;=1,$H845&lt;=2,AN845=AI845,AW845=AR845),1,0)+IF(AND($J845&gt;=3,$J845&lt;=4,AL845=AI845,AU845=AR845),1,0)+IF(AND($M845&gt;=1,$M845&lt;=2,AO845=AI845,AX845=AR845),1,0)+IF(AND($R845&gt;=3,$R845&lt;=4,AH845=AI845,AQ845=AR845),1,0)+IF(AND($Y845&gt;=3,$Y845&lt;=4,AJ845=AI845,AS845=AR845),1,0)+IF(AND($AC845&gt;=1,$AC845&lt;=2,AK845=AI845,AT845=AR845),1,0)+IF(AND($AF845&gt;=3,$AF845&lt;=4,AM845=AI845,AV845=AR845),1,0)</f>
        <v>0</v>
      </c>
      <c r="BB845">
        <f ca="1">SUMPRODUCT(--($AH845:$AP845=AJ845),--($AQ845:$AY845=AS845),'MPL ID'!$BG$15:$BO$15)+IF(AND($C845&gt;=1,$C845&lt;=2,AK845=AJ845,AT845=AS845),1,0)+IF(AND($G845&gt;=3,$G845&lt;=4,AH845=AJ845,AQ845=AS845),1,0)+IF(AND($K845&gt;=1,$K845&lt;=2,AP845=AJ845,AY845=AS845),1,0)+IF(AND($N845&gt;=3,$N845&lt;=4,AL845=AJ845,AU845=AS845),1,0)+IF(AND($V845&gt;=1,$V845&lt;=2,AM845=AJ845,AV845=AS845),1,0)+IF(AND($Y845&gt;=1,$Y845&lt;=2,AI845=AJ845,AR845=AS845),1,0)+IF(AND($AB845&gt;=3,$AB845&lt;=4,AN845=AJ845,AW845=AS845),1,0)</f>
        <v>0</v>
      </c>
      <c r="BC845">
        <f ca="1">SUMPRODUCT(--($AH845:$AP845=AK845),--($AQ845:$AY845=AT845),'MPL ID'!$BG$16:$BO$16)+IF(AND($C845&gt;=3,$C845&lt;=4,AJ845=AK845,AS845=AT845),1,0)+IF(AND($I845&gt;=1,$I845&lt;=2,AP845=AK845,AY845=AT845),1,0)+IF(AND($P845&gt;=3,$P845&lt;=4,AO845=AK845,AX845=AT845),1,0)+IF(AND($T845&gt;=1,$T845&lt;=2,AN845=AK845,AW845=AT845),1,0)+IF(AND($W845&gt;=1,$W845&lt;=2,AL845=AK845,AU845=AT845),1,0)+IF(AND($AC845&gt;=3,$AC845&lt;=4,AI845=AK845,AR845=AT845),1,0)+IF(AND($AE845&gt;=1,$AE845&lt;=2,AH845=AK845,AQ845=AT845),1,0)</f>
        <v>0</v>
      </c>
      <c r="BD845">
        <f ca="1">SUMPRODUCT(--($AH845:$AP845=AL845),--($AQ845:$AY845=AU845),'MPL ID'!$BG$17:$BO$17)+IF(AND($B845&gt;=3,$B845&lt;=4,AN845=AL845,AW845=AU845),1,0)+IF(AND($D845&gt;=1,$D845&lt;=2,AM845=AL845,AV845=AU845),1,0)+IF(AND($J845&gt;=1,$J845&lt;=2,AI845=AL845,AR845=AU845),1,0)+IF(AND($N845&gt;=1,$N845&lt;=2,AJ845=AL845,AS845=AU845),1,0)+IF(AND($W845&gt;=3,$W845&lt;=4,AK845=AL845,AT845=AU845),1,0)+IF(AND($AA845&gt;=1,$AA845&lt;=2,AH845=AL845,AQ845=AU845),1,0)+IF(AND($AD845&gt;=3,$AD845&lt;=4,AO845=AL845,AX845=AU845),1,0)</f>
        <v>0</v>
      </c>
      <c r="BE845">
        <f ca="1">SUMPRODUCT(--($AH845:$AP845=AM845),--($AQ845:$AY845=AV845),'MPL ID'!$BG$18:$BO$18)+IF(AND($D845&gt;=3,$D845&lt;=4,AL845=AM845,AU845=AV845),1,0)+IF(AND($L845&gt;=3,$L845&lt;=4,AH845=AM845,AQ845=AV845),1,0)+IF(AND($Q845&gt;=3,$Q845&lt;=4,AN845=AM845,AW845=AV845),1,0)+IF(AND($S845&gt;=1,$S845&lt;=2,AP845=AM845,AY845=AV845),1,0)+IF(AND($V845&gt;=3,$V845&lt;=4,AJ845=AM845,AS845=AV845),1,0)+IF(AND($Z845&gt;=1,$Z845&lt;=2,AO845=AM845,AX845=AV845),1,0)+IF(AND($AF845&gt;=1,$AF845&lt;=2,AI845=AM845,AR845=AV845),1,0)</f>
        <v>0</v>
      </c>
      <c r="BF845">
        <f ca="1">SUMPRODUCT(--($AH845:$AP845=AN845),--($AQ845:$AY845=AW845),'MPL ID'!$BG$19:$BO$19)+IF(AND($B845&gt;=1,$B845&lt;=2,AL845=AN845,AU845=AW845),1,0)+IF(AND($H845&gt;=3,$H845&lt;=4,AI845=AN845,AR845=AW845),1,0)+IF(AND($Q845&gt;=1,$Q845&lt;=2,AM845=AN845,AV845=AW845),1,0)+IF(AND($T845&gt;=3,$T845&lt;=4,AK845=AN845,AT845=AW845),1,0)+IF(AND($X845&gt;=3,$X845&lt;=4,AO845=AN845,AX845=AW845),1,0)+IF(AND($AB845&gt;=1,$AB845&lt;=2,AJ845=AN845,AS845=AW845),1,0)+IF(AND($AG845&gt;=1,$AG845&lt;=2,AP845=AN845,AY845=AW845),1,0)</f>
        <v>0</v>
      </c>
      <c r="BG845">
        <f ca="1">SUMPRODUCT(--($AH845:$AP845=AO845),--($AQ845:$AY845=AX845),'MPL ID'!$BG$20:$BO$20)+IF(AND($E845&gt;=1,$E845&lt;=2,AH845=AO845,AQ845=AX845),1,0)+IF(AND($M845&gt;=3,$M845&lt;=4,AI845=AO845,AR845=AX845),1,0)+IF(AND($P845&gt;=1,$P845&lt;=2,AK845=AO845,AT845=AX845),1,0)+IF(AND($U845&gt;=1,$U845&lt;=2,AP845=AO845,AY845=AX845),1,0)+IF(AND($X845&gt;=1,$X845&lt;=2,AN845=AO845,AW845=AX845),1,0)+IF(AND($Z845&gt;=3,$Z845&lt;=4,AM845=AO845,AV845=AX845),1,0)+IF(AND($AD845&gt;=1,$AD845&lt;=2,AL845=AO845,AU845=AX845),1,0)</f>
        <v>0</v>
      </c>
      <c r="BH845">
        <f ca="1">SUMPRODUCT(--($AH845:$AP845=AP845),--($AQ845:$AY845=AY845),'MPL ID'!$BG$21:$BO$21)+IF(AND($F845&gt;=3,$F845&lt;=4,AI845=AP845,AR845=AY845),1,0)+IF(AND($I845&gt;=3,$I845&lt;=4,AK845=AP845,AT845=AY845),1,0)+IF(AND($K845&gt;=3,$K845&lt;=4,AJ845=AP845,AS845=AY845),1,0)+IF(AND($O845&gt;=3,$O845&lt;=4,AH845=AP845,AQ845=AY845),1,0)+IF(AND($S845&gt;=3,$S845&lt;=4,AM845=AP845,AV845=AY845),1,0)+IF(AND($U845&gt;=3,$U845&lt;=4,AO845=AP845,AX845=AY845),1,0)+IF(AND($AG845&gt;=3,$AG845&lt;=4,AN845=AP845,AW845=AY845),1,0)</f>
        <v>0</v>
      </c>
      <c r="BI845">
        <f t="shared" ca="1" si="117"/>
        <v>2</v>
      </c>
      <c r="BJ845">
        <f t="shared" ca="1" si="118"/>
        <v>4</v>
      </c>
      <c r="BK845">
        <f t="shared" ca="1" si="119"/>
        <v>8</v>
      </c>
      <c r="BL845">
        <f t="shared" ca="1" si="120"/>
        <v>6</v>
      </c>
      <c r="BM845">
        <f t="shared" ca="1" si="121"/>
        <v>9</v>
      </c>
      <c r="BN845">
        <f t="shared" ca="1" si="122"/>
        <v>1</v>
      </c>
      <c r="BO845">
        <f t="shared" ca="1" si="123"/>
        <v>5</v>
      </c>
      <c r="BP845">
        <f t="shared" ca="1" si="124"/>
        <v>7</v>
      </c>
      <c r="BQ845">
        <f t="shared" ca="1" si="125"/>
        <v>3</v>
      </c>
    </row>
    <row r="846" spans="1:69" x14ac:dyDescent="0.25">
      <c r="A846">
        <v>845</v>
      </c>
      <c r="B846">
        <f ca="1">IF(AND(ISNUMBER('MPL ID'!$P$25),ISNUMBER('MPL ID'!$Q$25)),0,RANDBETWEEN(1,4))</f>
        <v>0</v>
      </c>
      <c r="C846">
        <f ca="1">IF(AND(ISNUMBER('MPL ID'!$P$26),ISNUMBER('MPL ID'!$Q$26)),0,RANDBETWEEN(1,4))</f>
        <v>0</v>
      </c>
      <c r="D846">
        <f ca="1">IF(AND(ISNUMBER('MPL ID'!$P$28),ISNUMBER('MPL ID'!$Q$28)),0,RANDBETWEEN(1,4))</f>
        <v>0</v>
      </c>
      <c r="E846">
        <f ca="1">IF(AND(ISNUMBER('MPL ID'!$P$29),ISNUMBER('MPL ID'!$Q$29)),0,RANDBETWEEN(1,4))</f>
        <v>0</v>
      </c>
      <c r="F846">
        <f ca="1">IF(AND(ISNUMBER('MPL ID'!$P$30),ISNUMBER('MPL ID'!$Q$30)),0,RANDBETWEEN(1,4))</f>
        <v>0</v>
      </c>
      <c r="G846">
        <f ca="1">IF(AND(ISNUMBER('MPL ID'!$P$31),ISNUMBER('MPL ID'!$Q$31)),0,RANDBETWEEN(1,4))</f>
        <v>0</v>
      </c>
      <c r="H846">
        <f ca="1">IF(AND(ISNUMBER('MPL ID'!$P$32),ISNUMBER('MPL ID'!$Q$32)),0,RANDBETWEEN(1,4))</f>
        <v>0</v>
      </c>
      <c r="I846">
        <f ca="1">IF(AND(ISNUMBER('MPL ID'!$P$33),ISNUMBER('MPL ID'!$Q$33)),0,RANDBETWEEN(1,4))</f>
        <v>0</v>
      </c>
      <c r="J846">
        <f ca="1">IF(AND(ISNUMBER('MPL ID'!$D$36),ISNUMBER('MPL ID'!$E$36)),0,RANDBETWEEN(1,4))</f>
        <v>0</v>
      </c>
      <c r="K846">
        <f ca="1">IF(AND(ISNUMBER('MPL ID'!$D$37),ISNUMBER('MPL ID'!$E$37)),0,RANDBETWEEN(1,4))</f>
        <v>0</v>
      </c>
      <c r="L846">
        <f ca="1">IF(AND(ISNUMBER('MPL ID'!$D$39),ISNUMBER('MPL ID'!$E$39)),0,RANDBETWEEN(1,4))</f>
        <v>0</v>
      </c>
      <c r="M846">
        <f ca="1">IF(AND(ISNUMBER('MPL ID'!$D$40),ISNUMBER('MPL ID'!$E$40)),0,RANDBETWEEN(1,4))</f>
        <v>0</v>
      </c>
      <c r="N846">
        <f ca="1">IF(AND(ISNUMBER('MPL ID'!$D$41),ISNUMBER('MPL ID'!$E$41)),0,RANDBETWEEN(1,4))</f>
        <v>0</v>
      </c>
      <c r="O846">
        <f ca="1">IF(AND(ISNUMBER('MPL ID'!$D$42),ISNUMBER('MPL ID'!$E$42)),0,RANDBETWEEN(1,4))</f>
        <v>0</v>
      </c>
      <c r="P846">
        <f ca="1">IF(AND(ISNUMBER('MPL ID'!$D$43),ISNUMBER('MPL ID'!$E$43)),0,RANDBETWEEN(1,4))</f>
        <v>0</v>
      </c>
      <c r="Q846">
        <f ca="1">IF(AND(ISNUMBER('MPL ID'!$D$44),ISNUMBER('MPL ID'!$E$44)),0,RANDBETWEEN(1,4))</f>
        <v>0</v>
      </c>
      <c r="R846">
        <f ca="1">IF(AND(ISNUMBER('MPL ID'!$J$36),ISNUMBER('MPL ID'!$K$36)),0,RANDBETWEEN(1,4))</f>
        <v>0</v>
      </c>
      <c r="S846">
        <f ca="1">IF(AND(ISNUMBER('MPL ID'!$J$37),ISNUMBER('MPL ID'!$K$37)),0,RANDBETWEEN(1,4))</f>
        <v>0</v>
      </c>
      <c r="T846">
        <f ca="1">IF(AND(ISNUMBER('MPL ID'!$J$39),ISNUMBER('MPL ID'!$K$39)),0,RANDBETWEEN(1,4))</f>
        <v>0</v>
      </c>
      <c r="U846">
        <f ca="1">IF(AND(ISNUMBER('MPL ID'!$J$40),ISNUMBER('MPL ID'!$K$40)),0,RANDBETWEEN(1,4))</f>
        <v>0</v>
      </c>
      <c r="V846">
        <f ca="1">IF(AND(ISNUMBER('MPL ID'!$J$41),ISNUMBER('MPL ID'!$K$41)),0,RANDBETWEEN(1,4))</f>
        <v>0</v>
      </c>
      <c r="W846">
        <f ca="1">IF(AND(ISNUMBER('MPL ID'!$J$42),ISNUMBER('MPL ID'!$K$42)),0,RANDBETWEEN(1,4))</f>
        <v>1</v>
      </c>
      <c r="X846">
        <f ca="1">IF(AND(ISNUMBER('MPL ID'!$J$43),ISNUMBER('MPL ID'!$K$43)),0,RANDBETWEEN(1,4))</f>
        <v>1</v>
      </c>
      <c r="Y846">
        <f ca="1">IF(AND(ISNUMBER('MPL ID'!$J$44),ISNUMBER('MPL ID'!$K$44)),0,RANDBETWEEN(1,4))</f>
        <v>3</v>
      </c>
      <c r="Z846">
        <f ca="1">IF(AND(ISNUMBER('MPL ID'!$P$36),ISNUMBER('MPL ID'!$Q$36)),0,RANDBETWEEN(1,4))</f>
        <v>3</v>
      </c>
      <c r="AA846">
        <f ca="1">IF(AND(ISNUMBER('MPL ID'!$P$37),ISNUMBER('MPL ID'!$Q$37)),0,RANDBETWEEN(1,4))</f>
        <v>4</v>
      </c>
      <c r="AB846">
        <f ca="1">IF(AND(ISNUMBER('MPL ID'!$P$39),ISNUMBER('MPL ID'!$Q$39)),0,RANDBETWEEN(1,4))</f>
        <v>2</v>
      </c>
      <c r="AC846">
        <f ca="1">IF(AND(ISNUMBER('MPL ID'!$P$40),ISNUMBER('MPL ID'!$Q$40)),0,RANDBETWEEN(1,4))</f>
        <v>1</v>
      </c>
      <c r="AD846">
        <f ca="1">IF(AND(ISNUMBER('MPL ID'!$P$41),ISNUMBER('MPL ID'!$Q$41)),0,RANDBETWEEN(1,4))</f>
        <v>1</v>
      </c>
      <c r="AE846">
        <f ca="1">IF(AND(ISNUMBER('MPL ID'!$P$42),ISNUMBER('MPL ID'!$Q$42)),0,RANDBETWEEN(1,4))</f>
        <v>4</v>
      </c>
      <c r="AF846">
        <f ca="1">IF(AND(ISNUMBER('MPL ID'!$P$43),ISNUMBER('MPL ID'!$Q$43)),0,RANDBETWEEN(1,4))</f>
        <v>1</v>
      </c>
      <c r="AG846">
        <f ca="1">IF(AND(ISNUMBER('MPL ID'!$P$44),ISNUMBER('MPL ID'!$Q$44)),0,RANDBETWEEN(1,4))</f>
        <v>4</v>
      </c>
      <c r="AH846">
        <f ca="1">'MPL ID'!$BG$1+SUMPRODUCT(($B$1003:$AG$1003='MPL ID'!$BF$1)*(($B846:$AG846=1)+($B846:$AG846=2)))+SUMPRODUCT(($B$1004:$AG$1004='MPL ID'!$BF$1)*(($B846:$AG846=3)+($B846:$AG846=4)))</f>
        <v>11</v>
      </c>
      <c r="AI846">
        <f ca="1">'MPL ID'!$BG$2+SUMPRODUCT(($B$1003:$AG$1003='MPL ID'!$BF$2)*(($B846:$AG846=1)+($B846:$AG846=2)))+SUMPRODUCT(($B$1004:$AG$1004='MPL ID'!$BF$2)*(($B846:$AG846=3)+($B846:$AG846=4)))</f>
        <v>9</v>
      </c>
      <c r="AJ846">
        <f ca="1">'MPL ID'!$BG$3+SUMPRODUCT(($B$1003:$AG$1003='MPL ID'!$BF$3)*(($B846:$AG846=1)+($B846:$AG846=2)))+SUMPRODUCT(($B$1004:$AG$1004='MPL ID'!$BF$3)*(($B846:$AG846=3)+($B846:$AG846=4)))</f>
        <v>5</v>
      </c>
      <c r="AK846">
        <f ca="1">'MPL ID'!$BG$4+SUMPRODUCT(($B$1003:$AG$1003='MPL ID'!$BF$4)*(($B846:$AG846=1)+($B846:$AG846=2)))+SUMPRODUCT(($B$1004:$AG$1004='MPL ID'!$BF$4)*(($B846:$AG846=3)+($B846:$AG846=4)))</f>
        <v>8</v>
      </c>
      <c r="AL846">
        <f ca="1">'MPL ID'!$BG$5+SUMPRODUCT(($B$1003:$AG$1003='MPL ID'!$BF$5)*(($B846:$AG846=1)+($B846:$AG846=2)))+SUMPRODUCT(($B$1004:$AG$1004='MPL ID'!$BF$5)*(($B846:$AG846=3)+($B846:$AG846=4)))</f>
        <v>3</v>
      </c>
      <c r="AM846">
        <f ca="1">'MPL ID'!$BG$6+SUMPRODUCT(($B$1003:$AG$1003='MPL ID'!$BF$6)*(($B846:$AG846=1)+($B846:$AG846=2)))+SUMPRODUCT(($B$1004:$AG$1004='MPL ID'!$BF$6)*(($B846:$AG846=3)+($B846:$AG846=4)))</f>
        <v>12</v>
      </c>
      <c r="AN846">
        <f ca="1">'MPL ID'!$BG$7+SUMPRODUCT(($B$1003:$AG$1003='MPL ID'!$BF$7)*(($B846:$AG846=1)+($B846:$AG846=2)))+SUMPRODUCT(($B$1004:$AG$1004='MPL ID'!$BF$7)*(($B846:$AG846=3)+($B846:$AG846=4)))</f>
        <v>6</v>
      </c>
      <c r="AO846">
        <f ca="1">'MPL ID'!$BG$8+SUMPRODUCT(($B$1003:$AG$1003='MPL ID'!$BF$8)*(($B846:$AG846=1)+($B846:$AG846=2)))+SUMPRODUCT(($B$1004:$AG$1004='MPL ID'!$BF$8)*(($B846:$AG846=3)+($B846:$AG846=4)))</f>
        <v>6</v>
      </c>
      <c r="AP846">
        <f ca="1">'MPL ID'!$BG$9+SUMPRODUCT(($B$1003:$AG$1003='MPL ID'!$BF$9)*(($B846:$AG846=1)+($B846:$AG846=2)))+SUMPRODUCT(($B$1004:$AG$1004='MPL ID'!$BF$9)*(($B846:$AG846=3)+($B846:$AG846=4)))</f>
        <v>12</v>
      </c>
      <c r="AQ846">
        <f ca="1">'MPL ID'!$BH$1+SUMPRODUCT(($B$1003:$AG$1003='MPL ID'!$BF$1)*(2*($B846:$AG846=1)+($B846:$AG846=2)-2*($B846:$AG846=3)-($B846:$AG846=4)))-SUMPRODUCT(($B$1004:$AG$1004='MPL ID'!$BF$1)*(2*($B846:$AG846=1)+($B846:$AG846=2)-2*($B846:$AG846=3)-($B846:$AG846=4)))</f>
        <v>11</v>
      </c>
      <c r="AR846">
        <f ca="1">'MPL ID'!$BH$2+SUMPRODUCT(($B$1003:$AG$1003='MPL ID'!$BF$2)*(2*($B846:$AG846=1)+($B846:$AG846=2)-2*($B846:$AG846=3)-($B846:$AG846=4)))-SUMPRODUCT(($B$1004:$AG$1004='MPL ID'!$BF$2)*(2*($B846:$AG846=1)+($B846:$AG846=2)-2*($B846:$AG846=3)-($B846:$AG846=4)))</f>
        <v>0</v>
      </c>
      <c r="AS846">
        <f ca="1">'MPL ID'!$BH$3+SUMPRODUCT(($B$1003:$AG$1003='MPL ID'!$BF$3)*(2*($B846:$AG846=1)+($B846:$AG846=2)-2*($B846:$AG846=3)-($B846:$AG846=4)))-SUMPRODUCT(($B$1004:$AG$1004='MPL ID'!$BF$3)*(2*($B846:$AG846=1)+($B846:$AG846=2)-2*($B846:$AG846=3)-($B846:$AG846=4)))</f>
        <v>-11</v>
      </c>
      <c r="AT846">
        <f ca="1">'MPL ID'!$BH$4+SUMPRODUCT(($B$1003:$AG$1003='MPL ID'!$BF$4)*(2*($B846:$AG846=1)+($B846:$AG846=2)-2*($B846:$AG846=3)-($B846:$AG846=4)))-SUMPRODUCT(($B$1004:$AG$1004='MPL ID'!$BF$4)*(2*($B846:$AG846=1)+($B846:$AG846=2)-2*($B846:$AG846=3)-($B846:$AG846=4)))</f>
        <v>-1</v>
      </c>
      <c r="AU846">
        <f ca="1">'MPL ID'!$BH$5+SUMPRODUCT(($B$1003:$AG$1003='MPL ID'!$BF$5)*(2*($B846:$AG846=1)+($B846:$AG846=2)-2*($B846:$AG846=3)-($B846:$AG846=4)))-SUMPRODUCT(($B$1004:$AG$1004='MPL ID'!$BF$5)*(2*($B846:$AG846=1)+($B846:$AG846=2)-2*($B846:$AG846=3)-($B846:$AG846=4)))</f>
        <v>-17</v>
      </c>
      <c r="AV846">
        <f ca="1">'MPL ID'!$BH$6+SUMPRODUCT(($B$1003:$AG$1003='MPL ID'!$BF$6)*(2*($B846:$AG846=1)+($B846:$AG846=2)-2*($B846:$AG846=3)-($B846:$AG846=4)))-SUMPRODUCT(($B$1004:$AG$1004='MPL ID'!$BF$6)*(2*($B846:$AG846=1)+($B846:$AG846=2)-2*($B846:$AG846=3)-($B846:$AG846=4)))</f>
        <v>14</v>
      </c>
      <c r="AW846">
        <f ca="1">'MPL ID'!$BH$7+SUMPRODUCT(($B$1003:$AG$1003='MPL ID'!$BF$7)*(2*($B846:$AG846=1)+($B846:$AG846=2)-2*($B846:$AG846=3)-($B846:$AG846=4)))-SUMPRODUCT(($B$1004:$AG$1004='MPL ID'!$BF$7)*(2*($B846:$AG846=1)+($B846:$AG846=2)-2*($B846:$AG846=3)-($B846:$AG846=4)))</f>
        <v>-4</v>
      </c>
      <c r="AX846">
        <f ca="1">'MPL ID'!$BH$8+SUMPRODUCT(($B$1003:$AG$1003='MPL ID'!$BF$8)*(2*($B846:$AG846=1)+($B846:$AG846=2)-2*($B846:$AG846=3)-($B846:$AG846=4)))-SUMPRODUCT(($B$1004:$AG$1004='MPL ID'!$BF$8)*(2*($B846:$AG846=1)+($B846:$AG846=2)-2*($B846:$AG846=3)-($B846:$AG846=4)))</f>
        <v>-6</v>
      </c>
      <c r="AY846">
        <f ca="1">'MPL ID'!$BH$9+SUMPRODUCT(($B$1003:$AG$1003='MPL ID'!$BF$9)*(2*($B846:$AG846=1)+($B846:$AG846=2)-2*($B846:$AG846=3)-($B846:$AG846=4)))-SUMPRODUCT(($B$1004:$AG$1004='MPL ID'!$BF$9)*(2*($B846:$AG846=1)+($B846:$AG846=2)-2*($B846:$AG846=3)-($B846:$AG846=4)))</f>
        <v>14</v>
      </c>
      <c r="AZ846">
        <f ca="1">SUMPRODUCT(--($AH846:$AP846=AH846),--($AQ846:$AY846=AQ846),'MPL ID'!$BG$13:$BO$13)+IF(AND($E846&gt;=3,$E846&lt;=4,AO846=AH846,AX846=AQ846),1,0)+IF(AND($G846&gt;=1,$G846&lt;=2,AJ846=AH846,AS846=AQ846),1,0)+IF(AND($L846&gt;=1,$L846&lt;=2,AM846=AH846,AV846=AQ846),1,0)+IF(AND($O846&gt;=1,$O846&lt;=2,AP846=AH846,AY846=AQ846),1,0)+IF(AND($R846&gt;=1,$R846&lt;=2,AI846=AH846,AR846=AQ846),1,0)+IF(AND($AA846&gt;=3,$AA846&lt;=4,AL846=AH846,AU846=AQ846),1,0)+IF(AND($AE846&gt;=3,$AE846&lt;=4,AK846=AH846,AT846=AQ846),1,0)</f>
        <v>0</v>
      </c>
      <c r="BA846">
        <f ca="1">SUMPRODUCT(--($AH846:$AP846=AI846),--($AQ846:$AY846=AR846),'MPL ID'!$BG$14:$BO$14)+IF(AND($F846&gt;=1,$F846&lt;=2,AP846=AI846,AY846=AR846),1,0)+IF(AND($H846&gt;=1,$H846&lt;=2,AN846=AI846,AW846=AR846),1,0)+IF(AND($J846&gt;=3,$J846&lt;=4,AL846=AI846,AU846=AR846),1,0)+IF(AND($M846&gt;=1,$M846&lt;=2,AO846=AI846,AX846=AR846),1,0)+IF(AND($R846&gt;=3,$R846&lt;=4,AH846=AI846,AQ846=AR846),1,0)+IF(AND($Y846&gt;=3,$Y846&lt;=4,AJ846=AI846,AS846=AR846),1,0)+IF(AND($AC846&gt;=1,$AC846&lt;=2,AK846=AI846,AT846=AR846),1,0)+IF(AND($AF846&gt;=3,$AF846&lt;=4,AM846=AI846,AV846=AR846),1,0)</f>
        <v>0</v>
      </c>
      <c r="BB846">
        <f ca="1">SUMPRODUCT(--($AH846:$AP846=AJ846),--($AQ846:$AY846=AS846),'MPL ID'!$BG$15:$BO$15)+IF(AND($C846&gt;=1,$C846&lt;=2,AK846=AJ846,AT846=AS846),1,0)+IF(AND($G846&gt;=3,$G846&lt;=4,AH846=AJ846,AQ846=AS846),1,0)+IF(AND($K846&gt;=1,$K846&lt;=2,AP846=AJ846,AY846=AS846),1,0)+IF(AND($N846&gt;=3,$N846&lt;=4,AL846=AJ846,AU846=AS846),1,0)+IF(AND($V846&gt;=1,$V846&lt;=2,AM846=AJ846,AV846=AS846),1,0)+IF(AND($Y846&gt;=1,$Y846&lt;=2,AI846=AJ846,AR846=AS846),1,0)+IF(AND($AB846&gt;=3,$AB846&lt;=4,AN846=AJ846,AW846=AS846),1,0)</f>
        <v>0</v>
      </c>
      <c r="BC846">
        <f ca="1">SUMPRODUCT(--($AH846:$AP846=AK846),--($AQ846:$AY846=AT846),'MPL ID'!$BG$16:$BO$16)+IF(AND($C846&gt;=3,$C846&lt;=4,AJ846=AK846,AS846=AT846),1,0)+IF(AND($I846&gt;=1,$I846&lt;=2,AP846=AK846,AY846=AT846),1,0)+IF(AND($P846&gt;=3,$P846&lt;=4,AO846=AK846,AX846=AT846),1,0)+IF(AND($T846&gt;=1,$T846&lt;=2,AN846=AK846,AW846=AT846),1,0)+IF(AND($W846&gt;=1,$W846&lt;=2,AL846=AK846,AU846=AT846),1,0)+IF(AND($AC846&gt;=3,$AC846&lt;=4,AI846=AK846,AR846=AT846),1,0)+IF(AND($AE846&gt;=1,$AE846&lt;=2,AH846=AK846,AQ846=AT846),1,0)</f>
        <v>0</v>
      </c>
      <c r="BD846">
        <f ca="1">SUMPRODUCT(--($AH846:$AP846=AL846),--($AQ846:$AY846=AU846),'MPL ID'!$BG$17:$BO$17)+IF(AND($B846&gt;=3,$B846&lt;=4,AN846=AL846,AW846=AU846),1,0)+IF(AND($D846&gt;=1,$D846&lt;=2,AM846=AL846,AV846=AU846),1,0)+IF(AND($J846&gt;=1,$J846&lt;=2,AI846=AL846,AR846=AU846),1,0)+IF(AND($N846&gt;=1,$N846&lt;=2,AJ846=AL846,AS846=AU846),1,0)+IF(AND($W846&gt;=3,$W846&lt;=4,AK846=AL846,AT846=AU846),1,0)+IF(AND($AA846&gt;=1,$AA846&lt;=2,AH846=AL846,AQ846=AU846),1,0)+IF(AND($AD846&gt;=3,$AD846&lt;=4,AO846=AL846,AX846=AU846),1,0)</f>
        <v>0</v>
      </c>
      <c r="BE846">
        <f ca="1">SUMPRODUCT(--($AH846:$AP846=AM846),--($AQ846:$AY846=AV846),'MPL ID'!$BG$18:$BO$18)+IF(AND($D846&gt;=3,$D846&lt;=4,AL846=AM846,AU846=AV846),1,0)+IF(AND($L846&gt;=3,$L846&lt;=4,AH846=AM846,AQ846=AV846),1,0)+IF(AND($Q846&gt;=3,$Q846&lt;=4,AN846=AM846,AW846=AV846),1,0)+IF(AND($S846&gt;=1,$S846&lt;=2,AP846=AM846,AY846=AV846),1,0)+IF(AND($V846&gt;=3,$V846&lt;=4,AJ846=AM846,AS846=AV846),1,0)+IF(AND($Z846&gt;=1,$Z846&lt;=2,AO846=AM846,AX846=AV846),1,0)+IF(AND($AF846&gt;=1,$AF846&lt;=2,AI846=AM846,AR846=AV846),1,0)</f>
        <v>2</v>
      </c>
      <c r="BF846">
        <f ca="1">SUMPRODUCT(--($AH846:$AP846=AN846),--($AQ846:$AY846=AW846),'MPL ID'!$BG$19:$BO$19)+IF(AND($B846&gt;=1,$B846&lt;=2,AL846=AN846,AU846=AW846),1,0)+IF(AND($H846&gt;=3,$H846&lt;=4,AI846=AN846,AR846=AW846),1,0)+IF(AND($Q846&gt;=1,$Q846&lt;=2,AM846=AN846,AV846=AW846),1,0)+IF(AND($T846&gt;=3,$T846&lt;=4,AK846=AN846,AT846=AW846),1,0)+IF(AND($X846&gt;=3,$X846&lt;=4,AO846=AN846,AX846=AW846),1,0)+IF(AND($AB846&gt;=1,$AB846&lt;=2,AJ846=AN846,AS846=AW846),1,0)+IF(AND($AG846&gt;=1,$AG846&lt;=2,AP846=AN846,AY846=AW846),1,0)</f>
        <v>0</v>
      </c>
      <c r="BG846">
        <f ca="1">SUMPRODUCT(--($AH846:$AP846=AO846),--($AQ846:$AY846=AX846),'MPL ID'!$BG$20:$BO$20)+IF(AND($E846&gt;=1,$E846&lt;=2,AH846=AO846,AQ846=AX846),1,0)+IF(AND($M846&gt;=3,$M846&lt;=4,AI846=AO846,AR846=AX846),1,0)+IF(AND($P846&gt;=1,$P846&lt;=2,AK846=AO846,AT846=AX846),1,0)+IF(AND($U846&gt;=1,$U846&lt;=2,AP846=AO846,AY846=AX846),1,0)+IF(AND($X846&gt;=1,$X846&lt;=2,AN846=AO846,AW846=AX846),1,0)+IF(AND($Z846&gt;=3,$Z846&lt;=4,AM846=AO846,AV846=AX846),1,0)+IF(AND($AD846&gt;=1,$AD846&lt;=2,AL846=AO846,AU846=AX846),1,0)</f>
        <v>0</v>
      </c>
      <c r="BH846">
        <f ca="1">SUMPRODUCT(--($AH846:$AP846=AP846),--($AQ846:$AY846=AY846),'MPL ID'!$BG$21:$BO$21)+IF(AND($F846&gt;=3,$F846&lt;=4,AI846=AP846,AR846=AY846),1,0)+IF(AND($I846&gt;=3,$I846&lt;=4,AK846=AP846,AT846=AY846),1,0)+IF(AND($K846&gt;=3,$K846&lt;=4,AJ846=AP846,AS846=AY846),1,0)+IF(AND($O846&gt;=3,$O846&lt;=4,AH846=AP846,AQ846=AY846),1,0)+IF(AND($S846&gt;=3,$S846&lt;=4,AM846=AP846,AV846=AY846),1,0)+IF(AND($U846&gt;=3,$U846&lt;=4,AO846=AP846,AX846=AY846),1,0)+IF(AND($AG846&gt;=3,$AG846&lt;=4,AN846=AP846,AW846=AY846),1,0)</f>
        <v>0</v>
      </c>
      <c r="BI846">
        <f t="shared" ca="1" si="117"/>
        <v>3</v>
      </c>
      <c r="BJ846">
        <f t="shared" ca="1" si="118"/>
        <v>4</v>
      </c>
      <c r="BK846">
        <f t="shared" ca="1" si="119"/>
        <v>8</v>
      </c>
      <c r="BL846">
        <f t="shared" ca="1" si="120"/>
        <v>5</v>
      </c>
      <c r="BM846">
        <f t="shared" ca="1" si="121"/>
        <v>9</v>
      </c>
      <c r="BN846">
        <f t="shared" ca="1" si="122"/>
        <v>1</v>
      </c>
      <c r="BO846">
        <f t="shared" ca="1" si="123"/>
        <v>6</v>
      </c>
      <c r="BP846">
        <f t="shared" ca="1" si="124"/>
        <v>7</v>
      </c>
      <c r="BQ846">
        <f t="shared" ca="1" si="125"/>
        <v>2</v>
      </c>
    </row>
    <row r="847" spans="1:69" x14ac:dyDescent="0.25">
      <c r="A847">
        <v>846</v>
      </c>
      <c r="B847">
        <f ca="1">IF(AND(ISNUMBER('MPL ID'!$P$25),ISNUMBER('MPL ID'!$Q$25)),0,RANDBETWEEN(1,4))</f>
        <v>0</v>
      </c>
      <c r="C847">
        <f ca="1">IF(AND(ISNUMBER('MPL ID'!$P$26),ISNUMBER('MPL ID'!$Q$26)),0,RANDBETWEEN(1,4))</f>
        <v>0</v>
      </c>
      <c r="D847">
        <f ca="1">IF(AND(ISNUMBER('MPL ID'!$P$28),ISNUMBER('MPL ID'!$Q$28)),0,RANDBETWEEN(1,4))</f>
        <v>0</v>
      </c>
      <c r="E847">
        <f ca="1">IF(AND(ISNUMBER('MPL ID'!$P$29),ISNUMBER('MPL ID'!$Q$29)),0,RANDBETWEEN(1,4))</f>
        <v>0</v>
      </c>
      <c r="F847">
        <f ca="1">IF(AND(ISNUMBER('MPL ID'!$P$30),ISNUMBER('MPL ID'!$Q$30)),0,RANDBETWEEN(1,4))</f>
        <v>0</v>
      </c>
      <c r="G847">
        <f ca="1">IF(AND(ISNUMBER('MPL ID'!$P$31),ISNUMBER('MPL ID'!$Q$31)),0,RANDBETWEEN(1,4))</f>
        <v>0</v>
      </c>
      <c r="H847">
        <f ca="1">IF(AND(ISNUMBER('MPL ID'!$P$32),ISNUMBER('MPL ID'!$Q$32)),0,RANDBETWEEN(1,4))</f>
        <v>0</v>
      </c>
      <c r="I847">
        <f ca="1">IF(AND(ISNUMBER('MPL ID'!$P$33),ISNUMBER('MPL ID'!$Q$33)),0,RANDBETWEEN(1,4))</f>
        <v>0</v>
      </c>
      <c r="J847">
        <f ca="1">IF(AND(ISNUMBER('MPL ID'!$D$36),ISNUMBER('MPL ID'!$E$36)),0,RANDBETWEEN(1,4))</f>
        <v>0</v>
      </c>
      <c r="K847">
        <f ca="1">IF(AND(ISNUMBER('MPL ID'!$D$37),ISNUMBER('MPL ID'!$E$37)),0,RANDBETWEEN(1,4))</f>
        <v>0</v>
      </c>
      <c r="L847">
        <f ca="1">IF(AND(ISNUMBER('MPL ID'!$D$39),ISNUMBER('MPL ID'!$E$39)),0,RANDBETWEEN(1,4))</f>
        <v>0</v>
      </c>
      <c r="M847">
        <f ca="1">IF(AND(ISNUMBER('MPL ID'!$D$40),ISNUMBER('MPL ID'!$E$40)),0,RANDBETWEEN(1,4))</f>
        <v>0</v>
      </c>
      <c r="N847">
        <f ca="1">IF(AND(ISNUMBER('MPL ID'!$D$41),ISNUMBER('MPL ID'!$E$41)),0,RANDBETWEEN(1,4))</f>
        <v>0</v>
      </c>
      <c r="O847">
        <f ca="1">IF(AND(ISNUMBER('MPL ID'!$D$42),ISNUMBER('MPL ID'!$E$42)),0,RANDBETWEEN(1,4))</f>
        <v>0</v>
      </c>
      <c r="P847">
        <f ca="1">IF(AND(ISNUMBER('MPL ID'!$D$43),ISNUMBER('MPL ID'!$E$43)),0,RANDBETWEEN(1,4))</f>
        <v>0</v>
      </c>
      <c r="Q847">
        <f ca="1">IF(AND(ISNUMBER('MPL ID'!$D$44),ISNUMBER('MPL ID'!$E$44)),0,RANDBETWEEN(1,4))</f>
        <v>0</v>
      </c>
      <c r="R847">
        <f ca="1">IF(AND(ISNUMBER('MPL ID'!$J$36),ISNUMBER('MPL ID'!$K$36)),0,RANDBETWEEN(1,4))</f>
        <v>0</v>
      </c>
      <c r="S847">
        <f ca="1">IF(AND(ISNUMBER('MPL ID'!$J$37),ISNUMBER('MPL ID'!$K$37)),0,RANDBETWEEN(1,4))</f>
        <v>0</v>
      </c>
      <c r="T847">
        <f ca="1">IF(AND(ISNUMBER('MPL ID'!$J$39),ISNUMBER('MPL ID'!$K$39)),0,RANDBETWEEN(1,4))</f>
        <v>0</v>
      </c>
      <c r="U847">
        <f ca="1">IF(AND(ISNUMBER('MPL ID'!$J$40),ISNUMBER('MPL ID'!$K$40)),0,RANDBETWEEN(1,4))</f>
        <v>0</v>
      </c>
      <c r="V847">
        <f ca="1">IF(AND(ISNUMBER('MPL ID'!$J$41),ISNUMBER('MPL ID'!$K$41)),0,RANDBETWEEN(1,4))</f>
        <v>0</v>
      </c>
      <c r="W847">
        <f ca="1">IF(AND(ISNUMBER('MPL ID'!$J$42),ISNUMBER('MPL ID'!$K$42)),0,RANDBETWEEN(1,4))</f>
        <v>3</v>
      </c>
      <c r="X847">
        <f ca="1">IF(AND(ISNUMBER('MPL ID'!$J$43),ISNUMBER('MPL ID'!$K$43)),0,RANDBETWEEN(1,4))</f>
        <v>4</v>
      </c>
      <c r="Y847">
        <f ca="1">IF(AND(ISNUMBER('MPL ID'!$J$44),ISNUMBER('MPL ID'!$K$44)),0,RANDBETWEEN(1,4))</f>
        <v>1</v>
      </c>
      <c r="Z847">
        <f ca="1">IF(AND(ISNUMBER('MPL ID'!$P$36),ISNUMBER('MPL ID'!$Q$36)),0,RANDBETWEEN(1,4))</f>
        <v>1</v>
      </c>
      <c r="AA847">
        <f ca="1">IF(AND(ISNUMBER('MPL ID'!$P$37),ISNUMBER('MPL ID'!$Q$37)),0,RANDBETWEEN(1,4))</f>
        <v>4</v>
      </c>
      <c r="AB847">
        <f ca="1">IF(AND(ISNUMBER('MPL ID'!$P$39),ISNUMBER('MPL ID'!$Q$39)),0,RANDBETWEEN(1,4))</f>
        <v>3</v>
      </c>
      <c r="AC847">
        <f ca="1">IF(AND(ISNUMBER('MPL ID'!$P$40),ISNUMBER('MPL ID'!$Q$40)),0,RANDBETWEEN(1,4))</f>
        <v>3</v>
      </c>
      <c r="AD847">
        <f ca="1">IF(AND(ISNUMBER('MPL ID'!$P$41),ISNUMBER('MPL ID'!$Q$41)),0,RANDBETWEEN(1,4))</f>
        <v>2</v>
      </c>
      <c r="AE847">
        <f ca="1">IF(AND(ISNUMBER('MPL ID'!$P$42),ISNUMBER('MPL ID'!$Q$42)),0,RANDBETWEEN(1,4))</f>
        <v>3</v>
      </c>
      <c r="AF847">
        <f ca="1">IF(AND(ISNUMBER('MPL ID'!$P$43),ISNUMBER('MPL ID'!$Q$43)),0,RANDBETWEEN(1,4))</f>
        <v>4</v>
      </c>
      <c r="AG847">
        <f ca="1">IF(AND(ISNUMBER('MPL ID'!$P$44),ISNUMBER('MPL ID'!$Q$44)),0,RANDBETWEEN(1,4))</f>
        <v>1</v>
      </c>
      <c r="AH847">
        <f ca="1">'MPL ID'!$BG$1+SUMPRODUCT(($B$1003:$AG$1003='MPL ID'!$BF$1)*(($B847:$AG847=1)+($B847:$AG847=2)))+SUMPRODUCT(($B$1004:$AG$1004='MPL ID'!$BF$1)*(($B847:$AG847=3)+($B847:$AG847=4)))</f>
        <v>11</v>
      </c>
      <c r="AI847">
        <f ca="1">'MPL ID'!$BG$2+SUMPRODUCT(($B$1003:$AG$1003='MPL ID'!$BF$2)*(($B847:$AG847=1)+($B847:$AG847=2)))+SUMPRODUCT(($B$1004:$AG$1004='MPL ID'!$BF$2)*(($B847:$AG847=3)+($B847:$AG847=4)))</f>
        <v>8</v>
      </c>
      <c r="AJ847">
        <f ca="1">'MPL ID'!$BG$3+SUMPRODUCT(($B$1003:$AG$1003='MPL ID'!$BF$3)*(($B847:$AG847=1)+($B847:$AG847=2)))+SUMPRODUCT(($B$1004:$AG$1004='MPL ID'!$BF$3)*(($B847:$AG847=3)+($B847:$AG847=4)))</f>
        <v>7</v>
      </c>
      <c r="AK847">
        <f ca="1">'MPL ID'!$BG$4+SUMPRODUCT(($B$1003:$AG$1003='MPL ID'!$BF$4)*(($B847:$AG847=1)+($B847:$AG847=2)))+SUMPRODUCT(($B$1004:$AG$1004='MPL ID'!$BF$4)*(($B847:$AG847=3)+($B847:$AG847=4)))</f>
        <v>8</v>
      </c>
      <c r="AL847">
        <f ca="1">'MPL ID'!$BG$5+SUMPRODUCT(($B$1003:$AG$1003='MPL ID'!$BF$5)*(($B847:$AG847=1)+($B847:$AG847=2)))+SUMPRODUCT(($B$1004:$AG$1004='MPL ID'!$BF$5)*(($B847:$AG847=3)+($B847:$AG847=4)))</f>
        <v>4</v>
      </c>
      <c r="AM847">
        <f ca="1">'MPL ID'!$BG$6+SUMPRODUCT(($B$1003:$AG$1003='MPL ID'!$BF$6)*(($B847:$AG847=1)+($B847:$AG847=2)))+SUMPRODUCT(($B$1004:$AG$1004='MPL ID'!$BF$6)*(($B847:$AG847=3)+($B847:$AG847=4)))</f>
        <v>12</v>
      </c>
      <c r="AN847">
        <f ca="1">'MPL ID'!$BG$7+SUMPRODUCT(($B$1003:$AG$1003='MPL ID'!$BF$7)*(($B847:$AG847=1)+($B847:$AG847=2)))+SUMPRODUCT(($B$1004:$AG$1004='MPL ID'!$BF$7)*(($B847:$AG847=3)+($B847:$AG847=4)))</f>
        <v>7</v>
      </c>
      <c r="AO847">
        <f ca="1">'MPL ID'!$BG$8+SUMPRODUCT(($B$1003:$AG$1003='MPL ID'!$BF$8)*(($B847:$AG847=1)+($B847:$AG847=2)))+SUMPRODUCT(($B$1004:$AG$1004='MPL ID'!$BF$8)*(($B847:$AG847=3)+($B847:$AG847=4)))</f>
        <v>4</v>
      </c>
      <c r="AP847">
        <f ca="1">'MPL ID'!$BG$9+SUMPRODUCT(($B$1003:$AG$1003='MPL ID'!$BF$9)*(($B847:$AG847=1)+($B847:$AG847=2)))+SUMPRODUCT(($B$1004:$AG$1004='MPL ID'!$BF$9)*(($B847:$AG847=3)+($B847:$AG847=4)))</f>
        <v>11</v>
      </c>
      <c r="AQ847">
        <f ca="1">'MPL ID'!$BH$1+SUMPRODUCT(($B$1003:$AG$1003='MPL ID'!$BF$1)*(2*($B847:$AG847=1)+($B847:$AG847=2)-2*($B847:$AG847=3)-($B847:$AG847=4)))-SUMPRODUCT(($B$1004:$AG$1004='MPL ID'!$BF$1)*(2*($B847:$AG847=1)+($B847:$AG847=2)-2*($B847:$AG847=3)-($B847:$AG847=4)))</f>
        <v>12</v>
      </c>
      <c r="AR847">
        <f ca="1">'MPL ID'!$BH$2+SUMPRODUCT(($B$1003:$AG$1003='MPL ID'!$BF$2)*(2*($B847:$AG847=1)+($B847:$AG847=2)-2*($B847:$AG847=3)-($B847:$AG847=4)))-SUMPRODUCT(($B$1004:$AG$1004='MPL ID'!$BF$2)*(2*($B847:$AG847=1)+($B847:$AG847=2)-2*($B847:$AG847=3)-($B847:$AG847=4)))</f>
        <v>-5</v>
      </c>
      <c r="AS847">
        <f ca="1">'MPL ID'!$BH$3+SUMPRODUCT(($B$1003:$AG$1003='MPL ID'!$BF$3)*(2*($B847:$AG847=1)+($B847:$AG847=2)-2*($B847:$AG847=3)-($B847:$AG847=4)))-SUMPRODUCT(($B$1004:$AG$1004='MPL ID'!$BF$3)*(2*($B847:$AG847=1)+($B847:$AG847=2)-2*($B847:$AG847=3)-($B847:$AG847=4)))</f>
        <v>-4</v>
      </c>
      <c r="AT847">
        <f ca="1">'MPL ID'!$BH$4+SUMPRODUCT(($B$1003:$AG$1003='MPL ID'!$BF$4)*(2*($B847:$AG847=1)+($B847:$AG847=2)-2*($B847:$AG847=3)-($B847:$AG847=4)))-SUMPRODUCT(($B$1004:$AG$1004='MPL ID'!$BF$4)*(2*($B847:$AG847=1)+($B847:$AG847=2)-2*($B847:$AG847=3)-($B847:$AG847=4)))</f>
        <v>-2</v>
      </c>
      <c r="AU847">
        <f ca="1">'MPL ID'!$BH$5+SUMPRODUCT(($B$1003:$AG$1003='MPL ID'!$BF$5)*(2*($B847:$AG847=1)+($B847:$AG847=2)-2*($B847:$AG847=3)-($B847:$AG847=4)))-SUMPRODUCT(($B$1004:$AG$1004='MPL ID'!$BF$5)*(2*($B847:$AG847=1)+($B847:$AG847=2)-2*($B847:$AG847=3)-($B847:$AG847=4)))</f>
        <v>-12</v>
      </c>
      <c r="AV847">
        <f ca="1">'MPL ID'!$BH$6+SUMPRODUCT(($B$1003:$AG$1003='MPL ID'!$BF$6)*(2*($B847:$AG847=1)+($B847:$AG847=2)-2*($B847:$AG847=3)-($B847:$AG847=4)))-SUMPRODUCT(($B$1004:$AG$1004='MPL ID'!$BF$6)*(2*($B847:$AG847=1)+($B847:$AG847=2)-2*($B847:$AG847=3)-($B847:$AG847=4)))</f>
        <v>15</v>
      </c>
      <c r="AW847">
        <f ca="1">'MPL ID'!$BH$7+SUMPRODUCT(($B$1003:$AG$1003='MPL ID'!$BF$7)*(2*($B847:$AG847=1)+($B847:$AG847=2)-2*($B847:$AG847=3)-($B847:$AG847=4)))-SUMPRODUCT(($B$1004:$AG$1004='MPL ID'!$BF$7)*(2*($B847:$AG847=1)+($B847:$AG847=2)-2*($B847:$AG847=3)-($B847:$AG847=4)))</f>
        <v>-1</v>
      </c>
      <c r="AX847">
        <f ca="1">'MPL ID'!$BH$8+SUMPRODUCT(($B$1003:$AG$1003='MPL ID'!$BF$8)*(2*($B847:$AG847=1)+($B847:$AG847=2)-2*($B847:$AG847=3)-($B847:$AG847=4)))-SUMPRODUCT(($B$1004:$AG$1004='MPL ID'!$BF$8)*(2*($B847:$AG847=1)+($B847:$AG847=2)-2*($B847:$AG847=3)-($B847:$AG847=4)))</f>
        <v>-14</v>
      </c>
      <c r="AY847">
        <f ca="1">'MPL ID'!$BH$9+SUMPRODUCT(($B$1003:$AG$1003='MPL ID'!$BF$9)*(2*($B847:$AG847=1)+($B847:$AG847=2)-2*($B847:$AG847=3)-($B847:$AG847=4)))-SUMPRODUCT(($B$1004:$AG$1004='MPL ID'!$BF$9)*(2*($B847:$AG847=1)+($B847:$AG847=2)-2*($B847:$AG847=3)-($B847:$AG847=4)))</f>
        <v>11</v>
      </c>
      <c r="AZ847">
        <f ca="1">SUMPRODUCT(--($AH847:$AP847=AH847),--($AQ847:$AY847=AQ847),'MPL ID'!$BG$13:$BO$13)+IF(AND($E847&gt;=3,$E847&lt;=4,AO847=AH847,AX847=AQ847),1,0)+IF(AND($G847&gt;=1,$G847&lt;=2,AJ847=AH847,AS847=AQ847),1,0)+IF(AND($L847&gt;=1,$L847&lt;=2,AM847=AH847,AV847=AQ847),1,0)+IF(AND($O847&gt;=1,$O847&lt;=2,AP847=AH847,AY847=AQ847),1,0)+IF(AND($R847&gt;=1,$R847&lt;=2,AI847=AH847,AR847=AQ847),1,0)+IF(AND($AA847&gt;=3,$AA847&lt;=4,AL847=AH847,AU847=AQ847),1,0)+IF(AND($AE847&gt;=3,$AE847&lt;=4,AK847=AH847,AT847=AQ847),1,0)</f>
        <v>0</v>
      </c>
      <c r="BA847">
        <f ca="1">SUMPRODUCT(--($AH847:$AP847=AI847),--($AQ847:$AY847=AR847),'MPL ID'!$BG$14:$BO$14)+IF(AND($F847&gt;=1,$F847&lt;=2,AP847=AI847,AY847=AR847),1,0)+IF(AND($H847&gt;=1,$H847&lt;=2,AN847=AI847,AW847=AR847),1,0)+IF(AND($J847&gt;=3,$J847&lt;=4,AL847=AI847,AU847=AR847),1,0)+IF(AND($M847&gt;=1,$M847&lt;=2,AO847=AI847,AX847=AR847),1,0)+IF(AND($R847&gt;=3,$R847&lt;=4,AH847=AI847,AQ847=AR847),1,0)+IF(AND($Y847&gt;=3,$Y847&lt;=4,AJ847=AI847,AS847=AR847),1,0)+IF(AND($AC847&gt;=1,$AC847&lt;=2,AK847=AI847,AT847=AR847),1,0)+IF(AND($AF847&gt;=3,$AF847&lt;=4,AM847=AI847,AV847=AR847),1,0)</f>
        <v>0</v>
      </c>
      <c r="BB847">
        <f ca="1">SUMPRODUCT(--($AH847:$AP847=AJ847),--($AQ847:$AY847=AS847),'MPL ID'!$BG$15:$BO$15)+IF(AND($C847&gt;=1,$C847&lt;=2,AK847=AJ847,AT847=AS847),1,0)+IF(AND($G847&gt;=3,$G847&lt;=4,AH847=AJ847,AQ847=AS847),1,0)+IF(AND($K847&gt;=1,$K847&lt;=2,AP847=AJ847,AY847=AS847),1,0)+IF(AND($N847&gt;=3,$N847&lt;=4,AL847=AJ847,AU847=AS847),1,0)+IF(AND($V847&gt;=1,$V847&lt;=2,AM847=AJ847,AV847=AS847),1,0)+IF(AND($Y847&gt;=1,$Y847&lt;=2,AI847=AJ847,AR847=AS847),1,0)+IF(AND($AB847&gt;=3,$AB847&lt;=4,AN847=AJ847,AW847=AS847),1,0)</f>
        <v>0</v>
      </c>
      <c r="BC847">
        <f ca="1">SUMPRODUCT(--($AH847:$AP847=AK847),--($AQ847:$AY847=AT847),'MPL ID'!$BG$16:$BO$16)+IF(AND($C847&gt;=3,$C847&lt;=4,AJ847=AK847,AS847=AT847),1,0)+IF(AND($I847&gt;=1,$I847&lt;=2,AP847=AK847,AY847=AT847),1,0)+IF(AND($P847&gt;=3,$P847&lt;=4,AO847=AK847,AX847=AT847),1,0)+IF(AND($T847&gt;=1,$T847&lt;=2,AN847=AK847,AW847=AT847),1,0)+IF(AND($W847&gt;=1,$W847&lt;=2,AL847=AK847,AU847=AT847),1,0)+IF(AND($AC847&gt;=3,$AC847&lt;=4,AI847=AK847,AR847=AT847),1,0)+IF(AND($AE847&gt;=1,$AE847&lt;=2,AH847=AK847,AQ847=AT847),1,0)</f>
        <v>0</v>
      </c>
      <c r="BD847">
        <f ca="1">SUMPRODUCT(--($AH847:$AP847=AL847),--($AQ847:$AY847=AU847),'MPL ID'!$BG$17:$BO$17)+IF(AND($B847&gt;=3,$B847&lt;=4,AN847=AL847,AW847=AU847),1,0)+IF(AND($D847&gt;=1,$D847&lt;=2,AM847=AL847,AV847=AU847),1,0)+IF(AND($J847&gt;=1,$J847&lt;=2,AI847=AL847,AR847=AU847),1,0)+IF(AND($N847&gt;=1,$N847&lt;=2,AJ847=AL847,AS847=AU847),1,0)+IF(AND($W847&gt;=3,$W847&lt;=4,AK847=AL847,AT847=AU847),1,0)+IF(AND($AA847&gt;=1,$AA847&lt;=2,AH847=AL847,AQ847=AU847),1,0)+IF(AND($AD847&gt;=3,$AD847&lt;=4,AO847=AL847,AX847=AU847),1,0)</f>
        <v>0</v>
      </c>
      <c r="BE847">
        <f ca="1">SUMPRODUCT(--($AH847:$AP847=AM847),--($AQ847:$AY847=AV847),'MPL ID'!$BG$18:$BO$18)+IF(AND($D847&gt;=3,$D847&lt;=4,AL847=AM847,AU847=AV847),1,0)+IF(AND($L847&gt;=3,$L847&lt;=4,AH847=AM847,AQ847=AV847),1,0)+IF(AND($Q847&gt;=3,$Q847&lt;=4,AN847=AM847,AW847=AV847),1,0)+IF(AND($S847&gt;=1,$S847&lt;=2,AP847=AM847,AY847=AV847),1,0)+IF(AND($V847&gt;=3,$V847&lt;=4,AJ847=AM847,AS847=AV847),1,0)+IF(AND($Z847&gt;=1,$Z847&lt;=2,AO847=AM847,AX847=AV847),1,0)+IF(AND($AF847&gt;=1,$AF847&lt;=2,AI847=AM847,AR847=AV847),1,0)</f>
        <v>0</v>
      </c>
      <c r="BF847">
        <f ca="1">SUMPRODUCT(--($AH847:$AP847=AN847),--($AQ847:$AY847=AW847),'MPL ID'!$BG$19:$BO$19)+IF(AND($B847&gt;=1,$B847&lt;=2,AL847=AN847,AU847=AW847),1,0)+IF(AND($H847&gt;=3,$H847&lt;=4,AI847=AN847,AR847=AW847),1,0)+IF(AND($Q847&gt;=1,$Q847&lt;=2,AM847=AN847,AV847=AW847),1,0)+IF(AND($T847&gt;=3,$T847&lt;=4,AK847=AN847,AT847=AW847),1,0)+IF(AND($X847&gt;=3,$X847&lt;=4,AO847=AN847,AX847=AW847),1,0)+IF(AND($AB847&gt;=1,$AB847&lt;=2,AJ847=AN847,AS847=AW847),1,0)+IF(AND($AG847&gt;=1,$AG847&lt;=2,AP847=AN847,AY847=AW847),1,0)</f>
        <v>0</v>
      </c>
      <c r="BG847">
        <f ca="1">SUMPRODUCT(--($AH847:$AP847=AO847),--($AQ847:$AY847=AX847),'MPL ID'!$BG$20:$BO$20)+IF(AND($E847&gt;=1,$E847&lt;=2,AH847=AO847,AQ847=AX847),1,0)+IF(AND($M847&gt;=3,$M847&lt;=4,AI847=AO847,AR847=AX847),1,0)+IF(AND($P847&gt;=1,$P847&lt;=2,AK847=AO847,AT847=AX847),1,0)+IF(AND($U847&gt;=1,$U847&lt;=2,AP847=AO847,AY847=AX847),1,0)+IF(AND($X847&gt;=1,$X847&lt;=2,AN847=AO847,AW847=AX847),1,0)+IF(AND($Z847&gt;=3,$Z847&lt;=4,AM847=AO847,AV847=AX847),1,0)+IF(AND($AD847&gt;=1,$AD847&lt;=2,AL847=AO847,AU847=AX847),1,0)</f>
        <v>0</v>
      </c>
      <c r="BH847">
        <f ca="1">SUMPRODUCT(--($AH847:$AP847=AP847),--($AQ847:$AY847=AY847),'MPL ID'!$BG$21:$BO$21)+IF(AND($F847&gt;=3,$F847&lt;=4,AI847=AP847,AR847=AY847),1,0)+IF(AND($I847&gt;=3,$I847&lt;=4,AK847=AP847,AT847=AY847),1,0)+IF(AND($K847&gt;=3,$K847&lt;=4,AJ847=AP847,AS847=AY847),1,0)+IF(AND($O847&gt;=3,$O847&lt;=4,AH847=AP847,AQ847=AY847),1,0)+IF(AND($S847&gt;=3,$S847&lt;=4,AM847=AP847,AV847=AY847),1,0)+IF(AND($U847&gt;=3,$U847&lt;=4,AO847=AP847,AX847=AY847),1,0)+IF(AND($AG847&gt;=3,$AG847&lt;=4,AN847=AP847,AW847=AY847),1,0)</f>
        <v>0</v>
      </c>
      <c r="BI847">
        <f t="shared" ca="1" si="117"/>
        <v>2</v>
      </c>
      <c r="BJ847">
        <f t="shared" ca="1" si="118"/>
        <v>5</v>
      </c>
      <c r="BK847">
        <f t="shared" ca="1" si="119"/>
        <v>7</v>
      </c>
      <c r="BL847">
        <f t="shared" ca="1" si="120"/>
        <v>4</v>
      </c>
      <c r="BM847">
        <f t="shared" ca="1" si="121"/>
        <v>8</v>
      </c>
      <c r="BN847">
        <f t="shared" ca="1" si="122"/>
        <v>1</v>
      </c>
      <c r="BO847">
        <f t="shared" ca="1" si="123"/>
        <v>6</v>
      </c>
      <c r="BP847">
        <f t="shared" ca="1" si="124"/>
        <v>9</v>
      </c>
      <c r="BQ847">
        <f t="shared" ca="1" si="125"/>
        <v>3</v>
      </c>
    </row>
    <row r="848" spans="1:69" x14ac:dyDescent="0.25">
      <c r="A848">
        <v>847</v>
      </c>
      <c r="B848">
        <f ca="1">IF(AND(ISNUMBER('MPL ID'!$P$25),ISNUMBER('MPL ID'!$Q$25)),0,RANDBETWEEN(1,4))</f>
        <v>0</v>
      </c>
      <c r="C848">
        <f ca="1">IF(AND(ISNUMBER('MPL ID'!$P$26),ISNUMBER('MPL ID'!$Q$26)),0,RANDBETWEEN(1,4))</f>
        <v>0</v>
      </c>
      <c r="D848">
        <f ca="1">IF(AND(ISNUMBER('MPL ID'!$P$28),ISNUMBER('MPL ID'!$Q$28)),0,RANDBETWEEN(1,4))</f>
        <v>0</v>
      </c>
      <c r="E848">
        <f ca="1">IF(AND(ISNUMBER('MPL ID'!$P$29),ISNUMBER('MPL ID'!$Q$29)),0,RANDBETWEEN(1,4))</f>
        <v>0</v>
      </c>
      <c r="F848">
        <f ca="1">IF(AND(ISNUMBER('MPL ID'!$P$30),ISNUMBER('MPL ID'!$Q$30)),0,RANDBETWEEN(1,4))</f>
        <v>0</v>
      </c>
      <c r="G848">
        <f ca="1">IF(AND(ISNUMBER('MPL ID'!$P$31),ISNUMBER('MPL ID'!$Q$31)),0,RANDBETWEEN(1,4))</f>
        <v>0</v>
      </c>
      <c r="H848">
        <f ca="1">IF(AND(ISNUMBER('MPL ID'!$P$32),ISNUMBER('MPL ID'!$Q$32)),0,RANDBETWEEN(1,4))</f>
        <v>0</v>
      </c>
      <c r="I848">
        <f ca="1">IF(AND(ISNUMBER('MPL ID'!$P$33),ISNUMBER('MPL ID'!$Q$33)),0,RANDBETWEEN(1,4))</f>
        <v>0</v>
      </c>
      <c r="J848">
        <f ca="1">IF(AND(ISNUMBER('MPL ID'!$D$36),ISNUMBER('MPL ID'!$E$36)),0,RANDBETWEEN(1,4))</f>
        <v>0</v>
      </c>
      <c r="K848">
        <f ca="1">IF(AND(ISNUMBER('MPL ID'!$D$37),ISNUMBER('MPL ID'!$E$37)),0,RANDBETWEEN(1,4))</f>
        <v>0</v>
      </c>
      <c r="L848">
        <f ca="1">IF(AND(ISNUMBER('MPL ID'!$D$39),ISNUMBER('MPL ID'!$E$39)),0,RANDBETWEEN(1,4))</f>
        <v>0</v>
      </c>
      <c r="M848">
        <f ca="1">IF(AND(ISNUMBER('MPL ID'!$D$40),ISNUMBER('MPL ID'!$E$40)),0,RANDBETWEEN(1,4))</f>
        <v>0</v>
      </c>
      <c r="N848">
        <f ca="1">IF(AND(ISNUMBER('MPL ID'!$D$41),ISNUMBER('MPL ID'!$E$41)),0,RANDBETWEEN(1,4))</f>
        <v>0</v>
      </c>
      <c r="O848">
        <f ca="1">IF(AND(ISNUMBER('MPL ID'!$D$42),ISNUMBER('MPL ID'!$E$42)),0,RANDBETWEEN(1,4))</f>
        <v>0</v>
      </c>
      <c r="P848">
        <f ca="1">IF(AND(ISNUMBER('MPL ID'!$D$43),ISNUMBER('MPL ID'!$E$43)),0,RANDBETWEEN(1,4))</f>
        <v>0</v>
      </c>
      <c r="Q848">
        <f ca="1">IF(AND(ISNUMBER('MPL ID'!$D$44),ISNUMBER('MPL ID'!$E$44)),0,RANDBETWEEN(1,4))</f>
        <v>0</v>
      </c>
      <c r="R848">
        <f ca="1">IF(AND(ISNUMBER('MPL ID'!$J$36),ISNUMBER('MPL ID'!$K$36)),0,RANDBETWEEN(1,4))</f>
        <v>0</v>
      </c>
      <c r="S848">
        <f ca="1">IF(AND(ISNUMBER('MPL ID'!$J$37),ISNUMBER('MPL ID'!$K$37)),0,RANDBETWEEN(1,4))</f>
        <v>0</v>
      </c>
      <c r="T848">
        <f ca="1">IF(AND(ISNUMBER('MPL ID'!$J$39),ISNUMBER('MPL ID'!$K$39)),0,RANDBETWEEN(1,4))</f>
        <v>0</v>
      </c>
      <c r="U848">
        <f ca="1">IF(AND(ISNUMBER('MPL ID'!$J$40),ISNUMBER('MPL ID'!$K$40)),0,RANDBETWEEN(1,4))</f>
        <v>0</v>
      </c>
      <c r="V848">
        <f ca="1">IF(AND(ISNUMBER('MPL ID'!$J$41),ISNUMBER('MPL ID'!$K$41)),0,RANDBETWEEN(1,4))</f>
        <v>0</v>
      </c>
      <c r="W848">
        <f ca="1">IF(AND(ISNUMBER('MPL ID'!$J$42),ISNUMBER('MPL ID'!$K$42)),0,RANDBETWEEN(1,4))</f>
        <v>4</v>
      </c>
      <c r="X848">
        <f ca="1">IF(AND(ISNUMBER('MPL ID'!$J$43),ISNUMBER('MPL ID'!$K$43)),0,RANDBETWEEN(1,4))</f>
        <v>1</v>
      </c>
      <c r="Y848">
        <f ca="1">IF(AND(ISNUMBER('MPL ID'!$J$44),ISNUMBER('MPL ID'!$K$44)),0,RANDBETWEEN(1,4))</f>
        <v>3</v>
      </c>
      <c r="Z848">
        <f ca="1">IF(AND(ISNUMBER('MPL ID'!$P$36),ISNUMBER('MPL ID'!$Q$36)),0,RANDBETWEEN(1,4))</f>
        <v>1</v>
      </c>
      <c r="AA848">
        <f ca="1">IF(AND(ISNUMBER('MPL ID'!$P$37),ISNUMBER('MPL ID'!$Q$37)),0,RANDBETWEEN(1,4))</f>
        <v>3</v>
      </c>
      <c r="AB848">
        <f ca="1">IF(AND(ISNUMBER('MPL ID'!$P$39),ISNUMBER('MPL ID'!$Q$39)),0,RANDBETWEEN(1,4))</f>
        <v>4</v>
      </c>
      <c r="AC848">
        <f ca="1">IF(AND(ISNUMBER('MPL ID'!$P$40),ISNUMBER('MPL ID'!$Q$40)),0,RANDBETWEEN(1,4))</f>
        <v>3</v>
      </c>
      <c r="AD848">
        <f ca="1">IF(AND(ISNUMBER('MPL ID'!$P$41),ISNUMBER('MPL ID'!$Q$41)),0,RANDBETWEEN(1,4))</f>
        <v>4</v>
      </c>
      <c r="AE848">
        <f ca="1">IF(AND(ISNUMBER('MPL ID'!$P$42),ISNUMBER('MPL ID'!$Q$42)),0,RANDBETWEEN(1,4))</f>
        <v>3</v>
      </c>
      <c r="AF848">
        <f ca="1">IF(AND(ISNUMBER('MPL ID'!$P$43),ISNUMBER('MPL ID'!$Q$43)),0,RANDBETWEEN(1,4))</f>
        <v>4</v>
      </c>
      <c r="AG848">
        <f ca="1">IF(AND(ISNUMBER('MPL ID'!$P$44),ISNUMBER('MPL ID'!$Q$44)),0,RANDBETWEEN(1,4))</f>
        <v>3</v>
      </c>
      <c r="AH848">
        <f ca="1">'MPL ID'!$BG$1+SUMPRODUCT(($B$1003:$AG$1003='MPL ID'!$BF$1)*(($B848:$AG848=1)+($B848:$AG848=2)))+SUMPRODUCT(($B$1004:$AG$1004='MPL ID'!$BF$1)*(($B848:$AG848=3)+($B848:$AG848=4)))</f>
        <v>11</v>
      </c>
      <c r="AI848">
        <f ca="1">'MPL ID'!$BG$2+SUMPRODUCT(($B$1003:$AG$1003='MPL ID'!$BF$2)*(($B848:$AG848=1)+($B848:$AG848=2)))+SUMPRODUCT(($B$1004:$AG$1004='MPL ID'!$BF$2)*(($B848:$AG848=3)+($B848:$AG848=4)))</f>
        <v>9</v>
      </c>
      <c r="AJ848">
        <f ca="1">'MPL ID'!$BG$3+SUMPRODUCT(($B$1003:$AG$1003='MPL ID'!$BF$3)*(($B848:$AG848=1)+($B848:$AG848=2)))+SUMPRODUCT(($B$1004:$AG$1004='MPL ID'!$BF$3)*(($B848:$AG848=3)+($B848:$AG848=4)))</f>
        <v>6</v>
      </c>
      <c r="AK848">
        <f ca="1">'MPL ID'!$BG$4+SUMPRODUCT(($B$1003:$AG$1003='MPL ID'!$BF$4)*(($B848:$AG848=1)+($B848:$AG848=2)))+SUMPRODUCT(($B$1004:$AG$1004='MPL ID'!$BF$4)*(($B848:$AG848=3)+($B848:$AG848=4)))</f>
        <v>8</v>
      </c>
      <c r="AL848">
        <f ca="1">'MPL ID'!$BG$5+SUMPRODUCT(($B$1003:$AG$1003='MPL ID'!$BF$5)*(($B848:$AG848=1)+($B848:$AG848=2)))+SUMPRODUCT(($B$1004:$AG$1004='MPL ID'!$BF$5)*(($B848:$AG848=3)+($B848:$AG848=4)))</f>
        <v>5</v>
      </c>
      <c r="AM848">
        <f ca="1">'MPL ID'!$BG$6+SUMPRODUCT(($B$1003:$AG$1003='MPL ID'!$BF$6)*(($B848:$AG848=1)+($B848:$AG848=2)))+SUMPRODUCT(($B$1004:$AG$1004='MPL ID'!$BF$6)*(($B848:$AG848=3)+($B848:$AG848=4)))</f>
        <v>12</v>
      </c>
      <c r="AN848">
        <f ca="1">'MPL ID'!$BG$7+SUMPRODUCT(($B$1003:$AG$1003='MPL ID'!$BF$7)*(($B848:$AG848=1)+($B848:$AG848=2)))+SUMPRODUCT(($B$1004:$AG$1004='MPL ID'!$BF$7)*(($B848:$AG848=3)+($B848:$AG848=4)))</f>
        <v>5</v>
      </c>
      <c r="AO848">
        <f ca="1">'MPL ID'!$BG$8+SUMPRODUCT(($B$1003:$AG$1003='MPL ID'!$BF$8)*(($B848:$AG848=1)+($B848:$AG848=2)))+SUMPRODUCT(($B$1004:$AG$1004='MPL ID'!$BF$8)*(($B848:$AG848=3)+($B848:$AG848=4)))</f>
        <v>4</v>
      </c>
      <c r="AP848">
        <f ca="1">'MPL ID'!$BG$9+SUMPRODUCT(($B$1003:$AG$1003='MPL ID'!$BF$9)*(($B848:$AG848=1)+($B848:$AG848=2)))+SUMPRODUCT(($B$1004:$AG$1004='MPL ID'!$BF$9)*(($B848:$AG848=3)+($B848:$AG848=4)))</f>
        <v>12</v>
      </c>
      <c r="AQ848">
        <f ca="1">'MPL ID'!$BH$1+SUMPRODUCT(($B$1003:$AG$1003='MPL ID'!$BF$1)*(2*($B848:$AG848=1)+($B848:$AG848=2)-2*($B848:$AG848=3)-($B848:$AG848=4)))-SUMPRODUCT(($B$1004:$AG$1004='MPL ID'!$BF$1)*(2*($B848:$AG848=1)+($B848:$AG848=2)-2*($B848:$AG848=3)-($B848:$AG848=4)))</f>
        <v>13</v>
      </c>
      <c r="AR848">
        <f ca="1">'MPL ID'!$BH$2+SUMPRODUCT(($B$1003:$AG$1003='MPL ID'!$BF$2)*(2*($B848:$AG848=1)+($B848:$AG848=2)-2*($B848:$AG848=3)-($B848:$AG848=4)))-SUMPRODUCT(($B$1004:$AG$1004='MPL ID'!$BF$2)*(2*($B848:$AG848=1)+($B848:$AG848=2)-2*($B848:$AG848=3)-($B848:$AG848=4)))</f>
        <v>-1</v>
      </c>
      <c r="AS848">
        <f ca="1">'MPL ID'!$BH$3+SUMPRODUCT(($B$1003:$AG$1003='MPL ID'!$BF$3)*(2*($B848:$AG848=1)+($B848:$AG848=2)-2*($B848:$AG848=3)-($B848:$AG848=4)))-SUMPRODUCT(($B$1004:$AG$1004='MPL ID'!$BF$3)*(2*($B848:$AG848=1)+($B848:$AG848=2)-2*($B848:$AG848=3)-($B848:$AG848=4)))</f>
        <v>-9</v>
      </c>
      <c r="AT848">
        <f ca="1">'MPL ID'!$BH$4+SUMPRODUCT(($B$1003:$AG$1003='MPL ID'!$BF$4)*(2*($B848:$AG848=1)+($B848:$AG848=2)-2*($B848:$AG848=3)-($B848:$AG848=4)))-SUMPRODUCT(($B$1004:$AG$1004='MPL ID'!$BF$4)*(2*($B848:$AG848=1)+($B848:$AG848=2)-2*($B848:$AG848=3)-($B848:$AG848=4)))</f>
        <v>-1</v>
      </c>
      <c r="AU848">
        <f ca="1">'MPL ID'!$BH$5+SUMPRODUCT(($B$1003:$AG$1003='MPL ID'!$BF$5)*(2*($B848:$AG848=1)+($B848:$AG848=2)-2*($B848:$AG848=3)-($B848:$AG848=4)))-SUMPRODUCT(($B$1004:$AG$1004='MPL ID'!$BF$5)*(2*($B848:$AG848=1)+($B848:$AG848=2)-2*($B848:$AG848=3)-($B848:$AG848=4)))</f>
        <v>-12</v>
      </c>
      <c r="AV848">
        <f ca="1">'MPL ID'!$BH$6+SUMPRODUCT(($B$1003:$AG$1003='MPL ID'!$BF$6)*(2*($B848:$AG848=1)+($B848:$AG848=2)-2*($B848:$AG848=3)-($B848:$AG848=4)))-SUMPRODUCT(($B$1004:$AG$1004='MPL ID'!$BF$6)*(2*($B848:$AG848=1)+($B848:$AG848=2)-2*($B848:$AG848=3)-($B848:$AG848=4)))</f>
        <v>15</v>
      </c>
      <c r="AW848">
        <f ca="1">'MPL ID'!$BH$7+SUMPRODUCT(($B$1003:$AG$1003='MPL ID'!$BF$7)*(2*($B848:$AG848=1)+($B848:$AG848=2)-2*($B848:$AG848=3)-($B848:$AG848=4)))-SUMPRODUCT(($B$1004:$AG$1004='MPL ID'!$BF$7)*(2*($B848:$AG848=1)+($B848:$AG848=2)-2*($B848:$AG848=3)-($B848:$AG848=4)))</f>
        <v>-7</v>
      </c>
      <c r="AX848">
        <f ca="1">'MPL ID'!$BH$8+SUMPRODUCT(($B$1003:$AG$1003='MPL ID'!$BF$8)*(2*($B848:$AG848=1)+($B848:$AG848=2)-2*($B848:$AG848=3)-($B848:$AG848=4)))-SUMPRODUCT(($B$1004:$AG$1004='MPL ID'!$BF$8)*(2*($B848:$AG848=1)+($B848:$AG848=2)-2*($B848:$AG848=3)-($B848:$AG848=4)))</f>
        <v>-13</v>
      </c>
      <c r="AY848">
        <f ca="1">'MPL ID'!$BH$9+SUMPRODUCT(($B$1003:$AG$1003='MPL ID'!$BF$9)*(2*($B848:$AG848=1)+($B848:$AG848=2)-2*($B848:$AG848=3)-($B848:$AG848=4)))-SUMPRODUCT(($B$1004:$AG$1004='MPL ID'!$BF$9)*(2*($B848:$AG848=1)+($B848:$AG848=2)-2*($B848:$AG848=3)-($B848:$AG848=4)))</f>
        <v>15</v>
      </c>
      <c r="AZ848">
        <f ca="1">SUMPRODUCT(--($AH848:$AP848=AH848),--($AQ848:$AY848=AQ848),'MPL ID'!$BG$13:$BO$13)+IF(AND($E848&gt;=3,$E848&lt;=4,AO848=AH848,AX848=AQ848),1,0)+IF(AND($G848&gt;=1,$G848&lt;=2,AJ848=AH848,AS848=AQ848),1,0)+IF(AND($L848&gt;=1,$L848&lt;=2,AM848=AH848,AV848=AQ848),1,0)+IF(AND($O848&gt;=1,$O848&lt;=2,AP848=AH848,AY848=AQ848),1,0)+IF(AND($R848&gt;=1,$R848&lt;=2,AI848=AH848,AR848=AQ848),1,0)+IF(AND($AA848&gt;=3,$AA848&lt;=4,AL848=AH848,AU848=AQ848),1,0)+IF(AND($AE848&gt;=3,$AE848&lt;=4,AK848=AH848,AT848=AQ848),1,0)</f>
        <v>0</v>
      </c>
      <c r="BA848">
        <f ca="1">SUMPRODUCT(--($AH848:$AP848=AI848),--($AQ848:$AY848=AR848),'MPL ID'!$BG$14:$BO$14)+IF(AND($F848&gt;=1,$F848&lt;=2,AP848=AI848,AY848=AR848),1,0)+IF(AND($H848&gt;=1,$H848&lt;=2,AN848=AI848,AW848=AR848),1,0)+IF(AND($J848&gt;=3,$J848&lt;=4,AL848=AI848,AU848=AR848),1,0)+IF(AND($M848&gt;=1,$M848&lt;=2,AO848=AI848,AX848=AR848),1,0)+IF(AND($R848&gt;=3,$R848&lt;=4,AH848=AI848,AQ848=AR848),1,0)+IF(AND($Y848&gt;=3,$Y848&lt;=4,AJ848=AI848,AS848=AR848),1,0)+IF(AND($AC848&gt;=1,$AC848&lt;=2,AK848=AI848,AT848=AR848),1,0)+IF(AND($AF848&gt;=3,$AF848&lt;=4,AM848=AI848,AV848=AR848),1,0)</f>
        <v>0</v>
      </c>
      <c r="BB848">
        <f ca="1">SUMPRODUCT(--($AH848:$AP848=AJ848),--($AQ848:$AY848=AS848),'MPL ID'!$BG$15:$BO$15)+IF(AND($C848&gt;=1,$C848&lt;=2,AK848=AJ848,AT848=AS848),1,0)+IF(AND($G848&gt;=3,$G848&lt;=4,AH848=AJ848,AQ848=AS848),1,0)+IF(AND($K848&gt;=1,$K848&lt;=2,AP848=AJ848,AY848=AS848),1,0)+IF(AND($N848&gt;=3,$N848&lt;=4,AL848=AJ848,AU848=AS848),1,0)+IF(AND($V848&gt;=1,$V848&lt;=2,AM848=AJ848,AV848=AS848),1,0)+IF(AND($Y848&gt;=1,$Y848&lt;=2,AI848=AJ848,AR848=AS848),1,0)+IF(AND($AB848&gt;=3,$AB848&lt;=4,AN848=AJ848,AW848=AS848),1,0)</f>
        <v>0</v>
      </c>
      <c r="BC848">
        <f ca="1">SUMPRODUCT(--($AH848:$AP848=AK848),--($AQ848:$AY848=AT848),'MPL ID'!$BG$16:$BO$16)+IF(AND($C848&gt;=3,$C848&lt;=4,AJ848=AK848,AS848=AT848),1,0)+IF(AND($I848&gt;=1,$I848&lt;=2,AP848=AK848,AY848=AT848),1,0)+IF(AND($P848&gt;=3,$P848&lt;=4,AO848=AK848,AX848=AT848),1,0)+IF(AND($T848&gt;=1,$T848&lt;=2,AN848=AK848,AW848=AT848),1,0)+IF(AND($W848&gt;=1,$W848&lt;=2,AL848=AK848,AU848=AT848),1,0)+IF(AND($AC848&gt;=3,$AC848&lt;=4,AI848=AK848,AR848=AT848),1,0)+IF(AND($AE848&gt;=1,$AE848&lt;=2,AH848=AK848,AQ848=AT848),1,0)</f>
        <v>0</v>
      </c>
      <c r="BD848">
        <f ca="1">SUMPRODUCT(--($AH848:$AP848=AL848),--($AQ848:$AY848=AU848),'MPL ID'!$BG$17:$BO$17)+IF(AND($B848&gt;=3,$B848&lt;=4,AN848=AL848,AW848=AU848),1,0)+IF(AND($D848&gt;=1,$D848&lt;=2,AM848=AL848,AV848=AU848),1,0)+IF(AND($J848&gt;=1,$J848&lt;=2,AI848=AL848,AR848=AU848),1,0)+IF(AND($N848&gt;=1,$N848&lt;=2,AJ848=AL848,AS848=AU848),1,0)+IF(AND($W848&gt;=3,$W848&lt;=4,AK848=AL848,AT848=AU848),1,0)+IF(AND($AA848&gt;=1,$AA848&lt;=2,AH848=AL848,AQ848=AU848),1,0)+IF(AND($AD848&gt;=3,$AD848&lt;=4,AO848=AL848,AX848=AU848),1,0)</f>
        <v>0</v>
      </c>
      <c r="BE848">
        <f ca="1">SUMPRODUCT(--($AH848:$AP848=AM848),--($AQ848:$AY848=AV848),'MPL ID'!$BG$18:$BO$18)+IF(AND($D848&gt;=3,$D848&lt;=4,AL848=AM848,AU848=AV848),1,0)+IF(AND($L848&gt;=3,$L848&lt;=4,AH848=AM848,AQ848=AV848),1,0)+IF(AND($Q848&gt;=3,$Q848&lt;=4,AN848=AM848,AW848=AV848),1,0)+IF(AND($S848&gt;=1,$S848&lt;=2,AP848=AM848,AY848=AV848),1,0)+IF(AND($V848&gt;=3,$V848&lt;=4,AJ848=AM848,AS848=AV848),1,0)+IF(AND($Z848&gt;=1,$Z848&lt;=2,AO848=AM848,AX848=AV848),1,0)+IF(AND($AF848&gt;=1,$AF848&lt;=2,AI848=AM848,AR848=AV848),1,0)</f>
        <v>2</v>
      </c>
      <c r="BF848">
        <f ca="1">SUMPRODUCT(--($AH848:$AP848=AN848),--($AQ848:$AY848=AW848),'MPL ID'!$BG$19:$BO$19)+IF(AND($B848&gt;=1,$B848&lt;=2,AL848=AN848,AU848=AW848),1,0)+IF(AND($H848&gt;=3,$H848&lt;=4,AI848=AN848,AR848=AW848),1,0)+IF(AND($Q848&gt;=1,$Q848&lt;=2,AM848=AN848,AV848=AW848),1,0)+IF(AND($T848&gt;=3,$T848&lt;=4,AK848=AN848,AT848=AW848),1,0)+IF(AND($X848&gt;=3,$X848&lt;=4,AO848=AN848,AX848=AW848),1,0)+IF(AND($AB848&gt;=1,$AB848&lt;=2,AJ848=AN848,AS848=AW848),1,0)+IF(AND($AG848&gt;=1,$AG848&lt;=2,AP848=AN848,AY848=AW848),1,0)</f>
        <v>0</v>
      </c>
      <c r="BG848">
        <f ca="1">SUMPRODUCT(--($AH848:$AP848=AO848),--($AQ848:$AY848=AX848),'MPL ID'!$BG$20:$BO$20)+IF(AND($E848&gt;=1,$E848&lt;=2,AH848=AO848,AQ848=AX848),1,0)+IF(AND($M848&gt;=3,$M848&lt;=4,AI848=AO848,AR848=AX848),1,0)+IF(AND($P848&gt;=1,$P848&lt;=2,AK848=AO848,AT848=AX848),1,0)+IF(AND($U848&gt;=1,$U848&lt;=2,AP848=AO848,AY848=AX848),1,0)+IF(AND($X848&gt;=1,$X848&lt;=2,AN848=AO848,AW848=AX848),1,0)+IF(AND($Z848&gt;=3,$Z848&lt;=4,AM848=AO848,AV848=AX848),1,0)+IF(AND($AD848&gt;=1,$AD848&lt;=2,AL848=AO848,AU848=AX848),1,0)</f>
        <v>0</v>
      </c>
      <c r="BH848">
        <f ca="1">SUMPRODUCT(--($AH848:$AP848=AP848),--($AQ848:$AY848=AY848),'MPL ID'!$BG$21:$BO$21)+IF(AND($F848&gt;=3,$F848&lt;=4,AI848=AP848,AR848=AY848),1,0)+IF(AND($I848&gt;=3,$I848&lt;=4,AK848=AP848,AT848=AY848),1,0)+IF(AND($K848&gt;=3,$K848&lt;=4,AJ848=AP848,AS848=AY848),1,0)+IF(AND($O848&gt;=3,$O848&lt;=4,AH848=AP848,AQ848=AY848),1,0)+IF(AND($S848&gt;=3,$S848&lt;=4,AM848=AP848,AV848=AY848),1,0)+IF(AND($U848&gt;=3,$U848&lt;=4,AO848=AP848,AX848=AY848),1,0)+IF(AND($AG848&gt;=3,$AG848&lt;=4,AN848=AP848,AW848=AY848),1,0)</f>
        <v>0</v>
      </c>
      <c r="BI848">
        <f t="shared" ca="1" si="117"/>
        <v>3</v>
      </c>
      <c r="BJ848">
        <f t="shared" ca="1" si="118"/>
        <v>4</v>
      </c>
      <c r="BK848">
        <f t="shared" ca="1" si="119"/>
        <v>6</v>
      </c>
      <c r="BL848">
        <f t="shared" ca="1" si="120"/>
        <v>5</v>
      </c>
      <c r="BM848">
        <f t="shared" ca="1" si="121"/>
        <v>8</v>
      </c>
      <c r="BN848">
        <f t="shared" ca="1" si="122"/>
        <v>1</v>
      </c>
      <c r="BO848">
        <f t="shared" ca="1" si="123"/>
        <v>7</v>
      </c>
      <c r="BP848">
        <f t="shared" ca="1" si="124"/>
        <v>9</v>
      </c>
      <c r="BQ848">
        <f t="shared" ca="1" si="125"/>
        <v>2</v>
      </c>
    </row>
    <row r="849" spans="1:69" x14ac:dyDescent="0.25">
      <c r="A849">
        <v>848</v>
      </c>
      <c r="B849">
        <f ca="1">IF(AND(ISNUMBER('MPL ID'!$P$25),ISNUMBER('MPL ID'!$Q$25)),0,RANDBETWEEN(1,4))</f>
        <v>0</v>
      </c>
      <c r="C849">
        <f ca="1">IF(AND(ISNUMBER('MPL ID'!$P$26),ISNUMBER('MPL ID'!$Q$26)),0,RANDBETWEEN(1,4))</f>
        <v>0</v>
      </c>
      <c r="D849">
        <f ca="1">IF(AND(ISNUMBER('MPL ID'!$P$28),ISNUMBER('MPL ID'!$Q$28)),0,RANDBETWEEN(1,4))</f>
        <v>0</v>
      </c>
      <c r="E849">
        <f ca="1">IF(AND(ISNUMBER('MPL ID'!$P$29),ISNUMBER('MPL ID'!$Q$29)),0,RANDBETWEEN(1,4))</f>
        <v>0</v>
      </c>
      <c r="F849">
        <f ca="1">IF(AND(ISNUMBER('MPL ID'!$P$30),ISNUMBER('MPL ID'!$Q$30)),0,RANDBETWEEN(1,4))</f>
        <v>0</v>
      </c>
      <c r="G849">
        <f ca="1">IF(AND(ISNUMBER('MPL ID'!$P$31),ISNUMBER('MPL ID'!$Q$31)),0,RANDBETWEEN(1,4))</f>
        <v>0</v>
      </c>
      <c r="H849">
        <f ca="1">IF(AND(ISNUMBER('MPL ID'!$P$32),ISNUMBER('MPL ID'!$Q$32)),0,RANDBETWEEN(1,4))</f>
        <v>0</v>
      </c>
      <c r="I849">
        <f ca="1">IF(AND(ISNUMBER('MPL ID'!$P$33),ISNUMBER('MPL ID'!$Q$33)),0,RANDBETWEEN(1,4))</f>
        <v>0</v>
      </c>
      <c r="J849">
        <f ca="1">IF(AND(ISNUMBER('MPL ID'!$D$36),ISNUMBER('MPL ID'!$E$36)),0,RANDBETWEEN(1,4))</f>
        <v>0</v>
      </c>
      <c r="K849">
        <f ca="1">IF(AND(ISNUMBER('MPL ID'!$D$37),ISNUMBER('MPL ID'!$E$37)),0,RANDBETWEEN(1,4))</f>
        <v>0</v>
      </c>
      <c r="L849">
        <f ca="1">IF(AND(ISNUMBER('MPL ID'!$D$39),ISNUMBER('MPL ID'!$E$39)),0,RANDBETWEEN(1,4))</f>
        <v>0</v>
      </c>
      <c r="M849">
        <f ca="1">IF(AND(ISNUMBER('MPL ID'!$D$40),ISNUMBER('MPL ID'!$E$40)),0,RANDBETWEEN(1,4))</f>
        <v>0</v>
      </c>
      <c r="N849">
        <f ca="1">IF(AND(ISNUMBER('MPL ID'!$D$41),ISNUMBER('MPL ID'!$E$41)),0,RANDBETWEEN(1,4))</f>
        <v>0</v>
      </c>
      <c r="O849">
        <f ca="1">IF(AND(ISNUMBER('MPL ID'!$D$42),ISNUMBER('MPL ID'!$E$42)),0,RANDBETWEEN(1,4))</f>
        <v>0</v>
      </c>
      <c r="P849">
        <f ca="1">IF(AND(ISNUMBER('MPL ID'!$D$43),ISNUMBER('MPL ID'!$E$43)),0,RANDBETWEEN(1,4))</f>
        <v>0</v>
      </c>
      <c r="Q849">
        <f ca="1">IF(AND(ISNUMBER('MPL ID'!$D$44),ISNUMBER('MPL ID'!$E$44)),0,RANDBETWEEN(1,4))</f>
        <v>0</v>
      </c>
      <c r="R849">
        <f ca="1">IF(AND(ISNUMBER('MPL ID'!$J$36),ISNUMBER('MPL ID'!$K$36)),0,RANDBETWEEN(1,4))</f>
        <v>0</v>
      </c>
      <c r="S849">
        <f ca="1">IF(AND(ISNUMBER('MPL ID'!$J$37),ISNUMBER('MPL ID'!$K$37)),0,RANDBETWEEN(1,4))</f>
        <v>0</v>
      </c>
      <c r="T849">
        <f ca="1">IF(AND(ISNUMBER('MPL ID'!$J$39),ISNUMBER('MPL ID'!$K$39)),0,RANDBETWEEN(1,4))</f>
        <v>0</v>
      </c>
      <c r="U849">
        <f ca="1">IF(AND(ISNUMBER('MPL ID'!$J$40),ISNUMBER('MPL ID'!$K$40)),0,RANDBETWEEN(1,4))</f>
        <v>0</v>
      </c>
      <c r="V849">
        <f ca="1">IF(AND(ISNUMBER('MPL ID'!$J$41),ISNUMBER('MPL ID'!$K$41)),0,RANDBETWEEN(1,4))</f>
        <v>0</v>
      </c>
      <c r="W849">
        <f ca="1">IF(AND(ISNUMBER('MPL ID'!$J$42),ISNUMBER('MPL ID'!$K$42)),0,RANDBETWEEN(1,4))</f>
        <v>3</v>
      </c>
      <c r="X849">
        <f ca="1">IF(AND(ISNUMBER('MPL ID'!$J$43),ISNUMBER('MPL ID'!$K$43)),0,RANDBETWEEN(1,4))</f>
        <v>2</v>
      </c>
      <c r="Y849">
        <f ca="1">IF(AND(ISNUMBER('MPL ID'!$J$44),ISNUMBER('MPL ID'!$K$44)),0,RANDBETWEEN(1,4))</f>
        <v>1</v>
      </c>
      <c r="Z849">
        <f ca="1">IF(AND(ISNUMBER('MPL ID'!$P$36),ISNUMBER('MPL ID'!$Q$36)),0,RANDBETWEEN(1,4))</f>
        <v>3</v>
      </c>
      <c r="AA849">
        <f ca="1">IF(AND(ISNUMBER('MPL ID'!$P$37),ISNUMBER('MPL ID'!$Q$37)),0,RANDBETWEEN(1,4))</f>
        <v>3</v>
      </c>
      <c r="AB849">
        <f ca="1">IF(AND(ISNUMBER('MPL ID'!$P$39),ISNUMBER('MPL ID'!$Q$39)),0,RANDBETWEEN(1,4))</f>
        <v>4</v>
      </c>
      <c r="AC849">
        <f ca="1">IF(AND(ISNUMBER('MPL ID'!$P$40),ISNUMBER('MPL ID'!$Q$40)),0,RANDBETWEEN(1,4))</f>
        <v>2</v>
      </c>
      <c r="AD849">
        <f ca="1">IF(AND(ISNUMBER('MPL ID'!$P$41),ISNUMBER('MPL ID'!$Q$41)),0,RANDBETWEEN(1,4))</f>
        <v>3</v>
      </c>
      <c r="AE849">
        <f ca="1">IF(AND(ISNUMBER('MPL ID'!$P$42),ISNUMBER('MPL ID'!$Q$42)),0,RANDBETWEEN(1,4))</f>
        <v>2</v>
      </c>
      <c r="AF849">
        <f ca="1">IF(AND(ISNUMBER('MPL ID'!$P$43),ISNUMBER('MPL ID'!$Q$43)),0,RANDBETWEEN(1,4))</f>
        <v>4</v>
      </c>
      <c r="AG849">
        <f ca="1">IF(AND(ISNUMBER('MPL ID'!$P$44),ISNUMBER('MPL ID'!$Q$44)),0,RANDBETWEEN(1,4))</f>
        <v>2</v>
      </c>
      <c r="AH849">
        <f ca="1">'MPL ID'!$BG$1+SUMPRODUCT(($B$1003:$AG$1003='MPL ID'!$BF$1)*(($B849:$AG849=1)+($B849:$AG849=2)))+SUMPRODUCT(($B$1004:$AG$1004='MPL ID'!$BF$1)*(($B849:$AG849=3)+($B849:$AG849=4)))</f>
        <v>10</v>
      </c>
      <c r="AI849">
        <f ca="1">'MPL ID'!$BG$2+SUMPRODUCT(($B$1003:$AG$1003='MPL ID'!$BF$2)*(($B849:$AG849=1)+($B849:$AG849=2)))+SUMPRODUCT(($B$1004:$AG$1004='MPL ID'!$BF$2)*(($B849:$AG849=3)+($B849:$AG849=4)))</f>
        <v>9</v>
      </c>
      <c r="AJ849">
        <f ca="1">'MPL ID'!$BG$3+SUMPRODUCT(($B$1003:$AG$1003='MPL ID'!$BF$3)*(($B849:$AG849=1)+($B849:$AG849=2)))+SUMPRODUCT(($B$1004:$AG$1004='MPL ID'!$BF$3)*(($B849:$AG849=3)+($B849:$AG849=4)))</f>
        <v>7</v>
      </c>
      <c r="AK849">
        <f ca="1">'MPL ID'!$BG$4+SUMPRODUCT(($B$1003:$AG$1003='MPL ID'!$BF$4)*(($B849:$AG849=1)+($B849:$AG849=2)))+SUMPRODUCT(($B$1004:$AG$1004='MPL ID'!$BF$4)*(($B849:$AG849=3)+($B849:$AG849=4)))</f>
        <v>8</v>
      </c>
      <c r="AL849">
        <f ca="1">'MPL ID'!$BG$5+SUMPRODUCT(($B$1003:$AG$1003='MPL ID'!$BF$5)*(($B849:$AG849=1)+($B849:$AG849=2)))+SUMPRODUCT(($B$1004:$AG$1004='MPL ID'!$BF$5)*(($B849:$AG849=3)+($B849:$AG849=4)))</f>
        <v>5</v>
      </c>
      <c r="AM849">
        <f ca="1">'MPL ID'!$BG$6+SUMPRODUCT(($B$1003:$AG$1003='MPL ID'!$BF$6)*(($B849:$AG849=1)+($B849:$AG849=2)))+SUMPRODUCT(($B$1004:$AG$1004='MPL ID'!$BF$6)*(($B849:$AG849=3)+($B849:$AG849=4)))</f>
        <v>11</v>
      </c>
      <c r="AN849">
        <f ca="1">'MPL ID'!$BG$7+SUMPRODUCT(($B$1003:$AG$1003='MPL ID'!$BF$7)*(($B849:$AG849=1)+($B849:$AG849=2)))+SUMPRODUCT(($B$1004:$AG$1004='MPL ID'!$BF$7)*(($B849:$AG849=3)+($B849:$AG849=4)))</f>
        <v>6</v>
      </c>
      <c r="AO849">
        <f ca="1">'MPL ID'!$BG$8+SUMPRODUCT(($B$1003:$AG$1003='MPL ID'!$BF$8)*(($B849:$AG849=1)+($B849:$AG849=2)))+SUMPRODUCT(($B$1004:$AG$1004='MPL ID'!$BF$8)*(($B849:$AG849=3)+($B849:$AG849=4)))</f>
        <v>5</v>
      </c>
      <c r="AP849">
        <f ca="1">'MPL ID'!$BG$9+SUMPRODUCT(($B$1003:$AG$1003='MPL ID'!$BF$9)*(($B849:$AG849=1)+($B849:$AG849=2)))+SUMPRODUCT(($B$1004:$AG$1004='MPL ID'!$BF$9)*(($B849:$AG849=3)+($B849:$AG849=4)))</f>
        <v>11</v>
      </c>
      <c r="AQ849">
        <f ca="1">'MPL ID'!$BH$1+SUMPRODUCT(($B$1003:$AG$1003='MPL ID'!$BF$1)*(2*($B849:$AG849=1)+($B849:$AG849=2)-2*($B849:$AG849=3)-($B849:$AG849=4)))-SUMPRODUCT(($B$1004:$AG$1004='MPL ID'!$BF$1)*(2*($B849:$AG849=1)+($B849:$AG849=2)-2*($B849:$AG849=3)-($B849:$AG849=4)))</f>
        <v>10</v>
      </c>
      <c r="AR849">
        <f ca="1">'MPL ID'!$BH$2+SUMPRODUCT(($B$1003:$AG$1003='MPL ID'!$BF$2)*(2*($B849:$AG849=1)+($B849:$AG849=2)-2*($B849:$AG849=3)-($B849:$AG849=4)))-SUMPRODUCT(($B$1004:$AG$1004='MPL ID'!$BF$2)*(2*($B849:$AG849=1)+($B849:$AG849=2)-2*($B849:$AG849=3)-($B849:$AG849=4)))</f>
        <v>-2</v>
      </c>
      <c r="AS849">
        <f ca="1">'MPL ID'!$BH$3+SUMPRODUCT(($B$1003:$AG$1003='MPL ID'!$BF$3)*(2*($B849:$AG849=1)+($B849:$AG849=2)-2*($B849:$AG849=3)-($B849:$AG849=4)))-SUMPRODUCT(($B$1004:$AG$1004='MPL ID'!$BF$3)*(2*($B849:$AG849=1)+($B849:$AG849=2)-2*($B849:$AG849=3)-($B849:$AG849=4)))</f>
        <v>-5</v>
      </c>
      <c r="AT849">
        <f ca="1">'MPL ID'!$BH$4+SUMPRODUCT(($B$1003:$AG$1003='MPL ID'!$BF$4)*(2*($B849:$AG849=1)+($B849:$AG849=2)-2*($B849:$AG849=3)-($B849:$AG849=4)))-SUMPRODUCT(($B$1004:$AG$1004='MPL ID'!$BF$4)*(2*($B849:$AG849=1)+($B849:$AG849=2)-2*($B849:$AG849=3)-($B849:$AG849=4)))</f>
        <v>-2</v>
      </c>
      <c r="AU849">
        <f ca="1">'MPL ID'!$BH$5+SUMPRODUCT(($B$1003:$AG$1003='MPL ID'!$BF$5)*(2*($B849:$AG849=1)+($B849:$AG849=2)-2*($B849:$AG849=3)-($B849:$AG849=4)))-SUMPRODUCT(($B$1004:$AG$1004='MPL ID'!$BF$5)*(2*($B849:$AG849=1)+($B849:$AG849=2)-2*($B849:$AG849=3)-($B849:$AG849=4)))</f>
        <v>-10</v>
      </c>
      <c r="AV849">
        <f ca="1">'MPL ID'!$BH$6+SUMPRODUCT(($B$1003:$AG$1003='MPL ID'!$BF$6)*(2*($B849:$AG849=1)+($B849:$AG849=2)-2*($B849:$AG849=3)-($B849:$AG849=4)))-SUMPRODUCT(($B$1004:$AG$1004='MPL ID'!$BF$6)*(2*($B849:$AG849=1)+($B849:$AG849=2)-2*($B849:$AG849=3)-($B849:$AG849=4)))</f>
        <v>11</v>
      </c>
      <c r="AW849">
        <f ca="1">'MPL ID'!$BH$7+SUMPRODUCT(($B$1003:$AG$1003='MPL ID'!$BF$7)*(2*($B849:$AG849=1)+($B849:$AG849=2)-2*($B849:$AG849=3)-($B849:$AG849=4)))-SUMPRODUCT(($B$1004:$AG$1004='MPL ID'!$BF$7)*(2*($B849:$AG849=1)+($B849:$AG849=2)-2*($B849:$AG849=3)-($B849:$AG849=4)))</f>
        <v>-3</v>
      </c>
      <c r="AX849">
        <f ca="1">'MPL ID'!$BH$8+SUMPRODUCT(($B$1003:$AG$1003='MPL ID'!$BF$8)*(2*($B849:$AG849=1)+($B849:$AG849=2)-2*($B849:$AG849=3)-($B849:$AG849=4)))-SUMPRODUCT(($B$1004:$AG$1004='MPL ID'!$BF$8)*(2*($B849:$AG849=1)+($B849:$AG849=2)-2*($B849:$AG849=3)-($B849:$AG849=4)))</f>
        <v>-11</v>
      </c>
      <c r="AY849">
        <f ca="1">'MPL ID'!$BH$9+SUMPRODUCT(($B$1003:$AG$1003='MPL ID'!$BF$9)*(2*($B849:$AG849=1)+($B849:$AG849=2)-2*($B849:$AG849=3)-($B849:$AG849=4)))-SUMPRODUCT(($B$1004:$AG$1004='MPL ID'!$BF$9)*(2*($B849:$AG849=1)+($B849:$AG849=2)-2*($B849:$AG849=3)-($B849:$AG849=4)))</f>
        <v>12</v>
      </c>
      <c r="AZ849">
        <f ca="1">SUMPRODUCT(--($AH849:$AP849=AH849),--($AQ849:$AY849=AQ849),'MPL ID'!$BG$13:$BO$13)+IF(AND($E849&gt;=3,$E849&lt;=4,AO849=AH849,AX849=AQ849),1,0)+IF(AND($G849&gt;=1,$G849&lt;=2,AJ849=AH849,AS849=AQ849),1,0)+IF(AND($L849&gt;=1,$L849&lt;=2,AM849=AH849,AV849=AQ849),1,0)+IF(AND($O849&gt;=1,$O849&lt;=2,AP849=AH849,AY849=AQ849),1,0)+IF(AND($R849&gt;=1,$R849&lt;=2,AI849=AH849,AR849=AQ849),1,0)+IF(AND($AA849&gt;=3,$AA849&lt;=4,AL849=AH849,AU849=AQ849),1,0)+IF(AND($AE849&gt;=3,$AE849&lt;=4,AK849=AH849,AT849=AQ849),1,0)</f>
        <v>0</v>
      </c>
      <c r="BA849">
        <f ca="1">SUMPRODUCT(--($AH849:$AP849=AI849),--($AQ849:$AY849=AR849),'MPL ID'!$BG$14:$BO$14)+IF(AND($F849&gt;=1,$F849&lt;=2,AP849=AI849,AY849=AR849),1,0)+IF(AND($H849&gt;=1,$H849&lt;=2,AN849=AI849,AW849=AR849),1,0)+IF(AND($J849&gt;=3,$J849&lt;=4,AL849=AI849,AU849=AR849),1,0)+IF(AND($M849&gt;=1,$M849&lt;=2,AO849=AI849,AX849=AR849),1,0)+IF(AND($R849&gt;=3,$R849&lt;=4,AH849=AI849,AQ849=AR849),1,0)+IF(AND($Y849&gt;=3,$Y849&lt;=4,AJ849=AI849,AS849=AR849),1,0)+IF(AND($AC849&gt;=1,$AC849&lt;=2,AK849=AI849,AT849=AR849),1,0)+IF(AND($AF849&gt;=3,$AF849&lt;=4,AM849=AI849,AV849=AR849),1,0)</f>
        <v>0</v>
      </c>
      <c r="BB849">
        <f ca="1">SUMPRODUCT(--($AH849:$AP849=AJ849),--($AQ849:$AY849=AS849),'MPL ID'!$BG$15:$BO$15)+IF(AND($C849&gt;=1,$C849&lt;=2,AK849=AJ849,AT849=AS849),1,0)+IF(AND($G849&gt;=3,$G849&lt;=4,AH849=AJ849,AQ849=AS849),1,0)+IF(AND($K849&gt;=1,$K849&lt;=2,AP849=AJ849,AY849=AS849),1,0)+IF(AND($N849&gt;=3,$N849&lt;=4,AL849=AJ849,AU849=AS849),1,0)+IF(AND($V849&gt;=1,$V849&lt;=2,AM849=AJ849,AV849=AS849),1,0)+IF(AND($Y849&gt;=1,$Y849&lt;=2,AI849=AJ849,AR849=AS849),1,0)+IF(AND($AB849&gt;=3,$AB849&lt;=4,AN849=AJ849,AW849=AS849),1,0)</f>
        <v>0</v>
      </c>
      <c r="BC849">
        <f ca="1">SUMPRODUCT(--($AH849:$AP849=AK849),--($AQ849:$AY849=AT849),'MPL ID'!$BG$16:$BO$16)+IF(AND($C849&gt;=3,$C849&lt;=4,AJ849=AK849,AS849=AT849),1,0)+IF(AND($I849&gt;=1,$I849&lt;=2,AP849=AK849,AY849=AT849),1,0)+IF(AND($P849&gt;=3,$P849&lt;=4,AO849=AK849,AX849=AT849),1,0)+IF(AND($T849&gt;=1,$T849&lt;=2,AN849=AK849,AW849=AT849),1,0)+IF(AND($W849&gt;=1,$W849&lt;=2,AL849=AK849,AU849=AT849),1,0)+IF(AND($AC849&gt;=3,$AC849&lt;=4,AI849=AK849,AR849=AT849),1,0)+IF(AND($AE849&gt;=1,$AE849&lt;=2,AH849=AK849,AQ849=AT849),1,0)</f>
        <v>0</v>
      </c>
      <c r="BD849">
        <f ca="1">SUMPRODUCT(--($AH849:$AP849=AL849),--($AQ849:$AY849=AU849),'MPL ID'!$BG$17:$BO$17)+IF(AND($B849&gt;=3,$B849&lt;=4,AN849=AL849,AW849=AU849),1,0)+IF(AND($D849&gt;=1,$D849&lt;=2,AM849=AL849,AV849=AU849),1,0)+IF(AND($J849&gt;=1,$J849&lt;=2,AI849=AL849,AR849=AU849),1,0)+IF(AND($N849&gt;=1,$N849&lt;=2,AJ849=AL849,AS849=AU849),1,0)+IF(AND($W849&gt;=3,$W849&lt;=4,AK849=AL849,AT849=AU849),1,0)+IF(AND($AA849&gt;=1,$AA849&lt;=2,AH849=AL849,AQ849=AU849),1,0)+IF(AND($AD849&gt;=3,$AD849&lt;=4,AO849=AL849,AX849=AU849),1,0)</f>
        <v>0</v>
      </c>
      <c r="BE849">
        <f ca="1">SUMPRODUCT(--($AH849:$AP849=AM849),--($AQ849:$AY849=AV849),'MPL ID'!$BG$18:$BO$18)+IF(AND($D849&gt;=3,$D849&lt;=4,AL849=AM849,AU849=AV849),1,0)+IF(AND($L849&gt;=3,$L849&lt;=4,AH849=AM849,AQ849=AV849),1,0)+IF(AND($Q849&gt;=3,$Q849&lt;=4,AN849=AM849,AW849=AV849),1,0)+IF(AND($S849&gt;=1,$S849&lt;=2,AP849=AM849,AY849=AV849),1,0)+IF(AND($V849&gt;=3,$V849&lt;=4,AJ849=AM849,AS849=AV849),1,0)+IF(AND($Z849&gt;=1,$Z849&lt;=2,AO849=AM849,AX849=AV849),1,0)+IF(AND($AF849&gt;=1,$AF849&lt;=2,AI849=AM849,AR849=AV849),1,0)</f>
        <v>0</v>
      </c>
      <c r="BF849">
        <f ca="1">SUMPRODUCT(--($AH849:$AP849=AN849),--($AQ849:$AY849=AW849),'MPL ID'!$BG$19:$BO$19)+IF(AND($B849&gt;=1,$B849&lt;=2,AL849=AN849,AU849=AW849),1,0)+IF(AND($H849&gt;=3,$H849&lt;=4,AI849=AN849,AR849=AW849),1,0)+IF(AND($Q849&gt;=1,$Q849&lt;=2,AM849=AN849,AV849=AW849),1,0)+IF(AND($T849&gt;=3,$T849&lt;=4,AK849=AN849,AT849=AW849),1,0)+IF(AND($X849&gt;=3,$X849&lt;=4,AO849=AN849,AX849=AW849),1,0)+IF(AND($AB849&gt;=1,$AB849&lt;=2,AJ849=AN849,AS849=AW849),1,0)+IF(AND($AG849&gt;=1,$AG849&lt;=2,AP849=AN849,AY849=AW849),1,0)</f>
        <v>0</v>
      </c>
      <c r="BG849">
        <f ca="1">SUMPRODUCT(--($AH849:$AP849=AO849),--($AQ849:$AY849=AX849),'MPL ID'!$BG$20:$BO$20)+IF(AND($E849&gt;=1,$E849&lt;=2,AH849=AO849,AQ849=AX849),1,0)+IF(AND($M849&gt;=3,$M849&lt;=4,AI849=AO849,AR849=AX849),1,0)+IF(AND($P849&gt;=1,$P849&lt;=2,AK849=AO849,AT849=AX849),1,0)+IF(AND($U849&gt;=1,$U849&lt;=2,AP849=AO849,AY849=AX849),1,0)+IF(AND($X849&gt;=1,$X849&lt;=2,AN849=AO849,AW849=AX849),1,0)+IF(AND($Z849&gt;=3,$Z849&lt;=4,AM849=AO849,AV849=AX849),1,0)+IF(AND($AD849&gt;=1,$AD849&lt;=2,AL849=AO849,AU849=AX849),1,0)</f>
        <v>0</v>
      </c>
      <c r="BH849">
        <f ca="1">SUMPRODUCT(--($AH849:$AP849=AP849),--($AQ849:$AY849=AY849),'MPL ID'!$BG$21:$BO$21)+IF(AND($F849&gt;=3,$F849&lt;=4,AI849=AP849,AR849=AY849),1,0)+IF(AND($I849&gt;=3,$I849&lt;=4,AK849=AP849,AT849=AY849),1,0)+IF(AND($K849&gt;=3,$K849&lt;=4,AJ849=AP849,AS849=AY849),1,0)+IF(AND($O849&gt;=3,$O849&lt;=4,AH849=AP849,AQ849=AY849),1,0)+IF(AND($S849&gt;=3,$S849&lt;=4,AM849=AP849,AV849=AY849),1,0)+IF(AND($U849&gt;=3,$U849&lt;=4,AO849=AP849,AX849=AY849),1,0)+IF(AND($AG849&gt;=3,$AG849&lt;=4,AN849=AP849,AW849=AY849),1,0)</f>
        <v>0</v>
      </c>
      <c r="BI849">
        <f t="shared" ca="1" si="117"/>
        <v>3</v>
      </c>
      <c r="BJ849">
        <f t="shared" ca="1" si="118"/>
        <v>4</v>
      </c>
      <c r="BK849">
        <f t="shared" ca="1" si="119"/>
        <v>6</v>
      </c>
      <c r="BL849">
        <f t="shared" ca="1" si="120"/>
        <v>5</v>
      </c>
      <c r="BM849">
        <f t="shared" ca="1" si="121"/>
        <v>8</v>
      </c>
      <c r="BN849">
        <f t="shared" ca="1" si="122"/>
        <v>2</v>
      </c>
      <c r="BO849">
        <f t="shared" ca="1" si="123"/>
        <v>7</v>
      </c>
      <c r="BP849">
        <f t="shared" ca="1" si="124"/>
        <v>9</v>
      </c>
      <c r="BQ849">
        <f t="shared" ca="1" si="125"/>
        <v>1</v>
      </c>
    </row>
    <row r="850" spans="1:69" x14ac:dyDescent="0.25">
      <c r="A850">
        <v>849</v>
      </c>
      <c r="B850">
        <f ca="1">IF(AND(ISNUMBER('MPL ID'!$P$25),ISNUMBER('MPL ID'!$Q$25)),0,RANDBETWEEN(1,4))</f>
        <v>0</v>
      </c>
      <c r="C850">
        <f ca="1">IF(AND(ISNUMBER('MPL ID'!$P$26),ISNUMBER('MPL ID'!$Q$26)),0,RANDBETWEEN(1,4))</f>
        <v>0</v>
      </c>
      <c r="D850">
        <f ca="1">IF(AND(ISNUMBER('MPL ID'!$P$28),ISNUMBER('MPL ID'!$Q$28)),0,RANDBETWEEN(1,4))</f>
        <v>0</v>
      </c>
      <c r="E850">
        <f ca="1">IF(AND(ISNUMBER('MPL ID'!$P$29),ISNUMBER('MPL ID'!$Q$29)),0,RANDBETWEEN(1,4))</f>
        <v>0</v>
      </c>
      <c r="F850">
        <f ca="1">IF(AND(ISNUMBER('MPL ID'!$P$30),ISNUMBER('MPL ID'!$Q$30)),0,RANDBETWEEN(1,4))</f>
        <v>0</v>
      </c>
      <c r="G850">
        <f ca="1">IF(AND(ISNUMBER('MPL ID'!$P$31),ISNUMBER('MPL ID'!$Q$31)),0,RANDBETWEEN(1,4))</f>
        <v>0</v>
      </c>
      <c r="H850">
        <f ca="1">IF(AND(ISNUMBER('MPL ID'!$P$32),ISNUMBER('MPL ID'!$Q$32)),0,RANDBETWEEN(1,4))</f>
        <v>0</v>
      </c>
      <c r="I850">
        <f ca="1">IF(AND(ISNUMBER('MPL ID'!$P$33),ISNUMBER('MPL ID'!$Q$33)),0,RANDBETWEEN(1,4))</f>
        <v>0</v>
      </c>
      <c r="J850">
        <f ca="1">IF(AND(ISNUMBER('MPL ID'!$D$36),ISNUMBER('MPL ID'!$E$36)),0,RANDBETWEEN(1,4))</f>
        <v>0</v>
      </c>
      <c r="K850">
        <f ca="1">IF(AND(ISNUMBER('MPL ID'!$D$37),ISNUMBER('MPL ID'!$E$37)),0,RANDBETWEEN(1,4))</f>
        <v>0</v>
      </c>
      <c r="L850">
        <f ca="1">IF(AND(ISNUMBER('MPL ID'!$D$39),ISNUMBER('MPL ID'!$E$39)),0,RANDBETWEEN(1,4))</f>
        <v>0</v>
      </c>
      <c r="M850">
        <f ca="1">IF(AND(ISNUMBER('MPL ID'!$D$40),ISNUMBER('MPL ID'!$E$40)),0,RANDBETWEEN(1,4))</f>
        <v>0</v>
      </c>
      <c r="N850">
        <f ca="1">IF(AND(ISNUMBER('MPL ID'!$D$41),ISNUMBER('MPL ID'!$E$41)),0,RANDBETWEEN(1,4))</f>
        <v>0</v>
      </c>
      <c r="O850">
        <f ca="1">IF(AND(ISNUMBER('MPL ID'!$D$42),ISNUMBER('MPL ID'!$E$42)),0,RANDBETWEEN(1,4))</f>
        <v>0</v>
      </c>
      <c r="P850">
        <f ca="1">IF(AND(ISNUMBER('MPL ID'!$D$43),ISNUMBER('MPL ID'!$E$43)),0,RANDBETWEEN(1,4))</f>
        <v>0</v>
      </c>
      <c r="Q850">
        <f ca="1">IF(AND(ISNUMBER('MPL ID'!$D$44),ISNUMBER('MPL ID'!$E$44)),0,RANDBETWEEN(1,4))</f>
        <v>0</v>
      </c>
      <c r="R850">
        <f ca="1">IF(AND(ISNUMBER('MPL ID'!$J$36),ISNUMBER('MPL ID'!$K$36)),0,RANDBETWEEN(1,4))</f>
        <v>0</v>
      </c>
      <c r="S850">
        <f ca="1">IF(AND(ISNUMBER('MPL ID'!$J$37),ISNUMBER('MPL ID'!$K$37)),0,RANDBETWEEN(1,4))</f>
        <v>0</v>
      </c>
      <c r="T850">
        <f ca="1">IF(AND(ISNUMBER('MPL ID'!$J$39),ISNUMBER('MPL ID'!$K$39)),0,RANDBETWEEN(1,4))</f>
        <v>0</v>
      </c>
      <c r="U850">
        <f ca="1">IF(AND(ISNUMBER('MPL ID'!$J$40),ISNUMBER('MPL ID'!$K$40)),0,RANDBETWEEN(1,4))</f>
        <v>0</v>
      </c>
      <c r="V850">
        <f ca="1">IF(AND(ISNUMBER('MPL ID'!$J$41),ISNUMBER('MPL ID'!$K$41)),0,RANDBETWEEN(1,4))</f>
        <v>0</v>
      </c>
      <c r="W850">
        <f ca="1">IF(AND(ISNUMBER('MPL ID'!$J$42),ISNUMBER('MPL ID'!$K$42)),0,RANDBETWEEN(1,4))</f>
        <v>2</v>
      </c>
      <c r="X850">
        <f ca="1">IF(AND(ISNUMBER('MPL ID'!$J$43),ISNUMBER('MPL ID'!$K$43)),0,RANDBETWEEN(1,4))</f>
        <v>1</v>
      </c>
      <c r="Y850">
        <f ca="1">IF(AND(ISNUMBER('MPL ID'!$J$44),ISNUMBER('MPL ID'!$K$44)),0,RANDBETWEEN(1,4))</f>
        <v>4</v>
      </c>
      <c r="Z850">
        <f ca="1">IF(AND(ISNUMBER('MPL ID'!$P$36),ISNUMBER('MPL ID'!$Q$36)),0,RANDBETWEEN(1,4))</f>
        <v>1</v>
      </c>
      <c r="AA850">
        <f ca="1">IF(AND(ISNUMBER('MPL ID'!$P$37),ISNUMBER('MPL ID'!$Q$37)),0,RANDBETWEEN(1,4))</f>
        <v>3</v>
      </c>
      <c r="AB850">
        <f ca="1">IF(AND(ISNUMBER('MPL ID'!$P$39),ISNUMBER('MPL ID'!$Q$39)),0,RANDBETWEEN(1,4))</f>
        <v>2</v>
      </c>
      <c r="AC850">
        <f ca="1">IF(AND(ISNUMBER('MPL ID'!$P$40),ISNUMBER('MPL ID'!$Q$40)),0,RANDBETWEEN(1,4))</f>
        <v>2</v>
      </c>
      <c r="AD850">
        <f ca="1">IF(AND(ISNUMBER('MPL ID'!$P$41),ISNUMBER('MPL ID'!$Q$41)),0,RANDBETWEEN(1,4))</f>
        <v>3</v>
      </c>
      <c r="AE850">
        <f ca="1">IF(AND(ISNUMBER('MPL ID'!$P$42),ISNUMBER('MPL ID'!$Q$42)),0,RANDBETWEEN(1,4))</f>
        <v>1</v>
      </c>
      <c r="AF850">
        <f ca="1">IF(AND(ISNUMBER('MPL ID'!$P$43),ISNUMBER('MPL ID'!$Q$43)),0,RANDBETWEEN(1,4))</f>
        <v>3</v>
      </c>
      <c r="AG850">
        <f ca="1">IF(AND(ISNUMBER('MPL ID'!$P$44),ISNUMBER('MPL ID'!$Q$44)),0,RANDBETWEEN(1,4))</f>
        <v>2</v>
      </c>
      <c r="AH850">
        <f ca="1">'MPL ID'!$BG$1+SUMPRODUCT(($B$1003:$AG$1003='MPL ID'!$BF$1)*(($B850:$AG850=1)+($B850:$AG850=2)))+SUMPRODUCT(($B$1004:$AG$1004='MPL ID'!$BF$1)*(($B850:$AG850=3)+($B850:$AG850=4)))</f>
        <v>10</v>
      </c>
      <c r="AI850">
        <f ca="1">'MPL ID'!$BG$2+SUMPRODUCT(($B$1003:$AG$1003='MPL ID'!$BF$2)*(($B850:$AG850=1)+($B850:$AG850=2)))+SUMPRODUCT(($B$1004:$AG$1004='MPL ID'!$BF$2)*(($B850:$AG850=3)+($B850:$AG850=4)))</f>
        <v>10</v>
      </c>
      <c r="AJ850">
        <f ca="1">'MPL ID'!$BG$3+SUMPRODUCT(($B$1003:$AG$1003='MPL ID'!$BF$3)*(($B850:$AG850=1)+($B850:$AG850=2)))+SUMPRODUCT(($B$1004:$AG$1004='MPL ID'!$BF$3)*(($B850:$AG850=3)+($B850:$AG850=4)))</f>
        <v>5</v>
      </c>
      <c r="AK850">
        <f ca="1">'MPL ID'!$BG$4+SUMPRODUCT(($B$1003:$AG$1003='MPL ID'!$BF$4)*(($B850:$AG850=1)+($B850:$AG850=2)))+SUMPRODUCT(($B$1004:$AG$1004='MPL ID'!$BF$4)*(($B850:$AG850=3)+($B850:$AG850=4)))</f>
        <v>9</v>
      </c>
      <c r="AL850">
        <f ca="1">'MPL ID'!$BG$5+SUMPRODUCT(($B$1003:$AG$1003='MPL ID'!$BF$5)*(($B850:$AG850=1)+($B850:$AG850=2)))+SUMPRODUCT(($B$1004:$AG$1004='MPL ID'!$BF$5)*(($B850:$AG850=3)+($B850:$AG850=4)))</f>
        <v>4</v>
      </c>
      <c r="AM850">
        <f ca="1">'MPL ID'!$BG$6+SUMPRODUCT(($B$1003:$AG$1003='MPL ID'!$BF$6)*(($B850:$AG850=1)+($B850:$AG850=2)))+SUMPRODUCT(($B$1004:$AG$1004='MPL ID'!$BF$6)*(($B850:$AG850=3)+($B850:$AG850=4)))</f>
        <v>12</v>
      </c>
      <c r="AN850">
        <f ca="1">'MPL ID'!$BG$7+SUMPRODUCT(($B$1003:$AG$1003='MPL ID'!$BF$7)*(($B850:$AG850=1)+($B850:$AG850=2)))+SUMPRODUCT(($B$1004:$AG$1004='MPL ID'!$BF$7)*(($B850:$AG850=3)+($B850:$AG850=4)))</f>
        <v>7</v>
      </c>
      <c r="AO850">
        <f ca="1">'MPL ID'!$BG$8+SUMPRODUCT(($B$1003:$AG$1003='MPL ID'!$BF$8)*(($B850:$AG850=1)+($B850:$AG850=2)))+SUMPRODUCT(($B$1004:$AG$1004='MPL ID'!$BF$8)*(($B850:$AG850=3)+($B850:$AG850=4)))</f>
        <v>4</v>
      </c>
      <c r="AP850">
        <f ca="1">'MPL ID'!$BG$9+SUMPRODUCT(($B$1003:$AG$1003='MPL ID'!$BF$9)*(($B850:$AG850=1)+($B850:$AG850=2)))+SUMPRODUCT(($B$1004:$AG$1004='MPL ID'!$BF$9)*(($B850:$AG850=3)+($B850:$AG850=4)))</f>
        <v>11</v>
      </c>
      <c r="AQ850">
        <f ca="1">'MPL ID'!$BH$1+SUMPRODUCT(($B$1003:$AG$1003='MPL ID'!$BF$1)*(2*($B850:$AG850=1)+($B850:$AG850=2)-2*($B850:$AG850=3)-($B850:$AG850=4)))-SUMPRODUCT(($B$1004:$AG$1004='MPL ID'!$BF$1)*(2*($B850:$AG850=1)+($B850:$AG850=2)-2*($B850:$AG850=3)-($B850:$AG850=4)))</f>
        <v>9</v>
      </c>
      <c r="AR850">
        <f ca="1">'MPL ID'!$BH$2+SUMPRODUCT(($B$1003:$AG$1003='MPL ID'!$BF$2)*(2*($B850:$AG850=1)+($B850:$AG850=2)-2*($B850:$AG850=3)-($B850:$AG850=4)))-SUMPRODUCT(($B$1004:$AG$1004='MPL ID'!$BF$2)*(2*($B850:$AG850=1)+($B850:$AG850=2)-2*($B850:$AG850=3)-($B850:$AG850=4)))</f>
        <v>2</v>
      </c>
      <c r="AS850">
        <f ca="1">'MPL ID'!$BH$3+SUMPRODUCT(($B$1003:$AG$1003='MPL ID'!$BF$3)*(2*($B850:$AG850=1)+($B850:$AG850=2)-2*($B850:$AG850=3)-($B850:$AG850=4)))-SUMPRODUCT(($B$1004:$AG$1004='MPL ID'!$BF$3)*(2*($B850:$AG850=1)+($B850:$AG850=2)-2*($B850:$AG850=3)-($B850:$AG850=4)))</f>
        <v>-10</v>
      </c>
      <c r="AT850">
        <f ca="1">'MPL ID'!$BH$4+SUMPRODUCT(($B$1003:$AG$1003='MPL ID'!$BF$4)*(2*($B850:$AG850=1)+($B850:$AG850=2)-2*($B850:$AG850=3)-($B850:$AG850=4)))-SUMPRODUCT(($B$1004:$AG$1004='MPL ID'!$BF$4)*(2*($B850:$AG850=1)+($B850:$AG850=2)-2*($B850:$AG850=3)-($B850:$AG850=4)))</f>
        <v>2</v>
      </c>
      <c r="AU850">
        <f ca="1">'MPL ID'!$BH$5+SUMPRODUCT(($B$1003:$AG$1003='MPL ID'!$BF$5)*(2*($B850:$AG850=1)+($B850:$AG850=2)-2*($B850:$AG850=3)-($B850:$AG850=4)))-SUMPRODUCT(($B$1004:$AG$1004='MPL ID'!$BF$5)*(2*($B850:$AG850=1)+($B850:$AG850=2)-2*($B850:$AG850=3)-($B850:$AG850=4)))</f>
        <v>-13</v>
      </c>
      <c r="AV850">
        <f ca="1">'MPL ID'!$BH$6+SUMPRODUCT(($B$1003:$AG$1003='MPL ID'!$BF$6)*(2*($B850:$AG850=1)+($B850:$AG850=2)-2*($B850:$AG850=3)-($B850:$AG850=4)))-SUMPRODUCT(($B$1004:$AG$1004='MPL ID'!$BF$6)*(2*($B850:$AG850=1)+($B850:$AG850=2)-2*($B850:$AG850=3)-($B850:$AG850=4)))</f>
        <v>14</v>
      </c>
      <c r="AW850">
        <f ca="1">'MPL ID'!$BH$7+SUMPRODUCT(($B$1003:$AG$1003='MPL ID'!$BF$7)*(2*($B850:$AG850=1)+($B850:$AG850=2)-2*($B850:$AG850=3)-($B850:$AG850=4)))-SUMPRODUCT(($B$1004:$AG$1004='MPL ID'!$BF$7)*(2*($B850:$AG850=1)+($B850:$AG850=2)-2*($B850:$AG850=3)-($B850:$AG850=4)))</f>
        <v>-2</v>
      </c>
      <c r="AX850">
        <f ca="1">'MPL ID'!$BH$8+SUMPRODUCT(($B$1003:$AG$1003='MPL ID'!$BF$8)*(2*($B850:$AG850=1)+($B850:$AG850=2)-2*($B850:$AG850=3)-($B850:$AG850=4)))-SUMPRODUCT(($B$1004:$AG$1004='MPL ID'!$BF$8)*(2*($B850:$AG850=1)+($B850:$AG850=2)-2*($B850:$AG850=3)-($B850:$AG850=4)))</f>
        <v>-14</v>
      </c>
      <c r="AY850">
        <f ca="1">'MPL ID'!$BH$9+SUMPRODUCT(($B$1003:$AG$1003='MPL ID'!$BF$9)*(2*($B850:$AG850=1)+($B850:$AG850=2)-2*($B850:$AG850=3)-($B850:$AG850=4)))-SUMPRODUCT(($B$1004:$AG$1004='MPL ID'!$BF$9)*(2*($B850:$AG850=1)+($B850:$AG850=2)-2*($B850:$AG850=3)-($B850:$AG850=4)))</f>
        <v>12</v>
      </c>
      <c r="AZ850">
        <f ca="1">SUMPRODUCT(--($AH850:$AP850=AH850),--($AQ850:$AY850=AQ850),'MPL ID'!$BG$13:$BO$13)+IF(AND($E850&gt;=3,$E850&lt;=4,AO850=AH850,AX850=AQ850),1,0)+IF(AND($G850&gt;=1,$G850&lt;=2,AJ850=AH850,AS850=AQ850),1,0)+IF(AND($L850&gt;=1,$L850&lt;=2,AM850=AH850,AV850=AQ850),1,0)+IF(AND($O850&gt;=1,$O850&lt;=2,AP850=AH850,AY850=AQ850),1,0)+IF(AND($R850&gt;=1,$R850&lt;=2,AI850=AH850,AR850=AQ850),1,0)+IF(AND($AA850&gt;=3,$AA850&lt;=4,AL850=AH850,AU850=AQ850),1,0)+IF(AND($AE850&gt;=3,$AE850&lt;=4,AK850=AH850,AT850=AQ850),1,0)</f>
        <v>0</v>
      </c>
      <c r="BA850">
        <f ca="1">SUMPRODUCT(--($AH850:$AP850=AI850),--($AQ850:$AY850=AR850),'MPL ID'!$BG$14:$BO$14)+IF(AND($F850&gt;=1,$F850&lt;=2,AP850=AI850,AY850=AR850),1,0)+IF(AND($H850&gt;=1,$H850&lt;=2,AN850=AI850,AW850=AR850),1,0)+IF(AND($J850&gt;=3,$J850&lt;=4,AL850=AI850,AU850=AR850),1,0)+IF(AND($M850&gt;=1,$M850&lt;=2,AO850=AI850,AX850=AR850),1,0)+IF(AND($R850&gt;=3,$R850&lt;=4,AH850=AI850,AQ850=AR850),1,0)+IF(AND($Y850&gt;=3,$Y850&lt;=4,AJ850=AI850,AS850=AR850),1,0)+IF(AND($AC850&gt;=1,$AC850&lt;=2,AK850=AI850,AT850=AR850),1,0)+IF(AND($AF850&gt;=3,$AF850&lt;=4,AM850=AI850,AV850=AR850),1,0)</f>
        <v>0</v>
      </c>
      <c r="BB850">
        <f ca="1">SUMPRODUCT(--($AH850:$AP850=AJ850),--($AQ850:$AY850=AS850),'MPL ID'!$BG$15:$BO$15)+IF(AND($C850&gt;=1,$C850&lt;=2,AK850=AJ850,AT850=AS850),1,0)+IF(AND($G850&gt;=3,$G850&lt;=4,AH850=AJ850,AQ850=AS850),1,0)+IF(AND($K850&gt;=1,$K850&lt;=2,AP850=AJ850,AY850=AS850),1,0)+IF(AND($N850&gt;=3,$N850&lt;=4,AL850=AJ850,AU850=AS850),1,0)+IF(AND($V850&gt;=1,$V850&lt;=2,AM850=AJ850,AV850=AS850),1,0)+IF(AND($Y850&gt;=1,$Y850&lt;=2,AI850=AJ850,AR850=AS850),1,0)+IF(AND($AB850&gt;=3,$AB850&lt;=4,AN850=AJ850,AW850=AS850),1,0)</f>
        <v>0</v>
      </c>
      <c r="BC850">
        <f ca="1">SUMPRODUCT(--($AH850:$AP850=AK850),--($AQ850:$AY850=AT850),'MPL ID'!$BG$16:$BO$16)+IF(AND($C850&gt;=3,$C850&lt;=4,AJ850=AK850,AS850=AT850),1,0)+IF(AND($I850&gt;=1,$I850&lt;=2,AP850=AK850,AY850=AT850),1,0)+IF(AND($P850&gt;=3,$P850&lt;=4,AO850=AK850,AX850=AT850),1,0)+IF(AND($T850&gt;=1,$T850&lt;=2,AN850=AK850,AW850=AT850),1,0)+IF(AND($W850&gt;=1,$W850&lt;=2,AL850=AK850,AU850=AT850),1,0)+IF(AND($AC850&gt;=3,$AC850&lt;=4,AI850=AK850,AR850=AT850),1,0)+IF(AND($AE850&gt;=1,$AE850&lt;=2,AH850=AK850,AQ850=AT850),1,0)</f>
        <v>0</v>
      </c>
      <c r="BD850">
        <f ca="1">SUMPRODUCT(--($AH850:$AP850=AL850),--($AQ850:$AY850=AU850),'MPL ID'!$BG$17:$BO$17)+IF(AND($B850&gt;=3,$B850&lt;=4,AN850=AL850,AW850=AU850),1,0)+IF(AND($D850&gt;=1,$D850&lt;=2,AM850=AL850,AV850=AU850),1,0)+IF(AND($J850&gt;=1,$J850&lt;=2,AI850=AL850,AR850=AU850),1,0)+IF(AND($N850&gt;=1,$N850&lt;=2,AJ850=AL850,AS850=AU850),1,0)+IF(AND($W850&gt;=3,$W850&lt;=4,AK850=AL850,AT850=AU850),1,0)+IF(AND($AA850&gt;=1,$AA850&lt;=2,AH850=AL850,AQ850=AU850),1,0)+IF(AND($AD850&gt;=3,$AD850&lt;=4,AO850=AL850,AX850=AU850),1,0)</f>
        <v>0</v>
      </c>
      <c r="BE850">
        <f ca="1">SUMPRODUCT(--($AH850:$AP850=AM850),--($AQ850:$AY850=AV850),'MPL ID'!$BG$18:$BO$18)+IF(AND($D850&gt;=3,$D850&lt;=4,AL850=AM850,AU850=AV850),1,0)+IF(AND($L850&gt;=3,$L850&lt;=4,AH850=AM850,AQ850=AV850),1,0)+IF(AND($Q850&gt;=3,$Q850&lt;=4,AN850=AM850,AW850=AV850),1,0)+IF(AND($S850&gt;=1,$S850&lt;=2,AP850=AM850,AY850=AV850),1,0)+IF(AND($V850&gt;=3,$V850&lt;=4,AJ850=AM850,AS850=AV850),1,0)+IF(AND($Z850&gt;=1,$Z850&lt;=2,AO850=AM850,AX850=AV850),1,0)+IF(AND($AF850&gt;=1,$AF850&lt;=2,AI850=AM850,AR850=AV850),1,0)</f>
        <v>0</v>
      </c>
      <c r="BF850">
        <f ca="1">SUMPRODUCT(--($AH850:$AP850=AN850),--($AQ850:$AY850=AW850),'MPL ID'!$BG$19:$BO$19)+IF(AND($B850&gt;=1,$B850&lt;=2,AL850=AN850,AU850=AW850),1,0)+IF(AND($H850&gt;=3,$H850&lt;=4,AI850=AN850,AR850=AW850),1,0)+IF(AND($Q850&gt;=1,$Q850&lt;=2,AM850=AN850,AV850=AW850),1,0)+IF(AND($T850&gt;=3,$T850&lt;=4,AK850=AN850,AT850=AW850),1,0)+IF(AND($X850&gt;=3,$X850&lt;=4,AO850=AN850,AX850=AW850),1,0)+IF(AND($AB850&gt;=1,$AB850&lt;=2,AJ850=AN850,AS850=AW850),1,0)+IF(AND($AG850&gt;=1,$AG850&lt;=2,AP850=AN850,AY850=AW850),1,0)</f>
        <v>0</v>
      </c>
      <c r="BG850">
        <f ca="1">SUMPRODUCT(--($AH850:$AP850=AO850),--($AQ850:$AY850=AX850),'MPL ID'!$BG$20:$BO$20)+IF(AND($E850&gt;=1,$E850&lt;=2,AH850=AO850,AQ850=AX850),1,0)+IF(AND($M850&gt;=3,$M850&lt;=4,AI850=AO850,AR850=AX850),1,0)+IF(AND($P850&gt;=1,$P850&lt;=2,AK850=AO850,AT850=AX850),1,0)+IF(AND($U850&gt;=1,$U850&lt;=2,AP850=AO850,AY850=AX850),1,0)+IF(AND($X850&gt;=1,$X850&lt;=2,AN850=AO850,AW850=AX850),1,0)+IF(AND($Z850&gt;=3,$Z850&lt;=4,AM850=AO850,AV850=AX850),1,0)+IF(AND($AD850&gt;=1,$AD850&lt;=2,AL850=AO850,AU850=AX850),1,0)</f>
        <v>0</v>
      </c>
      <c r="BH850">
        <f ca="1">SUMPRODUCT(--($AH850:$AP850=AP850),--($AQ850:$AY850=AY850),'MPL ID'!$BG$21:$BO$21)+IF(AND($F850&gt;=3,$F850&lt;=4,AI850=AP850,AR850=AY850),1,0)+IF(AND($I850&gt;=3,$I850&lt;=4,AK850=AP850,AT850=AY850),1,0)+IF(AND($K850&gt;=3,$K850&lt;=4,AJ850=AP850,AS850=AY850),1,0)+IF(AND($O850&gt;=3,$O850&lt;=4,AH850=AP850,AQ850=AY850),1,0)+IF(AND($S850&gt;=3,$S850&lt;=4,AM850=AP850,AV850=AY850),1,0)+IF(AND($U850&gt;=3,$U850&lt;=4,AO850=AP850,AX850=AY850),1,0)+IF(AND($AG850&gt;=3,$AG850&lt;=4,AN850=AP850,AW850=AY850),1,0)</f>
        <v>0</v>
      </c>
      <c r="BI850">
        <f t="shared" ca="1" si="117"/>
        <v>3</v>
      </c>
      <c r="BJ850">
        <f t="shared" ca="1" si="118"/>
        <v>4</v>
      </c>
      <c r="BK850">
        <f t="shared" ca="1" si="119"/>
        <v>7</v>
      </c>
      <c r="BL850">
        <f t="shared" ca="1" si="120"/>
        <v>5</v>
      </c>
      <c r="BM850">
        <f t="shared" ca="1" si="121"/>
        <v>8</v>
      </c>
      <c r="BN850">
        <f t="shared" ca="1" si="122"/>
        <v>1</v>
      </c>
      <c r="BO850">
        <f t="shared" ca="1" si="123"/>
        <v>6</v>
      </c>
      <c r="BP850">
        <f t="shared" ca="1" si="124"/>
        <v>9</v>
      </c>
      <c r="BQ850">
        <f t="shared" ca="1" si="125"/>
        <v>2</v>
      </c>
    </row>
    <row r="851" spans="1:69" x14ac:dyDescent="0.25">
      <c r="A851">
        <v>850</v>
      </c>
      <c r="B851">
        <f ca="1">IF(AND(ISNUMBER('MPL ID'!$P$25),ISNUMBER('MPL ID'!$Q$25)),0,RANDBETWEEN(1,4))</f>
        <v>0</v>
      </c>
      <c r="C851">
        <f ca="1">IF(AND(ISNUMBER('MPL ID'!$P$26),ISNUMBER('MPL ID'!$Q$26)),0,RANDBETWEEN(1,4))</f>
        <v>0</v>
      </c>
      <c r="D851">
        <f ca="1">IF(AND(ISNUMBER('MPL ID'!$P$28),ISNUMBER('MPL ID'!$Q$28)),0,RANDBETWEEN(1,4))</f>
        <v>0</v>
      </c>
      <c r="E851">
        <f ca="1">IF(AND(ISNUMBER('MPL ID'!$P$29),ISNUMBER('MPL ID'!$Q$29)),0,RANDBETWEEN(1,4))</f>
        <v>0</v>
      </c>
      <c r="F851">
        <f ca="1">IF(AND(ISNUMBER('MPL ID'!$P$30),ISNUMBER('MPL ID'!$Q$30)),0,RANDBETWEEN(1,4))</f>
        <v>0</v>
      </c>
      <c r="G851">
        <f ca="1">IF(AND(ISNUMBER('MPL ID'!$P$31),ISNUMBER('MPL ID'!$Q$31)),0,RANDBETWEEN(1,4))</f>
        <v>0</v>
      </c>
      <c r="H851">
        <f ca="1">IF(AND(ISNUMBER('MPL ID'!$P$32),ISNUMBER('MPL ID'!$Q$32)),0,RANDBETWEEN(1,4))</f>
        <v>0</v>
      </c>
      <c r="I851">
        <f ca="1">IF(AND(ISNUMBER('MPL ID'!$P$33),ISNUMBER('MPL ID'!$Q$33)),0,RANDBETWEEN(1,4))</f>
        <v>0</v>
      </c>
      <c r="J851">
        <f ca="1">IF(AND(ISNUMBER('MPL ID'!$D$36),ISNUMBER('MPL ID'!$E$36)),0,RANDBETWEEN(1,4))</f>
        <v>0</v>
      </c>
      <c r="K851">
        <f ca="1">IF(AND(ISNUMBER('MPL ID'!$D$37),ISNUMBER('MPL ID'!$E$37)),0,RANDBETWEEN(1,4))</f>
        <v>0</v>
      </c>
      <c r="L851">
        <f ca="1">IF(AND(ISNUMBER('MPL ID'!$D$39),ISNUMBER('MPL ID'!$E$39)),0,RANDBETWEEN(1,4))</f>
        <v>0</v>
      </c>
      <c r="M851">
        <f ca="1">IF(AND(ISNUMBER('MPL ID'!$D$40),ISNUMBER('MPL ID'!$E$40)),0,RANDBETWEEN(1,4))</f>
        <v>0</v>
      </c>
      <c r="N851">
        <f ca="1">IF(AND(ISNUMBER('MPL ID'!$D$41),ISNUMBER('MPL ID'!$E$41)),0,RANDBETWEEN(1,4))</f>
        <v>0</v>
      </c>
      <c r="O851">
        <f ca="1">IF(AND(ISNUMBER('MPL ID'!$D$42),ISNUMBER('MPL ID'!$E$42)),0,RANDBETWEEN(1,4))</f>
        <v>0</v>
      </c>
      <c r="P851">
        <f ca="1">IF(AND(ISNUMBER('MPL ID'!$D$43),ISNUMBER('MPL ID'!$E$43)),0,RANDBETWEEN(1,4))</f>
        <v>0</v>
      </c>
      <c r="Q851">
        <f ca="1">IF(AND(ISNUMBER('MPL ID'!$D$44),ISNUMBER('MPL ID'!$E$44)),0,RANDBETWEEN(1,4))</f>
        <v>0</v>
      </c>
      <c r="R851">
        <f ca="1">IF(AND(ISNUMBER('MPL ID'!$J$36),ISNUMBER('MPL ID'!$K$36)),0,RANDBETWEEN(1,4))</f>
        <v>0</v>
      </c>
      <c r="S851">
        <f ca="1">IF(AND(ISNUMBER('MPL ID'!$J$37),ISNUMBER('MPL ID'!$K$37)),0,RANDBETWEEN(1,4))</f>
        <v>0</v>
      </c>
      <c r="T851">
        <f ca="1">IF(AND(ISNUMBER('MPL ID'!$J$39),ISNUMBER('MPL ID'!$K$39)),0,RANDBETWEEN(1,4))</f>
        <v>0</v>
      </c>
      <c r="U851">
        <f ca="1">IF(AND(ISNUMBER('MPL ID'!$J$40),ISNUMBER('MPL ID'!$K$40)),0,RANDBETWEEN(1,4))</f>
        <v>0</v>
      </c>
      <c r="V851">
        <f ca="1">IF(AND(ISNUMBER('MPL ID'!$J$41),ISNUMBER('MPL ID'!$K$41)),0,RANDBETWEEN(1,4))</f>
        <v>0</v>
      </c>
      <c r="W851">
        <f ca="1">IF(AND(ISNUMBER('MPL ID'!$J$42),ISNUMBER('MPL ID'!$K$42)),0,RANDBETWEEN(1,4))</f>
        <v>3</v>
      </c>
      <c r="X851">
        <f ca="1">IF(AND(ISNUMBER('MPL ID'!$J$43),ISNUMBER('MPL ID'!$K$43)),0,RANDBETWEEN(1,4))</f>
        <v>4</v>
      </c>
      <c r="Y851">
        <f ca="1">IF(AND(ISNUMBER('MPL ID'!$J$44),ISNUMBER('MPL ID'!$K$44)),0,RANDBETWEEN(1,4))</f>
        <v>4</v>
      </c>
      <c r="Z851">
        <f ca="1">IF(AND(ISNUMBER('MPL ID'!$P$36),ISNUMBER('MPL ID'!$Q$36)),0,RANDBETWEEN(1,4))</f>
        <v>3</v>
      </c>
      <c r="AA851">
        <f ca="1">IF(AND(ISNUMBER('MPL ID'!$P$37),ISNUMBER('MPL ID'!$Q$37)),0,RANDBETWEEN(1,4))</f>
        <v>2</v>
      </c>
      <c r="AB851">
        <f ca="1">IF(AND(ISNUMBER('MPL ID'!$P$39),ISNUMBER('MPL ID'!$Q$39)),0,RANDBETWEEN(1,4))</f>
        <v>4</v>
      </c>
      <c r="AC851">
        <f ca="1">IF(AND(ISNUMBER('MPL ID'!$P$40),ISNUMBER('MPL ID'!$Q$40)),0,RANDBETWEEN(1,4))</f>
        <v>1</v>
      </c>
      <c r="AD851">
        <f ca="1">IF(AND(ISNUMBER('MPL ID'!$P$41),ISNUMBER('MPL ID'!$Q$41)),0,RANDBETWEEN(1,4))</f>
        <v>4</v>
      </c>
      <c r="AE851">
        <f ca="1">IF(AND(ISNUMBER('MPL ID'!$P$42),ISNUMBER('MPL ID'!$Q$42)),0,RANDBETWEEN(1,4))</f>
        <v>4</v>
      </c>
      <c r="AF851">
        <f ca="1">IF(AND(ISNUMBER('MPL ID'!$P$43),ISNUMBER('MPL ID'!$Q$43)),0,RANDBETWEEN(1,4))</f>
        <v>2</v>
      </c>
      <c r="AG851">
        <f ca="1">IF(AND(ISNUMBER('MPL ID'!$P$44),ISNUMBER('MPL ID'!$Q$44)),0,RANDBETWEEN(1,4))</f>
        <v>2</v>
      </c>
      <c r="AH851">
        <f ca="1">'MPL ID'!$BG$1+SUMPRODUCT(($B$1003:$AG$1003='MPL ID'!$BF$1)*(($B851:$AG851=1)+($B851:$AG851=2)))+SUMPRODUCT(($B$1004:$AG$1004='MPL ID'!$BF$1)*(($B851:$AG851=3)+($B851:$AG851=4)))</f>
        <v>10</v>
      </c>
      <c r="AI851">
        <f ca="1">'MPL ID'!$BG$2+SUMPRODUCT(($B$1003:$AG$1003='MPL ID'!$BF$2)*(($B851:$AG851=1)+($B851:$AG851=2)))+SUMPRODUCT(($B$1004:$AG$1004='MPL ID'!$BF$2)*(($B851:$AG851=3)+($B851:$AG851=4)))</f>
        <v>9</v>
      </c>
      <c r="AJ851">
        <f ca="1">'MPL ID'!$BG$3+SUMPRODUCT(($B$1003:$AG$1003='MPL ID'!$BF$3)*(($B851:$AG851=1)+($B851:$AG851=2)))+SUMPRODUCT(($B$1004:$AG$1004='MPL ID'!$BF$3)*(($B851:$AG851=3)+($B851:$AG851=4)))</f>
        <v>6</v>
      </c>
      <c r="AK851">
        <f ca="1">'MPL ID'!$BG$4+SUMPRODUCT(($B$1003:$AG$1003='MPL ID'!$BF$4)*(($B851:$AG851=1)+($B851:$AG851=2)))+SUMPRODUCT(($B$1004:$AG$1004='MPL ID'!$BF$4)*(($B851:$AG851=3)+($B851:$AG851=4)))</f>
        <v>7</v>
      </c>
      <c r="AL851">
        <f ca="1">'MPL ID'!$BG$5+SUMPRODUCT(($B$1003:$AG$1003='MPL ID'!$BF$5)*(($B851:$AG851=1)+($B851:$AG851=2)))+SUMPRODUCT(($B$1004:$AG$1004='MPL ID'!$BF$5)*(($B851:$AG851=3)+($B851:$AG851=4)))</f>
        <v>6</v>
      </c>
      <c r="AM851">
        <f ca="1">'MPL ID'!$BG$6+SUMPRODUCT(($B$1003:$AG$1003='MPL ID'!$BF$6)*(($B851:$AG851=1)+($B851:$AG851=2)))+SUMPRODUCT(($B$1004:$AG$1004='MPL ID'!$BF$6)*(($B851:$AG851=3)+($B851:$AG851=4)))</f>
        <v>12</v>
      </c>
      <c r="AN851">
        <f ca="1">'MPL ID'!$BG$7+SUMPRODUCT(($B$1003:$AG$1003='MPL ID'!$BF$7)*(($B851:$AG851=1)+($B851:$AG851=2)))+SUMPRODUCT(($B$1004:$AG$1004='MPL ID'!$BF$7)*(($B851:$AG851=3)+($B851:$AG851=4)))</f>
        <v>7</v>
      </c>
      <c r="AO851">
        <f ca="1">'MPL ID'!$BG$8+SUMPRODUCT(($B$1003:$AG$1003='MPL ID'!$BF$8)*(($B851:$AG851=1)+($B851:$AG851=2)))+SUMPRODUCT(($B$1004:$AG$1004='MPL ID'!$BF$8)*(($B851:$AG851=3)+($B851:$AG851=4)))</f>
        <v>4</v>
      </c>
      <c r="AP851">
        <f ca="1">'MPL ID'!$BG$9+SUMPRODUCT(($B$1003:$AG$1003='MPL ID'!$BF$9)*(($B851:$AG851=1)+($B851:$AG851=2)))+SUMPRODUCT(($B$1004:$AG$1004='MPL ID'!$BF$9)*(($B851:$AG851=3)+($B851:$AG851=4)))</f>
        <v>11</v>
      </c>
      <c r="AQ851">
        <f ca="1">'MPL ID'!$BH$1+SUMPRODUCT(($B$1003:$AG$1003='MPL ID'!$BF$1)*(2*($B851:$AG851=1)+($B851:$AG851=2)-2*($B851:$AG851=3)-($B851:$AG851=4)))-SUMPRODUCT(($B$1004:$AG$1004='MPL ID'!$BF$1)*(2*($B851:$AG851=1)+($B851:$AG851=2)-2*($B851:$AG851=3)-($B851:$AG851=4)))</f>
        <v>9</v>
      </c>
      <c r="AR851">
        <f ca="1">'MPL ID'!$BH$2+SUMPRODUCT(($B$1003:$AG$1003='MPL ID'!$BF$2)*(2*($B851:$AG851=1)+($B851:$AG851=2)-2*($B851:$AG851=3)-($B851:$AG851=4)))-SUMPRODUCT(($B$1004:$AG$1004='MPL ID'!$BF$2)*(2*($B851:$AG851=1)+($B851:$AG851=2)-2*($B851:$AG851=3)-($B851:$AG851=4)))</f>
        <v>0</v>
      </c>
      <c r="AS851">
        <f ca="1">'MPL ID'!$BH$3+SUMPRODUCT(($B$1003:$AG$1003='MPL ID'!$BF$3)*(2*($B851:$AG851=1)+($B851:$AG851=2)-2*($B851:$AG851=3)-($B851:$AG851=4)))-SUMPRODUCT(($B$1004:$AG$1004='MPL ID'!$BF$3)*(2*($B851:$AG851=1)+($B851:$AG851=2)-2*($B851:$AG851=3)-($B851:$AG851=4)))</f>
        <v>-8</v>
      </c>
      <c r="AT851">
        <f ca="1">'MPL ID'!$BH$4+SUMPRODUCT(($B$1003:$AG$1003='MPL ID'!$BF$4)*(2*($B851:$AG851=1)+($B851:$AG851=2)-2*($B851:$AG851=3)-($B851:$AG851=4)))-SUMPRODUCT(($B$1004:$AG$1004='MPL ID'!$BF$4)*(2*($B851:$AG851=1)+($B851:$AG851=2)-2*($B851:$AG851=3)-($B851:$AG851=4)))</f>
        <v>-5</v>
      </c>
      <c r="AU851">
        <f ca="1">'MPL ID'!$BH$5+SUMPRODUCT(($B$1003:$AG$1003='MPL ID'!$BF$5)*(2*($B851:$AG851=1)+($B851:$AG851=2)-2*($B851:$AG851=3)-($B851:$AG851=4)))-SUMPRODUCT(($B$1004:$AG$1004='MPL ID'!$BF$5)*(2*($B851:$AG851=1)+($B851:$AG851=2)-2*($B851:$AG851=3)-($B851:$AG851=4)))</f>
        <v>-8</v>
      </c>
      <c r="AV851">
        <f ca="1">'MPL ID'!$BH$6+SUMPRODUCT(($B$1003:$AG$1003='MPL ID'!$BF$6)*(2*($B851:$AG851=1)+($B851:$AG851=2)-2*($B851:$AG851=3)-($B851:$AG851=4)))-SUMPRODUCT(($B$1004:$AG$1004='MPL ID'!$BF$6)*(2*($B851:$AG851=1)+($B851:$AG851=2)-2*($B851:$AG851=3)-($B851:$AG851=4)))</f>
        <v>13</v>
      </c>
      <c r="AW851">
        <f ca="1">'MPL ID'!$BH$7+SUMPRODUCT(($B$1003:$AG$1003='MPL ID'!$BF$7)*(2*($B851:$AG851=1)+($B851:$AG851=2)-2*($B851:$AG851=3)-($B851:$AG851=4)))-SUMPRODUCT(($B$1004:$AG$1004='MPL ID'!$BF$7)*(2*($B851:$AG851=1)+($B851:$AG851=2)-2*($B851:$AG851=3)-($B851:$AG851=4)))</f>
        <v>-1</v>
      </c>
      <c r="AX851">
        <f ca="1">'MPL ID'!$BH$8+SUMPRODUCT(($B$1003:$AG$1003='MPL ID'!$BF$8)*(2*($B851:$AG851=1)+($B851:$AG851=2)-2*($B851:$AG851=3)-($B851:$AG851=4)))-SUMPRODUCT(($B$1004:$AG$1004='MPL ID'!$BF$8)*(2*($B851:$AG851=1)+($B851:$AG851=2)-2*($B851:$AG851=3)-($B851:$AG851=4)))</f>
        <v>-12</v>
      </c>
      <c r="AY851">
        <f ca="1">'MPL ID'!$BH$9+SUMPRODUCT(($B$1003:$AG$1003='MPL ID'!$BF$9)*(2*($B851:$AG851=1)+($B851:$AG851=2)-2*($B851:$AG851=3)-($B851:$AG851=4)))-SUMPRODUCT(($B$1004:$AG$1004='MPL ID'!$BF$9)*(2*($B851:$AG851=1)+($B851:$AG851=2)-2*($B851:$AG851=3)-($B851:$AG851=4)))</f>
        <v>12</v>
      </c>
      <c r="AZ851">
        <f ca="1">SUMPRODUCT(--($AH851:$AP851=AH851),--($AQ851:$AY851=AQ851),'MPL ID'!$BG$13:$BO$13)+IF(AND($E851&gt;=3,$E851&lt;=4,AO851=AH851,AX851=AQ851),1,0)+IF(AND($G851&gt;=1,$G851&lt;=2,AJ851=AH851,AS851=AQ851),1,0)+IF(AND($L851&gt;=1,$L851&lt;=2,AM851=AH851,AV851=AQ851),1,0)+IF(AND($O851&gt;=1,$O851&lt;=2,AP851=AH851,AY851=AQ851),1,0)+IF(AND($R851&gt;=1,$R851&lt;=2,AI851=AH851,AR851=AQ851),1,0)+IF(AND($AA851&gt;=3,$AA851&lt;=4,AL851=AH851,AU851=AQ851),1,0)+IF(AND($AE851&gt;=3,$AE851&lt;=4,AK851=AH851,AT851=AQ851),1,0)</f>
        <v>0</v>
      </c>
      <c r="BA851">
        <f ca="1">SUMPRODUCT(--($AH851:$AP851=AI851),--($AQ851:$AY851=AR851),'MPL ID'!$BG$14:$BO$14)+IF(AND($F851&gt;=1,$F851&lt;=2,AP851=AI851,AY851=AR851),1,0)+IF(AND($H851&gt;=1,$H851&lt;=2,AN851=AI851,AW851=AR851),1,0)+IF(AND($J851&gt;=3,$J851&lt;=4,AL851=AI851,AU851=AR851),1,0)+IF(AND($M851&gt;=1,$M851&lt;=2,AO851=AI851,AX851=AR851),1,0)+IF(AND($R851&gt;=3,$R851&lt;=4,AH851=AI851,AQ851=AR851),1,0)+IF(AND($Y851&gt;=3,$Y851&lt;=4,AJ851=AI851,AS851=AR851),1,0)+IF(AND($AC851&gt;=1,$AC851&lt;=2,AK851=AI851,AT851=AR851),1,0)+IF(AND($AF851&gt;=3,$AF851&lt;=4,AM851=AI851,AV851=AR851),1,0)</f>
        <v>0</v>
      </c>
      <c r="BB851">
        <f ca="1">SUMPRODUCT(--($AH851:$AP851=AJ851),--($AQ851:$AY851=AS851),'MPL ID'!$BG$15:$BO$15)+IF(AND($C851&gt;=1,$C851&lt;=2,AK851=AJ851,AT851=AS851),1,0)+IF(AND($G851&gt;=3,$G851&lt;=4,AH851=AJ851,AQ851=AS851),1,0)+IF(AND($K851&gt;=1,$K851&lt;=2,AP851=AJ851,AY851=AS851),1,0)+IF(AND($N851&gt;=3,$N851&lt;=4,AL851=AJ851,AU851=AS851),1,0)+IF(AND($V851&gt;=1,$V851&lt;=2,AM851=AJ851,AV851=AS851),1,0)+IF(AND($Y851&gt;=1,$Y851&lt;=2,AI851=AJ851,AR851=AS851),1,0)+IF(AND($AB851&gt;=3,$AB851&lt;=4,AN851=AJ851,AW851=AS851),1,0)</f>
        <v>1</v>
      </c>
      <c r="BC851">
        <f ca="1">SUMPRODUCT(--($AH851:$AP851=AK851),--($AQ851:$AY851=AT851),'MPL ID'!$BG$16:$BO$16)+IF(AND($C851&gt;=3,$C851&lt;=4,AJ851=AK851,AS851=AT851),1,0)+IF(AND($I851&gt;=1,$I851&lt;=2,AP851=AK851,AY851=AT851),1,0)+IF(AND($P851&gt;=3,$P851&lt;=4,AO851=AK851,AX851=AT851),1,0)+IF(AND($T851&gt;=1,$T851&lt;=2,AN851=AK851,AW851=AT851),1,0)+IF(AND($W851&gt;=1,$W851&lt;=2,AL851=AK851,AU851=AT851),1,0)+IF(AND($AC851&gt;=3,$AC851&lt;=4,AI851=AK851,AR851=AT851),1,0)+IF(AND($AE851&gt;=1,$AE851&lt;=2,AH851=AK851,AQ851=AT851),1,0)</f>
        <v>0</v>
      </c>
      <c r="BD851">
        <f ca="1">SUMPRODUCT(--($AH851:$AP851=AL851),--($AQ851:$AY851=AU851),'MPL ID'!$BG$17:$BO$17)+IF(AND($B851&gt;=3,$B851&lt;=4,AN851=AL851,AW851=AU851),1,0)+IF(AND($D851&gt;=1,$D851&lt;=2,AM851=AL851,AV851=AU851),1,0)+IF(AND($J851&gt;=1,$J851&lt;=2,AI851=AL851,AR851=AU851),1,0)+IF(AND($N851&gt;=1,$N851&lt;=2,AJ851=AL851,AS851=AU851),1,0)+IF(AND($W851&gt;=3,$W851&lt;=4,AK851=AL851,AT851=AU851),1,0)+IF(AND($AA851&gt;=1,$AA851&lt;=2,AH851=AL851,AQ851=AU851),1,0)+IF(AND($AD851&gt;=3,$AD851&lt;=4,AO851=AL851,AX851=AU851),1,0)</f>
        <v>1</v>
      </c>
      <c r="BE851">
        <f ca="1">SUMPRODUCT(--($AH851:$AP851=AM851),--($AQ851:$AY851=AV851),'MPL ID'!$BG$18:$BO$18)+IF(AND($D851&gt;=3,$D851&lt;=4,AL851=AM851,AU851=AV851),1,0)+IF(AND($L851&gt;=3,$L851&lt;=4,AH851=AM851,AQ851=AV851),1,0)+IF(AND($Q851&gt;=3,$Q851&lt;=4,AN851=AM851,AW851=AV851),1,0)+IF(AND($S851&gt;=1,$S851&lt;=2,AP851=AM851,AY851=AV851),1,0)+IF(AND($V851&gt;=3,$V851&lt;=4,AJ851=AM851,AS851=AV851),1,0)+IF(AND($Z851&gt;=1,$Z851&lt;=2,AO851=AM851,AX851=AV851),1,0)+IF(AND($AF851&gt;=1,$AF851&lt;=2,AI851=AM851,AR851=AV851),1,0)</f>
        <v>0</v>
      </c>
      <c r="BF851">
        <f ca="1">SUMPRODUCT(--($AH851:$AP851=AN851),--($AQ851:$AY851=AW851),'MPL ID'!$BG$19:$BO$19)+IF(AND($B851&gt;=1,$B851&lt;=2,AL851=AN851,AU851=AW851),1,0)+IF(AND($H851&gt;=3,$H851&lt;=4,AI851=AN851,AR851=AW851),1,0)+IF(AND($Q851&gt;=1,$Q851&lt;=2,AM851=AN851,AV851=AW851),1,0)+IF(AND($T851&gt;=3,$T851&lt;=4,AK851=AN851,AT851=AW851),1,0)+IF(AND($X851&gt;=3,$X851&lt;=4,AO851=AN851,AX851=AW851),1,0)+IF(AND($AB851&gt;=1,$AB851&lt;=2,AJ851=AN851,AS851=AW851),1,0)+IF(AND($AG851&gt;=1,$AG851&lt;=2,AP851=AN851,AY851=AW851),1,0)</f>
        <v>0</v>
      </c>
      <c r="BG851">
        <f ca="1">SUMPRODUCT(--($AH851:$AP851=AO851),--($AQ851:$AY851=AX851),'MPL ID'!$BG$20:$BO$20)+IF(AND($E851&gt;=1,$E851&lt;=2,AH851=AO851,AQ851=AX851),1,0)+IF(AND($M851&gt;=3,$M851&lt;=4,AI851=AO851,AR851=AX851),1,0)+IF(AND($P851&gt;=1,$P851&lt;=2,AK851=AO851,AT851=AX851),1,0)+IF(AND($U851&gt;=1,$U851&lt;=2,AP851=AO851,AY851=AX851),1,0)+IF(AND($X851&gt;=1,$X851&lt;=2,AN851=AO851,AW851=AX851),1,0)+IF(AND($Z851&gt;=3,$Z851&lt;=4,AM851=AO851,AV851=AX851),1,0)+IF(AND($AD851&gt;=1,$AD851&lt;=2,AL851=AO851,AU851=AX851),1,0)</f>
        <v>0</v>
      </c>
      <c r="BH851">
        <f ca="1">SUMPRODUCT(--($AH851:$AP851=AP851),--($AQ851:$AY851=AY851),'MPL ID'!$BG$21:$BO$21)+IF(AND($F851&gt;=3,$F851&lt;=4,AI851=AP851,AR851=AY851),1,0)+IF(AND($I851&gt;=3,$I851&lt;=4,AK851=AP851,AT851=AY851),1,0)+IF(AND($K851&gt;=3,$K851&lt;=4,AJ851=AP851,AS851=AY851),1,0)+IF(AND($O851&gt;=3,$O851&lt;=4,AH851=AP851,AQ851=AY851),1,0)+IF(AND($S851&gt;=3,$S851&lt;=4,AM851=AP851,AV851=AY851),1,0)+IF(AND($U851&gt;=3,$U851&lt;=4,AO851=AP851,AX851=AY851),1,0)+IF(AND($AG851&gt;=3,$AG851&lt;=4,AN851=AP851,AW851=AY851),1,0)</f>
        <v>0</v>
      </c>
      <c r="BI851">
        <f t="shared" ca="1" si="117"/>
        <v>3</v>
      </c>
      <c r="BJ851">
        <f t="shared" ca="1" si="118"/>
        <v>4</v>
      </c>
      <c r="BK851">
        <f t="shared" ca="1" si="119"/>
        <v>7</v>
      </c>
      <c r="BL851">
        <f t="shared" ca="1" si="120"/>
        <v>6</v>
      </c>
      <c r="BM851">
        <f t="shared" ca="1" si="121"/>
        <v>8</v>
      </c>
      <c r="BN851">
        <f t="shared" ca="1" si="122"/>
        <v>1</v>
      </c>
      <c r="BO851">
        <f t="shared" ca="1" si="123"/>
        <v>5</v>
      </c>
      <c r="BP851">
        <f t="shared" ca="1" si="124"/>
        <v>9</v>
      </c>
      <c r="BQ851">
        <f t="shared" ca="1" si="125"/>
        <v>2</v>
      </c>
    </row>
    <row r="852" spans="1:69" x14ac:dyDescent="0.25">
      <c r="A852">
        <v>851</v>
      </c>
      <c r="B852">
        <f ca="1">IF(AND(ISNUMBER('MPL ID'!$P$25),ISNUMBER('MPL ID'!$Q$25)),0,RANDBETWEEN(1,4))</f>
        <v>0</v>
      </c>
      <c r="C852">
        <f ca="1">IF(AND(ISNUMBER('MPL ID'!$P$26),ISNUMBER('MPL ID'!$Q$26)),0,RANDBETWEEN(1,4))</f>
        <v>0</v>
      </c>
      <c r="D852">
        <f ca="1">IF(AND(ISNUMBER('MPL ID'!$P$28),ISNUMBER('MPL ID'!$Q$28)),0,RANDBETWEEN(1,4))</f>
        <v>0</v>
      </c>
      <c r="E852">
        <f ca="1">IF(AND(ISNUMBER('MPL ID'!$P$29),ISNUMBER('MPL ID'!$Q$29)),0,RANDBETWEEN(1,4))</f>
        <v>0</v>
      </c>
      <c r="F852">
        <f ca="1">IF(AND(ISNUMBER('MPL ID'!$P$30),ISNUMBER('MPL ID'!$Q$30)),0,RANDBETWEEN(1,4))</f>
        <v>0</v>
      </c>
      <c r="G852">
        <f ca="1">IF(AND(ISNUMBER('MPL ID'!$P$31),ISNUMBER('MPL ID'!$Q$31)),0,RANDBETWEEN(1,4))</f>
        <v>0</v>
      </c>
      <c r="H852">
        <f ca="1">IF(AND(ISNUMBER('MPL ID'!$P$32),ISNUMBER('MPL ID'!$Q$32)),0,RANDBETWEEN(1,4))</f>
        <v>0</v>
      </c>
      <c r="I852">
        <f ca="1">IF(AND(ISNUMBER('MPL ID'!$P$33),ISNUMBER('MPL ID'!$Q$33)),0,RANDBETWEEN(1,4))</f>
        <v>0</v>
      </c>
      <c r="J852">
        <f ca="1">IF(AND(ISNUMBER('MPL ID'!$D$36),ISNUMBER('MPL ID'!$E$36)),0,RANDBETWEEN(1,4))</f>
        <v>0</v>
      </c>
      <c r="K852">
        <f ca="1">IF(AND(ISNUMBER('MPL ID'!$D$37),ISNUMBER('MPL ID'!$E$37)),0,RANDBETWEEN(1,4))</f>
        <v>0</v>
      </c>
      <c r="L852">
        <f ca="1">IF(AND(ISNUMBER('MPL ID'!$D$39),ISNUMBER('MPL ID'!$E$39)),0,RANDBETWEEN(1,4))</f>
        <v>0</v>
      </c>
      <c r="M852">
        <f ca="1">IF(AND(ISNUMBER('MPL ID'!$D$40),ISNUMBER('MPL ID'!$E$40)),0,RANDBETWEEN(1,4))</f>
        <v>0</v>
      </c>
      <c r="N852">
        <f ca="1">IF(AND(ISNUMBER('MPL ID'!$D$41),ISNUMBER('MPL ID'!$E$41)),0,RANDBETWEEN(1,4))</f>
        <v>0</v>
      </c>
      <c r="O852">
        <f ca="1">IF(AND(ISNUMBER('MPL ID'!$D$42),ISNUMBER('MPL ID'!$E$42)),0,RANDBETWEEN(1,4))</f>
        <v>0</v>
      </c>
      <c r="P852">
        <f ca="1">IF(AND(ISNUMBER('MPL ID'!$D$43),ISNUMBER('MPL ID'!$E$43)),0,RANDBETWEEN(1,4))</f>
        <v>0</v>
      </c>
      <c r="Q852">
        <f ca="1">IF(AND(ISNUMBER('MPL ID'!$D$44),ISNUMBER('MPL ID'!$E$44)),0,RANDBETWEEN(1,4))</f>
        <v>0</v>
      </c>
      <c r="R852">
        <f ca="1">IF(AND(ISNUMBER('MPL ID'!$J$36),ISNUMBER('MPL ID'!$K$36)),0,RANDBETWEEN(1,4))</f>
        <v>0</v>
      </c>
      <c r="S852">
        <f ca="1">IF(AND(ISNUMBER('MPL ID'!$J$37),ISNUMBER('MPL ID'!$K$37)),0,RANDBETWEEN(1,4))</f>
        <v>0</v>
      </c>
      <c r="T852">
        <f ca="1">IF(AND(ISNUMBER('MPL ID'!$J$39),ISNUMBER('MPL ID'!$K$39)),0,RANDBETWEEN(1,4))</f>
        <v>0</v>
      </c>
      <c r="U852">
        <f ca="1">IF(AND(ISNUMBER('MPL ID'!$J$40),ISNUMBER('MPL ID'!$K$40)),0,RANDBETWEEN(1,4))</f>
        <v>0</v>
      </c>
      <c r="V852">
        <f ca="1">IF(AND(ISNUMBER('MPL ID'!$J$41),ISNUMBER('MPL ID'!$K$41)),0,RANDBETWEEN(1,4))</f>
        <v>0</v>
      </c>
      <c r="W852">
        <f ca="1">IF(AND(ISNUMBER('MPL ID'!$J$42),ISNUMBER('MPL ID'!$K$42)),0,RANDBETWEEN(1,4))</f>
        <v>3</v>
      </c>
      <c r="X852">
        <f ca="1">IF(AND(ISNUMBER('MPL ID'!$J$43),ISNUMBER('MPL ID'!$K$43)),0,RANDBETWEEN(1,4))</f>
        <v>2</v>
      </c>
      <c r="Y852">
        <f ca="1">IF(AND(ISNUMBER('MPL ID'!$J$44),ISNUMBER('MPL ID'!$K$44)),0,RANDBETWEEN(1,4))</f>
        <v>1</v>
      </c>
      <c r="Z852">
        <f ca="1">IF(AND(ISNUMBER('MPL ID'!$P$36),ISNUMBER('MPL ID'!$Q$36)),0,RANDBETWEEN(1,4))</f>
        <v>2</v>
      </c>
      <c r="AA852">
        <f ca="1">IF(AND(ISNUMBER('MPL ID'!$P$37),ISNUMBER('MPL ID'!$Q$37)),0,RANDBETWEEN(1,4))</f>
        <v>4</v>
      </c>
      <c r="AB852">
        <f ca="1">IF(AND(ISNUMBER('MPL ID'!$P$39),ISNUMBER('MPL ID'!$Q$39)),0,RANDBETWEEN(1,4))</f>
        <v>2</v>
      </c>
      <c r="AC852">
        <f ca="1">IF(AND(ISNUMBER('MPL ID'!$P$40),ISNUMBER('MPL ID'!$Q$40)),0,RANDBETWEEN(1,4))</f>
        <v>3</v>
      </c>
      <c r="AD852">
        <f ca="1">IF(AND(ISNUMBER('MPL ID'!$P$41),ISNUMBER('MPL ID'!$Q$41)),0,RANDBETWEEN(1,4))</f>
        <v>2</v>
      </c>
      <c r="AE852">
        <f ca="1">IF(AND(ISNUMBER('MPL ID'!$P$42),ISNUMBER('MPL ID'!$Q$42)),0,RANDBETWEEN(1,4))</f>
        <v>1</v>
      </c>
      <c r="AF852">
        <f ca="1">IF(AND(ISNUMBER('MPL ID'!$P$43),ISNUMBER('MPL ID'!$Q$43)),0,RANDBETWEEN(1,4))</f>
        <v>2</v>
      </c>
      <c r="AG852">
        <f ca="1">IF(AND(ISNUMBER('MPL ID'!$P$44),ISNUMBER('MPL ID'!$Q$44)),0,RANDBETWEEN(1,4))</f>
        <v>4</v>
      </c>
      <c r="AH852">
        <f ca="1">'MPL ID'!$BG$1+SUMPRODUCT(($B$1003:$AG$1003='MPL ID'!$BF$1)*(($B852:$AG852=1)+($B852:$AG852=2)))+SUMPRODUCT(($B$1004:$AG$1004='MPL ID'!$BF$1)*(($B852:$AG852=3)+($B852:$AG852=4)))</f>
        <v>10</v>
      </c>
      <c r="AI852">
        <f ca="1">'MPL ID'!$BG$2+SUMPRODUCT(($B$1003:$AG$1003='MPL ID'!$BF$2)*(($B852:$AG852=1)+($B852:$AG852=2)))+SUMPRODUCT(($B$1004:$AG$1004='MPL ID'!$BF$2)*(($B852:$AG852=3)+($B852:$AG852=4)))</f>
        <v>7</v>
      </c>
      <c r="AJ852">
        <f ca="1">'MPL ID'!$BG$3+SUMPRODUCT(($B$1003:$AG$1003='MPL ID'!$BF$3)*(($B852:$AG852=1)+($B852:$AG852=2)))+SUMPRODUCT(($B$1004:$AG$1004='MPL ID'!$BF$3)*(($B852:$AG852=3)+($B852:$AG852=4)))</f>
        <v>6</v>
      </c>
      <c r="AK852">
        <f ca="1">'MPL ID'!$BG$4+SUMPRODUCT(($B$1003:$AG$1003='MPL ID'!$BF$4)*(($B852:$AG852=1)+($B852:$AG852=2)))+SUMPRODUCT(($B$1004:$AG$1004='MPL ID'!$BF$4)*(($B852:$AG852=3)+($B852:$AG852=4)))</f>
        <v>9</v>
      </c>
      <c r="AL852">
        <f ca="1">'MPL ID'!$BG$5+SUMPRODUCT(($B$1003:$AG$1003='MPL ID'!$BF$5)*(($B852:$AG852=1)+($B852:$AG852=2)))+SUMPRODUCT(($B$1004:$AG$1004='MPL ID'!$BF$5)*(($B852:$AG852=3)+($B852:$AG852=4)))</f>
        <v>4</v>
      </c>
      <c r="AM852">
        <f ca="1">'MPL ID'!$BG$6+SUMPRODUCT(($B$1003:$AG$1003='MPL ID'!$BF$6)*(($B852:$AG852=1)+($B852:$AG852=2)))+SUMPRODUCT(($B$1004:$AG$1004='MPL ID'!$BF$6)*(($B852:$AG852=3)+($B852:$AG852=4)))</f>
        <v>13</v>
      </c>
      <c r="AN852">
        <f ca="1">'MPL ID'!$BG$7+SUMPRODUCT(($B$1003:$AG$1003='MPL ID'!$BF$7)*(($B852:$AG852=1)+($B852:$AG852=2)))+SUMPRODUCT(($B$1004:$AG$1004='MPL ID'!$BF$7)*(($B852:$AG852=3)+($B852:$AG852=4)))</f>
        <v>6</v>
      </c>
      <c r="AO852">
        <f ca="1">'MPL ID'!$BG$8+SUMPRODUCT(($B$1003:$AG$1003='MPL ID'!$BF$8)*(($B852:$AG852=1)+($B852:$AG852=2)))+SUMPRODUCT(($B$1004:$AG$1004='MPL ID'!$BF$8)*(($B852:$AG852=3)+($B852:$AG852=4)))</f>
        <v>5</v>
      </c>
      <c r="AP852">
        <f ca="1">'MPL ID'!$BG$9+SUMPRODUCT(($B$1003:$AG$1003='MPL ID'!$BF$9)*(($B852:$AG852=1)+($B852:$AG852=2)))+SUMPRODUCT(($B$1004:$AG$1004='MPL ID'!$BF$9)*(($B852:$AG852=3)+($B852:$AG852=4)))</f>
        <v>12</v>
      </c>
      <c r="AQ852">
        <f ca="1">'MPL ID'!$BH$1+SUMPRODUCT(($B$1003:$AG$1003='MPL ID'!$BF$1)*(2*($B852:$AG852=1)+($B852:$AG852=2)-2*($B852:$AG852=3)-($B852:$AG852=4)))-SUMPRODUCT(($B$1004:$AG$1004='MPL ID'!$BF$1)*(2*($B852:$AG852=1)+($B852:$AG852=2)-2*($B852:$AG852=3)-($B852:$AG852=4)))</f>
        <v>8</v>
      </c>
      <c r="AR852">
        <f ca="1">'MPL ID'!$BH$2+SUMPRODUCT(($B$1003:$AG$1003='MPL ID'!$BF$2)*(2*($B852:$AG852=1)+($B852:$AG852=2)-2*($B852:$AG852=3)-($B852:$AG852=4)))-SUMPRODUCT(($B$1004:$AG$1004='MPL ID'!$BF$2)*(2*($B852:$AG852=1)+($B852:$AG852=2)-2*($B852:$AG852=3)-($B852:$AG852=4)))</f>
        <v>-7</v>
      </c>
      <c r="AS852">
        <f ca="1">'MPL ID'!$BH$3+SUMPRODUCT(($B$1003:$AG$1003='MPL ID'!$BF$3)*(2*($B852:$AG852=1)+($B852:$AG852=2)-2*($B852:$AG852=3)-($B852:$AG852=4)))-SUMPRODUCT(($B$1004:$AG$1004='MPL ID'!$BF$3)*(2*($B852:$AG852=1)+($B852:$AG852=2)-2*($B852:$AG852=3)-($B852:$AG852=4)))</f>
        <v>-7</v>
      </c>
      <c r="AT852">
        <f ca="1">'MPL ID'!$BH$4+SUMPRODUCT(($B$1003:$AG$1003='MPL ID'!$BF$4)*(2*($B852:$AG852=1)+($B852:$AG852=2)-2*($B852:$AG852=3)-($B852:$AG852=4)))-SUMPRODUCT(($B$1004:$AG$1004='MPL ID'!$BF$4)*(2*($B852:$AG852=1)+($B852:$AG852=2)-2*($B852:$AG852=3)-($B852:$AG852=4)))</f>
        <v>2</v>
      </c>
      <c r="AU852">
        <f ca="1">'MPL ID'!$BH$5+SUMPRODUCT(($B$1003:$AG$1003='MPL ID'!$BF$5)*(2*($B852:$AG852=1)+($B852:$AG852=2)-2*($B852:$AG852=3)-($B852:$AG852=4)))-SUMPRODUCT(($B$1004:$AG$1004='MPL ID'!$BF$5)*(2*($B852:$AG852=1)+($B852:$AG852=2)-2*($B852:$AG852=3)-($B852:$AG852=4)))</f>
        <v>-12</v>
      </c>
      <c r="AV852">
        <f ca="1">'MPL ID'!$BH$6+SUMPRODUCT(($B$1003:$AG$1003='MPL ID'!$BF$6)*(2*($B852:$AG852=1)+($B852:$AG852=2)-2*($B852:$AG852=3)-($B852:$AG852=4)))-SUMPRODUCT(($B$1004:$AG$1004='MPL ID'!$BF$6)*(2*($B852:$AG852=1)+($B852:$AG852=2)-2*($B852:$AG852=3)-($B852:$AG852=4)))</f>
        <v>16</v>
      </c>
      <c r="AW852">
        <f ca="1">'MPL ID'!$BH$7+SUMPRODUCT(($B$1003:$AG$1003='MPL ID'!$BF$7)*(2*($B852:$AG852=1)+($B852:$AG852=2)-2*($B852:$AG852=3)-($B852:$AG852=4)))-SUMPRODUCT(($B$1004:$AG$1004='MPL ID'!$BF$7)*(2*($B852:$AG852=1)+($B852:$AG852=2)-2*($B852:$AG852=3)-($B852:$AG852=4)))</f>
        <v>-3</v>
      </c>
      <c r="AX852">
        <f ca="1">'MPL ID'!$BH$8+SUMPRODUCT(($B$1003:$AG$1003='MPL ID'!$BF$8)*(2*($B852:$AG852=1)+($B852:$AG852=2)-2*($B852:$AG852=3)-($B852:$AG852=4)))-SUMPRODUCT(($B$1004:$AG$1004='MPL ID'!$BF$8)*(2*($B852:$AG852=1)+($B852:$AG852=2)-2*($B852:$AG852=3)-($B852:$AG852=4)))</f>
        <v>-11</v>
      </c>
      <c r="AY852">
        <f ca="1">'MPL ID'!$BH$9+SUMPRODUCT(($B$1003:$AG$1003='MPL ID'!$BF$9)*(2*($B852:$AG852=1)+($B852:$AG852=2)-2*($B852:$AG852=3)-($B852:$AG852=4)))-SUMPRODUCT(($B$1004:$AG$1004='MPL ID'!$BF$9)*(2*($B852:$AG852=1)+($B852:$AG852=2)-2*($B852:$AG852=3)-($B852:$AG852=4)))</f>
        <v>14</v>
      </c>
      <c r="AZ852">
        <f ca="1">SUMPRODUCT(--($AH852:$AP852=AH852),--($AQ852:$AY852=AQ852),'MPL ID'!$BG$13:$BO$13)+IF(AND($E852&gt;=3,$E852&lt;=4,AO852=AH852,AX852=AQ852),1,0)+IF(AND($G852&gt;=1,$G852&lt;=2,AJ852=AH852,AS852=AQ852),1,0)+IF(AND($L852&gt;=1,$L852&lt;=2,AM852=AH852,AV852=AQ852),1,0)+IF(AND($O852&gt;=1,$O852&lt;=2,AP852=AH852,AY852=AQ852),1,0)+IF(AND($R852&gt;=1,$R852&lt;=2,AI852=AH852,AR852=AQ852),1,0)+IF(AND($AA852&gt;=3,$AA852&lt;=4,AL852=AH852,AU852=AQ852),1,0)+IF(AND($AE852&gt;=3,$AE852&lt;=4,AK852=AH852,AT852=AQ852),1,0)</f>
        <v>0</v>
      </c>
      <c r="BA852">
        <f ca="1">SUMPRODUCT(--($AH852:$AP852=AI852),--($AQ852:$AY852=AR852),'MPL ID'!$BG$14:$BO$14)+IF(AND($F852&gt;=1,$F852&lt;=2,AP852=AI852,AY852=AR852),1,0)+IF(AND($H852&gt;=1,$H852&lt;=2,AN852=AI852,AW852=AR852),1,0)+IF(AND($J852&gt;=3,$J852&lt;=4,AL852=AI852,AU852=AR852),1,0)+IF(AND($M852&gt;=1,$M852&lt;=2,AO852=AI852,AX852=AR852),1,0)+IF(AND($R852&gt;=3,$R852&lt;=4,AH852=AI852,AQ852=AR852),1,0)+IF(AND($Y852&gt;=3,$Y852&lt;=4,AJ852=AI852,AS852=AR852),1,0)+IF(AND($AC852&gt;=1,$AC852&lt;=2,AK852=AI852,AT852=AR852),1,0)+IF(AND($AF852&gt;=3,$AF852&lt;=4,AM852=AI852,AV852=AR852),1,0)</f>
        <v>0</v>
      </c>
      <c r="BB852">
        <f ca="1">SUMPRODUCT(--($AH852:$AP852=AJ852),--($AQ852:$AY852=AS852),'MPL ID'!$BG$15:$BO$15)+IF(AND($C852&gt;=1,$C852&lt;=2,AK852=AJ852,AT852=AS852),1,0)+IF(AND($G852&gt;=3,$G852&lt;=4,AH852=AJ852,AQ852=AS852),1,0)+IF(AND($K852&gt;=1,$K852&lt;=2,AP852=AJ852,AY852=AS852),1,0)+IF(AND($N852&gt;=3,$N852&lt;=4,AL852=AJ852,AU852=AS852),1,0)+IF(AND($V852&gt;=1,$V852&lt;=2,AM852=AJ852,AV852=AS852),1,0)+IF(AND($Y852&gt;=1,$Y852&lt;=2,AI852=AJ852,AR852=AS852),1,0)+IF(AND($AB852&gt;=3,$AB852&lt;=4,AN852=AJ852,AW852=AS852),1,0)</f>
        <v>0</v>
      </c>
      <c r="BC852">
        <f ca="1">SUMPRODUCT(--($AH852:$AP852=AK852),--($AQ852:$AY852=AT852),'MPL ID'!$BG$16:$BO$16)+IF(AND($C852&gt;=3,$C852&lt;=4,AJ852=AK852,AS852=AT852),1,0)+IF(AND($I852&gt;=1,$I852&lt;=2,AP852=AK852,AY852=AT852),1,0)+IF(AND($P852&gt;=3,$P852&lt;=4,AO852=AK852,AX852=AT852),1,0)+IF(AND($T852&gt;=1,$T852&lt;=2,AN852=AK852,AW852=AT852),1,0)+IF(AND($W852&gt;=1,$W852&lt;=2,AL852=AK852,AU852=AT852),1,0)+IF(AND($AC852&gt;=3,$AC852&lt;=4,AI852=AK852,AR852=AT852),1,0)+IF(AND($AE852&gt;=1,$AE852&lt;=2,AH852=AK852,AQ852=AT852),1,0)</f>
        <v>0</v>
      </c>
      <c r="BD852">
        <f ca="1">SUMPRODUCT(--($AH852:$AP852=AL852),--($AQ852:$AY852=AU852),'MPL ID'!$BG$17:$BO$17)+IF(AND($B852&gt;=3,$B852&lt;=4,AN852=AL852,AW852=AU852),1,0)+IF(AND($D852&gt;=1,$D852&lt;=2,AM852=AL852,AV852=AU852),1,0)+IF(AND($J852&gt;=1,$J852&lt;=2,AI852=AL852,AR852=AU852),1,0)+IF(AND($N852&gt;=1,$N852&lt;=2,AJ852=AL852,AS852=AU852),1,0)+IF(AND($W852&gt;=3,$W852&lt;=4,AK852=AL852,AT852=AU852),1,0)+IF(AND($AA852&gt;=1,$AA852&lt;=2,AH852=AL852,AQ852=AU852),1,0)+IF(AND($AD852&gt;=3,$AD852&lt;=4,AO852=AL852,AX852=AU852),1,0)</f>
        <v>0</v>
      </c>
      <c r="BE852">
        <f ca="1">SUMPRODUCT(--($AH852:$AP852=AM852),--($AQ852:$AY852=AV852),'MPL ID'!$BG$18:$BO$18)+IF(AND($D852&gt;=3,$D852&lt;=4,AL852=AM852,AU852=AV852),1,0)+IF(AND($L852&gt;=3,$L852&lt;=4,AH852=AM852,AQ852=AV852),1,0)+IF(AND($Q852&gt;=3,$Q852&lt;=4,AN852=AM852,AW852=AV852),1,0)+IF(AND($S852&gt;=1,$S852&lt;=2,AP852=AM852,AY852=AV852),1,0)+IF(AND($V852&gt;=3,$V852&lt;=4,AJ852=AM852,AS852=AV852),1,0)+IF(AND($Z852&gt;=1,$Z852&lt;=2,AO852=AM852,AX852=AV852),1,0)+IF(AND($AF852&gt;=1,$AF852&lt;=2,AI852=AM852,AR852=AV852),1,0)</f>
        <v>0</v>
      </c>
      <c r="BF852">
        <f ca="1">SUMPRODUCT(--($AH852:$AP852=AN852),--($AQ852:$AY852=AW852),'MPL ID'!$BG$19:$BO$19)+IF(AND($B852&gt;=1,$B852&lt;=2,AL852=AN852,AU852=AW852),1,0)+IF(AND($H852&gt;=3,$H852&lt;=4,AI852=AN852,AR852=AW852),1,0)+IF(AND($Q852&gt;=1,$Q852&lt;=2,AM852=AN852,AV852=AW852),1,0)+IF(AND($T852&gt;=3,$T852&lt;=4,AK852=AN852,AT852=AW852),1,0)+IF(AND($X852&gt;=3,$X852&lt;=4,AO852=AN852,AX852=AW852),1,0)+IF(AND($AB852&gt;=1,$AB852&lt;=2,AJ852=AN852,AS852=AW852),1,0)+IF(AND($AG852&gt;=1,$AG852&lt;=2,AP852=AN852,AY852=AW852),1,0)</f>
        <v>0</v>
      </c>
      <c r="BG852">
        <f ca="1">SUMPRODUCT(--($AH852:$AP852=AO852),--($AQ852:$AY852=AX852),'MPL ID'!$BG$20:$BO$20)+IF(AND($E852&gt;=1,$E852&lt;=2,AH852=AO852,AQ852=AX852),1,0)+IF(AND($M852&gt;=3,$M852&lt;=4,AI852=AO852,AR852=AX852),1,0)+IF(AND($P852&gt;=1,$P852&lt;=2,AK852=AO852,AT852=AX852),1,0)+IF(AND($U852&gt;=1,$U852&lt;=2,AP852=AO852,AY852=AX852),1,0)+IF(AND($X852&gt;=1,$X852&lt;=2,AN852=AO852,AW852=AX852),1,0)+IF(AND($Z852&gt;=3,$Z852&lt;=4,AM852=AO852,AV852=AX852),1,0)+IF(AND($AD852&gt;=1,$AD852&lt;=2,AL852=AO852,AU852=AX852),1,0)</f>
        <v>0</v>
      </c>
      <c r="BH852">
        <f ca="1">SUMPRODUCT(--($AH852:$AP852=AP852),--($AQ852:$AY852=AY852),'MPL ID'!$BG$21:$BO$21)+IF(AND($F852&gt;=3,$F852&lt;=4,AI852=AP852,AR852=AY852),1,0)+IF(AND($I852&gt;=3,$I852&lt;=4,AK852=AP852,AT852=AY852),1,0)+IF(AND($K852&gt;=3,$K852&lt;=4,AJ852=AP852,AS852=AY852),1,0)+IF(AND($O852&gt;=3,$O852&lt;=4,AH852=AP852,AQ852=AY852),1,0)+IF(AND($S852&gt;=3,$S852&lt;=4,AM852=AP852,AV852=AY852),1,0)+IF(AND($U852&gt;=3,$U852&lt;=4,AO852=AP852,AX852=AY852),1,0)+IF(AND($AG852&gt;=3,$AG852&lt;=4,AN852=AP852,AW852=AY852),1,0)</f>
        <v>0</v>
      </c>
      <c r="BI852">
        <f t="shared" ca="1" si="117"/>
        <v>3</v>
      </c>
      <c r="BJ852">
        <f t="shared" ca="1" si="118"/>
        <v>5</v>
      </c>
      <c r="BK852">
        <f t="shared" ca="1" si="119"/>
        <v>7</v>
      </c>
      <c r="BL852">
        <f t="shared" ca="1" si="120"/>
        <v>4</v>
      </c>
      <c r="BM852">
        <f t="shared" ca="1" si="121"/>
        <v>9</v>
      </c>
      <c r="BN852">
        <f t="shared" ca="1" si="122"/>
        <v>1</v>
      </c>
      <c r="BO852">
        <f t="shared" ca="1" si="123"/>
        <v>6</v>
      </c>
      <c r="BP852">
        <f t="shared" ca="1" si="124"/>
        <v>8</v>
      </c>
      <c r="BQ852">
        <f t="shared" ca="1" si="125"/>
        <v>2</v>
      </c>
    </row>
    <row r="853" spans="1:69" x14ac:dyDescent="0.25">
      <c r="A853">
        <v>852</v>
      </c>
      <c r="B853">
        <f ca="1">IF(AND(ISNUMBER('MPL ID'!$P$25),ISNUMBER('MPL ID'!$Q$25)),0,RANDBETWEEN(1,4))</f>
        <v>0</v>
      </c>
      <c r="C853">
        <f ca="1">IF(AND(ISNUMBER('MPL ID'!$P$26),ISNUMBER('MPL ID'!$Q$26)),0,RANDBETWEEN(1,4))</f>
        <v>0</v>
      </c>
      <c r="D853">
        <f ca="1">IF(AND(ISNUMBER('MPL ID'!$P$28),ISNUMBER('MPL ID'!$Q$28)),0,RANDBETWEEN(1,4))</f>
        <v>0</v>
      </c>
      <c r="E853">
        <f ca="1">IF(AND(ISNUMBER('MPL ID'!$P$29),ISNUMBER('MPL ID'!$Q$29)),0,RANDBETWEEN(1,4))</f>
        <v>0</v>
      </c>
      <c r="F853">
        <f ca="1">IF(AND(ISNUMBER('MPL ID'!$P$30),ISNUMBER('MPL ID'!$Q$30)),0,RANDBETWEEN(1,4))</f>
        <v>0</v>
      </c>
      <c r="G853">
        <f ca="1">IF(AND(ISNUMBER('MPL ID'!$P$31),ISNUMBER('MPL ID'!$Q$31)),0,RANDBETWEEN(1,4))</f>
        <v>0</v>
      </c>
      <c r="H853">
        <f ca="1">IF(AND(ISNUMBER('MPL ID'!$P$32),ISNUMBER('MPL ID'!$Q$32)),0,RANDBETWEEN(1,4))</f>
        <v>0</v>
      </c>
      <c r="I853">
        <f ca="1">IF(AND(ISNUMBER('MPL ID'!$P$33),ISNUMBER('MPL ID'!$Q$33)),0,RANDBETWEEN(1,4))</f>
        <v>0</v>
      </c>
      <c r="J853">
        <f ca="1">IF(AND(ISNUMBER('MPL ID'!$D$36),ISNUMBER('MPL ID'!$E$36)),0,RANDBETWEEN(1,4))</f>
        <v>0</v>
      </c>
      <c r="K853">
        <f ca="1">IF(AND(ISNUMBER('MPL ID'!$D$37),ISNUMBER('MPL ID'!$E$37)),0,RANDBETWEEN(1,4))</f>
        <v>0</v>
      </c>
      <c r="L853">
        <f ca="1">IF(AND(ISNUMBER('MPL ID'!$D$39),ISNUMBER('MPL ID'!$E$39)),0,RANDBETWEEN(1,4))</f>
        <v>0</v>
      </c>
      <c r="M853">
        <f ca="1">IF(AND(ISNUMBER('MPL ID'!$D$40),ISNUMBER('MPL ID'!$E$40)),0,RANDBETWEEN(1,4))</f>
        <v>0</v>
      </c>
      <c r="N853">
        <f ca="1">IF(AND(ISNUMBER('MPL ID'!$D$41),ISNUMBER('MPL ID'!$E$41)),0,RANDBETWEEN(1,4))</f>
        <v>0</v>
      </c>
      <c r="O853">
        <f ca="1">IF(AND(ISNUMBER('MPL ID'!$D$42),ISNUMBER('MPL ID'!$E$42)),0,RANDBETWEEN(1,4))</f>
        <v>0</v>
      </c>
      <c r="P853">
        <f ca="1">IF(AND(ISNUMBER('MPL ID'!$D$43),ISNUMBER('MPL ID'!$E$43)),0,RANDBETWEEN(1,4))</f>
        <v>0</v>
      </c>
      <c r="Q853">
        <f ca="1">IF(AND(ISNUMBER('MPL ID'!$D$44),ISNUMBER('MPL ID'!$E$44)),0,RANDBETWEEN(1,4))</f>
        <v>0</v>
      </c>
      <c r="R853">
        <f ca="1">IF(AND(ISNUMBER('MPL ID'!$J$36),ISNUMBER('MPL ID'!$K$36)),0,RANDBETWEEN(1,4))</f>
        <v>0</v>
      </c>
      <c r="S853">
        <f ca="1">IF(AND(ISNUMBER('MPL ID'!$J$37),ISNUMBER('MPL ID'!$K$37)),0,RANDBETWEEN(1,4))</f>
        <v>0</v>
      </c>
      <c r="T853">
        <f ca="1">IF(AND(ISNUMBER('MPL ID'!$J$39),ISNUMBER('MPL ID'!$K$39)),0,RANDBETWEEN(1,4))</f>
        <v>0</v>
      </c>
      <c r="U853">
        <f ca="1">IF(AND(ISNUMBER('MPL ID'!$J$40),ISNUMBER('MPL ID'!$K$40)),0,RANDBETWEEN(1,4))</f>
        <v>0</v>
      </c>
      <c r="V853">
        <f ca="1">IF(AND(ISNUMBER('MPL ID'!$J$41),ISNUMBER('MPL ID'!$K$41)),0,RANDBETWEEN(1,4))</f>
        <v>0</v>
      </c>
      <c r="W853">
        <f ca="1">IF(AND(ISNUMBER('MPL ID'!$J$42),ISNUMBER('MPL ID'!$K$42)),0,RANDBETWEEN(1,4))</f>
        <v>3</v>
      </c>
      <c r="X853">
        <f ca="1">IF(AND(ISNUMBER('MPL ID'!$J$43),ISNUMBER('MPL ID'!$K$43)),0,RANDBETWEEN(1,4))</f>
        <v>2</v>
      </c>
      <c r="Y853">
        <f ca="1">IF(AND(ISNUMBER('MPL ID'!$J$44),ISNUMBER('MPL ID'!$K$44)),0,RANDBETWEEN(1,4))</f>
        <v>4</v>
      </c>
      <c r="Z853">
        <f ca="1">IF(AND(ISNUMBER('MPL ID'!$P$36),ISNUMBER('MPL ID'!$Q$36)),0,RANDBETWEEN(1,4))</f>
        <v>2</v>
      </c>
      <c r="AA853">
        <f ca="1">IF(AND(ISNUMBER('MPL ID'!$P$37),ISNUMBER('MPL ID'!$Q$37)),0,RANDBETWEEN(1,4))</f>
        <v>2</v>
      </c>
      <c r="AB853">
        <f ca="1">IF(AND(ISNUMBER('MPL ID'!$P$39),ISNUMBER('MPL ID'!$Q$39)),0,RANDBETWEEN(1,4))</f>
        <v>3</v>
      </c>
      <c r="AC853">
        <f ca="1">IF(AND(ISNUMBER('MPL ID'!$P$40),ISNUMBER('MPL ID'!$Q$40)),0,RANDBETWEEN(1,4))</f>
        <v>1</v>
      </c>
      <c r="AD853">
        <f ca="1">IF(AND(ISNUMBER('MPL ID'!$P$41),ISNUMBER('MPL ID'!$Q$41)),0,RANDBETWEEN(1,4))</f>
        <v>4</v>
      </c>
      <c r="AE853">
        <f ca="1">IF(AND(ISNUMBER('MPL ID'!$P$42),ISNUMBER('MPL ID'!$Q$42)),0,RANDBETWEEN(1,4))</f>
        <v>1</v>
      </c>
      <c r="AF853">
        <f ca="1">IF(AND(ISNUMBER('MPL ID'!$P$43),ISNUMBER('MPL ID'!$Q$43)),0,RANDBETWEEN(1,4))</f>
        <v>3</v>
      </c>
      <c r="AG853">
        <f ca="1">IF(AND(ISNUMBER('MPL ID'!$P$44),ISNUMBER('MPL ID'!$Q$44)),0,RANDBETWEEN(1,4))</f>
        <v>3</v>
      </c>
      <c r="AH853">
        <f ca="1">'MPL ID'!$BG$1+SUMPRODUCT(($B$1003:$AG$1003='MPL ID'!$BF$1)*(($B853:$AG853=1)+($B853:$AG853=2)))+SUMPRODUCT(($B$1004:$AG$1004='MPL ID'!$BF$1)*(($B853:$AG853=3)+($B853:$AG853=4)))</f>
        <v>9</v>
      </c>
      <c r="AI853">
        <f ca="1">'MPL ID'!$BG$2+SUMPRODUCT(($B$1003:$AG$1003='MPL ID'!$BF$2)*(($B853:$AG853=1)+($B853:$AG853=2)))+SUMPRODUCT(($B$1004:$AG$1004='MPL ID'!$BF$2)*(($B853:$AG853=3)+($B853:$AG853=4)))</f>
        <v>10</v>
      </c>
      <c r="AJ853">
        <f ca="1">'MPL ID'!$BG$3+SUMPRODUCT(($B$1003:$AG$1003='MPL ID'!$BF$3)*(($B853:$AG853=1)+($B853:$AG853=2)))+SUMPRODUCT(($B$1004:$AG$1004='MPL ID'!$BF$3)*(($B853:$AG853=3)+($B853:$AG853=4)))</f>
        <v>6</v>
      </c>
      <c r="AK853">
        <f ca="1">'MPL ID'!$BG$4+SUMPRODUCT(($B$1003:$AG$1003='MPL ID'!$BF$4)*(($B853:$AG853=1)+($B853:$AG853=2)))+SUMPRODUCT(($B$1004:$AG$1004='MPL ID'!$BF$4)*(($B853:$AG853=3)+($B853:$AG853=4)))</f>
        <v>8</v>
      </c>
      <c r="AL853">
        <f ca="1">'MPL ID'!$BG$5+SUMPRODUCT(($B$1003:$AG$1003='MPL ID'!$BF$5)*(($B853:$AG853=1)+($B853:$AG853=2)))+SUMPRODUCT(($B$1004:$AG$1004='MPL ID'!$BF$5)*(($B853:$AG853=3)+($B853:$AG853=4)))</f>
        <v>6</v>
      </c>
      <c r="AM853">
        <f ca="1">'MPL ID'!$BG$6+SUMPRODUCT(($B$1003:$AG$1003='MPL ID'!$BF$6)*(($B853:$AG853=1)+($B853:$AG853=2)))+SUMPRODUCT(($B$1004:$AG$1004='MPL ID'!$BF$6)*(($B853:$AG853=3)+($B853:$AG853=4)))</f>
        <v>12</v>
      </c>
      <c r="AN853">
        <f ca="1">'MPL ID'!$BG$7+SUMPRODUCT(($B$1003:$AG$1003='MPL ID'!$BF$7)*(($B853:$AG853=1)+($B853:$AG853=2)))+SUMPRODUCT(($B$1004:$AG$1004='MPL ID'!$BF$7)*(($B853:$AG853=3)+($B853:$AG853=4)))</f>
        <v>5</v>
      </c>
      <c r="AO853">
        <f ca="1">'MPL ID'!$BG$8+SUMPRODUCT(($B$1003:$AG$1003='MPL ID'!$BF$8)*(($B853:$AG853=1)+($B853:$AG853=2)))+SUMPRODUCT(($B$1004:$AG$1004='MPL ID'!$BF$8)*(($B853:$AG853=3)+($B853:$AG853=4)))</f>
        <v>4</v>
      </c>
      <c r="AP853">
        <f ca="1">'MPL ID'!$BG$9+SUMPRODUCT(($B$1003:$AG$1003='MPL ID'!$BF$9)*(($B853:$AG853=1)+($B853:$AG853=2)))+SUMPRODUCT(($B$1004:$AG$1004='MPL ID'!$BF$9)*(($B853:$AG853=3)+($B853:$AG853=4)))</f>
        <v>12</v>
      </c>
      <c r="AQ853">
        <f ca="1">'MPL ID'!$BH$1+SUMPRODUCT(($B$1003:$AG$1003='MPL ID'!$BF$1)*(2*($B853:$AG853=1)+($B853:$AG853=2)-2*($B853:$AG853=3)-($B853:$AG853=4)))-SUMPRODUCT(($B$1004:$AG$1004='MPL ID'!$BF$1)*(2*($B853:$AG853=1)+($B853:$AG853=2)-2*($B853:$AG853=3)-($B853:$AG853=4)))</f>
        <v>6</v>
      </c>
      <c r="AR853">
        <f ca="1">'MPL ID'!$BH$2+SUMPRODUCT(($B$1003:$AG$1003='MPL ID'!$BF$2)*(2*($B853:$AG853=1)+($B853:$AG853=2)-2*($B853:$AG853=3)-($B853:$AG853=4)))-SUMPRODUCT(($B$1004:$AG$1004='MPL ID'!$BF$2)*(2*($B853:$AG853=1)+($B853:$AG853=2)-2*($B853:$AG853=3)-($B853:$AG853=4)))</f>
        <v>3</v>
      </c>
      <c r="AS853">
        <f ca="1">'MPL ID'!$BH$3+SUMPRODUCT(($B$1003:$AG$1003='MPL ID'!$BF$3)*(2*($B853:$AG853=1)+($B853:$AG853=2)-2*($B853:$AG853=3)-($B853:$AG853=4)))-SUMPRODUCT(($B$1004:$AG$1004='MPL ID'!$BF$3)*(2*($B853:$AG853=1)+($B853:$AG853=2)-2*($B853:$AG853=3)-($B853:$AG853=4)))</f>
        <v>-7</v>
      </c>
      <c r="AT853">
        <f ca="1">'MPL ID'!$BH$4+SUMPRODUCT(($B$1003:$AG$1003='MPL ID'!$BF$4)*(2*($B853:$AG853=1)+($B853:$AG853=2)-2*($B853:$AG853=3)-($B853:$AG853=4)))-SUMPRODUCT(($B$1004:$AG$1004='MPL ID'!$BF$4)*(2*($B853:$AG853=1)+($B853:$AG853=2)-2*($B853:$AG853=3)-($B853:$AG853=4)))</f>
        <v>-2</v>
      </c>
      <c r="AU853">
        <f ca="1">'MPL ID'!$BH$5+SUMPRODUCT(($B$1003:$AG$1003='MPL ID'!$BF$5)*(2*($B853:$AG853=1)+($B853:$AG853=2)-2*($B853:$AG853=3)-($B853:$AG853=4)))-SUMPRODUCT(($B$1004:$AG$1004='MPL ID'!$BF$5)*(2*($B853:$AG853=1)+($B853:$AG853=2)-2*($B853:$AG853=3)-($B853:$AG853=4)))</f>
        <v>-8</v>
      </c>
      <c r="AV853">
        <f ca="1">'MPL ID'!$BH$6+SUMPRODUCT(($B$1003:$AG$1003='MPL ID'!$BF$6)*(2*($B853:$AG853=1)+($B853:$AG853=2)-2*($B853:$AG853=3)-($B853:$AG853=4)))-SUMPRODUCT(($B$1004:$AG$1004='MPL ID'!$BF$6)*(2*($B853:$AG853=1)+($B853:$AG853=2)-2*($B853:$AG853=3)-($B853:$AG853=4)))</f>
        <v>13</v>
      </c>
      <c r="AW853">
        <f ca="1">'MPL ID'!$BH$7+SUMPRODUCT(($B$1003:$AG$1003='MPL ID'!$BF$7)*(2*($B853:$AG853=1)+($B853:$AG853=2)-2*($B853:$AG853=3)-($B853:$AG853=4)))-SUMPRODUCT(($B$1004:$AG$1004='MPL ID'!$BF$7)*(2*($B853:$AG853=1)+($B853:$AG853=2)-2*($B853:$AG853=3)-($B853:$AG853=4)))</f>
        <v>-7</v>
      </c>
      <c r="AX853">
        <f ca="1">'MPL ID'!$BH$8+SUMPRODUCT(($B$1003:$AG$1003='MPL ID'!$BF$8)*(2*($B853:$AG853=1)+($B853:$AG853=2)-2*($B853:$AG853=3)-($B853:$AG853=4)))-SUMPRODUCT(($B$1004:$AG$1004='MPL ID'!$BF$8)*(2*($B853:$AG853=1)+($B853:$AG853=2)-2*($B853:$AG853=3)-($B853:$AG853=4)))</f>
        <v>-13</v>
      </c>
      <c r="AY853">
        <f ca="1">'MPL ID'!$BH$9+SUMPRODUCT(($B$1003:$AG$1003='MPL ID'!$BF$9)*(2*($B853:$AG853=1)+($B853:$AG853=2)-2*($B853:$AG853=3)-($B853:$AG853=4)))-SUMPRODUCT(($B$1004:$AG$1004='MPL ID'!$BF$9)*(2*($B853:$AG853=1)+($B853:$AG853=2)-2*($B853:$AG853=3)-($B853:$AG853=4)))</f>
        <v>15</v>
      </c>
      <c r="AZ853">
        <f ca="1">SUMPRODUCT(--($AH853:$AP853=AH853),--($AQ853:$AY853=AQ853),'MPL ID'!$BG$13:$BO$13)+IF(AND($E853&gt;=3,$E853&lt;=4,AO853=AH853,AX853=AQ853),1,0)+IF(AND($G853&gt;=1,$G853&lt;=2,AJ853=AH853,AS853=AQ853),1,0)+IF(AND($L853&gt;=1,$L853&lt;=2,AM853=AH853,AV853=AQ853),1,0)+IF(AND($O853&gt;=1,$O853&lt;=2,AP853=AH853,AY853=AQ853),1,0)+IF(AND($R853&gt;=1,$R853&lt;=2,AI853=AH853,AR853=AQ853),1,0)+IF(AND($AA853&gt;=3,$AA853&lt;=4,AL853=AH853,AU853=AQ853),1,0)+IF(AND($AE853&gt;=3,$AE853&lt;=4,AK853=AH853,AT853=AQ853),1,0)</f>
        <v>0</v>
      </c>
      <c r="BA853">
        <f ca="1">SUMPRODUCT(--($AH853:$AP853=AI853),--($AQ853:$AY853=AR853),'MPL ID'!$BG$14:$BO$14)+IF(AND($F853&gt;=1,$F853&lt;=2,AP853=AI853,AY853=AR853),1,0)+IF(AND($H853&gt;=1,$H853&lt;=2,AN853=AI853,AW853=AR853),1,0)+IF(AND($J853&gt;=3,$J853&lt;=4,AL853=AI853,AU853=AR853),1,0)+IF(AND($M853&gt;=1,$M853&lt;=2,AO853=AI853,AX853=AR853),1,0)+IF(AND($R853&gt;=3,$R853&lt;=4,AH853=AI853,AQ853=AR853),1,0)+IF(AND($Y853&gt;=3,$Y853&lt;=4,AJ853=AI853,AS853=AR853),1,0)+IF(AND($AC853&gt;=1,$AC853&lt;=2,AK853=AI853,AT853=AR853),1,0)+IF(AND($AF853&gt;=3,$AF853&lt;=4,AM853=AI853,AV853=AR853),1,0)</f>
        <v>0</v>
      </c>
      <c r="BB853">
        <f ca="1">SUMPRODUCT(--($AH853:$AP853=AJ853),--($AQ853:$AY853=AS853),'MPL ID'!$BG$15:$BO$15)+IF(AND($C853&gt;=1,$C853&lt;=2,AK853=AJ853,AT853=AS853),1,0)+IF(AND($G853&gt;=3,$G853&lt;=4,AH853=AJ853,AQ853=AS853),1,0)+IF(AND($K853&gt;=1,$K853&lt;=2,AP853=AJ853,AY853=AS853),1,0)+IF(AND($N853&gt;=3,$N853&lt;=4,AL853=AJ853,AU853=AS853),1,0)+IF(AND($V853&gt;=1,$V853&lt;=2,AM853=AJ853,AV853=AS853),1,0)+IF(AND($Y853&gt;=1,$Y853&lt;=2,AI853=AJ853,AR853=AS853),1,0)+IF(AND($AB853&gt;=3,$AB853&lt;=4,AN853=AJ853,AW853=AS853),1,0)</f>
        <v>0</v>
      </c>
      <c r="BC853">
        <f ca="1">SUMPRODUCT(--($AH853:$AP853=AK853),--($AQ853:$AY853=AT853),'MPL ID'!$BG$16:$BO$16)+IF(AND($C853&gt;=3,$C853&lt;=4,AJ853=AK853,AS853=AT853),1,0)+IF(AND($I853&gt;=1,$I853&lt;=2,AP853=AK853,AY853=AT853),1,0)+IF(AND($P853&gt;=3,$P853&lt;=4,AO853=AK853,AX853=AT853),1,0)+IF(AND($T853&gt;=1,$T853&lt;=2,AN853=AK853,AW853=AT853),1,0)+IF(AND($W853&gt;=1,$W853&lt;=2,AL853=AK853,AU853=AT853),1,0)+IF(AND($AC853&gt;=3,$AC853&lt;=4,AI853=AK853,AR853=AT853),1,0)+IF(AND($AE853&gt;=1,$AE853&lt;=2,AH853=AK853,AQ853=AT853),1,0)</f>
        <v>0</v>
      </c>
      <c r="BD853">
        <f ca="1">SUMPRODUCT(--($AH853:$AP853=AL853),--($AQ853:$AY853=AU853),'MPL ID'!$BG$17:$BO$17)+IF(AND($B853&gt;=3,$B853&lt;=4,AN853=AL853,AW853=AU853),1,0)+IF(AND($D853&gt;=1,$D853&lt;=2,AM853=AL853,AV853=AU853),1,0)+IF(AND($J853&gt;=1,$J853&lt;=2,AI853=AL853,AR853=AU853),1,0)+IF(AND($N853&gt;=1,$N853&lt;=2,AJ853=AL853,AS853=AU853),1,0)+IF(AND($W853&gt;=3,$W853&lt;=4,AK853=AL853,AT853=AU853),1,0)+IF(AND($AA853&gt;=1,$AA853&lt;=2,AH853=AL853,AQ853=AU853),1,0)+IF(AND($AD853&gt;=3,$AD853&lt;=4,AO853=AL853,AX853=AU853),1,0)</f>
        <v>0</v>
      </c>
      <c r="BE853">
        <f ca="1">SUMPRODUCT(--($AH853:$AP853=AM853),--($AQ853:$AY853=AV853),'MPL ID'!$BG$18:$BO$18)+IF(AND($D853&gt;=3,$D853&lt;=4,AL853=AM853,AU853=AV853),1,0)+IF(AND($L853&gt;=3,$L853&lt;=4,AH853=AM853,AQ853=AV853),1,0)+IF(AND($Q853&gt;=3,$Q853&lt;=4,AN853=AM853,AW853=AV853),1,0)+IF(AND($S853&gt;=1,$S853&lt;=2,AP853=AM853,AY853=AV853),1,0)+IF(AND($V853&gt;=3,$V853&lt;=4,AJ853=AM853,AS853=AV853),1,0)+IF(AND($Z853&gt;=1,$Z853&lt;=2,AO853=AM853,AX853=AV853),1,0)+IF(AND($AF853&gt;=1,$AF853&lt;=2,AI853=AM853,AR853=AV853),1,0)</f>
        <v>0</v>
      </c>
      <c r="BF853">
        <f ca="1">SUMPRODUCT(--($AH853:$AP853=AN853),--($AQ853:$AY853=AW853),'MPL ID'!$BG$19:$BO$19)+IF(AND($B853&gt;=1,$B853&lt;=2,AL853=AN853,AU853=AW853),1,0)+IF(AND($H853&gt;=3,$H853&lt;=4,AI853=AN853,AR853=AW853),1,0)+IF(AND($Q853&gt;=1,$Q853&lt;=2,AM853=AN853,AV853=AW853),1,0)+IF(AND($T853&gt;=3,$T853&lt;=4,AK853=AN853,AT853=AW853),1,0)+IF(AND($X853&gt;=3,$X853&lt;=4,AO853=AN853,AX853=AW853),1,0)+IF(AND($AB853&gt;=1,$AB853&lt;=2,AJ853=AN853,AS853=AW853),1,0)+IF(AND($AG853&gt;=1,$AG853&lt;=2,AP853=AN853,AY853=AW853),1,0)</f>
        <v>0</v>
      </c>
      <c r="BG853">
        <f ca="1">SUMPRODUCT(--($AH853:$AP853=AO853),--($AQ853:$AY853=AX853),'MPL ID'!$BG$20:$BO$20)+IF(AND($E853&gt;=1,$E853&lt;=2,AH853=AO853,AQ853=AX853),1,0)+IF(AND($M853&gt;=3,$M853&lt;=4,AI853=AO853,AR853=AX853),1,0)+IF(AND($P853&gt;=1,$P853&lt;=2,AK853=AO853,AT853=AX853),1,0)+IF(AND($U853&gt;=1,$U853&lt;=2,AP853=AO853,AY853=AX853),1,0)+IF(AND($X853&gt;=1,$X853&lt;=2,AN853=AO853,AW853=AX853),1,0)+IF(AND($Z853&gt;=3,$Z853&lt;=4,AM853=AO853,AV853=AX853),1,0)+IF(AND($AD853&gt;=1,$AD853&lt;=2,AL853=AO853,AU853=AX853),1,0)</f>
        <v>0</v>
      </c>
      <c r="BH853">
        <f ca="1">SUMPRODUCT(--($AH853:$AP853=AP853),--($AQ853:$AY853=AY853),'MPL ID'!$BG$21:$BO$21)+IF(AND($F853&gt;=3,$F853&lt;=4,AI853=AP853,AR853=AY853),1,0)+IF(AND($I853&gt;=3,$I853&lt;=4,AK853=AP853,AT853=AY853),1,0)+IF(AND($K853&gt;=3,$K853&lt;=4,AJ853=AP853,AS853=AY853),1,0)+IF(AND($O853&gt;=3,$O853&lt;=4,AH853=AP853,AQ853=AY853),1,0)+IF(AND($S853&gt;=3,$S853&lt;=4,AM853=AP853,AV853=AY853),1,0)+IF(AND($U853&gt;=3,$U853&lt;=4,AO853=AP853,AX853=AY853),1,0)+IF(AND($AG853&gt;=3,$AG853&lt;=4,AN853=AP853,AW853=AY853),1,0)</f>
        <v>0</v>
      </c>
      <c r="BI853">
        <f t="shared" ca="1" si="117"/>
        <v>4</v>
      </c>
      <c r="BJ853">
        <f t="shared" ca="1" si="118"/>
        <v>3</v>
      </c>
      <c r="BK853">
        <f t="shared" ca="1" si="119"/>
        <v>6</v>
      </c>
      <c r="BL853">
        <f t="shared" ca="1" si="120"/>
        <v>5</v>
      </c>
      <c r="BM853">
        <f t="shared" ca="1" si="121"/>
        <v>7</v>
      </c>
      <c r="BN853">
        <f t="shared" ca="1" si="122"/>
        <v>2</v>
      </c>
      <c r="BO853">
        <f t="shared" ca="1" si="123"/>
        <v>8</v>
      </c>
      <c r="BP853">
        <f t="shared" ca="1" si="124"/>
        <v>9</v>
      </c>
      <c r="BQ853">
        <f t="shared" ca="1" si="125"/>
        <v>1</v>
      </c>
    </row>
    <row r="854" spans="1:69" x14ac:dyDescent="0.25">
      <c r="A854">
        <v>853</v>
      </c>
      <c r="B854">
        <f ca="1">IF(AND(ISNUMBER('MPL ID'!$P$25),ISNUMBER('MPL ID'!$Q$25)),0,RANDBETWEEN(1,4))</f>
        <v>0</v>
      </c>
      <c r="C854">
        <f ca="1">IF(AND(ISNUMBER('MPL ID'!$P$26),ISNUMBER('MPL ID'!$Q$26)),0,RANDBETWEEN(1,4))</f>
        <v>0</v>
      </c>
      <c r="D854">
        <f ca="1">IF(AND(ISNUMBER('MPL ID'!$P$28),ISNUMBER('MPL ID'!$Q$28)),0,RANDBETWEEN(1,4))</f>
        <v>0</v>
      </c>
      <c r="E854">
        <f ca="1">IF(AND(ISNUMBER('MPL ID'!$P$29),ISNUMBER('MPL ID'!$Q$29)),0,RANDBETWEEN(1,4))</f>
        <v>0</v>
      </c>
      <c r="F854">
        <f ca="1">IF(AND(ISNUMBER('MPL ID'!$P$30),ISNUMBER('MPL ID'!$Q$30)),0,RANDBETWEEN(1,4))</f>
        <v>0</v>
      </c>
      <c r="G854">
        <f ca="1">IF(AND(ISNUMBER('MPL ID'!$P$31),ISNUMBER('MPL ID'!$Q$31)),0,RANDBETWEEN(1,4))</f>
        <v>0</v>
      </c>
      <c r="H854">
        <f ca="1">IF(AND(ISNUMBER('MPL ID'!$P$32),ISNUMBER('MPL ID'!$Q$32)),0,RANDBETWEEN(1,4))</f>
        <v>0</v>
      </c>
      <c r="I854">
        <f ca="1">IF(AND(ISNUMBER('MPL ID'!$P$33),ISNUMBER('MPL ID'!$Q$33)),0,RANDBETWEEN(1,4))</f>
        <v>0</v>
      </c>
      <c r="J854">
        <f ca="1">IF(AND(ISNUMBER('MPL ID'!$D$36),ISNUMBER('MPL ID'!$E$36)),0,RANDBETWEEN(1,4))</f>
        <v>0</v>
      </c>
      <c r="K854">
        <f ca="1">IF(AND(ISNUMBER('MPL ID'!$D$37),ISNUMBER('MPL ID'!$E$37)),0,RANDBETWEEN(1,4))</f>
        <v>0</v>
      </c>
      <c r="L854">
        <f ca="1">IF(AND(ISNUMBER('MPL ID'!$D$39),ISNUMBER('MPL ID'!$E$39)),0,RANDBETWEEN(1,4))</f>
        <v>0</v>
      </c>
      <c r="M854">
        <f ca="1">IF(AND(ISNUMBER('MPL ID'!$D$40),ISNUMBER('MPL ID'!$E$40)),0,RANDBETWEEN(1,4))</f>
        <v>0</v>
      </c>
      <c r="N854">
        <f ca="1">IF(AND(ISNUMBER('MPL ID'!$D$41),ISNUMBER('MPL ID'!$E$41)),0,RANDBETWEEN(1,4))</f>
        <v>0</v>
      </c>
      <c r="O854">
        <f ca="1">IF(AND(ISNUMBER('MPL ID'!$D$42),ISNUMBER('MPL ID'!$E$42)),0,RANDBETWEEN(1,4))</f>
        <v>0</v>
      </c>
      <c r="P854">
        <f ca="1">IF(AND(ISNUMBER('MPL ID'!$D$43),ISNUMBER('MPL ID'!$E$43)),0,RANDBETWEEN(1,4))</f>
        <v>0</v>
      </c>
      <c r="Q854">
        <f ca="1">IF(AND(ISNUMBER('MPL ID'!$D$44),ISNUMBER('MPL ID'!$E$44)),0,RANDBETWEEN(1,4))</f>
        <v>0</v>
      </c>
      <c r="R854">
        <f ca="1">IF(AND(ISNUMBER('MPL ID'!$J$36),ISNUMBER('MPL ID'!$K$36)),0,RANDBETWEEN(1,4))</f>
        <v>0</v>
      </c>
      <c r="S854">
        <f ca="1">IF(AND(ISNUMBER('MPL ID'!$J$37),ISNUMBER('MPL ID'!$K$37)),0,RANDBETWEEN(1,4))</f>
        <v>0</v>
      </c>
      <c r="T854">
        <f ca="1">IF(AND(ISNUMBER('MPL ID'!$J$39),ISNUMBER('MPL ID'!$K$39)),0,RANDBETWEEN(1,4))</f>
        <v>0</v>
      </c>
      <c r="U854">
        <f ca="1">IF(AND(ISNUMBER('MPL ID'!$J$40),ISNUMBER('MPL ID'!$K$40)),0,RANDBETWEEN(1,4))</f>
        <v>0</v>
      </c>
      <c r="V854">
        <f ca="1">IF(AND(ISNUMBER('MPL ID'!$J$41),ISNUMBER('MPL ID'!$K$41)),0,RANDBETWEEN(1,4))</f>
        <v>0</v>
      </c>
      <c r="W854">
        <f ca="1">IF(AND(ISNUMBER('MPL ID'!$J$42),ISNUMBER('MPL ID'!$K$42)),0,RANDBETWEEN(1,4))</f>
        <v>2</v>
      </c>
      <c r="X854">
        <f ca="1">IF(AND(ISNUMBER('MPL ID'!$J$43),ISNUMBER('MPL ID'!$K$43)),0,RANDBETWEEN(1,4))</f>
        <v>1</v>
      </c>
      <c r="Y854">
        <f ca="1">IF(AND(ISNUMBER('MPL ID'!$J$44),ISNUMBER('MPL ID'!$K$44)),0,RANDBETWEEN(1,4))</f>
        <v>4</v>
      </c>
      <c r="Z854">
        <f ca="1">IF(AND(ISNUMBER('MPL ID'!$P$36),ISNUMBER('MPL ID'!$Q$36)),0,RANDBETWEEN(1,4))</f>
        <v>3</v>
      </c>
      <c r="AA854">
        <f ca="1">IF(AND(ISNUMBER('MPL ID'!$P$37),ISNUMBER('MPL ID'!$Q$37)),0,RANDBETWEEN(1,4))</f>
        <v>2</v>
      </c>
      <c r="AB854">
        <f ca="1">IF(AND(ISNUMBER('MPL ID'!$P$39),ISNUMBER('MPL ID'!$Q$39)),0,RANDBETWEEN(1,4))</f>
        <v>4</v>
      </c>
      <c r="AC854">
        <f ca="1">IF(AND(ISNUMBER('MPL ID'!$P$40),ISNUMBER('MPL ID'!$Q$40)),0,RANDBETWEEN(1,4))</f>
        <v>3</v>
      </c>
      <c r="AD854">
        <f ca="1">IF(AND(ISNUMBER('MPL ID'!$P$41),ISNUMBER('MPL ID'!$Q$41)),0,RANDBETWEEN(1,4))</f>
        <v>2</v>
      </c>
      <c r="AE854">
        <f ca="1">IF(AND(ISNUMBER('MPL ID'!$P$42),ISNUMBER('MPL ID'!$Q$42)),0,RANDBETWEEN(1,4))</f>
        <v>2</v>
      </c>
      <c r="AF854">
        <f ca="1">IF(AND(ISNUMBER('MPL ID'!$P$43),ISNUMBER('MPL ID'!$Q$43)),0,RANDBETWEEN(1,4))</f>
        <v>1</v>
      </c>
      <c r="AG854">
        <f ca="1">IF(AND(ISNUMBER('MPL ID'!$P$44),ISNUMBER('MPL ID'!$Q$44)),0,RANDBETWEEN(1,4))</f>
        <v>3</v>
      </c>
      <c r="AH854">
        <f ca="1">'MPL ID'!$BG$1+SUMPRODUCT(($B$1003:$AG$1003='MPL ID'!$BF$1)*(($B854:$AG854=1)+($B854:$AG854=2)))+SUMPRODUCT(($B$1004:$AG$1004='MPL ID'!$BF$1)*(($B854:$AG854=3)+($B854:$AG854=4)))</f>
        <v>9</v>
      </c>
      <c r="AI854">
        <f ca="1">'MPL ID'!$BG$2+SUMPRODUCT(($B$1003:$AG$1003='MPL ID'!$BF$2)*(($B854:$AG854=1)+($B854:$AG854=2)))+SUMPRODUCT(($B$1004:$AG$1004='MPL ID'!$BF$2)*(($B854:$AG854=3)+($B854:$AG854=4)))</f>
        <v>8</v>
      </c>
      <c r="AJ854">
        <f ca="1">'MPL ID'!$BG$3+SUMPRODUCT(($B$1003:$AG$1003='MPL ID'!$BF$3)*(($B854:$AG854=1)+($B854:$AG854=2)))+SUMPRODUCT(($B$1004:$AG$1004='MPL ID'!$BF$3)*(($B854:$AG854=3)+($B854:$AG854=4)))</f>
        <v>6</v>
      </c>
      <c r="AK854">
        <f ca="1">'MPL ID'!$BG$4+SUMPRODUCT(($B$1003:$AG$1003='MPL ID'!$BF$4)*(($B854:$AG854=1)+($B854:$AG854=2)))+SUMPRODUCT(($B$1004:$AG$1004='MPL ID'!$BF$4)*(($B854:$AG854=3)+($B854:$AG854=4)))</f>
        <v>10</v>
      </c>
      <c r="AL854">
        <f ca="1">'MPL ID'!$BG$5+SUMPRODUCT(($B$1003:$AG$1003='MPL ID'!$BF$5)*(($B854:$AG854=1)+($B854:$AG854=2)))+SUMPRODUCT(($B$1004:$AG$1004='MPL ID'!$BF$5)*(($B854:$AG854=3)+($B854:$AG854=4)))</f>
        <v>4</v>
      </c>
      <c r="AM854">
        <f ca="1">'MPL ID'!$BG$6+SUMPRODUCT(($B$1003:$AG$1003='MPL ID'!$BF$6)*(($B854:$AG854=1)+($B854:$AG854=2)))+SUMPRODUCT(($B$1004:$AG$1004='MPL ID'!$BF$6)*(($B854:$AG854=3)+($B854:$AG854=4)))</f>
        <v>12</v>
      </c>
      <c r="AN854">
        <f ca="1">'MPL ID'!$BG$7+SUMPRODUCT(($B$1003:$AG$1003='MPL ID'!$BF$7)*(($B854:$AG854=1)+($B854:$AG854=2)))+SUMPRODUCT(($B$1004:$AG$1004='MPL ID'!$BF$7)*(($B854:$AG854=3)+($B854:$AG854=4)))</f>
        <v>5</v>
      </c>
      <c r="AO854">
        <f ca="1">'MPL ID'!$BG$8+SUMPRODUCT(($B$1003:$AG$1003='MPL ID'!$BF$8)*(($B854:$AG854=1)+($B854:$AG854=2)))+SUMPRODUCT(($B$1004:$AG$1004='MPL ID'!$BF$8)*(($B854:$AG854=3)+($B854:$AG854=4)))</f>
        <v>6</v>
      </c>
      <c r="AP854">
        <f ca="1">'MPL ID'!$BG$9+SUMPRODUCT(($B$1003:$AG$1003='MPL ID'!$BF$9)*(($B854:$AG854=1)+($B854:$AG854=2)))+SUMPRODUCT(($B$1004:$AG$1004='MPL ID'!$BF$9)*(($B854:$AG854=3)+($B854:$AG854=4)))</f>
        <v>12</v>
      </c>
      <c r="AQ854">
        <f ca="1">'MPL ID'!$BH$1+SUMPRODUCT(($B$1003:$AG$1003='MPL ID'!$BF$1)*(2*($B854:$AG854=1)+($B854:$AG854=2)-2*($B854:$AG854=3)-($B854:$AG854=4)))-SUMPRODUCT(($B$1004:$AG$1004='MPL ID'!$BF$1)*(2*($B854:$AG854=1)+($B854:$AG854=2)-2*($B854:$AG854=3)-($B854:$AG854=4)))</f>
        <v>7</v>
      </c>
      <c r="AR854">
        <f ca="1">'MPL ID'!$BH$2+SUMPRODUCT(($B$1003:$AG$1003='MPL ID'!$BF$2)*(2*($B854:$AG854=1)+($B854:$AG854=2)-2*($B854:$AG854=3)-($B854:$AG854=4)))-SUMPRODUCT(($B$1004:$AG$1004='MPL ID'!$BF$2)*(2*($B854:$AG854=1)+($B854:$AG854=2)-2*($B854:$AG854=3)-($B854:$AG854=4)))</f>
        <v>-5</v>
      </c>
      <c r="AS854">
        <f ca="1">'MPL ID'!$BH$3+SUMPRODUCT(($B$1003:$AG$1003='MPL ID'!$BF$3)*(2*($B854:$AG854=1)+($B854:$AG854=2)-2*($B854:$AG854=3)-($B854:$AG854=4)))-SUMPRODUCT(($B$1004:$AG$1004='MPL ID'!$BF$3)*(2*($B854:$AG854=1)+($B854:$AG854=2)-2*($B854:$AG854=3)-($B854:$AG854=4)))</f>
        <v>-8</v>
      </c>
      <c r="AT854">
        <f ca="1">'MPL ID'!$BH$4+SUMPRODUCT(($B$1003:$AG$1003='MPL ID'!$BF$4)*(2*($B854:$AG854=1)+($B854:$AG854=2)-2*($B854:$AG854=3)-($B854:$AG854=4)))-SUMPRODUCT(($B$1004:$AG$1004='MPL ID'!$BF$4)*(2*($B854:$AG854=1)+($B854:$AG854=2)-2*($B854:$AG854=3)-($B854:$AG854=4)))</f>
        <v>4</v>
      </c>
      <c r="AU854">
        <f ca="1">'MPL ID'!$BH$5+SUMPRODUCT(($B$1003:$AG$1003='MPL ID'!$BF$5)*(2*($B854:$AG854=1)+($B854:$AG854=2)-2*($B854:$AG854=3)-($B854:$AG854=4)))-SUMPRODUCT(($B$1004:$AG$1004='MPL ID'!$BF$5)*(2*($B854:$AG854=1)+($B854:$AG854=2)-2*($B854:$AG854=3)-($B854:$AG854=4)))</f>
        <v>-13</v>
      </c>
      <c r="AV854">
        <f ca="1">'MPL ID'!$BH$6+SUMPRODUCT(($B$1003:$AG$1003='MPL ID'!$BF$6)*(2*($B854:$AG854=1)+($B854:$AG854=2)-2*($B854:$AG854=3)-($B854:$AG854=4)))-SUMPRODUCT(($B$1004:$AG$1004='MPL ID'!$BF$6)*(2*($B854:$AG854=1)+($B854:$AG854=2)-2*($B854:$AG854=3)-($B854:$AG854=4)))</f>
        <v>14</v>
      </c>
      <c r="AW854">
        <f ca="1">'MPL ID'!$BH$7+SUMPRODUCT(($B$1003:$AG$1003='MPL ID'!$BF$7)*(2*($B854:$AG854=1)+($B854:$AG854=2)-2*($B854:$AG854=3)-($B854:$AG854=4)))-SUMPRODUCT(($B$1004:$AG$1004='MPL ID'!$BF$7)*(2*($B854:$AG854=1)+($B854:$AG854=2)-2*($B854:$AG854=3)-($B854:$AG854=4)))</f>
        <v>-7</v>
      </c>
      <c r="AX854">
        <f ca="1">'MPL ID'!$BH$8+SUMPRODUCT(($B$1003:$AG$1003='MPL ID'!$BF$8)*(2*($B854:$AG854=1)+($B854:$AG854=2)-2*($B854:$AG854=3)-($B854:$AG854=4)))-SUMPRODUCT(($B$1004:$AG$1004='MPL ID'!$BF$8)*(2*($B854:$AG854=1)+($B854:$AG854=2)-2*($B854:$AG854=3)-($B854:$AG854=4)))</f>
        <v>-7</v>
      </c>
      <c r="AY854">
        <f ca="1">'MPL ID'!$BH$9+SUMPRODUCT(($B$1003:$AG$1003='MPL ID'!$BF$9)*(2*($B854:$AG854=1)+($B854:$AG854=2)-2*($B854:$AG854=3)-($B854:$AG854=4)))-SUMPRODUCT(($B$1004:$AG$1004='MPL ID'!$BF$9)*(2*($B854:$AG854=1)+($B854:$AG854=2)-2*($B854:$AG854=3)-($B854:$AG854=4)))</f>
        <v>15</v>
      </c>
      <c r="AZ854">
        <f ca="1">SUMPRODUCT(--($AH854:$AP854=AH854),--($AQ854:$AY854=AQ854),'MPL ID'!$BG$13:$BO$13)+IF(AND($E854&gt;=3,$E854&lt;=4,AO854=AH854,AX854=AQ854),1,0)+IF(AND($G854&gt;=1,$G854&lt;=2,AJ854=AH854,AS854=AQ854),1,0)+IF(AND($L854&gt;=1,$L854&lt;=2,AM854=AH854,AV854=AQ854),1,0)+IF(AND($O854&gt;=1,$O854&lt;=2,AP854=AH854,AY854=AQ854),1,0)+IF(AND($R854&gt;=1,$R854&lt;=2,AI854=AH854,AR854=AQ854),1,0)+IF(AND($AA854&gt;=3,$AA854&lt;=4,AL854=AH854,AU854=AQ854),1,0)+IF(AND($AE854&gt;=3,$AE854&lt;=4,AK854=AH854,AT854=AQ854),1,0)</f>
        <v>0</v>
      </c>
      <c r="BA854">
        <f ca="1">SUMPRODUCT(--($AH854:$AP854=AI854),--($AQ854:$AY854=AR854),'MPL ID'!$BG$14:$BO$14)+IF(AND($F854&gt;=1,$F854&lt;=2,AP854=AI854,AY854=AR854),1,0)+IF(AND($H854&gt;=1,$H854&lt;=2,AN854=AI854,AW854=AR854),1,0)+IF(AND($J854&gt;=3,$J854&lt;=4,AL854=AI854,AU854=AR854),1,0)+IF(AND($M854&gt;=1,$M854&lt;=2,AO854=AI854,AX854=AR854),1,0)+IF(AND($R854&gt;=3,$R854&lt;=4,AH854=AI854,AQ854=AR854),1,0)+IF(AND($Y854&gt;=3,$Y854&lt;=4,AJ854=AI854,AS854=AR854),1,0)+IF(AND($AC854&gt;=1,$AC854&lt;=2,AK854=AI854,AT854=AR854),1,0)+IF(AND($AF854&gt;=3,$AF854&lt;=4,AM854=AI854,AV854=AR854),1,0)</f>
        <v>0</v>
      </c>
      <c r="BB854">
        <f ca="1">SUMPRODUCT(--($AH854:$AP854=AJ854),--($AQ854:$AY854=AS854),'MPL ID'!$BG$15:$BO$15)+IF(AND($C854&gt;=1,$C854&lt;=2,AK854=AJ854,AT854=AS854),1,0)+IF(AND($G854&gt;=3,$G854&lt;=4,AH854=AJ854,AQ854=AS854),1,0)+IF(AND($K854&gt;=1,$K854&lt;=2,AP854=AJ854,AY854=AS854),1,0)+IF(AND($N854&gt;=3,$N854&lt;=4,AL854=AJ854,AU854=AS854),1,0)+IF(AND($V854&gt;=1,$V854&lt;=2,AM854=AJ854,AV854=AS854),1,0)+IF(AND($Y854&gt;=1,$Y854&lt;=2,AI854=AJ854,AR854=AS854),1,0)+IF(AND($AB854&gt;=3,$AB854&lt;=4,AN854=AJ854,AW854=AS854),1,0)</f>
        <v>0</v>
      </c>
      <c r="BC854">
        <f ca="1">SUMPRODUCT(--($AH854:$AP854=AK854),--($AQ854:$AY854=AT854),'MPL ID'!$BG$16:$BO$16)+IF(AND($C854&gt;=3,$C854&lt;=4,AJ854=AK854,AS854=AT854),1,0)+IF(AND($I854&gt;=1,$I854&lt;=2,AP854=AK854,AY854=AT854),1,0)+IF(AND($P854&gt;=3,$P854&lt;=4,AO854=AK854,AX854=AT854),1,0)+IF(AND($T854&gt;=1,$T854&lt;=2,AN854=AK854,AW854=AT854),1,0)+IF(AND($W854&gt;=1,$W854&lt;=2,AL854=AK854,AU854=AT854),1,0)+IF(AND($AC854&gt;=3,$AC854&lt;=4,AI854=AK854,AR854=AT854),1,0)+IF(AND($AE854&gt;=1,$AE854&lt;=2,AH854=AK854,AQ854=AT854),1,0)</f>
        <v>0</v>
      </c>
      <c r="BD854">
        <f ca="1">SUMPRODUCT(--($AH854:$AP854=AL854),--($AQ854:$AY854=AU854),'MPL ID'!$BG$17:$BO$17)+IF(AND($B854&gt;=3,$B854&lt;=4,AN854=AL854,AW854=AU854),1,0)+IF(AND($D854&gt;=1,$D854&lt;=2,AM854=AL854,AV854=AU854),1,0)+IF(AND($J854&gt;=1,$J854&lt;=2,AI854=AL854,AR854=AU854),1,0)+IF(AND($N854&gt;=1,$N854&lt;=2,AJ854=AL854,AS854=AU854),1,0)+IF(AND($W854&gt;=3,$W854&lt;=4,AK854=AL854,AT854=AU854),1,0)+IF(AND($AA854&gt;=1,$AA854&lt;=2,AH854=AL854,AQ854=AU854),1,0)+IF(AND($AD854&gt;=3,$AD854&lt;=4,AO854=AL854,AX854=AU854),1,0)</f>
        <v>0</v>
      </c>
      <c r="BE854">
        <f ca="1">SUMPRODUCT(--($AH854:$AP854=AM854),--($AQ854:$AY854=AV854),'MPL ID'!$BG$18:$BO$18)+IF(AND($D854&gt;=3,$D854&lt;=4,AL854=AM854,AU854=AV854),1,0)+IF(AND($L854&gt;=3,$L854&lt;=4,AH854=AM854,AQ854=AV854),1,0)+IF(AND($Q854&gt;=3,$Q854&lt;=4,AN854=AM854,AW854=AV854),1,0)+IF(AND($S854&gt;=1,$S854&lt;=2,AP854=AM854,AY854=AV854),1,0)+IF(AND($V854&gt;=3,$V854&lt;=4,AJ854=AM854,AS854=AV854),1,0)+IF(AND($Z854&gt;=1,$Z854&lt;=2,AO854=AM854,AX854=AV854),1,0)+IF(AND($AF854&gt;=1,$AF854&lt;=2,AI854=AM854,AR854=AV854),1,0)</f>
        <v>0</v>
      </c>
      <c r="BF854">
        <f ca="1">SUMPRODUCT(--($AH854:$AP854=AN854),--($AQ854:$AY854=AW854),'MPL ID'!$BG$19:$BO$19)+IF(AND($B854&gt;=1,$B854&lt;=2,AL854=AN854,AU854=AW854),1,0)+IF(AND($H854&gt;=3,$H854&lt;=4,AI854=AN854,AR854=AW854),1,0)+IF(AND($Q854&gt;=1,$Q854&lt;=2,AM854=AN854,AV854=AW854),1,0)+IF(AND($T854&gt;=3,$T854&lt;=4,AK854=AN854,AT854=AW854),1,0)+IF(AND($X854&gt;=3,$X854&lt;=4,AO854=AN854,AX854=AW854),1,0)+IF(AND($AB854&gt;=1,$AB854&lt;=2,AJ854=AN854,AS854=AW854),1,0)+IF(AND($AG854&gt;=1,$AG854&lt;=2,AP854=AN854,AY854=AW854),1,0)</f>
        <v>0</v>
      </c>
      <c r="BG854">
        <f ca="1">SUMPRODUCT(--($AH854:$AP854=AO854),--($AQ854:$AY854=AX854),'MPL ID'!$BG$20:$BO$20)+IF(AND($E854&gt;=1,$E854&lt;=2,AH854=AO854,AQ854=AX854),1,0)+IF(AND($M854&gt;=3,$M854&lt;=4,AI854=AO854,AR854=AX854),1,0)+IF(AND($P854&gt;=1,$P854&lt;=2,AK854=AO854,AT854=AX854),1,0)+IF(AND($U854&gt;=1,$U854&lt;=2,AP854=AO854,AY854=AX854),1,0)+IF(AND($X854&gt;=1,$X854&lt;=2,AN854=AO854,AW854=AX854),1,0)+IF(AND($Z854&gt;=3,$Z854&lt;=4,AM854=AO854,AV854=AX854),1,0)+IF(AND($AD854&gt;=1,$AD854&lt;=2,AL854=AO854,AU854=AX854),1,0)</f>
        <v>0</v>
      </c>
      <c r="BH854">
        <f ca="1">SUMPRODUCT(--($AH854:$AP854=AP854),--($AQ854:$AY854=AY854),'MPL ID'!$BG$21:$BO$21)+IF(AND($F854&gt;=3,$F854&lt;=4,AI854=AP854,AR854=AY854),1,0)+IF(AND($I854&gt;=3,$I854&lt;=4,AK854=AP854,AT854=AY854),1,0)+IF(AND($K854&gt;=3,$K854&lt;=4,AJ854=AP854,AS854=AY854),1,0)+IF(AND($O854&gt;=3,$O854&lt;=4,AH854=AP854,AQ854=AY854),1,0)+IF(AND($S854&gt;=3,$S854&lt;=4,AM854=AP854,AV854=AY854),1,0)+IF(AND($U854&gt;=3,$U854&lt;=4,AO854=AP854,AX854=AY854),1,0)+IF(AND($AG854&gt;=3,$AG854&lt;=4,AN854=AP854,AW854=AY854),1,0)</f>
        <v>0</v>
      </c>
      <c r="BI854">
        <f t="shared" ca="1" si="117"/>
        <v>4</v>
      </c>
      <c r="BJ854">
        <f t="shared" ca="1" si="118"/>
        <v>5</v>
      </c>
      <c r="BK854">
        <f t="shared" ca="1" si="119"/>
        <v>7</v>
      </c>
      <c r="BL854">
        <f t="shared" ca="1" si="120"/>
        <v>3</v>
      </c>
      <c r="BM854">
        <f t="shared" ca="1" si="121"/>
        <v>9</v>
      </c>
      <c r="BN854">
        <f t="shared" ca="1" si="122"/>
        <v>2</v>
      </c>
      <c r="BO854">
        <f t="shared" ca="1" si="123"/>
        <v>8</v>
      </c>
      <c r="BP854">
        <f t="shared" ca="1" si="124"/>
        <v>6</v>
      </c>
      <c r="BQ854">
        <f t="shared" ca="1" si="125"/>
        <v>1</v>
      </c>
    </row>
    <row r="855" spans="1:69" x14ac:dyDescent="0.25">
      <c r="A855">
        <v>854</v>
      </c>
      <c r="B855">
        <f ca="1">IF(AND(ISNUMBER('MPL ID'!$P$25),ISNUMBER('MPL ID'!$Q$25)),0,RANDBETWEEN(1,4))</f>
        <v>0</v>
      </c>
      <c r="C855">
        <f ca="1">IF(AND(ISNUMBER('MPL ID'!$P$26),ISNUMBER('MPL ID'!$Q$26)),0,RANDBETWEEN(1,4))</f>
        <v>0</v>
      </c>
      <c r="D855">
        <f ca="1">IF(AND(ISNUMBER('MPL ID'!$P$28),ISNUMBER('MPL ID'!$Q$28)),0,RANDBETWEEN(1,4))</f>
        <v>0</v>
      </c>
      <c r="E855">
        <f ca="1">IF(AND(ISNUMBER('MPL ID'!$P$29),ISNUMBER('MPL ID'!$Q$29)),0,RANDBETWEEN(1,4))</f>
        <v>0</v>
      </c>
      <c r="F855">
        <f ca="1">IF(AND(ISNUMBER('MPL ID'!$P$30),ISNUMBER('MPL ID'!$Q$30)),0,RANDBETWEEN(1,4))</f>
        <v>0</v>
      </c>
      <c r="G855">
        <f ca="1">IF(AND(ISNUMBER('MPL ID'!$P$31),ISNUMBER('MPL ID'!$Q$31)),0,RANDBETWEEN(1,4))</f>
        <v>0</v>
      </c>
      <c r="H855">
        <f ca="1">IF(AND(ISNUMBER('MPL ID'!$P$32),ISNUMBER('MPL ID'!$Q$32)),0,RANDBETWEEN(1,4))</f>
        <v>0</v>
      </c>
      <c r="I855">
        <f ca="1">IF(AND(ISNUMBER('MPL ID'!$P$33),ISNUMBER('MPL ID'!$Q$33)),0,RANDBETWEEN(1,4))</f>
        <v>0</v>
      </c>
      <c r="J855">
        <f ca="1">IF(AND(ISNUMBER('MPL ID'!$D$36),ISNUMBER('MPL ID'!$E$36)),0,RANDBETWEEN(1,4))</f>
        <v>0</v>
      </c>
      <c r="K855">
        <f ca="1">IF(AND(ISNUMBER('MPL ID'!$D$37),ISNUMBER('MPL ID'!$E$37)),0,RANDBETWEEN(1,4))</f>
        <v>0</v>
      </c>
      <c r="L855">
        <f ca="1">IF(AND(ISNUMBER('MPL ID'!$D$39),ISNUMBER('MPL ID'!$E$39)),0,RANDBETWEEN(1,4))</f>
        <v>0</v>
      </c>
      <c r="M855">
        <f ca="1">IF(AND(ISNUMBER('MPL ID'!$D$40),ISNUMBER('MPL ID'!$E$40)),0,RANDBETWEEN(1,4))</f>
        <v>0</v>
      </c>
      <c r="N855">
        <f ca="1">IF(AND(ISNUMBER('MPL ID'!$D$41),ISNUMBER('MPL ID'!$E$41)),0,RANDBETWEEN(1,4))</f>
        <v>0</v>
      </c>
      <c r="O855">
        <f ca="1">IF(AND(ISNUMBER('MPL ID'!$D$42),ISNUMBER('MPL ID'!$E$42)),0,RANDBETWEEN(1,4))</f>
        <v>0</v>
      </c>
      <c r="P855">
        <f ca="1">IF(AND(ISNUMBER('MPL ID'!$D$43),ISNUMBER('MPL ID'!$E$43)),0,RANDBETWEEN(1,4))</f>
        <v>0</v>
      </c>
      <c r="Q855">
        <f ca="1">IF(AND(ISNUMBER('MPL ID'!$D$44),ISNUMBER('MPL ID'!$E$44)),0,RANDBETWEEN(1,4))</f>
        <v>0</v>
      </c>
      <c r="R855">
        <f ca="1">IF(AND(ISNUMBER('MPL ID'!$J$36),ISNUMBER('MPL ID'!$K$36)),0,RANDBETWEEN(1,4))</f>
        <v>0</v>
      </c>
      <c r="S855">
        <f ca="1">IF(AND(ISNUMBER('MPL ID'!$J$37),ISNUMBER('MPL ID'!$K$37)),0,RANDBETWEEN(1,4))</f>
        <v>0</v>
      </c>
      <c r="T855">
        <f ca="1">IF(AND(ISNUMBER('MPL ID'!$J$39),ISNUMBER('MPL ID'!$K$39)),0,RANDBETWEEN(1,4))</f>
        <v>0</v>
      </c>
      <c r="U855">
        <f ca="1">IF(AND(ISNUMBER('MPL ID'!$J$40),ISNUMBER('MPL ID'!$K$40)),0,RANDBETWEEN(1,4))</f>
        <v>0</v>
      </c>
      <c r="V855">
        <f ca="1">IF(AND(ISNUMBER('MPL ID'!$J$41),ISNUMBER('MPL ID'!$K$41)),0,RANDBETWEEN(1,4))</f>
        <v>0</v>
      </c>
      <c r="W855">
        <f ca="1">IF(AND(ISNUMBER('MPL ID'!$J$42),ISNUMBER('MPL ID'!$K$42)),0,RANDBETWEEN(1,4))</f>
        <v>1</v>
      </c>
      <c r="X855">
        <f ca="1">IF(AND(ISNUMBER('MPL ID'!$J$43),ISNUMBER('MPL ID'!$K$43)),0,RANDBETWEEN(1,4))</f>
        <v>2</v>
      </c>
      <c r="Y855">
        <f ca="1">IF(AND(ISNUMBER('MPL ID'!$J$44),ISNUMBER('MPL ID'!$K$44)),0,RANDBETWEEN(1,4))</f>
        <v>3</v>
      </c>
      <c r="Z855">
        <f ca="1">IF(AND(ISNUMBER('MPL ID'!$P$36),ISNUMBER('MPL ID'!$Q$36)),0,RANDBETWEEN(1,4))</f>
        <v>4</v>
      </c>
      <c r="AA855">
        <f ca="1">IF(AND(ISNUMBER('MPL ID'!$P$37),ISNUMBER('MPL ID'!$Q$37)),0,RANDBETWEEN(1,4))</f>
        <v>3</v>
      </c>
      <c r="AB855">
        <f ca="1">IF(AND(ISNUMBER('MPL ID'!$P$39),ISNUMBER('MPL ID'!$Q$39)),0,RANDBETWEEN(1,4))</f>
        <v>3</v>
      </c>
      <c r="AC855">
        <f ca="1">IF(AND(ISNUMBER('MPL ID'!$P$40),ISNUMBER('MPL ID'!$Q$40)),0,RANDBETWEEN(1,4))</f>
        <v>1</v>
      </c>
      <c r="AD855">
        <f ca="1">IF(AND(ISNUMBER('MPL ID'!$P$41),ISNUMBER('MPL ID'!$Q$41)),0,RANDBETWEEN(1,4))</f>
        <v>1</v>
      </c>
      <c r="AE855">
        <f ca="1">IF(AND(ISNUMBER('MPL ID'!$P$42),ISNUMBER('MPL ID'!$Q$42)),0,RANDBETWEEN(1,4))</f>
        <v>4</v>
      </c>
      <c r="AF855">
        <f ca="1">IF(AND(ISNUMBER('MPL ID'!$P$43),ISNUMBER('MPL ID'!$Q$43)),0,RANDBETWEEN(1,4))</f>
        <v>1</v>
      </c>
      <c r="AG855">
        <f ca="1">IF(AND(ISNUMBER('MPL ID'!$P$44),ISNUMBER('MPL ID'!$Q$44)),0,RANDBETWEEN(1,4))</f>
        <v>1</v>
      </c>
      <c r="AH855">
        <f ca="1">'MPL ID'!$BG$1+SUMPRODUCT(($B$1003:$AG$1003='MPL ID'!$BF$1)*(($B855:$AG855=1)+($B855:$AG855=2)))+SUMPRODUCT(($B$1004:$AG$1004='MPL ID'!$BF$1)*(($B855:$AG855=3)+($B855:$AG855=4)))</f>
        <v>11</v>
      </c>
      <c r="AI855">
        <f ca="1">'MPL ID'!$BG$2+SUMPRODUCT(($B$1003:$AG$1003='MPL ID'!$BF$2)*(($B855:$AG855=1)+($B855:$AG855=2)))+SUMPRODUCT(($B$1004:$AG$1004='MPL ID'!$BF$2)*(($B855:$AG855=3)+($B855:$AG855=4)))</f>
        <v>9</v>
      </c>
      <c r="AJ855">
        <f ca="1">'MPL ID'!$BG$3+SUMPRODUCT(($B$1003:$AG$1003='MPL ID'!$BF$3)*(($B855:$AG855=1)+($B855:$AG855=2)))+SUMPRODUCT(($B$1004:$AG$1004='MPL ID'!$BF$3)*(($B855:$AG855=3)+($B855:$AG855=4)))</f>
        <v>6</v>
      </c>
      <c r="AK855">
        <f ca="1">'MPL ID'!$BG$4+SUMPRODUCT(($B$1003:$AG$1003='MPL ID'!$BF$4)*(($B855:$AG855=1)+($B855:$AG855=2)))+SUMPRODUCT(($B$1004:$AG$1004='MPL ID'!$BF$4)*(($B855:$AG855=3)+($B855:$AG855=4)))</f>
        <v>8</v>
      </c>
      <c r="AL855">
        <f ca="1">'MPL ID'!$BG$5+SUMPRODUCT(($B$1003:$AG$1003='MPL ID'!$BF$5)*(($B855:$AG855=1)+($B855:$AG855=2)))+SUMPRODUCT(($B$1004:$AG$1004='MPL ID'!$BF$5)*(($B855:$AG855=3)+($B855:$AG855=4)))</f>
        <v>3</v>
      </c>
      <c r="AM855">
        <f ca="1">'MPL ID'!$BG$6+SUMPRODUCT(($B$1003:$AG$1003='MPL ID'!$BF$6)*(($B855:$AG855=1)+($B855:$AG855=2)))+SUMPRODUCT(($B$1004:$AG$1004='MPL ID'!$BF$6)*(($B855:$AG855=3)+($B855:$AG855=4)))</f>
        <v>12</v>
      </c>
      <c r="AN855">
        <f ca="1">'MPL ID'!$BG$7+SUMPRODUCT(($B$1003:$AG$1003='MPL ID'!$BF$7)*(($B855:$AG855=1)+($B855:$AG855=2)))+SUMPRODUCT(($B$1004:$AG$1004='MPL ID'!$BF$7)*(($B855:$AG855=3)+($B855:$AG855=4)))</f>
        <v>6</v>
      </c>
      <c r="AO855">
        <f ca="1">'MPL ID'!$BG$8+SUMPRODUCT(($B$1003:$AG$1003='MPL ID'!$BF$8)*(($B855:$AG855=1)+($B855:$AG855=2)))+SUMPRODUCT(($B$1004:$AG$1004='MPL ID'!$BF$8)*(($B855:$AG855=3)+($B855:$AG855=4)))</f>
        <v>6</v>
      </c>
      <c r="AP855">
        <f ca="1">'MPL ID'!$BG$9+SUMPRODUCT(($B$1003:$AG$1003='MPL ID'!$BF$9)*(($B855:$AG855=1)+($B855:$AG855=2)))+SUMPRODUCT(($B$1004:$AG$1004='MPL ID'!$BF$9)*(($B855:$AG855=3)+($B855:$AG855=4)))</f>
        <v>11</v>
      </c>
      <c r="AQ855">
        <f ca="1">'MPL ID'!$BH$1+SUMPRODUCT(($B$1003:$AG$1003='MPL ID'!$BF$1)*(2*($B855:$AG855=1)+($B855:$AG855=2)-2*($B855:$AG855=3)-($B855:$AG855=4)))-SUMPRODUCT(($B$1004:$AG$1004='MPL ID'!$BF$1)*(2*($B855:$AG855=1)+($B855:$AG855=2)-2*($B855:$AG855=3)-($B855:$AG855=4)))</f>
        <v>12</v>
      </c>
      <c r="AR855">
        <f ca="1">'MPL ID'!$BH$2+SUMPRODUCT(($B$1003:$AG$1003='MPL ID'!$BF$2)*(2*($B855:$AG855=1)+($B855:$AG855=2)-2*($B855:$AG855=3)-($B855:$AG855=4)))-SUMPRODUCT(($B$1004:$AG$1004='MPL ID'!$BF$2)*(2*($B855:$AG855=1)+($B855:$AG855=2)-2*($B855:$AG855=3)-($B855:$AG855=4)))</f>
        <v>0</v>
      </c>
      <c r="AS855">
        <f ca="1">'MPL ID'!$BH$3+SUMPRODUCT(($B$1003:$AG$1003='MPL ID'!$BF$3)*(2*($B855:$AG855=1)+($B855:$AG855=2)-2*($B855:$AG855=3)-($B855:$AG855=4)))-SUMPRODUCT(($B$1004:$AG$1004='MPL ID'!$BF$3)*(2*($B855:$AG855=1)+($B855:$AG855=2)-2*($B855:$AG855=3)-($B855:$AG855=4)))</f>
        <v>-8</v>
      </c>
      <c r="AT855">
        <f ca="1">'MPL ID'!$BH$4+SUMPRODUCT(($B$1003:$AG$1003='MPL ID'!$BF$4)*(2*($B855:$AG855=1)+($B855:$AG855=2)-2*($B855:$AG855=3)-($B855:$AG855=4)))-SUMPRODUCT(($B$1004:$AG$1004='MPL ID'!$BF$4)*(2*($B855:$AG855=1)+($B855:$AG855=2)-2*($B855:$AG855=3)-($B855:$AG855=4)))</f>
        <v>-1</v>
      </c>
      <c r="AU855">
        <f ca="1">'MPL ID'!$BH$5+SUMPRODUCT(($B$1003:$AG$1003='MPL ID'!$BF$5)*(2*($B855:$AG855=1)+($B855:$AG855=2)-2*($B855:$AG855=3)-($B855:$AG855=4)))-SUMPRODUCT(($B$1004:$AG$1004='MPL ID'!$BF$5)*(2*($B855:$AG855=1)+($B855:$AG855=2)-2*($B855:$AG855=3)-($B855:$AG855=4)))</f>
        <v>-18</v>
      </c>
      <c r="AV855">
        <f ca="1">'MPL ID'!$BH$6+SUMPRODUCT(($B$1003:$AG$1003='MPL ID'!$BF$6)*(2*($B855:$AG855=1)+($B855:$AG855=2)-2*($B855:$AG855=3)-($B855:$AG855=4)))-SUMPRODUCT(($B$1004:$AG$1004='MPL ID'!$BF$6)*(2*($B855:$AG855=1)+($B855:$AG855=2)-2*($B855:$AG855=3)-($B855:$AG855=4)))</f>
        <v>15</v>
      </c>
      <c r="AW855">
        <f ca="1">'MPL ID'!$BH$7+SUMPRODUCT(($B$1003:$AG$1003='MPL ID'!$BF$7)*(2*($B855:$AG855=1)+($B855:$AG855=2)-2*($B855:$AG855=3)-($B855:$AG855=4)))-SUMPRODUCT(($B$1004:$AG$1004='MPL ID'!$BF$7)*(2*($B855:$AG855=1)+($B855:$AG855=2)-2*($B855:$AG855=3)-($B855:$AG855=4)))</f>
        <v>-3</v>
      </c>
      <c r="AX855">
        <f ca="1">'MPL ID'!$BH$8+SUMPRODUCT(($B$1003:$AG$1003='MPL ID'!$BF$8)*(2*($B855:$AG855=1)+($B855:$AG855=2)-2*($B855:$AG855=3)-($B855:$AG855=4)))-SUMPRODUCT(($B$1004:$AG$1004='MPL ID'!$BF$8)*(2*($B855:$AG855=1)+($B855:$AG855=2)-2*($B855:$AG855=3)-($B855:$AG855=4)))</f>
        <v>-8</v>
      </c>
      <c r="AY855">
        <f ca="1">'MPL ID'!$BH$9+SUMPRODUCT(($B$1003:$AG$1003='MPL ID'!$BF$9)*(2*($B855:$AG855=1)+($B855:$AG855=2)-2*($B855:$AG855=3)-($B855:$AG855=4)))-SUMPRODUCT(($B$1004:$AG$1004='MPL ID'!$BF$9)*(2*($B855:$AG855=1)+($B855:$AG855=2)-2*($B855:$AG855=3)-($B855:$AG855=4)))</f>
        <v>11</v>
      </c>
      <c r="AZ855">
        <f ca="1">SUMPRODUCT(--($AH855:$AP855=AH855),--($AQ855:$AY855=AQ855),'MPL ID'!$BG$13:$BO$13)+IF(AND($E855&gt;=3,$E855&lt;=4,AO855=AH855,AX855=AQ855),1,0)+IF(AND($G855&gt;=1,$G855&lt;=2,AJ855=AH855,AS855=AQ855),1,0)+IF(AND($L855&gt;=1,$L855&lt;=2,AM855=AH855,AV855=AQ855),1,0)+IF(AND($O855&gt;=1,$O855&lt;=2,AP855=AH855,AY855=AQ855),1,0)+IF(AND($R855&gt;=1,$R855&lt;=2,AI855=AH855,AR855=AQ855),1,0)+IF(AND($AA855&gt;=3,$AA855&lt;=4,AL855=AH855,AU855=AQ855),1,0)+IF(AND($AE855&gt;=3,$AE855&lt;=4,AK855=AH855,AT855=AQ855),1,0)</f>
        <v>0</v>
      </c>
      <c r="BA855">
        <f ca="1">SUMPRODUCT(--($AH855:$AP855=AI855),--($AQ855:$AY855=AR855),'MPL ID'!$BG$14:$BO$14)+IF(AND($F855&gt;=1,$F855&lt;=2,AP855=AI855,AY855=AR855),1,0)+IF(AND($H855&gt;=1,$H855&lt;=2,AN855=AI855,AW855=AR855),1,0)+IF(AND($J855&gt;=3,$J855&lt;=4,AL855=AI855,AU855=AR855),1,0)+IF(AND($M855&gt;=1,$M855&lt;=2,AO855=AI855,AX855=AR855),1,0)+IF(AND($R855&gt;=3,$R855&lt;=4,AH855=AI855,AQ855=AR855),1,0)+IF(AND($Y855&gt;=3,$Y855&lt;=4,AJ855=AI855,AS855=AR855),1,0)+IF(AND($AC855&gt;=1,$AC855&lt;=2,AK855=AI855,AT855=AR855),1,0)+IF(AND($AF855&gt;=3,$AF855&lt;=4,AM855=AI855,AV855=AR855),1,0)</f>
        <v>0</v>
      </c>
      <c r="BB855">
        <f ca="1">SUMPRODUCT(--($AH855:$AP855=AJ855),--($AQ855:$AY855=AS855),'MPL ID'!$BG$15:$BO$15)+IF(AND($C855&gt;=1,$C855&lt;=2,AK855=AJ855,AT855=AS855),1,0)+IF(AND($G855&gt;=3,$G855&lt;=4,AH855=AJ855,AQ855=AS855),1,0)+IF(AND($K855&gt;=1,$K855&lt;=2,AP855=AJ855,AY855=AS855),1,0)+IF(AND($N855&gt;=3,$N855&lt;=4,AL855=AJ855,AU855=AS855),1,0)+IF(AND($V855&gt;=1,$V855&lt;=2,AM855=AJ855,AV855=AS855),1,0)+IF(AND($Y855&gt;=1,$Y855&lt;=2,AI855=AJ855,AR855=AS855),1,0)+IF(AND($AB855&gt;=3,$AB855&lt;=4,AN855=AJ855,AW855=AS855),1,0)</f>
        <v>1</v>
      </c>
      <c r="BC855">
        <f ca="1">SUMPRODUCT(--($AH855:$AP855=AK855),--($AQ855:$AY855=AT855),'MPL ID'!$BG$16:$BO$16)+IF(AND($C855&gt;=3,$C855&lt;=4,AJ855=AK855,AS855=AT855),1,0)+IF(AND($I855&gt;=1,$I855&lt;=2,AP855=AK855,AY855=AT855),1,0)+IF(AND($P855&gt;=3,$P855&lt;=4,AO855=AK855,AX855=AT855),1,0)+IF(AND($T855&gt;=1,$T855&lt;=2,AN855=AK855,AW855=AT855),1,0)+IF(AND($W855&gt;=1,$W855&lt;=2,AL855=AK855,AU855=AT855),1,0)+IF(AND($AC855&gt;=3,$AC855&lt;=4,AI855=AK855,AR855=AT855),1,0)+IF(AND($AE855&gt;=1,$AE855&lt;=2,AH855=AK855,AQ855=AT855),1,0)</f>
        <v>0</v>
      </c>
      <c r="BD855">
        <f ca="1">SUMPRODUCT(--($AH855:$AP855=AL855),--($AQ855:$AY855=AU855),'MPL ID'!$BG$17:$BO$17)+IF(AND($B855&gt;=3,$B855&lt;=4,AN855=AL855,AW855=AU855),1,0)+IF(AND($D855&gt;=1,$D855&lt;=2,AM855=AL855,AV855=AU855),1,0)+IF(AND($J855&gt;=1,$J855&lt;=2,AI855=AL855,AR855=AU855),1,0)+IF(AND($N855&gt;=1,$N855&lt;=2,AJ855=AL855,AS855=AU855),1,0)+IF(AND($W855&gt;=3,$W855&lt;=4,AK855=AL855,AT855=AU855),1,0)+IF(AND($AA855&gt;=1,$AA855&lt;=2,AH855=AL855,AQ855=AU855),1,0)+IF(AND($AD855&gt;=3,$AD855&lt;=4,AO855=AL855,AX855=AU855),1,0)</f>
        <v>0</v>
      </c>
      <c r="BE855">
        <f ca="1">SUMPRODUCT(--($AH855:$AP855=AM855),--($AQ855:$AY855=AV855),'MPL ID'!$BG$18:$BO$18)+IF(AND($D855&gt;=3,$D855&lt;=4,AL855=AM855,AU855=AV855),1,0)+IF(AND($L855&gt;=3,$L855&lt;=4,AH855=AM855,AQ855=AV855),1,0)+IF(AND($Q855&gt;=3,$Q855&lt;=4,AN855=AM855,AW855=AV855),1,0)+IF(AND($S855&gt;=1,$S855&lt;=2,AP855=AM855,AY855=AV855),1,0)+IF(AND($V855&gt;=3,$V855&lt;=4,AJ855=AM855,AS855=AV855),1,0)+IF(AND($Z855&gt;=1,$Z855&lt;=2,AO855=AM855,AX855=AV855),1,0)+IF(AND($AF855&gt;=1,$AF855&lt;=2,AI855=AM855,AR855=AV855),1,0)</f>
        <v>0</v>
      </c>
      <c r="BF855">
        <f ca="1">SUMPRODUCT(--($AH855:$AP855=AN855),--($AQ855:$AY855=AW855),'MPL ID'!$BG$19:$BO$19)+IF(AND($B855&gt;=1,$B855&lt;=2,AL855=AN855,AU855=AW855),1,0)+IF(AND($H855&gt;=3,$H855&lt;=4,AI855=AN855,AR855=AW855),1,0)+IF(AND($Q855&gt;=1,$Q855&lt;=2,AM855=AN855,AV855=AW855),1,0)+IF(AND($T855&gt;=3,$T855&lt;=4,AK855=AN855,AT855=AW855),1,0)+IF(AND($X855&gt;=3,$X855&lt;=4,AO855=AN855,AX855=AW855),1,0)+IF(AND($AB855&gt;=1,$AB855&lt;=2,AJ855=AN855,AS855=AW855),1,0)+IF(AND($AG855&gt;=1,$AG855&lt;=2,AP855=AN855,AY855=AW855),1,0)</f>
        <v>0</v>
      </c>
      <c r="BG855">
        <f ca="1">SUMPRODUCT(--($AH855:$AP855=AO855),--($AQ855:$AY855=AX855),'MPL ID'!$BG$20:$BO$20)+IF(AND($E855&gt;=1,$E855&lt;=2,AH855=AO855,AQ855=AX855),1,0)+IF(AND($M855&gt;=3,$M855&lt;=4,AI855=AO855,AR855=AX855),1,0)+IF(AND($P855&gt;=1,$P855&lt;=2,AK855=AO855,AT855=AX855),1,0)+IF(AND($U855&gt;=1,$U855&lt;=2,AP855=AO855,AY855=AX855),1,0)+IF(AND($X855&gt;=1,$X855&lt;=2,AN855=AO855,AW855=AX855),1,0)+IF(AND($Z855&gt;=3,$Z855&lt;=4,AM855=AO855,AV855=AX855),1,0)+IF(AND($AD855&gt;=1,$AD855&lt;=2,AL855=AO855,AU855=AX855),1,0)</f>
        <v>1</v>
      </c>
      <c r="BH855">
        <f ca="1">SUMPRODUCT(--($AH855:$AP855=AP855),--($AQ855:$AY855=AY855),'MPL ID'!$BG$21:$BO$21)+IF(AND($F855&gt;=3,$F855&lt;=4,AI855=AP855,AR855=AY855),1,0)+IF(AND($I855&gt;=3,$I855&lt;=4,AK855=AP855,AT855=AY855),1,0)+IF(AND($K855&gt;=3,$K855&lt;=4,AJ855=AP855,AS855=AY855),1,0)+IF(AND($O855&gt;=3,$O855&lt;=4,AH855=AP855,AQ855=AY855),1,0)+IF(AND($S855&gt;=3,$S855&lt;=4,AM855=AP855,AV855=AY855),1,0)+IF(AND($U855&gt;=3,$U855&lt;=4,AO855=AP855,AX855=AY855),1,0)+IF(AND($AG855&gt;=3,$AG855&lt;=4,AN855=AP855,AW855=AY855),1,0)</f>
        <v>0</v>
      </c>
      <c r="BI855">
        <f t="shared" ca="1" si="117"/>
        <v>2</v>
      </c>
      <c r="BJ855">
        <f t="shared" ca="1" si="118"/>
        <v>4</v>
      </c>
      <c r="BK855">
        <f t="shared" ca="1" si="119"/>
        <v>7</v>
      </c>
      <c r="BL855">
        <f t="shared" ca="1" si="120"/>
        <v>5</v>
      </c>
      <c r="BM855">
        <f t="shared" ca="1" si="121"/>
        <v>9</v>
      </c>
      <c r="BN855">
        <f t="shared" ca="1" si="122"/>
        <v>1</v>
      </c>
      <c r="BO855">
        <f t="shared" ca="1" si="123"/>
        <v>6</v>
      </c>
      <c r="BP855">
        <f t="shared" ca="1" si="124"/>
        <v>8</v>
      </c>
      <c r="BQ855">
        <f t="shared" ca="1" si="125"/>
        <v>3</v>
      </c>
    </row>
    <row r="856" spans="1:69" x14ac:dyDescent="0.25">
      <c r="A856">
        <v>855</v>
      </c>
      <c r="B856">
        <f ca="1">IF(AND(ISNUMBER('MPL ID'!$P$25),ISNUMBER('MPL ID'!$Q$25)),0,RANDBETWEEN(1,4))</f>
        <v>0</v>
      </c>
      <c r="C856">
        <f ca="1">IF(AND(ISNUMBER('MPL ID'!$P$26),ISNUMBER('MPL ID'!$Q$26)),0,RANDBETWEEN(1,4))</f>
        <v>0</v>
      </c>
      <c r="D856">
        <f ca="1">IF(AND(ISNUMBER('MPL ID'!$P$28),ISNUMBER('MPL ID'!$Q$28)),0,RANDBETWEEN(1,4))</f>
        <v>0</v>
      </c>
      <c r="E856">
        <f ca="1">IF(AND(ISNUMBER('MPL ID'!$P$29),ISNUMBER('MPL ID'!$Q$29)),0,RANDBETWEEN(1,4))</f>
        <v>0</v>
      </c>
      <c r="F856">
        <f ca="1">IF(AND(ISNUMBER('MPL ID'!$P$30),ISNUMBER('MPL ID'!$Q$30)),0,RANDBETWEEN(1,4))</f>
        <v>0</v>
      </c>
      <c r="G856">
        <f ca="1">IF(AND(ISNUMBER('MPL ID'!$P$31),ISNUMBER('MPL ID'!$Q$31)),0,RANDBETWEEN(1,4))</f>
        <v>0</v>
      </c>
      <c r="H856">
        <f ca="1">IF(AND(ISNUMBER('MPL ID'!$P$32),ISNUMBER('MPL ID'!$Q$32)),0,RANDBETWEEN(1,4))</f>
        <v>0</v>
      </c>
      <c r="I856">
        <f ca="1">IF(AND(ISNUMBER('MPL ID'!$P$33),ISNUMBER('MPL ID'!$Q$33)),0,RANDBETWEEN(1,4))</f>
        <v>0</v>
      </c>
      <c r="J856">
        <f ca="1">IF(AND(ISNUMBER('MPL ID'!$D$36),ISNUMBER('MPL ID'!$E$36)),0,RANDBETWEEN(1,4))</f>
        <v>0</v>
      </c>
      <c r="K856">
        <f ca="1">IF(AND(ISNUMBER('MPL ID'!$D$37),ISNUMBER('MPL ID'!$E$37)),0,RANDBETWEEN(1,4))</f>
        <v>0</v>
      </c>
      <c r="L856">
        <f ca="1">IF(AND(ISNUMBER('MPL ID'!$D$39),ISNUMBER('MPL ID'!$E$39)),0,RANDBETWEEN(1,4))</f>
        <v>0</v>
      </c>
      <c r="M856">
        <f ca="1">IF(AND(ISNUMBER('MPL ID'!$D$40),ISNUMBER('MPL ID'!$E$40)),0,RANDBETWEEN(1,4))</f>
        <v>0</v>
      </c>
      <c r="N856">
        <f ca="1">IF(AND(ISNUMBER('MPL ID'!$D$41),ISNUMBER('MPL ID'!$E$41)),0,RANDBETWEEN(1,4))</f>
        <v>0</v>
      </c>
      <c r="O856">
        <f ca="1">IF(AND(ISNUMBER('MPL ID'!$D$42),ISNUMBER('MPL ID'!$E$42)),0,RANDBETWEEN(1,4))</f>
        <v>0</v>
      </c>
      <c r="P856">
        <f ca="1">IF(AND(ISNUMBER('MPL ID'!$D$43),ISNUMBER('MPL ID'!$E$43)),0,RANDBETWEEN(1,4))</f>
        <v>0</v>
      </c>
      <c r="Q856">
        <f ca="1">IF(AND(ISNUMBER('MPL ID'!$D$44),ISNUMBER('MPL ID'!$E$44)),0,RANDBETWEEN(1,4))</f>
        <v>0</v>
      </c>
      <c r="R856">
        <f ca="1">IF(AND(ISNUMBER('MPL ID'!$J$36),ISNUMBER('MPL ID'!$K$36)),0,RANDBETWEEN(1,4))</f>
        <v>0</v>
      </c>
      <c r="S856">
        <f ca="1">IF(AND(ISNUMBER('MPL ID'!$J$37),ISNUMBER('MPL ID'!$K$37)),0,RANDBETWEEN(1,4))</f>
        <v>0</v>
      </c>
      <c r="T856">
        <f ca="1">IF(AND(ISNUMBER('MPL ID'!$J$39),ISNUMBER('MPL ID'!$K$39)),0,RANDBETWEEN(1,4))</f>
        <v>0</v>
      </c>
      <c r="U856">
        <f ca="1">IF(AND(ISNUMBER('MPL ID'!$J$40),ISNUMBER('MPL ID'!$K$40)),0,RANDBETWEEN(1,4))</f>
        <v>0</v>
      </c>
      <c r="V856">
        <f ca="1">IF(AND(ISNUMBER('MPL ID'!$J$41),ISNUMBER('MPL ID'!$K$41)),0,RANDBETWEEN(1,4))</f>
        <v>0</v>
      </c>
      <c r="W856">
        <f ca="1">IF(AND(ISNUMBER('MPL ID'!$J$42),ISNUMBER('MPL ID'!$K$42)),0,RANDBETWEEN(1,4))</f>
        <v>1</v>
      </c>
      <c r="X856">
        <f ca="1">IF(AND(ISNUMBER('MPL ID'!$J$43),ISNUMBER('MPL ID'!$K$43)),0,RANDBETWEEN(1,4))</f>
        <v>2</v>
      </c>
      <c r="Y856">
        <f ca="1">IF(AND(ISNUMBER('MPL ID'!$J$44),ISNUMBER('MPL ID'!$K$44)),0,RANDBETWEEN(1,4))</f>
        <v>4</v>
      </c>
      <c r="Z856">
        <f ca="1">IF(AND(ISNUMBER('MPL ID'!$P$36),ISNUMBER('MPL ID'!$Q$36)),0,RANDBETWEEN(1,4))</f>
        <v>1</v>
      </c>
      <c r="AA856">
        <f ca="1">IF(AND(ISNUMBER('MPL ID'!$P$37),ISNUMBER('MPL ID'!$Q$37)),0,RANDBETWEEN(1,4))</f>
        <v>3</v>
      </c>
      <c r="AB856">
        <f ca="1">IF(AND(ISNUMBER('MPL ID'!$P$39),ISNUMBER('MPL ID'!$Q$39)),0,RANDBETWEEN(1,4))</f>
        <v>1</v>
      </c>
      <c r="AC856">
        <f ca="1">IF(AND(ISNUMBER('MPL ID'!$P$40),ISNUMBER('MPL ID'!$Q$40)),0,RANDBETWEEN(1,4))</f>
        <v>1</v>
      </c>
      <c r="AD856">
        <f ca="1">IF(AND(ISNUMBER('MPL ID'!$P$41),ISNUMBER('MPL ID'!$Q$41)),0,RANDBETWEEN(1,4))</f>
        <v>2</v>
      </c>
      <c r="AE856">
        <f ca="1">IF(AND(ISNUMBER('MPL ID'!$P$42),ISNUMBER('MPL ID'!$Q$42)),0,RANDBETWEEN(1,4))</f>
        <v>2</v>
      </c>
      <c r="AF856">
        <f ca="1">IF(AND(ISNUMBER('MPL ID'!$P$43),ISNUMBER('MPL ID'!$Q$43)),0,RANDBETWEEN(1,4))</f>
        <v>3</v>
      </c>
      <c r="AG856">
        <f ca="1">IF(AND(ISNUMBER('MPL ID'!$P$44),ISNUMBER('MPL ID'!$Q$44)),0,RANDBETWEEN(1,4))</f>
        <v>1</v>
      </c>
      <c r="AH856">
        <f ca="1">'MPL ID'!$BG$1+SUMPRODUCT(($B$1003:$AG$1003='MPL ID'!$BF$1)*(($B856:$AG856=1)+($B856:$AG856=2)))+SUMPRODUCT(($B$1004:$AG$1004='MPL ID'!$BF$1)*(($B856:$AG856=3)+($B856:$AG856=4)))</f>
        <v>10</v>
      </c>
      <c r="AI856">
        <f ca="1">'MPL ID'!$BG$2+SUMPRODUCT(($B$1003:$AG$1003='MPL ID'!$BF$2)*(($B856:$AG856=1)+($B856:$AG856=2)))+SUMPRODUCT(($B$1004:$AG$1004='MPL ID'!$BF$2)*(($B856:$AG856=3)+($B856:$AG856=4)))</f>
        <v>10</v>
      </c>
      <c r="AJ856">
        <f ca="1">'MPL ID'!$BG$3+SUMPRODUCT(($B$1003:$AG$1003='MPL ID'!$BF$3)*(($B856:$AG856=1)+($B856:$AG856=2)))+SUMPRODUCT(($B$1004:$AG$1004='MPL ID'!$BF$3)*(($B856:$AG856=3)+($B856:$AG856=4)))</f>
        <v>5</v>
      </c>
      <c r="AK856">
        <f ca="1">'MPL ID'!$BG$4+SUMPRODUCT(($B$1003:$AG$1003='MPL ID'!$BF$4)*(($B856:$AG856=1)+($B856:$AG856=2)))+SUMPRODUCT(($B$1004:$AG$1004='MPL ID'!$BF$4)*(($B856:$AG856=3)+($B856:$AG856=4)))</f>
        <v>9</v>
      </c>
      <c r="AL856">
        <f ca="1">'MPL ID'!$BG$5+SUMPRODUCT(($B$1003:$AG$1003='MPL ID'!$BF$5)*(($B856:$AG856=1)+($B856:$AG856=2)))+SUMPRODUCT(($B$1004:$AG$1004='MPL ID'!$BF$5)*(($B856:$AG856=3)+($B856:$AG856=4)))</f>
        <v>3</v>
      </c>
      <c r="AM856">
        <f ca="1">'MPL ID'!$BG$6+SUMPRODUCT(($B$1003:$AG$1003='MPL ID'!$BF$6)*(($B856:$AG856=1)+($B856:$AG856=2)))+SUMPRODUCT(($B$1004:$AG$1004='MPL ID'!$BF$6)*(($B856:$AG856=3)+($B856:$AG856=4)))</f>
        <v>12</v>
      </c>
      <c r="AN856">
        <f ca="1">'MPL ID'!$BG$7+SUMPRODUCT(($B$1003:$AG$1003='MPL ID'!$BF$7)*(($B856:$AG856=1)+($B856:$AG856=2)))+SUMPRODUCT(($B$1004:$AG$1004='MPL ID'!$BF$7)*(($B856:$AG856=3)+($B856:$AG856=4)))</f>
        <v>7</v>
      </c>
      <c r="AO856">
        <f ca="1">'MPL ID'!$BG$8+SUMPRODUCT(($B$1003:$AG$1003='MPL ID'!$BF$8)*(($B856:$AG856=1)+($B856:$AG856=2)))+SUMPRODUCT(($B$1004:$AG$1004='MPL ID'!$BF$8)*(($B856:$AG856=3)+($B856:$AG856=4)))</f>
        <v>5</v>
      </c>
      <c r="AP856">
        <f ca="1">'MPL ID'!$BG$9+SUMPRODUCT(($B$1003:$AG$1003='MPL ID'!$BF$9)*(($B856:$AG856=1)+($B856:$AG856=2)))+SUMPRODUCT(($B$1004:$AG$1004='MPL ID'!$BF$9)*(($B856:$AG856=3)+($B856:$AG856=4)))</f>
        <v>11</v>
      </c>
      <c r="AQ856">
        <f ca="1">'MPL ID'!$BH$1+SUMPRODUCT(($B$1003:$AG$1003='MPL ID'!$BF$1)*(2*($B856:$AG856=1)+($B856:$AG856=2)-2*($B856:$AG856=3)-($B856:$AG856=4)))-SUMPRODUCT(($B$1004:$AG$1004='MPL ID'!$BF$1)*(2*($B856:$AG856=1)+($B856:$AG856=2)-2*($B856:$AG856=3)-($B856:$AG856=4)))</f>
        <v>10</v>
      </c>
      <c r="AR856">
        <f ca="1">'MPL ID'!$BH$2+SUMPRODUCT(($B$1003:$AG$1003='MPL ID'!$BF$2)*(2*($B856:$AG856=1)+($B856:$AG856=2)-2*($B856:$AG856=3)-($B856:$AG856=4)))-SUMPRODUCT(($B$1004:$AG$1004='MPL ID'!$BF$2)*(2*($B856:$AG856=1)+($B856:$AG856=2)-2*($B856:$AG856=3)-($B856:$AG856=4)))</f>
        <v>3</v>
      </c>
      <c r="AS856">
        <f ca="1">'MPL ID'!$BH$3+SUMPRODUCT(($B$1003:$AG$1003='MPL ID'!$BF$3)*(2*($B856:$AG856=1)+($B856:$AG856=2)-2*($B856:$AG856=3)-($B856:$AG856=4)))-SUMPRODUCT(($B$1004:$AG$1004='MPL ID'!$BF$3)*(2*($B856:$AG856=1)+($B856:$AG856=2)-2*($B856:$AG856=3)-($B856:$AG856=4)))</f>
        <v>-11</v>
      </c>
      <c r="AT856">
        <f ca="1">'MPL ID'!$BH$4+SUMPRODUCT(($B$1003:$AG$1003='MPL ID'!$BF$4)*(2*($B856:$AG856=1)+($B856:$AG856=2)-2*($B856:$AG856=3)-($B856:$AG856=4)))-SUMPRODUCT(($B$1004:$AG$1004='MPL ID'!$BF$4)*(2*($B856:$AG856=1)+($B856:$AG856=2)-2*($B856:$AG856=3)-($B856:$AG856=4)))</f>
        <v>1</v>
      </c>
      <c r="AU856">
        <f ca="1">'MPL ID'!$BH$5+SUMPRODUCT(($B$1003:$AG$1003='MPL ID'!$BF$5)*(2*($B856:$AG856=1)+($B856:$AG856=2)-2*($B856:$AG856=3)-($B856:$AG856=4)))-SUMPRODUCT(($B$1004:$AG$1004='MPL ID'!$BF$5)*(2*($B856:$AG856=1)+($B856:$AG856=2)-2*($B856:$AG856=3)-($B856:$AG856=4)))</f>
        <v>-17</v>
      </c>
      <c r="AV856">
        <f ca="1">'MPL ID'!$BH$6+SUMPRODUCT(($B$1003:$AG$1003='MPL ID'!$BF$6)*(2*($B856:$AG856=1)+($B856:$AG856=2)-2*($B856:$AG856=3)-($B856:$AG856=4)))-SUMPRODUCT(($B$1004:$AG$1004='MPL ID'!$BF$6)*(2*($B856:$AG856=1)+($B856:$AG856=2)-2*($B856:$AG856=3)-($B856:$AG856=4)))</f>
        <v>14</v>
      </c>
      <c r="AW856">
        <f ca="1">'MPL ID'!$BH$7+SUMPRODUCT(($B$1003:$AG$1003='MPL ID'!$BF$7)*(2*($B856:$AG856=1)+($B856:$AG856=2)-2*($B856:$AG856=3)-($B856:$AG856=4)))-SUMPRODUCT(($B$1004:$AG$1004='MPL ID'!$BF$7)*(2*($B856:$AG856=1)+($B856:$AG856=2)-2*($B856:$AG856=3)-($B856:$AG856=4)))</f>
        <v>1</v>
      </c>
      <c r="AX856">
        <f ca="1">'MPL ID'!$BH$8+SUMPRODUCT(($B$1003:$AG$1003='MPL ID'!$BF$8)*(2*($B856:$AG856=1)+($B856:$AG856=2)-2*($B856:$AG856=3)-($B856:$AG856=4)))-SUMPRODUCT(($B$1004:$AG$1004='MPL ID'!$BF$8)*(2*($B856:$AG856=1)+($B856:$AG856=2)-2*($B856:$AG856=3)-($B856:$AG856=4)))</f>
        <v>-12</v>
      </c>
      <c r="AY856">
        <f ca="1">'MPL ID'!$BH$9+SUMPRODUCT(($B$1003:$AG$1003='MPL ID'!$BF$9)*(2*($B856:$AG856=1)+($B856:$AG856=2)-2*($B856:$AG856=3)-($B856:$AG856=4)))-SUMPRODUCT(($B$1004:$AG$1004='MPL ID'!$BF$9)*(2*($B856:$AG856=1)+($B856:$AG856=2)-2*($B856:$AG856=3)-($B856:$AG856=4)))</f>
        <v>11</v>
      </c>
      <c r="AZ856">
        <f ca="1">SUMPRODUCT(--($AH856:$AP856=AH856),--($AQ856:$AY856=AQ856),'MPL ID'!$BG$13:$BO$13)+IF(AND($E856&gt;=3,$E856&lt;=4,AO856=AH856,AX856=AQ856),1,0)+IF(AND($G856&gt;=1,$G856&lt;=2,AJ856=AH856,AS856=AQ856),1,0)+IF(AND($L856&gt;=1,$L856&lt;=2,AM856=AH856,AV856=AQ856),1,0)+IF(AND($O856&gt;=1,$O856&lt;=2,AP856=AH856,AY856=AQ856),1,0)+IF(AND($R856&gt;=1,$R856&lt;=2,AI856=AH856,AR856=AQ856),1,0)+IF(AND($AA856&gt;=3,$AA856&lt;=4,AL856=AH856,AU856=AQ856),1,0)+IF(AND($AE856&gt;=3,$AE856&lt;=4,AK856=AH856,AT856=AQ856),1,0)</f>
        <v>0</v>
      </c>
      <c r="BA856">
        <f ca="1">SUMPRODUCT(--($AH856:$AP856=AI856),--($AQ856:$AY856=AR856),'MPL ID'!$BG$14:$BO$14)+IF(AND($F856&gt;=1,$F856&lt;=2,AP856=AI856,AY856=AR856),1,0)+IF(AND($H856&gt;=1,$H856&lt;=2,AN856=AI856,AW856=AR856),1,0)+IF(AND($J856&gt;=3,$J856&lt;=4,AL856=AI856,AU856=AR856),1,0)+IF(AND($M856&gt;=1,$M856&lt;=2,AO856=AI856,AX856=AR856),1,0)+IF(AND($R856&gt;=3,$R856&lt;=4,AH856=AI856,AQ856=AR856),1,0)+IF(AND($Y856&gt;=3,$Y856&lt;=4,AJ856=AI856,AS856=AR856),1,0)+IF(AND($AC856&gt;=1,$AC856&lt;=2,AK856=AI856,AT856=AR856),1,0)+IF(AND($AF856&gt;=3,$AF856&lt;=4,AM856=AI856,AV856=AR856),1,0)</f>
        <v>0</v>
      </c>
      <c r="BB856">
        <f ca="1">SUMPRODUCT(--($AH856:$AP856=AJ856),--($AQ856:$AY856=AS856),'MPL ID'!$BG$15:$BO$15)+IF(AND($C856&gt;=1,$C856&lt;=2,AK856=AJ856,AT856=AS856),1,0)+IF(AND($G856&gt;=3,$G856&lt;=4,AH856=AJ856,AQ856=AS856),1,0)+IF(AND($K856&gt;=1,$K856&lt;=2,AP856=AJ856,AY856=AS856),1,0)+IF(AND($N856&gt;=3,$N856&lt;=4,AL856=AJ856,AU856=AS856),1,0)+IF(AND($V856&gt;=1,$V856&lt;=2,AM856=AJ856,AV856=AS856),1,0)+IF(AND($Y856&gt;=1,$Y856&lt;=2,AI856=AJ856,AR856=AS856),1,0)+IF(AND($AB856&gt;=3,$AB856&lt;=4,AN856=AJ856,AW856=AS856),1,0)</f>
        <v>0</v>
      </c>
      <c r="BC856">
        <f ca="1">SUMPRODUCT(--($AH856:$AP856=AK856),--($AQ856:$AY856=AT856),'MPL ID'!$BG$16:$BO$16)+IF(AND($C856&gt;=3,$C856&lt;=4,AJ856=AK856,AS856=AT856),1,0)+IF(AND($I856&gt;=1,$I856&lt;=2,AP856=AK856,AY856=AT856),1,0)+IF(AND($P856&gt;=3,$P856&lt;=4,AO856=AK856,AX856=AT856),1,0)+IF(AND($T856&gt;=1,$T856&lt;=2,AN856=AK856,AW856=AT856),1,0)+IF(AND($W856&gt;=1,$W856&lt;=2,AL856=AK856,AU856=AT856),1,0)+IF(AND($AC856&gt;=3,$AC856&lt;=4,AI856=AK856,AR856=AT856),1,0)+IF(AND($AE856&gt;=1,$AE856&lt;=2,AH856=AK856,AQ856=AT856),1,0)</f>
        <v>0</v>
      </c>
      <c r="BD856">
        <f ca="1">SUMPRODUCT(--($AH856:$AP856=AL856),--($AQ856:$AY856=AU856),'MPL ID'!$BG$17:$BO$17)+IF(AND($B856&gt;=3,$B856&lt;=4,AN856=AL856,AW856=AU856),1,0)+IF(AND($D856&gt;=1,$D856&lt;=2,AM856=AL856,AV856=AU856),1,0)+IF(AND($J856&gt;=1,$J856&lt;=2,AI856=AL856,AR856=AU856),1,0)+IF(AND($N856&gt;=1,$N856&lt;=2,AJ856=AL856,AS856=AU856),1,0)+IF(AND($W856&gt;=3,$W856&lt;=4,AK856=AL856,AT856=AU856),1,0)+IF(AND($AA856&gt;=1,$AA856&lt;=2,AH856=AL856,AQ856=AU856),1,0)+IF(AND($AD856&gt;=3,$AD856&lt;=4,AO856=AL856,AX856=AU856),1,0)</f>
        <v>0</v>
      </c>
      <c r="BE856">
        <f ca="1">SUMPRODUCT(--($AH856:$AP856=AM856),--($AQ856:$AY856=AV856),'MPL ID'!$BG$18:$BO$18)+IF(AND($D856&gt;=3,$D856&lt;=4,AL856=AM856,AU856=AV856),1,0)+IF(AND($L856&gt;=3,$L856&lt;=4,AH856=AM856,AQ856=AV856),1,0)+IF(AND($Q856&gt;=3,$Q856&lt;=4,AN856=AM856,AW856=AV856),1,0)+IF(AND($S856&gt;=1,$S856&lt;=2,AP856=AM856,AY856=AV856),1,0)+IF(AND($V856&gt;=3,$V856&lt;=4,AJ856=AM856,AS856=AV856),1,0)+IF(AND($Z856&gt;=1,$Z856&lt;=2,AO856=AM856,AX856=AV856),1,0)+IF(AND($AF856&gt;=1,$AF856&lt;=2,AI856=AM856,AR856=AV856),1,0)</f>
        <v>0</v>
      </c>
      <c r="BF856">
        <f ca="1">SUMPRODUCT(--($AH856:$AP856=AN856),--($AQ856:$AY856=AW856),'MPL ID'!$BG$19:$BO$19)+IF(AND($B856&gt;=1,$B856&lt;=2,AL856=AN856,AU856=AW856),1,0)+IF(AND($H856&gt;=3,$H856&lt;=4,AI856=AN856,AR856=AW856),1,0)+IF(AND($Q856&gt;=1,$Q856&lt;=2,AM856=AN856,AV856=AW856),1,0)+IF(AND($T856&gt;=3,$T856&lt;=4,AK856=AN856,AT856=AW856),1,0)+IF(AND($X856&gt;=3,$X856&lt;=4,AO856=AN856,AX856=AW856),1,0)+IF(AND($AB856&gt;=1,$AB856&lt;=2,AJ856=AN856,AS856=AW856),1,0)+IF(AND($AG856&gt;=1,$AG856&lt;=2,AP856=AN856,AY856=AW856),1,0)</f>
        <v>0</v>
      </c>
      <c r="BG856">
        <f ca="1">SUMPRODUCT(--($AH856:$AP856=AO856),--($AQ856:$AY856=AX856),'MPL ID'!$BG$20:$BO$20)+IF(AND($E856&gt;=1,$E856&lt;=2,AH856=AO856,AQ856=AX856),1,0)+IF(AND($M856&gt;=3,$M856&lt;=4,AI856=AO856,AR856=AX856),1,0)+IF(AND($P856&gt;=1,$P856&lt;=2,AK856=AO856,AT856=AX856),1,0)+IF(AND($U856&gt;=1,$U856&lt;=2,AP856=AO856,AY856=AX856),1,0)+IF(AND($X856&gt;=1,$X856&lt;=2,AN856=AO856,AW856=AX856),1,0)+IF(AND($Z856&gt;=3,$Z856&lt;=4,AM856=AO856,AV856=AX856),1,0)+IF(AND($AD856&gt;=1,$AD856&lt;=2,AL856=AO856,AU856=AX856),1,0)</f>
        <v>0</v>
      </c>
      <c r="BH856">
        <f ca="1">SUMPRODUCT(--($AH856:$AP856=AP856),--($AQ856:$AY856=AY856),'MPL ID'!$BG$21:$BO$21)+IF(AND($F856&gt;=3,$F856&lt;=4,AI856=AP856,AR856=AY856),1,0)+IF(AND($I856&gt;=3,$I856&lt;=4,AK856=AP856,AT856=AY856),1,0)+IF(AND($K856&gt;=3,$K856&lt;=4,AJ856=AP856,AS856=AY856),1,0)+IF(AND($O856&gt;=3,$O856&lt;=4,AH856=AP856,AQ856=AY856),1,0)+IF(AND($S856&gt;=3,$S856&lt;=4,AM856=AP856,AV856=AY856),1,0)+IF(AND($U856&gt;=3,$U856&lt;=4,AO856=AP856,AX856=AY856),1,0)+IF(AND($AG856&gt;=3,$AG856&lt;=4,AN856=AP856,AW856=AY856),1,0)</f>
        <v>0</v>
      </c>
      <c r="BI856">
        <f t="shared" ca="1" si="117"/>
        <v>3</v>
      </c>
      <c r="BJ856">
        <f t="shared" ca="1" si="118"/>
        <v>4</v>
      </c>
      <c r="BK856">
        <f t="shared" ca="1" si="119"/>
        <v>7</v>
      </c>
      <c r="BL856">
        <f t="shared" ca="1" si="120"/>
        <v>5</v>
      </c>
      <c r="BM856">
        <f t="shared" ca="1" si="121"/>
        <v>9</v>
      </c>
      <c r="BN856">
        <f t="shared" ca="1" si="122"/>
        <v>1</v>
      </c>
      <c r="BO856">
        <f t="shared" ca="1" si="123"/>
        <v>6</v>
      </c>
      <c r="BP856">
        <f t="shared" ca="1" si="124"/>
        <v>8</v>
      </c>
      <c r="BQ856">
        <f t="shared" ca="1" si="125"/>
        <v>2</v>
      </c>
    </row>
    <row r="857" spans="1:69" x14ac:dyDescent="0.25">
      <c r="A857">
        <v>856</v>
      </c>
      <c r="B857">
        <f ca="1">IF(AND(ISNUMBER('MPL ID'!$P$25),ISNUMBER('MPL ID'!$Q$25)),0,RANDBETWEEN(1,4))</f>
        <v>0</v>
      </c>
      <c r="C857">
        <f ca="1">IF(AND(ISNUMBER('MPL ID'!$P$26),ISNUMBER('MPL ID'!$Q$26)),0,RANDBETWEEN(1,4))</f>
        <v>0</v>
      </c>
      <c r="D857">
        <f ca="1">IF(AND(ISNUMBER('MPL ID'!$P$28),ISNUMBER('MPL ID'!$Q$28)),0,RANDBETWEEN(1,4))</f>
        <v>0</v>
      </c>
      <c r="E857">
        <f ca="1">IF(AND(ISNUMBER('MPL ID'!$P$29),ISNUMBER('MPL ID'!$Q$29)),0,RANDBETWEEN(1,4))</f>
        <v>0</v>
      </c>
      <c r="F857">
        <f ca="1">IF(AND(ISNUMBER('MPL ID'!$P$30),ISNUMBER('MPL ID'!$Q$30)),0,RANDBETWEEN(1,4))</f>
        <v>0</v>
      </c>
      <c r="G857">
        <f ca="1">IF(AND(ISNUMBER('MPL ID'!$P$31),ISNUMBER('MPL ID'!$Q$31)),0,RANDBETWEEN(1,4))</f>
        <v>0</v>
      </c>
      <c r="H857">
        <f ca="1">IF(AND(ISNUMBER('MPL ID'!$P$32),ISNUMBER('MPL ID'!$Q$32)),0,RANDBETWEEN(1,4))</f>
        <v>0</v>
      </c>
      <c r="I857">
        <f ca="1">IF(AND(ISNUMBER('MPL ID'!$P$33),ISNUMBER('MPL ID'!$Q$33)),0,RANDBETWEEN(1,4))</f>
        <v>0</v>
      </c>
      <c r="J857">
        <f ca="1">IF(AND(ISNUMBER('MPL ID'!$D$36),ISNUMBER('MPL ID'!$E$36)),0,RANDBETWEEN(1,4))</f>
        <v>0</v>
      </c>
      <c r="K857">
        <f ca="1">IF(AND(ISNUMBER('MPL ID'!$D$37),ISNUMBER('MPL ID'!$E$37)),0,RANDBETWEEN(1,4))</f>
        <v>0</v>
      </c>
      <c r="L857">
        <f ca="1">IF(AND(ISNUMBER('MPL ID'!$D$39),ISNUMBER('MPL ID'!$E$39)),0,RANDBETWEEN(1,4))</f>
        <v>0</v>
      </c>
      <c r="M857">
        <f ca="1">IF(AND(ISNUMBER('MPL ID'!$D$40),ISNUMBER('MPL ID'!$E$40)),0,RANDBETWEEN(1,4))</f>
        <v>0</v>
      </c>
      <c r="N857">
        <f ca="1">IF(AND(ISNUMBER('MPL ID'!$D$41),ISNUMBER('MPL ID'!$E$41)),0,RANDBETWEEN(1,4))</f>
        <v>0</v>
      </c>
      <c r="O857">
        <f ca="1">IF(AND(ISNUMBER('MPL ID'!$D$42),ISNUMBER('MPL ID'!$E$42)),0,RANDBETWEEN(1,4))</f>
        <v>0</v>
      </c>
      <c r="P857">
        <f ca="1">IF(AND(ISNUMBER('MPL ID'!$D$43),ISNUMBER('MPL ID'!$E$43)),0,RANDBETWEEN(1,4))</f>
        <v>0</v>
      </c>
      <c r="Q857">
        <f ca="1">IF(AND(ISNUMBER('MPL ID'!$D$44),ISNUMBER('MPL ID'!$E$44)),0,RANDBETWEEN(1,4))</f>
        <v>0</v>
      </c>
      <c r="R857">
        <f ca="1">IF(AND(ISNUMBER('MPL ID'!$J$36),ISNUMBER('MPL ID'!$K$36)),0,RANDBETWEEN(1,4))</f>
        <v>0</v>
      </c>
      <c r="S857">
        <f ca="1">IF(AND(ISNUMBER('MPL ID'!$J$37),ISNUMBER('MPL ID'!$K$37)),0,RANDBETWEEN(1,4))</f>
        <v>0</v>
      </c>
      <c r="T857">
        <f ca="1">IF(AND(ISNUMBER('MPL ID'!$J$39),ISNUMBER('MPL ID'!$K$39)),0,RANDBETWEEN(1,4))</f>
        <v>0</v>
      </c>
      <c r="U857">
        <f ca="1">IF(AND(ISNUMBER('MPL ID'!$J$40),ISNUMBER('MPL ID'!$K$40)),0,RANDBETWEEN(1,4))</f>
        <v>0</v>
      </c>
      <c r="V857">
        <f ca="1">IF(AND(ISNUMBER('MPL ID'!$J$41),ISNUMBER('MPL ID'!$K$41)),0,RANDBETWEEN(1,4))</f>
        <v>0</v>
      </c>
      <c r="W857">
        <f ca="1">IF(AND(ISNUMBER('MPL ID'!$J$42),ISNUMBER('MPL ID'!$K$42)),0,RANDBETWEEN(1,4))</f>
        <v>1</v>
      </c>
      <c r="X857">
        <f ca="1">IF(AND(ISNUMBER('MPL ID'!$J$43),ISNUMBER('MPL ID'!$K$43)),0,RANDBETWEEN(1,4))</f>
        <v>3</v>
      </c>
      <c r="Y857">
        <f ca="1">IF(AND(ISNUMBER('MPL ID'!$J$44),ISNUMBER('MPL ID'!$K$44)),0,RANDBETWEEN(1,4))</f>
        <v>4</v>
      </c>
      <c r="Z857">
        <f ca="1">IF(AND(ISNUMBER('MPL ID'!$P$36),ISNUMBER('MPL ID'!$Q$36)),0,RANDBETWEEN(1,4))</f>
        <v>1</v>
      </c>
      <c r="AA857">
        <f ca="1">IF(AND(ISNUMBER('MPL ID'!$P$37),ISNUMBER('MPL ID'!$Q$37)),0,RANDBETWEEN(1,4))</f>
        <v>3</v>
      </c>
      <c r="AB857">
        <f ca="1">IF(AND(ISNUMBER('MPL ID'!$P$39),ISNUMBER('MPL ID'!$Q$39)),0,RANDBETWEEN(1,4))</f>
        <v>1</v>
      </c>
      <c r="AC857">
        <f ca="1">IF(AND(ISNUMBER('MPL ID'!$P$40),ISNUMBER('MPL ID'!$Q$40)),0,RANDBETWEEN(1,4))</f>
        <v>2</v>
      </c>
      <c r="AD857">
        <f ca="1">IF(AND(ISNUMBER('MPL ID'!$P$41),ISNUMBER('MPL ID'!$Q$41)),0,RANDBETWEEN(1,4))</f>
        <v>1</v>
      </c>
      <c r="AE857">
        <f ca="1">IF(AND(ISNUMBER('MPL ID'!$P$42),ISNUMBER('MPL ID'!$Q$42)),0,RANDBETWEEN(1,4))</f>
        <v>4</v>
      </c>
      <c r="AF857">
        <f ca="1">IF(AND(ISNUMBER('MPL ID'!$P$43),ISNUMBER('MPL ID'!$Q$43)),0,RANDBETWEEN(1,4))</f>
        <v>3</v>
      </c>
      <c r="AG857">
        <f ca="1">IF(AND(ISNUMBER('MPL ID'!$P$44),ISNUMBER('MPL ID'!$Q$44)),0,RANDBETWEEN(1,4))</f>
        <v>2</v>
      </c>
      <c r="AH857">
        <f ca="1">'MPL ID'!$BG$1+SUMPRODUCT(($B$1003:$AG$1003='MPL ID'!$BF$1)*(($B857:$AG857=1)+($B857:$AG857=2)))+SUMPRODUCT(($B$1004:$AG$1004='MPL ID'!$BF$1)*(($B857:$AG857=3)+($B857:$AG857=4)))</f>
        <v>11</v>
      </c>
      <c r="AI857">
        <f ca="1">'MPL ID'!$BG$2+SUMPRODUCT(($B$1003:$AG$1003='MPL ID'!$BF$2)*(($B857:$AG857=1)+($B857:$AG857=2)))+SUMPRODUCT(($B$1004:$AG$1004='MPL ID'!$BF$2)*(($B857:$AG857=3)+($B857:$AG857=4)))</f>
        <v>10</v>
      </c>
      <c r="AJ857">
        <f ca="1">'MPL ID'!$BG$3+SUMPRODUCT(($B$1003:$AG$1003='MPL ID'!$BF$3)*(($B857:$AG857=1)+($B857:$AG857=2)))+SUMPRODUCT(($B$1004:$AG$1004='MPL ID'!$BF$3)*(($B857:$AG857=3)+($B857:$AG857=4)))</f>
        <v>5</v>
      </c>
      <c r="AK857">
        <f ca="1">'MPL ID'!$BG$4+SUMPRODUCT(($B$1003:$AG$1003='MPL ID'!$BF$4)*(($B857:$AG857=1)+($B857:$AG857=2)))+SUMPRODUCT(($B$1004:$AG$1004='MPL ID'!$BF$4)*(($B857:$AG857=3)+($B857:$AG857=4)))</f>
        <v>8</v>
      </c>
      <c r="AL857">
        <f ca="1">'MPL ID'!$BG$5+SUMPRODUCT(($B$1003:$AG$1003='MPL ID'!$BF$5)*(($B857:$AG857=1)+($B857:$AG857=2)))+SUMPRODUCT(($B$1004:$AG$1004='MPL ID'!$BF$5)*(($B857:$AG857=3)+($B857:$AG857=4)))</f>
        <v>3</v>
      </c>
      <c r="AM857">
        <f ca="1">'MPL ID'!$BG$6+SUMPRODUCT(($B$1003:$AG$1003='MPL ID'!$BF$6)*(($B857:$AG857=1)+($B857:$AG857=2)))+SUMPRODUCT(($B$1004:$AG$1004='MPL ID'!$BF$6)*(($B857:$AG857=3)+($B857:$AG857=4)))</f>
        <v>12</v>
      </c>
      <c r="AN857">
        <f ca="1">'MPL ID'!$BG$7+SUMPRODUCT(($B$1003:$AG$1003='MPL ID'!$BF$7)*(($B857:$AG857=1)+($B857:$AG857=2)))+SUMPRODUCT(($B$1004:$AG$1004='MPL ID'!$BF$7)*(($B857:$AG857=3)+($B857:$AG857=4)))</f>
        <v>8</v>
      </c>
      <c r="AO857">
        <f ca="1">'MPL ID'!$BG$8+SUMPRODUCT(($B$1003:$AG$1003='MPL ID'!$BF$8)*(($B857:$AG857=1)+($B857:$AG857=2)))+SUMPRODUCT(($B$1004:$AG$1004='MPL ID'!$BF$8)*(($B857:$AG857=3)+($B857:$AG857=4)))</f>
        <v>4</v>
      </c>
      <c r="AP857">
        <f ca="1">'MPL ID'!$BG$9+SUMPRODUCT(($B$1003:$AG$1003='MPL ID'!$BF$9)*(($B857:$AG857=1)+($B857:$AG857=2)))+SUMPRODUCT(($B$1004:$AG$1004='MPL ID'!$BF$9)*(($B857:$AG857=3)+($B857:$AG857=4)))</f>
        <v>11</v>
      </c>
      <c r="AQ857">
        <f ca="1">'MPL ID'!$BH$1+SUMPRODUCT(($B$1003:$AG$1003='MPL ID'!$BF$1)*(2*($B857:$AG857=1)+($B857:$AG857=2)-2*($B857:$AG857=3)-($B857:$AG857=4)))-SUMPRODUCT(($B$1004:$AG$1004='MPL ID'!$BF$1)*(2*($B857:$AG857=1)+($B857:$AG857=2)-2*($B857:$AG857=3)-($B857:$AG857=4)))</f>
        <v>12</v>
      </c>
      <c r="AR857">
        <f ca="1">'MPL ID'!$BH$2+SUMPRODUCT(($B$1003:$AG$1003='MPL ID'!$BF$2)*(2*($B857:$AG857=1)+($B857:$AG857=2)-2*($B857:$AG857=3)-($B857:$AG857=4)))-SUMPRODUCT(($B$1004:$AG$1004='MPL ID'!$BF$2)*(2*($B857:$AG857=1)+($B857:$AG857=2)-2*($B857:$AG857=3)-($B857:$AG857=4)))</f>
        <v>2</v>
      </c>
      <c r="AS857">
        <f ca="1">'MPL ID'!$BH$3+SUMPRODUCT(($B$1003:$AG$1003='MPL ID'!$BF$3)*(2*($B857:$AG857=1)+($B857:$AG857=2)-2*($B857:$AG857=3)-($B857:$AG857=4)))-SUMPRODUCT(($B$1004:$AG$1004='MPL ID'!$BF$3)*(2*($B857:$AG857=1)+($B857:$AG857=2)-2*($B857:$AG857=3)-($B857:$AG857=4)))</f>
        <v>-11</v>
      </c>
      <c r="AT857">
        <f ca="1">'MPL ID'!$BH$4+SUMPRODUCT(($B$1003:$AG$1003='MPL ID'!$BF$4)*(2*($B857:$AG857=1)+($B857:$AG857=2)-2*($B857:$AG857=3)-($B857:$AG857=4)))-SUMPRODUCT(($B$1004:$AG$1004='MPL ID'!$BF$4)*(2*($B857:$AG857=1)+($B857:$AG857=2)-2*($B857:$AG857=3)-($B857:$AG857=4)))</f>
        <v>0</v>
      </c>
      <c r="AU857">
        <f ca="1">'MPL ID'!$BH$5+SUMPRODUCT(($B$1003:$AG$1003='MPL ID'!$BF$5)*(2*($B857:$AG857=1)+($B857:$AG857=2)-2*($B857:$AG857=3)-($B857:$AG857=4)))-SUMPRODUCT(($B$1004:$AG$1004='MPL ID'!$BF$5)*(2*($B857:$AG857=1)+($B857:$AG857=2)-2*($B857:$AG857=3)-($B857:$AG857=4)))</f>
        <v>-18</v>
      </c>
      <c r="AV857">
        <f ca="1">'MPL ID'!$BH$6+SUMPRODUCT(($B$1003:$AG$1003='MPL ID'!$BF$6)*(2*($B857:$AG857=1)+($B857:$AG857=2)-2*($B857:$AG857=3)-($B857:$AG857=4)))-SUMPRODUCT(($B$1004:$AG$1004='MPL ID'!$BF$6)*(2*($B857:$AG857=1)+($B857:$AG857=2)-2*($B857:$AG857=3)-($B857:$AG857=4)))</f>
        <v>14</v>
      </c>
      <c r="AW857">
        <f ca="1">'MPL ID'!$BH$7+SUMPRODUCT(($B$1003:$AG$1003='MPL ID'!$BF$7)*(2*($B857:$AG857=1)+($B857:$AG857=2)-2*($B857:$AG857=3)-($B857:$AG857=4)))-SUMPRODUCT(($B$1004:$AG$1004='MPL ID'!$BF$7)*(2*($B857:$AG857=1)+($B857:$AG857=2)-2*($B857:$AG857=3)-($B857:$AG857=4)))</f>
        <v>3</v>
      </c>
      <c r="AX857">
        <f ca="1">'MPL ID'!$BH$8+SUMPRODUCT(($B$1003:$AG$1003='MPL ID'!$BF$8)*(2*($B857:$AG857=1)+($B857:$AG857=2)-2*($B857:$AG857=3)-($B857:$AG857=4)))-SUMPRODUCT(($B$1004:$AG$1004='MPL ID'!$BF$8)*(2*($B857:$AG857=1)+($B857:$AG857=2)-2*($B857:$AG857=3)-($B857:$AG857=4)))</f>
        <v>-14</v>
      </c>
      <c r="AY857">
        <f ca="1">'MPL ID'!$BH$9+SUMPRODUCT(($B$1003:$AG$1003='MPL ID'!$BF$9)*(2*($B857:$AG857=1)+($B857:$AG857=2)-2*($B857:$AG857=3)-($B857:$AG857=4)))-SUMPRODUCT(($B$1004:$AG$1004='MPL ID'!$BF$9)*(2*($B857:$AG857=1)+($B857:$AG857=2)-2*($B857:$AG857=3)-($B857:$AG857=4)))</f>
        <v>12</v>
      </c>
      <c r="AZ857">
        <f ca="1">SUMPRODUCT(--($AH857:$AP857=AH857),--($AQ857:$AY857=AQ857),'MPL ID'!$BG$13:$BO$13)+IF(AND($E857&gt;=3,$E857&lt;=4,AO857=AH857,AX857=AQ857),1,0)+IF(AND($G857&gt;=1,$G857&lt;=2,AJ857=AH857,AS857=AQ857),1,0)+IF(AND($L857&gt;=1,$L857&lt;=2,AM857=AH857,AV857=AQ857),1,0)+IF(AND($O857&gt;=1,$O857&lt;=2,AP857=AH857,AY857=AQ857),1,0)+IF(AND($R857&gt;=1,$R857&lt;=2,AI857=AH857,AR857=AQ857),1,0)+IF(AND($AA857&gt;=3,$AA857&lt;=4,AL857=AH857,AU857=AQ857),1,0)+IF(AND($AE857&gt;=3,$AE857&lt;=4,AK857=AH857,AT857=AQ857),1,0)</f>
        <v>0</v>
      </c>
      <c r="BA857">
        <f ca="1">SUMPRODUCT(--($AH857:$AP857=AI857),--($AQ857:$AY857=AR857),'MPL ID'!$BG$14:$BO$14)+IF(AND($F857&gt;=1,$F857&lt;=2,AP857=AI857,AY857=AR857),1,0)+IF(AND($H857&gt;=1,$H857&lt;=2,AN857=AI857,AW857=AR857),1,0)+IF(AND($J857&gt;=3,$J857&lt;=4,AL857=AI857,AU857=AR857),1,0)+IF(AND($M857&gt;=1,$M857&lt;=2,AO857=AI857,AX857=AR857),1,0)+IF(AND($R857&gt;=3,$R857&lt;=4,AH857=AI857,AQ857=AR857),1,0)+IF(AND($Y857&gt;=3,$Y857&lt;=4,AJ857=AI857,AS857=AR857),1,0)+IF(AND($AC857&gt;=1,$AC857&lt;=2,AK857=AI857,AT857=AR857),1,0)+IF(AND($AF857&gt;=3,$AF857&lt;=4,AM857=AI857,AV857=AR857),1,0)</f>
        <v>0</v>
      </c>
      <c r="BB857">
        <f ca="1">SUMPRODUCT(--($AH857:$AP857=AJ857),--($AQ857:$AY857=AS857),'MPL ID'!$BG$15:$BO$15)+IF(AND($C857&gt;=1,$C857&lt;=2,AK857=AJ857,AT857=AS857),1,0)+IF(AND($G857&gt;=3,$G857&lt;=4,AH857=AJ857,AQ857=AS857),1,0)+IF(AND($K857&gt;=1,$K857&lt;=2,AP857=AJ857,AY857=AS857),1,0)+IF(AND($N857&gt;=3,$N857&lt;=4,AL857=AJ857,AU857=AS857),1,0)+IF(AND($V857&gt;=1,$V857&lt;=2,AM857=AJ857,AV857=AS857),1,0)+IF(AND($Y857&gt;=1,$Y857&lt;=2,AI857=AJ857,AR857=AS857),1,0)+IF(AND($AB857&gt;=3,$AB857&lt;=4,AN857=AJ857,AW857=AS857),1,0)</f>
        <v>0</v>
      </c>
      <c r="BC857">
        <f ca="1">SUMPRODUCT(--($AH857:$AP857=AK857),--($AQ857:$AY857=AT857),'MPL ID'!$BG$16:$BO$16)+IF(AND($C857&gt;=3,$C857&lt;=4,AJ857=AK857,AS857=AT857),1,0)+IF(AND($I857&gt;=1,$I857&lt;=2,AP857=AK857,AY857=AT857),1,0)+IF(AND($P857&gt;=3,$P857&lt;=4,AO857=AK857,AX857=AT857),1,0)+IF(AND($T857&gt;=1,$T857&lt;=2,AN857=AK857,AW857=AT857),1,0)+IF(AND($W857&gt;=1,$W857&lt;=2,AL857=AK857,AU857=AT857),1,0)+IF(AND($AC857&gt;=3,$AC857&lt;=4,AI857=AK857,AR857=AT857),1,0)+IF(AND($AE857&gt;=1,$AE857&lt;=2,AH857=AK857,AQ857=AT857),1,0)</f>
        <v>0</v>
      </c>
      <c r="BD857">
        <f ca="1">SUMPRODUCT(--($AH857:$AP857=AL857),--($AQ857:$AY857=AU857),'MPL ID'!$BG$17:$BO$17)+IF(AND($B857&gt;=3,$B857&lt;=4,AN857=AL857,AW857=AU857),1,0)+IF(AND($D857&gt;=1,$D857&lt;=2,AM857=AL857,AV857=AU857),1,0)+IF(AND($J857&gt;=1,$J857&lt;=2,AI857=AL857,AR857=AU857),1,0)+IF(AND($N857&gt;=1,$N857&lt;=2,AJ857=AL857,AS857=AU857),1,0)+IF(AND($W857&gt;=3,$W857&lt;=4,AK857=AL857,AT857=AU857),1,0)+IF(AND($AA857&gt;=1,$AA857&lt;=2,AH857=AL857,AQ857=AU857),1,0)+IF(AND($AD857&gt;=3,$AD857&lt;=4,AO857=AL857,AX857=AU857),1,0)</f>
        <v>0</v>
      </c>
      <c r="BE857">
        <f ca="1">SUMPRODUCT(--($AH857:$AP857=AM857),--($AQ857:$AY857=AV857),'MPL ID'!$BG$18:$BO$18)+IF(AND($D857&gt;=3,$D857&lt;=4,AL857=AM857,AU857=AV857),1,0)+IF(AND($L857&gt;=3,$L857&lt;=4,AH857=AM857,AQ857=AV857),1,0)+IF(AND($Q857&gt;=3,$Q857&lt;=4,AN857=AM857,AW857=AV857),1,0)+IF(AND($S857&gt;=1,$S857&lt;=2,AP857=AM857,AY857=AV857),1,0)+IF(AND($V857&gt;=3,$V857&lt;=4,AJ857=AM857,AS857=AV857),1,0)+IF(AND($Z857&gt;=1,$Z857&lt;=2,AO857=AM857,AX857=AV857),1,0)+IF(AND($AF857&gt;=1,$AF857&lt;=2,AI857=AM857,AR857=AV857),1,0)</f>
        <v>0</v>
      </c>
      <c r="BF857">
        <f ca="1">SUMPRODUCT(--($AH857:$AP857=AN857),--($AQ857:$AY857=AW857),'MPL ID'!$BG$19:$BO$19)+IF(AND($B857&gt;=1,$B857&lt;=2,AL857=AN857,AU857=AW857),1,0)+IF(AND($H857&gt;=3,$H857&lt;=4,AI857=AN857,AR857=AW857),1,0)+IF(AND($Q857&gt;=1,$Q857&lt;=2,AM857=AN857,AV857=AW857),1,0)+IF(AND($T857&gt;=3,$T857&lt;=4,AK857=AN857,AT857=AW857),1,0)+IF(AND($X857&gt;=3,$X857&lt;=4,AO857=AN857,AX857=AW857),1,0)+IF(AND($AB857&gt;=1,$AB857&lt;=2,AJ857=AN857,AS857=AW857),1,0)+IF(AND($AG857&gt;=1,$AG857&lt;=2,AP857=AN857,AY857=AW857),1,0)</f>
        <v>0</v>
      </c>
      <c r="BG857">
        <f ca="1">SUMPRODUCT(--($AH857:$AP857=AO857),--($AQ857:$AY857=AX857),'MPL ID'!$BG$20:$BO$20)+IF(AND($E857&gt;=1,$E857&lt;=2,AH857=AO857,AQ857=AX857),1,0)+IF(AND($M857&gt;=3,$M857&lt;=4,AI857=AO857,AR857=AX857),1,0)+IF(AND($P857&gt;=1,$P857&lt;=2,AK857=AO857,AT857=AX857),1,0)+IF(AND($U857&gt;=1,$U857&lt;=2,AP857=AO857,AY857=AX857),1,0)+IF(AND($X857&gt;=1,$X857&lt;=2,AN857=AO857,AW857=AX857),1,0)+IF(AND($Z857&gt;=3,$Z857&lt;=4,AM857=AO857,AV857=AX857),1,0)+IF(AND($AD857&gt;=1,$AD857&lt;=2,AL857=AO857,AU857=AX857),1,0)</f>
        <v>0</v>
      </c>
      <c r="BH857">
        <f ca="1">SUMPRODUCT(--($AH857:$AP857=AP857),--($AQ857:$AY857=AY857),'MPL ID'!$BG$21:$BO$21)+IF(AND($F857&gt;=3,$F857&lt;=4,AI857=AP857,AR857=AY857),1,0)+IF(AND($I857&gt;=3,$I857&lt;=4,AK857=AP857,AT857=AY857),1,0)+IF(AND($K857&gt;=3,$K857&lt;=4,AJ857=AP857,AS857=AY857),1,0)+IF(AND($O857&gt;=3,$O857&lt;=4,AH857=AP857,AQ857=AY857),1,0)+IF(AND($S857&gt;=3,$S857&lt;=4,AM857=AP857,AV857=AY857),1,0)+IF(AND($U857&gt;=3,$U857&lt;=4,AO857=AP857,AX857=AY857),1,0)+IF(AND($AG857&gt;=3,$AG857&lt;=4,AN857=AP857,AW857=AY857),1,0)</f>
        <v>2</v>
      </c>
      <c r="BI857">
        <f t="shared" ca="1" si="117"/>
        <v>3</v>
      </c>
      <c r="BJ857">
        <f t="shared" ca="1" si="118"/>
        <v>4</v>
      </c>
      <c r="BK857">
        <f t="shared" ca="1" si="119"/>
        <v>7</v>
      </c>
      <c r="BL857">
        <f t="shared" ca="1" si="120"/>
        <v>6</v>
      </c>
      <c r="BM857">
        <f t="shared" ca="1" si="121"/>
        <v>9</v>
      </c>
      <c r="BN857">
        <f t="shared" ca="1" si="122"/>
        <v>1</v>
      </c>
      <c r="BO857">
        <f t="shared" ca="1" si="123"/>
        <v>5</v>
      </c>
      <c r="BP857">
        <f t="shared" ca="1" si="124"/>
        <v>8</v>
      </c>
      <c r="BQ857">
        <f t="shared" ca="1" si="125"/>
        <v>2</v>
      </c>
    </row>
    <row r="858" spans="1:69" x14ac:dyDescent="0.25">
      <c r="A858">
        <v>857</v>
      </c>
      <c r="B858">
        <f ca="1">IF(AND(ISNUMBER('MPL ID'!$P$25),ISNUMBER('MPL ID'!$Q$25)),0,RANDBETWEEN(1,4))</f>
        <v>0</v>
      </c>
      <c r="C858">
        <f ca="1">IF(AND(ISNUMBER('MPL ID'!$P$26),ISNUMBER('MPL ID'!$Q$26)),0,RANDBETWEEN(1,4))</f>
        <v>0</v>
      </c>
      <c r="D858">
        <f ca="1">IF(AND(ISNUMBER('MPL ID'!$P$28),ISNUMBER('MPL ID'!$Q$28)),0,RANDBETWEEN(1,4))</f>
        <v>0</v>
      </c>
      <c r="E858">
        <f ca="1">IF(AND(ISNUMBER('MPL ID'!$P$29),ISNUMBER('MPL ID'!$Q$29)),0,RANDBETWEEN(1,4))</f>
        <v>0</v>
      </c>
      <c r="F858">
        <f ca="1">IF(AND(ISNUMBER('MPL ID'!$P$30),ISNUMBER('MPL ID'!$Q$30)),0,RANDBETWEEN(1,4))</f>
        <v>0</v>
      </c>
      <c r="G858">
        <f ca="1">IF(AND(ISNUMBER('MPL ID'!$P$31),ISNUMBER('MPL ID'!$Q$31)),0,RANDBETWEEN(1,4))</f>
        <v>0</v>
      </c>
      <c r="H858">
        <f ca="1">IF(AND(ISNUMBER('MPL ID'!$P$32),ISNUMBER('MPL ID'!$Q$32)),0,RANDBETWEEN(1,4))</f>
        <v>0</v>
      </c>
      <c r="I858">
        <f ca="1">IF(AND(ISNUMBER('MPL ID'!$P$33),ISNUMBER('MPL ID'!$Q$33)),0,RANDBETWEEN(1,4))</f>
        <v>0</v>
      </c>
      <c r="J858">
        <f ca="1">IF(AND(ISNUMBER('MPL ID'!$D$36),ISNUMBER('MPL ID'!$E$36)),0,RANDBETWEEN(1,4))</f>
        <v>0</v>
      </c>
      <c r="K858">
        <f ca="1">IF(AND(ISNUMBER('MPL ID'!$D$37),ISNUMBER('MPL ID'!$E$37)),0,RANDBETWEEN(1,4))</f>
        <v>0</v>
      </c>
      <c r="L858">
        <f ca="1">IF(AND(ISNUMBER('MPL ID'!$D$39),ISNUMBER('MPL ID'!$E$39)),0,RANDBETWEEN(1,4))</f>
        <v>0</v>
      </c>
      <c r="M858">
        <f ca="1">IF(AND(ISNUMBER('MPL ID'!$D$40),ISNUMBER('MPL ID'!$E$40)),0,RANDBETWEEN(1,4))</f>
        <v>0</v>
      </c>
      <c r="N858">
        <f ca="1">IF(AND(ISNUMBER('MPL ID'!$D$41),ISNUMBER('MPL ID'!$E$41)),0,RANDBETWEEN(1,4))</f>
        <v>0</v>
      </c>
      <c r="O858">
        <f ca="1">IF(AND(ISNUMBER('MPL ID'!$D$42),ISNUMBER('MPL ID'!$E$42)),0,RANDBETWEEN(1,4))</f>
        <v>0</v>
      </c>
      <c r="P858">
        <f ca="1">IF(AND(ISNUMBER('MPL ID'!$D$43),ISNUMBER('MPL ID'!$E$43)),0,RANDBETWEEN(1,4))</f>
        <v>0</v>
      </c>
      <c r="Q858">
        <f ca="1">IF(AND(ISNUMBER('MPL ID'!$D$44),ISNUMBER('MPL ID'!$E$44)),0,RANDBETWEEN(1,4))</f>
        <v>0</v>
      </c>
      <c r="R858">
        <f ca="1">IF(AND(ISNUMBER('MPL ID'!$J$36),ISNUMBER('MPL ID'!$K$36)),0,RANDBETWEEN(1,4))</f>
        <v>0</v>
      </c>
      <c r="S858">
        <f ca="1">IF(AND(ISNUMBER('MPL ID'!$J$37),ISNUMBER('MPL ID'!$K$37)),0,RANDBETWEEN(1,4))</f>
        <v>0</v>
      </c>
      <c r="T858">
        <f ca="1">IF(AND(ISNUMBER('MPL ID'!$J$39),ISNUMBER('MPL ID'!$K$39)),0,RANDBETWEEN(1,4))</f>
        <v>0</v>
      </c>
      <c r="U858">
        <f ca="1">IF(AND(ISNUMBER('MPL ID'!$J$40),ISNUMBER('MPL ID'!$K$40)),0,RANDBETWEEN(1,4))</f>
        <v>0</v>
      </c>
      <c r="V858">
        <f ca="1">IF(AND(ISNUMBER('MPL ID'!$J$41),ISNUMBER('MPL ID'!$K$41)),0,RANDBETWEEN(1,4))</f>
        <v>0</v>
      </c>
      <c r="W858">
        <f ca="1">IF(AND(ISNUMBER('MPL ID'!$J$42),ISNUMBER('MPL ID'!$K$42)),0,RANDBETWEEN(1,4))</f>
        <v>4</v>
      </c>
      <c r="X858">
        <f ca="1">IF(AND(ISNUMBER('MPL ID'!$J$43),ISNUMBER('MPL ID'!$K$43)),0,RANDBETWEEN(1,4))</f>
        <v>3</v>
      </c>
      <c r="Y858">
        <f ca="1">IF(AND(ISNUMBER('MPL ID'!$J$44),ISNUMBER('MPL ID'!$K$44)),0,RANDBETWEEN(1,4))</f>
        <v>2</v>
      </c>
      <c r="Z858">
        <f ca="1">IF(AND(ISNUMBER('MPL ID'!$P$36),ISNUMBER('MPL ID'!$Q$36)),0,RANDBETWEEN(1,4))</f>
        <v>2</v>
      </c>
      <c r="AA858">
        <f ca="1">IF(AND(ISNUMBER('MPL ID'!$P$37),ISNUMBER('MPL ID'!$Q$37)),0,RANDBETWEEN(1,4))</f>
        <v>1</v>
      </c>
      <c r="AB858">
        <f ca="1">IF(AND(ISNUMBER('MPL ID'!$P$39),ISNUMBER('MPL ID'!$Q$39)),0,RANDBETWEEN(1,4))</f>
        <v>1</v>
      </c>
      <c r="AC858">
        <f ca="1">IF(AND(ISNUMBER('MPL ID'!$P$40),ISNUMBER('MPL ID'!$Q$40)),0,RANDBETWEEN(1,4))</f>
        <v>2</v>
      </c>
      <c r="AD858">
        <f ca="1">IF(AND(ISNUMBER('MPL ID'!$P$41),ISNUMBER('MPL ID'!$Q$41)),0,RANDBETWEEN(1,4))</f>
        <v>4</v>
      </c>
      <c r="AE858">
        <f ca="1">IF(AND(ISNUMBER('MPL ID'!$P$42),ISNUMBER('MPL ID'!$Q$42)),0,RANDBETWEEN(1,4))</f>
        <v>3</v>
      </c>
      <c r="AF858">
        <f ca="1">IF(AND(ISNUMBER('MPL ID'!$P$43),ISNUMBER('MPL ID'!$Q$43)),0,RANDBETWEEN(1,4))</f>
        <v>4</v>
      </c>
      <c r="AG858">
        <f ca="1">IF(AND(ISNUMBER('MPL ID'!$P$44),ISNUMBER('MPL ID'!$Q$44)),0,RANDBETWEEN(1,4))</f>
        <v>4</v>
      </c>
      <c r="AH858">
        <f ca="1">'MPL ID'!$BG$1+SUMPRODUCT(($B$1003:$AG$1003='MPL ID'!$BF$1)*(($B858:$AG858=1)+($B858:$AG858=2)))+SUMPRODUCT(($B$1004:$AG$1004='MPL ID'!$BF$1)*(($B858:$AG858=3)+($B858:$AG858=4)))</f>
        <v>10</v>
      </c>
      <c r="AI858">
        <f ca="1">'MPL ID'!$BG$2+SUMPRODUCT(($B$1003:$AG$1003='MPL ID'!$BF$2)*(($B858:$AG858=1)+($B858:$AG858=2)))+SUMPRODUCT(($B$1004:$AG$1004='MPL ID'!$BF$2)*(($B858:$AG858=3)+($B858:$AG858=4)))</f>
        <v>9</v>
      </c>
      <c r="AJ858">
        <f ca="1">'MPL ID'!$BG$3+SUMPRODUCT(($B$1003:$AG$1003='MPL ID'!$BF$3)*(($B858:$AG858=1)+($B858:$AG858=2)))+SUMPRODUCT(($B$1004:$AG$1004='MPL ID'!$BF$3)*(($B858:$AG858=3)+($B858:$AG858=4)))</f>
        <v>6</v>
      </c>
      <c r="AK858">
        <f ca="1">'MPL ID'!$BG$4+SUMPRODUCT(($B$1003:$AG$1003='MPL ID'!$BF$4)*(($B858:$AG858=1)+($B858:$AG858=2)))+SUMPRODUCT(($B$1004:$AG$1004='MPL ID'!$BF$4)*(($B858:$AG858=3)+($B858:$AG858=4)))</f>
        <v>7</v>
      </c>
      <c r="AL858">
        <f ca="1">'MPL ID'!$BG$5+SUMPRODUCT(($B$1003:$AG$1003='MPL ID'!$BF$5)*(($B858:$AG858=1)+($B858:$AG858=2)))+SUMPRODUCT(($B$1004:$AG$1004='MPL ID'!$BF$5)*(($B858:$AG858=3)+($B858:$AG858=4)))</f>
        <v>6</v>
      </c>
      <c r="AM858">
        <f ca="1">'MPL ID'!$BG$6+SUMPRODUCT(($B$1003:$AG$1003='MPL ID'!$BF$6)*(($B858:$AG858=1)+($B858:$AG858=2)))+SUMPRODUCT(($B$1004:$AG$1004='MPL ID'!$BF$6)*(($B858:$AG858=3)+($B858:$AG858=4)))</f>
        <v>12</v>
      </c>
      <c r="AN858">
        <f ca="1">'MPL ID'!$BG$7+SUMPRODUCT(($B$1003:$AG$1003='MPL ID'!$BF$7)*(($B858:$AG858=1)+($B858:$AG858=2)))+SUMPRODUCT(($B$1004:$AG$1004='MPL ID'!$BF$7)*(($B858:$AG858=3)+($B858:$AG858=4)))</f>
        <v>7</v>
      </c>
      <c r="AO858">
        <f ca="1">'MPL ID'!$BG$8+SUMPRODUCT(($B$1003:$AG$1003='MPL ID'!$BF$8)*(($B858:$AG858=1)+($B858:$AG858=2)))+SUMPRODUCT(($B$1004:$AG$1004='MPL ID'!$BF$8)*(($B858:$AG858=3)+($B858:$AG858=4)))</f>
        <v>3</v>
      </c>
      <c r="AP858">
        <f ca="1">'MPL ID'!$BG$9+SUMPRODUCT(($B$1003:$AG$1003='MPL ID'!$BF$9)*(($B858:$AG858=1)+($B858:$AG858=2)))+SUMPRODUCT(($B$1004:$AG$1004='MPL ID'!$BF$9)*(($B858:$AG858=3)+($B858:$AG858=4)))</f>
        <v>12</v>
      </c>
      <c r="AQ858">
        <f ca="1">'MPL ID'!$BH$1+SUMPRODUCT(($B$1003:$AG$1003='MPL ID'!$BF$1)*(2*($B858:$AG858=1)+($B858:$AG858=2)-2*($B858:$AG858=3)-($B858:$AG858=4)))-SUMPRODUCT(($B$1004:$AG$1004='MPL ID'!$BF$1)*(2*($B858:$AG858=1)+($B858:$AG858=2)-2*($B858:$AG858=3)-($B858:$AG858=4)))</f>
        <v>9</v>
      </c>
      <c r="AR858">
        <f ca="1">'MPL ID'!$BH$2+SUMPRODUCT(($B$1003:$AG$1003='MPL ID'!$BF$2)*(2*($B858:$AG858=1)+($B858:$AG858=2)-2*($B858:$AG858=3)-($B858:$AG858=4)))-SUMPRODUCT(($B$1004:$AG$1004='MPL ID'!$BF$2)*(2*($B858:$AG858=1)+($B858:$AG858=2)-2*($B858:$AG858=3)-($B858:$AG858=4)))</f>
        <v>-1</v>
      </c>
      <c r="AS858">
        <f ca="1">'MPL ID'!$BH$3+SUMPRODUCT(($B$1003:$AG$1003='MPL ID'!$BF$3)*(2*($B858:$AG858=1)+($B858:$AG858=2)-2*($B858:$AG858=3)-($B858:$AG858=4)))-SUMPRODUCT(($B$1004:$AG$1004='MPL ID'!$BF$3)*(2*($B858:$AG858=1)+($B858:$AG858=2)-2*($B858:$AG858=3)-($B858:$AG858=4)))</f>
        <v>-9</v>
      </c>
      <c r="AT858">
        <f ca="1">'MPL ID'!$BH$4+SUMPRODUCT(($B$1003:$AG$1003='MPL ID'!$BF$4)*(2*($B858:$AG858=1)+($B858:$AG858=2)-2*($B858:$AG858=3)-($B858:$AG858=4)))-SUMPRODUCT(($B$1004:$AG$1004='MPL ID'!$BF$4)*(2*($B858:$AG858=1)+($B858:$AG858=2)-2*($B858:$AG858=3)-($B858:$AG858=4)))</f>
        <v>-4</v>
      </c>
      <c r="AU858">
        <f ca="1">'MPL ID'!$BH$5+SUMPRODUCT(($B$1003:$AG$1003='MPL ID'!$BF$5)*(2*($B858:$AG858=1)+($B858:$AG858=2)-2*($B858:$AG858=3)-($B858:$AG858=4)))-SUMPRODUCT(($B$1004:$AG$1004='MPL ID'!$BF$5)*(2*($B858:$AG858=1)+($B858:$AG858=2)-2*($B858:$AG858=3)-($B858:$AG858=4)))</f>
        <v>-8</v>
      </c>
      <c r="AV858">
        <f ca="1">'MPL ID'!$BH$6+SUMPRODUCT(($B$1003:$AG$1003='MPL ID'!$BF$6)*(2*($B858:$AG858=1)+($B858:$AG858=2)-2*($B858:$AG858=3)-($B858:$AG858=4)))-SUMPRODUCT(($B$1004:$AG$1004='MPL ID'!$BF$6)*(2*($B858:$AG858=1)+($B858:$AG858=2)-2*($B858:$AG858=3)-($B858:$AG858=4)))</f>
        <v>14</v>
      </c>
      <c r="AW858">
        <f ca="1">'MPL ID'!$BH$7+SUMPRODUCT(($B$1003:$AG$1003='MPL ID'!$BF$7)*(2*($B858:$AG858=1)+($B858:$AG858=2)-2*($B858:$AG858=3)-($B858:$AG858=4)))-SUMPRODUCT(($B$1004:$AG$1004='MPL ID'!$BF$7)*(2*($B858:$AG858=1)+($B858:$AG858=2)-2*($B858:$AG858=3)-($B858:$AG858=4)))</f>
        <v>1</v>
      </c>
      <c r="AX858">
        <f ca="1">'MPL ID'!$BH$8+SUMPRODUCT(($B$1003:$AG$1003='MPL ID'!$BF$8)*(2*($B858:$AG858=1)+($B858:$AG858=2)-2*($B858:$AG858=3)-($B858:$AG858=4)))-SUMPRODUCT(($B$1004:$AG$1004='MPL ID'!$BF$8)*(2*($B858:$AG858=1)+($B858:$AG858=2)-2*($B858:$AG858=3)-($B858:$AG858=4)))</f>
        <v>-16</v>
      </c>
      <c r="AY858">
        <f ca="1">'MPL ID'!$BH$9+SUMPRODUCT(($B$1003:$AG$1003='MPL ID'!$BF$9)*(2*($B858:$AG858=1)+($B858:$AG858=2)-2*($B858:$AG858=3)-($B858:$AG858=4)))-SUMPRODUCT(($B$1004:$AG$1004='MPL ID'!$BF$9)*(2*($B858:$AG858=1)+($B858:$AG858=2)-2*($B858:$AG858=3)-($B858:$AG858=4)))</f>
        <v>14</v>
      </c>
      <c r="AZ858">
        <f ca="1">SUMPRODUCT(--($AH858:$AP858=AH858),--($AQ858:$AY858=AQ858),'MPL ID'!$BG$13:$BO$13)+IF(AND($E858&gt;=3,$E858&lt;=4,AO858=AH858,AX858=AQ858),1,0)+IF(AND($G858&gt;=1,$G858&lt;=2,AJ858=AH858,AS858=AQ858),1,0)+IF(AND($L858&gt;=1,$L858&lt;=2,AM858=AH858,AV858=AQ858),1,0)+IF(AND($O858&gt;=1,$O858&lt;=2,AP858=AH858,AY858=AQ858),1,0)+IF(AND($R858&gt;=1,$R858&lt;=2,AI858=AH858,AR858=AQ858),1,0)+IF(AND($AA858&gt;=3,$AA858&lt;=4,AL858=AH858,AU858=AQ858),1,0)+IF(AND($AE858&gt;=3,$AE858&lt;=4,AK858=AH858,AT858=AQ858),1,0)</f>
        <v>0</v>
      </c>
      <c r="BA858">
        <f ca="1">SUMPRODUCT(--($AH858:$AP858=AI858),--($AQ858:$AY858=AR858),'MPL ID'!$BG$14:$BO$14)+IF(AND($F858&gt;=1,$F858&lt;=2,AP858=AI858,AY858=AR858),1,0)+IF(AND($H858&gt;=1,$H858&lt;=2,AN858=AI858,AW858=AR858),1,0)+IF(AND($J858&gt;=3,$J858&lt;=4,AL858=AI858,AU858=AR858),1,0)+IF(AND($M858&gt;=1,$M858&lt;=2,AO858=AI858,AX858=AR858),1,0)+IF(AND($R858&gt;=3,$R858&lt;=4,AH858=AI858,AQ858=AR858),1,0)+IF(AND($Y858&gt;=3,$Y858&lt;=4,AJ858=AI858,AS858=AR858),1,0)+IF(AND($AC858&gt;=1,$AC858&lt;=2,AK858=AI858,AT858=AR858),1,0)+IF(AND($AF858&gt;=3,$AF858&lt;=4,AM858=AI858,AV858=AR858),1,0)</f>
        <v>0</v>
      </c>
      <c r="BB858">
        <f ca="1">SUMPRODUCT(--($AH858:$AP858=AJ858),--($AQ858:$AY858=AS858),'MPL ID'!$BG$15:$BO$15)+IF(AND($C858&gt;=1,$C858&lt;=2,AK858=AJ858,AT858=AS858),1,0)+IF(AND($G858&gt;=3,$G858&lt;=4,AH858=AJ858,AQ858=AS858),1,0)+IF(AND($K858&gt;=1,$K858&lt;=2,AP858=AJ858,AY858=AS858),1,0)+IF(AND($N858&gt;=3,$N858&lt;=4,AL858=AJ858,AU858=AS858),1,0)+IF(AND($V858&gt;=1,$V858&lt;=2,AM858=AJ858,AV858=AS858),1,0)+IF(AND($Y858&gt;=1,$Y858&lt;=2,AI858=AJ858,AR858=AS858),1,0)+IF(AND($AB858&gt;=3,$AB858&lt;=4,AN858=AJ858,AW858=AS858),1,0)</f>
        <v>0</v>
      </c>
      <c r="BC858">
        <f ca="1">SUMPRODUCT(--($AH858:$AP858=AK858),--($AQ858:$AY858=AT858),'MPL ID'!$BG$16:$BO$16)+IF(AND($C858&gt;=3,$C858&lt;=4,AJ858=AK858,AS858=AT858),1,0)+IF(AND($I858&gt;=1,$I858&lt;=2,AP858=AK858,AY858=AT858),1,0)+IF(AND($P858&gt;=3,$P858&lt;=4,AO858=AK858,AX858=AT858),1,0)+IF(AND($T858&gt;=1,$T858&lt;=2,AN858=AK858,AW858=AT858),1,0)+IF(AND($W858&gt;=1,$W858&lt;=2,AL858=AK858,AU858=AT858),1,0)+IF(AND($AC858&gt;=3,$AC858&lt;=4,AI858=AK858,AR858=AT858),1,0)+IF(AND($AE858&gt;=1,$AE858&lt;=2,AH858=AK858,AQ858=AT858),1,0)</f>
        <v>0</v>
      </c>
      <c r="BD858">
        <f ca="1">SUMPRODUCT(--($AH858:$AP858=AL858),--($AQ858:$AY858=AU858),'MPL ID'!$BG$17:$BO$17)+IF(AND($B858&gt;=3,$B858&lt;=4,AN858=AL858,AW858=AU858),1,0)+IF(AND($D858&gt;=1,$D858&lt;=2,AM858=AL858,AV858=AU858),1,0)+IF(AND($J858&gt;=1,$J858&lt;=2,AI858=AL858,AR858=AU858),1,0)+IF(AND($N858&gt;=1,$N858&lt;=2,AJ858=AL858,AS858=AU858),1,0)+IF(AND($W858&gt;=3,$W858&lt;=4,AK858=AL858,AT858=AU858),1,0)+IF(AND($AA858&gt;=1,$AA858&lt;=2,AH858=AL858,AQ858=AU858),1,0)+IF(AND($AD858&gt;=3,$AD858&lt;=4,AO858=AL858,AX858=AU858),1,0)</f>
        <v>0</v>
      </c>
      <c r="BE858">
        <f ca="1">SUMPRODUCT(--($AH858:$AP858=AM858),--($AQ858:$AY858=AV858),'MPL ID'!$BG$18:$BO$18)+IF(AND($D858&gt;=3,$D858&lt;=4,AL858=AM858,AU858=AV858),1,0)+IF(AND($L858&gt;=3,$L858&lt;=4,AH858=AM858,AQ858=AV858),1,0)+IF(AND($Q858&gt;=3,$Q858&lt;=4,AN858=AM858,AW858=AV858),1,0)+IF(AND($S858&gt;=1,$S858&lt;=2,AP858=AM858,AY858=AV858),1,0)+IF(AND($V858&gt;=3,$V858&lt;=4,AJ858=AM858,AS858=AV858),1,0)+IF(AND($Z858&gt;=1,$Z858&lt;=2,AO858=AM858,AX858=AV858),1,0)+IF(AND($AF858&gt;=1,$AF858&lt;=2,AI858=AM858,AR858=AV858),1,0)</f>
        <v>2</v>
      </c>
      <c r="BF858">
        <f ca="1">SUMPRODUCT(--($AH858:$AP858=AN858),--($AQ858:$AY858=AW858),'MPL ID'!$BG$19:$BO$19)+IF(AND($B858&gt;=1,$B858&lt;=2,AL858=AN858,AU858=AW858),1,0)+IF(AND($H858&gt;=3,$H858&lt;=4,AI858=AN858,AR858=AW858),1,0)+IF(AND($Q858&gt;=1,$Q858&lt;=2,AM858=AN858,AV858=AW858),1,0)+IF(AND($T858&gt;=3,$T858&lt;=4,AK858=AN858,AT858=AW858),1,0)+IF(AND($X858&gt;=3,$X858&lt;=4,AO858=AN858,AX858=AW858),1,0)+IF(AND($AB858&gt;=1,$AB858&lt;=2,AJ858=AN858,AS858=AW858),1,0)+IF(AND($AG858&gt;=1,$AG858&lt;=2,AP858=AN858,AY858=AW858),1,0)</f>
        <v>0</v>
      </c>
      <c r="BG858">
        <f ca="1">SUMPRODUCT(--($AH858:$AP858=AO858),--($AQ858:$AY858=AX858),'MPL ID'!$BG$20:$BO$20)+IF(AND($E858&gt;=1,$E858&lt;=2,AH858=AO858,AQ858=AX858),1,0)+IF(AND($M858&gt;=3,$M858&lt;=4,AI858=AO858,AR858=AX858),1,0)+IF(AND($P858&gt;=1,$P858&lt;=2,AK858=AO858,AT858=AX858),1,0)+IF(AND($U858&gt;=1,$U858&lt;=2,AP858=AO858,AY858=AX858),1,0)+IF(AND($X858&gt;=1,$X858&lt;=2,AN858=AO858,AW858=AX858),1,0)+IF(AND($Z858&gt;=3,$Z858&lt;=4,AM858=AO858,AV858=AX858),1,0)+IF(AND($AD858&gt;=1,$AD858&lt;=2,AL858=AO858,AU858=AX858),1,0)</f>
        <v>0</v>
      </c>
      <c r="BH858">
        <f ca="1">SUMPRODUCT(--($AH858:$AP858=AP858),--($AQ858:$AY858=AY858),'MPL ID'!$BG$21:$BO$21)+IF(AND($F858&gt;=3,$F858&lt;=4,AI858=AP858,AR858=AY858),1,0)+IF(AND($I858&gt;=3,$I858&lt;=4,AK858=AP858,AT858=AY858),1,0)+IF(AND($K858&gt;=3,$K858&lt;=4,AJ858=AP858,AS858=AY858),1,0)+IF(AND($O858&gt;=3,$O858&lt;=4,AH858=AP858,AQ858=AY858),1,0)+IF(AND($S858&gt;=3,$S858&lt;=4,AM858=AP858,AV858=AY858),1,0)+IF(AND($U858&gt;=3,$U858&lt;=4,AO858=AP858,AX858=AY858),1,0)+IF(AND($AG858&gt;=3,$AG858&lt;=4,AN858=AP858,AW858=AY858),1,0)</f>
        <v>0</v>
      </c>
      <c r="BI858">
        <f t="shared" ca="1" si="117"/>
        <v>3</v>
      </c>
      <c r="BJ858">
        <f t="shared" ca="1" si="118"/>
        <v>4</v>
      </c>
      <c r="BK858">
        <f t="shared" ca="1" si="119"/>
        <v>8</v>
      </c>
      <c r="BL858">
        <f t="shared" ca="1" si="120"/>
        <v>6</v>
      </c>
      <c r="BM858">
        <f t="shared" ca="1" si="121"/>
        <v>7</v>
      </c>
      <c r="BN858">
        <f t="shared" ca="1" si="122"/>
        <v>1</v>
      </c>
      <c r="BO858">
        <f t="shared" ca="1" si="123"/>
        <v>5</v>
      </c>
      <c r="BP858">
        <f t="shared" ca="1" si="124"/>
        <v>9</v>
      </c>
      <c r="BQ858">
        <f t="shared" ca="1" si="125"/>
        <v>2</v>
      </c>
    </row>
    <row r="859" spans="1:69" x14ac:dyDescent="0.25">
      <c r="A859">
        <v>858</v>
      </c>
      <c r="B859">
        <f ca="1">IF(AND(ISNUMBER('MPL ID'!$P$25),ISNUMBER('MPL ID'!$Q$25)),0,RANDBETWEEN(1,4))</f>
        <v>0</v>
      </c>
      <c r="C859">
        <f ca="1">IF(AND(ISNUMBER('MPL ID'!$P$26),ISNUMBER('MPL ID'!$Q$26)),0,RANDBETWEEN(1,4))</f>
        <v>0</v>
      </c>
      <c r="D859">
        <f ca="1">IF(AND(ISNUMBER('MPL ID'!$P$28),ISNUMBER('MPL ID'!$Q$28)),0,RANDBETWEEN(1,4))</f>
        <v>0</v>
      </c>
      <c r="E859">
        <f ca="1">IF(AND(ISNUMBER('MPL ID'!$P$29),ISNUMBER('MPL ID'!$Q$29)),0,RANDBETWEEN(1,4))</f>
        <v>0</v>
      </c>
      <c r="F859">
        <f ca="1">IF(AND(ISNUMBER('MPL ID'!$P$30),ISNUMBER('MPL ID'!$Q$30)),0,RANDBETWEEN(1,4))</f>
        <v>0</v>
      </c>
      <c r="G859">
        <f ca="1">IF(AND(ISNUMBER('MPL ID'!$P$31),ISNUMBER('MPL ID'!$Q$31)),0,RANDBETWEEN(1,4))</f>
        <v>0</v>
      </c>
      <c r="H859">
        <f ca="1">IF(AND(ISNUMBER('MPL ID'!$P$32),ISNUMBER('MPL ID'!$Q$32)),0,RANDBETWEEN(1,4))</f>
        <v>0</v>
      </c>
      <c r="I859">
        <f ca="1">IF(AND(ISNUMBER('MPL ID'!$P$33),ISNUMBER('MPL ID'!$Q$33)),0,RANDBETWEEN(1,4))</f>
        <v>0</v>
      </c>
      <c r="J859">
        <f ca="1">IF(AND(ISNUMBER('MPL ID'!$D$36),ISNUMBER('MPL ID'!$E$36)),0,RANDBETWEEN(1,4))</f>
        <v>0</v>
      </c>
      <c r="K859">
        <f ca="1">IF(AND(ISNUMBER('MPL ID'!$D$37),ISNUMBER('MPL ID'!$E$37)),0,RANDBETWEEN(1,4))</f>
        <v>0</v>
      </c>
      <c r="L859">
        <f ca="1">IF(AND(ISNUMBER('MPL ID'!$D$39),ISNUMBER('MPL ID'!$E$39)),0,RANDBETWEEN(1,4))</f>
        <v>0</v>
      </c>
      <c r="M859">
        <f ca="1">IF(AND(ISNUMBER('MPL ID'!$D$40),ISNUMBER('MPL ID'!$E$40)),0,RANDBETWEEN(1,4))</f>
        <v>0</v>
      </c>
      <c r="N859">
        <f ca="1">IF(AND(ISNUMBER('MPL ID'!$D$41),ISNUMBER('MPL ID'!$E$41)),0,RANDBETWEEN(1,4))</f>
        <v>0</v>
      </c>
      <c r="O859">
        <f ca="1">IF(AND(ISNUMBER('MPL ID'!$D$42),ISNUMBER('MPL ID'!$E$42)),0,RANDBETWEEN(1,4))</f>
        <v>0</v>
      </c>
      <c r="P859">
        <f ca="1">IF(AND(ISNUMBER('MPL ID'!$D$43),ISNUMBER('MPL ID'!$E$43)),0,RANDBETWEEN(1,4))</f>
        <v>0</v>
      </c>
      <c r="Q859">
        <f ca="1">IF(AND(ISNUMBER('MPL ID'!$D$44),ISNUMBER('MPL ID'!$E$44)),0,RANDBETWEEN(1,4))</f>
        <v>0</v>
      </c>
      <c r="R859">
        <f ca="1">IF(AND(ISNUMBER('MPL ID'!$J$36),ISNUMBER('MPL ID'!$K$36)),0,RANDBETWEEN(1,4))</f>
        <v>0</v>
      </c>
      <c r="S859">
        <f ca="1">IF(AND(ISNUMBER('MPL ID'!$J$37),ISNUMBER('MPL ID'!$K$37)),0,RANDBETWEEN(1,4))</f>
        <v>0</v>
      </c>
      <c r="T859">
        <f ca="1">IF(AND(ISNUMBER('MPL ID'!$J$39),ISNUMBER('MPL ID'!$K$39)),0,RANDBETWEEN(1,4))</f>
        <v>0</v>
      </c>
      <c r="U859">
        <f ca="1">IF(AND(ISNUMBER('MPL ID'!$J$40),ISNUMBER('MPL ID'!$K$40)),0,RANDBETWEEN(1,4))</f>
        <v>0</v>
      </c>
      <c r="V859">
        <f ca="1">IF(AND(ISNUMBER('MPL ID'!$J$41),ISNUMBER('MPL ID'!$K$41)),0,RANDBETWEEN(1,4))</f>
        <v>0</v>
      </c>
      <c r="W859">
        <f ca="1">IF(AND(ISNUMBER('MPL ID'!$J$42),ISNUMBER('MPL ID'!$K$42)),0,RANDBETWEEN(1,4))</f>
        <v>3</v>
      </c>
      <c r="X859">
        <f ca="1">IF(AND(ISNUMBER('MPL ID'!$J$43),ISNUMBER('MPL ID'!$K$43)),0,RANDBETWEEN(1,4))</f>
        <v>4</v>
      </c>
      <c r="Y859">
        <f ca="1">IF(AND(ISNUMBER('MPL ID'!$J$44),ISNUMBER('MPL ID'!$K$44)),0,RANDBETWEEN(1,4))</f>
        <v>1</v>
      </c>
      <c r="Z859">
        <f ca="1">IF(AND(ISNUMBER('MPL ID'!$P$36),ISNUMBER('MPL ID'!$Q$36)),0,RANDBETWEEN(1,4))</f>
        <v>3</v>
      </c>
      <c r="AA859">
        <f ca="1">IF(AND(ISNUMBER('MPL ID'!$P$37),ISNUMBER('MPL ID'!$Q$37)),0,RANDBETWEEN(1,4))</f>
        <v>3</v>
      </c>
      <c r="AB859">
        <f ca="1">IF(AND(ISNUMBER('MPL ID'!$P$39),ISNUMBER('MPL ID'!$Q$39)),0,RANDBETWEEN(1,4))</f>
        <v>3</v>
      </c>
      <c r="AC859">
        <f ca="1">IF(AND(ISNUMBER('MPL ID'!$P$40),ISNUMBER('MPL ID'!$Q$40)),0,RANDBETWEEN(1,4))</f>
        <v>4</v>
      </c>
      <c r="AD859">
        <f ca="1">IF(AND(ISNUMBER('MPL ID'!$P$41),ISNUMBER('MPL ID'!$Q$41)),0,RANDBETWEEN(1,4))</f>
        <v>2</v>
      </c>
      <c r="AE859">
        <f ca="1">IF(AND(ISNUMBER('MPL ID'!$P$42),ISNUMBER('MPL ID'!$Q$42)),0,RANDBETWEEN(1,4))</f>
        <v>4</v>
      </c>
      <c r="AF859">
        <f ca="1">IF(AND(ISNUMBER('MPL ID'!$P$43),ISNUMBER('MPL ID'!$Q$43)),0,RANDBETWEEN(1,4))</f>
        <v>4</v>
      </c>
      <c r="AG859">
        <f ca="1">IF(AND(ISNUMBER('MPL ID'!$P$44),ISNUMBER('MPL ID'!$Q$44)),0,RANDBETWEEN(1,4))</f>
        <v>4</v>
      </c>
      <c r="AH859">
        <f ca="1">'MPL ID'!$BG$1+SUMPRODUCT(($B$1003:$AG$1003='MPL ID'!$BF$1)*(($B859:$AG859=1)+($B859:$AG859=2)))+SUMPRODUCT(($B$1004:$AG$1004='MPL ID'!$BF$1)*(($B859:$AG859=3)+($B859:$AG859=4)))</f>
        <v>11</v>
      </c>
      <c r="AI859">
        <f ca="1">'MPL ID'!$BG$2+SUMPRODUCT(($B$1003:$AG$1003='MPL ID'!$BF$2)*(($B859:$AG859=1)+($B859:$AG859=2)))+SUMPRODUCT(($B$1004:$AG$1004='MPL ID'!$BF$2)*(($B859:$AG859=3)+($B859:$AG859=4)))</f>
        <v>8</v>
      </c>
      <c r="AJ859">
        <f ca="1">'MPL ID'!$BG$3+SUMPRODUCT(($B$1003:$AG$1003='MPL ID'!$BF$3)*(($B859:$AG859=1)+($B859:$AG859=2)))+SUMPRODUCT(($B$1004:$AG$1004='MPL ID'!$BF$3)*(($B859:$AG859=3)+($B859:$AG859=4)))</f>
        <v>7</v>
      </c>
      <c r="AK859">
        <f ca="1">'MPL ID'!$BG$4+SUMPRODUCT(($B$1003:$AG$1003='MPL ID'!$BF$4)*(($B859:$AG859=1)+($B859:$AG859=2)))+SUMPRODUCT(($B$1004:$AG$1004='MPL ID'!$BF$4)*(($B859:$AG859=3)+($B859:$AG859=4)))</f>
        <v>8</v>
      </c>
      <c r="AL859">
        <f ca="1">'MPL ID'!$BG$5+SUMPRODUCT(($B$1003:$AG$1003='MPL ID'!$BF$5)*(($B859:$AG859=1)+($B859:$AG859=2)))+SUMPRODUCT(($B$1004:$AG$1004='MPL ID'!$BF$5)*(($B859:$AG859=3)+($B859:$AG859=4)))</f>
        <v>4</v>
      </c>
      <c r="AM859">
        <f ca="1">'MPL ID'!$BG$6+SUMPRODUCT(($B$1003:$AG$1003='MPL ID'!$BF$6)*(($B859:$AG859=1)+($B859:$AG859=2)))+SUMPRODUCT(($B$1004:$AG$1004='MPL ID'!$BF$6)*(($B859:$AG859=3)+($B859:$AG859=4)))</f>
        <v>11</v>
      </c>
      <c r="AN859">
        <f ca="1">'MPL ID'!$BG$7+SUMPRODUCT(($B$1003:$AG$1003='MPL ID'!$BF$7)*(($B859:$AG859=1)+($B859:$AG859=2)))+SUMPRODUCT(($B$1004:$AG$1004='MPL ID'!$BF$7)*(($B859:$AG859=3)+($B859:$AG859=4)))</f>
        <v>6</v>
      </c>
      <c r="AO859">
        <f ca="1">'MPL ID'!$BG$8+SUMPRODUCT(($B$1003:$AG$1003='MPL ID'!$BF$8)*(($B859:$AG859=1)+($B859:$AG859=2)))+SUMPRODUCT(($B$1004:$AG$1004='MPL ID'!$BF$8)*(($B859:$AG859=3)+($B859:$AG859=4)))</f>
        <v>5</v>
      </c>
      <c r="AP859">
        <f ca="1">'MPL ID'!$BG$9+SUMPRODUCT(($B$1003:$AG$1003='MPL ID'!$BF$9)*(($B859:$AG859=1)+($B859:$AG859=2)))+SUMPRODUCT(($B$1004:$AG$1004='MPL ID'!$BF$9)*(($B859:$AG859=3)+($B859:$AG859=4)))</f>
        <v>12</v>
      </c>
      <c r="AQ859">
        <f ca="1">'MPL ID'!$BH$1+SUMPRODUCT(($B$1003:$AG$1003='MPL ID'!$BF$1)*(2*($B859:$AG859=1)+($B859:$AG859=2)-2*($B859:$AG859=3)-($B859:$AG859=4)))-SUMPRODUCT(($B$1004:$AG$1004='MPL ID'!$BF$1)*(2*($B859:$AG859=1)+($B859:$AG859=2)-2*($B859:$AG859=3)-($B859:$AG859=4)))</f>
        <v>12</v>
      </c>
      <c r="AR859">
        <f ca="1">'MPL ID'!$BH$2+SUMPRODUCT(($B$1003:$AG$1003='MPL ID'!$BF$2)*(2*($B859:$AG859=1)+($B859:$AG859=2)-2*($B859:$AG859=3)-($B859:$AG859=4)))-SUMPRODUCT(($B$1004:$AG$1004='MPL ID'!$BF$2)*(2*($B859:$AG859=1)+($B859:$AG859=2)-2*($B859:$AG859=3)-($B859:$AG859=4)))</f>
        <v>-4</v>
      </c>
      <c r="AS859">
        <f ca="1">'MPL ID'!$BH$3+SUMPRODUCT(($B$1003:$AG$1003='MPL ID'!$BF$3)*(2*($B859:$AG859=1)+($B859:$AG859=2)-2*($B859:$AG859=3)-($B859:$AG859=4)))-SUMPRODUCT(($B$1004:$AG$1004='MPL ID'!$BF$3)*(2*($B859:$AG859=1)+($B859:$AG859=2)-2*($B859:$AG859=3)-($B859:$AG859=4)))</f>
        <v>-4</v>
      </c>
      <c r="AT859">
        <f ca="1">'MPL ID'!$BH$4+SUMPRODUCT(($B$1003:$AG$1003='MPL ID'!$BF$4)*(2*($B859:$AG859=1)+($B859:$AG859=2)-2*($B859:$AG859=3)-($B859:$AG859=4)))-SUMPRODUCT(($B$1004:$AG$1004='MPL ID'!$BF$4)*(2*($B859:$AG859=1)+($B859:$AG859=2)-2*($B859:$AG859=3)-($B859:$AG859=4)))</f>
        <v>-2</v>
      </c>
      <c r="AU859">
        <f ca="1">'MPL ID'!$BH$5+SUMPRODUCT(($B$1003:$AG$1003='MPL ID'!$BF$5)*(2*($B859:$AG859=1)+($B859:$AG859=2)-2*($B859:$AG859=3)-($B859:$AG859=4)))-SUMPRODUCT(($B$1004:$AG$1004='MPL ID'!$BF$5)*(2*($B859:$AG859=1)+($B859:$AG859=2)-2*($B859:$AG859=3)-($B859:$AG859=4)))</f>
        <v>-13</v>
      </c>
      <c r="AV859">
        <f ca="1">'MPL ID'!$BH$6+SUMPRODUCT(($B$1003:$AG$1003='MPL ID'!$BF$6)*(2*($B859:$AG859=1)+($B859:$AG859=2)-2*($B859:$AG859=3)-($B859:$AG859=4)))-SUMPRODUCT(($B$1004:$AG$1004='MPL ID'!$BF$6)*(2*($B859:$AG859=1)+($B859:$AG859=2)-2*($B859:$AG859=3)-($B859:$AG859=4)))</f>
        <v>11</v>
      </c>
      <c r="AW859">
        <f ca="1">'MPL ID'!$BH$7+SUMPRODUCT(($B$1003:$AG$1003='MPL ID'!$BF$7)*(2*($B859:$AG859=1)+($B859:$AG859=2)-2*($B859:$AG859=3)-($B859:$AG859=4)))-SUMPRODUCT(($B$1004:$AG$1004='MPL ID'!$BF$7)*(2*($B859:$AG859=1)+($B859:$AG859=2)-2*($B859:$AG859=3)-($B859:$AG859=4)))</f>
        <v>-4</v>
      </c>
      <c r="AX859">
        <f ca="1">'MPL ID'!$BH$8+SUMPRODUCT(($B$1003:$AG$1003='MPL ID'!$BF$8)*(2*($B859:$AG859=1)+($B859:$AG859=2)-2*($B859:$AG859=3)-($B859:$AG859=4)))-SUMPRODUCT(($B$1004:$AG$1004='MPL ID'!$BF$8)*(2*($B859:$AG859=1)+($B859:$AG859=2)-2*($B859:$AG859=3)-($B859:$AG859=4)))</f>
        <v>-10</v>
      </c>
      <c r="AY859">
        <f ca="1">'MPL ID'!$BH$9+SUMPRODUCT(($B$1003:$AG$1003='MPL ID'!$BF$9)*(2*($B859:$AG859=1)+($B859:$AG859=2)-2*($B859:$AG859=3)-($B859:$AG859=4)))-SUMPRODUCT(($B$1004:$AG$1004='MPL ID'!$BF$9)*(2*($B859:$AG859=1)+($B859:$AG859=2)-2*($B859:$AG859=3)-($B859:$AG859=4)))</f>
        <v>14</v>
      </c>
      <c r="AZ859">
        <f ca="1">SUMPRODUCT(--($AH859:$AP859=AH859),--($AQ859:$AY859=AQ859),'MPL ID'!$BG$13:$BO$13)+IF(AND($E859&gt;=3,$E859&lt;=4,AO859=AH859,AX859=AQ859),1,0)+IF(AND($G859&gt;=1,$G859&lt;=2,AJ859=AH859,AS859=AQ859),1,0)+IF(AND($L859&gt;=1,$L859&lt;=2,AM859=AH859,AV859=AQ859),1,0)+IF(AND($O859&gt;=1,$O859&lt;=2,AP859=AH859,AY859=AQ859),1,0)+IF(AND($R859&gt;=1,$R859&lt;=2,AI859=AH859,AR859=AQ859),1,0)+IF(AND($AA859&gt;=3,$AA859&lt;=4,AL859=AH859,AU859=AQ859),1,0)+IF(AND($AE859&gt;=3,$AE859&lt;=4,AK859=AH859,AT859=AQ859),1,0)</f>
        <v>0</v>
      </c>
      <c r="BA859">
        <f ca="1">SUMPRODUCT(--($AH859:$AP859=AI859),--($AQ859:$AY859=AR859),'MPL ID'!$BG$14:$BO$14)+IF(AND($F859&gt;=1,$F859&lt;=2,AP859=AI859,AY859=AR859),1,0)+IF(AND($H859&gt;=1,$H859&lt;=2,AN859=AI859,AW859=AR859),1,0)+IF(AND($J859&gt;=3,$J859&lt;=4,AL859=AI859,AU859=AR859),1,0)+IF(AND($M859&gt;=1,$M859&lt;=2,AO859=AI859,AX859=AR859),1,0)+IF(AND($R859&gt;=3,$R859&lt;=4,AH859=AI859,AQ859=AR859),1,0)+IF(AND($Y859&gt;=3,$Y859&lt;=4,AJ859=AI859,AS859=AR859),1,0)+IF(AND($AC859&gt;=1,$AC859&lt;=2,AK859=AI859,AT859=AR859),1,0)+IF(AND($AF859&gt;=3,$AF859&lt;=4,AM859=AI859,AV859=AR859),1,0)</f>
        <v>0</v>
      </c>
      <c r="BB859">
        <f ca="1">SUMPRODUCT(--($AH859:$AP859=AJ859),--($AQ859:$AY859=AS859),'MPL ID'!$BG$15:$BO$15)+IF(AND($C859&gt;=1,$C859&lt;=2,AK859=AJ859,AT859=AS859),1,0)+IF(AND($G859&gt;=3,$G859&lt;=4,AH859=AJ859,AQ859=AS859),1,0)+IF(AND($K859&gt;=1,$K859&lt;=2,AP859=AJ859,AY859=AS859),1,0)+IF(AND($N859&gt;=3,$N859&lt;=4,AL859=AJ859,AU859=AS859),1,0)+IF(AND($V859&gt;=1,$V859&lt;=2,AM859=AJ859,AV859=AS859),1,0)+IF(AND($Y859&gt;=1,$Y859&lt;=2,AI859=AJ859,AR859=AS859),1,0)+IF(AND($AB859&gt;=3,$AB859&lt;=4,AN859=AJ859,AW859=AS859),1,0)</f>
        <v>0</v>
      </c>
      <c r="BC859">
        <f ca="1">SUMPRODUCT(--($AH859:$AP859=AK859),--($AQ859:$AY859=AT859),'MPL ID'!$BG$16:$BO$16)+IF(AND($C859&gt;=3,$C859&lt;=4,AJ859=AK859,AS859=AT859),1,0)+IF(AND($I859&gt;=1,$I859&lt;=2,AP859=AK859,AY859=AT859),1,0)+IF(AND($P859&gt;=3,$P859&lt;=4,AO859=AK859,AX859=AT859),1,0)+IF(AND($T859&gt;=1,$T859&lt;=2,AN859=AK859,AW859=AT859),1,0)+IF(AND($W859&gt;=1,$W859&lt;=2,AL859=AK859,AU859=AT859),1,0)+IF(AND($AC859&gt;=3,$AC859&lt;=4,AI859=AK859,AR859=AT859),1,0)+IF(AND($AE859&gt;=1,$AE859&lt;=2,AH859=AK859,AQ859=AT859),1,0)</f>
        <v>0</v>
      </c>
      <c r="BD859">
        <f ca="1">SUMPRODUCT(--($AH859:$AP859=AL859),--($AQ859:$AY859=AU859),'MPL ID'!$BG$17:$BO$17)+IF(AND($B859&gt;=3,$B859&lt;=4,AN859=AL859,AW859=AU859),1,0)+IF(AND($D859&gt;=1,$D859&lt;=2,AM859=AL859,AV859=AU859),1,0)+IF(AND($J859&gt;=1,$J859&lt;=2,AI859=AL859,AR859=AU859),1,0)+IF(AND($N859&gt;=1,$N859&lt;=2,AJ859=AL859,AS859=AU859),1,0)+IF(AND($W859&gt;=3,$W859&lt;=4,AK859=AL859,AT859=AU859),1,0)+IF(AND($AA859&gt;=1,$AA859&lt;=2,AH859=AL859,AQ859=AU859),1,0)+IF(AND($AD859&gt;=3,$AD859&lt;=4,AO859=AL859,AX859=AU859),1,0)</f>
        <v>0</v>
      </c>
      <c r="BE859">
        <f ca="1">SUMPRODUCT(--($AH859:$AP859=AM859),--($AQ859:$AY859=AV859),'MPL ID'!$BG$18:$BO$18)+IF(AND($D859&gt;=3,$D859&lt;=4,AL859=AM859,AU859=AV859),1,0)+IF(AND($L859&gt;=3,$L859&lt;=4,AH859=AM859,AQ859=AV859),1,0)+IF(AND($Q859&gt;=3,$Q859&lt;=4,AN859=AM859,AW859=AV859),1,0)+IF(AND($S859&gt;=1,$S859&lt;=2,AP859=AM859,AY859=AV859),1,0)+IF(AND($V859&gt;=3,$V859&lt;=4,AJ859=AM859,AS859=AV859),1,0)+IF(AND($Z859&gt;=1,$Z859&lt;=2,AO859=AM859,AX859=AV859),1,0)+IF(AND($AF859&gt;=1,$AF859&lt;=2,AI859=AM859,AR859=AV859),1,0)</f>
        <v>0</v>
      </c>
      <c r="BF859">
        <f ca="1">SUMPRODUCT(--($AH859:$AP859=AN859),--($AQ859:$AY859=AW859),'MPL ID'!$BG$19:$BO$19)+IF(AND($B859&gt;=1,$B859&lt;=2,AL859=AN859,AU859=AW859),1,0)+IF(AND($H859&gt;=3,$H859&lt;=4,AI859=AN859,AR859=AW859),1,0)+IF(AND($Q859&gt;=1,$Q859&lt;=2,AM859=AN859,AV859=AW859),1,0)+IF(AND($T859&gt;=3,$T859&lt;=4,AK859=AN859,AT859=AW859),1,0)+IF(AND($X859&gt;=3,$X859&lt;=4,AO859=AN859,AX859=AW859),1,0)+IF(AND($AB859&gt;=1,$AB859&lt;=2,AJ859=AN859,AS859=AW859),1,0)+IF(AND($AG859&gt;=1,$AG859&lt;=2,AP859=AN859,AY859=AW859),1,0)</f>
        <v>0</v>
      </c>
      <c r="BG859">
        <f ca="1">SUMPRODUCT(--($AH859:$AP859=AO859),--($AQ859:$AY859=AX859),'MPL ID'!$BG$20:$BO$20)+IF(AND($E859&gt;=1,$E859&lt;=2,AH859=AO859,AQ859=AX859),1,0)+IF(AND($M859&gt;=3,$M859&lt;=4,AI859=AO859,AR859=AX859),1,0)+IF(AND($P859&gt;=1,$P859&lt;=2,AK859=AO859,AT859=AX859),1,0)+IF(AND($U859&gt;=1,$U859&lt;=2,AP859=AO859,AY859=AX859),1,0)+IF(AND($X859&gt;=1,$X859&lt;=2,AN859=AO859,AW859=AX859),1,0)+IF(AND($Z859&gt;=3,$Z859&lt;=4,AM859=AO859,AV859=AX859),1,0)+IF(AND($AD859&gt;=1,$AD859&lt;=2,AL859=AO859,AU859=AX859),1,0)</f>
        <v>0</v>
      </c>
      <c r="BH859">
        <f ca="1">SUMPRODUCT(--($AH859:$AP859=AP859),--($AQ859:$AY859=AY859),'MPL ID'!$BG$21:$BO$21)+IF(AND($F859&gt;=3,$F859&lt;=4,AI859=AP859,AR859=AY859),1,0)+IF(AND($I859&gt;=3,$I859&lt;=4,AK859=AP859,AT859=AY859),1,0)+IF(AND($K859&gt;=3,$K859&lt;=4,AJ859=AP859,AS859=AY859),1,0)+IF(AND($O859&gt;=3,$O859&lt;=4,AH859=AP859,AQ859=AY859),1,0)+IF(AND($S859&gt;=3,$S859&lt;=4,AM859=AP859,AV859=AY859),1,0)+IF(AND($U859&gt;=3,$U859&lt;=4,AO859=AP859,AX859=AY859),1,0)+IF(AND($AG859&gt;=3,$AG859&lt;=4,AN859=AP859,AW859=AY859),1,0)</f>
        <v>0</v>
      </c>
      <c r="BI859">
        <f t="shared" ca="1" si="117"/>
        <v>2</v>
      </c>
      <c r="BJ859">
        <f t="shared" ca="1" si="118"/>
        <v>5</v>
      </c>
      <c r="BK859">
        <f t="shared" ca="1" si="119"/>
        <v>6</v>
      </c>
      <c r="BL859">
        <f t="shared" ca="1" si="120"/>
        <v>4</v>
      </c>
      <c r="BM859">
        <f t="shared" ca="1" si="121"/>
        <v>9</v>
      </c>
      <c r="BN859">
        <f t="shared" ca="1" si="122"/>
        <v>3</v>
      </c>
      <c r="BO859">
        <f t="shared" ca="1" si="123"/>
        <v>7</v>
      </c>
      <c r="BP859">
        <f t="shared" ca="1" si="124"/>
        <v>8</v>
      </c>
      <c r="BQ859">
        <f t="shared" ca="1" si="125"/>
        <v>1</v>
      </c>
    </row>
    <row r="860" spans="1:69" x14ac:dyDescent="0.25">
      <c r="A860">
        <v>859</v>
      </c>
      <c r="B860">
        <f ca="1">IF(AND(ISNUMBER('MPL ID'!$P$25),ISNUMBER('MPL ID'!$Q$25)),0,RANDBETWEEN(1,4))</f>
        <v>0</v>
      </c>
      <c r="C860">
        <f ca="1">IF(AND(ISNUMBER('MPL ID'!$P$26),ISNUMBER('MPL ID'!$Q$26)),0,RANDBETWEEN(1,4))</f>
        <v>0</v>
      </c>
      <c r="D860">
        <f ca="1">IF(AND(ISNUMBER('MPL ID'!$P$28),ISNUMBER('MPL ID'!$Q$28)),0,RANDBETWEEN(1,4))</f>
        <v>0</v>
      </c>
      <c r="E860">
        <f ca="1">IF(AND(ISNUMBER('MPL ID'!$P$29),ISNUMBER('MPL ID'!$Q$29)),0,RANDBETWEEN(1,4))</f>
        <v>0</v>
      </c>
      <c r="F860">
        <f ca="1">IF(AND(ISNUMBER('MPL ID'!$P$30),ISNUMBER('MPL ID'!$Q$30)),0,RANDBETWEEN(1,4))</f>
        <v>0</v>
      </c>
      <c r="G860">
        <f ca="1">IF(AND(ISNUMBER('MPL ID'!$P$31),ISNUMBER('MPL ID'!$Q$31)),0,RANDBETWEEN(1,4))</f>
        <v>0</v>
      </c>
      <c r="H860">
        <f ca="1">IF(AND(ISNUMBER('MPL ID'!$P$32),ISNUMBER('MPL ID'!$Q$32)),0,RANDBETWEEN(1,4))</f>
        <v>0</v>
      </c>
      <c r="I860">
        <f ca="1">IF(AND(ISNUMBER('MPL ID'!$P$33),ISNUMBER('MPL ID'!$Q$33)),0,RANDBETWEEN(1,4))</f>
        <v>0</v>
      </c>
      <c r="J860">
        <f ca="1">IF(AND(ISNUMBER('MPL ID'!$D$36),ISNUMBER('MPL ID'!$E$36)),0,RANDBETWEEN(1,4))</f>
        <v>0</v>
      </c>
      <c r="K860">
        <f ca="1">IF(AND(ISNUMBER('MPL ID'!$D$37),ISNUMBER('MPL ID'!$E$37)),0,RANDBETWEEN(1,4))</f>
        <v>0</v>
      </c>
      <c r="L860">
        <f ca="1">IF(AND(ISNUMBER('MPL ID'!$D$39),ISNUMBER('MPL ID'!$E$39)),0,RANDBETWEEN(1,4))</f>
        <v>0</v>
      </c>
      <c r="M860">
        <f ca="1">IF(AND(ISNUMBER('MPL ID'!$D$40),ISNUMBER('MPL ID'!$E$40)),0,RANDBETWEEN(1,4))</f>
        <v>0</v>
      </c>
      <c r="N860">
        <f ca="1">IF(AND(ISNUMBER('MPL ID'!$D$41),ISNUMBER('MPL ID'!$E$41)),0,RANDBETWEEN(1,4))</f>
        <v>0</v>
      </c>
      <c r="O860">
        <f ca="1">IF(AND(ISNUMBER('MPL ID'!$D$42),ISNUMBER('MPL ID'!$E$42)),0,RANDBETWEEN(1,4))</f>
        <v>0</v>
      </c>
      <c r="P860">
        <f ca="1">IF(AND(ISNUMBER('MPL ID'!$D$43),ISNUMBER('MPL ID'!$E$43)),0,RANDBETWEEN(1,4))</f>
        <v>0</v>
      </c>
      <c r="Q860">
        <f ca="1">IF(AND(ISNUMBER('MPL ID'!$D$44),ISNUMBER('MPL ID'!$E$44)),0,RANDBETWEEN(1,4))</f>
        <v>0</v>
      </c>
      <c r="R860">
        <f ca="1">IF(AND(ISNUMBER('MPL ID'!$J$36),ISNUMBER('MPL ID'!$K$36)),0,RANDBETWEEN(1,4))</f>
        <v>0</v>
      </c>
      <c r="S860">
        <f ca="1">IF(AND(ISNUMBER('MPL ID'!$J$37),ISNUMBER('MPL ID'!$K$37)),0,RANDBETWEEN(1,4))</f>
        <v>0</v>
      </c>
      <c r="T860">
        <f ca="1">IF(AND(ISNUMBER('MPL ID'!$J$39),ISNUMBER('MPL ID'!$K$39)),0,RANDBETWEEN(1,4))</f>
        <v>0</v>
      </c>
      <c r="U860">
        <f ca="1">IF(AND(ISNUMBER('MPL ID'!$J$40),ISNUMBER('MPL ID'!$K$40)),0,RANDBETWEEN(1,4))</f>
        <v>0</v>
      </c>
      <c r="V860">
        <f ca="1">IF(AND(ISNUMBER('MPL ID'!$J$41),ISNUMBER('MPL ID'!$K$41)),0,RANDBETWEEN(1,4))</f>
        <v>0</v>
      </c>
      <c r="W860">
        <f ca="1">IF(AND(ISNUMBER('MPL ID'!$J$42),ISNUMBER('MPL ID'!$K$42)),0,RANDBETWEEN(1,4))</f>
        <v>4</v>
      </c>
      <c r="X860">
        <f ca="1">IF(AND(ISNUMBER('MPL ID'!$J$43),ISNUMBER('MPL ID'!$K$43)),0,RANDBETWEEN(1,4))</f>
        <v>1</v>
      </c>
      <c r="Y860">
        <f ca="1">IF(AND(ISNUMBER('MPL ID'!$J$44),ISNUMBER('MPL ID'!$K$44)),0,RANDBETWEEN(1,4))</f>
        <v>3</v>
      </c>
      <c r="Z860">
        <f ca="1">IF(AND(ISNUMBER('MPL ID'!$P$36),ISNUMBER('MPL ID'!$Q$36)),0,RANDBETWEEN(1,4))</f>
        <v>4</v>
      </c>
      <c r="AA860">
        <f ca="1">IF(AND(ISNUMBER('MPL ID'!$P$37),ISNUMBER('MPL ID'!$Q$37)),0,RANDBETWEEN(1,4))</f>
        <v>3</v>
      </c>
      <c r="AB860">
        <f ca="1">IF(AND(ISNUMBER('MPL ID'!$P$39),ISNUMBER('MPL ID'!$Q$39)),0,RANDBETWEEN(1,4))</f>
        <v>1</v>
      </c>
      <c r="AC860">
        <f ca="1">IF(AND(ISNUMBER('MPL ID'!$P$40),ISNUMBER('MPL ID'!$Q$40)),0,RANDBETWEEN(1,4))</f>
        <v>1</v>
      </c>
      <c r="AD860">
        <f ca="1">IF(AND(ISNUMBER('MPL ID'!$P$41),ISNUMBER('MPL ID'!$Q$41)),0,RANDBETWEEN(1,4))</f>
        <v>2</v>
      </c>
      <c r="AE860">
        <f ca="1">IF(AND(ISNUMBER('MPL ID'!$P$42),ISNUMBER('MPL ID'!$Q$42)),0,RANDBETWEEN(1,4))</f>
        <v>3</v>
      </c>
      <c r="AF860">
        <f ca="1">IF(AND(ISNUMBER('MPL ID'!$P$43),ISNUMBER('MPL ID'!$Q$43)),0,RANDBETWEEN(1,4))</f>
        <v>2</v>
      </c>
      <c r="AG860">
        <f ca="1">IF(AND(ISNUMBER('MPL ID'!$P$44),ISNUMBER('MPL ID'!$Q$44)),0,RANDBETWEEN(1,4))</f>
        <v>2</v>
      </c>
      <c r="AH860">
        <f ca="1">'MPL ID'!$BG$1+SUMPRODUCT(($B$1003:$AG$1003='MPL ID'!$BF$1)*(($B860:$AG860=1)+($B860:$AG860=2)))+SUMPRODUCT(($B$1004:$AG$1004='MPL ID'!$BF$1)*(($B860:$AG860=3)+($B860:$AG860=4)))</f>
        <v>11</v>
      </c>
      <c r="AI860">
        <f ca="1">'MPL ID'!$BG$2+SUMPRODUCT(($B$1003:$AG$1003='MPL ID'!$BF$2)*(($B860:$AG860=1)+($B860:$AG860=2)))+SUMPRODUCT(($B$1004:$AG$1004='MPL ID'!$BF$2)*(($B860:$AG860=3)+($B860:$AG860=4)))</f>
        <v>9</v>
      </c>
      <c r="AJ860">
        <f ca="1">'MPL ID'!$BG$3+SUMPRODUCT(($B$1003:$AG$1003='MPL ID'!$BF$3)*(($B860:$AG860=1)+($B860:$AG860=2)))+SUMPRODUCT(($B$1004:$AG$1004='MPL ID'!$BF$3)*(($B860:$AG860=3)+($B860:$AG860=4)))</f>
        <v>5</v>
      </c>
      <c r="AK860">
        <f ca="1">'MPL ID'!$BG$4+SUMPRODUCT(($B$1003:$AG$1003='MPL ID'!$BF$4)*(($B860:$AG860=1)+($B860:$AG860=2)))+SUMPRODUCT(($B$1004:$AG$1004='MPL ID'!$BF$4)*(($B860:$AG860=3)+($B860:$AG860=4)))</f>
        <v>7</v>
      </c>
      <c r="AL860">
        <f ca="1">'MPL ID'!$BG$5+SUMPRODUCT(($B$1003:$AG$1003='MPL ID'!$BF$5)*(($B860:$AG860=1)+($B860:$AG860=2)))+SUMPRODUCT(($B$1004:$AG$1004='MPL ID'!$BF$5)*(($B860:$AG860=3)+($B860:$AG860=4)))</f>
        <v>4</v>
      </c>
      <c r="AM860">
        <f ca="1">'MPL ID'!$BG$6+SUMPRODUCT(($B$1003:$AG$1003='MPL ID'!$BF$6)*(($B860:$AG860=1)+($B860:$AG860=2)))+SUMPRODUCT(($B$1004:$AG$1004='MPL ID'!$BF$6)*(($B860:$AG860=3)+($B860:$AG860=4)))</f>
        <v>12</v>
      </c>
      <c r="AN860">
        <f ca="1">'MPL ID'!$BG$7+SUMPRODUCT(($B$1003:$AG$1003='MPL ID'!$BF$7)*(($B860:$AG860=1)+($B860:$AG860=2)))+SUMPRODUCT(($B$1004:$AG$1004='MPL ID'!$BF$7)*(($B860:$AG860=3)+($B860:$AG860=4)))</f>
        <v>7</v>
      </c>
      <c r="AO860">
        <f ca="1">'MPL ID'!$BG$8+SUMPRODUCT(($B$1003:$AG$1003='MPL ID'!$BF$8)*(($B860:$AG860=1)+($B860:$AG860=2)))+SUMPRODUCT(($B$1004:$AG$1004='MPL ID'!$BF$8)*(($B860:$AG860=3)+($B860:$AG860=4)))</f>
        <v>6</v>
      </c>
      <c r="AP860">
        <f ca="1">'MPL ID'!$BG$9+SUMPRODUCT(($B$1003:$AG$1003='MPL ID'!$BF$9)*(($B860:$AG860=1)+($B860:$AG860=2)))+SUMPRODUCT(($B$1004:$AG$1004='MPL ID'!$BF$9)*(($B860:$AG860=3)+($B860:$AG860=4)))</f>
        <v>11</v>
      </c>
      <c r="AQ860">
        <f ca="1">'MPL ID'!$BH$1+SUMPRODUCT(($B$1003:$AG$1003='MPL ID'!$BF$1)*(2*($B860:$AG860=1)+($B860:$AG860=2)-2*($B860:$AG860=3)-($B860:$AG860=4)))-SUMPRODUCT(($B$1004:$AG$1004='MPL ID'!$BF$1)*(2*($B860:$AG860=1)+($B860:$AG860=2)-2*($B860:$AG860=3)-($B860:$AG860=4)))</f>
        <v>13</v>
      </c>
      <c r="AR860">
        <f ca="1">'MPL ID'!$BH$2+SUMPRODUCT(($B$1003:$AG$1003='MPL ID'!$BF$2)*(2*($B860:$AG860=1)+($B860:$AG860=2)-2*($B860:$AG860=3)-($B860:$AG860=4)))-SUMPRODUCT(($B$1004:$AG$1004='MPL ID'!$BF$2)*(2*($B860:$AG860=1)+($B860:$AG860=2)-2*($B860:$AG860=3)-($B860:$AG860=4)))</f>
        <v>1</v>
      </c>
      <c r="AS860">
        <f ca="1">'MPL ID'!$BH$3+SUMPRODUCT(($B$1003:$AG$1003='MPL ID'!$BF$3)*(2*($B860:$AG860=1)+($B860:$AG860=2)-2*($B860:$AG860=3)-($B860:$AG860=4)))-SUMPRODUCT(($B$1004:$AG$1004='MPL ID'!$BF$3)*(2*($B860:$AG860=1)+($B860:$AG860=2)-2*($B860:$AG860=3)-($B860:$AG860=4)))</f>
        <v>-12</v>
      </c>
      <c r="AT860">
        <f ca="1">'MPL ID'!$BH$4+SUMPRODUCT(($B$1003:$AG$1003='MPL ID'!$BF$4)*(2*($B860:$AG860=1)+($B860:$AG860=2)-2*($B860:$AG860=3)-($B860:$AG860=4)))-SUMPRODUCT(($B$1004:$AG$1004='MPL ID'!$BF$4)*(2*($B860:$AG860=1)+($B860:$AG860=2)-2*($B860:$AG860=3)-($B860:$AG860=4)))</f>
        <v>-5</v>
      </c>
      <c r="AU860">
        <f ca="1">'MPL ID'!$BH$5+SUMPRODUCT(($B$1003:$AG$1003='MPL ID'!$BF$5)*(2*($B860:$AG860=1)+($B860:$AG860=2)-2*($B860:$AG860=3)-($B860:$AG860=4)))-SUMPRODUCT(($B$1004:$AG$1004='MPL ID'!$BF$5)*(2*($B860:$AG860=1)+($B860:$AG860=2)-2*($B860:$AG860=3)-($B860:$AG860=4)))</f>
        <v>-14</v>
      </c>
      <c r="AV860">
        <f ca="1">'MPL ID'!$BH$6+SUMPRODUCT(($B$1003:$AG$1003='MPL ID'!$BF$6)*(2*($B860:$AG860=1)+($B860:$AG860=2)-2*($B860:$AG860=3)-($B860:$AG860=4)))-SUMPRODUCT(($B$1004:$AG$1004='MPL ID'!$BF$6)*(2*($B860:$AG860=1)+($B860:$AG860=2)-2*($B860:$AG860=3)-($B860:$AG860=4)))</f>
        <v>14</v>
      </c>
      <c r="AW860">
        <f ca="1">'MPL ID'!$BH$7+SUMPRODUCT(($B$1003:$AG$1003='MPL ID'!$BF$7)*(2*($B860:$AG860=1)+($B860:$AG860=2)-2*($B860:$AG860=3)-($B860:$AG860=4)))-SUMPRODUCT(($B$1004:$AG$1004='MPL ID'!$BF$7)*(2*($B860:$AG860=1)+($B860:$AG860=2)-2*($B860:$AG860=3)-($B860:$AG860=4)))</f>
        <v>-1</v>
      </c>
      <c r="AX860">
        <f ca="1">'MPL ID'!$BH$8+SUMPRODUCT(($B$1003:$AG$1003='MPL ID'!$BF$8)*(2*($B860:$AG860=1)+($B860:$AG860=2)-2*($B860:$AG860=3)-($B860:$AG860=4)))-SUMPRODUCT(($B$1004:$AG$1004='MPL ID'!$BF$8)*(2*($B860:$AG860=1)+($B860:$AG860=2)-2*($B860:$AG860=3)-($B860:$AG860=4)))</f>
        <v>-8</v>
      </c>
      <c r="AY860">
        <f ca="1">'MPL ID'!$BH$9+SUMPRODUCT(($B$1003:$AG$1003='MPL ID'!$BF$9)*(2*($B860:$AG860=1)+($B860:$AG860=2)-2*($B860:$AG860=3)-($B860:$AG860=4)))-SUMPRODUCT(($B$1004:$AG$1004='MPL ID'!$BF$9)*(2*($B860:$AG860=1)+($B860:$AG860=2)-2*($B860:$AG860=3)-($B860:$AG860=4)))</f>
        <v>12</v>
      </c>
      <c r="AZ860">
        <f ca="1">SUMPRODUCT(--($AH860:$AP860=AH860),--($AQ860:$AY860=AQ860),'MPL ID'!$BG$13:$BO$13)+IF(AND($E860&gt;=3,$E860&lt;=4,AO860=AH860,AX860=AQ860),1,0)+IF(AND($G860&gt;=1,$G860&lt;=2,AJ860=AH860,AS860=AQ860),1,0)+IF(AND($L860&gt;=1,$L860&lt;=2,AM860=AH860,AV860=AQ860),1,0)+IF(AND($O860&gt;=1,$O860&lt;=2,AP860=AH860,AY860=AQ860),1,0)+IF(AND($R860&gt;=1,$R860&lt;=2,AI860=AH860,AR860=AQ860),1,0)+IF(AND($AA860&gt;=3,$AA860&lt;=4,AL860=AH860,AU860=AQ860),1,0)+IF(AND($AE860&gt;=3,$AE860&lt;=4,AK860=AH860,AT860=AQ860),1,0)</f>
        <v>0</v>
      </c>
      <c r="BA860">
        <f ca="1">SUMPRODUCT(--($AH860:$AP860=AI860),--($AQ860:$AY860=AR860),'MPL ID'!$BG$14:$BO$14)+IF(AND($F860&gt;=1,$F860&lt;=2,AP860=AI860,AY860=AR860),1,0)+IF(AND($H860&gt;=1,$H860&lt;=2,AN860=AI860,AW860=AR860),1,0)+IF(AND($J860&gt;=3,$J860&lt;=4,AL860=AI860,AU860=AR860),1,0)+IF(AND($M860&gt;=1,$M860&lt;=2,AO860=AI860,AX860=AR860),1,0)+IF(AND($R860&gt;=3,$R860&lt;=4,AH860=AI860,AQ860=AR860),1,0)+IF(AND($Y860&gt;=3,$Y860&lt;=4,AJ860=AI860,AS860=AR860),1,0)+IF(AND($AC860&gt;=1,$AC860&lt;=2,AK860=AI860,AT860=AR860),1,0)+IF(AND($AF860&gt;=3,$AF860&lt;=4,AM860=AI860,AV860=AR860),1,0)</f>
        <v>0</v>
      </c>
      <c r="BB860">
        <f ca="1">SUMPRODUCT(--($AH860:$AP860=AJ860),--($AQ860:$AY860=AS860),'MPL ID'!$BG$15:$BO$15)+IF(AND($C860&gt;=1,$C860&lt;=2,AK860=AJ860,AT860=AS860),1,0)+IF(AND($G860&gt;=3,$G860&lt;=4,AH860=AJ860,AQ860=AS860),1,0)+IF(AND($K860&gt;=1,$K860&lt;=2,AP860=AJ860,AY860=AS860),1,0)+IF(AND($N860&gt;=3,$N860&lt;=4,AL860=AJ860,AU860=AS860),1,0)+IF(AND($V860&gt;=1,$V860&lt;=2,AM860=AJ860,AV860=AS860),1,0)+IF(AND($Y860&gt;=1,$Y860&lt;=2,AI860=AJ860,AR860=AS860),1,0)+IF(AND($AB860&gt;=3,$AB860&lt;=4,AN860=AJ860,AW860=AS860),1,0)</f>
        <v>0</v>
      </c>
      <c r="BC860">
        <f ca="1">SUMPRODUCT(--($AH860:$AP860=AK860),--($AQ860:$AY860=AT860),'MPL ID'!$BG$16:$BO$16)+IF(AND($C860&gt;=3,$C860&lt;=4,AJ860=AK860,AS860=AT860),1,0)+IF(AND($I860&gt;=1,$I860&lt;=2,AP860=AK860,AY860=AT860),1,0)+IF(AND($P860&gt;=3,$P860&lt;=4,AO860=AK860,AX860=AT860),1,0)+IF(AND($T860&gt;=1,$T860&lt;=2,AN860=AK860,AW860=AT860),1,0)+IF(AND($W860&gt;=1,$W860&lt;=2,AL860=AK860,AU860=AT860),1,0)+IF(AND($AC860&gt;=3,$AC860&lt;=4,AI860=AK860,AR860=AT860),1,0)+IF(AND($AE860&gt;=1,$AE860&lt;=2,AH860=AK860,AQ860=AT860),1,0)</f>
        <v>0</v>
      </c>
      <c r="BD860">
        <f ca="1">SUMPRODUCT(--($AH860:$AP860=AL860),--($AQ860:$AY860=AU860),'MPL ID'!$BG$17:$BO$17)+IF(AND($B860&gt;=3,$B860&lt;=4,AN860=AL860,AW860=AU860),1,0)+IF(AND($D860&gt;=1,$D860&lt;=2,AM860=AL860,AV860=AU860),1,0)+IF(AND($J860&gt;=1,$J860&lt;=2,AI860=AL860,AR860=AU860),1,0)+IF(AND($N860&gt;=1,$N860&lt;=2,AJ860=AL860,AS860=AU860),1,0)+IF(AND($W860&gt;=3,$W860&lt;=4,AK860=AL860,AT860=AU860),1,0)+IF(AND($AA860&gt;=1,$AA860&lt;=2,AH860=AL860,AQ860=AU860),1,0)+IF(AND($AD860&gt;=3,$AD860&lt;=4,AO860=AL860,AX860=AU860),1,0)</f>
        <v>0</v>
      </c>
      <c r="BE860">
        <f ca="1">SUMPRODUCT(--($AH860:$AP860=AM860),--($AQ860:$AY860=AV860),'MPL ID'!$BG$18:$BO$18)+IF(AND($D860&gt;=3,$D860&lt;=4,AL860=AM860,AU860=AV860),1,0)+IF(AND($L860&gt;=3,$L860&lt;=4,AH860=AM860,AQ860=AV860),1,0)+IF(AND($Q860&gt;=3,$Q860&lt;=4,AN860=AM860,AW860=AV860),1,0)+IF(AND($S860&gt;=1,$S860&lt;=2,AP860=AM860,AY860=AV860),1,0)+IF(AND($V860&gt;=3,$V860&lt;=4,AJ860=AM860,AS860=AV860),1,0)+IF(AND($Z860&gt;=1,$Z860&lt;=2,AO860=AM860,AX860=AV860),1,0)+IF(AND($AF860&gt;=1,$AF860&lt;=2,AI860=AM860,AR860=AV860),1,0)</f>
        <v>0</v>
      </c>
      <c r="BF860">
        <f ca="1">SUMPRODUCT(--($AH860:$AP860=AN860),--($AQ860:$AY860=AW860),'MPL ID'!$BG$19:$BO$19)+IF(AND($B860&gt;=1,$B860&lt;=2,AL860=AN860,AU860=AW860),1,0)+IF(AND($H860&gt;=3,$H860&lt;=4,AI860=AN860,AR860=AW860),1,0)+IF(AND($Q860&gt;=1,$Q860&lt;=2,AM860=AN860,AV860=AW860),1,0)+IF(AND($T860&gt;=3,$T860&lt;=4,AK860=AN860,AT860=AW860),1,0)+IF(AND($X860&gt;=3,$X860&lt;=4,AO860=AN860,AX860=AW860),1,0)+IF(AND($AB860&gt;=1,$AB860&lt;=2,AJ860=AN860,AS860=AW860),1,0)+IF(AND($AG860&gt;=1,$AG860&lt;=2,AP860=AN860,AY860=AW860),1,0)</f>
        <v>0</v>
      </c>
      <c r="BG860">
        <f ca="1">SUMPRODUCT(--($AH860:$AP860=AO860),--($AQ860:$AY860=AX860),'MPL ID'!$BG$20:$BO$20)+IF(AND($E860&gt;=1,$E860&lt;=2,AH860=AO860,AQ860=AX860),1,0)+IF(AND($M860&gt;=3,$M860&lt;=4,AI860=AO860,AR860=AX860),1,0)+IF(AND($P860&gt;=1,$P860&lt;=2,AK860=AO860,AT860=AX860),1,0)+IF(AND($U860&gt;=1,$U860&lt;=2,AP860=AO860,AY860=AX860),1,0)+IF(AND($X860&gt;=1,$X860&lt;=2,AN860=AO860,AW860=AX860),1,0)+IF(AND($Z860&gt;=3,$Z860&lt;=4,AM860=AO860,AV860=AX860),1,0)+IF(AND($AD860&gt;=1,$AD860&lt;=2,AL860=AO860,AU860=AX860),1,0)</f>
        <v>0</v>
      </c>
      <c r="BH860">
        <f ca="1">SUMPRODUCT(--($AH860:$AP860=AP860),--($AQ860:$AY860=AY860),'MPL ID'!$BG$21:$BO$21)+IF(AND($F860&gt;=3,$F860&lt;=4,AI860=AP860,AR860=AY860),1,0)+IF(AND($I860&gt;=3,$I860&lt;=4,AK860=AP860,AT860=AY860),1,0)+IF(AND($K860&gt;=3,$K860&lt;=4,AJ860=AP860,AS860=AY860),1,0)+IF(AND($O860&gt;=3,$O860&lt;=4,AH860=AP860,AQ860=AY860),1,0)+IF(AND($S860&gt;=3,$S860&lt;=4,AM860=AP860,AV860=AY860),1,0)+IF(AND($U860&gt;=3,$U860&lt;=4,AO860=AP860,AX860=AY860),1,0)+IF(AND($AG860&gt;=3,$AG860&lt;=4,AN860=AP860,AW860=AY860),1,0)</f>
        <v>0</v>
      </c>
      <c r="BI860">
        <f t="shared" ca="1" si="117"/>
        <v>2</v>
      </c>
      <c r="BJ860">
        <f t="shared" ca="1" si="118"/>
        <v>4</v>
      </c>
      <c r="BK860">
        <f t="shared" ca="1" si="119"/>
        <v>8</v>
      </c>
      <c r="BL860">
        <f t="shared" ca="1" si="120"/>
        <v>6</v>
      </c>
      <c r="BM860">
        <f t="shared" ca="1" si="121"/>
        <v>9</v>
      </c>
      <c r="BN860">
        <f t="shared" ca="1" si="122"/>
        <v>1</v>
      </c>
      <c r="BO860">
        <f t="shared" ca="1" si="123"/>
        <v>5</v>
      </c>
      <c r="BP860">
        <f t="shared" ca="1" si="124"/>
        <v>7</v>
      </c>
      <c r="BQ860">
        <f t="shared" ca="1" si="125"/>
        <v>3</v>
      </c>
    </row>
    <row r="861" spans="1:69" x14ac:dyDescent="0.25">
      <c r="A861">
        <v>860</v>
      </c>
      <c r="B861">
        <f ca="1">IF(AND(ISNUMBER('MPL ID'!$P$25),ISNUMBER('MPL ID'!$Q$25)),0,RANDBETWEEN(1,4))</f>
        <v>0</v>
      </c>
      <c r="C861">
        <f ca="1">IF(AND(ISNUMBER('MPL ID'!$P$26),ISNUMBER('MPL ID'!$Q$26)),0,RANDBETWEEN(1,4))</f>
        <v>0</v>
      </c>
      <c r="D861">
        <f ca="1">IF(AND(ISNUMBER('MPL ID'!$P$28),ISNUMBER('MPL ID'!$Q$28)),0,RANDBETWEEN(1,4))</f>
        <v>0</v>
      </c>
      <c r="E861">
        <f ca="1">IF(AND(ISNUMBER('MPL ID'!$P$29),ISNUMBER('MPL ID'!$Q$29)),0,RANDBETWEEN(1,4))</f>
        <v>0</v>
      </c>
      <c r="F861">
        <f ca="1">IF(AND(ISNUMBER('MPL ID'!$P$30),ISNUMBER('MPL ID'!$Q$30)),0,RANDBETWEEN(1,4))</f>
        <v>0</v>
      </c>
      <c r="G861">
        <f ca="1">IF(AND(ISNUMBER('MPL ID'!$P$31),ISNUMBER('MPL ID'!$Q$31)),0,RANDBETWEEN(1,4))</f>
        <v>0</v>
      </c>
      <c r="H861">
        <f ca="1">IF(AND(ISNUMBER('MPL ID'!$P$32),ISNUMBER('MPL ID'!$Q$32)),0,RANDBETWEEN(1,4))</f>
        <v>0</v>
      </c>
      <c r="I861">
        <f ca="1">IF(AND(ISNUMBER('MPL ID'!$P$33),ISNUMBER('MPL ID'!$Q$33)),0,RANDBETWEEN(1,4))</f>
        <v>0</v>
      </c>
      <c r="J861">
        <f ca="1">IF(AND(ISNUMBER('MPL ID'!$D$36),ISNUMBER('MPL ID'!$E$36)),0,RANDBETWEEN(1,4))</f>
        <v>0</v>
      </c>
      <c r="K861">
        <f ca="1">IF(AND(ISNUMBER('MPL ID'!$D$37),ISNUMBER('MPL ID'!$E$37)),0,RANDBETWEEN(1,4))</f>
        <v>0</v>
      </c>
      <c r="L861">
        <f ca="1">IF(AND(ISNUMBER('MPL ID'!$D$39),ISNUMBER('MPL ID'!$E$39)),0,RANDBETWEEN(1,4))</f>
        <v>0</v>
      </c>
      <c r="M861">
        <f ca="1">IF(AND(ISNUMBER('MPL ID'!$D$40),ISNUMBER('MPL ID'!$E$40)),0,RANDBETWEEN(1,4))</f>
        <v>0</v>
      </c>
      <c r="N861">
        <f ca="1">IF(AND(ISNUMBER('MPL ID'!$D$41),ISNUMBER('MPL ID'!$E$41)),0,RANDBETWEEN(1,4))</f>
        <v>0</v>
      </c>
      <c r="O861">
        <f ca="1">IF(AND(ISNUMBER('MPL ID'!$D$42),ISNUMBER('MPL ID'!$E$42)),0,RANDBETWEEN(1,4))</f>
        <v>0</v>
      </c>
      <c r="P861">
        <f ca="1">IF(AND(ISNUMBER('MPL ID'!$D$43),ISNUMBER('MPL ID'!$E$43)),0,RANDBETWEEN(1,4))</f>
        <v>0</v>
      </c>
      <c r="Q861">
        <f ca="1">IF(AND(ISNUMBER('MPL ID'!$D$44),ISNUMBER('MPL ID'!$E$44)),0,RANDBETWEEN(1,4))</f>
        <v>0</v>
      </c>
      <c r="R861">
        <f ca="1">IF(AND(ISNUMBER('MPL ID'!$J$36),ISNUMBER('MPL ID'!$K$36)),0,RANDBETWEEN(1,4))</f>
        <v>0</v>
      </c>
      <c r="S861">
        <f ca="1">IF(AND(ISNUMBER('MPL ID'!$J$37),ISNUMBER('MPL ID'!$K$37)),0,RANDBETWEEN(1,4))</f>
        <v>0</v>
      </c>
      <c r="T861">
        <f ca="1">IF(AND(ISNUMBER('MPL ID'!$J$39),ISNUMBER('MPL ID'!$K$39)),0,RANDBETWEEN(1,4))</f>
        <v>0</v>
      </c>
      <c r="U861">
        <f ca="1">IF(AND(ISNUMBER('MPL ID'!$J$40),ISNUMBER('MPL ID'!$K$40)),0,RANDBETWEEN(1,4))</f>
        <v>0</v>
      </c>
      <c r="V861">
        <f ca="1">IF(AND(ISNUMBER('MPL ID'!$J$41),ISNUMBER('MPL ID'!$K$41)),0,RANDBETWEEN(1,4))</f>
        <v>0</v>
      </c>
      <c r="W861">
        <f ca="1">IF(AND(ISNUMBER('MPL ID'!$J$42),ISNUMBER('MPL ID'!$K$42)),0,RANDBETWEEN(1,4))</f>
        <v>3</v>
      </c>
      <c r="X861">
        <f ca="1">IF(AND(ISNUMBER('MPL ID'!$J$43),ISNUMBER('MPL ID'!$K$43)),0,RANDBETWEEN(1,4))</f>
        <v>3</v>
      </c>
      <c r="Y861">
        <f ca="1">IF(AND(ISNUMBER('MPL ID'!$J$44),ISNUMBER('MPL ID'!$K$44)),0,RANDBETWEEN(1,4))</f>
        <v>1</v>
      </c>
      <c r="Z861">
        <f ca="1">IF(AND(ISNUMBER('MPL ID'!$P$36),ISNUMBER('MPL ID'!$Q$36)),0,RANDBETWEEN(1,4))</f>
        <v>2</v>
      </c>
      <c r="AA861">
        <f ca="1">IF(AND(ISNUMBER('MPL ID'!$P$37),ISNUMBER('MPL ID'!$Q$37)),0,RANDBETWEEN(1,4))</f>
        <v>4</v>
      </c>
      <c r="AB861">
        <f ca="1">IF(AND(ISNUMBER('MPL ID'!$P$39),ISNUMBER('MPL ID'!$Q$39)),0,RANDBETWEEN(1,4))</f>
        <v>4</v>
      </c>
      <c r="AC861">
        <f ca="1">IF(AND(ISNUMBER('MPL ID'!$P$40),ISNUMBER('MPL ID'!$Q$40)),0,RANDBETWEEN(1,4))</f>
        <v>4</v>
      </c>
      <c r="AD861">
        <f ca="1">IF(AND(ISNUMBER('MPL ID'!$P$41),ISNUMBER('MPL ID'!$Q$41)),0,RANDBETWEEN(1,4))</f>
        <v>1</v>
      </c>
      <c r="AE861">
        <f ca="1">IF(AND(ISNUMBER('MPL ID'!$P$42),ISNUMBER('MPL ID'!$Q$42)),0,RANDBETWEEN(1,4))</f>
        <v>1</v>
      </c>
      <c r="AF861">
        <f ca="1">IF(AND(ISNUMBER('MPL ID'!$P$43),ISNUMBER('MPL ID'!$Q$43)),0,RANDBETWEEN(1,4))</f>
        <v>3</v>
      </c>
      <c r="AG861">
        <f ca="1">IF(AND(ISNUMBER('MPL ID'!$P$44),ISNUMBER('MPL ID'!$Q$44)),0,RANDBETWEEN(1,4))</f>
        <v>3</v>
      </c>
      <c r="AH861">
        <f ca="1">'MPL ID'!$BG$1+SUMPRODUCT(($B$1003:$AG$1003='MPL ID'!$BF$1)*(($B861:$AG861=1)+($B861:$AG861=2)))+SUMPRODUCT(($B$1004:$AG$1004='MPL ID'!$BF$1)*(($B861:$AG861=3)+($B861:$AG861=4)))</f>
        <v>10</v>
      </c>
      <c r="AI861">
        <f ca="1">'MPL ID'!$BG$2+SUMPRODUCT(($B$1003:$AG$1003='MPL ID'!$BF$2)*(($B861:$AG861=1)+($B861:$AG861=2)))+SUMPRODUCT(($B$1004:$AG$1004='MPL ID'!$BF$2)*(($B861:$AG861=3)+($B861:$AG861=4)))</f>
        <v>8</v>
      </c>
      <c r="AJ861">
        <f ca="1">'MPL ID'!$BG$3+SUMPRODUCT(($B$1003:$AG$1003='MPL ID'!$BF$3)*(($B861:$AG861=1)+($B861:$AG861=2)))+SUMPRODUCT(($B$1004:$AG$1004='MPL ID'!$BF$3)*(($B861:$AG861=3)+($B861:$AG861=4)))</f>
        <v>7</v>
      </c>
      <c r="AK861">
        <f ca="1">'MPL ID'!$BG$4+SUMPRODUCT(($B$1003:$AG$1003='MPL ID'!$BF$4)*(($B861:$AG861=1)+($B861:$AG861=2)))+SUMPRODUCT(($B$1004:$AG$1004='MPL ID'!$BF$4)*(($B861:$AG861=3)+($B861:$AG861=4)))</f>
        <v>9</v>
      </c>
      <c r="AL861">
        <f ca="1">'MPL ID'!$BG$5+SUMPRODUCT(($B$1003:$AG$1003='MPL ID'!$BF$5)*(($B861:$AG861=1)+($B861:$AG861=2)))+SUMPRODUCT(($B$1004:$AG$1004='MPL ID'!$BF$5)*(($B861:$AG861=3)+($B861:$AG861=4)))</f>
        <v>4</v>
      </c>
      <c r="AM861">
        <f ca="1">'MPL ID'!$BG$6+SUMPRODUCT(($B$1003:$AG$1003='MPL ID'!$BF$6)*(($B861:$AG861=1)+($B861:$AG861=2)))+SUMPRODUCT(($B$1004:$AG$1004='MPL ID'!$BF$6)*(($B861:$AG861=3)+($B861:$AG861=4)))</f>
        <v>12</v>
      </c>
      <c r="AN861">
        <f ca="1">'MPL ID'!$BG$7+SUMPRODUCT(($B$1003:$AG$1003='MPL ID'!$BF$7)*(($B861:$AG861=1)+($B861:$AG861=2)))+SUMPRODUCT(($B$1004:$AG$1004='MPL ID'!$BF$7)*(($B861:$AG861=3)+($B861:$AG861=4)))</f>
        <v>6</v>
      </c>
      <c r="AO861">
        <f ca="1">'MPL ID'!$BG$8+SUMPRODUCT(($B$1003:$AG$1003='MPL ID'!$BF$8)*(($B861:$AG861=1)+($B861:$AG861=2)))+SUMPRODUCT(($B$1004:$AG$1004='MPL ID'!$BF$8)*(($B861:$AG861=3)+($B861:$AG861=4)))</f>
        <v>4</v>
      </c>
      <c r="AP861">
        <f ca="1">'MPL ID'!$BG$9+SUMPRODUCT(($B$1003:$AG$1003='MPL ID'!$BF$9)*(($B861:$AG861=1)+($B861:$AG861=2)))+SUMPRODUCT(($B$1004:$AG$1004='MPL ID'!$BF$9)*(($B861:$AG861=3)+($B861:$AG861=4)))</f>
        <v>12</v>
      </c>
      <c r="AQ861">
        <f ca="1">'MPL ID'!$BH$1+SUMPRODUCT(($B$1003:$AG$1003='MPL ID'!$BF$1)*(2*($B861:$AG861=1)+($B861:$AG861=2)-2*($B861:$AG861=3)-($B861:$AG861=4)))-SUMPRODUCT(($B$1004:$AG$1004='MPL ID'!$BF$1)*(2*($B861:$AG861=1)+($B861:$AG861=2)-2*($B861:$AG861=3)-($B861:$AG861=4)))</f>
        <v>8</v>
      </c>
      <c r="AR861">
        <f ca="1">'MPL ID'!$BH$2+SUMPRODUCT(($B$1003:$AG$1003='MPL ID'!$BF$2)*(2*($B861:$AG861=1)+($B861:$AG861=2)-2*($B861:$AG861=3)-($B861:$AG861=4)))-SUMPRODUCT(($B$1004:$AG$1004='MPL ID'!$BF$2)*(2*($B861:$AG861=1)+($B861:$AG861=2)-2*($B861:$AG861=3)-($B861:$AG861=4)))</f>
        <v>-3</v>
      </c>
      <c r="AS861">
        <f ca="1">'MPL ID'!$BH$3+SUMPRODUCT(($B$1003:$AG$1003='MPL ID'!$BF$3)*(2*($B861:$AG861=1)+($B861:$AG861=2)-2*($B861:$AG861=3)-($B861:$AG861=4)))-SUMPRODUCT(($B$1004:$AG$1004='MPL ID'!$BF$3)*(2*($B861:$AG861=1)+($B861:$AG861=2)-2*($B861:$AG861=3)-($B861:$AG861=4)))</f>
        <v>-5</v>
      </c>
      <c r="AT861">
        <f ca="1">'MPL ID'!$BH$4+SUMPRODUCT(($B$1003:$AG$1003='MPL ID'!$BF$4)*(2*($B861:$AG861=1)+($B861:$AG861=2)-2*($B861:$AG861=3)-($B861:$AG861=4)))-SUMPRODUCT(($B$1004:$AG$1004='MPL ID'!$BF$4)*(2*($B861:$AG861=1)+($B861:$AG861=2)-2*($B861:$AG861=3)-($B861:$AG861=4)))</f>
        <v>1</v>
      </c>
      <c r="AU861">
        <f ca="1">'MPL ID'!$BH$5+SUMPRODUCT(($B$1003:$AG$1003='MPL ID'!$BF$5)*(2*($B861:$AG861=1)+($B861:$AG861=2)-2*($B861:$AG861=3)-($B861:$AG861=4)))-SUMPRODUCT(($B$1004:$AG$1004='MPL ID'!$BF$5)*(2*($B861:$AG861=1)+($B861:$AG861=2)-2*($B861:$AG861=3)-($B861:$AG861=4)))</f>
        <v>-13</v>
      </c>
      <c r="AV861">
        <f ca="1">'MPL ID'!$BH$6+SUMPRODUCT(($B$1003:$AG$1003='MPL ID'!$BF$6)*(2*($B861:$AG861=1)+($B861:$AG861=2)-2*($B861:$AG861=3)-($B861:$AG861=4)))-SUMPRODUCT(($B$1004:$AG$1004='MPL ID'!$BF$6)*(2*($B861:$AG861=1)+($B861:$AG861=2)-2*($B861:$AG861=3)-($B861:$AG861=4)))</f>
        <v>13</v>
      </c>
      <c r="AW861">
        <f ca="1">'MPL ID'!$BH$7+SUMPRODUCT(($B$1003:$AG$1003='MPL ID'!$BF$7)*(2*($B861:$AG861=1)+($B861:$AG861=2)-2*($B861:$AG861=3)-($B861:$AG861=4)))-SUMPRODUCT(($B$1004:$AG$1004='MPL ID'!$BF$7)*(2*($B861:$AG861=1)+($B861:$AG861=2)-2*($B861:$AG861=3)-($B861:$AG861=4)))</f>
        <v>-3</v>
      </c>
      <c r="AX861">
        <f ca="1">'MPL ID'!$BH$8+SUMPRODUCT(($B$1003:$AG$1003='MPL ID'!$BF$8)*(2*($B861:$AG861=1)+($B861:$AG861=2)-2*($B861:$AG861=3)-($B861:$AG861=4)))-SUMPRODUCT(($B$1004:$AG$1004='MPL ID'!$BF$8)*(2*($B861:$AG861=1)+($B861:$AG861=2)-2*($B861:$AG861=3)-($B861:$AG861=4)))</f>
        <v>-13</v>
      </c>
      <c r="AY861">
        <f ca="1">'MPL ID'!$BH$9+SUMPRODUCT(($B$1003:$AG$1003='MPL ID'!$BF$9)*(2*($B861:$AG861=1)+($B861:$AG861=2)-2*($B861:$AG861=3)-($B861:$AG861=4)))-SUMPRODUCT(($B$1004:$AG$1004='MPL ID'!$BF$9)*(2*($B861:$AG861=1)+($B861:$AG861=2)-2*($B861:$AG861=3)-($B861:$AG861=4)))</f>
        <v>15</v>
      </c>
      <c r="AZ861">
        <f ca="1">SUMPRODUCT(--($AH861:$AP861=AH861),--($AQ861:$AY861=AQ861),'MPL ID'!$BG$13:$BO$13)+IF(AND($E861&gt;=3,$E861&lt;=4,AO861=AH861,AX861=AQ861),1,0)+IF(AND($G861&gt;=1,$G861&lt;=2,AJ861=AH861,AS861=AQ861),1,0)+IF(AND($L861&gt;=1,$L861&lt;=2,AM861=AH861,AV861=AQ861),1,0)+IF(AND($O861&gt;=1,$O861&lt;=2,AP861=AH861,AY861=AQ861),1,0)+IF(AND($R861&gt;=1,$R861&lt;=2,AI861=AH861,AR861=AQ861),1,0)+IF(AND($AA861&gt;=3,$AA861&lt;=4,AL861=AH861,AU861=AQ861),1,0)+IF(AND($AE861&gt;=3,$AE861&lt;=4,AK861=AH861,AT861=AQ861),1,0)</f>
        <v>0</v>
      </c>
      <c r="BA861">
        <f ca="1">SUMPRODUCT(--($AH861:$AP861=AI861),--($AQ861:$AY861=AR861),'MPL ID'!$BG$14:$BO$14)+IF(AND($F861&gt;=1,$F861&lt;=2,AP861=AI861,AY861=AR861),1,0)+IF(AND($H861&gt;=1,$H861&lt;=2,AN861=AI861,AW861=AR861),1,0)+IF(AND($J861&gt;=3,$J861&lt;=4,AL861=AI861,AU861=AR861),1,0)+IF(AND($M861&gt;=1,$M861&lt;=2,AO861=AI861,AX861=AR861),1,0)+IF(AND($R861&gt;=3,$R861&lt;=4,AH861=AI861,AQ861=AR861),1,0)+IF(AND($Y861&gt;=3,$Y861&lt;=4,AJ861=AI861,AS861=AR861),1,0)+IF(AND($AC861&gt;=1,$AC861&lt;=2,AK861=AI861,AT861=AR861),1,0)+IF(AND($AF861&gt;=3,$AF861&lt;=4,AM861=AI861,AV861=AR861),1,0)</f>
        <v>0</v>
      </c>
      <c r="BB861">
        <f ca="1">SUMPRODUCT(--($AH861:$AP861=AJ861),--($AQ861:$AY861=AS861),'MPL ID'!$BG$15:$BO$15)+IF(AND($C861&gt;=1,$C861&lt;=2,AK861=AJ861,AT861=AS861),1,0)+IF(AND($G861&gt;=3,$G861&lt;=4,AH861=AJ861,AQ861=AS861),1,0)+IF(AND($K861&gt;=1,$K861&lt;=2,AP861=AJ861,AY861=AS861),1,0)+IF(AND($N861&gt;=3,$N861&lt;=4,AL861=AJ861,AU861=AS861),1,0)+IF(AND($V861&gt;=1,$V861&lt;=2,AM861=AJ861,AV861=AS861),1,0)+IF(AND($Y861&gt;=1,$Y861&lt;=2,AI861=AJ861,AR861=AS861),1,0)+IF(AND($AB861&gt;=3,$AB861&lt;=4,AN861=AJ861,AW861=AS861),1,0)</f>
        <v>0</v>
      </c>
      <c r="BC861">
        <f ca="1">SUMPRODUCT(--($AH861:$AP861=AK861),--($AQ861:$AY861=AT861),'MPL ID'!$BG$16:$BO$16)+IF(AND($C861&gt;=3,$C861&lt;=4,AJ861=AK861,AS861=AT861),1,0)+IF(AND($I861&gt;=1,$I861&lt;=2,AP861=AK861,AY861=AT861),1,0)+IF(AND($P861&gt;=3,$P861&lt;=4,AO861=AK861,AX861=AT861),1,0)+IF(AND($T861&gt;=1,$T861&lt;=2,AN861=AK861,AW861=AT861),1,0)+IF(AND($W861&gt;=1,$W861&lt;=2,AL861=AK861,AU861=AT861),1,0)+IF(AND($AC861&gt;=3,$AC861&lt;=4,AI861=AK861,AR861=AT861),1,0)+IF(AND($AE861&gt;=1,$AE861&lt;=2,AH861=AK861,AQ861=AT861),1,0)</f>
        <v>0</v>
      </c>
      <c r="BD861">
        <f ca="1">SUMPRODUCT(--($AH861:$AP861=AL861),--($AQ861:$AY861=AU861),'MPL ID'!$BG$17:$BO$17)+IF(AND($B861&gt;=3,$B861&lt;=4,AN861=AL861,AW861=AU861),1,0)+IF(AND($D861&gt;=1,$D861&lt;=2,AM861=AL861,AV861=AU861),1,0)+IF(AND($J861&gt;=1,$J861&lt;=2,AI861=AL861,AR861=AU861),1,0)+IF(AND($N861&gt;=1,$N861&lt;=2,AJ861=AL861,AS861=AU861),1,0)+IF(AND($W861&gt;=3,$W861&lt;=4,AK861=AL861,AT861=AU861),1,0)+IF(AND($AA861&gt;=1,$AA861&lt;=2,AH861=AL861,AQ861=AU861),1,0)+IF(AND($AD861&gt;=3,$AD861&lt;=4,AO861=AL861,AX861=AU861),1,0)</f>
        <v>0</v>
      </c>
      <c r="BE861">
        <f ca="1">SUMPRODUCT(--($AH861:$AP861=AM861),--($AQ861:$AY861=AV861),'MPL ID'!$BG$18:$BO$18)+IF(AND($D861&gt;=3,$D861&lt;=4,AL861=AM861,AU861=AV861),1,0)+IF(AND($L861&gt;=3,$L861&lt;=4,AH861=AM861,AQ861=AV861),1,0)+IF(AND($Q861&gt;=3,$Q861&lt;=4,AN861=AM861,AW861=AV861),1,0)+IF(AND($S861&gt;=1,$S861&lt;=2,AP861=AM861,AY861=AV861),1,0)+IF(AND($V861&gt;=3,$V861&lt;=4,AJ861=AM861,AS861=AV861),1,0)+IF(AND($Z861&gt;=1,$Z861&lt;=2,AO861=AM861,AX861=AV861),1,0)+IF(AND($AF861&gt;=1,$AF861&lt;=2,AI861=AM861,AR861=AV861),1,0)</f>
        <v>0</v>
      </c>
      <c r="BF861">
        <f ca="1">SUMPRODUCT(--($AH861:$AP861=AN861),--($AQ861:$AY861=AW861),'MPL ID'!$BG$19:$BO$19)+IF(AND($B861&gt;=1,$B861&lt;=2,AL861=AN861,AU861=AW861),1,0)+IF(AND($H861&gt;=3,$H861&lt;=4,AI861=AN861,AR861=AW861),1,0)+IF(AND($Q861&gt;=1,$Q861&lt;=2,AM861=AN861,AV861=AW861),1,0)+IF(AND($T861&gt;=3,$T861&lt;=4,AK861=AN861,AT861=AW861),1,0)+IF(AND($X861&gt;=3,$X861&lt;=4,AO861=AN861,AX861=AW861),1,0)+IF(AND($AB861&gt;=1,$AB861&lt;=2,AJ861=AN861,AS861=AW861),1,0)+IF(AND($AG861&gt;=1,$AG861&lt;=2,AP861=AN861,AY861=AW861),1,0)</f>
        <v>0</v>
      </c>
      <c r="BG861">
        <f ca="1">SUMPRODUCT(--($AH861:$AP861=AO861),--($AQ861:$AY861=AX861),'MPL ID'!$BG$20:$BO$20)+IF(AND($E861&gt;=1,$E861&lt;=2,AH861=AO861,AQ861=AX861),1,0)+IF(AND($M861&gt;=3,$M861&lt;=4,AI861=AO861,AR861=AX861),1,0)+IF(AND($P861&gt;=1,$P861&lt;=2,AK861=AO861,AT861=AX861),1,0)+IF(AND($U861&gt;=1,$U861&lt;=2,AP861=AO861,AY861=AX861),1,0)+IF(AND($X861&gt;=1,$X861&lt;=2,AN861=AO861,AW861=AX861),1,0)+IF(AND($Z861&gt;=3,$Z861&lt;=4,AM861=AO861,AV861=AX861),1,0)+IF(AND($AD861&gt;=1,$AD861&lt;=2,AL861=AO861,AU861=AX861),1,0)</f>
        <v>2</v>
      </c>
      <c r="BH861">
        <f ca="1">SUMPRODUCT(--($AH861:$AP861=AP861),--($AQ861:$AY861=AY861),'MPL ID'!$BG$21:$BO$21)+IF(AND($F861&gt;=3,$F861&lt;=4,AI861=AP861,AR861=AY861),1,0)+IF(AND($I861&gt;=3,$I861&lt;=4,AK861=AP861,AT861=AY861),1,0)+IF(AND($K861&gt;=3,$K861&lt;=4,AJ861=AP861,AS861=AY861),1,0)+IF(AND($O861&gt;=3,$O861&lt;=4,AH861=AP861,AQ861=AY861),1,0)+IF(AND($S861&gt;=3,$S861&lt;=4,AM861=AP861,AV861=AY861),1,0)+IF(AND($U861&gt;=3,$U861&lt;=4,AO861=AP861,AX861=AY861),1,0)+IF(AND($AG861&gt;=3,$AG861&lt;=4,AN861=AP861,AW861=AY861),1,0)</f>
        <v>0</v>
      </c>
      <c r="BI861">
        <f t="shared" ca="1" si="117"/>
        <v>3</v>
      </c>
      <c r="BJ861">
        <f t="shared" ca="1" si="118"/>
        <v>5</v>
      </c>
      <c r="BK861">
        <f t="shared" ca="1" si="119"/>
        <v>6</v>
      </c>
      <c r="BL861">
        <f t="shared" ca="1" si="120"/>
        <v>4</v>
      </c>
      <c r="BM861">
        <f t="shared" ca="1" si="121"/>
        <v>9</v>
      </c>
      <c r="BN861">
        <f t="shared" ca="1" si="122"/>
        <v>2</v>
      </c>
      <c r="BO861">
        <f t="shared" ca="1" si="123"/>
        <v>7</v>
      </c>
      <c r="BP861">
        <f t="shared" ca="1" si="124"/>
        <v>8</v>
      </c>
      <c r="BQ861">
        <f t="shared" ca="1" si="125"/>
        <v>1</v>
      </c>
    </row>
    <row r="862" spans="1:69" x14ac:dyDescent="0.25">
      <c r="A862">
        <v>861</v>
      </c>
      <c r="B862">
        <f ca="1">IF(AND(ISNUMBER('MPL ID'!$P$25),ISNUMBER('MPL ID'!$Q$25)),0,RANDBETWEEN(1,4))</f>
        <v>0</v>
      </c>
      <c r="C862">
        <f ca="1">IF(AND(ISNUMBER('MPL ID'!$P$26),ISNUMBER('MPL ID'!$Q$26)),0,RANDBETWEEN(1,4))</f>
        <v>0</v>
      </c>
      <c r="D862">
        <f ca="1">IF(AND(ISNUMBER('MPL ID'!$P$28),ISNUMBER('MPL ID'!$Q$28)),0,RANDBETWEEN(1,4))</f>
        <v>0</v>
      </c>
      <c r="E862">
        <f ca="1">IF(AND(ISNUMBER('MPL ID'!$P$29),ISNUMBER('MPL ID'!$Q$29)),0,RANDBETWEEN(1,4))</f>
        <v>0</v>
      </c>
      <c r="F862">
        <f ca="1">IF(AND(ISNUMBER('MPL ID'!$P$30),ISNUMBER('MPL ID'!$Q$30)),0,RANDBETWEEN(1,4))</f>
        <v>0</v>
      </c>
      <c r="G862">
        <f ca="1">IF(AND(ISNUMBER('MPL ID'!$P$31),ISNUMBER('MPL ID'!$Q$31)),0,RANDBETWEEN(1,4))</f>
        <v>0</v>
      </c>
      <c r="H862">
        <f ca="1">IF(AND(ISNUMBER('MPL ID'!$P$32),ISNUMBER('MPL ID'!$Q$32)),0,RANDBETWEEN(1,4))</f>
        <v>0</v>
      </c>
      <c r="I862">
        <f ca="1">IF(AND(ISNUMBER('MPL ID'!$P$33),ISNUMBER('MPL ID'!$Q$33)),0,RANDBETWEEN(1,4))</f>
        <v>0</v>
      </c>
      <c r="J862">
        <f ca="1">IF(AND(ISNUMBER('MPL ID'!$D$36),ISNUMBER('MPL ID'!$E$36)),0,RANDBETWEEN(1,4))</f>
        <v>0</v>
      </c>
      <c r="K862">
        <f ca="1">IF(AND(ISNUMBER('MPL ID'!$D$37),ISNUMBER('MPL ID'!$E$37)),0,RANDBETWEEN(1,4))</f>
        <v>0</v>
      </c>
      <c r="L862">
        <f ca="1">IF(AND(ISNUMBER('MPL ID'!$D$39),ISNUMBER('MPL ID'!$E$39)),0,RANDBETWEEN(1,4))</f>
        <v>0</v>
      </c>
      <c r="M862">
        <f ca="1">IF(AND(ISNUMBER('MPL ID'!$D$40),ISNUMBER('MPL ID'!$E$40)),0,RANDBETWEEN(1,4))</f>
        <v>0</v>
      </c>
      <c r="N862">
        <f ca="1">IF(AND(ISNUMBER('MPL ID'!$D$41),ISNUMBER('MPL ID'!$E$41)),0,RANDBETWEEN(1,4))</f>
        <v>0</v>
      </c>
      <c r="O862">
        <f ca="1">IF(AND(ISNUMBER('MPL ID'!$D$42),ISNUMBER('MPL ID'!$E$42)),0,RANDBETWEEN(1,4))</f>
        <v>0</v>
      </c>
      <c r="P862">
        <f ca="1">IF(AND(ISNUMBER('MPL ID'!$D$43),ISNUMBER('MPL ID'!$E$43)),0,RANDBETWEEN(1,4))</f>
        <v>0</v>
      </c>
      <c r="Q862">
        <f ca="1">IF(AND(ISNUMBER('MPL ID'!$D$44),ISNUMBER('MPL ID'!$E$44)),0,RANDBETWEEN(1,4))</f>
        <v>0</v>
      </c>
      <c r="R862">
        <f ca="1">IF(AND(ISNUMBER('MPL ID'!$J$36),ISNUMBER('MPL ID'!$K$36)),0,RANDBETWEEN(1,4))</f>
        <v>0</v>
      </c>
      <c r="S862">
        <f ca="1">IF(AND(ISNUMBER('MPL ID'!$J$37),ISNUMBER('MPL ID'!$K$37)),0,RANDBETWEEN(1,4))</f>
        <v>0</v>
      </c>
      <c r="T862">
        <f ca="1">IF(AND(ISNUMBER('MPL ID'!$J$39),ISNUMBER('MPL ID'!$K$39)),0,RANDBETWEEN(1,4))</f>
        <v>0</v>
      </c>
      <c r="U862">
        <f ca="1">IF(AND(ISNUMBER('MPL ID'!$J$40),ISNUMBER('MPL ID'!$K$40)),0,RANDBETWEEN(1,4))</f>
        <v>0</v>
      </c>
      <c r="V862">
        <f ca="1">IF(AND(ISNUMBER('MPL ID'!$J$41),ISNUMBER('MPL ID'!$K$41)),0,RANDBETWEEN(1,4))</f>
        <v>0</v>
      </c>
      <c r="W862">
        <f ca="1">IF(AND(ISNUMBER('MPL ID'!$J$42),ISNUMBER('MPL ID'!$K$42)),0,RANDBETWEEN(1,4))</f>
        <v>3</v>
      </c>
      <c r="X862">
        <f ca="1">IF(AND(ISNUMBER('MPL ID'!$J$43),ISNUMBER('MPL ID'!$K$43)),0,RANDBETWEEN(1,4))</f>
        <v>3</v>
      </c>
      <c r="Y862">
        <f ca="1">IF(AND(ISNUMBER('MPL ID'!$J$44),ISNUMBER('MPL ID'!$K$44)),0,RANDBETWEEN(1,4))</f>
        <v>2</v>
      </c>
      <c r="Z862">
        <f ca="1">IF(AND(ISNUMBER('MPL ID'!$P$36),ISNUMBER('MPL ID'!$Q$36)),0,RANDBETWEEN(1,4))</f>
        <v>4</v>
      </c>
      <c r="AA862">
        <f ca="1">IF(AND(ISNUMBER('MPL ID'!$P$37),ISNUMBER('MPL ID'!$Q$37)),0,RANDBETWEEN(1,4))</f>
        <v>4</v>
      </c>
      <c r="AB862">
        <f ca="1">IF(AND(ISNUMBER('MPL ID'!$P$39),ISNUMBER('MPL ID'!$Q$39)),0,RANDBETWEEN(1,4))</f>
        <v>3</v>
      </c>
      <c r="AC862">
        <f ca="1">IF(AND(ISNUMBER('MPL ID'!$P$40),ISNUMBER('MPL ID'!$Q$40)),0,RANDBETWEEN(1,4))</f>
        <v>4</v>
      </c>
      <c r="AD862">
        <f ca="1">IF(AND(ISNUMBER('MPL ID'!$P$41),ISNUMBER('MPL ID'!$Q$41)),0,RANDBETWEEN(1,4))</f>
        <v>4</v>
      </c>
      <c r="AE862">
        <f ca="1">IF(AND(ISNUMBER('MPL ID'!$P$42),ISNUMBER('MPL ID'!$Q$42)),0,RANDBETWEEN(1,4))</f>
        <v>3</v>
      </c>
      <c r="AF862">
        <f ca="1">IF(AND(ISNUMBER('MPL ID'!$P$43),ISNUMBER('MPL ID'!$Q$43)),0,RANDBETWEEN(1,4))</f>
        <v>4</v>
      </c>
      <c r="AG862">
        <f ca="1">IF(AND(ISNUMBER('MPL ID'!$P$44),ISNUMBER('MPL ID'!$Q$44)),0,RANDBETWEEN(1,4))</f>
        <v>1</v>
      </c>
      <c r="AH862">
        <f ca="1">'MPL ID'!$BG$1+SUMPRODUCT(($B$1003:$AG$1003='MPL ID'!$BF$1)*(($B862:$AG862=1)+($B862:$AG862=2)))+SUMPRODUCT(($B$1004:$AG$1004='MPL ID'!$BF$1)*(($B862:$AG862=3)+($B862:$AG862=4)))</f>
        <v>11</v>
      </c>
      <c r="AI862">
        <f ca="1">'MPL ID'!$BG$2+SUMPRODUCT(($B$1003:$AG$1003='MPL ID'!$BF$2)*(($B862:$AG862=1)+($B862:$AG862=2)))+SUMPRODUCT(($B$1004:$AG$1004='MPL ID'!$BF$2)*(($B862:$AG862=3)+($B862:$AG862=4)))</f>
        <v>8</v>
      </c>
      <c r="AJ862">
        <f ca="1">'MPL ID'!$BG$3+SUMPRODUCT(($B$1003:$AG$1003='MPL ID'!$BF$3)*(($B862:$AG862=1)+($B862:$AG862=2)))+SUMPRODUCT(($B$1004:$AG$1004='MPL ID'!$BF$3)*(($B862:$AG862=3)+($B862:$AG862=4)))</f>
        <v>7</v>
      </c>
      <c r="AK862">
        <f ca="1">'MPL ID'!$BG$4+SUMPRODUCT(($B$1003:$AG$1003='MPL ID'!$BF$4)*(($B862:$AG862=1)+($B862:$AG862=2)))+SUMPRODUCT(($B$1004:$AG$1004='MPL ID'!$BF$4)*(($B862:$AG862=3)+($B862:$AG862=4)))</f>
        <v>8</v>
      </c>
      <c r="AL862">
        <f ca="1">'MPL ID'!$BG$5+SUMPRODUCT(($B$1003:$AG$1003='MPL ID'!$BF$5)*(($B862:$AG862=1)+($B862:$AG862=2)))+SUMPRODUCT(($B$1004:$AG$1004='MPL ID'!$BF$5)*(($B862:$AG862=3)+($B862:$AG862=4)))</f>
        <v>5</v>
      </c>
      <c r="AM862">
        <f ca="1">'MPL ID'!$BG$6+SUMPRODUCT(($B$1003:$AG$1003='MPL ID'!$BF$6)*(($B862:$AG862=1)+($B862:$AG862=2)))+SUMPRODUCT(($B$1004:$AG$1004='MPL ID'!$BF$6)*(($B862:$AG862=3)+($B862:$AG862=4)))</f>
        <v>11</v>
      </c>
      <c r="AN862">
        <f ca="1">'MPL ID'!$BG$7+SUMPRODUCT(($B$1003:$AG$1003='MPL ID'!$BF$7)*(($B862:$AG862=1)+($B862:$AG862=2)))+SUMPRODUCT(($B$1004:$AG$1004='MPL ID'!$BF$7)*(($B862:$AG862=3)+($B862:$AG862=4)))</f>
        <v>7</v>
      </c>
      <c r="AO862">
        <f ca="1">'MPL ID'!$BG$8+SUMPRODUCT(($B$1003:$AG$1003='MPL ID'!$BF$8)*(($B862:$AG862=1)+($B862:$AG862=2)))+SUMPRODUCT(($B$1004:$AG$1004='MPL ID'!$BF$8)*(($B862:$AG862=3)+($B862:$AG862=4)))</f>
        <v>4</v>
      </c>
      <c r="AP862">
        <f ca="1">'MPL ID'!$BG$9+SUMPRODUCT(($B$1003:$AG$1003='MPL ID'!$BF$9)*(($B862:$AG862=1)+($B862:$AG862=2)))+SUMPRODUCT(($B$1004:$AG$1004='MPL ID'!$BF$9)*(($B862:$AG862=3)+($B862:$AG862=4)))</f>
        <v>11</v>
      </c>
      <c r="AQ862">
        <f ca="1">'MPL ID'!$BH$1+SUMPRODUCT(($B$1003:$AG$1003='MPL ID'!$BF$1)*(2*($B862:$AG862=1)+($B862:$AG862=2)-2*($B862:$AG862=3)-($B862:$AG862=4)))-SUMPRODUCT(($B$1004:$AG$1004='MPL ID'!$BF$1)*(2*($B862:$AG862=1)+($B862:$AG862=2)-2*($B862:$AG862=3)-($B862:$AG862=4)))</f>
        <v>12</v>
      </c>
      <c r="AR862">
        <f ca="1">'MPL ID'!$BH$2+SUMPRODUCT(($B$1003:$AG$1003='MPL ID'!$BF$2)*(2*($B862:$AG862=1)+($B862:$AG862=2)-2*($B862:$AG862=3)-($B862:$AG862=4)))-SUMPRODUCT(($B$1004:$AG$1004='MPL ID'!$BF$2)*(2*($B862:$AG862=1)+($B862:$AG862=2)-2*($B862:$AG862=3)-($B862:$AG862=4)))</f>
        <v>-3</v>
      </c>
      <c r="AS862">
        <f ca="1">'MPL ID'!$BH$3+SUMPRODUCT(($B$1003:$AG$1003='MPL ID'!$BF$3)*(2*($B862:$AG862=1)+($B862:$AG862=2)-2*($B862:$AG862=3)-($B862:$AG862=4)))-SUMPRODUCT(($B$1004:$AG$1004='MPL ID'!$BF$3)*(2*($B862:$AG862=1)+($B862:$AG862=2)-2*($B862:$AG862=3)-($B862:$AG862=4)))</f>
        <v>-5</v>
      </c>
      <c r="AT862">
        <f ca="1">'MPL ID'!$BH$4+SUMPRODUCT(($B$1003:$AG$1003='MPL ID'!$BF$4)*(2*($B862:$AG862=1)+($B862:$AG862=2)-2*($B862:$AG862=3)-($B862:$AG862=4)))-SUMPRODUCT(($B$1004:$AG$1004='MPL ID'!$BF$4)*(2*($B862:$AG862=1)+($B862:$AG862=2)-2*($B862:$AG862=3)-($B862:$AG862=4)))</f>
        <v>-3</v>
      </c>
      <c r="AU862">
        <f ca="1">'MPL ID'!$BH$5+SUMPRODUCT(($B$1003:$AG$1003='MPL ID'!$BF$5)*(2*($B862:$AG862=1)+($B862:$AG862=2)-2*($B862:$AG862=3)-($B862:$AG862=4)))-SUMPRODUCT(($B$1004:$AG$1004='MPL ID'!$BF$5)*(2*($B862:$AG862=1)+($B862:$AG862=2)-2*($B862:$AG862=3)-($B862:$AG862=4)))</f>
        <v>-10</v>
      </c>
      <c r="AV862">
        <f ca="1">'MPL ID'!$BH$6+SUMPRODUCT(($B$1003:$AG$1003='MPL ID'!$BF$6)*(2*($B862:$AG862=1)+($B862:$AG862=2)-2*($B862:$AG862=3)-($B862:$AG862=4)))-SUMPRODUCT(($B$1004:$AG$1004='MPL ID'!$BF$6)*(2*($B862:$AG862=1)+($B862:$AG862=2)-2*($B862:$AG862=3)-($B862:$AG862=4)))</f>
        <v>12</v>
      </c>
      <c r="AW862">
        <f ca="1">'MPL ID'!$BH$7+SUMPRODUCT(($B$1003:$AG$1003='MPL ID'!$BF$7)*(2*($B862:$AG862=1)+($B862:$AG862=2)-2*($B862:$AG862=3)-($B862:$AG862=4)))-SUMPRODUCT(($B$1004:$AG$1004='MPL ID'!$BF$7)*(2*($B862:$AG862=1)+($B862:$AG862=2)-2*($B862:$AG862=3)-($B862:$AG862=4)))</f>
        <v>0</v>
      </c>
      <c r="AX862">
        <f ca="1">'MPL ID'!$BH$8+SUMPRODUCT(($B$1003:$AG$1003='MPL ID'!$BF$8)*(2*($B862:$AG862=1)+($B862:$AG862=2)-2*($B862:$AG862=3)-($B862:$AG862=4)))-SUMPRODUCT(($B$1004:$AG$1004='MPL ID'!$BF$8)*(2*($B862:$AG862=1)+($B862:$AG862=2)-2*($B862:$AG862=3)-($B862:$AG862=4)))</f>
        <v>-14</v>
      </c>
      <c r="AY862">
        <f ca="1">'MPL ID'!$BH$9+SUMPRODUCT(($B$1003:$AG$1003='MPL ID'!$BF$9)*(2*($B862:$AG862=1)+($B862:$AG862=2)-2*($B862:$AG862=3)-($B862:$AG862=4)))-SUMPRODUCT(($B$1004:$AG$1004='MPL ID'!$BF$9)*(2*($B862:$AG862=1)+($B862:$AG862=2)-2*($B862:$AG862=3)-($B862:$AG862=4)))</f>
        <v>11</v>
      </c>
      <c r="AZ862">
        <f ca="1">SUMPRODUCT(--($AH862:$AP862=AH862),--($AQ862:$AY862=AQ862),'MPL ID'!$BG$13:$BO$13)+IF(AND($E862&gt;=3,$E862&lt;=4,AO862=AH862,AX862=AQ862),1,0)+IF(AND($G862&gt;=1,$G862&lt;=2,AJ862=AH862,AS862=AQ862),1,0)+IF(AND($L862&gt;=1,$L862&lt;=2,AM862=AH862,AV862=AQ862),1,0)+IF(AND($O862&gt;=1,$O862&lt;=2,AP862=AH862,AY862=AQ862),1,0)+IF(AND($R862&gt;=1,$R862&lt;=2,AI862=AH862,AR862=AQ862),1,0)+IF(AND($AA862&gt;=3,$AA862&lt;=4,AL862=AH862,AU862=AQ862),1,0)+IF(AND($AE862&gt;=3,$AE862&lt;=4,AK862=AH862,AT862=AQ862),1,0)</f>
        <v>1</v>
      </c>
      <c r="BA862">
        <f ca="1">SUMPRODUCT(--($AH862:$AP862=AI862),--($AQ862:$AY862=AR862),'MPL ID'!$BG$14:$BO$14)+IF(AND($F862&gt;=1,$F862&lt;=2,AP862=AI862,AY862=AR862),1,0)+IF(AND($H862&gt;=1,$H862&lt;=2,AN862=AI862,AW862=AR862),1,0)+IF(AND($J862&gt;=3,$J862&lt;=4,AL862=AI862,AU862=AR862),1,0)+IF(AND($M862&gt;=1,$M862&lt;=2,AO862=AI862,AX862=AR862),1,0)+IF(AND($R862&gt;=3,$R862&lt;=4,AH862=AI862,AQ862=AR862),1,0)+IF(AND($Y862&gt;=3,$Y862&lt;=4,AJ862=AI862,AS862=AR862),1,0)+IF(AND($AC862&gt;=1,$AC862&lt;=2,AK862=AI862,AT862=AR862),1,0)+IF(AND($AF862&gt;=3,$AF862&lt;=4,AM862=AI862,AV862=AR862),1,0)</f>
        <v>0</v>
      </c>
      <c r="BB862">
        <f ca="1">SUMPRODUCT(--($AH862:$AP862=AJ862),--($AQ862:$AY862=AS862),'MPL ID'!$BG$15:$BO$15)+IF(AND($C862&gt;=1,$C862&lt;=2,AK862=AJ862,AT862=AS862),1,0)+IF(AND($G862&gt;=3,$G862&lt;=4,AH862=AJ862,AQ862=AS862),1,0)+IF(AND($K862&gt;=1,$K862&lt;=2,AP862=AJ862,AY862=AS862),1,0)+IF(AND($N862&gt;=3,$N862&lt;=4,AL862=AJ862,AU862=AS862),1,0)+IF(AND($V862&gt;=1,$V862&lt;=2,AM862=AJ862,AV862=AS862),1,0)+IF(AND($Y862&gt;=1,$Y862&lt;=2,AI862=AJ862,AR862=AS862),1,0)+IF(AND($AB862&gt;=3,$AB862&lt;=4,AN862=AJ862,AW862=AS862),1,0)</f>
        <v>0</v>
      </c>
      <c r="BC862">
        <f ca="1">SUMPRODUCT(--($AH862:$AP862=AK862),--($AQ862:$AY862=AT862),'MPL ID'!$BG$16:$BO$16)+IF(AND($C862&gt;=3,$C862&lt;=4,AJ862=AK862,AS862=AT862),1,0)+IF(AND($I862&gt;=1,$I862&lt;=2,AP862=AK862,AY862=AT862),1,0)+IF(AND($P862&gt;=3,$P862&lt;=4,AO862=AK862,AX862=AT862),1,0)+IF(AND($T862&gt;=1,$T862&lt;=2,AN862=AK862,AW862=AT862),1,0)+IF(AND($W862&gt;=1,$W862&lt;=2,AL862=AK862,AU862=AT862),1,0)+IF(AND($AC862&gt;=3,$AC862&lt;=4,AI862=AK862,AR862=AT862),1,0)+IF(AND($AE862&gt;=1,$AE862&lt;=2,AH862=AK862,AQ862=AT862),1,0)</f>
        <v>2</v>
      </c>
      <c r="BD862">
        <f ca="1">SUMPRODUCT(--($AH862:$AP862=AL862),--($AQ862:$AY862=AU862),'MPL ID'!$BG$17:$BO$17)+IF(AND($B862&gt;=3,$B862&lt;=4,AN862=AL862,AW862=AU862),1,0)+IF(AND($D862&gt;=1,$D862&lt;=2,AM862=AL862,AV862=AU862),1,0)+IF(AND($J862&gt;=1,$J862&lt;=2,AI862=AL862,AR862=AU862),1,0)+IF(AND($N862&gt;=1,$N862&lt;=2,AJ862=AL862,AS862=AU862),1,0)+IF(AND($W862&gt;=3,$W862&lt;=4,AK862=AL862,AT862=AU862),1,0)+IF(AND($AA862&gt;=1,$AA862&lt;=2,AH862=AL862,AQ862=AU862),1,0)+IF(AND($AD862&gt;=3,$AD862&lt;=4,AO862=AL862,AX862=AU862),1,0)</f>
        <v>0</v>
      </c>
      <c r="BE862">
        <f ca="1">SUMPRODUCT(--($AH862:$AP862=AM862),--($AQ862:$AY862=AV862),'MPL ID'!$BG$18:$BO$18)+IF(AND($D862&gt;=3,$D862&lt;=4,AL862=AM862,AU862=AV862),1,0)+IF(AND($L862&gt;=3,$L862&lt;=4,AH862=AM862,AQ862=AV862),1,0)+IF(AND($Q862&gt;=3,$Q862&lt;=4,AN862=AM862,AW862=AV862),1,0)+IF(AND($S862&gt;=1,$S862&lt;=2,AP862=AM862,AY862=AV862),1,0)+IF(AND($V862&gt;=3,$V862&lt;=4,AJ862=AM862,AS862=AV862),1,0)+IF(AND($Z862&gt;=1,$Z862&lt;=2,AO862=AM862,AX862=AV862),1,0)+IF(AND($AF862&gt;=1,$AF862&lt;=2,AI862=AM862,AR862=AV862),1,0)</f>
        <v>1</v>
      </c>
      <c r="BF862">
        <f ca="1">SUMPRODUCT(--($AH862:$AP862=AN862),--($AQ862:$AY862=AW862),'MPL ID'!$BG$19:$BO$19)+IF(AND($B862&gt;=1,$B862&lt;=2,AL862=AN862,AU862=AW862),1,0)+IF(AND($H862&gt;=3,$H862&lt;=4,AI862=AN862,AR862=AW862),1,0)+IF(AND($Q862&gt;=1,$Q862&lt;=2,AM862=AN862,AV862=AW862),1,0)+IF(AND($T862&gt;=3,$T862&lt;=4,AK862=AN862,AT862=AW862),1,0)+IF(AND($X862&gt;=3,$X862&lt;=4,AO862=AN862,AX862=AW862),1,0)+IF(AND($AB862&gt;=1,$AB862&lt;=2,AJ862=AN862,AS862=AW862),1,0)+IF(AND($AG862&gt;=1,$AG862&lt;=2,AP862=AN862,AY862=AW862),1,0)</f>
        <v>0</v>
      </c>
      <c r="BG862">
        <f ca="1">SUMPRODUCT(--($AH862:$AP862=AO862),--($AQ862:$AY862=AX862),'MPL ID'!$BG$20:$BO$20)+IF(AND($E862&gt;=1,$E862&lt;=2,AH862=AO862,AQ862=AX862),1,0)+IF(AND($M862&gt;=3,$M862&lt;=4,AI862=AO862,AR862=AX862),1,0)+IF(AND($P862&gt;=1,$P862&lt;=2,AK862=AO862,AT862=AX862),1,0)+IF(AND($U862&gt;=1,$U862&lt;=2,AP862=AO862,AY862=AX862),1,0)+IF(AND($X862&gt;=1,$X862&lt;=2,AN862=AO862,AW862=AX862),1,0)+IF(AND($Z862&gt;=3,$Z862&lt;=4,AM862=AO862,AV862=AX862),1,0)+IF(AND($AD862&gt;=1,$AD862&lt;=2,AL862=AO862,AU862=AX862),1,0)</f>
        <v>0</v>
      </c>
      <c r="BH862">
        <f ca="1">SUMPRODUCT(--($AH862:$AP862=AP862),--($AQ862:$AY862=AY862),'MPL ID'!$BG$21:$BO$21)+IF(AND($F862&gt;=3,$F862&lt;=4,AI862=AP862,AR862=AY862),1,0)+IF(AND($I862&gt;=3,$I862&lt;=4,AK862=AP862,AT862=AY862),1,0)+IF(AND($K862&gt;=3,$K862&lt;=4,AJ862=AP862,AS862=AY862),1,0)+IF(AND($O862&gt;=3,$O862&lt;=4,AH862=AP862,AQ862=AY862),1,0)+IF(AND($S862&gt;=3,$S862&lt;=4,AM862=AP862,AV862=AY862),1,0)+IF(AND($U862&gt;=3,$U862&lt;=4,AO862=AP862,AX862=AY862),1,0)+IF(AND($AG862&gt;=3,$AG862&lt;=4,AN862=AP862,AW862=AY862),1,0)</f>
        <v>0</v>
      </c>
      <c r="BI862">
        <f t="shared" ca="1" si="117"/>
        <v>1</v>
      </c>
      <c r="BJ862">
        <f t="shared" ca="1" si="118"/>
        <v>5</v>
      </c>
      <c r="BK862">
        <f t="shared" ca="1" si="119"/>
        <v>7</v>
      </c>
      <c r="BL862">
        <f t="shared" ca="1" si="120"/>
        <v>4</v>
      </c>
      <c r="BM862">
        <f t="shared" ca="1" si="121"/>
        <v>8</v>
      </c>
      <c r="BN862">
        <f t="shared" ca="1" si="122"/>
        <v>2</v>
      </c>
      <c r="BO862">
        <f t="shared" ca="1" si="123"/>
        <v>6</v>
      </c>
      <c r="BP862">
        <f t="shared" ca="1" si="124"/>
        <v>9</v>
      </c>
      <c r="BQ862">
        <f t="shared" ca="1" si="125"/>
        <v>3</v>
      </c>
    </row>
    <row r="863" spans="1:69" x14ac:dyDescent="0.25">
      <c r="A863">
        <v>862</v>
      </c>
      <c r="B863">
        <f ca="1">IF(AND(ISNUMBER('MPL ID'!$P$25),ISNUMBER('MPL ID'!$Q$25)),0,RANDBETWEEN(1,4))</f>
        <v>0</v>
      </c>
      <c r="C863">
        <f ca="1">IF(AND(ISNUMBER('MPL ID'!$P$26),ISNUMBER('MPL ID'!$Q$26)),0,RANDBETWEEN(1,4))</f>
        <v>0</v>
      </c>
      <c r="D863">
        <f ca="1">IF(AND(ISNUMBER('MPL ID'!$P$28),ISNUMBER('MPL ID'!$Q$28)),0,RANDBETWEEN(1,4))</f>
        <v>0</v>
      </c>
      <c r="E863">
        <f ca="1">IF(AND(ISNUMBER('MPL ID'!$P$29),ISNUMBER('MPL ID'!$Q$29)),0,RANDBETWEEN(1,4))</f>
        <v>0</v>
      </c>
      <c r="F863">
        <f ca="1">IF(AND(ISNUMBER('MPL ID'!$P$30),ISNUMBER('MPL ID'!$Q$30)),0,RANDBETWEEN(1,4))</f>
        <v>0</v>
      </c>
      <c r="G863">
        <f ca="1">IF(AND(ISNUMBER('MPL ID'!$P$31),ISNUMBER('MPL ID'!$Q$31)),0,RANDBETWEEN(1,4))</f>
        <v>0</v>
      </c>
      <c r="H863">
        <f ca="1">IF(AND(ISNUMBER('MPL ID'!$P$32),ISNUMBER('MPL ID'!$Q$32)),0,RANDBETWEEN(1,4))</f>
        <v>0</v>
      </c>
      <c r="I863">
        <f ca="1">IF(AND(ISNUMBER('MPL ID'!$P$33),ISNUMBER('MPL ID'!$Q$33)),0,RANDBETWEEN(1,4))</f>
        <v>0</v>
      </c>
      <c r="J863">
        <f ca="1">IF(AND(ISNUMBER('MPL ID'!$D$36),ISNUMBER('MPL ID'!$E$36)),0,RANDBETWEEN(1,4))</f>
        <v>0</v>
      </c>
      <c r="K863">
        <f ca="1">IF(AND(ISNUMBER('MPL ID'!$D$37),ISNUMBER('MPL ID'!$E$37)),0,RANDBETWEEN(1,4))</f>
        <v>0</v>
      </c>
      <c r="L863">
        <f ca="1">IF(AND(ISNUMBER('MPL ID'!$D$39),ISNUMBER('MPL ID'!$E$39)),0,RANDBETWEEN(1,4))</f>
        <v>0</v>
      </c>
      <c r="M863">
        <f ca="1">IF(AND(ISNUMBER('MPL ID'!$D$40),ISNUMBER('MPL ID'!$E$40)),0,RANDBETWEEN(1,4))</f>
        <v>0</v>
      </c>
      <c r="N863">
        <f ca="1">IF(AND(ISNUMBER('MPL ID'!$D$41),ISNUMBER('MPL ID'!$E$41)),0,RANDBETWEEN(1,4))</f>
        <v>0</v>
      </c>
      <c r="O863">
        <f ca="1">IF(AND(ISNUMBER('MPL ID'!$D$42),ISNUMBER('MPL ID'!$E$42)),0,RANDBETWEEN(1,4))</f>
        <v>0</v>
      </c>
      <c r="P863">
        <f ca="1">IF(AND(ISNUMBER('MPL ID'!$D$43),ISNUMBER('MPL ID'!$E$43)),0,RANDBETWEEN(1,4))</f>
        <v>0</v>
      </c>
      <c r="Q863">
        <f ca="1">IF(AND(ISNUMBER('MPL ID'!$D$44),ISNUMBER('MPL ID'!$E$44)),0,RANDBETWEEN(1,4))</f>
        <v>0</v>
      </c>
      <c r="R863">
        <f ca="1">IF(AND(ISNUMBER('MPL ID'!$J$36),ISNUMBER('MPL ID'!$K$36)),0,RANDBETWEEN(1,4))</f>
        <v>0</v>
      </c>
      <c r="S863">
        <f ca="1">IF(AND(ISNUMBER('MPL ID'!$J$37),ISNUMBER('MPL ID'!$K$37)),0,RANDBETWEEN(1,4))</f>
        <v>0</v>
      </c>
      <c r="T863">
        <f ca="1">IF(AND(ISNUMBER('MPL ID'!$J$39),ISNUMBER('MPL ID'!$K$39)),0,RANDBETWEEN(1,4))</f>
        <v>0</v>
      </c>
      <c r="U863">
        <f ca="1">IF(AND(ISNUMBER('MPL ID'!$J$40),ISNUMBER('MPL ID'!$K$40)),0,RANDBETWEEN(1,4))</f>
        <v>0</v>
      </c>
      <c r="V863">
        <f ca="1">IF(AND(ISNUMBER('MPL ID'!$J$41),ISNUMBER('MPL ID'!$K$41)),0,RANDBETWEEN(1,4))</f>
        <v>0</v>
      </c>
      <c r="W863">
        <f ca="1">IF(AND(ISNUMBER('MPL ID'!$J$42),ISNUMBER('MPL ID'!$K$42)),0,RANDBETWEEN(1,4))</f>
        <v>3</v>
      </c>
      <c r="X863">
        <f ca="1">IF(AND(ISNUMBER('MPL ID'!$J$43),ISNUMBER('MPL ID'!$K$43)),0,RANDBETWEEN(1,4))</f>
        <v>2</v>
      </c>
      <c r="Y863">
        <f ca="1">IF(AND(ISNUMBER('MPL ID'!$J$44),ISNUMBER('MPL ID'!$K$44)),0,RANDBETWEEN(1,4))</f>
        <v>2</v>
      </c>
      <c r="Z863">
        <f ca="1">IF(AND(ISNUMBER('MPL ID'!$P$36),ISNUMBER('MPL ID'!$Q$36)),0,RANDBETWEEN(1,4))</f>
        <v>4</v>
      </c>
      <c r="AA863">
        <f ca="1">IF(AND(ISNUMBER('MPL ID'!$P$37),ISNUMBER('MPL ID'!$Q$37)),0,RANDBETWEEN(1,4))</f>
        <v>2</v>
      </c>
      <c r="AB863">
        <f ca="1">IF(AND(ISNUMBER('MPL ID'!$P$39),ISNUMBER('MPL ID'!$Q$39)),0,RANDBETWEEN(1,4))</f>
        <v>1</v>
      </c>
      <c r="AC863">
        <f ca="1">IF(AND(ISNUMBER('MPL ID'!$P$40),ISNUMBER('MPL ID'!$Q$40)),0,RANDBETWEEN(1,4))</f>
        <v>4</v>
      </c>
      <c r="AD863">
        <f ca="1">IF(AND(ISNUMBER('MPL ID'!$P$41),ISNUMBER('MPL ID'!$Q$41)),0,RANDBETWEEN(1,4))</f>
        <v>3</v>
      </c>
      <c r="AE863">
        <f ca="1">IF(AND(ISNUMBER('MPL ID'!$P$42),ISNUMBER('MPL ID'!$Q$42)),0,RANDBETWEEN(1,4))</f>
        <v>1</v>
      </c>
      <c r="AF863">
        <f ca="1">IF(AND(ISNUMBER('MPL ID'!$P$43),ISNUMBER('MPL ID'!$Q$43)),0,RANDBETWEEN(1,4))</f>
        <v>4</v>
      </c>
      <c r="AG863">
        <f ca="1">IF(AND(ISNUMBER('MPL ID'!$P$44),ISNUMBER('MPL ID'!$Q$44)),0,RANDBETWEEN(1,4))</f>
        <v>4</v>
      </c>
      <c r="AH863">
        <f ca="1">'MPL ID'!$BG$1+SUMPRODUCT(($B$1003:$AG$1003='MPL ID'!$BF$1)*(($B863:$AG863=1)+($B863:$AG863=2)))+SUMPRODUCT(($B$1004:$AG$1004='MPL ID'!$BF$1)*(($B863:$AG863=3)+($B863:$AG863=4)))</f>
        <v>9</v>
      </c>
      <c r="AI863">
        <f ca="1">'MPL ID'!$BG$2+SUMPRODUCT(($B$1003:$AG$1003='MPL ID'!$BF$2)*(($B863:$AG863=1)+($B863:$AG863=2)))+SUMPRODUCT(($B$1004:$AG$1004='MPL ID'!$BF$2)*(($B863:$AG863=3)+($B863:$AG863=4)))</f>
        <v>8</v>
      </c>
      <c r="AJ863">
        <f ca="1">'MPL ID'!$BG$3+SUMPRODUCT(($B$1003:$AG$1003='MPL ID'!$BF$3)*(($B863:$AG863=1)+($B863:$AG863=2)))+SUMPRODUCT(($B$1004:$AG$1004='MPL ID'!$BF$3)*(($B863:$AG863=3)+($B863:$AG863=4)))</f>
        <v>6</v>
      </c>
      <c r="AK863">
        <f ca="1">'MPL ID'!$BG$4+SUMPRODUCT(($B$1003:$AG$1003='MPL ID'!$BF$4)*(($B863:$AG863=1)+($B863:$AG863=2)))+SUMPRODUCT(($B$1004:$AG$1004='MPL ID'!$BF$4)*(($B863:$AG863=3)+($B863:$AG863=4)))</f>
        <v>9</v>
      </c>
      <c r="AL863">
        <f ca="1">'MPL ID'!$BG$5+SUMPRODUCT(($B$1003:$AG$1003='MPL ID'!$BF$5)*(($B863:$AG863=1)+($B863:$AG863=2)))+SUMPRODUCT(($B$1004:$AG$1004='MPL ID'!$BF$5)*(($B863:$AG863=3)+($B863:$AG863=4)))</f>
        <v>6</v>
      </c>
      <c r="AM863">
        <f ca="1">'MPL ID'!$BG$6+SUMPRODUCT(($B$1003:$AG$1003='MPL ID'!$BF$6)*(($B863:$AG863=1)+($B863:$AG863=2)))+SUMPRODUCT(($B$1004:$AG$1004='MPL ID'!$BF$6)*(($B863:$AG863=3)+($B863:$AG863=4)))</f>
        <v>11</v>
      </c>
      <c r="AN863">
        <f ca="1">'MPL ID'!$BG$7+SUMPRODUCT(($B$1003:$AG$1003='MPL ID'!$BF$7)*(($B863:$AG863=1)+($B863:$AG863=2)))+SUMPRODUCT(($B$1004:$AG$1004='MPL ID'!$BF$7)*(($B863:$AG863=3)+($B863:$AG863=4)))</f>
        <v>6</v>
      </c>
      <c r="AO863">
        <f ca="1">'MPL ID'!$BG$8+SUMPRODUCT(($B$1003:$AG$1003='MPL ID'!$BF$8)*(($B863:$AG863=1)+($B863:$AG863=2)))+SUMPRODUCT(($B$1004:$AG$1004='MPL ID'!$BF$8)*(($B863:$AG863=3)+($B863:$AG863=4)))</f>
        <v>5</v>
      </c>
      <c r="AP863">
        <f ca="1">'MPL ID'!$BG$9+SUMPRODUCT(($B$1003:$AG$1003='MPL ID'!$BF$9)*(($B863:$AG863=1)+($B863:$AG863=2)))+SUMPRODUCT(($B$1004:$AG$1004='MPL ID'!$BF$9)*(($B863:$AG863=3)+($B863:$AG863=4)))</f>
        <v>12</v>
      </c>
      <c r="AQ863">
        <f ca="1">'MPL ID'!$BH$1+SUMPRODUCT(($B$1003:$AG$1003='MPL ID'!$BF$1)*(2*($B863:$AG863=1)+($B863:$AG863=2)-2*($B863:$AG863=3)-($B863:$AG863=4)))-SUMPRODUCT(($B$1004:$AG$1004='MPL ID'!$BF$1)*(2*($B863:$AG863=1)+($B863:$AG863=2)-2*($B863:$AG863=3)-($B863:$AG863=4)))</f>
        <v>6</v>
      </c>
      <c r="AR863">
        <f ca="1">'MPL ID'!$BH$2+SUMPRODUCT(($B$1003:$AG$1003='MPL ID'!$BF$2)*(2*($B863:$AG863=1)+($B863:$AG863=2)-2*($B863:$AG863=3)-($B863:$AG863=4)))-SUMPRODUCT(($B$1004:$AG$1004='MPL ID'!$BF$2)*(2*($B863:$AG863=1)+($B863:$AG863=2)-2*($B863:$AG863=3)-($B863:$AG863=4)))</f>
        <v>-3</v>
      </c>
      <c r="AS863">
        <f ca="1">'MPL ID'!$BH$3+SUMPRODUCT(($B$1003:$AG$1003='MPL ID'!$BF$3)*(2*($B863:$AG863=1)+($B863:$AG863=2)-2*($B863:$AG863=3)-($B863:$AG863=4)))-SUMPRODUCT(($B$1004:$AG$1004='MPL ID'!$BF$3)*(2*($B863:$AG863=1)+($B863:$AG863=2)-2*($B863:$AG863=3)-($B863:$AG863=4)))</f>
        <v>-9</v>
      </c>
      <c r="AT863">
        <f ca="1">'MPL ID'!$BH$4+SUMPRODUCT(($B$1003:$AG$1003='MPL ID'!$BF$4)*(2*($B863:$AG863=1)+($B863:$AG863=2)-2*($B863:$AG863=3)-($B863:$AG863=4)))-SUMPRODUCT(($B$1004:$AG$1004='MPL ID'!$BF$4)*(2*($B863:$AG863=1)+($B863:$AG863=2)-2*($B863:$AG863=3)-($B863:$AG863=4)))</f>
        <v>1</v>
      </c>
      <c r="AU863">
        <f ca="1">'MPL ID'!$BH$5+SUMPRODUCT(($B$1003:$AG$1003='MPL ID'!$BF$5)*(2*($B863:$AG863=1)+($B863:$AG863=2)-2*($B863:$AG863=3)-($B863:$AG863=4)))-SUMPRODUCT(($B$1004:$AG$1004='MPL ID'!$BF$5)*(2*($B863:$AG863=1)+($B863:$AG863=2)-2*($B863:$AG863=3)-($B863:$AG863=4)))</f>
        <v>-7</v>
      </c>
      <c r="AV863">
        <f ca="1">'MPL ID'!$BH$6+SUMPRODUCT(($B$1003:$AG$1003='MPL ID'!$BF$6)*(2*($B863:$AG863=1)+($B863:$AG863=2)-2*($B863:$AG863=3)-($B863:$AG863=4)))-SUMPRODUCT(($B$1004:$AG$1004='MPL ID'!$BF$6)*(2*($B863:$AG863=1)+($B863:$AG863=2)-2*($B863:$AG863=3)-($B863:$AG863=4)))</f>
        <v>12</v>
      </c>
      <c r="AW863">
        <f ca="1">'MPL ID'!$BH$7+SUMPRODUCT(($B$1003:$AG$1003='MPL ID'!$BF$7)*(2*($B863:$AG863=1)+($B863:$AG863=2)-2*($B863:$AG863=3)-($B863:$AG863=4)))-SUMPRODUCT(($B$1004:$AG$1004='MPL ID'!$BF$7)*(2*($B863:$AG863=1)+($B863:$AG863=2)-2*($B863:$AG863=3)-($B863:$AG863=4)))</f>
        <v>-2</v>
      </c>
      <c r="AX863">
        <f ca="1">'MPL ID'!$BH$8+SUMPRODUCT(($B$1003:$AG$1003='MPL ID'!$BF$8)*(2*($B863:$AG863=1)+($B863:$AG863=2)-2*($B863:$AG863=3)-($B863:$AG863=4)))-SUMPRODUCT(($B$1004:$AG$1004='MPL ID'!$BF$8)*(2*($B863:$AG863=1)+($B863:$AG863=2)-2*($B863:$AG863=3)-($B863:$AG863=4)))</f>
        <v>-12</v>
      </c>
      <c r="AY863">
        <f ca="1">'MPL ID'!$BH$9+SUMPRODUCT(($B$1003:$AG$1003='MPL ID'!$BF$9)*(2*($B863:$AG863=1)+($B863:$AG863=2)-2*($B863:$AG863=3)-($B863:$AG863=4)))-SUMPRODUCT(($B$1004:$AG$1004='MPL ID'!$BF$9)*(2*($B863:$AG863=1)+($B863:$AG863=2)-2*($B863:$AG863=3)-($B863:$AG863=4)))</f>
        <v>14</v>
      </c>
      <c r="AZ863">
        <f ca="1">SUMPRODUCT(--($AH863:$AP863=AH863),--($AQ863:$AY863=AQ863),'MPL ID'!$BG$13:$BO$13)+IF(AND($E863&gt;=3,$E863&lt;=4,AO863=AH863,AX863=AQ863),1,0)+IF(AND($G863&gt;=1,$G863&lt;=2,AJ863=AH863,AS863=AQ863),1,0)+IF(AND($L863&gt;=1,$L863&lt;=2,AM863=AH863,AV863=AQ863),1,0)+IF(AND($O863&gt;=1,$O863&lt;=2,AP863=AH863,AY863=AQ863),1,0)+IF(AND($R863&gt;=1,$R863&lt;=2,AI863=AH863,AR863=AQ863),1,0)+IF(AND($AA863&gt;=3,$AA863&lt;=4,AL863=AH863,AU863=AQ863),1,0)+IF(AND($AE863&gt;=3,$AE863&lt;=4,AK863=AH863,AT863=AQ863),1,0)</f>
        <v>0</v>
      </c>
      <c r="BA863">
        <f ca="1">SUMPRODUCT(--($AH863:$AP863=AI863),--($AQ863:$AY863=AR863),'MPL ID'!$BG$14:$BO$14)+IF(AND($F863&gt;=1,$F863&lt;=2,AP863=AI863,AY863=AR863),1,0)+IF(AND($H863&gt;=1,$H863&lt;=2,AN863=AI863,AW863=AR863),1,0)+IF(AND($J863&gt;=3,$J863&lt;=4,AL863=AI863,AU863=AR863),1,0)+IF(AND($M863&gt;=1,$M863&lt;=2,AO863=AI863,AX863=AR863),1,0)+IF(AND($R863&gt;=3,$R863&lt;=4,AH863=AI863,AQ863=AR863),1,0)+IF(AND($Y863&gt;=3,$Y863&lt;=4,AJ863=AI863,AS863=AR863),1,0)+IF(AND($AC863&gt;=1,$AC863&lt;=2,AK863=AI863,AT863=AR863),1,0)+IF(AND($AF863&gt;=3,$AF863&lt;=4,AM863=AI863,AV863=AR863),1,0)</f>
        <v>0</v>
      </c>
      <c r="BB863">
        <f ca="1">SUMPRODUCT(--($AH863:$AP863=AJ863),--($AQ863:$AY863=AS863),'MPL ID'!$BG$15:$BO$15)+IF(AND($C863&gt;=1,$C863&lt;=2,AK863=AJ863,AT863=AS863),1,0)+IF(AND($G863&gt;=3,$G863&lt;=4,AH863=AJ863,AQ863=AS863),1,0)+IF(AND($K863&gt;=1,$K863&lt;=2,AP863=AJ863,AY863=AS863),1,0)+IF(AND($N863&gt;=3,$N863&lt;=4,AL863=AJ863,AU863=AS863),1,0)+IF(AND($V863&gt;=1,$V863&lt;=2,AM863=AJ863,AV863=AS863),1,0)+IF(AND($Y863&gt;=1,$Y863&lt;=2,AI863=AJ863,AR863=AS863),1,0)+IF(AND($AB863&gt;=3,$AB863&lt;=4,AN863=AJ863,AW863=AS863),1,0)</f>
        <v>0</v>
      </c>
      <c r="BC863">
        <f ca="1">SUMPRODUCT(--($AH863:$AP863=AK863),--($AQ863:$AY863=AT863),'MPL ID'!$BG$16:$BO$16)+IF(AND($C863&gt;=3,$C863&lt;=4,AJ863=AK863,AS863=AT863),1,0)+IF(AND($I863&gt;=1,$I863&lt;=2,AP863=AK863,AY863=AT863),1,0)+IF(AND($P863&gt;=3,$P863&lt;=4,AO863=AK863,AX863=AT863),1,0)+IF(AND($T863&gt;=1,$T863&lt;=2,AN863=AK863,AW863=AT863),1,0)+IF(AND($W863&gt;=1,$W863&lt;=2,AL863=AK863,AU863=AT863),1,0)+IF(AND($AC863&gt;=3,$AC863&lt;=4,AI863=AK863,AR863=AT863),1,0)+IF(AND($AE863&gt;=1,$AE863&lt;=2,AH863=AK863,AQ863=AT863),1,0)</f>
        <v>0</v>
      </c>
      <c r="BD863">
        <f ca="1">SUMPRODUCT(--($AH863:$AP863=AL863),--($AQ863:$AY863=AU863),'MPL ID'!$BG$17:$BO$17)+IF(AND($B863&gt;=3,$B863&lt;=4,AN863=AL863,AW863=AU863),1,0)+IF(AND($D863&gt;=1,$D863&lt;=2,AM863=AL863,AV863=AU863),1,0)+IF(AND($J863&gt;=1,$J863&lt;=2,AI863=AL863,AR863=AU863),1,0)+IF(AND($N863&gt;=1,$N863&lt;=2,AJ863=AL863,AS863=AU863),1,0)+IF(AND($W863&gt;=3,$W863&lt;=4,AK863=AL863,AT863=AU863),1,0)+IF(AND($AA863&gt;=1,$AA863&lt;=2,AH863=AL863,AQ863=AU863),1,0)+IF(AND($AD863&gt;=3,$AD863&lt;=4,AO863=AL863,AX863=AU863),1,0)</f>
        <v>0</v>
      </c>
      <c r="BE863">
        <f ca="1">SUMPRODUCT(--($AH863:$AP863=AM863),--($AQ863:$AY863=AV863),'MPL ID'!$BG$18:$BO$18)+IF(AND($D863&gt;=3,$D863&lt;=4,AL863=AM863,AU863=AV863),1,0)+IF(AND($L863&gt;=3,$L863&lt;=4,AH863=AM863,AQ863=AV863),1,0)+IF(AND($Q863&gt;=3,$Q863&lt;=4,AN863=AM863,AW863=AV863),1,0)+IF(AND($S863&gt;=1,$S863&lt;=2,AP863=AM863,AY863=AV863),1,0)+IF(AND($V863&gt;=3,$V863&lt;=4,AJ863=AM863,AS863=AV863),1,0)+IF(AND($Z863&gt;=1,$Z863&lt;=2,AO863=AM863,AX863=AV863),1,0)+IF(AND($AF863&gt;=1,$AF863&lt;=2,AI863=AM863,AR863=AV863),1,0)</f>
        <v>0</v>
      </c>
      <c r="BF863">
        <f ca="1">SUMPRODUCT(--($AH863:$AP863=AN863),--($AQ863:$AY863=AW863),'MPL ID'!$BG$19:$BO$19)+IF(AND($B863&gt;=1,$B863&lt;=2,AL863=AN863,AU863=AW863),1,0)+IF(AND($H863&gt;=3,$H863&lt;=4,AI863=AN863,AR863=AW863),1,0)+IF(AND($Q863&gt;=1,$Q863&lt;=2,AM863=AN863,AV863=AW863),1,0)+IF(AND($T863&gt;=3,$T863&lt;=4,AK863=AN863,AT863=AW863),1,0)+IF(AND($X863&gt;=3,$X863&lt;=4,AO863=AN863,AX863=AW863),1,0)+IF(AND($AB863&gt;=1,$AB863&lt;=2,AJ863=AN863,AS863=AW863),1,0)+IF(AND($AG863&gt;=1,$AG863&lt;=2,AP863=AN863,AY863=AW863),1,0)</f>
        <v>0</v>
      </c>
      <c r="BG863">
        <f ca="1">SUMPRODUCT(--($AH863:$AP863=AO863),--($AQ863:$AY863=AX863),'MPL ID'!$BG$20:$BO$20)+IF(AND($E863&gt;=1,$E863&lt;=2,AH863=AO863,AQ863=AX863),1,0)+IF(AND($M863&gt;=3,$M863&lt;=4,AI863=AO863,AR863=AX863),1,0)+IF(AND($P863&gt;=1,$P863&lt;=2,AK863=AO863,AT863=AX863),1,0)+IF(AND($U863&gt;=1,$U863&lt;=2,AP863=AO863,AY863=AX863),1,0)+IF(AND($X863&gt;=1,$X863&lt;=2,AN863=AO863,AW863=AX863),1,0)+IF(AND($Z863&gt;=3,$Z863&lt;=4,AM863=AO863,AV863=AX863),1,0)+IF(AND($AD863&gt;=1,$AD863&lt;=2,AL863=AO863,AU863=AX863),1,0)</f>
        <v>0</v>
      </c>
      <c r="BH863">
        <f ca="1">SUMPRODUCT(--($AH863:$AP863=AP863),--($AQ863:$AY863=AY863),'MPL ID'!$BG$21:$BO$21)+IF(AND($F863&gt;=3,$F863&lt;=4,AI863=AP863,AR863=AY863),1,0)+IF(AND($I863&gt;=3,$I863&lt;=4,AK863=AP863,AT863=AY863),1,0)+IF(AND($K863&gt;=3,$K863&lt;=4,AJ863=AP863,AS863=AY863),1,0)+IF(AND($O863&gt;=3,$O863&lt;=4,AH863=AP863,AQ863=AY863),1,0)+IF(AND($S863&gt;=3,$S863&lt;=4,AM863=AP863,AV863=AY863),1,0)+IF(AND($U863&gt;=3,$U863&lt;=4,AO863=AP863,AX863=AY863),1,0)+IF(AND($AG863&gt;=3,$AG863&lt;=4,AN863=AP863,AW863=AY863),1,0)</f>
        <v>0</v>
      </c>
      <c r="BI863">
        <f t="shared" ca="1" si="117"/>
        <v>3</v>
      </c>
      <c r="BJ863">
        <f t="shared" ca="1" si="118"/>
        <v>5</v>
      </c>
      <c r="BK863">
        <f t="shared" ca="1" si="119"/>
        <v>8</v>
      </c>
      <c r="BL863">
        <f t="shared" ca="1" si="120"/>
        <v>4</v>
      </c>
      <c r="BM863">
        <f t="shared" ca="1" si="121"/>
        <v>7</v>
      </c>
      <c r="BN863">
        <f t="shared" ca="1" si="122"/>
        <v>2</v>
      </c>
      <c r="BO863">
        <f t="shared" ca="1" si="123"/>
        <v>6</v>
      </c>
      <c r="BP863">
        <f t="shared" ca="1" si="124"/>
        <v>9</v>
      </c>
      <c r="BQ863">
        <f t="shared" ca="1" si="125"/>
        <v>1</v>
      </c>
    </row>
    <row r="864" spans="1:69" x14ac:dyDescent="0.25">
      <c r="A864">
        <v>863</v>
      </c>
      <c r="B864">
        <f ca="1">IF(AND(ISNUMBER('MPL ID'!$P$25),ISNUMBER('MPL ID'!$Q$25)),0,RANDBETWEEN(1,4))</f>
        <v>0</v>
      </c>
      <c r="C864">
        <f ca="1">IF(AND(ISNUMBER('MPL ID'!$P$26),ISNUMBER('MPL ID'!$Q$26)),0,RANDBETWEEN(1,4))</f>
        <v>0</v>
      </c>
      <c r="D864">
        <f ca="1">IF(AND(ISNUMBER('MPL ID'!$P$28),ISNUMBER('MPL ID'!$Q$28)),0,RANDBETWEEN(1,4))</f>
        <v>0</v>
      </c>
      <c r="E864">
        <f ca="1">IF(AND(ISNUMBER('MPL ID'!$P$29),ISNUMBER('MPL ID'!$Q$29)),0,RANDBETWEEN(1,4))</f>
        <v>0</v>
      </c>
      <c r="F864">
        <f ca="1">IF(AND(ISNUMBER('MPL ID'!$P$30),ISNUMBER('MPL ID'!$Q$30)),0,RANDBETWEEN(1,4))</f>
        <v>0</v>
      </c>
      <c r="G864">
        <f ca="1">IF(AND(ISNUMBER('MPL ID'!$P$31),ISNUMBER('MPL ID'!$Q$31)),0,RANDBETWEEN(1,4))</f>
        <v>0</v>
      </c>
      <c r="H864">
        <f ca="1">IF(AND(ISNUMBER('MPL ID'!$P$32),ISNUMBER('MPL ID'!$Q$32)),0,RANDBETWEEN(1,4))</f>
        <v>0</v>
      </c>
      <c r="I864">
        <f ca="1">IF(AND(ISNUMBER('MPL ID'!$P$33),ISNUMBER('MPL ID'!$Q$33)),0,RANDBETWEEN(1,4))</f>
        <v>0</v>
      </c>
      <c r="J864">
        <f ca="1">IF(AND(ISNUMBER('MPL ID'!$D$36),ISNUMBER('MPL ID'!$E$36)),0,RANDBETWEEN(1,4))</f>
        <v>0</v>
      </c>
      <c r="K864">
        <f ca="1">IF(AND(ISNUMBER('MPL ID'!$D$37),ISNUMBER('MPL ID'!$E$37)),0,RANDBETWEEN(1,4))</f>
        <v>0</v>
      </c>
      <c r="L864">
        <f ca="1">IF(AND(ISNUMBER('MPL ID'!$D$39),ISNUMBER('MPL ID'!$E$39)),0,RANDBETWEEN(1,4))</f>
        <v>0</v>
      </c>
      <c r="M864">
        <f ca="1">IF(AND(ISNUMBER('MPL ID'!$D$40),ISNUMBER('MPL ID'!$E$40)),0,RANDBETWEEN(1,4))</f>
        <v>0</v>
      </c>
      <c r="N864">
        <f ca="1">IF(AND(ISNUMBER('MPL ID'!$D$41),ISNUMBER('MPL ID'!$E$41)),0,RANDBETWEEN(1,4))</f>
        <v>0</v>
      </c>
      <c r="O864">
        <f ca="1">IF(AND(ISNUMBER('MPL ID'!$D$42),ISNUMBER('MPL ID'!$E$42)),0,RANDBETWEEN(1,4))</f>
        <v>0</v>
      </c>
      <c r="P864">
        <f ca="1">IF(AND(ISNUMBER('MPL ID'!$D$43),ISNUMBER('MPL ID'!$E$43)),0,RANDBETWEEN(1,4))</f>
        <v>0</v>
      </c>
      <c r="Q864">
        <f ca="1">IF(AND(ISNUMBER('MPL ID'!$D$44),ISNUMBER('MPL ID'!$E$44)),0,RANDBETWEEN(1,4))</f>
        <v>0</v>
      </c>
      <c r="R864">
        <f ca="1">IF(AND(ISNUMBER('MPL ID'!$J$36),ISNUMBER('MPL ID'!$K$36)),0,RANDBETWEEN(1,4))</f>
        <v>0</v>
      </c>
      <c r="S864">
        <f ca="1">IF(AND(ISNUMBER('MPL ID'!$J$37),ISNUMBER('MPL ID'!$K$37)),0,RANDBETWEEN(1,4))</f>
        <v>0</v>
      </c>
      <c r="T864">
        <f ca="1">IF(AND(ISNUMBER('MPL ID'!$J$39),ISNUMBER('MPL ID'!$K$39)),0,RANDBETWEEN(1,4))</f>
        <v>0</v>
      </c>
      <c r="U864">
        <f ca="1">IF(AND(ISNUMBER('MPL ID'!$J$40),ISNUMBER('MPL ID'!$K$40)),0,RANDBETWEEN(1,4))</f>
        <v>0</v>
      </c>
      <c r="V864">
        <f ca="1">IF(AND(ISNUMBER('MPL ID'!$J$41),ISNUMBER('MPL ID'!$K$41)),0,RANDBETWEEN(1,4))</f>
        <v>0</v>
      </c>
      <c r="W864">
        <f ca="1">IF(AND(ISNUMBER('MPL ID'!$J$42),ISNUMBER('MPL ID'!$K$42)),0,RANDBETWEEN(1,4))</f>
        <v>1</v>
      </c>
      <c r="X864">
        <f ca="1">IF(AND(ISNUMBER('MPL ID'!$J$43),ISNUMBER('MPL ID'!$K$43)),0,RANDBETWEEN(1,4))</f>
        <v>3</v>
      </c>
      <c r="Y864">
        <f ca="1">IF(AND(ISNUMBER('MPL ID'!$J$44),ISNUMBER('MPL ID'!$K$44)),0,RANDBETWEEN(1,4))</f>
        <v>1</v>
      </c>
      <c r="Z864">
        <f ca="1">IF(AND(ISNUMBER('MPL ID'!$P$36),ISNUMBER('MPL ID'!$Q$36)),0,RANDBETWEEN(1,4))</f>
        <v>2</v>
      </c>
      <c r="AA864">
        <f ca="1">IF(AND(ISNUMBER('MPL ID'!$P$37),ISNUMBER('MPL ID'!$Q$37)),0,RANDBETWEEN(1,4))</f>
        <v>3</v>
      </c>
      <c r="AB864">
        <f ca="1">IF(AND(ISNUMBER('MPL ID'!$P$39),ISNUMBER('MPL ID'!$Q$39)),0,RANDBETWEEN(1,4))</f>
        <v>1</v>
      </c>
      <c r="AC864">
        <f ca="1">IF(AND(ISNUMBER('MPL ID'!$P$40),ISNUMBER('MPL ID'!$Q$40)),0,RANDBETWEEN(1,4))</f>
        <v>2</v>
      </c>
      <c r="AD864">
        <f ca="1">IF(AND(ISNUMBER('MPL ID'!$P$41),ISNUMBER('MPL ID'!$Q$41)),0,RANDBETWEEN(1,4))</f>
        <v>2</v>
      </c>
      <c r="AE864">
        <f ca="1">IF(AND(ISNUMBER('MPL ID'!$P$42),ISNUMBER('MPL ID'!$Q$42)),0,RANDBETWEEN(1,4))</f>
        <v>3</v>
      </c>
      <c r="AF864">
        <f ca="1">IF(AND(ISNUMBER('MPL ID'!$P$43),ISNUMBER('MPL ID'!$Q$43)),0,RANDBETWEEN(1,4))</f>
        <v>4</v>
      </c>
      <c r="AG864">
        <f ca="1">IF(AND(ISNUMBER('MPL ID'!$P$44),ISNUMBER('MPL ID'!$Q$44)),0,RANDBETWEEN(1,4))</f>
        <v>2</v>
      </c>
      <c r="AH864">
        <f ca="1">'MPL ID'!$BG$1+SUMPRODUCT(($B$1003:$AG$1003='MPL ID'!$BF$1)*(($B864:$AG864=1)+($B864:$AG864=2)))+SUMPRODUCT(($B$1004:$AG$1004='MPL ID'!$BF$1)*(($B864:$AG864=3)+($B864:$AG864=4)))</f>
        <v>11</v>
      </c>
      <c r="AI864">
        <f ca="1">'MPL ID'!$BG$2+SUMPRODUCT(($B$1003:$AG$1003='MPL ID'!$BF$2)*(($B864:$AG864=1)+($B864:$AG864=2)))+SUMPRODUCT(($B$1004:$AG$1004='MPL ID'!$BF$2)*(($B864:$AG864=3)+($B864:$AG864=4)))</f>
        <v>9</v>
      </c>
      <c r="AJ864">
        <f ca="1">'MPL ID'!$BG$3+SUMPRODUCT(($B$1003:$AG$1003='MPL ID'!$BF$3)*(($B864:$AG864=1)+($B864:$AG864=2)))+SUMPRODUCT(($B$1004:$AG$1004='MPL ID'!$BF$3)*(($B864:$AG864=3)+($B864:$AG864=4)))</f>
        <v>6</v>
      </c>
      <c r="AK864">
        <f ca="1">'MPL ID'!$BG$4+SUMPRODUCT(($B$1003:$AG$1003='MPL ID'!$BF$4)*(($B864:$AG864=1)+($B864:$AG864=2)))+SUMPRODUCT(($B$1004:$AG$1004='MPL ID'!$BF$4)*(($B864:$AG864=3)+($B864:$AG864=4)))</f>
        <v>8</v>
      </c>
      <c r="AL864">
        <f ca="1">'MPL ID'!$BG$5+SUMPRODUCT(($B$1003:$AG$1003='MPL ID'!$BF$5)*(($B864:$AG864=1)+($B864:$AG864=2)))+SUMPRODUCT(($B$1004:$AG$1004='MPL ID'!$BF$5)*(($B864:$AG864=3)+($B864:$AG864=4)))</f>
        <v>3</v>
      </c>
      <c r="AM864">
        <f ca="1">'MPL ID'!$BG$6+SUMPRODUCT(($B$1003:$AG$1003='MPL ID'!$BF$6)*(($B864:$AG864=1)+($B864:$AG864=2)))+SUMPRODUCT(($B$1004:$AG$1004='MPL ID'!$BF$6)*(($B864:$AG864=3)+($B864:$AG864=4)))</f>
        <v>12</v>
      </c>
      <c r="AN864">
        <f ca="1">'MPL ID'!$BG$7+SUMPRODUCT(($B$1003:$AG$1003='MPL ID'!$BF$7)*(($B864:$AG864=1)+($B864:$AG864=2)))+SUMPRODUCT(($B$1004:$AG$1004='MPL ID'!$BF$7)*(($B864:$AG864=3)+($B864:$AG864=4)))</f>
        <v>8</v>
      </c>
      <c r="AO864">
        <f ca="1">'MPL ID'!$BG$8+SUMPRODUCT(($B$1003:$AG$1003='MPL ID'!$BF$8)*(($B864:$AG864=1)+($B864:$AG864=2)))+SUMPRODUCT(($B$1004:$AG$1004='MPL ID'!$BF$8)*(($B864:$AG864=3)+($B864:$AG864=4)))</f>
        <v>4</v>
      </c>
      <c r="AP864">
        <f ca="1">'MPL ID'!$BG$9+SUMPRODUCT(($B$1003:$AG$1003='MPL ID'!$BF$9)*(($B864:$AG864=1)+($B864:$AG864=2)))+SUMPRODUCT(($B$1004:$AG$1004='MPL ID'!$BF$9)*(($B864:$AG864=3)+($B864:$AG864=4)))</f>
        <v>11</v>
      </c>
      <c r="AQ864">
        <f ca="1">'MPL ID'!$BH$1+SUMPRODUCT(($B$1003:$AG$1003='MPL ID'!$BF$1)*(2*($B864:$AG864=1)+($B864:$AG864=2)-2*($B864:$AG864=3)-($B864:$AG864=4)))-SUMPRODUCT(($B$1004:$AG$1004='MPL ID'!$BF$1)*(2*($B864:$AG864=1)+($B864:$AG864=2)-2*($B864:$AG864=3)-($B864:$AG864=4)))</f>
        <v>13</v>
      </c>
      <c r="AR864">
        <f ca="1">'MPL ID'!$BH$2+SUMPRODUCT(($B$1003:$AG$1003='MPL ID'!$BF$2)*(2*($B864:$AG864=1)+($B864:$AG864=2)-2*($B864:$AG864=3)-($B864:$AG864=4)))-SUMPRODUCT(($B$1004:$AG$1004='MPL ID'!$BF$2)*(2*($B864:$AG864=1)+($B864:$AG864=2)-2*($B864:$AG864=3)-($B864:$AG864=4)))</f>
        <v>-2</v>
      </c>
      <c r="AS864">
        <f ca="1">'MPL ID'!$BH$3+SUMPRODUCT(($B$1003:$AG$1003='MPL ID'!$BF$3)*(2*($B864:$AG864=1)+($B864:$AG864=2)-2*($B864:$AG864=3)-($B864:$AG864=4)))-SUMPRODUCT(($B$1004:$AG$1004='MPL ID'!$BF$3)*(2*($B864:$AG864=1)+($B864:$AG864=2)-2*($B864:$AG864=3)-($B864:$AG864=4)))</f>
        <v>-8</v>
      </c>
      <c r="AT864">
        <f ca="1">'MPL ID'!$BH$4+SUMPRODUCT(($B$1003:$AG$1003='MPL ID'!$BF$4)*(2*($B864:$AG864=1)+($B864:$AG864=2)-2*($B864:$AG864=3)-($B864:$AG864=4)))-SUMPRODUCT(($B$1004:$AG$1004='MPL ID'!$BF$4)*(2*($B864:$AG864=1)+($B864:$AG864=2)-2*($B864:$AG864=3)-($B864:$AG864=4)))</f>
        <v>-1</v>
      </c>
      <c r="AU864">
        <f ca="1">'MPL ID'!$BH$5+SUMPRODUCT(($B$1003:$AG$1003='MPL ID'!$BF$5)*(2*($B864:$AG864=1)+($B864:$AG864=2)-2*($B864:$AG864=3)-($B864:$AG864=4)))-SUMPRODUCT(($B$1004:$AG$1004='MPL ID'!$BF$5)*(2*($B864:$AG864=1)+($B864:$AG864=2)-2*($B864:$AG864=3)-($B864:$AG864=4)))</f>
        <v>-17</v>
      </c>
      <c r="AV864">
        <f ca="1">'MPL ID'!$BH$6+SUMPRODUCT(($B$1003:$AG$1003='MPL ID'!$BF$6)*(2*($B864:$AG864=1)+($B864:$AG864=2)-2*($B864:$AG864=3)-($B864:$AG864=4)))-SUMPRODUCT(($B$1004:$AG$1004='MPL ID'!$BF$6)*(2*($B864:$AG864=1)+($B864:$AG864=2)-2*($B864:$AG864=3)-($B864:$AG864=4)))</f>
        <v>14</v>
      </c>
      <c r="AW864">
        <f ca="1">'MPL ID'!$BH$7+SUMPRODUCT(($B$1003:$AG$1003='MPL ID'!$BF$7)*(2*($B864:$AG864=1)+($B864:$AG864=2)-2*($B864:$AG864=3)-($B864:$AG864=4)))-SUMPRODUCT(($B$1004:$AG$1004='MPL ID'!$BF$7)*(2*($B864:$AG864=1)+($B864:$AG864=2)-2*($B864:$AG864=3)-($B864:$AG864=4)))</f>
        <v>3</v>
      </c>
      <c r="AX864">
        <f ca="1">'MPL ID'!$BH$8+SUMPRODUCT(($B$1003:$AG$1003='MPL ID'!$BF$8)*(2*($B864:$AG864=1)+($B864:$AG864=2)-2*($B864:$AG864=3)-($B864:$AG864=4)))-SUMPRODUCT(($B$1004:$AG$1004='MPL ID'!$BF$8)*(2*($B864:$AG864=1)+($B864:$AG864=2)-2*($B864:$AG864=3)-($B864:$AG864=4)))</f>
        <v>-14</v>
      </c>
      <c r="AY864">
        <f ca="1">'MPL ID'!$BH$9+SUMPRODUCT(($B$1003:$AG$1003='MPL ID'!$BF$9)*(2*($B864:$AG864=1)+($B864:$AG864=2)-2*($B864:$AG864=3)-($B864:$AG864=4)))-SUMPRODUCT(($B$1004:$AG$1004='MPL ID'!$BF$9)*(2*($B864:$AG864=1)+($B864:$AG864=2)-2*($B864:$AG864=3)-($B864:$AG864=4)))</f>
        <v>12</v>
      </c>
      <c r="AZ864">
        <f ca="1">SUMPRODUCT(--($AH864:$AP864=AH864),--($AQ864:$AY864=AQ864),'MPL ID'!$BG$13:$BO$13)+IF(AND($E864&gt;=3,$E864&lt;=4,AO864=AH864,AX864=AQ864),1,0)+IF(AND($G864&gt;=1,$G864&lt;=2,AJ864=AH864,AS864=AQ864),1,0)+IF(AND($L864&gt;=1,$L864&lt;=2,AM864=AH864,AV864=AQ864),1,0)+IF(AND($O864&gt;=1,$O864&lt;=2,AP864=AH864,AY864=AQ864),1,0)+IF(AND($R864&gt;=1,$R864&lt;=2,AI864=AH864,AR864=AQ864),1,0)+IF(AND($AA864&gt;=3,$AA864&lt;=4,AL864=AH864,AU864=AQ864),1,0)+IF(AND($AE864&gt;=3,$AE864&lt;=4,AK864=AH864,AT864=AQ864),1,0)</f>
        <v>0</v>
      </c>
      <c r="BA864">
        <f ca="1">SUMPRODUCT(--($AH864:$AP864=AI864),--($AQ864:$AY864=AR864),'MPL ID'!$BG$14:$BO$14)+IF(AND($F864&gt;=1,$F864&lt;=2,AP864=AI864,AY864=AR864),1,0)+IF(AND($H864&gt;=1,$H864&lt;=2,AN864=AI864,AW864=AR864),1,0)+IF(AND($J864&gt;=3,$J864&lt;=4,AL864=AI864,AU864=AR864),1,0)+IF(AND($M864&gt;=1,$M864&lt;=2,AO864=AI864,AX864=AR864),1,0)+IF(AND($R864&gt;=3,$R864&lt;=4,AH864=AI864,AQ864=AR864),1,0)+IF(AND($Y864&gt;=3,$Y864&lt;=4,AJ864=AI864,AS864=AR864),1,0)+IF(AND($AC864&gt;=1,$AC864&lt;=2,AK864=AI864,AT864=AR864),1,0)+IF(AND($AF864&gt;=3,$AF864&lt;=4,AM864=AI864,AV864=AR864),1,0)</f>
        <v>0</v>
      </c>
      <c r="BB864">
        <f ca="1">SUMPRODUCT(--($AH864:$AP864=AJ864),--($AQ864:$AY864=AS864),'MPL ID'!$BG$15:$BO$15)+IF(AND($C864&gt;=1,$C864&lt;=2,AK864=AJ864,AT864=AS864),1,0)+IF(AND($G864&gt;=3,$G864&lt;=4,AH864=AJ864,AQ864=AS864),1,0)+IF(AND($K864&gt;=1,$K864&lt;=2,AP864=AJ864,AY864=AS864),1,0)+IF(AND($N864&gt;=3,$N864&lt;=4,AL864=AJ864,AU864=AS864),1,0)+IF(AND($V864&gt;=1,$V864&lt;=2,AM864=AJ864,AV864=AS864),1,0)+IF(AND($Y864&gt;=1,$Y864&lt;=2,AI864=AJ864,AR864=AS864),1,0)+IF(AND($AB864&gt;=3,$AB864&lt;=4,AN864=AJ864,AW864=AS864),1,0)</f>
        <v>0</v>
      </c>
      <c r="BC864">
        <f ca="1">SUMPRODUCT(--($AH864:$AP864=AK864),--($AQ864:$AY864=AT864),'MPL ID'!$BG$16:$BO$16)+IF(AND($C864&gt;=3,$C864&lt;=4,AJ864=AK864,AS864=AT864),1,0)+IF(AND($I864&gt;=1,$I864&lt;=2,AP864=AK864,AY864=AT864),1,0)+IF(AND($P864&gt;=3,$P864&lt;=4,AO864=AK864,AX864=AT864),1,0)+IF(AND($T864&gt;=1,$T864&lt;=2,AN864=AK864,AW864=AT864),1,0)+IF(AND($W864&gt;=1,$W864&lt;=2,AL864=AK864,AU864=AT864),1,0)+IF(AND($AC864&gt;=3,$AC864&lt;=4,AI864=AK864,AR864=AT864),1,0)+IF(AND($AE864&gt;=1,$AE864&lt;=2,AH864=AK864,AQ864=AT864),1,0)</f>
        <v>0</v>
      </c>
      <c r="BD864">
        <f ca="1">SUMPRODUCT(--($AH864:$AP864=AL864),--($AQ864:$AY864=AU864),'MPL ID'!$BG$17:$BO$17)+IF(AND($B864&gt;=3,$B864&lt;=4,AN864=AL864,AW864=AU864),1,0)+IF(AND($D864&gt;=1,$D864&lt;=2,AM864=AL864,AV864=AU864),1,0)+IF(AND($J864&gt;=1,$J864&lt;=2,AI864=AL864,AR864=AU864),1,0)+IF(AND($N864&gt;=1,$N864&lt;=2,AJ864=AL864,AS864=AU864),1,0)+IF(AND($W864&gt;=3,$W864&lt;=4,AK864=AL864,AT864=AU864),1,0)+IF(AND($AA864&gt;=1,$AA864&lt;=2,AH864=AL864,AQ864=AU864),1,0)+IF(AND($AD864&gt;=3,$AD864&lt;=4,AO864=AL864,AX864=AU864),1,0)</f>
        <v>0</v>
      </c>
      <c r="BE864">
        <f ca="1">SUMPRODUCT(--($AH864:$AP864=AM864),--($AQ864:$AY864=AV864),'MPL ID'!$BG$18:$BO$18)+IF(AND($D864&gt;=3,$D864&lt;=4,AL864=AM864,AU864=AV864),1,0)+IF(AND($L864&gt;=3,$L864&lt;=4,AH864=AM864,AQ864=AV864),1,0)+IF(AND($Q864&gt;=3,$Q864&lt;=4,AN864=AM864,AW864=AV864),1,0)+IF(AND($S864&gt;=1,$S864&lt;=2,AP864=AM864,AY864=AV864),1,0)+IF(AND($V864&gt;=3,$V864&lt;=4,AJ864=AM864,AS864=AV864),1,0)+IF(AND($Z864&gt;=1,$Z864&lt;=2,AO864=AM864,AX864=AV864),1,0)+IF(AND($AF864&gt;=1,$AF864&lt;=2,AI864=AM864,AR864=AV864),1,0)</f>
        <v>0</v>
      </c>
      <c r="BF864">
        <f ca="1">SUMPRODUCT(--($AH864:$AP864=AN864),--($AQ864:$AY864=AW864),'MPL ID'!$BG$19:$BO$19)+IF(AND($B864&gt;=1,$B864&lt;=2,AL864=AN864,AU864=AW864),1,0)+IF(AND($H864&gt;=3,$H864&lt;=4,AI864=AN864,AR864=AW864),1,0)+IF(AND($Q864&gt;=1,$Q864&lt;=2,AM864=AN864,AV864=AW864),1,0)+IF(AND($T864&gt;=3,$T864&lt;=4,AK864=AN864,AT864=AW864),1,0)+IF(AND($X864&gt;=3,$X864&lt;=4,AO864=AN864,AX864=AW864),1,0)+IF(AND($AB864&gt;=1,$AB864&lt;=2,AJ864=AN864,AS864=AW864),1,0)+IF(AND($AG864&gt;=1,$AG864&lt;=2,AP864=AN864,AY864=AW864),1,0)</f>
        <v>0</v>
      </c>
      <c r="BG864">
        <f ca="1">SUMPRODUCT(--($AH864:$AP864=AO864),--($AQ864:$AY864=AX864),'MPL ID'!$BG$20:$BO$20)+IF(AND($E864&gt;=1,$E864&lt;=2,AH864=AO864,AQ864=AX864),1,0)+IF(AND($M864&gt;=3,$M864&lt;=4,AI864=AO864,AR864=AX864),1,0)+IF(AND($P864&gt;=1,$P864&lt;=2,AK864=AO864,AT864=AX864),1,0)+IF(AND($U864&gt;=1,$U864&lt;=2,AP864=AO864,AY864=AX864),1,0)+IF(AND($X864&gt;=1,$X864&lt;=2,AN864=AO864,AW864=AX864),1,0)+IF(AND($Z864&gt;=3,$Z864&lt;=4,AM864=AO864,AV864=AX864),1,0)+IF(AND($AD864&gt;=1,$AD864&lt;=2,AL864=AO864,AU864=AX864),1,0)</f>
        <v>0</v>
      </c>
      <c r="BH864">
        <f ca="1">SUMPRODUCT(--($AH864:$AP864=AP864),--($AQ864:$AY864=AY864),'MPL ID'!$BG$21:$BO$21)+IF(AND($F864&gt;=3,$F864&lt;=4,AI864=AP864,AR864=AY864),1,0)+IF(AND($I864&gt;=3,$I864&lt;=4,AK864=AP864,AT864=AY864),1,0)+IF(AND($K864&gt;=3,$K864&lt;=4,AJ864=AP864,AS864=AY864),1,0)+IF(AND($O864&gt;=3,$O864&lt;=4,AH864=AP864,AQ864=AY864),1,0)+IF(AND($S864&gt;=3,$S864&lt;=4,AM864=AP864,AV864=AY864),1,0)+IF(AND($U864&gt;=3,$U864&lt;=4,AO864=AP864,AX864=AY864),1,0)+IF(AND($AG864&gt;=3,$AG864&lt;=4,AN864=AP864,AW864=AY864),1,0)</f>
        <v>0</v>
      </c>
      <c r="BI864">
        <f t="shared" ca="1" si="117"/>
        <v>2</v>
      </c>
      <c r="BJ864">
        <f t="shared" ca="1" si="118"/>
        <v>4</v>
      </c>
      <c r="BK864">
        <f t="shared" ca="1" si="119"/>
        <v>7</v>
      </c>
      <c r="BL864">
        <f t="shared" ca="1" si="120"/>
        <v>6</v>
      </c>
      <c r="BM864">
        <f t="shared" ca="1" si="121"/>
        <v>9</v>
      </c>
      <c r="BN864">
        <f t="shared" ca="1" si="122"/>
        <v>1</v>
      </c>
      <c r="BO864">
        <f t="shared" ca="1" si="123"/>
        <v>5</v>
      </c>
      <c r="BP864">
        <f t="shared" ca="1" si="124"/>
        <v>8</v>
      </c>
      <c r="BQ864">
        <f t="shared" ca="1" si="125"/>
        <v>3</v>
      </c>
    </row>
    <row r="865" spans="1:69" x14ac:dyDescent="0.25">
      <c r="A865">
        <v>864</v>
      </c>
      <c r="B865">
        <f ca="1">IF(AND(ISNUMBER('MPL ID'!$P$25),ISNUMBER('MPL ID'!$Q$25)),0,RANDBETWEEN(1,4))</f>
        <v>0</v>
      </c>
      <c r="C865">
        <f ca="1">IF(AND(ISNUMBER('MPL ID'!$P$26),ISNUMBER('MPL ID'!$Q$26)),0,RANDBETWEEN(1,4))</f>
        <v>0</v>
      </c>
      <c r="D865">
        <f ca="1">IF(AND(ISNUMBER('MPL ID'!$P$28),ISNUMBER('MPL ID'!$Q$28)),0,RANDBETWEEN(1,4))</f>
        <v>0</v>
      </c>
      <c r="E865">
        <f ca="1">IF(AND(ISNUMBER('MPL ID'!$P$29),ISNUMBER('MPL ID'!$Q$29)),0,RANDBETWEEN(1,4))</f>
        <v>0</v>
      </c>
      <c r="F865">
        <f ca="1">IF(AND(ISNUMBER('MPL ID'!$P$30),ISNUMBER('MPL ID'!$Q$30)),0,RANDBETWEEN(1,4))</f>
        <v>0</v>
      </c>
      <c r="G865">
        <f ca="1">IF(AND(ISNUMBER('MPL ID'!$P$31),ISNUMBER('MPL ID'!$Q$31)),0,RANDBETWEEN(1,4))</f>
        <v>0</v>
      </c>
      <c r="H865">
        <f ca="1">IF(AND(ISNUMBER('MPL ID'!$P$32),ISNUMBER('MPL ID'!$Q$32)),0,RANDBETWEEN(1,4))</f>
        <v>0</v>
      </c>
      <c r="I865">
        <f ca="1">IF(AND(ISNUMBER('MPL ID'!$P$33),ISNUMBER('MPL ID'!$Q$33)),0,RANDBETWEEN(1,4))</f>
        <v>0</v>
      </c>
      <c r="J865">
        <f ca="1">IF(AND(ISNUMBER('MPL ID'!$D$36),ISNUMBER('MPL ID'!$E$36)),0,RANDBETWEEN(1,4))</f>
        <v>0</v>
      </c>
      <c r="K865">
        <f ca="1">IF(AND(ISNUMBER('MPL ID'!$D$37),ISNUMBER('MPL ID'!$E$37)),0,RANDBETWEEN(1,4))</f>
        <v>0</v>
      </c>
      <c r="L865">
        <f ca="1">IF(AND(ISNUMBER('MPL ID'!$D$39),ISNUMBER('MPL ID'!$E$39)),0,RANDBETWEEN(1,4))</f>
        <v>0</v>
      </c>
      <c r="M865">
        <f ca="1">IF(AND(ISNUMBER('MPL ID'!$D$40),ISNUMBER('MPL ID'!$E$40)),0,RANDBETWEEN(1,4))</f>
        <v>0</v>
      </c>
      <c r="N865">
        <f ca="1">IF(AND(ISNUMBER('MPL ID'!$D$41),ISNUMBER('MPL ID'!$E$41)),0,RANDBETWEEN(1,4))</f>
        <v>0</v>
      </c>
      <c r="O865">
        <f ca="1">IF(AND(ISNUMBER('MPL ID'!$D$42),ISNUMBER('MPL ID'!$E$42)),0,RANDBETWEEN(1,4))</f>
        <v>0</v>
      </c>
      <c r="P865">
        <f ca="1">IF(AND(ISNUMBER('MPL ID'!$D$43),ISNUMBER('MPL ID'!$E$43)),0,RANDBETWEEN(1,4))</f>
        <v>0</v>
      </c>
      <c r="Q865">
        <f ca="1">IF(AND(ISNUMBER('MPL ID'!$D$44),ISNUMBER('MPL ID'!$E$44)),0,RANDBETWEEN(1,4))</f>
        <v>0</v>
      </c>
      <c r="R865">
        <f ca="1">IF(AND(ISNUMBER('MPL ID'!$J$36),ISNUMBER('MPL ID'!$K$36)),0,RANDBETWEEN(1,4))</f>
        <v>0</v>
      </c>
      <c r="S865">
        <f ca="1">IF(AND(ISNUMBER('MPL ID'!$J$37),ISNUMBER('MPL ID'!$K$37)),0,RANDBETWEEN(1,4))</f>
        <v>0</v>
      </c>
      <c r="T865">
        <f ca="1">IF(AND(ISNUMBER('MPL ID'!$J$39),ISNUMBER('MPL ID'!$K$39)),0,RANDBETWEEN(1,4))</f>
        <v>0</v>
      </c>
      <c r="U865">
        <f ca="1">IF(AND(ISNUMBER('MPL ID'!$J$40),ISNUMBER('MPL ID'!$K$40)),0,RANDBETWEEN(1,4))</f>
        <v>0</v>
      </c>
      <c r="V865">
        <f ca="1">IF(AND(ISNUMBER('MPL ID'!$J$41),ISNUMBER('MPL ID'!$K$41)),0,RANDBETWEEN(1,4))</f>
        <v>0</v>
      </c>
      <c r="W865">
        <f ca="1">IF(AND(ISNUMBER('MPL ID'!$J$42),ISNUMBER('MPL ID'!$K$42)),0,RANDBETWEEN(1,4))</f>
        <v>2</v>
      </c>
      <c r="X865">
        <f ca="1">IF(AND(ISNUMBER('MPL ID'!$J$43),ISNUMBER('MPL ID'!$K$43)),0,RANDBETWEEN(1,4))</f>
        <v>3</v>
      </c>
      <c r="Y865">
        <f ca="1">IF(AND(ISNUMBER('MPL ID'!$J$44),ISNUMBER('MPL ID'!$K$44)),0,RANDBETWEEN(1,4))</f>
        <v>4</v>
      </c>
      <c r="Z865">
        <f ca="1">IF(AND(ISNUMBER('MPL ID'!$P$36),ISNUMBER('MPL ID'!$Q$36)),0,RANDBETWEEN(1,4))</f>
        <v>4</v>
      </c>
      <c r="AA865">
        <f ca="1">IF(AND(ISNUMBER('MPL ID'!$P$37),ISNUMBER('MPL ID'!$Q$37)),0,RANDBETWEEN(1,4))</f>
        <v>4</v>
      </c>
      <c r="AB865">
        <f ca="1">IF(AND(ISNUMBER('MPL ID'!$P$39),ISNUMBER('MPL ID'!$Q$39)),0,RANDBETWEEN(1,4))</f>
        <v>4</v>
      </c>
      <c r="AC865">
        <f ca="1">IF(AND(ISNUMBER('MPL ID'!$P$40),ISNUMBER('MPL ID'!$Q$40)),0,RANDBETWEEN(1,4))</f>
        <v>1</v>
      </c>
      <c r="AD865">
        <f ca="1">IF(AND(ISNUMBER('MPL ID'!$P$41),ISNUMBER('MPL ID'!$Q$41)),0,RANDBETWEEN(1,4))</f>
        <v>4</v>
      </c>
      <c r="AE865">
        <f ca="1">IF(AND(ISNUMBER('MPL ID'!$P$42),ISNUMBER('MPL ID'!$Q$42)),0,RANDBETWEEN(1,4))</f>
        <v>3</v>
      </c>
      <c r="AF865">
        <f ca="1">IF(AND(ISNUMBER('MPL ID'!$P$43),ISNUMBER('MPL ID'!$Q$43)),0,RANDBETWEEN(1,4))</f>
        <v>2</v>
      </c>
      <c r="AG865">
        <f ca="1">IF(AND(ISNUMBER('MPL ID'!$P$44),ISNUMBER('MPL ID'!$Q$44)),0,RANDBETWEEN(1,4))</f>
        <v>2</v>
      </c>
      <c r="AH865">
        <f ca="1">'MPL ID'!$BG$1+SUMPRODUCT(($B$1003:$AG$1003='MPL ID'!$BF$1)*(($B865:$AG865=1)+($B865:$AG865=2)))+SUMPRODUCT(($B$1004:$AG$1004='MPL ID'!$BF$1)*(($B865:$AG865=3)+($B865:$AG865=4)))</f>
        <v>11</v>
      </c>
      <c r="AI865">
        <f ca="1">'MPL ID'!$BG$2+SUMPRODUCT(($B$1003:$AG$1003='MPL ID'!$BF$2)*(($B865:$AG865=1)+($B865:$AG865=2)))+SUMPRODUCT(($B$1004:$AG$1004='MPL ID'!$BF$2)*(($B865:$AG865=3)+($B865:$AG865=4)))</f>
        <v>9</v>
      </c>
      <c r="AJ865">
        <f ca="1">'MPL ID'!$BG$3+SUMPRODUCT(($B$1003:$AG$1003='MPL ID'!$BF$3)*(($B865:$AG865=1)+($B865:$AG865=2)))+SUMPRODUCT(($B$1004:$AG$1004='MPL ID'!$BF$3)*(($B865:$AG865=3)+($B865:$AG865=4)))</f>
        <v>6</v>
      </c>
      <c r="AK865">
        <f ca="1">'MPL ID'!$BG$4+SUMPRODUCT(($B$1003:$AG$1003='MPL ID'!$BF$4)*(($B865:$AG865=1)+($B865:$AG865=2)))+SUMPRODUCT(($B$1004:$AG$1004='MPL ID'!$BF$4)*(($B865:$AG865=3)+($B865:$AG865=4)))</f>
        <v>8</v>
      </c>
      <c r="AL865">
        <f ca="1">'MPL ID'!$BG$5+SUMPRODUCT(($B$1003:$AG$1003='MPL ID'!$BF$5)*(($B865:$AG865=1)+($B865:$AG865=2)))+SUMPRODUCT(($B$1004:$AG$1004='MPL ID'!$BF$5)*(($B865:$AG865=3)+($B865:$AG865=4)))</f>
        <v>4</v>
      </c>
      <c r="AM865">
        <f ca="1">'MPL ID'!$BG$6+SUMPRODUCT(($B$1003:$AG$1003='MPL ID'!$BF$6)*(($B865:$AG865=1)+($B865:$AG865=2)))+SUMPRODUCT(($B$1004:$AG$1004='MPL ID'!$BF$6)*(($B865:$AG865=3)+($B865:$AG865=4)))</f>
        <v>12</v>
      </c>
      <c r="AN865">
        <f ca="1">'MPL ID'!$BG$7+SUMPRODUCT(($B$1003:$AG$1003='MPL ID'!$BF$7)*(($B865:$AG865=1)+($B865:$AG865=2)))+SUMPRODUCT(($B$1004:$AG$1004='MPL ID'!$BF$7)*(($B865:$AG865=3)+($B865:$AG865=4)))</f>
        <v>7</v>
      </c>
      <c r="AO865">
        <f ca="1">'MPL ID'!$BG$8+SUMPRODUCT(($B$1003:$AG$1003='MPL ID'!$BF$8)*(($B865:$AG865=1)+($B865:$AG865=2)))+SUMPRODUCT(($B$1004:$AG$1004='MPL ID'!$BF$8)*(($B865:$AG865=3)+($B865:$AG865=4)))</f>
        <v>4</v>
      </c>
      <c r="AP865">
        <f ca="1">'MPL ID'!$BG$9+SUMPRODUCT(($B$1003:$AG$1003='MPL ID'!$BF$9)*(($B865:$AG865=1)+($B865:$AG865=2)))+SUMPRODUCT(($B$1004:$AG$1004='MPL ID'!$BF$9)*(($B865:$AG865=3)+($B865:$AG865=4)))</f>
        <v>11</v>
      </c>
      <c r="AQ865">
        <f ca="1">'MPL ID'!$BH$1+SUMPRODUCT(($B$1003:$AG$1003='MPL ID'!$BF$1)*(2*($B865:$AG865=1)+($B865:$AG865=2)-2*($B865:$AG865=3)-($B865:$AG865=4)))-SUMPRODUCT(($B$1004:$AG$1004='MPL ID'!$BF$1)*(2*($B865:$AG865=1)+($B865:$AG865=2)-2*($B865:$AG865=3)-($B865:$AG865=4)))</f>
        <v>12</v>
      </c>
      <c r="AR865">
        <f ca="1">'MPL ID'!$BH$2+SUMPRODUCT(($B$1003:$AG$1003='MPL ID'!$BF$2)*(2*($B865:$AG865=1)+($B865:$AG865=2)-2*($B865:$AG865=3)-($B865:$AG865=4)))-SUMPRODUCT(($B$1004:$AG$1004='MPL ID'!$BF$2)*(2*($B865:$AG865=1)+($B865:$AG865=2)-2*($B865:$AG865=3)-($B865:$AG865=4)))</f>
        <v>0</v>
      </c>
      <c r="AS865">
        <f ca="1">'MPL ID'!$BH$3+SUMPRODUCT(($B$1003:$AG$1003='MPL ID'!$BF$3)*(2*($B865:$AG865=1)+($B865:$AG865=2)-2*($B865:$AG865=3)-($B865:$AG865=4)))-SUMPRODUCT(($B$1004:$AG$1004='MPL ID'!$BF$3)*(2*($B865:$AG865=1)+($B865:$AG865=2)-2*($B865:$AG865=3)-($B865:$AG865=4)))</f>
        <v>-8</v>
      </c>
      <c r="AT865">
        <f ca="1">'MPL ID'!$BH$4+SUMPRODUCT(($B$1003:$AG$1003='MPL ID'!$BF$4)*(2*($B865:$AG865=1)+($B865:$AG865=2)-2*($B865:$AG865=3)-($B865:$AG865=4)))-SUMPRODUCT(($B$1004:$AG$1004='MPL ID'!$BF$4)*(2*($B865:$AG865=1)+($B865:$AG865=2)-2*($B865:$AG865=3)-($B865:$AG865=4)))</f>
        <v>-3</v>
      </c>
      <c r="AU865">
        <f ca="1">'MPL ID'!$BH$5+SUMPRODUCT(($B$1003:$AG$1003='MPL ID'!$BF$5)*(2*($B865:$AG865=1)+($B865:$AG865=2)-2*($B865:$AG865=3)-($B865:$AG865=4)))-SUMPRODUCT(($B$1004:$AG$1004='MPL ID'!$BF$5)*(2*($B865:$AG865=1)+($B865:$AG865=2)-2*($B865:$AG865=3)-($B865:$AG865=4)))</f>
        <v>-13</v>
      </c>
      <c r="AV865">
        <f ca="1">'MPL ID'!$BH$6+SUMPRODUCT(($B$1003:$AG$1003='MPL ID'!$BF$6)*(2*($B865:$AG865=1)+($B865:$AG865=2)-2*($B865:$AG865=3)-($B865:$AG865=4)))-SUMPRODUCT(($B$1004:$AG$1004='MPL ID'!$BF$6)*(2*($B865:$AG865=1)+($B865:$AG865=2)-2*($B865:$AG865=3)-($B865:$AG865=4)))</f>
        <v>14</v>
      </c>
      <c r="AW865">
        <f ca="1">'MPL ID'!$BH$7+SUMPRODUCT(($B$1003:$AG$1003='MPL ID'!$BF$7)*(2*($B865:$AG865=1)+($B865:$AG865=2)-2*($B865:$AG865=3)-($B865:$AG865=4)))-SUMPRODUCT(($B$1004:$AG$1004='MPL ID'!$BF$7)*(2*($B865:$AG865=1)+($B865:$AG865=2)-2*($B865:$AG865=3)-($B865:$AG865=4)))</f>
        <v>0</v>
      </c>
      <c r="AX865">
        <f ca="1">'MPL ID'!$BH$8+SUMPRODUCT(($B$1003:$AG$1003='MPL ID'!$BF$8)*(2*($B865:$AG865=1)+($B865:$AG865=2)-2*($B865:$AG865=3)-($B865:$AG865=4)))-SUMPRODUCT(($B$1004:$AG$1004='MPL ID'!$BF$8)*(2*($B865:$AG865=1)+($B865:$AG865=2)-2*($B865:$AG865=3)-($B865:$AG865=4)))</f>
        <v>-14</v>
      </c>
      <c r="AY865">
        <f ca="1">'MPL ID'!$BH$9+SUMPRODUCT(($B$1003:$AG$1003='MPL ID'!$BF$9)*(2*($B865:$AG865=1)+($B865:$AG865=2)-2*($B865:$AG865=3)-($B865:$AG865=4)))-SUMPRODUCT(($B$1004:$AG$1004='MPL ID'!$BF$9)*(2*($B865:$AG865=1)+($B865:$AG865=2)-2*($B865:$AG865=3)-($B865:$AG865=4)))</f>
        <v>12</v>
      </c>
      <c r="AZ865">
        <f ca="1">SUMPRODUCT(--($AH865:$AP865=AH865),--($AQ865:$AY865=AQ865),'MPL ID'!$BG$13:$BO$13)+IF(AND($E865&gt;=3,$E865&lt;=4,AO865=AH865,AX865=AQ865),1,0)+IF(AND($G865&gt;=1,$G865&lt;=2,AJ865=AH865,AS865=AQ865),1,0)+IF(AND($L865&gt;=1,$L865&lt;=2,AM865=AH865,AV865=AQ865),1,0)+IF(AND($O865&gt;=1,$O865&lt;=2,AP865=AH865,AY865=AQ865),1,0)+IF(AND($R865&gt;=1,$R865&lt;=2,AI865=AH865,AR865=AQ865),1,0)+IF(AND($AA865&gt;=3,$AA865&lt;=4,AL865=AH865,AU865=AQ865),1,0)+IF(AND($AE865&gt;=3,$AE865&lt;=4,AK865=AH865,AT865=AQ865),1,0)</f>
        <v>0</v>
      </c>
      <c r="BA865">
        <f ca="1">SUMPRODUCT(--($AH865:$AP865=AI865),--($AQ865:$AY865=AR865),'MPL ID'!$BG$14:$BO$14)+IF(AND($F865&gt;=1,$F865&lt;=2,AP865=AI865,AY865=AR865),1,0)+IF(AND($H865&gt;=1,$H865&lt;=2,AN865=AI865,AW865=AR865),1,0)+IF(AND($J865&gt;=3,$J865&lt;=4,AL865=AI865,AU865=AR865),1,0)+IF(AND($M865&gt;=1,$M865&lt;=2,AO865=AI865,AX865=AR865),1,0)+IF(AND($R865&gt;=3,$R865&lt;=4,AH865=AI865,AQ865=AR865),1,0)+IF(AND($Y865&gt;=3,$Y865&lt;=4,AJ865=AI865,AS865=AR865),1,0)+IF(AND($AC865&gt;=1,$AC865&lt;=2,AK865=AI865,AT865=AR865),1,0)+IF(AND($AF865&gt;=3,$AF865&lt;=4,AM865=AI865,AV865=AR865),1,0)</f>
        <v>0</v>
      </c>
      <c r="BB865">
        <f ca="1">SUMPRODUCT(--($AH865:$AP865=AJ865),--($AQ865:$AY865=AS865),'MPL ID'!$BG$15:$BO$15)+IF(AND($C865&gt;=1,$C865&lt;=2,AK865=AJ865,AT865=AS865),1,0)+IF(AND($G865&gt;=3,$G865&lt;=4,AH865=AJ865,AQ865=AS865),1,0)+IF(AND($K865&gt;=1,$K865&lt;=2,AP865=AJ865,AY865=AS865),1,0)+IF(AND($N865&gt;=3,$N865&lt;=4,AL865=AJ865,AU865=AS865),1,0)+IF(AND($V865&gt;=1,$V865&lt;=2,AM865=AJ865,AV865=AS865),1,0)+IF(AND($Y865&gt;=1,$Y865&lt;=2,AI865=AJ865,AR865=AS865),1,0)+IF(AND($AB865&gt;=3,$AB865&lt;=4,AN865=AJ865,AW865=AS865),1,0)</f>
        <v>0</v>
      </c>
      <c r="BC865">
        <f ca="1">SUMPRODUCT(--($AH865:$AP865=AK865),--($AQ865:$AY865=AT865),'MPL ID'!$BG$16:$BO$16)+IF(AND($C865&gt;=3,$C865&lt;=4,AJ865=AK865,AS865=AT865),1,0)+IF(AND($I865&gt;=1,$I865&lt;=2,AP865=AK865,AY865=AT865),1,0)+IF(AND($P865&gt;=3,$P865&lt;=4,AO865=AK865,AX865=AT865),1,0)+IF(AND($T865&gt;=1,$T865&lt;=2,AN865=AK865,AW865=AT865),1,0)+IF(AND($W865&gt;=1,$W865&lt;=2,AL865=AK865,AU865=AT865),1,0)+IF(AND($AC865&gt;=3,$AC865&lt;=4,AI865=AK865,AR865=AT865),1,0)+IF(AND($AE865&gt;=1,$AE865&lt;=2,AH865=AK865,AQ865=AT865),1,0)</f>
        <v>0</v>
      </c>
      <c r="BD865">
        <f ca="1">SUMPRODUCT(--($AH865:$AP865=AL865),--($AQ865:$AY865=AU865),'MPL ID'!$BG$17:$BO$17)+IF(AND($B865&gt;=3,$B865&lt;=4,AN865=AL865,AW865=AU865),1,0)+IF(AND($D865&gt;=1,$D865&lt;=2,AM865=AL865,AV865=AU865),1,0)+IF(AND($J865&gt;=1,$J865&lt;=2,AI865=AL865,AR865=AU865),1,0)+IF(AND($N865&gt;=1,$N865&lt;=2,AJ865=AL865,AS865=AU865),1,0)+IF(AND($W865&gt;=3,$W865&lt;=4,AK865=AL865,AT865=AU865),1,0)+IF(AND($AA865&gt;=1,$AA865&lt;=2,AH865=AL865,AQ865=AU865),1,0)+IF(AND($AD865&gt;=3,$AD865&lt;=4,AO865=AL865,AX865=AU865),1,0)</f>
        <v>0</v>
      </c>
      <c r="BE865">
        <f ca="1">SUMPRODUCT(--($AH865:$AP865=AM865),--($AQ865:$AY865=AV865),'MPL ID'!$BG$18:$BO$18)+IF(AND($D865&gt;=3,$D865&lt;=4,AL865=AM865,AU865=AV865),1,0)+IF(AND($L865&gt;=3,$L865&lt;=4,AH865=AM865,AQ865=AV865),1,0)+IF(AND($Q865&gt;=3,$Q865&lt;=4,AN865=AM865,AW865=AV865),1,0)+IF(AND($S865&gt;=1,$S865&lt;=2,AP865=AM865,AY865=AV865),1,0)+IF(AND($V865&gt;=3,$V865&lt;=4,AJ865=AM865,AS865=AV865),1,0)+IF(AND($Z865&gt;=1,$Z865&lt;=2,AO865=AM865,AX865=AV865),1,0)+IF(AND($AF865&gt;=1,$AF865&lt;=2,AI865=AM865,AR865=AV865),1,0)</f>
        <v>0</v>
      </c>
      <c r="BF865">
        <f ca="1">SUMPRODUCT(--($AH865:$AP865=AN865),--($AQ865:$AY865=AW865),'MPL ID'!$BG$19:$BO$19)+IF(AND($B865&gt;=1,$B865&lt;=2,AL865=AN865,AU865=AW865),1,0)+IF(AND($H865&gt;=3,$H865&lt;=4,AI865=AN865,AR865=AW865),1,0)+IF(AND($Q865&gt;=1,$Q865&lt;=2,AM865=AN865,AV865=AW865),1,0)+IF(AND($T865&gt;=3,$T865&lt;=4,AK865=AN865,AT865=AW865),1,0)+IF(AND($X865&gt;=3,$X865&lt;=4,AO865=AN865,AX865=AW865),1,0)+IF(AND($AB865&gt;=1,$AB865&lt;=2,AJ865=AN865,AS865=AW865),1,0)+IF(AND($AG865&gt;=1,$AG865&lt;=2,AP865=AN865,AY865=AW865),1,0)</f>
        <v>0</v>
      </c>
      <c r="BG865">
        <f ca="1">SUMPRODUCT(--($AH865:$AP865=AO865),--($AQ865:$AY865=AX865),'MPL ID'!$BG$20:$BO$20)+IF(AND($E865&gt;=1,$E865&lt;=2,AH865=AO865,AQ865=AX865),1,0)+IF(AND($M865&gt;=3,$M865&lt;=4,AI865=AO865,AR865=AX865),1,0)+IF(AND($P865&gt;=1,$P865&lt;=2,AK865=AO865,AT865=AX865),1,0)+IF(AND($U865&gt;=1,$U865&lt;=2,AP865=AO865,AY865=AX865),1,0)+IF(AND($X865&gt;=1,$X865&lt;=2,AN865=AO865,AW865=AX865),1,0)+IF(AND($Z865&gt;=3,$Z865&lt;=4,AM865=AO865,AV865=AX865),1,0)+IF(AND($AD865&gt;=1,$AD865&lt;=2,AL865=AO865,AU865=AX865),1,0)</f>
        <v>0</v>
      </c>
      <c r="BH865">
        <f ca="1">SUMPRODUCT(--($AH865:$AP865=AP865),--($AQ865:$AY865=AY865),'MPL ID'!$BG$21:$BO$21)+IF(AND($F865&gt;=3,$F865&lt;=4,AI865=AP865,AR865=AY865),1,0)+IF(AND($I865&gt;=3,$I865&lt;=4,AK865=AP865,AT865=AY865),1,0)+IF(AND($K865&gt;=3,$K865&lt;=4,AJ865=AP865,AS865=AY865),1,0)+IF(AND($O865&gt;=3,$O865&lt;=4,AH865=AP865,AQ865=AY865),1,0)+IF(AND($S865&gt;=3,$S865&lt;=4,AM865=AP865,AV865=AY865),1,0)+IF(AND($U865&gt;=3,$U865&lt;=4,AO865=AP865,AX865=AY865),1,0)+IF(AND($AG865&gt;=3,$AG865&lt;=4,AN865=AP865,AW865=AY865),1,0)</f>
        <v>2</v>
      </c>
      <c r="BI865">
        <f t="shared" ca="1" si="117"/>
        <v>3</v>
      </c>
      <c r="BJ865">
        <f t="shared" ca="1" si="118"/>
        <v>4</v>
      </c>
      <c r="BK865">
        <f t="shared" ca="1" si="119"/>
        <v>7</v>
      </c>
      <c r="BL865">
        <f t="shared" ca="1" si="120"/>
        <v>5</v>
      </c>
      <c r="BM865">
        <f t="shared" ca="1" si="121"/>
        <v>8</v>
      </c>
      <c r="BN865">
        <f t="shared" ca="1" si="122"/>
        <v>1</v>
      </c>
      <c r="BO865">
        <f t="shared" ca="1" si="123"/>
        <v>6</v>
      </c>
      <c r="BP865">
        <f t="shared" ca="1" si="124"/>
        <v>9</v>
      </c>
      <c r="BQ865">
        <f t="shared" ca="1" si="125"/>
        <v>2</v>
      </c>
    </row>
    <row r="866" spans="1:69" x14ac:dyDescent="0.25">
      <c r="A866">
        <v>865</v>
      </c>
      <c r="B866">
        <f ca="1">IF(AND(ISNUMBER('MPL ID'!$P$25),ISNUMBER('MPL ID'!$Q$25)),0,RANDBETWEEN(1,4))</f>
        <v>0</v>
      </c>
      <c r="C866">
        <f ca="1">IF(AND(ISNUMBER('MPL ID'!$P$26),ISNUMBER('MPL ID'!$Q$26)),0,RANDBETWEEN(1,4))</f>
        <v>0</v>
      </c>
      <c r="D866">
        <f ca="1">IF(AND(ISNUMBER('MPL ID'!$P$28),ISNUMBER('MPL ID'!$Q$28)),0,RANDBETWEEN(1,4))</f>
        <v>0</v>
      </c>
      <c r="E866">
        <f ca="1">IF(AND(ISNUMBER('MPL ID'!$P$29),ISNUMBER('MPL ID'!$Q$29)),0,RANDBETWEEN(1,4))</f>
        <v>0</v>
      </c>
      <c r="F866">
        <f ca="1">IF(AND(ISNUMBER('MPL ID'!$P$30),ISNUMBER('MPL ID'!$Q$30)),0,RANDBETWEEN(1,4))</f>
        <v>0</v>
      </c>
      <c r="G866">
        <f ca="1">IF(AND(ISNUMBER('MPL ID'!$P$31),ISNUMBER('MPL ID'!$Q$31)),0,RANDBETWEEN(1,4))</f>
        <v>0</v>
      </c>
      <c r="H866">
        <f ca="1">IF(AND(ISNUMBER('MPL ID'!$P$32),ISNUMBER('MPL ID'!$Q$32)),0,RANDBETWEEN(1,4))</f>
        <v>0</v>
      </c>
      <c r="I866">
        <f ca="1">IF(AND(ISNUMBER('MPL ID'!$P$33),ISNUMBER('MPL ID'!$Q$33)),0,RANDBETWEEN(1,4))</f>
        <v>0</v>
      </c>
      <c r="J866">
        <f ca="1">IF(AND(ISNUMBER('MPL ID'!$D$36),ISNUMBER('MPL ID'!$E$36)),0,RANDBETWEEN(1,4))</f>
        <v>0</v>
      </c>
      <c r="K866">
        <f ca="1">IF(AND(ISNUMBER('MPL ID'!$D$37),ISNUMBER('MPL ID'!$E$37)),0,RANDBETWEEN(1,4))</f>
        <v>0</v>
      </c>
      <c r="L866">
        <f ca="1">IF(AND(ISNUMBER('MPL ID'!$D$39),ISNUMBER('MPL ID'!$E$39)),0,RANDBETWEEN(1,4))</f>
        <v>0</v>
      </c>
      <c r="M866">
        <f ca="1">IF(AND(ISNUMBER('MPL ID'!$D$40),ISNUMBER('MPL ID'!$E$40)),0,RANDBETWEEN(1,4))</f>
        <v>0</v>
      </c>
      <c r="N866">
        <f ca="1">IF(AND(ISNUMBER('MPL ID'!$D$41),ISNUMBER('MPL ID'!$E$41)),0,RANDBETWEEN(1,4))</f>
        <v>0</v>
      </c>
      <c r="O866">
        <f ca="1">IF(AND(ISNUMBER('MPL ID'!$D$42),ISNUMBER('MPL ID'!$E$42)),0,RANDBETWEEN(1,4))</f>
        <v>0</v>
      </c>
      <c r="P866">
        <f ca="1">IF(AND(ISNUMBER('MPL ID'!$D$43),ISNUMBER('MPL ID'!$E$43)),0,RANDBETWEEN(1,4))</f>
        <v>0</v>
      </c>
      <c r="Q866">
        <f ca="1">IF(AND(ISNUMBER('MPL ID'!$D$44),ISNUMBER('MPL ID'!$E$44)),0,RANDBETWEEN(1,4))</f>
        <v>0</v>
      </c>
      <c r="R866">
        <f ca="1">IF(AND(ISNUMBER('MPL ID'!$J$36),ISNUMBER('MPL ID'!$K$36)),0,RANDBETWEEN(1,4))</f>
        <v>0</v>
      </c>
      <c r="S866">
        <f ca="1">IF(AND(ISNUMBER('MPL ID'!$J$37),ISNUMBER('MPL ID'!$K$37)),0,RANDBETWEEN(1,4))</f>
        <v>0</v>
      </c>
      <c r="T866">
        <f ca="1">IF(AND(ISNUMBER('MPL ID'!$J$39),ISNUMBER('MPL ID'!$K$39)),0,RANDBETWEEN(1,4))</f>
        <v>0</v>
      </c>
      <c r="U866">
        <f ca="1">IF(AND(ISNUMBER('MPL ID'!$J$40),ISNUMBER('MPL ID'!$K$40)),0,RANDBETWEEN(1,4))</f>
        <v>0</v>
      </c>
      <c r="V866">
        <f ca="1">IF(AND(ISNUMBER('MPL ID'!$J$41),ISNUMBER('MPL ID'!$K$41)),0,RANDBETWEEN(1,4))</f>
        <v>0</v>
      </c>
      <c r="W866">
        <f ca="1">IF(AND(ISNUMBER('MPL ID'!$J$42),ISNUMBER('MPL ID'!$K$42)),0,RANDBETWEEN(1,4))</f>
        <v>4</v>
      </c>
      <c r="X866">
        <f ca="1">IF(AND(ISNUMBER('MPL ID'!$J$43),ISNUMBER('MPL ID'!$K$43)),0,RANDBETWEEN(1,4))</f>
        <v>1</v>
      </c>
      <c r="Y866">
        <f ca="1">IF(AND(ISNUMBER('MPL ID'!$J$44),ISNUMBER('MPL ID'!$K$44)),0,RANDBETWEEN(1,4))</f>
        <v>2</v>
      </c>
      <c r="Z866">
        <f ca="1">IF(AND(ISNUMBER('MPL ID'!$P$36),ISNUMBER('MPL ID'!$Q$36)),0,RANDBETWEEN(1,4))</f>
        <v>1</v>
      </c>
      <c r="AA866">
        <f ca="1">IF(AND(ISNUMBER('MPL ID'!$P$37),ISNUMBER('MPL ID'!$Q$37)),0,RANDBETWEEN(1,4))</f>
        <v>1</v>
      </c>
      <c r="AB866">
        <f ca="1">IF(AND(ISNUMBER('MPL ID'!$P$39),ISNUMBER('MPL ID'!$Q$39)),0,RANDBETWEEN(1,4))</f>
        <v>3</v>
      </c>
      <c r="AC866">
        <f ca="1">IF(AND(ISNUMBER('MPL ID'!$P$40),ISNUMBER('MPL ID'!$Q$40)),0,RANDBETWEEN(1,4))</f>
        <v>3</v>
      </c>
      <c r="AD866">
        <f ca="1">IF(AND(ISNUMBER('MPL ID'!$P$41),ISNUMBER('MPL ID'!$Q$41)),0,RANDBETWEEN(1,4))</f>
        <v>3</v>
      </c>
      <c r="AE866">
        <f ca="1">IF(AND(ISNUMBER('MPL ID'!$P$42),ISNUMBER('MPL ID'!$Q$42)),0,RANDBETWEEN(1,4))</f>
        <v>1</v>
      </c>
      <c r="AF866">
        <f ca="1">IF(AND(ISNUMBER('MPL ID'!$P$43),ISNUMBER('MPL ID'!$Q$43)),0,RANDBETWEEN(1,4))</f>
        <v>2</v>
      </c>
      <c r="AG866">
        <f ca="1">IF(AND(ISNUMBER('MPL ID'!$P$44),ISNUMBER('MPL ID'!$Q$44)),0,RANDBETWEEN(1,4))</f>
        <v>2</v>
      </c>
      <c r="AH866">
        <f ca="1">'MPL ID'!$BG$1+SUMPRODUCT(($B$1003:$AG$1003='MPL ID'!$BF$1)*(($B866:$AG866=1)+($B866:$AG866=2)))+SUMPRODUCT(($B$1004:$AG$1004='MPL ID'!$BF$1)*(($B866:$AG866=3)+($B866:$AG866=4)))</f>
        <v>9</v>
      </c>
      <c r="AI866">
        <f ca="1">'MPL ID'!$BG$2+SUMPRODUCT(($B$1003:$AG$1003='MPL ID'!$BF$2)*(($B866:$AG866=1)+($B866:$AG866=2)))+SUMPRODUCT(($B$1004:$AG$1004='MPL ID'!$BF$2)*(($B866:$AG866=3)+($B866:$AG866=4)))</f>
        <v>7</v>
      </c>
      <c r="AJ866">
        <f ca="1">'MPL ID'!$BG$3+SUMPRODUCT(($B$1003:$AG$1003='MPL ID'!$BF$3)*(($B866:$AG866=1)+($B866:$AG866=2)))+SUMPRODUCT(($B$1004:$AG$1004='MPL ID'!$BF$3)*(($B866:$AG866=3)+($B866:$AG866=4)))</f>
        <v>7</v>
      </c>
      <c r="AK866">
        <f ca="1">'MPL ID'!$BG$4+SUMPRODUCT(($B$1003:$AG$1003='MPL ID'!$BF$4)*(($B866:$AG866=1)+($B866:$AG866=2)))+SUMPRODUCT(($B$1004:$AG$1004='MPL ID'!$BF$4)*(($B866:$AG866=3)+($B866:$AG866=4)))</f>
        <v>9</v>
      </c>
      <c r="AL866">
        <f ca="1">'MPL ID'!$BG$5+SUMPRODUCT(($B$1003:$AG$1003='MPL ID'!$BF$5)*(($B866:$AG866=1)+($B866:$AG866=2)))+SUMPRODUCT(($B$1004:$AG$1004='MPL ID'!$BF$5)*(($B866:$AG866=3)+($B866:$AG866=4)))</f>
        <v>6</v>
      </c>
      <c r="AM866">
        <f ca="1">'MPL ID'!$BG$6+SUMPRODUCT(($B$1003:$AG$1003='MPL ID'!$BF$6)*(($B866:$AG866=1)+($B866:$AG866=2)))+SUMPRODUCT(($B$1004:$AG$1004='MPL ID'!$BF$6)*(($B866:$AG866=3)+($B866:$AG866=4)))</f>
        <v>13</v>
      </c>
      <c r="AN866">
        <f ca="1">'MPL ID'!$BG$7+SUMPRODUCT(($B$1003:$AG$1003='MPL ID'!$BF$7)*(($B866:$AG866=1)+($B866:$AG866=2)))+SUMPRODUCT(($B$1004:$AG$1004='MPL ID'!$BF$7)*(($B866:$AG866=3)+($B866:$AG866=4)))</f>
        <v>6</v>
      </c>
      <c r="AO866">
        <f ca="1">'MPL ID'!$BG$8+SUMPRODUCT(($B$1003:$AG$1003='MPL ID'!$BF$8)*(($B866:$AG866=1)+($B866:$AG866=2)))+SUMPRODUCT(($B$1004:$AG$1004='MPL ID'!$BF$8)*(($B866:$AG866=3)+($B866:$AG866=4)))</f>
        <v>4</v>
      </c>
      <c r="AP866">
        <f ca="1">'MPL ID'!$BG$9+SUMPRODUCT(($B$1003:$AG$1003='MPL ID'!$BF$9)*(($B866:$AG866=1)+($B866:$AG866=2)))+SUMPRODUCT(($B$1004:$AG$1004='MPL ID'!$BF$9)*(($B866:$AG866=3)+($B866:$AG866=4)))</f>
        <v>11</v>
      </c>
      <c r="AQ866">
        <f ca="1">'MPL ID'!$BH$1+SUMPRODUCT(($B$1003:$AG$1003='MPL ID'!$BF$1)*(2*($B866:$AG866=1)+($B866:$AG866=2)-2*($B866:$AG866=3)-($B866:$AG866=4)))-SUMPRODUCT(($B$1004:$AG$1004='MPL ID'!$BF$1)*(2*($B866:$AG866=1)+($B866:$AG866=2)-2*($B866:$AG866=3)-($B866:$AG866=4)))</f>
        <v>5</v>
      </c>
      <c r="AR866">
        <f ca="1">'MPL ID'!$BH$2+SUMPRODUCT(($B$1003:$AG$1003='MPL ID'!$BF$2)*(2*($B866:$AG866=1)+($B866:$AG866=2)-2*($B866:$AG866=3)-($B866:$AG866=4)))-SUMPRODUCT(($B$1004:$AG$1004='MPL ID'!$BF$2)*(2*($B866:$AG866=1)+($B866:$AG866=2)-2*($B866:$AG866=3)-($B866:$AG866=4)))</f>
        <v>-6</v>
      </c>
      <c r="AS866">
        <f ca="1">'MPL ID'!$BH$3+SUMPRODUCT(($B$1003:$AG$1003='MPL ID'!$BF$3)*(2*($B866:$AG866=1)+($B866:$AG866=2)-2*($B866:$AG866=3)-($B866:$AG866=4)))-SUMPRODUCT(($B$1004:$AG$1004='MPL ID'!$BF$3)*(2*($B866:$AG866=1)+($B866:$AG866=2)-2*($B866:$AG866=3)-($B866:$AG866=4)))</f>
        <v>-5</v>
      </c>
      <c r="AT866">
        <f ca="1">'MPL ID'!$BH$4+SUMPRODUCT(($B$1003:$AG$1003='MPL ID'!$BF$4)*(2*($B866:$AG866=1)+($B866:$AG866=2)-2*($B866:$AG866=3)-($B866:$AG866=4)))-SUMPRODUCT(($B$1004:$AG$1004='MPL ID'!$BF$4)*(2*($B866:$AG866=1)+($B866:$AG866=2)-2*($B866:$AG866=3)-($B866:$AG866=4)))</f>
        <v>3</v>
      </c>
      <c r="AU866">
        <f ca="1">'MPL ID'!$BH$5+SUMPRODUCT(($B$1003:$AG$1003='MPL ID'!$BF$5)*(2*($B866:$AG866=1)+($B866:$AG866=2)-2*($B866:$AG866=3)-($B866:$AG866=4)))-SUMPRODUCT(($B$1004:$AG$1004='MPL ID'!$BF$5)*(2*($B866:$AG866=1)+($B866:$AG866=2)-2*($B866:$AG866=3)-($B866:$AG866=4)))</f>
        <v>-7</v>
      </c>
      <c r="AV866">
        <f ca="1">'MPL ID'!$BH$6+SUMPRODUCT(($B$1003:$AG$1003='MPL ID'!$BF$6)*(2*($B866:$AG866=1)+($B866:$AG866=2)-2*($B866:$AG866=3)-($B866:$AG866=4)))-SUMPRODUCT(($B$1004:$AG$1004='MPL ID'!$BF$6)*(2*($B866:$AG866=1)+($B866:$AG866=2)-2*($B866:$AG866=3)-($B866:$AG866=4)))</f>
        <v>17</v>
      </c>
      <c r="AW866">
        <f ca="1">'MPL ID'!$BH$7+SUMPRODUCT(($B$1003:$AG$1003='MPL ID'!$BF$7)*(2*($B866:$AG866=1)+($B866:$AG866=2)-2*($B866:$AG866=3)-($B866:$AG866=4)))-SUMPRODUCT(($B$1004:$AG$1004='MPL ID'!$BF$7)*(2*($B866:$AG866=1)+($B866:$AG866=2)-2*($B866:$AG866=3)-($B866:$AG866=4)))</f>
        <v>-5</v>
      </c>
      <c r="AX866">
        <f ca="1">'MPL ID'!$BH$8+SUMPRODUCT(($B$1003:$AG$1003='MPL ID'!$BF$8)*(2*($B866:$AG866=1)+($B866:$AG866=2)-2*($B866:$AG866=3)-($B866:$AG866=4)))-SUMPRODUCT(($B$1004:$AG$1004='MPL ID'!$BF$8)*(2*($B866:$AG866=1)+($B866:$AG866=2)-2*($B866:$AG866=3)-($B866:$AG866=4)))</f>
        <v>-14</v>
      </c>
      <c r="AY866">
        <f ca="1">'MPL ID'!$BH$9+SUMPRODUCT(($B$1003:$AG$1003='MPL ID'!$BF$9)*(2*($B866:$AG866=1)+($B866:$AG866=2)-2*($B866:$AG866=3)-($B866:$AG866=4)))-SUMPRODUCT(($B$1004:$AG$1004='MPL ID'!$BF$9)*(2*($B866:$AG866=1)+($B866:$AG866=2)-2*($B866:$AG866=3)-($B866:$AG866=4)))</f>
        <v>12</v>
      </c>
      <c r="AZ866">
        <f ca="1">SUMPRODUCT(--($AH866:$AP866=AH866),--($AQ866:$AY866=AQ866),'MPL ID'!$BG$13:$BO$13)+IF(AND($E866&gt;=3,$E866&lt;=4,AO866=AH866,AX866=AQ866),1,0)+IF(AND($G866&gt;=1,$G866&lt;=2,AJ866=AH866,AS866=AQ866),1,0)+IF(AND($L866&gt;=1,$L866&lt;=2,AM866=AH866,AV866=AQ866),1,0)+IF(AND($O866&gt;=1,$O866&lt;=2,AP866=AH866,AY866=AQ866),1,0)+IF(AND($R866&gt;=1,$R866&lt;=2,AI866=AH866,AR866=AQ866),1,0)+IF(AND($AA866&gt;=3,$AA866&lt;=4,AL866=AH866,AU866=AQ866),1,0)+IF(AND($AE866&gt;=3,$AE866&lt;=4,AK866=AH866,AT866=AQ866),1,0)</f>
        <v>0</v>
      </c>
      <c r="BA866">
        <f ca="1">SUMPRODUCT(--($AH866:$AP866=AI866),--($AQ866:$AY866=AR866),'MPL ID'!$BG$14:$BO$14)+IF(AND($F866&gt;=1,$F866&lt;=2,AP866=AI866,AY866=AR866),1,0)+IF(AND($H866&gt;=1,$H866&lt;=2,AN866=AI866,AW866=AR866),1,0)+IF(AND($J866&gt;=3,$J866&lt;=4,AL866=AI866,AU866=AR866),1,0)+IF(AND($M866&gt;=1,$M866&lt;=2,AO866=AI866,AX866=AR866),1,0)+IF(AND($R866&gt;=3,$R866&lt;=4,AH866=AI866,AQ866=AR866),1,0)+IF(AND($Y866&gt;=3,$Y866&lt;=4,AJ866=AI866,AS866=AR866),1,0)+IF(AND($AC866&gt;=1,$AC866&lt;=2,AK866=AI866,AT866=AR866),1,0)+IF(AND($AF866&gt;=3,$AF866&lt;=4,AM866=AI866,AV866=AR866),1,0)</f>
        <v>0</v>
      </c>
      <c r="BB866">
        <f ca="1">SUMPRODUCT(--($AH866:$AP866=AJ866),--($AQ866:$AY866=AS866),'MPL ID'!$BG$15:$BO$15)+IF(AND($C866&gt;=1,$C866&lt;=2,AK866=AJ866,AT866=AS866),1,0)+IF(AND($G866&gt;=3,$G866&lt;=4,AH866=AJ866,AQ866=AS866),1,0)+IF(AND($K866&gt;=1,$K866&lt;=2,AP866=AJ866,AY866=AS866),1,0)+IF(AND($N866&gt;=3,$N866&lt;=4,AL866=AJ866,AU866=AS866),1,0)+IF(AND($V866&gt;=1,$V866&lt;=2,AM866=AJ866,AV866=AS866),1,0)+IF(AND($Y866&gt;=1,$Y866&lt;=2,AI866=AJ866,AR866=AS866),1,0)+IF(AND($AB866&gt;=3,$AB866&lt;=4,AN866=AJ866,AW866=AS866),1,0)</f>
        <v>0</v>
      </c>
      <c r="BC866">
        <f ca="1">SUMPRODUCT(--($AH866:$AP866=AK866),--($AQ866:$AY866=AT866),'MPL ID'!$BG$16:$BO$16)+IF(AND($C866&gt;=3,$C866&lt;=4,AJ866=AK866,AS866=AT866),1,0)+IF(AND($I866&gt;=1,$I866&lt;=2,AP866=AK866,AY866=AT866),1,0)+IF(AND($P866&gt;=3,$P866&lt;=4,AO866=AK866,AX866=AT866),1,0)+IF(AND($T866&gt;=1,$T866&lt;=2,AN866=AK866,AW866=AT866),1,0)+IF(AND($W866&gt;=1,$W866&lt;=2,AL866=AK866,AU866=AT866),1,0)+IF(AND($AC866&gt;=3,$AC866&lt;=4,AI866=AK866,AR866=AT866),1,0)+IF(AND($AE866&gt;=1,$AE866&lt;=2,AH866=AK866,AQ866=AT866),1,0)</f>
        <v>0</v>
      </c>
      <c r="BD866">
        <f ca="1">SUMPRODUCT(--($AH866:$AP866=AL866),--($AQ866:$AY866=AU866),'MPL ID'!$BG$17:$BO$17)+IF(AND($B866&gt;=3,$B866&lt;=4,AN866=AL866,AW866=AU866),1,0)+IF(AND($D866&gt;=1,$D866&lt;=2,AM866=AL866,AV866=AU866),1,0)+IF(AND($J866&gt;=1,$J866&lt;=2,AI866=AL866,AR866=AU866),1,0)+IF(AND($N866&gt;=1,$N866&lt;=2,AJ866=AL866,AS866=AU866),1,0)+IF(AND($W866&gt;=3,$W866&lt;=4,AK866=AL866,AT866=AU866),1,0)+IF(AND($AA866&gt;=1,$AA866&lt;=2,AH866=AL866,AQ866=AU866),1,0)+IF(AND($AD866&gt;=3,$AD866&lt;=4,AO866=AL866,AX866=AU866),1,0)</f>
        <v>0</v>
      </c>
      <c r="BE866">
        <f ca="1">SUMPRODUCT(--($AH866:$AP866=AM866),--($AQ866:$AY866=AV866),'MPL ID'!$BG$18:$BO$18)+IF(AND($D866&gt;=3,$D866&lt;=4,AL866=AM866,AU866=AV866),1,0)+IF(AND($L866&gt;=3,$L866&lt;=4,AH866=AM866,AQ866=AV866),1,0)+IF(AND($Q866&gt;=3,$Q866&lt;=4,AN866=AM866,AW866=AV866),1,0)+IF(AND($S866&gt;=1,$S866&lt;=2,AP866=AM866,AY866=AV866),1,0)+IF(AND($V866&gt;=3,$V866&lt;=4,AJ866=AM866,AS866=AV866),1,0)+IF(AND($Z866&gt;=1,$Z866&lt;=2,AO866=AM866,AX866=AV866),1,0)+IF(AND($AF866&gt;=1,$AF866&lt;=2,AI866=AM866,AR866=AV866),1,0)</f>
        <v>0</v>
      </c>
      <c r="BF866">
        <f ca="1">SUMPRODUCT(--($AH866:$AP866=AN866),--($AQ866:$AY866=AW866),'MPL ID'!$BG$19:$BO$19)+IF(AND($B866&gt;=1,$B866&lt;=2,AL866=AN866,AU866=AW866),1,0)+IF(AND($H866&gt;=3,$H866&lt;=4,AI866=AN866,AR866=AW866),1,0)+IF(AND($Q866&gt;=1,$Q866&lt;=2,AM866=AN866,AV866=AW866),1,0)+IF(AND($T866&gt;=3,$T866&lt;=4,AK866=AN866,AT866=AW866),1,0)+IF(AND($X866&gt;=3,$X866&lt;=4,AO866=AN866,AX866=AW866),1,0)+IF(AND($AB866&gt;=1,$AB866&lt;=2,AJ866=AN866,AS866=AW866),1,0)+IF(AND($AG866&gt;=1,$AG866&lt;=2,AP866=AN866,AY866=AW866),1,0)</f>
        <v>0</v>
      </c>
      <c r="BG866">
        <f ca="1">SUMPRODUCT(--($AH866:$AP866=AO866),--($AQ866:$AY866=AX866),'MPL ID'!$BG$20:$BO$20)+IF(AND($E866&gt;=1,$E866&lt;=2,AH866=AO866,AQ866=AX866),1,0)+IF(AND($M866&gt;=3,$M866&lt;=4,AI866=AO866,AR866=AX866),1,0)+IF(AND($P866&gt;=1,$P866&lt;=2,AK866=AO866,AT866=AX866),1,0)+IF(AND($U866&gt;=1,$U866&lt;=2,AP866=AO866,AY866=AX866),1,0)+IF(AND($X866&gt;=1,$X866&lt;=2,AN866=AO866,AW866=AX866),1,0)+IF(AND($Z866&gt;=3,$Z866&lt;=4,AM866=AO866,AV866=AX866),1,0)+IF(AND($AD866&gt;=1,$AD866&lt;=2,AL866=AO866,AU866=AX866),1,0)</f>
        <v>0</v>
      </c>
      <c r="BH866">
        <f ca="1">SUMPRODUCT(--($AH866:$AP866=AP866),--($AQ866:$AY866=AY866),'MPL ID'!$BG$21:$BO$21)+IF(AND($F866&gt;=3,$F866&lt;=4,AI866=AP866,AR866=AY866),1,0)+IF(AND($I866&gt;=3,$I866&lt;=4,AK866=AP866,AT866=AY866),1,0)+IF(AND($K866&gt;=3,$K866&lt;=4,AJ866=AP866,AS866=AY866),1,0)+IF(AND($O866&gt;=3,$O866&lt;=4,AH866=AP866,AQ866=AY866),1,0)+IF(AND($S866&gt;=3,$S866&lt;=4,AM866=AP866,AV866=AY866),1,0)+IF(AND($U866&gt;=3,$U866&lt;=4,AO866=AP866,AX866=AY866),1,0)+IF(AND($AG866&gt;=3,$AG866&lt;=4,AN866=AP866,AW866=AY866),1,0)</f>
        <v>0</v>
      </c>
      <c r="BI866">
        <f t="shared" ca="1" si="117"/>
        <v>3</v>
      </c>
      <c r="BJ866">
        <f t="shared" ca="1" si="118"/>
        <v>6</v>
      </c>
      <c r="BK866">
        <f t="shared" ca="1" si="119"/>
        <v>5</v>
      </c>
      <c r="BL866">
        <f t="shared" ca="1" si="120"/>
        <v>4</v>
      </c>
      <c r="BM866">
        <f t="shared" ca="1" si="121"/>
        <v>8</v>
      </c>
      <c r="BN866">
        <f t="shared" ca="1" si="122"/>
        <v>1</v>
      </c>
      <c r="BO866">
        <f t="shared" ca="1" si="123"/>
        <v>7</v>
      </c>
      <c r="BP866">
        <f t="shared" ca="1" si="124"/>
        <v>9</v>
      </c>
      <c r="BQ866">
        <f t="shared" ca="1" si="125"/>
        <v>2</v>
      </c>
    </row>
    <row r="867" spans="1:69" x14ac:dyDescent="0.25">
      <c r="A867">
        <v>866</v>
      </c>
      <c r="B867">
        <f ca="1">IF(AND(ISNUMBER('MPL ID'!$P$25),ISNUMBER('MPL ID'!$Q$25)),0,RANDBETWEEN(1,4))</f>
        <v>0</v>
      </c>
      <c r="C867">
        <f ca="1">IF(AND(ISNUMBER('MPL ID'!$P$26),ISNUMBER('MPL ID'!$Q$26)),0,RANDBETWEEN(1,4))</f>
        <v>0</v>
      </c>
      <c r="D867">
        <f ca="1">IF(AND(ISNUMBER('MPL ID'!$P$28),ISNUMBER('MPL ID'!$Q$28)),0,RANDBETWEEN(1,4))</f>
        <v>0</v>
      </c>
      <c r="E867">
        <f ca="1">IF(AND(ISNUMBER('MPL ID'!$P$29),ISNUMBER('MPL ID'!$Q$29)),0,RANDBETWEEN(1,4))</f>
        <v>0</v>
      </c>
      <c r="F867">
        <f ca="1">IF(AND(ISNUMBER('MPL ID'!$P$30),ISNUMBER('MPL ID'!$Q$30)),0,RANDBETWEEN(1,4))</f>
        <v>0</v>
      </c>
      <c r="G867">
        <f ca="1">IF(AND(ISNUMBER('MPL ID'!$P$31),ISNUMBER('MPL ID'!$Q$31)),0,RANDBETWEEN(1,4))</f>
        <v>0</v>
      </c>
      <c r="H867">
        <f ca="1">IF(AND(ISNUMBER('MPL ID'!$P$32),ISNUMBER('MPL ID'!$Q$32)),0,RANDBETWEEN(1,4))</f>
        <v>0</v>
      </c>
      <c r="I867">
        <f ca="1">IF(AND(ISNUMBER('MPL ID'!$P$33),ISNUMBER('MPL ID'!$Q$33)),0,RANDBETWEEN(1,4))</f>
        <v>0</v>
      </c>
      <c r="J867">
        <f ca="1">IF(AND(ISNUMBER('MPL ID'!$D$36),ISNUMBER('MPL ID'!$E$36)),0,RANDBETWEEN(1,4))</f>
        <v>0</v>
      </c>
      <c r="K867">
        <f ca="1">IF(AND(ISNUMBER('MPL ID'!$D$37),ISNUMBER('MPL ID'!$E$37)),0,RANDBETWEEN(1,4))</f>
        <v>0</v>
      </c>
      <c r="L867">
        <f ca="1">IF(AND(ISNUMBER('MPL ID'!$D$39),ISNUMBER('MPL ID'!$E$39)),0,RANDBETWEEN(1,4))</f>
        <v>0</v>
      </c>
      <c r="M867">
        <f ca="1">IF(AND(ISNUMBER('MPL ID'!$D$40),ISNUMBER('MPL ID'!$E$40)),0,RANDBETWEEN(1,4))</f>
        <v>0</v>
      </c>
      <c r="N867">
        <f ca="1">IF(AND(ISNUMBER('MPL ID'!$D$41),ISNUMBER('MPL ID'!$E$41)),0,RANDBETWEEN(1,4))</f>
        <v>0</v>
      </c>
      <c r="O867">
        <f ca="1">IF(AND(ISNUMBER('MPL ID'!$D$42),ISNUMBER('MPL ID'!$E$42)),0,RANDBETWEEN(1,4))</f>
        <v>0</v>
      </c>
      <c r="P867">
        <f ca="1">IF(AND(ISNUMBER('MPL ID'!$D$43),ISNUMBER('MPL ID'!$E$43)),0,RANDBETWEEN(1,4))</f>
        <v>0</v>
      </c>
      <c r="Q867">
        <f ca="1">IF(AND(ISNUMBER('MPL ID'!$D$44),ISNUMBER('MPL ID'!$E$44)),0,RANDBETWEEN(1,4))</f>
        <v>0</v>
      </c>
      <c r="R867">
        <f ca="1">IF(AND(ISNUMBER('MPL ID'!$J$36),ISNUMBER('MPL ID'!$K$36)),0,RANDBETWEEN(1,4))</f>
        <v>0</v>
      </c>
      <c r="S867">
        <f ca="1">IF(AND(ISNUMBER('MPL ID'!$J$37),ISNUMBER('MPL ID'!$K$37)),0,RANDBETWEEN(1,4))</f>
        <v>0</v>
      </c>
      <c r="T867">
        <f ca="1">IF(AND(ISNUMBER('MPL ID'!$J$39),ISNUMBER('MPL ID'!$K$39)),0,RANDBETWEEN(1,4))</f>
        <v>0</v>
      </c>
      <c r="U867">
        <f ca="1">IF(AND(ISNUMBER('MPL ID'!$J$40),ISNUMBER('MPL ID'!$K$40)),0,RANDBETWEEN(1,4))</f>
        <v>0</v>
      </c>
      <c r="V867">
        <f ca="1">IF(AND(ISNUMBER('MPL ID'!$J$41),ISNUMBER('MPL ID'!$K$41)),0,RANDBETWEEN(1,4))</f>
        <v>0</v>
      </c>
      <c r="W867">
        <f ca="1">IF(AND(ISNUMBER('MPL ID'!$J$42),ISNUMBER('MPL ID'!$K$42)),0,RANDBETWEEN(1,4))</f>
        <v>3</v>
      </c>
      <c r="X867">
        <f ca="1">IF(AND(ISNUMBER('MPL ID'!$J$43),ISNUMBER('MPL ID'!$K$43)),0,RANDBETWEEN(1,4))</f>
        <v>3</v>
      </c>
      <c r="Y867">
        <f ca="1">IF(AND(ISNUMBER('MPL ID'!$J$44),ISNUMBER('MPL ID'!$K$44)),0,RANDBETWEEN(1,4))</f>
        <v>3</v>
      </c>
      <c r="Z867">
        <f ca="1">IF(AND(ISNUMBER('MPL ID'!$P$36),ISNUMBER('MPL ID'!$Q$36)),0,RANDBETWEEN(1,4))</f>
        <v>1</v>
      </c>
      <c r="AA867">
        <f ca="1">IF(AND(ISNUMBER('MPL ID'!$P$37),ISNUMBER('MPL ID'!$Q$37)),0,RANDBETWEEN(1,4))</f>
        <v>4</v>
      </c>
      <c r="AB867">
        <f ca="1">IF(AND(ISNUMBER('MPL ID'!$P$39),ISNUMBER('MPL ID'!$Q$39)),0,RANDBETWEEN(1,4))</f>
        <v>4</v>
      </c>
      <c r="AC867">
        <f ca="1">IF(AND(ISNUMBER('MPL ID'!$P$40),ISNUMBER('MPL ID'!$Q$40)),0,RANDBETWEEN(1,4))</f>
        <v>2</v>
      </c>
      <c r="AD867">
        <f ca="1">IF(AND(ISNUMBER('MPL ID'!$P$41),ISNUMBER('MPL ID'!$Q$41)),0,RANDBETWEEN(1,4))</f>
        <v>4</v>
      </c>
      <c r="AE867">
        <f ca="1">IF(AND(ISNUMBER('MPL ID'!$P$42),ISNUMBER('MPL ID'!$Q$42)),0,RANDBETWEEN(1,4))</f>
        <v>3</v>
      </c>
      <c r="AF867">
        <f ca="1">IF(AND(ISNUMBER('MPL ID'!$P$43),ISNUMBER('MPL ID'!$Q$43)),0,RANDBETWEEN(1,4))</f>
        <v>2</v>
      </c>
      <c r="AG867">
        <f ca="1">IF(AND(ISNUMBER('MPL ID'!$P$44),ISNUMBER('MPL ID'!$Q$44)),0,RANDBETWEEN(1,4))</f>
        <v>1</v>
      </c>
      <c r="AH867">
        <f ca="1">'MPL ID'!$BG$1+SUMPRODUCT(($B$1003:$AG$1003='MPL ID'!$BF$1)*(($B867:$AG867=1)+($B867:$AG867=2)))+SUMPRODUCT(($B$1004:$AG$1004='MPL ID'!$BF$1)*(($B867:$AG867=3)+($B867:$AG867=4)))</f>
        <v>11</v>
      </c>
      <c r="AI867">
        <f ca="1">'MPL ID'!$BG$2+SUMPRODUCT(($B$1003:$AG$1003='MPL ID'!$BF$2)*(($B867:$AG867=1)+($B867:$AG867=2)))+SUMPRODUCT(($B$1004:$AG$1004='MPL ID'!$BF$2)*(($B867:$AG867=3)+($B867:$AG867=4)))</f>
        <v>9</v>
      </c>
      <c r="AJ867">
        <f ca="1">'MPL ID'!$BG$3+SUMPRODUCT(($B$1003:$AG$1003='MPL ID'!$BF$3)*(($B867:$AG867=1)+($B867:$AG867=2)))+SUMPRODUCT(($B$1004:$AG$1004='MPL ID'!$BF$3)*(($B867:$AG867=3)+($B867:$AG867=4)))</f>
        <v>6</v>
      </c>
      <c r="AK867">
        <f ca="1">'MPL ID'!$BG$4+SUMPRODUCT(($B$1003:$AG$1003='MPL ID'!$BF$4)*(($B867:$AG867=1)+($B867:$AG867=2)))+SUMPRODUCT(($B$1004:$AG$1004='MPL ID'!$BF$4)*(($B867:$AG867=3)+($B867:$AG867=4)))</f>
        <v>7</v>
      </c>
      <c r="AL867">
        <f ca="1">'MPL ID'!$BG$5+SUMPRODUCT(($B$1003:$AG$1003='MPL ID'!$BF$5)*(($B867:$AG867=1)+($B867:$AG867=2)))+SUMPRODUCT(($B$1004:$AG$1004='MPL ID'!$BF$5)*(($B867:$AG867=3)+($B867:$AG867=4)))</f>
        <v>5</v>
      </c>
      <c r="AM867">
        <f ca="1">'MPL ID'!$BG$6+SUMPRODUCT(($B$1003:$AG$1003='MPL ID'!$BF$6)*(($B867:$AG867=1)+($B867:$AG867=2)))+SUMPRODUCT(($B$1004:$AG$1004='MPL ID'!$BF$6)*(($B867:$AG867=3)+($B867:$AG867=4)))</f>
        <v>13</v>
      </c>
      <c r="AN867">
        <f ca="1">'MPL ID'!$BG$7+SUMPRODUCT(($B$1003:$AG$1003='MPL ID'!$BF$7)*(($B867:$AG867=1)+($B867:$AG867=2)))+SUMPRODUCT(($B$1004:$AG$1004='MPL ID'!$BF$7)*(($B867:$AG867=3)+($B867:$AG867=4)))</f>
        <v>7</v>
      </c>
      <c r="AO867">
        <f ca="1">'MPL ID'!$BG$8+SUMPRODUCT(($B$1003:$AG$1003='MPL ID'!$BF$8)*(($B867:$AG867=1)+($B867:$AG867=2)))+SUMPRODUCT(($B$1004:$AG$1004='MPL ID'!$BF$8)*(($B867:$AG867=3)+($B867:$AG867=4)))</f>
        <v>3</v>
      </c>
      <c r="AP867">
        <f ca="1">'MPL ID'!$BG$9+SUMPRODUCT(($B$1003:$AG$1003='MPL ID'!$BF$9)*(($B867:$AG867=1)+($B867:$AG867=2)))+SUMPRODUCT(($B$1004:$AG$1004='MPL ID'!$BF$9)*(($B867:$AG867=3)+($B867:$AG867=4)))</f>
        <v>11</v>
      </c>
      <c r="AQ867">
        <f ca="1">'MPL ID'!$BH$1+SUMPRODUCT(($B$1003:$AG$1003='MPL ID'!$BF$1)*(2*($B867:$AG867=1)+($B867:$AG867=2)-2*($B867:$AG867=3)-($B867:$AG867=4)))-SUMPRODUCT(($B$1004:$AG$1004='MPL ID'!$BF$1)*(2*($B867:$AG867=1)+($B867:$AG867=2)-2*($B867:$AG867=3)-($B867:$AG867=4)))</f>
        <v>12</v>
      </c>
      <c r="AR867">
        <f ca="1">'MPL ID'!$BH$2+SUMPRODUCT(($B$1003:$AG$1003='MPL ID'!$BF$2)*(2*($B867:$AG867=1)+($B867:$AG867=2)-2*($B867:$AG867=3)-($B867:$AG867=4)))-SUMPRODUCT(($B$1004:$AG$1004='MPL ID'!$BF$2)*(2*($B867:$AG867=1)+($B867:$AG867=2)-2*($B867:$AG867=3)-($B867:$AG867=4)))</f>
        <v>0</v>
      </c>
      <c r="AS867">
        <f ca="1">'MPL ID'!$BH$3+SUMPRODUCT(($B$1003:$AG$1003='MPL ID'!$BF$3)*(2*($B867:$AG867=1)+($B867:$AG867=2)-2*($B867:$AG867=3)-($B867:$AG867=4)))-SUMPRODUCT(($B$1004:$AG$1004='MPL ID'!$BF$3)*(2*($B867:$AG867=1)+($B867:$AG867=2)-2*($B867:$AG867=3)-($B867:$AG867=4)))</f>
        <v>-9</v>
      </c>
      <c r="AT867">
        <f ca="1">'MPL ID'!$BH$4+SUMPRODUCT(($B$1003:$AG$1003='MPL ID'!$BF$4)*(2*($B867:$AG867=1)+($B867:$AG867=2)-2*($B867:$AG867=3)-($B867:$AG867=4)))-SUMPRODUCT(($B$1004:$AG$1004='MPL ID'!$BF$4)*(2*($B867:$AG867=1)+($B867:$AG867=2)-2*($B867:$AG867=3)-($B867:$AG867=4)))</f>
        <v>-5</v>
      </c>
      <c r="AU867">
        <f ca="1">'MPL ID'!$BH$5+SUMPRODUCT(($B$1003:$AG$1003='MPL ID'!$BF$5)*(2*($B867:$AG867=1)+($B867:$AG867=2)-2*($B867:$AG867=3)-($B867:$AG867=4)))-SUMPRODUCT(($B$1004:$AG$1004='MPL ID'!$BF$5)*(2*($B867:$AG867=1)+($B867:$AG867=2)-2*($B867:$AG867=3)-($B867:$AG867=4)))</f>
        <v>-10</v>
      </c>
      <c r="AV867">
        <f ca="1">'MPL ID'!$BH$6+SUMPRODUCT(($B$1003:$AG$1003='MPL ID'!$BF$6)*(2*($B867:$AG867=1)+($B867:$AG867=2)-2*($B867:$AG867=3)-($B867:$AG867=4)))-SUMPRODUCT(($B$1004:$AG$1004='MPL ID'!$BF$6)*(2*($B867:$AG867=1)+($B867:$AG867=2)-2*($B867:$AG867=3)-($B867:$AG867=4)))</f>
        <v>17</v>
      </c>
      <c r="AW867">
        <f ca="1">'MPL ID'!$BH$7+SUMPRODUCT(($B$1003:$AG$1003='MPL ID'!$BF$7)*(2*($B867:$AG867=1)+($B867:$AG867=2)-2*($B867:$AG867=3)-($B867:$AG867=4)))-SUMPRODUCT(($B$1004:$AG$1004='MPL ID'!$BF$7)*(2*($B867:$AG867=1)+($B867:$AG867=2)-2*($B867:$AG867=3)-($B867:$AG867=4)))</f>
        <v>1</v>
      </c>
      <c r="AX867">
        <f ca="1">'MPL ID'!$BH$8+SUMPRODUCT(($B$1003:$AG$1003='MPL ID'!$BF$8)*(2*($B867:$AG867=1)+($B867:$AG867=2)-2*($B867:$AG867=3)-($B867:$AG867=4)))-SUMPRODUCT(($B$1004:$AG$1004='MPL ID'!$BF$8)*(2*($B867:$AG867=1)+($B867:$AG867=2)-2*($B867:$AG867=3)-($B867:$AG867=4)))</f>
        <v>-17</v>
      </c>
      <c r="AY867">
        <f ca="1">'MPL ID'!$BH$9+SUMPRODUCT(($B$1003:$AG$1003='MPL ID'!$BF$9)*(2*($B867:$AG867=1)+($B867:$AG867=2)-2*($B867:$AG867=3)-($B867:$AG867=4)))-SUMPRODUCT(($B$1004:$AG$1004='MPL ID'!$BF$9)*(2*($B867:$AG867=1)+($B867:$AG867=2)-2*($B867:$AG867=3)-($B867:$AG867=4)))</f>
        <v>11</v>
      </c>
      <c r="AZ867">
        <f ca="1">SUMPRODUCT(--($AH867:$AP867=AH867),--($AQ867:$AY867=AQ867),'MPL ID'!$BG$13:$BO$13)+IF(AND($E867&gt;=3,$E867&lt;=4,AO867=AH867,AX867=AQ867),1,0)+IF(AND($G867&gt;=1,$G867&lt;=2,AJ867=AH867,AS867=AQ867),1,0)+IF(AND($L867&gt;=1,$L867&lt;=2,AM867=AH867,AV867=AQ867),1,0)+IF(AND($O867&gt;=1,$O867&lt;=2,AP867=AH867,AY867=AQ867),1,0)+IF(AND($R867&gt;=1,$R867&lt;=2,AI867=AH867,AR867=AQ867),1,0)+IF(AND($AA867&gt;=3,$AA867&lt;=4,AL867=AH867,AU867=AQ867),1,0)+IF(AND($AE867&gt;=3,$AE867&lt;=4,AK867=AH867,AT867=AQ867),1,0)</f>
        <v>0</v>
      </c>
      <c r="BA867">
        <f ca="1">SUMPRODUCT(--($AH867:$AP867=AI867),--($AQ867:$AY867=AR867),'MPL ID'!$BG$14:$BO$14)+IF(AND($F867&gt;=1,$F867&lt;=2,AP867=AI867,AY867=AR867),1,0)+IF(AND($H867&gt;=1,$H867&lt;=2,AN867=AI867,AW867=AR867),1,0)+IF(AND($J867&gt;=3,$J867&lt;=4,AL867=AI867,AU867=AR867),1,0)+IF(AND($M867&gt;=1,$M867&lt;=2,AO867=AI867,AX867=AR867),1,0)+IF(AND($R867&gt;=3,$R867&lt;=4,AH867=AI867,AQ867=AR867),1,0)+IF(AND($Y867&gt;=3,$Y867&lt;=4,AJ867=AI867,AS867=AR867),1,0)+IF(AND($AC867&gt;=1,$AC867&lt;=2,AK867=AI867,AT867=AR867),1,0)+IF(AND($AF867&gt;=3,$AF867&lt;=4,AM867=AI867,AV867=AR867),1,0)</f>
        <v>0</v>
      </c>
      <c r="BB867">
        <f ca="1">SUMPRODUCT(--($AH867:$AP867=AJ867),--($AQ867:$AY867=AS867),'MPL ID'!$BG$15:$BO$15)+IF(AND($C867&gt;=1,$C867&lt;=2,AK867=AJ867,AT867=AS867),1,0)+IF(AND($G867&gt;=3,$G867&lt;=4,AH867=AJ867,AQ867=AS867),1,0)+IF(AND($K867&gt;=1,$K867&lt;=2,AP867=AJ867,AY867=AS867),1,0)+IF(AND($N867&gt;=3,$N867&lt;=4,AL867=AJ867,AU867=AS867),1,0)+IF(AND($V867&gt;=1,$V867&lt;=2,AM867=AJ867,AV867=AS867),1,0)+IF(AND($Y867&gt;=1,$Y867&lt;=2,AI867=AJ867,AR867=AS867),1,0)+IF(AND($AB867&gt;=3,$AB867&lt;=4,AN867=AJ867,AW867=AS867),1,0)</f>
        <v>0</v>
      </c>
      <c r="BC867">
        <f ca="1">SUMPRODUCT(--($AH867:$AP867=AK867),--($AQ867:$AY867=AT867),'MPL ID'!$BG$16:$BO$16)+IF(AND($C867&gt;=3,$C867&lt;=4,AJ867=AK867,AS867=AT867),1,0)+IF(AND($I867&gt;=1,$I867&lt;=2,AP867=AK867,AY867=AT867),1,0)+IF(AND($P867&gt;=3,$P867&lt;=4,AO867=AK867,AX867=AT867),1,0)+IF(AND($T867&gt;=1,$T867&lt;=2,AN867=AK867,AW867=AT867),1,0)+IF(AND($W867&gt;=1,$W867&lt;=2,AL867=AK867,AU867=AT867),1,0)+IF(AND($AC867&gt;=3,$AC867&lt;=4,AI867=AK867,AR867=AT867),1,0)+IF(AND($AE867&gt;=1,$AE867&lt;=2,AH867=AK867,AQ867=AT867),1,0)</f>
        <v>0</v>
      </c>
      <c r="BD867">
        <f ca="1">SUMPRODUCT(--($AH867:$AP867=AL867),--($AQ867:$AY867=AU867),'MPL ID'!$BG$17:$BO$17)+IF(AND($B867&gt;=3,$B867&lt;=4,AN867=AL867,AW867=AU867),1,0)+IF(AND($D867&gt;=1,$D867&lt;=2,AM867=AL867,AV867=AU867),1,0)+IF(AND($J867&gt;=1,$J867&lt;=2,AI867=AL867,AR867=AU867),1,0)+IF(AND($N867&gt;=1,$N867&lt;=2,AJ867=AL867,AS867=AU867),1,0)+IF(AND($W867&gt;=3,$W867&lt;=4,AK867=AL867,AT867=AU867),1,0)+IF(AND($AA867&gt;=1,$AA867&lt;=2,AH867=AL867,AQ867=AU867),1,0)+IF(AND($AD867&gt;=3,$AD867&lt;=4,AO867=AL867,AX867=AU867),1,0)</f>
        <v>0</v>
      </c>
      <c r="BE867">
        <f ca="1">SUMPRODUCT(--($AH867:$AP867=AM867),--($AQ867:$AY867=AV867),'MPL ID'!$BG$18:$BO$18)+IF(AND($D867&gt;=3,$D867&lt;=4,AL867=AM867,AU867=AV867),1,0)+IF(AND($L867&gt;=3,$L867&lt;=4,AH867=AM867,AQ867=AV867),1,0)+IF(AND($Q867&gt;=3,$Q867&lt;=4,AN867=AM867,AW867=AV867),1,0)+IF(AND($S867&gt;=1,$S867&lt;=2,AP867=AM867,AY867=AV867),1,0)+IF(AND($V867&gt;=3,$V867&lt;=4,AJ867=AM867,AS867=AV867),1,0)+IF(AND($Z867&gt;=1,$Z867&lt;=2,AO867=AM867,AX867=AV867),1,0)+IF(AND($AF867&gt;=1,$AF867&lt;=2,AI867=AM867,AR867=AV867),1,0)</f>
        <v>0</v>
      </c>
      <c r="BF867">
        <f ca="1">SUMPRODUCT(--($AH867:$AP867=AN867),--($AQ867:$AY867=AW867),'MPL ID'!$BG$19:$BO$19)+IF(AND($B867&gt;=1,$B867&lt;=2,AL867=AN867,AU867=AW867),1,0)+IF(AND($H867&gt;=3,$H867&lt;=4,AI867=AN867,AR867=AW867),1,0)+IF(AND($Q867&gt;=1,$Q867&lt;=2,AM867=AN867,AV867=AW867),1,0)+IF(AND($T867&gt;=3,$T867&lt;=4,AK867=AN867,AT867=AW867),1,0)+IF(AND($X867&gt;=3,$X867&lt;=4,AO867=AN867,AX867=AW867),1,0)+IF(AND($AB867&gt;=1,$AB867&lt;=2,AJ867=AN867,AS867=AW867),1,0)+IF(AND($AG867&gt;=1,$AG867&lt;=2,AP867=AN867,AY867=AW867),1,0)</f>
        <v>0</v>
      </c>
      <c r="BG867">
        <f ca="1">SUMPRODUCT(--($AH867:$AP867=AO867),--($AQ867:$AY867=AX867),'MPL ID'!$BG$20:$BO$20)+IF(AND($E867&gt;=1,$E867&lt;=2,AH867=AO867,AQ867=AX867),1,0)+IF(AND($M867&gt;=3,$M867&lt;=4,AI867=AO867,AR867=AX867),1,0)+IF(AND($P867&gt;=1,$P867&lt;=2,AK867=AO867,AT867=AX867),1,0)+IF(AND($U867&gt;=1,$U867&lt;=2,AP867=AO867,AY867=AX867),1,0)+IF(AND($X867&gt;=1,$X867&lt;=2,AN867=AO867,AW867=AX867),1,0)+IF(AND($Z867&gt;=3,$Z867&lt;=4,AM867=AO867,AV867=AX867),1,0)+IF(AND($AD867&gt;=1,$AD867&lt;=2,AL867=AO867,AU867=AX867),1,0)</f>
        <v>0</v>
      </c>
      <c r="BH867">
        <f ca="1">SUMPRODUCT(--($AH867:$AP867=AP867),--($AQ867:$AY867=AY867),'MPL ID'!$BG$21:$BO$21)+IF(AND($F867&gt;=3,$F867&lt;=4,AI867=AP867,AR867=AY867),1,0)+IF(AND($I867&gt;=3,$I867&lt;=4,AK867=AP867,AT867=AY867),1,0)+IF(AND($K867&gt;=3,$K867&lt;=4,AJ867=AP867,AS867=AY867),1,0)+IF(AND($O867&gt;=3,$O867&lt;=4,AH867=AP867,AQ867=AY867),1,0)+IF(AND($S867&gt;=3,$S867&lt;=4,AM867=AP867,AV867=AY867),1,0)+IF(AND($U867&gt;=3,$U867&lt;=4,AO867=AP867,AX867=AY867),1,0)+IF(AND($AG867&gt;=3,$AG867&lt;=4,AN867=AP867,AW867=AY867),1,0)</f>
        <v>0</v>
      </c>
      <c r="BI867">
        <f t="shared" ca="1" si="117"/>
        <v>2</v>
      </c>
      <c r="BJ867">
        <f t="shared" ca="1" si="118"/>
        <v>4</v>
      </c>
      <c r="BK867">
        <f t="shared" ca="1" si="119"/>
        <v>7</v>
      </c>
      <c r="BL867">
        <f t="shared" ca="1" si="120"/>
        <v>6</v>
      </c>
      <c r="BM867">
        <f t="shared" ca="1" si="121"/>
        <v>8</v>
      </c>
      <c r="BN867">
        <f t="shared" ca="1" si="122"/>
        <v>1</v>
      </c>
      <c r="BO867">
        <f t="shared" ca="1" si="123"/>
        <v>5</v>
      </c>
      <c r="BP867">
        <f t="shared" ca="1" si="124"/>
        <v>9</v>
      </c>
      <c r="BQ867">
        <f t="shared" ca="1" si="125"/>
        <v>3</v>
      </c>
    </row>
    <row r="868" spans="1:69" x14ac:dyDescent="0.25">
      <c r="A868">
        <v>867</v>
      </c>
      <c r="B868">
        <f ca="1">IF(AND(ISNUMBER('MPL ID'!$P$25),ISNUMBER('MPL ID'!$Q$25)),0,RANDBETWEEN(1,4))</f>
        <v>0</v>
      </c>
      <c r="C868">
        <f ca="1">IF(AND(ISNUMBER('MPL ID'!$P$26),ISNUMBER('MPL ID'!$Q$26)),0,RANDBETWEEN(1,4))</f>
        <v>0</v>
      </c>
      <c r="D868">
        <f ca="1">IF(AND(ISNUMBER('MPL ID'!$P$28),ISNUMBER('MPL ID'!$Q$28)),0,RANDBETWEEN(1,4))</f>
        <v>0</v>
      </c>
      <c r="E868">
        <f ca="1">IF(AND(ISNUMBER('MPL ID'!$P$29),ISNUMBER('MPL ID'!$Q$29)),0,RANDBETWEEN(1,4))</f>
        <v>0</v>
      </c>
      <c r="F868">
        <f ca="1">IF(AND(ISNUMBER('MPL ID'!$P$30),ISNUMBER('MPL ID'!$Q$30)),0,RANDBETWEEN(1,4))</f>
        <v>0</v>
      </c>
      <c r="G868">
        <f ca="1">IF(AND(ISNUMBER('MPL ID'!$P$31),ISNUMBER('MPL ID'!$Q$31)),0,RANDBETWEEN(1,4))</f>
        <v>0</v>
      </c>
      <c r="H868">
        <f ca="1">IF(AND(ISNUMBER('MPL ID'!$P$32),ISNUMBER('MPL ID'!$Q$32)),0,RANDBETWEEN(1,4))</f>
        <v>0</v>
      </c>
      <c r="I868">
        <f ca="1">IF(AND(ISNUMBER('MPL ID'!$P$33),ISNUMBER('MPL ID'!$Q$33)),0,RANDBETWEEN(1,4))</f>
        <v>0</v>
      </c>
      <c r="J868">
        <f ca="1">IF(AND(ISNUMBER('MPL ID'!$D$36),ISNUMBER('MPL ID'!$E$36)),0,RANDBETWEEN(1,4))</f>
        <v>0</v>
      </c>
      <c r="K868">
        <f ca="1">IF(AND(ISNUMBER('MPL ID'!$D$37),ISNUMBER('MPL ID'!$E$37)),0,RANDBETWEEN(1,4))</f>
        <v>0</v>
      </c>
      <c r="L868">
        <f ca="1">IF(AND(ISNUMBER('MPL ID'!$D$39),ISNUMBER('MPL ID'!$E$39)),0,RANDBETWEEN(1,4))</f>
        <v>0</v>
      </c>
      <c r="M868">
        <f ca="1">IF(AND(ISNUMBER('MPL ID'!$D$40),ISNUMBER('MPL ID'!$E$40)),0,RANDBETWEEN(1,4))</f>
        <v>0</v>
      </c>
      <c r="N868">
        <f ca="1">IF(AND(ISNUMBER('MPL ID'!$D$41),ISNUMBER('MPL ID'!$E$41)),0,RANDBETWEEN(1,4))</f>
        <v>0</v>
      </c>
      <c r="O868">
        <f ca="1">IF(AND(ISNUMBER('MPL ID'!$D$42),ISNUMBER('MPL ID'!$E$42)),0,RANDBETWEEN(1,4))</f>
        <v>0</v>
      </c>
      <c r="P868">
        <f ca="1">IF(AND(ISNUMBER('MPL ID'!$D$43),ISNUMBER('MPL ID'!$E$43)),0,RANDBETWEEN(1,4))</f>
        <v>0</v>
      </c>
      <c r="Q868">
        <f ca="1">IF(AND(ISNUMBER('MPL ID'!$D$44),ISNUMBER('MPL ID'!$E$44)),0,RANDBETWEEN(1,4))</f>
        <v>0</v>
      </c>
      <c r="R868">
        <f ca="1">IF(AND(ISNUMBER('MPL ID'!$J$36),ISNUMBER('MPL ID'!$K$36)),0,RANDBETWEEN(1,4))</f>
        <v>0</v>
      </c>
      <c r="S868">
        <f ca="1">IF(AND(ISNUMBER('MPL ID'!$J$37),ISNUMBER('MPL ID'!$K$37)),0,RANDBETWEEN(1,4))</f>
        <v>0</v>
      </c>
      <c r="T868">
        <f ca="1">IF(AND(ISNUMBER('MPL ID'!$J$39),ISNUMBER('MPL ID'!$K$39)),0,RANDBETWEEN(1,4))</f>
        <v>0</v>
      </c>
      <c r="U868">
        <f ca="1">IF(AND(ISNUMBER('MPL ID'!$J$40),ISNUMBER('MPL ID'!$K$40)),0,RANDBETWEEN(1,4))</f>
        <v>0</v>
      </c>
      <c r="V868">
        <f ca="1">IF(AND(ISNUMBER('MPL ID'!$J$41),ISNUMBER('MPL ID'!$K$41)),0,RANDBETWEEN(1,4))</f>
        <v>0</v>
      </c>
      <c r="W868">
        <f ca="1">IF(AND(ISNUMBER('MPL ID'!$J$42),ISNUMBER('MPL ID'!$K$42)),0,RANDBETWEEN(1,4))</f>
        <v>3</v>
      </c>
      <c r="X868">
        <f ca="1">IF(AND(ISNUMBER('MPL ID'!$J$43),ISNUMBER('MPL ID'!$K$43)),0,RANDBETWEEN(1,4))</f>
        <v>4</v>
      </c>
      <c r="Y868">
        <f ca="1">IF(AND(ISNUMBER('MPL ID'!$J$44),ISNUMBER('MPL ID'!$K$44)),0,RANDBETWEEN(1,4))</f>
        <v>2</v>
      </c>
      <c r="Z868">
        <f ca="1">IF(AND(ISNUMBER('MPL ID'!$P$36),ISNUMBER('MPL ID'!$Q$36)),0,RANDBETWEEN(1,4))</f>
        <v>1</v>
      </c>
      <c r="AA868">
        <f ca="1">IF(AND(ISNUMBER('MPL ID'!$P$37),ISNUMBER('MPL ID'!$Q$37)),0,RANDBETWEEN(1,4))</f>
        <v>2</v>
      </c>
      <c r="AB868">
        <f ca="1">IF(AND(ISNUMBER('MPL ID'!$P$39),ISNUMBER('MPL ID'!$Q$39)),0,RANDBETWEEN(1,4))</f>
        <v>2</v>
      </c>
      <c r="AC868">
        <f ca="1">IF(AND(ISNUMBER('MPL ID'!$P$40),ISNUMBER('MPL ID'!$Q$40)),0,RANDBETWEEN(1,4))</f>
        <v>2</v>
      </c>
      <c r="AD868">
        <f ca="1">IF(AND(ISNUMBER('MPL ID'!$P$41),ISNUMBER('MPL ID'!$Q$41)),0,RANDBETWEEN(1,4))</f>
        <v>4</v>
      </c>
      <c r="AE868">
        <f ca="1">IF(AND(ISNUMBER('MPL ID'!$P$42),ISNUMBER('MPL ID'!$Q$42)),0,RANDBETWEEN(1,4))</f>
        <v>3</v>
      </c>
      <c r="AF868">
        <f ca="1">IF(AND(ISNUMBER('MPL ID'!$P$43),ISNUMBER('MPL ID'!$Q$43)),0,RANDBETWEEN(1,4))</f>
        <v>3</v>
      </c>
      <c r="AG868">
        <f ca="1">IF(AND(ISNUMBER('MPL ID'!$P$44),ISNUMBER('MPL ID'!$Q$44)),0,RANDBETWEEN(1,4))</f>
        <v>4</v>
      </c>
      <c r="AH868">
        <f ca="1">'MPL ID'!$BG$1+SUMPRODUCT(($B$1003:$AG$1003='MPL ID'!$BF$1)*(($B868:$AG868=1)+($B868:$AG868=2)))+SUMPRODUCT(($B$1004:$AG$1004='MPL ID'!$BF$1)*(($B868:$AG868=3)+($B868:$AG868=4)))</f>
        <v>10</v>
      </c>
      <c r="AI868">
        <f ca="1">'MPL ID'!$BG$2+SUMPRODUCT(($B$1003:$AG$1003='MPL ID'!$BF$2)*(($B868:$AG868=1)+($B868:$AG868=2)))+SUMPRODUCT(($B$1004:$AG$1004='MPL ID'!$BF$2)*(($B868:$AG868=3)+($B868:$AG868=4)))</f>
        <v>9</v>
      </c>
      <c r="AJ868">
        <f ca="1">'MPL ID'!$BG$3+SUMPRODUCT(($B$1003:$AG$1003='MPL ID'!$BF$3)*(($B868:$AG868=1)+($B868:$AG868=2)))+SUMPRODUCT(($B$1004:$AG$1004='MPL ID'!$BF$3)*(($B868:$AG868=3)+($B868:$AG868=4)))</f>
        <v>6</v>
      </c>
      <c r="AK868">
        <f ca="1">'MPL ID'!$BG$4+SUMPRODUCT(($B$1003:$AG$1003='MPL ID'!$BF$4)*(($B868:$AG868=1)+($B868:$AG868=2)))+SUMPRODUCT(($B$1004:$AG$1004='MPL ID'!$BF$4)*(($B868:$AG868=3)+($B868:$AG868=4)))</f>
        <v>7</v>
      </c>
      <c r="AL868">
        <f ca="1">'MPL ID'!$BG$5+SUMPRODUCT(($B$1003:$AG$1003='MPL ID'!$BF$5)*(($B868:$AG868=1)+($B868:$AG868=2)))+SUMPRODUCT(($B$1004:$AG$1004='MPL ID'!$BF$5)*(($B868:$AG868=3)+($B868:$AG868=4)))</f>
        <v>6</v>
      </c>
      <c r="AM868">
        <f ca="1">'MPL ID'!$BG$6+SUMPRODUCT(($B$1003:$AG$1003='MPL ID'!$BF$6)*(($B868:$AG868=1)+($B868:$AG868=2)))+SUMPRODUCT(($B$1004:$AG$1004='MPL ID'!$BF$6)*(($B868:$AG868=3)+($B868:$AG868=4)))</f>
        <v>12</v>
      </c>
      <c r="AN868">
        <f ca="1">'MPL ID'!$BG$7+SUMPRODUCT(($B$1003:$AG$1003='MPL ID'!$BF$7)*(($B868:$AG868=1)+($B868:$AG868=2)))+SUMPRODUCT(($B$1004:$AG$1004='MPL ID'!$BF$7)*(($B868:$AG868=3)+($B868:$AG868=4)))</f>
        <v>7</v>
      </c>
      <c r="AO868">
        <f ca="1">'MPL ID'!$BG$8+SUMPRODUCT(($B$1003:$AG$1003='MPL ID'!$BF$8)*(($B868:$AG868=1)+($B868:$AG868=2)))+SUMPRODUCT(($B$1004:$AG$1004='MPL ID'!$BF$8)*(($B868:$AG868=3)+($B868:$AG868=4)))</f>
        <v>3</v>
      </c>
      <c r="AP868">
        <f ca="1">'MPL ID'!$BG$9+SUMPRODUCT(($B$1003:$AG$1003='MPL ID'!$BF$9)*(($B868:$AG868=1)+($B868:$AG868=2)))+SUMPRODUCT(($B$1004:$AG$1004='MPL ID'!$BF$9)*(($B868:$AG868=3)+($B868:$AG868=4)))</f>
        <v>12</v>
      </c>
      <c r="AQ868">
        <f ca="1">'MPL ID'!$BH$1+SUMPRODUCT(($B$1003:$AG$1003='MPL ID'!$BF$1)*(2*($B868:$AG868=1)+($B868:$AG868=2)-2*($B868:$AG868=3)-($B868:$AG868=4)))-SUMPRODUCT(($B$1004:$AG$1004='MPL ID'!$BF$1)*(2*($B868:$AG868=1)+($B868:$AG868=2)-2*($B868:$AG868=3)-($B868:$AG868=4)))</f>
        <v>10</v>
      </c>
      <c r="AR868">
        <f ca="1">'MPL ID'!$BH$2+SUMPRODUCT(($B$1003:$AG$1003='MPL ID'!$BF$2)*(2*($B868:$AG868=1)+($B868:$AG868=2)-2*($B868:$AG868=3)-($B868:$AG868=4)))-SUMPRODUCT(($B$1004:$AG$1004='MPL ID'!$BF$2)*(2*($B868:$AG868=1)+($B868:$AG868=2)-2*($B868:$AG868=3)-($B868:$AG868=4)))</f>
        <v>0</v>
      </c>
      <c r="AS868">
        <f ca="1">'MPL ID'!$BH$3+SUMPRODUCT(($B$1003:$AG$1003='MPL ID'!$BF$3)*(2*($B868:$AG868=1)+($B868:$AG868=2)-2*($B868:$AG868=3)-($B868:$AG868=4)))-SUMPRODUCT(($B$1004:$AG$1004='MPL ID'!$BF$3)*(2*($B868:$AG868=1)+($B868:$AG868=2)-2*($B868:$AG868=3)-($B868:$AG868=4)))</f>
        <v>-8</v>
      </c>
      <c r="AT868">
        <f ca="1">'MPL ID'!$BH$4+SUMPRODUCT(($B$1003:$AG$1003='MPL ID'!$BF$4)*(2*($B868:$AG868=1)+($B868:$AG868=2)-2*($B868:$AG868=3)-($B868:$AG868=4)))-SUMPRODUCT(($B$1004:$AG$1004='MPL ID'!$BF$4)*(2*($B868:$AG868=1)+($B868:$AG868=2)-2*($B868:$AG868=3)-($B868:$AG868=4)))</f>
        <v>-5</v>
      </c>
      <c r="AU868">
        <f ca="1">'MPL ID'!$BH$5+SUMPRODUCT(($B$1003:$AG$1003='MPL ID'!$BF$5)*(2*($B868:$AG868=1)+($B868:$AG868=2)-2*($B868:$AG868=3)-($B868:$AG868=4)))-SUMPRODUCT(($B$1004:$AG$1004='MPL ID'!$BF$5)*(2*($B868:$AG868=1)+($B868:$AG868=2)-2*($B868:$AG868=3)-($B868:$AG868=4)))</f>
        <v>-8</v>
      </c>
      <c r="AV868">
        <f ca="1">'MPL ID'!$BH$6+SUMPRODUCT(($B$1003:$AG$1003='MPL ID'!$BF$6)*(2*($B868:$AG868=1)+($B868:$AG868=2)-2*($B868:$AG868=3)-($B868:$AG868=4)))-SUMPRODUCT(($B$1004:$AG$1004='MPL ID'!$BF$6)*(2*($B868:$AG868=1)+($B868:$AG868=2)-2*($B868:$AG868=3)-($B868:$AG868=4)))</f>
        <v>14</v>
      </c>
      <c r="AW868">
        <f ca="1">'MPL ID'!$BH$7+SUMPRODUCT(($B$1003:$AG$1003='MPL ID'!$BF$7)*(2*($B868:$AG868=1)+($B868:$AG868=2)-2*($B868:$AG868=3)-($B868:$AG868=4)))-SUMPRODUCT(($B$1004:$AG$1004='MPL ID'!$BF$7)*(2*($B868:$AG868=1)+($B868:$AG868=2)-2*($B868:$AG868=3)-($B868:$AG868=4)))</f>
        <v>-1</v>
      </c>
      <c r="AX868">
        <f ca="1">'MPL ID'!$BH$8+SUMPRODUCT(($B$1003:$AG$1003='MPL ID'!$BF$8)*(2*($B868:$AG868=1)+($B868:$AG868=2)-2*($B868:$AG868=3)-($B868:$AG868=4)))-SUMPRODUCT(($B$1004:$AG$1004='MPL ID'!$BF$8)*(2*($B868:$AG868=1)+($B868:$AG868=2)-2*($B868:$AG868=3)-($B868:$AG868=4)))</f>
        <v>-16</v>
      </c>
      <c r="AY868">
        <f ca="1">'MPL ID'!$BH$9+SUMPRODUCT(($B$1003:$AG$1003='MPL ID'!$BF$9)*(2*($B868:$AG868=1)+($B868:$AG868=2)-2*($B868:$AG868=3)-($B868:$AG868=4)))-SUMPRODUCT(($B$1004:$AG$1004='MPL ID'!$BF$9)*(2*($B868:$AG868=1)+($B868:$AG868=2)-2*($B868:$AG868=3)-($B868:$AG868=4)))</f>
        <v>14</v>
      </c>
      <c r="AZ868">
        <f ca="1">SUMPRODUCT(--($AH868:$AP868=AH868),--($AQ868:$AY868=AQ868),'MPL ID'!$BG$13:$BO$13)+IF(AND($E868&gt;=3,$E868&lt;=4,AO868=AH868,AX868=AQ868),1,0)+IF(AND($G868&gt;=1,$G868&lt;=2,AJ868=AH868,AS868=AQ868),1,0)+IF(AND($L868&gt;=1,$L868&lt;=2,AM868=AH868,AV868=AQ868),1,0)+IF(AND($O868&gt;=1,$O868&lt;=2,AP868=AH868,AY868=AQ868),1,0)+IF(AND($R868&gt;=1,$R868&lt;=2,AI868=AH868,AR868=AQ868),1,0)+IF(AND($AA868&gt;=3,$AA868&lt;=4,AL868=AH868,AU868=AQ868),1,0)+IF(AND($AE868&gt;=3,$AE868&lt;=4,AK868=AH868,AT868=AQ868),1,0)</f>
        <v>0</v>
      </c>
      <c r="BA868">
        <f ca="1">SUMPRODUCT(--($AH868:$AP868=AI868),--($AQ868:$AY868=AR868),'MPL ID'!$BG$14:$BO$14)+IF(AND($F868&gt;=1,$F868&lt;=2,AP868=AI868,AY868=AR868),1,0)+IF(AND($H868&gt;=1,$H868&lt;=2,AN868=AI868,AW868=AR868),1,0)+IF(AND($J868&gt;=3,$J868&lt;=4,AL868=AI868,AU868=AR868),1,0)+IF(AND($M868&gt;=1,$M868&lt;=2,AO868=AI868,AX868=AR868),1,0)+IF(AND($R868&gt;=3,$R868&lt;=4,AH868=AI868,AQ868=AR868),1,0)+IF(AND($Y868&gt;=3,$Y868&lt;=4,AJ868=AI868,AS868=AR868),1,0)+IF(AND($AC868&gt;=1,$AC868&lt;=2,AK868=AI868,AT868=AR868),1,0)+IF(AND($AF868&gt;=3,$AF868&lt;=4,AM868=AI868,AV868=AR868),1,0)</f>
        <v>0</v>
      </c>
      <c r="BB868">
        <f ca="1">SUMPRODUCT(--($AH868:$AP868=AJ868),--($AQ868:$AY868=AS868),'MPL ID'!$BG$15:$BO$15)+IF(AND($C868&gt;=1,$C868&lt;=2,AK868=AJ868,AT868=AS868),1,0)+IF(AND($G868&gt;=3,$G868&lt;=4,AH868=AJ868,AQ868=AS868),1,0)+IF(AND($K868&gt;=1,$K868&lt;=2,AP868=AJ868,AY868=AS868),1,0)+IF(AND($N868&gt;=3,$N868&lt;=4,AL868=AJ868,AU868=AS868),1,0)+IF(AND($V868&gt;=1,$V868&lt;=2,AM868=AJ868,AV868=AS868),1,0)+IF(AND($Y868&gt;=1,$Y868&lt;=2,AI868=AJ868,AR868=AS868),1,0)+IF(AND($AB868&gt;=3,$AB868&lt;=4,AN868=AJ868,AW868=AS868),1,0)</f>
        <v>1</v>
      </c>
      <c r="BC868">
        <f ca="1">SUMPRODUCT(--($AH868:$AP868=AK868),--($AQ868:$AY868=AT868),'MPL ID'!$BG$16:$BO$16)+IF(AND($C868&gt;=3,$C868&lt;=4,AJ868=AK868,AS868=AT868),1,0)+IF(AND($I868&gt;=1,$I868&lt;=2,AP868=AK868,AY868=AT868),1,0)+IF(AND($P868&gt;=3,$P868&lt;=4,AO868=AK868,AX868=AT868),1,0)+IF(AND($T868&gt;=1,$T868&lt;=2,AN868=AK868,AW868=AT868),1,0)+IF(AND($W868&gt;=1,$W868&lt;=2,AL868=AK868,AU868=AT868),1,0)+IF(AND($AC868&gt;=3,$AC868&lt;=4,AI868=AK868,AR868=AT868),1,0)+IF(AND($AE868&gt;=1,$AE868&lt;=2,AH868=AK868,AQ868=AT868),1,0)</f>
        <v>0</v>
      </c>
      <c r="BD868">
        <f ca="1">SUMPRODUCT(--($AH868:$AP868=AL868),--($AQ868:$AY868=AU868),'MPL ID'!$BG$17:$BO$17)+IF(AND($B868&gt;=3,$B868&lt;=4,AN868=AL868,AW868=AU868),1,0)+IF(AND($D868&gt;=1,$D868&lt;=2,AM868=AL868,AV868=AU868),1,0)+IF(AND($J868&gt;=1,$J868&lt;=2,AI868=AL868,AR868=AU868),1,0)+IF(AND($N868&gt;=1,$N868&lt;=2,AJ868=AL868,AS868=AU868),1,0)+IF(AND($W868&gt;=3,$W868&lt;=4,AK868=AL868,AT868=AU868),1,0)+IF(AND($AA868&gt;=1,$AA868&lt;=2,AH868=AL868,AQ868=AU868),1,0)+IF(AND($AD868&gt;=3,$AD868&lt;=4,AO868=AL868,AX868=AU868),1,0)</f>
        <v>1</v>
      </c>
      <c r="BE868">
        <f ca="1">SUMPRODUCT(--($AH868:$AP868=AM868),--($AQ868:$AY868=AV868),'MPL ID'!$BG$18:$BO$18)+IF(AND($D868&gt;=3,$D868&lt;=4,AL868=AM868,AU868=AV868),1,0)+IF(AND($L868&gt;=3,$L868&lt;=4,AH868=AM868,AQ868=AV868),1,0)+IF(AND($Q868&gt;=3,$Q868&lt;=4,AN868=AM868,AW868=AV868),1,0)+IF(AND($S868&gt;=1,$S868&lt;=2,AP868=AM868,AY868=AV868),1,0)+IF(AND($V868&gt;=3,$V868&lt;=4,AJ868=AM868,AS868=AV868),1,0)+IF(AND($Z868&gt;=1,$Z868&lt;=2,AO868=AM868,AX868=AV868),1,0)+IF(AND($AF868&gt;=1,$AF868&lt;=2,AI868=AM868,AR868=AV868),1,0)</f>
        <v>2</v>
      </c>
      <c r="BF868">
        <f ca="1">SUMPRODUCT(--($AH868:$AP868=AN868),--($AQ868:$AY868=AW868),'MPL ID'!$BG$19:$BO$19)+IF(AND($B868&gt;=1,$B868&lt;=2,AL868=AN868,AU868=AW868),1,0)+IF(AND($H868&gt;=3,$H868&lt;=4,AI868=AN868,AR868=AW868),1,0)+IF(AND($Q868&gt;=1,$Q868&lt;=2,AM868=AN868,AV868=AW868),1,0)+IF(AND($T868&gt;=3,$T868&lt;=4,AK868=AN868,AT868=AW868),1,0)+IF(AND($X868&gt;=3,$X868&lt;=4,AO868=AN868,AX868=AW868),1,0)+IF(AND($AB868&gt;=1,$AB868&lt;=2,AJ868=AN868,AS868=AW868),1,0)+IF(AND($AG868&gt;=1,$AG868&lt;=2,AP868=AN868,AY868=AW868),1,0)</f>
        <v>0</v>
      </c>
      <c r="BG868">
        <f ca="1">SUMPRODUCT(--($AH868:$AP868=AO868),--($AQ868:$AY868=AX868),'MPL ID'!$BG$20:$BO$20)+IF(AND($E868&gt;=1,$E868&lt;=2,AH868=AO868,AQ868=AX868),1,0)+IF(AND($M868&gt;=3,$M868&lt;=4,AI868=AO868,AR868=AX868),1,0)+IF(AND($P868&gt;=1,$P868&lt;=2,AK868=AO868,AT868=AX868),1,0)+IF(AND($U868&gt;=1,$U868&lt;=2,AP868=AO868,AY868=AX868),1,0)+IF(AND($X868&gt;=1,$X868&lt;=2,AN868=AO868,AW868=AX868),1,0)+IF(AND($Z868&gt;=3,$Z868&lt;=4,AM868=AO868,AV868=AX868),1,0)+IF(AND($AD868&gt;=1,$AD868&lt;=2,AL868=AO868,AU868=AX868),1,0)</f>
        <v>0</v>
      </c>
      <c r="BH868">
        <f ca="1">SUMPRODUCT(--($AH868:$AP868=AP868),--($AQ868:$AY868=AY868),'MPL ID'!$BG$21:$BO$21)+IF(AND($F868&gt;=3,$F868&lt;=4,AI868=AP868,AR868=AY868),1,0)+IF(AND($I868&gt;=3,$I868&lt;=4,AK868=AP868,AT868=AY868),1,0)+IF(AND($K868&gt;=3,$K868&lt;=4,AJ868=AP868,AS868=AY868),1,0)+IF(AND($O868&gt;=3,$O868&lt;=4,AH868=AP868,AQ868=AY868),1,0)+IF(AND($S868&gt;=3,$S868&lt;=4,AM868=AP868,AV868=AY868),1,0)+IF(AND($U868&gt;=3,$U868&lt;=4,AO868=AP868,AX868=AY868),1,0)+IF(AND($AG868&gt;=3,$AG868&lt;=4,AN868=AP868,AW868=AY868),1,0)</f>
        <v>0</v>
      </c>
      <c r="BI868">
        <f t="shared" ca="1" si="117"/>
        <v>3</v>
      </c>
      <c r="BJ868">
        <f t="shared" ca="1" si="118"/>
        <v>4</v>
      </c>
      <c r="BK868">
        <f t="shared" ca="1" si="119"/>
        <v>7</v>
      </c>
      <c r="BL868">
        <f t="shared" ca="1" si="120"/>
        <v>6</v>
      </c>
      <c r="BM868">
        <f t="shared" ca="1" si="121"/>
        <v>8</v>
      </c>
      <c r="BN868">
        <f t="shared" ca="1" si="122"/>
        <v>1</v>
      </c>
      <c r="BO868">
        <f t="shared" ca="1" si="123"/>
        <v>5</v>
      </c>
      <c r="BP868">
        <f t="shared" ca="1" si="124"/>
        <v>9</v>
      </c>
      <c r="BQ868">
        <f t="shared" ca="1" si="125"/>
        <v>2</v>
      </c>
    </row>
    <row r="869" spans="1:69" x14ac:dyDescent="0.25">
      <c r="A869">
        <v>868</v>
      </c>
      <c r="B869">
        <f ca="1">IF(AND(ISNUMBER('MPL ID'!$P$25),ISNUMBER('MPL ID'!$Q$25)),0,RANDBETWEEN(1,4))</f>
        <v>0</v>
      </c>
      <c r="C869">
        <f ca="1">IF(AND(ISNUMBER('MPL ID'!$P$26),ISNUMBER('MPL ID'!$Q$26)),0,RANDBETWEEN(1,4))</f>
        <v>0</v>
      </c>
      <c r="D869">
        <f ca="1">IF(AND(ISNUMBER('MPL ID'!$P$28),ISNUMBER('MPL ID'!$Q$28)),0,RANDBETWEEN(1,4))</f>
        <v>0</v>
      </c>
      <c r="E869">
        <f ca="1">IF(AND(ISNUMBER('MPL ID'!$P$29),ISNUMBER('MPL ID'!$Q$29)),0,RANDBETWEEN(1,4))</f>
        <v>0</v>
      </c>
      <c r="F869">
        <f ca="1">IF(AND(ISNUMBER('MPL ID'!$P$30),ISNUMBER('MPL ID'!$Q$30)),0,RANDBETWEEN(1,4))</f>
        <v>0</v>
      </c>
      <c r="G869">
        <f ca="1">IF(AND(ISNUMBER('MPL ID'!$P$31),ISNUMBER('MPL ID'!$Q$31)),0,RANDBETWEEN(1,4))</f>
        <v>0</v>
      </c>
      <c r="H869">
        <f ca="1">IF(AND(ISNUMBER('MPL ID'!$P$32),ISNUMBER('MPL ID'!$Q$32)),0,RANDBETWEEN(1,4))</f>
        <v>0</v>
      </c>
      <c r="I869">
        <f ca="1">IF(AND(ISNUMBER('MPL ID'!$P$33),ISNUMBER('MPL ID'!$Q$33)),0,RANDBETWEEN(1,4))</f>
        <v>0</v>
      </c>
      <c r="J869">
        <f ca="1">IF(AND(ISNUMBER('MPL ID'!$D$36),ISNUMBER('MPL ID'!$E$36)),0,RANDBETWEEN(1,4))</f>
        <v>0</v>
      </c>
      <c r="K869">
        <f ca="1">IF(AND(ISNUMBER('MPL ID'!$D$37),ISNUMBER('MPL ID'!$E$37)),0,RANDBETWEEN(1,4))</f>
        <v>0</v>
      </c>
      <c r="L869">
        <f ca="1">IF(AND(ISNUMBER('MPL ID'!$D$39),ISNUMBER('MPL ID'!$E$39)),0,RANDBETWEEN(1,4))</f>
        <v>0</v>
      </c>
      <c r="M869">
        <f ca="1">IF(AND(ISNUMBER('MPL ID'!$D$40),ISNUMBER('MPL ID'!$E$40)),0,RANDBETWEEN(1,4))</f>
        <v>0</v>
      </c>
      <c r="N869">
        <f ca="1">IF(AND(ISNUMBER('MPL ID'!$D$41),ISNUMBER('MPL ID'!$E$41)),0,RANDBETWEEN(1,4))</f>
        <v>0</v>
      </c>
      <c r="O869">
        <f ca="1">IF(AND(ISNUMBER('MPL ID'!$D$42),ISNUMBER('MPL ID'!$E$42)),0,RANDBETWEEN(1,4))</f>
        <v>0</v>
      </c>
      <c r="P869">
        <f ca="1">IF(AND(ISNUMBER('MPL ID'!$D$43),ISNUMBER('MPL ID'!$E$43)),0,RANDBETWEEN(1,4))</f>
        <v>0</v>
      </c>
      <c r="Q869">
        <f ca="1">IF(AND(ISNUMBER('MPL ID'!$D$44),ISNUMBER('MPL ID'!$E$44)),0,RANDBETWEEN(1,4))</f>
        <v>0</v>
      </c>
      <c r="R869">
        <f ca="1">IF(AND(ISNUMBER('MPL ID'!$J$36),ISNUMBER('MPL ID'!$K$36)),0,RANDBETWEEN(1,4))</f>
        <v>0</v>
      </c>
      <c r="S869">
        <f ca="1">IF(AND(ISNUMBER('MPL ID'!$J$37),ISNUMBER('MPL ID'!$K$37)),0,RANDBETWEEN(1,4))</f>
        <v>0</v>
      </c>
      <c r="T869">
        <f ca="1">IF(AND(ISNUMBER('MPL ID'!$J$39),ISNUMBER('MPL ID'!$K$39)),0,RANDBETWEEN(1,4))</f>
        <v>0</v>
      </c>
      <c r="U869">
        <f ca="1">IF(AND(ISNUMBER('MPL ID'!$J$40),ISNUMBER('MPL ID'!$K$40)),0,RANDBETWEEN(1,4))</f>
        <v>0</v>
      </c>
      <c r="V869">
        <f ca="1">IF(AND(ISNUMBER('MPL ID'!$J$41),ISNUMBER('MPL ID'!$K$41)),0,RANDBETWEEN(1,4))</f>
        <v>0</v>
      </c>
      <c r="W869">
        <f ca="1">IF(AND(ISNUMBER('MPL ID'!$J$42),ISNUMBER('MPL ID'!$K$42)),0,RANDBETWEEN(1,4))</f>
        <v>4</v>
      </c>
      <c r="X869">
        <f ca="1">IF(AND(ISNUMBER('MPL ID'!$J$43),ISNUMBER('MPL ID'!$K$43)),0,RANDBETWEEN(1,4))</f>
        <v>2</v>
      </c>
      <c r="Y869">
        <f ca="1">IF(AND(ISNUMBER('MPL ID'!$J$44),ISNUMBER('MPL ID'!$K$44)),0,RANDBETWEEN(1,4))</f>
        <v>2</v>
      </c>
      <c r="Z869">
        <f ca="1">IF(AND(ISNUMBER('MPL ID'!$P$36),ISNUMBER('MPL ID'!$Q$36)),0,RANDBETWEEN(1,4))</f>
        <v>3</v>
      </c>
      <c r="AA869">
        <f ca="1">IF(AND(ISNUMBER('MPL ID'!$P$37),ISNUMBER('MPL ID'!$Q$37)),0,RANDBETWEEN(1,4))</f>
        <v>3</v>
      </c>
      <c r="AB869">
        <f ca="1">IF(AND(ISNUMBER('MPL ID'!$P$39),ISNUMBER('MPL ID'!$Q$39)),0,RANDBETWEEN(1,4))</f>
        <v>3</v>
      </c>
      <c r="AC869">
        <f ca="1">IF(AND(ISNUMBER('MPL ID'!$P$40),ISNUMBER('MPL ID'!$Q$40)),0,RANDBETWEEN(1,4))</f>
        <v>4</v>
      </c>
      <c r="AD869">
        <f ca="1">IF(AND(ISNUMBER('MPL ID'!$P$41),ISNUMBER('MPL ID'!$Q$41)),0,RANDBETWEEN(1,4))</f>
        <v>4</v>
      </c>
      <c r="AE869">
        <f ca="1">IF(AND(ISNUMBER('MPL ID'!$P$42),ISNUMBER('MPL ID'!$Q$42)),0,RANDBETWEEN(1,4))</f>
        <v>3</v>
      </c>
      <c r="AF869">
        <f ca="1">IF(AND(ISNUMBER('MPL ID'!$P$43),ISNUMBER('MPL ID'!$Q$43)),0,RANDBETWEEN(1,4))</f>
        <v>4</v>
      </c>
      <c r="AG869">
        <f ca="1">IF(AND(ISNUMBER('MPL ID'!$P$44),ISNUMBER('MPL ID'!$Q$44)),0,RANDBETWEEN(1,4))</f>
        <v>4</v>
      </c>
      <c r="AH869">
        <f ca="1">'MPL ID'!$BG$1+SUMPRODUCT(($B$1003:$AG$1003='MPL ID'!$BF$1)*(($B869:$AG869=1)+($B869:$AG869=2)))+SUMPRODUCT(($B$1004:$AG$1004='MPL ID'!$BF$1)*(($B869:$AG869=3)+($B869:$AG869=4)))</f>
        <v>11</v>
      </c>
      <c r="AI869">
        <f ca="1">'MPL ID'!$BG$2+SUMPRODUCT(($B$1003:$AG$1003='MPL ID'!$BF$2)*(($B869:$AG869=1)+($B869:$AG869=2)))+SUMPRODUCT(($B$1004:$AG$1004='MPL ID'!$BF$2)*(($B869:$AG869=3)+($B869:$AG869=4)))</f>
        <v>8</v>
      </c>
      <c r="AJ869">
        <f ca="1">'MPL ID'!$BG$3+SUMPRODUCT(($B$1003:$AG$1003='MPL ID'!$BF$3)*(($B869:$AG869=1)+($B869:$AG869=2)))+SUMPRODUCT(($B$1004:$AG$1004='MPL ID'!$BF$3)*(($B869:$AG869=3)+($B869:$AG869=4)))</f>
        <v>7</v>
      </c>
      <c r="AK869">
        <f ca="1">'MPL ID'!$BG$4+SUMPRODUCT(($B$1003:$AG$1003='MPL ID'!$BF$4)*(($B869:$AG869=1)+($B869:$AG869=2)))+SUMPRODUCT(($B$1004:$AG$1004='MPL ID'!$BF$4)*(($B869:$AG869=3)+($B869:$AG869=4)))</f>
        <v>8</v>
      </c>
      <c r="AL869">
        <f ca="1">'MPL ID'!$BG$5+SUMPRODUCT(($B$1003:$AG$1003='MPL ID'!$BF$5)*(($B869:$AG869=1)+($B869:$AG869=2)))+SUMPRODUCT(($B$1004:$AG$1004='MPL ID'!$BF$5)*(($B869:$AG869=3)+($B869:$AG869=4)))</f>
        <v>5</v>
      </c>
      <c r="AM869">
        <f ca="1">'MPL ID'!$BG$6+SUMPRODUCT(($B$1003:$AG$1003='MPL ID'!$BF$6)*(($B869:$AG869=1)+($B869:$AG869=2)))+SUMPRODUCT(($B$1004:$AG$1004='MPL ID'!$BF$6)*(($B869:$AG869=3)+($B869:$AG869=4)))</f>
        <v>11</v>
      </c>
      <c r="AN869">
        <f ca="1">'MPL ID'!$BG$7+SUMPRODUCT(($B$1003:$AG$1003='MPL ID'!$BF$7)*(($B869:$AG869=1)+($B869:$AG869=2)))+SUMPRODUCT(($B$1004:$AG$1004='MPL ID'!$BF$7)*(($B869:$AG869=3)+($B869:$AG869=4)))</f>
        <v>5</v>
      </c>
      <c r="AO869">
        <f ca="1">'MPL ID'!$BG$8+SUMPRODUCT(($B$1003:$AG$1003='MPL ID'!$BF$8)*(($B869:$AG869=1)+($B869:$AG869=2)))+SUMPRODUCT(($B$1004:$AG$1004='MPL ID'!$BF$8)*(($B869:$AG869=3)+($B869:$AG869=4)))</f>
        <v>5</v>
      </c>
      <c r="AP869">
        <f ca="1">'MPL ID'!$BG$9+SUMPRODUCT(($B$1003:$AG$1003='MPL ID'!$BF$9)*(($B869:$AG869=1)+($B869:$AG869=2)))+SUMPRODUCT(($B$1004:$AG$1004='MPL ID'!$BF$9)*(($B869:$AG869=3)+($B869:$AG869=4)))</f>
        <v>12</v>
      </c>
      <c r="AQ869">
        <f ca="1">'MPL ID'!$BH$1+SUMPRODUCT(($B$1003:$AG$1003='MPL ID'!$BF$1)*(2*($B869:$AG869=1)+($B869:$AG869=2)-2*($B869:$AG869=3)-($B869:$AG869=4)))-SUMPRODUCT(($B$1004:$AG$1004='MPL ID'!$BF$1)*(2*($B869:$AG869=1)+($B869:$AG869=2)-2*($B869:$AG869=3)-($B869:$AG869=4)))</f>
        <v>13</v>
      </c>
      <c r="AR869">
        <f ca="1">'MPL ID'!$BH$2+SUMPRODUCT(($B$1003:$AG$1003='MPL ID'!$BF$2)*(2*($B869:$AG869=1)+($B869:$AG869=2)-2*($B869:$AG869=3)-($B869:$AG869=4)))-SUMPRODUCT(($B$1004:$AG$1004='MPL ID'!$BF$2)*(2*($B869:$AG869=1)+($B869:$AG869=2)-2*($B869:$AG869=3)-($B869:$AG869=4)))</f>
        <v>-3</v>
      </c>
      <c r="AS869">
        <f ca="1">'MPL ID'!$BH$3+SUMPRODUCT(($B$1003:$AG$1003='MPL ID'!$BF$3)*(2*($B869:$AG869=1)+($B869:$AG869=2)-2*($B869:$AG869=3)-($B869:$AG869=4)))-SUMPRODUCT(($B$1004:$AG$1004='MPL ID'!$BF$3)*(2*($B869:$AG869=1)+($B869:$AG869=2)-2*($B869:$AG869=3)-($B869:$AG869=4)))</f>
        <v>-5</v>
      </c>
      <c r="AT869">
        <f ca="1">'MPL ID'!$BH$4+SUMPRODUCT(($B$1003:$AG$1003='MPL ID'!$BF$4)*(2*($B869:$AG869=1)+($B869:$AG869=2)-2*($B869:$AG869=3)-($B869:$AG869=4)))-SUMPRODUCT(($B$1004:$AG$1004='MPL ID'!$BF$4)*(2*($B869:$AG869=1)+($B869:$AG869=2)-2*($B869:$AG869=3)-($B869:$AG869=4)))</f>
        <v>-2</v>
      </c>
      <c r="AU869">
        <f ca="1">'MPL ID'!$BH$5+SUMPRODUCT(($B$1003:$AG$1003='MPL ID'!$BF$5)*(2*($B869:$AG869=1)+($B869:$AG869=2)-2*($B869:$AG869=3)-($B869:$AG869=4)))-SUMPRODUCT(($B$1004:$AG$1004='MPL ID'!$BF$5)*(2*($B869:$AG869=1)+($B869:$AG869=2)-2*($B869:$AG869=3)-($B869:$AG869=4)))</f>
        <v>-12</v>
      </c>
      <c r="AV869">
        <f ca="1">'MPL ID'!$BH$6+SUMPRODUCT(($B$1003:$AG$1003='MPL ID'!$BF$6)*(2*($B869:$AG869=1)+($B869:$AG869=2)-2*($B869:$AG869=3)-($B869:$AG869=4)))-SUMPRODUCT(($B$1004:$AG$1004='MPL ID'!$BF$6)*(2*($B869:$AG869=1)+($B869:$AG869=2)-2*($B869:$AG869=3)-($B869:$AG869=4)))</f>
        <v>11</v>
      </c>
      <c r="AW869">
        <f ca="1">'MPL ID'!$BH$7+SUMPRODUCT(($B$1003:$AG$1003='MPL ID'!$BF$7)*(2*($B869:$AG869=1)+($B869:$AG869=2)-2*($B869:$AG869=3)-($B869:$AG869=4)))-SUMPRODUCT(($B$1004:$AG$1004='MPL ID'!$BF$7)*(2*($B869:$AG869=1)+($B869:$AG869=2)-2*($B869:$AG869=3)-($B869:$AG869=4)))</f>
        <v>-6</v>
      </c>
      <c r="AX869">
        <f ca="1">'MPL ID'!$BH$8+SUMPRODUCT(($B$1003:$AG$1003='MPL ID'!$BF$8)*(2*($B869:$AG869=1)+($B869:$AG869=2)-2*($B869:$AG869=3)-($B869:$AG869=4)))-SUMPRODUCT(($B$1004:$AG$1004='MPL ID'!$BF$8)*(2*($B869:$AG869=1)+($B869:$AG869=2)-2*($B869:$AG869=3)-($B869:$AG869=4)))</f>
        <v>-10</v>
      </c>
      <c r="AY869">
        <f ca="1">'MPL ID'!$BH$9+SUMPRODUCT(($B$1003:$AG$1003='MPL ID'!$BF$9)*(2*($B869:$AG869=1)+($B869:$AG869=2)-2*($B869:$AG869=3)-($B869:$AG869=4)))-SUMPRODUCT(($B$1004:$AG$1004='MPL ID'!$BF$9)*(2*($B869:$AG869=1)+($B869:$AG869=2)-2*($B869:$AG869=3)-($B869:$AG869=4)))</f>
        <v>14</v>
      </c>
      <c r="AZ869">
        <f ca="1">SUMPRODUCT(--($AH869:$AP869=AH869),--($AQ869:$AY869=AQ869),'MPL ID'!$BG$13:$BO$13)+IF(AND($E869&gt;=3,$E869&lt;=4,AO869=AH869,AX869=AQ869),1,0)+IF(AND($G869&gt;=1,$G869&lt;=2,AJ869=AH869,AS869=AQ869),1,0)+IF(AND($L869&gt;=1,$L869&lt;=2,AM869=AH869,AV869=AQ869),1,0)+IF(AND($O869&gt;=1,$O869&lt;=2,AP869=AH869,AY869=AQ869),1,0)+IF(AND($R869&gt;=1,$R869&lt;=2,AI869=AH869,AR869=AQ869),1,0)+IF(AND($AA869&gt;=3,$AA869&lt;=4,AL869=AH869,AU869=AQ869),1,0)+IF(AND($AE869&gt;=3,$AE869&lt;=4,AK869=AH869,AT869=AQ869),1,0)</f>
        <v>0</v>
      </c>
      <c r="BA869">
        <f ca="1">SUMPRODUCT(--($AH869:$AP869=AI869),--($AQ869:$AY869=AR869),'MPL ID'!$BG$14:$BO$14)+IF(AND($F869&gt;=1,$F869&lt;=2,AP869=AI869,AY869=AR869),1,0)+IF(AND($H869&gt;=1,$H869&lt;=2,AN869=AI869,AW869=AR869),1,0)+IF(AND($J869&gt;=3,$J869&lt;=4,AL869=AI869,AU869=AR869),1,0)+IF(AND($M869&gt;=1,$M869&lt;=2,AO869=AI869,AX869=AR869),1,0)+IF(AND($R869&gt;=3,$R869&lt;=4,AH869=AI869,AQ869=AR869),1,0)+IF(AND($Y869&gt;=3,$Y869&lt;=4,AJ869=AI869,AS869=AR869),1,0)+IF(AND($AC869&gt;=1,$AC869&lt;=2,AK869=AI869,AT869=AR869),1,0)+IF(AND($AF869&gt;=3,$AF869&lt;=4,AM869=AI869,AV869=AR869),1,0)</f>
        <v>0</v>
      </c>
      <c r="BB869">
        <f ca="1">SUMPRODUCT(--($AH869:$AP869=AJ869),--($AQ869:$AY869=AS869),'MPL ID'!$BG$15:$BO$15)+IF(AND($C869&gt;=1,$C869&lt;=2,AK869=AJ869,AT869=AS869),1,0)+IF(AND($G869&gt;=3,$G869&lt;=4,AH869=AJ869,AQ869=AS869),1,0)+IF(AND($K869&gt;=1,$K869&lt;=2,AP869=AJ869,AY869=AS869),1,0)+IF(AND($N869&gt;=3,$N869&lt;=4,AL869=AJ869,AU869=AS869),1,0)+IF(AND($V869&gt;=1,$V869&lt;=2,AM869=AJ869,AV869=AS869),1,0)+IF(AND($Y869&gt;=1,$Y869&lt;=2,AI869=AJ869,AR869=AS869),1,0)+IF(AND($AB869&gt;=3,$AB869&lt;=4,AN869=AJ869,AW869=AS869),1,0)</f>
        <v>0</v>
      </c>
      <c r="BC869">
        <f ca="1">SUMPRODUCT(--($AH869:$AP869=AK869),--($AQ869:$AY869=AT869),'MPL ID'!$BG$16:$BO$16)+IF(AND($C869&gt;=3,$C869&lt;=4,AJ869=AK869,AS869=AT869),1,0)+IF(AND($I869&gt;=1,$I869&lt;=2,AP869=AK869,AY869=AT869),1,0)+IF(AND($P869&gt;=3,$P869&lt;=4,AO869=AK869,AX869=AT869),1,0)+IF(AND($T869&gt;=1,$T869&lt;=2,AN869=AK869,AW869=AT869),1,0)+IF(AND($W869&gt;=1,$W869&lt;=2,AL869=AK869,AU869=AT869),1,0)+IF(AND($AC869&gt;=3,$AC869&lt;=4,AI869=AK869,AR869=AT869),1,0)+IF(AND($AE869&gt;=1,$AE869&lt;=2,AH869=AK869,AQ869=AT869),1,0)</f>
        <v>0</v>
      </c>
      <c r="BD869">
        <f ca="1">SUMPRODUCT(--($AH869:$AP869=AL869),--($AQ869:$AY869=AU869),'MPL ID'!$BG$17:$BO$17)+IF(AND($B869&gt;=3,$B869&lt;=4,AN869=AL869,AW869=AU869),1,0)+IF(AND($D869&gt;=1,$D869&lt;=2,AM869=AL869,AV869=AU869),1,0)+IF(AND($J869&gt;=1,$J869&lt;=2,AI869=AL869,AR869=AU869),1,0)+IF(AND($N869&gt;=1,$N869&lt;=2,AJ869=AL869,AS869=AU869),1,0)+IF(AND($W869&gt;=3,$W869&lt;=4,AK869=AL869,AT869=AU869),1,0)+IF(AND($AA869&gt;=1,$AA869&lt;=2,AH869=AL869,AQ869=AU869),1,0)+IF(AND($AD869&gt;=3,$AD869&lt;=4,AO869=AL869,AX869=AU869),1,0)</f>
        <v>0</v>
      </c>
      <c r="BE869">
        <f ca="1">SUMPRODUCT(--($AH869:$AP869=AM869),--($AQ869:$AY869=AV869),'MPL ID'!$BG$18:$BO$18)+IF(AND($D869&gt;=3,$D869&lt;=4,AL869=AM869,AU869=AV869),1,0)+IF(AND($L869&gt;=3,$L869&lt;=4,AH869=AM869,AQ869=AV869),1,0)+IF(AND($Q869&gt;=3,$Q869&lt;=4,AN869=AM869,AW869=AV869),1,0)+IF(AND($S869&gt;=1,$S869&lt;=2,AP869=AM869,AY869=AV869),1,0)+IF(AND($V869&gt;=3,$V869&lt;=4,AJ869=AM869,AS869=AV869),1,0)+IF(AND($Z869&gt;=1,$Z869&lt;=2,AO869=AM869,AX869=AV869),1,0)+IF(AND($AF869&gt;=1,$AF869&lt;=2,AI869=AM869,AR869=AV869),1,0)</f>
        <v>0</v>
      </c>
      <c r="BF869">
        <f ca="1">SUMPRODUCT(--($AH869:$AP869=AN869),--($AQ869:$AY869=AW869),'MPL ID'!$BG$19:$BO$19)+IF(AND($B869&gt;=1,$B869&lt;=2,AL869=AN869,AU869=AW869),1,0)+IF(AND($H869&gt;=3,$H869&lt;=4,AI869=AN869,AR869=AW869),1,0)+IF(AND($Q869&gt;=1,$Q869&lt;=2,AM869=AN869,AV869=AW869),1,0)+IF(AND($T869&gt;=3,$T869&lt;=4,AK869=AN869,AT869=AW869),1,0)+IF(AND($X869&gt;=3,$X869&lt;=4,AO869=AN869,AX869=AW869),1,0)+IF(AND($AB869&gt;=1,$AB869&lt;=2,AJ869=AN869,AS869=AW869),1,0)+IF(AND($AG869&gt;=1,$AG869&lt;=2,AP869=AN869,AY869=AW869),1,0)</f>
        <v>0</v>
      </c>
      <c r="BG869">
        <f ca="1">SUMPRODUCT(--($AH869:$AP869=AO869),--($AQ869:$AY869=AX869),'MPL ID'!$BG$20:$BO$20)+IF(AND($E869&gt;=1,$E869&lt;=2,AH869=AO869,AQ869=AX869),1,0)+IF(AND($M869&gt;=3,$M869&lt;=4,AI869=AO869,AR869=AX869),1,0)+IF(AND($P869&gt;=1,$P869&lt;=2,AK869=AO869,AT869=AX869),1,0)+IF(AND($U869&gt;=1,$U869&lt;=2,AP869=AO869,AY869=AX869),1,0)+IF(AND($X869&gt;=1,$X869&lt;=2,AN869=AO869,AW869=AX869),1,0)+IF(AND($Z869&gt;=3,$Z869&lt;=4,AM869=AO869,AV869=AX869),1,0)+IF(AND($AD869&gt;=1,$AD869&lt;=2,AL869=AO869,AU869=AX869),1,0)</f>
        <v>0</v>
      </c>
      <c r="BH869">
        <f ca="1">SUMPRODUCT(--($AH869:$AP869=AP869),--($AQ869:$AY869=AY869),'MPL ID'!$BG$21:$BO$21)+IF(AND($F869&gt;=3,$F869&lt;=4,AI869=AP869,AR869=AY869),1,0)+IF(AND($I869&gt;=3,$I869&lt;=4,AK869=AP869,AT869=AY869),1,0)+IF(AND($K869&gt;=3,$K869&lt;=4,AJ869=AP869,AS869=AY869),1,0)+IF(AND($O869&gt;=3,$O869&lt;=4,AH869=AP869,AQ869=AY869),1,0)+IF(AND($S869&gt;=3,$S869&lt;=4,AM869=AP869,AV869=AY869),1,0)+IF(AND($U869&gt;=3,$U869&lt;=4,AO869=AP869,AX869=AY869),1,0)+IF(AND($AG869&gt;=3,$AG869&lt;=4,AN869=AP869,AW869=AY869),1,0)</f>
        <v>0</v>
      </c>
      <c r="BI869">
        <f t="shared" ca="1" si="117"/>
        <v>2</v>
      </c>
      <c r="BJ869">
        <f t="shared" ca="1" si="118"/>
        <v>5</v>
      </c>
      <c r="BK869">
        <f t="shared" ca="1" si="119"/>
        <v>6</v>
      </c>
      <c r="BL869">
        <f t="shared" ca="1" si="120"/>
        <v>4</v>
      </c>
      <c r="BM869">
        <f t="shared" ca="1" si="121"/>
        <v>9</v>
      </c>
      <c r="BN869">
        <f t="shared" ca="1" si="122"/>
        <v>3</v>
      </c>
      <c r="BO869">
        <f t="shared" ca="1" si="123"/>
        <v>7</v>
      </c>
      <c r="BP869">
        <f t="shared" ca="1" si="124"/>
        <v>8</v>
      </c>
      <c r="BQ869">
        <f t="shared" ca="1" si="125"/>
        <v>1</v>
      </c>
    </row>
    <row r="870" spans="1:69" x14ac:dyDescent="0.25">
      <c r="A870">
        <v>869</v>
      </c>
      <c r="B870">
        <f ca="1">IF(AND(ISNUMBER('MPL ID'!$P$25),ISNUMBER('MPL ID'!$Q$25)),0,RANDBETWEEN(1,4))</f>
        <v>0</v>
      </c>
      <c r="C870">
        <f ca="1">IF(AND(ISNUMBER('MPL ID'!$P$26),ISNUMBER('MPL ID'!$Q$26)),0,RANDBETWEEN(1,4))</f>
        <v>0</v>
      </c>
      <c r="D870">
        <f ca="1">IF(AND(ISNUMBER('MPL ID'!$P$28),ISNUMBER('MPL ID'!$Q$28)),0,RANDBETWEEN(1,4))</f>
        <v>0</v>
      </c>
      <c r="E870">
        <f ca="1">IF(AND(ISNUMBER('MPL ID'!$P$29),ISNUMBER('MPL ID'!$Q$29)),0,RANDBETWEEN(1,4))</f>
        <v>0</v>
      </c>
      <c r="F870">
        <f ca="1">IF(AND(ISNUMBER('MPL ID'!$P$30),ISNUMBER('MPL ID'!$Q$30)),0,RANDBETWEEN(1,4))</f>
        <v>0</v>
      </c>
      <c r="G870">
        <f ca="1">IF(AND(ISNUMBER('MPL ID'!$P$31),ISNUMBER('MPL ID'!$Q$31)),0,RANDBETWEEN(1,4))</f>
        <v>0</v>
      </c>
      <c r="H870">
        <f ca="1">IF(AND(ISNUMBER('MPL ID'!$P$32),ISNUMBER('MPL ID'!$Q$32)),0,RANDBETWEEN(1,4))</f>
        <v>0</v>
      </c>
      <c r="I870">
        <f ca="1">IF(AND(ISNUMBER('MPL ID'!$P$33),ISNUMBER('MPL ID'!$Q$33)),0,RANDBETWEEN(1,4))</f>
        <v>0</v>
      </c>
      <c r="J870">
        <f ca="1">IF(AND(ISNUMBER('MPL ID'!$D$36),ISNUMBER('MPL ID'!$E$36)),0,RANDBETWEEN(1,4))</f>
        <v>0</v>
      </c>
      <c r="K870">
        <f ca="1">IF(AND(ISNUMBER('MPL ID'!$D$37),ISNUMBER('MPL ID'!$E$37)),0,RANDBETWEEN(1,4))</f>
        <v>0</v>
      </c>
      <c r="L870">
        <f ca="1">IF(AND(ISNUMBER('MPL ID'!$D$39),ISNUMBER('MPL ID'!$E$39)),0,RANDBETWEEN(1,4))</f>
        <v>0</v>
      </c>
      <c r="M870">
        <f ca="1">IF(AND(ISNUMBER('MPL ID'!$D$40),ISNUMBER('MPL ID'!$E$40)),0,RANDBETWEEN(1,4))</f>
        <v>0</v>
      </c>
      <c r="N870">
        <f ca="1">IF(AND(ISNUMBER('MPL ID'!$D$41),ISNUMBER('MPL ID'!$E$41)),0,RANDBETWEEN(1,4))</f>
        <v>0</v>
      </c>
      <c r="O870">
        <f ca="1">IF(AND(ISNUMBER('MPL ID'!$D$42),ISNUMBER('MPL ID'!$E$42)),0,RANDBETWEEN(1,4))</f>
        <v>0</v>
      </c>
      <c r="P870">
        <f ca="1">IF(AND(ISNUMBER('MPL ID'!$D$43),ISNUMBER('MPL ID'!$E$43)),0,RANDBETWEEN(1,4))</f>
        <v>0</v>
      </c>
      <c r="Q870">
        <f ca="1">IF(AND(ISNUMBER('MPL ID'!$D$44),ISNUMBER('MPL ID'!$E$44)),0,RANDBETWEEN(1,4))</f>
        <v>0</v>
      </c>
      <c r="R870">
        <f ca="1">IF(AND(ISNUMBER('MPL ID'!$J$36),ISNUMBER('MPL ID'!$K$36)),0,RANDBETWEEN(1,4))</f>
        <v>0</v>
      </c>
      <c r="S870">
        <f ca="1">IF(AND(ISNUMBER('MPL ID'!$J$37),ISNUMBER('MPL ID'!$K$37)),0,RANDBETWEEN(1,4))</f>
        <v>0</v>
      </c>
      <c r="T870">
        <f ca="1">IF(AND(ISNUMBER('MPL ID'!$J$39),ISNUMBER('MPL ID'!$K$39)),0,RANDBETWEEN(1,4))</f>
        <v>0</v>
      </c>
      <c r="U870">
        <f ca="1">IF(AND(ISNUMBER('MPL ID'!$J$40),ISNUMBER('MPL ID'!$K$40)),0,RANDBETWEEN(1,4))</f>
        <v>0</v>
      </c>
      <c r="V870">
        <f ca="1">IF(AND(ISNUMBER('MPL ID'!$J$41),ISNUMBER('MPL ID'!$K$41)),0,RANDBETWEEN(1,4))</f>
        <v>0</v>
      </c>
      <c r="W870">
        <f ca="1">IF(AND(ISNUMBER('MPL ID'!$J$42),ISNUMBER('MPL ID'!$K$42)),0,RANDBETWEEN(1,4))</f>
        <v>3</v>
      </c>
      <c r="X870">
        <f ca="1">IF(AND(ISNUMBER('MPL ID'!$J$43),ISNUMBER('MPL ID'!$K$43)),0,RANDBETWEEN(1,4))</f>
        <v>2</v>
      </c>
      <c r="Y870">
        <f ca="1">IF(AND(ISNUMBER('MPL ID'!$J$44),ISNUMBER('MPL ID'!$K$44)),0,RANDBETWEEN(1,4))</f>
        <v>2</v>
      </c>
      <c r="Z870">
        <f ca="1">IF(AND(ISNUMBER('MPL ID'!$P$36),ISNUMBER('MPL ID'!$Q$36)),0,RANDBETWEEN(1,4))</f>
        <v>3</v>
      </c>
      <c r="AA870">
        <f ca="1">IF(AND(ISNUMBER('MPL ID'!$P$37),ISNUMBER('MPL ID'!$Q$37)),0,RANDBETWEEN(1,4))</f>
        <v>4</v>
      </c>
      <c r="AB870">
        <f ca="1">IF(AND(ISNUMBER('MPL ID'!$P$39),ISNUMBER('MPL ID'!$Q$39)),0,RANDBETWEEN(1,4))</f>
        <v>4</v>
      </c>
      <c r="AC870">
        <f ca="1">IF(AND(ISNUMBER('MPL ID'!$P$40),ISNUMBER('MPL ID'!$Q$40)),0,RANDBETWEEN(1,4))</f>
        <v>2</v>
      </c>
      <c r="AD870">
        <f ca="1">IF(AND(ISNUMBER('MPL ID'!$P$41),ISNUMBER('MPL ID'!$Q$41)),0,RANDBETWEEN(1,4))</f>
        <v>4</v>
      </c>
      <c r="AE870">
        <f ca="1">IF(AND(ISNUMBER('MPL ID'!$P$42),ISNUMBER('MPL ID'!$Q$42)),0,RANDBETWEEN(1,4))</f>
        <v>3</v>
      </c>
      <c r="AF870">
        <f ca="1">IF(AND(ISNUMBER('MPL ID'!$P$43),ISNUMBER('MPL ID'!$Q$43)),0,RANDBETWEEN(1,4))</f>
        <v>1</v>
      </c>
      <c r="AG870">
        <f ca="1">IF(AND(ISNUMBER('MPL ID'!$P$44),ISNUMBER('MPL ID'!$Q$44)),0,RANDBETWEEN(1,4))</f>
        <v>1</v>
      </c>
      <c r="AH870">
        <f ca="1">'MPL ID'!$BG$1+SUMPRODUCT(($B$1003:$AG$1003='MPL ID'!$BF$1)*(($B870:$AG870=1)+($B870:$AG870=2)))+SUMPRODUCT(($B$1004:$AG$1004='MPL ID'!$BF$1)*(($B870:$AG870=3)+($B870:$AG870=4)))</f>
        <v>11</v>
      </c>
      <c r="AI870">
        <f ca="1">'MPL ID'!$BG$2+SUMPRODUCT(($B$1003:$AG$1003='MPL ID'!$BF$2)*(($B870:$AG870=1)+($B870:$AG870=2)))+SUMPRODUCT(($B$1004:$AG$1004='MPL ID'!$BF$2)*(($B870:$AG870=3)+($B870:$AG870=4)))</f>
        <v>8</v>
      </c>
      <c r="AJ870">
        <f ca="1">'MPL ID'!$BG$3+SUMPRODUCT(($B$1003:$AG$1003='MPL ID'!$BF$3)*(($B870:$AG870=1)+($B870:$AG870=2)))+SUMPRODUCT(($B$1004:$AG$1004='MPL ID'!$BF$3)*(($B870:$AG870=3)+($B870:$AG870=4)))</f>
        <v>7</v>
      </c>
      <c r="AK870">
        <f ca="1">'MPL ID'!$BG$4+SUMPRODUCT(($B$1003:$AG$1003='MPL ID'!$BF$4)*(($B870:$AG870=1)+($B870:$AG870=2)))+SUMPRODUCT(($B$1004:$AG$1004='MPL ID'!$BF$4)*(($B870:$AG870=3)+($B870:$AG870=4)))</f>
        <v>7</v>
      </c>
      <c r="AL870">
        <f ca="1">'MPL ID'!$BG$5+SUMPRODUCT(($B$1003:$AG$1003='MPL ID'!$BF$5)*(($B870:$AG870=1)+($B870:$AG870=2)))+SUMPRODUCT(($B$1004:$AG$1004='MPL ID'!$BF$5)*(($B870:$AG870=3)+($B870:$AG870=4)))</f>
        <v>5</v>
      </c>
      <c r="AM870">
        <f ca="1">'MPL ID'!$BG$6+SUMPRODUCT(($B$1003:$AG$1003='MPL ID'!$BF$6)*(($B870:$AG870=1)+($B870:$AG870=2)))+SUMPRODUCT(($B$1004:$AG$1004='MPL ID'!$BF$6)*(($B870:$AG870=3)+($B870:$AG870=4)))</f>
        <v>12</v>
      </c>
      <c r="AN870">
        <f ca="1">'MPL ID'!$BG$7+SUMPRODUCT(($B$1003:$AG$1003='MPL ID'!$BF$7)*(($B870:$AG870=1)+($B870:$AG870=2)))+SUMPRODUCT(($B$1004:$AG$1004='MPL ID'!$BF$7)*(($B870:$AG870=3)+($B870:$AG870=4)))</f>
        <v>6</v>
      </c>
      <c r="AO870">
        <f ca="1">'MPL ID'!$BG$8+SUMPRODUCT(($B$1003:$AG$1003='MPL ID'!$BF$8)*(($B870:$AG870=1)+($B870:$AG870=2)))+SUMPRODUCT(($B$1004:$AG$1004='MPL ID'!$BF$8)*(($B870:$AG870=3)+($B870:$AG870=4)))</f>
        <v>5</v>
      </c>
      <c r="AP870">
        <f ca="1">'MPL ID'!$BG$9+SUMPRODUCT(($B$1003:$AG$1003='MPL ID'!$BF$9)*(($B870:$AG870=1)+($B870:$AG870=2)))+SUMPRODUCT(($B$1004:$AG$1004='MPL ID'!$BF$9)*(($B870:$AG870=3)+($B870:$AG870=4)))</f>
        <v>11</v>
      </c>
      <c r="AQ870">
        <f ca="1">'MPL ID'!$BH$1+SUMPRODUCT(($B$1003:$AG$1003='MPL ID'!$BF$1)*(2*($B870:$AG870=1)+($B870:$AG870=2)-2*($B870:$AG870=3)-($B870:$AG870=4)))-SUMPRODUCT(($B$1004:$AG$1004='MPL ID'!$BF$1)*(2*($B870:$AG870=1)+($B870:$AG870=2)-2*($B870:$AG870=3)-($B870:$AG870=4)))</f>
        <v>12</v>
      </c>
      <c r="AR870">
        <f ca="1">'MPL ID'!$BH$2+SUMPRODUCT(($B$1003:$AG$1003='MPL ID'!$BF$2)*(2*($B870:$AG870=1)+($B870:$AG870=2)-2*($B870:$AG870=3)-($B870:$AG870=4)))-SUMPRODUCT(($B$1004:$AG$1004='MPL ID'!$BF$2)*(2*($B870:$AG870=1)+($B870:$AG870=2)-2*($B870:$AG870=3)-($B870:$AG870=4)))</f>
        <v>-4</v>
      </c>
      <c r="AS870">
        <f ca="1">'MPL ID'!$BH$3+SUMPRODUCT(($B$1003:$AG$1003='MPL ID'!$BF$3)*(2*($B870:$AG870=1)+($B870:$AG870=2)-2*($B870:$AG870=3)-($B870:$AG870=4)))-SUMPRODUCT(($B$1004:$AG$1004='MPL ID'!$BF$3)*(2*($B870:$AG870=1)+($B870:$AG870=2)-2*($B870:$AG870=3)-($B870:$AG870=4)))</f>
        <v>-6</v>
      </c>
      <c r="AT870">
        <f ca="1">'MPL ID'!$BH$4+SUMPRODUCT(($B$1003:$AG$1003='MPL ID'!$BF$4)*(2*($B870:$AG870=1)+($B870:$AG870=2)-2*($B870:$AG870=3)-($B870:$AG870=4)))-SUMPRODUCT(($B$1004:$AG$1004='MPL ID'!$BF$4)*(2*($B870:$AG870=1)+($B870:$AG870=2)-2*($B870:$AG870=3)-($B870:$AG870=4)))</f>
        <v>-5</v>
      </c>
      <c r="AU870">
        <f ca="1">'MPL ID'!$BH$5+SUMPRODUCT(($B$1003:$AG$1003='MPL ID'!$BF$5)*(2*($B870:$AG870=1)+($B870:$AG870=2)-2*($B870:$AG870=3)-($B870:$AG870=4)))-SUMPRODUCT(($B$1004:$AG$1004='MPL ID'!$BF$5)*(2*($B870:$AG870=1)+($B870:$AG870=2)-2*($B870:$AG870=3)-($B870:$AG870=4)))</f>
        <v>-10</v>
      </c>
      <c r="AV870">
        <f ca="1">'MPL ID'!$BH$6+SUMPRODUCT(($B$1003:$AG$1003='MPL ID'!$BF$6)*(2*($B870:$AG870=1)+($B870:$AG870=2)-2*($B870:$AG870=3)-($B870:$AG870=4)))-SUMPRODUCT(($B$1004:$AG$1004='MPL ID'!$BF$6)*(2*($B870:$AG870=1)+($B870:$AG870=2)-2*($B870:$AG870=3)-($B870:$AG870=4)))</f>
        <v>14</v>
      </c>
      <c r="AW870">
        <f ca="1">'MPL ID'!$BH$7+SUMPRODUCT(($B$1003:$AG$1003='MPL ID'!$BF$7)*(2*($B870:$AG870=1)+($B870:$AG870=2)-2*($B870:$AG870=3)-($B870:$AG870=4)))-SUMPRODUCT(($B$1004:$AG$1004='MPL ID'!$BF$7)*(2*($B870:$AG870=1)+($B870:$AG870=2)-2*($B870:$AG870=3)-($B870:$AG870=4)))</f>
        <v>-2</v>
      </c>
      <c r="AX870">
        <f ca="1">'MPL ID'!$BH$8+SUMPRODUCT(($B$1003:$AG$1003='MPL ID'!$BF$8)*(2*($B870:$AG870=1)+($B870:$AG870=2)-2*($B870:$AG870=3)-($B870:$AG870=4)))-SUMPRODUCT(($B$1004:$AG$1004='MPL ID'!$BF$8)*(2*($B870:$AG870=1)+($B870:$AG870=2)-2*($B870:$AG870=3)-($B870:$AG870=4)))</f>
        <v>-10</v>
      </c>
      <c r="AY870">
        <f ca="1">'MPL ID'!$BH$9+SUMPRODUCT(($B$1003:$AG$1003='MPL ID'!$BF$9)*(2*($B870:$AG870=1)+($B870:$AG870=2)-2*($B870:$AG870=3)-($B870:$AG870=4)))-SUMPRODUCT(($B$1004:$AG$1004='MPL ID'!$BF$9)*(2*($B870:$AG870=1)+($B870:$AG870=2)-2*($B870:$AG870=3)-($B870:$AG870=4)))</f>
        <v>11</v>
      </c>
      <c r="AZ870">
        <f ca="1">SUMPRODUCT(--($AH870:$AP870=AH870),--($AQ870:$AY870=AQ870),'MPL ID'!$BG$13:$BO$13)+IF(AND($E870&gt;=3,$E870&lt;=4,AO870=AH870,AX870=AQ870),1,0)+IF(AND($G870&gt;=1,$G870&lt;=2,AJ870=AH870,AS870=AQ870),1,0)+IF(AND($L870&gt;=1,$L870&lt;=2,AM870=AH870,AV870=AQ870),1,0)+IF(AND($O870&gt;=1,$O870&lt;=2,AP870=AH870,AY870=AQ870),1,0)+IF(AND($R870&gt;=1,$R870&lt;=2,AI870=AH870,AR870=AQ870),1,0)+IF(AND($AA870&gt;=3,$AA870&lt;=4,AL870=AH870,AU870=AQ870),1,0)+IF(AND($AE870&gt;=3,$AE870&lt;=4,AK870=AH870,AT870=AQ870),1,0)</f>
        <v>0</v>
      </c>
      <c r="BA870">
        <f ca="1">SUMPRODUCT(--($AH870:$AP870=AI870),--($AQ870:$AY870=AR870),'MPL ID'!$BG$14:$BO$14)+IF(AND($F870&gt;=1,$F870&lt;=2,AP870=AI870,AY870=AR870),1,0)+IF(AND($H870&gt;=1,$H870&lt;=2,AN870=AI870,AW870=AR870),1,0)+IF(AND($J870&gt;=3,$J870&lt;=4,AL870=AI870,AU870=AR870),1,0)+IF(AND($M870&gt;=1,$M870&lt;=2,AO870=AI870,AX870=AR870),1,0)+IF(AND($R870&gt;=3,$R870&lt;=4,AH870=AI870,AQ870=AR870),1,0)+IF(AND($Y870&gt;=3,$Y870&lt;=4,AJ870=AI870,AS870=AR870),1,0)+IF(AND($AC870&gt;=1,$AC870&lt;=2,AK870=AI870,AT870=AR870),1,0)+IF(AND($AF870&gt;=3,$AF870&lt;=4,AM870=AI870,AV870=AR870),1,0)</f>
        <v>0</v>
      </c>
      <c r="BB870">
        <f ca="1">SUMPRODUCT(--($AH870:$AP870=AJ870),--($AQ870:$AY870=AS870),'MPL ID'!$BG$15:$BO$15)+IF(AND($C870&gt;=1,$C870&lt;=2,AK870=AJ870,AT870=AS870),1,0)+IF(AND($G870&gt;=3,$G870&lt;=4,AH870=AJ870,AQ870=AS870),1,0)+IF(AND($K870&gt;=1,$K870&lt;=2,AP870=AJ870,AY870=AS870),1,0)+IF(AND($N870&gt;=3,$N870&lt;=4,AL870=AJ870,AU870=AS870),1,0)+IF(AND($V870&gt;=1,$V870&lt;=2,AM870=AJ870,AV870=AS870),1,0)+IF(AND($Y870&gt;=1,$Y870&lt;=2,AI870=AJ870,AR870=AS870),1,0)+IF(AND($AB870&gt;=3,$AB870&lt;=4,AN870=AJ870,AW870=AS870),1,0)</f>
        <v>0</v>
      </c>
      <c r="BC870">
        <f ca="1">SUMPRODUCT(--($AH870:$AP870=AK870),--($AQ870:$AY870=AT870),'MPL ID'!$BG$16:$BO$16)+IF(AND($C870&gt;=3,$C870&lt;=4,AJ870=AK870,AS870=AT870),1,0)+IF(AND($I870&gt;=1,$I870&lt;=2,AP870=AK870,AY870=AT870),1,0)+IF(AND($P870&gt;=3,$P870&lt;=4,AO870=AK870,AX870=AT870),1,0)+IF(AND($T870&gt;=1,$T870&lt;=2,AN870=AK870,AW870=AT870),1,0)+IF(AND($W870&gt;=1,$W870&lt;=2,AL870=AK870,AU870=AT870),1,0)+IF(AND($AC870&gt;=3,$AC870&lt;=4,AI870=AK870,AR870=AT870),1,0)+IF(AND($AE870&gt;=1,$AE870&lt;=2,AH870=AK870,AQ870=AT870),1,0)</f>
        <v>0</v>
      </c>
      <c r="BD870">
        <f ca="1">SUMPRODUCT(--($AH870:$AP870=AL870),--($AQ870:$AY870=AU870),'MPL ID'!$BG$17:$BO$17)+IF(AND($B870&gt;=3,$B870&lt;=4,AN870=AL870,AW870=AU870),1,0)+IF(AND($D870&gt;=1,$D870&lt;=2,AM870=AL870,AV870=AU870),1,0)+IF(AND($J870&gt;=1,$J870&lt;=2,AI870=AL870,AR870=AU870),1,0)+IF(AND($N870&gt;=1,$N870&lt;=2,AJ870=AL870,AS870=AU870),1,0)+IF(AND($W870&gt;=3,$W870&lt;=4,AK870=AL870,AT870=AU870),1,0)+IF(AND($AA870&gt;=1,$AA870&lt;=2,AH870=AL870,AQ870=AU870),1,0)+IF(AND($AD870&gt;=3,$AD870&lt;=4,AO870=AL870,AX870=AU870),1,0)</f>
        <v>1</v>
      </c>
      <c r="BE870">
        <f ca="1">SUMPRODUCT(--($AH870:$AP870=AM870),--($AQ870:$AY870=AV870),'MPL ID'!$BG$18:$BO$18)+IF(AND($D870&gt;=3,$D870&lt;=4,AL870=AM870,AU870=AV870),1,0)+IF(AND($L870&gt;=3,$L870&lt;=4,AH870=AM870,AQ870=AV870),1,0)+IF(AND($Q870&gt;=3,$Q870&lt;=4,AN870=AM870,AW870=AV870),1,0)+IF(AND($S870&gt;=1,$S870&lt;=2,AP870=AM870,AY870=AV870),1,0)+IF(AND($V870&gt;=3,$V870&lt;=4,AJ870=AM870,AS870=AV870),1,0)+IF(AND($Z870&gt;=1,$Z870&lt;=2,AO870=AM870,AX870=AV870),1,0)+IF(AND($AF870&gt;=1,$AF870&lt;=2,AI870=AM870,AR870=AV870),1,0)</f>
        <v>0</v>
      </c>
      <c r="BF870">
        <f ca="1">SUMPRODUCT(--($AH870:$AP870=AN870),--($AQ870:$AY870=AW870),'MPL ID'!$BG$19:$BO$19)+IF(AND($B870&gt;=1,$B870&lt;=2,AL870=AN870,AU870=AW870),1,0)+IF(AND($H870&gt;=3,$H870&lt;=4,AI870=AN870,AR870=AW870),1,0)+IF(AND($Q870&gt;=1,$Q870&lt;=2,AM870=AN870,AV870=AW870),1,0)+IF(AND($T870&gt;=3,$T870&lt;=4,AK870=AN870,AT870=AW870),1,0)+IF(AND($X870&gt;=3,$X870&lt;=4,AO870=AN870,AX870=AW870),1,0)+IF(AND($AB870&gt;=1,$AB870&lt;=2,AJ870=AN870,AS870=AW870),1,0)+IF(AND($AG870&gt;=1,$AG870&lt;=2,AP870=AN870,AY870=AW870),1,0)</f>
        <v>0</v>
      </c>
      <c r="BG870">
        <f ca="1">SUMPRODUCT(--($AH870:$AP870=AO870),--($AQ870:$AY870=AX870),'MPL ID'!$BG$20:$BO$20)+IF(AND($E870&gt;=1,$E870&lt;=2,AH870=AO870,AQ870=AX870),1,0)+IF(AND($M870&gt;=3,$M870&lt;=4,AI870=AO870,AR870=AX870),1,0)+IF(AND($P870&gt;=1,$P870&lt;=2,AK870=AO870,AT870=AX870),1,0)+IF(AND($U870&gt;=1,$U870&lt;=2,AP870=AO870,AY870=AX870),1,0)+IF(AND($X870&gt;=1,$X870&lt;=2,AN870=AO870,AW870=AX870),1,0)+IF(AND($Z870&gt;=3,$Z870&lt;=4,AM870=AO870,AV870=AX870),1,0)+IF(AND($AD870&gt;=1,$AD870&lt;=2,AL870=AO870,AU870=AX870),1,0)</f>
        <v>1</v>
      </c>
      <c r="BH870">
        <f ca="1">SUMPRODUCT(--($AH870:$AP870=AP870),--($AQ870:$AY870=AY870),'MPL ID'!$BG$21:$BO$21)+IF(AND($F870&gt;=3,$F870&lt;=4,AI870=AP870,AR870=AY870),1,0)+IF(AND($I870&gt;=3,$I870&lt;=4,AK870=AP870,AT870=AY870),1,0)+IF(AND($K870&gt;=3,$K870&lt;=4,AJ870=AP870,AS870=AY870),1,0)+IF(AND($O870&gt;=3,$O870&lt;=4,AH870=AP870,AQ870=AY870),1,0)+IF(AND($S870&gt;=3,$S870&lt;=4,AM870=AP870,AV870=AY870),1,0)+IF(AND($U870&gt;=3,$U870&lt;=4,AO870=AP870,AX870=AY870),1,0)+IF(AND($AG870&gt;=3,$AG870&lt;=4,AN870=AP870,AW870=AY870),1,0)</f>
        <v>0</v>
      </c>
      <c r="BI870">
        <f t="shared" ca="1" si="117"/>
        <v>2</v>
      </c>
      <c r="BJ870">
        <f t="shared" ca="1" si="118"/>
        <v>4</v>
      </c>
      <c r="BK870">
        <f t="shared" ca="1" si="119"/>
        <v>6</v>
      </c>
      <c r="BL870">
        <f t="shared" ca="1" si="120"/>
        <v>5</v>
      </c>
      <c r="BM870">
        <f t="shared" ca="1" si="121"/>
        <v>8</v>
      </c>
      <c r="BN870">
        <f t="shared" ca="1" si="122"/>
        <v>1</v>
      </c>
      <c r="BO870">
        <f t="shared" ca="1" si="123"/>
        <v>7</v>
      </c>
      <c r="BP870">
        <f t="shared" ca="1" si="124"/>
        <v>9</v>
      </c>
      <c r="BQ870">
        <f t="shared" ca="1" si="125"/>
        <v>3</v>
      </c>
    </row>
    <row r="871" spans="1:69" x14ac:dyDescent="0.25">
      <c r="A871">
        <v>870</v>
      </c>
      <c r="B871">
        <f ca="1">IF(AND(ISNUMBER('MPL ID'!$P$25),ISNUMBER('MPL ID'!$Q$25)),0,RANDBETWEEN(1,4))</f>
        <v>0</v>
      </c>
      <c r="C871">
        <f ca="1">IF(AND(ISNUMBER('MPL ID'!$P$26),ISNUMBER('MPL ID'!$Q$26)),0,RANDBETWEEN(1,4))</f>
        <v>0</v>
      </c>
      <c r="D871">
        <f ca="1">IF(AND(ISNUMBER('MPL ID'!$P$28),ISNUMBER('MPL ID'!$Q$28)),0,RANDBETWEEN(1,4))</f>
        <v>0</v>
      </c>
      <c r="E871">
        <f ca="1">IF(AND(ISNUMBER('MPL ID'!$P$29),ISNUMBER('MPL ID'!$Q$29)),0,RANDBETWEEN(1,4))</f>
        <v>0</v>
      </c>
      <c r="F871">
        <f ca="1">IF(AND(ISNUMBER('MPL ID'!$P$30),ISNUMBER('MPL ID'!$Q$30)),0,RANDBETWEEN(1,4))</f>
        <v>0</v>
      </c>
      <c r="G871">
        <f ca="1">IF(AND(ISNUMBER('MPL ID'!$P$31),ISNUMBER('MPL ID'!$Q$31)),0,RANDBETWEEN(1,4))</f>
        <v>0</v>
      </c>
      <c r="H871">
        <f ca="1">IF(AND(ISNUMBER('MPL ID'!$P$32),ISNUMBER('MPL ID'!$Q$32)),0,RANDBETWEEN(1,4))</f>
        <v>0</v>
      </c>
      <c r="I871">
        <f ca="1">IF(AND(ISNUMBER('MPL ID'!$P$33),ISNUMBER('MPL ID'!$Q$33)),0,RANDBETWEEN(1,4))</f>
        <v>0</v>
      </c>
      <c r="J871">
        <f ca="1">IF(AND(ISNUMBER('MPL ID'!$D$36),ISNUMBER('MPL ID'!$E$36)),0,RANDBETWEEN(1,4))</f>
        <v>0</v>
      </c>
      <c r="K871">
        <f ca="1">IF(AND(ISNUMBER('MPL ID'!$D$37),ISNUMBER('MPL ID'!$E$37)),0,RANDBETWEEN(1,4))</f>
        <v>0</v>
      </c>
      <c r="L871">
        <f ca="1">IF(AND(ISNUMBER('MPL ID'!$D$39),ISNUMBER('MPL ID'!$E$39)),0,RANDBETWEEN(1,4))</f>
        <v>0</v>
      </c>
      <c r="M871">
        <f ca="1">IF(AND(ISNUMBER('MPL ID'!$D$40),ISNUMBER('MPL ID'!$E$40)),0,RANDBETWEEN(1,4))</f>
        <v>0</v>
      </c>
      <c r="N871">
        <f ca="1">IF(AND(ISNUMBER('MPL ID'!$D$41),ISNUMBER('MPL ID'!$E$41)),0,RANDBETWEEN(1,4))</f>
        <v>0</v>
      </c>
      <c r="O871">
        <f ca="1">IF(AND(ISNUMBER('MPL ID'!$D$42),ISNUMBER('MPL ID'!$E$42)),0,RANDBETWEEN(1,4))</f>
        <v>0</v>
      </c>
      <c r="P871">
        <f ca="1">IF(AND(ISNUMBER('MPL ID'!$D$43),ISNUMBER('MPL ID'!$E$43)),0,RANDBETWEEN(1,4))</f>
        <v>0</v>
      </c>
      <c r="Q871">
        <f ca="1">IF(AND(ISNUMBER('MPL ID'!$D$44),ISNUMBER('MPL ID'!$E$44)),0,RANDBETWEEN(1,4))</f>
        <v>0</v>
      </c>
      <c r="R871">
        <f ca="1">IF(AND(ISNUMBER('MPL ID'!$J$36),ISNUMBER('MPL ID'!$K$36)),0,RANDBETWEEN(1,4))</f>
        <v>0</v>
      </c>
      <c r="S871">
        <f ca="1">IF(AND(ISNUMBER('MPL ID'!$J$37),ISNUMBER('MPL ID'!$K$37)),0,RANDBETWEEN(1,4))</f>
        <v>0</v>
      </c>
      <c r="T871">
        <f ca="1">IF(AND(ISNUMBER('MPL ID'!$J$39),ISNUMBER('MPL ID'!$K$39)),0,RANDBETWEEN(1,4))</f>
        <v>0</v>
      </c>
      <c r="U871">
        <f ca="1">IF(AND(ISNUMBER('MPL ID'!$J$40),ISNUMBER('MPL ID'!$K$40)),0,RANDBETWEEN(1,4))</f>
        <v>0</v>
      </c>
      <c r="V871">
        <f ca="1">IF(AND(ISNUMBER('MPL ID'!$J$41),ISNUMBER('MPL ID'!$K$41)),0,RANDBETWEEN(1,4))</f>
        <v>0</v>
      </c>
      <c r="W871">
        <f ca="1">IF(AND(ISNUMBER('MPL ID'!$J$42),ISNUMBER('MPL ID'!$K$42)),0,RANDBETWEEN(1,4))</f>
        <v>3</v>
      </c>
      <c r="X871">
        <f ca="1">IF(AND(ISNUMBER('MPL ID'!$J$43),ISNUMBER('MPL ID'!$K$43)),0,RANDBETWEEN(1,4))</f>
        <v>2</v>
      </c>
      <c r="Y871">
        <f ca="1">IF(AND(ISNUMBER('MPL ID'!$J$44),ISNUMBER('MPL ID'!$K$44)),0,RANDBETWEEN(1,4))</f>
        <v>3</v>
      </c>
      <c r="Z871">
        <f ca="1">IF(AND(ISNUMBER('MPL ID'!$P$36),ISNUMBER('MPL ID'!$Q$36)),0,RANDBETWEEN(1,4))</f>
        <v>3</v>
      </c>
      <c r="AA871">
        <f ca="1">IF(AND(ISNUMBER('MPL ID'!$P$37),ISNUMBER('MPL ID'!$Q$37)),0,RANDBETWEEN(1,4))</f>
        <v>2</v>
      </c>
      <c r="AB871">
        <f ca="1">IF(AND(ISNUMBER('MPL ID'!$P$39),ISNUMBER('MPL ID'!$Q$39)),0,RANDBETWEEN(1,4))</f>
        <v>3</v>
      </c>
      <c r="AC871">
        <f ca="1">IF(AND(ISNUMBER('MPL ID'!$P$40),ISNUMBER('MPL ID'!$Q$40)),0,RANDBETWEEN(1,4))</f>
        <v>3</v>
      </c>
      <c r="AD871">
        <f ca="1">IF(AND(ISNUMBER('MPL ID'!$P$41),ISNUMBER('MPL ID'!$Q$41)),0,RANDBETWEEN(1,4))</f>
        <v>3</v>
      </c>
      <c r="AE871">
        <f ca="1">IF(AND(ISNUMBER('MPL ID'!$P$42),ISNUMBER('MPL ID'!$Q$42)),0,RANDBETWEEN(1,4))</f>
        <v>4</v>
      </c>
      <c r="AF871">
        <f ca="1">IF(AND(ISNUMBER('MPL ID'!$P$43),ISNUMBER('MPL ID'!$Q$43)),0,RANDBETWEEN(1,4))</f>
        <v>4</v>
      </c>
      <c r="AG871">
        <f ca="1">IF(AND(ISNUMBER('MPL ID'!$P$44),ISNUMBER('MPL ID'!$Q$44)),0,RANDBETWEEN(1,4))</f>
        <v>2</v>
      </c>
      <c r="AH871">
        <f ca="1">'MPL ID'!$BG$1+SUMPRODUCT(($B$1003:$AG$1003='MPL ID'!$BF$1)*(($B871:$AG871=1)+($B871:$AG871=2)))+SUMPRODUCT(($B$1004:$AG$1004='MPL ID'!$BF$1)*(($B871:$AG871=3)+($B871:$AG871=4)))</f>
        <v>10</v>
      </c>
      <c r="AI871">
        <f ca="1">'MPL ID'!$BG$2+SUMPRODUCT(($B$1003:$AG$1003='MPL ID'!$BF$2)*(($B871:$AG871=1)+($B871:$AG871=2)))+SUMPRODUCT(($B$1004:$AG$1004='MPL ID'!$BF$2)*(($B871:$AG871=3)+($B871:$AG871=4)))</f>
        <v>9</v>
      </c>
      <c r="AJ871">
        <f ca="1">'MPL ID'!$BG$3+SUMPRODUCT(($B$1003:$AG$1003='MPL ID'!$BF$3)*(($B871:$AG871=1)+($B871:$AG871=2)))+SUMPRODUCT(($B$1004:$AG$1004='MPL ID'!$BF$3)*(($B871:$AG871=3)+($B871:$AG871=4)))</f>
        <v>6</v>
      </c>
      <c r="AK871">
        <f ca="1">'MPL ID'!$BG$4+SUMPRODUCT(($B$1003:$AG$1003='MPL ID'!$BF$4)*(($B871:$AG871=1)+($B871:$AG871=2)))+SUMPRODUCT(($B$1004:$AG$1004='MPL ID'!$BF$4)*(($B871:$AG871=3)+($B871:$AG871=4)))</f>
        <v>8</v>
      </c>
      <c r="AL871">
        <f ca="1">'MPL ID'!$BG$5+SUMPRODUCT(($B$1003:$AG$1003='MPL ID'!$BF$5)*(($B871:$AG871=1)+($B871:$AG871=2)))+SUMPRODUCT(($B$1004:$AG$1004='MPL ID'!$BF$5)*(($B871:$AG871=3)+($B871:$AG871=4)))</f>
        <v>6</v>
      </c>
      <c r="AM871">
        <f ca="1">'MPL ID'!$BG$6+SUMPRODUCT(($B$1003:$AG$1003='MPL ID'!$BF$6)*(($B871:$AG871=1)+($B871:$AG871=2)))+SUMPRODUCT(($B$1004:$AG$1004='MPL ID'!$BF$6)*(($B871:$AG871=3)+($B871:$AG871=4)))</f>
        <v>11</v>
      </c>
      <c r="AN871">
        <f ca="1">'MPL ID'!$BG$7+SUMPRODUCT(($B$1003:$AG$1003='MPL ID'!$BF$7)*(($B871:$AG871=1)+($B871:$AG871=2)))+SUMPRODUCT(($B$1004:$AG$1004='MPL ID'!$BF$7)*(($B871:$AG871=3)+($B871:$AG871=4)))</f>
        <v>6</v>
      </c>
      <c r="AO871">
        <f ca="1">'MPL ID'!$BG$8+SUMPRODUCT(($B$1003:$AG$1003='MPL ID'!$BF$8)*(($B871:$AG871=1)+($B871:$AG871=2)))+SUMPRODUCT(($B$1004:$AG$1004='MPL ID'!$BF$8)*(($B871:$AG871=3)+($B871:$AG871=4)))</f>
        <v>5</v>
      </c>
      <c r="AP871">
        <f ca="1">'MPL ID'!$BG$9+SUMPRODUCT(($B$1003:$AG$1003='MPL ID'!$BF$9)*(($B871:$AG871=1)+($B871:$AG871=2)))+SUMPRODUCT(($B$1004:$AG$1004='MPL ID'!$BF$9)*(($B871:$AG871=3)+($B871:$AG871=4)))</f>
        <v>11</v>
      </c>
      <c r="AQ871">
        <f ca="1">'MPL ID'!$BH$1+SUMPRODUCT(($B$1003:$AG$1003='MPL ID'!$BF$1)*(2*($B871:$AG871=1)+($B871:$AG871=2)-2*($B871:$AG871=3)-($B871:$AG871=4)))-SUMPRODUCT(($B$1004:$AG$1004='MPL ID'!$BF$1)*(2*($B871:$AG871=1)+($B871:$AG871=2)-2*($B871:$AG871=3)-($B871:$AG871=4)))</f>
        <v>9</v>
      </c>
      <c r="AR871">
        <f ca="1">'MPL ID'!$BH$2+SUMPRODUCT(($B$1003:$AG$1003='MPL ID'!$BF$2)*(2*($B871:$AG871=1)+($B871:$AG871=2)-2*($B871:$AG871=3)-($B871:$AG871=4)))-SUMPRODUCT(($B$1004:$AG$1004='MPL ID'!$BF$2)*(2*($B871:$AG871=1)+($B871:$AG871=2)-2*($B871:$AG871=3)-($B871:$AG871=4)))</f>
        <v>-1</v>
      </c>
      <c r="AS871">
        <f ca="1">'MPL ID'!$BH$3+SUMPRODUCT(($B$1003:$AG$1003='MPL ID'!$BF$3)*(2*($B871:$AG871=1)+($B871:$AG871=2)-2*($B871:$AG871=3)-($B871:$AG871=4)))-SUMPRODUCT(($B$1004:$AG$1004='MPL ID'!$BF$3)*(2*($B871:$AG871=1)+($B871:$AG871=2)-2*($B871:$AG871=3)-($B871:$AG871=4)))</f>
        <v>-8</v>
      </c>
      <c r="AT871">
        <f ca="1">'MPL ID'!$BH$4+SUMPRODUCT(($B$1003:$AG$1003='MPL ID'!$BF$4)*(2*($B871:$AG871=1)+($B871:$AG871=2)-2*($B871:$AG871=3)-($B871:$AG871=4)))-SUMPRODUCT(($B$1004:$AG$1004='MPL ID'!$BF$4)*(2*($B871:$AG871=1)+($B871:$AG871=2)-2*($B871:$AG871=3)-($B871:$AG871=4)))</f>
        <v>-1</v>
      </c>
      <c r="AU871">
        <f ca="1">'MPL ID'!$BH$5+SUMPRODUCT(($B$1003:$AG$1003='MPL ID'!$BF$5)*(2*($B871:$AG871=1)+($B871:$AG871=2)-2*($B871:$AG871=3)-($B871:$AG871=4)))-SUMPRODUCT(($B$1004:$AG$1004='MPL ID'!$BF$5)*(2*($B871:$AG871=1)+($B871:$AG871=2)-2*($B871:$AG871=3)-($B871:$AG871=4)))</f>
        <v>-7</v>
      </c>
      <c r="AV871">
        <f ca="1">'MPL ID'!$BH$6+SUMPRODUCT(($B$1003:$AG$1003='MPL ID'!$BF$6)*(2*($B871:$AG871=1)+($B871:$AG871=2)-2*($B871:$AG871=3)-($B871:$AG871=4)))-SUMPRODUCT(($B$1004:$AG$1004='MPL ID'!$BF$6)*(2*($B871:$AG871=1)+($B871:$AG871=2)-2*($B871:$AG871=3)-($B871:$AG871=4)))</f>
        <v>11</v>
      </c>
      <c r="AW871">
        <f ca="1">'MPL ID'!$BH$7+SUMPRODUCT(($B$1003:$AG$1003='MPL ID'!$BF$7)*(2*($B871:$AG871=1)+($B871:$AG871=2)-2*($B871:$AG871=3)-($B871:$AG871=4)))-SUMPRODUCT(($B$1004:$AG$1004='MPL ID'!$BF$7)*(2*($B871:$AG871=1)+($B871:$AG871=2)-2*($B871:$AG871=3)-($B871:$AG871=4)))</f>
        <v>-4</v>
      </c>
      <c r="AX871">
        <f ca="1">'MPL ID'!$BH$8+SUMPRODUCT(($B$1003:$AG$1003='MPL ID'!$BF$8)*(2*($B871:$AG871=1)+($B871:$AG871=2)-2*($B871:$AG871=3)-($B871:$AG871=4)))-SUMPRODUCT(($B$1004:$AG$1004='MPL ID'!$BF$8)*(2*($B871:$AG871=1)+($B871:$AG871=2)-2*($B871:$AG871=3)-($B871:$AG871=4)))</f>
        <v>-11</v>
      </c>
      <c r="AY871">
        <f ca="1">'MPL ID'!$BH$9+SUMPRODUCT(($B$1003:$AG$1003='MPL ID'!$BF$9)*(2*($B871:$AG871=1)+($B871:$AG871=2)-2*($B871:$AG871=3)-($B871:$AG871=4)))-SUMPRODUCT(($B$1004:$AG$1004='MPL ID'!$BF$9)*(2*($B871:$AG871=1)+($B871:$AG871=2)-2*($B871:$AG871=3)-($B871:$AG871=4)))</f>
        <v>12</v>
      </c>
      <c r="AZ871">
        <f ca="1">SUMPRODUCT(--($AH871:$AP871=AH871),--($AQ871:$AY871=AQ871),'MPL ID'!$BG$13:$BO$13)+IF(AND($E871&gt;=3,$E871&lt;=4,AO871=AH871,AX871=AQ871),1,0)+IF(AND($G871&gt;=1,$G871&lt;=2,AJ871=AH871,AS871=AQ871),1,0)+IF(AND($L871&gt;=1,$L871&lt;=2,AM871=AH871,AV871=AQ871),1,0)+IF(AND($O871&gt;=1,$O871&lt;=2,AP871=AH871,AY871=AQ871),1,0)+IF(AND($R871&gt;=1,$R871&lt;=2,AI871=AH871,AR871=AQ871),1,0)+IF(AND($AA871&gt;=3,$AA871&lt;=4,AL871=AH871,AU871=AQ871),1,0)+IF(AND($AE871&gt;=3,$AE871&lt;=4,AK871=AH871,AT871=AQ871),1,0)</f>
        <v>0</v>
      </c>
      <c r="BA871">
        <f ca="1">SUMPRODUCT(--($AH871:$AP871=AI871),--($AQ871:$AY871=AR871),'MPL ID'!$BG$14:$BO$14)+IF(AND($F871&gt;=1,$F871&lt;=2,AP871=AI871,AY871=AR871),1,0)+IF(AND($H871&gt;=1,$H871&lt;=2,AN871=AI871,AW871=AR871),1,0)+IF(AND($J871&gt;=3,$J871&lt;=4,AL871=AI871,AU871=AR871),1,0)+IF(AND($M871&gt;=1,$M871&lt;=2,AO871=AI871,AX871=AR871),1,0)+IF(AND($R871&gt;=3,$R871&lt;=4,AH871=AI871,AQ871=AR871),1,0)+IF(AND($Y871&gt;=3,$Y871&lt;=4,AJ871=AI871,AS871=AR871),1,0)+IF(AND($AC871&gt;=1,$AC871&lt;=2,AK871=AI871,AT871=AR871),1,0)+IF(AND($AF871&gt;=3,$AF871&lt;=4,AM871=AI871,AV871=AR871),1,0)</f>
        <v>0</v>
      </c>
      <c r="BB871">
        <f ca="1">SUMPRODUCT(--($AH871:$AP871=AJ871),--($AQ871:$AY871=AS871),'MPL ID'!$BG$15:$BO$15)+IF(AND($C871&gt;=1,$C871&lt;=2,AK871=AJ871,AT871=AS871),1,0)+IF(AND($G871&gt;=3,$G871&lt;=4,AH871=AJ871,AQ871=AS871),1,0)+IF(AND($K871&gt;=1,$K871&lt;=2,AP871=AJ871,AY871=AS871),1,0)+IF(AND($N871&gt;=3,$N871&lt;=4,AL871=AJ871,AU871=AS871),1,0)+IF(AND($V871&gt;=1,$V871&lt;=2,AM871=AJ871,AV871=AS871),1,0)+IF(AND($Y871&gt;=1,$Y871&lt;=2,AI871=AJ871,AR871=AS871),1,0)+IF(AND($AB871&gt;=3,$AB871&lt;=4,AN871=AJ871,AW871=AS871),1,0)</f>
        <v>0</v>
      </c>
      <c r="BC871">
        <f ca="1">SUMPRODUCT(--($AH871:$AP871=AK871),--($AQ871:$AY871=AT871),'MPL ID'!$BG$16:$BO$16)+IF(AND($C871&gt;=3,$C871&lt;=4,AJ871=AK871,AS871=AT871),1,0)+IF(AND($I871&gt;=1,$I871&lt;=2,AP871=AK871,AY871=AT871),1,0)+IF(AND($P871&gt;=3,$P871&lt;=4,AO871=AK871,AX871=AT871),1,0)+IF(AND($T871&gt;=1,$T871&lt;=2,AN871=AK871,AW871=AT871),1,0)+IF(AND($W871&gt;=1,$W871&lt;=2,AL871=AK871,AU871=AT871),1,0)+IF(AND($AC871&gt;=3,$AC871&lt;=4,AI871=AK871,AR871=AT871),1,0)+IF(AND($AE871&gt;=1,$AE871&lt;=2,AH871=AK871,AQ871=AT871),1,0)</f>
        <v>0</v>
      </c>
      <c r="BD871">
        <f ca="1">SUMPRODUCT(--($AH871:$AP871=AL871),--($AQ871:$AY871=AU871),'MPL ID'!$BG$17:$BO$17)+IF(AND($B871&gt;=3,$B871&lt;=4,AN871=AL871,AW871=AU871),1,0)+IF(AND($D871&gt;=1,$D871&lt;=2,AM871=AL871,AV871=AU871),1,0)+IF(AND($J871&gt;=1,$J871&lt;=2,AI871=AL871,AR871=AU871),1,0)+IF(AND($N871&gt;=1,$N871&lt;=2,AJ871=AL871,AS871=AU871),1,0)+IF(AND($W871&gt;=3,$W871&lt;=4,AK871=AL871,AT871=AU871),1,0)+IF(AND($AA871&gt;=1,$AA871&lt;=2,AH871=AL871,AQ871=AU871),1,0)+IF(AND($AD871&gt;=3,$AD871&lt;=4,AO871=AL871,AX871=AU871),1,0)</f>
        <v>0</v>
      </c>
      <c r="BE871">
        <f ca="1">SUMPRODUCT(--($AH871:$AP871=AM871),--($AQ871:$AY871=AV871),'MPL ID'!$BG$18:$BO$18)+IF(AND($D871&gt;=3,$D871&lt;=4,AL871=AM871,AU871=AV871),1,0)+IF(AND($L871&gt;=3,$L871&lt;=4,AH871=AM871,AQ871=AV871),1,0)+IF(AND($Q871&gt;=3,$Q871&lt;=4,AN871=AM871,AW871=AV871),1,0)+IF(AND($S871&gt;=1,$S871&lt;=2,AP871=AM871,AY871=AV871),1,0)+IF(AND($V871&gt;=3,$V871&lt;=4,AJ871=AM871,AS871=AV871),1,0)+IF(AND($Z871&gt;=1,$Z871&lt;=2,AO871=AM871,AX871=AV871),1,0)+IF(AND($AF871&gt;=1,$AF871&lt;=2,AI871=AM871,AR871=AV871),1,0)</f>
        <v>0</v>
      </c>
      <c r="BF871">
        <f ca="1">SUMPRODUCT(--($AH871:$AP871=AN871),--($AQ871:$AY871=AW871),'MPL ID'!$BG$19:$BO$19)+IF(AND($B871&gt;=1,$B871&lt;=2,AL871=AN871,AU871=AW871),1,0)+IF(AND($H871&gt;=3,$H871&lt;=4,AI871=AN871,AR871=AW871),1,0)+IF(AND($Q871&gt;=1,$Q871&lt;=2,AM871=AN871,AV871=AW871),1,0)+IF(AND($T871&gt;=3,$T871&lt;=4,AK871=AN871,AT871=AW871),1,0)+IF(AND($X871&gt;=3,$X871&lt;=4,AO871=AN871,AX871=AW871),1,0)+IF(AND($AB871&gt;=1,$AB871&lt;=2,AJ871=AN871,AS871=AW871),1,0)+IF(AND($AG871&gt;=1,$AG871&lt;=2,AP871=AN871,AY871=AW871),1,0)</f>
        <v>0</v>
      </c>
      <c r="BG871">
        <f ca="1">SUMPRODUCT(--($AH871:$AP871=AO871),--($AQ871:$AY871=AX871),'MPL ID'!$BG$20:$BO$20)+IF(AND($E871&gt;=1,$E871&lt;=2,AH871=AO871,AQ871=AX871),1,0)+IF(AND($M871&gt;=3,$M871&lt;=4,AI871=AO871,AR871=AX871),1,0)+IF(AND($P871&gt;=1,$P871&lt;=2,AK871=AO871,AT871=AX871),1,0)+IF(AND($U871&gt;=1,$U871&lt;=2,AP871=AO871,AY871=AX871),1,0)+IF(AND($X871&gt;=1,$X871&lt;=2,AN871=AO871,AW871=AX871),1,0)+IF(AND($Z871&gt;=3,$Z871&lt;=4,AM871=AO871,AV871=AX871),1,0)+IF(AND($AD871&gt;=1,$AD871&lt;=2,AL871=AO871,AU871=AX871),1,0)</f>
        <v>0</v>
      </c>
      <c r="BH871">
        <f ca="1">SUMPRODUCT(--($AH871:$AP871=AP871),--($AQ871:$AY871=AY871),'MPL ID'!$BG$21:$BO$21)+IF(AND($F871&gt;=3,$F871&lt;=4,AI871=AP871,AR871=AY871),1,0)+IF(AND($I871&gt;=3,$I871&lt;=4,AK871=AP871,AT871=AY871),1,0)+IF(AND($K871&gt;=3,$K871&lt;=4,AJ871=AP871,AS871=AY871),1,0)+IF(AND($O871&gt;=3,$O871&lt;=4,AH871=AP871,AQ871=AY871),1,0)+IF(AND($S871&gt;=3,$S871&lt;=4,AM871=AP871,AV871=AY871),1,0)+IF(AND($U871&gt;=3,$U871&lt;=4,AO871=AP871,AX871=AY871),1,0)+IF(AND($AG871&gt;=3,$AG871&lt;=4,AN871=AP871,AW871=AY871),1,0)</f>
        <v>0</v>
      </c>
      <c r="BI871">
        <f t="shared" ca="1" si="117"/>
        <v>3</v>
      </c>
      <c r="BJ871">
        <f t="shared" ca="1" si="118"/>
        <v>4</v>
      </c>
      <c r="BK871">
        <f t="shared" ca="1" si="119"/>
        <v>8</v>
      </c>
      <c r="BL871">
        <f t="shared" ca="1" si="120"/>
        <v>5</v>
      </c>
      <c r="BM871">
        <f t="shared" ca="1" si="121"/>
        <v>7</v>
      </c>
      <c r="BN871">
        <f t="shared" ca="1" si="122"/>
        <v>2</v>
      </c>
      <c r="BO871">
        <f t="shared" ca="1" si="123"/>
        <v>6</v>
      </c>
      <c r="BP871">
        <f t="shared" ca="1" si="124"/>
        <v>9</v>
      </c>
      <c r="BQ871">
        <f t="shared" ca="1" si="125"/>
        <v>1</v>
      </c>
    </row>
    <row r="872" spans="1:69" x14ac:dyDescent="0.25">
      <c r="A872">
        <v>871</v>
      </c>
      <c r="B872">
        <f ca="1">IF(AND(ISNUMBER('MPL ID'!$P$25),ISNUMBER('MPL ID'!$Q$25)),0,RANDBETWEEN(1,4))</f>
        <v>0</v>
      </c>
      <c r="C872">
        <f ca="1">IF(AND(ISNUMBER('MPL ID'!$P$26),ISNUMBER('MPL ID'!$Q$26)),0,RANDBETWEEN(1,4))</f>
        <v>0</v>
      </c>
      <c r="D872">
        <f ca="1">IF(AND(ISNUMBER('MPL ID'!$P$28),ISNUMBER('MPL ID'!$Q$28)),0,RANDBETWEEN(1,4))</f>
        <v>0</v>
      </c>
      <c r="E872">
        <f ca="1">IF(AND(ISNUMBER('MPL ID'!$P$29),ISNUMBER('MPL ID'!$Q$29)),0,RANDBETWEEN(1,4))</f>
        <v>0</v>
      </c>
      <c r="F872">
        <f ca="1">IF(AND(ISNUMBER('MPL ID'!$P$30),ISNUMBER('MPL ID'!$Q$30)),0,RANDBETWEEN(1,4))</f>
        <v>0</v>
      </c>
      <c r="G872">
        <f ca="1">IF(AND(ISNUMBER('MPL ID'!$P$31),ISNUMBER('MPL ID'!$Q$31)),0,RANDBETWEEN(1,4))</f>
        <v>0</v>
      </c>
      <c r="H872">
        <f ca="1">IF(AND(ISNUMBER('MPL ID'!$P$32),ISNUMBER('MPL ID'!$Q$32)),0,RANDBETWEEN(1,4))</f>
        <v>0</v>
      </c>
      <c r="I872">
        <f ca="1">IF(AND(ISNUMBER('MPL ID'!$P$33),ISNUMBER('MPL ID'!$Q$33)),0,RANDBETWEEN(1,4))</f>
        <v>0</v>
      </c>
      <c r="J872">
        <f ca="1">IF(AND(ISNUMBER('MPL ID'!$D$36),ISNUMBER('MPL ID'!$E$36)),0,RANDBETWEEN(1,4))</f>
        <v>0</v>
      </c>
      <c r="K872">
        <f ca="1">IF(AND(ISNUMBER('MPL ID'!$D$37),ISNUMBER('MPL ID'!$E$37)),0,RANDBETWEEN(1,4))</f>
        <v>0</v>
      </c>
      <c r="L872">
        <f ca="1">IF(AND(ISNUMBER('MPL ID'!$D$39),ISNUMBER('MPL ID'!$E$39)),0,RANDBETWEEN(1,4))</f>
        <v>0</v>
      </c>
      <c r="M872">
        <f ca="1">IF(AND(ISNUMBER('MPL ID'!$D$40),ISNUMBER('MPL ID'!$E$40)),0,RANDBETWEEN(1,4))</f>
        <v>0</v>
      </c>
      <c r="N872">
        <f ca="1">IF(AND(ISNUMBER('MPL ID'!$D$41),ISNUMBER('MPL ID'!$E$41)),0,RANDBETWEEN(1,4))</f>
        <v>0</v>
      </c>
      <c r="O872">
        <f ca="1">IF(AND(ISNUMBER('MPL ID'!$D$42),ISNUMBER('MPL ID'!$E$42)),0,RANDBETWEEN(1,4))</f>
        <v>0</v>
      </c>
      <c r="P872">
        <f ca="1">IF(AND(ISNUMBER('MPL ID'!$D$43),ISNUMBER('MPL ID'!$E$43)),0,RANDBETWEEN(1,4))</f>
        <v>0</v>
      </c>
      <c r="Q872">
        <f ca="1">IF(AND(ISNUMBER('MPL ID'!$D$44),ISNUMBER('MPL ID'!$E$44)),0,RANDBETWEEN(1,4))</f>
        <v>0</v>
      </c>
      <c r="R872">
        <f ca="1">IF(AND(ISNUMBER('MPL ID'!$J$36),ISNUMBER('MPL ID'!$K$36)),0,RANDBETWEEN(1,4))</f>
        <v>0</v>
      </c>
      <c r="S872">
        <f ca="1">IF(AND(ISNUMBER('MPL ID'!$J$37),ISNUMBER('MPL ID'!$K$37)),0,RANDBETWEEN(1,4))</f>
        <v>0</v>
      </c>
      <c r="T872">
        <f ca="1">IF(AND(ISNUMBER('MPL ID'!$J$39),ISNUMBER('MPL ID'!$K$39)),0,RANDBETWEEN(1,4))</f>
        <v>0</v>
      </c>
      <c r="U872">
        <f ca="1">IF(AND(ISNUMBER('MPL ID'!$J$40),ISNUMBER('MPL ID'!$K$40)),0,RANDBETWEEN(1,4))</f>
        <v>0</v>
      </c>
      <c r="V872">
        <f ca="1">IF(AND(ISNUMBER('MPL ID'!$J$41),ISNUMBER('MPL ID'!$K$41)),0,RANDBETWEEN(1,4))</f>
        <v>0</v>
      </c>
      <c r="W872">
        <f ca="1">IF(AND(ISNUMBER('MPL ID'!$J$42),ISNUMBER('MPL ID'!$K$42)),0,RANDBETWEEN(1,4))</f>
        <v>4</v>
      </c>
      <c r="X872">
        <f ca="1">IF(AND(ISNUMBER('MPL ID'!$J$43),ISNUMBER('MPL ID'!$K$43)),0,RANDBETWEEN(1,4))</f>
        <v>3</v>
      </c>
      <c r="Y872">
        <f ca="1">IF(AND(ISNUMBER('MPL ID'!$J$44),ISNUMBER('MPL ID'!$K$44)),0,RANDBETWEEN(1,4))</f>
        <v>3</v>
      </c>
      <c r="Z872">
        <f ca="1">IF(AND(ISNUMBER('MPL ID'!$P$36),ISNUMBER('MPL ID'!$Q$36)),0,RANDBETWEEN(1,4))</f>
        <v>1</v>
      </c>
      <c r="AA872">
        <f ca="1">IF(AND(ISNUMBER('MPL ID'!$P$37),ISNUMBER('MPL ID'!$Q$37)),0,RANDBETWEEN(1,4))</f>
        <v>1</v>
      </c>
      <c r="AB872">
        <f ca="1">IF(AND(ISNUMBER('MPL ID'!$P$39),ISNUMBER('MPL ID'!$Q$39)),0,RANDBETWEEN(1,4))</f>
        <v>4</v>
      </c>
      <c r="AC872">
        <f ca="1">IF(AND(ISNUMBER('MPL ID'!$P$40),ISNUMBER('MPL ID'!$Q$40)),0,RANDBETWEEN(1,4))</f>
        <v>4</v>
      </c>
      <c r="AD872">
        <f ca="1">IF(AND(ISNUMBER('MPL ID'!$P$41),ISNUMBER('MPL ID'!$Q$41)),0,RANDBETWEEN(1,4))</f>
        <v>4</v>
      </c>
      <c r="AE872">
        <f ca="1">IF(AND(ISNUMBER('MPL ID'!$P$42),ISNUMBER('MPL ID'!$Q$42)),0,RANDBETWEEN(1,4))</f>
        <v>2</v>
      </c>
      <c r="AF872">
        <f ca="1">IF(AND(ISNUMBER('MPL ID'!$P$43),ISNUMBER('MPL ID'!$Q$43)),0,RANDBETWEEN(1,4))</f>
        <v>2</v>
      </c>
      <c r="AG872">
        <f ca="1">IF(AND(ISNUMBER('MPL ID'!$P$44),ISNUMBER('MPL ID'!$Q$44)),0,RANDBETWEEN(1,4))</f>
        <v>1</v>
      </c>
      <c r="AH872">
        <f ca="1">'MPL ID'!$BG$1+SUMPRODUCT(($B$1003:$AG$1003='MPL ID'!$BF$1)*(($B872:$AG872=1)+($B872:$AG872=2)))+SUMPRODUCT(($B$1004:$AG$1004='MPL ID'!$BF$1)*(($B872:$AG872=3)+($B872:$AG872=4)))</f>
        <v>9</v>
      </c>
      <c r="AI872">
        <f ca="1">'MPL ID'!$BG$2+SUMPRODUCT(($B$1003:$AG$1003='MPL ID'!$BF$2)*(($B872:$AG872=1)+($B872:$AG872=2)))+SUMPRODUCT(($B$1004:$AG$1004='MPL ID'!$BF$2)*(($B872:$AG872=3)+($B872:$AG872=4)))</f>
        <v>8</v>
      </c>
      <c r="AJ872">
        <f ca="1">'MPL ID'!$BG$3+SUMPRODUCT(($B$1003:$AG$1003='MPL ID'!$BF$3)*(($B872:$AG872=1)+($B872:$AG872=2)))+SUMPRODUCT(($B$1004:$AG$1004='MPL ID'!$BF$3)*(($B872:$AG872=3)+($B872:$AG872=4)))</f>
        <v>6</v>
      </c>
      <c r="AK872">
        <f ca="1">'MPL ID'!$BG$4+SUMPRODUCT(($B$1003:$AG$1003='MPL ID'!$BF$4)*(($B872:$AG872=1)+($B872:$AG872=2)))+SUMPRODUCT(($B$1004:$AG$1004='MPL ID'!$BF$4)*(($B872:$AG872=3)+($B872:$AG872=4)))</f>
        <v>9</v>
      </c>
      <c r="AL872">
        <f ca="1">'MPL ID'!$BG$5+SUMPRODUCT(($B$1003:$AG$1003='MPL ID'!$BF$5)*(($B872:$AG872=1)+($B872:$AG872=2)))+SUMPRODUCT(($B$1004:$AG$1004='MPL ID'!$BF$5)*(($B872:$AG872=3)+($B872:$AG872=4)))</f>
        <v>6</v>
      </c>
      <c r="AM872">
        <f ca="1">'MPL ID'!$BG$6+SUMPRODUCT(($B$1003:$AG$1003='MPL ID'!$BF$6)*(($B872:$AG872=1)+($B872:$AG872=2)))+SUMPRODUCT(($B$1004:$AG$1004='MPL ID'!$BF$6)*(($B872:$AG872=3)+($B872:$AG872=4)))</f>
        <v>13</v>
      </c>
      <c r="AN872">
        <f ca="1">'MPL ID'!$BG$7+SUMPRODUCT(($B$1003:$AG$1003='MPL ID'!$BF$7)*(($B872:$AG872=1)+($B872:$AG872=2)))+SUMPRODUCT(($B$1004:$AG$1004='MPL ID'!$BF$7)*(($B872:$AG872=3)+($B872:$AG872=4)))</f>
        <v>7</v>
      </c>
      <c r="AO872">
        <f ca="1">'MPL ID'!$BG$8+SUMPRODUCT(($B$1003:$AG$1003='MPL ID'!$BF$8)*(($B872:$AG872=1)+($B872:$AG872=2)))+SUMPRODUCT(($B$1004:$AG$1004='MPL ID'!$BF$8)*(($B872:$AG872=3)+($B872:$AG872=4)))</f>
        <v>3</v>
      </c>
      <c r="AP872">
        <f ca="1">'MPL ID'!$BG$9+SUMPRODUCT(($B$1003:$AG$1003='MPL ID'!$BF$9)*(($B872:$AG872=1)+($B872:$AG872=2)))+SUMPRODUCT(($B$1004:$AG$1004='MPL ID'!$BF$9)*(($B872:$AG872=3)+($B872:$AG872=4)))</f>
        <v>11</v>
      </c>
      <c r="AQ872">
        <f ca="1">'MPL ID'!$BH$1+SUMPRODUCT(($B$1003:$AG$1003='MPL ID'!$BF$1)*(2*($B872:$AG872=1)+($B872:$AG872=2)-2*($B872:$AG872=3)-($B872:$AG872=4)))-SUMPRODUCT(($B$1004:$AG$1004='MPL ID'!$BF$1)*(2*($B872:$AG872=1)+($B872:$AG872=2)-2*($B872:$AG872=3)-($B872:$AG872=4)))</f>
        <v>6</v>
      </c>
      <c r="AR872">
        <f ca="1">'MPL ID'!$BH$2+SUMPRODUCT(($B$1003:$AG$1003='MPL ID'!$BF$2)*(2*($B872:$AG872=1)+($B872:$AG872=2)-2*($B872:$AG872=3)-($B872:$AG872=4)))-SUMPRODUCT(($B$1004:$AG$1004='MPL ID'!$BF$2)*(2*($B872:$AG872=1)+($B872:$AG872=2)-2*($B872:$AG872=3)-($B872:$AG872=4)))</f>
        <v>-2</v>
      </c>
      <c r="AS872">
        <f ca="1">'MPL ID'!$BH$3+SUMPRODUCT(($B$1003:$AG$1003='MPL ID'!$BF$3)*(2*($B872:$AG872=1)+($B872:$AG872=2)-2*($B872:$AG872=3)-($B872:$AG872=4)))-SUMPRODUCT(($B$1004:$AG$1004='MPL ID'!$BF$3)*(2*($B872:$AG872=1)+($B872:$AG872=2)-2*($B872:$AG872=3)-($B872:$AG872=4)))</f>
        <v>-9</v>
      </c>
      <c r="AT872">
        <f ca="1">'MPL ID'!$BH$4+SUMPRODUCT(($B$1003:$AG$1003='MPL ID'!$BF$4)*(2*($B872:$AG872=1)+($B872:$AG872=2)-2*($B872:$AG872=3)-($B872:$AG872=4)))-SUMPRODUCT(($B$1004:$AG$1004='MPL ID'!$BF$4)*(2*($B872:$AG872=1)+($B872:$AG872=2)-2*($B872:$AG872=3)-($B872:$AG872=4)))</f>
        <v>1</v>
      </c>
      <c r="AU872">
        <f ca="1">'MPL ID'!$BH$5+SUMPRODUCT(($B$1003:$AG$1003='MPL ID'!$BF$5)*(2*($B872:$AG872=1)+($B872:$AG872=2)-2*($B872:$AG872=3)-($B872:$AG872=4)))-SUMPRODUCT(($B$1004:$AG$1004='MPL ID'!$BF$5)*(2*($B872:$AG872=1)+($B872:$AG872=2)-2*($B872:$AG872=3)-($B872:$AG872=4)))</f>
        <v>-8</v>
      </c>
      <c r="AV872">
        <f ca="1">'MPL ID'!$BH$6+SUMPRODUCT(($B$1003:$AG$1003='MPL ID'!$BF$6)*(2*($B872:$AG872=1)+($B872:$AG872=2)-2*($B872:$AG872=3)-($B872:$AG872=4)))-SUMPRODUCT(($B$1004:$AG$1004='MPL ID'!$BF$6)*(2*($B872:$AG872=1)+($B872:$AG872=2)-2*($B872:$AG872=3)-($B872:$AG872=4)))</f>
        <v>17</v>
      </c>
      <c r="AW872">
        <f ca="1">'MPL ID'!$BH$7+SUMPRODUCT(($B$1003:$AG$1003='MPL ID'!$BF$7)*(2*($B872:$AG872=1)+($B872:$AG872=2)-2*($B872:$AG872=3)-($B872:$AG872=4)))-SUMPRODUCT(($B$1004:$AG$1004='MPL ID'!$BF$7)*(2*($B872:$AG872=1)+($B872:$AG872=2)-2*($B872:$AG872=3)-($B872:$AG872=4)))</f>
        <v>1</v>
      </c>
      <c r="AX872">
        <f ca="1">'MPL ID'!$BH$8+SUMPRODUCT(($B$1003:$AG$1003='MPL ID'!$BF$8)*(2*($B872:$AG872=1)+($B872:$AG872=2)-2*($B872:$AG872=3)-($B872:$AG872=4)))-SUMPRODUCT(($B$1004:$AG$1004='MPL ID'!$BF$8)*(2*($B872:$AG872=1)+($B872:$AG872=2)-2*($B872:$AG872=3)-($B872:$AG872=4)))</f>
        <v>-17</v>
      </c>
      <c r="AY872">
        <f ca="1">'MPL ID'!$BH$9+SUMPRODUCT(($B$1003:$AG$1003='MPL ID'!$BF$9)*(2*($B872:$AG872=1)+($B872:$AG872=2)-2*($B872:$AG872=3)-($B872:$AG872=4)))-SUMPRODUCT(($B$1004:$AG$1004='MPL ID'!$BF$9)*(2*($B872:$AG872=1)+($B872:$AG872=2)-2*($B872:$AG872=3)-($B872:$AG872=4)))</f>
        <v>11</v>
      </c>
      <c r="AZ872">
        <f ca="1">SUMPRODUCT(--($AH872:$AP872=AH872),--($AQ872:$AY872=AQ872),'MPL ID'!$BG$13:$BO$13)+IF(AND($E872&gt;=3,$E872&lt;=4,AO872=AH872,AX872=AQ872),1,0)+IF(AND($G872&gt;=1,$G872&lt;=2,AJ872=AH872,AS872=AQ872),1,0)+IF(AND($L872&gt;=1,$L872&lt;=2,AM872=AH872,AV872=AQ872),1,0)+IF(AND($O872&gt;=1,$O872&lt;=2,AP872=AH872,AY872=AQ872),1,0)+IF(AND($R872&gt;=1,$R872&lt;=2,AI872=AH872,AR872=AQ872),1,0)+IF(AND($AA872&gt;=3,$AA872&lt;=4,AL872=AH872,AU872=AQ872),1,0)+IF(AND($AE872&gt;=3,$AE872&lt;=4,AK872=AH872,AT872=AQ872),1,0)</f>
        <v>0</v>
      </c>
      <c r="BA872">
        <f ca="1">SUMPRODUCT(--($AH872:$AP872=AI872),--($AQ872:$AY872=AR872),'MPL ID'!$BG$14:$BO$14)+IF(AND($F872&gt;=1,$F872&lt;=2,AP872=AI872,AY872=AR872),1,0)+IF(AND($H872&gt;=1,$H872&lt;=2,AN872=AI872,AW872=AR872),1,0)+IF(AND($J872&gt;=3,$J872&lt;=4,AL872=AI872,AU872=AR872),1,0)+IF(AND($M872&gt;=1,$M872&lt;=2,AO872=AI872,AX872=AR872),1,0)+IF(AND($R872&gt;=3,$R872&lt;=4,AH872=AI872,AQ872=AR872),1,0)+IF(AND($Y872&gt;=3,$Y872&lt;=4,AJ872=AI872,AS872=AR872),1,0)+IF(AND($AC872&gt;=1,$AC872&lt;=2,AK872=AI872,AT872=AR872),1,0)+IF(AND($AF872&gt;=3,$AF872&lt;=4,AM872=AI872,AV872=AR872),1,0)</f>
        <v>0</v>
      </c>
      <c r="BB872">
        <f ca="1">SUMPRODUCT(--($AH872:$AP872=AJ872),--($AQ872:$AY872=AS872),'MPL ID'!$BG$15:$BO$15)+IF(AND($C872&gt;=1,$C872&lt;=2,AK872=AJ872,AT872=AS872),1,0)+IF(AND($G872&gt;=3,$G872&lt;=4,AH872=AJ872,AQ872=AS872),1,0)+IF(AND($K872&gt;=1,$K872&lt;=2,AP872=AJ872,AY872=AS872),1,0)+IF(AND($N872&gt;=3,$N872&lt;=4,AL872=AJ872,AU872=AS872),1,0)+IF(AND($V872&gt;=1,$V872&lt;=2,AM872=AJ872,AV872=AS872),1,0)+IF(AND($Y872&gt;=1,$Y872&lt;=2,AI872=AJ872,AR872=AS872),1,0)+IF(AND($AB872&gt;=3,$AB872&lt;=4,AN872=AJ872,AW872=AS872),1,0)</f>
        <v>0</v>
      </c>
      <c r="BC872">
        <f ca="1">SUMPRODUCT(--($AH872:$AP872=AK872),--($AQ872:$AY872=AT872),'MPL ID'!$BG$16:$BO$16)+IF(AND($C872&gt;=3,$C872&lt;=4,AJ872=AK872,AS872=AT872),1,0)+IF(AND($I872&gt;=1,$I872&lt;=2,AP872=AK872,AY872=AT872),1,0)+IF(AND($P872&gt;=3,$P872&lt;=4,AO872=AK872,AX872=AT872),1,0)+IF(AND($T872&gt;=1,$T872&lt;=2,AN872=AK872,AW872=AT872),1,0)+IF(AND($W872&gt;=1,$W872&lt;=2,AL872=AK872,AU872=AT872),1,0)+IF(AND($AC872&gt;=3,$AC872&lt;=4,AI872=AK872,AR872=AT872),1,0)+IF(AND($AE872&gt;=1,$AE872&lt;=2,AH872=AK872,AQ872=AT872),1,0)</f>
        <v>0</v>
      </c>
      <c r="BD872">
        <f ca="1">SUMPRODUCT(--($AH872:$AP872=AL872),--($AQ872:$AY872=AU872),'MPL ID'!$BG$17:$BO$17)+IF(AND($B872&gt;=3,$B872&lt;=4,AN872=AL872,AW872=AU872),1,0)+IF(AND($D872&gt;=1,$D872&lt;=2,AM872=AL872,AV872=AU872),1,0)+IF(AND($J872&gt;=1,$J872&lt;=2,AI872=AL872,AR872=AU872),1,0)+IF(AND($N872&gt;=1,$N872&lt;=2,AJ872=AL872,AS872=AU872),1,0)+IF(AND($W872&gt;=3,$W872&lt;=4,AK872=AL872,AT872=AU872),1,0)+IF(AND($AA872&gt;=1,$AA872&lt;=2,AH872=AL872,AQ872=AU872),1,0)+IF(AND($AD872&gt;=3,$AD872&lt;=4,AO872=AL872,AX872=AU872),1,0)</f>
        <v>0</v>
      </c>
      <c r="BE872">
        <f ca="1">SUMPRODUCT(--($AH872:$AP872=AM872),--($AQ872:$AY872=AV872),'MPL ID'!$BG$18:$BO$18)+IF(AND($D872&gt;=3,$D872&lt;=4,AL872=AM872,AU872=AV872),1,0)+IF(AND($L872&gt;=3,$L872&lt;=4,AH872=AM872,AQ872=AV872),1,0)+IF(AND($Q872&gt;=3,$Q872&lt;=4,AN872=AM872,AW872=AV872),1,0)+IF(AND($S872&gt;=1,$S872&lt;=2,AP872=AM872,AY872=AV872),1,0)+IF(AND($V872&gt;=3,$V872&lt;=4,AJ872=AM872,AS872=AV872),1,0)+IF(AND($Z872&gt;=1,$Z872&lt;=2,AO872=AM872,AX872=AV872),1,0)+IF(AND($AF872&gt;=1,$AF872&lt;=2,AI872=AM872,AR872=AV872),1,0)</f>
        <v>0</v>
      </c>
      <c r="BF872">
        <f ca="1">SUMPRODUCT(--($AH872:$AP872=AN872),--($AQ872:$AY872=AW872),'MPL ID'!$BG$19:$BO$19)+IF(AND($B872&gt;=1,$B872&lt;=2,AL872=AN872,AU872=AW872),1,0)+IF(AND($H872&gt;=3,$H872&lt;=4,AI872=AN872,AR872=AW872),1,0)+IF(AND($Q872&gt;=1,$Q872&lt;=2,AM872=AN872,AV872=AW872),1,0)+IF(AND($T872&gt;=3,$T872&lt;=4,AK872=AN872,AT872=AW872),1,0)+IF(AND($X872&gt;=3,$X872&lt;=4,AO872=AN872,AX872=AW872),1,0)+IF(AND($AB872&gt;=1,$AB872&lt;=2,AJ872=AN872,AS872=AW872),1,0)+IF(AND($AG872&gt;=1,$AG872&lt;=2,AP872=AN872,AY872=AW872),1,0)</f>
        <v>0</v>
      </c>
      <c r="BG872">
        <f ca="1">SUMPRODUCT(--($AH872:$AP872=AO872),--($AQ872:$AY872=AX872),'MPL ID'!$BG$20:$BO$20)+IF(AND($E872&gt;=1,$E872&lt;=2,AH872=AO872,AQ872=AX872),1,0)+IF(AND($M872&gt;=3,$M872&lt;=4,AI872=AO872,AR872=AX872),1,0)+IF(AND($P872&gt;=1,$P872&lt;=2,AK872=AO872,AT872=AX872),1,0)+IF(AND($U872&gt;=1,$U872&lt;=2,AP872=AO872,AY872=AX872),1,0)+IF(AND($X872&gt;=1,$X872&lt;=2,AN872=AO872,AW872=AX872),1,0)+IF(AND($Z872&gt;=3,$Z872&lt;=4,AM872=AO872,AV872=AX872),1,0)+IF(AND($AD872&gt;=1,$AD872&lt;=2,AL872=AO872,AU872=AX872),1,0)</f>
        <v>0</v>
      </c>
      <c r="BH872">
        <f ca="1">SUMPRODUCT(--($AH872:$AP872=AP872),--($AQ872:$AY872=AY872),'MPL ID'!$BG$21:$BO$21)+IF(AND($F872&gt;=3,$F872&lt;=4,AI872=AP872,AR872=AY872),1,0)+IF(AND($I872&gt;=3,$I872&lt;=4,AK872=AP872,AT872=AY872),1,0)+IF(AND($K872&gt;=3,$K872&lt;=4,AJ872=AP872,AS872=AY872),1,0)+IF(AND($O872&gt;=3,$O872&lt;=4,AH872=AP872,AQ872=AY872),1,0)+IF(AND($S872&gt;=3,$S872&lt;=4,AM872=AP872,AV872=AY872),1,0)+IF(AND($U872&gt;=3,$U872&lt;=4,AO872=AP872,AX872=AY872),1,0)+IF(AND($AG872&gt;=3,$AG872&lt;=4,AN872=AP872,AW872=AY872),1,0)</f>
        <v>0</v>
      </c>
      <c r="BI872">
        <f t="shared" ca="1" si="117"/>
        <v>3</v>
      </c>
      <c r="BJ872">
        <f t="shared" ca="1" si="118"/>
        <v>5</v>
      </c>
      <c r="BK872">
        <f t="shared" ca="1" si="119"/>
        <v>8</v>
      </c>
      <c r="BL872">
        <f t="shared" ca="1" si="120"/>
        <v>4</v>
      </c>
      <c r="BM872">
        <f t="shared" ca="1" si="121"/>
        <v>7</v>
      </c>
      <c r="BN872">
        <f t="shared" ca="1" si="122"/>
        <v>1</v>
      </c>
      <c r="BO872">
        <f t="shared" ca="1" si="123"/>
        <v>6</v>
      </c>
      <c r="BP872">
        <f t="shared" ca="1" si="124"/>
        <v>9</v>
      </c>
      <c r="BQ872">
        <f t="shared" ca="1" si="125"/>
        <v>2</v>
      </c>
    </row>
    <row r="873" spans="1:69" x14ac:dyDescent="0.25">
      <c r="A873">
        <v>872</v>
      </c>
      <c r="B873">
        <f ca="1">IF(AND(ISNUMBER('MPL ID'!$P$25),ISNUMBER('MPL ID'!$Q$25)),0,RANDBETWEEN(1,4))</f>
        <v>0</v>
      </c>
      <c r="C873">
        <f ca="1">IF(AND(ISNUMBER('MPL ID'!$P$26),ISNUMBER('MPL ID'!$Q$26)),0,RANDBETWEEN(1,4))</f>
        <v>0</v>
      </c>
      <c r="D873">
        <f ca="1">IF(AND(ISNUMBER('MPL ID'!$P$28),ISNUMBER('MPL ID'!$Q$28)),0,RANDBETWEEN(1,4))</f>
        <v>0</v>
      </c>
      <c r="E873">
        <f ca="1">IF(AND(ISNUMBER('MPL ID'!$P$29),ISNUMBER('MPL ID'!$Q$29)),0,RANDBETWEEN(1,4))</f>
        <v>0</v>
      </c>
      <c r="F873">
        <f ca="1">IF(AND(ISNUMBER('MPL ID'!$P$30),ISNUMBER('MPL ID'!$Q$30)),0,RANDBETWEEN(1,4))</f>
        <v>0</v>
      </c>
      <c r="G873">
        <f ca="1">IF(AND(ISNUMBER('MPL ID'!$P$31),ISNUMBER('MPL ID'!$Q$31)),0,RANDBETWEEN(1,4))</f>
        <v>0</v>
      </c>
      <c r="H873">
        <f ca="1">IF(AND(ISNUMBER('MPL ID'!$P$32),ISNUMBER('MPL ID'!$Q$32)),0,RANDBETWEEN(1,4))</f>
        <v>0</v>
      </c>
      <c r="I873">
        <f ca="1">IF(AND(ISNUMBER('MPL ID'!$P$33),ISNUMBER('MPL ID'!$Q$33)),0,RANDBETWEEN(1,4))</f>
        <v>0</v>
      </c>
      <c r="J873">
        <f ca="1">IF(AND(ISNUMBER('MPL ID'!$D$36),ISNUMBER('MPL ID'!$E$36)),0,RANDBETWEEN(1,4))</f>
        <v>0</v>
      </c>
      <c r="K873">
        <f ca="1">IF(AND(ISNUMBER('MPL ID'!$D$37),ISNUMBER('MPL ID'!$E$37)),0,RANDBETWEEN(1,4))</f>
        <v>0</v>
      </c>
      <c r="L873">
        <f ca="1">IF(AND(ISNUMBER('MPL ID'!$D$39),ISNUMBER('MPL ID'!$E$39)),0,RANDBETWEEN(1,4))</f>
        <v>0</v>
      </c>
      <c r="M873">
        <f ca="1">IF(AND(ISNUMBER('MPL ID'!$D$40),ISNUMBER('MPL ID'!$E$40)),0,RANDBETWEEN(1,4))</f>
        <v>0</v>
      </c>
      <c r="N873">
        <f ca="1">IF(AND(ISNUMBER('MPL ID'!$D$41),ISNUMBER('MPL ID'!$E$41)),0,RANDBETWEEN(1,4))</f>
        <v>0</v>
      </c>
      <c r="O873">
        <f ca="1">IF(AND(ISNUMBER('MPL ID'!$D$42),ISNUMBER('MPL ID'!$E$42)),0,RANDBETWEEN(1,4))</f>
        <v>0</v>
      </c>
      <c r="P873">
        <f ca="1">IF(AND(ISNUMBER('MPL ID'!$D$43),ISNUMBER('MPL ID'!$E$43)),0,RANDBETWEEN(1,4))</f>
        <v>0</v>
      </c>
      <c r="Q873">
        <f ca="1">IF(AND(ISNUMBER('MPL ID'!$D$44),ISNUMBER('MPL ID'!$E$44)),0,RANDBETWEEN(1,4))</f>
        <v>0</v>
      </c>
      <c r="R873">
        <f ca="1">IF(AND(ISNUMBER('MPL ID'!$J$36),ISNUMBER('MPL ID'!$K$36)),0,RANDBETWEEN(1,4))</f>
        <v>0</v>
      </c>
      <c r="S873">
        <f ca="1">IF(AND(ISNUMBER('MPL ID'!$J$37),ISNUMBER('MPL ID'!$K$37)),0,RANDBETWEEN(1,4))</f>
        <v>0</v>
      </c>
      <c r="T873">
        <f ca="1">IF(AND(ISNUMBER('MPL ID'!$J$39),ISNUMBER('MPL ID'!$K$39)),0,RANDBETWEEN(1,4))</f>
        <v>0</v>
      </c>
      <c r="U873">
        <f ca="1">IF(AND(ISNUMBER('MPL ID'!$J$40),ISNUMBER('MPL ID'!$K$40)),0,RANDBETWEEN(1,4))</f>
        <v>0</v>
      </c>
      <c r="V873">
        <f ca="1">IF(AND(ISNUMBER('MPL ID'!$J$41),ISNUMBER('MPL ID'!$K$41)),0,RANDBETWEEN(1,4))</f>
        <v>0</v>
      </c>
      <c r="W873">
        <f ca="1">IF(AND(ISNUMBER('MPL ID'!$J$42),ISNUMBER('MPL ID'!$K$42)),0,RANDBETWEEN(1,4))</f>
        <v>3</v>
      </c>
      <c r="X873">
        <f ca="1">IF(AND(ISNUMBER('MPL ID'!$J$43),ISNUMBER('MPL ID'!$K$43)),0,RANDBETWEEN(1,4))</f>
        <v>1</v>
      </c>
      <c r="Y873">
        <f ca="1">IF(AND(ISNUMBER('MPL ID'!$J$44),ISNUMBER('MPL ID'!$K$44)),0,RANDBETWEEN(1,4))</f>
        <v>2</v>
      </c>
      <c r="Z873">
        <f ca="1">IF(AND(ISNUMBER('MPL ID'!$P$36),ISNUMBER('MPL ID'!$Q$36)),0,RANDBETWEEN(1,4))</f>
        <v>4</v>
      </c>
      <c r="AA873">
        <f ca="1">IF(AND(ISNUMBER('MPL ID'!$P$37),ISNUMBER('MPL ID'!$Q$37)),0,RANDBETWEEN(1,4))</f>
        <v>4</v>
      </c>
      <c r="AB873">
        <f ca="1">IF(AND(ISNUMBER('MPL ID'!$P$39),ISNUMBER('MPL ID'!$Q$39)),0,RANDBETWEEN(1,4))</f>
        <v>4</v>
      </c>
      <c r="AC873">
        <f ca="1">IF(AND(ISNUMBER('MPL ID'!$P$40),ISNUMBER('MPL ID'!$Q$40)),0,RANDBETWEEN(1,4))</f>
        <v>2</v>
      </c>
      <c r="AD873">
        <f ca="1">IF(AND(ISNUMBER('MPL ID'!$P$41),ISNUMBER('MPL ID'!$Q$41)),0,RANDBETWEEN(1,4))</f>
        <v>4</v>
      </c>
      <c r="AE873">
        <f ca="1">IF(AND(ISNUMBER('MPL ID'!$P$42),ISNUMBER('MPL ID'!$Q$42)),0,RANDBETWEEN(1,4))</f>
        <v>2</v>
      </c>
      <c r="AF873">
        <f ca="1">IF(AND(ISNUMBER('MPL ID'!$P$43),ISNUMBER('MPL ID'!$Q$43)),0,RANDBETWEEN(1,4))</f>
        <v>1</v>
      </c>
      <c r="AG873">
        <f ca="1">IF(AND(ISNUMBER('MPL ID'!$P$44),ISNUMBER('MPL ID'!$Q$44)),0,RANDBETWEEN(1,4))</f>
        <v>4</v>
      </c>
      <c r="AH873">
        <f ca="1">'MPL ID'!$BG$1+SUMPRODUCT(($B$1003:$AG$1003='MPL ID'!$BF$1)*(($B873:$AG873=1)+($B873:$AG873=2)))+SUMPRODUCT(($B$1004:$AG$1004='MPL ID'!$BF$1)*(($B873:$AG873=3)+($B873:$AG873=4)))</f>
        <v>10</v>
      </c>
      <c r="AI873">
        <f ca="1">'MPL ID'!$BG$2+SUMPRODUCT(($B$1003:$AG$1003='MPL ID'!$BF$2)*(($B873:$AG873=1)+($B873:$AG873=2)))+SUMPRODUCT(($B$1004:$AG$1004='MPL ID'!$BF$2)*(($B873:$AG873=3)+($B873:$AG873=4)))</f>
        <v>8</v>
      </c>
      <c r="AJ873">
        <f ca="1">'MPL ID'!$BG$3+SUMPRODUCT(($B$1003:$AG$1003='MPL ID'!$BF$3)*(($B873:$AG873=1)+($B873:$AG873=2)))+SUMPRODUCT(($B$1004:$AG$1004='MPL ID'!$BF$3)*(($B873:$AG873=3)+($B873:$AG873=4)))</f>
        <v>7</v>
      </c>
      <c r="AK873">
        <f ca="1">'MPL ID'!$BG$4+SUMPRODUCT(($B$1003:$AG$1003='MPL ID'!$BF$4)*(($B873:$AG873=1)+($B873:$AG873=2)))+SUMPRODUCT(($B$1004:$AG$1004='MPL ID'!$BF$4)*(($B873:$AG873=3)+($B873:$AG873=4)))</f>
        <v>8</v>
      </c>
      <c r="AL873">
        <f ca="1">'MPL ID'!$BG$5+SUMPRODUCT(($B$1003:$AG$1003='MPL ID'!$BF$5)*(($B873:$AG873=1)+($B873:$AG873=2)))+SUMPRODUCT(($B$1004:$AG$1004='MPL ID'!$BF$5)*(($B873:$AG873=3)+($B873:$AG873=4)))</f>
        <v>5</v>
      </c>
      <c r="AM873">
        <f ca="1">'MPL ID'!$BG$6+SUMPRODUCT(($B$1003:$AG$1003='MPL ID'!$BF$6)*(($B873:$AG873=1)+($B873:$AG873=2)))+SUMPRODUCT(($B$1004:$AG$1004='MPL ID'!$BF$6)*(($B873:$AG873=3)+($B873:$AG873=4)))</f>
        <v>12</v>
      </c>
      <c r="AN873">
        <f ca="1">'MPL ID'!$BG$7+SUMPRODUCT(($B$1003:$AG$1003='MPL ID'!$BF$7)*(($B873:$AG873=1)+($B873:$AG873=2)))+SUMPRODUCT(($B$1004:$AG$1004='MPL ID'!$BF$7)*(($B873:$AG873=3)+($B873:$AG873=4)))</f>
        <v>5</v>
      </c>
      <c r="AO873">
        <f ca="1">'MPL ID'!$BG$8+SUMPRODUCT(($B$1003:$AG$1003='MPL ID'!$BF$8)*(($B873:$AG873=1)+($B873:$AG873=2)))+SUMPRODUCT(($B$1004:$AG$1004='MPL ID'!$BF$8)*(($B873:$AG873=3)+($B873:$AG873=4)))</f>
        <v>5</v>
      </c>
      <c r="AP873">
        <f ca="1">'MPL ID'!$BG$9+SUMPRODUCT(($B$1003:$AG$1003='MPL ID'!$BF$9)*(($B873:$AG873=1)+($B873:$AG873=2)))+SUMPRODUCT(($B$1004:$AG$1004='MPL ID'!$BF$9)*(($B873:$AG873=3)+($B873:$AG873=4)))</f>
        <v>12</v>
      </c>
      <c r="AQ873">
        <f ca="1">'MPL ID'!$BH$1+SUMPRODUCT(($B$1003:$AG$1003='MPL ID'!$BF$1)*(2*($B873:$AG873=1)+($B873:$AG873=2)-2*($B873:$AG873=3)-($B873:$AG873=4)))-SUMPRODUCT(($B$1004:$AG$1004='MPL ID'!$BF$1)*(2*($B873:$AG873=1)+($B873:$AG873=2)-2*($B873:$AG873=3)-($B873:$AG873=4)))</f>
        <v>9</v>
      </c>
      <c r="AR873">
        <f ca="1">'MPL ID'!$BH$2+SUMPRODUCT(($B$1003:$AG$1003='MPL ID'!$BF$2)*(2*($B873:$AG873=1)+($B873:$AG873=2)-2*($B873:$AG873=3)-($B873:$AG873=4)))-SUMPRODUCT(($B$1004:$AG$1004='MPL ID'!$BF$2)*(2*($B873:$AG873=1)+($B873:$AG873=2)-2*($B873:$AG873=3)-($B873:$AG873=4)))</f>
        <v>-4</v>
      </c>
      <c r="AS873">
        <f ca="1">'MPL ID'!$BH$3+SUMPRODUCT(($B$1003:$AG$1003='MPL ID'!$BF$3)*(2*($B873:$AG873=1)+($B873:$AG873=2)-2*($B873:$AG873=3)-($B873:$AG873=4)))-SUMPRODUCT(($B$1004:$AG$1004='MPL ID'!$BF$3)*(2*($B873:$AG873=1)+($B873:$AG873=2)-2*($B873:$AG873=3)-($B873:$AG873=4)))</f>
        <v>-6</v>
      </c>
      <c r="AT873">
        <f ca="1">'MPL ID'!$BH$4+SUMPRODUCT(($B$1003:$AG$1003='MPL ID'!$BF$4)*(2*($B873:$AG873=1)+($B873:$AG873=2)-2*($B873:$AG873=3)-($B873:$AG873=4)))-SUMPRODUCT(($B$1004:$AG$1004='MPL ID'!$BF$4)*(2*($B873:$AG873=1)+($B873:$AG873=2)-2*($B873:$AG873=3)-($B873:$AG873=4)))</f>
        <v>-2</v>
      </c>
      <c r="AU873">
        <f ca="1">'MPL ID'!$BH$5+SUMPRODUCT(($B$1003:$AG$1003='MPL ID'!$BF$5)*(2*($B873:$AG873=1)+($B873:$AG873=2)-2*($B873:$AG873=3)-($B873:$AG873=4)))-SUMPRODUCT(($B$1004:$AG$1004='MPL ID'!$BF$5)*(2*($B873:$AG873=1)+($B873:$AG873=2)-2*($B873:$AG873=3)-($B873:$AG873=4)))</f>
        <v>-10</v>
      </c>
      <c r="AV873">
        <f ca="1">'MPL ID'!$BH$6+SUMPRODUCT(($B$1003:$AG$1003='MPL ID'!$BF$6)*(2*($B873:$AG873=1)+($B873:$AG873=2)-2*($B873:$AG873=3)-($B873:$AG873=4)))-SUMPRODUCT(($B$1004:$AG$1004='MPL ID'!$BF$6)*(2*($B873:$AG873=1)+($B873:$AG873=2)-2*($B873:$AG873=3)-($B873:$AG873=4)))</f>
        <v>15</v>
      </c>
      <c r="AW873">
        <f ca="1">'MPL ID'!$BH$7+SUMPRODUCT(($B$1003:$AG$1003='MPL ID'!$BF$7)*(2*($B873:$AG873=1)+($B873:$AG873=2)-2*($B873:$AG873=3)-($B873:$AG873=4)))-SUMPRODUCT(($B$1004:$AG$1004='MPL ID'!$BF$7)*(2*($B873:$AG873=1)+($B873:$AG873=2)-2*($B873:$AG873=3)-($B873:$AG873=4)))</f>
        <v>-6</v>
      </c>
      <c r="AX873">
        <f ca="1">'MPL ID'!$BH$8+SUMPRODUCT(($B$1003:$AG$1003='MPL ID'!$BF$8)*(2*($B873:$AG873=1)+($B873:$AG873=2)-2*($B873:$AG873=3)-($B873:$AG873=4)))-SUMPRODUCT(($B$1004:$AG$1004='MPL ID'!$BF$8)*(2*($B873:$AG873=1)+($B873:$AG873=2)-2*($B873:$AG873=3)-($B873:$AG873=4)))</f>
        <v>-10</v>
      </c>
      <c r="AY873">
        <f ca="1">'MPL ID'!$BH$9+SUMPRODUCT(($B$1003:$AG$1003='MPL ID'!$BF$9)*(2*($B873:$AG873=1)+($B873:$AG873=2)-2*($B873:$AG873=3)-($B873:$AG873=4)))-SUMPRODUCT(($B$1004:$AG$1004='MPL ID'!$BF$9)*(2*($B873:$AG873=1)+($B873:$AG873=2)-2*($B873:$AG873=3)-($B873:$AG873=4)))</f>
        <v>14</v>
      </c>
      <c r="AZ873">
        <f ca="1">SUMPRODUCT(--($AH873:$AP873=AH873),--($AQ873:$AY873=AQ873),'MPL ID'!$BG$13:$BO$13)+IF(AND($E873&gt;=3,$E873&lt;=4,AO873=AH873,AX873=AQ873),1,0)+IF(AND($G873&gt;=1,$G873&lt;=2,AJ873=AH873,AS873=AQ873),1,0)+IF(AND($L873&gt;=1,$L873&lt;=2,AM873=AH873,AV873=AQ873),1,0)+IF(AND($O873&gt;=1,$O873&lt;=2,AP873=AH873,AY873=AQ873),1,0)+IF(AND($R873&gt;=1,$R873&lt;=2,AI873=AH873,AR873=AQ873),1,0)+IF(AND($AA873&gt;=3,$AA873&lt;=4,AL873=AH873,AU873=AQ873),1,0)+IF(AND($AE873&gt;=3,$AE873&lt;=4,AK873=AH873,AT873=AQ873),1,0)</f>
        <v>0</v>
      </c>
      <c r="BA873">
        <f ca="1">SUMPRODUCT(--($AH873:$AP873=AI873),--($AQ873:$AY873=AR873),'MPL ID'!$BG$14:$BO$14)+IF(AND($F873&gt;=1,$F873&lt;=2,AP873=AI873,AY873=AR873),1,0)+IF(AND($H873&gt;=1,$H873&lt;=2,AN873=AI873,AW873=AR873),1,0)+IF(AND($J873&gt;=3,$J873&lt;=4,AL873=AI873,AU873=AR873),1,0)+IF(AND($M873&gt;=1,$M873&lt;=2,AO873=AI873,AX873=AR873),1,0)+IF(AND($R873&gt;=3,$R873&lt;=4,AH873=AI873,AQ873=AR873),1,0)+IF(AND($Y873&gt;=3,$Y873&lt;=4,AJ873=AI873,AS873=AR873),1,0)+IF(AND($AC873&gt;=1,$AC873&lt;=2,AK873=AI873,AT873=AR873),1,0)+IF(AND($AF873&gt;=3,$AF873&lt;=4,AM873=AI873,AV873=AR873),1,0)</f>
        <v>0</v>
      </c>
      <c r="BB873">
        <f ca="1">SUMPRODUCT(--($AH873:$AP873=AJ873),--($AQ873:$AY873=AS873),'MPL ID'!$BG$15:$BO$15)+IF(AND($C873&gt;=1,$C873&lt;=2,AK873=AJ873,AT873=AS873),1,0)+IF(AND($G873&gt;=3,$G873&lt;=4,AH873=AJ873,AQ873=AS873),1,0)+IF(AND($K873&gt;=1,$K873&lt;=2,AP873=AJ873,AY873=AS873),1,0)+IF(AND($N873&gt;=3,$N873&lt;=4,AL873=AJ873,AU873=AS873),1,0)+IF(AND($V873&gt;=1,$V873&lt;=2,AM873=AJ873,AV873=AS873),1,0)+IF(AND($Y873&gt;=1,$Y873&lt;=2,AI873=AJ873,AR873=AS873),1,0)+IF(AND($AB873&gt;=3,$AB873&lt;=4,AN873=AJ873,AW873=AS873),1,0)</f>
        <v>0</v>
      </c>
      <c r="BC873">
        <f ca="1">SUMPRODUCT(--($AH873:$AP873=AK873),--($AQ873:$AY873=AT873),'MPL ID'!$BG$16:$BO$16)+IF(AND($C873&gt;=3,$C873&lt;=4,AJ873=AK873,AS873=AT873),1,0)+IF(AND($I873&gt;=1,$I873&lt;=2,AP873=AK873,AY873=AT873),1,0)+IF(AND($P873&gt;=3,$P873&lt;=4,AO873=AK873,AX873=AT873),1,0)+IF(AND($T873&gt;=1,$T873&lt;=2,AN873=AK873,AW873=AT873),1,0)+IF(AND($W873&gt;=1,$W873&lt;=2,AL873=AK873,AU873=AT873),1,0)+IF(AND($AC873&gt;=3,$AC873&lt;=4,AI873=AK873,AR873=AT873),1,0)+IF(AND($AE873&gt;=1,$AE873&lt;=2,AH873=AK873,AQ873=AT873),1,0)</f>
        <v>0</v>
      </c>
      <c r="BD873">
        <f ca="1">SUMPRODUCT(--($AH873:$AP873=AL873),--($AQ873:$AY873=AU873),'MPL ID'!$BG$17:$BO$17)+IF(AND($B873&gt;=3,$B873&lt;=4,AN873=AL873,AW873=AU873),1,0)+IF(AND($D873&gt;=1,$D873&lt;=2,AM873=AL873,AV873=AU873),1,0)+IF(AND($J873&gt;=1,$J873&lt;=2,AI873=AL873,AR873=AU873),1,0)+IF(AND($N873&gt;=1,$N873&lt;=2,AJ873=AL873,AS873=AU873),1,0)+IF(AND($W873&gt;=3,$W873&lt;=4,AK873=AL873,AT873=AU873),1,0)+IF(AND($AA873&gt;=1,$AA873&lt;=2,AH873=AL873,AQ873=AU873),1,0)+IF(AND($AD873&gt;=3,$AD873&lt;=4,AO873=AL873,AX873=AU873),1,0)</f>
        <v>1</v>
      </c>
      <c r="BE873">
        <f ca="1">SUMPRODUCT(--($AH873:$AP873=AM873),--($AQ873:$AY873=AV873),'MPL ID'!$BG$18:$BO$18)+IF(AND($D873&gt;=3,$D873&lt;=4,AL873=AM873,AU873=AV873),1,0)+IF(AND($L873&gt;=3,$L873&lt;=4,AH873=AM873,AQ873=AV873),1,0)+IF(AND($Q873&gt;=3,$Q873&lt;=4,AN873=AM873,AW873=AV873),1,0)+IF(AND($S873&gt;=1,$S873&lt;=2,AP873=AM873,AY873=AV873),1,0)+IF(AND($V873&gt;=3,$V873&lt;=4,AJ873=AM873,AS873=AV873),1,0)+IF(AND($Z873&gt;=1,$Z873&lt;=2,AO873=AM873,AX873=AV873),1,0)+IF(AND($AF873&gt;=1,$AF873&lt;=2,AI873=AM873,AR873=AV873),1,0)</f>
        <v>0</v>
      </c>
      <c r="BF873">
        <f ca="1">SUMPRODUCT(--($AH873:$AP873=AN873),--($AQ873:$AY873=AW873),'MPL ID'!$BG$19:$BO$19)+IF(AND($B873&gt;=1,$B873&lt;=2,AL873=AN873,AU873=AW873),1,0)+IF(AND($H873&gt;=3,$H873&lt;=4,AI873=AN873,AR873=AW873),1,0)+IF(AND($Q873&gt;=1,$Q873&lt;=2,AM873=AN873,AV873=AW873),1,0)+IF(AND($T873&gt;=3,$T873&lt;=4,AK873=AN873,AT873=AW873),1,0)+IF(AND($X873&gt;=3,$X873&lt;=4,AO873=AN873,AX873=AW873),1,0)+IF(AND($AB873&gt;=1,$AB873&lt;=2,AJ873=AN873,AS873=AW873),1,0)+IF(AND($AG873&gt;=1,$AG873&lt;=2,AP873=AN873,AY873=AW873),1,0)</f>
        <v>0</v>
      </c>
      <c r="BG873">
        <f ca="1">SUMPRODUCT(--($AH873:$AP873=AO873),--($AQ873:$AY873=AX873),'MPL ID'!$BG$20:$BO$20)+IF(AND($E873&gt;=1,$E873&lt;=2,AH873=AO873,AQ873=AX873),1,0)+IF(AND($M873&gt;=3,$M873&lt;=4,AI873=AO873,AR873=AX873),1,0)+IF(AND($P873&gt;=1,$P873&lt;=2,AK873=AO873,AT873=AX873),1,0)+IF(AND($U873&gt;=1,$U873&lt;=2,AP873=AO873,AY873=AX873),1,0)+IF(AND($X873&gt;=1,$X873&lt;=2,AN873=AO873,AW873=AX873),1,0)+IF(AND($Z873&gt;=3,$Z873&lt;=4,AM873=AO873,AV873=AX873),1,0)+IF(AND($AD873&gt;=1,$AD873&lt;=2,AL873=AO873,AU873=AX873),1,0)</f>
        <v>1</v>
      </c>
      <c r="BH873">
        <f ca="1">SUMPRODUCT(--($AH873:$AP873=AP873),--($AQ873:$AY873=AY873),'MPL ID'!$BG$21:$BO$21)+IF(AND($F873&gt;=3,$F873&lt;=4,AI873=AP873,AR873=AY873),1,0)+IF(AND($I873&gt;=3,$I873&lt;=4,AK873=AP873,AT873=AY873),1,0)+IF(AND($K873&gt;=3,$K873&lt;=4,AJ873=AP873,AS873=AY873),1,0)+IF(AND($O873&gt;=3,$O873&lt;=4,AH873=AP873,AQ873=AY873),1,0)+IF(AND($S873&gt;=3,$S873&lt;=4,AM873=AP873,AV873=AY873),1,0)+IF(AND($U873&gt;=3,$U873&lt;=4,AO873=AP873,AX873=AY873),1,0)+IF(AND($AG873&gt;=3,$AG873&lt;=4,AN873=AP873,AW873=AY873),1,0)</f>
        <v>0</v>
      </c>
      <c r="BI873">
        <f t="shared" ca="1" si="117"/>
        <v>3</v>
      </c>
      <c r="BJ873">
        <f t="shared" ca="1" si="118"/>
        <v>5</v>
      </c>
      <c r="BK873">
        <f t="shared" ca="1" si="119"/>
        <v>6</v>
      </c>
      <c r="BL873">
        <f t="shared" ca="1" si="120"/>
        <v>4</v>
      </c>
      <c r="BM873">
        <f t="shared" ca="1" si="121"/>
        <v>8</v>
      </c>
      <c r="BN873">
        <f t="shared" ca="1" si="122"/>
        <v>1</v>
      </c>
      <c r="BO873">
        <f t="shared" ca="1" si="123"/>
        <v>7</v>
      </c>
      <c r="BP873">
        <f t="shared" ca="1" si="124"/>
        <v>9</v>
      </c>
      <c r="BQ873">
        <f t="shared" ca="1" si="125"/>
        <v>2</v>
      </c>
    </row>
    <row r="874" spans="1:69" x14ac:dyDescent="0.25">
      <c r="A874">
        <v>873</v>
      </c>
      <c r="B874">
        <f ca="1">IF(AND(ISNUMBER('MPL ID'!$P$25),ISNUMBER('MPL ID'!$Q$25)),0,RANDBETWEEN(1,4))</f>
        <v>0</v>
      </c>
      <c r="C874">
        <f ca="1">IF(AND(ISNUMBER('MPL ID'!$P$26),ISNUMBER('MPL ID'!$Q$26)),0,RANDBETWEEN(1,4))</f>
        <v>0</v>
      </c>
      <c r="D874">
        <f ca="1">IF(AND(ISNUMBER('MPL ID'!$P$28),ISNUMBER('MPL ID'!$Q$28)),0,RANDBETWEEN(1,4))</f>
        <v>0</v>
      </c>
      <c r="E874">
        <f ca="1">IF(AND(ISNUMBER('MPL ID'!$P$29),ISNUMBER('MPL ID'!$Q$29)),0,RANDBETWEEN(1,4))</f>
        <v>0</v>
      </c>
      <c r="F874">
        <f ca="1">IF(AND(ISNUMBER('MPL ID'!$P$30),ISNUMBER('MPL ID'!$Q$30)),0,RANDBETWEEN(1,4))</f>
        <v>0</v>
      </c>
      <c r="G874">
        <f ca="1">IF(AND(ISNUMBER('MPL ID'!$P$31),ISNUMBER('MPL ID'!$Q$31)),0,RANDBETWEEN(1,4))</f>
        <v>0</v>
      </c>
      <c r="H874">
        <f ca="1">IF(AND(ISNUMBER('MPL ID'!$P$32),ISNUMBER('MPL ID'!$Q$32)),0,RANDBETWEEN(1,4))</f>
        <v>0</v>
      </c>
      <c r="I874">
        <f ca="1">IF(AND(ISNUMBER('MPL ID'!$P$33),ISNUMBER('MPL ID'!$Q$33)),0,RANDBETWEEN(1,4))</f>
        <v>0</v>
      </c>
      <c r="J874">
        <f ca="1">IF(AND(ISNUMBER('MPL ID'!$D$36),ISNUMBER('MPL ID'!$E$36)),0,RANDBETWEEN(1,4))</f>
        <v>0</v>
      </c>
      <c r="K874">
        <f ca="1">IF(AND(ISNUMBER('MPL ID'!$D$37),ISNUMBER('MPL ID'!$E$37)),0,RANDBETWEEN(1,4))</f>
        <v>0</v>
      </c>
      <c r="L874">
        <f ca="1">IF(AND(ISNUMBER('MPL ID'!$D$39),ISNUMBER('MPL ID'!$E$39)),0,RANDBETWEEN(1,4))</f>
        <v>0</v>
      </c>
      <c r="M874">
        <f ca="1">IF(AND(ISNUMBER('MPL ID'!$D$40),ISNUMBER('MPL ID'!$E$40)),0,RANDBETWEEN(1,4))</f>
        <v>0</v>
      </c>
      <c r="N874">
        <f ca="1">IF(AND(ISNUMBER('MPL ID'!$D$41),ISNUMBER('MPL ID'!$E$41)),0,RANDBETWEEN(1,4))</f>
        <v>0</v>
      </c>
      <c r="O874">
        <f ca="1">IF(AND(ISNUMBER('MPL ID'!$D$42),ISNUMBER('MPL ID'!$E$42)),0,RANDBETWEEN(1,4))</f>
        <v>0</v>
      </c>
      <c r="P874">
        <f ca="1">IF(AND(ISNUMBER('MPL ID'!$D$43),ISNUMBER('MPL ID'!$E$43)),0,RANDBETWEEN(1,4))</f>
        <v>0</v>
      </c>
      <c r="Q874">
        <f ca="1">IF(AND(ISNUMBER('MPL ID'!$D$44),ISNUMBER('MPL ID'!$E$44)),0,RANDBETWEEN(1,4))</f>
        <v>0</v>
      </c>
      <c r="R874">
        <f ca="1">IF(AND(ISNUMBER('MPL ID'!$J$36),ISNUMBER('MPL ID'!$K$36)),0,RANDBETWEEN(1,4))</f>
        <v>0</v>
      </c>
      <c r="S874">
        <f ca="1">IF(AND(ISNUMBER('MPL ID'!$J$37),ISNUMBER('MPL ID'!$K$37)),0,RANDBETWEEN(1,4))</f>
        <v>0</v>
      </c>
      <c r="T874">
        <f ca="1">IF(AND(ISNUMBER('MPL ID'!$J$39),ISNUMBER('MPL ID'!$K$39)),0,RANDBETWEEN(1,4))</f>
        <v>0</v>
      </c>
      <c r="U874">
        <f ca="1">IF(AND(ISNUMBER('MPL ID'!$J$40),ISNUMBER('MPL ID'!$K$40)),0,RANDBETWEEN(1,4))</f>
        <v>0</v>
      </c>
      <c r="V874">
        <f ca="1">IF(AND(ISNUMBER('MPL ID'!$J$41),ISNUMBER('MPL ID'!$K$41)),0,RANDBETWEEN(1,4))</f>
        <v>0</v>
      </c>
      <c r="W874">
        <f ca="1">IF(AND(ISNUMBER('MPL ID'!$J$42),ISNUMBER('MPL ID'!$K$42)),0,RANDBETWEEN(1,4))</f>
        <v>3</v>
      </c>
      <c r="X874">
        <f ca="1">IF(AND(ISNUMBER('MPL ID'!$J$43),ISNUMBER('MPL ID'!$K$43)),0,RANDBETWEEN(1,4))</f>
        <v>1</v>
      </c>
      <c r="Y874">
        <f ca="1">IF(AND(ISNUMBER('MPL ID'!$J$44),ISNUMBER('MPL ID'!$K$44)),0,RANDBETWEEN(1,4))</f>
        <v>2</v>
      </c>
      <c r="Z874">
        <f ca="1">IF(AND(ISNUMBER('MPL ID'!$P$36),ISNUMBER('MPL ID'!$Q$36)),0,RANDBETWEEN(1,4))</f>
        <v>4</v>
      </c>
      <c r="AA874">
        <f ca="1">IF(AND(ISNUMBER('MPL ID'!$P$37),ISNUMBER('MPL ID'!$Q$37)),0,RANDBETWEEN(1,4))</f>
        <v>4</v>
      </c>
      <c r="AB874">
        <f ca="1">IF(AND(ISNUMBER('MPL ID'!$P$39),ISNUMBER('MPL ID'!$Q$39)),0,RANDBETWEEN(1,4))</f>
        <v>4</v>
      </c>
      <c r="AC874">
        <f ca="1">IF(AND(ISNUMBER('MPL ID'!$P$40),ISNUMBER('MPL ID'!$Q$40)),0,RANDBETWEEN(1,4))</f>
        <v>1</v>
      </c>
      <c r="AD874">
        <f ca="1">IF(AND(ISNUMBER('MPL ID'!$P$41),ISNUMBER('MPL ID'!$Q$41)),0,RANDBETWEEN(1,4))</f>
        <v>4</v>
      </c>
      <c r="AE874">
        <f ca="1">IF(AND(ISNUMBER('MPL ID'!$P$42),ISNUMBER('MPL ID'!$Q$42)),0,RANDBETWEEN(1,4))</f>
        <v>2</v>
      </c>
      <c r="AF874">
        <f ca="1">IF(AND(ISNUMBER('MPL ID'!$P$43),ISNUMBER('MPL ID'!$Q$43)),0,RANDBETWEEN(1,4))</f>
        <v>2</v>
      </c>
      <c r="AG874">
        <f ca="1">IF(AND(ISNUMBER('MPL ID'!$P$44),ISNUMBER('MPL ID'!$Q$44)),0,RANDBETWEEN(1,4))</f>
        <v>1</v>
      </c>
      <c r="AH874">
        <f ca="1">'MPL ID'!$BG$1+SUMPRODUCT(($B$1003:$AG$1003='MPL ID'!$BF$1)*(($B874:$AG874=1)+($B874:$AG874=2)))+SUMPRODUCT(($B$1004:$AG$1004='MPL ID'!$BF$1)*(($B874:$AG874=3)+($B874:$AG874=4)))</f>
        <v>10</v>
      </c>
      <c r="AI874">
        <f ca="1">'MPL ID'!$BG$2+SUMPRODUCT(($B$1003:$AG$1003='MPL ID'!$BF$2)*(($B874:$AG874=1)+($B874:$AG874=2)))+SUMPRODUCT(($B$1004:$AG$1004='MPL ID'!$BF$2)*(($B874:$AG874=3)+($B874:$AG874=4)))</f>
        <v>8</v>
      </c>
      <c r="AJ874">
        <f ca="1">'MPL ID'!$BG$3+SUMPRODUCT(($B$1003:$AG$1003='MPL ID'!$BF$3)*(($B874:$AG874=1)+($B874:$AG874=2)))+SUMPRODUCT(($B$1004:$AG$1004='MPL ID'!$BF$3)*(($B874:$AG874=3)+($B874:$AG874=4)))</f>
        <v>7</v>
      </c>
      <c r="AK874">
        <f ca="1">'MPL ID'!$BG$4+SUMPRODUCT(($B$1003:$AG$1003='MPL ID'!$BF$4)*(($B874:$AG874=1)+($B874:$AG874=2)))+SUMPRODUCT(($B$1004:$AG$1004='MPL ID'!$BF$4)*(($B874:$AG874=3)+($B874:$AG874=4)))</f>
        <v>8</v>
      </c>
      <c r="AL874">
        <f ca="1">'MPL ID'!$BG$5+SUMPRODUCT(($B$1003:$AG$1003='MPL ID'!$BF$5)*(($B874:$AG874=1)+($B874:$AG874=2)))+SUMPRODUCT(($B$1004:$AG$1004='MPL ID'!$BF$5)*(($B874:$AG874=3)+($B874:$AG874=4)))</f>
        <v>5</v>
      </c>
      <c r="AM874">
        <f ca="1">'MPL ID'!$BG$6+SUMPRODUCT(($B$1003:$AG$1003='MPL ID'!$BF$6)*(($B874:$AG874=1)+($B874:$AG874=2)))+SUMPRODUCT(($B$1004:$AG$1004='MPL ID'!$BF$6)*(($B874:$AG874=3)+($B874:$AG874=4)))</f>
        <v>12</v>
      </c>
      <c r="AN874">
        <f ca="1">'MPL ID'!$BG$7+SUMPRODUCT(($B$1003:$AG$1003='MPL ID'!$BF$7)*(($B874:$AG874=1)+($B874:$AG874=2)))+SUMPRODUCT(($B$1004:$AG$1004='MPL ID'!$BF$7)*(($B874:$AG874=3)+($B874:$AG874=4)))</f>
        <v>6</v>
      </c>
      <c r="AO874">
        <f ca="1">'MPL ID'!$BG$8+SUMPRODUCT(($B$1003:$AG$1003='MPL ID'!$BF$8)*(($B874:$AG874=1)+($B874:$AG874=2)))+SUMPRODUCT(($B$1004:$AG$1004='MPL ID'!$BF$8)*(($B874:$AG874=3)+($B874:$AG874=4)))</f>
        <v>5</v>
      </c>
      <c r="AP874">
        <f ca="1">'MPL ID'!$BG$9+SUMPRODUCT(($B$1003:$AG$1003='MPL ID'!$BF$9)*(($B874:$AG874=1)+($B874:$AG874=2)))+SUMPRODUCT(($B$1004:$AG$1004='MPL ID'!$BF$9)*(($B874:$AG874=3)+($B874:$AG874=4)))</f>
        <v>11</v>
      </c>
      <c r="AQ874">
        <f ca="1">'MPL ID'!$BH$1+SUMPRODUCT(($B$1003:$AG$1003='MPL ID'!$BF$1)*(2*($B874:$AG874=1)+($B874:$AG874=2)-2*($B874:$AG874=3)-($B874:$AG874=4)))-SUMPRODUCT(($B$1004:$AG$1004='MPL ID'!$BF$1)*(2*($B874:$AG874=1)+($B874:$AG874=2)-2*($B874:$AG874=3)-($B874:$AG874=4)))</f>
        <v>9</v>
      </c>
      <c r="AR874">
        <f ca="1">'MPL ID'!$BH$2+SUMPRODUCT(($B$1003:$AG$1003='MPL ID'!$BF$2)*(2*($B874:$AG874=1)+($B874:$AG874=2)-2*($B874:$AG874=3)-($B874:$AG874=4)))-SUMPRODUCT(($B$1004:$AG$1004='MPL ID'!$BF$2)*(2*($B874:$AG874=1)+($B874:$AG874=2)-2*($B874:$AG874=3)-($B874:$AG874=4)))</f>
        <v>-2</v>
      </c>
      <c r="AS874">
        <f ca="1">'MPL ID'!$BH$3+SUMPRODUCT(($B$1003:$AG$1003='MPL ID'!$BF$3)*(2*($B874:$AG874=1)+($B874:$AG874=2)-2*($B874:$AG874=3)-($B874:$AG874=4)))-SUMPRODUCT(($B$1004:$AG$1004='MPL ID'!$BF$3)*(2*($B874:$AG874=1)+($B874:$AG874=2)-2*($B874:$AG874=3)-($B874:$AG874=4)))</f>
        <v>-6</v>
      </c>
      <c r="AT874">
        <f ca="1">'MPL ID'!$BH$4+SUMPRODUCT(($B$1003:$AG$1003='MPL ID'!$BF$4)*(2*($B874:$AG874=1)+($B874:$AG874=2)-2*($B874:$AG874=3)-($B874:$AG874=4)))-SUMPRODUCT(($B$1004:$AG$1004='MPL ID'!$BF$4)*(2*($B874:$AG874=1)+($B874:$AG874=2)-2*($B874:$AG874=3)-($B874:$AG874=4)))</f>
        <v>-3</v>
      </c>
      <c r="AU874">
        <f ca="1">'MPL ID'!$BH$5+SUMPRODUCT(($B$1003:$AG$1003='MPL ID'!$BF$5)*(2*($B874:$AG874=1)+($B874:$AG874=2)-2*($B874:$AG874=3)-($B874:$AG874=4)))-SUMPRODUCT(($B$1004:$AG$1004='MPL ID'!$BF$5)*(2*($B874:$AG874=1)+($B874:$AG874=2)-2*($B874:$AG874=3)-($B874:$AG874=4)))</f>
        <v>-10</v>
      </c>
      <c r="AV874">
        <f ca="1">'MPL ID'!$BH$6+SUMPRODUCT(($B$1003:$AG$1003='MPL ID'!$BF$6)*(2*($B874:$AG874=1)+($B874:$AG874=2)-2*($B874:$AG874=3)-($B874:$AG874=4)))-SUMPRODUCT(($B$1004:$AG$1004='MPL ID'!$BF$6)*(2*($B874:$AG874=1)+($B874:$AG874=2)-2*($B874:$AG874=3)-($B874:$AG874=4)))</f>
        <v>14</v>
      </c>
      <c r="AW874">
        <f ca="1">'MPL ID'!$BH$7+SUMPRODUCT(($B$1003:$AG$1003='MPL ID'!$BF$7)*(2*($B874:$AG874=1)+($B874:$AG874=2)-2*($B874:$AG874=3)-($B874:$AG874=4)))-SUMPRODUCT(($B$1004:$AG$1004='MPL ID'!$BF$7)*(2*($B874:$AG874=1)+($B874:$AG874=2)-2*($B874:$AG874=3)-($B874:$AG874=4)))</f>
        <v>-3</v>
      </c>
      <c r="AX874">
        <f ca="1">'MPL ID'!$BH$8+SUMPRODUCT(($B$1003:$AG$1003='MPL ID'!$BF$8)*(2*($B874:$AG874=1)+($B874:$AG874=2)-2*($B874:$AG874=3)-($B874:$AG874=4)))-SUMPRODUCT(($B$1004:$AG$1004='MPL ID'!$BF$8)*(2*($B874:$AG874=1)+($B874:$AG874=2)-2*($B874:$AG874=3)-($B874:$AG874=4)))</f>
        <v>-10</v>
      </c>
      <c r="AY874">
        <f ca="1">'MPL ID'!$BH$9+SUMPRODUCT(($B$1003:$AG$1003='MPL ID'!$BF$9)*(2*($B874:$AG874=1)+($B874:$AG874=2)-2*($B874:$AG874=3)-($B874:$AG874=4)))-SUMPRODUCT(($B$1004:$AG$1004='MPL ID'!$BF$9)*(2*($B874:$AG874=1)+($B874:$AG874=2)-2*($B874:$AG874=3)-($B874:$AG874=4)))</f>
        <v>11</v>
      </c>
      <c r="AZ874">
        <f ca="1">SUMPRODUCT(--($AH874:$AP874=AH874),--($AQ874:$AY874=AQ874),'MPL ID'!$BG$13:$BO$13)+IF(AND($E874&gt;=3,$E874&lt;=4,AO874=AH874,AX874=AQ874),1,0)+IF(AND($G874&gt;=1,$G874&lt;=2,AJ874=AH874,AS874=AQ874),1,0)+IF(AND($L874&gt;=1,$L874&lt;=2,AM874=AH874,AV874=AQ874),1,0)+IF(AND($O874&gt;=1,$O874&lt;=2,AP874=AH874,AY874=AQ874),1,0)+IF(AND($R874&gt;=1,$R874&lt;=2,AI874=AH874,AR874=AQ874),1,0)+IF(AND($AA874&gt;=3,$AA874&lt;=4,AL874=AH874,AU874=AQ874),1,0)+IF(AND($AE874&gt;=3,$AE874&lt;=4,AK874=AH874,AT874=AQ874),1,0)</f>
        <v>0</v>
      </c>
      <c r="BA874">
        <f ca="1">SUMPRODUCT(--($AH874:$AP874=AI874),--($AQ874:$AY874=AR874),'MPL ID'!$BG$14:$BO$14)+IF(AND($F874&gt;=1,$F874&lt;=2,AP874=AI874,AY874=AR874),1,0)+IF(AND($H874&gt;=1,$H874&lt;=2,AN874=AI874,AW874=AR874),1,0)+IF(AND($J874&gt;=3,$J874&lt;=4,AL874=AI874,AU874=AR874),1,0)+IF(AND($M874&gt;=1,$M874&lt;=2,AO874=AI874,AX874=AR874),1,0)+IF(AND($R874&gt;=3,$R874&lt;=4,AH874=AI874,AQ874=AR874),1,0)+IF(AND($Y874&gt;=3,$Y874&lt;=4,AJ874=AI874,AS874=AR874),1,0)+IF(AND($AC874&gt;=1,$AC874&lt;=2,AK874=AI874,AT874=AR874),1,0)+IF(AND($AF874&gt;=3,$AF874&lt;=4,AM874=AI874,AV874=AR874),1,0)</f>
        <v>0</v>
      </c>
      <c r="BB874">
        <f ca="1">SUMPRODUCT(--($AH874:$AP874=AJ874),--($AQ874:$AY874=AS874),'MPL ID'!$BG$15:$BO$15)+IF(AND($C874&gt;=1,$C874&lt;=2,AK874=AJ874,AT874=AS874),1,0)+IF(AND($G874&gt;=3,$G874&lt;=4,AH874=AJ874,AQ874=AS874),1,0)+IF(AND($K874&gt;=1,$K874&lt;=2,AP874=AJ874,AY874=AS874),1,0)+IF(AND($N874&gt;=3,$N874&lt;=4,AL874=AJ874,AU874=AS874),1,0)+IF(AND($V874&gt;=1,$V874&lt;=2,AM874=AJ874,AV874=AS874),1,0)+IF(AND($Y874&gt;=1,$Y874&lt;=2,AI874=AJ874,AR874=AS874),1,0)+IF(AND($AB874&gt;=3,$AB874&lt;=4,AN874=AJ874,AW874=AS874),1,0)</f>
        <v>0</v>
      </c>
      <c r="BC874">
        <f ca="1">SUMPRODUCT(--($AH874:$AP874=AK874),--($AQ874:$AY874=AT874),'MPL ID'!$BG$16:$BO$16)+IF(AND($C874&gt;=3,$C874&lt;=4,AJ874=AK874,AS874=AT874),1,0)+IF(AND($I874&gt;=1,$I874&lt;=2,AP874=AK874,AY874=AT874),1,0)+IF(AND($P874&gt;=3,$P874&lt;=4,AO874=AK874,AX874=AT874),1,0)+IF(AND($T874&gt;=1,$T874&lt;=2,AN874=AK874,AW874=AT874),1,0)+IF(AND($W874&gt;=1,$W874&lt;=2,AL874=AK874,AU874=AT874),1,0)+IF(AND($AC874&gt;=3,$AC874&lt;=4,AI874=AK874,AR874=AT874),1,0)+IF(AND($AE874&gt;=1,$AE874&lt;=2,AH874=AK874,AQ874=AT874),1,0)</f>
        <v>0</v>
      </c>
      <c r="BD874">
        <f ca="1">SUMPRODUCT(--($AH874:$AP874=AL874),--($AQ874:$AY874=AU874),'MPL ID'!$BG$17:$BO$17)+IF(AND($B874&gt;=3,$B874&lt;=4,AN874=AL874,AW874=AU874),1,0)+IF(AND($D874&gt;=1,$D874&lt;=2,AM874=AL874,AV874=AU874),1,0)+IF(AND($J874&gt;=1,$J874&lt;=2,AI874=AL874,AR874=AU874),1,0)+IF(AND($N874&gt;=1,$N874&lt;=2,AJ874=AL874,AS874=AU874),1,0)+IF(AND($W874&gt;=3,$W874&lt;=4,AK874=AL874,AT874=AU874),1,0)+IF(AND($AA874&gt;=1,$AA874&lt;=2,AH874=AL874,AQ874=AU874),1,0)+IF(AND($AD874&gt;=3,$AD874&lt;=4,AO874=AL874,AX874=AU874),1,0)</f>
        <v>1</v>
      </c>
      <c r="BE874">
        <f ca="1">SUMPRODUCT(--($AH874:$AP874=AM874),--($AQ874:$AY874=AV874),'MPL ID'!$BG$18:$BO$18)+IF(AND($D874&gt;=3,$D874&lt;=4,AL874=AM874,AU874=AV874),1,0)+IF(AND($L874&gt;=3,$L874&lt;=4,AH874=AM874,AQ874=AV874),1,0)+IF(AND($Q874&gt;=3,$Q874&lt;=4,AN874=AM874,AW874=AV874),1,0)+IF(AND($S874&gt;=1,$S874&lt;=2,AP874=AM874,AY874=AV874),1,0)+IF(AND($V874&gt;=3,$V874&lt;=4,AJ874=AM874,AS874=AV874),1,0)+IF(AND($Z874&gt;=1,$Z874&lt;=2,AO874=AM874,AX874=AV874),1,0)+IF(AND($AF874&gt;=1,$AF874&lt;=2,AI874=AM874,AR874=AV874),1,0)</f>
        <v>0</v>
      </c>
      <c r="BF874">
        <f ca="1">SUMPRODUCT(--($AH874:$AP874=AN874),--($AQ874:$AY874=AW874),'MPL ID'!$BG$19:$BO$19)+IF(AND($B874&gt;=1,$B874&lt;=2,AL874=AN874,AU874=AW874),1,0)+IF(AND($H874&gt;=3,$H874&lt;=4,AI874=AN874,AR874=AW874),1,0)+IF(AND($Q874&gt;=1,$Q874&lt;=2,AM874=AN874,AV874=AW874),1,0)+IF(AND($T874&gt;=3,$T874&lt;=4,AK874=AN874,AT874=AW874),1,0)+IF(AND($X874&gt;=3,$X874&lt;=4,AO874=AN874,AX874=AW874),1,0)+IF(AND($AB874&gt;=1,$AB874&lt;=2,AJ874=AN874,AS874=AW874),1,0)+IF(AND($AG874&gt;=1,$AG874&lt;=2,AP874=AN874,AY874=AW874),1,0)</f>
        <v>0</v>
      </c>
      <c r="BG874">
        <f ca="1">SUMPRODUCT(--($AH874:$AP874=AO874),--($AQ874:$AY874=AX874),'MPL ID'!$BG$20:$BO$20)+IF(AND($E874&gt;=1,$E874&lt;=2,AH874=AO874,AQ874=AX874),1,0)+IF(AND($M874&gt;=3,$M874&lt;=4,AI874=AO874,AR874=AX874),1,0)+IF(AND($P874&gt;=1,$P874&lt;=2,AK874=AO874,AT874=AX874),1,0)+IF(AND($U874&gt;=1,$U874&lt;=2,AP874=AO874,AY874=AX874),1,0)+IF(AND($X874&gt;=1,$X874&lt;=2,AN874=AO874,AW874=AX874),1,0)+IF(AND($Z874&gt;=3,$Z874&lt;=4,AM874=AO874,AV874=AX874),1,0)+IF(AND($AD874&gt;=1,$AD874&lt;=2,AL874=AO874,AU874=AX874),1,0)</f>
        <v>1</v>
      </c>
      <c r="BH874">
        <f ca="1">SUMPRODUCT(--($AH874:$AP874=AP874),--($AQ874:$AY874=AY874),'MPL ID'!$BG$21:$BO$21)+IF(AND($F874&gt;=3,$F874&lt;=4,AI874=AP874,AR874=AY874),1,0)+IF(AND($I874&gt;=3,$I874&lt;=4,AK874=AP874,AT874=AY874),1,0)+IF(AND($K874&gt;=3,$K874&lt;=4,AJ874=AP874,AS874=AY874),1,0)+IF(AND($O874&gt;=3,$O874&lt;=4,AH874=AP874,AQ874=AY874),1,0)+IF(AND($S874&gt;=3,$S874&lt;=4,AM874=AP874,AV874=AY874),1,0)+IF(AND($U874&gt;=3,$U874&lt;=4,AO874=AP874,AX874=AY874),1,0)+IF(AND($AG874&gt;=3,$AG874&lt;=4,AN874=AP874,AW874=AY874),1,0)</f>
        <v>0</v>
      </c>
      <c r="BI874">
        <f t="shared" ca="1" si="117"/>
        <v>3</v>
      </c>
      <c r="BJ874">
        <f t="shared" ca="1" si="118"/>
        <v>4</v>
      </c>
      <c r="BK874">
        <f t="shared" ca="1" si="119"/>
        <v>6</v>
      </c>
      <c r="BL874">
        <f t="shared" ca="1" si="120"/>
        <v>5</v>
      </c>
      <c r="BM874">
        <f t="shared" ca="1" si="121"/>
        <v>8</v>
      </c>
      <c r="BN874">
        <f t="shared" ca="1" si="122"/>
        <v>1</v>
      </c>
      <c r="BO874">
        <f t="shared" ca="1" si="123"/>
        <v>7</v>
      </c>
      <c r="BP874">
        <f t="shared" ca="1" si="124"/>
        <v>9</v>
      </c>
      <c r="BQ874">
        <f t="shared" ca="1" si="125"/>
        <v>2</v>
      </c>
    </row>
    <row r="875" spans="1:69" x14ac:dyDescent="0.25">
      <c r="A875">
        <v>874</v>
      </c>
      <c r="B875">
        <f ca="1">IF(AND(ISNUMBER('MPL ID'!$P$25),ISNUMBER('MPL ID'!$Q$25)),0,RANDBETWEEN(1,4))</f>
        <v>0</v>
      </c>
      <c r="C875">
        <f ca="1">IF(AND(ISNUMBER('MPL ID'!$P$26),ISNUMBER('MPL ID'!$Q$26)),0,RANDBETWEEN(1,4))</f>
        <v>0</v>
      </c>
      <c r="D875">
        <f ca="1">IF(AND(ISNUMBER('MPL ID'!$P$28),ISNUMBER('MPL ID'!$Q$28)),0,RANDBETWEEN(1,4))</f>
        <v>0</v>
      </c>
      <c r="E875">
        <f ca="1">IF(AND(ISNUMBER('MPL ID'!$P$29),ISNUMBER('MPL ID'!$Q$29)),0,RANDBETWEEN(1,4))</f>
        <v>0</v>
      </c>
      <c r="F875">
        <f ca="1">IF(AND(ISNUMBER('MPL ID'!$P$30),ISNUMBER('MPL ID'!$Q$30)),0,RANDBETWEEN(1,4))</f>
        <v>0</v>
      </c>
      <c r="G875">
        <f ca="1">IF(AND(ISNUMBER('MPL ID'!$P$31),ISNUMBER('MPL ID'!$Q$31)),0,RANDBETWEEN(1,4))</f>
        <v>0</v>
      </c>
      <c r="H875">
        <f ca="1">IF(AND(ISNUMBER('MPL ID'!$P$32),ISNUMBER('MPL ID'!$Q$32)),0,RANDBETWEEN(1,4))</f>
        <v>0</v>
      </c>
      <c r="I875">
        <f ca="1">IF(AND(ISNUMBER('MPL ID'!$P$33),ISNUMBER('MPL ID'!$Q$33)),0,RANDBETWEEN(1,4))</f>
        <v>0</v>
      </c>
      <c r="J875">
        <f ca="1">IF(AND(ISNUMBER('MPL ID'!$D$36),ISNUMBER('MPL ID'!$E$36)),0,RANDBETWEEN(1,4))</f>
        <v>0</v>
      </c>
      <c r="K875">
        <f ca="1">IF(AND(ISNUMBER('MPL ID'!$D$37),ISNUMBER('MPL ID'!$E$37)),0,RANDBETWEEN(1,4))</f>
        <v>0</v>
      </c>
      <c r="L875">
        <f ca="1">IF(AND(ISNUMBER('MPL ID'!$D$39),ISNUMBER('MPL ID'!$E$39)),0,RANDBETWEEN(1,4))</f>
        <v>0</v>
      </c>
      <c r="M875">
        <f ca="1">IF(AND(ISNUMBER('MPL ID'!$D$40),ISNUMBER('MPL ID'!$E$40)),0,RANDBETWEEN(1,4))</f>
        <v>0</v>
      </c>
      <c r="N875">
        <f ca="1">IF(AND(ISNUMBER('MPL ID'!$D$41),ISNUMBER('MPL ID'!$E$41)),0,RANDBETWEEN(1,4))</f>
        <v>0</v>
      </c>
      <c r="O875">
        <f ca="1">IF(AND(ISNUMBER('MPL ID'!$D$42),ISNUMBER('MPL ID'!$E$42)),0,RANDBETWEEN(1,4))</f>
        <v>0</v>
      </c>
      <c r="P875">
        <f ca="1">IF(AND(ISNUMBER('MPL ID'!$D$43),ISNUMBER('MPL ID'!$E$43)),0,RANDBETWEEN(1,4))</f>
        <v>0</v>
      </c>
      <c r="Q875">
        <f ca="1">IF(AND(ISNUMBER('MPL ID'!$D$44),ISNUMBER('MPL ID'!$E$44)),0,RANDBETWEEN(1,4))</f>
        <v>0</v>
      </c>
      <c r="R875">
        <f ca="1">IF(AND(ISNUMBER('MPL ID'!$J$36),ISNUMBER('MPL ID'!$K$36)),0,RANDBETWEEN(1,4))</f>
        <v>0</v>
      </c>
      <c r="S875">
        <f ca="1">IF(AND(ISNUMBER('MPL ID'!$J$37),ISNUMBER('MPL ID'!$K$37)),0,RANDBETWEEN(1,4))</f>
        <v>0</v>
      </c>
      <c r="T875">
        <f ca="1">IF(AND(ISNUMBER('MPL ID'!$J$39),ISNUMBER('MPL ID'!$K$39)),0,RANDBETWEEN(1,4))</f>
        <v>0</v>
      </c>
      <c r="U875">
        <f ca="1">IF(AND(ISNUMBER('MPL ID'!$J$40),ISNUMBER('MPL ID'!$K$40)),0,RANDBETWEEN(1,4))</f>
        <v>0</v>
      </c>
      <c r="V875">
        <f ca="1">IF(AND(ISNUMBER('MPL ID'!$J$41),ISNUMBER('MPL ID'!$K$41)),0,RANDBETWEEN(1,4))</f>
        <v>0</v>
      </c>
      <c r="W875">
        <f ca="1">IF(AND(ISNUMBER('MPL ID'!$J$42),ISNUMBER('MPL ID'!$K$42)),0,RANDBETWEEN(1,4))</f>
        <v>4</v>
      </c>
      <c r="X875">
        <f ca="1">IF(AND(ISNUMBER('MPL ID'!$J$43),ISNUMBER('MPL ID'!$K$43)),0,RANDBETWEEN(1,4))</f>
        <v>4</v>
      </c>
      <c r="Y875">
        <f ca="1">IF(AND(ISNUMBER('MPL ID'!$J$44),ISNUMBER('MPL ID'!$K$44)),0,RANDBETWEEN(1,4))</f>
        <v>3</v>
      </c>
      <c r="Z875">
        <f ca="1">IF(AND(ISNUMBER('MPL ID'!$P$36),ISNUMBER('MPL ID'!$Q$36)),0,RANDBETWEEN(1,4))</f>
        <v>4</v>
      </c>
      <c r="AA875">
        <f ca="1">IF(AND(ISNUMBER('MPL ID'!$P$37),ISNUMBER('MPL ID'!$Q$37)),0,RANDBETWEEN(1,4))</f>
        <v>4</v>
      </c>
      <c r="AB875">
        <f ca="1">IF(AND(ISNUMBER('MPL ID'!$P$39),ISNUMBER('MPL ID'!$Q$39)),0,RANDBETWEEN(1,4))</f>
        <v>3</v>
      </c>
      <c r="AC875">
        <f ca="1">IF(AND(ISNUMBER('MPL ID'!$P$40),ISNUMBER('MPL ID'!$Q$40)),0,RANDBETWEEN(1,4))</f>
        <v>3</v>
      </c>
      <c r="AD875">
        <f ca="1">IF(AND(ISNUMBER('MPL ID'!$P$41),ISNUMBER('MPL ID'!$Q$41)),0,RANDBETWEEN(1,4))</f>
        <v>4</v>
      </c>
      <c r="AE875">
        <f ca="1">IF(AND(ISNUMBER('MPL ID'!$P$42),ISNUMBER('MPL ID'!$Q$42)),0,RANDBETWEEN(1,4))</f>
        <v>2</v>
      </c>
      <c r="AF875">
        <f ca="1">IF(AND(ISNUMBER('MPL ID'!$P$43),ISNUMBER('MPL ID'!$Q$43)),0,RANDBETWEEN(1,4))</f>
        <v>3</v>
      </c>
      <c r="AG875">
        <f ca="1">IF(AND(ISNUMBER('MPL ID'!$P$44),ISNUMBER('MPL ID'!$Q$44)),0,RANDBETWEEN(1,4))</f>
        <v>3</v>
      </c>
      <c r="AH875">
        <f ca="1">'MPL ID'!$BG$1+SUMPRODUCT(($B$1003:$AG$1003='MPL ID'!$BF$1)*(($B875:$AG875=1)+($B875:$AG875=2)))+SUMPRODUCT(($B$1004:$AG$1004='MPL ID'!$BF$1)*(($B875:$AG875=3)+($B875:$AG875=4)))</f>
        <v>10</v>
      </c>
      <c r="AI875">
        <f ca="1">'MPL ID'!$BG$2+SUMPRODUCT(($B$1003:$AG$1003='MPL ID'!$BF$2)*(($B875:$AG875=1)+($B875:$AG875=2)))+SUMPRODUCT(($B$1004:$AG$1004='MPL ID'!$BF$2)*(($B875:$AG875=3)+($B875:$AG875=4)))</f>
        <v>9</v>
      </c>
      <c r="AJ875">
        <f ca="1">'MPL ID'!$BG$3+SUMPRODUCT(($B$1003:$AG$1003='MPL ID'!$BF$3)*(($B875:$AG875=1)+($B875:$AG875=2)))+SUMPRODUCT(($B$1004:$AG$1004='MPL ID'!$BF$3)*(($B875:$AG875=3)+($B875:$AG875=4)))</f>
        <v>6</v>
      </c>
      <c r="AK875">
        <f ca="1">'MPL ID'!$BG$4+SUMPRODUCT(($B$1003:$AG$1003='MPL ID'!$BF$4)*(($B875:$AG875=1)+($B875:$AG875=2)))+SUMPRODUCT(($B$1004:$AG$1004='MPL ID'!$BF$4)*(($B875:$AG875=3)+($B875:$AG875=4)))</f>
        <v>9</v>
      </c>
      <c r="AL875">
        <f ca="1">'MPL ID'!$BG$5+SUMPRODUCT(($B$1003:$AG$1003='MPL ID'!$BF$5)*(($B875:$AG875=1)+($B875:$AG875=2)))+SUMPRODUCT(($B$1004:$AG$1004='MPL ID'!$BF$5)*(($B875:$AG875=3)+($B875:$AG875=4)))</f>
        <v>5</v>
      </c>
      <c r="AM875">
        <f ca="1">'MPL ID'!$BG$6+SUMPRODUCT(($B$1003:$AG$1003='MPL ID'!$BF$6)*(($B875:$AG875=1)+($B875:$AG875=2)))+SUMPRODUCT(($B$1004:$AG$1004='MPL ID'!$BF$6)*(($B875:$AG875=3)+($B875:$AG875=4)))</f>
        <v>11</v>
      </c>
      <c r="AN875">
        <f ca="1">'MPL ID'!$BG$7+SUMPRODUCT(($B$1003:$AG$1003='MPL ID'!$BF$7)*(($B875:$AG875=1)+($B875:$AG875=2)))+SUMPRODUCT(($B$1004:$AG$1004='MPL ID'!$BF$7)*(($B875:$AG875=3)+($B875:$AG875=4)))</f>
        <v>6</v>
      </c>
      <c r="AO875">
        <f ca="1">'MPL ID'!$BG$8+SUMPRODUCT(($B$1003:$AG$1003='MPL ID'!$BF$8)*(($B875:$AG875=1)+($B875:$AG875=2)))+SUMPRODUCT(($B$1004:$AG$1004='MPL ID'!$BF$8)*(($B875:$AG875=3)+($B875:$AG875=4)))</f>
        <v>4</v>
      </c>
      <c r="AP875">
        <f ca="1">'MPL ID'!$BG$9+SUMPRODUCT(($B$1003:$AG$1003='MPL ID'!$BF$9)*(($B875:$AG875=1)+($B875:$AG875=2)))+SUMPRODUCT(($B$1004:$AG$1004='MPL ID'!$BF$9)*(($B875:$AG875=3)+($B875:$AG875=4)))</f>
        <v>12</v>
      </c>
      <c r="AQ875">
        <f ca="1">'MPL ID'!$BH$1+SUMPRODUCT(($B$1003:$AG$1003='MPL ID'!$BF$1)*(2*($B875:$AG875=1)+($B875:$AG875=2)-2*($B875:$AG875=3)-($B875:$AG875=4)))-SUMPRODUCT(($B$1004:$AG$1004='MPL ID'!$BF$1)*(2*($B875:$AG875=1)+($B875:$AG875=2)-2*($B875:$AG875=3)-($B875:$AG875=4)))</f>
        <v>9</v>
      </c>
      <c r="AR875">
        <f ca="1">'MPL ID'!$BH$2+SUMPRODUCT(($B$1003:$AG$1003='MPL ID'!$BF$2)*(2*($B875:$AG875=1)+($B875:$AG875=2)-2*($B875:$AG875=3)-($B875:$AG875=4)))-SUMPRODUCT(($B$1004:$AG$1004='MPL ID'!$BF$2)*(2*($B875:$AG875=1)+($B875:$AG875=2)-2*($B875:$AG875=3)-($B875:$AG875=4)))</f>
        <v>0</v>
      </c>
      <c r="AS875">
        <f ca="1">'MPL ID'!$BH$3+SUMPRODUCT(($B$1003:$AG$1003='MPL ID'!$BF$3)*(2*($B875:$AG875=1)+($B875:$AG875=2)-2*($B875:$AG875=3)-($B875:$AG875=4)))-SUMPRODUCT(($B$1004:$AG$1004='MPL ID'!$BF$3)*(2*($B875:$AG875=1)+($B875:$AG875=2)-2*($B875:$AG875=3)-($B875:$AG875=4)))</f>
        <v>-8</v>
      </c>
      <c r="AT875">
        <f ca="1">'MPL ID'!$BH$4+SUMPRODUCT(($B$1003:$AG$1003='MPL ID'!$BF$4)*(2*($B875:$AG875=1)+($B875:$AG875=2)-2*($B875:$AG875=3)-($B875:$AG875=4)))-SUMPRODUCT(($B$1004:$AG$1004='MPL ID'!$BF$4)*(2*($B875:$AG875=1)+($B875:$AG875=2)-2*($B875:$AG875=3)-($B875:$AG875=4)))</f>
        <v>2</v>
      </c>
      <c r="AU875">
        <f ca="1">'MPL ID'!$BH$5+SUMPRODUCT(($B$1003:$AG$1003='MPL ID'!$BF$5)*(2*($B875:$AG875=1)+($B875:$AG875=2)-2*($B875:$AG875=3)-($B875:$AG875=4)))-SUMPRODUCT(($B$1004:$AG$1004='MPL ID'!$BF$5)*(2*($B875:$AG875=1)+($B875:$AG875=2)-2*($B875:$AG875=3)-($B875:$AG875=4)))</f>
        <v>-11</v>
      </c>
      <c r="AV875">
        <f ca="1">'MPL ID'!$BH$6+SUMPRODUCT(($B$1003:$AG$1003='MPL ID'!$BF$6)*(2*($B875:$AG875=1)+($B875:$AG875=2)-2*($B875:$AG875=3)-($B875:$AG875=4)))-SUMPRODUCT(($B$1004:$AG$1004='MPL ID'!$BF$6)*(2*($B875:$AG875=1)+($B875:$AG875=2)-2*($B875:$AG875=3)-($B875:$AG875=4)))</f>
        <v>11</v>
      </c>
      <c r="AW875">
        <f ca="1">'MPL ID'!$BH$7+SUMPRODUCT(($B$1003:$AG$1003='MPL ID'!$BF$7)*(2*($B875:$AG875=1)+($B875:$AG875=2)-2*($B875:$AG875=3)-($B875:$AG875=4)))-SUMPRODUCT(($B$1004:$AG$1004='MPL ID'!$BF$7)*(2*($B875:$AG875=1)+($B875:$AG875=2)-2*($B875:$AG875=3)-($B875:$AG875=4)))</f>
        <v>-5</v>
      </c>
      <c r="AX875">
        <f ca="1">'MPL ID'!$BH$8+SUMPRODUCT(($B$1003:$AG$1003='MPL ID'!$BF$8)*(2*($B875:$AG875=1)+($B875:$AG875=2)-2*($B875:$AG875=3)-($B875:$AG875=4)))-SUMPRODUCT(($B$1004:$AG$1004='MPL ID'!$BF$8)*(2*($B875:$AG875=1)+($B875:$AG875=2)-2*($B875:$AG875=3)-($B875:$AG875=4)))</f>
        <v>-13</v>
      </c>
      <c r="AY875">
        <f ca="1">'MPL ID'!$BH$9+SUMPRODUCT(($B$1003:$AG$1003='MPL ID'!$BF$9)*(2*($B875:$AG875=1)+($B875:$AG875=2)-2*($B875:$AG875=3)-($B875:$AG875=4)))-SUMPRODUCT(($B$1004:$AG$1004='MPL ID'!$BF$9)*(2*($B875:$AG875=1)+($B875:$AG875=2)-2*($B875:$AG875=3)-($B875:$AG875=4)))</f>
        <v>15</v>
      </c>
      <c r="AZ875">
        <f ca="1">SUMPRODUCT(--($AH875:$AP875=AH875),--($AQ875:$AY875=AQ875),'MPL ID'!$BG$13:$BO$13)+IF(AND($E875&gt;=3,$E875&lt;=4,AO875=AH875,AX875=AQ875),1,0)+IF(AND($G875&gt;=1,$G875&lt;=2,AJ875=AH875,AS875=AQ875),1,0)+IF(AND($L875&gt;=1,$L875&lt;=2,AM875=AH875,AV875=AQ875),1,0)+IF(AND($O875&gt;=1,$O875&lt;=2,AP875=AH875,AY875=AQ875),1,0)+IF(AND($R875&gt;=1,$R875&lt;=2,AI875=AH875,AR875=AQ875),1,0)+IF(AND($AA875&gt;=3,$AA875&lt;=4,AL875=AH875,AU875=AQ875),1,0)+IF(AND($AE875&gt;=3,$AE875&lt;=4,AK875=AH875,AT875=AQ875),1,0)</f>
        <v>0</v>
      </c>
      <c r="BA875">
        <f ca="1">SUMPRODUCT(--($AH875:$AP875=AI875),--($AQ875:$AY875=AR875),'MPL ID'!$BG$14:$BO$14)+IF(AND($F875&gt;=1,$F875&lt;=2,AP875=AI875,AY875=AR875),1,0)+IF(AND($H875&gt;=1,$H875&lt;=2,AN875=AI875,AW875=AR875),1,0)+IF(AND($J875&gt;=3,$J875&lt;=4,AL875=AI875,AU875=AR875),1,0)+IF(AND($M875&gt;=1,$M875&lt;=2,AO875=AI875,AX875=AR875),1,0)+IF(AND($R875&gt;=3,$R875&lt;=4,AH875=AI875,AQ875=AR875),1,0)+IF(AND($Y875&gt;=3,$Y875&lt;=4,AJ875=AI875,AS875=AR875),1,0)+IF(AND($AC875&gt;=1,$AC875&lt;=2,AK875=AI875,AT875=AR875),1,0)+IF(AND($AF875&gt;=3,$AF875&lt;=4,AM875=AI875,AV875=AR875),1,0)</f>
        <v>0</v>
      </c>
      <c r="BB875">
        <f ca="1">SUMPRODUCT(--($AH875:$AP875=AJ875),--($AQ875:$AY875=AS875),'MPL ID'!$BG$15:$BO$15)+IF(AND($C875&gt;=1,$C875&lt;=2,AK875=AJ875,AT875=AS875),1,0)+IF(AND($G875&gt;=3,$G875&lt;=4,AH875=AJ875,AQ875=AS875),1,0)+IF(AND($K875&gt;=1,$K875&lt;=2,AP875=AJ875,AY875=AS875),1,0)+IF(AND($N875&gt;=3,$N875&lt;=4,AL875=AJ875,AU875=AS875),1,0)+IF(AND($V875&gt;=1,$V875&lt;=2,AM875=AJ875,AV875=AS875),1,0)+IF(AND($Y875&gt;=1,$Y875&lt;=2,AI875=AJ875,AR875=AS875),1,0)+IF(AND($AB875&gt;=3,$AB875&lt;=4,AN875=AJ875,AW875=AS875),1,0)</f>
        <v>0</v>
      </c>
      <c r="BC875">
        <f ca="1">SUMPRODUCT(--($AH875:$AP875=AK875),--($AQ875:$AY875=AT875),'MPL ID'!$BG$16:$BO$16)+IF(AND($C875&gt;=3,$C875&lt;=4,AJ875=AK875,AS875=AT875),1,0)+IF(AND($I875&gt;=1,$I875&lt;=2,AP875=AK875,AY875=AT875),1,0)+IF(AND($P875&gt;=3,$P875&lt;=4,AO875=AK875,AX875=AT875),1,0)+IF(AND($T875&gt;=1,$T875&lt;=2,AN875=AK875,AW875=AT875),1,0)+IF(AND($W875&gt;=1,$W875&lt;=2,AL875=AK875,AU875=AT875),1,0)+IF(AND($AC875&gt;=3,$AC875&lt;=4,AI875=AK875,AR875=AT875),1,0)+IF(AND($AE875&gt;=1,$AE875&lt;=2,AH875=AK875,AQ875=AT875),1,0)</f>
        <v>0</v>
      </c>
      <c r="BD875">
        <f ca="1">SUMPRODUCT(--($AH875:$AP875=AL875),--($AQ875:$AY875=AU875),'MPL ID'!$BG$17:$BO$17)+IF(AND($B875&gt;=3,$B875&lt;=4,AN875=AL875,AW875=AU875),1,0)+IF(AND($D875&gt;=1,$D875&lt;=2,AM875=AL875,AV875=AU875),1,0)+IF(AND($J875&gt;=1,$J875&lt;=2,AI875=AL875,AR875=AU875),1,0)+IF(AND($N875&gt;=1,$N875&lt;=2,AJ875=AL875,AS875=AU875),1,0)+IF(AND($W875&gt;=3,$W875&lt;=4,AK875=AL875,AT875=AU875),1,0)+IF(AND($AA875&gt;=1,$AA875&lt;=2,AH875=AL875,AQ875=AU875),1,0)+IF(AND($AD875&gt;=3,$AD875&lt;=4,AO875=AL875,AX875=AU875),1,0)</f>
        <v>0</v>
      </c>
      <c r="BE875">
        <f ca="1">SUMPRODUCT(--($AH875:$AP875=AM875),--($AQ875:$AY875=AV875),'MPL ID'!$BG$18:$BO$18)+IF(AND($D875&gt;=3,$D875&lt;=4,AL875=AM875,AU875=AV875),1,0)+IF(AND($L875&gt;=3,$L875&lt;=4,AH875=AM875,AQ875=AV875),1,0)+IF(AND($Q875&gt;=3,$Q875&lt;=4,AN875=AM875,AW875=AV875),1,0)+IF(AND($S875&gt;=1,$S875&lt;=2,AP875=AM875,AY875=AV875),1,0)+IF(AND($V875&gt;=3,$V875&lt;=4,AJ875=AM875,AS875=AV875),1,0)+IF(AND($Z875&gt;=1,$Z875&lt;=2,AO875=AM875,AX875=AV875),1,0)+IF(AND($AF875&gt;=1,$AF875&lt;=2,AI875=AM875,AR875=AV875),1,0)</f>
        <v>0</v>
      </c>
      <c r="BF875">
        <f ca="1">SUMPRODUCT(--($AH875:$AP875=AN875),--($AQ875:$AY875=AW875),'MPL ID'!$BG$19:$BO$19)+IF(AND($B875&gt;=1,$B875&lt;=2,AL875=AN875,AU875=AW875),1,0)+IF(AND($H875&gt;=3,$H875&lt;=4,AI875=AN875,AR875=AW875),1,0)+IF(AND($Q875&gt;=1,$Q875&lt;=2,AM875=AN875,AV875=AW875),1,0)+IF(AND($T875&gt;=3,$T875&lt;=4,AK875=AN875,AT875=AW875),1,0)+IF(AND($X875&gt;=3,$X875&lt;=4,AO875=AN875,AX875=AW875),1,0)+IF(AND($AB875&gt;=1,$AB875&lt;=2,AJ875=AN875,AS875=AW875),1,0)+IF(AND($AG875&gt;=1,$AG875&lt;=2,AP875=AN875,AY875=AW875),1,0)</f>
        <v>0</v>
      </c>
      <c r="BG875">
        <f ca="1">SUMPRODUCT(--($AH875:$AP875=AO875),--($AQ875:$AY875=AX875),'MPL ID'!$BG$20:$BO$20)+IF(AND($E875&gt;=1,$E875&lt;=2,AH875=AO875,AQ875=AX875),1,0)+IF(AND($M875&gt;=3,$M875&lt;=4,AI875=AO875,AR875=AX875),1,0)+IF(AND($P875&gt;=1,$P875&lt;=2,AK875=AO875,AT875=AX875),1,0)+IF(AND($U875&gt;=1,$U875&lt;=2,AP875=AO875,AY875=AX875),1,0)+IF(AND($X875&gt;=1,$X875&lt;=2,AN875=AO875,AW875=AX875),1,0)+IF(AND($Z875&gt;=3,$Z875&lt;=4,AM875=AO875,AV875=AX875),1,0)+IF(AND($AD875&gt;=1,$AD875&lt;=2,AL875=AO875,AU875=AX875),1,0)</f>
        <v>0</v>
      </c>
      <c r="BH875">
        <f ca="1">SUMPRODUCT(--($AH875:$AP875=AP875),--($AQ875:$AY875=AY875),'MPL ID'!$BG$21:$BO$21)+IF(AND($F875&gt;=3,$F875&lt;=4,AI875=AP875,AR875=AY875),1,0)+IF(AND($I875&gt;=3,$I875&lt;=4,AK875=AP875,AT875=AY875),1,0)+IF(AND($K875&gt;=3,$K875&lt;=4,AJ875=AP875,AS875=AY875),1,0)+IF(AND($O875&gt;=3,$O875&lt;=4,AH875=AP875,AQ875=AY875),1,0)+IF(AND($S875&gt;=3,$S875&lt;=4,AM875=AP875,AV875=AY875),1,0)+IF(AND($U875&gt;=3,$U875&lt;=4,AO875=AP875,AX875=AY875),1,0)+IF(AND($AG875&gt;=3,$AG875&lt;=4,AN875=AP875,AW875=AY875),1,0)</f>
        <v>0</v>
      </c>
      <c r="BI875">
        <f t="shared" ca="1" si="117"/>
        <v>3</v>
      </c>
      <c r="BJ875">
        <f t="shared" ca="1" si="118"/>
        <v>5</v>
      </c>
      <c r="BK875">
        <f t="shared" ca="1" si="119"/>
        <v>7</v>
      </c>
      <c r="BL875">
        <f t="shared" ca="1" si="120"/>
        <v>4</v>
      </c>
      <c r="BM875">
        <f t="shared" ca="1" si="121"/>
        <v>8</v>
      </c>
      <c r="BN875">
        <f t="shared" ca="1" si="122"/>
        <v>2</v>
      </c>
      <c r="BO875">
        <f t="shared" ca="1" si="123"/>
        <v>6</v>
      </c>
      <c r="BP875">
        <f t="shared" ca="1" si="124"/>
        <v>9</v>
      </c>
      <c r="BQ875">
        <f t="shared" ca="1" si="125"/>
        <v>1</v>
      </c>
    </row>
    <row r="876" spans="1:69" x14ac:dyDescent="0.25">
      <c r="A876">
        <v>875</v>
      </c>
      <c r="B876">
        <f ca="1">IF(AND(ISNUMBER('MPL ID'!$P$25),ISNUMBER('MPL ID'!$Q$25)),0,RANDBETWEEN(1,4))</f>
        <v>0</v>
      </c>
      <c r="C876">
        <f ca="1">IF(AND(ISNUMBER('MPL ID'!$P$26),ISNUMBER('MPL ID'!$Q$26)),0,RANDBETWEEN(1,4))</f>
        <v>0</v>
      </c>
      <c r="D876">
        <f ca="1">IF(AND(ISNUMBER('MPL ID'!$P$28),ISNUMBER('MPL ID'!$Q$28)),0,RANDBETWEEN(1,4))</f>
        <v>0</v>
      </c>
      <c r="E876">
        <f ca="1">IF(AND(ISNUMBER('MPL ID'!$P$29),ISNUMBER('MPL ID'!$Q$29)),0,RANDBETWEEN(1,4))</f>
        <v>0</v>
      </c>
      <c r="F876">
        <f ca="1">IF(AND(ISNUMBER('MPL ID'!$P$30),ISNUMBER('MPL ID'!$Q$30)),0,RANDBETWEEN(1,4))</f>
        <v>0</v>
      </c>
      <c r="G876">
        <f ca="1">IF(AND(ISNUMBER('MPL ID'!$P$31),ISNUMBER('MPL ID'!$Q$31)),0,RANDBETWEEN(1,4))</f>
        <v>0</v>
      </c>
      <c r="H876">
        <f ca="1">IF(AND(ISNUMBER('MPL ID'!$P$32),ISNUMBER('MPL ID'!$Q$32)),0,RANDBETWEEN(1,4))</f>
        <v>0</v>
      </c>
      <c r="I876">
        <f ca="1">IF(AND(ISNUMBER('MPL ID'!$P$33),ISNUMBER('MPL ID'!$Q$33)),0,RANDBETWEEN(1,4))</f>
        <v>0</v>
      </c>
      <c r="J876">
        <f ca="1">IF(AND(ISNUMBER('MPL ID'!$D$36),ISNUMBER('MPL ID'!$E$36)),0,RANDBETWEEN(1,4))</f>
        <v>0</v>
      </c>
      <c r="K876">
        <f ca="1">IF(AND(ISNUMBER('MPL ID'!$D$37),ISNUMBER('MPL ID'!$E$37)),0,RANDBETWEEN(1,4))</f>
        <v>0</v>
      </c>
      <c r="L876">
        <f ca="1">IF(AND(ISNUMBER('MPL ID'!$D$39),ISNUMBER('MPL ID'!$E$39)),0,RANDBETWEEN(1,4))</f>
        <v>0</v>
      </c>
      <c r="M876">
        <f ca="1">IF(AND(ISNUMBER('MPL ID'!$D$40),ISNUMBER('MPL ID'!$E$40)),0,RANDBETWEEN(1,4))</f>
        <v>0</v>
      </c>
      <c r="N876">
        <f ca="1">IF(AND(ISNUMBER('MPL ID'!$D$41),ISNUMBER('MPL ID'!$E$41)),0,RANDBETWEEN(1,4))</f>
        <v>0</v>
      </c>
      <c r="O876">
        <f ca="1">IF(AND(ISNUMBER('MPL ID'!$D$42),ISNUMBER('MPL ID'!$E$42)),0,RANDBETWEEN(1,4))</f>
        <v>0</v>
      </c>
      <c r="P876">
        <f ca="1">IF(AND(ISNUMBER('MPL ID'!$D$43),ISNUMBER('MPL ID'!$E$43)),0,RANDBETWEEN(1,4))</f>
        <v>0</v>
      </c>
      <c r="Q876">
        <f ca="1">IF(AND(ISNUMBER('MPL ID'!$D$44),ISNUMBER('MPL ID'!$E$44)),0,RANDBETWEEN(1,4))</f>
        <v>0</v>
      </c>
      <c r="R876">
        <f ca="1">IF(AND(ISNUMBER('MPL ID'!$J$36),ISNUMBER('MPL ID'!$K$36)),0,RANDBETWEEN(1,4))</f>
        <v>0</v>
      </c>
      <c r="S876">
        <f ca="1">IF(AND(ISNUMBER('MPL ID'!$J$37),ISNUMBER('MPL ID'!$K$37)),0,RANDBETWEEN(1,4))</f>
        <v>0</v>
      </c>
      <c r="T876">
        <f ca="1">IF(AND(ISNUMBER('MPL ID'!$J$39),ISNUMBER('MPL ID'!$K$39)),0,RANDBETWEEN(1,4))</f>
        <v>0</v>
      </c>
      <c r="U876">
        <f ca="1">IF(AND(ISNUMBER('MPL ID'!$J$40),ISNUMBER('MPL ID'!$K$40)),0,RANDBETWEEN(1,4))</f>
        <v>0</v>
      </c>
      <c r="V876">
        <f ca="1">IF(AND(ISNUMBER('MPL ID'!$J$41),ISNUMBER('MPL ID'!$K$41)),0,RANDBETWEEN(1,4))</f>
        <v>0</v>
      </c>
      <c r="W876">
        <f ca="1">IF(AND(ISNUMBER('MPL ID'!$J$42),ISNUMBER('MPL ID'!$K$42)),0,RANDBETWEEN(1,4))</f>
        <v>4</v>
      </c>
      <c r="X876">
        <f ca="1">IF(AND(ISNUMBER('MPL ID'!$J$43),ISNUMBER('MPL ID'!$K$43)),0,RANDBETWEEN(1,4))</f>
        <v>3</v>
      </c>
      <c r="Y876">
        <f ca="1">IF(AND(ISNUMBER('MPL ID'!$J$44),ISNUMBER('MPL ID'!$K$44)),0,RANDBETWEEN(1,4))</f>
        <v>2</v>
      </c>
      <c r="Z876">
        <f ca="1">IF(AND(ISNUMBER('MPL ID'!$P$36),ISNUMBER('MPL ID'!$Q$36)),0,RANDBETWEEN(1,4))</f>
        <v>2</v>
      </c>
      <c r="AA876">
        <f ca="1">IF(AND(ISNUMBER('MPL ID'!$P$37),ISNUMBER('MPL ID'!$Q$37)),0,RANDBETWEEN(1,4))</f>
        <v>3</v>
      </c>
      <c r="AB876">
        <f ca="1">IF(AND(ISNUMBER('MPL ID'!$P$39),ISNUMBER('MPL ID'!$Q$39)),0,RANDBETWEEN(1,4))</f>
        <v>1</v>
      </c>
      <c r="AC876">
        <f ca="1">IF(AND(ISNUMBER('MPL ID'!$P$40),ISNUMBER('MPL ID'!$Q$40)),0,RANDBETWEEN(1,4))</f>
        <v>4</v>
      </c>
      <c r="AD876">
        <f ca="1">IF(AND(ISNUMBER('MPL ID'!$P$41),ISNUMBER('MPL ID'!$Q$41)),0,RANDBETWEEN(1,4))</f>
        <v>2</v>
      </c>
      <c r="AE876">
        <f ca="1">IF(AND(ISNUMBER('MPL ID'!$P$42),ISNUMBER('MPL ID'!$Q$42)),0,RANDBETWEEN(1,4))</f>
        <v>3</v>
      </c>
      <c r="AF876">
        <f ca="1">IF(AND(ISNUMBER('MPL ID'!$P$43),ISNUMBER('MPL ID'!$Q$43)),0,RANDBETWEEN(1,4))</f>
        <v>3</v>
      </c>
      <c r="AG876">
        <f ca="1">IF(AND(ISNUMBER('MPL ID'!$P$44),ISNUMBER('MPL ID'!$Q$44)),0,RANDBETWEEN(1,4))</f>
        <v>1</v>
      </c>
      <c r="AH876">
        <f ca="1">'MPL ID'!$BG$1+SUMPRODUCT(($B$1003:$AG$1003='MPL ID'!$BF$1)*(($B876:$AG876=1)+($B876:$AG876=2)))+SUMPRODUCT(($B$1004:$AG$1004='MPL ID'!$BF$1)*(($B876:$AG876=3)+($B876:$AG876=4)))</f>
        <v>11</v>
      </c>
      <c r="AI876">
        <f ca="1">'MPL ID'!$BG$2+SUMPRODUCT(($B$1003:$AG$1003='MPL ID'!$BF$2)*(($B876:$AG876=1)+($B876:$AG876=2)))+SUMPRODUCT(($B$1004:$AG$1004='MPL ID'!$BF$2)*(($B876:$AG876=3)+($B876:$AG876=4)))</f>
        <v>8</v>
      </c>
      <c r="AJ876">
        <f ca="1">'MPL ID'!$BG$3+SUMPRODUCT(($B$1003:$AG$1003='MPL ID'!$BF$3)*(($B876:$AG876=1)+($B876:$AG876=2)))+SUMPRODUCT(($B$1004:$AG$1004='MPL ID'!$BF$3)*(($B876:$AG876=3)+($B876:$AG876=4)))</f>
        <v>6</v>
      </c>
      <c r="AK876">
        <f ca="1">'MPL ID'!$BG$4+SUMPRODUCT(($B$1003:$AG$1003='MPL ID'!$BF$4)*(($B876:$AG876=1)+($B876:$AG876=2)))+SUMPRODUCT(($B$1004:$AG$1004='MPL ID'!$BF$4)*(($B876:$AG876=3)+($B876:$AG876=4)))</f>
        <v>8</v>
      </c>
      <c r="AL876">
        <f ca="1">'MPL ID'!$BG$5+SUMPRODUCT(($B$1003:$AG$1003='MPL ID'!$BF$5)*(($B876:$AG876=1)+($B876:$AG876=2)))+SUMPRODUCT(($B$1004:$AG$1004='MPL ID'!$BF$5)*(($B876:$AG876=3)+($B876:$AG876=4)))</f>
        <v>4</v>
      </c>
      <c r="AM876">
        <f ca="1">'MPL ID'!$BG$6+SUMPRODUCT(($B$1003:$AG$1003='MPL ID'!$BF$6)*(($B876:$AG876=1)+($B876:$AG876=2)))+SUMPRODUCT(($B$1004:$AG$1004='MPL ID'!$BF$6)*(($B876:$AG876=3)+($B876:$AG876=4)))</f>
        <v>12</v>
      </c>
      <c r="AN876">
        <f ca="1">'MPL ID'!$BG$7+SUMPRODUCT(($B$1003:$AG$1003='MPL ID'!$BF$7)*(($B876:$AG876=1)+($B876:$AG876=2)))+SUMPRODUCT(($B$1004:$AG$1004='MPL ID'!$BF$7)*(($B876:$AG876=3)+($B876:$AG876=4)))</f>
        <v>8</v>
      </c>
      <c r="AO876">
        <f ca="1">'MPL ID'!$BG$8+SUMPRODUCT(($B$1003:$AG$1003='MPL ID'!$BF$8)*(($B876:$AG876=1)+($B876:$AG876=2)))+SUMPRODUCT(($B$1004:$AG$1004='MPL ID'!$BF$8)*(($B876:$AG876=3)+($B876:$AG876=4)))</f>
        <v>4</v>
      </c>
      <c r="AP876">
        <f ca="1">'MPL ID'!$BG$9+SUMPRODUCT(($B$1003:$AG$1003='MPL ID'!$BF$9)*(($B876:$AG876=1)+($B876:$AG876=2)))+SUMPRODUCT(($B$1004:$AG$1004='MPL ID'!$BF$9)*(($B876:$AG876=3)+($B876:$AG876=4)))</f>
        <v>11</v>
      </c>
      <c r="AQ876">
        <f ca="1">'MPL ID'!$BH$1+SUMPRODUCT(($B$1003:$AG$1003='MPL ID'!$BF$1)*(2*($B876:$AG876=1)+($B876:$AG876=2)-2*($B876:$AG876=3)-($B876:$AG876=4)))-SUMPRODUCT(($B$1004:$AG$1004='MPL ID'!$BF$1)*(2*($B876:$AG876=1)+($B876:$AG876=2)-2*($B876:$AG876=3)-($B876:$AG876=4)))</f>
        <v>13</v>
      </c>
      <c r="AR876">
        <f ca="1">'MPL ID'!$BH$2+SUMPRODUCT(($B$1003:$AG$1003='MPL ID'!$BF$2)*(2*($B876:$AG876=1)+($B876:$AG876=2)-2*($B876:$AG876=3)-($B876:$AG876=4)))-SUMPRODUCT(($B$1004:$AG$1004='MPL ID'!$BF$2)*(2*($B876:$AG876=1)+($B876:$AG876=2)-2*($B876:$AG876=3)-($B876:$AG876=4)))</f>
        <v>-2</v>
      </c>
      <c r="AS876">
        <f ca="1">'MPL ID'!$BH$3+SUMPRODUCT(($B$1003:$AG$1003='MPL ID'!$BF$3)*(2*($B876:$AG876=1)+($B876:$AG876=2)-2*($B876:$AG876=3)-($B876:$AG876=4)))-SUMPRODUCT(($B$1004:$AG$1004='MPL ID'!$BF$3)*(2*($B876:$AG876=1)+($B876:$AG876=2)-2*($B876:$AG876=3)-($B876:$AG876=4)))</f>
        <v>-9</v>
      </c>
      <c r="AT876">
        <f ca="1">'MPL ID'!$BH$4+SUMPRODUCT(($B$1003:$AG$1003='MPL ID'!$BF$4)*(2*($B876:$AG876=1)+($B876:$AG876=2)-2*($B876:$AG876=3)-($B876:$AG876=4)))-SUMPRODUCT(($B$1004:$AG$1004='MPL ID'!$BF$4)*(2*($B876:$AG876=1)+($B876:$AG876=2)-2*($B876:$AG876=3)-($B876:$AG876=4)))</f>
        <v>-2</v>
      </c>
      <c r="AU876">
        <f ca="1">'MPL ID'!$BH$5+SUMPRODUCT(($B$1003:$AG$1003='MPL ID'!$BF$5)*(2*($B876:$AG876=1)+($B876:$AG876=2)-2*($B876:$AG876=3)-($B876:$AG876=4)))-SUMPRODUCT(($B$1004:$AG$1004='MPL ID'!$BF$5)*(2*($B876:$AG876=1)+($B876:$AG876=2)-2*($B876:$AG876=3)-($B876:$AG876=4)))</f>
        <v>-14</v>
      </c>
      <c r="AV876">
        <f ca="1">'MPL ID'!$BH$6+SUMPRODUCT(($B$1003:$AG$1003='MPL ID'!$BF$6)*(2*($B876:$AG876=1)+($B876:$AG876=2)-2*($B876:$AG876=3)-($B876:$AG876=4)))-SUMPRODUCT(($B$1004:$AG$1004='MPL ID'!$BF$6)*(2*($B876:$AG876=1)+($B876:$AG876=2)-2*($B876:$AG876=3)-($B876:$AG876=4)))</f>
        <v>13</v>
      </c>
      <c r="AW876">
        <f ca="1">'MPL ID'!$BH$7+SUMPRODUCT(($B$1003:$AG$1003='MPL ID'!$BF$7)*(2*($B876:$AG876=1)+($B876:$AG876=2)-2*($B876:$AG876=3)-($B876:$AG876=4)))-SUMPRODUCT(($B$1004:$AG$1004='MPL ID'!$BF$7)*(2*($B876:$AG876=1)+($B876:$AG876=2)-2*($B876:$AG876=3)-($B876:$AG876=4)))</f>
        <v>4</v>
      </c>
      <c r="AX876">
        <f ca="1">'MPL ID'!$BH$8+SUMPRODUCT(($B$1003:$AG$1003='MPL ID'!$BF$8)*(2*($B876:$AG876=1)+($B876:$AG876=2)-2*($B876:$AG876=3)-($B876:$AG876=4)))-SUMPRODUCT(($B$1004:$AG$1004='MPL ID'!$BF$8)*(2*($B876:$AG876=1)+($B876:$AG876=2)-2*($B876:$AG876=3)-($B876:$AG876=4)))</f>
        <v>-14</v>
      </c>
      <c r="AY876">
        <f ca="1">'MPL ID'!$BH$9+SUMPRODUCT(($B$1003:$AG$1003='MPL ID'!$BF$9)*(2*($B876:$AG876=1)+($B876:$AG876=2)-2*($B876:$AG876=3)-($B876:$AG876=4)))-SUMPRODUCT(($B$1004:$AG$1004='MPL ID'!$BF$9)*(2*($B876:$AG876=1)+($B876:$AG876=2)-2*($B876:$AG876=3)-($B876:$AG876=4)))</f>
        <v>11</v>
      </c>
      <c r="AZ876">
        <f ca="1">SUMPRODUCT(--($AH876:$AP876=AH876),--($AQ876:$AY876=AQ876),'MPL ID'!$BG$13:$BO$13)+IF(AND($E876&gt;=3,$E876&lt;=4,AO876=AH876,AX876=AQ876),1,0)+IF(AND($G876&gt;=1,$G876&lt;=2,AJ876=AH876,AS876=AQ876),1,0)+IF(AND($L876&gt;=1,$L876&lt;=2,AM876=AH876,AV876=AQ876),1,0)+IF(AND($O876&gt;=1,$O876&lt;=2,AP876=AH876,AY876=AQ876),1,0)+IF(AND($R876&gt;=1,$R876&lt;=2,AI876=AH876,AR876=AQ876),1,0)+IF(AND($AA876&gt;=3,$AA876&lt;=4,AL876=AH876,AU876=AQ876),1,0)+IF(AND($AE876&gt;=3,$AE876&lt;=4,AK876=AH876,AT876=AQ876),1,0)</f>
        <v>0</v>
      </c>
      <c r="BA876">
        <f ca="1">SUMPRODUCT(--($AH876:$AP876=AI876),--($AQ876:$AY876=AR876),'MPL ID'!$BG$14:$BO$14)+IF(AND($F876&gt;=1,$F876&lt;=2,AP876=AI876,AY876=AR876),1,0)+IF(AND($H876&gt;=1,$H876&lt;=2,AN876=AI876,AW876=AR876),1,0)+IF(AND($J876&gt;=3,$J876&lt;=4,AL876=AI876,AU876=AR876),1,0)+IF(AND($M876&gt;=1,$M876&lt;=2,AO876=AI876,AX876=AR876),1,0)+IF(AND($R876&gt;=3,$R876&lt;=4,AH876=AI876,AQ876=AR876),1,0)+IF(AND($Y876&gt;=3,$Y876&lt;=4,AJ876=AI876,AS876=AR876),1,0)+IF(AND($AC876&gt;=1,$AC876&lt;=2,AK876=AI876,AT876=AR876),1,0)+IF(AND($AF876&gt;=3,$AF876&lt;=4,AM876=AI876,AV876=AR876),1,0)</f>
        <v>0</v>
      </c>
      <c r="BB876">
        <f ca="1">SUMPRODUCT(--($AH876:$AP876=AJ876),--($AQ876:$AY876=AS876),'MPL ID'!$BG$15:$BO$15)+IF(AND($C876&gt;=1,$C876&lt;=2,AK876=AJ876,AT876=AS876),1,0)+IF(AND($G876&gt;=3,$G876&lt;=4,AH876=AJ876,AQ876=AS876),1,0)+IF(AND($K876&gt;=1,$K876&lt;=2,AP876=AJ876,AY876=AS876),1,0)+IF(AND($N876&gt;=3,$N876&lt;=4,AL876=AJ876,AU876=AS876),1,0)+IF(AND($V876&gt;=1,$V876&lt;=2,AM876=AJ876,AV876=AS876),1,0)+IF(AND($Y876&gt;=1,$Y876&lt;=2,AI876=AJ876,AR876=AS876),1,0)+IF(AND($AB876&gt;=3,$AB876&lt;=4,AN876=AJ876,AW876=AS876),1,0)</f>
        <v>0</v>
      </c>
      <c r="BC876">
        <f ca="1">SUMPRODUCT(--($AH876:$AP876=AK876),--($AQ876:$AY876=AT876),'MPL ID'!$BG$16:$BO$16)+IF(AND($C876&gt;=3,$C876&lt;=4,AJ876=AK876,AS876=AT876),1,0)+IF(AND($I876&gt;=1,$I876&lt;=2,AP876=AK876,AY876=AT876),1,0)+IF(AND($P876&gt;=3,$P876&lt;=4,AO876=AK876,AX876=AT876),1,0)+IF(AND($T876&gt;=1,$T876&lt;=2,AN876=AK876,AW876=AT876),1,0)+IF(AND($W876&gt;=1,$W876&lt;=2,AL876=AK876,AU876=AT876),1,0)+IF(AND($AC876&gt;=3,$AC876&lt;=4,AI876=AK876,AR876=AT876),1,0)+IF(AND($AE876&gt;=1,$AE876&lt;=2,AH876=AK876,AQ876=AT876),1,0)</f>
        <v>2</v>
      </c>
      <c r="BD876">
        <f ca="1">SUMPRODUCT(--($AH876:$AP876=AL876),--($AQ876:$AY876=AU876),'MPL ID'!$BG$17:$BO$17)+IF(AND($B876&gt;=3,$B876&lt;=4,AN876=AL876,AW876=AU876),1,0)+IF(AND($D876&gt;=1,$D876&lt;=2,AM876=AL876,AV876=AU876),1,0)+IF(AND($J876&gt;=1,$J876&lt;=2,AI876=AL876,AR876=AU876),1,0)+IF(AND($N876&gt;=1,$N876&lt;=2,AJ876=AL876,AS876=AU876),1,0)+IF(AND($W876&gt;=3,$W876&lt;=4,AK876=AL876,AT876=AU876),1,0)+IF(AND($AA876&gt;=1,$AA876&lt;=2,AH876=AL876,AQ876=AU876),1,0)+IF(AND($AD876&gt;=3,$AD876&lt;=4,AO876=AL876,AX876=AU876),1,0)</f>
        <v>0</v>
      </c>
      <c r="BE876">
        <f ca="1">SUMPRODUCT(--($AH876:$AP876=AM876),--($AQ876:$AY876=AV876),'MPL ID'!$BG$18:$BO$18)+IF(AND($D876&gt;=3,$D876&lt;=4,AL876=AM876,AU876=AV876),1,0)+IF(AND($L876&gt;=3,$L876&lt;=4,AH876=AM876,AQ876=AV876),1,0)+IF(AND($Q876&gt;=3,$Q876&lt;=4,AN876=AM876,AW876=AV876),1,0)+IF(AND($S876&gt;=1,$S876&lt;=2,AP876=AM876,AY876=AV876),1,0)+IF(AND($V876&gt;=3,$V876&lt;=4,AJ876=AM876,AS876=AV876),1,0)+IF(AND($Z876&gt;=1,$Z876&lt;=2,AO876=AM876,AX876=AV876),1,0)+IF(AND($AF876&gt;=1,$AF876&lt;=2,AI876=AM876,AR876=AV876),1,0)</f>
        <v>0</v>
      </c>
      <c r="BF876">
        <f ca="1">SUMPRODUCT(--($AH876:$AP876=AN876),--($AQ876:$AY876=AW876),'MPL ID'!$BG$19:$BO$19)+IF(AND($B876&gt;=1,$B876&lt;=2,AL876=AN876,AU876=AW876),1,0)+IF(AND($H876&gt;=3,$H876&lt;=4,AI876=AN876,AR876=AW876),1,0)+IF(AND($Q876&gt;=1,$Q876&lt;=2,AM876=AN876,AV876=AW876),1,0)+IF(AND($T876&gt;=3,$T876&lt;=4,AK876=AN876,AT876=AW876),1,0)+IF(AND($X876&gt;=3,$X876&lt;=4,AO876=AN876,AX876=AW876),1,0)+IF(AND($AB876&gt;=1,$AB876&lt;=2,AJ876=AN876,AS876=AW876),1,0)+IF(AND($AG876&gt;=1,$AG876&lt;=2,AP876=AN876,AY876=AW876),1,0)</f>
        <v>0</v>
      </c>
      <c r="BG876">
        <f ca="1">SUMPRODUCT(--($AH876:$AP876=AO876),--($AQ876:$AY876=AX876),'MPL ID'!$BG$20:$BO$20)+IF(AND($E876&gt;=1,$E876&lt;=2,AH876=AO876,AQ876=AX876),1,0)+IF(AND($M876&gt;=3,$M876&lt;=4,AI876=AO876,AR876=AX876),1,0)+IF(AND($P876&gt;=1,$P876&lt;=2,AK876=AO876,AT876=AX876),1,0)+IF(AND($U876&gt;=1,$U876&lt;=2,AP876=AO876,AY876=AX876),1,0)+IF(AND($X876&gt;=1,$X876&lt;=2,AN876=AO876,AW876=AX876),1,0)+IF(AND($Z876&gt;=3,$Z876&lt;=4,AM876=AO876,AV876=AX876),1,0)+IF(AND($AD876&gt;=1,$AD876&lt;=2,AL876=AO876,AU876=AX876),1,0)</f>
        <v>2</v>
      </c>
      <c r="BH876">
        <f ca="1">SUMPRODUCT(--($AH876:$AP876=AP876),--($AQ876:$AY876=AY876),'MPL ID'!$BG$21:$BO$21)+IF(AND($F876&gt;=3,$F876&lt;=4,AI876=AP876,AR876=AY876),1,0)+IF(AND($I876&gt;=3,$I876&lt;=4,AK876=AP876,AT876=AY876),1,0)+IF(AND($K876&gt;=3,$K876&lt;=4,AJ876=AP876,AS876=AY876),1,0)+IF(AND($O876&gt;=3,$O876&lt;=4,AH876=AP876,AQ876=AY876),1,0)+IF(AND($S876&gt;=3,$S876&lt;=4,AM876=AP876,AV876=AY876),1,0)+IF(AND($U876&gt;=3,$U876&lt;=4,AO876=AP876,AX876=AY876),1,0)+IF(AND($AG876&gt;=3,$AG876&lt;=4,AN876=AP876,AW876=AY876),1,0)</f>
        <v>0</v>
      </c>
      <c r="BI876">
        <f t="shared" ca="1" si="117"/>
        <v>2</v>
      </c>
      <c r="BJ876">
        <f t="shared" ca="1" si="118"/>
        <v>6</v>
      </c>
      <c r="BK876">
        <f t="shared" ca="1" si="119"/>
        <v>7</v>
      </c>
      <c r="BL876">
        <f t="shared" ca="1" si="120"/>
        <v>5</v>
      </c>
      <c r="BM876">
        <f t="shared" ca="1" si="121"/>
        <v>9</v>
      </c>
      <c r="BN876">
        <f t="shared" ca="1" si="122"/>
        <v>1</v>
      </c>
      <c r="BO876">
        <f t="shared" ca="1" si="123"/>
        <v>4</v>
      </c>
      <c r="BP876">
        <f t="shared" ca="1" si="124"/>
        <v>8</v>
      </c>
      <c r="BQ876">
        <f t="shared" ca="1" si="125"/>
        <v>3</v>
      </c>
    </row>
    <row r="877" spans="1:69" x14ac:dyDescent="0.25">
      <c r="A877">
        <v>876</v>
      </c>
      <c r="B877">
        <f ca="1">IF(AND(ISNUMBER('MPL ID'!$P$25),ISNUMBER('MPL ID'!$Q$25)),0,RANDBETWEEN(1,4))</f>
        <v>0</v>
      </c>
      <c r="C877">
        <f ca="1">IF(AND(ISNUMBER('MPL ID'!$P$26),ISNUMBER('MPL ID'!$Q$26)),0,RANDBETWEEN(1,4))</f>
        <v>0</v>
      </c>
      <c r="D877">
        <f ca="1">IF(AND(ISNUMBER('MPL ID'!$P$28),ISNUMBER('MPL ID'!$Q$28)),0,RANDBETWEEN(1,4))</f>
        <v>0</v>
      </c>
      <c r="E877">
        <f ca="1">IF(AND(ISNUMBER('MPL ID'!$P$29),ISNUMBER('MPL ID'!$Q$29)),0,RANDBETWEEN(1,4))</f>
        <v>0</v>
      </c>
      <c r="F877">
        <f ca="1">IF(AND(ISNUMBER('MPL ID'!$P$30),ISNUMBER('MPL ID'!$Q$30)),0,RANDBETWEEN(1,4))</f>
        <v>0</v>
      </c>
      <c r="G877">
        <f ca="1">IF(AND(ISNUMBER('MPL ID'!$P$31),ISNUMBER('MPL ID'!$Q$31)),0,RANDBETWEEN(1,4))</f>
        <v>0</v>
      </c>
      <c r="H877">
        <f ca="1">IF(AND(ISNUMBER('MPL ID'!$P$32),ISNUMBER('MPL ID'!$Q$32)),0,RANDBETWEEN(1,4))</f>
        <v>0</v>
      </c>
      <c r="I877">
        <f ca="1">IF(AND(ISNUMBER('MPL ID'!$P$33),ISNUMBER('MPL ID'!$Q$33)),0,RANDBETWEEN(1,4))</f>
        <v>0</v>
      </c>
      <c r="J877">
        <f ca="1">IF(AND(ISNUMBER('MPL ID'!$D$36),ISNUMBER('MPL ID'!$E$36)),0,RANDBETWEEN(1,4))</f>
        <v>0</v>
      </c>
      <c r="K877">
        <f ca="1">IF(AND(ISNUMBER('MPL ID'!$D$37),ISNUMBER('MPL ID'!$E$37)),0,RANDBETWEEN(1,4))</f>
        <v>0</v>
      </c>
      <c r="L877">
        <f ca="1">IF(AND(ISNUMBER('MPL ID'!$D$39),ISNUMBER('MPL ID'!$E$39)),0,RANDBETWEEN(1,4))</f>
        <v>0</v>
      </c>
      <c r="M877">
        <f ca="1">IF(AND(ISNUMBER('MPL ID'!$D$40),ISNUMBER('MPL ID'!$E$40)),0,RANDBETWEEN(1,4))</f>
        <v>0</v>
      </c>
      <c r="N877">
        <f ca="1">IF(AND(ISNUMBER('MPL ID'!$D$41),ISNUMBER('MPL ID'!$E$41)),0,RANDBETWEEN(1,4))</f>
        <v>0</v>
      </c>
      <c r="O877">
        <f ca="1">IF(AND(ISNUMBER('MPL ID'!$D$42),ISNUMBER('MPL ID'!$E$42)),0,RANDBETWEEN(1,4))</f>
        <v>0</v>
      </c>
      <c r="P877">
        <f ca="1">IF(AND(ISNUMBER('MPL ID'!$D$43),ISNUMBER('MPL ID'!$E$43)),0,RANDBETWEEN(1,4))</f>
        <v>0</v>
      </c>
      <c r="Q877">
        <f ca="1">IF(AND(ISNUMBER('MPL ID'!$D$44),ISNUMBER('MPL ID'!$E$44)),0,RANDBETWEEN(1,4))</f>
        <v>0</v>
      </c>
      <c r="R877">
        <f ca="1">IF(AND(ISNUMBER('MPL ID'!$J$36),ISNUMBER('MPL ID'!$K$36)),0,RANDBETWEEN(1,4))</f>
        <v>0</v>
      </c>
      <c r="S877">
        <f ca="1">IF(AND(ISNUMBER('MPL ID'!$J$37),ISNUMBER('MPL ID'!$K$37)),0,RANDBETWEEN(1,4))</f>
        <v>0</v>
      </c>
      <c r="T877">
        <f ca="1">IF(AND(ISNUMBER('MPL ID'!$J$39),ISNUMBER('MPL ID'!$K$39)),0,RANDBETWEEN(1,4))</f>
        <v>0</v>
      </c>
      <c r="U877">
        <f ca="1">IF(AND(ISNUMBER('MPL ID'!$J$40),ISNUMBER('MPL ID'!$K$40)),0,RANDBETWEEN(1,4))</f>
        <v>0</v>
      </c>
      <c r="V877">
        <f ca="1">IF(AND(ISNUMBER('MPL ID'!$J$41),ISNUMBER('MPL ID'!$K$41)),0,RANDBETWEEN(1,4))</f>
        <v>0</v>
      </c>
      <c r="W877">
        <f ca="1">IF(AND(ISNUMBER('MPL ID'!$J$42),ISNUMBER('MPL ID'!$K$42)),0,RANDBETWEEN(1,4))</f>
        <v>3</v>
      </c>
      <c r="X877">
        <f ca="1">IF(AND(ISNUMBER('MPL ID'!$J$43),ISNUMBER('MPL ID'!$K$43)),0,RANDBETWEEN(1,4))</f>
        <v>3</v>
      </c>
      <c r="Y877">
        <f ca="1">IF(AND(ISNUMBER('MPL ID'!$J$44),ISNUMBER('MPL ID'!$K$44)),0,RANDBETWEEN(1,4))</f>
        <v>1</v>
      </c>
      <c r="Z877">
        <f ca="1">IF(AND(ISNUMBER('MPL ID'!$P$36),ISNUMBER('MPL ID'!$Q$36)),0,RANDBETWEEN(1,4))</f>
        <v>1</v>
      </c>
      <c r="AA877">
        <f ca="1">IF(AND(ISNUMBER('MPL ID'!$P$37),ISNUMBER('MPL ID'!$Q$37)),0,RANDBETWEEN(1,4))</f>
        <v>2</v>
      </c>
      <c r="AB877">
        <f ca="1">IF(AND(ISNUMBER('MPL ID'!$P$39),ISNUMBER('MPL ID'!$Q$39)),0,RANDBETWEEN(1,4))</f>
        <v>2</v>
      </c>
      <c r="AC877">
        <f ca="1">IF(AND(ISNUMBER('MPL ID'!$P$40),ISNUMBER('MPL ID'!$Q$40)),0,RANDBETWEEN(1,4))</f>
        <v>1</v>
      </c>
      <c r="AD877">
        <f ca="1">IF(AND(ISNUMBER('MPL ID'!$P$41),ISNUMBER('MPL ID'!$Q$41)),0,RANDBETWEEN(1,4))</f>
        <v>1</v>
      </c>
      <c r="AE877">
        <f ca="1">IF(AND(ISNUMBER('MPL ID'!$P$42),ISNUMBER('MPL ID'!$Q$42)),0,RANDBETWEEN(1,4))</f>
        <v>1</v>
      </c>
      <c r="AF877">
        <f ca="1">IF(AND(ISNUMBER('MPL ID'!$P$43),ISNUMBER('MPL ID'!$Q$43)),0,RANDBETWEEN(1,4))</f>
        <v>2</v>
      </c>
      <c r="AG877">
        <f ca="1">IF(AND(ISNUMBER('MPL ID'!$P$44),ISNUMBER('MPL ID'!$Q$44)),0,RANDBETWEEN(1,4))</f>
        <v>3</v>
      </c>
      <c r="AH877">
        <f ca="1">'MPL ID'!$BG$1+SUMPRODUCT(($B$1003:$AG$1003='MPL ID'!$BF$1)*(($B877:$AG877=1)+($B877:$AG877=2)))+SUMPRODUCT(($B$1004:$AG$1004='MPL ID'!$BF$1)*(($B877:$AG877=3)+($B877:$AG877=4)))</f>
        <v>9</v>
      </c>
      <c r="AI877">
        <f ca="1">'MPL ID'!$BG$2+SUMPRODUCT(($B$1003:$AG$1003='MPL ID'!$BF$2)*(($B877:$AG877=1)+($B877:$AG877=2)))+SUMPRODUCT(($B$1004:$AG$1004='MPL ID'!$BF$2)*(($B877:$AG877=3)+($B877:$AG877=4)))</f>
        <v>8</v>
      </c>
      <c r="AJ877">
        <f ca="1">'MPL ID'!$BG$3+SUMPRODUCT(($B$1003:$AG$1003='MPL ID'!$BF$3)*(($B877:$AG877=1)+($B877:$AG877=2)))+SUMPRODUCT(($B$1004:$AG$1004='MPL ID'!$BF$3)*(($B877:$AG877=3)+($B877:$AG877=4)))</f>
        <v>6</v>
      </c>
      <c r="AK877">
        <f ca="1">'MPL ID'!$BG$4+SUMPRODUCT(($B$1003:$AG$1003='MPL ID'!$BF$4)*(($B877:$AG877=1)+($B877:$AG877=2)))+SUMPRODUCT(($B$1004:$AG$1004='MPL ID'!$BF$4)*(($B877:$AG877=3)+($B877:$AG877=4)))</f>
        <v>8</v>
      </c>
      <c r="AL877">
        <f ca="1">'MPL ID'!$BG$5+SUMPRODUCT(($B$1003:$AG$1003='MPL ID'!$BF$5)*(($B877:$AG877=1)+($B877:$AG877=2)))+SUMPRODUCT(($B$1004:$AG$1004='MPL ID'!$BF$5)*(($B877:$AG877=3)+($B877:$AG877=4)))</f>
        <v>5</v>
      </c>
      <c r="AM877">
        <f ca="1">'MPL ID'!$BG$6+SUMPRODUCT(($B$1003:$AG$1003='MPL ID'!$BF$6)*(($B877:$AG877=1)+($B877:$AG877=2)))+SUMPRODUCT(($B$1004:$AG$1004='MPL ID'!$BF$6)*(($B877:$AG877=3)+($B877:$AG877=4)))</f>
        <v>13</v>
      </c>
      <c r="AN877">
        <f ca="1">'MPL ID'!$BG$7+SUMPRODUCT(($B$1003:$AG$1003='MPL ID'!$BF$7)*(($B877:$AG877=1)+($B877:$AG877=2)))+SUMPRODUCT(($B$1004:$AG$1004='MPL ID'!$BF$7)*(($B877:$AG877=3)+($B877:$AG877=4)))</f>
        <v>7</v>
      </c>
      <c r="AO877">
        <f ca="1">'MPL ID'!$BG$8+SUMPRODUCT(($B$1003:$AG$1003='MPL ID'!$BF$8)*(($B877:$AG877=1)+($B877:$AG877=2)))+SUMPRODUCT(($B$1004:$AG$1004='MPL ID'!$BF$8)*(($B877:$AG877=3)+($B877:$AG877=4)))</f>
        <v>4</v>
      </c>
      <c r="AP877">
        <f ca="1">'MPL ID'!$BG$9+SUMPRODUCT(($B$1003:$AG$1003='MPL ID'!$BF$9)*(($B877:$AG877=1)+($B877:$AG877=2)))+SUMPRODUCT(($B$1004:$AG$1004='MPL ID'!$BF$9)*(($B877:$AG877=3)+($B877:$AG877=4)))</f>
        <v>12</v>
      </c>
      <c r="AQ877">
        <f ca="1">'MPL ID'!$BH$1+SUMPRODUCT(($B$1003:$AG$1003='MPL ID'!$BF$1)*(2*($B877:$AG877=1)+($B877:$AG877=2)-2*($B877:$AG877=3)-($B877:$AG877=4)))-SUMPRODUCT(($B$1004:$AG$1004='MPL ID'!$BF$1)*(2*($B877:$AG877=1)+($B877:$AG877=2)-2*($B877:$AG877=3)-($B877:$AG877=4)))</f>
        <v>6</v>
      </c>
      <c r="AR877">
        <f ca="1">'MPL ID'!$BH$2+SUMPRODUCT(($B$1003:$AG$1003='MPL ID'!$BF$2)*(2*($B877:$AG877=1)+($B877:$AG877=2)-2*($B877:$AG877=3)-($B877:$AG877=4)))-SUMPRODUCT(($B$1004:$AG$1004='MPL ID'!$BF$2)*(2*($B877:$AG877=1)+($B877:$AG877=2)-2*($B877:$AG877=3)-($B877:$AG877=4)))</f>
        <v>-3</v>
      </c>
      <c r="AS877">
        <f ca="1">'MPL ID'!$BH$3+SUMPRODUCT(($B$1003:$AG$1003='MPL ID'!$BF$3)*(2*($B877:$AG877=1)+($B877:$AG877=2)-2*($B877:$AG877=3)-($B877:$AG877=4)))-SUMPRODUCT(($B$1004:$AG$1004='MPL ID'!$BF$3)*(2*($B877:$AG877=1)+($B877:$AG877=2)-2*($B877:$AG877=3)-($B877:$AG877=4)))</f>
        <v>-7</v>
      </c>
      <c r="AT877">
        <f ca="1">'MPL ID'!$BH$4+SUMPRODUCT(($B$1003:$AG$1003='MPL ID'!$BF$4)*(2*($B877:$AG877=1)+($B877:$AG877=2)-2*($B877:$AG877=3)-($B877:$AG877=4)))-SUMPRODUCT(($B$1004:$AG$1004='MPL ID'!$BF$4)*(2*($B877:$AG877=1)+($B877:$AG877=2)-2*($B877:$AG877=3)-($B877:$AG877=4)))</f>
        <v>-2</v>
      </c>
      <c r="AU877">
        <f ca="1">'MPL ID'!$BH$5+SUMPRODUCT(($B$1003:$AG$1003='MPL ID'!$BF$5)*(2*($B877:$AG877=1)+($B877:$AG877=2)-2*($B877:$AG877=3)-($B877:$AG877=4)))-SUMPRODUCT(($B$1004:$AG$1004='MPL ID'!$BF$5)*(2*($B877:$AG877=1)+($B877:$AG877=2)-2*($B877:$AG877=3)-($B877:$AG877=4)))</f>
        <v>-11</v>
      </c>
      <c r="AV877">
        <f ca="1">'MPL ID'!$BH$6+SUMPRODUCT(($B$1003:$AG$1003='MPL ID'!$BF$6)*(2*($B877:$AG877=1)+($B877:$AG877=2)-2*($B877:$AG877=3)-($B877:$AG877=4)))-SUMPRODUCT(($B$1004:$AG$1004='MPL ID'!$BF$6)*(2*($B877:$AG877=1)+($B877:$AG877=2)-2*($B877:$AG877=3)-($B877:$AG877=4)))</f>
        <v>17</v>
      </c>
      <c r="AW877">
        <f ca="1">'MPL ID'!$BH$7+SUMPRODUCT(($B$1003:$AG$1003='MPL ID'!$BF$7)*(2*($B877:$AG877=1)+($B877:$AG877=2)-2*($B877:$AG877=3)-($B877:$AG877=4)))-SUMPRODUCT(($B$1004:$AG$1004='MPL ID'!$BF$7)*(2*($B877:$AG877=1)+($B877:$AG877=2)-2*($B877:$AG877=3)-($B877:$AG877=4)))</f>
        <v>-1</v>
      </c>
      <c r="AX877">
        <f ca="1">'MPL ID'!$BH$8+SUMPRODUCT(($B$1003:$AG$1003='MPL ID'!$BF$8)*(2*($B877:$AG877=1)+($B877:$AG877=2)-2*($B877:$AG877=3)-($B877:$AG877=4)))-SUMPRODUCT(($B$1004:$AG$1004='MPL ID'!$BF$8)*(2*($B877:$AG877=1)+($B877:$AG877=2)-2*($B877:$AG877=3)-($B877:$AG877=4)))</f>
        <v>-14</v>
      </c>
      <c r="AY877">
        <f ca="1">'MPL ID'!$BH$9+SUMPRODUCT(($B$1003:$AG$1003='MPL ID'!$BF$9)*(2*($B877:$AG877=1)+($B877:$AG877=2)-2*($B877:$AG877=3)-($B877:$AG877=4)))-SUMPRODUCT(($B$1004:$AG$1004='MPL ID'!$BF$9)*(2*($B877:$AG877=1)+($B877:$AG877=2)-2*($B877:$AG877=3)-($B877:$AG877=4)))</f>
        <v>15</v>
      </c>
      <c r="AZ877">
        <f ca="1">SUMPRODUCT(--($AH877:$AP877=AH877),--($AQ877:$AY877=AQ877),'MPL ID'!$BG$13:$BO$13)+IF(AND($E877&gt;=3,$E877&lt;=4,AO877=AH877,AX877=AQ877),1,0)+IF(AND($G877&gt;=1,$G877&lt;=2,AJ877=AH877,AS877=AQ877),1,0)+IF(AND($L877&gt;=1,$L877&lt;=2,AM877=AH877,AV877=AQ877),1,0)+IF(AND($O877&gt;=1,$O877&lt;=2,AP877=AH877,AY877=AQ877),1,0)+IF(AND($R877&gt;=1,$R877&lt;=2,AI877=AH877,AR877=AQ877),1,0)+IF(AND($AA877&gt;=3,$AA877&lt;=4,AL877=AH877,AU877=AQ877),1,0)+IF(AND($AE877&gt;=3,$AE877&lt;=4,AK877=AH877,AT877=AQ877),1,0)</f>
        <v>0</v>
      </c>
      <c r="BA877">
        <f ca="1">SUMPRODUCT(--($AH877:$AP877=AI877),--($AQ877:$AY877=AR877),'MPL ID'!$BG$14:$BO$14)+IF(AND($F877&gt;=1,$F877&lt;=2,AP877=AI877,AY877=AR877),1,0)+IF(AND($H877&gt;=1,$H877&lt;=2,AN877=AI877,AW877=AR877),1,0)+IF(AND($J877&gt;=3,$J877&lt;=4,AL877=AI877,AU877=AR877),1,0)+IF(AND($M877&gt;=1,$M877&lt;=2,AO877=AI877,AX877=AR877),1,0)+IF(AND($R877&gt;=3,$R877&lt;=4,AH877=AI877,AQ877=AR877),1,0)+IF(AND($Y877&gt;=3,$Y877&lt;=4,AJ877=AI877,AS877=AR877),1,0)+IF(AND($AC877&gt;=1,$AC877&lt;=2,AK877=AI877,AT877=AR877),1,0)+IF(AND($AF877&gt;=3,$AF877&lt;=4,AM877=AI877,AV877=AR877),1,0)</f>
        <v>0</v>
      </c>
      <c r="BB877">
        <f ca="1">SUMPRODUCT(--($AH877:$AP877=AJ877),--($AQ877:$AY877=AS877),'MPL ID'!$BG$15:$BO$15)+IF(AND($C877&gt;=1,$C877&lt;=2,AK877=AJ877,AT877=AS877),1,0)+IF(AND($G877&gt;=3,$G877&lt;=4,AH877=AJ877,AQ877=AS877),1,0)+IF(AND($K877&gt;=1,$K877&lt;=2,AP877=AJ877,AY877=AS877),1,0)+IF(AND($N877&gt;=3,$N877&lt;=4,AL877=AJ877,AU877=AS877),1,0)+IF(AND($V877&gt;=1,$V877&lt;=2,AM877=AJ877,AV877=AS877),1,0)+IF(AND($Y877&gt;=1,$Y877&lt;=2,AI877=AJ877,AR877=AS877),1,0)+IF(AND($AB877&gt;=3,$AB877&lt;=4,AN877=AJ877,AW877=AS877),1,0)</f>
        <v>0</v>
      </c>
      <c r="BC877">
        <f ca="1">SUMPRODUCT(--($AH877:$AP877=AK877),--($AQ877:$AY877=AT877),'MPL ID'!$BG$16:$BO$16)+IF(AND($C877&gt;=3,$C877&lt;=4,AJ877=AK877,AS877=AT877),1,0)+IF(AND($I877&gt;=1,$I877&lt;=2,AP877=AK877,AY877=AT877),1,0)+IF(AND($P877&gt;=3,$P877&lt;=4,AO877=AK877,AX877=AT877),1,0)+IF(AND($T877&gt;=1,$T877&lt;=2,AN877=AK877,AW877=AT877),1,0)+IF(AND($W877&gt;=1,$W877&lt;=2,AL877=AK877,AU877=AT877),1,0)+IF(AND($AC877&gt;=3,$AC877&lt;=4,AI877=AK877,AR877=AT877),1,0)+IF(AND($AE877&gt;=1,$AE877&lt;=2,AH877=AK877,AQ877=AT877),1,0)</f>
        <v>0</v>
      </c>
      <c r="BD877">
        <f ca="1">SUMPRODUCT(--($AH877:$AP877=AL877),--($AQ877:$AY877=AU877),'MPL ID'!$BG$17:$BO$17)+IF(AND($B877&gt;=3,$B877&lt;=4,AN877=AL877,AW877=AU877),1,0)+IF(AND($D877&gt;=1,$D877&lt;=2,AM877=AL877,AV877=AU877),1,0)+IF(AND($J877&gt;=1,$J877&lt;=2,AI877=AL877,AR877=AU877),1,0)+IF(AND($N877&gt;=1,$N877&lt;=2,AJ877=AL877,AS877=AU877),1,0)+IF(AND($W877&gt;=3,$W877&lt;=4,AK877=AL877,AT877=AU877),1,0)+IF(AND($AA877&gt;=1,$AA877&lt;=2,AH877=AL877,AQ877=AU877),1,0)+IF(AND($AD877&gt;=3,$AD877&lt;=4,AO877=AL877,AX877=AU877),1,0)</f>
        <v>0</v>
      </c>
      <c r="BE877">
        <f ca="1">SUMPRODUCT(--($AH877:$AP877=AM877),--($AQ877:$AY877=AV877),'MPL ID'!$BG$18:$BO$18)+IF(AND($D877&gt;=3,$D877&lt;=4,AL877=AM877,AU877=AV877),1,0)+IF(AND($L877&gt;=3,$L877&lt;=4,AH877=AM877,AQ877=AV877),1,0)+IF(AND($Q877&gt;=3,$Q877&lt;=4,AN877=AM877,AW877=AV877),1,0)+IF(AND($S877&gt;=1,$S877&lt;=2,AP877=AM877,AY877=AV877),1,0)+IF(AND($V877&gt;=3,$V877&lt;=4,AJ877=AM877,AS877=AV877),1,0)+IF(AND($Z877&gt;=1,$Z877&lt;=2,AO877=AM877,AX877=AV877),1,0)+IF(AND($AF877&gt;=1,$AF877&lt;=2,AI877=AM877,AR877=AV877),1,0)</f>
        <v>0</v>
      </c>
      <c r="BF877">
        <f ca="1">SUMPRODUCT(--($AH877:$AP877=AN877),--($AQ877:$AY877=AW877),'MPL ID'!$BG$19:$BO$19)+IF(AND($B877&gt;=1,$B877&lt;=2,AL877=AN877,AU877=AW877),1,0)+IF(AND($H877&gt;=3,$H877&lt;=4,AI877=AN877,AR877=AW877),1,0)+IF(AND($Q877&gt;=1,$Q877&lt;=2,AM877=AN877,AV877=AW877),1,0)+IF(AND($T877&gt;=3,$T877&lt;=4,AK877=AN877,AT877=AW877),1,0)+IF(AND($X877&gt;=3,$X877&lt;=4,AO877=AN877,AX877=AW877),1,0)+IF(AND($AB877&gt;=1,$AB877&lt;=2,AJ877=AN877,AS877=AW877),1,0)+IF(AND($AG877&gt;=1,$AG877&lt;=2,AP877=AN877,AY877=AW877),1,0)</f>
        <v>0</v>
      </c>
      <c r="BG877">
        <f ca="1">SUMPRODUCT(--($AH877:$AP877=AO877),--($AQ877:$AY877=AX877),'MPL ID'!$BG$20:$BO$20)+IF(AND($E877&gt;=1,$E877&lt;=2,AH877=AO877,AQ877=AX877),1,0)+IF(AND($M877&gt;=3,$M877&lt;=4,AI877=AO877,AR877=AX877),1,0)+IF(AND($P877&gt;=1,$P877&lt;=2,AK877=AO877,AT877=AX877),1,0)+IF(AND($U877&gt;=1,$U877&lt;=2,AP877=AO877,AY877=AX877),1,0)+IF(AND($X877&gt;=1,$X877&lt;=2,AN877=AO877,AW877=AX877),1,0)+IF(AND($Z877&gt;=3,$Z877&lt;=4,AM877=AO877,AV877=AX877),1,0)+IF(AND($AD877&gt;=1,$AD877&lt;=2,AL877=AO877,AU877=AX877),1,0)</f>
        <v>0</v>
      </c>
      <c r="BH877">
        <f ca="1">SUMPRODUCT(--($AH877:$AP877=AP877),--($AQ877:$AY877=AY877),'MPL ID'!$BG$21:$BO$21)+IF(AND($F877&gt;=3,$F877&lt;=4,AI877=AP877,AR877=AY877),1,0)+IF(AND($I877&gt;=3,$I877&lt;=4,AK877=AP877,AT877=AY877),1,0)+IF(AND($K877&gt;=3,$K877&lt;=4,AJ877=AP877,AS877=AY877),1,0)+IF(AND($O877&gt;=3,$O877&lt;=4,AH877=AP877,AQ877=AY877),1,0)+IF(AND($S877&gt;=3,$S877&lt;=4,AM877=AP877,AV877=AY877),1,0)+IF(AND($U877&gt;=3,$U877&lt;=4,AO877=AP877,AX877=AY877),1,0)+IF(AND($AG877&gt;=3,$AG877&lt;=4,AN877=AP877,AW877=AY877),1,0)</f>
        <v>0</v>
      </c>
      <c r="BI877">
        <f t="shared" ca="1" si="117"/>
        <v>3</v>
      </c>
      <c r="BJ877">
        <f t="shared" ca="1" si="118"/>
        <v>5</v>
      </c>
      <c r="BK877">
        <f t="shared" ca="1" si="119"/>
        <v>7</v>
      </c>
      <c r="BL877">
        <f t="shared" ca="1" si="120"/>
        <v>4</v>
      </c>
      <c r="BM877">
        <f t="shared" ca="1" si="121"/>
        <v>8</v>
      </c>
      <c r="BN877">
        <f t="shared" ca="1" si="122"/>
        <v>1</v>
      </c>
      <c r="BO877">
        <f t="shared" ca="1" si="123"/>
        <v>6</v>
      </c>
      <c r="BP877">
        <f t="shared" ca="1" si="124"/>
        <v>9</v>
      </c>
      <c r="BQ877">
        <f t="shared" ca="1" si="125"/>
        <v>2</v>
      </c>
    </row>
    <row r="878" spans="1:69" x14ac:dyDescent="0.25">
      <c r="A878">
        <v>877</v>
      </c>
      <c r="B878">
        <f ca="1">IF(AND(ISNUMBER('MPL ID'!$P$25),ISNUMBER('MPL ID'!$Q$25)),0,RANDBETWEEN(1,4))</f>
        <v>0</v>
      </c>
      <c r="C878">
        <f ca="1">IF(AND(ISNUMBER('MPL ID'!$P$26),ISNUMBER('MPL ID'!$Q$26)),0,RANDBETWEEN(1,4))</f>
        <v>0</v>
      </c>
      <c r="D878">
        <f ca="1">IF(AND(ISNUMBER('MPL ID'!$P$28),ISNUMBER('MPL ID'!$Q$28)),0,RANDBETWEEN(1,4))</f>
        <v>0</v>
      </c>
      <c r="E878">
        <f ca="1">IF(AND(ISNUMBER('MPL ID'!$P$29),ISNUMBER('MPL ID'!$Q$29)),0,RANDBETWEEN(1,4))</f>
        <v>0</v>
      </c>
      <c r="F878">
        <f ca="1">IF(AND(ISNUMBER('MPL ID'!$P$30),ISNUMBER('MPL ID'!$Q$30)),0,RANDBETWEEN(1,4))</f>
        <v>0</v>
      </c>
      <c r="G878">
        <f ca="1">IF(AND(ISNUMBER('MPL ID'!$P$31),ISNUMBER('MPL ID'!$Q$31)),0,RANDBETWEEN(1,4))</f>
        <v>0</v>
      </c>
      <c r="H878">
        <f ca="1">IF(AND(ISNUMBER('MPL ID'!$P$32),ISNUMBER('MPL ID'!$Q$32)),0,RANDBETWEEN(1,4))</f>
        <v>0</v>
      </c>
      <c r="I878">
        <f ca="1">IF(AND(ISNUMBER('MPL ID'!$P$33),ISNUMBER('MPL ID'!$Q$33)),0,RANDBETWEEN(1,4))</f>
        <v>0</v>
      </c>
      <c r="J878">
        <f ca="1">IF(AND(ISNUMBER('MPL ID'!$D$36),ISNUMBER('MPL ID'!$E$36)),0,RANDBETWEEN(1,4))</f>
        <v>0</v>
      </c>
      <c r="K878">
        <f ca="1">IF(AND(ISNUMBER('MPL ID'!$D$37),ISNUMBER('MPL ID'!$E$37)),0,RANDBETWEEN(1,4))</f>
        <v>0</v>
      </c>
      <c r="L878">
        <f ca="1">IF(AND(ISNUMBER('MPL ID'!$D$39),ISNUMBER('MPL ID'!$E$39)),0,RANDBETWEEN(1,4))</f>
        <v>0</v>
      </c>
      <c r="M878">
        <f ca="1">IF(AND(ISNUMBER('MPL ID'!$D$40),ISNUMBER('MPL ID'!$E$40)),0,RANDBETWEEN(1,4))</f>
        <v>0</v>
      </c>
      <c r="N878">
        <f ca="1">IF(AND(ISNUMBER('MPL ID'!$D$41),ISNUMBER('MPL ID'!$E$41)),0,RANDBETWEEN(1,4))</f>
        <v>0</v>
      </c>
      <c r="O878">
        <f ca="1">IF(AND(ISNUMBER('MPL ID'!$D$42),ISNUMBER('MPL ID'!$E$42)),0,RANDBETWEEN(1,4))</f>
        <v>0</v>
      </c>
      <c r="P878">
        <f ca="1">IF(AND(ISNUMBER('MPL ID'!$D$43),ISNUMBER('MPL ID'!$E$43)),0,RANDBETWEEN(1,4))</f>
        <v>0</v>
      </c>
      <c r="Q878">
        <f ca="1">IF(AND(ISNUMBER('MPL ID'!$D$44),ISNUMBER('MPL ID'!$E$44)),0,RANDBETWEEN(1,4))</f>
        <v>0</v>
      </c>
      <c r="R878">
        <f ca="1">IF(AND(ISNUMBER('MPL ID'!$J$36),ISNUMBER('MPL ID'!$K$36)),0,RANDBETWEEN(1,4))</f>
        <v>0</v>
      </c>
      <c r="S878">
        <f ca="1">IF(AND(ISNUMBER('MPL ID'!$J$37),ISNUMBER('MPL ID'!$K$37)),0,RANDBETWEEN(1,4))</f>
        <v>0</v>
      </c>
      <c r="T878">
        <f ca="1">IF(AND(ISNUMBER('MPL ID'!$J$39),ISNUMBER('MPL ID'!$K$39)),0,RANDBETWEEN(1,4))</f>
        <v>0</v>
      </c>
      <c r="U878">
        <f ca="1">IF(AND(ISNUMBER('MPL ID'!$J$40),ISNUMBER('MPL ID'!$K$40)),0,RANDBETWEEN(1,4))</f>
        <v>0</v>
      </c>
      <c r="V878">
        <f ca="1">IF(AND(ISNUMBER('MPL ID'!$J$41),ISNUMBER('MPL ID'!$K$41)),0,RANDBETWEEN(1,4))</f>
        <v>0</v>
      </c>
      <c r="W878">
        <f ca="1">IF(AND(ISNUMBER('MPL ID'!$J$42),ISNUMBER('MPL ID'!$K$42)),0,RANDBETWEEN(1,4))</f>
        <v>1</v>
      </c>
      <c r="X878">
        <f ca="1">IF(AND(ISNUMBER('MPL ID'!$J$43),ISNUMBER('MPL ID'!$K$43)),0,RANDBETWEEN(1,4))</f>
        <v>2</v>
      </c>
      <c r="Y878">
        <f ca="1">IF(AND(ISNUMBER('MPL ID'!$J$44),ISNUMBER('MPL ID'!$K$44)),0,RANDBETWEEN(1,4))</f>
        <v>1</v>
      </c>
      <c r="Z878">
        <f ca="1">IF(AND(ISNUMBER('MPL ID'!$P$36),ISNUMBER('MPL ID'!$Q$36)),0,RANDBETWEEN(1,4))</f>
        <v>1</v>
      </c>
      <c r="AA878">
        <f ca="1">IF(AND(ISNUMBER('MPL ID'!$P$37),ISNUMBER('MPL ID'!$Q$37)),0,RANDBETWEEN(1,4))</f>
        <v>4</v>
      </c>
      <c r="AB878">
        <f ca="1">IF(AND(ISNUMBER('MPL ID'!$P$39),ISNUMBER('MPL ID'!$Q$39)),0,RANDBETWEEN(1,4))</f>
        <v>1</v>
      </c>
      <c r="AC878">
        <f ca="1">IF(AND(ISNUMBER('MPL ID'!$P$40),ISNUMBER('MPL ID'!$Q$40)),0,RANDBETWEEN(1,4))</f>
        <v>3</v>
      </c>
      <c r="AD878">
        <f ca="1">IF(AND(ISNUMBER('MPL ID'!$P$41),ISNUMBER('MPL ID'!$Q$41)),0,RANDBETWEEN(1,4))</f>
        <v>4</v>
      </c>
      <c r="AE878">
        <f ca="1">IF(AND(ISNUMBER('MPL ID'!$P$42),ISNUMBER('MPL ID'!$Q$42)),0,RANDBETWEEN(1,4))</f>
        <v>3</v>
      </c>
      <c r="AF878">
        <f ca="1">IF(AND(ISNUMBER('MPL ID'!$P$43),ISNUMBER('MPL ID'!$Q$43)),0,RANDBETWEEN(1,4))</f>
        <v>2</v>
      </c>
      <c r="AG878">
        <f ca="1">IF(AND(ISNUMBER('MPL ID'!$P$44),ISNUMBER('MPL ID'!$Q$44)),0,RANDBETWEEN(1,4))</f>
        <v>4</v>
      </c>
      <c r="AH878">
        <f ca="1">'MPL ID'!$BG$1+SUMPRODUCT(($B$1003:$AG$1003='MPL ID'!$BF$1)*(($B878:$AG878=1)+($B878:$AG878=2)))+SUMPRODUCT(($B$1004:$AG$1004='MPL ID'!$BF$1)*(($B878:$AG878=3)+($B878:$AG878=4)))</f>
        <v>11</v>
      </c>
      <c r="AI878">
        <f ca="1">'MPL ID'!$BG$2+SUMPRODUCT(($B$1003:$AG$1003='MPL ID'!$BF$2)*(($B878:$AG878=1)+($B878:$AG878=2)))+SUMPRODUCT(($B$1004:$AG$1004='MPL ID'!$BF$2)*(($B878:$AG878=3)+($B878:$AG878=4)))</f>
        <v>7</v>
      </c>
      <c r="AJ878">
        <f ca="1">'MPL ID'!$BG$3+SUMPRODUCT(($B$1003:$AG$1003='MPL ID'!$BF$3)*(($B878:$AG878=1)+($B878:$AG878=2)))+SUMPRODUCT(($B$1004:$AG$1004='MPL ID'!$BF$3)*(($B878:$AG878=3)+($B878:$AG878=4)))</f>
        <v>6</v>
      </c>
      <c r="AK878">
        <f ca="1">'MPL ID'!$BG$4+SUMPRODUCT(($B$1003:$AG$1003='MPL ID'!$BF$4)*(($B878:$AG878=1)+($B878:$AG878=2)))+SUMPRODUCT(($B$1004:$AG$1004='MPL ID'!$BF$4)*(($B878:$AG878=3)+($B878:$AG878=4)))</f>
        <v>9</v>
      </c>
      <c r="AL878">
        <f ca="1">'MPL ID'!$BG$5+SUMPRODUCT(($B$1003:$AG$1003='MPL ID'!$BF$5)*(($B878:$AG878=1)+($B878:$AG878=2)))+SUMPRODUCT(($B$1004:$AG$1004='MPL ID'!$BF$5)*(($B878:$AG878=3)+($B878:$AG878=4)))</f>
        <v>4</v>
      </c>
      <c r="AM878">
        <f ca="1">'MPL ID'!$BG$6+SUMPRODUCT(($B$1003:$AG$1003='MPL ID'!$BF$6)*(($B878:$AG878=1)+($B878:$AG878=2)))+SUMPRODUCT(($B$1004:$AG$1004='MPL ID'!$BF$6)*(($B878:$AG878=3)+($B878:$AG878=4)))</f>
        <v>13</v>
      </c>
      <c r="AN878">
        <f ca="1">'MPL ID'!$BG$7+SUMPRODUCT(($B$1003:$AG$1003='MPL ID'!$BF$7)*(($B878:$AG878=1)+($B878:$AG878=2)))+SUMPRODUCT(($B$1004:$AG$1004='MPL ID'!$BF$7)*(($B878:$AG878=3)+($B878:$AG878=4)))</f>
        <v>6</v>
      </c>
      <c r="AO878">
        <f ca="1">'MPL ID'!$BG$8+SUMPRODUCT(($B$1003:$AG$1003='MPL ID'!$BF$8)*(($B878:$AG878=1)+($B878:$AG878=2)))+SUMPRODUCT(($B$1004:$AG$1004='MPL ID'!$BF$8)*(($B878:$AG878=3)+($B878:$AG878=4)))</f>
        <v>4</v>
      </c>
      <c r="AP878">
        <f ca="1">'MPL ID'!$BG$9+SUMPRODUCT(($B$1003:$AG$1003='MPL ID'!$BF$9)*(($B878:$AG878=1)+($B878:$AG878=2)))+SUMPRODUCT(($B$1004:$AG$1004='MPL ID'!$BF$9)*(($B878:$AG878=3)+($B878:$AG878=4)))</f>
        <v>12</v>
      </c>
      <c r="AQ878">
        <f ca="1">'MPL ID'!$BH$1+SUMPRODUCT(($B$1003:$AG$1003='MPL ID'!$BF$1)*(2*($B878:$AG878=1)+($B878:$AG878=2)-2*($B878:$AG878=3)-($B878:$AG878=4)))-SUMPRODUCT(($B$1004:$AG$1004='MPL ID'!$BF$1)*(2*($B878:$AG878=1)+($B878:$AG878=2)-2*($B878:$AG878=3)-($B878:$AG878=4)))</f>
        <v>12</v>
      </c>
      <c r="AR878">
        <f ca="1">'MPL ID'!$BH$2+SUMPRODUCT(($B$1003:$AG$1003='MPL ID'!$BF$2)*(2*($B878:$AG878=1)+($B878:$AG878=2)-2*($B878:$AG878=3)-($B878:$AG878=4)))-SUMPRODUCT(($B$1004:$AG$1004='MPL ID'!$BF$2)*(2*($B878:$AG878=1)+($B878:$AG878=2)-2*($B878:$AG878=3)-($B878:$AG878=4)))</f>
        <v>-7</v>
      </c>
      <c r="AS878">
        <f ca="1">'MPL ID'!$BH$3+SUMPRODUCT(($B$1003:$AG$1003='MPL ID'!$BF$3)*(2*($B878:$AG878=1)+($B878:$AG878=2)-2*($B878:$AG878=3)-($B878:$AG878=4)))-SUMPRODUCT(($B$1004:$AG$1004='MPL ID'!$BF$3)*(2*($B878:$AG878=1)+($B878:$AG878=2)-2*($B878:$AG878=3)-($B878:$AG878=4)))</f>
        <v>-8</v>
      </c>
      <c r="AT878">
        <f ca="1">'MPL ID'!$BH$4+SUMPRODUCT(($B$1003:$AG$1003='MPL ID'!$BF$4)*(2*($B878:$AG878=1)+($B878:$AG878=2)-2*($B878:$AG878=3)-($B878:$AG878=4)))-SUMPRODUCT(($B$1004:$AG$1004='MPL ID'!$BF$4)*(2*($B878:$AG878=1)+($B878:$AG878=2)-2*($B878:$AG878=3)-($B878:$AG878=4)))</f>
        <v>2</v>
      </c>
      <c r="AU878">
        <f ca="1">'MPL ID'!$BH$5+SUMPRODUCT(($B$1003:$AG$1003='MPL ID'!$BF$5)*(2*($B878:$AG878=1)+($B878:$AG878=2)-2*($B878:$AG878=3)-($B878:$AG878=4)))-SUMPRODUCT(($B$1004:$AG$1004='MPL ID'!$BF$5)*(2*($B878:$AG878=1)+($B878:$AG878=2)-2*($B878:$AG878=3)-($B878:$AG878=4)))</f>
        <v>-14</v>
      </c>
      <c r="AV878">
        <f ca="1">'MPL ID'!$BH$6+SUMPRODUCT(($B$1003:$AG$1003='MPL ID'!$BF$6)*(2*($B878:$AG878=1)+($B878:$AG878=2)-2*($B878:$AG878=3)-($B878:$AG878=4)))-SUMPRODUCT(($B$1004:$AG$1004='MPL ID'!$BF$6)*(2*($B878:$AG878=1)+($B878:$AG878=2)-2*($B878:$AG878=3)-($B878:$AG878=4)))</f>
        <v>17</v>
      </c>
      <c r="AW878">
        <f ca="1">'MPL ID'!$BH$7+SUMPRODUCT(($B$1003:$AG$1003='MPL ID'!$BF$7)*(2*($B878:$AG878=1)+($B878:$AG878=2)-2*($B878:$AG878=3)-($B878:$AG878=4)))-SUMPRODUCT(($B$1004:$AG$1004='MPL ID'!$BF$7)*(2*($B878:$AG878=1)+($B878:$AG878=2)-2*($B878:$AG878=3)-($B878:$AG878=4)))</f>
        <v>-2</v>
      </c>
      <c r="AX878">
        <f ca="1">'MPL ID'!$BH$8+SUMPRODUCT(($B$1003:$AG$1003='MPL ID'!$BF$8)*(2*($B878:$AG878=1)+($B878:$AG878=2)-2*($B878:$AG878=3)-($B878:$AG878=4)))-SUMPRODUCT(($B$1004:$AG$1004='MPL ID'!$BF$8)*(2*($B878:$AG878=1)+($B878:$AG878=2)-2*($B878:$AG878=3)-($B878:$AG878=4)))</f>
        <v>-14</v>
      </c>
      <c r="AY878">
        <f ca="1">'MPL ID'!$BH$9+SUMPRODUCT(($B$1003:$AG$1003='MPL ID'!$BF$9)*(2*($B878:$AG878=1)+($B878:$AG878=2)-2*($B878:$AG878=3)-($B878:$AG878=4)))-SUMPRODUCT(($B$1004:$AG$1004='MPL ID'!$BF$9)*(2*($B878:$AG878=1)+($B878:$AG878=2)-2*($B878:$AG878=3)-($B878:$AG878=4)))</f>
        <v>14</v>
      </c>
      <c r="AZ878">
        <f ca="1">SUMPRODUCT(--($AH878:$AP878=AH878),--($AQ878:$AY878=AQ878),'MPL ID'!$BG$13:$BO$13)+IF(AND($E878&gt;=3,$E878&lt;=4,AO878=AH878,AX878=AQ878),1,0)+IF(AND($G878&gt;=1,$G878&lt;=2,AJ878=AH878,AS878=AQ878),1,0)+IF(AND($L878&gt;=1,$L878&lt;=2,AM878=AH878,AV878=AQ878),1,0)+IF(AND($O878&gt;=1,$O878&lt;=2,AP878=AH878,AY878=AQ878),1,0)+IF(AND($R878&gt;=1,$R878&lt;=2,AI878=AH878,AR878=AQ878),1,0)+IF(AND($AA878&gt;=3,$AA878&lt;=4,AL878=AH878,AU878=AQ878),1,0)+IF(AND($AE878&gt;=3,$AE878&lt;=4,AK878=AH878,AT878=AQ878),1,0)</f>
        <v>0</v>
      </c>
      <c r="BA878">
        <f ca="1">SUMPRODUCT(--($AH878:$AP878=AI878),--($AQ878:$AY878=AR878),'MPL ID'!$BG$14:$BO$14)+IF(AND($F878&gt;=1,$F878&lt;=2,AP878=AI878,AY878=AR878),1,0)+IF(AND($H878&gt;=1,$H878&lt;=2,AN878=AI878,AW878=AR878),1,0)+IF(AND($J878&gt;=3,$J878&lt;=4,AL878=AI878,AU878=AR878),1,0)+IF(AND($M878&gt;=1,$M878&lt;=2,AO878=AI878,AX878=AR878),1,0)+IF(AND($R878&gt;=3,$R878&lt;=4,AH878=AI878,AQ878=AR878),1,0)+IF(AND($Y878&gt;=3,$Y878&lt;=4,AJ878=AI878,AS878=AR878),1,0)+IF(AND($AC878&gt;=1,$AC878&lt;=2,AK878=AI878,AT878=AR878),1,0)+IF(AND($AF878&gt;=3,$AF878&lt;=4,AM878=AI878,AV878=AR878),1,0)</f>
        <v>0</v>
      </c>
      <c r="BB878">
        <f ca="1">SUMPRODUCT(--($AH878:$AP878=AJ878),--($AQ878:$AY878=AS878),'MPL ID'!$BG$15:$BO$15)+IF(AND($C878&gt;=1,$C878&lt;=2,AK878=AJ878,AT878=AS878),1,0)+IF(AND($G878&gt;=3,$G878&lt;=4,AH878=AJ878,AQ878=AS878),1,0)+IF(AND($K878&gt;=1,$K878&lt;=2,AP878=AJ878,AY878=AS878),1,0)+IF(AND($N878&gt;=3,$N878&lt;=4,AL878=AJ878,AU878=AS878),1,0)+IF(AND($V878&gt;=1,$V878&lt;=2,AM878=AJ878,AV878=AS878),1,0)+IF(AND($Y878&gt;=1,$Y878&lt;=2,AI878=AJ878,AR878=AS878),1,0)+IF(AND($AB878&gt;=3,$AB878&lt;=4,AN878=AJ878,AW878=AS878),1,0)</f>
        <v>0</v>
      </c>
      <c r="BC878">
        <f ca="1">SUMPRODUCT(--($AH878:$AP878=AK878),--($AQ878:$AY878=AT878),'MPL ID'!$BG$16:$BO$16)+IF(AND($C878&gt;=3,$C878&lt;=4,AJ878=AK878,AS878=AT878),1,0)+IF(AND($I878&gt;=1,$I878&lt;=2,AP878=AK878,AY878=AT878),1,0)+IF(AND($P878&gt;=3,$P878&lt;=4,AO878=AK878,AX878=AT878),1,0)+IF(AND($T878&gt;=1,$T878&lt;=2,AN878=AK878,AW878=AT878),1,0)+IF(AND($W878&gt;=1,$W878&lt;=2,AL878=AK878,AU878=AT878),1,0)+IF(AND($AC878&gt;=3,$AC878&lt;=4,AI878=AK878,AR878=AT878),1,0)+IF(AND($AE878&gt;=1,$AE878&lt;=2,AH878=AK878,AQ878=AT878),1,0)</f>
        <v>0</v>
      </c>
      <c r="BD878">
        <f ca="1">SUMPRODUCT(--($AH878:$AP878=AL878),--($AQ878:$AY878=AU878),'MPL ID'!$BG$17:$BO$17)+IF(AND($B878&gt;=3,$B878&lt;=4,AN878=AL878,AW878=AU878),1,0)+IF(AND($D878&gt;=1,$D878&lt;=2,AM878=AL878,AV878=AU878),1,0)+IF(AND($J878&gt;=1,$J878&lt;=2,AI878=AL878,AR878=AU878),1,0)+IF(AND($N878&gt;=1,$N878&lt;=2,AJ878=AL878,AS878=AU878),1,0)+IF(AND($W878&gt;=3,$W878&lt;=4,AK878=AL878,AT878=AU878),1,0)+IF(AND($AA878&gt;=1,$AA878&lt;=2,AH878=AL878,AQ878=AU878),1,0)+IF(AND($AD878&gt;=3,$AD878&lt;=4,AO878=AL878,AX878=AU878),1,0)</f>
        <v>1</v>
      </c>
      <c r="BE878">
        <f ca="1">SUMPRODUCT(--($AH878:$AP878=AM878),--($AQ878:$AY878=AV878),'MPL ID'!$BG$18:$BO$18)+IF(AND($D878&gt;=3,$D878&lt;=4,AL878=AM878,AU878=AV878),1,0)+IF(AND($L878&gt;=3,$L878&lt;=4,AH878=AM878,AQ878=AV878),1,0)+IF(AND($Q878&gt;=3,$Q878&lt;=4,AN878=AM878,AW878=AV878),1,0)+IF(AND($S878&gt;=1,$S878&lt;=2,AP878=AM878,AY878=AV878),1,0)+IF(AND($V878&gt;=3,$V878&lt;=4,AJ878=AM878,AS878=AV878),1,0)+IF(AND($Z878&gt;=1,$Z878&lt;=2,AO878=AM878,AX878=AV878),1,0)+IF(AND($AF878&gt;=1,$AF878&lt;=2,AI878=AM878,AR878=AV878),1,0)</f>
        <v>0</v>
      </c>
      <c r="BF878">
        <f ca="1">SUMPRODUCT(--($AH878:$AP878=AN878),--($AQ878:$AY878=AW878),'MPL ID'!$BG$19:$BO$19)+IF(AND($B878&gt;=1,$B878&lt;=2,AL878=AN878,AU878=AW878),1,0)+IF(AND($H878&gt;=3,$H878&lt;=4,AI878=AN878,AR878=AW878),1,0)+IF(AND($Q878&gt;=1,$Q878&lt;=2,AM878=AN878,AV878=AW878),1,0)+IF(AND($T878&gt;=3,$T878&lt;=4,AK878=AN878,AT878=AW878),1,0)+IF(AND($X878&gt;=3,$X878&lt;=4,AO878=AN878,AX878=AW878),1,0)+IF(AND($AB878&gt;=1,$AB878&lt;=2,AJ878=AN878,AS878=AW878),1,0)+IF(AND($AG878&gt;=1,$AG878&lt;=2,AP878=AN878,AY878=AW878),1,0)</f>
        <v>0</v>
      </c>
      <c r="BG878">
        <f ca="1">SUMPRODUCT(--($AH878:$AP878=AO878),--($AQ878:$AY878=AX878),'MPL ID'!$BG$20:$BO$20)+IF(AND($E878&gt;=1,$E878&lt;=2,AH878=AO878,AQ878=AX878),1,0)+IF(AND($M878&gt;=3,$M878&lt;=4,AI878=AO878,AR878=AX878),1,0)+IF(AND($P878&gt;=1,$P878&lt;=2,AK878=AO878,AT878=AX878),1,0)+IF(AND($U878&gt;=1,$U878&lt;=2,AP878=AO878,AY878=AX878),1,0)+IF(AND($X878&gt;=1,$X878&lt;=2,AN878=AO878,AW878=AX878),1,0)+IF(AND($Z878&gt;=3,$Z878&lt;=4,AM878=AO878,AV878=AX878),1,0)+IF(AND($AD878&gt;=1,$AD878&lt;=2,AL878=AO878,AU878=AX878),1,0)</f>
        <v>1</v>
      </c>
      <c r="BH878">
        <f ca="1">SUMPRODUCT(--($AH878:$AP878=AP878),--($AQ878:$AY878=AY878),'MPL ID'!$BG$21:$BO$21)+IF(AND($F878&gt;=3,$F878&lt;=4,AI878=AP878,AR878=AY878),1,0)+IF(AND($I878&gt;=3,$I878&lt;=4,AK878=AP878,AT878=AY878),1,0)+IF(AND($K878&gt;=3,$K878&lt;=4,AJ878=AP878,AS878=AY878),1,0)+IF(AND($O878&gt;=3,$O878&lt;=4,AH878=AP878,AQ878=AY878),1,0)+IF(AND($S878&gt;=3,$S878&lt;=4,AM878=AP878,AV878=AY878),1,0)+IF(AND($U878&gt;=3,$U878&lt;=4,AO878=AP878,AX878=AY878),1,0)+IF(AND($AG878&gt;=3,$AG878&lt;=4,AN878=AP878,AW878=AY878),1,0)</f>
        <v>0</v>
      </c>
      <c r="BI878">
        <f t="shared" ca="1" si="117"/>
        <v>3</v>
      </c>
      <c r="BJ878">
        <f t="shared" ca="1" si="118"/>
        <v>5</v>
      </c>
      <c r="BK878">
        <f t="shared" ca="1" si="119"/>
        <v>7</v>
      </c>
      <c r="BL878">
        <f t="shared" ca="1" si="120"/>
        <v>4</v>
      </c>
      <c r="BM878">
        <f t="shared" ca="1" si="121"/>
        <v>8</v>
      </c>
      <c r="BN878">
        <f t="shared" ca="1" si="122"/>
        <v>1</v>
      </c>
      <c r="BO878">
        <f t="shared" ca="1" si="123"/>
        <v>6</v>
      </c>
      <c r="BP878">
        <f t="shared" ca="1" si="124"/>
        <v>9</v>
      </c>
      <c r="BQ878">
        <f t="shared" ca="1" si="125"/>
        <v>2</v>
      </c>
    </row>
    <row r="879" spans="1:69" x14ac:dyDescent="0.25">
      <c r="A879">
        <v>878</v>
      </c>
      <c r="B879">
        <f ca="1">IF(AND(ISNUMBER('MPL ID'!$P$25),ISNUMBER('MPL ID'!$Q$25)),0,RANDBETWEEN(1,4))</f>
        <v>0</v>
      </c>
      <c r="C879">
        <f ca="1">IF(AND(ISNUMBER('MPL ID'!$P$26),ISNUMBER('MPL ID'!$Q$26)),0,RANDBETWEEN(1,4))</f>
        <v>0</v>
      </c>
      <c r="D879">
        <f ca="1">IF(AND(ISNUMBER('MPL ID'!$P$28),ISNUMBER('MPL ID'!$Q$28)),0,RANDBETWEEN(1,4))</f>
        <v>0</v>
      </c>
      <c r="E879">
        <f ca="1">IF(AND(ISNUMBER('MPL ID'!$P$29),ISNUMBER('MPL ID'!$Q$29)),0,RANDBETWEEN(1,4))</f>
        <v>0</v>
      </c>
      <c r="F879">
        <f ca="1">IF(AND(ISNUMBER('MPL ID'!$P$30),ISNUMBER('MPL ID'!$Q$30)),0,RANDBETWEEN(1,4))</f>
        <v>0</v>
      </c>
      <c r="G879">
        <f ca="1">IF(AND(ISNUMBER('MPL ID'!$P$31),ISNUMBER('MPL ID'!$Q$31)),0,RANDBETWEEN(1,4))</f>
        <v>0</v>
      </c>
      <c r="H879">
        <f ca="1">IF(AND(ISNUMBER('MPL ID'!$P$32),ISNUMBER('MPL ID'!$Q$32)),0,RANDBETWEEN(1,4))</f>
        <v>0</v>
      </c>
      <c r="I879">
        <f ca="1">IF(AND(ISNUMBER('MPL ID'!$P$33),ISNUMBER('MPL ID'!$Q$33)),0,RANDBETWEEN(1,4))</f>
        <v>0</v>
      </c>
      <c r="J879">
        <f ca="1">IF(AND(ISNUMBER('MPL ID'!$D$36),ISNUMBER('MPL ID'!$E$36)),0,RANDBETWEEN(1,4))</f>
        <v>0</v>
      </c>
      <c r="K879">
        <f ca="1">IF(AND(ISNUMBER('MPL ID'!$D$37),ISNUMBER('MPL ID'!$E$37)),0,RANDBETWEEN(1,4))</f>
        <v>0</v>
      </c>
      <c r="L879">
        <f ca="1">IF(AND(ISNUMBER('MPL ID'!$D$39),ISNUMBER('MPL ID'!$E$39)),0,RANDBETWEEN(1,4))</f>
        <v>0</v>
      </c>
      <c r="M879">
        <f ca="1">IF(AND(ISNUMBER('MPL ID'!$D$40),ISNUMBER('MPL ID'!$E$40)),0,RANDBETWEEN(1,4))</f>
        <v>0</v>
      </c>
      <c r="N879">
        <f ca="1">IF(AND(ISNUMBER('MPL ID'!$D$41),ISNUMBER('MPL ID'!$E$41)),0,RANDBETWEEN(1,4))</f>
        <v>0</v>
      </c>
      <c r="O879">
        <f ca="1">IF(AND(ISNUMBER('MPL ID'!$D$42),ISNUMBER('MPL ID'!$E$42)),0,RANDBETWEEN(1,4))</f>
        <v>0</v>
      </c>
      <c r="P879">
        <f ca="1">IF(AND(ISNUMBER('MPL ID'!$D$43),ISNUMBER('MPL ID'!$E$43)),0,RANDBETWEEN(1,4))</f>
        <v>0</v>
      </c>
      <c r="Q879">
        <f ca="1">IF(AND(ISNUMBER('MPL ID'!$D$44),ISNUMBER('MPL ID'!$E$44)),0,RANDBETWEEN(1,4))</f>
        <v>0</v>
      </c>
      <c r="R879">
        <f ca="1">IF(AND(ISNUMBER('MPL ID'!$J$36),ISNUMBER('MPL ID'!$K$36)),0,RANDBETWEEN(1,4))</f>
        <v>0</v>
      </c>
      <c r="S879">
        <f ca="1">IF(AND(ISNUMBER('MPL ID'!$J$37),ISNUMBER('MPL ID'!$K$37)),0,RANDBETWEEN(1,4))</f>
        <v>0</v>
      </c>
      <c r="T879">
        <f ca="1">IF(AND(ISNUMBER('MPL ID'!$J$39),ISNUMBER('MPL ID'!$K$39)),0,RANDBETWEEN(1,4))</f>
        <v>0</v>
      </c>
      <c r="U879">
        <f ca="1">IF(AND(ISNUMBER('MPL ID'!$J$40),ISNUMBER('MPL ID'!$K$40)),0,RANDBETWEEN(1,4))</f>
        <v>0</v>
      </c>
      <c r="V879">
        <f ca="1">IF(AND(ISNUMBER('MPL ID'!$J$41),ISNUMBER('MPL ID'!$K$41)),0,RANDBETWEEN(1,4))</f>
        <v>0</v>
      </c>
      <c r="W879">
        <f ca="1">IF(AND(ISNUMBER('MPL ID'!$J$42),ISNUMBER('MPL ID'!$K$42)),0,RANDBETWEEN(1,4))</f>
        <v>2</v>
      </c>
      <c r="X879">
        <f ca="1">IF(AND(ISNUMBER('MPL ID'!$J$43),ISNUMBER('MPL ID'!$K$43)),0,RANDBETWEEN(1,4))</f>
        <v>4</v>
      </c>
      <c r="Y879">
        <f ca="1">IF(AND(ISNUMBER('MPL ID'!$J$44),ISNUMBER('MPL ID'!$K$44)),0,RANDBETWEEN(1,4))</f>
        <v>2</v>
      </c>
      <c r="Z879">
        <f ca="1">IF(AND(ISNUMBER('MPL ID'!$P$36),ISNUMBER('MPL ID'!$Q$36)),0,RANDBETWEEN(1,4))</f>
        <v>4</v>
      </c>
      <c r="AA879">
        <f ca="1">IF(AND(ISNUMBER('MPL ID'!$P$37),ISNUMBER('MPL ID'!$Q$37)),0,RANDBETWEEN(1,4))</f>
        <v>4</v>
      </c>
      <c r="AB879">
        <f ca="1">IF(AND(ISNUMBER('MPL ID'!$P$39),ISNUMBER('MPL ID'!$Q$39)),0,RANDBETWEEN(1,4))</f>
        <v>2</v>
      </c>
      <c r="AC879">
        <f ca="1">IF(AND(ISNUMBER('MPL ID'!$P$40),ISNUMBER('MPL ID'!$Q$40)),0,RANDBETWEEN(1,4))</f>
        <v>4</v>
      </c>
      <c r="AD879">
        <f ca="1">IF(AND(ISNUMBER('MPL ID'!$P$41),ISNUMBER('MPL ID'!$Q$41)),0,RANDBETWEEN(1,4))</f>
        <v>3</v>
      </c>
      <c r="AE879">
        <f ca="1">IF(AND(ISNUMBER('MPL ID'!$P$42),ISNUMBER('MPL ID'!$Q$42)),0,RANDBETWEEN(1,4))</f>
        <v>4</v>
      </c>
      <c r="AF879">
        <f ca="1">IF(AND(ISNUMBER('MPL ID'!$P$43),ISNUMBER('MPL ID'!$Q$43)),0,RANDBETWEEN(1,4))</f>
        <v>2</v>
      </c>
      <c r="AG879">
        <f ca="1">IF(AND(ISNUMBER('MPL ID'!$P$44),ISNUMBER('MPL ID'!$Q$44)),0,RANDBETWEEN(1,4))</f>
        <v>2</v>
      </c>
      <c r="AH879">
        <f ca="1">'MPL ID'!$BG$1+SUMPRODUCT(($B$1003:$AG$1003='MPL ID'!$BF$1)*(($B879:$AG879=1)+($B879:$AG879=2)))+SUMPRODUCT(($B$1004:$AG$1004='MPL ID'!$BF$1)*(($B879:$AG879=3)+($B879:$AG879=4)))</f>
        <v>11</v>
      </c>
      <c r="AI879">
        <f ca="1">'MPL ID'!$BG$2+SUMPRODUCT(($B$1003:$AG$1003='MPL ID'!$BF$2)*(($B879:$AG879=1)+($B879:$AG879=2)))+SUMPRODUCT(($B$1004:$AG$1004='MPL ID'!$BF$2)*(($B879:$AG879=3)+($B879:$AG879=4)))</f>
        <v>7</v>
      </c>
      <c r="AJ879">
        <f ca="1">'MPL ID'!$BG$3+SUMPRODUCT(($B$1003:$AG$1003='MPL ID'!$BF$3)*(($B879:$AG879=1)+($B879:$AG879=2)))+SUMPRODUCT(($B$1004:$AG$1004='MPL ID'!$BF$3)*(($B879:$AG879=3)+($B879:$AG879=4)))</f>
        <v>6</v>
      </c>
      <c r="AK879">
        <f ca="1">'MPL ID'!$BG$4+SUMPRODUCT(($B$1003:$AG$1003='MPL ID'!$BF$4)*(($B879:$AG879=1)+($B879:$AG879=2)))+SUMPRODUCT(($B$1004:$AG$1004='MPL ID'!$BF$4)*(($B879:$AG879=3)+($B879:$AG879=4)))</f>
        <v>9</v>
      </c>
      <c r="AL879">
        <f ca="1">'MPL ID'!$BG$5+SUMPRODUCT(($B$1003:$AG$1003='MPL ID'!$BF$5)*(($B879:$AG879=1)+($B879:$AG879=2)))+SUMPRODUCT(($B$1004:$AG$1004='MPL ID'!$BF$5)*(($B879:$AG879=3)+($B879:$AG879=4)))</f>
        <v>4</v>
      </c>
      <c r="AM879">
        <f ca="1">'MPL ID'!$BG$6+SUMPRODUCT(($B$1003:$AG$1003='MPL ID'!$BF$6)*(($B879:$AG879=1)+($B879:$AG879=2)))+SUMPRODUCT(($B$1004:$AG$1004='MPL ID'!$BF$6)*(($B879:$AG879=3)+($B879:$AG879=4)))</f>
        <v>12</v>
      </c>
      <c r="AN879">
        <f ca="1">'MPL ID'!$BG$7+SUMPRODUCT(($B$1003:$AG$1003='MPL ID'!$BF$7)*(($B879:$AG879=1)+($B879:$AG879=2)))+SUMPRODUCT(($B$1004:$AG$1004='MPL ID'!$BF$7)*(($B879:$AG879=3)+($B879:$AG879=4)))</f>
        <v>8</v>
      </c>
      <c r="AO879">
        <f ca="1">'MPL ID'!$BG$8+SUMPRODUCT(($B$1003:$AG$1003='MPL ID'!$BF$8)*(($B879:$AG879=1)+($B879:$AG879=2)))+SUMPRODUCT(($B$1004:$AG$1004='MPL ID'!$BF$8)*(($B879:$AG879=3)+($B879:$AG879=4)))</f>
        <v>4</v>
      </c>
      <c r="AP879">
        <f ca="1">'MPL ID'!$BG$9+SUMPRODUCT(($B$1003:$AG$1003='MPL ID'!$BF$9)*(($B879:$AG879=1)+($B879:$AG879=2)))+SUMPRODUCT(($B$1004:$AG$1004='MPL ID'!$BF$9)*(($B879:$AG879=3)+($B879:$AG879=4)))</f>
        <v>11</v>
      </c>
      <c r="AQ879">
        <f ca="1">'MPL ID'!$BH$1+SUMPRODUCT(($B$1003:$AG$1003='MPL ID'!$BF$1)*(2*($B879:$AG879=1)+($B879:$AG879=2)-2*($B879:$AG879=3)-($B879:$AG879=4)))-SUMPRODUCT(($B$1004:$AG$1004='MPL ID'!$BF$1)*(2*($B879:$AG879=1)+($B879:$AG879=2)-2*($B879:$AG879=3)-($B879:$AG879=4)))</f>
        <v>11</v>
      </c>
      <c r="AR879">
        <f ca="1">'MPL ID'!$BH$2+SUMPRODUCT(($B$1003:$AG$1003='MPL ID'!$BF$2)*(2*($B879:$AG879=1)+($B879:$AG879=2)-2*($B879:$AG879=3)-($B879:$AG879=4)))-SUMPRODUCT(($B$1004:$AG$1004='MPL ID'!$BF$2)*(2*($B879:$AG879=1)+($B879:$AG879=2)-2*($B879:$AG879=3)-($B879:$AG879=4)))</f>
        <v>-5</v>
      </c>
      <c r="AS879">
        <f ca="1">'MPL ID'!$BH$3+SUMPRODUCT(($B$1003:$AG$1003='MPL ID'!$BF$3)*(2*($B879:$AG879=1)+($B879:$AG879=2)-2*($B879:$AG879=3)-($B879:$AG879=4)))-SUMPRODUCT(($B$1004:$AG$1004='MPL ID'!$BF$3)*(2*($B879:$AG879=1)+($B879:$AG879=2)-2*($B879:$AG879=3)-($B879:$AG879=4)))</f>
        <v>-8</v>
      </c>
      <c r="AT879">
        <f ca="1">'MPL ID'!$BH$4+SUMPRODUCT(($B$1003:$AG$1003='MPL ID'!$BF$4)*(2*($B879:$AG879=1)+($B879:$AG879=2)-2*($B879:$AG879=3)-($B879:$AG879=4)))-SUMPRODUCT(($B$1004:$AG$1004='MPL ID'!$BF$4)*(2*($B879:$AG879=1)+($B879:$AG879=2)-2*($B879:$AG879=3)-($B879:$AG879=4)))</f>
        <v>1</v>
      </c>
      <c r="AU879">
        <f ca="1">'MPL ID'!$BH$5+SUMPRODUCT(($B$1003:$AG$1003='MPL ID'!$BF$5)*(2*($B879:$AG879=1)+($B879:$AG879=2)-2*($B879:$AG879=3)-($B879:$AG879=4)))-SUMPRODUCT(($B$1004:$AG$1004='MPL ID'!$BF$5)*(2*($B879:$AG879=1)+($B879:$AG879=2)-2*($B879:$AG879=3)-($B879:$AG879=4)))</f>
        <v>-12</v>
      </c>
      <c r="AV879">
        <f ca="1">'MPL ID'!$BH$6+SUMPRODUCT(($B$1003:$AG$1003='MPL ID'!$BF$6)*(2*($B879:$AG879=1)+($B879:$AG879=2)-2*($B879:$AG879=3)-($B879:$AG879=4)))-SUMPRODUCT(($B$1004:$AG$1004='MPL ID'!$BF$6)*(2*($B879:$AG879=1)+($B879:$AG879=2)-2*($B879:$AG879=3)-($B879:$AG879=4)))</f>
        <v>14</v>
      </c>
      <c r="AW879">
        <f ca="1">'MPL ID'!$BH$7+SUMPRODUCT(($B$1003:$AG$1003='MPL ID'!$BF$7)*(2*($B879:$AG879=1)+($B879:$AG879=2)-2*($B879:$AG879=3)-($B879:$AG879=4)))-SUMPRODUCT(($B$1004:$AG$1004='MPL ID'!$BF$7)*(2*($B879:$AG879=1)+($B879:$AG879=2)-2*($B879:$AG879=3)-($B879:$AG879=4)))</f>
        <v>1</v>
      </c>
      <c r="AX879">
        <f ca="1">'MPL ID'!$BH$8+SUMPRODUCT(($B$1003:$AG$1003='MPL ID'!$BF$8)*(2*($B879:$AG879=1)+($B879:$AG879=2)-2*($B879:$AG879=3)-($B879:$AG879=4)))-SUMPRODUCT(($B$1004:$AG$1004='MPL ID'!$BF$8)*(2*($B879:$AG879=1)+($B879:$AG879=2)-2*($B879:$AG879=3)-($B879:$AG879=4)))</f>
        <v>-14</v>
      </c>
      <c r="AY879">
        <f ca="1">'MPL ID'!$BH$9+SUMPRODUCT(($B$1003:$AG$1003='MPL ID'!$BF$9)*(2*($B879:$AG879=1)+($B879:$AG879=2)-2*($B879:$AG879=3)-($B879:$AG879=4)))-SUMPRODUCT(($B$1004:$AG$1004='MPL ID'!$BF$9)*(2*($B879:$AG879=1)+($B879:$AG879=2)-2*($B879:$AG879=3)-($B879:$AG879=4)))</f>
        <v>12</v>
      </c>
      <c r="AZ879">
        <f ca="1">SUMPRODUCT(--($AH879:$AP879=AH879),--($AQ879:$AY879=AQ879),'MPL ID'!$BG$13:$BO$13)+IF(AND($E879&gt;=3,$E879&lt;=4,AO879=AH879,AX879=AQ879),1,0)+IF(AND($G879&gt;=1,$G879&lt;=2,AJ879=AH879,AS879=AQ879),1,0)+IF(AND($L879&gt;=1,$L879&lt;=2,AM879=AH879,AV879=AQ879),1,0)+IF(AND($O879&gt;=1,$O879&lt;=2,AP879=AH879,AY879=AQ879),1,0)+IF(AND($R879&gt;=1,$R879&lt;=2,AI879=AH879,AR879=AQ879),1,0)+IF(AND($AA879&gt;=3,$AA879&lt;=4,AL879=AH879,AU879=AQ879),1,0)+IF(AND($AE879&gt;=3,$AE879&lt;=4,AK879=AH879,AT879=AQ879),1,0)</f>
        <v>0</v>
      </c>
      <c r="BA879">
        <f ca="1">SUMPRODUCT(--($AH879:$AP879=AI879),--($AQ879:$AY879=AR879),'MPL ID'!$BG$14:$BO$14)+IF(AND($F879&gt;=1,$F879&lt;=2,AP879=AI879,AY879=AR879),1,0)+IF(AND($H879&gt;=1,$H879&lt;=2,AN879=AI879,AW879=AR879),1,0)+IF(AND($J879&gt;=3,$J879&lt;=4,AL879=AI879,AU879=AR879),1,0)+IF(AND($M879&gt;=1,$M879&lt;=2,AO879=AI879,AX879=AR879),1,0)+IF(AND($R879&gt;=3,$R879&lt;=4,AH879=AI879,AQ879=AR879),1,0)+IF(AND($Y879&gt;=3,$Y879&lt;=4,AJ879=AI879,AS879=AR879),1,0)+IF(AND($AC879&gt;=1,$AC879&lt;=2,AK879=AI879,AT879=AR879),1,0)+IF(AND($AF879&gt;=3,$AF879&lt;=4,AM879=AI879,AV879=AR879),1,0)</f>
        <v>0</v>
      </c>
      <c r="BB879">
        <f ca="1">SUMPRODUCT(--($AH879:$AP879=AJ879),--($AQ879:$AY879=AS879),'MPL ID'!$BG$15:$BO$15)+IF(AND($C879&gt;=1,$C879&lt;=2,AK879=AJ879,AT879=AS879),1,0)+IF(AND($G879&gt;=3,$G879&lt;=4,AH879=AJ879,AQ879=AS879),1,0)+IF(AND($K879&gt;=1,$K879&lt;=2,AP879=AJ879,AY879=AS879),1,0)+IF(AND($N879&gt;=3,$N879&lt;=4,AL879=AJ879,AU879=AS879),1,0)+IF(AND($V879&gt;=1,$V879&lt;=2,AM879=AJ879,AV879=AS879),1,0)+IF(AND($Y879&gt;=1,$Y879&lt;=2,AI879=AJ879,AR879=AS879),1,0)+IF(AND($AB879&gt;=3,$AB879&lt;=4,AN879=AJ879,AW879=AS879),1,0)</f>
        <v>0</v>
      </c>
      <c r="BC879">
        <f ca="1">SUMPRODUCT(--($AH879:$AP879=AK879),--($AQ879:$AY879=AT879),'MPL ID'!$BG$16:$BO$16)+IF(AND($C879&gt;=3,$C879&lt;=4,AJ879=AK879,AS879=AT879),1,0)+IF(AND($I879&gt;=1,$I879&lt;=2,AP879=AK879,AY879=AT879),1,0)+IF(AND($P879&gt;=3,$P879&lt;=4,AO879=AK879,AX879=AT879),1,0)+IF(AND($T879&gt;=1,$T879&lt;=2,AN879=AK879,AW879=AT879),1,0)+IF(AND($W879&gt;=1,$W879&lt;=2,AL879=AK879,AU879=AT879),1,0)+IF(AND($AC879&gt;=3,$AC879&lt;=4,AI879=AK879,AR879=AT879),1,0)+IF(AND($AE879&gt;=1,$AE879&lt;=2,AH879=AK879,AQ879=AT879),1,0)</f>
        <v>0</v>
      </c>
      <c r="BD879">
        <f ca="1">SUMPRODUCT(--($AH879:$AP879=AL879),--($AQ879:$AY879=AU879),'MPL ID'!$BG$17:$BO$17)+IF(AND($B879&gt;=3,$B879&lt;=4,AN879=AL879,AW879=AU879),1,0)+IF(AND($D879&gt;=1,$D879&lt;=2,AM879=AL879,AV879=AU879),1,0)+IF(AND($J879&gt;=1,$J879&lt;=2,AI879=AL879,AR879=AU879),1,0)+IF(AND($N879&gt;=1,$N879&lt;=2,AJ879=AL879,AS879=AU879),1,0)+IF(AND($W879&gt;=3,$W879&lt;=4,AK879=AL879,AT879=AU879),1,0)+IF(AND($AA879&gt;=1,$AA879&lt;=2,AH879=AL879,AQ879=AU879),1,0)+IF(AND($AD879&gt;=3,$AD879&lt;=4,AO879=AL879,AX879=AU879),1,0)</f>
        <v>0</v>
      </c>
      <c r="BE879">
        <f ca="1">SUMPRODUCT(--($AH879:$AP879=AM879),--($AQ879:$AY879=AV879),'MPL ID'!$BG$18:$BO$18)+IF(AND($D879&gt;=3,$D879&lt;=4,AL879=AM879,AU879=AV879),1,0)+IF(AND($L879&gt;=3,$L879&lt;=4,AH879=AM879,AQ879=AV879),1,0)+IF(AND($Q879&gt;=3,$Q879&lt;=4,AN879=AM879,AW879=AV879),1,0)+IF(AND($S879&gt;=1,$S879&lt;=2,AP879=AM879,AY879=AV879),1,0)+IF(AND($V879&gt;=3,$V879&lt;=4,AJ879=AM879,AS879=AV879),1,0)+IF(AND($Z879&gt;=1,$Z879&lt;=2,AO879=AM879,AX879=AV879),1,0)+IF(AND($AF879&gt;=1,$AF879&lt;=2,AI879=AM879,AR879=AV879),1,0)</f>
        <v>0</v>
      </c>
      <c r="BF879">
        <f ca="1">SUMPRODUCT(--($AH879:$AP879=AN879),--($AQ879:$AY879=AW879),'MPL ID'!$BG$19:$BO$19)+IF(AND($B879&gt;=1,$B879&lt;=2,AL879=AN879,AU879=AW879),1,0)+IF(AND($H879&gt;=3,$H879&lt;=4,AI879=AN879,AR879=AW879),1,0)+IF(AND($Q879&gt;=1,$Q879&lt;=2,AM879=AN879,AV879=AW879),1,0)+IF(AND($T879&gt;=3,$T879&lt;=4,AK879=AN879,AT879=AW879),1,0)+IF(AND($X879&gt;=3,$X879&lt;=4,AO879=AN879,AX879=AW879),1,0)+IF(AND($AB879&gt;=1,$AB879&lt;=2,AJ879=AN879,AS879=AW879),1,0)+IF(AND($AG879&gt;=1,$AG879&lt;=2,AP879=AN879,AY879=AW879),1,0)</f>
        <v>0</v>
      </c>
      <c r="BG879">
        <f ca="1">SUMPRODUCT(--($AH879:$AP879=AO879),--($AQ879:$AY879=AX879),'MPL ID'!$BG$20:$BO$20)+IF(AND($E879&gt;=1,$E879&lt;=2,AH879=AO879,AQ879=AX879),1,0)+IF(AND($M879&gt;=3,$M879&lt;=4,AI879=AO879,AR879=AX879),1,0)+IF(AND($P879&gt;=1,$P879&lt;=2,AK879=AO879,AT879=AX879),1,0)+IF(AND($U879&gt;=1,$U879&lt;=2,AP879=AO879,AY879=AX879),1,0)+IF(AND($X879&gt;=1,$X879&lt;=2,AN879=AO879,AW879=AX879),1,0)+IF(AND($Z879&gt;=3,$Z879&lt;=4,AM879=AO879,AV879=AX879),1,0)+IF(AND($AD879&gt;=1,$AD879&lt;=2,AL879=AO879,AU879=AX879),1,0)</f>
        <v>0</v>
      </c>
      <c r="BH879">
        <f ca="1">SUMPRODUCT(--($AH879:$AP879=AP879),--($AQ879:$AY879=AY879),'MPL ID'!$BG$21:$BO$21)+IF(AND($F879&gt;=3,$F879&lt;=4,AI879=AP879,AR879=AY879),1,0)+IF(AND($I879&gt;=3,$I879&lt;=4,AK879=AP879,AT879=AY879),1,0)+IF(AND($K879&gt;=3,$K879&lt;=4,AJ879=AP879,AS879=AY879),1,0)+IF(AND($O879&gt;=3,$O879&lt;=4,AH879=AP879,AQ879=AY879),1,0)+IF(AND($S879&gt;=3,$S879&lt;=4,AM879=AP879,AV879=AY879),1,0)+IF(AND($U879&gt;=3,$U879&lt;=4,AO879=AP879,AX879=AY879),1,0)+IF(AND($AG879&gt;=3,$AG879&lt;=4,AN879=AP879,AW879=AY879),1,0)</f>
        <v>0</v>
      </c>
      <c r="BI879">
        <f t="shared" ca="1" si="117"/>
        <v>3</v>
      </c>
      <c r="BJ879">
        <f t="shared" ca="1" si="118"/>
        <v>6</v>
      </c>
      <c r="BK879">
        <f t="shared" ca="1" si="119"/>
        <v>7</v>
      </c>
      <c r="BL879">
        <f t="shared" ca="1" si="120"/>
        <v>4</v>
      </c>
      <c r="BM879">
        <f t="shared" ca="1" si="121"/>
        <v>8</v>
      </c>
      <c r="BN879">
        <f t="shared" ca="1" si="122"/>
        <v>1</v>
      </c>
      <c r="BO879">
        <f t="shared" ca="1" si="123"/>
        <v>5</v>
      </c>
      <c r="BP879">
        <f t="shared" ca="1" si="124"/>
        <v>9</v>
      </c>
      <c r="BQ879">
        <f t="shared" ca="1" si="125"/>
        <v>2</v>
      </c>
    </row>
    <row r="880" spans="1:69" x14ac:dyDescent="0.25">
      <c r="A880">
        <v>879</v>
      </c>
      <c r="B880">
        <f ca="1">IF(AND(ISNUMBER('MPL ID'!$P$25),ISNUMBER('MPL ID'!$Q$25)),0,RANDBETWEEN(1,4))</f>
        <v>0</v>
      </c>
      <c r="C880">
        <f ca="1">IF(AND(ISNUMBER('MPL ID'!$P$26),ISNUMBER('MPL ID'!$Q$26)),0,RANDBETWEEN(1,4))</f>
        <v>0</v>
      </c>
      <c r="D880">
        <f ca="1">IF(AND(ISNUMBER('MPL ID'!$P$28),ISNUMBER('MPL ID'!$Q$28)),0,RANDBETWEEN(1,4))</f>
        <v>0</v>
      </c>
      <c r="E880">
        <f ca="1">IF(AND(ISNUMBER('MPL ID'!$P$29),ISNUMBER('MPL ID'!$Q$29)),0,RANDBETWEEN(1,4))</f>
        <v>0</v>
      </c>
      <c r="F880">
        <f ca="1">IF(AND(ISNUMBER('MPL ID'!$P$30),ISNUMBER('MPL ID'!$Q$30)),0,RANDBETWEEN(1,4))</f>
        <v>0</v>
      </c>
      <c r="G880">
        <f ca="1">IF(AND(ISNUMBER('MPL ID'!$P$31),ISNUMBER('MPL ID'!$Q$31)),0,RANDBETWEEN(1,4))</f>
        <v>0</v>
      </c>
      <c r="H880">
        <f ca="1">IF(AND(ISNUMBER('MPL ID'!$P$32),ISNUMBER('MPL ID'!$Q$32)),0,RANDBETWEEN(1,4))</f>
        <v>0</v>
      </c>
      <c r="I880">
        <f ca="1">IF(AND(ISNUMBER('MPL ID'!$P$33),ISNUMBER('MPL ID'!$Q$33)),0,RANDBETWEEN(1,4))</f>
        <v>0</v>
      </c>
      <c r="J880">
        <f ca="1">IF(AND(ISNUMBER('MPL ID'!$D$36),ISNUMBER('MPL ID'!$E$36)),0,RANDBETWEEN(1,4))</f>
        <v>0</v>
      </c>
      <c r="K880">
        <f ca="1">IF(AND(ISNUMBER('MPL ID'!$D$37),ISNUMBER('MPL ID'!$E$37)),0,RANDBETWEEN(1,4))</f>
        <v>0</v>
      </c>
      <c r="L880">
        <f ca="1">IF(AND(ISNUMBER('MPL ID'!$D$39),ISNUMBER('MPL ID'!$E$39)),0,RANDBETWEEN(1,4))</f>
        <v>0</v>
      </c>
      <c r="M880">
        <f ca="1">IF(AND(ISNUMBER('MPL ID'!$D$40),ISNUMBER('MPL ID'!$E$40)),0,RANDBETWEEN(1,4))</f>
        <v>0</v>
      </c>
      <c r="N880">
        <f ca="1">IF(AND(ISNUMBER('MPL ID'!$D$41),ISNUMBER('MPL ID'!$E$41)),0,RANDBETWEEN(1,4))</f>
        <v>0</v>
      </c>
      <c r="O880">
        <f ca="1">IF(AND(ISNUMBER('MPL ID'!$D$42),ISNUMBER('MPL ID'!$E$42)),0,RANDBETWEEN(1,4))</f>
        <v>0</v>
      </c>
      <c r="P880">
        <f ca="1">IF(AND(ISNUMBER('MPL ID'!$D$43),ISNUMBER('MPL ID'!$E$43)),0,RANDBETWEEN(1,4))</f>
        <v>0</v>
      </c>
      <c r="Q880">
        <f ca="1">IF(AND(ISNUMBER('MPL ID'!$D$44),ISNUMBER('MPL ID'!$E$44)),0,RANDBETWEEN(1,4))</f>
        <v>0</v>
      </c>
      <c r="R880">
        <f ca="1">IF(AND(ISNUMBER('MPL ID'!$J$36),ISNUMBER('MPL ID'!$K$36)),0,RANDBETWEEN(1,4))</f>
        <v>0</v>
      </c>
      <c r="S880">
        <f ca="1">IF(AND(ISNUMBER('MPL ID'!$J$37),ISNUMBER('MPL ID'!$K$37)),0,RANDBETWEEN(1,4))</f>
        <v>0</v>
      </c>
      <c r="T880">
        <f ca="1">IF(AND(ISNUMBER('MPL ID'!$J$39),ISNUMBER('MPL ID'!$K$39)),0,RANDBETWEEN(1,4))</f>
        <v>0</v>
      </c>
      <c r="U880">
        <f ca="1">IF(AND(ISNUMBER('MPL ID'!$J$40),ISNUMBER('MPL ID'!$K$40)),0,RANDBETWEEN(1,4))</f>
        <v>0</v>
      </c>
      <c r="V880">
        <f ca="1">IF(AND(ISNUMBER('MPL ID'!$J$41),ISNUMBER('MPL ID'!$K$41)),0,RANDBETWEEN(1,4))</f>
        <v>0</v>
      </c>
      <c r="W880">
        <f ca="1">IF(AND(ISNUMBER('MPL ID'!$J$42),ISNUMBER('MPL ID'!$K$42)),0,RANDBETWEEN(1,4))</f>
        <v>2</v>
      </c>
      <c r="X880">
        <f ca="1">IF(AND(ISNUMBER('MPL ID'!$J$43),ISNUMBER('MPL ID'!$K$43)),0,RANDBETWEEN(1,4))</f>
        <v>4</v>
      </c>
      <c r="Y880">
        <f ca="1">IF(AND(ISNUMBER('MPL ID'!$J$44),ISNUMBER('MPL ID'!$K$44)),0,RANDBETWEEN(1,4))</f>
        <v>3</v>
      </c>
      <c r="Z880">
        <f ca="1">IF(AND(ISNUMBER('MPL ID'!$P$36),ISNUMBER('MPL ID'!$Q$36)),0,RANDBETWEEN(1,4))</f>
        <v>4</v>
      </c>
      <c r="AA880">
        <f ca="1">IF(AND(ISNUMBER('MPL ID'!$P$37),ISNUMBER('MPL ID'!$Q$37)),0,RANDBETWEEN(1,4))</f>
        <v>3</v>
      </c>
      <c r="AB880">
        <f ca="1">IF(AND(ISNUMBER('MPL ID'!$P$39),ISNUMBER('MPL ID'!$Q$39)),0,RANDBETWEEN(1,4))</f>
        <v>1</v>
      </c>
      <c r="AC880">
        <f ca="1">IF(AND(ISNUMBER('MPL ID'!$P$40),ISNUMBER('MPL ID'!$Q$40)),0,RANDBETWEEN(1,4))</f>
        <v>1</v>
      </c>
      <c r="AD880">
        <f ca="1">IF(AND(ISNUMBER('MPL ID'!$P$41),ISNUMBER('MPL ID'!$Q$41)),0,RANDBETWEEN(1,4))</f>
        <v>4</v>
      </c>
      <c r="AE880">
        <f ca="1">IF(AND(ISNUMBER('MPL ID'!$P$42),ISNUMBER('MPL ID'!$Q$42)),0,RANDBETWEEN(1,4))</f>
        <v>3</v>
      </c>
      <c r="AF880">
        <f ca="1">IF(AND(ISNUMBER('MPL ID'!$P$43),ISNUMBER('MPL ID'!$Q$43)),0,RANDBETWEEN(1,4))</f>
        <v>2</v>
      </c>
      <c r="AG880">
        <f ca="1">IF(AND(ISNUMBER('MPL ID'!$P$44),ISNUMBER('MPL ID'!$Q$44)),0,RANDBETWEEN(1,4))</f>
        <v>1</v>
      </c>
      <c r="AH880">
        <f ca="1">'MPL ID'!$BG$1+SUMPRODUCT(($B$1003:$AG$1003='MPL ID'!$BF$1)*(($B880:$AG880=1)+($B880:$AG880=2)))+SUMPRODUCT(($B$1004:$AG$1004='MPL ID'!$BF$1)*(($B880:$AG880=3)+($B880:$AG880=4)))</f>
        <v>11</v>
      </c>
      <c r="AI880">
        <f ca="1">'MPL ID'!$BG$2+SUMPRODUCT(($B$1003:$AG$1003='MPL ID'!$BF$2)*(($B880:$AG880=1)+($B880:$AG880=2)))+SUMPRODUCT(($B$1004:$AG$1004='MPL ID'!$BF$2)*(($B880:$AG880=3)+($B880:$AG880=4)))</f>
        <v>9</v>
      </c>
      <c r="AJ880">
        <f ca="1">'MPL ID'!$BG$3+SUMPRODUCT(($B$1003:$AG$1003='MPL ID'!$BF$3)*(($B880:$AG880=1)+($B880:$AG880=2)))+SUMPRODUCT(($B$1004:$AG$1004='MPL ID'!$BF$3)*(($B880:$AG880=3)+($B880:$AG880=4)))</f>
        <v>5</v>
      </c>
      <c r="AK880">
        <f ca="1">'MPL ID'!$BG$4+SUMPRODUCT(($B$1003:$AG$1003='MPL ID'!$BF$4)*(($B880:$AG880=1)+($B880:$AG880=2)))+SUMPRODUCT(($B$1004:$AG$1004='MPL ID'!$BF$4)*(($B880:$AG880=3)+($B880:$AG880=4)))</f>
        <v>8</v>
      </c>
      <c r="AL880">
        <f ca="1">'MPL ID'!$BG$5+SUMPRODUCT(($B$1003:$AG$1003='MPL ID'!$BF$5)*(($B880:$AG880=1)+($B880:$AG880=2)))+SUMPRODUCT(($B$1004:$AG$1004='MPL ID'!$BF$5)*(($B880:$AG880=3)+($B880:$AG880=4)))</f>
        <v>4</v>
      </c>
      <c r="AM880">
        <f ca="1">'MPL ID'!$BG$6+SUMPRODUCT(($B$1003:$AG$1003='MPL ID'!$BF$6)*(($B880:$AG880=1)+($B880:$AG880=2)))+SUMPRODUCT(($B$1004:$AG$1004='MPL ID'!$BF$6)*(($B880:$AG880=3)+($B880:$AG880=4)))</f>
        <v>12</v>
      </c>
      <c r="AN880">
        <f ca="1">'MPL ID'!$BG$7+SUMPRODUCT(($B$1003:$AG$1003='MPL ID'!$BF$7)*(($B880:$AG880=1)+($B880:$AG880=2)))+SUMPRODUCT(($B$1004:$AG$1004='MPL ID'!$BF$7)*(($B880:$AG880=3)+($B880:$AG880=4)))</f>
        <v>8</v>
      </c>
      <c r="AO880">
        <f ca="1">'MPL ID'!$BG$8+SUMPRODUCT(($B$1003:$AG$1003='MPL ID'!$BF$8)*(($B880:$AG880=1)+($B880:$AG880=2)))+SUMPRODUCT(($B$1004:$AG$1004='MPL ID'!$BF$8)*(($B880:$AG880=3)+($B880:$AG880=4)))</f>
        <v>4</v>
      </c>
      <c r="AP880">
        <f ca="1">'MPL ID'!$BG$9+SUMPRODUCT(($B$1003:$AG$1003='MPL ID'!$BF$9)*(($B880:$AG880=1)+($B880:$AG880=2)))+SUMPRODUCT(($B$1004:$AG$1004='MPL ID'!$BF$9)*(($B880:$AG880=3)+($B880:$AG880=4)))</f>
        <v>11</v>
      </c>
      <c r="AQ880">
        <f ca="1">'MPL ID'!$BH$1+SUMPRODUCT(($B$1003:$AG$1003='MPL ID'!$BF$1)*(2*($B880:$AG880=1)+($B880:$AG880=2)-2*($B880:$AG880=3)-($B880:$AG880=4)))-SUMPRODUCT(($B$1004:$AG$1004='MPL ID'!$BF$1)*(2*($B880:$AG880=1)+($B880:$AG880=2)-2*($B880:$AG880=3)-($B880:$AG880=4)))</f>
        <v>13</v>
      </c>
      <c r="AR880">
        <f ca="1">'MPL ID'!$BH$2+SUMPRODUCT(($B$1003:$AG$1003='MPL ID'!$BF$2)*(2*($B880:$AG880=1)+($B880:$AG880=2)-2*($B880:$AG880=3)-($B880:$AG880=4)))-SUMPRODUCT(($B$1004:$AG$1004='MPL ID'!$BF$2)*(2*($B880:$AG880=1)+($B880:$AG880=2)-2*($B880:$AG880=3)-($B880:$AG880=4)))</f>
        <v>1</v>
      </c>
      <c r="AS880">
        <f ca="1">'MPL ID'!$BH$3+SUMPRODUCT(($B$1003:$AG$1003='MPL ID'!$BF$3)*(2*($B880:$AG880=1)+($B880:$AG880=2)-2*($B880:$AG880=3)-($B880:$AG880=4)))-SUMPRODUCT(($B$1004:$AG$1004='MPL ID'!$BF$3)*(2*($B880:$AG880=1)+($B880:$AG880=2)-2*($B880:$AG880=3)-($B880:$AG880=4)))</f>
        <v>-12</v>
      </c>
      <c r="AT880">
        <f ca="1">'MPL ID'!$BH$4+SUMPRODUCT(($B$1003:$AG$1003='MPL ID'!$BF$4)*(2*($B880:$AG880=1)+($B880:$AG880=2)-2*($B880:$AG880=3)-($B880:$AG880=4)))-SUMPRODUCT(($B$1004:$AG$1004='MPL ID'!$BF$4)*(2*($B880:$AG880=1)+($B880:$AG880=2)-2*($B880:$AG880=3)-($B880:$AG880=4)))</f>
        <v>-3</v>
      </c>
      <c r="AU880">
        <f ca="1">'MPL ID'!$BH$5+SUMPRODUCT(($B$1003:$AG$1003='MPL ID'!$BF$5)*(2*($B880:$AG880=1)+($B880:$AG880=2)-2*($B880:$AG880=3)-($B880:$AG880=4)))-SUMPRODUCT(($B$1004:$AG$1004='MPL ID'!$BF$5)*(2*($B880:$AG880=1)+($B880:$AG880=2)-2*($B880:$AG880=3)-($B880:$AG880=4)))</f>
        <v>-14</v>
      </c>
      <c r="AV880">
        <f ca="1">'MPL ID'!$BH$6+SUMPRODUCT(($B$1003:$AG$1003='MPL ID'!$BF$6)*(2*($B880:$AG880=1)+($B880:$AG880=2)-2*($B880:$AG880=3)-($B880:$AG880=4)))-SUMPRODUCT(($B$1004:$AG$1004='MPL ID'!$BF$6)*(2*($B880:$AG880=1)+($B880:$AG880=2)-2*($B880:$AG880=3)-($B880:$AG880=4)))</f>
        <v>14</v>
      </c>
      <c r="AW880">
        <f ca="1">'MPL ID'!$BH$7+SUMPRODUCT(($B$1003:$AG$1003='MPL ID'!$BF$7)*(2*($B880:$AG880=1)+($B880:$AG880=2)-2*($B880:$AG880=3)-($B880:$AG880=4)))-SUMPRODUCT(($B$1004:$AG$1004='MPL ID'!$BF$7)*(2*($B880:$AG880=1)+($B880:$AG880=2)-2*($B880:$AG880=3)-($B880:$AG880=4)))</f>
        <v>3</v>
      </c>
      <c r="AX880">
        <f ca="1">'MPL ID'!$BH$8+SUMPRODUCT(($B$1003:$AG$1003='MPL ID'!$BF$8)*(2*($B880:$AG880=1)+($B880:$AG880=2)-2*($B880:$AG880=3)-($B880:$AG880=4)))-SUMPRODUCT(($B$1004:$AG$1004='MPL ID'!$BF$8)*(2*($B880:$AG880=1)+($B880:$AG880=2)-2*($B880:$AG880=3)-($B880:$AG880=4)))</f>
        <v>-13</v>
      </c>
      <c r="AY880">
        <f ca="1">'MPL ID'!$BH$9+SUMPRODUCT(($B$1003:$AG$1003='MPL ID'!$BF$9)*(2*($B880:$AG880=1)+($B880:$AG880=2)-2*($B880:$AG880=3)-($B880:$AG880=4)))-SUMPRODUCT(($B$1004:$AG$1004='MPL ID'!$BF$9)*(2*($B880:$AG880=1)+($B880:$AG880=2)-2*($B880:$AG880=3)-($B880:$AG880=4)))</f>
        <v>11</v>
      </c>
      <c r="AZ880">
        <f ca="1">SUMPRODUCT(--($AH880:$AP880=AH880),--($AQ880:$AY880=AQ880),'MPL ID'!$BG$13:$BO$13)+IF(AND($E880&gt;=3,$E880&lt;=4,AO880=AH880,AX880=AQ880),1,0)+IF(AND($G880&gt;=1,$G880&lt;=2,AJ880=AH880,AS880=AQ880),1,0)+IF(AND($L880&gt;=1,$L880&lt;=2,AM880=AH880,AV880=AQ880),1,0)+IF(AND($O880&gt;=1,$O880&lt;=2,AP880=AH880,AY880=AQ880),1,0)+IF(AND($R880&gt;=1,$R880&lt;=2,AI880=AH880,AR880=AQ880),1,0)+IF(AND($AA880&gt;=3,$AA880&lt;=4,AL880=AH880,AU880=AQ880),1,0)+IF(AND($AE880&gt;=3,$AE880&lt;=4,AK880=AH880,AT880=AQ880),1,0)</f>
        <v>0</v>
      </c>
      <c r="BA880">
        <f ca="1">SUMPRODUCT(--($AH880:$AP880=AI880),--($AQ880:$AY880=AR880),'MPL ID'!$BG$14:$BO$14)+IF(AND($F880&gt;=1,$F880&lt;=2,AP880=AI880,AY880=AR880),1,0)+IF(AND($H880&gt;=1,$H880&lt;=2,AN880=AI880,AW880=AR880),1,0)+IF(AND($J880&gt;=3,$J880&lt;=4,AL880=AI880,AU880=AR880),1,0)+IF(AND($M880&gt;=1,$M880&lt;=2,AO880=AI880,AX880=AR880),1,0)+IF(AND($R880&gt;=3,$R880&lt;=4,AH880=AI880,AQ880=AR880),1,0)+IF(AND($Y880&gt;=3,$Y880&lt;=4,AJ880=AI880,AS880=AR880),1,0)+IF(AND($AC880&gt;=1,$AC880&lt;=2,AK880=AI880,AT880=AR880),1,0)+IF(AND($AF880&gt;=3,$AF880&lt;=4,AM880=AI880,AV880=AR880),1,0)</f>
        <v>0</v>
      </c>
      <c r="BB880">
        <f ca="1">SUMPRODUCT(--($AH880:$AP880=AJ880),--($AQ880:$AY880=AS880),'MPL ID'!$BG$15:$BO$15)+IF(AND($C880&gt;=1,$C880&lt;=2,AK880=AJ880,AT880=AS880),1,0)+IF(AND($G880&gt;=3,$G880&lt;=4,AH880=AJ880,AQ880=AS880),1,0)+IF(AND($K880&gt;=1,$K880&lt;=2,AP880=AJ880,AY880=AS880),1,0)+IF(AND($N880&gt;=3,$N880&lt;=4,AL880=AJ880,AU880=AS880),1,0)+IF(AND($V880&gt;=1,$V880&lt;=2,AM880=AJ880,AV880=AS880),1,0)+IF(AND($Y880&gt;=1,$Y880&lt;=2,AI880=AJ880,AR880=AS880),1,0)+IF(AND($AB880&gt;=3,$AB880&lt;=4,AN880=AJ880,AW880=AS880),1,0)</f>
        <v>0</v>
      </c>
      <c r="BC880">
        <f ca="1">SUMPRODUCT(--($AH880:$AP880=AK880),--($AQ880:$AY880=AT880),'MPL ID'!$BG$16:$BO$16)+IF(AND($C880&gt;=3,$C880&lt;=4,AJ880=AK880,AS880=AT880),1,0)+IF(AND($I880&gt;=1,$I880&lt;=2,AP880=AK880,AY880=AT880),1,0)+IF(AND($P880&gt;=3,$P880&lt;=4,AO880=AK880,AX880=AT880),1,0)+IF(AND($T880&gt;=1,$T880&lt;=2,AN880=AK880,AW880=AT880),1,0)+IF(AND($W880&gt;=1,$W880&lt;=2,AL880=AK880,AU880=AT880),1,0)+IF(AND($AC880&gt;=3,$AC880&lt;=4,AI880=AK880,AR880=AT880),1,0)+IF(AND($AE880&gt;=1,$AE880&lt;=2,AH880=AK880,AQ880=AT880),1,0)</f>
        <v>0</v>
      </c>
      <c r="BD880">
        <f ca="1">SUMPRODUCT(--($AH880:$AP880=AL880),--($AQ880:$AY880=AU880),'MPL ID'!$BG$17:$BO$17)+IF(AND($B880&gt;=3,$B880&lt;=4,AN880=AL880,AW880=AU880),1,0)+IF(AND($D880&gt;=1,$D880&lt;=2,AM880=AL880,AV880=AU880),1,0)+IF(AND($J880&gt;=1,$J880&lt;=2,AI880=AL880,AR880=AU880),1,0)+IF(AND($N880&gt;=1,$N880&lt;=2,AJ880=AL880,AS880=AU880),1,0)+IF(AND($W880&gt;=3,$W880&lt;=4,AK880=AL880,AT880=AU880),1,0)+IF(AND($AA880&gt;=1,$AA880&lt;=2,AH880=AL880,AQ880=AU880),1,0)+IF(AND($AD880&gt;=3,$AD880&lt;=4,AO880=AL880,AX880=AU880),1,0)</f>
        <v>0</v>
      </c>
      <c r="BE880">
        <f ca="1">SUMPRODUCT(--($AH880:$AP880=AM880),--($AQ880:$AY880=AV880),'MPL ID'!$BG$18:$BO$18)+IF(AND($D880&gt;=3,$D880&lt;=4,AL880=AM880,AU880=AV880),1,0)+IF(AND($L880&gt;=3,$L880&lt;=4,AH880=AM880,AQ880=AV880),1,0)+IF(AND($Q880&gt;=3,$Q880&lt;=4,AN880=AM880,AW880=AV880),1,0)+IF(AND($S880&gt;=1,$S880&lt;=2,AP880=AM880,AY880=AV880),1,0)+IF(AND($V880&gt;=3,$V880&lt;=4,AJ880=AM880,AS880=AV880),1,0)+IF(AND($Z880&gt;=1,$Z880&lt;=2,AO880=AM880,AX880=AV880),1,0)+IF(AND($AF880&gt;=1,$AF880&lt;=2,AI880=AM880,AR880=AV880),1,0)</f>
        <v>0</v>
      </c>
      <c r="BF880">
        <f ca="1">SUMPRODUCT(--($AH880:$AP880=AN880),--($AQ880:$AY880=AW880),'MPL ID'!$BG$19:$BO$19)+IF(AND($B880&gt;=1,$B880&lt;=2,AL880=AN880,AU880=AW880),1,0)+IF(AND($H880&gt;=3,$H880&lt;=4,AI880=AN880,AR880=AW880),1,0)+IF(AND($Q880&gt;=1,$Q880&lt;=2,AM880=AN880,AV880=AW880),1,0)+IF(AND($T880&gt;=3,$T880&lt;=4,AK880=AN880,AT880=AW880),1,0)+IF(AND($X880&gt;=3,$X880&lt;=4,AO880=AN880,AX880=AW880),1,0)+IF(AND($AB880&gt;=1,$AB880&lt;=2,AJ880=AN880,AS880=AW880),1,0)+IF(AND($AG880&gt;=1,$AG880&lt;=2,AP880=AN880,AY880=AW880),1,0)</f>
        <v>0</v>
      </c>
      <c r="BG880">
        <f ca="1">SUMPRODUCT(--($AH880:$AP880=AO880),--($AQ880:$AY880=AX880),'MPL ID'!$BG$20:$BO$20)+IF(AND($E880&gt;=1,$E880&lt;=2,AH880=AO880,AQ880=AX880),1,0)+IF(AND($M880&gt;=3,$M880&lt;=4,AI880=AO880,AR880=AX880),1,0)+IF(AND($P880&gt;=1,$P880&lt;=2,AK880=AO880,AT880=AX880),1,0)+IF(AND($U880&gt;=1,$U880&lt;=2,AP880=AO880,AY880=AX880),1,0)+IF(AND($X880&gt;=1,$X880&lt;=2,AN880=AO880,AW880=AX880),1,0)+IF(AND($Z880&gt;=3,$Z880&lt;=4,AM880=AO880,AV880=AX880),1,0)+IF(AND($AD880&gt;=1,$AD880&lt;=2,AL880=AO880,AU880=AX880),1,0)</f>
        <v>0</v>
      </c>
      <c r="BH880">
        <f ca="1">SUMPRODUCT(--($AH880:$AP880=AP880),--($AQ880:$AY880=AY880),'MPL ID'!$BG$21:$BO$21)+IF(AND($F880&gt;=3,$F880&lt;=4,AI880=AP880,AR880=AY880),1,0)+IF(AND($I880&gt;=3,$I880&lt;=4,AK880=AP880,AT880=AY880),1,0)+IF(AND($K880&gt;=3,$K880&lt;=4,AJ880=AP880,AS880=AY880),1,0)+IF(AND($O880&gt;=3,$O880&lt;=4,AH880=AP880,AQ880=AY880),1,0)+IF(AND($S880&gt;=3,$S880&lt;=4,AM880=AP880,AV880=AY880),1,0)+IF(AND($U880&gt;=3,$U880&lt;=4,AO880=AP880,AX880=AY880),1,0)+IF(AND($AG880&gt;=3,$AG880&lt;=4,AN880=AP880,AW880=AY880),1,0)</f>
        <v>0</v>
      </c>
      <c r="BI880">
        <f t="shared" ca="1" si="117"/>
        <v>2</v>
      </c>
      <c r="BJ880">
        <f t="shared" ca="1" si="118"/>
        <v>4</v>
      </c>
      <c r="BK880">
        <f t="shared" ca="1" si="119"/>
        <v>7</v>
      </c>
      <c r="BL880">
        <f t="shared" ca="1" si="120"/>
        <v>6</v>
      </c>
      <c r="BM880">
        <f t="shared" ca="1" si="121"/>
        <v>9</v>
      </c>
      <c r="BN880">
        <f t="shared" ca="1" si="122"/>
        <v>1</v>
      </c>
      <c r="BO880">
        <f t="shared" ca="1" si="123"/>
        <v>5</v>
      </c>
      <c r="BP880">
        <f t="shared" ca="1" si="124"/>
        <v>8</v>
      </c>
      <c r="BQ880">
        <f t="shared" ca="1" si="125"/>
        <v>3</v>
      </c>
    </row>
    <row r="881" spans="1:69" x14ac:dyDescent="0.25">
      <c r="A881">
        <v>880</v>
      </c>
      <c r="B881">
        <f ca="1">IF(AND(ISNUMBER('MPL ID'!$P$25),ISNUMBER('MPL ID'!$Q$25)),0,RANDBETWEEN(1,4))</f>
        <v>0</v>
      </c>
      <c r="C881">
        <f ca="1">IF(AND(ISNUMBER('MPL ID'!$P$26),ISNUMBER('MPL ID'!$Q$26)),0,RANDBETWEEN(1,4))</f>
        <v>0</v>
      </c>
      <c r="D881">
        <f ca="1">IF(AND(ISNUMBER('MPL ID'!$P$28),ISNUMBER('MPL ID'!$Q$28)),0,RANDBETWEEN(1,4))</f>
        <v>0</v>
      </c>
      <c r="E881">
        <f ca="1">IF(AND(ISNUMBER('MPL ID'!$P$29),ISNUMBER('MPL ID'!$Q$29)),0,RANDBETWEEN(1,4))</f>
        <v>0</v>
      </c>
      <c r="F881">
        <f ca="1">IF(AND(ISNUMBER('MPL ID'!$P$30),ISNUMBER('MPL ID'!$Q$30)),0,RANDBETWEEN(1,4))</f>
        <v>0</v>
      </c>
      <c r="G881">
        <f ca="1">IF(AND(ISNUMBER('MPL ID'!$P$31),ISNUMBER('MPL ID'!$Q$31)),0,RANDBETWEEN(1,4))</f>
        <v>0</v>
      </c>
      <c r="H881">
        <f ca="1">IF(AND(ISNUMBER('MPL ID'!$P$32),ISNUMBER('MPL ID'!$Q$32)),0,RANDBETWEEN(1,4))</f>
        <v>0</v>
      </c>
      <c r="I881">
        <f ca="1">IF(AND(ISNUMBER('MPL ID'!$P$33),ISNUMBER('MPL ID'!$Q$33)),0,RANDBETWEEN(1,4))</f>
        <v>0</v>
      </c>
      <c r="J881">
        <f ca="1">IF(AND(ISNUMBER('MPL ID'!$D$36),ISNUMBER('MPL ID'!$E$36)),0,RANDBETWEEN(1,4))</f>
        <v>0</v>
      </c>
      <c r="K881">
        <f ca="1">IF(AND(ISNUMBER('MPL ID'!$D$37),ISNUMBER('MPL ID'!$E$37)),0,RANDBETWEEN(1,4))</f>
        <v>0</v>
      </c>
      <c r="L881">
        <f ca="1">IF(AND(ISNUMBER('MPL ID'!$D$39),ISNUMBER('MPL ID'!$E$39)),0,RANDBETWEEN(1,4))</f>
        <v>0</v>
      </c>
      <c r="M881">
        <f ca="1">IF(AND(ISNUMBER('MPL ID'!$D$40),ISNUMBER('MPL ID'!$E$40)),0,RANDBETWEEN(1,4))</f>
        <v>0</v>
      </c>
      <c r="N881">
        <f ca="1">IF(AND(ISNUMBER('MPL ID'!$D$41),ISNUMBER('MPL ID'!$E$41)),0,RANDBETWEEN(1,4))</f>
        <v>0</v>
      </c>
      <c r="O881">
        <f ca="1">IF(AND(ISNUMBER('MPL ID'!$D$42),ISNUMBER('MPL ID'!$E$42)),0,RANDBETWEEN(1,4))</f>
        <v>0</v>
      </c>
      <c r="P881">
        <f ca="1">IF(AND(ISNUMBER('MPL ID'!$D$43),ISNUMBER('MPL ID'!$E$43)),0,RANDBETWEEN(1,4))</f>
        <v>0</v>
      </c>
      <c r="Q881">
        <f ca="1">IF(AND(ISNUMBER('MPL ID'!$D$44),ISNUMBER('MPL ID'!$E$44)),0,RANDBETWEEN(1,4))</f>
        <v>0</v>
      </c>
      <c r="R881">
        <f ca="1">IF(AND(ISNUMBER('MPL ID'!$J$36),ISNUMBER('MPL ID'!$K$36)),0,RANDBETWEEN(1,4))</f>
        <v>0</v>
      </c>
      <c r="S881">
        <f ca="1">IF(AND(ISNUMBER('MPL ID'!$J$37),ISNUMBER('MPL ID'!$K$37)),0,RANDBETWEEN(1,4))</f>
        <v>0</v>
      </c>
      <c r="T881">
        <f ca="1">IF(AND(ISNUMBER('MPL ID'!$J$39),ISNUMBER('MPL ID'!$K$39)),0,RANDBETWEEN(1,4))</f>
        <v>0</v>
      </c>
      <c r="U881">
        <f ca="1">IF(AND(ISNUMBER('MPL ID'!$J$40),ISNUMBER('MPL ID'!$K$40)),0,RANDBETWEEN(1,4))</f>
        <v>0</v>
      </c>
      <c r="V881">
        <f ca="1">IF(AND(ISNUMBER('MPL ID'!$J$41),ISNUMBER('MPL ID'!$K$41)),0,RANDBETWEEN(1,4))</f>
        <v>0</v>
      </c>
      <c r="W881">
        <f ca="1">IF(AND(ISNUMBER('MPL ID'!$J$42),ISNUMBER('MPL ID'!$K$42)),0,RANDBETWEEN(1,4))</f>
        <v>3</v>
      </c>
      <c r="X881">
        <f ca="1">IF(AND(ISNUMBER('MPL ID'!$J$43),ISNUMBER('MPL ID'!$K$43)),0,RANDBETWEEN(1,4))</f>
        <v>2</v>
      </c>
      <c r="Y881">
        <f ca="1">IF(AND(ISNUMBER('MPL ID'!$J$44),ISNUMBER('MPL ID'!$K$44)),0,RANDBETWEEN(1,4))</f>
        <v>3</v>
      </c>
      <c r="Z881">
        <f ca="1">IF(AND(ISNUMBER('MPL ID'!$P$36),ISNUMBER('MPL ID'!$Q$36)),0,RANDBETWEEN(1,4))</f>
        <v>1</v>
      </c>
      <c r="AA881">
        <f ca="1">IF(AND(ISNUMBER('MPL ID'!$P$37),ISNUMBER('MPL ID'!$Q$37)),0,RANDBETWEEN(1,4))</f>
        <v>4</v>
      </c>
      <c r="AB881">
        <f ca="1">IF(AND(ISNUMBER('MPL ID'!$P$39),ISNUMBER('MPL ID'!$Q$39)),0,RANDBETWEEN(1,4))</f>
        <v>4</v>
      </c>
      <c r="AC881">
        <f ca="1">IF(AND(ISNUMBER('MPL ID'!$P$40),ISNUMBER('MPL ID'!$Q$40)),0,RANDBETWEEN(1,4))</f>
        <v>1</v>
      </c>
      <c r="AD881">
        <f ca="1">IF(AND(ISNUMBER('MPL ID'!$P$41),ISNUMBER('MPL ID'!$Q$41)),0,RANDBETWEEN(1,4))</f>
        <v>4</v>
      </c>
      <c r="AE881">
        <f ca="1">IF(AND(ISNUMBER('MPL ID'!$P$42),ISNUMBER('MPL ID'!$Q$42)),0,RANDBETWEEN(1,4))</f>
        <v>3</v>
      </c>
      <c r="AF881">
        <f ca="1">IF(AND(ISNUMBER('MPL ID'!$P$43),ISNUMBER('MPL ID'!$Q$43)),0,RANDBETWEEN(1,4))</f>
        <v>4</v>
      </c>
      <c r="AG881">
        <f ca="1">IF(AND(ISNUMBER('MPL ID'!$P$44),ISNUMBER('MPL ID'!$Q$44)),0,RANDBETWEEN(1,4))</f>
        <v>4</v>
      </c>
      <c r="AH881">
        <f ca="1">'MPL ID'!$BG$1+SUMPRODUCT(($B$1003:$AG$1003='MPL ID'!$BF$1)*(($B881:$AG881=1)+($B881:$AG881=2)))+SUMPRODUCT(($B$1004:$AG$1004='MPL ID'!$BF$1)*(($B881:$AG881=3)+($B881:$AG881=4)))</f>
        <v>11</v>
      </c>
      <c r="AI881">
        <f ca="1">'MPL ID'!$BG$2+SUMPRODUCT(($B$1003:$AG$1003='MPL ID'!$BF$2)*(($B881:$AG881=1)+($B881:$AG881=2)))+SUMPRODUCT(($B$1004:$AG$1004='MPL ID'!$BF$2)*(($B881:$AG881=3)+($B881:$AG881=4)))</f>
        <v>10</v>
      </c>
      <c r="AJ881">
        <f ca="1">'MPL ID'!$BG$3+SUMPRODUCT(($B$1003:$AG$1003='MPL ID'!$BF$3)*(($B881:$AG881=1)+($B881:$AG881=2)))+SUMPRODUCT(($B$1004:$AG$1004='MPL ID'!$BF$3)*(($B881:$AG881=3)+($B881:$AG881=4)))</f>
        <v>6</v>
      </c>
      <c r="AK881">
        <f ca="1">'MPL ID'!$BG$4+SUMPRODUCT(($B$1003:$AG$1003='MPL ID'!$BF$4)*(($B881:$AG881=1)+($B881:$AG881=2)))+SUMPRODUCT(($B$1004:$AG$1004='MPL ID'!$BF$4)*(($B881:$AG881=3)+($B881:$AG881=4)))</f>
        <v>7</v>
      </c>
      <c r="AL881">
        <f ca="1">'MPL ID'!$BG$5+SUMPRODUCT(($B$1003:$AG$1003='MPL ID'!$BF$5)*(($B881:$AG881=1)+($B881:$AG881=2)))+SUMPRODUCT(($B$1004:$AG$1004='MPL ID'!$BF$5)*(($B881:$AG881=3)+($B881:$AG881=4)))</f>
        <v>5</v>
      </c>
      <c r="AM881">
        <f ca="1">'MPL ID'!$BG$6+SUMPRODUCT(($B$1003:$AG$1003='MPL ID'!$BF$6)*(($B881:$AG881=1)+($B881:$AG881=2)))+SUMPRODUCT(($B$1004:$AG$1004='MPL ID'!$BF$6)*(($B881:$AG881=3)+($B881:$AG881=4)))</f>
        <v>12</v>
      </c>
      <c r="AN881">
        <f ca="1">'MPL ID'!$BG$7+SUMPRODUCT(($B$1003:$AG$1003='MPL ID'!$BF$7)*(($B881:$AG881=1)+($B881:$AG881=2)))+SUMPRODUCT(($B$1004:$AG$1004='MPL ID'!$BF$7)*(($B881:$AG881=3)+($B881:$AG881=4)))</f>
        <v>5</v>
      </c>
      <c r="AO881">
        <f ca="1">'MPL ID'!$BG$8+SUMPRODUCT(($B$1003:$AG$1003='MPL ID'!$BF$8)*(($B881:$AG881=1)+($B881:$AG881=2)))+SUMPRODUCT(($B$1004:$AG$1004='MPL ID'!$BF$8)*(($B881:$AG881=3)+($B881:$AG881=4)))</f>
        <v>4</v>
      </c>
      <c r="AP881">
        <f ca="1">'MPL ID'!$BG$9+SUMPRODUCT(($B$1003:$AG$1003='MPL ID'!$BF$9)*(($B881:$AG881=1)+($B881:$AG881=2)))+SUMPRODUCT(($B$1004:$AG$1004='MPL ID'!$BF$9)*(($B881:$AG881=3)+($B881:$AG881=4)))</f>
        <v>12</v>
      </c>
      <c r="AQ881">
        <f ca="1">'MPL ID'!$BH$1+SUMPRODUCT(($B$1003:$AG$1003='MPL ID'!$BF$1)*(2*($B881:$AG881=1)+($B881:$AG881=2)-2*($B881:$AG881=3)-($B881:$AG881=4)))-SUMPRODUCT(($B$1004:$AG$1004='MPL ID'!$BF$1)*(2*($B881:$AG881=1)+($B881:$AG881=2)-2*($B881:$AG881=3)-($B881:$AG881=4)))</f>
        <v>12</v>
      </c>
      <c r="AR881">
        <f ca="1">'MPL ID'!$BH$2+SUMPRODUCT(($B$1003:$AG$1003='MPL ID'!$BF$2)*(2*($B881:$AG881=1)+($B881:$AG881=2)-2*($B881:$AG881=3)-($B881:$AG881=4)))-SUMPRODUCT(($B$1004:$AG$1004='MPL ID'!$BF$2)*(2*($B881:$AG881=1)+($B881:$AG881=2)-2*($B881:$AG881=3)-($B881:$AG881=4)))</f>
        <v>3</v>
      </c>
      <c r="AS881">
        <f ca="1">'MPL ID'!$BH$3+SUMPRODUCT(($B$1003:$AG$1003='MPL ID'!$BF$3)*(2*($B881:$AG881=1)+($B881:$AG881=2)-2*($B881:$AG881=3)-($B881:$AG881=4)))-SUMPRODUCT(($B$1004:$AG$1004='MPL ID'!$BF$3)*(2*($B881:$AG881=1)+($B881:$AG881=2)-2*($B881:$AG881=3)-($B881:$AG881=4)))</f>
        <v>-9</v>
      </c>
      <c r="AT881">
        <f ca="1">'MPL ID'!$BH$4+SUMPRODUCT(($B$1003:$AG$1003='MPL ID'!$BF$4)*(2*($B881:$AG881=1)+($B881:$AG881=2)-2*($B881:$AG881=3)-($B881:$AG881=4)))-SUMPRODUCT(($B$1004:$AG$1004='MPL ID'!$BF$4)*(2*($B881:$AG881=1)+($B881:$AG881=2)-2*($B881:$AG881=3)-($B881:$AG881=4)))</f>
        <v>-6</v>
      </c>
      <c r="AU881">
        <f ca="1">'MPL ID'!$BH$5+SUMPRODUCT(($B$1003:$AG$1003='MPL ID'!$BF$5)*(2*($B881:$AG881=1)+($B881:$AG881=2)-2*($B881:$AG881=3)-($B881:$AG881=4)))-SUMPRODUCT(($B$1004:$AG$1004='MPL ID'!$BF$5)*(2*($B881:$AG881=1)+($B881:$AG881=2)-2*($B881:$AG881=3)-($B881:$AG881=4)))</f>
        <v>-10</v>
      </c>
      <c r="AV881">
        <f ca="1">'MPL ID'!$BH$6+SUMPRODUCT(($B$1003:$AG$1003='MPL ID'!$BF$6)*(2*($B881:$AG881=1)+($B881:$AG881=2)-2*($B881:$AG881=3)-($B881:$AG881=4)))-SUMPRODUCT(($B$1004:$AG$1004='MPL ID'!$BF$6)*(2*($B881:$AG881=1)+($B881:$AG881=2)-2*($B881:$AG881=3)-($B881:$AG881=4)))</f>
        <v>15</v>
      </c>
      <c r="AW881">
        <f ca="1">'MPL ID'!$BH$7+SUMPRODUCT(($B$1003:$AG$1003='MPL ID'!$BF$7)*(2*($B881:$AG881=1)+($B881:$AG881=2)-2*($B881:$AG881=3)-($B881:$AG881=4)))-SUMPRODUCT(($B$1004:$AG$1004='MPL ID'!$BF$7)*(2*($B881:$AG881=1)+($B881:$AG881=2)-2*($B881:$AG881=3)-($B881:$AG881=4)))</f>
        <v>-5</v>
      </c>
      <c r="AX881">
        <f ca="1">'MPL ID'!$BH$8+SUMPRODUCT(($B$1003:$AG$1003='MPL ID'!$BF$8)*(2*($B881:$AG881=1)+($B881:$AG881=2)-2*($B881:$AG881=3)-($B881:$AG881=4)))-SUMPRODUCT(($B$1004:$AG$1004='MPL ID'!$BF$8)*(2*($B881:$AG881=1)+($B881:$AG881=2)-2*($B881:$AG881=3)-($B881:$AG881=4)))</f>
        <v>-14</v>
      </c>
      <c r="AY881">
        <f ca="1">'MPL ID'!$BH$9+SUMPRODUCT(($B$1003:$AG$1003='MPL ID'!$BF$9)*(2*($B881:$AG881=1)+($B881:$AG881=2)-2*($B881:$AG881=3)-($B881:$AG881=4)))-SUMPRODUCT(($B$1004:$AG$1004='MPL ID'!$BF$9)*(2*($B881:$AG881=1)+($B881:$AG881=2)-2*($B881:$AG881=3)-($B881:$AG881=4)))</f>
        <v>14</v>
      </c>
      <c r="AZ881">
        <f ca="1">SUMPRODUCT(--($AH881:$AP881=AH881),--($AQ881:$AY881=AQ881),'MPL ID'!$BG$13:$BO$13)+IF(AND($E881&gt;=3,$E881&lt;=4,AO881=AH881,AX881=AQ881),1,0)+IF(AND($G881&gt;=1,$G881&lt;=2,AJ881=AH881,AS881=AQ881),1,0)+IF(AND($L881&gt;=1,$L881&lt;=2,AM881=AH881,AV881=AQ881),1,0)+IF(AND($O881&gt;=1,$O881&lt;=2,AP881=AH881,AY881=AQ881),1,0)+IF(AND($R881&gt;=1,$R881&lt;=2,AI881=AH881,AR881=AQ881),1,0)+IF(AND($AA881&gt;=3,$AA881&lt;=4,AL881=AH881,AU881=AQ881),1,0)+IF(AND($AE881&gt;=3,$AE881&lt;=4,AK881=AH881,AT881=AQ881),1,0)</f>
        <v>0</v>
      </c>
      <c r="BA881">
        <f ca="1">SUMPRODUCT(--($AH881:$AP881=AI881),--($AQ881:$AY881=AR881),'MPL ID'!$BG$14:$BO$14)+IF(AND($F881&gt;=1,$F881&lt;=2,AP881=AI881,AY881=AR881),1,0)+IF(AND($H881&gt;=1,$H881&lt;=2,AN881=AI881,AW881=AR881),1,0)+IF(AND($J881&gt;=3,$J881&lt;=4,AL881=AI881,AU881=AR881),1,0)+IF(AND($M881&gt;=1,$M881&lt;=2,AO881=AI881,AX881=AR881),1,0)+IF(AND($R881&gt;=3,$R881&lt;=4,AH881=AI881,AQ881=AR881),1,0)+IF(AND($Y881&gt;=3,$Y881&lt;=4,AJ881=AI881,AS881=AR881),1,0)+IF(AND($AC881&gt;=1,$AC881&lt;=2,AK881=AI881,AT881=AR881),1,0)+IF(AND($AF881&gt;=3,$AF881&lt;=4,AM881=AI881,AV881=AR881),1,0)</f>
        <v>0</v>
      </c>
      <c r="BB881">
        <f ca="1">SUMPRODUCT(--($AH881:$AP881=AJ881),--($AQ881:$AY881=AS881),'MPL ID'!$BG$15:$BO$15)+IF(AND($C881&gt;=1,$C881&lt;=2,AK881=AJ881,AT881=AS881),1,0)+IF(AND($G881&gt;=3,$G881&lt;=4,AH881=AJ881,AQ881=AS881),1,0)+IF(AND($K881&gt;=1,$K881&lt;=2,AP881=AJ881,AY881=AS881),1,0)+IF(AND($N881&gt;=3,$N881&lt;=4,AL881=AJ881,AU881=AS881),1,0)+IF(AND($V881&gt;=1,$V881&lt;=2,AM881=AJ881,AV881=AS881),1,0)+IF(AND($Y881&gt;=1,$Y881&lt;=2,AI881=AJ881,AR881=AS881),1,0)+IF(AND($AB881&gt;=3,$AB881&lt;=4,AN881=AJ881,AW881=AS881),1,0)</f>
        <v>0</v>
      </c>
      <c r="BC881">
        <f ca="1">SUMPRODUCT(--($AH881:$AP881=AK881),--($AQ881:$AY881=AT881),'MPL ID'!$BG$16:$BO$16)+IF(AND($C881&gt;=3,$C881&lt;=4,AJ881=AK881,AS881=AT881),1,0)+IF(AND($I881&gt;=1,$I881&lt;=2,AP881=AK881,AY881=AT881),1,0)+IF(AND($P881&gt;=3,$P881&lt;=4,AO881=AK881,AX881=AT881),1,0)+IF(AND($T881&gt;=1,$T881&lt;=2,AN881=AK881,AW881=AT881),1,0)+IF(AND($W881&gt;=1,$W881&lt;=2,AL881=AK881,AU881=AT881),1,0)+IF(AND($AC881&gt;=3,$AC881&lt;=4,AI881=AK881,AR881=AT881),1,0)+IF(AND($AE881&gt;=1,$AE881&lt;=2,AH881=AK881,AQ881=AT881),1,0)</f>
        <v>0</v>
      </c>
      <c r="BD881">
        <f ca="1">SUMPRODUCT(--($AH881:$AP881=AL881),--($AQ881:$AY881=AU881),'MPL ID'!$BG$17:$BO$17)+IF(AND($B881&gt;=3,$B881&lt;=4,AN881=AL881,AW881=AU881),1,0)+IF(AND($D881&gt;=1,$D881&lt;=2,AM881=AL881,AV881=AU881),1,0)+IF(AND($J881&gt;=1,$J881&lt;=2,AI881=AL881,AR881=AU881),1,0)+IF(AND($N881&gt;=1,$N881&lt;=2,AJ881=AL881,AS881=AU881),1,0)+IF(AND($W881&gt;=3,$W881&lt;=4,AK881=AL881,AT881=AU881),1,0)+IF(AND($AA881&gt;=1,$AA881&lt;=2,AH881=AL881,AQ881=AU881),1,0)+IF(AND($AD881&gt;=3,$AD881&lt;=4,AO881=AL881,AX881=AU881),1,0)</f>
        <v>0</v>
      </c>
      <c r="BE881">
        <f ca="1">SUMPRODUCT(--($AH881:$AP881=AM881),--($AQ881:$AY881=AV881),'MPL ID'!$BG$18:$BO$18)+IF(AND($D881&gt;=3,$D881&lt;=4,AL881=AM881,AU881=AV881),1,0)+IF(AND($L881&gt;=3,$L881&lt;=4,AH881=AM881,AQ881=AV881),1,0)+IF(AND($Q881&gt;=3,$Q881&lt;=4,AN881=AM881,AW881=AV881),1,0)+IF(AND($S881&gt;=1,$S881&lt;=2,AP881=AM881,AY881=AV881),1,0)+IF(AND($V881&gt;=3,$V881&lt;=4,AJ881=AM881,AS881=AV881),1,0)+IF(AND($Z881&gt;=1,$Z881&lt;=2,AO881=AM881,AX881=AV881),1,0)+IF(AND($AF881&gt;=1,$AF881&lt;=2,AI881=AM881,AR881=AV881),1,0)</f>
        <v>0</v>
      </c>
      <c r="BF881">
        <f ca="1">SUMPRODUCT(--($AH881:$AP881=AN881),--($AQ881:$AY881=AW881),'MPL ID'!$BG$19:$BO$19)+IF(AND($B881&gt;=1,$B881&lt;=2,AL881=AN881,AU881=AW881),1,0)+IF(AND($H881&gt;=3,$H881&lt;=4,AI881=AN881,AR881=AW881),1,0)+IF(AND($Q881&gt;=1,$Q881&lt;=2,AM881=AN881,AV881=AW881),1,0)+IF(AND($T881&gt;=3,$T881&lt;=4,AK881=AN881,AT881=AW881),1,0)+IF(AND($X881&gt;=3,$X881&lt;=4,AO881=AN881,AX881=AW881),1,0)+IF(AND($AB881&gt;=1,$AB881&lt;=2,AJ881=AN881,AS881=AW881),1,0)+IF(AND($AG881&gt;=1,$AG881&lt;=2,AP881=AN881,AY881=AW881),1,0)</f>
        <v>0</v>
      </c>
      <c r="BG881">
        <f ca="1">SUMPRODUCT(--($AH881:$AP881=AO881),--($AQ881:$AY881=AX881),'MPL ID'!$BG$20:$BO$20)+IF(AND($E881&gt;=1,$E881&lt;=2,AH881=AO881,AQ881=AX881),1,0)+IF(AND($M881&gt;=3,$M881&lt;=4,AI881=AO881,AR881=AX881),1,0)+IF(AND($P881&gt;=1,$P881&lt;=2,AK881=AO881,AT881=AX881),1,0)+IF(AND($U881&gt;=1,$U881&lt;=2,AP881=AO881,AY881=AX881),1,0)+IF(AND($X881&gt;=1,$X881&lt;=2,AN881=AO881,AW881=AX881),1,0)+IF(AND($Z881&gt;=3,$Z881&lt;=4,AM881=AO881,AV881=AX881),1,0)+IF(AND($AD881&gt;=1,$AD881&lt;=2,AL881=AO881,AU881=AX881),1,0)</f>
        <v>0</v>
      </c>
      <c r="BH881">
        <f ca="1">SUMPRODUCT(--($AH881:$AP881=AP881),--($AQ881:$AY881=AY881),'MPL ID'!$BG$21:$BO$21)+IF(AND($F881&gt;=3,$F881&lt;=4,AI881=AP881,AR881=AY881),1,0)+IF(AND($I881&gt;=3,$I881&lt;=4,AK881=AP881,AT881=AY881),1,0)+IF(AND($K881&gt;=3,$K881&lt;=4,AJ881=AP881,AS881=AY881),1,0)+IF(AND($O881&gt;=3,$O881&lt;=4,AH881=AP881,AQ881=AY881),1,0)+IF(AND($S881&gt;=3,$S881&lt;=4,AM881=AP881,AV881=AY881),1,0)+IF(AND($U881&gt;=3,$U881&lt;=4,AO881=AP881,AX881=AY881),1,0)+IF(AND($AG881&gt;=3,$AG881&lt;=4,AN881=AP881,AW881=AY881),1,0)</f>
        <v>0</v>
      </c>
      <c r="BI881">
        <f t="shared" ca="1" si="117"/>
        <v>3</v>
      </c>
      <c r="BJ881">
        <f t="shared" ca="1" si="118"/>
        <v>4</v>
      </c>
      <c r="BK881">
        <f t="shared" ca="1" si="119"/>
        <v>6</v>
      </c>
      <c r="BL881">
        <f t="shared" ca="1" si="120"/>
        <v>5</v>
      </c>
      <c r="BM881">
        <f t="shared" ca="1" si="121"/>
        <v>8</v>
      </c>
      <c r="BN881">
        <f t="shared" ca="1" si="122"/>
        <v>1</v>
      </c>
      <c r="BO881">
        <f t="shared" ca="1" si="123"/>
        <v>7</v>
      </c>
      <c r="BP881">
        <f t="shared" ca="1" si="124"/>
        <v>9</v>
      </c>
      <c r="BQ881">
        <f t="shared" ca="1" si="125"/>
        <v>2</v>
      </c>
    </row>
    <row r="882" spans="1:69" x14ac:dyDescent="0.25">
      <c r="A882">
        <v>881</v>
      </c>
      <c r="B882">
        <f ca="1">IF(AND(ISNUMBER('MPL ID'!$P$25),ISNUMBER('MPL ID'!$Q$25)),0,RANDBETWEEN(1,4))</f>
        <v>0</v>
      </c>
      <c r="C882">
        <f ca="1">IF(AND(ISNUMBER('MPL ID'!$P$26),ISNUMBER('MPL ID'!$Q$26)),0,RANDBETWEEN(1,4))</f>
        <v>0</v>
      </c>
      <c r="D882">
        <f ca="1">IF(AND(ISNUMBER('MPL ID'!$P$28),ISNUMBER('MPL ID'!$Q$28)),0,RANDBETWEEN(1,4))</f>
        <v>0</v>
      </c>
      <c r="E882">
        <f ca="1">IF(AND(ISNUMBER('MPL ID'!$P$29),ISNUMBER('MPL ID'!$Q$29)),0,RANDBETWEEN(1,4))</f>
        <v>0</v>
      </c>
      <c r="F882">
        <f ca="1">IF(AND(ISNUMBER('MPL ID'!$P$30),ISNUMBER('MPL ID'!$Q$30)),0,RANDBETWEEN(1,4))</f>
        <v>0</v>
      </c>
      <c r="G882">
        <f ca="1">IF(AND(ISNUMBER('MPL ID'!$P$31),ISNUMBER('MPL ID'!$Q$31)),0,RANDBETWEEN(1,4))</f>
        <v>0</v>
      </c>
      <c r="H882">
        <f ca="1">IF(AND(ISNUMBER('MPL ID'!$P$32),ISNUMBER('MPL ID'!$Q$32)),0,RANDBETWEEN(1,4))</f>
        <v>0</v>
      </c>
      <c r="I882">
        <f ca="1">IF(AND(ISNUMBER('MPL ID'!$P$33),ISNUMBER('MPL ID'!$Q$33)),0,RANDBETWEEN(1,4))</f>
        <v>0</v>
      </c>
      <c r="J882">
        <f ca="1">IF(AND(ISNUMBER('MPL ID'!$D$36),ISNUMBER('MPL ID'!$E$36)),0,RANDBETWEEN(1,4))</f>
        <v>0</v>
      </c>
      <c r="K882">
        <f ca="1">IF(AND(ISNUMBER('MPL ID'!$D$37),ISNUMBER('MPL ID'!$E$37)),0,RANDBETWEEN(1,4))</f>
        <v>0</v>
      </c>
      <c r="L882">
        <f ca="1">IF(AND(ISNUMBER('MPL ID'!$D$39),ISNUMBER('MPL ID'!$E$39)),0,RANDBETWEEN(1,4))</f>
        <v>0</v>
      </c>
      <c r="M882">
        <f ca="1">IF(AND(ISNUMBER('MPL ID'!$D$40),ISNUMBER('MPL ID'!$E$40)),0,RANDBETWEEN(1,4))</f>
        <v>0</v>
      </c>
      <c r="N882">
        <f ca="1">IF(AND(ISNUMBER('MPL ID'!$D$41),ISNUMBER('MPL ID'!$E$41)),0,RANDBETWEEN(1,4))</f>
        <v>0</v>
      </c>
      <c r="O882">
        <f ca="1">IF(AND(ISNUMBER('MPL ID'!$D$42),ISNUMBER('MPL ID'!$E$42)),0,RANDBETWEEN(1,4))</f>
        <v>0</v>
      </c>
      <c r="P882">
        <f ca="1">IF(AND(ISNUMBER('MPL ID'!$D$43),ISNUMBER('MPL ID'!$E$43)),0,RANDBETWEEN(1,4))</f>
        <v>0</v>
      </c>
      <c r="Q882">
        <f ca="1">IF(AND(ISNUMBER('MPL ID'!$D$44),ISNUMBER('MPL ID'!$E$44)),0,RANDBETWEEN(1,4))</f>
        <v>0</v>
      </c>
      <c r="R882">
        <f ca="1">IF(AND(ISNUMBER('MPL ID'!$J$36),ISNUMBER('MPL ID'!$K$36)),0,RANDBETWEEN(1,4))</f>
        <v>0</v>
      </c>
      <c r="S882">
        <f ca="1">IF(AND(ISNUMBER('MPL ID'!$J$37),ISNUMBER('MPL ID'!$K$37)),0,RANDBETWEEN(1,4))</f>
        <v>0</v>
      </c>
      <c r="T882">
        <f ca="1">IF(AND(ISNUMBER('MPL ID'!$J$39),ISNUMBER('MPL ID'!$K$39)),0,RANDBETWEEN(1,4))</f>
        <v>0</v>
      </c>
      <c r="U882">
        <f ca="1">IF(AND(ISNUMBER('MPL ID'!$J$40),ISNUMBER('MPL ID'!$K$40)),0,RANDBETWEEN(1,4))</f>
        <v>0</v>
      </c>
      <c r="V882">
        <f ca="1">IF(AND(ISNUMBER('MPL ID'!$J$41),ISNUMBER('MPL ID'!$K$41)),0,RANDBETWEEN(1,4))</f>
        <v>0</v>
      </c>
      <c r="W882">
        <f ca="1">IF(AND(ISNUMBER('MPL ID'!$J$42),ISNUMBER('MPL ID'!$K$42)),0,RANDBETWEEN(1,4))</f>
        <v>4</v>
      </c>
      <c r="X882">
        <f ca="1">IF(AND(ISNUMBER('MPL ID'!$J$43),ISNUMBER('MPL ID'!$K$43)),0,RANDBETWEEN(1,4))</f>
        <v>1</v>
      </c>
      <c r="Y882">
        <f ca="1">IF(AND(ISNUMBER('MPL ID'!$J$44),ISNUMBER('MPL ID'!$K$44)),0,RANDBETWEEN(1,4))</f>
        <v>1</v>
      </c>
      <c r="Z882">
        <f ca="1">IF(AND(ISNUMBER('MPL ID'!$P$36),ISNUMBER('MPL ID'!$Q$36)),0,RANDBETWEEN(1,4))</f>
        <v>2</v>
      </c>
      <c r="AA882">
        <f ca="1">IF(AND(ISNUMBER('MPL ID'!$P$37),ISNUMBER('MPL ID'!$Q$37)),0,RANDBETWEEN(1,4))</f>
        <v>3</v>
      </c>
      <c r="AB882">
        <f ca="1">IF(AND(ISNUMBER('MPL ID'!$P$39),ISNUMBER('MPL ID'!$Q$39)),0,RANDBETWEEN(1,4))</f>
        <v>4</v>
      </c>
      <c r="AC882">
        <f ca="1">IF(AND(ISNUMBER('MPL ID'!$P$40),ISNUMBER('MPL ID'!$Q$40)),0,RANDBETWEEN(1,4))</f>
        <v>2</v>
      </c>
      <c r="AD882">
        <f ca="1">IF(AND(ISNUMBER('MPL ID'!$P$41),ISNUMBER('MPL ID'!$Q$41)),0,RANDBETWEEN(1,4))</f>
        <v>3</v>
      </c>
      <c r="AE882">
        <f ca="1">IF(AND(ISNUMBER('MPL ID'!$P$42),ISNUMBER('MPL ID'!$Q$42)),0,RANDBETWEEN(1,4))</f>
        <v>1</v>
      </c>
      <c r="AF882">
        <f ca="1">IF(AND(ISNUMBER('MPL ID'!$P$43),ISNUMBER('MPL ID'!$Q$43)),0,RANDBETWEEN(1,4))</f>
        <v>4</v>
      </c>
      <c r="AG882">
        <f ca="1">IF(AND(ISNUMBER('MPL ID'!$P$44),ISNUMBER('MPL ID'!$Q$44)),0,RANDBETWEEN(1,4))</f>
        <v>1</v>
      </c>
      <c r="AH882">
        <f ca="1">'MPL ID'!$BG$1+SUMPRODUCT(($B$1003:$AG$1003='MPL ID'!$BF$1)*(($B882:$AG882=1)+($B882:$AG882=2)))+SUMPRODUCT(($B$1004:$AG$1004='MPL ID'!$BF$1)*(($B882:$AG882=3)+($B882:$AG882=4)))</f>
        <v>10</v>
      </c>
      <c r="AI882">
        <f ca="1">'MPL ID'!$BG$2+SUMPRODUCT(($B$1003:$AG$1003='MPL ID'!$BF$2)*(($B882:$AG882=1)+($B882:$AG882=2)))+SUMPRODUCT(($B$1004:$AG$1004='MPL ID'!$BF$2)*(($B882:$AG882=3)+($B882:$AG882=4)))</f>
        <v>9</v>
      </c>
      <c r="AJ882">
        <f ca="1">'MPL ID'!$BG$3+SUMPRODUCT(($B$1003:$AG$1003='MPL ID'!$BF$3)*(($B882:$AG882=1)+($B882:$AG882=2)))+SUMPRODUCT(($B$1004:$AG$1004='MPL ID'!$BF$3)*(($B882:$AG882=3)+($B882:$AG882=4)))</f>
        <v>7</v>
      </c>
      <c r="AK882">
        <f ca="1">'MPL ID'!$BG$4+SUMPRODUCT(($B$1003:$AG$1003='MPL ID'!$BF$4)*(($B882:$AG882=1)+($B882:$AG882=2)))+SUMPRODUCT(($B$1004:$AG$1004='MPL ID'!$BF$4)*(($B882:$AG882=3)+($B882:$AG882=4)))</f>
        <v>8</v>
      </c>
      <c r="AL882">
        <f ca="1">'MPL ID'!$BG$5+SUMPRODUCT(($B$1003:$AG$1003='MPL ID'!$BF$5)*(($B882:$AG882=1)+($B882:$AG882=2)))+SUMPRODUCT(($B$1004:$AG$1004='MPL ID'!$BF$5)*(($B882:$AG882=3)+($B882:$AG882=4)))</f>
        <v>5</v>
      </c>
      <c r="AM882">
        <f ca="1">'MPL ID'!$BG$6+SUMPRODUCT(($B$1003:$AG$1003='MPL ID'!$BF$6)*(($B882:$AG882=1)+($B882:$AG882=2)))+SUMPRODUCT(($B$1004:$AG$1004='MPL ID'!$BF$6)*(($B882:$AG882=3)+($B882:$AG882=4)))</f>
        <v>12</v>
      </c>
      <c r="AN882">
        <f ca="1">'MPL ID'!$BG$7+SUMPRODUCT(($B$1003:$AG$1003='MPL ID'!$BF$7)*(($B882:$AG882=1)+($B882:$AG882=2)))+SUMPRODUCT(($B$1004:$AG$1004='MPL ID'!$BF$7)*(($B882:$AG882=3)+($B882:$AG882=4)))</f>
        <v>6</v>
      </c>
      <c r="AO882">
        <f ca="1">'MPL ID'!$BG$8+SUMPRODUCT(($B$1003:$AG$1003='MPL ID'!$BF$8)*(($B882:$AG882=1)+($B882:$AG882=2)))+SUMPRODUCT(($B$1004:$AG$1004='MPL ID'!$BF$8)*(($B882:$AG882=3)+($B882:$AG882=4)))</f>
        <v>4</v>
      </c>
      <c r="AP882">
        <f ca="1">'MPL ID'!$BG$9+SUMPRODUCT(($B$1003:$AG$1003='MPL ID'!$BF$9)*(($B882:$AG882=1)+($B882:$AG882=2)))+SUMPRODUCT(($B$1004:$AG$1004='MPL ID'!$BF$9)*(($B882:$AG882=3)+($B882:$AG882=4)))</f>
        <v>11</v>
      </c>
      <c r="AQ882">
        <f ca="1">'MPL ID'!$BH$1+SUMPRODUCT(($B$1003:$AG$1003='MPL ID'!$BF$1)*(2*($B882:$AG882=1)+($B882:$AG882=2)-2*($B882:$AG882=3)-($B882:$AG882=4)))-SUMPRODUCT(($B$1004:$AG$1004='MPL ID'!$BF$1)*(2*($B882:$AG882=1)+($B882:$AG882=2)-2*($B882:$AG882=3)-($B882:$AG882=4)))</f>
        <v>9</v>
      </c>
      <c r="AR882">
        <f ca="1">'MPL ID'!$BH$2+SUMPRODUCT(($B$1003:$AG$1003='MPL ID'!$BF$2)*(2*($B882:$AG882=1)+($B882:$AG882=2)-2*($B882:$AG882=3)-($B882:$AG882=4)))-SUMPRODUCT(($B$1004:$AG$1004='MPL ID'!$BF$2)*(2*($B882:$AG882=1)+($B882:$AG882=2)-2*($B882:$AG882=3)-($B882:$AG882=4)))</f>
        <v>-2</v>
      </c>
      <c r="AS882">
        <f ca="1">'MPL ID'!$BH$3+SUMPRODUCT(($B$1003:$AG$1003='MPL ID'!$BF$3)*(2*($B882:$AG882=1)+($B882:$AG882=2)-2*($B882:$AG882=3)-($B882:$AG882=4)))-SUMPRODUCT(($B$1004:$AG$1004='MPL ID'!$BF$3)*(2*($B882:$AG882=1)+($B882:$AG882=2)-2*($B882:$AG882=3)-($B882:$AG882=4)))</f>
        <v>-5</v>
      </c>
      <c r="AT882">
        <f ca="1">'MPL ID'!$BH$4+SUMPRODUCT(($B$1003:$AG$1003='MPL ID'!$BF$4)*(2*($B882:$AG882=1)+($B882:$AG882=2)-2*($B882:$AG882=3)-($B882:$AG882=4)))-SUMPRODUCT(($B$1004:$AG$1004='MPL ID'!$BF$4)*(2*($B882:$AG882=1)+($B882:$AG882=2)-2*($B882:$AG882=3)-($B882:$AG882=4)))</f>
        <v>0</v>
      </c>
      <c r="AU882">
        <f ca="1">'MPL ID'!$BH$5+SUMPRODUCT(($B$1003:$AG$1003='MPL ID'!$BF$5)*(2*($B882:$AG882=1)+($B882:$AG882=2)-2*($B882:$AG882=3)-($B882:$AG882=4)))-SUMPRODUCT(($B$1004:$AG$1004='MPL ID'!$BF$5)*(2*($B882:$AG882=1)+($B882:$AG882=2)-2*($B882:$AG882=3)-($B882:$AG882=4)))</f>
        <v>-11</v>
      </c>
      <c r="AV882">
        <f ca="1">'MPL ID'!$BH$6+SUMPRODUCT(($B$1003:$AG$1003='MPL ID'!$BF$6)*(2*($B882:$AG882=1)+($B882:$AG882=2)-2*($B882:$AG882=3)-($B882:$AG882=4)))-SUMPRODUCT(($B$1004:$AG$1004='MPL ID'!$BF$6)*(2*($B882:$AG882=1)+($B882:$AG882=2)-2*($B882:$AG882=3)-($B882:$AG882=4)))</f>
        <v>14</v>
      </c>
      <c r="AW882">
        <f ca="1">'MPL ID'!$BH$7+SUMPRODUCT(($B$1003:$AG$1003='MPL ID'!$BF$7)*(2*($B882:$AG882=1)+($B882:$AG882=2)-2*($B882:$AG882=3)-($B882:$AG882=4)))-SUMPRODUCT(($B$1004:$AG$1004='MPL ID'!$BF$7)*(2*($B882:$AG882=1)+($B882:$AG882=2)-2*($B882:$AG882=3)-($B882:$AG882=4)))</f>
        <v>-3</v>
      </c>
      <c r="AX882">
        <f ca="1">'MPL ID'!$BH$8+SUMPRODUCT(($B$1003:$AG$1003='MPL ID'!$BF$8)*(2*($B882:$AG882=1)+($B882:$AG882=2)-2*($B882:$AG882=3)-($B882:$AG882=4)))-SUMPRODUCT(($B$1004:$AG$1004='MPL ID'!$BF$8)*(2*($B882:$AG882=1)+($B882:$AG882=2)-2*($B882:$AG882=3)-($B882:$AG882=4)))</f>
        <v>-13</v>
      </c>
      <c r="AY882">
        <f ca="1">'MPL ID'!$BH$9+SUMPRODUCT(($B$1003:$AG$1003='MPL ID'!$BF$9)*(2*($B882:$AG882=1)+($B882:$AG882=2)-2*($B882:$AG882=3)-($B882:$AG882=4)))-SUMPRODUCT(($B$1004:$AG$1004='MPL ID'!$BF$9)*(2*($B882:$AG882=1)+($B882:$AG882=2)-2*($B882:$AG882=3)-($B882:$AG882=4)))</f>
        <v>11</v>
      </c>
      <c r="AZ882">
        <f ca="1">SUMPRODUCT(--($AH882:$AP882=AH882),--($AQ882:$AY882=AQ882),'MPL ID'!$BG$13:$BO$13)+IF(AND($E882&gt;=3,$E882&lt;=4,AO882=AH882,AX882=AQ882),1,0)+IF(AND($G882&gt;=1,$G882&lt;=2,AJ882=AH882,AS882=AQ882),1,0)+IF(AND($L882&gt;=1,$L882&lt;=2,AM882=AH882,AV882=AQ882),1,0)+IF(AND($O882&gt;=1,$O882&lt;=2,AP882=AH882,AY882=AQ882),1,0)+IF(AND($R882&gt;=1,$R882&lt;=2,AI882=AH882,AR882=AQ882),1,0)+IF(AND($AA882&gt;=3,$AA882&lt;=4,AL882=AH882,AU882=AQ882),1,0)+IF(AND($AE882&gt;=3,$AE882&lt;=4,AK882=AH882,AT882=AQ882),1,0)</f>
        <v>0</v>
      </c>
      <c r="BA882">
        <f ca="1">SUMPRODUCT(--($AH882:$AP882=AI882),--($AQ882:$AY882=AR882),'MPL ID'!$BG$14:$BO$14)+IF(AND($F882&gt;=1,$F882&lt;=2,AP882=AI882,AY882=AR882),1,0)+IF(AND($H882&gt;=1,$H882&lt;=2,AN882=AI882,AW882=AR882),1,0)+IF(AND($J882&gt;=3,$J882&lt;=4,AL882=AI882,AU882=AR882),1,0)+IF(AND($M882&gt;=1,$M882&lt;=2,AO882=AI882,AX882=AR882),1,0)+IF(AND($R882&gt;=3,$R882&lt;=4,AH882=AI882,AQ882=AR882),1,0)+IF(AND($Y882&gt;=3,$Y882&lt;=4,AJ882=AI882,AS882=AR882),1,0)+IF(AND($AC882&gt;=1,$AC882&lt;=2,AK882=AI882,AT882=AR882),1,0)+IF(AND($AF882&gt;=3,$AF882&lt;=4,AM882=AI882,AV882=AR882),1,0)</f>
        <v>0</v>
      </c>
      <c r="BB882">
        <f ca="1">SUMPRODUCT(--($AH882:$AP882=AJ882),--($AQ882:$AY882=AS882),'MPL ID'!$BG$15:$BO$15)+IF(AND($C882&gt;=1,$C882&lt;=2,AK882=AJ882,AT882=AS882),1,0)+IF(AND($G882&gt;=3,$G882&lt;=4,AH882=AJ882,AQ882=AS882),1,0)+IF(AND($K882&gt;=1,$K882&lt;=2,AP882=AJ882,AY882=AS882),1,0)+IF(AND($N882&gt;=3,$N882&lt;=4,AL882=AJ882,AU882=AS882),1,0)+IF(AND($V882&gt;=1,$V882&lt;=2,AM882=AJ882,AV882=AS882),1,0)+IF(AND($Y882&gt;=1,$Y882&lt;=2,AI882=AJ882,AR882=AS882),1,0)+IF(AND($AB882&gt;=3,$AB882&lt;=4,AN882=AJ882,AW882=AS882),1,0)</f>
        <v>0</v>
      </c>
      <c r="BC882">
        <f ca="1">SUMPRODUCT(--($AH882:$AP882=AK882),--($AQ882:$AY882=AT882),'MPL ID'!$BG$16:$BO$16)+IF(AND($C882&gt;=3,$C882&lt;=4,AJ882=AK882,AS882=AT882),1,0)+IF(AND($I882&gt;=1,$I882&lt;=2,AP882=AK882,AY882=AT882),1,0)+IF(AND($P882&gt;=3,$P882&lt;=4,AO882=AK882,AX882=AT882),1,0)+IF(AND($T882&gt;=1,$T882&lt;=2,AN882=AK882,AW882=AT882),1,0)+IF(AND($W882&gt;=1,$W882&lt;=2,AL882=AK882,AU882=AT882),1,0)+IF(AND($AC882&gt;=3,$AC882&lt;=4,AI882=AK882,AR882=AT882),1,0)+IF(AND($AE882&gt;=1,$AE882&lt;=2,AH882=AK882,AQ882=AT882),1,0)</f>
        <v>0</v>
      </c>
      <c r="BD882">
        <f ca="1">SUMPRODUCT(--($AH882:$AP882=AL882),--($AQ882:$AY882=AU882),'MPL ID'!$BG$17:$BO$17)+IF(AND($B882&gt;=3,$B882&lt;=4,AN882=AL882,AW882=AU882),1,0)+IF(AND($D882&gt;=1,$D882&lt;=2,AM882=AL882,AV882=AU882),1,0)+IF(AND($J882&gt;=1,$J882&lt;=2,AI882=AL882,AR882=AU882),1,0)+IF(AND($N882&gt;=1,$N882&lt;=2,AJ882=AL882,AS882=AU882),1,0)+IF(AND($W882&gt;=3,$W882&lt;=4,AK882=AL882,AT882=AU882),1,0)+IF(AND($AA882&gt;=1,$AA882&lt;=2,AH882=AL882,AQ882=AU882),1,0)+IF(AND($AD882&gt;=3,$AD882&lt;=4,AO882=AL882,AX882=AU882),1,0)</f>
        <v>0</v>
      </c>
      <c r="BE882">
        <f ca="1">SUMPRODUCT(--($AH882:$AP882=AM882),--($AQ882:$AY882=AV882),'MPL ID'!$BG$18:$BO$18)+IF(AND($D882&gt;=3,$D882&lt;=4,AL882=AM882,AU882=AV882),1,0)+IF(AND($L882&gt;=3,$L882&lt;=4,AH882=AM882,AQ882=AV882),1,0)+IF(AND($Q882&gt;=3,$Q882&lt;=4,AN882=AM882,AW882=AV882),1,0)+IF(AND($S882&gt;=1,$S882&lt;=2,AP882=AM882,AY882=AV882),1,0)+IF(AND($V882&gt;=3,$V882&lt;=4,AJ882=AM882,AS882=AV882),1,0)+IF(AND($Z882&gt;=1,$Z882&lt;=2,AO882=AM882,AX882=AV882),1,0)+IF(AND($AF882&gt;=1,$AF882&lt;=2,AI882=AM882,AR882=AV882),1,0)</f>
        <v>0</v>
      </c>
      <c r="BF882">
        <f ca="1">SUMPRODUCT(--($AH882:$AP882=AN882),--($AQ882:$AY882=AW882),'MPL ID'!$BG$19:$BO$19)+IF(AND($B882&gt;=1,$B882&lt;=2,AL882=AN882,AU882=AW882),1,0)+IF(AND($H882&gt;=3,$H882&lt;=4,AI882=AN882,AR882=AW882),1,0)+IF(AND($Q882&gt;=1,$Q882&lt;=2,AM882=AN882,AV882=AW882),1,0)+IF(AND($T882&gt;=3,$T882&lt;=4,AK882=AN882,AT882=AW882),1,0)+IF(AND($X882&gt;=3,$X882&lt;=4,AO882=AN882,AX882=AW882),1,0)+IF(AND($AB882&gt;=1,$AB882&lt;=2,AJ882=AN882,AS882=AW882),1,0)+IF(AND($AG882&gt;=1,$AG882&lt;=2,AP882=AN882,AY882=AW882),1,0)</f>
        <v>0</v>
      </c>
      <c r="BG882">
        <f ca="1">SUMPRODUCT(--($AH882:$AP882=AO882),--($AQ882:$AY882=AX882),'MPL ID'!$BG$20:$BO$20)+IF(AND($E882&gt;=1,$E882&lt;=2,AH882=AO882,AQ882=AX882),1,0)+IF(AND($M882&gt;=3,$M882&lt;=4,AI882=AO882,AR882=AX882),1,0)+IF(AND($P882&gt;=1,$P882&lt;=2,AK882=AO882,AT882=AX882),1,0)+IF(AND($U882&gt;=1,$U882&lt;=2,AP882=AO882,AY882=AX882),1,0)+IF(AND($X882&gt;=1,$X882&lt;=2,AN882=AO882,AW882=AX882),1,0)+IF(AND($Z882&gt;=3,$Z882&lt;=4,AM882=AO882,AV882=AX882),1,0)+IF(AND($AD882&gt;=1,$AD882&lt;=2,AL882=AO882,AU882=AX882),1,0)</f>
        <v>0</v>
      </c>
      <c r="BH882">
        <f ca="1">SUMPRODUCT(--($AH882:$AP882=AP882),--($AQ882:$AY882=AY882),'MPL ID'!$BG$21:$BO$21)+IF(AND($F882&gt;=3,$F882&lt;=4,AI882=AP882,AR882=AY882),1,0)+IF(AND($I882&gt;=3,$I882&lt;=4,AK882=AP882,AT882=AY882),1,0)+IF(AND($K882&gt;=3,$K882&lt;=4,AJ882=AP882,AS882=AY882),1,0)+IF(AND($O882&gt;=3,$O882&lt;=4,AH882=AP882,AQ882=AY882),1,0)+IF(AND($S882&gt;=3,$S882&lt;=4,AM882=AP882,AV882=AY882),1,0)+IF(AND($U882&gt;=3,$U882&lt;=4,AO882=AP882,AX882=AY882),1,0)+IF(AND($AG882&gt;=3,$AG882&lt;=4,AN882=AP882,AW882=AY882),1,0)</f>
        <v>0</v>
      </c>
      <c r="BI882">
        <f t="shared" ca="1" si="117"/>
        <v>3</v>
      </c>
      <c r="BJ882">
        <f t="shared" ca="1" si="118"/>
        <v>4</v>
      </c>
      <c r="BK882">
        <f t="shared" ca="1" si="119"/>
        <v>6</v>
      </c>
      <c r="BL882">
        <f t="shared" ca="1" si="120"/>
        <v>5</v>
      </c>
      <c r="BM882">
        <f t="shared" ca="1" si="121"/>
        <v>8</v>
      </c>
      <c r="BN882">
        <f t="shared" ca="1" si="122"/>
        <v>1</v>
      </c>
      <c r="BO882">
        <f t="shared" ca="1" si="123"/>
        <v>7</v>
      </c>
      <c r="BP882">
        <f t="shared" ca="1" si="124"/>
        <v>9</v>
      </c>
      <c r="BQ882">
        <f t="shared" ca="1" si="125"/>
        <v>2</v>
      </c>
    </row>
    <row r="883" spans="1:69" x14ac:dyDescent="0.25">
      <c r="A883">
        <v>882</v>
      </c>
      <c r="B883">
        <f ca="1">IF(AND(ISNUMBER('MPL ID'!$P$25),ISNUMBER('MPL ID'!$Q$25)),0,RANDBETWEEN(1,4))</f>
        <v>0</v>
      </c>
      <c r="C883">
        <f ca="1">IF(AND(ISNUMBER('MPL ID'!$P$26),ISNUMBER('MPL ID'!$Q$26)),0,RANDBETWEEN(1,4))</f>
        <v>0</v>
      </c>
      <c r="D883">
        <f ca="1">IF(AND(ISNUMBER('MPL ID'!$P$28),ISNUMBER('MPL ID'!$Q$28)),0,RANDBETWEEN(1,4))</f>
        <v>0</v>
      </c>
      <c r="E883">
        <f ca="1">IF(AND(ISNUMBER('MPL ID'!$P$29),ISNUMBER('MPL ID'!$Q$29)),0,RANDBETWEEN(1,4))</f>
        <v>0</v>
      </c>
      <c r="F883">
        <f ca="1">IF(AND(ISNUMBER('MPL ID'!$P$30),ISNUMBER('MPL ID'!$Q$30)),0,RANDBETWEEN(1,4))</f>
        <v>0</v>
      </c>
      <c r="G883">
        <f ca="1">IF(AND(ISNUMBER('MPL ID'!$P$31),ISNUMBER('MPL ID'!$Q$31)),0,RANDBETWEEN(1,4))</f>
        <v>0</v>
      </c>
      <c r="H883">
        <f ca="1">IF(AND(ISNUMBER('MPL ID'!$P$32),ISNUMBER('MPL ID'!$Q$32)),0,RANDBETWEEN(1,4))</f>
        <v>0</v>
      </c>
      <c r="I883">
        <f ca="1">IF(AND(ISNUMBER('MPL ID'!$P$33),ISNUMBER('MPL ID'!$Q$33)),0,RANDBETWEEN(1,4))</f>
        <v>0</v>
      </c>
      <c r="J883">
        <f ca="1">IF(AND(ISNUMBER('MPL ID'!$D$36),ISNUMBER('MPL ID'!$E$36)),0,RANDBETWEEN(1,4))</f>
        <v>0</v>
      </c>
      <c r="K883">
        <f ca="1">IF(AND(ISNUMBER('MPL ID'!$D$37),ISNUMBER('MPL ID'!$E$37)),0,RANDBETWEEN(1,4))</f>
        <v>0</v>
      </c>
      <c r="L883">
        <f ca="1">IF(AND(ISNUMBER('MPL ID'!$D$39),ISNUMBER('MPL ID'!$E$39)),0,RANDBETWEEN(1,4))</f>
        <v>0</v>
      </c>
      <c r="M883">
        <f ca="1">IF(AND(ISNUMBER('MPL ID'!$D$40),ISNUMBER('MPL ID'!$E$40)),0,RANDBETWEEN(1,4))</f>
        <v>0</v>
      </c>
      <c r="N883">
        <f ca="1">IF(AND(ISNUMBER('MPL ID'!$D$41),ISNUMBER('MPL ID'!$E$41)),0,RANDBETWEEN(1,4))</f>
        <v>0</v>
      </c>
      <c r="O883">
        <f ca="1">IF(AND(ISNUMBER('MPL ID'!$D$42),ISNUMBER('MPL ID'!$E$42)),0,RANDBETWEEN(1,4))</f>
        <v>0</v>
      </c>
      <c r="P883">
        <f ca="1">IF(AND(ISNUMBER('MPL ID'!$D$43),ISNUMBER('MPL ID'!$E$43)),0,RANDBETWEEN(1,4))</f>
        <v>0</v>
      </c>
      <c r="Q883">
        <f ca="1">IF(AND(ISNUMBER('MPL ID'!$D$44),ISNUMBER('MPL ID'!$E$44)),0,RANDBETWEEN(1,4))</f>
        <v>0</v>
      </c>
      <c r="R883">
        <f ca="1">IF(AND(ISNUMBER('MPL ID'!$J$36),ISNUMBER('MPL ID'!$K$36)),0,RANDBETWEEN(1,4))</f>
        <v>0</v>
      </c>
      <c r="S883">
        <f ca="1">IF(AND(ISNUMBER('MPL ID'!$J$37),ISNUMBER('MPL ID'!$K$37)),0,RANDBETWEEN(1,4))</f>
        <v>0</v>
      </c>
      <c r="T883">
        <f ca="1">IF(AND(ISNUMBER('MPL ID'!$J$39),ISNUMBER('MPL ID'!$K$39)),0,RANDBETWEEN(1,4))</f>
        <v>0</v>
      </c>
      <c r="U883">
        <f ca="1">IF(AND(ISNUMBER('MPL ID'!$J$40),ISNUMBER('MPL ID'!$K$40)),0,RANDBETWEEN(1,4))</f>
        <v>0</v>
      </c>
      <c r="V883">
        <f ca="1">IF(AND(ISNUMBER('MPL ID'!$J$41),ISNUMBER('MPL ID'!$K$41)),0,RANDBETWEEN(1,4))</f>
        <v>0</v>
      </c>
      <c r="W883">
        <f ca="1">IF(AND(ISNUMBER('MPL ID'!$J$42),ISNUMBER('MPL ID'!$K$42)),0,RANDBETWEEN(1,4))</f>
        <v>2</v>
      </c>
      <c r="X883">
        <f ca="1">IF(AND(ISNUMBER('MPL ID'!$J$43),ISNUMBER('MPL ID'!$K$43)),0,RANDBETWEEN(1,4))</f>
        <v>3</v>
      </c>
      <c r="Y883">
        <f ca="1">IF(AND(ISNUMBER('MPL ID'!$J$44),ISNUMBER('MPL ID'!$K$44)),0,RANDBETWEEN(1,4))</f>
        <v>4</v>
      </c>
      <c r="Z883">
        <f ca="1">IF(AND(ISNUMBER('MPL ID'!$P$36),ISNUMBER('MPL ID'!$Q$36)),0,RANDBETWEEN(1,4))</f>
        <v>2</v>
      </c>
      <c r="AA883">
        <f ca="1">IF(AND(ISNUMBER('MPL ID'!$P$37),ISNUMBER('MPL ID'!$Q$37)),0,RANDBETWEEN(1,4))</f>
        <v>3</v>
      </c>
      <c r="AB883">
        <f ca="1">IF(AND(ISNUMBER('MPL ID'!$P$39),ISNUMBER('MPL ID'!$Q$39)),0,RANDBETWEEN(1,4))</f>
        <v>2</v>
      </c>
      <c r="AC883">
        <f ca="1">IF(AND(ISNUMBER('MPL ID'!$P$40),ISNUMBER('MPL ID'!$Q$40)),0,RANDBETWEEN(1,4))</f>
        <v>1</v>
      </c>
      <c r="AD883">
        <f ca="1">IF(AND(ISNUMBER('MPL ID'!$P$41),ISNUMBER('MPL ID'!$Q$41)),0,RANDBETWEEN(1,4))</f>
        <v>4</v>
      </c>
      <c r="AE883">
        <f ca="1">IF(AND(ISNUMBER('MPL ID'!$P$42),ISNUMBER('MPL ID'!$Q$42)),0,RANDBETWEEN(1,4))</f>
        <v>2</v>
      </c>
      <c r="AF883">
        <f ca="1">IF(AND(ISNUMBER('MPL ID'!$P$43),ISNUMBER('MPL ID'!$Q$43)),0,RANDBETWEEN(1,4))</f>
        <v>1</v>
      </c>
      <c r="AG883">
        <f ca="1">IF(AND(ISNUMBER('MPL ID'!$P$44),ISNUMBER('MPL ID'!$Q$44)),0,RANDBETWEEN(1,4))</f>
        <v>1</v>
      </c>
      <c r="AH883">
        <f ca="1">'MPL ID'!$BG$1+SUMPRODUCT(($B$1003:$AG$1003='MPL ID'!$BF$1)*(($B883:$AG883=1)+($B883:$AG883=2)))+SUMPRODUCT(($B$1004:$AG$1004='MPL ID'!$BF$1)*(($B883:$AG883=3)+($B883:$AG883=4)))</f>
        <v>10</v>
      </c>
      <c r="AI883">
        <f ca="1">'MPL ID'!$BG$2+SUMPRODUCT(($B$1003:$AG$1003='MPL ID'!$BF$2)*(($B883:$AG883=1)+($B883:$AG883=2)))+SUMPRODUCT(($B$1004:$AG$1004='MPL ID'!$BF$2)*(($B883:$AG883=3)+($B883:$AG883=4)))</f>
        <v>9</v>
      </c>
      <c r="AJ883">
        <f ca="1">'MPL ID'!$BG$3+SUMPRODUCT(($B$1003:$AG$1003='MPL ID'!$BF$3)*(($B883:$AG883=1)+($B883:$AG883=2)))+SUMPRODUCT(($B$1004:$AG$1004='MPL ID'!$BF$3)*(($B883:$AG883=3)+($B883:$AG883=4)))</f>
        <v>5</v>
      </c>
      <c r="AK883">
        <f ca="1">'MPL ID'!$BG$4+SUMPRODUCT(($B$1003:$AG$1003='MPL ID'!$BF$4)*(($B883:$AG883=1)+($B883:$AG883=2)))+SUMPRODUCT(($B$1004:$AG$1004='MPL ID'!$BF$4)*(($B883:$AG883=3)+($B883:$AG883=4)))</f>
        <v>9</v>
      </c>
      <c r="AL883">
        <f ca="1">'MPL ID'!$BG$5+SUMPRODUCT(($B$1003:$AG$1003='MPL ID'!$BF$5)*(($B883:$AG883=1)+($B883:$AG883=2)))+SUMPRODUCT(($B$1004:$AG$1004='MPL ID'!$BF$5)*(($B883:$AG883=3)+($B883:$AG883=4)))</f>
        <v>4</v>
      </c>
      <c r="AM883">
        <f ca="1">'MPL ID'!$BG$6+SUMPRODUCT(($B$1003:$AG$1003='MPL ID'!$BF$6)*(($B883:$AG883=1)+($B883:$AG883=2)))+SUMPRODUCT(($B$1004:$AG$1004='MPL ID'!$BF$6)*(($B883:$AG883=3)+($B883:$AG883=4)))</f>
        <v>13</v>
      </c>
      <c r="AN883">
        <f ca="1">'MPL ID'!$BG$7+SUMPRODUCT(($B$1003:$AG$1003='MPL ID'!$BF$7)*(($B883:$AG883=1)+($B883:$AG883=2)))+SUMPRODUCT(($B$1004:$AG$1004='MPL ID'!$BF$7)*(($B883:$AG883=3)+($B883:$AG883=4)))</f>
        <v>8</v>
      </c>
      <c r="AO883">
        <f ca="1">'MPL ID'!$BG$8+SUMPRODUCT(($B$1003:$AG$1003='MPL ID'!$BF$8)*(($B883:$AG883=1)+($B883:$AG883=2)))+SUMPRODUCT(($B$1004:$AG$1004='MPL ID'!$BF$8)*(($B883:$AG883=3)+($B883:$AG883=4)))</f>
        <v>3</v>
      </c>
      <c r="AP883">
        <f ca="1">'MPL ID'!$BG$9+SUMPRODUCT(($B$1003:$AG$1003='MPL ID'!$BF$9)*(($B883:$AG883=1)+($B883:$AG883=2)))+SUMPRODUCT(($B$1004:$AG$1004='MPL ID'!$BF$9)*(($B883:$AG883=3)+($B883:$AG883=4)))</f>
        <v>11</v>
      </c>
      <c r="AQ883">
        <f ca="1">'MPL ID'!$BH$1+SUMPRODUCT(($B$1003:$AG$1003='MPL ID'!$BF$1)*(2*($B883:$AG883=1)+($B883:$AG883=2)-2*($B883:$AG883=3)-($B883:$AG883=4)))-SUMPRODUCT(($B$1004:$AG$1004='MPL ID'!$BF$1)*(2*($B883:$AG883=1)+($B883:$AG883=2)-2*($B883:$AG883=3)-($B883:$AG883=4)))</f>
        <v>10</v>
      </c>
      <c r="AR883">
        <f ca="1">'MPL ID'!$BH$2+SUMPRODUCT(($B$1003:$AG$1003='MPL ID'!$BF$2)*(2*($B883:$AG883=1)+($B883:$AG883=2)-2*($B883:$AG883=3)-($B883:$AG883=4)))-SUMPRODUCT(($B$1004:$AG$1004='MPL ID'!$BF$2)*(2*($B883:$AG883=1)+($B883:$AG883=2)-2*($B883:$AG883=3)-($B883:$AG883=4)))</f>
        <v>-1</v>
      </c>
      <c r="AS883">
        <f ca="1">'MPL ID'!$BH$3+SUMPRODUCT(($B$1003:$AG$1003='MPL ID'!$BF$3)*(2*($B883:$AG883=1)+($B883:$AG883=2)-2*($B883:$AG883=3)-($B883:$AG883=4)))-SUMPRODUCT(($B$1004:$AG$1004='MPL ID'!$BF$3)*(2*($B883:$AG883=1)+($B883:$AG883=2)-2*($B883:$AG883=3)-($B883:$AG883=4)))</f>
        <v>-10</v>
      </c>
      <c r="AT883">
        <f ca="1">'MPL ID'!$BH$4+SUMPRODUCT(($B$1003:$AG$1003='MPL ID'!$BF$4)*(2*($B883:$AG883=1)+($B883:$AG883=2)-2*($B883:$AG883=3)-($B883:$AG883=4)))-SUMPRODUCT(($B$1004:$AG$1004='MPL ID'!$BF$4)*(2*($B883:$AG883=1)+($B883:$AG883=2)-2*($B883:$AG883=3)-($B883:$AG883=4)))</f>
        <v>0</v>
      </c>
      <c r="AU883">
        <f ca="1">'MPL ID'!$BH$5+SUMPRODUCT(($B$1003:$AG$1003='MPL ID'!$BF$5)*(2*($B883:$AG883=1)+($B883:$AG883=2)-2*($B883:$AG883=3)-($B883:$AG883=4)))-SUMPRODUCT(($B$1004:$AG$1004='MPL ID'!$BF$5)*(2*($B883:$AG883=1)+($B883:$AG883=2)-2*($B883:$AG883=3)-($B883:$AG883=4)))</f>
        <v>-14</v>
      </c>
      <c r="AV883">
        <f ca="1">'MPL ID'!$BH$6+SUMPRODUCT(($B$1003:$AG$1003='MPL ID'!$BF$6)*(2*($B883:$AG883=1)+($B883:$AG883=2)-2*($B883:$AG883=3)-($B883:$AG883=4)))-SUMPRODUCT(($B$1004:$AG$1004='MPL ID'!$BF$6)*(2*($B883:$AG883=1)+($B883:$AG883=2)-2*($B883:$AG883=3)-($B883:$AG883=4)))</f>
        <v>17</v>
      </c>
      <c r="AW883">
        <f ca="1">'MPL ID'!$BH$7+SUMPRODUCT(($B$1003:$AG$1003='MPL ID'!$BF$7)*(2*($B883:$AG883=1)+($B883:$AG883=2)-2*($B883:$AG883=3)-($B883:$AG883=4)))-SUMPRODUCT(($B$1004:$AG$1004='MPL ID'!$BF$7)*(2*($B883:$AG883=1)+($B883:$AG883=2)-2*($B883:$AG883=3)-($B883:$AG883=4)))</f>
        <v>3</v>
      </c>
      <c r="AX883">
        <f ca="1">'MPL ID'!$BH$8+SUMPRODUCT(($B$1003:$AG$1003='MPL ID'!$BF$8)*(2*($B883:$AG883=1)+($B883:$AG883=2)-2*($B883:$AG883=3)-($B883:$AG883=4)))-SUMPRODUCT(($B$1004:$AG$1004='MPL ID'!$BF$8)*(2*($B883:$AG883=1)+($B883:$AG883=2)-2*($B883:$AG883=3)-($B883:$AG883=4)))</f>
        <v>-16</v>
      </c>
      <c r="AY883">
        <f ca="1">'MPL ID'!$BH$9+SUMPRODUCT(($B$1003:$AG$1003='MPL ID'!$BF$9)*(2*($B883:$AG883=1)+($B883:$AG883=2)-2*($B883:$AG883=3)-($B883:$AG883=4)))-SUMPRODUCT(($B$1004:$AG$1004='MPL ID'!$BF$9)*(2*($B883:$AG883=1)+($B883:$AG883=2)-2*($B883:$AG883=3)-($B883:$AG883=4)))</f>
        <v>11</v>
      </c>
      <c r="AZ883">
        <f ca="1">SUMPRODUCT(--($AH883:$AP883=AH883),--($AQ883:$AY883=AQ883),'MPL ID'!$BG$13:$BO$13)+IF(AND($E883&gt;=3,$E883&lt;=4,AO883=AH883,AX883=AQ883),1,0)+IF(AND($G883&gt;=1,$G883&lt;=2,AJ883=AH883,AS883=AQ883),1,0)+IF(AND($L883&gt;=1,$L883&lt;=2,AM883=AH883,AV883=AQ883),1,0)+IF(AND($O883&gt;=1,$O883&lt;=2,AP883=AH883,AY883=AQ883),1,0)+IF(AND($R883&gt;=1,$R883&lt;=2,AI883=AH883,AR883=AQ883),1,0)+IF(AND($AA883&gt;=3,$AA883&lt;=4,AL883=AH883,AU883=AQ883),1,0)+IF(AND($AE883&gt;=3,$AE883&lt;=4,AK883=AH883,AT883=AQ883),1,0)</f>
        <v>0</v>
      </c>
      <c r="BA883">
        <f ca="1">SUMPRODUCT(--($AH883:$AP883=AI883),--($AQ883:$AY883=AR883),'MPL ID'!$BG$14:$BO$14)+IF(AND($F883&gt;=1,$F883&lt;=2,AP883=AI883,AY883=AR883),1,0)+IF(AND($H883&gt;=1,$H883&lt;=2,AN883=AI883,AW883=AR883),1,0)+IF(AND($J883&gt;=3,$J883&lt;=4,AL883=AI883,AU883=AR883),1,0)+IF(AND($M883&gt;=1,$M883&lt;=2,AO883=AI883,AX883=AR883),1,0)+IF(AND($R883&gt;=3,$R883&lt;=4,AH883=AI883,AQ883=AR883),1,0)+IF(AND($Y883&gt;=3,$Y883&lt;=4,AJ883=AI883,AS883=AR883),1,0)+IF(AND($AC883&gt;=1,$AC883&lt;=2,AK883=AI883,AT883=AR883),1,0)+IF(AND($AF883&gt;=3,$AF883&lt;=4,AM883=AI883,AV883=AR883),1,0)</f>
        <v>0</v>
      </c>
      <c r="BB883">
        <f ca="1">SUMPRODUCT(--($AH883:$AP883=AJ883),--($AQ883:$AY883=AS883),'MPL ID'!$BG$15:$BO$15)+IF(AND($C883&gt;=1,$C883&lt;=2,AK883=AJ883,AT883=AS883),1,0)+IF(AND($G883&gt;=3,$G883&lt;=4,AH883=AJ883,AQ883=AS883),1,0)+IF(AND($K883&gt;=1,$K883&lt;=2,AP883=AJ883,AY883=AS883),1,0)+IF(AND($N883&gt;=3,$N883&lt;=4,AL883=AJ883,AU883=AS883),1,0)+IF(AND($V883&gt;=1,$V883&lt;=2,AM883=AJ883,AV883=AS883),1,0)+IF(AND($Y883&gt;=1,$Y883&lt;=2,AI883=AJ883,AR883=AS883),1,0)+IF(AND($AB883&gt;=3,$AB883&lt;=4,AN883=AJ883,AW883=AS883),1,0)</f>
        <v>0</v>
      </c>
      <c r="BC883">
        <f ca="1">SUMPRODUCT(--($AH883:$AP883=AK883),--($AQ883:$AY883=AT883),'MPL ID'!$BG$16:$BO$16)+IF(AND($C883&gt;=3,$C883&lt;=4,AJ883=AK883,AS883=AT883),1,0)+IF(AND($I883&gt;=1,$I883&lt;=2,AP883=AK883,AY883=AT883),1,0)+IF(AND($P883&gt;=3,$P883&lt;=4,AO883=AK883,AX883=AT883),1,0)+IF(AND($T883&gt;=1,$T883&lt;=2,AN883=AK883,AW883=AT883),1,0)+IF(AND($W883&gt;=1,$W883&lt;=2,AL883=AK883,AU883=AT883),1,0)+IF(AND($AC883&gt;=3,$AC883&lt;=4,AI883=AK883,AR883=AT883),1,0)+IF(AND($AE883&gt;=1,$AE883&lt;=2,AH883=AK883,AQ883=AT883),1,0)</f>
        <v>0</v>
      </c>
      <c r="BD883">
        <f ca="1">SUMPRODUCT(--($AH883:$AP883=AL883),--($AQ883:$AY883=AU883),'MPL ID'!$BG$17:$BO$17)+IF(AND($B883&gt;=3,$B883&lt;=4,AN883=AL883,AW883=AU883),1,0)+IF(AND($D883&gt;=1,$D883&lt;=2,AM883=AL883,AV883=AU883),1,0)+IF(AND($J883&gt;=1,$J883&lt;=2,AI883=AL883,AR883=AU883),1,0)+IF(AND($N883&gt;=1,$N883&lt;=2,AJ883=AL883,AS883=AU883),1,0)+IF(AND($W883&gt;=3,$W883&lt;=4,AK883=AL883,AT883=AU883),1,0)+IF(AND($AA883&gt;=1,$AA883&lt;=2,AH883=AL883,AQ883=AU883),1,0)+IF(AND($AD883&gt;=3,$AD883&lt;=4,AO883=AL883,AX883=AU883),1,0)</f>
        <v>0</v>
      </c>
      <c r="BE883">
        <f ca="1">SUMPRODUCT(--($AH883:$AP883=AM883),--($AQ883:$AY883=AV883),'MPL ID'!$BG$18:$BO$18)+IF(AND($D883&gt;=3,$D883&lt;=4,AL883=AM883,AU883=AV883),1,0)+IF(AND($L883&gt;=3,$L883&lt;=4,AH883=AM883,AQ883=AV883),1,0)+IF(AND($Q883&gt;=3,$Q883&lt;=4,AN883=AM883,AW883=AV883),1,0)+IF(AND($S883&gt;=1,$S883&lt;=2,AP883=AM883,AY883=AV883),1,0)+IF(AND($V883&gt;=3,$V883&lt;=4,AJ883=AM883,AS883=AV883),1,0)+IF(AND($Z883&gt;=1,$Z883&lt;=2,AO883=AM883,AX883=AV883),1,0)+IF(AND($AF883&gt;=1,$AF883&lt;=2,AI883=AM883,AR883=AV883),1,0)</f>
        <v>0</v>
      </c>
      <c r="BF883">
        <f ca="1">SUMPRODUCT(--($AH883:$AP883=AN883),--($AQ883:$AY883=AW883),'MPL ID'!$BG$19:$BO$19)+IF(AND($B883&gt;=1,$B883&lt;=2,AL883=AN883,AU883=AW883),1,0)+IF(AND($H883&gt;=3,$H883&lt;=4,AI883=AN883,AR883=AW883),1,0)+IF(AND($Q883&gt;=1,$Q883&lt;=2,AM883=AN883,AV883=AW883),1,0)+IF(AND($T883&gt;=3,$T883&lt;=4,AK883=AN883,AT883=AW883),1,0)+IF(AND($X883&gt;=3,$X883&lt;=4,AO883=AN883,AX883=AW883),1,0)+IF(AND($AB883&gt;=1,$AB883&lt;=2,AJ883=AN883,AS883=AW883),1,0)+IF(AND($AG883&gt;=1,$AG883&lt;=2,AP883=AN883,AY883=AW883),1,0)</f>
        <v>0</v>
      </c>
      <c r="BG883">
        <f ca="1">SUMPRODUCT(--($AH883:$AP883=AO883),--($AQ883:$AY883=AX883),'MPL ID'!$BG$20:$BO$20)+IF(AND($E883&gt;=1,$E883&lt;=2,AH883=AO883,AQ883=AX883),1,0)+IF(AND($M883&gt;=3,$M883&lt;=4,AI883=AO883,AR883=AX883),1,0)+IF(AND($P883&gt;=1,$P883&lt;=2,AK883=AO883,AT883=AX883),1,0)+IF(AND($U883&gt;=1,$U883&lt;=2,AP883=AO883,AY883=AX883),1,0)+IF(AND($X883&gt;=1,$X883&lt;=2,AN883=AO883,AW883=AX883),1,0)+IF(AND($Z883&gt;=3,$Z883&lt;=4,AM883=AO883,AV883=AX883),1,0)+IF(AND($AD883&gt;=1,$AD883&lt;=2,AL883=AO883,AU883=AX883),1,0)</f>
        <v>0</v>
      </c>
      <c r="BH883">
        <f ca="1">SUMPRODUCT(--($AH883:$AP883=AP883),--($AQ883:$AY883=AY883),'MPL ID'!$BG$21:$BO$21)+IF(AND($F883&gt;=3,$F883&lt;=4,AI883=AP883,AR883=AY883),1,0)+IF(AND($I883&gt;=3,$I883&lt;=4,AK883=AP883,AT883=AY883),1,0)+IF(AND($K883&gt;=3,$K883&lt;=4,AJ883=AP883,AS883=AY883),1,0)+IF(AND($O883&gt;=3,$O883&lt;=4,AH883=AP883,AQ883=AY883),1,0)+IF(AND($S883&gt;=3,$S883&lt;=4,AM883=AP883,AV883=AY883),1,0)+IF(AND($U883&gt;=3,$U883&lt;=4,AO883=AP883,AX883=AY883),1,0)+IF(AND($AG883&gt;=3,$AG883&lt;=4,AN883=AP883,AW883=AY883),1,0)</f>
        <v>0</v>
      </c>
      <c r="BI883">
        <f t="shared" ca="1" si="117"/>
        <v>3</v>
      </c>
      <c r="BJ883">
        <f t="shared" ca="1" si="118"/>
        <v>5</v>
      </c>
      <c r="BK883">
        <f t="shared" ca="1" si="119"/>
        <v>7</v>
      </c>
      <c r="BL883">
        <f t="shared" ca="1" si="120"/>
        <v>4</v>
      </c>
      <c r="BM883">
        <f t="shared" ca="1" si="121"/>
        <v>8</v>
      </c>
      <c r="BN883">
        <f t="shared" ca="1" si="122"/>
        <v>1</v>
      </c>
      <c r="BO883">
        <f t="shared" ca="1" si="123"/>
        <v>6</v>
      </c>
      <c r="BP883">
        <f t="shared" ca="1" si="124"/>
        <v>9</v>
      </c>
      <c r="BQ883">
        <f t="shared" ca="1" si="125"/>
        <v>2</v>
      </c>
    </row>
    <row r="884" spans="1:69" x14ac:dyDescent="0.25">
      <c r="A884">
        <v>883</v>
      </c>
      <c r="B884">
        <f ca="1">IF(AND(ISNUMBER('MPL ID'!$P$25),ISNUMBER('MPL ID'!$Q$25)),0,RANDBETWEEN(1,4))</f>
        <v>0</v>
      </c>
      <c r="C884">
        <f ca="1">IF(AND(ISNUMBER('MPL ID'!$P$26),ISNUMBER('MPL ID'!$Q$26)),0,RANDBETWEEN(1,4))</f>
        <v>0</v>
      </c>
      <c r="D884">
        <f ca="1">IF(AND(ISNUMBER('MPL ID'!$P$28),ISNUMBER('MPL ID'!$Q$28)),0,RANDBETWEEN(1,4))</f>
        <v>0</v>
      </c>
      <c r="E884">
        <f ca="1">IF(AND(ISNUMBER('MPL ID'!$P$29),ISNUMBER('MPL ID'!$Q$29)),0,RANDBETWEEN(1,4))</f>
        <v>0</v>
      </c>
      <c r="F884">
        <f ca="1">IF(AND(ISNUMBER('MPL ID'!$P$30),ISNUMBER('MPL ID'!$Q$30)),0,RANDBETWEEN(1,4))</f>
        <v>0</v>
      </c>
      <c r="G884">
        <f ca="1">IF(AND(ISNUMBER('MPL ID'!$P$31),ISNUMBER('MPL ID'!$Q$31)),0,RANDBETWEEN(1,4))</f>
        <v>0</v>
      </c>
      <c r="H884">
        <f ca="1">IF(AND(ISNUMBER('MPL ID'!$P$32),ISNUMBER('MPL ID'!$Q$32)),0,RANDBETWEEN(1,4))</f>
        <v>0</v>
      </c>
      <c r="I884">
        <f ca="1">IF(AND(ISNUMBER('MPL ID'!$P$33),ISNUMBER('MPL ID'!$Q$33)),0,RANDBETWEEN(1,4))</f>
        <v>0</v>
      </c>
      <c r="J884">
        <f ca="1">IF(AND(ISNUMBER('MPL ID'!$D$36),ISNUMBER('MPL ID'!$E$36)),0,RANDBETWEEN(1,4))</f>
        <v>0</v>
      </c>
      <c r="K884">
        <f ca="1">IF(AND(ISNUMBER('MPL ID'!$D$37),ISNUMBER('MPL ID'!$E$37)),0,RANDBETWEEN(1,4))</f>
        <v>0</v>
      </c>
      <c r="L884">
        <f ca="1">IF(AND(ISNUMBER('MPL ID'!$D$39),ISNUMBER('MPL ID'!$E$39)),0,RANDBETWEEN(1,4))</f>
        <v>0</v>
      </c>
      <c r="M884">
        <f ca="1">IF(AND(ISNUMBER('MPL ID'!$D$40),ISNUMBER('MPL ID'!$E$40)),0,RANDBETWEEN(1,4))</f>
        <v>0</v>
      </c>
      <c r="N884">
        <f ca="1">IF(AND(ISNUMBER('MPL ID'!$D$41),ISNUMBER('MPL ID'!$E$41)),0,RANDBETWEEN(1,4))</f>
        <v>0</v>
      </c>
      <c r="O884">
        <f ca="1">IF(AND(ISNUMBER('MPL ID'!$D$42),ISNUMBER('MPL ID'!$E$42)),0,RANDBETWEEN(1,4))</f>
        <v>0</v>
      </c>
      <c r="P884">
        <f ca="1">IF(AND(ISNUMBER('MPL ID'!$D$43),ISNUMBER('MPL ID'!$E$43)),0,RANDBETWEEN(1,4))</f>
        <v>0</v>
      </c>
      <c r="Q884">
        <f ca="1">IF(AND(ISNUMBER('MPL ID'!$D$44),ISNUMBER('MPL ID'!$E$44)),0,RANDBETWEEN(1,4))</f>
        <v>0</v>
      </c>
      <c r="R884">
        <f ca="1">IF(AND(ISNUMBER('MPL ID'!$J$36),ISNUMBER('MPL ID'!$K$36)),0,RANDBETWEEN(1,4))</f>
        <v>0</v>
      </c>
      <c r="S884">
        <f ca="1">IF(AND(ISNUMBER('MPL ID'!$J$37),ISNUMBER('MPL ID'!$K$37)),0,RANDBETWEEN(1,4))</f>
        <v>0</v>
      </c>
      <c r="T884">
        <f ca="1">IF(AND(ISNUMBER('MPL ID'!$J$39),ISNUMBER('MPL ID'!$K$39)),0,RANDBETWEEN(1,4))</f>
        <v>0</v>
      </c>
      <c r="U884">
        <f ca="1">IF(AND(ISNUMBER('MPL ID'!$J$40),ISNUMBER('MPL ID'!$K$40)),0,RANDBETWEEN(1,4))</f>
        <v>0</v>
      </c>
      <c r="V884">
        <f ca="1">IF(AND(ISNUMBER('MPL ID'!$J$41),ISNUMBER('MPL ID'!$K$41)),0,RANDBETWEEN(1,4))</f>
        <v>0</v>
      </c>
      <c r="W884">
        <f ca="1">IF(AND(ISNUMBER('MPL ID'!$J$42),ISNUMBER('MPL ID'!$K$42)),0,RANDBETWEEN(1,4))</f>
        <v>4</v>
      </c>
      <c r="X884">
        <f ca="1">IF(AND(ISNUMBER('MPL ID'!$J$43),ISNUMBER('MPL ID'!$K$43)),0,RANDBETWEEN(1,4))</f>
        <v>3</v>
      </c>
      <c r="Y884">
        <f ca="1">IF(AND(ISNUMBER('MPL ID'!$J$44),ISNUMBER('MPL ID'!$K$44)),0,RANDBETWEEN(1,4))</f>
        <v>1</v>
      </c>
      <c r="Z884">
        <f ca="1">IF(AND(ISNUMBER('MPL ID'!$P$36),ISNUMBER('MPL ID'!$Q$36)),0,RANDBETWEEN(1,4))</f>
        <v>2</v>
      </c>
      <c r="AA884">
        <f ca="1">IF(AND(ISNUMBER('MPL ID'!$P$37),ISNUMBER('MPL ID'!$Q$37)),0,RANDBETWEEN(1,4))</f>
        <v>1</v>
      </c>
      <c r="AB884">
        <f ca="1">IF(AND(ISNUMBER('MPL ID'!$P$39),ISNUMBER('MPL ID'!$Q$39)),0,RANDBETWEEN(1,4))</f>
        <v>3</v>
      </c>
      <c r="AC884">
        <f ca="1">IF(AND(ISNUMBER('MPL ID'!$P$40),ISNUMBER('MPL ID'!$Q$40)),0,RANDBETWEEN(1,4))</f>
        <v>4</v>
      </c>
      <c r="AD884">
        <f ca="1">IF(AND(ISNUMBER('MPL ID'!$P$41),ISNUMBER('MPL ID'!$Q$41)),0,RANDBETWEEN(1,4))</f>
        <v>3</v>
      </c>
      <c r="AE884">
        <f ca="1">IF(AND(ISNUMBER('MPL ID'!$P$42),ISNUMBER('MPL ID'!$Q$42)),0,RANDBETWEEN(1,4))</f>
        <v>1</v>
      </c>
      <c r="AF884">
        <f ca="1">IF(AND(ISNUMBER('MPL ID'!$P$43),ISNUMBER('MPL ID'!$Q$43)),0,RANDBETWEEN(1,4))</f>
        <v>2</v>
      </c>
      <c r="AG884">
        <f ca="1">IF(AND(ISNUMBER('MPL ID'!$P$44),ISNUMBER('MPL ID'!$Q$44)),0,RANDBETWEEN(1,4))</f>
        <v>2</v>
      </c>
      <c r="AH884">
        <f ca="1">'MPL ID'!$BG$1+SUMPRODUCT(($B$1003:$AG$1003='MPL ID'!$BF$1)*(($B884:$AG884=1)+($B884:$AG884=2)))+SUMPRODUCT(($B$1004:$AG$1004='MPL ID'!$BF$1)*(($B884:$AG884=3)+($B884:$AG884=4)))</f>
        <v>9</v>
      </c>
      <c r="AI884">
        <f ca="1">'MPL ID'!$BG$2+SUMPRODUCT(($B$1003:$AG$1003='MPL ID'!$BF$2)*(($B884:$AG884=1)+($B884:$AG884=2)))+SUMPRODUCT(($B$1004:$AG$1004='MPL ID'!$BF$2)*(($B884:$AG884=3)+($B884:$AG884=4)))</f>
        <v>7</v>
      </c>
      <c r="AJ884">
        <f ca="1">'MPL ID'!$BG$3+SUMPRODUCT(($B$1003:$AG$1003='MPL ID'!$BF$3)*(($B884:$AG884=1)+($B884:$AG884=2)))+SUMPRODUCT(($B$1004:$AG$1004='MPL ID'!$BF$3)*(($B884:$AG884=3)+($B884:$AG884=4)))</f>
        <v>7</v>
      </c>
      <c r="AK884">
        <f ca="1">'MPL ID'!$BG$4+SUMPRODUCT(($B$1003:$AG$1003='MPL ID'!$BF$4)*(($B884:$AG884=1)+($B884:$AG884=2)))+SUMPRODUCT(($B$1004:$AG$1004='MPL ID'!$BF$4)*(($B884:$AG884=3)+($B884:$AG884=4)))</f>
        <v>9</v>
      </c>
      <c r="AL884">
        <f ca="1">'MPL ID'!$BG$5+SUMPRODUCT(($B$1003:$AG$1003='MPL ID'!$BF$5)*(($B884:$AG884=1)+($B884:$AG884=2)))+SUMPRODUCT(($B$1004:$AG$1004='MPL ID'!$BF$5)*(($B884:$AG884=3)+($B884:$AG884=4)))</f>
        <v>6</v>
      </c>
      <c r="AM884">
        <f ca="1">'MPL ID'!$BG$6+SUMPRODUCT(($B$1003:$AG$1003='MPL ID'!$BF$6)*(($B884:$AG884=1)+($B884:$AG884=2)))+SUMPRODUCT(($B$1004:$AG$1004='MPL ID'!$BF$6)*(($B884:$AG884=3)+($B884:$AG884=4)))</f>
        <v>13</v>
      </c>
      <c r="AN884">
        <f ca="1">'MPL ID'!$BG$7+SUMPRODUCT(($B$1003:$AG$1003='MPL ID'!$BF$7)*(($B884:$AG884=1)+($B884:$AG884=2)))+SUMPRODUCT(($B$1004:$AG$1004='MPL ID'!$BF$7)*(($B884:$AG884=3)+($B884:$AG884=4)))</f>
        <v>7</v>
      </c>
      <c r="AO884">
        <f ca="1">'MPL ID'!$BG$8+SUMPRODUCT(($B$1003:$AG$1003='MPL ID'!$BF$8)*(($B884:$AG884=1)+($B884:$AG884=2)))+SUMPRODUCT(($B$1004:$AG$1004='MPL ID'!$BF$8)*(($B884:$AG884=3)+($B884:$AG884=4)))</f>
        <v>3</v>
      </c>
      <c r="AP884">
        <f ca="1">'MPL ID'!$BG$9+SUMPRODUCT(($B$1003:$AG$1003='MPL ID'!$BF$9)*(($B884:$AG884=1)+($B884:$AG884=2)))+SUMPRODUCT(($B$1004:$AG$1004='MPL ID'!$BF$9)*(($B884:$AG884=3)+($B884:$AG884=4)))</f>
        <v>11</v>
      </c>
      <c r="AQ884">
        <f ca="1">'MPL ID'!$BH$1+SUMPRODUCT(($B$1003:$AG$1003='MPL ID'!$BF$1)*(2*($B884:$AG884=1)+($B884:$AG884=2)-2*($B884:$AG884=3)-($B884:$AG884=4)))-SUMPRODUCT(($B$1004:$AG$1004='MPL ID'!$BF$1)*(2*($B884:$AG884=1)+($B884:$AG884=2)-2*($B884:$AG884=3)-($B884:$AG884=4)))</f>
        <v>5</v>
      </c>
      <c r="AR884">
        <f ca="1">'MPL ID'!$BH$2+SUMPRODUCT(($B$1003:$AG$1003='MPL ID'!$BF$2)*(2*($B884:$AG884=1)+($B884:$AG884=2)-2*($B884:$AG884=3)-($B884:$AG884=4)))-SUMPRODUCT(($B$1004:$AG$1004='MPL ID'!$BF$2)*(2*($B884:$AG884=1)+($B884:$AG884=2)-2*($B884:$AG884=3)-($B884:$AG884=4)))</f>
        <v>-6</v>
      </c>
      <c r="AS884">
        <f ca="1">'MPL ID'!$BH$3+SUMPRODUCT(($B$1003:$AG$1003='MPL ID'!$BF$3)*(2*($B884:$AG884=1)+($B884:$AG884=2)-2*($B884:$AG884=3)-($B884:$AG884=4)))-SUMPRODUCT(($B$1004:$AG$1004='MPL ID'!$BF$3)*(2*($B884:$AG884=1)+($B884:$AG884=2)-2*($B884:$AG884=3)-($B884:$AG884=4)))</f>
        <v>-4</v>
      </c>
      <c r="AT884">
        <f ca="1">'MPL ID'!$BH$4+SUMPRODUCT(($B$1003:$AG$1003='MPL ID'!$BF$4)*(2*($B884:$AG884=1)+($B884:$AG884=2)-2*($B884:$AG884=3)-($B884:$AG884=4)))-SUMPRODUCT(($B$1004:$AG$1004='MPL ID'!$BF$4)*(2*($B884:$AG884=1)+($B884:$AG884=2)-2*($B884:$AG884=3)-($B884:$AG884=4)))</f>
        <v>2</v>
      </c>
      <c r="AU884">
        <f ca="1">'MPL ID'!$BH$5+SUMPRODUCT(($B$1003:$AG$1003='MPL ID'!$BF$5)*(2*($B884:$AG884=1)+($B884:$AG884=2)-2*($B884:$AG884=3)-($B884:$AG884=4)))-SUMPRODUCT(($B$1004:$AG$1004='MPL ID'!$BF$5)*(2*($B884:$AG884=1)+($B884:$AG884=2)-2*($B884:$AG884=3)-($B884:$AG884=4)))</f>
        <v>-7</v>
      </c>
      <c r="AV884">
        <f ca="1">'MPL ID'!$BH$6+SUMPRODUCT(($B$1003:$AG$1003='MPL ID'!$BF$6)*(2*($B884:$AG884=1)+($B884:$AG884=2)-2*($B884:$AG884=3)-($B884:$AG884=4)))-SUMPRODUCT(($B$1004:$AG$1004='MPL ID'!$BF$6)*(2*($B884:$AG884=1)+($B884:$AG884=2)-2*($B884:$AG884=3)-($B884:$AG884=4)))</f>
        <v>16</v>
      </c>
      <c r="AW884">
        <f ca="1">'MPL ID'!$BH$7+SUMPRODUCT(($B$1003:$AG$1003='MPL ID'!$BF$7)*(2*($B884:$AG884=1)+($B884:$AG884=2)-2*($B884:$AG884=3)-($B884:$AG884=4)))-SUMPRODUCT(($B$1004:$AG$1004='MPL ID'!$BF$7)*(2*($B884:$AG884=1)+($B884:$AG884=2)-2*($B884:$AG884=3)-($B884:$AG884=4)))</f>
        <v>-1</v>
      </c>
      <c r="AX884">
        <f ca="1">'MPL ID'!$BH$8+SUMPRODUCT(($B$1003:$AG$1003='MPL ID'!$BF$8)*(2*($B884:$AG884=1)+($B884:$AG884=2)-2*($B884:$AG884=3)-($B884:$AG884=4)))-SUMPRODUCT(($B$1004:$AG$1004='MPL ID'!$BF$8)*(2*($B884:$AG884=1)+($B884:$AG884=2)-2*($B884:$AG884=3)-($B884:$AG884=4)))</f>
        <v>-17</v>
      </c>
      <c r="AY884">
        <f ca="1">'MPL ID'!$BH$9+SUMPRODUCT(($B$1003:$AG$1003='MPL ID'!$BF$9)*(2*($B884:$AG884=1)+($B884:$AG884=2)-2*($B884:$AG884=3)-($B884:$AG884=4)))-SUMPRODUCT(($B$1004:$AG$1004='MPL ID'!$BF$9)*(2*($B884:$AG884=1)+($B884:$AG884=2)-2*($B884:$AG884=3)-($B884:$AG884=4)))</f>
        <v>12</v>
      </c>
      <c r="AZ884">
        <f ca="1">SUMPRODUCT(--($AH884:$AP884=AH884),--($AQ884:$AY884=AQ884),'MPL ID'!$BG$13:$BO$13)+IF(AND($E884&gt;=3,$E884&lt;=4,AO884=AH884,AX884=AQ884),1,0)+IF(AND($G884&gt;=1,$G884&lt;=2,AJ884=AH884,AS884=AQ884),1,0)+IF(AND($L884&gt;=1,$L884&lt;=2,AM884=AH884,AV884=AQ884),1,0)+IF(AND($O884&gt;=1,$O884&lt;=2,AP884=AH884,AY884=AQ884),1,0)+IF(AND($R884&gt;=1,$R884&lt;=2,AI884=AH884,AR884=AQ884),1,0)+IF(AND($AA884&gt;=3,$AA884&lt;=4,AL884=AH884,AU884=AQ884),1,0)+IF(AND($AE884&gt;=3,$AE884&lt;=4,AK884=AH884,AT884=AQ884),1,0)</f>
        <v>0</v>
      </c>
      <c r="BA884">
        <f ca="1">SUMPRODUCT(--($AH884:$AP884=AI884),--($AQ884:$AY884=AR884),'MPL ID'!$BG$14:$BO$14)+IF(AND($F884&gt;=1,$F884&lt;=2,AP884=AI884,AY884=AR884),1,0)+IF(AND($H884&gt;=1,$H884&lt;=2,AN884=AI884,AW884=AR884),1,0)+IF(AND($J884&gt;=3,$J884&lt;=4,AL884=AI884,AU884=AR884),1,0)+IF(AND($M884&gt;=1,$M884&lt;=2,AO884=AI884,AX884=AR884),1,0)+IF(AND($R884&gt;=3,$R884&lt;=4,AH884=AI884,AQ884=AR884),1,0)+IF(AND($Y884&gt;=3,$Y884&lt;=4,AJ884=AI884,AS884=AR884),1,0)+IF(AND($AC884&gt;=1,$AC884&lt;=2,AK884=AI884,AT884=AR884),1,0)+IF(AND($AF884&gt;=3,$AF884&lt;=4,AM884=AI884,AV884=AR884),1,0)</f>
        <v>0</v>
      </c>
      <c r="BB884">
        <f ca="1">SUMPRODUCT(--($AH884:$AP884=AJ884),--($AQ884:$AY884=AS884),'MPL ID'!$BG$15:$BO$15)+IF(AND($C884&gt;=1,$C884&lt;=2,AK884=AJ884,AT884=AS884),1,0)+IF(AND($G884&gt;=3,$G884&lt;=4,AH884=AJ884,AQ884=AS884),1,0)+IF(AND($K884&gt;=1,$K884&lt;=2,AP884=AJ884,AY884=AS884),1,0)+IF(AND($N884&gt;=3,$N884&lt;=4,AL884=AJ884,AU884=AS884),1,0)+IF(AND($V884&gt;=1,$V884&lt;=2,AM884=AJ884,AV884=AS884),1,0)+IF(AND($Y884&gt;=1,$Y884&lt;=2,AI884=AJ884,AR884=AS884),1,0)+IF(AND($AB884&gt;=3,$AB884&lt;=4,AN884=AJ884,AW884=AS884),1,0)</f>
        <v>0</v>
      </c>
      <c r="BC884">
        <f ca="1">SUMPRODUCT(--($AH884:$AP884=AK884),--($AQ884:$AY884=AT884),'MPL ID'!$BG$16:$BO$16)+IF(AND($C884&gt;=3,$C884&lt;=4,AJ884=AK884,AS884=AT884),1,0)+IF(AND($I884&gt;=1,$I884&lt;=2,AP884=AK884,AY884=AT884),1,0)+IF(AND($P884&gt;=3,$P884&lt;=4,AO884=AK884,AX884=AT884),1,0)+IF(AND($T884&gt;=1,$T884&lt;=2,AN884=AK884,AW884=AT884),1,0)+IF(AND($W884&gt;=1,$W884&lt;=2,AL884=AK884,AU884=AT884),1,0)+IF(AND($AC884&gt;=3,$AC884&lt;=4,AI884=AK884,AR884=AT884),1,0)+IF(AND($AE884&gt;=1,$AE884&lt;=2,AH884=AK884,AQ884=AT884),1,0)</f>
        <v>0</v>
      </c>
      <c r="BD884">
        <f ca="1">SUMPRODUCT(--($AH884:$AP884=AL884),--($AQ884:$AY884=AU884),'MPL ID'!$BG$17:$BO$17)+IF(AND($B884&gt;=3,$B884&lt;=4,AN884=AL884,AW884=AU884),1,0)+IF(AND($D884&gt;=1,$D884&lt;=2,AM884=AL884,AV884=AU884),1,0)+IF(AND($J884&gt;=1,$J884&lt;=2,AI884=AL884,AR884=AU884),1,0)+IF(AND($N884&gt;=1,$N884&lt;=2,AJ884=AL884,AS884=AU884),1,0)+IF(AND($W884&gt;=3,$W884&lt;=4,AK884=AL884,AT884=AU884),1,0)+IF(AND($AA884&gt;=1,$AA884&lt;=2,AH884=AL884,AQ884=AU884),1,0)+IF(AND($AD884&gt;=3,$AD884&lt;=4,AO884=AL884,AX884=AU884),1,0)</f>
        <v>0</v>
      </c>
      <c r="BE884">
        <f ca="1">SUMPRODUCT(--($AH884:$AP884=AM884),--($AQ884:$AY884=AV884),'MPL ID'!$BG$18:$BO$18)+IF(AND($D884&gt;=3,$D884&lt;=4,AL884=AM884,AU884=AV884),1,0)+IF(AND($L884&gt;=3,$L884&lt;=4,AH884=AM884,AQ884=AV884),1,0)+IF(AND($Q884&gt;=3,$Q884&lt;=4,AN884=AM884,AW884=AV884),1,0)+IF(AND($S884&gt;=1,$S884&lt;=2,AP884=AM884,AY884=AV884),1,0)+IF(AND($V884&gt;=3,$V884&lt;=4,AJ884=AM884,AS884=AV884),1,0)+IF(AND($Z884&gt;=1,$Z884&lt;=2,AO884=AM884,AX884=AV884),1,0)+IF(AND($AF884&gt;=1,$AF884&lt;=2,AI884=AM884,AR884=AV884),1,0)</f>
        <v>0</v>
      </c>
      <c r="BF884">
        <f ca="1">SUMPRODUCT(--($AH884:$AP884=AN884),--($AQ884:$AY884=AW884),'MPL ID'!$BG$19:$BO$19)+IF(AND($B884&gt;=1,$B884&lt;=2,AL884=AN884,AU884=AW884),1,0)+IF(AND($H884&gt;=3,$H884&lt;=4,AI884=AN884,AR884=AW884),1,0)+IF(AND($Q884&gt;=1,$Q884&lt;=2,AM884=AN884,AV884=AW884),1,0)+IF(AND($T884&gt;=3,$T884&lt;=4,AK884=AN884,AT884=AW884),1,0)+IF(AND($X884&gt;=3,$X884&lt;=4,AO884=AN884,AX884=AW884),1,0)+IF(AND($AB884&gt;=1,$AB884&lt;=2,AJ884=AN884,AS884=AW884),1,0)+IF(AND($AG884&gt;=1,$AG884&lt;=2,AP884=AN884,AY884=AW884),1,0)</f>
        <v>0</v>
      </c>
      <c r="BG884">
        <f ca="1">SUMPRODUCT(--($AH884:$AP884=AO884),--($AQ884:$AY884=AX884),'MPL ID'!$BG$20:$BO$20)+IF(AND($E884&gt;=1,$E884&lt;=2,AH884=AO884,AQ884=AX884),1,0)+IF(AND($M884&gt;=3,$M884&lt;=4,AI884=AO884,AR884=AX884),1,0)+IF(AND($P884&gt;=1,$P884&lt;=2,AK884=AO884,AT884=AX884),1,0)+IF(AND($U884&gt;=1,$U884&lt;=2,AP884=AO884,AY884=AX884),1,0)+IF(AND($X884&gt;=1,$X884&lt;=2,AN884=AO884,AW884=AX884),1,0)+IF(AND($Z884&gt;=3,$Z884&lt;=4,AM884=AO884,AV884=AX884),1,0)+IF(AND($AD884&gt;=1,$AD884&lt;=2,AL884=AO884,AU884=AX884),1,0)</f>
        <v>0</v>
      </c>
      <c r="BH884">
        <f ca="1">SUMPRODUCT(--($AH884:$AP884=AP884),--($AQ884:$AY884=AY884),'MPL ID'!$BG$21:$BO$21)+IF(AND($F884&gt;=3,$F884&lt;=4,AI884=AP884,AR884=AY884),1,0)+IF(AND($I884&gt;=3,$I884&lt;=4,AK884=AP884,AT884=AY884),1,0)+IF(AND($K884&gt;=3,$K884&lt;=4,AJ884=AP884,AS884=AY884),1,0)+IF(AND($O884&gt;=3,$O884&lt;=4,AH884=AP884,AQ884=AY884),1,0)+IF(AND($S884&gt;=3,$S884&lt;=4,AM884=AP884,AV884=AY884),1,0)+IF(AND($U884&gt;=3,$U884&lt;=4,AO884=AP884,AX884=AY884),1,0)+IF(AND($AG884&gt;=3,$AG884&lt;=4,AN884=AP884,AW884=AY884),1,0)</f>
        <v>0</v>
      </c>
      <c r="BI884">
        <f t="shared" ca="1" si="117"/>
        <v>3</v>
      </c>
      <c r="BJ884">
        <f t="shared" ca="1" si="118"/>
        <v>7</v>
      </c>
      <c r="BK884">
        <f t="shared" ca="1" si="119"/>
        <v>6</v>
      </c>
      <c r="BL884">
        <f t="shared" ca="1" si="120"/>
        <v>4</v>
      </c>
      <c r="BM884">
        <f t="shared" ca="1" si="121"/>
        <v>8</v>
      </c>
      <c r="BN884">
        <f t="shared" ca="1" si="122"/>
        <v>1</v>
      </c>
      <c r="BO884">
        <f t="shared" ca="1" si="123"/>
        <v>5</v>
      </c>
      <c r="BP884">
        <f t="shared" ca="1" si="124"/>
        <v>9</v>
      </c>
      <c r="BQ884">
        <f t="shared" ca="1" si="125"/>
        <v>2</v>
      </c>
    </row>
    <row r="885" spans="1:69" x14ac:dyDescent="0.25">
      <c r="A885">
        <v>884</v>
      </c>
      <c r="B885">
        <f ca="1">IF(AND(ISNUMBER('MPL ID'!$P$25),ISNUMBER('MPL ID'!$Q$25)),0,RANDBETWEEN(1,4))</f>
        <v>0</v>
      </c>
      <c r="C885">
        <f ca="1">IF(AND(ISNUMBER('MPL ID'!$P$26),ISNUMBER('MPL ID'!$Q$26)),0,RANDBETWEEN(1,4))</f>
        <v>0</v>
      </c>
      <c r="D885">
        <f ca="1">IF(AND(ISNUMBER('MPL ID'!$P$28),ISNUMBER('MPL ID'!$Q$28)),0,RANDBETWEEN(1,4))</f>
        <v>0</v>
      </c>
      <c r="E885">
        <f ca="1">IF(AND(ISNUMBER('MPL ID'!$P$29),ISNUMBER('MPL ID'!$Q$29)),0,RANDBETWEEN(1,4))</f>
        <v>0</v>
      </c>
      <c r="F885">
        <f ca="1">IF(AND(ISNUMBER('MPL ID'!$P$30),ISNUMBER('MPL ID'!$Q$30)),0,RANDBETWEEN(1,4))</f>
        <v>0</v>
      </c>
      <c r="G885">
        <f ca="1">IF(AND(ISNUMBER('MPL ID'!$P$31),ISNUMBER('MPL ID'!$Q$31)),0,RANDBETWEEN(1,4))</f>
        <v>0</v>
      </c>
      <c r="H885">
        <f ca="1">IF(AND(ISNUMBER('MPL ID'!$P$32),ISNUMBER('MPL ID'!$Q$32)),0,RANDBETWEEN(1,4))</f>
        <v>0</v>
      </c>
      <c r="I885">
        <f ca="1">IF(AND(ISNUMBER('MPL ID'!$P$33),ISNUMBER('MPL ID'!$Q$33)),0,RANDBETWEEN(1,4))</f>
        <v>0</v>
      </c>
      <c r="J885">
        <f ca="1">IF(AND(ISNUMBER('MPL ID'!$D$36),ISNUMBER('MPL ID'!$E$36)),0,RANDBETWEEN(1,4))</f>
        <v>0</v>
      </c>
      <c r="K885">
        <f ca="1">IF(AND(ISNUMBER('MPL ID'!$D$37),ISNUMBER('MPL ID'!$E$37)),0,RANDBETWEEN(1,4))</f>
        <v>0</v>
      </c>
      <c r="L885">
        <f ca="1">IF(AND(ISNUMBER('MPL ID'!$D$39),ISNUMBER('MPL ID'!$E$39)),0,RANDBETWEEN(1,4))</f>
        <v>0</v>
      </c>
      <c r="M885">
        <f ca="1">IF(AND(ISNUMBER('MPL ID'!$D$40),ISNUMBER('MPL ID'!$E$40)),0,RANDBETWEEN(1,4))</f>
        <v>0</v>
      </c>
      <c r="N885">
        <f ca="1">IF(AND(ISNUMBER('MPL ID'!$D$41),ISNUMBER('MPL ID'!$E$41)),0,RANDBETWEEN(1,4))</f>
        <v>0</v>
      </c>
      <c r="O885">
        <f ca="1">IF(AND(ISNUMBER('MPL ID'!$D$42),ISNUMBER('MPL ID'!$E$42)),0,RANDBETWEEN(1,4))</f>
        <v>0</v>
      </c>
      <c r="P885">
        <f ca="1">IF(AND(ISNUMBER('MPL ID'!$D$43),ISNUMBER('MPL ID'!$E$43)),0,RANDBETWEEN(1,4))</f>
        <v>0</v>
      </c>
      <c r="Q885">
        <f ca="1">IF(AND(ISNUMBER('MPL ID'!$D$44),ISNUMBER('MPL ID'!$E$44)),0,RANDBETWEEN(1,4))</f>
        <v>0</v>
      </c>
      <c r="R885">
        <f ca="1">IF(AND(ISNUMBER('MPL ID'!$J$36),ISNUMBER('MPL ID'!$K$36)),0,RANDBETWEEN(1,4))</f>
        <v>0</v>
      </c>
      <c r="S885">
        <f ca="1">IF(AND(ISNUMBER('MPL ID'!$J$37),ISNUMBER('MPL ID'!$K$37)),0,RANDBETWEEN(1,4))</f>
        <v>0</v>
      </c>
      <c r="T885">
        <f ca="1">IF(AND(ISNUMBER('MPL ID'!$J$39),ISNUMBER('MPL ID'!$K$39)),0,RANDBETWEEN(1,4))</f>
        <v>0</v>
      </c>
      <c r="U885">
        <f ca="1">IF(AND(ISNUMBER('MPL ID'!$J$40),ISNUMBER('MPL ID'!$K$40)),0,RANDBETWEEN(1,4))</f>
        <v>0</v>
      </c>
      <c r="V885">
        <f ca="1">IF(AND(ISNUMBER('MPL ID'!$J$41),ISNUMBER('MPL ID'!$K$41)),0,RANDBETWEEN(1,4))</f>
        <v>0</v>
      </c>
      <c r="W885">
        <f ca="1">IF(AND(ISNUMBER('MPL ID'!$J$42),ISNUMBER('MPL ID'!$K$42)),0,RANDBETWEEN(1,4))</f>
        <v>1</v>
      </c>
      <c r="X885">
        <f ca="1">IF(AND(ISNUMBER('MPL ID'!$J$43),ISNUMBER('MPL ID'!$K$43)),0,RANDBETWEEN(1,4))</f>
        <v>3</v>
      </c>
      <c r="Y885">
        <f ca="1">IF(AND(ISNUMBER('MPL ID'!$J$44),ISNUMBER('MPL ID'!$K$44)),0,RANDBETWEEN(1,4))</f>
        <v>4</v>
      </c>
      <c r="Z885">
        <f ca="1">IF(AND(ISNUMBER('MPL ID'!$P$36),ISNUMBER('MPL ID'!$Q$36)),0,RANDBETWEEN(1,4))</f>
        <v>1</v>
      </c>
      <c r="AA885">
        <f ca="1">IF(AND(ISNUMBER('MPL ID'!$P$37),ISNUMBER('MPL ID'!$Q$37)),0,RANDBETWEEN(1,4))</f>
        <v>3</v>
      </c>
      <c r="AB885">
        <f ca="1">IF(AND(ISNUMBER('MPL ID'!$P$39),ISNUMBER('MPL ID'!$Q$39)),0,RANDBETWEEN(1,4))</f>
        <v>1</v>
      </c>
      <c r="AC885">
        <f ca="1">IF(AND(ISNUMBER('MPL ID'!$P$40),ISNUMBER('MPL ID'!$Q$40)),0,RANDBETWEEN(1,4))</f>
        <v>4</v>
      </c>
      <c r="AD885">
        <f ca="1">IF(AND(ISNUMBER('MPL ID'!$P$41),ISNUMBER('MPL ID'!$Q$41)),0,RANDBETWEEN(1,4))</f>
        <v>4</v>
      </c>
      <c r="AE885">
        <f ca="1">IF(AND(ISNUMBER('MPL ID'!$P$42),ISNUMBER('MPL ID'!$Q$42)),0,RANDBETWEEN(1,4))</f>
        <v>3</v>
      </c>
      <c r="AF885">
        <f ca="1">IF(AND(ISNUMBER('MPL ID'!$P$43),ISNUMBER('MPL ID'!$Q$43)),0,RANDBETWEEN(1,4))</f>
        <v>3</v>
      </c>
      <c r="AG885">
        <f ca="1">IF(AND(ISNUMBER('MPL ID'!$P$44),ISNUMBER('MPL ID'!$Q$44)),0,RANDBETWEEN(1,4))</f>
        <v>2</v>
      </c>
      <c r="AH885">
        <f ca="1">'MPL ID'!$BG$1+SUMPRODUCT(($B$1003:$AG$1003='MPL ID'!$BF$1)*(($B885:$AG885=1)+($B885:$AG885=2)))+SUMPRODUCT(($B$1004:$AG$1004='MPL ID'!$BF$1)*(($B885:$AG885=3)+($B885:$AG885=4)))</f>
        <v>11</v>
      </c>
      <c r="AI885">
        <f ca="1">'MPL ID'!$BG$2+SUMPRODUCT(($B$1003:$AG$1003='MPL ID'!$BF$2)*(($B885:$AG885=1)+($B885:$AG885=2)))+SUMPRODUCT(($B$1004:$AG$1004='MPL ID'!$BF$2)*(($B885:$AG885=3)+($B885:$AG885=4)))</f>
        <v>9</v>
      </c>
      <c r="AJ885">
        <f ca="1">'MPL ID'!$BG$3+SUMPRODUCT(($B$1003:$AG$1003='MPL ID'!$BF$3)*(($B885:$AG885=1)+($B885:$AG885=2)))+SUMPRODUCT(($B$1004:$AG$1004='MPL ID'!$BF$3)*(($B885:$AG885=3)+($B885:$AG885=4)))</f>
        <v>5</v>
      </c>
      <c r="AK885">
        <f ca="1">'MPL ID'!$BG$4+SUMPRODUCT(($B$1003:$AG$1003='MPL ID'!$BF$4)*(($B885:$AG885=1)+($B885:$AG885=2)))+SUMPRODUCT(($B$1004:$AG$1004='MPL ID'!$BF$4)*(($B885:$AG885=3)+($B885:$AG885=4)))</f>
        <v>9</v>
      </c>
      <c r="AL885">
        <f ca="1">'MPL ID'!$BG$5+SUMPRODUCT(($B$1003:$AG$1003='MPL ID'!$BF$5)*(($B885:$AG885=1)+($B885:$AG885=2)))+SUMPRODUCT(($B$1004:$AG$1004='MPL ID'!$BF$5)*(($B885:$AG885=3)+($B885:$AG885=4)))</f>
        <v>4</v>
      </c>
      <c r="AM885">
        <f ca="1">'MPL ID'!$BG$6+SUMPRODUCT(($B$1003:$AG$1003='MPL ID'!$BF$6)*(($B885:$AG885=1)+($B885:$AG885=2)))+SUMPRODUCT(($B$1004:$AG$1004='MPL ID'!$BF$6)*(($B885:$AG885=3)+($B885:$AG885=4)))</f>
        <v>12</v>
      </c>
      <c r="AN885">
        <f ca="1">'MPL ID'!$BG$7+SUMPRODUCT(($B$1003:$AG$1003='MPL ID'!$BF$7)*(($B885:$AG885=1)+($B885:$AG885=2)))+SUMPRODUCT(($B$1004:$AG$1004='MPL ID'!$BF$7)*(($B885:$AG885=3)+($B885:$AG885=4)))</f>
        <v>8</v>
      </c>
      <c r="AO885">
        <f ca="1">'MPL ID'!$BG$8+SUMPRODUCT(($B$1003:$AG$1003='MPL ID'!$BF$8)*(($B885:$AG885=1)+($B885:$AG885=2)))+SUMPRODUCT(($B$1004:$AG$1004='MPL ID'!$BF$8)*(($B885:$AG885=3)+($B885:$AG885=4)))</f>
        <v>3</v>
      </c>
      <c r="AP885">
        <f ca="1">'MPL ID'!$BG$9+SUMPRODUCT(($B$1003:$AG$1003='MPL ID'!$BF$9)*(($B885:$AG885=1)+($B885:$AG885=2)))+SUMPRODUCT(($B$1004:$AG$1004='MPL ID'!$BF$9)*(($B885:$AG885=3)+($B885:$AG885=4)))</f>
        <v>11</v>
      </c>
      <c r="AQ885">
        <f ca="1">'MPL ID'!$BH$1+SUMPRODUCT(($B$1003:$AG$1003='MPL ID'!$BF$1)*(2*($B885:$AG885=1)+($B885:$AG885=2)-2*($B885:$AG885=3)-($B885:$AG885=4)))-SUMPRODUCT(($B$1004:$AG$1004='MPL ID'!$BF$1)*(2*($B885:$AG885=1)+($B885:$AG885=2)-2*($B885:$AG885=3)-($B885:$AG885=4)))</f>
        <v>13</v>
      </c>
      <c r="AR885">
        <f ca="1">'MPL ID'!$BH$2+SUMPRODUCT(($B$1003:$AG$1003='MPL ID'!$BF$2)*(2*($B885:$AG885=1)+($B885:$AG885=2)-2*($B885:$AG885=3)-($B885:$AG885=4)))-SUMPRODUCT(($B$1004:$AG$1004='MPL ID'!$BF$2)*(2*($B885:$AG885=1)+($B885:$AG885=2)-2*($B885:$AG885=3)-($B885:$AG885=4)))</f>
        <v>0</v>
      </c>
      <c r="AS885">
        <f ca="1">'MPL ID'!$BH$3+SUMPRODUCT(($B$1003:$AG$1003='MPL ID'!$BF$3)*(2*($B885:$AG885=1)+($B885:$AG885=2)-2*($B885:$AG885=3)-($B885:$AG885=4)))-SUMPRODUCT(($B$1004:$AG$1004='MPL ID'!$BF$3)*(2*($B885:$AG885=1)+($B885:$AG885=2)-2*($B885:$AG885=3)-($B885:$AG885=4)))</f>
        <v>-11</v>
      </c>
      <c r="AT885">
        <f ca="1">'MPL ID'!$BH$4+SUMPRODUCT(($B$1003:$AG$1003='MPL ID'!$BF$4)*(2*($B885:$AG885=1)+($B885:$AG885=2)-2*($B885:$AG885=3)-($B885:$AG885=4)))-SUMPRODUCT(($B$1004:$AG$1004='MPL ID'!$BF$4)*(2*($B885:$AG885=1)+($B885:$AG885=2)-2*($B885:$AG885=3)-($B885:$AG885=4)))</f>
        <v>1</v>
      </c>
      <c r="AU885">
        <f ca="1">'MPL ID'!$BH$5+SUMPRODUCT(($B$1003:$AG$1003='MPL ID'!$BF$5)*(2*($B885:$AG885=1)+($B885:$AG885=2)-2*($B885:$AG885=3)-($B885:$AG885=4)))-SUMPRODUCT(($B$1004:$AG$1004='MPL ID'!$BF$5)*(2*($B885:$AG885=1)+($B885:$AG885=2)-2*($B885:$AG885=3)-($B885:$AG885=4)))</f>
        <v>-15</v>
      </c>
      <c r="AV885">
        <f ca="1">'MPL ID'!$BH$6+SUMPRODUCT(($B$1003:$AG$1003='MPL ID'!$BF$6)*(2*($B885:$AG885=1)+($B885:$AG885=2)-2*($B885:$AG885=3)-($B885:$AG885=4)))-SUMPRODUCT(($B$1004:$AG$1004='MPL ID'!$BF$6)*(2*($B885:$AG885=1)+($B885:$AG885=2)-2*($B885:$AG885=3)-($B885:$AG885=4)))</f>
        <v>14</v>
      </c>
      <c r="AW885">
        <f ca="1">'MPL ID'!$BH$7+SUMPRODUCT(($B$1003:$AG$1003='MPL ID'!$BF$7)*(2*($B885:$AG885=1)+($B885:$AG885=2)-2*($B885:$AG885=3)-($B885:$AG885=4)))-SUMPRODUCT(($B$1004:$AG$1004='MPL ID'!$BF$7)*(2*($B885:$AG885=1)+($B885:$AG885=2)-2*($B885:$AG885=3)-($B885:$AG885=4)))</f>
        <v>3</v>
      </c>
      <c r="AX885">
        <f ca="1">'MPL ID'!$BH$8+SUMPRODUCT(($B$1003:$AG$1003='MPL ID'!$BF$8)*(2*($B885:$AG885=1)+($B885:$AG885=2)-2*($B885:$AG885=3)-($B885:$AG885=4)))-SUMPRODUCT(($B$1004:$AG$1004='MPL ID'!$BF$8)*(2*($B885:$AG885=1)+($B885:$AG885=2)-2*($B885:$AG885=3)-($B885:$AG885=4)))</f>
        <v>-17</v>
      </c>
      <c r="AY885">
        <f ca="1">'MPL ID'!$BH$9+SUMPRODUCT(($B$1003:$AG$1003='MPL ID'!$BF$9)*(2*($B885:$AG885=1)+($B885:$AG885=2)-2*($B885:$AG885=3)-($B885:$AG885=4)))-SUMPRODUCT(($B$1004:$AG$1004='MPL ID'!$BF$9)*(2*($B885:$AG885=1)+($B885:$AG885=2)-2*($B885:$AG885=3)-($B885:$AG885=4)))</f>
        <v>12</v>
      </c>
      <c r="AZ885">
        <f ca="1">SUMPRODUCT(--($AH885:$AP885=AH885),--($AQ885:$AY885=AQ885),'MPL ID'!$BG$13:$BO$13)+IF(AND($E885&gt;=3,$E885&lt;=4,AO885=AH885,AX885=AQ885),1,0)+IF(AND($G885&gt;=1,$G885&lt;=2,AJ885=AH885,AS885=AQ885),1,0)+IF(AND($L885&gt;=1,$L885&lt;=2,AM885=AH885,AV885=AQ885),1,0)+IF(AND($O885&gt;=1,$O885&lt;=2,AP885=AH885,AY885=AQ885),1,0)+IF(AND($R885&gt;=1,$R885&lt;=2,AI885=AH885,AR885=AQ885),1,0)+IF(AND($AA885&gt;=3,$AA885&lt;=4,AL885=AH885,AU885=AQ885),1,0)+IF(AND($AE885&gt;=3,$AE885&lt;=4,AK885=AH885,AT885=AQ885),1,0)</f>
        <v>0</v>
      </c>
      <c r="BA885">
        <f ca="1">SUMPRODUCT(--($AH885:$AP885=AI885),--($AQ885:$AY885=AR885),'MPL ID'!$BG$14:$BO$14)+IF(AND($F885&gt;=1,$F885&lt;=2,AP885=AI885,AY885=AR885),1,0)+IF(AND($H885&gt;=1,$H885&lt;=2,AN885=AI885,AW885=AR885),1,0)+IF(AND($J885&gt;=3,$J885&lt;=4,AL885=AI885,AU885=AR885),1,0)+IF(AND($M885&gt;=1,$M885&lt;=2,AO885=AI885,AX885=AR885),1,0)+IF(AND($R885&gt;=3,$R885&lt;=4,AH885=AI885,AQ885=AR885),1,0)+IF(AND($Y885&gt;=3,$Y885&lt;=4,AJ885=AI885,AS885=AR885),1,0)+IF(AND($AC885&gt;=1,$AC885&lt;=2,AK885=AI885,AT885=AR885),1,0)+IF(AND($AF885&gt;=3,$AF885&lt;=4,AM885=AI885,AV885=AR885),1,0)</f>
        <v>0</v>
      </c>
      <c r="BB885">
        <f ca="1">SUMPRODUCT(--($AH885:$AP885=AJ885),--($AQ885:$AY885=AS885),'MPL ID'!$BG$15:$BO$15)+IF(AND($C885&gt;=1,$C885&lt;=2,AK885=AJ885,AT885=AS885),1,0)+IF(AND($G885&gt;=3,$G885&lt;=4,AH885=AJ885,AQ885=AS885),1,0)+IF(AND($K885&gt;=1,$K885&lt;=2,AP885=AJ885,AY885=AS885),1,0)+IF(AND($N885&gt;=3,$N885&lt;=4,AL885=AJ885,AU885=AS885),1,0)+IF(AND($V885&gt;=1,$V885&lt;=2,AM885=AJ885,AV885=AS885),1,0)+IF(AND($Y885&gt;=1,$Y885&lt;=2,AI885=AJ885,AR885=AS885),1,0)+IF(AND($AB885&gt;=3,$AB885&lt;=4,AN885=AJ885,AW885=AS885),1,0)</f>
        <v>0</v>
      </c>
      <c r="BC885">
        <f ca="1">SUMPRODUCT(--($AH885:$AP885=AK885),--($AQ885:$AY885=AT885),'MPL ID'!$BG$16:$BO$16)+IF(AND($C885&gt;=3,$C885&lt;=4,AJ885=AK885,AS885=AT885),1,0)+IF(AND($I885&gt;=1,$I885&lt;=2,AP885=AK885,AY885=AT885),1,0)+IF(AND($P885&gt;=3,$P885&lt;=4,AO885=AK885,AX885=AT885),1,0)+IF(AND($T885&gt;=1,$T885&lt;=2,AN885=AK885,AW885=AT885),1,0)+IF(AND($W885&gt;=1,$W885&lt;=2,AL885=AK885,AU885=AT885),1,0)+IF(AND($AC885&gt;=3,$AC885&lt;=4,AI885=AK885,AR885=AT885),1,0)+IF(AND($AE885&gt;=1,$AE885&lt;=2,AH885=AK885,AQ885=AT885),1,0)</f>
        <v>0</v>
      </c>
      <c r="BD885">
        <f ca="1">SUMPRODUCT(--($AH885:$AP885=AL885),--($AQ885:$AY885=AU885),'MPL ID'!$BG$17:$BO$17)+IF(AND($B885&gt;=3,$B885&lt;=4,AN885=AL885,AW885=AU885),1,0)+IF(AND($D885&gt;=1,$D885&lt;=2,AM885=AL885,AV885=AU885),1,0)+IF(AND($J885&gt;=1,$J885&lt;=2,AI885=AL885,AR885=AU885),1,0)+IF(AND($N885&gt;=1,$N885&lt;=2,AJ885=AL885,AS885=AU885),1,0)+IF(AND($W885&gt;=3,$W885&lt;=4,AK885=AL885,AT885=AU885),1,0)+IF(AND($AA885&gt;=1,$AA885&lt;=2,AH885=AL885,AQ885=AU885),1,0)+IF(AND($AD885&gt;=3,$AD885&lt;=4,AO885=AL885,AX885=AU885),1,0)</f>
        <v>0</v>
      </c>
      <c r="BE885">
        <f ca="1">SUMPRODUCT(--($AH885:$AP885=AM885),--($AQ885:$AY885=AV885),'MPL ID'!$BG$18:$BO$18)+IF(AND($D885&gt;=3,$D885&lt;=4,AL885=AM885,AU885=AV885),1,0)+IF(AND($L885&gt;=3,$L885&lt;=4,AH885=AM885,AQ885=AV885),1,0)+IF(AND($Q885&gt;=3,$Q885&lt;=4,AN885=AM885,AW885=AV885),1,0)+IF(AND($S885&gt;=1,$S885&lt;=2,AP885=AM885,AY885=AV885),1,0)+IF(AND($V885&gt;=3,$V885&lt;=4,AJ885=AM885,AS885=AV885),1,0)+IF(AND($Z885&gt;=1,$Z885&lt;=2,AO885=AM885,AX885=AV885),1,0)+IF(AND($AF885&gt;=1,$AF885&lt;=2,AI885=AM885,AR885=AV885),1,0)</f>
        <v>0</v>
      </c>
      <c r="BF885">
        <f ca="1">SUMPRODUCT(--($AH885:$AP885=AN885),--($AQ885:$AY885=AW885),'MPL ID'!$BG$19:$BO$19)+IF(AND($B885&gt;=1,$B885&lt;=2,AL885=AN885,AU885=AW885),1,0)+IF(AND($H885&gt;=3,$H885&lt;=4,AI885=AN885,AR885=AW885),1,0)+IF(AND($Q885&gt;=1,$Q885&lt;=2,AM885=AN885,AV885=AW885),1,0)+IF(AND($T885&gt;=3,$T885&lt;=4,AK885=AN885,AT885=AW885),1,0)+IF(AND($X885&gt;=3,$X885&lt;=4,AO885=AN885,AX885=AW885),1,0)+IF(AND($AB885&gt;=1,$AB885&lt;=2,AJ885=AN885,AS885=AW885),1,0)+IF(AND($AG885&gt;=1,$AG885&lt;=2,AP885=AN885,AY885=AW885),1,0)</f>
        <v>0</v>
      </c>
      <c r="BG885">
        <f ca="1">SUMPRODUCT(--($AH885:$AP885=AO885),--($AQ885:$AY885=AX885),'MPL ID'!$BG$20:$BO$20)+IF(AND($E885&gt;=1,$E885&lt;=2,AH885=AO885,AQ885=AX885),1,0)+IF(AND($M885&gt;=3,$M885&lt;=4,AI885=AO885,AR885=AX885),1,0)+IF(AND($P885&gt;=1,$P885&lt;=2,AK885=AO885,AT885=AX885),1,0)+IF(AND($U885&gt;=1,$U885&lt;=2,AP885=AO885,AY885=AX885),1,0)+IF(AND($X885&gt;=1,$X885&lt;=2,AN885=AO885,AW885=AX885),1,0)+IF(AND($Z885&gt;=3,$Z885&lt;=4,AM885=AO885,AV885=AX885),1,0)+IF(AND($AD885&gt;=1,$AD885&lt;=2,AL885=AO885,AU885=AX885),1,0)</f>
        <v>0</v>
      </c>
      <c r="BH885">
        <f ca="1">SUMPRODUCT(--($AH885:$AP885=AP885),--($AQ885:$AY885=AY885),'MPL ID'!$BG$21:$BO$21)+IF(AND($F885&gt;=3,$F885&lt;=4,AI885=AP885,AR885=AY885),1,0)+IF(AND($I885&gt;=3,$I885&lt;=4,AK885=AP885,AT885=AY885),1,0)+IF(AND($K885&gt;=3,$K885&lt;=4,AJ885=AP885,AS885=AY885),1,0)+IF(AND($O885&gt;=3,$O885&lt;=4,AH885=AP885,AQ885=AY885),1,0)+IF(AND($S885&gt;=3,$S885&lt;=4,AM885=AP885,AV885=AY885),1,0)+IF(AND($U885&gt;=3,$U885&lt;=4,AO885=AP885,AX885=AY885),1,0)+IF(AND($AG885&gt;=3,$AG885&lt;=4,AN885=AP885,AW885=AY885),1,0)</f>
        <v>0</v>
      </c>
      <c r="BI885">
        <f t="shared" ca="1" si="117"/>
        <v>2</v>
      </c>
      <c r="BJ885">
        <f t="shared" ca="1" si="118"/>
        <v>5</v>
      </c>
      <c r="BK885">
        <f t="shared" ca="1" si="119"/>
        <v>7</v>
      </c>
      <c r="BL885">
        <f t="shared" ca="1" si="120"/>
        <v>4</v>
      </c>
      <c r="BM885">
        <f t="shared" ca="1" si="121"/>
        <v>8</v>
      </c>
      <c r="BN885">
        <f t="shared" ca="1" si="122"/>
        <v>1</v>
      </c>
      <c r="BO885">
        <f t="shared" ca="1" si="123"/>
        <v>6</v>
      </c>
      <c r="BP885">
        <f t="shared" ca="1" si="124"/>
        <v>9</v>
      </c>
      <c r="BQ885">
        <f t="shared" ca="1" si="125"/>
        <v>3</v>
      </c>
    </row>
    <row r="886" spans="1:69" x14ac:dyDescent="0.25">
      <c r="A886">
        <v>885</v>
      </c>
      <c r="B886">
        <f ca="1">IF(AND(ISNUMBER('MPL ID'!$P$25),ISNUMBER('MPL ID'!$Q$25)),0,RANDBETWEEN(1,4))</f>
        <v>0</v>
      </c>
      <c r="C886">
        <f ca="1">IF(AND(ISNUMBER('MPL ID'!$P$26),ISNUMBER('MPL ID'!$Q$26)),0,RANDBETWEEN(1,4))</f>
        <v>0</v>
      </c>
      <c r="D886">
        <f ca="1">IF(AND(ISNUMBER('MPL ID'!$P$28),ISNUMBER('MPL ID'!$Q$28)),0,RANDBETWEEN(1,4))</f>
        <v>0</v>
      </c>
      <c r="E886">
        <f ca="1">IF(AND(ISNUMBER('MPL ID'!$P$29),ISNUMBER('MPL ID'!$Q$29)),0,RANDBETWEEN(1,4))</f>
        <v>0</v>
      </c>
      <c r="F886">
        <f ca="1">IF(AND(ISNUMBER('MPL ID'!$P$30),ISNUMBER('MPL ID'!$Q$30)),0,RANDBETWEEN(1,4))</f>
        <v>0</v>
      </c>
      <c r="G886">
        <f ca="1">IF(AND(ISNUMBER('MPL ID'!$P$31),ISNUMBER('MPL ID'!$Q$31)),0,RANDBETWEEN(1,4))</f>
        <v>0</v>
      </c>
      <c r="H886">
        <f ca="1">IF(AND(ISNUMBER('MPL ID'!$P$32),ISNUMBER('MPL ID'!$Q$32)),0,RANDBETWEEN(1,4))</f>
        <v>0</v>
      </c>
      <c r="I886">
        <f ca="1">IF(AND(ISNUMBER('MPL ID'!$P$33),ISNUMBER('MPL ID'!$Q$33)),0,RANDBETWEEN(1,4))</f>
        <v>0</v>
      </c>
      <c r="J886">
        <f ca="1">IF(AND(ISNUMBER('MPL ID'!$D$36),ISNUMBER('MPL ID'!$E$36)),0,RANDBETWEEN(1,4))</f>
        <v>0</v>
      </c>
      <c r="K886">
        <f ca="1">IF(AND(ISNUMBER('MPL ID'!$D$37),ISNUMBER('MPL ID'!$E$37)),0,RANDBETWEEN(1,4))</f>
        <v>0</v>
      </c>
      <c r="L886">
        <f ca="1">IF(AND(ISNUMBER('MPL ID'!$D$39),ISNUMBER('MPL ID'!$E$39)),0,RANDBETWEEN(1,4))</f>
        <v>0</v>
      </c>
      <c r="M886">
        <f ca="1">IF(AND(ISNUMBER('MPL ID'!$D$40),ISNUMBER('MPL ID'!$E$40)),0,RANDBETWEEN(1,4))</f>
        <v>0</v>
      </c>
      <c r="N886">
        <f ca="1">IF(AND(ISNUMBER('MPL ID'!$D$41),ISNUMBER('MPL ID'!$E$41)),0,RANDBETWEEN(1,4))</f>
        <v>0</v>
      </c>
      <c r="O886">
        <f ca="1">IF(AND(ISNUMBER('MPL ID'!$D$42),ISNUMBER('MPL ID'!$E$42)),0,RANDBETWEEN(1,4))</f>
        <v>0</v>
      </c>
      <c r="P886">
        <f ca="1">IF(AND(ISNUMBER('MPL ID'!$D$43),ISNUMBER('MPL ID'!$E$43)),0,RANDBETWEEN(1,4))</f>
        <v>0</v>
      </c>
      <c r="Q886">
        <f ca="1">IF(AND(ISNUMBER('MPL ID'!$D$44),ISNUMBER('MPL ID'!$E$44)),0,RANDBETWEEN(1,4))</f>
        <v>0</v>
      </c>
      <c r="R886">
        <f ca="1">IF(AND(ISNUMBER('MPL ID'!$J$36),ISNUMBER('MPL ID'!$K$36)),0,RANDBETWEEN(1,4))</f>
        <v>0</v>
      </c>
      <c r="S886">
        <f ca="1">IF(AND(ISNUMBER('MPL ID'!$J$37),ISNUMBER('MPL ID'!$K$37)),0,RANDBETWEEN(1,4))</f>
        <v>0</v>
      </c>
      <c r="T886">
        <f ca="1">IF(AND(ISNUMBER('MPL ID'!$J$39),ISNUMBER('MPL ID'!$K$39)),0,RANDBETWEEN(1,4))</f>
        <v>0</v>
      </c>
      <c r="U886">
        <f ca="1">IF(AND(ISNUMBER('MPL ID'!$J$40),ISNUMBER('MPL ID'!$K$40)),0,RANDBETWEEN(1,4))</f>
        <v>0</v>
      </c>
      <c r="V886">
        <f ca="1">IF(AND(ISNUMBER('MPL ID'!$J$41),ISNUMBER('MPL ID'!$K$41)),0,RANDBETWEEN(1,4))</f>
        <v>0</v>
      </c>
      <c r="W886">
        <f ca="1">IF(AND(ISNUMBER('MPL ID'!$J$42),ISNUMBER('MPL ID'!$K$42)),0,RANDBETWEEN(1,4))</f>
        <v>3</v>
      </c>
      <c r="X886">
        <f ca="1">IF(AND(ISNUMBER('MPL ID'!$J$43),ISNUMBER('MPL ID'!$K$43)),0,RANDBETWEEN(1,4))</f>
        <v>1</v>
      </c>
      <c r="Y886">
        <f ca="1">IF(AND(ISNUMBER('MPL ID'!$J$44),ISNUMBER('MPL ID'!$K$44)),0,RANDBETWEEN(1,4))</f>
        <v>1</v>
      </c>
      <c r="Z886">
        <f ca="1">IF(AND(ISNUMBER('MPL ID'!$P$36),ISNUMBER('MPL ID'!$Q$36)),0,RANDBETWEEN(1,4))</f>
        <v>1</v>
      </c>
      <c r="AA886">
        <f ca="1">IF(AND(ISNUMBER('MPL ID'!$P$37),ISNUMBER('MPL ID'!$Q$37)),0,RANDBETWEEN(1,4))</f>
        <v>2</v>
      </c>
      <c r="AB886">
        <f ca="1">IF(AND(ISNUMBER('MPL ID'!$P$39),ISNUMBER('MPL ID'!$Q$39)),0,RANDBETWEEN(1,4))</f>
        <v>2</v>
      </c>
      <c r="AC886">
        <f ca="1">IF(AND(ISNUMBER('MPL ID'!$P$40),ISNUMBER('MPL ID'!$Q$40)),0,RANDBETWEEN(1,4))</f>
        <v>2</v>
      </c>
      <c r="AD886">
        <f ca="1">IF(AND(ISNUMBER('MPL ID'!$P$41),ISNUMBER('MPL ID'!$Q$41)),0,RANDBETWEEN(1,4))</f>
        <v>2</v>
      </c>
      <c r="AE886">
        <f ca="1">IF(AND(ISNUMBER('MPL ID'!$P$42),ISNUMBER('MPL ID'!$Q$42)),0,RANDBETWEEN(1,4))</f>
        <v>1</v>
      </c>
      <c r="AF886">
        <f ca="1">IF(AND(ISNUMBER('MPL ID'!$P$43),ISNUMBER('MPL ID'!$Q$43)),0,RANDBETWEEN(1,4))</f>
        <v>3</v>
      </c>
      <c r="AG886">
        <f ca="1">IF(AND(ISNUMBER('MPL ID'!$P$44),ISNUMBER('MPL ID'!$Q$44)),0,RANDBETWEEN(1,4))</f>
        <v>4</v>
      </c>
      <c r="AH886">
        <f ca="1">'MPL ID'!$BG$1+SUMPRODUCT(($B$1003:$AG$1003='MPL ID'!$BF$1)*(($B886:$AG886=1)+($B886:$AG886=2)))+SUMPRODUCT(($B$1004:$AG$1004='MPL ID'!$BF$1)*(($B886:$AG886=3)+($B886:$AG886=4)))</f>
        <v>9</v>
      </c>
      <c r="AI886">
        <f ca="1">'MPL ID'!$BG$2+SUMPRODUCT(($B$1003:$AG$1003='MPL ID'!$BF$2)*(($B886:$AG886=1)+($B886:$AG886=2)))+SUMPRODUCT(($B$1004:$AG$1004='MPL ID'!$BF$2)*(($B886:$AG886=3)+($B886:$AG886=4)))</f>
        <v>9</v>
      </c>
      <c r="AJ886">
        <f ca="1">'MPL ID'!$BG$3+SUMPRODUCT(($B$1003:$AG$1003='MPL ID'!$BF$3)*(($B886:$AG886=1)+($B886:$AG886=2)))+SUMPRODUCT(($B$1004:$AG$1004='MPL ID'!$BF$3)*(($B886:$AG886=3)+($B886:$AG886=4)))</f>
        <v>6</v>
      </c>
      <c r="AK886">
        <f ca="1">'MPL ID'!$BG$4+SUMPRODUCT(($B$1003:$AG$1003='MPL ID'!$BF$4)*(($B886:$AG886=1)+($B886:$AG886=2)))+SUMPRODUCT(($B$1004:$AG$1004='MPL ID'!$BF$4)*(($B886:$AG886=3)+($B886:$AG886=4)))</f>
        <v>8</v>
      </c>
      <c r="AL886">
        <f ca="1">'MPL ID'!$BG$5+SUMPRODUCT(($B$1003:$AG$1003='MPL ID'!$BF$5)*(($B886:$AG886=1)+($B886:$AG886=2)))+SUMPRODUCT(($B$1004:$AG$1004='MPL ID'!$BF$5)*(($B886:$AG886=3)+($B886:$AG886=4)))</f>
        <v>5</v>
      </c>
      <c r="AM886">
        <f ca="1">'MPL ID'!$BG$6+SUMPRODUCT(($B$1003:$AG$1003='MPL ID'!$BF$6)*(($B886:$AG886=1)+($B886:$AG886=2)))+SUMPRODUCT(($B$1004:$AG$1004='MPL ID'!$BF$6)*(($B886:$AG886=3)+($B886:$AG886=4)))</f>
        <v>12</v>
      </c>
      <c r="AN886">
        <f ca="1">'MPL ID'!$BG$7+SUMPRODUCT(($B$1003:$AG$1003='MPL ID'!$BF$7)*(($B886:$AG886=1)+($B886:$AG886=2)))+SUMPRODUCT(($B$1004:$AG$1004='MPL ID'!$BF$7)*(($B886:$AG886=3)+($B886:$AG886=4)))</f>
        <v>6</v>
      </c>
      <c r="AO886">
        <f ca="1">'MPL ID'!$BG$8+SUMPRODUCT(($B$1003:$AG$1003='MPL ID'!$BF$8)*(($B886:$AG886=1)+($B886:$AG886=2)))+SUMPRODUCT(($B$1004:$AG$1004='MPL ID'!$BF$8)*(($B886:$AG886=3)+($B886:$AG886=4)))</f>
        <v>5</v>
      </c>
      <c r="AP886">
        <f ca="1">'MPL ID'!$BG$9+SUMPRODUCT(($B$1003:$AG$1003='MPL ID'!$BF$9)*(($B886:$AG886=1)+($B886:$AG886=2)))+SUMPRODUCT(($B$1004:$AG$1004='MPL ID'!$BF$9)*(($B886:$AG886=3)+($B886:$AG886=4)))</f>
        <v>12</v>
      </c>
      <c r="AQ886">
        <f ca="1">'MPL ID'!$BH$1+SUMPRODUCT(($B$1003:$AG$1003='MPL ID'!$BF$1)*(2*($B886:$AG886=1)+($B886:$AG886=2)-2*($B886:$AG886=3)-($B886:$AG886=4)))-SUMPRODUCT(($B$1004:$AG$1004='MPL ID'!$BF$1)*(2*($B886:$AG886=1)+($B886:$AG886=2)-2*($B886:$AG886=3)-($B886:$AG886=4)))</f>
        <v>6</v>
      </c>
      <c r="AR886">
        <f ca="1">'MPL ID'!$BH$2+SUMPRODUCT(($B$1003:$AG$1003='MPL ID'!$BF$2)*(2*($B886:$AG886=1)+($B886:$AG886=2)-2*($B886:$AG886=3)-($B886:$AG886=4)))-SUMPRODUCT(($B$1004:$AG$1004='MPL ID'!$BF$2)*(2*($B886:$AG886=1)+($B886:$AG886=2)-2*($B886:$AG886=3)-($B886:$AG886=4)))</f>
        <v>-1</v>
      </c>
      <c r="AS886">
        <f ca="1">'MPL ID'!$BH$3+SUMPRODUCT(($B$1003:$AG$1003='MPL ID'!$BF$3)*(2*($B886:$AG886=1)+($B886:$AG886=2)-2*($B886:$AG886=3)-($B886:$AG886=4)))-SUMPRODUCT(($B$1004:$AG$1004='MPL ID'!$BF$3)*(2*($B886:$AG886=1)+($B886:$AG886=2)-2*($B886:$AG886=3)-($B886:$AG886=4)))</f>
        <v>-7</v>
      </c>
      <c r="AT886">
        <f ca="1">'MPL ID'!$BH$4+SUMPRODUCT(($B$1003:$AG$1003='MPL ID'!$BF$4)*(2*($B886:$AG886=1)+($B886:$AG886=2)-2*($B886:$AG886=3)-($B886:$AG886=4)))-SUMPRODUCT(($B$1004:$AG$1004='MPL ID'!$BF$4)*(2*($B886:$AG886=1)+($B886:$AG886=2)-2*($B886:$AG886=3)-($B886:$AG886=4)))</f>
        <v>-1</v>
      </c>
      <c r="AU886">
        <f ca="1">'MPL ID'!$BH$5+SUMPRODUCT(($B$1003:$AG$1003='MPL ID'!$BF$5)*(2*($B886:$AG886=1)+($B886:$AG886=2)-2*($B886:$AG886=3)-($B886:$AG886=4)))-SUMPRODUCT(($B$1004:$AG$1004='MPL ID'!$BF$5)*(2*($B886:$AG886=1)+($B886:$AG886=2)-2*($B886:$AG886=3)-($B886:$AG886=4)))</f>
        <v>-10</v>
      </c>
      <c r="AV886">
        <f ca="1">'MPL ID'!$BH$6+SUMPRODUCT(($B$1003:$AG$1003='MPL ID'!$BF$6)*(2*($B886:$AG886=1)+($B886:$AG886=2)-2*($B886:$AG886=3)-($B886:$AG886=4)))-SUMPRODUCT(($B$1004:$AG$1004='MPL ID'!$BF$6)*(2*($B886:$AG886=1)+($B886:$AG886=2)-2*($B886:$AG886=3)-($B886:$AG886=4)))</f>
        <v>14</v>
      </c>
      <c r="AW886">
        <f ca="1">'MPL ID'!$BH$7+SUMPRODUCT(($B$1003:$AG$1003='MPL ID'!$BF$7)*(2*($B886:$AG886=1)+($B886:$AG886=2)-2*($B886:$AG886=3)-($B886:$AG886=4)))-SUMPRODUCT(($B$1004:$AG$1004='MPL ID'!$BF$7)*(2*($B886:$AG886=1)+($B886:$AG886=2)-2*($B886:$AG886=3)-($B886:$AG886=4)))</f>
        <v>-4</v>
      </c>
      <c r="AX886">
        <f ca="1">'MPL ID'!$BH$8+SUMPRODUCT(($B$1003:$AG$1003='MPL ID'!$BF$8)*(2*($B886:$AG886=1)+($B886:$AG886=2)-2*($B886:$AG886=3)-($B886:$AG886=4)))-SUMPRODUCT(($B$1004:$AG$1004='MPL ID'!$BF$8)*(2*($B886:$AG886=1)+($B886:$AG886=2)-2*($B886:$AG886=3)-($B886:$AG886=4)))</f>
        <v>-11</v>
      </c>
      <c r="AY886">
        <f ca="1">'MPL ID'!$BH$9+SUMPRODUCT(($B$1003:$AG$1003='MPL ID'!$BF$9)*(2*($B886:$AG886=1)+($B886:$AG886=2)-2*($B886:$AG886=3)-($B886:$AG886=4)))-SUMPRODUCT(($B$1004:$AG$1004='MPL ID'!$BF$9)*(2*($B886:$AG886=1)+($B886:$AG886=2)-2*($B886:$AG886=3)-($B886:$AG886=4)))</f>
        <v>14</v>
      </c>
      <c r="AZ886">
        <f ca="1">SUMPRODUCT(--($AH886:$AP886=AH886),--($AQ886:$AY886=AQ886),'MPL ID'!$BG$13:$BO$13)+IF(AND($E886&gt;=3,$E886&lt;=4,AO886=AH886,AX886=AQ886),1,0)+IF(AND($G886&gt;=1,$G886&lt;=2,AJ886=AH886,AS886=AQ886),1,0)+IF(AND($L886&gt;=1,$L886&lt;=2,AM886=AH886,AV886=AQ886),1,0)+IF(AND($O886&gt;=1,$O886&lt;=2,AP886=AH886,AY886=AQ886),1,0)+IF(AND($R886&gt;=1,$R886&lt;=2,AI886=AH886,AR886=AQ886),1,0)+IF(AND($AA886&gt;=3,$AA886&lt;=4,AL886=AH886,AU886=AQ886),1,0)+IF(AND($AE886&gt;=3,$AE886&lt;=4,AK886=AH886,AT886=AQ886),1,0)</f>
        <v>0</v>
      </c>
      <c r="BA886">
        <f ca="1">SUMPRODUCT(--($AH886:$AP886=AI886),--($AQ886:$AY886=AR886),'MPL ID'!$BG$14:$BO$14)+IF(AND($F886&gt;=1,$F886&lt;=2,AP886=AI886,AY886=AR886),1,0)+IF(AND($H886&gt;=1,$H886&lt;=2,AN886=AI886,AW886=AR886),1,0)+IF(AND($J886&gt;=3,$J886&lt;=4,AL886=AI886,AU886=AR886),1,0)+IF(AND($M886&gt;=1,$M886&lt;=2,AO886=AI886,AX886=AR886),1,0)+IF(AND($R886&gt;=3,$R886&lt;=4,AH886=AI886,AQ886=AR886),1,0)+IF(AND($Y886&gt;=3,$Y886&lt;=4,AJ886=AI886,AS886=AR886),1,0)+IF(AND($AC886&gt;=1,$AC886&lt;=2,AK886=AI886,AT886=AR886),1,0)+IF(AND($AF886&gt;=3,$AF886&lt;=4,AM886=AI886,AV886=AR886),1,0)</f>
        <v>0</v>
      </c>
      <c r="BB886">
        <f ca="1">SUMPRODUCT(--($AH886:$AP886=AJ886),--($AQ886:$AY886=AS886),'MPL ID'!$BG$15:$BO$15)+IF(AND($C886&gt;=1,$C886&lt;=2,AK886=AJ886,AT886=AS886),1,0)+IF(AND($G886&gt;=3,$G886&lt;=4,AH886=AJ886,AQ886=AS886),1,0)+IF(AND($K886&gt;=1,$K886&lt;=2,AP886=AJ886,AY886=AS886),1,0)+IF(AND($N886&gt;=3,$N886&lt;=4,AL886=AJ886,AU886=AS886),1,0)+IF(AND($V886&gt;=1,$V886&lt;=2,AM886=AJ886,AV886=AS886),1,0)+IF(AND($Y886&gt;=1,$Y886&lt;=2,AI886=AJ886,AR886=AS886),1,0)+IF(AND($AB886&gt;=3,$AB886&lt;=4,AN886=AJ886,AW886=AS886),1,0)</f>
        <v>0</v>
      </c>
      <c r="BC886">
        <f ca="1">SUMPRODUCT(--($AH886:$AP886=AK886),--($AQ886:$AY886=AT886),'MPL ID'!$BG$16:$BO$16)+IF(AND($C886&gt;=3,$C886&lt;=4,AJ886=AK886,AS886=AT886),1,0)+IF(AND($I886&gt;=1,$I886&lt;=2,AP886=AK886,AY886=AT886),1,0)+IF(AND($P886&gt;=3,$P886&lt;=4,AO886=AK886,AX886=AT886),1,0)+IF(AND($T886&gt;=1,$T886&lt;=2,AN886=AK886,AW886=AT886),1,0)+IF(AND($W886&gt;=1,$W886&lt;=2,AL886=AK886,AU886=AT886),1,0)+IF(AND($AC886&gt;=3,$AC886&lt;=4,AI886=AK886,AR886=AT886),1,0)+IF(AND($AE886&gt;=1,$AE886&lt;=2,AH886=AK886,AQ886=AT886),1,0)</f>
        <v>0</v>
      </c>
      <c r="BD886">
        <f ca="1">SUMPRODUCT(--($AH886:$AP886=AL886),--($AQ886:$AY886=AU886),'MPL ID'!$BG$17:$BO$17)+IF(AND($B886&gt;=3,$B886&lt;=4,AN886=AL886,AW886=AU886),1,0)+IF(AND($D886&gt;=1,$D886&lt;=2,AM886=AL886,AV886=AU886),1,0)+IF(AND($J886&gt;=1,$J886&lt;=2,AI886=AL886,AR886=AU886),1,0)+IF(AND($N886&gt;=1,$N886&lt;=2,AJ886=AL886,AS886=AU886),1,0)+IF(AND($W886&gt;=3,$W886&lt;=4,AK886=AL886,AT886=AU886),1,0)+IF(AND($AA886&gt;=1,$AA886&lt;=2,AH886=AL886,AQ886=AU886),1,0)+IF(AND($AD886&gt;=3,$AD886&lt;=4,AO886=AL886,AX886=AU886),1,0)</f>
        <v>0</v>
      </c>
      <c r="BE886">
        <f ca="1">SUMPRODUCT(--($AH886:$AP886=AM886),--($AQ886:$AY886=AV886),'MPL ID'!$BG$18:$BO$18)+IF(AND($D886&gt;=3,$D886&lt;=4,AL886=AM886,AU886=AV886),1,0)+IF(AND($L886&gt;=3,$L886&lt;=4,AH886=AM886,AQ886=AV886),1,0)+IF(AND($Q886&gt;=3,$Q886&lt;=4,AN886=AM886,AW886=AV886),1,0)+IF(AND($S886&gt;=1,$S886&lt;=2,AP886=AM886,AY886=AV886),1,0)+IF(AND($V886&gt;=3,$V886&lt;=4,AJ886=AM886,AS886=AV886),1,0)+IF(AND($Z886&gt;=1,$Z886&lt;=2,AO886=AM886,AX886=AV886),1,0)+IF(AND($AF886&gt;=1,$AF886&lt;=2,AI886=AM886,AR886=AV886),1,0)</f>
        <v>2</v>
      </c>
      <c r="BF886">
        <f ca="1">SUMPRODUCT(--($AH886:$AP886=AN886),--($AQ886:$AY886=AW886),'MPL ID'!$BG$19:$BO$19)+IF(AND($B886&gt;=1,$B886&lt;=2,AL886=AN886,AU886=AW886),1,0)+IF(AND($H886&gt;=3,$H886&lt;=4,AI886=AN886,AR886=AW886),1,0)+IF(AND($Q886&gt;=1,$Q886&lt;=2,AM886=AN886,AV886=AW886),1,0)+IF(AND($T886&gt;=3,$T886&lt;=4,AK886=AN886,AT886=AW886),1,0)+IF(AND($X886&gt;=3,$X886&lt;=4,AO886=AN886,AX886=AW886),1,0)+IF(AND($AB886&gt;=1,$AB886&lt;=2,AJ886=AN886,AS886=AW886),1,0)+IF(AND($AG886&gt;=1,$AG886&lt;=2,AP886=AN886,AY886=AW886),1,0)</f>
        <v>0</v>
      </c>
      <c r="BG886">
        <f ca="1">SUMPRODUCT(--($AH886:$AP886=AO886),--($AQ886:$AY886=AX886),'MPL ID'!$BG$20:$BO$20)+IF(AND($E886&gt;=1,$E886&lt;=2,AH886=AO886,AQ886=AX886),1,0)+IF(AND($M886&gt;=3,$M886&lt;=4,AI886=AO886,AR886=AX886),1,0)+IF(AND($P886&gt;=1,$P886&lt;=2,AK886=AO886,AT886=AX886),1,0)+IF(AND($U886&gt;=1,$U886&lt;=2,AP886=AO886,AY886=AX886),1,0)+IF(AND($X886&gt;=1,$X886&lt;=2,AN886=AO886,AW886=AX886),1,0)+IF(AND($Z886&gt;=3,$Z886&lt;=4,AM886=AO886,AV886=AX886),1,0)+IF(AND($AD886&gt;=1,$AD886&lt;=2,AL886=AO886,AU886=AX886),1,0)</f>
        <v>0</v>
      </c>
      <c r="BH886">
        <f ca="1">SUMPRODUCT(--($AH886:$AP886=AP886),--($AQ886:$AY886=AY886),'MPL ID'!$BG$21:$BO$21)+IF(AND($F886&gt;=3,$F886&lt;=4,AI886=AP886,AR886=AY886),1,0)+IF(AND($I886&gt;=3,$I886&lt;=4,AK886=AP886,AT886=AY886),1,0)+IF(AND($K886&gt;=3,$K886&lt;=4,AJ886=AP886,AS886=AY886),1,0)+IF(AND($O886&gt;=3,$O886&lt;=4,AH886=AP886,AQ886=AY886),1,0)+IF(AND($S886&gt;=3,$S886&lt;=4,AM886=AP886,AV886=AY886),1,0)+IF(AND($U886&gt;=3,$U886&lt;=4,AO886=AP886,AX886=AY886),1,0)+IF(AND($AG886&gt;=3,$AG886&lt;=4,AN886=AP886,AW886=AY886),1,0)</f>
        <v>0</v>
      </c>
      <c r="BI886">
        <f t="shared" ca="1" si="117"/>
        <v>3</v>
      </c>
      <c r="BJ886">
        <f t="shared" ca="1" si="118"/>
        <v>4</v>
      </c>
      <c r="BK886">
        <f t="shared" ca="1" si="119"/>
        <v>7</v>
      </c>
      <c r="BL886">
        <f t="shared" ca="1" si="120"/>
        <v>5</v>
      </c>
      <c r="BM886">
        <f t="shared" ca="1" si="121"/>
        <v>8</v>
      </c>
      <c r="BN886">
        <f t="shared" ca="1" si="122"/>
        <v>1</v>
      </c>
      <c r="BO886">
        <f t="shared" ca="1" si="123"/>
        <v>6</v>
      </c>
      <c r="BP886">
        <f t="shared" ca="1" si="124"/>
        <v>9</v>
      </c>
      <c r="BQ886">
        <f t="shared" ca="1" si="125"/>
        <v>2</v>
      </c>
    </row>
    <row r="887" spans="1:69" x14ac:dyDescent="0.25">
      <c r="A887">
        <v>886</v>
      </c>
      <c r="B887">
        <f ca="1">IF(AND(ISNUMBER('MPL ID'!$P$25),ISNUMBER('MPL ID'!$Q$25)),0,RANDBETWEEN(1,4))</f>
        <v>0</v>
      </c>
      <c r="C887">
        <f ca="1">IF(AND(ISNUMBER('MPL ID'!$P$26),ISNUMBER('MPL ID'!$Q$26)),0,RANDBETWEEN(1,4))</f>
        <v>0</v>
      </c>
      <c r="D887">
        <f ca="1">IF(AND(ISNUMBER('MPL ID'!$P$28),ISNUMBER('MPL ID'!$Q$28)),0,RANDBETWEEN(1,4))</f>
        <v>0</v>
      </c>
      <c r="E887">
        <f ca="1">IF(AND(ISNUMBER('MPL ID'!$P$29),ISNUMBER('MPL ID'!$Q$29)),0,RANDBETWEEN(1,4))</f>
        <v>0</v>
      </c>
      <c r="F887">
        <f ca="1">IF(AND(ISNUMBER('MPL ID'!$P$30),ISNUMBER('MPL ID'!$Q$30)),0,RANDBETWEEN(1,4))</f>
        <v>0</v>
      </c>
      <c r="G887">
        <f ca="1">IF(AND(ISNUMBER('MPL ID'!$P$31),ISNUMBER('MPL ID'!$Q$31)),0,RANDBETWEEN(1,4))</f>
        <v>0</v>
      </c>
      <c r="H887">
        <f ca="1">IF(AND(ISNUMBER('MPL ID'!$P$32),ISNUMBER('MPL ID'!$Q$32)),0,RANDBETWEEN(1,4))</f>
        <v>0</v>
      </c>
      <c r="I887">
        <f ca="1">IF(AND(ISNUMBER('MPL ID'!$P$33),ISNUMBER('MPL ID'!$Q$33)),0,RANDBETWEEN(1,4))</f>
        <v>0</v>
      </c>
      <c r="J887">
        <f ca="1">IF(AND(ISNUMBER('MPL ID'!$D$36),ISNUMBER('MPL ID'!$E$36)),0,RANDBETWEEN(1,4))</f>
        <v>0</v>
      </c>
      <c r="K887">
        <f ca="1">IF(AND(ISNUMBER('MPL ID'!$D$37),ISNUMBER('MPL ID'!$E$37)),0,RANDBETWEEN(1,4))</f>
        <v>0</v>
      </c>
      <c r="L887">
        <f ca="1">IF(AND(ISNUMBER('MPL ID'!$D$39),ISNUMBER('MPL ID'!$E$39)),0,RANDBETWEEN(1,4))</f>
        <v>0</v>
      </c>
      <c r="M887">
        <f ca="1">IF(AND(ISNUMBER('MPL ID'!$D$40),ISNUMBER('MPL ID'!$E$40)),0,RANDBETWEEN(1,4))</f>
        <v>0</v>
      </c>
      <c r="N887">
        <f ca="1">IF(AND(ISNUMBER('MPL ID'!$D$41),ISNUMBER('MPL ID'!$E$41)),0,RANDBETWEEN(1,4))</f>
        <v>0</v>
      </c>
      <c r="O887">
        <f ca="1">IF(AND(ISNUMBER('MPL ID'!$D$42),ISNUMBER('MPL ID'!$E$42)),0,RANDBETWEEN(1,4))</f>
        <v>0</v>
      </c>
      <c r="P887">
        <f ca="1">IF(AND(ISNUMBER('MPL ID'!$D$43),ISNUMBER('MPL ID'!$E$43)),0,RANDBETWEEN(1,4))</f>
        <v>0</v>
      </c>
      <c r="Q887">
        <f ca="1">IF(AND(ISNUMBER('MPL ID'!$D$44),ISNUMBER('MPL ID'!$E$44)),0,RANDBETWEEN(1,4))</f>
        <v>0</v>
      </c>
      <c r="R887">
        <f ca="1">IF(AND(ISNUMBER('MPL ID'!$J$36),ISNUMBER('MPL ID'!$K$36)),0,RANDBETWEEN(1,4))</f>
        <v>0</v>
      </c>
      <c r="S887">
        <f ca="1">IF(AND(ISNUMBER('MPL ID'!$J$37),ISNUMBER('MPL ID'!$K$37)),0,RANDBETWEEN(1,4))</f>
        <v>0</v>
      </c>
      <c r="T887">
        <f ca="1">IF(AND(ISNUMBER('MPL ID'!$J$39),ISNUMBER('MPL ID'!$K$39)),0,RANDBETWEEN(1,4))</f>
        <v>0</v>
      </c>
      <c r="U887">
        <f ca="1">IF(AND(ISNUMBER('MPL ID'!$J$40),ISNUMBER('MPL ID'!$K$40)),0,RANDBETWEEN(1,4))</f>
        <v>0</v>
      </c>
      <c r="V887">
        <f ca="1">IF(AND(ISNUMBER('MPL ID'!$J$41),ISNUMBER('MPL ID'!$K$41)),0,RANDBETWEEN(1,4))</f>
        <v>0</v>
      </c>
      <c r="W887">
        <f ca="1">IF(AND(ISNUMBER('MPL ID'!$J$42),ISNUMBER('MPL ID'!$K$42)),0,RANDBETWEEN(1,4))</f>
        <v>4</v>
      </c>
      <c r="X887">
        <f ca="1">IF(AND(ISNUMBER('MPL ID'!$J$43),ISNUMBER('MPL ID'!$K$43)),0,RANDBETWEEN(1,4))</f>
        <v>1</v>
      </c>
      <c r="Y887">
        <f ca="1">IF(AND(ISNUMBER('MPL ID'!$J$44),ISNUMBER('MPL ID'!$K$44)),0,RANDBETWEEN(1,4))</f>
        <v>1</v>
      </c>
      <c r="Z887">
        <f ca="1">IF(AND(ISNUMBER('MPL ID'!$P$36),ISNUMBER('MPL ID'!$Q$36)),0,RANDBETWEEN(1,4))</f>
        <v>1</v>
      </c>
      <c r="AA887">
        <f ca="1">IF(AND(ISNUMBER('MPL ID'!$P$37),ISNUMBER('MPL ID'!$Q$37)),0,RANDBETWEEN(1,4))</f>
        <v>1</v>
      </c>
      <c r="AB887">
        <f ca="1">IF(AND(ISNUMBER('MPL ID'!$P$39),ISNUMBER('MPL ID'!$Q$39)),0,RANDBETWEEN(1,4))</f>
        <v>2</v>
      </c>
      <c r="AC887">
        <f ca="1">IF(AND(ISNUMBER('MPL ID'!$P$40),ISNUMBER('MPL ID'!$Q$40)),0,RANDBETWEEN(1,4))</f>
        <v>1</v>
      </c>
      <c r="AD887">
        <f ca="1">IF(AND(ISNUMBER('MPL ID'!$P$41),ISNUMBER('MPL ID'!$Q$41)),0,RANDBETWEEN(1,4))</f>
        <v>1</v>
      </c>
      <c r="AE887">
        <f ca="1">IF(AND(ISNUMBER('MPL ID'!$P$42),ISNUMBER('MPL ID'!$Q$42)),0,RANDBETWEEN(1,4))</f>
        <v>2</v>
      </c>
      <c r="AF887">
        <f ca="1">IF(AND(ISNUMBER('MPL ID'!$P$43),ISNUMBER('MPL ID'!$Q$43)),0,RANDBETWEEN(1,4))</f>
        <v>4</v>
      </c>
      <c r="AG887">
        <f ca="1">IF(AND(ISNUMBER('MPL ID'!$P$44),ISNUMBER('MPL ID'!$Q$44)),0,RANDBETWEEN(1,4))</f>
        <v>4</v>
      </c>
      <c r="AH887">
        <f ca="1">'MPL ID'!$BG$1+SUMPRODUCT(($B$1003:$AG$1003='MPL ID'!$BF$1)*(($B887:$AG887=1)+($B887:$AG887=2)))+SUMPRODUCT(($B$1004:$AG$1004='MPL ID'!$BF$1)*(($B887:$AG887=3)+($B887:$AG887=4)))</f>
        <v>9</v>
      </c>
      <c r="AI887">
        <f ca="1">'MPL ID'!$BG$2+SUMPRODUCT(($B$1003:$AG$1003='MPL ID'!$BF$2)*(($B887:$AG887=1)+($B887:$AG887=2)))+SUMPRODUCT(($B$1004:$AG$1004='MPL ID'!$BF$2)*(($B887:$AG887=3)+($B887:$AG887=4)))</f>
        <v>9</v>
      </c>
      <c r="AJ887">
        <f ca="1">'MPL ID'!$BG$3+SUMPRODUCT(($B$1003:$AG$1003='MPL ID'!$BF$3)*(($B887:$AG887=1)+($B887:$AG887=2)))+SUMPRODUCT(($B$1004:$AG$1004='MPL ID'!$BF$3)*(($B887:$AG887=3)+($B887:$AG887=4)))</f>
        <v>6</v>
      </c>
      <c r="AK887">
        <f ca="1">'MPL ID'!$BG$4+SUMPRODUCT(($B$1003:$AG$1003='MPL ID'!$BF$4)*(($B887:$AG887=1)+($B887:$AG887=2)))+SUMPRODUCT(($B$1004:$AG$1004='MPL ID'!$BF$4)*(($B887:$AG887=3)+($B887:$AG887=4)))</f>
        <v>8</v>
      </c>
      <c r="AL887">
        <f ca="1">'MPL ID'!$BG$5+SUMPRODUCT(($B$1003:$AG$1003='MPL ID'!$BF$5)*(($B887:$AG887=1)+($B887:$AG887=2)))+SUMPRODUCT(($B$1004:$AG$1004='MPL ID'!$BF$5)*(($B887:$AG887=3)+($B887:$AG887=4)))</f>
        <v>5</v>
      </c>
      <c r="AM887">
        <f ca="1">'MPL ID'!$BG$6+SUMPRODUCT(($B$1003:$AG$1003='MPL ID'!$BF$6)*(($B887:$AG887=1)+($B887:$AG887=2)))+SUMPRODUCT(($B$1004:$AG$1004='MPL ID'!$BF$6)*(($B887:$AG887=3)+($B887:$AG887=4)))</f>
        <v>12</v>
      </c>
      <c r="AN887">
        <f ca="1">'MPL ID'!$BG$7+SUMPRODUCT(($B$1003:$AG$1003='MPL ID'!$BF$7)*(($B887:$AG887=1)+($B887:$AG887=2)))+SUMPRODUCT(($B$1004:$AG$1004='MPL ID'!$BF$7)*(($B887:$AG887=3)+($B887:$AG887=4)))</f>
        <v>6</v>
      </c>
      <c r="AO887">
        <f ca="1">'MPL ID'!$BG$8+SUMPRODUCT(($B$1003:$AG$1003='MPL ID'!$BF$8)*(($B887:$AG887=1)+($B887:$AG887=2)))+SUMPRODUCT(($B$1004:$AG$1004='MPL ID'!$BF$8)*(($B887:$AG887=3)+($B887:$AG887=4)))</f>
        <v>5</v>
      </c>
      <c r="AP887">
        <f ca="1">'MPL ID'!$BG$9+SUMPRODUCT(($B$1003:$AG$1003='MPL ID'!$BF$9)*(($B887:$AG887=1)+($B887:$AG887=2)))+SUMPRODUCT(($B$1004:$AG$1004='MPL ID'!$BF$9)*(($B887:$AG887=3)+($B887:$AG887=4)))</f>
        <v>12</v>
      </c>
      <c r="AQ887">
        <f ca="1">'MPL ID'!$BH$1+SUMPRODUCT(($B$1003:$AG$1003='MPL ID'!$BF$1)*(2*($B887:$AG887=1)+($B887:$AG887=2)-2*($B887:$AG887=3)-($B887:$AG887=4)))-SUMPRODUCT(($B$1004:$AG$1004='MPL ID'!$BF$1)*(2*($B887:$AG887=1)+($B887:$AG887=2)-2*($B887:$AG887=3)-($B887:$AG887=4)))</f>
        <v>6</v>
      </c>
      <c r="AR887">
        <f ca="1">'MPL ID'!$BH$2+SUMPRODUCT(($B$1003:$AG$1003='MPL ID'!$BF$2)*(2*($B887:$AG887=1)+($B887:$AG887=2)-2*($B887:$AG887=3)-($B887:$AG887=4)))-SUMPRODUCT(($B$1004:$AG$1004='MPL ID'!$BF$2)*(2*($B887:$AG887=1)+($B887:$AG887=2)-2*($B887:$AG887=3)-($B887:$AG887=4)))</f>
        <v>-1</v>
      </c>
      <c r="AS887">
        <f ca="1">'MPL ID'!$BH$3+SUMPRODUCT(($B$1003:$AG$1003='MPL ID'!$BF$3)*(2*($B887:$AG887=1)+($B887:$AG887=2)-2*($B887:$AG887=3)-($B887:$AG887=4)))-SUMPRODUCT(($B$1004:$AG$1004='MPL ID'!$BF$3)*(2*($B887:$AG887=1)+($B887:$AG887=2)-2*($B887:$AG887=3)-($B887:$AG887=4)))</f>
        <v>-7</v>
      </c>
      <c r="AT887">
        <f ca="1">'MPL ID'!$BH$4+SUMPRODUCT(($B$1003:$AG$1003='MPL ID'!$BF$4)*(2*($B887:$AG887=1)+($B887:$AG887=2)-2*($B887:$AG887=3)-($B887:$AG887=4)))-SUMPRODUCT(($B$1004:$AG$1004='MPL ID'!$BF$4)*(2*($B887:$AG887=1)+($B887:$AG887=2)-2*($B887:$AG887=3)-($B887:$AG887=4)))</f>
        <v>-2</v>
      </c>
      <c r="AU887">
        <f ca="1">'MPL ID'!$BH$5+SUMPRODUCT(($B$1003:$AG$1003='MPL ID'!$BF$5)*(2*($B887:$AG887=1)+($B887:$AG887=2)-2*($B887:$AG887=3)-($B887:$AG887=4)))-SUMPRODUCT(($B$1004:$AG$1004='MPL ID'!$BF$5)*(2*($B887:$AG887=1)+($B887:$AG887=2)-2*($B887:$AG887=3)-($B887:$AG887=4)))</f>
        <v>-11</v>
      </c>
      <c r="AV887">
        <f ca="1">'MPL ID'!$BH$6+SUMPRODUCT(($B$1003:$AG$1003='MPL ID'!$BF$6)*(2*($B887:$AG887=1)+($B887:$AG887=2)-2*($B887:$AG887=3)-($B887:$AG887=4)))-SUMPRODUCT(($B$1004:$AG$1004='MPL ID'!$BF$6)*(2*($B887:$AG887=1)+($B887:$AG887=2)-2*($B887:$AG887=3)-($B887:$AG887=4)))</f>
        <v>15</v>
      </c>
      <c r="AW887">
        <f ca="1">'MPL ID'!$BH$7+SUMPRODUCT(($B$1003:$AG$1003='MPL ID'!$BF$7)*(2*($B887:$AG887=1)+($B887:$AG887=2)-2*($B887:$AG887=3)-($B887:$AG887=4)))-SUMPRODUCT(($B$1004:$AG$1004='MPL ID'!$BF$7)*(2*($B887:$AG887=1)+($B887:$AG887=2)-2*($B887:$AG887=3)-($B887:$AG887=4)))</f>
        <v>-4</v>
      </c>
      <c r="AX887">
        <f ca="1">'MPL ID'!$BH$8+SUMPRODUCT(($B$1003:$AG$1003='MPL ID'!$BF$8)*(2*($B887:$AG887=1)+($B887:$AG887=2)-2*($B887:$AG887=3)-($B887:$AG887=4)))-SUMPRODUCT(($B$1004:$AG$1004='MPL ID'!$BF$8)*(2*($B887:$AG887=1)+($B887:$AG887=2)-2*($B887:$AG887=3)-($B887:$AG887=4)))</f>
        <v>-10</v>
      </c>
      <c r="AY887">
        <f ca="1">'MPL ID'!$BH$9+SUMPRODUCT(($B$1003:$AG$1003='MPL ID'!$BF$9)*(2*($B887:$AG887=1)+($B887:$AG887=2)-2*($B887:$AG887=3)-($B887:$AG887=4)))-SUMPRODUCT(($B$1004:$AG$1004='MPL ID'!$BF$9)*(2*($B887:$AG887=1)+($B887:$AG887=2)-2*($B887:$AG887=3)-($B887:$AG887=4)))</f>
        <v>14</v>
      </c>
      <c r="AZ887">
        <f ca="1">SUMPRODUCT(--($AH887:$AP887=AH887),--($AQ887:$AY887=AQ887),'MPL ID'!$BG$13:$BO$13)+IF(AND($E887&gt;=3,$E887&lt;=4,AO887=AH887,AX887=AQ887),1,0)+IF(AND($G887&gt;=1,$G887&lt;=2,AJ887=AH887,AS887=AQ887),1,0)+IF(AND($L887&gt;=1,$L887&lt;=2,AM887=AH887,AV887=AQ887),1,0)+IF(AND($O887&gt;=1,$O887&lt;=2,AP887=AH887,AY887=AQ887),1,0)+IF(AND($R887&gt;=1,$R887&lt;=2,AI887=AH887,AR887=AQ887),1,0)+IF(AND($AA887&gt;=3,$AA887&lt;=4,AL887=AH887,AU887=AQ887),1,0)+IF(AND($AE887&gt;=3,$AE887&lt;=4,AK887=AH887,AT887=AQ887),1,0)</f>
        <v>0</v>
      </c>
      <c r="BA887">
        <f ca="1">SUMPRODUCT(--($AH887:$AP887=AI887),--($AQ887:$AY887=AR887),'MPL ID'!$BG$14:$BO$14)+IF(AND($F887&gt;=1,$F887&lt;=2,AP887=AI887,AY887=AR887),1,0)+IF(AND($H887&gt;=1,$H887&lt;=2,AN887=AI887,AW887=AR887),1,0)+IF(AND($J887&gt;=3,$J887&lt;=4,AL887=AI887,AU887=AR887),1,0)+IF(AND($M887&gt;=1,$M887&lt;=2,AO887=AI887,AX887=AR887),1,0)+IF(AND($R887&gt;=3,$R887&lt;=4,AH887=AI887,AQ887=AR887),1,0)+IF(AND($Y887&gt;=3,$Y887&lt;=4,AJ887=AI887,AS887=AR887),1,0)+IF(AND($AC887&gt;=1,$AC887&lt;=2,AK887=AI887,AT887=AR887),1,0)+IF(AND($AF887&gt;=3,$AF887&lt;=4,AM887=AI887,AV887=AR887),1,0)</f>
        <v>0</v>
      </c>
      <c r="BB887">
        <f ca="1">SUMPRODUCT(--($AH887:$AP887=AJ887),--($AQ887:$AY887=AS887),'MPL ID'!$BG$15:$BO$15)+IF(AND($C887&gt;=1,$C887&lt;=2,AK887=AJ887,AT887=AS887),1,0)+IF(AND($G887&gt;=3,$G887&lt;=4,AH887=AJ887,AQ887=AS887),1,0)+IF(AND($K887&gt;=1,$K887&lt;=2,AP887=AJ887,AY887=AS887),1,0)+IF(AND($N887&gt;=3,$N887&lt;=4,AL887=AJ887,AU887=AS887),1,0)+IF(AND($V887&gt;=1,$V887&lt;=2,AM887=AJ887,AV887=AS887),1,0)+IF(AND($Y887&gt;=1,$Y887&lt;=2,AI887=AJ887,AR887=AS887),1,0)+IF(AND($AB887&gt;=3,$AB887&lt;=4,AN887=AJ887,AW887=AS887),1,0)</f>
        <v>0</v>
      </c>
      <c r="BC887">
        <f ca="1">SUMPRODUCT(--($AH887:$AP887=AK887),--($AQ887:$AY887=AT887),'MPL ID'!$BG$16:$BO$16)+IF(AND($C887&gt;=3,$C887&lt;=4,AJ887=AK887,AS887=AT887),1,0)+IF(AND($I887&gt;=1,$I887&lt;=2,AP887=AK887,AY887=AT887),1,0)+IF(AND($P887&gt;=3,$P887&lt;=4,AO887=AK887,AX887=AT887),1,0)+IF(AND($T887&gt;=1,$T887&lt;=2,AN887=AK887,AW887=AT887),1,0)+IF(AND($W887&gt;=1,$W887&lt;=2,AL887=AK887,AU887=AT887),1,0)+IF(AND($AC887&gt;=3,$AC887&lt;=4,AI887=AK887,AR887=AT887),1,0)+IF(AND($AE887&gt;=1,$AE887&lt;=2,AH887=AK887,AQ887=AT887),1,0)</f>
        <v>0</v>
      </c>
      <c r="BD887">
        <f ca="1">SUMPRODUCT(--($AH887:$AP887=AL887),--($AQ887:$AY887=AU887),'MPL ID'!$BG$17:$BO$17)+IF(AND($B887&gt;=3,$B887&lt;=4,AN887=AL887,AW887=AU887),1,0)+IF(AND($D887&gt;=1,$D887&lt;=2,AM887=AL887,AV887=AU887),1,0)+IF(AND($J887&gt;=1,$J887&lt;=2,AI887=AL887,AR887=AU887),1,0)+IF(AND($N887&gt;=1,$N887&lt;=2,AJ887=AL887,AS887=AU887),1,0)+IF(AND($W887&gt;=3,$W887&lt;=4,AK887=AL887,AT887=AU887),1,0)+IF(AND($AA887&gt;=1,$AA887&lt;=2,AH887=AL887,AQ887=AU887),1,0)+IF(AND($AD887&gt;=3,$AD887&lt;=4,AO887=AL887,AX887=AU887),1,0)</f>
        <v>0</v>
      </c>
      <c r="BE887">
        <f ca="1">SUMPRODUCT(--($AH887:$AP887=AM887),--($AQ887:$AY887=AV887),'MPL ID'!$BG$18:$BO$18)+IF(AND($D887&gt;=3,$D887&lt;=4,AL887=AM887,AU887=AV887),1,0)+IF(AND($L887&gt;=3,$L887&lt;=4,AH887=AM887,AQ887=AV887),1,0)+IF(AND($Q887&gt;=3,$Q887&lt;=4,AN887=AM887,AW887=AV887),1,0)+IF(AND($S887&gt;=1,$S887&lt;=2,AP887=AM887,AY887=AV887),1,0)+IF(AND($V887&gt;=3,$V887&lt;=4,AJ887=AM887,AS887=AV887),1,0)+IF(AND($Z887&gt;=1,$Z887&lt;=2,AO887=AM887,AX887=AV887),1,0)+IF(AND($AF887&gt;=1,$AF887&lt;=2,AI887=AM887,AR887=AV887),1,0)</f>
        <v>0</v>
      </c>
      <c r="BF887">
        <f ca="1">SUMPRODUCT(--($AH887:$AP887=AN887),--($AQ887:$AY887=AW887),'MPL ID'!$BG$19:$BO$19)+IF(AND($B887&gt;=1,$B887&lt;=2,AL887=AN887,AU887=AW887),1,0)+IF(AND($H887&gt;=3,$H887&lt;=4,AI887=AN887,AR887=AW887),1,0)+IF(AND($Q887&gt;=1,$Q887&lt;=2,AM887=AN887,AV887=AW887),1,0)+IF(AND($T887&gt;=3,$T887&lt;=4,AK887=AN887,AT887=AW887),1,0)+IF(AND($X887&gt;=3,$X887&lt;=4,AO887=AN887,AX887=AW887),1,0)+IF(AND($AB887&gt;=1,$AB887&lt;=2,AJ887=AN887,AS887=AW887),1,0)+IF(AND($AG887&gt;=1,$AG887&lt;=2,AP887=AN887,AY887=AW887),1,0)</f>
        <v>0</v>
      </c>
      <c r="BG887">
        <f ca="1">SUMPRODUCT(--($AH887:$AP887=AO887),--($AQ887:$AY887=AX887),'MPL ID'!$BG$20:$BO$20)+IF(AND($E887&gt;=1,$E887&lt;=2,AH887=AO887,AQ887=AX887),1,0)+IF(AND($M887&gt;=3,$M887&lt;=4,AI887=AO887,AR887=AX887),1,0)+IF(AND($P887&gt;=1,$P887&lt;=2,AK887=AO887,AT887=AX887),1,0)+IF(AND($U887&gt;=1,$U887&lt;=2,AP887=AO887,AY887=AX887),1,0)+IF(AND($X887&gt;=1,$X887&lt;=2,AN887=AO887,AW887=AX887),1,0)+IF(AND($Z887&gt;=3,$Z887&lt;=4,AM887=AO887,AV887=AX887),1,0)+IF(AND($AD887&gt;=1,$AD887&lt;=2,AL887=AO887,AU887=AX887),1,0)</f>
        <v>0</v>
      </c>
      <c r="BH887">
        <f ca="1">SUMPRODUCT(--($AH887:$AP887=AP887),--($AQ887:$AY887=AY887),'MPL ID'!$BG$21:$BO$21)+IF(AND($F887&gt;=3,$F887&lt;=4,AI887=AP887,AR887=AY887),1,0)+IF(AND($I887&gt;=3,$I887&lt;=4,AK887=AP887,AT887=AY887),1,0)+IF(AND($K887&gt;=3,$K887&lt;=4,AJ887=AP887,AS887=AY887),1,0)+IF(AND($O887&gt;=3,$O887&lt;=4,AH887=AP887,AQ887=AY887),1,0)+IF(AND($S887&gt;=3,$S887&lt;=4,AM887=AP887,AV887=AY887),1,0)+IF(AND($U887&gt;=3,$U887&lt;=4,AO887=AP887,AX887=AY887),1,0)+IF(AND($AG887&gt;=3,$AG887&lt;=4,AN887=AP887,AW887=AY887),1,0)</f>
        <v>0</v>
      </c>
      <c r="BI887">
        <f t="shared" ca="1" si="117"/>
        <v>3</v>
      </c>
      <c r="BJ887">
        <f t="shared" ca="1" si="118"/>
        <v>4</v>
      </c>
      <c r="BK887">
        <f t="shared" ca="1" si="119"/>
        <v>7</v>
      </c>
      <c r="BL887">
        <f t="shared" ca="1" si="120"/>
        <v>5</v>
      </c>
      <c r="BM887">
        <f t="shared" ca="1" si="121"/>
        <v>9</v>
      </c>
      <c r="BN887">
        <f t="shared" ca="1" si="122"/>
        <v>1</v>
      </c>
      <c r="BO887">
        <f t="shared" ca="1" si="123"/>
        <v>6</v>
      </c>
      <c r="BP887">
        <f t="shared" ca="1" si="124"/>
        <v>8</v>
      </c>
      <c r="BQ887">
        <f t="shared" ca="1" si="125"/>
        <v>2</v>
      </c>
    </row>
    <row r="888" spans="1:69" x14ac:dyDescent="0.25">
      <c r="A888">
        <v>887</v>
      </c>
      <c r="B888">
        <f ca="1">IF(AND(ISNUMBER('MPL ID'!$P$25),ISNUMBER('MPL ID'!$Q$25)),0,RANDBETWEEN(1,4))</f>
        <v>0</v>
      </c>
      <c r="C888">
        <f ca="1">IF(AND(ISNUMBER('MPL ID'!$P$26),ISNUMBER('MPL ID'!$Q$26)),0,RANDBETWEEN(1,4))</f>
        <v>0</v>
      </c>
      <c r="D888">
        <f ca="1">IF(AND(ISNUMBER('MPL ID'!$P$28),ISNUMBER('MPL ID'!$Q$28)),0,RANDBETWEEN(1,4))</f>
        <v>0</v>
      </c>
      <c r="E888">
        <f ca="1">IF(AND(ISNUMBER('MPL ID'!$P$29),ISNUMBER('MPL ID'!$Q$29)),0,RANDBETWEEN(1,4))</f>
        <v>0</v>
      </c>
      <c r="F888">
        <f ca="1">IF(AND(ISNUMBER('MPL ID'!$P$30),ISNUMBER('MPL ID'!$Q$30)),0,RANDBETWEEN(1,4))</f>
        <v>0</v>
      </c>
      <c r="G888">
        <f ca="1">IF(AND(ISNUMBER('MPL ID'!$P$31),ISNUMBER('MPL ID'!$Q$31)),0,RANDBETWEEN(1,4))</f>
        <v>0</v>
      </c>
      <c r="H888">
        <f ca="1">IF(AND(ISNUMBER('MPL ID'!$P$32),ISNUMBER('MPL ID'!$Q$32)),0,RANDBETWEEN(1,4))</f>
        <v>0</v>
      </c>
      <c r="I888">
        <f ca="1">IF(AND(ISNUMBER('MPL ID'!$P$33),ISNUMBER('MPL ID'!$Q$33)),0,RANDBETWEEN(1,4))</f>
        <v>0</v>
      </c>
      <c r="J888">
        <f ca="1">IF(AND(ISNUMBER('MPL ID'!$D$36),ISNUMBER('MPL ID'!$E$36)),0,RANDBETWEEN(1,4))</f>
        <v>0</v>
      </c>
      <c r="K888">
        <f ca="1">IF(AND(ISNUMBER('MPL ID'!$D$37),ISNUMBER('MPL ID'!$E$37)),0,RANDBETWEEN(1,4))</f>
        <v>0</v>
      </c>
      <c r="L888">
        <f ca="1">IF(AND(ISNUMBER('MPL ID'!$D$39),ISNUMBER('MPL ID'!$E$39)),0,RANDBETWEEN(1,4))</f>
        <v>0</v>
      </c>
      <c r="M888">
        <f ca="1">IF(AND(ISNUMBER('MPL ID'!$D$40),ISNUMBER('MPL ID'!$E$40)),0,RANDBETWEEN(1,4))</f>
        <v>0</v>
      </c>
      <c r="N888">
        <f ca="1">IF(AND(ISNUMBER('MPL ID'!$D$41),ISNUMBER('MPL ID'!$E$41)),0,RANDBETWEEN(1,4))</f>
        <v>0</v>
      </c>
      <c r="O888">
        <f ca="1">IF(AND(ISNUMBER('MPL ID'!$D$42),ISNUMBER('MPL ID'!$E$42)),0,RANDBETWEEN(1,4))</f>
        <v>0</v>
      </c>
      <c r="P888">
        <f ca="1">IF(AND(ISNUMBER('MPL ID'!$D$43),ISNUMBER('MPL ID'!$E$43)),0,RANDBETWEEN(1,4))</f>
        <v>0</v>
      </c>
      <c r="Q888">
        <f ca="1">IF(AND(ISNUMBER('MPL ID'!$D$44),ISNUMBER('MPL ID'!$E$44)),0,RANDBETWEEN(1,4))</f>
        <v>0</v>
      </c>
      <c r="R888">
        <f ca="1">IF(AND(ISNUMBER('MPL ID'!$J$36),ISNUMBER('MPL ID'!$K$36)),0,RANDBETWEEN(1,4))</f>
        <v>0</v>
      </c>
      <c r="S888">
        <f ca="1">IF(AND(ISNUMBER('MPL ID'!$J$37),ISNUMBER('MPL ID'!$K$37)),0,RANDBETWEEN(1,4))</f>
        <v>0</v>
      </c>
      <c r="T888">
        <f ca="1">IF(AND(ISNUMBER('MPL ID'!$J$39),ISNUMBER('MPL ID'!$K$39)),0,RANDBETWEEN(1,4))</f>
        <v>0</v>
      </c>
      <c r="U888">
        <f ca="1">IF(AND(ISNUMBER('MPL ID'!$J$40),ISNUMBER('MPL ID'!$K$40)),0,RANDBETWEEN(1,4))</f>
        <v>0</v>
      </c>
      <c r="V888">
        <f ca="1">IF(AND(ISNUMBER('MPL ID'!$J$41),ISNUMBER('MPL ID'!$K$41)),0,RANDBETWEEN(1,4))</f>
        <v>0</v>
      </c>
      <c r="W888">
        <f ca="1">IF(AND(ISNUMBER('MPL ID'!$J$42),ISNUMBER('MPL ID'!$K$42)),0,RANDBETWEEN(1,4))</f>
        <v>1</v>
      </c>
      <c r="X888">
        <f ca="1">IF(AND(ISNUMBER('MPL ID'!$J$43),ISNUMBER('MPL ID'!$K$43)),0,RANDBETWEEN(1,4))</f>
        <v>4</v>
      </c>
      <c r="Y888">
        <f ca="1">IF(AND(ISNUMBER('MPL ID'!$J$44),ISNUMBER('MPL ID'!$K$44)),0,RANDBETWEEN(1,4))</f>
        <v>4</v>
      </c>
      <c r="Z888">
        <f ca="1">IF(AND(ISNUMBER('MPL ID'!$P$36),ISNUMBER('MPL ID'!$Q$36)),0,RANDBETWEEN(1,4))</f>
        <v>1</v>
      </c>
      <c r="AA888">
        <f ca="1">IF(AND(ISNUMBER('MPL ID'!$P$37),ISNUMBER('MPL ID'!$Q$37)),0,RANDBETWEEN(1,4))</f>
        <v>2</v>
      </c>
      <c r="AB888">
        <f ca="1">IF(AND(ISNUMBER('MPL ID'!$P$39),ISNUMBER('MPL ID'!$Q$39)),0,RANDBETWEEN(1,4))</f>
        <v>4</v>
      </c>
      <c r="AC888">
        <f ca="1">IF(AND(ISNUMBER('MPL ID'!$P$40),ISNUMBER('MPL ID'!$Q$40)),0,RANDBETWEEN(1,4))</f>
        <v>2</v>
      </c>
      <c r="AD888">
        <f ca="1">IF(AND(ISNUMBER('MPL ID'!$P$41),ISNUMBER('MPL ID'!$Q$41)),0,RANDBETWEEN(1,4))</f>
        <v>2</v>
      </c>
      <c r="AE888">
        <f ca="1">IF(AND(ISNUMBER('MPL ID'!$P$42),ISNUMBER('MPL ID'!$Q$42)),0,RANDBETWEEN(1,4))</f>
        <v>3</v>
      </c>
      <c r="AF888">
        <f ca="1">IF(AND(ISNUMBER('MPL ID'!$P$43),ISNUMBER('MPL ID'!$Q$43)),0,RANDBETWEEN(1,4))</f>
        <v>1</v>
      </c>
      <c r="AG888">
        <f ca="1">IF(AND(ISNUMBER('MPL ID'!$P$44),ISNUMBER('MPL ID'!$Q$44)),0,RANDBETWEEN(1,4))</f>
        <v>3</v>
      </c>
      <c r="AH888">
        <f ca="1">'MPL ID'!$BG$1+SUMPRODUCT(($B$1003:$AG$1003='MPL ID'!$BF$1)*(($B888:$AG888=1)+($B888:$AG888=2)))+SUMPRODUCT(($B$1004:$AG$1004='MPL ID'!$BF$1)*(($B888:$AG888=3)+($B888:$AG888=4)))</f>
        <v>10</v>
      </c>
      <c r="AI888">
        <f ca="1">'MPL ID'!$BG$2+SUMPRODUCT(($B$1003:$AG$1003='MPL ID'!$BF$2)*(($B888:$AG888=1)+($B888:$AG888=2)))+SUMPRODUCT(($B$1004:$AG$1004='MPL ID'!$BF$2)*(($B888:$AG888=3)+($B888:$AG888=4)))</f>
        <v>9</v>
      </c>
      <c r="AJ888">
        <f ca="1">'MPL ID'!$BG$3+SUMPRODUCT(($B$1003:$AG$1003='MPL ID'!$BF$3)*(($B888:$AG888=1)+($B888:$AG888=2)))+SUMPRODUCT(($B$1004:$AG$1004='MPL ID'!$BF$3)*(($B888:$AG888=3)+($B888:$AG888=4)))</f>
        <v>6</v>
      </c>
      <c r="AK888">
        <f ca="1">'MPL ID'!$BG$4+SUMPRODUCT(($B$1003:$AG$1003='MPL ID'!$BF$4)*(($B888:$AG888=1)+($B888:$AG888=2)))+SUMPRODUCT(($B$1004:$AG$1004='MPL ID'!$BF$4)*(($B888:$AG888=3)+($B888:$AG888=4)))</f>
        <v>8</v>
      </c>
      <c r="AL888">
        <f ca="1">'MPL ID'!$BG$5+SUMPRODUCT(($B$1003:$AG$1003='MPL ID'!$BF$5)*(($B888:$AG888=1)+($B888:$AG888=2)))+SUMPRODUCT(($B$1004:$AG$1004='MPL ID'!$BF$5)*(($B888:$AG888=3)+($B888:$AG888=4)))</f>
        <v>4</v>
      </c>
      <c r="AM888">
        <f ca="1">'MPL ID'!$BG$6+SUMPRODUCT(($B$1003:$AG$1003='MPL ID'!$BF$6)*(($B888:$AG888=1)+($B888:$AG888=2)))+SUMPRODUCT(($B$1004:$AG$1004='MPL ID'!$BF$6)*(($B888:$AG888=3)+($B888:$AG888=4)))</f>
        <v>13</v>
      </c>
      <c r="AN888">
        <f ca="1">'MPL ID'!$BG$7+SUMPRODUCT(($B$1003:$AG$1003='MPL ID'!$BF$7)*(($B888:$AG888=1)+($B888:$AG888=2)))+SUMPRODUCT(($B$1004:$AG$1004='MPL ID'!$BF$7)*(($B888:$AG888=3)+($B888:$AG888=4)))</f>
        <v>6</v>
      </c>
      <c r="AO888">
        <f ca="1">'MPL ID'!$BG$8+SUMPRODUCT(($B$1003:$AG$1003='MPL ID'!$BF$8)*(($B888:$AG888=1)+($B888:$AG888=2)))+SUMPRODUCT(($B$1004:$AG$1004='MPL ID'!$BF$8)*(($B888:$AG888=3)+($B888:$AG888=4)))</f>
        <v>4</v>
      </c>
      <c r="AP888">
        <f ca="1">'MPL ID'!$BG$9+SUMPRODUCT(($B$1003:$AG$1003='MPL ID'!$BF$9)*(($B888:$AG888=1)+($B888:$AG888=2)))+SUMPRODUCT(($B$1004:$AG$1004='MPL ID'!$BF$9)*(($B888:$AG888=3)+($B888:$AG888=4)))</f>
        <v>12</v>
      </c>
      <c r="AQ888">
        <f ca="1">'MPL ID'!$BH$1+SUMPRODUCT(($B$1003:$AG$1003='MPL ID'!$BF$1)*(2*($B888:$AG888=1)+($B888:$AG888=2)-2*($B888:$AG888=3)-($B888:$AG888=4)))-SUMPRODUCT(($B$1004:$AG$1004='MPL ID'!$BF$1)*(2*($B888:$AG888=1)+($B888:$AG888=2)-2*($B888:$AG888=3)-($B888:$AG888=4)))</f>
        <v>10</v>
      </c>
      <c r="AR888">
        <f ca="1">'MPL ID'!$BH$2+SUMPRODUCT(($B$1003:$AG$1003='MPL ID'!$BF$2)*(2*($B888:$AG888=1)+($B888:$AG888=2)-2*($B888:$AG888=3)-($B888:$AG888=4)))-SUMPRODUCT(($B$1004:$AG$1004='MPL ID'!$BF$2)*(2*($B888:$AG888=1)+($B888:$AG888=2)-2*($B888:$AG888=3)-($B888:$AG888=4)))</f>
        <v>-2</v>
      </c>
      <c r="AS888">
        <f ca="1">'MPL ID'!$BH$3+SUMPRODUCT(($B$1003:$AG$1003='MPL ID'!$BF$3)*(2*($B888:$AG888=1)+($B888:$AG888=2)-2*($B888:$AG888=3)-($B888:$AG888=4)))-SUMPRODUCT(($B$1004:$AG$1004='MPL ID'!$BF$3)*(2*($B888:$AG888=1)+($B888:$AG888=2)-2*($B888:$AG888=3)-($B888:$AG888=4)))</f>
        <v>-8</v>
      </c>
      <c r="AT888">
        <f ca="1">'MPL ID'!$BH$4+SUMPRODUCT(($B$1003:$AG$1003='MPL ID'!$BF$4)*(2*($B888:$AG888=1)+($B888:$AG888=2)-2*($B888:$AG888=3)-($B888:$AG888=4)))-SUMPRODUCT(($B$1004:$AG$1004='MPL ID'!$BF$4)*(2*($B888:$AG888=1)+($B888:$AG888=2)-2*($B888:$AG888=3)-($B888:$AG888=4)))</f>
        <v>-1</v>
      </c>
      <c r="AU888">
        <f ca="1">'MPL ID'!$BH$5+SUMPRODUCT(($B$1003:$AG$1003='MPL ID'!$BF$5)*(2*($B888:$AG888=1)+($B888:$AG888=2)-2*($B888:$AG888=3)-($B888:$AG888=4)))-SUMPRODUCT(($B$1004:$AG$1004='MPL ID'!$BF$5)*(2*($B888:$AG888=1)+($B888:$AG888=2)-2*($B888:$AG888=3)-($B888:$AG888=4)))</f>
        <v>-14</v>
      </c>
      <c r="AV888">
        <f ca="1">'MPL ID'!$BH$6+SUMPRODUCT(($B$1003:$AG$1003='MPL ID'!$BF$6)*(2*($B888:$AG888=1)+($B888:$AG888=2)-2*($B888:$AG888=3)-($B888:$AG888=4)))-SUMPRODUCT(($B$1004:$AG$1004='MPL ID'!$BF$6)*(2*($B888:$AG888=1)+($B888:$AG888=2)-2*($B888:$AG888=3)-($B888:$AG888=4)))</f>
        <v>18</v>
      </c>
      <c r="AW888">
        <f ca="1">'MPL ID'!$BH$7+SUMPRODUCT(($B$1003:$AG$1003='MPL ID'!$BF$7)*(2*($B888:$AG888=1)+($B888:$AG888=2)-2*($B888:$AG888=3)-($B888:$AG888=4)))-SUMPRODUCT(($B$1004:$AG$1004='MPL ID'!$BF$7)*(2*($B888:$AG888=1)+($B888:$AG888=2)-2*($B888:$AG888=3)-($B888:$AG888=4)))</f>
        <v>-4</v>
      </c>
      <c r="AX888">
        <f ca="1">'MPL ID'!$BH$8+SUMPRODUCT(($B$1003:$AG$1003='MPL ID'!$BF$8)*(2*($B888:$AG888=1)+($B888:$AG888=2)-2*($B888:$AG888=3)-($B888:$AG888=4)))-SUMPRODUCT(($B$1004:$AG$1004='MPL ID'!$BF$8)*(2*($B888:$AG888=1)+($B888:$AG888=2)-2*($B888:$AG888=3)-($B888:$AG888=4)))</f>
        <v>-14</v>
      </c>
      <c r="AY888">
        <f ca="1">'MPL ID'!$BH$9+SUMPRODUCT(($B$1003:$AG$1003='MPL ID'!$BF$9)*(2*($B888:$AG888=1)+($B888:$AG888=2)-2*($B888:$AG888=3)-($B888:$AG888=4)))-SUMPRODUCT(($B$1004:$AG$1004='MPL ID'!$BF$9)*(2*($B888:$AG888=1)+($B888:$AG888=2)-2*($B888:$AG888=3)-($B888:$AG888=4)))</f>
        <v>15</v>
      </c>
      <c r="AZ888">
        <f ca="1">SUMPRODUCT(--($AH888:$AP888=AH888),--($AQ888:$AY888=AQ888),'MPL ID'!$BG$13:$BO$13)+IF(AND($E888&gt;=3,$E888&lt;=4,AO888=AH888,AX888=AQ888),1,0)+IF(AND($G888&gt;=1,$G888&lt;=2,AJ888=AH888,AS888=AQ888),1,0)+IF(AND($L888&gt;=1,$L888&lt;=2,AM888=AH888,AV888=AQ888),1,0)+IF(AND($O888&gt;=1,$O888&lt;=2,AP888=AH888,AY888=AQ888),1,0)+IF(AND($R888&gt;=1,$R888&lt;=2,AI888=AH888,AR888=AQ888),1,0)+IF(AND($AA888&gt;=3,$AA888&lt;=4,AL888=AH888,AU888=AQ888),1,0)+IF(AND($AE888&gt;=3,$AE888&lt;=4,AK888=AH888,AT888=AQ888),1,0)</f>
        <v>0</v>
      </c>
      <c r="BA888">
        <f ca="1">SUMPRODUCT(--($AH888:$AP888=AI888),--($AQ888:$AY888=AR888),'MPL ID'!$BG$14:$BO$14)+IF(AND($F888&gt;=1,$F888&lt;=2,AP888=AI888,AY888=AR888),1,0)+IF(AND($H888&gt;=1,$H888&lt;=2,AN888=AI888,AW888=AR888),1,0)+IF(AND($J888&gt;=3,$J888&lt;=4,AL888=AI888,AU888=AR888),1,0)+IF(AND($M888&gt;=1,$M888&lt;=2,AO888=AI888,AX888=AR888),1,0)+IF(AND($R888&gt;=3,$R888&lt;=4,AH888=AI888,AQ888=AR888),1,0)+IF(AND($Y888&gt;=3,$Y888&lt;=4,AJ888=AI888,AS888=AR888),1,0)+IF(AND($AC888&gt;=1,$AC888&lt;=2,AK888=AI888,AT888=AR888),1,0)+IF(AND($AF888&gt;=3,$AF888&lt;=4,AM888=AI888,AV888=AR888),1,0)</f>
        <v>0</v>
      </c>
      <c r="BB888">
        <f ca="1">SUMPRODUCT(--($AH888:$AP888=AJ888),--($AQ888:$AY888=AS888),'MPL ID'!$BG$15:$BO$15)+IF(AND($C888&gt;=1,$C888&lt;=2,AK888=AJ888,AT888=AS888),1,0)+IF(AND($G888&gt;=3,$G888&lt;=4,AH888=AJ888,AQ888=AS888),1,0)+IF(AND($K888&gt;=1,$K888&lt;=2,AP888=AJ888,AY888=AS888),1,0)+IF(AND($N888&gt;=3,$N888&lt;=4,AL888=AJ888,AU888=AS888),1,0)+IF(AND($V888&gt;=1,$V888&lt;=2,AM888=AJ888,AV888=AS888),1,0)+IF(AND($Y888&gt;=1,$Y888&lt;=2,AI888=AJ888,AR888=AS888),1,0)+IF(AND($AB888&gt;=3,$AB888&lt;=4,AN888=AJ888,AW888=AS888),1,0)</f>
        <v>0</v>
      </c>
      <c r="BC888">
        <f ca="1">SUMPRODUCT(--($AH888:$AP888=AK888),--($AQ888:$AY888=AT888),'MPL ID'!$BG$16:$BO$16)+IF(AND($C888&gt;=3,$C888&lt;=4,AJ888=AK888,AS888=AT888),1,0)+IF(AND($I888&gt;=1,$I888&lt;=2,AP888=AK888,AY888=AT888),1,0)+IF(AND($P888&gt;=3,$P888&lt;=4,AO888=AK888,AX888=AT888),1,0)+IF(AND($T888&gt;=1,$T888&lt;=2,AN888=AK888,AW888=AT888),1,0)+IF(AND($W888&gt;=1,$W888&lt;=2,AL888=AK888,AU888=AT888),1,0)+IF(AND($AC888&gt;=3,$AC888&lt;=4,AI888=AK888,AR888=AT888),1,0)+IF(AND($AE888&gt;=1,$AE888&lt;=2,AH888=AK888,AQ888=AT888),1,0)</f>
        <v>0</v>
      </c>
      <c r="BD888">
        <f ca="1">SUMPRODUCT(--($AH888:$AP888=AL888),--($AQ888:$AY888=AU888),'MPL ID'!$BG$17:$BO$17)+IF(AND($B888&gt;=3,$B888&lt;=4,AN888=AL888,AW888=AU888),1,0)+IF(AND($D888&gt;=1,$D888&lt;=2,AM888=AL888,AV888=AU888),1,0)+IF(AND($J888&gt;=1,$J888&lt;=2,AI888=AL888,AR888=AU888),1,0)+IF(AND($N888&gt;=1,$N888&lt;=2,AJ888=AL888,AS888=AU888),1,0)+IF(AND($W888&gt;=3,$W888&lt;=4,AK888=AL888,AT888=AU888),1,0)+IF(AND($AA888&gt;=1,$AA888&lt;=2,AH888=AL888,AQ888=AU888),1,0)+IF(AND($AD888&gt;=3,$AD888&lt;=4,AO888=AL888,AX888=AU888),1,0)</f>
        <v>0</v>
      </c>
      <c r="BE888">
        <f ca="1">SUMPRODUCT(--($AH888:$AP888=AM888),--($AQ888:$AY888=AV888),'MPL ID'!$BG$18:$BO$18)+IF(AND($D888&gt;=3,$D888&lt;=4,AL888=AM888,AU888=AV888),1,0)+IF(AND($L888&gt;=3,$L888&lt;=4,AH888=AM888,AQ888=AV888),1,0)+IF(AND($Q888&gt;=3,$Q888&lt;=4,AN888=AM888,AW888=AV888),1,0)+IF(AND($S888&gt;=1,$S888&lt;=2,AP888=AM888,AY888=AV888),1,0)+IF(AND($V888&gt;=3,$V888&lt;=4,AJ888=AM888,AS888=AV888),1,0)+IF(AND($Z888&gt;=1,$Z888&lt;=2,AO888=AM888,AX888=AV888),1,0)+IF(AND($AF888&gt;=1,$AF888&lt;=2,AI888=AM888,AR888=AV888),1,0)</f>
        <v>0</v>
      </c>
      <c r="BF888">
        <f ca="1">SUMPRODUCT(--($AH888:$AP888=AN888),--($AQ888:$AY888=AW888),'MPL ID'!$BG$19:$BO$19)+IF(AND($B888&gt;=1,$B888&lt;=2,AL888=AN888,AU888=AW888),1,0)+IF(AND($H888&gt;=3,$H888&lt;=4,AI888=AN888,AR888=AW888),1,0)+IF(AND($Q888&gt;=1,$Q888&lt;=2,AM888=AN888,AV888=AW888),1,0)+IF(AND($T888&gt;=3,$T888&lt;=4,AK888=AN888,AT888=AW888),1,0)+IF(AND($X888&gt;=3,$X888&lt;=4,AO888=AN888,AX888=AW888),1,0)+IF(AND($AB888&gt;=1,$AB888&lt;=2,AJ888=AN888,AS888=AW888),1,0)+IF(AND($AG888&gt;=1,$AG888&lt;=2,AP888=AN888,AY888=AW888),1,0)</f>
        <v>0</v>
      </c>
      <c r="BG888">
        <f ca="1">SUMPRODUCT(--($AH888:$AP888=AO888),--($AQ888:$AY888=AX888),'MPL ID'!$BG$20:$BO$20)+IF(AND($E888&gt;=1,$E888&lt;=2,AH888=AO888,AQ888=AX888),1,0)+IF(AND($M888&gt;=3,$M888&lt;=4,AI888=AO888,AR888=AX888),1,0)+IF(AND($P888&gt;=1,$P888&lt;=2,AK888=AO888,AT888=AX888),1,0)+IF(AND($U888&gt;=1,$U888&lt;=2,AP888=AO888,AY888=AX888),1,0)+IF(AND($X888&gt;=1,$X888&lt;=2,AN888=AO888,AW888=AX888),1,0)+IF(AND($Z888&gt;=3,$Z888&lt;=4,AM888=AO888,AV888=AX888),1,0)+IF(AND($AD888&gt;=1,$AD888&lt;=2,AL888=AO888,AU888=AX888),1,0)</f>
        <v>2</v>
      </c>
      <c r="BH888">
        <f ca="1">SUMPRODUCT(--($AH888:$AP888=AP888),--($AQ888:$AY888=AY888),'MPL ID'!$BG$21:$BO$21)+IF(AND($F888&gt;=3,$F888&lt;=4,AI888=AP888,AR888=AY888),1,0)+IF(AND($I888&gt;=3,$I888&lt;=4,AK888=AP888,AT888=AY888),1,0)+IF(AND($K888&gt;=3,$K888&lt;=4,AJ888=AP888,AS888=AY888),1,0)+IF(AND($O888&gt;=3,$O888&lt;=4,AH888=AP888,AQ888=AY888),1,0)+IF(AND($S888&gt;=3,$S888&lt;=4,AM888=AP888,AV888=AY888),1,0)+IF(AND($U888&gt;=3,$U888&lt;=4,AO888=AP888,AX888=AY888),1,0)+IF(AND($AG888&gt;=3,$AG888&lt;=4,AN888=AP888,AW888=AY888),1,0)</f>
        <v>0</v>
      </c>
      <c r="BI888">
        <f t="shared" ca="1" si="117"/>
        <v>3</v>
      </c>
      <c r="BJ888">
        <f t="shared" ca="1" si="118"/>
        <v>4</v>
      </c>
      <c r="BK888">
        <f t="shared" ca="1" si="119"/>
        <v>7</v>
      </c>
      <c r="BL888">
        <f t="shared" ca="1" si="120"/>
        <v>5</v>
      </c>
      <c r="BM888">
        <f t="shared" ca="1" si="121"/>
        <v>9</v>
      </c>
      <c r="BN888">
        <f t="shared" ca="1" si="122"/>
        <v>1</v>
      </c>
      <c r="BO888">
        <f t="shared" ca="1" si="123"/>
        <v>6</v>
      </c>
      <c r="BP888">
        <f t="shared" ca="1" si="124"/>
        <v>8</v>
      </c>
      <c r="BQ888">
        <f t="shared" ca="1" si="125"/>
        <v>2</v>
      </c>
    </row>
    <row r="889" spans="1:69" x14ac:dyDescent="0.25">
      <c r="A889">
        <v>888</v>
      </c>
      <c r="B889">
        <f ca="1">IF(AND(ISNUMBER('MPL ID'!$P$25),ISNUMBER('MPL ID'!$Q$25)),0,RANDBETWEEN(1,4))</f>
        <v>0</v>
      </c>
      <c r="C889">
        <f ca="1">IF(AND(ISNUMBER('MPL ID'!$P$26),ISNUMBER('MPL ID'!$Q$26)),0,RANDBETWEEN(1,4))</f>
        <v>0</v>
      </c>
      <c r="D889">
        <f ca="1">IF(AND(ISNUMBER('MPL ID'!$P$28),ISNUMBER('MPL ID'!$Q$28)),0,RANDBETWEEN(1,4))</f>
        <v>0</v>
      </c>
      <c r="E889">
        <f ca="1">IF(AND(ISNUMBER('MPL ID'!$P$29),ISNUMBER('MPL ID'!$Q$29)),0,RANDBETWEEN(1,4))</f>
        <v>0</v>
      </c>
      <c r="F889">
        <f ca="1">IF(AND(ISNUMBER('MPL ID'!$P$30),ISNUMBER('MPL ID'!$Q$30)),0,RANDBETWEEN(1,4))</f>
        <v>0</v>
      </c>
      <c r="G889">
        <f ca="1">IF(AND(ISNUMBER('MPL ID'!$P$31),ISNUMBER('MPL ID'!$Q$31)),0,RANDBETWEEN(1,4))</f>
        <v>0</v>
      </c>
      <c r="H889">
        <f ca="1">IF(AND(ISNUMBER('MPL ID'!$P$32),ISNUMBER('MPL ID'!$Q$32)),0,RANDBETWEEN(1,4))</f>
        <v>0</v>
      </c>
      <c r="I889">
        <f ca="1">IF(AND(ISNUMBER('MPL ID'!$P$33),ISNUMBER('MPL ID'!$Q$33)),0,RANDBETWEEN(1,4))</f>
        <v>0</v>
      </c>
      <c r="J889">
        <f ca="1">IF(AND(ISNUMBER('MPL ID'!$D$36),ISNUMBER('MPL ID'!$E$36)),0,RANDBETWEEN(1,4))</f>
        <v>0</v>
      </c>
      <c r="K889">
        <f ca="1">IF(AND(ISNUMBER('MPL ID'!$D$37),ISNUMBER('MPL ID'!$E$37)),0,RANDBETWEEN(1,4))</f>
        <v>0</v>
      </c>
      <c r="L889">
        <f ca="1">IF(AND(ISNUMBER('MPL ID'!$D$39),ISNUMBER('MPL ID'!$E$39)),0,RANDBETWEEN(1,4))</f>
        <v>0</v>
      </c>
      <c r="M889">
        <f ca="1">IF(AND(ISNUMBER('MPL ID'!$D$40),ISNUMBER('MPL ID'!$E$40)),0,RANDBETWEEN(1,4))</f>
        <v>0</v>
      </c>
      <c r="N889">
        <f ca="1">IF(AND(ISNUMBER('MPL ID'!$D$41),ISNUMBER('MPL ID'!$E$41)),0,RANDBETWEEN(1,4))</f>
        <v>0</v>
      </c>
      <c r="O889">
        <f ca="1">IF(AND(ISNUMBER('MPL ID'!$D$42),ISNUMBER('MPL ID'!$E$42)),0,RANDBETWEEN(1,4))</f>
        <v>0</v>
      </c>
      <c r="P889">
        <f ca="1">IF(AND(ISNUMBER('MPL ID'!$D$43),ISNUMBER('MPL ID'!$E$43)),0,RANDBETWEEN(1,4))</f>
        <v>0</v>
      </c>
      <c r="Q889">
        <f ca="1">IF(AND(ISNUMBER('MPL ID'!$D$44),ISNUMBER('MPL ID'!$E$44)),0,RANDBETWEEN(1,4))</f>
        <v>0</v>
      </c>
      <c r="R889">
        <f ca="1">IF(AND(ISNUMBER('MPL ID'!$J$36),ISNUMBER('MPL ID'!$K$36)),0,RANDBETWEEN(1,4))</f>
        <v>0</v>
      </c>
      <c r="S889">
        <f ca="1">IF(AND(ISNUMBER('MPL ID'!$J$37),ISNUMBER('MPL ID'!$K$37)),0,RANDBETWEEN(1,4))</f>
        <v>0</v>
      </c>
      <c r="T889">
        <f ca="1">IF(AND(ISNUMBER('MPL ID'!$J$39),ISNUMBER('MPL ID'!$K$39)),0,RANDBETWEEN(1,4))</f>
        <v>0</v>
      </c>
      <c r="U889">
        <f ca="1">IF(AND(ISNUMBER('MPL ID'!$J$40),ISNUMBER('MPL ID'!$K$40)),0,RANDBETWEEN(1,4))</f>
        <v>0</v>
      </c>
      <c r="V889">
        <f ca="1">IF(AND(ISNUMBER('MPL ID'!$J$41),ISNUMBER('MPL ID'!$K$41)),0,RANDBETWEEN(1,4))</f>
        <v>0</v>
      </c>
      <c r="W889">
        <f ca="1">IF(AND(ISNUMBER('MPL ID'!$J$42),ISNUMBER('MPL ID'!$K$42)),0,RANDBETWEEN(1,4))</f>
        <v>1</v>
      </c>
      <c r="X889">
        <f ca="1">IF(AND(ISNUMBER('MPL ID'!$J$43),ISNUMBER('MPL ID'!$K$43)),0,RANDBETWEEN(1,4))</f>
        <v>2</v>
      </c>
      <c r="Y889">
        <f ca="1">IF(AND(ISNUMBER('MPL ID'!$J$44),ISNUMBER('MPL ID'!$K$44)),0,RANDBETWEEN(1,4))</f>
        <v>4</v>
      </c>
      <c r="Z889">
        <f ca="1">IF(AND(ISNUMBER('MPL ID'!$P$36),ISNUMBER('MPL ID'!$Q$36)),0,RANDBETWEEN(1,4))</f>
        <v>1</v>
      </c>
      <c r="AA889">
        <f ca="1">IF(AND(ISNUMBER('MPL ID'!$P$37),ISNUMBER('MPL ID'!$Q$37)),0,RANDBETWEEN(1,4))</f>
        <v>1</v>
      </c>
      <c r="AB889">
        <f ca="1">IF(AND(ISNUMBER('MPL ID'!$P$39),ISNUMBER('MPL ID'!$Q$39)),0,RANDBETWEEN(1,4))</f>
        <v>2</v>
      </c>
      <c r="AC889">
        <f ca="1">IF(AND(ISNUMBER('MPL ID'!$P$40),ISNUMBER('MPL ID'!$Q$40)),0,RANDBETWEEN(1,4))</f>
        <v>1</v>
      </c>
      <c r="AD889">
        <f ca="1">IF(AND(ISNUMBER('MPL ID'!$P$41),ISNUMBER('MPL ID'!$Q$41)),0,RANDBETWEEN(1,4))</f>
        <v>3</v>
      </c>
      <c r="AE889">
        <f ca="1">IF(AND(ISNUMBER('MPL ID'!$P$42),ISNUMBER('MPL ID'!$Q$42)),0,RANDBETWEEN(1,4))</f>
        <v>4</v>
      </c>
      <c r="AF889">
        <f ca="1">IF(AND(ISNUMBER('MPL ID'!$P$43),ISNUMBER('MPL ID'!$Q$43)),0,RANDBETWEEN(1,4))</f>
        <v>3</v>
      </c>
      <c r="AG889">
        <f ca="1">IF(AND(ISNUMBER('MPL ID'!$P$44),ISNUMBER('MPL ID'!$Q$44)),0,RANDBETWEEN(1,4))</f>
        <v>2</v>
      </c>
      <c r="AH889">
        <f ca="1">'MPL ID'!$BG$1+SUMPRODUCT(($B$1003:$AG$1003='MPL ID'!$BF$1)*(($B889:$AG889=1)+($B889:$AG889=2)))+SUMPRODUCT(($B$1004:$AG$1004='MPL ID'!$BF$1)*(($B889:$AG889=3)+($B889:$AG889=4)))</f>
        <v>10</v>
      </c>
      <c r="AI889">
        <f ca="1">'MPL ID'!$BG$2+SUMPRODUCT(($B$1003:$AG$1003='MPL ID'!$BF$2)*(($B889:$AG889=1)+($B889:$AG889=2)))+SUMPRODUCT(($B$1004:$AG$1004='MPL ID'!$BF$2)*(($B889:$AG889=3)+($B889:$AG889=4)))</f>
        <v>10</v>
      </c>
      <c r="AJ889">
        <f ca="1">'MPL ID'!$BG$3+SUMPRODUCT(($B$1003:$AG$1003='MPL ID'!$BF$3)*(($B889:$AG889=1)+($B889:$AG889=2)))+SUMPRODUCT(($B$1004:$AG$1004='MPL ID'!$BF$3)*(($B889:$AG889=3)+($B889:$AG889=4)))</f>
        <v>5</v>
      </c>
      <c r="AK889">
        <f ca="1">'MPL ID'!$BG$4+SUMPRODUCT(($B$1003:$AG$1003='MPL ID'!$BF$4)*(($B889:$AG889=1)+($B889:$AG889=2)))+SUMPRODUCT(($B$1004:$AG$1004='MPL ID'!$BF$4)*(($B889:$AG889=3)+($B889:$AG889=4)))</f>
        <v>8</v>
      </c>
      <c r="AL889">
        <f ca="1">'MPL ID'!$BG$5+SUMPRODUCT(($B$1003:$AG$1003='MPL ID'!$BF$5)*(($B889:$AG889=1)+($B889:$AG889=2)))+SUMPRODUCT(($B$1004:$AG$1004='MPL ID'!$BF$5)*(($B889:$AG889=3)+($B889:$AG889=4)))</f>
        <v>5</v>
      </c>
      <c r="AM889">
        <f ca="1">'MPL ID'!$BG$6+SUMPRODUCT(($B$1003:$AG$1003='MPL ID'!$BF$6)*(($B889:$AG889=1)+($B889:$AG889=2)))+SUMPRODUCT(($B$1004:$AG$1004='MPL ID'!$BF$6)*(($B889:$AG889=3)+($B889:$AG889=4)))</f>
        <v>12</v>
      </c>
      <c r="AN889">
        <f ca="1">'MPL ID'!$BG$7+SUMPRODUCT(($B$1003:$AG$1003='MPL ID'!$BF$7)*(($B889:$AG889=1)+($B889:$AG889=2)))+SUMPRODUCT(($B$1004:$AG$1004='MPL ID'!$BF$7)*(($B889:$AG889=3)+($B889:$AG889=4)))</f>
        <v>7</v>
      </c>
      <c r="AO889">
        <f ca="1">'MPL ID'!$BG$8+SUMPRODUCT(($B$1003:$AG$1003='MPL ID'!$BF$8)*(($B889:$AG889=1)+($B889:$AG889=2)))+SUMPRODUCT(($B$1004:$AG$1004='MPL ID'!$BF$8)*(($B889:$AG889=3)+($B889:$AG889=4)))</f>
        <v>4</v>
      </c>
      <c r="AP889">
        <f ca="1">'MPL ID'!$BG$9+SUMPRODUCT(($B$1003:$AG$1003='MPL ID'!$BF$9)*(($B889:$AG889=1)+($B889:$AG889=2)))+SUMPRODUCT(($B$1004:$AG$1004='MPL ID'!$BF$9)*(($B889:$AG889=3)+($B889:$AG889=4)))</f>
        <v>11</v>
      </c>
      <c r="AQ889">
        <f ca="1">'MPL ID'!$BH$1+SUMPRODUCT(($B$1003:$AG$1003='MPL ID'!$BF$1)*(2*($B889:$AG889=1)+($B889:$AG889=2)-2*($B889:$AG889=3)-($B889:$AG889=4)))-SUMPRODUCT(($B$1004:$AG$1004='MPL ID'!$BF$1)*(2*($B889:$AG889=1)+($B889:$AG889=2)-2*($B889:$AG889=3)-($B889:$AG889=4)))</f>
        <v>8</v>
      </c>
      <c r="AR889">
        <f ca="1">'MPL ID'!$BH$2+SUMPRODUCT(($B$1003:$AG$1003='MPL ID'!$BF$2)*(2*($B889:$AG889=1)+($B889:$AG889=2)-2*($B889:$AG889=3)-($B889:$AG889=4)))-SUMPRODUCT(($B$1004:$AG$1004='MPL ID'!$BF$2)*(2*($B889:$AG889=1)+($B889:$AG889=2)-2*($B889:$AG889=3)-($B889:$AG889=4)))</f>
        <v>3</v>
      </c>
      <c r="AS889">
        <f ca="1">'MPL ID'!$BH$3+SUMPRODUCT(($B$1003:$AG$1003='MPL ID'!$BF$3)*(2*($B889:$AG889=1)+($B889:$AG889=2)-2*($B889:$AG889=3)-($B889:$AG889=4)))-SUMPRODUCT(($B$1004:$AG$1004='MPL ID'!$BF$3)*(2*($B889:$AG889=1)+($B889:$AG889=2)-2*($B889:$AG889=3)-($B889:$AG889=4)))</f>
        <v>-10</v>
      </c>
      <c r="AT889">
        <f ca="1">'MPL ID'!$BH$4+SUMPRODUCT(($B$1003:$AG$1003='MPL ID'!$BF$4)*(2*($B889:$AG889=1)+($B889:$AG889=2)-2*($B889:$AG889=3)-($B889:$AG889=4)))-SUMPRODUCT(($B$1004:$AG$1004='MPL ID'!$BF$4)*(2*($B889:$AG889=1)+($B889:$AG889=2)-2*($B889:$AG889=3)-($B889:$AG889=4)))</f>
        <v>-1</v>
      </c>
      <c r="AU889">
        <f ca="1">'MPL ID'!$BH$5+SUMPRODUCT(($B$1003:$AG$1003='MPL ID'!$BF$5)*(2*($B889:$AG889=1)+($B889:$AG889=2)-2*($B889:$AG889=3)-($B889:$AG889=4)))-SUMPRODUCT(($B$1004:$AG$1004='MPL ID'!$BF$5)*(2*($B889:$AG889=1)+($B889:$AG889=2)-2*($B889:$AG889=3)-($B889:$AG889=4)))</f>
        <v>-10</v>
      </c>
      <c r="AV889">
        <f ca="1">'MPL ID'!$BH$6+SUMPRODUCT(($B$1003:$AG$1003='MPL ID'!$BF$6)*(2*($B889:$AG889=1)+($B889:$AG889=2)-2*($B889:$AG889=3)-($B889:$AG889=4)))-SUMPRODUCT(($B$1004:$AG$1004='MPL ID'!$BF$6)*(2*($B889:$AG889=1)+($B889:$AG889=2)-2*($B889:$AG889=3)-($B889:$AG889=4)))</f>
        <v>14</v>
      </c>
      <c r="AW889">
        <f ca="1">'MPL ID'!$BH$7+SUMPRODUCT(($B$1003:$AG$1003='MPL ID'!$BF$7)*(2*($B889:$AG889=1)+($B889:$AG889=2)-2*($B889:$AG889=3)-($B889:$AG889=4)))-SUMPRODUCT(($B$1004:$AG$1004='MPL ID'!$BF$7)*(2*($B889:$AG889=1)+($B889:$AG889=2)-2*($B889:$AG889=3)-($B889:$AG889=4)))</f>
        <v>-1</v>
      </c>
      <c r="AX889">
        <f ca="1">'MPL ID'!$BH$8+SUMPRODUCT(($B$1003:$AG$1003='MPL ID'!$BF$8)*(2*($B889:$AG889=1)+($B889:$AG889=2)-2*($B889:$AG889=3)-($B889:$AG889=4)))-SUMPRODUCT(($B$1004:$AG$1004='MPL ID'!$BF$8)*(2*($B889:$AG889=1)+($B889:$AG889=2)-2*($B889:$AG889=3)-($B889:$AG889=4)))</f>
        <v>-15</v>
      </c>
      <c r="AY889">
        <f ca="1">'MPL ID'!$BH$9+SUMPRODUCT(($B$1003:$AG$1003='MPL ID'!$BF$9)*(2*($B889:$AG889=1)+($B889:$AG889=2)-2*($B889:$AG889=3)-($B889:$AG889=4)))-SUMPRODUCT(($B$1004:$AG$1004='MPL ID'!$BF$9)*(2*($B889:$AG889=1)+($B889:$AG889=2)-2*($B889:$AG889=3)-($B889:$AG889=4)))</f>
        <v>12</v>
      </c>
      <c r="AZ889">
        <f ca="1">SUMPRODUCT(--($AH889:$AP889=AH889),--($AQ889:$AY889=AQ889),'MPL ID'!$BG$13:$BO$13)+IF(AND($E889&gt;=3,$E889&lt;=4,AO889=AH889,AX889=AQ889),1,0)+IF(AND($G889&gt;=1,$G889&lt;=2,AJ889=AH889,AS889=AQ889),1,0)+IF(AND($L889&gt;=1,$L889&lt;=2,AM889=AH889,AV889=AQ889),1,0)+IF(AND($O889&gt;=1,$O889&lt;=2,AP889=AH889,AY889=AQ889),1,0)+IF(AND($R889&gt;=1,$R889&lt;=2,AI889=AH889,AR889=AQ889),1,0)+IF(AND($AA889&gt;=3,$AA889&lt;=4,AL889=AH889,AU889=AQ889),1,0)+IF(AND($AE889&gt;=3,$AE889&lt;=4,AK889=AH889,AT889=AQ889),1,0)</f>
        <v>0</v>
      </c>
      <c r="BA889">
        <f ca="1">SUMPRODUCT(--($AH889:$AP889=AI889),--($AQ889:$AY889=AR889),'MPL ID'!$BG$14:$BO$14)+IF(AND($F889&gt;=1,$F889&lt;=2,AP889=AI889,AY889=AR889),1,0)+IF(AND($H889&gt;=1,$H889&lt;=2,AN889=AI889,AW889=AR889),1,0)+IF(AND($J889&gt;=3,$J889&lt;=4,AL889=AI889,AU889=AR889),1,0)+IF(AND($M889&gt;=1,$M889&lt;=2,AO889=AI889,AX889=AR889),1,0)+IF(AND($R889&gt;=3,$R889&lt;=4,AH889=AI889,AQ889=AR889),1,0)+IF(AND($Y889&gt;=3,$Y889&lt;=4,AJ889=AI889,AS889=AR889),1,0)+IF(AND($AC889&gt;=1,$AC889&lt;=2,AK889=AI889,AT889=AR889),1,0)+IF(AND($AF889&gt;=3,$AF889&lt;=4,AM889=AI889,AV889=AR889),1,0)</f>
        <v>0</v>
      </c>
      <c r="BB889">
        <f ca="1">SUMPRODUCT(--($AH889:$AP889=AJ889),--($AQ889:$AY889=AS889),'MPL ID'!$BG$15:$BO$15)+IF(AND($C889&gt;=1,$C889&lt;=2,AK889=AJ889,AT889=AS889),1,0)+IF(AND($G889&gt;=3,$G889&lt;=4,AH889=AJ889,AQ889=AS889),1,0)+IF(AND($K889&gt;=1,$K889&lt;=2,AP889=AJ889,AY889=AS889),1,0)+IF(AND($N889&gt;=3,$N889&lt;=4,AL889=AJ889,AU889=AS889),1,0)+IF(AND($V889&gt;=1,$V889&lt;=2,AM889=AJ889,AV889=AS889),1,0)+IF(AND($Y889&gt;=1,$Y889&lt;=2,AI889=AJ889,AR889=AS889),1,0)+IF(AND($AB889&gt;=3,$AB889&lt;=4,AN889=AJ889,AW889=AS889),1,0)</f>
        <v>1</v>
      </c>
      <c r="BC889">
        <f ca="1">SUMPRODUCT(--($AH889:$AP889=AK889),--($AQ889:$AY889=AT889),'MPL ID'!$BG$16:$BO$16)+IF(AND($C889&gt;=3,$C889&lt;=4,AJ889=AK889,AS889=AT889),1,0)+IF(AND($I889&gt;=1,$I889&lt;=2,AP889=AK889,AY889=AT889),1,0)+IF(AND($P889&gt;=3,$P889&lt;=4,AO889=AK889,AX889=AT889),1,0)+IF(AND($T889&gt;=1,$T889&lt;=2,AN889=AK889,AW889=AT889),1,0)+IF(AND($W889&gt;=1,$W889&lt;=2,AL889=AK889,AU889=AT889),1,0)+IF(AND($AC889&gt;=3,$AC889&lt;=4,AI889=AK889,AR889=AT889),1,0)+IF(AND($AE889&gt;=1,$AE889&lt;=2,AH889=AK889,AQ889=AT889),1,0)</f>
        <v>0</v>
      </c>
      <c r="BD889">
        <f ca="1">SUMPRODUCT(--($AH889:$AP889=AL889),--($AQ889:$AY889=AU889),'MPL ID'!$BG$17:$BO$17)+IF(AND($B889&gt;=3,$B889&lt;=4,AN889=AL889,AW889=AU889),1,0)+IF(AND($D889&gt;=1,$D889&lt;=2,AM889=AL889,AV889=AU889),1,0)+IF(AND($J889&gt;=1,$J889&lt;=2,AI889=AL889,AR889=AU889),1,0)+IF(AND($N889&gt;=1,$N889&lt;=2,AJ889=AL889,AS889=AU889),1,0)+IF(AND($W889&gt;=3,$W889&lt;=4,AK889=AL889,AT889=AU889),1,0)+IF(AND($AA889&gt;=1,$AA889&lt;=2,AH889=AL889,AQ889=AU889),1,0)+IF(AND($AD889&gt;=3,$AD889&lt;=4,AO889=AL889,AX889=AU889),1,0)</f>
        <v>1</v>
      </c>
      <c r="BE889">
        <f ca="1">SUMPRODUCT(--($AH889:$AP889=AM889),--($AQ889:$AY889=AV889),'MPL ID'!$BG$18:$BO$18)+IF(AND($D889&gt;=3,$D889&lt;=4,AL889=AM889,AU889=AV889),1,0)+IF(AND($L889&gt;=3,$L889&lt;=4,AH889=AM889,AQ889=AV889),1,0)+IF(AND($Q889&gt;=3,$Q889&lt;=4,AN889=AM889,AW889=AV889),1,0)+IF(AND($S889&gt;=1,$S889&lt;=2,AP889=AM889,AY889=AV889),1,0)+IF(AND($V889&gt;=3,$V889&lt;=4,AJ889=AM889,AS889=AV889),1,0)+IF(AND($Z889&gt;=1,$Z889&lt;=2,AO889=AM889,AX889=AV889),1,0)+IF(AND($AF889&gt;=1,$AF889&lt;=2,AI889=AM889,AR889=AV889),1,0)</f>
        <v>0</v>
      </c>
      <c r="BF889">
        <f ca="1">SUMPRODUCT(--($AH889:$AP889=AN889),--($AQ889:$AY889=AW889),'MPL ID'!$BG$19:$BO$19)+IF(AND($B889&gt;=1,$B889&lt;=2,AL889=AN889,AU889=AW889),1,0)+IF(AND($H889&gt;=3,$H889&lt;=4,AI889=AN889,AR889=AW889),1,0)+IF(AND($Q889&gt;=1,$Q889&lt;=2,AM889=AN889,AV889=AW889),1,0)+IF(AND($T889&gt;=3,$T889&lt;=4,AK889=AN889,AT889=AW889),1,0)+IF(AND($X889&gt;=3,$X889&lt;=4,AO889=AN889,AX889=AW889),1,0)+IF(AND($AB889&gt;=1,$AB889&lt;=2,AJ889=AN889,AS889=AW889),1,0)+IF(AND($AG889&gt;=1,$AG889&lt;=2,AP889=AN889,AY889=AW889),1,0)</f>
        <v>0</v>
      </c>
      <c r="BG889">
        <f ca="1">SUMPRODUCT(--($AH889:$AP889=AO889),--($AQ889:$AY889=AX889),'MPL ID'!$BG$20:$BO$20)+IF(AND($E889&gt;=1,$E889&lt;=2,AH889=AO889,AQ889=AX889),1,0)+IF(AND($M889&gt;=3,$M889&lt;=4,AI889=AO889,AR889=AX889),1,0)+IF(AND($P889&gt;=1,$P889&lt;=2,AK889=AO889,AT889=AX889),1,0)+IF(AND($U889&gt;=1,$U889&lt;=2,AP889=AO889,AY889=AX889),1,0)+IF(AND($X889&gt;=1,$X889&lt;=2,AN889=AO889,AW889=AX889),1,0)+IF(AND($Z889&gt;=3,$Z889&lt;=4,AM889=AO889,AV889=AX889),1,0)+IF(AND($AD889&gt;=1,$AD889&lt;=2,AL889=AO889,AU889=AX889),1,0)</f>
        <v>0</v>
      </c>
      <c r="BH889">
        <f ca="1">SUMPRODUCT(--($AH889:$AP889=AP889),--($AQ889:$AY889=AY889),'MPL ID'!$BG$21:$BO$21)+IF(AND($F889&gt;=3,$F889&lt;=4,AI889=AP889,AR889=AY889),1,0)+IF(AND($I889&gt;=3,$I889&lt;=4,AK889=AP889,AT889=AY889),1,0)+IF(AND($K889&gt;=3,$K889&lt;=4,AJ889=AP889,AS889=AY889),1,0)+IF(AND($O889&gt;=3,$O889&lt;=4,AH889=AP889,AQ889=AY889),1,0)+IF(AND($S889&gt;=3,$S889&lt;=4,AM889=AP889,AV889=AY889),1,0)+IF(AND($U889&gt;=3,$U889&lt;=4,AO889=AP889,AX889=AY889),1,0)+IF(AND($AG889&gt;=3,$AG889&lt;=4,AN889=AP889,AW889=AY889),1,0)</f>
        <v>0</v>
      </c>
      <c r="BI889">
        <f t="shared" ca="1" si="117"/>
        <v>3</v>
      </c>
      <c r="BJ889">
        <f t="shared" ca="1" si="118"/>
        <v>4</v>
      </c>
      <c r="BK889">
        <f t="shared" ca="1" si="119"/>
        <v>7</v>
      </c>
      <c r="BL889">
        <f t="shared" ca="1" si="120"/>
        <v>5</v>
      </c>
      <c r="BM889">
        <f t="shared" ca="1" si="121"/>
        <v>8</v>
      </c>
      <c r="BN889">
        <f t="shared" ca="1" si="122"/>
        <v>1</v>
      </c>
      <c r="BO889">
        <f t="shared" ca="1" si="123"/>
        <v>6</v>
      </c>
      <c r="BP889">
        <f t="shared" ca="1" si="124"/>
        <v>9</v>
      </c>
      <c r="BQ889">
        <f t="shared" ca="1" si="125"/>
        <v>2</v>
      </c>
    </row>
    <row r="890" spans="1:69" x14ac:dyDescent="0.25">
      <c r="A890">
        <v>889</v>
      </c>
      <c r="B890">
        <f ca="1">IF(AND(ISNUMBER('MPL ID'!$P$25),ISNUMBER('MPL ID'!$Q$25)),0,RANDBETWEEN(1,4))</f>
        <v>0</v>
      </c>
      <c r="C890">
        <f ca="1">IF(AND(ISNUMBER('MPL ID'!$P$26),ISNUMBER('MPL ID'!$Q$26)),0,RANDBETWEEN(1,4))</f>
        <v>0</v>
      </c>
      <c r="D890">
        <f ca="1">IF(AND(ISNUMBER('MPL ID'!$P$28),ISNUMBER('MPL ID'!$Q$28)),0,RANDBETWEEN(1,4))</f>
        <v>0</v>
      </c>
      <c r="E890">
        <f ca="1">IF(AND(ISNUMBER('MPL ID'!$P$29),ISNUMBER('MPL ID'!$Q$29)),0,RANDBETWEEN(1,4))</f>
        <v>0</v>
      </c>
      <c r="F890">
        <f ca="1">IF(AND(ISNUMBER('MPL ID'!$P$30),ISNUMBER('MPL ID'!$Q$30)),0,RANDBETWEEN(1,4))</f>
        <v>0</v>
      </c>
      <c r="G890">
        <f ca="1">IF(AND(ISNUMBER('MPL ID'!$P$31),ISNUMBER('MPL ID'!$Q$31)),0,RANDBETWEEN(1,4))</f>
        <v>0</v>
      </c>
      <c r="H890">
        <f ca="1">IF(AND(ISNUMBER('MPL ID'!$P$32),ISNUMBER('MPL ID'!$Q$32)),0,RANDBETWEEN(1,4))</f>
        <v>0</v>
      </c>
      <c r="I890">
        <f ca="1">IF(AND(ISNUMBER('MPL ID'!$P$33),ISNUMBER('MPL ID'!$Q$33)),0,RANDBETWEEN(1,4))</f>
        <v>0</v>
      </c>
      <c r="J890">
        <f ca="1">IF(AND(ISNUMBER('MPL ID'!$D$36),ISNUMBER('MPL ID'!$E$36)),0,RANDBETWEEN(1,4))</f>
        <v>0</v>
      </c>
      <c r="K890">
        <f ca="1">IF(AND(ISNUMBER('MPL ID'!$D$37),ISNUMBER('MPL ID'!$E$37)),0,RANDBETWEEN(1,4))</f>
        <v>0</v>
      </c>
      <c r="L890">
        <f ca="1">IF(AND(ISNUMBER('MPL ID'!$D$39),ISNUMBER('MPL ID'!$E$39)),0,RANDBETWEEN(1,4))</f>
        <v>0</v>
      </c>
      <c r="M890">
        <f ca="1">IF(AND(ISNUMBER('MPL ID'!$D$40),ISNUMBER('MPL ID'!$E$40)),0,RANDBETWEEN(1,4))</f>
        <v>0</v>
      </c>
      <c r="N890">
        <f ca="1">IF(AND(ISNUMBER('MPL ID'!$D$41),ISNUMBER('MPL ID'!$E$41)),0,RANDBETWEEN(1,4))</f>
        <v>0</v>
      </c>
      <c r="O890">
        <f ca="1">IF(AND(ISNUMBER('MPL ID'!$D$42),ISNUMBER('MPL ID'!$E$42)),0,RANDBETWEEN(1,4))</f>
        <v>0</v>
      </c>
      <c r="P890">
        <f ca="1">IF(AND(ISNUMBER('MPL ID'!$D$43),ISNUMBER('MPL ID'!$E$43)),0,RANDBETWEEN(1,4))</f>
        <v>0</v>
      </c>
      <c r="Q890">
        <f ca="1">IF(AND(ISNUMBER('MPL ID'!$D$44),ISNUMBER('MPL ID'!$E$44)),0,RANDBETWEEN(1,4))</f>
        <v>0</v>
      </c>
      <c r="R890">
        <f ca="1">IF(AND(ISNUMBER('MPL ID'!$J$36),ISNUMBER('MPL ID'!$K$36)),0,RANDBETWEEN(1,4))</f>
        <v>0</v>
      </c>
      <c r="S890">
        <f ca="1">IF(AND(ISNUMBER('MPL ID'!$J$37),ISNUMBER('MPL ID'!$K$37)),0,RANDBETWEEN(1,4))</f>
        <v>0</v>
      </c>
      <c r="T890">
        <f ca="1">IF(AND(ISNUMBER('MPL ID'!$J$39),ISNUMBER('MPL ID'!$K$39)),0,RANDBETWEEN(1,4))</f>
        <v>0</v>
      </c>
      <c r="U890">
        <f ca="1">IF(AND(ISNUMBER('MPL ID'!$J$40),ISNUMBER('MPL ID'!$K$40)),0,RANDBETWEEN(1,4))</f>
        <v>0</v>
      </c>
      <c r="V890">
        <f ca="1">IF(AND(ISNUMBER('MPL ID'!$J$41),ISNUMBER('MPL ID'!$K$41)),0,RANDBETWEEN(1,4))</f>
        <v>0</v>
      </c>
      <c r="W890">
        <f ca="1">IF(AND(ISNUMBER('MPL ID'!$J$42),ISNUMBER('MPL ID'!$K$42)),0,RANDBETWEEN(1,4))</f>
        <v>2</v>
      </c>
      <c r="X890">
        <f ca="1">IF(AND(ISNUMBER('MPL ID'!$J$43),ISNUMBER('MPL ID'!$K$43)),0,RANDBETWEEN(1,4))</f>
        <v>4</v>
      </c>
      <c r="Y890">
        <f ca="1">IF(AND(ISNUMBER('MPL ID'!$J$44),ISNUMBER('MPL ID'!$K$44)),0,RANDBETWEEN(1,4))</f>
        <v>2</v>
      </c>
      <c r="Z890">
        <f ca="1">IF(AND(ISNUMBER('MPL ID'!$P$36),ISNUMBER('MPL ID'!$Q$36)),0,RANDBETWEEN(1,4))</f>
        <v>2</v>
      </c>
      <c r="AA890">
        <f ca="1">IF(AND(ISNUMBER('MPL ID'!$P$37),ISNUMBER('MPL ID'!$Q$37)),0,RANDBETWEEN(1,4))</f>
        <v>1</v>
      </c>
      <c r="AB890">
        <f ca="1">IF(AND(ISNUMBER('MPL ID'!$P$39),ISNUMBER('MPL ID'!$Q$39)),0,RANDBETWEEN(1,4))</f>
        <v>3</v>
      </c>
      <c r="AC890">
        <f ca="1">IF(AND(ISNUMBER('MPL ID'!$P$40),ISNUMBER('MPL ID'!$Q$40)),0,RANDBETWEEN(1,4))</f>
        <v>2</v>
      </c>
      <c r="AD890">
        <f ca="1">IF(AND(ISNUMBER('MPL ID'!$P$41),ISNUMBER('MPL ID'!$Q$41)),0,RANDBETWEEN(1,4))</f>
        <v>1</v>
      </c>
      <c r="AE890">
        <f ca="1">IF(AND(ISNUMBER('MPL ID'!$P$42),ISNUMBER('MPL ID'!$Q$42)),0,RANDBETWEEN(1,4))</f>
        <v>3</v>
      </c>
      <c r="AF890">
        <f ca="1">IF(AND(ISNUMBER('MPL ID'!$P$43),ISNUMBER('MPL ID'!$Q$43)),0,RANDBETWEEN(1,4))</f>
        <v>4</v>
      </c>
      <c r="AG890">
        <f ca="1">IF(AND(ISNUMBER('MPL ID'!$P$44),ISNUMBER('MPL ID'!$Q$44)),0,RANDBETWEEN(1,4))</f>
        <v>4</v>
      </c>
      <c r="AH890">
        <f ca="1">'MPL ID'!$BG$1+SUMPRODUCT(($B$1003:$AG$1003='MPL ID'!$BF$1)*(($B890:$AG890=1)+($B890:$AG890=2)))+SUMPRODUCT(($B$1004:$AG$1004='MPL ID'!$BF$1)*(($B890:$AG890=3)+($B890:$AG890=4)))</f>
        <v>10</v>
      </c>
      <c r="AI890">
        <f ca="1">'MPL ID'!$BG$2+SUMPRODUCT(($B$1003:$AG$1003='MPL ID'!$BF$2)*(($B890:$AG890=1)+($B890:$AG890=2)))+SUMPRODUCT(($B$1004:$AG$1004='MPL ID'!$BF$2)*(($B890:$AG890=3)+($B890:$AG890=4)))</f>
        <v>9</v>
      </c>
      <c r="AJ890">
        <f ca="1">'MPL ID'!$BG$3+SUMPRODUCT(($B$1003:$AG$1003='MPL ID'!$BF$3)*(($B890:$AG890=1)+($B890:$AG890=2)))+SUMPRODUCT(($B$1004:$AG$1004='MPL ID'!$BF$3)*(($B890:$AG890=3)+($B890:$AG890=4)))</f>
        <v>7</v>
      </c>
      <c r="AK890">
        <f ca="1">'MPL ID'!$BG$4+SUMPRODUCT(($B$1003:$AG$1003='MPL ID'!$BF$4)*(($B890:$AG890=1)+($B890:$AG890=2)))+SUMPRODUCT(($B$1004:$AG$1004='MPL ID'!$BF$4)*(($B890:$AG890=3)+($B890:$AG890=4)))</f>
        <v>8</v>
      </c>
      <c r="AL890">
        <f ca="1">'MPL ID'!$BG$5+SUMPRODUCT(($B$1003:$AG$1003='MPL ID'!$BF$5)*(($B890:$AG890=1)+($B890:$AG890=2)))+SUMPRODUCT(($B$1004:$AG$1004='MPL ID'!$BF$5)*(($B890:$AG890=3)+($B890:$AG890=4)))</f>
        <v>4</v>
      </c>
      <c r="AM890">
        <f ca="1">'MPL ID'!$BG$6+SUMPRODUCT(($B$1003:$AG$1003='MPL ID'!$BF$6)*(($B890:$AG890=1)+($B890:$AG890=2)))+SUMPRODUCT(($B$1004:$AG$1004='MPL ID'!$BF$6)*(($B890:$AG890=3)+($B890:$AG890=4)))</f>
        <v>12</v>
      </c>
      <c r="AN890">
        <f ca="1">'MPL ID'!$BG$7+SUMPRODUCT(($B$1003:$AG$1003='MPL ID'!$BF$7)*(($B890:$AG890=1)+($B890:$AG890=2)))+SUMPRODUCT(($B$1004:$AG$1004='MPL ID'!$BF$7)*(($B890:$AG890=3)+($B890:$AG890=4)))</f>
        <v>6</v>
      </c>
      <c r="AO890">
        <f ca="1">'MPL ID'!$BG$8+SUMPRODUCT(($B$1003:$AG$1003='MPL ID'!$BF$8)*(($B890:$AG890=1)+($B890:$AG890=2)))+SUMPRODUCT(($B$1004:$AG$1004='MPL ID'!$BF$8)*(($B890:$AG890=3)+($B890:$AG890=4)))</f>
        <v>4</v>
      </c>
      <c r="AP890">
        <f ca="1">'MPL ID'!$BG$9+SUMPRODUCT(($B$1003:$AG$1003='MPL ID'!$BF$9)*(($B890:$AG890=1)+($B890:$AG890=2)))+SUMPRODUCT(($B$1004:$AG$1004='MPL ID'!$BF$9)*(($B890:$AG890=3)+($B890:$AG890=4)))</f>
        <v>12</v>
      </c>
      <c r="AQ890">
        <f ca="1">'MPL ID'!$BH$1+SUMPRODUCT(($B$1003:$AG$1003='MPL ID'!$BF$1)*(2*($B890:$AG890=1)+($B890:$AG890=2)-2*($B890:$AG890=3)-($B890:$AG890=4)))-SUMPRODUCT(($B$1004:$AG$1004='MPL ID'!$BF$1)*(2*($B890:$AG890=1)+($B890:$AG890=2)-2*($B890:$AG890=3)-($B890:$AG890=4)))</f>
        <v>9</v>
      </c>
      <c r="AR890">
        <f ca="1">'MPL ID'!$BH$2+SUMPRODUCT(($B$1003:$AG$1003='MPL ID'!$BF$2)*(2*($B890:$AG890=1)+($B890:$AG890=2)-2*($B890:$AG890=3)-($B890:$AG890=4)))-SUMPRODUCT(($B$1004:$AG$1004='MPL ID'!$BF$2)*(2*($B890:$AG890=1)+($B890:$AG890=2)-2*($B890:$AG890=3)-($B890:$AG890=4)))</f>
        <v>-1</v>
      </c>
      <c r="AS890">
        <f ca="1">'MPL ID'!$BH$3+SUMPRODUCT(($B$1003:$AG$1003='MPL ID'!$BF$3)*(2*($B890:$AG890=1)+($B890:$AG890=2)-2*($B890:$AG890=3)-($B890:$AG890=4)))-SUMPRODUCT(($B$1004:$AG$1004='MPL ID'!$BF$3)*(2*($B890:$AG890=1)+($B890:$AG890=2)-2*($B890:$AG890=3)-($B890:$AG890=4)))</f>
        <v>-5</v>
      </c>
      <c r="AT890">
        <f ca="1">'MPL ID'!$BH$4+SUMPRODUCT(($B$1003:$AG$1003='MPL ID'!$BF$4)*(2*($B890:$AG890=1)+($B890:$AG890=2)-2*($B890:$AG890=3)-($B890:$AG890=4)))-SUMPRODUCT(($B$1004:$AG$1004='MPL ID'!$BF$4)*(2*($B890:$AG890=1)+($B890:$AG890=2)-2*($B890:$AG890=3)-($B890:$AG890=4)))</f>
        <v>-2</v>
      </c>
      <c r="AU890">
        <f ca="1">'MPL ID'!$BH$5+SUMPRODUCT(($B$1003:$AG$1003='MPL ID'!$BF$5)*(2*($B890:$AG890=1)+($B890:$AG890=2)-2*($B890:$AG890=3)-($B890:$AG890=4)))-SUMPRODUCT(($B$1004:$AG$1004='MPL ID'!$BF$5)*(2*($B890:$AG890=1)+($B890:$AG890=2)-2*($B890:$AG890=3)-($B890:$AG890=4)))</f>
        <v>-13</v>
      </c>
      <c r="AV890">
        <f ca="1">'MPL ID'!$BH$6+SUMPRODUCT(($B$1003:$AG$1003='MPL ID'!$BF$6)*(2*($B890:$AG890=1)+($B890:$AG890=2)-2*($B890:$AG890=3)-($B890:$AG890=4)))-SUMPRODUCT(($B$1004:$AG$1004='MPL ID'!$BF$6)*(2*($B890:$AG890=1)+($B890:$AG890=2)-2*($B890:$AG890=3)-($B890:$AG890=4)))</f>
        <v>14</v>
      </c>
      <c r="AW890">
        <f ca="1">'MPL ID'!$BH$7+SUMPRODUCT(($B$1003:$AG$1003='MPL ID'!$BF$7)*(2*($B890:$AG890=1)+($B890:$AG890=2)-2*($B890:$AG890=3)-($B890:$AG890=4)))-SUMPRODUCT(($B$1004:$AG$1004='MPL ID'!$BF$7)*(2*($B890:$AG890=1)+($B890:$AG890=2)-2*($B890:$AG890=3)-($B890:$AG890=4)))</f>
        <v>-4</v>
      </c>
      <c r="AX890">
        <f ca="1">'MPL ID'!$BH$8+SUMPRODUCT(($B$1003:$AG$1003='MPL ID'!$BF$8)*(2*($B890:$AG890=1)+($B890:$AG890=2)-2*($B890:$AG890=3)-($B890:$AG890=4)))-SUMPRODUCT(($B$1004:$AG$1004='MPL ID'!$BF$8)*(2*($B890:$AG890=1)+($B890:$AG890=2)-2*($B890:$AG890=3)-($B890:$AG890=4)))</f>
        <v>-12</v>
      </c>
      <c r="AY890">
        <f ca="1">'MPL ID'!$BH$9+SUMPRODUCT(($B$1003:$AG$1003='MPL ID'!$BF$9)*(2*($B890:$AG890=1)+($B890:$AG890=2)-2*($B890:$AG890=3)-($B890:$AG890=4)))-SUMPRODUCT(($B$1004:$AG$1004='MPL ID'!$BF$9)*(2*($B890:$AG890=1)+($B890:$AG890=2)-2*($B890:$AG890=3)-($B890:$AG890=4)))</f>
        <v>14</v>
      </c>
      <c r="AZ890">
        <f ca="1">SUMPRODUCT(--($AH890:$AP890=AH890),--($AQ890:$AY890=AQ890),'MPL ID'!$BG$13:$BO$13)+IF(AND($E890&gt;=3,$E890&lt;=4,AO890=AH890,AX890=AQ890),1,0)+IF(AND($G890&gt;=1,$G890&lt;=2,AJ890=AH890,AS890=AQ890),1,0)+IF(AND($L890&gt;=1,$L890&lt;=2,AM890=AH890,AV890=AQ890),1,0)+IF(AND($O890&gt;=1,$O890&lt;=2,AP890=AH890,AY890=AQ890),1,0)+IF(AND($R890&gt;=1,$R890&lt;=2,AI890=AH890,AR890=AQ890),1,0)+IF(AND($AA890&gt;=3,$AA890&lt;=4,AL890=AH890,AU890=AQ890),1,0)+IF(AND($AE890&gt;=3,$AE890&lt;=4,AK890=AH890,AT890=AQ890),1,0)</f>
        <v>0</v>
      </c>
      <c r="BA890">
        <f ca="1">SUMPRODUCT(--($AH890:$AP890=AI890),--($AQ890:$AY890=AR890),'MPL ID'!$BG$14:$BO$14)+IF(AND($F890&gt;=1,$F890&lt;=2,AP890=AI890,AY890=AR890),1,0)+IF(AND($H890&gt;=1,$H890&lt;=2,AN890=AI890,AW890=AR890),1,0)+IF(AND($J890&gt;=3,$J890&lt;=4,AL890=AI890,AU890=AR890),1,0)+IF(AND($M890&gt;=1,$M890&lt;=2,AO890=AI890,AX890=AR890),1,0)+IF(AND($R890&gt;=3,$R890&lt;=4,AH890=AI890,AQ890=AR890),1,0)+IF(AND($Y890&gt;=3,$Y890&lt;=4,AJ890=AI890,AS890=AR890),1,0)+IF(AND($AC890&gt;=1,$AC890&lt;=2,AK890=AI890,AT890=AR890),1,0)+IF(AND($AF890&gt;=3,$AF890&lt;=4,AM890=AI890,AV890=AR890),1,0)</f>
        <v>0</v>
      </c>
      <c r="BB890">
        <f ca="1">SUMPRODUCT(--($AH890:$AP890=AJ890),--($AQ890:$AY890=AS890),'MPL ID'!$BG$15:$BO$15)+IF(AND($C890&gt;=1,$C890&lt;=2,AK890=AJ890,AT890=AS890),1,0)+IF(AND($G890&gt;=3,$G890&lt;=4,AH890=AJ890,AQ890=AS890),1,0)+IF(AND($K890&gt;=1,$K890&lt;=2,AP890=AJ890,AY890=AS890),1,0)+IF(AND($N890&gt;=3,$N890&lt;=4,AL890=AJ890,AU890=AS890),1,0)+IF(AND($V890&gt;=1,$V890&lt;=2,AM890=AJ890,AV890=AS890),1,0)+IF(AND($Y890&gt;=1,$Y890&lt;=2,AI890=AJ890,AR890=AS890),1,0)+IF(AND($AB890&gt;=3,$AB890&lt;=4,AN890=AJ890,AW890=AS890),1,0)</f>
        <v>0</v>
      </c>
      <c r="BC890">
        <f ca="1">SUMPRODUCT(--($AH890:$AP890=AK890),--($AQ890:$AY890=AT890),'MPL ID'!$BG$16:$BO$16)+IF(AND($C890&gt;=3,$C890&lt;=4,AJ890=AK890,AS890=AT890),1,0)+IF(AND($I890&gt;=1,$I890&lt;=2,AP890=AK890,AY890=AT890),1,0)+IF(AND($P890&gt;=3,$P890&lt;=4,AO890=AK890,AX890=AT890),1,0)+IF(AND($T890&gt;=1,$T890&lt;=2,AN890=AK890,AW890=AT890),1,0)+IF(AND($W890&gt;=1,$W890&lt;=2,AL890=AK890,AU890=AT890),1,0)+IF(AND($AC890&gt;=3,$AC890&lt;=4,AI890=AK890,AR890=AT890),1,0)+IF(AND($AE890&gt;=1,$AE890&lt;=2,AH890=AK890,AQ890=AT890),1,0)</f>
        <v>0</v>
      </c>
      <c r="BD890">
        <f ca="1">SUMPRODUCT(--($AH890:$AP890=AL890),--($AQ890:$AY890=AU890),'MPL ID'!$BG$17:$BO$17)+IF(AND($B890&gt;=3,$B890&lt;=4,AN890=AL890,AW890=AU890),1,0)+IF(AND($D890&gt;=1,$D890&lt;=2,AM890=AL890,AV890=AU890),1,0)+IF(AND($J890&gt;=1,$J890&lt;=2,AI890=AL890,AR890=AU890),1,0)+IF(AND($N890&gt;=1,$N890&lt;=2,AJ890=AL890,AS890=AU890),1,0)+IF(AND($W890&gt;=3,$W890&lt;=4,AK890=AL890,AT890=AU890),1,0)+IF(AND($AA890&gt;=1,$AA890&lt;=2,AH890=AL890,AQ890=AU890),1,0)+IF(AND($AD890&gt;=3,$AD890&lt;=4,AO890=AL890,AX890=AU890),1,0)</f>
        <v>0</v>
      </c>
      <c r="BE890">
        <f ca="1">SUMPRODUCT(--($AH890:$AP890=AM890),--($AQ890:$AY890=AV890),'MPL ID'!$BG$18:$BO$18)+IF(AND($D890&gt;=3,$D890&lt;=4,AL890=AM890,AU890=AV890),1,0)+IF(AND($L890&gt;=3,$L890&lt;=4,AH890=AM890,AQ890=AV890),1,0)+IF(AND($Q890&gt;=3,$Q890&lt;=4,AN890=AM890,AW890=AV890),1,0)+IF(AND($S890&gt;=1,$S890&lt;=2,AP890=AM890,AY890=AV890),1,0)+IF(AND($V890&gt;=3,$V890&lt;=4,AJ890=AM890,AS890=AV890),1,0)+IF(AND($Z890&gt;=1,$Z890&lt;=2,AO890=AM890,AX890=AV890),1,0)+IF(AND($AF890&gt;=1,$AF890&lt;=2,AI890=AM890,AR890=AV890),1,0)</f>
        <v>2</v>
      </c>
      <c r="BF890">
        <f ca="1">SUMPRODUCT(--($AH890:$AP890=AN890),--($AQ890:$AY890=AW890),'MPL ID'!$BG$19:$BO$19)+IF(AND($B890&gt;=1,$B890&lt;=2,AL890=AN890,AU890=AW890),1,0)+IF(AND($H890&gt;=3,$H890&lt;=4,AI890=AN890,AR890=AW890),1,0)+IF(AND($Q890&gt;=1,$Q890&lt;=2,AM890=AN890,AV890=AW890),1,0)+IF(AND($T890&gt;=3,$T890&lt;=4,AK890=AN890,AT890=AW890),1,0)+IF(AND($X890&gt;=3,$X890&lt;=4,AO890=AN890,AX890=AW890),1,0)+IF(AND($AB890&gt;=1,$AB890&lt;=2,AJ890=AN890,AS890=AW890),1,0)+IF(AND($AG890&gt;=1,$AG890&lt;=2,AP890=AN890,AY890=AW890),1,0)</f>
        <v>0</v>
      </c>
      <c r="BG890">
        <f ca="1">SUMPRODUCT(--($AH890:$AP890=AO890),--($AQ890:$AY890=AX890),'MPL ID'!$BG$20:$BO$20)+IF(AND($E890&gt;=1,$E890&lt;=2,AH890=AO890,AQ890=AX890),1,0)+IF(AND($M890&gt;=3,$M890&lt;=4,AI890=AO890,AR890=AX890),1,0)+IF(AND($P890&gt;=1,$P890&lt;=2,AK890=AO890,AT890=AX890),1,0)+IF(AND($U890&gt;=1,$U890&lt;=2,AP890=AO890,AY890=AX890),1,0)+IF(AND($X890&gt;=1,$X890&lt;=2,AN890=AO890,AW890=AX890),1,0)+IF(AND($Z890&gt;=3,$Z890&lt;=4,AM890=AO890,AV890=AX890),1,0)+IF(AND($AD890&gt;=1,$AD890&lt;=2,AL890=AO890,AU890=AX890),1,0)</f>
        <v>0</v>
      </c>
      <c r="BH890">
        <f ca="1">SUMPRODUCT(--($AH890:$AP890=AP890),--($AQ890:$AY890=AY890),'MPL ID'!$BG$21:$BO$21)+IF(AND($F890&gt;=3,$F890&lt;=4,AI890=AP890,AR890=AY890),1,0)+IF(AND($I890&gt;=3,$I890&lt;=4,AK890=AP890,AT890=AY890),1,0)+IF(AND($K890&gt;=3,$K890&lt;=4,AJ890=AP890,AS890=AY890),1,0)+IF(AND($O890&gt;=3,$O890&lt;=4,AH890=AP890,AQ890=AY890),1,0)+IF(AND($S890&gt;=3,$S890&lt;=4,AM890=AP890,AV890=AY890),1,0)+IF(AND($U890&gt;=3,$U890&lt;=4,AO890=AP890,AX890=AY890),1,0)+IF(AND($AG890&gt;=3,$AG890&lt;=4,AN890=AP890,AW890=AY890),1,0)</f>
        <v>0</v>
      </c>
      <c r="BI890">
        <f t="shared" ca="1" si="117"/>
        <v>3</v>
      </c>
      <c r="BJ890">
        <f t="shared" ca="1" si="118"/>
        <v>4</v>
      </c>
      <c r="BK890">
        <f t="shared" ca="1" si="119"/>
        <v>6</v>
      </c>
      <c r="BL890">
        <f t="shared" ca="1" si="120"/>
        <v>5</v>
      </c>
      <c r="BM890">
        <f t="shared" ca="1" si="121"/>
        <v>9</v>
      </c>
      <c r="BN890">
        <f t="shared" ca="1" si="122"/>
        <v>1</v>
      </c>
      <c r="BO890">
        <f t="shared" ca="1" si="123"/>
        <v>7</v>
      </c>
      <c r="BP890">
        <f t="shared" ca="1" si="124"/>
        <v>8</v>
      </c>
      <c r="BQ890">
        <f t="shared" ca="1" si="125"/>
        <v>2</v>
      </c>
    </row>
    <row r="891" spans="1:69" x14ac:dyDescent="0.25">
      <c r="A891">
        <v>890</v>
      </c>
      <c r="B891">
        <f ca="1">IF(AND(ISNUMBER('MPL ID'!$P$25),ISNUMBER('MPL ID'!$Q$25)),0,RANDBETWEEN(1,4))</f>
        <v>0</v>
      </c>
      <c r="C891">
        <f ca="1">IF(AND(ISNUMBER('MPL ID'!$P$26),ISNUMBER('MPL ID'!$Q$26)),0,RANDBETWEEN(1,4))</f>
        <v>0</v>
      </c>
      <c r="D891">
        <f ca="1">IF(AND(ISNUMBER('MPL ID'!$P$28),ISNUMBER('MPL ID'!$Q$28)),0,RANDBETWEEN(1,4))</f>
        <v>0</v>
      </c>
      <c r="E891">
        <f ca="1">IF(AND(ISNUMBER('MPL ID'!$P$29),ISNUMBER('MPL ID'!$Q$29)),0,RANDBETWEEN(1,4))</f>
        <v>0</v>
      </c>
      <c r="F891">
        <f ca="1">IF(AND(ISNUMBER('MPL ID'!$P$30),ISNUMBER('MPL ID'!$Q$30)),0,RANDBETWEEN(1,4))</f>
        <v>0</v>
      </c>
      <c r="G891">
        <f ca="1">IF(AND(ISNUMBER('MPL ID'!$P$31),ISNUMBER('MPL ID'!$Q$31)),0,RANDBETWEEN(1,4))</f>
        <v>0</v>
      </c>
      <c r="H891">
        <f ca="1">IF(AND(ISNUMBER('MPL ID'!$P$32),ISNUMBER('MPL ID'!$Q$32)),0,RANDBETWEEN(1,4))</f>
        <v>0</v>
      </c>
      <c r="I891">
        <f ca="1">IF(AND(ISNUMBER('MPL ID'!$P$33),ISNUMBER('MPL ID'!$Q$33)),0,RANDBETWEEN(1,4))</f>
        <v>0</v>
      </c>
      <c r="J891">
        <f ca="1">IF(AND(ISNUMBER('MPL ID'!$D$36),ISNUMBER('MPL ID'!$E$36)),0,RANDBETWEEN(1,4))</f>
        <v>0</v>
      </c>
      <c r="K891">
        <f ca="1">IF(AND(ISNUMBER('MPL ID'!$D$37),ISNUMBER('MPL ID'!$E$37)),0,RANDBETWEEN(1,4))</f>
        <v>0</v>
      </c>
      <c r="L891">
        <f ca="1">IF(AND(ISNUMBER('MPL ID'!$D$39),ISNUMBER('MPL ID'!$E$39)),0,RANDBETWEEN(1,4))</f>
        <v>0</v>
      </c>
      <c r="M891">
        <f ca="1">IF(AND(ISNUMBER('MPL ID'!$D$40),ISNUMBER('MPL ID'!$E$40)),0,RANDBETWEEN(1,4))</f>
        <v>0</v>
      </c>
      <c r="N891">
        <f ca="1">IF(AND(ISNUMBER('MPL ID'!$D$41),ISNUMBER('MPL ID'!$E$41)),0,RANDBETWEEN(1,4))</f>
        <v>0</v>
      </c>
      <c r="O891">
        <f ca="1">IF(AND(ISNUMBER('MPL ID'!$D$42),ISNUMBER('MPL ID'!$E$42)),0,RANDBETWEEN(1,4))</f>
        <v>0</v>
      </c>
      <c r="P891">
        <f ca="1">IF(AND(ISNUMBER('MPL ID'!$D$43),ISNUMBER('MPL ID'!$E$43)),0,RANDBETWEEN(1,4))</f>
        <v>0</v>
      </c>
      <c r="Q891">
        <f ca="1">IF(AND(ISNUMBER('MPL ID'!$D$44),ISNUMBER('MPL ID'!$E$44)),0,RANDBETWEEN(1,4))</f>
        <v>0</v>
      </c>
      <c r="R891">
        <f ca="1">IF(AND(ISNUMBER('MPL ID'!$J$36),ISNUMBER('MPL ID'!$K$36)),0,RANDBETWEEN(1,4))</f>
        <v>0</v>
      </c>
      <c r="S891">
        <f ca="1">IF(AND(ISNUMBER('MPL ID'!$J$37),ISNUMBER('MPL ID'!$K$37)),0,RANDBETWEEN(1,4))</f>
        <v>0</v>
      </c>
      <c r="T891">
        <f ca="1">IF(AND(ISNUMBER('MPL ID'!$J$39),ISNUMBER('MPL ID'!$K$39)),0,RANDBETWEEN(1,4))</f>
        <v>0</v>
      </c>
      <c r="U891">
        <f ca="1">IF(AND(ISNUMBER('MPL ID'!$J$40),ISNUMBER('MPL ID'!$K$40)),0,RANDBETWEEN(1,4))</f>
        <v>0</v>
      </c>
      <c r="V891">
        <f ca="1">IF(AND(ISNUMBER('MPL ID'!$J$41),ISNUMBER('MPL ID'!$K$41)),0,RANDBETWEEN(1,4))</f>
        <v>0</v>
      </c>
      <c r="W891">
        <f ca="1">IF(AND(ISNUMBER('MPL ID'!$J$42),ISNUMBER('MPL ID'!$K$42)),0,RANDBETWEEN(1,4))</f>
        <v>1</v>
      </c>
      <c r="X891">
        <f ca="1">IF(AND(ISNUMBER('MPL ID'!$J$43),ISNUMBER('MPL ID'!$K$43)),0,RANDBETWEEN(1,4))</f>
        <v>1</v>
      </c>
      <c r="Y891">
        <f ca="1">IF(AND(ISNUMBER('MPL ID'!$J$44),ISNUMBER('MPL ID'!$K$44)),0,RANDBETWEEN(1,4))</f>
        <v>1</v>
      </c>
      <c r="Z891">
        <f ca="1">IF(AND(ISNUMBER('MPL ID'!$P$36),ISNUMBER('MPL ID'!$Q$36)),0,RANDBETWEEN(1,4))</f>
        <v>2</v>
      </c>
      <c r="AA891">
        <f ca="1">IF(AND(ISNUMBER('MPL ID'!$P$37),ISNUMBER('MPL ID'!$Q$37)),0,RANDBETWEEN(1,4))</f>
        <v>4</v>
      </c>
      <c r="AB891">
        <f ca="1">IF(AND(ISNUMBER('MPL ID'!$P$39),ISNUMBER('MPL ID'!$Q$39)),0,RANDBETWEEN(1,4))</f>
        <v>1</v>
      </c>
      <c r="AC891">
        <f ca="1">IF(AND(ISNUMBER('MPL ID'!$P$40),ISNUMBER('MPL ID'!$Q$40)),0,RANDBETWEEN(1,4))</f>
        <v>2</v>
      </c>
      <c r="AD891">
        <f ca="1">IF(AND(ISNUMBER('MPL ID'!$P$41),ISNUMBER('MPL ID'!$Q$41)),0,RANDBETWEEN(1,4))</f>
        <v>1</v>
      </c>
      <c r="AE891">
        <f ca="1">IF(AND(ISNUMBER('MPL ID'!$P$42),ISNUMBER('MPL ID'!$Q$42)),0,RANDBETWEEN(1,4))</f>
        <v>2</v>
      </c>
      <c r="AF891">
        <f ca="1">IF(AND(ISNUMBER('MPL ID'!$P$43),ISNUMBER('MPL ID'!$Q$43)),0,RANDBETWEEN(1,4))</f>
        <v>4</v>
      </c>
      <c r="AG891">
        <f ca="1">IF(AND(ISNUMBER('MPL ID'!$P$44),ISNUMBER('MPL ID'!$Q$44)),0,RANDBETWEEN(1,4))</f>
        <v>1</v>
      </c>
      <c r="AH891">
        <f ca="1">'MPL ID'!$BG$1+SUMPRODUCT(($B$1003:$AG$1003='MPL ID'!$BF$1)*(($B891:$AG891=1)+($B891:$AG891=2)))+SUMPRODUCT(($B$1004:$AG$1004='MPL ID'!$BF$1)*(($B891:$AG891=3)+($B891:$AG891=4)))</f>
        <v>10</v>
      </c>
      <c r="AI891">
        <f ca="1">'MPL ID'!$BG$2+SUMPRODUCT(($B$1003:$AG$1003='MPL ID'!$BF$2)*(($B891:$AG891=1)+($B891:$AG891=2)))+SUMPRODUCT(($B$1004:$AG$1004='MPL ID'!$BF$2)*(($B891:$AG891=3)+($B891:$AG891=4)))</f>
        <v>9</v>
      </c>
      <c r="AJ891">
        <f ca="1">'MPL ID'!$BG$3+SUMPRODUCT(($B$1003:$AG$1003='MPL ID'!$BF$3)*(($B891:$AG891=1)+($B891:$AG891=2)))+SUMPRODUCT(($B$1004:$AG$1004='MPL ID'!$BF$3)*(($B891:$AG891=3)+($B891:$AG891=4)))</f>
        <v>6</v>
      </c>
      <c r="AK891">
        <f ca="1">'MPL ID'!$BG$4+SUMPRODUCT(($B$1003:$AG$1003='MPL ID'!$BF$4)*(($B891:$AG891=1)+($B891:$AG891=2)))+SUMPRODUCT(($B$1004:$AG$1004='MPL ID'!$BF$4)*(($B891:$AG891=3)+($B891:$AG891=4)))</f>
        <v>9</v>
      </c>
      <c r="AL891">
        <f ca="1">'MPL ID'!$BG$5+SUMPRODUCT(($B$1003:$AG$1003='MPL ID'!$BF$5)*(($B891:$AG891=1)+($B891:$AG891=2)))+SUMPRODUCT(($B$1004:$AG$1004='MPL ID'!$BF$5)*(($B891:$AG891=3)+($B891:$AG891=4)))</f>
        <v>3</v>
      </c>
      <c r="AM891">
        <f ca="1">'MPL ID'!$BG$6+SUMPRODUCT(($B$1003:$AG$1003='MPL ID'!$BF$6)*(($B891:$AG891=1)+($B891:$AG891=2)))+SUMPRODUCT(($B$1004:$AG$1004='MPL ID'!$BF$6)*(($B891:$AG891=3)+($B891:$AG891=4)))</f>
        <v>12</v>
      </c>
      <c r="AN891">
        <f ca="1">'MPL ID'!$BG$7+SUMPRODUCT(($B$1003:$AG$1003='MPL ID'!$BF$7)*(($B891:$AG891=1)+($B891:$AG891=2)))+SUMPRODUCT(($B$1004:$AG$1004='MPL ID'!$BF$7)*(($B891:$AG891=3)+($B891:$AG891=4)))</f>
        <v>7</v>
      </c>
      <c r="AO891">
        <f ca="1">'MPL ID'!$BG$8+SUMPRODUCT(($B$1003:$AG$1003='MPL ID'!$BF$8)*(($B891:$AG891=1)+($B891:$AG891=2)))+SUMPRODUCT(($B$1004:$AG$1004='MPL ID'!$BF$8)*(($B891:$AG891=3)+($B891:$AG891=4)))</f>
        <v>5</v>
      </c>
      <c r="AP891">
        <f ca="1">'MPL ID'!$BG$9+SUMPRODUCT(($B$1003:$AG$1003='MPL ID'!$BF$9)*(($B891:$AG891=1)+($B891:$AG891=2)))+SUMPRODUCT(($B$1004:$AG$1004='MPL ID'!$BF$9)*(($B891:$AG891=3)+($B891:$AG891=4)))</f>
        <v>11</v>
      </c>
      <c r="AQ891">
        <f ca="1">'MPL ID'!$BH$1+SUMPRODUCT(($B$1003:$AG$1003='MPL ID'!$BF$1)*(2*($B891:$AG891=1)+($B891:$AG891=2)-2*($B891:$AG891=3)-($B891:$AG891=4)))-SUMPRODUCT(($B$1004:$AG$1004='MPL ID'!$BF$1)*(2*($B891:$AG891=1)+($B891:$AG891=2)-2*($B891:$AG891=3)-($B891:$AG891=4)))</f>
        <v>9</v>
      </c>
      <c r="AR891">
        <f ca="1">'MPL ID'!$BH$2+SUMPRODUCT(($B$1003:$AG$1003='MPL ID'!$BF$2)*(2*($B891:$AG891=1)+($B891:$AG891=2)-2*($B891:$AG891=3)-($B891:$AG891=4)))-SUMPRODUCT(($B$1004:$AG$1004='MPL ID'!$BF$2)*(2*($B891:$AG891=1)+($B891:$AG891=2)-2*($B891:$AG891=3)-($B891:$AG891=4)))</f>
        <v>-2</v>
      </c>
      <c r="AS891">
        <f ca="1">'MPL ID'!$BH$3+SUMPRODUCT(($B$1003:$AG$1003='MPL ID'!$BF$3)*(2*($B891:$AG891=1)+($B891:$AG891=2)-2*($B891:$AG891=3)-($B891:$AG891=4)))-SUMPRODUCT(($B$1004:$AG$1004='MPL ID'!$BF$3)*(2*($B891:$AG891=1)+($B891:$AG891=2)-2*($B891:$AG891=3)-($B891:$AG891=4)))</f>
        <v>-8</v>
      </c>
      <c r="AT891">
        <f ca="1">'MPL ID'!$BH$4+SUMPRODUCT(($B$1003:$AG$1003='MPL ID'!$BF$4)*(2*($B891:$AG891=1)+($B891:$AG891=2)-2*($B891:$AG891=3)-($B891:$AG891=4)))-SUMPRODUCT(($B$1004:$AG$1004='MPL ID'!$BF$4)*(2*($B891:$AG891=1)+($B891:$AG891=2)-2*($B891:$AG891=3)-($B891:$AG891=4)))</f>
        <v>2</v>
      </c>
      <c r="AU891">
        <f ca="1">'MPL ID'!$BH$5+SUMPRODUCT(($B$1003:$AG$1003='MPL ID'!$BF$5)*(2*($B891:$AG891=1)+($B891:$AG891=2)-2*($B891:$AG891=3)-($B891:$AG891=4)))-SUMPRODUCT(($B$1004:$AG$1004='MPL ID'!$BF$5)*(2*($B891:$AG891=1)+($B891:$AG891=2)-2*($B891:$AG891=3)-($B891:$AG891=4)))</f>
        <v>-17</v>
      </c>
      <c r="AV891">
        <f ca="1">'MPL ID'!$BH$6+SUMPRODUCT(($B$1003:$AG$1003='MPL ID'!$BF$6)*(2*($B891:$AG891=1)+($B891:$AG891=2)-2*($B891:$AG891=3)-($B891:$AG891=4)))-SUMPRODUCT(($B$1004:$AG$1004='MPL ID'!$BF$6)*(2*($B891:$AG891=1)+($B891:$AG891=2)-2*($B891:$AG891=3)-($B891:$AG891=4)))</f>
        <v>14</v>
      </c>
      <c r="AW891">
        <f ca="1">'MPL ID'!$BH$7+SUMPRODUCT(($B$1003:$AG$1003='MPL ID'!$BF$7)*(2*($B891:$AG891=1)+($B891:$AG891=2)-2*($B891:$AG891=3)-($B891:$AG891=4)))-SUMPRODUCT(($B$1004:$AG$1004='MPL ID'!$BF$7)*(2*($B891:$AG891=1)+($B891:$AG891=2)-2*($B891:$AG891=3)-($B891:$AG891=4)))</f>
        <v>0</v>
      </c>
      <c r="AX891">
        <f ca="1">'MPL ID'!$BH$8+SUMPRODUCT(($B$1003:$AG$1003='MPL ID'!$BF$8)*(2*($B891:$AG891=1)+($B891:$AG891=2)-2*($B891:$AG891=3)-($B891:$AG891=4)))-SUMPRODUCT(($B$1004:$AG$1004='MPL ID'!$BF$8)*(2*($B891:$AG891=1)+($B891:$AG891=2)-2*($B891:$AG891=3)-($B891:$AG891=4)))</f>
        <v>-9</v>
      </c>
      <c r="AY891">
        <f ca="1">'MPL ID'!$BH$9+SUMPRODUCT(($B$1003:$AG$1003='MPL ID'!$BF$9)*(2*($B891:$AG891=1)+($B891:$AG891=2)-2*($B891:$AG891=3)-($B891:$AG891=4)))-SUMPRODUCT(($B$1004:$AG$1004='MPL ID'!$BF$9)*(2*($B891:$AG891=1)+($B891:$AG891=2)-2*($B891:$AG891=3)-($B891:$AG891=4)))</f>
        <v>11</v>
      </c>
      <c r="AZ891">
        <f ca="1">SUMPRODUCT(--($AH891:$AP891=AH891),--($AQ891:$AY891=AQ891),'MPL ID'!$BG$13:$BO$13)+IF(AND($E891&gt;=3,$E891&lt;=4,AO891=AH891,AX891=AQ891),1,0)+IF(AND($G891&gt;=1,$G891&lt;=2,AJ891=AH891,AS891=AQ891),1,0)+IF(AND($L891&gt;=1,$L891&lt;=2,AM891=AH891,AV891=AQ891),1,0)+IF(AND($O891&gt;=1,$O891&lt;=2,AP891=AH891,AY891=AQ891),1,0)+IF(AND($R891&gt;=1,$R891&lt;=2,AI891=AH891,AR891=AQ891),1,0)+IF(AND($AA891&gt;=3,$AA891&lt;=4,AL891=AH891,AU891=AQ891),1,0)+IF(AND($AE891&gt;=3,$AE891&lt;=4,AK891=AH891,AT891=AQ891),1,0)</f>
        <v>0</v>
      </c>
      <c r="BA891">
        <f ca="1">SUMPRODUCT(--($AH891:$AP891=AI891),--($AQ891:$AY891=AR891),'MPL ID'!$BG$14:$BO$14)+IF(AND($F891&gt;=1,$F891&lt;=2,AP891=AI891,AY891=AR891),1,0)+IF(AND($H891&gt;=1,$H891&lt;=2,AN891=AI891,AW891=AR891),1,0)+IF(AND($J891&gt;=3,$J891&lt;=4,AL891=AI891,AU891=AR891),1,0)+IF(AND($M891&gt;=1,$M891&lt;=2,AO891=AI891,AX891=AR891),1,0)+IF(AND($R891&gt;=3,$R891&lt;=4,AH891=AI891,AQ891=AR891),1,0)+IF(AND($Y891&gt;=3,$Y891&lt;=4,AJ891=AI891,AS891=AR891),1,0)+IF(AND($AC891&gt;=1,$AC891&lt;=2,AK891=AI891,AT891=AR891),1,0)+IF(AND($AF891&gt;=3,$AF891&lt;=4,AM891=AI891,AV891=AR891),1,0)</f>
        <v>0</v>
      </c>
      <c r="BB891">
        <f ca="1">SUMPRODUCT(--($AH891:$AP891=AJ891),--($AQ891:$AY891=AS891),'MPL ID'!$BG$15:$BO$15)+IF(AND($C891&gt;=1,$C891&lt;=2,AK891=AJ891,AT891=AS891),1,0)+IF(AND($G891&gt;=3,$G891&lt;=4,AH891=AJ891,AQ891=AS891),1,0)+IF(AND($K891&gt;=1,$K891&lt;=2,AP891=AJ891,AY891=AS891),1,0)+IF(AND($N891&gt;=3,$N891&lt;=4,AL891=AJ891,AU891=AS891),1,0)+IF(AND($V891&gt;=1,$V891&lt;=2,AM891=AJ891,AV891=AS891),1,0)+IF(AND($Y891&gt;=1,$Y891&lt;=2,AI891=AJ891,AR891=AS891),1,0)+IF(AND($AB891&gt;=3,$AB891&lt;=4,AN891=AJ891,AW891=AS891),1,0)</f>
        <v>0</v>
      </c>
      <c r="BC891">
        <f ca="1">SUMPRODUCT(--($AH891:$AP891=AK891),--($AQ891:$AY891=AT891),'MPL ID'!$BG$16:$BO$16)+IF(AND($C891&gt;=3,$C891&lt;=4,AJ891=AK891,AS891=AT891),1,0)+IF(AND($I891&gt;=1,$I891&lt;=2,AP891=AK891,AY891=AT891),1,0)+IF(AND($P891&gt;=3,$P891&lt;=4,AO891=AK891,AX891=AT891),1,0)+IF(AND($T891&gt;=1,$T891&lt;=2,AN891=AK891,AW891=AT891),1,0)+IF(AND($W891&gt;=1,$W891&lt;=2,AL891=AK891,AU891=AT891),1,0)+IF(AND($AC891&gt;=3,$AC891&lt;=4,AI891=AK891,AR891=AT891),1,0)+IF(AND($AE891&gt;=1,$AE891&lt;=2,AH891=AK891,AQ891=AT891),1,0)</f>
        <v>0</v>
      </c>
      <c r="BD891">
        <f ca="1">SUMPRODUCT(--($AH891:$AP891=AL891),--($AQ891:$AY891=AU891),'MPL ID'!$BG$17:$BO$17)+IF(AND($B891&gt;=3,$B891&lt;=4,AN891=AL891,AW891=AU891),1,0)+IF(AND($D891&gt;=1,$D891&lt;=2,AM891=AL891,AV891=AU891),1,0)+IF(AND($J891&gt;=1,$J891&lt;=2,AI891=AL891,AR891=AU891),1,0)+IF(AND($N891&gt;=1,$N891&lt;=2,AJ891=AL891,AS891=AU891),1,0)+IF(AND($W891&gt;=3,$W891&lt;=4,AK891=AL891,AT891=AU891),1,0)+IF(AND($AA891&gt;=1,$AA891&lt;=2,AH891=AL891,AQ891=AU891),1,0)+IF(AND($AD891&gt;=3,$AD891&lt;=4,AO891=AL891,AX891=AU891),1,0)</f>
        <v>0</v>
      </c>
      <c r="BE891">
        <f ca="1">SUMPRODUCT(--($AH891:$AP891=AM891),--($AQ891:$AY891=AV891),'MPL ID'!$BG$18:$BO$18)+IF(AND($D891&gt;=3,$D891&lt;=4,AL891=AM891,AU891=AV891),1,0)+IF(AND($L891&gt;=3,$L891&lt;=4,AH891=AM891,AQ891=AV891),1,0)+IF(AND($Q891&gt;=3,$Q891&lt;=4,AN891=AM891,AW891=AV891),1,0)+IF(AND($S891&gt;=1,$S891&lt;=2,AP891=AM891,AY891=AV891),1,0)+IF(AND($V891&gt;=3,$V891&lt;=4,AJ891=AM891,AS891=AV891),1,0)+IF(AND($Z891&gt;=1,$Z891&lt;=2,AO891=AM891,AX891=AV891),1,0)+IF(AND($AF891&gt;=1,$AF891&lt;=2,AI891=AM891,AR891=AV891),1,0)</f>
        <v>0</v>
      </c>
      <c r="BF891">
        <f ca="1">SUMPRODUCT(--($AH891:$AP891=AN891),--($AQ891:$AY891=AW891),'MPL ID'!$BG$19:$BO$19)+IF(AND($B891&gt;=1,$B891&lt;=2,AL891=AN891,AU891=AW891),1,0)+IF(AND($H891&gt;=3,$H891&lt;=4,AI891=AN891,AR891=AW891),1,0)+IF(AND($Q891&gt;=1,$Q891&lt;=2,AM891=AN891,AV891=AW891),1,0)+IF(AND($T891&gt;=3,$T891&lt;=4,AK891=AN891,AT891=AW891),1,0)+IF(AND($X891&gt;=3,$X891&lt;=4,AO891=AN891,AX891=AW891),1,0)+IF(AND($AB891&gt;=1,$AB891&lt;=2,AJ891=AN891,AS891=AW891),1,0)+IF(AND($AG891&gt;=1,$AG891&lt;=2,AP891=AN891,AY891=AW891),1,0)</f>
        <v>0</v>
      </c>
      <c r="BG891">
        <f ca="1">SUMPRODUCT(--($AH891:$AP891=AO891),--($AQ891:$AY891=AX891),'MPL ID'!$BG$20:$BO$20)+IF(AND($E891&gt;=1,$E891&lt;=2,AH891=AO891,AQ891=AX891),1,0)+IF(AND($M891&gt;=3,$M891&lt;=4,AI891=AO891,AR891=AX891),1,0)+IF(AND($P891&gt;=1,$P891&lt;=2,AK891=AO891,AT891=AX891),1,0)+IF(AND($U891&gt;=1,$U891&lt;=2,AP891=AO891,AY891=AX891),1,0)+IF(AND($X891&gt;=1,$X891&lt;=2,AN891=AO891,AW891=AX891),1,0)+IF(AND($Z891&gt;=3,$Z891&lt;=4,AM891=AO891,AV891=AX891),1,0)+IF(AND($AD891&gt;=1,$AD891&lt;=2,AL891=AO891,AU891=AX891),1,0)</f>
        <v>0</v>
      </c>
      <c r="BH891">
        <f ca="1">SUMPRODUCT(--($AH891:$AP891=AP891),--($AQ891:$AY891=AY891),'MPL ID'!$BG$21:$BO$21)+IF(AND($F891&gt;=3,$F891&lt;=4,AI891=AP891,AR891=AY891),1,0)+IF(AND($I891&gt;=3,$I891&lt;=4,AK891=AP891,AT891=AY891),1,0)+IF(AND($K891&gt;=3,$K891&lt;=4,AJ891=AP891,AS891=AY891),1,0)+IF(AND($O891&gt;=3,$O891&lt;=4,AH891=AP891,AQ891=AY891),1,0)+IF(AND($S891&gt;=3,$S891&lt;=4,AM891=AP891,AV891=AY891),1,0)+IF(AND($U891&gt;=3,$U891&lt;=4,AO891=AP891,AX891=AY891),1,0)+IF(AND($AG891&gt;=3,$AG891&lt;=4,AN891=AP891,AW891=AY891),1,0)</f>
        <v>0</v>
      </c>
      <c r="BI891">
        <f t="shared" ca="1" si="117"/>
        <v>3</v>
      </c>
      <c r="BJ891">
        <f t="shared" ca="1" si="118"/>
        <v>5</v>
      </c>
      <c r="BK891">
        <f t="shared" ca="1" si="119"/>
        <v>7</v>
      </c>
      <c r="BL891">
        <f t="shared" ca="1" si="120"/>
        <v>4</v>
      </c>
      <c r="BM891">
        <f t="shared" ca="1" si="121"/>
        <v>9</v>
      </c>
      <c r="BN891">
        <f t="shared" ca="1" si="122"/>
        <v>1</v>
      </c>
      <c r="BO891">
        <f t="shared" ca="1" si="123"/>
        <v>6</v>
      </c>
      <c r="BP891">
        <f t="shared" ca="1" si="124"/>
        <v>8</v>
      </c>
      <c r="BQ891">
        <f t="shared" ca="1" si="125"/>
        <v>2</v>
      </c>
    </row>
    <row r="892" spans="1:69" x14ac:dyDescent="0.25">
      <c r="A892">
        <v>891</v>
      </c>
      <c r="B892">
        <f ca="1">IF(AND(ISNUMBER('MPL ID'!$P$25),ISNUMBER('MPL ID'!$Q$25)),0,RANDBETWEEN(1,4))</f>
        <v>0</v>
      </c>
      <c r="C892">
        <f ca="1">IF(AND(ISNUMBER('MPL ID'!$P$26),ISNUMBER('MPL ID'!$Q$26)),0,RANDBETWEEN(1,4))</f>
        <v>0</v>
      </c>
      <c r="D892">
        <f ca="1">IF(AND(ISNUMBER('MPL ID'!$P$28),ISNUMBER('MPL ID'!$Q$28)),0,RANDBETWEEN(1,4))</f>
        <v>0</v>
      </c>
      <c r="E892">
        <f ca="1">IF(AND(ISNUMBER('MPL ID'!$P$29),ISNUMBER('MPL ID'!$Q$29)),0,RANDBETWEEN(1,4))</f>
        <v>0</v>
      </c>
      <c r="F892">
        <f ca="1">IF(AND(ISNUMBER('MPL ID'!$P$30),ISNUMBER('MPL ID'!$Q$30)),0,RANDBETWEEN(1,4))</f>
        <v>0</v>
      </c>
      <c r="G892">
        <f ca="1">IF(AND(ISNUMBER('MPL ID'!$P$31),ISNUMBER('MPL ID'!$Q$31)),0,RANDBETWEEN(1,4))</f>
        <v>0</v>
      </c>
      <c r="H892">
        <f ca="1">IF(AND(ISNUMBER('MPL ID'!$P$32),ISNUMBER('MPL ID'!$Q$32)),0,RANDBETWEEN(1,4))</f>
        <v>0</v>
      </c>
      <c r="I892">
        <f ca="1">IF(AND(ISNUMBER('MPL ID'!$P$33),ISNUMBER('MPL ID'!$Q$33)),0,RANDBETWEEN(1,4))</f>
        <v>0</v>
      </c>
      <c r="J892">
        <f ca="1">IF(AND(ISNUMBER('MPL ID'!$D$36),ISNUMBER('MPL ID'!$E$36)),0,RANDBETWEEN(1,4))</f>
        <v>0</v>
      </c>
      <c r="K892">
        <f ca="1">IF(AND(ISNUMBER('MPL ID'!$D$37),ISNUMBER('MPL ID'!$E$37)),0,RANDBETWEEN(1,4))</f>
        <v>0</v>
      </c>
      <c r="L892">
        <f ca="1">IF(AND(ISNUMBER('MPL ID'!$D$39),ISNUMBER('MPL ID'!$E$39)),0,RANDBETWEEN(1,4))</f>
        <v>0</v>
      </c>
      <c r="M892">
        <f ca="1">IF(AND(ISNUMBER('MPL ID'!$D$40),ISNUMBER('MPL ID'!$E$40)),0,RANDBETWEEN(1,4))</f>
        <v>0</v>
      </c>
      <c r="N892">
        <f ca="1">IF(AND(ISNUMBER('MPL ID'!$D$41),ISNUMBER('MPL ID'!$E$41)),0,RANDBETWEEN(1,4))</f>
        <v>0</v>
      </c>
      <c r="O892">
        <f ca="1">IF(AND(ISNUMBER('MPL ID'!$D$42),ISNUMBER('MPL ID'!$E$42)),0,RANDBETWEEN(1,4))</f>
        <v>0</v>
      </c>
      <c r="P892">
        <f ca="1">IF(AND(ISNUMBER('MPL ID'!$D$43),ISNUMBER('MPL ID'!$E$43)),0,RANDBETWEEN(1,4))</f>
        <v>0</v>
      </c>
      <c r="Q892">
        <f ca="1">IF(AND(ISNUMBER('MPL ID'!$D$44),ISNUMBER('MPL ID'!$E$44)),0,RANDBETWEEN(1,4))</f>
        <v>0</v>
      </c>
      <c r="R892">
        <f ca="1">IF(AND(ISNUMBER('MPL ID'!$J$36),ISNUMBER('MPL ID'!$K$36)),0,RANDBETWEEN(1,4))</f>
        <v>0</v>
      </c>
      <c r="S892">
        <f ca="1">IF(AND(ISNUMBER('MPL ID'!$J$37),ISNUMBER('MPL ID'!$K$37)),0,RANDBETWEEN(1,4))</f>
        <v>0</v>
      </c>
      <c r="T892">
        <f ca="1">IF(AND(ISNUMBER('MPL ID'!$J$39),ISNUMBER('MPL ID'!$K$39)),0,RANDBETWEEN(1,4))</f>
        <v>0</v>
      </c>
      <c r="U892">
        <f ca="1">IF(AND(ISNUMBER('MPL ID'!$J$40),ISNUMBER('MPL ID'!$K$40)),0,RANDBETWEEN(1,4))</f>
        <v>0</v>
      </c>
      <c r="V892">
        <f ca="1">IF(AND(ISNUMBER('MPL ID'!$J$41),ISNUMBER('MPL ID'!$K$41)),0,RANDBETWEEN(1,4))</f>
        <v>0</v>
      </c>
      <c r="W892">
        <f ca="1">IF(AND(ISNUMBER('MPL ID'!$J$42),ISNUMBER('MPL ID'!$K$42)),0,RANDBETWEEN(1,4))</f>
        <v>3</v>
      </c>
      <c r="X892">
        <f ca="1">IF(AND(ISNUMBER('MPL ID'!$J$43),ISNUMBER('MPL ID'!$K$43)),0,RANDBETWEEN(1,4))</f>
        <v>4</v>
      </c>
      <c r="Y892">
        <f ca="1">IF(AND(ISNUMBER('MPL ID'!$J$44),ISNUMBER('MPL ID'!$K$44)),0,RANDBETWEEN(1,4))</f>
        <v>3</v>
      </c>
      <c r="Z892">
        <f ca="1">IF(AND(ISNUMBER('MPL ID'!$P$36),ISNUMBER('MPL ID'!$Q$36)),0,RANDBETWEEN(1,4))</f>
        <v>4</v>
      </c>
      <c r="AA892">
        <f ca="1">IF(AND(ISNUMBER('MPL ID'!$P$37),ISNUMBER('MPL ID'!$Q$37)),0,RANDBETWEEN(1,4))</f>
        <v>4</v>
      </c>
      <c r="AB892">
        <f ca="1">IF(AND(ISNUMBER('MPL ID'!$P$39),ISNUMBER('MPL ID'!$Q$39)),0,RANDBETWEEN(1,4))</f>
        <v>3</v>
      </c>
      <c r="AC892">
        <f ca="1">IF(AND(ISNUMBER('MPL ID'!$P$40),ISNUMBER('MPL ID'!$Q$40)),0,RANDBETWEEN(1,4))</f>
        <v>2</v>
      </c>
      <c r="AD892">
        <f ca="1">IF(AND(ISNUMBER('MPL ID'!$P$41),ISNUMBER('MPL ID'!$Q$41)),0,RANDBETWEEN(1,4))</f>
        <v>2</v>
      </c>
      <c r="AE892">
        <f ca="1">IF(AND(ISNUMBER('MPL ID'!$P$42),ISNUMBER('MPL ID'!$Q$42)),0,RANDBETWEEN(1,4))</f>
        <v>3</v>
      </c>
      <c r="AF892">
        <f ca="1">IF(AND(ISNUMBER('MPL ID'!$P$43),ISNUMBER('MPL ID'!$Q$43)),0,RANDBETWEEN(1,4))</f>
        <v>1</v>
      </c>
      <c r="AG892">
        <f ca="1">IF(AND(ISNUMBER('MPL ID'!$P$44),ISNUMBER('MPL ID'!$Q$44)),0,RANDBETWEEN(1,4))</f>
        <v>4</v>
      </c>
      <c r="AH892">
        <f ca="1">'MPL ID'!$BG$1+SUMPRODUCT(($B$1003:$AG$1003='MPL ID'!$BF$1)*(($B892:$AG892=1)+($B892:$AG892=2)))+SUMPRODUCT(($B$1004:$AG$1004='MPL ID'!$BF$1)*(($B892:$AG892=3)+($B892:$AG892=4)))</f>
        <v>11</v>
      </c>
      <c r="AI892">
        <f ca="1">'MPL ID'!$BG$2+SUMPRODUCT(($B$1003:$AG$1003='MPL ID'!$BF$2)*(($B892:$AG892=1)+($B892:$AG892=2)))+SUMPRODUCT(($B$1004:$AG$1004='MPL ID'!$BF$2)*(($B892:$AG892=3)+($B892:$AG892=4)))</f>
        <v>9</v>
      </c>
      <c r="AJ892">
        <f ca="1">'MPL ID'!$BG$3+SUMPRODUCT(($B$1003:$AG$1003='MPL ID'!$BF$3)*(($B892:$AG892=1)+($B892:$AG892=2)))+SUMPRODUCT(($B$1004:$AG$1004='MPL ID'!$BF$3)*(($B892:$AG892=3)+($B892:$AG892=4)))</f>
        <v>6</v>
      </c>
      <c r="AK892">
        <f ca="1">'MPL ID'!$BG$4+SUMPRODUCT(($B$1003:$AG$1003='MPL ID'!$BF$4)*(($B892:$AG892=1)+($B892:$AG892=2)))+SUMPRODUCT(($B$1004:$AG$1004='MPL ID'!$BF$4)*(($B892:$AG892=3)+($B892:$AG892=4)))</f>
        <v>7</v>
      </c>
      <c r="AL892">
        <f ca="1">'MPL ID'!$BG$5+SUMPRODUCT(($B$1003:$AG$1003='MPL ID'!$BF$5)*(($B892:$AG892=1)+($B892:$AG892=2)))+SUMPRODUCT(($B$1004:$AG$1004='MPL ID'!$BF$5)*(($B892:$AG892=3)+($B892:$AG892=4)))</f>
        <v>4</v>
      </c>
      <c r="AM892">
        <f ca="1">'MPL ID'!$BG$6+SUMPRODUCT(($B$1003:$AG$1003='MPL ID'!$BF$6)*(($B892:$AG892=1)+($B892:$AG892=2)))+SUMPRODUCT(($B$1004:$AG$1004='MPL ID'!$BF$6)*(($B892:$AG892=3)+($B892:$AG892=4)))</f>
        <v>12</v>
      </c>
      <c r="AN892">
        <f ca="1">'MPL ID'!$BG$7+SUMPRODUCT(($B$1003:$AG$1003='MPL ID'!$BF$7)*(($B892:$AG892=1)+($B892:$AG892=2)))+SUMPRODUCT(($B$1004:$AG$1004='MPL ID'!$BF$7)*(($B892:$AG892=3)+($B892:$AG892=4)))</f>
        <v>6</v>
      </c>
      <c r="AO892">
        <f ca="1">'MPL ID'!$BG$8+SUMPRODUCT(($B$1003:$AG$1003='MPL ID'!$BF$8)*(($B892:$AG892=1)+($B892:$AG892=2)))+SUMPRODUCT(($B$1004:$AG$1004='MPL ID'!$BF$8)*(($B892:$AG892=3)+($B892:$AG892=4)))</f>
        <v>5</v>
      </c>
      <c r="AP892">
        <f ca="1">'MPL ID'!$BG$9+SUMPRODUCT(($B$1003:$AG$1003='MPL ID'!$BF$9)*(($B892:$AG892=1)+($B892:$AG892=2)))+SUMPRODUCT(($B$1004:$AG$1004='MPL ID'!$BF$9)*(($B892:$AG892=3)+($B892:$AG892=4)))</f>
        <v>12</v>
      </c>
      <c r="AQ892">
        <f ca="1">'MPL ID'!$BH$1+SUMPRODUCT(($B$1003:$AG$1003='MPL ID'!$BF$1)*(2*($B892:$AG892=1)+($B892:$AG892=2)-2*($B892:$AG892=3)-($B892:$AG892=4)))-SUMPRODUCT(($B$1004:$AG$1004='MPL ID'!$BF$1)*(2*($B892:$AG892=1)+($B892:$AG892=2)-2*($B892:$AG892=3)-($B892:$AG892=4)))</f>
        <v>12</v>
      </c>
      <c r="AR892">
        <f ca="1">'MPL ID'!$BH$2+SUMPRODUCT(($B$1003:$AG$1003='MPL ID'!$BF$2)*(2*($B892:$AG892=1)+($B892:$AG892=2)-2*($B892:$AG892=3)-($B892:$AG892=4)))-SUMPRODUCT(($B$1004:$AG$1004='MPL ID'!$BF$2)*(2*($B892:$AG892=1)+($B892:$AG892=2)-2*($B892:$AG892=3)-($B892:$AG892=4)))</f>
        <v>-1</v>
      </c>
      <c r="AS892">
        <f ca="1">'MPL ID'!$BH$3+SUMPRODUCT(($B$1003:$AG$1003='MPL ID'!$BF$3)*(2*($B892:$AG892=1)+($B892:$AG892=2)-2*($B892:$AG892=3)-($B892:$AG892=4)))-SUMPRODUCT(($B$1004:$AG$1004='MPL ID'!$BF$3)*(2*($B892:$AG892=1)+($B892:$AG892=2)-2*($B892:$AG892=3)-($B892:$AG892=4)))</f>
        <v>-8</v>
      </c>
      <c r="AT892">
        <f ca="1">'MPL ID'!$BH$4+SUMPRODUCT(($B$1003:$AG$1003='MPL ID'!$BF$4)*(2*($B892:$AG892=1)+($B892:$AG892=2)-2*($B892:$AG892=3)-($B892:$AG892=4)))-SUMPRODUCT(($B$1004:$AG$1004='MPL ID'!$BF$4)*(2*($B892:$AG892=1)+($B892:$AG892=2)-2*($B892:$AG892=3)-($B892:$AG892=4)))</f>
        <v>-5</v>
      </c>
      <c r="AU892">
        <f ca="1">'MPL ID'!$BH$5+SUMPRODUCT(($B$1003:$AG$1003='MPL ID'!$BF$5)*(2*($B892:$AG892=1)+($B892:$AG892=2)-2*($B892:$AG892=3)-($B892:$AG892=4)))-SUMPRODUCT(($B$1004:$AG$1004='MPL ID'!$BF$5)*(2*($B892:$AG892=1)+($B892:$AG892=2)-2*($B892:$AG892=3)-($B892:$AG892=4)))</f>
        <v>-12</v>
      </c>
      <c r="AV892">
        <f ca="1">'MPL ID'!$BH$6+SUMPRODUCT(($B$1003:$AG$1003='MPL ID'!$BF$6)*(2*($B892:$AG892=1)+($B892:$AG892=2)-2*($B892:$AG892=3)-($B892:$AG892=4)))-SUMPRODUCT(($B$1004:$AG$1004='MPL ID'!$BF$6)*(2*($B892:$AG892=1)+($B892:$AG892=2)-2*($B892:$AG892=3)-($B892:$AG892=4)))</f>
        <v>15</v>
      </c>
      <c r="AW892">
        <f ca="1">'MPL ID'!$BH$7+SUMPRODUCT(($B$1003:$AG$1003='MPL ID'!$BF$7)*(2*($B892:$AG892=1)+($B892:$AG892=2)-2*($B892:$AG892=3)-($B892:$AG892=4)))-SUMPRODUCT(($B$1004:$AG$1004='MPL ID'!$BF$7)*(2*($B892:$AG892=1)+($B892:$AG892=2)-2*($B892:$AG892=3)-($B892:$AG892=4)))</f>
        <v>-4</v>
      </c>
      <c r="AX892">
        <f ca="1">'MPL ID'!$BH$8+SUMPRODUCT(($B$1003:$AG$1003='MPL ID'!$BF$8)*(2*($B892:$AG892=1)+($B892:$AG892=2)-2*($B892:$AG892=3)-($B892:$AG892=4)))-SUMPRODUCT(($B$1004:$AG$1004='MPL ID'!$BF$8)*(2*($B892:$AG892=1)+($B892:$AG892=2)-2*($B892:$AG892=3)-($B892:$AG892=4)))</f>
        <v>-11</v>
      </c>
      <c r="AY892">
        <f ca="1">'MPL ID'!$BH$9+SUMPRODUCT(($B$1003:$AG$1003='MPL ID'!$BF$9)*(2*($B892:$AG892=1)+($B892:$AG892=2)-2*($B892:$AG892=3)-($B892:$AG892=4)))-SUMPRODUCT(($B$1004:$AG$1004='MPL ID'!$BF$9)*(2*($B892:$AG892=1)+($B892:$AG892=2)-2*($B892:$AG892=3)-($B892:$AG892=4)))</f>
        <v>14</v>
      </c>
      <c r="AZ892">
        <f ca="1">SUMPRODUCT(--($AH892:$AP892=AH892),--($AQ892:$AY892=AQ892),'MPL ID'!$BG$13:$BO$13)+IF(AND($E892&gt;=3,$E892&lt;=4,AO892=AH892,AX892=AQ892),1,0)+IF(AND($G892&gt;=1,$G892&lt;=2,AJ892=AH892,AS892=AQ892),1,0)+IF(AND($L892&gt;=1,$L892&lt;=2,AM892=AH892,AV892=AQ892),1,0)+IF(AND($O892&gt;=1,$O892&lt;=2,AP892=AH892,AY892=AQ892),1,0)+IF(AND($R892&gt;=1,$R892&lt;=2,AI892=AH892,AR892=AQ892),1,0)+IF(AND($AA892&gt;=3,$AA892&lt;=4,AL892=AH892,AU892=AQ892),1,0)+IF(AND($AE892&gt;=3,$AE892&lt;=4,AK892=AH892,AT892=AQ892),1,0)</f>
        <v>0</v>
      </c>
      <c r="BA892">
        <f ca="1">SUMPRODUCT(--($AH892:$AP892=AI892),--($AQ892:$AY892=AR892),'MPL ID'!$BG$14:$BO$14)+IF(AND($F892&gt;=1,$F892&lt;=2,AP892=AI892,AY892=AR892),1,0)+IF(AND($H892&gt;=1,$H892&lt;=2,AN892=AI892,AW892=AR892),1,0)+IF(AND($J892&gt;=3,$J892&lt;=4,AL892=AI892,AU892=AR892),1,0)+IF(AND($M892&gt;=1,$M892&lt;=2,AO892=AI892,AX892=AR892),1,0)+IF(AND($R892&gt;=3,$R892&lt;=4,AH892=AI892,AQ892=AR892),1,0)+IF(AND($Y892&gt;=3,$Y892&lt;=4,AJ892=AI892,AS892=AR892),1,0)+IF(AND($AC892&gt;=1,$AC892&lt;=2,AK892=AI892,AT892=AR892),1,0)+IF(AND($AF892&gt;=3,$AF892&lt;=4,AM892=AI892,AV892=AR892),1,0)</f>
        <v>0</v>
      </c>
      <c r="BB892">
        <f ca="1">SUMPRODUCT(--($AH892:$AP892=AJ892),--($AQ892:$AY892=AS892),'MPL ID'!$BG$15:$BO$15)+IF(AND($C892&gt;=1,$C892&lt;=2,AK892=AJ892,AT892=AS892),1,0)+IF(AND($G892&gt;=3,$G892&lt;=4,AH892=AJ892,AQ892=AS892),1,0)+IF(AND($K892&gt;=1,$K892&lt;=2,AP892=AJ892,AY892=AS892),1,0)+IF(AND($N892&gt;=3,$N892&lt;=4,AL892=AJ892,AU892=AS892),1,0)+IF(AND($V892&gt;=1,$V892&lt;=2,AM892=AJ892,AV892=AS892),1,0)+IF(AND($Y892&gt;=1,$Y892&lt;=2,AI892=AJ892,AR892=AS892),1,0)+IF(AND($AB892&gt;=3,$AB892&lt;=4,AN892=AJ892,AW892=AS892),1,0)</f>
        <v>0</v>
      </c>
      <c r="BC892">
        <f ca="1">SUMPRODUCT(--($AH892:$AP892=AK892),--($AQ892:$AY892=AT892),'MPL ID'!$BG$16:$BO$16)+IF(AND($C892&gt;=3,$C892&lt;=4,AJ892=AK892,AS892=AT892),1,0)+IF(AND($I892&gt;=1,$I892&lt;=2,AP892=AK892,AY892=AT892),1,0)+IF(AND($P892&gt;=3,$P892&lt;=4,AO892=AK892,AX892=AT892),1,0)+IF(AND($T892&gt;=1,$T892&lt;=2,AN892=AK892,AW892=AT892),1,0)+IF(AND($W892&gt;=1,$W892&lt;=2,AL892=AK892,AU892=AT892),1,0)+IF(AND($AC892&gt;=3,$AC892&lt;=4,AI892=AK892,AR892=AT892),1,0)+IF(AND($AE892&gt;=1,$AE892&lt;=2,AH892=AK892,AQ892=AT892),1,0)</f>
        <v>0</v>
      </c>
      <c r="BD892">
        <f ca="1">SUMPRODUCT(--($AH892:$AP892=AL892),--($AQ892:$AY892=AU892),'MPL ID'!$BG$17:$BO$17)+IF(AND($B892&gt;=3,$B892&lt;=4,AN892=AL892,AW892=AU892),1,0)+IF(AND($D892&gt;=1,$D892&lt;=2,AM892=AL892,AV892=AU892),1,0)+IF(AND($J892&gt;=1,$J892&lt;=2,AI892=AL892,AR892=AU892),1,0)+IF(AND($N892&gt;=1,$N892&lt;=2,AJ892=AL892,AS892=AU892),1,0)+IF(AND($W892&gt;=3,$W892&lt;=4,AK892=AL892,AT892=AU892),1,0)+IF(AND($AA892&gt;=1,$AA892&lt;=2,AH892=AL892,AQ892=AU892),1,0)+IF(AND($AD892&gt;=3,$AD892&lt;=4,AO892=AL892,AX892=AU892),1,0)</f>
        <v>0</v>
      </c>
      <c r="BE892">
        <f ca="1">SUMPRODUCT(--($AH892:$AP892=AM892),--($AQ892:$AY892=AV892),'MPL ID'!$BG$18:$BO$18)+IF(AND($D892&gt;=3,$D892&lt;=4,AL892=AM892,AU892=AV892),1,0)+IF(AND($L892&gt;=3,$L892&lt;=4,AH892=AM892,AQ892=AV892),1,0)+IF(AND($Q892&gt;=3,$Q892&lt;=4,AN892=AM892,AW892=AV892),1,0)+IF(AND($S892&gt;=1,$S892&lt;=2,AP892=AM892,AY892=AV892),1,0)+IF(AND($V892&gt;=3,$V892&lt;=4,AJ892=AM892,AS892=AV892),1,0)+IF(AND($Z892&gt;=1,$Z892&lt;=2,AO892=AM892,AX892=AV892),1,0)+IF(AND($AF892&gt;=1,$AF892&lt;=2,AI892=AM892,AR892=AV892),1,0)</f>
        <v>0</v>
      </c>
      <c r="BF892">
        <f ca="1">SUMPRODUCT(--($AH892:$AP892=AN892),--($AQ892:$AY892=AW892),'MPL ID'!$BG$19:$BO$19)+IF(AND($B892&gt;=1,$B892&lt;=2,AL892=AN892,AU892=AW892),1,0)+IF(AND($H892&gt;=3,$H892&lt;=4,AI892=AN892,AR892=AW892),1,0)+IF(AND($Q892&gt;=1,$Q892&lt;=2,AM892=AN892,AV892=AW892),1,0)+IF(AND($T892&gt;=3,$T892&lt;=4,AK892=AN892,AT892=AW892),1,0)+IF(AND($X892&gt;=3,$X892&lt;=4,AO892=AN892,AX892=AW892),1,0)+IF(AND($AB892&gt;=1,$AB892&lt;=2,AJ892=AN892,AS892=AW892),1,0)+IF(AND($AG892&gt;=1,$AG892&lt;=2,AP892=AN892,AY892=AW892),1,0)</f>
        <v>0</v>
      </c>
      <c r="BG892">
        <f ca="1">SUMPRODUCT(--($AH892:$AP892=AO892),--($AQ892:$AY892=AX892),'MPL ID'!$BG$20:$BO$20)+IF(AND($E892&gt;=1,$E892&lt;=2,AH892=AO892,AQ892=AX892),1,0)+IF(AND($M892&gt;=3,$M892&lt;=4,AI892=AO892,AR892=AX892),1,0)+IF(AND($P892&gt;=1,$P892&lt;=2,AK892=AO892,AT892=AX892),1,0)+IF(AND($U892&gt;=1,$U892&lt;=2,AP892=AO892,AY892=AX892),1,0)+IF(AND($X892&gt;=1,$X892&lt;=2,AN892=AO892,AW892=AX892),1,0)+IF(AND($Z892&gt;=3,$Z892&lt;=4,AM892=AO892,AV892=AX892),1,0)+IF(AND($AD892&gt;=1,$AD892&lt;=2,AL892=AO892,AU892=AX892),1,0)</f>
        <v>0</v>
      </c>
      <c r="BH892">
        <f ca="1">SUMPRODUCT(--($AH892:$AP892=AP892),--($AQ892:$AY892=AY892),'MPL ID'!$BG$21:$BO$21)+IF(AND($F892&gt;=3,$F892&lt;=4,AI892=AP892,AR892=AY892),1,0)+IF(AND($I892&gt;=3,$I892&lt;=4,AK892=AP892,AT892=AY892),1,0)+IF(AND($K892&gt;=3,$K892&lt;=4,AJ892=AP892,AS892=AY892),1,0)+IF(AND($O892&gt;=3,$O892&lt;=4,AH892=AP892,AQ892=AY892),1,0)+IF(AND($S892&gt;=3,$S892&lt;=4,AM892=AP892,AV892=AY892),1,0)+IF(AND($U892&gt;=3,$U892&lt;=4,AO892=AP892,AX892=AY892),1,0)+IF(AND($AG892&gt;=3,$AG892&lt;=4,AN892=AP892,AW892=AY892),1,0)</f>
        <v>0</v>
      </c>
      <c r="BI892">
        <f t="shared" ca="1" si="117"/>
        <v>3</v>
      </c>
      <c r="BJ892">
        <f t="shared" ca="1" si="118"/>
        <v>4</v>
      </c>
      <c r="BK892">
        <f t="shared" ca="1" si="119"/>
        <v>7</v>
      </c>
      <c r="BL892">
        <f t="shared" ca="1" si="120"/>
        <v>5</v>
      </c>
      <c r="BM892">
        <f t="shared" ca="1" si="121"/>
        <v>9</v>
      </c>
      <c r="BN892">
        <f t="shared" ca="1" si="122"/>
        <v>1</v>
      </c>
      <c r="BO892">
        <f t="shared" ca="1" si="123"/>
        <v>6</v>
      </c>
      <c r="BP892">
        <f t="shared" ca="1" si="124"/>
        <v>8</v>
      </c>
      <c r="BQ892">
        <f t="shared" ca="1" si="125"/>
        <v>2</v>
      </c>
    </row>
    <row r="893" spans="1:69" x14ac:dyDescent="0.25">
      <c r="A893">
        <v>892</v>
      </c>
      <c r="B893">
        <f ca="1">IF(AND(ISNUMBER('MPL ID'!$P$25),ISNUMBER('MPL ID'!$Q$25)),0,RANDBETWEEN(1,4))</f>
        <v>0</v>
      </c>
      <c r="C893">
        <f ca="1">IF(AND(ISNUMBER('MPL ID'!$P$26),ISNUMBER('MPL ID'!$Q$26)),0,RANDBETWEEN(1,4))</f>
        <v>0</v>
      </c>
      <c r="D893">
        <f ca="1">IF(AND(ISNUMBER('MPL ID'!$P$28),ISNUMBER('MPL ID'!$Q$28)),0,RANDBETWEEN(1,4))</f>
        <v>0</v>
      </c>
      <c r="E893">
        <f ca="1">IF(AND(ISNUMBER('MPL ID'!$P$29),ISNUMBER('MPL ID'!$Q$29)),0,RANDBETWEEN(1,4))</f>
        <v>0</v>
      </c>
      <c r="F893">
        <f ca="1">IF(AND(ISNUMBER('MPL ID'!$P$30),ISNUMBER('MPL ID'!$Q$30)),0,RANDBETWEEN(1,4))</f>
        <v>0</v>
      </c>
      <c r="G893">
        <f ca="1">IF(AND(ISNUMBER('MPL ID'!$P$31),ISNUMBER('MPL ID'!$Q$31)),0,RANDBETWEEN(1,4))</f>
        <v>0</v>
      </c>
      <c r="H893">
        <f ca="1">IF(AND(ISNUMBER('MPL ID'!$P$32),ISNUMBER('MPL ID'!$Q$32)),0,RANDBETWEEN(1,4))</f>
        <v>0</v>
      </c>
      <c r="I893">
        <f ca="1">IF(AND(ISNUMBER('MPL ID'!$P$33),ISNUMBER('MPL ID'!$Q$33)),0,RANDBETWEEN(1,4))</f>
        <v>0</v>
      </c>
      <c r="J893">
        <f ca="1">IF(AND(ISNUMBER('MPL ID'!$D$36),ISNUMBER('MPL ID'!$E$36)),0,RANDBETWEEN(1,4))</f>
        <v>0</v>
      </c>
      <c r="K893">
        <f ca="1">IF(AND(ISNUMBER('MPL ID'!$D$37),ISNUMBER('MPL ID'!$E$37)),0,RANDBETWEEN(1,4))</f>
        <v>0</v>
      </c>
      <c r="L893">
        <f ca="1">IF(AND(ISNUMBER('MPL ID'!$D$39),ISNUMBER('MPL ID'!$E$39)),0,RANDBETWEEN(1,4))</f>
        <v>0</v>
      </c>
      <c r="M893">
        <f ca="1">IF(AND(ISNUMBER('MPL ID'!$D$40),ISNUMBER('MPL ID'!$E$40)),0,RANDBETWEEN(1,4))</f>
        <v>0</v>
      </c>
      <c r="N893">
        <f ca="1">IF(AND(ISNUMBER('MPL ID'!$D$41),ISNUMBER('MPL ID'!$E$41)),0,RANDBETWEEN(1,4))</f>
        <v>0</v>
      </c>
      <c r="O893">
        <f ca="1">IF(AND(ISNUMBER('MPL ID'!$D$42),ISNUMBER('MPL ID'!$E$42)),0,RANDBETWEEN(1,4))</f>
        <v>0</v>
      </c>
      <c r="P893">
        <f ca="1">IF(AND(ISNUMBER('MPL ID'!$D$43),ISNUMBER('MPL ID'!$E$43)),0,RANDBETWEEN(1,4))</f>
        <v>0</v>
      </c>
      <c r="Q893">
        <f ca="1">IF(AND(ISNUMBER('MPL ID'!$D$44),ISNUMBER('MPL ID'!$E$44)),0,RANDBETWEEN(1,4))</f>
        <v>0</v>
      </c>
      <c r="R893">
        <f ca="1">IF(AND(ISNUMBER('MPL ID'!$J$36),ISNUMBER('MPL ID'!$K$36)),0,RANDBETWEEN(1,4))</f>
        <v>0</v>
      </c>
      <c r="S893">
        <f ca="1">IF(AND(ISNUMBER('MPL ID'!$J$37),ISNUMBER('MPL ID'!$K$37)),0,RANDBETWEEN(1,4))</f>
        <v>0</v>
      </c>
      <c r="T893">
        <f ca="1">IF(AND(ISNUMBER('MPL ID'!$J$39),ISNUMBER('MPL ID'!$K$39)),0,RANDBETWEEN(1,4))</f>
        <v>0</v>
      </c>
      <c r="U893">
        <f ca="1">IF(AND(ISNUMBER('MPL ID'!$J$40),ISNUMBER('MPL ID'!$K$40)),0,RANDBETWEEN(1,4))</f>
        <v>0</v>
      </c>
      <c r="V893">
        <f ca="1">IF(AND(ISNUMBER('MPL ID'!$J$41),ISNUMBER('MPL ID'!$K$41)),0,RANDBETWEEN(1,4))</f>
        <v>0</v>
      </c>
      <c r="W893">
        <f ca="1">IF(AND(ISNUMBER('MPL ID'!$J$42),ISNUMBER('MPL ID'!$K$42)),0,RANDBETWEEN(1,4))</f>
        <v>4</v>
      </c>
      <c r="X893">
        <f ca="1">IF(AND(ISNUMBER('MPL ID'!$J$43),ISNUMBER('MPL ID'!$K$43)),0,RANDBETWEEN(1,4))</f>
        <v>4</v>
      </c>
      <c r="Y893">
        <f ca="1">IF(AND(ISNUMBER('MPL ID'!$J$44),ISNUMBER('MPL ID'!$K$44)),0,RANDBETWEEN(1,4))</f>
        <v>1</v>
      </c>
      <c r="Z893">
        <f ca="1">IF(AND(ISNUMBER('MPL ID'!$P$36),ISNUMBER('MPL ID'!$Q$36)),0,RANDBETWEEN(1,4))</f>
        <v>4</v>
      </c>
      <c r="AA893">
        <f ca="1">IF(AND(ISNUMBER('MPL ID'!$P$37),ISNUMBER('MPL ID'!$Q$37)),0,RANDBETWEEN(1,4))</f>
        <v>4</v>
      </c>
      <c r="AB893">
        <f ca="1">IF(AND(ISNUMBER('MPL ID'!$P$39),ISNUMBER('MPL ID'!$Q$39)),0,RANDBETWEEN(1,4))</f>
        <v>4</v>
      </c>
      <c r="AC893">
        <f ca="1">IF(AND(ISNUMBER('MPL ID'!$P$40),ISNUMBER('MPL ID'!$Q$40)),0,RANDBETWEEN(1,4))</f>
        <v>4</v>
      </c>
      <c r="AD893">
        <f ca="1">IF(AND(ISNUMBER('MPL ID'!$P$41),ISNUMBER('MPL ID'!$Q$41)),0,RANDBETWEEN(1,4))</f>
        <v>2</v>
      </c>
      <c r="AE893">
        <f ca="1">IF(AND(ISNUMBER('MPL ID'!$P$42),ISNUMBER('MPL ID'!$Q$42)),0,RANDBETWEEN(1,4))</f>
        <v>3</v>
      </c>
      <c r="AF893">
        <f ca="1">IF(AND(ISNUMBER('MPL ID'!$P$43),ISNUMBER('MPL ID'!$Q$43)),0,RANDBETWEEN(1,4))</f>
        <v>1</v>
      </c>
      <c r="AG893">
        <f ca="1">IF(AND(ISNUMBER('MPL ID'!$P$44),ISNUMBER('MPL ID'!$Q$44)),0,RANDBETWEEN(1,4))</f>
        <v>4</v>
      </c>
      <c r="AH893">
        <f ca="1">'MPL ID'!$BG$1+SUMPRODUCT(($B$1003:$AG$1003='MPL ID'!$BF$1)*(($B893:$AG893=1)+($B893:$AG893=2)))+SUMPRODUCT(($B$1004:$AG$1004='MPL ID'!$BF$1)*(($B893:$AG893=3)+($B893:$AG893=4)))</f>
        <v>11</v>
      </c>
      <c r="AI893">
        <f ca="1">'MPL ID'!$BG$2+SUMPRODUCT(($B$1003:$AG$1003='MPL ID'!$BF$2)*(($B893:$AG893=1)+($B893:$AG893=2)))+SUMPRODUCT(($B$1004:$AG$1004='MPL ID'!$BF$2)*(($B893:$AG893=3)+($B893:$AG893=4)))</f>
        <v>7</v>
      </c>
      <c r="AJ893">
        <f ca="1">'MPL ID'!$BG$3+SUMPRODUCT(($B$1003:$AG$1003='MPL ID'!$BF$3)*(($B893:$AG893=1)+($B893:$AG893=2)))+SUMPRODUCT(($B$1004:$AG$1004='MPL ID'!$BF$3)*(($B893:$AG893=3)+($B893:$AG893=4)))</f>
        <v>7</v>
      </c>
      <c r="AK893">
        <f ca="1">'MPL ID'!$BG$4+SUMPRODUCT(($B$1003:$AG$1003='MPL ID'!$BF$4)*(($B893:$AG893=1)+($B893:$AG893=2)))+SUMPRODUCT(($B$1004:$AG$1004='MPL ID'!$BF$4)*(($B893:$AG893=3)+($B893:$AG893=4)))</f>
        <v>8</v>
      </c>
      <c r="AL893">
        <f ca="1">'MPL ID'!$BG$5+SUMPRODUCT(($B$1003:$AG$1003='MPL ID'!$BF$5)*(($B893:$AG893=1)+($B893:$AG893=2)))+SUMPRODUCT(($B$1004:$AG$1004='MPL ID'!$BF$5)*(($B893:$AG893=3)+($B893:$AG893=4)))</f>
        <v>4</v>
      </c>
      <c r="AM893">
        <f ca="1">'MPL ID'!$BG$6+SUMPRODUCT(($B$1003:$AG$1003='MPL ID'!$BF$6)*(($B893:$AG893=1)+($B893:$AG893=2)))+SUMPRODUCT(($B$1004:$AG$1004='MPL ID'!$BF$6)*(($B893:$AG893=3)+($B893:$AG893=4)))</f>
        <v>12</v>
      </c>
      <c r="AN893">
        <f ca="1">'MPL ID'!$BG$7+SUMPRODUCT(($B$1003:$AG$1003='MPL ID'!$BF$7)*(($B893:$AG893=1)+($B893:$AG893=2)))+SUMPRODUCT(($B$1004:$AG$1004='MPL ID'!$BF$7)*(($B893:$AG893=3)+($B893:$AG893=4)))</f>
        <v>6</v>
      </c>
      <c r="AO893">
        <f ca="1">'MPL ID'!$BG$8+SUMPRODUCT(($B$1003:$AG$1003='MPL ID'!$BF$8)*(($B893:$AG893=1)+($B893:$AG893=2)))+SUMPRODUCT(($B$1004:$AG$1004='MPL ID'!$BF$8)*(($B893:$AG893=3)+($B893:$AG893=4)))</f>
        <v>5</v>
      </c>
      <c r="AP893">
        <f ca="1">'MPL ID'!$BG$9+SUMPRODUCT(($B$1003:$AG$1003='MPL ID'!$BF$9)*(($B893:$AG893=1)+($B893:$AG893=2)))+SUMPRODUCT(($B$1004:$AG$1004='MPL ID'!$BF$9)*(($B893:$AG893=3)+($B893:$AG893=4)))</f>
        <v>12</v>
      </c>
      <c r="AQ893">
        <f ca="1">'MPL ID'!$BH$1+SUMPRODUCT(($B$1003:$AG$1003='MPL ID'!$BF$1)*(2*($B893:$AG893=1)+($B893:$AG893=2)-2*($B893:$AG893=3)-($B893:$AG893=4)))-SUMPRODUCT(($B$1004:$AG$1004='MPL ID'!$BF$1)*(2*($B893:$AG893=1)+($B893:$AG893=2)-2*($B893:$AG893=3)-($B893:$AG893=4)))</f>
        <v>12</v>
      </c>
      <c r="AR893">
        <f ca="1">'MPL ID'!$BH$2+SUMPRODUCT(($B$1003:$AG$1003='MPL ID'!$BF$2)*(2*($B893:$AG893=1)+($B893:$AG893=2)-2*($B893:$AG893=3)-($B893:$AG893=4)))-SUMPRODUCT(($B$1004:$AG$1004='MPL ID'!$BF$2)*(2*($B893:$AG893=1)+($B893:$AG893=2)-2*($B893:$AG893=3)-($B893:$AG893=4)))</f>
        <v>-7</v>
      </c>
      <c r="AS893">
        <f ca="1">'MPL ID'!$BH$3+SUMPRODUCT(($B$1003:$AG$1003='MPL ID'!$BF$3)*(2*($B893:$AG893=1)+($B893:$AG893=2)-2*($B893:$AG893=3)-($B893:$AG893=4)))-SUMPRODUCT(($B$1004:$AG$1004='MPL ID'!$BF$3)*(2*($B893:$AG893=1)+($B893:$AG893=2)-2*($B893:$AG893=3)-($B893:$AG893=4)))</f>
        <v>-5</v>
      </c>
      <c r="AT893">
        <f ca="1">'MPL ID'!$BH$4+SUMPRODUCT(($B$1003:$AG$1003='MPL ID'!$BF$4)*(2*($B893:$AG893=1)+($B893:$AG893=2)-2*($B893:$AG893=3)-($B893:$AG893=4)))-SUMPRODUCT(($B$1004:$AG$1004='MPL ID'!$BF$4)*(2*($B893:$AG893=1)+($B893:$AG893=2)-2*($B893:$AG893=3)-($B893:$AG893=4)))</f>
        <v>-2</v>
      </c>
      <c r="AU893">
        <f ca="1">'MPL ID'!$BH$5+SUMPRODUCT(($B$1003:$AG$1003='MPL ID'!$BF$5)*(2*($B893:$AG893=1)+($B893:$AG893=2)-2*($B893:$AG893=3)-($B893:$AG893=4)))-SUMPRODUCT(($B$1004:$AG$1004='MPL ID'!$BF$5)*(2*($B893:$AG893=1)+($B893:$AG893=2)-2*($B893:$AG893=3)-($B893:$AG893=4)))</f>
        <v>-13</v>
      </c>
      <c r="AV893">
        <f ca="1">'MPL ID'!$BH$6+SUMPRODUCT(($B$1003:$AG$1003='MPL ID'!$BF$6)*(2*($B893:$AG893=1)+($B893:$AG893=2)-2*($B893:$AG893=3)-($B893:$AG893=4)))-SUMPRODUCT(($B$1004:$AG$1004='MPL ID'!$BF$6)*(2*($B893:$AG893=1)+($B893:$AG893=2)-2*($B893:$AG893=3)-($B893:$AG893=4)))</f>
        <v>15</v>
      </c>
      <c r="AW893">
        <f ca="1">'MPL ID'!$BH$7+SUMPRODUCT(($B$1003:$AG$1003='MPL ID'!$BF$7)*(2*($B893:$AG893=1)+($B893:$AG893=2)-2*($B893:$AG893=3)-($B893:$AG893=4)))-SUMPRODUCT(($B$1004:$AG$1004='MPL ID'!$BF$7)*(2*($B893:$AG893=1)+($B893:$AG893=2)-2*($B893:$AG893=3)-($B893:$AG893=4)))</f>
        <v>-3</v>
      </c>
      <c r="AX893">
        <f ca="1">'MPL ID'!$BH$8+SUMPRODUCT(($B$1003:$AG$1003='MPL ID'!$BF$8)*(2*($B893:$AG893=1)+($B893:$AG893=2)-2*($B893:$AG893=3)-($B893:$AG893=4)))-SUMPRODUCT(($B$1004:$AG$1004='MPL ID'!$BF$8)*(2*($B893:$AG893=1)+($B893:$AG893=2)-2*($B893:$AG893=3)-($B893:$AG893=4)))</f>
        <v>-11</v>
      </c>
      <c r="AY893">
        <f ca="1">'MPL ID'!$BH$9+SUMPRODUCT(($B$1003:$AG$1003='MPL ID'!$BF$9)*(2*($B893:$AG893=1)+($B893:$AG893=2)-2*($B893:$AG893=3)-($B893:$AG893=4)))-SUMPRODUCT(($B$1004:$AG$1004='MPL ID'!$BF$9)*(2*($B893:$AG893=1)+($B893:$AG893=2)-2*($B893:$AG893=3)-($B893:$AG893=4)))</f>
        <v>14</v>
      </c>
      <c r="AZ893">
        <f ca="1">SUMPRODUCT(--($AH893:$AP893=AH893),--($AQ893:$AY893=AQ893),'MPL ID'!$BG$13:$BO$13)+IF(AND($E893&gt;=3,$E893&lt;=4,AO893=AH893,AX893=AQ893),1,0)+IF(AND($G893&gt;=1,$G893&lt;=2,AJ893=AH893,AS893=AQ893),1,0)+IF(AND($L893&gt;=1,$L893&lt;=2,AM893=AH893,AV893=AQ893),1,0)+IF(AND($O893&gt;=1,$O893&lt;=2,AP893=AH893,AY893=AQ893),1,0)+IF(AND($R893&gt;=1,$R893&lt;=2,AI893=AH893,AR893=AQ893),1,0)+IF(AND($AA893&gt;=3,$AA893&lt;=4,AL893=AH893,AU893=AQ893),1,0)+IF(AND($AE893&gt;=3,$AE893&lt;=4,AK893=AH893,AT893=AQ893),1,0)</f>
        <v>0</v>
      </c>
      <c r="BA893">
        <f ca="1">SUMPRODUCT(--($AH893:$AP893=AI893),--($AQ893:$AY893=AR893),'MPL ID'!$BG$14:$BO$14)+IF(AND($F893&gt;=1,$F893&lt;=2,AP893=AI893,AY893=AR893),1,0)+IF(AND($H893&gt;=1,$H893&lt;=2,AN893=AI893,AW893=AR893),1,0)+IF(AND($J893&gt;=3,$J893&lt;=4,AL893=AI893,AU893=AR893),1,0)+IF(AND($M893&gt;=1,$M893&lt;=2,AO893=AI893,AX893=AR893),1,0)+IF(AND($R893&gt;=3,$R893&lt;=4,AH893=AI893,AQ893=AR893),1,0)+IF(AND($Y893&gt;=3,$Y893&lt;=4,AJ893=AI893,AS893=AR893),1,0)+IF(AND($AC893&gt;=1,$AC893&lt;=2,AK893=AI893,AT893=AR893),1,0)+IF(AND($AF893&gt;=3,$AF893&lt;=4,AM893=AI893,AV893=AR893),1,0)</f>
        <v>0</v>
      </c>
      <c r="BB893">
        <f ca="1">SUMPRODUCT(--($AH893:$AP893=AJ893),--($AQ893:$AY893=AS893),'MPL ID'!$BG$15:$BO$15)+IF(AND($C893&gt;=1,$C893&lt;=2,AK893=AJ893,AT893=AS893),1,0)+IF(AND($G893&gt;=3,$G893&lt;=4,AH893=AJ893,AQ893=AS893),1,0)+IF(AND($K893&gt;=1,$K893&lt;=2,AP893=AJ893,AY893=AS893),1,0)+IF(AND($N893&gt;=3,$N893&lt;=4,AL893=AJ893,AU893=AS893),1,0)+IF(AND($V893&gt;=1,$V893&lt;=2,AM893=AJ893,AV893=AS893),1,0)+IF(AND($Y893&gt;=1,$Y893&lt;=2,AI893=AJ893,AR893=AS893),1,0)+IF(AND($AB893&gt;=3,$AB893&lt;=4,AN893=AJ893,AW893=AS893),1,0)</f>
        <v>0</v>
      </c>
      <c r="BC893">
        <f ca="1">SUMPRODUCT(--($AH893:$AP893=AK893),--($AQ893:$AY893=AT893),'MPL ID'!$BG$16:$BO$16)+IF(AND($C893&gt;=3,$C893&lt;=4,AJ893=AK893,AS893=AT893),1,0)+IF(AND($I893&gt;=1,$I893&lt;=2,AP893=AK893,AY893=AT893),1,0)+IF(AND($P893&gt;=3,$P893&lt;=4,AO893=AK893,AX893=AT893),1,0)+IF(AND($T893&gt;=1,$T893&lt;=2,AN893=AK893,AW893=AT893),1,0)+IF(AND($W893&gt;=1,$W893&lt;=2,AL893=AK893,AU893=AT893),1,0)+IF(AND($AC893&gt;=3,$AC893&lt;=4,AI893=AK893,AR893=AT893),1,0)+IF(AND($AE893&gt;=1,$AE893&lt;=2,AH893=AK893,AQ893=AT893),1,0)</f>
        <v>0</v>
      </c>
      <c r="BD893">
        <f ca="1">SUMPRODUCT(--($AH893:$AP893=AL893),--($AQ893:$AY893=AU893),'MPL ID'!$BG$17:$BO$17)+IF(AND($B893&gt;=3,$B893&lt;=4,AN893=AL893,AW893=AU893),1,0)+IF(AND($D893&gt;=1,$D893&lt;=2,AM893=AL893,AV893=AU893),1,0)+IF(AND($J893&gt;=1,$J893&lt;=2,AI893=AL893,AR893=AU893),1,0)+IF(AND($N893&gt;=1,$N893&lt;=2,AJ893=AL893,AS893=AU893),1,0)+IF(AND($W893&gt;=3,$W893&lt;=4,AK893=AL893,AT893=AU893),1,0)+IF(AND($AA893&gt;=1,$AA893&lt;=2,AH893=AL893,AQ893=AU893),1,0)+IF(AND($AD893&gt;=3,$AD893&lt;=4,AO893=AL893,AX893=AU893),1,0)</f>
        <v>0</v>
      </c>
      <c r="BE893">
        <f ca="1">SUMPRODUCT(--($AH893:$AP893=AM893),--($AQ893:$AY893=AV893),'MPL ID'!$BG$18:$BO$18)+IF(AND($D893&gt;=3,$D893&lt;=4,AL893=AM893,AU893=AV893),1,0)+IF(AND($L893&gt;=3,$L893&lt;=4,AH893=AM893,AQ893=AV893),1,0)+IF(AND($Q893&gt;=3,$Q893&lt;=4,AN893=AM893,AW893=AV893),1,0)+IF(AND($S893&gt;=1,$S893&lt;=2,AP893=AM893,AY893=AV893),1,0)+IF(AND($V893&gt;=3,$V893&lt;=4,AJ893=AM893,AS893=AV893),1,0)+IF(AND($Z893&gt;=1,$Z893&lt;=2,AO893=AM893,AX893=AV893),1,0)+IF(AND($AF893&gt;=1,$AF893&lt;=2,AI893=AM893,AR893=AV893),1,0)</f>
        <v>0</v>
      </c>
      <c r="BF893">
        <f ca="1">SUMPRODUCT(--($AH893:$AP893=AN893),--($AQ893:$AY893=AW893),'MPL ID'!$BG$19:$BO$19)+IF(AND($B893&gt;=1,$B893&lt;=2,AL893=AN893,AU893=AW893),1,0)+IF(AND($H893&gt;=3,$H893&lt;=4,AI893=AN893,AR893=AW893),1,0)+IF(AND($Q893&gt;=1,$Q893&lt;=2,AM893=AN893,AV893=AW893),1,0)+IF(AND($T893&gt;=3,$T893&lt;=4,AK893=AN893,AT893=AW893),1,0)+IF(AND($X893&gt;=3,$X893&lt;=4,AO893=AN893,AX893=AW893),1,0)+IF(AND($AB893&gt;=1,$AB893&lt;=2,AJ893=AN893,AS893=AW893),1,0)+IF(AND($AG893&gt;=1,$AG893&lt;=2,AP893=AN893,AY893=AW893),1,0)</f>
        <v>0</v>
      </c>
      <c r="BG893">
        <f ca="1">SUMPRODUCT(--($AH893:$AP893=AO893),--($AQ893:$AY893=AX893),'MPL ID'!$BG$20:$BO$20)+IF(AND($E893&gt;=1,$E893&lt;=2,AH893=AO893,AQ893=AX893),1,0)+IF(AND($M893&gt;=3,$M893&lt;=4,AI893=AO893,AR893=AX893),1,0)+IF(AND($P893&gt;=1,$P893&lt;=2,AK893=AO893,AT893=AX893),1,0)+IF(AND($U893&gt;=1,$U893&lt;=2,AP893=AO893,AY893=AX893),1,0)+IF(AND($X893&gt;=1,$X893&lt;=2,AN893=AO893,AW893=AX893),1,0)+IF(AND($Z893&gt;=3,$Z893&lt;=4,AM893=AO893,AV893=AX893),1,0)+IF(AND($AD893&gt;=1,$AD893&lt;=2,AL893=AO893,AU893=AX893),1,0)</f>
        <v>0</v>
      </c>
      <c r="BH893">
        <f ca="1">SUMPRODUCT(--($AH893:$AP893=AP893),--($AQ893:$AY893=AY893),'MPL ID'!$BG$21:$BO$21)+IF(AND($F893&gt;=3,$F893&lt;=4,AI893=AP893,AR893=AY893),1,0)+IF(AND($I893&gt;=3,$I893&lt;=4,AK893=AP893,AT893=AY893),1,0)+IF(AND($K893&gt;=3,$K893&lt;=4,AJ893=AP893,AS893=AY893),1,0)+IF(AND($O893&gt;=3,$O893&lt;=4,AH893=AP893,AQ893=AY893),1,0)+IF(AND($S893&gt;=3,$S893&lt;=4,AM893=AP893,AV893=AY893),1,0)+IF(AND($U893&gt;=3,$U893&lt;=4,AO893=AP893,AX893=AY893),1,0)+IF(AND($AG893&gt;=3,$AG893&lt;=4,AN893=AP893,AW893=AY893),1,0)</f>
        <v>0</v>
      </c>
      <c r="BI893">
        <f t="shared" ca="1" si="117"/>
        <v>3</v>
      </c>
      <c r="BJ893">
        <f t="shared" ca="1" si="118"/>
        <v>6</v>
      </c>
      <c r="BK893">
        <f t="shared" ca="1" si="119"/>
        <v>5</v>
      </c>
      <c r="BL893">
        <f t="shared" ca="1" si="120"/>
        <v>4</v>
      </c>
      <c r="BM893">
        <f t="shared" ca="1" si="121"/>
        <v>9</v>
      </c>
      <c r="BN893">
        <f t="shared" ca="1" si="122"/>
        <v>1</v>
      </c>
      <c r="BO893">
        <f t="shared" ca="1" si="123"/>
        <v>7</v>
      </c>
      <c r="BP893">
        <f t="shared" ca="1" si="124"/>
        <v>8</v>
      </c>
      <c r="BQ893">
        <f t="shared" ca="1" si="125"/>
        <v>2</v>
      </c>
    </row>
    <row r="894" spans="1:69" x14ac:dyDescent="0.25">
      <c r="A894">
        <v>893</v>
      </c>
      <c r="B894">
        <f ca="1">IF(AND(ISNUMBER('MPL ID'!$P$25),ISNUMBER('MPL ID'!$Q$25)),0,RANDBETWEEN(1,4))</f>
        <v>0</v>
      </c>
      <c r="C894">
        <f ca="1">IF(AND(ISNUMBER('MPL ID'!$P$26),ISNUMBER('MPL ID'!$Q$26)),0,RANDBETWEEN(1,4))</f>
        <v>0</v>
      </c>
      <c r="D894">
        <f ca="1">IF(AND(ISNUMBER('MPL ID'!$P$28),ISNUMBER('MPL ID'!$Q$28)),0,RANDBETWEEN(1,4))</f>
        <v>0</v>
      </c>
      <c r="E894">
        <f ca="1">IF(AND(ISNUMBER('MPL ID'!$P$29),ISNUMBER('MPL ID'!$Q$29)),0,RANDBETWEEN(1,4))</f>
        <v>0</v>
      </c>
      <c r="F894">
        <f ca="1">IF(AND(ISNUMBER('MPL ID'!$P$30),ISNUMBER('MPL ID'!$Q$30)),0,RANDBETWEEN(1,4))</f>
        <v>0</v>
      </c>
      <c r="G894">
        <f ca="1">IF(AND(ISNUMBER('MPL ID'!$P$31),ISNUMBER('MPL ID'!$Q$31)),0,RANDBETWEEN(1,4))</f>
        <v>0</v>
      </c>
      <c r="H894">
        <f ca="1">IF(AND(ISNUMBER('MPL ID'!$P$32),ISNUMBER('MPL ID'!$Q$32)),0,RANDBETWEEN(1,4))</f>
        <v>0</v>
      </c>
      <c r="I894">
        <f ca="1">IF(AND(ISNUMBER('MPL ID'!$P$33),ISNUMBER('MPL ID'!$Q$33)),0,RANDBETWEEN(1,4))</f>
        <v>0</v>
      </c>
      <c r="J894">
        <f ca="1">IF(AND(ISNUMBER('MPL ID'!$D$36),ISNUMBER('MPL ID'!$E$36)),0,RANDBETWEEN(1,4))</f>
        <v>0</v>
      </c>
      <c r="K894">
        <f ca="1">IF(AND(ISNUMBER('MPL ID'!$D$37),ISNUMBER('MPL ID'!$E$37)),0,RANDBETWEEN(1,4))</f>
        <v>0</v>
      </c>
      <c r="L894">
        <f ca="1">IF(AND(ISNUMBER('MPL ID'!$D$39),ISNUMBER('MPL ID'!$E$39)),0,RANDBETWEEN(1,4))</f>
        <v>0</v>
      </c>
      <c r="M894">
        <f ca="1">IF(AND(ISNUMBER('MPL ID'!$D$40),ISNUMBER('MPL ID'!$E$40)),0,RANDBETWEEN(1,4))</f>
        <v>0</v>
      </c>
      <c r="N894">
        <f ca="1">IF(AND(ISNUMBER('MPL ID'!$D$41),ISNUMBER('MPL ID'!$E$41)),0,RANDBETWEEN(1,4))</f>
        <v>0</v>
      </c>
      <c r="O894">
        <f ca="1">IF(AND(ISNUMBER('MPL ID'!$D$42),ISNUMBER('MPL ID'!$E$42)),0,RANDBETWEEN(1,4))</f>
        <v>0</v>
      </c>
      <c r="P894">
        <f ca="1">IF(AND(ISNUMBER('MPL ID'!$D$43),ISNUMBER('MPL ID'!$E$43)),0,RANDBETWEEN(1,4))</f>
        <v>0</v>
      </c>
      <c r="Q894">
        <f ca="1">IF(AND(ISNUMBER('MPL ID'!$D$44),ISNUMBER('MPL ID'!$E$44)),0,RANDBETWEEN(1,4))</f>
        <v>0</v>
      </c>
      <c r="R894">
        <f ca="1">IF(AND(ISNUMBER('MPL ID'!$J$36),ISNUMBER('MPL ID'!$K$36)),0,RANDBETWEEN(1,4))</f>
        <v>0</v>
      </c>
      <c r="S894">
        <f ca="1">IF(AND(ISNUMBER('MPL ID'!$J$37),ISNUMBER('MPL ID'!$K$37)),0,RANDBETWEEN(1,4))</f>
        <v>0</v>
      </c>
      <c r="T894">
        <f ca="1">IF(AND(ISNUMBER('MPL ID'!$J$39),ISNUMBER('MPL ID'!$K$39)),0,RANDBETWEEN(1,4))</f>
        <v>0</v>
      </c>
      <c r="U894">
        <f ca="1">IF(AND(ISNUMBER('MPL ID'!$J$40),ISNUMBER('MPL ID'!$K$40)),0,RANDBETWEEN(1,4))</f>
        <v>0</v>
      </c>
      <c r="V894">
        <f ca="1">IF(AND(ISNUMBER('MPL ID'!$J$41),ISNUMBER('MPL ID'!$K$41)),0,RANDBETWEEN(1,4))</f>
        <v>0</v>
      </c>
      <c r="W894">
        <f ca="1">IF(AND(ISNUMBER('MPL ID'!$J$42),ISNUMBER('MPL ID'!$K$42)),0,RANDBETWEEN(1,4))</f>
        <v>1</v>
      </c>
      <c r="X894">
        <f ca="1">IF(AND(ISNUMBER('MPL ID'!$J$43),ISNUMBER('MPL ID'!$K$43)),0,RANDBETWEEN(1,4))</f>
        <v>2</v>
      </c>
      <c r="Y894">
        <f ca="1">IF(AND(ISNUMBER('MPL ID'!$J$44),ISNUMBER('MPL ID'!$K$44)),0,RANDBETWEEN(1,4))</f>
        <v>3</v>
      </c>
      <c r="Z894">
        <f ca="1">IF(AND(ISNUMBER('MPL ID'!$P$36),ISNUMBER('MPL ID'!$Q$36)),0,RANDBETWEEN(1,4))</f>
        <v>2</v>
      </c>
      <c r="AA894">
        <f ca="1">IF(AND(ISNUMBER('MPL ID'!$P$37),ISNUMBER('MPL ID'!$Q$37)),0,RANDBETWEEN(1,4))</f>
        <v>3</v>
      </c>
      <c r="AB894">
        <f ca="1">IF(AND(ISNUMBER('MPL ID'!$P$39),ISNUMBER('MPL ID'!$Q$39)),0,RANDBETWEEN(1,4))</f>
        <v>1</v>
      </c>
      <c r="AC894">
        <f ca="1">IF(AND(ISNUMBER('MPL ID'!$P$40),ISNUMBER('MPL ID'!$Q$40)),0,RANDBETWEEN(1,4))</f>
        <v>3</v>
      </c>
      <c r="AD894">
        <f ca="1">IF(AND(ISNUMBER('MPL ID'!$P$41),ISNUMBER('MPL ID'!$Q$41)),0,RANDBETWEEN(1,4))</f>
        <v>1</v>
      </c>
      <c r="AE894">
        <f ca="1">IF(AND(ISNUMBER('MPL ID'!$P$42),ISNUMBER('MPL ID'!$Q$42)),0,RANDBETWEEN(1,4))</f>
        <v>1</v>
      </c>
      <c r="AF894">
        <f ca="1">IF(AND(ISNUMBER('MPL ID'!$P$43),ISNUMBER('MPL ID'!$Q$43)),0,RANDBETWEEN(1,4))</f>
        <v>4</v>
      </c>
      <c r="AG894">
        <f ca="1">IF(AND(ISNUMBER('MPL ID'!$P$44),ISNUMBER('MPL ID'!$Q$44)),0,RANDBETWEEN(1,4))</f>
        <v>2</v>
      </c>
      <c r="AH894">
        <f ca="1">'MPL ID'!$BG$1+SUMPRODUCT(($B$1003:$AG$1003='MPL ID'!$BF$1)*(($B894:$AG894=1)+($B894:$AG894=2)))+SUMPRODUCT(($B$1004:$AG$1004='MPL ID'!$BF$1)*(($B894:$AG894=3)+($B894:$AG894=4)))</f>
        <v>10</v>
      </c>
      <c r="AI894">
        <f ca="1">'MPL ID'!$BG$2+SUMPRODUCT(($B$1003:$AG$1003='MPL ID'!$BF$2)*(($B894:$AG894=1)+($B894:$AG894=2)))+SUMPRODUCT(($B$1004:$AG$1004='MPL ID'!$BF$2)*(($B894:$AG894=3)+($B894:$AG894=4)))</f>
        <v>9</v>
      </c>
      <c r="AJ894">
        <f ca="1">'MPL ID'!$BG$3+SUMPRODUCT(($B$1003:$AG$1003='MPL ID'!$BF$3)*(($B894:$AG894=1)+($B894:$AG894=2)))+SUMPRODUCT(($B$1004:$AG$1004='MPL ID'!$BF$3)*(($B894:$AG894=3)+($B894:$AG894=4)))</f>
        <v>5</v>
      </c>
      <c r="AK894">
        <f ca="1">'MPL ID'!$BG$4+SUMPRODUCT(($B$1003:$AG$1003='MPL ID'!$BF$4)*(($B894:$AG894=1)+($B894:$AG894=2)))+SUMPRODUCT(($B$1004:$AG$1004='MPL ID'!$BF$4)*(($B894:$AG894=3)+($B894:$AG894=4)))</f>
        <v>10</v>
      </c>
      <c r="AL894">
        <f ca="1">'MPL ID'!$BG$5+SUMPRODUCT(($B$1003:$AG$1003='MPL ID'!$BF$5)*(($B894:$AG894=1)+($B894:$AG894=2)))+SUMPRODUCT(($B$1004:$AG$1004='MPL ID'!$BF$5)*(($B894:$AG894=3)+($B894:$AG894=4)))</f>
        <v>3</v>
      </c>
      <c r="AM894">
        <f ca="1">'MPL ID'!$BG$6+SUMPRODUCT(($B$1003:$AG$1003='MPL ID'!$BF$6)*(($B894:$AG894=1)+($B894:$AG894=2)))+SUMPRODUCT(($B$1004:$AG$1004='MPL ID'!$BF$6)*(($B894:$AG894=3)+($B894:$AG894=4)))</f>
        <v>12</v>
      </c>
      <c r="AN894">
        <f ca="1">'MPL ID'!$BG$7+SUMPRODUCT(($B$1003:$AG$1003='MPL ID'!$BF$7)*(($B894:$AG894=1)+($B894:$AG894=2)))+SUMPRODUCT(($B$1004:$AG$1004='MPL ID'!$BF$7)*(($B894:$AG894=3)+($B894:$AG894=4)))</f>
        <v>7</v>
      </c>
      <c r="AO894">
        <f ca="1">'MPL ID'!$BG$8+SUMPRODUCT(($B$1003:$AG$1003='MPL ID'!$BF$8)*(($B894:$AG894=1)+($B894:$AG894=2)))+SUMPRODUCT(($B$1004:$AG$1004='MPL ID'!$BF$8)*(($B894:$AG894=3)+($B894:$AG894=4)))</f>
        <v>5</v>
      </c>
      <c r="AP894">
        <f ca="1">'MPL ID'!$BG$9+SUMPRODUCT(($B$1003:$AG$1003='MPL ID'!$BF$9)*(($B894:$AG894=1)+($B894:$AG894=2)))+SUMPRODUCT(($B$1004:$AG$1004='MPL ID'!$BF$9)*(($B894:$AG894=3)+($B894:$AG894=4)))</f>
        <v>11</v>
      </c>
      <c r="AQ894">
        <f ca="1">'MPL ID'!$BH$1+SUMPRODUCT(($B$1003:$AG$1003='MPL ID'!$BF$1)*(2*($B894:$AG894=1)+($B894:$AG894=2)-2*($B894:$AG894=3)-($B894:$AG894=4)))-SUMPRODUCT(($B$1004:$AG$1004='MPL ID'!$BF$1)*(2*($B894:$AG894=1)+($B894:$AG894=2)-2*($B894:$AG894=3)-($B894:$AG894=4)))</f>
        <v>9</v>
      </c>
      <c r="AR894">
        <f ca="1">'MPL ID'!$BH$2+SUMPRODUCT(($B$1003:$AG$1003='MPL ID'!$BF$2)*(2*($B894:$AG894=1)+($B894:$AG894=2)-2*($B894:$AG894=3)-($B894:$AG894=4)))-SUMPRODUCT(($B$1004:$AG$1004='MPL ID'!$BF$2)*(2*($B894:$AG894=1)+($B894:$AG894=2)-2*($B894:$AG894=3)-($B894:$AG894=4)))</f>
        <v>-1</v>
      </c>
      <c r="AS894">
        <f ca="1">'MPL ID'!$BH$3+SUMPRODUCT(($B$1003:$AG$1003='MPL ID'!$BF$3)*(2*($B894:$AG894=1)+($B894:$AG894=2)-2*($B894:$AG894=3)-($B894:$AG894=4)))-SUMPRODUCT(($B$1004:$AG$1004='MPL ID'!$BF$3)*(2*($B894:$AG894=1)+($B894:$AG894=2)-2*($B894:$AG894=3)-($B894:$AG894=4)))</f>
        <v>-12</v>
      </c>
      <c r="AT894">
        <f ca="1">'MPL ID'!$BH$4+SUMPRODUCT(($B$1003:$AG$1003='MPL ID'!$BF$4)*(2*($B894:$AG894=1)+($B894:$AG894=2)-2*($B894:$AG894=3)-($B894:$AG894=4)))-SUMPRODUCT(($B$1004:$AG$1004='MPL ID'!$BF$4)*(2*($B894:$AG894=1)+($B894:$AG894=2)-2*($B894:$AG894=3)-($B894:$AG894=4)))</f>
        <v>6</v>
      </c>
      <c r="AU894">
        <f ca="1">'MPL ID'!$BH$5+SUMPRODUCT(($B$1003:$AG$1003='MPL ID'!$BF$5)*(2*($B894:$AG894=1)+($B894:$AG894=2)-2*($B894:$AG894=3)-($B894:$AG894=4)))-SUMPRODUCT(($B$1004:$AG$1004='MPL ID'!$BF$5)*(2*($B894:$AG894=1)+($B894:$AG894=2)-2*($B894:$AG894=3)-($B894:$AG894=4)))</f>
        <v>-18</v>
      </c>
      <c r="AV894">
        <f ca="1">'MPL ID'!$BH$6+SUMPRODUCT(($B$1003:$AG$1003='MPL ID'!$BF$6)*(2*($B894:$AG894=1)+($B894:$AG894=2)-2*($B894:$AG894=3)-($B894:$AG894=4)))-SUMPRODUCT(($B$1004:$AG$1004='MPL ID'!$BF$6)*(2*($B894:$AG894=1)+($B894:$AG894=2)-2*($B894:$AG894=3)-($B894:$AG894=4)))</f>
        <v>14</v>
      </c>
      <c r="AW894">
        <f ca="1">'MPL ID'!$BH$7+SUMPRODUCT(($B$1003:$AG$1003='MPL ID'!$BF$7)*(2*($B894:$AG894=1)+($B894:$AG894=2)-2*($B894:$AG894=3)-($B894:$AG894=4)))-SUMPRODUCT(($B$1004:$AG$1004='MPL ID'!$BF$7)*(2*($B894:$AG894=1)+($B894:$AG894=2)-2*($B894:$AG894=3)-($B894:$AG894=4)))</f>
        <v>0</v>
      </c>
      <c r="AX894">
        <f ca="1">'MPL ID'!$BH$8+SUMPRODUCT(($B$1003:$AG$1003='MPL ID'!$BF$8)*(2*($B894:$AG894=1)+($B894:$AG894=2)-2*($B894:$AG894=3)-($B894:$AG894=4)))-SUMPRODUCT(($B$1004:$AG$1004='MPL ID'!$BF$8)*(2*($B894:$AG894=1)+($B894:$AG894=2)-2*($B894:$AG894=3)-($B894:$AG894=4)))</f>
        <v>-10</v>
      </c>
      <c r="AY894">
        <f ca="1">'MPL ID'!$BH$9+SUMPRODUCT(($B$1003:$AG$1003='MPL ID'!$BF$9)*(2*($B894:$AG894=1)+($B894:$AG894=2)-2*($B894:$AG894=3)-($B894:$AG894=4)))-SUMPRODUCT(($B$1004:$AG$1004='MPL ID'!$BF$9)*(2*($B894:$AG894=1)+($B894:$AG894=2)-2*($B894:$AG894=3)-($B894:$AG894=4)))</f>
        <v>12</v>
      </c>
      <c r="AZ894">
        <f ca="1">SUMPRODUCT(--($AH894:$AP894=AH894),--($AQ894:$AY894=AQ894),'MPL ID'!$BG$13:$BO$13)+IF(AND($E894&gt;=3,$E894&lt;=4,AO894=AH894,AX894=AQ894),1,0)+IF(AND($G894&gt;=1,$G894&lt;=2,AJ894=AH894,AS894=AQ894),1,0)+IF(AND($L894&gt;=1,$L894&lt;=2,AM894=AH894,AV894=AQ894),1,0)+IF(AND($O894&gt;=1,$O894&lt;=2,AP894=AH894,AY894=AQ894),1,0)+IF(AND($R894&gt;=1,$R894&lt;=2,AI894=AH894,AR894=AQ894),1,0)+IF(AND($AA894&gt;=3,$AA894&lt;=4,AL894=AH894,AU894=AQ894),1,0)+IF(AND($AE894&gt;=3,$AE894&lt;=4,AK894=AH894,AT894=AQ894),1,0)</f>
        <v>0</v>
      </c>
      <c r="BA894">
        <f ca="1">SUMPRODUCT(--($AH894:$AP894=AI894),--($AQ894:$AY894=AR894),'MPL ID'!$BG$14:$BO$14)+IF(AND($F894&gt;=1,$F894&lt;=2,AP894=AI894,AY894=AR894),1,0)+IF(AND($H894&gt;=1,$H894&lt;=2,AN894=AI894,AW894=AR894),1,0)+IF(AND($J894&gt;=3,$J894&lt;=4,AL894=AI894,AU894=AR894),1,0)+IF(AND($M894&gt;=1,$M894&lt;=2,AO894=AI894,AX894=AR894),1,0)+IF(AND($R894&gt;=3,$R894&lt;=4,AH894=AI894,AQ894=AR894),1,0)+IF(AND($Y894&gt;=3,$Y894&lt;=4,AJ894=AI894,AS894=AR894),1,0)+IF(AND($AC894&gt;=1,$AC894&lt;=2,AK894=AI894,AT894=AR894),1,0)+IF(AND($AF894&gt;=3,$AF894&lt;=4,AM894=AI894,AV894=AR894),1,0)</f>
        <v>0</v>
      </c>
      <c r="BB894">
        <f ca="1">SUMPRODUCT(--($AH894:$AP894=AJ894),--($AQ894:$AY894=AS894),'MPL ID'!$BG$15:$BO$15)+IF(AND($C894&gt;=1,$C894&lt;=2,AK894=AJ894,AT894=AS894),1,0)+IF(AND($G894&gt;=3,$G894&lt;=4,AH894=AJ894,AQ894=AS894),1,0)+IF(AND($K894&gt;=1,$K894&lt;=2,AP894=AJ894,AY894=AS894),1,0)+IF(AND($N894&gt;=3,$N894&lt;=4,AL894=AJ894,AU894=AS894),1,0)+IF(AND($V894&gt;=1,$V894&lt;=2,AM894=AJ894,AV894=AS894),1,0)+IF(AND($Y894&gt;=1,$Y894&lt;=2,AI894=AJ894,AR894=AS894),1,0)+IF(AND($AB894&gt;=3,$AB894&lt;=4,AN894=AJ894,AW894=AS894),1,0)</f>
        <v>0</v>
      </c>
      <c r="BC894">
        <f ca="1">SUMPRODUCT(--($AH894:$AP894=AK894),--($AQ894:$AY894=AT894),'MPL ID'!$BG$16:$BO$16)+IF(AND($C894&gt;=3,$C894&lt;=4,AJ894=AK894,AS894=AT894),1,0)+IF(AND($I894&gt;=1,$I894&lt;=2,AP894=AK894,AY894=AT894),1,0)+IF(AND($P894&gt;=3,$P894&lt;=4,AO894=AK894,AX894=AT894),1,0)+IF(AND($T894&gt;=1,$T894&lt;=2,AN894=AK894,AW894=AT894),1,0)+IF(AND($W894&gt;=1,$W894&lt;=2,AL894=AK894,AU894=AT894),1,0)+IF(AND($AC894&gt;=3,$AC894&lt;=4,AI894=AK894,AR894=AT894),1,0)+IF(AND($AE894&gt;=1,$AE894&lt;=2,AH894=AK894,AQ894=AT894),1,0)</f>
        <v>0</v>
      </c>
      <c r="BD894">
        <f ca="1">SUMPRODUCT(--($AH894:$AP894=AL894),--($AQ894:$AY894=AU894),'MPL ID'!$BG$17:$BO$17)+IF(AND($B894&gt;=3,$B894&lt;=4,AN894=AL894,AW894=AU894),1,0)+IF(AND($D894&gt;=1,$D894&lt;=2,AM894=AL894,AV894=AU894),1,0)+IF(AND($J894&gt;=1,$J894&lt;=2,AI894=AL894,AR894=AU894),1,0)+IF(AND($N894&gt;=1,$N894&lt;=2,AJ894=AL894,AS894=AU894),1,0)+IF(AND($W894&gt;=3,$W894&lt;=4,AK894=AL894,AT894=AU894),1,0)+IF(AND($AA894&gt;=1,$AA894&lt;=2,AH894=AL894,AQ894=AU894),1,0)+IF(AND($AD894&gt;=3,$AD894&lt;=4,AO894=AL894,AX894=AU894),1,0)</f>
        <v>0</v>
      </c>
      <c r="BE894">
        <f ca="1">SUMPRODUCT(--($AH894:$AP894=AM894),--($AQ894:$AY894=AV894),'MPL ID'!$BG$18:$BO$18)+IF(AND($D894&gt;=3,$D894&lt;=4,AL894=AM894,AU894=AV894),1,0)+IF(AND($L894&gt;=3,$L894&lt;=4,AH894=AM894,AQ894=AV894),1,0)+IF(AND($Q894&gt;=3,$Q894&lt;=4,AN894=AM894,AW894=AV894),1,0)+IF(AND($S894&gt;=1,$S894&lt;=2,AP894=AM894,AY894=AV894),1,0)+IF(AND($V894&gt;=3,$V894&lt;=4,AJ894=AM894,AS894=AV894),1,0)+IF(AND($Z894&gt;=1,$Z894&lt;=2,AO894=AM894,AX894=AV894),1,0)+IF(AND($AF894&gt;=1,$AF894&lt;=2,AI894=AM894,AR894=AV894),1,0)</f>
        <v>0</v>
      </c>
      <c r="BF894">
        <f ca="1">SUMPRODUCT(--($AH894:$AP894=AN894),--($AQ894:$AY894=AW894),'MPL ID'!$BG$19:$BO$19)+IF(AND($B894&gt;=1,$B894&lt;=2,AL894=AN894,AU894=AW894),1,0)+IF(AND($H894&gt;=3,$H894&lt;=4,AI894=AN894,AR894=AW894),1,0)+IF(AND($Q894&gt;=1,$Q894&lt;=2,AM894=AN894,AV894=AW894),1,0)+IF(AND($T894&gt;=3,$T894&lt;=4,AK894=AN894,AT894=AW894),1,0)+IF(AND($X894&gt;=3,$X894&lt;=4,AO894=AN894,AX894=AW894),1,0)+IF(AND($AB894&gt;=1,$AB894&lt;=2,AJ894=AN894,AS894=AW894),1,0)+IF(AND($AG894&gt;=1,$AG894&lt;=2,AP894=AN894,AY894=AW894),1,0)</f>
        <v>0</v>
      </c>
      <c r="BG894">
        <f ca="1">SUMPRODUCT(--($AH894:$AP894=AO894),--($AQ894:$AY894=AX894),'MPL ID'!$BG$20:$BO$20)+IF(AND($E894&gt;=1,$E894&lt;=2,AH894=AO894,AQ894=AX894),1,0)+IF(AND($M894&gt;=3,$M894&lt;=4,AI894=AO894,AR894=AX894),1,0)+IF(AND($P894&gt;=1,$P894&lt;=2,AK894=AO894,AT894=AX894),1,0)+IF(AND($U894&gt;=1,$U894&lt;=2,AP894=AO894,AY894=AX894),1,0)+IF(AND($X894&gt;=1,$X894&lt;=2,AN894=AO894,AW894=AX894),1,0)+IF(AND($Z894&gt;=3,$Z894&lt;=4,AM894=AO894,AV894=AX894),1,0)+IF(AND($AD894&gt;=1,$AD894&lt;=2,AL894=AO894,AU894=AX894),1,0)</f>
        <v>0</v>
      </c>
      <c r="BH894">
        <f ca="1">SUMPRODUCT(--($AH894:$AP894=AP894),--($AQ894:$AY894=AY894),'MPL ID'!$BG$21:$BO$21)+IF(AND($F894&gt;=3,$F894&lt;=4,AI894=AP894,AR894=AY894),1,0)+IF(AND($I894&gt;=3,$I894&lt;=4,AK894=AP894,AT894=AY894),1,0)+IF(AND($K894&gt;=3,$K894&lt;=4,AJ894=AP894,AS894=AY894),1,0)+IF(AND($O894&gt;=3,$O894&lt;=4,AH894=AP894,AQ894=AY894),1,0)+IF(AND($S894&gt;=3,$S894&lt;=4,AM894=AP894,AV894=AY894),1,0)+IF(AND($U894&gt;=3,$U894&lt;=4,AO894=AP894,AX894=AY894),1,0)+IF(AND($AG894&gt;=3,$AG894&lt;=4,AN894=AP894,AW894=AY894),1,0)</f>
        <v>0</v>
      </c>
      <c r="BI894">
        <f t="shared" ca="1" si="117"/>
        <v>3</v>
      </c>
      <c r="BJ894">
        <f t="shared" ca="1" si="118"/>
        <v>5</v>
      </c>
      <c r="BK894">
        <f t="shared" ca="1" si="119"/>
        <v>8</v>
      </c>
      <c r="BL894">
        <f t="shared" ca="1" si="120"/>
        <v>4</v>
      </c>
      <c r="BM894">
        <f t="shared" ca="1" si="121"/>
        <v>9</v>
      </c>
      <c r="BN894">
        <f t="shared" ca="1" si="122"/>
        <v>1</v>
      </c>
      <c r="BO894">
        <f t="shared" ca="1" si="123"/>
        <v>6</v>
      </c>
      <c r="BP894">
        <f t="shared" ca="1" si="124"/>
        <v>7</v>
      </c>
      <c r="BQ894">
        <f t="shared" ca="1" si="125"/>
        <v>2</v>
      </c>
    </row>
    <row r="895" spans="1:69" x14ac:dyDescent="0.25">
      <c r="A895">
        <v>894</v>
      </c>
      <c r="B895">
        <f ca="1">IF(AND(ISNUMBER('MPL ID'!$P$25),ISNUMBER('MPL ID'!$Q$25)),0,RANDBETWEEN(1,4))</f>
        <v>0</v>
      </c>
      <c r="C895">
        <f ca="1">IF(AND(ISNUMBER('MPL ID'!$P$26),ISNUMBER('MPL ID'!$Q$26)),0,RANDBETWEEN(1,4))</f>
        <v>0</v>
      </c>
      <c r="D895">
        <f ca="1">IF(AND(ISNUMBER('MPL ID'!$P$28),ISNUMBER('MPL ID'!$Q$28)),0,RANDBETWEEN(1,4))</f>
        <v>0</v>
      </c>
      <c r="E895">
        <f ca="1">IF(AND(ISNUMBER('MPL ID'!$P$29),ISNUMBER('MPL ID'!$Q$29)),0,RANDBETWEEN(1,4))</f>
        <v>0</v>
      </c>
      <c r="F895">
        <f ca="1">IF(AND(ISNUMBER('MPL ID'!$P$30),ISNUMBER('MPL ID'!$Q$30)),0,RANDBETWEEN(1,4))</f>
        <v>0</v>
      </c>
      <c r="G895">
        <f ca="1">IF(AND(ISNUMBER('MPL ID'!$P$31),ISNUMBER('MPL ID'!$Q$31)),0,RANDBETWEEN(1,4))</f>
        <v>0</v>
      </c>
      <c r="H895">
        <f ca="1">IF(AND(ISNUMBER('MPL ID'!$P$32),ISNUMBER('MPL ID'!$Q$32)),0,RANDBETWEEN(1,4))</f>
        <v>0</v>
      </c>
      <c r="I895">
        <f ca="1">IF(AND(ISNUMBER('MPL ID'!$P$33),ISNUMBER('MPL ID'!$Q$33)),0,RANDBETWEEN(1,4))</f>
        <v>0</v>
      </c>
      <c r="J895">
        <f ca="1">IF(AND(ISNUMBER('MPL ID'!$D$36),ISNUMBER('MPL ID'!$E$36)),0,RANDBETWEEN(1,4))</f>
        <v>0</v>
      </c>
      <c r="K895">
        <f ca="1">IF(AND(ISNUMBER('MPL ID'!$D$37),ISNUMBER('MPL ID'!$E$37)),0,RANDBETWEEN(1,4))</f>
        <v>0</v>
      </c>
      <c r="L895">
        <f ca="1">IF(AND(ISNUMBER('MPL ID'!$D$39),ISNUMBER('MPL ID'!$E$39)),0,RANDBETWEEN(1,4))</f>
        <v>0</v>
      </c>
      <c r="M895">
        <f ca="1">IF(AND(ISNUMBER('MPL ID'!$D$40),ISNUMBER('MPL ID'!$E$40)),0,RANDBETWEEN(1,4))</f>
        <v>0</v>
      </c>
      <c r="N895">
        <f ca="1">IF(AND(ISNUMBER('MPL ID'!$D$41),ISNUMBER('MPL ID'!$E$41)),0,RANDBETWEEN(1,4))</f>
        <v>0</v>
      </c>
      <c r="O895">
        <f ca="1">IF(AND(ISNUMBER('MPL ID'!$D$42),ISNUMBER('MPL ID'!$E$42)),0,RANDBETWEEN(1,4))</f>
        <v>0</v>
      </c>
      <c r="P895">
        <f ca="1">IF(AND(ISNUMBER('MPL ID'!$D$43),ISNUMBER('MPL ID'!$E$43)),0,RANDBETWEEN(1,4))</f>
        <v>0</v>
      </c>
      <c r="Q895">
        <f ca="1">IF(AND(ISNUMBER('MPL ID'!$D$44),ISNUMBER('MPL ID'!$E$44)),0,RANDBETWEEN(1,4))</f>
        <v>0</v>
      </c>
      <c r="R895">
        <f ca="1">IF(AND(ISNUMBER('MPL ID'!$J$36),ISNUMBER('MPL ID'!$K$36)),0,RANDBETWEEN(1,4))</f>
        <v>0</v>
      </c>
      <c r="S895">
        <f ca="1">IF(AND(ISNUMBER('MPL ID'!$J$37),ISNUMBER('MPL ID'!$K$37)),0,RANDBETWEEN(1,4))</f>
        <v>0</v>
      </c>
      <c r="T895">
        <f ca="1">IF(AND(ISNUMBER('MPL ID'!$J$39),ISNUMBER('MPL ID'!$K$39)),0,RANDBETWEEN(1,4))</f>
        <v>0</v>
      </c>
      <c r="U895">
        <f ca="1">IF(AND(ISNUMBER('MPL ID'!$J$40),ISNUMBER('MPL ID'!$K$40)),0,RANDBETWEEN(1,4))</f>
        <v>0</v>
      </c>
      <c r="V895">
        <f ca="1">IF(AND(ISNUMBER('MPL ID'!$J$41),ISNUMBER('MPL ID'!$K$41)),0,RANDBETWEEN(1,4))</f>
        <v>0</v>
      </c>
      <c r="W895">
        <f ca="1">IF(AND(ISNUMBER('MPL ID'!$J$42),ISNUMBER('MPL ID'!$K$42)),0,RANDBETWEEN(1,4))</f>
        <v>3</v>
      </c>
      <c r="X895">
        <f ca="1">IF(AND(ISNUMBER('MPL ID'!$J$43),ISNUMBER('MPL ID'!$K$43)),0,RANDBETWEEN(1,4))</f>
        <v>4</v>
      </c>
      <c r="Y895">
        <f ca="1">IF(AND(ISNUMBER('MPL ID'!$J$44),ISNUMBER('MPL ID'!$K$44)),0,RANDBETWEEN(1,4))</f>
        <v>2</v>
      </c>
      <c r="Z895">
        <f ca="1">IF(AND(ISNUMBER('MPL ID'!$P$36),ISNUMBER('MPL ID'!$Q$36)),0,RANDBETWEEN(1,4))</f>
        <v>3</v>
      </c>
      <c r="AA895">
        <f ca="1">IF(AND(ISNUMBER('MPL ID'!$P$37),ISNUMBER('MPL ID'!$Q$37)),0,RANDBETWEEN(1,4))</f>
        <v>4</v>
      </c>
      <c r="AB895">
        <f ca="1">IF(AND(ISNUMBER('MPL ID'!$P$39),ISNUMBER('MPL ID'!$Q$39)),0,RANDBETWEEN(1,4))</f>
        <v>1</v>
      </c>
      <c r="AC895">
        <f ca="1">IF(AND(ISNUMBER('MPL ID'!$P$40),ISNUMBER('MPL ID'!$Q$40)),0,RANDBETWEEN(1,4))</f>
        <v>3</v>
      </c>
      <c r="AD895">
        <f ca="1">IF(AND(ISNUMBER('MPL ID'!$P$41),ISNUMBER('MPL ID'!$Q$41)),0,RANDBETWEEN(1,4))</f>
        <v>3</v>
      </c>
      <c r="AE895">
        <f ca="1">IF(AND(ISNUMBER('MPL ID'!$P$42),ISNUMBER('MPL ID'!$Q$42)),0,RANDBETWEEN(1,4))</f>
        <v>2</v>
      </c>
      <c r="AF895">
        <f ca="1">IF(AND(ISNUMBER('MPL ID'!$P$43),ISNUMBER('MPL ID'!$Q$43)),0,RANDBETWEEN(1,4))</f>
        <v>1</v>
      </c>
      <c r="AG895">
        <f ca="1">IF(AND(ISNUMBER('MPL ID'!$P$44),ISNUMBER('MPL ID'!$Q$44)),0,RANDBETWEEN(1,4))</f>
        <v>4</v>
      </c>
      <c r="AH895">
        <f ca="1">'MPL ID'!$BG$1+SUMPRODUCT(($B$1003:$AG$1003='MPL ID'!$BF$1)*(($B895:$AG895=1)+($B895:$AG895=2)))+SUMPRODUCT(($B$1004:$AG$1004='MPL ID'!$BF$1)*(($B895:$AG895=3)+($B895:$AG895=4)))</f>
        <v>10</v>
      </c>
      <c r="AI895">
        <f ca="1">'MPL ID'!$BG$2+SUMPRODUCT(($B$1003:$AG$1003='MPL ID'!$BF$2)*(($B895:$AG895=1)+($B895:$AG895=2)))+SUMPRODUCT(($B$1004:$AG$1004='MPL ID'!$BF$2)*(($B895:$AG895=3)+($B895:$AG895=4)))</f>
        <v>7</v>
      </c>
      <c r="AJ895">
        <f ca="1">'MPL ID'!$BG$3+SUMPRODUCT(($B$1003:$AG$1003='MPL ID'!$BF$3)*(($B895:$AG895=1)+($B895:$AG895=2)))+SUMPRODUCT(($B$1004:$AG$1004='MPL ID'!$BF$3)*(($B895:$AG895=3)+($B895:$AG895=4)))</f>
        <v>6</v>
      </c>
      <c r="AK895">
        <f ca="1">'MPL ID'!$BG$4+SUMPRODUCT(($B$1003:$AG$1003='MPL ID'!$BF$4)*(($B895:$AG895=1)+($B895:$AG895=2)))+SUMPRODUCT(($B$1004:$AG$1004='MPL ID'!$BF$4)*(($B895:$AG895=3)+($B895:$AG895=4)))</f>
        <v>9</v>
      </c>
      <c r="AL895">
        <f ca="1">'MPL ID'!$BG$5+SUMPRODUCT(($B$1003:$AG$1003='MPL ID'!$BF$5)*(($B895:$AG895=1)+($B895:$AG895=2)))+SUMPRODUCT(($B$1004:$AG$1004='MPL ID'!$BF$5)*(($B895:$AG895=3)+($B895:$AG895=4)))</f>
        <v>5</v>
      </c>
      <c r="AM895">
        <f ca="1">'MPL ID'!$BG$6+SUMPRODUCT(($B$1003:$AG$1003='MPL ID'!$BF$6)*(($B895:$AG895=1)+($B895:$AG895=2)))+SUMPRODUCT(($B$1004:$AG$1004='MPL ID'!$BF$6)*(($B895:$AG895=3)+($B895:$AG895=4)))</f>
        <v>12</v>
      </c>
      <c r="AN895">
        <f ca="1">'MPL ID'!$BG$7+SUMPRODUCT(($B$1003:$AG$1003='MPL ID'!$BF$7)*(($B895:$AG895=1)+($B895:$AG895=2)))+SUMPRODUCT(($B$1004:$AG$1004='MPL ID'!$BF$7)*(($B895:$AG895=3)+($B895:$AG895=4)))</f>
        <v>7</v>
      </c>
      <c r="AO895">
        <f ca="1">'MPL ID'!$BG$8+SUMPRODUCT(($B$1003:$AG$1003='MPL ID'!$BF$8)*(($B895:$AG895=1)+($B895:$AG895=2)))+SUMPRODUCT(($B$1004:$AG$1004='MPL ID'!$BF$8)*(($B895:$AG895=3)+($B895:$AG895=4)))</f>
        <v>4</v>
      </c>
      <c r="AP895">
        <f ca="1">'MPL ID'!$BG$9+SUMPRODUCT(($B$1003:$AG$1003='MPL ID'!$BF$9)*(($B895:$AG895=1)+($B895:$AG895=2)))+SUMPRODUCT(($B$1004:$AG$1004='MPL ID'!$BF$9)*(($B895:$AG895=3)+($B895:$AG895=4)))</f>
        <v>12</v>
      </c>
      <c r="AQ895">
        <f ca="1">'MPL ID'!$BH$1+SUMPRODUCT(($B$1003:$AG$1003='MPL ID'!$BF$1)*(2*($B895:$AG895=1)+($B895:$AG895=2)-2*($B895:$AG895=3)-($B895:$AG895=4)))-SUMPRODUCT(($B$1004:$AG$1004='MPL ID'!$BF$1)*(2*($B895:$AG895=1)+($B895:$AG895=2)-2*($B895:$AG895=3)-($B895:$AG895=4)))</f>
        <v>9</v>
      </c>
      <c r="AR895">
        <f ca="1">'MPL ID'!$BH$2+SUMPRODUCT(($B$1003:$AG$1003='MPL ID'!$BF$2)*(2*($B895:$AG895=1)+($B895:$AG895=2)-2*($B895:$AG895=3)-($B895:$AG895=4)))-SUMPRODUCT(($B$1004:$AG$1004='MPL ID'!$BF$2)*(2*($B895:$AG895=1)+($B895:$AG895=2)-2*($B895:$AG895=3)-($B895:$AG895=4)))</f>
        <v>-7</v>
      </c>
      <c r="AS895">
        <f ca="1">'MPL ID'!$BH$3+SUMPRODUCT(($B$1003:$AG$1003='MPL ID'!$BF$3)*(2*($B895:$AG895=1)+($B895:$AG895=2)-2*($B895:$AG895=3)-($B895:$AG895=4)))-SUMPRODUCT(($B$1004:$AG$1004='MPL ID'!$BF$3)*(2*($B895:$AG895=1)+($B895:$AG895=2)-2*($B895:$AG895=3)-($B895:$AG895=4)))</f>
        <v>-9</v>
      </c>
      <c r="AT895">
        <f ca="1">'MPL ID'!$BH$4+SUMPRODUCT(($B$1003:$AG$1003='MPL ID'!$BF$4)*(2*($B895:$AG895=1)+($B895:$AG895=2)-2*($B895:$AG895=3)-($B895:$AG895=4)))-SUMPRODUCT(($B$1004:$AG$1004='MPL ID'!$BF$4)*(2*($B895:$AG895=1)+($B895:$AG895=2)-2*($B895:$AG895=3)-($B895:$AG895=4)))</f>
        <v>1</v>
      </c>
      <c r="AU895">
        <f ca="1">'MPL ID'!$BH$5+SUMPRODUCT(($B$1003:$AG$1003='MPL ID'!$BF$5)*(2*($B895:$AG895=1)+($B895:$AG895=2)-2*($B895:$AG895=3)-($B895:$AG895=4)))-SUMPRODUCT(($B$1004:$AG$1004='MPL ID'!$BF$5)*(2*($B895:$AG895=1)+($B895:$AG895=2)-2*($B895:$AG895=3)-($B895:$AG895=4)))</f>
        <v>-9</v>
      </c>
      <c r="AV895">
        <f ca="1">'MPL ID'!$BH$6+SUMPRODUCT(($B$1003:$AG$1003='MPL ID'!$BF$6)*(2*($B895:$AG895=1)+($B895:$AG895=2)-2*($B895:$AG895=3)-($B895:$AG895=4)))-SUMPRODUCT(($B$1004:$AG$1004='MPL ID'!$BF$6)*(2*($B895:$AG895=1)+($B895:$AG895=2)-2*($B895:$AG895=3)-($B895:$AG895=4)))</f>
        <v>14</v>
      </c>
      <c r="AW895">
        <f ca="1">'MPL ID'!$BH$7+SUMPRODUCT(($B$1003:$AG$1003='MPL ID'!$BF$7)*(2*($B895:$AG895=1)+($B895:$AG895=2)-2*($B895:$AG895=3)-($B895:$AG895=4)))-SUMPRODUCT(($B$1004:$AG$1004='MPL ID'!$BF$7)*(2*($B895:$AG895=1)+($B895:$AG895=2)-2*($B895:$AG895=3)-($B895:$AG895=4)))</f>
        <v>0</v>
      </c>
      <c r="AX895">
        <f ca="1">'MPL ID'!$BH$8+SUMPRODUCT(($B$1003:$AG$1003='MPL ID'!$BF$8)*(2*($B895:$AG895=1)+($B895:$AG895=2)-2*($B895:$AG895=3)-($B895:$AG895=4)))-SUMPRODUCT(($B$1004:$AG$1004='MPL ID'!$BF$8)*(2*($B895:$AG895=1)+($B895:$AG895=2)-2*($B895:$AG895=3)-($B895:$AG895=4)))</f>
        <v>-13</v>
      </c>
      <c r="AY895">
        <f ca="1">'MPL ID'!$BH$9+SUMPRODUCT(($B$1003:$AG$1003='MPL ID'!$BF$9)*(2*($B895:$AG895=1)+($B895:$AG895=2)-2*($B895:$AG895=3)-($B895:$AG895=4)))-SUMPRODUCT(($B$1004:$AG$1004='MPL ID'!$BF$9)*(2*($B895:$AG895=1)+($B895:$AG895=2)-2*($B895:$AG895=3)-($B895:$AG895=4)))</f>
        <v>14</v>
      </c>
      <c r="AZ895">
        <f ca="1">SUMPRODUCT(--($AH895:$AP895=AH895),--($AQ895:$AY895=AQ895),'MPL ID'!$BG$13:$BO$13)+IF(AND($E895&gt;=3,$E895&lt;=4,AO895=AH895,AX895=AQ895),1,0)+IF(AND($G895&gt;=1,$G895&lt;=2,AJ895=AH895,AS895=AQ895),1,0)+IF(AND($L895&gt;=1,$L895&lt;=2,AM895=AH895,AV895=AQ895),1,0)+IF(AND($O895&gt;=1,$O895&lt;=2,AP895=AH895,AY895=AQ895),1,0)+IF(AND($R895&gt;=1,$R895&lt;=2,AI895=AH895,AR895=AQ895),1,0)+IF(AND($AA895&gt;=3,$AA895&lt;=4,AL895=AH895,AU895=AQ895),1,0)+IF(AND($AE895&gt;=3,$AE895&lt;=4,AK895=AH895,AT895=AQ895),1,0)</f>
        <v>0</v>
      </c>
      <c r="BA895">
        <f ca="1">SUMPRODUCT(--($AH895:$AP895=AI895),--($AQ895:$AY895=AR895),'MPL ID'!$BG$14:$BO$14)+IF(AND($F895&gt;=1,$F895&lt;=2,AP895=AI895,AY895=AR895),1,0)+IF(AND($H895&gt;=1,$H895&lt;=2,AN895=AI895,AW895=AR895),1,0)+IF(AND($J895&gt;=3,$J895&lt;=4,AL895=AI895,AU895=AR895),1,0)+IF(AND($M895&gt;=1,$M895&lt;=2,AO895=AI895,AX895=AR895),1,0)+IF(AND($R895&gt;=3,$R895&lt;=4,AH895=AI895,AQ895=AR895),1,0)+IF(AND($Y895&gt;=3,$Y895&lt;=4,AJ895=AI895,AS895=AR895),1,0)+IF(AND($AC895&gt;=1,$AC895&lt;=2,AK895=AI895,AT895=AR895),1,0)+IF(AND($AF895&gt;=3,$AF895&lt;=4,AM895=AI895,AV895=AR895),1,0)</f>
        <v>0</v>
      </c>
      <c r="BB895">
        <f ca="1">SUMPRODUCT(--($AH895:$AP895=AJ895),--($AQ895:$AY895=AS895),'MPL ID'!$BG$15:$BO$15)+IF(AND($C895&gt;=1,$C895&lt;=2,AK895=AJ895,AT895=AS895),1,0)+IF(AND($G895&gt;=3,$G895&lt;=4,AH895=AJ895,AQ895=AS895),1,0)+IF(AND($K895&gt;=1,$K895&lt;=2,AP895=AJ895,AY895=AS895),1,0)+IF(AND($N895&gt;=3,$N895&lt;=4,AL895=AJ895,AU895=AS895),1,0)+IF(AND($V895&gt;=1,$V895&lt;=2,AM895=AJ895,AV895=AS895),1,0)+IF(AND($Y895&gt;=1,$Y895&lt;=2,AI895=AJ895,AR895=AS895),1,0)+IF(AND($AB895&gt;=3,$AB895&lt;=4,AN895=AJ895,AW895=AS895),1,0)</f>
        <v>0</v>
      </c>
      <c r="BC895">
        <f ca="1">SUMPRODUCT(--($AH895:$AP895=AK895),--($AQ895:$AY895=AT895),'MPL ID'!$BG$16:$BO$16)+IF(AND($C895&gt;=3,$C895&lt;=4,AJ895=AK895,AS895=AT895),1,0)+IF(AND($I895&gt;=1,$I895&lt;=2,AP895=AK895,AY895=AT895),1,0)+IF(AND($P895&gt;=3,$P895&lt;=4,AO895=AK895,AX895=AT895),1,0)+IF(AND($T895&gt;=1,$T895&lt;=2,AN895=AK895,AW895=AT895),1,0)+IF(AND($W895&gt;=1,$W895&lt;=2,AL895=AK895,AU895=AT895),1,0)+IF(AND($AC895&gt;=3,$AC895&lt;=4,AI895=AK895,AR895=AT895),1,0)+IF(AND($AE895&gt;=1,$AE895&lt;=2,AH895=AK895,AQ895=AT895),1,0)</f>
        <v>0</v>
      </c>
      <c r="BD895">
        <f ca="1">SUMPRODUCT(--($AH895:$AP895=AL895),--($AQ895:$AY895=AU895),'MPL ID'!$BG$17:$BO$17)+IF(AND($B895&gt;=3,$B895&lt;=4,AN895=AL895,AW895=AU895),1,0)+IF(AND($D895&gt;=1,$D895&lt;=2,AM895=AL895,AV895=AU895),1,0)+IF(AND($J895&gt;=1,$J895&lt;=2,AI895=AL895,AR895=AU895),1,0)+IF(AND($N895&gt;=1,$N895&lt;=2,AJ895=AL895,AS895=AU895),1,0)+IF(AND($W895&gt;=3,$W895&lt;=4,AK895=AL895,AT895=AU895),1,0)+IF(AND($AA895&gt;=1,$AA895&lt;=2,AH895=AL895,AQ895=AU895),1,0)+IF(AND($AD895&gt;=3,$AD895&lt;=4,AO895=AL895,AX895=AU895),1,0)</f>
        <v>0</v>
      </c>
      <c r="BE895">
        <f ca="1">SUMPRODUCT(--($AH895:$AP895=AM895),--($AQ895:$AY895=AV895),'MPL ID'!$BG$18:$BO$18)+IF(AND($D895&gt;=3,$D895&lt;=4,AL895=AM895,AU895=AV895),1,0)+IF(AND($L895&gt;=3,$L895&lt;=4,AH895=AM895,AQ895=AV895),1,0)+IF(AND($Q895&gt;=3,$Q895&lt;=4,AN895=AM895,AW895=AV895),1,0)+IF(AND($S895&gt;=1,$S895&lt;=2,AP895=AM895,AY895=AV895),1,0)+IF(AND($V895&gt;=3,$V895&lt;=4,AJ895=AM895,AS895=AV895),1,0)+IF(AND($Z895&gt;=1,$Z895&lt;=2,AO895=AM895,AX895=AV895),1,0)+IF(AND($AF895&gt;=1,$AF895&lt;=2,AI895=AM895,AR895=AV895),1,0)</f>
        <v>2</v>
      </c>
      <c r="BF895">
        <f ca="1">SUMPRODUCT(--($AH895:$AP895=AN895),--($AQ895:$AY895=AW895),'MPL ID'!$BG$19:$BO$19)+IF(AND($B895&gt;=1,$B895&lt;=2,AL895=AN895,AU895=AW895),1,0)+IF(AND($H895&gt;=3,$H895&lt;=4,AI895=AN895,AR895=AW895),1,0)+IF(AND($Q895&gt;=1,$Q895&lt;=2,AM895=AN895,AV895=AW895),1,0)+IF(AND($T895&gt;=3,$T895&lt;=4,AK895=AN895,AT895=AW895),1,0)+IF(AND($X895&gt;=3,$X895&lt;=4,AO895=AN895,AX895=AW895),1,0)+IF(AND($AB895&gt;=1,$AB895&lt;=2,AJ895=AN895,AS895=AW895),1,0)+IF(AND($AG895&gt;=1,$AG895&lt;=2,AP895=AN895,AY895=AW895),1,0)</f>
        <v>0</v>
      </c>
      <c r="BG895">
        <f ca="1">SUMPRODUCT(--($AH895:$AP895=AO895),--($AQ895:$AY895=AX895),'MPL ID'!$BG$20:$BO$20)+IF(AND($E895&gt;=1,$E895&lt;=2,AH895=AO895,AQ895=AX895),1,0)+IF(AND($M895&gt;=3,$M895&lt;=4,AI895=AO895,AR895=AX895),1,0)+IF(AND($P895&gt;=1,$P895&lt;=2,AK895=AO895,AT895=AX895),1,0)+IF(AND($U895&gt;=1,$U895&lt;=2,AP895=AO895,AY895=AX895),1,0)+IF(AND($X895&gt;=1,$X895&lt;=2,AN895=AO895,AW895=AX895),1,0)+IF(AND($Z895&gt;=3,$Z895&lt;=4,AM895=AO895,AV895=AX895),1,0)+IF(AND($AD895&gt;=1,$AD895&lt;=2,AL895=AO895,AU895=AX895),1,0)</f>
        <v>0</v>
      </c>
      <c r="BH895">
        <f ca="1">SUMPRODUCT(--($AH895:$AP895=AP895),--($AQ895:$AY895=AY895),'MPL ID'!$BG$21:$BO$21)+IF(AND($F895&gt;=3,$F895&lt;=4,AI895=AP895,AR895=AY895),1,0)+IF(AND($I895&gt;=3,$I895&lt;=4,AK895=AP895,AT895=AY895),1,0)+IF(AND($K895&gt;=3,$K895&lt;=4,AJ895=AP895,AS895=AY895),1,0)+IF(AND($O895&gt;=3,$O895&lt;=4,AH895=AP895,AQ895=AY895),1,0)+IF(AND($S895&gt;=3,$S895&lt;=4,AM895=AP895,AV895=AY895),1,0)+IF(AND($U895&gt;=3,$U895&lt;=4,AO895=AP895,AX895=AY895),1,0)+IF(AND($AG895&gt;=3,$AG895&lt;=4,AN895=AP895,AW895=AY895),1,0)</f>
        <v>0</v>
      </c>
      <c r="BI895">
        <f t="shared" ca="1" si="117"/>
        <v>3</v>
      </c>
      <c r="BJ895">
        <f t="shared" ca="1" si="118"/>
        <v>6</v>
      </c>
      <c r="BK895">
        <f t="shared" ca="1" si="119"/>
        <v>7</v>
      </c>
      <c r="BL895">
        <f t="shared" ca="1" si="120"/>
        <v>4</v>
      </c>
      <c r="BM895">
        <f t="shared" ca="1" si="121"/>
        <v>8</v>
      </c>
      <c r="BN895">
        <f t="shared" ca="1" si="122"/>
        <v>1</v>
      </c>
      <c r="BO895">
        <f t="shared" ca="1" si="123"/>
        <v>5</v>
      </c>
      <c r="BP895">
        <f t="shared" ca="1" si="124"/>
        <v>9</v>
      </c>
      <c r="BQ895">
        <f t="shared" ca="1" si="125"/>
        <v>2</v>
      </c>
    </row>
    <row r="896" spans="1:69" x14ac:dyDescent="0.25">
      <c r="A896">
        <v>895</v>
      </c>
      <c r="B896">
        <f ca="1">IF(AND(ISNUMBER('MPL ID'!$P$25),ISNUMBER('MPL ID'!$Q$25)),0,RANDBETWEEN(1,4))</f>
        <v>0</v>
      </c>
      <c r="C896">
        <f ca="1">IF(AND(ISNUMBER('MPL ID'!$P$26),ISNUMBER('MPL ID'!$Q$26)),0,RANDBETWEEN(1,4))</f>
        <v>0</v>
      </c>
      <c r="D896">
        <f ca="1">IF(AND(ISNUMBER('MPL ID'!$P$28),ISNUMBER('MPL ID'!$Q$28)),0,RANDBETWEEN(1,4))</f>
        <v>0</v>
      </c>
      <c r="E896">
        <f ca="1">IF(AND(ISNUMBER('MPL ID'!$P$29),ISNUMBER('MPL ID'!$Q$29)),0,RANDBETWEEN(1,4))</f>
        <v>0</v>
      </c>
      <c r="F896">
        <f ca="1">IF(AND(ISNUMBER('MPL ID'!$P$30),ISNUMBER('MPL ID'!$Q$30)),0,RANDBETWEEN(1,4))</f>
        <v>0</v>
      </c>
      <c r="G896">
        <f ca="1">IF(AND(ISNUMBER('MPL ID'!$P$31),ISNUMBER('MPL ID'!$Q$31)),0,RANDBETWEEN(1,4))</f>
        <v>0</v>
      </c>
      <c r="H896">
        <f ca="1">IF(AND(ISNUMBER('MPL ID'!$P$32),ISNUMBER('MPL ID'!$Q$32)),0,RANDBETWEEN(1,4))</f>
        <v>0</v>
      </c>
      <c r="I896">
        <f ca="1">IF(AND(ISNUMBER('MPL ID'!$P$33),ISNUMBER('MPL ID'!$Q$33)),0,RANDBETWEEN(1,4))</f>
        <v>0</v>
      </c>
      <c r="J896">
        <f ca="1">IF(AND(ISNUMBER('MPL ID'!$D$36),ISNUMBER('MPL ID'!$E$36)),0,RANDBETWEEN(1,4))</f>
        <v>0</v>
      </c>
      <c r="K896">
        <f ca="1">IF(AND(ISNUMBER('MPL ID'!$D$37),ISNUMBER('MPL ID'!$E$37)),0,RANDBETWEEN(1,4))</f>
        <v>0</v>
      </c>
      <c r="L896">
        <f ca="1">IF(AND(ISNUMBER('MPL ID'!$D$39),ISNUMBER('MPL ID'!$E$39)),0,RANDBETWEEN(1,4))</f>
        <v>0</v>
      </c>
      <c r="M896">
        <f ca="1">IF(AND(ISNUMBER('MPL ID'!$D$40),ISNUMBER('MPL ID'!$E$40)),0,RANDBETWEEN(1,4))</f>
        <v>0</v>
      </c>
      <c r="N896">
        <f ca="1">IF(AND(ISNUMBER('MPL ID'!$D$41),ISNUMBER('MPL ID'!$E$41)),0,RANDBETWEEN(1,4))</f>
        <v>0</v>
      </c>
      <c r="O896">
        <f ca="1">IF(AND(ISNUMBER('MPL ID'!$D$42),ISNUMBER('MPL ID'!$E$42)),0,RANDBETWEEN(1,4))</f>
        <v>0</v>
      </c>
      <c r="P896">
        <f ca="1">IF(AND(ISNUMBER('MPL ID'!$D$43),ISNUMBER('MPL ID'!$E$43)),0,RANDBETWEEN(1,4))</f>
        <v>0</v>
      </c>
      <c r="Q896">
        <f ca="1">IF(AND(ISNUMBER('MPL ID'!$D$44),ISNUMBER('MPL ID'!$E$44)),0,RANDBETWEEN(1,4))</f>
        <v>0</v>
      </c>
      <c r="R896">
        <f ca="1">IF(AND(ISNUMBER('MPL ID'!$J$36),ISNUMBER('MPL ID'!$K$36)),0,RANDBETWEEN(1,4))</f>
        <v>0</v>
      </c>
      <c r="S896">
        <f ca="1">IF(AND(ISNUMBER('MPL ID'!$J$37),ISNUMBER('MPL ID'!$K$37)),0,RANDBETWEEN(1,4))</f>
        <v>0</v>
      </c>
      <c r="T896">
        <f ca="1">IF(AND(ISNUMBER('MPL ID'!$J$39),ISNUMBER('MPL ID'!$K$39)),0,RANDBETWEEN(1,4))</f>
        <v>0</v>
      </c>
      <c r="U896">
        <f ca="1">IF(AND(ISNUMBER('MPL ID'!$J$40),ISNUMBER('MPL ID'!$K$40)),0,RANDBETWEEN(1,4))</f>
        <v>0</v>
      </c>
      <c r="V896">
        <f ca="1">IF(AND(ISNUMBER('MPL ID'!$J$41),ISNUMBER('MPL ID'!$K$41)),0,RANDBETWEEN(1,4))</f>
        <v>0</v>
      </c>
      <c r="W896">
        <f ca="1">IF(AND(ISNUMBER('MPL ID'!$J$42),ISNUMBER('MPL ID'!$K$42)),0,RANDBETWEEN(1,4))</f>
        <v>1</v>
      </c>
      <c r="X896">
        <f ca="1">IF(AND(ISNUMBER('MPL ID'!$J$43),ISNUMBER('MPL ID'!$K$43)),0,RANDBETWEEN(1,4))</f>
        <v>4</v>
      </c>
      <c r="Y896">
        <f ca="1">IF(AND(ISNUMBER('MPL ID'!$J$44),ISNUMBER('MPL ID'!$K$44)),0,RANDBETWEEN(1,4))</f>
        <v>1</v>
      </c>
      <c r="Z896">
        <f ca="1">IF(AND(ISNUMBER('MPL ID'!$P$36),ISNUMBER('MPL ID'!$Q$36)),0,RANDBETWEEN(1,4))</f>
        <v>2</v>
      </c>
      <c r="AA896">
        <f ca="1">IF(AND(ISNUMBER('MPL ID'!$P$37),ISNUMBER('MPL ID'!$Q$37)),0,RANDBETWEEN(1,4))</f>
        <v>3</v>
      </c>
      <c r="AB896">
        <f ca="1">IF(AND(ISNUMBER('MPL ID'!$P$39),ISNUMBER('MPL ID'!$Q$39)),0,RANDBETWEEN(1,4))</f>
        <v>3</v>
      </c>
      <c r="AC896">
        <f ca="1">IF(AND(ISNUMBER('MPL ID'!$P$40),ISNUMBER('MPL ID'!$Q$40)),0,RANDBETWEEN(1,4))</f>
        <v>2</v>
      </c>
      <c r="AD896">
        <f ca="1">IF(AND(ISNUMBER('MPL ID'!$P$41),ISNUMBER('MPL ID'!$Q$41)),0,RANDBETWEEN(1,4))</f>
        <v>3</v>
      </c>
      <c r="AE896">
        <f ca="1">IF(AND(ISNUMBER('MPL ID'!$P$42),ISNUMBER('MPL ID'!$Q$42)),0,RANDBETWEEN(1,4))</f>
        <v>1</v>
      </c>
      <c r="AF896">
        <f ca="1">IF(AND(ISNUMBER('MPL ID'!$P$43),ISNUMBER('MPL ID'!$Q$43)),0,RANDBETWEEN(1,4))</f>
        <v>3</v>
      </c>
      <c r="AG896">
        <f ca="1">IF(AND(ISNUMBER('MPL ID'!$P$44),ISNUMBER('MPL ID'!$Q$44)),0,RANDBETWEEN(1,4))</f>
        <v>1</v>
      </c>
      <c r="AH896">
        <f ca="1">'MPL ID'!$BG$1+SUMPRODUCT(($B$1003:$AG$1003='MPL ID'!$BF$1)*(($B896:$AG896=1)+($B896:$AG896=2)))+SUMPRODUCT(($B$1004:$AG$1004='MPL ID'!$BF$1)*(($B896:$AG896=3)+($B896:$AG896=4)))</f>
        <v>10</v>
      </c>
      <c r="AI896">
        <f ca="1">'MPL ID'!$BG$2+SUMPRODUCT(($B$1003:$AG$1003='MPL ID'!$BF$2)*(($B896:$AG896=1)+($B896:$AG896=2)))+SUMPRODUCT(($B$1004:$AG$1004='MPL ID'!$BF$2)*(($B896:$AG896=3)+($B896:$AG896=4)))</f>
        <v>9</v>
      </c>
      <c r="AJ896">
        <f ca="1">'MPL ID'!$BG$3+SUMPRODUCT(($B$1003:$AG$1003='MPL ID'!$BF$3)*(($B896:$AG896=1)+($B896:$AG896=2)))+SUMPRODUCT(($B$1004:$AG$1004='MPL ID'!$BF$3)*(($B896:$AG896=3)+($B896:$AG896=4)))</f>
        <v>7</v>
      </c>
      <c r="AK896">
        <f ca="1">'MPL ID'!$BG$4+SUMPRODUCT(($B$1003:$AG$1003='MPL ID'!$BF$4)*(($B896:$AG896=1)+($B896:$AG896=2)))+SUMPRODUCT(($B$1004:$AG$1004='MPL ID'!$BF$4)*(($B896:$AG896=3)+($B896:$AG896=4)))</f>
        <v>9</v>
      </c>
      <c r="AL896">
        <f ca="1">'MPL ID'!$BG$5+SUMPRODUCT(($B$1003:$AG$1003='MPL ID'!$BF$5)*(($B896:$AG896=1)+($B896:$AG896=2)))+SUMPRODUCT(($B$1004:$AG$1004='MPL ID'!$BF$5)*(($B896:$AG896=3)+($B896:$AG896=4)))</f>
        <v>4</v>
      </c>
      <c r="AM896">
        <f ca="1">'MPL ID'!$BG$6+SUMPRODUCT(($B$1003:$AG$1003='MPL ID'!$BF$6)*(($B896:$AG896=1)+($B896:$AG896=2)))+SUMPRODUCT(($B$1004:$AG$1004='MPL ID'!$BF$6)*(($B896:$AG896=3)+($B896:$AG896=4)))</f>
        <v>12</v>
      </c>
      <c r="AN896">
        <f ca="1">'MPL ID'!$BG$7+SUMPRODUCT(($B$1003:$AG$1003='MPL ID'!$BF$7)*(($B896:$AG896=1)+($B896:$AG896=2)))+SUMPRODUCT(($B$1004:$AG$1004='MPL ID'!$BF$7)*(($B896:$AG896=3)+($B896:$AG896=4)))</f>
        <v>7</v>
      </c>
      <c r="AO896">
        <f ca="1">'MPL ID'!$BG$8+SUMPRODUCT(($B$1003:$AG$1003='MPL ID'!$BF$8)*(($B896:$AG896=1)+($B896:$AG896=2)))+SUMPRODUCT(($B$1004:$AG$1004='MPL ID'!$BF$8)*(($B896:$AG896=3)+($B896:$AG896=4)))</f>
        <v>3</v>
      </c>
      <c r="AP896">
        <f ca="1">'MPL ID'!$BG$9+SUMPRODUCT(($B$1003:$AG$1003='MPL ID'!$BF$9)*(($B896:$AG896=1)+($B896:$AG896=2)))+SUMPRODUCT(($B$1004:$AG$1004='MPL ID'!$BF$9)*(($B896:$AG896=3)+($B896:$AG896=4)))</f>
        <v>11</v>
      </c>
      <c r="AQ896">
        <f ca="1">'MPL ID'!$BH$1+SUMPRODUCT(($B$1003:$AG$1003='MPL ID'!$BF$1)*(2*($B896:$AG896=1)+($B896:$AG896=2)-2*($B896:$AG896=3)-($B896:$AG896=4)))-SUMPRODUCT(($B$1004:$AG$1004='MPL ID'!$BF$1)*(2*($B896:$AG896=1)+($B896:$AG896=2)-2*($B896:$AG896=3)-($B896:$AG896=4)))</f>
        <v>9</v>
      </c>
      <c r="AR896">
        <f ca="1">'MPL ID'!$BH$2+SUMPRODUCT(($B$1003:$AG$1003='MPL ID'!$BF$2)*(2*($B896:$AG896=1)+($B896:$AG896=2)-2*($B896:$AG896=3)-($B896:$AG896=4)))-SUMPRODUCT(($B$1004:$AG$1004='MPL ID'!$BF$2)*(2*($B896:$AG896=1)+($B896:$AG896=2)-2*($B896:$AG896=3)-($B896:$AG896=4)))</f>
        <v>-1</v>
      </c>
      <c r="AS896">
        <f ca="1">'MPL ID'!$BH$3+SUMPRODUCT(($B$1003:$AG$1003='MPL ID'!$BF$3)*(2*($B896:$AG896=1)+($B896:$AG896=2)-2*($B896:$AG896=3)-($B896:$AG896=4)))-SUMPRODUCT(($B$1004:$AG$1004='MPL ID'!$BF$3)*(2*($B896:$AG896=1)+($B896:$AG896=2)-2*($B896:$AG896=3)-($B896:$AG896=4)))</f>
        <v>-4</v>
      </c>
      <c r="AT896">
        <f ca="1">'MPL ID'!$BH$4+SUMPRODUCT(($B$1003:$AG$1003='MPL ID'!$BF$4)*(2*($B896:$AG896=1)+($B896:$AG896=2)-2*($B896:$AG896=3)-($B896:$AG896=4)))-SUMPRODUCT(($B$1004:$AG$1004='MPL ID'!$BF$4)*(2*($B896:$AG896=1)+($B896:$AG896=2)-2*($B896:$AG896=3)-($B896:$AG896=4)))</f>
        <v>3</v>
      </c>
      <c r="AU896">
        <f ca="1">'MPL ID'!$BH$5+SUMPRODUCT(($B$1003:$AG$1003='MPL ID'!$BF$5)*(2*($B896:$AG896=1)+($B896:$AG896=2)-2*($B896:$AG896=3)-($B896:$AG896=4)))-SUMPRODUCT(($B$1004:$AG$1004='MPL ID'!$BF$5)*(2*($B896:$AG896=1)+($B896:$AG896=2)-2*($B896:$AG896=3)-($B896:$AG896=4)))</f>
        <v>-14</v>
      </c>
      <c r="AV896">
        <f ca="1">'MPL ID'!$BH$6+SUMPRODUCT(($B$1003:$AG$1003='MPL ID'!$BF$6)*(2*($B896:$AG896=1)+($B896:$AG896=2)-2*($B896:$AG896=3)-($B896:$AG896=4)))-SUMPRODUCT(($B$1004:$AG$1004='MPL ID'!$BF$6)*(2*($B896:$AG896=1)+($B896:$AG896=2)-2*($B896:$AG896=3)-($B896:$AG896=4)))</f>
        <v>13</v>
      </c>
      <c r="AW896">
        <f ca="1">'MPL ID'!$BH$7+SUMPRODUCT(($B$1003:$AG$1003='MPL ID'!$BF$7)*(2*($B896:$AG896=1)+($B896:$AG896=2)-2*($B896:$AG896=3)-($B896:$AG896=4)))-SUMPRODUCT(($B$1004:$AG$1004='MPL ID'!$BF$7)*(2*($B896:$AG896=1)+($B896:$AG896=2)-2*($B896:$AG896=3)-($B896:$AG896=4)))</f>
        <v>-1</v>
      </c>
      <c r="AX896">
        <f ca="1">'MPL ID'!$BH$8+SUMPRODUCT(($B$1003:$AG$1003='MPL ID'!$BF$8)*(2*($B896:$AG896=1)+($B896:$AG896=2)-2*($B896:$AG896=3)-($B896:$AG896=4)))-SUMPRODUCT(($B$1004:$AG$1004='MPL ID'!$BF$8)*(2*($B896:$AG896=1)+($B896:$AG896=2)-2*($B896:$AG896=3)-($B896:$AG896=4)))</f>
        <v>-16</v>
      </c>
      <c r="AY896">
        <f ca="1">'MPL ID'!$BH$9+SUMPRODUCT(($B$1003:$AG$1003='MPL ID'!$BF$9)*(2*($B896:$AG896=1)+($B896:$AG896=2)-2*($B896:$AG896=3)-($B896:$AG896=4)))-SUMPRODUCT(($B$1004:$AG$1004='MPL ID'!$BF$9)*(2*($B896:$AG896=1)+($B896:$AG896=2)-2*($B896:$AG896=3)-($B896:$AG896=4)))</f>
        <v>11</v>
      </c>
      <c r="AZ896">
        <f ca="1">SUMPRODUCT(--($AH896:$AP896=AH896),--($AQ896:$AY896=AQ896),'MPL ID'!$BG$13:$BO$13)+IF(AND($E896&gt;=3,$E896&lt;=4,AO896=AH896,AX896=AQ896),1,0)+IF(AND($G896&gt;=1,$G896&lt;=2,AJ896=AH896,AS896=AQ896),1,0)+IF(AND($L896&gt;=1,$L896&lt;=2,AM896=AH896,AV896=AQ896),1,0)+IF(AND($O896&gt;=1,$O896&lt;=2,AP896=AH896,AY896=AQ896),1,0)+IF(AND($R896&gt;=1,$R896&lt;=2,AI896=AH896,AR896=AQ896),1,0)+IF(AND($AA896&gt;=3,$AA896&lt;=4,AL896=AH896,AU896=AQ896),1,0)+IF(AND($AE896&gt;=3,$AE896&lt;=4,AK896=AH896,AT896=AQ896),1,0)</f>
        <v>0</v>
      </c>
      <c r="BA896">
        <f ca="1">SUMPRODUCT(--($AH896:$AP896=AI896),--($AQ896:$AY896=AR896),'MPL ID'!$BG$14:$BO$14)+IF(AND($F896&gt;=1,$F896&lt;=2,AP896=AI896,AY896=AR896),1,0)+IF(AND($H896&gt;=1,$H896&lt;=2,AN896=AI896,AW896=AR896),1,0)+IF(AND($J896&gt;=3,$J896&lt;=4,AL896=AI896,AU896=AR896),1,0)+IF(AND($M896&gt;=1,$M896&lt;=2,AO896=AI896,AX896=AR896),1,0)+IF(AND($R896&gt;=3,$R896&lt;=4,AH896=AI896,AQ896=AR896),1,0)+IF(AND($Y896&gt;=3,$Y896&lt;=4,AJ896=AI896,AS896=AR896),1,0)+IF(AND($AC896&gt;=1,$AC896&lt;=2,AK896=AI896,AT896=AR896),1,0)+IF(AND($AF896&gt;=3,$AF896&lt;=4,AM896=AI896,AV896=AR896),1,0)</f>
        <v>0</v>
      </c>
      <c r="BB896">
        <f ca="1">SUMPRODUCT(--($AH896:$AP896=AJ896),--($AQ896:$AY896=AS896),'MPL ID'!$BG$15:$BO$15)+IF(AND($C896&gt;=1,$C896&lt;=2,AK896=AJ896,AT896=AS896),1,0)+IF(AND($G896&gt;=3,$G896&lt;=4,AH896=AJ896,AQ896=AS896),1,0)+IF(AND($K896&gt;=1,$K896&lt;=2,AP896=AJ896,AY896=AS896),1,0)+IF(AND($N896&gt;=3,$N896&lt;=4,AL896=AJ896,AU896=AS896),1,0)+IF(AND($V896&gt;=1,$V896&lt;=2,AM896=AJ896,AV896=AS896),1,0)+IF(AND($Y896&gt;=1,$Y896&lt;=2,AI896=AJ896,AR896=AS896),1,0)+IF(AND($AB896&gt;=3,$AB896&lt;=4,AN896=AJ896,AW896=AS896),1,0)</f>
        <v>0</v>
      </c>
      <c r="BC896">
        <f ca="1">SUMPRODUCT(--($AH896:$AP896=AK896),--($AQ896:$AY896=AT896),'MPL ID'!$BG$16:$BO$16)+IF(AND($C896&gt;=3,$C896&lt;=4,AJ896=AK896,AS896=AT896),1,0)+IF(AND($I896&gt;=1,$I896&lt;=2,AP896=AK896,AY896=AT896),1,0)+IF(AND($P896&gt;=3,$P896&lt;=4,AO896=AK896,AX896=AT896),1,0)+IF(AND($T896&gt;=1,$T896&lt;=2,AN896=AK896,AW896=AT896),1,0)+IF(AND($W896&gt;=1,$W896&lt;=2,AL896=AK896,AU896=AT896),1,0)+IF(AND($AC896&gt;=3,$AC896&lt;=4,AI896=AK896,AR896=AT896),1,0)+IF(AND($AE896&gt;=1,$AE896&lt;=2,AH896=AK896,AQ896=AT896),1,0)</f>
        <v>0</v>
      </c>
      <c r="BD896">
        <f ca="1">SUMPRODUCT(--($AH896:$AP896=AL896),--($AQ896:$AY896=AU896),'MPL ID'!$BG$17:$BO$17)+IF(AND($B896&gt;=3,$B896&lt;=4,AN896=AL896,AW896=AU896),1,0)+IF(AND($D896&gt;=1,$D896&lt;=2,AM896=AL896,AV896=AU896),1,0)+IF(AND($J896&gt;=1,$J896&lt;=2,AI896=AL896,AR896=AU896),1,0)+IF(AND($N896&gt;=1,$N896&lt;=2,AJ896=AL896,AS896=AU896),1,0)+IF(AND($W896&gt;=3,$W896&lt;=4,AK896=AL896,AT896=AU896),1,0)+IF(AND($AA896&gt;=1,$AA896&lt;=2,AH896=AL896,AQ896=AU896),1,0)+IF(AND($AD896&gt;=3,$AD896&lt;=4,AO896=AL896,AX896=AU896),1,0)</f>
        <v>0</v>
      </c>
      <c r="BE896">
        <f ca="1">SUMPRODUCT(--($AH896:$AP896=AM896),--($AQ896:$AY896=AV896),'MPL ID'!$BG$18:$BO$18)+IF(AND($D896&gt;=3,$D896&lt;=4,AL896=AM896,AU896=AV896),1,0)+IF(AND($L896&gt;=3,$L896&lt;=4,AH896=AM896,AQ896=AV896),1,0)+IF(AND($Q896&gt;=3,$Q896&lt;=4,AN896=AM896,AW896=AV896),1,0)+IF(AND($S896&gt;=1,$S896&lt;=2,AP896=AM896,AY896=AV896),1,0)+IF(AND($V896&gt;=3,$V896&lt;=4,AJ896=AM896,AS896=AV896),1,0)+IF(AND($Z896&gt;=1,$Z896&lt;=2,AO896=AM896,AX896=AV896),1,0)+IF(AND($AF896&gt;=1,$AF896&lt;=2,AI896=AM896,AR896=AV896),1,0)</f>
        <v>0</v>
      </c>
      <c r="BF896">
        <f ca="1">SUMPRODUCT(--($AH896:$AP896=AN896),--($AQ896:$AY896=AW896),'MPL ID'!$BG$19:$BO$19)+IF(AND($B896&gt;=1,$B896&lt;=2,AL896=AN896,AU896=AW896),1,0)+IF(AND($H896&gt;=3,$H896&lt;=4,AI896=AN896,AR896=AW896),1,0)+IF(AND($Q896&gt;=1,$Q896&lt;=2,AM896=AN896,AV896=AW896),1,0)+IF(AND($T896&gt;=3,$T896&lt;=4,AK896=AN896,AT896=AW896),1,0)+IF(AND($X896&gt;=3,$X896&lt;=4,AO896=AN896,AX896=AW896),1,0)+IF(AND($AB896&gt;=1,$AB896&lt;=2,AJ896=AN896,AS896=AW896),1,0)+IF(AND($AG896&gt;=1,$AG896&lt;=2,AP896=AN896,AY896=AW896),1,0)</f>
        <v>0</v>
      </c>
      <c r="BG896">
        <f ca="1">SUMPRODUCT(--($AH896:$AP896=AO896),--($AQ896:$AY896=AX896),'MPL ID'!$BG$20:$BO$20)+IF(AND($E896&gt;=1,$E896&lt;=2,AH896=AO896,AQ896=AX896),1,0)+IF(AND($M896&gt;=3,$M896&lt;=4,AI896=AO896,AR896=AX896),1,0)+IF(AND($P896&gt;=1,$P896&lt;=2,AK896=AO896,AT896=AX896),1,0)+IF(AND($U896&gt;=1,$U896&lt;=2,AP896=AO896,AY896=AX896),1,0)+IF(AND($X896&gt;=1,$X896&lt;=2,AN896=AO896,AW896=AX896),1,0)+IF(AND($Z896&gt;=3,$Z896&lt;=4,AM896=AO896,AV896=AX896),1,0)+IF(AND($AD896&gt;=1,$AD896&lt;=2,AL896=AO896,AU896=AX896),1,0)</f>
        <v>0</v>
      </c>
      <c r="BH896">
        <f ca="1">SUMPRODUCT(--($AH896:$AP896=AP896),--($AQ896:$AY896=AY896),'MPL ID'!$BG$21:$BO$21)+IF(AND($F896&gt;=3,$F896&lt;=4,AI896=AP896,AR896=AY896),1,0)+IF(AND($I896&gt;=3,$I896&lt;=4,AK896=AP896,AT896=AY896),1,0)+IF(AND($K896&gt;=3,$K896&lt;=4,AJ896=AP896,AS896=AY896),1,0)+IF(AND($O896&gt;=3,$O896&lt;=4,AH896=AP896,AQ896=AY896),1,0)+IF(AND($S896&gt;=3,$S896&lt;=4,AM896=AP896,AV896=AY896),1,0)+IF(AND($U896&gt;=3,$U896&lt;=4,AO896=AP896,AX896=AY896),1,0)+IF(AND($AG896&gt;=3,$AG896&lt;=4,AN896=AP896,AW896=AY896),1,0)</f>
        <v>0</v>
      </c>
      <c r="BI896">
        <f t="shared" ca="1" si="117"/>
        <v>3</v>
      </c>
      <c r="BJ896">
        <f t="shared" ca="1" si="118"/>
        <v>5</v>
      </c>
      <c r="BK896">
        <f t="shared" ca="1" si="119"/>
        <v>7</v>
      </c>
      <c r="BL896">
        <f t="shared" ca="1" si="120"/>
        <v>4</v>
      </c>
      <c r="BM896">
        <f t="shared" ca="1" si="121"/>
        <v>8</v>
      </c>
      <c r="BN896">
        <f t="shared" ca="1" si="122"/>
        <v>1</v>
      </c>
      <c r="BO896">
        <f t="shared" ca="1" si="123"/>
        <v>6</v>
      </c>
      <c r="BP896">
        <f t="shared" ca="1" si="124"/>
        <v>9</v>
      </c>
      <c r="BQ896">
        <f t="shared" ca="1" si="125"/>
        <v>2</v>
      </c>
    </row>
    <row r="897" spans="1:69" x14ac:dyDescent="0.25">
      <c r="A897">
        <v>896</v>
      </c>
      <c r="B897">
        <f ca="1">IF(AND(ISNUMBER('MPL ID'!$P$25),ISNUMBER('MPL ID'!$Q$25)),0,RANDBETWEEN(1,4))</f>
        <v>0</v>
      </c>
      <c r="C897">
        <f ca="1">IF(AND(ISNUMBER('MPL ID'!$P$26),ISNUMBER('MPL ID'!$Q$26)),0,RANDBETWEEN(1,4))</f>
        <v>0</v>
      </c>
      <c r="D897">
        <f ca="1">IF(AND(ISNUMBER('MPL ID'!$P$28),ISNUMBER('MPL ID'!$Q$28)),0,RANDBETWEEN(1,4))</f>
        <v>0</v>
      </c>
      <c r="E897">
        <f ca="1">IF(AND(ISNUMBER('MPL ID'!$P$29),ISNUMBER('MPL ID'!$Q$29)),0,RANDBETWEEN(1,4))</f>
        <v>0</v>
      </c>
      <c r="F897">
        <f ca="1">IF(AND(ISNUMBER('MPL ID'!$P$30),ISNUMBER('MPL ID'!$Q$30)),0,RANDBETWEEN(1,4))</f>
        <v>0</v>
      </c>
      <c r="G897">
        <f ca="1">IF(AND(ISNUMBER('MPL ID'!$P$31),ISNUMBER('MPL ID'!$Q$31)),0,RANDBETWEEN(1,4))</f>
        <v>0</v>
      </c>
      <c r="H897">
        <f ca="1">IF(AND(ISNUMBER('MPL ID'!$P$32),ISNUMBER('MPL ID'!$Q$32)),0,RANDBETWEEN(1,4))</f>
        <v>0</v>
      </c>
      <c r="I897">
        <f ca="1">IF(AND(ISNUMBER('MPL ID'!$P$33),ISNUMBER('MPL ID'!$Q$33)),0,RANDBETWEEN(1,4))</f>
        <v>0</v>
      </c>
      <c r="J897">
        <f ca="1">IF(AND(ISNUMBER('MPL ID'!$D$36),ISNUMBER('MPL ID'!$E$36)),0,RANDBETWEEN(1,4))</f>
        <v>0</v>
      </c>
      <c r="K897">
        <f ca="1">IF(AND(ISNUMBER('MPL ID'!$D$37),ISNUMBER('MPL ID'!$E$37)),0,RANDBETWEEN(1,4))</f>
        <v>0</v>
      </c>
      <c r="L897">
        <f ca="1">IF(AND(ISNUMBER('MPL ID'!$D$39),ISNUMBER('MPL ID'!$E$39)),0,RANDBETWEEN(1,4))</f>
        <v>0</v>
      </c>
      <c r="M897">
        <f ca="1">IF(AND(ISNUMBER('MPL ID'!$D$40),ISNUMBER('MPL ID'!$E$40)),0,RANDBETWEEN(1,4))</f>
        <v>0</v>
      </c>
      <c r="N897">
        <f ca="1">IF(AND(ISNUMBER('MPL ID'!$D$41),ISNUMBER('MPL ID'!$E$41)),0,RANDBETWEEN(1,4))</f>
        <v>0</v>
      </c>
      <c r="O897">
        <f ca="1">IF(AND(ISNUMBER('MPL ID'!$D$42),ISNUMBER('MPL ID'!$E$42)),0,RANDBETWEEN(1,4))</f>
        <v>0</v>
      </c>
      <c r="P897">
        <f ca="1">IF(AND(ISNUMBER('MPL ID'!$D$43),ISNUMBER('MPL ID'!$E$43)),0,RANDBETWEEN(1,4))</f>
        <v>0</v>
      </c>
      <c r="Q897">
        <f ca="1">IF(AND(ISNUMBER('MPL ID'!$D$44),ISNUMBER('MPL ID'!$E$44)),0,RANDBETWEEN(1,4))</f>
        <v>0</v>
      </c>
      <c r="R897">
        <f ca="1">IF(AND(ISNUMBER('MPL ID'!$J$36),ISNUMBER('MPL ID'!$K$36)),0,RANDBETWEEN(1,4))</f>
        <v>0</v>
      </c>
      <c r="S897">
        <f ca="1">IF(AND(ISNUMBER('MPL ID'!$J$37),ISNUMBER('MPL ID'!$K$37)),0,RANDBETWEEN(1,4))</f>
        <v>0</v>
      </c>
      <c r="T897">
        <f ca="1">IF(AND(ISNUMBER('MPL ID'!$J$39),ISNUMBER('MPL ID'!$K$39)),0,RANDBETWEEN(1,4))</f>
        <v>0</v>
      </c>
      <c r="U897">
        <f ca="1">IF(AND(ISNUMBER('MPL ID'!$J$40),ISNUMBER('MPL ID'!$K$40)),0,RANDBETWEEN(1,4))</f>
        <v>0</v>
      </c>
      <c r="V897">
        <f ca="1">IF(AND(ISNUMBER('MPL ID'!$J$41),ISNUMBER('MPL ID'!$K$41)),0,RANDBETWEEN(1,4))</f>
        <v>0</v>
      </c>
      <c r="W897">
        <f ca="1">IF(AND(ISNUMBER('MPL ID'!$J$42),ISNUMBER('MPL ID'!$K$42)),0,RANDBETWEEN(1,4))</f>
        <v>1</v>
      </c>
      <c r="X897">
        <f ca="1">IF(AND(ISNUMBER('MPL ID'!$J$43),ISNUMBER('MPL ID'!$K$43)),0,RANDBETWEEN(1,4))</f>
        <v>3</v>
      </c>
      <c r="Y897">
        <f ca="1">IF(AND(ISNUMBER('MPL ID'!$J$44),ISNUMBER('MPL ID'!$K$44)),0,RANDBETWEEN(1,4))</f>
        <v>3</v>
      </c>
      <c r="Z897">
        <f ca="1">IF(AND(ISNUMBER('MPL ID'!$P$36),ISNUMBER('MPL ID'!$Q$36)),0,RANDBETWEEN(1,4))</f>
        <v>1</v>
      </c>
      <c r="AA897">
        <f ca="1">IF(AND(ISNUMBER('MPL ID'!$P$37),ISNUMBER('MPL ID'!$Q$37)),0,RANDBETWEEN(1,4))</f>
        <v>4</v>
      </c>
      <c r="AB897">
        <f ca="1">IF(AND(ISNUMBER('MPL ID'!$P$39),ISNUMBER('MPL ID'!$Q$39)),0,RANDBETWEEN(1,4))</f>
        <v>4</v>
      </c>
      <c r="AC897">
        <f ca="1">IF(AND(ISNUMBER('MPL ID'!$P$40),ISNUMBER('MPL ID'!$Q$40)),0,RANDBETWEEN(1,4))</f>
        <v>2</v>
      </c>
      <c r="AD897">
        <f ca="1">IF(AND(ISNUMBER('MPL ID'!$P$41),ISNUMBER('MPL ID'!$Q$41)),0,RANDBETWEEN(1,4))</f>
        <v>2</v>
      </c>
      <c r="AE897">
        <f ca="1">IF(AND(ISNUMBER('MPL ID'!$P$42),ISNUMBER('MPL ID'!$Q$42)),0,RANDBETWEEN(1,4))</f>
        <v>2</v>
      </c>
      <c r="AF897">
        <f ca="1">IF(AND(ISNUMBER('MPL ID'!$P$43),ISNUMBER('MPL ID'!$Q$43)),0,RANDBETWEEN(1,4))</f>
        <v>3</v>
      </c>
      <c r="AG897">
        <f ca="1">IF(AND(ISNUMBER('MPL ID'!$P$44),ISNUMBER('MPL ID'!$Q$44)),0,RANDBETWEEN(1,4))</f>
        <v>2</v>
      </c>
      <c r="AH897">
        <f ca="1">'MPL ID'!$BG$1+SUMPRODUCT(($B$1003:$AG$1003='MPL ID'!$BF$1)*(($B897:$AG897=1)+($B897:$AG897=2)))+SUMPRODUCT(($B$1004:$AG$1004='MPL ID'!$BF$1)*(($B897:$AG897=3)+($B897:$AG897=4)))</f>
        <v>10</v>
      </c>
      <c r="AI897">
        <f ca="1">'MPL ID'!$BG$2+SUMPRODUCT(($B$1003:$AG$1003='MPL ID'!$BF$2)*(($B897:$AG897=1)+($B897:$AG897=2)))+SUMPRODUCT(($B$1004:$AG$1004='MPL ID'!$BF$2)*(($B897:$AG897=3)+($B897:$AG897=4)))</f>
        <v>10</v>
      </c>
      <c r="AJ897">
        <f ca="1">'MPL ID'!$BG$3+SUMPRODUCT(($B$1003:$AG$1003='MPL ID'!$BF$3)*(($B897:$AG897=1)+($B897:$AG897=2)))+SUMPRODUCT(($B$1004:$AG$1004='MPL ID'!$BF$3)*(($B897:$AG897=3)+($B897:$AG897=4)))</f>
        <v>6</v>
      </c>
      <c r="AK897">
        <f ca="1">'MPL ID'!$BG$4+SUMPRODUCT(($B$1003:$AG$1003='MPL ID'!$BF$4)*(($B897:$AG897=1)+($B897:$AG897=2)))+SUMPRODUCT(($B$1004:$AG$1004='MPL ID'!$BF$4)*(($B897:$AG897=3)+($B897:$AG897=4)))</f>
        <v>9</v>
      </c>
      <c r="AL897">
        <f ca="1">'MPL ID'!$BG$5+SUMPRODUCT(($B$1003:$AG$1003='MPL ID'!$BF$5)*(($B897:$AG897=1)+($B897:$AG897=2)))+SUMPRODUCT(($B$1004:$AG$1004='MPL ID'!$BF$5)*(($B897:$AG897=3)+($B897:$AG897=4)))</f>
        <v>3</v>
      </c>
      <c r="AM897">
        <f ca="1">'MPL ID'!$BG$6+SUMPRODUCT(($B$1003:$AG$1003='MPL ID'!$BF$6)*(($B897:$AG897=1)+($B897:$AG897=2)))+SUMPRODUCT(($B$1004:$AG$1004='MPL ID'!$BF$6)*(($B897:$AG897=3)+($B897:$AG897=4)))</f>
        <v>12</v>
      </c>
      <c r="AN897">
        <f ca="1">'MPL ID'!$BG$7+SUMPRODUCT(($B$1003:$AG$1003='MPL ID'!$BF$7)*(($B897:$AG897=1)+($B897:$AG897=2)))+SUMPRODUCT(($B$1004:$AG$1004='MPL ID'!$BF$7)*(($B897:$AG897=3)+($B897:$AG897=4)))</f>
        <v>7</v>
      </c>
      <c r="AO897">
        <f ca="1">'MPL ID'!$BG$8+SUMPRODUCT(($B$1003:$AG$1003='MPL ID'!$BF$8)*(($B897:$AG897=1)+($B897:$AG897=2)))+SUMPRODUCT(($B$1004:$AG$1004='MPL ID'!$BF$8)*(($B897:$AG897=3)+($B897:$AG897=4)))</f>
        <v>4</v>
      </c>
      <c r="AP897">
        <f ca="1">'MPL ID'!$BG$9+SUMPRODUCT(($B$1003:$AG$1003='MPL ID'!$BF$9)*(($B897:$AG897=1)+($B897:$AG897=2)))+SUMPRODUCT(($B$1004:$AG$1004='MPL ID'!$BF$9)*(($B897:$AG897=3)+($B897:$AG897=4)))</f>
        <v>11</v>
      </c>
      <c r="AQ897">
        <f ca="1">'MPL ID'!$BH$1+SUMPRODUCT(($B$1003:$AG$1003='MPL ID'!$BF$1)*(2*($B897:$AG897=1)+($B897:$AG897=2)-2*($B897:$AG897=3)-($B897:$AG897=4)))-SUMPRODUCT(($B$1004:$AG$1004='MPL ID'!$BF$1)*(2*($B897:$AG897=1)+($B897:$AG897=2)-2*($B897:$AG897=3)-($B897:$AG897=4)))</f>
        <v>9</v>
      </c>
      <c r="AR897">
        <f ca="1">'MPL ID'!$BH$2+SUMPRODUCT(($B$1003:$AG$1003='MPL ID'!$BF$2)*(2*($B897:$AG897=1)+($B897:$AG897=2)-2*($B897:$AG897=3)-($B897:$AG897=4)))-SUMPRODUCT(($B$1004:$AG$1004='MPL ID'!$BF$2)*(2*($B897:$AG897=1)+($B897:$AG897=2)-2*($B897:$AG897=3)-($B897:$AG897=4)))</f>
        <v>3</v>
      </c>
      <c r="AS897">
        <f ca="1">'MPL ID'!$BH$3+SUMPRODUCT(($B$1003:$AG$1003='MPL ID'!$BF$3)*(2*($B897:$AG897=1)+($B897:$AG897=2)-2*($B897:$AG897=3)-($B897:$AG897=4)))-SUMPRODUCT(($B$1004:$AG$1004='MPL ID'!$BF$3)*(2*($B897:$AG897=1)+($B897:$AG897=2)-2*($B897:$AG897=3)-($B897:$AG897=4)))</f>
        <v>-9</v>
      </c>
      <c r="AT897">
        <f ca="1">'MPL ID'!$BH$4+SUMPRODUCT(($B$1003:$AG$1003='MPL ID'!$BF$4)*(2*($B897:$AG897=1)+($B897:$AG897=2)-2*($B897:$AG897=3)-($B897:$AG897=4)))-SUMPRODUCT(($B$1004:$AG$1004='MPL ID'!$BF$4)*(2*($B897:$AG897=1)+($B897:$AG897=2)-2*($B897:$AG897=3)-($B897:$AG897=4)))</f>
        <v>2</v>
      </c>
      <c r="AU897">
        <f ca="1">'MPL ID'!$BH$5+SUMPRODUCT(($B$1003:$AG$1003='MPL ID'!$BF$5)*(2*($B897:$AG897=1)+($B897:$AG897=2)-2*($B897:$AG897=3)-($B897:$AG897=4)))-SUMPRODUCT(($B$1004:$AG$1004='MPL ID'!$BF$5)*(2*($B897:$AG897=1)+($B897:$AG897=2)-2*($B897:$AG897=3)-($B897:$AG897=4)))</f>
        <v>-16</v>
      </c>
      <c r="AV897">
        <f ca="1">'MPL ID'!$BH$6+SUMPRODUCT(($B$1003:$AG$1003='MPL ID'!$BF$6)*(2*($B897:$AG897=1)+($B897:$AG897=2)-2*($B897:$AG897=3)-($B897:$AG897=4)))-SUMPRODUCT(($B$1004:$AG$1004='MPL ID'!$BF$6)*(2*($B897:$AG897=1)+($B897:$AG897=2)-2*($B897:$AG897=3)-($B897:$AG897=4)))</f>
        <v>14</v>
      </c>
      <c r="AW897">
        <f ca="1">'MPL ID'!$BH$7+SUMPRODUCT(($B$1003:$AG$1003='MPL ID'!$BF$7)*(2*($B897:$AG897=1)+($B897:$AG897=2)-2*($B897:$AG897=3)-($B897:$AG897=4)))-SUMPRODUCT(($B$1004:$AG$1004='MPL ID'!$BF$7)*(2*($B897:$AG897=1)+($B897:$AG897=2)-2*($B897:$AG897=3)-($B897:$AG897=4)))</f>
        <v>0</v>
      </c>
      <c r="AX897">
        <f ca="1">'MPL ID'!$BH$8+SUMPRODUCT(($B$1003:$AG$1003='MPL ID'!$BF$8)*(2*($B897:$AG897=1)+($B897:$AG897=2)-2*($B897:$AG897=3)-($B897:$AG897=4)))-SUMPRODUCT(($B$1004:$AG$1004='MPL ID'!$BF$8)*(2*($B897:$AG897=1)+($B897:$AG897=2)-2*($B897:$AG897=3)-($B897:$AG897=4)))</f>
        <v>-15</v>
      </c>
      <c r="AY897">
        <f ca="1">'MPL ID'!$BH$9+SUMPRODUCT(($B$1003:$AG$1003='MPL ID'!$BF$9)*(2*($B897:$AG897=1)+($B897:$AG897=2)-2*($B897:$AG897=3)-($B897:$AG897=4)))-SUMPRODUCT(($B$1004:$AG$1004='MPL ID'!$BF$9)*(2*($B897:$AG897=1)+($B897:$AG897=2)-2*($B897:$AG897=3)-($B897:$AG897=4)))</f>
        <v>12</v>
      </c>
      <c r="AZ897">
        <f ca="1">SUMPRODUCT(--($AH897:$AP897=AH897),--($AQ897:$AY897=AQ897),'MPL ID'!$BG$13:$BO$13)+IF(AND($E897&gt;=3,$E897&lt;=4,AO897=AH897,AX897=AQ897),1,0)+IF(AND($G897&gt;=1,$G897&lt;=2,AJ897=AH897,AS897=AQ897),1,0)+IF(AND($L897&gt;=1,$L897&lt;=2,AM897=AH897,AV897=AQ897),1,0)+IF(AND($O897&gt;=1,$O897&lt;=2,AP897=AH897,AY897=AQ897),1,0)+IF(AND($R897&gt;=1,$R897&lt;=2,AI897=AH897,AR897=AQ897),1,0)+IF(AND($AA897&gt;=3,$AA897&lt;=4,AL897=AH897,AU897=AQ897),1,0)+IF(AND($AE897&gt;=3,$AE897&lt;=4,AK897=AH897,AT897=AQ897),1,0)</f>
        <v>0</v>
      </c>
      <c r="BA897">
        <f ca="1">SUMPRODUCT(--($AH897:$AP897=AI897),--($AQ897:$AY897=AR897),'MPL ID'!$BG$14:$BO$14)+IF(AND($F897&gt;=1,$F897&lt;=2,AP897=AI897,AY897=AR897),1,0)+IF(AND($H897&gt;=1,$H897&lt;=2,AN897=AI897,AW897=AR897),1,0)+IF(AND($J897&gt;=3,$J897&lt;=4,AL897=AI897,AU897=AR897),1,0)+IF(AND($M897&gt;=1,$M897&lt;=2,AO897=AI897,AX897=AR897),1,0)+IF(AND($R897&gt;=3,$R897&lt;=4,AH897=AI897,AQ897=AR897),1,0)+IF(AND($Y897&gt;=3,$Y897&lt;=4,AJ897=AI897,AS897=AR897),1,0)+IF(AND($AC897&gt;=1,$AC897&lt;=2,AK897=AI897,AT897=AR897),1,0)+IF(AND($AF897&gt;=3,$AF897&lt;=4,AM897=AI897,AV897=AR897),1,0)</f>
        <v>0</v>
      </c>
      <c r="BB897">
        <f ca="1">SUMPRODUCT(--($AH897:$AP897=AJ897),--($AQ897:$AY897=AS897),'MPL ID'!$BG$15:$BO$15)+IF(AND($C897&gt;=1,$C897&lt;=2,AK897=AJ897,AT897=AS897),1,0)+IF(AND($G897&gt;=3,$G897&lt;=4,AH897=AJ897,AQ897=AS897),1,0)+IF(AND($K897&gt;=1,$K897&lt;=2,AP897=AJ897,AY897=AS897),1,0)+IF(AND($N897&gt;=3,$N897&lt;=4,AL897=AJ897,AU897=AS897),1,0)+IF(AND($V897&gt;=1,$V897&lt;=2,AM897=AJ897,AV897=AS897),1,0)+IF(AND($Y897&gt;=1,$Y897&lt;=2,AI897=AJ897,AR897=AS897),1,0)+IF(AND($AB897&gt;=3,$AB897&lt;=4,AN897=AJ897,AW897=AS897),1,0)</f>
        <v>0</v>
      </c>
      <c r="BC897">
        <f ca="1">SUMPRODUCT(--($AH897:$AP897=AK897),--($AQ897:$AY897=AT897),'MPL ID'!$BG$16:$BO$16)+IF(AND($C897&gt;=3,$C897&lt;=4,AJ897=AK897,AS897=AT897),1,0)+IF(AND($I897&gt;=1,$I897&lt;=2,AP897=AK897,AY897=AT897),1,0)+IF(AND($P897&gt;=3,$P897&lt;=4,AO897=AK897,AX897=AT897),1,0)+IF(AND($T897&gt;=1,$T897&lt;=2,AN897=AK897,AW897=AT897),1,0)+IF(AND($W897&gt;=1,$W897&lt;=2,AL897=AK897,AU897=AT897),1,0)+IF(AND($AC897&gt;=3,$AC897&lt;=4,AI897=AK897,AR897=AT897),1,0)+IF(AND($AE897&gt;=1,$AE897&lt;=2,AH897=AK897,AQ897=AT897),1,0)</f>
        <v>0</v>
      </c>
      <c r="BD897">
        <f ca="1">SUMPRODUCT(--($AH897:$AP897=AL897),--($AQ897:$AY897=AU897),'MPL ID'!$BG$17:$BO$17)+IF(AND($B897&gt;=3,$B897&lt;=4,AN897=AL897,AW897=AU897),1,0)+IF(AND($D897&gt;=1,$D897&lt;=2,AM897=AL897,AV897=AU897),1,0)+IF(AND($J897&gt;=1,$J897&lt;=2,AI897=AL897,AR897=AU897),1,0)+IF(AND($N897&gt;=1,$N897&lt;=2,AJ897=AL897,AS897=AU897),1,0)+IF(AND($W897&gt;=3,$W897&lt;=4,AK897=AL897,AT897=AU897),1,0)+IF(AND($AA897&gt;=1,$AA897&lt;=2,AH897=AL897,AQ897=AU897),1,0)+IF(AND($AD897&gt;=3,$AD897&lt;=4,AO897=AL897,AX897=AU897),1,0)</f>
        <v>0</v>
      </c>
      <c r="BE897">
        <f ca="1">SUMPRODUCT(--($AH897:$AP897=AM897),--($AQ897:$AY897=AV897),'MPL ID'!$BG$18:$BO$18)+IF(AND($D897&gt;=3,$D897&lt;=4,AL897=AM897,AU897=AV897),1,0)+IF(AND($L897&gt;=3,$L897&lt;=4,AH897=AM897,AQ897=AV897),1,0)+IF(AND($Q897&gt;=3,$Q897&lt;=4,AN897=AM897,AW897=AV897),1,0)+IF(AND($S897&gt;=1,$S897&lt;=2,AP897=AM897,AY897=AV897),1,0)+IF(AND($V897&gt;=3,$V897&lt;=4,AJ897=AM897,AS897=AV897),1,0)+IF(AND($Z897&gt;=1,$Z897&lt;=2,AO897=AM897,AX897=AV897),1,0)+IF(AND($AF897&gt;=1,$AF897&lt;=2,AI897=AM897,AR897=AV897),1,0)</f>
        <v>0</v>
      </c>
      <c r="BF897">
        <f ca="1">SUMPRODUCT(--($AH897:$AP897=AN897),--($AQ897:$AY897=AW897),'MPL ID'!$BG$19:$BO$19)+IF(AND($B897&gt;=1,$B897&lt;=2,AL897=AN897,AU897=AW897),1,0)+IF(AND($H897&gt;=3,$H897&lt;=4,AI897=AN897,AR897=AW897),1,0)+IF(AND($Q897&gt;=1,$Q897&lt;=2,AM897=AN897,AV897=AW897),1,0)+IF(AND($T897&gt;=3,$T897&lt;=4,AK897=AN897,AT897=AW897),1,0)+IF(AND($X897&gt;=3,$X897&lt;=4,AO897=AN897,AX897=AW897),1,0)+IF(AND($AB897&gt;=1,$AB897&lt;=2,AJ897=AN897,AS897=AW897),1,0)+IF(AND($AG897&gt;=1,$AG897&lt;=2,AP897=AN897,AY897=AW897),1,0)</f>
        <v>0</v>
      </c>
      <c r="BG897">
        <f ca="1">SUMPRODUCT(--($AH897:$AP897=AO897),--($AQ897:$AY897=AX897),'MPL ID'!$BG$20:$BO$20)+IF(AND($E897&gt;=1,$E897&lt;=2,AH897=AO897,AQ897=AX897),1,0)+IF(AND($M897&gt;=3,$M897&lt;=4,AI897=AO897,AR897=AX897),1,0)+IF(AND($P897&gt;=1,$P897&lt;=2,AK897=AO897,AT897=AX897),1,0)+IF(AND($U897&gt;=1,$U897&lt;=2,AP897=AO897,AY897=AX897),1,0)+IF(AND($X897&gt;=1,$X897&lt;=2,AN897=AO897,AW897=AX897),1,0)+IF(AND($Z897&gt;=3,$Z897&lt;=4,AM897=AO897,AV897=AX897),1,0)+IF(AND($AD897&gt;=1,$AD897&lt;=2,AL897=AO897,AU897=AX897),1,0)</f>
        <v>0</v>
      </c>
      <c r="BH897">
        <f ca="1">SUMPRODUCT(--($AH897:$AP897=AP897),--($AQ897:$AY897=AY897),'MPL ID'!$BG$21:$BO$21)+IF(AND($F897&gt;=3,$F897&lt;=4,AI897=AP897,AR897=AY897),1,0)+IF(AND($I897&gt;=3,$I897&lt;=4,AK897=AP897,AT897=AY897),1,0)+IF(AND($K897&gt;=3,$K897&lt;=4,AJ897=AP897,AS897=AY897),1,0)+IF(AND($O897&gt;=3,$O897&lt;=4,AH897=AP897,AQ897=AY897),1,0)+IF(AND($S897&gt;=3,$S897&lt;=4,AM897=AP897,AV897=AY897),1,0)+IF(AND($U897&gt;=3,$U897&lt;=4,AO897=AP897,AX897=AY897),1,0)+IF(AND($AG897&gt;=3,$AG897&lt;=4,AN897=AP897,AW897=AY897),1,0)</f>
        <v>0</v>
      </c>
      <c r="BI897">
        <f t="shared" ca="1" si="117"/>
        <v>3</v>
      </c>
      <c r="BJ897">
        <f t="shared" ca="1" si="118"/>
        <v>4</v>
      </c>
      <c r="BK897">
        <f t="shared" ca="1" si="119"/>
        <v>7</v>
      </c>
      <c r="BL897">
        <f t="shared" ca="1" si="120"/>
        <v>5</v>
      </c>
      <c r="BM897">
        <f t="shared" ca="1" si="121"/>
        <v>9</v>
      </c>
      <c r="BN897">
        <f t="shared" ca="1" si="122"/>
        <v>1</v>
      </c>
      <c r="BO897">
        <f t="shared" ca="1" si="123"/>
        <v>6</v>
      </c>
      <c r="BP897">
        <f t="shared" ca="1" si="124"/>
        <v>8</v>
      </c>
      <c r="BQ897">
        <f t="shared" ca="1" si="125"/>
        <v>2</v>
      </c>
    </row>
    <row r="898" spans="1:69" x14ac:dyDescent="0.25">
      <c r="A898">
        <v>897</v>
      </c>
      <c r="B898">
        <f ca="1">IF(AND(ISNUMBER('MPL ID'!$P$25),ISNUMBER('MPL ID'!$Q$25)),0,RANDBETWEEN(1,4))</f>
        <v>0</v>
      </c>
      <c r="C898">
        <f ca="1">IF(AND(ISNUMBER('MPL ID'!$P$26),ISNUMBER('MPL ID'!$Q$26)),0,RANDBETWEEN(1,4))</f>
        <v>0</v>
      </c>
      <c r="D898">
        <f ca="1">IF(AND(ISNUMBER('MPL ID'!$P$28),ISNUMBER('MPL ID'!$Q$28)),0,RANDBETWEEN(1,4))</f>
        <v>0</v>
      </c>
      <c r="E898">
        <f ca="1">IF(AND(ISNUMBER('MPL ID'!$P$29),ISNUMBER('MPL ID'!$Q$29)),0,RANDBETWEEN(1,4))</f>
        <v>0</v>
      </c>
      <c r="F898">
        <f ca="1">IF(AND(ISNUMBER('MPL ID'!$P$30),ISNUMBER('MPL ID'!$Q$30)),0,RANDBETWEEN(1,4))</f>
        <v>0</v>
      </c>
      <c r="G898">
        <f ca="1">IF(AND(ISNUMBER('MPL ID'!$P$31),ISNUMBER('MPL ID'!$Q$31)),0,RANDBETWEEN(1,4))</f>
        <v>0</v>
      </c>
      <c r="H898">
        <f ca="1">IF(AND(ISNUMBER('MPL ID'!$P$32),ISNUMBER('MPL ID'!$Q$32)),0,RANDBETWEEN(1,4))</f>
        <v>0</v>
      </c>
      <c r="I898">
        <f ca="1">IF(AND(ISNUMBER('MPL ID'!$P$33),ISNUMBER('MPL ID'!$Q$33)),0,RANDBETWEEN(1,4))</f>
        <v>0</v>
      </c>
      <c r="J898">
        <f ca="1">IF(AND(ISNUMBER('MPL ID'!$D$36),ISNUMBER('MPL ID'!$E$36)),0,RANDBETWEEN(1,4))</f>
        <v>0</v>
      </c>
      <c r="K898">
        <f ca="1">IF(AND(ISNUMBER('MPL ID'!$D$37),ISNUMBER('MPL ID'!$E$37)),0,RANDBETWEEN(1,4))</f>
        <v>0</v>
      </c>
      <c r="L898">
        <f ca="1">IF(AND(ISNUMBER('MPL ID'!$D$39),ISNUMBER('MPL ID'!$E$39)),0,RANDBETWEEN(1,4))</f>
        <v>0</v>
      </c>
      <c r="M898">
        <f ca="1">IF(AND(ISNUMBER('MPL ID'!$D$40),ISNUMBER('MPL ID'!$E$40)),0,RANDBETWEEN(1,4))</f>
        <v>0</v>
      </c>
      <c r="N898">
        <f ca="1">IF(AND(ISNUMBER('MPL ID'!$D$41),ISNUMBER('MPL ID'!$E$41)),0,RANDBETWEEN(1,4))</f>
        <v>0</v>
      </c>
      <c r="O898">
        <f ca="1">IF(AND(ISNUMBER('MPL ID'!$D$42),ISNUMBER('MPL ID'!$E$42)),0,RANDBETWEEN(1,4))</f>
        <v>0</v>
      </c>
      <c r="P898">
        <f ca="1">IF(AND(ISNUMBER('MPL ID'!$D$43),ISNUMBER('MPL ID'!$E$43)),0,RANDBETWEEN(1,4))</f>
        <v>0</v>
      </c>
      <c r="Q898">
        <f ca="1">IF(AND(ISNUMBER('MPL ID'!$D$44),ISNUMBER('MPL ID'!$E$44)),0,RANDBETWEEN(1,4))</f>
        <v>0</v>
      </c>
      <c r="R898">
        <f ca="1">IF(AND(ISNUMBER('MPL ID'!$J$36),ISNUMBER('MPL ID'!$K$36)),0,RANDBETWEEN(1,4))</f>
        <v>0</v>
      </c>
      <c r="S898">
        <f ca="1">IF(AND(ISNUMBER('MPL ID'!$J$37),ISNUMBER('MPL ID'!$K$37)),0,RANDBETWEEN(1,4))</f>
        <v>0</v>
      </c>
      <c r="T898">
        <f ca="1">IF(AND(ISNUMBER('MPL ID'!$J$39),ISNUMBER('MPL ID'!$K$39)),0,RANDBETWEEN(1,4))</f>
        <v>0</v>
      </c>
      <c r="U898">
        <f ca="1">IF(AND(ISNUMBER('MPL ID'!$J$40),ISNUMBER('MPL ID'!$K$40)),0,RANDBETWEEN(1,4))</f>
        <v>0</v>
      </c>
      <c r="V898">
        <f ca="1">IF(AND(ISNUMBER('MPL ID'!$J$41),ISNUMBER('MPL ID'!$K$41)),0,RANDBETWEEN(1,4))</f>
        <v>0</v>
      </c>
      <c r="W898">
        <f ca="1">IF(AND(ISNUMBER('MPL ID'!$J$42),ISNUMBER('MPL ID'!$K$42)),0,RANDBETWEEN(1,4))</f>
        <v>4</v>
      </c>
      <c r="X898">
        <f ca="1">IF(AND(ISNUMBER('MPL ID'!$J$43),ISNUMBER('MPL ID'!$K$43)),0,RANDBETWEEN(1,4))</f>
        <v>2</v>
      </c>
      <c r="Y898">
        <f ca="1">IF(AND(ISNUMBER('MPL ID'!$J$44),ISNUMBER('MPL ID'!$K$44)),0,RANDBETWEEN(1,4))</f>
        <v>1</v>
      </c>
      <c r="Z898">
        <f ca="1">IF(AND(ISNUMBER('MPL ID'!$P$36),ISNUMBER('MPL ID'!$Q$36)),0,RANDBETWEEN(1,4))</f>
        <v>4</v>
      </c>
      <c r="AA898">
        <f ca="1">IF(AND(ISNUMBER('MPL ID'!$P$37),ISNUMBER('MPL ID'!$Q$37)),0,RANDBETWEEN(1,4))</f>
        <v>1</v>
      </c>
      <c r="AB898">
        <f ca="1">IF(AND(ISNUMBER('MPL ID'!$P$39),ISNUMBER('MPL ID'!$Q$39)),0,RANDBETWEEN(1,4))</f>
        <v>3</v>
      </c>
      <c r="AC898">
        <f ca="1">IF(AND(ISNUMBER('MPL ID'!$P$40),ISNUMBER('MPL ID'!$Q$40)),0,RANDBETWEEN(1,4))</f>
        <v>4</v>
      </c>
      <c r="AD898">
        <f ca="1">IF(AND(ISNUMBER('MPL ID'!$P$41),ISNUMBER('MPL ID'!$Q$41)),0,RANDBETWEEN(1,4))</f>
        <v>1</v>
      </c>
      <c r="AE898">
        <f ca="1">IF(AND(ISNUMBER('MPL ID'!$P$42),ISNUMBER('MPL ID'!$Q$42)),0,RANDBETWEEN(1,4))</f>
        <v>2</v>
      </c>
      <c r="AF898">
        <f ca="1">IF(AND(ISNUMBER('MPL ID'!$P$43),ISNUMBER('MPL ID'!$Q$43)),0,RANDBETWEEN(1,4))</f>
        <v>2</v>
      </c>
      <c r="AG898">
        <f ca="1">IF(AND(ISNUMBER('MPL ID'!$P$44),ISNUMBER('MPL ID'!$Q$44)),0,RANDBETWEEN(1,4))</f>
        <v>4</v>
      </c>
      <c r="AH898">
        <f ca="1">'MPL ID'!$BG$1+SUMPRODUCT(($B$1003:$AG$1003='MPL ID'!$BF$1)*(($B898:$AG898=1)+($B898:$AG898=2)))+SUMPRODUCT(($B$1004:$AG$1004='MPL ID'!$BF$1)*(($B898:$AG898=3)+($B898:$AG898=4)))</f>
        <v>9</v>
      </c>
      <c r="AI898">
        <f ca="1">'MPL ID'!$BG$2+SUMPRODUCT(($B$1003:$AG$1003='MPL ID'!$BF$2)*(($B898:$AG898=1)+($B898:$AG898=2)))+SUMPRODUCT(($B$1004:$AG$1004='MPL ID'!$BF$2)*(($B898:$AG898=3)+($B898:$AG898=4)))</f>
        <v>7</v>
      </c>
      <c r="AJ898">
        <f ca="1">'MPL ID'!$BG$3+SUMPRODUCT(($B$1003:$AG$1003='MPL ID'!$BF$3)*(($B898:$AG898=1)+($B898:$AG898=2)))+SUMPRODUCT(($B$1004:$AG$1004='MPL ID'!$BF$3)*(($B898:$AG898=3)+($B898:$AG898=4)))</f>
        <v>7</v>
      </c>
      <c r="AK898">
        <f ca="1">'MPL ID'!$BG$4+SUMPRODUCT(($B$1003:$AG$1003='MPL ID'!$BF$4)*(($B898:$AG898=1)+($B898:$AG898=2)))+SUMPRODUCT(($B$1004:$AG$1004='MPL ID'!$BF$4)*(($B898:$AG898=3)+($B898:$AG898=4)))</f>
        <v>9</v>
      </c>
      <c r="AL898">
        <f ca="1">'MPL ID'!$BG$5+SUMPRODUCT(($B$1003:$AG$1003='MPL ID'!$BF$5)*(($B898:$AG898=1)+($B898:$AG898=2)))+SUMPRODUCT(($B$1004:$AG$1004='MPL ID'!$BF$5)*(($B898:$AG898=3)+($B898:$AG898=4)))</f>
        <v>5</v>
      </c>
      <c r="AM898">
        <f ca="1">'MPL ID'!$BG$6+SUMPRODUCT(($B$1003:$AG$1003='MPL ID'!$BF$6)*(($B898:$AG898=1)+($B898:$AG898=2)))+SUMPRODUCT(($B$1004:$AG$1004='MPL ID'!$BF$6)*(($B898:$AG898=3)+($B898:$AG898=4)))</f>
        <v>12</v>
      </c>
      <c r="AN898">
        <f ca="1">'MPL ID'!$BG$7+SUMPRODUCT(($B$1003:$AG$1003='MPL ID'!$BF$7)*(($B898:$AG898=1)+($B898:$AG898=2)))+SUMPRODUCT(($B$1004:$AG$1004='MPL ID'!$BF$7)*(($B898:$AG898=3)+($B898:$AG898=4)))</f>
        <v>5</v>
      </c>
      <c r="AO898">
        <f ca="1">'MPL ID'!$BG$8+SUMPRODUCT(($B$1003:$AG$1003='MPL ID'!$BF$8)*(($B898:$AG898=1)+($B898:$AG898=2)))+SUMPRODUCT(($B$1004:$AG$1004='MPL ID'!$BF$8)*(($B898:$AG898=3)+($B898:$AG898=4)))</f>
        <v>6</v>
      </c>
      <c r="AP898">
        <f ca="1">'MPL ID'!$BG$9+SUMPRODUCT(($B$1003:$AG$1003='MPL ID'!$BF$9)*(($B898:$AG898=1)+($B898:$AG898=2)))+SUMPRODUCT(($B$1004:$AG$1004='MPL ID'!$BF$9)*(($B898:$AG898=3)+($B898:$AG898=4)))</f>
        <v>12</v>
      </c>
      <c r="AQ898">
        <f ca="1">'MPL ID'!$BH$1+SUMPRODUCT(($B$1003:$AG$1003='MPL ID'!$BF$1)*(2*($B898:$AG898=1)+($B898:$AG898=2)-2*($B898:$AG898=3)-($B898:$AG898=4)))-SUMPRODUCT(($B$1004:$AG$1004='MPL ID'!$BF$1)*(2*($B898:$AG898=1)+($B898:$AG898=2)-2*($B898:$AG898=3)-($B898:$AG898=4)))</f>
        <v>6</v>
      </c>
      <c r="AR898">
        <f ca="1">'MPL ID'!$BH$2+SUMPRODUCT(($B$1003:$AG$1003='MPL ID'!$BF$2)*(2*($B898:$AG898=1)+($B898:$AG898=2)-2*($B898:$AG898=3)-($B898:$AG898=4)))-SUMPRODUCT(($B$1004:$AG$1004='MPL ID'!$BF$2)*(2*($B898:$AG898=1)+($B898:$AG898=2)-2*($B898:$AG898=3)-($B898:$AG898=4)))</f>
        <v>-6</v>
      </c>
      <c r="AS898">
        <f ca="1">'MPL ID'!$BH$3+SUMPRODUCT(($B$1003:$AG$1003='MPL ID'!$BF$3)*(2*($B898:$AG898=1)+($B898:$AG898=2)-2*($B898:$AG898=3)-($B898:$AG898=4)))-SUMPRODUCT(($B$1004:$AG$1004='MPL ID'!$BF$3)*(2*($B898:$AG898=1)+($B898:$AG898=2)-2*($B898:$AG898=3)-($B898:$AG898=4)))</f>
        <v>-4</v>
      </c>
      <c r="AT898">
        <f ca="1">'MPL ID'!$BH$4+SUMPRODUCT(($B$1003:$AG$1003='MPL ID'!$BF$4)*(2*($B898:$AG898=1)+($B898:$AG898=2)-2*($B898:$AG898=3)-($B898:$AG898=4)))-SUMPRODUCT(($B$1004:$AG$1004='MPL ID'!$BF$4)*(2*($B898:$AG898=1)+($B898:$AG898=2)-2*($B898:$AG898=3)-($B898:$AG898=4)))</f>
        <v>1</v>
      </c>
      <c r="AU898">
        <f ca="1">'MPL ID'!$BH$5+SUMPRODUCT(($B$1003:$AG$1003='MPL ID'!$BF$5)*(2*($B898:$AG898=1)+($B898:$AG898=2)-2*($B898:$AG898=3)-($B898:$AG898=4)))-SUMPRODUCT(($B$1004:$AG$1004='MPL ID'!$BF$5)*(2*($B898:$AG898=1)+($B898:$AG898=2)-2*($B898:$AG898=3)-($B898:$AG898=4)))</f>
        <v>-11</v>
      </c>
      <c r="AV898">
        <f ca="1">'MPL ID'!$BH$6+SUMPRODUCT(($B$1003:$AG$1003='MPL ID'!$BF$6)*(2*($B898:$AG898=1)+($B898:$AG898=2)-2*($B898:$AG898=3)-($B898:$AG898=4)))-SUMPRODUCT(($B$1004:$AG$1004='MPL ID'!$BF$6)*(2*($B898:$AG898=1)+($B898:$AG898=2)-2*($B898:$AG898=3)-($B898:$AG898=4)))</f>
        <v>14</v>
      </c>
      <c r="AW898">
        <f ca="1">'MPL ID'!$BH$7+SUMPRODUCT(($B$1003:$AG$1003='MPL ID'!$BF$7)*(2*($B898:$AG898=1)+($B898:$AG898=2)-2*($B898:$AG898=3)-($B898:$AG898=4)))-SUMPRODUCT(($B$1004:$AG$1004='MPL ID'!$BF$7)*(2*($B898:$AG898=1)+($B898:$AG898=2)-2*($B898:$AG898=3)-($B898:$AG898=4)))</f>
        <v>-6</v>
      </c>
      <c r="AX898">
        <f ca="1">'MPL ID'!$BH$8+SUMPRODUCT(($B$1003:$AG$1003='MPL ID'!$BF$8)*(2*($B898:$AG898=1)+($B898:$AG898=2)-2*($B898:$AG898=3)-($B898:$AG898=4)))-SUMPRODUCT(($B$1004:$AG$1004='MPL ID'!$BF$8)*(2*($B898:$AG898=1)+($B898:$AG898=2)-2*($B898:$AG898=3)-($B898:$AG898=4)))</f>
        <v>-8</v>
      </c>
      <c r="AY898">
        <f ca="1">'MPL ID'!$BH$9+SUMPRODUCT(($B$1003:$AG$1003='MPL ID'!$BF$9)*(2*($B898:$AG898=1)+($B898:$AG898=2)-2*($B898:$AG898=3)-($B898:$AG898=4)))-SUMPRODUCT(($B$1004:$AG$1004='MPL ID'!$BF$9)*(2*($B898:$AG898=1)+($B898:$AG898=2)-2*($B898:$AG898=3)-($B898:$AG898=4)))</f>
        <v>14</v>
      </c>
      <c r="AZ898">
        <f ca="1">SUMPRODUCT(--($AH898:$AP898=AH898),--($AQ898:$AY898=AQ898),'MPL ID'!$BG$13:$BO$13)+IF(AND($E898&gt;=3,$E898&lt;=4,AO898=AH898,AX898=AQ898),1,0)+IF(AND($G898&gt;=1,$G898&lt;=2,AJ898=AH898,AS898=AQ898),1,0)+IF(AND($L898&gt;=1,$L898&lt;=2,AM898=AH898,AV898=AQ898),1,0)+IF(AND($O898&gt;=1,$O898&lt;=2,AP898=AH898,AY898=AQ898),1,0)+IF(AND($R898&gt;=1,$R898&lt;=2,AI898=AH898,AR898=AQ898),1,0)+IF(AND($AA898&gt;=3,$AA898&lt;=4,AL898=AH898,AU898=AQ898),1,0)+IF(AND($AE898&gt;=3,$AE898&lt;=4,AK898=AH898,AT898=AQ898),1,0)</f>
        <v>0</v>
      </c>
      <c r="BA898">
        <f ca="1">SUMPRODUCT(--($AH898:$AP898=AI898),--($AQ898:$AY898=AR898),'MPL ID'!$BG$14:$BO$14)+IF(AND($F898&gt;=1,$F898&lt;=2,AP898=AI898,AY898=AR898),1,0)+IF(AND($H898&gt;=1,$H898&lt;=2,AN898=AI898,AW898=AR898),1,0)+IF(AND($J898&gt;=3,$J898&lt;=4,AL898=AI898,AU898=AR898),1,0)+IF(AND($M898&gt;=1,$M898&lt;=2,AO898=AI898,AX898=AR898),1,0)+IF(AND($R898&gt;=3,$R898&lt;=4,AH898=AI898,AQ898=AR898),1,0)+IF(AND($Y898&gt;=3,$Y898&lt;=4,AJ898=AI898,AS898=AR898),1,0)+IF(AND($AC898&gt;=1,$AC898&lt;=2,AK898=AI898,AT898=AR898),1,0)+IF(AND($AF898&gt;=3,$AF898&lt;=4,AM898=AI898,AV898=AR898),1,0)</f>
        <v>0</v>
      </c>
      <c r="BB898">
        <f ca="1">SUMPRODUCT(--($AH898:$AP898=AJ898),--($AQ898:$AY898=AS898),'MPL ID'!$BG$15:$BO$15)+IF(AND($C898&gt;=1,$C898&lt;=2,AK898=AJ898,AT898=AS898),1,0)+IF(AND($G898&gt;=3,$G898&lt;=4,AH898=AJ898,AQ898=AS898),1,0)+IF(AND($K898&gt;=1,$K898&lt;=2,AP898=AJ898,AY898=AS898),1,0)+IF(AND($N898&gt;=3,$N898&lt;=4,AL898=AJ898,AU898=AS898),1,0)+IF(AND($V898&gt;=1,$V898&lt;=2,AM898=AJ898,AV898=AS898),1,0)+IF(AND($Y898&gt;=1,$Y898&lt;=2,AI898=AJ898,AR898=AS898),1,0)+IF(AND($AB898&gt;=3,$AB898&lt;=4,AN898=AJ898,AW898=AS898),1,0)</f>
        <v>0</v>
      </c>
      <c r="BC898">
        <f ca="1">SUMPRODUCT(--($AH898:$AP898=AK898),--($AQ898:$AY898=AT898),'MPL ID'!$BG$16:$BO$16)+IF(AND($C898&gt;=3,$C898&lt;=4,AJ898=AK898,AS898=AT898),1,0)+IF(AND($I898&gt;=1,$I898&lt;=2,AP898=AK898,AY898=AT898),1,0)+IF(AND($P898&gt;=3,$P898&lt;=4,AO898=AK898,AX898=AT898),1,0)+IF(AND($T898&gt;=1,$T898&lt;=2,AN898=AK898,AW898=AT898),1,0)+IF(AND($W898&gt;=1,$W898&lt;=2,AL898=AK898,AU898=AT898),1,0)+IF(AND($AC898&gt;=3,$AC898&lt;=4,AI898=AK898,AR898=AT898),1,0)+IF(AND($AE898&gt;=1,$AE898&lt;=2,AH898=AK898,AQ898=AT898),1,0)</f>
        <v>0</v>
      </c>
      <c r="BD898">
        <f ca="1">SUMPRODUCT(--($AH898:$AP898=AL898),--($AQ898:$AY898=AU898),'MPL ID'!$BG$17:$BO$17)+IF(AND($B898&gt;=3,$B898&lt;=4,AN898=AL898,AW898=AU898),1,0)+IF(AND($D898&gt;=1,$D898&lt;=2,AM898=AL898,AV898=AU898),1,0)+IF(AND($J898&gt;=1,$J898&lt;=2,AI898=AL898,AR898=AU898),1,0)+IF(AND($N898&gt;=1,$N898&lt;=2,AJ898=AL898,AS898=AU898),1,0)+IF(AND($W898&gt;=3,$W898&lt;=4,AK898=AL898,AT898=AU898),1,0)+IF(AND($AA898&gt;=1,$AA898&lt;=2,AH898=AL898,AQ898=AU898),1,0)+IF(AND($AD898&gt;=3,$AD898&lt;=4,AO898=AL898,AX898=AU898),1,0)</f>
        <v>0</v>
      </c>
      <c r="BE898">
        <f ca="1">SUMPRODUCT(--($AH898:$AP898=AM898),--($AQ898:$AY898=AV898),'MPL ID'!$BG$18:$BO$18)+IF(AND($D898&gt;=3,$D898&lt;=4,AL898=AM898,AU898=AV898),1,0)+IF(AND($L898&gt;=3,$L898&lt;=4,AH898=AM898,AQ898=AV898),1,0)+IF(AND($Q898&gt;=3,$Q898&lt;=4,AN898=AM898,AW898=AV898),1,0)+IF(AND($S898&gt;=1,$S898&lt;=2,AP898=AM898,AY898=AV898),1,0)+IF(AND($V898&gt;=3,$V898&lt;=4,AJ898=AM898,AS898=AV898),1,0)+IF(AND($Z898&gt;=1,$Z898&lt;=2,AO898=AM898,AX898=AV898),1,0)+IF(AND($AF898&gt;=1,$AF898&lt;=2,AI898=AM898,AR898=AV898),1,0)</f>
        <v>2</v>
      </c>
      <c r="BF898">
        <f ca="1">SUMPRODUCT(--($AH898:$AP898=AN898),--($AQ898:$AY898=AW898),'MPL ID'!$BG$19:$BO$19)+IF(AND($B898&gt;=1,$B898&lt;=2,AL898=AN898,AU898=AW898),1,0)+IF(AND($H898&gt;=3,$H898&lt;=4,AI898=AN898,AR898=AW898),1,0)+IF(AND($Q898&gt;=1,$Q898&lt;=2,AM898=AN898,AV898=AW898),1,0)+IF(AND($T898&gt;=3,$T898&lt;=4,AK898=AN898,AT898=AW898),1,0)+IF(AND($X898&gt;=3,$X898&lt;=4,AO898=AN898,AX898=AW898),1,0)+IF(AND($AB898&gt;=1,$AB898&lt;=2,AJ898=AN898,AS898=AW898),1,0)+IF(AND($AG898&gt;=1,$AG898&lt;=2,AP898=AN898,AY898=AW898),1,0)</f>
        <v>0</v>
      </c>
      <c r="BG898">
        <f ca="1">SUMPRODUCT(--($AH898:$AP898=AO898),--($AQ898:$AY898=AX898),'MPL ID'!$BG$20:$BO$20)+IF(AND($E898&gt;=1,$E898&lt;=2,AH898=AO898,AQ898=AX898),1,0)+IF(AND($M898&gt;=3,$M898&lt;=4,AI898=AO898,AR898=AX898),1,0)+IF(AND($P898&gt;=1,$P898&lt;=2,AK898=AO898,AT898=AX898),1,0)+IF(AND($U898&gt;=1,$U898&lt;=2,AP898=AO898,AY898=AX898),1,0)+IF(AND($X898&gt;=1,$X898&lt;=2,AN898=AO898,AW898=AX898),1,0)+IF(AND($Z898&gt;=3,$Z898&lt;=4,AM898=AO898,AV898=AX898),1,0)+IF(AND($AD898&gt;=1,$AD898&lt;=2,AL898=AO898,AU898=AX898),1,0)</f>
        <v>0</v>
      </c>
      <c r="BH898">
        <f ca="1">SUMPRODUCT(--($AH898:$AP898=AP898),--($AQ898:$AY898=AY898),'MPL ID'!$BG$21:$BO$21)+IF(AND($F898&gt;=3,$F898&lt;=4,AI898=AP898,AR898=AY898),1,0)+IF(AND($I898&gt;=3,$I898&lt;=4,AK898=AP898,AT898=AY898),1,0)+IF(AND($K898&gt;=3,$K898&lt;=4,AJ898=AP898,AS898=AY898),1,0)+IF(AND($O898&gt;=3,$O898&lt;=4,AH898=AP898,AQ898=AY898),1,0)+IF(AND($S898&gt;=3,$S898&lt;=4,AM898=AP898,AV898=AY898),1,0)+IF(AND($U898&gt;=3,$U898&lt;=4,AO898=AP898,AX898=AY898),1,0)+IF(AND($AG898&gt;=3,$AG898&lt;=4,AN898=AP898,AW898=AY898),1,0)</f>
        <v>0</v>
      </c>
      <c r="BI898">
        <f t="shared" ref="BI898:BI961" ca="1" si="126">1+SUMPRODUCT(--($AH898:$AP898&gt;AH898))+SUMPRODUCT(--($AH898:$AP898=AH898),--($AQ898:$AY898&gt;AQ898))+SUMPRODUCT(--($AH898:$AP898=AH898),--($AQ898:$AY898=AQ898),--($AZ898:$BH898&gt;AZ898))</f>
        <v>3</v>
      </c>
      <c r="BJ898">
        <f t="shared" ref="BJ898:BJ961" ca="1" si="127">1+SUMPRODUCT(--($AH898:$AP898&gt;AI898))+SUMPRODUCT(--($AH898:$AP898=AI898),--($AQ898:$AY898&gt;AR898))+SUMPRODUCT(--($AH898:$AP898=AI898),--($AQ898:$AY898=AR898),--($AZ898:$BH898&gt;BA898))+IF(AND(AH898=AI898,AQ898=AR898,AZ898=BA898),1,0)</f>
        <v>6</v>
      </c>
      <c r="BK898">
        <f t="shared" ref="BK898:BK961" ca="1" si="128">1+SUMPRODUCT(--($AH898:$AP898&gt;AJ898))+SUMPRODUCT(--($AH898:$AP898=AJ898),--($AQ898:$AY898&gt;AS898))+SUMPRODUCT(--($AH898:$AP898=AJ898),--($AQ898:$AY898=AS898),--($AZ898:$BH898&gt;BB898))+IF(AND(AH898=AJ898,AQ898=AS898,AZ898=BB898),1,0)+IF(AND(AI898=AJ898,AR898=AS898,BA898=BB898),1,0)</f>
        <v>5</v>
      </c>
      <c r="BL898">
        <f t="shared" ref="BL898:BL961" ca="1" si="129">1+SUMPRODUCT(--($AH898:$AP898&gt;AK898))+SUMPRODUCT(--($AH898:$AP898=AK898),--($AQ898:$AY898&gt;AT898))+SUMPRODUCT(--($AH898:$AP898=AK898),--($AQ898:$AY898=AT898),--($AZ898:$BH898&gt;BC898))+IF(AND(AH898=AK898,AQ898=AT898,AZ898=BC898),1,0)+IF(AND(AI898=AK898,AR898=AT898,BA898=BC898),1,0)+IF(AND(AJ898=AK898,AS898=AT898,BB898=BC898),1,0)</f>
        <v>4</v>
      </c>
      <c r="BM898">
        <f t="shared" ref="BM898:BM961" ca="1" si="130">1+SUMPRODUCT(--($AH898:$AP898&gt;AL898))+SUMPRODUCT(--($AH898:$AP898=AL898),--($AQ898:$AY898&gt;AU898))+SUMPRODUCT(--($AH898:$AP898=AL898),--($AQ898:$AY898=AU898),--($AZ898:$BH898&gt;BD898))+IF(AND(AH898=AL898,AQ898=AU898,AZ898=BD898),1,0)+IF(AND(AI898=AL898,AR898=AU898,BA898=BD898),1,0)+IF(AND(AJ898=AL898,AS898=AU898,BB898=BD898),1,0)+IF(AND(AK898=AL898,AT898=AU898,BC898=BD898),1,0)</f>
        <v>9</v>
      </c>
      <c r="BN898">
        <f t="shared" ref="BN898:BN961" ca="1" si="131">1+SUMPRODUCT(--($AH898:$AP898&gt;AM898))+SUMPRODUCT(--($AH898:$AP898=AM898),--($AQ898:$AY898&gt;AV898))+SUMPRODUCT(--($AH898:$AP898=AM898),--($AQ898:$AY898=AV898),--($AZ898:$BH898&gt;BE898))+IF(AND(AH898=AM898,AQ898=AV898,AZ898=BE898),1,0)+IF(AND(AI898=AM898,AR898=AV898,BA898=BE898),1,0)+IF(AND(AJ898=AM898,AS898=AV898,BB898=BE898),1,0)+IF(AND(AK898=AM898,AT898=AV898,BC898=BE898),1,0)+IF(AND(AL898=AM898,AU898=AV898,BD898=BE898),1,0)</f>
        <v>1</v>
      </c>
      <c r="BO898">
        <f t="shared" ref="BO898:BO961" ca="1" si="132">1+SUMPRODUCT(--($AH898:$AP898&gt;AN898))+SUMPRODUCT(--($AH898:$AP898=AN898),--($AQ898:$AY898&gt;AW898))+SUMPRODUCT(--($AH898:$AP898=AN898),--($AQ898:$AY898=AW898),--($AZ898:$BH898&gt;BF898))+IF(AND(AH898=AN898,AQ898=AW898,AZ898=BF898),1,0)+IF(AND(AI898=AN898,AR898=AW898,BA898=BF898),1,0)+IF(AND(AJ898=AN898,AS898=AW898,BB898=BF898),1,0)+IF(AND(AK898=AN898,AT898=AW898,BC898=BF898),1,0)+IF(AND(AL898=AN898,AU898=AW898,BD898=BF898),1,0)+IF(AND(AM898=AN898,AV898=AW898,BE898=BF898),1,0)</f>
        <v>8</v>
      </c>
      <c r="BP898">
        <f t="shared" ref="BP898:BP961" ca="1" si="133">1+SUMPRODUCT(--($AH898:$AP898&gt;AO898))+SUMPRODUCT(--($AH898:$AP898=AO898),--($AQ898:$AY898&gt;AX898))+SUMPRODUCT(--($AH898:$AP898=AO898),--($AQ898:$AY898=AX898),--($AZ898:$BH898&gt;BG898))+IF(AND(AH898=AO898,AQ898=AX898,AZ898=BG898),1,0)+IF(AND(AI898=AO898,AR898=AX898,BA898=BG898),1,0)+IF(AND(AJ898=AO898,AS898=AX898,BB898=BG898),1,0)+IF(AND(AK898=AO898,AT898=AX898,BC898=BG898),1,0)+IF(AND(AL898=AO898,AU898=AX898,BD898=BG898),1,0)+IF(AND(AM898=AO898,AV898=AX898,BE898=BG898),1,0)+IF(AND(AN898=AO898,AW898=AX898,BF898=BG898),1,0)</f>
        <v>7</v>
      </c>
      <c r="BQ898">
        <f t="shared" ref="BQ898:BQ961" ca="1" si="134">1+SUMPRODUCT(--($AH898:$AP898&gt;AP898))+SUMPRODUCT(--($AH898:$AP898=AP898),--($AQ898:$AY898&gt;AY898))+SUMPRODUCT(--($AH898:$AP898=AP898),--($AQ898:$AY898=AY898),--($AZ898:$BH898&gt;BH898))+IF(AND(AH898=AP898,AQ898=AY898,AZ898=BH898),1,0)+IF(AND(AI898=AP898,AR898=AY898,BA898=BH898),1,0)+IF(AND(AJ898=AP898,AS898=AY898,BB898=BH898),1,0)+IF(AND(AK898=AP898,AT898=AY898,BC898=BH898),1,0)+IF(AND(AL898=AP898,AU898=AY898,BD898=BH898),1,0)+IF(AND(AM898=AP898,AV898=AY898,BE898=BH898),1,0)+IF(AND(AN898=AP898,AW898=AY898,BF898=BH898),1,0)+IF(AND(AO898=AP898,AX898=AY898,BG898=BH898),1,0)</f>
        <v>2</v>
      </c>
    </row>
    <row r="899" spans="1:69" x14ac:dyDescent="0.25">
      <c r="A899">
        <v>898</v>
      </c>
      <c r="B899">
        <f ca="1">IF(AND(ISNUMBER('MPL ID'!$P$25),ISNUMBER('MPL ID'!$Q$25)),0,RANDBETWEEN(1,4))</f>
        <v>0</v>
      </c>
      <c r="C899">
        <f ca="1">IF(AND(ISNUMBER('MPL ID'!$P$26),ISNUMBER('MPL ID'!$Q$26)),0,RANDBETWEEN(1,4))</f>
        <v>0</v>
      </c>
      <c r="D899">
        <f ca="1">IF(AND(ISNUMBER('MPL ID'!$P$28),ISNUMBER('MPL ID'!$Q$28)),0,RANDBETWEEN(1,4))</f>
        <v>0</v>
      </c>
      <c r="E899">
        <f ca="1">IF(AND(ISNUMBER('MPL ID'!$P$29),ISNUMBER('MPL ID'!$Q$29)),0,RANDBETWEEN(1,4))</f>
        <v>0</v>
      </c>
      <c r="F899">
        <f ca="1">IF(AND(ISNUMBER('MPL ID'!$P$30),ISNUMBER('MPL ID'!$Q$30)),0,RANDBETWEEN(1,4))</f>
        <v>0</v>
      </c>
      <c r="G899">
        <f ca="1">IF(AND(ISNUMBER('MPL ID'!$P$31),ISNUMBER('MPL ID'!$Q$31)),0,RANDBETWEEN(1,4))</f>
        <v>0</v>
      </c>
      <c r="H899">
        <f ca="1">IF(AND(ISNUMBER('MPL ID'!$P$32),ISNUMBER('MPL ID'!$Q$32)),0,RANDBETWEEN(1,4))</f>
        <v>0</v>
      </c>
      <c r="I899">
        <f ca="1">IF(AND(ISNUMBER('MPL ID'!$P$33),ISNUMBER('MPL ID'!$Q$33)),0,RANDBETWEEN(1,4))</f>
        <v>0</v>
      </c>
      <c r="J899">
        <f ca="1">IF(AND(ISNUMBER('MPL ID'!$D$36),ISNUMBER('MPL ID'!$E$36)),0,RANDBETWEEN(1,4))</f>
        <v>0</v>
      </c>
      <c r="K899">
        <f ca="1">IF(AND(ISNUMBER('MPL ID'!$D$37),ISNUMBER('MPL ID'!$E$37)),0,RANDBETWEEN(1,4))</f>
        <v>0</v>
      </c>
      <c r="L899">
        <f ca="1">IF(AND(ISNUMBER('MPL ID'!$D$39),ISNUMBER('MPL ID'!$E$39)),0,RANDBETWEEN(1,4))</f>
        <v>0</v>
      </c>
      <c r="M899">
        <f ca="1">IF(AND(ISNUMBER('MPL ID'!$D$40),ISNUMBER('MPL ID'!$E$40)),0,RANDBETWEEN(1,4))</f>
        <v>0</v>
      </c>
      <c r="N899">
        <f ca="1">IF(AND(ISNUMBER('MPL ID'!$D$41),ISNUMBER('MPL ID'!$E$41)),0,RANDBETWEEN(1,4))</f>
        <v>0</v>
      </c>
      <c r="O899">
        <f ca="1">IF(AND(ISNUMBER('MPL ID'!$D$42),ISNUMBER('MPL ID'!$E$42)),0,RANDBETWEEN(1,4))</f>
        <v>0</v>
      </c>
      <c r="P899">
        <f ca="1">IF(AND(ISNUMBER('MPL ID'!$D$43),ISNUMBER('MPL ID'!$E$43)),0,RANDBETWEEN(1,4))</f>
        <v>0</v>
      </c>
      <c r="Q899">
        <f ca="1">IF(AND(ISNUMBER('MPL ID'!$D$44),ISNUMBER('MPL ID'!$E$44)),0,RANDBETWEEN(1,4))</f>
        <v>0</v>
      </c>
      <c r="R899">
        <f ca="1">IF(AND(ISNUMBER('MPL ID'!$J$36),ISNUMBER('MPL ID'!$K$36)),0,RANDBETWEEN(1,4))</f>
        <v>0</v>
      </c>
      <c r="S899">
        <f ca="1">IF(AND(ISNUMBER('MPL ID'!$J$37),ISNUMBER('MPL ID'!$K$37)),0,RANDBETWEEN(1,4))</f>
        <v>0</v>
      </c>
      <c r="T899">
        <f ca="1">IF(AND(ISNUMBER('MPL ID'!$J$39),ISNUMBER('MPL ID'!$K$39)),0,RANDBETWEEN(1,4))</f>
        <v>0</v>
      </c>
      <c r="U899">
        <f ca="1">IF(AND(ISNUMBER('MPL ID'!$J$40),ISNUMBER('MPL ID'!$K$40)),0,RANDBETWEEN(1,4))</f>
        <v>0</v>
      </c>
      <c r="V899">
        <f ca="1">IF(AND(ISNUMBER('MPL ID'!$J$41),ISNUMBER('MPL ID'!$K$41)),0,RANDBETWEEN(1,4))</f>
        <v>0</v>
      </c>
      <c r="W899">
        <f ca="1">IF(AND(ISNUMBER('MPL ID'!$J$42),ISNUMBER('MPL ID'!$K$42)),0,RANDBETWEEN(1,4))</f>
        <v>4</v>
      </c>
      <c r="X899">
        <f ca="1">IF(AND(ISNUMBER('MPL ID'!$J$43),ISNUMBER('MPL ID'!$K$43)),0,RANDBETWEEN(1,4))</f>
        <v>4</v>
      </c>
      <c r="Y899">
        <f ca="1">IF(AND(ISNUMBER('MPL ID'!$J$44),ISNUMBER('MPL ID'!$K$44)),0,RANDBETWEEN(1,4))</f>
        <v>2</v>
      </c>
      <c r="Z899">
        <f ca="1">IF(AND(ISNUMBER('MPL ID'!$P$36),ISNUMBER('MPL ID'!$Q$36)),0,RANDBETWEEN(1,4))</f>
        <v>4</v>
      </c>
      <c r="AA899">
        <f ca="1">IF(AND(ISNUMBER('MPL ID'!$P$37),ISNUMBER('MPL ID'!$Q$37)),0,RANDBETWEEN(1,4))</f>
        <v>2</v>
      </c>
      <c r="AB899">
        <f ca="1">IF(AND(ISNUMBER('MPL ID'!$P$39),ISNUMBER('MPL ID'!$Q$39)),0,RANDBETWEEN(1,4))</f>
        <v>2</v>
      </c>
      <c r="AC899">
        <f ca="1">IF(AND(ISNUMBER('MPL ID'!$P$40),ISNUMBER('MPL ID'!$Q$40)),0,RANDBETWEEN(1,4))</f>
        <v>4</v>
      </c>
      <c r="AD899">
        <f ca="1">IF(AND(ISNUMBER('MPL ID'!$P$41),ISNUMBER('MPL ID'!$Q$41)),0,RANDBETWEEN(1,4))</f>
        <v>1</v>
      </c>
      <c r="AE899">
        <f ca="1">IF(AND(ISNUMBER('MPL ID'!$P$42),ISNUMBER('MPL ID'!$Q$42)),0,RANDBETWEEN(1,4))</f>
        <v>1</v>
      </c>
      <c r="AF899">
        <f ca="1">IF(AND(ISNUMBER('MPL ID'!$P$43),ISNUMBER('MPL ID'!$Q$43)),0,RANDBETWEEN(1,4))</f>
        <v>3</v>
      </c>
      <c r="AG899">
        <f ca="1">IF(AND(ISNUMBER('MPL ID'!$P$44),ISNUMBER('MPL ID'!$Q$44)),0,RANDBETWEEN(1,4))</f>
        <v>2</v>
      </c>
      <c r="AH899">
        <f ca="1">'MPL ID'!$BG$1+SUMPRODUCT(($B$1003:$AG$1003='MPL ID'!$BF$1)*(($B899:$AG899=1)+($B899:$AG899=2)))+SUMPRODUCT(($B$1004:$AG$1004='MPL ID'!$BF$1)*(($B899:$AG899=3)+($B899:$AG899=4)))</f>
        <v>9</v>
      </c>
      <c r="AI899">
        <f ca="1">'MPL ID'!$BG$2+SUMPRODUCT(($B$1003:$AG$1003='MPL ID'!$BF$2)*(($B899:$AG899=1)+($B899:$AG899=2)))+SUMPRODUCT(($B$1004:$AG$1004='MPL ID'!$BF$2)*(($B899:$AG899=3)+($B899:$AG899=4)))</f>
        <v>8</v>
      </c>
      <c r="AJ899">
        <f ca="1">'MPL ID'!$BG$3+SUMPRODUCT(($B$1003:$AG$1003='MPL ID'!$BF$3)*(($B899:$AG899=1)+($B899:$AG899=2)))+SUMPRODUCT(($B$1004:$AG$1004='MPL ID'!$BF$3)*(($B899:$AG899=3)+($B899:$AG899=4)))</f>
        <v>6</v>
      </c>
      <c r="AK899">
        <f ca="1">'MPL ID'!$BG$4+SUMPRODUCT(($B$1003:$AG$1003='MPL ID'!$BF$4)*(($B899:$AG899=1)+($B899:$AG899=2)))+SUMPRODUCT(($B$1004:$AG$1004='MPL ID'!$BF$4)*(($B899:$AG899=3)+($B899:$AG899=4)))</f>
        <v>9</v>
      </c>
      <c r="AL899">
        <f ca="1">'MPL ID'!$BG$5+SUMPRODUCT(($B$1003:$AG$1003='MPL ID'!$BF$5)*(($B899:$AG899=1)+($B899:$AG899=2)))+SUMPRODUCT(($B$1004:$AG$1004='MPL ID'!$BF$5)*(($B899:$AG899=3)+($B899:$AG899=4)))</f>
        <v>5</v>
      </c>
      <c r="AM899">
        <f ca="1">'MPL ID'!$BG$6+SUMPRODUCT(($B$1003:$AG$1003='MPL ID'!$BF$6)*(($B899:$AG899=1)+($B899:$AG899=2)))+SUMPRODUCT(($B$1004:$AG$1004='MPL ID'!$BF$6)*(($B899:$AG899=3)+($B899:$AG899=4)))</f>
        <v>11</v>
      </c>
      <c r="AN899">
        <f ca="1">'MPL ID'!$BG$7+SUMPRODUCT(($B$1003:$AG$1003='MPL ID'!$BF$7)*(($B899:$AG899=1)+($B899:$AG899=2)))+SUMPRODUCT(($B$1004:$AG$1004='MPL ID'!$BF$7)*(($B899:$AG899=3)+($B899:$AG899=4)))</f>
        <v>8</v>
      </c>
      <c r="AO899">
        <f ca="1">'MPL ID'!$BG$8+SUMPRODUCT(($B$1003:$AG$1003='MPL ID'!$BF$8)*(($B899:$AG899=1)+($B899:$AG899=2)))+SUMPRODUCT(($B$1004:$AG$1004='MPL ID'!$BF$8)*(($B899:$AG899=3)+($B899:$AG899=4)))</f>
        <v>5</v>
      </c>
      <c r="AP899">
        <f ca="1">'MPL ID'!$BG$9+SUMPRODUCT(($B$1003:$AG$1003='MPL ID'!$BF$9)*(($B899:$AG899=1)+($B899:$AG899=2)))+SUMPRODUCT(($B$1004:$AG$1004='MPL ID'!$BF$9)*(($B899:$AG899=3)+($B899:$AG899=4)))</f>
        <v>11</v>
      </c>
      <c r="AQ899">
        <f ca="1">'MPL ID'!$BH$1+SUMPRODUCT(($B$1003:$AG$1003='MPL ID'!$BF$1)*(2*($B899:$AG899=1)+($B899:$AG899=2)-2*($B899:$AG899=3)-($B899:$AG899=4)))-SUMPRODUCT(($B$1004:$AG$1004='MPL ID'!$BF$1)*(2*($B899:$AG899=1)+($B899:$AG899=2)-2*($B899:$AG899=3)-($B899:$AG899=4)))</f>
        <v>6</v>
      </c>
      <c r="AR899">
        <f ca="1">'MPL ID'!$BH$2+SUMPRODUCT(($B$1003:$AG$1003='MPL ID'!$BF$2)*(2*($B899:$AG899=1)+($B899:$AG899=2)-2*($B899:$AG899=3)-($B899:$AG899=4)))-SUMPRODUCT(($B$1004:$AG$1004='MPL ID'!$BF$2)*(2*($B899:$AG899=1)+($B899:$AG899=2)-2*($B899:$AG899=3)-($B899:$AG899=4)))</f>
        <v>-2</v>
      </c>
      <c r="AS899">
        <f ca="1">'MPL ID'!$BH$3+SUMPRODUCT(($B$1003:$AG$1003='MPL ID'!$BF$3)*(2*($B899:$AG899=1)+($B899:$AG899=2)-2*($B899:$AG899=3)-($B899:$AG899=4)))-SUMPRODUCT(($B$1004:$AG$1004='MPL ID'!$BF$3)*(2*($B899:$AG899=1)+($B899:$AG899=2)-2*($B899:$AG899=3)-($B899:$AG899=4)))</f>
        <v>-8</v>
      </c>
      <c r="AT899">
        <f ca="1">'MPL ID'!$BH$4+SUMPRODUCT(($B$1003:$AG$1003='MPL ID'!$BF$4)*(2*($B899:$AG899=1)+($B899:$AG899=2)-2*($B899:$AG899=3)-($B899:$AG899=4)))-SUMPRODUCT(($B$1004:$AG$1004='MPL ID'!$BF$4)*(2*($B899:$AG899=1)+($B899:$AG899=2)-2*($B899:$AG899=3)-($B899:$AG899=4)))</f>
        <v>2</v>
      </c>
      <c r="AU899">
        <f ca="1">'MPL ID'!$BH$5+SUMPRODUCT(($B$1003:$AG$1003='MPL ID'!$BF$5)*(2*($B899:$AG899=1)+($B899:$AG899=2)-2*($B899:$AG899=3)-($B899:$AG899=4)))-SUMPRODUCT(($B$1004:$AG$1004='MPL ID'!$BF$5)*(2*($B899:$AG899=1)+($B899:$AG899=2)-2*($B899:$AG899=3)-($B899:$AG899=4)))</f>
        <v>-12</v>
      </c>
      <c r="AV899">
        <f ca="1">'MPL ID'!$BH$6+SUMPRODUCT(($B$1003:$AG$1003='MPL ID'!$BF$6)*(2*($B899:$AG899=1)+($B899:$AG899=2)-2*($B899:$AG899=3)-($B899:$AG899=4)))-SUMPRODUCT(($B$1004:$AG$1004='MPL ID'!$BF$6)*(2*($B899:$AG899=1)+($B899:$AG899=2)-2*($B899:$AG899=3)-($B899:$AG899=4)))</f>
        <v>11</v>
      </c>
      <c r="AW899">
        <f ca="1">'MPL ID'!$BH$7+SUMPRODUCT(($B$1003:$AG$1003='MPL ID'!$BF$7)*(2*($B899:$AG899=1)+($B899:$AG899=2)-2*($B899:$AG899=3)-($B899:$AG899=4)))-SUMPRODUCT(($B$1004:$AG$1004='MPL ID'!$BF$7)*(2*($B899:$AG899=1)+($B899:$AG899=2)-2*($B899:$AG899=3)-($B899:$AG899=4)))</f>
        <v>1</v>
      </c>
      <c r="AX899">
        <f ca="1">'MPL ID'!$BH$8+SUMPRODUCT(($B$1003:$AG$1003='MPL ID'!$BF$8)*(2*($B899:$AG899=1)+($B899:$AG899=2)-2*($B899:$AG899=3)-($B899:$AG899=4)))-SUMPRODUCT(($B$1004:$AG$1004='MPL ID'!$BF$8)*(2*($B899:$AG899=1)+($B899:$AG899=2)-2*($B899:$AG899=3)-($B899:$AG899=4)))</f>
        <v>-10</v>
      </c>
      <c r="AY899">
        <f ca="1">'MPL ID'!$BH$9+SUMPRODUCT(($B$1003:$AG$1003='MPL ID'!$BF$9)*(2*($B899:$AG899=1)+($B899:$AG899=2)-2*($B899:$AG899=3)-($B899:$AG899=4)))-SUMPRODUCT(($B$1004:$AG$1004='MPL ID'!$BF$9)*(2*($B899:$AG899=1)+($B899:$AG899=2)-2*($B899:$AG899=3)-($B899:$AG899=4)))</f>
        <v>12</v>
      </c>
      <c r="AZ899">
        <f ca="1">SUMPRODUCT(--($AH899:$AP899=AH899),--($AQ899:$AY899=AQ899),'MPL ID'!$BG$13:$BO$13)+IF(AND($E899&gt;=3,$E899&lt;=4,AO899=AH899,AX899=AQ899),1,0)+IF(AND($G899&gt;=1,$G899&lt;=2,AJ899=AH899,AS899=AQ899),1,0)+IF(AND($L899&gt;=1,$L899&lt;=2,AM899=AH899,AV899=AQ899),1,0)+IF(AND($O899&gt;=1,$O899&lt;=2,AP899=AH899,AY899=AQ899),1,0)+IF(AND($R899&gt;=1,$R899&lt;=2,AI899=AH899,AR899=AQ899),1,0)+IF(AND($AA899&gt;=3,$AA899&lt;=4,AL899=AH899,AU899=AQ899),1,0)+IF(AND($AE899&gt;=3,$AE899&lt;=4,AK899=AH899,AT899=AQ899),1,0)</f>
        <v>0</v>
      </c>
      <c r="BA899">
        <f ca="1">SUMPRODUCT(--($AH899:$AP899=AI899),--($AQ899:$AY899=AR899),'MPL ID'!$BG$14:$BO$14)+IF(AND($F899&gt;=1,$F899&lt;=2,AP899=AI899,AY899=AR899),1,0)+IF(AND($H899&gt;=1,$H899&lt;=2,AN899=AI899,AW899=AR899),1,0)+IF(AND($J899&gt;=3,$J899&lt;=4,AL899=AI899,AU899=AR899),1,0)+IF(AND($M899&gt;=1,$M899&lt;=2,AO899=AI899,AX899=AR899),1,0)+IF(AND($R899&gt;=3,$R899&lt;=4,AH899=AI899,AQ899=AR899),1,0)+IF(AND($Y899&gt;=3,$Y899&lt;=4,AJ899=AI899,AS899=AR899),1,0)+IF(AND($AC899&gt;=1,$AC899&lt;=2,AK899=AI899,AT899=AR899),1,0)+IF(AND($AF899&gt;=3,$AF899&lt;=4,AM899=AI899,AV899=AR899),1,0)</f>
        <v>0</v>
      </c>
      <c r="BB899">
        <f ca="1">SUMPRODUCT(--($AH899:$AP899=AJ899),--($AQ899:$AY899=AS899),'MPL ID'!$BG$15:$BO$15)+IF(AND($C899&gt;=1,$C899&lt;=2,AK899=AJ899,AT899=AS899),1,0)+IF(AND($G899&gt;=3,$G899&lt;=4,AH899=AJ899,AQ899=AS899),1,0)+IF(AND($K899&gt;=1,$K899&lt;=2,AP899=AJ899,AY899=AS899),1,0)+IF(AND($N899&gt;=3,$N899&lt;=4,AL899=AJ899,AU899=AS899),1,0)+IF(AND($V899&gt;=1,$V899&lt;=2,AM899=AJ899,AV899=AS899),1,0)+IF(AND($Y899&gt;=1,$Y899&lt;=2,AI899=AJ899,AR899=AS899),1,0)+IF(AND($AB899&gt;=3,$AB899&lt;=4,AN899=AJ899,AW899=AS899),1,0)</f>
        <v>0</v>
      </c>
      <c r="BC899">
        <f ca="1">SUMPRODUCT(--($AH899:$AP899=AK899),--($AQ899:$AY899=AT899),'MPL ID'!$BG$16:$BO$16)+IF(AND($C899&gt;=3,$C899&lt;=4,AJ899=AK899,AS899=AT899),1,0)+IF(AND($I899&gt;=1,$I899&lt;=2,AP899=AK899,AY899=AT899),1,0)+IF(AND($P899&gt;=3,$P899&lt;=4,AO899=AK899,AX899=AT899),1,0)+IF(AND($T899&gt;=1,$T899&lt;=2,AN899=AK899,AW899=AT899),1,0)+IF(AND($W899&gt;=1,$W899&lt;=2,AL899=AK899,AU899=AT899),1,0)+IF(AND($AC899&gt;=3,$AC899&lt;=4,AI899=AK899,AR899=AT899),1,0)+IF(AND($AE899&gt;=1,$AE899&lt;=2,AH899=AK899,AQ899=AT899),1,0)</f>
        <v>0</v>
      </c>
      <c r="BD899">
        <f ca="1">SUMPRODUCT(--($AH899:$AP899=AL899),--($AQ899:$AY899=AU899),'MPL ID'!$BG$17:$BO$17)+IF(AND($B899&gt;=3,$B899&lt;=4,AN899=AL899,AW899=AU899),1,0)+IF(AND($D899&gt;=1,$D899&lt;=2,AM899=AL899,AV899=AU899),1,0)+IF(AND($J899&gt;=1,$J899&lt;=2,AI899=AL899,AR899=AU899),1,0)+IF(AND($N899&gt;=1,$N899&lt;=2,AJ899=AL899,AS899=AU899),1,0)+IF(AND($W899&gt;=3,$W899&lt;=4,AK899=AL899,AT899=AU899),1,0)+IF(AND($AA899&gt;=1,$AA899&lt;=2,AH899=AL899,AQ899=AU899),1,0)+IF(AND($AD899&gt;=3,$AD899&lt;=4,AO899=AL899,AX899=AU899),1,0)</f>
        <v>0</v>
      </c>
      <c r="BE899">
        <f ca="1">SUMPRODUCT(--($AH899:$AP899=AM899),--($AQ899:$AY899=AV899),'MPL ID'!$BG$18:$BO$18)+IF(AND($D899&gt;=3,$D899&lt;=4,AL899=AM899,AU899=AV899),1,0)+IF(AND($L899&gt;=3,$L899&lt;=4,AH899=AM899,AQ899=AV899),1,0)+IF(AND($Q899&gt;=3,$Q899&lt;=4,AN899=AM899,AW899=AV899),1,0)+IF(AND($S899&gt;=1,$S899&lt;=2,AP899=AM899,AY899=AV899),1,0)+IF(AND($V899&gt;=3,$V899&lt;=4,AJ899=AM899,AS899=AV899),1,0)+IF(AND($Z899&gt;=1,$Z899&lt;=2,AO899=AM899,AX899=AV899),1,0)+IF(AND($AF899&gt;=1,$AF899&lt;=2,AI899=AM899,AR899=AV899),1,0)</f>
        <v>0</v>
      </c>
      <c r="BF899">
        <f ca="1">SUMPRODUCT(--($AH899:$AP899=AN899),--($AQ899:$AY899=AW899),'MPL ID'!$BG$19:$BO$19)+IF(AND($B899&gt;=1,$B899&lt;=2,AL899=AN899,AU899=AW899),1,0)+IF(AND($H899&gt;=3,$H899&lt;=4,AI899=AN899,AR899=AW899),1,0)+IF(AND($Q899&gt;=1,$Q899&lt;=2,AM899=AN899,AV899=AW899),1,0)+IF(AND($T899&gt;=3,$T899&lt;=4,AK899=AN899,AT899=AW899),1,0)+IF(AND($X899&gt;=3,$X899&lt;=4,AO899=AN899,AX899=AW899),1,0)+IF(AND($AB899&gt;=1,$AB899&lt;=2,AJ899=AN899,AS899=AW899),1,0)+IF(AND($AG899&gt;=1,$AG899&lt;=2,AP899=AN899,AY899=AW899),1,0)</f>
        <v>0</v>
      </c>
      <c r="BG899">
        <f ca="1">SUMPRODUCT(--($AH899:$AP899=AO899),--($AQ899:$AY899=AX899),'MPL ID'!$BG$20:$BO$20)+IF(AND($E899&gt;=1,$E899&lt;=2,AH899=AO899,AQ899=AX899),1,0)+IF(AND($M899&gt;=3,$M899&lt;=4,AI899=AO899,AR899=AX899),1,0)+IF(AND($P899&gt;=1,$P899&lt;=2,AK899=AO899,AT899=AX899),1,0)+IF(AND($U899&gt;=1,$U899&lt;=2,AP899=AO899,AY899=AX899),1,0)+IF(AND($X899&gt;=1,$X899&lt;=2,AN899=AO899,AW899=AX899),1,0)+IF(AND($Z899&gt;=3,$Z899&lt;=4,AM899=AO899,AV899=AX899),1,0)+IF(AND($AD899&gt;=1,$AD899&lt;=2,AL899=AO899,AU899=AX899),1,0)</f>
        <v>0</v>
      </c>
      <c r="BH899">
        <f ca="1">SUMPRODUCT(--($AH899:$AP899=AP899),--($AQ899:$AY899=AY899),'MPL ID'!$BG$21:$BO$21)+IF(AND($F899&gt;=3,$F899&lt;=4,AI899=AP899,AR899=AY899),1,0)+IF(AND($I899&gt;=3,$I899&lt;=4,AK899=AP899,AT899=AY899),1,0)+IF(AND($K899&gt;=3,$K899&lt;=4,AJ899=AP899,AS899=AY899),1,0)+IF(AND($O899&gt;=3,$O899&lt;=4,AH899=AP899,AQ899=AY899),1,0)+IF(AND($S899&gt;=3,$S899&lt;=4,AM899=AP899,AV899=AY899),1,0)+IF(AND($U899&gt;=3,$U899&lt;=4,AO899=AP899,AX899=AY899),1,0)+IF(AND($AG899&gt;=3,$AG899&lt;=4,AN899=AP899,AW899=AY899),1,0)</f>
        <v>0</v>
      </c>
      <c r="BI899">
        <f t="shared" ca="1" si="126"/>
        <v>3</v>
      </c>
      <c r="BJ899">
        <f t="shared" ca="1" si="127"/>
        <v>6</v>
      </c>
      <c r="BK899">
        <f t="shared" ca="1" si="128"/>
        <v>7</v>
      </c>
      <c r="BL899">
        <f t="shared" ca="1" si="129"/>
        <v>4</v>
      </c>
      <c r="BM899">
        <f t="shared" ca="1" si="130"/>
        <v>9</v>
      </c>
      <c r="BN899">
        <f t="shared" ca="1" si="131"/>
        <v>2</v>
      </c>
      <c r="BO899">
        <f t="shared" ca="1" si="132"/>
        <v>5</v>
      </c>
      <c r="BP899">
        <f t="shared" ca="1" si="133"/>
        <v>8</v>
      </c>
      <c r="BQ899">
        <f t="shared" ca="1" si="134"/>
        <v>1</v>
      </c>
    </row>
    <row r="900" spans="1:69" x14ac:dyDescent="0.25">
      <c r="A900">
        <v>899</v>
      </c>
      <c r="B900">
        <f ca="1">IF(AND(ISNUMBER('MPL ID'!$P$25),ISNUMBER('MPL ID'!$Q$25)),0,RANDBETWEEN(1,4))</f>
        <v>0</v>
      </c>
      <c r="C900">
        <f ca="1">IF(AND(ISNUMBER('MPL ID'!$P$26),ISNUMBER('MPL ID'!$Q$26)),0,RANDBETWEEN(1,4))</f>
        <v>0</v>
      </c>
      <c r="D900">
        <f ca="1">IF(AND(ISNUMBER('MPL ID'!$P$28),ISNUMBER('MPL ID'!$Q$28)),0,RANDBETWEEN(1,4))</f>
        <v>0</v>
      </c>
      <c r="E900">
        <f ca="1">IF(AND(ISNUMBER('MPL ID'!$P$29),ISNUMBER('MPL ID'!$Q$29)),0,RANDBETWEEN(1,4))</f>
        <v>0</v>
      </c>
      <c r="F900">
        <f ca="1">IF(AND(ISNUMBER('MPL ID'!$P$30),ISNUMBER('MPL ID'!$Q$30)),0,RANDBETWEEN(1,4))</f>
        <v>0</v>
      </c>
      <c r="G900">
        <f ca="1">IF(AND(ISNUMBER('MPL ID'!$P$31),ISNUMBER('MPL ID'!$Q$31)),0,RANDBETWEEN(1,4))</f>
        <v>0</v>
      </c>
      <c r="H900">
        <f ca="1">IF(AND(ISNUMBER('MPL ID'!$P$32),ISNUMBER('MPL ID'!$Q$32)),0,RANDBETWEEN(1,4))</f>
        <v>0</v>
      </c>
      <c r="I900">
        <f ca="1">IF(AND(ISNUMBER('MPL ID'!$P$33),ISNUMBER('MPL ID'!$Q$33)),0,RANDBETWEEN(1,4))</f>
        <v>0</v>
      </c>
      <c r="J900">
        <f ca="1">IF(AND(ISNUMBER('MPL ID'!$D$36),ISNUMBER('MPL ID'!$E$36)),0,RANDBETWEEN(1,4))</f>
        <v>0</v>
      </c>
      <c r="K900">
        <f ca="1">IF(AND(ISNUMBER('MPL ID'!$D$37),ISNUMBER('MPL ID'!$E$37)),0,RANDBETWEEN(1,4))</f>
        <v>0</v>
      </c>
      <c r="L900">
        <f ca="1">IF(AND(ISNUMBER('MPL ID'!$D$39),ISNUMBER('MPL ID'!$E$39)),0,RANDBETWEEN(1,4))</f>
        <v>0</v>
      </c>
      <c r="M900">
        <f ca="1">IF(AND(ISNUMBER('MPL ID'!$D$40),ISNUMBER('MPL ID'!$E$40)),0,RANDBETWEEN(1,4))</f>
        <v>0</v>
      </c>
      <c r="N900">
        <f ca="1">IF(AND(ISNUMBER('MPL ID'!$D$41),ISNUMBER('MPL ID'!$E$41)),0,RANDBETWEEN(1,4))</f>
        <v>0</v>
      </c>
      <c r="O900">
        <f ca="1">IF(AND(ISNUMBER('MPL ID'!$D$42),ISNUMBER('MPL ID'!$E$42)),0,RANDBETWEEN(1,4))</f>
        <v>0</v>
      </c>
      <c r="P900">
        <f ca="1">IF(AND(ISNUMBER('MPL ID'!$D$43),ISNUMBER('MPL ID'!$E$43)),0,RANDBETWEEN(1,4))</f>
        <v>0</v>
      </c>
      <c r="Q900">
        <f ca="1">IF(AND(ISNUMBER('MPL ID'!$D$44),ISNUMBER('MPL ID'!$E$44)),0,RANDBETWEEN(1,4))</f>
        <v>0</v>
      </c>
      <c r="R900">
        <f ca="1">IF(AND(ISNUMBER('MPL ID'!$J$36),ISNUMBER('MPL ID'!$K$36)),0,RANDBETWEEN(1,4))</f>
        <v>0</v>
      </c>
      <c r="S900">
        <f ca="1">IF(AND(ISNUMBER('MPL ID'!$J$37),ISNUMBER('MPL ID'!$K$37)),0,RANDBETWEEN(1,4))</f>
        <v>0</v>
      </c>
      <c r="T900">
        <f ca="1">IF(AND(ISNUMBER('MPL ID'!$J$39),ISNUMBER('MPL ID'!$K$39)),0,RANDBETWEEN(1,4))</f>
        <v>0</v>
      </c>
      <c r="U900">
        <f ca="1">IF(AND(ISNUMBER('MPL ID'!$J$40),ISNUMBER('MPL ID'!$K$40)),0,RANDBETWEEN(1,4))</f>
        <v>0</v>
      </c>
      <c r="V900">
        <f ca="1">IF(AND(ISNUMBER('MPL ID'!$J$41),ISNUMBER('MPL ID'!$K$41)),0,RANDBETWEEN(1,4))</f>
        <v>0</v>
      </c>
      <c r="W900">
        <f ca="1">IF(AND(ISNUMBER('MPL ID'!$J$42),ISNUMBER('MPL ID'!$K$42)),0,RANDBETWEEN(1,4))</f>
        <v>2</v>
      </c>
      <c r="X900">
        <f ca="1">IF(AND(ISNUMBER('MPL ID'!$J$43),ISNUMBER('MPL ID'!$K$43)),0,RANDBETWEEN(1,4))</f>
        <v>1</v>
      </c>
      <c r="Y900">
        <f ca="1">IF(AND(ISNUMBER('MPL ID'!$J$44),ISNUMBER('MPL ID'!$K$44)),0,RANDBETWEEN(1,4))</f>
        <v>3</v>
      </c>
      <c r="Z900">
        <f ca="1">IF(AND(ISNUMBER('MPL ID'!$P$36),ISNUMBER('MPL ID'!$Q$36)),0,RANDBETWEEN(1,4))</f>
        <v>1</v>
      </c>
      <c r="AA900">
        <f ca="1">IF(AND(ISNUMBER('MPL ID'!$P$37),ISNUMBER('MPL ID'!$Q$37)),0,RANDBETWEEN(1,4))</f>
        <v>4</v>
      </c>
      <c r="AB900">
        <f ca="1">IF(AND(ISNUMBER('MPL ID'!$P$39),ISNUMBER('MPL ID'!$Q$39)),0,RANDBETWEEN(1,4))</f>
        <v>2</v>
      </c>
      <c r="AC900">
        <f ca="1">IF(AND(ISNUMBER('MPL ID'!$P$40),ISNUMBER('MPL ID'!$Q$40)),0,RANDBETWEEN(1,4))</f>
        <v>4</v>
      </c>
      <c r="AD900">
        <f ca="1">IF(AND(ISNUMBER('MPL ID'!$P$41),ISNUMBER('MPL ID'!$Q$41)),0,RANDBETWEEN(1,4))</f>
        <v>1</v>
      </c>
      <c r="AE900">
        <f ca="1">IF(AND(ISNUMBER('MPL ID'!$P$42),ISNUMBER('MPL ID'!$Q$42)),0,RANDBETWEEN(1,4))</f>
        <v>4</v>
      </c>
      <c r="AF900">
        <f ca="1">IF(AND(ISNUMBER('MPL ID'!$P$43),ISNUMBER('MPL ID'!$Q$43)),0,RANDBETWEEN(1,4))</f>
        <v>1</v>
      </c>
      <c r="AG900">
        <f ca="1">IF(AND(ISNUMBER('MPL ID'!$P$44),ISNUMBER('MPL ID'!$Q$44)),0,RANDBETWEEN(1,4))</f>
        <v>2</v>
      </c>
      <c r="AH900">
        <f ca="1">'MPL ID'!$BG$1+SUMPRODUCT(($B$1003:$AG$1003='MPL ID'!$BF$1)*(($B900:$AG900=1)+($B900:$AG900=2)))+SUMPRODUCT(($B$1004:$AG$1004='MPL ID'!$BF$1)*(($B900:$AG900=3)+($B900:$AG900=4)))</f>
        <v>11</v>
      </c>
      <c r="AI900">
        <f ca="1">'MPL ID'!$BG$2+SUMPRODUCT(($B$1003:$AG$1003='MPL ID'!$BF$2)*(($B900:$AG900=1)+($B900:$AG900=2)))+SUMPRODUCT(($B$1004:$AG$1004='MPL ID'!$BF$2)*(($B900:$AG900=3)+($B900:$AG900=4)))</f>
        <v>8</v>
      </c>
      <c r="AJ900">
        <f ca="1">'MPL ID'!$BG$3+SUMPRODUCT(($B$1003:$AG$1003='MPL ID'!$BF$3)*(($B900:$AG900=1)+($B900:$AG900=2)))+SUMPRODUCT(($B$1004:$AG$1004='MPL ID'!$BF$3)*(($B900:$AG900=3)+($B900:$AG900=4)))</f>
        <v>5</v>
      </c>
      <c r="AK900">
        <f ca="1">'MPL ID'!$BG$4+SUMPRODUCT(($B$1003:$AG$1003='MPL ID'!$BF$4)*(($B900:$AG900=1)+($B900:$AG900=2)))+SUMPRODUCT(($B$1004:$AG$1004='MPL ID'!$BF$4)*(($B900:$AG900=3)+($B900:$AG900=4)))</f>
        <v>9</v>
      </c>
      <c r="AL900">
        <f ca="1">'MPL ID'!$BG$5+SUMPRODUCT(($B$1003:$AG$1003='MPL ID'!$BF$5)*(($B900:$AG900=1)+($B900:$AG900=2)))+SUMPRODUCT(($B$1004:$AG$1004='MPL ID'!$BF$5)*(($B900:$AG900=3)+($B900:$AG900=4)))</f>
        <v>3</v>
      </c>
      <c r="AM900">
        <f ca="1">'MPL ID'!$BG$6+SUMPRODUCT(($B$1003:$AG$1003='MPL ID'!$BF$6)*(($B900:$AG900=1)+($B900:$AG900=2)))+SUMPRODUCT(($B$1004:$AG$1004='MPL ID'!$BF$6)*(($B900:$AG900=3)+($B900:$AG900=4)))</f>
        <v>13</v>
      </c>
      <c r="AN900">
        <f ca="1">'MPL ID'!$BG$7+SUMPRODUCT(($B$1003:$AG$1003='MPL ID'!$BF$7)*(($B900:$AG900=1)+($B900:$AG900=2)))+SUMPRODUCT(($B$1004:$AG$1004='MPL ID'!$BF$7)*(($B900:$AG900=3)+($B900:$AG900=4)))</f>
        <v>7</v>
      </c>
      <c r="AO900">
        <f ca="1">'MPL ID'!$BG$8+SUMPRODUCT(($B$1003:$AG$1003='MPL ID'!$BF$8)*(($B900:$AG900=1)+($B900:$AG900=2)))+SUMPRODUCT(($B$1004:$AG$1004='MPL ID'!$BF$8)*(($B900:$AG900=3)+($B900:$AG900=4)))</f>
        <v>5</v>
      </c>
      <c r="AP900">
        <f ca="1">'MPL ID'!$BG$9+SUMPRODUCT(($B$1003:$AG$1003='MPL ID'!$BF$9)*(($B900:$AG900=1)+($B900:$AG900=2)))+SUMPRODUCT(($B$1004:$AG$1004='MPL ID'!$BF$9)*(($B900:$AG900=3)+($B900:$AG900=4)))</f>
        <v>11</v>
      </c>
      <c r="AQ900">
        <f ca="1">'MPL ID'!$BH$1+SUMPRODUCT(($B$1003:$AG$1003='MPL ID'!$BF$1)*(2*($B900:$AG900=1)+($B900:$AG900=2)-2*($B900:$AG900=3)-($B900:$AG900=4)))-SUMPRODUCT(($B$1004:$AG$1004='MPL ID'!$BF$1)*(2*($B900:$AG900=1)+($B900:$AG900=2)-2*($B900:$AG900=3)-($B900:$AG900=4)))</f>
        <v>11</v>
      </c>
      <c r="AR900">
        <f ca="1">'MPL ID'!$BH$2+SUMPRODUCT(($B$1003:$AG$1003='MPL ID'!$BF$2)*(2*($B900:$AG900=1)+($B900:$AG900=2)-2*($B900:$AG900=3)-($B900:$AG900=4)))-SUMPRODUCT(($B$1004:$AG$1004='MPL ID'!$BF$2)*(2*($B900:$AG900=1)+($B900:$AG900=2)-2*($B900:$AG900=3)-($B900:$AG900=4)))</f>
        <v>-3</v>
      </c>
      <c r="AS900">
        <f ca="1">'MPL ID'!$BH$3+SUMPRODUCT(($B$1003:$AG$1003='MPL ID'!$BF$3)*(2*($B900:$AG900=1)+($B900:$AG900=2)-2*($B900:$AG900=3)-($B900:$AG900=4)))-SUMPRODUCT(($B$1004:$AG$1004='MPL ID'!$BF$3)*(2*($B900:$AG900=1)+($B900:$AG900=2)-2*($B900:$AG900=3)-($B900:$AG900=4)))</f>
        <v>-11</v>
      </c>
      <c r="AT900">
        <f ca="1">'MPL ID'!$BH$4+SUMPRODUCT(($B$1003:$AG$1003='MPL ID'!$BF$4)*(2*($B900:$AG900=1)+($B900:$AG900=2)-2*($B900:$AG900=3)-($B900:$AG900=4)))-SUMPRODUCT(($B$1004:$AG$1004='MPL ID'!$BF$4)*(2*($B900:$AG900=1)+($B900:$AG900=2)-2*($B900:$AG900=3)-($B900:$AG900=4)))</f>
        <v>1</v>
      </c>
      <c r="AU900">
        <f ca="1">'MPL ID'!$BH$5+SUMPRODUCT(($B$1003:$AG$1003='MPL ID'!$BF$5)*(2*($B900:$AG900=1)+($B900:$AG900=2)-2*($B900:$AG900=3)-($B900:$AG900=4)))-SUMPRODUCT(($B$1004:$AG$1004='MPL ID'!$BF$5)*(2*($B900:$AG900=1)+($B900:$AG900=2)-2*($B900:$AG900=3)-($B900:$AG900=4)))</f>
        <v>-16</v>
      </c>
      <c r="AV900">
        <f ca="1">'MPL ID'!$BH$6+SUMPRODUCT(($B$1003:$AG$1003='MPL ID'!$BF$6)*(2*($B900:$AG900=1)+($B900:$AG900=2)-2*($B900:$AG900=3)-($B900:$AG900=4)))-SUMPRODUCT(($B$1004:$AG$1004='MPL ID'!$BF$6)*(2*($B900:$AG900=1)+($B900:$AG900=2)-2*($B900:$AG900=3)-($B900:$AG900=4)))</f>
        <v>18</v>
      </c>
      <c r="AW900">
        <f ca="1">'MPL ID'!$BH$7+SUMPRODUCT(($B$1003:$AG$1003='MPL ID'!$BF$7)*(2*($B900:$AG900=1)+($B900:$AG900=2)-2*($B900:$AG900=3)-($B900:$AG900=4)))-SUMPRODUCT(($B$1004:$AG$1004='MPL ID'!$BF$7)*(2*($B900:$AG900=1)+($B900:$AG900=2)-2*($B900:$AG900=3)-($B900:$AG900=4)))</f>
        <v>-2</v>
      </c>
      <c r="AX900">
        <f ca="1">'MPL ID'!$BH$8+SUMPRODUCT(($B$1003:$AG$1003='MPL ID'!$BF$8)*(2*($B900:$AG900=1)+($B900:$AG900=2)-2*($B900:$AG900=3)-($B900:$AG900=4)))-SUMPRODUCT(($B$1004:$AG$1004='MPL ID'!$BF$8)*(2*($B900:$AG900=1)+($B900:$AG900=2)-2*($B900:$AG900=3)-($B900:$AG900=4)))</f>
        <v>-10</v>
      </c>
      <c r="AY900">
        <f ca="1">'MPL ID'!$BH$9+SUMPRODUCT(($B$1003:$AG$1003='MPL ID'!$BF$9)*(2*($B900:$AG900=1)+($B900:$AG900=2)-2*($B900:$AG900=3)-($B900:$AG900=4)))-SUMPRODUCT(($B$1004:$AG$1004='MPL ID'!$BF$9)*(2*($B900:$AG900=1)+($B900:$AG900=2)-2*($B900:$AG900=3)-($B900:$AG900=4)))</f>
        <v>12</v>
      </c>
      <c r="AZ900">
        <f ca="1">SUMPRODUCT(--($AH900:$AP900=AH900),--($AQ900:$AY900=AQ900),'MPL ID'!$BG$13:$BO$13)+IF(AND($E900&gt;=3,$E900&lt;=4,AO900=AH900,AX900=AQ900),1,0)+IF(AND($G900&gt;=1,$G900&lt;=2,AJ900=AH900,AS900=AQ900),1,0)+IF(AND($L900&gt;=1,$L900&lt;=2,AM900=AH900,AV900=AQ900),1,0)+IF(AND($O900&gt;=1,$O900&lt;=2,AP900=AH900,AY900=AQ900),1,0)+IF(AND($R900&gt;=1,$R900&lt;=2,AI900=AH900,AR900=AQ900),1,0)+IF(AND($AA900&gt;=3,$AA900&lt;=4,AL900=AH900,AU900=AQ900),1,0)+IF(AND($AE900&gt;=3,$AE900&lt;=4,AK900=AH900,AT900=AQ900),1,0)</f>
        <v>0</v>
      </c>
      <c r="BA900">
        <f ca="1">SUMPRODUCT(--($AH900:$AP900=AI900),--($AQ900:$AY900=AR900),'MPL ID'!$BG$14:$BO$14)+IF(AND($F900&gt;=1,$F900&lt;=2,AP900=AI900,AY900=AR900),1,0)+IF(AND($H900&gt;=1,$H900&lt;=2,AN900=AI900,AW900=AR900),1,0)+IF(AND($J900&gt;=3,$J900&lt;=4,AL900=AI900,AU900=AR900),1,0)+IF(AND($M900&gt;=1,$M900&lt;=2,AO900=AI900,AX900=AR900),1,0)+IF(AND($R900&gt;=3,$R900&lt;=4,AH900=AI900,AQ900=AR900),1,0)+IF(AND($Y900&gt;=3,$Y900&lt;=4,AJ900=AI900,AS900=AR900),1,0)+IF(AND($AC900&gt;=1,$AC900&lt;=2,AK900=AI900,AT900=AR900),1,0)+IF(AND($AF900&gt;=3,$AF900&lt;=4,AM900=AI900,AV900=AR900),1,0)</f>
        <v>0</v>
      </c>
      <c r="BB900">
        <f ca="1">SUMPRODUCT(--($AH900:$AP900=AJ900),--($AQ900:$AY900=AS900),'MPL ID'!$BG$15:$BO$15)+IF(AND($C900&gt;=1,$C900&lt;=2,AK900=AJ900,AT900=AS900),1,0)+IF(AND($G900&gt;=3,$G900&lt;=4,AH900=AJ900,AQ900=AS900),1,0)+IF(AND($K900&gt;=1,$K900&lt;=2,AP900=AJ900,AY900=AS900),1,0)+IF(AND($N900&gt;=3,$N900&lt;=4,AL900=AJ900,AU900=AS900),1,0)+IF(AND($V900&gt;=1,$V900&lt;=2,AM900=AJ900,AV900=AS900),1,0)+IF(AND($Y900&gt;=1,$Y900&lt;=2,AI900=AJ900,AR900=AS900),1,0)+IF(AND($AB900&gt;=3,$AB900&lt;=4,AN900=AJ900,AW900=AS900),1,0)</f>
        <v>0</v>
      </c>
      <c r="BC900">
        <f ca="1">SUMPRODUCT(--($AH900:$AP900=AK900),--($AQ900:$AY900=AT900),'MPL ID'!$BG$16:$BO$16)+IF(AND($C900&gt;=3,$C900&lt;=4,AJ900=AK900,AS900=AT900),1,0)+IF(AND($I900&gt;=1,$I900&lt;=2,AP900=AK900,AY900=AT900),1,0)+IF(AND($P900&gt;=3,$P900&lt;=4,AO900=AK900,AX900=AT900),1,0)+IF(AND($T900&gt;=1,$T900&lt;=2,AN900=AK900,AW900=AT900),1,0)+IF(AND($W900&gt;=1,$W900&lt;=2,AL900=AK900,AU900=AT900),1,0)+IF(AND($AC900&gt;=3,$AC900&lt;=4,AI900=AK900,AR900=AT900),1,0)+IF(AND($AE900&gt;=1,$AE900&lt;=2,AH900=AK900,AQ900=AT900),1,0)</f>
        <v>0</v>
      </c>
      <c r="BD900">
        <f ca="1">SUMPRODUCT(--($AH900:$AP900=AL900),--($AQ900:$AY900=AU900),'MPL ID'!$BG$17:$BO$17)+IF(AND($B900&gt;=3,$B900&lt;=4,AN900=AL900,AW900=AU900),1,0)+IF(AND($D900&gt;=1,$D900&lt;=2,AM900=AL900,AV900=AU900),1,0)+IF(AND($J900&gt;=1,$J900&lt;=2,AI900=AL900,AR900=AU900),1,0)+IF(AND($N900&gt;=1,$N900&lt;=2,AJ900=AL900,AS900=AU900),1,0)+IF(AND($W900&gt;=3,$W900&lt;=4,AK900=AL900,AT900=AU900),1,0)+IF(AND($AA900&gt;=1,$AA900&lt;=2,AH900=AL900,AQ900=AU900),1,0)+IF(AND($AD900&gt;=3,$AD900&lt;=4,AO900=AL900,AX900=AU900),1,0)</f>
        <v>0</v>
      </c>
      <c r="BE900">
        <f ca="1">SUMPRODUCT(--($AH900:$AP900=AM900),--($AQ900:$AY900=AV900),'MPL ID'!$BG$18:$BO$18)+IF(AND($D900&gt;=3,$D900&lt;=4,AL900=AM900,AU900=AV900),1,0)+IF(AND($L900&gt;=3,$L900&lt;=4,AH900=AM900,AQ900=AV900),1,0)+IF(AND($Q900&gt;=3,$Q900&lt;=4,AN900=AM900,AW900=AV900),1,0)+IF(AND($S900&gt;=1,$S900&lt;=2,AP900=AM900,AY900=AV900),1,0)+IF(AND($V900&gt;=3,$V900&lt;=4,AJ900=AM900,AS900=AV900),1,0)+IF(AND($Z900&gt;=1,$Z900&lt;=2,AO900=AM900,AX900=AV900),1,0)+IF(AND($AF900&gt;=1,$AF900&lt;=2,AI900=AM900,AR900=AV900),1,0)</f>
        <v>0</v>
      </c>
      <c r="BF900">
        <f ca="1">SUMPRODUCT(--($AH900:$AP900=AN900),--($AQ900:$AY900=AW900),'MPL ID'!$BG$19:$BO$19)+IF(AND($B900&gt;=1,$B900&lt;=2,AL900=AN900,AU900=AW900),1,0)+IF(AND($H900&gt;=3,$H900&lt;=4,AI900=AN900,AR900=AW900),1,0)+IF(AND($Q900&gt;=1,$Q900&lt;=2,AM900=AN900,AV900=AW900),1,0)+IF(AND($T900&gt;=3,$T900&lt;=4,AK900=AN900,AT900=AW900),1,0)+IF(AND($X900&gt;=3,$X900&lt;=4,AO900=AN900,AX900=AW900),1,0)+IF(AND($AB900&gt;=1,$AB900&lt;=2,AJ900=AN900,AS900=AW900),1,0)+IF(AND($AG900&gt;=1,$AG900&lt;=2,AP900=AN900,AY900=AW900),1,0)</f>
        <v>0</v>
      </c>
      <c r="BG900">
        <f ca="1">SUMPRODUCT(--($AH900:$AP900=AO900),--($AQ900:$AY900=AX900),'MPL ID'!$BG$20:$BO$20)+IF(AND($E900&gt;=1,$E900&lt;=2,AH900=AO900,AQ900=AX900),1,0)+IF(AND($M900&gt;=3,$M900&lt;=4,AI900=AO900,AR900=AX900),1,0)+IF(AND($P900&gt;=1,$P900&lt;=2,AK900=AO900,AT900=AX900),1,0)+IF(AND($U900&gt;=1,$U900&lt;=2,AP900=AO900,AY900=AX900),1,0)+IF(AND($X900&gt;=1,$X900&lt;=2,AN900=AO900,AW900=AX900),1,0)+IF(AND($Z900&gt;=3,$Z900&lt;=4,AM900=AO900,AV900=AX900),1,0)+IF(AND($AD900&gt;=1,$AD900&lt;=2,AL900=AO900,AU900=AX900),1,0)</f>
        <v>0</v>
      </c>
      <c r="BH900">
        <f ca="1">SUMPRODUCT(--($AH900:$AP900=AP900),--($AQ900:$AY900=AY900),'MPL ID'!$BG$21:$BO$21)+IF(AND($F900&gt;=3,$F900&lt;=4,AI900=AP900,AR900=AY900),1,0)+IF(AND($I900&gt;=3,$I900&lt;=4,AK900=AP900,AT900=AY900),1,0)+IF(AND($K900&gt;=3,$K900&lt;=4,AJ900=AP900,AS900=AY900),1,0)+IF(AND($O900&gt;=3,$O900&lt;=4,AH900=AP900,AQ900=AY900),1,0)+IF(AND($S900&gt;=3,$S900&lt;=4,AM900=AP900,AV900=AY900),1,0)+IF(AND($U900&gt;=3,$U900&lt;=4,AO900=AP900,AX900=AY900),1,0)+IF(AND($AG900&gt;=3,$AG900&lt;=4,AN900=AP900,AW900=AY900),1,0)</f>
        <v>0</v>
      </c>
      <c r="BI900">
        <f t="shared" ca="1" si="126"/>
        <v>3</v>
      </c>
      <c r="BJ900">
        <f t="shared" ca="1" si="127"/>
        <v>5</v>
      </c>
      <c r="BK900">
        <f t="shared" ca="1" si="128"/>
        <v>8</v>
      </c>
      <c r="BL900">
        <f t="shared" ca="1" si="129"/>
        <v>4</v>
      </c>
      <c r="BM900">
        <f t="shared" ca="1" si="130"/>
        <v>9</v>
      </c>
      <c r="BN900">
        <f t="shared" ca="1" si="131"/>
        <v>1</v>
      </c>
      <c r="BO900">
        <f t="shared" ca="1" si="132"/>
        <v>6</v>
      </c>
      <c r="BP900">
        <f t="shared" ca="1" si="133"/>
        <v>7</v>
      </c>
      <c r="BQ900">
        <f t="shared" ca="1" si="134"/>
        <v>2</v>
      </c>
    </row>
    <row r="901" spans="1:69" x14ac:dyDescent="0.25">
      <c r="A901">
        <v>900</v>
      </c>
      <c r="B901">
        <f ca="1">IF(AND(ISNUMBER('MPL ID'!$P$25),ISNUMBER('MPL ID'!$Q$25)),0,RANDBETWEEN(1,4))</f>
        <v>0</v>
      </c>
      <c r="C901">
        <f ca="1">IF(AND(ISNUMBER('MPL ID'!$P$26),ISNUMBER('MPL ID'!$Q$26)),0,RANDBETWEEN(1,4))</f>
        <v>0</v>
      </c>
      <c r="D901">
        <f ca="1">IF(AND(ISNUMBER('MPL ID'!$P$28),ISNUMBER('MPL ID'!$Q$28)),0,RANDBETWEEN(1,4))</f>
        <v>0</v>
      </c>
      <c r="E901">
        <f ca="1">IF(AND(ISNUMBER('MPL ID'!$P$29),ISNUMBER('MPL ID'!$Q$29)),0,RANDBETWEEN(1,4))</f>
        <v>0</v>
      </c>
      <c r="F901">
        <f ca="1">IF(AND(ISNUMBER('MPL ID'!$P$30),ISNUMBER('MPL ID'!$Q$30)),0,RANDBETWEEN(1,4))</f>
        <v>0</v>
      </c>
      <c r="G901">
        <f ca="1">IF(AND(ISNUMBER('MPL ID'!$P$31),ISNUMBER('MPL ID'!$Q$31)),0,RANDBETWEEN(1,4))</f>
        <v>0</v>
      </c>
      <c r="H901">
        <f ca="1">IF(AND(ISNUMBER('MPL ID'!$P$32),ISNUMBER('MPL ID'!$Q$32)),0,RANDBETWEEN(1,4))</f>
        <v>0</v>
      </c>
      <c r="I901">
        <f ca="1">IF(AND(ISNUMBER('MPL ID'!$P$33),ISNUMBER('MPL ID'!$Q$33)),0,RANDBETWEEN(1,4))</f>
        <v>0</v>
      </c>
      <c r="J901">
        <f ca="1">IF(AND(ISNUMBER('MPL ID'!$D$36),ISNUMBER('MPL ID'!$E$36)),0,RANDBETWEEN(1,4))</f>
        <v>0</v>
      </c>
      <c r="K901">
        <f ca="1">IF(AND(ISNUMBER('MPL ID'!$D$37),ISNUMBER('MPL ID'!$E$37)),0,RANDBETWEEN(1,4))</f>
        <v>0</v>
      </c>
      <c r="L901">
        <f ca="1">IF(AND(ISNUMBER('MPL ID'!$D$39),ISNUMBER('MPL ID'!$E$39)),0,RANDBETWEEN(1,4))</f>
        <v>0</v>
      </c>
      <c r="M901">
        <f ca="1">IF(AND(ISNUMBER('MPL ID'!$D$40),ISNUMBER('MPL ID'!$E$40)),0,RANDBETWEEN(1,4))</f>
        <v>0</v>
      </c>
      <c r="N901">
        <f ca="1">IF(AND(ISNUMBER('MPL ID'!$D$41),ISNUMBER('MPL ID'!$E$41)),0,RANDBETWEEN(1,4))</f>
        <v>0</v>
      </c>
      <c r="O901">
        <f ca="1">IF(AND(ISNUMBER('MPL ID'!$D$42),ISNUMBER('MPL ID'!$E$42)),0,RANDBETWEEN(1,4))</f>
        <v>0</v>
      </c>
      <c r="P901">
        <f ca="1">IF(AND(ISNUMBER('MPL ID'!$D$43),ISNUMBER('MPL ID'!$E$43)),0,RANDBETWEEN(1,4))</f>
        <v>0</v>
      </c>
      <c r="Q901">
        <f ca="1">IF(AND(ISNUMBER('MPL ID'!$D$44),ISNUMBER('MPL ID'!$E$44)),0,RANDBETWEEN(1,4))</f>
        <v>0</v>
      </c>
      <c r="R901">
        <f ca="1">IF(AND(ISNUMBER('MPL ID'!$J$36),ISNUMBER('MPL ID'!$K$36)),0,RANDBETWEEN(1,4))</f>
        <v>0</v>
      </c>
      <c r="S901">
        <f ca="1">IF(AND(ISNUMBER('MPL ID'!$J$37),ISNUMBER('MPL ID'!$K$37)),0,RANDBETWEEN(1,4))</f>
        <v>0</v>
      </c>
      <c r="T901">
        <f ca="1">IF(AND(ISNUMBER('MPL ID'!$J$39),ISNUMBER('MPL ID'!$K$39)),0,RANDBETWEEN(1,4))</f>
        <v>0</v>
      </c>
      <c r="U901">
        <f ca="1">IF(AND(ISNUMBER('MPL ID'!$J$40),ISNUMBER('MPL ID'!$K$40)),0,RANDBETWEEN(1,4))</f>
        <v>0</v>
      </c>
      <c r="V901">
        <f ca="1">IF(AND(ISNUMBER('MPL ID'!$J$41),ISNUMBER('MPL ID'!$K$41)),0,RANDBETWEEN(1,4))</f>
        <v>0</v>
      </c>
      <c r="W901">
        <f ca="1">IF(AND(ISNUMBER('MPL ID'!$J$42),ISNUMBER('MPL ID'!$K$42)),0,RANDBETWEEN(1,4))</f>
        <v>1</v>
      </c>
      <c r="X901">
        <f ca="1">IF(AND(ISNUMBER('MPL ID'!$J$43),ISNUMBER('MPL ID'!$K$43)),0,RANDBETWEEN(1,4))</f>
        <v>1</v>
      </c>
      <c r="Y901">
        <f ca="1">IF(AND(ISNUMBER('MPL ID'!$J$44),ISNUMBER('MPL ID'!$K$44)),0,RANDBETWEEN(1,4))</f>
        <v>4</v>
      </c>
      <c r="Z901">
        <f ca="1">IF(AND(ISNUMBER('MPL ID'!$P$36),ISNUMBER('MPL ID'!$Q$36)),0,RANDBETWEEN(1,4))</f>
        <v>1</v>
      </c>
      <c r="AA901">
        <f ca="1">IF(AND(ISNUMBER('MPL ID'!$P$37),ISNUMBER('MPL ID'!$Q$37)),0,RANDBETWEEN(1,4))</f>
        <v>1</v>
      </c>
      <c r="AB901">
        <f ca="1">IF(AND(ISNUMBER('MPL ID'!$P$39),ISNUMBER('MPL ID'!$Q$39)),0,RANDBETWEEN(1,4))</f>
        <v>3</v>
      </c>
      <c r="AC901">
        <f ca="1">IF(AND(ISNUMBER('MPL ID'!$P$40),ISNUMBER('MPL ID'!$Q$40)),0,RANDBETWEEN(1,4))</f>
        <v>4</v>
      </c>
      <c r="AD901">
        <f ca="1">IF(AND(ISNUMBER('MPL ID'!$P$41),ISNUMBER('MPL ID'!$Q$41)),0,RANDBETWEEN(1,4))</f>
        <v>4</v>
      </c>
      <c r="AE901">
        <f ca="1">IF(AND(ISNUMBER('MPL ID'!$P$42),ISNUMBER('MPL ID'!$Q$42)),0,RANDBETWEEN(1,4))</f>
        <v>3</v>
      </c>
      <c r="AF901">
        <f ca="1">IF(AND(ISNUMBER('MPL ID'!$P$43),ISNUMBER('MPL ID'!$Q$43)),0,RANDBETWEEN(1,4))</f>
        <v>1</v>
      </c>
      <c r="AG901">
        <f ca="1">IF(AND(ISNUMBER('MPL ID'!$P$44),ISNUMBER('MPL ID'!$Q$44)),0,RANDBETWEEN(1,4))</f>
        <v>3</v>
      </c>
      <c r="AH901">
        <f ca="1">'MPL ID'!$BG$1+SUMPRODUCT(($B$1003:$AG$1003='MPL ID'!$BF$1)*(($B901:$AG901=1)+($B901:$AG901=2)))+SUMPRODUCT(($B$1004:$AG$1004='MPL ID'!$BF$1)*(($B901:$AG901=3)+($B901:$AG901=4)))</f>
        <v>10</v>
      </c>
      <c r="AI901">
        <f ca="1">'MPL ID'!$BG$2+SUMPRODUCT(($B$1003:$AG$1003='MPL ID'!$BF$2)*(($B901:$AG901=1)+($B901:$AG901=2)))+SUMPRODUCT(($B$1004:$AG$1004='MPL ID'!$BF$2)*(($B901:$AG901=3)+($B901:$AG901=4)))</f>
        <v>8</v>
      </c>
      <c r="AJ901">
        <f ca="1">'MPL ID'!$BG$3+SUMPRODUCT(($B$1003:$AG$1003='MPL ID'!$BF$3)*(($B901:$AG901=1)+($B901:$AG901=2)))+SUMPRODUCT(($B$1004:$AG$1004='MPL ID'!$BF$3)*(($B901:$AG901=3)+($B901:$AG901=4)))</f>
        <v>6</v>
      </c>
      <c r="AK901">
        <f ca="1">'MPL ID'!$BG$4+SUMPRODUCT(($B$1003:$AG$1003='MPL ID'!$BF$4)*(($B901:$AG901=1)+($B901:$AG901=2)))+SUMPRODUCT(($B$1004:$AG$1004='MPL ID'!$BF$4)*(($B901:$AG901=3)+($B901:$AG901=4)))</f>
        <v>9</v>
      </c>
      <c r="AL901">
        <f ca="1">'MPL ID'!$BG$5+SUMPRODUCT(($B$1003:$AG$1003='MPL ID'!$BF$5)*(($B901:$AG901=1)+($B901:$AG901=2)))+SUMPRODUCT(($B$1004:$AG$1004='MPL ID'!$BF$5)*(($B901:$AG901=3)+($B901:$AG901=4)))</f>
        <v>5</v>
      </c>
      <c r="AM901">
        <f ca="1">'MPL ID'!$BG$6+SUMPRODUCT(($B$1003:$AG$1003='MPL ID'!$BF$6)*(($B901:$AG901=1)+($B901:$AG901=2)))+SUMPRODUCT(($B$1004:$AG$1004='MPL ID'!$BF$6)*(($B901:$AG901=3)+($B901:$AG901=4)))</f>
        <v>13</v>
      </c>
      <c r="AN901">
        <f ca="1">'MPL ID'!$BG$7+SUMPRODUCT(($B$1003:$AG$1003='MPL ID'!$BF$7)*(($B901:$AG901=1)+($B901:$AG901=2)))+SUMPRODUCT(($B$1004:$AG$1004='MPL ID'!$BF$7)*(($B901:$AG901=3)+($B901:$AG901=4)))</f>
        <v>5</v>
      </c>
      <c r="AO901">
        <f ca="1">'MPL ID'!$BG$8+SUMPRODUCT(($B$1003:$AG$1003='MPL ID'!$BF$8)*(($B901:$AG901=1)+($B901:$AG901=2)))+SUMPRODUCT(($B$1004:$AG$1004='MPL ID'!$BF$8)*(($B901:$AG901=3)+($B901:$AG901=4)))</f>
        <v>4</v>
      </c>
      <c r="AP901">
        <f ca="1">'MPL ID'!$BG$9+SUMPRODUCT(($B$1003:$AG$1003='MPL ID'!$BF$9)*(($B901:$AG901=1)+($B901:$AG901=2)))+SUMPRODUCT(($B$1004:$AG$1004='MPL ID'!$BF$9)*(($B901:$AG901=3)+($B901:$AG901=4)))</f>
        <v>12</v>
      </c>
      <c r="AQ901">
        <f ca="1">'MPL ID'!$BH$1+SUMPRODUCT(($B$1003:$AG$1003='MPL ID'!$BF$1)*(2*($B901:$AG901=1)+($B901:$AG901=2)-2*($B901:$AG901=3)-($B901:$AG901=4)))-SUMPRODUCT(($B$1004:$AG$1004='MPL ID'!$BF$1)*(2*($B901:$AG901=1)+($B901:$AG901=2)-2*($B901:$AG901=3)-($B901:$AG901=4)))</f>
        <v>9</v>
      </c>
      <c r="AR901">
        <f ca="1">'MPL ID'!$BH$2+SUMPRODUCT(($B$1003:$AG$1003='MPL ID'!$BF$2)*(2*($B901:$AG901=1)+($B901:$AG901=2)-2*($B901:$AG901=3)-($B901:$AG901=4)))-SUMPRODUCT(($B$1004:$AG$1004='MPL ID'!$BF$2)*(2*($B901:$AG901=1)+($B901:$AG901=2)-2*($B901:$AG901=3)-($B901:$AG901=4)))</f>
        <v>-4</v>
      </c>
      <c r="AS901">
        <f ca="1">'MPL ID'!$BH$3+SUMPRODUCT(($B$1003:$AG$1003='MPL ID'!$BF$3)*(2*($B901:$AG901=1)+($B901:$AG901=2)-2*($B901:$AG901=3)-($B901:$AG901=4)))-SUMPRODUCT(($B$1004:$AG$1004='MPL ID'!$BF$3)*(2*($B901:$AG901=1)+($B901:$AG901=2)-2*($B901:$AG901=3)-($B901:$AG901=4)))</f>
        <v>-7</v>
      </c>
      <c r="AT901">
        <f ca="1">'MPL ID'!$BH$4+SUMPRODUCT(($B$1003:$AG$1003='MPL ID'!$BF$4)*(2*($B901:$AG901=1)+($B901:$AG901=2)-2*($B901:$AG901=3)-($B901:$AG901=4)))-SUMPRODUCT(($B$1004:$AG$1004='MPL ID'!$BF$4)*(2*($B901:$AG901=1)+($B901:$AG901=2)-2*($B901:$AG901=3)-($B901:$AG901=4)))</f>
        <v>1</v>
      </c>
      <c r="AU901">
        <f ca="1">'MPL ID'!$BH$5+SUMPRODUCT(($B$1003:$AG$1003='MPL ID'!$BF$5)*(2*($B901:$AG901=1)+($B901:$AG901=2)-2*($B901:$AG901=3)-($B901:$AG901=4)))-SUMPRODUCT(($B$1004:$AG$1004='MPL ID'!$BF$5)*(2*($B901:$AG901=1)+($B901:$AG901=2)-2*($B901:$AG901=3)-($B901:$AG901=4)))</f>
        <v>-11</v>
      </c>
      <c r="AV901">
        <f ca="1">'MPL ID'!$BH$6+SUMPRODUCT(($B$1003:$AG$1003='MPL ID'!$BF$6)*(2*($B901:$AG901=1)+($B901:$AG901=2)-2*($B901:$AG901=3)-($B901:$AG901=4)))-SUMPRODUCT(($B$1004:$AG$1004='MPL ID'!$BF$6)*(2*($B901:$AG901=1)+($B901:$AG901=2)-2*($B901:$AG901=3)-($B901:$AG901=4)))</f>
        <v>18</v>
      </c>
      <c r="AW901">
        <f ca="1">'MPL ID'!$BH$7+SUMPRODUCT(($B$1003:$AG$1003='MPL ID'!$BF$7)*(2*($B901:$AG901=1)+($B901:$AG901=2)-2*($B901:$AG901=3)-($B901:$AG901=4)))-SUMPRODUCT(($B$1004:$AG$1004='MPL ID'!$BF$7)*(2*($B901:$AG901=1)+($B901:$AG901=2)-2*($B901:$AG901=3)-($B901:$AG901=4)))</f>
        <v>-8</v>
      </c>
      <c r="AX901">
        <f ca="1">'MPL ID'!$BH$8+SUMPRODUCT(($B$1003:$AG$1003='MPL ID'!$BF$8)*(2*($B901:$AG901=1)+($B901:$AG901=2)-2*($B901:$AG901=3)-($B901:$AG901=4)))-SUMPRODUCT(($B$1004:$AG$1004='MPL ID'!$BF$8)*(2*($B901:$AG901=1)+($B901:$AG901=2)-2*($B901:$AG901=3)-($B901:$AG901=4)))</f>
        <v>-13</v>
      </c>
      <c r="AY901">
        <f ca="1">'MPL ID'!$BH$9+SUMPRODUCT(($B$1003:$AG$1003='MPL ID'!$BF$9)*(2*($B901:$AG901=1)+($B901:$AG901=2)-2*($B901:$AG901=3)-($B901:$AG901=4)))-SUMPRODUCT(($B$1004:$AG$1004='MPL ID'!$BF$9)*(2*($B901:$AG901=1)+($B901:$AG901=2)-2*($B901:$AG901=3)-($B901:$AG901=4)))</f>
        <v>15</v>
      </c>
      <c r="AZ901">
        <f ca="1">SUMPRODUCT(--($AH901:$AP901=AH901),--($AQ901:$AY901=AQ901),'MPL ID'!$BG$13:$BO$13)+IF(AND($E901&gt;=3,$E901&lt;=4,AO901=AH901,AX901=AQ901),1,0)+IF(AND($G901&gt;=1,$G901&lt;=2,AJ901=AH901,AS901=AQ901),1,0)+IF(AND($L901&gt;=1,$L901&lt;=2,AM901=AH901,AV901=AQ901),1,0)+IF(AND($O901&gt;=1,$O901&lt;=2,AP901=AH901,AY901=AQ901),1,0)+IF(AND($R901&gt;=1,$R901&lt;=2,AI901=AH901,AR901=AQ901),1,0)+IF(AND($AA901&gt;=3,$AA901&lt;=4,AL901=AH901,AU901=AQ901),1,0)+IF(AND($AE901&gt;=3,$AE901&lt;=4,AK901=AH901,AT901=AQ901),1,0)</f>
        <v>0</v>
      </c>
      <c r="BA901">
        <f ca="1">SUMPRODUCT(--($AH901:$AP901=AI901),--($AQ901:$AY901=AR901),'MPL ID'!$BG$14:$BO$14)+IF(AND($F901&gt;=1,$F901&lt;=2,AP901=AI901,AY901=AR901),1,0)+IF(AND($H901&gt;=1,$H901&lt;=2,AN901=AI901,AW901=AR901),1,0)+IF(AND($J901&gt;=3,$J901&lt;=4,AL901=AI901,AU901=AR901),1,0)+IF(AND($M901&gt;=1,$M901&lt;=2,AO901=AI901,AX901=AR901),1,0)+IF(AND($R901&gt;=3,$R901&lt;=4,AH901=AI901,AQ901=AR901),1,0)+IF(AND($Y901&gt;=3,$Y901&lt;=4,AJ901=AI901,AS901=AR901),1,0)+IF(AND($AC901&gt;=1,$AC901&lt;=2,AK901=AI901,AT901=AR901),1,0)+IF(AND($AF901&gt;=3,$AF901&lt;=4,AM901=AI901,AV901=AR901),1,0)</f>
        <v>0</v>
      </c>
      <c r="BB901">
        <f ca="1">SUMPRODUCT(--($AH901:$AP901=AJ901),--($AQ901:$AY901=AS901),'MPL ID'!$BG$15:$BO$15)+IF(AND($C901&gt;=1,$C901&lt;=2,AK901=AJ901,AT901=AS901),1,0)+IF(AND($G901&gt;=3,$G901&lt;=4,AH901=AJ901,AQ901=AS901),1,0)+IF(AND($K901&gt;=1,$K901&lt;=2,AP901=AJ901,AY901=AS901),1,0)+IF(AND($N901&gt;=3,$N901&lt;=4,AL901=AJ901,AU901=AS901),1,0)+IF(AND($V901&gt;=1,$V901&lt;=2,AM901=AJ901,AV901=AS901),1,0)+IF(AND($Y901&gt;=1,$Y901&lt;=2,AI901=AJ901,AR901=AS901),1,0)+IF(AND($AB901&gt;=3,$AB901&lt;=4,AN901=AJ901,AW901=AS901),1,0)</f>
        <v>0</v>
      </c>
      <c r="BC901">
        <f ca="1">SUMPRODUCT(--($AH901:$AP901=AK901),--($AQ901:$AY901=AT901),'MPL ID'!$BG$16:$BO$16)+IF(AND($C901&gt;=3,$C901&lt;=4,AJ901=AK901,AS901=AT901),1,0)+IF(AND($I901&gt;=1,$I901&lt;=2,AP901=AK901,AY901=AT901),1,0)+IF(AND($P901&gt;=3,$P901&lt;=4,AO901=AK901,AX901=AT901),1,0)+IF(AND($T901&gt;=1,$T901&lt;=2,AN901=AK901,AW901=AT901),1,0)+IF(AND($W901&gt;=1,$W901&lt;=2,AL901=AK901,AU901=AT901),1,0)+IF(AND($AC901&gt;=3,$AC901&lt;=4,AI901=AK901,AR901=AT901),1,0)+IF(AND($AE901&gt;=1,$AE901&lt;=2,AH901=AK901,AQ901=AT901),1,0)</f>
        <v>0</v>
      </c>
      <c r="BD901">
        <f ca="1">SUMPRODUCT(--($AH901:$AP901=AL901),--($AQ901:$AY901=AU901),'MPL ID'!$BG$17:$BO$17)+IF(AND($B901&gt;=3,$B901&lt;=4,AN901=AL901,AW901=AU901),1,0)+IF(AND($D901&gt;=1,$D901&lt;=2,AM901=AL901,AV901=AU901),1,0)+IF(AND($J901&gt;=1,$J901&lt;=2,AI901=AL901,AR901=AU901),1,0)+IF(AND($N901&gt;=1,$N901&lt;=2,AJ901=AL901,AS901=AU901),1,0)+IF(AND($W901&gt;=3,$W901&lt;=4,AK901=AL901,AT901=AU901),1,0)+IF(AND($AA901&gt;=1,$AA901&lt;=2,AH901=AL901,AQ901=AU901),1,0)+IF(AND($AD901&gt;=3,$AD901&lt;=4,AO901=AL901,AX901=AU901),1,0)</f>
        <v>0</v>
      </c>
      <c r="BE901">
        <f ca="1">SUMPRODUCT(--($AH901:$AP901=AM901),--($AQ901:$AY901=AV901),'MPL ID'!$BG$18:$BO$18)+IF(AND($D901&gt;=3,$D901&lt;=4,AL901=AM901,AU901=AV901),1,0)+IF(AND($L901&gt;=3,$L901&lt;=4,AH901=AM901,AQ901=AV901),1,0)+IF(AND($Q901&gt;=3,$Q901&lt;=4,AN901=AM901,AW901=AV901),1,0)+IF(AND($S901&gt;=1,$S901&lt;=2,AP901=AM901,AY901=AV901),1,0)+IF(AND($V901&gt;=3,$V901&lt;=4,AJ901=AM901,AS901=AV901),1,0)+IF(AND($Z901&gt;=1,$Z901&lt;=2,AO901=AM901,AX901=AV901),1,0)+IF(AND($AF901&gt;=1,$AF901&lt;=2,AI901=AM901,AR901=AV901),1,0)</f>
        <v>0</v>
      </c>
      <c r="BF901">
        <f ca="1">SUMPRODUCT(--($AH901:$AP901=AN901),--($AQ901:$AY901=AW901),'MPL ID'!$BG$19:$BO$19)+IF(AND($B901&gt;=1,$B901&lt;=2,AL901=AN901,AU901=AW901),1,0)+IF(AND($H901&gt;=3,$H901&lt;=4,AI901=AN901,AR901=AW901),1,0)+IF(AND($Q901&gt;=1,$Q901&lt;=2,AM901=AN901,AV901=AW901),1,0)+IF(AND($T901&gt;=3,$T901&lt;=4,AK901=AN901,AT901=AW901),1,0)+IF(AND($X901&gt;=3,$X901&lt;=4,AO901=AN901,AX901=AW901),1,0)+IF(AND($AB901&gt;=1,$AB901&lt;=2,AJ901=AN901,AS901=AW901),1,0)+IF(AND($AG901&gt;=1,$AG901&lt;=2,AP901=AN901,AY901=AW901),1,0)</f>
        <v>0</v>
      </c>
      <c r="BG901">
        <f ca="1">SUMPRODUCT(--($AH901:$AP901=AO901),--($AQ901:$AY901=AX901),'MPL ID'!$BG$20:$BO$20)+IF(AND($E901&gt;=1,$E901&lt;=2,AH901=AO901,AQ901=AX901),1,0)+IF(AND($M901&gt;=3,$M901&lt;=4,AI901=AO901,AR901=AX901),1,0)+IF(AND($P901&gt;=1,$P901&lt;=2,AK901=AO901,AT901=AX901),1,0)+IF(AND($U901&gt;=1,$U901&lt;=2,AP901=AO901,AY901=AX901),1,0)+IF(AND($X901&gt;=1,$X901&lt;=2,AN901=AO901,AW901=AX901),1,0)+IF(AND($Z901&gt;=3,$Z901&lt;=4,AM901=AO901,AV901=AX901),1,0)+IF(AND($AD901&gt;=1,$AD901&lt;=2,AL901=AO901,AU901=AX901),1,0)</f>
        <v>0</v>
      </c>
      <c r="BH901">
        <f ca="1">SUMPRODUCT(--($AH901:$AP901=AP901),--($AQ901:$AY901=AY901),'MPL ID'!$BG$21:$BO$21)+IF(AND($F901&gt;=3,$F901&lt;=4,AI901=AP901,AR901=AY901),1,0)+IF(AND($I901&gt;=3,$I901&lt;=4,AK901=AP901,AT901=AY901),1,0)+IF(AND($K901&gt;=3,$K901&lt;=4,AJ901=AP901,AS901=AY901),1,0)+IF(AND($O901&gt;=3,$O901&lt;=4,AH901=AP901,AQ901=AY901),1,0)+IF(AND($S901&gt;=3,$S901&lt;=4,AM901=AP901,AV901=AY901),1,0)+IF(AND($U901&gt;=3,$U901&lt;=4,AO901=AP901,AX901=AY901),1,0)+IF(AND($AG901&gt;=3,$AG901&lt;=4,AN901=AP901,AW901=AY901),1,0)</f>
        <v>0</v>
      </c>
      <c r="BI901">
        <f t="shared" ca="1" si="126"/>
        <v>3</v>
      </c>
      <c r="BJ901">
        <f t="shared" ca="1" si="127"/>
        <v>5</v>
      </c>
      <c r="BK901">
        <f t="shared" ca="1" si="128"/>
        <v>6</v>
      </c>
      <c r="BL901">
        <f t="shared" ca="1" si="129"/>
        <v>4</v>
      </c>
      <c r="BM901">
        <f t="shared" ca="1" si="130"/>
        <v>8</v>
      </c>
      <c r="BN901">
        <f t="shared" ca="1" si="131"/>
        <v>1</v>
      </c>
      <c r="BO901">
        <f t="shared" ca="1" si="132"/>
        <v>7</v>
      </c>
      <c r="BP901">
        <f t="shared" ca="1" si="133"/>
        <v>9</v>
      </c>
      <c r="BQ901">
        <f t="shared" ca="1" si="134"/>
        <v>2</v>
      </c>
    </row>
    <row r="902" spans="1:69" x14ac:dyDescent="0.25">
      <c r="A902">
        <v>901</v>
      </c>
      <c r="B902">
        <f ca="1">IF(AND(ISNUMBER('MPL ID'!$P$25),ISNUMBER('MPL ID'!$Q$25)),0,RANDBETWEEN(1,4))</f>
        <v>0</v>
      </c>
      <c r="C902">
        <f ca="1">IF(AND(ISNUMBER('MPL ID'!$P$26),ISNUMBER('MPL ID'!$Q$26)),0,RANDBETWEEN(1,4))</f>
        <v>0</v>
      </c>
      <c r="D902">
        <f ca="1">IF(AND(ISNUMBER('MPL ID'!$P$28),ISNUMBER('MPL ID'!$Q$28)),0,RANDBETWEEN(1,4))</f>
        <v>0</v>
      </c>
      <c r="E902">
        <f ca="1">IF(AND(ISNUMBER('MPL ID'!$P$29),ISNUMBER('MPL ID'!$Q$29)),0,RANDBETWEEN(1,4))</f>
        <v>0</v>
      </c>
      <c r="F902">
        <f ca="1">IF(AND(ISNUMBER('MPL ID'!$P$30),ISNUMBER('MPL ID'!$Q$30)),0,RANDBETWEEN(1,4))</f>
        <v>0</v>
      </c>
      <c r="G902">
        <f ca="1">IF(AND(ISNUMBER('MPL ID'!$P$31),ISNUMBER('MPL ID'!$Q$31)),0,RANDBETWEEN(1,4))</f>
        <v>0</v>
      </c>
      <c r="H902">
        <f ca="1">IF(AND(ISNUMBER('MPL ID'!$P$32),ISNUMBER('MPL ID'!$Q$32)),0,RANDBETWEEN(1,4))</f>
        <v>0</v>
      </c>
      <c r="I902">
        <f ca="1">IF(AND(ISNUMBER('MPL ID'!$P$33),ISNUMBER('MPL ID'!$Q$33)),0,RANDBETWEEN(1,4))</f>
        <v>0</v>
      </c>
      <c r="J902">
        <f ca="1">IF(AND(ISNUMBER('MPL ID'!$D$36),ISNUMBER('MPL ID'!$E$36)),0,RANDBETWEEN(1,4))</f>
        <v>0</v>
      </c>
      <c r="K902">
        <f ca="1">IF(AND(ISNUMBER('MPL ID'!$D$37),ISNUMBER('MPL ID'!$E$37)),0,RANDBETWEEN(1,4))</f>
        <v>0</v>
      </c>
      <c r="L902">
        <f ca="1">IF(AND(ISNUMBER('MPL ID'!$D$39),ISNUMBER('MPL ID'!$E$39)),0,RANDBETWEEN(1,4))</f>
        <v>0</v>
      </c>
      <c r="M902">
        <f ca="1">IF(AND(ISNUMBER('MPL ID'!$D$40),ISNUMBER('MPL ID'!$E$40)),0,RANDBETWEEN(1,4))</f>
        <v>0</v>
      </c>
      <c r="N902">
        <f ca="1">IF(AND(ISNUMBER('MPL ID'!$D$41),ISNUMBER('MPL ID'!$E$41)),0,RANDBETWEEN(1,4))</f>
        <v>0</v>
      </c>
      <c r="O902">
        <f ca="1">IF(AND(ISNUMBER('MPL ID'!$D$42),ISNUMBER('MPL ID'!$E$42)),0,RANDBETWEEN(1,4))</f>
        <v>0</v>
      </c>
      <c r="P902">
        <f ca="1">IF(AND(ISNUMBER('MPL ID'!$D$43),ISNUMBER('MPL ID'!$E$43)),0,RANDBETWEEN(1,4))</f>
        <v>0</v>
      </c>
      <c r="Q902">
        <f ca="1">IF(AND(ISNUMBER('MPL ID'!$D$44),ISNUMBER('MPL ID'!$E$44)),0,RANDBETWEEN(1,4))</f>
        <v>0</v>
      </c>
      <c r="R902">
        <f ca="1">IF(AND(ISNUMBER('MPL ID'!$J$36),ISNUMBER('MPL ID'!$K$36)),0,RANDBETWEEN(1,4))</f>
        <v>0</v>
      </c>
      <c r="S902">
        <f ca="1">IF(AND(ISNUMBER('MPL ID'!$J$37),ISNUMBER('MPL ID'!$K$37)),0,RANDBETWEEN(1,4))</f>
        <v>0</v>
      </c>
      <c r="T902">
        <f ca="1">IF(AND(ISNUMBER('MPL ID'!$J$39),ISNUMBER('MPL ID'!$K$39)),0,RANDBETWEEN(1,4))</f>
        <v>0</v>
      </c>
      <c r="U902">
        <f ca="1">IF(AND(ISNUMBER('MPL ID'!$J$40),ISNUMBER('MPL ID'!$K$40)),0,RANDBETWEEN(1,4))</f>
        <v>0</v>
      </c>
      <c r="V902">
        <f ca="1">IF(AND(ISNUMBER('MPL ID'!$J$41),ISNUMBER('MPL ID'!$K$41)),0,RANDBETWEEN(1,4))</f>
        <v>0</v>
      </c>
      <c r="W902">
        <f ca="1">IF(AND(ISNUMBER('MPL ID'!$J$42),ISNUMBER('MPL ID'!$K$42)),0,RANDBETWEEN(1,4))</f>
        <v>1</v>
      </c>
      <c r="X902">
        <f ca="1">IF(AND(ISNUMBER('MPL ID'!$J$43),ISNUMBER('MPL ID'!$K$43)),0,RANDBETWEEN(1,4))</f>
        <v>2</v>
      </c>
      <c r="Y902">
        <f ca="1">IF(AND(ISNUMBER('MPL ID'!$J$44),ISNUMBER('MPL ID'!$K$44)),0,RANDBETWEEN(1,4))</f>
        <v>2</v>
      </c>
      <c r="Z902">
        <f ca="1">IF(AND(ISNUMBER('MPL ID'!$P$36),ISNUMBER('MPL ID'!$Q$36)),0,RANDBETWEEN(1,4))</f>
        <v>3</v>
      </c>
      <c r="AA902">
        <f ca="1">IF(AND(ISNUMBER('MPL ID'!$P$37),ISNUMBER('MPL ID'!$Q$37)),0,RANDBETWEEN(1,4))</f>
        <v>2</v>
      </c>
      <c r="AB902">
        <f ca="1">IF(AND(ISNUMBER('MPL ID'!$P$39),ISNUMBER('MPL ID'!$Q$39)),0,RANDBETWEEN(1,4))</f>
        <v>1</v>
      </c>
      <c r="AC902">
        <f ca="1">IF(AND(ISNUMBER('MPL ID'!$P$40),ISNUMBER('MPL ID'!$Q$40)),0,RANDBETWEEN(1,4))</f>
        <v>2</v>
      </c>
      <c r="AD902">
        <f ca="1">IF(AND(ISNUMBER('MPL ID'!$P$41),ISNUMBER('MPL ID'!$Q$41)),0,RANDBETWEEN(1,4))</f>
        <v>3</v>
      </c>
      <c r="AE902">
        <f ca="1">IF(AND(ISNUMBER('MPL ID'!$P$42),ISNUMBER('MPL ID'!$Q$42)),0,RANDBETWEEN(1,4))</f>
        <v>4</v>
      </c>
      <c r="AF902">
        <f ca="1">IF(AND(ISNUMBER('MPL ID'!$P$43),ISNUMBER('MPL ID'!$Q$43)),0,RANDBETWEEN(1,4))</f>
        <v>2</v>
      </c>
      <c r="AG902">
        <f ca="1">IF(AND(ISNUMBER('MPL ID'!$P$44),ISNUMBER('MPL ID'!$Q$44)),0,RANDBETWEEN(1,4))</f>
        <v>4</v>
      </c>
      <c r="AH902">
        <f ca="1">'MPL ID'!$BG$1+SUMPRODUCT(($B$1003:$AG$1003='MPL ID'!$BF$1)*(($B902:$AG902=1)+($B902:$AG902=2)))+SUMPRODUCT(($B$1004:$AG$1004='MPL ID'!$BF$1)*(($B902:$AG902=3)+($B902:$AG902=4)))</f>
        <v>10</v>
      </c>
      <c r="AI902">
        <f ca="1">'MPL ID'!$BG$2+SUMPRODUCT(($B$1003:$AG$1003='MPL ID'!$BF$2)*(($B902:$AG902=1)+($B902:$AG902=2)))+SUMPRODUCT(($B$1004:$AG$1004='MPL ID'!$BF$2)*(($B902:$AG902=3)+($B902:$AG902=4)))</f>
        <v>8</v>
      </c>
      <c r="AJ902">
        <f ca="1">'MPL ID'!$BG$3+SUMPRODUCT(($B$1003:$AG$1003='MPL ID'!$BF$3)*(($B902:$AG902=1)+($B902:$AG902=2)))+SUMPRODUCT(($B$1004:$AG$1004='MPL ID'!$BF$3)*(($B902:$AG902=3)+($B902:$AG902=4)))</f>
        <v>6</v>
      </c>
      <c r="AK902">
        <f ca="1">'MPL ID'!$BG$4+SUMPRODUCT(($B$1003:$AG$1003='MPL ID'!$BF$4)*(($B902:$AG902=1)+($B902:$AG902=2)))+SUMPRODUCT(($B$1004:$AG$1004='MPL ID'!$BF$4)*(($B902:$AG902=3)+($B902:$AG902=4)))</f>
        <v>8</v>
      </c>
      <c r="AL902">
        <f ca="1">'MPL ID'!$BG$5+SUMPRODUCT(($B$1003:$AG$1003='MPL ID'!$BF$5)*(($B902:$AG902=1)+($B902:$AG902=2)))+SUMPRODUCT(($B$1004:$AG$1004='MPL ID'!$BF$5)*(($B902:$AG902=3)+($B902:$AG902=4)))</f>
        <v>5</v>
      </c>
      <c r="AM902">
        <f ca="1">'MPL ID'!$BG$6+SUMPRODUCT(($B$1003:$AG$1003='MPL ID'!$BF$6)*(($B902:$AG902=1)+($B902:$AG902=2)))+SUMPRODUCT(($B$1004:$AG$1004='MPL ID'!$BF$6)*(($B902:$AG902=3)+($B902:$AG902=4)))</f>
        <v>12</v>
      </c>
      <c r="AN902">
        <f ca="1">'MPL ID'!$BG$7+SUMPRODUCT(($B$1003:$AG$1003='MPL ID'!$BF$7)*(($B902:$AG902=1)+($B902:$AG902=2)))+SUMPRODUCT(($B$1004:$AG$1004='MPL ID'!$BF$7)*(($B902:$AG902=3)+($B902:$AG902=4)))</f>
        <v>6</v>
      </c>
      <c r="AO902">
        <f ca="1">'MPL ID'!$BG$8+SUMPRODUCT(($B$1003:$AG$1003='MPL ID'!$BF$8)*(($B902:$AG902=1)+($B902:$AG902=2)))+SUMPRODUCT(($B$1004:$AG$1004='MPL ID'!$BF$8)*(($B902:$AG902=3)+($B902:$AG902=4)))</f>
        <v>5</v>
      </c>
      <c r="AP902">
        <f ca="1">'MPL ID'!$BG$9+SUMPRODUCT(($B$1003:$AG$1003='MPL ID'!$BF$9)*(($B902:$AG902=1)+($B902:$AG902=2)))+SUMPRODUCT(($B$1004:$AG$1004='MPL ID'!$BF$9)*(($B902:$AG902=3)+($B902:$AG902=4)))</f>
        <v>12</v>
      </c>
      <c r="AQ902">
        <f ca="1">'MPL ID'!$BH$1+SUMPRODUCT(($B$1003:$AG$1003='MPL ID'!$BF$1)*(2*($B902:$AG902=1)+($B902:$AG902=2)-2*($B902:$AG902=3)-($B902:$AG902=4)))-SUMPRODUCT(($B$1004:$AG$1004='MPL ID'!$BF$1)*(2*($B902:$AG902=1)+($B902:$AG902=2)-2*($B902:$AG902=3)-($B902:$AG902=4)))</f>
        <v>9</v>
      </c>
      <c r="AR902">
        <f ca="1">'MPL ID'!$BH$2+SUMPRODUCT(($B$1003:$AG$1003='MPL ID'!$BF$2)*(2*($B902:$AG902=1)+($B902:$AG902=2)-2*($B902:$AG902=3)-($B902:$AG902=4)))-SUMPRODUCT(($B$1004:$AG$1004='MPL ID'!$BF$2)*(2*($B902:$AG902=1)+($B902:$AG902=2)-2*($B902:$AG902=3)-($B902:$AG902=4)))</f>
        <v>-3</v>
      </c>
      <c r="AS902">
        <f ca="1">'MPL ID'!$BH$3+SUMPRODUCT(($B$1003:$AG$1003='MPL ID'!$BF$3)*(2*($B902:$AG902=1)+($B902:$AG902=2)-2*($B902:$AG902=3)-($B902:$AG902=4)))-SUMPRODUCT(($B$1004:$AG$1004='MPL ID'!$BF$3)*(2*($B902:$AG902=1)+($B902:$AG902=2)-2*($B902:$AG902=3)-($B902:$AG902=4)))</f>
        <v>-9</v>
      </c>
      <c r="AT902">
        <f ca="1">'MPL ID'!$BH$4+SUMPRODUCT(($B$1003:$AG$1003='MPL ID'!$BF$4)*(2*($B902:$AG902=1)+($B902:$AG902=2)-2*($B902:$AG902=3)-($B902:$AG902=4)))-SUMPRODUCT(($B$1004:$AG$1004='MPL ID'!$BF$4)*(2*($B902:$AG902=1)+($B902:$AG902=2)-2*($B902:$AG902=3)-($B902:$AG902=4)))</f>
        <v>0</v>
      </c>
      <c r="AU902">
        <f ca="1">'MPL ID'!$BH$5+SUMPRODUCT(($B$1003:$AG$1003='MPL ID'!$BF$5)*(2*($B902:$AG902=1)+($B902:$AG902=2)-2*($B902:$AG902=3)-($B902:$AG902=4)))-SUMPRODUCT(($B$1004:$AG$1004='MPL ID'!$BF$5)*(2*($B902:$AG902=1)+($B902:$AG902=2)-2*($B902:$AG902=3)-($B902:$AG902=4)))</f>
        <v>-11</v>
      </c>
      <c r="AV902">
        <f ca="1">'MPL ID'!$BH$6+SUMPRODUCT(($B$1003:$AG$1003='MPL ID'!$BF$6)*(2*($B902:$AG902=1)+($B902:$AG902=2)-2*($B902:$AG902=3)-($B902:$AG902=4)))-SUMPRODUCT(($B$1004:$AG$1004='MPL ID'!$BF$6)*(2*($B902:$AG902=1)+($B902:$AG902=2)-2*($B902:$AG902=3)-($B902:$AG902=4)))</f>
        <v>13</v>
      </c>
      <c r="AW902">
        <f ca="1">'MPL ID'!$BH$7+SUMPRODUCT(($B$1003:$AG$1003='MPL ID'!$BF$7)*(2*($B902:$AG902=1)+($B902:$AG902=2)-2*($B902:$AG902=3)-($B902:$AG902=4)))-SUMPRODUCT(($B$1004:$AG$1004='MPL ID'!$BF$7)*(2*($B902:$AG902=1)+($B902:$AG902=2)-2*($B902:$AG902=3)-($B902:$AG902=4)))</f>
        <v>-2</v>
      </c>
      <c r="AX902">
        <f ca="1">'MPL ID'!$BH$8+SUMPRODUCT(($B$1003:$AG$1003='MPL ID'!$BF$8)*(2*($B902:$AG902=1)+($B902:$AG902=2)-2*($B902:$AG902=3)-($B902:$AG902=4)))-SUMPRODUCT(($B$1004:$AG$1004='MPL ID'!$BF$8)*(2*($B902:$AG902=1)+($B902:$AG902=2)-2*($B902:$AG902=3)-($B902:$AG902=4)))</f>
        <v>-11</v>
      </c>
      <c r="AY902">
        <f ca="1">'MPL ID'!$BH$9+SUMPRODUCT(($B$1003:$AG$1003='MPL ID'!$BF$9)*(2*($B902:$AG902=1)+($B902:$AG902=2)-2*($B902:$AG902=3)-($B902:$AG902=4)))-SUMPRODUCT(($B$1004:$AG$1004='MPL ID'!$BF$9)*(2*($B902:$AG902=1)+($B902:$AG902=2)-2*($B902:$AG902=3)-($B902:$AG902=4)))</f>
        <v>14</v>
      </c>
      <c r="AZ902">
        <f ca="1">SUMPRODUCT(--($AH902:$AP902=AH902),--($AQ902:$AY902=AQ902),'MPL ID'!$BG$13:$BO$13)+IF(AND($E902&gt;=3,$E902&lt;=4,AO902=AH902,AX902=AQ902),1,0)+IF(AND($G902&gt;=1,$G902&lt;=2,AJ902=AH902,AS902=AQ902),1,0)+IF(AND($L902&gt;=1,$L902&lt;=2,AM902=AH902,AV902=AQ902),1,0)+IF(AND($O902&gt;=1,$O902&lt;=2,AP902=AH902,AY902=AQ902),1,0)+IF(AND($R902&gt;=1,$R902&lt;=2,AI902=AH902,AR902=AQ902),1,0)+IF(AND($AA902&gt;=3,$AA902&lt;=4,AL902=AH902,AU902=AQ902),1,0)+IF(AND($AE902&gt;=3,$AE902&lt;=4,AK902=AH902,AT902=AQ902),1,0)</f>
        <v>0</v>
      </c>
      <c r="BA902">
        <f ca="1">SUMPRODUCT(--($AH902:$AP902=AI902),--($AQ902:$AY902=AR902),'MPL ID'!$BG$14:$BO$14)+IF(AND($F902&gt;=1,$F902&lt;=2,AP902=AI902,AY902=AR902),1,0)+IF(AND($H902&gt;=1,$H902&lt;=2,AN902=AI902,AW902=AR902),1,0)+IF(AND($J902&gt;=3,$J902&lt;=4,AL902=AI902,AU902=AR902),1,0)+IF(AND($M902&gt;=1,$M902&lt;=2,AO902=AI902,AX902=AR902),1,0)+IF(AND($R902&gt;=3,$R902&lt;=4,AH902=AI902,AQ902=AR902),1,0)+IF(AND($Y902&gt;=3,$Y902&lt;=4,AJ902=AI902,AS902=AR902),1,0)+IF(AND($AC902&gt;=1,$AC902&lt;=2,AK902=AI902,AT902=AR902),1,0)+IF(AND($AF902&gt;=3,$AF902&lt;=4,AM902=AI902,AV902=AR902),1,0)</f>
        <v>0</v>
      </c>
      <c r="BB902">
        <f ca="1">SUMPRODUCT(--($AH902:$AP902=AJ902),--($AQ902:$AY902=AS902),'MPL ID'!$BG$15:$BO$15)+IF(AND($C902&gt;=1,$C902&lt;=2,AK902=AJ902,AT902=AS902),1,0)+IF(AND($G902&gt;=3,$G902&lt;=4,AH902=AJ902,AQ902=AS902),1,0)+IF(AND($K902&gt;=1,$K902&lt;=2,AP902=AJ902,AY902=AS902),1,0)+IF(AND($N902&gt;=3,$N902&lt;=4,AL902=AJ902,AU902=AS902),1,0)+IF(AND($V902&gt;=1,$V902&lt;=2,AM902=AJ902,AV902=AS902),1,0)+IF(AND($Y902&gt;=1,$Y902&lt;=2,AI902=AJ902,AR902=AS902),1,0)+IF(AND($AB902&gt;=3,$AB902&lt;=4,AN902=AJ902,AW902=AS902),1,0)</f>
        <v>0</v>
      </c>
      <c r="BC902">
        <f ca="1">SUMPRODUCT(--($AH902:$AP902=AK902),--($AQ902:$AY902=AT902),'MPL ID'!$BG$16:$BO$16)+IF(AND($C902&gt;=3,$C902&lt;=4,AJ902=AK902,AS902=AT902),1,0)+IF(AND($I902&gt;=1,$I902&lt;=2,AP902=AK902,AY902=AT902),1,0)+IF(AND($P902&gt;=3,$P902&lt;=4,AO902=AK902,AX902=AT902),1,0)+IF(AND($T902&gt;=1,$T902&lt;=2,AN902=AK902,AW902=AT902),1,0)+IF(AND($W902&gt;=1,$W902&lt;=2,AL902=AK902,AU902=AT902),1,0)+IF(AND($AC902&gt;=3,$AC902&lt;=4,AI902=AK902,AR902=AT902),1,0)+IF(AND($AE902&gt;=1,$AE902&lt;=2,AH902=AK902,AQ902=AT902),1,0)</f>
        <v>0</v>
      </c>
      <c r="BD902">
        <f ca="1">SUMPRODUCT(--($AH902:$AP902=AL902),--($AQ902:$AY902=AU902),'MPL ID'!$BG$17:$BO$17)+IF(AND($B902&gt;=3,$B902&lt;=4,AN902=AL902,AW902=AU902),1,0)+IF(AND($D902&gt;=1,$D902&lt;=2,AM902=AL902,AV902=AU902),1,0)+IF(AND($J902&gt;=1,$J902&lt;=2,AI902=AL902,AR902=AU902),1,0)+IF(AND($N902&gt;=1,$N902&lt;=2,AJ902=AL902,AS902=AU902),1,0)+IF(AND($W902&gt;=3,$W902&lt;=4,AK902=AL902,AT902=AU902),1,0)+IF(AND($AA902&gt;=1,$AA902&lt;=2,AH902=AL902,AQ902=AU902),1,0)+IF(AND($AD902&gt;=3,$AD902&lt;=4,AO902=AL902,AX902=AU902),1,0)</f>
        <v>1</v>
      </c>
      <c r="BE902">
        <f ca="1">SUMPRODUCT(--($AH902:$AP902=AM902),--($AQ902:$AY902=AV902),'MPL ID'!$BG$18:$BO$18)+IF(AND($D902&gt;=3,$D902&lt;=4,AL902=AM902,AU902=AV902),1,0)+IF(AND($L902&gt;=3,$L902&lt;=4,AH902=AM902,AQ902=AV902),1,0)+IF(AND($Q902&gt;=3,$Q902&lt;=4,AN902=AM902,AW902=AV902),1,0)+IF(AND($S902&gt;=1,$S902&lt;=2,AP902=AM902,AY902=AV902),1,0)+IF(AND($V902&gt;=3,$V902&lt;=4,AJ902=AM902,AS902=AV902),1,0)+IF(AND($Z902&gt;=1,$Z902&lt;=2,AO902=AM902,AX902=AV902),1,0)+IF(AND($AF902&gt;=1,$AF902&lt;=2,AI902=AM902,AR902=AV902),1,0)</f>
        <v>0</v>
      </c>
      <c r="BF902">
        <f ca="1">SUMPRODUCT(--($AH902:$AP902=AN902),--($AQ902:$AY902=AW902),'MPL ID'!$BG$19:$BO$19)+IF(AND($B902&gt;=1,$B902&lt;=2,AL902=AN902,AU902=AW902),1,0)+IF(AND($H902&gt;=3,$H902&lt;=4,AI902=AN902,AR902=AW902),1,0)+IF(AND($Q902&gt;=1,$Q902&lt;=2,AM902=AN902,AV902=AW902),1,0)+IF(AND($T902&gt;=3,$T902&lt;=4,AK902=AN902,AT902=AW902),1,0)+IF(AND($X902&gt;=3,$X902&lt;=4,AO902=AN902,AX902=AW902),1,0)+IF(AND($AB902&gt;=1,$AB902&lt;=2,AJ902=AN902,AS902=AW902),1,0)+IF(AND($AG902&gt;=1,$AG902&lt;=2,AP902=AN902,AY902=AW902),1,0)</f>
        <v>0</v>
      </c>
      <c r="BG902">
        <f ca="1">SUMPRODUCT(--($AH902:$AP902=AO902),--($AQ902:$AY902=AX902),'MPL ID'!$BG$20:$BO$20)+IF(AND($E902&gt;=1,$E902&lt;=2,AH902=AO902,AQ902=AX902),1,0)+IF(AND($M902&gt;=3,$M902&lt;=4,AI902=AO902,AR902=AX902),1,0)+IF(AND($P902&gt;=1,$P902&lt;=2,AK902=AO902,AT902=AX902),1,0)+IF(AND($U902&gt;=1,$U902&lt;=2,AP902=AO902,AY902=AX902),1,0)+IF(AND($X902&gt;=1,$X902&lt;=2,AN902=AO902,AW902=AX902),1,0)+IF(AND($Z902&gt;=3,$Z902&lt;=4,AM902=AO902,AV902=AX902),1,0)+IF(AND($AD902&gt;=1,$AD902&lt;=2,AL902=AO902,AU902=AX902),1,0)</f>
        <v>1</v>
      </c>
      <c r="BH902">
        <f ca="1">SUMPRODUCT(--($AH902:$AP902=AP902),--($AQ902:$AY902=AY902),'MPL ID'!$BG$21:$BO$21)+IF(AND($F902&gt;=3,$F902&lt;=4,AI902=AP902,AR902=AY902),1,0)+IF(AND($I902&gt;=3,$I902&lt;=4,AK902=AP902,AT902=AY902),1,0)+IF(AND($K902&gt;=3,$K902&lt;=4,AJ902=AP902,AS902=AY902),1,0)+IF(AND($O902&gt;=3,$O902&lt;=4,AH902=AP902,AQ902=AY902),1,0)+IF(AND($S902&gt;=3,$S902&lt;=4,AM902=AP902,AV902=AY902),1,0)+IF(AND($U902&gt;=3,$U902&lt;=4,AO902=AP902,AX902=AY902),1,0)+IF(AND($AG902&gt;=3,$AG902&lt;=4,AN902=AP902,AW902=AY902),1,0)</f>
        <v>0</v>
      </c>
      <c r="BI902">
        <f t="shared" ca="1" si="126"/>
        <v>3</v>
      </c>
      <c r="BJ902">
        <f t="shared" ca="1" si="127"/>
        <v>5</v>
      </c>
      <c r="BK902">
        <f t="shared" ca="1" si="128"/>
        <v>7</v>
      </c>
      <c r="BL902">
        <f t="shared" ca="1" si="129"/>
        <v>4</v>
      </c>
      <c r="BM902">
        <f t="shared" ca="1" si="130"/>
        <v>8</v>
      </c>
      <c r="BN902">
        <f t="shared" ca="1" si="131"/>
        <v>2</v>
      </c>
      <c r="BO902">
        <f t="shared" ca="1" si="132"/>
        <v>6</v>
      </c>
      <c r="BP902">
        <f t="shared" ca="1" si="133"/>
        <v>9</v>
      </c>
      <c r="BQ902">
        <f t="shared" ca="1" si="134"/>
        <v>1</v>
      </c>
    </row>
    <row r="903" spans="1:69" x14ac:dyDescent="0.25">
      <c r="A903">
        <v>902</v>
      </c>
      <c r="B903">
        <f ca="1">IF(AND(ISNUMBER('MPL ID'!$P$25),ISNUMBER('MPL ID'!$Q$25)),0,RANDBETWEEN(1,4))</f>
        <v>0</v>
      </c>
      <c r="C903">
        <f ca="1">IF(AND(ISNUMBER('MPL ID'!$P$26),ISNUMBER('MPL ID'!$Q$26)),0,RANDBETWEEN(1,4))</f>
        <v>0</v>
      </c>
      <c r="D903">
        <f ca="1">IF(AND(ISNUMBER('MPL ID'!$P$28),ISNUMBER('MPL ID'!$Q$28)),0,RANDBETWEEN(1,4))</f>
        <v>0</v>
      </c>
      <c r="E903">
        <f ca="1">IF(AND(ISNUMBER('MPL ID'!$P$29),ISNUMBER('MPL ID'!$Q$29)),0,RANDBETWEEN(1,4))</f>
        <v>0</v>
      </c>
      <c r="F903">
        <f ca="1">IF(AND(ISNUMBER('MPL ID'!$P$30),ISNUMBER('MPL ID'!$Q$30)),0,RANDBETWEEN(1,4))</f>
        <v>0</v>
      </c>
      <c r="G903">
        <f ca="1">IF(AND(ISNUMBER('MPL ID'!$P$31),ISNUMBER('MPL ID'!$Q$31)),0,RANDBETWEEN(1,4))</f>
        <v>0</v>
      </c>
      <c r="H903">
        <f ca="1">IF(AND(ISNUMBER('MPL ID'!$P$32),ISNUMBER('MPL ID'!$Q$32)),0,RANDBETWEEN(1,4))</f>
        <v>0</v>
      </c>
      <c r="I903">
        <f ca="1">IF(AND(ISNUMBER('MPL ID'!$P$33),ISNUMBER('MPL ID'!$Q$33)),0,RANDBETWEEN(1,4))</f>
        <v>0</v>
      </c>
      <c r="J903">
        <f ca="1">IF(AND(ISNUMBER('MPL ID'!$D$36),ISNUMBER('MPL ID'!$E$36)),0,RANDBETWEEN(1,4))</f>
        <v>0</v>
      </c>
      <c r="K903">
        <f ca="1">IF(AND(ISNUMBER('MPL ID'!$D$37),ISNUMBER('MPL ID'!$E$37)),0,RANDBETWEEN(1,4))</f>
        <v>0</v>
      </c>
      <c r="L903">
        <f ca="1">IF(AND(ISNUMBER('MPL ID'!$D$39),ISNUMBER('MPL ID'!$E$39)),0,RANDBETWEEN(1,4))</f>
        <v>0</v>
      </c>
      <c r="M903">
        <f ca="1">IF(AND(ISNUMBER('MPL ID'!$D$40),ISNUMBER('MPL ID'!$E$40)),0,RANDBETWEEN(1,4))</f>
        <v>0</v>
      </c>
      <c r="N903">
        <f ca="1">IF(AND(ISNUMBER('MPL ID'!$D$41),ISNUMBER('MPL ID'!$E$41)),0,RANDBETWEEN(1,4))</f>
        <v>0</v>
      </c>
      <c r="O903">
        <f ca="1">IF(AND(ISNUMBER('MPL ID'!$D$42),ISNUMBER('MPL ID'!$E$42)),0,RANDBETWEEN(1,4))</f>
        <v>0</v>
      </c>
      <c r="P903">
        <f ca="1">IF(AND(ISNUMBER('MPL ID'!$D$43),ISNUMBER('MPL ID'!$E$43)),0,RANDBETWEEN(1,4))</f>
        <v>0</v>
      </c>
      <c r="Q903">
        <f ca="1">IF(AND(ISNUMBER('MPL ID'!$D$44),ISNUMBER('MPL ID'!$E$44)),0,RANDBETWEEN(1,4))</f>
        <v>0</v>
      </c>
      <c r="R903">
        <f ca="1">IF(AND(ISNUMBER('MPL ID'!$J$36),ISNUMBER('MPL ID'!$K$36)),0,RANDBETWEEN(1,4))</f>
        <v>0</v>
      </c>
      <c r="S903">
        <f ca="1">IF(AND(ISNUMBER('MPL ID'!$J$37),ISNUMBER('MPL ID'!$K$37)),0,RANDBETWEEN(1,4))</f>
        <v>0</v>
      </c>
      <c r="T903">
        <f ca="1">IF(AND(ISNUMBER('MPL ID'!$J$39),ISNUMBER('MPL ID'!$K$39)),0,RANDBETWEEN(1,4))</f>
        <v>0</v>
      </c>
      <c r="U903">
        <f ca="1">IF(AND(ISNUMBER('MPL ID'!$J$40),ISNUMBER('MPL ID'!$K$40)),0,RANDBETWEEN(1,4))</f>
        <v>0</v>
      </c>
      <c r="V903">
        <f ca="1">IF(AND(ISNUMBER('MPL ID'!$J$41),ISNUMBER('MPL ID'!$K$41)),0,RANDBETWEEN(1,4))</f>
        <v>0</v>
      </c>
      <c r="W903">
        <f ca="1">IF(AND(ISNUMBER('MPL ID'!$J$42),ISNUMBER('MPL ID'!$K$42)),0,RANDBETWEEN(1,4))</f>
        <v>2</v>
      </c>
      <c r="X903">
        <f ca="1">IF(AND(ISNUMBER('MPL ID'!$J$43),ISNUMBER('MPL ID'!$K$43)),0,RANDBETWEEN(1,4))</f>
        <v>1</v>
      </c>
      <c r="Y903">
        <f ca="1">IF(AND(ISNUMBER('MPL ID'!$J$44),ISNUMBER('MPL ID'!$K$44)),0,RANDBETWEEN(1,4))</f>
        <v>1</v>
      </c>
      <c r="Z903">
        <f ca="1">IF(AND(ISNUMBER('MPL ID'!$P$36),ISNUMBER('MPL ID'!$Q$36)),0,RANDBETWEEN(1,4))</f>
        <v>4</v>
      </c>
      <c r="AA903">
        <f ca="1">IF(AND(ISNUMBER('MPL ID'!$P$37),ISNUMBER('MPL ID'!$Q$37)),0,RANDBETWEEN(1,4))</f>
        <v>1</v>
      </c>
      <c r="AB903">
        <f ca="1">IF(AND(ISNUMBER('MPL ID'!$P$39),ISNUMBER('MPL ID'!$Q$39)),0,RANDBETWEEN(1,4))</f>
        <v>3</v>
      </c>
      <c r="AC903">
        <f ca="1">IF(AND(ISNUMBER('MPL ID'!$P$40),ISNUMBER('MPL ID'!$Q$40)),0,RANDBETWEEN(1,4))</f>
        <v>2</v>
      </c>
      <c r="AD903">
        <f ca="1">IF(AND(ISNUMBER('MPL ID'!$P$41),ISNUMBER('MPL ID'!$Q$41)),0,RANDBETWEEN(1,4))</f>
        <v>2</v>
      </c>
      <c r="AE903">
        <f ca="1">IF(AND(ISNUMBER('MPL ID'!$P$42),ISNUMBER('MPL ID'!$Q$42)),0,RANDBETWEEN(1,4))</f>
        <v>4</v>
      </c>
      <c r="AF903">
        <f ca="1">IF(AND(ISNUMBER('MPL ID'!$P$43),ISNUMBER('MPL ID'!$Q$43)),0,RANDBETWEEN(1,4))</f>
        <v>3</v>
      </c>
      <c r="AG903">
        <f ca="1">IF(AND(ISNUMBER('MPL ID'!$P$44),ISNUMBER('MPL ID'!$Q$44)),0,RANDBETWEEN(1,4))</f>
        <v>3</v>
      </c>
      <c r="AH903">
        <f ca="1">'MPL ID'!$BG$1+SUMPRODUCT(($B$1003:$AG$1003='MPL ID'!$BF$1)*(($B903:$AG903=1)+($B903:$AG903=2)))+SUMPRODUCT(($B$1004:$AG$1004='MPL ID'!$BF$1)*(($B903:$AG903=3)+($B903:$AG903=4)))</f>
        <v>10</v>
      </c>
      <c r="AI903">
        <f ca="1">'MPL ID'!$BG$2+SUMPRODUCT(($B$1003:$AG$1003='MPL ID'!$BF$2)*(($B903:$AG903=1)+($B903:$AG903=2)))+SUMPRODUCT(($B$1004:$AG$1004='MPL ID'!$BF$2)*(($B903:$AG903=3)+($B903:$AG903=4)))</f>
        <v>9</v>
      </c>
      <c r="AJ903">
        <f ca="1">'MPL ID'!$BG$3+SUMPRODUCT(($B$1003:$AG$1003='MPL ID'!$BF$3)*(($B903:$AG903=1)+($B903:$AG903=2)))+SUMPRODUCT(($B$1004:$AG$1004='MPL ID'!$BF$3)*(($B903:$AG903=3)+($B903:$AG903=4)))</f>
        <v>7</v>
      </c>
      <c r="AK903">
        <f ca="1">'MPL ID'!$BG$4+SUMPRODUCT(($B$1003:$AG$1003='MPL ID'!$BF$4)*(($B903:$AG903=1)+($B903:$AG903=2)))+SUMPRODUCT(($B$1004:$AG$1004='MPL ID'!$BF$4)*(($B903:$AG903=3)+($B903:$AG903=4)))</f>
        <v>8</v>
      </c>
      <c r="AL903">
        <f ca="1">'MPL ID'!$BG$5+SUMPRODUCT(($B$1003:$AG$1003='MPL ID'!$BF$5)*(($B903:$AG903=1)+($B903:$AG903=2)))+SUMPRODUCT(($B$1004:$AG$1004='MPL ID'!$BF$5)*(($B903:$AG903=3)+($B903:$AG903=4)))</f>
        <v>4</v>
      </c>
      <c r="AM903">
        <f ca="1">'MPL ID'!$BG$6+SUMPRODUCT(($B$1003:$AG$1003='MPL ID'!$BF$6)*(($B903:$AG903=1)+($B903:$AG903=2)))+SUMPRODUCT(($B$1004:$AG$1004='MPL ID'!$BF$6)*(($B903:$AG903=3)+($B903:$AG903=4)))</f>
        <v>11</v>
      </c>
      <c r="AN903">
        <f ca="1">'MPL ID'!$BG$7+SUMPRODUCT(($B$1003:$AG$1003='MPL ID'!$BF$7)*(($B903:$AG903=1)+($B903:$AG903=2)))+SUMPRODUCT(($B$1004:$AG$1004='MPL ID'!$BF$7)*(($B903:$AG903=3)+($B903:$AG903=4)))</f>
        <v>5</v>
      </c>
      <c r="AO903">
        <f ca="1">'MPL ID'!$BG$8+SUMPRODUCT(($B$1003:$AG$1003='MPL ID'!$BF$8)*(($B903:$AG903=1)+($B903:$AG903=2)))+SUMPRODUCT(($B$1004:$AG$1004='MPL ID'!$BF$8)*(($B903:$AG903=3)+($B903:$AG903=4)))</f>
        <v>6</v>
      </c>
      <c r="AP903">
        <f ca="1">'MPL ID'!$BG$9+SUMPRODUCT(($B$1003:$AG$1003='MPL ID'!$BF$9)*(($B903:$AG903=1)+($B903:$AG903=2)))+SUMPRODUCT(($B$1004:$AG$1004='MPL ID'!$BF$9)*(($B903:$AG903=3)+($B903:$AG903=4)))</f>
        <v>12</v>
      </c>
      <c r="AQ903">
        <f ca="1">'MPL ID'!$BH$1+SUMPRODUCT(($B$1003:$AG$1003='MPL ID'!$BF$1)*(2*($B903:$AG903=1)+($B903:$AG903=2)-2*($B903:$AG903=3)-($B903:$AG903=4)))-SUMPRODUCT(($B$1004:$AG$1004='MPL ID'!$BF$1)*(2*($B903:$AG903=1)+($B903:$AG903=2)-2*($B903:$AG903=3)-($B903:$AG903=4)))</f>
        <v>8</v>
      </c>
      <c r="AR903">
        <f ca="1">'MPL ID'!$BH$2+SUMPRODUCT(($B$1003:$AG$1003='MPL ID'!$BF$2)*(2*($B903:$AG903=1)+($B903:$AG903=2)-2*($B903:$AG903=3)-($B903:$AG903=4)))-SUMPRODUCT(($B$1004:$AG$1004='MPL ID'!$BF$2)*(2*($B903:$AG903=1)+($B903:$AG903=2)-2*($B903:$AG903=3)-($B903:$AG903=4)))</f>
        <v>-1</v>
      </c>
      <c r="AS903">
        <f ca="1">'MPL ID'!$BH$3+SUMPRODUCT(($B$1003:$AG$1003='MPL ID'!$BF$3)*(2*($B903:$AG903=1)+($B903:$AG903=2)-2*($B903:$AG903=3)-($B903:$AG903=4)))-SUMPRODUCT(($B$1004:$AG$1004='MPL ID'!$BF$3)*(2*($B903:$AG903=1)+($B903:$AG903=2)-2*($B903:$AG903=3)-($B903:$AG903=4)))</f>
        <v>-4</v>
      </c>
      <c r="AT903">
        <f ca="1">'MPL ID'!$BH$4+SUMPRODUCT(($B$1003:$AG$1003='MPL ID'!$BF$4)*(2*($B903:$AG903=1)+($B903:$AG903=2)-2*($B903:$AG903=3)-($B903:$AG903=4)))-SUMPRODUCT(($B$1004:$AG$1004='MPL ID'!$BF$4)*(2*($B903:$AG903=1)+($B903:$AG903=2)-2*($B903:$AG903=3)-($B903:$AG903=4)))</f>
        <v>-1</v>
      </c>
      <c r="AU903">
        <f ca="1">'MPL ID'!$BH$5+SUMPRODUCT(($B$1003:$AG$1003='MPL ID'!$BF$5)*(2*($B903:$AG903=1)+($B903:$AG903=2)-2*($B903:$AG903=3)-($B903:$AG903=4)))-SUMPRODUCT(($B$1004:$AG$1004='MPL ID'!$BF$5)*(2*($B903:$AG903=1)+($B903:$AG903=2)-2*($B903:$AG903=3)-($B903:$AG903=4)))</f>
        <v>-12</v>
      </c>
      <c r="AV903">
        <f ca="1">'MPL ID'!$BH$6+SUMPRODUCT(($B$1003:$AG$1003='MPL ID'!$BF$6)*(2*($B903:$AG903=1)+($B903:$AG903=2)-2*($B903:$AG903=3)-($B903:$AG903=4)))-SUMPRODUCT(($B$1004:$AG$1004='MPL ID'!$BF$6)*(2*($B903:$AG903=1)+($B903:$AG903=2)-2*($B903:$AG903=3)-($B903:$AG903=4)))</f>
        <v>11</v>
      </c>
      <c r="AW903">
        <f ca="1">'MPL ID'!$BH$7+SUMPRODUCT(($B$1003:$AG$1003='MPL ID'!$BF$7)*(2*($B903:$AG903=1)+($B903:$AG903=2)-2*($B903:$AG903=3)-($B903:$AG903=4)))-SUMPRODUCT(($B$1004:$AG$1004='MPL ID'!$BF$7)*(2*($B903:$AG903=1)+($B903:$AG903=2)-2*($B903:$AG903=3)-($B903:$AG903=4)))</f>
        <v>-8</v>
      </c>
      <c r="AX903">
        <f ca="1">'MPL ID'!$BH$8+SUMPRODUCT(($B$1003:$AG$1003='MPL ID'!$BF$8)*(2*($B903:$AG903=1)+($B903:$AG903=2)-2*($B903:$AG903=3)-($B903:$AG903=4)))-SUMPRODUCT(($B$1004:$AG$1004='MPL ID'!$BF$8)*(2*($B903:$AG903=1)+($B903:$AG903=2)-2*($B903:$AG903=3)-($B903:$AG903=4)))</f>
        <v>-8</v>
      </c>
      <c r="AY903">
        <f ca="1">'MPL ID'!$BH$9+SUMPRODUCT(($B$1003:$AG$1003='MPL ID'!$BF$9)*(2*($B903:$AG903=1)+($B903:$AG903=2)-2*($B903:$AG903=3)-($B903:$AG903=4)))-SUMPRODUCT(($B$1004:$AG$1004='MPL ID'!$BF$9)*(2*($B903:$AG903=1)+($B903:$AG903=2)-2*($B903:$AG903=3)-($B903:$AG903=4)))</f>
        <v>15</v>
      </c>
      <c r="AZ903">
        <f ca="1">SUMPRODUCT(--($AH903:$AP903=AH903),--($AQ903:$AY903=AQ903),'MPL ID'!$BG$13:$BO$13)+IF(AND($E903&gt;=3,$E903&lt;=4,AO903=AH903,AX903=AQ903),1,0)+IF(AND($G903&gt;=1,$G903&lt;=2,AJ903=AH903,AS903=AQ903),1,0)+IF(AND($L903&gt;=1,$L903&lt;=2,AM903=AH903,AV903=AQ903),1,0)+IF(AND($O903&gt;=1,$O903&lt;=2,AP903=AH903,AY903=AQ903),1,0)+IF(AND($R903&gt;=1,$R903&lt;=2,AI903=AH903,AR903=AQ903),1,0)+IF(AND($AA903&gt;=3,$AA903&lt;=4,AL903=AH903,AU903=AQ903),1,0)+IF(AND($AE903&gt;=3,$AE903&lt;=4,AK903=AH903,AT903=AQ903),1,0)</f>
        <v>0</v>
      </c>
      <c r="BA903">
        <f ca="1">SUMPRODUCT(--($AH903:$AP903=AI903),--($AQ903:$AY903=AR903),'MPL ID'!$BG$14:$BO$14)+IF(AND($F903&gt;=1,$F903&lt;=2,AP903=AI903,AY903=AR903),1,0)+IF(AND($H903&gt;=1,$H903&lt;=2,AN903=AI903,AW903=AR903),1,0)+IF(AND($J903&gt;=3,$J903&lt;=4,AL903=AI903,AU903=AR903),1,0)+IF(AND($M903&gt;=1,$M903&lt;=2,AO903=AI903,AX903=AR903),1,0)+IF(AND($R903&gt;=3,$R903&lt;=4,AH903=AI903,AQ903=AR903),1,0)+IF(AND($Y903&gt;=3,$Y903&lt;=4,AJ903=AI903,AS903=AR903),1,0)+IF(AND($AC903&gt;=1,$AC903&lt;=2,AK903=AI903,AT903=AR903),1,0)+IF(AND($AF903&gt;=3,$AF903&lt;=4,AM903=AI903,AV903=AR903),1,0)</f>
        <v>0</v>
      </c>
      <c r="BB903">
        <f ca="1">SUMPRODUCT(--($AH903:$AP903=AJ903),--($AQ903:$AY903=AS903),'MPL ID'!$BG$15:$BO$15)+IF(AND($C903&gt;=1,$C903&lt;=2,AK903=AJ903,AT903=AS903),1,0)+IF(AND($G903&gt;=3,$G903&lt;=4,AH903=AJ903,AQ903=AS903),1,0)+IF(AND($K903&gt;=1,$K903&lt;=2,AP903=AJ903,AY903=AS903),1,0)+IF(AND($N903&gt;=3,$N903&lt;=4,AL903=AJ903,AU903=AS903),1,0)+IF(AND($V903&gt;=1,$V903&lt;=2,AM903=AJ903,AV903=AS903),1,0)+IF(AND($Y903&gt;=1,$Y903&lt;=2,AI903=AJ903,AR903=AS903),1,0)+IF(AND($AB903&gt;=3,$AB903&lt;=4,AN903=AJ903,AW903=AS903),1,0)</f>
        <v>0</v>
      </c>
      <c r="BC903">
        <f ca="1">SUMPRODUCT(--($AH903:$AP903=AK903),--($AQ903:$AY903=AT903),'MPL ID'!$BG$16:$BO$16)+IF(AND($C903&gt;=3,$C903&lt;=4,AJ903=AK903,AS903=AT903),1,0)+IF(AND($I903&gt;=1,$I903&lt;=2,AP903=AK903,AY903=AT903),1,0)+IF(AND($P903&gt;=3,$P903&lt;=4,AO903=AK903,AX903=AT903),1,0)+IF(AND($T903&gt;=1,$T903&lt;=2,AN903=AK903,AW903=AT903),1,0)+IF(AND($W903&gt;=1,$W903&lt;=2,AL903=AK903,AU903=AT903),1,0)+IF(AND($AC903&gt;=3,$AC903&lt;=4,AI903=AK903,AR903=AT903),1,0)+IF(AND($AE903&gt;=1,$AE903&lt;=2,AH903=AK903,AQ903=AT903),1,0)</f>
        <v>0</v>
      </c>
      <c r="BD903">
        <f ca="1">SUMPRODUCT(--($AH903:$AP903=AL903),--($AQ903:$AY903=AU903),'MPL ID'!$BG$17:$BO$17)+IF(AND($B903&gt;=3,$B903&lt;=4,AN903=AL903,AW903=AU903),1,0)+IF(AND($D903&gt;=1,$D903&lt;=2,AM903=AL903,AV903=AU903),1,0)+IF(AND($J903&gt;=1,$J903&lt;=2,AI903=AL903,AR903=AU903),1,0)+IF(AND($N903&gt;=1,$N903&lt;=2,AJ903=AL903,AS903=AU903),1,0)+IF(AND($W903&gt;=3,$W903&lt;=4,AK903=AL903,AT903=AU903),1,0)+IF(AND($AA903&gt;=1,$AA903&lt;=2,AH903=AL903,AQ903=AU903),1,0)+IF(AND($AD903&gt;=3,$AD903&lt;=4,AO903=AL903,AX903=AU903),1,0)</f>
        <v>0</v>
      </c>
      <c r="BE903">
        <f ca="1">SUMPRODUCT(--($AH903:$AP903=AM903),--($AQ903:$AY903=AV903),'MPL ID'!$BG$18:$BO$18)+IF(AND($D903&gt;=3,$D903&lt;=4,AL903=AM903,AU903=AV903),1,0)+IF(AND($L903&gt;=3,$L903&lt;=4,AH903=AM903,AQ903=AV903),1,0)+IF(AND($Q903&gt;=3,$Q903&lt;=4,AN903=AM903,AW903=AV903),1,0)+IF(AND($S903&gt;=1,$S903&lt;=2,AP903=AM903,AY903=AV903),1,0)+IF(AND($V903&gt;=3,$V903&lt;=4,AJ903=AM903,AS903=AV903),1,0)+IF(AND($Z903&gt;=1,$Z903&lt;=2,AO903=AM903,AX903=AV903),1,0)+IF(AND($AF903&gt;=1,$AF903&lt;=2,AI903=AM903,AR903=AV903),1,0)</f>
        <v>0</v>
      </c>
      <c r="BF903">
        <f ca="1">SUMPRODUCT(--($AH903:$AP903=AN903),--($AQ903:$AY903=AW903),'MPL ID'!$BG$19:$BO$19)+IF(AND($B903&gt;=1,$B903&lt;=2,AL903=AN903,AU903=AW903),1,0)+IF(AND($H903&gt;=3,$H903&lt;=4,AI903=AN903,AR903=AW903),1,0)+IF(AND($Q903&gt;=1,$Q903&lt;=2,AM903=AN903,AV903=AW903),1,0)+IF(AND($T903&gt;=3,$T903&lt;=4,AK903=AN903,AT903=AW903),1,0)+IF(AND($X903&gt;=3,$X903&lt;=4,AO903=AN903,AX903=AW903),1,0)+IF(AND($AB903&gt;=1,$AB903&lt;=2,AJ903=AN903,AS903=AW903),1,0)+IF(AND($AG903&gt;=1,$AG903&lt;=2,AP903=AN903,AY903=AW903),1,0)</f>
        <v>0</v>
      </c>
      <c r="BG903">
        <f ca="1">SUMPRODUCT(--($AH903:$AP903=AO903),--($AQ903:$AY903=AX903),'MPL ID'!$BG$20:$BO$20)+IF(AND($E903&gt;=1,$E903&lt;=2,AH903=AO903,AQ903=AX903),1,0)+IF(AND($M903&gt;=3,$M903&lt;=4,AI903=AO903,AR903=AX903),1,0)+IF(AND($P903&gt;=1,$P903&lt;=2,AK903=AO903,AT903=AX903),1,0)+IF(AND($U903&gt;=1,$U903&lt;=2,AP903=AO903,AY903=AX903),1,0)+IF(AND($X903&gt;=1,$X903&lt;=2,AN903=AO903,AW903=AX903),1,0)+IF(AND($Z903&gt;=3,$Z903&lt;=4,AM903=AO903,AV903=AX903),1,0)+IF(AND($AD903&gt;=1,$AD903&lt;=2,AL903=AO903,AU903=AX903),1,0)</f>
        <v>0</v>
      </c>
      <c r="BH903">
        <f ca="1">SUMPRODUCT(--($AH903:$AP903=AP903),--($AQ903:$AY903=AY903),'MPL ID'!$BG$21:$BO$21)+IF(AND($F903&gt;=3,$F903&lt;=4,AI903=AP903,AR903=AY903),1,0)+IF(AND($I903&gt;=3,$I903&lt;=4,AK903=AP903,AT903=AY903),1,0)+IF(AND($K903&gt;=3,$K903&lt;=4,AJ903=AP903,AS903=AY903),1,0)+IF(AND($O903&gt;=3,$O903&lt;=4,AH903=AP903,AQ903=AY903),1,0)+IF(AND($S903&gt;=3,$S903&lt;=4,AM903=AP903,AV903=AY903),1,0)+IF(AND($U903&gt;=3,$U903&lt;=4,AO903=AP903,AX903=AY903),1,0)+IF(AND($AG903&gt;=3,$AG903&lt;=4,AN903=AP903,AW903=AY903),1,0)</f>
        <v>0</v>
      </c>
      <c r="BI903">
        <f t="shared" ca="1" si="126"/>
        <v>3</v>
      </c>
      <c r="BJ903">
        <f t="shared" ca="1" si="127"/>
        <v>4</v>
      </c>
      <c r="BK903">
        <f t="shared" ca="1" si="128"/>
        <v>6</v>
      </c>
      <c r="BL903">
        <f t="shared" ca="1" si="129"/>
        <v>5</v>
      </c>
      <c r="BM903">
        <f t="shared" ca="1" si="130"/>
        <v>9</v>
      </c>
      <c r="BN903">
        <f t="shared" ca="1" si="131"/>
        <v>2</v>
      </c>
      <c r="BO903">
        <f t="shared" ca="1" si="132"/>
        <v>8</v>
      </c>
      <c r="BP903">
        <f t="shared" ca="1" si="133"/>
        <v>7</v>
      </c>
      <c r="BQ903">
        <f t="shared" ca="1" si="134"/>
        <v>1</v>
      </c>
    </row>
    <row r="904" spans="1:69" x14ac:dyDescent="0.25">
      <c r="A904">
        <v>903</v>
      </c>
      <c r="B904">
        <f ca="1">IF(AND(ISNUMBER('MPL ID'!$P$25),ISNUMBER('MPL ID'!$Q$25)),0,RANDBETWEEN(1,4))</f>
        <v>0</v>
      </c>
      <c r="C904">
        <f ca="1">IF(AND(ISNUMBER('MPL ID'!$P$26),ISNUMBER('MPL ID'!$Q$26)),0,RANDBETWEEN(1,4))</f>
        <v>0</v>
      </c>
      <c r="D904">
        <f ca="1">IF(AND(ISNUMBER('MPL ID'!$P$28),ISNUMBER('MPL ID'!$Q$28)),0,RANDBETWEEN(1,4))</f>
        <v>0</v>
      </c>
      <c r="E904">
        <f ca="1">IF(AND(ISNUMBER('MPL ID'!$P$29),ISNUMBER('MPL ID'!$Q$29)),0,RANDBETWEEN(1,4))</f>
        <v>0</v>
      </c>
      <c r="F904">
        <f ca="1">IF(AND(ISNUMBER('MPL ID'!$P$30),ISNUMBER('MPL ID'!$Q$30)),0,RANDBETWEEN(1,4))</f>
        <v>0</v>
      </c>
      <c r="G904">
        <f ca="1">IF(AND(ISNUMBER('MPL ID'!$P$31),ISNUMBER('MPL ID'!$Q$31)),0,RANDBETWEEN(1,4))</f>
        <v>0</v>
      </c>
      <c r="H904">
        <f ca="1">IF(AND(ISNUMBER('MPL ID'!$P$32),ISNUMBER('MPL ID'!$Q$32)),0,RANDBETWEEN(1,4))</f>
        <v>0</v>
      </c>
      <c r="I904">
        <f ca="1">IF(AND(ISNUMBER('MPL ID'!$P$33),ISNUMBER('MPL ID'!$Q$33)),0,RANDBETWEEN(1,4))</f>
        <v>0</v>
      </c>
      <c r="J904">
        <f ca="1">IF(AND(ISNUMBER('MPL ID'!$D$36),ISNUMBER('MPL ID'!$E$36)),0,RANDBETWEEN(1,4))</f>
        <v>0</v>
      </c>
      <c r="K904">
        <f ca="1">IF(AND(ISNUMBER('MPL ID'!$D$37),ISNUMBER('MPL ID'!$E$37)),0,RANDBETWEEN(1,4))</f>
        <v>0</v>
      </c>
      <c r="L904">
        <f ca="1">IF(AND(ISNUMBER('MPL ID'!$D$39),ISNUMBER('MPL ID'!$E$39)),0,RANDBETWEEN(1,4))</f>
        <v>0</v>
      </c>
      <c r="M904">
        <f ca="1">IF(AND(ISNUMBER('MPL ID'!$D$40),ISNUMBER('MPL ID'!$E$40)),0,RANDBETWEEN(1,4))</f>
        <v>0</v>
      </c>
      <c r="N904">
        <f ca="1">IF(AND(ISNUMBER('MPL ID'!$D$41),ISNUMBER('MPL ID'!$E$41)),0,RANDBETWEEN(1,4))</f>
        <v>0</v>
      </c>
      <c r="O904">
        <f ca="1">IF(AND(ISNUMBER('MPL ID'!$D$42),ISNUMBER('MPL ID'!$E$42)),0,RANDBETWEEN(1,4))</f>
        <v>0</v>
      </c>
      <c r="P904">
        <f ca="1">IF(AND(ISNUMBER('MPL ID'!$D$43),ISNUMBER('MPL ID'!$E$43)),0,RANDBETWEEN(1,4))</f>
        <v>0</v>
      </c>
      <c r="Q904">
        <f ca="1">IF(AND(ISNUMBER('MPL ID'!$D$44),ISNUMBER('MPL ID'!$E$44)),0,RANDBETWEEN(1,4))</f>
        <v>0</v>
      </c>
      <c r="R904">
        <f ca="1">IF(AND(ISNUMBER('MPL ID'!$J$36),ISNUMBER('MPL ID'!$K$36)),0,RANDBETWEEN(1,4))</f>
        <v>0</v>
      </c>
      <c r="S904">
        <f ca="1">IF(AND(ISNUMBER('MPL ID'!$J$37),ISNUMBER('MPL ID'!$K$37)),0,RANDBETWEEN(1,4))</f>
        <v>0</v>
      </c>
      <c r="T904">
        <f ca="1">IF(AND(ISNUMBER('MPL ID'!$J$39),ISNUMBER('MPL ID'!$K$39)),0,RANDBETWEEN(1,4))</f>
        <v>0</v>
      </c>
      <c r="U904">
        <f ca="1">IF(AND(ISNUMBER('MPL ID'!$J$40),ISNUMBER('MPL ID'!$K$40)),0,RANDBETWEEN(1,4))</f>
        <v>0</v>
      </c>
      <c r="V904">
        <f ca="1">IF(AND(ISNUMBER('MPL ID'!$J$41),ISNUMBER('MPL ID'!$K$41)),0,RANDBETWEEN(1,4))</f>
        <v>0</v>
      </c>
      <c r="W904">
        <f ca="1">IF(AND(ISNUMBER('MPL ID'!$J$42),ISNUMBER('MPL ID'!$K$42)),0,RANDBETWEEN(1,4))</f>
        <v>1</v>
      </c>
      <c r="X904">
        <f ca="1">IF(AND(ISNUMBER('MPL ID'!$J$43),ISNUMBER('MPL ID'!$K$43)),0,RANDBETWEEN(1,4))</f>
        <v>1</v>
      </c>
      <c r="Y904">
        <f ca="1">IF(AND(ISNUMBER('MPL ID'!$J$44),ISNUMBER('MPL ID'!$K$44)),0,RANDBETWEEN(1,4))</f>
        <v>4</v>
      </c>
      <c r="Z904">
        <f ca="1">IF(AND(ISNUMBER('MPL ID'!$P$36),ISNUMBER('MPL ID'!$Q$36)),0,RANDBETWEEN(1,4))</f>
        <v>3</v>
      </c>
      <c r="AA904">
        <f ca="1">IF(AND(ISNUMBER('MPL ID'!$P$37),ISNUMBER('MPL ID'!$Q$37)),0,RANDBETWEEN(1,4))</f>
        <v>2</v>
      </c>
      <c r="AB904">
        <f ca="1">IF(AND(ISNUMBER('MPL ID'!$P$39),ISNUMBER('MPL ID'!$Q$39)),0,RANDBETWEEN(1,4))</f>
        <v>3</v>
      </c>
      <c r="AC904">
        <f ca="1">IF(AND(ISNUMBER('MPL ID'!$P$40),ISNUMBER('MPL ID'!$Q$40)),0,RANDBETWEEN(1,4))</f>
        <v>3</v>
      </c>
      <c r="AD904">
        <f ca="1">IF(AND(ISNUMBER('MPL ID'!$P$41),ISNUMBER('MPL ID'!$Q$41)),0,RANDBETWEEN(1,4))</f>
        <v>2</v>
      </c>
      <c r="AE904">
        <f ca="1">IF(AND(ISNUMBER('MPL ID'!$P$42),ISNUMBER('MPL ID'!$Q$42)),0,RANDBETWEEN(1,4))</f>
        <v>3</v>
      </c>
      <c r="AF904">
        <f ca="1">IF(AND(ISNUMBER('MPL ID'!$P$43),ISNUMBER('MPL ID'!$Q$43)),0,RANDBETWEEN(1,4))</f>
        <v>3</v>
      </c>
      <c r="AG904">
        <f ca="1">IF(AND(ISNUMBER('MPL ID'!$P$44),ISNUMBER('MPL ID'!$Q$44)),0,RANDBETWEEN(1,4))</f>
        <v>4</v>
      </c>
      <c r="AH904">
        <f ca="1">'MPL ID'!$BG$1+SUMPRODUCT(($B$1003:$AG$1003='MPL ID'!$BF$1)*(($B904:$AG904=1)+($B904:$AG904=2)))+SUMPRODUCT(($B$1004:$AG$1004='MPL ID'!$BF$1)*(($B904:$AG904=3)+($B904:$AG904=4)))</f>
        <v>10</v>
      </c>
      <c r="AI904">
        <f ca="1">'MPL ID'!$BG$2+SUMPRODUCT(($B$1003:$AG$1003='MPL ID'!$BF$2)*(($B904:$AG904=1)+($B904:$AG904=2)))+SUMPRODUCT(($B$1004:$AG$1004='MPL ID'!$BF$2)*(($B904:$AG904=3)+($B904:$AG904=4)))</f>
        <v>9</v>
      </c>
      <c r="AJ904">
        <f ca="1">'MPL ID'!$BG$3+SUMPRODUCT(($B$1003:$AG$1003='MPL ID'!$BF$3)*(($B904:$AG904=1)+($B904:$AG904=2)))+SUMPRODUCT(($B$1004:$AG$1004='MPL ID'!$BF$3)*(($B904:$AG904=3)+($B904:$AG904=4)))</f>
        <v>6</v>
      </c>
      <c r="AK904">
        <f ca="1">'MPL ID'!$BG$4+SUMPRODUCT(($B$1003:$AG$1003='MPL ID'!$BF$4)*(($B904:$AG904=1)+($B904:$AG904=2)))+SUMPRODUCT(($B$1004:$AG$1004='MPL ID'!$BF$4)*(($B904:$AG904=3)+($B904:$AG904=4)))</f>
        <v>9</v>
      </c>
      <c r="AL904">
        <f ca="1">'MPL ID'!$BG$5+SUMPRODUCT(($B$1003:$AG$1003='MPL ID'!$BF$5)*(($B904:$AG904=1)+($B904:$AG904=2)))+SUMPRODUCT(($B$1004:$AG$1004='MPL ID'!$BF$5)*(($B904:$AG904=3)+($B904:$AG904=4)))</f>
        <v>4</v>
      </c>
      <c r="AM904">
        <f ca="1">'MPL ID'!$BG$6+SUMPRODUCT(($B$1003:$AG$1003='MPL ID'!$BF$6)*(($B904:$AG904=1)+($B904:$AG904=2)))+SUMPRODUCT(($B$1004:$AG$1004='MPL ID'!$BF$6)*(($B904:$AG904=3)+($B904:$AG904=4)))</f>
        <v>11</v>
      </c>
      <c r="AN904">
        <f ca="1">'MPL ID'!$BG$7+SUMPRODUCT(($B$1003:$AG$1003='MPL ID'!$BF$7)*(($B904:$AG904=1)+($B904:$AG904=2)))+SUMPRODUCT(($B$1004:$AG$1004='MPL ID'!$BF$7)*(($B904:$AG904=3)+($B904:$AG904=4)))</f>
        <v>5</v>
      </c>
      <c r="AO904">
        <f ca="1">'MPL ID'!$BG$8+SUMPRODUCT(($B$1003:$AG$1003='MPL ID'!$BF$8)*(($B904:$AG904=1)+($B904:$AG904=2)))+SUMPRODUCT(($B$1004:$AG$1004='MPL ID'!$BF$8)*(($B904:$AG904=3)+($B904:$AG904=4)))</f>
        <v>6</v>
      </c>
      <c r="AP904">
        <f ca="1">'MPL ID'!$BG$9+SUMPRODUCT(($B$1003:$AG$1003='MPL ID'!$BF$9)*(($B904:$AG904=1)+($B904:$AG904=2)))+SUMPRODUCT(($B$1004:$AG$1004='MPL ID'!$BF$9)*(($B904:$AG904=3)+($B904:$AG904=4)))</f>
        <v>12</v>
      </c>
      <c r="AQ904">
        <f ca="1">'MPL ID'!$BH$1+SUMPRODUCT(($B$1003:$AG$1003='MPL ID'!$BF$1)*(2*($B904:$AG904=1)+($B904:$AG904=2)-2*($B904:$AG904=3)-($B904:$AG904=4)))-SUMPRODUCT(($B$1004:$AG$1004='MPL ID'!$BF$1)*(2*($B904:$AG904=1)+($B904:$AG904=2)-2*($B904:$AG904=3)-($B904:$AG904=4)))</f>
        <v>10</v>
      </c>
      <c r="AR904">
        <f ca="1">'MPL ID'!$BH$2+SUMPRODUCT(($B$1003:$AG$1003='MPL ID'!$BF$2)*(2*($B904:$AG904=1)+($B904:$AG904=2)-2*($B904:$AG904=3)-($B904:$AG904=4)))-SUMPRODUCT(($B$1004:$AG$1004='MPL ID'!$BF$2)*(2*($B904:$AG904=1)+($B904:$AG904=2)-2*($B904:$AG904=3)-($B904:$AG904=4)))</f>
        <v>-1</v>
      </c>
      <c r="AS904">
        <f ca="1">'MPL ID'!$BH$3+SUMPRODUCT(($B$1003:$AG$1003='MPL ID'!$BF$3)*(2*($B904:$AG904=1)+($B904:$AG904=2)-2*($B904:$AG904=3)-($B904:$AG904=4)))-SUMPRODUCT(($B$1004:$AG$1004='MPL ID'!$BF$3)*(2*($B904:$AG904=1)+($B904:$AG904=2)-2*($B904:$AG904=3)-($B904:$AG904=4)))</f>
        <v>-7</v>
      </c>
      <c r="AT904">
        <f ca="1">'MPL ID'!$BH$4+SUMPRODUCT(($B$1003:$AG$1003='MPL ID'!$BF$4)*(2*($B904:$AG904=1)+($B904:$AG904=2)-2*($B904:$AG904=3)-($B904:$AG904=4)))-SUMPRODUCT(($B$1004:$AG$1004='MPL ID'!$BF$4)*(2*($B904:$AG904=1)+($B904:$AG904=2)-2*($B904:$AG904=3)-($B904:$AG904=4)))</f>
        <v>2</v>
      </c>
      <c r="AU904">
        <f ca="1">'MPL ID'!$BH$5+SUMPRODUCT(($B$1003:$AG$1003='MPL ID'!$BF$5)*(2*($B904:$AG904=1)+($B904:$AG904=2)-2*($B904:$AG904=3)-($B904:$AG904=4)))-SUMPRODUCT(($B$1004:$AG$1004='MPL ID'!$BF$5)*(2*($B904:$AG904=1)+($B904:$AG904=2)-2*($B904:$AG904=3)-($B904:$AG904=4)))</f>
        <v>-14</v>
      </c>
      <c r="AV904">
        <f ca="1">'MPL ID'!$BH$6+SUMPRODUCT(($B$1003:$AG$1003='MPL ID'!$BF$6)*(2*($B904:$AG904=1)+($B904:$AG904=2)-2*($B904:$AG904=3)-($B904:$AG904=4)))-SUMPRODUCT(($B$1004:$AG$1004='MPL ID'!$BF$6)*(2*($B904:$AG904=1)+($B904:$AG904=2)-2*($B904:$AG904=3)-($B904:$AG904=4)))</f>
        <v>10</v>
      </c>
      <c r="AW904">
        <f ca="1">'MPL ID'!$BH$7+SUMPRODUCT(($B$1003:$AG$1003='MPL ID'!$BF$7)*(2*($B904:$AG904=1)+($B904:$AG904=2)-2*($B904:$AG904=3)-($B904:$AG904=4)))-SUMPRODUCT(($B$1004:$AG$1004='MPL ID'!$BF$7)*(2*($B904:$AG904=1)+($B904:$AG904=2)-2*($B904:$AG904=3)-($B904:$AG904=4)))</f>
        <v>-7</v>
      </c>
      <c r="AX904">
        <f ca="1">'MPL ID'!$BH$8+SUMPRODUCT(($B$1003:$AG$1003='MPL ID'!$BF$8)*(2*($B904:$AG904=1)+($B904:$AG904=2)-2*($B904:$AG904=3)-($B904:$AG904=4)))-SUMPRODUCT(($B$1004:$AG$1004='MPL ID'!$BF$8)*(2*($B904:$AG904=1)+($B904:$AG904=2)-2*($B904:$AG904=3)-($B904:$AG904=4)))</f>
        <v>-7</v>
      </c>
      <c r="AY904">
        <f ca="1">'MPL ID'!$BH$9+SUMPRODUCT(($B$1003:$AG$1003='MPL ID'!$BF$9)*(2*($B904:$AG904=1)+($B904:$AG904=2)-2*($B904:$AG904=3)-($B904:$AG904=4)))-SUMPRODUCT(($B$1004:$AG$1004='MPL ID'!$BF$9)*(2*($B904:$AG904=1)+($B904:$AG904=2)-2*($B904:$AG904=3)-($B904:$AG904=4)))</f>
        <v>14</v>
      </c>
      <c r="AZ904">
        <f ca="1">SUMPRODUCT(--($AH904:$AP904=AH904),--($AQ904:$AY904=AQ904),'MPL ID'!$BG$13:$BO$13)+IF(AND($E904&gt;=3,$E904&lt;=4,AO904=AH904,AX904=AQ904),1,0)+IF(AND($G904&gt;=1,$G904&lt;=2,AJ904=AH904,AS904=AQ904),1,0)+IF(AND($L904&gt;=1,$L904&lt;=2,AM904=AH904,AV904=AQ904),1,0)+IF(AND($O904&gt;=1,$O904&lt;=2,AP904=AH904,AY904=AQ904),1,0)+IF(AND($R904&gt;=1,$R904&lt;=2,AI904=AH904,AR904=AQ904),1,0)+IF(AND($AA904&gt;=3,$AA904&lt;=4,AL904=AH904,AU904=AQ904),1,0)+IF(AND($AE904&gt;=3,$AE904&lt;=4,AK904=AH904,AT904=AQ904),1,0)</f>
        <v>0</v>
      </c>
      <c r="BA904">
        <f ca="1">SUMPRODUCT(--($AH904:$AP904=AI904),--($AQ904:$AY904=AR904),'MPL ID'!$BG$14:$BO$14)+IF(AND($F904&gt;=1,$F904&lt;=2,AP904=AI904,AY904=AR904),1,0)+IF(AND($H904&gt;=1,$H904&lt;=2,AN904=AI904,AW904=AR904),1,0)+IF(AND($J904&gt;=3,$J904&lt;=4,AL904=AI904,AU904=AR904),1,0)+IF(AND($M904&gt;=1,$M904&lt;=2,AO904=AI904,AX904=AR904),1,0)+IF(AND($R904&gt;=3,$R904&lt;=4,AH904=AI904,AQ904=AR904),1,0)+IF(AND($Y904&gt;=3,$Y904&lt;=4,AJ904=AI904,AS904=AR904),1,0)+IF(AND($AC904&gt;=1,$AC904&lt;=2,AK904=AI904,AT904=AR904),1,0)+IF(AND($AF904&gt;=3,$AF904&lt;=4,AM904=AI904,AV904=AR904),1,0)</f>
        <v>0</v>
      </c>
      <c r="BB904">
        <f ca="1">SUMPRODUCT(--($AH904:$AP904=AJ904),--($AQ904:$AY904=AS904),'MPL ID'!$BG$15:$BO$15)+IF(AND($C904&gt;=1,$C904&lt;=2,AK904=AJ904,AT904=AS904),1,0)+IF(AND($G904&gt;=3,$G904&lt;=4,AH904=AJ904,AQ904=AS904),1,0)+IF(AND($K904&gt;=1,$K904&lt;=2,AP904=AJ904,AY904=AS904),1,0)+IF(AND($N904&gt;=3,$N904&lt;=4,AL904=AJ904,AU904=AS904),1,0)+IF(AND($V904&gt;=1,$V904&lt;=2,AM904=AJ904,AV904=AS904),1,0)+IF(AND($Y904&gt;=1,$Y904&lt;=2,AI904=AJ904,AR904=AS904),1,0)+IF(AND($AB904&gt;=3,$AB904&lt;=4,AN904=AJ904,AW904=AS904),1,0)</f>
        <v>1</v>
      </c>
      <c r="BC904">
        <f ca="1">SUMPRODUCT(--($AH904:$AP904=AK904),--($AQ904:$AY904=AT904),'MPL ID'!$BG$16:$BO$16)+IF(AND($C904&gt;=3,$C904&lt;=4,AJ904=AK904,AS904=AT904),1,0)+IF(AND($I904&gt;=1,$I904&lt;=2,AP904=AK904,AY904=AT904),1,0)+IF(AND($P904&gt;=3,$P904&lt;=4,AO904=AK904,AX904=AT904),1,0)+IF(AND($T904&gt;=1,$T904&lt;=2,AN904=AK904,AW904=AT904),1,0)+IF(AND($W904&gt;=1,$W904&lt;=2,AL904=AK904,AU904=AT904),1,0)+IF(AND($AC904&gt;=3,$AC904&lt;=4,AI904=AK904,AR904=AT904),1,0)+IF(AND($AE904&gt;=1,$AE904&lt;=2,AH904=AK904,AQ904=AT904),1,0)</f>
        <v>0</v>
      </c>
      <c r="BD904">
        <f ca="1">SUMPRODUCT(--($AH904:$AP904=AL904),--($AQ904:$AY904=AU904),'MPL ID'!$BG$17:$BO$17)+IF(AND($B904&gt;=3,$B904&lt;=4,AN904=AL904,AW904=AU904),1,0)+IF(AND($D904&gt;=1,$D904&lt;=2,AM904=AL904,AV904=AU904),1,0)+IF(AND($J904&gt;=1,$J904&lt;=2,AI904=AL904,AR904=AU904),1,0)+IF(AND($N904&gt;=1,$N904&lt;=2,AJ904=AL904,AS904=AU904),1,0)+IF(AND($W904&gt;=3,$W904&lt;=4,AK904=AL904,AT904=AU904),1,0)+IF(AND($AA904&gt;=1,$AA904&lt;=2,AH904=AL904,AQ904=AU904),1,0)+IF(AND($AD904&gt;=3,$AD904&lt;=4,AO904=AL904,AX904=AU904),1,0)</f>
        <v>0</v>
      </c>
      <c r="BE904">
        <f ca="1">SUMPRODUCT(--($AH904:$AP904=AM904),--($AQ904:$AY904=AV904),'MPL ID'!$BG$18:$BO$18)+IF(AND($D904&gt;=3,$D904&lt;=4,AL904=AM904,AU904=AV904),1,0)+IF(AND($L904&gt;=3,$L904&lt;=4,AH904=AM904,AQ904=AV904),1,0)+IF(AND($Q904&gt;=3,$Q904&lt;=4,AN904=AM904,AW904=AV904),1,0)+IF(AND($S904&gt;=1,$S904&lt;=2,AP904=AM904,AY904=AV904),1,0)+IF(AND($V904&gt;=3,$V904&lt;=4,AJ904=AM904,AS904=AV904),1,0)+IF(AND($Z904&gt;=1,$Z904&lt;=2,AO904=AM904,AX904=AV904),1,0)+IF(AND($AF904&gt;=1,$AF904&lt;=2,AI904=AM904,AR904=AV904),1,0)</f>
        <v>0</v>
      </c>
      <c r="BF904">
        <f ca="1">SUMPRODUCT(--($AH904:$AP904=AN904),--($AQ904:$AY904=AW904),'MPL ID'!$BG$19:$BO$19)+IF(AND($B904&gt;=1,$B904&lt;=2,AL904=AN904,AU904=AW904),1,0)+IF(AND($H904&gt;=3,$H904&lt;=4,AI904=AN904,AR904=AW904),1,0)+IF(AND($Q904&gt;=1,$Q904&lt;=2,AM904=AN904,AV904=AW904),1,0)+IF(AND($T904&gt;=3,$T904&lt;=4,AK904=AN904,AT904=AW904),1,0)+IF(AND($X904&gt;=3,$X904&lt;=4,AO904=AN904,AX904=AW904),1,0)+IF(AND($AB904&gt;=1,$AB904&lt;=2,AJ904=AN904,AS904=AW904),1,0)+IF(AND($AG904&gt;=1,$AG904&lt;=2,AP904=AN904,AY904=AW904),1,0)</f>
        <v>0</v>
      </c>
      <c r="BG904">
        <f ca="1">SUMPRODUCT(--($AH904:$AP904=AO904),--($AQ904:$AY904=AX904),'MPL ID'!$BG$20:$BO$20)+IF(AND($E904&gt;=1,$E904&lt;=2,AH904=AO904,AQ904=AX904),1,0)+IF(AND($M904&gt;=3,$M904&lt;=4,AI904=AO904,AR904=AX904),1,0)+IF(AND($P904&gt;=1,$P904&lt;=2,AK904=AO904,AT904=AX904),1,0)+IF(AND($U904&gt;=1,$U904&lt;=2,AP904=AO904,AY904=AX904),1,0)+IF(AND($X904&gt;=1,$X904&lt;=2,AN904=AO904,AW904=AX904),1,0)+IF(AND($Z904&gt;=3,$Z904&lt;=4,AM904=AO904,AV904=AX904),1,0)+IF(AND($AD904&gt;=1,$AD904&lt;=2,AL904=AO904,AU904=AX904),1,0)</f>
        <v>1</v>
      </c>
      <c r="BH904">
        <f ca="1">SUMPRODUCT(--($AH904:$AP904=AP904),--($AQ904:$AY904=AY904),'MPL ID'!$BG$21:$BO$21)+IF(AND($F904&gt;=3,$F904&lt;=4,AI904=AP904,AR904=AY904),1,0)+IF(AND($I904&gt;=3,$I904&lt;=4,AK904=AP904,AT904=AY904),1,0)+IF(AND($K904&gt;=3,$K904&lt;=4,AJ904=AP904,AS904=AY904),1,0)+IF(AND($O904&gt;=3,$O904&lt;=4,AH904=AP904,AQ904=AY904),1,0)+IF(AND($S904&gt;=3,$S904&lt;=4,AM904=AP904,AV904=AY904),1,0)+IF(AND($U904&gt;=3,$U904&lt;=4,AO904=AP904,AX904=AY904),1,0)+IF(AND($AG904&gt;=3,$AG904&lt;=4,AN904=AP904,AW904=AY904),1,0)</f>
        <v>0</v>
      </c>
      <c r="BI904">
        <f t="shared" ca="1" si="126"/>
        <v>3</v>
      </c>
      <c r="BJ904">
        <f t="shared" ca="1" si="127"/>
        <v>5</v>
      </c>
      <c r="BK904">
        <f t="shared" ca="1" si="128"/>
        <v>6</v>
      </c>
      <c r="BL904">
        <f t="shared" ca="1" si="129"/>
        <v>4</v>
      </c>
      <c r="BM904">
        <f t="shared" ca="1" si="130"/>
        <v>9</v>
      </c>
      <c r="BN904">
        <f t="shared" ca="1" si="131"/>
        <v>2</v>
      </c>
      <c r="BO904">
        <f t="shared" ca="1" si="132"/>
        <v>8</v>
      </c>
      <c r="BP904">
        <f t="shared" ca="1" si="133"/>
        <v>7</v>
      </c>
      <c r="BQ904">
        <f t="shared" ca="1" si="134"/>
        <v>1</v>
      </c>
    </row>
    <row r="905" spans="1:69" x14ac:dyDescent="0.25">
      <c r="A905">
        <v>904</v>
      </c>
      <c r="B905">
        <f ca="1">IF(AND(ISNUMBER('MPL ID'!$P$25),ISNUMBER('MPL ID'!$Q$25)),0,RANDBETWEEN(1,4))</f>
        <v>0</v>
      </c>
      <c r="C905">
        <f ca="1">IF(AND(ISNUMBER('MPL ID'!$P$26),ISNUMBER('MPL ID'!$Q$26)),0,RANDBETWEEN(1,4))</f>
        <v>0</v>
      </c>
      <c r="D905">
        <f ca="1">IF(AND(ISNUMBER('MPL ID'!$P$28),ISNUMBER('MPL ID'!$Q$28)),0,RANDBETWEEN(1,4))</f>
        <v>0</v>
      </c>
      <c r="E905">
        <f ca="1">IF(AND(ISNUMBER('MPL ID'!$P$29),ISNUMBER('MPL ID'!$Q$29)),0,RANDBETWEEN(1,4))</f>
        <v>0</v>
      </c>
      <c r="F905">
        <f ca="1">IF(AND(ISNUMBER('MPL ID'!$P$30),ISNUMBER('MPL ID'!$Q$30)),0,RANDBETWEEN(1,4))</f>
        <v>0</v>
      </c>
      <c r="G905">
        <f ca="1">IF(AND(ISNUMBER('MPL ID'!$P$31),ISNUMBER('MPL ID'!$Q$31)),0,RANDBETWEEN(1,4))</f>
        <v>0</v>
      </c>
      <c r="H905">
        <f ca="1">IF(AND(ISNUMBER('MPL ID'!$P$32),ISNUMBER('MPL ID'!$Q$32)),0,RANDBETWEEN(1,4))</f>
        <v>0</v>
      </c>
      <c r="I905">
        <f ca="1">IF(AND(ISNUMBER('MPL ID'!$P$33),ISNUMBER('MPL ID'!$Q$33)),0,RANDBETWEEN(1,4))</f>
        <v>0</v>
      </c>
      <c r="J905">
        <f ca="1">IF(AND(ISNUMBER('MPL ID'!$D$36),ISNUMBER('MPL ID'!$E$36)),0,RANDBETWEEN(1,4))</f>
        <v>0</v>
      </c>
      <c r="K905">
        <f ca="1">IF(AND(ISNUMBER('MPL ID'!$D$37),ISNUMBER('MPL ID'!$E$37)),0,RANDBETWEEN(1,4))</f>
        <v>0</v>
      </c>
      <c r="L905">
        <f ca="1">IF(AND(ISNUMBER('MPL ID'!$D$39),ISNUMBER('MPL ID'!$E$39)),0,RANDBETWEEN(1,4))</f>
        <v>0</v>
      </c>
      <c r="M905">
        <f ca="1">IF(AND(ISNUMBER('MPL ID'!$D$40),ISNUMBER('MPL ID'!$E$40)),0,RANDBETWEEN(1,4))</f>
        <v>0</v>
      </c>
      <c r="N905">
        <f ca="1">IF(AND(ISNUMBER('MPL ID'!$D$41),ISNUMBER('MPL ID'!$E$41)),0,RANDBETWEEN(1,4))</f>
        <v>0</v>
      </c>
      <c r="O905">
        <f ca="1">IF(AND(ISNUMBER('MPL ID'!$D$42),ISNUMBER('MPL ID'!$E$42)),0,RANDBETWEEN(1,4))</f>
        <v>0</v>
      </c>
      <c r="P905">
        <f ca="1">IF(AND(ISNUMBER('MPL ID'!$D$43),ISNUMBER('MPL ID'!$E$43)),0,RANDBETWEEN(1,4))</f>
        <v>0</v>
      </c>
      <c r="Q905">
        <f ca="1">IF(AND(ISNUMBER('MPL ID'!$D$44),ISNUMBER('MPL ID'!$E$44)),0,RANDBETWEEN(1,4))</f>
        <v>0</v>
      </c>
      <c r="R905">
        <f ca="1">IF(AND(ISNUMBER('MPL ID'!$J$36),ISNUMBER('MPL ID'!$K$36)),0,RANDBETWEEN(1,4))</f>
        <v>0</v>
      </c>
      <c r="S905">
        <f ca="1">IF(AND(ISNUMBER('MPL ID'!$J$37),ISNUMBER('MPL ID'!$K$37)),0,RANDBETWEEN(1,4))</f>
        <v>0</v>
      </c>
      <c r="T905">
        <f ca="1">IF(AND(ISNUMBER('MPL ID'!$J$39),ISNUMBER('MPL ID'!$K$39)),0,RANDBETWEEN(1,4))</f>
        <v>0</v>
      </c>
      <c r="U905">
        <f ca="1">IF(AND(ISNUMBER('MPL ID'!$J$40),ISNUMBER('MPL ID'!$K$40)),0,RANDBETWEEN(1,4))</f>
        <v>0</v>
      </c>
      <c r="V905">
        <f ca="1">IF(AND(ISNUMBER('MPL ID'!$J$41),ISNUMBER('MPL ID'!$K$41)),0,RANDBETWEEN(1,4))</f>
        <v>0</v>
      </c>
      <c r="W905">
        <f ca="1">IF(AND(ISNUMBER('MPL ID'!$J$42),ISNUMBER('MPL ID'!$K$42)),0,RANDBETWEEN(1,4))</f>
        <v>2</v>
      </c>
      <c r="X905">
        <f ca="1">IF(AND(ISNUMBER('MPL ID'!$J$43),ISNUMBER('MPL ID'!$K$43)),0,RANDBETWEEN(1,4))</f>
        <v>2</v>
      </c>
      <c r="Y905">
        <f ca="1">IF(AND(ISNUMBER('MPL ID'!$J$44),ISNUMBER('MPL ID'!$K$44)),0,RANDBETWEEN(1,4))</f>
        <v>2</v>
      </c>
      <c r="Z905">
        <f ca="1">IF(AND(ISNUMBER('MPL ID'!$P$36),ISNUMBER('MPL ID'!$Q$36)),0,RANDBETWEEN(1,4))</f>
        <v>4</v>
      </c>
      <c r="AA905">
        <f ca="1">IF(AND(ISNUMBER('MPL ID'!$P$37),ISNUMBER('MPL ID'!$Q$37)),0,RANDBETWEEN(1,4))</f>
        <v>1</v>
      </c>
      <c r="AB905">
        <f ca="1">IF(AND(ISNUMBER('MPL ID'!$P$39),ISNUMBER('MPL ID'!$Q$39)),0,RANDBETWEEN(1,4))</f>
        <v>3</v>
      </c>
      <c r="AC905">
        <f ca="1">IF(AND(ISNUMBER('MPL ID'!$P$40),ISNUMBER('MPL ID'!$Q$40)),0,RANDBETWEEN(1,4))</f>
        <v>1</v>
      </c>
      <c r="AD905">
        <f ca="1">IF(AND(ISNUMBER('MPL ID'!$P$41),ISNUMBER('MPL ID'!$Q$41)),0,RANDBETWEEN(1,4))</f>
        <v>1</v>
      </c>
      <c r="AE905">
        <f ca="1">IF(AND(ISNUMBER('MPL ID'!$P$42),ISNUMBER('MPL ID'!$Q$42)),0,RANDBETWEEN(1,4))</f>
        <v>1</v>
      </c>
      <c r="AF905">
        <f ca="1">IF(AND(ISNUMBER('MPL ID'!$P$43),ISNUMBER('MPL ID'!$Q$43)),0,RANDBETWEEN(1,4))</f>
        <v>3</v>
      </c>
      <c r="AG905">
        <f ca="1">IF(AND(ISNUMBER('MPL ID'!$P$44),ISNUMBER('MPL ID'!$Q$44)),0,RANDBETWEEN(1,4))</f>
        <v>3</v>
      </c>
      <c r="AH905">
        <f ca="1">'MPL ID'!$BG$1+SUMPRODUCT(($B$1003:$AG$1003='MPL ID'!$BF$1)*(($B905:$AG905=1)+($B905:$AG905=2)))+SUMPRODUCT(($B$1004:$AG$1004='MPL ID'!$BF$1)*(($B905:$AG905=3)+($B905:$AG905=4)))</f>
        <v>9</v>
      </c>
      <c r="AI905">
        <f ca="1">'MPL ID'!$BG$2+SUMPRODUCT(($B$1003:$AG$1003='MPL ID'!$BF$2)*(($B905:$AG905=1)+($B905:$AG905=2)))+SUMPRODUCT(($B$1004:$AG$1004='MPL ID'!$BF$2)*(($B905:$AG905=3)+($B905:$AG905=4)))</f>
        <v>9</v>
      </c>
      <c r="AJ905">
        <f ca="1">'MPL ID'!$BG$3+SUMPRODUCT(($B$1003:$AG$1003='MPL ID'!$BF$3)*(($B905:$AG905=1)+($B905:$AG905=2)))+SUMPRODUCT(($B$1004:$AG$1004='MPL ID'!$BF$3)*(($B905:$AG905=3)+($B905:$AG905=4)))</f>
        <v>7</v>
      </c>
      <c r="AK905">
        <f ca="1">'MPL ID'!$BG$4+SUMPRODUCT(($B$1003:$AG$1003='MPL ID'!$BF$4)*(($B905:$AG905=1)+($B905:$AG905=2)))+SUMPRODUCT(($B$1004:$AG$1004='MPL ID'!$BF$4)*(($B905:$AG905=3)+($B905:$AG905=4)))</f>
        <v>9</v>
      </c>
      <c r="AL905">
        <f ca="1">'MPL ID'!$BG$5+SUMPRODUCT(($B$1003:$AG$1003='MPL ID'!$BF$5)*(($B905:$AG905=1)+($B905:$AG905=2)))+SUMPRODUCT(($B$1004:$AG$1004='MPL ID'!$BF$5)*(($B905:$AG905=3)+($B905:$AG905=4)))</f>
        <v>4</v>
      </c>
      <c r="AM905">
        <f ca="1">'MPL ID'!$BG$6+SUMPRODUCT(($B$1003:$AG$1003='MPL ID'!$BF$6)*(($B905:$AG905=1)+($B905:$AG905=2)))+SUMPRODUCT(($B$1004:$AG$1004='MPL ID'!$BF$6)*(($B905:$AG905=3)+($B905:$AG905=4)))</f>
        <v>11</v>
      </c>
      <c r="AN905">
        <f ca="1">'MPL ID'!$BG$7+SUMPRODUCT(($B$1003:$AG$1003='MPL ID'!$BF$7)*(($B905:$AG905=1)+($B905:$AG905=2)))+SUMPRODUCT(($B$1004:$AG$1004='MPL ID'!$BF$7)*(($B905:$AG905=3)+($B905:$AG905=4)))</f>
        <v>5</v>
      </c>
      <c r="AO905">
        <f ca="1">'MPL ID'!$BG$8+SUMPRODUCT(($B$1003:$AG$1003='MPL ID'!$BF$8)*(($B905:$AG905=1)+($B905:$AG905=2)))+SUMPRODUCT(($B$1004:$AG$1004='MPL ID'!$BF$8)*(($B905:$AG905=3)+($B905:$AG905=4)))</f>
        <v>6</v>
      </c>
      <c r="AP905">
        <f ca="1">'MPL ID'!$BG$9+SUMPRODUCT(($B$1003:$AG$1003='MPL ID'!$BF$9)*(($B905:$AG905=1)+($B905:$AG905=2)))+SUMPRODUCT(($B$1004:$AG$1004='MPL ID'!$BF$9)*(($B905:$AG905=3)+($B905:$AG905=4)))</f>
        <v>12</v>
      </c>
      <c r="AQ905">
        <f ca="1">'MPL ID'!$BH$1+SUMPRODUCT(($B$1003:$AG$1003='MPL ID'!$BF$1)*(2*($B905:$AG905=1)+($B905:$AG905=2)-2*($B905:$AG905=3)-($B905:$AG905=4)))-SUMPRODUCT(($B$1004:$AG$1004='MPL ID'!$BF$1)*(2*($B905:$AG905=1)+($B905:$AG905=2)-2*($B905:$AG905=3)-($B905:$AG905=4)))</f>
        <v>5</v>
      </c>
      <c r="AR905">
        <f ca="1">'MPL ID'!$BH$2+SUMPRODUCT(($B$1003:$AG$1003='MPL ID'!$BF$2)*(2*($B905:$AG905=1)+($B905:$AG905=2)-2*($B905:$AG905=3)-($B905:$AG905=4)))-SUMPRODUCT(($B$1004:$AG$1004='MPL ID'!$BF$2)*(2*($B905:$AG905=1)+($B905:$AG905=2)-2*($B905:$AG905=3)-($B905:$AG905=4)))</f>
        <v>1</v>
      </c>
      <c r="AS905">
        <f ca="1">'MPL ID'!$BH$3+SUMPRODUCT(($B$1003:$AG$1003='MPL ID'!$BF$3)*(2*($B905:$AG905=1)+($B905:$AG905=2)-2*($B905:$AG905=3)-($B905:$AG905=4)))-SUMPRODUCT(($B$1004:$AG$1004='MPL ID'!$BF$3)*(2*($B905:$AG905=1)+($B905:$AG905=2)-2*($B905:$AG905=3)-($B905:$AG905=4)))</f>
        <v>-5</v>
      </c>
      <c r="AT905">
        <f ca="1">'MPL ID'!$BH$4+SUMPRODUCT(($B$1003:$AG$1003='MPL ID'!$BF$4)*(2*($B905:$AG905=1)+($B905:$AG905=2)-2*($B905:$AG905=3)-($B905:$AG905=4)))-SUMPRODUCT(($B$1004:$AG$1004='MPL ID'!$BF$4)*(2*($B905:$AG905=1)+($B905:$AG905=2)-2*($B905:$AG905=3)-($B905:$AG905=4)))</f>
        <v>1</v>
      </c>
      <c r="AU905">
        <f ca="1">'MPL ID'!$BH$5+SUMPRODUCT(($B$1003:$AG$1003='MPL ID'!$BF$5)*(2*($B905:$AG905=1)+($B905:$AG905=2)-2*($B905:$AG905=3)-($B905:$AG905=4)))-SUMPRODUCT(($B$1004:$AG$1004='MPL ID'!$BF$5)*(2*($B905:$AG905=1)+($B905:$AG905=2)-2*($B905:$AG905=3)-($B905:$AG905=4)))</f>
        <v>-13</v>
      </c>
      <c r="AV905">
        <f ca="1">'MPL ID'!$BH$6+SUMPRODUCT(($B$1003:$AG$1003='MPL ID'!$BF$6)*(2*($B905:$AG905=1)+($B905:$AG905=2)-2*($B905:$AG905=3)-($B905:$AG905=4)))-SUMPRODUCT(($B$1004:$AG$1004='MPL ID'!$BF$6)*(2*($B905:$AG905=1)+($B905:$AG905=2)-2*($B905:$AG905=3)-($B905:$AG905=4)))</f>
        <v>11</v>
      </c>
      <c r="AW905">
        <f ca="1">'MPL ID'!$BH$7+SUMPRODUCT(($B$1003:$AG$1003='MPL ID'!$BF$7)*(2*($B905:$AG905=1)+($B905:$AG905=2)-2*($B905:$AG905=3)-($B905:$AG905=4)))-SUMPRODUCT(($B$1004:$AG$1004='MPL ID'!$BF$7)*(2*($B905:$AG905=1)+($B905:$AG905=2)-2*($B905:$AG905=3)-($B905:$AG905=4)))</f>
        <v>-7</v>
      </c>
      <c r="AX905">
        <f ca="1">'MPL ID'!$BH$8+SUMPRODUCT(($B$1003:$AG$1003='MPL ID'!$BF$8)*(2*($B905:$AG905=1)+($B905:$AG905=2)-2*($B905:$AG905=3)-($B905:$AG905=4)))-SUMPRODUCT(($B$1004:$AG$1004='MPL ID'!$BF$8)*(2*($B905:$AG905=1)+($B905:$AG905=2)-2*($B905:$AG905=3)-($B905:$AG905=4)))</f>
        <v>-8</v>
      </c>
      <c r="AY905">
        <f ca="1">'MPL ID'!$BH$9+SUMPRODUCT(($B$1003:$AG$1003='MPL ID'!$BF$9)*(2*($B905:$AG905=1)+($B905:$AG905=2)-2*($B905:$AG905=3)-($B905:$AG905=4)))-SUMPRODUCT(($B$1004:$AG$1004='MPL ID'!$BF$9)*(2*($B905:$AG905=1)+($B905:$AG905=2)-2*($B905:$AG905=3)-($B905:$AG905=4)))</f>
        <v>15</v>
      </c>
      <c r="AZ905">
        <f ca="1">SUMPRODUCT(--($AH905:$AP905=AH905),--($AQ905:$AY905=AQ905),'MPL ID'!$BG$13:$BO$13)+IF(AND($E905&gt;=3,$E905&lt;=4,AO905=AH905,AX905=AQ905),1,0)+IF(AND($G905&gt;=1,$G905&lt;=2,AJ905=AH905,AS905=AQ905),1,0)+IF(AND($L905&gt;=1,$L905&lt;=2,AM905=AH905,AV905=AQ905),1,0)+IF(AND($O905&gt;=1,$O905&lt;=2,AP905=AH905,AY905=AQ905),1,0)+IF(AND($R905&gt;=1,$R905&lt;=2,AI905=AH905,AR905=AQ905),1,0)+IF(AND($AA905&gt;=3,$AA905&lt;=4,AL905=AH905,AU905=AQ905),1,0)+IF(AND($AE905&gt;=3,$AE905&lt;=4,AK905=AH905,AT905=AQ905),1,0)</f>
        <v>0</v>
      </c>
      <c r="BA905">
        <f ca="1">SUMPRODUCT(--($AH905:$AP905=AI905),--($AQ905:$AY905=AR905),'MPL ID'!$BG$14:$BO$14)+IF(AND($F905&gt;=1,$F905&lt;=2,AP905=AI905,AY905=AR905),1,0)+IF(AND($H905&gt;=1,$H905&lt;=2,AN905=AI905,AW905=AR905),1,0)+IF(AND($J905&gt;=3,$J905&lt;=4,AL905=AI905,AU905=AR905),1,0)+IF(AND($M905&gt;=1,$M905&lt;=2,AO905=AI905,AX905=AR905),1,0)+IF(AND($R905&gt;=3,$R905&lt;=4,AH905=AI905,AQ905=AR905),1,0)+IF(AND($Y905&gt;=3,$Y905&lt;=4,AJ905=AI905,AS905=AR905),1,0)+IF(AND($AC905&gt;=1,$AC905&lt;=2,AK905=AI905,AT905=AR905),1,0)+IF(AND($AF905&gt;=3,$AF905&lt;=4,AM905=AI905,AV905=AR905),1,0)</f>
        <v>1</v>
      </c>
      <c r="BB905">
        <f ca="1">SUMPRODUCT(--($AH905:$AP905=AJ905),--($AQ905:$AY905=AS905),'MPL ID'!$BG$15:$BO$15)+IF(AND($C905&gt;=1,$C905&lt;=2,AK905=AJ905,AT905=AS905),1,0)+IF(AND($G905&gt;=3,$G905&lt;=4,AH905=AJ905,AQ905=AS905),1,0)+IF(AND($K905&gt;=1,$K905&lt;=2,AP905=AJ905,AY905=AS905),1,0)+IF(AND($N905&gt;=3,$N905&lt;=4,AL905=AJ905,AU905=AS905),1,0)+IF(AND($V905&gt;=1,$V905&lt;=2,AM905=AJ905,AV905=AS905),1,0)+IF(AND($Y905&gt;=1,$Y905&lt;=2,AI905=AJ905,AR905=AS905),1,0)+IF(AND($AB905&gt;=3,$AB905&lt;=4,AN905=AJ905,AW905=AS905),1,0)</f>
        <v>0</v>
      </c>
      <c r="BC905">
        <f ca="1">SUMPRODUCT(--($AH905:$AP905=AK905),--($AQ905:$AY905=AT905),'MPL ID'!$BG$16:$BO$16)+IF(AND($C905&gt;=3,$C905&lt;=4,AJ905=AK905,AS905=AT905),1,0)+IF(AND($I905&gt;=1,$I905&lt;=2,AP905=AK905,AY905=AT905),1,0)+IF(AND($P905&gt;=3,$P905&lt;=4,AO905=AK905,AX905=AT905),1,0)+IF(AND($T905&gt;=1,$T905&lt;=2,AN905=AK905,AW905=AT905),1,0)+IF(AND($W905&gt;=1,$W905&lt;=2,AL905=AK905,AU905=AT905),1,0)+IF(AND($AC905&gt;=3,$AC905&lt;=4,AI905=AK905,AR905=AT905),1,0)+IF(AND($AE905&gt;=1,$AE905&lt;=2,AH905=AK905,AQ905=AT905),1,0)</f>
        <v>1</v>
      </c>
      <c r="BD905">
        <f ca="1">SUMPRODUCT(--($AH905:$AP905=AL905),--($AQ905:$AY905=AU905),'MPL ID'!$BG$17:$BO$17)+IF(AND($B905&gt;=3,$B905&lt;=4,AN905=AL905,AW905=AU905),1,0)+IF(AND($D905&gt;=1,$D905&lt;=2,AM905=AL905,AV905=AU905),1,0)+IF(AND($J905&gt;=1,$J905&lt;=2,AI905=AL905,AR905=AU905),1,0)+IF(AND($N905&gt;=1,$N905&lt;=2,AJ905=AL905,AS905=AU905),1,0)+IF(AND($W905&gt;=3,$W905&lt;=4,AK905=AL905,AT905=AU905),1,0)+IF(AND($AA905&gt;=1,$AA905&lt;=2,AH905=AL905,AQ905=AU905),1,0)+IF(AND($AD905&gt;=3,$AD905&lt;=4,AO905=AL905,AX905=AU905),1,0)</f>
        <v>0</v>
      </c>
      <c r="BE905">
        <f ca="1">SUMPRODUCT(--($AH905:$AP905=AM905),--($AQ905:$AY905=AV905),'MPL ID'!$BG$18:$BO$18)+IF(AND($D905&gt;=3,$D905&lt;=4,AL905=AM905,AU905=AV905),1,0)+IF(AND($L905&gt;=3,$L905&lt;=4,AH905=AM905,AQ905=AV905),1,0)+IF(AND($Q905&gt;=3,$Q905&lt;=4,AN905=AM905,AW905=AV905),1,0)+IF(AND($S905&gt;=1,$S905&lt;=2,AP905=AM905,AY905=AV905),1,0)+IF(AND($V905&gt;=3,$V905&lt;=4,AJ905=AM905,AS905=AV905),1,0)+IF(AND($Z905&gt;=1,$Z905&lt;=2,AO905=AM905,AX905=AV905),1,0)+IF(AND($AF905&gt;=1,$AF905&lt;=2,AI905=AM905,AR905=AV905),1,0)</f>
        <v>0</v>
      </c>
      <c r="BF905">
        <f ca="1">SUMPRODUCT(--($AH905:$AP905=AN905),--($AQ905:$AY905=AW905),'MPL ID'!$BG$19:$BO$19)+IF(AND($B905&gt;=1,$B905&lt;=2,AL905=AN905,AU905=AW905),1,0)+IF(AND($H905&gt;=3,$H905&lt;=4,AI905=AN905,AR905=AW905),1,0)+IF(AND($Q905&gt;=1,$Q905&lt;=2,AM905=AN905,AV905=AW905),1,0)+IF(AND($T905&gt;=3,$T905&lt;=4,AK905=AN905,AT905=AW905),1,0)+IF(AND($X905&gt;=3,$X905&lt;=4,AO905=AN905,AX905=AW905),1,0)+IF(AND($AB905&gt;=1,$AB905&lt;=2,AJ905=AN905,AS905=AW905),1,0)+IF(AND($AG905&gt;=1,$AG905&lt;=2,AP905=AN905,AY905=AW905),1,0)</f>
        <v>0</v>
      </c>
      <c r="BG905">
        <f ca="1">SUMPRODUCT(--($AH905:$AP905=AO905),--($AQ905:$AY905=AX905),'MPL ID'!$BG$20:$BO$20)+IF(AND($E905&gt;=1,$E905&lt;=2,AH905=AO905,AQ905=AX905),1,0)+IF(AND($M905&gt;=3,$M905&lt;=4,AI905=AO905,AR905=AX905),1,0)+IF(AND($P905&gt;=1,$P905&lt;=2,AK905=AO905,AT905=AX905),1,0)+IF(AND($U905&gt;=1,$U905&lt;=2,AP905=AO905,AY905=AX905),1,0)+IF(AND($X905&gt;=1,$X905&lt;=2,AN905=AO905,AW905=AX905),1,0)+IF(AND($Z905&gt;=3,$Z905&lt;=4,AM905=AO905,AV905=AX905),1,0)+IF(AND($AD905&gt;=1,$AD905&lt;=2,AL905=AO905,AU905=AX905),1,0)</f>
        <v>0</v>
      </c>
      <c r="BH905">
        <f ca="1">SUMPRODUCT(--($AH905:$AP905=AP905),--($AQ905:$AY905=AY905),'MPL ID'!$BG$21:$BO$21)+IF(AND($F905&gt;=3,$F905&lt;=4,AI905=AP905,AR905=AY905),1,0)+IF(AND($I905&gt;=3,$I905&lt;=4,AK905=AP905,AT905=AY905),1,0)+IF(AND($K905&gt;=3,$K905&lt;=4,AJ905=AP905,AS905=AY905),1,0)+IF(AND($O905&gt;=3,$O905&lt;=4,AH905=AP905,AQ905=AY905),1,0)+IF(AND($S905&gt;=3,$S905&lt;=4,AM905=AP905,AV905=AY905),1,0)+IF(AND($U905&gt;=3,$U905&lt;=4,AO905=AP905,AX905=AY905),1,0)+IF(AND($AG905&gt;=3,$AG905&lt;=4,AN905=AP905,AW905=AY905),1,0)</f>
        <v>0</v>
      </c>
      <c r="BI905">
        <f t="shared" ca="1" si="126"/>
        <v>3</v>
      </c>
      <c r="BJ905">
        <f t="shared" ca="1" si="127"/>
        <v>4</v>
      </c>
      <c r="BK905">
        <f t="shared" ca="1" si="128"/>
        <v>6</v>
      </c>
      <c r="BL905">
        <f t="shared" ca="1" si="129"/>
        <v>5</v>
      </c>
      <c r="BM905">
        <f t="shared" ca="1" si="130"/>
        <v>9</v>
      </c>
      <c r="BN905">
        <f t="shared" ca="1" si="131"/>
        <v>2</v>
      </c>
      <c r="BO905">
        <f t="shared" ca="1" si="132"/>
        <v>8</v>
      </c>
      <c r="BP905">
        <f t="shared" ca="1" si="133"/>
        <v>7</v>
      </c>
      <c r="BQ905">
        <f t="shared" ca="1" si="134"/>
        <v>1</v>
      </c>
    </row>
    <row r="906" spans="1:69" x14ac:dyDescent="0.25">
      <c r="A906">
        <v>905</v>
      </c>
      <c r="B906">
        <f ca="1">IF(AND(ISNUMBER('MPL ID'!$P$25),ISNUMBER('MPL ID'!$Q$25)),0,RANDBETWEEN(1,4))</f>
        <v>0</v>
      </c>
      <c r="C906">
        <f ca="1">IF(AND(ISNUMBER('MPL ID'!$P$26),ISNUMBER('MPL ID'!$Q$26)),0,RANDBETWEEN(1,4))</f>
        <v>0</v>
      </c>
      <c r="D906">
        <f ca="1">IF(AND(ISNUMBER('MPL ID'!$P$28),ISNUMBER('MPL ID'!$Q$28)),0,RANDBETWEEN(1,4))</f>
        <v>0</v>
      </c>
      <c r="E906">
        <f ca="1">IF(AND(ISNUMBER('MPL ID'!$P$29),ISNUMBER('MPL ID'!$Q$29)),0,RANDBETWEEN(1,4))</f>
        <v>0</v>
      </c>
      <c r="F906">
        <f ca="1">IF(AND(ISNUMBER('MPL ID'!$P$30),ISNUMBER('MPL ID'!$Q$30)),0,RANDBETWEEN(1,4))</f>
        <v>0</v>
      </c>
      <c r="G906">
        <f ca="1">IF(AND(ISNUMBER('MPL ID'!$P$31),ISNUMBER('MPL ID'!$Q$31)),0,RANDBETWEEN(1,4))</f>
        <v>0</v>
      </c>
      <c r="H906">
        <f ca="1">IF(AND(ISNUMBER('MPL ID'!$P$32),ISNUMBER('MPL ID'!$Q$32)),0,RANDBETWEEN(1,4))</f>
        <v>0</v>
      </c>
      <c r="I906">
        <f ca="1">IF(AND(ISNUMBER('MPL ID'!$P$33),ISNUMBER('MPL ID'!$Q$33)),0,RANDBETWEEN(1,4))</f>
        <v>0</v>
      </c>
      <c r="J906">
        <f ca="1">IF(AND(ISNUMBER('MPL ID'!$D$36),ISNUMBER('MPL ID'!$E$36)),0,RANDBETWEEN(1,4))</f>
        <v>0</v>
      </c>
      <c r="K906">
        <f ca="1">IF(AND(ISNUMBER('MPL ID'!$D$37),ISNUMBER('MPL ID'!$E$37)),0,RANDBETWEEN(1,4))</f>
        <v>0</v>
      </c>
      <c r="L906">
        <f ca="1">IF(AND(ISNUMBER('MPL ID'!$D$39),ISNUMBER('MPL ID'!$E$39)),0,RANDBETWEEN(1,4))</f>
        <v>0</v>
      </c>
      <c r="M906">
        <f ca="1">IF(AND(ISNUMBER('MPL ID'!$D$40),ISNUMBER('MPL ID'!$E$40)),0,RANDBETWEEN(1,4))</f>
        <v>0</v>
      </c>
      <c r="N906">
        <f ca="1">IF(AND(ISNUMBER('MPL ID'!$D$41),ISNUMBER('MPL ID'!$E$41)),0,RANDBETWEEN(1,4))</f>
        <v>0</v>
      </c>
      <c r="O906">
        <f ca="1">IF(AND(ISNUMBER('MPL ID'!$D$42),ISNUMBER('MPL ID'!$E$42)),0,RANDBETWEEN(1,4))</f>
        <v>0</v>
      </c>
      <c r="P906">
        <f ca="1">IF(AND(ISNUMBER('MPL ID'!$D$43),ISNUMBER('MPL ID'!$E$43)),0,RANDBETWEEN(1,4))</f>
        <v>0</v>
      </c>
      <c r="Q906">
        <f ca="1">IF(AND(ISNUMBER('MPL ID'!$D$44),ISNUMBER('MPL ID'!$E$44)),0,RANDBETWEEN(1,4))</f>
        <v>0</v>
      </c>
      <c r="R906">
        <f ca="1">IF(AND(ISNUMBER('MPL ID'!$J$36),ISNUMBER('MPL ID'!$K$36)),0,RANDBETWEEN(1,4))</f>
        <v>0</v>
      </c>
      <c r="S906">
        <f ca="1">IF(AND(ISNUMBER('MPL ID'!$J$37),ISNUMBER('MPL ID'!$K$37)),0,RANDBETWEEN(1,4))</f>
        <v>0</v>
      </c>
      <c r="T906">
        <f ca="1">IF(AND(ISNUMBER('MPL ID'!$J$39),ISNUMBER('MPL ID'!$K$39)),0,RANDBETWEEN(1,4))</f>
        <v>0</v>
      </c>
      <c r="U906">
        <f ca="1">IF(AND(ISNUMBER('MPL ID'!$J$40),ISNUMBER('MPL ID'!$K$40)),0,RANDBETWEEN(1,4))</f>
        <v>0</v>
      </c>
      <c r="V906">
        <f ca="1">IF(AND(ISNUMBER('MPL ID'!$J$41),ISNUMBER('MPL ID'!$K$41)),0,RANDBETWEEN(1,4))</f>
        <v>0</v>
      </c>
      <c r="W906">
        <f ca="1">IF(AND(ISNUMBER('MPL ID'!$J$42),ISNUMBER('MPL ID'!$K$42)),0,RANDBETWEEN(1,4))</f>
        <v>1</v>
      </c>
      <c r="X906">
        <f ca="1">IF(AND(ISNUMBER('MPL ID'!$J$43),ISNUMBER('MPL ID'!$K$43)),0,RANDBETWEEN(1,4))</f>
        <v>4</v>
      </c>
      <c r="Y906">
        <f ca="1">IF(AND(ISNUMBER('MPL ID'!$J$44),ISNUMBER('MPL ID'!$K$44)),0,RANDBETWEEN(1,4))</f>
        <v>4</v>
      </c>
      <c r="Z906">
        <f ca="1">IF(AND(ISNUMBER('MPL ID'!$P$36),ISNUMBER('MPL ID'!$Q$36)),0,RANDBETWEEN(1,4))</f>
        <v>4</v>
      </c>
      <c r="AA906">
        <f ca="1">IF(AND(ISNUMBER('MPL ID'!$P$37),ISNUMBER('MPL ID'!$Q$37)),0,RANDBETWEEN(1,4))</f>
        <v>3</v>
      </c>
      <c r="AB906">
        <f ca="1">IF(AND(ISNUMBER('MPL ID'!$P$39),ISNUMBER('MPL ID'!$Q$39)),0,RANDBETWEEN(1,4))</f>
        <v>4</v>
      </c>
      <c r="AC906">
        <f ca="1">IF(AND(ISNUMBER('MPL ID'!$P$40),ISNUMBER('MPL ID'!$Q$40)),0,RANDBETWEEN(1,4))</f>
        <v>3</v>
      </c>
      <c r="AD906">
        <f ca="1">IF(AND(ISNUMBER('MPL ID'!$P$41),ISNUMBER('MPL ID'!$Q$41)),0,RANDBETWEEN(1,4))</f>
        <v>1</v>
      </c>
      <c r="AE906">
        <f ca="1">IF(AND(ISNUMBER('MPL ID'!$P$42),ISNUMBER('MPL ID'!$Q$42)),0,RANDBETWEEN(1,4))</f>
        <v>3</v>
      </c>
      <c r="AF906">
        <f ca="1">IF(AND(ISNUMBER('MPL ID'!$P$43),ISNUMBER('MPL ID'!$Q$43)),0,RANDBETWEEN(1,4))</f>
        <v>4</v>
      </c>
      <c r="AG906">
        <f ca="1">IF(AND(ISNUMBER('MPL ID'!$P$44),ISNUMBER('MPL ID'!$Q$44)),0,RANDBETWEEN(1,4))</f>
        <v>3</v>
      </c>
      <c r="AH906">
        <f ca="1">'MPL ID'!$BG$1+SUMPRODUCT(($B$1003:$AG$1003='MPL ID'!$BF$1)*(($B906:$AG906=1)+($B906:$AG906=2)))+SUMPRODUCT(($B$1004:$AG$1004='MPL ID'!$BF$1)*(($B906:$AG906=3)+($B906:$AG906=4)))</f>
        <v>11</v>
      </c>
      <c r="AI906">
        <f ca="1">'MPL ID'!$BG$2+SUMPRODUCT(($B$1003:$AG$1003='MPL ID'!$BF$2)*(($B906:$AG906=1)+($B906:$AG906=2)))+SUMPRODUCT(($B$1004:$AG$1004='MPL ID'!$BF$2)*(($B906:$AG906=3)+($B906:$AG906=4)))</f>
        <v>9</v>
      </c>
      <c r="AJ906">
        <f ca="1">'MPL ID'!$BG$3+SUMPRODUCT(($B$1003:$AG$1003='MPL ID'!$BF$3)*(($B906:$AG906=1)+($B906:$AG906=2)))+SUMPRODUCT(($B$1004:$AG$1004='MPL ID'!$BF$3)*(($B906:$AG906=3)+($B906:$AG906=4)))</f>
        <v>6</v>
      </c>
      <c r="AK906">
        <f ca="1">'MPL ID'!$BG$4+SUMPRODUCT(($B$1003:$AG$1003='MPL ID'!$BF$4)*(($B906:$AG906=1)+($B906:$AG906=2)))+SUMPRODUCT(($B$1004:$AG$1004='MPL ID'!$BF$4)*(($B906:$AG906=3)+($B906:$AG906=4)))</f>
        <v>9</v>
      </c>
      <c r="AL906">
        <f ca="1">'MPL ID'!$BG$5+SUMPRODUCT(($B$1003:$AG$1003='MPL ID'!$BF$5)*(($B906:$AG906=1)+($B906:$AG906=2)))+SUMPRODUCT(($B$1004:$AG$1004='MPL ID'!$BF$5)*(($B906:$AG906=3)+($B906:$AG906=4)))</f>
        <v>3</v>
      </c>
      <c r="AM906">
        <f ca="1">'MPL ID'!$BG$6+SUMPRODUCT(($B$1003:$AG$1003='MPL ID'!$BF$6)*(($B906:$AG906=1)+($B906:$AG906=2)))+SUMPRODUCT(($B$1004:$AG$1004='MPL ID'!$BF$6)*(($B906:$AG906=3)+($B906:$AG906=4)))</f>
        <v>11</v>
      </c>
      <c r="AN906">
        <f ca="1">'MPL ID'!$BG$7+SUMPRODUCT(($B$1003:$AG$1003='MPL ID'!$BF$7)*(($B906:$AG906=1)+($B906:$AG906=2)))+SUMPRODUCT(($B$1004:$AG$1004='MPL ID'!$BF$7)*(($B906:$AG906=3)+($B906:$AG906=4)))</f>
        <v>6</v>
      </c>
      <c r="AO906">
        <f ca="1">'MPL ID'!$BG$8+SUMPRODUCT(($B$1003:$AG$1003='MPL ID'!$BF$8)*(($B906:$AG906=1)+($B906:$AG906=2)))+SUMPRODUCT(($B$1004:$AG$1004='MPL ID'!$BF$8)*(($B906:$AG906=3)+($B906:$AG906=4)))</f>
        <v>5</v>
      </c>
      <c r="AP906">
        <f ca="1">'MPL ID'!$BG$9+SUMPRODUCT(($B$1003:$AG$1003='MPL ID'!$BF$9)*(($B906:$AG906=1)+($B906:$AG906=2)))+SUMPRODUCT(($B$1004:$AG$1004='MPL ID'!$BF$9)*(($B906:$AG906=3)+($B906:$AG906=4)))</f>
        <v>12</v>
      </c>
      <c r="AQ906">
        <f ca="1">'MPL ID'!$BH$1+SUMPRODUCT(($B$1003:$AG$1003='MPL ID'!$BF$1)*(2*($B906:$AG906=1)+($B906:$AG906=2)-2*($B906:$AG906=3)-($B906:$AG906=4)))-SUMPRODUCT(($B$1004:$AG$1004='MPL ID'!$BF$1)*(2*($B906:$AG906=1)+($B906:$AG906=2)-2*($B906:$AG906=3)-($B906:$AG906=4)))</f>
        <v>13</v>
      </c>
      <c r="AR906">
        <f ca="1">'MPL ID'!$BH$2+SUMPRODUCT(($B$1003:$AG$1003='MPL ID'!$BF$2)*(2*($B906:$AG906=1)+($B906:$AG906=2)-2*($B906:$AG906=3)-($B906:$AG906=4)))-SUMPRODUCT(($B$1004:$AG$1004='MPL ID'!$BF$2)*(2*($B906:$AG906=1)+($B906:$AG906=2)-2*($B906:$AG906=3)-($B906:$AG906=4)))</f>
        <v>-2</v>
      </c>
      <c r="AS906">
        <f ca="1">'MPL ID'!$BH$3+SUMPRODUCT(($B$1003:$AG$1003='MPL ID'!$BF$3)*(2*($B906:$AG906=1)+($B906:$AG906=2)-2*($B906:$AG906=3)-($B906:$AG906=4)))-SUMPRODUCT(($B$1004:$AG$1004='MPL ID'!$BF$3)*(2*($B906:$AG906=1)+($B906:$AG906=2)-2*($B906:$AG906=3)-($B906:$AG906=4)))</f>
        <v>-8</v>
      </c>
      <c r="AT906">
        <f ca="1">'MPL ID'!$BH$4+SUMPRODUCT(($B$1003:$AG$1003='MPL ID'!$BF$4)*(2*($B906:$AG906=1)+($B906:$AG906=2)-2*($B906:$AG906=3)-($B906:$AG906=4)))-SUMPRODUCT(($B$1004:$AG$1004='MPL ID'!$BF$4)*(2*($B906:$AG906=1)+($B906:$AG906=2)-2*($B906:$AG906=3)-($B906:$AG906=4)))</f>
        <v>2</v>
      </c>
      <c r="AU906">
        <f ca="1">'MPL ID'!$BH$5+SUMPRODUCT(($B$1003:$AG$1003='MPL ID'!$BF$5)*(2*($B906:$AG906=1)+($B906:$AG906=2)-2*($B906:$AG906=3)-($B906:$AG906=4)))-SUMPRODUCT(($B$1004:$AG$1004='MPL ID'!$BF$5)*(2*($B906:$AG906=1)+($B906:$AG906=2)-2*($B906:$AG906=3)-($B906:$AG906=4)))</f>
        <v>-18</v>
      </c>
      <c r="AV906">
        <f ca="1">'MPL ID'!$BH$6+SUMPRODUCT(($B$1003:$AG$1003='MPL ID'!$BF$6)*(2*($B906:$AG906=1)+($B906:$AG906=2)-2*($B906:$AG906=3)-($B906:$AG906=4)))-SUMPRODUCT(($B$1004:$AG$1004='MPL ID'!$BF$6)*(2*($B906:$AG906=1)+($B906:$AG906=2)-2*($B906:$AG906=3)-($B906:$AG906=4)))</f>
        <v>12</v>
      </c>
      <c r="AW906">
        <f ca="1">'MPL ID'!$BH$7+SUMPRODUCT(($B$1003:$AG$1003='MPL ID'!$BF$7)*(2*($B906:$AG906=1)+($B906:$AG906=2)-2*($B906:$AG906=3)-($B906:$AG906=4)))-SUMPRODUCT(($B$1004:$AG$1004='MPL ID'!$BF$7)*(2*($B906:$AG906=1)+($B906:$AG906=2)-2*($B906:$AG906=3)-($B906:$AG906=4)))</f>
        <v>-4</v>
      </c>
      <c r="AX906">
        <f ca="1">'MPL ID'!$BH$8+SUMPRODUCT(($B$1003:$AG$1003='MPL ID'!$BF$8)*(2*($B906:$AG906=1)+($B906:$AG906=2)-2*($B906:$AG906=3)-($B906:$AG906=4)))-SUMPRODUCT(($B$1004:$AG$1004='MPL ID'!$BF$8)*(2*($B906:$AG906=1)+($B906:$AG906=2)-2*($B906:$AG906=3)-($B906:$AG906=4)))</f>
        <v>-10</v>
      </c>
      <c r="AY906">
        <f ca="1">'MPL ID'!$BH$9+SUMPRODUCT(($B$1003:$AG$1003='MPL ID'!$BF$9)*(2*($B906:$AG906=1)+($B906:$AG906=2)-2*($B906:$AG906=3)-($B906:$AG906=4)))-SUMPRODUCT(($B$1004:$AG$1004='MPL ID'!$BF$9)*(2*($B906:$AG906=1)+($B906:$AG906=2)-2*($B906:$AG906=3)-($B906:$AG906=4)))</f>
        <v>15</v>
      </c>
      <c r="AZ906">
        <f ca="1">SUMPRODUCT(--($AH906:$AP906=AH906),--($AQ906:$AY906=AQ906),'MPL ID'!$BG$13:$BO$13)+IF(AND($E906&gt;=3,$E906&lt;=4,AO906=AH906,AX906=AQ906),1,0)+IF(AND($G906&gt;=1,$G906&lt;=2,AJ906=AH906,AS906=AQ906),1,0)+IF(AND($L906&gt;=1,$L906&lt;=2,AM906=AH906,AV906=AQ906),1,0)+IF(AND($O906&gt;=1,$O906&lt;=2,AP906=AH906,AY906=AQ906),1,0)+IF(AND($R906&gt;=1,$R906&lt;=2,AI906=AH906,AR906=AQ906),1,0)+IF(AND($AA906&gt;=3,$AA906&lt;=4,AL906=AH906,AU906=AQ906),1,0)+IF(AND($AE906&gt;=3,$AE906&lt;=4,AK906=AH906,AT906=AQ906),1,0)</f>
        <v>0</v>
      </c>
      <c r="BA906">
        <f ca="1">SUMPRODUCT(--($AH906:$AP906=AI906),--($AQ906:$AY906=AR906),'MPL ID'!$BG$14:$BO$14)+IF(AND($F906&gt;=1,$F906&lt;=2,AP906=AI906,AY906=AR906),1,0)+IF(AND($H906&gt;=1,$H906&lt;=2,AN906=AI906,AW906=AR906),1,0)+IF(AND($J906&gt;=3,$J906&lt;=4,AL906=AI906,AU906=AR906),1,0)+IF(AND($M906&gt;=1,$M906&lt;=2,AO906=AI906,AX906=AR906),1,0)+IF(AND($R906&gt;=3,$R906&lt;=4,AH906=AI906,AQ906=AR906),1,0)+IF(AND($Y906&gt;=3,$Y906&lt;=4,AJ906=AI906,AS906=AR906),1,0)+IF(AND($AC906&gt;=1,$AC906&lt;=2,AK906=AI906,AT906=AR906),1,0)+IF(AND($AF906&gt;=3,$AF906&lt;=4,AM906=AI906,AV906=AR906),1,0)</f>
        <v>0</v>
      </c>
      <c r="BB906">
        <f ca="1">SUMPRODUCT(--($AH906:$AP906=AJ906),--($AQ906:$AY906=AS906),'MPL ID'!$BG$15:$BO$15)+IF(AND($C906&gt;=1,$C906&lt;=2,AK906=AJ906,AT906=AS906),1,0)+IF(AND($G906&gt;=3,$G906&lt;=4,AH906=AJ906,AQ906=AS906),1,0)+IF(AND($K906&gt;=1,$K906&lt;=2,AP906=AJ906,AY906=AS906),1,0)+IF(AND($N906&gt;=3,$N906&lt;=4,AL906=AJ906,AU906=AS906),1,0)+IF(AND($V906&gt;=1,$V906&lt;=2,AM906=AJ906,AV906=AS906),1,0)+IF(AND($Y906&gt;=1,$Y906&lt;=2,AI906=AJ906,AR906=AS906),1,0)+IF(AND($AB906&gt;=3,$AB906&lt;=4,AN906=AJ906,AW906=AS906),1,0)</f>
        <v>0</v>
      </c>
      <c r="BC906">
        <f ca="1">SUMPRODUCT(--($AH906:$AP906=AK906),--($AQ906:$AY906=AT906),'MPL ID'!$BG$16:$BO$16)+IF(AND($C906&gt;=3,$C906&lt;=4,AJ906=AK906,AS906=AT906),1,0)+IF(AND($I906&gt;=1,$I906&lt;=2,AP906=AK906,AY906=AT906),1,0)+IF(AND($P906&gt;=3,$P906&lt;=4,AO906=AK906,AX906=AT906),1,0)+IF(AND($T906&gt;=1,$T906&lt;=2,AN906=AK906,AW906=AT906),1,0)+IF(AND($W906&gt;=1,$W906&lt;=2,AL906=AK906,AU906=AT906),1,0)+IF(AND($AC906&gt;=3,$AC906&lt;=4,AI906=AK906,AR906=AT906),1,0)+IF(AND($AE906&gt;=1,$AE906&lt;=2,AH906=AK906,AQ906=AT906),1,0)</f>
        <v>0</v>
      </c>
      <c r="BD906">
        <f ca="1">SUMPRODUCT(--($AH906:$AP906=AL906),--($AQ906:$AY906=AU906),'MPL ID'!$BG$17:$BO$17)+IF(AND($B906&gt;=3,$B906&lt;=4,AN906=AL906,AW906=AU906),1,0)+IF(AND($D906&gt;=1,$D906&lt;=2,AM906=AL906,AV906=AU906),1,0)+IF(AND($J906&gt;=1,$J906&lt;=2,AI906=AL906,AR906=AU906),1,0)+IF(AND($N906&gt;=1,$N906&lt;=2,AJ906=AL906,AS906=AU906),1,0)+IF(AND($W906&gt;=3,$W906&lt;=4,AK906=AL906,AT906=AU906),1,0)+IF(AND($AA906&gt;=1,$AA906&lt;=2,AH906=AL906,AQ906=AU906),1,0)+IF(AND($AD906&gt;=3,$AD906&lt;=4,AO906=AL906,AX906=AU906),1,0)</f>
        <v>0</v>
      </c>
      <c r="BE906">
        <f ca="1">SUMPRODUCT(--($AH906:$AP906=AM906),--($AQ906:$AY906=AV906),'MPL ID'!$BG$18:$BO$18)+IF(AND($D906&gt;=3,$D906&lt;=4,AL906=AM906,AU906=AV906),1,0)+IF(AND($L906&gt;=3,$L906&lt;=4,AH906=AM906,AQ906=AV906),1,0)+IF(AND($Q906&gt;=3,$Q906&lt;=4,AN906=AM906,AW906=AV906),1,0)+IF(AND($S906&gt;=1,$S906&lt;=2,AP906=AM906,AY906=AV906),1,0)+IF(AND($V906&gt;=3,$V906&lt;=4,AJ906=AM906,AS906=AV906),1,0)+IF(AND($Z906&gt;=1,$Z906&lt;=2,AO906=AM906,AX906=AV906),1,0)+IF(AND($AF906&gt;=1,$AF906&lt;=2,AI906=AM906,AR906=AV906),1,0)</f>
        <v>0</v>
      </c>
      <c r="BF906">
        <f ca="1">SUMPRODUCT(--($AH906:$AP906=AN906),--($AQ906:$AY906=AW906),'MPL ID'!$BG$19:$BO$19)+IF(AND($B906&gt;=1,$B906&lt;=2,AL906=AN906,AU906=AW906),1,0)+IF(AND($H906&gt;=3,$H906&lt;=4,AI906=AN906,AR906=AW906),1,0)+IF(AND($Q906&gt;=1,$Q906&lt;=2,AM906=AN906,AV906=AW906),1,0)+IF(AND($T906&gt;=3,$T906&lt;=4,AK906=AN906,AT906=AW906),1,0)+IF(AND($X906&gt;=3,$X906&lt;=4,AO906=AN906,AX906=AW906),1,0)+IF(AND($AB906&gt;=1,$AB906&lt;=2,AJ906=AN906,AS906=AW906),1,0)+IF(AND($AG906&gt;=1,$AG906&lt;=2,AP906=AN906,AY906=AW906),1,0)</f>
        <v>0</v>
      </c>
      <c r="BG906">
        <f ca="1">SUMPRODUCT(--($AH906:$AP906=AO906),--($AQ906:$AY906=AX906),'MPL ID'!$BG$20:$BO$20)+IF(AND($E906&gt;=1,$E906&lt;=2,AH906=AO906,AQ906=AX906),1,0)+IF(AND($M906&gt;=3,$M906&lt;=4,AI906=AO906,AR906=AX906),1,0)+IF(AND($P906&gt;=1,$P906&lt;=2,AK906=AO906,AT906=AX906),1,0)+IF(AND($U906&gt;=1,$U906&lt;=2,AP906=AO906,AY906=AX906),1,0)+IF(AND($X906&gt;=1,$X906&lt;=2,AN906=AO906,AW906=AX906),1,0)+IF(AND($Z906&gt;=3,$Z906&lt;=4,AM906=AO906,AV906=AX906),1,0)+IF(AND($AD906&gt;=1,$AD906&lt;=2,AL906=AO906,AU906=AX906),1,0)</f>
        <v>0</v>
      </c>
      <c r="BH906">
        <f ca="1">SUMPRODUCT(--($AH906:$AP906=AP906),--($AQ906:$AY906=AY906),'MPL ID'!$BG$21:$BO$21)+IF(AND($F906&gt;=3,$F906&lt;=4,AI906=AP906,AR906=AY906),1,0)+IF(AND($I906&gt;=3,$I906&lt;=4,AK906=AP906,AT906=AY906),1,0)+IF(AND($K906&gt;=3,$K906&lt;=4,AJ906=AP906,AS906=AY906),1,0)+IF(AND($O906&gt;=3,$O906&lt;=4,AH906=AP906,AQ906=AY906),1,0)+IF(AND($S906&gt;=3,$S906&lt;=4,AM906=AP906,AV906=AY906),1,0)+IF(AND($U906&gt;=3,$U906&lt;=4,AO906=AP906,AX906=AY906),1,0)+IF(AND($AG906&gt;=3,$AG906&lt;=4,AN906=AP906,AW906=AY906),1,0)</f>
        <v>0</v>
      </c>
      <c r="BI906">
        <f t="shared" ca="1" si="126"/>
        <v>2</v>
      </c>
      <c r="BJ906">
        <f t="shared" ca="1" si="127"/>
        <v>5</v>
      </c>
      <c r="BK906">
        <f t="shared" ca="1" si="128"/>
        <v>7</v>
      </c>
      <c r="BL906">
        <f t="shared" ca="1" si="129"/>
        <v>4</v>
      </c>
      <c r="BM906">
        <f t="shared" ca="1" si="130"/>
        <v>9</v>
      </c>
      <c r="BN906">
        <f t="shared" ca="1" si="131"/>
        <v>3</v>
      </c>
      <c r="BO906">
        <f t="shared" ca="1" si="132"/>
        <v>6</v>
      </c>
      <c r="BP906">
        <f t="shared" ca="1" si="133"/>
        <v>8</v>
      </c>
      <c r="BQ906">
        <f t="shared" ca="1" si="134"/>
        <v>1</v>
      </c>
    </row>
    <row r="907" spans="1:69" x14ac:dyDescent="0.25">
      <c r="A907">
        <v>906</v>
      </c>
      <c r="B907">
        <f ca="1">IF(AND(ISNUMBER('MPL ID'!$P$25),ISNUMBER('MPL ID'!$Q$25)),0,RANDBETWEEN(1,4))</f>
        <v>0</v>
      </c>
      <c r="C907">
        <f ca="1">IF(AND(ISNUMBER('MPL ID'!$P$26),ISNUMBER('MPL ID'!$Q$26)),0,RANDBETWEEN(1,4))</f>
        <v>0</v>
      </c>
      <c r="D907">
        <f ca="1">IF(AND(ISNUMBER('MPL ID'!$P$28),ISNUMBER('MPL ID'!$Q$28)),0,RANDBETWEEN(1,4))</f>
        <v>0</v>
      </c>
      <c r="E907">
        <f ca="1">IF(AND(ISNUMBER('MPL ID'!$P$29),ISNUMBER('MPL ID'!$Q$29)),0,RANDBETWEEN(1,4))</f>
        <v>0</v>
      </c>
      <c r="F907">
        <f ca="1">IF(AND(ISNUMBER('MPL ID'!$P$30),ISNUMBER('MPL ID'!$Q$30)),0,RANDBETWEEN(1,4))</f>
        <v>0</v>
      </c>
      <c r="G907">
        <f ca="1">IF(AND(ISNUMBER('MPL ID'!$P$31),ISNUMBER('MPL ID'!$Q$31)),0,RANDBETWEEN(1,4))</f>
        <v>0</v>
      </c>
      <c r="H907">
        <f ca="1">IF(AND(ISNUMBER('MPL ID'!$P$32),ISNUMBER('MPL ID'!$Q$32)),0,RANDBETWEEN(1,4))</f>
        <v>0</v>
      </c>
      <c r="I907">
        <f ca="1">IF(AND(ISNUMBER('MPL ID'!$P$33),ISNUMBER('MPL ID'!$Q$33)),0,RANDBETWEEN(1,4))</f>
        <v>0</v>
      </c>
      <c r="J907">
        <f ca="1">IF(AND(ISNUMBER('MPL ID'!$D$36),ISNUMBER('MPL ID'!$E$36)),0,RANDBETWEEN(1,4))</f>
        <v>0</v>
      </c>
      <c r="K907">
        <f ca="1">IF(AND(ISNUMBER('MPL ID'!$D$37),ISNUMBER('MPL ID'!$E$37)),0,RANDBETWEEN(1,4))</f>
        <v>0</v>
      </c>
      <c r="L907">
        <f ca="1">IF(AND(ISNUMBER('MPL ID'!$D$39),ISNUMBER('MPL ID'!$E$39)),0,RANDBETWEEN(1,4))</f>
        <v>0</v>
      </c>
      <c r="M907">
        <f ca="1">IF(AND(ISNUMBER('MPL ID'!$D$40),ISNUMBER('MPL ID'!$E$40)),0,RANDBETWEEN(1,4))</f>
        <v>0</v>
      </c>
      <c r="N907">
        <f ca="1">IF(AND(ISNUMBER('MPL ID'!$D$41),ISNUMBER('MPL ID'!$E$41)),0,RANDBETWEEN(1,4))</f>
        <v>0</v>
      </c>
      <c r="O907">
        <f ca="1">IF(AND(ISNUMBER('MPL ID'!$D$42),ISNUMBER('MPL ID'!$E$42)),0,RANDBETWEEN(1,4))</f>
        <v>0</v>
      </c>
      <c r="P907">
        <f ca="1">IF(AND(ISNUMBER('MPL ID'!$D$43),ISNUMBER('MPL ID'!$E$43)),0,RANDBETWEEN(1,4))</f>
        <v>0</v>
      </c>
      <c r="Q907">
        <f ca="1">IF(AND(ISNUMBER('MPL ID'!$D$44),ISNUMBER('MPL ID'!$E$44)),0,RANDBETWEEN(1,4))</f>
        <v>0</v>
      </c>
      <c r="R907">
        <f ca="1">IF(AND(ISNUMBER('MPL ID'!$J$36),ISNUMBER('MPL ID'!$K$36)),0,RANDBETWEEN(1,4))</f>
        <v>0</v>
      </c>
      <c r="S907">
        <f ca="1">IF(AND(ISNUMBER('MPL ID'!$J$37),ISNUMBER('MPL ID'!$K$37)),0,RANDBETWEEN(1,4))</f>
        <v>0</v>
      </c>
      <c r="T907">
        <f ca="1">IF(AND(ISNUMBER('MPL ID'!$J$39),ISNUMBER('MPL ID'!$K$39)),0,RANDBETWEEN(1,4))</f>
        <v>0</v>
      </c>
      <c r="U907">
        <f ca="1">IF(AND(ISNUMBER('MPL ID'!$J$40),ISNUMBER('MPL ID'!$K$40)),0,RANDBETWEEN(1,4))</f>
        <v>0</v>
      </c>
      <c r="V907">
        <f ca="1">IF(AND(ISNUMBER('MPL ID'!$J$41),ISNUMBER('MPL ID'!$K$41)),0,RANDBETWEEN(1,4))</f>
        <v>0</v>
      </c>
      <c r="W907">
        <f ca="1">IF(AND(ISNUMBER('MPL ID'!$J$42),ISNUMBER('MPL ID'!$K$42)),0,RANDBETWEEN(1,4))</f>
        <v>1</v>
      </c>
      <c r="X907">
        <f ca="1">IF(AND(ISNUMBER('MPL ID'!$J$43),ISNUMBER('MPL ID'!$K$43)),0,RANDBETWEEN(1,4))</f>
        <v>1</v>
      </c>
      <c r="Y907">
        <f ca="1">IF(AND(ISNUMBER('MPL ID'!$J$44),ISNUMBER('MPL ID'!$K$44)),0,RANDBETWEEN(1,4))</f>
        <v>1</v>
      </c>
      <c r="Z907">
        <f ca="1">IF(AND(ISNUMBER('MPL ID'!$P$36),ISNUMBER('MPL ID'!$Q$36)),0,RANDBETWEEN(1,4))</f>
        <v>4</v>
      </c>
      <c r="AA907">
        <f ca="1">IF(AND(ISNUMBER('MPL ID'!$P$37),ISNUMBER('MPL ID'!$Q$37)),0,RANDBETWEEN(1,4))</f>
        <v>2</v>
      </c>
      <c r="AB907">
        <f ca="1">IF(AND(ISNUMBER('MPL ID'!$P$39),ISNUMBER('MPL ID'!$Q$39)),0,RANDBETWEEN(1,4))</f>
        <v>4</v>
      </c>
      <c r="AC907">
        <f ca="1">IF(AND(ISNUMBER('MPL ID'!$P$40),ISNUMBER('MPL ID'!$Q$40)),0,RANDBETWEEN(1,4))</f>
        <v>4</v>
      </c>
      <c r="AD907">
        <f ca="1">IF(AND(ISNUMBER('MPL ID'!$P$41),ISNUMBER('MPL ID'!$Q$41)),0,RANDBETWEEN(1,4))</f>
        <v>2</v>
      </c>
      <c r="AE907">
        <f ca="1">IF(AND(ISNUMBER('MPL ID'!$P$42),ISNUMBER('MPL ID'!$Q$42)),0,RANDBETWEEN(1,4))</f>
        <v>2</v>
      </c>
      <c r="AF907">
        <f ca="1">IF(AND(ISNUMBER('MPL ID'!$P$43),ISNUMBER('MPL ID'!$Q$43)),0,RANDBETWEEN(1,4))</f>
        <v>4</v>
      </c>
      <c r="AG907">
        <f ca="1">IF(AND(ISNUMBER('MPL ID'!$P$44),ISNUMBER('MPL ID'!$Q$44)),0,RANDBETWEEN(1,4))</f>
        <v>2</v>
      </c>
      <c r="AH907">
        <f ca="1">'MPL ID'!$BG$1+SUMPRODUCT(($B$1003:$AG$1003='MPL ID'!$BF$1)*(($B907:$AG907=1)+($B907:$AG907=2)))+SUMPRODUCT(($B$1004:$AG$1004='MPL ID'!$BF$1)*(($B907:$AG907=3)+($B907:$AG907=4)))</f>
        <v>9</v>
      </c>
      <c r="AI907">
        <f ca="1">'MPL ID'!$BG$2+SUMPRODUCT(($B$1003:$AG$1003='MPL ID'!$BF$2)*(($B907:$AG907=1)+($B907:$AG907=2)))+SUMPRODUCT(($B$1004:$AG$1004='MPL ID'!$BF$2)*(($B907:$AG907=3)+($B907:$AG907=4)))</f>
        <v>8</v>
      </c>
      <c r="AJ907">
        <f ca="1">'MPL ID'!$BG$3+SUMPRODUCT(($B$1003:$AG$1003='MPL ID'!$BF$3)*(($B907:$AG907=1)+($B907:$AG907=2)))+SUMPRODUCT(($B$1004:$AG$1004='MPL ID'!$BF$3)*(($B907:$AG907=3)+($B907:$AG907=4)))</f>
        <v>7</v>
      </c>
      <c r="AK907">
        <f ca="1">'MPL ID'!$BG$4+SUMPRODUCT(($B$1003:$AG$1003='MPL ID'!$BF$4)*(($B907:$AG907=1)+($B907:$AG907=2)))+SUMPRODUCT(($B$1004:$AG$1004='MPL ID'!$BF$4)*(($B907:$AG907=3)+($B907:$AG907=4)))</f>
        <v>10</v>
      </c>
      <c r="AL907">
        <f ca="1">'MPL ID'!$BG$5+SUMPRODUCT(($B$1003:$AG$1003='MPL ID'!$BF$5)*(($B907:$AG907=1)+($B907:$AG907=2)))+SUMPRODUCT(($B$1004:$AG$1004='MPL ID'!$BF$5)*(($B907:$AG907=3)+($B907:$AG907=4)))</f>
        <v>4</v>
      </c>
      <c r="AM907">
        <f ca="1">'MPL ID'!$BG$6+SUMPRODUCT(($B$1003:$AG$1003='MPL ID'!$BF$6)*(($B907:$AG907=1)+($B907:$AG907=2)))+SUMPRODUCT(($B$1004:$AG$1004='MPL ID'!$BF$6)*(($B907:$AG907=3)+($B907:$AG907=4)))</f>
        <v>11</v>
      </c>
      <c r="AN907">
        <f ca="1">'MPL ID'!$BG$7+SUMPRODUCT(($B$1003:$AG$1003='MPL ID'!$BF$7)*(($B907:$AG907=1)+($B907:$AG907=2)))+SUMPRODUCT(($B$1004:$AG$1004='MPL ID'!$BF$7)*(($B907:$AG907=3)+($B907:$AG907=4)))</f>
        <v>6</v>
      </c>
      <c r="AO907">
        <f ca="1">'MPL ID'!$BG$8+SUMPRODUCT(($B$1003:$AG$1003='MPL ID'!$BF$8)*(($B907:$AG907=1)+($B907:$AG907=2)))+SUMPRODUCT(($B$1004:$AG$1004='MPL ID'!$BF$8)*(($B907:$AG907=3)+($B907:$AG907=4)))</f>
        <v>6</v>
      </c>
      <c r="AP907">
        <f ca="1">'MPL ID'!$BG$9+SUMPRODUCT(($B$1003:$AG$1003='MPL ID'!$BF$9)*(($B907:$AG907=1)+($B907:$AG907=2)))+SUMPRODUCT(($B$1004:$AG$1004='MPL ID'!$BF$9)*(($B907:$AG907=3)+($B907:$AG907=4)))</f>
        <v>11</v>
      </c>
      <c r="AQ907">
        <f ca="1">'MPL ID'!$BH$1+SUMPRODUCT(($B$1003:$AG$1003='MPL ID'!$BF$1)*(2*($B907:$AG907=1)+($B907:$AG907=2)-2*($B907:$AG907=3)-($B907:$AG907=4)))-SUMPRODUCT(($B$1004:$AG$1004='MPL ID'!$BF$1)*(2*($B907:$AG907=1)+($B907:$AG907=2)-2*($B907:$AG907=3)-($B907:$AG907=4)))</f>
        <v>7</v>
      </c>
      <c r="AR907">
        <f ca="1">'MPL ID'!$BH$2+SUMPRODUCT(($B$1003:$AG$1003='MPL ID'!$BF$2)*(2*($B907:$AG907=1)+($B907:$AG907=2)-2*($B907:$AG907=3)-($B907:$AG907=4)))-SUMPRODUCT(($B$1004:$AG$1004='MPL ID'!$BF$2)*(2*($B907:$AG907=1)+($B907:$AG907=2)-2*($B907:$AG907=3)-($B907:$AG907=4)))</f>
        <v>-4</v>
      </c>
      <c r="AS907">
        <f ca="1">'MPL ID'!$BH$3+SUMPRODUCT(($B$1003:$AG$1003='MPL ID'!$BF$3)*(2*($B907:$AG907=1)+($B907:$AG907=2)-2*($B907:$AG907=3)-($B907:$AG907=4)))-SUMPRODUCT(($B$1004:$AG$1004='MPL ID'!$BF$3)*(2*($B907:$AG907=1)+($B907:$AG907=2)-2*($B907:$AG907=3)-($B907:$AG907=4)))</f>
        <v>-5</v>
      </c>
      <c r="AT907">
        <f ca="1">'MPL ID'!$BH$4+SUMPRODUCT(($B$1003:$AG$1003='MPL ID'!$BF$4)*(2*($B907:$AG907=1)+($B907:$AG907=2)-2*($B907:$AG907=3)-($B907:$AG907=4)))-SUMPRODUCT(($B$1004:$AG$1004='MPL ID'!$BF$4)*(2*($B907:$AG907=1)+($B907:$AG907=2)-2*($B907:$AG907=3)-($B907:$AG907=4)))</f>
        <v>4</v>
      </c>
      <c r="AU907">
        <f ca="1">'MPL ID'!$BH$5+SUMPRODUCT(($B$1003:$AG$1003='MPL ID'!$BF$5)*(2*($B907:$AG907=1)+($B907:$AG907=2)-2*($B907:$AG907=3)-($B907:$AG907=4)))-SUMPRODUCT(($B$1004:$AG$1004='MPL ID'!$BF$5)*(2*($B907:$AG907=1)+($B907:$AG907=2)-2*($B907:$AG907=3)-($B907:$AG907=4)))</f>
        <v>-14</v>
      </c>
      <c r="AV907">
        <f ca="1">'MPL ID'!$BH$6+SUMPRODUCT(($B$1003:$AG$1003='MPL ID'!$BF$6)*(2*($B907:$AG907=1)+($B907:$AG907=2)-2*($B907:$AG907=3)-($B907:$AG907=4)))-SUMPRODUCT(($B$1004:$AG$1004='MPL ID'!$BF$6)*(2*($B907:$AG907=1)+($B907:$AG907=2)-2*($B907:$AG907=3)-($B907:$AG907=4)))</f>
        <v>12</v>
      </c>
      <c r="AW907">
        <f ca="1">'MPL ID'!$BH$7+SUMPRODUCT(($B$1003:$AG$1003='MPL ID'!$BF$7)*(2*($B907:$AG907=1)+($B907:$AG907=2)-2*($B907:$AG907=3)-($B907:$AG907=4)))-SUMPRODUCT(($B$1004:$AG$1004='MPL ID'!$BF$7)*(2*($B907:$AG907=1)+($B907:$AG907=2)-2*($B907:$AG907=3)-($B907:$AG907=4)))</f>
        <v>-4</v>
      </c>
      <c r="AX907">
        <f ca="1">'MPL ID'!$BH$8+SUMPRODUCT(($B$1003:$AG$1003='MPL ID'!$BF$8)*(2*($B907:$AG907=1)+($B907:$AG907=2)-2*($B907:$AG907=3)-($B907:$AG907=4)))-SUMPRODUCT(($B$1004:$AG$1004='MPL ID'!$BF$8)*(2*($B907:$AG907=1)+($B907:$AG907=2)-2*($B907:$AG907=3)-($B907:$AG907=4)))</f>
        <v>-8</v>
      </c>
      <c r="AY907">
        <f ca="1">'MPL ID'!$BH$9+SUMPRODUCT(($B$1003:$AG$1003='MPL ID'!$BF$9)*(2*($B907:$AG907=1)+($B907:$AG907=2)-2*($B907:$AG907=3)-($B907:$AG907=4)))-SUMPRODUCT(($B$1004:$AG$1004='MPL ID'!$BF$9)*(2*($B907:$AG907=1)+($B907:$AG907=2)-2*($B907:$AG907=3)-($B907:$AG907=4)))</f>
        <v>12</v>
      </c>
      <c r="AZ907">
        <f ca="1">SUMPRODUCT(--($AH907:$AP907=AH907),--($AQ907:$AY907=AQ907),'MPL ID'!$BG$13:$BO$13)+IF(AND($E907&gt;=3,$E907&lt;=4,AO907=AH907,AX907=AQ907),1,0)+IF(AND($G907&gt;=1,$G907&lt;=2,AJ907=AH907,AS907=AQ907),1,0)+IF(AND($L907&gt;=1,$L907&lt;=2,AM907=AH907,AV907=AQ907),1,0)+IF(AND($O907&gt;=1,$O907&lt;=2,AP907=AH907,AY907=AQ907),1,0)+IF(AND($R907&gt;=1,$R907&lt;=2,AI907=AH907,AR907=AQ907),1,0)+IF(AND($AA907&gt;=3,$AA907&lt;=4,AL907=AH907,AU907=AQ907),1,0)+IF(AND($AE907&gt;=3,$AE907&lt;=4,AK907=AH907,AT907=AQ907),1,0)</f>
        <v>0</v>
      </c>
      <c r="BA907">
        <f ca="1">SUMPRODUCT(--($AH907:$AP907=AI907),--($AQ907:$AY907=AR907),'MPL ID'!$BG$14:$BO$14)+IF(AND($F907&gt;=1,$F907&lt;=2,AP907=AI907,AY907=AR907),1,0)+IF(AND($H907&gt;=1,$H907&lt;=2,AN907=AI907,AW907=AR907),1,0)+IF(AND($J907&gt;=3,$J907&lt;=4,AL907=AI907,AU907=AR907),1,0)+IF(AND($M907&gt;=1,$M907&lt;=2,AO907=AI907,AX907=AR907),1,0)+IF(AND($R907&gt;=3,$R907&lt;=4,AH907=AI907,AQ907=AR907),1,0)+IF(AND($Y907&gt;=3,$Y907&lt;=4,AJ907=AI907,AS907=AR907),1,0)+IF(AND($AC907&gt;=1,$AC907&lt;=2,AK907=AI907,AT907=AR907),1,0)+IF(AND($AF907&gt;=3,$AF907&lt;=4,AM907=AI907,AV907=AR907),1,0)</f>
        <v>0</v>
      </c>
      <c r="BB907">
        <f ca="1">SUMPRODUCT(--($AH907:$AP907=AJ907),--($AQ907:$AY907=AS907),'MPL ID'!$BG$15:$BO$15)+IF(AND($C907&gt;=1,$C907&lt;=2,AK907=AJ907,AT907=AS907),1,0)+IF(AND($G907&gt;=3,$G907&lt;=4,AH907=AJ907,AQ907=AS907),1,0)+IF(AND($K907&gt;=1,$K907&lt;=2,AP907=AJ907,AY907=AS907),1,0)+IF(AND($N907&gt;=3,$N907&lt;=4,AL907=AJ907,AU907=AS907),1,0)+IF(AND($V907&gt;=1,$V907&lt;=2,AM907=AJ907,AV907=AS907),1,0)+IF(AND($Y907&gt;=1,$Y907&lt;=2,AI907=AJ907,AR907=AS907),1,0)+IF(AND($AB907&gt;=3,$AB907&lt;=4,AN907=AJ907,AW907=AS907),1,0)</f>
        <v>0</v>
      </c>
      <c r="BC907">
        <f ca="1">SUMPRODUCT(--($AH907:$AP907=AK907),--($AQ907:$AY907=AT907),'MPL ID'!$BG$16:$BO$16)+IF(AND($C907&gt;=3,$C907&lt;=4,AJ907=AK907,AS907=AT907),1,0)+IF(AND($I907&gt;=1,$I907&lt;=2,AP907=AK907,AY907=AT907),1,0)+IF(AND($P907&gt;=3,$P907&lt;=4,AO907=AK907,AX907=AT907),1,0)+IF(AND($T907&gt;=1,$T907&lt;=2,AN907=AK907,AW907=AT907),1,0)+IF(AND($W907&gt;=1,$W907&lt;=2,AL907=AK907,AU907=AT907),1,0)+IF(AND($AC907&gt;=3,$AC907&lt;=4,AI907=AK907,AR907=AT907),1,0)+IF(AND($AE907&gt;=1,$AE907&lt;=2,AH907=AK907,AQ907=AT907),1,0)</f>
        <v>0</v>
      </c>
      <c r="BD907">
        <f ca="1">SUMPRODUCT(--($AH907:$AP907=AL907),--($AQ907:$AY907=AU907),'MPL ID'!$BG$17:$BO$17)+IF(AND($B907&gt;=3,$B907&lt;=4,AN907=AL907,AW907=AU907),1,0)+IF(AND($D907&gt;=1,$D907&lt;=2,AM907=AL907,AV907=AU907),1,0)+IF(AND($J907&gt;=1,$J907&lt;=2,AI907=AL907,AR907=AU907),1,0)+IF(AND($N907&gt;=1,$N907&lt;=2,AJ907=AL907,AS907=AU907),1,0)+IF(AND($W907&gt;=3,$W907&lt;=4,AK907=AL907,AT907=AU907),1,0)+IF(AND($AA907&gt;=1,$AA907&lt;=2,AH907=AL907,AQ907=AU907),1,0)+IF(AND($AD907&gt;=3,$AD907&lt;=4,AO907=AL907,AX907=AU907),1,0)</f>
        <v>0</v>
      </c>
      <c r="BE907">
        <f ca="1">SUMPRODUCT(--($AH907:$AP907=AM907),--($AQ907:$AY907=AV907),'MPL ID'!$BG$18:$BO$18)+IF(AND($D907&gt;=3,$D907&lt;=4,AL907=AM907,AU907=AV907),1,0)+IF(AND($L907&gt;=3,$L907&lt;=4,AH907=AM907,AQ907=AV907),1,0)+IF(AND($Q907&gt;=3,$Q907&lt;=4,AN907=AM907,AW907=AV907),1,0)+IF(AND($S907&gt;=1,$S907&lt;=2,AP907=AM907,AY907=AV907),1,0)+IF(AND($V907&gt;=3,$V907&lt;=4,AJ907=AM907,AS907=AV907),1,0)+IF(AND($Z907&gt;=1,$Z907&lt;=2,AO907=AM907,AX907=AV907),1,0)+IF(AND($AF907&gt;=1,$AF907&lt;=2,AI907=AM907,AR907=AV907),1,0)</f>
        <v>2</v>
      </c>
      <c r="BF907">
        <f ca="1">SUMPRODUCT(--($AH907:$AP907=AN907),--($AQ907:$AY907=AW907),'MPL ID'!$BG$19:$BO$19)+IF(AND($B907&gt;=1,$B907&lt;=2,AL907=AN907,AU907=AW907),1,0)+IF(AND($H907&gt;=3,$H907&lt;=4,AI907=AN907,AR907=AW907),1,0)+IF(AND($Q907&gt;=1,$Q907&lt;=2,AM907=AN907,AV907=AW907),1,0)+IF(AND($T907&gt;=3,$T907&lt;=4,AK907=AN907,AT907=AW907),1,0)+IF(AND($X907&gt;=3,$X907&lt;=4,AO907=AN907,AX907=AW907),1,0)+IF(AND($AB907&gt;=1,$AB907&lt;=2,AJ907=AN907,AS907=AW907),1,0)+IF(AND($AG907&gt;=1,$AG907&lt;=2,AP907=AN907,AY907=AW907),1,0)</f>
        <v>0</v>
      </c>
      <c r="BG907">
        <f ca="1">SUMPRODUCT(--($AH907:$AP907=AO907),--($AQ907:$AY907=AX907),'MPL ID'!$BG$20:$BO$20)+IF(AND($E907&gt;=1,$E907&lt;=2,AH907=AO907,AQ907=AX907),1,0)+IF(AND($M907&gt;=3,$M907&lt;=4,AI907=AO907,AR907=AX907),1,0)+IF(AND($P907&gt;=1,$P907&lt;=2,AK907=AO907,AT907=AX907),1,0)+IF(AND($U907&gt;=1,$U907&lt;=2,AP907=AO907,AY907=AX907),1,0)+IF(AND($X907&gt;=1,$X907&lt;=2,AN907=AO907,AW907=AX907),1,0)+IF(AND($Z907&gt;=3,$Z907&lt;=4,AM907=AO907,AV907=AX907),1,0)+IF(AND($AD907&gt;=1,$AD907&lt;=2,AL907=AO907,AU907=AX907),1,0)</f>
        <v>0</v>
      </c>
      <c r="BH907">
        <f ca="1">SUMPRODUCT(--($AH907:$AP907=AP907),--($AQ907:$AY907=AY907),'MPL ID'!$BG$21:$BO$21)+IF(AND($F907&gt;=3,$F907&lt;=4,AI907=AP907,AR907=AY907),1,0)+IF(AND($I907&gt;=3,$I907&lt;=4,AK907=AP907,AT907=AY907),1,0)+IF(AND($K907&gt;=3,$K907&lt;=4,AJ907=AP907,AS907=AY907),1,0)+IF(AND($O907&gt;=3,$O907&lt;=4,AH907=AP907,AQ907=AY907),1,0)+IF(AND($S907&gt;=3,$S907&lt;=4,AM907=AP907,AV907=AY907),1,0)+IF(AND($U907&gt;=3,$U907&lt;=4,AO907=AP907,AX907=AY907),1,0)+IF(AND($AG907&gt;=3,$AG907&lt;=4,AN907=AP907,AW907=AY907),1,0)</f>
        <v>0</v>
      </c>
      <c r="BI907">
        <f t="shared" ca="1" si="126"/>
        <v>4</v>
      </c>
      <c r="BJ907">
        <f t="shared" ca="1" si="127"/>
        <v>5</v>
      </c>
      <c r="BK907">
        <f t="shared" ca="1" si="128"/>
        <v>6</v>
      </c>
      <c r="BL907">
        <f t="shared" ca="1" si="129"/>
        <v>3</v>
      </c>
      <c r="BM907">
        <f t="shared" ca="1" si="130"/>
        <v>9</v>
      </c>
      <c r="BN907">
        <f t="shared" ca="1" si="131"/>
        <v>1</v>
      </c>
      <c r="BO907">
        <f t="shared" ca="1" si="132"/>
        <v>7</v>
      </c>
      <c r="BP907">
        <f t="shared" ca="1" si="133"/>
        <v>8</v>
      </c>
      <c r="BQ907">
        <f t="shared" ca="1" si="134"/>
        <v>2</v>
      </c>
    </row>
    <row r="908" spans="1:69" x14ac:dyDescent="0.25">
      <c r="A908">
        <v>907</v>
      </c>
      <c r="B908">
        <f ca="1">IF(AND(ISNUMBER('MPL ID'!$P$25),ISNUMBER('MPL ID'!$Q$25)),0,RANDBETWEEN(1,4))</f>
        <v>0</v>
      </c>
      <c r="C908">
        <f ca="1">IF(AND(ISNUMBER('MPL ID'!$P$26),ISNUMBER('MPL ID'!$Q$26)),0,RANDBETWEEN(1,4))</f>
        <v>0</v>
      </c>
      <c r="D908">
        <f ca="1">IF(AND(ISNUMBER('MPL ID'!$P$28),ISNUMBER('MPL ID'!$Q$28)),0,RANDBETWEEN(1,4))</f>
        <v>0</v>
      </c>
      <c r="E908">
        <f ca="1">IF(AND(ISNUMBER('MPL ID'!$P$29),ISNUMBER('MPL ID'!$Q$29)),0,RANDBETWEEN(1,4))</f>
        <v>0</v>
      </c>
      <c r="F908">
        <f ca="1">IF(AND(ISNUMBER('MPL ID'!$P$30),ISNUMBER('MPL ID'!$Q$30)),0,RANDBETWEEN(1,4))</f>
        <v>0</v>
      </c>
      <c r="G908">
        <f ca="1">IF(AND(ISNUMBER('MPL ID'!$P$31),ISNUMBER('MPL ID'!$Q$31)),0,RANDBETWEEN(1,4))</f>
        <v>0</v>
      </c>
      <c r="H908">
        <f ca="1">IF(AND(ISNUMBER('MPL ID'!$P$32),ISNUMBER('MPL ID'!$Q$32)),0,RANDBETWEEN(1,4))</f>
        <v>0</v>
      </c>
      <c r="I908">
        <f ca="1">IF(AND(ISNUMBER('MPL ID'!$P$33),ISNUMBER('MPL ID'!$Q$33)),0,RANDBETWEEN(1,4))</f>
        <v>0</v>
      </c>
      <c r="J908">
        <f ca="1">IF(AND(ISNUMBER('MPL ID'!$D$36),ISNUMBER('MPL ID'!$E$36)),0,RANDBETWEEN(1,4))</f>
        <v>0</v>
      </c>
      <c r="K908">
        <f ca="1">IF(AND(ISNUMBER('MPL ID'!$D$37),ISNUMBER('MPL ID'!$E$37)),0,RANDBETWEEN(1,4))</f>
        <v>0</v>
      </c>
      <c r="L908">
        <f ca="1">IF(AND(ISNUMBER('MPL ID'!$D$39),ISNUMBER('MPL ID'!$E$39)),0,RANDBETWEEN(1,4))</f>
        <v>0</v>
      </c>
      <c r="M908">
        <f ca="1">IF(AND(ISNUMBER('MPL ID'!$D$40),ISNUMBER('MPL ID'!$E$40)),0,RANDBETWEEN(1,4))</f>
        <v>0</v>
      </c>
      <c r="N908">
        <f ca="1">IF(AND(ISNUMBER('MPL ID'!$D$41),ISNUMBER('MPL ID'!$E$41)),0,RANDBETWEEN(1,4))</f>
        <v>0</v>
      </c>
      <c r="O908">
        <f ca="1">IF(AND(ISNUMBER('MPL ID'!$D$42),ISNUMBER('MPL ID'!$E$42)),0,RANDBETWEEN(1,4))</f>
        <v>0</v>
      </c>
      <c r="P908">
        <f ca="1">IF(AND(ISNUMBER('MPL ID'!$D$43),ISNUMBER('MPL ID'!$E$43)),0,RANDBETWEEN(1,4))</f>
        <v>0</v>
      </c>
      <c r="Q908">
        <f ca="1">IF(AND(ISNUMBER('MPL ID'!$D$44),ISNUMBER('MPL ID'!$E$44)),0,RANDBETWEEN(1,4))</f>
        <v>0</v>
      </c>
      <c r="R908">
        <f ca="1">IF(AND(ISNUMBER('MPL ID'!$J$36),ISNUMBER('MPL ID'!$K$36)),0,RANDBETWEEN(1,4))</f>
        <v>0</v>
      </c>
      <c r="S908">
        <f ca="1">IF(AND(ISNUMBER('MPL ID'!$J$37),ISNUMBER('MPL ID'!$K$37)),0,RANDBETWEEN(1,4))</f>
        <v>0</v>
      </c>
      <c r="T908">
        <f ca="1">IF(AND(ISNUMBER('MPL ID'!$J$39),ISNUMBER('MPL ID'!$K$39)),0,RANDBETWEEN(1,4))</f>
        <v>0</v>
      </c>
      <c r="U908">
        <f ca="1">IF(AND(ISNUMBER('MPL ID'!$J$40),ISNUMBER('MPL ID'!$K$40)),0,RANDBETWEEN(1,4))</f>
        <v>0</v>
      </c>
      <c r="V908">
        <f ca="1">IF(AND(ISNUMBER('MPL ID'!$J$41),ISNUMBER('MPL ID'!$K$41)),0,RANDBETWEEN(1,4))</f>
        <v>0</v>
      </c>
      <c r="W908">
        <f ca="1">IF(AND(ISNUMBER('MPL ID'!$J$42),ISNUMBER('MPL ID'!$K$42)),0,RANDBETWEEN(1,4))</f>
        <v>2</v>
      </c>
      <c r="X908">
        <f ca="1">IF(AND(ISNUMBER('MPL ID'!$J$43),ISNUMBER('MPL ID'!$K$43)),0,RANDBETWEEN(1,4))</f>
        <v>4</v>
      </c>
      <c r="Y908">
        <f ca="1">IF(AND(ISNUMBER('MPL ID'!$J$44),ISNUMBER('MPL ID'!$K$44)),0,RANDBETWEEN(1,4))</f>
        <v>3</v>
      </c>
      <c r="Z908">
        <f ca="1">IF(AND(ISNUMBER('MPL ID'!$P$36),ISNUMBER('MPL ID'!$Q$36)),0,RANDBETWEEN(1,4))</f>
        <v>1</v>
      </c>
      <c r="AA908">
        <f ca="1">IF(AND(ISNUMBER('MPL ID'!$P$37),ISNUMBER('MPL ID'!$Q$37)),0,RANDBETWEEN(1,4))</f>
        <v>4</v>
      </c>
      <c r="AB908">
        <f ca="1">IF(AND(ISNUMBER('MPL ID'!$P$39),ISNUMBER('MPL ID'!$Q$39)),0,RANDBETWEEN(1,4))</f>
        <v>2</v>
      </c>
      <c r="AC908">
        <f ca="1">IF(AND(ISNUMBER('MPL ID'!$P$40),ISNUMBER('MPL ID'!$Q$40)),0,RANDBETWEEN(1,4))</f>
        <v>3</v>
      </c>
      <c r="AD908">
        <f ca="1">IF(AND(ISNUMBER('MPL ID'!$P$41),ISNUMBER('MPL ID'!$Q$41)),0,RANDBETWEEN(1,4))</f>
        <v>2</v>
      </c>
      <c r="AE908">
        <f ca="1">IF(AND(ISNUMBER('MPL ID'!$P$42),ISNUMBER('MPL ID'!$Q$42)),0,RANDBETWEEN(1,4))</f>
        <v>1</v>
      </c>
      <c r="AF908">
        <f ca="1">IF(AND(ISNUMBER('MPL ID'!$P$43),ISNUMBER('MPL ID'!$Q$43)),0,RANDBETWEEN(1,4))</f>
        <v>1</v>
      </c>
      <c r="AG908">
        <f ca="1">IF(AND(ISNUMBER('MPL ID'!$P$44),ISNUMBER('MPL ID'!$Q$44)),0,RANDBETWEEN(1,4))</f>
        <v>3</v>
      </c>
      <c r="AH908">
        <f ca="1">'MPL ID'!$BG$1+SUMPRODUCT(($B$1003:$AG$1003='MPL ID'!$BF$1)*(($B908:$AG908=1)+($B908:$AG908=2)))+SUMPRODUCT(($B$1004:$AG$1004='MPL ID'!$BF$1)*(($B908:$AG908=3)+($B908:$AG908=4)))</f>
        <v>10</v>
      </c>
      <c r="AI908">
        <f ca="1">'MPL ID'!$BG$2+SUMPRODUCT(($B$1003:$AG$1003='MPL ID'!$BF$2)*(($B908:$AG908=1)+($B908:$AG908=2)))+SUMPRODUCT(($B$1004:$AG$1004='MPL ID'!$BF$2)*(($B908:$AG908=3)+($B908:$AG908=4)))</f>
        <v>8</v>
      </c>
      <c r="AJ908">
        <f ca="1">'MPL ID'!$BG$3+SUMPRODUCT(($B$1003:$AG$1003='MPL ID'!$BF$3)*(($B908:$AG908=1)+($B908:$AG908=2)))+SUMPRODUCT(($B$1004:$AG$1004='MPL ID'!$BF$3)*(($B908:$AG908=3)+($B908:$AG908=4)))</f>
        <v>5</v>
      </c>
      <c r="AK908">
        <f ca="1">'MPL ID'!$BG$4+SUMPRODUCT(($B$1003:$AG$1003='MPL ID'!$BF$4)*(($B908:$AG908=1)+($B908:$AG908=2)))+SUMPRODUCT(($B$1004:$AG$1004='MPL ID'!$BF$4)*(($B908:$AG908=3)+($B908:$AG908=4)))</f>
        <v>10</v>
      </c>
      <c r="AL908">
        <f ca="1">'MPL ID'!$BG$5+SUMPRODUCT(($B$1003:$AG$1003='MPL ID'!$BF$5)*(($B908:$AG908=1)+($B908:$AG908=2)))+SUMPRODUCT(($B$1004:$AG$1004='MPL ID'!$BF$5)*(($B908:$AG908=3)+($B908:$AG908=4)))</f>
        <v>3</v>
      </c>
      <c r="AM908">
        <f ca="1">'MPL ID'!$BG$6+SUMPRODUCT(($B$1003:$AG$1003='MPL ID'!$BF$6)*(($B908:$AG908=1)+($B908:$AG908=2)))+SUMPRODUCT(($B$1004:$AG$1004='MPL ID'!$BF$6)*(($B908:$AG908=3)+($B908:$AG908=4)))</f>
        <v>13</v>
      </c>
      <c r="AN908">
        <f ca="1">'MPL ID'!$BG$7+SUMPRODUCT(($B$1003:$AG$1003='MPL ID'!$BF$7)*(($B908:$AG908=1)+($B908:$AG908=2)))+SUMPRODUCT(($B$1004:$AG$1004='MPL ID'!$BF$7)*(($B908:$AG908=3)+($B908:$AG908=4)))</f>
        <v>7</v>
      </c>
      <c r="AO908">
        <f ca="1">'MPL ID'!$BG$8+SUMPRODUCT(($B$1003:$AG$1003='MPL ID'!$BF$8)*(($B908:$AG908=1)+($B908:$AG908=2)))+SUMPRODUCT(($B$1004:$AG$1004='MPL ID'!$BF$8)*(($B908:$AG908=3)+($B908:$AG908=4)))</f>
        <v>4</v>
      </c>
      <c r="AP908">
        <f ca="1">'MPL ID'!$BG$9+SUMPRODUCT(($B$1003:$AG$1003='MPL ID'!$BF$9)*(($B908:$AG908=1)+($B908:$AG908=2)))+SUMPRODUCT(($B$1004:$AG$1004='MPL ID'!$BF$9)*(($B908:$AG908=3)+($B908:$AG908=4)))</f>
        <v>12</v>
      </c>
      <c r="AQ908">
        <f ca="1">'MPL ID'!$BH$1+SUMPRODUCT(($B$1003:$AG$1003='MPL ID'!$BF$1)*(2*($B908:$AG908=1)+($B908:$AG908=2)-2*($B908:$AG908=3)-($B908:$AG908=4)))-SUMPRODUCT(($B$1004:$AG$1004='MPL ID'!$BF$1)*(2*($B908:$AG908=1)+($B908:$AG908=2)-2*($B908:$AG908=3)-($B908:$AG908=4)))</f>
        <v>8</v>
      </c>
      <c r="AR908">
        <f ca="1">'MPL ID'!$BH$2+SUMPRODUCT(($B$1003:$AG$1003='MPL ID'!$BF$2)*(2*($B908:$AG908=1)+($B908:$AG908=2)-2*($B908:$AG908=3)-($B908:$AG908=4)))-SUMPRODUCT(($B$1004:$AG$1004='MPL ID'!$BF$2)*(2*($B908:$AG908=1)+($B908:$AG908=2)-2*($B908:$AG908=3)-($B908:$AG908=4)))</f>
        <v>-4</v>
      </c>
      <c r="AS908">
        <f ca="1">'MPL ID'!$BH$3+SUMPRODUCT(($B$1003:$AG$1003='MPL ID'!$BF$3)*(2*($B908:$AG908=1)+($B908:$AG908=2)-2*($B908:$AG908=3)-($B908:$AG908=4)))-SUMPRODUCT(($B$1004:$AG$1004='MPL ID'!$BF$3)*(2*($B908:$AG908=1)+($B908:$AG908=2)-2*($B908:$AG908=3)-($B908:$AG908=4)))</f>
        <v>-11</v>
      </c>
      <c r="AT908">
        <f ca="1">'MPL ID'!$BH$4+SUMPRODUCT(($B$1003:$AG$1003='MPL ID'!$BF$4)*(2*($B908:$AG908=1)+($B908:$AG908=2)-2*($B908:$AG908=3)-($B908:$AG908=4)))-SUMPRODUCT(($B$1004:$AG$1004='MPL ID'!$BF$4)*(2*($B908:$AG908=1)+($B908:$AG908=2)-2*($B908:$AG908=3)-($B908:$AG908=4)))</f>
        <v>5</v>
      </c>
      <c r="AU908">
        <f ca="1">'MPL ID'!$BH$5+SUMPRODUCT(($B$1003:$AG$1003='MPL ID'!$BF$5)*(2*($B908:$AG908=1)+($B908:$AG908=2)-2*($B908:$AG908=3)-($B908:$AG908=4)))-SUMPRODUCT(($B$1004:$AG$1004='MPL ID'!$BF$5)*(2*($B908:$AG908=1)+($B908:$AG908=2)-2*($B908:$AG908=3)-($B908:$AG908=4)))</f>
        <v>-15</v>
      </c>
      <c r="AV908">
        <f ca="1">'MPL ID'!$BH$6+SUMPRODUCT(($B$1003:$AG$1003='MPL ID'!$BF$6)*(2*($B908:$AG908=1)+($B908:$AG908=2)-2*($B908:$AG908=3)-($B908:$AG908=4)))-SUMPRODUCT(($B$1004:$AG$1004='MPL ID'!$BF$6)*(2*($B908:$AG908=1)+($B908:$AG908=2)-2*($B908:$AG908=3)-($B908:$AG908=4)))</f>
        <v>18</v>
      </c>
      <c r="AW908">
        <f ca="1">'MPL ID'!$BH$7+SUMPRODUCT(($B$1003:$AG$1003='MPL ID'!$BF$7)*(2*($B908:$AG908=1)+($B908:$AG908=2)-2*($B908:$AG908=3)-($B908:$AG908=4)))-SUMPRODUCT(($B$1004:$AG$1004='MPL ID'!$BF$7)*(2*($B908:$AG908=1)+($B908:$AG908=2)-2*($B908:$AG908=3)-($B908:$AG908=4)))</f>
        <v>-2</v>
      </c>
      <c r="AX908">
        <f ca="1">'MPL ID'!$BH$8+SUMPRODUCT(($B$1003:$AG$1003='MPL ID'!$BF$8)*(2*($B908:$AG908=1)+($B908:$AG908=2)-2*($B908:$AG908=3)-($B908:$AG908=4)))-SUMPRODUCT(($B$1004:$AG$1004='MPL ID'!$BF$8)*(2*($B908:$AG908=1)+($B908:$AG908=2)-2*($B908:$AG908=3)-($B908:$AG908=4)))</f>
        <v>-14</v>
      </c>
      <c r="AY908">
        <f ca="1">'MPL ID'!$BH$9+SUMPRODUCT(($B$1003:$AG$1003='MPL ID'!$BF$9)*(2*($B908:$AG908=1)+($B908:$AG908=2)-2*($B908:$AG908=3)-($B908:$AG908=4)))-SUMPRODUCT(($B$1004:$AG$1004='MPL ID'!$BF$9)*(2*($B908:$AG908=1)+($B908:$AG908=2)-2*($B908:$AG908=3)-($B908:$AG908=4)))</f>
        <v>15</v>
      </c>
      <c r="AZ908">
        <f ca="1">SUMPRODUCT(--($AH908:$AP908=AH908),--($AQ908:$AY908=AQ908),'MPL ID'!$BG$13:$BO$13)+IF(AND($E908&gt;=3,$E908&lt;=4,AO908=AH908,AX908=AQ908),1,0)+IF(AND($G908&gt;=1,$G908&lt;=2,AJ908=AH908,AS908=AQ908),1,0)+IF(AND($L908&gt;=1,$L908&lt;=2,AM908=AH908,AV908=AQ908),1,0)+IF(AND($O908&gt;=1,$O908&lt;=2,AP908=AH908,AY908=AQ908),1,0)+IF(AND($R908&gt;=1,$R908&lt;=2,AI908=AH908,AR908=AQ908),1,0)+IF(AND($AA908&gt;=3,$AA908&lt;=4,AL908=AH908,AU908=AQ908),1,0)+IF(AND($AE908&gt;=3,$AE908&lt;=4,AK908=AH908,AT908=AQ908),1,0)</f>
        <v>0</v>
      </c>
      <c r="BA908">
        <f ca="1">SUMPRODUCT(--($AH908:$AP908=AI908),--($AQ908:$AY908=AR908),'MPL ID'!$BG$14:$BO$14)+IF(AND($F908&gt;=1,$F908&lt;=2,AP908=AI908,AY908=AR908),1,0)+IF(AND($H908&gt;=1,$H908&lt;=2,AN908=AI908,AW908=AR908),1,0)+IF(AND($J908&gt;=3,$J908&lt;=4,AL908=AI908,AU908=AR908),1,0)+IF(AND($M908&gt;=1,$M908&lt;=2,AO908=AI908,AX908=AR908),1,0)+IF(AND($R908&gt;=3,$R908&lt;=4,AH908=AI908,AQ908=AR908),1,0)+IF(AND($Y908&gt;=3,$Y908&lt;=4,AJ908=AI908,AS908=AR908),1,0)+IF(AND($AC908&gt;=1,$AC908&lt;=2,AK908=AI908,AT908=AR908),1,0)+IF(AND($AF908&gt;=3,$AF908&lt;=4,AM908=AI908,AV908=AR908),1,0)</f>
        <v>0</v>
      </c>
      <c r="BB908">
        <f ca="1">SUMPRODUCT(--($AH908:$AP908=AJ908),--($AQ908:$AY908=AS908),'MPL ID'!$BG$15:$BO$15)+IF(AND($C908&gt;=1,$C908&lt;=2,AK908=AJ908,AT908=AS908),1,0)+IF(AND($G908&gt;=3,$G908&lt;=4,AH908=AJ908,AQ908=AS908),1,0)+IF(AND($K908&gt;=1,$K908&lt;=2,AP908=AJ908,AY908=AS908),1,0)+IF(AND($N908&gt;=3,$N908&lt;=4,AL908=AJ908,AU908=AS908),1,0)+IF(AND($V908&gt;=1,$V908&lt;=2,AM908=AJ908,AV908=AS908),1,0)+IF(AND($Y908&gt;=1,$Y908&lt;=2,AI908=AJ908,AR908=AS908),1,0)+IF(AND($AB908&gt;=3,$AB908&lt;=4,AN908=AJ908,AW908=AS908),1,0)</f>
        <v>0</v>
      </c>
      <c r="BC908">
        <f ca="1">SUMPRODUCT(--($AH908:$AP908=AK908),--($AQ908:$AY908=AT908),'MPL ID'!$BG$16:$BO$16)+IF(AND($C908&gt;=3,$C908&lt;=4,AJ908=AK908,AS908=AT908),1,0)+IF(AND($I908&gt;=1,$I908&lt;=2,AP908=AK908,AY908=AT908),1,0)+IF(AND($P908&gt;=3,$P908&lt;=4,AO908=AK908,AX908=AT908),1,0)+IF(AND($T908&gt;=1,$T908&lt;=2,AN908=AK908,AW908=AT908),1,0)+IF(AND($W908&gt;=1,$W908&lt;=2,AL908=AK908,AU908=AT908),1,0)+IF(AND($AC908&gt;=3,$AC908&lt;=4,AI908=AK908,AR908=AT908),1,0)+IF(AND($AE908&gt;=1,$AE908&lt;=2,AH908=AK908,AQ908=AT908),1,0)</f>
        <v>0</v>
      </c>
      <c r="BD908">
        <f ca="1">SUMPRODUCT(--($AH908:$AP908=AL908),--($AQ908:$AY908=AU908),'MPL ID'!$BG$17:$BO$17)+IF(AND($B908&gt;=3,$B908&lt;=4,AN908=AL908,AW908=AU908),1,0)+IF(AND($D908&gt;=1,$D908&lt;=2,AM908=AL908,AV908=AU908),1,0)+IF(AND($J908&gt;=1,$J908&lt;=2,AI908=AL908,AR908=AU908),1,0)+IF(AND($N908&gt;=1,$N908&lt;=2,AJ908=AL908,AS908=AU908),1,0)+IF(AND($W908&gt;=3,$W908&lt;=4,AK908=AL908,AT908=AU908),1,0)+IF(AND($AA908&gt;=1,$AA908&lt;=2,AH908=AL908,AQ908=AU908),1,0)+IF(AND($AD908&gt;=3,$AD908&lt;=4,AO908=AL908,AX908=AU908),1,0)</f>
        <v>0</v>
      </c>
      <c r="BE908">
        <f ca="1">SUMPRODUCT(--($AH908:$AP908=AM908),--($AQ908:$AY908=AV908),'MPL ID'!$BG$18:$BO$18)+IF(AND($D908&gt;=3,$D908&lt;=4,AL908=AM908,AU908=AV908),1,0)+IF(AND($L908&gt;=3,$L908&lt;=4,AH908=AM908,AQ908=AV908),1,0)+IF(AND($Q908&gt;=3,$Q908&lt;=4,AN908=AM908,AW908=AV908),1,0)+IF(AND($S908&gt;=1,$S908&lt;=2,AP908=AM908,AY908=AV908),1,0)+IF(AND($V908&gt;=3,$V908&lt;=4,AJ908=AM908,AS908=AV908),1,0)+IF(AND($Z908&gt;=1,$Z908&lt;=2,AO908=AM908,AX908=AV908),1,0)+IF(AND($AF908&gt;=1,$AF908&lt;=2,AI908=AM908,AR908=AV908),1,0)</f>
        <v>0</v>
      </c>
      <c r="BF908">
        <f ca="1">SUMPRODUCT(--($AH908:$AP908=AN908),--($AQ908:$AY908=AW908),'MPL ID'!$BG$19:$BO$19)+IF(AND($B908&gt;=1,$B908&lt;=2,AL908=AN908,AU908=AW908),1,0)+IF(AND($H908&gt;=3,$H908&lt;=4,AI908=AN908,AR908=AW908),1,0)+IF(AND($Q908&gt;=1,$Q908&lt;=2,AM908=AN908,AV908=AW908),1,0)+IF(AND($T908&gt;=3,$T908&lt;=4,AK908=AN908,AT908=AW908),1,0)+IF(AND($X908&gt;=3,$X908&lt;=4,AO908=AN908,AX908=AW908),1,0)+IF(AND($AB908&gt;=1,$AB908&lt;=2,AJ908=AN908,AS908=AW908),1,0)+IF(AND($AG908&gt;=1,$AG908&lt;=2,AP908=AN908,AY908=AW908),1,0)</f>
        <v>0</v>
      </c>
      <c r="BG908">
        <f ca="1">SUMPRODUCT(--($AH908:$AP908=AO908),--($AQ908:$AY908=AX908),'MPL ID'!$BG$20:$BO$20)+IF(AND($E908&gt;=1,$E908&lt;=2,AH908=AO908,AQ908=AX908),1,0)+IF(AND($M908&gt;=3,$M908&lt;=4,AI908=AO908,AR908=AX908),1,0)+IF(AND($P908&gt;=1,$P908&lt;=2,AK908=AO908,AT908=AX908),1,0)+IF(AND($U908&gt;=1,$U908&lt;=2,AP908=AO908,AY908=AX908),1,0)+IF(AND($X908&gt;=1,$X908&lt;=2,AN908=AO908,AW908=AX908),1,0)+IF(AND($Z908&gt;=3,$Z908&lt;=4,AM908=AO908,AV908=AX908),1,0)+IF(AND($AD908&gt;=1,$AD908&lt;=2,AL908=AO908,AU908=AX908),1,0)</f>
        <v>0</v>
      </c>
      <c r="BH908">
        <f ca="1">SUMPRODUCT(--($AH908:$AP908=AP908),--($AQ908:$AY908=AY908),'MPL ID'!$BG$21:$BO$21)+IF(AND($F908&gt;=3,$F908&lt;=4,AI908=AP908,AR908=AY908),1,0)+IF(AND($I908&gt;=3,$I908&lt;=4,AK908=AP908,AT908=AY908),1,0)+IF(AND($K908&gt;=3,$K908&lt;=4,AJ908=AP908,AS908=AY908),1,0)+IF(AND($O908&gt;=3,$O908&lt;=4,AH908=AP908,AQ908=AY908),1,0)+IF(AND($S908&gt;=3,$S908&lt;=4,AM908=AP908,AV908=AY908),1,0)+IF(AND($U908&gt;=3,$U908&lt;=4,AO908=AP908,AX908=AY908),1,0)+IF(AND($AG908&gt;=3,$AG908&lt;=4,AN908=AP908,AW908=AY908),1,0)</f>
        <v>0</v>
      </c>
      <c r="BI908">
        <f t="shared" ca="1" si="126"/>
        <v>3</v>
      </c>
      <c r="BJ908">
        <f t="shared" ca="1" si="127"/>
        <v>5</v>
      </c>
      <c r="BK908">
        <f t="shared" ca="1" si="128"/>
        <v>7</v>
      </c>
      <c r="BL908">
        <f t="shared" ca="1" si="129"/>
        <v>4</v>
      </c>
      <c r="BM908">
        <f t="shared" ca="1" si="130"/>
        <v>9</v>
      </c>
      <c r="BN908">
        <f t="shared" ca="1" si="131"/>
        <v>1</v>
      </c>
      <c r="BO908">
        <f t="shared" ca="1" si="132"/>
        <v>6</v>
      </c>
      <c r="BP908">
        <f t="shared" ca="1" si="133"/>
        <v>8</v>
      </c>
      <c r="BQ908">
        <f t="shared" ca="1" si="134"/>
        <v>2</v>
      </c>
    </row>
    <row r="909" spans="1:69" x14ac:dyDescent="0.25">
      <c r="A909">
        <v>908</v>
      </c>
      <c r="B909">
        <f ca="1">IF(AND(ISNUMBER('MPL ID'!$P$25),ISNUMBER('MPL ID'!$Q$25)),0,RANDBETWEEN(1,4))</f>
        <v>0</v>
      </c>
      <c r="C909">
        <f ca="1">IF(AND(ISNUMBER('MPL ID'!$P$26),ISNUMBER('MPL ID'!$Q$26)),0,RANDBETWEEN(1,4))</f>
        <v>0</v>
      </c>
      <c r="D909">
        <f ca="1">IF(AND(ISNUMBER('MPL ID'!$P$28),ISNUMBER('MPL ID'!$Q$28)),0,RANDBETWEEN(1,4))</f>
        <v>0</v>
      </c>
      <c r="E909">
        <f ca="1">IF(AND(ISNUMBER('MPL ID'!$P$29),ISNUMBER('MPL ID'!$Q$29)),0,RANDBETWEEN(1,4))</f>
        <v>0</v>
      </c>
      <c r="F909">
        <f ca="1">IF(AND(ISNUMBER('MPL ID'!$P$30),ISNUMBER('MPL ID'!$Q$30)),0,RANDBETWEEN(1,4))</f>
        <v>0</v>
      </c>
      <c r="G909">
        <f ca="1">IF(AND(ISNUMBER('MPL ID'!$P$31),ISNUMBER('MPL ID'!$Q$31)),0,RANDBETWEEN(1,4))</f>
        <v>0</v>
      </c>
      <c r="H909">
        <f ca="1">IF(AND(ISNUMBER('MPL ID'!$P$32),ISNUMBER('MPL ID'!$Q$32)),0,RANDBETWEEN(1,4))</f>
        <v>0</v>
      </c>
      <c r="I909">
        <f ca="1">IF(AND(ISNUMBER('MPL ID'!$P$33),ISNUMBER('MPL ID'!$Q$33)),0,RANDBETWEEN(1,4))</f>
        <v>0</v>
      </c>
      <c r="J909">
        <f ca="1">IF(AND(ISNUMBER('MPL ID'!$D$36),ISNUMBER('MPL ID'!$E$36)),0,RANDBETWEEN(1,4))</f>
        <v>0</v>
      </c>
      <c r="K909">
        <f ca="1">IF(AND(ISNUMBER('MPL ID'!$D$37),ISNUMBER('MPL ID'!$E$37)),0,RANDBETWEEN(1,4))</f>
        <v>0</v>
      </c>
      <c r="L909">
        <f ca="1">IF(AND(ISNUMBER('MPL ID'!$D$39),ISNUMBER('MPL ID'!$E$39)),0,RANDBETWEEN(1,4))</f>
        <v>0</v>
      </c>
      <c r="M909">
        <f ca="1">IF(AND(ISNUMBER('MPL ID'!$D$40),ISNUMBER('MPL ID'!$E$40)),0,RANDBETWEEN(1,4))</f>
        <v>0</v>
      </c>
      <c r="N909">
        <f ca="1">IF(AND(ISNUMBER('MPL ID'!$D$41),ISNUMBER('MPL ID'!$E$41)),0,RANDBETWEEN(1,4))</f>
        <v>0</v>
      </c>
      <c r="O909">
        <f ca="1">IF(AND(ISNUMBER('MPL ID'!$D$42),ISNUMBER('MPL ID'!$E$42)),0,RANDBETWEEN(1,4))</f>
        <v>0</v>
      </c>
      <c r="P909">
        <f ca="1">IF(AND(ISNUMBER('MPL ID'!$D$43),ISNUMBER('MPL ID'!$E$43)),0,RANDBETWEEN(1,4))</f>
        <v>0</v>
      </c>
      <c r="Q909">
        <f ca="1">IF(AND(ISNUMBER('MPL ID'!$D$44),ISNUMBER('MPL ID'!$E$44)),0,RANDBETWEEN(1,4))</f>
        <v>0</v>
      </c>
      <c r="R909">
        <f ca="1">IF(AND(ISNUMBER('MPL ID'!$J$36),ISNUMBER('MPL ID'!$K$36)),0,RANDBETWEEN(1,4))</f>
        <v>0</v>
      </c>
      <c r="S909">
        <f ca="1">IF(AND(ISNUMBER('MPL ID'!$J$37),ISNUMBER('MPL ID'!$K$37)),0,RANDBETWEEN(1,4))</f>
        <v>0</v>
      </c>
      <c r="T909">
        <f ca="1">IF(AND(ISNUMBER('MPL ID'!$J$39),ISNUMBER('MPL ID'!$K$39)),0,RANDBETWEEN(1,4))</f>
        <v>0</v>
      </c>
      <c r="U909">
        <f ca="1">IF(AND(ISNUMBER('MPL ID'!$J$40),ISNUMBER('MPL ID'!$K$40)),0,RANDBETWEEN(1,4))</f>
        <v>0</v>
      </c>
      <c r="V909">
        <f ca="1">IF(AND(ISNUMBER('MPL ID'!$J$41),ISNUMBER('MPL ID'!$K$41)),0,RANDBETWEEN(1,4))</f>
        <v>0</v>
      </c>
      <c r="W909">
        <f ca="1">IF(AND(ISNUMBER('MPL ID'!$J$42),ISNUMBER('MPL ID'!$K$42)),0,RANDBETWEEN(1,4))</f>
        <v>2</v>
      </c>
      <c r="X909">
        <f ca="1">IF(AND(ISNUMBER('MPL ID'!$J$43),ISNUMBER('MPL ID'!$K$43)),0,RANDBETWEEN(1,4))</f>
        <v>1</v>
      </c>
      <c r="Y909">
        <f ca="1">IF(AND(ISNUMBER('MPL ID'!$J$44),ISNUMBER('MPL ID'!$K$44)),0,RANDBETWEEN(1,4))</f>
        <v>3</v>
      </c>
      <c r="Z909">
        <f ca="1">IF(AND(ISNUMBER('MPL ID'!$P$36),ISNUMBER('MPL ID'!$Q$36)),0,RANDBETWEEN(1,4))</f>
        <v>1</v>
      </c>
      <c r="AA909">
        <f ca="1">IF(AND(ISNUMBER('MPL ID'!$P$37),ISNUMBER('MPL ID'!$Q$37)),0,RANDBETWEEN(1,4))</f>
        <v>4</v>
      </c>
      <c r="AB909">
        <f ca="1">IF(AND(ISNUMBER('MPL ID'!$P$39),ISNUMBER('MPL ID'!$Q$39)),0,RANDBETWEEN(1,4))</f>
        <v>4</v>
      </c>
      <c r="AC909">
        <f ca="1">IF(AND(ISNUMBER('MPL ID'!$P$40),ISNUMBER('MPL ID'!$Q$40)),0,RANDBETWEEN(1,4))</f>
        <v>1</v>
      </c>
      <c r="AD909">
        <f ca="1">IF(AND(ISNUMBER('MPL ID'!$P$41),ISNUMBER('MPL ID'!$Q$41)),0,RANDBETWEEN(1,4))</f>
        <v>4</v>
      </c>
      <c r="AE909">
        <f ca="1">IF(AND(ISNUMBER('MPL ID'!$P$42),ISNUMBER('MPL ID'!$Q$42)),0,RANDBETWEEN(1,4))</f>
        <v>4</v>
      </c>
      <c r="AF909">
        <f ca="1">IF(AND(ISNUMBER('MPL ID'!$P$43),ISNUMBER('MPL ID'!$Q$43)),0,RANDBETWEEN(1,4))</f>
        <v>1</v>
      </c>
      <c r="AG909">
        <f ca="1">IF(AND(ISNUMBER('MPL ID'!$P$44),ISNUMBER('MPL ID'!$Q$44)),0,RANDBETWEEN(1,4))</f>
        <v>1</v>
      </c>
      <c r="AH909">
        <f ca="1">'MPL ID'!$BG$1+SUMPRODUCT(($B$1003:$AG$1003='MPL ID'!$BF$1)*(($B909:$AG909=1)+($B909:$AG909=2)))+SUMPRODUCT(($B$1004:$AG$1004='MPL ID'!$BF$1)*(($B909:$AG909=3)+($B909:$AG909=4)))</f>
        <v>11</v>
      </c>
      <c r="AI909">
        <f ca="1">'MPL ID'!$BG$2+SUMPRODUCT(($B$1003:$AG$1003='MPL ID'!$BF$2)*(($B909:$AG909=1)+($B909:$AG909=2)))+SUMPRODUCT(($B$1004:$AG$1004='MPL ID'!$BF$2)*(($B909:$AG909=3)+($B909:$AG909=4)))</f>
        <v>9</v>
      </c>
      <c r="AJ909">
        <f ca="1">'MPL ID'!$BG$3+SUMPRODUCT(($B$1003:$AG$1003='MPL ID'!$BF$3)*(($B909:$AG909=1)+($B909:$AG909=2)))+SUMPRODUCT(($B$1004:$AG$1004='MPL ID'!$BF$3)*(($B909:$AG909=3)+($B909:$AG909=4)))</f>
        <v>6</v>
      </c>
      <c r="AK909">
        <f ca="1">'MPL ID'!$BG$4+SUMPRODUCT(($B$1003:$AG$1003='MPL ID'!$BF$4)*(($B909:$AG909=1)+($B909:$AG909=2)))+SUMPRODUCT(($B$1004:$AG$1004='MPL ID'!$BF$4)*(($B909:$AG909=3)+($B909:$AG909=4)))</f>
        <v>8</v>
      </c>
      <c r="AL909">
        <f ca="1">'MPL ID'!$BG$5+SUMPRODUCT(($B$1003:$AG$1003='MPL ID'!$BF$5)*(($B909:$AG909=1)+($B909:$AG909=2)))+SUMPRODUCT(($B$1004:$AG$1004='MPL ID'!$BF$5)*(($B909:$AG909=3)+($B909:$AG909=4)))</f>
        <v>4</v>
      </c>
      <c r="AM909">
        <f ca="1">'MPL ID'!$BG$6+SUMPRODUCT(($B$1003:$AG$1003='MPL ID'!$BF$6)*(($B909:$AG909=1)+($B909:$AG909=2)))+SUMPRODUCT(($B$1004:$AG$1004='MPL ID'!$BF$6)*(($B909:$AG909=3)+($B909:$AG909=4)))</f>
        <v>13</v>
      </c>
      <c r="AN909">
        <f ca="1">'MPL ID'!$BG$7+SUMPRODUCT(($B$1003:$AG$1003='MPL ID'!$BF$7)*(($B909:$AG909=1)+($B909:$AG909=2)))+SUMPRODUCT(($B$1004:$AG$1004='MPL ID'!$BF$7)*(($B909:$AG909=3)+($B909:$AG909=4)))</f>
        <v>6</v>
      </c>
      <c r="AO909">
        <f ca="1">'MPL ID'!$BG$8+SUMPRODUCT(($B$1003:$AG$1003='MPL ID'!$BF$8)*(($B909:$AG909=1)+($B909:$AG909=2)))+SUMPRODUCT(($B$1004:$AG$1004='MPL ID'!$BF$8)*(($B909:$AG909=3)+($B909:$AG909=4)))</f>
        <v>4</v>
      </c>
      <c r="AP909">
        <f ca="1">'MPL ID'!$BG$9+SUMPRODUCT(($B$1003:$AG$1003='MPL ID'!$BF$9)*(($B909:$AG909=1)+($B909:$AG909=2)))+SUMPRODUCT(($B$1004:$AG$1004='MPL ID'!$BF$9)*(($B909:$AG909=3)+($B909:$AG909=4)))</f>
        <v>11</v>
      </c>
      <c r="AQ909">
        <f ca="1">'MPL ID'!$BH$1+SUMPRODUCT(($B$1003:$AG$1003='MPL ID'!$BF$1)*(2*($B909:$AG909=1)+($B909:$AG909=2)-2*($B909:$AG909=3)-($B909:$AG909=4)))-SUMPRODUCT(($B$1004:$AG$1004='MPL ID'!$BF$1)*(2*($B909:$AG909=1)+($B909:$AG909=2)-2*($B909:$AG909=3)-($B909:$AG909=4)))</f>
        <v>11</v>
      </c>
      <c r="AR909">
        <f ca="1">'MPL ID'!$BH$2+SUMPRODUCT(($B$1003:$AG$1003='MPL ID'!$BF$2)*(2*($B909:$AG909=1)+($B909:$AG909=2)-2*($B909:$AG909=3)-($B909:$AG909=4)))-SUMPRODUCT(($B$1004:$AG$1004='MPL ID'!$BF$2)*(2*($B909:$AG909=1)+($B909:$AG909=2)-2*($B909:$AG909=3)-($B909:$AG909=4)))</f>
        <v>0</v>
      </c>
      <c r="AS909">
        <f ca="1">'MPL ID'!$BH$3+SUMPRODUCT(($B$1003:$AG$1003='MPL ID'!$BF$3)*(2*($B909:$AG909=1)+($B909:$AG909=2)-2*($B909:$AG909=3)-($B909:$AG909=4)))-SUMPRODUCT(($B$1004:$AG$1004='MPL ID'!$BF$3)*(2*($B909:$AG909=1)+($B909:$AG909=2)-2*($B909:$AG909=3)-($B909:$AG909=4)))</f>
        <v>-9</v>
      </c>
      <c r="AT909">
        <f ca="1">'MPL ID'!$BH$4+SUMPRODUCT(($B$1003:$AG$1003='MPL ID'!$BF$4)*(2*($B909:$AG909=1)+($B909:$AG909=2)-2*($B909:$AG909=3)-($B909:$AG909=4)))-SUMPRODUCT(($B$1004:$AG$1004='MPL ID'!$BF$4)*(2*($B909:$AG909=1)+($B909:$AG909=2)-2*($B909:$AG909=3)-($B909:$AG909=4)))</f>
        <v>-2</v>
      </c>
      <c r="AU909">
        <f ca="1">'MPL ID'!$BH$5+SUMPRODUCT(($B$1003:$AG$1003='MPL ID'!$BF$5)*(2*($B909:$AG909=1)+($B909:$AG909=2)-2*($B909:$AG909=3)-($B909:$AG909=4)))-SUMPRODUCT(($B$1004:$AG$1004='MPL ID'!$BF$5)*(2*($B909:$AG909=1)+($B909:$AG909=2)-2*($B909:$AG909=3)-($B909:$AG909=4)))</f>
        <v>-13</v>
      </c>
      <c r="AV909">
        <f ca="1">'MPL ID'!$BH$6+SUMPRODUCT(($B$1003:$AG$1003='MPL ID'!$BF$6)*(2*($B909:$AG909=1)+($B909:$AG909=2)-2*($B909:$AG909=3)-($B909:$AG909=4)))-SUMPRODUCT(($B$1004:$AG$1004='MPL ID'!$BF$6)*(2*($B909:$AG909=1)+($B909:$AG909=2)-2*($B909:$AG909=3)-($B909:$AG909=4)))</f>
        <v>18</v>
      </c>
      <c r="AW909">
        <f ca="1">'MPL ID'!$BH$7+SUMPRODUCT(($B$1003:$AG$1003='MPL ID'!$BF$7)*(2*($B909:$AG909=1)+($B909:$AG909=2)-2*($B909:$AG909=3)-($B909:$AG909=4)))-SUMPRODUCT(($B$1004:$AG$1004='MPL ID'!$BF$7)*(2*($B909:$AG909=1)+($B909:$AG909=2)-2*($B909:$AG909=3)-($B909:$AG909=4)))</f>
        <v>-3</v>
      </c>
      <c r="AX909">
        <f ca="1">'MPL ID'!$BH$8+SUMPRODUCT(($B$1003:$AG$1003='MPL ID'!$BF$8)*(2*($B909:$AG909=1)+($B909:$AG909=2)-2*($B909:$AG909=3)-($B909:$AG909=4)))-SUMPRODUCT(($B$1004:$AG$1004='MPL ID'!$BF$8)*(2*($B909:$AG909=1)+($B909:$AG909=2)-2*($B909:$AG909=3)-($B909:$AG909=4)))</f>
        <v>-13</v>
      </c>
      <c r="AY909">
        <f ca="1">'MPL ID'!$BH$9+SUMPRODUCT(($B$1003:$AG$1003='MPL ID'!$BF$9)*(2*($B909:$AG909=1)+($B909:$AG909=2)-2*($B909:$AG909=3)-($B909:$AG909=4)))-SUMPRODUCT(($B$1004:$AG$1004='MPL ID'!$BF$9)*(2*($B909:$AG909=1)+($B909:$AG909=2)-2*($B909:$AG909=3)-($B909:$AG909=4)))</f>
        <v>11</v>
      </c>
      <c r="AZ909">
        <f ca="1">SUMPRODUCT(--($AH909:$AP909=AH909),--($AQ909:$AY909=AQ909),'MPL ID'!$BG$13:$BO$13)+IF(AND($E909&gt;=3,$E909&lt;=4,AO909=AH909,AX909=AQ909),1,0)+IF(AND($G909&gt;=1,$G909&lt;=2,AJ909=AH909,AS909=AQ909),1,0)+IF(AND($L909&gt;=1,$L909&lt;=2,AM909=AH909,AV909=AQ909),1,0)+IF(AND($O909&gt;=1,$O909&lt;=2,AP909=AH909,AY909=AQ909),1,0)+IF(AND($R909&gt;=1,$R909&lt;=2,AI909=AH909,AR909=AQ909),1,0)+IF(AND($AA909&gt;=3,$AA909&lt;=4,AL909=AH909,AU909=AQ909),1,0)+IF(AND($AE909&gt;=3,$AE909&lt;=4,AK909=AH909,AT909=AQ909),1,0)</f>
        <v>0</v>
      </c>
      <c r="BA909">
        <f ca="1">SUMPRODUCT(--($AH909:$AP909=AI909),--($AQ909:$AY909=AR909),'MPL ID'!$BG$14:$BO$14)+IF(AND($F909&gt;=1,$F909&lt;=2,AP909=AI909,AY909=AR909),1,0)+IF(AND($H909&gt;=1,$H909&lt;=2,AN909=AI909,AW909=AR909),1,0)+IF(AND($J909&gt;=3,$J909&lt;=4,AL909=AI909,AU909=AR909),1,0)+IF(AND($M909&gt;=1,$M909&lt;=2,AO909=AI909,AX909=AR909),1,0)+IF(AND($R909&gt;=3,$R909&lt;=4,AH909=AI909,AQ909=AR909),1,0)+IF(AND($Y909&gt;=3,$Y909&lt;=4,AJ909=AI909,AS909=AR909),1,0)+IF(AND($AC909&gt;=1,$AC909&lt;=2,AK909=AI909,AT909=AR909),1,0)+IF(AND($AF909&gt;=3,$AF909&lt;=4,AM909=AI909,AV909=AR909),1,0)</f>
        <v>0</v>
      </c>
      <c r="BB909">
        <f ca="1">SUMPRODUCT(--($AH909:$AP909=AJ909),--($AQ909:$AY909=AS909),'MPL ID'!$BG$15:$BO$15)+IF(AND($C909&gt;=1,$C909&lt;=2,AK909=AJ909,AT909=AS909),1,0)+IF(AND($G909&gt;=3,$G909&lt;=4,AH909=AJ909,AQ909=AS909),1,0)+IF(AND($K909&gt;=1,$K909&lt;=2,AP909=AJ909,AY909=AS909),1,0)+IF(AND($N909&gt;=3,$N909&lt;=4,AL909=AJ909,AU909=AS909),1,0)+IF(AND($V909&gt;=1,$V909&lt;=2,AM909=AJ909,AV909=AS909),1,0)+IF(AND($Y909&gt;=1,$Y909&lt;=2,AI909=AJ909,AR909=AS909),1,0)+IF(AND($AB909&gt;=3,$AB909&lt;=4,AN909=AJ909,AW909=AS909),1,0)</f>
        <v>0</v>
      </c>
      <c r="BC909">
        <f ca="1">SUMPRODUCT(--($AH909:$AP909=AK909),--($AQ909:$AY909=AT909),'MPL ID'!$BG$16:$BO$16)+IF(AND($C909&gt;=3,$C909&lt;=4,AJ909=AK909,AS909=AT909),1,0)+IF(AND($I909&gt;=1,$I909&lt;=2,AP909=AK909,AY909=AT909),1,0)+IF(AND($P909&gt;=3,$P909&lt;=4,AO909=AK909,AX909=AT909),1,0)+IF(AND($T909&gt;=1,$T909&lt;=2,AN909=AK909,AW909=AT909),1,0)+IF(AND($W909&gt;=1,$W909&lt;=2,AL909=AK909,AU909=AT909),1,0)+IF(AND($AC909&gt;=3,$AC909&lt;=4,AI909=AK909,AR909=AT909),1,0)+IF(AND($AE909&gt;=1,$AE909&lt;=2,AH909=AK909,AQ909=AT909),1,0)</f>
        <v>0</v>
      </c>
      <c r="BD909">
        <f ca="1">SUMPRODUCT(--($AH909:$AP909=AL909),--($AQ909:$AY909=AU909),'MPL ID'!$BG$17:$BO$17)+IF(AND($B909&gt;=3,$B909&lt;=4,AN909=AL909,AW909=AU909),1,0)+IF(AND($D909&gt;=1,$D909&lt;=2,AM909=AL909,AV909=AU909),1,0)+IF(AND($J909&gt;=1,$J909&lt;=2,AI909=AL909,AR909=AU909),1,0)+IF(AND($N909&gt;=1,$N909&lt;=2,AJ909=AL909,AS909=AU909),1,0)+IF(AND($W909&gt;=3,$W909&lt;=4,AK909=AL909,AT909=AU909),1,0)+IF(AND($AA909&gt;=1,$AA909&lt;=2,AH909=AL909,AQ909=AU909),1,0)+IF(AND($AD909&gt;=3,$AD909&lt;=4,AO909=AL909,AX909=AU909),1,0)</f>
        <v>1</v>
      </c>
      <c r="BE909">
        <f ca="1">SUMPRODUCT(--($AH909:$AP909=AM909),--($AQ909:$AY909=AV909),'MPL ID'!$BG$18:$BO$18)+IF(AND($D909&gt;=3,$D909&lt;=4,AL909=AM909,AU909=AV909),1,0)+IF(AND($L909&gt;=3,$L909&lt;=4,AH909=AM909,AQ909=AV909),1,0)+IF(AND($Q909&gt;=3,$Q909&lt;=4,AN909=AM909,AW909=AV909),1,0)+IF(AND($S909&gt;=1,$S909&lt;=2,AP909=AM909,AY909=AV909),1,0)+IF(AND($V909&gt;=3,$V909&lt;=4,AJ909=AM909,AS909=AV909),1,0)+IF(AND($Z909&gt;=1,$Z909&lt;=2,AO909=AM909,AX909=AV909),1,0)+IF(AND($AF909&gt;=1,$AF909&lt;=2,AI909=AM909,AR909=AV909),1,0)</f>
        <v>0</v>
      </c>
      <c r="BF909">
        <f ca="1">SUMPRODUCT(--($AH909:$AP909=AN909),--($AQ909:$AY909=AW909),'MPL ID'!$BG$19:$BO$19)+IF(AND($B909&gt;=1,$B909&lt;=2,AL909=AN909,AU909=AW909),1,0)+IF(AND($H909&gt;=3,$H909&lt;=4,AI909=AN909,AR909=AW909),1,0)+IF(AND($Q909&gt;=1,$Q909&lt;=2,AM909=AN909,AV909=AW909),1,0)+IF(AND($T909&gt;=3,$T909&lt;=4,AK909=AN909,AT909=AW909),1,0)+IF(AND($X909&gt;=3,$X909&lt;=4,AO909=AN909,AX909=AW909),1,0)+IF(AND($AB909&gt;=1,$AB909&lt;=2,AJ909=AN909,AS909=AW909),1,0)+IF(AND($AG909&gt;=1,$AG909&lt;=2,AP909=AN909,AY909=AW909),1,0)</f>
        <v>0</v>
      </c>
      <c r="BG909">
        <f ca="1">SUMPRODUCT(--($AH909:$AP909=AO909),--($AQ909:$AY909=AX909),'MPL ID'!$BG$20:$BO$20)+IF(AND($E909&gt;=1,$E909&lt;=2,AH909=AO909,AQ909=AX909),1,0)+IF(AND($M909&gt;=3,$M909&lt;=4,AI909=AO909,AR909=AX909),1,0)+IF(AND($P909&gt;=1,$P909&lt;=2,AK909=AO909,AT909=AX909),1,0)+IF(AND($U909&gt;=1,$U909&lt;=2,AP909=AO909,AY909=AX909),1,0)+IF(AND($X909&gt;=1,$X909&lt;=2,AN909=AO909,AW909=AX909),1,0)+IF(AND($Z909&gt;=3,$Z909&lt;=4,AM909=AO909,AV909=AX909),1,0)+IF(AND($AD909&gt;=1,$AD909&lt;=2,AL909=AO909,AU909=AX909),1,0)</f>
        <v>1</v>
      </c>
      <c r="BH909">
        <f ca="1">SUMPRODUCT(--($AH909:$AP909=AP909),--($AQ909:$AY909=AY909),'MPL ID'!$BG$21:$BO$21)+IF(AND($F909&gt;=3,$F909&lt;=4,AI909=AP909,AR909=AY909),1,0)+IF(AND($I909&gt;=3,$I909&lt;=4,AK909=AP909,AT909=AY909),1,0)+IF(AND($K909&gt;=3,$K909&lt;=4,AJ909=AP909,AS909=AY909),1,0)+IF(AND($O909&gt;=3,$O909&lt;=4,AH909=AP909,AQ909=AY909),1,0)+IF(AND($S909&gt;=3,$S909&lt;=4,AM909=AP909,AV909=AY909),1,0)+IF(AND($U909&gt;=3,$U909&lt;=4,AO909=AP909,AX909=AY909),1,0)+IF(AND($AG909&gt;=3,$AG909&lt;=4,AN909=AP909,AW909=AY909),1,0)</f>
        <v>2</v>
      </c>
      <c r="BI909">
        <f t="shared" ca="1" si="126"/>
        <v>3</v>
      </c>
      <c r="BJ909">
        <f t="shared" ca="1" si="127"/>
        <v>4</v>
      </c>
      <c r="BK909">
        <f t="shared" ca="1" si="128"/>
        <v>7</v>
      </c>
      <c r="BL909">
        <f t="shared" ca="1" si="129"/>
        <v>5</v>
      </c>
      <c r="BM909">
        <f t="shared" ca="1" si="130"/>
        <v>8</v>
      </c>
      <c r="BN909">
        <f t="shared" ca="1" si="131"/>
        <v>1</v>
      </c>
      <c r="BO909">
        <f t="shared" ca="1" si="132"/>
        <v>6</v>
      </c>
      <c r="BP909">
        <f t="shared" ca="1" si="133"/>
        <v>9</v>
      </c>
      <c r="BQ909">
        <f t="shared" ca="1" si="134"/>
        <v>2</v>
      </c>
    </row>
    <row r="910" spans="1:69" x14ac:dyDescent="0.25">
      <c r="A910">
        <v>909</v>
      </c>
      <c r="B910">
        <f ca="1">IF(AND(ISNUMBER('MPL ID'!$P$25),ISNUMBER('MPL ID'!$Q$25)),0,RANDBETWEEN(1,4))</f>
        <v>0</v>
      </c>
      <c r="C910">
        <f ca="1">IF(AND(ISNUMBER('MPL ID'!$P$26),ISNUMBER('MPL ID'!$Q$26)),0,RANDBETWEEN(1,4))</f>
        <v>0</v>
      </c>
      <c r="D910">
        <f ca="1">IF(AND(ISNUMBER('MPL ID'!$P$28),ISNUMBER('MPL ID'!$Q$28)),0,RANDBETWEEN(1,4))</f>
        <v>0</v>
      </c>
      <c r="E910">
        <f ca="1">IF(AND(ISNUMBER('MPL ID'!$P$29),ISNUMBER('MPL ID'!$Q$29)),0,RANDBETWEEN(1,4))</f>
        <v>0</v>
      </c>
      <c r="F910">
        <f ca="1">IF(AND(ISNUMBER('MPL ID'!$P$30),ISNUMBER('MPL ID'!$Q$30)),0,RANDBETWEEN(1,4))</f>
        <v>0</v>
      </c>
      <c r="G910">
        <f ca="1">IF(AND(ISNUMBER('MPL ID'!$P$31),ISNUMBER('MPL ID'!$Q$31)),0,RANDBETWEEN(1,4))</f>
        <v>0</v>
      </c>
      <c r="H910">
        <f ca="1">IF(AND(ISNUMBER('MPL ID'!$P$32),ISNUMBER('MPL ID'!$Q$32)),0,RANDBETWEEN(1,4))</f>
        <v>0</v>
      </c>
      <c r="I910">
        <f ca="1">IF(AND(ISNUMBER('MPL ID'!$P$33),ISNUMBER('MPL ID'!$Q$33)),0,RANDBETWEEN(1,4))</f>
        <v>0</v>
      </c>
      <c r="J910">
        <f ca="1">IF(AND(ISNUMBER('MPL ID'!$D$36),ISNUMBER('MPL ID'!$E$36)),0,RANDBETWEEN(1,4))</f>
        <v>0</v>
      </c>
      <c r="K910">
        <f ca="1">IF(AND(ISNUMBER('MPL ID'!$D$37),ISNUMBER('MPL ID'!$E$37)),0,RANDBETWEEN(1,4))</f>
        <v>0</v>
      </c>
      <c r="L910">
        <f ca="1">IF(AND(ISNUMBER('MPL ID'!$D$39),ISNUMBER('MPL ID'!$E$39)),0,RANDBETWEEN(1,4))</f>
        <v>0</v>
      </c>
      <c r="M910">
        <f ca="1">IF(AND(ISNUMBER('MPL ID'!$D$40),ISNUMBER('MPL ID'!$E$40)),0,RANDBETWEEN(1,4))</f>
        <v>0</v>
      </c>
      <c r="N910">
        <f ca="1">IF(AND(ISNUMBER('MPL ID'!$D$41),ISNUMBER('MPL ID'!$E$41)),0,RANDBETWEEN(1,4))</f>
        <v>0</v>
      </c>
      <c r="O910">
        <f ca="1">IF(AND(ISNUMBER('MPL ID'!$D$42),ISNUMBER('MPL ID'!$E$42)),0,RANDBETWEEN(1,4))</f>
        <v>0</v>
      </c>
      <c r="P910">
        <f ca="1">IF(AND(ISNUMBER('MPL ID'!$D$43),ISNUMBER('MPL ID'!$E$43)),0,RANDBETWEEN(1,4))</f>
        <v>0</v>
      </c>
      <c r="Q910">
        <f ca="1">IF(AND(ISNUMBER('MPL ID'!$D$44),ISNUMBER('MPL ID'!$E$44)),0,RANDBETWEEN(1,4))</f>
        <v>0</v>
      </c>
      <c r="R910">
        <f ca="1">IF(AND(ISNUMBER('MPL ID'!$J$36),ISNUMBER('MPL ID'!$K$36)),0,RANDBETWEEN(1,4))</f>
        <v>0</v>
      </c>
      <c r="S910">
        <f ca="1">IF(AND(ISNUMBER('MPL ID'!$J$37),ISNUMBER('MPL ID'!$K$37)),0,RANDBETWEEN(1,4))</f>
        <v>0</v>
      </c>
      <c r="T910">
        <f ca="1">IF(AND(ISNUMBER('MPL ID'!$J$39),ISNUMBER('MPL ID'!$K$39)),0,RANDBETWEEN(1,4))</f>
        <v>0</v>
      </c>
      <c r="U910">
        <f ca="1">IF(AND(ISNUMBER('MPL ID'!$J$40),ISNUMBER('MPL ID'!$K$40)),0,RANDBETWEEN(1,4))</f>
        <v>0</v>
      </c>
      <c r="V910">
        <f ca="1">IF(AND(ISNUMBER('MPL ID'!$J$41),ISNUMBER('MPL ID'!$K$41)),0,RANDBETWEEN(1,4))</f>
        <v>0</v>
      </c>
      <c r="W910">
        <f ca="1">IF(AND(ISNUMBER('MPL ID'!$J$42),ISNUMBER('MPL ID'!$K$42)),0,RANDBETWEEN(1,4))</f>
        <v>3</v>
      </c>
      <c r="X910">
        <f ca="1">IF(AND(ISNUMBER('MPL ID'!$J$43),ISNUMBER('MPL ID'!$K$43)),0,RANDBETWEEN(1,4))</f>
        <v>4</v>
      </c>
      <c r="Y910">
        <f ca="1">IF(AND(ISNUMBER('MPL ID'!$J$44),ISNUMBER('MPL ID'!$K$44)),0,RANDBETWEEN(1,4))</f>
        <v>2</v>
      </c>
      <c r="Z910">
        <f ca="1">IF(AND(ISNUMBER('MPL ID'!$P$36),ISNUMBER('MPL ID'!$Q$36)),0,RANDBETWEEN(1,4))</f>
        <v>4</v>
      </c>
      <c r="AA910">
        <f ca="1">IF(AND(ISNUMBER('MPL ID'!$P$37),ISNUMBER('MPL ID'!$Q$37)),0,RANDBETWEEN(1,4))</f>
        <v>4</v>
      </c>
      <c r="AB910">
        <f ca="1">IF(AND(ISNUMBER('MPL ID'!$P$39),ISNUMBER('MPL ID'!$Q$39)),0,RANDBETWEEN(1,4))</f>
        <v>4</v>
      </c>
      <c r="AC910">
        <f ca="1">IF(AND(ISNUMBER('MPL ID'!$P$40),ISNUMBER('MPL ID'!$Q$40)),0,RANDBETWEEN(1,4))</f>
        <v>4</v>
      </c>
      <c r="AD910">
        <f ca="1">IF(AND(ISNUMBER('MPL ID'!$P$41),ISNUMBER('MPL ID'!$Q$41)),0,RANDBETWEEN(1,4))</f>
        <v>1</v>
      </c>
      <c r="AE910">
        <f ca="1">IF(AND(ISNUMBER('MPL ID'!$P$42),ISNUMBER('MPL ID'!$Q$42)),0,RANDBETWEEN(1,4))</f>
        <v>4</v>
      </c>
      <c r="AF910">
        <f ca="1">IF(AND(ISNUMBER('MPL ID'!$P$43),ISNUMBER('MPL ID'!$Q$43)),0,RANDBETWEEN(1,4))</f>
        <v>2</v>
      </c>
      <c r="AG910">
        <f ca="1">IF(AND(ISNUMBER('MPL ID'!$P$44),ISNUMBER('MPL ID'!$Q$44)),0,RANDBETWEEN(1,4))</f>
        <v>4</v>
      </c>
      <c r="AH910">
        <f ca="1">'MPL ID'!$BG$1+SUMPRODUCT(($B$1003:$AG$1003='MPL ID'!$BF$1)*(($B910:$AG910=1)+($B910:$AG910=2)))+SUMPRODUCT(($B$1004:$AG$1004='MPL ID'!$BF$1)*(($B910:$AG910=3)+($B910:$AG910=4)))</f>
        <v>11</v>
      </c>
      <c r="AI910">
        <f ca="1">'MPL ID'!$BG$2+SUMPRODUCT(($B$1003:$AG$1003='MPL ID'!$BF$2)*(($B910:$AG910=1)+($B910:$AG910=2)))+SUMPRODUCT(($B$1004:$AG$1004='MPL ID'!$BF$2)*(($B910:$AG910=3)+($B910:$AG910=4)))</f>
        <v>7</v>
      </c>
      <c r="AJ910">
        <f ca="1">'MPL ID'!$BG$3+SUMPRODUCT(($B$1003:$AG$1003='MPL ID'!$BF$3)*(($B910:$AG910=1)+($B910:$AG910=2)))+SUMPRODUCT(($B$1004:$AG$1004='MPL ID'!$BF$3)*(($B910:$AG910=3)+($B910:$AG910=4)))</f>
        <v>7</v>
      </c>
      <c r="AK910">
        <f ca="1">'MPL ID'!$BG$4+SUMPRODUCT(($B$1003:$AG$1003='MPL ID'!$BF$4)*(($B910:$AG910=1)+($B910:$AG910=2)))+SUMPRODUCT(($B$1004:$AG$1004='MPL ID'!$BF$4)*(($B910:$AG910=3)+($B910:$AG910=4)))</f>
        <v>8</v>
      </c>
      <c r="AL910">
        <f ca="1">'MPL ID'!$BG$5+SUMPRODUCT(($B$1003:$AG$1003='MPL ID'!$BF$5)*(($B910:$AG910=1)+($B910:$AG910=2)))+SUMPRODUCT(($B$1004:$AG$1004='MPL ID'!$BF$5)*(($B910:$AG910=3)+($B910:$AG910=4)))</f>
        <v>4</v>
      </c>
      <c r="AM910">
        <f ca="1">'MPL ID'!$BG$6+SUMPRODUCT(($B$1003:$AG$1003='MPL ID'!$BF$6)*(($B910:$AG910=1)+($B910:$AG910=2)))+SUMPRODUCT(($B$1004:$AG$1004='MPL ID'!$BF$6)*(($B910:$AG910=3)+($B910:$AG910=4)))</f>
        <v>12</v>
      </c>
      <c r="AN910">
        <f ca="1">'MPL ID'!$BG$7+SUMPRODUCT(($B$1003:$AG$1003='MPL ID'!$BF$7)*(($B910:$AG910=1)+($B910:$AG910=2)))+SUMPRODUCT(($B$1004:$AG$1004='MPL ID'!$BF$7)*(($B910:$AG910=3)+($B910:$AG910=4)))</f>
        <v>6</v>
      </c>
      <c r="AO910">
        <f ca="1">'MPL ID'!$BG$8+SUMPRODUCT(($B$1003:$AG$1003='MPL ID'!$BF$8)*(($B910:$AG910=1)+($B910:$AG910=2)))+SUMPRODUCT(($B$1004:$AG$1004='MPL ID'!$BF$8)*(($B910:$AG910=3)+($B910:$AG910=4)))</f>
        <v>5</v>
      </c>
      <c r="AP910">
        <f ca="1">'MPL ID'!$BG$9+SUMPRODUCT(($B$1003:$AG$1003='MPL ID'!$BF$9)*(($B910:$AG910=1)+($B910:$AG910=2)))+SUMPRODUCT(($B$1004:$AG$1004='MPL ID'!$BF$9)*(($B910:$AG910=3)+($B910:$AG910=4)))</f>
        <v>12</v>
      </c>
      <c r="AQ910">
        <f ca="1">'MPL ID'!$BH$1+SUMPRODUCT(($B$1003:$AG$1003='MPL ID'!$BF$1)*(2*($B910:$AG910=1)+($B910:$AG910=2)-2*($B910:$AG910=3)-($B910:$AG910=4)))-SUMPRODUCT(($B$1004:$AG$1004='MPL ID'!$BF$1)*(2*($B910:$AG910=1)+($B910:$AG910=2)-2*($B910:$AG910=3)-($B910:$AG910=4)))</f>
        <v>11</v>
      </c>
      <c r="AR910">
        <f ca="1">'MPL ID'!$BH$2+SUMPRODUCT(($B$1003:$AG$1003='MPL ID'!$BF$2)*(2*($B910:$AG910=1)+($B910:$AG910=2)-2*($B910:$AG910=3)-($B910:$AG910=4)))-SUMPRODUCT(($B$1004:$AG$1004='MPL ID'!$BF$2)*(2*($B910:$AG910=1)+($B910:$AG910=2)-2*($B910:$AG910=3)-($B910:$AG910=4)))</f>
        <v>-5</v>
      </c>
      <c r="AS910">
        <f ca="1">'MPL ID'!$BH$3+SUMPRODUCT(($B$1003:$AG$1003='MPL ID'!$BF$3)*(2*($B910:$AG910=1)+($B910:$AG910=2)-2*($B910:$AG910=3)-($B910:$AG910=4)))-SUMPRODUCT(($B$1004:$AG$1004='MPL ID'!$BF$3)*(2*($B910:$AG910=1)+($B910:$AG910=2)-2*($B910:$AG910=3)-($B910:$AG910=4)))</f>
        <v>-6</v>
      </c>
      <c r="AT910">
        <f ca="1">'MPL ID'!$BH$4+SUMPRODUCT(($B$1003:$AG$1003='MPL ID'!$BF$4)*(2*($B910:$AG910=1)+($B910:$AG910=2)-2*($B910:$AG910=3)-($B910:$AG910=4)))-SUMPRODUCT(($B$1004:$AG$1004='MPL ID'!$BF$4)*(2*($B910:$AG910=1)+($B910:$AG910=2)-2*($B910:$AG910=3)-($B910:$AG910=4)))</f>
        <v>-2</v>
      </c>
      <c r="AU910">
        <f ca="1">'MPL ID'!$BH$5+SUMPRODUCT(($B$1003:$AG$1003='MPL ID'!$BF$5)*(2*($B910:$AG910=1)+($B910:$AG910=2)-2*($B910:$AG910=3)-($B910:$AG910=4)))-SUMPRODUCT(($B$1004:$AG$1004='MPL ID'!$BF$5)*(2*($B910:$AG910=1)+($B910:$AG910=2)-2*($B910:$AG910=3)-($B910:$AG910=4)))</f>
        <v>-13</v>
      </c>
      <c r="AV910">
        <f ca="1">'MPL ID'!$BH$6+SUMPRODUCT(($B$1003:$AG$1003='MPL ID'!$BF$6)*(2*($B910:$AG910=1)+($B910:$AG910=2)-2*($B910:$AG910=3)-($B910:$AG910=4)))-SUMPRODUCT(($B$1004:$AG$1004='MPL ID'!$BF$6)*(2*($B910:$AG910=1)+($B910:$AG910=2)-2*($B910:$AG910=3)-($B910:$AG910=4)))</f>
        <v>14</v>
      </c>
      <c r="AW910">
        <f ca="1">'MPL ID'!$BH$7+SUMPRODUCT(($B$1003:$AG$1003='MPL ID'!$BF$7)*(2*($B910:$AG910=1)+($B910:$AG910=2)-2*($B910:$AG910=3)-($B910:$AG910=4)))-SUMPRODUCT(($B$1004:$AG$1004='MPL ID'!$BF$7)*(2*($B910:$AG910=1)+($B910:$AG910=2)-2*($B910:$AG910=3)-($B910:$AG910=4)))</f>
        <v>-3</v>
      </c>
      <c r="AX910">
        <f ca="1">'MPL ID'!$BH$8+SUMPRODUCT(($B$1003:$AG$1003='MPL ID'!$BF$8)*(2*($B910:$AG910=1)+($B910:$AG910=2)-2*($B910:$AG910=3)-($B910:$AG910=4)))-SUMPRODUCT(($B$1004:$AG$1004='MPL ID'!$BF$8)*(2*($B910:$AG910=1)+($B910:$AG910=2)-2*($B910:$AG910=3)-($B910:$AG910=4)))</f>
        <v>-10</v>
      </c>
      <c r="AY910">
        <f ca="1">'MPL ID'!$BH$9+SUMPRODUCT(($B$1003:$AG$1003='MPL ID'!$BF$9)*(2*($B910:$AG910=1)+($B910:$AG910=2)-2*($B910:$AG910=3)-($B910:$AG910=4)))-SUMPRODUCT(($B$1004:$AG$1004='MPL ID'!$BF$9)*(2*($B910:$AG910=1)+($B910:$AG910=2)-2*($B910:$AG910=3)-($B910:$AG910=4)))</f>
        <v>14</v>
      </c>
      <c r="AZ910">
        <f ca="1">SUMPRODUCT(--($AH910:$AP910=AH910),--($AQ910:$AY910=AQ910),'MPL ID'!$BG$13:$BO$13)+IF(AND($E910&gt;=3,$E910&lt;=4,AO910=AH910,AX910=AQ910),1,0)+IF(AND($G910&gt;=1,$G910&lt;=2,AJ910=AH910,AS910=AQ910),1,0)+IF(AND($L910&gt;=1,$L910&lt;=2,AM910=AH910,AV910=AQ910),1,0)+IF(AND($O910&gt;=1,$O910&lt;=2,AP910=AH910,AY910=AQ910),1,0)+IF(AND($R910&gt;=1,$R910&lt;=2,AI910=AH910,AR910=AQ910),1,0)+IF(AND($AA910&gt;=3,$AA910&lt;=4,AL910=AH910,AU910=AQ910),1,0)+IF(AND($AE910&gt;=3,$AE910&lt;=4,AK910=AH910,AT910=AQ910),1,0)</f>
        <v>0</v>
      </c>
      <c r="BA910">
        <f ca="1">SUMPRODUCT(--($AH910:$AP910=AI910),--($AQ910:$AY910=AR910),'MPL ID'!$BG$14:$BO$14)+IF(AND($F910&gt;=1,$F910&lt;=2,AP910=AI910,AY910=AR910),1,0)+IF(AND($H910&gt;=1,$H910&lt;=2,AN910=AI910,AW910=AR910),1,0)+IF(AND($J910&gt;=3,$J910&lt;=4,AL910=AI910,AU910=AR910),1,0)+IF(AND($M910&gt;=1,$M910&lt;=2,AO910=AI910,AX910=AR910),1,0)+IF(AND($R910&gt;=3,$R910&lt;=4,AH910=AI910,AQ910=AR910),1,0)+IF(AND($Y910&gt;=3,$Y910&lt;=4,AJ910=AI910,AS910=AR910),1,0)+IF(AND($AC910&gt;=1,$AC910&lt;=2,AK910=AI910,AT910=AR910),1,0)+IF(AND($AF910&gt;=3,$AF910&lt;=4,AM910=AI910,AV910=AR910),1,0)</f>
        <v>0</v>
      </c>
      <c r="BB910">
        <f ca="1">SUMPRODUCT(--($AH910:$AP910=AJ910),--($AQ910:$AY910=AS910),'MPL ID'!$BG$15:$BO$15)+IF(AND($C910&gt;=1,$C910&lt;=2,AK910=AJ910,AT910=AS910),1,0)+IF(AND($G910&gt;=3,$G910&lt;=4,AH910=AJ910,AQ910=AS910),1,0)+IF(AND($K910&gt;=1,$K910&lt;=2,AP910=AJ910,AY910=AS910),1,0)+IF(AND($N910&gt;=3,$N910&lt;=4,AL910=AJ910,AU910=AS910),1,0)+IF(AND($V910&gt;=1,$V910&lt;=2,AM910=AJ910,AV910=AS910),1,0)+IF(AND($Y910&gt;=1,$Y910&lt;=2,AI910=AJ910,AR910=AS910),1,0)+IF(AND($AB910&gt;=3,$AB910&lt;=4,AN910=AJ910,AW910=AS910),1,0)</f>
        <v>0</v>
      </c>
      <c r="BC910">
        <f ca="1">SUMPRODUCT(--($AH910:$AP910=AK910),--($AQ910:$AY910=AT910),'MPL ID'!$BG$16:$BO$16)+IF(AND($C910&gt;=3,$C910&lt;=4,AJ910=AK910,AS910=AT910),1,0)+IF(AND($I910&gt;=1,$I910&lt;=2,AP910=AK910,AY910=AT910),1,0)+IF(AND($P910&gt;=3,$P910&lt;=4,AO910=AK910,AX910=AT910),1,0)+IF(AND($T910&gt;=1,$T910&lt;=2,AN910=AK910,AW910=AT910),1,0)+IF(AND($W910&gt;=1,$W910&lt;=2,AL910=AK910,AU910=AT910),1,0)+IF(AND($AC910&gt;=3,$AC910&lt;=4,AI910=AK910,AR910=AT910),1,0)+IF(AND($AE910&gt;=1,$AE910&lt;=2,AH910=AK910,AQ910=AT910),1,0)</f>
        <v>0</v>
      </c>
      <c r="BD910">
        <f ca="1">SUMPRODUCT(--($AH910:$AP910=AL910),--($AQ910:$AY910=AU910),'MPL ID'!$BG$17:$BO$17)+IF(AND($B910&gt;=3,$B910&lt;=4,AN910=AL910,AW910=AU910),1,0)+IF(AND($D910&gt;=1,$D910&lt;=2,AM910=AL910,AV910=AU910),1,0)+IF(AND($J910&gt;=1,$J910&lt;=2,AI910=AL910,AR910=AU910),1,0)+IF(AND($N910&gt;=1,$N910&lt;=2,AJ910=AL910,AS910=AU910),1,0)+IF(AND($W910&gt;=3,$W910&lt;=4,AK910=AL910,AT910=AU910),1,0)+IF(AND($AA910&gt;=1,$AA910&lt;=2,AH910=AL910,AQ910=AU910),1,0)+IF(AND($AD910&gt;=3,$AD910&lt;=4,AO910=AL910,AX910=AU910),1,0)</f>
        <v>0</v>
      </c>
      <c r="BE910">
        <f ca="1">SUMPRODUCT(--($AH910:$AP910=AM910),--($AQ910:$AY910=AV910),'MPL ID'!$BG$18:$BO$18)+IF(AND($D910&gt;=3,$D910&lt;=4,AL910=AM910,AU910=AV910),1,0)+IF(AND($L910&gt;=3,$L910&lt;=4,AH910=AM910,AQ910=AV910),1,0)+IF(AND($Q910&gt;=3,$Q910&lt;=4,AN910=AM910,AW910=AV910),1,0)+IF(AND($S910&gt;=1,$S910&lt;=2,AP910=AM910,AY910=AV910),1,0)+IF(AND($V910&gt;=3,$V910&lt;=4,AJ910=AM910,AS910=AV910),1,0)+IF(AND($Z910&gt;=1,$Z910&lt;=2,AO910=AM910,AX910=AV910),1,0)+IF(AND($AF910&gt;=1,$AF910&lt;=2,AI910=AM910,AR910=AV910),1,0)</f>
        <v>2</v>
      </c>
      <c r="BF910">
        <f ca="1">SUMPRODUCT(--($AH910:$AP910=AN910),--($AQ910:$AY910=AW910),'MPL ID'!$BG$19:$BO$19)+IF(AND($B910&gt;=1,$B910&lt;=2,AL910=AN910,AU910=AW910),1,0)+IF(AND($H910&gt;=3,$H910&lt;=4,AI910=AN910,AR910=AW910),1,0)+IF(AND($Q910&gt;=1,$Q910&lt;=2,AM910=AN910,AV910=AW910),1,0)+IF(AND($T910&gt;=3,$T910&lt;=4,AK910=AN910,AT910=AW910),1,0)+IF(AND($X910&gt;=3,$X910&lt;=4,AO910=AN910,AX910=AW910),1,0)+IF(AND($AB910&gt;=1,$AB910&lt;=2,AJ910=AN910,AS910=AW910),1,0)+IF(AND($AG910&gt;=1,$AG910&lt;=2,AP910=AN910,AY910=AW910),1,0)</f>
        <v>0</v>
      </c>
      <c r="BG910">
        <f ca="1">SUMPRODUCT(--($AH910:$AP910=AO910),--($AQ910:$AY910=AX910),'MPL ID'!$BG$20:$BO$20)+IF(AND($E910&gt;=1,$E910&lt;=2,AH910=AO910,AQ910=AX910),1,0)+IF(AND($M910&gt;=3,$M910&lt;=4,AI910=AO910,AR910=AX910),1,0)+IF(AND($P910&gt;=1,$P910&lt;=2,AK910=AO910,AT910=AX910),1,0)+IF(AND($U910&gt;=1,$U910&lt;=2,AP910=AO910,AY910=AX910),1,0)+IF(AND($X910&gt;=1,$X910&lt;=2,AN910=AO910,AW910=AX910),1,0)+IF(AND($Z910&gt;=3,$Z910&lt;=4,AM910=AO910,AV910=AX910),1,0)+IF(AND($AD910&gt;=1,$AD910&lt;=2,AL910=AO910,AU910=AX910),1,0)</f>
        <v>0</v>
      </c>
      <c r="BH910">
        <f ca="1">SUMPRODUCT(--($AH910:$AP910=AP910),--($AQ910:$AY910=AY910),'MPL ID'!$BG$21:$BO$21)+IF(AND($F910&gt;=3,$F910&lt;=4,AI910=AP910,AR910=AY910),1,0)+IF(AND($I910&gt;=3,$I910&lt;=4,AK910=AP910,AT910=AY910),1,0)+IF(AND($K910&gt;=3,$K910&lt;=4,AJ910=AP910,AS910=AY910),1,0)+IF(AND($O910&gt;=3,$O910&lt;=4,AH910=AP910,AQ910=AY910),1,0)+IF(AND($S910&gt;=3,$S910&lt;=4,AM910=AP910,AV910=AY910),1,0)+IF(AND($U910&gt;=3,$U910&lt;=4,AO910=AP910,AX910=AY910),1,0)+IF(AND($AG910&gt;=3,$AG910&lt;=4,AN910=AP910,AW910=AY910),1,0)</f>
        <v>0</v>
      </c>
      <c r="BI910">
        <f t="shared" ca="1" si="126"/>
        <v>3</v>
      </c>
      <c r="BJ910">
        <f t="shared" ca="1" si="127"/>
        <v>5</v>
      </c>
      <c r="BK910">
        <f t="shared" ca="1" si="128"/>
        <v>6</v>
      </c>
      <c r="BL910">
        <f t="shared" ca="1" si="129"/>
        <v>4</v>
      </c>
      <c r="BM910">
        <f t="shared" ca="1" si="130"/>
        <v>9</v>
      </c>
      <c r="BN910">
        <f t="shared" ca="1" si="131"/>
        <v>1</v>
      </c>
      <c r="BO910">
        <f t="shared" ca="1" si="132"/>
        <v>7</v>
      </c>
      <c r="BP910">
        <f t="shared" ca="1" si="133"/>
        <v>8</v>
      </c>
      <c r="BQ910">
        <f t="shared" ca="1" si="134"/>
        <v>2</v>
      </c>
    </row>
    <row r="911" spans="1:69" x14ac:dyDescent="0.25">
      <c r="A911">
        <v>910</v>
      </c>
      <c r="B911">
        <f ca="1">IF(AND(ISNUMBER('MPL ID'!$P$25),ISNUMBER('MPL ID'!$Q$25)),0,RANDBETWEEN(1,4))</f>
        <v>0</v>
      </c>
      <c r="C911">
        <f ca="1">IF(AND(ISNUMBER('MPL ID'!$P$26),ISNUMBER('MPL ID'!$Q$26)),0,RANDBETWEEN(1,4))</f>
        <v>0</v>
      </c>
      <c r="D911">
        <f ca="1">IF(AND(ISNUMBER('MPL ID'!$P$28),ISNUMBER('MPL ID'!$Q$28)),0,RANDBETWEEN(1,4))</f>
        <v>0</v>
      </c>
      <c r="E911">
        <f ca="1">IF(AND(ISNUMBER('MPL ID'!$P$29),ISNUMBER('MPL ID'!$Q$29)),0,RANDBETWEEN(1,4))</f>
        <v>0</v>
      </c>
      <c r="F911">
        <f ca="1">IF(AND(ISNUMBER('MPL ID'!$P$30),ISNUMBER('MPL ID'!$Q$30)),0,RANDBETWEEN(1,4))</f>
        <v>0</v>
      </c>
      <c r="G911">
        <f ca="1">IF(AND(ISNUMBER('MPL ID'!$P$31),ISNUMBER('MPL ID'!$Q$31)),0,RANDBETWEEN(1,4))</f>
        <v>0</v>
      </c>
      <c r="H911">
        <f ca="1">IF(AND(ISNUMBER('MPL ID'!$P$32),ISNUMBER('MPL ID'!$Q$32)),0,RANDBETWEEN(1,4))</f>
        <v>0</v>
      </c>
      <c r="I911">
        <f ca="1">IF(AND(ISNUMBER('MPL ID'!$P$33),ISNUMBER('MPL ID'!$Q$33)),0,RANDBETWEEN(1,4))</f>
        <v>0</v>
      </c>
      <c r="J911">
        <f ca="1">IF(AND(ISNUMBER('MPL ID'!$D$36),ISNUMBER('MPL ID'!$E$36)),0,RANDBETWEEN(1,4))</f>
        <v>0</v>
      </c>
      <c r="K911">
        <f ca="1">IF(AND(ISNUMBER('MPL ID'!$D$37),ISNUMBER('MPL ID'!$E$37)),0,RANDBETWEEN(1,4))</f>
        <v>0</v>
      </c>
      <c r="L911">
        <f ca="1">IF(AND(ISNUMBER('MPL ID'!$D$39),ISNUMBER('MPL ID'!$E$39)),0,RANDBETWEEN(1,4))</f>
        <v>0</v>
      </c>
      <c r="M911">
        <f ca="1">IF(AND(ISNUMBER('MPL ID'!$D$40),ISNUMBER('MPL ID'!$E$40)),0,RANDBETWEEN(1,4))</f>
        <v>0</v>
      </c>
      <c r="N911">
        <f ca="1">IF(AND(ISNUMBER('MPL ID'!$D$41),ISNUMBER('MPL ID'!$E$41)),0,RANDBETWEEN(1,4))</f>
        <v>0</v>
      </c>
      <c r="O911">
        <f ca="1">IF(AND(ISNUMBER('MPL ID'!$D$42),ISNUMBER('MPL ID'!$E$42)),0,RANDBETWEEN(1,4))</f>
        <v>0</v>
      </c>
      <c r="P911">
        <f ca="1">IF(AND(ISNUMBER('MPL ID'!$D$43),ISNUMBER('MPL ID'!$E$43)),0,RANDBETWEEN(1,4))</f>
        <v>0</v>
      </c>
      <c r="Q911">
        <f ca="1">IF(AND(ISNUMBER('MPL ID'!$D$44),ISNUMBER('MPL ID'!$E$44)),0,RANDBETWEEN(1,4))</f>
        <v>0</v>
      </c>
      <c r="R911">
        <f ca="1">IF(AND(ISNUMBER('MPL ID'!$J$36),ISNUMBER('MPL ID'!$K$36)),0,RANDBETWEEN(1,4))</f>
        <v>0</v>
      </c>
      <c r="S911">
        <f ca="1">IF(AND(ISNUMBER('MPL ID'!$J$37),ISNUMBER('MPL ID'!$K$37)),0,RANDBETWEEN(1,4))</f>
        <v>0</v>
      </c>
      <c r="T911">
        <f ca="1">IF(AND(ISNUMBER('MPL ID'!$J$39),ISNUMBER('MPL ID'!$K$39)),0,RANDBETWEEN(1,4))</f>
        <v>0</v>
      </c>
      <c r="U911">
        <f ca="1">IF(AND(ISNUMBER('MPL ID'!$J$40),ISNUMBER('MPL ID'!$K$40)),0,RANDBETWEEN(1,4))</f>
        <v>0</v>
      </c>
      <c r="V911">
        <f ca="1">IF(AND(ISNUMBER('MPL ID'!$J$41),ISNUMBER('MPL ID'!$K$41)),0,RANDBETWEEN(1,4))</f>
        <v>0</v>
      </c>
      <c r="W911">
        <f ca="1">IF(AND(ISNUMBER('MPL ID'!$J$42),ISNUMBER('MPL ID'!$K$42)),0,RANDBETWEEN(1,4))</f>
        <v>4</v>
      </c>
      <c r="X911">
        <f ca="1">IF(AND(ISNUMBER('MPL ID'!$J$43),ISNUMBER('MPL ID'!$K$43)),0,RANDBETWEEN(1,4))</f>
        <v>2</v>
      </c>
      <c r="Y911">
        <f ca="1">IF(AND(ISNUMBER('MPL ID'!$J$44),ISNUMBER('MPL ID'!$K$44)),0,RANDBETWEEN(1,4))</f>
        <v>3</v>
      </c>
      <c r="Z911">
        <f ca="1">IF(AND(ISNUMBER('MPL ID'!$P$36),ISNUMBER('MPL ID'!$Q$36)),0,RANDBETWEEN(1,4))</f>
        <v>4</v>
      </c>
      <c r="AA911">
        <f ca="1">IF(AND(ISNUMBER('MPL ID'!$P$37),ISNUMBER('MPL ID'!$Q$37)),0,RANDBETWEEN(1,4))</f>
        <v>4</v>
      </c>
      <c r="AB911">
        <f ca="1">IF(AND(ISNUMBER('MPL ID'!$P$39),ISNUMBER('MPL ID'!$Q$39)),0,RANDBETWEEN(1,4))</f>
        <v>2</v>
      </c>
      <c r="AC911">
        <f ca="1">IF(AND(ISNUMBER('MPL ID'!$P$40),ISNUMBER('MPL ID'!$Q$40)),0,RANDBETWEEN(1,4))</f>
        <v>2</v>
      </c>
      <c r="AD911">
        <f ca="1">IF(AND(ISNUMBER('MPL ID'!$P$41),ISNUMBER('MPL ID'!$Q$41)),0,RANDBETWEEN(1,4))</f>
        <v>1</v>
      </c>
      <c r="AE911">
        <f ca="1">IF(AND(ISNUMBER('MPL ID'!$P$42),ISNUMBER('MPL ID'!$Q$42)),0,RANDBETWEEN(1,4))</f>
        <v>3</v>
      </c>
      <c r="AF911">
        <f ca="1">IF(AND(ISNUMBER('MPL ID'!$P$43),ISNUMBER('MPL ID'!$Q$43)),0,RANDBETWEEN(1,4))</f>
        <v>1</v>
      </c>
      <c r="AG911">
        <f ca="1">IF(AND(ISNUMBER('MPL ID'!$P$44),ISNUMBER('MPL ID'!$Q$44)),0,RANDBETWEEN(1,4))</f>
        <v>1</v>
      </c>
      <c r="AH911">
        <f ca="1">'MPL ID'!$BG$1+SUMPRODUCT(($B$1003:$AG$1003='MPL ID'!$BF$1)*(($B911:$AG911=1)+($B911:$AG911=2)))+SUMPRODUCT(($B$1004:$AG$1004='MPL ID'!$BF$1)*(($B911:$AG911=3)+($B911:$AG911=4)))</f>
        <v>11</v>
      </c>
      <c r="AI911">
        <f ca="1">'MPL ID'!$BG$2+SUMPRODUCT(($B$1003:$AG$1003='MPL ID'!$BF$2)*(($B911:$AG911=1)+($B911:$AG911=2)))+SUMPRODUCT(($B$1004:$AG$1004='MPL ID'!$BF$2)*(($B911:$AG911=3)+($B911:$AG911=4)))</f>
        <v>9</v>
      </c>
      <c r="AJ911">
        <f ca="1">'MPL ID'!$BG$3+SUMPRODUCT(($B$1003:$AG$1003='MPL ID'!$BF$3)*(($B911:$AG911=1)+($B911:$AG911=2)))+SUMPRODUCT(($B$1004:$AG$1004='MPL ID'!$BF$3)*(($B911:$AG911=3)+($B911:$AG911=4)))</f>
        <v>5</v>
      </c>
      <c r="AK911">
        <f ca="1">'MPL ID'!$BG$4+SUMPRODUCT(($B$1003:$AG$1003='MPL ID'!$BF$4)*(($B911:$AG911=1)+($B911:$AG911=2)))+SUMPRODUCT(($B$1004:$AG$1004='MPL ID'!$BF$4)*(($B911:$AG911=3)+($B911:$AG911=4)))</f>
        <v>7</v>
      </c>
      <c r="AL911">
        <f ca="1">'MPL ID'!$BG$5+SUMPRODUCT(($B$1003:$AG$1003='MPL ID'!$BF$5)*(($B911:$AG911=1)+($B911:$AG911=2)))+SUMPRODUCT(($B$1004:$AG$1004='MPL ID'!$BF$5)*(($B911:$AG911=3)+($B911:$AG911=4)))</f>
        <v>4</v>
      </c>
      <c r="AM911">
        <f ca="1">'MPL ID'!$BG$6+SUMPRODUCT(($B$1003:$AG$1003='MPL ID'!$BF$6)*(($B911:$AG911=1)+($B911:$AG911=2)))+SUMPRODUCT(($B$1004:$AG$1004='MPL ID'!$BF$6)*(($B911:$AG911=3)+($B911:$AG911=4)))</f>
        <v>12</v>
      </c>
      <c r="AN911">
        <f ca="1">'MPL ID'!$BG$7+SUMPRODUCT(($B$1003:$AG$1003='MPL ID'!$BF$7)*(($B911:$AG911=1)+($B911:$AG911=2)))+SUMPRODUCT(($B$1004:$AG$1004='MPL ID'!$BF$7)*(($B911:$AG911=3)+($B911:$AG911=4)))</f>
        <v>7</v>
      </c>
      <c r="AO911">
        <f ca="1">'MPL ID'!$BG$8+SUMPRODUCT(($B$1003:$AG$1003='MPL ID'!$BF$8)*(($B911:$AG911=1)+($B911:$AG911=2)))+SUMPRODUCT(($B$1004:$AG$1004='MPL ID'!$BF$8)*(($B911:$AG911=3)+($B911:$AG911=4)))</f>
        <v>6</v>
      </c>
      <c r="AP911">
        <f ca="1">'MPL ID'!$BG$9+SUMPRODUCT(($B$1003:$AG$1003='MPL ID'!$BF$9)*(($B911:$AG911=1)+($B911:$AG911=2)))+SUMPRODUCT(($B$1004:$AG$1004='MPL ID'!$BF$9)*(($B911:$AG911=3)+($B911:$AG911=4)))</f>
        <v>11</v>
      </c>
      <c r="AQ911">
        <f ca="1">'MPL ID'!$BH$1+SUMPRODUCT(($B$1003:$AG$1003='MPL ID'!$BF$1)*(2*($B911:$AG911=1)+($B911:$AG911=2)-2*($B911:$AG911=3)-($B911:$AG911=4)))-SUMPRODUCT(($B$1004:$AG$1004='MPL ID'!$BF$1)*(2*($B911:$AG911=1)+($B911:$AG911=2)-2*($B911:$AG911=3)-($B911:$AG911=4)))</f>
        <v>12</v>
      </c>
      <c r="AR911">
        <f ca="1">'MPL ID'!$BH$2+SUMPRODUCT(($B$1003:$AG$1003='MPL ID'!$BF$2)*(2*($B911:$AG911=1)+($B911:$AG911=2)-2*($B911:$AG911=3)-($B911:$AG911=4)))-SUMPRODUCT(($B$1004:$AG$1004='MPL ID'!$BF$2)*(2*($B911:$AG911=1)+($B911:$AG911=2)-2*($B911:$AG911=3)-($B911:$AG911=4)))</f>
        <v>-1</v>
      </c>
      <c r="AS911">
        <f ca="1">'MPL ID'!$BH$3+SUMPRODUCT(($B$1003:$AG$1003='MPL ID'!$BF$3)*(2*($B911:$AG911=1)+($B911:$AG911=2)-2*($B911:$AG911=3)-($B911:$AG911=4)))-SUMPRODUCT(($B$1004:$AG$1004='MPL ID'!$BF$3)*(2*($B911:$AG911=1)+($B911:$AG911=2)-2*($B911:$AG911=3)-($B911:$AG911=4)))</f>
        <v>-11</v>
      </c>
      <c r="AT911">
        <f ca="1">'MPL ID'!$BH$4+SUMPRODUCT(($B$1003:$AG$1003='MPL ID'!$BF$4)*(2*($B911:$AG911=1)+($B911:$AG911=2)-2*($B911:$AG911=3)-($B911:$AG911=4)))-SUMPRODUCT(($B$1004:$AG$1004='MPL ID'!$BF$4)*(2*($B911:$AG911=1)+($B911:$AG911=2)-2*($B911:$AG911=3)-($B911:$AG911=4)))</f>
        <v>-4</v>
      </c>
      <c r="AU911">
        <f ca="1">'MPL ID'!$BH$5+SUMPRODUCT(($B$1003:$AG$1003='MPL ID'!$BF$5)*(2*($B911:$AG911=1)+($B911:$AG911=2)-2*($B911:$AG911=3)-($B911:$AG911=4)))-SUMPRODUCT(($B$1004:$AG$1004='MPL ID'!$BF$5)*(2*($B911:$AG911=1)+($B911:$AG911=2)-2*($B911:$AG911=3)-($B911:$AG911=4)))</f>
        <v>-14</v>
      </c>
      <c r="AV911">
        <f ca="1">'MPL ID'!$BH$6+SUMPRODUCT(($B$1003:$AG$1003='MPL ID'!$BF$6)*(2*($B911:$AG911=1)+($B911:$AG911=2)-2*($B911:$AG911=3)-($B911:$AG911=4)))-SUMPRODUCT(($B$1004:$AG$1004='MPL ID'!$BF$6)*(2*($B911:$AG911=1)+($B911:$AG911=2)-2*($B911:$AG911=3)-($B911:$AG911=4)))</f>
        <v>15</v>
      </c>
      <c r="AW911">
        <f ca="1">'MPL ID'!$BH$7+SUMPRODUCT(($B$1003:$AG$1003='MPL ID'!$BF$7)*(2*($B911:$AG911=1)+($B911:$AG911=2)-2*($B911:$AG911=3)-($B911:$AG911=4)))-SUMPRODUCT(($B$1004:$AG$1004='MPL ID'!$BF$7)*(2*($B911:$AG911=1)+($B911:$AG911=2)-2*($B911:$AG911=3)-($B911:$AG911=4)))</f>
        <v>0</v>
      </c>
      <c r="AX911">
        <f ca="1">'MPL ID'!$BH$8+SUMPRODUCT(($B$1003:$AG$1003='MPL ID'!$BF$8)*(2*($B911:$AG911=1)+($B911:$AG911=2)-2*($B911:$AG911=3)-($B911:$AG911=4)))-SUMPRODUCT(($B$1004:$AG$1004='MPL ID'!$BF$8)*(2*($B911:$AG911=1)+($B911:$AG911=2)-2*($B911:$AG911=3)-($B911:$AG911=4)))</f>
        <v>-8</v>
      </c>
      <c r="AY911">
        <f ca="1">'MPL ID'!$BH$9+SUMPRODUCT(($B$1003:$AG$1003='MPL ID'!$BF$9)*(2*($B911:$AG911=1)+($B911:$AG911=2)-2*($B911:$AG911=3)-($B911:$AG911=4)))-SUMPRODUCT(($B$1004:$AG$1004='MPL ID'!$BF$9)*(2*($B911:$AG911=1)+($B911:$AG911=2)-2*($B911:$AG911=3)-($B911:$AG911=4)))</f>
        <v>11</v>
      </c>
      <c r="AZ911">
        <f ca="1">SUMPRODUCT(--($AH911:$AP911=AH911),--($AQ911:$AY911=AQ911),'MPL ID'!$BG$13:$BO$13)+IF(AND($E911&gt;=3,$E911&lt;=4,AO911=AH911,AX911=AQ911),1,0)+IF(AND($G911&gt;=1,$G911&lt;=2,AJ911=AH911,AS911=AQ911),1,0)+IF(AND($L911&gt;=1,$L911&lt;=2,AM911=AH911,AV911=AQ911),1,0)+IF(AND($O911&gt;=1,$O911&lt;=2,AP911=AH911,AY911=AQ911),1,0)+IF(AND($R911&gt;=1,$R911&lt;=2,AI911=AH911,AR911=AQ911),1,0)+IF(AND($AA911&gt;=3,$AA911&lt;=4,AL911=AH911,AU911=AQ911),1,0)+IF(AND($AE911&gt;=3,$AE911&lt;=4,AK911=AH911,AT911=AQ911),1,0)</f>
        <v>0</v>
      </c>
      <c r="BA911">
        <f ca="1">SUMPRODUCT(--($AH911:$AP911=AI911),--($AQ911:$AY911=AR911),'MPL ID'!$BG$14:$BO$14)+IF(AND($F911&gt;=1,$F911&lt;=2,AP911=AI911,AY911=AR911),1,0)+IF(AND($H911&gt;=1,$H911&lt;=2,AN911=AI911,AW911=AR911),1,0)+IF(AND($J911&gt;=3,$J911&lt;=4,AL911=AI911,AU911=AR911),1,0)+IF(AND($M911&gt;=1,$M911&lt;=2,AO911=AI911,AX911=AR911),1,0)+IF(AND($R911&gt;=3,$R911&lt;=4,AH911=AI911,AQ911=AR911),1,0)+IF(AND($Y911&gt;=3,$Y911&lt;=4,AJ911=AI911,AS911=AR911),1,0)+IF(AND($AC911&gt;=1,$AC911&lt;=2,AK911=AI911,AT911=AR911),1,0)+IF(AND($AF911&gt;=3,$AF911&lt;=4,AM911=AI911,AV911=AR911),1,0)</f>
        <v>0</v>
      </c>
      <c r="BB911">
        <f ca="1">SUMPRODUCT(--($AH911:$AP911=AJ911),--($AQ911:$AY911=AS911),'MPL ID'!$BG$15:$BO$15)+IF(AND($C911&gt;=1,$C911&lt;=2,AK911=AJ911,AT911=AS911),1,0)+IF(AND($G911&gt;=3,$G911&lt;=4,AH911=AJ911,AQ911=AS911),1,0)+IF(AND($K911&gt;=1,$K911&lt;=2,AP911=AJ911,AY911=AS911),1,0)+IF(AND($N911&gt;=3,$N911&lt;=4,AL911=AJ911,AU911=AS911),1,0)+IF(AND($V911&gt;=1,$V911&lt;=2,AM911=AJ911,AV911=AS911),1,0)+IF(AND($Y911&gt;=1,$Y911&lt;=2,AI911=AJ911,AR911=AS911),1,0)+IF(AND($AB911&gt;=3,$AB911&lt;=4,AN911=AJ911,AW911=AS911),1,0)</f>
        <v>0</v>
      </c>
      <c r="BC911">
        <f ca="1">SUMPRODUCT(--($AH911:$AP911=AK911),--($AQ911:$AY911=AT911),'MPL ID'!$BG$16:$BO$16)+IF(AND($C911&gt;=3,$C911&lt;=4,AJ911=AK911,AS911=AT911),1,0)+IF(AND($I911&gt;=1,$I911&lt;=2,AP911=AK911,AY911=AT911),1,0)+IF(AND($P911&gt;=3,$P911&lt;=4,AO911=AK911,AX911=AT911),1,0)+IF(AND($T911&gt;=1,$T911&lt;=2,AN911=AK911,AW911=AT911),1,0)+IF(AND($W911&gt;=1,$W911&lt;=2,AL911=AK911,AU911=AT911),1,0)+IF(AND($AC911&gt;=3,$AC911&lt;=4,AI911=AK911,AR911=AT911),1,0)+IF(AND($AE911&gt;=1,$AE911&lt;=2,AH911=AK911,AQ911=AT911),1,0)</f>
        <v>0</v>
      </c>
      <c r="BD911">
        <f ca="1">SUMPRODUCT(--($AH911:$AP911=AL911),--($AQ911:$AY911=AU911),'MPL ID'!$BG$17:$BO$17)+IF(AND($B911&gt;=3,$B911&lt;=4,AN911=AL911,AW911=AU911),1,0)+IF(AND($D911&gt;=1,$D911&lt;=2,AM911=AL911,AV911=AU911),1,0)+IF(AND($J911&gt;=1,$J911&lt;=2,AI911=AL911,AR911=AU911),1,0)+IF(AND($N911&gt;=1,$N911&lt;=2,AJ911=AL911,AS911=AU911),1,0)+IF(AND($W911&gt;=3,$W911&lt;=4,AK911=AL911,AT911=AU911),1,0)+IF(AND($AA911&gt;=1,$AA911&lt;=2,AH911=AL911,AQ911=AU911),1,0)+IF(AND($AD911&gt;=3,$AD911&lt;=4,AO911=AL911,AX911=AU911),1,0)</f>
        <v>0</v>
      </c>
      <c r="BE911">
        <f ca="1">SUMPRODUCT(--($AH911:$AP911=AM911),--($AQ911:$AY911=AV911),'MPL ID'!$BG$18:$BO$18)+IF(AND($D911&gt;=3,$D911&lt;=4,AL911=AM911,AU911=AV911),1,0)+IF(AND($L911&gt;=3,$L911&lt;=4,AH911=AM911,AQ911=AV911),1,0)+IF(AND($Q911&gt;=3,$Q911&lt;=4,AN911=AM911,AW911=AV911),1,0)+IF(AND($S911&gt;=1,$S911&lt;=2,AP911=AM911,AY911=AV911),1,0)+IF(AND($V911&gt;=3,$V911&lt;=4,AJ911=AM911,AS911=AV911),1,0)+IF(AND($Z911&gt;=1,$Z911&lt;=2,AO911=AM911,AX911=AV911),1,0)+IF(AND($AF911&gt;=1,$AF911&lt;=2,AI911=AM911,AR911=AV911),1,0)</f>
        <v>0</v>
      </c>
      <c r="BF911">
        <f ca="1">SUMPRODUCT(--($AH911:$AP911=AN911),--($AQ911:$AY911=AW911),'MPL ID'!$BG$19:$BO$19)+IF(AND($B911&gt;=1,$B911&lt;=2,AL911=AN911,AU911=AW911),1,0)+IF(AND($H911&gt;=3,$H911&lt;=4,AI911=AN911,AR911=AW911),1,0)+IF(AND($Q911&gt;=1,$Q911&lt;=2,AM911=AN911,AV911=AW911),1,0)+IF(AND($T911&gt;=3,$T911&lt;=4,AK911=AN911,AT911=AW911),1,0)+IF(AND($X911&gt;=3,$X911&lt;=4,AO911=AN911,AX911=AW911),1,0)+IF(AND($AB911&gt;=1,$AB911&lt;=2,AJ911=AN911,AS911=AW911),1,0)+IF(AND($AG911&gt;=1,$AG911&lt;=2,AP911=AN911,AY911=AW911),1,0)</f>
        <v>0</v>
      </c>
      <c r="BG911">
        <f ca="1">SUMPRODUCT(--($AH911:$AP911=AO911),--($AQ911:$AY911=AX911),'MPL ID'!$BG$20:$BO$20)+IF(AND($E911&gt;=1,$E911&lt;=2,AH911=AO911,AQ911=AX911),1,0)+IF(AND($M911&gt;=3,$M911&lt;=4,AI911=AO911,AR911=AX911),1,0)+IF(AND($P911&gt;=1,$P911&lt;=2,AK911=AO911,AT911=AX911),1,0)+IF(AND($U911&gt;=1,$U911&lt;=2,AP911=AO911,AY911=AX911),1,0)+IF(AND($X911&gt;=1,$X911&lt;=2,AN911=AO911,AW911=AX911),1,0)+IF(AND($Z911&gt;=3,$Z911&lt;=4,AM911=AO911,AV911=AX911),1,0)+IF(AND($AD911&gt;=1,$AD911&lt;=2,AL911=AO911,AU911=AX911),1,0)</f>
        <v>0</v>
      </c>
      <c r="BH911">
        <f ca="1">SUMPRODUCT(--($AH911:$AP911=AP911),--($AQ911:$AY911=AY911),'MPL ID'!$BG$21:$BO$21)+IF(AND($F911&gt;=3,$F911&lt;=4,AI911=AP911,AR911=AY911),1,0)+IF(AND($I911&gt;=3,$I911&lt;=4,AK911=AP911,AT911=AY911),1,0)+IF(AND($K911&gt;=3,$K911&lt;=4,AJ911=AP911,AS911=AY911),1,0)+IF(AND($O911&gt;=3,$O911&lt;=4,AH911=AP911,AQ911=AY911),1,0)+IF(AND($S911&gt;=3,$S911&lt;=4,AM911=AP911,AV911=AY911),1,0)+IF(AND($U911&gt;=3,$U911&lt;=4,AO911=AP911,AX911=AY911),1,0)+IF(AND($AG911&gt;=3,$AG911&lt;=4,AN911=AP911,AW911=AY911),1,0)</f>
        <v>0</v>
      </c>
      <c r="BI911">
        <f t="shared" ca="1" si="126"/>
        <v>2</v>
      </c>
      <c r="BJ911">
        <f t="shared" ca="1" si="127"/>
        <v>4</v>
      </c>
      <c r="BK911">
        <f t="shared" ca="1" si="128"/>
        <v>8</v>
      </c>
      <c r="BL911">
        <f t="shared" ca="1" si="129"/>
        <v>6</v>
      </c>
      <c r="BM911">
        <f t="shared" ca="1" si="130"/>
        <v>9</v>
      </c>
      <c r="BN911">
        <f t="shared" ca="1" si="131"/>
        <v>1</v>
      </c>
      <c r="BO911">
        <f t="shared" ca="1" si="132"/>
        <v>5</v>
      </c>
      <c r="BP911">
        <f t="shared" ca="1" si="133"/>
        <v>7</v>
      </c>
      <c r="BQ911">
        <f t="shared" ca="1" si="134"/>
        <v>3</v>
      </c>
    </row>
    <row r="912" spans="1:69" x14ac:dyDescent="0.25">
      <c r="A912">
        <v>911</v>
      </c>
      <c r="B912">
        <f ca="1">IF(AND(ISNUMBER('MPL ID'!$P$25),ISNUMBER('MPL ID'!$Q$25)),0,RANDBETWEEN(1,4))</f>
        <v>0</v>
      </c>
      <c r="C912">
        <f ca="1">IF(AND(ISNUMBER('MPL ID'!$P$26),ISNUMBER('MPL ID'!$Q$26)),0,RANDBETWEEN(1,4))</f>
        <v>0</v>
      </c>
      <c r="D912">
        <f ca="1">IF(AND(ISNUMBER('MPL ID'!$P$28),ISNUMBER('MPL ID'!$Q$28)),0,RANDBETWEEN(1,4))</f>
        <v>0</v>
      </c>
      <c r="E912">
        <f ca="1">IF(AND(ISNUMBER('MPL ID'!$P$29),ISNUMBER('MPL ID'!$Q$29)),0,RANDBETWEEN(1,4))</f>
        <v>0</v>
      </c>
      <c r="F912">
        <f ca="1">IF(AND(ISNUMBER('MPL ID'!$P$30),ISNUMBER('MPL ID'!$Q$30)),0,RANDBETWEEN(1,4))</f>
        <v>0</v>
      </c>
      <c r="G912">
        <f ca="1">IF(AND(ISNUMBER('MPL ID'!$P$31),ISNUMBER('MPL ID'!$Q$31)),0,RANDBETWEEN(1,4))</f>
        <v>0</v>
      </c>
      <c r="H912">
        <f ca="1">IF(AND(ISNUMBER('MPL ID'!$P$32),ISNUMBER('MPL ID'!$Q$32)),0,RANDBETWEEN(1,4))</f>
        <v>0</v>
      </c>
      <c r="I912">
        <f ca="1">IF(AND(ISNUMBER('MPL ID'!$P$33),ISNUMBER('MPL ID'!$Q$33)),0,RANDBETWEEN(1,4))</f>
        <v>0</v>
      </c>
      <c r="J912">
        <f ca="1">IF(AND(ISNUMBER('MPL ID'!$D$36),ISNUMBER('MPL ID'!$E$36)),0,RANDBETWEEN(1,4))</f>
        <v>0</v>
      </c>
      <c r="K912">
        <f ca="1">IF(AND(ISNUMBER('MPL ID'!$D$37),ISNUMBER('MPL ID'!$E$37)),0,RANDBETWEEN(1,4))</f>
        <v>0</v>
      </c>
      <c r="L912">
        <f ca="1">IF(AND(ISNUMBER('MPL ID'!$D$39),ISNUMBER('MPL ID'!$E$39)),0,RANDBETWEEN(1,4))</f>
        <v>0</v>
      </c>
      <c r="M912">
        <f ca="1">IF(AND(ISNUMBER('MPL ID'!$D$40),ISNUMBER('MPL ID'!$E$40)),0,RANDBETWEEN(1,4))</f>
        <v>0</v>
      </c>
      <c r="N912">
        <f ca="1">IF(AND(ISNUMBER('MPL ID'!$D$41),ISNUMBER('MPL ID'!$E$41)),0,RANDBETWEEN(1,4))</f>
        <v>0</v>
      </c>
      <c r="O912">
        <f ca="1">IF(AND(ISNUMBER('MPL ID'!$D$42),ISNUMBER('MPL ID'!$E$42)),0,RANDBETWEEN(1,4))</f>
        <v>0</v>
      </c>
      <c r="P912">
        <f ca="1">IF(AND(ISNUMBER('MPL ID'!$D$43),ISNUMBER('MPL ID'!$E$43)),0,RANDBETWEEN(1,4))</f>
        <v>0</v>
      </c>
      <c r="Q912">
        <f ca="1">IF(AND(ISNUMBER('MPL ID'!$D$44),ISNUMBER('MPL ID'!$E$44)),0,RANDBETWEEN(1,4))</f>
        <v>0</v>
      </c>
      <c r="R912">
        <f ca="1">IF(AND(ISNUMBER('MPL ID'!$J$36),ISNUMBER('MPL ID'!$K$36)),0,RANDBETWEEN(1,4))</f>
        <v>0</v>
      </c>
      <c r="S912">
        <f ca="1">IF(AND(ISNUMBER('MPL ID'!$J$37),ISNUMBER('MPL ID'!$K$37)),0,RANDBETWEEN(1,4))</f>
        <v>0</v>
      </c>
      <c r="T912">
        <f ca="1">IF(AND(ISNUMBER('MPL ID'!$J$39),ISNUMBER('MPL ID'!$K$39)),0,RANDBETWEEN(1,4))</f>
        <v>0</v>
      </c>
      <c r="U912">
        <f ca="1">IF(AND(ISNUMBER('MPL ID'!$J$40),ISNUMBER('MPL ID'!$K$40)),0,RANDBETWEEN(1,4))</f>
        <v>0</v>
      </c>
      <c r="V912">
        <f ca="1">IF(AND(ISNUMBER('MPL ID'!$J$41),ISNUMBER('MPL ID'!$K$41)),0,RANDBETWEEN(1,4))</f>
        <v>0</v>
      </c>
      <c r="W912">
        <f ca="1">IF(AND(ISNUMBER('MPL ID'!$J$42),ISNUMBER('MPL ID'!$K$42)),0,RANDBETWEEN(1,4))</f>
        <v>1</v>
      </c>
      <c r="X912">
        <f ca="1">IF(AND(ISNUMBER('MPL ID'!$J$43),ISNUMBER('MPL ID'!$K$43)),0,RANDBETWEEN(1,4))</f>
        <v>2</v>
      </c>
      <c r="Y912">
        <f ca="1">IF(AND(ISNUMBER('MPL ID'!$J$44),ISNUMBER('MPL ID'!$K$44)),0,RANDBETWEEN(1,4))</f>
        <v>2</v>
      </c>
      <c r="Z912">
        <f ca="1">IF(AND(ISNUMBER('MPL ID'!$P$36),ISNUMBER('MPL ID'!$Q$36)),0,RANDBETWEEN(1,4))</f>
        <v>2</v>
      </c>
      <c r="AA912">
        <f ca="1">IF(AND(ISNUMBER('MPL ID'!$P$37),ISNUMBER('MPL ID'!$Q$37)),0,RANDBETWEEN(1,4))</f>
        <v>1</v>
      </c>
      <c r="AB912">
        <f ca="1">IF(AND(ISNUMBER('MPL ID'!$P$39),ISNUMBER('MPL ID'!$Q$39)),0,RANDBETWEEN(1,4))</f>
        <v>1</v>
      </c>
      <c r="AC912">
        <f ca="1">IF(AND(ISNUMBER('MPL ID'!$P$40),ISNUMBER('MPL ID'!$Q$40)),0,RANDBETWEEN(1,4))</f>
        <v>1</v>
      </c>
      <c r="AD912">
        <f ca="1">IF(AND(ISNUMBER('MPL ID'!$P$41),ISNUMBER('MPL ID'!$Q$41)),0,RANDBETWEEN(1,4))</f>
        <v>4</v>
      </c>
      <c r="AE912">
        <f ca="1">IF(AND(ISNUMBER('MPL ID'!$P$42),ISNUMBER('MPL ID'!$Q$42)),0,RANDBETWEEN(1,4))</f>
        <v>1</v>
      </c>
      <c r="AF912">
        <f ca="1">IF(AND(ISNUMBER('MPL ID'!$P$43),ISNUMBER('MPL ID'!$Q$43)),0,RANDBETWEEN(1,4))</f>
        <v>1</v>
      </c>
      <c r="AG912">
        <f ca="1">IF(AND(ISNUMBER('MPL ID'!$P$44),ISNUMBER('MPL ID'!$Q$44)),0,RANDBETWEEN(1,4))</f>
        <v>3</v>
      </c>
      <c r="AH912">
        <f ca="1">'MPL ID'!$BG$1+SUMPRODUCT(($B$1003:$AG$1003='MPL ID'!$BF$1)*(($B912:$AG912=1)+($B912:$AG912=2)))+SUMPRODUCT(($B$1004:$AG$1004='MPL ID'!$BF$1)*(($B912:$AG912=3)+($B912:$AG912=4)))</f>
        <v>9</v>
      </c>
      <c r="AI912">
        <f ca="1">'MPL ID'!$BG$2+SUMPRODUCT(($B$1003:$AG$1003='MPL ID'!$BF$2)*(($B912:$AG912=1)+($B912:$AG912=2)))+SUMPRODUCT(($B$1004:$AG$1004='MPL ID'!$BF$2)*(($B912:$AG912=3)+($B912:$AG912=4)))</f>
        <v>8</v>
      </c>
      <c r="AJ912">
        <f ca="1">'MPL ID'!$BG$3+SUMPRODUCT(($B$1003:$AG$1003='MPL ID'!$BF$3)*(($B912:$AG912=1)+($B912:$AG912=2)))+SUMPRODUCT(($B$1004:$AG$1004='MPL ID'!$BF$3)*(($B912:$AG912=3)+($B912:$AG912=4)))</f>
        <v>6</v>
      </c>
      <c r="AK912">
        <f ca="1">'MPL ID'!$BG$4+SUMPRODUCT(($B$1003:$AG$1003='MPL ID'!$BF$4)*(($B912:$AG912=1)+($B912:$AG912=2)))+SUMPRODUCT(($B$1004:$AG$1004='MPL ID'!$BF$4)*(($B912:$AG912=3)+($B912:$AG912=4)))</f>
        <v>9</v>
      </c>
      <c r="AL912">
        <f ca="1">'MPL ID'!$BG$5+SUMPRODUCT(($B$1003:$AG$1003='MPL ID'!$BF$5)*(($B912:$AG912=1)+($B912:$AG912=2)))+SUMPRODUCT(($B$1004:$AG$1004='MPL ID'!$BF$5)*(($B912:$AG912=3)+($B912:$AG912=4)))</f>
        <v>5</v>
      </c>
      <c r="AM912">
        <f ca="1">'MPL ID'!$BG$6+SUMPRODUCT(($B$1003:$AG$1003='MPL ID'!$BF$6)*(($B912:$AG912=1)+($B912:$AG912=2)))+SUMPRODUCT(($B$1004:$AG$1004='MPL ID'!$BF$6)*(($B912:$AG912=3)+($B912:$AG912=4)))</f>
        <v>13</v>
      </c>
      <c r="AN912">
        <f ca="1">'MPL ID'!$BG$7+SUMPRODUCT(($B$1003:$AG$1003='MPL ID'!$BF$7)*(($B912:$AG912=1)+($B912:$AG912=2)))+SUMPRODUCT(($B$1004:$AG$1004='MPL ID'!$BF$7)*(($B912:$AG912=3)+($B912:$AG912=4)))</f>
        <v>6</v>
      </c>
      <c r="AO912">
        <f ca="1">'MPL ID'!$BG$8+SUMPRODUCT(($B$1003:$AG$1003='MPL ID'!$BF$8)*(($B912:$AG912=1)+($B912:$AG912=2)))+SUMPRODUCT(($B$1004:$AG$1004='MPL ID'!$BF$8)*(($B912:$AG912=3)+($B912:$AG912=4)))</f>
        <v>4</v>
      </c>
      <c r="AP912">
        <f ca="1">'MPL ID'!$BG$9+SUMPRODUCT(($B$1003:$AG$1003='MPL ID'!$BF$9)*(($B912:$AG912=1)+($B912:$AG912=2)))+SUMPRODUCT(($B$1004:$AG$1004='MPL ID'!$BF$9)*(($B912:$AG912=3)+($B912:$AG912=4)))</f>
        <v>12</v>
      </c>
      <c r="AQ912">
        <f ca="1">'MPL ID'!$BH$1+SUMPRODUCT(($B$1003:$AG$1003='MPL ID'!$BF$1)*(2*($B912:$AG912=1)+($B912:$AG912=2)-2*($B912:$AG912=3)-($B912:$AG912=4)))-SUMPRODUCT(($B$1004:$AG$1004='MPL ID'!$BF$1)*(2*($B912:$AG912=1)+($B912:$AG912=2)-2*($B912:$AG912=3)-($B912:$AG912=4)))</f>
        <v>5</v>
      </c>
      <c r="AR912">
        <f ca="1">'MPL ID'!$BH$2+SUMPRODUCT(($B$1003:$AG$1003='MPL ID'!$BF$2)*(2*($B912:$AG912=1)+($B912:$AG912=2)-2*($B912:$AG912=3)-($B912:$AG912=4)))-SUMPRODUCT(($B$1004:$AG$1004='MPL ID'!$BF$2)*(2*($B912:$AG912=1)+($B912:$AG912=2)-2*($B912:$AG912=3)-($B912:$AG912=4)))</f>
        <v>-3</v>
      </c>
      <c r="AS912">
        <f ca="1">'MPL ID'!$BH$3+SUMPRODUCT(($B$1003:$AG$1003='MPL ID'!$BF$3)*(2*($B912:$AG912=1)+($B912:$AG912=2)-2*($B912:$AG912=3)-($B912:$AG912=4)))-SUMPRODUCT(($B$1004:$AG$1004='MPL ID'!$BF$3)*(2*($B912:$AG912=1)+($B912:$AG912=2)-2*($B912:$AG912=3)-($B912:$AG912=4)))</f>
        <v>-9</v>
      </c>
      <c r="AT912">
        <f ca="1">'MPL ID'!$BH$4+SUMPRODUCT(($B$1003:$AG$1003='MPL ID'!$BF$4)*(2*($B912:$AG912=1)+($B912:$AG912=2)-2*($B912:$AG912=3)-($B912:$AG912=4)))-SUMPRODUCT(($B$1004:$AG$1004='MPL ID'!$BF$4)*(2*($B912:$AG912=1)+($B912:$AG912=2)-2*($B912:$AG912=3)-($B912:$AG912=4)))</f>
        <v>2</v>
      </c>
      <c r="AU912">
        <f ca="1">'MPL ID'!$BH$5+SUMPRODUCT(($B$1003:$AG$1003='MPL ID'!$BF$5)*(2*($B912:$AG912=1)+($B912:$AG912=2)-2*($B912:$AG912=3)-($B912:$AG912=4)))-SUMPRODUCT(($B$1004:$AG$1004='MPL ID'!$BF$5)*(2*($B912:$AG912=1)+($B912:$AG912=2)-2*($B912:$AG912=3)-($B912:$AG912=4)))</f>
        <v>-11</v>
      </c>
      <c r="AV912">
        <f ca="1">'MPL ID'!$BH$6+SUMPRODUCT(($B$1003:$AG$1003='MPL ID'!$BF$6)*(2*($B912:$AG912=1)+($B912:$AG912=2)-2*($B912:$AG912=3)-($B912:$AG912=4)))-SUMPRODUCT(($B$1004:$AG$1004='MPL ID'!$BF$6)*(2*($B912:$AG912=1)+($B912:$AG912=2)-2*($B912:$AG912=3)-($B912:$AG912=4)))</f>
        <v>17</v>
      </c>
      <c r="AW912">
        <f ca="1">'MPL ID'!$BH$7+SUMPRODUCT(($B$1003:$AG$1003='MPL ID'!$BF$7)*(2*($B912:$AG912=1)+($B912:$AG912=2)-2*($B912:$AG912=3)-($B912:$AG912=4)))-SUMPRODUCT(($B$1004:$AG$1004='MPL ID'!$BF$7)*(2*($B912:$AG912=1)+($B912:$AG912=2)-2*($B912:$AG912=3)-($B912:$AG912=4)))</f>
        <v>-3</v>
      </c>
      <c r="AX912">
        <f ca="1">'MPL ID'!$BH$8+SUMPRODUCT(($B$1003:$AG$1003='MPL ID'!$BF$8)*(2*($B912:$AG912=1)+($B912:$AG912=2)-2*($B912:$AG912=3)-($B912:$AG912=4)))-SUMPRODUCT(($B$1004:$AG$1004='MPL ID'!$BF$8)*(2*($B912:$AG912=1)+($B912:$AG912=2)-2*($B912:$AG912=3)-($B912:$AG912=4)))</f>
        <v>-13</v>
      </c>
      <c r="AY912">
        <f ca="1">'MPL ID'!$BH$9+SUMPRODUCT(($B$1003:$AG$1003='MPL ID'!$BF$9)*(2*($B912:$AG912=1)+($B912:$AG912=2)-2*($B912:$AG912=3)-($B912:$AG912=4)))-SUMPRODUCT(($B$1004:$AG$1004='MPL ID'!$BF$9)*(2*($B912:$AG912=1)+($B912:$AG912=2)-2*($B912:$AG912=3)-($B912:$AG912=4)))</f>
        <v>15</v>
      </c>
      <c r="AZ912">
        <f ca="1">SUMPRODUCT(--($AH912:$AP912=AH912),--($AQ912:$AY912=AQ912),'MPL ID'!$BG$13:$BO$13)+IF(AND($E912&gt;=3,$E912&lt;=4,AO912=AH912,AX912=AQ912),1,0)+IF(AND($G912&gt;=1,$G912&lt;=2,AJ912=AH912,AS912=AQ912),1,0)+IF(AND($L912&gt;=1,$L912&lt;=2,AM912=AH912,AV912=AQ912),1,0)+IF(AND($O912&gt;=1,$O912&lt;=2,AP912=AH912,AY912=AQ912),1,0)+IF(AND($R912&gt;=1,$R912&lt;=2,AI912=AH912,AR912=AQ912),1,0)+IF(AND($AA912&gt;=3,$AA912&lt;=4,AL912=AH912,AU912=AQ912),1,0)+IF(AND($AE912&gt;=3,$AE912&lt;=4,AK912=AH912,AT912=AQ912),1,0)</f>
        <v>0</v>
      </c>
      <c r="BA912">
        <f ca="1">SUMPRODUCT(--($AH912:$AP912=AI912),--($AQ912:$AY912=AR912),'MPL ID'!$BG$14:$BO$14)+IF(AND($F912&gt;=1,$F912&lt;=2,AP912=AI912,AY912=AR912),1,0)+IF(AND($H912&gt;=1,$H912&lt;=2,AN912=AI912,AW912=AR912),1,0)+IF(AND($J912&gt;=3,$J912&lt;=4,AL912=AI912,AU912=AR912),1,0)+IF(AND($M912&gt;=1,$M912&lt;=2,AO912=AI912,AX912=AR912),1,0)+IF(AND($R912&gt;=3,$R912&lt;=4,AH912=AI912,AQ912=AR912),1,0)+IF(AND($Y912&gt;=3,$Y912&lt;=4,AJ912=AI912,AS912=AR912),1,0)+IF(AND($AC912&gt;=1,$AC912&lt;=2,AK912=AI912,AT912=AR912),1,0)+IF(AND($AF912&gt;=3,$AF912&lt;=4,AM912=AI912,AV912=AR912),1,0)</f>
        <v>0</v>
      </c>
      <c r="BB912">
        <f ca="1">SUMPRODUCT(--($AH912:$AP912=AJ912),--($AQ912:$AY912=AS912),'MPL ID'!$BG$15:$BO$15)+IF(AND($C912&gt;=1,$C912&lt;=2,AK912=AJ912,AT912=AS912),1,0)+IF(AND($G912&gt;=3,$G912&lt;=4,AH912=AJ912,AQ912=AS912),1,0)+IF(AND($K912&gt;=1,$K912&lt;=2,AP912=AJ912,AY912=AS912),1,0)+IF(AND($N912&gt;=3,$N912&lt;=4,AL912=AJ912,AU912=AS912),1,0)+IF(AND($V912&gt;=1,$V912&lt;=2,AM912=AJ912,AV912=AS912),1,0)+IF(AND($Y912&gt;=1,$Y912&lt;=2,AI912=AJ912,AR912=AS912),1,0)+IF(AND($AB912&gt;=3,$AB912&lt;=4,AN912=AJ912,AW912=AS912),1,0)</f>
        <v>0</v>
      </c>
      <c r="BC912">
        <f ca="1">SUMPRODUCT(--($AH912:$AP912=AK912),--($AQ912:$AY912=AT912),'MPL ID'!$BG$16:$BO$16)+IF(AND($C912&gt;=3,$C912&lt;=4,AJ912=AK912,AS912=AT912),1,0)+IF(AND($I912&gt;=1,$I912&lt;=2,AP912=AK912,AY912=AT912),1,0)+IF(AND($P912&gt;=3,$P912&lt;=4,AO912=AK912,AX912=AT912),1,0)+IF(AND($T912&gt;=1,$T912&lt;=2,AN912=AK912,AW912=AT912),1,0)+IF(AND($W912&gt;=1,$W912&lt;=2,AL912=AK912,AU912=AT912),1,0)+IF(AND($AC912&gt;=3,$AC912&lt;=4,AI912=AK912,AR912=AT912),1,0)+IF(AND($AE912&gt;=1,$AE912&lt;=2,AH912=AK912,AQ912=AT912),1,0)</f>
        <v>0</v>
      </c>
      <c r="BD912">
        <f ca="1">SUMPRODUCT(--($AH912:$AP912=AL912),--($AQ912:$AY912=AU912),'MPL ID'!$BG$17:$BO$17)+IF(AND($B912&gt;=3,$B912&lt;=4,AN912=AL912,AW912=AU912),1,0)+IF(AND($D912&gt;=1,$D912&lt;=2,AM912=AL912,AV912=AU912),1,0)+IF(AND($J912&gt;=1,$J912&lt;=2,AI912=AL912,AR912=AU912),1,0)+IF(AND($N912&gt;=1,$N912&lt;=2,AJ912=AL912,AS912=AU912),1,0)+IF(AND($W912&gt;=3,$W912&lt;=4,AK912=AL912,AT912=AU912),1,0)+IF(AND($AA912&gt;=1,$AA912&lt;=2,AH912=AL912,AQ912=AU912),1,0)+IF(AND($AD912&gt;=3,$AD912&lt;=4,AO912=AL912,AX912=AU912),1,0)</f>
        <v>0</v>
      </c>
      <c r="BE912">
        <f ca="1">SUMPRODUCT(--($AH912:$AP912=AM912),--($AQ912:$AY912=AV912),'MPL ID'!$BG$18:$BO$18)+IF(AND($D912&gt;=3,$D912&lt;=4,AL912=AM912,AU912=AV912),1,0)+IF(AND($L912&gt;=3,$L912&lt;=4,AH912=AM912,AQ912=AV912),1,0)+IF(AND($Q912&gt;=3,$Q912&lt;=4,AN912=AM912,AW912=AV912),1,0)+IF(AND($S912&gt;=1,$S912&lt;=2,AP912=AM912,AY912=AV912),1,0)+IF(AND($V912&gt;=3,$V912&lt;=4,AJ912=AM912,AS912=AV912),1,0)+IF(AND($Z912&gt;=1,$Z912&lt;=2,AO912=AM912,AX912=AV912),1,0)+IF(AND($AF912&gt;=1,$AF912&lt;=2,AI912=AM912,AR912=AV912),1,0)</f>
        <v>0</v>
      </c>
      <c r="BF912">
        <f ca="1">SUMPRODUCT(--($AH912:$AP912=AN912),--($AQ912:$AY912=AW912),'MPL ID'!$BG$19:$BO$19)+IF(AND($B912&gt;=1,$B912&lt;=2,AL912=AN912,AU912=AW912),1,0)+IF(AND($H912&gt;=3,$H912&lt;=4,AI912=AN912,AR912=AW912),1,0)+IF(AND($Q912&gt;=1,$Q912&lt;=2,AM912=AN912,AV912=AW912),1,0)+IF(AND($T912&gt;=3,$T912&lt;=4,AK912=AN912,AT912=AW912),1,0)+IF(AND($X912&gt;=3,$X912&lt;=4,AO912=AN912,AX912=AW912),1,0)+IF(AND($AB912&gt;=1,$AB912&lt;=2,AJ912=AN912,AS912=AW912),1,0)+IF(AND($AG912&gt;=1,$AG912&lt;=2,AP912=AN912,AY912=AW912),1,0)</f>
        <v>0</v>
      </c>
      <c r="BG912">
        <f ca="1">SUMPRODUCT(--($AH912:$AP912=AO912),--($AQ912:$AY912=AX912),'MPL ID'!$BG$20:$BO$20)+IF(AND($E912&gt;=1,$E912&lt;=2,AH912=AO912,AQ912=AX912),1,0)+IF(AND($M912&gt;=3,$M912&lt;=4,AI912=AO912,AR912=AX912),1,0)+IF(AND($P912&gt;=1,$P912&lt;=2,AK912=AO912,AT912=AX912),1,0)+IF(AND($U912&gt;=1,$U912&lt;=2,AP912=AO912,AY912=AX912),1,0)+IF(AND($X912&gt;=1,$X912&lt;=2,AN912=AO912,AW912=AX912),1,0)+IF(AND($Z912&gt;=3,$Z912&lt;=4,AM912=AO912,AV912=AX912),1,0)+IF(AND($AD912&gt;=1,$AD912&lt;=2,AL912=AO912,AU912=AX912),1,0)</f>
        <v>0</v>
      </c>
      <c r="BH912">
        <f ca="1">SUMPRODUCT(--($AH912:$AP912=AP912),--($AQ912:$AY912=AY912),'MPL ID'!$BG$21:$BO$21)+IF(AND($F912&gt;=3,$F912&lt;=4,AI912=AP912,AR912=AY912),1,0)+IF(AND($I912&gt;=3,$I912&lt;=4,AK912=AP912,AT912=AY912),1,0)+IF(AND($K912&gt;=3,$K912&lt;=4,AJ912=AP912,AS912=AY912),1,0)+IF(AND($O912&gt;=3,$O912&lt;=4,AH912=AP912,AQ912=AY912),1,0)+IF(AND($S912&gt;=3,$S912&lt;=4,AM912=AP912,AV912=AY912),1,0)+IF(AND($U912&gt;=3,$U912&lt;=4,AO912=AP912,AX912=AY912),1,0)+IF(AND($AG912&gt;=3,$AG912&lt;=4,AN912=AP912,AW912=AY912),1,0)</f>
        <v>0</v>
      </c>
      <c r="BI912">
        <f t="shared" ca="1" si="126"/>
        <v>3</v>
      </c>
      <c r="BJ912">
        <f t="shared" ca="1" si="127"/>
        <v>5</v>
      </c>
      <c r="BK912">
        <f t="shared" ca="1" si="128"/>
        <v>7</v>
      </c>
      <c r="BL912">
        <f t="shared" ca="1" si="129"/>
        <v>4</v>
      </c>
      <c r="BM912">
        <f t="shared" ca="1" si="130"/>
        <v>8</v>
      </c>
      <c r="BN912">
        <f t="shared" ca="1" si="131"/>
        <v>1</v>
      </c>
      <c r="BO912">
        <f t="shared" ca="1" si="132"/>
        <v>6</v>
      </c>
      <c r="BP912">
        <f t="shared" ca="1" si="133"/>
        <v>9</v>
      </c>
      <c r="BQ912">
        <f t="shared" ca="1" si="134"/>
        <v>2</v>
      </c>
    </row>
    <row r="913" spans="1:69" x14ac:dyDescent="0.25">
      <c r="A913">
        <v>912</v>
      </c>
      <c r="B913">
        <f ca="1">IF(AND(ISNUMBER('MPL ID'!$P$25),ISNUMBER('MPL ID'!$Q$25)),0,RANDBETWEEN(1,4))</f>
        <v>0</v>
      </c>
      <c r="C913">
        <f ca="1">IF(AND(ISNUMBER('MPL ID'!$P$26),ISNUMBER('MPL ID'!$Q$26)),0,RANDBETWEEN(1,4))</f>
        <v>0</v>
      </c>
      <c r="D913">
        <f ca="1">IF(AND(ISNUMBER('MPL ID'!$P$28),ISNUMBER('MPL ID'!$Q$28)),0,RANDBETWEEN(1,4))</f>
        <v>0</v>
      </c>
      <c r="E913">
        <f ca="1">IF(AND(ISNUMBER('MPL ID'!$P$29),ISNUMBER('MPL ID'!$Q$29)),0,RANDBETWEEN(1,4))</f>
        <v>0</v>
      </c>
      <c r="F913">
        <f ca="1">IF(AND(ISNUMBER('MPL ID'!$P$30),ISNUMBER('MPL ID'!$Q$30)),0,RANDBETWEEN(1,4))</f>
        <v>0</v>
      </c>
      <c r="G913">
        <f ca="1">IF(AND(ISNUMBER('MPL ID'!$P$31),ISNUMBER('MPL ID'!$Q$31)),0,RANDBETWEEN(1,4))</f>
        <v>0</v>
      </c>
      <c r="H913">
        <f ca="1">IF(AND(ISNUMBER('MPL ID'!$P$32),ISNUMBER('MPL ID'!$Q$32)),0,RANDBETWEEN(1,4))</f>
        <v>0</v>
      </c>
      <c r="I913">
        <f ca="1">IF(AND(ISNUMBER('MPL ID'!$P$33),ISNUMBER('MPL ID'!$Q$33)),0,RANDBETWEEN(1,4))</f>
        <v>0</v>
      </c>
      <c r="J913">
        <f ca="1">IF(AND(ISNUMBER('MPL ID'!$D$36),ISNUMBER('MPL ID'!$E$36)),0,RANDBETWEEN(1,4))</f>
        <v>0</v>
      </c>
      <c r="K913">
        <f ca="1">IF(AND(ISNUMBER('MPL ID'!$D$37),ISNUMBER('MPL ID'!$E$37)),0,RANDBETWEEN(1,4))</f>
        <v>0</v>
      </c>
      <c r="L913">
        <f ca="1">IF(AND(ISNUMBER('MPL ID'!$D$39),ISNUMBER('MPL ID'!$E$39)),0,RANDBETWEEN(1,4))</f>
        <v>0</v>
      </c>
      <c r="M913">
        <f ca="1">IF(AND(ISNUMBER('MPL ID'!$D$40),ISNUMBER('MPL ID'!$E$40)),0,RANDBETWEEN(1,4))</f>
        <v>0</v>
      </c>
      <c r="N913">
        <f ca="1">IF(AND(ISNUMBER('MPL ID'!$D$41),ISNUMBER('MPL ID'!$E$41)),0,RANDBETWEEN(1,4))</f>
        <v>0</v>
      </c>
      <c r="O913">
        <f ca="1">IF(AND(ISNUMBER('MPL ID'!$D$42),ISNUMBER('MPL ID'!$E$42)),0,RANDBETWEEN(1,4))</f>
        <v>0</v>
      </c>
      <c r="P913">
        <f ca="1">IF(AND(ISNUMBER('MPL ID'!$D$43),ISNUMBER('MPL ID'!$E$43)),0,RANDBETWEEN(1,4))</f>
        <v>0</v>
      </c>
      <c r="Q913">
        <f ca="1">IF(AND(ISNUMBER('MPL ID'!$D$44),ISNUMBER('MPL ID'!$E$44)),0,RANDBETWEEN(1,4))</f>
        <v>0</v>
      </c>
      <c r="R913">
        <f ca="1">IF(AND(ISNUMBER('MPL ID'!$J$36),ISNUMBER('MPL ID'!$K$36)),0,RANDBETWEEN(1,4))</f>
        <v>0</v>
      </c>
      <c r="S913">
        <f ca="1">IF(AND(ISNUMBER('MPL ID'!$J$37),ISNUMBER('MPL ID'!$K$37)),0,RANDBETWEEN(1,4))</f>
        <v>0</v>
      </c>
      <c r="T913">
        <f ca="1">IF(AND(ISNUMBER('MPL ID'!$J$39),ISNUMBER('MPL ID'!$K$39)),0,RANDBETWEEN(1,4))</f>
        <v>0</v>
      </c>
      <c r="U913">
        <f ca="1">IF(AND(ISNUMBER('MPL ID'!$J$40),ISNUMBER('MPL ID'!$K$40)),0,RANDBETWEEN(1,4))</f>
        <v>0</v>
      </c>
      <c r="V913">
        <f ca="1">IF(AND(ISNUMBER('MPL ID'!$J$41),ISNUMBER('MPL ID'!$K$41)),0,RANDBETWEEN(1,4))</f>
        <v>0</v>
      </c>
      <c r="W913">
        <f ca="1">IF(AND(ISNUMBER('MPL ID'!$J$42),ISNUMBER('MPL ID'!$K$42)),0,RANDBETWEEN(1,4))</f>
        <v>1</v>
      </c>
      <c r="X913">
        <f ca="1">IF(AND(ISNUMBER('MPL ID'!$J$43),ISNUMBER('MPL ID'!$K$43)),0,RANDBETWEEN(1,4))</f>
        <v>4</v>
      </c>
      <c r="Y913">
        <f ca="1">IF(AND(ISNUMBER('MPL ID'!$J$44),ISNUMBER('MPL ID'!$K$44)),0,RANDBETWEEN(1,4))</f>
        <v>3</v>
      </c>
      <c r="Z913">
        <f ca="1">IF(AND(ISNUMBER('MPL ID'!$P$36),ISNUMBER('MPL ID'!$Q$36)),0,RANDBETWEEN(1,4))</f>
        <v>1</v>
      </c>
      <c r="AA913">
        <f ca="1">IF(AND(ISNUMBER('MPL ID'!$P$37),ISNUMBER('MPL ID'!$Q$37)),0,RANDBETWEEN(1,4))</f>
        <v>2</v>
      </c>
      <c r="AB913">
        <f ca="1">IF(AND(ISNUMBER('MPL ID'!$P$39),ISNUMBER('MPL ID'!$Q$39)),0,RANDBETWEEN(1,4))</f>
        <v>1</v>
      </c>
      <c r="AC913">
        <f ca="1">IF(AND(ISNUMBER('MPL ID'!$P$40),ISNUMBER('MPL ID'!$Q$40)),0,RANDBETWEEN(1,4))</f>
        <v>1</v>
      </c>
      <c r="AD913">
        <f ca="1">IF(AND(ISNUMBER('MPL ID'!$P$41),ISNUMBER('MPL ID'!$Q$41)),0,RANDBETWEEN(1,4))</f>
        <v>1</v>
      </c>
      <c r="AE913">
        <f ca="1">IF(AND(ISNUMBER('MPL ID'!$P$42),ISNUMBER('MPL ID'!$Q$42)),0,RANDBETWEEN(1,4))</f>
        <v>3</v>
      </c>
      <c r="AF913">
        <f ca="1">IF(AND(ISNUMBER('MPL ID'!$P$43),ISNUMBER('MPL ID'!$Q$43)),0,RANDBETWEEN(1,4))</f>
        <v>3</v>
      </c>
      <c r="AG913">
        <f ca="1">IF(AND(ISNUMBER('MPL ID'!$P$44),ISNUMBER('MPL ID'!$Q$44)),0,RANDBETWEEN(1,4))</f>
        <v>4</v>
      </c>
      <c r="AH913">
        <f ca="1">'MPL ID'!$BG$1+SUMPRODUCT(($B$1003:$AG$1003='MPL ID'!$BF$1)*(($B913:$AG913=1)+($B913:$AG913=2)))+SUMPRODUCT(($B$1004:$AG$1004='MPL ID'!$BF$1)*(($B913:$AG913=3)+($B913:$AG913=4)))</f>
        <v>10</v>
      </c>
      <c r="AI913">
        <f ca="1">'MPL ID'!$BG$2+SUMPRODUCT(($B$1003:$AG$1003='MPL ID'!$BF$2)*(($B913:$AG913=1)+($B913:$AG913=2)))+SUMPRODUCT(($B$1004:$AG$1004='MPL ID'!$BF$2)*(($B913:$AG913=3)+($B913:$AG913=4)))</f>
        <v>10</v>
      </c>
      <c r="AJ913">
        <f ca="1">'MPL ID'!$BG$3+SUMPRODUCT(($B$1003:$AG$1003='MPL ID'!$BF$3)*(($B913:$AG913=1)+($B913:$AG913=2)))+SUMPRODUCT(($B$1004:$AG$1004='MPL ID'!$BF$3)*(($B913:$AG913=3)+($B913:$AG913=4)))</f>
        <v>5</v>
      </c>
      <c r="AK913">
        <f ca="1">'MPL ID'!$BG$4+SUMPRODUCT(($B$1003:$AG$1003='MPL ID'!$BF$4)*(($B913:$AG913=1)+($B913:$AG913=2)))+SUMPRODUCT(($B$1004:$AG$1004='MPL ID'!$BF$4)*(($B913:$AG913=3)+($B913:$AG913=4)))</f>
        <v>8</v>
      </c>
      <c r="AL913">
        <f ca="1">'MPL ID'!$BG$5+SUMPRODUCT(($B$1003:$AG$1003='MPL ID'!$BF$5)*(($B913:$AG913=1)+($B913:$AG913=2)))+SUMPRODUCT(($B$1004:$AG$1004='MPL ID'!$BF$5)*(($B913:$AG913=3)+($B913:$AG913=4)))</f>
        <v>4</v>
      </c>
      <c r="AM913">
        <f ca="1">'MPL ID'!$BG$6+SUMPRODUCT(($B$1003:$AG$1003='MPL ID'!$BF$6)*(($B913:$AG913=1)+($B913:$AG913=2)))+SUMPRODUCT(($B$1004:$AG$1004='MPL ID'!$BF$6)*(($B913:$AG913=3)+($B913:$AG913=4)))</f>
        <v>12</v>
      </c>
      <c r="AN913">
        <f ca="1">'MPL ID'!$BG$7+SUMPRODUCT(($B$1003:$AG$1003='MPL ID'!$BF$7)*(($B913:$AG913=1)+($B913:$AG913=2)))+SUMPRODUCT(($B$1004:$AG$1004='MPL ID'!$BF$7)*(($B913:$AG913=3)+($B913:$AG913=4)))</f>
        <v>7</v>
      </c>
      <c r="AO913">
        <f ca="1">'MPL ID'!$BG$8+SUMPRODUCT(($B$1003:$AG$1003='MPL ID'!$BF$8)*(($B913:$AG913=1)+($B913:$AG913=2)))+SUMPRODUCT(($B$1004:$AG$1004='MPL ID'!$BF$8)*(($B913:$AG913=3)+($B913:$AG913=4)))</f>
        <v>4</v>
      </c>
      <c r="AP913">
        <f ca="1">'MPL ID'!$BG$9+SUMPRODUCT(($B$1003:$AG$1003='MPL ID'!$BF$9)*(($B913:$AG913=1)+($B913:$AG913=2)))+SUMPRODUCT(($B$1004:$AG$1004='MPL ID'!$BF$9)*(($B913:$AG913=3)+($B913:$AG913=4)))</f>
        <v>12</v>
      </c>
      <c r="AQ913">
        <f ca="1">'MPL ID'!$BH$1+SUMPRODUCT(($B$1003:$AG$1003='MPL ID'!$BF$1)*(2*($B913:$AG913=1)+($B913:$AG913=2)-2*($B913:$AG913=3)-($B913:$AG913=4)))-SUMPRODUCT(($B$1004:$AG$1004='MPL ID'!$BF$1)*(2*($B913:$AG913=1)+($B913:$AG913=2)-2*($B913:$AG913=3)-($B913:$AG913=4)))</f>
        <v>10</v>
      </c>
      <c r="AR913">
        <f ca="1">'MPL ID'!$BH$2+SUMPRODUCT(($B$1003:$AG$1003='MPL ID'!$BF$2)*(2*($B913:$AG913=1)+($B913:$AG913=2)-2*($B913:$AG913=3)-($B913:$AG913=4)))-SUMPRODUCT(($B$1004:$AG$1004='MPL ID'!$BF$2)*(2*($B913:$AG913=1)+($B913:$AG913=2)-2*($B913:$AG913=3)-($B913:$AG913=4)))</f>
        <v>4</v>
      </c>
      <c r="AS913">
        <f ca="1">'MPL ID'!$BH$3+SUMPRODUCT(($B$1003:$AG$1003='MPL ID'!$BF$3)*(2*($B913:$AG913=1)+($B913:$AG913=2)-2*($B913:$AG913=3)-($B913:$AG913=4)))-SUMPRODUCT(($B$1004:$AG$1004='MPL ID'!$BF$3)*(2*($B913:$AG913=1)+($B913:$AG913=2)-2*($B913:$AG913=3)-($B913:$AG913=4)))</f>
        <v>-12</v>
      </c>
      <c r="AT913">
        <f ca="1">'MPL ID'!$BH$4+SUMPRODUCT(($B$1003:$AG$1003='MPL ID'!$BF$4)*(2*($B913:$AG913=1)+($B913:$AG913=2)-2*($B913:$AG913=3)-($B913:$AG913=4)))-SUMPRODUCT(($B$1004:$AG$1004='MPL ID'!$BF$4)*(2*($B913:$AG913=1)+($B913:$AG913=2)-2*($B913:$AG913=3)-($B913:$AG913=4)))</f>
        <v>-2</v>
      </c>
      <c r="AU913">
        <f ca="1">'MPL ID'!$BH$5+SUMPRODUCT(($B$1003:$AG$1003='MPL ID'!$BF$5)*(2*($B913:$AG913=1)+($B913:$AG913=2)-2*($B913:$AG913=3)-($B913:$AG913=4)))-SUMPRODUCT(($B$1004:$AG$1004='MPL ID'!$BF$5)*(2*($B913:$AG913=1)+($B913:$AG913=2)-2*($B913:$AG913=3)-($B913:$AG913=4)))</f>
        <v>-15</v>
      </c>
      <c r="AV913">
        <f ca="1">'MPL ID'!$BH$6+SUMPRODUCT(($B$1003:$AG$1003='MPL ID'!$BF$6)*(2*($B913:$AG913=1)+($B913:$AG913=2)-2*($B913:$AG913=3)-($B913:$AG913=4)))-SUMPRODUCT(($B$1004:$AG$1004='MPL ID'!$BF$6)*(2*($B913:$AG913=1)+($B913:$AG913=2)-2*($B913:$AG913=3)-($B913:$AG913=4)))</f>
        <v>14</v>
      </c>
      <c r="AW913">
        <f ca="1">'MPL ID'!$BH$7+SUMPRODUCT(($B$1003:$AG$1003='MPL ID'!$BF$7)*(2*($B913:$AG913=1)+($B913:$AG913=2)-2*($B913:$AG913=3)-($B913:$AG913=4)))-SUMPRODUCT(($B$1004:$AG$1004='MPL ID'!$BF$7)*(2*($B913:$AG913=1)+($B913:$AG913=2)-2*($B913:$AG913=3)-($B913:$AG913=4)))</f>
        <v>0</v>
      </c>
      <c r="AX913">
        <f ca="1">'MPL ID'!$BH$8+SUMPRODUCT(($B$1003:$AG$1003='MPL ID'!$BF$8)*(2*($B913:$AG913=1)+($B913:$AG913=2)-2*($B913:$AG913=3)-($B913:$AG913=4)))-SUMPRODUCT(($B$1004:$AG$1004='MPL ID'!$BF$8)*(2*($B913:$AG913=1)+($B913:$AG913=2)-2*($B913:$AG913=3)-($B913:$AG913=4)))</f>
        <v>-13</v>
      </c>
      <c r="AY913">
        <f ca="1">'MPL ID'!$BH$9+SUMPRODUCT(($B$1003:$AG$1003='MPL ID'!$BF$9)*(2*($B913:$AG913=1)+($B913:$AG913=2)-2*($B913:$AG913=3)-($B913:$AG913=4)))-SUMPRODUCT(($B$1004:$AG$1004='MPL ID'!$BF$9)*(2*($B913:$AG913=1)+($B913:$AG913=2)-2*($B913:$AG913=3)-($B913:$AG913=4)))</f>
        <v>14</v>
      </c>
      <c r="AZ913">
        <f ca="1">SUMPRODUCT(--($AH913:$AP913=AH913),--($AQ913:$AY913=AQ913),'MPL ID'!$BG$13:$BO$13)+IF(AND($E913&gt;=3,$E913&lt;=4,AO913=AH913,AX913=AQ913),1,0)+IF(AND($G913&gt;=1,$G913&lt;=2,AJ913=AH913,AS913=AQ913),1,0)+IF(AND($L913&gt;=1,$L913&lt;=2,AM913=AH913,AV913=AQ913),1,0)+IF(AND($O913&gt;=1,$O913&lt;=2,AP913=AH913,AY913=AQ913),1,0)+IF(AND($R913&gt;=1,$R913&lt;=2,AI913=AH913,AR913=AQ913),1,0)+IF(AND($AA913&gt;=3,$AA913&lt;=4,AL913=AH913,AU913=AQ913),1,0)+IF(AND($AE913&gt;=3,$AE913&lt;=4,AK913=AH913,AT913=AQ913),1,0)</f>
        <v>0</v>
      </c>
      <c r="BA913">
        <f ca="1">SUMPRODUCT(--($AH913:$AP913=AI913),--($AQ913:$AY913=AR913),'MPL ID'!$BG$14:$BO$14)+IF(AND($F913&gt;=1,$F913&lt;=2,AP913=AI913,AY913=AR913),1,0)+IF(AND($H913&gt;=1,$H913&lt;=2,AN913=AI913,AW913=AR913),1,0)+IF(AND($J913&gt;=3,$J913&lt;=4,AL913=AI913,AU913=AR913),1,0)+IF(AND($M913&gt;=1,$M913&lt;=2,AO913=AI913,AX913=AR913),1,0)+IF(AND($R913&gt;=3,$R913&lt;=4,AH913=AI913,AQ913=AR913),1,0)+IF(AND($Y913&gt;=3,$Y913&lt;=4,AJ913=AI913,AS913=AR913),1,0)+IF(AND($AC913&gt;=1,$AC913&lt;=2,AK913=AI913,AT913=AR913),1,0)+IF(AND($AF913&gt;=3,$AF913&lt;=4,AM913=AI913,AV913=AR913),1,0)</f>
        <v>0</v>
      </c>
      <c r="BB913">
        <f ca="1">SUMPRODUCT(--($AH913:$AP913=AJ913),--($AQ913:$AY913=AS913),'MPL ID'!$BG$15:$BO$15)+IF(AND($C913&gt;=1,$C913&lt;=2,AK913=AJ913,AT913=AS913),1,0)+IF(AND($G913&gt;=3,$G913&lt;=4,AH913=AJ913,AQ913=AS913),1,0)+IF(AND($K913&gt;=1,$K913&lt;=2,AP913=AJ913,AY913=AS913),1,0)+IF(AND($N913&gt;=3,$N913&lt;=4,AL913=AJ913,AU913=AS913),1,0)+IF(AND($V913&gt;=1,$V913&lt;=2,AM913=AJ913,AV913=AS913),1,0)+IF(AND($Y913&gt;=1,$Y913&lt;=2,AI913=AJ913,AR913=AS913),1,0)+IF(AND($AB913&gt;=3,$AB913&lt;=4,AN913=AJ913,AW913=AS913),1,0)</f>
        <v>0</v>
      </c>
      <c r="BC913">
        <f ca="1">SUMPRODUCT(--($AH913:$AP913=AK913),--($AQ913:$AY913=AT913),'MPL ID'!$BG$16:$BO$16)+IF(AND($C913&gt;=3,$C913&lt;=4,AJ913=AK913,AS913=AT913),1,0)+IF(AND($I913&gt;=1,$I913&lt;=2,AP913=AK913,AY913=AT913),1,0)+IF(AND($P913&gt;=3,$P913&lt;=4,AO913=AK913,AX913=AT913),1,0)+IF(AND($T913&gt;=1,$T913&lt;=2,AN913=AK913,AW913=AT913),1,0)+IF(AND($W913&gt;=1,$W913&lt;=2,AL913=AK913,AU913=AT913),1,0)+IF(AND($AC913&gt;=3,$AC913&lt;=4,AI913=AK913,AR913=AT913),1,0)+IF(AND($AE913&gt;=1,$AE913&lt;=2,AH913=AK913,AQ913=AT913),1,0)</f>
        <v>0</v>
      </c>
      <c r="BD913">
        <f ca="1">SUMPRODUCT(--($AH913:$AP913=AL913),--($AQ913:$AY913=AU913),'MPL ID'!$BG$17:$BO$17)+IF(AND($B913&gt;=3,$B913&lt;=4,AN913=AL913,AW913=AU913),1,0)+IF(AND($D913&gt;=1,$D913&lt;=2,AM913=AL913,AV913=AU913),1,0)+IF(AND($J913&gt;=1,$J913&lt;=2,AI913=AL913,AR913=AU913),1,0)+IF(AND($N913&gt;=1,$N913&lt;=2,AJ913=AL913,AS913=AU913),1,0)+IF(AND($W913&gt;=3,$W913&lt;=4,AK913=AL913,AT913=AU913),1,0)+IF(AND($AA913&gt;=1,$AA913&lt;=2,AH913=AL913,AQ913=AU913),1,0)+IF(AND($AD913&gt;=3,$AD913&lt;=4,AO913=AL913,AX913=AU913),1,0)</f>
        <v>0</v>
      </c>
      <c r="BE913">
        <f ca="1">SUMPRODUCT(--($AH913:$AP913=AM913),--($AQ913:$AY913=AV913),'MPL ID'!$BG$18:$BO$18)+IF(AND($D913&gt;=3,$D913&lt;=4,AL913=AM913,AU913=AV913),1,0)+IF(AND($L913&gt;=3,$L913&lt;=4,AH913=AM913,AQ913=AV913),1,0)+IF(AND($Q913&gt;=3,$Q913&lt;=4,AN913=AM913,AW913=AV913),1,0)+IF(AND($S913&gt;=1,$S913&lt;=2,AP913=AM913,AY913=AV913),1,0)+IF(AND($V913&gt;=3,$V913&lt;=4,AJ913=AM913,AS913=AV913),1,0)+IF(AND($Z913&gt;=1,$Z913&lt;=2,AO913=AM913,AX913=AV913),1,0)+IF(AND($AF913&gt;=1,$AF913&lt;=2,AI913=AM913,AR913=AV913),1,0)</f>
        <v>2</v>
      </c>
      <c r="BF913">
        <f ca="1">SUMPRODUCT(--($AH913:$AP913=AN913),--($AQ913:$AY913=AW913),'MPL ID'!$BG$19:$BO$19)+IF(AND($B913&gt;=1,$B913&lt;=2,AL913=AN913,AU913=AW913),1,0)+IF(AND($H913&gt;=3,$H913&lt;=4,AI913=AN913,AR913=AW913),1,0)+IF(AND($Q913&gt;=1,$Q913&lt;=2,AM913=AN913,AV913=AW913),1,0)+IF(AND($T913&gt;=3,$T913&lt;=4,AK913=AN913,AT913=AW913),1,0)+IF(AND($X913&gt;=3,$X913&lt;=4,AO913=AN913,AX913=AW913),1,0)+IF(AND($AB913&gt;=1,$AB913&lt;=2,AJ913=AN913,AS913=AW913),1,0)+IF(AND($AG913&gt;=1,$AG913&lt;=2,AP913=AN913,AY913=AW913),1,0)</f>
        <v>0</v>
      </c>
      <c r="BG913">
        <f ca="1">SUMPRODUCT(--($AH913:$AP913=AO913),--($AQ913:$AY913=AX913),'MPL ID'!$BG$20:$BO$20)+IF(AND($E913&gt;=1,$E913&lt;=2,AH913=AO913,AQ913=AX913),1,0)+IF(AND($M913&gt;=3,$M913&lt;=4,AI913=AO913,AR913=AX913),1,0)+IF(AND($P913&gt;=1,$P913&lt;=2,AK913=AO913,AT913=AX913),1,0)+IF(AND($U913&gt;=1,$U913&lt;=2,AP913=AO913,AY913=AX913),1,0)+IF(AND($X913&gt;=1,$X913&lt;=2,AN913=AO913,AW913=AX913),1,0)+IF(AND($Z913&gt;=3,$Z913&lt;=4,AM913=AO913,AV913=AX913),1,0)+IF(AND($AD913&gt;=1,$AD913&lt;=2,AL913=AO913,AU913=AX913),1,0)</f>
        <v>0</v>
      </c>
      <c r="BH913">
        <f ca="1">SUMPRODUCT(--($AH913:$AP913=AP913),--($AQ913:$AY913=AY913),'MPL ID'!$BG$21:$BO$21)+IF(AND($F913&gt;=3,$F913&lt;=4,AI913=AP913,AR913=AY913),1,0)+IF(AND($I913&gt;=3,$I913&lt;=4,AK913=AP913,AT913=AY913),1,0)+IF(AND($K913&gt;=3,$K913&lt;=4,AJ913=AP913,AS913=AY913),1,0)+IF(AND($O913&gt;=3,$O913&lt;=4,AH913=AP913,AQ913=AY913),1,0)+IF(AND($S913&gt;=3,$S913&lt;=4,AM913=AP913,AV913=AY913),1,0)+IF(AND($U913&gt;=3,$U913&lt;=4,AO913=AP913,AX913=AY913),1,0)+IF(AND($AG913&gt;=3,$AG913&lt;=4,AN913=AP913,AW913=AY913),1,0)</f>
        <v>0</v>
      </c>
      <c r="BI913">
        <f t="shared" ca="1" si="126"/>
        <v>3</v>
      </c>
      <c r="BJ913">
        <f t="shared" ca="1" si="127"/>
        <v>4</v>
      </c>
      <c r="BK913">
        <f t="shared" ca="1" si="128"/>
        <v>7</v>
      </c>
      <c r="BL913">
        <f t="shared" ca="1" si="129"/>
        <v>5</v>
      </c>
      <c r="BM913">
        <f t="shared" ca="1" si="130"/>
        <v>9</v>
      </c>
      <c r="BN913">
        <f t="shared" ca="1" si="131"/>
        <v>1</v>
      </c>
      <c r="BO913">
        <f t="shared" ca="1" si="132"/>
        <v>6</v>
      </c>
      <c r="BP913">
        <f t="shared" ca="1" si="133"/>
        <v>8</v>
      </c>
      <c r="BQ913">
        <f t="shared" ca="1" si="134"/>
        <v>2</v>
      </c>
    </row>
    <row r="914" spans="1:69" x14ac:dyDescent="0.25">
      <c r="A914">
        <v>913</v>
      </c>
      <c r="B914">
        <f ca="1">IF(AND(ISNUMBER('MPL ID'!$P$25),ISNUMBER('MPL ID'!$Q$25)),0,RANDBETWEEN(1,4))</f>
        <v>0</v>
      </c>
      <c r="C914">
        <f ca="1">IF(AND(ISNUMBER('MPL ID'!$P$26),ISNUMBER('MPL ID'!$Q$26)),0,RANDBETWEEN(1,4))</f>
        <v>0</v>
      </c>
      <c r="D914">
        <f ca="1">IF(AND(ISNUMBER('MPL ID'!$P$28),ISNUMBER('MPL ID'!$Q$28)),0,RANDBETWEEN(1,4))</f>
        <v>0</v>
      </c>
      <c r="E914">
        <f ca="1">IF(AND(ISNUMBER('MPL ID'!$P$29),ISNUMBER('MPL ID'!$Q$29)),0,RANDBETWEEN(1,4))</f>
        <v>0</v>
      </c>
      <c r="F914">
        <f ca="1">IF(AND(ISNUMBER('MPL ID'!$P$30),ISNUMBER('MPL ID'!$Q$30)),0,RANDBETWEEN(1,4))</f>
        <v>0</v>
      </c>
      <c r="G914">
        <f ca="1">IF(AND(ISNUMBER('MPL ID'!$P$31),ISNUMBER('MPL ID'!$Q$31)),0,RANDBETWEEN(1,4))</f>
        <v>0</v>
      </c>
      <c r="H914">
        <f ca="1">IF(AND(ISNUMBER('MPL ID'!$P$32),ISNUMBER('MPL ID'!$Q$32)),0,RANDBETWEEN(1,4))</f>
        <v>0</v>
      </c>
      <c r="I914">
        <f ca="1">IF(AND(ISNUMBER('MPL ID'!$P$33),ISNUMBER('MPL ID'!$Q$33)),0,RANDBETWEEN(1,4))</f>
        <v>0</v>
      </c>
      <c r="J914">
        <f ca="1">IF(AND(ISNUMBER('MPL ID'!$D$36),ISNUMBER('MPL ID'!$E$36)),0,RANDBETWEEN(1,4))</f>
        <v>0</v>
      </c>
      <c r="K914">
        <f ca="1">IF(AND(ISNUMBER('MPL ID'!$D$37),ISNUMBER('MPL ID'!$E$37)),0,RANDBETWEEN(1,4))</f>
        <v>0</v>
      </c>
      <c r="L914">
        <f ca="1">IF(AND(ISNUMBER('MPL ID'!$D$39),ISNUMBER('MPL ID'!$E$39)),0,RANDBETWEEN(1,4))</f>
        <v>0</v>
      </c>
      <c r="M914">
        <f ca="1">IF(AND(ISNUMBER('MPL ID'!$D$40),ISNUMBER('MPL ID'!$E$40)),0,RANDBETWEEN(1,4))</f>
        <v>0</v>
      </c>
      <c r="N914">
        <f ca="1">IF(AND(ISNUMBER('MPL ID'!$D$41),ISNUMBER('MPL ID'!$E$41)),0,RANDBETWEEN(1,4))</f>
        <v>0</v>
      </c>
      <c r="O914">
        <f ca="1">IF(AND(ISNUMBER('MPL ID'!$D$42),ISNUMBER('MPL ID'!$E$42)),0,RANDBETWEEN(1,4))</f>
        <v>0</v>
      </c>
      <c r="P914">
        <f ca="1">IF(AND(ISNUMBER('MPL ID'!$D$43),ISNUMBER('MPL ID'!$E$43)),0,RANDBETWEEN(1,4))</f>
        <v>0</v>
      </c>
      <c r="Q914">
        <f ca="1">IF(AND(ISNUMBER('MPL ID'!$D$44),ISNUMBER('MPL ID'!$E$44)),0,RANDBETWEEN(1,4))</f>
        <v>0</v>
      </c>
      <c r="R914">
        <f ca="1">IF(AND(ISNUMBER('MPL ID'!$J$36),ISNUMBER('MPL ID'!$K$36)),0,RANDBETWEEN(1,4))</f>
        <v>0</v>
      </c>
      <c r="S914">
        <f ca="1">IF(AND(ISNUMBER('MPL ID'!$J$37),ISNUMBER('MPL ID'!$K$37)),0,RANDBETWEEN(1,4))</f>
        <v>0</v>
      </c>
      <c r="T914">
        <f ca="1">IF(AND(ISNUMBER('MPL ID'!$J$39),ISNUMBER('MPL ID'!$K$39)),0,RANDBETWEEN(1,4))</f>
        <v>0</v>
      </c>
      <c r="U914">
        <f ca="1">IF(AND(ISNUMBER('MPL ID'!$J$40),ISNUMBER('MPL ID'!$K$40)),0,RANDBETWEEN(1,4))</f>
        <v>0</v>
      </c>
      <c r="V914">
        <f ca="1">IF(AND(ISNUMBER('MPL ID'!$J$41),ISNUMBER('MPL ID'!$K$41)),0,RANDBETWEEN(1,4))</f>
        <v>0</v>
      </c>
      <c r="W914">
        <f ca="1">IF(AND(ISNUMBER('MPL ID'!$J$42),ISNUMBER('MPL ID'!$K$42)),0,RANDBETWEEN(1,4))</f>
        <v>4</v>
      </c>
      <c r="X914">
        <f ca="1">IF(AND(ISNUMBER('MPL ID'!$J$43),ISNUMBER('MPL ID'!$K$43)),0,RANDBETWEEN(1,4))</f>
        <v>2</v>
      </c>
      <c r="Y914">
        <f ca="1">IF(AND(ISNUMBER('MPL ID'!$J$44),ISNUMBER('MPL ID'!$K$44)),0,RANDBETWEEN(1,4))</f>
        <v>3</v>
      </c>
      <c r="Z914">
        <f ca="1">IF(AND(ISNUMBER('MPL ID'!$P$36),ISNUMBER('MPL ID'!$Q$36)),0,RANDBETWEEN(1,4))</f>
        <v>4</v>
      </c>
      <c r="AA914">
        <f ca="1">IF(AND(ISNUMBER('MPL ID'!$P$37),ISNUMBER('MPL ID'!$Q$37)),0,RANDBETWEEN(1,4))</f>
        <v>4</v>
      </c>
      <c r="AB914">
        <f ca="1">IF(AND(ISNUMBER('MPL ID'!$P$39),ISNUMBER('MPL ID'!$Q$39)),0,RANDBETWEEN(1,4))</f>
        <v>1</v>
      </c>
      <c r="AC914">
        <f ca="1">IF(AND(ISNUMBER('MPL ID'!$P$40),ISNUMBER('MPL ID'!$Q$40)),0,RANDBETWEEN(1,4))</f>
        <v>2</v>
      </c>
      <c r="AD914">
        <f ca="1">IF(AND(ISNUMBER('MPL ID'!$P$41),ISNUMBER('MPL ID'!$Q$41)),0,RANDBETWEEN(1,4))</f>
        <v>3</v>
      </c>
      <c r="AE914">
        <f ca="1">IF(AND(ISNUMBER('MPL ID'!$P$42),ISNUMBER('MPL ID'!$Q$42)),0,RANDBETWEEN(1,4))</f>
        <v>2</v>
      </c>
      <c r="AF914">
        <f ca="1">IF(AND(ISNUMBER('MPL ID'!$P$43),ISNUMBER('MPL ID'!$Q$43)),0,RANDBETWEEN(1,4))</f>
        <v>1</v>
      </c>
      <c r="AG914">
        <f ca="1">IF(AND(ISNUMBER('MPL ID'!$P$44),ISNUMBER('MPL ID'!$Q$44)),0,RANDBETWEEN(1,4))</f>
        <v>3</v>
      </c>
      <c r="AH914">
        <f ca="1">'MPL ID'!$BG$1+SUMPRODUCT(($B$1003:$AG$1003='MPL ID'!$BF$1)*(($B914:$AG914=1)+($B914:$AG914=2)))+SUMPRODUCT(($B$1004:$AG$1004='MPL ID'!$BF$1)*(($B914:$AG914=3)+($B914:$AG914=4)))</f>
        <v>10</v>
      </c>
      <c r="AI914">
        <f ca="1">'MPL ID'!$BG$2+SUMPRODUCT(($B$1003:$AG$1003='MPL ID'!$BF$2)*(($B914:$AG914=1)+($B914:$AG914=2)))+SUMPRODUCT(($B$1004:$AG$1004='MPL ID'!$BF$2)*(($B914:$AG914=3)+($B914:$AG914=4)))</f>
        <v>9</v>
      </c>
      <c r="AJ914">
        <f ca="1">'MPL ID'!$BG$3+SUMPRODUCT(($B$1003:$AG$1003='MPL ID'!$BF$3)*(($B914:$AG914=1)+($B914:$AG914=2)))+SUMPRODUCT(($B$1004:$AG$1004='MPL ID'!$BF$3)*(($B914:$AG914=3)+($B914:$AG914=4)))</f>
        <v>5</v>
      </c>
      <c r="AK914">
        <f ca="1">'MPL ID'!$BG$4+SUMPRODUCT(($B$1003:$AG$1003='MPL ID'!$BF$4)*(($B914:$AG914=1)+($B914:$AG914=2)))+SUMPRODUCT(($B$1004:$AG$1004='MPL ID'!$BF$4)*(($B914:$AG914=3)+($B914:$AG914=4)))</f>
        <v>8</v>
      </c>
      <c r="AL914">
        <f ca="1">'MPL ID'!$BG$5+SUMPRODUCT(($B$1003:$AG$1003='MPL ID'!$BF$5)*(($B914:$AG914=1)+($B914:$AG914=2)))+SUMPRODUCT(($B$1004:$AG$1004='MPL ID'!$BF$5)*(($B914:$AG914=3)+($B914:$AG914=4)))</f>
        <v>5</v>
      </c>
      <c r="AM914">
        <f ca="1">'MPL ID'!$BG$6+SUMPRODUCT(($B$1003:$AG$1003='MPL ID'!$BF$6)*(($B914:$AG914=1)+($B914:$AG914=2)))+SUMPRODUCT(($B$1004:$AG$1004='MPL ID'!$BF$6)*(($B914:$AG914=3)+($B914:$AG914=4)))</f>
        <v>12</v>
      </c>
      <c r="AN914">
        <f ca="1">'MPL ID'!$BG$7+SUMPRODUCT(($B$1003:$AG$1003='MPL ID'!$BF$7)*(($B914:$AG914=1)+($B914:$AG914=2)))+SUMPRODUCT(($B$1004:$AG$1004='MPL ID'!$BF$7)*(($B914:$AG914=3)+($B914:$AG914=4)))</f>
        <v>6</v>
      </c>
      <c r="AO914">
        <f ca="1">'MPL ID'!$BG$8+SUMPRODUCT(($B$1003:$AG$1003='MPL ID'!$BF$8)*(($B914:$AG914=1)+($B914:$AG914=2)))+SUMPRODUCT(($B$1004:$AG$1004='MPL ID'!$BF$8)*(($B914:$AG914=3)+($B914:$AG914=4)))</f>
        <v>5</v>
      </c>
      <c r="AP914">
        <f ca="1">'MPL ID'!$BG$9+SUMPRODUCT(($B$1003:$AG$1003='MPL ID'!$BF$9)*(($B914:$AG914=1)+($B914:$AG914=2)))+SUMPRODUCT(($B$1004:$AG$1004='MPL ID'!$BF$9)*(($B914:$AG914=3)+($B914:$AG914=4)))</f>
        <v>12</v>
      </c>
      <c r="AQ914">
        <f ca="1">'MPL ID'!$BH$1+SUMPRODUCT(($B$1003:$AG$1003='MPL ID'!$BF$1)*(2*($B914:$AG914=1)+($B914:$AG914=2)-2*($B914:$AG914=3)-($B914:$AG914=4)))-SUMPRODUCT(($B$1004:$AG$1004='MPL ID'!$BF$1)*(2*($B914:$AG914=1)+($B914:$AG914=2)-2*($B914:$AG914=3)-($B914:$AG914=4)))</f>
        <v>9</v>
      </c>
      <c r="AR914">
        <f ca="1">'MPL ID'!$BH$2+SUMPRODUCT(($B$1003:$AG$1003='MPL ID'!$BF$2)*(2*($B914:$AG914=1)+($B914:$AG914=2)-2*($B914:$AG914=3)-($B914:$AG914=4)))-SUMPRODUCT(($B$1004:$AG$1004='MPL ID'!$BF$2)*(2*($B914:$AG914=1)+($B914:$AG914=2)-2*($B914:$AG914=3)-($B914:$AG914=4)))</f>
        <v>-1</v>
      </c>
      <c r="AS914">
        <f ca="1">'MPL ID'!$BH$3+SUMPRODUCT(($B$1003:$AG$1003='MPL ID'!$BF$3)*(2*($B914:$AG914=1)+($B914:$AG914=2)-2*($B914:$AG914=3)-($B914:$AG914=4)))-SUMPRODUCT(($B$1004:$AG$1004='MPL ID'!$BF$3)*(2*($B914:$AG914=1)+($B914:$AG914=2)-2*($B914:$AG914=3)-($B914:$AG914=4)))</f>
        <v>-12</v>
      </c>
      <c r="AT914">
        <f ca="1">'MPL ID'!$BH$4+SUMPRODUCT(($B$1003:$AG$1003='MPL ID'!$BF$4)*(2*($B914:$AG914=1)+($B914:$AG914=2)-2*($B914:$AG914=3)-($B914:$AG914=4)))-SUMPRODUCT(($B$1004:$AG$1004='MPL ID'!$BF$4)*(2*($B914:$AG914=1)+($B914:$AG914=2)-2*($B914:$AG914=3)-($B914:$AG914=4)))</f>
        <v>-1</v>
      </c>
      <c r="AU914">
        <f ca="1">'MPL ID'!$BH$5+SUMPRODUCT(($B$1003:$AG$1003='MPL ID'!$BF$5)*(2*($B914:$AG914=1)+($B914:$AG914=2)-2*($B914:$AG914=3)-($B914:$AG914=4)))-SUMPRODUCT(($B$1004:$AG$1004='MPL ID'!$BF$5)*(2*($B914:$AG914=1)+($B914:$AG914=2)-2*($B914:$AG914=3)-($B914:$AG914=4)))</f>
        <v>-10</v>
      </c>
      <c r="AV914">
        <f ca="1">'MPL ID'!$BH$6+SUMPRODUCT(($B$1003:$AG$1003='MPL ID'!$BF$6)*(2*($B914:$AG914=1)+($B914:$AG914=2)-2*($B914:$AG914=3)-($B914:$AG914=4)))-SUMPRODUCT(($B$1004:$AG$1004='MPL ID'!$BF$6)*(2*($B914:$AG914=1)+($B914:$AG914=2)-2*($B914:$AG914=3)-($B914:$AG914=4)))</f>
        <v>15</v>
      </c>
      <c r="AW914">
        <f ca="1">'MPL ID'!$BH$7+SUMPRODUCT(($B$1003:$AG$1003='MPL ID'!$BF$7)*(2*($B914:$AG914=1)+($B914:$AG914=2)-2*($B914:$AG914=3)-($B914:$AG914=4)))-SUMPRODUCT(($B$1004:$AG$1004='MPL ID'!$BF$7)*(2*($B914:$AG914=1)+($B914:$AG914=2)-2*($B914:$AG914=3)-($B914:$AG914=4)))</f>
        <v>-3</v>
      </c>
      <c r="AX914">
        <f ca="1">'MPL ID'!$BH$8+SUMPRODUCT(($B$1003:$AG$1003='MPL ID'!$BF$8)*(2*($B914:$AG914=1)+($B914:$AG914=2)-2*($B914:$AG914=3)-($B914:$AG914=4)))-SUMPRODUCT(($B$1004:$AG$1004='MPL ID'!$BF$8)*(2*($B914:$AG914=1)+($B914:$AG914=2)-2*($B914:$AG914=3)-($B914:$AG914=4)))</f>
        <v>-12</v>
      </c>
      <c r="AY914">
        <f ca="1">'MPL ID'!$BH$9+SUMPRODUCT(($B$1003:$AG$1003='MPL ID'!$BF$9)*(2*($B914:$AG914=1)+($B914:$AG914=2)-2*($B914:$AG914=3)-($B914:$AG914=4)))-SUMPRODUCT(($B$1004:$AG$1004='MPL ID'!$BF$9)*(2*($B914:$AG914=1)+($B914:$AG914=2)-2*($B914:$AG914=3)-($B914:$AG914=4)))</f>
        <v>15</v>
      </c>
      <c r="AZ914">
        <f ca="1">SUMPRODUCT(--($AH914:$AP914=AH914),--($AQ914:$AY914=AQ914),'MPL ID'!$BG$13:$BO$13)+IF(AND($E914&gt;=3,$E914&lt;=4,AO914=AH914,AX914=AQ914),1,0)+IF(AND($G914&gt;=1,$G914&lt;=2,AJ914=AH914,AS914=AQ914),1,0)+IF(AND($L914&gt;=1,$L914&lt;=2,AM914=AH914,AV914=AQ914),1,0)+IF(AND($O914&gt;=1,$O914&lt;=2,AP914=AH914,AY914=AQ914),1,0)+IF(AND($R914&gt;=1,$R914&lt;=2,AI914=AH914,AR914=AQ914),1,0)+IF(AND($AA914&gt;=3,$AA914&lt;=4,AL914=AH914,AU914=AQ914),1,0)+IF(AND($AE914&gt;=3,$AE914&lt;=4,AK914=AH914,AT914=AQ914),1,0)</f>
        <v>0</v>
      </c>
      <c r="BA914">
        <f ca="1">SUMPRODUCT(--($AH914:$AP914=AI914),--($AQ914:$AY914=AR914),'MPL ID'!$BG$14:$BO$14)+IF(AND($F914&gt;=1,$F914&lt;=2,AP914=AI914,AY914=AR914),1,0)+IF(AND($H914&gt;=1,$H914&lt;=2,AN914=AI914,AW914=AR914),1,0)+IF(AND($J914&gt;=3,$J914&lt;=4,AL914=AI914,AU914=AR914),1,0)+IF(AND($M914&gt;=1,$M914&lt;=2,AO914=AI914,AX914=AR914),1,0)+IF(AND($R914&gt;=3,$R914&lt;=4,AH914=AI914,AQ914=AR914),1,0)+IF(AND($Y914&gt;=3,$Y914&lt;=4,AJ914=AI914,AS914=AR914),1,0)+IF(AND($AC914&gt;=1,$AC914&lt;=2,AK914=AI914,AT914=AR914),1,0)+IF(AND($AF914&gt;=3,$AF914&lt;=4,AM914=AI914,AV914=AR914),1,0)</f>
        <v>0</v>
      </c>
      <c r="BB914">
        <f ca="1">SUMPRODUCT(--($AH914:$AP914=AJ914),--($AQ914:$AY914=AS914),'MPL ID'!$BG$15:$BO$15)+IF(AND($C914&gt;=1,$C914&lt;=2,AK914=AJ914,AT914=AS914),1,0)+IF(AND($G914&gt;=3,$G914&lt;=4,AH914=AJ914,AQ914=AS914),1,0)+IF(AND($K914&gt;=1,$K914&lt;=2,AP914=AJ914,AY914=AS914),1,0)+IF(AND($N914&gt;=3,$N914&lt;=4,AL914=AJ914,AU914=AS914),1,0)+IF(AND($V914&gt;=1,$V914&lt;=2,AM914=AJ914,AV914=AS914),1,0)+IF(AND($Y914&gt;=1,$Y914&lt;=2,AI914=AJ914,AR914=AS914),1,0)+IF(AND($AB914&gt;=3,$AB914&lt;=4,AN914=AJ914,AW914=AS914),1,0)</f>
        <v>1</v>
      </c>
      <c r="BC914">
        <f ca="1">SUMPRODUCT(--($AH914:$AP914=AK914),--($AQ914:$AY914=AT914),'MPL ID'!$BG$16:$BO$16)+IF(AND($C914&gt;=3,$C914&lt;=4,AJ914=AK914,AS914=AT914),1,0)+IF(AND($I914&gt;=1,$I914&lt;=2,AP914=AK914,AY914=AT914),1,0)+IF(AND($P914&gt;=3,$P914&lt;=4,AO914=AK914,AX914=AT914),1,0)+IF(AND($T914&gt;=1,$T914&lt;=2,AN914=AK914,AW914=AT914),1,0)+IF(AND($W914&gt;=1,$W914&lt;=2,AL914=AK914,AU914=AT914),1,0)+IF(AND($AC914&gt;=3,$AC914&lt;=4,AI914=AK914,AR914=AT914),1,0)+IF(AND($AE914&gt;=1,$AE914&lt;=2,AH914=AK914,AQ914=AT914),1,0)</f>
        <v>0</v>
      </c>
      <c r="BD914">
        <f ca="1">SUMPRODUCT(--($AH914:$AP914=AL914),--($AQ914:$AY914=AU914),'MPL ID'!$BG$17:$BO$17)+IF(AND($B914&gt;=3,$B914&lt;=4,AN914=AL914,AW914=AU914),1,0)+IF(AND($D914&gt;=1,$D914&lt;=2,AM914=AL914,AV914=AU914),1,0)+IF(AND($J914&gt;=1,$J914&lt;=2,AI914=AL914,AR914=AU914),1,0)+IF(AND($N914&gt;=1,$N914&lt;=2,AJ914=AL914,AS914=AU914),1,0)+IF(AND($W914&gt;=3,$W914&lt;=4,AK914=AL914,AT914=AU914),1,0)+IF(AND($AA914&gt;=1,$AA914&lt;=2,AH914=AL914,AQ914=AU914),1,0)+IF(AND($AD914&gt;=3,$AD914&lt;=4,AO914=AL914,AX914=AU914),1,0)</f>
        <v>0</v>
      </c>
      <c r="BE914">
        <f ca="1">SUMPRODUCT(--($AH914:$AP914=AM914),--($AQ914:$AY914=AV914),'MPL ID'!$BG$18:$BO$18)+IF(AND($D914&gt;=3,$D914&lt;=4,AL914=AM914,AU914=AV914),1,0)+IF(AND($L914&gt;=3,$L914&lt;=4,AH914=AM914,AQ914=AV914),1,0)+IF(AND($Q914&gt;=3,$Q914&lt;=4,AN914=AM914,AW914=AV914),1,0)+IF(AND($S914&gt;=1,$S914&lt;=2,AP914=AM914,AY914=AV914),1,0)+IF(AND($V914&gt;=3,$V914&lt;=4,AJ914=AM914,AS914=AV914),1,0)+IF(AND($Z914&gt;=1,$Z914&lt;=2,AO914=AM914,AX914=AV914),1,0)+IF(AND($AF914&gt;=1,$AF914&lt;=2,AI914=AM914,AR914=AV914),1,0)</f>
        <v>2</v>
      </c>
      <c r="BF914">
        <f ca="1">SUMPRODUCT(--($AH914:$AP914=AN914),--($AQ914:$AY914=AW914),'MPL ID'!$BG$19:$BO$19)+IF(AND($B914&gt;=1,$B914&lt;=2,AL914=AN914,AU914=AW914),1,0)+IF(AND($H914&gt;=3,$H914&lt;=4,AI914=AN914,AR914=AW914),1,0)+IF(AND($Q914&gt;=1,$Q914&lt;=2,AM914=AN914,AV914=AW914),1,0)+IF(AND($T914&gt;=3,$T914&lt;=4,AK914=AN914,AT914=AW914),1,0)+IF(AND($X914&gt;=3,$X914&lt;=4,AO914=AN914,AX914=AW914),1,0)+IF(AND($AB914&gt;=1,$AB914&lt;=2,AJ914=AN914,AS914=AW914),1,0)+IF(AND($AG914&gt;=1,$AG914&lt;=2,AP914=AN914,AY914=AW914),1,0)</f>
        <v>0</v>
      </c>
      <c r="BG914">
        <f ca="1">SUMPRODUCT(--($AH914:$AP914=AO914),--($AQ914:$AY914=AX914),'MPL ID'!$BG$20:$BO$20)+IF(AND($E914&gt;=1,$E914&lt;=2,AH914=AO914,AQ914=AX914),1,0)+IF(AND($M914&gt;=3,$M914&lt;=4,AI914=AO914,AR914=AX914),1,0)+IF(AND($P914&gt;=1,$P914&lt;=2,AK914=AO914,AT914=AX914),1,0)+IF(AND($U914&gt;=1,$U914&lt;=2,AP914=AO914,AY914=AX914),1,0)+IF(AND($X914&gt;=1,$X914&lt;=2,AN914=AO914,AW914=AX914),1,0)+IF(AND($Z914&gt;=3,$Z914&lt;=4,AM914=AO914,AV914=AX914),1,0)+IF(AND($AD914&gt;=1,$AD914&lt;=2,AL914=AO914,AU914=AX914),1,0)</f>
        <v>1</v>
      </c>
      <c r="BH914">
        <f ca="1">SUMPRODUCT(--($AH914:$AP914=AP914),--($AQ914:$AY914=AY914),'MPL ID'!$BG$21:$BO$21)+IF(AND($F914&gt;=3,$F914&lt;=4,AI914=AP914,AR914=AY914),1,0)+IF(AND($I914&gt;=3,$I914&lt;=4,AK914=AP914,AT914=AY914),1,0)+IF(AND($K914&gt;=3,$K914&lt;=4,AJ914=AP914,AS914=AY914),1,0)+IF(AND($O914&gt;=3,$O914&lt;=4,AH914=AP914,AQ914=AY914),1,0)+IF(AND($S914&gt;=3,$S914&lt;=4,AM914=AP914,AV914=AY914),1,0)+IF(AND($U914&gt;=3,$U914&lt;=4,AO914=AP914,AX914=AY914),1,0)+IF(AND($AG914&gt;=3,$AG914&lt;=4,AN914=AP914,AW914=AY914),1,0)</f>
        <v>0</v>
      </c>
      <c r="BI914">
        <f t="shared" ca="1" si="126"/>
        <v>3</v>
      </c>
      <c r="BJ914">
        <f t="shared" ca="1" si="127"/>
        <v>4</v>
      </c>
      <c r="BK914">
        <f t="shared" ca="1" si="128"/>
        <v>8</v>
      </c>
      <c r="BL914">
        <f t="shared" ca="1" si="129"/>
        <v>5</v>
      </c>
      <c r="BM914">
        <f t="shared" ca="1" si="130"/>
        <v>7</v>
      </c>
      <c r="BN914">
        <f t="shared" ca="1" si="131"/>
        <v>1</v>
      </c>
      <c r="BO914">
        <f t="shared" ca="1" si="132"/>
        <v>6</v>
      </c>
      <c r="BP914">
        <f t="shared" ca="1" si="133"/>
        <v>9</v>
      </c>
      <c r="BQ914">
        <f t="shared" ca="1" si="134"/>
        <v>2</v>
      </c>
    </row>
    <row r="915" spans="1:69" x14ac:dyDescent="0.25">
      <c r="A915">
        <v>914</v>
      </c>
      <c r="B915">
        <f ca="1">IF(AND(ISNUMBER('MPL ID'!$P$25),ISNUMBER('MPL ID'!$Q$25)),0,RANDBETWEEN(1,4))</f>
        <v>0</v>
      </c>
      <c r="C915">
        <f ca="1">IF(AND(ISNUMBER('MPL ID'!$P$26),ISNUMBER('MPL ID'!$Q$26)),0,RANDBETWEEN(1,4))</f>
        <v>0</v>
      </c>
      <c r="D915">
        <f ca="1">IF(AND(ISNUMBER('MPL ID'!$P$28),ISNUMBER('MPL ID'!$Q$28)),0,RANDBETWEEN(1,4))</f>
        <v>0</v>
      </c>
      <c r="E915">
        <f ca="1">IF(AND(ISNUMBER('MPL ID'!$P$29),ISNUMBER('MPL ID'!$Q$29)),0,RANDBETWEEN(1,4))</f>
        <v>0</v>
      </c>
      <c r="F915">
        <f ca="1">IF(AND(ISNUMBER('MPL ID'!$P$30),ISNUMBER('MPL ID'!$Q$30)),0,RANDBETWEEN(1,4))</f>
        <v>0</v>
      </c>
      <c r="G915">
        <f ca="1">IF(AND(ISNUMBER('MPL ID'!$P$31),ISNUMBER('MPL ID'!$Q$31)),0,RANDBETWEEN(1,4))</f>
        <v>0</v>
      </c>
      <c r="H915">
        <f ca="1">IF(AND(ISNUMBER('MPL ID'!$P$32),ISNUMBER('MPL ID'!$Q$32)),0,RANDBETWEEN(1,4))</f>
        <v>0</v>
      </c>
      <c r="I915">
        <f ca="1">IF(AND(ISNUMBER('MPL ID'!$P$33),ISNUMBER('MPL ID'!$Q$33)),0,RANDBETWEEN(1,4))</f>
        <v>0</v>
      </c>
      <c r="J915">
        <f ca="1">IF(AND(ISNUMBER('MPL ID'!$D$36),ISNUMBER('MPL ID'!$E$36)),0,RANDBETWEEN(1,4))</f>
        <v>0</v>
      </c>
      <c r="K915">
        <f ca="1">IF(AND(ISNUMBER('MPL ID'!$D$37),ISNUMBER('MPL ID'!$E$37)),0,RANDBETWEEN(1,4))</f>
        <v>0</v>
      </c>
      <c r="L915">
        <f ca="1">IF(AND(ISNUMBER('MPL ID'!$D$39),ISNUMBER('MPL ID'!$E$39)),0,RANDBETWEEN(1,4))</f>
        <v>0</v>
      </c>
      <c r="M915">
        <f ca="1">IF(AND(ISNUMBER('MPL ID'!$D$40),ISNUMBER('MPL ID'!$E$40)),0,RANDBETWEEN(1,4))</f>
        <v>0</v>
      </c>
      <c r="N915">
        <f ca="1">IF(AND(ISNUMBER('MPL ID'!$D$41),ISNUMBER('MPL ID'!$E$41)),0,RANDBETWEEN(1,4))</f>
        <v>0</v>
      </c>
      <c r="O915">
        <f ca="1">IF(AND(ISNUMBER('MPL ID'!$D$42),ISNUMBER('MPL ID'!$E$42)),0,RANDBETWEEN(1,4))</f>
        <v>0</v>
      </c>
      <c r="P915">
        <f ca="1">IF(AND(ISNUMBER('MPL ID'!$D$43),ISNUMBER('MPL ID'!$E$43)),0,RANDBETWEEN(1,4))</f>
        <v>0</v>
      </c>
      <c r="Q915">
        <f ca="1">IF(AND(ISNUMBER('MPL ID'!$D$44),ISNUMBER('MPL ID'!$E$44)),0,RANDBETWEEN(1,4))</f>
        <v>0</v>
      </c>
      <c r="R915">
        <f ca="1">IF(AND(ISNUMBER('MPL ID'!$J$36),ISNUMBER('MPL ID'!$K$36)),0,RANDBETWEEN(1,4))</f>
        <v>0</v>
      </c>
      <c r="S915">
        <f ca="1">IF(AND(ISNUMBER('MPL ID'!$J$37),ISNUMBER('MPL ID'!$K$37)),0,RANDBETWEEN(1,4))</f>
        <v>0</v>
      </c>
      <c r="T915">
        <f ca="1">IF(AND(ISNUMBER('MPL ID'!$J$39),ISNUMBER('MPL ID'!$K$39)),0,RANDBETWEEN(1,4))</f>
        <v>0</v>
      </c>
      <c r="U915">
        <f ca="1">IF(AND(ISNUMBER('MPL ID'!$J$40),ISNUMBER('MPL ID'!$K$40)),0,RANDBETWEEN(1,4))</f>
        <v>0</v>
      </c>
      <c r="V915">
        <f ca="1">IF(AND(ISNUMBER('MPL ID'!$J$41),ISNUMBER('MPL ID'!$K$41)),0,RANDBETWEEN(1,4))</f>
        <v>0</v>
      </c>
      <c r="W915">
        <f ca="1">IF(AND(ISNUMBER('MPL ID'!$J$42),ISNUMBER('MPL ID'!$K$42)),0,RANDBETWEEN(1,4))</f>
        <v>3</v>
      </c>
      <c r="X915">
        <f ca="1">IF(AND(ISNUMBER('MPL ID'!$J$43),ISNUMBER('MPL ID'!$K$43)),0,RANDBETWEEN(1,4))</f>
        <v>2</v>
      </c>
      <c r="Y915">
        <f ca="1">IF(AND(ISNUMBER('MPL ID'!$J$44),ISNUMBER('MPL ID'!$K$44)),0,RANDBETWEEN(1,4))</f>
        <v>2</v>
      </c>
      <c r="Z915">
        <f ca="1">IF(AND(ISNUMBER('MPL ID'!$P$36),ISNUMBER('MPL ID'!$Q$36)),0,RANDBETWEEN(1,4))</f>
        <v>4</v>
      </c>
      <c r="AA915">
        <f ca="1">IF(AND(ISNUMBER('MPL ID'!$P$37),ISNUMBER('MPL ID'!$Q$37)),0,RANDBETWEEN(1,4))</f>
        <v>3</v>
      </c>
      <c r="AB915">
        <f ca="1">IF(AND(ISNUMBER('MPL ID'!$P$39),ISNUMBER('MPL ID'!$Q$39)),0,RANDBETWEEN(1,4))</f>
        <v>1</v>
      </c>
      <c r="AC915">
        <f ca="1">IF(AND(ISNUMBER('MPL ID'!$P$40),ISNUMBER('MPL ID'!$Q$40)),0,RANDBETWEEN(1,4))</f>
        <v>2</v>
      </c>
      <c r="AD915">
        <f ca="1">IF(AND(ISNUMBER('MPL ID'!$P$41),ISNUMBER('MPL ID'!$Q$41)),0,RANDBETWEEN(1,4))</f>
        <v>1</v>
      </c>
      <c r="AE915">
        <f ca="1">IF(AND(ISNUMBER('MPL ID'!$P$42),ISNUMBER('MPL ID'!$Q$42)),0,RANDBETWEEN(1,4))</f>
        <v>4</v>
      </c>
      <c r="AF915">
        <f ca="1">IF(AND(ISNUMBER('MPL ID'!$P$43),ISNUMBER('MPL ID'!$Q$43)),0,RANDBETWEEN(1,4))</f>
        <v>4</v>
      </c>
      <c r="AG915">
        <f ca="1">IF(AND(ISNUMBER('MPL ID'!$P$44),ISNUMBER('MPL ID'!$Q$44)),0,RANDBETWEEN(1,4))</f>
        <v>1</v>
      </c>
      <c r="AH915">
        <f ca="1">'MPL ID'!$BG$1+SUMPRODUCT(($B$1003:$AG$1003='MPL ID'!$BF$1)*(($B915:$AG915=1)+($B915:$AG915=2)))+SUMPRODUCT(($B$1004:$AG$1004='MPL ID'!$BF$1)*(($B915:$AG915=3)+($B915:$AG915=4)))</f>
        <v>11</v>
      </c>
      <c r="AI915">
        <f ca="1">'MPL ID'!$BG$2+SUMPRODUCT(($B$1003:$AG$1003='MPL ID'!$BF$2)*(($B915:$AG915=1)+($B915:$AG915=2)))+SUMPRODUCT(($B$1004:$AG$1004='MPL ID'!$BF$2)*(($B915:$AG915=3)+($B915:$AG915=4)))</f>
        <v>9</v>
      </c>
      <c r="AJ915">
        <f ca="1">'MPL ID'!$BG$3+SUMPRODUCT(($B$1003:$AG$1003='MPL ID'!$BF$3)*(($B915:$AG915=1)+($B915:$AG915=2)))+SUMPRODUCT(($B$1004:$AG$1004='MPL ID'!$BF$3)*(($B915:$AG915=3)+($B915:$AG915=4)))</f>
        <v>6</v>
      </c>
      <c r="AK915">
        <f ca="1">'MPL ID'!$BG$4+SUMPRODUCT(($B$1003:$AG$1003='MPL ID'!$BF$4)*(($B915:$AG915=1)+($B915:$AG915=2)))+SUMPRODUCT(($B$1004:$AG$1004='MPL ID'!$BF$4)*(($B915:$AG915=3)+($B915:$AG915=4)))</f>
        <v>7</v>
      </c>
      <c r="AL915">
        <f ca="1">'MPL ID'!$BG$5+SUMPRODUCT(($B$1003:$AG$1003='MPL ID'!$BF$5)*(($B915:$AG915=1)+($B915:$AG915=2)))+SUMPRODUCT(($B$1004:$AG$1004='MPL ID'!$BF$5)*(($B915:$AG915=3)+($B915:$AG915=4)))</f>
        <v>4</v>
      </c>
      <c r="AM915">
        <f ca="1">'MPL ID'!$BG$6+SUMPRODUCT(($B$1003:$AG$1003='MPL ID'!$BF$6)*(($B915:$AG915=1)+($B915:$AG915=2)))+SUMPRODUCT(($B$1004:$AG$1004='MPL ID'!$BF$6)*(($B915:$AG915=3)+($B915:$AG915=4)))</f>
        <v>11</v>
      </c>
      <c r="AN915">
        <f ca="1">'MPL ID'!$BG$7+SUMPRODUCT(($B$1003:$AG$1003='MPL ID'!$BF$7)*(($B915:$AG915=1)+($B915:$AG915=2)))+SUMPRODUCT(($B$1004:$AG$1004='MPL ID'!$BF$7)*(($B915:$AG915=3)+($B915:$AG915=4)))</f>
        <v>7</v>
      </c>
      <c r="AO915">
        <f ca="1">'MPL ID'!$BG$8+SUMPRODUCT(($B$1003:$AG$1003='MPL ID'!$BF$8)*(($B915:$AG915=1)+($B915:$AG915=2)))+SUMPRODUCT(($B$1004:$AG$1004='MPL ID'!$BF$8)*(($B915:$AG915=3)+($B915:$AG915=4)))</f>
        <v>6</v>
      </c>
      <c r="AP915">
        <f ca="1">'MPL ID'!$BG$9+SUMPRODUCT(($B$1003:$AG$1003='MPL ID'!$BF$9)*(($B915:$AG915=1)+($B915:$AG915=2)))+SUMPRODUCT(($B$1004:$AG$1004='MPL ID'!$BF$9)*(($B915:$AG915=3)+($B915:$AG915=4)))</f>
        <v>11</v>
      </c>
      <c r="AQ915">
        <f ca="1">'MPL ID'!$BH$1+SUMPRODUCT(($B$1003:$AG$1003='MPL ID'!$BF$1)*(2*($B915:$AG915=1)+($B915:$AG915=2)-2*($B915:$AG915=3)-($B915:$AG915=4)))-SUMPRODUCT(($B$1004:$AG$1004='MPL ID'!$BF$1)*(2*($B915:$AG915=1)+($B915:$AG915=2)-2*($B915:$AG915=3)-($B915:$AG915=4)))</f>
        <v>12</v>
      </c>
      <c r="AR915">
        <f ca="1">'MPL ID'!$BH$2+SUMPRODUCT(($B$1003:$AG$1003='MPL ID'!$BF$2)*(2*($B915:$AG915=1)+($B915:$AG915=2)-2*($B915:$AG915=3)-($B915:$AG915=4)))-SUMPRODUCT(($B$1004:$AG$1004='MPL ID'!$BF$2)*(2*($B915:$AG915=1)+($B915:$AG915=2)-2*($B915:$AG915=3)-($B915:$AG915=4)))</f>
        <v>-1</v>
      </c>
      <c r="AS915">
        <f ca="1">'MPL ID'!$BH$3+SUMPRODUCT(($B$1003:$AG$1003='MPL ID'!$BF$3)*(2*($B915:$AG915=1)+($B915:$AG915=2)-2*($B915:$AG915=3)-($B915:$AG915=4)))-SUMPRODUCT(($B$1004:$AG$1004='MPL ID'!$BF$3)*(2*($B915:$AG915=1)+($B915:$AG915=2)-2*($B915:$AG915=3)-($B915:$AG915=4)))</f>
        <v>-9</v>
      </c>
      <c r="AT915">
        <f ca="1">'MPL ID'!$BH$4+SUMPRODUCT(($B$1003:$AG$1003='MPL ID'!$BF$4)*(2*($B915:$AG915=1)+($B915:$AG915=2)-2*($B915:$AG915=3)-($B915:$AG915=4)))-SUMPRODUCT(($B$1004:$AG$1004='MPL ID'!$BF$4)*(2*($B915:$AG915=1)+($B915:$AG915=2)-2*($B915:$AG915=3)-($B915:$AG915=4)))</f>
        <v>-4</v>
      </c>
      <c r="AU915">
        <f ca="1">'MPL ID'!$BH$5+SUMPRODUCT(($B$1003:$AG$1003='MPL ID'!$BF$5)*(2*($B915:$AG915=1)+($B915:$AG915=2)-2*($B915:$AG915=3)-($B915:$AG915=4)))-SUMPRODUCT(($B$1004:$AG$1004='MPL ID'!$BF$5)*(2*($B915:$AG915=1)+($B915:$AG915=2)-2*($B915:$AG915=3)-($B915:$AG915=4)))</f>
        <v>-14</v>
      </c>
      <c r="AV915">
        <f ca="1">'MPL ID'!$BH$6+SUMPRODUCT(($B$1003:$AG$1003='MPL ID'!$BF$6)*(2*($B915:$AG915=1)+($B915:$AG915=2)-2*($B915:$AG915=3)-($B915:$AG915=4)))-SUMPRODUCT(($B$1004:$AG$1004='MPL ID'!$BF$6)*(2*($B915:$AG915=1)+($B915:$AG915=2)-2*($B915:$AG915=3)-($B915:$AG915=4)))</f>
        <v>12</v>
      </c>
      <c r="AW915">
        <f ca="1">'MPL ID'!$BH$7+SUMPRODUCT(($B$1003:$AG$1003='MPL ID'!$BF$7)*(2*($B915:$AG915=1)+($B915:$AG915=2)-2*($B915:$AG915=3)-($B915:$AG915=4)))-SUMPRODUCT(($B$1004:$AG$1004='MPL ID'!$BF$7)*(2*($B915:$AG915=1)+($B915:$AG915=2)-2*($B915:$AG915=3)-($B915:$AG915=4)))</f>
        <v>1</v>
      </c>
      <c r="AX915">
        <f ca="1">'MPL ID'!$BH$8+SUMPRODUCT(($B$1003:$AG$1003='MPL ID'!$BF$8)*(2*($B915:$AG915=1)+($B915:$AG915=2)-2*($B915:$AG915=3)-($B915:$AG915=4)))-SUMPRODUCT(($B$1004:$AG$1004='MPL ID'!$BF$8)*(2*($B915:$AG915=1)+($B915:$AG915=2)-2*($B915:$AG915=3)-($B915:$AG915=4)))</f>
        <v>-8</v>
      </c>
      <c r="AY915">
        <f ca="1">'MPL ID'!$BH$9+SUMPRODUCT(($B$1003:$AG$1003='MPL ID'!$BF$9)*(2*($B915:$AG915=1)+($B915:$AG915=2)-2*($B915:$AG915=3)-($B915:$AG915=4)))-SUMPRODUCT(($B$1004:$AG$1004='MPL ID'!$BF$9)*(2*($B915:$AG915=1)+($B915:$AG915=2)-2*($B915:$AG915=3)-($B915:$AG915=4)))</f>
        <v>11</v>
      </c>
      <c r="AZ915">
        <f ca="1">SUMPRODUCT(--($AH915:$AP915=AH915),--($AQ915:$AY915=AQ915),'MPL ID'!$BG$13:$BO$13)+IF(AND($E915&gt;=3,$E915&lt;=4,AO915=AH915,AX915=AQ915),1,0)+IF(AND($G915&gt;=1,$G915&lt;=2,AJ915=AH915,AS915=AQ915),1,0)+IF(AND($L915&gt;=1,$L915&lt;=2,AM915=AH915,AV915=AQ915),1,0)+IF(AND($O915&gt;=1,$O915&lt;=2,AP915=AH915,AY915=AQ915),1,0)+IF(AND($R915&gt;=1,$R915&lt;=2,AI915=AH915,AR915=AQ915),1,0)+IF(AND($AA915&gt;=3,$AA915&lt;=4,AL915=AH915,AU915=AQ915),1,0)+IF(AND($AE915&gt;=3,$AE915&lt;=4,AK915=AH915,AT915=AQ915),1,0)</f>
        <v>1</v>
      </c>
      <c r="BA915">
        <f ca="1">SUMPRODUCT(--($AH915:$AP915=AI915),--($AQ915:$AY915=AR915),'MPL ID'!$BG$14:$BO$14)+IF(AND($F915&gt;=1,$F915&lt;=2,AP915=AI915,AY915=AR915),1,0)+IF(AND($H915&gt;=1,$H915&lt;=2,AN915=AI915,AW915=AR915),1,0)+IF(AND($J915&gt;=3,$J915&lt;=4,AL915=AI915,AU915=AR915),1,0)+IF(AND($M915&gt;=1,$M915&lt;=2,AO915=AI915,AX915=AR915),1,0)+IF(AND($R915&gt;=3,$R915&lt;=4,AH915=AI915,AQ915=AR915),1,0)+IF(AND($Y915&gt;=3,$Y915&lt;=4,AJ915=AI915,AS915=AR915),1,0)+IF(AND($AC915&gt;=1,$AC915&lt;=2,AK915=AI915,AT915=AR915),1,0)+IF(AND($AF915&gt;=3,$AF915&lt;=4,AM915=AI915,AV915=AR915),1,0)</f>
        <v>0</v>
      </c>
      <c r="BB915">
        <f ca="1">SUMPRODUCT(--($AH915:$AP915=AJ915),--($AQ915:$AY915=AS915),'MPL ID'!$BG$15:$BO$15)+IF(AND($C915&gt;=1,$C915&lt;=2,AK915=AJ915,AT915=AS915),1,0)+IF(AND($G915&gt;=3,$G915&lt;=4,AH915=AJ915,AQ915=AS915),1,0)+IF(AND($K915&gt;=1,$K915&lt;=2,AP915=AJ915,AY915=AS915),1,0)+IF(AND($N915&gt;=3,$N915&lt;=4,AL915=AJ915,AU915=AS915),1,0)+IF(AND($V915&gt;=1,$V915&lt;=2,AM915=AJ915,AV915=AS915),1,0)+IF(AND($Y915&gt;=1,$Y915&lt;=2,AI915=AJ915,AR915=AS915),1,0)+IF(AND($AB915&gt;=3,$AB915&lt;=4,AN915=AJ915,AW915=AS915),1,0)</f>
        <v>0</v>
      </c>
      <c r="BC915">
        <f ca="1">SUMPRODUCT(--($AH915:$AP915=AK915),--($AQ915:$AY915=AT915),'MPL ID'!$BG$16:$BO$16)+IF(AND($C915&gt;=3,$C915&lt;=4,AJ915=AK915,AS915=AT915),1,0)+IF(AND($I915&gt;=1,$I915&lt;=2,AP915=AK915,AY915=AT915),1,0)+IF(AND($P915&gt;=3,$P915&lt;=4,AO915=AK915,AX915=AT915),1,0)+IF(AND($T915&gt;=1,$T915&lt;=2,AN915=AK915,AW915=AT915),1,0)+IF(AND($W915&gt;=1,$W915&lt;=2,AL915=AK915,AU915=AT915),1,0)+IF(AND($AC915&gt;=3,$AC915&lt;=4,AI915=AK915,AR915=AT915),1,0)+IF(AND($AE915&gt;=1,$AE915&lt;=2,AH915=AK915,AQ915=AT915),1,0)</f>
        <v>0</v>
      </c>
      <c r="BD915">
        <f ca="1">SUMPRODUCT(--($AH915:$AP915=AL915),--($AQ915:$AY915=AU915),'MPL ID'!$BG$17:$BO$17)+IF(AND($B915&gt;=3,$B915&lt;=4,AN915=AL915,AW915=AU915),1,0)+IF(AND($D915&gt;=1,$D915&lt;=2,AM915=AL915,AV915=AU915),1,0)+IF(AND($J915&gt;=1,$J915&lt;=2,AI915=AL915,AR915=AU915),1,0)+IF(AND($N915&gt;=1,$N915&lt;=2,AJ915=AL915,AS915=AU915),1,0)+IF(AND($W915&gt;=3,$W915&lt;=4,AK915=AL915,AT915=AU915),1,0)+IF(AND($AA915&gt;=1,$AA915&lt;=2,AH915=AL915,AQ915=AU915),1,0)+IF(AND($AD915&gt;=3,$AD915&lt;=4,AO915=AL915,AX915=AU915),1,0)</f>
        <v>0</v>
      </c>
      <c r="BE915">
        <f ca="1">SUMPRODUCT(--($AH915:$AP915=AM915),--($AQ915:$AY915=AV915),'MPL ID'!$BG$18:$BO$18)+IF(AND($D915&gt;=3,$D915&lt;=4,AL915=AM915,AU915=AV915),1,0)+IF(AND($L915&gt;=3,$L915&lt;=4,AH915=AM915,AQ915=AV915),1,0)+IF(AND($Q915&gt;=3,$Q915&lt;=4,AN915=AM915,AW915=AV915),1,0)+IF(AND($S915&gt;=1,$S915&lt;=2,AP915=AM915,AY915=AV915),1,0)+IF(AND($V915&gt;=3,$V915&lt;=4,AJ915=AM915,AS915=AV915),1,0)+IF(AND($Z915&gt;=1,$Z915&lt;=2,AO915=AM915,AX915=AV915),1,0)+IF(AND($AF915&gt;=1,$AF915&lt;=2,AI915=AM915,AR915=AV915),1,0)</f>
        <v>1</v>
      </c>
      <c r="BF915">
        <f ca="1">SUMPRODUCT(--($AH915:$AP915=AN915),--($AQ915:$AY915=AW915),'MPL ID'!$BG$19:$BO$19)+IF(AND($B915&gt;=1,$B915&lt;=2,AL915=AN915,AU915=AW915),1,0)+IF(AND($H915&gt;=3,$H915&lt;=4,AI915=AN915,AR915=AW915),1,0)+IF(AND($Q915&gt;=1,$Q915&lt;=2,AM915=AN915,AV915=AW915),1,0)+IF(AND($T915&gt;=3,$T915&lt;=4,AK915=AN915,AT915=AW915),1,0)+IF(AND($X915&gt;=3,$X915&lt;=4,AO915=AN915,AX915=AW915),1,0)+IF(AND($AB915&gt;=1,$AB915&lt;=2,AJ915=AN915,AS915=AW915),1,0)+IF(AND($AG915&gt;=1,$AG915&lt;=2,AP915=AN915,AY915=AW915),1,0)</f>
        <v>0</v>
      </c>
      <c r="BG915">
        <f ca="1">SUMPRODUCT(--($AH915:$AP915=AO915),--($AQ915:$AY915=AX915),'MPL ID'!$BG$20:$BO$20)+IF(AND($E915&gt;=1,$E915&lt;=2,AH915=AO915,AQ915=AX915),1,0)+IF(AND($M915&gt;=3,$M915&lt;=4,AI915=AO915,AR915=AX915),1,0)+IF(AND($P915&gt;=1,$P915&lt;=2,AK915=AO915,AT915=AX915),1,0)+IF(AND($U915&gt;=1,$U915&lt;=2,AP915=AO915,AY915=AX915),1,0)+IF(AND($X915&gt;=1,$X915&lt;=2,AN915=AO915,AW915=AX915),1,0)+IF(AND($Z915&gt;=3,$Z915&lt;=4,AM915=AO915,AV915=AX915),1,0)+IF(AND($AD915&gt;=1,$AD915&lt;=2,AL915=AO915,AU915=AX915),1,0)</f>
        <v>0</v>
      </c>
      <c r="BH915">
        <f ca="1">SUMPRODUCT(--($AH915:$AP915=AP915),--($AQ915:$AY915=AY915),'MPL ID'!$BG$21:$BO$21)+IF(AND($F915&gt;=3,$F915&lt;=4,AI915=AP915,AR915=AY915),1,0)+IF(AND($I915&gt;=3,$I915&lt;=4,AK915=AP915,AT915=AY915),1,0)+IF(AND($K915&gt;=3,$K915&lt;=4,AJ915=AP915,AS915=AY915),1,0)+IF(AND($O915&gt;=3,$O915&lt;=4,AH915=AP915,AQ915=AY915),1,0)+IF(AND($S915&gt;=3,$S915&lt;=4,AM915=AP915,AV915=AY915),1,0)+IF(AND($U915&gt;=3,$U915&lt;=4,AO915=AP915,AX915=AY915),1,0)+IF(AND($AG915&gt;=3,$AG915&lt;=4,AN915=AP915,AW915=AY915),1,0)</f>
        <v>0</v>
      </c>
      <c r="BI915">
        <f t="shared" ca="1" si="126"/>
        <v>1</v>
      </c>
      <c r="BJ915">
        <f t="shared" ca="1" si="127"/>
        <v>4</v>
      </c>
      <c r="BK915">
        <f t="shared" ca="1" si="128"/>
        <v>8</v>
      </c>
      <c r="BL915">
        <f t="shared" ca="1" si="129"/>
        <v>6</v>
      </c>
      <c r="BM915">
        <f t="shared" ca="1" si="130"/>
        <v>9</v>
      </c>
      <c r="BN915">
        <f t="shared" ca="1" si="131"/>
        <v>2</v>
      </c>
      <c r="BO915">
        <f t="shared" ca="1" si="132"/>
        <v>5</v>
      </c>
      <c r="BP915">
        <f t="shared" ca="1" si="133"/>
        <v>7</v>
      </c>
      <c r="BQ915">
        <f t="shared" ca="1" si="134"/>
        <v>3</v>
      </c>
    </row>
    <row r="916" spans="1:69" x14ac:dyDescent="0.25">
      <c r="A916">
        <v>915</v>
      </c>
      <c r="B916">
        <f ca="1">IF(AND(ISNUMBER('MPL ID'!$P$25),ISNUMBER('MPL ID'!$Q$25)),0,RANDBETWEEN(1,4))</f>
        <v>0</v>
      </c>
      <c r="C916">
        <f ca="1">IF(AND(ISNUMBER('MPL ID'!$P$26),ISNUMBER('MPL ID'!$Q$26)),0,RANDBETWEEN(1,4))</f>
        <v>0</v>
      </c>
      <c r="D916">
        <f ca="1">IF(AND(ISNUMBER('MPL ID'!$P$28),ISNUMBER('MPL ID'!$Q$28)),0,RANDBETWEEN(1,4))</f>
        <v>0</v>
      </c>
      <c r="E916">
        <f ca="1">IF(AND(ISNUMBER('MPL ID'!$P$29),ISNUMBER('MPL ID'!$Q$29)),0,RANDBETWEEN(1,4))</f>
        <v>0</v>
      </c>
      <c r="F916">
        <f ca="1">IF(AND(ISNUMBER('MPL ID'!$P$30),ISNUMBER('MPL ID'!$Q$30)),0,RANDBETWEEN(1,4))</f>
        <v>0</v>
      </c>
      <c r="G916">
        <f ca="1">IF(AND(ISNUMBER('MPL ID'!$P$31),ISNUMBER('MPL ID'!$Q$31)),0,RANDBETWEEN(1,4))</f>
        <v>0</v>
      </c>
      <c r="H916">
        <f ca="1">IF(AND(ISNUMBER('MPL ID'!$P$32),ISNUMBER('MPL ID'!$Q$32)),0,RANDBETWEEN(1,4))</f>
        <v>0</v>
      </c>
      <c r="I916">
        <f ca="1">IF(AND(ISNUMBER('MPL ID'!$P$33),ISNUMBER('MPL ID'!$Q$33)),0,RANDBETWEEN(1,4))</f>
        <v>0</v>
      </c>
      <c r="J916">
        <f ca="1">IF(AND(ISNUMBER('MPL ID'!$D$36),ISNUMBER('MPL ID'!$E$36)),0,RANDBETWEEN(1,4))</f>
        <v>0</v>
      </c>
      <c r="K916">
        <f ca="1">IF(AND(ISNUMBER('MPL ID'!$D$37),ISNUMBER('MPL ID'!$E$37)),0,RANDBETWEEN(1,4))</f>
        <v>0</v>
      </c>
      <c r="L916">
        <f ca="1">IF(AND(ISNUMBER('MPL ID'!$D$39),ISNUMBER('MPL ID'!$E$39)),0,RANDBETWEEN(1,4))</f>
        <v>0</v>
      </c>
      <c r="M916">
        <f ca="1">IF(AND(ISNUMBER('MPL ID'!$D$40),ISNUMBER('MPL ID'!$E$40)),0,RANDBETWEEN(1,4))</f>
        <v>0</v>
      </c>
      <c r="N916">
        <f ca="1">IF(AND(ISNUMBER('MPL ID'!$D$41),ISNUMBER('MPL ID'!$E$41)),0,RANDBETWEEN(1,4))</f>
        <v>0</v>
      </c>
      <c r="O916">
        <f ca="1">IF(AND(ISNUMBER('MPL ID'!$D$42),ISNUMBER('MPL ID'!$E$42)),0,RANDBETWEEN(1,4))</f>
        <v>0</v>
      </c>
      <c r="P916">
        <f ca="1">IF(AND(ISNUMBER('MPL ID'!$D$43),ISNUMBER('MPL ID'!$E$43)),0,RANDBETWEEN(1,4))</f>
        <v>0</v>
      </c>
      <c r="Q916">
        <f ca="1">IF(AND(ISNUMBER('MPL ID'!$D$44),ISNUMBER('MPL ID'!$E$44)),0,RANDBETWEEN(1,4))</f>
        <v>0</v>
      </c>
      <c r="R916">
        <f ca="1">IF(AND(ISNUMBER('MPL ID'!$J$36),ISNUMBER('MPL ID'!$K$36)),0,RANDBETWEEN(1,4))</f>
        <v>0</v>
      </c>
      <c r="S916">
        <f ca="1">IF(AND(ISNUMBER('MPL ID'!$J$37),ISNUMBER('MPL ID'!$K$37)),0,RANDBETWEEN(1,4))</f>
        <v>0</v>
      </c>
      <c r="T916">
        <f ca="1">IF(AND(ISNUMBER('MPL ID'!$J$39),ISNUMBER('MPL ID'!$K$39)),0,RANDBETWEEN(1,4))</f>
        <v>0</v>
      </c>
      <c r="U916">
        <f ca="1">IF(AND(ISNUMBER('MPL ID'!$J$40),ISNUMBER('MPL ID'!$K$40)),0,RANDBETWEEN(1,4))</f>
        <v>0</v>
      </c>
      <c r="V916">
        <f ca="1">IF(AND(ISNUMBER('MPL ID'!$J$41),ISNUMBER('MPL ID'!$K$41)),0,RANDBETWEEN(1,4))</f>
        <v>0</v>
      </c>
      <c r="W916">
        <f ca="1">IF(AND(ISNUMBER('MPL ID'!$J$42),ISNUMBER('MPL ID'!$K$42)),0,RANDBETWEEN(1,4))</f>
        <v>2</v>
      </c>
      <c r="X916">
        <f ca="1">IF(AND(ISNUMBER('MPL ID'!$J$43),ISNUMBER('MPL ID'!$K$43)),0,RANDBETWEEN(1,4))</f>
        <v>3</v>
      </c>
      <c r="Y916">
        <f ca="1">IF(AND(ISNUMBER('MPL ID'!$J$44),ISNUMBER('MPL ID'!$K$44)),0,RANDBETWEEN(1,4))</f>
        <v>2</v>
      </c>
      <c r="Z916">
        <f ca="1">IF(AND(ISNUMBER('MPL ID'!$P$36),ISNUMBER('MPL ID'!$Q$36)),0,RANDBETWEEN(1,4))</f>
        <v>3</v>
      </c>
      <c r="AA916">
        <f ca="1">IF(AND(ISNUMBER('MPL ID'!$P$37),ISNUMBER('MPL ID'!$Q$37)),0,RANDBETWEEN(1,4))</f>
        <v>4</v>
      </c>
      <c r="AB916">
        <f ca="1">IF(AND(ISNUMBER('MPL ID'!$P$39),ISNUMBER('MPL ID'!$Q$39)),0,RANDBETWEEN(1,4))</f>
        <v>1</v>
      </c>
      <c r="AC916">
        <f ca="1">IF(AND(ISNUMBER('MPL ID'!$P$40),ISNUMBER('MPL ID'!$Q$40)),0,RANDBETWEEN(1,4))</f>
        <v>3</v>
      </c>
      <c r="AD916">
        <f ca="1">IF(AND(ISNUMBER('MPL ID'!$P$41),ISNUMBER('MPL ID'!$Q$41)),0,RANDBETWEEN(1,4))</f>
        <v>2</v>
      </c>
      <c r="AE916">
        <f ca="1">IF(AND(ISNUMBER('MPL ID'!$P$42),ISNUMBER('MPL ID'!$Q$42)),0,RANDBETWEEN(1,4))</f>
        <v>2</v>
      </c>
      <c r="AF916">
        <f ca="1">IF(AND(ISNUMBER('MPL ID'!$P$43),ISNUMBER('MPL ID'!$Q$43)),0,RANDBETWEEN(1,4))</f>
        <v>2</v>
      </c>
      <c r="AG916">
        <f ca="1">IF(AND(ISNUMBER('MPL ID'!$P$44),ISNUMBER('MPL ID'!$Q$44)),0,RANDBETWEEN(1,4))</f>
        <v>4</v>
      </c>
      <c r="AH916">
        <f ca="1">'MPL ID'!$BG$1+SUMPRODUCT(($B$1003:$AG$1003='MPL ID'!$BF$1)*(($B916:$AG916=1)+($B916:$AG916=2)))+SUMPRODUCT(($B$1004:$AG$1004='MPL ID'!$BF$1)*(($B916:$AG916=3)+($B916:$AG916=4)))</f>
        <v>10</v>
      </c>
      <c r="AI916">
        <f ca="1">'MPL ID'!$BG$2+SUMPRODUCT(($B$1003:$AG$1003='MPL ID'!$BF$2)*(($B916:$AG916=1)+($B916:$AG916=2)))+SUMPRODUCT(($B$1004:$AG$1004='MPL ID'!$BF$2)*(($B916:$AG916=3)+($B916:$AG916=4)))</f>
        <v>7</v>
      </c>
      <c r="AJ916">
        <f ca="1">'MPL ID'!$BG$3+SUMPRODUCT(($B$1003:$AG$1003='MPL ID'!$BF$3)*(($B916:$AG916=1)+($B916:$AG916=2)))+SUMPRODUCT(($B$1004:$AG$1004='MPL ID'!$BF$3)*(($B916:$AG916=3)+($B916:$AG916=4)))</f>
        <v>6</v>
      </c>
      <c r="AK916">
        <f ca="1">'MPL ID'!$BG$4+SUMPRODUCT(($B$1003:$AG$1003='MPL ID'!$BF$4)*(($B916:$AG916=1)+($B916:$AG916=2)))+SUMPRODUCT(($B$1004:$AG$1004='MPL ID'!$BF$4)*(($B916:$AG916=3)+($B916:$AG916=4)))</f>
        <v>10</v>
      </c>
      <c r="AL916">
        <f ca="1">'MPL ID'!$BG$5+SUMPRODUCT(($B$1003:$AG$1003='MPL ID'!$BF$5)*(($B916:$AG916=1)+($B916:$AG916=2)))+SUMPRODUCT(($B$1004:$AG$1004='MPL ID'!$BF$5)*(($B916:$AG916=3)+($B916:$AG916=4)))</f>
        <v>3</v>
      </c>
      <c r="AM916">
        <f ca="1">'MPL ID'!$BG$6+SUMPRODUCT(($B$1003:$AG$1003='MPL ID'!$BF$6)*(($B916:$AG916=1)+($B916:$AG916=2)))+SUMPRODUCT(($B$1004:$AG$1004='MPL ID'!$BF$6)*(($B916:$AG916=3)+($B916:$AG916=4)))</f>
        <v>12</v>
      </c>
      <c r="AN916">
        <f ca="1">'MPL ID'!$BG$7+SUMPRODUCT(($B$1003:$AG$1003='MPL ID'!$BF$7)*(($B916:$AG916=1)+($B916:$AG916=2)))+SUMPRODUCT(($B$1004:$AG$1004='MPL ID'!$BF$7)*(($B916:$AG916=3)+($B916:$AG916=4)))</f>
        <v>7</v>
      </c>
      <c r="AO916">
        <f ca="1">'MPL ID'!$BG$8+SUMPRODUCT(($B$1003:$AG$1003='MPL ID'!$BF$8)*(($B916:$AG916=1)+($B916:$AG916=2)))+SUMPRODUCT(($B$1004:$AG$1004='MPL ID'!$BF$8)*(($B916:$AG916=3)+($B916:$AG916=4)))</f>
        <v>5</v>
      </c>
      <c r="AP916">
        <f ca="1">'MPL ID'!$BG$9+SUMPRODUCT(($B$1003:$AG$1003='MPL ID'!$BF$9)*(($B916:$AG916=1)+($B916:$AG916=2)))+SUMPRODUCT(($B$1004:$AG$1004='MPL ID'!$BF$9)*(($B916:$AG916=3)+($B916:$AG916=4)))</f>
        <v>12</v>
      </c>
      <c r="AQ916">
        <f ca="1">'MPL ID'!$BH$1+SUMPRODUCT(($B$1003:$AG$1003='MPL ID'!$BF$1)*(2*($B916:$AG916=1)+($B916:$AG916=2)-2*($B916:$AG916=3)-($B916:$AG916=4)))-SUMPRODUCT(($B$1004:$AG$1004='MPL ID'!$BF$1)*(2*($B916:$AG916=1)+($B916:$AG916=2)-2*($B916:$AG916=3)-($B916:$AG916=4)))</f>
        <v>9</v>
      </c>
      <c r="AR916">
        <f ca="1">'MPL ID'!$BH$2+SUMPRODUCT(($B$1003:$AG$1003='MPL ID'!$BF$2)*(2*($B916:$AG916=1)+($B916:$AG916=2)-2*($B916:$AG916=3)-($B916:$AG916=4)))-SUMPRODUCT(($B$1004:$AG$1004='MPL ID'!$BF$2)*(2*($B916:$AG916=1)+($B916:$AG916=2)-2*($B916:$AG916=3)-($B916:$AG916=4)))</f>
        <v>-6</v>
      </c>
      <c r="AS916">
        <f ca="1">'MPL ID'!$BH$3+SUMPRODUCT(($B$1003:$AG$1003='MPL ID'!$BF$3)*(2*($B916:$AG916=1)+($B916:$AG916=2)-2*($B916:$AG916=3)-($B916:$AG916=4)))-SUMPRODUCT(($B$1004:$AG$1004='MPL ID'!$BF$3)*(2*($B916:$AG916=1)+($B916:$AG916=2)-2*($B916:$AG916=3)-($B916:$AG916=4)))</f>
        <v>-9</v>
      </c>
      <c r="AT916">
        <f ca="1">'MPL ID'!$BH$4+SUMPRODUCT(($B$1003:$AG$1003='MPL ID'!$BF$4)*(2*($B916:$AG916=1)+($B916:$AG916=2)-2*($B916:$AG916=3)-($B916:$AG916=4)))-SUMPRODUCT(($B$1004:$AG$1004='MPL ID'!$BF$4)*(2*($B916:$AG916=1)+($B916:$AG916=2)-2*($B916:$AG916=3)-($B916:$AG916=4)))</f>
        <v>4</v>
      </c>
      <c r="AU916">
        <f ca="1">'MPL ID'!$BH$5+SUMPRODUCT(($B$1003:$AG$1003='MPL ID'!$BF$5)*(2*($B916:$AG916=1)+($B916:$AG916=2)-2*($B916:$AG916=3)-($B916:$AG916=4)))-SUMPRODUCT(($B$1004:$AG$1004='MPL ID'!$BF$5)*(2*($B916:$AG916=1)+($B916:$AG916=2)-2*($B916:$AG916=3)-($B916:$AG916=4)))</f>
        <v>-15</v>
      </c>
      <c r="AV916">
        <f ca="1">'MPL ID'!$BH$6+SUMPRODUCT(($B$1003:$AG$1003='MPL ID'!$BF$6)*(2*($B916:$AG916=1)+($B916:$AG916=2)-2*($B916:$AG916=3)-($B916:$AG916=4)))-SUMPRODUCT(($B$1004:$AG$1004='MPL ID'!$BF$6)*(2*($B916:$AG916=1)+($B916:$AG916=2)-2*($B916:$AG916=3)-($B916:$AG916=4)))</f>
        <v>13</v>
      </c>
      <c r="AW916">
        <f ca="1">'MPL ID'!$BH$7+SUMPRODUCT(($B$1003:$AG$1003='MPL ID'!$BF$7)*(2*($B916:$AG916=1)+($B916:$AG916=2)-2*($B916:$AG916=3)-($B916:$AG916=4)))-SUMPRODUCT(($B$1004:$AG$1004='MPL ID'!$BF$7)*(2*($B916:$AG916=1)+($B916:$AG916=2)-2*($B916:$AG916=3)-($B916:$AG916=4)))</f>
        <v>1</v>
      </c>
      <c r="AX916">
        <f ca="1">'MPL ID'!$BH$8+SUMPRODUCT(($B$1003:$AG$1003='MPL ID'!$BF$8)*(2*($B916:$AG916=1)+($B916:$AG916=2)-2*($B916:$AG916=3)-($B916:$AG916=4)))-SUMPRODUCT(($B$1004:$AG$1004='MPL ID'!$BF$8)*(2*($B916:$AG916=1)+($B916:$AG916=2)-2*($B916:$AG916=3)-($B916:$AG916=4)))</f>
        <v>-11</v>
      </c>
      <c r="AY916">
        <f ca="1">'MPL ID'!$BH$9+SUMPRODUCT(($B$1003:$AG$1003='MPL ID'!$BF$9)*(2*($B916:$AG916=1)+($B916:$AG916=2)-2*($B916:$AG916=3)-($B916:$AG916=4)))-SUMPRODUCT(($B$1004:$AG$1004='MPL ID'!$BF$9)*(2*($B916:$AG916=1)+($B916:$AG916=2)-2*($B916:$AG916=3)-($B916:$AG916=4)))</f>
        <v>14</v>
      </c>
      <c r="AZ916">
        <f ca="1">SUMPRODUCT(--($AH916:$AP916=AH916),--($AQ916:$AY916=AQ916),'MPL ID'!$BG$13:$BO$13)+IF(AND($E916&gt;=3,$E916&lt;=4,AO916=AH916,AX916=AQ916),1,0)+IF(AND($G916&gt;=1,$G916&lt;=2,AJ916=AH916,AS916=AQ916),1,0)+IF(AND($L916&gt;=1,$L916&lt;=2,AM916=AH916,AV916=AQ916),1,0)+IF(AND($O916&gt;=1,$O916&lt;=2,AP916=AH916,AY916=AQ916),1,0)+IF(AND($R916&gt;=1,$R916&lt;=2,AI916=AH916,AR916=AQ916),1,0)+IF(AND($AA916&gt;=3,$AA916&lt;=4,AL916=AH916,AU916=AQ916),1,0)+IF(AND($AE916&gt;=3,$AE916&lt;=4,AK916=AH916,AT916=AQ916),1,0)</f>
        <v>0</v>
      </c>
      <c r="BA916">
        <f ca="1">SUMPRODUCT(--($AH916:$AP916=AI916),--($AQ916:$AY916=AR916),'MPL ID'!$BG$14:$BO$14)+IF(AND($F916&gt;=1,$F916&lt;=2,AP916=AI916,AY916=AR916),1,0)+IF(AND($H916&gt;=1,$H916&lt;=2,AN916=AI916,AW916=AR916),1,0)+IF(AND($J916&gt;=3,$J916&lt;=4,AL916=AI916,AU916=AR916),1,0)+IF(AND($M916&gt;=1,$M916&lt;=2,AO916=AI916,AX916=AR916),1,0)+IF(AND($R916&gt;=3,$R916&lt;=4,AH916=AI916,AQ916=AR916),1,0)+IF(AND($Y916&gt;=3,$Y916&lt;=4,AJ916=AI916,AS916=AR916),1,0)+IF(AND($AC916&gt;=1,$AC916&lt;=2,AK916=AI916,AT916=AR916),1,0)+IF(AND($AF916&gt;=3,$AF916&lt;=4,AM916=AI916,AV916=AR916),1,0)</f>
        <v>0</v>
      </c>
      <c r="BB916">
        <f ca="1">SUMPRODUCT(--($AH916:$AP916=AJ916),--($AQ916:$AY916=AS916),'MPL ID'!$BG$15:$BO$15)+IF(AND($C916&gt;=1,$C916&lt;=2,AK916=AJ916,AT916=AS916),1,0)+IF(AND($G916&gt;=3,$G916&lt;=4,AH916=AJ916,AQ916=AS916),1,0)+IF(AND($K916&gt;=1,$K916&lt;=2,AP916=AJ916,AY916=AS916),1,0)+IF(AND($N916&gt;=3,$N916&lt;=4,AL916=AJ916,AU916=AS916),1,0)+IF(AND($V916&gt;=1,$V916&lt;=2,AM916=AJ916,AV916=AS916),1,0)+IF(AND($Y916&gt;=1,$Y916&lt;=2,AI916=AJ916,AR916=AS916),1,0)+IF(AND($AB916&gt;=3,$AB916&lt;=4,AN916=AJ916,AW916=AS916),1,0)</f>
        <v>0</v>
      </c>
      <c r="BC916">
        <f ca="1">SUMPRODUCT(--($AH916:$AP916=AK916),--($AQ916:$AY916=AT916),'MPL ID'!$BG$16:$BO$16)+IF(AND($C916&gt;=3,$C916&lt;=4,AJ916=AK916,AS916=AT916),1,0)+IF(AND($I916&gt;=1,$I916&lt;=2,AP916=AK916,AY916=AT916),1,0)+IF(AND($P916&gt;=3,$P916&lt;=4,AO916=AK916,AX916=AT916),1,0)+IF(AND($T916&gt;=1,$T916&lt;=2,AN916=AK916,AW916=AT916),1,0)+IF(AND($W916&gt;=1,$W916&lt;=2,AL916=AK916,AU916=AT916),1,0)+IF(AND($AC916&gt;=3,$AC916&lt;=4,AI916=AK916,AR916=AT916),1,0)+IF(AND($AE916&gt;=1,$AE916&lt;=2,AH916=AK916,AQ916=AT916),1,0)</f>
        <v>0</v>
      </c>
      <c r="BD916">
        <f ca="1">SUMPRODUCT(--($AH916:$AP916=AL916),--($AQ916:$AY916=AU916),'MPL ID'!$BG$17:$BO$17)+IF(AND($B916&gt;=3,$B916&lt;=4,AN916=AL916,AW916=AU916),1,0)+IF(AND($D916&gt;=1,$D916&lt;=2,AM916=AL916,AV916=AU916),1,0)+IF(AND($J916&gt;=1,$J916&lt;=2,AI916=AL916,AR916=AU916),1,0)+IF(AND($N916&gt;=1,$N916&lt;=2,AJ916=AL916,AS916=AU916),1,0)+IF(AND($W916&gt;=3,$W916&lt;=4,AK916=AL916,AT916=AU916),1,0)+IF(AND($AA916&gt;=1,$AA916&lt;=2,AH916=AL916,AQ916=AU916),1,0)+IF(AND($AD916&gt;=3,$AD916&lt;=4,AO916=AL916,AX916=AU916),1,0)</f>
        <v>0</v>
      </c>
      <c r="BE916">
        <f ca="1">SUMPRODUCT(--($AH916:$AP916=AM916),--($AQ916:$AY916=AV916),'MPL ID'!$BG$18:$BO$18)+IF(AND($D916&gt;=3,$D916&lt;=4,AL916=AM916,AU916=AV916),1,0)+IF(AND($L916&gt;=3,$L916&lt;=4,AH916=AM916,AQ916=AV916),1,0)+IF(AND($Q916&gt;=3,$Q916&lt;=4,AN916=AM916,AW916=AV916),1,0)+IF(AND($S916&gt;=1,$S916&lt;=2,AP916=AM916,AY916=AV916),1,0)+IF(AND($V916&gt;=3,$V916&lt;=4,AJ916=AM916,AS916=AV916),1,0)+IF(AND($Z916&gt;=1,$Z916&lt;=2,AO916=AM916,AX916=AV916),1,0)+IF(AND($AF916&gt;=1,$AF916&lt;=2,AI916=AM916,AR916=AV916),1,0)</f>
        <v>0</v>
      </c>
      <c r="BF916">
        <f ca="1">SUMPRODUCT(--($AH916:$AP916=AN916),--($AQ916:$AY916=AW916),'MPL ID'!$BG$19:$BO$19)+IF(AND($B916&gt;=1,$B916&lt;=2,AL916=AN916,AU916=AW916),1,0)+IF(AND($H916&gt;=3,$H916&lt;=4,AI916=AN916,AR916=AW916),1,0)+IF(AND($Q916&gt;=1,$Q916&lt;=2,AM916=AN916,AV916=AW916),1,0)+IF(AND($T916&gt;=3,$T916&lt;=4,AK916=AN916,AT916=AW916),1,0)+IF(AND($X916&gt;=3,$X916&lt;=4,AO916=AN916,AX916=AW916),1,0)+IF(AND($AB916&gt;=1,$AB916&lt;=2,AJ916=AN916,AS916=AW916),1,0)+IF(AND($AG916&gt;=1,$AG916&lt;=2,AP916=AN916,AY916=AW916),1,0)</f>
        <v>0</v>
      </c>
      <c r="BG916">
        <f ca="1">SUMPRODUCT(--($AH916:$AP916=AO916),--($AQ916:$AY916=AX916),'MPL ID'!$BG$20:$BO$20)+IF(AND($E916&gt;=1,$E916&lt;=2,AH916=AO916,AQ916=AX916),1,0)+IF(AND($M916&gt;=3,$M916&lt;=4,AI916=AO916,AR916=AX916),1,0)+IF(AND($P916&gt;=1,$P916&lt;=2,AK916=AO916,AT916=AX916),1,0)+IF(AND($U916&gt;=1,$U916&lt;=2,AP916=AO916,AY916=AX916),1,0)+IF(AND($X916&gt;=1,$X916&lt;=2,AN916=AO916,AW916=AX916),1,0)+IF(AND($Z916&gt;=3,$Z916&lt;=4,AM916=AO916,AV916=AX916),1,0)+IF(AND($AD916&gt;=1,$AD916&lt;=2,AL916=AO916,AU916=AX916),1,0)</f>
        <v>0</v>
      </c>
      <c r="BH916">
        <f ca="1">SUMPRODUCT(--($AH916:$AP916=AP916),--($AQ916:$AY916=AY916),'MPL ID'!$BG$21:$BO$21)+IF(AND($F916&gt;=3,$F916&lt;=4,AI916=AP916,AR916=AY916),1,0)+IF(AND($I916&gt;=3,$I916&lt;=4,AK916=AP916,AT916=AY916),1,0)+IF(AND($K916&gt;=3,$K916&lt;=4,AJ916=AP916,AS916=AY916),1,0)+IF(AND($O916&gt;=3,$O916&lt;=4,AH916=AP916,AQ916=AY916),1,0)+IF(AND($S916&gt;=3,$S916&lt;=4,AM916=AP916,AV916=AY916),1,0)+IF(AND($U916&gt;=3,$U916&lt;=4,AO916=AP916,AX916=AY916),1,0)+IF(AND($AG916&gt;=3,$AG916&lt;=4,AN916=AP916,AW916=AY916),1,0)</f>
        <v>0</v>
      </c>
      <c r="BI916">
        <f t="shared" ca="1" si="126"/>
        <v>3</v>
      </c>
      <c r="BJ916">
        <f t="shared" ca="1" si="127"/>
        <v>6</v>
      </c>
      <c r="BK916">
        <f t="shared" ca="1" si="128"/>
        <v>7</v>
      </c>
      <c r="BL916">
        <f t="shared" ca="1" si="129"/>
        <v>4</v>
      </c>
      <c r="BM916">
        <f t="shared" ca="1" si="130"/>
        <v>9</v>
      </c>
      <c r="BN916">
        <f t="shared" ca="1" si="131"/>
        <v>2</v>
      </c>
      <c r="BO916">
        <f t="shared" ca="1" si="132"/>
        <v>5</v>
      </c>
      <c r="BP916">
        <f t="shared" ca="1" si="133"/>
        <v>8</v>
      </c>
      <c r="BQ916">
        <f t="shared" ca="1" si="134"/>
        <v>1</v>
      </c>
    </row>
    <row r="917" spans="1:69" x14ac:dyDescent="0.25">
      <c r="A917">
        <v>916</v>
      </c>
      <c r="B917">
        <f ca="1">IF(AND(ISNUMBER('MPL ID'!$P$25),ISNUMBER('MPL ID'!$Q$25)),0,RANDBETWEEN(1,4))</f>
        <v>0</v>
      </c>
      <c r="C917">
        <f ca="1">IF(AND(ISNUMBER('MPL ID'!$P$26),ISNUMBER('MPL ID'!$Q$26)),0,RANDBETWEEN(1,4))</f>
        <v>0</v>
      </c>
      <c r="D917">
        <f ca="1">IF(AND(ISNUMBER('MPL ID'!$P$28),ISNUMBER('MPL ID'!$Q$28)),0,RANDBETWEEN(1,4))</f>
        <v>0</v>
      </c>
      <c r="E917">
        <f ca="1">IF(AND(ISNUMBER('MPL ID'!$P$29),ISNUMBER('MPL ID'!$Q$29)),0,RANDBETWEEN(1,4))</f>
        <v>0</v>
      </c>
      <c r="F917">
        <f ca="1">IF(AND(ISNUMBER('MPL ID'!$P$30),ISNUMBER('MPL ID'!$Q$30)),0,RANDBETWEEN(1,4))</f>
        <v>0</v>
      </c>
      <c r="G917">
        <f ca="1">IF(AND(ISNUMBER('MPL ID'!$P$31),ISNUMBER('MPL ID'!$Q$31)),0,RANDBETWEEN(1,4))</f>
        <v>0</v>
      </c>
      <c r="H917">
        <f ca="1">IF(AND(ISNUMBER('MPL ID'!$P$32),ISNUMBER('MPL ID'!$Q$32)),0,RANDBETWEEN(1,4))</f>
        <v>0</v>
      </c>
      <c r="I917">
        <f ca="1">IF(AND(ISNUMBER('MPL ID'!$P$33),ISNUMBER('MPL ID'!$Q$33)),0,RANDBETWEEN(1,4))</f>
        <v>0</v>
      </c>
      <c r="J917">
        <f ca="1">IF(AND(ISNUMBER('MPL ID'!$D$36),ISNUMBER('MPL ID'!$E$36)),0,RANDBETWEEN(1,4))</f>
        <v>0</v>
      </c>
      <c r="K917">
        <f ca="1">IF(AND(ISNUMBER('MPL ID'!$D$37),ISNUMBER('MPL ID'!$E$37)),0,RANDBETWEEN(1,4))</f>
        <v>0</v>
      </c>
      <c r="L917">
        <f ca="1">IF(AND(ISNUMBER('MPL ID'!$D$39),ISNUMBER('MPL ID'!$E$39)),0,RANDBETWEEN(1,4))</f>
        <v>0</v>
      </c>
      <c r="M917">
        <f ca="1">IF(AND(ISNUMBER('MPL ID'!$D$40),ISNUMBER('MPL ID'!$E$40)),0,RANDBETWEEN(1,4))</f>
        <v>0</v>
      </c>
      <c r="N917">
        <f ca="1">IF(AND(ISNUMBER('MPL ID'!$D$41),ISNUMBER('MPL ID'!$E$41)),0,RANDBETWEEN(1,4))</f>
        <v>0</v>
      </c>
      <c r="O917">
        <f ca="1">IF(AND(ISNUMBER('MPL ID'!$D$42),ISNUMBER('MPL ID'!$E$42)),0,RANDBETWEEN(1,4))</f>
        <v>0</v>
      </c>
      <c r="P917">
        <f ca="1">IF(AND(ISNUMBER('MPL ID'!$D$43),ISNUMBER('MPL ID'!$E$43)),0,RANDBETWEEN(1,4))</f>
        <v>0</v>
      </c>
      <c r="Q917">
        <f ca="1">IF(AND(ISNUMBER('MPL ID'!$D$44),ISNUMBER('MPL ID'!$E$44)),0,RANDBETWEEN(1,4))</f>
        <v>0</v>
      </c>
      <c r="R917">
        <f ca="1">IF(AND(ISNUMBER('MPL ID'!$J$36),ISNUMBER('MPL ID'!$K$36)),0,RANDBETWEEN(1,4))</f>
        <v>0</v>
      </c>
      <c r="S917">
        <f ca="1">IF(AND(ISNUMBER('MPL ID'!$J$37),ISNUMBER('MPL ID'!$K$37)),0,RANDBETWEEN(1,4))</f>
        <v>0</v>
      </c>
      <c r="T917">
        <f ca="1">IF(AND(ISNUMBER('MPL ID'!$J$39),ISNUMBER('MPL ID'!$K$39)),0,RANDBETWEEN(1,4))</f>
        <v>0</v>
      </c>
      <c r="U917">
        <f ca="1">IF(AND(ISNUMBER('MPL ID'!$J$40),ISNUMBER('MPL ID'!$K$40)),0,RANDBETWEEN(1,4))</f>
        <v>0</v>
      </c>
      <c r="V917">
        <f ca="1">IF(AND(ISNUMBER('MPL ID'!$J$41),ISNUMBER('MPL ID'!$K$41)),0,RANDBETWEEN(1,4))</f>
        <v>0</v>
      </c>
      <c r="W917">
        <f ca="1">IF(AND(ISNUMBER('MPL ID'!$J$42),ISNUMBER('MPL ID'!$K$42)),0,RANDBETWEEN(1,4))</f>
        <v>3</v>
      </c>
      <c r="X917">
        <f ca="1">IF(AND(ISNUMBER('MPL ID'!$J$43),ISNUMBER('MPL ID'!$K$43)),0,RANDBETWEEN(1,4))</f>
        <v>3</v>
      </c>
      <c r="Y917">
        <f ca="1">IF(AND(ISNUMBER('MPL ID'!$J$44),ISNUMBER('MPL ID'!$K$44)),0,RANDBETWEEN(1,4))</f>
        <v>1</v>
      </c>
      <c r="Z917">
        <f ca="1">IF(AND(ISNUMBER('MPL ID'!$P$36),ISNUMBER('MPL ID'!$Q$36)),0,RANDBETWEEN(1,4))</f>
        <v>3</v>
      </c>
      <c r="AA917">
        <f ca="1">IF(AND(ISNUMBER('MPL ID'!$P$37),ISNUMBER('MPL ID'!$Q$37)),0,RANDBETWEEN(1,4))</f>
        <v>4</v>
      </c>
      <c r="AB917">
        <f ca="1">IF(AND(ISNUMBER('MPL ID'!$P$39),ISNUMBER('MPL ID'!$Q$39)),0,RANDBETWEEN(1,4))</f>
        <v>2</v>
      </c>
      <c r="AC917">
        <f ca="1">IF(AND(ISNUMBER('MPL ID'!$P$40),ISNUMBER('MPL ID'!$Q$40)),0,RANDBETWEEN(1,4))</f>
        <v>3</v>
      </c>
      <c r="AD917">
        <f ca="1">IF(AND(ISNUMBER('MPL ID'!$P$41),ISNUMBER('MPL ID'!$Q$41)),0,RANDBETWEEN(1,4))</f>
        <v>4</v>
      </c>
      <c r="AE917">
        <f ca="1">IF(AND(ISNUMBER('MPL ID'!$P$42),ISNUMBER('MPL ID'!$Q$42)),0,RANDBETWEEN(1,4))</f>
        <v>2</v>
      </c>
      <c r="AF917">
        <f ca="1">IF(AND(ISNUMBER('MPL ID'!$P$43),ISNUMBER('MPL ID'!$Q$43)),0,RANDBETWEEN(1,4))</f>
        <v>1</v>
      </c>
      <c r="AG917">
        <f ca="1">IF(AND(ISNUMBER('MPL ID'!$P$44),ISNUMBER('MPL ID'!$Q$44)),0,RANDBETWEEN(1,4))</f>
        <v>1</v>
      </c>
      <c r="AH917">
        <f ca="1">'MPL ID'!$BG$1+SUMPRODUCT(($B$1003:$AG$1003='MPL ID'!$BF$1)*(($B917:$AG917=1)+($B917:$AG917=2)))+SUMPRODUCT(($B$1004:$AG$1004='MPL ID'!$BF$1)*(($B917:$AG917=3)+($B917:$AG917=4)))</f>
        <v>10</v>
      </c>
      <c r="AI917">
        <f ca="1">'MPL ID'!$BG$2+SUMPRODUCT(($B$1003:$AG$1003='MPL ID'!$BF$2)*(($B917:$AG917=1)+($B917:$AG917=2)))+SUMPRODUCT(($B$1004:$AG$1004='MPL ID'!$BF$2)*(($B917:$AG917=3)+($B917:$AG917=4)))</f>
        <v>7</v>
      </c>
      <c r="AJ917">
        <f ca="1">'MPL ID'!$BG$3+SUMPRODUCT(($B$1003:$AG$1003='MPL ID'!$BF$3)*(($B917:$AG917=1)+($B917:$AG917=2)))+SUMPRODUCT(($B$1004:$AG$1004='MPL ID'!$BF$3)*(($B917:$AG917=3)+($B917:$AG917=4)))</f>
        <v>6</v>
      </c>
      <c r="AK917">
        <f ca="1">'MPL ID'!$BG$4+SUMPRODUCT(($B$1003:$AG$1003='MPL ID'!$BF$4)*(($B917:$AG917=1)+($B917:$AG917=2)))+SUMPRODUCT(($B$1004:$AG$1004='MPL ID'!$BF$4)*(($B917:$AG917=3)+($B917:$AG917=4)))</f>
        <v>9</v>
      </c>
      <c r="AL917">
        <f ca="1">'MPL ID'!$BG$5+SUMPRODUCT(($B$1003:$AG$1003='MPL ID'!$BF$5)*(($B917:$AG917=1)+($B917:$AG917=2)))+SUMPRODUCT(($B$1004:$AG$1004='MPL ID'!$BF$5)*(($B917:$AG917=3)+($B917:$AG917=4)))</f>
        <v>5</v>
      </c>
      <c r="AM917">
        <f ca="1">'MPL ID'!$BG$6+SUMPRODUCT(($B$1003:$AG$1003='MPL ID'!$BF$6)*(($B917:$AG917=1)+($B917:$AG917=2)))+SUMPRODUCT(($B$1004:$AG$1004='MPL ID'!$BF$6)*(($B917:$AG917=3)+($B917:$AG917=4)))</f>
        <v>12</v>
      </c>
      <c r="AN917">
        <f ca="1">'MPL ID'!$BG$7+SUMPRODUCT(($B$1003:$AG$1003='MPL ID'!$BF$7)*(($B917:$AG917=1)+($B917:$AG917=2)))+SUMPRODUCT(($B$1004:$AG$1004='MPL ID'!$BF$7)*(($B917:$AG917=3)+($B917:$AG917=4)))</f>
        <v>8</v>
      </c>
      <c r="AO917">
        <f ca="1">'MPL ID'!$BG$8+SUMPRODUCT(($B$1003:$AG$1003='MPL ID'!$BF$8)*(($B917:$AG917=1)+($B917:$AG917=2)))+SUMPRODUCT(($B$1004:$AG$1004='MPL ID'!$BF$8)*(($B917:$AG917=3)+($B917:$AG917=4)))</f>
        <v>4</v>
      </c>
      <c r="AP917">
        <f ca="1">'MPL ID'!$BG$9+SUMPRODUCT(($B$1003:$AG$1003='MPL ID'!$BF$9)*(($B917:$AG917=1)+($B917:$AG917=2)))+SUMPRODUCT(($B$1004:$AG$1004='MPL ID'!$BF$9)*(($B917:$AG917=3)+($B917:$AG917=4)))</f>
        <v>11</v>
      </c>
      <c r="AQ917">
        <f ca="1">'MPL ID'!$BH$1+SUMPRODUCT(($B$1003:$AG$1003='MPL ID'!$BF$1)*(2*($B917:$AG917=1)+($B917:$AG917=2)-2*($B917:$AG917=3)-($B917:$AG917=4)))-SUMPRODUCT(($B$1004:$AG$1004='MPL ID'!$BF$1)*(2*($B917:$AG917=1)+($B917:$AG917=2)-2*($B917:$AG917=3)-($B917:$AG917=4)))</f>
        <v>9</v>
      </c>
      <c r="AR917">
        <f ca="1">'MPL ID'!$BH$2+SUMPRODUCT(($B$1003:$AG$1003='MPL ID'!$BF$2)*(2*($B917:$AG917=1)+($B917:$AG917=2)-2*($B917:$AG917=3)-($B917:$AG917=4)))-SUMPRODUCT(($B$1004:$AG$1004='MPL ID'!$BF$2)*(2*($B917:$AG917=1)+($B917:$AG917=2)-2*($B917:$AG917=3)-($B917:$AG917=4)))</f>
        <v>-8</v>
      </c>
      <c r="AS917">
        <f ca="1">'MPL ID'!$BH$3+SUMPRODUCT(($B$1003:$AG$1003='MPL ID'!$BF$3)*(2*($B917:$AG917=1)+($B917:$AG917=2)-2*($B917:$AG917=3)-($B917:$AG917=4)))-SUMPRODUCT(($B$1004:$AG$1004='MPL ID'!$BF$3)*(2*($B917:$AG917=1)+($B917:$AG917=2)-2*($B917:$AG917=3)-($B917:$AG917=4)))</f>
        <v>-7</v>
      </c>
      <c r="AT917">
        <f ca="1">'MPL ID'!$BH$4+SUMPRODUCT(($B$1003:$AG$1003='MPL ID'!$BF$4)*(2*($B917:$AG917=1)+($B917:$AG917=2)-2*($B917:$AG917=3)-($B917:$AG917=4)))-SUMPRODUCT(($B$1004:$AG$1004='MPL ID'!$BF$4)*(2*($B917:$AG917=1)+($B917:$AG917=2)-2*($B917:$AG917=3)-($B917:$AG917=4)))</f>
        <v>1</v>
      </c>
      <c r="AU917">
        <f ca="1">'MPL ID'!$BH$5+SUMPRODUCT(($B$1003:$AG$1003='MPL ID'!$BF$5)*(2*($B917:$AG917=1)+($B917:$AG917=2)-2*($B917:$AG917=3)-($B917:$AG917=4)))-SUMPRODUCT(($B$1004:$AG$1004='MPL ID'!$BF$5)*(2*($B917:$AG917=1)+($B917:$AG917=2)-2*($B917:$AG917=3)-($B917:$AG917=4)))</f>
        <v>-10</v>
      </c>
      <c r="AV917">
        <f ca="1">'MPL ID'!$BH$6+SUMPRODUCT(($B$1003:$AG$1003='MPL ID'!$BF$6)*(2*($B917:$AG917=1)+($B917:$AG917=2)-2*($B917:$AG917=3)-($B917:$AG917=4)))-SUMPRODUCT(($B$1004:$AG$1004='MPL ID'!$BF$6)*(2*($B917:$AG917=1)+($B917:$AG917=2)-2*($B917:$AG917=3)-($B917:$AG917=4)))</f>
        <v>14</v>
      </c>
      <c r="AW917">
        <f ca="1">'MPL ID'!$BH$7+SUMPRODUCT(($B$1003:$AG$1003='MPL ID'!$BF$7)*(2*($B917:$AG917=1)+($B917:$AG917=2)-2*($B917:$AG917=3)-($B917:$AG917=4)))-SUMPRODUCT(($B$1004:$AG$1004='MPL ID'!$BF$7)*(2*($B917:$AG917=1)+($B917:$AG917=2)-2*($B917:$AG917=3)-($B917:$AG917=4)))</f>
        <v>3</v>
      </c>
      <c r="AX917">
        <f ca="1">'MPL ID'!$BH$8+SUMPRODUCT(($B$1003:$AG$1003='MPL ID'!$BF$8)*(2*($B917:$AG917=1)+($B917:$AG917=2)-2*($B917:$AG917=3)-($B917:$AG917=4)))-SUMPRODUCT(($B$1004:$AG$1004='MPL ID'!$BF$8)*(2*($B917:$AG917=1)+($B917:$AG917=2)-2*($B917:$AG917=3)-($B917:$AG917=4)))</f>
        <v>-13</v>
      </c>
      <c r="AY917">
        <f ca="1">'MPL ID'!$BH$9+SUMPRODUCT(($B$1003:$AG$1003='MPL ID'!$BF$9)*(2*($B917:$AG917=1)+($B917:$AG917=2)-2*($B917:$AG917=3)-($B917:$AG917=4)))-SUMPRODUCT(($B$1004:$AG$1004='MPL ID'!$BF$9)*(2*($B917:$AG917=1)+($B917:$AG917=2)-2*($B917:$AG917=3)-($B917:$AG917=4)))</f>
        <v>11</v>
      </c>
      <c r="AZ917">
        <f ca="1">SUMPRODUCT(--($AH917:$AP917=AH917),--($AQ917:$AY917=AQ917),'MPL ID'!$BG$13:$BO$13)+IF(AND($E917&gt;=3,$E917&lt;=4,AO917=AH917,AX917=AQ917),1,0)+IF(AND($G917&gt;=1,$G917&lt;=2,AJ917=AH917,AS917=AQ917),1,0)+IF(AND($L917&gt;=1,$L917&lt;=2,AM917=AH917,AV917=AQ917),1,0)+IF(AND($O917&gt;=1,$O917&lt;=2,AP917=AH917,AY917=AQ917),1,0)+IF(AND($R917&gt;=1,$R917&lt;=2,AI917=AH917,AR917=AQ917),1,0)+IF(AND($AA917&gt;=3,$AA917&lt;=4,AL917=AH917,AU917=AQ917),1,0)+IF(AND($AE917&gt;=3,$AE917&lt;=4,AK917=AH917,AT917=AQ917),1,0)</f>
        <v>0</v>
      </c>
      <c r="BA917">
        <f ca="1">SUMPRODUCT(--($AH917:$AP917=AI917),--($AQ917:$AY917=AR917),'MPL ID'!$BG$14:$BO$14)+IF(AND($F917&gt;=1,$F917&lt;=2,AP917=AI917,AY917=AR917),1,0)+IF(AND($H917&gt;=1,$H917&lt;=2,AN917=AI917,AW917=AR917),1,0)+IF(AND($J917&gt;=3,$J917&lt;=4,AL917=AI917,AU917=AR917),1,0)+IF(AND($M917&gt;=1,$M917&lt;=2,AO917=AI917,AX917=AR917),1,0)+IF(AND($R917&gt;=3,$R917&lt;=4,AH917=AI917,AQ917=AR917),1,0)+IF(AND($Y917&gt;=3,$Y917&lt;=4,AJ917=AI917,AS917=AR917),1,0)+IF(AND($AC917&gt;=1,$AC917&lt;=2,AK917=AI917,AT917=AR917),1,0)+IF(AND($AF917&gt;=3,$AF917&lt;=4,AM917=AI917,AV917=AR917),1,0)</f>
        <v>0</v>
      </c>
      <c r="BB917">
        <f ca="1">SUMPRODUCT(--($AH917:$AP917=AJ917),--($AQ917:$AY917=AS917),'MPL ID'!$BG$15:$BO$15)+IF(AND($C917&gt;=1,$C917&lt;=2,AK917=AJ917,AT917=AS917),1,0)+IF(AND($G917&gt;=3,$G917&lt;=4,AH917=AJ917,AQ917=AS917),1,0)+IF(AND($K917&gt;=1,$K917&lt;=2,AP917=AJ917,AY917=AS917),1,0)+IF(AND($N917&gt;=3,$N917&lt;=4,AL917=AJ917,AU917=AS917),1,0)+IF(AND($V917&gt;=1,$V917&lt;=2,AM917=AJ917,AV917=AS917),1,0)+IF(AND($Y917&gt;=1,$Y917&lt;=2,AI917=AJ917,AR917=AS917),1,0)+IF(AND($AB917&gt;=3,$AB917&lt;=4,AN917=AJ917,AW917=AS917),1,0)</f>
        <v>0</v>
      </c>
      <c r="BC917">
        <f ca="1">SUMPRODUCT(--($AH917:$AP917=AK917),--($AQ917:$AY917=AT917),'MPL ID'!$BG$16:$BO$16)+IF(AND($C917&gt;=3,$C917&lt;=4,AJ917=AK917,AS917=AT917),1,0)+IF(AND($I917&gt;=1,$I917&lt;=2,AP917=AK917,AY917=AT917),1,0)+IF(AND($P917&gt;=3,$P917&lt;=4,AO917=AK917,AX917=AT917),1,0)+IF(AND($T917&gt;=1,$T917&lt;=2,AN917=AK917,AW917=AT917),1,0)+IF(AND($W917&gt;=1,$W917&lt;=2,AL917=AK917,AU917=AT917),1,0)+IF(AND($AC917&gt;=3,$AC917&lt;=4,AI917=AK917,AR917=AT917),1,0)+IF(AND($AE917&gt;=1,$AE917&lt;=2,AH917=AK917,AQ917=AT917),1,0)</f>
        <v>0</v>
      </c>
      <c r="BD917">
        <f ca="1">SUMPRODUCT(--($AH917:$AP917=AL917),--($AQ917:$AY917=AU917),'MPL ID'!$BG$17:$BO$17)+IF(AND($B917&gt;=3,$B917&lt;=4,AN917=AL917,AW917=AU917),1,0)+IF(AND($D917&gt;=1,$D917&lt;=2,AM917=AL917,AV917=AU917),1,0)+IF(AND($J917&gt;=1,$J917&lt;=2,AI917=AL917,AR917=AU917),1,0)+IF(AND($N917&gt;=1,$N917&lt;=2,AJ917=AL917,AS917=AU917),1,0)+IF(AND($W917&gt;=3,$W917&lt;=4,AK917=AL917,AT917=AU917),1,0)+IF(AND($AA917&gt;=1,$AA917&lt;=2,AH917=AL917,AQ917=AU917),1,0)+IF(AND($AD917&gt;=3,$AD917&lt;=4,AO917=AL917,AX917=AU917),1,0)</f>
        <v>0</v>
      </c>
      <c r="BE917">
        <f ca="1">SUMPRODUCT(--($AH917:$AP917=AM917),--($AQ917:$AY917=AV917),'MPL ID'!$BG$18:$BO$18)+IF(AND($D917&gt;=3,$D917&lt;=4,AL917=AM917,AU917=AV917),1,0)+IF(AND($L917&gt;=3,$L917&lt;=4,AH917=AM917,AQ917=AV917),1,0)+IF(AND($Q917&gt;=3,$Q917&lt;=4,AN917=AM917,AW917=AV917),1,0)+IF(AND($S917&gt;=1,$S917&lt;=2,AP917=AM917,AY917=AV917),1,0)+IF(AND($V917&gt;=3,$V917&lt;=4,AJ917=AM917,AS917=AV917),1,0)+IF(AND($Z917&gt;=1,$Z917&lt;=2,AO917=AM917,AX917=AV917),1,0)+IF(AND($AF917&gt;=1,$AF917&lt;=2,AI917=AM917,AR917=AV917),1,0)</f>
        <v>0</v>
      </c>
      <c r="BF917">
        <f ca="1">SUMPRODUCT(--($AH917:$AP917=AN917),--($AQ917:$AY917=AW917),'MPL ID'!$BG$19:$BO$19)+IF(AND($B917&gt;=1,$B917&lt;=2,AL917=AN917,AU917=AW917),1,0)+IF(AND($H917&gt;=3,$H917&lt;=4,AI917=AN917,AR917=AW917),1,0)+IF(AND($Q917&gt;=1,$Q917&lt;=2,AM917=AN917,AV917=AW917),1,0)+IF(AND($T917&gt;=3,$T917&lt;=4,AK917=AN917,AT917=AW917),1,0)+IF(AND($X917&gt;=3,$X917&lt;=4,AO917=AN917,AX917=AW917),1,0)+IF(AND($AB917&gt;=1,$AB917&lt;=2,AJ917=AN917,AS917=AW917),1,0)+IF(AND($AG917&gt;=1,$AG917&lt;=2,AP917=AN917,AY917=AW917),1,0)</f>
        <v>0</v>
      </c>
      <c r="BG917">
        <f ca="1">SUMPRODUCT(--($AH917:$AP917=AO917),--($AQ917:$AY917=AX917),'MPL ID'!$BG$20:$BO$20)+IF(AND($E917&gt;=1,$E917&lt;=2,AH917=AO917,AQ917=AX917),1,0)+IF(AND($M917&gt;=3,$M917&lt;=4,AI917=AO917,AR917=AX917),1,0)+IF(AND($P917&gt;=1,$P917&lt;=2,AK917=AO917,AT917=AX917),1,0)+IF(AND($U917&gt;=1,$U917&lt;=2,AP917=AO917,AY917=AX917),1,0)+IF(AND($X917&gt;=1,$X917&lt;=2,AN917=AO917,AW917=AX917),1,0)+IF(AND($Z917&gt;=3,$Z917&lt;=4,AM917=AO917,AV917=AX917),1,0)+IF(AND($AD917&gt;=1,$AD917&lt;=2,AL917=AO917,AU917=AX917),1,0)</f>
        <v>0</v>
      </c>
      <c r="BH917">
        <f ca="1">SUMPRODUCT(--($AH917:$AP917=AP917),--($AQ917:$AY917=AY917),'MPL ID'!$BG$21:$BO$21)+IF(AND($F917&gt;=3,$F917&lt;=4,AI917=AP917,AR917=AY917),1,0)+IF(AND($I917&gt;=3,$I917&lt;=4,AK917=AP917,AT917=AY917),1,0)+IF(AND($K917&gt;=3,$K917&lt;=4,AJ917=AP917,AS917=AY917),1,0)+IF(AND($O917&gt;=3,$O917&lt;=4,AH917=AP917,AQ917=AY917),1,0)+IF(AND($S917&gt;=3,$S917&lt;=4,AM917=AP917,AV917=AY917),1,0)+IF(AND($U917&gt;=3,$U917&lt;=4,AO917=AP917,AX917=AY917),1,0)+IF(AND($AG917&gt;=3,$AG917&lt;=4,AN917=AP917,AW917=AY917),1,0)</f>
        <v>0</v>
      </c>
      <c r="BI917">
        <f t="shared" ca="1" si="126"/>
        <v>3</v>
      </c>
      <c r="BJ917">
        <f t="shared" ca="1" si="127"/>
        <v>6</v>
      </c>
      <c r="BK917">
        <f t="shared" ca="1" si="128"/>
        <v>7</v>
      </c>
      <c r="BL917">
        <f t="shared" ca="1" si="129"/>
        <v>4</v>
      </c>
      <c r="BM917">
        <f t="shared" ca="1" si="130"/>
        <v>8</v>
      </c>
      <c r="BN917">
        <f t="shared" ca="1" si="131"/>
        <v>1</v>
      </c>
      <c r="BO917">
        <f t="shared" ca="1" si="132"/>
        <v>5</v>
      </c>
      <c r="BP917">
        <f t="shared" ca="1" si="133"/>
        <v>9</v>
      </c>
      <c r="BQ917">
        <f t="shared" ca="1" si="134"/>
        <v>2</v>
      </c>
    </row>
    <row r="918" spans="1:69" x14ac:dyDescent="0.25">
      <c r="A918">
        <v>917</v>
      </c>
      <c r="B918">
        <f ca="1">IF(AND(ISNUMBER('MPL ID'!$P$25),ISNUMBER('MPL ID'!$Q$25)),0,RANDBETWEEN(1,4))</f>
        <v>0</v>
      </c>
      <c r="C918">
        <f ca="1">IF(AND(ISNUMBER('MPL ID'!$P$26),ISNUMBER('MPL ID'!$Q$26)),0,RANDBETWEEN(1,4))</f>
        <v>0</v>
      </c>
      <c r="D918">
        <f ca="1">IF(AND(ISNUMBER('MPL ID'!$P$28),ISNUMBER('MPL ID'!$Q$28)),0,RANDBETWEEN(1,4))</f>
        <v>0</v>
      </c>
      <c r="E918">
        <f ca="1">IF(AND(ISNUMBER('MPL ID'!$P$29),ISNUMBER('MPL ID'!$Q$29)),0,RANDBETWEEN(1,4))</f>
        <v>0</v>
      </c>
      <c r="F918">
        <f ca="1">IF(AND(ISNUMBER('MPL ID'!$P$30),ISNUMBER('MPL ID'!$Q$30)),0,RANDBETWEEN(1,4))</f>
        <v>0</v>
      </c>
      <c r="G918">
        <f ca="1">IF(AND(ISNUMBER('MPL ID'!$P$31),ISNUMBER('MPL ID'!$Q$31)),0,RANDBETWEEN(1,4))</f>
        <v>0</v>
      </c>
      <c r="H918">
        <f ca="1">IF(AND(ISNUMBER('MPL ID'!$P$32),ISNUMBER('MPL ID'!$Q$32)),0,RANDBETWEEN(1,4))</f>
        <v>0</v>
      </c>
      <c r="I918">
        <f ca="1">IF(AND(ISNUMBER('MPL ID'!$P$33),ISNUMBER('MPL ID'!$Q$33)),0,RANDBETWEEN(1,4))</f>
        <v>0</v>
      </c>
      <c r="J918">
        <f ca="1">IF(AND(ISNUMBER('MPL ID'!$D$36),ISNUMBER('MPL ID'!$E$36)),0,RANDBETWEEN(1,4))</f>
        <v>0</v>
      </c>
      <c r="K918">
        <f ca="1">IF(AND(ISNUMBER('MPL ID'!$D$37),ISNUMBER('MPL ID'!$E$37)),0,RANDBETWEEN(1,4))</f>
        <v>0</v>
      </c>
      <c r="L918">
        <f ca="1">IF(AND(ISNUMBER('MPL ID'!$D$39),ISNUMBER('MPL ID'!$E$39)),0,RANDBETWEEN(1,4))</f>
        <v>0</v>
      </c>
      <c r="M918">
        <f ca="1">IF(AND(ISNUMBER('MPL ID'!$D$40),ISNUMBER('MPL ID'!$E$40)),0,RANDBETWEEN(1,4))</f>
        <v>0</v>
      </c>
      <c r="N918">
        <f ca="1">IF(AND(ISNUMBER('MPL ID'!$D$41),ISNUMBER('MPL ID'!$E$41)),0,RANDBETWEEN(1,4))</f>
        <v>0</v>
      </c>
      <c r="O918">
        <f ca="1">IF(AND(ISNUMBER('MPL ID'!$D$42),ISNUMBER('MPL ID'!$E$42)),0,RANDBETWEEN(1,4))</f>
        <v>0</v>
      </c>
      <c r="P918">
        <f ca="1">IF(AND(ISNUMBER('MPL ID'!$D$43),ISNUMBER('MPL ID'!$E$43)),0,RANDBETWEEN(1,4))</f>
        <v>0</v>
      </c>
      <c r="Q918">
        <f ca="1">IF(AND(ISNUMBER('MPL ID'!$D$44),ISNUMBER('MPL ID'!$E$44)),0,RANDBETWEEN(1,4))</f>
        <v>0</v>
      </c>
      <c r="R918">
        <f ca="1">IF(AND(ISNUMBER('MPL ID'!$J$36),ISNUMBER('MPL ID'!$K$36)),0,RANDBETWEEN(1,4))</f>
        <v>0</v>
      </c>
      <c r="S918">
        <f ca="1">IF(AND(ISNUMBER('MPL ID'!$J$37),ISNUMBER('MPL ID'!$K$37)),0,RANDBETWEEN(1,4))</f>
        <v>0</v>
      </c>
      <c r="T918">
        <f ca="1">IF(AND(ISNUMBER('MPL ID'!$J$39),ISNUMBER('MPL ID'!$K$39)),0,RANDBETWEEN(1,4))</f>
        <v>0</v>
      </c>
      <c r="U918">
        <f ca="1">IF(AND(ISNUMBER('MPL ID'!$J$40),ISNUMBER('MPL ID'!$K$40)),0,RANDBETWEEN(1,4))</f>
        <v>0</v>
      </c>
      <c r="V918">
        <f ca="1">IF(AND(ISNUMBER('MPL ID'!$J$41),ISNUMBER('MPL ID'!$K$41)),0,RANDBETWEEN(1,4))</f>
        <v>0</v>
      </c>
      <c r="W918">
        <f ca="1">IF(AND(ISNUMBER('MPL ID'!$J$42),ISNUMBER('MPL ID'!$K$42)),0,RANDBETWEEN(1,4))</f>
        <v>3</v>
      </c>
      <c r="X918">
        <f ca="1">IF(AND(ISNUMBER('MPL ID'!$J$43),ISNUMBER('MPL ID'!$K$43)),0,RANDBETWEEN(1,4))</f>
        <v>2</v>
      </c>
      <c r="Y918">
        <f ca="1">IF(AND(ISNUMBER('MPL ID'!$J$44),ISNUMBER('MPL ID'!$K$44)),0,RANDBETWEEN(1,4))</f>
        <v>1</v>
      </c>
      <c r="Z918">
        <f ca="1">IF(AND(ISNUMBER('MPL ID'!$P$36),ISNUMBER('MPL ID'!$Q$36)),0,RANDBETWEEN(1,4))</f>
        <v>3</v>
      </c>
      <c r="AA918">
        <f ca="1">IF(AND(ISNUMBER('MPL ID'!$P$37),ISNUMBER('MPL ID'!$Q$37)),0,RANDBETWEEN(1,4))</f>
        <v>4</v>
      </c>
      <c r="AB918">
        <f ca="1">IF(AND(ISNUMBER('MPL ID'!$P$39),ISNUMBER('MPL ID'!$Q$39)),0,RANDBETWEEN(1,4))</f>
        <v>3</v>
      </c>
      <c r="AC918">
        <f ca="1">IF(AND(ISNUMBER('MPL ID'!$P$40),ISNUMBER('MPL ID'!$Q$40)),0,RANDBETWEEN(1,4))</f>
        <v>2</v>
      </c>
      <c r="AD918">
        <f ca="1">IF(AND(ISNUMBER('MPL ID'!$P$41),ISNUMBER('MPL ID'!$Q$41)),0,RANDBETWEEN(1,4))</f>
        <v>4</v>
      </c>
      <c r="AE918">
        <f ca="1">IF(AND(ISNUMBER('MPL ID'!$P$42),ISNUMBER('MPL ID'!$Q$42)),0,RANDBETWEEN(1,4))</f>
        <v>4</v>
      </c>
      <c r="AF918">
        <f ca="1">IF(AND(ISNUMBER('MPL ID'!$P$43),ISNUMBER('MPL ID'!$Q$43)),0,RANDBETWEEN(1,4))</f>
        <v>4</v>
      </c>
      <c r="AG918">
        <f ca="1">IF(AND(ISNUMBER('MPL ID'!$P$44),ISNUMBER('MPL ID'!$Q$44)),0,RANDBETWEEN(1,4))</f>
        <v>2</v>
      </c>
      <c r="AH918">
        <f ca="1">'MPL ID'!$BG$1+SUMPRODUCT(($B$1003:$AG$1003='MPL ID'!$BF$1)*(($B918:$AG918=1)+($B918:$AG918=2)))+SUMPRODUCT(($B$1004:$AG$1004='MPL ID'!$BF$1)*(($B918:$AG918=3)+($B918:$AG918=4)))</f>
        <v>11</v>
      </c>
      <c r="AI918">
        <f ca="1">'MPL ID'!$BG$2+SUMPRODUCT(($B$1003:$AG$1003='MPL ID'!$BF$2)*(($B918:$AG918=1)+($B918:$AG918=2)))+SUMPRODUCT(($B$1004:$AG$1004='MPL ID'!$BF$2)*(($B918:$AG918=3)+($B918:$AG918=4)))</f>
        <v>9</v>
      </c>
      <c r="AJ918">
        <f ca="1">'MPL ID'!$BG$3+SUMPRODUCT(($B$1003:$AG$1003='MPL ID'!$BF$3)*(($B918:$AG918=1)+($B918:$AG918=2)))+SUMPRODUCT(($B$1004:$AG$1004='MPL ID'!$BF$3)*(($B918:$AG918=3)+($B918:$AG918=4)))</f>
        <v>7</v>
      </c>
      <c r="AK918">
        <f ca="1">'MPL ID'!$BG$4+SUMPRODUCT(($B$1003:$AG$1003='MPL ID'!$BF$4)*(($B918:$AG918=1)+($B918:$AG918=2)))+SUMPRODUCT(($B$1004:$AG$1004='MPL ID'!$BF$4)*(($B918:$AG918=3)+($B918:$AG918=4)))</f>
        <v>7</v>
      </c>
      <c r="AL918">
        <f ca="1">'MPL ID'!$BG$5+SUMPRODUCT(($B$1003:$AG$1003='MPL ID'!$BF$5)*(($B918:$AG918=1)+($B918:$AG918=2)))+SUMPRODUCT(($B$1004:$AG$1004='MPL ID'!$BF$5)*(($B918:$AG918=3)+($B918:$AG918=4)))</f>
        <v>5</v>
      </c>
      <c r="AM918">
        <f ca="1">'MPL ID'!$BG$6+SUMPRODUCT(($B$1003:$AG$1003='MPL ID'!$BF$6)*(($B918:$AG918=1)+($B918:$AG918=2)))+SUMPRODUCT(($B$1004:$AG$1004='MPL ID'!$BF$6)*(($B918:$AG918=3)+($B918:$AG918=4)))</f>
        <v>11</v>
      </c>
      <c r="AN918">
        <f ca="1">'MPL ID'!$BG$7+SUMPRODUCT(($B$1003:$AG$1003='MPL ID'!$BF$7)*(($B918:$AG918=1)+($B918:$AG918=2)))+SUMPRODUCT(($B$1004:$AG$1004='MPL ID'!$BF$7)*(($B918:$AG918=3)+($B918:$AG918=4)))</f>
        <v>6</v>
      </c>
      <c r="AO918">
        <f ca="1">'MPL ID'!$BG$8+SUMPRODUCT(($B$1003:$AG$1003='MPL ID'!$BF$8)*(($B918:$AG918=1)+($B918:$AG918=2)))+SUMPRODUCT(($B$1004:$AG$1004='MPL ID'!$BF$8)*(($B918:$AG918=3)+($B918:$AG918=4)))</f>
        <v>5</v>
      </c>
      <c r="AP918">
        <f ca="1">'MPL ID'!$BG$9+SUMPRODUCT(($B$1003:$AG$1003='MPL ID'!$BF$9)*(($B918:$AG918=1)+($B918:$AG918=2)))+SUMPRODUCT(($B$1004:$AG$1004='MPL ID'!$BF$9)*(($B918:$AG918=3)+($B918:$AG918=4)))</f>
        <v>11</v>
      </c>
      <c r="AQ918">
        <f ca="1">'MPL ID'!$BH$1+SUMPRODUCT(($B$1003:$AG$1003='MPL ID'!$BF$1)*(2*($B918:$AG918=1)+($B918:$AG918=2)-2*($B918:$AG918=3)-($B918:$AG918=4)))-SUMPRODUCT(($B$1004:$AG$1004='MPL ID'!$BF$1)*(2*($B918:$AG918=1)+($B918:$AG918=2)-2*($B918:$AG918=3)-($B918:$AG918=4)))</f>
        <v>11</v>
      </c>
      <c r="AR918">
        <f ca="1">'MPL ID'!$BH$2+SUMPRODUCT(($B$1003:$AG$1003='MPL ID'!$BF$2)*(2*($B918:$AG918=1)+($B918:$AG918=2)-2*($B918:$AG918=3)-($B918:$AG918=4)))-SUMPRODUCT(($B$1004:$AG$1004='MPL ID'!$BF$2)*(2*($B918:$AG918=1)+($B918:$AG918=2)-2*($B918:$AG918=3)-($B918:$AG918=4)))</f>
        <v>-2</v>
      </c>
      <c r="AS918">
        <f ca="1">'MPL ID'!$BH$3+SUMPRODUCT(($B$1003:$AG$1003='MPL ID'!$BF$3)*(2*($B918:$AG918=1)+($B918:$AG918=2)-2*($B918:$AG918=3)-($B918:$AG918=4)))-SUMPRODUCT(($B$1004:$AG$1004='MPL ID'!$BF$3)*(2*($B918:$AG918=1)+($B918:$AG918=2)-2*($B918:$AG918=3)-($B918:$AG918=4)))</f>
        <v>-4</v>
      </c>
      <c r="AT918">
        <f ca="1">'MPL ID'!$BH$4+SUMPRODUCT(($B$1003:$AG$1003='MPL ID'!$BF$4)*(2*($B918:$AG918=1)+($B918:$AG918=2)-2*($B918:$AG918=3)-($B918:$AG918=4)))-SUMPRODUCT(($B$1004:$AG$1004='MPL ID'!$BF$4)*(2*($B918:$AG918=1)+($B918:$AG918=2)-2*($B918:$AG918=3)-($B918:$AG918=4)))</f>
        <v>-4</v>
      </c>
      <c r="AU918">
        <f ca="1">'MPL ID'!$BH$5+SUMPRODUCT(($B$1003:$AG$1003='MPL ID'!$BF$5)*(2*($B918:$AG918=1)+($B918:$AG918=2)-2*($B918:$AG918=3)-($B918:$AG918=4)))-SUMPRODUCT(($B$1004:$AG$1004='MPL ID'!$BF$5)*(2*($B918:$AG918=1)+($B918:$AG918=2)-2*($B918:$AG918=3)-($B918:$AG918=4)))</f>
        <v>-10</v>
      </c>
      <c r="AV918">
        <f ca="1">'MPL ID'!$BH$6+SUMPRODUCT(($B$1003:$AG$1003='MPL ID'!$BF$6)*(2*($B918:$AG918=1)+($B918:$AG918=2)-2*($B918:$AG918=3)-($B918:$AG918=4)))-SUMPRODUCT(($B$1004:$AG$1004='MPL ID'!$BF$6)*(2*($B918:$AG918=1)+($B918:$AG918=2)-2*($B918:$AG918=3)-($B918:$AG918=4)))</f>
        <v>11</v>
      </c>
      <c r="AW918">
        <f ca="1">'MPL ID'!$BH$7+SUMPRODUCT(($B$1003:$AG$1003='MPL ID'!$BF$7)*(2*($B918:$AG918=1)+($B918:$AG918=2)-2*($B918:$AG918=3)-($B918:$AG918=4)))-SUMPRODUCT(($B$1004:$AG$1004='MPL ID'!$BF$7)*(2*($B918:$AG918=1)+($B918:$AG918=2)-2*($B918:$AG918=3)-($B918:$AG918=4)))</f>
        <v>-4</v>
      </c>
      <c r="AX918">
        <f ca="1">'MPL ID'!$BH$8+SUMPRODUCT(($B$1003:$AG$1003='MPL ID'!$BF$8)*(2*($B918:$AG918=1)+($B918:$AG918=2)-2*($B918:$AG918=3)-($B918:$AG918=4)))-SUMPRODUCT(($B$1004:$AG$1004='MPL ID'!$BF$8)*(2*($B918:$AG918=1)+($B918:$AG918=2)-2*($B918:$AG918=3)-($B918:$AG918=4)))</f>
        <v>-10</v>
      </c>
      <c r="AY918">
        <f ca="1">'MPL ID'!$BH$9+SUMPRODUCT(($B$1003:$AG$1003='MPL ID'!$BF$9)*(2*($B918:$AG918=1)+($B918:$AG918=2)-2*($B918:$AG918=3)-($B918:$AG918=4)))-SUMPRODUCT(($B$1004:$AG$1004='MPL ID'!$BF$9)*(2*($B918:$AG918=1)+($B918:$AG918=2)-2*($B918:$AG918=3)-($B918:$AG918=4)))</f>
        <v>12</v>
      </c>
      <c r="AZ918">
        <f ca="1">SUMPRODUCT(--($AH918:$AP918=AH918),--($AQ918:$AY918=AQ918),'MPL ID'!$BG$13:$BO$13)+IF(AND($E918&gt;=3,$E918&lt;=4,AO918=AH918,AX918=AQ918),1,0)+IF(AND($G918&gt;=1,$G918&lt;=2,AJ918=AH918,AS918=AQ918),1,0)+IF(AND($L918&gt;=1,$L918&lt;=2,AM918=AH918,AV918=AQ918),1,0)+IF(AND($O918&gt;=1,$O918&lt;=2,AP918=AH918,AY918=AQ918),1,0)+IF(AND($R918&gt;=1,$R918&lt;=2,AI918=AH918,AR918=AQ918),1,0)+IF(AND($AA918&gt;=3,$AA918&lt;=4,AL918=AH918,AU918=AQ918),1,0)+IF(AND($AE918&gt;=3,$AE918&lt;=4,AK918=AH918,AT918=AQ918),1,0)</f>
        <v>1</v>
      </c>
      <c r="BA918">
        <f ca="1">SUMPRODUCT(--($AH918:$AP918=AI918),--($AQ918:$AY918=AR918),'MPL ID'!$BG$14:$BO$14)+IF(AND($F918&gt;=1,$F918&lt;=2,AP918=AI918,AY918=AR918),1,0)+IF(AND($H918&gt;=1,$H918&lt;=2,AN918=AI918,AW918=AR918),1,0)+IF(AND($J918&gt;=3,$J918&lt;=4,AL918=AI918,AU918=AR918),1,0)+IF(AND($M918&gt;=1,$M918&lt;=2,AO918=AI918,AX918=AR918),1,0)+IF(AND($R918&gt;=3,$R918&lt;=4,AH918=AI918,AQ918=AR918),1,0)+IF(AND($Y918&gt;=3,$Y918&lt;=4,AJ918=AI918,AS918=AR918),1,0)+IF(AND($AC918&gt;=1,$AC918&lt;=2,AK918=AI918,AT918=AR918),1,0)+IF(AND($AF918&gt;=3,$AF918&lt;=4,AM918=AI918,AV918=AR918),1,0)</f>
        <v>0</v>
      </c>
      <c r="BB918">
        <f ca="1">SUMPRODUCT(--($AH918:$AP918=AJ918),--($AQ918:$AY918=AS918),'MPL ID'!$BG$15:$BO$15)+IF(AND($C918&gt;=1,$C918&lt;=2,AK918=AJ918,AT918=AS918),1,0)+IF(AND($G918&gt;=3,$G918&lt;=4,AH918=AJ918,AQ918=AS918),1,0)+IF(AND($K918&gt;=1,$K918&lt;=2,AP918=AJ918,AY918=AS918),1,0)+IF(AND($N918&gt;=3,$N918&lt;=4,AL918=AJ918,AU918=AS918),1,0)+IF(AND($V918&gt;=1,$V918&lt;=2,AM918=AJ918,AV918=AS918),1,0)+IF(AND($Y918&gt;=1,$Y918&lt;=2,AI918=AJ918,AR918=AS918),1,0)+IF(AND($AB918&gt;=3,$AB918&lt;=4,AN918=AJ918,AW918=AS918),1,0)</f>
        <v>0</v>
      </c>
      <c r="BC918">
        <f ca="1">SUMPRODUCT(--($AH918:$AP918=AK918),--($AQ918:$AY918=AT918),'MPL ID'!$BG$16:$BO$16)+IF(AND($C918&gt;=3,$C918&lt;=4,AJ918=AK918,AS918=AT918),1,0)+IF(AND($I918&gt;=1,$I918&lt;=2,AP918=AK918,AY918=AT918),1,0)+IF(AND($P918&gt;=3,$P918&lt;=4,AO918=AK918,AX918=AT918),1,0)+IF(AND($T918&gt;=1,$T918&lt;=2,AN918=AK918,AW918=AT918),1,0)+IF(AND($W918&gt;=1,$W918&lt;=2,AL918=AK918,AU918=AT918),1,0)+IF(AND($AC918&gt;=3,$AC918&lt;=4,AI918=AK918,AR918=AT918),1,0)+IF(AND($AE918&gt;=1,$AE918&lt;=2,AH918=AK918,AQ918=AT918),1,0)</f>
        <v>2</v>
      </c>
      <c r="BD918">
        <f ca="1">SUMPRODUCT(--($AH918:$AP918=AL918),--($AQ918:$AY918=AU918),'MPL ID'!$BG$17:$BO$17)+IF(AND($B918&gt;=3,$B918&lt;=4,AN918=AL918,AW918=AU918),1,0)+IF(AND($D918&gt;=1,$D918&lt;=2,AM918=AL918,AV918=AU918),1,0)+IF(AND($J918&gt;=1,$J918&lt;=2,AI918=AL918,AR918=AU918),1,0)+IF(AND($N918&gt;=1,$N918&lt;=2,AJ918=AL918,AS918=AU918),1,0)+IF(AND($W918&gt;=3,$W918&lt;=4,AK918=AL918,AT918=AU918),1,0)+IF(AND($AA918&gt;=1,$AA918&lt;=2,AH918=AL918,AQ918=AU918),1,0)+IF(AND($AD918&gt;=3,$AD918&lt;=4,AO918=AL918,AX918=AU918),1,0)</f>
        <v>1</v>
      </c>
      <c r="BE918">
        <f ca="1">SUMPRODUCT(--($AH918:$AP918=AM918),--($AQ918:$AY918=AV918),'MPL ID'!$BG$18:$BO$18)+IF(AND($D918&gt;=3,$D918&lt;=4,AL918=AM918,AU918=AV918),1,0)+IF(AND($L918&gt;=3,$L918&lt;=4,AH918=AM918,AQ918=AV918),1,0)+IF(AND($Q918&gt;=3,$Q918&lt;=4,AN918=AM918,AW918=AV918),1,0)+IF(AND($S918&gt;=1,$S918&lt;=2,AP918=AM918,AY918=AV918),1,0)+IF(AND($V918&gt;=3,$V918&lt;=4,AJ918=AM918,AS918=AV918),1,0)+IF(AND($Z918&gt;=1,$Z918&lt;=2,AO918=AM918,AX918=AV918),1,0)+IF(AND($AF918&gt;=1,$AF918&lt;=2,AI918=AM918,AR918=AV918),1,0)</f>
        <v>1</v>
      </c>
      <c r="BF918">
        <f ca="1">SUMPRODUCT(--($AH918:$AP918=AN918),--($AQ918:$AY918=AW918),'MPL ID'!$BG$19:$BO$19)+IF(AND($B918&gt;=1,$B918&lt;=2,AL918=AN918,AU918=AW918),1,0)+IF(AND($H918&gt;=3,$H918&lt;=4,AI918=AN918,AR918=AW918),1,0)+IF(AND($Q918&gt;=1,$Q918&lt;=2,AM918=AN918,AV918=AW918),1,0)+IF(AND($T918&gt;=3,$T918&lt;=4,AK918=AN918,AT918=AW918),1,0)+IF(AND($X918&gt;=3,$X918&lt;=4,AO918=AN918,AX918=AW918),1,0)+IF(AND($AB918&gt;=1,$AB918&lt;=2,AJ918=AN918,AS918=AW918),1,0)+IF(AND($AG918&gt;=1,$AG918&lt;=2,AP918=AN918,AY918=AW918),1,0)</f>
        <v>0</v>
      </c>
      <c r="BG918">
        <f ca="1">SUMPRODUCT(--($AH918:$AP918=AO918),--($AQ918:$AY918=AX918),'MPL ID'!$BG$20:$BO$20)+IF(AND($E918&gt;=1,$E918&lt;=2,AH918=AO918,AQ918=AX918),1,0)+IF(AND($M918&gt;=3,$M918&lt;=4,AI918=AO918,AR918=AX918),1,0)+IF(AND($P918&gt;=1,$P918&lt;=2,AK918=AO918,AT918=AX918),1,0)+IF(AND($U918&gt;=1,$U918&lt;=2,AP918=AO918,AY918=AX918),1,0)+IF(AND($X918&gt;=1,$X918&lt;=2,AN918=AO918,AW918=AX918),1,0)+IF(AND($Z918&gt;=3,$Z918&lt;=4,AM918=AO918,AV918=AX918),1,0)+IF(AND($AD918&gt;=1,$AD918&lt;=2,AL918=AO918,AU918=AX918),1,0)</f>
        <v>1</v>
      </c>
      <c r="BH918">
        <f ca="1">SUMPRODUCT(--($AH918:$AP918=AP918),--($AQ918:$AY918=AY918),'MPL ID'!$BG$21:$BO$21)+IF(AND($F918&gt;=3,$F918&lt;=4,AI918=AP918,AR918=AY918),1,0)+IF(AND($I918&gt;=3,$I918&lt;=4,AK918=AP918,AT918=AY918),1,0)+IF(AND($K918&gt;=3,$K918&lt;=4,AJ918=AP918,AS918=AY918),1,0)+IF(AND($O918&gt;=3,$O918&lt;=4,AH918=AP918,AQ918=AY918),1,0)+IF(AND($S918&gt;=3,$S918&lt;=4,AM918=AP918,AV918=AY918),1,0)+IF(AND($U918&gt;=3,$U918&lt;=4,AO918=AP918,AX918=AY918),1,0)+IF(AND($AG918&gt;=3,$AG918&lt;=4,AN918=AP918,AW918=AY918),1,0)</f>
        <v>0</v>
      </c>
      <c r="BI918">
        <f t="shared" ca="1" si="126"/>
        <v>2</v>
      </c>
      <c r="BJ918">
        <f t="shared" ca="1" si="127"/>
        <v>4</v>
      </c>
      <c r="BK918">
        <f t="shared" ca="1" si="128"/>
        <v>6</v>
      </c>
      <c r="BL918">
        <f t="shared" ca="1" si="129"/>
        <v>5</v>
      </c>
      <c r="BM918">
        <f t="shared" ca="1" si="130"/>
        <v>8</v>
      </c>
      <c r="BN918">
        <f t="shared" ca="1" si="131"/>
        <v>3</v>
      </c>
      <c r="BO918">
        <f t="shared" ca="1" si="132"/>
        <v>7</v>
      </c>
      <c r="BP918">
        <f t="shared" ca="1" si="133"/>
        <v>9</v>
      </c>
      <c r="BQ918">
        <f t="shared" ca="1" si="134"/>
        <v>1</v>
      </c>
    </row>
    <row r="919" spans="1:69" x14ac:dyDescent="0.25">
      <c r="A919">
        <v>918</v>
      </c>
      <c r="B919">
        <f ca="1">IF(AND(ISNUMBER('MPL ID'!$P$25),ISNUMBER('MPL ID'!$Q$25)),0,RANDBETWEEN(1,4))</f>
        <v>0</v>
      </c>
      <c r="C919">
        <f ca="1">IF(AND(ISNUMBER('MPL ID'!$P$26),ISNUMBER('MPL ID'!$Q$26)),0,RANDBETWEEN(1,4))</f>
        <v>0</v>
      </c>
      <c r="D919">
        <f ca="1">IF(AND(ISNUMBER('MPL ID'!$P$28),ISNUMBER('MPL ID'!$Q$28)),0,RANDBETWEEN(1,4))</f>
        <v>0</v>
      </c>
      <c r="E919">
        <f ca="1">IF(AND(ISNUMBER('MPL ID'!$P$29),ISNUMBER('MPL ID'!$Q$29)),0,RANDBETWEEN(1,4))</f>
        <v>0</v>
      </c>
      <c r="F919">
        <f ca="1">IF(AND(ISNUMBER('MPL ID'!$P$30),ISNUMBER('MPL ID'!$Q$30)),0,RANDBETWEEN(1,4))</f>
        <v>0</v>
      </c>
      <c r="G919">
        <f ca="1">IF(AND(ISNUMBER('MPL ID'!$P$31),ISNUMBER('MPL ID'!$Q$31)),0,RANDBETWEEN(1,4))</f>
        <v>0</v>
      </c>
      <c r="H919">
        <f ca="1">IF(AND(ISNUMBER('MPL ID'!$P$32),ISNUMBER('MPL ID'!$Q$32)),0,RANDBETWEEN(1,4))</f>
        <v>0</v>
      </c>
      <c r="I919">
        <f ca="1">IF(AND(ISNUMBER('MPL ID'!$P$33),ISNUMBER('MPL ID'!$Q$33)),0,RANDBETWEEN(1,4))</f>
        <v>0</v>
      </c>
      <c r="J919">
        <f ca="1">IF(AND(ISNUMBER('MPL ID'!$D$36),ISNUMBER('MPL ID'!$E$36)),0,RANDBETWEEN(1,4))</f>
        <v>0</v>
      </c>
      <c r="K919">
        <f ca="1">IF(AND(ISNUMBER('MPL ID'!$D$37),ISNUMBER('MPL ID'!$E$37)),0,RANDBETWEEN(1,4))</f>
        <v>0</v>
      </c>
      <c r="L919">
        <f ca="1">IF(AND(ISNUMBER('MPL ID'!$D$39),ISNUMBER('MPL ID'!$E$39)),0,RANDBETWEEN(1,4))</f>
        <v>0</v>
      </c>
      <c r="M919">
        <f ca="1">IF(AND(ISNUMBER('MPL ID'!$D$40),ISNUMBER('MPL ID'!$E$40)),0,RANDBETWEEN(1,4))</f>
        <v>0</v>
      </c>
      <c r="N919">
        <f ca="1">IF(AND(ISNUMBER('MPL ID'!$D$41),ISNUMBER('MPL ID'!$E$41)),0,RANDBETWEEN(1,4))</f>
        <v>0</v>
      </c>
      <c r="O919">
        <f ca="1">IF(AND(ISNUMBER('MPL ID'!$D$42),ISNUMBER('MPL ID'!$E$42)),0,RANDBETWEEN(1,4))</f>
        <v>0</v>
      </c>
      <c r="P919">
        <f ca="1">IF(AND(ISNUMBER('MPL ID'!$D$43),ISNUMBER('MPL ID'!$E$43)),0,RANDBETWEEN(1,4))</f>
        <v>0</v>
      </c>
      <c r="Q919">
        <f ca="1">IF(AND(ISNUMBER('MPL ID'!$D$44),ISNUMBER('MPL ID'!$E$44)),0,RANDBETWEEN(1,4))</f>
        <v>0</v>
      </c>
      <c r="R919">
        <f ca="1">IF(AND(ISNUMBER('MPL ID'!$J$36),ISNUMBER('MPL ID'!$K$36)),0,RANDBETWEEN(1,4))</f>
        <v>0</v>
      </c>
      <c r="S919">
        <f ca="1">IF(AND(ISNUMBER('MPL ID'!$J$37),ISNUMBER('MPL ID'!$K$37)),0,RANDBETWEEN(1,4))</f>
        <v>0</v>
      </c>
      <c r="T919">
        <f ca="1">IF(AND(ISNUMBER('MPL ID'!$J$39),ISNUMBER('MPL ID'!$K$39)),0,RANDBETWEEN(1,4))</f>
        <v>0</v>
      </c>
      <c r="U919">
        <f ca="1">IF(AND(ISNUMBER('MPL ID'!$J$40),ISNUMBER('MPL ID'!$K$40)),0,RANDBETWEEN(1,4))</f>
        <v>0</v>
      </c>
      <c r="V919">
        <f ca="1">IF(AND(ISNUMBER('MPL ID'!$J$41),ISNUMBER('MPL ID'!$K$41)),0,RANDBETWEEN(1,4))</f>
        <v>0</v>
      </c>
      <c r="W919">
        <f ca="1">IF(AND(ISNUMBER('MPL ID'!$J$42),ISNUMBER('MPL ID'!$K$42)),0,RANDBETWEEN(1,4))</f>
        <v>2</v>
      </c>
      <c r="X919">
        <f ca="1">IF(AND(ISNUMBER('MPL ID'!$J$43),ISNUMBER('MPL ID'!$K$43)),0,RANDBETWEEN(1,4))</f>
        <v>4</v>
      </c>
      <c r="Y919">
        <f ca="1">IF(AND(ISNUMBER('MPL ID'!$J$44),ISNUMBER('MPL ID'!$K$44)),0,RANDBETWEEN(1,4))</f>
        <v>1</v>
      </c>
      <c r="Z919">
        <f ca="1">IF(AND(ISNUMBER('MPL ID'!$P$36),ISNUMBER('MPL ID'!$Q$36)),0,RANDBETWEEN(1,4))</f>
        <v>2</v>
      </c>
      <c r="AA919">
        <f ca="1">IF(AND(ISNUMBER('MPL ID'!$P$37),ISNUMBER('MPL ID'!$Q$37)),0,RANDBETWEEN(1,4))</f>
        <v>4</v>
      </c>
      <c r="AB919">
        <f ca="1">IF(AND(ISNUMBER('MPL ID'!$P$39),ISNUMBER('MPL ID'!$Q$39)),0,RANDBETWEEN(1,4))</f>
        <v>3</v>
      </c>
      <c r="AC919">
        <f ca="1">IF(AND(ISNUMBER('MPL ID'!$P$40),ISNUMBER('MPL ID'!$Q$40)),0,RANDBETWEEN(1,4))</f>
        <v>3</v>
      </c>
      <c r="AD919">
        <f ca="1">IF(AND(ISNUMBER('MPL ID'!$P$41),ISNUMBER('MPL ID'!$Q$41)),0,RANDBETWEEN(1,4))</f>
        <v>3</v>
      </c>
      <c r="AE919">
        <f ca="1">IF(AND(ISNUMBER('MPL ID'!$P$42),ISNUMBER('MPL ID'!$Q$42)),0,RANDBETWEEN(1,4))</f>
        <v>4</v>
      </c>
      <c r="AF919">
        <f ca="1">IF(AND(ISNUMBER('MPL ID'!$P$43),ISNUMBER('MPL ID'!$Q$43)),0,RANDBETWEEN(1,4))</f>
        <v>1</v>
      </c>
      <c r="AG919">
        <f ca="1">IF(AND(ISNUMBER('MPL ID'!$P$44),ISNUMBER('MPL ID'!$Q$44)),0,RANDBETWEEN(1,4))</f>
        <v>4</v>
      </c>
      <c r="AH919">
        <f ca="1">'MPL ID'!$BG$1+SUMPRODUCT(($B$1003:$AG$1003='MPL ID'!$BF$1)*(($B919:$AG919=1)+($B919:$AG919=2)))+SUMPRODUCT(($B$1004:$AG$1004='MPL ID'!$BF$1)*(($B919:$AG919=3)+($B919:$AG919=4)))</f>
        <v>11</v>
      </c>
      <c r="AI919">
        <f ca="1">'MPL ID'!$BG$2+SUMPRODUCT(($B$1003:$AG$1003='MPL ID'!$BF$2)*(($B919:$AG919=1)+($B919:$AG919=2)))+SUMPRODUCT(($B$1004:$AG$1004='MPL ID'!$BF$2)*(($B919:$AG919=3)+($B919:$AG919=4)))</f>
        <v>7</v>
      </c>
      <c r="AJ919">
        <f ca="1">'MPL ID'!$BG$3+SUMPRODUCT(($B$1003:$AG$1003='MPL ID'!$BF$3)*(($B919:$AG919=1)+($B919:$AG919=2)))+SUMPRODUCT(($B$1004:$AG$1004='MPL ID'!$BF$3)*(($B919:$AG919=3)+($B919:$AG919=4)))</f>
        <v>7</v>
      </c>
      <c r="AK919">
        <f ca="1">'MPL ID'!$BG$4+SUMPRODUCT(($B$1003:$AG$1003='MPL ID'!$BF$4)*(($B919:$AG919=1)+($B919:$AG919=2)))+SUMPRODUCT(($B$1004:$AG$1004='MPL ID'!$BF$4)*(($B919:$AG919=3)+($B919:$AG919=4)))</f>
        <v>9</v>
      </c>
      <c r="AL919">
        <f ca="1">'MPL ID'!$BG$5+SUMPRODUCT(($B$1003:$AG$1003='MPL ID'!$BF$5)*(($B919:$AG919=1)+($B919:$AG919=2)))+SUMPRODUCT(($B$1004:$AG$1004='MPL ID'!$BF$5)*(($B919:$AG919=3)+($B919:$AG919=4)))</f>
        <v>4</v>
      </c>
      <c r="AM919">
        <f ca="1">'MPL ID'!$BG$6+SUMPRODUCT(($B$1003:$AG$1003='MPL ID'!$BF$6)*(($B919:$AG919=1)+($B919:$AG919=2)))+SUMPRODUCT(($B$1004:$AG$1004='MPL ID'!$BF$6)*(($B919:$AG919=3)+($B919:$AG919=4)))</f>
        <v>13</v>
      </c>
      <c r="AN919">
        <f ca="1">'MPL ID'!$BG$7+SUMPRODUCT(($B$1003:$AG$1003='MPL ID'!$BF$7)*(($B919:$AG919=1)+($B919:$AG919=2)))+SUMPRODUCT(($B$1004:$AG$1004='MPL ID'!$BF$7)*(($B919:$AG919=3)+($B919:$AG919=4)))</f>
        <v>6</v>
      </c>
      <c r="AO919">
        <f ca="1">'MPL ID'!$BG$8+SUMPRODUCT(($B$1003:$AG$1003='MPL ID'!$BF$8)*(($B919:$AG919=1)+($B919:$AG919=2)))+SUMPRODUCT(($B$1004:$AG$1004='MPL ID'!$BF$8)*(($B919:$AG919=3)+($B919:$AG919=4)))</f>
        <v>3</v>
      </c>
      <c r="AP919">
        <f ca="1">'MPL ID'!$BG$9+SUMPRODUCT(($B$1003:$AG$1003='MPL ID'!$BF$9)*(($B919:$AG919=1)+($B919:$AG919=2)))+SUMPRODUCT(($B$1004:$AG$1004='MPL ID'!$BF$9)*(($B919:$AG919=3)+($B919:$AG919=4)))</f>
        <v>12</v>
      </c>
      <c r="AQ919">
        <f ca="1">'MPL ID'!$BH$1+SUMPRODUCT(($B$1003:$AG$1003='MPL ID'!$BF$1)*(2*($B919:$AG919=1)+($B919:$AG919=2)-2*($B919:$AG919=3)-($B919:$AG919=4)))-SUMPRODUCT(($B$1004:$AG$1004='MPL ID'!$BF$1)*(2*($B919:$AG919=1)+($B919:$AG919=2)-2*($B919:$AG919=3)-($B919:$AG919=4)))</f>
        <v>11</v>
      </c>
      <c r="AR919">
        <f ca="1">'MPL ID'!$BH$2+SUMPRODUCT(($B$1003:$AG$1003='MPL ID'!$BF$2)*(2*($B919:$AG919=1)+($B919:$AG919=2)-2*($B919:$AG919=3)-($B919:$AG919=4)))-SUMPRODUCT(($B$1004:$AG$1004='MPL ID'!$BF$2)*(2*($B919:$AG919=1)+($B919:$AG919=2)-2*($B919:$AG919=3)-($B919:$AG919=4)))</f>
        <v>-8</v>
      </c>
      <c r="AS919">
        <f ca="1">'MPL ID'!$BH$3+SUMPRODUCT(($B$1003:$AG$1003='MPL ID'!$BF$3)*(2*($B919:$AG919=1)+($B919:$AG919=2)-2*($B919:$AG919=3)-($B919:$AG919=4)))-SUMPRODUCT(($B$1004:$AG$1004='MPL ID'!$BF$3)*(2*($B919:$AG919=1)+($B919:$AG919=2)-2*($B919:$AG919=3)-($B919:$AG919=4)))</f>
        <v>-4</v>
      </c>
      <c r="AT919">
        <f ca="1">'MPL ID'!$BH$4+SUMPRODUCT(($B$1003:$AG$1003='MPL ID'!$BF$4)*(2*($B919:$AG919=1)+($B919:$AG919=2)-2*($B919:$AG919=3)-($B919:$AG919=4)))-SUMPRODUCT(($B$1004:$AG$1004='MPL ID'!$BF$4)*(2*($B919:$AG919=1)+($B919:$AG919=2)-2*($B919:$AG919=3)-($B919:$AG919=4)))</f>
        <v>2</v>
      </c>
      <c r="AU919">
        <f ca="1">'MPL ID'!$BH$5+SUMPRODUCT(($B$1003:$AG$1003='MPL ID'!$BF$5)*(2*($B919:$AG919=1)+($B919:$AG919=2)-2*($B919:$AG919=3)-($B919:$AG919=4)))-SUMPRODUCT(($B$1004:$AG$1004='MPL ID'!$BF$5)*(2*($B919:$AG919=1)+($B919:$AG919=2)-2*($B919:$AG919=3)-($B919:$AG919=4)))</f>
        <v>-12</v>
      </c>
      <c r="AV919">
        <f ca="1">'MPL ID'!$BH$6+SUMPRODUCT(($B$1003:$AG$1003='MPL ID'!$BF$6)*(2*($B919:$AG919=1)+($B919:$AG919=2)-2*($B919:$AG919=3)-($B919:$AG919=4)))-SUMPRODUCT(($B$1004:$AG$1004='MPL ID'!$BF$6)*(2*($B919:$AG919=1)+($B919:$AG919=2)-2*($B919:$AG919=3)-($B919:$AG919=4)))</f>
        <v>17</v>
      </c>
      <c r="AW919">
        <f ca="1">'MPL ID'!$BH$7+SUMPRODUCT(($B$1003:$AG$1003='MPL ID'!$BF$7)*(2*($B919:$AG919=1)+($B919:$AG919=2)-2*($B919:$AG919=3)-($B919:$AG919=4)))-SUMPRODUCT(($B$1004:$AG$1004='MPL ID'!$BF$7)*(2*($B919:$AG919=1)+($B919:$AG919=2)-2*($B919:$AG919=3)-($B919:$AG919=4)))</f>
        <v>-4</v>
      </c>
      <c r="AX919">
        <f ca="1">'MPL ID'!$BH$8+SUMPRODUCT(($B$1003:$AG$1003='MPL ID'!$BF$8)*(2*($B919:$AG919=1)+($B919:$AG919=2)-2*($B919:$AG919=3)-($B919:$AG919=4)))-SUMPRODUCT(($B$1004:$AG$1004='MPL ID'!$BF$8)*(2*($B919:$AG919=1)+($B919:$AG919=2)-2*($B919:$AG919=3)-($B919:$AG919=4)))</f>
        <v>-16</v>
      </c>
      <c r="AY919">
        <f ca="1">'MPL ID'!$BH$9+SUMPRODUCT(($B$1003:$AG$1003='MPL ID'!$BF$9)*(2*($B919:$AG919=1)+($B919:$AG919=2)-2*($B919:$AG919=3)-($B919:$AG919=4)))-SUMPRODUCT(($B$1004:$AG$1004='MPL ID'!$BF$9)*(2*($B919:$AG919=1)+($B919:$AG919=2)-2*($B919:$AG919=3)-($B919:$AG919=4)))</f>
        <v>14</v>
      </c>
      <c r="AZ919">
        <f ca="1">SUMPRODUCT(--($AH919:$AP919=AH919),--($AQ919:$AY919=AQ919),'MPL ID'!$BG$13:$BO$13)+IF(AND($E919&gt;=3,$E919&lt;=4,AO919=AH919,AX919=AQ919),1,0)+IF(AND($G919&gt;=1,$G919&lt;=2,AJ919=AH919,AS919=AQ919),1,0)+IF(AND($L919&gt;=1,$L919&lt;=2,AM919=AH919,AV919=AQ919),1,0)+IF(AND($O919&gt;=1,$O919&lt;=2,AP919=AH919,AY919=AQ919),1,0)+IF(AND($R919&gt;=1,$R919&lt;=2,AI919=AH919,AR919=AQ919),1,0)+IF(AND($AA919&gt;=3,$AA919&lt;=4,AL919=AH919,AU919=AQ919),1,0)+IF(AND($AE919&gt;=3,$AE919&lt;=4,AK919=AH919,AT919=AQ919),1,0)</f>
        <v>0</v>
      </c>
      <c r="BA919">
        <f ca="1">SUMPRODUCT(--($AH919:$AP919=AI919),--($AQ919:$AY919=AR919),'MPL ID'!$BG$14:$BO$14)+IF(AND($F919&gt;=1,$F919&lt;=2,AP919=AI919,AY919=AR919),1,0)+IF(AND($H919&gt;=1,$H919&lt;=2,AN919=AI919,AW919=AR919),1,0)+IF(AND($J919&gt;=3,$J919&lt;=4,AL919=AI919,AU919=AR919),1,0)+IF(AND($M919&gt;=1,$M919&lt;=2,AO919=AI919,AX919=AR919),1,0)+IF(AND($R919&gt;=3,$R919&lt;=4,AH919=AI919,AQ919=AR919),1,0)+IF(AND($Y919&gt;=3,$Y919&lt;=4,AJ919=AI919,AS919=AR919),1,0)+IF(AND($AC919&gt;=1,$AC919&lt;=2,AK919=AI919,AT919=AR919),1,0)+IF(AND($AF919&gt;=3,$AF919&lt;=4,AM919=AI919,AV919=AR919),1,0)</f>
        <v>0</v>
      </c>
      <c r="BB919">
        <f ca="1">SUMPRODUCT(--($AH919:$AP919=AJ919),--($AQ919:$AY919=AS919),'MPL ID'!$BG$15:$BO$15)+IF(AND($C919&gt;=1,$C919&lt;=2,AK919=AJ919,AT919=AS919),1,0)+IF(AND($G919&gt;=3,$G919&lt;=4,AH919=AJ919,AQ919=AS919),1,0)+IF(AND($K919&gt;=1,$K919&lt;=2,AP919=AJ919,AY919=AS919),1,0)+IF(AND($N919&gt;=3,$N919&lt;=4,AL919=AJ919,AU919=AS919),1,0)+IF(AND($V919&gt;=1,$V919&lt;=2,AM919=AJ919,AV919=AS919),1,0)+IF(AND($Y919&gt;=1,$Y919&lt;=2,AI919=AJ919,AR919=AS919),1,0)+IF(AND($AB919&gt;=3,$AB919&lt;=4,AN919=AJ919,AW919=AS919),1,0)</f>
        <v>0</v>
      </c>
      <c r="BC919">
        <f ca="1">SUMPRODUCT(--($AH919:$AP919=AK919),--($AQ919:$AY919=AT919),'MPL ID'!$BG$16:$BO$16)+IF(AND($C919&gt;=3,$C919&lt;=4,AJ919=AK919,AS919=AT919),1,0)+IF(AND($I919&gt;=1,$I919&lt;=2,AP919=AK919,AY919=AT919),1,0)+IF(AND($P919&gt;=3,$P919&lt;=4,AO919=AK919,AX919=AT919),1,0)+IF(AND($T919&gt;=1,$T919&lt;=2,AN919=AK919,AW919=AT919),1,0)+IF(AND($W919&gt;=1,$W919&lt;=2,AL919=AK919,AU919=AT919),1,0)+IF(AND($AC919&gt;=3,$AC919&lt;=4,AI919=AK919,AR919=AT919),1,0)+IF(AND($AE919&gt;=1,$AE919&lt;=2,AH919=AK919,AQ919=AT919),1,0)</f>
        <v>0</v>
      </c>
      <c r="BD919">
        <f ca="1">SUMPRODUCT(--($AH919:$AP919=AL919),--($AQ919:$AY919=AU919),'MPL ID'!$BG$17:$BO$17)+IF(AND($B919&gt;=3,$B919&lt;=4,AN919=AL919,AW919=AU919),1,0)+IF(AND($D919&gt;=1,$D919&lt;=2,AM919=AL919,AV919=AU919),1,0)+IF(AND($J919&gt;=1,$J919&lt;=2,AI919=AL919,AR919=AU919),1,0)+IF(AND($N919&gt;=1,$N919&lt;=2,AJ919=AL919,AS919=AU919),1,0)+IF(AND($W919&gt;=3,$W919&lt;=4,AK919=AL919,AT919=AU919),1,0)+IF(AND($AA919&gt;=1,$AA919&lt;=2,AH919=AL919,AQ919=AU919),1,0)+IF(AND($AD919&gt;=3,$AD919&lt;=4,AO919=AL919,AX919=AU919),1,0)</f>
        <v>0</v>
      </c>
      <c r="BE919">
        <f ca="1">SUMPRODUCT(--($AH919:$AP919=AM919),--($AQ919:$AY919=AV919),'MPL ID'!$BG$18:$BO$18)+IF(AND($D919&gt;=3,$D919&lt;=4,AL919=AM919,AU919=AV919),1,0)+IF(AND($L919&gt;=3,$L919&lt;=4,AH919=AM919,AQ919=AV919),1,0)+IF(AND($Q919&gt;=3,$Q919&lt;=4,AN919=AM919,AW919=AV919),1,0)+IF(AND($S919&gt;=1,$S919&lt;=2,AP919=AM919,AY919=AV919),1,0)+IF(AND($V919&gt;=3,$V919&lt;=4,AJ919=AM919,AS919=AV919),1,0)+IF(AND($Z919&gt;=1,$Z919&lt;=2,AO919=AM919,AX919=AV919),1,0)+IF(AND($AF919&gt;=1,$AF919&lt;=2,AI919=AM919,AR919=AV919),1,0)</f>
        <v>0</v>
      </c>
      <c r="BF919">
        <f ca="1">SUMPRODUCT(--($AH919:$AP919=AN919),--($AQ919:$AY919=AW919),'MPL ID'!$BG$19:$BO$19)+IF(AND($B919&gt;=1,$B919&lt;=2,AL919=AN919,AU919=AW919),1,0)+IF(AND($H919&gt;=3,$H919&lt;=4,AI919=AN919,AR919=AW919),1,0)+IF(AND($Q919&gt;=1,$Q919&lt;=2,AM919=AN919,AV919=AW919),1,0)+IF(AND($T919&gt;=3,$T919&lt;=4,AK919=AN919,AT919=AW919),1,0)+IF(AND($X919&gt;=3,$X919&lt;=4,AO919=AN919,AX919=AW919),1,0)+IF(AND($AB919&gt;=1,$AB919&lt;=2,AJ919=AN919,AS919=AW919),1,0)+IF(AND($AG919&gt;=1,$AG919&lt;=2,AP919=AN919,AY919=AW919),1,0)</f>
        <v>0</v>
      </c>
      <c r="BG919">
        <f ca="1">SUMPRODUCT(--($AH919:$AP919=AO919),--($AQ919:$AY919=AX919),'MPL ID'!$BG$20:$BO$20)+IF(AND($E919&gt;=1,$E919&lt;=2,AH919=AO919,AQ919=AX919),1,0)+IF(AND($M919&gt;=3,$M919&lt;=4,AI919=AO919,AR919=AX919),1,0)+IF(AND($P919&gt;=1,$P919&lt;=2,AK919=AO919,AT919=AX919),1,0)+IF(AND($U919&gt;=1,$U919&lt;=2,AP919=AO919,AY919=AX919),1,0)+IF(AND($X919&gt;=1,$X919&lt;=2,AN919=AO919,AW919=AX919),1,0)+IF(AND($Z919&gt;=3,$Z919&lt;=4,AM919=AO919,AV919=AX919),1,0)+IF(AND($AD919&gt;=1,$AD919&lt;=2,AL919=AO919,AU919=AX919),1,0)</f>
        <v>0</v>
      </c>
      <c r="BH919">
        <f ca="1">SUMPRODUCT(--($AH919:$AP919=AP919),--($AQ919:$AY919=AY919),'MPL ID'!$BG$21:$BO$21)+IF(AND($F919&gt;=3,$F919&lt;=4,AI919=AP919,AR919=AY919),1,0)+IF(AND($I919&gt;=3,$I919&lt;=4,AK919=AP919,AT919=AY919),1,0)+IF(AND($K919&gt;=3,$K919&lt;=4,AJ919=AP919,AS919=AY919),1,0)+IF(AND($O919&gt;=3,$O919&lt;=4,AH919=AP919,AQ919=AY919),1,0)+IF(AND($S919&gt;=3,$S919&lt;=4,AM919=AP919,AV919=AY919),1,0)+IF(AND($U919&gt;=3,$U919&lt;=4,AO919=AP919,AX919=AY919),1,0)+IF(AND($AG919&gt;=3,$AG919&lt;=4,AN919=AP919,AW919=AY919),1,0)</f>
        <v>0</v>
      </c>
      <c r="BI919">
        <f t="shared" ca="1" si="126"/>
        <v>3</v>
      </c>
      <c r="BJ919">
        <f t="shared" ca="1" si="127"/>
        <v>6</v>
      </c>
      <c r="BK919">
        <f t="shared" ca="1" si="128"/>
        <v>5</v>
      </c>
      <c r="BL919">
        <f t="shared" ca="1" si="129"/>
        <v>4</v>
      </c>
      <c r="BM919">
        <f t="shared" ca="1" si="130"/>
        <v>8</v>
      </c>
      <c r="BN919">
        <f t="shared" ca="1" si="131"/>
        <v>1</v>
      </c>
      <c r="BO919">
        <f t="shared" ca="1" si="132"/>
        <v>7</v>
      </c>
      <c r="BP919">
        <f t="shared" ca="1" si="133"/>
        <v>9</v>
      </c>
      <c r="BQ919">
        <f t="shared" ca="1" si="134"/>
        <v>2</v>
      </c>
    </row>
    <row r="920" spans="1:69" x14ac:dyDescent="0.25">
      <c r="A920">
        <v>919</v>
      </c>
      <c r="B920">
        <f ca="1">IF(AND(ISNUMBER('MPL ID'!$P$25),ISNUMBER('MPL ID'!$Q$25)),0,RANDBETWEEN(1,4))</f>
        <v>0</v>
      </c>
      <c r="C920">
        <f ca="1">IF(AND(ISNUMBER('MPL ID'!$P$26),ISNUMBER('MPL ID'!$Q$26)),0,RANDBETWEEN(1,4))</f>
        <v>0</v>
      </c>
      <c r="D920">
        <f ca="1">IF(AND(ISNUMBER('MPL ID'!$P$28),ISNUMBER('MPL ID'!$Q$28)),0,RANDBETWEEN(1,4))</f>
        <v>0</v>
      </c>
      <c r="E920">
        <f ca="1">IF(AND(ISNUMBER('MPL ID'!$P$29),ISNUMBER('MPL ID'!$Q$29)),0,RANDBETWEEN(1,4))</f>
        <v>0</v>
      </c>
      <c r="F920">
        <f ca="1">IF(AND(ISNUMBER('MPL ID'!$P$30),ISNUMBER('MPL ID'!$Q$30)),0,RANDBETWEEN(1,4))</f>
        <v>0</v>
      </c>
      <c r="G920">
        <f ca="1">IF(AND(ISNUMBER('MPL ID'!$P$31),ISNUMBER('MPL ID'!$Q$31)),0,RANDBETWEEN(1,4))</f>
        <v>0</v>
      </c>
      <c r="H920">
        <f ca="1">IF(AND(ISNUMBER('MPL ID'!$P$32),ISNUMBER('MPL ID'!$Q$32)),0,RANDBETWEEN(1,4))</f>
        <v>0</v>
      </c>
      <c r="I920">
        <f ca="1">IF(AND(ISNUMBER('MPL ID'!$P$33),ISNUMBER('MPL ID'!$Q$33)),0,RANDBETWEEN(1,4))</f>
        <v>0</v>
      </c>
      <c r="J920">
        <f ca="1">IF(AND(ISNUMBER('MPL ID'!$D$36),ISNUMBER('MPL ID'!$E$36)),0,RANDBETWEEN(1,4))</f>
        <v>0</v>
      </c>
      <c r="K920">
        <f ca="1">IF(AND(ISNUMBER('MPL ID'!$D$37),ISNUMBER('MPL ID'!$E$37)),0,RANDBETWEEN(1,4))</f>
        <v>0</v>
      </c>
      <c r="L920">
        <f ca="1">IF(AND(ISNUMBER('MPL ID'!$D$39),ISNUMBER('MPL ID'!$E$39)),0,RANDBETWEEN(1,4))</f>
        <v>0</v>
      </c>
      <c r="M920">
        <f ca="1">IF(AND(ISNUMBER('MPL ID'!$D$40),ISNUMBER('MPL ID'!$E$40)),0,RANDBETWEEN(1,4))</f>
        <v>0</v>
      </c>
      <c r="N920">
        <f ca="1">IF(AND(ISNUMBER('MPL ID'!$D$41),ISNUMBER('MPL ID'!$E$41)),0,RANDBETWEEN(1,4))</f>
        <v>0</v>
      </c>
      <c r="O920">
        <f ca="1">IF(AND(ISNUMBER('MPL ID'!$D$42),ISNUMBER('MPL ID'!$E$42)),0,RANDBETWEEN(1,4))</f>
        <v>0</v>
      </c>
      <c r="P920">
        <f ca="1">IF(AND(ISNUMBER('MPL ID'!$D$43),ISNUMBER('MPL ID'!$E$43)),0,RANDBETWEEN(1,4))</f>
        <v>0</v>
      </c>
      <c r="Q920">
        <f ca="1">IF(AND(ISNUMBER('MPL ID'!$D$44),ISNUMBER('MPL ID'!$E$44)),0,RANDBETWEEN(1,4))</f>
        <v>0</v>
      </c>
      <c r="R920">
        <f ca="1">IF(AND(ISNUMBER('MPL ID'!$J$36),ISNUMBER('MPL ID'!$K$36)),0,RANDBETWEEN(1,4))</f>
        <v>0</v>
      </c>
      <c r="S920">
        <f ca="1">IF(AND(ISNUMBER('MPL ID'!$J$37),ISNUMBER('MPL ID'!$K$37)),0,RANDBETWEEN(1,4))</f>
        <v>0</v>
      </c>
      <c r="T920">
        <f ca="1">IF(AND(ISNUMBER('MPL ID'!$J$39),ISNUMBER('MPL ID'!$K$39)),0,RANDBETWEEN(1,4))</f>
        <v>0</v>
      </c>
      <c r="U920">
        <f ca="1">IF(AND(ISNUMBER('MPL ID'!$J$40),ISNUMBER('MPL ID'!$K$40)),0,RANDBETWEEN(1,4))</f>
        <v>0</v>
      </c>
      <c r="V920">
        <f ca="1">IF(AND(ISNUMBER('MPL ID'!$J$41),ISNUMBER('MPL ID'!$K$41)),0,RANDBETWEEN(1,4))</f>
        <v>0</v>
      </c>
      <c r="W920">
        <f ca="1">IF(AND(ISNUMBER('MPL ID'!$J$42),ISNUMBER('MPL ID'!$K$42)),0,RANDBETWEEN(1,4))</f>
        <v>1</v>
      </c>
      <c r="X920">
        <f ca="1">IF(AND(ISNUMBER('MPL ID'!$J$43),ISNUMBER('MPL ID'!$K$43)),0,RANDBETWEEN(1,4))</f>
        <v>2</v>
      </c>
      <c r="Y920">
        <f ca="1">IF(AND(ISNUMBER('MPL ID'!$J$44),ISNUMBER('MPL ID'!$K$44)),0,RANDBETWEEN(1,4))</f>
        <v>4</v>
      </c>
      <c r="Z920">
        <f ca="1">IF(AND(ISNUMBER('MPL ID'!$P$36),ISNUMBER('MPL ID'!$Q$36)),0,RANDBETWEEN(1,4))</f>
        <v>4</v>
      </c>
      <c r="AA920">
        <f ca="1">IF(AND(ISNUMBER('MPL ID'!$P$37),ISNUMBER('MPL ID'!$Q$37)),0,RANDBETWEEN(1,4))</f>
        <v>4</v>
      </c>
      <c r="AB920">
        <f ca="1">IF(AND(ISNUMBER('MPL ID'!$P$39),ISNUMBER('MPL ID'!$Q$39)),0,RANDBETWEEN(1,4))</f>
        <v>1</v>
      </c>
      <c r="AC920">
        <f ca="1">IF(AND(ISNUMBER('MPL ID'!$P$40),ISNUMBER('MPL ID'!$Q$40)),0,RANDBETWEEN(1,4))</f>
        <v>2</v>
      </c>
      <c r="AD920">
        <f ca="1">IF(AND(ISNUMBER('MPL ID'!$P$41),ISNUMBER('MPL ID'!$Q$41)),0,RANDBETWEEN(1,4))</f>
        <v>1</v>
      </c>
      <c r="AE920">
        <f ca="1">IF(AND(ISNUMBER('MPL ID'!$P$42),ISNUMBER('MPL ID'!$Q$42)),0,RANDBETWEEN(1,4))</f>
        <v>1</v>
      </c>
      <c r="AF920">
        <f ca="1">IF(AND(ISNUMBER('MPL ID'!$P$43),ISNUMBER('MPL ID'!$Q$43)),0,RANDBETWEEN(1,4))</f>
        <v>4</v>
      </c>
      <c r="AG920">
        <f ca="1">IF(AND(ISNUMBER('MPL ID'!$P$44),ISNUMBER('MPL ID'!$Q$44)),0,RANDBETWEEN(1,4))</f>
        <v>4</v>
      </c>
      <c r="AH920">
        <f ca="1">'MPL ID'!$BG$1+SUMPRODUCT(($B$1003:$AG$1003='MPL ID'!$BF$1)*(($B920:$AG920=1)+($B920:$AG920=2)))+SUMPRODUCT(($B$1004:$AG$1004='MPL ID'!$BF$1)*(($B920:$AG920=3)+($B920:$AG920=4)))</f>
        <v>10</v>
      </c>
      <c r="AI920">
        <f ca="1">'MPL ID'!$BG$2+SUMPRODUCT(($B$1003:$AG$1003='MPL ID'!$BF$2)*(($B920:$AG920=1)+($B920:$AG920=2)))+SUMPRODUCT(($B$1004:$AG$1004='MPL ID'!$BF$2)*(($B920:$AG920=3)+($B920:$AG920=4)))</f>
        <v>10</v>
      </c>
      <c r="AJ920">
        <f ca="1">'MPL ID'!$BG$3+SUMPRODUCT(($B$1003:$AG$1003='MPL ID'!$BF$3)*(($B920:$AG920=1)+($B920:$AG920=2)))+SUMPRODUCT(($B$1004:$AG$1004='MPL ID'!$BF$3)*(($B920:$AG920=3)+($B920:$AG920=4)))</f>
        <v>5</v>
      </c>
      <c r="AK920">
        <f ca="1">'MPL ID'!$BG$4+SUMPRODUCT(($B$1003:$AG$1003='MPL ID'!$BF$4)*(($B920:$AG920=1)+($B920:$AG920=2)))+SUMPRODUCT(($B$1004:$AG$1004='MPL ID'!$BF$4)*(($B920:$AG920=3)+($B920:$AG920=4)))</f>
        <v>9</v>
      </c>
      <c r="AL920">
        <f ca="1">'MPL ID'!$BG$5+SUMPRODUCT(($B$1003:$AG$1003='MPL ID'!$BF$5)*(($B920:$AG920=1)+($B920:$AG920=2)))+SUMPRODUCT(($B$1004:$AG$1004='MPL ID'!$BF$5)*(($B920:$AG920=3)+($B920:$AG920=4)))</f>
        <v>3</v>
      </c>
      <c r="AM920">
        <f ca="1">'MPL ID'!$BG$6+SUMPRODUCT(($B$1003:$AG$1003='MPL ID'!$BF$6)*(($B920:$AG920=1)+($B920:$AG920=2)))+SUMPRODUCT(($B$1004:$AG$1004='MPL ID'!$BF$6)*(($B920:$AG920=3)+($B920:$AG920=4)))</f>
        <v>11</v>
      </c>
      <c r="AN920">
        <f ca="1">'MPL ID'!$BG$7+SUMPRODUCT(($B$1003:$AG$1003='MPL ID'!$BF$7)*(($B920:$AG920=1)+($B920:$AG920=2)))+SUMPRODUCT(($B$1004:$AG$1004='MPL ID'!$BF$7)*(($B920:$AG920=3)+($B920:$AG920=4)))</f>
        <v>6</v>
      </c>
      <c r="AO920">
        <f ca="1">'MPL ID'!$BG$8+SUMPRODUCT(($B$1003:$AG$1003='MPL ID'!$BF$8)*(($B920:$AG920=1)+($B920:$AG920=2)))+SUMPRODUCT(($B$1004:$AG$1004='MPL ID'!$BF$8)*(($B920:$AG920=3)+($B920:$AG920=4)))</f>
        <v>6</v>
      </c>
      <c r="AP920">
        <f ca="1">'MPL ID'!$BG$9+SUMPRODUCT(($B$1003:$AG$1003='MPL ID'!$BF$9)*(($B920:$AG920=1)+($B920:$AG920=2)))+SUMPRODUCT(($B$1004:$AG$1004='MPL ID'!$BF$9)*(($B920:$AG920=3)+($B920:$AG920=4)))</f>
        <v>12</v>
      </c>
      <c r="AQ920">
        <f ca="1">'MPL ID'!$BH$1+SUMPRODUCT(($B$1003:$AG$1003='MPL ID'!$BF$1)*(2*($B920:$AG920=1)+($B920:$AG920=2)-2*($B920:$AG920=3)-($B920:$AG920=4)))-SUMPRODUCT(($B$1004:$AG$1004='MPL ID'!$BF$1)*(2*($B920:$AG920=1)+($B920:$AG920=2)-2*($B920:$AG920=3)-($B920:$AG920=4)))</f>
        <v>8</v>
      </c>
      <c r="AR920">
        <f ca="1">'MPL ID'!$BH$2+SUMPRODUCT(($B$1003:$AG$1003='MPL ID'!$BF$2)*(2*($B920:$AG920=1)+($B920:$AG920=2)-2*($B920:$AG920=3)-($B920:$AG920=4)))-SUMPRODUCT(($B$1004:$AG$1004='MPL ID'!$BF$2)*(2*($B920:$AG920=1)+($B920:$AG920=2)-2*($B920:$AG920=3)-($B920:$AG920=4)))</f>
        <v>1</v>
      </c>
      <c r="AS920">
        <f ca="1">'MPL ID'!$BH$3+SUMPRODUCT(($B$1003:$AG$1003='MPL ID'!$BF$3)*(2*($B920:$AG920=1)+($B920:$AG920=2)-2*($B920:$AG920=3)-($B920:$AG920=4)))-SUMPRODUCT(($B$1004:$AG$1004='MPL ID'!$BF$3)*(2*($B920:$AG920=1)+($B920:$AG920=2)-2*($B920:$AG920=3)-($B920:$AG920=4)))</f>
        <v>-11</v>
      </c>
      <c r="AT920">
        <f ca="1">'MPL ID'!$BH$4+SUMPRODUCT(($B$1003:$AG$1003='MPL ID'!$BF$4)*(2*($B920:$AG920=1)+($B920:$AG920=2)-2*($B920:$AG920=3)-($B920:$AG920=4)))-SUMPRODUCT(($B$1004:$AG$1004='MPL ID'!$BF$4)*(2*($B920:$AG920=1)+($B920:$AG920=2)-2*($B920:$AG920=3)-($B920:$AG920=4)))</f>
        <v>3</v>
      </c>
      <c r="AU920">
        <f ca="1">'MPL ID'!$BH$5+SUMPRODUCT(($B$1003:$AG$1003='MPL ID'!$BF$5)*(2*($B920:$AG920=1)+($B920:$AG920=2)-2*($B920:$AG920=3)-($B920:$AG920=4)))-SUMPRODUCT(($B$1004:$AG$1004='MPL ID'!$BF$5)*(2*($B920:$AG920=1)+($B920:$AG920=2)-2*($B920:$AG920=3)-($B920:$AG920=4)))</f>
        <v>-17</v>
      </c>
      <c r="AV920">
        <f ca="1">'MPL ID'!$BH$6+SUMPRODUCT(($B$1003:$AG$1003='MPL ID'!$BF$6)*(2*($B920:$AG920=1)+($B920:$AG920=2)-2*($B920:$AG920=3)-($B920:$AG920=4)))-SUMPRODUCT(($B$1004:$AG$1004='MPL ID'!$BF$6)*(2*($B920:$AG920=1)+($B920:$AG920=2)-2*($B920:$AG920=3)-($B920:$AG920=4)))</f>
        <v>12</v>
      </c>
      <c r="AW920">
        <f ca="1">'MPL ID'!$BH$7+SUMPRODUCT(($B$1003:$AG$1003='MPL ID'!$BF$7)*(2*($B920:$AG920=1)+($B920:$AG920=2)-2*($B920:$AG920=3)-($B920:$AG920=4)))-SUMPRODUCT(($B$1004:$AG$1004='MPL ID'!$BF$7)*(2*($B920:$AG920=1)+($B920:$AG920=2)-2*($B920:$AG920=3)-($B920:$AG920=4)))</f>
        <v>-2</v>
      </c>
      <c r="AX920">
        <f ca="1">'MPL ID'!$BH$8+SUMPRODUCT(($B$1003:$AG$1003='MPL ID'!$BF$8)*(2*($B920:$AG920=1)+($B920:$AG920=2)-2*($B920:$AG920=3)-($B920:$AG920=4)))-SUMPRODUCT(($B$1004:$AG$1004='MPL ID'!$BF$8)*(2*($B920:$AG920=1)+($B920:$AG920=2)-2*($B920:$AG920=3)-($B920:$AG920=4)))</f>
        <v>-8</v>
      </c>
      <c r="AY920">
        <f ca="1">'MPL ID'!$BH$9+SUMPRODUCT(($B$1003:$AG$1003='MPL ID'!$BF$9)*(2*($B920:$AG920=1)+($B920:$AG920=2)-2*($B920:$AG920=3)-($B920:$AG920=4)))-SUMPRODUCT(($B$1004:$AG$1004='MPL ID'!$BF$9)*(2*($B920:$AG920=1)+($B920:$AG920=2)-2*($B920:$AG920=3)-($B920:$AG920=4)))</f>
        <v>14</v>
      </c>
      <c r="AZ920">
        <f ca="1">SUMPRODUCT(--($AH920:$AP920=AH920),--($AQ920:$AY920=AQ920),'MPL ID'!$BG$13:$BO$13)+IF(AND($E920&gt;=3,$E920&lt;=4,AO920=AH920,AX920=AQ920),1,0)+IF(AND($G920&gt;=1,$G920&lt;=2,AJ920=AH920,AS920=AQ920),1,0)+IF(AND($L920&gt;=1,$L920&lt;=2,AM920=AH920,AV920=AQ920),1,0)+IF(AND($O920&gt;=1,$O920&lt;=2,AP920=AH920,AY920=AQ920),1,0)+IF(AND($R920&gt;=1,$R920&lt;=2,AI920=AH920,AR920=AQ920),1,0)+IF(AND($AA920&gt;=3,$AA920&lt;=4,AL920=AH920,AU920=AQ920),1,0)+IF(AND($AE920&gt;=3,$AE920&lt;=4,AK920=AH920,AT920=AQ920),1,0)</f>
        <v>0</v>
      </c>
      <c r="BA920">
        <f ca="1">SUMPRODUCT(--($AH920:$AP920=AI920),--($AQ920:$AY920=AR920),'MPL ID'!$BG$14:$BO$14)+IF(AND($F920&gt;=1,$F920&lt;=2,AP920=AI920,AY920=AR920),1,0)+IF(AND($H920&gt;=1,$H920&lt;=2,AN920=AI920,AW920=AR920),1,0)+IF(AND($J920&gt;=3,$J920&lt;=4,AL920=AI920,AU920=AR920),1,0)+IF(AND($M920&gt;=1,$M920&lt;=2,AO920=AI920,AX920=AR920),1,0)+IF(AND($R920&gt;=3,$R920&lt;=4,AH920=AI920,AQ920=AR920),1,0)+IF(AND($Y920&gt;=3,$Y920&lt;=4,AJ920=AI920,AS920=AR920),1,0)+IF(AND($AC920&gt;=1,$AC920&lt;=2,AK920=AI920,AT920=AR920),1,0)+IF(AND($AF920&gt;=3,$AF920&lt;=4,AM920=AI920,AV920=AR920),1,0)</f>
        <v>0</v>
      </c>
      <c r="BB920">
        <f ca="1">SUMPRODUCT(--($AH920:$AP920=AJ920),--($AQ920:$AY920=AS920),'MPL ID'!$BG$15:$BO$15)+IF(AND($C920&gt;=1,$C920&lt;=2,AK920=AJ920,AT920=AS920),1,0)+IF(AND($G920&gt;=3,$G920&lt;=4,AH920=AJ920,AQ920=AS920),1,0)+IF(AND($K920&gt;=1,$K920&lt;=2,AP920=AJ920,AY920=AS920),1,0)+IF(AND($N920&gt;=3,$N920&lt;=4,AL920=AJ920,AU920=AS920),1,0)+IF(AND($V920&gt;=1,$V920&lt;=2,AM920=AJ920,AV920=AS920),1,0)+IF(AND($Y920&gt;=1,$Y920&lt;=2,AI920=AJ920,AR920=AS920),1,0)+IF(AND($AB920&gt;=3,$AB920&lt;=4,AN920=AJ920,AW920=AS920),1,0)</f>
        <v>0</v>
      </c>
      <c r="BC920">
        <f ca="1">SUMPRODUCT(--($AH920:$AP920=AK920),--($AQ920:$AY920=AT920),'MPL ID'!$BG$16:$BO$16)+IF(AND($C920&gt;=3,$C920&lt;=4,AJ920=AK920,AS920=AT920),1,0)+IF(AND($I920&gt;=1,$I920&lt;=2,AP920=AK920,AY920=AT920),1,0)+IF(AND($P920&gt;=3,$P920&lt;=4,AO920=AK920,AX920=AT920),1,0)+IF(AND($T920&gt;=1,$T920&lt;=2,AN920=AK920,AW920=AT920),1,0)+IF(AND($W920&gt;=1,$W920&lt;=2,AL920=AK920,AU920=AT920),1,0)+IF(AND($AC920&gt;=3,$AC920&lt;=4,AI920=AK920,AR920=AT920),1,0)+IF(AND($AE920&gt;=1,$AE920&lt;=2,AH920=AK920,AQ920=AT920),1,0)</f>
        <v>0</v>
      </c>
      <c r="BD920">
        <f ca="1">SUMPRODUCT(--($AH920:$AP920=AL920),--($AQ920:$AY920=AU920),'MPL ID'!$BG$17:$BO$17)+IF(AND($B920&gt;=3,$B920&lt;=4,AN920=AL920,AW920=AU920),1,0)+IF(AND($D920&gt;=1,$D920&lt;=2,AM920=AL920,AV920=AU920),1,0)+IF(AND($J920&gt;=1,$J920&lt;=2,AI920=AL920,AR920=AU920),1,0)+IF(AND($N920&gt;=1,$N920&lt;=2,AJ920=AL920,AS920=AU920),1,0)+IF(AND($W920&gt;=3,$W920&lt;=4,AK920=AL920,AT920=AU920),1,0)+IF(AND($AA920&gt;=1,$AA920&lt;=2,AH920=AL920,AQ920=AU920),1,0)+IF(AND($AD920&gt;=3,$AD920&lt;=4,AO920=AL920,AX920=AU920),1,0)</f>
        <v>0</v>
      </c>
      <c r="BE920">
        <f ca="1">SUMPRODUCT(--($AH920:$AP920=AM920),--($AQ920:$AY920=AV920),'MPL ID'!$BG$18:$BO$18)+IF(AND($D920&gt;=3,$D920&lt;=4,AL920=AM920,AU920=AV920),1,0)+IF(AND($L920&gt;=3,$L920&lt;=4,AH920=AM920,AQ920=AV920),1,0)+IF(AND($Q920&gt;=3,$Q920&lt;=4,AN920=AM920,AW920=AV920),1,0)+IF(AND($S920&gt;=1,$S920&lt;=2,AP920=AM920,AY920=AV920),1,0)+IF(AND($V920&gt;=3,$V920&lt;=4,AJ920=AM920,AS920=AV920),1,0)+IF(AND($Z920&gt;=1,$Z920&lt;=2,AO920=AM920,AX920=AV920),1,0)+IF(AND($AF920&gt;=1,$AF920&lt;=2,AI920=AM920,AR920=AV920),1,0)</f>
        <v>0</v>
      </c>
      <c r="BF920">
        <f ca="1">SUMPRODUCT(--($AH920:$AP920=AN920),--($AQ920:$AY920=AW920),'MPL ID'!$BG$19:$BO$19)+IF(AND($B920&gt;=1,$B920&lt;=2,AL920=AN920,AU920=AW920),1,0)+IF(AND($H920&gt;=3,$H920&lt;=4,AI920=AN920,AR920=AW920),1,0)+IF(AND($Q920&gt;=1,$Q920&lt;=2,AM920=AN920,AV920=AW920),1,0)+IF(AND($T920&gt;=3,$T920&lt;=4,AK920=AN920,AT920=AW920),1,0)+IF(AND($X920&gt;=3,$X920&lt;=4,AO920=AN920,AX920=AW920),1,0)+IF(AND($AB920&gt;=1,$AB920&lt;=2,AJ920=AN920,AS920=AW920),1,0)+IF(AND($AG920&gt;=1,$AG920&lt;=2,AP920=AN920,AY920=AW920),1,0)</f>
        <v>0</v>
      </c>
      <c r="BG920">
        <f ca="1">SUMPRODUCT(--($AH920:$AP920=AO920),--($AQ920:$AY920=AX920),'MPL ID'!$BG$20:$BO$20)+IF(AND($E920&gt;=1,$E920&lt;=2,AH920=AO920,AQ920=AX920),1,0)+IF(AND($M920&gt;=3,$M920&lt;=4,AI920=AO920,AR920=AX920),1,0)+IF(AND($P920&gt;=1,$P920&lt;=2,AK920=AO920,AT920=AX920),1,0)+IF(AND($U920&gt;=1,$U920&lt;=2,AP920=AO920,AY920=AX920),1,0)+IF(AND($X920&gt;=1,$X920&lt;=2,AN920=AO920,AW920=AX920),1,0)+IF(AND($Z920&gt;=3,$Z920&lt;=4,AM920=AO920,AV920=AX920),1,0)+IF(AND($AD920&gt;=1,$AD920&lt;=2,AL920=AO920,AU920=AX920),1,0)</f>
        <v>0</v>
      </c>
      <c r="BH920">
        <f ca="1">SUMPRODUCT(--($AH920:$AP920=AP920),--($AQ920:$AY920=AY920),'MPL ID'!$BG$21:$BO$21)+IF(AND($F920&gt;=3,$F920&lt;=4,AI920=AP920,AR920=AY920),1,0)+IF(AND($I920&gt;=3,$I920&lt;=4,AK920=AP920,AT920=AY920),1,0)+IF(AND($K920&gt;=3,$K920&lt;=4,AJ920=AP920,AS920=AY920),1,0)+IF(AND($O920&gt;=3,$O920&lt;=4,AH920=AP920,AQ920=AY920),1,0)+IF(AND($S920&gt;=3,$S920&lt;=4,AM920=AP920,AV920=AY920),1,0)+IF(AND($U920&gt;=3,$U920&lt;=4,AO920=AP920,AX920=AY920),1,0)+IF(AND($AG920&gt;=3,$AG920&lt;=4,AN920=AP920,AW920=AY920),1,0)</f>
        <v>0</v>
      </c>
      <c r="BI920">
        <f t="shared" ca="1" si="126"/>
        <v>3</v>
      </c>
      <c r="BJ920">
        <f t="shared" ca="1" si="127"/>
        <v>4</v>
      </c>
      <c r="BK920">
        <f t="shared" ca="1" si="128"/>
        <v>8</v>
      </c>
      <c r="BL920">
        <f t="shared" ca="1" si="129"/>
        <v>5</v>
      </c>
      <c r="BM920">
        <f t="shared" ca="1" si="130"/>
        <v>9</v>
      </c>
      <c r="BN920">
        <f t="shared" ca="1" si="131"/>
        <v>2</v>
      </c>
      <c r="BO920">
        <f t="shared" ca="1" si="132"/>
        <v>6</v>
      </c>
      <c r="BP920">
        <f t="shared" ca="1" si="133"/>
        <v>7</v>
      </c>
      <c r="BQ920">
        <f t="shared" ca="1" si="134"/>
        <v>1</v>
      </c>
    </row>
    <row r="921" spans="1:69" x14ac:dyDescent="0.25">
      <c r="A921">
        <v>920</v>
      </c>
      <c r="B921">
        <f ca="1">IF(AND(ISNUMBER('MPL ID'!$P$25),ISNUMBER('MPL ID'!$Q$25)),0,RANDBETWEEN(1,4))</f>
        <v>0</v>
      </c>
      <c r="C921">
        <f ca="1">IF(AND(ISNUMBER('MPL ID'!$P$26),ISNUMBER('MPL ID'!$Q$26)),0,RANDBETWEEN(1,4))</f>
        <v>0</v>
      </c>
      <c r="D921">
        <f ca="1">IF(AND(ISNUMBER('MPL ID'!$P$28),ISNUMBER('MPL ID'!$Q$28)),0,RANDBETWEEN(1,4))</f>
        <v>0</v>
      </c>
      <c r="E921">
        <f ca="1">IF(AND(ISNUMBER('MPL ID'!$P$29),ISNUMBER('MPL ID'!$Q$29)),0,RANDBETWEEN(1,4))</f>
        <v>0</v>
      </c>
      <c r="F921">
        <f ca="1">IF(AND(ISNUMBER('MPL ID'!$P$30),ISNUMBER('MPL ID'!$Q$30)),0,RANDBETWEEN(1,4))</f>
        <v>0</v>
      </c>
      <c r="G921">
        <f ca="1">IF(AND(ISNUMBER('MPL ID'!$P$31),ISNUMBER('MPL ID'!$Q$31)),0,RANDBETWEEN(1,4))</f>
        <v>0</v>
      </c>
      <c r="H921">
        <f ca="1">IF(AND(ISNUMBER('MPL ID'!$P$32),ISNUMBER('MPL ID'!$Q$32)),0,RANDBETWEEN(1,4))</f>
        <v>0</v>
      </c>
      <c r="I921">
        <f ca="1">IF(AND(ISNUMBER('MPL ID'!$P$33),ISNUMBER('MPL ID'!$Q$33)),0,RANDBETWEEN(1,4))</f>
        <v>0</v>
      </c>
      <c r="J921">
        <f ca="1">IF(AND(ISNUMBER('MPL ID'!$D$36),ISNUMBER('MPL ID'!$E$36)),0,RANDBETWEEN(1,4))</f>
        <v>0</v>
      </c>
      <c r="K921">
        <f ca="1">IF(AND(ISNUMBER('MPL ID'!$D$37),ISNUMBER('MPL ID'!$E$37)),0,RANDBETWEEN(1,4))</f>
        <v>0</v>
      </c>
      <c r="L921">
        <f ca="1">IF(AND(ISNUMBER('MPL ID'!$D$39),ISNUMBER('MPL ID'!$E$39)),0,RANDBETWEEN(1,4))</f>
        <v>0</v>
      </c>
      <c r="M921">
        <f ca="1">IF(AND(ISNUMBER('MPL ID'!$D$40),ISNUMBER('MPL ID'!$E$40)),0,RANDBETWEEN(1,4))</f>
        <v>0</v>
      </c>
      <c r="N921">
        <f ca="1">IF(AND(ISNUMBER('MPL ID'!$D$41),ISNUMBER('MPL ID'!$E$41)),0,RANDBETWEEN(1,4))</f>
        <v>0</v>
      </c>
      <c r="O921">
        <f ca="1">IF(AND(ISNUMBER('MPL ID'!$D$42),ISNUMBER('MPL ID'!$E$42)),0,RANDBETWEEN(1,4))</f>
        <v>0</v>
      </c>
      <c r="P921">
        <f ca="1">IF(AND(ISNUMBER('MPL ID'!$D$43),ISNUMBER('MPL ID'!$E$43)),0,RANDBETWEEN(1,4))</f>
        <v>0</v>
      </c>
      <c r="Q921">
        <f ca="1">IF(AND(ISNUMBER('MPL ID'!$D$44),ISNUMBER('MPL ID'!$E$44)),0,RANDBETWEEN(1,4))</f>
        <v>0</v>
      </c>
      <c r="R921">
        <f ca="1">IF(AND(ISNUMBER('MPL ID'!$J$36),ISNUMBER('MPL ID'!$K$36)),0,RANDBETWEEN(1,4))</f>
        <v>0</v>
      </c>
      <c r="S921">
        <f ca="1">IF(AND(ISNUMBER('MPL ID'!$J$37),ISNUMBER('MPL ID'!$K$37)),0,RANDBETWEEN(1,4))</f>
        <v>0</v>
      </c>
      <c r="T921">
        <f ca="1">IF(AND(ISNUMBER('MPL ID'!$J$39),ISNUMBER('MPL ID'!$K$39)),0,RANDBETWEEN(1,4))</f>
        <v>0</v>
      </c>
      <c r="U921">
        <f ca="1">IF(AND(ISNUMBER('MPL ID'!$J$40),ISNUMBER('MPL ID'!$K$40)),0,RANDBETWEEN(1,4))</f>
        <v>0</v>
      </c>
      <c r="V921">
        <f ca="1">IF(AND(ISNUMBER('MPL ID'!$J$41),ISNUMBER('MPL ID'!$K$41)),0,RANDBETWEEN(1,4))</f>
        <v>0</v>
      </c>
      <c r="W921">
        <f ca="1">IF(AND(ISNUMBER('MPL ID'!$J$42),ISNUMBER('MPL ID'!$K$42)),0,RANDBETWEEN(1,4))</f>
        <v>3</v>
      </c>
      <c r="X921">
        <f ca="1">IF(AND(ISNUMBER('MPL ID'!$J$43),ISNUMBER('MPL ID'!$K$43)),0,RANDBETWEEN(1,4))</f>
        <v>4</v>
      </c>
      <c r="Y921">
        <f ca="1">IF(AND(ISNUMBER('MPL ID'!$J$44),ISNUMBER('MPL ID'!$K$44)),0,RANDBETWEEN(1,4))</f>
        <v>4</v>
      </c>
      <c r="Z921">
        <f ca="1">IF(AND(ISNUMBER('MPL ID'!$P$36),ISNUMBER('MPL ID'!$Q$36)),0,RANDBETWEEN(1,4))</f>
        <v>4</v>
      </c>
      <c r="AA921">
        <f ca="1">IF(AND(ISNUMBER('MPL ID'!$P$37),ISNUMBER('MPL ID'!$Q$37)),0,RANDBETWEEN(1,4))</f>
        <v>1</v>
      </c>
      <c r="AB921">
        <f ca="1">IF(AND(ISNUMBER('MPL ID'!$P$39),ISNUMBER('MPL ID'!$Q$39)),0,RANDBETWEEN(1,4))</f>
        <v>4</v>
      </c>
      <c r="AC921">
        <f ca="1">IF(AND(ISNUMBER('MPL ID'!$P$40),ISNUMBER('MPL ID'!$Q$40)),0,RANDBETWEEN(1,4))</f>
        <v>4</v>
      </c>
      <c r="AD921">
        <f ca="1">IF(AND(ISNUMBER('MPL ID'!$P$41),ISNUMBER('MPL ID'!$Q$41)),0,RANDBETWEEN(1,4))</f>
        <v>4</v>
      </c>
      <c r="AE921">
        <f ca="1">IF(AND(ISNUMBER('MPL ID'!$P$42),ISNUMBER('MPL ID'!$Q$42)),0,RANDBETWEEN(1,4))</f>
        <v>1</v>
      </c>
      <c r="AF921">
        <f ca="1">IF(AND(ISNUMBER('MPL ID'!$P$43),ISNUMBER('MPL ID'!$Q$43)),0,RANDBETWEEN(1,4))</f>
        <v>1</v>
      </c>
      <c r="AG921">
        <f ca="1">IF(AND(ISNUMBER('MPL ID'!$P$44),ISNUMBER('MPL ID'!$Q$44)),0,RANDBETWEEN(1,4))</f>
        <v>1</v>
      </c>
      <c r="AH921">
        <f ca="1">'MPL ID'!$BG$1+SUMPRODUCT(($B$1003:$AG$1003='MPL ID'!$BF$1)*(($B921:$AG921=1)+($B921:$AG921=2)))+SUMPRODUCT(($B$1004:$AG$1004='MPL ID'!$BF$1)*(($B921:$AG921=3)+($B921:$AG921=4)))</f>
        <v>9</v>
      </c>
      <c r="AI921">
        <f ca="1">'MPL ID'!$BG$2+SUMPRODUCT(($B$1003:$AG$1003='MPL ID'!$BF$2)*(($B921:$AG921=1)+($B921:$AG921=2)))+SUMPRODUCT(($B$1004:$AG$1004='MPL ID'!$BF$2)*(($B921:$AG921=3)+($B921:$AG921=4)))</f>
        <v>8</v>
      </c>
      <c r="AJ921">
        <f ca="1">'MPL ID'!$BG$3+SUMPRODUCT(($B$1003:$AG$1003='MPL ID'!$BF$3)*(($B921:$AG921=1)+($B921:$AG921=2)))+SUMPRODUCT(($B$1004:$AG$1004='MPL ID'!$BF$3)*(($B921:$AG921=3)+($B921:$AG921=4)))</f>
        <v>6</v>
      </c>
      <c r="AK921">
        <f ca="1">'MPL ID'!$BG$4+SUMPRODUCT(($B$1003:$AG$1003='MPL ID'!$BF$4)*(($B921:$AG921=1)+($B921:$AG921=2)))+SUMPRODUCT(($B$1004:$AG$1004='MPL ID'!$BF$4)*(($B921:$AG921=3)+($B921:$AG921=4)))</f>
        <v>9</v>
      </c>
      <c r="AL921">
        <f ca="1">'MPL ID'!$BG$5+SUMPRODUCT(($B$1003:$AG$1003='MPL ID'!$BF$5)*(($B921:$AG921=1)+($B921:$AG921=2)))+SUMPRODUCT(($B$1004:$AG$1004='MPL ID'!$BF$5)*(($B921:$AG921=3)+($B921:$AG921=4)))</f>
        <v>6</v>
      </c>
      <c r="AM921">
        <f ca="1">'MPL ID'!$BG$6+SUMPRODUCT(($B$1003:$AG$1003='MPL ID'!$BF$6)*(($B921:$AG921=1)+($B921:$AG921=2)))+SUMPRODUCT(($B$1004:$AG$1004='MPL ID'!$BF$6)*(($B921:$AG921=3)+($B921:$AG921=4)))</f>
        <v>12</v>
      </c>
      <c r="AN921">
        <f ca="1">'MPL ID'!$BG$7+SUMPRODUCT(($B$1003:$AG$1003='MPL ID'!$BF$7)*(($B921:$AG921=1)+($B921:$AG921=2)))+SUMPRODUCT(($B$1004:$AG$1004='MPL ID'!$BF$7)*(($B921:$AG921=3)+($B921:$AG921=4)))</f>
        <v>7</v>
      </c>
      <c r="AO921">
        <f ca="1">'MPL ID'!$BG$8+SUMPRODUCT(($B$1003:$AG$1003='MPL ID'!$BF$8)*(($B921:$AG921=1)+($B921:$AG921=2)))+SUMPRODUCT(($B$1004:$AG$1004='MPL ID'!$BF$8)*(($B921:$AG921=3)+($B921:$AG921=4)))</f>
        <v>4</v>
      </c>
      <c r="AP921">
        <f ca="1">'MPL ID'!$BG$9+SUMPRODUCT(($B$1003:$AG$1003='MPL ID'!$BF$9)*(($B921:$AG921=1)+($B921:$AG921=2)))+SUMPRODUCT(($B$1004:$AG$1004='MPL ID'!$BF$9)*(($B921:$AG921=3)+($B921:$AG921=4)))</f>
        <v>11</v>
      </c>
      <c r="AQ921">
        <f ca="1">'MPL ID'!$BH$1+SUMPRODUCT(($B$1003:$AG$1003='MPL ID'!$BF$1)*(2*($B921:$AG921=1)+($B921:$AG921=2)-2*($B921:$AG921=3)-($B921:$AG921=4)))-SUMPRODUCT(($B$1004:$AG$1004='MPL ID'!$BF$1)*(2*($B921:$AG921=1)+($B921:$AG921=2)-2*($B921:$AG921=3)-($B921:$AG921=4)))</f>
        <v>5</v>
      </c>
      <c r="AR921">
        <f ca="1">'MPL ID'!$BH$2+SUMPRODUCT(($B$1003:$AG$1003='MPL ID'!$BF$2)*(2*($B921:$AG921=1)+($B921:$AG921=2)-2*($B921:$AG921=3)-($B921:$AG921=4)))-SUMPRODUCT(($B$1004:$AG$1004='MPL ID'!$BF$2)*(2*($B921:$AG921=1)+($B921:$AG921=2)-2*($B921:$AG921=3)-($B921:$AG921=4)))</f>
        <v>-4</v>
      </c>
      <c r="AS921">
        <f ca="1">'MPL ID'!$BH$3+SUMPRODUCT(($B$1003:$AG$1003='MPL ID'!$BF$3)*(2*($B921:$AG921=1)+($B921:$AG921=2)-2*($B921:$AG921=3)-($B921:$AG921=4)))-SUMPRODUCT(($B$1004:$AG$1004='MPL ID'!$BF$3)*(2*($B921:$AG921=1)+($B921:$AG921=2)-2*($B921:$AG921=3)-($B921:$AG921=4)))</f>
        <v>-8</v>
      </c>
      <c r="AT921">
        <f ca="1">'MPL ID'!$BH$4+SUMPRODUCT(($B$1003:$AG$1003='MPL ID'!$BF$4)*(2*($B921:$AG921=1)+($B921:$AG921=2)-2*($B921:$AG921=3)-($B921:$AG921=4)))-SUMPRODUCT(($B$1004:$AG$1004='MPL ID'!$BF$4)*(2*($B921:$AG921=1)+($B921:$AG921=2)-2*($B921:$AG921=3)-($B921:$AG921=4)))</f>
        <v>1</v>
      </c>
      <c r="AU921">
        <f ca="1">'MPL ID'!$BH$5+SUMPRODUCT(($B$1003:$AG$1003='MPL ID'!$BF$5)*(2*($B921:$AG921=1)+($B921:$AG921=2)-2*($B921:$AG921=3)-($B921:$AG921=4)))-SUMPRODUCT(($B$1004:$AG$1004='MPL ID'!$BF$5)*(2*($B921:$AG921=1)+($B921:$AG921=2)-2*($B921:$AG921=3)-($B921:$AG921=4)))</f>
        <v>-7</v>
      </c>
      <c r="AV921">
        <f ca="1">'MPL ID'!$BH$6+SUMPRODUCT(($B$1003:$AG$1003='MPL ID'!$BF$6)*(2*($B921:$AG921=1)+($B921:$AG921=2)-2*($B921:$AG921=3)-($B921:$AG921=4)))-SUMPRODUCT(($B$1004:$AG$1004='MPL ID'!$BF$6)*(2*($B921:$AG921=1)+($B921:$AG921=2)-2*($B921:$AG921=3)-($B921:$AG921=4)))</f>
        <v>15</v>
      </c>
      <c r="AW921">
        <f ca="1">'MPL ID'!$BH$7+SUMPRODUCT(($B$1003:$AG$1003='MPL ID'!$BF$7)*(2*($B921:$AG921=1)+($B921:$AG921=2)-2*($B921:$AG921=3)-($B921:$AG921=4)))-SUMPRODUCT(($B$1004:$AG$1004='MPL ID'!$BF$7)*(2*($B921:$AG921=1)+($B921:$AG921=2)-2*($B921:$AG921=3)-($B921:$AG921=4)))</f>
        <v>0</v>
      </c>
      <c r="AX921">
        <f ca="1">'MPL ID'!$BH$8+SUMPRODUCT(($B$1003:$AG$1003='MPL ID'!$BF$8)*(2*($B921:$AG921=1)+($B921:$AG921=2)-2*($B921:$AG921=3)-($B921:$AG921=4)))-SUMPRODUCT(($B$1004:$AG$1004='MPL ID'!$BF$8)*(2*($B921:$AG921=1)+($B921:$AG921=2)-2*($B921:$AG921=3)-($B921:$AG921=4)))</f>
        <v>-13</v>
      </c>
      <c r="AY921">
        <f ca="1">'MPL ID'!$BH$9+SUMPRODUCT(($B$1003:$AG$1003='MPL ID'!$BF$9)*(2*($B921:$AG921=1)+($B921:$AG921=2)-2*($B921:$AG921=3)-($B921:$AG921=4)))-SUMPRODUCT(($B$1004:$AG$1004='MPL ID'!$BF$9)*(2*($B921:$AG921=1)+($B921:$AG921=2)-2*($B921:$AG921=3)-($B921:$AG921=4)))</f>
        <v>11</v>
      </c>
      <c r="AZ921">
        <f ca="1">SUMPRODUCT(--($AH921:$AP921=AH921),--($AQ921:$AY921=AQ921),'MPL ID'!$BG$13:$BO$13)+IF(AND($E921&gt;=3,$E921&lt;=4,AO921=AH921,AX921=AQ921),1,0)+IF(AND($G921&gt;=1,$G921&lt;=2,AJ921=AH921,AS921=AQ921),1,0)+IF(AND($L921&gt;=1,$L921&lt;=2,AM921=AH921,AV921=AQ921),1,0)+IF(AND($O921&gt;=1,$O921&lt;=2,AP921=AH921,AY921=AQ921),1,0)+IF(AND($R921&gt;=1,$R921&lt;=2,AI921=AH921,AR921=AQ921),1,0)+IF(AND($AA921&gt;=3,$AA921&lt;=4,AL921=AH921,AU921=AQ921),1,0)+IF(AND($AE921&gt;=3,$AE921&lt;=4,AK921=AH921,AT921=AQ921),1,0)</f>
        <v>0</v>
      </c>
      <c r="BA921">
        <f ca="1">SUMPRODUCT(--($AH921:$AP921=AI921),--($AQ921:$AY921=AR921),'MPL ID'!$BG$14:$BO$14)+IF(AND($F921&gt;=1,$F921&lt;=2,AP921=AI921,AY921=AR921),1,0)+IF(AND($H921&gt;=1,$H921&lt;=2,AN921=AI921,AW921=AR921),1,0)+IF(AND($J921&gt;=3,$J921&lt;=4,AL921=AI921,AU921=AR921),1,0)+IF(AND($M921&gt;=1,$M921&lt;=2,AO921=AI921,AX921=AR921),1,0)+IF(AND($R921&gt;=3,$R921&lt;=4,AH921=AI921,AQ921=AR921),1,0)+IF(AND($Y921&gt;=3,$Y921&lt;=4,AJ921=AI921,AS921=AR921),1,0)+IF(AND($AC921&gt;=1,$AC921&lt;=2,AK921=AI921,AT921=AR921),1,0)+IF(AND($AF921&gt;=3,$AF921&lt;=4,AM921=AI921,AV921=AR921),1,0)</f>
        <v>0</v>
      </c>
      <c r="BB921">
        <f ca="1">SUMPRODUCT(--($AH921:$AP921=AJ921),--($AQ921:$AY921=AS921),'MPL ID'!$BG$15:$BO$15)+IF(AND($C921&gt;=1,$C921&lt;=2,AK921=AJ921,AT921=AS921),1,0)+IF(AND($G921&gt;=3,$G921&lt;=4,AH921=AJ921,AQ921=AS921),1,0)+IF(AND($K921&gt;=1,$K921&lt;=2,AP921=AJ921,AY921=AS921),1,0)+IF(AND($N921&gt;=3,$N921&lt;=4,AL921=AJ921,AU921=AS921),1,0)+IF(AND($V921&gt;=1,$V921&lt;=2,AM921=AJ921,AV921=AS921),1,0)+IF(AND($Y921&gt;=1,$Y921&lt;=2,AI921=AJ921,AR921=AS921),1,0)+IF(AND($AB921&gt;=3,$AB921&lt;=4,AN921=AJ921,AW921=AS921),1,0)</f>
        <v>0</v>
      </c>
      <c r="BC921">
        <f ca="1">SUMPRODUCT(--($AH921:$AP921=AK921),--($AQ921:$AY921=AT921),'MPL ID'!$BG$16:$BO$16)+IF(AND($C921&gt;=3,$C921&lt;=4,AJ921=AK921,AS921=AT921),1,0)+IF(AND($I921&gt;=1,$I921&lt;=2,AP921=AK921,AY921=AT921),1,0)+IF(AND($P921&gt;=3,$P921&lt;=4,AO921=AK921,AX921=AT921),1,0)+IF(AND($T921&gt;=1,$T921&lt;=2,AN921=AK921,AW921=AT921),1,0)+IF(AND($W921&gt;=1,$W921&lt;=2,AL921=AK921,AU921=AT921),1,0)+IF(AND($AC921&gt;=3,$AC921&lt;=4,AI921=AK921,AR921=AT921),1,0)+IF(AND($AE921&gt;=1,$AE921&lt;=2,AH921=AK921,AQ921=AT921),1,0)</f>
        <v>0</v>
      </c>
      <c r="BD921">
        <f ca="1">SUMPRODUCT(--($AH921:$AP921=AL921),--($AQ921:$AY921=AU921),'MPL ID'!$BG$17:$BO$17)+IF(AND($B921&gt;=3,$B921&lt;=4,AN921=AL921,AW921=AU921),1,0)+IF(AND($D921&gt;=1,$D921&lt;=2,AM921=AL921,AV921=AU921),1,0)+IF(AND($J921&gt;=1,$J921&lt;=2,AI921=AL921,AR921=AU921),1,0)+IF(AND($N921&gt;=1,$N921&lt;=2,AJ921=AL921,AS921=AU921),1,0)+IF(AND($W921&gt;=3,$W921&lt;=4,AK921=AL921,AT921=AU921),1,0)+IF(AND($AA921&gt;=1,$AA921&lt;=2,AH921=AL921,AQ921=AU921),1,0)+IF(AND($AD921&gt;=3,$AD921&lt;=4,AO921=AL921,AX921=AU921),1,0)</f>
        <v>0</v>
      </c>
      <c r="BE921">
        <f ca="1">SUMPRODUCT(--($AH921:$AP921=AM921),--($AQ921:$AY921=AV921),'MPL ID'!$BG$18:$BO$18)+IF(AND($D921&gt;=3,$D921&lt;=4,AL921=AM921,AU921=AV921),1,0)+IF(AND($L921&gt;=3,$L921&lt;=4,AH921=AM921,AQ921=AV921),1,0)+IF(AND($Q921&gt;=3,$Q921&lt;=4,AN921=AM921,AW921=AV921),1,0)+IF(AND($S921&gt;=1,$S921&lt;=2,AP921=AM921,AY921=AV921),1,0)+IF(AND($V921&gt;=3,$V921&lt;=4,AJ921=AM921,AS921=AV921),1,0)+IF(AND($Z921&gt;=1,$Z921&lt;=2,AO921=AM921,AX921=AV921),1,0)+IF(AND($AF921&gt;=1,$AF921&lt;=2,AI921=AM921,AR921=AV921),1,0)</f>
        <v>0</v>
      </c>
      <c r="BF921">
        <f ca="1">SUMPRODUCT(--($AH921:$AP921=AN921),--($AQ921:$AY921=AW921),'MPL ID'!$BG$19:$BO$19)+IF(AND($B921&gt;=1,$B921&lt;=2,AL921=AN921,AU921=AW921),1,0)+IF(AND($H921&gt;=3,$H921&lt;=4,AI921=AN921,AR921=AW921),1,0)+IF(AND($Q921&gt;=1,$Q921&lt;=2,AM921=AN921,AV921=AW921),1,0)+IF(AND($T921&gt;=3,$T921&lt;=4,AK921=AN921,AT921=AW921),1,0)+IF(AND($X921&gt;=3,$X921&lt;=4,AO921=AN921,AX921=AW921),1,0)+IF(AND($AB921&gt;=1,$AB921&lt;=2,AJ921=AN921,AS921=AW921),1,0)+IF(AND($AG921&gt;=1,$AG921&lt;=2,AP921=AN921,AY921=AW921),1,0)</f>
        <v>0</v>
      </c>
      <c r="BG921">
        <f ca="1">SUMPRODUCT(--($AH921:$AP921=AO921),--($AQ921:$AY921=AX921),'MPL ID'!$BG$20:$BO$20)+IF(AND($E921&gt;=1,$E921&lt;=2,AH921=AO921,AQ921=AX921),1,0)+IF(AND($M921&gt;=3,$M921&lt;=4,AI921=AO921,AR921=AX921),1,0)+IF(AND($P921&gt;=1,$P921&lt;=2,AK921=AO921,AT921=AX921),1,0)+IF(AND($U921&gt;=1,$U921&lt;=2,AP921=AO921,AY921=AX921),1,0)+IF(AND($X921&gt;=1,$X921&lt;=2,AN921=AO921,AW921=AX921),1,0)+IF(AND($Z921&gt;=3,$Z921&lt;=4,AM921=AO921,AV921=AX921),1,0)+IF(AND($AD921&gt;=1,$AD921&lt;=2,AL921=AO921,AU921=AX921),1,0)</f>
        <v>0</v>
      </c>
      <c r="BH921">
        <f ca="1">SUMPRODUCT(--($AH921:$AP921=AP921),--($AQ921:$AY921=AY921),'MPL ID'!$BG$21:$BO$21)+IF(AND($F921&gt;=3,$F921&lt;=4,AI921=AP921,AR921=AY921),1,0)+IF(AND($I921&gt;=3,$I921&lt;=4,AK921=AP921,AT921=AY921),1,0)+IF(AND($K921&gt;=3,$K921&lt;=4,AJ921=AP921,AS921=AY921),1,0)+IF(AND($O921&gt;=3,$O921&lt;=4,AH921=AP921,AQ921=AY921),1,0)+IF(AND($S921&gt;=3,$S921&lt;=4,AM921=AP921,AV921=AY921),1,0)+IF(AND($U921&gt;=3,$U921&lt;=4,AO921=AP921,AX921=AY921),1,0)+IF(AND($AG921&gt;=3,$AG921&lt;=4,AN921=AP921,AW921=AY921),1,0)</f>
        <v>0</v>
      </c>
      <c r="BI921">
        <f t="shared" ca="1" si="126"/>
        <v>3</v>
      </c>
      <c r="BJ921">
        <f t="shared" ca="1" si="127"/>
        <v>5</v>
      </c>
      <c r="BK921">
        <f t="shared" ca="1" si="128"/>
        <v>8</v>
      </c>
      <c r="BL921">
        <f t="shared" ca="1" si="129"/>
        <v>4</v>
      </c>
      <c r="BM921">
        <f t="shared" ca="1" si="130"/>
        <v>7</v>
      </c>
      <c r="BN921">
        <f t="shared" ca="1" si="131"/>
        <v>1</v>
      </c>
      <c r="BO921">
        <f t="shared" ca="1" si="132"/>
        <v>6</v>
      </c>
      <c r="BP921">
        <f t="shared" ca="1" si="133"/>
        <v>9</v>
      </c>
      <c r="BQ921">
        <f t="shared" ca="1" si="134"/>
        <v>2</v>
      </c>
    </row>
    <row r="922" spans="1:69" x14ac:dyDescent="0.25">
      <c r="A922">
        <v>921</v>
      </c>
      <c r="B922">
        <f ca="1">IF(AND(ISNUMBER('MPL ID'!$P$25),ISNUMBER('MPL ID'!$Q$25)),0,RANDBETWEEN(1,4))</f>
        <v>0</v>
      </c>
      <c r="C922">
        <f ca="1">IF(AND(ISNUMBER('MPL ID'!$P$26),ISNUMBER('MPL ID'!$Q$26)),0,RANDBETWEEN(1,4))</f>
        <v>0</v>
      </c>
      <c r="D922">
        <f ca="1">IF(AND(ISNUMBER('MPL ID'!$P$28),ISNUMBER('MPL ID'!$Q$28)),0,RANDBETWEEN(1,4))</f>
        <v>0</v>
      </c>
      <c r="E922">
        <f ca="1">IF(AND(ISNUMBER('MPL ID'!$P$29),ISNUMBER('MPL ID'!$Q$29)),0,RANDBETWEEN(1,4))</f>
        <v>0</v>
      </c>
      <c r="F922">
        <f ca="1">IF(AND(ISNUMBER('MPL ID'!$P$30),ISNUMBER('MPL ID'!$Q$30)),0,RANDBETWEEN(1,4))</f>
        <v>0</v>
      </c>
      <c r="G922">
        <f ca="1">IF(AND(ISNUMBER('MPL ID'!$P$31),ISNUMBER('MPL ID'!$Q$31)),0,RANDBETWEEN(1,4))</f>
        <v>0</v>
      </c>
      <c r="H922">
        <f ca="1">IF(AND(ISNUMBER('MPL ID'!$P$32),ISNUMBER('MPL ID'!$Q$32)),0,RANDBETWEEN(1,4))</f>
        <v>0</v>
      </c>
      <c r="I922">
        <f ca="1">IF(AND(ISNUMBER('MPL ID'!$P$33),ISNUMBER('MPL ID'!$Q$33)),0,RANDBETWEEN(1,4))</f>
        <v>0</v>
      </c>
      <c r="J922">
        <f ca="1">IF(AND(ISNUMBER('MPL ID'!$D$36),ISNUMBER('MPL ID'!$E$36)),0,RANDBETWEEN(1,4))</f>
        <v>0</v>
      </c>
      <c r="K922">
        <f ca="1">IF(AND(ISNUMBER('MPL ID'!$D$37),ISNUMBER('MPL ID'!$E$37)),0,RANDBETWEEN(1,4))</f>
        <v>0</v>
      </c>
      <c r="L922">
        <f ca="1">IF(AND(ISNUMBER('MPL ID'!$D$39),ISNUMBER('MPL ID'!$E$39)),0,RANDBETWEEN(1,4))</f>
        <v>0</v>
      </c>
      <c r="M922">
        <f ca="1">IF(AND(ISNUMBER('MPL ID'!$D$40),ISNUMBER('MPL ID'!$E$40)),0,RANDBETWEEN(1,4))</f>
        <v>0</v>
      </c>
      <c r="N922">
        <f ca="1">IF(AND(ISNUMBER('MPL ID'!$D$41),ISNUMBER('MPL ID'!$E$41)),0,RANDBETWEEN(1,4))</f>
        <v>0</v>
      </c>
      <c r="O922">
        <f ca="1">IF(AND(ISNUMBER('MPL ID'!$D$42),ISNUMBER('MPL ID'!$E$42)),0,RANDBETWEEN(1,4))</f>
        <v>0</v>
      </c>
      <c r="P922">
        <f ca="1">IF(AND(ISNUMBER('MPL ID'!$D$43),ISNUMBER('MPL ID'!$E$43)),0,RANDBETWEEN(1,4))</f>
        <v>0</v>
      </c>
      <c r="Q922">
        <f ca="1">IF(AND(ISNUMBER('MPL ID'!$D$44),ISNUMBER('MPL ID'!$E$44)),0,RANDBETWEEN(1,4))</f>
        <v>0</v>
      </c>
      <c r="R922">
        <f ca="1">IF(AND(ISNUMBER('MPL ID'!$J$36),ISNUMBER('MPL ID'!$K$36)),0,RANDBETWEEN(1,4))</f>
        <v>0</v>
      </c>
      <c r="S922">
        <f ca="1">IF(AND(ISNUMBER('MPL ID'!$J$37),ISNUMBER('MPL ID'!$K$37)),0,RANDBETWEEN(1,4))</f>
        <v>0</v>
      </c>
      <c r="T922">
        <f ca="1">IF(AND(ISNUMBER('MPL ID'!$J$39),ISNUMBER('MPL ID'!$K$39)),0,RANDBETWEEN(1,4))</f>
        <v>0</v>
      </c>
      <c r="U922">
        <f ca="1">IF(AND(ISNUMBER('MPL ID'!$J$40),ISNUMBER('MPL ID'!$K$40)),0,RANDBETWEEN(1,4))</f>
        <v>0</v>
      </c>
      <c r="V922">
        <f ca="1">IF(AND(ISNUMBER('MPL ID'!$J$41),ISNUMBER('MPL ID'!$K$41)),0,RANDBETWEEN(1,4))</f>
        <v>0</v>
      </c>
      <c r="W922">
        <f ca="1">IF(AND(ISNUMBER('MPL ID'!$J$42),ISNUMBER('MPL ID'!$K$42)),0,RANDBETWEEN(1,4))</f>
        <v>4</v>
      </c>
      <c r="X922">
        <f ca="1">IF(AND(ISNUMBER('MPL ID'!$J$43),ISNUMBER('MPL ID'!$K$43)),0,RANDBETWEEN(1,4))</f>
        <v>4</v>
      </c>
      <c r="Y922">
        <f ca="1">IF(AND(ISNUMBER('MPL ID'!$J$44),ISNUMBER('MPL ID'!$K$44)),0,RANDBETWEEN(1,4))</f>
        <v>1</v>
      </c>
      <c r="Z922">
        <f ca="1">IF(AND(ISNUMBER('MPL ID'!$P$36),ISNUMBER('MPL ID'!$Q$36)),0,RANDBETWEEN(1,4))</f>
        <v>1</v>
      </c>
      <c r="AA922">
        <f ca="1">IF(AND(ISNUMBER('MPL ID'!$P$37),ISNUMBER('MPL ID'!$Q$37)),0,RANDBETWEEN(1,4))</f>
        <v>3</v>
      </c>
      <c r="AB922">
        <f ca="1">IF(AND(ISNUMBER('MPL ID'!$P$39),ISNUMBER('MPL ID'!$Q$39)),0,RANDBETWEEN(1,4))</f>
        <v>4</v>
      </c>
      <c r="AC922">
        <f ca="1">IF(AND(ISNUMBER('MPL ID'!$P$40),ISNUMBER('MPL ID'!$Q$40)),0,RANDBETWEEN(1,4))</f>
        <v>4</v>
      </c>
      <c r="AD922">
        <f ca="1">IF(AND(ISNUMBER('MPL ID'!$P$41),ISNUMBER('MPL ID'!$Q$41)),0,RANDBETWEEN(1,4))</f>
        <v>4</v>
      </c>
      <c r="AE922">
        <f ca="1">IF(AND(ISNUMBER('MPL ID'!$P$42),ISNUMBER('MPL ID'!$Q$42)),0,RANDBETWEEN(1,4))</f>
        <v>4</v>
      </c>
      <c r="AF922">
        <f ca="1">IF(AND(ISNUMBER('MPL ID'!$P$43),ISNUMBER('MPL ID'!$Q$43)),0,RANDBETWEEN(1,4))</f>
        <v>4</v>
      </c>
      <c r="AG922">
        <f ca="1">IF(AND(ISNUMBER('MPL ID'!$P$44),ISNUMBER('MPL ID'!$Q$44)),0,RANDBETWEEN(1,4))</f>
        <v>3</v>
      </c>
      <c r="AH922">
        <f ca="1">'MPL ID'!$BG$1+SUMPRODUCT(($B$1003:$AG$1003='MPL ID'!$BF$1)*(($B922:$AG922=1)+($B922:$AG922=2)))+SUMPRODUCT(($B$1004:$AG$1004='MPL ID'!$BF$1)*(($B922:$AG922=3)+($B922:$AG922=4)))</f>
        <v>11</v>
      </c>
      <c r="AI922">
        <f ca="1">'MPL ID'!$BG$2+SUMPRODUCT(($B$1003:$AG$1003='MPL ID'!$BF$2)*(($B922:$AG922=1)+($B922:$AG922=2)))+SUMPRODUCT(($B$1004:$AG$1004='MPL ID'!$BF$2)*(($B922:$AG922=3)+($B922:$AG922=4)))</f>
        <v>8</v>
      </c>
      <c r="AJ922">
        <f ca="1">'MPL ID'!$BG$3+SUMPRODUCT(($B$1003:$AG$1003='MPL ID'!$BF$3)*(($B922:$AG922=1)+($B922:$AG922=2)))+SUMPRODUCT(($B$1004:$AG$1004='MPL ID'!$BF$3)*(($B922:$AG922=3)+($B922:$AG922=4)))</f>
        <v>7</v>
      </c>
      <c r="AK922">
        <f ca="1">'MPL ID'!$BG$4+SUMPRODUCT(($B$1003:$AG$1003='MPL ID'!$BF$4)*(($B922:$AG922=1)+($B922:$AG922=2)))+SUMPRODUCT(($B$1004:$AG$1004='MPL ID'!$BF$4)*(($B922:$AG922=3)+($B922:$AG922=4)))</f>
        <v>8</v>
      </c>
      <c r="AL922">
        <f ca="1">'MPL ID'!$BG$5+SUMPRODUCT(($B$1003:$AG$1003='MPL ID'!$BF$5)*(($B922:$AG922=1)+($B922:$AG922=2)))+SUMPRODUCT(($B$1004:$AG$1004='MPL ID'!$BF$5)*(($B922:$AG922=3)+($B922:$AG922=4)))</f>
        <v>5</v>
      </c>
      <c r="AM922">
        <f ca="1">'MPL ID'!$BG$6+SUMPRODUCT(($B$1003:$AG$1003='MPL ID'!$BF$6)*(($B922:$AG922=1)+($B922:$AG922=2)))+SUMPRODUCT(($B$1004:$AG$1004='MPL ID'!$BF$6)*(($B922:$AG922=3)+($B922:$AG922=4)))</f>
        <v>12</v>
      </c>
      <c r="AN922">
        <f ca="1">'MPL ID'!$BG$7+SUMPRODUCT(($B$1003:$AG$1003='MPL ID'!$BF$7)*(($B922:$AG922=1)+($B922:$AG922=2)))+SUMPRODUCT(($B$1004:$AG$1004='MPL ID'!$BF$7)*(($B922:$AG922=3)+($B922:$AG922=4)))</f>
        <v>6</v>
      </c>
      <c r="AO922">
        <f ca="1">'MPL ID'!$BG$8+SUMPRODUCT(($B$1003:$AG$1003='MPL ID'!$BF$8)*(($B922:$AG922=1)+($B922:$AG922=2)))+SUMPRODUCT(($B$1004:$AG$1004='MPL ID'!$BF$8)*(($B922:$AG922=3)+($B922:$AG922=4)))</f>
        <v>3</v>
      </c>
      <c r="AP922">
        <f ca="1">'MPL ID'!$BG$9+SUMPRODUCT(($B$1003:$AG$1003='MPL ID'!$BF$9)*(($B922:$AG922=1)+($B922:$AG922=2)))+SUMPRODUCT(($B$1004:$AG$1004='MPL ID'!$BF$9)*(($B922:$AG922=3)+($B922:$AG922=4)))</f>
        <v>12</v>
      </c>
      <c r="AQ922">
        <f ca="1">'MPL ID'!$BH$1+SUMPRODUCT(($B$1003:$AG$1003='MPL ID'!$BF$1)*(2*($B922:$AG922=1)+($B922:$AG922=2)-2*($B922:$AG922=3)-($B922:$AG922=4)))-SUMPRODUCT(($B$1004:$AG$1004='MPL ID'!$BF$1)*(2*($B922:$AG922=1)+($B922:$AG922=2)-2*($B922:$AG922=3)-($B922:$AG922=4)))</f>
        <v>12</v>
      </c>
      <c r="AR922">
        <f ca="1">'MPL ID'!$BH$2+SUMPRODUCT(($B$1003:$AG$1003='MPL ID'!$BF$2)*(2*($B922:$AG922=1)+($B922:$AG922=2)-2*($B922:$AG922=3)-($B922:$AG922=4)))-SUMPRODUCT(($B$1004:$AG$1004='MPL ID'!$BF$2)*(2*($B922:$AG922=1)+($B922:$AG922=2)-2*($B922:$AG922=3)-($B922:$AG922=4)))</f>
        <v>-4</v>
      </c>
      <c r="AS922">
        <f ca="1">'MPL ID'!$BH$3+SUMPRODUCT(($B$1003:$AG$1003='MPL ID'!$BF$3)*(2*($B922:$AG922=1)+($B922:$AG922=2)-2*($B922:$AG922=3)-($B922:$AG922=4)))-SUMPRODUCT(($B$1004:$AG$1004='MPL ID'!$BF$3)*(2*($B922:$AG922=1)+($B922:$AG922=2)-2*($B922:$AG922=3)-($B922:$AG922=4)))</f>
        <v>-5</v>
      </c>
      <c r="AT922">
        <f ca="1">'MPL ID'!$BH$4+SUMPRODUCT(($B$1003:$AG$1003='MPL ID'!$BF$4)*(2*($B922:$AG922=1)+($B922:$AG922=2)-2*($B922:$AG922=3)-($B922:$AG922=4)))-SUMPRODUCT(($B$1004:$AG$1004='MPL ID'!$BF$4)*(2*($B922:$AG922=1)+($B922:$AG922=2)-2*($B922:$AG922=3)-($B922:$AG922=4)))</f>
        <v>-1</v>
      </c>
      <c r="AU922">
        <f ca="1">'MPL ID'!$BH$5+SUMPRODUCT(($B$1003:$AG$1003='MPL ID'!$BF$5)*(2*($B922:$AG922=1)+($B922:$AG922=2)-2*($B922:$AG922=3)-($B922:$AG922=4)))-SUMPRODUCT(($B$1004:$AG$1004='MPL ID'!$BF$5)*(2*($B922:$AG922=1)+($B922:$AG922=2)-2*($B922:$AG922=3)-($B922:$AG922=4)))</f>
        <v>-12</v>
      </c>
      <c r="AV922">
        <f ca="1">'MPL ID'!$BH$6+SUMPRODUCT(($B$1003:$AG$1003='MPL ID'!$BF$6)*(2*($B922:$AG922=1)+($B922:$AG922=2)-2*($B922:$AG922=3)-($B922:$AG922=4)))-SUMPRODUCT(($B$1004:$AG$1004='MPL ID'!$BF$6)*(2*($B922:$AG922=1)+($B922:$AG922=2)-2*($B922:$AG922=3)-($B922:$AG922=4)))</f>
        <v>15</v>
      </c>
      <c r="AW922">
        <f ca="1">'MPL ID'!$BH$7+SUMPRODUCT(($B$1003:$AG$1003='MPL ID'!$BF$7)*(2*($B922:$AG922=1)+($B922:$AG922=2)-2*($B922:$AG922=3)-($B922:$AG922=4)))-SUMPRODUCT(($B$1004:$AG$1004='MPL ID'!$BF$7)*(2*($B922:$AG922=1)+($B922:$AG922=2)-2*($B922:$AG922=3)-($B922:$AG922=4)))</f>
        <v>-4</v>
      </c>
      <c r="AX922">
        <f ca="1">'MPL ID'!$BH$8+SUMPRODUCT(($B$1003:$AG$1003='MPL ID'!$BF$8)*(2*($B922:$AG922=1)+($B922:$AG922=2)-2*($B922:$AG922=3)-($B922:$AG922=4)))-SUMPRODUCT(($B$1004:$AG$1004='MPL ID'!$BF$8)*(2*($B922:$AG922=1)+($B922:$AG922=2)-2*($B922:$AG922=3)-($B922:$AG922=4)))</f>
        <v>-16</v>
      </c>
      <c r="AY922">
        <f ca="1">'MPL ID'!$BH$9+SUMPRODUCT(($B$1003:$AG$1003='MPL ID'!$BF$9)*(2*($B922:$AG922=1)+($B922:$AG922=2)-2*($B922:$AG922=3)-($B922:$AG922=4)))-SUMPRODUCT(($B$1004:$AG$1004='MPL ID'!$BF$9)*(2*($B922:$AG922=1)+($B922:$AG922=2)-2*($B922:$AG922=3)-($B922:$AG922=4)))</f>
        <v>15</v>
      </c>
      <c r="AZ922">
        <f ca="1">SUMPRODUCT(--($AH922:$AP922=AH922),--($AQ922:$AY922=AQ922),'MPL ID'!$BG$13:$BO$13)+IF(AND($E922&gt;=3,$E922&lt;=4,AO922=AH922,AX922=AQ922),1,0)+IF(AND($G922&gt;=1,$G922&lt;=2,AJ922=AH922,AS922=AQ922),1,0)+IF(AND($L922&gt;=1,$L922&lt;=2,AM922=AH922,AV922=AQ922),1,0)+IF(AND($O922&gt;=1,$O922&lt;=2,AP922=AH922,AY922=AQ922),1,0)+IF(AND($R922&gt;=1,$R922&lt;=2,AI922=AH922,AR922=AQ922),1,0)+IF(AND($AA922&gt;=3,$AA922&lt;=4,AL922=AH922,AU922=AQ922),1,0)+IF(AND($AE922&gt;=3,$AE922&lt;=4,AK922=AH922,AT922=AQ922),1,0)</f>
        <v>0</v>
      </c>
      <c r="BA922">
        <f ca="1">SUMPRODUCT(--($AH922:$AP922=AI922),--($AQ922:$AY922=AR922),'MPL ID'!$BG$14:$BO$14)+IF(AND($F922&gt;=1,$F922&lt;=2,AP922=AI922,AY922=AR922),1,0)+IF(AND($H922&gt;=1,$H922&lt;=2,AN922=AI922,AW922=AR922),1,0)+IF(AND($J922&gt;=3,$J922&lt;=4,AL922=AI922,AU922=AR922),1,0)+IF(AND($M922&gt;=1,$M922&lt;=2,AO922=AI922,AX922=AR922),1,0)+IF(AND($R922&gt;=3,$R922&lt;=4,AH922=AI922,AQ922=AR922),1,0)+IF(AND($Y922&gt;=3,$Y922&lt;=4,AJ922=AI922,AS922=AR922),1,0)+IF(AND($AC922&gt;=1,$AC922&lt;=2,AK922=AI922,AT922=AR922),1,0)+IF(AND($AF922&gt;=3,$AF922&lt;=4,AM922=AI922,AV922=AR922),1,0)</f>
        <v>0</v>
      </c>
      <c r="BB922">
        <f ca="1">SUMPRODUCT(--($AH922:$AP922=AJ922),--($AQ922:$AY922=AS922),'MPL ID'!$BG$15:$BO$15)+IF(AND($C922&gt;=1,$C922&lt;=2,AK922=AJ922,AT922=AS922),1,0)+IF(AND($G922&gt;=3,$G922&lt;=4,AH922=AJ922,AQ922=AS922),1,0)+IF(AND($K922&gt;=1,$K922&lt;=2,AP922=AJ922,AY922=AS922),1,0)+IF(AND($N922&gt;=3,$N922&lt;=4,AL922=AJ922,AU922=AS922),1,0)+IF(AND($V922&gt;=1,$V922&lt;=2,AM922=AJ922,AV922=AS922),1,0)+IF(AND($Y922&gt;=1,$Y922&lt;=2,AI922=AJ922,AR922=AS922),1,0)+IF(AND($AB922&gt;=3,$AB922&lt;=4,AN922=AJ922,AW922=AS922),1,0)</f>
        <v>0</v>
      </c>
      <c r="BC922">
        <f ca="1">SUMPRODUCT(--($AH922:$AP922=AK922),--($AQ922:$AY922=AT922),'MPL ID'!$BG$16:$BO$16)+IF(AND($C922&gt;=3,$C922&lt;=4,AJ922=AK922,AS922=AT922),1,0)+IF(AND($I922&gt;=1,$I922&lt;=2,AP922=AK922,AY922=AT922),1,0)+IF(AND($P922&gt;=3,$P922&lt;=4,AO922=AK922,AX922=AT922),1,0)+IF(AND($T922&gt;=1,$T922&lt;=2,AN922=AK922,AW922=AT922),1,0)+IF(AND($W922&gt;=1,$W922&lt;=2,AL922=AK922,AU922=AT922),1,0)+IF(AND($AC922&gt;=3,$AC922&lt;=4,AI922=AK922,AR922=AT922),1,0)+IF(AND($AE922&gt;=1,$AE922&lt;=2,AH922=AK922,AQ922=AT922),1,0)</f>
        <v>0</v>
      </c>
      <c r="BD922">
        <f ca="1">SUMPRODUCT(--($AH922:$AP922=AL922),--($AQ922:$AY922=AU922),'MPL ID'!$BG$17:$BO$17)+IF(AND($B922&gt;=3,$B922&lt;=4,AN922=AL922,AW922=AU922),1,0)+IF(AND($D922&gt;=1,$D922&lt;=2,AM922=AL922,AV922=AU922),1,0)+IF(AND($J922&gt;=1,$J922&lt;=2,AI922=AL922,AR922=AU922),1,0)+IF(AND($N922&gt;=1,$N922&lt;=2,AJ922=AL922,AS922=AU922),1,0)+IF(AND($W922&gt;=3,$W922&lt;=4,AK922=AL922,AT922=AU922),1,0)+IF(AND($AA922&gt;=1,$AA922&lt;=2,AH922=AL922,AQ922=AU922),1,0)+IF(AND($AD922&gt;=3,$AD922&lt;=4,AO922=AL922,AX922=AU922),1,0)</f>
        <v>0</v>
      </c>
      <c r="BE922">
        <f ca="1">SUMPRODUCT(--($AH922:$AP922=AM922),--($AQ922:$AY922=AV922),'MPL ID'!$BG$18:$BO$18)+IF(AND($D922&gt;=3,$D922&lt;=4,AL922=AM922,AU922=AV922),1,0)+IF(AND($L922&gt;=3,$L922&lt;=4,AH922=AM922,AQ922=AV922),1,0)+IF(AND($Q922&gt;=3,$Q922&lt;=4,AN922=AM922,AW922=AV922),1,0)+IF(AND($S922&gt;=1,$S922&lt;=2,AP922=AM922,AY922=AV922),1,0)+IF(AND($V922&gt;=3,$V922&lt;=4,AJ922=AM922,AS922=AV922),1,0)+IF(AND($Z922&gt;=1,$Z922&lt;=2,AO922=AM922,AX922=AV922),1,0)+IF(AND($AF922&gt;=1,$AF922&lt;=2,AI922=AM922,AR922=AV922),1,0)</f>
        <v>2</v>
      </c>
      <c r="BF922">
        <f ca="1">SUMPRODUCT(--($AH922:$AP922=AN922),--($AQ922:$AY922=AW922),'MPL ID'!$BG$19:$BO$19)+IF(AND($B922&gt;=1,$B922&lt;=2,AL922=AN922,AU922=AW922),1,0)+IF(AND($H922&gt;=3,$H922&lt;=4,AI922=AN922,AR922=AW922),1,0)+IF(AND($Q922&gt;=1,$Q922&lt;=2,AM922=AN922,AV922=AW922),1,0)+IF(AND($T922&gt;=3,$T922&lt;=4,AK922=AN922,AT922=AW922),1,0)+IF(AND($X922&gt;=3,$X922&lt;=4,AO922=AN922,AX922=AW922),1,0)+IF(AND($AB922&gt;=1,$AB922&lt;=2,AJ922=AN922,AS922=AW922),1,0)+IF(AND($AG922&gt;=1,$AG922&lt;=2,AP922=AN922,AY922=AW922),1,0)</f>
        <v>0</v>
      </c>
      <c r="BG922">
        <f ca="1">SUMPRODUCT(--($AH922:$AP922=AO922),--($AQ922:$AY922=AX922),'MPL ID'!$BG$20:$BO$20)+IF(AND($E922&gt;=1,$E922&lt;=2,AH922=AO922,AQ922=AX922),1,0)+IF(AND($M922&gt;=3,$M922&lt;=4,AI922=AO922,AR922=AX922),1,0)+IF(AND($P922&gt;=1,$P922&lt;=2,AK922=AO922,AT922=AX922),1,0)+IF(AND($U922&gt;=1,$U922&lt;=2,AP922=AO922,AY922=AX922),1,0)+IF(AND($X922&gt;=1,$X922&lt;=2,AN922=AO922,AW922=AX922),1,0)+IF(AND($Z922&gt;=3,$Z922&lt;=4,AM922=AO922,AV922=AX922),1,0)+IF(AND($AD922&gt;=1,$AD922&lt;=2,AL922=AO922,AU922=AX922),1,0)</f>
        <v>0</v>
      </c>
      <c r="BH922">
        <f ca="1">SUMPRODUCT(--($AH922:$AP922=AP922),--($AQ922:$AY922=AY922),'MPL ID'!$BG$21:$BO$21)+IF(AND($F922&gt;=3,$F922&lt;=4,AI922=AP922,AR922=AY922),1,0)+IF(AND($I922&gt;=3,$I922&lt;=4,AK922=AP922,AT922=AY922),1,0)+IF(AND($K922&gt;=3,$K922&lt;=4,AJ922=AP922,AS922=AY922),1,0)+IF(AND($O922&gt;=3,$O922&lt;=4,AH922=AP922,AQ922=AY922),1,0)+IF(AND($S922&gt;=3,$S922&lt;=4,AM922=AP922,AV922=AY922),1,0)+IF(AND($U922&gt;=3,$U922&lt;=4,AO922=AP922,AX922=AY922),1,0)+IF(AND($AG922&gt;=3,$AG922&lt;=4,AN922=AP922,AW922=AY922),1,0)</f>
        <v>0</v>
      </c>
      <c r="BI922">
        <f t="shared" ca="1" si="126"/>
        <v>3</v>
      </c>
      <c r="BJ922">
        <f t="shared" ca="1" si="127"/>
        <v>5</v>
      </c>
      <c r="BK922">
        <f t="shared" ca="1" si="128"/>
        <v>6</v>
      </c>
      <c r="BL922">
        <f t="shared" ca="1" si="129"/>
        <v>4</v>
      </c>
      <c r="BM922">
        <f t="shared" ca="1" si="130"/>
        <v>8</v>
      </c>
      <c r="BN922">
        <f t="shared" ca="1" si="131"/>
        <v>1</v>
      </c>
      <c r="BO922">
        <f t="shared" ca="1" si="132"/>
        <v>7</v>
      </c>
      <c r="BP922">
        <f t="shared" ca="1" si="133"/>
        <v>9</v>
      </c>
      <c r="BQ922">
        <f t="shared" ca="1" si="134"/>
        <v>2</v>
      </c>
    </row>
    <row r="923" spans="1:69" x14ac:dyDescent="0.25">
      <c r="A923">
        <v>922</v>
      </c>
      <c r="B923">
        <f ca="1">IF(AND(ISNUMBER('MPL ID'!$P$25),ISNUMBER('MPL ID'!$Q$25)),0,RANDBETWEEN(1,4))</f>
        <v>0</v>
      </c>
      <c r="C923">
        <f ca="1">IF(AND(ISNUMBER('MPL ID'!$P$26),ISNUMBER('MPL ID'!$Q$26)),0,RANDBETWEEN(1,4))</f>
        <v>0</v>
      </c>
      <c r="D923">
        <f ca="1">IF(AND(ISNUMBER('MPL ID'!$P$28),ISNUMBER('MPL ID'!$Q$28)),0,RANDBETWEEN(1,4))</f>
        <v>0</v>
      </c>
      <c r="E923">
        <f ca="1">IF(AND(ISNUMBER('MPL ID'!$P$29),ISNUMBER('MPL ID'!$Q$29)),0,RANDBETWEEN(1,4))</f>
        <v>0</v>
      </c>
      <c r="F923">
        <f ca="1">IF(AND(ISNUMBER('MPL ID'!$P$30),ISNUMBER('MPL ID'!$Q$30)),0,RANDBETWEEN(1,4))</f>
        <v>0</v>
      </c>
      <c r="G923">
        <f ca="1">IF(AND(ISNUMBER('MPL ID'!$P$31),ISNUMBER('MPL ID'!$Q$31)),0,RANDBETWEEN(1,4))</f>
        <v>0</v>
      </c>
      <c r="H923">
        <f ca="1">IF(AND(ISNUMBER('MPL ID'!$P$32),ISNUMBER('MPL ID'!$Q$32)),0,RANDBETWEEN(1,4))</f>
        <v>0</v>
      </c>
      <c r="I923">
        <f ca="1">IF(AND(ISNUMBER('MPL ID'!$P$33),ISNUMBER('MPL ID'!$Q$33)),0,RANDBETWEEN(1,4))</f>
        <v>0</v>
      </c>
      <c r="J923">
        <f ca="1">IF(AND(ISNUMBER('MPL ID'!$D$36),ISNUMBER('MPL ID'!$E$36)),0,RANDBETWEEN(1,4))</f>
        <v>0</v>
      </c>
      <c r="K923">
        <f ca="1">IF(AND(ISNUMBER('MPL ID'!$D$37),ISNUMBER('MPL ID'!$E$37)),0,RANDBETWEEN(1,4))</f>
        <v>0</v>
      </c>
      <c r="L923">
        <f ca="1">IF(AND(ISNUMBER('MPL ID'!$D$39),ISNUMBER('MPL ID'!$E$39)),0,RANDBETWEEN(1,4))</f>
        <v>0</v>
      </c>
      <c r="M923">
        <f ca="1">IF(AND(ISNUMBER('MPL ID'!$D$40),ISNUMBER('MPL ID'!$E$40)),0,RANDBETWEEN(1,4))</f>
        <v>0</v>
      </c>
      <c r="N923">
        <f ca="1">IF(AND(ISNUMBER('MPL ID'!$D$41),ISNUMBER('MPL ID'!$E$41)),0,RANDBETWEEN(1,4))</f>
        <v>0</v>
      </c>
      <c r="O923">
        <f ca="1">IF(AND(ISNUMBER('MPL ID'!$D$42),ISNUMBER('MPL ID'!$E$42)),0,RANDBETWEEN(1,4))</f>
        <v>0</v>
      </c>
      <c r="P923">
        <f ca="1">IF(AND(ISNUMBER('MPL ID'!$D$43),ISNUMBER('MPL ID'!$E$43)),0,RANDBETWEEN(1,4))</f>
        <v>0</v>
      </c>
      <c r="Q923">
        <f ca="1">IF(AND(ISNUMBER('MPL ID'!$D$44),ISNUMBER('MPL ID'!$E$44)),0,RANDBETWEEN(1,4))</f>
        <v>0</v>
      </c>
      <c r="R923">
        <f ca="1">IF(AND(ISNUMBER('MPL ID'!$J$36),ISNUMBER('MPL ID'!$K$36)),0,RANDBETWEEN(1,4))</f>
        <v>0</v>
      </c>
      <c r="S923">
        <f ca="1">IF(AND(ISNUMBER('MPL ID'!$J$37),ISNUMBER('MPL ID'!$K$37)),0,RANDBETWEEN(1,4))</f>
        <v>0</v>
      </c>
      <c r="T923">
        <f ca="1">IF(AND(ISNUMBER('MPL ID'!$J$39),ISNUMBER('MPL ID'!$K$39)),0,RANDBETWEEN(1,4))</f>
        <v>0</v>
      </c>
      <c r="U923">
        <f ca="1">IF(AND(ISNUMBER('MPL ID'!$J$40),ISNUMBER('MPL ID'!$K$40)),0,RANDBETWEEN(1,4))</f>
        <v>0</v>
      </c>
      <c r="V923">
        <f ca="1">IF(AND(ISNUMBER('MPL ID'!$J$41),ISNUMBER('MPL ID'!$K$41)),0,RANDBETWEEN(1,4))</f>
        <v>0</v>
      </c>
      <c r="W923">
        <f ca="1">IF(AND(ISNUMBER('MPL ID'!$J$42),ISNUMBER('MPL ID'!$K$42)),0,RANDBETWEEN(1,4))</f>
        <v>3</v>
      </c>
      <c r="X923">
        <f ca="1">IF(AND(ISNUMBER('MPL ID'!$J$43),ISNUMBER('MPL ID'!$K$43)),0,RANDBETWEEN(1,4))</f>
        <v>3</v>
      </c>
      <c r="Y923">
        <f ca="1">IF(AND(ISNUMBER('MPL ID'!$J$44),ISNUMBER('MPL ID'!$K$44)),0,RANDBETWEEN(1,4))</f>
        <v>4</v>
      </c>
      <c r="Z923">
        <f ca="1">IF(AND(ISNUMBER('MPL ID'!$P$36),ISNUMBER('MPL ID'!$Q$36)),0,RANDBETWEEN(1,4))</f>
        <v>2</v>
      </c>
      <c r="AA923">
        <f ca="1">IF(AND(ISNUMBER('MPL ID'!$P$37),ISNUMBER('MPL ID'!$Q$37)),0,RANDBETWEEN(1,4))</f>
        <v>3</v>
      </c>
      <c r="AB923">
        <f ca="1">IF(AND(ISNUMBER('MPL ID'!$P$39),ISNUMBER('MPL ID'!$Q$39)),0,RANDBETWEEN(1,4))</f>
        <v>2</v>
      </c>
      <c r="AC923">
        <f ca="1">IF(AND(ISNUMBER('MPL ID'!$P$40),ISNUMBER('MPL ID'!$Q$40)),0,RANDBETWEEN(1,4))</f>
        <v>3</v>
      </c>
      <c r="AD923">
        <f ca="1">IF(AND(ISNUMBER('MPL ID'!$P$41),ISNUMBER('MPL ID'!$Q$41)),0,RANDBETWEEN(1,4))</f>
        <v>3</v>
      </c>
      <c r="AE923">
        <f ca="1">IF(AND(ISNUMBER('MPL ID'!$P$42),ISNUMBER('MPL ID'!$Q$42)),0,RANDBETWEEN(1,4))</f>
        <v>1</v>
      </c>
      <c r="AF923">
        <f ca="1">IF(AND(ISNUMBER('MPL ID'!$P$43),ISNUMBER('MPL ID'!$Q$43)),0,RANDBETWEEN(1,4))</f>
        <v>4</v>
      </c>
      <c r="AG923">
        <f ca="1">IF(AND(ISNUMBER('MPL ID'!$P$44),ISNUMBER('MPL ID'!$Q$44)),0,RANDBETWEEN(1,4))</f>
        <v>2</v>
      </c>
      <c r="AH923">
        <f ca="1">'MPL ID'!$BG$1+SUMPRODUCT(($B$1003:$AG$1003='MPL ID'!$BF$1)*(($B923:$AG923=1)+($B923:$AG923=2)))+SUMPRODUCT(($B$1004:$AG$1004='MPL ID'!$BF$1)*(($B923:$AG923=3)+($B923:$AG923=4)))</f>
        <v>10</v>
      </c>
      <c r="AI923">
        <f ca="1">'MPL ID'!$BG$2+SUMPRODUCT(($B$1003:$AG$1003='MPL ID'!$BF$2)*(($B923:$AG923=1)+($B923:$AG923=2)))+SUMPRODUCT(($B$1004:$AG$1004='MPL ID'!$BF$2)*(($B923:$AG923=3)+($B923:$AG923=4)))</f>
        <v>9</v>
      </c>
      <c r="AJ923">
        <f ca="1">'MPL ID'!$BG$3+SUMPRODUCT(($B$1003:$AG$1003='MPL ID'!$BF$3)*(($B923:$AG923=1)+($B923:$AG923=2)))+SUMPRODUCT(($B$1004:$AG$1004='MPL ID'!$BF$3)*(($B923:$AG923=3)+($B923:$AG923=4)))</f>
        <v>5</v>
      </c>
      <c r="AK923">
        <f ca="1">'MPL ID'!$BG$4+SUMPRODUCT(($B$1003:$AG$1003='MPL ID'!$BF$4)*(($B923:$AG923=1)+($B923:$AG923=2)))+SUMPRODUCT(($B$1004:$AG$1004='MPL ID'!$BF$4)*(($B923:$AG923=3)+($B923:$AG923=4)))</f>
        <v>9</v>
      </c>
      <c r="AL923">
        <f ca="1">'MPL ID'!$BG$5+SUMPRODUCT(($B$1003:$AG$1003='MPL ID'!$BF$5)*(($B923:$AG923=1)+($B923:$AG923=2)))+SUMPRODUCT(($B$1004:$AG$1004='MPL ID'!$BF$5)*(($B923:$AG923=3)+($B923:$AG923=4)))</f>
        <v>5</v>
      </c>
      <c r="AM923">
        <f ca="1">'MPL ID'!$BG$6+SUMPRODUCT(($B$1003:$AG$1003='MPL ID'!$BF$6)*(($B923:$AG923=1)+($B923:$AG923=2)))+SUMPRODUCT(($B$1004:$AG$1004='MPL ID'!$BF$6)*(($B923:$AG923=3)+($B923:$AG923=4)))</f>
        <v>12</v>
      </c>
      <c r="AN923">
        <f ca="1">'MPL ID'!$BG$7+SUMPRODUCT(($B$1003:$AG$1003='MPL ID'!$BF$7)*(($B923:$AG923=1)+($B923:$AG923=2)))+SUMPRODUCT(($B$1004:$AG$1004='MPL ID'!$BF$7)*(($B923:$AG923=3)+($B923:$AG923=4)))</f>
        <v>8</v>
      </c>
      <c r="AO923">
        <f ca="1">'MPL ID'!$BG$8+SUMPRODUCT(($B$1003:$AG$1003='MPL ID'!$BF$8)*(($B923:$AG923=1)+($B923:$AG923=2)))+SUMPRODUCT(($B$1004:$AG$1004='MPL ID'!$BF$8)*(($B923:$AG923=3)+($B923:$AG923=4)))</f>
        <v>3</v>
      </c>
      <c r="AP923">
        <f ca="1">'MPL ID'!$BG$9+SUMPRODUCT(($B$1003:$AG$1003='MPL ID'!$BF$9)*(($B923:$AG923=1)+($B923:$AG923=2)))+SUMPRODUCT(($B$1004:$AG$1004='MPL ID'!$BF$9)*(($B923:$AG923=3)+($B923:$AG923=4)))</f>
        <v>11</v>
      </c>
      <c r="AQ923">
        <f ca="1">'MPL ID'!$BH$1+SUMPRODUCT(($B$1003:$AG$1003='MPL ID'!$BF$1)*(2*($B923:$AG923=1)+($B923:$AG923=2)-2*($B923:$AG923=3)-($B923:$AG923=4)))-SUMPRODUCT(($B$1004:$AG$1004='MPL ID'!$BF$1)*(2*($B923:$AG923=1)+($B923:$AG923=2)-2*($B923:$AG923=3)-($B923:$AG923=4)))</f>
        <v>9</v>
      </c>
      <c r="AR923">
        <f ca="1">'MPL ID'!$BH$2+SUMPRODUCT(($B$1003:$AG$1003='MPL ID'!$BF$2)*(2*($B923:$AG923=1)+($B923:$AG923=2)-2*($B923:$AG923=3)-($B923:$AG923=4)))-SUMPRODUCT(($B$1004:$AG$1004='MPL ID'!$BF$2)*(2*($B923:$AG923=1)+($B923:$AG923=2)-2*($B923:$AG923=3)-($B923:$AG923=4)))</f>
        <v>-2</v>
      </c>
      <c r="AS923">
        <f ca="1">'MPL ID'!$BH$3+SUMPRODUCT(($B$1003:$AG$1003='MPL ID'!$BF$3)*(2*($B923:$AG923=1)+($B923:$AG923=2)-2*($B923:$AG923=3)-($B923:$AG923=4)))-SUMPRODUCT(($B$1004:$AG$1004='MPL ID'!$BF$3)*(2*($B923:$AG923=1)+($B923:$AG923=2)-2*($B923:$AG923=3)-($B923:$AG923=4)))</f>
        <v>-10</v>
      </c>
      <c r="AT923">
        <f ca="1">'MPL ID'!$BH$4+SUMPRODUCT(($B$1003:$AG$1003='MPL ID'!$BF$4)*(2*($B923:$AG923=1)+($B923:$AG923=2)-2*($B923:$AG923=3)-($B923:$AG923=4)))-SUMPRODUCT(($B$1004:$AG$1004='MPL ID'!$BF$4)*(2*($B923:$AG923=1)+($B923:$AG923=2)-2*($B923:$AG923=3)-($B923:$AG923=4)))</f>
        <v>2</v>
      </c>
      <c r="AU923">
        <f ca="1">'MPL ID'!$BH$5+SUMPRODUCT(($B$1003:$AG$1003='MPL ID'!$BF$5)*(2*($B923:$AG923=1)+($B923:$AG923=2)-2*($B923:$AG923=3)-($B923:$AG923=4)))-SUMPRODUCT(($B$1004:$AG$1004='MPL ID'!$BF$5)*(2*($B923:$AG923=1)+($B923:$AG923=2)-2*($B923:$AG923=3)-($B923:$AG923=4)))</f>
        <v>-10</v>
      </c>
      <c r="AV923">
        <f ca="1">'MPL ID'!$BH$6+SUMPRODUCT(($B$1003:$AG$1003='MPL ID'!$BF$6)*(2*($B923:$AG923=1)+($B923:$AG923=2)-2*($B923:$AG923=3)-($B923:$AG923=4)))-SUMPRODUCT(($B$1004:$AG$1004='MPL ID'!$BF$6)*(2*($B923:$AG923=1)+($B923:$AG923=2)-2*($B923:$AG923=3)-($B923:$AG923=4)))</f>
        <v>14</v>
      </c>
      <c r="AW923">
        <f ca="1">'MPL ID'!$BH$7+SUMPRODUCT(($B$1003:$AG$1003='MPL ID'!$BF$7)*(2*($B923:$AG923=1)+($B923:$AG923=2)-2*($B923:$AG923=3)-($B923:$AG923=4)))-SUMPRODUCT(($B$1004:$AG$1004='MPL ID'!$BF$7)*(2*($B923:$AG923=1)+($B923:$AG923=2)-2*($B923:$AG923=3)-($B923:$AG923=4)))</f>
        <v>2</v>
      </c>
      <c r="AX923">
        <f ca="1">'MPL ID'!$BH$8+SUMPRODUCT(($B$1003:$AG$1003='MPL ID'!$BF$8)*(2*($B923:$AG923=1)+($B923:$AG923=2)-2*($B923:$AG923=3)-($B923:$AG923=4)))-SUMPRODUCT(($B$1004:$AG$1004='MPL ID'!$BF$8)*(2*($B923:$AG923=1)+($B923:$AG923=2)-2*($B923:$AG923=3)-($B923:$AG923=4)))</f>
        <v>-17</v>
      </c>
      <c r="AY923">
        <f ca="1">'MPL ID'!$BH$9+SUMPRODUCT(($B$1003:$AG$1003='MPL ID'!$BF$9)*(2*($B923:$AG923=1)+($B923:$AG923=2)-2*($B923:$AG923=3)-($B923:$AG923=4)))-SUMPRODUCT(($B$1004:$AG$1004='MPL ID'!$BF$9)*(2*($B923:$AG923=1)+($B923:$AG923=2)-2*($B923:$AG923=3)-($B923:$AG923=4)))</f>
        <v>12</v>
      </c>
      <c r="AZ923">
        <f ca="1">SUMPRODUCT(--($AH923:$AP923=AH923),--($AQ923:$AY923=AQ923),'MPL ID'!$BG$13:$BO$13)+IF(AND($E923&gt;=3,$E923&lt;=4,AO923=AH923,AX923=AQ923),1,0)+IF(AND($G923&gt;=1,$G923&lt;=2,AJ923=AH923,AS923=AQ923),1,0)+IF(AND($L923&gt;=1,$L923&lt;=2,AM923=AH923,AV923=AQ923),1,0)+IF(AND($O923&gt;=1,$O923&lt;=2,AP923=AH923,AY923=AQ923),1,0)+IF(AND($R923&gt;=1,$R923&lt;=2,AI923=AH923,AR923=AQ923),1,0)+IF(AND($AA923&gt;=3,$AA923&lt;=4,AL923=AH923,AU923=AQ923),1,0)+IF(AND($AE923&gt;=3,$AE923&lt;=4,AK923=AH923,AT923=AQ923),1,0)</f>
        <v>0</v>
      </c>
      <c r="BA923">
        <f ca="1">SUMPRODUCT(--($AH923:$AP923=AI923),--($AQ923:$AY923=AR923),'MPL ID'!$BG$14:$BO$14)+IF(AND($F923&gt;=1,$F923&lt;=2,AP923=AI923,AY923=AR923),1,0)+IF(AND($H923&gt;=1,$H923&lt;=2,AN923=AI923,AW923=AR923),1,0)+IF(AND($J923&gt;=3,$J923&lt;=4,AL923=AI923,AU923=AR923),1,0)+IF(AND($M923&gt;=1,$M923&lt;=2,AO923=AI923,AX923=AR923),1,0)+IF(AND($R923&gt;=3,$R923&lt;=4,AH923=AI923,AQ923=AR923),1,0)+IF(AND($Y923&gt;=3,$Y923&lt;=4,AJ923=AI923,AS923=AR923),1,0)+IF(AND($AC923&gt;=1,$AC923&lt;=2,AK923=AI923,AT923=AR923),1,0)+IF(AND($AF923&gt;=3,$AF923&lt;=4,AM923=AI923,AV923=AR923),1,0)</f>
        <v>0</v>
      </c>
      <c r="BB923">
        <f ca="1">SUMPRODUCT(--($AH923:$AP923=AJ923),--($AQ923:$AY923=AS923),'MPL ID'!$BG$15:$BO$15)+IF(AND($C923&gt;=1,$C923&lt;=2,AK923=AJ923,AT923=AS923),1,0)+IF(AND($G923&gt;=3,$G923&lt;=4,AH923=AJ923,AQ923=AS923),1,0)+IF(AND($K923&gt;=1,$K923&lt;=2,AP923=AJ923,AY923=AS923),1,0)+IF(AND($N923&gt;=3,$N923&lt;=4,AL923=AJ923,AU923=AS923),1,0)+IF(AND($V923&gt;=1,$V923&lt;=2,AM923=AJ923,AV923=AS923),1,0)+IF(AND($Y923&gt;=1,$Y923&lt;=2,AI923=AJ923,AR923=AS923),1,0)+IF(AND($AB923&gt;=3,$AB923&lt;=4,AN923=AJ923,AW923=AS923),1,0)</f>
        <v>1</v>
      </c>
      <c r="BC923">
        <f ca="1">SUMPRODUCT(--($AH923:$AP923=AK923),--($AQ923:$AY923=AT923),'MPL ID'!$BG$16:$BO$16)+IF(AND($C923&gt;=3,$C923&lt;=4,AJ923=AK923,AS923=AT923),1,0)+IF(AND($I923&gt;=1,$I923&lt;=2,AP923=AK923,AY923=AT923),1,0)+IF(AND($P923&gt;=3,$P923&lt;=4,AO923=AK923,AX923=AT923),1,0)+IF(AND($T923&gt;=1,$T923&lt;=2,AN923=AK923,AW923=AT923),1,0)+IF(AND($W923&gt;=1,$W923&lt;=2,AL923=AK923,AU923=AT923),1,0)+IF(AND($AC923&gt;=3,$AC923&lt;=4,AI923=AK923,AR923=AT923),1,0)+IF(AND($AE923&gt;=1,$AE923&lt;=2,AH923=AK923,AQ923=AT923),1,0)</f>
        <v>0</v>
      </c>
      <c r="BD923">
        <f ca="1">SUMPRODUCT(--($AH923:$AP923=AL923),--($AQ923:$AY923=AU923),'MPL ID'!$BG$17:$BO$17)+IF(AND($B923&gt;=3,$B923&lt;=4,AN923=AL923,AW923=AU923),1,0)+IF(AND($D923&gt;=1,$D923&lt;=2,AM923=AL923,AV923=AU923),1,0)+IF(AND($J923&gt;=1,$J923&lt;=2,AI923=AL923,AR923=AU923),1,0)+IF(AND($N923&gt;=1,$N923&lt;=2,AJ923=AL923,AS923=AU923),1,0)+IF(AND($W923&gt;=3,$W923&lt;=4,AK923=AL923,AT923=AU923),1,0)+IF(AND($AA923&gt;=1,$AA923&lt;=2,AH923=AL923,AQ923=AU923),1,0)+IF(AND($AD923&gt;=3,$AD923&lt;=4,AO923=AL923,AX923=AU923),1,0)</f>
        <v>1</v>
      </c>
      <c r="BE923">
        <f ca="1">SUMPRODUCT(--($AH923:$AP923=AM923),--($AQ923:$AY923=AV923),'MPL ID'!$BG$18:$BO$18)+IF(AND($D923&gt;=3,$D923&lt;=4,AL923=AM923,AU923=AV923),1,0)+IF(AND($L923&gt;=3,$L923&lt;=4,AH923=AM923,AQ923=AV923),1,0)+IF(AND($Q923&gt;=3,$Q923&lt;=4,AN923=AM923,AW923=AV923),1,0)+IF(AND($S923&gt;=1,$S923&lt;=2,AP923=AM923,AY923=AV923),1,0)+IF(AND($V923&gt;=3,$V923&lt;=4,AJ923=AM923,AS923=AV923),1,0)+IF(AND($Z923&gt;=1,$Z923&lt;=2,AO923=AM923,AX923=AV923),1,0)+IF(AND($AF923&gt;=1,$AF923&lt;=2,AI923=AM923,AR923=AV923),1,0)</f>
        <v>0</v>
      </c>
      <c r="BF923">
        <f ca="1">SUMPRODUCT(--($AH923:$AP923=AN923),--($AQ923:$AY923=AW923),'MPL ID'!$BG$19:$BO$19)+IF(AND($B923&gt;=1,$B923&lt;=2,AL923=AN923,AU923=AW923),1,0)+IF(AND($H923&gt;=3,$H923&lt;=4,AI923=AN923,AR923=AW923),1,0)+IF(AND($Q923&gt;=1,$Q923&lt;=2,AM923=AN923,AV923=AW923),1,0)+IF(AND($T923&gt;=3,$T923&lt;=4,AK923=AN923,AT923=AW923),1,0)+IF(AND($X923&gt;=3,$X923&lt;=4,AO923=AN923,AX923=AW923),1,0)+IF(AND($AB923&gt;=1,$AB923&lt;=2,AJ923=AN923,AS923=AW923),1,0)+IF(AND($AG923&gt;=1,$AG923&lt;=2,AP923=AN923,AY923=AW923),1,0)</f>
        <v>0</v>
      </c>
      <c r="BG923">
        <f ca="1">SUMPRODUCT(--($AH923:$AP923=AO923),--($AQ923:$AY923=AX923),'MPL ID'!$BG$20:$BO$20)+IF(AND($E923&gt;=1,$E923&lt;=2,AH923=AO923,AQ923=AX923),1,0)+IF(AND($M923&gt;=3,$M923&lt;=4,AI923=AO923,AR923=AX923),1,0)+IF(AND($P923&gt;=1,$P923&lt;=2,AK923=AO923,AT923=AX923),1,0)+IF(AND($U923&gt;=1,$U923&lt;=2,AP923=AO923,AY923=AX923),1,0)+IF(AND($X923&gt;=1,$X923&lt;=2,AN923=AO923,AW923=AX923),1,0)+IF(AND($Z923&gt;=3,$Z923&lt;=4,AM923=AO923,AV923=AX923),1,0)+IF(AND($AD923&gt;=1,$AD923&lt;=2,AL923=AO923,AU923=AX923),1,0)</f>
        <v>0</v>
      </c>
      <c r="BH923">
        <f ca="1">SUMPRODUCT(--($AH923:$AP923=AP923),--($AQ923:$AY923=AY923),'MPL ID'!$BG$21:$BO$21)+IF(AND($F923&gt;=3,$F923&lt;=4,AI923=AP923,AR923=AY923),1,0)+IF(AND($I923&gt;=3,$I923&lt;=4,AK923=AP923,AT923=AY923),1,0)+IF(AND($K923&gt;=3,$K923&lt;=4,AJ923=AP923,AS923=AY923),1,0)+IF(AND($O923&gt;=3,$O923&lt;=4,AH923=AP923,AQ923=AY923),1,0)+IF(AND($S923&gt;=3,$S923&lt;=4,AM923=AP923,AV923=AY923),1,0)+IF(AND($U923&gt;=3,$U923&lt;=4,AO923=AP923,AX923=AY923),1,0)+IF(AND($AG923&gt;=3,$AG923&lt;=4,AN923=AP923,AW923=AY923),1,0)</f>
        <v>0</v>
      </c>
      <c r="BI923">
        <f t="shared" ca="1" si="126"/>
        <v>3</v>
      </c>
      <c r="BJ923">
        <f t="shared" ca="1" si="127"/>
        <v>5</v>
      </c>
      <c r="BK923">
        <f t="shared" ca="1" si="128"/>
        <v>7</v>
      </c>
      <c r="BL923">
        <f t="shared" ca="1" si="129"/>
        <v>4</v>
      </c>
      <c r="BM923">
        <f t="shared" ca="1" si="130"/>
        <v>8</v>
      </c>
      <c r="BN923">
        <f t="shared" ca="1" si="131"/>
        <v>1</v>
      </c>
      <c r="BO923">
        <f t="shared" ca="1" si="132"/>
        <v>6</v>
      </c>
      <c r="BP923">
        <f t="shared" ca="1" si="133"/>
        <v>9</v>
      </c>
      <c r="BQ923">
        <f t="shared" ca="1" si="134"/>
        <v>2</v>
      </c>
    </row>
    <row r="924" spans="1:69" x14ac:dyDescent="0.25">
      <c r="A924">
        <v>923</v>
      </c>
      <c r="B924">
        <f ca="1">IF(AND(ISNUMBER('MPL ID'!$P$25),ISNUMBER('MPL ID'!$Q$25)),0,RANDBETWEEN(1,4))</f>
        <v>0</v>
      </c>
      <c r="C924">
        <f ca="1">IF(AND(ISNUMBER('MPL ID'!$P$26),ISNUMBER('MPL ID'!$Q$26)),0,RANDBETWEEN(1,4))</f>
        <v>0</v>
      </c>
      <c r="D924">
        <f ca="1">IF(AND(ISNUMBER('MPL ID'!$P$28),ISNUMBER('MPL ID'!$Q$28)),0,RANDBETWEEN(1,4))</f>
        <v>0</v>
      </c>
      <c r="E924">
        <f ca="1">IF(AND(ISNUMBER('MPL ID'!$P$29),ISNUMBER('MPL ID'!$Q$29)),0,RANDBETWEEN(1,4))</f>
        <v>0</v>
      </c>
      <c r="F924">
        <f ca="1">IF(AND(ISNUMBER('MPL ID'!$P$30),ISNUMBER('MPL ID'!$Q$30)),0,RANDBETWEEN(1,4))</f>
        <v>0</v>
      </c>
      <c r="G924">
        <f ca="1">IF(AND(ISNUMBER('MPL ID'!$P$31),ISNUMBER('MPL ID'!$Q$31)),0,RANDBETWEEN(1,4))</f>
        <v>0</v>
      </c>
      <c r="H924">
        <f ca="1">IF(AND(ISNUMBER('MPL ID'!$P$32),ISNUMBER('MPL ID'!$Q$32)),0,RANDBETWEEN(1,4))</f>
        <v>0</v>
      </c>
      <c r="I924">
        <f ca="1">IF(AND(ISNUMBER('MPL ID'!$P$33),ISNUMBER('MPL ID'!$Q$33)),0,RANDBETWEEN(1,4))</f>
        <v>0</v>
      </c>
      <c r="J924">
        <f ca="1">IF(AND(ISNUMBER('MPL ID'!$D$36),ISNUMBER('MPL ID'!$E$36)),0,RANDBETWEEN(1,4))</f>
        <v>0</v>
      </c>
      <c r="K924">
        <f ca="1">IF(AND(ISNUMBER('MPL ID'!$D$37),ISNUMBER('MPL ID'!$E$37)),0,RANDBETWEEN(1,4))</f>
        <v>0</v>
      </c>
      <c r="L924">
        <f ca="1">IF(AND(ISNUMBER('MPL ID'!$D$39),ISNUMBER('MPL ID'!$E$39)),0,RANDBETWEEN(1,4))</f>
        <v>0</v>
      </c>
      <c r="M924">
        <f ca="1">IF(AND(ISNUMBER('MPL ID'!$D$40),ISNUMBER('MPL ID'!$E$40)),0,RANDBETWEEN(1,4))</f>
        <v>0</v>
      </c>
      <c r="N924">
        <f ca="1">IF(AND(ISNUMBER('MPL ID'!$D$41),ISNUMBER('MPL ID'!$E$41)),0,RANDBETWEEN(1,4))</f>
        <v>0</v>
      </c>
      <c r="O924">
        <f ca="1">IF(AND(ISNUMBER('MPL ID'!$D$42),ISNUMBER('MPL ID'!$E$42)),0,RANDBETWEEN(1,4))</f>
        <v>0</v>
      </c>
      <c r="P924">
        <f ca="1">IF(AND(ISNUMBER('MPL ID'!$D$43),ISNUMBER('MPL ID'!$E$43)),0,RANDBETWEEN(1,4))</f>
        <v>0</v>
      </c>
      <c r="Q924">
        <f ca="1">IF(AND(ISNUMBER('MPL ID'!$D$44),ISNUMBER('MPL ID'!$E$44)),0,RANDBETWEEN(1,4))</f>
        <v>0</v>
      </c>
      <c r="R924">
        <f ca="1">IF(AND(ISNUMBER('MPL ID'!$J$36),ISNUMBER('MPL ID'!$K$36)),0,RANDBETWEEN(1,4))</f>
        <v>0</v>
      </c>
      <c r="S924">
        <f ca="1">IF(AND(ISNUMBER('MPL ID'!$J$37),ISNUMBER('MPL ID'!$K$37)),0,RANDBETWEEN(1,4))</f>
        <v>0</v>
      </c>
      <c r="T924">
        <f ca="1">IF(AND(ISNUMBER('MPL ID'!$J$39),ISNUMBER('MPL ID'!$K$39)),0,RANDBETWEEN(1,4))</f>
        <v>0</v>
      </c>
      <c r="U924">
        <f ca="1">IF(AND(ISNUMBER('MPL ID'!$J$40),ISNUMBER('MPL ID'!$K$40)),0,RANDBETWEEN(1,4))</f>
        <v>0</v>
      </c>
      <c r="V924">
        <f ca="1">IF(AND(ISNUMBER('MPL ID'!$J$41),ISNUMBER('MPL ID'!$K$41)),0,RANDBETWEEN(1,4))</f>
        <v>0</v>
      </c>
      <c r="W924">
        <f ca="1">IF(AND(ISNUMBER('MPL ID'!$J$42),ISNUMBER('MPL ID'!$K$42)),0,RANDBETWEEN(1,4))</f>
        <v>2</v>
      </c>
      <c r="X924">
        <f ca="1">IF(AND(ISNUMBER('MPL ID'!$J$43),ISNUMBER('MPL ID'!$K$43)),0,RANDBETWEEN(1,4))</f>
        <v>1</v>
      </c>
      <c r="Y924">
        <f ca="1">IF(AND(ISNUMBER('MPL ID'!$J$44),ISNUMBER('MPL ID'!$K$44)),0,RANDBETWEEN(1,4))</f>
        <v>3</v>
      </c>
      <c r="Z924">
        <f ca="1">IF(AND(ISNUMBER('MPL ID'!$P$36),ISNUMBER('MPL ID'!$Q$36)),0,RANDBETWEEN(1,4))</f>
        <v>1</v>
      </c>
      <c r="AA924">
        <f ca="1">IF(AND(ISNUMBER('MPL ID'!$P$37),ISNUMBER('MPL ID'!$Q$37)),0,RANDBETWEEN(1,4))</f>
        <v>2</v>
      </c>
      <c r="AB924">
        <f ca="1">IF(AND(ISNUMBER('MPL ID'!$P$39),ISNUMBER('MPL ID'!$Q$39)),0,RANDBETWEEN(1,4))</f>
        <v>4</v>
      </c>
      <c r="AC924">
        <f ca="1">IF(AND(ISNUMBER('MPL ID'!$P$40),ISNUMBER('MPL ID'!$Q$40)),0,RANDBETWEEN(1,4))</f>
        <v>1</v>
      </c>
      <c r="AD924">
        <f ca="1">IF(AND(ISNUMBER('MPL ID'!$P$41),ISNUMBER('MPL ID'!$Q$41)),0,RANDBETWEEN(1,4))</f>
        <v>1</v>
      </c>
      <c r="AE924">
        <f ca="1">IF(AND(ISNUMBER('MPL ID'!$P$42),ISNUMBER('MPL ID'!$Q$42)),0,RANDBETWEEN(1,4))</f>
        <v>2</v>
      </c>
      <c r="AF924">
        <f ca="1">IF(AND(ISNUMBER('MPL ID'!$P$43),ISNUMBER('MPL ID'!$Q$43)),0,RANDBETWEEN(1,4))</f>
        <v>3</v>
      </c>
      <c r="AG924">
        <f ca="1">IF(AND(ISNUMBER('MPL ID'!$P$44),ISNUMBER('MPL ID'!$Q$44)),0,RANDBETWEEN(1,4))</f>
        <v>1</v>
      </c>
      <c r="AH924">
        <f ca="1">'MPL ID'!$BG$1+SUMPRODUCT(($B$1003:$AG$1003='MPL ID'!$BF$1)*(($B924:$AG924=1)+($B924:$AG924=2)))+SUMPRODUCT(($B$1004:$AG$1004='MPL ID'!$BF$1)*(($B924:$AG924=3)+($B924:$AG924=4)))</f>
        <v>9</v>
      </c>
      <c r="AI924">
        <f ca="1">'MPL ID'!$BG$2+SUMPRODUCT(($B$1003:$AG$1003='MPL ID'!$BF$2)*(($B924:$AG924=1)+($B924:$AG924=2)))+SUMPRODUCT(($B$1004:$AG$1004='MPL ID'!$BF$2)*(($B924:$AG924=3)+($B924:$AG924=4)))</f>
        <v>10</v>
      </c>
      <c r="AJ924">
        <f ca="1">'MPL ID'!$BG$3+SUMPRODUCT(($B$1003:$AG$1003='MPL ID'!$BF$3)*(($B924:$AG924=1)+($B924:$AG924=2)))+SUMPRODUCT(($B$1004:$AG$1004='MPL ID'!$BF$3)*(($B924:$AG924=3)+($B924:$AG924=4)))</f>
        <v>6</v>
      </c>
      <c r="AK924">
        <f ca="1">'MPL ID'!$BG$4+SUMPRODUCT(($B$1003:$AG$1003='MPL ID'!$BF$4)*(($B924:$AG924=1)+($B924:$AG924=2)))+SUMPRODUCT(($B$1004:$AG$1004='MPL ID'!$BF$4)*(($B924:$AG924=3)+($B924:$AG924=4)))</f>
        <v>9</v>
      </c>
      <c r="AL924">
        <f ca="1">'MPL ID'!$BG$5+SUMPRODUCT(($B$1003:$AG$1003='MPL ID'!$BF$5)*(($B924:$AG924=1)+($B924:$AG924=2)))+SUMPRODUCT(($B$1004:$AG$1004='MPL ID'!$BF$5)*(($B924:$AG924=3)+($B924:$AG924=4)))</f>
        <v>4</v>
      </c>
      <c r="AM924">
        <f ca="1">'MPL ID'!$BG$6+SUMPRODUCT(($B$1003:$AG$1003='MPL ID'!$BF$6)*(($B924:$AG924=1)+($B924:$AG924=2)))+SUMPRODUCT(($B$1004:$AG$1004='MPL ID'!$BF$6)*(($B924:$AG924=3)+($B924:$AG924=4)))</f>
        <v>12</v>
      </c>
      <c r="AN924">
        <f ca="1">'MPL ID'!$BG$7+SUMPRODUCT(($B$1003:$AG$1003='MPL ID'!$BF$7)*(($B924:$AG924=1)+($B924:$AG924=2)))+SUMPRODUCT(($B$1004:$AG$1004='MPL ID'!$BF$7)*(($B924:$AG924=3)+($B924:$AG924=4)))</f>
        <v>6</v>
      </c>
      <c r="AO924">
        <f ca="1">'MPL ID'!$BG$8+SUMPRODUCT(($B$1003:$AG$1003='MPL ID'!$BF$8)*(($B924:$AG924=1)+($B924:$AG924=2)))+SUMPRODUCT(($B$1004:$AG$1004='MPL ID'!$BF$8)*(($B924:$AG924=3)+($B924:$AG924=4)))</f>
        <v>5</v>
      </c>
      <c r="AP924">
        <f ca="1">'MPL ID'!$BG$9+SUMPRODUCT(($B$1003:$AG$1003='MPL ID'!$BF$9)*(($B924:$AG924=1)+($B924:$AG924=2)))+SUMPRODUCT(($B$1004:$AG$1004='MPL ID'!$BF$9)*(($B924:$AG924=3)+($B924:$AG924=4)))</f>
        <v>11</v>
      </c>
      <c r="AQ924">
        <f ca="1">'MPL ID'!$BH$1+SUMPRODUCT(($B$1003:$AG$1003='MPL ID'!$BF$1)*(2*($B924:$AG924=1)+($B924:$AG924=2)-2*($B924:$AG924=3)-($B924:$AG924=4)))-SUMPRODUCT(($B$1004:$AG$1004='MPL ID'!$BF$1)*(2*($B924:$AG924=1)+($B924:$AG924=2)-2*($B924:$AG924=3)-($B924:$AG924=4)))</f>
        <v>7</v>
      </c>
      <c r="AR924">
        <f ca="1">'MPL ID'!$BH$2+SUMPRODUCT(($B$1003:$AG$1003='MPL ID'!$BF$2)*(2*($B924:$AG924=1)+($B924:$AG924=2)-2*($B924:$AG924=3)-($B924:$AG924=4)))-SUMPRODUCT(($B$1004:$AG$1004='MPL ID'!$BF$2)*(2*($B924:$AG924=1)+($B924:$AG924=2)-2*($B924:$AG924=3)-($B924:$AG924=4)))</f>
        <v>4</v>
      </c>
      <c r="AS924">
        <f ca="1">'MPL ID'!$BH$3+SUMPRODUCT(($B$1003:$AG$1003='MPL ID'!$BF$3)*(2*($B924:$AG924=1)+($B924:$AG924=2)-2*($B924:$AG924=3)-($B924:$AG924=4)))-SUMPRODUCT(($B$1004:$AG$1004='MPL ID'!$BF$3)*(2*($B924:$AG924=1)+($B924:$AG924=2)-2*($B924:$AG924=3)-($B924:$AG924=4)))</f>
        <v>-9</v>
      </c>
      <c r="AT924">
        <f ca="1">'MPL ID'!$BH$4+SUMPRODUCT(($B$1003:$AG$1003='MPL ID'!$BF$4)*(2*($B924:$AG924=1)+($B924:$AG924=2)-2*($B924:$AG924=3)-($B924:$AG924=4)))-SUMPRODUCT(($B$1004:$AG$1004='MPL ID'!$BF$4)*(2*($B924:$AG924=1)+($B924:$AG924=2)-2*($B924:$AG924=3)-($B924:$AG924=4)))</f>
        <v>0</v>
      </c>
      <c r="AU924">
        <f ca="1">'MPL ID'!$BH$5+SUMPRODUCT(($B$1003:$AG$1003='MPL ID'!$BF$5)*(2*($B924:$AG924=1)+($B924:$AG924=2)-2*($B924:$AG924=3)-($B924:$AG924=4)))-SUMPRODUCT(($B$1004:$AG$1004='MPL ID'!$BF$5)*(2*($B924:$AG924=1)+($B924:$AG924=2)-2*($B924:$AG924=3)-($B924:$AG924=4)))</f>
        <v>-14</v>
      </c>
      <c r="AV924">
        <f ca="1">'MPL ID'!$BH$6+SUMPRODUCT(($B$1003:$AG$1003='MPL ID'!$BF$6)*(2*($B924:$AG924=1)+($B924:$AG924=2)-2*($B924:$AG924=3)-($B924:$AG924=4)))-SUMPRODUCT(($B$1004:$AG$1004='MPL ID'!$BF$6)*(2*($B924:$AG924=1)+($B924:$AG924=2)-2*($B924:$AG924=3)-($B924:$AG924=4)))</f>
        <v>14</v>
      </c>
      <c r="AW924">
        <f ca="1">'MPL ID'!$BH$7+SUMPRODUCT(($B$1003:$AG$1003='MPL ID'!$BF$7)*(2*($B924:$AG924=1)+($B924:$AG924=2)-2*($B924:$AG924=3)-($B924:$AG924=4)))-SUMPRODUCT(($B$1004:$AG$1004='MPL ID'!$BF$7)*(2*($B924:$AG924=1)+($B924:$AG924=2)-2*($B924:$AG924=3)-($B924:$AG924=4)))</f>
        <v>-3</v>
      </c>
      <c r="AX924">
        <f ca="1">'MPL ID'!$BH$8+SUMPRODUCT(($B$1003:$AG$1003='MPL ID'!$BF$8)*(2*($B924:$AG924=1)+($B924:$AG924=2)-2*($B924:$AG924=3)-($B924:$AG924=4)))-SUMPRODUCT(($B$1004:$AG$1004='MPL ID'!$BF$8)*(2*($B924:$AG924=1)+($B924:$AG924=2)-2*($B924:$AG924=3)-($B924:$AG924=4)))</f>
        <v>-10</v>
      </c>
      <c r="AY924">
        <f ca="1">'MPL ID'!$BH$9+SUMPRODUCT(($B$1003:$AG$1003='MPL ID'!$BF$9)*(2*($B924:$AG924=1)+($B924:$AG924=2)-2*($B924:$AG924=3)-($B924:$AG924=4)))-SUMPRODUCT(($B$1004:$AG$1004='MPL ID'!$BF$9)*(2*($B924:$AG924=1)+($B924:$AG924=2)-2*($B924:$AG924=3)-($B924:$AG924=4)))</f>
        <v>11</v>
      </c>
      <c r="AZ924">
        <f ca="1">SUMPRODUCT(--($AH924:$AP924=AH924),--($AQ924:$AY924=AQ924),'MPL ID'!$BG$13:$BO$13)+IF(AND($E924&gt;=3,$E924&lt;=4,AO924=AH924,AX924=AQ924),1,0)+IF(AND($G924&gt;=1,$G924&lt;=2,AJ924=AH924,AS924=AQ924),1,0)+IF(AND($L924&gt;=1,$L924&lt;=2,AM924=AH924,AV924=AQ924),1,0)+IF(AND($O924&gt;=1,$O924&lt;=2,AP924=AH924,AY924=AQ924),1,0)+IF(AND($R924&gt;=1,$R924&lt;=2,AI924=AH924,AR924=AQ924),1,0)+IF(AND($AA924&gt;=3,$AA924&lt;=4,AL924=AH924,AU924=AQ924),1,0)+IF(AND($AE924&gt;=3,$AE924&lt;=4,AK924=AH924,AT924=AQ924),1,0)</f>
        <v>0</v>
      </c>
      <c r="BA924">
        <f ca="1">SUMPRODUCT(--($AH924:$AP924=AI924),--($AQ924:$AY924=AR924),'MPL ID'!$BG$14:$BO$14)+IF(AND($F924&gt;=1,$F924&lt;=2,AP924=AI924,AY924=AR924),1,0)+IF(AND($H924&gt;=1,$H924&lt;=2,AN924=AI924,AW924=AR924),1,0)+IF(AND($J924&gt;=3,$J924&lt;=4,AL924=AI924,AU924=AR924),1,0)+IF(AND($M924&gt;=1,$M924&lt;=2,AO924=AI924,AX924=AR924),1,0)+IF(AND($R924&gt;=3,$R924&lt;=4,AH924=AI924,AQ924=AR924),1,0)+IF(AND($Y924&gt;=3,$Y924&lt;=4,AJ924=AI924,AS924=AR924),1,0)+IF(AND($AC924&gt;=1,$AC924&lt;=2,AK924=AI924,AT924=AR924),1,0)+IF(AND($AF924&gt;=3,$AF924&lt;=4,AM924=AI924,AV924=AR924),1,0)</f>
        <v>0</v>
      </c>
      <c r="BB924">
        <f ca="1">SUMPRODUCT(--($AH924:$AP924=AJ924),--($AQ924:$AY924=AS924),'MPL ID'!$BG$15:$BO$15)+IF(AND($C924&gt;=1,$C924&lt;=2,AK924=AJ924,AT924=AS924),1,0)+IF(AND($G924&gt;=3,$G924&lt;=4,AH924=AJ924,AQ924=AS924),1,0)+IF(AND($K924&gt;=1,$K924&lt;=2,AP924=AJ924,AY924=AS924),1,0)+IF(AND($N924&gt;=3,$N924&lt;=4,AL924=AJ924,AU924=AS924),1,0)+IF(AND($V924&gt;=1,$V924&lt;=2,AM924=AJ924,AV924=AS924),1,0)+IF(AND($Y924&gt;=1,$Y924&lt;=2,AI924=AJ924,AR924=AS924),1,0)+IF(AND($AB924&gt;=3,$AB924&lt;=4,AN924=AJ924,AW924=AS924),1,0)</f>
        <v>0</v>
      </c>
      <c r="BC924">
        <f ca="1">SUMPRODUCT(--($AH924:$AP924=AK924),--($AQ924:$AY924=AT924),'MPL ID'!$BG$16:$BO$16)+IF(AND($C924&gt;=3,$C924&lt;=4,AJ924=AK924,AS924=AT924),1,0)+IF(AND($I924&gt;=1,$I924&lt;=2,AP924=AK924,AY924=AT924),1,0)+IF(AND($P924&gt;=3,$P924&lt;=4,AO924=AK924,AX924=AT924),1,0)+IF(AND($T924&gt;=1,$T924&lt;=2,AN924=AK924,AW924=AT924),1,0)+IF(AND($W924&gt;=1,$W924&lt;=2,AL924=AK924,AU924=AT924),1,0)+IF(AND($AC924&gt;=3,$AC924&lt;=4,AI924=AK924,AR924=AT924),1,0)+IF(AND($AE924&gt;=1,$AE924&lt;=2,AH924=AK924,AQ924=AT924),1,0)</f>
        <v>0</v>
      </c>
      <c r="BD924">
        <f ca="1">SUMPRODUCT(--($AH924:$AP924=AL924),--($AQ924:$AY924=AU924),'MPL ID'!$BG$17:$BO$17)+IF(AND($B924&gt;=3,$B924&lt;=4,AN924=AL924,AW924=AU924),1,0)+IF(AND($D924&gt;=1,$D924&lt;=2,AM924=AL924,AV924=AU924),1,0)+IF(AND($J924&gt;=1,$J924&lt;=2,AI924=AL924,AR924=AU924),1,0)+IF(AND($N924&gt;=1,$N924&lt;=2,AJ924=AL924,AS924=AU924),1,0)+IF(AND($W924&gt;=3,$W924&lt;=4,AK924=AL924,AT924=AU924),1,0)+IF(AND($AA924&gt;=1,$AA924&lt;=2,AH924=AL924,AQ924=AU924),1,0)+IF(AND($AD924&gt;=3,$AD924&lt;=4,AO924=AL924,AX924=AU924),1,0)</f>
        <v>0</v>
      </c>
      <c r="BE924">
        <f ca="1">SUMPRODUCT(--($AH924:$AP924=AM924),--($AQ924:$AY924=AV924),'MPL ID'!$BG$18:$BO$18)+IF(AND($D924&gt;=3,$D924&lt;=4,AL924=AM924,AU924=AV924),1,0)+IF(AND($L924&gt;=3,$L924&lt;=4,AH924=AM924,AQ924=AV924),1,0)+IF(AND($Q924&gt;=3,$Q924&lt;=4,AN924=AM924,AW924=AV924),1,0)+IF(AND($S924&gt;=1,$S924&lt;=2,AP924=AM924,AY924=AV924),1,0)+IF(AND($V924&gt;=3,$V924&lt;=4,AJ924=AM924,AS924=AV924),1,0)+IF(AND($Z924&gt;=1,$Z924&lt;=2,AO924=AM924,AX924=AV924),1,0)+IF(AND($AF924&gt;=1,$AF924&lt;=2,AI924=AM924,AR924=AV924),1,0)</f>
        <v>0</v>
      </c>
      <c r="BF924">
        <f ca="1">SUMPRODUCT(--($AH924:$AP924=AN924),--($AQ924:$AY924=AW924),'MPL ID'!$BG$19:$BO$19)+IF(AND($B924&gt;=1,$B924&lt;=2,AL924=AN924,AU924=AW924),1,0)+IF(AND($H924&gt;=3,$H924&lt;=4,AI924=AN924,AR924=AW924),1,0)+IF(AND($Q924&gt;=1,$Q924&lt;=2,AM924=AN924,AV924=AW924),1,0)+IF(AND($T924&gt;=3,$T924&lt;=4,AK924=AN924,AT924=AW924),1,0)+IF(AND($X924&gt;=3,$X924&lt;=4,AO924=AN924,AX924=AW924),1,0)+IF(AND($AB924&gt;=1,$AB924&lt;=2,AJ924=AN924,AS924=AW924),1,0)+IF(AND($AG924&gt;=1,$AG924&lt;=2,AP924=AN924,AY924=AW924),1,0)</f>
        <v>0</v>
      </c>
      <c r="BG924">
        <f ca="1">SUMPRODUCT(--($AH924:$AP924=AO924),--($AQ924:$AY924=AX924),'MPL ID'!$BG$20:$BO$20)+IF(AND($E924&gt;=1,$E924&lt;=2,AH924=AO924,AQ924=AX924),1,0)+IF(AND($M924&gt;=3,$M924&lt;=4,AI924=AO924,AR924=AX924),1,0)+IF(AND($P924&gt;=1,$P924&lt;=2,AK924=AO924,AT924=AX924),1,0)+IF(AND($U924&gt;=1,$U924&lt;=2,AP924=AO924,AY924=AX924),1,0)+IF(AND($X924&gt;=1,$X924&lt;=2,AN924=AO924,AW924=AX924),1,0)+IF(AND($Z924&gt;=3,$Z924&lt;=4,AM924=AO924,AV924=AX924),1,0)+IF(AND($AD924&gt;=1,$AD924&lt;=2,AL924=AO924,AU924=AX924),1,0)</f>
        <v>0</v>
      </c>
      <c r="BH924">
        <f ca="1">SUMPRODUCT(--($AH924:$AP924=AP924),--($AQ924:$AY924=AY924),'MPL ID'!$BG$21:$BO$21)+IF(AND($F924&gt;=3,$F924&lt;=4,AI924=AP924,AR924=AY924),1,0)+IF(AND($I924&gt;=3,$I924&lt;=4,AK924=AP924,AT924=AY924),1,0)+IF(AND($K924&gt;=3,$K924&lt;=4,AJ924=AP924,AS924=AY924),1,0)+IF(AND($O924&gt;=3,$O924&lt;=4,AH924=AP924,AQ924=AY924),1,0)+IF(AND($S924&gt;=3,$S924&lt;=4,AM924=AP924,AV924=AY924),1,0)+IF(AND($U924&gt;=3,$U924&lt;=4,AO924=AP924,AX924=AY924),1,0)+IF(AND($AG924&gt;=3,$AG924&lt;=4,AN924=AP924,AW924=AY924),1,0)</f>
        <v>0</v>
      </c>
      <c r="BI924">
        <f t="shared" ca="1" si="126"/>
        <v>4</v>
      </c>
      <c r="BJ924">
        <f t="shared" ca="1" si="127"/>
        <v>3</v>
      </c>
      <c r="BK924">
        <f t="shared" ca="1" si="128"/>
        <v>7</v>
      </c>
      <c r="BL924">
        <f t="shared" ca="1" si="129"/>
        <v>5</v>
      </c>
      <c r="BM924">
        <f t="shared" ca="1" si="130"/>
        <v>9</v>
      </c>
      <c r="BN924">
        <f t="shared" ca="1" si="131"/>
        <v>1</v>
      </c>
      <c r="BO924">
        <f t="shared" ca="1" si="132"/>
        <v>6</v>
      </c>
      <c r="BP924">
        <f t="shared" ca="1" si="133"/>
        <v>8</v>
      </c>
      <c r="BQ924">
        <f t="shared" ca="1" si="134"/>
        <v>2</v>
      </c>
    </row>
    <row r="925" spans="1:69" x14ac:dyDescent="0.25">
      <c r="A925">
        <v>924</v>
      </c>
      <c r="B925">
        <f ca="1">IF(AND(ISNUMBER('MPL ID'!$P$25),ISNUMBER('MPL ID'!$Q$25)),0,RANDBETWEEN(1,4))</f>
        <v>0</v>
      </c>
      <c r="C925">
        <f ca="1">IF(AND(ISNUMBER('MPL ID'!$P$26),ISNUMBER('MPL ID'!$Q$26)),0,RANDBETWEEN(1,4))</f>
        <v>0</v>
      </c>
      <c r="D925">
        <f ca="1">IF(AND(ISNUMBER('MPL ID'!$P$28),ISNUMBER('MPL ID'!$Q$28)),0,RANDBETWEEN(1,4))</f>
        <v>0</v>
      </c>
      <c r="E925">
        <f ca="1">IF(AND(ISNUMBER('MPL ID'!$P$29),ISNUMBER('MPL ID'!$Q$29)),0,RANDBETWEEN(1,4))</f>
        <v>0</v>
      </c>
      <c r="F925">
        <f ca="1">IF(AND(ISNUMBER('MPL ID'!$P$30),ISNUMBER('MPL ID'!$Q$30)),0,RANDBETWEEN(1,4))</f>
        <v>0</v>
      </c>
      <c r="G925">
        <f ca="1">IF(AND(ISNUMBER('MPL ID'!$P$31),ISNUMBER('MPL ID'!$Q$31)),0,RANDBETWEEN(1,4))</f>
        <v>0</v>
      </c>
      <c r="H925">
        <f ca="1">IF(AND(ISNUMBER('MPL ID'!$P$32),ISNUMBER('MPL ID'!$Q$32)),0,RANDBETWEEN(1,4))</f>
        <v>0</v>
      </c>
      <c r="I925">
        <f ca="1">IF(AND(ISNUMBER('MPL ID'!$P$33),ISNUMBER('MPL ID'!$Q$33)),0,RANDBETWEEN(1,4))</f>
        <v>0</v>
      </c>
      <c r="J925">
        <f ca="1">IF(AND(ISNUMBER('MPL ID'!$D$36),ISNUMBER('MPL ID'!$E$36)),0,RANDBETWEEN(1,4))</f>
        <v>0</v>
      </c>
      <c r="K925">
        <f ca="1">IF(AND(ISNUMBER('MPL ID'!$D$37),ISNUMBER('MPL ID'!$E$37)),0,RANDBETWEEN(1,4))</f>
        <v>0</v>
      </c>
      <c r="L925">
        <f ca="1">IF(AND(ISNUMBER('MPL ID'!$D$39),ISNUMBER('MPL ID'!$E$39)),0,RANDBETWEEN(1,4))</f>
        <v>0</v>
      </c>
      <c r="M925">
        <f ca="1">IF(AND(ISNUMBER('MPL ID'!$D$40),ISNUMBER('MPL ID'!$E$40)),0,RANDBETWEEN(1,4))</f>
        <v>0</v>
      </c>
      <c r="N925">
        <f ca="1">IF(AND(ISNUMBER('MPL ID'!$D$41),ISNUMBER('MPL ID'!$E$41)),0,RANDBETWEEN(1,4))</f>
        <v>0</v>
      </c>
      <c r="O925">
        <f ca="1">IF(AND(ISNUMBER('MPL ID'!$D$42),ISNUMBER('MPL ID'!$E$42)),0,RANDBETWEEN(1,4))</f>
        <v>0</v>
      </c>
      <c r="P925">
        <f ca="1">IF(AND(ISNUMBER('MPL ID'!$D$43),ISNUMBER('MPL ID'!$E$43)),0,RANDBETWEEN(1,4))</f>
        <v>0</v>
      </c>
      <c r="Q925">
        <f ca="1">IF(AND(ISNUMBER('MPL ID'!$D$44),ISNUMBER('MPL ID'!$E$44)),0,RANDBETWEEN(1,4))</f>
        <v>0</v>
      </c>
      <c r="R925">
        <f ca="1">IF(AND(ISNUMBER('MPL ID'!$J$36),ISNUMBER('MPL ID'!$K$36)),0,RANDBETWEEN(1,4))</f>
        <v>0</v>
      </c>
      <c r="S925">
        <f ca="1">IF(AND(ISNUMBER('MPL ID'!$J$37),ISNUMBER('MPL ID'!$K$37)),0,RANDBETWEEN(1,4))</f>
        <v>0</v>
      </c>
      <c r="T925">
        <f ca="1">IF(AND(ISNUMBER('MPL ID'!$J$39),ISNUMBER('MPL ID'!$K$39)),0,RANDBETWEEN(1,4))</f>
        <v>0</v>
      </c>
      <c r="U925">
        <f ca="1">IF(AND(ISNUMBER('MPL ID'!$J$40),ISNUMBER('MPL ID'!$K$40)),0,RANDBETWEEN(1,4))</f>
        <v>0</v>
      </c>
      <c r="V925">
        <f ca="1">IF(AND(ISNUMBER('MPL ID'!$J$41),ISNUMBER('MPL ID'!$K$41)),0,RANDBETWEEN(1,4))</f>
        <v>0</v>
      </c>
      <c r="W925">
        <f ca="1">IF(AND(ISNUMBER('MPL ID'!$J$42),ISNUMBER('MPL ID'!$K$42)),0,RANDBETWEEN(1,4))</f>
        <v>1</v>
      </c>
      <c r="X925">
        <f ca="1">IF(AND(ISNUMBER('MPL ID'!$J$43),ISNUMBER('MPL ID'!$K$43)),0,RANDBETWEEN(1,4))</f>
        <v>4</v>
      </c>
      <c r="Y925">
        <f ca="1">IF(AND(ISNUMBER('MPL ID'!$J$44),ISNUMBER('MPL ID'!$K$44)),0,RANDBETWEEN(1,4))</f>
        <v>2</v>
      </c>
      <c r="Z925">
        <f ca="1">IF(AND(ISNUMBER('MPL ID'!$P$36),ISNUMBER('MPL ID'!$Q$36)),0,RANDBETWEEN(1,4))</f>
        <v>3</v>
      </c>
      <c r="AA925">
        <f ca="1">IF(AND(ISNUMBER('MPL ID'!$P$37),ISNUMBER('MPL ID'!$Q$37)),0,RANDBETWEEN(1,4))</f>
        <v>2</v>
      </c>
      <c r="AB925">
        <f ca="1">IF(AND(ISNUMBER('MPL ID'!$P$39),ISNUMBER('MPL ID'!$Q$39)),0,RANDBETWEEN(1,4))</f>
        <v>1</v>
      </c>
      <c r="AC925">
        <f ca="1">IF(AND(ISNUMBER('MPL ID'!$P$40),ISNUMBER('MPL ID'!$Q$40)),0,RANDBETWEEN(1,4))</f>
        <v>4</v>
      </c>
      <c r="AD925">
        <f ca="1">IF(AND(ISNUMBER('MPL ID'!$P$41),ISNUMBER('MPL ID'!$Q$41)),0,RANDBETWEEN(1,4))</f>
        <v>4</v>
      </c>
      <c r="AE925">
        <f ca="1">IF(AND(ISNUMBER('MPL ID'!$P$42),ISNUMBER('MPL ID'!$Q$42)),0,RANDBETWEEN(1,4))</f>
        <v>2</v>
      </c>
      <c r="AF925">
        <f ca="1">IF(AND(ISNUMBER('MPL ID'!$P$43),ISNUMBER('MPL ID'!$Q$43)),0,RANDBETWEEN(1,4))</f>
        <v>3</v>
      </c>
      <c r="AG925">
        <f ca="1">IF(AND(ISNUMBER('MPL ID'!$P$44),ISNUMBER('MPL ID'!$Q$44)),0,RANDBETWEEN(1,4))</f>
        <v>2</v>
      </c>
      <c r="AH925">
        <f ca="1">'MPL ID'!$BG$1+SUMPRODUCT(($B$1003:$AG$1003='MPL ID'!$BF$1)*(($B925:$AG925=1)+($B925:$AG925=2)))+SUMPRODUCT(($B$1004:$AG$1004='MPL ID'!$BF$1)*(($B925:$AG925=3)+($B925:$AG925=4)))</f>
        <v>9</v>
      </c>
      <c r="AI925">
        <f ca="1">'MPL ID'!$BG$2+SUMPRODUCT(($B$1003:$AG$1003='MPL ID'!$BF$2)*(($B925:$AG925=1)+($B925:$AG925=2)))+SUMPRODUCT(($B$1004:$AG$1004='MPL ID'!$BF$2)*(($B925:$AG925=3)+($B925:$AG925=4)))</f>
        <v>8</v>
      </c>
      <c r="AJ925">
        <f ca="1">'MPL ID'!$BG$3+SUMPRODUCT(($B$1003:$AG$1003='MPL ID'!$BF$3)*(($B925:$AG925=1)+($B925:$AG925=2)))+SUMPRODUCT(($B$1004:$AG$1004='MPL ID'!$BF$3)*(($B925:$AG925=3)+($B925:$AG925=4)))</f>
        <v>6</v>
      </c>
      <c r="AK925">
        <f ca="1">'MPL ID'!$BG$4+SUMPRODUCT(($B$1003:$AG$1003='MPL ID'!$BF$4)*(($B925:$AG925=1)+($B925:$AG925=2)))+SUMPRODUCT(($B$1004:$AG$1004='MPL ID'!$BF$4)*(($B925:$AG925=3)+($B925:$AG925=4)))</f>
        <v>10</v>
      </c>
      <c r="AL925">
        <f ca="1">'MPL ID'!$BG$5+SUMPRODUCT(($B$1003:$AG$1003='MPL ID'!$BF$5)*(($B925:$AG925=1)+($B925:$AG925=2)))+SUMPRODUCT(($B$1004:$AG$1004='MPL ID'!$BF$5)*(($B925:$AG925=3)+($B925:$AG925=4)))</f>
        <v>5</v>
      </c>
      <c r="AM925">
        <f ca="1">'MPL ID'!$BG$6+SUMPRODUCT(($B$1003:$AG$1003='MPL ID'!$BF$6)*(($B925:$AG925=1)+($B925:$AG925=2)))+SUMPRODUCT(($B$1004:$AG$1004='MPL ID'!$BF$6)*(($B925:$AG925=3)+($B925:$AG925=4)))</f>
        <v>11</v>
      </c>
      <c r="AN925">
        <f ca="1">'MPL ID'!$BG$7+SUMPRODUCT(($B$1003:$AG$1003='MPL ID'!$BF$7)*(($B925:$AG925=1)+($B925:$AG925=2)))+SUMPRODUCT(($B$1004:$AG$1004='MPL ID'!$BF$7)*(($B925:$AG925=3)+($B925:$AG925=4)))</f>
        <v>8</v>
      </c>
      <c r="AO925">
        <f ca="1">'MPL ID'!$BG$8+SUMPRODUCT(($B$1003:$AG$1003='MPL ID'!$BF$8)*(($B925:$AG925=1)+($B925:$AG925=2)))+SUMPRODUCT(($B$1004:$AG$1004='MPL ID'!$BF$8)*(($B925:$AG925=3)+($B925:$AG925=4)))</f>
        <v>4</v>
      </c>
      <c r="AP925">
        <f ca="1">'MPL ID'!$BG$9+SUMPRODUCT(($B$1003:$AG$1003='MPL ID'!$BF$9)*(($B925:$AG925=1)+($B925:$AG925=2)))+SUMPRODUCT(($B$1004:$AG$1004='MPL ID'!$BF$9)*(($B925:$AG925=3)+($B925:$AG925=4)))</f>
        <v>11</v>
      </c>
      <c r="AQ925">
        <f ca="1">'MPL ID'!$BH$1+SUMPRODUCT(($B$1003:$AG$1003='MPL ID'!$BF$1)*(2*($B925:$AG925=1)+($B925:$AG925=2)-2*($B925:$AG925=3)-($B925:$AG925=4)))-SUMPRODUCT(($B$1004:$AG$1004='MPL ID'!$BF$1)*(2*($B925:$AG925=1)+($B925:$AG925=2)-2*($B925:$AG925=3)-($B925:$AG925=4)))</f>
        <v>7</v>
      </c>
      <c r="AR925">
        <f ca="1">'MPL ID'!$BH$2+SUMPRODUCT(($B$1003:$AG$1003='MPL ID'!$BF$2)*(2*($B925:$AG925=1)+($B925:$AG925=2)-2*($B925:$AG925=3)-($B925:$AG925=4)))-SUMPRODUCT(($B$1004:$AG$1004='MPL ID'!$BF$2)*(2*($B925:$AG925=1)+($B925:$AG925=2)-2*($B925:$AG925=3)-($B925:$AG925=4)))</f>
        <v>-2</v>
      </c>
      <c r="AS925">
        <f ca="1">'MPL ID'!$BH$3+SUMPRODUCT(($B$1003:$AG$1003='MPL ID'!$BF$3)*(2*($B925:$AG925=1)+($B925:$AG925=2)-2*($B925:$AG925=3)-($B925:$AG925=4)))-SUMPRODUCT(($B$1004:$AG$1004='MPL ID'!$BF$3)*(2*($B925:$AG925=1)+($B925:$AG925=2)-2*($B925:$AG925=3)-($B925:$AG925=4)))</f>
        <v>-9</v>
      </c>
      <c r="AT925">
        <f ca="1">'MPL ID'!$BH$4+SUMPRODUCT(($B$1003:$AG$1003='MPL ID'!$BF$4)*(2*($B925:$AG925=1)+($B925:$AG925=2)-2*($B925:$AG925=3)-($B925:$AG925=4)))-SUMPRODUCT(($B$1004:$AG$1004='MPL ID'!$BF$4)*(2*($B925:$AG925=1)+($B925:$AG925=2)-2*($B925:$AG925=3)-($B925:$AG925=4)))</f>
        <v>4</v>
      </c>
      <c r="AU925">
        <f ca="1">'MPL ID'!$BH$5+SUMPRODUCT(($B$1003:$AG$1003='MPL ID'!$BF$5)*(2*($B925:$AG925=1)+($B925:$AG925=2)-2*($B925:$AG925=3)-($B925:$AG925=4)))-SUMPRODUCT(($B$1004:$AG$1004='MPL ID'!$BF$5)*(2*($B925:$AG925=1)+($B925:$AG925=2)-2*($B925:$AG925=3)-($B925:$AG925=4)))</f>
        <v>-12</v>
      </c>
      <c r="AV925">
        <f ca="1">'MPL ID'!$BH$6+SUMPRODUCT(($B$1003:$AG$1003='MPL ID'!$BF$6)*(2*($B925:$AG925=1)+($B925:$AG925=2)-2*($B925:$AG925=3)-($B925:$AG925=4)))-SUMPRODUCT(($B$1004:$AG$1004='MPL ID'!$BF$6)*(2*($B925:$AG925=1)+($B925:$AG925=2)-2*($B925:$AG925=3)-($B925:$AG925=4)))</f>
        <v>10</v>
      </c>
      <c r="AW925">
        <f ca="1">'MPL ID'!$BH$7+SUMPRODUCT(($B$1003:$AG$1003='MPL ID'!$BF$7)*(2*($B925:$AG925=1)+($B925:$AG925=2)-2*($B925:$AG925=3)-($B925:$AG925=4)))-SUMPRODUCT(($B$1004:$AG$1004='MPL ID'!$BF$7)*(2*($B925:$AG925=1)+($B925:$AG925=2)-2*($B925:$AG925=3)-($B925:$AG925=4)))</f>
        <v>2</v>
      </c>
      <c r="AX925">
        <f ca="1">'MPL ID'!$BH$8+SUMPRODUCT(($B$1003:$AG$1003='MPL ID'!$BF$8)*(2*($B925:$AG925=1)+($B925:$AG925=2)-2*($B925:$AG925=3)-($B925:$AG925=4)))-SUMPRODUCT(($B$1004:$AG$1004='MPL ID'!$BF$8)*(2*($B925:$AG925=1)+($B925:$AG925=2)-2*($B925:$AG925=3)-($B925:$AG925=4)))</f>
        <v>-12</v>
      </c>
      <c r="AY925">
        <f ca="1">'MPL ID'!$BH$9+SUMPRODUCT(($B$1003:$AG$1003='MPL ID'!$BF$9)*(2*($B925:$AG925=1)+($B925:$AG925=2)-2*($B925:$AG925=3)-($B925:$AG925=4)))-SUMPRODUCT(($B$1004:$AG$1004='MPL ID'!$BF$9)*(2*($B925:$AG925=1)+($B925:$AG925=2)-2*($B925:$AG925=3)-($B925:$AG925=4)))</f>
        <v>12</v>
      </c>
      <c r="AZ925">
        <f ca="1">SUMPRODUCT(--($AH925:$AP925=AH925),--($AQ925:$AY925=AQ925),'MPL ID'!$BG$13:$BO$13)+IF(AND($E925&gt;=3,$E925&lt;=4,AO925=AH925,AX925=AQ925),1,0)+IF(AND($G925&gt;=1,$G925&lt;=2,AJ925=AH925,AS925=AQ925),1,0)+IF(AND($L925&gt;=1,$L925&lt;=2,AM925=AH925,AV925=AQ925),1,0)+IF(AND($O925&gt;=1,$O925&lt;=2,AP925=AH925,AY925=AQ925),1,0)+IF(AND($R925&gt;=1,$R925&lt;=2,AI925=AH925,AR925=AQ925),1,0)+IF(AND($AA925&gt;=3,$AA925&lt;=4,AL925=AH925,AU925=AQ925),1,0)+IF(AND($AE925&gt;=3,$AE925&lt;=4,AK925=AH925,AT925=AQ925),1,0)</f>
        <v>0</v>
      </c>
      <c r="BA925">
        <f ca="1">SUMPRODUCT(--($AH925:$AP925=AI925),--($AQ925:$AY925=AR925),'MPL ID'!$BG$14:$BO$14)+IF(AND($F925&gt;=1,$F925&lt;=2,AP925=AI925,AY925=AR925),1,0)+IF(AND($H925&gt;=1,$H925&lt;=2,AN925=AI925,AW925=AR925),1,0)+IF(AND($J925&gt;=3,$J925&lt;=4,AL925=AI925,AU925=AR925),1,0)+IF(AND($M925&gt;=1,$M925&lt;=2,AO925=AI925,AX925=AR925),1,0)+IF(AND($R925&gt;=3,$R925&lt;=4,AH925=AI925,AQ925=AR925),1,0)+IF(AND($Y925&gt;=3,$Y925&lt;=4,AJ925=AI925,AS925=AR925),1,0)+IF(AND($AC925&gt;=1,$AC925&lt;=2,AK925=AI925,AT925=AR925),1,0)+IF(AND($AF925&gt;=3,$AF925&lt;=4,AM925=AI925,AV925=AR925),1,0)</f>
        <v>0</v>
      </c>
      <c r="BB925">
        <f ca="1">SUMPRODUCT(--($AH925:$AP925=AJ925),--($AQ925:$AY925=AS925),'MPL ID'!$BG$15:$BO$15)+IF(AND($C925&gt;=1,$C925&lt;=2,AK925=AJ925,AT925=AS925),1,0)+IF(AND($G925&gt;=3,$G925&lt;=4,AH925=AJ925,AQ925=AS925),1,0)+IF(AND($K925&gt;=1,$K925&lt;=2,AP925=AJ925,AY925=AS925),1,0)+IF(AND($N925&gt;=3,$N925&lt;=4,AL925=AJ925,AU925=AS925),1,0)+IF(AND($V925&gt;=1,$V925&lt;=2,AM925=AJ925,AV925=AS925),1,0)+IF(AND($Y925&gt;=1,$Y925&lt;=2,AI925=AJ925,AR925=AS925),1,0)+IF(AND($AB925&gt;=3,$AB925&lt;=4,AN925=AJ925,AW925=AS925),1,0)</f>
        <v>0</v>
      </c>
      <c r="BC925">
        <f ca="1">SUMPRODUCT(--($AH925:$AP925=AK925),--($AQ925:$AY925=AT925),'MPL ID'!$BG$16:$BO$16)+IF(AND($C925&gt;=3,$C925&lt;=4,AJ925=AK925,AS925=AT925),1,0)+IF(AND($I925&gt;=1,$I925&lt;=2,AP925=AK925,AY925=AT925),1,0)+IF(AND($P925&gt;=3,$P925&lt;=4,AO925=AK925,AX925=AT925),1,0)+IF(AND($T925&gt;=1,$T925&lt;=2,AN925=AK925,AW925=AT925),1,0)+IF(AND($W925&gt;=1,$W925&lt;=2,AL925=AK925,AU925=AT925),1,0)+IF(AND($AC925&gt;=3,$AC925&lt;=4,AI925=AK925,AR925=AT925),1,0)+IF(AND($AE925&gt;=1,$AE925&lt;=2,AH925=AK925,AQ925=AT925),1,0)</f>
        <v>0</v>
      </c>
      <c r="BD925">
        <f ca="1">SUMPRODUCT(--($AH925:$AP925=AL925),--($AQ925:$AY925=AU925),'MPL ID'!$BG$17:$BO$17)+IF(AND($B925&gt;=3,$B925&lt;=4,AN925=AL925,AW925=AU925),1,0)+IF(AND($D925&gt;=1,$D925&lt;=2,AM925=AL925,AV925=AU925),1,0)+IF(AND($J925&gt;=1,$J925&lt;=2,AI925=AL925,AR925=AU925),1,0)+IF(AND($N925&gt;=1,$N925&lt;=2,AJ925=AL925,AS925=AU925),1,0)+IF(AND($W925&gt;=3,$W925&lt;=4,AK925=AL925,AT925=AU925),1,0)+IF(AND($AA925&gt;=1,$AA925&lt;=2,AH925=AL925,AQ925=AU925),1,0)+IF(AND($AD925&gt;=3,$AD925&lt;=4,AO925=AL925,AX925=AU925),1,0)</f>
        <v>0</v>
      </c>
      <c r="BE925">
        <f ca="1">SUMPRODUCT(--($AH925:$AP925=AM925),--($AQ925:$AY925=AV925),'MPL ID'!$BG$18:$BO$18)+IF(AND($D925&gt;=3,$D925&lt;=4,AL925=AM925,AU925=AV925),1,0)+IF(AND($L925&gt;=3,$L925&lt;=4,AH925=AM925,AQ925=AV925),1,0)+IF(AND($Q925&gt;=3,$Q925&lt;=4,AN925=AM925,AW925=AV925),1,0)+IF(AND($S925&gt;=1,$S925&lt;=2,AP925=AM925,AY925=AV925),1,0)+IF(AND($V925&gt;=3,$V925&lt;=4,AJ925=AM925,AS925=AV925),1,0)+IF(AND($Z925&gt;=1,$Z925&lt;=2,AO925=AM925,AX925=AV925),1,0)+IF(AND($AF925&gt;=1,$AF925&lt;=2,AI925=AM925,AR925=AV925),1,0)</f>
        <v>0</v>
      </c>
      <c r="BF925">
        <f ca="1">SUMPRODUCT(--($AH925:$AP925=AN925),--($AQ925:$AY925=AW925),'MPL ID'!$BG$19:$BO$19)+IF(AND($B925&gt;=1,$B925&lt;=2,AL925=AN925,AU925=AW925),1,0)+IF(AND($H925&gt;=3,$H925&lt;=4,AI925=AN925,AR925=AW925),1,0)+IF(AND($Q925&gt;=1,$Q925&lt;=2,AM925=AN925,AV925=AW925),1,0)+IF(AND($T925&gt;=3,$T925&lt;=4,AK925=AN925,AT925=AW925),1,0)+IF(AND($X925&gt;=3,$X925&lt;=4,AO925=AN925,AX925=AW925),1,0)+IF(AND($AB925&gt;=1,$AB925&lt;=2,AJ925=AN925,AS925=AW925),1,0)+IF(AND($AG925&gt;=1,$AG925&lt;=2,AP925=AN925,AY925=AW925),1,0)</f>
        <v>0</v>
      </c>
      <c r="BG925">
        <f ca="1">SUMPRODUCT(--($AH925:$AP925=AO925),--($AQ925:$AY925=AX925),'MPL ID'!$BG$20:$BO$20)+IF(AND($E925&gt;=1,$E925&lt;=2,AH925=AO925,AQ925=AX925),1,0)+IF(AND($M925&gt;=3,$M925&lt;=4,AI925=AO925,AR925=AX925),1,0)+IF(AND($P925&gt;=1,$P925&lt;=2,AK925=AO925,AT925=AX925),1,0)+IF(AND($U925&gt;=1,$U925&lt;=2,AP925=AO925,AY925=AX925),1,0)+IF(AND($X925&gt;=1,$X925&lt;=2,AN925=AO925,AW925=AX925),1,0)+IF(AND($Z925&gt;=3,$Z925&lt;=4,AM925=AO925,AV925=AX925),1,0)+IF(AND($AD925&gt;=1,$AD925&lt;=2,AL925=AO925,AU925=AX925),1,0)</f>
        <v>0</v>
      </c>
      <c r="BH925">
        <f ca="1">SUMPRODUCT(--($AH925:$AP925=AP925),--($AQ925:$AY925=AY925),'MPL ID'!$BG$21:$BO$21)+IF(AND($F925&gt;=3,$F925&lt;=4,AI925=AP925,AR925=AY925),1,0)+IF(AND($I925&gt;=3,$I925&lt;=4,AK925=AP925,AT925=AY925),1,0)+IF(AND($K925&gt;=3,$K925&lt;=4,AJ925=AP925,AS925=AY925),1,0)+IF(AND($O925&gt;=3,$O925&lt;=4,AH925=AP925,AQ925=AY925),1,0)+IF(AND($S925&gt;=3,$S925&lt;=4,AM925=AP925,AV925=AY925),1,0)+IF(AND($U925&gt;=3,$U925&lt;=4,AO925=AP925,AX925=AY925),1,0)+IF(AND($AG925&gt;=3,$AG925&lt;=4,AN925=AP925,AW925=AY925),1,0)</f>
        <v>0</v>
      </c>
      <c r="BI925">
        <f t="shared" ca="1" si="126"/>
        <v>4</v>
      </c>
      <c r="BJ925">
        <f t="shared" ca="1" si="127"/>
        <v>6</v>
      </c>
      <c r="BK925">
        <f t="shared" ca="1" si="128"/>
        <v>7</v>
      </c>
      <c r="BL925">
        <f t="shared" ca="1" si="129"/>
        <v>3</v>
      </c>
      <c r="BM925">
        <f t="shared" ca="1" si="130"/>
        <v>8</v>
      </c>
      <c r="BN925">
        <f t="shared" ca="1" si="131"/>
        <v>2</v>
      </c>
      <c r="BO925">
        <f t="shared" ca="1" si="132"/>
        <v>5</v>
      </c>
      <c r="BP925">
        <f t="shared" ca="1" si="133"/>
        <v>9</v>
      </c>
      <c r="BQ925">
        <f t="shared" ca="1" si="134"/>
        <v>1</v>
      </c>
    </row>
    <row r="926" spans="1:69" x14ac:dyDescent="0.25">
      <c r="A926">
        <v>925</v>
      </c>
      <c r="B926">
        <f ca="1">IF(AND(ISNUMBER('MPL ID'!$P$25),ISNUMBER('MPL ID'!$Q$25)),0,RANDBETWEEN(1,4))</f>
        <v>0</v>
      </c>
      <c r="C926">
        <f ca="1">IF(AND(ISNUMBER('MPL ID'!$P$26),ISNUMBER('MPL ID'!$Q$26)),0,RANDBETWEEN(1,4))</f>
        <v>0</v>
      </c>
      <c r="D926">
        <f ca="1">IF(AND(ISNUMBER('MPL ID'!$P$28),ISNUMBER('MPL ID'!$Q$28)),0,RANDBETWEEN(1,4))</f>
        <v>0</v>
      </c>
      <c r="E926">
        <f ca="1">IF(AND(ISNUMBER('MPL ID'!$P$29),ISNUMBER('MPL ID'!$Q$29)),0,RANDBETWEEN(1,4))</f>
        <v>0</v>
      </c>
      <c r="F926">
        <f ca="1">IF(AND(ISNUMBER('MPL ID'!$P$30),ISNUMBER('MPL ID'!$Q$30)),0,RANDBETWEEN(1,4))</f>
        <v>0</v>
      </c>
      <c r="G926">
        <f ca="1">IF(AND(ISNUMBER('MPL ID'!$P$31),ISNUMBER('MPL ID'!$Q$31)),0,RANDBETWEEN(1,4))</f>
        <v>0</v>
      </c>
      <c r="H926">
        <f ca="1">IF(AND(ISNUMBER('MPL ID'!$P$32),ISNUMBER('MPL ID'!$Q$32)),0,RANDBETWEEN(1,4))</f>
        <v>0</v>
      </c>
      <c r="I926">
        <f ca="1">IF(AND(ISNUMBER('MPL ID'!$P$33),ISNUMBER('MPL ID'!$Q$33)),0,RANDBETWEEN(1,4))</f>
        <v>0</v>
      </c>
      <c r="J926">
        <f ca="1">IF(AND(ISNUMBER('MPL ID'!$D$36),ISNUMBER('MPL ID'!$E$36)),0,RANDBETWEEN(1,4))</f>
        <v>0</v>
      </c>
      <c r="K926">
        <f ca="1">IF(AND(ISNUMBER('MPL ID'!$D$37),ISNUMBER('MPL ID'!$E$37)),0,RANDBETWEEN(1,4))</f>
        <v>0</v>
      </c>
      <c r="L926">
        <f ca="1">IF(AND(ISNUMBER('MPL ID'!$D$39),ISNUMBER('MPL ID'!$E$39)),0,RANDBETWEEN(1,4))</f>
        <v>0</v>
      </c>
      <c r="M926">
        <f ca="1">IF(AND(ISNUMBER('MPL ID'!$D$40),ISNUMBER('MPL ID'!$E$40)),0,RANDBETWEEN(1,4))</f>
        <v>0</v>
      </c>
      <c r="N926">
        <f ca="1">IF(AND(ISNUMBER('MPL ID'!$D$41),ISNUMBER('MPL ID'!$E$41)),0,RANDBETWEEN(1,4))</f>
        <v>0</v>
      </c>
      <c r="O926">
        <f ca="1">IF(AND(ISNUMBER('MPL ID'!$D$42),ISNUMBER('MPL ID'!$E$42)),0,RANDBETWEEN(1,4))</f>
        <v>0</v>
      </c>
      <c r="P926">
        <f ca="1">IF(AND(ISNUMBER('MPL ID'!$D$43),ISNUMBER('MPL ID'!$E$43)),0,RANDBETWEEN(1,4))</f>
        <v>0</v>
      </c>
      <c r="Q926">
        <f ca="1">IF(AND(ISNUMBER('MPL ID'!$D$44),ISNUMBER('MPL ID'!$E$44)),0,RANDBETWEEN(1,4))</f>
        <v>0</v>
      </c>
      <c r="R926">
        <f ca="1">IF(AND(ISNUMBER('MPL ID'!$J$36),ISNUMBER('MPL ID'!$K$36)),0,RANDBETWEEN(1,4))</f>
        <v>0</v>
      </c>
      <c r="S926">
        <f ca="1">IF(AND(ISNUMBER('MPL ID'!$J$37),ISNUMBER('MPL ID'!$K$37)),0,RANDBETWEEN(1,4))</f>
        <v>0</v>
      </c>
      <c r="T926">
        <f ca="1">IF(AND(ISNUMBER('MPL ID'!$J$39),ISNUMBER('MPL ID'!$K$39)),0,RANDBETWEEN(1,4))</f>
        <v>0</v>
      </c>
      <c r="U926">
        <f ca="1">IF(AND(ISNUMBER('MPL ID'!$J$40),ISNUMBER('MPL ID'!$K$40)),0,RANDBETWEEN(1,4))</f>
        <v>0</v>
      </c>
      <c r="V926">
        <f ca="1">IF(AND(ISNUMBER('MPL ID'!$J$41),ISNUMBER('MPL ID'!$K$41)),0,RANDBETWEEN(1,4))</f>
        <v>0</v>
      </c>
      <c r="W926">
        <f ca="1">IF(AND(ISNUMBER('MPL ID'!$J$42),ISNUMBER('MPL ID'!$K$42)),0,RANDBETWEEN(1,4))</f>
        <v>3</v>
      </c>
      <c r="X926">
        <f ca="1">IF(AND(ISNUMBER('MPL ID'!$J$43),ISNUMBER('MPL ID'!$K$43)),0,RANDBETWEEN(1,4))</f>
        <v>1</v>
      </c>
      <c r="Y926">
        <f ca="1">IF(AND(ISNUMBER('MPL ID'!$J$44),ISNUMBER('MPL ID'!$K$44)),0,RANDBETWEEN(1,4))</f>
        <v>4</v>
      </c>
      <c r="Z926">
        <f ca="1">IF(AND(ISNUMBER('MPL ID'!$P$36),ISNUMBER('MPL ID'!$Q$36)),0,RANDBETWEEN(1,4))</f>
        <v>1</v>
      </c>
      <c r="AA926">
        <f ca="1">IF(AND(ISNUMBER('MPL ID'!$P$37),ISNUMBER('MPL ID'!$Q$37)),0,RANDBETWEEN(1,4))</f>
        <v>3</v>
      </c>
      <c r="AB926">
        <f ca="1">IF(AND(ISNUMBER('MPL ID'!$P$39),ISNUMBER('MPL ID'!$Q$39)),0,RANDBETWEEN(1,4))</f>
        <v>2</v>
      </c>
      <c r="AC926">
        <f ca="1">IF(AND(ISNUMBER('MPL ID'!$P$40),ISNUMBER('MPL ID'!$Q$40)),0,RANDBETWEEN(1,4))</f>
        <v>3</v>
      </c>
      <c r="AD926">
        <f ca="1">IF(AND(ISNUMBER('MPL ID'!$P$41),ISNUMBER('MPL ID'!$Q$41)),0,RANDBETWEEN(1,4))</f>
        <v>2</v>
      </c>
      <c r="AE926">
        <f ca="1">IF(AND(ISNUMBER('MPL ID'!$P$42),ISNUMBER('MPL ID'!$Q$42)),0,RANDBETWEEN(1,4))</f>
        <v>2</v>
      </c>
      <c r="AF926">
        <f ca="1">IF(AND(ISNUMBER('MPL ID'!$P$43),ISNUMBER('MPL ID'!$Q$43)),0,RANDBETWEEN(1,4))</f>
        <v>1</v>
      </c>
      <c r="AG926">
        <f ca="1">IF(AND(ISNUMBER('MPL ID'!$P$44),ISNUMBER('MPL ID'!$Q$44)),0,RANDBETWEEN(1,4))</f>
        <v>3</v>
      </c>
      <c r="AH926">
        <f ca="1">'MPL ID'!$BG$1+SUMPRODUCT(($B$1003:$AG$1003='MPL ID'!$BF$1)*(($B926:$AG926=1)+($B926:$AG926=2)))+SUMPRODUCT(($B$1004:$AG$1004='MPL ID'!$BF$1)*(($B926:$AG926=3)+($B926:$AG926=4)))</f>
        <v>10</v>
      </c>
      <c r="AI926">
        <f ca="1">'MPL ID'!$BG$2+SUMPRODUCT(($B$1003:$AG$1003='MPL ID'!$BF$2)*(($B926:$AG926=1)+($B926:$AG926=2)))+SUMPRODUCT(($B$1004:$AG$1004='MPL ID'!$BF$2)*(($B926:$AG926=3)+($B926:$AG926=4)))</f>
        <v>8</v>
      </c>
      <c r="AJ926">
        <f ca="1">'MPL ID'!$BG$3+SUMPRODUCT(($B$1003:$AG$1003='MPL ID'!$BF$3)*(($B926:$AG926=1)+($B926:$AG926=2)))+SUMPRODUCT(($B$1004:$AG$1004='MPL ID'!$BF$3)*(($B926:$AG926=3)+($B926:$AG926=4)))</f>
        <v>5</v>
      </c>
      <c r="AK926">
        <f ca="1">'MPL ID'!$BG$4+SUMPRODUCT(($B$1003:$AG$1003='MPL ID'!$BF$4)*(($B926:$AG926=1)+($B926:$AG926=2)))+SUMPRODUCT(($B$1004:$AG$1004='MPL ID'!$BF$4)*(($B926:$AG926=3)+($B926:$AG926=4)))</f>
        <v>9</v>
      </c>
      <c r="AL926">
        <f ca="1">'MPL ID'!$BG$5+SUMPRODUCT(($B$1003:$AG$1003='MPL ID'!$BF$5)*(($B926:$AG926=1)+($B926:$AG926=2)))+SUMPRODUCT(($B$1004:$AG$1004='MPL ID'!$BF$5)*(($B926:$AG926=3)+($B926:$AG926=4)))</f>
        <v>4</v>
      </c>
      <c r="AM926">
        <f ca="1">'MPL ID'!$BG$6+SUMPRODUCT(($B$1003:$AG$1003='MPL ID'!$BF$6)*(($B926:$AG926=1)+($B926:$AG926=2)))+SUMPRODUCT(($B$1004:$AG$1004='MPL ID'!$BF$6)*(($B926:$AG926=3)+($B926:$AG926=4)))</f>
        <v>13</v>
      </c>
      <c r="AN926">
        <f ca="1">'MPL ID'!$BG$7+SUMPRODUCT(($B$1003:$AG$1003='MPL ID'!$BF$7)*(($B926:$AG926=1)+($B926:$AG926=2)))+SUMPRODUCT(($B$1004:$AG$1004='MPL ID'!$BF$7)*(($B926:$AG926=3)+($B926:$AG926=4)))</f>
        <v>6</v>
      </c>
      <c r="AO926">
        <f ca="1">'MPL ID'!$BG$8+SUMPRODUCT(($B$1003:$AG$1003='MPL ID'!$BF$8)*(($B926:$AG926=1)+($B926:$AG926=2)))+SUMPRODUCT(($B$1004:$AG$1004='MPL ID'!$BF$8)*(($B926:$AG926=3)+($B926:$AG926=4)))</f>
        <v>5</v>
      </c>
      <c r="AP926">
        <f ca="1">'MPL ID'!$BG$9+SUMPRODUCT(($B$1003:$AG$1003='MPL ID'!$BF$9)*(($B926:$AG926=1)+($B926:$AG926=2)))+SUMPRODUCT(($B$1004:$AG$1004='MPL ID'!$BF$9)*(($B926:$AG926=3)+($B926:$AG926=4)))</f>
        <v>12</v>
      </c>
      <c r="AQ926">
        <f ca="1">'MPL ID'!$BH$1+SUMPRODUCT(($B$1003:$AG$1003='MPL ID'!$BF$1)*(2*($B926:$AG926=1)+($B926:$AG926=2)-2*($B926:$AG926=3)-($B926:$AG926=4)))-SUMPRODUCT(($B$1004:$AG$1004='MPL ID'!$BF$1)*(2*($B926:$AG926=1)+($B926:$AG926=2)-2*($B926:$AG926=3)-($B926:$AG926=4)))</f>
        <v>10</v>
      </c>
      <c r="AR926">
        <f ca="1">'MPL ID'!$BH$2+SUMPRODUCT(($B$1003:$AG$1003='MPL ID'!$BF$2)*(2*($B926:$AG926=1)+($B926:$AG926=2)-2*($B926:$AG926=3)-($B926:$AG926=4)))-SUMPRODUCT(($B$1004:$AG$1004='MPL ID'!$BF$2)*(2*($B926:$AG926=1)+($B926:$AG926=2)-2*($B926:$AG926=3)-($B926:$AG926=4)))</f>
        <v>-5</v>
      </c>
      <c r="AS926">
        <f ca="1">'MPL ID'!$BH$3+SUMPRODUCT(($B$1003:$AG$1003='MPL ID'!$BF$3)*(2*($B926:$AG926=1)+($B926:$AG926=2)-2*($B926:$AG926=3)-($B926:$AG926=4)))-SUMPRODUCT(($B$1004:$AG$1004='MPL ID'!$BF$3)*(2*($B926:$AG926=1)+($B926:$AG926=2)-2*($B926:$AG926=3)-($B926:$AG926=4)))</f>
        <v>-10</v>
      </c>
      <c r="AT926">
        <f ca="1">'MPL ID'!$BH$4+SUMPRODUCT(($B$1003:$AG$1003='MPL ID'!$BF$4)*(2*($B926:$AG926=1)+($B926:$AG926=2)-2*($B926:$AG926=3)-($B926:$AG926=4)))-SUMPRODUCT(($B$1004:$AG$1004='MPL ID'!$BF$4)*(2*($B926:$AG926=1)+($B926:$AG926=2)-2*($B926:$AG926=3)-($B926:$AG926=4)))</f>
        <v>1</v>
      </c>
      <c r="AU926">
        <f ca="1">'MPL ID'!$BH$5+SUMPRODUCT(($B$1003:$AG$1003='MPL ID'!$BF$5)*(2*($B926:$AG926=1)+($B926:$AG926=2)-2*($B926:$AG926=3)-($B926:$AG926=4)))-SUMPRODUCT(($B$1004:$AG$1004='MPL ID'!$BF$5)*(2*($B926:$AG926=1)+($B926:$AG926=2)-2*($B926:$AG926=3)-($B926:$AG926=4)))</f>
        <v>-13</v>
      </c>
      <c r="AV926">
        <f ca="1">'MPL ID'!$BH$6+SUMPRODUCT(($B$1003:$AG$1003='MPL ID'!$BF$6)*(2*($B926:$AG926=1)+($B926:$AG926=2)-2*($B926:$AG926=3)-($B926:$AG926=4)))-SUMPRODUCT(($B$1004:$AG$1004='MPL ID'!$BF$6)*(2*($B926:$AG926=1)+($B926:$AG926=2)-2*($B926:$AG926=3)-($B926:$AG926=4)))</f>
        <v>18</v>
      </c>
      <c r="AW926">
        <f ca="1">'MPL ID'!$BH$7+SUMPRODUCT(($B$1003:$AG$1003='MPL ID'!$BF$7)*(2*($B926:$AG926=1)+($B926:$AG926=2)-2*($B926:$AG926=3)-($B926:$AG926=4)))-SUMPRODUCT(($B$1004:$AG$1004='MPL ID'!$BF$7)*(2*($B926:$AG926=1)+($B926:$AG926=2)-2*($B926:$AG926=3)-($B926:$AG926=4)))</f>
        <v>-5</v>
      </c>
      <c r="AX926">
        <f ca="1">'MPL ID'!$BH$8+SUMPRODUCT(($B$1003:$AG$1003='MPL ID'!$BF$8)*(2*($B926:$AG926=1)+($B926:$AG926=2)-2*($B926:$AG926=3)-($B926:$AG926=4)))-SUMPRODUCT(($B$1004:$AG$1004='MPL ID'!$BF$8)*(2*($B926:$AG926=1)+($B926:$AG926=2)-2*($B926:$AG926=3)-($B926:$AG926=4)))</f>
        <v>-11</v>
      </c>
      <c r="AY926">
        <f ca="1">'MPL ID'!$BH$9+SUMPRODUCT(($B$1003:$AG$1003='MPL ID'!$BF$9)*(2*($B926:$AG926=1)+($B926:$AG926=2)-2*($B926:$AG926=3)-($B926:$AG926=4)))-SUMPRODUCT(($B$1004:$AG$1004='MPL ID'!$BF$9)*(2*($B926:$AG926=1)+($B926:$AG926=2)-2*($B926:$AG926=3)-($B926:$AG926=4)))</f>
        <v>15</v>
      </c>
      <c r="AZ926">
        <f ca="1">SUMPRODUCT(--($AH926:$AP926=AH926),--($AQ926:$AY926=AQ926),'MPL ID'!$BG$13:$BO$13)+IF(AND($E926&gt;=3,$E926&lt;=4,AO926=AH926,AX926=AQ926),1,0)+IF(AND($G926&gt;=1,$G926&lt;=2,AJ926=AH926,AS926=AQ926),1,0)+IF(AND($L926&gt;=1,$L926&lt;=2,AM926=AH926,AV926=AQ926),1,0)+IF(AND($O926&gt;=1,$O926&lt;=2,AP926=AH926,AY926=AQ926),1,0)+IF(AND($R926&gt;=1,$R926&lt;=2,AI926=AH926,AR926=AQ926),1,0)+IF(AND($AA926&gt;=3,$AA926&lt;=4,AL926=AH926,AU926=AQ926),1,0)+IF(AND($AE926&gt;=3,$AE926&lt;=4,AK926=AH926,AT926=AQ926),1,0)</f>
        <v>0</v>
      </c>
      <c r="BA926">
        <f ca="1">SUMPRODUCT(--($AH926:$AP926=AI926),--($AQ926:$AY926=AR926),'MPL ID'!$BG$14:$BO$14)+IF(AND($F926&gt;=1,$F926&lt;=2,AP926=AI926,AY926=AR926),1,0)+IF(AND($H926&gt;=1,$H926&lt;=2,AN926=AI926,AW926=AR926),1,0)+IF(AND($J926&gt;=3,$J926&lt;=4,AL926=AI926,AU926=AR926),1,0)+IF(AND($M926&gt;=1,$M926&lt;=2,AO926=AI926,AX926=AR926),1,0)+IF(AND($R926&gt;=3,$R926&lt;=4,AH926=AI926,AQ926=AR926),1,0)+IF(AND($Y926&gt;=3,$Y926&lt;=4,AJ926=AI926,AS926=AR926),1,0)+IF(AND($AC926&gt;=1,$AC926&lt;=2,AK926=AI926,AT926=AR926),1,0)+IF(AND($AF926&gt;=3,$AF926&lt;=4,AM926=AI926,AV926=AR926),1,0)</f>
        <v>0</v>
      </c>
      <c r="BB926">
        <f ca="1">SUMPRODUCT(--($AH926:$AP926=AJ926),--($AQ926:$AY926=AS926),'MPL ID'!$BG$15:$BO$15)+IF(AND($C926&gt;=1,$C926&lt;=2,AK926=AJ926,AT926=AS926),1,0)+IF(AND($G926&gt;=3,$G926&lt;=4,AH926=AJ926,AQ926=AS926),1,0)+IF(AND($K926&gt;=1,$K926&lt;=2,AP926=AJ926,AY926=AS926),1,0)+IF(AND($N926&gt;=3,$N926&lt;=4,AL926=AJ926,AU926=AS926),1,0)+IF(AND($V926&gt;=1,$V926&lt;=2,AM926=AJ926,AV926=AS926),1,0)+IF(AND($Y926&gt;=1,$Y926&lt;=2,AI926=AJ926,AR926=AS926),1,0)+IF(AND($AB926&gt;=3,$AB926&lt;=4,AN926=AJ926,AW926=AS926),1,0)</f>
        <v>0</v>
      </c>
      <c r="BC926">
        <f ca="1">SUMPRODUCT(--($AH926:$AP926=AK926),--($AQ926:$AY926=AT926),'MPL ID'!$BG$16:$BO$16)+IF(AND($C926&gt;=3,$C926&lt;=4,AJ926=AK926,AS926=AT926),1,0)+IF(AND($I926&gt;=1,$I926&lt;=2,AP926=AK926,AY926=AT926),1,0)+IF(AND($P926&gt;=3,$P926&lt;=4,AO926=AK926,AX926=AT926),1,0)+IF(AND($T926&gt;=1,$T926&lt;=2,AN926=AK926,AW926=AT926),1,0)+IF(AND($W926&gt;=1,$W926&lt;=2,AL926=AK926,AU926=AT926),1,0)+IF(AND($AC926&gt;=3,$AC926&lt;=4,AI926=AK926,AR926=AT926),1,0)+IF(AND($AE926&gt;=1,$AE926&lt;=2,AH926=AK926,AQ926=AT926),1,0)</f>
        <v>0</v>
      </c>
      <c r="BD926">
        <f ca="1">SUMPRODUCT(--($AH926:$AP926=AL926),--($AQ926:$AY926=AU926),'MPL ID'!$BG$17:$BO$17)+IF(AND($B926&gt;=3,$B926&lt;=4,AN926=AL926,AW926=AU926),1,0)+IF(AND($D926&gt;=1,$D926&lt;=2,AM926=AL926,AV926=AU926),1,0)+IF(AND($J926&gt;=1,$J926&lt;=2,AI926=AL926,AR926=AU926),1,0)+IF(AND($N926&gt;=1,$N926&lt;=2,AJ926=AL926,AS926=AU926),1,0)+IF(AND($W926&gt;=3,$W926&lt;=4,AK926=AL926,AT926=AU926),1,0)+IF(AND($AA926&gt;=1,$AA926&lt;=2,AH926=AL926,AQ926=AU926),1,0)+IF(AND($AD926&gt;=3,$AD926&lt;=4,AO926=AL926,AX926=AU926),1,0)</f>
        <v>0</v>
      </c>
      <c r="BE926">
        <f ca="1">SUMPRODUCT(--($AH926:$AP926=AM926),--($AQ926:$AY926=AV926),'MPL ID'!$BG$18:$BO$18)+IF(AND($D926&gt;=3,$D926&lt;=4,AL926=AM926,AU926=AV926),1,0)+IF(AND($L926&gt;=3,$L926&lt;=4,AH926=AM926,AQ926=AV926),1,0)+IF(AND($Q926&gt;=3,$Q926&lt;=4,AN926=AM926,AW926=AV926),1,0)+IF(AND($S926&gt;=1,$S926&lt;=2,AP926=AM926,AY926=AV926),1,0)+IF(AND($V926&gt;=3,$V926&lt;=4,AJ926=AM926,AS926=AV926),1,0)+IF(AND($Z926&gt;=1,$Z926&lt;=2,AO926=AM926,AX926=AV926),1,0)+IF(AND($AF926&gt;=1,$AF926&lt;=2,AI926=AM926,AR926=AV926),1,0)</f>
        <v>0</v>
      </c>
      <c r="BF926">
        <f ca="1">SUMPRODUCT(--($AH926:$AP926=AN926),--($AQ926:$AY926=AW926),'MPL ID'!$BG$19:$BO$19)+IF(AND($B926&gt;=1,$B926&lt;=2,AL926=AN926,AU926=AW926),1,0)+IF(AND($H926&gt;=3,$H926&lt;=4,AI926=AN926,AR926=AW926),1,0)+IF(AND($Q926&gt;=1,$Q926&lt;=2,AM926=AN926,AV926=AW926),1,0)+IF(AND($T926&gt;=3,$T926&lt;=4,AK926=AN926,AT926=AW926),1,0)+IF(AND($X926&gt;=3,$X926&lt;=4,AO926=AN926,AX926=AW926),1,0)+IF(AND($AB926&gt;=1,$AB926&lt;=2,AJ926=AN926,AS926=AW926),1,0)+IF(AND($AG926&gt;=1,$AG926&lt;=2,AP926=AN926,AY926=AW926),1,0)</f>
        <v>0</v>
      </c>
      <c r="BG926">
        <f ca="1">SUMPRODUCT(--($AH926:$AP926=AO926),--($AQ926:$AY926=AX926),'MPL ID'!$BG$20:$BO$20)+IF(AND($E926&gt;=1,$E926&lt;=2,AH926=AO926,AQ926=AX926),1,0)+IF(AND($M926&gt;=3,$M926&lt;=4,AI926=AO926,AR926=AX926),1,0)+IF(AND($P926&gt;=1,$P926&lt;=2,AK926=AO926,AT926=AX926),1,0)+IF(AND($U926&gt;=1,$U926&lt;=2,AP926=AO926,AY926=AX926),1,0)+IF(AND($X926&gt;=1,$X926&lt;=2,AN926=AO926,AW926=AX926),1,0)+IF(AND($Z926&gt;=3,$Z926&lt;=4,AM926=AO926,AV926=AX926),1,0)+IF(AND($AD926&gt;=1,$AD926&lt;=2,AL926=AO926,AU926=AX926),1,0)</f>
        <v>0</v>
      </c>
      <c r="BH926">
        <f ca="1">SUMPRODUCT(--($AH926:$AP926=AP926),--($AQ926:$AY926=AY926),'MPL ID'!$BG$21:$BO$21)+IF(AND($F926&gt;=3,$F926&lt;=4,AI926=AP926,AR926=AY926),1,0)+IF(AND($I926&gt;=3,$I926&lt;=4,AK926=AP926,AT926=AY926),1,0)+IF(AND($K926&gt;=3,$K926&lt;=4,AJ926=AP926,AS926=AY926),1,0)+IF(AND($O926&gt;=3,$O926&lt;=4,AH926=AP926,AQ926=AY926),1,0)+IF(AND($S926&gt;=3,$S926&lt;=4,AM926=AP926,AV926=AY926),1,0)+IF(AND($U926&gt;=3,$U926&lt;=4,AO926=AP926,AX926=AY926),1,0)+IF(AND($AG926&gt;=3,$AG926&lt;=4,AN926=AP926,AW926=AY926),1,0)</f>
        <v>0</v>
      </c>
      <c r="BI926">
        <f t="shared" ca="1" si="126"/>
        <v>3</v>
      </c>
      <c r="BJ926">
        <f t="shared" ca="1" si="127"/>
        <v>5</v>
      </c>
      <c r="BK926">
        <f t="shared" ca="1" si="128"/>
        <v>7</v>
      </c>
      <c r="BL926">
        <f t="shared" ca="1" si="129"/>
        <v>4</v>
      </c>
      <c r="BM926">
        <f t="shared" ca="1" si="130"/>
        <v>9</v>
      </c>
      <c r="BN926">
        <f t="shared" ca="1" si="131"/>
        <v>1</v>
      </c>
      <c r="BO926">
        <f t="shared" ca="1" si="132"/>
        <v>6</v>
      </c>
      <c r="BP926">
        <f t="shared" ca="1" si="133"/>
        <v>8</v>
      </c>
      <c r="BQ926">
        <f t="shared" ca="1" si="134"/>
        <v>2</v>
      </c>
    </row>
    <row r="927" spans="1:69" x14ac:dyDescent="0.25">
      <c r="A927">
        <v>926</v>
      </c>
      <c r="B927">
        <f ca="1">IF(AND(ISNUMBER('MPL ID'!$P$25),ISNUMBER('MPL ID'!$Q$25)),0,RANDBETWEEN(1,4))</f>
        <v>0</v>
      </c>
      <c r="C927">
        <f ca="1">IF(AND(ISNUMBER('MPL ID'!$P$26),ISNUMBER('MPL ID'!$Q$26)),0,RANDBETWEEN(1,4))</f>
        <v>0</v>
      </c>
      <c r="D927">
        <f ca="1">IF(AND(ISNUMBER('MPL ID'!$P$28),ISNUMBER('MPL ID'!$Q$28)),0,RANDBETWEEN(1,4))</f>
        <v>0</v>
      </c>
      <c r="E927">
        <f ca="1">IF(AND(ISNUMBER('MPL ID'!$P$29),ISNUMBER('MPL ID'!$Q$29)),0,RANDBETWEEN(1,4))</f>
        <v>0</v>
      </c>
      <c r="F927">
        <f ca="1">IF(AND(ISNUMBER('MPL ID'!$P$30),ISNUMBER('MPL ID'!$Q$30)),0,RANDBETWEEN(1,4))</f>
        <v>0</v>
      </c>
      <c r="G927">
        <f ca="1">IF(AND(ISNUMBER('MPL ID'!$P$31),ISNUMBER('MPL ID'!$Q$31)),0,RANDBETWEEN(1,4))</f>
        <v>0</v>
      </c>
      <c r="H927">
        <f ca="1">IF(AND(ISNUMBER('MPL ID'!$P$32),ISNUMBER('MPL ID'!$Q$32)),0,RANDBETWEEN(1,4))</f>
        <v>0</v>
      </c>
      <c r="I927">
        <f ca="1">IF(AND(ISNUMBER('MPL ID'!$P$33),ISNUMBER('MPL ID'!$Q$33)),0,RANDBETWEEN(1,4))</f>
        <v>0</v>
      </c>
      <c r="J927">
        <f ca="1">IF(AND(ISNUMBER('MPL ID'!$D$36),ISNUMBER('MPL ID'!$E$36)),0,RANDBETWEEN(1,4))</f>
        <v>0</v>
      </c>
      <c r="K927">
        <f ca="1">IF(AND(ISNUMBER('MPL ID'!$D$37),ISNUMBER('MPL ID'!$E$37)),0,RANDBETWEEN(1,4))</f>
        <v>0</v>
      </c>
      <c r="L927">
        <f ca="1">IF(AND(ISNUMBER('MPL ID'!$D$39),ISNUMBER('MPL ID'!$E$39)),0,RANDBETWEEN(1,4))</f>
        <v>0</v>
      </c>
      <c r="M927">
        <f ca="1">IF(AND(ISNUMBER('MPL ID'!$D$40),ISNUMBER('MPL ID'!$E$40)),0,RANDBETWEEN(1,4))</f>
        <v>0</v>
      </c>
      <c r="N927">
        <f ca="1">IF(AND(ISNUMBER('MPL ID'!$D$41),ISNUMBER('MPL ID'!$E$41)),0,RANDBETWEEN(1,4))</f>
        <v>0</v>
      </c>
      <c r="O927">
        <f ca="1">IF(AND(ISNUMBER('MPL ID'!$D$42),ISNUMBER('MPL ID'!$E$42)),0,RANDBETWEEN(1,4))</f>
        <v>0</v>
      </c>
      <c r="P927">
        <f ca="1">IF(AND(ISNUMBER('MPL ID'!$D$43),ISNUMBER('MPL ID'!$E$43)),0,RANDBETWEEN(1,4))</f>
        <v>0</v>
      </c>
      <c r="Q927">
        <f ca="1">IF(AND(ISNUMBER('MPL ID'!$D$44),ISNUMBER('MPL ID'!$E$44)),0,RANDBETWEEN(1,4))</f>
        <v>0</v>
      </c>
      <c r="R927">
        <f ca="1">IF(AND(ISNUMBER('MPL ID'!$J$36),ISNUMBER('MPL ID'!$K$36)),0,RANDBETWEEN(1,4))</f>
        <v>0</v>
      </c>
      <c r="S927">
        <f ca="1">IF(AND(ISNUMBER('MPL ID'!$J$37),ISNUMBER('MPL ID'!$K$37)),0,RANDBETWEEN(1,4))</f>
        <v>0</v>
      </c>
      <c r="T927">
        <f ca="1">IF(AND(ISNUMBER('MPL ID'!$J$39),ISNUMBER('MPL ID'!$K$39)),0,RANDBETWEEN(1,4))</f>
        <v>0</v>
      </c>
      <c r="U927">
        <f ca="1">IF(AND(ISNUMBER('MPL ID'!$J$40),ISNUMBER('MPL ID'!$K$40)),0,RANDBETWEEN(1,4))</f>
        <v>0</v>
      </c>
      <c r="V927">
        <f ca="1">IF(AND(ISNUMBER('MPL ID'!$J$41),ISNUMBER('MPL ID'!$K$41)),0,RANDBETWEEN(1,4))</f>
        <v>0</v>
      </c>
      <c r="W927">
        <f ca="1">IF(AND(ISNUMBER('MPL ID'!$J$42),ISNUMBER('MPL ID'!$K$42)),0,RANDBETWEEN(1,4))</f>
        <v>3</v>
      </c>
      <c r="X927">
        <f ca="1">IF(AND(ISNUMBER('MPL ID'!$J$43),ISNUMBER('MPL ID'!$K$43)),0,RANDBETWEEN(1,4))</f>
        <v>2</v>
      </c>
      <c r="Y927">
        <f ca="1">IF(AND(ISNUMBER('MPL ID'!$J$44),ISNUMBER('MPL ID'!$K$44)),0,RANDBETWEEN(1,4))</f>
        <v>2</v>
      </c>
      <c r="Z927">
        <f ca="1">IF(AND(ISNUMBER('MPL ID'!$P$36),ISNUMBER('MPL ID'!$Q$36)),0,RANDBETWEEN(1,4))</f>
        <v>1</v>
      </c>
      <c r="AA927">
        <f ca="1">IF(AND(ISNUMBER('MPL ID'!$P$37),ISNUMBER('MPL ID'!$Q$37)),0,RANDBETWEEN(1,4))</f>
        <v>4</v>
      </c>
      <c r="AB927">
        <f ca="1">IF(AND(ISNUMBER('MPL ID'!$P$39),ISNUMBER('MPL ID'!$Q$39)),0,RANDBETWEEN(1,4))</f>
        <v>1</v>
      </c>
      <c r="AC927">
        <f ca="1">IF(AND(ISNUMBER('MPL ID'!$P$40),ISNUMBER('MPL ID'!$Q$40)),0,RANDBETWEEN(1,4))</f>
        <v>3</v>
      </c>
      <c r="AD927">
        <f ca="1">IF(AND(ISNUMBER('MPL ID'!$P$41),ISNUMBER('MPL ID'!$Q$41)),0,RANDBETWEEN(1,4))</f>
        <v>3</v>
      </c>
      <c r="AE927">
        <f ca="1">IF(AND(ISNUMBER('MPL ID'!$P$42),ISNUMBER('MPL ID'!$Q$42)),0,RANDBETWEEN(1,4))</f>
        <v>3</v>
      </c>
      <c r="AF927">
        <f ca="1">IF(AND(ISNUMBER('MPL ID'!$P$43),ISNUMBER('MPL ID'!$Q$43)),0,RANDBETWEEN(1,4))</f>
        <v>3</v>
      </c>
      <c r="AG927">
        <f ca="1">IF(AND(ISNUMBER('MPL ID'!$P$44),ISNUMBER('MPL ID'!$Q$44)),0,RANDBETWEEN(1,4))</f>
        <v>4</v>
      </c>
      <c r="AH927">
        <f ca="1">'MPL ID'!$BG$1+SUMPRODUCT(($B$1003:$AG$1003='MPL ID'!$BF$1)*(($B927:$AG927=1)+($B927:$AG927=2)))+SUMPRODUCT(($B$1004:$AG$1004='MPL ID'!$BF$1)*(($B927:$AG927=3)+($B927:$AG927=4)))</f>
        <v>11</v>
      </c>
      <c r="AI927">
        <f ca="1">'MPL ID'!$BG$2+SUMPRODUCT(($B$1003:$AG$1003='MPL ID'!$BF$2)*(($B927:$AG927=1)+($B927:$AG927=2)))+SUMPRODUCT(($B$1004:$AG$1004='MPL ID'!$BF$2)*(($B927:$AG927=3)+($B927:$AG927=4)))</f>
        <v>8</v>
      </c>
      <c r="AJ927">
        <f ca="1">'MPL ID'!$BG$3+SUMPRODUCT(($B$1003:$AG$1003='MPL ID'!$BF$3)*(($B927:$AG927=1)+($B927:$AG927=2)))+SUMPRODUCT(($B$1004:$AG$1004='MPL ID'!$BF$3)*(($B927:$AG927=3)+($B927:$AG927=4)))</f>
        <v>6</v>
      </c>
      <c r="AK927">
        <f ca="1">'MPL ID'!$BG$4+SUMPRODUCT(($B$1003:$AG$1003='MPL ID'!$BF$4)*(($B927:$AG927=1)+($B927:$AG927=2)))+SUMPRODUCT(($B$1004:$AG$1004='MPL ID'!$BF$4)*(($B927:$AG927=3)+($B927:$AG927=4)))</f>
        <v>8</v>
      </c>
      <c r="AL927">
        <f ca="1">'MPL ID'!$BG$5+SUMPRODUCT(($B$1003:$AG$1003='MPL ID'!$BF$5)*(($B927:$AG927=1)+($B927:$AG927=2)))+SUMPRODUCT(($B$1004:$AG$1004='MPL ID'!$BF$5)*(($B927:$AG927=3)+($B927:$AG927=4)))</f>
        <v>5</v>
      </c>
      <c r="AM927">
        <f ca="1">'MPL ID'!$BG$6+SUMPRODUCT(($B$1003:$AG$1003='MPL ID'!$BF$6)*(($B927:$AG927=1)+($B927:$AG927=2)))+SUMPRODUCT(($B$1004:$AG$1004='MPL ID'!$BF$6)*(($B927:$AG927=3)+($B927:$AG927=4)))</f>
        <v>12</v>
      </c>
      <c r="AN927">
        <f ca="1">'MPL ID'!$BG$7+SUMPRODUCT(($B$1003:$AG$1003='MPL ID'!$BF$7)*(($B927:$AG927=1)+($B927:$AG927=2)))+SUMPRODUCT(($B$1004:$AG$1004='MPL ID'!$BF$7)*(($B927:$AG927=3)+($B927:$AG927=4)))</f>
        <v>6</v>
      </c>
      <c r="AO927">
        <f ca="1">'MPL ID'!$BG$8+SUMPRODUCT(($B$1003:$AG$1003='MPL ID'!$BF$8)*(($B927:$AG927=1)+($B927:$AG927=2)))+SUMPRODUCT(($B$1004:$AG$1004='MPL ID'!$BF$8)*(($B927:$AG927=3)+($B927:$AG927=4)))</f>
        <v>4</v>
      </c>
      <c r="AP927">
        <f ca="1">'MPL ID'!$BG$9+SUMPRODUCT(($B$1003:$AG$1003='MPL ID'!$BF$9)*(($B927:$AG927=1)+($B927:$AG927=2)))+SUMPRODUCT(($B$1004:$AG$1004='MPL ID'!$BF$9)*(($B927:$AG927=3)+($B927:$AG927=4)))</f>
        <v>12</v>
      </c>
      <c r="AQ927">
        <f ca="1">'MPL ID'!$BH$1+SUMPRODUCT(($B$1003:$AG$1003='MPL ID'!$BF$1)*(2*($B927:$AG927=1)+($B927:$AG927=2)-2*($B927:$AG927=3)-($B927:$AG927=4)))-SUMPRODUCT(($B$1004:$AG$1004='MPL ID'!$BF$1)*(2*($B927:$AG927=1)+($B927:$AG927=2)-2*($B927:$AG927=3)-($B927:$AG927=4)))</f>
        <v>12</v>
      </c>
      <c r="AR927">
        <f ca="1">'MPL ID'!$BH$2+SUMPRODUCT(($B$1003:$AG$1003='MPL ID'!$BF$2)*(2*($B927:$AG927=1)+($B927:$AG927=2)-2*($B927:$AG927=3)-($B927:$AG927=4)))-SUMPRODUCT(($B$1004:$AG$1004='MPL ID'!$BF$2)*(2*($B927:$AG927=1)+($B927:$AG927=2)-2*($B927:$AG927=3)-($B927:$AG927=4)))</f>
        <v>-3</v>
      </c>
      <c r="AS927">
        <f ca="1">'MPL ID'!$BH$3+SUMPRODUCT(($B$1003:$AG$1003='MPL ID'!$BF$3)*(2*($B927:$AG927=1)+($B927:$AG927=2)-2*($B927:$AG927=3)-($B927:$AG927=4)))-SUMPRODUCT(($B$1004:$AG$1004='MPL ID'!$BF$3)*(2*($B927:$AG927=1)+($B927:$AG927=2)-2*($B927:$AG927=3)-($B927:$AG927=4)))</f>
        <v>-9</v>
      </c>
      <c r="AT927">
        <f ca="1">'MPL ID'!$BH$4+SUMPRODUCT(($B$1003:$AG$1003='MPL ID'!$BF$4)*(2*($B927:$AG927=1)+($B927:$AG927=2)-2*($B927:$AG927=3)-($B927:$AG927=4)))-SUMPRODUCT(($B$1004:$AG$1004='MPL ID'!$BF$4)*(2*($B927:$AG927=1)+($B927:$AG927=2)-2*($B927:$AG927=3)-($B927:$AG927=4)))</f>
        <v>-2</v>
      </c>
      <c r="AU927">
        <f ca="1">'MPL ID'!$BH$5+SUMPRODUCT(($B$1003:$AG$1003='MPL ID'!$BF$5)*(2*($B927:$AG927=1)+($B927:$AG927=2)-2*($B927:$AG927=3)-($B927:$AG927=4)))-SUMPRODUCT(($B$1004:$AG$1004='MPL ID'!$BF$5)*(2*($B927:$AG927=1)+($B927:$AG927=2)-2*($B927:$AG927=3)-($B927:$AG927=4)))</f>
        <v>-9</v>
      </c>
      <c r="AV927">
        <f ca="1">'MPL ID'!$BH$6+SUMPRODUCT(($B$1003:$AG$1003='MPL ID'!$BF$6)*(2*($B927:$AG927=1)+($B927:$AG927=2)-2*($B927:$AG927=3)-($B927:$AG927=4)))-SUMPRODUCT(($B$1004:$AG$1004='MPL ID'!$BF$6)*(2*($B927:$AG927=1)+($B927:$AG927=2)-2*($B927:$AG927=3)-($B927:$AG927=4)))</f>
        <v>14</v>
      </c>
      <c r="AW927">
        <f ca="1">'MPL ID'!$BH$7+SUMPRODUCT(($B$1003:$AG$1003='MPL ID'!$BF$7)*(2*($B927:$AG927=1)+($B927:$AG927=2)-2*($B927:$AG927=3)-($B927:$AG927=4)))-SUMPRODUCT(($B$1004:$AG$1004='MPL ID'!$BF$7)*(2*($B927:$AG927=1)+($B927:$AG927=2)-2*($B927:$AG927=3)-($B927:$AG927=4)))</f>
        <v>-2</v>
      </c>
      <c r="AX927">
        <f ca="1">'MPL ID'!$BH$8+SUMPRODUCT(($B$1003:$AG$1003='MPL ID'!$BF$8)*(2*($B927:$AG927=1)+($B927:$AG927=2)-2*($B927:$AG927=3)-($B927:$AG927=4)))-SUMPRODUCT(($B$1004:$AG$1004='MPL ID'!$BF$8)*(2*($B927:$AG927=1)+($B927:$AG927=2)-2*($B927:$AG927=3)-($B927:$AG927=4)))</f>
        <v>-15</v>
      </c>
      <c r="AY927">
        <f ca="1">'MPL ID'!$BH$9+SUMPRODUCT(($B$1003:$AG$1003='MPL ID'!$BF$9)*(2*($B927:$AG927=1)+($B927:$AG927=2)-2*($B927:$AG927=3)-($B927:$AG927=4)))-SUMPRODUCT(($B$1004:$AG$1004='MPL ID'!$BF$9)*(2*($B927:$AG927=1)+($B927:$AG927=2)-2*($B927:$AG927=3)-($B927:$AG927=4)))</f>
        <v>14</v>
      </c>
      <c r="AZ927">
        <f ca="1">SUMPRODUCT(--($AH927:$AP927=AH927),--($AQ927:$AY927=AQ927),'MPL ID'!$BG$13:$BO$13)+IF(AND($E927&gt;=3,$E927&lt;=4,AO927=AH927,AX927=AQ927),1,0)+IF(AND($G927&gt;=1,$G927&lt;=2,AJ927=AH927,AS927=AQ927),1,0)+IF(AND($L927&gt;=1,$L927&lt;=2,AM927=AH927,AV927=AQ927),1,0)+IF(AND($O927&gt;=1,$O927&lt;=2,AP927=AH927,AY927=AQ927),1,0)+IF(AND($R927&gt;=1,$R927&lt;=2,AI927=AH927,AR927=AQ927),1,0)+IF(AND($AA927&gt;=3,$AA927&lt;=4,AL927=AH927,AU927=AQ927),1,0)+IF(AND($AE927&gt;=3,$AE927&lt;=4,AK927=AH927,AT927=AQ927),1,0)</f>
        <v>0</v>
      </c>
      <c r="BA927">
        <f ca="1">SUMPRODUCT(--($AH927:$AP927=AI927),--($AQ927:$AY927=AR927),'MPL ID'!$BG$14:$BO$14)+IF(AND($F927&gt;=1,$F927&lt;=2,AP927=AI927,AY927=AR927),1,0)+IF(AND($H927&gt;=1,$H927&lt;=2,AN927=AI927,AW927=AR927),1,0)+IF(AND($J927&gt;=3,$J927&lt;=4,AL927=AI927,AU927=AR927),1,0)+IF(AND($M927&gt;=1,$M927&lt;=2,AO927=AI927,AX927=AR927),1,0)+IF(AND($R927&gt;=3,$R927&lt;=4,AH927=AI927,AQ927=AR927),1,0)+IF(AND($Y927&gt;=3,$Y927&lt;=4,AJ927=AI927,AS927=AR927),1,0)+IF(AND($AC927&gt;=1,$AC927&lt;=2,AK927=AI927,AT927=AR927),1,0)+IF(AND($AF927&gt;=3,$AF927&lt;=4,AM927=AI927,AV927=AR927),1,0)</f>
        <v>0</v>
      </c>
      <c r="BB927">
        <f ca="1">SUMPRODUCT(--($AH927:$AP927=AJ927),--($AQ927:$AY927=AS927),'MPL ID'!$BG$15:$BO$15)+IF(AND($C927&gt;=1,$C927&lt;=2,AK927=AJ927,AT927=AS927),1,0)+IF(AND($G927&gt;=3,$G927&lt;=4,AH927=AJ927,AQ927=AS927),1,0)+IF(AND($K927&gt;=1,$K927&lt;=2,AP927=AJ927,AY927=AS927),1,0)+IF(AND($N927&gt;=3,$N927&lt;=4,AL927=AJ927,AU927=AS927),1,0)+IF(AND($V927&gt;=1,$V927&lt;=2,AM927=AJ927,AV927=AS927),1,0)+IF(AND($Y927&gt;=1,$Y927&lt;=2,AI927=AJ927,AR927=AS927),1,0)+IF(AND($AB927&gt;=3,$AB927&lt;=4,AN927=AJ927,AW927=AS927),1,0)</f>
        <v>0</v>
      </c>
      <c r="BC927">
        <f ca="1">SUMPRODUCT(--($AH927:$AP927=AK927),--($AQ927:$AY927=AT927),'MPL ID'!$BG$16:$BO$16)+IF(AND($C927&gt;=3,$C927&lt;=4,AJ927=AK927,AS927=AT927),1,0)+IF(AND($I927&gt;=1,$I927&lt;=2,AP927=AK927,AY927=AT927),1,0)+IF(AND($P927&gt;=3,$P927&lt;=4,AO927=AK927,AX927=AT927),1,0)+IF(AND($T927&gt;=1,$T927&lt;=2,AN927=AK927,AW927=AT927),1,0)+IF(AND($W927&gt;=1,$W927&lt;=2,AL927=AK927,AU927=AT927),1,0)+IF(AND($AC927&gt;=3,$AC927&lt;=4,AI927=AK927,AR927=AT927),1,0)+IF(AND($AE927&gt;=1,$AE927&lt;=2,AH927=AK927,AQ927=AT927),1,0)</f>
        <v>0</v>
      </c>
      <c r="BD927">
        <f ca="1">SUMPRODUCT(--($AH927:$AP927=AL927),--($AQ927:$AY927=AU927),'MPL ID'!$BG$17:$BO$17)+IF(AND($B927&gt;=3,$B927&lt;=4,AN927=AL927,AW927=AU927),1,0)+IF(AND($D927&gt;=1,$D927&lt;=2,AM927=AL927,AV927=AU927),1,0)+IF(AND($J927&gt;=1,$J927&lt;=2,AI927=AL927,AR927=AU927),1,0)+IF(AND($N927&gt;=1,$N927&lt;=2,AJ927=AL927,AS927=AU927),1,0)+IF(AND($W927&gt;=3,$W927&lt;=4,AK927=AL927,AT927=AU927),1,0)+IF(AND($AA927&gt;=1,$AA927&lt;=2,AH927=AL927,AQ927=AU927),1,0)+IF(AND($AD927&gt;=3,$AD927&lt;=4,AO927=AL927,AX927=AU927),1,0)</f>
        <v>0</v>
      </c>
      <c r="BE927">
        <f ca="1">SUMPRODUCT(--($AH927:$AP927=AM927),--($AQ927:$AY927=AV927),'MPL ID'!$BG$18:$BO$18)+IF(AND($D927&gt;=3,$D927&lt;=4,AL927=AM927,AU927=AV927),1,0)+IF(AND($L927&gt;=3,$L927&lt;=4,AH927=AM927,AQ927=AV927),1,0)+IF(AND($Q927&gt;=3,$Q927&lt;=4,AN927=AM927,AW927=AV927),1,0)+IF(AND($S927&gt;=1,$S927&lt;=2,AP927=AM927,AY927=AV927),1,0)+IF(AND($V927&gt;=3,$V927&lt;=4,AJ927=AM927,AS927=AV927),1,0)+IF(AND($Z927&gt;=1,$Z927&lt;=2,AO927=AM927,AX927=AV927),1,0)+IF(AND($AF927&gt;=1,$AF927&lt;=2,AI927=AM927,AR927=AV927),1,0)</f>
        <v>2</v>
      </c>
      <c r="BF927">
        <f ca="1">SUMPRODUCT(--($AH927:$AP927=AN927),--($AQ927:$AY927=AW927),'MPL ID'!$BG$19:$BO$19)+IF(AND($B927&gt;=1,$B927&lt;=2,AL927=AN927,AU927=AW927),1,0)+IF(AND($H927&gt;=3,$H927&lt;=4,AI927=AN927,AR927=AW927),1,0)+IF(AND($Q927&gt;=1,$Q927&lt;=2,AM927=AN927,AV927=AW927),1,0)+IF(AND($T927&gt;=3,$T927&lt;=4,AK927=AN927,AT927=AW927),1,0)+IF(AND($X927&gt;=3,$X927&lt;=4,AO927=AN927,AX927=AW927),1,0)+IF(AND($AB927&gt;=1,$AB927&lt;=2,AJ927=AN927,AS927=AW927),1,0)+IF(AND($AG927&gt;=1,$AG927&lt;=2,AP927=AN927,AY927=AW927),1,0)</f>
        <v>0</v>
      </c>
      <c r="BG927">
        <f ca="1">SUMPRODUCT(--($AH927:$AP927=AO927),--($AQ927:$AY927=AX927),'MPL ID'!$BG$20:$BO$20)+IF(AND($E927&gt;=1,$E927&lt;=2,AH927=AO927,AQ927=AX927),1,0)+IF(AND($M927&gt;=3,$M927&lt;=4,AI927=AO927,AR927=AX927),1,0)+IF(AND($P927&gt;=1,$P927&lt;=2,AK927=AO927,AT927=AX927),1,0)+IF(AND($U927&gt;=1,$U927&lt;=2,AP927=AO927,AY927=AX927),1,0)+IF(AND($X927&gt;=1,$X927&lt;=2,AN927=AO927,AW927=AX927),1,0)+IF(AND($Z927&gt;=3,$Z927&lt;=4,AM927=AO927,AV927=AX927),1,0)+IF(AND($AD927&gt;=1,$AD927&lt;=2,AL927=AO927,AU927=AX927),1,0)</f>
        <v>0</v>
      </c>
      <c r="BH927">
        <f ca="1">SUMPRODUCT(--($AH927:$AP927=AP927),--($AQ927:$AY927=AY927),'MPL ID'!$BG$21:$BO$21)+IF(AND($F927&gt;=3,$F927&lt;=4,AI927=AP927,AR927=AY927),1,0)+IF(AND($I927&gt;=3,$I927&lt;=4,AK927=AP927,AT927=AY927),1,0)+IF(AND($K927&gt;=3,$K927&lt;=4,AJ927=AP927,AS927=AY927),1,0)+IF(AND($O927&gt;=3,$O927&lt;=4,AH927=AP927,AQ927=AY927),1,0)+IF(AND($S927&gt;=3,$S927&lt;=4,AM927=AP927,AV927=AY927),1,0)+IF(AND($U927&gt;=3,$U927&lt;=4,AO927=AP927,AX927=AY927),1,0)+IF(AND($AG927&gt;=3,$AG927&lt;=4,AN927=AP927,AW927=AY927),1,0)</f>
        <v>0</v>
      </c>
      <c r="BI927">
        <f t="shared" ca="1" si="126"/>
        <v>3</v>
      </c>
      <c r="BJ927">
        <f t="shared" ca="1" si="127"/>
        <v>5</v>
      </c>
      <c r="BK927">
        <f t="shared" ca="1" si="128"/>
        <v>7</v>
      </c>
      <c r="BL927">
        <f t="shared" ca="1" si="129"/>
        <v>4</v>
      </c>
      <c r="BM927">
        <f t="shared" ca="1" si="130"/>
        <v>8</v>
      </c>
      <c r="BN927">
        <f t="shared" ca="1" si="131"/>
        <v>1</v>
      </c>
      <c r="BO927">
        <f t="shared" ca="1" si="132"/>
        <v>6</v>
      </c>
      <c r="BP927">
        <f t="shared" ca="1" si="133"/>
        <v>9</v>
      </c>
      <c r="BQ927">
        <f t="shared" ca="1" si="134"/>
        <v>2</v>
      </c>
    </row>
    <row r="928" spans="1:69" x14ac:dyDescent="0.25">
      <c r="A928">
        <v>927</v>
      </c>
      <c r="B928">
        <f ca="1">IF(AND(ISNUMBER('MPL ID'!$P$25),ISNUMBER('MPL ID'!$Q$25)),0,RANDBETWEEN(1,4))</f>
        <v>0</v>
      </c>
      <c r="C928">
        <f ca="1">IF(AND(ISNUMBER('MPL ID'!$P$26),ISNUMBER('MPL ID'!$Q$26)),0,RANDBETWEEN(1,4))</f>
        <v>0</v>
      </c>
      <c r="D928">
        <f ca="1">IF(AND(ISNUMBER('MPL ID'!$P$28),ISNUMBER('MPL ID'!$Q$28)),0,RANDBETWEEN(1,4))</f>
        <v>0</v>
      </c>
      <c r="E928">
        <f ca="1">IF(AND(ISNUMBER('MPL ID'!$P$29),ISNUMBER('MPL ID'!$Q$29)),0,RANDBETWEEN(1,4))</f>
        <v>0</v>
      </c>
      <c r="F928">
        <f ca="1">IF(AND(ISNUMBER('MPL ID'!$P$30),ISNUMBER('MPL ID'!$Q$30)),0,RANDBETWEEN(1,4))</f>
        <v>0</v>
      </c>
      <c r="G928">
        <f ca="1">IF(AND(ISNUMBER('MPL ID'!$P$31),ISNUMBER('MPL ID'!$Q$31)),0,RANDBETWEEN(1,4))</f>
        <v>0</v>
      </c>
      <c r="H928">
        <f ca="1">IF(AND(ISNUMBER('MPL ID'!$P$32),ISNUMBER('MPL ID'!$Q$32)),0,RANDBETWEEN(1,4))</f>
        <v>0</v>
      </c>
      <c r="I928">
        <f ca="1">IF(AND(ISNUMBER('MPL ID'!$P$33),ISNUMBER('MPL ID'!$Q$33)),0,RANDBETWEEN(1,4))</f>
        <v>0</v>
      </c>
      <c r="J928">
        <f ca="1">IF(AND(ISNUMBER('MPL ID'!$D$36),ISNUMBER('MPL ID'!$E$36)),0,RANDBETWEEN(1,4))</f>
        <v>0</v>
      </c>
      <c r="K928">
        <f ca="1">IF(AND(ISNUMBER('MPL ID'!$D$37),ISNUMBER('MPL ID'!$E$37)),0,RANDBETWEEN(1,4))</f>
        <v>0</v>
      </c>
      <c r="L928">
        <f ca="1">IF(AND(ISNUMBER('MPL ID'!$D$39),ISNUMBER('MPL ID'!$E$39)),0,RANDBETWEEN(1,4))</f>
        <v>0</v>
      </c>
      <c r="M928">
        <f ca="1">IF(AND(ISNUMBER('MPL ID'!$D$40),ISNUMBER('MPL ID'!$E$40)),0,RANDBETWEEN(1,4))</f>
        <v>0</v>
      </c>
      <c r="N928">
        <f ca="1">IF(AND(ISNUMBER('MPL ID'!$D$41),ISNUMBER('MPL ID'!$E$41)),0,RANDBETWEEN(1,4))</f>
        <v>0</v>
      </c>
      <c r="O928">
        <f ca="1">IF(AND(ISNUMBER('MPL ID'!$D$42),ISNUMBER('MPL ID'!$E$42)),0,RANDBETWEEN(1,4))</f>
        <v>0</v>
      </c>
      <c r="P928">
        <f ca="1">IF(AND(ISNUMBER('MPL ID'!$D$43),ISNUMBER('MPL ID'!$E$43)),0,RANDBETWEEN(1,4))</f>
        <v>0</v>
      </c>
      <c r="Q928">
        <f ca="1">IF(AND(ISNUMBER('MPL ID'!$D$44),ISNUMBER('MPL ID'!$E$44)),0,RANDBETWEEN(1,4))</f>
        <v>0</v>
      </c>
      <c r="R928">
        <f ca="1">IF(AND(ISNUMBER('MPL ID'!$J$36),ISNUMBER('MPL ID'!$K$36)),0,RANDBETWEEN(1,4))</f>
        <v>0</v>
      </c>
      <c r="S928">
        <f ca="1">IF(AND(ISNUMBER('MPL ID'!$J$37),ISNUMBER('MPL ID'!$K$37)),0,RANDBETWEEN(1,4))</f>
        <v>0</v>
      </c>
      <c r="T928">
        <f ca="1">IF(AND(ISNUMBER('MPL ID'!$J$39),ISNUMBER('MPL ID'!$K$39)),0,RANDBETWEEN(1,4))</f>
        <v>0</v>
      </c>
      <c r="U928">
        <f ca="1">IF(AND(ISNUMBER('MPL ID'!$J$40),ISNUMBER('MPL ID'!$K$40)),0,RANDBETWEEN(1,4))</f>
        <v>0</v>
      </c>
      <c r="V928">
        <f ca="1">IF(AND(ISNUMBER('MPL ID'!$J$41),ISNUMBER('MPL ID'!$K$41)),0,RANDBETWEEN(1,4))</f>
        <v>0</v>
      </c>
      <c r="W928">
        <f ca="1">IF(AND(ISNUMBER('MPL ID'!$J$42),ISNUMBER('MPL ID'!$K$42)),0,RANDBETWEEN(1,4))</f>
        <v>1</v>
      </c>
      <c r="X928">
        <f ca="1">IF(AND(ISNUMBER('MPL ID'!$J$43),ISNUMBER('MPL ID'!$K$43)),0,RANDBETWEEN(1,4))</f>
        <v>4</v>
      </c>
      <c r="Y928">
        <f ca="1">IF(AND(ISNUMBER('MPL ID'!$J$44),ISNUMBER('MPL ID'!$K$44)),0,RANDBETWEEN(1,4))</f>
        <v>1</v>
      </c>
      <c r="Z928">
        <f ca="1">IF(AND(ISNUMBER('MPL ID'!$P$36),ISNUMBER('MPL ID'!$Q$36)),0,RANDBETWEEN(1,4))</f>
        <v>1</v>
      </c>
      <c r="AA928">
        <f ca="1">IF(AND(ISNUMBER('MPL ID'!$P$37),ISNUMBER('MPL ID'!$Q$37)),0,RANDBETWEEN(1,4))</f>
        <v>3</v>
      </c>
      <c r="AB928">
        <f ca="1">IF(AND(ISNUMBER('MPL ID'!$P$39),ISNUMBER('MPL ID'!$Q$39)),0,RANDBETWEEN(1,4))</f>
        <v>2</v>
      </c>
      <c r="AC928">
        <f ca="1">IF(AND(ISNUMBER('MPL ID'!$P$40),ISNUMBER('MPL ID'!$Q$40)),0,RANDBETWEEN(1,4))</f>
        <v>4</v>
      </c>
      <c r="AD928">
        <f ca="1">IF(AND(ISNUMBER('MPL ID'!$P$41),ISNUMBER('MPL ID'!$Q$41)),0,RANDBETWEEN(1,4))</f>
        <v>2</v>
      </c>
      <c r="AE928">
        <f ca="1">IF(AND(ISNUMBER('MPL ID'!$P$42),ISNUMBER('MPL ID'!$Q$42)),0,RANDBETWEEN(1,4))</f>
        <v>2</v>
      </c>
      <c r="AF928">
        <f ca="1">IF(AND(ISNUMBER('MPL ID'!$P$43),ISNUMBER('MPL ID'!$Q$43)),0,RANDBETWEEN(1,4))</f>
        <v>1</v>
      </c>
      <c r="AG928">
        <f ca="1">IF(AND(ISNUMBER('MPL ID'!$P$44),ISNUMBER('MPL ID'!$Q$44)),0,RANDBETWEEN(1,4))</f>
        <v>4</v>
      </c>
      <c r="AH928">
        <f ca="1">'MPL ID'!$BG$1+SUMPRODUCT(($B$1003:$AG$1003='MPL ID'!$BF$1)*(($B928:$AG928=1)+($B928:$AG928=2)))+SUMPRODUCT(($B$1004:$AG$1004='MPL ID'!$BF$1)*(($B928:$AG928=3)+($B928:$AG928=4)))</f>
        <v>10</v>
      </c>
      <c r="AI928">
        <f ca="1">'MPL ID'!$BG$2+SUMPRODUCT(($B$1003:$AG$1003='MPL ID'!$BF$2)*(($B928:$AG928=1)+($B928:$AG928=2)))+SUMPRODUCT(($B$1004:$AG$1004='MPL ID'!$BF$2)*(($B928:$AG928=3)+($B928:$AG928=4)))</f>
        <v>7</v>
      </c>
      <c r="AJ928">
        <f ca="1">'MPL ID'!$BG$3+SUMPRODUCT(($B$1003:$AG$1003='MPL ID'!$BF$3)*(($B928:$AG928=1)+($B928:$AG928=2)))+SUMPRODUCT(($B$1004:$AG$1004='MPL ID'!$BF$3)*(($B928:$AG928=3)+($B928:$AG928=4)))</f>
        <v>6</v>
      </c>
      <c r="AK928">
        <f ca="1">'MPL ID'!$BG$4+SUMPRODUCT(($B$1003:$AG$1003='MPL ID'!$BF$4)*(($B928:$AG928=1)+($B928:$AG928=2)))+SUMPRODUCT(($B$1004:$AG$1004='MPL ID'!$BF$4)*(($B928:$AG928=3)+($B928:$AG928=4)))</f>
        <v>10</v>
      </c>
      <c r="AL928">
        <f ca="1">'MPL ID'!$BG$5+SUMPRODUCT(($B$1003:$AG$1003='MPL ID'!$BF$5)*(($B928:$AG928=1)+($B928:$AG928=2)))+SUMPRODUCT(($B$1004:$AG$1004='MPL ID'!$BF$5)*(($B928:$AG928=3)+($B928:$AG928=4)))</f>
        <v>3</v>
      </c>
      <c r="AM928">
        <f ca="1">'MPL ID'!$BG$6+SUMPRODUCT(($B$1003:$AG$1003='MPL ID'!$BF$6)*(($B928:$AG928=1)+($B928:$AG928=2)))+SUMPRODUCT(($B$1004:$AG$1004='MPL ID'!$BF$6)*(($B928:$AG928=3)+($B928:$AG928=4)))</f>
        <v>13</v>
      </c>
      <c r="AN928">
        <f ca="1">'MPL ID'!$BG$7+SUMPRODUCT(($B$1003:$AG$1003='MPL ID'!$BF$7)*(($B928:$AG928=1)+($B928:$AG928=2)))+SUMPRODUCT(($B$1004:$AG$1004='MPL ID'!$BF$7)*(($B928:$AG928=3)+($B928:$AG928=4)))</f>
        <v>7</v>
      </c>
      <c r="AO928">
        <f ca="1">'MPL ID'!$BG$8+SUMPRODUCT(($B$1003:$AG$1003='MPL ID'!$BF$8)*(($B928:$AG928=1)+($B928:$AG928=2)))+SUMPRODUCT(($B$1004:$AG$1004='MPL ID'!$BF$8)*(($B928:$AG928=3)+($B928:$AG928=4)))</f>
        <v>4</v>
      </c>
      <c r="AP928">
        <f ca="1">'MPL ID'!$BG$9+SUMPRODUCT(($B$1003:$AG$1003='MPL ID'!$BF$9)*(($B928:$AG928=1)+($B928:$AG928=2)))+SUMPRODUCT(($B$1004:$AG$1004='MPL ID'!$BF$9)*(($B928:$AG928=3)+($B928:$AG928=4)))</f>
        <v>12</v>
      </c>
      <c r="AQ928">
        <f ca="1">'MPL ID'!$BH$1+SUMPRODUCT(($B$1003:$AG$1003='MPL ID'!$BF$1)*(2*($B928:$AG928=1)+($B928:$AG928=2)-2*($B928:$AG928=3)-($B928:$AG928=4)))-SUMPRODUCT(($B$1004:$AG$1004='MPL ID'!$BF$1)*(2*($B928:$AG928=1)+($B928:$AG928=2)-2*($B928:$AG928=3)-($B928:$AG928=4)))</f>
        <v>10</v>
      </c>
      <c r="AR928">
        <f ca="1">'MPL ID'!$BH$2+SUMPRODUCT(($B$1003:$AG$1003='MPL ID'!$BF$2)*(2*($B928:$AG928=1)+($B928:$AG928=2)-2*($B928:$AG928=3)-($B928:$AG928=4)))-SUMPRODUCT(($B$1004:$AG$1004='MPL ID'!$BF$2)*(2*($B928:$AG928=1)+($B928:$AG928=2)-2*($B928:$AG928=3)-($B928:$AG928=4)))</f>
        <v>-7</v>
      </c>
      <c r="AS928">
        <f ca="1">'MPL ID'!$BH$3+SUMPRODUCT(($B$1003:$AG$1003='MPL ID'!$BF$3)*(2*($B928:$AG928=1)+($B928:$AG928=2)-2*($B928:$AG928=3)-($B928:$AG928=4)))-SUMPRODUCT(($B$1004:$AG$1004='MPL ID'!$BF$3)*(2*($B928:$AG928=1)+($B928:$AG928=2)-2*($B928:$AG928=3)-($B928:$AG928=4)))</f>
        <v>-7</v>
      </c>
      <c r="AT928">
        <f ca="1">'MPL ID'!$BH$4+SUMPRODUCT(($B$1003:$AG$1003='MPL ID'!$BF$4)*(2*($B928:$AG928=1)+($B928:$AG928=2)-2*($B928:$AG928=3)-($B928:$AG928=4)))-SUMPRODUCT(($B$1004:$AG$1004='MPL ID'!$BF$4)*(2*($B928:$AG928=1)+($B928:$AG928=2)-2*($B928:$AG928=3)-($B928:$AG928=4)))</f>
        <v>4</v>
      </c>
      <c r="AU928">
        <f ca="1">'MPL ID'!$BH$5+SUMPRODUCT(($B$1003:$AG$1003='MPL ID'!$BF$5)*(2*($B928:$AG928=1)+($B928:$AG928=2)-2*($B928:$AG928=3)-($B928:$AG928=4)))-SUMPRODUCT(($B$1004:$AG$1004='MPL ID'!$BF$5)*(2*($B928:$AG928=1)+($B928:$AG928=2)-2*($B928:$AG928=3)-($B928:$AG928=4)))</f>
        <v>-17</v>
      </c>
      <c r="AV928">
        <f ca="1">'MPL ID'!$BH$6+SUMPRODUCT(($B$1003:$AG$1003='MPL ID'!$BF$6)*(2*($B928:$AG928=1)+($B928:$AG928=2)-2*($B928:$AG928=3)-($B928:$AG928=4)))-SUMPRODUCT(($B$1004:$AG$1004='MPL ID'!$BF$6)*(2*($B928:$AG928=1)+($B928:$AG928=2)-2*($B928:$AG928=3)-($B928:$AG928=4)))</f>
        <v>18</v>
      </c>
      <c r="AW928">
        <f ca="1">'MPL ID'!$BH$7+SUMPRODUCT(($B$1003:$AG$1003='MPL ID'!$BF$7)*(2*($B928:$AG928=1)+($B928:$AG928=2)-2*($B928:$AG928=3)-($B928:$AG928=4)))-SUMPRODUCT(($B$1004:$AG$1004='MPL ID'!$BF$7)*(2*($B928:$AG928=1)+($B928:$AG928=2)-2*($B928:$AG928=3)-($B928:$AG928=4)))</f>
        <v>-1</v>
      </c>
      <c r="AX928">
        <f ca="1">'MPL ID'!$BH$8+SUMPRODUCT(($B$1003:$AG$1003='MPL ID'!$BF$8)*(2*($B928:$AG928=1)+($B928:$AG928=2)-2*($B928:$AG928=3)-($B928:$AG928=4)))-SUMPRODUCT(($B$1004:$AG$1004='MPL ID'!$BF$8)*(2*($B928:$AG928=1)+($B928:$AG928=2)-2*($B928:$AG928=3)-($B928:$AG928=4)))</f>
        <v>-14</v>
      </c>
      <c r="AY928">
        <f ca="1">'MPL ID'!$BH$9+SUMPRODUCT(($B$1003:$AG$1003='MPL ID'!$BF$9)*(2*($B928:$AG928=1)+($B928:$AG928=2)-2*($B928:$AG928=3)-($B928:$AG928=4)))-SUMPRODUCT(($B$1004:$AG$1004='MPL ID'!$BF$9)*(2*($B928:$AG928=1)+($B928:$AG928=2)-2*($B928:$AG928=3)-($B928:$AG928=4)))</f>
        <v>14</v>
      </c>
      <c r="AZ928">
        <f ca="1">SUMPRODUCT(--($AH928:$AP928=AH928),--($AQ928:$AY928=AQ928),'MPL ID'!$BG$13:$BO$13)+IF(AND($E928&gt;=3,$E928&lt;=4,AO928=AH928,AX928=AQ928),1,0)+IF(AND($G928&gt;=1,$G928&lt;=2,AJ928=AH928,AS928=AQ928),1,0)+IF(AND($L928&gt;=1,$L928&lt;=2,AM928=AH928,AV928=AQ928),1,0)+IF(AND($O928&gt;=1,$O928&lt;=2,AP928=AH928,AY928=AQ928),1,0)+IF(AND($R928&gt;=1,$R928&lt;=2,AI928=AH928,AR928=AQ928),1,0)+IF(AND($AA928&gt;=3,$AA928&lt;=4,AL928=AH928,AU928=AQ928),1,0)+IF(AND($AE928&gt;=3,$AE928&lt;=4,AK928=AH928,AT928=AQ928),1,0)</f>
        <v>0</v>
      </c>
      <c r="BA928">
        <f ca="1">SUMPRODUCT(--($AH928:$AP928=AI928),--($AQ928:$AY928=AR928),'MPL ID'!$BG$14:$BO$14)+IF(AND($F928&gt;=1,$F928&lt;=2,AP928=AI928,AY928=AR928),1,0)+IF(AND($H928&gt;=1,$H928&lt;=2,AN928=AI928,AW928=AR928),1,0)+IF(AND($J928&gt;=3,$J928&lt;=4,AL928=AI928,AU928=AR928),1,0)+IF(AND($M928&gt;=1,$M928&lt;=2,AO928=AI928,AX928=AR928),1,0)+IF(AND($R928&gt;=3,$R928&lt;=4,AH928=AI928,AQ928=AR928),1,0)+IF(AND($Y928&gt;=3,$Y928&lt;=4,AJ928=AI928,AS928=AR928),1,0)+IF(AND($AC928&gt;=1,$AC928&lt;=2,AK928=AI928,AT928=AR928),1,0)+IF(AND($AF928&gt;=3,$AF928&lt;=4,AM928=AI928,AV928=AR928),1,0)</f>
        <v>0</v>
      </c>
      <c r="BB928">
        <f ca="1">SUMPRODUCT(--($AH928:$AP928=AJ928),--($AQ928:$AY928=AS928),'MPL ID'!$BG$15:$BO$15)+IF(AND($C928&gt;=1,$C928&lt;=2,AK928=AJ928,AT928=AS928),1,0)+IF(AND($G928&gt;=3,$G928&lt;=4,AH928=AJ928,AQ928=AS928),1,0)+IF(AND($K928&gt;=1,$K928&lt;=2,AP928=AJ928,AY928=AS928),1,0)+IF(AND($N928&gt;=3,$N928&lt;=4,AL928=AJ928,AU928=AS928),1,0)+IF(AND($V928&gt;=1,$V928&lt;=2,AM928=AJ928,AV928=AS928),1,0)+IF(AND($Y928&gt;=1,$Y928&lt;=2,AI928=AJ928,AR928=AS928),1,0)+IF(AND($AB928&gt;=3,$AB928&lt;=4,AN928=AJ928,AW928=AS928),1,0)</f>
        <v>0</v>
      </c>
      <c r="BC928">
        <f ca="1">SUMPRODUCT(--($AH928:$AP928=AK928),--($AQ928:$AY928=AT928),'MPL ID'!$BG$16:$BO$16)+IF(AND($C928&gt;=3,$C928&lt;=4,AJ928=AK928,AS928=AT928),1,0)+IF(AND($I928&gt;=1,$I928&lt;=2,AP928=AK928,AY928=AT928),1,0)+IF(AND($P928&gt;=3,$P928&lt;=4,AO928=AK928,AX928=AT928),1,0)+IF(AND($T928&gt;=1,$T928&lt;=2,AN928=AK928,AW928=AT928),1,0)+IF(AND($W928&gt;=1,$W928&lt;=2,AL928=AK928,AU928=AT928),1,0)+IF(AND($AC928&gt;=3,$AC928&lt;=4,AI928=AK928,AR928=AT928),1,0)+IF(AND($AE928&gt;=1,$AE928&lt;=2,AH928=AK928,AQ928=AT928),1,0)</f>
        <v>0</v>
      </c>
      <c r="BD928">
        <f ca="1">SUMPRODUCT(--($AH928:$AP928=AL928),--($AQ928:$AY928=AU928),'MPL ID'!$BG$17:$BO$17)+IF(AND($B928&gt;=3,$B928&lt;=4,AN928=AL928,AW928=AU928),1,0)+IF(AND($D928&gt;=1,$D928&lt;=2,AM928=AL928,AV928=AU928),1,0)+IF(AND($J928&gt;=1,$J928&lt;=2,AI928=AL928,AR928=AU928),1,0)+IF(AND($N928&gt;=1,$N928&lt;=2,AJ928=AL928,AS928=AU928),1,0)+IF(AND($W928&gt;=3,$W928&lt;=4,AK928=AL928,AT928=AU928),1,0)+IF(AND($AA928&gt;=1,$AA928&lt;=2,AH928=AL928,AQ928=AU928),1,0)+IF(AND($AD928&gt;=3,$AD928&lt;=4,AO928=AL928,AX928=AU928),1,0)</f>
        <v>0</v>
      </c>
      <c r="BE928">
        <f ca="1">SUMPRODUCT(--($AH928:$AP928=AM928),--($AQ928:$AY928=AV928),'MPL ID'!$BG$18:$BO$18)+IF(AND($D928&gt;=3,$D928&lt;=4,AL928=AM928,AU928=AV928),1,0)+IF(AND($L928&gt;=3,$L928&lt;=4,AH928=AM928,AQ928=AV928),1,0)+IF(AND($Q928&gt;=3,$Q928&lt;=4,AN928=AM928,AW928=AV928),1,0)+IF(AND($S928&gt;=1,$S928&lt;=2,AP928=AM928,AY928=AV928),1,0)+IF(AND($V928&gt;=3,$V928&lt;=4,AJ928=AM928,AS928=AV928),1,0)+IF(AND($Z928&gt;=1,$Z928&lt;=2,AO928=AM928,AX928=AV928),1,0)+IF(AND($AF928&gt;=1,$AF928&lt;=2,AI928=AM928,AR928=AV928),1,0)</f>
        <v>0</v>
      </c>
      <c r="BF928">
        <f ca="1">SUMPRODUCT(--($AH928:$AP928=AN928),--($AQ928:$AY928=AW928),'MPL ID'!$BG$19:$BO$19)+IF(AND($B928&gt;=1,$B928&lt;=2,AL928=AN928,AU928=AW928),1,0)+IF(AND($H928&gt;=3,$H928&lt;=4,AI928=AN928,AR928=AW928),1,0)+IF(AND($Q928&gt;=1,$Q928&lt;=2,AM928=AN928,AV928=AW928),1,0)+IF(AND($T928&gt;=3,$T928&lt;=4,AK928=AN928,AT928=AW928),1,0)+IF(AND($X928&gt;=3,$X928&lt;=4,AO928=AN928,AX928=AW928),1,0)+IF(AND($AB928&gt;=1,$AB928&lt;=2,AJ928=AN928,AS928=AW928),1,0)+IF(AND($AG928&gt;=1,$AG928&lt;=2,AP928=AN928,AY928=AW928),1,0)</f>
        <v>0</v>
      </c>
      <c r="BG928">
        <f ca="1">SUMPRODUCT(--($AH928:$AP928=AO928),--($AQ928:$AY928=AX928),'MPL ID'!$BG$20:$BO$20)+IF(AND($E928&gt;=1,$E928&lt;=2,AH928=AO928,AQ928=AX928),1,0)+IF(AND($M928&gt;=3,$M928&lt;=4,AI928=AO928,AR928=AX928),1,0)+IF(AND($P928&gt;=1,$P928&lt;=2,AK928=AO928,AT928=AX928),1,0)+IF(AND($U928&gt;=1,$U928&lt;=2,AP928=AO928,AY928=AX928),1,0)+IF(AND($X928&gt;=1,$X928&lt;=2,AN928=AO928,AW928=AX928),1,0)+IF(AND($Z928&gt;=3,$Z928&lt;=4,AM928=AO928,AV928=AX928),1,0)+IF(AND($AD928&gt;=1,$AD928&lt;=2,AL928=AO928,AU928=AX928),1,0)</f>
        <v>0</v>
      </c>
      <c r="BH928">
        <f ca="1">SUMPRODUCT(--($AH928:$AP928=AP928),--($AQ928:$AY928=AY928),'MPL ID'!$BG$21:$BO$21)+IF(AND($F928&gt;=3,$F928&lt;=4,AI928=AP928,AR928=AY928),1,0)+IF(AND($I928&gt;=3,$I928&lt;=4,AK928=AP928,AT928=AY928),1,0)+IF(AND($K928&gt;=3,$K928&lt;=4,AJ928=AP928,AS928=AY928),1,0)+IF(AND($O928&gt;=3,$O928&lt;=4,AH928=AP928,AQ928=AY928),1,0)+IF(AND($S928&gt;=3,$S928&lt;=4,AM928=AP928,AV928=AY928),1,0)+IF(AND($U928&gt;=3,$U928&lt;=4,AO928=AP928,AX928=AY928),1,0)+IF(AND($AG928&gt;=3,$AG928&lt;=4,AN928=AP928,AW928=AY928),1,0)</f>
        <v>0</v>
      </c>
      <c r="BI928">
        <f t="shared" ca="1" si="126"/>
        <v>3</v>
      </c>
      <c r="BJ928">
        <f t="shared" ca="1" si="127"/>
        <v>6</v>
      </c>
      <c r="BK928">
        <f t="shared" ca="1" si="128"/>
        <v>7</v>
      </c>
      <c r="BL928">
        <f t="shared" ca="1" si="129"/>
        <v>4</v>
      </c>
      <c r="BM928">
        <f t="shared" ca="1" si="130"/>
        <v>9</v>
      </c>
      <c r="BN928">
        <f t="shared" ca="1" si="131"/>
        <v>1</v>
      </c>
      <c r="BO928">
        <f t="shared" ca="1" si="132"/>
        <v>5</v>
      </c>
      <c r="BP928">
        <f t="shared" ca="1" si="133"/>
        <v>8</v>
      </c>
      <c r="BQ928">
        <f t="shared" ca="1" si="134"/>
        <v>2</v>
      </c>
    </row>
    <row r="929" spans="1:69" x14ac:dyDescent="0.25">
      <c r="A929">
        <v>928</v>
      </c>
      <c r="B929">
        <f ca="1">IF(AND(ISNUMBER('MPL ID'!$P$25),ISNUMBER('MPL ID'!$Q$25)),0,RANDBETWEEN(1,4))</f>
        <v>0</v>
      </c>
      <c r="C929">
        <f ca="1">IF(AND(ISNUMBER('MPL ID'!$P$26),ISNUMBER('MPL ID'!$Q$26)),0,RANDBETWEEN(1,4))</f>
        <v>0</v>
      </c>
      <c r="D929">
        <f ca="1">IF(AND(ISNUMBER('MPL ID'!$P$28),ISNUMBER('MPL ID'!$Q$28)),0,RANDBETWEEN(1,4))</f>
        <v>0</v>
      </c>
      <c r="E929">
        <f ca="1">IF(AND(ISNUMBER('MPL ID'!$P$29),ISNUMBER('MPL ID'!$Q$29)),0,RANDBETWEEN(1,4))</f>
        <v>0</v>
      </c>
      <c r="F929">
        <f ca="1">IF(AND(ISNUMBER('MPL ID'!$P$30),ISNUMBER('MPL ID'!$Q$30)),0,RANDBETWEEN(1,4))</f>
        <v>0</v>
      </c>
      <c r="G929">
        <f ca="1">IF(AND(ISNUMBER('MPL ID'!$P$31),ISNUMBER('MPL ID'!$Q$31)),0,RANDBETWEEN(1,4))</f>
        <v>0</v>
      </c>
      <c r="H929">
        <f ca="1">IF(AND(ISNUMBER('MPL ID'!$P$32),ISNUMBER('MPL ID'!$Q$32)),0,RANDBETWEEN(1,4))</f>
        <v>0</v>
      </c>
      <c r="I929">
        <f ca="1">IF(AND(ISNUMBER('MPL ID'!$P$33),ISNUMBER('MPL ID'!$Q$33)),0,RANDBETWEEN(1,4))</f>
        <v>0</v>
      </c>
      <c r="J929">
        <f ca="1">IF(AND(ISNUMBER('MPL ID'!$D$36),ISNUMBER('MPL ID'!$E$36)),0,RANDBETWEEN(1,4))</f>
        <v>0</v>
      </c>
      <c r="K929">
        <f ca="1">IF(AND(ISNUMBER('MPL ID'!$D$37),ISNUMBER('MPL ID'!$E$37)),0,RANDBETWEEN(1,4))</f>
        <v>0</v>
      </c>
      <c r="L929">
        <f ca="1">IF(AND(ISNUMBER('MPL ID'!$D$39),ISNUMBER('MPL ID'!$E$39)),0,RANDBETWEEN(1,4))</f>
        <v>0</v>
      </c>
      <c r="M929">
        <f ca="1">IF(AND(ISNUMBER('MPL ID'!$D$40),ISNUMBER('MPL ID'!$E$40)),0,RANDBETWEEN(1,4))</f>
        <v>0</v>
      </c>
      <c r="N929">
        <f ca="1">IF(AND(ISNUMBER('MPL ID'!$D$41),ISNUMBER('MPL ID'!$E$41)),0,RANDBETWEEN(1,4))</f>
        <v>0</v>
      </c>
      <c r="O929">
        <f ca="1">IF(AND(ISNUMBER('MPL ID'!$D$42),ISNUMBER('MPL ID'!$E$42)),0,RANDBETWEEN(1,4))</f>
        <v>0</v>
      </c>
      <c r="P929">
        <f ca="1">IF(AND(ISNUMBER('MPL ID'!$D$43),ISNUMBER('MPL ID'!$E$43)),0,RANDBETWEEN(1,4))</f>
        <v>0</v>
      </c>
      <c r="Q929">
        <f ca="1">IF(AND(ISNUMBER('MPL ID'!$D$44),ISNUMBER('MPL ID'!$E$44)),0,RANDBETWEEN(1,4))</f>
        <v>0</v>
      </c>
      <c r="R929">
        <f ca="1">IF(AND(ISNUMBER('MPL ID'!$J$36),ISNUMBER('MPL ID'!$K$36)),0,RANDBETWEEN(1,4))</f>
        <v>0</v>
      </c>
      <c r="S929">
        <f ca="1">IF(AND(ISNUMBER('MPL ID'!$J$37),ISNUMBER('MPL ID'!$K$37)),0,RANDBETWEEN(1,4))</f>
        <v>0</v>
      </c>
      <c r="T929">
        <f ca="1">IF(AND(ISNUMBER('MPL ID'!$J$39),ISNUMBER('MPL ID'!$K$39)),0,RANDBETWEEN(1,4))</f>
        <v>0</v>
      </c>
      <c r="U929">
        <f ca="1">IF(AND(ISNUMBER('MPL ID'!$J$40),ISNUMBER('MPL ID'!$K$40)),0,RANDBETWEEN(1,4))</f>
        <v>0</v>
      </c>
      <c r="V929">
        <f ca="1">IF(AND(ISNUMBER('MPL ID'!$J$41),ISNUMBER('MPL ID'!$K$41)),0,RANDBETWEEN(1,4))</f>
        <v>0</v>
      </c>
      <c r="W929">
        <f ca="1">IF(AND(ISNUMBER('MPL ID'!$J$42),ISNUMBER('MPL ID'!$K$42)),0,RANDBETWEEN(1,4))</f>
        <v>1</v>
      </c>
      <c r="X929">
        <f ca="1">IF(AND(ISNUMBER('MPL ID'!$J$43),ISNUMBER('MPL ID'!$K$43)),0,RANDBETWEEN(1,4))</f>
        <v>1</v>
      </c>
      <c r="Y929">
        <f ca="1">IF(AND(ISNUMBER('MPL ID'!$J$44),ISNUMBER('MPL ID'!$K$44)),0,RANDBETWEEN(1,4))</f>
        <v>1</v>
      </c>
      <c r="Z929">
        <f ca="1">IF(AND(ISNUMBER('MPL ID'!$P$36),ISNUMBER('MPL ID'!$Q$36)),0,RANDBETWEEN(1,4))</f>
        <v>3</v>
      </c>
      <c r="AA929">
        <f ca="1">IF(AND(ISNUMBER('MPL ID'!$P$37),ISNUMBER('MPL ID'!$Q$37)),0,RANDBETWEEN(1,4))</f>
        <v>2</v>
      </c>
      <c r="AB929">
        <f ca="1">IF(AND(ISNUMBER('MPL ID'!$P$39),ISNUMBER('MPL ID'!$Q$39)),0,RANDBETWEEN(1,4))</f>
        <v>4</v>
      </c>
      <c r="AC929">
        <f ca="1">IF(AND(ISNUMBER('MPL ID'!$P$40),ISNUMBER('MPL ID'!$Q$40)),0,RANDBETWEEN(1,4))</f>
        <v>4</v>
      </c>
      <c r="AD929">
        <f ca="1">IF(AND(ISNUMBER('MPL ID'!$P$41),ISNUMBER('MPL ID'!$Q$41)),0,RANDBETWEEN(1,4))</f>
        <v>4</v>
      </c>
      <c r="AE929">
        <f ca="1">IF(AND(ISNUMBER('MPL ID'!$P$42),ISNUMBER('MPL ID'!$Q$42)),0,RANDBETWEEN(1,4))</f>
        <v>1</v>
      </c>
      <c r="AF929">
        <f ca="1">IF(AND(ISNUMBER('MPL ID'!$P$43),ISNUMBER('MPL ID'!$Q$43)),0,RANDBETWEEN(1,4))</f>
        <v>4</v>
      </c>
      <c r="AG929">
        <f ca="1">IF(AND(ISNUMBER('MPL ID'!$P$44),ISNUMBER('MPL ID'!$Q$44)),0,RANDBETWEEN(1,4))</f>
        <v>1</v>
      </c>
      <c r="AH929">
        <f ca="1">'MPL ID'!$BG$1+SUMPRODUCT(($B$1003:$AG$1003='MPL ID'!$BF$1)*(($B929:$AG929=1)+($B929:$AG929=2)))+SUMPRODUCT(($B$1004:$AG$1004='MPL ID'!$BF$1)*(($B929:$AG929=3)+($B929:$AG929=4)))</f>
        <v>9</v>
      </c>
      <c r="AI929">
        <f ca="1">'MPL ID'!$BG$2+SUMPRODUCT(($B$1003:$AG$1003='MPL ID'!$BF$2)*(($B929:$AG929=1)+($B929:$AG929=2)))+SUMPRODUCT(($B$1004:$AG$1004='MPL ID'!$BF$2)*(($B929:$AG929=3)+($B929:$AG929=4)))</f>
        <v>8</v>
      </c>
      <c r="AJ929">
        <f ca="1">'MPL ID'!$BG$3+SUMPRODUCT(($B$1003:$AG$1003='MPL ID'!$BF$3)*(($B929:$AG929=1)+($B929:$AG929=2)))+SUMPRODUCT(($B$1004:$AG$1004='MPL ID'!$BF$3)*(($B929:$AG929=3)+($B929:$AG929=4)))</f>
        <v>7</v>
      </c>
      <c r="AK929">
        <f ca="1">'MPL ID'!$BG$4+SUMPRODUCT(($B$1003:$AG$1003='MPL ID'!$BF$4)*(($B929:$AG929=1)+($B929:$AG929=2)))+SUMPRODUCT(($B$1004:$AG$1004='MPL ID'!$BF$4)*(($B929:$AG929=3)+($B929:$AG929=4)))</f>
        <v>10</v>
      </c>
      <c r="AL929">
        <f ca="1">'MPL ID'!$BG$5+SUMPRODUCT(($B$1003:$AG$1003='MPL ID'!$BF$5)*(($B929:$AG929=1)+($B929:$AG929=2)))+SUMPRODUCT(($B$1004:$AG$1004='MPL ID'!$BF$5)*(($B929:$AG929=3)+($B929:$AG929=4)))</f>
        <v>5</v>
      </c>
      <c r="AM929">
        <f ca="1">'MPL ID'!$BG$6+SUMPRODUCT(($B$1003:$AG$1003='MPL ID'!$BF$6)*(($B929:$AG929=1)+($B929:$AG929=2)))+SUMPRODUCT(($B$1004:$AG$1004='MPL ID'!$BF$6)*(($B929:$AG929=3)+($B929:$AG929=4)))</f>
        <v>11</v>
      </c>
      <c r="AN929">
        <f ca="1">'MPL ID'!$BG$7+SUMPRODUCT(($B$1003:$AG$1003='MPL ID'!$BF$7)*(($B929:$AG929=1)+($B929:$AG929=2)))+SUMPRODUCT(($B$1004:$AG$1004='MPL ID'!$BF$7)*(($B929:$AG929=3)+($B929:$AG929=4)))</f>
        <v>6</v>
      </c>
      <c r="AO929">
        <f ca="1">'MPL ID'!$BG$8+SUMPRODUCT(($B$1003:$AG$1003='MPL ID'!$BF$8)*(($B929:$AG929=1)+($B929:$AG929=2)))+SUMPRODUCT(($B$1004:$AG$1004='MPL ID'!$BF$8)*(($B929:$AG929=3)+($B929:$AG929=4)))</f>
        <v>5</v>
      </c>
      <c r="AP929">
        <f ca="1">'MPL ID'!$BG$9+SUMPRODUCT(($B$1003:$AG$1003='MPL ID'!$BF$9)*(($B929:$AG929=1)+($B929:$AG929=2)))+SUMPRODUCT(($B$1004:$AG$1004='MPL ID'!$BF$9)*(($B929:$AG929=3)+($B929:$AG929=4)))</f>
        <v>11</v>
      </c>
      <c r="AQ929">
        <f ca="1">'MPL ID'!$BH$1+SUMPRODUCT(($B$1003:$AG$1003='MPL ID'!$BF$1)*(2*($B929:$AG929=1)+($B929:$AG929=2)-2*($B929:$AG929=3)-($B929:$AG929=4)))-SUMPRODUCT(($B$1004:$AG$1004='MPL ID'!$BF$1)*(2*($B929:$AG929=1)+($B929:$AG929=2)-2*($B929:$AG929=3)-($B929:$AG929=4)))</f>
        <v>6</v>
      </c>
      <c r="AR929">
        <f ca="1">'MPL ID'!$BH$2+SUMPRODUCT(($B$1003:$AG$1003='MPL ID'!$BF$2)*(2*($B929:$AG929=1)+($B929:$AG929=2)-2*($B929:$AG929=3)-($B929:$AG929=4)))-SUMPRODUCT(($B$1004:$AG$1004='MPL ID'!$BF$2)*(2*($B929:$AG929=1)+($B929:$AG929=2)-2*($B929:$AG929=3)-($B929:$AG929=4)))</f>
        <v>-4</v>
      </c>
      <c r="AS929">
        <f ca="1">'MPL ID'!$BH$3+SUMPRODUCT(($B$1003:$AG$1003='MPL ID'!$BF$3)*(2*($B929:$AG929=1)+($B929:$AG929=2)-2*($B929:$AG929=3)-($B929:$AG929=4)))-SUMPRODUCT(($B$1004:$AG$1004='MPL ID'!$BF$3)*(2*($B929:$AG929=1)+($B929:$AG929=2)-2*($B929:$AG929=3)-($B929:$AG929=4)))</f>
        <v>-5</v>
      </c>
      <c r="AT929">
        <f ca="1">'MPL ID'!$BH$4+SUMPRODUCT(($B$1003:$AG$1003='MPL ID'!$BF$4)*(2*($B929:$AG929=1)+($B929:$AG929=2)-2*($B929:$AG929=3)-($B929:$AG929=4)))-SUMPRODUCT(($B$1004:$AG$1004='MPL ID'!$BF$4)*(2*($B929:$AG929=1)+($B929:$AG929=2)-2*($B929:$AG929=3)-($B929:$AG929=4)))</f>
        <v>5</v>
      </c>
      <c r="AU929">
        <f ca="1">'MPL ID'!$BH$5+SUMPRODUCT(($B$1003:$AG$1003='MPL ID'!$BF$5)*(2*($B929:$AG929=1)+($B929:$AG929=2)-2*($B929:$AG929=3)-($B929:$AG929=4)))-SUMPRODUCT(($B$1004:$AG$1004='MPL ID'!$BF$5)*(2*($B929:$AG929=1)+($B929:$AG929=2)-2*($B929:$AG929=3)-($B929:$AG929=4)))</f>
        <v>-12</v>
      </c>
      <c r="AV929">
        <f ca="1">'MPL ID'!$BH$6+SUMPRODUCT(($B$1003:$AG$1003='MPL ID'!$BF$6)*(2*($B929:$AG929=1)+($B929:$AG929=2)-2*($B929:$AG929=3)-($B929:$AG929=4)))-SUMPRODUCT(($B$1004:$AG$1004='MPL ID'!$BF$6)*(2*($B929:$AG929=1)+($B929:$AG929=2)-2*($B929:$AG929=3)-($B929:$AG929=4)))</f>
        <v>11</v>
      </c>
      <c r="AW929">
        <f ca="1">'MPL ID'!$BH$7+SUMPRODUCT(($B$1003:$AG$1003='MPL ID'!$BF$7)*(2*($B929:$AG929=1)+($B929:$AG929=2)-2*($B929:$AG929=3)-($B929:$AG929=4)))-SUMPRODUCT(($B$1004:$AG$1004='MPL ID'!$BF$7)*(2*($B929:$AG929=1)+($B929:$AG929=2)-2*($B929:$AG929=3)-($B929:$AG929=4)))</f>
        <v>-3</v>
      </c>
      <c r="AX929">
        <f ca="1">'MPL ID'!$BH$8+SUMPRODUCT(($B$1003:$AG$1003='MPL ID'!$BF$8)*(2*($B929:$AG929=1)+($B929:$AG929=2)-2*($B929:$AG929=3)-($B929:$AG929=4)))-SUMPRODUCT(($B$1004:$AG$1004='MPL ID'!$BF$8)*(2*($B929:$AG929=1)+($B929:$AG929=2)-2*($B929:$AG929=3)-($B929:$AG929=4)))</f>
        <v>-9</v>
      </c>
      <c r="AY929">
        <f ca="1">'MPL ID'!$BH$9+SUMPRODUCT(($B$1003:$AG$1003='MPL ID'!$BF$9)*(2*($B929:$AG929=1)+($B929:$AG929=2)-2*($B929:$AG929=3)-($B929:$AG929=4)))-SUMPRODUCT(($B$1004:$AG$1004='MPL ID'!$BF$9)*(2*($B929:$AG929=1)+($B929:$AG929=2)-2*($B929:$AG929=3)-($B929:$AG929=4)))</f>
        <v>11</v>
      </c>
      <c r="AZ929">
        <f ca="1">SUMPRODUCT(--($AH929:$AP929=AH929),--($AQ929:$AY929=AQ929),'MPL ID'!$BG$13:$BO$13)+IF(AND($E929&gt;=3,$E929&lt;=4,AO929=AH929,AX929=AQ929),1,0)+IF(AND($G929&gt;=1,$G929&lt;=2,AJ929=AH929,AS929=AQ929),1,0)+IF(AND($L929&gt;=1,$L929&lt;=2,AM929=AH929,AV929=AQ929),1,0)+IF(AND($O929&gt;=1,$O929&lt;=2,AP929=AH929,AY929=AQ929),1,0)+IF(AND($R929&gt;=1,$R929&lt;=2,AI929=AH929,AR929=AQ929),1,0)+IF(AND($AA929&gt;=3,$AA929&lt;=4,AL929=AH929,AU929=AQ929),1,0)+IF(AND($AE929&gt;=3,$AE929&lt;=4,AK929=AH929,AT929=AQ929),1,0)</f>
        <v>0</v>
      </c>
      <c r="BA929">
        <f ca="1">SUMPRODUCT(--($AH929:$AP929=AI929),--($AQ929:$AY929=AR929),'MPL ID'!$BG$14:$BO$14)+IF(AND($F929&gt;=1,$F929&lt;=2,AP929=AI929,AY929=AR929),1,0)+IF(AND($H929&gt;=1,$H929&lt;=2,AN929=AI929,AW929=AR929),1,0)+IF(AND($J929&gt;=3,$J929&lt;=4,AL929=AI929,AU929=AR929),1,0)+IF(AND($M929&gt;=1,$M929&lt;=2,AO929=AI929,AX929=AR929),1,0)+IF(AND($R929&gt;=3,$R929&lt;=4,AH929=AI929,AQ929=AR929),1,0)+IF(AND($Y929&gt;=3,$Y929&lt;=4,AJ929=AI929,AS929=AR929),1,0)+IF(AND($AC929&gt;=1,$AC929&lt;=2,AK929=AI929,AT929=AR929),1,0)+IF(AND($AF929&gt;=3,$AF929&lt;=4,AM929=AI929,AV929=AR929),1,0)</f>
        <v>0</v>
      </c>
      <c r="BB929">
        <f ca="1">SUMPRODUCT(--($AH929:$AP929=AJ929),--($AQ929:$AY929=AS929),'MPL ID'!$BG$15:$BO$15)+IF(AND($C929&gt;=1,$C929&lt;=2,AK929=AJ929,AT929=AS929),1,0)+IF(AND($G929&gt;=3,$G929&lt;=4,AH929=AJ929,AQ929=AS929),1,0)+IF(AND($K929&gt;=1,$K929&lt;=2,AP929=AJ929,AY929=AS929),1,0)+IF(AND($N929&gt;=3,$N929&lt;=4,AL929=AJ929,AU929=AS929),1,0)+IF(AND($V929&gt;=1,$V929&lt;=2,AM929=AJ929,AV929=AS929),1,0)+IF(AND($Y929&gt;=1,$Y929&lt;=2,AI929=AJ929,AR929=AS929),1,0)+IF(AND($AB929&gt;=3,$AB929&lt;=4,AN929=AJ929,AW929=AS929),1,0)</f>
        <v>0</v>
      </c>
      <c r="BC929">
        <f ca="1">SUMPRODUCT(--($AH929:$AP929=AK929),--($AQ929:$AY929=AT929),'MPL ID'!$BG$16:$BO$16)+IF(AND($C929&gt;=3,$C929&lt;=4,AJ929=AK929,AS929=AT929),1,0)+IF(AND($I929&gt;=1,$I929&lt;=2,AP929=AK929,AY929=AT929),1,0)+IF(AND($P929&gt;=3,$P929&lt;=4,AO929=AK929,AX929=AT929),1,0)+IF(AND($T929&gt;=1,$T929&lt;=2,AN929=AK929,AW929=AT929),1,0)+IF(AND($W929&gt;=1,$W929&lt;=2,AL929=AK929,AU929=AT929),1,0)+IF(AND($AC929&gt;=3,$AC929&lt;=4,AI929=AK929,AR929=AT929),1,0)+IF(AND($AE929&gt;=1,$AE929&lt;=2,AH929=AK929,AQ929=AT929),1,0)</f>
        <v>0</v>
      </c>
      <c r="BD929">
        <f ca="1">SUMPRODUCT(--($AH929:$AP929=AL929),--($AQ929:$AY929=AU929),'MPL ID'!$BG$17:$BO$17)+IF(AND($B929&gt;=3,$B929&lt;=4,AN929=AL929,AW929=AU929),1,0)+IF(AND($D929&gt;=1,$D929&lt;=2,AM929=AL929,AV929=AU929),1,0)+IF(AND($J929&gt;=1,$J929&lt;=2,AI929=AL929,AR929=AU929),1,0)+IF(AND($N929&gt;=1,$N929&lt;=2,AJ929=AL929,AS929=AU929),1,0)+IF(AND($W929&gt;=3,$W929&lt;=4,AK929=AL929,AT929=AU929),1,0)+IF(AND($AA929&gt;=1,$AA929&lt;=2,AH929=AL929,AQ929=AU929),1,0)+IF(AND($AD929&gt;=3,$AD929&lt;=4,AO929=AL929,AX929=AU929),1,0)</f>
        <v>0</v>
      </c>
      <c r="BE929">
        <f ca="1">SUMPRODUCT(--($AH929:$AP929=AM929),--($AQ929:$AY929=AV929),'MPL ID'!$BG$18:$BO$18)+IF(AND($D929&gt;=3,$D929&lt;=4,AL929=AM929,AU929=AV929),1,0)+IF(AND($L929&gt;=3,$L929&lt;=4,AH929=AM929,AQ929=AV929),1,0)+IF(AND($Q929&gt;=3,$Q929&lt;=4,AN929=AM929,AW929=AV929),1,0)+IF(AND($S929&gt;=1,$S929&lt;=2,AP929=AM929,AY929=AV929),1,0)+IF(AND($V929&gt;=3,$V929&lt;=4,AJ929=AM929,AS929=AV929),1,0)+IF(AND($Z929&gt;=1,$Z929&lt;=2,AO929=AM929,AX929=AV929),1,0)+IF(AND($AF929&gt;=1,$AF929&lt;=2,AI929=AM929,AR929=AV929),1,0)</f>
        <v>2</v>
      </c>
      <c r="BF929">
        <f ca="1">SUMPRODUCT(--($AH929:$AP929=AN929),--($AQ929:$AY929=AW929),'MPL ID'!$BG$19:$BO$19)+IF(AND($B929&gt;=1,$B929&lt;=2,AL929=AN929,AU929=AW929),1,0)+IF(AND($H929&gt;=3,$H929&lt;=4,AI929=AN929,AR929=AW929),1,0)+IF(AND($Q929&gt;=1,$Q929&lt;=2,AM929=AN929,AV929=AW929),1,0)+IF(AND($T929&gt;=3,$T929&lt;=4,AK929=AN929,AT929=AW929),1,0)+IF(AND($X929&gt;=3,$X929&lt;=4,AO929=AN929,AX929=AW929),1,0)+IF(AND($AB929&gt;=1,$AB929&lt;=2,AJ929=AN929,AS929=AW929),1,0)+IF(AND($AG929&gt;=1,$AG929&lt;=2,AP929=AN929,AY929=AW929),1,0)</f>
        <v>0</v>
      </c>
      <c r="BG929">
        <f ca="1">SUMPRODUCT(--($AH929:$AP929=AO929),--($AQ929:$AY929=AX929),'MPL ID'!$BG$20:$BO$20)+IF(AND($E929&gt;=1,$E929&lt;=2,AH929=AO929,AQ929=AX929),1,0)+IF(AND($M929&gt;=3,$M929&lt;=4,AI929=AO929,AR929=AX929),1,0)+IF(AND($P929&gt;=1,$P929&lt;=2,AK929=AO929,AT929=AX929),1,0)+IF(AND($U929&gt;=1,$U929&lt;=2,AP929=AO929,AY929=AX929),1,0)+IF(AND($X929&gt;=1,$X929&lt;=2,AN929=AO929,AW929=AX929),1,0)+IF(AND($Z929&gt;=3,$Z929&lt;=4,AM929=AO929,AV929=AX929),1,0)+IF(AND($AD929&gt;=1,$AD929&lt;=2,AL929=AO929,AU929=AX929),1,0)</f>
        <v>0</v>
      </c>
      <c r="BH929">
        <f ca="1">SUMPRODUCT(--($AH929:$AP929=AP929),--($AQ929:$AY929=AY929),'MPL ID'!$BG$21:$BO$21)+IF(AND($F929&gt;=3,$F929&lt;=4,AI929=AP929,AR929=AY929),1,0)+IF(AND($I929&gt;=3,$I929&lt;=4,AK929=AP929,AT929=AY929),1,0)+IF(AND($K929&gt;=3,$K929&lt;=4,AJ929=AP929,AS929=AY929),1,0)+IF(AND($O929&gt;=3,$O929&lt;=4,AH929=AP929,AQ929=AY929),1,0)+IF(AND($S929&gt;=3,$S929&lt;=4,AM929=AP929,AV929=AY929),1,0)+IF(AND($U929&gt;=3,$U929&lt;=4,AO929=AP929,AX929=AY929),1,0)+IF(AND($AG929&gt;=3,$AG929&lt;=4,AN929=AP929,AW929=AY929),1,0)</f>
        <v>0</v>
      </c>
      <c r="BI929">
        <f t="shared" ca="1" si="126"/>
        <v>4</v>
      </c>
      <c r="BJ929">
        <f t="shared" ca="1" si="127"/>
        <v>5</v>
      </c>
      <c r="BK929">
        <f t="shared" ca="1" si="128"/>
        <v>6</v>
      </c>
      <c r="BL929">
        <f t="shared" ca="1" si="129"/>
        <v>3</v>
      </c>
      <c r="BM929">
        <f t="shared" ca="1" si="130"/>
        <v>9</v>
      </c>
      <c r="BN929">
        <f t="shared" ca="1" si="131"/>
        <v>1</v>
      </c>
      <c r="BO929">
        <f t="shared" ca="1" si="132"/>
        <v>7</v>
      </c>
      <c r="BP929">
        <f t="shared" ca="1" si="133"/>
        <v>8</v>
      </c>
      <c r="BQ929">
        <f t="shared" ca="1" si="134"/>
        <v>2</v>
      </c>
    </row>
    <row r="930" spans="1:69" x14ac:dyDescent="0.25">
      <c r="A930">
        <v>929</v>
      </c>
      <c r="B930">
        <f ca="1">IF(AND(ISNUMBER('MPL ID'!$P$25),ISNUMBER('MPL ID'!$Q$25)),0,RANDBETWEEN(1,4))</f>
        <v>0</v>
      </c>
      <c r="C930">
        <f ca="1">IF(AND(ISNUMBER('MPL ID'!$P$26),ISNUMBER('MPL ID'!$Q$26)),0,RANDBETWEEN(1,4))</f>
        <v>0</v>
      </c>
      <c r="D930">
        <f ca="1">IF(AND(ISNUMBER('MPL ID'!$P$28),ISNUMBER('MPL ID'!$Q$28)),0,RANDBETWEEN(1,4))</f>
        <v>0</v>
      </c>
      <c r="E930">
        <f ca="1">IF(AND(ISNUMBER('MPL ID'!$P$29),ISNUMBER('MPL ID'!$Q$29)),0,RANDBETWEEN(1,4))</f>
        <v>0</v>
      </c>
      <c r="F930">
        <f ca="1">IF(AND(ISNUMBER('MPL ID'!$P$30),ISNUMBER('MPL ID'!$Q$30)),0,RANDBETWEEN(1,4))</f>
        <v>0</v>
      </c>
      <c r="G930">
        <f ca="1">IF(AND(ISNUMBER('MPL ID'!$P$31),ISNUMBER('MPL ID'!$Q$31)),0,RANDBETWEEN(1,4))</f>
        <v>0</v>
      </c>
      <c r="H930">
        <f ca="1">IF(AND(ISNUMBER('MPL ID'!$P$32),ISNUMBER('MPL ID'!$Q$32)),0,RANDBETWEEN(1,4))</f>
        <v>0</v>
      </c>
      <c r="I930">
        <f ca="1">IF(AND(ISNUMBER('MPL ID'!$P$33),ISNUMBER('MPL ID'!$Q$33)),0,RANDBETWEEN(1,4))</f>
        <v>0</v>
      </c>
      <c r="J930">
        <f ca="1">IF(AND(ISNUMBER('MPL ID'!$D$36),ISNUMBER('MPL ID'!$E$36)),0,RANDBETWEEN(1,4))</f>
        <v>0</v>
      </c>
      <c r="K930">
        <f ca="1">IF(AND(ISNUMBER('MPL ID'!$D$37),ISNUMBER('MPL ID'!$E$37)),0,RANDBETWEEN(1,4))</f>
        <v>0</v>
      </c>
      <c r="L930">
        <f ca="1">IF(AND(ISNUMBER('MPL ID'!$D$39),ISNUMBER('MPL ID'!$E$39)),0,RANDBETWEEN(1,4))</f>
        <v>0</v>
      </c>
      <c r="M930">
        <f ca="1">IF(AND(ISNUMBER('MPL ID'!$D$40),ISNUMBER('MPL ID'!$E$40)),0,RANDBETWEEN(1,4))</f>
        <v>0</v>
      </c>
      <c r="N930">
        <f ca="1">IF(AND(ISNUMBER('MPL ID'!$D$41),ISNUMBER('MPL ID'!$E$41)),0,RANDBETWEEN(1,4))</f>
        <v>0</v>
      </c>
      <c r="O930">
        <f ca="1">IF(AND(ISNUMBER('MPL ID'!$D$42),ISNUMBER('MPL ID'!$E$42)),0,RANDBETWEEN(1,4))</f>
        <v>0</v>
      </c>
      <c r="P930">
        <f ca="1">IF(AND(ISNUMBER('MPL ID'!$D$43),ISNUMBER('MPL ID'!$E$43)),0,RANDBETWEEN(1,4))</f>
        <v>0</v>
      </c>
      <c r="Q930">
        <f ca="1">IF(AND(ISNUMBER('MPL ID'!$D$44),ISNUMBER('MPL ID'!$E$44)),0,RANDBETWEEN(1,4))</f>
        <v>0</v>
      </c>
      <c r="R930">
        <f ca="1">IF(AND(ISNUMBER('MPL ID'!$J$36),ISNUMBER('MPL ID'!$K$36)),0,RANDBETWEEN(1,4))</f>
        <v>0</v>
      </c>
      <c r="S930">
        <f ca="1">IF(AND(ISNUMBER('MPL ID'!$J$37),ISNUMBER('MPL ID'!$K$37)),0,RANDBETWEEN(1,4))</f>
        <v>0</v>
      </c>
      <c r="T930">
        <f ca="1">IF(AND(ISNUMBER('MPL ID'!$J$39),ISNUMBER('MPL ID'!$K$39)),0,RANDBETWEEN(1,4))</f>
        <v>0</v>
      </c>
      <c r="U930">
        <f ca="1">IF(AND(ISNUMBER('MPL ID'!$J$40),ISNUMBER('MPL ID'!$K$40)),0,RANDBETWEEN(1,4))</f>
        <v>0</v>
      </c>
      <c r="V930">
        <f ca="1">IF(AND(ISNUMBER('MPL ID'!$J$41),ISNUMBER('MPL ID'!$K$41)),0,RANDBETWEEN(1,4))</f>
        <v>0</v>
      </c>
      <c r="W930">
        <f ca="1">IF(AND(ISNUMBER('MPL ID'!$J$42),ISNUMBER('MPL ID'!$K$42)),0,RANDBETWEEN(1,4))</f>
        <v>4</v>
      </c>
      <c r="X930">
        <f ca="1">IF(AND(ISNUMBER('MPL ID'!$J$43),ISNUMBER('MPL ID'!$K$43)),0,RANDBETWEEN(1,4))</f>
        <v>3</v>
      </c>
      <c r="Y930">
        <f ca="1">IF(AND(ISNUMBER('MPL ID'!$J$44),ISNUMBER('MPL ID'!$K$44)),0,RANDBETWEEN(1,4))</f>
        <v>2</v>
      </c>
      <c r="Z930">
        <f ca="1">IF(AND(ISNUMBER('MPL ID'!$P$36),ISNUMBER('MPL ID'!$Q$36)),0,RANDBETWEEN(1,4))</f>
        <v>4</v>
      </c>
      <c r="AA930">
        <f ca="1">IF(AND(ISNUMBER('MPL ID'!$P$37),ISNUMBER('MPL ID'!$Q$37)),0,RANDBETWEEN(1,4))</f>
        <v>3</v>
      </c>
      <c r="AB930">
        <f ca="1">IF(AND(ISNUMBER('MPL ID'!$P$39),ISNUMBER('MPL ID'!$Q$39)),0,RANDBETWEEN(1,4))</f>
        <v>1</v>
      </c>
      <c r="AC930">
        <f ca="1">IF(AND(ISNUMBER('MPL ID'!$P$40),ISNUMBER('MPL ID'!$Q$40)),0,RANDBETWEEN(1,4))</f>
        <v>2</v>
      </c>
      <c r="AD930">
        <f ca="1">IF(AND(ISNUMBER('MPL ID'!$P$41),ISNUMBER('MPL ID'!$Q$41)),0,RANDBETWEEN(1,4))</f>
        <v>3</v>
      </c>
      <c r="AE930">
        <f ca="1">IF(AND(ISNUMBER('MPL ID'!$P$42),ISNUMBER('MPL ID'!$Q$42)),0,RANDBETWEEN(1,4))</f>
        <v>2</v>
      </c>
      <c r="AF930">
        <f ca="1">IF(AND(ISNUMBER('MPL ID'!$P$43),ISNUMBER('MPL ID'!$Q$43)),0,RANDBETWEEN(1,4))</f>
        <v>4</v>
      </c>
      <c r="AG930">
        <f ca="1">IF(AND(ISNUMBER('MPL ID'!$P$44),ISNUMBER('MPL ID'!$Q$44)),0,RANDBETWEEN(1,4))</f>
        <v>3</v>
      </c>
      <c r="AH930">
        <f ca="1">'MPL ID'!$BG$1+SUMPRODUCT(($B$1003:$AG$1003='MPL ID'!$BF$1)*(($B930:$AG930=1)+($B930:$AG930=2)))+SUMPRODUCT(($B$1004:$AG$1004='MPL ID'!$BF$1)*(($B930:$AG930=3)+($B930:$AG930=4)))</f>
        <v>10</v>
      </c>
      <c r="AI930">
        <f ca="1">'MPL ID'!$BG$2+SUMPRODUCT(($B$1003:$AG$1003='MPL ID'!$BF$2)*(($B930:$AG930=1)+($B930:$AG930=2)))+SUMPRODUCT(($B$1004:$AG$1004='MPL ID'!$BF$2)*(($B930:$AG930=3)+($B930:$AG930=4)))</f>
        <v>9</v>
      </c>
      <c r="AJ930">
        <f ca="1">'MPL ID'!$BG$3+SUMPRODUCT(($B$1003:$AG$1003='MPL ID'!$BF$3)*(($B930:$AG930=1)+($B930:$AG930=2)))+SUMPRODUCT(($B$1004:$AG$1004='MPL ID'!$BF$3)*(($B930:$AG930=3)+($B930:$AG930=4)))</f>
        <v>6</v>
      </c>
      <c r="AK930">
        <f ca="1">'MPL ID'!$BG$4+SUMPRODUCT(($B$1003:$AG$1003='MPL ID'!$BF$4)*(($B930:$AG930=1)+($B930:$AG930=2)))+SUMPRODUCT(($B$1004:$AG$1004='MPL ID'!$BF$4)*(($B930:$AG930=3)+($B930:$AG930=4)))</f>
        <v>8</v>
      </c>
      <c r="AL930">
        <f ca="1">'MPL ID'!$BG$5+SUMPRODUCT(($B$1003:$AG$1003='MPL ID'!$BF$5)*(($B930:$AG930=1)+($B930:$AG930=2)))+SUMPRODUCT(($B$1004:$AG$1004='MPL ID'!$BF$5)*(($B930:$AG930=3)+($B930:$AG930=4)))</f>
        <v>5</v>
      </c>
      <c r="AM930">
        <f ca="1">'MPL ID'!$BG$6+SUMPRODUCT(($B$1003:$AG$1003='MPL ID'!$BF$6)*(($B930:$AG930=1)+($B930:$AG930=2)))+SUMPRODUCT(($B$1004:$AG$1004='MPL ID'!$BF$6)*(($B930:$AG930=3)+($B930:$AG930=4)))</f>
        <v>11</v>
      </c>
      <c r="AN930">
        <f ca="1">'MPL ID'!$BG$7+SUMPRODUCT(($B$1003:$AG$1003='MPL ID'!$BF$7)*(($B930:$AG930=1)+($B930:$AG930=2)))+SUMPRODUCT(($B$1004:$AG$1004='MPL ID'!$BF$7)*(($B930:$AG930=3)+($B930:$AG930=4)))</f>
        <v>7</v>
      </c>
      <c r="AO930">
        <f ca="1">'MPL ID'!$BG$8+SUMPRODUCT(($B$1003:$AG$1003='MPL ID'!$BF$8)*(($B930:$AG930=1)+($B930:$AG930=2)))+SUMPRODUCT(($B$1004:$AG$1004='MPL ID'!$BF$8)*(($B930:$AG930=3)+($B930:$AG930=4)))</f>
        <v>4</v>
      </c>
      <c r="AP930">
        <f ca="1">'MPL ID'!$BG$9+SUMPRODUCT(($B$1003:$AG$1003='MPL ID'!$BF$9)*(($B930:$AG930=1)+($B930:$AG930=2)))+SUMPRODUCT(($B$1004:$AG$1004='MPL ID'!$BF$9)*(($B930:$AG930=3)+($B930:$AG930=4)))</f>
        <v>12</v>
      </c>
      <c r="AQ930">
        <f ca="1">'MPL ID'!$BH$1+SUMPRODUCT(($B$1003:$AG$1003='MPL ID'!$BF$1)*(2*($B930:$AG930=1)+($B930:$AG930=2)-2*($B930:$AG930=3)-($B930:$AG930=4)))-SUMPRODUCT(($B$1004:$AG$1004='MPL ID'!$BF$1)*(2*($B930:$AG930=1)+($B930:$AG930=2)-2*($B930:$AG930=3)-($B930:$AG930=4)))</f>
        <v>10</v>
      </c>
      <c r="AR930">
        <f ca="1">'MPL ID'!$BH$2+SUMPRODUCT(($B$1003:$AG$1003='MPL ID'!$BF$2)*(2*($B930:$AG930=1)+($B930:$AG930=2)-2*($B930:$AG930=3)-($B930:$AG930=4)))-SUMPRODUCT(($B$1004:$AG$1004='MPL ID'!$BF$2)*(2*($B930:$AG930=1)+($B930:$AG930=2)-2*($B930:$AG930=3)-($B930:$AG930=4)))</f>
        <v>-1</v>
      </c>
      <c r="AS930">
        <f ca="1">'MPL ID'!$BH$3+SUMPRODUCT(($B$1003:$AG$1003='MPL ID'!$BF$3)*(2*($B930:$AG930=1)+($B930:$AG930=2)-2*($B930:$AG930=3)-($B930:$AG930=4)))-SUMPRODUCT(($B$1004:$AG$1004='MPL ID'!$BF$3)*(2*($B930:$AG930=1)+($B930:$AG930=2)-2*($B930:$AG930=3)-($B930:$AG930=4)))</f>
        <v>-9</v>
      </c>
      <c r="AT930">
        <f ca="1">'MPL ID'!$BH$4+SUMPRODUCT(($B$1003:$AG$1003='MPL ID'!$BF$4)*(2*($B930:$AG930=1)+($B930:$AG930=2)-2*($B930:$AG930=3)-($B930:$AG930=4)))-SUMPRODUCT(($B$1004:$AG$1004='MPL ID'!$BF$4)*(2*($B930:$AG930=1)+($B930:$AG930=2)-2*($B930:$AG930=3)-($B930:$AG930=4)))</f>
        <v>-1</v>
      </c>
      <c r="AU930">
        <f ca="1">'MPL ID'!$BH$5+SUMPRODUCT(($B$1003:$AG$1003='MPL ID'!$BF$5)*(2*($B930:$AG930=1)+($B930:$AG930=2)-2*($B930:$AG930=3)-($B930:$AG930=4)))-SUMPRODUCT(($B$1004:$AG$1004='MPL ID'!$BF$5)*(2*($B930:$AG930=1)+($B930:$AG930=2)-2*($B930:$AG930=3)-($B930:$AG930=4)))</f>
        <v>-11</v>
      </c>
      <c r="AV930">
        <f ca="1">'MPL ID'!$BH$6+SUMPRODUCT(($B$1003:$AG$1003='MPL ID'!$BF$6)*(2*($B930:$AG930=1)+($B930:$AG930=2)-2*($B930:$AG930=3)-($B930:$AG930=4)))-SUMPRODUCT(($B$1004:$AG$1004='MPL ID'!$BF$6)*(2*($B930:$AG930=1)+($B930:$AG930=2)-2*($B930:$AG930=3)-($B930:$AG930=4)))</f>
        <v>12</v>
      </c>
      <c r="AW930">
        <f ca="1">'MPL ID'!$BH$7+SUMPRODUCT(($B$1003:$AG$1003='MPL ID'!$BF$7)*(2*($B930:$AG930=1)+($B930:$AG930=2)-2*($B930:$AG930=3)-($B930:$AG930=4)))-SUMPRODUCT(($B$1004:$AG$1004='MPL ID'!$BF$7)*(2*($B930:$AG930=1)+($B930:$AG930=2)-2*($B930:$AG930=3)-($B930:$AG930=4)))</f>
        <v>0</v>
      </c>
      <c r="AX930">
        <f ca="1">'MPL ID'!$BH$8+SUMPRODUCT(($B$1003:$AG$1003='MPL ID'!$BF$8)*(2*($B930:$AG930=1)+($B930:$AG930=2)-2*($B930:$AG930=3)-($B930:$AG930=4)))-SUMPRODUCT(($B$1004:$AG$1004='MPL ID'!$BF$8)*(2*($B930:$AG930=1)+($B930:$AG930=2)-2*($B930:$AG930=3)-($B930:$AG930=4)))</f>
        <v>-15</v>
      </c>
      <c r="AY930">
        <f ca="1">'MPL ID'!$BH$9+SUMPRODUCT(($B$1003:$AG$1003='MPL ID'!$BF$9)*(2*($B930:$AG930=1)+($B930:$AG930=2)-2*($B930:$AG930=3)-($B930:$AG930=4)))-SUMPRODUCT(($B$1004:$AG$1004='MPL ID'!$BF$9)*(2*($B930:$AG930=1)+($B930:$AG930=2)-2*($B930:$AG930=3)-($B930:$AG930=4)))</f>
        <v>15</v>
      </c>
      <c r="AZ930">
        <f ca="1">SUMPRODUCT(--($AH930:$AP930=AH930),--($AQ930:$AY930=AQ930),'MPL ID'!$BG$13:$BO$13)+IF(AND($E930&gt;=3,$E930&lt;=4,AO930=AH930,AX930=AQ930),1,0)+IF(AND($G930&gt;=1,$G930&lt;=2,AJ930=AH930,AS930=AQ930),1,0)+IF(AND($L930&gt;=1,$L930&lt;=2,AM930=AH930,AV930=AQ930),1,0)+IF(AND($O930&gt;=1,$O930&lt;=2,AP930=AH930,AY930=AQ930),1,0)+IF(AND($R930&gt;=1,$R930&lt;=2,AI930=AH930,AR930=AQ930),1,0)+IF(AND($AA930&gt;=3,$AA930&lt;=4,AL930=AH930,AU930=AQ930),1,0)+IF(AND($AE930&gt;=3,$AE930&lt;=4,AK930=AH930,AT930=AQ930),1,0)</f>
        <v>0</v>
      </c>
      <c r="BA930">
        <f ca="1">SUMPRODUCT(--($AH930:$AP930=AI930),--($AQ930:$AY930=AR930),'MPL ID'!$BG$14:$BO$14)+IF(AND($F930&gt;=1,$F930&lt;=2,AP930=AI930,AY930=AR930),1,0)+IF(AND($H930&gt;=1,$H930&lt;=2,AN930=AI930,AW930=AR930),1,0)+IF(AND($J930&gt;=3,$J930&lt;=4,AL930=AI930,AU930=AR930),1,0)+IF(AND($M930&gt;=1,$M930&lt;=2,AO930=AI930,AX930=AR930),1,0)+IF(AND($R930&gt;=3,$R930&lt;=4,AH930=AI930,AQ930=AR930),1,0)+IF(AND($Y930&gt;=3,$Y930&lt;=4,AJ930=AI930,AS930=AR930),1,0)+IF(AND($AC930&gt;=1,$AC930&lt;=2,AK930=AI930,AT930=AR930),1,0)+IF(AND($AF930&gt;=3,$AF930&lt;=4,AM930=AI930,AV930=AR930),1,0)</f>
        <v>0</v>
      </c>
      <c r="BB930">
        <f ca="1">SUMPRODUCT(--($AH930:$AP930=AJ930),--($AQ930:$AY930=AS930),'MPL ID'!$BG$15:$BO$15)+IF(AND($C930&gt;=1,$C930&lt;=2,AK930=AJ930,AT930=AS930),1,0)+IF(AND($G930&gt;=3,$G930&lt;=4,AH930=AJ930,AQ930=AS930),1,0)+IF(AND($K930&gt;=1,$K930&lt;=2,AP930=AJ930,AY930=AS930),1,0)+IF(AND($N930&gt;=3,$N930&lt;=4,AL930=AJ930,AU930=AS930),1,0)+IF(AND($V930&gt;=1,$V930&lt;=2,AM930=AJ930,AV930=AS930),1,0)+IF(AND($Y930&gt;=1,$Y930&lt;=2,AI930=AJ930,AR930=AS930),1,0)+IF(AND($AB930&gt;=3,$AB930&lt;=4,AN930=AJ930,AW930=AS930),1,0)</f>
        <v>0</v>
      </c>
      <c r="BC930">
        <f ca="1">SUMPRODUCT(--($AH930:$AP930=AK930),--($AQ930:$AY930=AT930),'MPL ID'!$BG$16:$BO$16)+IF(AND($C930&gt;=3,$C930&lt;=4,AJ930=AK930,AS930=AT930),1,0)+IF(AND($I930&gt;=1,$I930&lt;=2,AP930=AK930,AY930=AT930),1,0)+IF(AND($P930&gt;=3,$P930&lt;=4,AO930=AK930,AX930=AT930),1,0)+IF(AND($T930&gt;=1,$T930&lt;=2,AN930=AK930,AW930=AT930),1,0)+IF(AND($W930&gt;=1,$W930&lt;=2,AL930=AK930,AU930=AT930),1,0)+IF(AND($AC930&gt;=3,$AC930&lt;=4,AI930=AK930,AR930=AT930),1,0)+IF(AND($AE930&gt;=1,$AE930&lt;=2,AH930=AK930,AQ930=AT930),1,0)</f>
        <v>0</v>
      </c>
      <c r="BD930">
        <f ca="1">SUMPRODUCT(--($AH930:$AP930=AL930),--($AQ930:$AY930=AU930),'MPL ID'!$BG$17:$BO$17)+IF(AND($B930&gt;=3,$B930&lt;=4,AN930=AL930,AW930=AU930),1,0)+IF(AND($D930&gt;=1,$D930&lt;=2,AM930=AL930,AV930=AU930),1,0)+IF(AND($J930&gt;=1,$J930&lt;=2,AI930=AL930,AR930=AU930),1,0)+IF(AND($N930&gt;=1,$N930&lt;=2,AJ930=AL930,AS930=AU930),1,0)+IF(AND($W930&gt;=3,$W930&lt;=4,AK930=AL930,AT930=AU930),1,0)+IF(AND($AA930&gt;=1,$AA930&lt;=2,AH930=AL930,AQ930=AU930),1,0)+IF(AND($AD930&gt;=3,$AD930&lt;=4,AO930=AL930,AX930=AU930),1,0)</f>
        <v>0</v>
      </c>
      <c r="BE930">
        <f ca="1">SUMPRODUCT(--($AH930:$AP930=AM930),--($AQ930:$AY930=AV930),'MPL ID'!$BG$18:$BO$18)+IF(AND($D930&gt;=3,$D930&lt;=4,AL930=AM930,AU930=AV930),1,0)+IF(AND($L930&gt;=3,$L930&lt;=4,AH930=AM930,AQ930=AV930),1,0)+IF(AND($Q930&gt;=3,$Q930&lt;=4,AN930=AM930,AW930=AV930),1,0)+IF(AND($S930&gt;=1,$S930&lt;=2,AP930=AM930,AY930=AV930),1,0)+IF(AND($V930&gt;=3,$V930&lt;=4,AJ930=AM930,AS930=AV930),1,0)+IF(AND($Z930&gt;=1,$Z930&lt;=2,AO930=AM930,AX930=AV930),1,0)+IF(AND($AF930&gt;=1,$AF930&lt;=2,AI930=AM930,AR930=AV930),1,0)</f>
        <v>0</v>
      </c>
      <c r="BF930">
        <f ca="1">SUMPRODUCT(--($AH930:$AP930=AN930),--($AQ930:$AY930=AW930),'MPL ID'!$BG$19:$BO$19)+IF(AND($B930&gt;=1,$B930&lt;=2,AL930=AN930,AU930=AW930),1,0)+IF(AND($H930&gt;=3,$H930&lt;=4,AI930=AN930,AR930=AW930),1,0)+IF(AND($Q930&gt;=1,$Q930&lt;=2,AM930=AN930,AV930=AW930),1,0)+IF(AND($T930&gt;=3,$T930&lt;=4,AK930=AN930,AT930=AW930),1,0)+IF(AND($X930&gt;=3,$X930&lt;=4,AO930=AN930,AX930=AW930),1,0)+IF(AND($AB930&gt;=1,$AB930&lt;=2,AJ930=AN930,AS930=AW930),1,0)+IF(AND($AG930&gt;=1,$AG930&lt;=2,AP930=AN930,AY930=AW930),1,0)</f>
        <v>0</v>
      </c>
      <c r="BG930">
        <f ca="1">SUMPRODUCT(--($AH930:$AP930=AO930),--($AQ930:$AY930=AX930),'MPL ID'!$BG$20:$BO$20)+IF(AND($E930&gt;=1,$E930&lt;=2,AH930=AO930,AQ930=AX930),1,0)+IF(AND($M930&gt;=3,$M930&lt;=4,AI930=AO930,AR930=AX930),1,0)+IF(AND($P930&gt;=1,$P930&lt;=2,AK930=AO930,AT930=AX930),1,0)+IF(AND($U930&gt;=1,$U930&lt;=2,AP930=AO930,AY930=AX930),1,0)+IF(AND($X930&gt;=1,$X930&lt;=2,AN930=AO930,AW930=AX930),1,0)+IF(AND($Z930&gt;=3,$Z930&lt;=4,AM930=AO930,AV930=AX930),1,0)+IF(AND($AD930&gt;=1,$AD930&lt;=2,AL930=AO930,AU930=AX930),1,0)</f>
        <v>0</v>
      </c>
      <c r="BH930">
        <f ca="1">SUMPRODUCT(--($AH930:$AP930=AP930),--($AQ930:$AY930=AY930),'MPL ID'!$BG$21:$BO$21)+IF(AND($F930&gt;=3,$F930&lt;=4,AI930=AP930,AR930=AY930),1,0)+IF(AND($I930&gt;=3,$I930&lt;=4,AK930=AP930,AT930=AY930),1,0)+IF(AND($K930&gt;=3,$K930&lt;=4,AJ930=AP930,AS930=AY930),1,0)+IF(AND($O930&gt;=3,$O930&lt;=4,AH930=AP930,AQ930=AY930),1,0)+IF(AND($S930&gt;=3,$S930&lt;=4,AM930=AP930,AV930=AY930),1,0)+IF(AND($U930&gt;=3,$U930&lt;=4,AO930=AP930,AX930=AY930),1,0)+IF(AND($AG930&gt;=3,$AG930&lt;=4,AN930=AP930,AW930=AY930),1,0)</f>
        <v>0</v>
      </c>
      <c r="BI930">
        <f t="shared" ca="1" si="126"/>
        <v>3</v>
      </c>
      <c r="BJ930">
        <f t="shared" ca="1" si="127"/>
        <v>4</v>
      </c>
      <c r="BK930">
        <f t="shared" ca="1" si="128"/>
        <v>7</v>
      </c>
      <c r="BL930">
        <f t="shared" ca="1" si="129"/>
        <v>5</v>
      </c>
      <c r="BM930">
        <f t="shared" ca="1" si="130"/>
        <v>8</v>
      </c>
      <c r="BN930">
        <f t="shared" ca="1" si="131"/>
        <v>2</v>
      </c>
      <c r="BO930">
        <f t="shared" ca="1" si="132"/>
        <v>6</v>
      </c>
      <c r="BP930">
        <f t="shared" ca="1" si="133"/>
        <v>9</v>
      </c>
      <c r="BQ930">
        <f t="shared" ca="1" si="134"/>
        <v>1</v>
      </c>
    </row>
    <row r="931" spans="1:69" x14ac:dyDescent="0.25">
      <c r="A931">
        <v>930</v>
      </c>
      <c r="B931">
        <f ca="1">IF(AND(ISNUMBER('MPL ID'!$P$25),ISNUMBER('MPL ID'!$Q$25)),0,RANDBETWEEN(1,4))</f>
        <v>0</v>
      </c>
      <c r="C931">
        <f ca="1">IF(AND(ISNUMBER('MPL ID'!$P$26),ISNUMBER('MPL ID'!$Q$26)),0,RANDBETWEEN(1,4))</f>
        <v>0</v>
      </c>
      <c r="D931">
        <f ca="1">IF(AND(ISNUMBER('MPL ID'!$P$28),ISNUMBER('MPL ID'!$Q$28)),0,RANDBETWEEN(1,4))</f>
        <v>0</v>
      </c>
      <c r="E931">
        <f ca="1">IF(AND(ISNUMBER('MPL ID'!$P$29),ISNUMBER('MPL ID'!$Q$29)),0,RANDBETWEEN(1,4))</f>
        <v>0</v>
      </c>
      <c r="F931">
        <f ca="1">IF(AND(ISNUMBER('MPL ID'!$P$30),ISNUMBER('MPL ID'!$Q$30)),0,RANDBETWEEN(1,4))</f>
        <v>0</v>
      </c>
      <c r="G931">
        <f ca="1">IF(AND(ISNUMBER('MPL ID'!$P$31),ISNUMBER('MPL ID'!$Q$31)),0,RANDBETWEEN(1,4))</f>
        <v>0</v>
      </c>
      <c r="H931">
        <f ca="1">IF(AND(ISNUMBER('MPL ID'!$P$32),ISNUMBER('MPL ID'!$Q$32)),0,RANDBETWEEN(1,4))</f>
        <v>0</v>
      </c>
      <c r="I931">
        <f ca="1">IF(AND(ISNUMBER('MPL ID'!$P$33),ISNUMBER('MPL ID'!$Q$33)),0,RANDBETWEEN(1,4))</f>
        <v>0</v>
      </c>
      <c r="J931">
        <f ca="1">IF(AND(ISNUMBER('MPL ID'!$D$36),ISNUMBER('MPL ID'!$E$36)),0,RANDBETWEEN(1,4))</f>
        <v>0</v>
      </c>
      <c r="K931">
        <f ca="1">IF(AND(ISNUMBER('MPL ID'!$D$37),ISNUMBER('MPL ID'!$E$37)),0,RANDBETWEEN(1,4))</f>
        <v>0</v>
      </c>
      <c r="L931">
        <f ca="1">IF(AND(ISNUMBER('MPL ID'!$D$39),ISNUMBER('MPL ID'!$E$39)),0,RANDBETWEEN(1,4))</f>
        <v>0</v>
      </c>
      <c r="M931">
        <f ca="1">IF(AND(ISNUMBER('MPL ID'!$D$40),ISNUMBER('MPL ID'!$E$40)),0,RANDBETWEEN(1,4))</f>
        <v>0</v>
      </c>
      <c r="N931">
        <f ca="1">IF(AND(ISNUMBER('MPL ID'!$D$41),ISNUMBER('MPL ID'!$E$41)),0,RANDBETWEEN(1,4))</f>
        <v>0</v>
      </c>
      <c r="O931">
        <f ca="1">IF(AND(ISNUMBER('MPL ID'!$D$42),ISNUMBER('MPL ID'!$E$42)),0,RANDBETWEEN(1,4))</f>
        <v>0</v>
      </c>
      <c r="P931">
        <f ca="1">IF(AND(ISNUMBER('MPL ID'!$D$43),ISNUMBER('MPL ID'!$E$43)),0,RANDBETWEEN(1,4))</f>
        <v>0</v>
      </c>
      <c r="Q931">
        <f ca="1">IF(AND(ISNUMBER('MPL ID'!$D$44),ISNUMBER('MPL ID'!$E$44)),0,RANDBETWEEN(1,4))</f>
        <v>0</v>
      </c>
      <c r="R931">
        <f ca="1">IF(AND(ISNUMBER('MPL ID'!$J$36),ISNUMBER('MPL ID'!$K$36)),0,RANDBETWEEN(1,4))</f>
        <v>0</v>
      </c>
      <c r="S931">
        <f ca="1">IF(AND(ISNUMBER('MPL ID'!$J$37),ISNUMBER('MPL ID'!$K$37)),0,RANDBETWEEN(1,4))</f>
        <v>0</v>
      </c>
      <c r="T931">
        <f ca="1">IF(AND(ISNUMBER('MPL ID'!$J$39),ISNUMBER('MPL ID'!$K$39)),0,RANDBETWEEN(1,4))</f>
        <v>0</v>
      </c>
      <c r="U931">
        <f ca="1">IF(AND(ISNUMBER('MPL ID'!$J$40),ISNUMBER('MPL ID'!$K$40)),0,RANDBETWEEN(1,4))</f>
        <v>0</v>
      </c>
      <c r="V931">
        <f ca="1">IF(AND(ISNUMBER('MPL ID'!$J$41),ISNUMBER('MPL ID'!$K$41)),0,RANDBETWEEN(1,4))</f>
        <v>0</v>
      </c>
      <c r="W931">
        <f ca="1">IF(AND(ISNUMBER('MPL ID'!$J$42),ISNUMBER('MPL ID'!$K$42)),0,RANDBETWEEN(1,4))</f>
        <v>4</v>
      </c>
      <c r="X931">
        <f ca="1">IF(AND(ISNUMBER('MPL ID'!$J$43),ISNUMBER('MPL ID'!$K$43)),0,RANDBETWEEN(1,4))</f>
        <v>4</v>
      </c>
      <c r="Y931">
        <f ca="1">IF(AND(ISNUMBER('MPL ID'!$J$44),ISNUMBER('MPL ID'!$K$44)),0,RANDBETWEEN(1,4))</f>
        <v>1</v>
      </c>
      <c r="Z931">
        <f ca="1">IF(AND(ISNUMBER('MPL ID'!$P$36),ISNUMBER('MPL ID'!$Q$36)),0,RANDBETWEEN(1,4))</f>
        <v>2</v>
      </c>
      <c r="AA931">
        <f ca="1">IF(AND(ISNUMBER('MPL ID'!$P$37),ISNUMBER('MPL ID'!$Q$37)),0,RANDBETWEEN(1,4))</f>
        <v>4</v>
      </c>
      <c r="AB931">
        <f ca="1">IF(AND(ISNUMBER('MPL ID'!$P$39),ISNUMBER('MPL ID'!$Q$39)),0,RANDBETWEEN(1,4))</f>
        <v>4</v>
      </c>
      <c r="AC931">
        <f ca="1">IF(AND(ISNUMBER('MPL ID'!$P$40),ISNUMBER('MPL ID'!$Q$40)),0,RANDBETWEEN(1,4))</f>
        <v>2</v>
      </c>
      <c r="AD931">
        <f ca="1">IF(AND(ISNUMBER('MPL ID'!$P$41),ISNUMBER('MPL ID'!$Q$41)),0,RANDBETWEEN(1,4))</f>
        <v>4</v>
      </c>
      <c r="AE931">
        <f ca="1">IF(AND(ISNUMBER('MPL ID'!$P$42),ISNUMBER('MPL ID'!$Q$42)),0,RANDBETWEEN(1,4))</f>
        <v>4</v>
      </c>
      <c r="AF931">
        <f ca="1">IF(AND(ISNUMBER('MPL ID'!$P$43),ISNUMBER('MPL ID'!$Q$43)),0,RANDBETWEEN(1,4))</f>
        <v>1</v>
      </c>
      <c r="AG931">
        <f ca="1">IF(AND(ISNUMBER('MPL ID'!$P$44),ISNUMBER('MPL ID'!$Q$44)),0,RANDBETWEEN(1,4))</f>
        <v>4</v>
      </c>
      <c r="AH931">
        <f ca="1">'MPL ID'!$BG$1+SUMPRODUCT(($B$1003:$AG$1003='MPL ID'!$BF$1)*(($B931:$AG931=1)+($B931:$AG931=2)))+SUMPRODUCT(($B$1004:$AG$1004='MPL ID'!$BF$1)*(($B931:$AG931=3)+($B931:$AG931=4)))</f>
        <v>11</v>
      </c>
      <c r="AI931">
        <f ca="1">'MPL ID'!$BG$2+SUMPRODUCT(($B$1003:$AG$1003='MPL ID'!$BF$2)*(($B931:$AG931=1)+($B931:$AG931=2)))+SUMPRODUCT(($B$1004:$AG$1004='MPL ID'!$BF$2)*(($B931:$AG931=3)+($B931:$AG931=4)))</f>
        <v>8</v>
      </c>
      <c r="AJ931">
        <f ca="1">'MPL ID'!$BG$3+SUMPRODUCT(($B$1003:$AG$1003='MPL ID'!$BF$3)*(($B931:$AG931=1)+($B931:$AG931=2)))+SUMPRODUCT(($B$1004:$AG$1004='MPL ID'!$BF$3)*(($B931:$AG931=3)+($B931:$AG931=4)))</f>
        <v>7</v>
      </c>
      <c r="AK931">
        <f ca="1">'MPL ID'!$BG$4+SUMPRODUCT(($B$1003:$AG$1003='MPL ID'!$BF$4)*(($B931:$AG931=1)+($B931:$AG931=2)))+SUMPRODUCT(($B$1004:$AG$1004='MPL ID'!$BF$4)*(($B931:$AG931=3)+($B931:$AG931=4)))</f>
        <v>7</v>
      </c>
      <c r="AL931">
        <f ca="1">'MPL ID'!$BG$5+SUMPRODUCT(($B$1003:$AG$1003='MPL ID'!$BF$5)*(($B931:$AG931=1)+($B931:$AG931=2)))+SUMPRODUCT(($B$1004:$AG$1004='MPL ID'!$BF$5)*(($B931:$AG931=3)+($B931:$AG931=4)))</f>
        <v>5</v>
      </c>
      <c r="AM931">
        <f ca="1">'MPL ID'!$BG$6+SUMPRODUCT(($B$1003:$AG$1003='MPL ID'!$BF$6)*(($B931:$AG931=1)+($B931:$AG931=2)))+SUMPRODUCT(($B$1004:$AG$1004='MPL ID'!$BF$6)*(($B931:$AG931=3)+($B931:$AG931=4)))</f>
        <v>13</v>
      </c>
      <c r="AN931">
        <f ca="1">'MPL ID'!$BG$7+SUMPRODUCT(($B$1003:$AG$1003='MPL ID'!$BF$7)*(($B931:$AG931=1)+($B931:$AG931=2)))+SUMPRODUCT(($B$1004:$AG$1004='MPL ID'!$BF$7)*(($B931:$AG931=3)+($B931:$AG931=4)))</f>
        <v>6</v>
      </c>
      <c r="AO931">
        <f ca="1">'MPL ID'!$BG$8+SUMPRODUCT(($B$1003:$AG$1003='MPL ID'!$BF$8)*(($B931:$AG931=1)+($B931:$AG931=2)))+SUMPRODUCT(($B$1004:$AG$1004='MPL ID'!$BF$8)*(($B931:$AG931=3)+($B931:$AG931=4)))</f>
        <v>3</v>
      </c>
      <c r="AP931">
        <f ca="1">'MPL ID'!$BG$9+SUMPRODUCT(($B$1003:$AG$1003='MPL ID'!$BF$9)*(($B931:$AG931=1)+($B931:$AG931=2)))+SUMPRODUCT(($B$1004:$AG$1004='MPL ID'!$BF$9)*(($B931:$AG931=3)+($B931:$AG931=4)))</f>
        <v>12</v>
      </c>
      <c r="AQ931">
        <f ca="1">'MPL ID'!$BH$1+SUMPRODUCT(($B$1003:$AG$1003='MPL ID'!$BF$1)*(2*($B931:$AG931=1)+($B931:$AG931=2)-2*($B931:$AG931=3)-($B931:$AG931=4)))-SUMPRODUCT(($B$1004:$AG$1004='MPL ID'!$BF$1)*(2*($B931:$AG931=1)+($B931:$AG931=2)-2*($B931:$AG931=3)-($B931:$AG931=4)))</f>
        <v>11</v>
      </c>
      <c r="AR931">
        <f ca="1">'MPL ID'!$BH$2+SUMPRODUCT(($B$1003:$AG$1003='MPL ID'!$BF$2)*(2*($B931:$AG931=1)+($B931:$AG931=2)-2*($B931:$AG931=3)-($B931:$AG931=4)))-SUMPRODUCT(($B$1004:$AG$1004='MPL ID'!$BF$2)*(2*($B931:$AG931=1)+($B931:$AG931=2)-2*($B931:$AG931=3)-($B931:$AG931=4)))</f>
        <v>-5</v>
      </c>
      <c r="AS931">
        <f ca="1">'MPL ID'!$BH$3+SUMPRODUCT(($B$1003:$AG$1003='MPL ID'!$BF$3)*(2*($B931:$AG931=1)+($B931:$AG931=2)-2*($B931:$AG931=3)-($B931:$AG931=4)))-SUMPRODUCT(($B$1004:$AG$1004='MPL ID'!$BF$3)*(2*($B931:$AG931=1)+($B931:$AG931=2)-2*($B931:$AG931=3)-($B931:$AG931=4)))</f>
        <v>-5</v>
      </c>
      <c r="AT931">
        <f ca="1">'MPL ID'!$BH$4+SUMPRODUCT(($B$1003:$AG$1003='MPL ID'!$BF$4)*(2*($B931:$AG931=1)+($B931:$AG931=2)-2*($B931:$AG931=3)-($B931:$AG931=4)))-SUMPRODUCT(($B$1004:$AG$1004='MPL ID'!$BF$4)*(2*($B931:$AG931=1)+($B931:$AG931=2)-2*($B931:$AG931=3)-($B931:$AG931=4)))</f>
        <v>-3</v>
      </c>
      <c r="AU931">
        <f ca="1">'MPL ID'!$BH$5+SUMPRODUCT(($B$1003:$AG$1003='MPL ID'!$BF$5)*(2*($B931:$AG931=1)+($B931:$AG931=2)-2*($B931:$AG931=3)-($B931:$AG931=4)))-SUMPRODUCT(($B$1004:$AG$1004='MPL ID'!$BF$5)*(2*($B931:$AG931=1)+($B931:$AG931=2)-2*($B931:$AG931=3)-($B931:$AG931=4)))</f>
        <v>-11</v>
      </c>
      <c r="AV931">
        <f ca="1">'MPL ID'!$BH$6+SUMPRODUCT(($B$1003:$AG$1003='MPL ID'!$BF$6)*(2*($B931:$AG931=1)+($B931:$AG931=2)-2*($B931:$AG931=3)-($B931:$AG931=4)))-SUMPRODUCT(($B$1004:$AG$1004='MPL ID'!$BF$6)*(2*($B931:$AG931=1)+($B931:$AG931=2)-2*($B931:$AG931=3)-($B931:$AG931=4)))</f>
        <v>17</v>
      </c>
      <c r="AW931">
        <f ca="1">'MPL ID'!$BH$7+SUMPRODUCT(($B$1003:$AG$1003='MPL ID'!$BF$7)*(2*($B931:$AG931=1)+($B931:$AG931=2)-2*($B931:$AG931=3)-($B931:$AG931=4)))-SUMPRODUCT(($B$1004:$AG$1004='MPL ID'!$BF$7)*(2*($B931:$AG931=1)+($B931:$AG931=2)-2*($B931:$AG931=3)-($B931:$AG931=4)))</f>
        <v>-3</v>
      </c>
      <c r="AX931">
        <f ca="1">'MPL ID'!$BH$8+SUMPRODUCT(($B$1003:$AG$1003='MPL ID'!$BF$8)*(2*($B931:$AG931=1)+($B931:$AG931=2)-2*($B931:$AG931=3)-($B931:$AG931=4)))-SUMPRODUCT(($B$1004:$AG$1004='MPL ID'!$BF$8)*(2*($B931:$AG931=1)+($B931:$AG931=2)-2*($B931:$AG931=3)-($B931:$AG931=4)))</f>
        <v>-15</v>
      </c>
      <c r="AY931">
        <f ca="1">'MPL ID'!$BH$9+SUMPRODUCT(($B$1003:$AG$1003='MPL ID'!$BF$9)*(2*($B931:$AG931=1)+($B931:$AG931=2)-2*($B931:$AG931=3)-($B931:$AG931=4)))-SUMPRODUCT(($B$1004:$AG$1004='MPL ID'!$BF$9)*(2*($B931:$AG931=1)+($B931:$AG931=2)-2*($B931:$AG931=3)-($B931:$AG931=4)))</f>
        <v>14</v>
      </c>
      <c r="AZ931">
        <f ca="1">SUMPRODUCT(--($AH931:$AP931=AH931),--($AQ931:$AY931=AQ931),'MPL ID'!$BG$13:$BO$13)+IF(AND($E931&gt;=3,$E931&lt;=4,AO931=AH931,AX931=AQ931),1,0)+IF(AND($G931&gt;=1,$G931&lt;=2,AJ931=AH931,AS931=AQ931),1,0)+IF(AND($L931&gt;=1,$L931&lt;=2,AM931=AH931,AV931=AQ931),1,0)+IF(AND($O931&gt;=1,$O931&lt;=2,AP931=AH931,AY931=AQ931),1,0)+IF(AND($R931&gt;=1,$R931&lt;=2,AI931=AH931,AR931=AQ931),1,0)+IF(AND($AA931&gt;=3,$AA931&lt;=4,AL931=AH931,AU931=AQ931),1,0)+IF(AND($AE931&gt;=3,$AE931&lt;=4,AK931=AH931,AT931=AQ931),1,0)</f>
        <v>0</v>
      </c>
      <c r="BA931">
        <f ca="1">SUMPRODUCT(--($AH931:$AP931=AI931),--($AQ931:$AY931=AR931),'MPL ID'!$BG$14:$BO$14)+IF(AND($F931&gt;=1,$F931&lt;=2,AP931=AI931,AY931=AR931),1,0)+IF(AND($H931&gt;=1,$H931&lt;=2,AN931=AI931,AW931=AR931),1,0)+IF(AND($J931&gt;=3,$J931&lt;=4,AL931=AI931,AU931=AR931),1,0)+IF(AND($M931&gt;=1,$M931&lt;=2,AO931=AI931,AX931=AR931),1,0)+IF(AND($R931&gt;=3,$R931&lt;=4,AH931=AI931,AQ931=AR931),1,0)+IF(AND($Y931&gt;=3,$Y931&lt;=4,AJ931=AI931,AS931=AR931),1,0)+IF(AND($AC931&gt;=1,$AC931&lt;=2,AK931=AI931,AT931=AR931),1,0)+IF(AND($AF931&gt;=3,$AF931&lt;=4,AM931=AI931,AV931=AR931),1,0)</f>
        <v>0</v>
      </c>
      <c r="BB931">
        <f ca="1">SUMPRODUCT(--($AH931:$AP931=AJ931),--($AQ931:$AY931=AS931),'MPL ID'!$BG$15:$BO$15)+IF(AND($C931&gt;=1,$C931&lt;=2,AK931=AJ931,AT931=AS931),1,0)+IF(AND($G931&gt;=3,$G931&lt;=4,AH931=AJ931,AQ931=AS931),1,0)+IF(AND($K931&gt;=1,$K931&lt;=2,AP931=AJ931,AY931=AS931),1,0)+IF(AND($N931&gt;=3,$N931&lt;=4,AL931=AJ931,AU931=AS931),1,0)+IF(AND($V931&gt;=1,$V931&lt;=2,AM931=AJ931,AV931=AS931),1,0)+IF(AND($Y931&gt;=1,$Y931&lt;=2,AI931=AJ931,AR931=AS931),1,0)+IF(AND($AB931&gt;=3,$AB931&lt;=4,AN931=AJ931,AW931=AS931),1,0)</f>
        <v>0</v>
      </c>
      <c r="BC931">
        <f ca="1">SUMPRODUCT(--($AH931:$AP931=AK931),--($AQ931:$AY931=AT931),'MPL ID'!$BG$16:$BO$16)+IF(AND($C931&gt;=3,$C931&lt;=4,AJ931=AK931,AS931=AT931),1,0)+IF(AND($I931&gt;=1,$I931&lt;=2,AP931=AK931,AY931=AT931),1,0)+IF(AND($P931&gt;=3,$P931&lt;=4,AO931=AK931,AX931=AT931),1,0)+IF(AND($T931&gt;=1,$T931&lt;=2,AN931=AK931,AW931=AT931),1,0)+IF(AND($W931&gt;=1,$W931&lt;=2,AL931=AK931,AU931=AT931),1,0)+IF(AND($AC931&gt;=3,$AC931&lt;=4,AI931=AK931,AR931=AT931),1,0)+IF(AND($AE931&gt;=1,$AE931&lt;=2,AH931=AK931,AQ931=AT931),1,0)</f>
        <v>0</v>
      </c>
      <c r="BD931">
        <f ca="1">SUMPRODUCT(--($AH931:$AP931=AL931),--($AQ931:$AY931=AU931),'MPL ID'!$BG$17:$BO$17)+IF(AND($B931&gt;=3,$B931&lt;=4,AN931=AL931,AW931=AU931),1,0)+IF(AND($D931&gt;=1,$D931&lt;=2,AM931=AL931,AV931=AU931),1,0)+IF(AND($J931&gt;=1,$J931&lt;=2,AI931=AL931,AR931=AU931),1,0)+IF(AND($N931&gt;=1,$N931&lt;=2,AJ931=AL931,AS931=AU931),1,0)+IF(AND($W931&gt;=3,$W931&lt;=4,AK931=AL931,AT931=AU931),1,0)+IF(AND($AA931&gt;=1,$AA931&lt;=2,AH931=AL931,AQ931=AU931),1,0)+IF(AND($AD931&gt;=3,$AD931&lt;=4,AO931=AL931,AX931=AU931),1,0)</f>
        <v>0</v>
      </c>
      <c r="BE931">
        <f ca="1">SUMPRODUCT(--($AH931:$AP931=AM931),--($AQ931:$AY931=AV931),'MPL ID'!$BG$18:$BO$18)+IF(AND($D931&gt;=3,$D931&lt;=4,AL931=AM931,AU931=AV931),1,0)+IF(AND($L931&gt;=3,$L931&lt;=4,AH931=AM931,AQ931=AV931),1,0)+IF(AND($Q931&gt;=3,$Q931&lt;=4,AN931=AM931,AW931=AV931),1,0)+IF(AND($S931&gt;=1,$S931&lt;=2,AP931=AM931,AY931=AV931),1,0)+IF(AND($V931&gt;=3,$V931&lt;=4,AJ931=AM931,AS931=AV931),1,0)+IF(AND($Z931&gt;=1,$Z931&lt;=2,AO931=AM931,AX931=AV931),1,0)+IF(AND($AF931&gt;=1,$AF931&lt;=2,AI931=AM931,AR931=AV931),1,0)</f>
        <v>0</v>
      </c>
      <c r="BF931">
        <f ca="1">SUMPRODUCT(--($AH931:$AP931=AN931),--($AQ931:$AY931=AW931),'MPL ID'!$BG$19:$BO$19)+IF(AND($B931&gt;=1,$B931&lt;=2,AL931=AN931,AU931=AW931),1,0)+IF(AND($H931&gt;=3,$H931&lt;=4,AI931=AN931,AR931=AW931),1,0)+IF(AND($Q931&gt;=1,$Q931&lt;=2,AM931=AN931,AV931=AW931),1,0)+IF(AND($T931&gt;=3,$T931&lt;=4,AK931=AN931,AT931=AW931),1,0)+IF(AND($X931&gt;=3,$X931&lt;=4,AO931=AN931,AX931=AW931),1,0)+IF(AND($AB931&gt;=1,$AB931&lt;=2,AJ931=AN931,AS931=AW931),1,0)+IF(AND($AG931&gt;=1,$AG931&lt;=2,AP931=AN931,AY931=AW931),1,0)</f>
        <v>0</v>
      </c>
      <c r="BG931">
        <f ca="1">SUMPRODUCT(--($AH931:$AP931=AO931),--($AQ931:$AY931=AX931),'MPL ID'!$BG$20:$BO$20)+IF(AND($E931&gt;=1,$E931&lt;=2,AH931=AO931,AQ931=AX931),1,0)+IF(AND($M931&gt;=3,$M931&lt;=4,AI931=AO931,AR931=AX931),1,0)+IF(AND($P931&gt;=1,$P931&lt;=2,AK931=AO931,AT931=AX931),1,0)+IF(AND($U931&gt;=1,$U931&lt;=2,AP931=AO931,AY931=AX931),1,0)+IF(AND($X931&gt;=1,$X931&lt;=2,AN931=AO931,AW931=AX931),1,0)+IF(AND($Z931&gt;=3,$Z931&lt;=4,AM931=AO931,AV931=AX931),1,0)+IF(AND($AD931&gt;=1,$AD931&lt;=2,AL931=AO931,AU931=AX931),1,0)</f>
        <v>0</v>
      </c>
      <c r="BH931">
        <f ca="1">SUMPRODUCT(--($AH931:$AP931=AP931),--($AQ931:$AY931=AY931),'MPL ID'!$BG$21:$BO$21)+IF(AND($F931&gt;=3,$F931&lt;=4,AI931=AP931,AR931=AY931),1,0)+IF(AND($I931&gt;=3,$I931&lt;=4,AK931=AP931,AT931=AY931),1,0)+IF(AND($K931&gt;=3,$K931&lt;=4,AJ931=AP931,AS931=AY931),1,0)+IF(AND($O931&gt;=3,$O931&lt;=4,AH931=AP931,AQ931=AY931),1,0)+IF(AND($S931&gt;=3,$S931&lt;=4,AM931=AP931,AV931=AY931),1,0)+IF(AND($U931&gt;=3,$U931&lt;=4,AO931=AP931,AX931=AY931),1,0)+IF(AND($AG931&gt;=3,$AG931&lt;=4,AN931=AP931,AW931=AY931),1,0)</f>
        <v>0</v>
      </c>
      <c r="BI931">
        <f t="shared" ca="1" si="126"/>
        <v>3</v>
      </c>
      <c r="BJ931">
        <f t="shared" ca="1" si="127"/>
        <v>4</v>
      </c>
      <c r="BK931">
        <f t="shared" ca="1" si="128"/>
        <v>6</v>
      </c>
      <c r="BL931">
        <f t="shared" ca="1" si="129"/>
        <v>5</v>
      </c>
      <c r="BM931">
        <f t="shared" ca="1" si="130"/>
        <v>8</v>
      </c>
      <c r="BN931">
        <f t="shared" ca="1" si="131"/>
        <v>1</v>
      </c>
      <c r="BO931">
        <f t="shared" ca="1" si="132"/>
        <v>7</v>
      </c>
      <c r="BP931">
        <f t="shared" ca="1" si="133"/>
        <v>9</v>
      </c>
      <c r="BQ931">
        <f t="shared" ca="1" si="134"/>
        <v>2</v>
      </c>
    </row>
    <row r="932" spans="1:69" x14ac:dyDescent="0.25">
      <c r="A932">
        <v>931</v>
      </c>
      <c r="B932">
        <f ca="1">IF(AND(ISNUMBER('MPL ID'!$P$25),ISNUMBER('MPL ID'!$Q$25)),0,RANDBETWEEN(1,4))</f>
        <v>0</v>
      </c>
      <c r="C932">
        <f ca="1">IF(AND(ISNUMBER('MPL ID'!$P$26),ISNUMBER('MPL ID'!$Q$26)),0,RANDBETWEEN(1,4))</f>
        <v>0</v>
      </c>
      <c r="D932">
        <f ca="1">IF(AND(ISNUMBER('MPL ID'!$P$28),ISNUMBER('MPL ID'!$Q$28)),0,RANDBETWEEN(1,4))</f>
        <v>0</v>
      </c>
      <c r="E932">
        <f ca="1">IF(AND(ISNUMBER('MPL ID'!$P$29),ISNUMBER('MPL ID'!$Q$29)),0,RANDBETWEEN(1,4))</f>
        <v>0</v>
      </c>
      <c r="F932">
        <f ca="1">IF(AND(ISNUMBER('MPL ID'!$P$30),ISNUMBER('MPL ID'!$Q$30)),0,RANDBETWEEN(1,4))</f>
        <v>0</v>
      </c>
      <c r="G932">
        <f ca="1">IF(AND(ISNUMBER('MPL ID'!$P$31),ISNUMBER('MPL ID'!$Q$31)),0,RANDBETWEEN(1,4))</f>
        <v>0</v>
      </c>
      <c r="H932">
        <f ca="1">IF(AND(ISNUMBER('MPL ID'!$P$32),ISNUMBER('MPL ID'!$Q$32)),0,RANDBETWEEN(1,4))</f>
        <v>0</v>
      </c>
      <c r="I932">
        <f ca="1">IF(AND(ISNUMBER('MPL ID'!$P$33),ISNUMBER('MPL ID'!$Q$33)),0,RANDBETWEEN(1,4))</f>
        <v>0</v>
      </c>
      <c r="J932">
        <f ca="1">IF(AND(ISNUMBER('MPL ID'!$D$36),ISNUMBER('MPL ID'!$E$36)),0,RANDBETWEEN(1,4))</f>
        <v>0</v>
      </c>
      <c r="K932">
        <f ca="1">IF(AND(ISNUMBER('MPL ID'!$D$37),ISNUMBER('MPL ID'!$E$37)),0,RANDBETWEEN(1,4))</f>
        <v>0</v>
      </c>
      <c r="L932">
        <f ca="1">IF(AND(ISNUMBER('MPL ID'!$D$39),ISNUMBER('MPL ID'!$E$39)),0,RANDBETWEEN(1,4))</f>
        <v>0</v>
      </c>
      <c r="M932">
        <f ca="1">IF(AND(ISNUMBER('MPL ID'!$D$40),ISNUMBER('MPL ID'!$E$40)),0,RANDBETWEEN(1,4))</f>
        <v>0</v>
      </c>
      <c r="N932">
        <f ca="1">IF(AND(ISNUMBER('MPL ID'!$D$41),ISNUMBER('MPL ID'!$E$41)),0,RANDBETWEEN(1,4))</f>
        <v>0</v>
      </c>
      <c r="O932">
        <f ca="1">IF(AND(ISNUMBER('MPL ID'!$D$42),ISNUMBER('MPL ID'!$E$42)),0,RANDBETWEEN(1,4))</f>
        <v>0</v>
      </c>
      <c r="P932">
        <f ca="1">IF(AND(ISNUMBER('MPL ID'!$D$43),ISNUMBER('MPL ID'!$E$43)),0,RANDBETWEEN(1,4))</f>
        <v>0</v>
      </c>
      <c r="Q932">
        <f ca="1">IF(AND(ISNUMBER('MPL ID'!$D$44),ISNUMBER('MPL ID'!$E$44)),0,RANDBETWEEN(1,4))</f>
        <v>0</v>
      </c>
      <c r="R932">
        <f ca="1">IF(AND(ISNUMBER('MPL ID'!$J$36),ISNUMBER('MPL ID'!$K$36)),0,RANDBETWEEN(1,4))</f>
        <v>0</v>
      </c>
      <c r="S932">
        <f ca="1">IF(AND(ISNUMBER('MPL ID'!$J$37),ISNUMBER('MPL ID'!$K$37)),0,RANDBETWEEN(1,4))</f>
        <v>0</v>
      </c>
      <c r="T932">
        <f ca="1">IF(AND(ISNUMBER('MPL ID'!$J$39),ISNUMBER('MPL ID'!$K$39)),0,RANDBETWEEN(1,4))</f>
        <v>0</v>
      </c>
      <c r="U932">
        <f ca="1">IF(AND(ISNUMBER('MPL ID'!$J$40),ISNUMBER('MPL ID'!$K$40)),0,RANDBETWEEN(1,4))</f>
        <v>0</v>
      </c>
      <c r="V932">
        <f ca="1">IF(AND(ISNUMBER('MPL ID'!$J$41),ISNUMBER('MPL ID'!$K$41)),0,RANDBETWEEN(1,4))</f>
        <v>0</v>
      </c>
      <c r="W932">
        <f ca="1">IF(AND(ISNUMBER('MPL ID'!$J$42),ISNUMBER('MPL ID'!$K$42)),0,RANDBETWEEN(1,4))</f>
        <v>1</v>
      </c>
      <c r="X932">
        <f ca="1">IF(AND(ISNUMBER('MPL ID'!$J$43),ISNUMBER('MPL ID'!$K$43)),0,RANDBETWEEN(1,4))</f>
        <v>2</v>
      </c>
      <c r="Y932">
        <f ca="1">IF(AND(ISNUMBER('MPL ID'!$J$44),ISNUMBER('MPL ID'!$K$44)),0,RANDBETWEEN(1,4))</f>
        <v>2</v>
      </c>
      <c r="Z932">
        <f ca="1">IF(AND(ISNUMBER('MPL ID'!$P$36),ISNUMBER('MPL ID'!$Q$36)),0,RANDBETWEEN(1,4))</f>
        <v>2</v>
      </c>
      <c r="AA932">
        <f ca="1">IF(AND(ISNUMBER('MPL ID'!$P$37),ISNUMBER('MPL ID'!$Q$37)),0,RANDBETWEEN(1,4))</f>
        <v>3</v>
      </c>
      <c r="AB932">
        <f ca="1">IF(AND(ISNUMBER('MPL ID'!$P$39),ISNUMBER('MPL ID'!$Q$39)),0,RANDBETWEEN(1,4))</f>
        <v>1</v>
      </c>
      <c r="AC932">
        <f ca="1">IF(AND(ISNUMBER('MPL ID'!$P$40),ISNUMBER('MPL ID'!$Q$40)),0,RANDBETWEEN(1,4))</f>
        <v>3</v>
      </c>
      <c r="AD932">
        <f ca="1">IF(AND(ISNUMBER('MPL ID'!$P$41),ISNUMBER('MPL ID'!$Q$41)),0,RANDBETWEEN(1,4))</f>
        <v>4</v>
      </c>
      <c r="AE932">
        <f ca="1">IF(AND(ISNUMBER('MPL ID'!$P$42),ISNUMBER('MPL ID'!$Q$42)),0,RANDBETWEEN(1,4))</f>
        <v>3</v>
      </c>
      <c r="AF932">
        <f ca="1">IF(AND(ISNUMBER('MPL ID'!$P$43),ISNUMBER('MPL ID'!$Q$43)),0,RANDBETWEEN(1,4))</f>
        <v>1</v>
      </c>
      <c r="AG932">
        <f ca="1">IF(AND(ISNUMBER('MPL ID'!$P$44),ISNUMBER('MPL ID'!$Q$44)),0,RANDBETWEEN(1,4))</f>
        <v>1</v>
      </c>
      <c r="AH932">
        <f ca="1">'MPL ID'!$BG$1+SUMPRODUCT(($B$1003:$AG$1003='MPL ID'!$BF$1)*(($B932:$AG932=1)+($B932:$AG932=2)))+SUMPRODUCT(($B$1004:$AG$1004='MPL ID'!$BF$1)*(($B932:$AG932=3)+($B932:$AG932=4)))</f>
        <v>11</v>
      </c>
      <c r="AI932">
        <f ca="1">'MPL ID'!$BG$2+SUMPRODUCT(($B$1003:$AG$1003='MPL ID'!$BF$2)*(($B932:$AG932=1)+($B932:$AG932=2)))+SUMPRODUCT(($B$1004:$AG$1004='MPL ID'!$BF$2)*(($B932:$AG932=3)+($B932:$AG932=4)))</f>
        <v>7</v>
      </c>
      <c r="AJ932">
        <f ca="1">'MPL ID'!$BG$3+SUMPRODUCT(($B$1003:$AG$1003='MPL ID'!$BF$3)*(($B932:$AG932=1)+($B932:$AG932=2)))+SUMPRODUCT(($B$1004:$AG$1004='MPL ID'!$BF$3)*(($B932:$AG932=3)+($B932:$AG932=4)))</f>
        <v>6</v>
      </c>
      <c r="AK932">
        <f ca="1">'MPL ID'!$BG$4+SUMPRODUCT(($B$1003:$AG$1003='MPL ID'!$BF$4)*(($B932:$AG932=1)+($B932:$AG932=2)))+SUMPRODUCT(($B$1004:$AG$1004='MPL ID'!$BF$4)*(($B932:$AG932=3)+($B932:$AG932=4)))</f>
        <v>9</v>
      </c>
      <c r="AL932">
        <f ca="1">'MPL ID'!$BG$5+SUMPRODUCT(($B$1003:$AG$1003='MPL ID'!$BF$5)*(($B932:$AG932=1)+($B932:$AG932=2)))+SUMPRODUCT(($B$1004:$AG$1004='MPL ID'!$BF$5)*(($B932:$AG932=3)+($B932:$AG932=4)))</f>
        <v>4</v>
      </c>
      <c r="AM932">
        <f ca="1">'MPL ID'!$BG$6+SUMPRODUCT(($B$1003:$AG$1003='MPL ID'!$BF$6)*(($B932:$AG932=1)+($B932:$AG932=2)))+SUMPRODUCT(($B$1004:$AG$1004='MPL ID'!$BF$6)*(($B932:$AG932=3)+($B932:$AG932=4)))</f>
        <v>13</v>
      </c>
      <c r="AN932">
        <f ca="1">'MPL ID'!$BG$7+SUMPRODUCT(($B$1003:$AG$1003='MPL ID'!$BF$7)*(($B932:$AG932=1)+($B932:$AG932=2)))+SUMPRODUCT(($B$1004:$AG$1004='MPL ID'!$BF$7)*(($B932:$AG932=3)+($B932:$AG932=4)))</f>
        <v>7</v>
      </c>
      <c r="AO932">
        <f ca="1">'MPL ID'!$BG$8+SUMPRODUCT(($B$1003:$AG$1003='MPL ID'!$BF$8)*(($B932:$AG932=1)+($B932:$AG932=2)))+SUMPRODUCT(($B$1004:$AG$1004='MPL ID'!$BF$8)*(($B932:$AG932=3)+($B932:$AG932=4)))</f>
        <v>4</v>
      </c>
      <c r="AP932">
        <f ca="1">'MPL ID'!$BG$9+SUMPRODUCT(($B$1003:$AG$1003='MPL ID'!$BF$9)*(($B932:$AG932=1)+($B932:$AG932=2)))+SUMPRODUCT(($B$1004:$AG$1004='MPL ID'!$BF$9)*(($B932:$AG932=3)+($B932:$AG932=4)))</f>
        <v>11</v>
      </c>
      <c r="AQ932">
        <f ca="1">'MPL ID'!$BH$1+SUMPRODUCT(($B$1003:$AG$1003='MPL ID'!$BF$1)*(2*($B932:$AG932=1)+($B932:$AG932=2)-2*($B932:$AG932=3)-($B932:$AG932=4)))-SUMPRODUCT(($B$1004:$AG$1004='MPL ID'!$BF$1)*(2*($B932:$AG932=1)+($B932:$AG932=2)-2*($B932:$AG932=3)-($B932:$AG932=4)))</f>
        <v>13</v>
      </c>
      <c r="AR932">
        <f ca="1">'MPL ID'!$BH$2+SUMPRODUCT(($B$1003:$AG$1003='MPL ID'!$BF$2)*(2*($B932:$AG932=1)+($B932:$AG932=2)-2*($B932:$AG932=3)-($B932:$AG932=4)))-SUMPRODUCT(($B$1004:$AG$1004='MPL ID'!$BF$2)*(2*($B932:$AG932=1)+($B932:$AG932=2)-2*($B932:$AG932=3)-($B932:$AG932=4)))</f>
        <v>-7</v>
      </c>
      <c r="AS932">
        <f ca="1">'MPL ID'!$BH$3+SUMPRODUCT(($B$1003:$AG$1003='MPL ID'!$BF$3)*(2*($B932:$AG932=1)+($B932:$AG932=2)-2*($B932:$AG932=3)-($B932:$AG932=4)))-SUMPRODUCT(($B$1004:$AG$1004='MPL ID'!$BF$3)*(2*($B932:$AG932=1)+($B932:$AG932=2)-2*($B932:$AG932=3)-($B932:$AG932=4)))</f>
        <v>-9</v>
      </c>
      <c r="AT932">
        <f ca="1">'MPL ID'!$BH$4+SUMPRODUCT(($B$1003:$AG$1003='MPL ID'!$BF$4)*(2*($B932:$AG932=1)+($B932:$AG932=2)-2*($B932:$AG932=3)-($B932:$AG932=4)))-SUMPRODUCT(($B$1004:$AG$1004='MPL ID'!$BF$4)*(2*($B932:$AG932=1)+($B932:$AG932=2)-2*($B932:$AG932=3)-($B932:$AG932=4)))</f>
        <v>2</v>
      </c>
      <c r="AU932">
        <f ca="1">'MPL ID'!$BH$5+SUMPRODUCT(($B$1003:$AG$1003='MPL ID'!$BF$5)*(2*($B932:$AG932=1)+($B932:$AG932=2)-2*($B932:$AG932=3)-($B932:$AG932=4)))-SUMPRODUCT(($B$1004:$AG$1004='MPL ID'!$BF$5)*(2*($B932:$AG932=1)+($B932:$AG932=2)-2*($B932:$AG932=3)-($B932:$AG932=4)))</f>
        <v>-15</v>
      </c>
      <c r="AV932">
        <f ca="1">'MPL ID'!$BH$6+SUMPRODUCT(($B$1003:$AG$1003='MPL ID'!$BF$6)*(2*($B932:$AG932=1)+($B932:$AG932=2)-2*($B932:$AG932=3)-($B932:$AG932=4)))-SUMPRODUCT(($B$1004:$AG$1004='MPL ID'!$BF$6)*(2*($B932:$AG932=1)+($B932:$AG932=2)-2*($B932:$AG932=3)-($B932:$AG932=4)))</f>
        <v>17</v>
      </c>
      <c r="AW932">
        <f ca="1">'MPL ID'!$BH$7+SUMPRODUCT(($B$1003:$AG$1003='MPL ID'!$BF$7)*(2*($B932:$AG932=1)+($B932:$AG932=2)-2*($B932:$AG932=3)-($B932:$AG932=4)))-SUMPRODUCT(($B$1004:$AG$1004='MPL ID'!$BF$7)*(2*($B932:$AG932=1)+($B932:$AG932=2)-2*($B932:$AG932=3)-($B932:$AG932=4)))</f>
        <v>1</v>
      </c>
      <c r="AX932">
        <f ca="1">'MPL ID'!$BH$8+SUMPRODUCT(($B$1003:$AG$1003='MPL ID'!$BF$8)*(2*($B932:$AG932=1)+($B932:$AG932=2)-2*($B932:$AG932=3)-($B932:$AG932=4)))-SUMPRODUCT(($B$1004:$AG$1004='MPL ID'!$BF$8)*(2*($B932:$AG932=1)+($B932:$AG932=2)-2*($B932:$AG932=3)-($B932:$AG932=4)))</f>
        <v>-13</v>
      </c>
      <c r="AY932">
        <f ca="1">'MPL ID'!$BH$9+SUMPRODUCT(($B$1003:$AG$1003='MPL ID'!$BF$9)*(2*($B932:$AG932=1)+($B932:$AG932=2)-2*($B932:$AG932=3)-($B932:$AG932=4)))-SUMPRODUCT(($B$1004:$AG$1004='MPL ID'!$BF$9)*(2*($B932:$AG932=1)+($B932:$AG932=2)-2*($B932:$AG932=3)-($B932:$AG932=4)))</f>
        <v>11</v>
      </c>
      <c r="AZ932">
        <f ca="1">SUMPRODUCT(--($AH932:$AP932=AH932),--($AQ932:$AY932=AQ932),'MPL ID'!$BG$13:$BO$13)+IF(AND($E932&gt;=3,$E932&lt;=4,AO932=AH932,AX932=AQ932),1,0)+IF(AND($G932&gt;=1,$G932&lt;=2,AJ932=AH932,AS932=AQ932),1,0)+IF(AND($L932&gt;=1,$L932&lt;=2,AM932=AH932,AV932=AQ932),1,0)+IF(AND($O932&gt;=1,$O932&lt;=2,AP932=AH932,AY932=AQ932),1,0)+IF(AND($R932&gt;=1,$R932&lt;=2,AI932=AH932,AR932=AQ932),1,0)+IF(AND($AA932&gt;=3,$AA932&lt;=4,AL932=AH932,AU932=AQ932),1,0)+IF(AND($AE932&gt;=3,$AE932&lt;=4,AK932=AH932,AT932=AQ932),1,0)</f>
        <v>0</v>
      </c>
      <c r="BA932">
        <f ca="1">SUMPRODUCT(--($AH932:$AP932=AI932),--($AQ932:$AY932=AR932),'MPL ID'!$BG$14:$BO$14)+IF(AND($F932&gt;=1,$F932&lt;=2,AP932=AI932,AY932=AR932),1,0)+IF(AND($H932&gt;=1,$H932&lt;=2,AN932=AI932,AW932=AR932),1,0)+IF(AND($J932&gt;=3,$J932&lt;=4,AL932=AI932,AU932=AR932),1,0)+IF(AND($M932&gt;=1,$M932&lt;=2,AO932=AI932,AX932=AR932),1,0)+IF(AND($R932&gt;=3,$R932&lt;=4,AH932=AI932,AQ932=AR932),1,0)+IF(AND($Y932&gt;=3,$Y932&lt;=4,AJ932=AI932,AS932=AR932),1,0)+IF(AND($AC932&gt;=1,$AC932&lt;=2,AK932=AI932,AT932=AR932),1,0)+IF(AND($AF932&gt;=3,$AF932&lt;=4,AM932=AI932,AV932=AR932),1,0)</f>
        <v>0</v>
      </c>
      <c r="BB932">
        <f ca="1">SUMPRODUCT(--($AH932:$AP932=AJ932),--($AQ932:$AY932=AS932),'MPL ID'!$BG$15:$BO$15)+IF(AND($C932&gt;=1,$C932&lt;=2,AK932=AJ932,AT932=AS932),1,0)+IF(AND($G932&gt;=3,$G932&lt;=4,AH932=AJ932,AQ932=AS932),1,0)+IF(AND($K932&gt;=1,$K932&lt;=2,AP932=AJ932,AY932=AS932),1,0)+IF(AND($N932&gt;=3,$N932&lt;=4,AL932=AJ932,AU932=AS932),1,0)+IF(AND($V932&gt;=1,$V932&lt;=2,AM932=AJ932,AV932=AS932),1,0)+IF(AND($Y932&gt;=1,$Y932&lt;=2,AI932=AJ932,AR932=AS932),1,0)+IF(AND($AB932&gt;=3,$AB932&lt;=4,AN932=AJ932,AW932=AS932),1,0)</f>
        <v>0</v>
      </c>
      <c r="BC932">
        <f ca="1">SUMPRODUCT(--($AH932:$AP932=AK932),--($AQ932:$AY932=AT932),'MPL ID'!$BG$16:$BO$16)+IF(AND($C932&gt;=3,$C932&lt;=4,AJ932=AK932,AS932=AT932),1,0)+IF(AND($I932&gt;=1,$I932&lt;=2,AP932=AK932,AY932=AT932),1,0)+IF(AND($P932&gt;=3,$P932&lt;=4,AO932=AK932,AX932=AT932),1,0)+IF(AND($T932&gt;=1,$T932&lt;=2,AN932=AK932,AW932=AT932),1,0)+IF(AND($W932&gt;=1,$W932&lt;=2,AL932=AK932,AU932=AT932),1,0)+IF(AND($AC932&gt;=3,$AC932&lt;=4,AI932=AK932,AR932=AT932),1,0)+IF(AND($AE932&gt;=1,$AE932&lt;=2,AH932=AK932,AQ932=AT932),1,0)</f>
        <v>0</v>
      </c>
      <c r="BD932">
        <f ca="1">SUMPRODUCT(--($AH932:$AP932=AL932),--($AQ932:$AY932=AU932),'MPL ID'!$BG$17:$BO$17)+IF(AND($B932&gt;=3,$B932&lt;=4,AN932=AL932,AW932=AU932),1,0)+IF(AND($D932&gt;=1,$D932&lt;=2,AM932=AL932,AV932=AU932),1,0)+IF(AND($J932&gt;=1,$J932&lt;=2,AI932=AL932,AR932=AU932),1,0)+IF(AND($N932&gt;=1,$N932&lt;=2,AJ932=AL932,AS932=AU932),1,0)+IF(AND($W932&gt;=3,$W932&lt;=4,AK932=AL932,AT932=AU932),1,0)+IF(AND($AA932&gt;=1,$AA932&lt;=2,AH932=AL932,AQ932=AU932),1,0)+IF(AND($AD932&gt;=3,$AD932&lt;=4,AO932=AL932,AX932=AU932),1,0)</f>
        <v>0</v>
      </c>
      <c r="BE932">
        <f ca="1">SUMPRODUCT(--($AH932:$AP932=AM932),--($AQ932:$AY932=AV932),'MPL ID'!$BG$18:$BO$18)+IF(AND($D932&gt;=3,$D932&lt;=4,AL932=AM932,AU932=AV932),1,0)+IF(AND($L932&gt;=3,$L932&lt;=4,AH932=AM932,AQ932=AV932),1,0)+IF(AND($Q932&gt;=3,$Q932&lt;=4,AN932=AM932,AW932=AV932),1,0)+IF(AND($S932&gt;=1,$S932&lt;=2,AP932=AM932,AY932=AV932),1,0)+IF(AND($V932&gt;=3,$V932&lt;=4,AJ932=AM932,AS932=AV932),1,0)+IF(AND($Z932&gt;=1,$Z932&lt;=2,AO932=AM932,AX932=AV932),1,0)+IF(AND($AF932&gt;=1,$AF932&lt;=2,AI932=AM932,AR932=AV932),1,0)</f>
        <v>0</v>
      </c>
      <c r="BF932">
        <f ca="1">SUMPRODUCT(--($AH932:$AP932=AN932),--($AQ932:$AY932=AW932),'MPL ID'!$BG$19:$BO$19)+IF(AND($B932&gt;=1,$B932&lt;=2,AL932=AN932,AU932=AW932),1,0)+IF(AND($H932&gt;=3,$H932&lt;=4,AI932=AN932,AR932=AW932),1,0)+IF(AND($Q932&gt;=1,$Q932&lt;=2,AM932=AN932,AV932=AW932),1,0)+IF(AND($T932&gt;=3,$T932&lt;=4,AK932=AN932,AT932=AW932),1,0)+IF(AND($X932&gt;=3,$X932&lt;=4,AO932=AN932,AX932=AW932),1,0)+IF(AND($AB932&gt;=1,$AB932&lt;=2,AJ932=AN932,AS932=AW932),1,0)+IF(AND($AG932&gt;=1,$AG932&lt;=2,AP932=AN932,AY932=AW932),1,0)</f>
        <v>0</v>
      </c>
      <c r="BG932">
        <f ca="1">SUMPRODUCT(--($AH932:$AP932=AO932),--($AQ932:$AY932=AX932),'MPL ID'!$BG$20:$BO$20)+IF(AND($E932&gt;=1,$E932&lt;=2,AH932=AO932,AQ932=AX932),1,0)+IF(AND($M932&gt;=3,$M932&lt;=4,AI932=AO932,AR932=AX932),1,0)+IF(AND($P932&gt;=1,$P932&lt;=2,AK932=AO932,AT932=AX932),1,0)+IF(AND($U932&gt;=1,$U932&lt;=2,AP932=AO932,AY932=AX932),1,0)+IF(AND($X932&gt;=1,$X932&lt;=2,AN932=AO932,AW932=AX932),1,0)+IF(AND($Z932&gt;=3,$Z932&lt;=4,AM932=AO932,AV932=AX932),1,0)+IF(AND($AD932&gt;=1,$AD932&lt;=2,AL932=AO932,AU932=AX932),1,0)</f>
        <v>0</v>
      </c>
      <c r="BH932">
        <f ca="1">SUMPRODUCT(--($AH932:$AP932=AP932),--($AQ932:$AY932=AY932),'MPL ID'!$BG$21:$BO$21)+IF(AND($F932&gt;=3,$F932&lt;=4,AI932=AP932,AR932=AY932),1,0)+IF(AND($I932&gt;=3,$I932&lt;=4,AK932=AP932,AT932=AY932),1,0)+IF(AND($K932&gt;=3,$K932&lt;=4,AJ932=AP932,AS932=AY932),1,0)+IF(AND($O932&gt;=3,$O932&lt;=4,AH932=AP932,AQ932=AY932),1,0)+IF(AND($S932&gt;=3,$S932&lt;=4,AM932=AP932,AV932=AY932),1,0)+IF(AND($U932&gt;=3,$U932&lt;=4,AO932=AP932,AX932=AY932),1,0)+IF(AND($AG932&gt;=3,$AG932&lt;=4,AN932=AP932,AW932=AY932),1,0)</f>
        <v>0</v>
      </c>
      <c r="BI932">
        <f t="shared" ca="1" si="126"/>
        <v>2</v>
      </c>
      <c r="BJ932">
        <f t="shared" ca="1" si="127"/>
        <v>6</v>
      </c>
      <c r="BK932">
        <f t="shared" ca="1" si="128"/>
        <v>7</v>
      </c>
      <c r="BL932">
        <f t="shared" ca="1" si="129"/>
        <v>4</v>
      </c>
      <c r="BM932">
        <f t="shared" ca="1" si="130"/>
        <v>9</v>
      </c>
      <c r="BN932">
        <f t="shared" ca="1" si="131"/>
        <v>1</v>
      </c>
      <c r="BO932">
        <f t="shared" ca="1" si="132"/>
        <v>5</v>
      </c>
      <c r="BP932">
        <f t="shared" ca="1" si="133"/>
        <v>8</v>
      </c>
      <c r="BQ932">
        <f t="shared" ca="1" si="134"/>
        <v>3</v>
      </c>
    </row>
    <row r="933" spans="1:69" x14ac:dyDescent="0.25">
      <c r="A933">
        <v>932</v>
      </c>
      <c r="B933">
        <f ca="1">IF(AND(ISNUMBER('MPL ID'!$P$25),ISNUMBER('MPL ID'!$Q$25)),0,RANDBETWEEN(1,4))</f>
        <v>0</v>
      </c>
      <c r="C933">
        <f ca="1">IF(AND(ISNUMBER('MPL ID'!$P$26),ISNUMBER('MPL ID'!$Q$26)),0,RANDBETWEEN(1,4))</f>
        <v>0</v>
      </c>
      <c r="D933">
        <f ca="1">IF(AND(ISNUMBER('MPL ID'!$P$28),ISNUMBER('MPL ID'!$Q$28)),0,RANDBETWEEN(1,4))</f>
        <v>0</v>
      </c>
      <c r="E933">
        <f ca="1">IF(AND(ISNUMBER('MPL ID'!$P$29),ISNUMBER('MPL ID'!$Q$29)),0,RANDBETWEEN(1,4))</f>
        <v>0</v>
      </c>
      <c r="F933">
        <f ca="1">IF(AND(ISNUMBER('MPL ID'!$P$30),ISNUMBER('MPL ID'!$Q$30)),0,RANDBETWEEN(1,4))</f>
        <v>0</v>
      </c>
      <c r="G933">
        <f ca="1">IF(AND(ISNUMBER('MPL ID'!$P$31),ISNUMBER('MPL ID'!$Q$31)),0,RANDBETWEEN(1,4))</f>
        <v>0</v>
      </c>
      <c r="H933">
        <f ca="1">IF(AND(ISNUMBER('MPL ID'!$P$32),ISNUMBER('MPL ID'!$Q$32)),0,RANDBETWEEN(1,4))</f>
        <v>0</v>
      </c>
      <c r="I933">
        <f ca="1">IF(AND(ISNUMBER('MPL ID'!$P$33),ISNUMBER('MPL ID'!$Q$33)),0,RANDBETWEEN(1,4))</f>
        <v>0</v>
      </c>
      <c r="J933">
        <f ca="1">IF(AND(ISNUMBER('MPL ID'!$D$36),ISNUMBER('MPL ID'!$E$36)),0,RANDBETWEEN(1,4))</f>
        <v>0</v>
      </c>
      <c r="K933">
        <f ca="1">IF(AND(ISNUMBER('MPL ID'!$D$37),ISNUMBER('MPL ID'!$E$37)),0,RANDBETWEEN(1,4))</f>
        <v>0</v>
      </c>
      <c r="L933">
        <f ca="1">IF(AND(ISNUMBER('MPL ID'!$D$39),ISNUMBER('MPL ID'!$E$39)),0,RANDBETWEEN(1,4))</f>
        <v>0</v>
      </c>
      <c r="M933">
        <f ca="1">IF(AND(ISNUMBER('MPL ID'!$D$40),ISNUMBER('MPL ID'!$E$40)),0,RANDBETWEEN(1,4))</f>
        <v>0</v>
      </c>
      <c r="N933">
        <f ca="1">IF(AND(ISNUMBER('MPL ID'!$D$41),ISNUMBER('MPL ID'!$E$41)),0,RANDBETWEEN(1,4))</f>
        <v>0</v>
      </c>
      <c r="O933">
        <f ca="1">IF(AND(ISNUMBER('MPL ID'!$D$42),ISNUMBER('MPL ID'!$E$42)),0,RANDBETWEEN(1,4))</f>
        <v>0</v>
      </c>
      <c r="P933">
        <f ca="1">IF(AND(ISNUMBER('MPL ID'!$D$43),ISNUMBER('MPL ID'!$E$43)),0,RANDBETWEEN(1,4))</f>
        <v>0</v>
      </c>
      <c r="Q933">
        <f ca="1">IF(AND(ISNUMBER('MPL ID'!$D$44),ISNUMBER('MPL ID'!$E$44)),0,RANDBETWEEN(1,4))</f>
        <v>0</v>
      </c>
      <c r="R933">
        <f ca="1">IF(AND(ISNUMBER('MPL ID'!$J$36),ISNUMBER('MPL ID'!$K$36)),0,RANDBETWEEN(1,4))</f>
        <v>0</v>
      </c>
      <c r="S933">
        <f ca="1">IF(AND(ISNUMBER('MPL ID'!$J$37),ISNUMBER('MPL ID'!$K$37)),0,RANDBETWEEN(1,4))</f>
        <v>0</v>
      </c>
      <c r="T933">
        <f ca="1">IF(AND(ISNUMBER('MPL ID'!$J$39),ISNUMBER('MPL ID'!$K$39)),0,RANDBETWEEN(1,4))</f>
        <v>0</v>
      </c>
      <c r="U933">
        <f ca="1">IF(AND(ISNUMBER('MPL ID'!$J$40),ISNUMBER('MPL ID'!$K$40)),0,RANDBETWEEN(1,4))</f>
        <v>0</v>
      </c>
      <c r="V933">
        <f ca="1">IF(AND(ISNUMBER('MPL ID'!$J$41),ISNUMBER('MPL ID'!$K$41)),0,RANDBETWEEN(1,4))</f>
        <v>0</v>
      </c>
      <c r="W933">
        <f ca="1">IF(AND(ISNUMBER('MPL ID'!$J$42),ISNUMBER('MPL ID'!$K$42)),0,RANDBETWEEN(1,4))</f>
        <v>4</v>
      </c>
      <c r="X933">
        <f ca="1">IF(AND(ISNUMBER('MPL ID'!$J$43),ISNUMBER('MPL ID'!$K$43)),0,RANDBETWEEN(1,4))</f>
        <v>1</v>
      </c>
      <c r="Y933">
        <f ca="1">IF(AND(ISNUMBER('MPL ID'!$J$44),ISNUMBER('MPL ID'!$K$44)),0,RANDBETWEEN(1,4))</f>
        <v>2</v>
      </c>
      <c r="Z933">
        <f ca="1">IF(AND(ISNUMBER('MPL ID'!$P$36),ISNUMBER('MPL ID'!$Q$36)),0,RANDBETWEEN(1,4))</f>
        <v>4</v>
      </c>
      <c r="AA933">
        <f ca="1">IF(AND(ISNUMBER('MPL ID'!$P$37),ISNUMBER('MPL ID'!$Q$37)),0,RANDBETWEEN(1,4))</f>
        <v>3</v>
      </c>
      <c r="AB933">
        <f ca="1">IF(AND(ISNUMBER('MPL ID'!$P$39),ISNUMBER('MPL ID'!$Q$39)),0,RANDBETWEEN(1,4))</f>
        <v>3</v>
      </c>
      <c r="AC933">
        <f ca="1">IF(AND(ISNUMBER('MPL ID'!$P$40),ISNUMBER('MPL ID'!$Q$40)),0,RANDBETWEEN(1,4))</f>
        <v>2</v>
      </c>
      <c r="AD933">
        <f ca="1">IF(AND(ISNUMBER('MPL ID'!$P$41),ISNUMBER('MPL ID'!$Q$41)),0,RANDBETWEEN(1,4))</f>
        <v>1</v>
      </c>
      <c r="AE933">
        <f ca="1">IF(AND(ISNUMBER('MPL ID'!$P$42),ISNUMBER('MPL ID'!$Q$42)),0,RANDBETWEEN(1,4))</f>
        <v>2</v>
      </c>
      <c r="AF933">
        <f ca="1">IF(AND(ISNUMBER('MPL ID'!$P$43),ISNUMBER('MPL ID'!$Q$43)),0,RANDBETWEEN(1,4))</f>
        <v>4</v>
      </c>
      <c r="AG933">
        <f ca="1">IF(AND(ISNUMBER('MPL ID'!$P$44),ISNUMBER('MPL ID'!$Q$44)),0,RANDBETWEEN(1,4))</f>
        <v>4</v>
      </c>
      <c r="AH933">
        <f ca="1">'MPL ID'!$BG$1+SUMPRODUCT(($B$1003:$AG$1003='MPL ID'!$BF$1)*(($B933:$AG933=1)+($B933:$AG933=2)))+SUMPRODUCT(($B$1004:$AG$1004='MPL ID'!$BF$1)*(($B933:$AG933=3)+($B933:$AG933=4)))</f>
        <v>10</v>
      </c>
      <c r="AI933">
        <f ca="1">'MPL ID'!$BG$2+SUMPRODUCT(($B$1003:$AG$1003='MPL ID'!$BF$2)*(($B933:$AG933=1)+($B933:$AG933=2)))+SUMPRODUCT(($B$1004:$AG$1004='MPL ID'!$BF$2)*(($B933:$AG933=3)+($B933:$AG933=4)))</f>
        <v>9</v>
      </c>
      <c r="AJ933">
        <f ca="1">'MPL ID'!$BG$3+SUMPRODUCT(($B$1003:$AG$1003='MPL ID'!$BF$3)*(($B933:$AG933=1)+($B933:$AG933=2)))+SUMPRODUCT(($B$1004:$AG$1004='MPL ID'!$BF$3)*(($B933:$AG933=3)+($B933:$AG933=4)))</f>
        <v>7</v>
      </c>
      <c r="AK933">
        <f ca="1">'MPL ID'!$BG$4+SUMPRODUCT(($B$1003:$AG$1003='MPL ID'!$BF$4)*(($B933:$AG933=1)+($B933:$AG933=2)))+SUMPRODUCT(($B$1004:$AG$1004='MPL ID'!$BF$4)*(($B933:$AG933=3)+($B933:$AG933=4)))</f>
        <v>8</v>
      </c>
      <c r="AL933">
        <f ca="1">'MPL ID'!$BG$5+SUMPRODUCT(($B$1003:$AG$1003='MPL ID'!$BF$5)*(($B933:$AG933=1)+($B933:$AG933=2)))+SUMPRODUCT(($B$1004:$AG$1004='MPL ID'!$BF$5)*(($B933:$AG933=3)+($B933:$AG933=4)))</f>
        <v>4</v>
      </c>
      <c r="AM933">
        <f ca="1">'MPL ID'!$BG$6+SUMPRODUCT(($B$1003:$AG$1003='MPL ID'!$BF$6)*(($B933:$AG933=1)+($B933:$AG933=2)))+SUMPRODUCT(($B$1004:$AG$1004='MPL ID'!$BF$6)*(($B933:$AG933=3)+($B933:$AG933=4)))</f>
        <v>11</v>
      </c>
      <c r="AN933">
        <f ca="1">'MPL ID'!$BG$7+SUMPRODUCT(($B$1003:$AG$1003='MPL ID'!$BF$7)*(($B933:$AG933=1)+($B933:$AG933=2)))+SUMPRODUCT(($B$1004:$AG$1004='MPL ID'!$BF$7)*(($B933:$AG933=3)+($B933:$AG933=4)))</f>
        <v>5</v>
      </c>
      <c r="AO933">
        <f ca="1">'MPL ID'!$BG$8+SUMPRODUCT(($B$1003:$AG$1003='MPL ID'!$BF$8)*(($B933:$AG933=1)+($B933:$AG933=2)))+SUMPRODUCT(($B$1004:$AG$1004='MPL ID'!$BF$8)*(($B933:$AG933=3)+($B933:$AG933=4)))</f>
        <v>6</v>
      </c>
      <c r="AP933">
        <f ca="1">'MPL ID'!$BG$9+SUMPRODUCT(($B$1003:$AG$1003='MPL ID'!$BF$9)*(($B933:$AG933=1)+($B933:$AG933=2)))+SUMPRODUCT(($B$1004:$AG$1004='MPL ID'!$BF$9)*(($B933:$AG933=3)+($B933:$AG933=4)))</f>
        <v>12</v>
      </c>
      <c r="AQ933">
        <f ca="1">'MPL ID'!$BH$1+SUMPRODUCT(($B$1003:$AG$1003='MPL ID'!$BF$1)*(2*($B933:$AG933=1)+($B933:$AG933=2)-2*($B933:$AG933=3)-($B933:$AG933=4)))-SUMPRODUCT(($B$1004:$AG$1004='MPL ID'!$BF$1)*(2*($B933:$AG933=1)+($B933:$AG933=2)-2*($B933:$AG933=3)-($B933:$AG933=4)))</f>
        <v>10</v>
      </c>
      <c r="AR933">
        <f ca="1">'MPL ID'!$BH$2+SUMPRODUCT(($B$1003:$AG$1003='MPL ID'!$BF$2)*(2*($B933:$AG933=1)+($B933:$AG933=2)-2*($B933:$AG933=3)-($B933:$AG933=4)))-SUMPRODUCT(($B$1004:$AG$1004='MPL ID'!$BF$2)*(2*($B933:$AG933=1)+($B933:$AG933=2)-2*($B933:$AG933=3)-($B933:$AG933=4)))</f>
        <v>-1</v>
      </c>
      <c r="AS933">
        <f ca="1">'MPL ID'!$BH$3+SUMPRODUCT(($B$1003:$AG$1003='MPL ID'!$BF$3)*(2*($B933:$AG933=1)+($B933:$AG933=2)-2*($B933:$AG933=3)-($B933:$AG933=4)))-SUMPRODUCT(($B$1004:$AG$1004='MPL ID'!$BF$3)*(2*($B933:$AG933=1)+($B933:$AG933=2)-2*($B933:$AG933=3)-($B933:$AG933=4)))</f>
        <v>-5</v>
      </c>
      <c r="AT933">
        <f ca="1">'MPL ID'!$BH$4+SUMPRODUCT(($B$1003:$AG$1003='MPL ID'!$BF$4)*(2*($B933:$AG933=1)+($B933:$AG933=2)-2*($B933:$AG933=3)-($B933:$AG933=4)))-SUMPRODUCT(($B$1004:$AG$1004='MPL ID'!$BF$4)*(2*($B933:$AG933=1)+($B933:$AG933=2)-2*($B933:$AG933=3)-($B933:$AG933=4)))</f>
        <v>-1</v>
      </c>
      <c r="AU933">
        <f ca="1">'MPL ID'!$BH$5+SUMPRODUCT(($B$1003:$AG$1003='MPL ID'!$BF$5)*(2*($B933:$AG933=1)+($B933:$AG933=2)-2*($B933:$AG933=3)-($B933:$AG933=4)))-SUMPRODUCT(($B$1004:$AG$1004='MPL ID'!$BF$5)*(2*($B933:$AG933=1)+($B933:$AG933=2)-2*($B933:$AG933=3)-($B933:$AG933=4)))</f>
        <v>-15</v>
      </c>
      <c r="AV933">
        <f ca="1">'MPL ID'!$BH$6+SUMPRODUCT(($B$1003:$AG$1003='MPL ID'!$BF$6)*(2*($B933:$AG933=1)+($B933:$AG933=2)-2*($B933:$AG933=3)-($B933:$AG933=4)))-SUMPRODUCT(($B$1004:$AG$1004='MPL ID'!$BF$6)*(2*($B933:$AG933=1)+($B933:$AG933=2)-2*($B933:$AG933=3)-($B933:$AG933=4)))</f>
        <v>12</v>
      </c>
      <c r="AW933">
        <f ca="1">'MPL ID'!$BH$7+SUMPRODUCT(($B$1003:$AG$1003='MPL ID'!$BF$7)*(2*($B933:$AG933=1)+($B933:$AG933=2)-2*($B933:$AG933=3)-($B933:$AG933=4)))-SUMPRODUCT(($B$1004:$AG$1004='MPL ID'!$BF$7)*(2*($B933:$AG933=1)+($B933:$AG933=2)-2*($B933:$AG933=3)-($B933:$AG933=4)))</f>
        <v>-7</v>
      </c>
      <c r="AX933">
        <f ca="1">'MPL ID'!$BH$8+SUMPRODUCT(($B$1003:$AG$1003='MPL ID'!$BF$8)*(2*($B933:$AG933=1)+($B933:$AG933=2)-2*($B933:$AG933=3)-($B933:$AG933=4)))-SUMPRODUCT(($B$1004:$AG$1004='MPL ID'!$BF$8)*(2*($B933:$AG933=1)+($B933:$AG933=2)-2*($B933:$AG933=3)-($B933:$AG933=4)))</f>
        <v>-7</v>
      </c>
      <c r="AY933">
        <f ca="1">'MPL ID'!$BH$9+SUMPRODUCT(($B$1003:$AG$1003='MPL ID'!$BF$9)*(2*($B933:$AG933=1)+($B933:$AG933=2)-2*($B933:$AG933=3)-($B933:$AG933=4)))-SUMPRODUCT(($B$1004:$AG$1004='MPL ID'!$BF$9)*(2*($B933:$AG933=1)+($B933:$AG933=2)-2*($B933:$AG933=3)-($B933:$AG933=4)))</f>
        <v>14</v>
      </c>
      <c r="AZ933">
        <f ca="1">SUMPRODUCT(--($AH933:$AP933=AH933),--($AQ933:$AY933=AQ933),'MPL ID'!$BG$13:$BO$13)+IF(AND($E933&gt;=3,$E933&lt;=4,AO933=AH933,AX933=AQ933),1,0)+IF(AND($G933&gt;=1,$G933&lt;=2,AJ933=AH933,AS933=AQ933),1,0)+IF(AND($L933&gt;=1,$L933&lt;=2,AM933=AH933,AV933=AQ933),1,0)+IF(AND($O933&gt;=1,$O933&lt;=2,AP933=AH933,AY933=AQ933),1,0)+IF(AND($R933&gt;=1,$R933&lt;=2,AI933=AH933,AR933=AQ933),1,0)+IF(AND($AA933&gt;=3,$AA933&lt;=4,AL933=AH933,AU933=AQ933),1,0)+IF(AND($AE933&gt;=3,$AE933&lt;=4,AK933=AH933,AT933=AQ933),1,0)</f>
        <v>0</v>
      </c>
      <c r="BA933">
        <f ca="1">SUMPRODUCT(--($AH933:$AP933=AI933),--($AQ933:$AY933=AR933),'MPL ID'!$BG$14:$BO$14)+IF(AND($F933&gt;=1,$F933&lt;=2,AP933=AI933,AY933=AR933),1,0)+IF(AND($H933&gt;=1,$H933&lt;=2,AN933=AI933,AW933=AR933),1,0)+IF(AND($J933&gt;=3,$J933&lt;=4,AL933=AI933,AU933=AR933),1,0)+IF(AND($M933&gt;=1,$M933&lt;=2,AO933=AI933,AX933=AR933),1,0)+IF(AND($R933&gt;=3,$R933&lt;=4,AH933=AI933,AQ933=AR933),1,0)+IF(AND($Y933&gt;=3,$Y933&lt;=4,AJ933=AI933,AS933=AR933),1,0)+IF(AND($AC933&gt;=1,$AC933&lt;=2,AK933=AI933,AT933=AR933),1,0)+IF(AND($AF933&gt;=3,$AF933&lt;=4,AM933=AI933,AV933=AR933),1,0)</f>
        <v>0</v>
      </c>
      <c r="BB933">
        <f ca="1">SUMPRODUCT(--($AH933:$AP933=AJ933),--($AQ933:$AY933=AS933),'MPL ID'!$BG$15:$BO$15)+IF(AND($C933&gt;=1,$C933&lt;=2,AK933=AJ933,AT933=AS933),1,0)+IF(AND($G933&gt;=3,$G933&lt;=4,AH933=AJ933,AQ933=AS933),1,0)+IF(AND($K933&gt;=1,$K933&lt;=2,AP933=AJ933,AY933=AS933),1,0)+IF(AND($N933&gt;=3,$N933&lt;=4,AL933=AJ933,AU933=AS933),1,0)+IF(AND($V933&gt;=1,$V933&lt;=2,AM933=AJ933,AV933=AS933),1,0)+IF(AND($Y933&gt;=1,$Y933&lt;=2,AI933=AJ933,AR933=AS933),1,0)+IF(AND($AB933&gt;=3,$AB933&lt;=4,AN933=AJ933,AW933=AS933),1,0)</f>
        <v>0</v>
      </c>
      <c r="BC933">
        <f ca="1">SUMPRODUCT(--($AH933:$AP933=AK933),--($AQ933:$AY933=AT933),'MPL ID'!$BG$16:$BO$16)+IF(AND($C933&gt;=3,$C933&lt;=4,AJ933=AK933,AS933=AT933),1,0)+IF(AND($I933&gt;=1,$I933&lt;=2,AP933=AK933,AY933=AT933),1,0)+IF(AND($P933&gt;=3,$P933&lt;=4,AO933=AK933,AX933=AT933),1,0)+IF(AND($T933&gt;=1,$T933&lt;=2,AN933=AK933,AW933=AT933),1,0)+IF(AND($W933&gt;=1,$W933&lt;=2,AL933=AK933,AU933=AT933),1,0)+IF(AND($AC933&gt;=3,$AC933&lt;=4,AI933=AK933,AR933=AT933),1,0)+IF(AND($AE933&gt;=1,$AE933&lt;=2,AH933=AK933,AQ933=AT933),1,0)</f>
        <v>0</v>
      </c>
      <c r="BD933">
        <f ca="1">SUMPRODUCT(--($AH933:$AP933=AL933),--($AQ933:$AY933=AU933),'MPL ID'!$BG$17:$BO$17)+IF(AND($B933&gt;=3,$B933&lt;=4,AN933=AL933,AW933=AU933),1,0)+IF(AND($D933&gt;=1,$D933&lt;=2,AM933=AL933,AV933=AU933),1,0)+IF(AND($J933&gt;=1,$J933&lt;=2,AI933=AL933,AR933=AU933),1,0)+IF(AND($N933&gt;=1,$N933&lt;=2,AJ933=AL933,AS933=AU933),1,0)+IF(AND($W933&gt;=3,$W933&lt;=4,AK933=AL933,AT933=AU933),1,0)+IF(AND($AA933&gt;=1,$AA933&lt;=2,AH933=AL933,AQ933=AU933),1,0)+IF(AND($AD933&gt;=3,$AD933&lt;=4,AO933=AL933,AX933=AU933),1,0)</f>
        <v>0</v>
      </c>
      <c r="BE933">
        <f ca="1">SUMPRODUCT(--($AH933:$AP933=AM933),--($AQ933:$AY933=AV933),'MPL ID'!$BG$18:$BO$18)+IF(AND($D933&gt;=3,$D933&lt;=4,AL933=AM933,AU933=AV933),1,0)+IF(AND($L933&gt;=3,$L933&lt;=4,AH933=AM933,AQ933=AV933),1,0)+IF(AND($Q933&gt;=3,$Q933&lt;=4,AN933=AM933,AW933=AV933),1,0)+IF(AND($S933&gt;=1,$S933&lt;=2,AP933=AM933,AY933=AV933),1,0)+IF(AND($V933&gt;=3,$V933&lt;=4,AJ933=AM933,AS933=AV933),1,0)+IF(AND($Z933&gt;=1,$Z933&lt;=2,AO933=AM933,AX933=AV933),1,0)+IF(AND($AF933&gt;=1,$AF933&lt;=2,AI933=AM933,AR933=AV933),1,0)</f>
        <v>0</v>
      </c>
      <c r="BF933">
        <f ca="1">SUMPRODUCT(--($AH933:$AP933=AN933),--($AQ933:$AY933=AW933),'MPL ID'!$BG$19:$BO$19)+IF(AND($B933&gt;=1,$B933&lt;=2,AL933=AN933,AU933=AW933),1,0)+IF(AND($H933&gt;=3,$H933&lt;=4,AI933=AN933,AR933=AW933),1,0)+IF(AND($Q933&gt;=1,$Q933&lt;=2,AM933=AN933,AV933=AW933),1,0)+IF(AND($T933&gt;=3,$T933&lt;=4,AK933=AN933,AT933=AW933),1,0)+IF(AND($X933&gt;=3,$X933&lt;=4,AO933=AN933,AX933=AW933),1,0)+IF(AND($AB933&gt;=1,$AB933&lt;=2,AJ933=AN933,AS933=AW933),1,0)+IF(AND($AG933&gt;=1,$AG933&lt;=2,AP933=AN933,AY933=AW933),1,0)</f>
        <v>0</v>
      </c>
      <c r="BG933">
        <f ca="1">SUMPRODUCT(--($AH933:$AP933=AO933),--($AQ933:$AY933=AX933),'MPL ID'!$BG$20:$BO$20)+IF(AND($E933&gt;=1,$E933&lt;=2,AH933=AO933,AQ933=AX933),1,0)+IF(AND($M933&gt;=3,$M933&lt;=4,AI933=AO933,AR933=AX933),1,0)+IF(AND($P933&gt;=1,$P933&lt;=2,AK933=AO933,AT933=AX933),1,0)+IF(AND($U933&gt;=1,$U933&lt;=2,AP933=AO933,AY933=AX933),1,0)+IF(AND($X933&gt;=1,$X933&lt;=2,AN933=AO933,AW933=AX933),1,0)+IF(AND($Z933&gt;=3,$Z933&lt;=4,AM933=AO933,AV933=AX933),1,0)+IF(AND($AD933&gt;=1,$AD933&lt;=2,AL933=AO933,AU933=AX933),1,0)</f>
        <v>0</v>
      </c>
      <c r="BH933">
        <f ca="1">SUMPRODUCT(--($AH933:$AP933=AP933),--($AQ933:$AY933=AY933),'MPL ID'!$BG$21:$BO$21)+IF(AND($F933&gt;=3,$F933&lt;=4,AI933=AP933,AR933=AY933),1,0)+IF(AND($I933&gt;=3,$I933&lt;=4,AK933=AP933,AT933=AY933),1,0)+IF(AND($K933&gt;=3,$K933&lt;=4,AJ933=AP933,AS933=AY933),1,0)+IF(AND($O933&gt;=3,$O933&lt;=4,AH933=AP933,AQ933=AY933),1,0)+IF(AND($S933&gt;=3,$S933&lt;=4,AM933=AP933,AV933=AY933),1,0)+IF(AND($U933&gt;=3,$U933&lt;=4,AO933=AP933,AX933=AY933),1,0)+IF(AND($AG933&gt;=3,$AG933&lt;=4,AN933=AP933,AW933=AY933),1,0)</f>
        <v>0</v>
      </c>
      <c r="BI933">
        <f t="shared" ca="1" si="126"/>
        <v>3</v>
      </c>
      <c r="BJ933">
        <f t="shared" ca="1" si="127"/>
        <v>4</v>
      </c>
      <c r="BK933">
        <f t="shared" ca="1" si="128"/>
        <v>6</v>
      </c>
      <c r="BL933">
        <f t="shared" ca="1" si="129"/>
        <v>5</v>
      </c>
      <c r="BM933">
        <f t="shared" ca="1" si="130"/>
        <v>9</v>
      </c>
      <c r="BN933">
        <f t="shared" ca="1" si="131"/>
        <v>2</v>
      </c>
      <c r="BO933">
        <f t="shared" ca="1" si="132"/>
        <v>8</v>
      </c>
      <c r="BP933">
        <f t="shared" ca="1" si="133"/>
        <v>7</v>
      </c>
      <c r="BQ933">
        <f t="shared" ca="1" si="134"/>
        <v>1</v>
      </c>
    </row>
    <row r="934" spans="1:69" x14ac:dyDescent="0.25">
      <c r="A934">
        <v>933</v>
      </c>
      <c r="B934">
        <f ca="1">IF(AND(ISNUMBER('MPL ID'!$P$25),ISNUMBER('MPL ID'!$Q$25)),0,RANDBETWEEN(1,4))</f>
        <v>0</v>
      </c>
      <c r="C934">
        <f ca="1">IF(AND(ISNUMBER('MPL ID'!$P$26),ISNUMBER('MPL ID'!$Q$26)),0,RANDBETWEEN(1,4))</f>
        <v>0</v>
      </c>
      <c r="D934">
        <f ca="1">IF(AND(ISNUMBER('MPL ID'!$P$28),ISNUMBER('MPL ID'!$Q$28)),0,RANDBETWEEN(1,4))</f>
        <v>0</v>
      </c>
      <c r="E934">
        <f ca="1">IF(AND(ISNUMBER('MPL ID'!$P$29),ISNUMBER('MPL ID'!$Q$29)),0,RANDBETWEEN(1,4))</f>
        <v>0</v>
      </c>
      <c r="F934">
        <f ca="1">IF(AND(ISNUMBER('MPL ID'!$P$30),ISNUMBER('MPL ID'!$Q$30)),0,RANDBETWEEN(1,4))</f>
        <v>0</v>
      </c>
      <c r="G934">
        <f ca="1">IF(AND(ISNUMBER('MPL ID'!$P$31),ISNUMBER('MPL ID'!$Q$31)),0,RANDBETWEEN(1,4))</f>
        <v>0</v>
      </c>
      <c r="H934">
        <f ca="1">IF(AND(ISNUMBER('MPL ID'!$P$32),ISNUMBER('MPL ID'!$Q$32)),0,RANDBETWEEN(1,4))</f>
        <v>0</v>
      </c>
      <c r="I934">
        <f ca="1">IF(AND(ISNUMBER('MPL ID'!$P$33),ISNUMBER('MPL ID'!$Q$33)),0,RANDBETWEEN(1,4))</f>
        <v>0</v>
      </c>
      <c r="J934">
        <f ca="1">IF(AND(ISNUMBER('MPL ID'!$D$36),ISNUMBER('MPL ID'!$E$36)),0,RANDBETWEEN(1,4))</f>
        <v>0</v>
      </c>
      <c r="K934">
        <f ca="1">IF(AND(ISNUMBER('MPL ID'!$D$37),ISNUMBER('MPL ID'!$E$37)),0,RANDBETWEEN(1,4))</f>
        <v>0</v>
      </c>
      <c r="L934">
        <f ca="1">IF(AND(ISNUMBER('MPL ID'!$D$39),ISNUMBER('MPL ID'!$E$39)),0,RANDBETWEEN(1,4))</f>
        <v>0</v>
      </c>
      <c r="M934">
        <f ca="1">IF(AND(ISNUMBER('MPL ID'!$D$40),ISNUMBER('MPL ID'!$E$40)),0,RANDBETWEEN(1,4))</f>
        <v>0</v>
      </c>
      <c r="N934">
        <f ca="1">IF(AND(ISNUMBER('MPL ID'!$D$41),ISNUMBER('MPL ID'!$E$41)),0,RANDBETWEEN(1,4))</f>
        <v>0</v>
      </c>
      <c r="O934">
        <f ca="1">IF(AND(ISNUMBER('MPL ID'!$D$42),ISNUMBER('MPL ID'!$E$42)),0,RANDBETWEEN(1,4))</f>
        <v>0</v>
      </c>
      <c r="P934">
        <f ca="1">IF(AND(ISNUMBER('MPL ID'!$D$43),ISNUMBER('MPL ID'!$E$43)),0,RANDBETWEEN(1,4))</f>
        <v>0</v>
      </c>
      <c r="Q934">
        <f ca="1">IF(AND(ISNUMBER('MPL ID'!$D$44),ISNUMBER('MPL ID'!$E$44)),0,RANDBETWEEN(1,4))</f>
        <v>0</v>
      </c>
      <c r="R934">
        <f ca="1">IF(AND(ISNUMBER('MPL ID'!$J$36),ISNUMBER('MPL ID'!$K$36)),0,RANDBETWEEN(1,4))</f>
        <v>0</v>
      </c>
      <c r="S934">
        <f ca="1">IF(AND(ISNUMBER('MPL ID'!$J$37),ISNUMBER('MPL ID'!$K$37)),0,RANDBETWEEN(1,4))</f>
        <v>0</v>
      </c>
      <c r="T934">
        <f ca="1">IF(AND(ISNUMBER('MPL ID'!$J$39),ISNUMBER('MPL ID'!$K$39)),0,RANDBETWEEN(1,4))</f>
        <v>0</v>
      </c>
      <c r="U934">
        <f ca="1">IF(AND(ISNUMBER('MPL ID'!$J$40),ISNUMBER('MPL ID'!$K$40)),0,RANDBETWEEN(1,4))</f>
        <v>0</v>
      </c>
      <c r="V934">
        <f ca="1">IF(AND(ISNUMBER('MPL ID'!$J$41),ISNUMBER('MPL ID'!$K$41)),0,RANDBETWEEN(1,4))</f>
        <v>0</v>
      </c>
      <c r="W934">
        <f ca="1">IF(AND(ISNUMBER('MPL ID'!$J$42),ISNUMBER('MPL ID'!$K$42)),0,RANDBETWEEN(1,4))</f>
        <v>1</v>
      </c>
      <c r="X934">
        <f ca="1">IF(AND(ISNUMBER('MPL ID'!$J$43),ISNUMBER('MPL ID'!$K$43)),0,RANDBETWEEN(1,4))</f>
        <v>4</v>
      </c>
      <c r="Y934">
        <f ca="1">IF(AND(ISNUMBER('MPL ID'!$J$44),ISNUMBER('MPL ID'!$K$44)),0,RANDBETWEEN(1,4))</f>
        <v>2</v>
      </c>
      <c r="Z934">
        <f ca="1">IF(AND(ISNUMBER('MPL ID'!$P$36),ISNUMBER('MPL ID'!$Q$36)),0,RANDBETWEEN(1,4))</f>
        <v>3</v>
      </c>
      <c r="AA934">
        <f ca="1">IF(AND(ISNUMBER('MPL ID'!$P$37),ISNUMBER('MPL ID'!$Q$37)),0,RANDBETWEEN(1,4))</f>
        <v>4</v>
      </c>
      <c r="AB934">
        <f ca="1">IF(AND(ISNUMBER('MPL ID'!$P$39),ISNUMBER('MPL ID'!$Q$39)),0,RANDBETWEEN(1,4))</f>
        <v>1</v>
      </c>
      <c r="AC934">
        <f ca="1">IF(AND(ISNUMBER('MPL ID'!$P$40),ISNUMBER('MPL ID'!$Q$40)),0,RANDBETWEEN(1,4))</f>
        <v>1</v>
      </c>
      <c r="AD934">
        <f ca="1">IF(AND(ISNUMBER('MPL ID'!$P$41),ISNUMBER('MPL ID'!$Q$41)),0,RANDBETWEEN(1,4))</f>
        <v>1</v>
      </c>
      <c r="AE934">
        <f ca="1">IF(AND(ISNUMBER('MPL ID'!$P$42),ISNUMBER('MPL ID'!$Q$42)),0,RANDBETWEEN(1,4))</f>
        <v>3</v>
      </c>
      <c r="AF934">
        <f ca="1">IF(AND(ISNUMBER('MPL ID'!$P$43),ISNUMBER('MPL ID'!$Q$43)),0,RANDBETWEEN(1,4))</f>
        <v>2</v>
      </c>
      <c r="AG934">
        <f ca="1">IF(AND(ISNUMBER('MPL ID'!$P$44),ISNUMBER('MPL ID'!$Q$44)),0,RANDBETWEEN(1,4))</f>
        <v>2</v>
      </c>
      <c r="AH934">
        <f ca="1">'MPL ID'!$BG$1+SUMPRODUCT(($B$1003:$AG$1003='MPL ID'!$BF$1)*(($B934:$AG934=1)+($B934:$AG934=2)))+SUMPRODUCT(($B$1004:$AG$1004='MPL ID'!$BF$1)*(($B934:$AG934=3)+($B934:$AG934=4)))</f>
        <v>11</v>
      </c>
      <c r="AI934">
        <f ca="1">'MPL ID'!$BG$2+SUMPRODUCT(($B$1003:$AG$1003='MPL ID'!$BF$2)*(($B934:$AG934=1)+($B934:$AG934=2)))+SUMPRODUCT(($B$1004:$AG$1004='MPL ID'!$BF$2)*(($B934:$AG934=3)+($B934:$AG934=4)))</f>
        <v>8</v>
      </c>
      <c r="AJ934">
        <f ca="1">'MPL ID'!$BG$3+SUMPRODUCT(($B$1003:$AG$1003='MPL ID'!$BF$3)*(($B934:$AG934=1)+($B934:$AG934=2)))+SUMPRODUCT(($B$1004:$AG$1004='MPL ID'!$BF$3)*(($B934:$AG934=3)+($B934:$AG934=4)))</f>
        <v>6</v>
      </c>
      <c r="AK934">
        <f ca="1">'MPL ID'!$BG$4+SUMPRODUCT(($B$1003:$AG$1003='MPL ID'!$BF$4)*(($B934:$AG934=1)+($B934:$AG934=2)))+SUMPRODUCT(($B$1004:$AG$1004='MPL ID'!$BF$4)*(($B934:$AG934=3)+($B934:$AG934=4)))</f>
        <v>8</v>
      </c>
      <c r="AL934">
        <f ca="1">'MPL ID'!$BG$5+SUMPRODUCT(($B$1003:$AG$1003='MPL ID'!$BF$5)*(($B934:$AG934=1)+($B934:$AG934=2)))+SUMPRODUCT(($B$1004:$AG$1004='MPL ID'!$BF$5)*(($B934:$AG934=3)+($B934:$AG934=4)))</f>
        <v>3</v>
      </c>
      <c r="AM934">
        <f ca="1">'MPL ID'!$BG$6+SUMPRODUCT(($B$1003:$AG$1003='MPL ID'!$BF$6)*(($B934:$AG934=1)+($B934:$AG934=2)))+SUMPRODUCT(($B$1004:$AG$1004='MPL ID'!$BF$6)*(($B934:$AG934=3)+($B934:$AG934=4)))</f>
        <v>12</v>
      </c>
      <c r="AN934">
        <f ca="1">'MPL ID'!$BG$7+SUMPRODUCT(($B$1003:$AG$1003='MPL ID'!$BF$7)*(($B934:$AG934=1)+($B934:$AG934=2)))+SUMPRODUCT(($B$1004:$AG$1004='MPL ID'!$BF$7)*(($B934:$AG934=3)+($B934:$AG934=4)))</f>
        <v>8</v>
      </c>
      <c r="AO934">
        <f ca="1">'MPL ID'!$BG$8+SUMPRODUCT(($B$1003:$AG$1003='MPL ID'!$BF$8)*(($B934:$AG934=1)+($B934:$AG934=2)))+SUMPRODUCT(($B$1004:$AG$1004='MPL ID'!$BF$8)*(($B934:$AG934=3)+($B934:$AG934=4)))</f>
        <v>5</v>
      </c>
      <c r="AP934">
        <f ca="1">'MPL ID'!$BG$9+SUMPRODUCT(($B$1003:$AG$1003='MPL ID'!$BF$9)*(($B934:$AG934=1)+($B934:$AG934=2)))+SUMPRODUCT(($B$1004:$AG$1004='MPL ID'!$BF$9)*(($B934:$AG934=3)+($B934:$AG934=4)))</f>
        <v>11</v>
      </c>
      <c r="AQ934">
        <f ca="1">'MPL ID'!$BH$1+SUMPRODUCT(($B$1003:$AG$1003='MPL ID'!$BF$1)*(2*($B934:$AG934=1)+($B934:$AG934=2)-2*($B934:$AG934=3)-($B934:$AG934=4)))-SUMPRODUCT(($B$1004:$AG$1004='MPL ID'!$BF$1)*(2*($B934:$AG934=1)+($B934:$AG934=2)-2*($B934:$AG934=3)-($B934:$AG934=4)))</f>
        <v>12</v>
      </c>
      <c r="AR934">
        <f ca="1">'MPL ID'!$BH$2+SUMPRODUCT(($B$1003:$AG$1003='MPL ID'!$BF$2)*(2*($B934:$AG934=1)+($B934:$AG934=2)-2*($B934:$AG934=3)-($B934:$AG934=4)))-SUMPRODUCT(($B$1004:$AG$1004='MPL ID'!$BF$2)*(2*($B934:$AG934=1)+($B934:$AG934=2)-2*($B934:$AG934=3)-($B934:$AG934=4)))</f>
        <v>-2</v>
      </c>
      <c r="AS934">
        <f ca="1">'MPL ID'!$BH$3+SUMPRODUCT(($B$1003:$AG$1003='MPL ID'!$BF$3)*(2*($B934:$AG934=1)+($B934:$AG934=2)-2*($B934:$AG934=3)-($B934:$AG934=4)))-SUMPRODUCT(($B$1004:$AG$1004='MPL ID'!$BF$3)*(2*($B934:$AG934=1)+($B934:$AG934=2)-2*($B934:$AG934=3)-($B934:$AG934=4)))</f>
        <v>-9</v>
      </c>
      <c r="AT934">
        <f ca="1">'MPL ID'!$BH$4+SUMPRODUCT(($B$1003:$AG$1003='MPL ID'!$BF$4)*(2*($B934:$AG934=1)+($B934:$AG934=2)-2*($B934:$AG934=3)-($B934:$AG934=4)))-SUMPRODUCT(($B$1004:$AG$1004='MPL ID'!$BF$4)*(2*($B934:$AG934=1)+($B934:$AG934=2)-2*($B934:$AG934=3)-($B934:$AG934=4)))</f>
        <v>-2</v>
      </c>
      <c r="AU934">
        <f ca="1">'MPL ID'!$BH$5+SUMPRODUCT(($B$1003:$AG$1003='MPL ID'!$BF$5)*(2*($B934:$AG934=1)+($B934:$AG934=2)-2*($B934:$AG934=3)-($B934:$AG934=4)))-SUMPRODUCT(($B$1004:$AG$1004='MPL ID'!$BF$5)*(2*($B934:$AG934=1)+($B934:$AG934=2)-2*($B934:$AG934=3)-($B934:$AG934=4)))</f>
        <v>-17</v>
      </c>
      <c r="AV934">
        <f ca="1">'MPL ID'!$BH$6+SUMPRODUCT(($B$1003:$AG$1003='MPL ID'!$BF$6)*(2*($B934:$AG934=1)+($B934:$AG934=2)-2*($B934:$AG934=3)-($B934:$AG934=4)))-SUMPRODUCT(($B$1004:$AG$1004='MPL ID'!$BF$6)*(2*($B934:$AG934=1)+($B934:$AG934=2)-2*($B934:$AG934=3)-($B934:$AG934=4)))</f>
        <v>13</v>
      </c>
      <c r="AW934">
        <f ca="1">'MPL ID'!$BH$7+SUMPRODUCT(($B$1003:$AG$1003='MPL ID'!$BF$7)*(2*($B934:$AG934=1)+($B934:$AG934=2)-2*($B934:$AG934=3)-($B934:$AG934=4)))-SUMPRODUCT(($B$1004:$AG$1004='MPL ID'!$BF$7)*(2*($B934:$AG934=1)+($B934:$AG934=2)-2*($B934:$AG934=3)-($B934:$AG934=4)))</f>
        <v>2</v>
      </c>
      <c r="AX934">
        <f ca="1">'MPL ID'!$BH$8+SUMPRODUCT(($B$1003:$AG$1003='MPL ID'!$BF$8)*(2*($B934:$AG934=1)+($B934:$AG934=2)-2*($B934:$AG934=3)-($B934:$AG934=4)))-SUMPRODUCT(($B$1004:$AG$1004='MPL ID'!$BF$8)*(2*($B934:$AG934=1)+($B934:$AG934=2)-2*($B934:$AG934=3)-($B934:$AG934=4)))</f>
        <v>-9</v>
      </c>
      <c r="AY934">
        <f ca="1">'MPL ID'!$BH$9+SUMPRODUCT(($B$1003:$AG$1003='MPL ID'!$BF$9)*(2*($B934:$AG934=1)+($B934:$AG934=2)-2*($B934:$AG934=3)-($B934:$AG934=4)))-SUMPRODUCT(($B$1004:$AG$1004='MPL ID'!$BF$9)*(2*($B934:$AG934=1)+($B934:$AG934=2)-2*($B934:$AG934=3)-($B934:$AG934=4)))</f>
        <v>12</v>
      </c>
      <c r="AZ934">
        <f ca="1">SUMPRODUCT(--($AH934:$AP934=AH934),--($AQ934:$AY934=AQ934),'MPL ID'!$BG$13:$BO$13)+IF(AND($E934&gt;=3,$E934&lt;=4,AO934=AH934,AX934=AQ934),1,0)+IF(AND($G934&gt;=1,$G934&lt;=2,AJ934=AH934,AS934=AQ934),1,0)+IF(AND($L934&gt;=1,$L934&lt;=2,AM934=AH934,AV934=AQ934),1,0)+IF(AND($O934&gt;=1,$O934&lt;=2,AP934=AH934,AY934=AQ934),1,0)+IF(AND($R934&gt;=1,$R934&lt;=2,AI934=AH934,AR934=AQ934),1,0)+IF(AND($AA934&gt;=3,$AA934&lt;=4,AL934=AH934,AU934=AQ934),1,0)+IF(AND($AE934&gt;=3,$AE934&lt;=4,AK934=AH934,AT934=AQ934),1,0)</f>
        <v>0</v>
      </c>
      <c r="BA934">
        <f ca="1">SUMPRODUCT(--($AH934:$AP934=AI934),--($AQ934:$AY934=AR934),'MPL ID'!$BG$14:$BO$14)+IF(AND($F934&gt;=1,$F934&lt;=2,AP934=AI934,AY934=AR934),1,0)+IF(AND($H934&gt;=1,$H934&lt;=2,AN934=AI934,AW934=AR934),1,0)+IF(AND($J934&gt;=3,$J934&lt;=4,AL934=AI934,AU934=AR934),1,0)+IF(AND($M934&gt;=1,$M934&lt;=2,AO934=AI934,AX934=AR934),1,0)+IF(AND($R934&gt;=3,$R934&lt;=4,AH934=AI934,AQ934=AR934),1,0)+IF(AND($Y934&gt;=3,$Y934&lt;=4,AJ934=AI934,AS934=AR934),1,0)+IF(AND($AC934&gt;=1,$AC934&lt;=2,AK934=AI934,AT934=AR934),1,0)+IF(AND($AF934&gt;=3,$AF934&lt;=4,AM934=AI934,AV934=AR934),1,0)</f>
        <v>1</v>
      </c>
      <c r="BB934">
        <f ca="1">SUMPRODUCT(--($AH934:$AP934=AJ934),--($AQ934:$AY934=AS934),'MPL ID'!$BG$15:$BO$15)+IF(AND($C934&gt;=1,$C934&lt;=2,AK934=AJ934,AT934=AS934),1,0)+IF(AND($G934&gt;=3,$G934&lt;=4,AH934=AJ934,AQ934=AS934),1,0)+IF(AND($K934&gt;=1,$K934&lt;=2,AP934=AJ934,AY934=AS934),1,0)+IF(AND($N934&gt;=3,$N934&lt;=4,AL934=AJ934,AU934=AS934),1,0)+IF(AND($V934&gt;=1,$V934&lt;=2,AM934=AJ934,AV934=AS934),1,0)+IF(AND($Y934&gt;=1,$Y934&lt;=2,AI934=AJ934,AR934=AS934),1,0)+IF(AND($AB934&gt;=3,$AB934&lt;=4,AN934=AJ934,AW934=AS934),1,0)</f>
        <v>0</v>
      </c>
      <c r="BC934">
        <f ca="1">SUMPRODUCT(--($AH934:$AP934=AK934),--($AQ934:$AY934=AT934),'MPL ID'!$BG$16:$BO$16)+IF(AND($C934&gt;=3,$C934&lt;=4,AJ934=AK934,AS934=AT934),1,0)+IF(AND($I934&gt;=1,$I934&lt;=2,AP934=AK934,AY934=AT934),1,0)+IF(AND($P934&gt;=3,$P934&lt;=4,AO934=AK934,AX934=AT934),1,0)+IF(AND($T934&gt;=1,$T934&lt;=2,AN934=AK934,AW934=AT934),1,0)+IF(AND($W934&gt;=1,$W934&lt;=2,AL934=AK934,AU934=AT934),1,0)+IF(AND($AC934&gt;=3,$AC934&lt;=4,AI934=AK934,AR934=AT934),1,0)+IF(AND($AE934&gt;=1,$AE934&lt;=2,AH934=AK934,AQ934=AT934),1,0)</f>
        <v>1</v>
      </c>
      <c r="BD934">
        <f ca="1">SUMPRODUCT(--($AH934:$AP934=AL934),--($AQ934:$AY934=AU934),'MPL ID'!$BG$17:$BO$17)+IF(AND($B934&gt;=3,$B934&lt;=4,AN934=AL934,AW934=AU934),1,0)+IF(AND($D934&gt;=1,$D934&lt;=2,AM934=AL934,AV934=AU934),1,0)+IF(AND($J934&gt;=1,$J934&lt;=2,AI934=AL934,AR934=AU934),1,0)+IF(AND($N934&gt;=1,$N934&lt;=2,AJ934=AL934,AS934=AU934),1,0)+IF(AND($W934&gt;=3,$W934&lt;=4,AK934=AL934,AT934=AU934),1,0)+IF(AND($AA934&gt;=1,$AA934&lt;=2,AH934=AL934,AQ934=AU934),1,0)+IF(AND($AD934&gt;=3,$AD934&lt;=4,AO934=AL934,AX934=AU934),1,0)</f>
        <v>0</v>
      </c>
      <c r="BE934">
        <f ca="1">SUMPRODUCT(--($AH934:$AP934=AM934),--($AQ934:$AY934=AV934),'MPL ID'!$BG$18:$BO$18)+IF(AND($D934&gt;=3,$D934&lt;=4,AL934=AM934,AU934=AV934),1,0)+IF(AND($L934&gt;=3,$L934&lt;=4,AH934=AM934,AQ934=AV934),1,0)+IF(AND($Q934&gt;=3,$Q934&lt;=4,AN934=AM934,AW934=AV934),1,0)+IF(AND($S934&gt;=1,$S934&lt;=2,AP934=AM934,AY934=AV934),1,0)+IF(AND($V934&gt;=3,$V934&lt;=4,AJ934=AM934,AS934=AV934),1,0)+IF(AND($Z934&gt;=1,$Z934&lt;=2,AO934=AM934,AX934=AV934),1,0)+IF(AND($AF934&gt;=1,$AF934&lt;=2,AI934=AM934,AR934=AV934),1,0)</f>
        <v>0</v>
      </c>
      <c r="BF934">
        <f ca="1">SUMPRODUCT(--($AH934:$AP934=AN934),--($AQ934:$AY934=AW934),'MPL ID'!$BG$19:$BO$19)+IF(AND($B934&gt;=1,$B934&lt;=2,AL934=AN934,AU934=AW934),1,0)+IF(AND($H934&gt;=3,$H934&lt;=4,AI934=AN934,AR934=AW934),1,0)+IF(AND($Q934&gt;=1,$Q934&lt;=2,AM934=AN934,AV934=AW934),1,0)+IF(AND($T934&gt;=3,$T934&lt;=4,AK934=AN934,AT934=AW934),1,0)+IF(AND($X934&gt;=3,$X934&lt;=4,AO934=AN934,AX934=AW934),1,0)+IF(AND($AB934&gt;=1,$AB934&lt;=2,AJ934=AN934,AS934=AW934),1,0)+IF(AND($AG934&gt;=1,$AG934&lt;=2,AP934=AN934,AY934=AW934),1,0)</f>
        <v>0</v>
      </c>
      <c r="BG934">
        <f ca="1">SUMPRODUCT(--($AH934:$AP934=AO934),--($AQ934:$AY934=AX934),'MPL ID'!$BG$20:$BO$20)+IF(AND($E934&gt;=1,$E934&lt;=2,AH934=AO934,AQ934=AX934),1,0)+IF(AND($M934&gt;=3,$M934&lt;=4,AI934=AO934,AR934=AX934),1,0)+IF(AND($P934&gt;=1,$P934&lt;=2,AK934=AO934,AT934=AX934),1,0)+IF(AND($U934&gt;=1,$U934&lt;=2,AP934=AO934,AY934=AX934),1,0)+IF(AND($X934&gt;=1,$X934&lt;=2,AN934=AO934,AW934=AX934),1,0)+IF(AND($Z934&gt;=3,$Z934&lt;=4,AM934=AO934,AV934=AX934),1,0)+IF(AND($AD934&gt;=1,$AD934&lt;=2,AL934=AO934,AU934=AX934),1,0)</f>
        <v>0</v>
      </c>
      <c r="BH934">
        <f ca="1">SUMPRODUCT(--($AH934:$AP934=AP934),--($AQ934:$AY934=AY934),'MPL ID'!$BG$21:$BO$21)+IF(AND($F934&gt;=3,$F934&lt;=4,AI934=AP934,AR934=AY934),1,0)+IF(AND($I934&gt;=3,$I934&lt;=4,AK934=AP934,AT934=AY934),1,0)+IF(AND($K934&gt;=3,$K934&lt;=4,AJ934=AP934,AS934=AY934),1,0)+IF(AND($O934&gt;=3,$O934&lt;=4,AH934=AP934,AQ934=AY934),1,0)+IF(AND($S934&gt;=3,$S934&lt;=4,AM934=AP934,AV934=AY934),1,0)+IF(AND($U934&gt;=3,$U934&lt;=4,AO934=AP934,AX934=AY934),1,0)+IF(AND($AG934&gt;=3,$AG934&lt;=4,AN934=AP934,AW934=AY934),1,0)</f>
        <v>2</v>
      </c>
      <c r="BI934">
        <f t="shared" ca="1" si="126"/>
        <v>3</v>
      </c>
      <c r="BJ934">
        <f t="shared" ca="1" si="127"/>
        <v>5</v>
      </c>
      <c r="BK934">
        <f t="shared" ca="1" si="128"/>
        <v>7</v>
      </c>
      <c r="BL934">
        <f t="shared" ca="1" si="129"/>
        <v>6</v>
      </c>
      <c r="BM934">
        <f t="shared" ca="1" si="130"/>
        <v>9</v>
      </c>
      <c r="BN934">
        <f t="shared" ca="1" si="131"/>
        <v>1</v>
      </c>
      <c r="BO934">
        <f t="shared" ca="1" si="132"/>
        <v>4</v>
      </c>
      <c r="BP934">
        <f t="shared" ca="1" si="133"/>
        <v>8</v>
      </c>
      <c r="BQ934">
        <f t="shared" ca="1" si="134"/>
        <v>2</v>
      </c>
    </row>
    <row r="935" spans="1:69" x14ac:dyDescent="0.25">
      <c r="A935">
        <v>934</v>
      </c>
      <c r="B935">
        <f ca="1">IF(AND(ISNUMBER('MPL ID'!$P$25),ISNUMBER('MPL ID'!$Q$25)),0,RANDBETWEEN(1,4))</f>
        <v>0</v>
      </c>
      <c r="C935">
        <f ca="1">IF(AND(ISNUMBER('MPL ID'!$P$26),ISNUMBER('MPL ID'!$Q$26)),0,RANDBETWEEN(1,4))</f>
        <v>0</v>
      </c>
      <c r="D935">
        <f ca="1">IF(AND(ISNUMBER('MPL ID'!$P$28),ISNUMBER('MPL ID'!$Q$28)),0,RANDBETWEEN(1,4))</f>
        <v>0</v>
      </c>
      <c r="E935">
        <f ca="1">IF(AND(ISNUMBER('MPL ID'!$P$29),ISNUMBER('MPL ID'!$Q$29)),0,RANDBETWEEN(1,4))</f>
        <v>0</v>
      </c>
      <c r="F935">
        <f ca="1">IF(AND(ISNUMBER('MPL ID'!$P$30),ISNUMBER('MPL ID'!$Q$30)),0,RANDBETWEEN(1,4))</f>
        <v>0</v>
      </c>
      <c r="G935">
        <f ca="1">IF(AND(ISNUMBER('MPL ID'!$P$31),ISNUMBER('MPL ID'!$Q$31)),0,RANDBETWEEN(1,4))</f>
        <v>0</v>
      </c>
      <c r="H935">
        <f ca="1">IF(AND(ISNUMBER('MPL ID'!$P$32),ISNUMBER('MPL ID'!$Q$32)),0,RANDBETWEEN(1,4))</f>
        <v>0</v>
      </c>
      <c r="I935">
        <f ca="1">IF(AND(ISNUMBER('MPL ID'!$P$33),ISNUMBER('MPL ID'!$Q$33)),0,RANDBETWEEN(1,4))</f>
        <v>0</v>
      </c>
      <c r="J935">
        <f ca="1">IF(AND(ISNUMBER('MPL ID'!$D$36),ISNUMBER('MPL ID'!$E$36)),0,RANDBETWEEN(1,4))</f>
        <v>0</v>
      </c>
      <c r="K935">
        <f ca="1">IF(AND(ISNUMBER('MPL ID'!$D$37),ISNUMBER('MPL ID'!$E$37)),0,RANDBETWEEN(1,4))</f>
        <v>0</v>
      </c>
      <c r="L935">
        <f ca="1">IF(AND(ISNUMBER('MPL ID'!$D$39),ISNUMBER('MPL ID'!$E$39)),0,RANDBETWEEN(1,4))</f>
        <v>0</v>
      </c>
      <c r="M935">
        <f ca="1">IF(AND(ISNUMBER('MPL ID'!$D$40),ISNUMBER('MPL ID'!$E$40)),0,RANDBETWEEN(1,4))</f>
        <v>0</v>
      </c>
      <c r="N935">
        <f ca="1">IF(AND(ISNUMBER('MPL ID'!$D$41),ISNUMBER('MPL ID'!$E$41)),0,RANDBETWEEN(1,4))</f>
        <v>0</v>
      </c>
      <c r="O935">
        <f ca="1">IF(AND(ISNUMBER('MPL ID'!$D$42),ISNUMBER('MPL ID'!$E$42)),0,RANDBETWEEN(1,4))</f>
        <v>0</v>
      </c>
      <c r="P935">
        <f ca="1">IF(AND(ISNUMBER('MPL ID'!$D$43),ISNUMBER('MPL ID'!$E$43)),0,RANDBETWEEN(1,4))</f>
        <v>0</v>
      </c>
      <c r="Q935">
        <f ca="1">IF(AND(ISNUMBER('MPL ID'!$D$44),ISNUMBER('MPL ID'!$E$44)),0,RANDBETWEEN(1,4))</f>
        <v>0</v>
      </c>
      <c r="R935">
        <f ca="1">IF(AND(ISNUMBER('MPL ID'!$J$36),ISNUMBER('MPL ID'!$K$36)),0,RANDBETWEEN(1,4))</f>
        <v>0</v>
      </c>
      <c r="S935">
        <f ca="1">IF(AND(ISNUMBER('MPL ID'!$J$37),ISNUMBER('MPL ID'!$K$37)),0,RANDBETWEEN(1,4))</f>
        <v>0</v>
      </c>
      <c r="T935">
        <f ca="1">IF(AND(ISNUMBER('MPL ID'!$J$39),ISNUMBER('MPL ID'!$K$39)),0,RANDBETWEEN(1,4))</f>
        <v>0</v>
      </c>
      <c r="U935">
        <f ca="1">IF(AND(ISNUMBER('MPL ID'!$J$40),ISNUMBER('MPL ID'!$K$40)),0,RANDBETWEEN(1,4))</f>
        <v>0</v>
      </c>
      <c r="V935">
        <f ca="1">IF(AND(ISNUMBER('MPL ID'!$J$41),ISNUMBER('MPL ID'!$K$41)),0,RANDBETWEEN(1,4))</f>
        <v>0</v>
      </c>
      <c r="W935">
        <f ca="1">IF(AND(ISNUMBER('MPL ID'!$J$42),ISNUMBER('MPL ID'!$K$42)),0,RANDBETWEEN(1,4))</f>
        <v>3</v>
      </c>
      <c r="X935">
        <f ca="1">IF(AND(ISNUMBER('MPL ID'!$J$43),ISNUMBER('MPL ID'!$K$43)),0,RANDBETWEEN(1,4))</f>
        <v>3</v>
      </c>
      <c r="Y935">
        <f ca="1">IF(AND(ISNUMBER('MPL ID'!$J$44),ISNUMBER('MPL ID'!$K$44)),0,RANDBETWEEN(1,4))</f>
        <v>1</v>
      </c>
      <c r="Z935">
        <f ca="1">IF(AND(ISNUMBER('MPL ID'!$P$36),ISNUMBER('MPL ID'!$Q$36)),0,RANDBETWEEN(1,4))</f>
        <v>3</v>
      </c>
      <c r="AA935">
        <f ca="1">IF(AND(ISNUMBER('MPL ID'!$P$37),ISNUMBER('MPL ID'!$Q$37)),0,RANDBETWEEN(1,4))</f>
        <v>2</v>
      </c>
      <c r="AB935">
        <f ca="1">IF(AND(ISNUMBER('MPL ID'!$P$39),ISNUMBER('MPL ID'!$Q$39)),0,RANDBETWEEN(1,4))</f>
        <v>3</v>
      </c>
      <c r="AC935">
        <f ca="1">IF(AND(ISNUMBER('MPL ID'!$P$40),ISNUMBER('MPL ID'!$Q$40)),0,RANDBETWEEN(1,4))</f>
        <v>3</v>
      </c>
      <c r="AD935">
        <f ca="1">IF(AND(ISNUMBER('MPL ID'!$P$41),ISNUMBER('MPL ID'!$Q$41)),0,RANDBETWEEN(1,4))</f>
        <v>2</v>
      </c>
      <c r="AE935">
        <f ca="1">IF(AND(ISNUMBER('MPL ID'!$P$42),ISNUMBER('MPL ID'!$Q$42)),0,RANDBETWEEN(1,4))</f>
        <v>4</v>
      </c>
      <c r="AF935">
        <f ca="1">IF(AND(ISNUMBER('MPL ID'!$P$43),ISNUMBER('MPL ID'!$Q$43)),0,RANDBETWEEN(1,4))</f>
        <v>1</v>
      </c>
      <c r="AG935">
        <f ca="1">IF(AND(ISNUMBER('MPL ID'!$P$44),ISNUMBER('MPL ID'!$Q$44)),0,RANDBETWEEN(1,4))</f>
        <v>1</v>
      </c>
      <c r="AH935">
        <f ca="1">'MPL ID'!$BG$1+SUMPRODUCT(($B$1003:$AG$1003='MPL ID'!$BF$1)*(($B935:$AG935=1)+($B935:$AG935=2)))+SUMPRODUCT(($B$1004:$AG$1004='MPL ID'!$BF$1)*(($B935:$AG935=3)+($B935:$AG935=4)))</f>
        <v>10</v>
      </c>
      <c r="AI935">
        <f ca="1">'MPL ID'!$BG$2+SUMPRODUCT(($B$1003:$AG$1003='MPL ID'!$BF$2)*(($B935:$AG935=1)+($B935:$AG935=2)))+SUMPRODUCT(($B$1004:$AG$1004='MPL ID'!$BF$2)*(($B935:$AG935=3)+($B935:$AG935=4)))</f>
        <v>7</v>
      </c>
      <c r="AJ935">
        <f ca="1">'MPL ID'!$BG$3+SUMPRODUCT(($B$1003:$AG$1003='MPL ID'!$BF$3)*(($B935:$AG935=1)+($B935:$AG935=2)))+SUMPRODUCT(($B$1004:$AG$1004='MPL ID'!$BF$3)*(($B935:$AG935=3)+($B935:$AG935=4)))</f>
        <v>7</v>
      </c>
      <c r="AK935">
        <f ca="1">'MPL ID'!$BG$4+SUMPRODUCT(($B$1003:$AG$1003='MPL ID'!$BF$4)*(($B935:$AG935=1)+($B935:$AG935=2)))+SUMPRODUCT(($B$1004:$AG$1004='MPL ID'!$BF$4)*(($B935:$AG935=3)+($B935:$AG935=4)))</f>
        <v>8</v>
      </c>
      <c r="AL935">
        <f ca="1">'MPL ID'!$BG$5+SUMPRODUCT(($B$1003:$AG$1003='MPL ID'!$BF$5)*(($B935:$AG935=1)+($B935:$AG935=2)))+SUMPRODUCT(($B$1004:$AG$1004='MPL ID'!$BF$5)*(($B935:$AG935=3)+($B935:$AG935=4)))</f>
        <v>5</v>
      </c>
      <c r="AM935">
        <f ca="1">'MPL ID'!$BG$6+SUMPRODUCT(($B$1003:$AG$1003='MPL ID'!$BF$6)*(($B935:$AG935=1)+($B935:$AG935=2)))+SUMPRODUCT(($B$1004:$AG$1004='MPL ID'!$BF$6)*(($B935:$AG935=3)+($B935:$AG935=4)))</f>
        <v>12</v>
      </c>
      <c r="AN935">
        <f ca="1">'MPL ID'!$BG$7+SUMPRODUCT(($B$1003:$AG$1003='MPL ID'!$BF$7)*(($B935:$AG935=1)+($B935:$AG935=2)))+SUMPRODUCT(($B$1004:$AG$1004='MPL ID'!$BF$7)*(($B935:$AG935=3)+($B935:$AG935=4)))</f>
        <v>7</v>
      </c>
      <c r="AO935">
        <f ca="1">'MPL ID'!$BG$8+SUMPRODUCT(($B$1003:$AG$1003='MPL ID'!$BF$8)*(($B935:$AG935=1)+($B935:$AG935=2)))+SUMPRODUCT(($B$1004:$AG$1004='MPL ID'!$BF$8)*(($B935:$AG935=3)+($B935:$AG935=4)))</f>
        <v>5</v>
      </c>
      <c r="AP935">
        <f ca="1">'MPL ID'!$BG$9+SUMPRODUCT(($B$1003:$AG$1003='MPL ID'!$BF$9)*(($B935:$AG935=1)+($B935:$AG935=2)))+SUMPRODUCT(($B$1004:$AG$1004='MPL ID'!$BF$9)*(($B935:$AG935=3)+($B935:$AG935=4)))</f>
        <v>11</v>
      </c>
      <c r="AQ935">
        <f ca="1">'MPL ID'!$BH$1+SUMPRODUCT(($B$1003:$AG$1003='MPL ID'!$BF$1)*(2*($B935:$AG935=1)+($B935:$AG935=2)-2*($B935:$AG935=3)-($B935:$AG935=4)))-SUMPRODUCT(($B$1004:$AG$1004='MPL ID'!$BF$1)*(2*($B935:$AG935=1)+($B935:$AG935=2)-2*($B935:$AG935=3)-($B935:$AG935=4)))</f>
        <v>9</v>
      </c>
      <c r="AR935">
        <f ca="1">'MPL ID'!$BH$2+SUMPRODUCT(($B$1003:$AG$1003='MPL ID'!$BF$2)*(2*($B935:$AG935=1)+($B935:$AG935=2)-2*($B935:$AG935=3)-($B935:$AG935=4)))-SUMPRODUCT(($B$1004:$AG$1004='MPL ID'!$BF$2)*(2*($B935:$AG935=1)+($B935:$AG935=2)-2*($B935:$AG935=3)-($B935:$AG935=4)))</f>
        <v>-8</v>
      </c>
      <c r="AS935">
        <f ca="1">'MPL ID'!$BH$3+SUMPRODUCT(($B$1003:$AG$1003='MPL ID'!$BF$3)*(2*($B935:$AG935=1)+($B935:$AG935=2)-2*($B935:$AG935=3)-($B935:$AG935=4)))-SUMPRODUCT(($B$1004:$AG$1004='MPL ID'!$BF$3)*(2*($B935:$AG935=1)+($B935:$AG935=2)-2*($B935:$AG935=3)-($B935:$AG935=4)))</f>
        <v>-4</v>
      </c>
      <c r="AT935">
        <f ca="1">'MPL ID'!$BH$4+SUMPRODUCT(($B$1003:$AG$1003='MPL ID'!$BF$4)*(2*($B935:$AG935=1)+($B935:$AG935=2)-2*($B935:$AG935=3)-($B935:$AG935=4)))-SUMPRODUCT(($B$1004:$AG$1004='MPL ID'!$BF$4)*(2*($B935:$AG935=1)+($B935:$AG935=2)-2*($B935:$AG935=3)-($B935:$AG935=4)))</f>
        <v>-1</v>
      </c>
      <c r="AU935">
        <f ca="1">'MPL ID'!$BH$5+SUMPRODUCT(($B$1003:$AG$1003='MPL ID'!$BF$5)*(2*($B935:$AG935=1)+($B935:$AG935=2)-2*($B935:$AG935=3)-($B935:$AG935=4)))-SUMPRODUCT(($B$1004:$AG$1004='MPL ID'!$BF$5)*(2*($B935:$AG935=1)+($B935:$AG935=2)-2*($B935:$AG935=3)-($B935:$AG935=4)))</f>
        <v>-10</v>
      </c>
      <c r="AV935">
        <f ca="1">'MPL ID'!$BH$6+SUMPRODUCT(($B$1003:$AG$1003='MPL ID'!$BF$6)*(2*($B935:$AG935=1)+($B935:$AG935=2)-2*($B935:$AG935=3)-($B935:$AG935=4)))-SUMPRODUCT(($B$1004:$AG$1004='MPL ID'!$BF$6)*(2*($B935:$AG935=1)+($B935:$AG935=2)-2*($B935:$AG935=3)-($B935:$AG935=4)))</f>
        <v>14</v>
      </c>
      <c r="AW935">
        <f ca="1">'MPL ID'!$BH$7+SUMPRODUCT(($B$1003:$AG$1003='MPL ID'!$BF$7)*(2*($B935:$AG935=1)+($B935:$AG935=2)-2*($B935:$AG935=3)-($B935:$AG935=4)))-SUMPRODUCT(($B$1004:$AG$1004='MPL ID'!$BF$7)*(2*($B935:$AG935=1)+($B935:$AG935=2)-2*($B935:$AG935=3)-($B935:$AG935=4)))</f>
        <v>0</v>
      </c>
      <c r="AX935">
        <f ca="1">'MPL ID'!$BH$8+SUMPRODUCT(($B$1003:$AG$1003='MPL ID'!$BF$8)*(2*($B935:$AG935=1)+($B935:$AG935=2)-2*($B935:$AG935=3)-($B935:$AG935=4)))-SUMPRODUCT(($B$1004:$AG$1004='MPL ID'!$BF$8)*(2*($B935:$AG935=1)+($B935:$AG935=2)-2*($B935:$AG935=3)-($B935:$AG935=4)))</f>
        <v>-11</v>
      </c>
      <c r="AY935">
        <f ca="1">'MPL ID'!$BH$9+SUMPRODUCT(($B$1003:$AG$1003='MPL ID'!$BF$9)*(2*($B935:$AG935=1)+($B935:$AG935=2)-2*($B935:$AG935=3)-($B935:$AG935=4)))-SUMPRODUCT(($B$1004:$AG$1004='MPL ID'!$BF$9)*(2*($B935:$AG935=1)+($B935:$AG935=2)-2*($B935:$AG935=3)-($B935:$AG935=4)))</f>
        <v>11</v>
      </c>
      <c r="AZ935">
        <f ca="1">SUMPRODUCT(--($AH935:$AP935=AH935),--($AQ935:$AY935=AQ935),'MPL ID'!$BG$13:$BO$13)+IF(AND($E935&gt;=3,$E935&lt;=4,AO935=AH935,AX935=AQ935),1,0)+IF(AND($G935&gt;=1,$G935&lt;=2,AJ935=AH935,AS935=AQ935),1,0)+IF(AND($L935&gt;=1,$L935&lt;=2,AM935=AH935,AV935=AQ935),1,0)+IF(AND($O935&gt;=1,$O935&lt;=2,AP935=AH935,AY935=AQ935),1,0)+IF(AND($R935&gt;=1,$R935&lt;=2,AI935=AH935,AR935=AQ935),1,0)+IF(AND($AA935&gt;=3,$AA935&lt;=4,AL935=AH935,AU935=AQ935),1,0)+IF(AND($AE935&gt;=3,$AE935&lt;=4,AK935=AH935,AT935=AQ935),1,0)</f>
        <v>0</v>
      </c>
      <c r="BA935">
        <f ca="1">SUMPRODUCT(--($AH935:$AP935=AI935),--($AQ935:$AY935=AR935),'MPL ID'!$BG$14:$BO$14)+IF(AND($F935&gt;=1,$F935&lt;=2,AP935=AI935,AY935=AR935),1,0)+IF(AND($H935&gt;=1,$H935&lt;=2,AN935=AI935,AW935=AR935),1,0)+IF(AND($J935&gt;=3,$J935&lt;=4,AL935=AI935,AU935=AR935),1,0)+IF(AND($M935&gt;=1,$M935&lt;=2,AO935=AI935,AX935=AR935),1,0)+IF(AND($R935&gt;=3,$R935&lt;=4,AH935=AI935,AQ935=AR935),1,0)+IF(AND($Y935&gt;=3,$Y935&lt;=4,AJ935=AI935,AS935=AR935),1,0)+IF(AND($AC935&gt;=1,$AC935&lt;=2,AK935=AI935,AT935=AR935),1,0)+IF(AND($AF935&gt;=3,$AF935&lt;=4,AM935=AI935,AV935=AR935),1,0)</f>
        <v>0</v>
      </c>
      <c r="BB935">
        <f ca="1">SUMPRODUCT(--($AH935:$AP935=AJ935),--($AQ935:$AY935=AS935),'MPL ID'!$BG$15:$BO$15)+IF(AND($C935&gt;=1,$C935&lt;=2,AK935=AJ935,AT935=AS935),1,0)+IF(AND($G935&gt;=3,$G935&lt;=4,AH935=AJ935,AQ935=AS935),1,0)+IF(AND($K935&gt;=1,$K935&lt;=2,AP935=AJ935,AY935=AS935),1,0)+IF(AND($N935&gt;=3,$N935&lt;=4,AL935=AJ935,AU935=AS935),1,0)+IF(AND($V935&gt;=1,$V935&lt;=2,AM935=AJ935,AV935=AS935),1,0)+IF(AND($Y935&gt;=1,$Y935&lt;=2,AI935=AJ935,AR935=AS935),1,0)+IF(AND($AB935&gt;=3,$AB935&lt;=4,AN935=AJ935,AW935=AS935),1,0)</f>
        <v>0</v>
      </c>
      <c r="BC935">
        <f ca="1">SUMPRODUCT(--($AH935:$AP935=AK935),--($AQ935:$AY935=AT935),'MPL ID'!$BG$16:$BO$16)+IF(AND($C935&gt;=3,$C935&lt;=4,AJ935=AK935,AS935=AT935),1,0)+IF(AND($I935&gt;=1,$I935&lt;=2,AP935=AK935,AY935=AT935),1,0)+IF(AND($P935&gt;=3,$P935&lt;=4,AO935=AK935,AX935=AT935),1,0)+IF(AND($T935&gt;=1,$T935&lt;=2,AN935=AK935,AW935=AT935),1,0)+IF(AND($W935&gt;=1,$W935&lt;=2,AL935=AK935,AU935=AT935),1,0)+IF(AND($AC935&gt;=3,$AC935&lt;=4,AI935=AK935,AR935=AT935),1,0)+IF(AND($AE935&gt;=1,$AE935&lt;=2,AH935=AK935,AQ935=AT935),1,0)</f>
        <v>0</v>
      </c>
      <c r="BD935">
        <f ca="1">SUMPRODUCT(--($AH935:$AP935=AL935),--($AQ935:$AY935=AU935),'MPL ID'!$BG$17:$BO$17)+IF(AND($B935&gt;=3,$B935&lt;=4,AN935=AL935,AW935=AU935),1,0)+IF(AND($D935&gt;=1,$D935&lt;=2,AM935=AL935,AV935=AU935),1,0)+IF(AND($J935&gt;=1,$J935&lt;=2,AI935=AL935,AR935=AU935),1,0)+IF(AND($N935&gt;=1,$N935&lt;=2,AJ935=AL935,AS935=AU935),1,0)+IF(AND($W935&gt;=3,$W935&lt;=4,AK935=AL935,AT935=AU935),1,0)+IF(AND($AA935&gt;=1,$AA935&lt;=2,AH935=AL935,AQ935=AU935),1,0)+IF(AND($AD935&gt;=3,$AD935&lt;=4,AO935=AL935,AX935=AU935),1,0)</f>
        <v>0</v>
      </c>
      <c r="BE935">
        <f ca="1">SUMPRODUCT(--($AH935:$AP935=AM935),--($AQ935:$AY935=AV935),'MPL ID'!$BG$18:$BO$18)+IF(AND($D935&gt;=3,$D935&lt;=4,AL935=AM935,AU935=AV935),1,0)+IF(AND($L935&gt;=3,$L935&lt;=4,AH935=AM935,AQ935=AV935),1,0)+IF(AND($Q935&gt;=3,$Q935&lt;=4,AN935=AM935,AW935=AV935),1,0)+IF(AND($S935&gt;=1,$S935&lt;=2,AP935=AM935,AY935=AV935),1,0)+IF(AND($V935&gt;=3,$V935&lt;=4,AJ935=AM935,AS935=AV935),1,0)+IF(AND($Z935&gt;=1,$Z935&lt;=2,AO935=AM935,AX935=AV935),1,0)+IF(AND($AF935&gt;=1,$AF935&lt;=2,AI935=AM935,AR935=AV935),1,0)</f>
        <v>0</v>
      </c>
      <c r="BF935">
        <f ca="1">SUMPRODUCT(--($AH935:$AP935=AN935),--($AQ935:$AY935=AW935),'MPL ID'!$BG$19:$BO$19)+IF(AND($B935&gt;=1,$B935&lt;=2,AL935=AN935,AU935=AW935),1,0)+IF(AND($H935&gt;=3,$H935&lt;=4,AI935=AN935,AR935=AW935),1,0)+IF(AND($Q935&gt;=1,$Q935&lt;=2,AM935=AN935,AV935=AW935),1,0)+IF(AND($T935&gt;=3,$T935&lt;=4,AK935=AN935,AT935=AW935),1,0)+IF(AND($X935&gt;=3,$X935&lt;=4,AO935=AN935,AX935=AW935),1,0)+IF(AND($AB935&gt;=1,$AB935&lt;=2,AJ935=AN935,AS935=AW935),1,0)+IF(AND($AG935&gt;=1,$AG935&lt;=2,AP935=AN935,AY935=AW935),1,0)</f>
        <v>0</v>
      </c>
      <c r="BG935">
        <f ca="1">SUMPRODUCT(--($AH935:$AP935=AO935),--($AQ935:$AY935=AX935),'MPL ID'!$BG$20:$BO$20)+IF(AND($E935&gt;=1,$E935&lt;=2,AH935=AO935,AQ935=AX935),1,0)+IF(AND($M935&gt;=3,$M935&lt;=4,AI935=AO935,AR935=AX935),1,0)+IF(AND($P935&gt;=1,$P935&lt;=2,AK935=AO935,AT935=AX935),1,0)+IF(AND($U935&gt;=1,$U935&lt;=2,AP935=AO935,AY935=AX935),1,0)+IF(AND($X935&gt;=1,$X935&lt;=2,AN935=AO935,AW935=AX935),1,0)+IF(AND($Z935&gt;=3,$Z935&lt;=4,AM935=AO935,AV935=AX935),1,0)+IF(AND($AD935&gt;=1,$AD935&lt;=2,AL935=AO935,AU935=AX935),1,0)</f>
        <v>0</v>
      </c>
      <c r="BH935">
        <f ca="1">SUMPRODUCT(--($AH935:$AP935=AP935),--($AQ935:$AY935=AY935),'MPL ID'!$BG$21:$BO$21)+IF(AND($F935&gt;=3,$F935&lt;=4,AI935=AP935,AR935=AY935),1,0)+IF(AND($I935&gt;=3,$I935&lt;=4,AK935=AP935,AT935=AY935),1,0)+IF(AND($K935&gt;=3,$K935&lt;=4,AJ935=AP935,AS935=AY935),1,0)+IF(AND($O935&gt;=3,$O935&lt;=4,AH935=AP935,AQ935=AY935),1,0)+IF(AND($S935&gt;=3,$S935&lt;=4,AM935=AP935,AV935=AY935),1,0)+IF(AND($U935&gt;=3,$U935&lt;=4,AO935=AP935,AX935=AY935),1,0)+IF(AND($AG935&gt;=3,$AG935&lt;=4,AN935=AP935,AW935=AY935),1,0)</f>
        <v>0</v>
      </c>
      <c r="BI935">
        <f t="shared" ca="1" si="126"/>
        <v>3</v>
      </c>
      <c r="BJ935">
        <f t="shared" ca="1" si="127"/>
        <v>7</v>
      </c>
      <c r="BK935">
        <f t="shared" ca="1" si="128"/>
        <v>6</v>
      </c>
      <c r="BL935">
        <f t="shared" ca="1" si="129"/>
        <v>4</v>
      </c>
      <c r="BM935">
        <f t="shared" ca="1" si="130"/>
        <v>8</v>
      </c>
      <c r="BN935">
        <f t="shared" ca="1" si="131"/>
        <v>1</v>
      </c>
      <c r="BO935">
        <f t="shared" ca="1" si="132"/>
        <v>5</v>
      </c>
      <c r="BP935">
        <f t="shared" ca="1" si="133"/>
        <v>9</v>
      </c>
      <c r="BQ935">
        <f t="shared" ca="1" si="134"/>
        <v>2</v>
      </c>
    </row>
    <row r="936" spans="1:69" x14ac:dyDescent="0.25">
      <c r="A936">
        <v>935</v>
      </c>
      <c r="B936">
        <f ca="1">IF(AND(ISNUMBER('MPL ID'!$P$25),ISNUMBER('MPL ID'!$Q$25)),0,RANDBETWEEN(1,4))</f>
        <v>0</v>
      </c>
      <c r="C936">
        <f ca="1">IF(AND(ISNUMBER('MPL ID'!$P$26),ISNUMBER('MPL ID'!$Q$26)),0,RANDBETWEEN(1,4))</f>
        <v>0</v>
      </c>
      <c r="D936">
        <f ca="1">IF(AND(ISNUMBER('MPL ID'!$P$28),ISNUMBER('MPL ID'!$Q$28)),0,RANDBETWEEN(1,4))</f>
        <v>0</v>
      </c>
      <c r="E936">
        <f ca="1">IF(AND(ISNUMBER('MPL ID'!$P$29),ISNUMBER('MPL ID'!$Q$29)),0,RANDBETWEEN(1,4))</f>
        <v>0</v>
      </c>
      <c r="F936">
        <f ca="1">IF(AND(ISNUMBER('MPL ID'!$P$30),ISNUMBER('MPL ID'!$Q$30)),0,RANDBETWEEN(1,4))</f>
        <v>0</v>
      </c>
      <c r="G936">
        <f ca="1">IF(AND(ISNUMBER('MPL ID'!$P$31),ISNUMBER('MPL ID'!$Q$31)),0,RANDBETWEEN(1,4))</f>
        <v>0</v>
      </c>
      <c r="H936">
        <f ca="1">IF(AND(ISNUMBER('MPL ID'!$P$32),ISNUMBER('MPL ID'!$Q$32)),0,RANDBETWEEN(1,4))</f>
        <v>0</v>
      </c>
      <c r="I936">
        <f ca="1">IF(AND(ISNUMBER('MPL ID'!$P$33),ISNUMBER('MPL ID'!$Q$33)),0,RANDBETWEEN(1,4))</f>
        <v>0</v>
      </c>
      <c r="J936">
        <f ca="1">IF(AND(ISNUMBER('MPL ID'!$D$36),ISNUMBER('MPL ID'!$E$36)),0,RANDBETWEEN(1,4))</f>
        <v>0</v>
      </c>
      <c r="K936">
        <f ca="1">IF(AND(ISNUMBER('MPL ID'!$D$37),ISNUMBER('MPL ID'!$E$37)),0,RANDBETWEEN(1,4))</f>
        <v>0</v>
      </c>
      <c r="L936">
        <f ca="1">IF(AND(ISNUMBER('MPL ID'!$D$39),ISNUMBER('MPL ID'!$E$39)),0,RANDBETWEEN(1,4))</f>
        <v>0</v>
      </c>
      <c r="M936">
        <f ca="1">IF(AND(ISNUMBER('MPL ID'!$D$40),ISNUMBER('MPL ID'!$E$40)),0,RANDBETWEEN(1,4))</f>
        <v>0</v>
      </c>
      <c r="N936">
        <f ca="1">IF(AND(ISNUMBER('MPL ID'!$D$41),ISNUMBER('MPL ID'!$E$41)),0,RANDBETWEEN(1,4))</f>
        <v>0</v>
      </c>
      <c r="O936">
        <f ca="1">IF(AND(ISNUMBER('MPL ID'!$D$42),ISNUMBER('MPL ID'!$E$42)),0,RANDBETWEEN(1,4))</f>
        <v>0</v>
      </c>
      <c r="P936">
        <f ca="1">IF(AND(ISNUMBER('MPL ID'!$D$43),ISNUMBER('MPL ID'!$E$43)),0,RANDBETWEEN(1,4))</f>
        <v>0</v>
      </c>
      <c r="Q936">
        <f ca="1">IF(AND(ISNUMBER('MPL ID'!$D$44),ISNUMBER('MPL ID'!$E$44)),0,RANDBETWEEN(1,4))</f>
        <v>0</v>
      </c>
      <c r="R936">
        <f ca="1">IF(AND(ISNUMBER('MPL ID'!$J$36),ISNUMBER('MPL ID'!$K$36)),0,RANDBETWEEN(1,4))</f>
        <v>0</v>
      </c>
      <c r="S936">
        <f ca="1">IF(AND(ISNUMBER('MPL ID'!$J$37),ISNUMBER('MPL ID'!$K$37)),0,RANDBETWEEN(1,4))</f>
        <v>0</v>
      </c>
      <c r="T936">
        <f ca="1">IF(AND(ISNUMBER('MPL ID'!$J$39),ISNUMBER('MPL ID'!$K$39)),0,RANDBETWEEN(1,4))</f>
        <v>0</v>
      </c>
      <c r="U936">
        <f ca="1">IF(AND(ISNUMBER('MPL ID'!$J$40),ISNUMBER('MPL ID'!$K$40)),0,RANDBETWEEN(1,4))</f>
        <v>0</v>
      </c>
      <c r="V936">
        <f ca="1">IF(AND(ISNUMBER('MPL ID'!$J$41),ISNUMBER('MPL ID'!$K$41)),0,RANDBETWEEN(1,4))</f>
        <v>0</v>
      </c>
      <c r="W936">
        <f ca="1">IF(AND(ISNUMBER('MPL ID'!$J$42),ISNUMBER('MPL ID'!$K$42)),0,RANDBETWEEN(1,4))</f>
        <v>3</v>
      </c>
      <c r="X936">
        <f ca="1">IF(AND(ISNUMBER('MPL ID'!$J$43),ISNUMBER('MPL ID'!$K$43)),0,RANDBETWEEN(1,4))</f>
        <v>3</v>
      </c>
      <c r="Y936">
        <f ca="1">IF(AND(ISNUMBER('MPL ID'!$J$44),ISNUMBER('MPL ID'!$K$44)),0,RANDBETWEEN(1,4))</f>
        <v>4</v>
      </c>
      <c r="Z936">
        <f ca="1">IF(AND(ISNUMBER('MPL ID'!$P$36),ISNUMBER('MPL ID'!$Q$36)),0,RANDBETWEEN(1,4))</f>
        <v>2</v>
      </c>
      <c r="AA936">
        <f ca="1">IF(AND(ISNUMBER('MPL ID'!$P$37),ISNUMBER('MPL ID'!$Q$37)),0,RANDBETWEEN(1,4))</f>
        <v>1</v>
      </c>
      <c r="AB936">
        <f ca="1">IF(AND(ISNUMBER('MPL ID'!$P$39),ISNUMBER('MPL ID'!$Q$39)),0,RANDBETWEEN(1,4))</f>
        <v>1</v>
      </c>
      <c r="AC936">
        <f ca="1">IF(AND(ISNUMBER('MPL ID'!$P$40),ISNUMBER('MPL ID'!$Q$40)),0,RANDBETWEEN(1,4))</f>
        <v>2</v>
      </c>
      <c r="AD936">
        <f ca="1">IF(AND(ISNUMBER('MPL ID'!$P$41),ISNUMBER('MPL ID'!$Q$41)),0,RANDBETWEEN(1,4))</f>
        <v>4</v>
      </c>
      <c r="AE936">
        <f ca="1">IF(AND(ISNUMBER('MPL ID'!$P$42),ISNUMBER('MPL ID'!$Q$42)),0,RANDBETWEEN(1,4))</f>
        <v>1</v>
      </c>
      <c r="AF936">
        <f ca="1">IF(AND(ISNUMBER('MPL ID'!$P$43),ISNUMBER('MPL ID'!$Q$43)),0,RANDBETWEEN(1,4))</f>
        <v>1</v>
      </c>
      <c r="AG936">
        <f ca="1">IF(AND(ISNUMBER('MPL ID'!$P$44),ISNUMBER('MPL ID'!$Q$44)),0,RANDBETWEEN(1,4))</f>
        <v>3</v>
      </c>
      <c r="AH936">
        <f ca="1">'MPL ID'!$BG$1+SUMPRODUCT(($B$1003:$AG$1003='MPL ID'!$BF$1)*(($B936:$AG936=1)+($B936:$AG936=2)))+SUMPRODUCT(($B$1004:$AG$1004='MPL ID'!$BF$1)*(($B936:$AG936=3)+($B936:$AG936=4)))</f>
        <v>9</v>
      </c>
      <c r="AI936">
        <f ca="1">'MPL ID'!$BG$2+SUMPRODUCT(($B$1003:$AG$1003='MPL ID'!$BF$2)*(($B936:$AG936=1)+($B936:$AG936=2)))+SUMPRODUCT(($B$1004:$AG$1004='MPL ID'!$BF$2)*(($B936:$AG936=3)+($B936:$AG936=4)))</f>
        <v>9</v>
      </c>
      <c r="AJ936">
        <f ca="1">'MPL ID'!$BG$3+SUMPRODUCT(($B$1003:$AG$1003='MPL ID'!$BF$3)*(($B936:$AG936=1)+($B936:$AG936=2)))+SUMPRODUCT(($B$1004:$AG$1004='MPL ID'!$BF$3)*(($B936:$AG936=3)+($B936:$AG936=4)))</f>
        <v>5</v>
      </c>
      <c r="AK936">
        <f ca="1">'MPL ID'!$BG$4+SUMPRODUCT(($B$1003:$AG$1003='MPL ID'!$BF$4)*(($B936:$AG936=1)+($B936:$AG936=2)))+SUMPRODUCT(($B$1004:$AG$1004='MPL ID'!$BF$4)*(($B936:$AG936=3)+($B936:$AG936=4)))</f>
        <v>8</v>
      </c>
      <c r="AL936">
        <f ca="1">'MPL ID'!$BG$5+SUMPRODUCT(($B$1003:$AG$1003='MPL ID'!$BF$5)*(($B936:$AG936=1)+($B936:$AG936=2)))+SUMPRODUCT(($B$1004:$AG$1004='MPL ID'!$BF$5)*(($B936:$AG936=3)+($B936:$AG936=4)))</f>
        <v>6</v>
      </c>
      <c r="AM936">
        <f ca="1">'MPL ID'!$BG$6+SUMPRODUCT(($B$1003:$AG$1003='MPL ID'!$BF$6)*(($B936:$AG936=1)+($B936:$AG936=2)))+SUMPRODUCT(($B$1004:$AG$1004='MPL ID'!$BF$6)*(($B936:$AG936=3)+($B936:$AG936=4)))</f>
        <v>13</v>
      </c>
      <c r="AN936">
        <f ca="1">'MPL ID'!$BG$7+SUMPRODUCT(($B$1003:$AG$1003='MPL ID'!$BF$7)*(($B936:$AG936=1)+($B936:$AG936=2)))+SUMPRODUCT(($B$1004:$AG$1004='MPL ID'!$BF$7)*(($B936:$AG936=3)+($B936:$AG936=4)))</f>
        <v>7</v>
      </c>
      <c r="AO936">
        <f ca="1">'MPL ID'!$BG$8+SUMPRODUCT(($B$1003:$AG$1003='MPL ID'!$BF$8)*(($B936:$AG936=1)+($B936:$AG936=2)))+SUMPRODUCT(($B$1004:$AG$1004='MPL ID'!$BF$8)*(($B936:$AG936=3)+($B936:$AG936=4)))</f>
        <v>3</v>
      </c>
      <c r="AP936">
        <f ca="1">'MPL ID'!$BG$9+SUMPRODUCT(($B$1003:$AG$1003='MPL ID'!$BF$9)*(($B936:$AG936=1)+($B936:$AG936=2)))+SUMPRODUCT(($B$1004:$AG$1004='MPL ID'!$BF$9)*(($B936:$AG936=3)+($B936:$AG936=4)))</f>
        <v>12</v>
      </c>
      <c r="AQ936">
        <f ca="1">'MPL ID'!$BH$1+SUMPRODUCT(($B$1003:$AG$1003='MPL ID'!$BF$1)*(2*($B936:$AG936=1)+($B936:$AG936=2)-2*($B936:$AG936=3)-($B936:$AG936=4)))-SUMPRODUCT(($B$1004:$AG$1004='MPL ID'!$BF$1)*(2*($B936:$AG936=1)+($B936:$AG936=2)-2*($B936:$AG936=3)-($B936:$AG936=4)))</f>
        <v>5</v>
      </c>
      <c r="AR936">
        <f ca="1">'MPL ID'!$BH$2+SUMPRODUCT(($B$1003:$AG$1003='MPL ID'!$BF$2)*(2*($B936:$AG936=1)+($B936:$AG936=2)-2*($B936:$AG936=3)-($B936:$AG936=4)))-SUMPRODUCT(($B$1004:$AG$1004='MPL ID'!$BF$2)*(2*($B936:$AG936=1)+($B936:$AG936=2)-2*($B936:$AG936=3)-($B936:$AG936=4)))</f>
        <v>-2</v>
      </c>
      <c r="AS936">
        <f ca="1">'MPL ID'!$BH$3+SUMPRODUCT(($B$1003:$AG$1003='MPL ID'!$BF$3)*(2*($B936:$AG936=1)+($B936:$AG936=2)-2*($B936:$AG936=3)-($B936:$AG936=4)))-SUMPRODUCT(($B$1004:$AG$1004='MPL ID'!$BF$3)*(2*($B936:$AG936=1)+($B936:$AG936=2)-2*($B936:$AG936=3)-($B936:$AG936=4)))</f>
        <v>-11</v>
      </c>
      <c r="AT936">
        <f ca="1">'MPL ID'!$BH$4+SUMPRODUCT(($B$1003:$AG$1003='MPL ID'!$BF$4)*(2*($B936:$AG936=1)+($B936:$AG936=2)-2*($B936:$AG936=3)-($B936:$AG936=4)))-SUMPRODUCT(($B$1004:$AG$1004='MPL ID'!$BF$4)*(2*($B936:$AG936=1)+($B936:$AG936=2)-2*($B936:$AG936=3)-($B936:$AG936=4)))</f>
        <v>-1</v>
      </c>
      <c r="AU936">
        <f ca="1">'MPL ID'!$BH$5+SUMPRODUCT(($B$1003:$AG$1003='MPL ID'!$BF$5)*(2*($B936:$AG936=1)+($B936:$AG936=2)-2*($B936:$AG936=3)-($B936:$AG936=4)))-SUMPRODUCT(($B$1004:$AG$1004='MPL ID'!$BF$5)*(2*($B936:$AG936=1)+($B936:$AG936=2)-2*($B936:$AG936=3)-($B936:$AG936=4)))</f>
        <v>-7</v>
      </c>
      <c r="AV936">
        <f ca="1">'MPL ID'!$BH$6+SUMPRODUCT(($B$1003:$AG$1003='MPL ID'!$BF$6)*(2*($B936:$AG936=1)+($B936:$AG936=2)-2*($B936:$AG936=3)-($B936:$AG936=4)))-SUMPRODUCT(($B$1004:$AG$1004='MPL ID'!$BF$6)*(2*($B936:$AG936=1)+($B936:$AG936=2)-2*($B936:$AG936=3)-($B936:$AG936=4)))</f>
        <v>17</v>
      </c>
      <c r="AW936">
        <f ca="1">'MPL ID'!$BH$7+SUMPRODUCT(($B$1003:$AG$1003='MPL ID'!$BF$7)*(2*($B936:$AG936=1)+($B936:$AG936=2)-2*($B936:$AG936=3)-($B936:$AG936=4)))-SUMPRODUCT(($B$1004:$AG$1004='MPL ID'!$BF$7)*(2*($B936:$AG936=1)+($B936:$AG936=2)-2*($B936:$AG936=3)-($B936:$AG936=4)))</f>
        <v>0</v>
      </c>
      <c r="AX936">
        <f ca="1">'MPL ID'!$BH$8+SUMPRODUCT(($B$1003:$AG$1003='MPL ID'!$BF$8)*(2*($B936:$AG936=1)+($B936:$AG936=2)-2*($B936:$AG936=3)-($B936:$AG936=4)))-SUMPRODUCT(($B$1004:$AG$1004='MPL ID'!$BF$8)*(2*($B936:$AG936=1)+($B936:$AG936=2)-2*($B936:$AG936=3)-($B936:$AG936=4)))</f>
        <v>-16</v>
      </c>
      <c r="AY936">
        <f ca="1">'MPL ID'!$BH$9+SUMPRODUCT(($B$1003:$AG$1003='MPL ID'!$BF$9)*(2*($B936:$AG936=1)+($B936:$AG936=2)-2*($B936:$AG936=3)-($B936:$AG936=4)))-SUMPRODUCT(($B$1004:$AG$1004='MPL ID'!$BF$9)*(2*($B936:$AG936=1)+($B936:$AG936=2)-2*($B936:$AG936=3)-($B936:$AG936=4)))</f>
        <v>15</v>
      </c>
      <c r="AZ936">
        <f ca="1">SUMPRODUCT(--($AH936:$AP936=AH936),--($AQ936:$AY936=AQ936),'MPL ID'!$BG$13:$BO$13)+IF(AND($E936&gt;=3,$E936&lt;=4,AO936=AH936,AX936=AQ936),1,0)+IF(AND($G936&gt;=1,$G936&lt;=2,AJ936=AH936,AS936=AQ936),1,0)+IF(AND($L936&gt;=1,$L936&lt;=2,AM936=AH936,AV936=AQ936),1,0)+IF(AND($O936&gt;=1,$O936&lt;=2,AP936=AH936,AY936=AQ936),1,0)+IF(AND($R936&gt;=1,$R936&lt;=2,AI936=AH936,AR936=AQ936),1,0)+IF(AND($AA936&gt;=3,$AA936&lt;=4,AL936=AH936,AU936=AQ936),1,0)+IF(AND($AE936&gt;=3,$AE936&lt;=4,AK936=AH936,AT936=AQ936),1,0)</f>
        <v>0</v>
      </c>
      <c r="BA936">
        <f ca="1">SUMPRODUCT(--($AH936:$AP936=AI936),--($AQ936:$AY936=AR936),'MPL ID'!$BG$14:$BO$14)+IF(AND($F936&gt;=1,$F936&lt;=2,AP936=AI936,AY936=AR936),1,0)+IF(AND($H936&gt;=1,$H936&lt;=2,AN936=AI936,AW936=AR936),1,0)+IF(AND($J936&gt;=3,$J936&lt;=4,AL936=AI936,AU936=AR936),1,0)+IF(AND($M936&gt;=1,$M936&lt;=2,AO936=AI936,AX936=AR936),1,0)+IF(AND($R936&gt;=3,$R936&lt;=4,AH936=AI936,AQ936=AR936),1,0)+IF(AND($Y936&gt;=3,$Y936&lt;=4,AJ936=AI936,AS936=AR936),1,0)+IF(AND($AC936&gt;=1,$AC936&lt;=2,AK936=AI936,AT936=AR936),1,0)+IF(AND($AF936&gt;=3,$AF936&lt;=4,AM936=AI936,AV936=AR936),1,0)</f>
        <v>0</v>
      </c>
      <c r="BB936">
        <f ca="1">SUMPRODUCT(--($AH936:$AP936=AJ936),--($AQ936:$AY936=AS936),'MPL ID'!$BG$15:$BO$15)+IF(AND($C936&gt;=1,$C936&lt;=2,AK936=AJ936,AT936=AS936),1,0)+IF(AND($G936&gt;=3,$G936&lt;=4,AH936=AJ936,AQ936=AS936),1,0)+IF(AND($K936&gt;=1,$K936&lt;=2,AP936=AJ936,AY936=AS936),1,0)+IF(AND($N936&gt;=3,$N936&lt;=4,AL936=AJ936,AU936=AS936),1,0)+IF(AND($V936&gt;=1,$V936&lt;=2,AM936=AJ936,AV936=AS936),1,0)+IF(AND($Y936&gt;=1,$Y936&lt;=2,AI936=AJ936,AR936=AS936),1,0)+IF(AND($AB936&gt;=3,$AB936&lt;=4,AN936=AJ936,AW936=AS936),1,0)</f>
        <v>0</v>
      </c>
      <c r="BC936">
        <f ca="1">SUMPRODUCT(--($AH936:$AP936=AK936),--($AQ936:$AY936=AT936),'MPL ID'!$BG$16:$BO$16)+IF(AND($C936&gt;=3,$C936&lt;=4,AJ936=AK936,AS936=AT936),1,0)+IF(AND($I936&gt;=1,$I936&lt;=2,AP936=AK936,AY936=AT936),1,0)+IF(AND($P936&gt;=3,$P936&lt;=4,AO936=AK936,AX936=AT936),1,0)+IF(AND($T936&gt;=1,$T936&lt;=2,AN936=AK936,AW936=AT936),1,0)+IF(AND($W936&gt;=1,$W936&lt;=2,AL936=AK936,AU936=AT936),1,0)+IF(AND($AC936&gt;=3,$AC936&lt;=4,AI936=AK936,AR936=AT936),1,0)+IF(AND($AE936&gt;=1,$AE936&lt;=2,AH936=AK936,AQ936=AT936),1,0)</f>
        <v>0</v>
      </c>
      <c r="BD936">
        <f ca="1">SUMPRODUCT(--($AH936:$AP936=AL936),--($AQ936:$AY936=AU936),'MPL ID'!$BG$17:$BO$17)+IF(AND($B936&gt;=3,$B936&lt;=4,AN936=AL936,AW936=AU936),1,0)+IF(AND($D936&gt;=1,$D936&lt;=2,AM936=AL936,AV936=AU936),1,0)+IF(AND($J936&gt;=1,$J936&lt;=2,AI936=AL936,AR936=AU936),1,0)+IF(AND($N936&gt;=1,$N936&lt;=2,AJ936=AL936,AS936=AU936),1,0)+IF(AND($W936&gt;=3,$W936&lt;=4,AK936=AL936,AT936=AU936),1,0)+IF(AND($AA936&gt;=1,$AA936&lt;=2,AH936=AL936,AQ936=AU936),1,0)+IF(AND($AD936&gt;=3,$AD936&lt;=4,AO936=AL936,AX936=AU936),1,0)</f>
        <v>0</v>
      </c>
      <c r="BE936">
        <f ca="1">SUMPRODUCT(--($AH936:$AP936=AM936),--($AQ936:$AY936=AV936),'MPL ID'!$BG$18:$BO$18)+IF(AND($D936&gt;=3,$D936&lt;=4,AL936=AM936,AU936=AV936),1,0)+IF(AND($L936&gt;=3,$L936&lt;=4,AH936=AM936,AQ936=AV936),1,0)+IF(AND($Q936&gt;=3,$Q936&lt;=4,AN936=AM936,AW936=AV936),1,0)+IF(AND($S936&gt;=1,$S936&lt;=2,AP936=AM936,AY936=AV936),1,0)+IF(AND($V936&gt;=3,$V936&lt;=4,AJ936=AM936,AS936=AV936),1,0)+IF(AND($Z936&gt;=1,$Z936&lt;=2,AO936=AM936,AX936=AV936),1,0)+IF(AND($AF936&gt;=1,$AF936&lt;=2,AI936=AM936,AR936=AV936),1,0)</f>
        <v>0</v>
      </c>
      <c r="BF936">
        <f ca="1">SUMPRODUCT(--($AH936:$AP936=AN936),--($AQ936:$AY936=AW936),'MPL ID'!$BG$19:$BO$19)+IF(AND($B936&gt;=1,$B936&lt;=2,AL936=AN936,AU936=AW936),1,0)+IF(AND($H936&gt;=3,$H936&lt;=4,AI936=AN936,AR936=AW936),1,0)+IF(AND($Q936&gt;=1,$Q936&lt;=2,AM936=AN936,AV936=AW936),1,0)+IF(AND($T936&gt;=3,$T936&lt;=4,AK936=AN936,AT936=AW936),1,0)+IF(AND($X936&gt;=3,$X936&lt;=4,AO936=AN936,AX936=AW936),1,0)+IF(AND($AB936&gt;=1,$AB936&lt;=2,AJ936=AN936,AS936=AW936),1,0)+IF(AND($AG936&gt;=1,$AG936&lt;=2,AP936=AN936,AY936=AW936),1,0)</f>
        <v>0</v>
      </c>
      <c r="BG936">
        <f ca="1">SUMPRODUCT(--($AH936:$AP936=AO936),--($AQ936:$AY936=AX936),'MPL ID'!$BG$20:$BO$20)+IF(AND($E936&gt;=1,$E936&lt;=2,AH936=AO936,AQ936=AX936),1,0)+IF(AND($M936&gt;=3,$M936&lt;=4,AI936=AO936,AR936=AX936),1,0)+IF(AND($P936&gt;=1,$P936&lt;=2,AK936=AO936,AT936=AX936),1,0)+IF(AND($U936&gt;=1,$U936&lt;=2,AP936=AO936,AY936=AX936),1,0)+IF(AND($X936&gt;=1,$X936&lt;=2,AN936=AO936,AW936=AX936),1,0)+IF(AND($Z936&gt;=3,$Z936&lt;=4,AM936=AO936,AV936=AX936),1,0)+IF(AND($AD936&gt;=1,$AD936&lt;=2,AL936=AO936,AU936=AX936),1,0)</f>
        <v>0</v>
      </c>
      <c r="BH936">
        <f ca="1">SUMPRODUCT(--($AH936:$AP936=AP936),--($AQ936:$AY936=AY936),'MPL ID'!$BG$21:$BO$21)+IF(AND($F936&gt;=3,$F936&lt;=4,AI936=AP936,AR936=AY936),1,0)+IF(AND($I936&gt;=3,$I936&lt;=4,AK936=AP936,AT936=AY936),1,0)+IF(AND($K936&gt;=3,$K936&lt;=4,AJ936=AP936,AS936=AY936),1,0)+IF(AND($O936&gt;=3,$O936&lt;=4,AH936=AP936,AQ936=AY936),1,0)+IF(AND($S936&gt;=3,$S936&lt;=4,AM936=AP936,AV936=AY936),1,0)+IF(AND($U936&gt;=3,$U936&lt;=4,AO936=AP936,AX936=AY936),1,0)+IF(AND($AG936&gt;=3,$AG936&lt;=4,AN936=AP936,AW936=AY936),1,0)</f>
        <v>0</v>
      </c>
      <c r="BI936">
        <f t="shared" ca="1" si="126"/>
        <v>3</v>
      </c>
      <c r="BJ936">
        <f t="shared" ca="1" si="127"/>
        <v>4</v>
      </c>
      <c r="BK936">
        <f t="shared" ca="1" si="128"/>
        <v>8</v>
      </c>
      <c r="BL936">
        <f t="shared" ca="1" si="129"/>
        <v>5</v>
      </c>
      <c r="BM936">
        <f t="shared" ca="1" si="130"/>
        <v>7</v>
      </c>
      <c r="BN936">
        <f t="shared" ca="1" si="131"/>
        <v>1</v>
      </c>
      <c r="BO936">
        <f t="shared" ca="1" si="132"/>
        <v>6</v>
      </c>
      <c r="BP936">
        <f t="shared" ca="1" si="133"/>
        <v>9</v>
      </c>
      <c r="BQ936">
        <f t="shared" ca="1" si="134"/>
        <v>2</v>
      </c>
    </row>
    <row r="937" spans="1:69" x14ac:dyDescent="0.25">
      <c r="A937">
        <v>936</v>
      </c>
      <c r="B937">
        <f ca="1">IF(AND(ISNUMBER('MPL ID'!$P$25),ISNUMBER('MPL ID'!$Q$25)),0,RANDBETWEEN(1,4))</f>
        <v>0</v>
      </c>
      <c r="C937">
        <f ca="1">IF(AND(ISNUMBER('MPL ID'!$P$26),ISNUMBER('MPL ID'!$Q$26)),0,RANDBETWEEN(1,4))</f>
        <v>0</v>
      </c>
      <c r="D937">
        <f ca="1">IF(AND(ISNUMBER('MPL ID'!$P$28),ISNUMBER('MPL ID'!$Q$28)),0,RANDBETWEEN(1,4))</f>
        <v>0</v>
      </c>
      <c r="E937">
        <f ca="1">IF(AND(ISNUMBER('MPL ID'!$P$29),ISNUMBER('MPL ID'!$Q$29)),0,RANDBETWEEN(1,4))</f>
        <v>0</v>
      </c>
      <c r="F937">
        <f ca="1">IF(AND(ISNUMBER('MPL ID'!$P$30),ISNUMBER('MPL ID'!$Q$30)),0,RANDBETWEEN(1,4))</f>
        <v>0</v>
      </c>
      <c r="G937">
        <f ca="1">IF(AND(ISNUMBER('MPL ID'!$P$31),ISNUMBER('MPL ID'!$Q$31)),0,RANDBETWEEN(1,4))</f>
        <v>0</v>
      </c>
      <c r="H937">
        <f ca="1">IF(AND(ISNUMBER('MPL ID'!$P$32),ISNUMBER('MPL ID'!$Q$32)),0,RANDBETWEEN(1,4))</f>
        <v>0</v>
      </c>
      <c r="I937">
        <f ca="1">IF(AND(ISNUMBER('MPL ID'!$P$33),ISNUMBER('MPL ID'!$Q$33)),0,RANDBETWEEN(1,4))</f>
        <v>0</v>
      </c>
      <c r="J937">
        <f ca="1">IF(AND(ISNUMBER('MPL ID'!$D$36),ISNUMBER('MPL ID'!$E$36)),0,RANDBETWEEN(1,4))</f>
        <v>0</v>
      </c>
      <c r="K937">
        <f ca="1">IF(AND(ISNUMBER('MPL ID'!$D$37),ISNUMBER('MPL ID'!$E$37)),0,RANDBETWEEN(1,4))</f>
        <v>0</v>
      </c>
      <c r="L937">
        <f ca="1">IF(AND(ISNUMBER('MPL ID'!$D$39),ISNUMBER('MPL ID'!$E$39)),0,RANDBETWEEN(1,4))</f>
        <v>0</v>
      </c>
      <c r="M937">
        <f ca="1">IF(AND(ISNUMBER('MPL ID'!$D$40),ISNUMBER('MPL ID'!$E$40)),0,RANDBETWEEN(1,4))</f>
        <v>0</v>
      </c>
      <c r="N937">
        <f ca="1">IF(AND(ISNUMBER('MPL ID'!$D$41),ISNUMBER('MPL ID'!$E$41)),0,RANDBETWEEN(1,4))</f>
        <v>0</v>
      </c>
      <c r="O937">
        <f ca="1">IF(AND(ISNUMBER('MPL ID'!$D$42),ISNUMBER('MPL ID'!$E$42)),0,RANDBETWEEN(1,4))</f>
        <v>0</v>
      </c>
      <c r="P937">
        <f ca="1">IF(AND(ISNUMBER('MPL ID'!$D$43),ISNUMBER('MPL ID'!$E$43)),0,RANDBETWEEN(1,4))</f>
        <v>0</v>
      </c>
      <c r="Q937">
        <f ca="1">IF(AND(ISNUMBER('MPL ID'!$D$44),ISNUMBER('MPL ID'!$E$44)),0,RANDBETWEEN(1,4))</f>
        <v>0</v>
      </c>
      <c r="R937">
        <f ca="1">IF(AND(ISNUMBER('MPL ID'!$J$36),ISNUMBER('MPL ID'!$K$36)),0,RANDBETWEEN(1,4))</f>
        <v>0</v>
      </c>
      <c r="S937">
        <f ca="1">IF(AND(ISNUMBER('MPL ID'!$J$37),ISNUMBER('MPL ID'!$K$37)),0,RANDBETWEEN(1,4))</f>
        <v>0</v>
      </c>
      <c r="T937">
        <f ca="1">IF(AND(ISNUMBER('MPL ID'!$J$39),ISNUMBER('MPL ID'!$K$39)),0,RANDBETWEEN(1,4))</f>
        <v>0</v>
      </c>
      <c r="U937">
        <f ca="1">IF(AND(ISNUMBER('MPL ID'!$J$40),ISNUMBER('MPL ID'!$K$40)),0,RANDBETWEEN(1,4))</f>
        <v>0</v>
      </c>
      <c r="V937">
        <f ca="1">IF(AND(ISNUMBER('MPL ID'!$J$41),ISNUMBER('MPL ID'!$K$41)),0,RANDBETWEEN(1,4))</f>
        <v>0</v>
      </c>
      <c r="W937">
        <f ca="1">IF(AND(ISNUMBER('MPL ID'!$J$42),ISNUMBER('MPL ID'!$K$42)),0,RANDBETWEEN(1,4))</f>
        <v>4</v>
      </c>
      <c r="X937">
        <f ca="1">IF(AND(ISNUMBER('MPL ID'!$J$43),ISNUMBER('MPL ID'!$K$43)),0,RANDBETWEEN(1,4))</f>
        <v>1</v>
      </c>
      <c r="Y937">
        <f ca="1">IF(AND(ISNUMBER('MPL ID'!$J$44),ISNUMBER('MPL ID'!$K$44)),0,RANDBETWEEN(1,4))</f>
        <v>2</v>
      </c>
      <c r="Z937">
        <f ca="1">IF(AND(ISNUMBER('MPL ID'!$P$36),ISNUMBER('MPL ID'!$Q$36)),0,RANDBETWEEN(1,4))</f>
        <v>2</v>
      </c>
      <c r="AA937">
        <f ca="1">IF(AND(ISNUMBER('MPL ID'!$P$37),ISNUMBER('MPL ID'!$Q$37)),0,RANDBETWEEN(1,4))</f>
        <v>4</v>
      </c>
      <c r="AB937">
        <f ca="1">IF(AND(ISNUMBER('MPL ID'!$P$39),ISNUMBER('MPL ID'!$Q$39)),0,RANDBETWEEN(1,4))</f>
        <v>4</v>
      </c>
      <c r="AC937">
        <f ca="1">IF(AND(ISNUMBER('MPL ID'!$P$40),ISNUMBER('MPL ID'!$Q$40)),0,RANDBETWEEN(1,4))</f>
        <v>1</v>
      </c>
      <c r="AD937">
        <f ca="1">IF(AND(ISNUMBER('MPL ID'!$P$41),ISNUMBER('MPL ID'!$Q$41)),0,RANDBETWEEN(1,4))</f>
        <v>1</v>
      </c>
      <c r="AE937">
        <f ca="1">IF(AND(ISNUMBER('MPL ID'!$P$42),ISNUMBER('MPL ID'!$Q$42)),0,RANDBETWEEN(1,4))</f>
        <v>3</v>
      </c>
      <c r="AF937">
        <f ca="1">IF(AND(ISNUMBER('MPL ID'!$P$43),ISNUMBER('MPL ID'!$Q$43)),0,RANDBETWEEN(1,4))</f>
        <v>3</v>
      </c>
      <c r="AG937">
        <f ca="1">IF(AND(ISNUMBER('MPL ID'!$P$44),ISNUMBER('MPL ID'!$Q$44)),0,RANDBETWEEN(1,4))</f>
        <v>1</v>
      </c>
      <c r="AH937">
        <f ca="1">'MPL ID'!$BG$1+SUMPRODUCT(($B$1003:$AG$1003='MPL ID'!$BF$1)*(($B937:$AG937=1)+($B937:$AG937=2)))+SUMPRODUCT(($B$1004:$AG$1004='MPL ID'!$BF$1)*(($B937:$AG937=3)+($B937:$AG937=4)))</f>
        <v>11</v>
      </c>
      <c r="AI937">
        <f ca="1">'MPL ID'!$BG$2+SUMPRODUCT(($B$1003:$AG$1003='MPL ID'!$BF$2)*(($B937:$AG937=1)+($B937:$AG937=2)))+SUMPRODUCT(($B$1004:$AG$1004='MPL ID'!$BF$2)*(($B937:$AG937=3)+($B937:$AG937=4)))</f>
        <v>9</v>
      </c>
      <c r="AJ937">
        <f ca="1">'MPL ID'!$BG$3+SUMPRODUCT(($B$1003:$AG$1003='MPL ID'!$BF$3)*(($B937:$AG937=1)+($B937:$AG937=2)))+SUMPRODUCT(($B$1004:$AG$1004='MPL ID'!$BF$3)*(($B937:$AG937=3)+($B937:$AG937=4)))</f>
        <v>7</v>
      </c>
      <c r="AK937">
        <f ca="1">'MPL ID'!$BG$4+SUMPRODUCT(($B$1003:$AG$1003='MPL ID'!$BF$4)*(($B937:$AG937=1)+($B937:$AG937=2)))+SUMPRODUCT(($B$1004:$AG$1004='MPL ID'!$BF$4)*(($B937:$AG937=3)+($B937:$AG937=4)))</f>
        <v>7</v>
      </c>
      <c r="AL937">
        <f ca="1">'MPL ID'!$BG$5+SUMPRODUCT(($B$1003:$AG$1003='MPL ID'!$BF$5)*(($B937:$AG937=1)+($B937:$AG937=2)))+SUMPRODUCT(($B$1004:$AG$1004='MPL ID'!$BF$5)*(($B937:$AG937=3)+($B937:$AG937=4)))</f>
        <v>4</v>
      </c>
      <c r="AM937">
        <f ca="1">'MPL ID'!$BG$6+SUMPRODUCT(($B$1003:$AG$1003='MPL ID'!$BF$6)*(($B937:$AG937=1)+($B937:$AG937=2)))+SUMPRODUCT(($B$1004:$AG$1004='MPL ID'!$BF$6)*(($B937:$AG937=3)+($B937:$AG937=4)))</f>
        <v>12</v>
      </c>
      <c r="AN937">
        <f ca="1">'MPL ID'!$BG$7+SUMPRODUCT(($B$1003:$AG$1003='MPL ID'!$BF$7)*(($B937:$AG937=1)+($B937:$AG937=2)))+SUMPRODUCT(($B$1004:$AG$1004='MPL ID'!$BF$7)*(($B937:$AG937=3)+($B937:$AG937=4)))</f>
        <v>6</v>
      </c>
      <c r="AO937">
        <f ca="1">'MPL ID'!$BG$8+SUMPRODUCT(($B$1003:$AG$1003='MPL ID'!$BF$8)*(($B937:$AG937=1)+($B937:$AG937=2)))+SUMPRODUCT(($B$1004:$AG$1004='MPL ID'!$BF$8)*(($B937:$AG937=3)+($B937:$AG937=4)))</f>
        <v>5</v>
      </c>
      <c r="AP937">
        <f ca="1">'MPL ID'!$BG$9+SUMPRODUCT(($B$1003:$AG$1003='MPL ID'!$BF$9)*(($B937:$AG937=1)+($B937:$AG937=2)))+SUMPRODUCT(($B$1004:$AG$1004='MPL ID'!$BF$9)*(($B937:$AG937=3)+($B937:$AG937=4)))</f>
        <v>11</v>
      </c>
      <c r="AQ937">
        <f ca="1">'MPL ID'!$BH$1+SUMPRODUCT(($B$1003:$AG$1003='MPL ID'!$BF$1)*(2*($B937:$AG937=1)+($B937:$AG937=2)-2*($B937:$AG937=3)-($B937:$AG937=4)))-SUMPRODUCT(($B$1004:$AG$1004='MPL ID'!$BF$1)*(2*($B937:$AG937=1)+($B937:$AG937=2)-2*($B937:$AG937=3)-($B937:$AG937=4)))</f>
        <v>12</v>
      </c>
      <c r="AR937">
        <f ca="1">'MPL ID'!$BH$2+SUMPRODUCT(($B$1003:$AG$1003='MPL ID'!$BF$2)*(2*($B937:$AG937=1)+($B937:$AG937=2)-2*($B937:$AG937=3)-($B937:$AG937=4)))-SUMPRODUCT(($B$1004:$AG$1004='MPL ID'!$BF$2)*(2*($B937:$AG937=1)+($B937:$AG937=2)-2*($B937:$AG937=3)-($B937:$AG937=4)))</f>
        <v>1</v>
      </c>
      <c r="AS937">
        <f ca="1">'MPL ID'!$BH$3+SUMPRODUCT(($B$1003:$AG$1003='MPL ID'!$BF$3)*(2*($B937:$AG937=1)+($B937:$AG937=2)-2*($B937:$AG937=3)-($B937:$AG937=4)))-SUMPRODUCT(($B$1004:$AG$1004='MPL ID'!$BF$3)*(2*($B937:$AG937=1)+($B937:$AG937=2)-2*($B937:$AG937=3)-($B937:$AG937=4)))</f>
        <v>-6</v>
      </c>
      <c r="AT937">
        <f ca="1">'MPL ID'!$BH$4+SUMPRODUCT(($B$1003:$AG$1003='MPL ID'!$BF$4)*(2*($B937:$AG937=1)+($B937:$AG937=2)-2*($B937:$AG937=3)-($B937:$AG937=4)))-SUMPRODUCT(($B$1004:$AG$1004='MPL ID'!$BF$4)*(2*($B937:$AG937=1)+($B937:$AG937=2)-2*($B937:$AG937=3)-($B937:$AG937=4)))</f>
        <v>-5</v>
      </c>
      <c r="AU937">
        <f ca="1">'MPL ID'!$BH$5+SUMPRODUCT(($B$1003:$AG$1003='MPL ID'!$BF$5)*(2*($B937:$AG937=1)+($B937:$AG937=2)-2*($B937:$AG937=3)-($B937:$AG937=4)))-SUMPRODUCT(($B$1004:$AG$1004='MPL ID'!$BF$5)*(2*($B937:$AG937=1)+($B937:$AG937=2)-2*($B937:$AG937=3)-($B937:$AG937=4)))</f>
        <v>-14</v>
      </c>
      <c r="AV937">
        <f ca="1">'MPL ID'!$BH$6+SUMPRODUCT(($B$1003:$AG$1003='MPL ID'!$BF$6)*(2*($B937:$AG937=1)+($B937:$AG937=2)-2*($B937:$AG937=3)-($B937:$AG937=4)))-SUMPRODUCT(($B$1004:$AG$1004='MPL ID'!$BF$6)*(2*($B937:$AG937=1)+($B937:$AG937=2)-2*($B937:$AG937=3)-($B937:$AG937=4)))</f>
        <v>13</v>
      </c>
      <c r="AW937">
        <f ca="1">'MPL ID'!$BH$7+SUMPRODUCT(($B$1003:$AG$1003='MPL ID'!$BF$7)*(2*($B937:$AG937=1)+($B937:$AG937=2)-2*($B937:$AG937=3)-($B937:$AG937=4)))-SUMPRODUCT(($B$1004:$AG$1004='MPL ID'!$BF$7)*(2*($B937:$AG937=1)+($B937:$AG937=2)-2*($B937:$AG937=3)-($B937:$AG937=4)))</f>
        <v>-3</v>
      </c>
      <c r="AX937">
        <f ca="1">'MPL ID'!$BH$8+SUMPRODUCT(($B$1003:$AG$1003='MPL ID'!$BF$8)*(2*($B937:$AG937=1)+($B937:$AG937=2)-2*($B937:$AG937=3)-($B937:$AG937=4)))-SUMPRODUCT(($B$1004:$AG$1004='MPL ID'!$BF$8)*(2*($B937:$AG937=1)+($B937:$AG937=2)-2*($B937:$AG937=3)-($B937:$AG937=4)))</f>
        <v>-9</v>
      </c>
      <c r="AY937">
        <f ca="1">'MPL ID'!$BH$9+SUMPRODUCT(($B$1003:$AG$1003='MPL ID'!$BF$9)*(2*($B937:$AG937=1)+($B937:$AG937=2)-2*($B937:$AG937=3)-($B937:$AG937=4)))-SUMPRODUCT(($B$1004:$AG$1004='MPL ID'!$BF$9)*(2*($B937:$AG937=1)+($B937:$AG937=2)-2*($B937:$AG937=3)-($B937:$AG937=4)))</f>
        <v>11</v>
      </c>
      <c r="AZ937">
        <f ca="1">SUMPRODUCT(--($AH937:$AP937=AH937),--($AQ937:$AY937=AQ937),'MPL ID'!$BG$13:$BO$13)+IF(AND($E937&gt;=3,$E937&lt;=4,AO937=AH937,AX937=AQ937),1,0)+IF(AND($G937&gt;=1,$G937&lt;=2,AJ937=AH937,AS937=AQ937),1,0)+IF(AND($L937&gt;=1,$L937&lt;=2,AM937=AH937,AV937=AQ937),1,0)+IF(AND($O937&gt;=1,$O937&lt;=2,AP937=AH937,AY937=AQ937),1,0)+IF(AND($R937&gt;=1,$R937&lt;=2,AI937=AH937,AR937=AQ937),1,0)+IF(AND($AA937&gt;=3,$AA937&lt;=4,AL937=AH937,AU937=AQ937),1,0)+IF(AND($AE937&gt;=3,$AE937&lt;=4,AK937=AH937,AT937=AQ937),1,0)</f>
        <v>0</v>
      </c>
      <c r="BA937">
        <f ca="1">SUMPRODUCT(--($AH937:$AP937=AI937),--($AQ937:$AY937=AR937),'MPL ID'!$BG$14:$BO$14)+IF(AND($F937&gt;=1,$F937&lt;=2,AP937=AI937,AY937=AR937),1,0)+IF(AND($H937&gt;=1,$H937&lt;=2,AN937=AI937,AW937=AR937),1,0)+IF(AND($J937&gt;=3,$J937&lt;=4,AL937=AI937,AU937=AR937),1,0)+IF(AND($M937&gt;=1,$M937&lt;=2,AO937=AI937,AX937=AR937),1,0)+IF(AND($R937&gt;=3,$R937&lt;=4,AH937=AI937,AQ937=AR937),1,0)+IF(AND($Y937&gt;=3,$Y937&lt;=4,AJ937=AI937,AS937=AR937),1,0)+IF(AND($AC937&gt;=1,$AC937&lt;=2,AK937=AI937,AT937=AR937),1,0)+IF(AND($AF937&gt;=3,$AF937&lt;=4,AM937=AI937,AV937=AR937),1,0)</f>
        <v>0</v>
      </c>
      <c r="BB937">
        <f ca="1">SUMPRODUCT(--($AH937:$AP937=AJ937),--($AQ937:$AY937=AS937),'MPL ID'!$BG$15:$BO$15)+IF(AND($C937&gt;=1,$C937&lt;=2,AK937=AJ937,AT937=AS937),1,0)+IF(AND($G937&gt;=3,$G937&lt;=4,AH937=AJ937,AQ937=AS937),1,0)+IF(AND($K937&gt;=1,$K937&lt;=2,AP937=AJ937,AY937=AS937),1,0)+IF(AND($N937&gt;=3,$N937&lt;=4,AL937=AJ937,AU937=AS937),1,0)+IF(AND($V937&gt;=1,$V937&lt;=2,AM937=AJ937,AV937=AS937),1,0)+IF(AND($Y937&gt;=1,$Y937&lt;=2,AI937=AJ937,AR937=AS937),1,0)+IF(AND($AB937&gt;=3,$AB937&lt;=4,AN937=AJ937,AW937=AS937),1,0)</f>
        <v>0</v>
      </c>
      <c r="BC937">
        <f ca="1">SUMPRODUCT(--($AH937:$AP937=AK937),--($AQ937:$AY937=AT937),'MPL ID'!$BG$16:$BO$16)+IF(AND($C937&gt;=3,$C937&lt;=4,AJ937=AK937,AS937=AT937),1,0)+IF(AND($I937&gt;=1,$I937&lt;=2,AP937=AK937,AY937=AT937),1,0)+IF(AND($P937&gt;=3,$P937&lt;=4,AO937=AK937,AX937=AT937),1,0)+IF(AND($T937&gt;=1,$T937&lt;=2,AN937=AK937,AW937=AT937),1,0)+IF(AND($W937&gt;=1,$W937&lt;=2,AL937=AK937,AU937=AT937),1,0)+IF(AND($AC937&gt;=3,$AC937&lt;=4,AI937=AK937,AR937=AT937),1,0)+IF(AND($AE937&gt;=1,$AE937&lt;=2,AH937=AK937,AQ937=AT937),1,0)</f>
        <v>0</v>
      </c>
      <c r="BD937">
        <f ca="1">SUMPRODUCT(--($AH937:$AP937=AL937),--($AQ937:$AY937=AU937),'MPL ID'!$BG$17:$BO$17)+IF(AND($B937&gt;=3,$B937&lt;=4,AN937=AL937,AW937=AU937),1,0)+IF(AND($D937&gt;=1,$D937&lt;=2,AM937=AL937,AV937=AU937),1,0)+IF(AND($J937&gt;=1,$J937&lt;=2,AI937=AL937,AR937=AU937),1,0)+IF(AND($N937&gt;=1,$N937&lt;=2,AJ937=AL937,AS937=AU937),1,0)+IF(AND($W937&gt;=3,$W937&lt;=4,AK937=AL937,AT937=AU937),1,0)+IF(AND($AA937&gt;=1,$AA937&lt;=2,AH937=AL937,AQ937=AU937),1,0)+IF(AND($AD937&gt;=3,$AD937&lt;=4,AO937=AL937,AX937=AU937),1,0)</f>
        <v>0</v>
      </c>
      <c r="BE937">
        <f ca="1">SUMPRODUCT(--($AH937:$AP937=AM937),--($AQ937:$AY937=AV937),'MPL ID'!$BG$18:$BO$18)+IF(AND($D937&gt;=3,$D937&lt;=4,AL937=AM937,AU937=AV937),1,0)+IF(AND($L937&gt;=3,$L937&lt;=4,AH937=AM937,AQ937=AV937),1,0)+IF(AND($Q937&gt;=3,$Q937&lt;=4,AN937=AM937,AW937=AV937),1,0)+IF(AND($S937&gt;=1,$S937&lt;=2,AP937=AM937,AY937=AV937),1,0)+IF(AND($V937&gt;=3,$V937&lt;=4,AJ937=AM937,AS937=AV937),1,0)+IF(AND($Z937&gt;=1,$Z937&lt;=2,AO937=AM937,AX937=AV937),1,0)+IF(AND($AF937&gt;=1,$AF937&lt;=2,AI937=AM937,AR937=AV937),1,0)</f>
        <v>0</v>
      </c>
      <c r="BF937">
        <f ca="1">SUMPRODUCT(--($AH937:$AP937=AN937),--($AQ937:$AY937=AW937),'MPL ID'!$BG$19:$BO$19)+IF(AND($B937&gt;=1,$B937&lt;=2,AL937=AN937,AU937=AW937),1,0)+IF(AND($H937&gt;=3,$H937&lt;=4,AI937=AN937,AR937=AW937),1,0)+IF(AND($Q937&gt;=1,$Q937&lt;=2,AM937=AN937,AV937=AW937),1,0)+IF(AND($T937&gt;=3,$T937&lt;=4,AK937=AN937,AT937=AW937),1,0)+IF(AND($X937&gt;=3,$X937&lt;=4,AO937=AN937,AX937=AW937),1,0)+IF(AND($AB937&gt;=1,$AB937&lt;=2,AJ937=AN937,AS937=AW937),1,0)+IF(AND($AG937&gt;=1,$AG937&lt;=2,AP937=AN937,AY937=AW937),1,0)</f>
        <v>0</v>
      </c>
      <c r="BG937">
        <f ca="1">SUMPRODUCT(--($AH937:$AP937=AO937),--($AQ937:$AY937=AX937),'MPL ID'!$BG$20:$BO$20)+IF(AND($E937&gt;=1,$E937&lt;=2,AH937=AO937,AQ937=AX937),1,0)+IF(AND($M937&gt;=3,$M937&lt;=4,AI937=AO937,AR937=AX937),1,0)+IF(AND($P937&gt;=1,$P937&lt;=2,AK937=AO937,AT937=AX937),1,0)+IF(AND($U937&gt;=1,$U937&lt;=2,AP937=AO937,AY937=AX937),1,0)+IF(AND($X937&gt;=1,$X937&lt;=2,AN937=AO937,AW937=AX937),1,0)+IF(AND($Z937&gt;=3,$Z937&lt;=4,AM937=AO937,AV937=AX937),1,0)+IF(AND($AD937&gt;=1,$AD937&lt;=2,AL937=AO937,AU937=AX937),1,0)</f>
        <v>0</v>
      </c>
      <c r="BH937">
        <f ca="1">SUMPRODUCT(--($AH937:$AP937=AP937),--($AQ937:$AY937=AY937),'MPL ID'!$BG$21:$BO$21)+IF(AND($F937&gt;=3,$F937&lt;=4,AI937=AP937,AR937=AY937),1,0)+IF(AND($I937&gt;=3,$I937&lt;=4,AK937=AP937,AT937=AY937),1,0)+IF(AND($K937&gt;=3,$K937&lt;=4,AJ937=AP937,AS937=AY937),1,0)+IF(AND($O937&gt;=3,$O937&lt;=4,AH937=AP937,AQ937=AY937),1,0)+IF(AND($S937&gt;=3,$S937&lt;=4,AM937=AP937,AV937=AY937),1,0)+IF(AND($U937&gt;=3,$U937&lt;=4,AO937=AP937,AX937=AY937),1,0)+IF(AND($AG937&gt;=3,$AG937&lt;=4,AN937=AP937,AW937=AY937),1,0)</f>
        <v>0</v>
      </c>
      <c r="BI937">
        <f t="shared" ca="1" si="126"/>
        <v>2</v>
      </c>
      <c r="BJ937">
        <f t="shared" ca="1" si="127"/>
        <v>4</v>
      </c>
      <c r="BK937">
        <f t="shared" ca="1" si="128"/>
        <v>6</v>
      </c>
      <c r="BL937">
        <f t="shared" ca="1" si="129"/>
        <v>5</v>
      </c>
      <c r="BM937">
        <f t="shared" ca="1" si="130"/>
        <v>9</v>
      </c>
      <c r="BN937">
        <f t="shared" ca="1" si="131"/>
        <v>1</v>
      </c>
      <c r="BO937">
        <f t="shared" ca="1" si="132"/>
        <v>7</v>
      </c>
      <c r="BP937">
        <f t="shared" ca="1" si="133"/>
        <v>8</v>
      </c>
      <c r="BQ937">
        <f t="shared" ca="1" si="134"/>
        <v>3</v>
      </c>
    </row>
    <row r="938" spans="1:69" x14ac:dyDescent="0.25">
      <c r="A938">
        <v>937</v>
      </c>
      <c r="B938">
        <f ca="1">IF(AND(ISNUMBER('MPL ID'!$P$25),ISNUMBER('MPL ID'!$Q$25)),0,RANDBETWEEN(1,4))</f>
        <v>0</v>
      </c>
      <c r="C938">
        <f ca="1">IF(AND(ISNUMBER('MPL ID'!$P$26),ISNUMBER('MPL ID'!$Q$26)),0,RANDBETWEEN(1,4))</f>
        <v>0</v>
      </c>
      <c r="D938">
        <f ca="1">IF(AND(ISNUMBER('MPL ID'!$P$28),ISNUMBER('MPL ID'!$Q$28)),0,RANDBETWEEN(1,4))</f>
        <v>0</v>
      </c>
      <c r="E938">
        <f ca="1">IF(AND(ISNUMBER('MPL ID'!$P$29),ISNUMBER('MPL ID'!$Q$29)),0,RANDBETWEEN(1,4))</f>
        <v>0</v>
      </c>
      <c r="F938">
        <f ca="1">IF(AND(ISNUMBER('MPL ID'!$P$30),ISNUMBER('MPL ID'!$Q$30)),0,RANDBETWEEN(1,4))</f>
        <v>0</v>
      </c>
      <c r="G938">
        <f ca="1">IF(AND(ISNUMBER('MPL ID'!$P$31),ISNUMBER('MPL ID'!$Q$31)),0,RANDBETWEEN(1,4))</f>
        <v>0</v>
      </c>
      <c r="H938">
        <f ca="1">IF(AND(ISNUMBER('MPL ID'!$P$32),ISNUMBER('MPL ID'!$Q$32)),0,RANDBETWEEN(1,4))</f>
        <v>0</v>
      </c>
      <c r="I938">
        <f ca="1">IF(AND(ISNUMBER('MPL ID'!$P$33),ISNUMBER('MPL ID'!$Q$33)),0,RANDBETWEEN(1,4))</f>
        <v>0</v>
      </c>
      <c r="J938">
        <f ca="1">IF(AND(ISNUMBER('MPL ID'!$D$36),ISNUMBER('MPL ID'!$E$36)),0,RANDBETWEEN(1,4))</f>
        <v>0</v>
      </c>
      <c r="K938">
        <f ca="1">IF(AND(ISNUMBER('MPL ID'!$D$37),ISNUMBER('MPL ID'!$E$37)),0,RANDBETWEEN(1,4))</f>
        <v>0</v>
      </c>
      <c r="L938">
        <f ca="1">IF(AND(ISNUMBER('MPL ID'!$D$39),ISNUMBER('MPL ID'!$E$39)),0,RANDBETWEEN(1,4))</f>
        <v>0</v>
      </c>
      <c r="M938">
        <f ca="1">IF(AND(ISNUMBER('MPL ID'!$D$40),ISNUMBER('MPL ID'!$E$40)),0,RANDBETWEEN(1,4))</f>
        <v>0</v>
      </c>
      <c r="N938">
        <f ca="1">IF(AND(ISNUMBER('MPL ID'!$D$41),ISNUMBER('MPL ID'!$E$41)),0,RANDBETWEEN(1,4))</f>
        <v>0</v>
      </c>
      <c r="O938">
        <f ca="1">IF(AND(ISNUMBER('MPL ID'!$D$42),ISNUMBER('MPL ID'!$E$42)),0,RANDBETWEEN(1,4))</f>
        <v>0</v>
      </c>
      <c r="P938">
        <f ca="1">IF(AND(ISNUMBER('MPL ID'!$D$43),ISNUMBER('MPL ID'!$E$43)),0,RANDBETWEEN(1,4))</f>
        <v>0</v>
      </c>
      <c r="Q938">
        <f ca="1">IF(AND(ISNUMBER('MPL ID'!$D$44),ISNUMBER('MPL ID'!$E$44)),0,RANDBETWEEN(1,4))</f>
        <v>0</v>
      </c>
      <c r="R938">
        <f ca="1">IF(AND(ISNUMBER('MPL ID'!$J$36),ISNUMBER('MPL ID'!$K$36)),0,RANDBETWEEN(1,4))</f>
        <v>0</v>
      </c>
      <c r="S938">
        <f ca="1">IF(AND(ISNUMBER('MPL ID'!$J$37),ISNUMBER('MPL ID'!$K$37)),0,RANDBETWEEN(1,4))</f>
        <v>0</v>
      </c>
      <c r="T938">
        <f ca="1">IF(AND(ISNUMBER('MPL ID'!$J$39),ISNUMBER('MPL ID'!$K$39)),0,RANDBETWEEN(1,4))</f>
        <v>0</v>
      </c>
      <c r="U938">
        <f ca="1">IF(AND(ISNUMBER('MPL ID'!$J$40),ISNUMBER('MPL ID'!$K$40)),0,RANDBETWEEN(1,4))</f>
        <v>0</v>
      </c>
      <c r="V938">
        <f ca="1">IF(AND(ISNUMBER('MPL ID'!$J$41),ISNUMBER('MPL ID'!$K$41)),0,RANDBETWEEN(1,4))</f>
        <v>0</v>
      </c>
      <c r="W938">
        <f ca="1">IF(AND(ISNUMBER('MPL ID'!$J$42),ISNUMBER('MPL ID'!$K$42)),0,RANDBETWEEN(1,4))</f>
        <v>3</v>
      </c>
      <c r="X938">
        <f ca="1">IF(AND(ISNUMBER('MPL ID'!$J$43),ISNUMBER('MPL ID'!$K$43)),0,RANDBETWEEN(1,4))</f>
        <v>1</v>
      </c>
      <c r="Y938">
        <f ca="1">IF(AND(ISNUMBER('MPL ID'!$J$44),ISNUMBER('MPL ID'!$K$44)),0,RANDBETWEEN(1,4))</f>
        <v>3</v>
      </c>
      <c r="Z938">
        <f ca="1">IF(AND(ISNUMBER('MPL ID'!$P$36),ISNUMBER('MPL ID'!$Q$36)),0,RANDBETWEEN(1,4))</f>
        <v>1</v>
      </c>
      <c r="AA938">
        <f ca="1">IF(AND(ISNUMBER('MPL ID'!$P$37),ISNUMBER('MPL ID'!$Q$37)),0,RANDBETWEEN(1,4))</f>
        <v>4</v>
      </c>
      <c r="AB938">
        <f ca="1">IF(AND(ISNUMBER('MPL ID'!$P$39),ISNUMBER('MPL ID'!$Q$39)),0,RANDBETWEEN(1,4))</f>
        <v>4</v>
      </c>
      <c r="AC938">
        <f ca="1">IF(AND(ISNUMBER('MPL ID'!$P$40),ISNUMBER('MPL ID'!$Q$40)),0,RANDBETWEEN(1,4))</f>
        <v>4</v>
      </c>
      <c r="AD938">
        <f ca="1">IF(AND(ISNUMBER('MPL ID'!$P$41),ISNUMBER('MPL ID'!$Q$41)),0,RANDBETWEEN(1,4))</f>
        <v>4</v>
      </c>
      <c r="AE938">
        <f ca="1">IF(AND(ISNUMBER('MPL ID'!$P$42),ISNUMBER('MPL ID'!$Q$42)),0,RANDBETWEEN(1,4))</f>
        <v>3</v>
      </c>
      <c r="AF938">
        <f ca="1">IF(AND(ISNUMBER('MPL ID'!$P$43),ISNUMBER('MPL ID'!$Q$43)),0,RANDBETWEEN(1,4))</f>
        <v>4</v>
      </c>
      <c r="AG938">
        <f ca="1">IF(AND(ISNUMBER('MPL ID'!$P$44),ISNUMBER('MPL ID'!$Q$44)),0,RANDBETWEEN(1,4))</f>
        <v>1</v>
      </c>
      <c r="AH938">
        <f ca="1">'MPL ID'!$BG$1+SUMPRODUCT(($B$1003:$AG$1003='MPL ID'!$BF$1)*(($B938:$AG938=1)+($B938:$AG938=2)))+SUMPRODUCT(($B$1004:$AG$1004='MPL ID'!$BF$1)*(($B938:$AG938=3)+($B938:$AG938=4)))</f>
        <v>11</v>
      </c>
      <c r="AI938">
        <f ca="1">'MPL ID'!$BG$2+SUMPRODUCT(($B$1003:$AG$1003='MPL ID'!$BF$2)*(($B938:$AG938=1)+($B938:$AG938=2)))+SUMPRODUCT(($B$1004:$AG$1004='MPL ID'!$BF$2)*(($B938:$AG938=3)+($B938:$AG938=4)))</f>
        <v>9</v>
      </c>
      <c r="AJ938">
        <f ca="1">'MPL ID'!$BG$3+SUMPRODUCT(($B$1003:$AG$1003='MPL ID'!$BF$3)*(($B938:$AG938=1)+($B938:$AG938=2)))+SUMPRODUCT(($B$1004:$AG$1004='MPL ID'!$BF$3)*(($B938:$AG938=3)+($B938:$AG938=4)))</f>
        <v>6</v>
      </c>
      <c r="AK938">
        <f ca="1">'MPL ID'!$BG$4+SUMPRODUCT(($B$1003:$AG$1003='MPL ID'!$BF$4)*(($B938:$AG938=1)+($B938:$AG938=2)))+SUMPRODUCT(($B$1004:$AG$1004='MPL ID'!$BF$4)*(($B938:$AG938=3)+($B938:$AG938=4)))</f>
        <v>8</v>
      </c>
      <c r="AL938">
        <f ca="1">'MPL ID'!$BG$5+SUMPRODUCT(($B$1003:$AG$1003='MPL ID'!$BF$5)*(($B938:$AG938=1)+($B938:$AG938=2)))+SUMPRODUCT(($B$1004:$AG$1004='MPL ID'!$BF$5)*(($B938:$AG938=3)+($B938:$AG938=4)))</f>
        <v>5</v>
      </c>
      <c r="AM938">
        <f ca="1">'MPL ID'!$BG$6+SUMPRODUCT(($B$1003:$AG$1003='MPL ID'!$BF$6)*(($B938:$AG938=1)+($B938:$AG938=2)))+SUMPRODUCT(($B$1004:$AG$1004='MPL ID'!$BF$6)*(($B938:$AG938=3)+($B938:$AG938=4)))</f>
        <v>12</v>
      </c>
      <c r="AN938">
        <f ca="1">'MPL ID'!$BG$7+SUMPRODUCT(($B$1003:$AG$1003='MPL ID'!$BF$7)*(($B938:$AG938=1)+($B938:$AG938=2)))+SUMPRODUCT(($B$1004:$AG$1004='MPL ID'!$BF$7)*(($B938:$AG938=3)+($B938:$AG938=4)))</f>
        <v>6</v>
      </c>
      <c r="AO938">
        <f ca="1">'MPL ID'!$BG$8+SUMPRODUCT(($B$1003:$AG$1003='MPL ID'!$BF$8)*(($B938:$AG938=1)+($B938:$AG938=2)))+SUMPRODUCT(($B$1004:$AG$1004='MPL ID'!$BF$8)*(($B938:$AG938=3)+($B938:$AG938=4)))</f>
        <v>4</v>
      </c>
      <c r="AP938">
        <f ca="1">'MPL ID'!$BG$9+SUMPRODUCT(($B$1003:$AG$1003='MPL ID'!$BF$9)*(($B938:$AG938=1)+($B938:$AG938=2)))+SUMPRODUCT(($B$1004:$AG$1004='MPL ID'!$BF$9)*(($B938:$AG938=3)+($B938:$AG938=4)))</f>
        <v>11</v>
      </c>
      <c r="AQ938">
        <f ca="1">'MPL ID'!$BH$1+SUMPRODUCT(($B$1003:$AG$1003='MPL ID'!$BF$1)*(2*($B938:$AG938=1)+($B938:$AG938=2)-2*($B938:$AG938=3)-($B938:$AG938=4)))-SUMPRODUCT(($B$1004:$AG$1004='MPL ID'!$BF$1)*(2*($B938:$AG938=1)+($B938:$AG938=2)-2*($B938:$AG938=3)-($B938:$AG938=4)))</f>
        <v>12</v>
      </c>
      <c r="AR938">
        <f ca="1">'MPL ID'!$BH$2+SUMPRODUCT(($B$1003:$AG$1003='MPL ID'!$BF$2)*(2*($B938:$AG938=1)+($B938:$AG938=2)-2*($B938:$AG938=3)-($B938:$AG938=4)))-SUMPRODUCT(($B$1004:$AG$1004='MPL ID'!$BF$2)*(2*($B938:$AG938=1)+($B938:$AG938=2)-2*($B938:$AG938=3)-($B938:$AG938=4)))</f>
        <v>0</v>
      </c>
      <c r="AS938">
        <f ca="1">'MPL ID'!$BH$3+SUMPRODUCT(($B$1003:$AG$1003='MPL ID'!$BF$3)*(2*($B938:$AG938=1)+($B938:$AG938=2)-2*($B938:$AG938=3)-($B938:$AG938=4)))-SUMPRODUCT(($B$1004:$AG$1004='MPL ID'!$BF$3)*(2*($B938:$AG938=1)+($B938:$AG938=2)-2*($B938:$AG938=3)-($B938:$AG938=4)))</f>
        <v>-9</v>
      </c>
      <c r="AT938">
        <f ca="1">'MPL ID'!$BH$4+SUMPRODUCT(($B$1003:$AG$1003='MPL ID'!$BF$4)*(2*($B938:$AG938=1)+($B938:$AG938=2)-2*($B938:$AG938=3)-($B938:$AG938=4)))-SUMPRODUCT(($B$1004:$AG$1004='MPL ID'!$BF$4)*(2*($B938:$AG938=1)+($B938:$AG938=2)-2*($B938:$AG938=3)-($B938:$AG938=4)))</f>
        <v>-3</v>
      </c>
      <c r="AU938">
        <f ca="1">'MPL ID'!$BH$5+SUMPRODUCT(($B$1003:$AG$1003='MPL ID'!$BF$5)*(2*($B938:$AG938=1)+($B938:$AG938=2)-2*($B938:$AG938=3)-($B938:$AG938=4)))-SUMPRODUCT(($B$1004:$AG$1004='MPL ID'!$BF$5)*(2*($B938:$AG938=1)+($B938:$AG938=2)-2*($B938:$AG938=3)-($B938:$AG938=4)))</f>
        <v>-10</v>
      </c>
      <c r="AV938">
        <f ca="1">'MPL ID'!$BH$6+SUMPRODUCT(($B$1003:$AG$1003='MPL ID'!$BF$6)*(2*($B938:$AG938=1)+($B938:$AG938=2)-2*($B938:$AG938=3)-($B938:$AG938=4)))-SUMPRODUCT(($B$1004:$AG$1004='MPL ID'!$BF$6)*(2*($B938:$AG938=1)+($B938:$AG938=2)-2*($B938:$AG938=3)-($B938:$AG938=4)))</f>
        <v>15</v>
      </c>
      <c r="AW938">
        <f ca="1">'MPL ID'!$BH$7+SUMPRODUCT(($B$1003:$AG$1003='MPL ID'!$BF$7)*(2*($B938:$AG938=1)+($B938:$AG938=2)-2*($B938:$AG938=3)-($B938:$AG938=4)))-SUMPRODUCT(($B$1004:$AG$1004='MPL ID'!$BF$7)*(2*($B938:$AG938=1)+($B938:$AG938=2)-2*($B938:$AG938=3)-($B938:$AG938=4)))</f>
        <v>-3</v>
      </c>
      <c r="AX938">
        <f ca="1">'MPL ID'!$BH$8+SUMPRODUCT(($B$1003:$AG$1003='MPL ID'!$BF$8)*(2*($B938:$AG938=1)+($B938:$AG938=2)-2*($B938:$AG938=3)-($B938:$AG938=4)))-SUMPRODUCT(($B$1004:$AG$1004='MPL ID'!$BF$8)*(2*($B938:$AG938=1)+($B938:$AG938=2)-2*($B938:$AG938=3)-($B938:$AG938=4)))</f>
        <v>-13</v>
      </c>
      <c r="AY938">
        <f ca="1">'MPL ID'!$BH$9+SUMPRODUCT(($B$1003:$AG$1003='MPL ID'!$BF$9)*(2*($B938:$AG938=1)+($B938:$AG938=2)-2*($B938:$AG938=3)-($B938:$AG938=4)))-SUMPRODUCT(($B$1004:$AG$1004='MPL ID'!$BF$9)*(2*($B938:$AG938=1)+($B938:$AG938=2)-2*($B938:$AG938=3)-($B938:$AG938=4)))</f>
        <v>11</v>
      </c>
      <c r="AZ938">
        <f ca="1">SUMPRODUCT(--($AH938:$AP938=AH938),--($AQ938:$AY938=AQ938),'MPL ID'!$BG$13:$BO$13)+IF(AND($E938&gt;=3,$E938&lt;=4,AO938=AH938,AX938=AQ938),1,0)+IF(AND($G938&gt;=1,$G938&lt;=2,AJ938=AH938,AS938=AQ938),1,0)+IF(AND($L938&gt;=1,$L938&lt;=2,AM938=AH938,AV938=AQ938),1,0)+IF(AND($O938&gt;=1,$O938&lt;=2,AP938=AH938,AY938=AQ938),1,0)+IF(AND($R938&gt;=1,$R938&lt;=2,AI938=AH938,AR938=AQ938),1,0)+IF(AND($AA938&gt;=3,$AA938&lt;=4,AL938=AH938,AU938=AQ938),1,0)+IF(AND($AE938&gt;=3,$AE938&lt;=4,AK938=AH938,AT938=AQ938),1,0)</f>
        <v>0</v>
      </c>
      <c r="BA938">
        <f ca="1">SUMPRODUCT(--($AH938:$AP938=AI938),--($AQ938:$AY938=AR938),'MPL ID'!$BG$14:$BO$14)+IF(AND($F938&gt;=1,$F938&lt;=2,AP938=AI938,AY938=AR938),1,0)+IF(AND($H938&gt;=1,$H938&lt;=2,AN938=AI938,AW938=AR938),1,0)+IF(AND($J938&gt;=3,$J938&lt;=4,AL938=AI938,AU938=AR938),1,0)+IF(AND($M938&gt;=1,$M938&lt;=2,AO938=AI938,AX938=AR938),1,0)+IF(AND($R938&gt;=3,$R938&lt;=4,AH938=AI938,AQ938=AR938),1,0)+IF(AND($Y938&gt;=3,$Y938&lt;=4,AJ938=AI938,AS938=AR938),1,0)+IF(AND($AC938&gt;=1,$AC938&lt;=2,AK938=AI938,AT938=AR938),1,0)+IF(AND($AF938&gt;=3,$AF938&lt;=4,AM938=AI938,AV938=AR938),1,0)</f>
        <v>0</v>
      </c>
      <c r="BB938">
        <f ca="1">SUMPRODUCT(--($AH938:$AP938=AJ938),--($AQ938:$AY938=AS938),'MPL ID'!$BG$15:$BO$15)+IF(AND($C938&gt;=1,$C938&lt;=2,AK938=AJ938,AT938=AS938),1,0)+IF(AND($G938&gt;=3,$G938&lt;=4,AH938=AJ938,AQ938=AS938),1,0)+IF(AND($K938&gt;=1,$K938&lt;=2,AP938=AJ938,AY938=AS938),1,0)+IF(AND($N938&gt;=3,$N938&lt;=4,AL938=AJ938,AU938=AS938),1,0)+IF(AND($V938&gt;=1,$V938&lt;=2,AM938=AJ938,AV938=AS938),1,0)+IF(AND($Y938&gt;=1,$Y938&lt;=2,AI938=AJ938,AR938=AS938),1,0)+IF(AND($AB938&gt;=3,$AB938&lt;=4,AN938=AJ938,AW938=AS938),1,0)</f>
        <v>0</v>
      </c>
      <c r="BC938">
        <f ca="1">SUMPRODUCT(--($AH938:$AP938=AK938),--($AQ938:$AY938=AT938),'MPL ID'!$BG$16:$BO$16)+IF(AND($C938&gt;=3,$C938&lt;=4,AJ938=AK938,AS938=AT938),1,0)+IF(AND($I938&gt;=1,$I938&lt;=2,AP938=AK938,AY938=AT938),1,0)+IF(AND($P938&gt;=3,$P938&lt;=4,AO938=AK938,AX938=AT938),1,0)+IF(AND($T938&gt;=1,$T938&lt;=2,AN938=AK938,AW938=AT938),1,0)+IF(AND($W938&gt;=1,$W938&lt;=2,AL938=AK938,AU938=AT938),1,0)+IF(AND($AC938&gt;=3,$AC938&lt;=4,AI938=AK938,AR938=AT938),1,0)+IF(AND($AE938&gt;=1,$AE938&lt;=2,AH938=AK938,AQ938=AT938),1,0)</f>
        <v>0</v>
      </c>
      <c r="BD938">
        <f ca="1">SUMPRODUCT(--($AH938:$AP938=AL938),--($AQ938:$AY938=AU938),'MPL ID'!$BG$17:$BO$17)+IF(AND($B938&gt;=3,$B938&lt;=4,AN938=AL938,AW938=AU938),1,0)+IF(AND($D938&gt;=1,$D938&lt;=2,AM938=AL938,AV938=AU938),1,0)+IF(AND($J938&gt;=1,$J938&lt;=2,AI938=AL938,AR938=AU938),1,0)+IF(AND($N938&gt;=1,$N938&lt;=2,AJ938=AL938,AS938=AU938),1,0)+IF(AND($W938&gt;=3,$W938&lt;=4,AK938=AL938,AT938=AU938),1,0)+IF(AND($AA938&gt;=1,$AA938&lt;=2,AH938=AL938,AQ938=AU938),1,0)+IF(AND($AD938&gt;=3,$AD938&lt;=4,AO938=AL938,AX938=AU938),1,0)</f>
        <v>0</v>
      </c>
      <c r="BE938">
        <f ca="1">SUMPRODUCT(--($AH938:$AP938=AM938),--($AQ938:$AY938=AV938),'MPL ID'!$BG$18:$BO$18)+IF(AND($D938&gt;=3,$D938&lt;=4,AL938=AM938,AU938=AV938),1,0)+IF(AND($L938&gt;=3,$L938&lt;=4,AH938=AM938,AQ938=AV938),1,0)+IF(AND($Q938&gt;=3,$Q938&lt;=4,AN938=AM938,AW938=AV938),1,0)+IF(AND($S938&gt;=1,$S938&lt;=2,AP938=AM938,AY938=AV938),1,0)+IF(AND($V938&gt;=3,$V938&lt;=4,AJ938=AM938,AS938=AV938),1,0)+IF(AND($Z938&gt;=1,$Z938&lt;=2,AO938=AM938,AX938=AV938),1,0)+IF(AND($AF938&gt;=1,$AF938&lt;=2,AI938=AM938,AR938=AV938),1,0)</f>
        <v>0</v>
      </c>
      <c r="BF938">
        <f ca="1">SUMPRODUCT(--($AH938:$AP938=AN938),--($AQ938:$AY938=AW938),'MPL ID'!$BG$19:$BO$19)+IF(AND($B938&gt;=1,$B938&lt;=2,AL938=AN938,AU938=AW938),1,0)+IF(AND($H938&gt;=3,$H938&lt;=4,AI938=AN938,AR938=AW938),1,0)+IF(AND($Q938&gt;=1,$Q938&lt;=2,AM938=AN938,AV938=AW938),1,0)+IF(AND($T938&gt;=3,$T938&lt;=4,AK938=AN938,AT938=AW938),1,0)+IF(AND($X938&gt;=3,$X938&lt;=4,AO938=AN938,AX938=AW938),1,0)+IF(AND($AB938&gt;=1,$AB938&lt;=2,AJ938=AN938,AS938=AW938),1,0)+IF(AND($AG938&gt;=1,$AG938&lt;=2,AP938=AN938,AY938=AW938),1,0)</f>
        <v>0</v>
      </c>
      <c r="BG938">
        <f ca="1">SUMPRODUCT(--($AH938:$AP938=AO938),--($AQ938:$AY938=AX938),'MPL ID'!$BG$20:$BO$20)+IF(AND($E938&gt;=1,$E938&lt;=2,AH938=AO938,AQ938=AX938),1,0)+IF(AND($M938&gt;=3,$M938&lt;=4,AI938=AO938,AR938=AX938),1,0)+IF(AND($P938&gt;=1,$P938&lt;=2,AK938=AO938,AT938=AX938),1,0)+IF(AND($U938&gt;=1,$U938&lt;=2,AP938=AO938,AY938=AX938),1,0)+IF(AND($X938&gt;=1,$X938&lt;=2,AN938=AO938,AW938=AX938),1,0)+IF(AND($Z938&gt;=3,$Z938&lt;=4,AM938=AO938,AV938=AX938),1,0)+IF(AND($AD938&gt;=1,$AD938&lt;=2,AL938=AO938,AU938=AX938),1,0)</f>
        <v>0</v>
      </c>
      <c r="BH938">
        <f ca="1">SUMPRODUCT(--($AH938:$AP938=AP938),--($AQ938:$AY938=AY938),'MPL ID'!$BG$21:$BO$21)+IF(AND($F938&gt;=3,$F938&lt;=4,AI938=AP938,AR938=AY938),1,0)+IF(AND($I938&gt;=3,$I938&lt;=4,AK938=AP938,AT938=AY938),1,0)+IF(AND($K938&gt;=3,$K938&lt;=4,AJ938=AP938,AS938=AY938),1,0)+IF(AND($O938&gt;=3,$O938&lt;=4,AH938=AP938,AQ938=AY938),1,0)+IF(AND($S938&gt;=3,$S938&lt;=4,AM938=AP938,AV938=AY938),1,0)+IF(AND($U938&gt;=3,$U938&lt;=4,AO938=AP938,AX938=AY938),1,0)+IF(AND($AG938&gt;=3,$AG938&lt;=4,AN938=AP938,AW938=AY938),1,0)</f>
        <v>0</v>
      </c>
      <c r="BI938">
        <f t="shared" ca="1" si="126"/>
        <v>2</v>
      </c>
      <c r="BJ938">
        <f t="shared" ca="1" si="127"/>
        <v>4</v>
      </c>
      <c r="BK938">
        <f t="shared" ca="1" si="128"/>
        <v>7</v>
      </c>
      <c r="BL938">
        <f t="shared" ca="1" si="129"/>
        <v>5</v>
      </c>
      <c r="BM938">
        <f t="shared" ca="1" si="130"/>
        <v>8</v>
      </c>
      <c r="BN938">
        <f t="shared" ca="1" si="131"/>
        <v>1</v>
      </c>
      <c r="BO938">
        <f t="shared" ca="1" si="132"/>
        <v>6</v>
      </c>
      <c r="BP938">
        <f t="shared" ca="1" si="133"/>
        <v>9</v>
      </c>
      <c r="BQ938">
        <f t="shared" ca="1" si="134"/>
        <v>3</v>
      </c>
    </row>
    <row r="939" spans="1:69" x14ac:dyDescent="0.25">
      <c r="A939">
        <v>938</v>
      </c>
      <c r="B939">
        <f ca="1">IF(AND(ISNUMBER('MPL ID'!$P$25),ISNUMBER('MPL ID'!$Q$25)),0,RANDBETWEEN(1,4))</f>
        <v>0</v>
      </c>
      <c r="C939">
        <f ca="1">IF(AND(ISNUMBER('MPL ID'!$P$26),ISNUMBER('MPL ID'!$Q$26)),0,RANDBETWEEN(1,4))</f>
        <v>0</v>
      </c>
      <c r="D939">
        <f ca="1">IF(AND(ISNUMBER('MPL ID'!$P$28),ISNUMBER('MPL ID'!$Q$28)),0,RANDBETWEEN(1,4))</f>
        <v>0</v>
      </c>
      <c r="E939">
        <f ca="1">IF(AND(ISNUMBER('MPL ID'!$P$29),ISNUMBER('MPL ID'!$Q$29)),0,RANDBETWEEN(1,4))</f>
        <v>0</v>
      </c>
      <c r="F939">
        <f ca="1">IF(AND(ISNUMBER('MPL ID'!$P$30),ISNUMBER('MPL ID'!$Q$30)),0,RANDBETWEEN(1,4))</f>
        <v>0</v>
      </c>
      <c r="G939">
        <f ca="1">IF(AND(ISNUMBER('MPL ID'!$P$31),ISNUMBER('MPL ID'!$Q$31)),0,RANDBETWEEN(1,4))</f>
        <v>0</v>
      </c>
      <c r="H939">
        <f ca="1">IF(AND(ISNUMBER('MPL ID'!$P$32),ISNUMBER('MPL ID'!$Q$32)),0,RANDBETWEEN(1,4))</f>
        <v>0</v>
      </c>
      <c r="I939">
        <f ca="1">IF(AND(ISNUMBER('MPL ID'!$P$33),ISNUMBER('MPL ID'!$Q$33)),0,RANDBETWEEN(1,4))</f>
        <v>0</v>
      </c>
      <c r="J939">
        <f ca="1">IF(AND(ISNUMBER('MPL ID'!$D$36),ISNUMBER('MPL ID'!$E$36)),0,RANDBETWEEN(1,4))</f>
        <v>0</v>
      </c>
      <c r="K939">
        <f ca="1">IF(AND(ISNUMBER('MPL ID'!$D$37),ISNUMBER('MPL ID'!$E$37)),0,RANDBETWEEN(1,4))</f>
        <v>0</v>
      </c>
      <c r="L939">
        <f ca="1">IF(AND(ISNUMBER('MPL ID'!$D$39),ISNUMBER('MPL ID'!$E$39)),0,RANDBETWEEN(1,4))</f>
        <v>0</v>
      </c>
      <c r="M939">
        <f ca="1">IF(AND(ISNUMBER('MPL ID'!$D$40),ISNUMBER('MPL ID'!$E$40)),0,RANDBETWEEN(1,4))</f>
        <v>0</v>
      </c>
      <c r="N939">
        <f ca="1">IF(AND(ISNUMBER('MPL ID'!$D$41),ISNUMBER('MPL ID'!$E$41)),0,RANDBETWEEN(1,4))</f>
        <v>0</v>
      </c>
      <c r="O939">
        <f ca="1">IF(AND(ISNUMBER('MPL ID'!$D$42),ISNUMBER('MPL ID'!$E$42)),0,RANDBETWEEN(1,4))</f>
        <v>0</v>
      </c>
      <c r="P939">
        <f ca="1">IF(AND(ISNUMBER('MPL ID'!$D$43),ISNUMBER('MPL ID'!$E$43)),0,RANDBETWEEN(1,4))</f>
        <v>0</v>
      </c>
      <c r="Q939">
        <f ca="1">IF(AND(ISNUMBER('MPL ID'!$D$44),ISNUMBER('MPL ID'!$E$44)),0,RANDBETWEEN(1,4))</f>
        <v>0</v>
      </c>
      <c r="R939">
        <f ca="1">IF(AND(ISNUMBER('MPL ID'!$J$36),ISNUMBER('MPL ID'!$K$36)),0,RANDBETWEEN(1,4))</f>
        <v>0</v>
      </c>
      <c r="S939">
        <f ca="1">IF(AND(ISNUMBER('MPL ID'!$J$37),ISNUMBER('MPL ID'!$K$37)),0,RANDBETWEEN(1,4))</f>
        <v>0</v>
      </c>
      <c r="T939">
        <f ca="1">IF(AND(ISNUMBER('MPL ID'!$J$39),ISNUMBER('MPL ID'!$K$39)),0,RANDBETWEEN(1,4))</f>
        <v>0</v>
      </c>
      <c r="U939">
        <f ca="1">IF(AND(ISNUMBER('MPL ID'!$J$40),ISNUMBER('MPL ID'!$K$40)),0,RANDBETWEEN(1,4))</f>
        <v>0</v>
      </c>
      <c r="V939">
        <f ca="1">IF(AND(ISNUMBER('MPL ID'!$J$41),ISNUMBER('MPL ID'!$K$41)),0,RANDBETWEEN(1,4))</f>
        <v>0</v>
      </c>
      <c r="W939">
        <f ca="1">IF(AND(ISNUMBER('MPL ID'!$J$42),ISNUMBER('MPL ID'!$K$42)),0,RANDBETWEEN(1,4))</f>
        <v>1</v>
      </c>
      <c r="X939">
        <f ca="1">IF(AND(ISNUMBER('MPL ID'!$J$43),ISNUMBER('MPL ID'!$K$43)),0,RANDBETWEEN(1,4))</f>
        <v>1</v>
      </c>
      <c r="Y939">
        <f ca="1">IF(AND(ISNUMBER('MPL ID'!$J$44),ISNUMBER('MPL ID'!$K$44)),0,RANDBETWEEN(1,4))</f>
        <v>4</v>
      </c>
      <c r="Z939">
        <f ca="1">IF(AND(ISNUMBER('MPL ID'!$P$36),ISNUMBER('MPL ID'!$Q$36)),0,RANDBETWEEN(1,4))</f>
        <v>3</v>
      </c>
      <c r="AA939">
        <f ca="1">IF(AND(ISNUMBER('MPL ID'!$P$37),ISNUMBER('MPL ID'!$Q$37)),0,RANDBETWEEN(1,4))</f>
        <v>2</v>
      </c>
      <c r="AB939">
        <f ca="1">IF(AND(ISNUMBER('MPL ID'!$P$39),ISNUMBER('MPL ID'!$Q$39)),0,RANDBETWEEN(1,4))</f>
        <v>3</v>
      </c>
      <c r="AC939">
        <f ca="1">IF(AND(ISNUMBER('MPL ID'!$P$40),ISNUMBER('MPL ID'!$Q$40)),0,RANDBETWEEN(1,4))</f>
        <v>3</v>
      </c>
      <c r="AD939">
        <f ca="1">IF(AND(ISNUMBER('MPL ID'!$P$41),ISNUMBER('MPL ID'!$Q$41)),0,RANDBETWEEN(1,4))</f>
        <v>2</v>
      </c>
      <c r="AE939">
        <f ca="1">IF(AND(ISNUMBER('MPL ID'!$P$42),ISNUMBER('MPL ID'!$Q$42)),0,RANDBETWEEN(1,4))</f>
        <v>1</v>
      </c>
      <c r="AF939">
        <f ca="1">IF(AND(ISNUMBER('MPL ID'!$P$43),ISNUMBER('MPL ID'!$Q$43)),0,RANDBETWEEN(1,4))</f>
        <v>2</v>
      </c>
      <c r="AG939">
        <f ca="1">IF(AND(ISNUMBER('MPL ID'!$P$44),ISNUMBER('MPL ID'!$Q$44)),0,RANDBETWEEN(1,4))</f>
        <v>2</v>
      </c>
      <c r="AH939">
        <f ca="1">'MPL ID'!$BG$1+SUMPRODUCT(($B$1003:$AG$1003='MPL ID'!$BF$1)*(($B939:$AG939=1)+($B939:$AG939=2)))+SUMPRODUCT(($B$1004:$AG$1004='MPL ID'!$BF$1)*(($B939:$AG939=3)+($B939:$AG939=4)))</f>
        <v>9</v>
      </c>
      <c r="AI939">
        <f ca="1">'MPL ID'!$BG$2+SUMPRODUCT(($B$1003:$AG$1003='MPL ID'!$BF$2)*(($B939:$AG939=1)+($B939:$AG939=2)))+SUMPRODUCT(($B$1004:$AG$1004='MPL ID'!$BF$2)*(($B939:$AG939=3)+($B939:$AG939=4)))</f>
        <v>8</v>
      </c>
      <c r="AJ939">
        <f ca="1">'MPL ID'!$BG$3+SUMPRODUCT(($B$1003:$AG$1003='MPL ID'!$BF$3)*(($B939:$AG939=1)+($B939:$AG939=2)))+SUMPRODUCT(($B$1004:$AG$1004='MPL ID'!$BF$3)*(($B939:$AG939=3)+($B939:$AG939=4)))</f>
        <v>6</v>
      </c>
      <c r="AK939">
        <f ca="1">'MPL ID'!$BG$4+SUMPRODUCT(($B$1003:$AG$1003='MPL ID'!$BF$4)*(($B939:$AG939=1)+($B939:$AG939=2)))+SUMPRODUCT(($B$1004:$AG$1004='MPL ID'!$BF$4)*(($B939:$AG939=3)+($B939:$AG939=4)))</f>
        <v>10</v>
      </c>
      <c r="AL939">
        <f ca="1">'MPL ID'!$BG$5+SUMPRODUCT(($B$1003:$AG$1003='MPL ID'!$BF$5)*(($B939:$AG939=1)+($B939:$AG939=2)))+SUMPRODUCT(($B$1004:$AG$1004='MPL ID'!$BF$5)*(($B939:$AG939=3)+($B939:$AG939=4)))</f>
        <v>4</v>
      </c>
      <c r="AM939">
        <f ca="1">'MPL ID'!$BG$6+SUMPRODUCT(($B$1003:$AG$1003='MPL ID'!$BF$6)*(($B939:$AG939=1)+($B939:$AG939=2)))+SUMPRODUCT(($B$1004:$AG$1004='MPL ID'!$BF$6)*(($B939:$AG939=3)+($B939:$AG939=4)))</f>
        <v>12</v>
      </c>
      <c r="AN939">
        <f ca="1">'MPL ID'!$BG$7+SUMPRODUCT(($B$1003:$AG$1003='MPL ID'!$BF$7)*(($B939:$AG939=1)+($B939:$AG939=2)))+SUMPRODUCT(($B$1004:$AG$1004='MPL ID'!$BF$7)*(($B939:$AG939=3)+($B939:$AG939=4)))</f>
        <v>6</v>
      </c>
      <c r="AO939">
        <f ca="1">'MPL ID'!$BG$8+SUMPRODUCT(($B$1003:$AG$1003='MPL ID'!$BF$8)*(($B939:$AG939=1)+($B939:$AG939=2)))+SUMPRODUCT(($B$1004:$AG$1004='MPL ID'!$BF$8)*(($B939:$AG939=3)+($B939:$AG939=4)))</f>
        <v>6</v>
      </c>
      <c r="AP939">
        <f ca="1">'MPL ID'!$BG$9+SUMPRODUCT(($B$1003:$AG$1003='MPL ID'!$BF$9)*(($B939:$AG939=1)+($B939:$AG939=2)))+SUMPRODUCT(($B$1004:$AG$1004='MPL ID'!$BF$9)*(($B939:$AG939=3)+($B939:$AG939=4)))</f>
        <v>11</v>
      </c>
      <c r="AQ939">
        <f ca="1">'MPL ID'!$BH$1+SUMPRODUCT(($B$1003:$AG$1003='MPL ID'!$BF$1)*(2*($B939:$AG939=1)+($B939:$AG939=2)-2*($B939:$AG939=3)-($B939:$AG939=4)))-SUMPRODUCT(($B$1004:$AG$1004='MPL ID'!$BF$1)*(2*($B939:$AG939=1)+($B939:$AG939=2)-2*($B939:$AG939=3)-($B939:$AG939=4)))</f>
        <v>6</v>
      </c>
      <c r="AR939">
        <f ca="1">'MPL ID'!$BH$2+SUMPRODUCT(($B$1003:$AG$1003='MPL ID'!$BF$2)*(2*($B939:$AG939=1)+($B939:$AG939=2)-2*($B939:$AG939=3)-($B939:$AG939=4)))-SUMPRODUCT(($B$1004:$AG$1004='MPL ID'!$BF$2)*(2*($B939:$AG939=1)+($B939:$AG939=2)-2*($B939:$AG939=3)-($B939:$AG939=4)))</f>
        <v>-4</v>
      </c>
      <c r="AS939">
        <f ca="1">'MPL ID'!$BH$3+SUMPRODUCT(($B$1003:$AG$1003='MPL ID'!$BF$3)*(2*($B939:$AG939=1)+($B939:$AG939=2)-2*($B939:$AG939=3)-($B939:$AG939=4)))-SUMPRODUCT(($B$1004:$AG$1004='MPL ID'!$BF$3)*(2*($B939:$AG939=1)+($B939:$AG939=2)-2*($B939:$AG939=3)-($B939:$AG939=4)))</f>
        <v>-7</v>
      </c>
      <c r="AT939">
        <f ca="1">'MPL ID'!$BH$4+SUMPRODUCT(($B$1003:$AG$1003='MPL ID'!$BF$4)*(2*($B939:$AG939=1)+($B939:$AG939=2)-2*($B939:$AG939=3)-($B939:$AG939=4)))-SUMPRODUCT(($B$1004:$AG$1004='MPL ID'!$BF$4)*(2*($B939:$AG939=1)+($B939:$AG939=2)-2*($B939:$AG939=3)-($B939:$AG939=4)))</f>
        <v>6</v>
      </c>
      <c r="AU939">
        <f ca="1">'MPL ID'!$BH$5+SUMPRODUCT(($B$1003:$AG$1003='MPL ID'!$BF$5)*(2*($B939:$AG939=1)+($B939:$AG939=2)-2*($B939:$AG939=3)-($B939:$AG939=4)))-SUMPRODUCT(($B$1004:$AG$1004='MPL ID'!$BF$5)*(2*($B939:$AG939=1)+($B939:$AG939=2)-2*($B939:$AG939=3)-($B939:$AG939=4)))</f>
        <v>-14</v>
      </c>
      <c r="AV939">
        <f ca="1">'MPL ID'!$BH$6+SUMPRODUCT(($B$1003:$AG$1003='MPL ID'!$BF$6)*(2*($B939:$AG939=1)+($B939:$AG939=2)-2*($B939:$AG939=3)-($B939:$AG939=4)))-SUMPRODUCT(($B$1004:$AG$1004='MPL ID'!$BF$6)*(2*($B939:$AG939=1)+($B939:$AG939=2)-2*($B939:$AG939=3)-($B939:$AG939=4)))</f>
        <v>13</v>
      </c>
      <c r="AW939">
        <f ca="1">'MPL ID'!$BH$7+SUMPRODUCT(($B$1003:$AG$1003='MPL ID'!$BF$7)*(2*($B939:$AG939=1)+($B939:$AG939=2)-2*($B939:$AG939=3)-($B939:$AG939=4)))-SUMPRODUCT(($B$1004:$AG$1004='MPL ID'!$BF$7)*(2*($B939:$AG939=1)+($B939:$AG939=2)-2*($B939:$AG939=3)-($B939:$AG939=4)))</f>
        <v>-5</v>
      </c>
      <c r="AX939">
        <f ca="1">'MPL ID'!$BH$8+SUMPRODUCT(($B$1003:$AG$1003='MPL ID'!$BF$8)*(2*($B939:$AG939=1)+($B939:$AG939=2)-2*($B939:$AG939=3)-($B939:$AG939=4)))-SUMPRODUCT(($B$1004:$AG$1004='MPL ID'!$BF$8)*(2*($B939:$AG939=1)+($B939:$AG939=2)-2*($B939:$AG939=3)-($B939:$AG939=4)))</f>
        <v>-7</v>
      </c>
      <c r="AY939">
        <f ca="1">'MPL ID'!$BH$9+SUMPRODUCT(($B$1003:$AG$1003='MPL ID'!$BF$9)*(2*($B939:$AG939=1)+($B939:$AG939=2)-2*($B939:$AG939=3)-($B939:$AG939=4)))-SUMPRODUCT(($B$1004:$AG$1004='MPL ID'!$BF$9)*(2*($B939:$AG939=1)+($B939:$AG939=2)-2*($B939:$AG939=3)-($B939:$AG939=4)))</f>
        <v>12</v>
      </c>
      <c r="AZ939">
        <f ca="1">SUMPRODUCT(--($AH939:$AP939=AH939),--($AQ939:$AY939=AQ939),'MPL ID'!$BG$13:$BO$13)+IF(AND($E939&gt;=3,$E939&lt;=4,AO939=AH939,AX939=AQ939),1,0)+IF(AND($G939&gt;=1,$G939&lt;=2,AJ939=AH939,AS939=AQ939),1,0)+IF(AND($L939&gt;=1,$L939&lt;=2,AM939=AH939,AV939=AQ939),1,0)+IF(AND($O939&gt;=1,$O939&lt;=2,AP939=AH939,AY939=AQ939),1,0)+IF(AND($R939&gt;=1,$R939&lt;=2,AI939=AH939,AR939=AQ939),1,0)+IF(AND($AA939&gt;=3,$AA939&lt;=4,AL939=AH939,AU939=AQ939),1,0)+IF(AND($AE939&gt;=3,$AE939&lt;=4,AK939=AH939,AT939=AQ939),1,0)</f>
        <v>0</v>
      </c>
      <c r="BA939">
        <f ca="1">SUMPRODUCT(--($AH939:$AP939=AI939),--($AQ939:$AY939=AR939),'MPL ID'!$BG$14:$BO$14)+IF(AND($F939&gt;=1,$F939&lt;=2,AP939=AI939,AY939=AR939),1,0)+IF(AND($H939&gt;=1,$H939&lt;=2,AN939=AI939,AW939=AR939),1,0)+IF(AND($J939&gt;=3,$J939&lt;=4,AL939=AI939,AU939=AR939),1,0)+IF(AND($M939&gt;=1,$M939&lt;=2,AO939=AI939,AX939=AR939),1,0)+IF(AND($R939&gt;=3,$R939&lt;=4,AH939=AI939,AQ939=AR939),1,0)+IF(AND($Y939&gt;=3,$Y939&lt;=4,AJ939=AI939,AS939=AR939),1,0)+IF(AND($AC939&gt;=1,$AC939&lt;=2,AK939=AI939,AT939=AR939),1,0)+IF(AND($AF939&gt;=3,$AF939&lt;=4,AM939=AI939,AV939=AR939),1,0)</f>
        <v>0</v>
      </c>
      <c r="BB939">
        <f ca="1">SUMPRODUCT(--($AH939:$AP939=AJ939),--($AQ939:$AY939=AS939),'MPL ID'!$BG$15:$BO$15)+IF(AND($C939&gt;=1,$C939&lt;=2,AK939=AJ939,AT939=AS939),1,0)+IF(AND($G939&gt;=3,$G939&lt;=4,AH939=AJ939,AQ939=AS939),1,0)+IF(AND($K939&gt;=1,$K939&lt;=2,AP939=AJ939,AY939=AS939),1,0)+IF(AND($N939&gt;=3,$N939&lt;=4,AL939=AJ939,AU939=AS939),1,0)+IF(AND($V939&gt;=1,$V939&lt;=2,AM939=AJ939,AV939=AS939),1,0)+IF(AND($Y939&gt;=1,$Y939&lt;=2,AI939=AJ939,AR939=AS939),1,0)+IF(AND($AB939&gt;=3,$AB939&lt;=4,AN939=AJ939,AW939=AS939),1,0)</f>
        <v>1</v>
      </c>
      <c r="BC939">
        <f ca="1">SUMPRODUCT(--($AH939:$AP939=AK939),--($AQ939:$AY939=AT939),'MPL ID'!$BG$16:$BO$16)+IF(AND($C939&gt;=3,$C939&lt;=4,AJ939=AK939,AS939=AT939),1,0)+IF(AND($I939&gt;=1,$I939&lt;=2,AP939=AK939,AY939=AT939),1,0)+IF(AND($P939&gt;=3,$P939&lt;=4,AO939=AK939,AX939=AT939),1,0)+IF(AND($T939&gt;=1,$T939&lt;=2,AN939=AK939,AW939=AT939),1,0)+IF(AND($W939&gt;=1,$W939&lt;=2,AL939=AK939,AU939=AT939),1,0)+IF(AND($AC939&gt;=3,$AC939&lt;=4,AI939=AK939,AR939=AT939),1,0)+IF(AND($AE939&gt;=1,$AE939&lt;=2,AH939=AK939,AQ939=AT939),1,0)</f>
        <v>0</v>
      </c>
      <c r="BD939">
        <f ca="1">SUMPRODUCT(--($AH939:$AP939=AL939),--($AQ939:$AY939=AU939),'MPL ID'!$BG$17:$BO$17)+IF(AND($B939&gt;=3,$B939&lt;=4,AN939=AL939,AW939=AU939),1,0)+IF(AND($D939&gt;=1,$D939&lt;=2,AM939=AL939,AV939=AU939),1,0)+IF(AND($J939&gt;=1,$J939&lt;=2,AI939=AL939,AR939=AU939),1,0)+IF(AND($N939&gt;=1,$N939&lt;=2,AJ939=AL939,AS939=AU939),1,0)+IF(AND($W939&gt;=3,$W939&lt;=4,AK939=AL939,AT939=AU939),1,0)+IF(AND($AA939&gt;=1,$AA939&lt;=2,AH939=AL939,AQ939=AU939),1,0)+IF(AND($AD939&gt;=3,$AD939&lt;=4,AO939=AL939,AX939=AU939),1,0)</f>
        <v>0</v>
      </c>
      <c r="BE939">
        <f ca="1">SUMPRODUCT(--($AH939:$AP939=AM939),--($AQ939:$AY939=AV939),'MPL ID'!$BG$18:$BO$18)+IF(AND($D939&gt;=3,$D939&lt;=4,AL939=AM939,AU939=AV939),1,0)+IF(AND($L939&gt;=3,$L939&lt;=4,AH939=AM939,AQ939=AV939),1,0)+IF(AND($Q939&gt;=3,$Q939&lt;=4,AN939=AM939,AW939=AV939),1,0)+IF(AND($S939&gt;=1,$S939&lt;=2,AP939=AM939,AY939=AV939),1,0)+IF(AND($V939&gt;=3,$V939&lt;=4,AJ939=AM939,AS939=AV939),1,0)+IF(AND($Z939&gt;=1,$Z939&lt;=2,AO939=AM939,AX939=AV939),1,0)+IF(AND($AF939&gt;=1,$AF939&lt;=2,AI939=AM939,AR939=AV939),1,0)</f>
        <v>0</v>
      </c>
      <c r="BF939">
        <f ca="1">SUMPRODUCT(--($AH939:$AP939=AN939),--($AQ939:$AY939=AW939),'MPL ID'!$BG$19:$BO$19)+IF(AND($B939&gt;=1,$B939&lt;=2,AL939=AN939,AU939=AW939),1,0)+IF(AND($H939&gt;=3,$H939&lt;=4,AI939=AN939,AR939=AW939),1,0)+IF(AND($Q939&gt;=1,$Q939&lt;=2,AM939=AN939,AV939=AW939),1,0)+IF(AND($T939&gt;=3,$T939&lt;=4,AK939=AN939,AT939=AW939),1,0)+IF(AND($X939&gt;=3,$X939&lt;=4,AO939=AN939,AX939=AW939),1,0)+IF(AND($AB939&gt;=1,$AB939&lt;=2,AJ939=AN939,AS939=AW939),1,0)+IF(AND($AG939&gt;=1,$AG939&lt;=2,AP939=AN939,AY939=AW939),1,0)</f>
        <v>0</v>
      </c>
      <c r="BG939">
        <f ca="1">SUMPRODUCT(--($AH939:$AP939=AO939),--($AQ939:$AY939=AX939),'MPL ID'!$BG$20:$BO$20)+IF(AND($E939&gt;=1,$E939&lt;=2,AH939=AO939,AQ939=AX939),1,0)+IF(AND($M939&gt;=3,$M939&lt;=4,AI939=AO939,AR939=AX939),1,0)+IF(AND($P939&gt;=1,$P939&lt;=2,AK939=AO939,AT939=AX939),1,0)+IF(AND($U939&gt;=1,$U939&lt;=2,AP939=AO939,AY939=AX939),1,0)+IF(AND($X939&gt;=1,$X939&lt;=2,AN939=AO939,AW939=AX939),1,0)+IF(AND($Z939&gt;=3,$Z939&lt;=4,AM939=AO939,AV939=AX939),1,0)+IF(AND($AD939&gt;=1,$AD939&lt;=2,AL939=AO939,AU939=AX939),1,0)</f>
        <v>1</v>
      </c>
      <c r="BH939">
        <f ca="1">SUMPRODUCT(--($AH939:$AP939=AP939),--($AQ939:$AY939=AY939),'MPL ID'!$BG$21:$BO$21)+IF(AND($F939&gt;=3,$F939&lt;=4,AI939=AP939,AR939=AY939),1,0)+IF(AND($I939&gt;=3,$I939&lt;=4,AK939=AP939,AT939=AY939),1,0)+IF(AND($K939&gt;=3,$K939&lt;=4,AJ939=AP939,AS939=AY939),1,0)+IF(AND($O939&gt;=3,$O939&lt;=4,AH939=AP939,AQ939=AY939),1,0)+IF(AND($S939&gt;=3,$S939&lt;=4,AM939=AP939,AV939=AY939),1,0)+IF(AND($U939&gt;=3,$U939&lt;=4,AO939=AP939,AX939=AY939),1,0)+IF(AND($AG939&gt;=3,$AG939&lt;=4,AN939=AP939,AW939=AY939),1,0)</f>
        <v>0</v>
      </c>
      <c r="BI939">
        <f t="shared" ca="1" si="126"/>
        <v>4</v>
      </c>
      <c r="BJ939">
        <f t="shared" ca="1" si="127"/>
        <v>5</v>
      </c>
      <c r="BK939">
        <f t="shared" ca="1" si="128"/>
        <v>7</v>
      </c>
      <c r="BL939">
        <f t="shared" ca="1" si="129"/>
        <v>3</v>
      </c>
      <c r="BM939">
        <f t="shared" ca="1" si="130"/>
        <v>9</v>
      </c>
      <c r="BN939">
        <f t="shared" ca="1" si="131"/>
        <v>1</v>
      </c>
      <c r="BO939">
        <f t="shared" ca="1" si="132"/>
        <v>6</v>
      </c>
      <c r="BP939">
        <f t="shared" ca="1" si="133"/>
        <v>8</v>
      </c>
      <c r="BQ939">
        <f t="shared" ca="1" si="134"/>
        <v>2</v>
      </c>
    </row>
    <row r="940" spans="1:69" x14ac:dyDescent="0.25">
      <c r="A940">
        <v>939</v>
      </c>
      <c r="B940">
        <f ca="1">IF(AND(ISNUMBER('MPL ID'!$P$25),ISNUMBER('MPL ID'!$Q$25)),0,RANDBETWEEN(1,4))</f>
        <v>0</v>
      </c>
      <c r="C940">
        <f ca="1">IF(AND(ISNUMBER('MPL ID'!$P$26),ISNUMBER('MPL ID'!$Q$26)),0,RANDBETWEEN(1,4))</f>
        <v>0</v>
      </c>
      <c r="D940">
        <f ca="1">IF(AND(ISNUMBER('MPL ID'!$P$28),ISNUMBER('MPL ID'!$Q$28)),0,RANDBETWEEN(1,4))</f>
        <v>0</v>
      </c>
      <c r="E940">
        <f ca="1">IF(AND(ISNUMBER('MPL ID'!$P$29),ISNUMBER('MPL ID'!$Q$29)),0,RANDBETWEEN(1,4))</f>
        <v>0</v>
      </c>
      <c r="F940">
        <f ca="1">IF(AND(ISNUMBER('MPL ID'!$P$30),ISNUMBER('MPL ID'!$Q$30)),0,RANDBETWEEN(1,4))</f>
        <v>0</v>
      </c>
      <c r="G940">
        <f ca="1">IF(AND(ISNUMBER('MPL ID'!$P$31),ISNUMBER('MPL ID'!$Q$31)),0,RANDBETWEEN(1,4))</f>
        <v>0</v>
      </c>
      <c r="H940">
        <f ca="1">IF(AND(ISNUMBER('MPL ID'!$P$32),ISNUMBER('MPL ID'!$Q$32)),0,RANDBETWEEN(1,4))</f>
        <v>0</v>
      </c>
      <c r="I940">
        <f ca="1">IF(AND(ISNUMBER('MPL ID'!$P$33),ISNUMBER('MPL ID'!$Q$33)),0,RANDBETWEEN(1,4))</f>
        <v>0</v>
      </c>
      <c r="J940">
        <f ca="1">IF(AND(ISNUMBER('MPL ID'!$D$36),ISNUMBER('MPL ID'!$E$36)),0,RANDBETWEEN(1,4))</f>
        <v>0</v>
      </c>
      <c r="K940">
        <f ca="1">IF(AND(ISNUMBER('MPL ID'!$D$37),ISNUMBER('MPL ID'!$E$37)),0,RANDBETWEEN(1,4))</f>
        <v>0</v>
      </c>
      <c r="L940">
        <f ca="1">IF(AND(ISNUMBER('MPL ID'!$D$39),ISNUMBER('MPL ID'!$E$39)),0,RANDBETWEEN(1,4))</f>
        <v>0</v>
      </c>
      <c r="M940">
        <f ca="1">IF(AND(ISNUMBER('MPL ID'!$D$40),ISNUMBER('MPL ID'!$E$40)),0,RANDBETWEEN(1,4))</f>
        <v>0</v>
      </c>
      <c r="N940">
        <f ca="1">IF(AND(ISNUMBER('MPL ID'!$D$41),ISNUMBER('MPL ID'!$E$41)),0,RANDBETWEEN(1,4))</f>
        <v>0</v>
      </c>
      <c r="O940">
        <f ca="1">IF(AND(ISNUMBER('MPL ID'!$D$42),ISNUMBER('MPL ID'!$E$42)),0,RANDBETWEEN(1,4))</f>
        <v>0</v>
      </c>
      <c r="P940">
        <f ca="1">IF(AND(ISNUMBER('MPL ID'!$D$43),ISNUMBER('MPL ID'!$E$43)),0,RANDBETWEEN(1,4))</f>
        <v>0</v>
      </c>
      <c r="Q940">
        <f ca="1">IF(AND(ISNUMBER('MPL ID'!$D$44),ISNUMBER('MPL ID'!$E$44)),0,RANDBETWEEN(1,4))</f>
        <v>0</v>
      </c>
      <c r="R940">
        <f ca="1">IF(AND(ISNUMBER('MPL ID'!$J$36),ISNUMBER('MPL ID'!$K$36)),0,RANDBETWEEN(1,4))</f>
        <v>0</v>
      </c>
      <c r="S940">
        <f ca="1">IF(AND(ISNUMBER('MPL ID'!$J$37),ISNUMBER('MPL ID'!$K$37)),0,RANDBETWEEN(1,4))</f>
        <v>0</v>
      </c>
      <c r="T940">
        <f ca="1">IF(AND(ISNUMBER('MPL ID'!$J$39),ISNUMBER('MPL ID'!$K$39)),0,RANDBETWEEN(1,4))</f>
        <v>0</v>
      </c>
      <c r="U940">
        <f ca="1">IF(AND(ISNUMBER('MPL ID'!$J$40),ISNUMBER('MPL ID'!$K$40)),0,RANDBETWEEN(1,4))</f>
        <v>0</v>
      </c>
      <c r="V940">
        <f ca="1">IF(AND(ISNUMBER('MPL ID'!$J$41),ISNUMBER('MPL ID'!$K$41)),0,RANDBETWEEN(1,4))</f>
        <v>0</v>
      </c>
      <c r="W940">
        <f ca="1">IF(AND(ISNUMBER('MPL ID'!$J$42),ISNUMBER('MPL ID'!$K$42)),0,RANDBETWEEN(1,4))</f>
        <v>2</v>
      </c>
      <c r="X940">
        <f ca="1">IF(AND(ISNUMBER('MPL ID'!$J$43),ISNUMBER('MPL ID'!$K$43)),0,RANDBETWEEN(1,4))</f>
        <v>1</v>
      </c>
      <c r="Y940">
        <f ca="1">IF(AND(ISNUMBER('MPL ID'!$J$44),ISNUMBER('MPL ID'!$K$44)),0,RANDBETWEEN(1,4))</f>
        <v>4</v>
      </c>
      <c r="Z940">
        <f ca="1">IF(AND(ISNUMBER('MPL ID'!$P$36),ISNUMBER('MPL ID'!$Q$36)),0,RANDBETWEEN(1,4))</f>
        <v>4</v>
      </c>
      <c r="AA940">
        <f ca="1">IF(AND(ISNUMBER('MPL ID'!$P$37),ISNUMBER('MPL ID'!$Q$37)),0,RANDBETWEEN(1,4))</f>
        <v>1</v>
      </c>
      <c r="AB940">
        <f ca="1">IF(AND(ISNUMBER('MPL ID'!$P$39),ISNUMBER('MPL ID'!$Q$39)),0,RANDBETWEEN(1,4))</f>
        <v>3</v>
      </c>
      <c r="AC940">
        <f ca="1">IF(AND(ISNUMBER('MPL ID'!$P$40),ISNUMBER('MPL ID'!$Q$40)),0,RANDBETWEEN(1,4))</f>
        <v>3</v>
      </c>
      <c r="AD940">
        <f ca="1">IF(AND(ISNUMBER('MPL ID'!$P$41),ISNUMBER('MPL ID'!$Q$41)),0,RANDBETWEEN(1,4))</f>
        <v>4</v>
      </c>
      <c r="AE940">
        <f ca="1">IF(AND(ISNUMBER('MPL ID'!$P$42),ISNUMBER('MPL ID'!$Q$42)),0,RANDBETWEEN(1,4))</f>
        <v>1</v>
      </c>
      <c r="AF940">
        <f ca="1">IF(AND(ISNUMBER('MPL ID'!$P$43),ISNUMBER('MPL ID'!$Q$43)),0,RANDBETWEEN(1,4))</f>
        <v>3</v>
      </c>
      <c r="AG940">
        <f ca="1">IF(AND(ISNUMBER('MPL ID'!$P$44),ISNUMBER('MPL ID'!$Q$44)),0,RANDBETWEEN(1,4))</f>
        <v>3</v>
      </c>
      <c r="AH940">
        <f ca="1">'MPL ID'!$BG$1+SUMPRODUCT(($B$1003:$AG$1003='MPL ID'!$BF$1)*(($B940:$AG940=1)+($B940:$AG940=2)))+SUMPRODUCT(($B$1004:$AG$1004='MPL ID'!$BF$1)*(($B940:$AG940=3)+($B940:$AG940=4)))</f>
        <v>9</v>
      </c>
      <c r="AI940">
        <f ca="1">'MPL ID'!$BG$2+SUMPRODUCT(($B$1003:$AG$1003='MPL ID'!$BF$2)*(($B940:$AG940=1)+($B940:$AG940=2)))+SUMPRODUCT(($B$1004:$AG$1004='MPL ID'!$BF$2)*(($B940:$AG940=3)+($B940:$AG940=4)))</f>
        <v>9</v>
      </c>
      <c r="AJ940">
        <f ca="1">'MPL ID'!$BG$3+SUMPRODUCT(($B$1003:$AG$1003='MPL ID'!$BF$3)*(($B940:$AG940=1)+($B940:$AG940=2)))+SUMPRODUCT(($B$1004:$AG$1004='MPL ID'!$BF$3)*(($B940:$AG940=3)+($B940:$AG940=4)))</f>
        <v>6</v>
      </c>
      <c r="AK940">
        <f ca="1">'MPL ID'!$BG$4+SUMPRODUCT(($B$1003:$AG$1003='MPL ID'!$BF$4)*(($B940:$AG940=1)+($B940:$AG940=2)))+SUMPRODUCT(($B$1004:$AG$1004='MPL ID'!$BF$4)*(($B940:$AG940=3)+($B940:$AG940=4)))</f>
        <v>10</v>
      </c>
      <c r="AL940">
        <f ca="1">'MPL ID'!$BG$5+SUMPRODUCT(($B$1003:$AG$1003='MPL ID'!$BF$5)*(($B940:$AG940=1)+($B940:$AG940=2)))+SUMPRODUCT(($B$1004:$AG$1004='MPL ID'!$BF$5)*(($B940:$AG940=3)+($B940:$AG940=4)))</f>
        <v>5</v>
      </c>
      <c r="AM940">
        <f ca="1">'MPL ID'!$BG$6+SUMPRODUCT(($B$1003:$AG$1003='MPL ID'!$BF$6)*(($B940:$AG940=1)+($B940:$AG940=2)))+SUMPRODUCT(($B$1004:$AG$1004='MPL ID'!$BF$6)*(($B940:$AG940=3)+($B940:$AG940=4)))</f>
        <v>11</v>
      </c>
      <c r="AN940">
        <f ca="1">'MPL ID'!$BG$7+SUMPRODUCT(($B$1003:$AG$1003='MPL ID'!$BF$7)*(($B940:$AG940=1)+($B940:$AG940=2)))+SUMPRODUCT(($B$1004:$AG$1004='MPL ID'!$BF$7)*(($B940:$AG940=3)+($B940:$AG940=4)))</f>
        <v>5</v>
      </c>
      <c r="AO940">
        <f ca="1">'MPL ID'!$BG$8+SUMPRODUCT(($B$1003:$AG$1003='MPL ID'!$BF$8)*(($B940:$AG940=1)+($B940:$AG940=2)))+SUMPRODUCT(($B$1004:$AG$1004='MPL ID'!$BF$8)*(($B940:$AG940=3)+($B940:$AG940=4)))</f>
        <v>5</v>
      </c>
      <c r="AP940">
        <f ca="1">'MPL ID'!$BG$9+SUMPRODUCT(($B$1003:$AG$1003='MPL ID'!$BF$9)*(($B940:$AG940=1)+($B940:$AG940=2)))+SUMPRODUCT(($B$1004:$AG$1004='MPL ID'!$BF$9)*(($B940:$AG940=3)+($B940:$AG940=4)))</f>
        <v>12</v>
      </c>
      <c r="AQ940">
        <f ca="1">'MPL ID'!$BH$1+SUMPRODUCT(($B$1003:$AG$1003='MPL ID'!$BF$1)*(2*($B940:$AG940=1)+($B940:$AG940=2)-2*($B940:$AG940=3)-($B940:$AG940=4)))-SUMPRODUCT(($B$1004:$AG$1004='MPL ID'!$BF$1)*(2*($B940:$AG940=1)+($B940:$AG940=2)-2*($B940:$AG940=3)-($B940:$AG940=4)))</f>
        <v>5</v>
      </c>
      <c r="AR940">
        <f ca="1">'MPL ID'!$BH$2+SUMPRODUCT(($B$1003:$AG$1003='MPL ID'!$BF$2)*(2*($B940:$AG940=1)+($B940:$AG940=2)-2*($B940:$AG940=3)-($B940:$AG940=4)))-SUMPRODUCT(($B$1004:$AG$1004='MPL ID'!$BF$2)*(2*($B940:$AG940=1)+($B940:$AG940=2)-2*($B940:$AG940=3)-($B940:$AG940=4)))</f>
        <v>-1</v>
      </c>
      <c r="AS940">
        <f ca="1">'MPL ID'!$BH$3+SUMPRODUCT(($B$1003:$AG$1003='MPL ID'!$BF$3)*(2*($B940:$AG940=1)+($B940:$AG940=2)-2*($B940:$AG940=3)-($B940:$AG940=4)))-SUMPRODUCT(($B$1004:$AG$1004='MPL ID'!$BF$3)*(2*($B940:$AG940=1)+($B940:$AG940=2)-2*($B940:$AG940=3)-($B940:$AG940=4)))</f>
        <v>-7</v>
      </c>
      <c r="AT940">
        <f ca="1">'MPL ID'!$BH$4+SUMPRODUCT(($B$1003:$AG$1003='MPL ID'!$BF$4)*(2*($B940:$AG940=1)+($B940:$AG940=2)-2*($B940:$AG940=3)-($B940:$AG940=4)))-SUMPRODUCT(($B$1004:$AG$1004='MPL ID'!$BF$4)*(2*($B940:$AG940=1)+($B940:$AG940=2)-2*($B940:$AG940=3)-($B940:$AG940=4)))</f>
        <v>5</v>
      </c>
      <c r="AU940">
        <f ca="1">'MPL ID'!$BH$5+SUMPRODUCT(($B$1003:$AG$1003='MPL ID'!$BF$5)*(2*($B940:$AG940=1)+($B940:$AG940=2)-2*($B940:$AG940=3)-($B940:$AG940=4)))-SUMPRODUCT(($B$1004:$AG$1004='MPL ID'!$BF$5)*(2*($B940:$AG940=1)+($B940:$AG940=2)-2*($B940:$AG940=3)-($B940:$AG940=4)))</f>
        <v>-10</v>
      </c>
      <c r="AV940">
        <f ca="1">'MPL ID'!$BH$6+SUMPRODUCT(($B$1003:$AG$1003='MPL ID'!$BF$6)*(2*($B940:$AG940=1)+($B940:$AG940=2)-2*($B940:$AG940=3)-($B940:$AG940=4)))-SUMPRODUCT(($B$1004:$AG$1004='MPL ID'!$BF$6)*(2*($B940:$AG940=1)+($B940:$AG940=2)-2*($B940:$AG940=3)-($B940:$AG940=4)))</f>
        <v>11</v>
      </c>
      <c r="AW940">
        <f ca="1">'MPL ID'!$BH$7+SUMPRODUCT(($B$1003:$AG$1003='MPL ID'!$BF$7)*(2*($B940:$AG940=1)+($B940:$AG940=2)-2*($B940:$AG940=3)-($B940:$AG940=4)))-SUMPRODUCT(($B$1004:$AG$1004='MPL ID'!$BF$7)*(2*($B940:$AG940=1)+($B940:$AG940=2)-2*($B940:$AG940=3)-($B940:$AG940=4)))</f>
        <v>-8</v>
      </c>
      <c r="AX940">
        <f ca="1">'MPL ID'!$BH$8+SUMPRODUCT(($B$1003:$AG$1003='MPL ID'!$BF$8)*(2*($B940:$AG940=1)+($B940:$AG940=2)-2*($B940:$AG940=3)-($B940:$AG940=4)))-SUMPRODUCT(($B$1004:$AG$1004='MPL ID'!$BF$8)*(2*($B940:$AG940=1)+($B940:$AG940=2)-2*($B940:$AG940=3)-($B940:$AG940=4)))</f>
        <v>-10</v>
      </c>
      <c r="AY940">
        <f ca="1">'MPL ID'!$BH$9+SUMPRODUCT(($B$1003:$AG$1003='MPL ID'!$BF$9)*(2*($B940:$AG940=1)+($B940:$AG940=2)-2*($B940:$AG940=3)-($B940:$AG940=4)))-SUMPRODUCT(($B$1004:$AG$1004='MPL ID'!$BF$9)*(2*($B940:$AG940=1)+($B940:$AG940=2)-2*($B940:$AG940=3)-($B940:$AG940=4)))</f>
        <v>15</v>
      </c>
      <c r="AZ940">
        <f ca="1">SUMPRODUCT(--($AH940:$AP940=AH940),--($AQ940:$AY940=AQ940),'MPL ID'!$BG$13:$BO$13)+IF(AND($E940&gt;=3,$E940&lt;=4,AO940=AH940,AX940=AQ940),1,0)+IF(AND($G940&gt;=1,$G940&lt;=2,AJ940=AH940,AS940=AQ940),1,0)+IF(AND($L940&gt;=1,$L940&lt;=2,AM940=AH940,AV940=AQ940),1,0)+IF(AND($O940&gt;=1,$O940&lt;=2,AP940=AH940,AY940=AQ940),1,0)+IF(AND($R940&gt;=1,$R940&lt;=2,AI940=AH940,AR940=AQ940),1,0)+IF(AND($AA940&gt;=3,$AA940&lt;=4,AL940=AH940,AU940=AQ940),1,0)+IF(AND($AE940&gt;=3,$AE940&lt;=4,AK940=AH940,AT940=AQ940),1,0)</f>
        <v>0</v>
      </c>
      <c r="BA940">
        <f ca="1">SUMPRODUCT(--($AH940:$AP940=AI940),--($AQ940:$AY940=AR940),'MPL ID'!$BG$14:$BO$14)+IF(AND($F940&gt;=1,$F940&lt;=2,AP940=AI940,AY940=AR940),1,0)+IF(AND($H940&gt;=1,$H940&lt;=2,AN940=AI940,AW940=AR940),1,0)+IF(AND($J940&gt;=3,$J940&lt;=4,AL940=AI940,AU940=AR940),1,0)+IF(AND($M940&gt;=1,$M940&lt;=2,AO940=AI940,AX940=AR940),1,0)+IF(AND($R940&gt;=3,$R940&lt;=4,AH940=AI940,AQ940=AR940),1,0)+IF(AND($Y940&gt;=3,$Y940&lt;=4,AJ940=AI940,AS940=AR940),1,0)+IF(AND($AC940&gt;=1,$AC940&lt;=2,AK940=AI940,AT940=AR940),1,0)+IF(AND($AF940&gt;=3,$AF940&lt;=4,AM940=AI940,AV940=AR940),1,0)</f>
        <v>0</v>
      </c>
      <c r="BB940">
        <f ca="1">SUMPRODUCT(--($AH940:$AP940=AJ940),--($AQ940:$AY940=AS940),'MPL ID'!$BG$15:$BO$15)+IF(AND($C940&gt;=1,$C940&lt;=2,AK940=AJ940,AT940=AS940),1,0)+IF(AND($G940&gt;=3,$G940&lt;=4,AH940=AJ940,AQ940=AS940),1,0)+IF(AND($K940&gt;=1,$K940&lt;=2,AP940=AJ940,AY940=AS940),1,0)+IF(AND($N940&gt;=3,$N940&lt;=4,AL940=AJ940,AU940=AS940),1,0)+IF(AND($V940&gt;=1,$V940&lt;=2,AM940=AJ940,AV940=AS940),1,0)+IF(AND($Y940&gt;=1,$Y940&lt;=2,AI940=AJ940,AR940=AS940),1,0)+IF(AND($AB940&gt;=3,$AB940&lt;=4,AN940=AJ940,AW940=AS940),1,0)</f>
        <v>0</v>
      </c>
      <c r="BC940">
        <f ca="1">SUMPRODUCT(--($AH940:$AP940=AK940),--($AQ940:$AY940=AT940),'MPL ID'!$BG$16:$BO$16)+IF(AND($C940&gt;=3,$C940&lt;=4,AJ940=AK940,AS940=AT940),1,0)+IF(AND($I940&gt;=1,$I940&lt;=2,AP940=AK940,AY940=AT940),1,0)+IF(AND($P940&gt;=3,$P940&lt;=4,AO940=AK940,AX940=AT940),1,0)+IF(AND($T940&gt;=1,$T940&lt;=2,AN940=AK940,AW940=AT940),1,0)+IF(AND($W940&gt;=1,$W940&lt;=2,AL940=AK940,AU940=AT940),1,0)+IF(AND($AC940&gt;=3,$AC940&lt;=4,AI940=AK940,AR940=AT940),1,0)+IF(AND($AE940&gt;=1,$AE940&lt;=2,AH940=AK940,AQ940=AT940),1,0)</f>
        <v>0</v>
      </c>
      <c r="BD940">
        <f ca="1">SUMPRODUCT(--($AH940:$AP940=AL940),--($AQ940:$AY940=AU940),'MPL ID'!$BG$17:$BO$17)+IF(AND($B940&gt;=3,$B940&lt;=4,AN940=AL940,AW940=AU940),1,0)+IF(AND($D940&gt;=1,$D940&lt;=2,AM940=AL940,AV940=AU940),1,0)+IF(AND($J940&gt;=1,$J940&lt;=2,AI940=AL940,AR940=AU940),1,0)+IF(AND($N940&gt;=1,$N940&lt;=2,AJ940=AL940,AS940=AU940),1,0)+IF(AND($W940&gt;=3,$W940&lt;=4,AK940=AL940,AT940=AU940),1,0)+IF(AND($AA940&gt;=1,$AA940&lt;=2,AH940=AL940,AQ940=AU940),1,0)+IF(AND($AD940&gt;=3,$AD940&lt;=4,AO940=AL940,AX940=AU940),1,0)</f>
        <v>1</v>
      </c>
      <c r="BE940">
        <f ca="1">SUMPRODUCT(--($AH940:$AP940=AM940),--($AQ940:$AY940=AV940),'MPL ID'!$BG$18:$BO$18)+IF(AND($D940&gt;=3,$D940&lt;=4,AL940=AM940,AU940=AV940),1,0)+IF(AND($L940&gt;=3,$L940&lt;=4,AH940=AM940,AQ940=AV940),1,0)+IF(AND($Q940&gt;=3,$Q940&lt;=4,AN940=AM940,AW940=AV940),1,0)+IF(AND($S940&gt;=1,$S940&lt;=2,AP940=AM940,AY940=AV940),1,0)+IF(AND($V940&gt;=3,$V940&lt;=4,AJ940=AM940,AS940=AV940),1,0)+IF(AND($Z940&gt;=1,$Z940&lt;=2,AO940=AM940,AX940=AV940),1,0)+IF(AND($AF940&gt;=1,$AF940&lt;=2,AI940=AM940,AR940=AV940),1,0)</f>
        <v>0</v>
      </c>
      <c r="BF940">
        <f ca="1">SUMPRODUCT(--($AH940:$AP940=AN940),--($AQ940:$AY940=AW940),'MPL ID'!$BG$19:$BO$19)+IF(AND($B940&gt;=1,$B940&lt;=2,AL940=AN940,AU940=AW940),1,0)+IF(AND($H940&gt;=3,$H940&lt;=4,AI940=AN940,AR940=AW940),1,0)+IF(AND($Q940&gt;=1,$Q940&lt;=2,AM940=AN940,AV940=AW940),1,0)+IF(AND($T940&gt;=3,$T940&lt;=4,AK940=AN940,AT940=AW940),1,0)+IF(AND($X940&gt;=3,$X940&lt;=4,AO940=AN940,AX940=AW940),1,0)+IF(AND($AB940&gt;=1,$AB940&lt;=2,AJ940=AN940,AS940=AW940),1,0)+IF(AND($AG940&gt;=1,$AG940&lt;=2,AP940=AN940,AY940=AW940),1,0)</f>
        <v>0</v>
      </c>
      <c r="BG940">
        <f ca="1">SUMPRODUCT(--($AH940:$AP940=AO940),--($AQ940:$AY940=AX940),'MPL ID'!$BG$20:$BO$20)+IF(AND($E940&gt;=1,$E940&lt;=2,AH940=AO940,AQ940=AX940),1,0)+IF(AND($M940&gt;=3,$M940&lt;=4,AI940=AO940,AR940=AX940),1,0)+IF(AND($P940&gt;=1,$P940&lt;=2,AK940=AO940,AT940=AX940),1,0)+IF(AND($U940&gt;=1,$U940&lt;=2,AP940=AO940,AY940=AX940),1,0)+IF(AND($X940&gt;=1,$X940&lt;=2,AN940=AO940,AW940=AX940),1,0)+IF(AND($Z940&gt;=3,$Z940&lt;=4,AM940=AO940,AV940=AX940),1,0)+IF(AND($AD940&gt;=1,$AD940&lt;=2,AL940=AO940,AU940=AX940),1,0)</f>
        <v>1</v>
      </c>
      <c r="BH940">
        <f ca="1">SUMPRODUCT(--($AH940:$AP940=AP940),--($AQ940:$AY940=AY940),'MPL ID'!$BG$21:$BO$21)+IF(AND($F940&gt;=3,$F940&lt;=4,AI940=AP940,AR940=AY940),1,0)+IF(AND($I940&gt;=3,$I940&lt;=4,AK940=AP940,AT940=AY940),1,0)+IF(AND($K940&gt;=3,$K940&lt;=4,AJ940=AP940,AS940=AY940),1,0)+IF(AND($O940&gt;=3,$O940&lt;=4,AH940=AP940,AQ940=AY940),1,0)+IF(AND($S940&gt;=3,$S940&lt;=4,AM940=AP940,AV940=AY940),1,0)+IF(AND($U940&gt;=3,$U940&lt;=4,AO940=AP940,AX940=AY940),1,0)+IF(AND($AG940&gt;=3,$AG940&lt;=4,AN940=AP940,AW940=AY940),1,0)</f>
        <v>0</v>
      </c>
      <c r="BI940">
        <f t="shared" ca="1" si="126"/>
        <v>4</v>
      </c>
      <c r="BJ940">
        <f t="shared" ca="1" si="127"/>
        <v>5</v>
      </c>
      <c r="BK940">
        <f t="shared" ca="1" si="128"/>
        <v>6</v>
      </c>
      <c r="BL940">
        <f t="shared" ca="1" si="129"/>
        <v>3</v>
      </c>
      <c r="BM940">
        <f t="shared" ca="1" si="130"/>
        <v>8</v>
      </c>
      <c r="BN940">
        <f t="shared" ca="1" si="131"/>
        <v>2</v>
      </c>
      <c r="BO940">
        <f t="shared" ca="1" si="132"/>
        <v>7</v>
      </c>
      <c r="BP940">
        <f t="shared" ca="1" si="133"/>
        <v>9</v>
      </c>
      <c r="BQ940">
        <f t="shared" ca="1" si="134"/>
        <v>1</v>
      </c>
    </row>
    <row r="941" spans="1:69" x14ac:dyDescent="0.25">
      <c r="A941">
        <v>940</v>
      </c>
      <c r="B941">
        <f ca="1">IF(AND(ISNUMBER('MPL ID'!$P$25),ISNUMBER('MPL ID'!$Q$25)),0,RANDBETWEEN(1,4))</f>
        <v>0</v>
      </c>
      <c r="C941">
        <f ca="1">IF(AND(ISNUMBER('MPL ID'!$P$26),ISNUMBER('MPL ID'!$Q$26)),0,RANDBETWEEN(1,4))</f>
        <v>0</v>
      </c>
      <c r="D941">
        <f ca="1">IF(AND(ISNUMBER('MPL ID'!$P$28),ISNUMBER('MPL ID'!$Q$28)),0,RANDBETWEEN(1,4))</f>
        <v>0</v>
      </c>
      <c r="E941">
        <f ca="1">IF(AND(ISNUMBER('MPL ID'!$P$29),ISNUMBER('MPL ID'!$Q$29)),0,RANDBETWEEN(1,4))</f>
        <v>0</v>
      </c>
      <c r="F941">
        <f ca="1">IF(AND(ISNUMBER('MPL ID'!$P$30),ISNUMBER('MPL ID'!$Q$30)),0,RANDBETWEEN(1,4))</f>
        <v>0</v>
      </c>
      <c r="G941">
        <f ca="1">IF(AND(ISNUMBER('MPL ID'!$P$31),ISNUMBER('MPL ID'!$Q$31)),0,RANDBETWEEN(1,4))</f>
        <v>0</v>
      </c>
      <c r="H941">
        <f ca="1">IF(AND(ISNUMBER('MPL ID'!$P$32),ISNUMBER('MPL ID'!$Q$32)),0,RANDBETWEEN(1,4))</f>
        <v>0</v>
      </c>
      <c r="I941">
        <f ca="1">IF(AND(ISNUMBER('MPL ID'!$P$33),ISNUMBER('MPL ID'!$Q$33)),0,RANDBETWEEN(1,4))</f>
        <v>0</v>
      </c>
      <c r="J941">
        <f ca="1">IF(AND(ISNUMBER('MPL ID'!$D$36),ISNUMBER('MPL ID'!$E$36)),0,RANDBETWEEN(1,4))</f>
        <v>0</v>
      </c>
      <c r="K941">
        <f ca="1">IF(AND(ISNUMBER('MPL ID'!$D$37),ISNUMBER('MPL ID'!$E$37)),0,RANDBETWEEN(1,4))</f>
        <v>0</v>
      </c>
      <c r="L941">
        <f ca="1">IF(AND(ISNUMBER('MPL ID'!$D$39),ISNUMBER('MPL ID'!$E$39)),0,RANDBETWEEN(1,4))</f>
        <v>0</v>
      </c>
      <c r="M941">
        <f ca="1">IF(AND(ISNUMBER('MPL ID'!$D$40),ISNUMBER('MPL ID'!$E$40)),0,RANDBETWEEN(1,4))</f>
        <v>0</v>
      </c>
      <c r="N941">
        <f ca="1">IF(AND(ISNUMBER('MPL ID'!$D$41),ISNUMBER('MPL ID'!$E$41)),0,RANDBETWEEN(1,4))</f>
        <v>0</v>
      </c>
      <c r="O941">
        <f ca="1">IF(AND(ISNUMBER('MPL ID'!$D$42),ISNUMBER('MPL ID'!$E$42)),0,RANDBETWEEN(1,4))</f>
        <v>0</v>
      </c>
      <c r="P941">
        <f ca="1">IF(AND(ISNUMBER('MPL ID'!$D$43),ISNUMBER('MPL ID'!$E$43)),0,RANDBETWEEN(1,4))</f>
        <v>0</v>
      </c>
      <c r="Q941">
        <f ca="1">IF(AND(ISNUMBER('MPL ID'!$D$44),ISNUMBER('MPL ID'!$E$44)),0,RANDBETWEEN(1,4))</f>
        <v>0</v>
      </c>
      <c r="R941">
        <f ca="1">IF(AND(ISNUMBER('MPL ID'!$J$36),ISNUMBER('MPL ID'!$K$36)),0,RANDBETWEEN(1,4))</f>
        <v>0</v>
      </c>
      <c r="S941">
        <f ca="1">IF(AND(ISNUMBER('MPL ID'!$J$37),ISNUMBER('MPL ID'!$K$37)),0,RANDBETWEEN(1,4))</f>
        <v>0</v>
      </c>
      <c r="T941">
        <f ca="1">IF(AND(ISNUMBER('MPL ID'!$J$39),ISNUMBER('MPL ID'!$K$39)),0,RANDBETWEEN(1,4))</f>
        <v>0</v>
      </c>
      <c r="U941">
        <f ca="1">IF(AND(ISNUMBER('MPL ID'!$J$40),ISNUMBER('MPL ID'!$K$40)),0,RANDBETWEEN(1,4))</f>
        <v>0</v>
      </c>
      <c r="V941">
        <f ca="1">IF(AND(ISNUMBER('MPL ID'!$J$41),ISNUMBER('MPL ID'!$K$41)),0,RANDBETWEEN(1,4))</f>
        <v>0</v>
      </c>
      <c r="W941">
        <f ca="1">IF(AND(ISNUMBER('MPL ID'!$J$42),ISNUMBER('MPL ID'!$K$42)),0,RANDBETWEEN(1,4))</f>
        <v>4</v>
      </c>
      <c r="X941">
        <f ca="1">IF(AND(ISNUMBER('MPL ID'!$J$43),ISNUMBER('MPL ID'!$K$43)),0,RANDBETWEEN(1,4))</f>
        <v>2</v>
      </c>
      <c r="Y941">
        <f ca="1">IF(AND(ISNUMBER('MPL ID'!$J$44),ISNUMBER('MPL ID'!$K$44)),0,RANDBETWEEN(1,4))</f>
        <v>4</v>
      </c>
      <c r="Z941">
        <f ca="1">IF(AND(ISNUMBER('MPL ID'!$P$36),ISNUMBER('MPL ID'!$Q$36)),0,RANDBETWEEN(1,4))</f>
        <v>4</v>
      </c>
      <c r="AA941">
        <f ca="1">IF(AND(ISNUMBER('MPL ID'!$P$37),ISNUMBER('MPL ID'!$Q$37)),0,RANDBETWEEN(1,4))</f>
        <v>4</v>
      </c>
      <c r="AB941">
        <f ca="1">IF(AND(ISNUMBER('MPL ID'!$P$39),ISNUMBER('MPL ID'!$Q$39)),0,RANDBETWEEN(1,4))</f>
        <v>3</v>
      </c>
      <c r="AC941">
        <f ca="1">IF(AND(ISNUMBER('MPL ID'!$P$40),ISNUMBER('MPL ID'!$Q$40)),0,RANDBETWEEN(1,4))</f>
        <v>1</v>
      </c>
      <c r="AD941">
        <f ca="1">IF(AND(ISNUMBER('MPL ID'!$P$41),ISNUMBER('MPL ID'!$Q$41)),0,RANDBETWEEN(1,4))</f>
        <v>1</v>
      </c>
      <c r="AE941">
        <f ca="1">IF(AND(ISNUMBER('MPL ID'!$P$42),ISNUMBER('MPL ID'!$Q$42)),0,RANDBETWEEN(1,4))</f>
        <v>3</v>
      </c>
      <c r="AF941">
        <f ca="1">IF(AND(ISNUMBER('MPL ID'!$P$43),ISNUMBER('MPL ID'!$Q$43)),0,RANDBETWEEN(1,4))</f>
        <v>2</v>
      </c>
      <c r="AG941">
        <f ca="1">IF(AND(ISNUMBER('MPL ID'!$P$44),ISNUMBER('MPL ID'!$Q$44)),0,RANDBETWEEN(1,4))</f>
        <v>4</v>
      </c>
      <c r="AH941">
        <f ca="1">'MPL ID'!$BG$1+SUMPRODUCT(($B$1003:$AG$1003='MPL ID'!$BF$1)*(($B941:$AG941=1)+($B941:$AG941=2)))+SUMPRODUCT(($B$1004:$AG$1004='MPL ID'!$BF$1)*(($B941:$AG941=3)+($B941:$AG941=4)))</f>
        <v>11</v>
      </c>
      <c r="AI941">
        <f ca="1">'MPL ID'!$BG$2+SUMPRODUCT(($B$1003:$AG$1003='MPL ID'!$BF$2)*(($B941:$AG941=1)+($B941:$AG941=2)))+SUMPRODUCT(($B$1004:$AG$1004='MPL ID'!$BF$2)*(($B941:$AG941=3)+($B941:$AG941=4)))</f>
        <v>9</v>
      </c>
      <c r="AJ941">
        <f ca="1">'MPL ID'!$BG$3+SUMPRODUCT(($B$1003:$AG$1003='MPL ID'!$BF$3)*(($B941:$AG941=1)+($B941:$AG941=2)))+SUMPRODUCT(($B$1004:$AG$1004='MPL ID'!$BF$3)*(($B941:$AG941=3)+($B941:$AG941=4)))</f>
        <v>6</v>
      </c>
      <c r="AK941">
        <f ca="1">'MPL ID'!$BG$4+SUMPRODUCT(($B$1003:$AG$1003='MPL ID'!$BF$4)*(($B941:$AG941=1)+($B941:$AG941=2)))+SUMPRODUCT(($B$1004:$AG$1004='MPL ID'!$BF$4)*(($B941:$AG941=3)+($B941:$AG941=4)))</f>
        <v>7</v>
      </c>
      <c r="AL941">
        <f ca="1">'MPL ID'!$BG$5+SUMPRODUCT(($B$1003:$AG$1003='MPL ID'!$BF$5)*(($B941:$AG941=1)+($B941:$AG941=2)))+SUMPRODUCT(($B$1004:$AG$1004='MPL ID'!$BF$5)*(($B941:$AG941=3)+($B941:$AG941=4)))</f>
        <v>4</v>
      </c>
      <c r="AM941">
        <f ca="1">'MPL ID'!$BG$6+SUMPRODUCT(($B$1003:$AG$1003='MPL ID'!$BF$6)*(($B941:$AG941=1)+($B941:$AG941=2)))+SUMPRODUCT(($B$1004:$AG$1004='MPL ID'!$BF$6)*(($B941:$AG941=3)+($B941:$AG941=4)))</f>
        <v>12</v>
      </c>
      <c r="AN941">
        <f ca="1">'MPL ID'!$BG$7+SUMPRODUCT(($B$1003:$AG$1003='MPL ID'!$BF$7)*(($B941:$AG941=1)+($B941:$AG941=2)))+SUMPRODUCT(($B$1004:$AG$1004='MPL ID'!$BF$7)*(($B941:$AG941=3)+($B941:$AG941=4)))</f>
        <v>5</v>
      </c>
      <c r="AO941">
        <f ca="1">'MPL ID'!$BG$8+SUMPRODUCT(($B$1003:$AG$1003='MPL ID'!$BF$8)*(($B941:$AG941=1)+($B941:$AG941=2)))+SUMPRODUCT(($B$1004:$AG$1004='MPL ID'!$BF$8)*(($B941:$AG941=3)+($B941:$AG941=4)))</f>
        <v>6</v>
      </c>
      <c r="AP941">
        <f ca="1">'MPL ID'!$BG$9+SUMPRODUCT(($B$1003:$AG$1003='MPL ID'!$BF$9)*(($B941:$AG941=1)+($B941:$AG941=2)))+SUMPRODUCT(($B$1004:$AG$1004='MPL ID'!$BF$9)*(($B941:$AG941=3)+($B941:$AG941=4)))</f>
        <v>12</v>
      </c>
      <c r="AQ941">
        <f ca="1">'MPL ID'!$BH$1+SUMPRODUCT(($B$1003:$AG$1003='MPL ID'!$BF$1)*(2*($B941:$AG941=1)+($B941:$AG941=2)-2*($B941:$AG941=3)-($B941:$AG941=4)))-SUMPRODUCT(($B$1004:$AG$1004='MPL ID'!$BF$1)*(2*($B941:$AG941=1)+($B941:$AG941=2)-2*($B941:$AG941=3)-($B941:$AG941=4)))</f>
        <v>12</v>
      </c>
      <c r="AR941">
        <f ca="1">'MPL ID'!$BH$2+SUMPRODUCT(($B$1003:$AG$1003='MPL ID'!$BF$2)*(2*($B941:$AG941=1)+($B941:$AG941=2)-2*($B941:$AG941=3)-($B941:$AG941=4)))-SUMPRODUCT(($B$1004:$AG$1004='MPL ID'!$BF$2)*(2*($B941:$AG941=1)+($B941:$AG941=2)-2*($B941:$AG941=3)-($B941:$AG941=4)))</f>
        <v>0</v>
      </c>
      <c r="AS941">
        <f ca="1">'MPL ID'!$BH$3+SUMPRODUCT(($B$1003:$AG$1003='MPL ID'!$BF$3)*(2*($B941:$AG941=1)+($B941:$AG941=2)-2*($B941:$AG941=3)-($B941:$AG941=4)))-SUMPRODUCT(($B$1004:$AG$1004='MPL ID'!$BF$3)*(2*($B941:$AG941=1)+($B941:$AG941=2)-2*($B941:$AG941=3)-($B941:$AG941=4)))</f>
        <v>-7</v>
      </c>
      <c r="AT941">
        <f ca="1">'MPL ID'!$BH$4+SUMPRODUCT(($B$1003:$AG$1003='MPL ID'!$BF$4)*(2*($B941:$AG941=1)+($B941:$AG941=2)-2*($B941:$AG941=3)-($B941:$AG941=4)))-SUMPRODUCT(($B$1004:$AG$1004='MPL ID'!$BF$4)*(2*($B941:$AG941=1)+($B941:$AG941=2)-2*($B941:$AG941=3)-($B941:$AG941=4)))</f>
        <v>-5</v>
      </c>
      <c r="AU941">
        <f ca="1">'MPL ID'!$BH$5+SUMPRODUCT(($B$1003:$AG$1003='MPL ID'!$BF$5)*(2*($B941:$AG941=1)+($B941:$AG941=2)-2*($B941:$AG941=3)-($B941:$AG941=4)))-SUMPRODUCT(($B$1004:$AG$1004='MPL ID'!$BF$5)*(2*($B941:$AG941=1)+($B941:$AG941=2)-2*($B941:$AG941=3)-($B941:$AG941=4)))</f>
        <v>-14</v>
      </c>
      <c r="AV941">
        <f ca="1">'MPL ID'!$BH$6+SUMPRODUCT(($B$1003:$AG$1003='MPL ID'!$BF$6)*(2*($B941:$AG941=1)+($B941:$AG941=2)-2*($B941:$AG941=3)-($B941:$AG941=4)))-SUMPRODUCT(($B$1004:$AG$1004='MPL ID'!$BF$6)*(2*($B941:$AG941=1)+($B941:$AG941=2)-2*($B941:$AG941=3)-($B941:$AG941=4)))</f>
        <v>14</v>
      </c>
      <c r="AW941">
        <f ca="1">'MPL ID'!$BH$7+SUMPRODUCT(($B$1003:$AG$1003='MPL ID'!$BF$7)*(2*($B941:$AG941=1)+($B941:$AG941=2)-2*($B941:$AG941=3)-($B941:$AG941=4)))-SUMPRODUCT(($B$1004:$AG$1004='MPL ID'!$BF$7)*(2*($B941:$AG941=1)+($B941:$AG941=2)-2*($B941:$AG941=3)-($B941:$AG941=4)))</f>
        <v>-6</v>
      </c>
      <c r="AX941">
        <f ca="1">'MPL ID'!$BH$8+SUMPRODUCT(($B$1003:$AG$1003='MPL ID'!$BF$8)*(2*($B941:$AG941=1)+($B941:$AG941=2)-2*($B941:$AG941=3)-($B941:$AG941=4)))-SUMPRODUCT(($B$1004:$AG$1004='MPL ID'!$BF$8)*(2*($B941:$AG941=1)+($B941:$AG941=2)-2*($B941:$AG941=3)-($B941:$AG941=4)))</f>
        <v>-8</v>
      </c>
      <c r="AY941">
        <f ca="1">'MPL ID'!$BH$9+SUMPRODUCT(($B$1003:$AG$1003='MPL ID'!$BF$9)*(2*($B941:$AG941=1)+($B941:$AG941=2)-2*($B941:$AG941=3)-($B941:$AG941=4)))-SUMPRODUCT(($B$1004:$AG$1004='MPL ID'!$BF$9)*(2*($B941:$AG941=1)+($B941:$AG941=2)-2*($B941:$AG941=3)-($B941:$AG941=4)))</f>
        <v>14</v>
      </c>
      <c r="AZ941">
        <f ca="1">SUMPRODUCT(--($AH941:$AP941=AH941),--($AQ941:$AY941=AQ941),'MPL ID'!$BG$13:$BO$13)+IF(AND($E941&gt;=3,$E941&lt;=4,AO941=AH941,AX941=AQ941),1,0)+IF(AND($G941&gt;=1,$G941&lt;=2,AJ941=AH941,AS941=AQ941),1,0)+IF(AND($L941&gt;=1,$L941&lt;=2,AM941=AH941,AV941=AQ941),1,0)+IF(AND($O941&gt;=1,$O941&lt;=2,AP941=AH941,AY941=AQ941),1,0)+IF(AND($R941&gt;=1,$R941&lt;=2,AI941=AH941,AR941=AQ941),1,0)+IF(AND($AA941&gt;=3,$AA941&lt;=4,AL941=AH941,AU941=AQ941),1,0)+IF(AND($AE941&gt;=3,$AE941&lt;=4,AK941=AH941,AT941=AQ941),1,0)</f>
        <v>0</v>
      </c>
      <c r="BA941">
        <f ca="1">SUMPRODUCT(--($AH941:$AP941=AI941),--($AQ941:$AY941=AR941),'MPL ID'!$BG$14:$BO$14)+IF(AND($F941&gt;=1,$F941&lt;=2,AP941=AI941,AY941=AR941),1,0)+IF(AND($H941&gt;=1,$H941&lt;=2,AN941=AI941,AW941=AR941),1,0)+IF(AND($J941&gt;=3,$J941&lt;=4,AL941=AI941,AU941=AR941),1,0)+IF(AND($M941&gt;=1,$M941&lt;=2,AO941=AI941,AX941=AR941),1,0)+IF(AND($R941&gt;=3,$R941&lt;=4,AH941=AI941,AQ941=AR941),1,0)+IF(AND($Y941&gt;=3,$Y941&lt;=4,AJ941=AI941,AS941=AR941),1,0)+IF(AND($AC941&gt;=1,$AC941&lt;=2,AK941=AI941,AT941=AR941),1,0)+IF(AND($AF941&gt;=3,$AF941&lt;=4,AM941=AI941,AV941=AR941),1,0)</f>
        <v>0</v>
      </c>
      <c r="BB941">
        <f ca="1">SUMPRODUCT(--($AH941:$AP941=AJ941),--($AQ941:$AY941=AS941),'MPL ID'!$BG$15:$BO$15)+IF(AND($C941&gt;=1,$C941&lt;=2,AK941=AJ941,AT941=AS941),1,0)+IF(AND($G941&gt;=3,$G941&lt;=4,AH941=AJ941,AQ941=AS941),1,0)+IF(AND($K941&gt;=1,$K941&lt;=2,AP941=AJ941,AY941=AS941),1,0)+IF(AND($N941&gt;=3,$N941&lt;=4,AL941=AJ941,AU941=AS941),1,0)+IF(AND($V941&gt;=1,$V941&lt;=2,AM941=AJ941,AV941=AS941),1,0)+IF(AND($Y941&gt;=1,$Y941&lt;=2,AI941=AJ941,AR941=AS941),1,0)+IF(AND($AB941&gt;=3,$AB941&lt;=4,AN941=AJ941,AW941=AS941),1,0)</f>
        <v>0</v>
      </c>
      <c r="BC941">
        <f ca="1">SUMPRODUCT(--($AH941:$AP941=AK941),--($AQ941:$AY941=AT941),'MPL ID'!$BG$16:$BO$16)+IF(AND($C941&gt;=3,$C941&lt;=4,AJ941=AK941,AS941=AT941),1,0)+IF(AND($I941&gt;=1,$I941&lt;=2,AP941=AK941,AY941=AT941),1,0)+IF(AND($P941&gt;=3,$P941&lt;=4,AO941=AK941,AX941=AT941),1,0)+IF(AND($T941&gt;=1,$T941&lt;=2,AN941=AK941,AW941=AT941),1,0)+IF(AND($W941&gt;=1,$W941&lt;=2,AL941=AK941,AU941=AT941),1,0)+IF(AND($AC941&gt;=3,$AC941&lt;=4,AI941=AK941,AR941=AT941),1,0)+IF(AND($AE941&gt;=1,$AE941&lt;=2,AH941=AK941,AQ941=AT941),1,0)</f>
        <v>0</v>
      </c>
      <c r="BD941">
        <f ca="1">SUMPRODUCT(--($AH941:$AP941=AL941),--($AQ941:$AY941=AU941),'MPL ID'!$BG$17:$BO$17)+IF(AND($B941&gt;=3,$B941&lt;=4,AN941=AL941,AW941=AU941),1,0)+IF(AND($D941&gt;=1,$D941&lt;=2,AM941=AL941,AV941=AU941),1,0)+IF(AND($J941&gt;=1,$J941&lt;=2,AI941=AL941,AR941=AU941),1,0)+IF(AND($N941&gt;=1,$N941&lt;=2,AJ941=AL941,AS941=AU941),1,0)+IF(AND($W941&gt;=3,$W941&lt;=4,AK941=AL941,AT941=AU941),1,0)+IF(AND($AA941&gt;=1,$AA941&lt;=2,AH941=AL941,AQ941=AU941),1,0)+IF(AND($AD941&gt;=3,$AD941&lt;=4,AO941=AL941,AX941=AU941),1,0)</f>
        <v>0</v>
      </c>
      <c r="BE941">
        <f ca="1">SUMPRODUCT(--($AH941:$AP941=AM941),--($AQ941:$AY941=AV941),'MPL ID'!$BG$18:$BO$18)+IF(AND($D941&gt;=3,$D941&lt;=4,AL941=AM941,AU941=AV941),1,0)+IF(AND($L941&gt;=3,$L941&lt;=4,AH941=AM941,AQ941=AV941),1,0)+IF(AND($Q941&gt;=3,$Q941&lt;=4,AN941=AM941,AW941=AV941),1,0)+IF(AND($S941&gt;=1,$S941&lt;=2,AP941=AM941,AY941=AV941),1,0)+IF(AND($V941&gt;=3,$V941&lt;=4,AJ941=AM941,AS941=AV941),1,0)+IF(AND($Z941&gt;=1,$Z941&lt;=2,AO941=AM941,AX941=AV941),1,0)+IF(AND($AF941&gt;=1,$AF941&lt;=2,AI941=AM941,AR941=AV941),1,0)</f>
        <v>2</v>
      </c>
      <c r="BF941">
        <f ca="1">SUMPRODUCT(--($AH941:$AP941=AN941),--($AQ941:$AY941=AW941),'MPL ID'!$BG$19:$BO$19)+IF(AND($B941&gt;=1,$B941&lt;=2,AL941=AN941,AU941=AW941),1,0)+IF(AND($H941&gt;=3,$H941&lt;=4,AI941=AN941,AR941=AW941),1,0)+IF(AND($Q941&gt;=1,$Q941&lt;=2,AM941=AN941,AV941=AW941),1,0)+IF(AND($T941&gt;=3,$T941&lt;=4,AK941=AN941,AT941=AW941),1,0)+IF(AND($X941&gt;=3,$X941&lt;=4,AO941=AN941,AX941=AW941),1,0)+IF(AND($AB941&gt;=1,$AB941&lt;=2,AJ941=AN941,AS941=AW941),1,0)+IF(AND($AG941&gt;=1,$AG941&lt;=2,AP941=AN941,AY941=AW941),1,0)</f>
        <v>0</v>
      </c>
      <c r="BG941">
        <f ca="1">SUMPRODUCT(--($AH941:$AP941=AO941),--($AQ941:$AY941=AX941),'MPL ID'!$BG$20:$BO$20)+IF(AND($E941&gt;=1,$E941&lt;=2,AH941=AO941,AQ941=AX941),1,0)+IF(AND($M941&gt;=3,$M941&lt;=4,AI941=AO941,AR941=AX941),1,0)+IF(AND($P941&gt;=1,$P941&lt;=2,AK941=AO941,AT941=AX941),1,0)+IF(AND($U941&gt;=1,$U941&lt;=2,AP941=AO941,AY941=AX941),1,0)+IF(AND($X941&gt;=1,$X941&lt;=2,AN941=AO941,AW941=AX941),1,0)+IF(AND($Z941&gt;=3,$Z941&lt;=4,AM941=AO941,AV941=AX941),1,0)+IF(AND($AD941&gt;=1,$AD941&lt;=2,AL941=AO941,AU941=AX941),1,0)</f>
        <v>0</v>
      </c>
      <c r="BH941">
        <f ca="1">SUMPRODUCT(--($AH941:$AP941=AP941),--($AQ941:$AY941=AY941),'MPL ID'!$BG$21:$BO$21)+IF(AND($F941&gt;=3,$F941&lt;=4,AI941=AP941,AR941=AY941),1,0)+IF(AND($I941&gt;=3,$I941&lt;=4,AK941=AP941,AT941=AY941),1,0)+IF(AND($K941&gt;=3,$K941&lt;=4,AJ941=AP941,AS941=AY941),1,0)+IF(AND($O941&gt;=3,$O941&lt;=4,AH941=AP941,AQ941=AY941),1,0)+IF(AND($S941&gt;=3,$S941&lt;=4,AM941=AP941,AV941=AY941),1,0)+IF(AND($U941&gt;=3,$U941&lt;=4,AO941=AP941,AX941=AY941),1,0)+IF(AND($AG941&gt;=3,$AG941&lt;=4,AN941=AP941,AW941=AY941),1,0)</f>
        <v>0</v>
      </c>
      <c r="BI941">
        <f t="shared" ca="1" si="126"/>
        <v>3</v>
      </c>
      <c r="BJ941">
        <f t="shared" ca="1" si="127"/>
        <v>4</v>
      </c>
      <c r="BK941">
        <f t="shared" ca="1" si="128"/>
        <v>6</v>
      </c>
      <c r="BL941">
        <f t="shared" ca="1" si="129"/>
        <v>5</v>
      </c>
      <c r="BM941">
        <f t="shared" ca="1" si="130"/>
        <v>9</v>
      </c>
      <c r="BN941">
        <f t="shared" ca="1" si="131"/>
        <v>1</v>
      </c>
      <c r="BO941">
        <f t="shared" ca="1" si="132"/>
        <v>8</v>
      </c>
      <c r="BP941">
        <f t="shared" ca="1" si="133"/>
        <v>7</v>
      </c>
      <c r="BQ941">
        <f t="shared" ca="1" si="134"/>
        <v>2</v>
      </c>
    </row>
    <row r="942" spans="1:69" x14ac:dyDescent="0.25">
      <c r="A942">
        <v>941</v>
      </c>
      <c r="B942">
        <f ca="1">IF(AND(ISNUMBER('MPL ID'!$P$25),ISNUMBER('MPL ID'!$Q$25)),0,RANDBETWEEN(1,4))</f>
        <v>0</v>
      </c>
      <c r="C942">
        <f ca="1">IF(AND(ISNUMBER('MPL ID'!$P$26),ISNUMBER('MPL ID'!$Q$26)),0,RANDBETWEEN(1,4))</f>
        <v>0</v>
      </c>
      <c r="D942">
        <f ca="1">IF(AND(ISNUMBER('MPL ID'!$P$28),ISNUMBER('MPL ID'!$Q$28)),0,RANDBETWEEN(1,4))</f>
        <v>0</v>
      </c>
      <c r="E942">
        <f ca="1">IF(AND(ISNUMBER('MPL ID'!$P$29),ISNUMBER('MPL ID'!$Q$29)),0,RANDBETWEEN(1,4))</f>
        <v>0</v>
      </c>
      <c r="F942">
        <f ca="1">IF(AND(ISNUMBER('MPL ID'!$P$30),ISNUMBER('MPL ID'!$Q$30)),0,RANDBETWEEN(1,4))</f>
        <v>0</v>
      </c>
      <c r="G942">
        <f ca="1">IF(AND(ISNUMBER('MPL ID'!$P$31),ISNUMBER('MPL ID'!$Q$31)),0,RANDBETWEEN(1,4))</f>
        <v>0</v>
      </c>
      <c r="H942">
        <f ca="1">IF(AND(ISNUMBER('MPL ID'!$P$32),ISNUMBER('MPL ID'!$Q$32)),0,RANDBETWEEN(1,4))</f>
        <v>0</v>
      </c>
      <c r="I942">
        <f ca="1">IF(AND(ISNUMBER('MPL ID'!$P$33),ISNUMBER('MPL ID'!$Q$33)),0,RANDBETWEEN(1,4))</f>
        <v>0</v>
      </c>
      <c r="J942">
        <f ca="1">IF(AND(ISNUMBER('MPL ID'!$D$36),ISNUMBER('MPL ID'!$E$36)),0,RANDBETWEEN(1,4))</f>
        <v>0</v>
      </c>
      <c r="K942">
        <f ca="1">IF(AND(ISNUMBER('MPL ID'!$D$37),ISNUMBER('MPL ID'!$E$37)),0,RANDBETWEEN(1,4))</f>
        <v>0</v>
      </c>
      <c r="L942">
        <f ca="1">IF(AND(ISNUMBER('MPL ID'!$D$39),ISNUMBER('MPL ID'!$E$39)),0,RANDBETWEEN(1,4))</f>
        <v>0</v>
      </c>
      <c r="M942">
        <f ca="1">IF(AND(ISNUMBER('MPL ID'!$D$40),ISNUMBER('MPL ID'!$E$40)),0,RANDBETWEEN(1,4))</f>
        <v>0</v>
      </c>
      <c r="N942">
        <f ca="1">IF(AND(ISNUMBER('MPL ID'!$D$41),ISNUMBER('MPL ID'!$E$41)),0,RANDBETWEEN(1,4))</f>
        <v>0</v>
      </c>
      <c r="O942">
        <f ca="1">IF(AND(ISNUMBER('MPL ID'!$D$42),ISNUMBER('MPL ID'!$E$42)),0,RANDBETWEEN(1,4))</f>
        <v>0</v>
      </c>
      <c r="P942">
        <f ca="1">IF(AND(ISNUMBER('MPL ID'!$D$43),ISNUMBER('MPL ID'!$E$43)),0,RANDBETWEEN(1,4))</f>
        <v>0</v>
      </c>
      <c r="Q942">
        <f ca="1">IF(AND(ISNUMBER('MPL ID'!$D$44),ISNUMBER('MPL ID'!$E$44)),0,RANDBETWEEN(1,4))</f>
        <v>0</v>
      </c>
      <c r="R942">
        <f ca="1">IF(AND(ISNUMBER('MPL ID'!$J$36),ISNUMBER('MPL ID'!$K$36)),0,RANDBETWEEN(1,4))</f>
        <v>0</v>
      </c>
      <c r="S942">
        <f ca="1">IF(AND(ISNUMBER('MPL ID'!$J$37),ISNUMBER('MPL ID'!$K$37)),0,RANDBETWEEN(1,4))</f>
        <v>0</v>
      </c>
      <c r="T942">
        <f ca="1">IF(AND(ISNUMBER('MPL ID'!$J$39),ISNUMBER('MPL ID'!$K$39)),0,RANDBETWEEN(1,4))</f>
        <v>0</v>
      </c>
      <c r="U942">
        <f ca="1">IF(AND(ISNUMBER('MPL ID'!$J$40),ISNUMBER('MPL ID'!$K$40)),0,RANDBETWEEN(1,4))</f>
        <v>0</v>
      </c>
      <c r="V942">
        <f ca="1">IF(AND(ISNUMBER('MPL ID'!$J$41),ISNUMBER('MPL ID'!$K$41)),0,RANDBETWEEN(1,4))</f>
        <v>0</v>
      </c>
      <c r="W942">
        <f ca="1">IF(AND(ISNUMBER('MPL ID'!$J$42),ISNUMBER('MPL ID'!$K$42)),0,RANDBETWEEN(1,4))</f>
        <v>3</v>
      </c>
      <c r="X942">
        <f ca="1">IF(AND(ISNUMBER('MPL ID'!$J$43),ISNUMBER('MPL ID'!$K$43)),0,RANDBETWEEN(1,4))</f>
        <v>1</v>
      </c>
      <c r="Y942">
        <f ca="1">IF(AND(ISNUMBER('MPL ID'!$J$44),ISNUMBER('MPL ID'!$K$44)),0,RANDBETWEEN(1,4))</f>
        <v>1</v>
      </c>
      <c r="Z942">
        <f ca="1">IF(AND(ISNUMBER('MPL ID'!$P$36),ISNUMBER('MPL ID'!$Q$36)),0,RANDBETWEEN(1,4))</f>
        <v>4</v>
      </c>
      <c r="AA942">
        <f ca="1">IF(AND(ISNUMBER('MPL ID'!$P$37),ISNUMBER('MPL ID'!$Q$37)),0,RANDBETWEEN(1,4))</f>
        <v>3</v>
      </c>
      <c r="AB942">
        <f ca="1">IF(AND(ISNUMBER('MPL ID'!$P$39),ISNUMBER('MPL ID'!$Q$39)),0,RANDBETWEEN(1,4))</f>
        <v>4</v>
      </c>
      <c r="AC942">
        <f ca="1">IF(AND(ISNUMBER('MPL ID'!$P$40),ISNUMBER('MPL ID'!$Q$40)),0,RANDBETWEEN(1,4))</f>
        <v>1</v>
      </c>
      <c r="AD942">
        <f ca="1">IF(AND(ISNUMBER('MPL ID'!$P$41),ISNUMBER('MPL ID'!$Q$41)),0,RANDBETWEEN(1,4))</f>
        <v>4</v>
      </c>
      <c r="AE942">
        <f ca="1">IF(AND(ISNUMBER('MPL ID'!$P$42),ISNUMBER('MPL ID'!$Q$42)),0,RANDBETWEEN(1,4))</f>
        <v>1</v>
      </c>
      <c r="AF942">
        <f ca="1">IF(AND(ISNUMBER('MPL ID'!$P$43),ISNUMBER('MPL ID'!$Q$43)),0,RANDBETWEEN(1,4))</f>
        <v>4</v>
      </c>
      <c r="AG942">
        <f ca="1">IF(AND(ISNUMBER('MPL ID'!$P$44),ISNUMBER('MPL ID'!$Q$44)),0,RANDBETWEEN(1,4))</f>
        <v>2</v>
      </c>
      <c r="AH942">
        <f ca="1">'MPL ID'!$BG$1+SUMPRODUCT(($B$1003:$AG$1003='MPL ID'!$BF$1)*(($B942:$AG942=1)+($B942:$AG942=2)))+SUMPRODUCT(($B$1004:$AG$1004='MPL ID'!$BF$1)*(($B942:$AG942=3)+($B942:$AG942=4)))</f>
        <v>10</v>
      </c>
      <c r="AI942">
        <f ca="1">'MPL ID'!$BG$2+SUMPRODUCT(($B$1003:$AG$1003='MPL ID'!$BF$2)*(($B942:$AG942=1)+($B942:$AG942=2)))+SUMPRODUCT(($B$1004:$AG$1004='MPL ID'!$BF$2)*(($B942:$AG942=3)+($B942:$AG942=4)))</f>
        <v>9</v>
      </c>
      <c r="AJ942">
        <f ca="1">'MPL ID'!$BG$3+SUMPRODUCT(($B$1003:$AG$1003='MPL ID'!$BF$3)*(($B942:$AG942=1)+($B942:$AG942=2)))+SUMPRODUCT(($B$1004:$AG$1004='MPL ID'!$BF$3)*(($B942:$AG942=3)+($B942:$AG942=4)))</f>
        <v>7</v>
      </c>
      <c r="AK942">
        <f ca="1">'MPL ID'!$BG$4+SUMPRODUCT(($B$1003:$AG$1003='MPL ID'!$BF$4)*(($B942:$AG942=1)+($B942:$AG942=2)))+SUMPRODUCT(($B$1004:$AG$1004='MPL ID'!$BF$4)*(($B942:$AG942=3)+($B942:$AG942=4)))</f>
        <v>8</v>
      </c>
      <c r="AL942">
        <f ca="1">'MPL ID'!$BG$5+SUMPRODUCT(($B$1003:$AG$1003='MPL ID'!$BF$5)*(($B942:$AG942=1)+($B942:$AG942=2)))+SUMPRODUCT(($B$1004:$AG$1004='MPL ID'!$BF$5)*(($B942:$AG942=3)+($B942:$AG942=4)))</f>
        <v>5</v>
      </c>
      <c r="AM942">
        <f ca="1">'MPL ID'!$BG$6+SUMPRODUCT(($B$1003:$AG$1003='MPL ID'!$BF$6)*(($B942:$AG942=1)+($B942:$AG942=2)))+SUMPRODUCT(($B$1004:$AG$1004='MPL ID'!$BF$6)*(($B942:$AG942=3)+($B942:$AG942=4)))</f>
        <v>11</v>
      </c>
      <c r="AN942">
        <f ca="1">'MPL ID'!$BG$7+SUMPRODUCT(($B$1003:$AG$1003='MPL ID'!$BF$7)*(($B942:$AG942=1)+($B942:$AG942=2)))+SUMPRODUCT(($B$1004:$AG$1004='MPL ID'!$BF$7)*(($B942:$AG942=3)+($B942:$AG942=4)))</f>
        <v>6</v>
      </c>
      <c r="AO942">
        <f ca="1">'MPL ID'!$BG$8+SUMPRODUCT(($B$1003:$AG$1003='MPL ID'!$BF$8)*(($B942:$AG942=1)+($B942:$AG942=2)))+SUMPRODUCT(($B$1004:$AG$1004='MPL ID'!$BF$8)*(($B942:$AG942=3)+($B942:$AG942=4)))</f>
        <v>5</v>
      </c>
      <c r="AP942">
        <f ca="1">'MPL ID'!$BG$9+SUMPRODUCT(($B$1003:$AG$1003='MPL ID'!$BF$9)*(($B942:$AG942=1)+($B942:$AG942=2)))+SUMPRODUCT(($B$1004:$AG$1004='MPL ID'!$BF$9)*(($B942:$AG942=3)+($B942:$AG942=4)))</f>
        <v>11</v>
      </c>
      <c r="AQ942">
        <f ca="1">'MPL ID'!$BH$1+SUMPRODUCT(($B$1003:$AG$1003='MPL ID'!$BF$1)*(2*($B942:$AG942=1)+($B942:$AG942=2)-2*($B942:$AG942=3)-($B942:$AG942=4)))-SUMPRODUCT(($B$1004:$AG$1004='MPL ID'!$BF$1)*(2*($B942:$AG942=1)+($B942:$AG942=2)-2*($B942:$AG942=3)-($B942:$AG942=4)))</f>
        <v>9</v>
      </c>
      <c r="AR942">
        <f ca="1">'MPL ID'!$BH$2+SUMPRODUCT(($B$1003:$AG$1003='MPL ID'!$BF$2)*(2*($B942:$AG942=1)+($B942:$AG942=2)-2*($B942:$AG942=3)-($B942:$AG942=4)))-SUMPRODUCT(($B$1004:$AG$1004='MPL ID'!$BF$2)*(2*($B942:$AG942=1)+($B942:$AG942=2)-2*($B942:$AG942=3)-($B942:$AG942=4)))</f>
        <v>-1</v>
      </c>
      <c r="AS942">
        <f ca="1">'MPL ID'!$BH$3+SUMPRODUCT(($B$1003:$AG$1003='MPL ID'!$BF$3)*(2*($B942:$AG942=1)+($B942:$AG942=2)-2*($B942:$AG942=3)-($B942:$AG942=4)))-SUMPRODUCT(($B$1004:$AG$1004='MPL ID'!$BF$3)*(2*($B942:$AG942=1)+($B942:$AG942=2)-2*($B942:$AG942=3)-($B942:$AG942=4)))</f>
        <v>-5</v>
      </c>
      <c r="AT942">
        <f ca="1">'MPL ID'!$BH$4+SUMPRODUCT(($B$1003:$AG$1003='MPL ID'!$BF$4)*(2*($B942:$AG942=1)+($B942:$AG942=2)-2*($B942:$AG942=3)-($B942:$AG942=4)))-SUMPRODUCT(($B$1004:$AG$1004='MPL ID'!$BF$4)*(2*($B942:$AG942=1)+($B942:$AG942=2)-2*($B942:$AG942=3)-($B942:$AG942=4)))</f>
        <v>-2</v>
      </c>
      <c r="AU942">
        <f ca="1">'MPL ID'!$BH$5+SUMPRODUCT(($B$1003:$AG$1003='MPL ID'!$BF$5)*(2*($B942:$AG942=1)+($B942:$AG942=2)-2*($B942:$AG942=3)-($B942:$AG942=4)))-SUMPRODUCT(($B$1004:$AG$1004='MPL ID'!$BF$5)*(2*($B942:$AG942=1)+($B942:$AG942=2)-2*($B942:$AG942=3)-($B942:$AG942=4)))</f>
        <v>-11</v>
      </c>
      <c r="AV942">
        <f ca="1">'MPL ID'!$BH$6+SUMPRODUCT(($B$1003:$AG$1003='MPL ID'!$BF$6)*(2*($B942:$AG942=1)+($B942:$AG942=2)-2*($B942:$AG942=3)-($B942:$AG942=4)))-SUMPRODUCT(($B$1004:$AG$1004='MPL ID'!$BF$6)*(2*($B942:$AG942=1)+($B942:$AG942=2)-2*($B942:$AG942=3)-($B942:$AG942=4)))</f>
        <v>12</v>
      </c>
      <c r="AW942">
        <f ca="1">'MPL ID'!$BH$7+SUMPRODUCT(($B$1003:$AG$1003='MPL ID'!$BF$7)*(2*($B942:$AG942=1)+($B942:$AG942=2)-2*($B942:$AG942=3)-($B942:$AG942=4)))-SUMPRODUCT(($B$1004:$AG$1004='MPL ID'!$BF$7)*(2*($B942:$AG942=1)+($B942:$AG942=2)-2*($B942:$AG942=3)-($B942:$AG942=4)))</f>
        <v>-4</v>
      </c>
      <c r="AX942">
        <f ca="1">'MPL ID'!$BH$8+SUMPRODUCT(($B$1003:$AG$1003='MPL ID'!$BF$8)*(2*($B942:$AG942=1)+($B942:$AG942=2)-2*($B942:$AG942=3)-($B942:$AG942=4)))-SUMPRODUCT(($B$1004:$AG$1004='MPL ID'!$BF$8)*(2*($B942:$AG942=1)+($B942:$AG942=2)-2*($B942:$AG942=3)-($B942:$AG942=4)))</f>
        <v>-10</v>
      </c>
      <c r="AY942">
        <f ca="1">'MPL ID'!$BH$9+SUMPRODUCT(($B$1003:$AG$1003='MPL ID'!$BF$9)*(2*($B942:$AG942=1)+($B942:$AG942=2)-2*($B942:$AG942=3)-($B942:$AG942=4)))-SUMPRODUCT(($B$1004:$AG$1004='MPL ID'!$BF$9)*(2*($B942:$AG942=1)+($B942:$AG942=2)-2*($B942:$AG942=3)-($B942:$AG942=4)))</f>
        <v>12</v>
      </c>
      <c r="AZ942">
        <f ca="1">SUMPRODUCT(--($AH942:$AP942=AH942),--($AQ942:$AY942=AQ942),'MPL ID'!$BG$13:$BO$13)+IF(AND($E942&gt;=3,$E942&lt;=4,AO942=AH942,AX942=AQ942),1,0)+IF(AND($G942&gt;=1,$G942&lt;=2,AJ942=AH942,AS942=AQ942),1,0)+IF(AND($L942&gt;=1,$L942&lt;=2,AM942=AH942,AV942=AQ942),1,0)+IF(AND($O942&gt;=1,$O942&lt;=2,AP942=AH942,AY942=AQ942),1,0)+IF(AND($R942&gt;=1,$R942&lt;=2,AI942=AH942,AR942=AQ942),1,0)+IF(AND($AA942&gt;=3,$AA942&lt;=4,AL942=AH942,AU942=AQ942),1,0)+IF(AND($AE942&gt;=3,$AE942&lt;=4,AK942=AH942,AT942=AQ942),1,0)</f>
        <v>0</v>
      </c>
      <c r="BA942">
        <f ca="1">SUMPRODUCT(--($AH942:$AP942=AI942),--($AQ942:$AY942=AR942),'MPL ID'!$BG$14:$BO$14)+IF(AND($F942&gt;=1,$F942&lt;=2,AP942=AI942,AY942=AR942),1,0)+IF(AND($H942&gt;=1,$H942&lt;=2,AN942=AI942,AW942=AR942),1,0)+IF(AND($J942&gt;=3,$J942&lt;=4,AL942=AI942,AU942=AR942),1,0)+IF(AND($M942&gt;=1,$M942&lt;=2,AO942=AI942,AX942=AR942),1,0)+IF(AND($R942&gt;=3,$R942&lt;=4,AH942=AI942,AQ942=AR942),1,0)+IF(AND($Y942&gt;=3,$Y942&lt;=4,AJ942=AI942,AS942=AR942),1,0)+IF(AND($AC942&gt;=1,$AC942&lt;=2,AK942=AI942,AT942=AR942),1,0)+IF(AND($AF942&gt;=3,$AF942&lt;=4,AM942=AI942,AV942=AR942),1,0)</f>
        <v>0</v>
      </c>
      <c r="BB942">
        <f ca="1">SUMPRODUCT(--($AH942:$AP942=AJ942),--($AQ942:$AY942=AS942),'MPL ID'!$BG$15:$BO$15)+IF(AND($C942&gt;=1,$C942&lt;=2,AK942=AJ942,AT942=AS942),1,0)+IF(AND($G942&gt;=3,$G942&lt;=4,AH942=AJ942,AQ942=AS942),1,0)+IF(AND($K942&gt;=1,$K942&lt;=2,AP942=AJ942,AY942=AS942),1,0)+IF(AND($N942&gt;=3,$N942&lt;=4,AL942=AJ942,AU942=AS942),1,0)+IF(AND($V942&gt;=1,$V942&lt;=2,AM942=AJ942,AV942=AS942),1,0)+IF(AND($Y942&gt;=1,$Y942&lt;=2,AI942=AJ942,AR942=AS942),1,0)+IF(AND($AB942&gt;=3,$AB942&lt;=4,AN942=AJ942,AW942=AS942),1,0)</f>
        <v>0</v>
      </c>
      <c r="BC942">
        <f ca="1">SUMPRODUCT(--($AH942:$AP942=AK942),--($AQ942:$AY942=AT942),'MPL ID'!$BG$16:$BO$16)+IF(AND($C942&gt;=3,$C942&lt;=4,AJ942=AK942,AS942=AT942),1,0)+IF(AND($I942&gt;=1,$I942&lt;=2,AP942=AK942,AY942=AT942),1,0)+IF(AND($P942&gt;=3,$P942&lt;=4,AO942=AK942,AX942=AT942),1,0)+IF(AND($T942&gt;=1,$T942&lt;=2,AN942=AK942,AW942=AT942),1,0)+IF(AND($W942&gt;=1,$W942&lt;=2,AL942=AK942,AU942=AT942),1,0)+IF(AND($AC942&gt;=3,$AC942&lt;=4,AI942=AK942,AR942=AT942),1,0)+IF(AND($AE942&gt;=1,$AE942&lt;=2,AH942=AK942,AQ942=AT942),1,0)</f>
        <v>0</v>
      </c>
      <c r="BD942">
        <f ca="1">SUMPRODUCT(--($AH942:$AP942=AL942),--($AQ942:$AY942=AU942),'MPL ID'!$BG$17:$BO$17)+IF(AND($B942&gt;=3,$B942&lt;=4,AN942=AL942,AW942=AU942),1,0)+IF(AND($D942&gt;=1,$D942&lt;=2,AM942=AL942,AV942=AU942),1,0)+IF(AND($J942&gt;=1,$J942&lt;=2,AI942=AL942,AR942=AU942),1,0)+IF(AND($N942&gt;=1,$N942&lt;=2,AJ942=AL942,AS942=AU942),1,0)+IF(AND($W942&gt;=3,$W942&lt;=4,AK942=AL942,AT942=AU942),1,0)+IF(AND($AA942&gt;=1,$AA942&lt;=2,AH942=AL942,AQ942=AU942),1,0)+IF(AND($AD942&gt;=3,$AD942&lt;=4,AO942=AL942,AX942=AU942),1,0)</f>
        <v>0</v>
      </c>
      <c r="BE942">
        <f ca="1">SUMPRODUCT(--($AH942:$AP942=AM942),--($AQ942:$AY942=AV942),'MPL ID'!$BG$18:$BO$18)+IF(AND($D942&gt;=3,$D942&lt;=4,AL942=AM942,AU942=AV942),1,0)+IF(AND($L942&gt;=3,$L942&lt;=4,AH942=AM942,AQ942=AV942),1,0)+IF(AND($Q942&gt;=3,$Q942&lt;=4,AN942=AM942,AW942=AV942),1,0)+IF(AND($S942&gt;=1,$S942&lt;=2,AP942=AM942,AY942=AV942),1,0)+IF(AND($V942&gt;=3,$V942&lt;=4,AJ942=AM942,AS942=AV942),1,0)+IF(AND($Z942&gt;=1,$Z942&lt;=2,AO942=AM942,AX942=AV942),1,0)+IF(AND($AF942&gt;=1,$AF942&lt;=2,AI942=AM942,AR942=AV942),1,0)</f>
        <v>2</v>
      </c>
      <c r="BF942">
        <f ca="1">SUMPRODUCT(--($AH942:$AP942=AN942),--($AQ942:$AY942=AW942),'MPL ID'!$BG$19:$BO$19)+IF(AND($B942&gt;=1,$B942&lt;=2,AL942=AN942,AU942=AW942),1,0)+IF(AND($H942&gt;=3,$H942&lt;=4,AI942=AN942,AR942=AW942),1,0)+IF(AND($Q942&gt;=1,$Q942&lt;=2,AM942=AN942,AV942=AW942),1,0)+IF(AND($T942&gt;=3,$T942&lt;=4,AK942=AN942,AT942=AW942),1,0)+IF(AND($X942&gt;=3,$X942&lt;=4,AO942=AN942,AX942=AW942),1,0)+IF(AND($AB942&gt;=1,$AB942&lt;=2,AJ942=AN942,AS942=AW942),1,0)+IF(AND($AG942&gt;=1,$AG942&lt;=2,AP942=AN942,AY942=AW942),1,0)</f>
        <v>0</v>
      </c>
      <c r="BG942">
        <f ca="1">SUMPRODUCT(--($AH942:$AP942=AO942),--($AQ942:$AY942=AX942),'MPL ID'!$BG$20:$BO$20)+IF(AND($E942&gt;=1,$E942&lt;=2,AH942=AO942,AQ942=AX942),1,0)+IF(AND($M942&gt;=3,$M942&lt;=4,AI942=AO942,AR942=AX942),1,0)+IF(AND($P942&gt;=1,$P942&lt;=2,AK942=AO942,AT942=AX942),1,0)+IF(AND($U942&gt;=1,$U942&lt;=2,AP942=AO942,AY942=AX942),1,0)+IF(AND($X942&gt;=1,$X942&lt;=2,AN942=AO942,AW942=AX942),1,0)+IF(AND($Z942&gt;=3,$Z942&lt;=4,AM942=AO942,AV942=AX942),1,0)+IF(AND($AD942&gt;=1,$AD942&lt;=2,AL942=AO942,AU942=AX942),1,0)</f>
        <v>0</v>
      </c>
      <c r="BH942">
        <f ca="1">SUMPRODUCT(--($AH942:$AP942=AP942),--($AQ942:$AY942=AY942),'MPL ID'!$BG$21:$BO$21)+IF(AND($F942&gt;=3,$F942&lt;=4,AI942=AP942,AR942=AY942),1,0)+IF(AND($I942&gt;=3,$I942&lt;=4,AK942=AP942,AT942=AY942),1,0)+IF(AND($K942&gt;=3,$K942&lt;=4,AJ942=AP942,AS942=AY942),1,0)+IF(AND($O942&gt;=3,$O942&lt;=4,AH942=AP942,AQ942=AY942),1,0)+IF(AND($S942&gt;=3,$S942&lt;=4,AM942=AP942,AV942=AY942),1,0)+IF(AND($U942&gt;=3,$U942&lt;=4,AO942=AP942,AX942=AY942),1,0)+IF(AND($AG942&gt;=3,$AG942&lt;=4,AN942=AP942,AW942=AY942),1,0)</f>
        <v>0</v>
      </c>
      <c r="BI942">
        <f t="shared" ca="1" si="126"/>
        <v>3</v>
      </c>
      <c r="BJ942">
        <f t="shared" ca="1" si="127"/>
        <v>4</v>
      </c>
      <c r="BK942">
        <f t="shared" ca="1" si="128"/>
        <v>6</v>
      </c>
      <c r="BL942">
        <f t="shared" ca="1" si="129"/>
        <v>5</v>
      </c>
      <c r="BM942">
        <f t="shared" ca="1" si="130"/>
        <v>9</v>
      </c>
      <c r="BN942">
        <f t="shared" ca="1" si="131"/>
        <v>1</v>
      </c>
      <c r="BO942">
        <f t="shared" ca="1" si="132"/>
        <v>7</v>
      </c>
      <c r="BP942">
        <f t="shared" ca="1" si="133"/>
        <v>8</v>
      </c>
      <c r="BQ942">
        <f t="shared" ca="1" si="134"/>
        <v>2</v>
      </c>
    </row>
    <row r="943" spans="1:69" x14ac:dyDescent="0.25">
      <c r="A943">
        <v>942</v>
      </c>
      <c r="B943">
        <f ca="1">IF(AND(ISNUMBER('MPL ID'!$P$25),ISNUMBER('MPL ID'!$Q$25)),0,RANDBETWEEN(1,4))</f>
        <v>0</v>
      </c>
      <c r="C943">
        <f ca="1">IF(AND(ISNUMBER('MPL ID'!$P$26),ISNUMBER('MPL ID'!$Q$26)),0,RANDBETWEEN(1,4))</f>
        <v>0</v>
      </c>
      <c r="D943">
        <f ca="1">IF(AND(ISNUMBER('MPL ID'!$P$28),ISNUMBER('MPL ID'!$Q$28)),0,RANDBETWEEN(1,4))</f>
        <v>0</v>
      </c>
      <c r="E943">
        <f ca="1">IF(AND(ISNUMBER('MPL ID'!$P$29),ISNUMBER('MPL ID'!$Q$29)),0,RANDBETWEEN(1,4))</f>
        <v>0</v>
      </c>
      <c r="F943">
        <f ca="1">IF(AND(ISNUMBER('MPL ID'!$P$30),ISNUMBER('MPL ID'!$Q$30)),0,RANDBETWEEN(1,4))</f>
        <v>0</v>
      </c>
      <c r="G943">
        <f ca="1">IF(AND(ISNUMBER('MPL ID'!$P$31),ISNUMBER('MPL ID'!$Q$31)),0,RANDBETWEEN(1,4))</f>
        <v>0</v>
      </c>
      <c r="H943">
        <f ca="1">IF(AND(ISNUMBER('MPL ID'!$P$32),ISNUMBER('MPL ID'!$Q$32)),0,RANDBETWEEN(1,4))</f>
        <v>0</v>
      </c>
      <c r="I943">
        <f ca="1">IF(AND(ISNUMBER('MPL ID'!$P$33),ISNUMBER('MPL ID'!$Q$33)),0,RANDBETWEEN(1,4))</f>
        <v>0</v>
      </c>
      <c r="J943">
        <f ca="1">IF(AND(ISNUMBER('MPL ID'!$D$36),ISNUMBER('MPL ID'!$E$36)),0,RANDBETWEEN(1,4))</f>
        <v>0</v>
      </c>
      <c r="K943">
        <f ca="1">IF(AND(ISNUMBER('MPL ID'!$D$37),ISNUMBER('MPL ID'!$E$37)),0,RANDBETWEEN(1,4))</f>
        <v>0</v>
      </c>
      <c r="L943">
        <f ca="1">IF(AND(ISNUMBER('MPL ID'!$D$39),ISNUMBER('MPL ID'!$E$39)),0,RANDBETWEEN(1,4))</f>
        <v>0</v>
      </c>
      <c r="M943">
        <f ca="1">IF(AND(ISNUMBER('MPL ID'!$D$40),ISNUMBER('MPL ID'!$E$40)),0,RANDBETWEEN(1,4))</f>
        <v>0</v>
      </c>
      <c r="N943">
        <f ca="1">IF(AND(ISNUMBER('MPL ID'!$D$41),ISNUMBER('MPL ID'!$E$41)),0,RANDBETWEEN(1,4))</f>
        <v>0</v>
      </c>
      <c r="O943">
        <f ca="1">IF(AND(ISNUMBER('MPL ID'!$D$42),ISNUMBER('MPL ID'!$E$42)),0,RANDBETWEEN(1,4))</f>
        <v>0</v>
      </c>
      <c r="P943">
        <f ca="1">IF(AND(ISNUMBER('MPL ID'!$D$43),ISNUMBER('MPL ID'!$E$43)),0,RANDBETWEEN(1,4))</f>
        <v>0</v>
      </c>
      <c r="Q943">
        <f ca="1">IF(AND(ISNUMBER('MPL ID'!$D$44),ISNUMBER('MPL ID'!$E$44)),0,RANDBETWEEN(1,4))</f>
        <v>0</v>
      </c>
      <c r="R943">
        <f ca="1">IF(AND(ISNUMBER('MPL ID'!$J$36),ISNUMBER('MPL ID'!$K$36)),0,RANDBETWEEN(1,4))</f>
        <v>0</v>
      </c>
      <c r="S943">
        <f ca="1">IF(AND(ISNUMBER('MPL ID'!$J$37),ISNUMBER('MPL ID'!$K$37)),0,RANDBETWEEN(1,4))</f>
        <v>0</v>
      </c>
      <c r="T943">
        <f ca="1">IF(AND(ISNUMBER('MPL ID'!$J$39),ISNUMBER('MPL ID'!$K$39)),0,RANDBETWEEN(1,4))</f>
        <v>0</v>
      </c>
      <c r="U943">
        <f ca="1">IF(AND(ISNUMBER('MPL ID'!$J$40),ISNUMBER('MPL ID'!$K$40)),0,RANDBETWEEN(1,4))</f>
        <v>0</v>
      </c>
      <c r="V943">
        <f ca="1">IF(AND(ISNUMBER('MPL ID'!$J$41),ISNUMBER('MPL ID'!$K$41)),0,RANDBETWEEN(1,4))</f>
        <v>0</v>
      </c>
      <c r="W943">
        <f ca="1">IF(AND(ISNUMBER('MPL ID'!$J$42),ISNUMBER('MPL ID'!$K$42)),0,RANDBETWEEN(1,4))</f>
        <v>1</v>
      </c>
      <c r="X943">
        <f ca="1">IF(AND(ISNUMBER('MPL ID'!$J$43),ISNUMBER('MPL ID'!$K$43)),0,RANDBETWEEN(1,4))</f>
        <v>3</v>
      </c>
      <c r="Y943">
        <f ca="1">IF(AND(ISNUMBER('MPL ID'!$J$44),ISNUMBER('MPL ID'!$K$44)),0,RANDBETWEEN(1,4))</f>
        <v>3</v>
      </c>
      <c r="Z943">
        <f ca="1">IF(AND(ISNUMBER('MPL ID'!$P$36),ISNUMBER('MPL ID'!$Q$36)),0,RANDBETWEEN(1,4))</f>
        <v>2</v>
      </c>
      <c r="AA943">
        <f ca="1">IF(AND(ISNUMBER('MPL ID'!$P$37),ISNUMBER('MPL ID'!$Q$37)),0,RANDBETWEEN(1,4))</f>
        <v>4</v>
      </c>
      <c r="AB943">
        <f ca="1">IF(AND(ISNUMBER('MPL ID'!$P$39),ISNUMBER('MPL ID'!$Q$39)),0,RANDBETWEEN(1,4))</f>
        <v>4</v>
      </c>
      <c r="AC943">
        <f ca="1">IF(AND(ISNUMBER('MPL ID'!$P$40),ISNUMBER('MPL ID'!$Q$40)),0,RANDBETWEEN(1,4))</f>
        <v>1</v>
      </c>
      <c r="AD943">
        <f ca="1">IF(AND(ISNUMBER('MPL ID'!$P$41),ISNUMBER('MPL ID'!$Q$41)),0,RANDBETWEEN(1,4))</f>
        <v>4</v>
      </c>
      <c r="AE943">
        <f ca="1">IF(AND(ISNUMBER('MPL ID'!$P$42),ISNUMBER('MPL ID'!$Q$42)),0,RANDBETWEEN(1,4))</f>
        <v>4</v>
      </c>
      <c r="AF943">
        <f ca="1">IF(AND(ISNUMBER('MPL ID'!$P$43),ISNUMBER('MPL ID'!$Q$43)),0,RANDBETWEEN(1,4))</f>
        <v>3</v>
      </c>
      <c r="AG943">
        <f ca="1">IF(AND(ISNUMBER('MPL ID'!$P$44),ISNUMBER('MPL ID'!$Q$44)),0,RANDBETWEEN(1,4))</f>
        <v>2</v>
      </c>
      <c r="AH943">
        <f ca="1">'MPL ID'!$BG$1+SUMPRODUCT(($B$1003:$AG$1003='MPL ID'!$BF$1)*(($B943:$AG943=1)+($B943:$AG943=2)))+SUMPRODUCT(($B$1004:$AG$1004='MPL ID'!$BF$1)*(($B943:$AG943=3)+($B943:$AG943=4)))</f>
        <v>11</v>
      </c>
      <c r="AI943">
        <f ca="1">'MPL ID'!$BG$2+SUMPRODUCT(($B$1003:$AG$1003='MPL ID'!$BF$2)*(($B943:$AG943=1)+($B943:$AG943=2)))+SUMPRODUCT(($B$1004:$AG$1004='MPL ID'!$BF$2)*(($B943:$AG943=3)+($B943:$AG943=4)))</f>
        <v>10</v>
      </c>
      <c r="AJ943">
        <f ca="1">'MPL ID'!$BG$3+SUMPRODUCT(($B$1003:$AG$1003='MPL ID'!$BF$3)*(($B943:$AG943=1)+($B943:$AG943=2)))+SUMPRODUCT(($B$1004:$AG$1004='MPL ID'!$BF$3)*(($B943:$AG943=3)+($B943:$AG943=4)))</f>
        <v>6</v>
      </c>
      <c r="AK943">
        <f ca="1">'MPL ID'!$BG$4+SUMPRODUCT(($B$1003:$AG$1003='MPL ID'!$BF$4)*(($B943:$AG943=1)+($B943:$AG943=2)))+SUMPRODUCT(($B$1004:$AG$1004='MPL ID'!$BF$4)*(($B943:$AG943=3)+($B943:$AG943=4)))</f>
        <v>8</v>
      </c>
      <c r="AL943">
        <f ca="1">'MPL ID'!$BG$5+SUMPRODUCT(($B$1003:$AG$1003='MPL ID'!$BF$5)*(($B943:$AG943=1)+($B943:$AG943=2)))+SUMPRODUCT(($B$1004:$AG$1004='MPL ID'!$BF$5)*(($B943:$AG943=3)+($B943:$AG943=4)))</f>
        <v>4</v>
      </c>
      <c r="AM943">
        <f ca="1">'MPL ID'!$BG$6+SUMPRODUCT(($B$1003:$AG$1003='MPL ID'!$BF$6)*(($B943:$AG943=1)+($B943:$AG943=2)))+SUMPRODUCT(($B$1004:$AG$1004='MPL ID'!$BF$6)*(($B943:$AG943=3)+($B943:$AG943=4)))</f>
        <v>12</v>
      </c>
      <c r="AN943">
        <f ca="1">'MPL ID'!$BG$7+SUMPRODUCT(($B$1003:$AG$1003='MPL ID'!$BF$7)*(($B943:$AG943=1)+($B943:$AG943=2)))+SUMPRODUCT(($B$1004:$AG$1004='MPL ID'!$BF$7)*(($B943:$AG943=3)+($B943:$AG943=4)))</f>
        <v>7</v>
      </c>
      <c r="AO943">
        <f ca="1">'MPL ID'!$BG$8+SUMPRODUCT(($B$1003:$AG$1003='MPL ID'!$BF$8)*(($B943:$AG943=1)+($B943:$AG943=2)))+SUMPRODUCT(($B$1004:$AG$1004='MPL ID'!$BF$8)*(($B943:$AG943=3)+($B943:$AG943=4)))</f>
        <v>3</v>
      </c>
      <c r="AP943">
        <f ca="1">'MPL ID'!$BG$9+SUMPRODUCT(($B$1003:$AG$1003='MPL ID'!$BF$9)*(($B943:$AG943=1)+($B943:$AG943=2)))+SUMPRODUCT(($B$1004:$AG$1004='MPL ID'!$BF$9)*(($B943:$AG943=3)+($B943:$AG943=4)))</f>
        <v>11</v>
      </c>
      <c r="AQ943">
        <f ca="1">'MPL ID'!$BH$1+SUMPRODUCT(($B$1003:$AG$1003='MPL ID'!$BF$1)*(2*($B943:$AG943=1)+($B943:$AG943=2)-2*($B943:$AG943=3)-($B943:$AG943=4)))-SUMPRODUCT(($B$1004:$AG$1004='MPL ID'!$BF$1)*(2*($B943:$AG943=1)+($B943:$AG943=2)-2*($B943:$AG943=3)-($B943:$AG943=4)))</f>
        <v>11</v>
      </c>
      <c r="AR943">
        <f ca="1">'MPL ID'!$BH$2+SUMPRODUCT(($B$1003:$AG$1003='MPL ID'!$BF$2)*(2*($B943:$AG943=1)+($B943:$AG943=2)-2*($B943:$AG943=3)-($B943:$AG943=4)))-SUMPRODUCT(($B$1004:$AG$1004='MPL ID'!$BF$2)*(2*($B943:$AG943=1)+($B943:$AG943=2)-2*($B943:$AG943=3)-($B943:$AG943=4)))</f>
        <v>4</v>
      </c>
      <c r="AS943">
        <f ca="1">'MPL ID'!$BH$3+SUMPRODUCT(($B$1003:$AG$1003='MPL ID'!$BF$3)*(2*($B943:$AG943=1)+($B943:$AG943=2)-2*($B943:$AG943=3)-($B943:$AG943=4)))-SUMPRODUCT(($B$1004:$AG$1004='MPL ID'!$BF$3)*(2*($B943:$AG943=1)+($B943:$AG943=2)-2*($B943:$AG943=3)-($B943:$AG943=4)))</f>
        <v>-9</v>
      </c>
      <c r="AT943">
        <f ca="1">'MPL ID'!$BH$4+SUMPRODUCT(($B$1003:$AG$1003='MPL ID'!$BF$4)*(2*($B943:$AG943=1)+($B943:$AG943=2)-2*($B943:$AG943=3)-($B943:$AG943=4)))-SUMPRODUCT(($B$1004:$AG$1004='MPL ID'!$BF$4)*(2*($B943:$AG943=1)+($B943:$AG943=2)-2*($B943:$AG943=3)-($B943:$AG943=4)))</f>
        <v>-1</v>
      </c>
      <c r="AU943">
        <f ca="1">'MPL ID'!$BH$5+SUMPRODUCT(($B$1003:$AG$1003='MPL ID'!$BF$5)*(2*($B943:$AG943=1)+($B943:$AG943=2)-2*($B943:$AG943=3)-($B943:$AG943=4)))-SUMPRODUCT(($B$1004:$AG$1004='MPL ID'!$BF$5)*(2*($B943:$AG943=1)+($B943:$AG943=2)-2*($B943:$AG943=3)-($B943:$AG943=4)))</f>
        <v>-14</v>
      </c>
      <c r="AV943">
        <f ca="1">'MPL ID'!$BH$6+SUMPRODUCT(($B$1003:$AG$1003='MPL ID'!$BF$6)*(2*($B943:$AG943=1)+($B943:$AG943=2)-2*($B943:$AG943=3)-($B943:$AG943=4)))-SUMPRODUCT(($B$1004:$AG$1004='MPL ID'!$BF$6)*(2*($B943:$AG943=1)+($B943:$AG943=2)-2*($B943:$AG943=3)-($B943:$AG943=4)))</f>
        <v>13</v>
      </c>
      <c r="AW943">
        <f ca="1">'MPL ID'!$BH$7+SUMPRODUCT(($B$1003:$AG$1003='MPL ID'!$BF$7)*(2*($B943:$AG943=1)+($B943:$AG943=2)-2*($B943:$AG943=3)-($B943:$AG943=4)))-SUMPRODUCT(($B$1004:$AG$1004='MPL ID'!$BF$7)*(2*($B943:$AG943=1)+($B943:$AG943=2)-2*($B943:$AG943=3)-($B943:$AG943=4)))</f>
        <v>0</v>
      </c>
      <c r="AX943">
        <f ca="1">'MPL ID'!$BH$8+SUMPRODUCT(($B$1003:$AG$1003='MPL ID'!$BF$8)*(2*($B943:$AG943=1)+($B943:$AG943=2)-2*($B943:$AG943=3)-($B943:$AG943=4)))-SUMPRODUCT(($B$1004:$AG$1004='MPL ID'!$BF$8)*(2*($B943:$AG943=1)+($B943:$AG943=2)-2*($B943:$AG943=3)-($B943:$AG943=4)))</f>
        <v>-16</v>
      </c>
      <c r="AY943">
        <f ca="1">'MPL ID'!$BH$9+SUMPRODUCT(($B$1003:$AG$1003='MPL ID'!$BF$9)*(2*($B943:$AG943=1)+($B943:$AG943=2)-2*($B943:$AG943=3)-($B943:$AG943=4)))-SUMPRODUCT(($B$1004:$AG$1004='MPL ID'!$BF$9)*(2*($B943:$AG943=1)+($B943:$AG943=2)-2*($B943:$AG943=3)-($B943:$AG943=4)))</f>
        <v>12</v>
      </c>
      <c r="AZ943">
        <f ca="1">SUMPRODUCT(--($AH943:$AP943=AH943),--($AQ943:$AY943=AQ943),'MPL ID'!$BG$13:$BO$13)+IF(AND($E943&gt;=3,$E943&lt;=4,AO943=AH943,AX943=AQ943),1,0)+IF(AND($G943&gt;=1,$G943&lt;=2,AJ943=AH943,AS943=AQ943),1,0)+IF(AND($L943&gt;=1,$L943&lt;=2,AM943=AH943,AV943=AQ943),1,0)+IF(AND($O943&gt;=1,$O943&lt;=2,AP943=AH943,AY943=AQ943),1,0)+IF(AND($R943&gt;=1,$R943&lt;=2,AI943=AH943,AR943=AQ943),1,0)+IF(AND($AA943&gt;=3,$AA943&lt;=4,AL943=AH943,AU943=AQ943),1,0)+IF(AND($AE943&gt;=3,$AE943&lt;=4,AK943=AH943,AT943=AQ943),1,0)</f>
        <v>0</v>
      </c>
      <c r="BA943">
        <f ca="1">SUMPRODUCT(--($AH943:$AP943=AI943),--($AQ943:$AY943=AR943),'MPL ID'!$BG$14:$BO$14)+IF(AND($F943&gt;=1,$F943&lt;=2,AP943=AI943,AY943=AR943),1,0)+IF(AND($H943&gt;=1,$H943&lt;=2,AN943=AI943,AW943=AR943),1,0)+IF(AND($J943&gt;=3,$J943&lt;=4,AL943=AI943,AU943=AR943),1,0)+IF(AND($M943&gt;=1,$M943&lt;=2,AO943=AI943,AX943=AR943),1,0)+IF(AND($R943&gt;=3,$R943&lt;=4,AH943=AI943,AQ943=AR943),1,0)+IF(AND($Y943&gt;=3,$Y943&lt;=4,AJ943=AI943,AS943=AR943),1,0)+IF(AND($AC943&gt;=1,$AC943&lt;=2,AK943=AI943,AT943=AR943),1,0)+IF(AND($AF943&gt;=3,$AF943&lt;=4,AM943=AI943,AV943=AR943),1,0)</f>
        <v>0</v>
      </c>
      <c r="BB943">
        <f ca="1">SUMPRODUCT(--($AH943:$AP943=AJ943),--($AQ943:$AY943=AS943),'MPL ID'!$BG$15:$BO$15)+IF(AND($C943&gt;=1,$C943&lt;=2,AK943=AJ943,AT943=AS943),1,0)+IF(AND($G943&gt;=3,$G943&lt;=4,AH943=AJ943,AQ943=AS943),1,0)+IF(AND($K943&gt;=1,$K943&lt;=2,AP943=AJ943,AY943=AS943),1,0)+IF(AND($N943&gt;=3,$N943&lt;=4,AL943=AJ943,AU943=AS943),1,0)+IF(AND($V943&gt;=1,$V943&lt;=2,AM943=AJ943,AV943=AS943),1,0)+IF(AND($Y943&gt;=1,$Y943&lt;=2,AI943=AJ943,AR943=AS943),1,0)+IF(AND($AB943&gt;=3,$AB943&lt;=4,AN943=AJ943,AW943=AS943),1,0)</f>
        <v>0</v>
      </c>
      <c r="BC943">
        <f ca="1">SUMPRODUCT(--($AH943:$AP943=AK943),--($AQ943:$AY943=AT943),'MPL ID'!$BG$16:$BO$16)+IF(AND($C943&gt;=3,$C943&lt;=4,AJ943=AK943,AS943=AT943),1,0)+IF(AND($I943&gt;=1,$I943&lt;=2,AP943=AK943,AY943=AT943),1,0)+IF(AND($P943&gt;=3,$P943&lt;=4,AO943=AK943,AX943=AT943),1,0)+IF(AND($T943&gt;=1,$T943&lt;=2,AN943=AK943,AW943=AT943),1,0)+IF(AND($W943&gt;=1,$W943&lt;=2,AL943=AK943,AU943=AT943),1,0)+IF(AND($AC943&gt;=3,$AC943&lt;=4,AI943=AK943,AR943=AT943),1,0)+IF(AND($AE943&gt;=1,$AE943&lt;=2,AH943=AK943,AQ943=AT943),1,0)</f>
        <v>0</v>
      </c>
      <c r="BD943">
        <f ca="1">SUMPRODUCT(--($AH943:$AP943=AL943),--($AQ943:$AY943=AU943),'MPL ID'!$BG$17:$BO$17)+IF(AND($B943&gt;=3,$B943&lt;=4,AN943=AL943,AW943=AU943),1,0)+IF(AND($D943&gt;=1,$D943&lt;=2,AM943=AL943,AV943=AU943),1,0)+IF(AND($J943&gt;=1,$J943&lt;=2,AI943=AL943,AR943=AU943),1,0)+IF(AND($N943&gt;=1,$N943&lt;=2,AJ943=AL943,AS943=AU943),1,0)+IF(AND($W943&gt;=3,$W943&lt;=4,AK943=AL943,AT943=AU943),1,0)+IF(AND($AA943&gt;=1,$AA943&lt;=2,AH943=AL943,AQ943=AU943),1,0)+IF(AND($AD943&gt;=3,$AD943&lt;=4,AO943=AL943,AX943=AU943),1,0)</f>
        <v>0</v>
      </c>
      <c r="BE943">
        <f ca="1">SUMPRODUCT(--($AH943:$AP943=AM943),--($AQ943:$AY943=AV943),'MPL ID'!$BG$18:$BO$18)+IF(AND($D943&gt;=3,$D943&lt;=4,AL943=AM943,AU943=AV943),1,0)+IF(AND($L943&gt;=3,$L943&lt;=4,AH943=AM943,AQ943=AV943),1,0)+IF(AND($Q943&gt;=3,$Q943&lt;=4,AN943=AM943,AW943=AV943),1,0)+IF(AND($S943&gt;=1,$S943&lt;=2,AP943=AM943,AY943=AV943),1,0)+IF(AND($V943&gt;=3,$V943&lt;=4,AJ943=AM943,AS943=AV943),1,0)+IF(AND($Z943&gt;=1,$Z943&lt;=2,AO943=AM943,AX943=AV943),1,0)+IF(AND($AF943&gt;=1,$AF943&lt;=2,AI943=AM943,AR943=AV943),1,0)</f>
        <v>0</v>
      </c>
      <c r="BF943">
        <f ca="1">SUMPRODUCT(--($AH943:$AP943=AN943),--($AQ943:$AY943=AW943),'MPL ID'!$BG$19:$BO$19)+IF(AND($B943&gt;=1,$B943&lt;=2,AL943=AN943,AU943=AW943),1,0)+IF(AND($H943&gt;=3,$H943&lt;=4,AI943=AN943,AR943=AW943),1,0)+IF(AND($Q943&gt;=1,$Q943&lt;=2,AM943=AN943,AV943=AW943),1,0)+IF(AND($T943&gt;=3,$T943&lt;=4,AK943=AN943,AT943=AW943),1,0)+IF(AND($X943&gt;=3,$X943&lt;=4,AO943=AN943,AX943=AW943),1,0)+IF(AND($AB943&gt;=1,$AB943&lt;=2,AJ943=AN943,AS943=AW943),1,0)+IF(AND($AG943&gt;=1,$AG943&lt;=2,AP943=AN943,AY943=AW943),1,0)</f>
        <v>0</v>
      </c>
      <c r="BG943">
        <f ca="1">SUMPRODUCT(--($AH943:$AP943=AO943),--($AQ943:$AY943=AX943),'MPL ID'!$BG$20:$BO$20)+IF(AND($E943&gt;=1,$E943&lt;=2,AH943=AO943,AQ943=AX943),1,0)+IF(AND($M943&gt;=3,$M943&lt;=4,AI943=AO943,AR943=AX943),1,0)+IF(AND($P943&gt;=1,$P943&lt;=2,AK943=AO943,AT943=AX943),1,0)+IF(AND($U943&gt;=1,$U943&lt;=2,AP943=AO943,AY943=AX943),1,0)+IF(AND($X943&gt;=1,$X943&lt;=2,AN943=AO943,AW943=AX943),1,0)+IF(AND($Z943&gt;=3,$Z943&lt;=4,AM943=AO943,AV943=AX943),1,0)+IF(AND($AD943&gt;=1,$AD943&lt;=2,AL943=AO943,AU943=AX943),1,0)</f>
        <v>0</v>
      </c>
      <c r="BH943">
        <f ca="1">SUMPRODUCT(--($AH943:$AP943=AP943),--($AQ943:$AY943=AY943),'MPL ID'!$BG$21:$BO$21)+IF(AND($F943&gt;=3,$F943&lt;=4,AI943=AP943,AR943=AY943),1,0)+IF(AND($I943&gt;=3,$I943&lt;=4,AK943=AP943,AT943=AY943),1,0)+IF(AND($K943&gt;=3,$K943&lt;=4,AJ943=AP943,AS943=AY943),1,0)+IF(AND($O943&gt;=3,$O943&lt;=4,AH943=AP943,AQ943=AY943),1,0)+IF(AND($S943&gt;=3,$S943&lt;=4,AM943=AP943,AV943=AY943),1,0)+IF(AND($U943&gt;=3,$U943&lt;=4,AO943=AP943,AX943=AY943),1,0)+IF(AND($AG943&gt;=3,$AG943&lt;=4,AN943=AP943,AW943=AY943),1,0)</f>
        <v>0</v>
      </c>
      <c r="BI943">
        <f t="shared" ca="1" si="126"/>
        <v>3</v>
      </c>
      <c r="BJ943">
        <f t="shared" ca="1" si="127"/>
        <v>4</v>
      </c>
      <c r="BK943">
        <f t="shared" ca="1" si="128"/>
        <v>7</v>
      </c>
      <c r="BL943">
        <f t="shared" ca="1" si="129"/>
        <v>5</v>
      </c>
      <c r="BM943">
        <f t="shared" ca="1" si="130"/>
        <v>8</v>
      </c>
      <c r="BN943">
        <f t="shared" ca="1" si="131"/>
        <v>1</v>
      </c>
      <c r="BO943">
        <f t="shared" ca="1" si="132"/>
        <v>6</v>
      </c>
      <c r="BP943">
        <f t="shared" ca="1" si="133"/>
        <v>9</v>
      </c>
      <c r="BQ943">
        <f t="shared" ca="1" si="134"/>
        <v>2</v>
      </c>
    </row>
    <row r="944" spans="1:69" x14ac:dyDescent="0.25">
      <c r="A944">
        <v>943</v>
      </c>
      <c r="B944">
        <f ca="1">IF(AND(ISNUMBER('MPL ID'!$P$25),ISNUMBER('MPL ID'!$Q$25)),0,RANDBETWEEN(1,4))</f>
        <v>0</v>
      </c>
      <c r="C944">
        <f ca="1">IF(AND(ISNUMBER('MPL ID'!$P$26),ISNUMBER('MPL ID'!$Q$26)),0,RANDBETWEEN(1,4))</f>
        <v>0</v>
      </c>
      <c r="D944">
        <f ca="1">IF(AND(ISNUMBER('MPL ID'!$P$28),ISNUMBER('MPL ID'!$Q$28)),0,RANDBETWEEN(1,4))</f>
        <v>0</v>
      </c>
      <c r="E944">
        <f ca="1">IF(AND(ISNUMBER('MPL ID'!$P$29),ISNUMBER('MPL ID'!$Q$29)),0,RANDBETWEEN(1,4))</f>
        <v>0</v>
      </c>
      <c r="F944">
        <f ca="1">IF(AND(ISNUMBER('MPL ID'!$P$30),ISNUMBER('MPL ID'!$Q$30)),0,RANDBETWEEN(1,4))</f>
        <v>0</v>
      </c>
      <c r="G944">
        <f ca="1">IF(AND(ISNUMBER('MPL ID'!$P$31),ISNUMBER('MPL ID'!$Q$31)),0,RANDBETWEEN(1,4))</f>
        <v>0</v>
      </c>
      <c r="H944">
        <f ca="1">IF(AND(ISNUMBER('MPL ID'!$P$32),ISNUMBER('MPL ID'!$Q$32)),0,RANDBETWEEN(1,4))</f>
        <v>0</v>
      </c>
      <c r="I944">
        <f ca="1">IF(AND(ISNUMBER('MPL ID'!$P$33),ISNUMBER('MPL ID'!$Q$33)),0,RANDBETWEEN(1,4))</f>
        <v>0</v>
      </c>
      <c r="J944">
        <f ca="1">IF(AND(ISNUMBER('MPL ID'!$D$36),ISNUMBER('MPL ID'!$E$36)),0,RANDBETWEEN(1,4))</f>
        <v>0</v>
      </c>
      <c r="K944">
        <f ca="1">IF(AND(ISNUMBER('MPL ID'!$D$37),ISNUMBER('MPL ID'!$E$37)),0,RANDBETWEEN(1,4))</f>
        <v>0</v>
      </c>
      <c r="L944">
        <f ca="1">IF(AND(ISNUMBER('MPL ID'!$D$39),ISNUMBER('MPL ID'!$E$39)),0,RANDBETWEEN(1,4))</f>
        <v>0</v>
      </c>
      <c r="M944">
        <f ca="1">IF(AND(ISNUMBER('MPL ID'!$D$40),ISNUMBER('MPL ID'!$E$40)),0,RANDBETWEEN(1,4))</f>
        <v>0</v>
      </c>
      <c r="N944">
        <f ca="1">IF(AND(ISNUMBER('MPL ID'!$D$41),ISNUMBER('MPL ID'!$E$41)),0,RANDBETWEEN(1,4))</f>
        <v>0</v>
      </c>
      <c r="O944">
        <f ca="1">IF(AND(ISNUMBER('MPL ID'!$D$42),ISNUMBER('MPL ID'!$E$42)),0,RANDBETWEEN(1,4))</f>
        <v>0</v>
      </c>
      <c r="P944">
        <f ca="1">IF(AND(ISNUMBER('MPL ID'!$D$43),ISNUMBER('MPL ID'!$E$43)),0,RANDBETWEEN(1,4))</f>
        <v>0</v>
      </c>
      <c r="Q944">
        <f ca="1">IF(AND(ISNUMBER('MPL ID'!$D$44),ISNUMBER('MPL ID'!$E$44)),0,RANDBETWEEN(1,4))</f>
        <v>0</v>
      </c>
      <c r="R944">
        <f ca="1">IF(AND(ISNUMBER('MPL ID'!$J$36),ISNUMBER('MPL ID'!$K$36)),0,RANDBETWEEN(1,4))</f>
        <v>0</v>
      </c>
      <c r="S944">
        <f ca="1">IF(AND(ISNUMBER('MPL ID'!$J$37),ISNUMBER('MPL ID'!$K$37)),0,RANDBETWEEN(1,4))</f>
        <v>0</v>
      </c>
      <c r="T944">
        <f ca="1">IF(AND(ISNUMBER('MPL ID'!$J$39),ISNUMBER('MPL ID'!$K$39)),0,RANDBETWEEN(1,4))</f>
        <v>0</v>
      </c>
      <c r="U944">
        <f ca="1">IF(AND(ISNUMBER('MPL ID'!$J$40),ISNUMBER('MPL ID'!$K$40)),0,RANDBETWEEN(1,4))</f>
        <v>0</v>
      </c>
      <c r="V944">
        <f ca="1">IF(AND(ISNUMBER('MPL ID'!$J$41),ISNUMBER('MPL ID'!$K$41)),0,RANDBETWEEN(1,4))</f>
        <v>0</v>
      </c>
      <c r="W944">
        <f ca="1">IF(AND(ISNUMBER('MPL ID'!$J$42),ISNUMBER('MPL ID'!$K$42)),0,RANDBETWEEN(1,4))</f>
        <v>3</v>
      </c>
      <c r="X944">
        <f ca="1">IF(AND(ISNUMBER('MPL ID'!$J$43),ISNUMBER('MPL ID'!$K$43)),0,RANDBETWEEN(1,4))</f>
        <v>1</v>
      </c>
      <c r="Y944">
        <f ca="1">IF(AND(ISNUMBER('MPL ID'!$J$44),ISNUMBER('MPL ID'!$K$44)),0,RANDBETWEEN(1,4))</f>
        <v>1</v>
      </c>
      <c r="Z944">
        <f ca="1">IF(AND(ISNUMBER('MPL ID'!$P$36),ISNUMBER('MPL ID'!$Q$36)),0,RANDBETWEEN(1,4))</f>
        <v>2</v>
      </c>
      <c r="AA944">
        <f ca="1">IF(AND(ISNUMBER('MPL ID'!$P$37),ISNUMBER('MPL ID'!$Q$37)),0,RANDBETWEEN(1,4))</f>
        <v>4</v>
      </c>
      <c r="AB944">
        <f ca="1">IF(AND(ISNUMBER('MPL ID'!$P$39),ISNUMBER('MPL ID'!$Q$39)),0,RANDBETWEEN(1,4))</f>
        <v>3</v>
      </c>
      <c r="AC944">
        <f ca="1">IF(AND(ISNUMBER('MPL ID'!$P$40),ISNUMBER('MPL ID'!$Q$40)),0,RANDBETWEEN(1,4))</f>
        <v>1</v>
      </c>
      <c r="AD944">
        <f ca="1">IF(AND(ISNUMBER('MPL ID'!$P$41),ISNUMBER('MPL ID'!$Q$41)),0,RANDBETWEEN(1,4))</f>
        <v>2</v>
      </c>
      <c r="AE944">
        <f ca="1">IF(AND(ISNUMBER('MPL ID'!$P$42),ISNUMBER('MPL ID'!$Q$42)),0,RANDBETWEEN(1,4))</f>
        <v>1</v>
      </c>
      <c r="AF944">
        <f ca="1">IF(AND(ISNUMBER('MPL ID'!$P$43),ISNUMBER('MPL ID'!$Q$43)),0,RANDBETWEEN(1,4))</f>
        <v>2</v>
      </c>
      <c r="AG944">
        <f ca="1">IF(AND(ISNUMBER('MPL ID'!$P$44),ISNUMBER('MPL ID'!$Q$44)),0,RANDBETWEEN(1,4))</f>
        <v>4</v>
      </c>
      <c r="AH944">
        <f ca="1">'MPL ID'!$BG$1+SUMPRODUCT(($B$1003:$AG$1003='MPL ID'!$BF$1)*(($B944:$AG944=1)+($B944:$AG944=2)))+SUMPRODUCT(($B$1004:$AG$1004='MPL ID'!$BF$1)*(($B944:$AG944=3)+($B944:$AG944=4)))</f>
        <v>10</v>
      </c>
      <c r="AI944">
        <f ca="1">'MPL ID'!$BG$2+SUMPRODUCT(($B$1003:$AG$1003='MPL ID'!$BF$2)*(($B944:$AG944=1)+($B944:$AG944=2)))+SUMPRODUCT(($B$1004:$AG$1004='MPL ID'!$BF$2)*(($B944:$AG944=3)+($B944:$AG944=4)))</f>
        <v>8</v>
      </c>
      <c r="AJ944">
        <f ca="1">'MPL ID'!$BG$3+SUMPRODUCT(($B$1003:$AG$1003='MPL ID'!$BF$3)*(($B944:$AG944=1)+($B944:$AG944=2)))+SUMPRODUCT(($B$1004:$AG$1004='MPL ID'!$BF$3)*(($B944:$AG944=3)+($B944:$AG944=4)))</f>
        <v>7</v>
      </c>
      <c r="AK944">
        <f ca="1">'MPL ID'!$BG$4+SUMPRODUCT(($B$1003:$AG$1003='MPL ID'!$BF$4)*(($B944:$AG944=1)+($B944:$AG944=2)))+SUMPRODUCT(($B$1004:$AG$1004='MPL ID'!$BF$4)*(($B944:$AG944=3)+($B944:$AG944=4)))</f>
        <v>8</v>
      </c>
      <c r="AL944">
        <f ca="1">'MPL ID'!$BG$5+SUMPRODUCT(($B$1003:$AG$1003='MPL ID'!$BF$5)*(($B944:$AG944=1)+($B944:$AG944=2)))+SUMPRODUCT(($B$1004:$AG$1004='MPL ID'!$BF$5)*(($B944:$AG944=3)+($B944:$AG944=4)))</f>
        <v>4</v>
      </c>
      <c r="AM944">
        <f ca="1">'MPL ID'!$BG$6+SUMPRODUCT(($B$1003:$AG$1003='MPL ID'!$BF$6)*(($B944:$AG944=1)+($B944:$AG944=2)))+SUMPRODUCT(($B$1004:$AG$1004='MPL ID'!$BF$6)*(($B944:$AG944=3)+($B944:$AG944=4)))</f>
        <v>13</v>
      </c>
      <c r="AN944">
        <f ca="1">'MPL ID'!$BG$7+SUMPRODUCT(($B$1003:$AG$1003='MPL ID'!$BF$7)*(($B944:$AG944=1)+($B944:$AG944=2)))+SUMPRODUCT(($B$1004:$AG$1004='MPL ID'!$BF$7)*(($B944:$AG944=3)+($B944:$AG944=4)))</f>
        <v>5</v>
      </c>
      <c r="AO944">
        <f ca="1">'MPL ID'!$BG$8+SUMPRODUCT(($B$1003:$AG$1003='MPL ID'!$BF$8)*(($B944:$AG944=1)+($B944:$AG944=2)))+SUMPRODUCT(($B$1004:$AG$1004='MPL ID'!$BF$8)*(($B944:$AG944=3)+($B944:$AG944=4)))</f>
        <v>5</v>
      </c>
      <c r="AP944">
        <f ca="1">'MPL ID'!$BG$9+SUMPRODUCT(($B$1003:$AG$1003='MPL ID'!$BF$9)*(($B944:$AG944=1)+($B944:$AG944=2)))+SUMPRODUCT(($B$1004:$AG$1004='MPL ID'!$BF$9)*(($B944:$AG944=3)+($B944:$AG944=4)))</f>
        <v>12</v>
      </c>
      <c r="AQ944">
        <f ca="1">'MPL ID'!$BH$1+SUMPRODUCT(($B$1003:$AG$1003='MPL ID'!$BF$1)*(2*($B944:$AG944=1)+($B944:$AG944=2)-2*($B944:$AG944=3)-($B944:$AG944=4)))-SUMPRODUCT(($B$1004:$AG$1004='MPL ID'!$BF$1)*(2*($B944:$AG944=1)+($B944:$AG944=2)-2*($B944:$AG944=3)-($B944:$AG944=4)))</f>
        <v>8</v>
      </c>
      <c r="AR944">
        <f ca="1">'MPL ID'!$BH$2+SUMPRODUCT(($B$1003:$AG$1003='MPL ID'!$BF$2)*(2*($B944:$AG944=1)+($B944:$AG944=2)-2*($B944:$AG944=3)-($B944:$AG944=4)))-SUMPRODUCT(($B$1004:$AG$1004='MPL ID'!$BF$2)*(2*($B944:$AG944=1)+($B944:$AG944=2)-2*($B944:$AG944=3)-($B944:$AG944=4)))</f>
        <v>-3</v>
      </c>
      <c r="AS944">
        <f ca="1">'MPL ID'!$BH$3+SUMPRODUCT(($B$1003:$AG$1003='MPL ID'!$BF$3)*(2*($B944:$AG944=1)+($B944:$AG944=2)-2*($B944:$AG944=3)-($B944:$AG944=4)))-SUMPRODUCT(($B$1004:$AG$1004='MPL ID'!$BF$3)*(2*($B944:$AG944=1)+($B944:$AG944=2)-2*($B944:$AG944=3)-($B944:$AG944=4)))</f>
        <v>-4</v>
      </c>
      <c r="AT944">
        <f ca="1">'MPL ID'!$BH$4+SUMPRODUCT(($B$1003:$AG$1003='MPL ID'!$BF$4)*(2*($B944:$AG944=1)+($B944:$AG944=2)-2*($B944:$AG944=3)-($B944:$AG944=4)))-SUMPRODUCT(($B$1004:$AG$1004='MPL ID'!$BF$4)*(2*($B944:$AG944=1)+($B944:$AG944=2)-2*($B944:$AG944=3)-($B944:$AG944=4)))</f>
        <v>-2</v>
      </c>
      <c r="AU944">
        <f ca="1">'MPL ID'!$BH$5+SUMPRODUCT(($B$1003:$AG$1003='MPL ID'!$BF$5)*(2*($B944:$AG944=1)+($B944:$AG944=2)-2*($B944:$AG944=3)-($B944:$AG944=4)))-SUMPRODUCT(($B$1004:$AG$1004='MPL ID'!$BF$5)*(2*($B944:$AG944=1)+($B944:$AG944=2)-2*($B944:$AG944=3)-($B944:$AG944=4)))</f>
        <v>-12</v>
      </c>
      <c r="AV944">
        <f ca="1">'MPL ID'!$BH$6+SUMPRODUCT(($B$1003:$AG$1003='MPL ID'!$BF$6)*(2*($B944:$AG944=1)+($B944:$AG944=2)-2*($B944:$AG944=3)-($B944:$AG944=4)))-SUMPRODUCT(($B$1004:$AG$1004='MPL ID'!$BF$6)*(2*($B944:$AG944=1)+($B944:$AG944=2)-2*($B944:$AG944=3)-($B944:$AG944=4)))</f>
        <v>16</v>
      </c>
      <c r="AW944">
        <f ca="1">'MPL ID'!$BH$7+SUMPRODUCT(($B$1003:$AG$1003='MPL ID'!$BF$7)*(2*($B944:$AG944=1)+($B944:$AG944=2)-2*($B944:$AG944=3)-($B944:$AG944=4)))-SUMPRODUCT(($B$1004:$AG$1004='MPL ID'!$BF$7)*(2*($B944:$AG944=1)+($B944:$AG944=2)-2*($B944:$AG944=3)-($B944:$AG944=4)))</f>
        <v>-7</v>
      </c>
      <c r="AX944">
        <f ca="1">'MPL ID'!$BH$8+SUMPRODUCT(($B$1003:$AG$1003='MPL ID'!$BF$8)*(2*($B944:$AG944=1)+($B944:$AG944=2)-2*($B944:$AG944=3)-($B944:$AG944=4)))-SUMPRODUCT(($B$1004:$AG$1004='MPL ID'!$BF$8)*(2*($B944:$AG944=1)+($B944:$AG944=2)-2*($B944:$AG944=3)-($B944:$AG944=4)))</f>
        <v>-10</v>
      </c>
      <c r="AY944">
        <f ca="1">'MPL ID'!$BH$9+SUMPRODUCT(($B$1003:$AG$1003='MPL ID'!$BF$9)*(2*($B944:$AG944=1)+($B944:$AG944=2)-2*($B944:$AG944=3)-($B944:$AG944=4)))-SUMPRODUCT(($B$1004:$AG$1004='MPL ID'!$BF$9)*(2*($B944:$AG944=1)+($B944:$AG944=2)-2*($B944:$AG944=3)-($B944:$AG944=4)))</f>
        <v>14</v>
      </c>
      <c r="AZ944">
        <f ca="1">SUMPRODUCT(--($AH944:$AP944=AH944),--($AQ944:$AY944=AQ944),'MPL ID'!$BG$13:$BO$13)+IF(AND($E944&gt;=3,$E944&lt;=4,AO944=AH944,AX944=AQ944),1,0)+IF(AND($G944&gt;=1,$G944&lt;=2,AJ944=AH944,AS944=AQ944),1,0)+IF(AND($L944&gt;=1,$L944&lt;=2,AM944=AH944,AV944=AQ944),1,0)+IF(AND($O944&gt;=1,$O944&lt;=2,AP944=AH944,AY944=AQ944),1,0)+IF(AND($R944&gt;=1,$R944&lt;=2,AI944=AH944,AR944=AQ944),1,0)+IF(AND($AA944&gt;=3,$AA944&lt;=4,AL944=AH944,AU944=AQ944),1,0)+IF(AND($AE944&gt;=3,$AE944&lt;=4,AK944=AH944,AT944=AQ944),1,0)</f>
        <v>0</v>
      </c>
      <c r="BA944">
        <f ca="1">SUMPRODUCT(--($AH944:$AP944=AI944),--($AQ944:$AY944=AR944),'MPL ID'!$BG$14:$BO$14)+IF(AND($F944&gt;=1,$F944&lt;=2,AP944=AI944,AY944=AR944),1,0)+IF(AND($H944&gt;=1,$H944&lt;=2,AN944=AI944,AW944=AR944),1,0)+IF(AND($J944&gt;=3,$J944&lt;=4,AL944=AI944,AU944=AR944),1,0)+IF(AND($M944&gt;=1,$M944&lt;=2,AO944=AI944,AX944=AR944),1,0)+IF(AND($R944&gt;=3,$R944&lt;=4,AH944=AI944,AQ944=AR944),1,0)+IF(AND($Y944&gt;=3,$Y944&lt;=4,AJ944=AI944,AS944=AR944),1,0)+IF(AND($AC944&gt;=1,$AC944&lt;=2,AK944=AI944,AT944=AR944),1,0)+IF(AND($AF944&gt;=3,$AF944&lt;=4,AM944=AI944,AV944=AR944),1,0)</f>
        <v>0</v>
      </c>
      <c r="BB944">
        <f ca="1">SUMPRODUCT(--($AH944:$AP944=AJ944),--($AQ944:$AY944=AS944),'MPL ID'!$BG$15:$BO$15)+IF(AND($C944&gt;=1,$C944&lt;=2,AK944=AJ944,AT944=AS944),1,0)+IF(AND($G944&gt;=3,$G944&lt;=4,AH944=AJ944,AQ944=AS944),1,0)+IF(AND($K944&gt;=1,$K944&lt;=2,AP944=AJ944,AY944=AS944),1,0)+IF(AND($N944&gt;=3,$N944&lt;=4,AL944=AJ944,AU944=AS944),1,0)+IF(AND($V944&gt;=1,$V944&lt;=2,AM944=AJ944,AV944=AS944),1,0)+IF(AND($Y944&gt;=1,$Y944&lt;=2,AI944=AJ944,AR944=AS944),1,0)+IF(AND($AB944&gt;=3,$AB944&lt;=4,AN944=AJ944,AW944=AS944),1,0)</f>
        <v>0</v>
      </c>
      <c r="BC944">
        <f ca="1">SUMPRODUCT(--($AH944:$AP944=AK944),--($AQ944:$AY944=AT944),'MPL ID'!$BG$16:$BO$16)+IF(AND($C944&gt;=3,$C944&lt;=4,AJ944=AK944,AS944=AT944),1,0)+IF(AND($I944&gt;=1,$I944&lt;=2,AP944=AK944,AY944=AT944),1,0)+IF(AND($P944&gt;=3,$P944&lt;=4,AO944=AK944,AX944=AT944),1,0)+IF(AND($T944&gt;=1,$T944&lt;=2,AN944=AK944,AW944=AT944),1,0)+IF(AND($W944&gt;=1,$W944&lt;=2,AL944=AK944,AU944=AT944),1,0)+IF(AND($AC944&gt;=3,$AC944&lt;=4,AI944=AK944,AR944=AT944),1,0)+IF(AND($AE944&gt;=1,$AE944&lt;=2,AH944=AK944,AQ944=AT944),1,0)</f>
        <v>0</v>
      </c>
      <c r="BD944">
        <f ca="1">SUMPRODUCT(--($AH944:$AP944=AL944),--($AQ944:$AY944=AU944),'MPL ID'!$BG$17:$BO$17)+IF(AND($B944&gt;=3,$B944&lt;=4,AN944=AL944,AW944=AU944),1,0)+IF(AND($D944&gt;=1,$D944&lt;=2,AM944=AL944,AV944=AU944),1,0)+IF(AND($J944&gt;=1,$J944&lt;=2,AI944=AL944,AR944=AU944),1,0)+IF(AND($N944&gt;=1,$N944&lt;=2,AJ944=AL944,AS944=AU944),1,0)+IF(AND($W944&gt;=3,$W944&lt;=4,AK944=AL944,AT944=AU944),1,0)+IF(AND($AA944&gt;=1,$AA944&lt;=2,AH944=AL944,AQ944=AU944),1,0)+IF(AND($AD944&gt;=3,$AD944&lt;=4,AO944=AL944,AX944=AU944),1,0)</f>
        <v>0</v>
      </c>
      <c r="BE944">
        <f ca="1">SUMPRODUCT(--($AH944:$AP944=AM944),--($AQ944:$AY944=AV944),'MPL ID'!$BG$18:$BO$18)+IF(AND($D944&gt;=3,$D944&lt;=4,AL944=AM944,AU944=AV944),1,0)+IF(AND($L944&gt;=3,$L944&lt;=4,AH944=AM944,AQ944=AV944),1,0)+IF(AND($Q944&gt;=3,$Q944&lt;=4,AN944=AM944,AW944=AV944),1,0)+IF(AND($S944&gt;=1,$S944&lt;=2,AP944=AM944,AY944=AV944),1,0)+IF(AND($V944&gt;=3,$V944&lt;=4,AJ944=AM944,AS944=AV944),1,0)+IF(AND($Z944&gt;=1,$Z944&lt;=2,AO944=AM944,AX944=AV944),1,0)+IF(AND($AF944&gt;=1,$AF944&lt;=2,AI944=AM944,AR944=AV944),1,0)</f>
        <v>0</v>
      </c>
      <c r="BF944">
        <f ca="1">SUMPRODUCT(--($AH944:$AP944=AN944),--($AQ944:$AY944=AW944),'MPL ID'!$BG$19:$BO$19)+IF(AND($B944&gt;=1,$B944&lt;=2,AL944=AN944,AU944=AW944),1,0)+IF(AND($H944&gt;=3,$H944&lt;=4,AI944=AN944,AR944=AW944),1,0)+IF(AND($Q944&gt;=1,$Q944&lt;=2,AM944=AN944,AV944=AW944),1,0)+IF(AND($T944&gt;=3,$T944&lt;=4,AK944=AN944,AT944=AW944),1,0)+IF(AND($X944&gt;=3,$X944&lt;=4,AO944=AN944,AX944=AW944),1,0)+IF(AND($AB944&gt;=1,$AB944&lt;=2,AJ944=AN944,AS944=AW944),1,0)+IF(AND($AG944&gt;=1,$AG944&lt;=2,AP944=AN944,AY944=AW944),1,0)</f>
        <v>0</v>
      </c>
      <c r="BG944">
        <f ca="1">SUMPRODUCT(--($AH944:$AP944=AO944),--($AQ944:$AY944=AX944),'MPL ID'!$BG$20:$BO$20)+IF(AND($E944&gt;=1,$E944&lt;=2,AH944=AO944,AQ944=AX944),1,0)+IF(AND($M944&gt;=3,$M944&lt;=4,AI944=AO944,AR944=AX944),1,0)+IF(AND($P944&gt;=1,$P944&lt;=2,AK944=AO944,AT944=AX944),1,0)+IF(AND($U944&gt;=1,$U944&lt;=2,AP944=AO944,AY944=AX944),1,0)+IF(AND($X944&gt;=1,$X944&lt;=2,AN944=AO944,AW944=AX944),1,0)+IF(AND($Z944&gt;=3,$Z944&lt;=4,AM944=AO944,AV944=AX944),1,0)+IF(AND($AD944&gt;=1,$AD944&lt;=2,AL944=AO944,AU944=AX944),1,0)</f>
        <v>0</v>
      </c>
      <c r="BH944">
        <f ca="1">SUMPRODUCT(--($AH944:$AP944=AP944),--($AQ944:$AY944=AY944),'MPL ID'!$BG$21:$BO$21)+IF(AND($F944&gt;=3,$F944&lt;=4,AI944=AP944,AR944=AY944),1,0)+IF(AND($I944&gt;=3,$I944&lt;=4,AK944=AP944,AT944=AY944),1,0)+IF(AND($K944&gt;=3,$K944&lt;=4,AJ944=AP944,AS944=AY944),1,0)+IF(AND($O944&gt;=3,$O944&lt;=4,AH944=AP944,AQ944=AY944),1,0)+IF(AND($S944&gt;=3,$S944&lt;=4,AM944=AP944,AV944=AY944),1,0)+IF(AND($U944&gt;=3,$U944&lt;=4,AO944=AP944,AX944=AY944),1,0)+IF(AND($AG944&gt;=3,$AG944&lt;=4,AN944=AP944,AW944=AY944),1,0)</f>
        <v>0</v>
      </c>
      <c r="BI944">
        <f t="shared" ca="1" si="126"/>
        <v>3</v>
      </c>
      <c r="BJ944">
        <f t="shared" ca="1" si="127"/>
        <v>5</v>
      </c>
      <c r="BK944">
        <f t="shared" ca="1" si="128"/>
        <v>6</v>
      </c>
      <c r="BL944">
        <f t="shared" ca="1" si="129"/>
        <v>4</v>
      </c>
      <c r="BM944">
        <f t="shared" ca="1" si="130"/>
        <v>9</v>
      </c>
      <c r="BN944">
        <f t="shared" ca="1" si="131"/>
        <v>1</v>
      </c>
      <c r="BO944">
        <f t="shared" ca="1" si="132"/>
        <v>7</v>
      </c>
      <c r="BP944">
        <f t="shared" ca="1" si="133"/>
        <v>8</v>
      </c>
      <c r="BQ944">
        <f t="shared" ca="1" si="134"/>
        <v>2</v>
      </c>
    </row>
    <row r="945" spans="1:69" x14ac:dyDescent="0.25">
      <c r="A945">
        <v>944</v>
      </c>
      <c r="B945">
        <f ca="1">IF(AND(ISNUMBER('MPL ID'!$P$25),ISNUMBER('MPL ID'!$Q$25)),0,RANDBETWEEN(1,4))</f>
        <v>0</v>
      </c>
      <c r="C945">
        <f ca="1">IF(AND(ISNUMBER('MPL ID'!$P$26),ISNUMBER('MPL ID'!$Q$26)),0,RANDBETWEEN(1,4))</f>
        <v>0</v>
      </c>
      <c r="D945">
        <f ca="1">IF(AND(ISNUMBER('MPL ID'!$P$28),ISNUMBER('MPL ID'!$Q$28)),0,RANDBETWEEN(1,4))</f>
        <v>0</v>
      </c>
      <c r="E945">
        <f ca="1">IF(AND(ISNUMBER('MPL ID'!$P$29),ISNUMBER('MPL ID'!$Q$29)),0,RANDBETWEEN(1,4))</f>
        <v>0</v>
      </c>
      <c r="F945">
        <f ca="1">IF(AND(ISNUMBER('MPL ID'!$P$30),ISNUMBER('MPL ID'!$Q$30)),0,RANDBETWEEN(1,4))</f>
        <v>0</v>
      </c>
      <c r="G945">
        <f ca="1">IF(AND(ISNUMBER('MPL ID'!$P$31),ISNUMBER('MPL ID'!$Q$31)),0,RANDBETWEEN(1,4))</f>
        <v>0</v>
      </c>
      <c r="H945">
        <f ca="1">IF(AND(ISNUMBER('MPL ID'!$P$32),ISNUMBER('MPL ID'!$Q$32)),0,RANDBETWEEN(1,4))</f>
        <v>0</v>
      </c>
      <c r="I945">
        <f ca="1">IF(AND(ISNUMBER('MPL ID'!$P$33),ISNUMBER('MPL ID'!$Q$33)),0,RANDBETWEEN(1,4))</f>
        <v>0</v>
      </c>
      <c r="J945">
        <f ca="1">IF(AND(ISNUMBER('MPL ID'!$D$36),ISNUMBER('MPL ID'!$E$36)),0,RANDBETWEEN(1,4))</f>
        <v>0</v>
      </c>
      <c r="K945">
        <f ca="1">IF(AND(ISNUMBER('MPL ID'!$D$37),ISNUMBER('MPL ID'!$E$37)),0,RANDBETWEEN(1,4))</f>
        <v>0</v>
      </c>
      <c r="L945">
        <f ca="1">IF(AND(ISNUMBER('MPL ID'!$D$39),ISNUMBER('MPL ID'!$E$39)),0,RANDBETWEEN(1,4))</f>
        <v>0</v>
      </c>
      <c r="M945">
        <f ca="1">IF(AND(ISNUMBER('MPL ID'!$D$40),ISNUMBER('MPL ID'!$E$40)),0,RANDBETWEEN(1,4))</f>
        <v>0</v>
      </c>
      <c r="N945">
        <f ca="1">IF(AND(ISNUMBER('MPL ID'!$D$41),ISNUMBER('MPL ID'!$E$41)),0,RANDBETWEEN(1,4))</f>
        <v>0</v>
      </c>
      <c r="O945">
        <f ca="1">IF(AND(ISNUMBER('MPL ID'!$D$42),ISNUMBER('MPL ID'!$E$42)),0,RANDBETWEEN(1,4))</f>
        <v>0</v>
      </c>
      <c r="P945">
        <f ca="1">IF(AND(ISNUMBER('MPL ID'!$D$43),ISNUMBER('MPL ID'!$E$43)),0,RANDBETWEEN(1,4))</f>
        <v>0</v>
      </c>
      <c r="Q945">
        <f ca="1">IF(AND(ISNUMBER('MPL ID'!$D$44),ISNUMBER('MPL ID'!$E$44)),0,RANDBETWEEN(1,4))</f>
        <v>0</v>
      </c>
      <c r="R945">
        <f ca="1">IF(AND(ISNUMBER('MPL ID'!$J$36),ISNUMBER('MPL ID'!$K$36)),0,RANDBETWEEN(1,4))</f>
        <v>0</v>
      </c>
      <c r="S945">
        <f ca="1">IF(AND(ISNUMBER('MPL ID'!$J$37),ISNUMBER('MPL ID'!$K$37)),0,RANDBETWEEN(1,4))</f>
        <v>0</v>
      </c>
      <c r="T945">
        <f ca="1">IF(AND(ISNUMBER('MPL ID'!$J$39),ISNUMBER('MPL ID'!$K$39)),0,RANDBETWEEN(1,4))</f>
        <v>0</v>
      </c>
      <c r="U945">
        <f ca="1">IF(AND(ISNUMBER('MPL ID'!$J$40),ISNUMBER('MPL ID'!$K$40)),0,RANDBETWEEN(1,4))</f>
        <v>0</v>
      </c>
      <c r="V945">
        <f ca="1">IF(AND(ISNUMBER('MPL ID'!$J$41),ISNUMBER('MPL ID'!$K$41)),0,RANDBETWEEN(1,4))</f>
        <v>0</v>
      </c>
      <c r="W945">
        <f ca="1">IF(AND(ISNUMBER('MPL ID'!$J$42),ISNUMBER('MPL ID'!$K$42)),0,RANDBETWEEN(1,4))</f>
        <v>2</v>
      </c>
      <c r="X945">
        <f ca="1">IF(AND(ISNUMBER('MPL ID'!$J$43),ISNUMBER('MPL ID'!$K$43)),0,RANDBETWEEN(1,4))</f>
        <v>4</v>
      </c>
      <c r="Y945">
        <f ca="1">IF(AND(ISNUMBER('MPL ID'!$J$44),ISNUMBER('MPL ID'!$K$44)),0,RANDBETWEEN(1,4))</f>
        <v>2</v>
      </c>
      <c r="Z945">
        <f ca="1">IF(AND(ISNUMBER('MPL ID'!$P$36),ISNUMBER('MPL ID'!$Q$36)),0,RANDBETWEEN(1,4))</f>
        <v>4</v>
      </c>
      <c r="AA945">
        <f ca="1">IF(AND(ISNUMBER('MPL ID'!$P$37),ISNUMBER('MPL ID'!$Q$37)),0,RANDBETWEEN(1,4))</f>
        <v>1</v>
      </c>
      <c r="AB945">
        <f ca="1">IF(AND(ISNUMBER('MPL ID'!$P$39),ISNUMBER('MPL ID'!$Q$39)),0,RANDBETWEEN(1,4))</f>
        <v>4</v>
      </c>
      <c r="AC945">
        <f ca="1">IF(AND(ISNUMBER('MPL ID'!$P$40),ISNUMBER('MPL ID'!$Q$40)),0,RANDBETWEEN(1,4))</f>
        <v>4</v>
      </c>
      <c r="AD945">
        <f ca="1">IF(AND(ISNUMBER('MPL ID'!$P$41),ISNUMBER('MPL ID'!$Q$41)),0,RANDBETWEEN(1,4))</f>
        <v>3</v>
      </c>
      <c r="AE945">
        <f ca="1">IF(AND(ISNUMBER('MPL ID'!$P$42),ISNUMBER('MPL ID'!$Q$42)),0,RANDBETWEEN(1,4))</f>
        <v>1</v>
      </c>
      <c r="AF945">
        <f ca="1">IF(AND(ISNUMBER('MPL ID'!$P$43),ISNUMBER('MPL ID'!$Q$43)),0,RANDBETWEEN(1,4))</f>
        <v>3</v>
      </c>
      <c r="AG945">
        <f ca="1">IF(AND(ISNUMBER('MPL ID'!$P$44),ISNUMBER('MPL ID'!$Q$44)),0,RANDBETWEEN(1,4))</f>
        <v>4</v>
      </c>
      <c r="AH945">
        <f ca="1">'MPL ID'!$BG$1+SUMPRODUCT(($B$1003:$AG$1003='MPL ID'!$BF$1)*(($B945:$AG945=1)+($B945:$AG945=2)))+SUMPRODUCT(($B$1004:$AG$1004='MPL ID'!$BF$1)*(($B945:$AG945=3)+($B945:$AG945=4)))</f>
        <v>9</v>
      </c>
      <c r="AI945">
        <f ca="1">'MPL ID'!$BG$2+SUMPRODUCT(($B$1003:$AG$1003='MPL ID'!$BF$2)*(($B945:$AG945=1)+($B945:$AG945=2)))+SUMPRODUCT(($B$1004:$AG$1004='MPL ID'!$BF$2)*(($B945:$AG945=3)+($B945:$AG945=4)))</f>
        <v>8</v>
      </c>
      <c r="AJ945">
        <f ca="1">'MPL ID'!$BG$3+SUMPRODUCT(($B$1003:$AG$1003='MPL ID'!$BF$3)*(($B945:$AG945=1)+($B945:$AG945=2)))+SUMPRODUCT(($B$1004:$AG$1004='MPL ID'!$BF$3)*(($B945:$AG945=3)+($B945:$AG945=4)))</f>
        <v>7</v>
      </c>
      <c r="AK945">
        <f ca="1">'MPL ID'!$BG$4+SUMPRODUCT(($B$1003:$AG$1003='MPL ID'!$BF$4)*(($B945:$AG945=1)+($B945:$AG945=2)))+SUMPRODUCT(($B$1004:$AG$1004='MPL ID'!$BF$4)*(($B945:$AG945=3)+($B945:$AG945=4)))</f>
        <v>10</v>
      </c>
      <c r="AL945">
        <f ca="1">'MPL ID'!$BG$5+SUMPRODUCT(($B$1003:$AG$1003='MPL ID'!$BF$5)*(($B945:$AG945=1)+($B945:$AG945=2)))+SUMPRODUCT(($B$1004:$AG$1004='MPL ID'!$BF$5)*(($B945:$AG945=3)+($B945:$AG945=4)))</f>
        <v>5</v>
      </c>
      <c r="AM945">
        <f ca="1">'MPL ID'!$BG$6+SUMPRODUCT(($B$1003:$AG$1003='MPL ID'!$BF$6)*(($B945:$AG945=1)+($B945:$AG945=2)))+SUMPRODUCT(($B$1004:$AG$1004='MPL ID'!$BF$6)*(($B945:$AG945=3)+($B945:$AG945=4)))</f>
        <v>11</v>
      </c>
      <c r="AN945">
        <f ca="1">'MPL ID'!$BG$7+SUMPRODUCT(($B$1003:$AG$1003='MPL ID'!$BF$7)*(($B945:$AG945=1)+($B945:$AG945=2)))+SUMPRODUCT(($B$1004:$AG$1004='MPL ID'!$BF$7)*(($B945:$AG945=3)+($B945:$AG945=4)))</f>
        <v>6</v>
      </c>
      <c r="AO945">
        <f ca="1">'MPL ID'!$BG$8+SUMPRODUCT(($B$1003:$AG$1003='MPL ID'!$BF$8)*(($B945:$AG945=1)+($B945:$AG945=2)))+SUMPRODUCT(($B$1004:$AG$1004='MPL ID'!$BF$8)*(($B945:$AG945=3)+($B945:$AG945=4)))</f>
        <v>4</v>
      </c>
      <c r="AP945">
        <f ca="1">'MPL ID'!$BG$9+SUMPRODUCT(($B$1003:$AG$1003='MPL ID'!$BF$9)*(($B945:$AG945=1)+($B945:$AG945=2)))+SUMPRODUCT(($B$1004:$AG$1004='MPL ID'!$BF$9)*(($B945:$AG945=3)+($B945:$AG945=4)))</f>
        <v>12</v>
      </c>
      <c r="AQ945">
        <f ca="1">'MPL ID'!$BH$1+SUMPRODUCT(($B$1003:$AG$1003='MPL ID'!$BF$1)*(2*($B945:$AG945=1)+($B945:$AG945=2)-2*($B945:$AG945=3)-($B945:$AG945=4)))-SUMPRODUCT(($B$1004:$AG$1004='MPL ID'!$BF$1)*(2*($B945:$AG945=1)+($B945:$AG945=2)-2*($B945:$AG945=3)-($B945:$AG945=4)))</f>
        <v>5</v>
      </c>
      <c r="AR945">
        <f ca="1">'MPL ID'!$BH$2+SUMPRODUCT(($B$1003:$AG$1003='MPL ID'!$BF$2)*(2*($B945:$AG945=1)+($B945:$AG945=2)-2*($B945:$AG945=3)-($B945:$AG945=4)))-SUMPRODUCT(($B$1004:$AG$1004='MPL ID'!$BF$2)*(2*($B945:$AG945=1)+($B945:$AG945=2)-2*($B945:$AG945=3)-($B945:$AG945=4)))</f>
        <v>-2</v>
      </c>
      <c r="AS945">
        <f ca="1">'MPL ID'!$BH$3+SUMPRODUCT(($B$1003:$AG$1003='MPL ID'!$BF$3)*(2*($B945:$AG945=1)+($B945:$AG945=2)-2*($B945:$AG945=3)-($B945:$AG945=4)))-SUMPRODUCT(($B$1004:$AG$1004='MPL ID'!$BF$3)*(2*($B945:$AG945=1)+($B945:$AG945=2)-2*($B945:$AG945=3)-($B945:$AG945=4)))</f>
        <v>-6</v>
      </c>
      <c r="AT945">
        <f ca="1">'MPL ID'!$BH$4+SUMPRODUCT(($B$1003:$AG$1003='MPL ID'!$BF$4)*(2*($B945:$AG945=1)+($B945:$AG945=2)-2*($B945:$AG945=3)-($B945:$AG945=4)))-SUMPRODUCT(($B$1004:$AG$1004='MPL ID'!$BF$4)*(2*($B945:$AG945=1)+($B945:$AG945=2)-2*($B945:$AG945=3)-($B945:$AG945=4)))</f>
        <v>4</v>
      </c>
      <c r="AU945">
        <f ca="1">'MPL ID'!$BH$5+SUMPRODUCT(($B$1003:$AG$1003='MPL ID'!$BF$5)*(2*($B945:$AG945=1)+($B945:$AG945=2)-2*($B945:$AG945=3)-($B945:$AG945=4)))-SUMPRODUCT(($B$1004:$AG$1004='MPL ID'!$BF$5)*(2*($B945:$AG945=1)+($B945:$AG945=2)-2*($B945:$AG945=3)-($B945:$AG945=4)))</f>
        <v>-9</v>
      </c>
      <c r="AV945">
        <f ca="1">'MPL ID'!$BH$6+SUMPRODUCT(($B$1003:$AG$1003='MPL ID'!$BF$6)*(2*($B945:$AG945=1)+($B945:$AG945=2)-2*($B945:$AG945=3)-($B945:$AG945=4)))-SUMPRODUCT(($B$1004:$AG$1004='MPL ID'!$BF$6)*(2*($B945:$AG945=1)+($B945:$AG945=2)-2*($B945:$AG945=3)-($B945:$AG945=4)))</f>
        <v>11</v>
      </c>
      <c r="AW945">
        <f ca="1">'MPL ID'!$BH$7+SUMPRODUCT(($B$1003:$AG$1003='MPL ID'!$BF$7)*(2*($B945:$AG945=1)+($B945:$AG945=2)-2*($B945:$AG945=3)-($B945:$AG945=4)))-SUMPRODUCT(($B$1004:$AG$1004='MPL ID'!$BF$7)*(2*($B945:$AG945=1)+($B945:$AG945=2)-2*($B945:$AG945=3)-($B945:$AG945=4)))</f>
        <v>-3</v>
      </c>
      <c r="AX945">
        <f ca="1">'MPL ID'!$BH$8+SUMPRODUCT(($B$1003:$AG$1003='MPL ID'!$BF$8)*(2*($B945:$AG945=1)+($B945:$AG945=2)-2*($B945:$AG945=3)-($B945:$AG945=4)))-SUMPRODUCT(($B$1004:$AG$1004='MPL ID'!$BF$8)*(2*($B945:$AG945=1)+($B945:$AG945=2)-2*($B945:$AG945=3)-($B945:$AG945=4)))</f>
        <v>-14</v>
      </c>
      <c r="AY945">
        <f ca="1">'MPL ID'!$BH$9+SUMPRODUCT(($B$1003:$AG$1003='MPL ID'!$BF$9)*(2*($B945:$AG945=1)+($B945:$AG945=2)-2*($B945:$AG945=3)-($B945:$AG945=4)))-SUMPRODUCT(($B$1004:$AG$1004='MPL ID'!$BF$9)*(2*($B945:$AG945=1)+($B945:$AG945=2)-2*($B945:$AG945=3)-($B945:$AG945=4)))</f>
        <v>14</v>
      </c>
      <c r="AZ945">
        <f ca="1">SUMPRODUCT(--($AH945:$AP945=AH945),--($AQ945:$AY945=AQ945),'MPL ID'!$BG$13:$BO$13)+IF(AND($E945&gt;=3,$E945&lt;=4,AO945=AH945,AX945=AQ945),1,0)+IF(AND($G945&gt;=1,$G945&lt;=2,AJ945=AH945,AS945=AQ945),1,0)+IF(AND($L945&gt;=1,$L945&lt;=2,AM945=AH945,AV945=AQ945),1,0)+IF(AND($O945&gt;=1,$O945&lt;=2,AP945=AH945,AY945=AQ945),1,0)+IF(AND($R945&gt;=1,$R945&lt;=2,AI945=AH945,AR945=AQ945),1,0)+IF(AND($AA945&gt;=3,$AA945&lt;=4,AL945=AH945,AU945=AQ945),1,0)+IF(AND($AE945&gt;=3,$AE945&lt;=4,AK945=AH945,AT945=AQ945),1,0)</f>
        <v>0</v>
      </c>
      <c r="BA945">
        <f ca="1">SUMPRODUCT(--($AH945:$AP945=AI945),--($AQ945:$AY945=AR945),'MPL ID'!$BG$14:$BO$14)+IF(AND($F945&gt;=1,$F945&lt;=2,AP945=AI945,AY945=AR945),1,0)+IF(AND($H945&gt;=1,$H945&lt;=2,AN945=AI945,AW945=AR945),1,0)+IF(AND($J945&gt;=3,$J945&lt;=4,AL945=AI945,AU945=AR945),1,0)+IF(AND($M945&gt;=1,$M945&lt;=2,AO945=AI945,AX945=AR945),1,0)+IF(AND($R945&gt;=3,$R945&lt;=4,AH945=AI945,AQ945=AR945),1,0)+IF(AND($Y945&gt;=3,$Y945&lt;=4,AJ945=AI945,AS945=AR945),1,0)+IF(AND($AC945&gt;=1,$AC945&lt;=2,AK945=AI945,AT945=AR945),1,0)+IF(AND($AF945&gt;=3,$AF945&lt;=4,AM945=AI945,AV945=AR945),1,0)</f>
        <v>0</v>
      </c>
      <c r="BB945">
        <f ca="1">SUMPRODUCT(--($AH945:$AP945=AJ945),--($AQ945:$AY945=AS945),'MPL ID'!$BG$15:$BO$15)+IF(AND($C945&gt;=1,$C945&lt;=2,AK945=AJ945,AT945=AS945),1,0)+IF(AND($G945&gt;=3,$G945&lt;=4,AH945=AJ945,AQ945=AS945),1,0)+IF(AND($K945&gt;=1,$K945&lt;=2,AP945=AJ945,AY945=AS945),1,0)+IF(AND($N945&gt;=3,$N945&lt;=4,AL945=AJ945,AU945=AS945),1,0)+IF(AND($V945&gt;=1,$V945&lt;=2,AM945=AJ945,AV945=AS945),1,0)+IF(AND($Y945&gt;=1,$Y945&lt;=2,AI945=AJ945,AR945=AS945),1,0)+IF(AND($AB945&gt;=3,$AB945&lt;=4,AN945=AJ945,AW945=AS945),1,0)</f>
        <v>0</v>
      </c>
      <c r="BC945">
        <f ca="1">SUMPRODUCT(--($AH945:$AP945=AK945),--($AQ945:$AY945=AT945),'MPL ID'!$BG$16:$BO$16)+IF(AND($C945&gt;=3,$C945&lt;=4,AJ945=AK945,AS945=AT945),1,0)+IF(AND($I945&gt;=1,$I945&lt;=2,AP945=AK945,AY945=AT945),1,0)+IF(AND($P945&gt;=3,$P945&lt;=4,AO945=AK945,AX945=AT945),1,0)+IF(AND($T945&gt;=1,$T945&lt;=2,AN945=AK945,AW945=AT945),1,0)+IF(AND($W945&gt;=1,$W945&lt;=2,AL945=AK945,AU945=AT945),1,0)+IF(AND($AC945&gt;=3,$AC945&lt;=4,AI945=AK945,AR945=AT945),1,0)+IF(AND($AE945&gt;=1,$AE945&lt;=2,AH945=AK945,AQ945=AT945),1,0)</f>
        <v>0</v>
      </c>
      <c r="BD945">
        <f ca="1">SUMPRODUCT(--($AH945:$AP945=AL945),--($AQ945:$AY945=AU945),'MPL ID'!$BG$17:$BO$17)+IF(AND($B945&gt;=3,$B945&lt;=4,AN945=AL945,AW945=AU945),1,0)+IF(AND($D945&gt;=1,$D945&lt;=2,AM945=AL945,AV945=AU945),1,0)+IF(AND($J945&gt;=1,$J945&lt;=2,AI945=AL945,AR945=AU945),1,0)+IF(AND($N945&gt;=1,$N945&lt;=2,AJ945=AL945,AS945=AU945),1,0)+IF(AND($W945&gt;=3,$W945&lt;=4,AK945=AL945,AT945=AU945),1,0)+IF(AND($AA945&gt;=1,$AA945&lt;=2,AH945=AL945,AQ945=AU945),1,0)+IF(AND($AD945&gt;=3,$AD945&lt;=4,AO945=AL945,AX945=AU945),1,0)</f>
        <v>0</v>
      </c>
      <c r="BE945">
        <f ca="1">SUMPRODUCT(--($AH945:$AP945=AM945),--($AQ945:$AY945=AV945),'MPL ID'!$BG$18:$BO$18)+IF(AND($D945&gt;=3,$D945&lt;=4,AL945=AM945,AU945=AV945),1,0)+IF(AND($L945&gt;=3,$L945&lt;=4,AH945=AM945,AQ945=AV945),1,0)+IF(AND($Q945&gt;=3,$Q945&lt;=4,AN945=AM945,AW945=AV945),1,0)+IF(AND($S945&gt;=1,$S945&lt;=2,AP945=AM945,AY945=AV945),1,0)+IF(AND($V945&gt;=3,$V945&lt;=4,AJ945=AM945,AS945=AV945),1,0)+IF(AND($Z945&gt;=1,$Z945&lt;=2,AO945=AM945,AX945=AV945),1,0)+IF(AND($AF945&gt;=1,$AF945&lt;=2,AI945=AM945,AR945=AV945),1,0)</f>
        <v>0</v>
      </c>
      <c r="BF945">
        <f ca="1">SUMPRODUCT(--($AH945:$AP945=AN945),--($AQ945:$AY945=AW945),'MPL ID'!$BG$19:$BO$19)+IF(AND($B945&gt;=1,$B945&lt;=2,AL945=AN945,AU945=AW945),1,0)+IF(AND($H945&gt;=3,$H945&lt;=4,AI945=AN945,AR945=AW945),1,0)+IF(AND($Q945&gt;=1,$Q945&lt;=2,AM945=AN945,AV945=AW945),1,0)+IF(AND($T945&gt;=3,$T945&lt;=4,AK945=AN945,AT945=AW945),1,0)+IF(AND($X945&gt;=3,$X945&lt;=4,AO945=AN945,AX945=AW945),1,0)+IF(AND($AB945&gt;=1,$AB945&lt;=2,AJ945=AN945,AS945=AW945),1,0)+IF(AND($AG945&gt;=1,$AG945&lt;=2,AP945=AN945,AY945=AW945),1,0)</f>
        <v>0</v>
      </c>
      <c r="BG945">
        <f ca="1">SUMPRODUCT(--($AH945:$AP945=AO945),--($AQ945:$AY945=AX945),'MPL ID'!$BG$20:$BO$20)+IF(AND($E945&gt;=1,$E945&lt;=2,AH945=AO945,AQ945=AX945),1,0)+IF(AND($M945&gt;=3,$M945&lt;=4,AI945=AO945,AR945=AX945),1,0)+IF(AND($P945&gt;=1,$P945&lt;=2,AK945=AO945,AT945=AX945),1,0)+IF(AND($U945&gt;=1,$U945&lt;=2,AP945=AO945,AY945=AX945),1,0)+IF(AND($X945&gt;=1,$X945&lt;=2,AN945=AO945,AW945=AX945),1,0)+IF(AND($Z945&gt;=3,$Z945&lt;=4,AM945=AO945,AV945=AX945),1,0)+IF(AND($AD945&gt;=1,$AD945&lt;=2,AL945=AO945,AU945=AX945),1,0)</f>
        <v>0</v>
      </c>
      <c r="BH945">
        <f ca="1">SUMPRODUCT(--($AH945:$AP945=AP945),--($AQ945:$AY945=AY945),'MPL ID'!$BG$21:$BO$21)+IF(AND($F945&gt;=3,$F945&lt;=4,AI945=AP945,AR945=AY945),1,0)+IF(AND($I945&gt;=3,$I945&lt;=4,AK945=AP945,AT945=AY945),1,0)+IF(AND($K945&gt;=3,$K945&lt;=4,AJ945=AP945,AS945=AY945),1,0)+IF(AND($O945&gt;=3,$O945&lt;=4,AH945=AP945,AQ945=AY945),1,0)+IF(AND($S945&gt;=3,$S945&lt;=4,AM945=AP945,AV945=AY945),1,0)+IF(AND($U945&gt;=3,$U945&lt;=4,AO945=AP945,AX945=AY945),1,0)+IF(AND($AG945&gt;=3,$AG945&lt;=4,AN945=AP945,AW945=AY945),1,0)</f>
        <v>0</v>
      </c>
      <c r="BI945">
        <f t="shared" ca="1" si="126"/>
        <v>4</v>
      </c>
      <c r="BJ945">
        <f t="shared" ca="1" si="127"/>
        <v>5</v>
      </c>
      <c r="BK945">
        <f t="shared" ca="1" si="128"/>
        <v>6</v>
      </c>
      <c r="BL945">
        <f t="shared" ca="1" si="129"/>
        <v>3</v>
      </c>
      <c r="BM945">
        <f t="shared" ca="1" si="130"/>
        <v>8</v>
      </c>
      <c r="BN945">
        <f t="shared" ca="1" si="131"/>
        <v>2</v>
      </c>
      <c r="BO945">
        <f t="shared" ca="1" si="132"/>
        <v>7</v>
      </c>
      <c r="BP945">
        <f t="shared" ca="1" si="133"/>
        <v>9</v>
      </c>
      <c r="BQ945">
        <f t="shared" ca="1" si="134"/>
        <v>1</v>
      </c>
    </row>
    <row r="946" spans="1:69" x14ac:dyDescent="0.25">
      <c r="A946">
        <v>945</v>
      </c>
      <c r="B946">
        <f ca="1">IF(AND(ISNUMBER('MPL ID'!$P$25),ISNUMBER('MPL ID'!$Q$25)),0,RANDBETWEEN(1,4))</f>
        <v>0</v>
      </c>
      <c r="C946">
        <f ca="1">IF(AND(ISNUMBER('MPL ID'!$P$26),ISNUMBER('MPL ID'!$Q$26)),0,RANDBETWEEN(1,4))</f>
        <v>0</v>
      </c>
      <c r="D946">
        <f ca="1">IF(AND(ISNUMBER('MPL ID'!$P$28),ISNUMBER('MPL ID'!$Q$28)),0,RANDBETWEEN(1,4))</f>
        <v>0</v>
      </c>
      <c r="E946">
        <f ca="1">IF(AND(ISNUMBER('MPL ID'!$P$29),ISNUMBER('MPL ID'!$Q$29)),0,RANDBETWEEN(1,4))</f>
        <v>0</v>
      </c>
      <c r="F946">
        <f ca="1">IF(AND(ISNUMBER('MPL ID'!$P$30),ISNUMBER('MPL ID'!$Q$30)),0,RANDBETWEEN(1,4))</f>
        <v>0</v>
      </c>
      <c r="G946">
        <f ca="1">IF(AND(ISNUMBER('MPL ID'!$P$31),ISNUMBER('MPL ID'!$Q$31)),0,RANDBETWEEN(1,4))</f>
        <v>0</v>
      </c>
      <c r="H946">
        <f ca="1">IF(AND(ISNUMBER('MPL ID'!$P$32),ISNUMBER('MPL ID'!$Q$32)),0,RANDBETWEEN(1,4))</f>
        <v>0</v>
      </c>
      <c r="I946">
        <f ca="1">IF(AND(ISNUMBER('MPL ID'!$P$33),ISNUMBER('MPL ID'!$Q$33)),0,RANDBETWEEN(1,4))</f>
        <v>0</v>
      </c>
      <c r="J946">
        <f ca="1">IF(AND(ISNUMBER('MPL ID'!$D$36),ISNUMBER('MPL ID'!$E$36)),0,RANDBETWEEN(1,4))</f>
        <v>0</v>
      </c>
      <c r="K946">
        <f ca="1">IF(AND(ISNUMBER('MPL ID'!$D$37),ISNUMBER('MPL ID'!$E$37)),0,RANDBETWEEN(1,4))</f>
        <v>0</v>
      </c>
      <c r="L946">
        <f ca="1">IF(AND(ISNUMBER('MPL ID'!$D$39),ISNUMBER('MPL ID'!$E$39)),0,RANDBETWEEN(1,4))</f>
        <v>0</v>
      </c>
      <c r="M946">
        <f ca="1">IF(AND(ISNUMBER('MPL ID'!$D$40),ISNUMBER('MPL ID'!$E$40)),0,RANDBETWEEN(1,4))</f>
        <v>0</v>
      </c>
      <c r="N946">
        <f ca="1">IF(AND(ISNUMBER('MPL ID'!$D$41),ISNUMBER('MPL ID'!$E$41)),0,RANDBETWEEN(1,4))</f>
        <v>0</v>
      </c>
      <c r="O946">
        <f ca="1">IF(AND(ISNUMBER('MPL ID'!$D$42),ISNUMBER('MPL ID'!$E$42)),0,RANDBETWEEN(1,4))</f>
        <v>0</v>
      </c>
      <c r="P946">
        <f ca="1">IF(AND(ISNUMBER('MPL ID'!$D$43),ISNUMBER('MPL ID'!$E$43)),0,RANDBETWEEN(1,4))</f>
        <v>0</v>
      </c>
      <c r="Q946">
        <f ca="1">IF(AND(ISNUMBER('MPL ID'!$D$44),ISNUMBER('MPL ID'!$E$44)),0,RANDBETWEEN(1,4))</f>
        <v>0</v>
      </c>
      <c r="R946">
        <f ca="1">IF(AND(ISNUMBER('MPL ID'!$J$36),ISNUMBER('MPL ID'!$K$36)),0,RANDBETWEEN(1,4))</f>
        <v>0</v>
      </c>
      <c r="S946">
        <f ca="1">IF(AND(ISNUMBER('MPL ID'!$J$37),ISNUMBER('MPL ID'!$K$37)),0,RANDBETWEEN(1,4))</f>
        <v>0</v>
      </c>
      <c r="T946">
        <f ca="1">IF(AND(ISNUMBER('MPL ID'!$J$39),ISNUMBER('MPL ID'!$K$39)),0,RANDBETWEEN(1,4))</f>
        <v>0</v>
      </c>
      <c r="U946">
        <f ca="1">IF(AND(ISNUMBER('MPL ID'!$J$40),ISNUMBER('MPL ID'!$K$40)),0,RANDBETWEEN(1,4))</f>
        <v>0</v>
      </c>
      <c r="V946">
        <f ca="1">IF(AND(ISNUMBER('MPL ID'!$J$41),ISNUMBER('MPL ID'!$K$41)),0,RANDBETWEEN(1,4))</f>
        <v>0</v>
      </c>
      <c r="W946">
        <f ca="1">IF(AND(ISNUMBER('MPL ID'!$J$42),ISNUMBER('MPL ID'!$K$42)),0,RANDBETWEEN(1,4))</f>
        <v>3</v>
      </c>
      <c r="X946">
        <f ca="1">IF(AND(ISNUMBER('MPL ID'!$J$43),ISNUMBER('MPL ID'!$K$43)),0,RANDBETWEEN(1,4))</f>
        <v>1</v>
      </c>
      <c r="Y946">
        <f ca="1">IF(AND(ISNUMBER('MPL ID'!$J$44),ISNUMBER('MPL ID'!$K$44)),0,RANDBETWEEN(1,4))</f>
        <v>2</v>
      </c>
      <c r="Z946">
        <f ca="1">IF(AND(ISNUMBER('MPL ID'!$P$36),ISNUMBER('MPL ID'!$Q$36)),0,RANDBETWEEN(1,4))</f>
        <v>3</v>
      </c>
      <c r="AA946">
        <f ca="1">IF(AND(ISNUMBER('MPL ID'!$P$37),ISNUMBER('MPL ID'!$Q$37)),0,RANDBETWEEN(1,4))</f>
        <v>3</v>
      </c>
      <c r="AB946">
        <f ca="1">IF(AND(ISNUMBER('MPL ID'!$P$39),ISNUMBER('MPL ID'!$Q$39)),0,RANDBETWEEN(1,4))</f>
        <v>2</v>
      </c>
      <c r="AC946">
        <f ca="1">IF(AND(ISNUMBER('MPL ID'!$P$40),ISNUMBER('MPL ID'!$Q$40)),0,RANDBETWEEN(1,4))</f>
        <v>1</v>
      </c>
      <c r="AD946">
        <f ca="1">IF(AND(ISNUMBER('MPL ID'!$P$41),ISNUMBER('MPL ID'!$Q$41)),0,RANDBETWEEN(1,4))</f>
        <v>2</v>
      </c>
      <c r="AE946">
        <f ca="1">IF(AND(ISNUMBER('MPL ID'!$P$42),ISNUMBER('MPL ID'!$Q$42)),0,RANDBETWEEN(1,4))</f>
        <v>4</v>
      </c>
      <c r="AF946">
        <f ca="1">IF(AND(ISNUMBER('MPL ID'!$P$43),ISNUMBER('MPL ID'!$Q$43)),0,RANDBETWEEN(1,4))</f>
        <v>3</v>
      </c>
      <c r="AG946">
        <f ca="1">IF(AND(ISNUMBER('MPL ID'!$P$44),ISNUMBER('MPL ID'!$Q$44)),0,RANDBETWEEN(1,4))</f>
        <v>3</v>
      </c>
      <c r="AH946">
        <f ca="1">'MPL ID'!$BG$1+SUMPRODUCT(($B$1003:$AG$1003='MPL ID'!$BF$1)*(($B946:$AG946=1)+($B946:$AG946=2)))+SUMPRODUCT(($B$1004:$AG$1004='MPL ID'!$BF$1)*(($B946:$AG946=3)+($B946:$AG946=4)))</f>
        <v>11</v>
      </c>
      <c r="AI946">
        <f ca="1">'MPL ID'!$BG$2+SUMPRODUCT(($B$1003:$AG$1003='MPL ID'!$BF$2)*(($B946:$AG946=1)+($B946:$AG946=2)))+SUMPRODUCT(($B$1004:$AG$1004='MPL ID'!$BF$2)*(($B946:$AG946=3)+($B946:$AG946=4)))</f>
        <v>9</v>
      </c>
      <c r="AJ946">
        <f ca="1">'MPL ID'!$BG$3+SUMPRODUCT(($B$1003:$AG$1003='MPL ID'!$BF$3)*(($B946:$AG946=1)+($B946:$AG946=2)))+SUMPRODUCT(($B$1004:$AG$1004='MPL ID'!$BF$3)*(($B946:$AG946=3)+($B946:$AG946=4)))</f>
        <v>6</v>
      </c>
      <c r="AK946">
        <f ca="1">'MPL ID'!$BG$4+SUMPRODUCT(($B$1003:$AG$1003='MPL ID'!$BF$4)*(($B946:$AG946=1)+($B946:$AG946=2)))+SUMPRODUCT(($B$1004:$AG$1004='MPL ID'!$BF$4)*(($B946:$AG946=3)+($B946:$AG946=4)))</f>
        <v>7</v>
      </c>
      <c r="AL946">
        <f ca="1">'MPL ID'!$BG$5+SUMPRODUCT(($B$1003:$AG$1003='MPL ID'!$BF$5)*(($B946:$AG946=1)+($B946:$AG946=2)))+SUMPRODUCT(($B$1004:$AG$1004='MPL ID'!$BF$5)*(($B946:$AG946=3)+($B946:$AG946=4)))</f>
        <v>4</v>
      </c>
      <c r="AM946">
        <f ca="1">'MPL ID'!$BG$6+SUMPRODUCT(($B$1003:$AG$1003='MPL ID'!$BF$6)*(($B946:$AG946=1)+($B946:$AG946=2)))+SUMPRODUCT(($B$1004:$AG$1004='MPL ID'!$BF$6)*(($B946:$AG946=3)+($B946:$AG946=4)))</f>
        <v>11</v>
      </c>
      <c r="AN946">
        <f ca="1">'MPL ID'!$BG$7+SUMPRODUCT(($B$1003:$AG$1003='MPL ID'!$BF$7)*(($B946:$AG946=1)+($B946:$AG946=2)))+SUMPRODUCT(($B$1004:$AG$1004='MPL ID'!$BF$7)*(($B946:$AG946=3)+($B946:$AG946=4)))</f>
        <v>6</v>
      </c>
      <c r="AO946">
        <f ca="1">'MPL ID'!$BG$8+SUMPRODUCT(($B$1003:$AG$1003='MPL ID'!$BF$8)*(($B946:$AG946=1)+($B946:$AG946=2)))+SUMPRODUCT(($B$1004:$AG$1004='MPL ID'!$BF$8)*(($B946:$AG946=3)+($B946:$AG946=4)))</f>
        <v>6</v>
      </c>
      <c r="AP946">
        <f ca="1">'MPL ID'!$BG$9+SUMPRODUCT(($B$1003:$AG$1003='MPL ID'!$BF$9)*(($B946:$AG946=1)+($B946:$AG946=2)))+SUMPRODUCT(($B$1004:$AG$1004='MPL ID'!$BF$9)*(($B946:$AG946=3)+($B946:$AG946=4)))</f>
        <v>12</v>
      </c>
      <c r="AQ946">
        <f ca="1">'MPL ID'!$BH$1+SUMPRODUCT(($B$1003:$AG$1003='MPL ID'!$BF$1)*(2*($B946:$AG946=1)+($B946:$AG946=2)-2*($B946:$AG946=3)-($B946:$AG946=4)))-SUMPRODUCT(($B$1004:$AG$1004='MPL ID'!$BF$1)*(2*($B946:$AG946=1)+($B946:$AG946=2)-2*($B946:$AG946=3)-($B946:$AG946=4)))</f>
        <v>12</v>
      </c>
      <c r="AR946">
        <f ca="1">'MPL ID'!$BH$2+SUMPRODUCT(($B$1003:$AG$1003='MPL ID'!$BF$2)*(2*($B946:$AG946=1)+($B946:$AG946=2)-2*($B946:$AG946=3)-($B946:$AG946=4)))-SUMPRODUCT(($B$1004:$AG$1004='MPL ID'!$BF$2)*(2*($B946:$AG946=1)+($B946:$AG946=2)-2*($B946:$AG946=3)-($B946:$AG946=4)))</f>
        <v>1</v>
      </c>
      <c r="AS946">
        <f ca="1">'MPL ID'!$BH$3+SUMPRODUCT(($B$1003:$AG$1003='MPL ID'!$BF$3)*(2*($B946:$AG946=1)+($B946:$AG946=2)-2*($B946:$AG946=3)-($B946:$AG946=4)))-SUMPRODUCT(($B$1004:$AG$1004='MPL ID'!$BF$3)*(2*($B946:$AG946=1)+($B946:$AG946=2)-2*($B946:$AG946=3)-($B946:$AG946=4)))</f>
        <v>-8</v>
      </c>
      <c r="AT946">
        <f ca="1">'MPL ID'!$BH$4+SUMPRODUCT(($B$1003:$AG$1003='MPL ID'!$BF$4)*(2*($B946:$AG946=1)+($B946:$AG946=2)-2*($B946:$AG946=3)-($B946:$AG946=4)))-SUMPRODUCT(($B$1004:$AG$1004='MPL ID'!$BF$4)*(2*($B946:$AG946=1)+($B946:$AG946=2)-2*($B946:$AG946=3)-($B946:$AG946=4)))</f>
        <v>-5</v>
      </c>
      <c r="AU946">
        <f ca="1">'MPL ID'!$BH$5+SUMPRODUCT(($B$1003:$AG$1003='MPL ID'!$BF$5)*(2*($B946:$AG946=1)+($B946:$AG946=2)-2*($B946:$AG946=3)-($B946:$AG946=4)))-SUMPRODUCT(($B$1004:$AG$1004='MPL ID'!$BF$5)*(2*($B946:$AG946=1)+($B946:$AG946=2)-2*($B946:$AG946=3)-($B946:$AG946=4)))</f>
        <v>-13</v>
      </c>
      <c r="AV946">
        <f ca="1">'MPL ID'!$BH$6+SUMPRODUCT(($B$1003:$AG$1003='MPL ID'!$BF$6)*(2*($B946:$AG946=1)+($B946:$AG946=2)-2*($B946:$AG946=3)-($B946:$AG946=4)))-SUMPRODUCT(($B$1004:$AG$1004='MPL ID'!$BF$6)*(2*($B946:$AG946=1)+($B946:$AG946=2)-2*($B946:$AG946=3)-($B946:$AG946=4)))</f>
        <v>10</v>
      </c>
      <c r="AW946">
        <f ca="1">'MPL ID'!$BH$7+SUMPRODUCT(($B$1003:$AG$1003='MPL ID'!$BF$7)*(2*($B946:$AG946=1)+($B946:$AG946=2)-2*($B946:$AG946=3)-($B946:$AG946=4)))-SUMPRODUCT(($B$1004:$AG$1004='MPL ID'!$BF$7)*(2*($B946:$AG946=1)+($B946:$AG946=2)-2*($B946:$AG946=3)-($B946:$AG946=4)))</f>
        <v>-5</v>
      </c>
      <c r="AX946">
        <f ca="1">'MPL ID'!$BH$8+SUMPRODUCT(($B$1003:$AG$1003='MPL ID'!$BF$8)*(2*($B946:$AG946=1)+($B946:$AG946=2)-2*($B946:$AG946=3)-($B946:$AG946=4)))-SUMPRODUCT(($B$1004:$AG$1004='MPL ID'!$BF$8)*(2*($B946:$AG946=1)+($B946:$AG946=2)-2*($B946:$AG946=3)-($B946:$AG946=4)))</f>
        <v>-7</v>
      </c>
      <c r="AY946">
        <f ca="1">'MPL ID'!$BH$9+SUMPRODUCT(($B$1003:$AG$1003='MPL ID'!$BF$9)*(2*($B946:$AG946=1)+($B946:$AG946=2)-2*($B946:$AG946=3)-($B946:$AG946=4)))-SUMPRODUCT(($B$1004:$AG$1004='MPL ID'!$BF$9)*(2*($B946:$AG946=1)+($B946:$AG946=2)-2*($B946:$AG946=3)-($B946:$AG946=4)))</f>
        <v>15</v>
      </c>
      <c r="AZ946">
        <f ca="1">SUMPRODUCT(--($AH946:$AP946=AH946),--($AQ946:$AY946=AQ946),'MPL ID'!$BG$13:$BO$13)+IF(AND($E946&gt;=3,$E946&lt;=4,AO946=AH946,AX946=AQ946),1,0)+IF(AND($G946&gt;=1,$G946&lt;=2,AJ946=AH946,AS946=AQ946),1,0)+IF(AND($L946&gt;=1,$L946&lt;=2,AM946=AH946,AV946=AQ946),1,0)+IF(AND($O946&gt;=1,$O946&lt;=2,AP946=AH946,AY946=AQ946),1,0)+IF(AND($R946&gt;=1,$R946&lt;=2,AI946=AH946,AR946=AQ946),1,0)+IF(AND($AA946&gt;=3,$AA946&lt;=4,AL946=AH946,AU946=AQ946),1,0)+IF(AND($AE946&gt;=3,$AE946&lt;=4,AK946=AH946,AT946=AQ946),1,0)</f>
        <v>0</v>
      </c>
      <c r="BA946">
        <f ca="1">SUMPRODUCT(--($AH946:$AP946=AI946),--($AQ946:$AY946=AR946),'MPL ID'!$BG$14:$BO$14)+IF(AND($F946&gt;=1,$F946&lt;=2,AP946=AI946,AY946=AR946),1,0)+IF(AND($H946&gt;=1,$H946&lt;=2,AN946=AI946,AW946=AR946),1,0)+IF(AND($J946&gt;=3,$J946&lt;=4,AL946=AI946,AU946=AR946),1,0)+IF(AND($M946&gt;=1,$M946&lt;=2,AO946=AI946,AX946=AR946),1,0)+IF(AND($R946&gt;=3,$R946&lt;=4,AH946=AI946,AQ946=AR946),1,0)+IF(AND($Y946&gt;=3,$Y946&lt;=4,AJ946=AI946,AS946=AR946),1,0)+IF(AND($AC946&gt;=1,$AC946&lt;=2,AK946=AI946,AT946=AR946),1,0)+IF(AND($AF946&gt;=3,$AF946&lt;=4,AM946=AI946,AV946=AR946),1,0)</f>
        <v>0</v>
      </c>
      <c r="BB946">
        <f ca="1">SUMPRODUCT(--($AH946:$AP946=AJ946),--($AQ946:$AY946=AS946),'MPL ID'!$BG$15:$BO$15)+IF(AND($C946&gt;=1,$C946&lt;=2,AK946=AJ946,AT946=AS946),1,0)+IF(AND($G946&gt;=3,$G946&lt;=4,AH946=AJ946,AQ946=AS946),1,0)+IF(AND($K946&gt;=1,$K946&lt;=2,AP946=AJ946,AY946=AS946),1,0)+IF(AND($N946&gt;=3,$N946&lt;=4,AL946=AJ946,AU946=AS946),1,0)+IF(AND($V946&gt;=1,$V946&lt;=2,AM946=AJ946,AV946=AS946),1,0)+IF(AND($Y946&gt;=1,$Y946&lt;=2,AI946=AJ946,AR946=AS946),1,0)+IF(AND($AB946&gt;=3,$AB946&lt;=4,AN946=AJ946,AW946=AS946),1,0)</f>
        <v>0</v>
      </c>
      <c r="BC946">
        <f ca="1">SUMPRODUCT(--($AH946:$AP946=AK946),--($AQ946:$AY946=AT946),'MPL ID'!$BG$16:$BO$16)+IF(AND($C946&gt;=3,$C946&lt;=4,AJ946=AK946,AS946=AT946),1,0)+IF(AND($I946&gt;=1,$I946&lt;=2,AP946=AK946,AY946=AT946),1,0)+IF(AND($P946&gt;=3,$P946&lt;=4,AO946=AK946,AX946=AT946),1,0)+IF(AND($T946&gt;=1,$T946&lt;=2,AN946=AK946,AW946=AT946),1,0)+IF(AND($W946&gt;=1,$W946&lt;=2,AL946=AK946,AU946=AT946),1,0)+IF(AND($AC946&gt;=3,$AC946&lt;=4,AI946=AK946,AR946=AT946),1,0)+IF(AND($AE946&gt;=1,$AE946&lt;=2,AH946=AK946,AQ946=AT946),1,0)</f>
        <v>0</v>
      </c>
      <c r="BD946">
        <f ca="1">SUMPRODUCT(--($AH946:$AP946=AL946),--($AQ946:$AY946=AU946),'MPL ID'!$BG$17:$BO$17)+IF(AND($B946&gt;=3,$B946&lt;=4,AN946=AL946,AW946=AU946),1,0)+IF(AND($D946&gt;=1,$D946&lt;=2,AM946=AL946,AV946=AU946),1,0)+IF(AND($J946&gt;=1,$J946&lt;=2,AI946=AL946,AR946=AU946),1,0)+IF(AND($N946&gt;=1,$N946&lt;=2,AJ946=AL946,AS946=AU946),1,0)+IF(AND($W946&gt;=3,$W946&lt;=4,AK946=AL946,AT946=AU946),1,0)+IF(AND($AA946&gt;=1,$AA946&lt;=2,AH946=AL946,AQ946=AU946),1,0)+IF(AND($AD946&gt;=3,$AD946&lt;=4,AO946=AL946,AX946=AU946),1,0)</f>
        <v>0</v>
      </c>
      <c r="BE946">
        <f ca="1">SUMPRODUCT(--($AH946:$AP946=AM946),--($AQ946:$AY946=AV946),'MPL ID'!$BG$18:$BO$18)+IF(AND($D946&gt;=3,$D946&lt;=4,AL946=AM946,AU946=AV946),1,0)+IF(AND($L946&gt;=3,$L946&lt;=4,AH946=AM946,AQ946=AV946),1,0)+IF(AND($Q946&gt;=3,$Q946&lt;=4,AN946=AM946,AW946=AV946),1,0)+IF(AND($S946&gt;=1,$S946&lt;=2,AP946=AM946,AY946=AV946),1,0)+IF(AND($V946&gt;=3,$V946&lt;=4,AJ946=AM946,AS946=AV946),1,0)+IF(AND($Z946&gt;=1,$Z946&lt;=2,AO946=AM946,AX946=AV946),1,0)+IF(AND($AF946&gt;=1,$AF946&lt;=2,AI946=AM946,AR946=AV946),1,0)</f>
        <v>0</v>
      </c>
      <c r="BF946">
        <f ca="1">SUMPRODUCT(--($AH946:$AP946=AN946),--($AQ946:$AY946=AW946),'MPL ID'!$BG$19:$BO$19)+IF(AND($B946&gt;=1,$B946&lt;=2,AL946=AN946,AU946=AW946),1,0)+IF(AND($H946&gt;=3,$H946&lt;=4,AI946=AN946,AR946=AW946),1,0)+IF(AND($Q946&gt;=1,$Q946&lt;=2,AM946=AN946,AV946=AW946),1,0)+IF(AND($T946&gt;=3,$T946&lt;=4,AK946=AN946,AT946=AW946),1,0)+IF(AND($X946&gt;=3,$X946&lt;=4,AO946=AN946,AX946=AW946),1,0)+IF(AND($AB946&gt;=1,$AB946&lt;=2,AJ946=AN946,AS946=AW946),1,0)+IF(AND($AG946&gt;=1,$AG946&lt;=2,AP946=AN946,AY946=AW946),1,0)</f>
        <v>0</v>
      </c>
      <c r="BG946">
        <f ca="1">SUMPRODUCT(--($AH946:$AP946=AO946),--($AQ946:$AY946=AX946),'MPL ID'!$BG$20:$BO$20)+IF(AND($E946&gt;=1,$E946&lt;=2,AH946=AO946,AQ946=AX946),1,0)+IF(AND($M946&gt;=3,$M946&lt;=4,AI946=AO946,AR946=AX946),1,0)+IF(AND($P946&gt;=1,$P946&lt;=2,AK946=AO946,AT946=AX946),1,0)+IF(AND($U946&gt;=1,$U946&lt;=2,AP946=AO946,AY946=AX946),1,0)+IF(AND($X946&gt;=1,$X946&lt;=2,AN946=AO946,AW946=AX946),1,0)+IF(AND($Z946&gt;=3,$Z946&lt;=4,AM946=AO946,AV946=AX946),1,0)+IF(AND($AD946&gt;=1,$AD946&lt;=2,AL946=AO946,AU946=AX946),1,0)</f>
        <v>0</v>
      </c>
      <c r="BH946">
        <f ca="1">SUMPRODUCT(--($AH946:$AP946=AP946),--($AQ946:$AY946=AY946),'MPL ID'!$BG$21:$BO$21)+IF(AND($F946&gt;=3,$F946&lt;=4,AI946=AP946,AR946=AY946),1,0)+IF(AND($I946&gt;=3,$I946&lt;=4,AK946=AP946,AT946=AY946),1,0)+IF(AND($K946&gt;=3,$K946&lt;=4,AJ946=AP946,AS946=AY946),1,0)+IF(AND($O946&gt;=3,$O946&lt;=4,AH946=AP946,AQ946=AY946),1,0)+IF(AND($S946&gt;=3,$S946&lt;=4,AM946=AP946,AV946=AY946),1,0)+IF(AND($U946&gt;=3,$U946&lt;=4,AO946=AP946,AX946=AY946),1,0)+IF(AND($AG946&gt;=3,$AG946&lt;=4,AN946=AP946,AW946=AY946),1,0)</f>
        <v>0</v>
      </c>
      <c r="BI946">
        <f t="shared" ca="1" si="126"/>
        <v>2</v>
      </c>
      <c r="BJ946">
        <f t="shared" ca="1" si="127"/>
        <v>4</v>
      </c>
      <c r="BK946">
        <f t="shared" ca="1" si="128"/>
        <v>8</v>
      </c>
      <c r="BL946">
        <f t="shared" ca="1" si="129"/>
        <v>5</v>
      </c>
      <c r="BM946">
        <f t="shared" ca="1" si="130"/>
        <v>9</v>
      </c>
      <c r="BN946">
        <f t="shared" ca="1" si="131"/>
        <v>3</v>
      </c>
      <c r="BO946">
        <f t="shared" ca="1" si="132"/>
        <v>6</v>
      </c>
      <c r="BP946">
        <f t="shared" ca="1" si="133"/>
        <v>7</v>
      </c>
      <c r="BQ946">
        <f t="shared" ca="1" si="134"/>
        <v>1</v>
      </c>
    </row>
    <row r="947" spans="1:69" x14ac:dyDescent="0.25">
      <c r="A947">
        <v>946</v>
      </c>
      <c r="B947">
        <f ca="1">IF(AND(ISNUMBER('MPL ID'!$P$25),ISNUMBER('MPL ID'!$Q$25)),0,RANDBETWEEN(1,4))</f>
        <v>0</v>
      </c>
      <c r="C947">
        <f ca="1">IF(AND(ISNUMBER('MPL ID'!$P$26),ISNUMBER('MPL ID'!$Q$26)),0,RANDBETWEEN(1,4))</f>
        <v>0</v>
      </c>
      <c r="D947">
        <f ca="1">IF(AND(ISNUMBER('MPL ID'!$P$28),ISNUMBER('MPL ID'!$Q$28)),0,RANDBETWEEN(1,4))</f>
        <v>0</v>
      </c>
      <c r="E947">
        <f ca="1">IF(AND(ISNUMBER('MPL ID'!$P$29),ISNUMBER('MPL ID'!$Q$29)),0,RANDBETWEEN(1,4))</f>
        <v>0</v>
      </c>
      <c r="F947">
        <f ca="1">IF(AND(ISNUMBER('MPL ID'!$P$30),ISNUMBER('MPL ID'!$Q$30)),0,RANDBETWEEN(1,4))</f>
        <v>0</v>
      </c>
      <c r="G947">
        <f ca="1">IF(AND(ISNUMBER('MPL ID'!$P$31),ISNUMBER('MPL ID'!$Q$31)),0,RANDBETWEEN(1,4))</f>
        <v>0</v>
      </c>
      <c r="H947">
        <f ca="1">IF(AND(ISNUMBER('MPL ID'!$P$32),ISNUMBER('MPL ID'!$Q$32)),0,RANDBETWEEN(1,4))</f>
        <v>0</v>
      </c>
      <c r="I947">
        <f ca="1">IF(AND(ISNUMBER('MPL ID'!$P$33),ISNUMBER('MPL ID'!$Q$33)),0,RANDBETWEEN(1,4))</f>
        <v>0</v>
      </c>
      <c r="J947">
        <f ca="1">IF(AND(ISNUMBER('MPL ID'!$D$36),ISNUMBER('MPL ID'!$E$36)),0,RANDBETWEEN(1,4))</f>
        <v>0</v>
      </c>
      <c r="K947">
        <f ca="1">IF(AND(ISNUMBER('MPL ID'!$D$37),ISNUMBER('MPL ID'!$E$37)),0,RANDBETWEEN(1,4))</f>
        <v>0</v>
      </c>
      <c r="L947">
        <f ca="1">IF(AND(ISNUMBER('MPL ID'!$D$39),ISNUMBER('MPL ID'!$E$39)),0,RANDBETWEEN(1,4))</f>
        <v>0</v>
      </c>
      <c r="M947">
        <f ca="1">IF(AND(ISNUMBER('MPL ID'!$D$40),ISNUMBER('MPL ID'!$E$40)),0,RANDBETWEEN(1,4))</f>
        <v>0</v>
      </c>
      <c r="N947">
        <f ca="1">IF(AND(ISNUMBER('MPL ID'!$D$41),ISNUMBER('MPL ID'!$E$41)),0,RANDBETWEEN(1,4))</f>
        <v>0</v>
      </c>
      <c r="O947">
        <f ca="1">IF(AND(ISNUMBER('MPL ID'!$D$42),ISNUMBER('MPL ID'!$E$42)),0,RANDBETWEEN(1,4))</f>
        <v>0</v>
      </c>
      <c r="P947">
        <f ca="1">IF(AND(ISNUMBER('MPL ID'!$D$43),ISNUMBER('MPL ID'!$E$43)),0,RANDBETWEEN(1,4))</f>
        <v>0</v>
      </c>
      <c r="Q947">
        <f ca="1">IF(AND(ISNUMBER('MPL ID'!$D$44),ISNUMBER('MPL ID'!$E$44)),0,RANDBETWEEN(1,4))</f>
        <v>0</v>
      </c>
      <c r="R947">
        <f ca="1">IF(AND(ISNUMBER('MPL ID'!$J$36),ISNUMBER('MPL ID'!$K$36)),0,RANDBETWEEN(1,4))</f>
        <v>0</v>
      </c>
      <c r="S947">
        <f ca="1">IF(AND(ISNUMBER('MPL ID'!$J$37),ISNUMBER('MPL ID'!$K$37)),0,RANDBETWEEN(1,4))</f>
        <v>0</v>
      </c>
      <c r="T947">
        <f ca="1">IF(AND(ISNUMBER('MPL ID'!$J$39),ISNUMBER('MPL ID'!$K$39)),0,RANDBETWEEN(1,4))</f>
        <v>0</v>
      </c>
      <c r="U947">
        <f ca="1">IF(AND(ISNUMBER('MPL ID'!$J$40),ISNUMBER('MPL ID'!$K$40)),0,RANDBETWEEN(1,4))</f>
        <v>0</v>
      </c>
      <c r="V947">
        <f ca="1">IF(AND(ISNUMBER('MPL ID'!$J$41),ISNUMBER('MPL ID'!$K$41)),0,RANDBETWEEN(1,4))</f>
        <v>0</v>
      </c>
      <c r="W947">
        <f ca="1">IF(AND(ISNUMBER('MPL ID'!$J$42),ISNUMBER('MPL ID'!$K$42)),0,RANDBETWEEN(1,4))</f>
        <v>3</v>
      </c>
      <c r="X947">
        <f ca="1">IF(AND(ISNUMBER('MPL ID'!$J$43),ISNUMBER('MPL ID'!$K$43)),0,RANDBETWEEN(1,4))</f>
        <v>4</v>
      </c>
      <c r="Y947">
        <f ca="1">IF(AND(ISNUMBER('MPL ID'!$J$44),ISNUMBER('MPL ID'!$K$44)),0,RANDBETWEEN(1,4))</f>
        <v>4</v>
      </c>
      <c r="Z947">
        <f ca="1">IF(AND(ISNUMBER('MPL ID'!$P$36),ISNUMBER('MPL ID'!$Q$36)),0,RANDBETWEEN(1,4))</f>
        <v>3</v>
      </c>
      <c r="AA947">
        <f ca="1">IF(AND(ISNUMBER('MPL ID'!$P$37),ISNUMBER('MPL ID'!$Q$37)),0,RANDBETWEEN(1,4))</f>
        <v>1</v>
      </c>
      <c r="AB947">
        <f ca="1">IF(AND(ISNUMBER('MPL ID'!$P$39),ISNUMBER('MPL ID'!$Q$39)),0,RANDBETWEEN(1,4))</f>
        <v>3</v>
      </c>
      <c r="AC947">
        <f ca="1">IF(AND(ISNUMBER('MPL ID'!$P$40),ISNUMBER('MPL ID'!$Q$40)),0,RANDBETWEEN(1,4))</f>
        <v>1</v>
      </c>
      <c r="AD947">
        <f ca="1">IF(AND(ISNUMBER('MPL ID'!$P$41),ISNUMBER('MPL ID'!$Q$41)),0,RANDBETWEEN(1,4))</f>
        <v>4</v>
      </c>
      <c r="AE947">
        <f ca="1">IF(AND(ISNUMBER('MPL ID'!$P$42),ISNUMBER('MPL ID'!$Q$42)),0,RANDBETWEEN(1,4))</f>
        <v>4</v>
      </c>
      <c r="AF947">
        <f ca="1">IF(AND(ISNUMBER('MPL ID'!$P$43),ISNUMBER('MPL ID'!$Q$43)),0,RANDBETWEEN(1,4))</f>
        <v>2</v>
      </c>
      <c r="AG947">
        <f ca="1">IF(AND(ISNUMBER('MPL ID'!$P$44),ISNUMBER('MPL ID'!$Q$44)),0,RANDBETWEEN(1,4))</f>
        <v>1</v>
      </c>
      <c r="AH947">
        <f ca="1">'MPL ID'!$BG$1+SUMPRODUCT(($B$1003:$AG$1003='MPL ID'!$BF$1)*(($B947:$AG947=1)+($B947:$AG947=2)))+SUMPRODUCT(($B$1004:$AG$1004='MPL ID'!$BF$1)*(($B947:$AG947=3)+($B947:$AG947=4)))</f>
        <v>10</v>
      </c>
      <c r="AI947">
        <f ca="1">'MPL ID'!$BG$2+SUMPRODUCT(($B$1003:$AG$1003='MPL ID'!$BF$2)*(($B947:$AG947=1)+($B947:$AG947=2)))+SUMPRODUCT(($B$1004:$AG$1004='MPL ID'!$BF$2)*(($B947:$AG947=3)+($B947:$AG947=4)))</f>
        <v>9</v>
      </c>
      <c r="AJ947">
        <f ca="1">'MPL ID'!$BG$3+SUMPRODUCT(($B$1003:$AG$1003='MPL ID'!$BF$3)*(($B947:$AG947=1)+($B947:$AG947=2)))+SUMPRODUCT(($B$1004:$AG$1004='MPL ID'!$BF$3)*(($B947:$AG947=3)+($B947:$AG947=4)))</f>
        <v>6</v>
      </c>
      <c r="AK947">
        <f ca="1">'MPL ID'!$BG$4+SUMPRODUCT(($B$1003:$AG$1003='MPL ID'!$BF$4)*(($B947:$AG947=1)+($B947:$AG947=2)))+SUMPRODUCT(($B$1004:$AG$1004='MPL ID'!$BF$4)*(($B947:$AG947=3)+($B947:$AG947=4)))</f>
        <v>7</v>
      </c>
      <c r="AL947">
        <f ca="1">'MPL ID'!$BG$5+SUMPRODUCT(($B$1003:$AG$1003='MPL ID'!$BF$5)*(($B947:$AG947=1)+($B947:$AG947=2)))+SUMPRODUCT(($B$1004:$AG$1004='MPL ID'!$BF$5)*(($B947:$AG947=3)+($B947:$AG947=4)))</f>
        <v>6</v>
      </c>
      <c r="AM947">
        <f ca="1">'MPL ID'!$BG$6+SUMPRODUCT(($B$1003:$AG$1003='MPL ID'!$BF$6)*(($B947:$AG947=1)+($B947:$AG947=2)))+SUMPRODUCT(($B$1004:$AG$1004='MPL ID'!$BF$6)*(($B947:$AG947=3)+($B947:$AG947=4)))</f>
        <v>12</v>
      </c>
      <c r="AN947">
        <f ca="1">'MPL ID'!$BG$7+SUMPRODUCT(($B$1003:$AG$1003='MPL ID'!$BF$7)*(($B947:$AG947=1)+($B947:$AG947=2)))+SUMPRODUCT(($B$1004:$AG$1004='MPL ID'!$BF$7)*(($B947:$AG947=3)+($B947:$AG947=4)))</f>
        <v>7</v>
      </c>
      <c r="AO947">
        <f ca="1">'MPL ID'!$BG$8+SUMPRODUCT(($B$1003:$AG$1003='MPL ID'!$BF$8)*(($B947:$AG947=1)+($B947:$AG947=2)))+SUMPRODUCT(($B$1004:$AG$1004='MPL ID'!$BF$8)*(($B947:$AG947=3)+($B947:$AG947=4)))</f>
        <v>4</v>
      </c>
      <c r="AP947">
        <f ca="1">'MPL ID'!$BG$9+SUMPRODUCT(($B$1003:$AG$1003='MPL ID'!$BF$9)*(($B947:$AG947=1)+($B947:$AG947=2)))+SUMPRODUCT(($B$1004:$AG$1004='MPL ID'!$BF$9)*(($B947:$AG947=3)+($B947:$AG947=4)))</f>
        <v>11</v>
      </c>
      <c r="AQ947">
        <f ca="1">'MPL ID'!$BH$1+SUMPRODUCT(($B$1003:$AG$1003='MPL ID'!$BF$1)*(2*($B947:$AG947=1)+($B947:$AG947=2)-2*($B947:$AG947=3)-($B947:$AG947=4)))-SUMPRODUCT(($B$1004:$AG$1004='MPL ID'!$BF$1)*(2*($B947:$AG947=1)+($B947:$AG947=2)-2*($B947:$AG947=3)-($B947:$AG947=4)))</f>
        <v>8</v>
      </c>
      <c r="AR947">
        <f ca="1">'MPL ID'!$BH$2+SUMPRODUCT(($B$1003:$AG$1003='MPL ID'!$BF$2)*(2*($B947:$AG947=1)+($B947:$AG947=2)-2*($B947:$AG947=3)-($B947:$AG947=4)))-SUMPRODUCT(($B$1004:$AG$1004='MPL ID'!$BF$2)*(2*($B947:$AG947=1)+($B947:$AG947=2)-2*($B947:$AG947=3)-($B947:$AG947=4)))</f>
        <v>0</v>
      </c>
      <c r="AS947">
        <f ca="1">'MPL ID'!$BH$3+SUMPRODUCT(($B$1003:$AG$1003='MPL ID'!$BF$3)*(2*($B947:$AG947=1)+($B947:$AG947=2)-2*($B947:$AG947=3)-($B947:$AG947=4)))-SUMPRODUCT(($B$1004:$AG$1004='MPL ID'!$BF$3)*(2*($B947:$AG947=1)+($B947:$AG947=2)-2*($B947:$AG947=3)-($B947:$AG947=4)))</f>
        <v>-7</v>
      </c>
      <c r="AT947">
        <f ca="1">'MPL ID'!$BH$4+SUMPRODUCT(($B$1003:$AG$1003='MPL ID'!$BF$4)*(2*($B947:$AG947=1)+($B947:$AG947=2)-2*($B947:$AG947=3)-($B947:$AG947=4)))-SUMPRODUCT(($B$1004:$AG$1004='MPL ID'!$BF$4)*(2*($B947:$AG947=1)+($B947:$AG947=2)-2*($B947:$AG947=3)-($B947:$AG947=4)))</f>
        <v>-5</v>
      </c>
      <c r="AU947">
        <f ca="1">'MPL ID'!$BH$5+SUMPRODUCT(($B$1003:$AG$1003='MPL ID'!$BF$5)*(2*($B947:$AG947=1)+($B947:$AG947=2)-2*($B947:$AG947=3)-($B947:$AG947=4)))-SUMPRODUCT(($B$1004:$AG$1004='MPL ID'!$BF$5)*(2*($B947:$AG947=1)+($B947:$AG947=2)-2*($B947:$AG947=3)-($B947:$AG947=4)))</f>
        <v>-7</v>
      </c>
      <c r="AV947">
        <f ca="1">'MPL ID'!$BH$6+SUMPRODUCT(($B$1003:$AG$1003='MPL ID'!$BF$6)*(2*($B947:$AG947=1)+($B947:$AG947=2)-2*($B947:$AG947=3)-($B947:$AG947=4)))-SUMPRODUCT(($B$1004:$AG$1004='MPL ID'!$BF$6)*(2*($B947:$AG947=1)+($B947:$AG947=2)-2*($B947:$AG947=3)-($B947:$AG947=4)))</f>
        <v>13</v>
      </c>
      <c r="AW947">
        <f ca="1">'MPL ID'!$BH$7+SUMPRODUCT(($B$1003:$AG$1003='MPL ID'!$BF$7)*(2*($B947:$AG947=1)+($B947:$AG947=2)-2*($B947:$AG947=3)-($B947:$AG947=4)))-SUMPRODUCT(($B$1004:$AG$1004='MPL ID'!$BF$7)*(2*($B947:$AG947=1)+($B947:$AG947=2)-2*($B947:$AG947=3)-($B947:$AG947=4)))</f>
        <v>-1</v>
      </c>
      <c r="AX947">
        <f ca="1">'MPL ID'!$BH$8+SUMPRODUCT(($B$1003:$AG$1003='MPL ID'!$BF$8)*(2*($B947:$AG947=1)+($B947:$AG947=2)-2*($B947:$AG947=3)-($B947:$AG947=4)))-SUMPRODUCT(($B$1004:$AG$1004='MPL ID'!$BF$8)*(2*($B947:$AG947=1)+($B947:$AG947=2)-2*($B947:$AG947=3)-($B947:$AG947=4)))</f>
        <v>-12</v>
      </c>
      <c r="AY947">
        <f ca="1">'MPL ID'!$BH$9+SUMPRODUCT(($B$1003:$AG$1003='MPL ID'!$BF$9)*(2*($B947:$AG947=1)+($B947:$AG947=2)-2*($B947:$AG947=3)-($B947:$AG947=4)))-SUMPRODUCT(($B$1004:$AG$1004='MPL ID'!$BF$9)*(2*($B947:$AG947=1)+($B947:$AG947=2)-2*($B947:$AG947=3)-($B947:$AG947=4)))</f>
        <v>11</v>
      </c>
      <c r="AZ947">
        <f ca="1">SUMPRODUCT(--($AH947:$AP947=AH947),--($AQ947:$AY947=AQ947),'MPL ID'!$BG$13:$BO$13)+IF(AND($E947&gt;=3,$E947&lt;=4,AO947=AH947,AX947=AQ947),1,0)+IF(AND($G947&gt;=1,$G947&lt;=2,AJ947=AH947,AS947=AQ947),1,0)+IF(AND($L947&gt;=1,$L947&lt;=2,AM947=AH947,AV947=AQ947),1,0)+IF(AND($O947&gt;=1,$O947&lt;=2,AP947=AH947,AY947=AQ947),1,0)+IF(AND($R947&gt;=1,$R947&lt;=2,AI947=AH947,AR947=AQ947),1,0)+IF(AND($AA947&gt;=3,$AA947&lt;=4,AL947=AH947,AU947=AQ947),1,0)+IF(AND($AE947&gt;=3,$AE947&lt;=4,AK947=AH947,AT947=AQ947),1,0)</f>
        <v>0</v>
      </c>
      <c r="BA947">
        <f ca="1">SUMPRODUCT(--($AH947:$AP947=AI947),--($AQ947:$AY947=AR947),'MPL ID'!$BG$14:$BO$14)+IF(AND($F947&gt;=1,$F947&lt;=2,AP947=AI947,AY947=AR947),1,0)+IF(AND($H947&gt;=1,$H947&lt;=2,AN947=AI947,AW947=AR947),1,0)+IF(AND($J947&gt;=3,$J947&lt;=4,AL947=AI947,AU947=AR947),1,0)+IF(AND($M947&gt;=1,$M947&lt;=2,AO947=AI947,AX947=AR947),1,0)+IF(AND($R947&gt;=3,$R947&lt;=4,AH947=AI947,AQ947=AR947),1,0)+IF(AND($Y947&gt;=3,$Y947&lt;=4,AJ947=AI947,AS947=AR947),1,0)+IF(AND($AC947&gt;=1,$AC947&lt;=2,AK947=AI947,AT947=AR947),1,0)+IF(AND($AF947&gt;=3,$AF947&lt;=4,AM947=AI947,AV947=AR947),1,0)</f>
        <v>0</v>
      </c>
      <c r="BB947">
        <f ca="1">SUMPRODUCT(--($AH947:$AP947=AJ947),--($AQ947:$AY947=AS947),'MPL ID'!$BG$15:$BO$15)+IF(AND($C947&gt;=1,$C947&lt;=2,AK947=AJ947,AT947=AS947),1,0)+IF(AND($G947&gt;=3,$G947&lt;=4,AH947=AJ947,AQ947=AS947),1,0)+IF(AND($K947&gt;=1,$K947&lt;=2,AP947=AJ947,AY947=AS947),1,0)+IF(AND($N947&gt;=3,$N947&lt;=4,AL947=AJ947,AU947=AS947),1,0)+IF(AND($V947&gt;=1,$V947&lt;=2,AM947=AJ947,AV947=AS947),1,0)+IF(AND($Y947&gt;=1,$Y947&lt;=2,AI947=AJ947,AR947=AS947),1,0)+IF(AND($AB947&gt;=3,$AB947&lt;=4,AN947=AJ947,AW947=AS947),1,0)</f>
        <v>1</v>
      </c>
      <c r="BC947">
        <f ca="1">SUMPRODUCT(--($AH947:$AP947=AK947),--($AQ947:$AY947=AT947),'MPL ID'!$BG$16:$BO$16)+IF(AND($C947&gt;=3,$C947&lt;=4,AJ947=AK947,AS947=AT947),1,0)+IF(AND($I947&gt;=1,$I947&lt;=2,AP947=AK947,AY947=AT947),1,0)+IF(AND($P947&gt;=3,$P947&lt;=4,AO947=AK947,AX947=AT947),1,0)+IF(AND($T947&gt;=1,$T947&lt;=2,AN947=AK947,AW947=AT947),1,0)+IF(AND($W947&gt;=1,$W947&lt;=2,AL947=AK947,AU947=AT947),1,0)+IF(AND($AC947&gt;=3,$AC947&lt;=4,AI947=AK947,AR947=AT947),1,0)+IF(AND($AE947&gt;=1,$AE947&lt;=2,AH947=AK947,AQ947=AT947),1,0)</f>
        <v>0</v>
      </c>
      <c r="BD947">
        <f ca="1">SUMPRODUCT(--($AH947:$AP947=AL947),--($AQ947:$AY947=AU947),'MPL ID'!$BG$17:$BO$17)+IF(AND($B947&gt;=3,$B947&lt;=4,AN947=AL947,AW947=AU947),1,0)+IF(AND($D947&gt;=1,$D947&lt;=2,AM947=AL947,AV947=AU947),1,0)+IF(AND($J947&gt;=1,$J947&lt;=2,AI947=AL947,AR947=AU947),1,0)+IF(AND($N947&gt;=1,$N947&lt;=2,AJ947=AL947,AS947=AU947),1,0)+IF(AND($W947&gt;=3,$W947&lt;=4,AK947=AL947,AT947=AU947),1,0)+IF(AND($AA947&gt;=1,$AA947&lt;=2,AH947=AL947,AQ947=AU947),1,0)+IF(AND($AD947&gt;=3,$AD947&lt;=4,AO947=AL947,AX947=AU947),1,0)</f>
        <v>1</v>
      </c>
      <c r="BE947">
        <f ca="1">SUMPRODUCT(--($AH947:$AP947=AM947),--($AQ947:$AY947=AV947),'MPL ID'!$BG$18:$BO$18)+IF(AND($D947&gt;=3,$D947&lt;=4,AL947=AM947,AU947=AV947),1,0)+IF(AND($L947&gt;=3,$L947&lt;=4,AH947=AM947,AQ947=AV947),1,0)+IF(AND($Q947&gt;=3,$Q947&lt;=4,AN947=AM947,AW947=AV947),1,0)+IF(AND($S947&gt;=1,$S947&lt;=2,AP947=AM947,AY947=AV947),1,0)+IF(AND($V947&gt;=3,$V947&lt;=4,AJ947=AM947,AS947=AV947),1,0)+IF(AND($Z947&gt;=1,$Z947&lt;=2,AO947=AM947,AX947=AV947),1,0)+IF(AND($AF947&gt;=1,$AF947&lt;=2,AI947=AM947,AR947=AV947),1,0)</f>
        <v>0</v>
      </c>
      <c r="BF947">
        <f ca="1">SUMPRODUCT(--($AH947:$AP947=AN947),--($AQ947:$AY947=AW947),'MPL ID'!$BG$19:$BO$19)+IF(AND($B947&gt;=1,$B947&lt;=2,AL947=AN947,AU947=AW947),1,0)+IF(AND($H947&gt;=3,$H947&lt;=4,AI947=AN947,AR947=AW947),1,0)+IF(AND($Q947&gt;=1,$Q947&lt;=2,AM947=AN947,AV947=AW947),1,0)+IF(AND($T947&gt;=3,$T947&lt;=4,AK947=AN947,AT947=AW947),1,0)+IF(AND($X947&gt;=3,$X947&lt;=4,AO947=AN947,AX947=AW947),1,0)+IF(AND($AB947&gt;=1,$AB947&lt;=2,AJ947=AN947,AS947=AW947),1,0)+IF(AND($AG947&gt;=1,$AG947&lt;=2,AP947=AN947,AY947=AW947),1,0)</f>
        <v>0</v>
      </c>
      <c r="BG947">
        <f ca="1">SUMPRODUCT(--($AH947:$AP947=AO947),--($AQ947:$AY947=AX947),'MPL ID'!$BG$20:$BO$20)+IF(AND($E947&gt;=1,$E947&lt;=2,AH947=AO947,AQ947=AX947),1,0)+IF(AND($M947&gt;=3,$M947&lt;=4,AI947=AO947,AR947=AX947),1,0)+IF(AND($P947&gt;=1,$P947&lt;=2,AK947=AO947,AT947=AX947),1,0)+IF(AND($U947&gt;=1,$U947&lt;=2,AP947=AO947,AY947=AX947),1,0)+IF(AND($X947&gt;=1,$X947&lt;=2,AN947=AO947,AW947=AX947),1,0)+IF(AND($Z947&gt;=3,$Z947&lt;=4,AM947=AO947,AV947=AX947),1,0)+IF(AND($AD947&gt;=1,$AD947&lt;=2,AL947=AO947,AU947=AX947),1,0)</f>
        <v>0</v>
      </c>
      <c r="BH947">
        <f ca="1">SUMPRODUCT(--($AH947:$AP947=AP947),--($AQ947:$AY947=AY947),'MPL ID'!$BG$21:$BO$21)+IF(AND($F947&gt;=3,$F947&lt;=4,AI947=AP947,AR947=AY947),1,0)+IF(AND($I947&gt;=3,$I947&lt;=4,AK947=AP947,AT947=AY947),1,0)+IF(AND($K947&gt;=3,$K947&lt;=4,AJ947=AP947,AS947=AY947),1,0)+IF(AND($O947&gt;=3,$O947&lt;=4,AH947=AP947,AQ947=AY947),1,0)+IF(AND($S947&gt;=3,$S947&lt;=4,AM947=AP947,AV947=AY947),1,0)+IF(AND($U947&gt;=3,$U947&lt;=4,AO947=AP947,AX947=AY947),1,0)+IF(AND($AG947&gt;=3,$AG947&lt;=4,AN947=AP947,AW947=AY947),1,0)</f>
        <v>0</v>
      </c>
      <c r="BI947">
        <f t="shared" ca="1" si="126"/>
        <v>3</v>
      </c>
      <c r="BJ947">
        <f t="shared" ca="1" si="127"/>
        <v>4</v>
      </c>
      <c r="BK947">
        <f t="shared" ca="1" si="128"/>
        <v>7</v>
      </c>
      <c r="BL947">
        <f t="shared" ca="1" si="129"/>
        <v>6</v>
      </c>
      <c r="BM947">
        <f t="shared" ca="1" si="130"/>
        <v>8</v>
      </c>
      <c r="BN947">
        <f t="shared" ca="1" si="131"/>
        <v>1</v>
      </c>
      <c r="BO947">
        <f t="shared" ca="1" si="132"/>
        <v>5</v>
      </c>
      <c r="BP947">
        <f t="shared" ca="1" si="133"/>
        <v>9</v>
      </c>
      <c r="BQ947">
        <f t="shared" ca="1" si="134"/>
        <v>2</v>
      </c>
    </row>
    <row r="948" spans="1:69" x14ac:dyDescent="0.25">
      <c r="A948">
        <v>947</v>
      </c>
      <c r="B948">
        <f ca="1">IF(AND(ISNUMBER('MPL ID'!$P$25),ISNUMBER('MPL ID'!$Q$25)),0,RANDBETWEEN(1,4))</f>
        <v>0</v>
      </c>
      <c r="C948">
        <f ca="1">IF(AND(ISNUMBER('MPL ID'!$P$26),ISNUMBER('MPL ID'!$Q$26)),0,RANDBETWEEN(1,4))</f>
        <v>0</v>
      </c>
      <c r="D948">
        <f ca="1">IF(AND(ISNUMBER('MPL ID'!$P$28),ISNUMBER('MPL ID'!$Q$28)),0,RANDBETWEEN(1,4))</f>
        <v>0</v>
      </c>
      <c r="E948">
        <f ca="1">IF(AND(ISNUMBER('MPL ID'!$P$29),ISNUMBER('MPL ID'!$Q$29)),0,RANDBETWEEN(1,4))</f>
        <v>0</v>
      </c>
      <c r="F948">
        <f ca="1">IF(AND(ISNUMBER('MPL ID'!$P$30),ISNUMBER('MPL ID'!$Q$30)),0,RANDBETWEEN(1,4))</f>
        <v>0</v>
      </c>
      <c r="G948">
        <f ca="1">IF(AND(ISNUMBER('MPL ID'!$P$31),ISNUMBER('MPL ID'!$Q$31)),0,RANDBETWEEN(1,4))</f>
        <v>0</v>
      </c>
      <c r="H948">
        <f ca="1">IF(AND(ISNUMBER('MPL ID'!$P$32),ISNUMBER('MPL ID'!$Q$32)),0,RANDBETWEEN(1,4))</f>
        <v>0</v>
      </c>
      <c r="I948">
        <f ca="1">IF(AND(ISNUMBER('MPL ID'!$P$33),ISNUMBER('MPL ID'!$Q$33)),0,RANDBETWEEN(1,4))</f>
        <v>0</v>
      </c>
      <c r="J948">
        <f ca="1">IF(AND(ISNUMBER('MPL ID'!$D$36),ISNUMBER('MPL ID'!$E$36)),0,RANDBETWEEN(1,4))</f>
        <v>0</v>
      </c>
      <c r="K948">
        <f ca="1">IF(AND(ISNUMBER('MPL ID'!$D$37),ISNUMBER('MPL ID'!$E$37)),0,RANDBETWEEN(1,4))</f>
        <v>0</v>
      </c>
      <c r="L948">
        <f ca="1">IF(AND(ISNUMBER('MPL ID'!$D$39),ISNUMBER('MPL ID'!$E$39)),0,RANDBETWEEN(1,4))</f>
        <v>0</v>
      </c>
      <c r="M948">
        <f ca="1">IF(AND(ISNUMBER('MPL ID'!$D$40),ISNUMBER('MPL ID'!$E$40)),0,RANDBETWEEN(1,4))</f>
        <v>0</v>
      </c>
      <c r="N948">
        <f ca="1">IF(AND(ISNUMBER('MPL ID'!$D$41),ISNUMBER('MPL ID'!$E$41)),0,RANDBETWEEN(1,4))</f>
        <v>0</v>
      </c>
      <c r="O948">
        <f ca="1">IF(AND(ISNUMBER('MPL ID'!$D$42),ISNUMBER('MPL ID'!$E$42)),0,RANDBETWEEN(1,4))</f>
        <v>0</v>
      </c>
      <c r="P948">
        <f ca="1">IF(AND(ISNUMBER('MPL ID'!$D$43),ISNUMBER('MPL ID'!$E$43)),0,RANDBETWEEN(1,4))</f>
        <v>0</v>
      </c>
      <c r="Q948">
        <f ca="1">IF(AND(ISNUMBER('MPL ID'!$D$44),ISNUMBER('MPL ID'!$E$44)),0,RANDBETWEEN(1,4))</f>
        <v>0</v>
      </c>
      <c r="R948">
        <f ca="1">IF(AND(ISNUMBER('MPL ID'!$J$36),ISNUMBER('MPL ID'!$K$36)),0,RANDBETWEEN(1,4))</f>
        <v>0</v>
      </c>
      <c r="S948">
        <f ca="1">IF(AND(ISNUMBER('MPL ID'!$J$37),ISNUMBER('MPL ID'!$K$37)),0,RANDBETWEEN(1,4))</f>
        <v>0</v>
      </c>
      <c r="T948">
        <f ca="1">IF(AND(ISNUMBER('MPL ID'!$J$39),ISNUMBER('MPL ID'!$K$39)),0,RANDBETWEEN(1,4))</f>
        <v>0</v>
      </c>
      <c r="U948">
        <f ca="1">IF(AND(ISNUMBER('MPL ID'!$J$40),ISNUMBER('MPL ID'!$K$40)),0,RANDBETWEEN(1,4))</f>
        <v>0</v>
      </c>
      <c r="V948">
        <f ca="1">IF(AND(ISNUMBER('MPL ID'!$J$41),ISNUMBER('MPL ID'!$K$41)),0,RANDBETWEEN(1,4))</f>
        <v>0</v>
      </c>
      <c r="W948">
        <f ca="1">IF(AND(ISNUMBER('MPL ID'!$J$42),ISNUMBER('MPL ID'!$K$42)),0,RANDBETWEEN(1,4))</f>
        <v>2</v>
      </c>
      <c r="X948">
        <f ca="1">IF(AND(ISNUMBER('MPL ID'!$J$43),ISNUMBER('MPL ID'!$K$43)),0,RANDBETWEEN(1,4))</f>
        <v>3</v>
      </c>
      <c r="Y948">
        <f ca="1">IF(AND(ISNUMBER('MPL ID'!$J$44),ISNUMBER('MPL ID'!$K$44)),0,RANDBETWEEN(1,4))</f>
        <v>1</v>
      </c>
      <c r="Z948">
        <f ca="1">IF(AND(ISNUMBER('MPL ID'!$P$36),ISNUMBER('MPL ID'!$Q$36)),0,RANDBETWEEN(1,4))</f>
        <v>3</v>
      </c>
      <c r="AA948">
        <f ca="1">IF(AND(ISNUMBER('MPL ID'!$P$37),ISNUMBER('MPL ID'!$Q$37)),0,RANDBETWEEN(1,4))</f>
        <v>3</v>
      </c>
      <c r="AB948">
        <f ca="1">IF(AND(ISNUMBER('MPL ID'!$P$39),ISNUMBER('MPL ID'!$Q$39)),0,RANDBETWEEN(1,4))</f>
        <v>1</v>
      </c>
      <c r="AC948">
        <f ca="1">IF(AND(ISNUMBER('MPL ID'!$P$40),ISNUMBER('MPL ID'!$Q$40)),0,RANDBETWEEN(1,4))</f>
        <v>3</v>
      </c>
      <c r="AD948">
        <f ca="1">IF(AND(ISNUMBER('MPL ID'!$P$41),ISNUMBER('MPL ID'!$Q$41)),0,RANDBETWEEN(1,4))</f>
        <v>1</v>
      </c>
      <c r="AE948">
        <f ca="1">IF(AND(ISNUMBER('MPL ID'!$P$42),ISNUMBER('MPL ID'!$Q$42)),0,RANDBETWEEN(1,4))</f>
        <v>4</v>
      </c>
      <c r="AF948">
        <f ca="1">IF(AND(ISNUMBER('MPL ID'!$P$43),ISNUMBER('MPL ID'!$Q$43)),0,RANDBETWEEN(1,4))</f>
        <v>2</v>
      </c>
      <c r="AG948">
        <f ca="1">IF(AND(ISNUMBER('MPL ID'!$P$44),ISNUMBER('MPL ID'!$Q$44)),0,RANDBETWEEN(1,4))</f>
        <v>4</v>
      </c>
      <c r="AH948">
        <f ca="1">'MPL ID'!$BG$1+SUMPRODUCT(($B$1003:$AG$1003='MPL ID'!$BF$1)*(($B948:$AG948=1)+($B948:$AG948=2)))+SUMPRODUCT(($B$1004:$AG$1004='MPL ID'!$BF$1)*(($B948:$AG948=3)+($B948:$AG948=4)))</f>
        <v>11</v>
      </c>
      <c r="AI948">
        <f ca="1">'MPL ID'!$BG$2+SUMPRODUCT(($B$1003:$AG$1003='MPL ID'!$BF$2)*(($B948:$AG948=1)+($B948:$AG948=2)))+SUMPRODUCT(($B$1004:$AG$1004='MPL ID'!$BF$2)*(($B948:$AG948=3)+($B948:$AG948=4)))</f>
        <v>7</v>
      </c>
      <c r="AJ948">
        <f ca="1">'MPL ID'!$BG$3+SUMPRODUCT(($B$1003:$AG$1003='MPL ID'!$BF$3)*(($B948:$AG948=1)+($B948:$AG948=2)))+SUMPRODUCT(($B$1004:$AG$1004='MPL ID'!$BF$3)*(($B948:$AG948=3)+($B948:$AG948=4)))</f>
        <v>6</v>
      </c>
      <c r="AK948">
        <f ca="1">'MPL ID'!$BG$4+SUMPRODUCT(($B$1003:$AG$1003='MPL ID'!$BF$4)*(($B948:$AG948=1)+($B948:$AG948=2)))+SUMPRODUCT(($B$1004:$AG$1004='MPL ID'!$BF$4)*(($B948:$AG948=3)+($B948:$AG948=4)))</f>
        <v>9</v>
      </c>
      <c r="AL948">
        <f ca="1">'MPL ID'!$BG$5+SUMPRODUCT(($B$1003:$AG$1003='MPL ID'!$BF$5)*(($B948:$AG948=1)+($B948:$AG948=2)))+SUMPRODUCT(($B$1004:$AG$1004='MPL ID'!$BF$5)*(($B948:$AG948=3)+($B948:$AG948=4)))</f>
        <v>3</v>
      </c>
      <c r="AM948">
        <f ca="1">'MPL ID'!$BG$6+SUMPRODUCT(($B$1003:$AG$1003='MPL ID'!$BF$6)*(($B948:$AG948=1)+($B948:$AG948=2)))+SUMPRODUCT(($B$1004:$AG$1004='MPL ID'!$BF$6)*(($B948:$AG948=3)+($B948:$AG948=4)))</f>
        <v>12</v>
      </c>
      <c r="AN948">
        <f ca="1">'MPL ID'!$BG$7+SUMPRODUCT(($B$1003:$AG$1003='MPL ID'!$BF$7)*(($B948:$AG948=1)+($B948:$AG948=2)))+SUMPRODUCT(($B$1004:$AG$1004='MPL ID'!$BF$7)*(($B948:$AG948=3)+($B948:$AG948=4)))</f>
        <v>7</v>
      </c>
      <c r="AO948">
        <f ca="1">'MPL ID'!$BG$8+SUMPRODUCT(($B$1003:$AG$1003='MPL ID'!$BF$8)*(($B948:$AG948=1)+($B948:$AG948=2)))+SUMPRODUCT(($B$1004:$AG$1004='MPL ID'!$BF$8)*(($B948:$AG948=3)+($B948:$AG948=4)))</f>
        <v>5</v>
      </c>
      <c r="AP948">
        <f ca="1">'MPL ID'!$BG$9+SUMPRODUCT(($B$1003:$AG$1003='MPL ID'!$BF$9)*(($B948:$AG948=1)+($B948:$AG948=2)))+SUMPRODUCT(($B$1004:$AG$1004='MPL ID'!$BF$9)*(($B948:$AG948=3)+($B948:$AG948=4)))</f>
        <v>12</v>
      </c>
      <c r="AQ948">
        <f ca="1">'MPL ID'!$BH$1+SUMPRODUCT(($B$1003:$AG$1003='MPL ID'!$BF$1)*(2*($B948:$AG948=1)+($B948:$AG948=2)-2*($B948:$AG948=3)-($B948:$AG948=4)))-SUMPRODUCT(($B$1004:$AG$1004='MPL ID'!$BF$1)*(2*($B948:$AG948=1)+($B948:$AG948=2)-2*($B948:$AG948=3)-($B948:$AG948=4)))</f>
        <v>12</v>
      </c>
      <c r="AR948">
        <f ca="1">'MPL ID'!$BH$2+SUMPRODUCT(($B$1003:$AG$1003='MPL ID'!$BF$2)*(2*($B948:$AG948=1)+($B948:$AG948=2)-2*($B948:$AG948=3)-($B948:$AG948=4)))-SUMPRODUCT(($B$1004:$AG$1004='MPL ID'!$BF$2)*(2*($B948:$AG948=1)+($B948:$AG948=2)-2*($B948:$AG948=3)-($B948:$AG948=4)))</f>
        <v>-7</v>
      </c>
      <c r="AS948">
        <f ca="1">'MPL ID'!$BH$3+SUMPRODUCT(($B$1003:$AG$1003='MPL ID'!$BF$3)*(2*($B948:$AG948=1)+($B948:$AG948=2)-2*($B948:$AG948=3)-($B948:$AG948=4)))-SUMPRODUCT(($B$1004:$AG$1004='MPL ID'!$BF$3)*(2*($B948:$AG948=1)+($B948:$AG948=2)-2*($B948:$AG948=3)-($B948:$AG948=4)))</f>
        <v>-8</v>
      </c>
      <c r="AT948">
        <f ca="1">'MPL ID'!$BH$4+SUMPRODUCT(($B$1003:$AG$1003='MPL ID'!$BF$4)*(2*($B948:$AG948=1)+($B948:$AG948=2)-2*($B948:$AG948=3)-($B948:$AG948=4)))-SUMPRODUCT(($B$1004:$AG$1004='MPL ID'!$BF$4)*(2*($B948:$AG948=1)+($B948:$AG948=2)-2*($B948:$AG948=3)-($B948:$AG948=4)))</f>
        <v>2</v>
      </c>
      <c r="AU948">
        <f ca="1">'MPL ID'!$BH$5+SUMPRODUCT(($B$1003:$AG$1003='MPL ID'!$BF$5)*(2*($B948:$AG948=1)+($B948:$AG948=2)-2*($B948:$AG948=3)-($B948:$AG948=4)))-SUMPRODUCT(($B$1004:$AG$1004='MPL ID'!$BF$5)*(2*($B948:$AG948=1)+($B948:$AG948=2)-2*($B948:$AG948=3)-($B948:$AG948=4)))</f>
        <v>-17</v>
      </c>
      <c r="AV948">
        <f ca="1">'MPL ID'!$BH$6+SUMPRODUCT(($B$1003:$AG$1003='MPL ID'!$BF$6)*(2*($B948:$AG948=1)+($B948:$AG948=2)-2*($B948:$AG948=3)-($B948:$AG948=4)))-SUMPRODUCT(($B$1004:$AG$1004='MPL ID'!$BF$6)*(2*($B948:$AG948=1)+($B948:$AG948=2)-2*($B948:$AG948=3)-($B948:$AG948=4)))</f>
        <v>13</v>
      </c>
      <c r="AW948">
        <f ca="1">'MPL ID'!$BH$7+SUMPRODUCT(($B$1003:$AG$1003='MPL ID'!$BF$7)*(2*($B948:$AG948=1)+($B948:$AG948=2)-2*($B948:$AG948=3)-($B948:$AG948=4)))-SUMPRODUCT(($B$1004:$AG$1004='MPL ID'!$BF$7)*(2*($B948:$AG948=1)+($B948:$AG948=2)-2*($B948:$AG948=3)-($B948:$AG948=4)))</f>
        <v>1</v>
      </c>
      <c r="AX948">
        <f ca="1">'MPL ID'!$BH$8+SUMPRODUCT(($B$1003:$AG$1003='MPL ID'!$BF$8)*(2*($B948:$AG948=1)+($B948:$AG948=2)-2*($B948:$AG948=3)-($B948:$AG948=4)))-SUMPRODUCT(($B$1004:$AG$1004='MPL ID'!$BF$8)*(2*($B948:$AG948=1)+($B948:$AG948=2)-2*($B948:$AG948=3)-($B948:$AG948=4)))</f>
        <v>-10</v>
      </c>
      <c r="AY948">
        <f ca="1">'MPL ID'!$BH$9+SUMPRODUCT(($B$1003:$AG$1003='MPL ID'!$BF$9)*(2*($B948:$AG948=1)+($B948:$AG948=2)-2*($B948:$AG948=3)-($B948:$AG948=4)))-SUMPRODUCT(($B$1004:$AG$1004='MPL ID'!$BF$9)*(2*($B948:$AG948=1)+($B948:$AG948=2)-2*($B948:$AG948=3)-($B948:$AG948=4)))</f>
        <v>14</v>
      </c>
      <c r="AZ948">
        <f ca="1">SUMPRODUCT(--($AH948:$AP948=AH948),--($AQ948:$AY948=AQ948),'MPL ID'!$BG$13:$BO$13)+IF(AND($E948&gt;=3,$E948&lt;=4,AO948=AH948,AX948=AQ948),1,0)+IF(AND($G948&gt;=1,$G948&lt;=2,AJ948=AH948,AS948=AQ948),1,0)+IF(AND($L948&gt;=1,$L948&lt;=2,AM948=AH948,AV948=AQ948),1,0)+IF(AND($O948&gt;=1,$O948&lt;=2,AP948=AH948,AY948=AQ948),1,0)+IF(AND($R948&gt;=1,$R948&lt;=2,AI948=AH948,AR948=AQ948),1,0)+IF(AND($AA948&gt;=3,$AA948&lt;=4,AL948=AH948,AU948=AQ948),1,0)+IF(AND($AE948&gt;=3,$AE948&lt;=4,AK948=AH948,AT948=AQ948),1,0)</f>
        <v>0</v>
      </c>
      <c r="BA948">
        <f ca="1">SUMPRODUCT(--($AH948:$AP948=AI948),--($AQ948:$AY948=AR948),'MPL ID'!$BG$14:$BO$14)+IF(AND($F948&gt;=1,$F948&lt;=2,AP948=AI948,AY948=AR948),1,0)+IF(AND($H948&gt;=1,$H948&lt;=2,AN948=AI948,AW948=AR948),1,0)+IF(AND($J948&gt;=3,$J948&lt;=4,AL948=AI948,AU948=AR948),1,0)+IF(AND($M948&gt;=1,$M948&lt;=2,AO948=AI948,AX948=AR948),1,0)+IF(AND($R948&gt;=3,$R948&lt;=4,AH948=AI948,AQ948=AR948),1,0)+IF(AND($Y948&gt;=3,$Y948&lt;=4,AJ948=AI948,AS948=AR948),1,0)+IF(AND($AC948&gt;=1,$AC948&lt;=2,AK948=AI948,AT948=AR948),1,0)+IF(AND($AF948&gt;=3,$AF948&lt;=4,AM948=AI948,AV948=AR948),1,0)</f>
        <v>0</v>
      </c>
      <c r="BB948">
        <f ca="1">SUMPRODUCT(--($AH948:$AP948=AJ948),--($AQ948:$AY948=AS948),'MPL ID'!$BG$15:$BO$15)+IF(AND($C948&gt;=1,$C948&lt;=2,AK948=AJ948,AT948=AS948),1,0)+IF(AND($G948&gt;=3,$G948&lt;=4,AH948=AJ948,AQ948=AS948),1,0)+IF(AND($K948&gt;=1,$K948&lt;=2,AP948=AJ948,AY948=AS948),1,0)+IF(AND($N948&gt;=3,$N948&lt;=4,AL948=AJ948,AU948=AS948),1,0)+IF(AND($V948&gt;=1,$V948&lt;=2,AM948=AJ948,AV948=AS948),1,0)+IF(AND($Y948&gt;=1,$Y948&lt;=2,AI948=AJ948,AR948=AS948),1,0)+IF(AND($AB948&gt;=3,$AB948&lt;=4,AN948=AJ948,AW948=AS948),1,0)</f>
        <v>0</v>
      </c>
      <c r="BC948">
        <f ca="1">SUMPRODUCT(--($AH948:$AP948=AK948),--($AQ948:$AY948=AT948),'MPL ID'!$BG$16:$BO$16)+IF(AND($C948&gt;=3,$C948&lt;=4,AJ948=AK948,AS948=AT948),1,0)+IF(AND($I948&gt;=1,$I948&lt;=2,AP948=AK948,AY948=AT948),1,0)+IF(AND($P948&gt;=3,$P948&lt;=4,AO948=AK948,AX948=AT948),1,0)+IF(AND($T948&gt;=1,$T948&lt;=2,AN948=AK948,AW948=AT948),1,0)+IF(AND($W948&gt;=1,$W948&lt;=2,AL948=AK948,AU948=AT948),1,0)+IF(AND($AC948&gt;=3,$AC948&lt;=4,AI948=AK948,AR948=AT948),1,0)+IF(AND($AE948&gt;=1,$AE948&lt;=2,AH948=AK948,AQ948=AT948),1,0)</f>
        <v>0</v>
      </c>
      <c r="BD948">
        <f ca="1">SUMPRODUCT(--($AH948:$AP948=AL948),--($AQ948:$AY948=AU948),'MPL ID'!$BG$17:$BO$17)+IF(AND($B948&gt;=3,$B948&lt;=4,AN948=AL948,AW948=AU948),1,0)+IF(AND($D948&gt;=1,$D948&lt;=2,AM948=AL948,AV948=AU948),1,0)+IF(AND($J948&gt;=1,$J948&lt;=2,AI948=AL948,AR948=AU948),1,0)+IF(AND($N948&gt;=1,$N948&lt;=2,AJ948=AL948,AS948=AU948),1,0)+IF(AND($W948&gt;=3,$W948&lt;=4,AK948=AL948,AT948=AU948),1,0)+IF(AND($AA948&gt;=1,$AA948&lt;=2,AH948=AL948,AQ948=AU948),1,0)+IF(AND($AD948&gt;=3,$AD948&lt;=4,AO948=AL948,AX948=AU948),1,0)</f>
        <v>0</v>
      </c>
      <c r="BE948">
        <f ca="1">SUMPRODUCT(--($AH948:$AP948=AM948),--($AQ948:$AY948=AV948),'MPL ID'!$BG$18:$BO$18)+IF(AND($D948&gt;=3,$D948&lt;=4,AL948=AM948,AU948=AV948),1,0)+IF(AND($L948&gt;=3,$L948&lt;=4,AH948=AM948,AQ948=AV948),1,0)+IF(AND($Q948&gt;=3,$Q948&lt;=4,AN948=AM948,AW948=AV948),1,0)+IF(AND($S948&gt;=1,$S948&lt;=2,AP948=AM948,AY948=AV948),1,0)+IF(AND($V948&gt;=3,$V948&lt;=4,AJ948=AM948,AS948=AV948),1,0)+IF(AND($Z948&gt;=1,$Z948&lt;=2,AO948=AM948,AX948=AV948),1,0)+IF(AND($AF948&gt;=1,$AF948&lt;=2,AI948=AM948,AR948=AV948),1,0)</f>
        <v>0</v>
      </c>
      <c r="BF948">
        <f ca="1">SUMPRODUCT(--($AH948:$AP948=AN948),--($AQ948:$AY948=AW948),'MPL ID'!$BG$19:$BO$19)+IF(AND($B948&gt;=1,$B948&lt;=2,AL948=AN948,AU948=AW948),1,0)+IF(AND($H948&gt;=3,$H948&lt;=4,AI948=AN948,AR948=AW948),1,0)+IF(AND($Q948&gt;=1,$Q948&lt;=2,AM948=AN948,AV948=AW948),1,0)+IF(AND($T948&gt;=3,$T948&lt;=4,AK948=AN948,AT948=AW948),1,0)+IF(AND($X948&gt;=3,$X948&lt;=4,AO948=AN948,AX948=AW948),1,0)+IF(AND($AB948&gt;=1,$AB948&lt;=2,AJ948=AN948,AS948=AW948),1,0)+IF(AND($AG948&gt;=1,$AG948&lt;=2,AP948=AN948,AY948=AW948),1,0)</f>
        <v>0</v>
      </c>
      <c r="BG948">
        <f ca="1">SUMPRODUCT(--($AH948:$AP948=AO948),--($AQ948:$AY948=AX948),'MPL ID'!$BG$20:$BO$20)+IF(AND($E948&gt;=1,$E948&lt;=2,AH948=AO948,AQ948=AX948),1,0)+IF(AND($M948&gt;=3,$M948&lt;=4,AI948=AO948,AR948=AX948),1,0)+IF(AND($P948&gt;=1,$P948&lt;=2,AK948=AO948,AT948=AX948),1,0)+IF(AND($U948&gt;=1,$U948&lt;=2,AP948=AO948,AY948=AX948),1,0)+IF(AND($X948&gt;=1,$X948&lt;=2,AN948=AO948,AW948=AX948),1,0)+IF(AND($Z948&gt;=3,$Z948&lt;=4,AM948=AO948,AV948=AX948),1,0)+IF(AND($AD948&gt;=1,$AD948&lt;=2,AL948=AO948,AU948=AX948),1,0)</f>
        <v>0</v>
      </c>
      <c r="BH948">
        <f ca="1">SUMPRODUCT(--($AH948:$AP948=AP948),--($AQ948:$AY948=AY948),'MPL ID'!$BG$21:$BO$21)+IF(AND($F948&gt;=3,$F948&lt;=4,AI948=AP948,AR948=AY948),1,0)+IF(AND($I948&gt;=3,$I948&lt;=4,AK948=AP948,AT948=AY948),1,0)+IF(AND($K948&gt;=3,$K948&lt;=4,AJ948=AP948,AS948=AY948),1,0)+IF(AND($O948&gt;=3,$O948&lt;=4,AH948=AP948,AQ948=AY948),1,0)+IF(AND($S948&gt;=3,$S948&lt;=4,AM948=AP948,AV948=AY948),1,0)+IF(AND($U948&gt;=3,$U948&lt;=4,AO948=AP948,AX948=AY948),1,0)+IF(AND($AG948&gt;=3,$AG948&lt;=4,AN948=AP948,AW948=AY948),1,0)</f>
        <v>0</v>
      </c>
      <c r="BI948">
        <f t="shared" ca="1" si="126"/>
        <v>3</v>
      </c>
      <c r="BJ948">
        <f t="shared" ca="1" si="127"/>
        <v>6</v>
      </c>
      <c r="BK948">
        <f t="shared" ca="1" si="128"/>
        <v>7</v>
      </c>
      <c r="BL948">
        <f t="shared" ca="1" si="129"/>
        <v>4</v>
      </c>
      <c r="BM948">
        <f t="shared" ca="1" si="130"/>
        <v>9</v>
      </c>
      <c r="BN948">
        <f t="shared" ca="1" si="131"/>
        <v>2</v>
      </c>
      <c r="BO948">
        <f t="shared" ca="1" si="132"/>
        <v>5</v>
      </c>
      <c r="BP948">
        <f t="shared" ca="1" si="133"/>
        <v>8</v>
      </c>
      <c r="BQ948">
        <f t="shared" ca="1" si="134"/>
        <v>1</v>
      </c>
    </row>
    <row r="949" spans="1:69" x14ac:dyDescent="0.25">
      <c r="A949">
        <v>948</v>
      </c>
      <c r="B949">
        <f ca="1">IF(AND(ISNUMBER('MPL ID'!$P$25),ISNUMBER('MPL ID'!$Q$25)),0,RANDBETWEEN(1,4))</f>
        <v>0</v>
      </c>
      <c r="C949">
        <f ca="1">IF(AND(ISNUMBER('MPL ID'!$P$26),ISNUMBER('MPL ID'!$Q$26)),0,RANDBETWEEN(1,4))</f>
        <v>0</v>
      </c>
      <c r="D949">
        <f ca="1">IF(AND(ISNUMBER('MPL ID'!$P$28),ISNUMBER('MPL ID'!$Q$28)),0,RANDBETWEEN(1,4))</f>
        <v>0</v>
      </c>
      <c r="E949">
        <f ca="1">IF(AND(ISNUMBER('MPL ID'!$P$29),ISNUMBER('MPL ID'!$Q$29)),0,RANDBETWEEN(1,4))</f>
        <v>0</v>
      </c>
      <c r="F949">
        <f ca="1">IF(AND(ISNUMBER('MPL ID'!$P$30),ISNUMBER('MPL ID'!$Q$30)),0,RANDBETWEEN(1,4))</f>
        <v>0</v>
      </c>
      <c r="G949">
        <f ca="1">IF(AND(ISNUMBER('MPL ID'!$P$31),ISNUMBER('MPL ID'!$Q$31)),0,RANDBETWEEN(1,4))</f>
        <v>0</v>
      </c>
      <c r="H949">
        <f ca="1">IF(AND(ISNUMBER('MPL ID'!$P$32),ISNUMBER('MPL ID'!$Q$32)),0,RANDBETWEEN(1,4))</f>
        <v>0</v>
      </c>
      <c r="I949">
        <f ca="1">IF(AND(ISNUMBER('MPL ID'!$P$33),ISNUMBER('MPL ID'!$Q$33)),0,RANDBETWEEN(1,4))</f>
        <v>0</v>
      </c>
      <c r="J949">
        <f ca="1">IF(AND(ISNUMBER('MPL ID'!$D$36),ISNUMBER('MPL ID'!$E$36)),0,RANDBETWEEN(1,4))</f>
        <v>0</v>
      </c>
      <c r="K949">
        <f ca="1">IF(AND(ISNUMBER('MPL ID'!$D$37),ISNUMBER('MPL ID'!$E$37)),0,RANDBETWEEN(1,4))</f>
        <v>0</v>
      </c>
      <c r="L949">
        <f ca="1">IF(AND(ISNUMBER('MPL ID'!$D$39),ISNUMBER('MPL ID'!$E$39)),0,RANDBETWEEN(1,4))</f>
        <v>0</v>
      </c>
      <c r="M949">
        <f ca="1">IF(AND(ISNUMBER('MPL ID'!$D$40),ISNUMBER('MPL ID'!$E$40)),0,RANDBETWEEN(1,4))</f>
        <v>0</v>
      </c>
      <c r="N949">
        <f ca="1">IF(AND(ISNUMBER('MPL ID'!$D$41),ISNUMBER('MPL ID'!$E$41)),0,RANDBETWEEN(1,4))</f>
        <v>0</v>
      </c>
      <c r="O949">
        <f ca="1">IF(AND(ISNUMBER('MPL ID'!$D$42),ISNUMBER('MPL ID'!$E$42)),0,RANDBETWEEN(1,4))</f>
        <v>0</v>
      </c>
      <c r="P949">
        <f ca="1">IF(AND(ISNUMBER('MPL ID'!$D$43),ISNUMBER('MPL ID'!$E$43)),0,RANDBETWEEN(1,4))</f>
        <v>0</v>
      </c>
      <c r="Q949">
        <f ca="1">IF(AND(ISNUMBER('MPL ID'!$D$44),ISNUMBER('MPL ID'!$E$44)),0,RANDBETWEEN(1,4))</f>
        <v>0</v>
      </c>
      <c r="R949">
        <f ca="1">IF(AND(ISNUMBER('MPL ID'!$J$36),ISNUMBER('MPL ID'!$K$36)),0,RANDBETWEEN(1,4))</f>
        <v>0</v>
      </c>
      <c r="S949">
        <f ca="1">IF(AND(ISNUMBER('MPL ID'!$J$37),ISNUMBER('MPL ID'!$K$37)),0,RANDBETWEEN(1,4))</f>
        <v>0</v>
      </c>
      <c r="T949">
        <f ca="1">IF(AND(ISNUMBER('MPL ID'!$J$39),ISNUMBER('MPL ID'!$K$39)),0,RANDBETWEEN(1,4))</f>
        <v>0</v>
      </c>
      <c r="U949">
        <f ca="1">IF(AND(ISNUMBER('MPL ID'!$J$40),ISNUMBER('MPL ID'!$K$40)),0,RANDBETWEEN(1,4))</f>
        <v>0</v>
      </c>
      <c r="V949">
        <f ca="1">IF(AND(ISNUMBER('MPL ID'!$J$41),ISNUMBER('MPL ID'!$K$41)),0,RANDBETWEEN(1,4))</f>
        <v>0</v>
      </c>
      <c r="W949">
        <f ca="1">IF(AND(ISNUMBER('MPL ID'!$J$42),ISNUMBER('MPL ID'!$K$42)),0,RANDBETWEEN(1,4))</f>
        <v>1</v>
      </c>
      <c r="X949">
        <f ca="1">IF(AND(ISNUMBER('MPL ID'!$J$43),ISNUMBER('MPL ID'!$K$43)),0,RANDBETWEEN(1,4))</f>
        <v>3</v>
      </c>
      <c r="Y949">
        <f ca="1">IF(AND(ISNUMBER('MPL ID'!$J$44),ISNUMBER('MPL ID'!$K$44)),0,RANDBETWEEN(1,4))</f>
        <v>4</v>
      </c>
      <c r="Z949">
        <f ca="1">IF(AND(ISNUMBER('MPL ID'!$P$36),ISNUMBER('MPL ID'!$Q$36)),0,RANDBETWEEN(1,4))</f>
        <v>3</v>
      </c>
      <c r="AA949">
        <f ca="1">IF(AND(ISNUMBER('MPL ID'!$P$37),ISNUMBER('MPL ID'!$Q$37)),0,RANDBETWEEN(1,4))</f>
        <v>3</v>
      </c>
      <c r="AB949">
        <f ca="1">IF(AND(ISNUMBER('MPL ID'!$P$39),ISNUMBER('MPL ID'!$Q$39)),0,RANDBETWEEN(1,4))</f>
        <v>3</v>
      </c>
      <c r="AC949">
        <f ca="1">IF(AND(ISNUMBER('MPL ID'!$P$40),ISNUMBER('MPL ID'!$Q$40)),0,RANDBETWEEN(1,4))</f>
        <v>4</v>
      </c>
      <c r="AD949">
        <f ca="1">IF(AND(ISNUMBER('MPL ID'!$P$41),ISNUMBER('MPL ID'!$Q$41)),0,RANDBETWEEN(1,4))</f>
        <v>3</v>
      </c>
      <c r="AE949">
        <f ca="1">IF(AND(ISNUMBER('MPL ID'!$P$42),ISNUMBER('MPL ID'!$Q$42)),0,RANDBETWEEN(1,4))</f>
        <v>1</v>
      </c>
      <c r="AF949">
        <f ca="1">IF(AND(ISNUMBER('MPL ID'!$P$43),ISNUMBER('MPL ID'!$Q$43)),0,RANDBETWEEN(1,4))</f>
        <v>2</v>
      </c>
      <c r="AG949">
        <f ca="1">IF(AND(ISNUMBER('MPL ID'!$P$44),ISNUMBER('MPL ID'!$Q$44)),0,RANDBETWEEN(1,4))</f>
        <v>2</v>
      </c>
      <c r="AH949">
        <f ca="1">'MPL ID'!$BG$1+SUMPRODUCT(($B$1003:$AG$1003='MPL ID'!$BF$1)*(($B949:$AG949=1)+($B949:$AG949=2)))+SUMPRODUCT(($B$1004:$AG$1004='MPL ID'!$BF$1)*(($B949:$AG949=3)+($B949:$AG949=4)))</f>
        <v>10</v>
      </c>
      <c r="AI949">
        <f ca="1">'MPL ID'!$BG$2+SUMPRODUCT(($B$1003:$AG$1003='MPL ID'!$BF$2)*(($B949:$AG949=1)+($B949:$AG949=2)))+SUMPRODUCT(($B$1004:$AG$1004='MPL ID'!$BF$2)*(($B949:$AG949=3)+($B949:$AG949=4)))</f>
        <v>8</v>
      </c>
      <c r="AJ949">
        <f ca="1">'MPL ID'!$BG$3+SUMPRODUCT(($B$1003:$AG$1003='MPL ID'!$BF$3)*(($B949:$AG949=1)+($B949:$AG949=2)))+SUMPRODUCT(($B$1004:$AG$1004='MPL ID'!$BF$3)*(($B949:$AG949=3)+($B949:$AG949=4)))</f>
        <v>6</v>
      </c>
      <c r="AK949">
        <f ca="1">'MPL ID'!$BG$4+SUMPRODUCT(($B$1003:$AG$1003='MPL ID'!$BF$4)*(($B949:$AG949=1)+($B949:$AG949=2)))+SUMPRODUCT(($B$1004:$AG$1004='MPL ID'!$BF$4)*(($B949:$AG949=3)+($B949:$AG949=4)))</f>
        <v>10</v>
      </c>
      <c r="AL949">
        <f ca="1">'MPL ID'!$BG$5+SUMPRODUCT(($B$1003:$AG$1003='MPL ID'!$BF$5)*(($B949:$AG949=1)+($B949:$AG949=2)))+SUMPRODUCT(($B$1004:$AG$1004='MPL ID'!$BF$5)*(($B949:$AG949=3)+($B949:$AG949=4)))</f>
        <v>4</v>
      </c>
      <c r="AM949">
        <f ca="1">'MPL ID'!$BG$6+SUMPRODUCT(($B$1003:$AG$1003='MPL ID'!$BF$6)*(($B949:$AG949=1)+($B949:$AG949=2)))+SUMPRODUCT(($B$1004:$AG$1004='MPL ID'!$BF$6)*(($B949:$AG949=3)+($B949:$AG949=4)))</f>
        <v>12</v>
      </c>
      <c r="AN949">
        <f ca="1">'MPL ID'!$BG$7+SUMPRODUCT(($B$1003:$AG$1003='MPL ID'!$BF$7)*(($B949:$AG949=1)+($B949:$AG949=2)))+SUMPRODUCT(($B$1004:$AG$1004='MPL ID'!$BF$7)*(($B949:$AG949=3)+($B949:$AG949=4)))</f>
        <v>7</v>
      </c>
      <c r="AO949">
        <f ca="1">'MPL ID'!$BG$8+SUMPRODUCT(($B$1003:$AG$1003='MPL ID'!$BF$8)*(($B949:$AG949=1)+($B949:$AG949=2)))+SUMPRODUCT(($B$1004:$AG$1004='MPL ID'!$BF$8)*(($B949:$AG949=3)+($B949:$AG949=4)))</f>
        <v>4</v>
      </c>
      <c r="AP949">
        <f ca="1">'MPL ID'!$BG$9+SUMPRODUCT(($B$1003:$AG$1003='MPL ID'!$BF$9)*(($B949:$AG949=1)+($B949:$AG949=2)))+SUMPRODUCT(($B$1004:$AG$1004='MPL ID'!$BF$9)*(($B949:$AG949=3)+($B949:$AG949=4)))</f>
        <v>11</v>
      </c>
      <c r="AQ949">
        <f ca="1">'MPL ID'!$BH$1+SUMPRODUCT(($B$1003:$AG$1003='MPL ID'!$BF$1)*(2*($B949:$AG949=1)+($B949:$AG949=2)-2*($B949:$AG949=3)-($B949:$AG949=4)))-SUMPRODUCT(($B$1004:$AG$1004='MPL ID'!$BF$1)*(2*($B949:$AG949=1)+($B949:$AG949=2)-2*($B949:$AG949=3)-($B949:$AG949=4)))</f>
        <v>9</v>
      </c>
      <c r="AR949">
        <f ca="1">'MPL ID'!$BH$2+SUMPRODUCT(($B$1003:$AG$1003='MPL ID'!$BF$2)*(2*($B949:$AG949=1)+($B949:$AG949=2)-2*($B949:$AG949=3)-($B949:$AG949=4)))-SUMPRODUCT(($B$1004:$AG$1004='MPL ID'!$BF$2)*(2*($B949:$AG949=1)+($B949:$AG949=2)-2*($B949:$AG949=3)-($B949:$AG949=4)))</f>
        <v>-3</v>
      </c>
      <c r="AS949">
        <f ca="1">'MPL ID'!$BH$3+SUMPRODUCT(($B$1003:$AG$1003='MPL ID'!$BF$3)*(2*($B949:$AG949=1)+($B949:$AG949=2)-2*($B949:$AG949=3)-($B949:$AG949=4)))-SUMPRODUCT(($B$1004:$AG$1004='MPL ID'!$BF$3)*(2*($B949:$AG949=1)+($B949:$AG949=2)-2*($B949:$AG949=3)-($B949:$AG949=4)))</f>
        <v>-7</v>
      </c>
      <c r="AT949">
        <f ca="1">'MPL ID'!$BH$4+SUMPRODUCT(($B$1003:$AG$1003='MPL ID'!$BF$4)*(2*($B949:$AG949=1)+($B949:$AG949=2)-2*($B949:$AG949=3)-($B949:$AG949=4)))-SUMPRODUCT(($B$1004:$AG$1004='MPL ID'!$BF$4)*(2*($B949:$AG949=1)+($B949:$AG949=2)-2*($B949:$AG949=3)-($B949:$AG949=4)))</f>
        <v>5</v>
      </c>
      <c r="AU949">
        <f ca="1">'MPL ID'!$BH$5+SUMPRODUCT(($B$1003:$AG$1003='MPL ID'!$BF$5)*(2*($B949:$AG949=1)+($B949:$AG949=2)-2*($B949:$AG949=3)-($B949:$AG949=4)))-SUMPRODUCT(($B$1004:$AG$1004='MPL ID'!$BF$5)*(2*($B949:$AG949=1)+($B949:$AG949=2)-2*($B949:$AG949=3)-($B949:$AG949=4)))</f>
        <v>-14</v>
      </c>
      <c r="AV949">
        <f ca="1">'MPL ID'!$BH$6+SUMPRODUCT(($B$1003:$AG$1003='MPL ID'!$BF$6)*(2*($B949:$AG949=1)+($B949:$AG949=2)-2*($B949:$AG949=3)-($B949:$AG949=4)))-SUMPRODUCT(($B$1004:$AG$1004='MPL ID'!$BF$6)*(2*($B949:$AG949=1)+($B949:$AG949=2)-2*($B949:$AG949=3)-($B949:$AG949=4)))</f>
        <v>13</v>
      </c>
      <c r="AW949">
        <f ca="1">'MPL ID'!$BH$7+SUMPRODUCT(($B$1003:$AG$1003='MPL ID'!$BF$7)*(2*($B949:$AG949=1)+($B949:$AG949=2)-2*($B949:$AG949=3)-($B949:$AG949=4)))-SUMPRODUCT(($B$1004:$AG$1004='MPL ID'!$BF$7)*(2*($B949:$AG949=1)+($B949:$AG949=2)-2*($B949:$AG949=3)-($B949:$AG949=4)))</f>
        <v>-1</v>
      </c>
      <c r="AX949">
        <f ca="1">'MPL ID'!$BH$8+SUMPRODUCT(($B$1003:$AG$1003='MPL ID'!$BF$8)*(2*($B949:$AG949=1)+($B949:$AG949=2)-2*($B949:$AG949=3)-($B949:$AG949=4)))-SUMPRODUCT(($B$1004:$AG$1004='MPL ID'!$BF$8)*(2*($B949:$AG949=1)+($B949:$AG949=2)-2*($B949:$AG949=3)-($B949:$AG949=4)))</f>
        <v>-14</v>
      </c>
      <c r="AY949">
        <f ca="1">'MPL ID'!$BH$9+SUMPRODUCT(($B$1003:$AG$1003='MPL ID'!$BF$9)*(2*($B949:$AG949=1)+($B949:$AG949=2)-2*($B949:$AG949=3)-($B949:$AG949=4)))-SUMPRODUCT(($B$1004:$AG$1004='MPL ID'!$BF$9)*(2*($B949:$AG949=1)+($B949:$AG949=2)-2*($B949:$AG949=3)-($B949:$AG949=4)))</f>
        <v>12</v>
      </c>
      <c r="AZ949">
        <f ca="1">SUMPRODUCT(--($AH949:$AP949=AH949),--($AQ949:$AY949=AQ949),'MPL ID'!$BG$13:$BO$13)+IF(AND($E949&gt;=3,$E949&lt;=4,AO949=AH949,AX949=AQ949),1,0)+IF(AND($G949&gt;=1,$G949&lt;=2,AJ949=AH949,AS949=AQ949),1,0)+IF(AND($L949&gt;=1,$L949&lt;=2,AM949=AH949,AV949=AQ949),1,0)+IF(AND($O949&gt;=1,$O949&lt;=2,AP949=AH949,AY949=AQ949),1,0)+IF(AND($R949&gt;=1,$R949&lt;=2,AI949=AH949,AR949=AQ949),1,0)+IF(AND($AA949&gt;=3,$AA949&lt;=4,AL949=AH949,AU949=AQ949),1,0)+IF(AND($AE949&gt;=3,$AE949&lt;=4,AK949=AH949,AT949=AQ949),1,0)</f>
        <v>0</v>
      </c>
      <c r="BA949">
        <f ca="1">SUMPRODUCT(--($AH949:$AP949=AI949),--($AQ949:$AY949=AR949),'MPL ID'!$BG$14:$BO$14)+IF(AND($F949&gt;=1,$F949&lt;=2,AP949=AI949,AY949=AR949),1,0)+IF(AND($H949&gt;=1,$H949&lt;=2,AN949=AI949,AW949=AR949),1,0)+IF(AND($J949&gt;=3,$J949&lt;=4,AL949=AI949,AU949=AR949),1,0)+IF(AND($M949&gt;=1,$M949&lt;=2,AO949=AI949,AX949=AR949),1,0)+IF(AND($R949&gt;=3,$R949&lt;=4,AH949=AI949,AQ949=AR949),1,0)+IF(AND($Y949&gt;=3,$Y949&lt;=4,AJ949=AI949,AS949=AR949),1,0)+IF(AND($AC949&gt;=1,$AC949&lt;=2,AK949=AI949,AT949=AR949),1,0)+IF(AND($AF949&gt;=3,$AF949&lt;=4,AM949=AI949,AV949=AR949),1,0)</f>
        <v>0</v>
      </c>
      <c r="BB949">
        <f ca="1">SUMPRODUCT(--($AH949:$AP949=AJ949),--($AQ949:$AY949=AS949),'MPL ID'!$BG$15:$BO$15)+IF(AND($C949&gt;=1,$C949&lt;=2,AK949=AJ949,AT949=AS949),1,0)+IF(AND($G949&gt;=3,$G949&lt;=4,AH949=AJ949,AQ949=AS949),1,0)+IF(AND($K949&gt;=1,$K949&lt;=2,AP949=AJ949,AY949=AS949),1,0)+IF(AND($N949&gt;=3,$N949&lt;=4,AL949=AJ949,AU949=AS949),1,0)+IF(AND($V949&gt;=1,$V949&lt;=2,AM949=AJ949,AV949=AS949),1,0)+IF(AND($Y949&gt;=1,$Y949&lt;=2,AI949=AJ949,AR949=AS949),1,0)+IF(AND($AB949&gt;=3,$AB949&lt;=4,AN949=AJ949,AW949=AS949),1,0)</f>
        <v>0</v>
      </c>
      <c r="BC949">
        <f ca="1">SUMPRODUCT(--($AH949:$AP949=AK949),--($AQ949:$AY949=AT949),'MPL ID'!$BG$16:$BO$16)+IF(AND($C949&gt;=3,$C949&lt;=4,AJ949=AK949,AS949=AT949),1,0)+IF(AND($I949&gt;=1,$I949&lt;=2,AP949=AK949,AY949=AT949),1,0)+IF(AND($P949&gt;=3,$P949&lt;=4,AO949=AK949,AX949=AT949),1,0)+IF(AND($T949&gt;=1,$T949&lt;=2,AN949=AK949,AW949=AT949),1,0)+IF(AND($W949&gt;=1,$W949&lt;=2,AL949=AK949,AU949=AT949),1,0)+IF(AND($AC949&gt;=3,$AC949&lt;=4,AI949=AK949,AR949=AT949),1,0)+IF(AND($AE949&gt;=1,$AE949&lt;=2,AH949=AK949,AQ949=AT949),1,0)</f>
        <v>0</v>
      </c>
      <c r="BD949">
        <f ca="1">SUMPRODUCT(--($AH949:$AP949=AL949),--($AQ949:$AY949=AU949),'MPL ID'!$BG$17:$BO$17)+IF(AND($B949&gt;=3,$B949&lt;=4,AN949=AL949,AW949=AU949),1,0)+IF(AND($D949&gt;=1,$D949&lt;=2,AM949=AL949,AV949=AU949),1,0)+IF(AND($J949&gt;=1,$J949&lt;=2,AI949=AL949,AR949=AU949),1,0)+IF(AND($N949&gt;=1,$N949&lt;=2,AJ949=AL949,AS949=AU949),1,0)+IF(AND($W949&gt;=3,$W949&lt;=4,AK949=AL949,AT949=AU949),1,0)+IF(AND($AA949&gt;=1,$AA949&lt;=2,AH949=AL949,AQ949=AU949),1,0)+IF(AND($AD949&gt;=3,$AD949&lt;=4,AO949=AL949,AX949=AU949),1,0)</f>
        <v>1</v>
      </c>
      <c r="BE949">
        <f ca="1">SUMPRODUCT(--($AH949:$AP949=AM949),--($AQ949:$AY949=AV949),'MPL ID'!$BG$18:$BO$18)+IF(AND($D949&gt;=3,$D949&lt;=4,AL949=AM949,AU949=AV949),1,0)+IF(AND($L949&gt;=3,$L949&lt;=4,AH949=AM949,AQ949=AV949),1,0)+IF(AND($Q949&gt;=3,$Q949&lt;=4,AN949=AM949,AW949=AV949),1,0)+IF(AND($S949&gt;=1,$S949&lt;=2,AP949=AM949,AY949=AV949),1,0)+IF(AND($V949&gt;=3,$V949&lt;=4,AJ949=AM949,AS949=AV949),1,0)+IF(AND($Z949&gt;=1,$Z949&lt;=2,AO949=AM949,AX949=AV949),1,0)+IF(AND($AF949&gt;=1,$AF949&lt;=2,AI949=AM949,AR949=AV949),1,0)</f>
        <v>0</v>
      </c>
      <c r="BF949">
        <f ca="1">SUMPRODUCT(--($AH949:$AP949=AN949),--($AQ949:$AY949=AW949),'MPL ID'!$BG$19:$BO$19)+IF(AND($B949&gt;=1,$B949&lt;=2,AL949=AN949,AU949=AW949),1,0)+IF(AND($H949&gt;=3,$H949&lt;=4,AI949=AN949,AR949=AW949),1,0)+IF(AND($Q949&gt;=1,$Q949&lt;=2,AM949=AN949,AV949=AW949),1,0)+IF(AND($T949&gt;=3,$T949&lt;=4,AK949=AN949,AT949=AW949),1,0)+IF(AND($X949&gt;=3,$X949&lt;=4,AO949=AN949,AX949=AW949),1,0)+IF(AND($AB949&gt;=1,$AB949&lt;=2,AJ949=AN949,AS949=AW949),1,0)+IF(AND($AG949&gt;=1,$AG949&lt;=2,AP949=AN949,AY949=AW949),1,0)</f>
        <v>0</v>
      </c>
      <c r="BG949">
        <f ca="1">SUMPRODUCT(--($AH949:$AP949=AO949),--($AQ949:$AY949=AX949),'MPL ID'!$BG$20:$BO$20)+IF(AND($E949&gt;=1,$E949&lt;=2,AH949=AO949,AQ949=AX949),1,0)+IF(AND($M949&gt;=3,$M949&lt;=4,AI949=AO949,AR949=AX949),1,0)+IF(AND($P949&gt;=1,$P949&lt;=2,AK949=AO949,AT949=AX949),1,0)+IF(AND($U949&gt;=1,$U949&lt;=2,AP949=AO949,AY949=AX949),1,0)+IF(AND($X949&gt;=1,$X949&lt;=2,AN949=AO949,AW949=AX949),1,0)+IF(AND($Z949&gt;=3,$Z949&lt;=4,AM949=AO949,AV949=AX949),1,0)+IF(AND($AD949&gt;=1,$AD949&lt;=2,AL949=AO949,AU949=AX949),1,0)</f>
        <v>1</v>
      </c>
      <c r="BH949">
        <f ca="1">SUMPRODUCT(--($AH949:$AP949=AP949),--($AQ949:$AY949=AY949),'MPL ID'!$BG$21:$BO$21)+IF(AND($F949&gt;=3,$F949&lt;=4,AI949=AP949,AR949=AY949),1,0)+IF(AND($I949&gt;=3,$I949&lt;=4,AK949=AP949,AT949=AY949),1,0)+IF(AND($K949&gt;=3,$K949&lt;=4,AJ949=AP949,AS949=AY949),1,0)+IF(AND($O949&gt;=3,$O949&lt;=4,AH949=AP949,AQ949=AY949),1,0)+IF(AND($S949&gt;=3,$S949&lt;=4,AM949=AP949,AV949=AY949),1,0)+IF(AND($U949&gt;=3,$U949&lt;=4,AO949=AP949,AX949=AY949),1,0)+IF(AND($AG949&gt;=3,$AG949&lt;=4,AN949=AP949,AW949=AY949),1,0)</f>
        <v>0</v>
      </c>
      <c r="BI949">
        <f t="shared" ca="1" si="126"/>
        <v>3</v>
      </c>
      <c r="BJ949">
        <f t="shared" ca="1" si="127"/>
        <v>5</v>
      </c>
      <c r="BK949">
        <f t="shared" ca="1" si="128"/>
        <v>7</v>
      </c>
      <c r="BL949">
        <f t="shared" ca="1" si="129"/>
        <v>4</v>
      </c>
      <c r="BM949">
        <f t="shared" ca="1" si="130"/>
        <v>8</v>
      </c>
      <c r="BN949">
        <f t="shared" ca="1" si="131"/>
        <v>1</v>
      </c>
      <c r="BO949">
        <f t="shared" ca="1" si="132"/>
        <v>6</v>
      </c>
      <c r="BP949">
        <f t="shared" ca="1" si="133"/>
        <v>9</v>
      </c>
      <c r="BQ949">
        <f t="shared" ca="1" si="134"/>
        <v>2</v>
      </c>
    </row>
    <row r="950" spans="1:69" x14ac:dyDescent="0.25">
      <c r="A950">
        <v>949</v>
      </c>
      <c r="B950">
        <f ca="1">IF(AND(ISNUMBER('MPL ID'!$P$25),ISNUMBER('MPL ID'!$Q$25)),0,RANDBETWEEN(1,4))</f>
        <v>0</v>
      </c>
      <c r="C950">
        <f ca="1">IF(AND(ISNUMBER('MPL ID'!$P$26),ISNUMBER('MPL ID'!$Q$26)),0,RANDBETWEEN(1,4))</f>
        <v>0</v>
      </c>
      <c r="D950">
        <f ca="1">IF(AND(ISNUMBER('MPL ID'!$P$28),ISNUMBER('MPL ID'!$Q$28)),0,RANDBETWEEN(1,4))</f>
        <v>0</v>
      </c>
      <c r="E950">
        <f ca="1">IF(AND(ISNUMBER('MPL ID'!$P$29),ISNUMBER('MPL ID'!$Q$29)),0,RANDBETWEEN(1,4))</f>
        <v>0</v>
      </c>
      <c r="F950">
        <f ca="1">IF(AND(ISNUMBER('MPL ID'!$P$30),ISNUMBER('MPL ID'!$Q$30)),0,RANDBETWEEN(1,4))</f>
        <v>0</v>
      </c>
      <c r="G950">
        <f ca="1">IF(AND(ISNUMBER('MPL ID'!$P$31),ISNUMBER('MPL ID'!$Q$31)),0,RANDBETWEEN(1,4))</f>
        <v>0</v>
      </c>
      <c r="H950">
        <f ca="1">IF(AND(ISNUMBER('MPL ID'!$P$32),ISNUMBER('MPL ID'!$Q$32)),0,RANDBETWEEN(1,4))</f>
        <v>0</v>
      </c>
      <c r="I950">
        <f ca="1">IF(AND(ISNUMBER('MPL ID'!$P$33),ISNUMBER('MPL ID'!$Q$33)),0,RANDBETWEEN(1,4))</f>
        <v>0</v>
      </c>
      <c r="J950">
        <f ca="1">IF(AND(ISNUMBER('MPL ID'!$D$36),ISNUMBER('MPL ID'!$E$36)),0,RANDBETWEEN(1,4))</f>
        <v>0</v>
      </c>
      <c r="K950">
        <f ca="1">IF(AND(ISNUMBER('MPL ID'!$D$37),ISNUMBER('MPL ID'!$E$37)),0,RANDBETWEEN(1,4))</f>
        <v>0</v>
      </c>
      <c r="L950">
        <f ca="1">IF(AND(ISNUMBER('MPL ID'!$D$39),ISNUMBER('MPL ID'!$E$39)),0,RANDBETWEEN(1,4))</f>
        <v>0</v>
      </c>
      <c r="M950">
        <f ca="1">IF(AND(ISNUMBER('MPL ID'!$D$40),ISNUMBER('MPL ID'!$E$40)),0,RANDBETWEEN(1,4))</f>
        <v>0</v>
      </c>
      <c r="N950">
        <f ca="1">IF(AND(ISNUMBER('MPL ID'!$D$41),ISNUMBER('MPL ID'!$E$41)),0,RANDBETWEEN(1,4))</f>
        <v>0</v>
      </c>
      <c r="O950">
        <f ca="1">IF(AND(ISNUMBER('MPL ID'!$D$42),ISNUMBER('MPL ID'!$E$42)),0,RANDBETWEEN(1,4))</f>
        <v>0</v>
      </c>
      <c r="P950">
        <f ca="1">IF(AND(ISNUMBER('MPL ID'!$D$43),ISNUMBER('MPL ID'!$E$43)),0,RANDBETWEEN(1,4))</f>
        <v>0</v>
      </c>
      <c r="Q950">
        <f ca="1">IF(AND(ISNUMBER('MPL ID'!$D$44),ISNUMBER('MPL ID'!$E$44)),0,RANDBETWEEN(1,4))</f>
        <v>0</v>
      </c>
      <c r="R950">
        <f ca="1">IF(AND(ISNUMBER('MPL ID'!$J$36),ISNUMBER('MPL ID'!$K$36)),0,RANDBETWEEN(1,4))</f>
        <v>0</v>
      </c>
      <c r="S950">
        <f ca="1">IF(AND(ISNUMBER('MPL ID'!$J$37),ISNUMBER('MPL ID'!$K$37)),0,RANDBETWEEN(1,4))</f>
        <v>0</v>
      </c>
      <c r="T950">
        <f ca="1">IF(AND(ISNUMBER('MPL ID'!$J$39),ISNUMBER('MPL ID'!$K$39)),0,RANDBETWEEN(1,4))</f>
        <v>0</v>
      </c>
      <c r="U950">
        <f ca="1">IF(AND(ISNUMBER('MPL ID'!$J$40),ISNUMBER('MPL ID'!$K$40)),0,RANDBETWEEN(1,4))</f>
        <v>0</v>
      </c>
      <c r="V950">
        <f ca="1">IF(AND(ISNUMBER('MPL ID'!$J$41),ISNUMBER('MPL ID'!$K$41)),0,RANDBETWEEN(1,4))</f>
        <v>0</v>
      </c>
      <c r="W950">
        <f ca="1">IF(AND(ISNUMBER('MPL ID'!$J$42),ISNUMBER('MPL ID'!$K$42)),0,RANDBETWEEN(1,4))</f>
        <v>4</v>
      </c>
      <c r="X950">
        <f ca="1">IF(AND(ISNUMBER('MPL ID'!$J$43),ISNUMBER('MPL ID'!$K$43)),0,RANDBETWEEN(1,4))</f>
        <v>3</v>
      </c>
      <c r="Y950">
        <f ca="1">IF(AND(ISNUMBER('MPL ID'!$J$44),ISNUMBER('MPL ID'!$K$44)),0,RANDBETWEEN(1,4))</f>
        <v>2</v>
      </c>
      <c r="Z950">
        <f ca="1">IF(AND(ISNUMBER('MPL ID'!$P$36),ISNUMBER('MPL ID'!$Q$36)),0,RANDBETWEEN(1,4))</f>
        <v>3</v>
      </c>
      <c r="AA950">
        <f ca="1">IF(AND(ISNUMBER('MPL ID'!$P$37),ISNUMBER('MPL ID'!$Q$37)),0,RANDBETWEEN(1,4))</f>
        <v>2</v>
      </c>
      <c r="AB950">
        <f ca="1">IF(AND(ISNUMBER('MPL ID'!$P$39),ISNUMBER('MPL ID'!$Q$39)),0,RANDBETWEEN(1,4))</f>
        <v>3</v>
      </c>
      <c r="AC950">
        <f ca="1">IF(AND(ISNUMBER('MPL ID'!$P$40),ISNUMBER('MPL ID'!$Q$40)),0,RANDBETWEEN(1,4))</f>
        <v>3</v>
      </c>
      <c r="AD950">
        <f ca="1">IF(AND(ISNUMBER('MPL ID'!$P$41),ISNUMBER('MPL ID'!$Q$41)),0,RANDBETWEEN(1,4))</f>
        <v>1</v>
      </c>
      <c r="AE950">
        <f ca="1">IF(AND(ISNUMBER('MPL ID'!$P$42),ISNUMBER('MPL ID'!$Q$42)),0,RANDBETWEEN(1,4))</f>
        <v>4</v>
      </c>
      <c r="AF950">
        <f ca="1">IF(AND(ISNUMBER('MPL ID'!$P$43),ISNUMBER('MPL ID'!$Q$43)),0,RANDBETWEEN(1,4))</f>
        <v>1</v>
      </c>
      <c r="AG950">
        <f ca="1">IF(AND(ISNUMBER('MPL ID'!$P$44),ISNUMBER('MPL ID'!$Q$44)),0,RANDBETWEEN(1,4))</f>
        <v>3</v>
      </c>
      <c r="AH950">
        <f ca="1">'MPL ID'!$BG$1+SUMPRODUCT(($B$1003:$AG$1003='MPL ID'!$BF$1)*(($B950:$AG950=1)+($B950:$AG950=2)))+SUMPRODUCT(($B$1004:$AG$1004='MPL ID'!$BF$1)*(($B950:$AG950=3)+($B950:$AG950=4)))</f>
        <v>10</v>
      </c>
      <c r="AI950">
        <f ca="1">'MPL ID'!$BG$2+SUMPRODUCT(($B$1003:$AG$1003='MPL ID'!$BF$2)*(($B950:$AG950=1)+($B950:$AG950=2)))+SUMPRODUCT(($B$1004:$AG$1004='MPL ID'!$BF$2)*(($B950:$AG950=3)+($B950:$AG950=4)))</f>
        <v>7</v>
      </c>
      <c r="AJ950">
        <f ca="1">'MPL ID'!$BG$3+SUMPRODUCT(($B$1003:$AG$1003='MPL ID'!$BF$3)*(($B950:$AG950=1)+($B950:$AG950=2)))+SUMPRODUCT(($B$1004:$AG$1004='MPL ID'!$BF$3)*(($B950:$AG950=3)+($B950:$AG950=4)))</f>
        <v>7</v>
      </c>
      <c r="AK950">
        <f ca="1">'MPL ID'!$BG$4+SUMPRODUCT(($B$1003:$AG$1003='MPL ID'!$BF$4)*(($B950:$AG950=1)+($B950:$AG950=2)))+SUMPRODUCT(($B$1004:$AG$1004='MPL ID'!$BF$4)*(($B950:$AG950=3)+($B950:$AG950=4)))</f>
        <v>8</v>
      </c>
      <c r="AL950">
        <f ca="1">'MPL ID'!$BG$5+SUMPRODUCT(($B$1003:$AG$1003='MPL ID'!$BF$5)*(($B950:$AG950=1)+($B950:$AG950=2)))+SUMPRODUCT(($B$1004:$AG$1004='MPL ID'!$BF$5)*(($B950:$AG950=3)+($B950:$AG950=4)))</f>
        <v>5</v>
      </c>
      <c r="AM950">
        <f ca="1">'MPL ID'!$BG$6+SUMPRODUCT(($B$1003:$AG$1003='MPL ID'!$BF$6)*(($B950:$AG950=1)+($B950:$AG950=2)))+SUMPRODUCT(($B$1004:$AG$1004='MPL ID'!$BF$6)*(($B950:$AG950=3)+($B950:$AG950=4)))</f>
        <v>12</v>
      </c>
      <c r="AN950">
        <f ca="1">'MPL ID'!$BG$7+SUMPRODUCT(($B$1003:$AG$1003='MPL ID'!$BF$7)*(($B950:$AG950=1)+($B950:$AG950=2)))+SUMPRODUCT(($B$1004:$AG$1004='MPL ID'!$BF$7)*(($B950:$AG950=3)+($B950:$AG950=4)))</f>
        <v>6</v>
      </c>
      <c r="AO950">
        <f ca="1">'MPL ID'!$BG$8+SUMPRODUCT(($B$1003:$AG$1003='MPL ID'!$BF$8)*(($B950:$AG950=1)+($B950:$AG950=2)))+SUMPRODUCT(($B$1004:$AG$1004='MPL ID'!$BF$8)*(($B950:$AG950=3)+($B950:$AG950=4)))</f>
        <v>5</v>
      </c>
      <c r="AP950">
        <f ca="1">'MPL ID'!$BG$9+SUMPRODUCT(($B$1003:$AG$1003='MPL ID'!$BF$9)*(($B950:$AG950=1)+($B950:$AG950=2)))+SUMPRODUCT(($B$1004:$AG$1004='MPL ID'!$BF$9)*(($B950:$AG950=3)+($B950:$AG950=4)))</f>
        <v>12</v>
      </c>
      <c r="AQ950">
        <f ca="1">'MPL ID'!$BH$1+SUMPRODUCT(($B$1003:$AG$1003='MPL ID'!$BF$1)*(2*($B950:$AG950=1)+($B950:$AG950=2)-2*($B950:$AG950=3)-($B950:$AG950=4)))-SUMPRODUCT(($B$1004:$AG$1004='MPL ID'!$BF$1)*(2*($B950:$AG950=1)+($B950:$AG950=2)-2*($B950:$AG950=3)-($B950:$AG950=4)))</f>
        <v>9</v>
      </c>
      <c r="AR950">
        <f ca="1">'MPL ID'!$BH$2+SUMPRODUCT(($B$1003:$AG$1003='MPL ID'!$BF$2)*(2*($B950:$AG950=1)+($B950:$AG950=2)-2*($B950:$AG950=3)-($B950:$AG950=4)))-SUMPRODUCT(($B$1004:$AG$1004='MPL ID'!$BF$2)*(2*($B950:$AG950=1)+($B950:$AG950=2)-2*($B950:$AG950=3)-($B950:$AG950=4)))</f>
        <v>-7</v>
      </c>
      <c r="AS950">
        <f ca="1">'MPL ID'!$BH$3+SUMPRODUCT(($B$1003:$AG$1003='MPL ID'!$BF$3)*(2*($B950:$AG950=1)+($B950:$AG950=2)-2*($B950:$AG950=3)-($B950:$AG950=4)))-SUMPRODUCT(($B$1004:$AG$1004='MPL ID'!$BF$3)*(2*($B950:$AG950=1)+($B950:$AG950=2)-2*($B950:$AG950=3)-($B950:$AG950=4)))</f>
        <v>-5</v>
      </c>
      <c r="AT950">
        <f ca="1">'MPL ID'!$BH$4+SUMPRODUCT(($B$1003:$AG$1003='MPL ID'!$BF$4)*(2*($B950:$AG950=1)+($B950:$AG950=2)-2*($B950:$AG950=3)-($B950:$AG950=4)))-SUMPRODUCT(($B$1004:$AG$1004='MPL ID'!$BF$4)*(2*($B950:$AG950=1)+($B950:$AG950=2)-2*($B950:$AG950=3)-($B950:$AG950=4)))</f>
        <v>0</v>
      </c>
      <c r="AU950">
        <f ca="1">'MPL ID'!$BH$5+SUMPRODUCT(($B$1003:$AG$1003='MPL ID'!$BF$5)*(2*($B950:$AG950=1)+($B950:$AG950=2)-2*($B950:$AG950=3)-($B950:$AG950=4)))-SUMPRODUCT(($B$1004:$AG$1004='MPL ID'!$BF$5)*(2*($B950:$AG950=1)+($B950:$AG950=2)-2*($B950:$AG950=3)-($B950:$AG950=4)))</f>
        <v>-12</v>
      </c>
      <c r="AV950">
        <f ca="1">'MPL ID'!$BH$6+SUMPRODUCT(($B$1003:$AG$1003='MPL ID'!$BF$6)*(2*($B950:$AG950=1)+($B950:$AG950=2)-2*($B950:$AG950=3)-($B950:$AG950=4)))-SUMPRODUCT(($B$1004:$AG$1004='MPL ID'!$BF$6)*(2*($B950:$AG950=1)+($B950:$AG950=2)-2*($B950:$AG950=3)-($B950:$AG950=4)))</f>
        <v>14</v>
      </c>
      <c r="AW950">
        <f ca="1">'MPL ID'!$BH$7+SUMPRODUCT(($B$1003:$AG$1003='MPL ID'!$BF$7)*(2*($B950:$AG950=1)+($B950:$AG950=2)-2*($B950:$AG950=3)-($B950:$AG950=4)))-SUMPRODUCT(($B$1004:$AG$1004='MPL ID'!$BF$7)*(2*($B950:$AG950=1)+($B950:$AG950=2)-2*($B950:$AG950=3)-($B950:$AG950=4)))</f>
        <v>-4</v>
      </c>
      <c r="AX950">
        <f ca="1">'MPL ID'!$BH$8+SUMPRODUCT(($B$1003:$AG$1003='MPL ID'!$BF$8)*(2*($B950:$AG950=1)+($B950:$AG950=2)-2*($B950:$AG950=3)-($B950:$AG950=4)))-SUMPRODUCT(($B$1004:$AG$1004='MPL ID'!$BF$8)*(2*($B950:$AG950=1)+($B950:$AG950=2)-2*($B950:$AG950=3)-($B950:$AG950=4)))</f>
        <v>-10</v>
      </c>
      <c r="AY950">
        <f ca="1">'MPL ID'!$BH$9+SUMPRODUCT(($B$1003:$AG$1003='MPL ID'!$BF$9)*(2*($B950:$AG950=1)+($B950:$AG950=2)-2*($B950:$AG950=3)-($B950:$AG950=4)))-SUMPRODUCT(($B$1004:$AG$1004='MPL ID'!$BF$9)*(2*($B950:$AG950=1)+($B950:$AG950=2)-2*($B950:$AG950=3)-($B950:$AG950=4)))</f>
        <v>15</v>
      </c>
      <c r="AZ950">
        <f ca="1">SUMPRODUCT(--($AH950:$AP950=AH950),--($AQ950:$AY950=AQ950),'MPL ID'!$BG$13:$BO$13)+IF(AND($E950&gt;=3,$E950&lt;=4,AO950=AH950,AX950=AQ950),1,0)+IF(AND($G950&gt;=1,$G950&lt;=2,AJ950=AH950,AS950=AQ950),1,0)+IF(AND($L950&gt;=1,$L950&lt;=2,AM950=AH950,AV950=AQ950),1,0)+IF(AND($O950&gt;=1,$O950&lt;=2,AP950=AH950,AY950=AQ950),1,0)+IF(AND($R950&gt;=1,$R950&lt;=2,AI950=AH950,AR950=AQ950),1,0)+IF(AND($AA950&gt;=3,$AA950&lt;=4,AL950=AH950,AU950=AQ950),1,0)+IF(AND($AE950&gt;=3,$AE950&lt;=4,AK950=AH950,AT950=AQ950),1,0)</f>
        <v>0</v>
      </c>
      <c r="BA950">
        <f ca="1">SUMPRODUCT(--($AH950:$AP950=AI950),--($AQ950:$AY950=AR950),'MPL ID'!$BG$14:$BO$14)+IF(AND($F950&gt;=1,$F950&lt;=2,AP950=AI950,AY950=AR950),1,0)+IF(AND($H950&gt;=1,$H950&lt;=2,AN950=AI950,AW950=AR950),1,0)+IF(AND($J950&gt;=3,$J950&lt;=4,AL950=AI950,AU950=AR950),1,0)+IF(AND($M950&gt;=1,$M950&lt;=2,AO950=AI950,AX950=AR950),1,0)+IF(AND($R950&gt;=3,$R950&lt;=4,AH950=AI950,AQ950=AR950),1,0)+IF(AND($Y950&gt;=3,$Y950&lt;=4,AJ950=AI950,AS950=AR950),1,0)+IF(AND($AC950&gt;=1,$AC950&lt;=2,AK950=AI950,AT950=AR950),1,0)+IF(AND($AF950&gt;=3,$AF950&lt;=4,AM950=AI950,AV950=AR950),1,0)</f>
        <v>0</v>
      </c>
      <c r="BB950">
        <f ca="1">SUMPRODUCT(--($AH950:$AP950=AJ950),--($AQ950:$AY950=AS950),'MPL ID'!$BG$15:$BO$15)+IF(AND($C950&gt;=1,$C950&lt;=2,AK950=AJ950,AT950=AS950),1,0)+IF(AND($G950&gt;=3,$G950&lt;=4,AH950=AJ950,AQ950=AS950),1,0)+IF(AND($K950&gt;=1,$K950&lt;=2,AP950=AJ950,AY950=AS950),1,0)+IF(AND($N950&gt;=3,$N950&lt;=4,AL950=AJ950,AU950=AS950),1,0)+IF(AND($V950&gt;=1,$V950&lt;=2,AM950=AJ950,AV950=AS950),1,0)+IF(AND($Y950&gt;=1,$Y950&lt;=2,AI950=AJ950,AR950=AS950),1,0)+IF(AND($AB950&gt;=3,$AB950&lt;=4,AN950=AJ950,AW950=AS950),1,0)</f>
        <v>0</v>
      </c>
      <c r="BC950">
        <f ca="1">SUMPRODUCT(--($AH950:$AP950=AK950),--($AQ950:$AY950=AT950),'MPL ID'!$BG$16:$BO$16)+IF(AND($C950&gt;=3,$C950&lt;=4,AJ950=AK950,AS950=AT950),1,0)+IF(AND($I950&gt;=1,$I950&lt;=2,AP950=AK950,AY950=AT950),1,0)+IF(AND($P950&gt;=3,$P950&lt;=4,AO950=AK950,AX950=AT950),1,0)+IF(AND($T950&gt;=1,$T950&lt;=2,AN950=AK950,AW950=AT950),1,0)+IF(AND($W950&gt;=1,$W950&lt;=2,AL950=AK950,AU950=AT950),1,0)+IF(AND($AC950&gt;=3,$AC950&lt;=4,AI950=AK950,AR950=AT950),1,0)+IF(AND($AE950&gt;=1,$AE950&lt;=2,AH950=AK950,AQ950=AT950),1,0)</f>
        <v>0</v>
      </c>
      <c r="BD950">
        <f ca="1">SUMPRODUCT(--($AH950:$AP950=AL950),--($AQ950:$AY950=AU950),'MPL ID'!$BG$17:$BO$17)+IF(AND($B950&gt;=3,$B950&lt;=4,AN950=AL950,AW950=AU950),1,0)+IF(AND($D950&gt;=1,$D950&lt;=2,AM950=AL950,AV950=AU950),1,0)+IF(AND($J950&gt;=1,$J950&lt;=2,AI950=AL950,AR950=AU950),1,0)+IF(AND($N950&gt;=1,$N950&lt;=2,AJ950=AL950,AS950=AU950),1,0)+IF(AND($W950&gt;=3,$W950&lt;=4,AK950=AL950,AT950=AU950),1,0)+IF(AND($AA950&gt;=1,$AA950&lt;=2,AH950=AL950,AQ950=AU950),1,0)+IF(AND($AD950&gt;=3,$AD950&lt;=4,AO950=AL950,AX950=AU950),1,0)</f>
        <v>0</v>
      </c>
      <c r="BE950">
        <f ca="1">SUMPRODUCT(--($AH950:$AP950=AM950),--($AQ950:$AY950=AV950),'MPL ID'!$BG$18:$BO$18)+IF(AND($D950&gt;=3,$D950&lt;=4,AL950=AM950,AU950=AV950),1,0)+IF(AND($L950&gt;=3,$L950&lt;=4,AH950=AM950,AQ950=AV950),1,0)+IF(AND($Q950&gt;=3,$Q950&lt;=4,AN950=AM950,AW950=AV950),1,0)+IF(AND($S950&gt;=1,$S950&lt;=2,AP950=AM950,AY950=AV950),1,0)+IF(AND($V950&gt;=3,$V950&lt;=4,AJ950=AM950,AS950=AV950),1,0)+IF(AND($Z950&gt;=1,$Z950&lt;=2,AO950=AM950,AX950=AV950),1,0)+IF(AND($AF950&gt;=1,$AF950&lt;=2,AI950=AM950,AR950=AV950),1,0)</f>
        <v>0</v>
      </c>
      <c r="BF950">
        <f ca="1">SUMPRODUCT(--($AH950:$AP950=AN950),--($AQ950:$AY950=AW950),'MPL ID'!$BG$19:$BO$19)+IF(AND($B950&gt;=1,$B950&lt;=2,AL950=AN950,AU950=AW950),1,0)+IF(AND($H950&gt;=3,$H950&lt;=4,AI950=AN950,AR950=AW950),1,0)+IF(AND($Q950&gt;=1,$Q950&lt;=2,AM950=AN950,AV950=AW950),1,0)+IF(AND($T950&gt;=3,$T950&lt;=4,AK950=AN950,AT950=AW950),1,0)+IF(AND($X950&gt;=3,$X950&lt;=4,AO950=AN950,AX950=AW950),1,0)+IF(AND($AB950&gt;=1,$AB950&lt;=2,AJ950=AN950,AS950=AW950),1,0)+IF(AND($AG950&gt;=1,$AG950&lt;=2,AP950=AN950,AY950=AW950),1,0)</f>
        <v>0</v>
      </c>
      <c r="BG950">
        <f ca="1">SUMPRODUCT(--($AH950:$AP950=AO950),--($AQ950:$AY950=AX950),'MPL ID'!$BG$20:$BO$20)+IF(AND($E950&gt;=1,$E950&lt;=2,AH950=AO950,AQ950=AX950),1,0)+IF(AND($M950&gt;=3,$M950&lt;=4,AI950=AO950,AR950=AX950),1,0)+IF(AND($P950&gt;=1,$P950&lt;=2,AK950=AO950,AT950=AX950),1,0)+IF(AND($U950&gt;=1,$U950&lt;=2,AP950=AO950,AY950=AX950),1,0)+IF(AND($X950&gt;=1,$X950&lt;=2,AN950=AO950,AW950=AX950),1,0)+IF(AND($Z950&gt;=3,$Z950&lt;=4,AM950=AO950,AV950=AX950),1,0)+IF(AND($AD950&gt;=1,$AD950&lt;=2,AL950=AO950,AU950=AX950),1,0)</f>
        <v>0</v>
      </c>
      <c r="BH950">
        <f ca="1">SUMPRODUCT(--($AH950:$AP950=AP950),--($AQ950:$AY950=AY950),'MPL ID'!$BG$21:$BO$21)+IF(AND($F950&gt;=3,$F950&lt;=4,AI950=AP950,AR950=AY950),1,0)+IF(AND($I950&gt;=3,$I950&lt;=4,AK950=AP950,AT950=AY950),1,0)+IF(AND($K950&gt;=3,$K950&lt;=4,AJ950=AP950,AS950=AY950),1,0)+IF(AND($O950&gt;=3,$O950&lt;=4,AH950=AP950,AQ950=AY950),1,0)+IF(AND($S950&gt;=3,$S950&lt;=4,AM950=AP950,AV950=AY950),1,0)+IF(AND($U950&gt;=3,$U950&lt;=4,AO950=AP950,AX950=AY950),1,0)+IF(AND($AG950&gt;=3,$AG950&lt;=4,AN950=AP950,AW950=AY950),1,0)</f>
        <v>0</v>
      </c>
      <c r="BI950">
        <f t="shared" ca="1" si="126"/>
        <v>3</v>
      </c>
      <c r="BJ950">
        <f t="shared" ca="1" si="127"/>
        <v>6</v>
      </c>
      <c r="BK950">
        <f t="shared" ca="1" si="128"/>
        <v>5</v>
      </c>
      <c r="BL950">
        <f t="shared" ca="1" si="129"/>
        <v>4</v>
      </c>
      <c r="BM950">
        <f t="shared" ca="1" si="130"/>
        <v>9</v>
      </c>
      <c r="BN950">
        <f t="shared" ca="1" si="131"/>
        <v>2</v>
      </c>
      <c r="BO950">
        <f t="shared" ca="1" si="132"/>
        <v>7</v>
      </c>
      <c r="BP950">
        <f t="shared" ca="1" si="133"/>
        <v>8</v>
      </c>
      <c r="BQ950">
        <f t="shared" ca="1" si="134"/>
        <v>1</v>
      </c>
    </row>
    <row r="951" spans="1:69" x14ac:dyDescent="0.25">
      <c r="A951">
        <v>950</v>
      </c>
      <c r="B951">
        <f ca="1">IF(AND(ISNUMBER('MPL ID'!$P$25),ISNUMBER('MPL ID'!$Q$25)),0,RANDBETWEEN(1,4))</f>
        <v>0</v>
      </c>
      <c r="C951">
        <f ca="1">IF(AND(ISNUMBER('MPL ID'!$P$26),ISNUMBER('MPL ID'!$Q$26)),0,RANDBETWEEN(1,4))</f>
        <v>0</v>
      </c>
      <c r="D951">
        <f ca="1">IF(AND(ISNUMBER('MPL ID'!$P$28),ISNUMBER('MPL ID'!$Q$28)),0,RANDBETWEEN(1,4))</f>
        <v>0</v>
      </c>
      <c r="E951">
        <f ca="1">IF(AND(ISNUMBER('MPL ID'!$P$29),ISNUMBER('MPL ID'!$Q$29)),0,RANDBETWEEN(1,4))</f>
        <v>0</v>
      </c>
      <c r="F951">
        <f ca="1">IF(AND(ISNUMBER('MPL ID'!$P$30),ISNUMBER('MPL ID'!$Q$30)),0,RANDBETWEEN(1,4))</f>
        <v>0</v>
      </c>
      <c r="G951">
        <f ca="1">IF(AND(ISNUMBER('MPL ID'!$P$31),ISNUMBER('MPL ID'!$Q$31)),0,RANDBETWEEN(1,4))</f>
        <v>0</v>
      </c>
      <c r="H951">
        <f ca="1">IF(AND(ISNUMBER('MPL ID'!$P$32),ISNUMBER('MPL ID'!$Q$32)),0,RANDBETWEEN(1,4))</f>
        <v>0</v>
      </c>
      <c r="I951">
        <f ca="1">IF(AND(ISNUMBER('MPL ID'!$P$33),ISNUMBER('MPL ID'!$Q$33)),0,RANDBETWEEN(1,4))</f>
        <v>0</v>
      </c>
      <c r="J951">
        <f ca="1">IF(AND(ISNUMBER('MPL ID'!$D$36),ISNUMBER('MPL ID'!$E$36)),0,RANDBETWEEN(1,4))</f>
        <v>0</v>
      </c>
      <c r="K951">
        <f ca="1">IF(AND(ISNUMBER('MPL ID'!$D$37),ISNUMBER('MPL ID'!$E$37)),0,RANDBETWEEN(1,4))</f>
        <v>0</v>
      </c>
      <c r="L951">
        <f ca="1">IF(AND(ISNUMBER('MPL ID'!$D$39),ISNUMBER('MPL ID'!$E$39)),0,RANDBETWEEN(1,4))</f>
        <v>0</v>
      </c>
      <c r="M951">
        <f ca="1">IF(AND(ISNUMBER('MPL ID'!$D$40),ISNUMBER('MPL ID'!$E$40)),0,RANDBETWEEN(1,4))</f>
        <v>0</v>
      </c>
      <c r="N951">
        <f ca="1">IF(AND(ISNUMBER('MPL ID'!$D$41),ISNUMBER('MPL ID'!$E$41)),0,RANDBETWEEN(1,4))</f>
        <v>0</v>
      </c>
      <c r="O951">
        <f ca="1">IF(AND(ISNUMBER('MPL ID'!$D$42),ISNUMBER('MPL ID'!$E$42)),0,RANDBETWEEN(1,4))</f>
        <v>0</v>
      </c>
      <c r="P951">
        <f ca="1">IF(AND(ISNUMBER('MPL ID'!$D$43),ISNUMBER('MPL ID'!$E$43)),0,RANDBETWEEN(1,4))</f>
        <v>0</v>
      </c>
      <c r="Q951">
        <f ca="1">IF(AND(ISNUMBER('MPL ID'!$D$44),ISNUMBER('MPL ID'!$E$44)),0,RANDBETWEEN(1,4))</f>
        <v>0</v>
      </c>
      <c r="R951">
        <f ca="1">IF(AND(ISNUMBER('MPL ID'!$J$36),ISNUMBER('MPL ID'!$K$36)),0,RANDBETWEEN(1,4))</f>
        <v>0</v>
      </c>
      <c r="S951">
        <f ca="1">IF(AND(ISNUMBER('MPL ID'!$J$37),ISNUMBER('MPL ID'!$K$37)),0,RANDBETWEEN(1,4))</f>
        <v>0</v>
      </c>
      <c r="T951">
        <f ca="1">IF(AND(ISNUMBER('MPL ID'!$J$39),ISNUMBER('MPL ID'!$K$39)),0,RANDBETWEEN(1,4))</f>
        <v>0</v>
      </c>
      <c r="U951">
        <f ca="1">IF(AND(ISNUMBER('MPL ID'!$J$40),ISNUMBER('MPL ID'!$K$40)),0,RANDBETWEEN(1,4))</f>
        <v>0</v>
      </c>
      <c r="V951">
        <f ca="1">IF(AND(ISNUMBER('MPL ID'!$J$41),ISNUMBER('MPL ID'!$K$41)),0,RANDBETWEEN(1,4))</f>
        <v>0</v>
      </c>
      <c r="W951">
        <f ca="1">IF(AND(ISNUMBER('MPL ID'!$J$42),ISNUMBER('MPL ID'!$K$42)),0,RANDBETWEEN(1,4))</f>
        <v>3</v>
      </c>
      <c r="X951">
        <f ca="1">IF(AND(ISNUMBER('MPL ID'!$J$43),ISNUMBER('MPL ID'!$K$43)),0,RANDBETWEEN(1,4))</f>
        <v>2</v>
      </c>
      <c r="Y951">
        <f ca="1">IF(AND(ISNUMBER('MPL ID'!$J$44),ISNUMBER('MPL ID'!$K$44)),0,RANDBETWEEN(1,4))</f>
        <v>2</v>
      </c>
      <c r="Z951">
        <f ca="1">IF(AND(ISNUMBER('MPL ID'!$P$36),ISNUMBER('MPL ID'!$Q$36)),0,RANDBETWEEN(1,4))</f>
        <v>2</v>
      </c>
      <c r="AA951">
        <f ca="1">IF(AND(ISNUMBER('MPL ID'!$P$37),ISNUMBER('MPL ID'!$Q$37)),0,RANDBETWEEN(1,4))</f>
        <v>2</v>
      </c>
      <c r="AB951">
        <f ca="1">IF(AND(ISNUMBER('MPL ID'!$P$39),ISNUMBER('MPL ID'!$Q$39)),0,RANDBETWEEN(1,4))</f>
        <v>4</v>
      </c>
      <c r="AC951">
        <f ca="1">IF(AND(ISNUMBER('MPL ID'!$P$40),ISNUMBER('MPL ID'!$Q$40)),0,RANDBETWEEN(1,4))</f>
        <v>3</v>
      </c>
      <c r="AD951">
        <f ca="1">IF(AND(ISNUMBER('MPL ID'!$P$41),ISNUMBER('MPL ID'!$Q$41)),0,RANDBETWEEN(1,4))</f>
        <v>1</v>
      </c>
      <c r="AE951">
        <f ca="1">IF(AND(ISNUMBER('MPL ID'!$P$42),ISNUMBER('MPL ID'!$Q$42)),0,RANDBETWEEN(1,4))</f>
        <v>4</v>
      </c>
      <c r="AF951">
        <f ca="1">IF(AND(ISNUMBER('MPL ID'!$P$43),ISNUMBER('MPL ID'!$Q$43)),0,RANDBETWEEN(1,4))</f>
        <v>4</v>
      </c>
      <c r="AG951">
        <f ca="1">IF(AND(ISNUMBER('MPL ID'!$P$44),ISNUMBER('MPL ID'!$Q$44)),0,RANDBETWEEN(1,4))</f>
        <v>3</v>
      </c>
      <c r="AH951">
        <f ca="1">'MPL ID'!$BG$1+SUMPRODUCT(($B$1003:$AG$1003='MPL ID'!$BF$1)*(($B951:$AG951=1)+($B951:$AG951=2)))+SUMPRODUCT(($B$1004:$AG$1004='MPL ID'!$BF$1)*(($B951:$AG951=3)+($B951:$AG951=4)))</f>
        <v>10</v>
      </c>
      <c r="AI951">
        <f ca="1">'MPL ID'!$BG$2+SUMPRODUCT(($B$1003:$AG$1003='MPL ID'!$BF$2)*(($B951:$AG951=1)+($B951:$AG951=2)))+SUMPRODUCT(($B$1004:$AG$1004='MPL ID'!$BF$2)*(($B951:$AG951=3)+($B951:$AG951=4)))</f>
        <v>8</v>
      </c>
      <c r="AJ951">
        <f ca="1">'MPL ID'!$BG$3+SUMPRODUCT(($B$1003:$AG$1003='MPL ID'!$BF$3)*(($B951:$AG951=1)+($B951:$AG951=2)))+SUMPRODUCT(($B$1004:$AG$1004='MPL ID'!$BF$3)*(($B951:$AG951=3)+($B951:$AG951=4)))</f>
        <v>7</v>
      </c>
      <c r="AK951">
        <f ca="1">'MPL ID'!$BG$4+SUMPRODUCT(($B$1003:$AG$1003='MPL ID'!$BF$4)*(($B951:$AG951=1)+($B951:$AG951=2)))+SUMPRODUCT(($B$1004:$AG$1004='MPL ID'!$BF$4)*(($B951:$AG951=3)+($B951:$AG951=4)))</f>
        <v>8</v>
      </c>
      <c r="AL951">
        <f ca="1">'MPL ID'!$BG$5+SUMPRODUCT(($B$1003:$AG$1003='MPL ID'!$BF$5)*(($B951:$AG951=1)+($B951:$AG951=2)))+SUMPRODUCT(($B$1004:$AG$1004='MPL ID'!$BF$5)*(($B951:$AG951=3)+($B951:$AG951=4)))</f>
        <v>5</v>
      </c>
      <c r="AM951">
        <f ca="1">'MPL ID'!$BG$6+SUMPRODUCT(($B$1003:$AG$1003='MPL ID'!$BF$6)*(($B951:$AG951=1)+($B951:$AG951=2)))+SUMPRODUCT(($B$1004:$AG$1004='MPL ID'!$BF$6)*(($B951:$AG951=3)+($B951:$AG951=4)))</f>
        <v>12</v>
      </c>
      <c r="AN951">
        <f ca="1">'MPL ID'!$BG$7+SUMPRODUCT(($B$1003:$AG$1003='MPL ID'!$BF$7)*(($B951:$AG951=1)+($B951:$AG951=2)))+SUMPRODUCT(($B$1004:$AG$1004='MPL ID'!$BF$7)*(($B951:$AG951=3)+($B951:$AG951=4)))</f>
        <v>5</v>
      </c>
      <c r="AO951">
        <f ca="1">'MPL ID'!$BG$8+SUMPRODUCT(($B$1003:$AG$1003='MPL ID'!$BF$8)*(($B951:$AG951=1)+($B951:$AG951=2)))+SUMPRODUCT(($B$1004:$AG$1004='MPL ID'!$BF$8)*(($B951:$AG951=3)+($B951:$AG951=4)))</f>
        <v>5</v>
      </c>
      <c r="AP951">
        <f ca="1">'MPL ID'!$BG$9+SUMPRODUCT(($B$1003:$AG$1003='MPL ID'!$BF$9)*(($B951:$AG951=1)+($B951:$AG951=2)))+SUMPRODUCT(($B$1004:$AG$1004='MPL ID'!$BF$9)*(($B951:$AG951=3)+($B951:$AG951=4)))</f>
        <v>12</v>
      </c>
      <c r="AQ951">
        <f ca="1">'MPL ID'!$BH$1+SUMPRODUCT(($B$1003:$AG$1003='MPL ID'!$BF$1)*(2*($B951:$AG951=1)+($B951:$AG951=2)-2*($B951:$AG951=3)-($B951:$AG951=4)))-SUMPRODUCT(($B$1004:$AG$1004='MPL ID'!$BF$1)*(2*($B951:$AG951=1)+($B951:$AG951=2)-2*($B951:$AG951=3)-($B951:$AG951=4)))</f>
        <v>9</v>
      </c>
      <c r="AR951">
        <f ca="1">'MPL ID'!$BH$2+SUMPRODUCT(($B$1003:$AG$1003='MPL ID'!$BF$2)*(2*($B951:$AG951=1)+($B951:$AG951=2)-2*($B951:$AG951=3)-($B951:$AG951=4)))-SUMPRODUCT(($B$1004:$AG$1004='MPL ID'!$BF$2)*(2*($B951:$AG951=1)+($B951:$AG951=2)-2*($B951:$AG951=3)-($B951:$AG951=4)))</f>
        <v>-4</v>
      </c>
      <c r="AS951">
        <f ca="1">'MPL ID'!$BH$3+SUMPRODUCT(($B$1003:$AG$1003='MPL ID'!$BF$3)*(2*($B951:$AG951=1)+($B951:$AG951=2)-2*($B951:$AG951=3)-($B951:$AG951=4)))-SUMPRODUCT(($B$1004:$AG$1004='MPL ID'!$BF$3)*(2*($B951:$AG951=1)+($B951:$AG951=2)-2*($B951:$AG951=3)-($B951:$AG951=4)))</f>
        <v>-6</v>
      </c>
      <c r="AT951">
        <f ca="1">'MPL ID'!$BH$4+SUMPRODUCT(($B$1003:$AG$1003='MPL ID'!$BF$4)*(2*($B951:$AG951=1)+($B951:$AG951=2)-2*($B951:$AG951=3)-($B951:$AG951=4)))-SUMPRODUCT(($B$1004:$AG$1004='MPL ID'!$BF$4)*(2*($B951:$AG951=1)+($B951:$AG951=2)-2*($B951:$AG951=3)-($B951:$AG951=4)))</f>
        <v>-1</v>
      </c>
      <c r="AU951">
        <f ca="1">'MPL ID'!$BH$5+SUMPRODUCT(($B$1003:$AG$1003='MPL ID'!$BF$5)*(2*($B951:$AG951=1)+($B951:$AG951=2)-2*($B951:$AG951=3)-($B951:$AG951=4)))-SUMPRODUCT(($B$1004:$AG$1004='MPL ID'!$BF$5)*(2*($B951:$AG951=1)+($B951:$AG951=2)-2*($B951:$AG951=3)-($B951:$AG951=4)))</f>
        <v>-11</v>
      </c>
      <c r="AV951">
        <f ca="1">'MPL ID'!$BH$6+SUMPRODUCT(($B$1003:$AG$1003='MPL ID'!$BF$6)*(2*($B951:$AG951=1)+($B951:$AG951=2)-2*($B951:$AG951=3)-($B951:$AG951=4)))-SUMPRODUCT(($B$1004:$AG$1004='MPL ID'!$BF$6)*(2*($B951:$AG951=1)+($B951:$AG951=2)-2*($B951:$AG951=3)-($B951:$AG951=4)))</f>
        <v>14</v>
      </c>
      <c r="AW951">
        <f ca="1">'MPL ID'!$BH$7+SUMPRODUCT(($B$1003:$AG$1003='MPL ID'!$BF$7)*(2*($B951:$AG951=1)+($B951:$AG951=2)-2*($B951:$AG951=3)-($B951:$AG951=4)))-SUMPRODUCT(($B$1004:$AG$1004='MPL ID'!$BF$7)*(2*($B951:$AG951=1)+($B951:$AG951=2)-2*($B951:$AG951=3)-($B951:$AG951=4)))</f>
        <v>-6</v>
      </c>
      <c r="AX951">
        <f ca="1">'MPL ID'!$BH$8+SUMPRODUCT(($B$1003:$AG$1003='MPL ID'!$BF$8)*(2*($B951:$AG951=1)+($B951:$AG951=2)-2*($B951:$AG951=3)-($B951:$AG951=4)))-SUMPRODUCT(($B$1004:$AG$1004='MPL ID'!$BF$8)*(2*($B951:$AG951=1)+($B951:$AG951=2)-2*($B951:$AG951=3)-($B951:$AG951=4)))</f>
        <v>-10</v>
      </c>
      <c r="AY951">
        <f ca="1">'MPL ID'!$BH$9+SUMPRODUCT(($B$1003:$AG$1003='MPL ID'!$BF$9)*(2*($B951:$AG951=1)+($B951:$AG951=2)-2*($B951:$AG951=3)-($B951:$AG951=4)))-SUMPRODUCT(($B$1004:$AG$1004='MPL ID'!$BF$9)*(2*($B951:$AG951=1)+($B951:$AG951=2)-2*($B951:$AG951=3)-($B951:$AG951=4)))</f>
        <v>15</v>
      </c>
      <c r="AZ951">
        <f ca="1">SUMPRODUCT(--($AH951:$AP951=AH951),--($AQ951:$AY951=AQ951),'MPL ID'!$BG$13:$BO$13)+IF(AND($E951&gt;=3,$E951&lt;=4,AO951=AH951,AX951=AQ951),1,0)+IF(AND($G951&gt;=1,$G951&lt;=2,AJ951=AH951,AS951=AQ951),1,0)+IF(AND($L951&gt;=1,$L951&lt;=2,AM951=AH951,AV951=AQ951),1,0)+IF(AND($O951&gt;=1,$O951&lt;=2,AP951=AH951,AY951=AQ951),1,0)+IF(AND($R951&gt;=1,$R951&lt;=2,AI951=AH951,AR951=AQ951),1,0)+IF(AND($AA951&gt;=3,$AA951&lt;=4,AL951=AH951,AU951=AQ951),1,0)+IF(AND($AE951&gt;=3,$AE951&lt;=4,AK951=AH951,AT951=AQ951),1,0)</f>
        <v>0</v>
      </c>
      <c r="BA951">
        <f ca="1">SUMPRODUCT(--($AH951:$AP951=AI951),--($AQ951:$AY951=AR951),'MPL ID'!$BG$14:$BO$14)+IF(AND($F951&gt;=1,$F951&lt;=2,AP951=AI951,AY951=AR951),1,0)+IF(AND($H951&gt;=1,$H951&lt;=2,AN951=AI951,AW951=AR951),1,0)+IF(AND($J951&gt;=3,$J951&lt;=4,AL951=AI951,AU951=AR951),1,0)+IF(AND($M951&gt;=1,$M951&lt;=2,AO951=AI951,AX951=AR951),1,0)+IF(AND($R951&gt;=3,$R951&lt;=4,AH951=AI951,AQ951=AR951),1,0)+IF(AND($Y951&gt;=3,$Y951&lt;=4,AJ951=AI951,AS951=AR951),1,0)+IF(AND($AC951&gt;=1,$AC951&lt;=2,AK951=AI951,AT951=AR951),1,0)+IF(AND($AF951&gt;=3,$AF951&lt;=4,AM951=AI951,AV951=AR951),1,0)</f>
        <v>0</v>
      </c>
      <c r="BB951">
        <f ca="1">SUMPRODUCT(--($AH951:$AP951=AJ951),--($AQ951:$AY951=AS951),'MPL ID'!$BG$15:$BO$15)+IF(AND($C951&gt;=1,$C951&lt;=2,AK951=AJ951,AT951=AS951),1,0)+IF(AND($G951&gt;=3,$G951&lt;=4,AH951=AJ951,AQ951=AS951),1,0)+IF(AND($K951&gt;=1,$K951&lt;=2,AP951=AJ951,AY951=AS951),1,0)+IF(AND($N951&gt;=3,$N951&lt;=4,AL951=AJ951,AU951=AS951),1,0)+IF(AND($V951&gt;=1,$V951&lt;=2,AM951=AJ951,AV951=AS951),1,0)+IF(AND($Y951&gt;=1,$Y951&lt;=2,AI951=AJ951,AR951=AS951),1,0)+IF(AND($AB951&gt;=3,$AB951&lt;=4,AN951=AJ951,AW951=AS951),1,0)</f>
        <v>0</v>
      </c>
      <c r="BC951">
        <f ca="1">SUMPRODUCT(--($AH951:$AP951=AK951),--($AQ951:$AY951=AT951),'MPL ID'!$BG$16:$BO$16)+IF(AND($C951&gt;=3,$C951&lt;=4,AJ951=AK951,AS951=AT951),1,0)+IF(AND($I951&gt;=1,$I951&lt;=2,AP951=AK951,AY951=AT951),1,0)+IF(AND($P951&gt;=3,$P951&lt;=4,AO951=AK951,AX951=AT951),1,0)+IF(AND($T951&gt;=1,$T951&lt;=2,AN951=AK951,AW951=AT951),1,0)+IF(AND($W951&gt;=1,$W951&lt;=2,AL951=AK951,AU951=AT951),1,0)+IF(AND($AC951&gt;=3,$AC951&lt;=4,AI951=AK951,AR951=AT951),1,0)+IF(AND($AE951&gt;=1,$AE951&lt;=2,AH951=AK951,AQ951=AT951),1,0)</f>
        <v>0</v>
      </c>
      <c r="BD951">
        <f ca="1">SUMPRODUCT(--($AH951:$AP951=AL951),--($AQ951:$AY951=AU951),'MPL ID'!$BG$17:$BO$17)+IF(AND($B951&gt;=3,$B951&lt;=4,AN951=AL951,AW951=AU951),1,0)+IF(AND($D951&gt;=1,$D951&lt;=2,AM951=AL951,AV951=AU951),1,0)+IF(AND($J951&gt;=1,$J951&lt;=2,AI951=AL951,AR951=AU951),1,0)+IF(AND($N951&gt;=1,$N951&lt;=2,AJ951=AL951,AS951=AU951),1,0)+IF(AND($W951&gt;=3,$W951&lt;=4,AK951=AL951,AT951=AU951),1,0)+IF(AND($AA951&gt;=1,$AA951&lt;=2,AH951=AL951,AQ951=AU951),1,0)+IF(AND($AD951&gt;=3,$AD951&lt;=4,AO951=AL951,AX951=AU951),1,0)</f>
        <v>0</v>
      </c>
      <c r="BE951">
        <f ca="1">SUMPRODUCT(--($AH951:$AP951=AM951),--($AQ951:$AY951=AV951),'MPL ID'!$BG$18:$BO$18)+IF(AND($D951&gt;=3,$D951&lt;=4,AL951=AM951,AU951=AV951),1,0)+IF(AND($L951&gt;=3,$L951&lt;=4,AH951=AM951,AQ951=AV951),1,0)+IF(AND($Q951&gt;=3,$Q951&lt;=4,AN951=AM951,AW951=AV951),1,0)+IF(AND($S951&gt;=1,$S951&lt;=2,AP951=AM951,AY951=AV951),1,0)+IF(AND($V951&gt;=3,$V951&lt;=4,AJ951=AM951,AS951=AV951),1,0)+IF(AND($Z951&gt;=1,$Z951&lt;=2,AO951=AM951,AX951=AV951),1,0)+IF(AND($AF951&gt;=1,$AF951&lt;=2,AI951=AM951,AR951=AV951),1,0)</f>
        <v>0</v>
      </c>
      <c r="BF951">
        <f ca="1">SUMPRODUCT(--($AH951:$AP951=AN951),--($AQ951:$AY951=AW951),'MPL ID'!$BG$19:$BO$19)+IF(AND($B951&gt;=1,$B951&lt;=2,AL951=AN951,AU951=AW951),1,0)+IF(AND($H951&gt;=3,$H951&lt;=4,AI951=AN951,AR951=AW951),1,0)+IF(AND($Q951&gt;=1,$Q951&lt;=2,AM951=AN951,AV951=AW951),1,0)+IF(AND($T951&gt;=3,$T951&lt;=4,AK951=AN951,AT951=AW951),1,0)+IF(AND($X951&gt;=3,$X951&lt;=4,AO951=AN951,AX951=AW951),1,0)+IF(AND($AB951&gt;=1,$AB951&lt;=2,AJ951=AN951,AS951=AW951),1,0)+IF(AND($AG951&gt;=1,$AG951&lt;=2,AP951=AN951,AY951=AW951),1,0)</f>
        <v>0</v>
      </c>
      <c r="BG951">
        <f ca="1">SUMPRODUCT(--($AH951:$AP951=AO951),--($AQ951:$AY951=AX951),'MPL ID'!$BG$20:$BO$20)+IF(AND($E951&gt;=1,$E951&lt;=2,AH951=AO951,AQ951=AX951),1,0)+IF(AND($M951&gt;=3,$M951&lt;=4,AI951=AO951,AR951=AX951),1,0)+IF(AND($P951&gt;=1,$P951&lt;=2,AK951=AO951,AT951=AX951),1,0)+IF(AND($U951&gt;=1,$U951&lt;=2,AP951=AO951,AY951=AX951),1,0)+IF(AND($X951&gt;=1,$X951&lt;=2,AN951=AO951,AW951=AX951),1,0)+IF(AND($Z951&gt;=3,$Z951&lt;=4,AM951=AO951,AV951=AX951),1,0)+IF(AND($AD951&gt;=1,$AD951&lt;=2,AL951=AO951,AU951=AX951),1,0)</f>
        <v>0</v>
      </c>
      <c r="BH951">
        <f ca="1">SUMPRODUCT(--($AH951:$AP951=AP951),--($AQ951:$AY951=AY951),'MPL ID'!$BG$21:$BO$21)+IF(AND($F951&gt;=3,$F951&lt;=4,AI951=AP951,AR951=AY951),1,0)+IF(AND($I951&gt;=3,$I951&lt;=4,AK951=AP951,AT951=AY951),1,0)+IF(AND($K951&gt;=3,$K951&lt;=4,AJ951=AP951,AS951=AY951),1,0)+IF(AND($O951&gt;=3,$O951&lt;=4,AH951=AP951,AQ951=AY951),1,0)+IF(AND($S951&gt;=3,$S951&lt;=4,AM951=AP951,AV951=AY951),1,0)+IF(AND($U951&gt;=3,$U951&lt;=4,AO951=AP951,AX951=AY951),1,0)+IF(AND($AG951&gt;=3,$AG951&lt;=4,AN951=AP951,AW951=AY951),1,0)</f>
        <v>0</v>
      </c>
      <c r="BI951">
        <f t="shared" ca="1" si="126"/>
        <v>3</v>
      </c>
      <c r="BJ951">
        <f t="shared" ca="1" si="127"/>
        <v>5</v>
      </c>
      <c r="BK951">
        <f t="shared" ca="1" si="128"/>
        <v>6</v>
      </c>
      <c r="BL951">
        <f t="shared" ca="1" si="129"/>
        <v>4</v>
      </c>
      <c r="BM951">
        <f t="shared" ca="1" si="130"/>
        <v>9</v>
      </c>
      <c r="BN951">
        <f t="shared" ca="1" si="131"/>
        <v>2</v>
      </c>
      <c r="BO951">
        <f t="shared" ca="1" si="132"/>
        <v>7</v>
      </c>
      <c r="BP951">
        <f t="shared" ca="1" si="133"/>
        <v>8</v>
      </c>
      <c r="BQ951">
        <f t="shared" ca="1" si="134"/>
        <v>1</v>
      </c>
    </row>
    <row r="952" spans="1:69" x14ac:dyDescent="0.25">
      <c r="A952">
        <v>951</v>
      </c>
      <c r="B952">
        <f ca="1">IF(AND(ISNUMBER('MPL ID'!$P$25),ISNUMBER('MPL ID'!$Q$25)),0,RANDBETWEEN(1,4))</f>
        <v>0</v>
      </c>
      <c r="C952">
        <f ca="1">IF(AND(ISNUMBER('MPL ID'!$P$26),ISNUMBER('MPL ID'!$Q$26)),0,RANDBETWEEN(1,4))</f>
        <v>0</v>
      </c>
      <c r="D952">
        <f ca="1">IF(AND(ISNUMBER('MPL ID'!$P$28),ISNUMBER('MPL ID'!$Q$28)),0,RANDBETWEEN(1,4))</f>
        <v>0</v>
      </c>
      <c r="E952">
        <f ca="1">IF(AND(ISNUMBER('MPL ID'!$P$29),ISNUMBER('MPL ID'!$Q$29)),0,RANDBETWEEN(1,4))</f>
        <v>0</v>
      </c>
      <c r="F952">
        <f ca="1">IF(AND(ISNUMBER('MPL ID'!$P$30),ISNUMBER('MPL ID'!$Q$30)),0,RANDBETWEEN(1,4))</f>
        <v>0</v>
      </c>
      <c r="G952">
        <f ca="1">IF(AND(ISNUMBER('MPL ID'!$P$31),ISNUMBER('MPL ID'!$Q$31)),0,RANDBETWEEN(1,4))</f>
        <v>0</v>
      </c>
      <c r="H952">
        <f ca="1">IF(AND(ISNUMBER('MPL ID'!$P$32),ISNUMBER('MPL ID'!$Q$32)),0,RANDBETWEEN(1,4))</f>
        <v>0</v>
      </c>
      <c r="I952">
        <f ca="1">IF(AND(ISNUMBER('MPL ID'!$P$33),ISNUMBER('MPL ID'!$Q$33)),0,RANDBETWEEN(1,4))</f>
        <v>0</v>
      </c>
      <c r="J952">
        <f ca="1">IF(AND(ISNUMBER('MPL ID'!$D$36),ISNUMBER('MPL ID'!$E$36)),0,RANDBETWEEN(1,4))</f>
        <v>0</v>
      </c>
      <c r="K952">
        <f ca="1">IF(AND(ISNUMBER('MPL ID'!$D$37),ISNUMBER('MPL ID'!$E$37)),0,RANDBETWEEN(1,4))</f>
        <v>0</v>
      </c>
      <c r="L952">
        <f ca="1">IF(AND(ISNUMBER('MPL ID'!$D$39),ISNUMBER('MPL ID'!$E$39)),0,RANDBETWEEN(1,4))</f>
        <v>0</v>
      </c>
      <c r="M952">
        <f ca="1">IF(AND(ISNUMBER('MPL ID'!$D$40),ISNUMBER('MPL ID'!$E$40)),0,RANDBETWEEN(1,4))</f>
        <v>0</v>
      </c>
      <c r="N952">
        <f ca="1">IF(AND(ISNUMBER('MPL ID'!$D$41),ISNUMBER('MPL ID'!$E$41)),0,RANDBETWEEN(1,4))</f>
        <v>0</v>
      </c>
      <c r="O952">
        <f ca="1">IF(AND(ISNUMBER('MPL ID'!$D$42),ISNUMBER('MPL ID'!$E$42)),0,RANDBETWEEN(1,4))</f>
        <v>0</v>
      </c>
      <c r="P952">
        <f ca="1">IF(AND(ISNUMBER('MPL ID'!$D$43),ISNUMBER('MPL ID'!$E$43)),0,RANDBETWEEN(1,4))</f>
        <v>0</v>
      </c>
      <c r="Q952">
        <f ca="1">IF(AND(ISNUMBER('MPL ID'!$D$44),ISNUMBER('MPL ID'!$E$44)),0,RANDBETWEEN(1,4))</f>
        <v>0</v>
      </c>
      <c r="R952">
        <f ca="1">IF(AND(ISNUMBER('MPL ID'!$J$36),ISNUMBER('MPL ID'!$K$36)),0,RANDBETWEEN(1,4))</f>
        <v>0</v>
      </c>
      <c r="S952">
        <f ca="1">IF(AND(ISNUMBER('MPL ID'!$J$37),ISNUMBER('MPL ID'!$K$37)),0,RANDBETWEEN(1,4))</f>
        <v>0</v>
      </c>
      <c r="T952">
        <f ca="1">IF(AND(ISNUMBER('MPL ID'!$J$39),ISNUMBER('MPL ID'!$K$39)),0,RANDBETWEEN(1,4))</f>
        <v>0</v>
      </c>
      <c r="U952">
        <f ca="1">IF(AND(ISNUMBER('MPL ID'!$J$40),ISNUMBER('MPL ID'!$K$40)),0,RANDBETWEEN(1,4))</f>
        <v>0</v>
      </c>
      <c r="V952">
        <f ca="1">IF(AND(ISNUMBER('MPL ID'!$J$41),ISNUMBER('MPL ID'!$K$41)),0,RANDBETWEEN(1,4))</f>
        <v>0</v>
      </c>
      <c r="W952">
        <f ca="1">IF(AND(ISNUMBER('MPL ID'!$J$42),ISNUMBER('MPL ID'!$K$42)),0,RANDBETWEEN(1,4))</f>
        <v>1</v>
      </c>
      <c r="X952">
        <f ca="1">IF(AND(ISNUMBER('MPL ID'!$J$43),ISNUMBER('MPL ID'!$K$43)),0,RANDBETWEEN(1,4))</f>
        <v>3</v>
      </c>
      <c r="Y952">
        <f ca="1">IF(AND(ISNUMBER('MPL ID'!$J$44),ISNUMBER('MPL ID'!$K$44)),0,RANDBETWEEN(1,4))</f>
        <v>4</v>
      </c>
      <c r="Z952">
        <f ca="1">IF(AND(ISNUMBER('MPL ID'!$P$36),ISNUMBER('MPL ID'!$Q$36)),0,RANDBETWEEN(1,4))</f>
        <v>3</v>
      </c>
      <c r="AA952">
        <f ca="1">IF(AND(ISNUMBER('MPL ID'!$P$37),ISNUMBER('MPL ID'!$Q$37)),0,RANDBETWEEN(1,4))</f>
        <v>4</v>
      </c>
      <c r="AB952">
        <f ca="1">IF(AND(ISNUMBER('MPL ID'!$P$39),ISNUMBER('MPL ID'!$Q$39)),0,RANDBETWEEN(1,4))</f>
        <v>3</v>
      </c>
      <c r="AC952">
        <f ca="1">IF(AND(ISNUMBER('MPL ID'!$P$40),ISNUMBER('MPL ID'!$Q$40)),0,RANDBETWEEN(1,4))</f>
        <v>2</v>
      </c>
      <c r="AD952">
        <f ca="1">IF(AND(ISNUMBER('MPL ID'!$P$41),ISNUMBER('MPL ID'!$Q$41)),0,RANDBETWEEN(1,4))</f>
        <v>1</v>
      </c>
      <c r="AE952">
        <f ca="1">IF(AND(ISNUMBER('MPL ID'!$P$42),ISNUMBER('MPL ID'!$Q$42)),0,RANDBETWEEN(1,4))</f>
        <v>2</v>
      </c>
      <c r="AF952">
        <f ca="1">IF(AND(ISNUMBER('MPL ID'!$P$43),ISNUMBER('MPL ID'!$Q$43)),0,RANDBETWEEN(1,4))</f>
        <v>1</v>
      </c>
      <c r="AG952">
        <f ca="1">IF(AND(ISNUMBER('MPL ID'!$P$44),ISNUMBER('MPL ID'!$Q$44)),0,RANDBETWEEN(1,4))</f>
        <v>2</v>
      </c>
      <c r="AH952">
        <f ca="1">'MPL ID'!$BG$1+SUMPRODUCT(($B$1003:$AG$1003='MPL ID'!$BF$1)*(($B952:$AG952=1)+($B952:$AG952=2)))+SUMPRODUCT(($B$1004:$AG$1004='MPL ID'!$BF$1)*(($B952:$AG952=3)+($B952:$AG952=4)))</f>
        <v>10</v>
      </c>
      <c r="AI952">
        <f ca="1">'MPL ID'!$BG$2+SUMPRODUCT(($B$1003:$AG$1003='MPL ID'!$BF$2)*(($B952:$AG952=1)+($B952:$AG952=2)))+SUMPRODUCT(($B$1004:$AG$1004='MPL ID'!$BF$2)*(($B952:$AG952=3)+($B952:$AG952=4)))</f>
        <v>9</v>
      </c>
      <c r="AJ952">
        <f ca="1">'MPL ID'!$BG$3+SUMPRODUCT(($B$1003:$AG$1003='MPL ID'!$BF$3)*(($B952:$AG952=1)+($B952:$AG952=2)))+SUMPRODUCT(($B$1004:$AG$1004='MPL ID'!$BF$3)*(($B952:$AG952=3)+($B952:$AG952=4)))</f>
        <v>6</v>
      </c>
      <c r="AK952">
        <f ca="1">'MPL ID'!$BG$4+SUMPRODUCT(($B$1003:$AG$1003='MPL ID'!$BF$4)*(($B952:$AG952=1)+($B952:$AG952=2)))+SUMPRODUCT(($B$1004:$AG$1004='MPL ID'!$BF$4)*(($B952:$AG952=3)+($B952:$AG952=4)))</f>
        <v>9</v>
      </c>
      <c r="AL952">
        <f ca="1">'MPL ID'!$BG$5+SUMPRODUCT(($B$1003:$AG$1003='MPL ID'!$BF$5)*(($B952:$AG952=1)+($B952:$AG952=2)))+SUMPRODUCT(($B$1004:$AG$1004='MPL ID'!$BF$5)*(($B952:$AG952=3)+($B952:$AG952=4)))</f>
        <v>3</v>
      </c>
      <c r="AM952">
        <f ca="1">'MPL ID'!$BG$6+SUMPRODUCT(($B$1003:$AG$1003='MPL ID'!$BF$6)*(($B952:$AG952=1)+($B952:$AG952=2)))+SUMPRODUCT(($B$1004:$AG$1004='MPL ID'!$BF$6)*(($B952:$AG952=3)+($B952:$AG952=4)))</f>
        <v>12</v>
      </c>
      <c r="AN952">
        <f ca="1">'MPL ID'!$BG$7+SUMPRODUCT(($B$1003:$AG$1003='MPL ID'!$BF$7)*(($B952:$AG952=1)+($B952:$AG952=2)))+SUMPRODUCT(($B$1004:$AG$1004='MPL ID'!$BF$7)*(($B952:$AG952=3)+($B952:$AG952=4)))</f>
        <v>7</v>
      </c>
      <c r="AO952">
        <f ca="1">'MPL ID'!$BG$8+SUMPRODUCT(($B$1003:$AG$1003='MPL ID'!$BF$8)*(($B952:$AG952=1)+($B952:$AG952=2)))+SUMPRODUCT(($B$1004:$AG$1004='MPL ID'!$BF$8)*(($B952:$AG952=3)+($B952:$AG952=4)))</f>
        <v>5</v>
      </c>
      <c r="AP952">
        <f ca="1">'MPL ID'!$BG$9+SUMPRODUCT(($B$1003:$AG$1003='MPL ID'!$BF$9)*(($B952:$AG952=1)+($B952:$AG952=2)))+SUMPRODUCT(($B$1004:$AG$1004='MPL ID'!$BF$9)*(($B952:$AG952=3)+($B952:$AG952=4)))</f>
        <v>11</v>
      </c>
      <c r="AQ952">
        <f ca="1">'MPL ID'!$BH$1+SUMPRODUCT(($B$1003:$AG$1003='MPL ID'!$BF$1)*(2*($B952:$AG952=1)+($B952:$AG952=2)-2*($B952:$AG952=3)-($B952:$AG952=4)))-SUMPRODUCT(($B$1004:$AG$1004='MPL ID'!$BF$1)*(2*($B952:$AG952=1)+($B952:$AG952=2)-2*($B952:$AG952=3)-($B952:$AG952=4)))</f>
        <v>9</v>
      </c>
      <c r="AR952">
        <f ca="1">'MPL ID'!$BH$2+SUMPRODUCT(($B$1003:$AG$1003='MPL ID'!$BF$2)*(2*($B952:$AG952=1)+($B952:$AG952=2)-2*($B952:$AG952=3)-($B952:$AG952=4)))-SUMPRODUCT(($B$1004:$AG$1004='MPL ID'!$BF$2)*(2*($B952:$AG952=1)+($B952:$AG952=2)-2*($B952:$AG952=3)-($B952:$AG952=4)))</f>
        <v>-2</v>
      </c>
      <c r="AS952">
        <f ca="1">'MPL ID'!$BH$3+SUMPRODUCT(($B$1003:$AG$1003='MPL ID'!$BF$3)*(2*($B952:$AG952=1)+($B952:$AG952=2)-2*($B952:$AG952=3)-($B952:$AG952=4)))-SUMPRODUCT(($B$1004:$AG$1004='MPL ID'!$BF$3)*(2*($B952:$AG952=1)+($B952:$AG952=2)-2*($B952:$AG952=3)-($B952:$AG952=4)))</f>
        <v>-7</v>
      </c>
      <c r="AT952">
        <f ca="1">'MPL ID'!$BH$4+SUMPRODUCT(($B$1003:$AG$1003='MPL ID'!$BF$4)*(2*($B952:$AG952=1)+($B952:$AG952=2)-2*($B952:$AG952=3)-($B952:$AG952=4)))-SUMPRODUCT(($B$1004:$AG$1004='MPL ID'!$BF$4)*(2*($B952:$AG952=1)+($B952:$AG952=2)-2*($B952:$AG952=3)-($B952:$AG952=4)))</f>
        <v>2</v>
      </c>
      <c r="AU952">
        <f ca="1">'MPL ID'!$BH$5+SUMPRODUCT(($B$1003:$AG$1003='MPL ID'!$BF$5)*(2*($B952:$AG952=1)+($B952:$AG952=2)-2*($B952:$AG952=3)-($B952:$AG952=4)))-SUMPRODUCT(($B$1004:$AG$1004='MPL ID'!$BF$5)*(2*($B952:$AG952=1)+($B952:$AG952=2)-2*($B952:$AG952=3)-($B952:$AG952=4)))</f>
        <v>-17</v>
      </c>
      <c r="AV952">
        <f ca="1">'MPL ID'!$BH$6+SUMPRODUCT(($B$1003:$AG$1003='MPL ID'!$BF$6)*(2*($B952:$AG952=1)+($B952:$AG952=2)-2*($B952:$AG952=3)-($B952:$AG952=4)))-SUMPRODUCT(($B$1004:$AG$1004='MPL ID'!$BF$6)*(2*($B952:$AG952=1)+($B952:$AG952=2)-2*($B952:$AG952=3)-($B952:$AG952=4)))</f>
        <v>14</v>
      </c>
      <c r="AW952">
        <f ca="1">'MPL ID'!$BH$7+SUMPRODUCT(($B$1003:$AG$1003='MPL ID'!$BF$7)*(2*($B952:$AG952=1)+($B952:$AG952=2)-2*($B952:$AG952=3)-($B952:$AG952=4)))-SUMPRODUCT(($B$1004:$AG$1004='MPL ID'!$BF$7)*(2*($B952:$AG952=1)+($B952:$AG952=2)-2*($B952:$AG952=3)-($B952:$AG952=4)))</f>
        <v>-1</v>
      </c>
      <c r="AX952">
        <f ca="1">'MPL ID'!$BH$8+SUMPRODUCT(($B$1003:$AG$1003='MPL ID'!$BF$8)*(2*($B952:$AG952=1)+($B952:$AG952=2)-2*($B952:$AG952=3)-($B952:$AG952=4)))-SUMPRODUCT(($B$1004:$AG$1004='MPL ID'!$BF$8)*(2*($B952:$AG952=1)+($B952:$AG952=2)-2*($B952:$AG952=3)-($B952:$AG952=4)))</f>
        <v>-10</v>
      </c>
      <c r="AY952">
        <f ca="1">'MPL ID'!$BH$9+SUMPRODUCT(($B$1003:$AG$1003='MPL ID'!$BF$9)*(2*($B952:$AG952=1)+($B952:$AG952=2)-2*($B952:$AG952=3)-($B952:$AG952=4)))-SUMPRODUCT(($B$1004:$AG$1004='MPL ID'!$BF$9)*(2*($B952:$AG952=1)+($B952:$AG952=2)-2*($B952:$AG952=3)-($B952:$AG952=4)))</f>
        <v>12</v>
      </c>
      <c r="AZ952">
        <f ca="1">SUMPRODUCT(--($AH952:$AP952=AH952),--($AQ952:$AY952=AQ952),'MPL ID'!$BG$13:$BO$13)+IF(AND($E952&gt;=3,$E952&lt;=4,AO952=AH952,AX952=AQ952),1,0)+IF(AND($G952&gt;=1,$G952&lt;=2,AJ952=AH952,AS952=AQ952),1,0)+IF(AND($L952&gt;=1,$L952&lt;=2,AM952=AH952,AV952=AQ952),1,0)+IF(AND($O952&gt;=1,$O952&lt;=2,AP952=AH952,AY952=AQ952),1,0)+IF(AND($R952&gt;=1,$R952&lt;=2,AI952=AH952,AR952=AQ952),1,0)+IF(AND($AA952&gt;=3,$AA952&lt;=4,AL952=AH952,AU952=AQ952),1,0)+IF(AND($AE952&gt;=3,$AE952&lt;=4,AK952=AH952,AT952=AQ952),1,0)</f>
        <v>0</v>
      </c>
      <c r="BA952">
        <f ca="1">SUMPRODUCT(--($AH952:$AP952=AI952),--($AQ952:$AY952=AR952),'MPL ID'!$BG$14:$BO$14)+IF(AND($F952&gt;=1,$F952&lt;=2,AP952=AI952,AY952=AR952),1,0)+IF(AND($H952&gt;=1,$H952&lt;=2,AN952=AI952,AW952=AR952),1,0)+IF(AND($J952&gt;=3,$J952&lt;=4,AL952=AI952,AU952=AR952),1,0)+IF(AND($M952&gt;=1,$M952&lt;=2,AO952=AI952,AX952=AR952),1,0)+IF(AND($R952&gt;=3,$R952&lt;=4,AH952=AI952,AQ952=AR952),1,0)+IF(AND($Y952&gt;=3,$Y952&lt;=4,AJ952=AI952,AS952=AR952),1,0)+IF(AND($AC952&gt;=1,$AC952&lt;=2,AK952=AI952,AT952=AR952),1,0)+IF(AND($AF952&gt;=3,$AF952&lt;=4,AM952=AI952,AV952=AR952),1,0)</f>
        <v>0</v>
      </c>
      <c r="BB952">
        <f ca="1">SUMPRODUCT(--($AH952:$AP952=AJ952),--($AQ952:$AY952=AS952),'MPL ID'!$BG$15:$BO$15)+IF(AND($C952&gt;=1,$C952&lt;=2,AK952=AJ952,AT952=AS952),1,0)+IF(AND($G952&gt;=3,$G952&lt;=4,AH952=AJ952,AQ952=AS952),1,0)+IF(AND($K952&gt;=1,$K952&lt;=2,AP952=AJ952,AY952=AS952),1,0)+IF(AND($N952&gt;=3,$N952&lt;=4,AL952=AJ952,AU952=AS952),1,0)+IF(AND($V952&gt;=1,$V952&lt;=2,AM952=AJ952,AV952=AS952),1,0)+IF(AND($Y952&gt;=1,$Y952&lt;=2,AI952=AJ952,AR952=AS952),1,0)+IF(AND($AB952&gt;=3,$AB952&lt;=4,AN952=AJ952,AW952=AS952),1,0)</f>
        <v>0</v>
      </c>
      <c r="BC952">
        <f ca="1">SUMPRODUCT(--($AH952:$AP952=AK952),--($AQ952:$AY952=AT952),'MPL ID'!$BG$16:$BO$16)+IF(AND($C952&gt;=3,$C952&lt;=4,AJ952=AK952,AS952=AT952),1,0)+IF(AND($I952&gt;=1,$I952&lt;=2,AP952=AK952,AY952=AT952),1,0)+IF(AND($P952&gt;=3,$P952&lt;=4,AO952=AK952,AX952=AT952),1,0)+IF(AND($T952&gt;=1,$T952&lt;=2,AN952=AK952,AW952=AT952),1,0)+IF(AND($W952&gt;=1,$W952&lt;=2,AL952=AK952,AU952=AT952),1,0)+IF(AND($AC952&gt;=3,$AC952&lt;=4,AI952=AK952,AR952=AT952),1,0)+IF(AND($AE952&gt;=1,$AE952&lt;=2,AH952=AK952,AQ952=AT952),1,0)</f>
        <v>0</v>
      </c>
      <c r="BD952">
        <f ca="1">SUMPRODUCT(--($AH952:$AP952=AL952),--($AQ952:$AY952=AU952),'MPL ID'!$BG$17:$BO$17)+IF(AND($B952&gt;=3,$B952&lt;=4,AN952=AL952,AW952=AU952),1,0)+IF(AND($D952&gt;=1,$D952&lt;=2,AM952=AL952,AV952=AU952),1,0)+IF(AND($J952&gt;=1,$J952&lt;=2,AI952=AL952,AR952=AU952),1,0)+IF(AND($N952&gt;=1,$N952&lt;=2,AJ952=AL952,AS952=AU952),1,0)+IF(AND($W952&gt;=3,$W952&lt;=4,AK952=AL952,AT952=AU952),1,0)+IF(AND($AA952&gt;=1,$AA952&lt;=2,AH952=AL952,AQ952=AU952),1,0)+IF(AND($AD952&gt;=3,$AD952&lt;=4,AO952=AL952,AX952=AU952),1,0)</f>
        <v>0</v>
      </c>
      <c r="BE952">
        <f ca="1">SUMPRODUCT(--($AH952:$AP952=AM952),--($AQ952:$AY952=AV952),'MPL ID'!$BG$18:$BO$18)+IF(AND($D952&gt;=3,$D952&lt;=4,AL952=AM952,AU952=AV952),1,0)+IF(AND($L952&gt;=3,$L952&lt;=4,AH952=AM952,AQ952=AV952),1,0)+IF(AND($Q952&gt;=3,$Q952&lt;=4,AN952=AM952,AW952=AV952),1,0)+IF(AND($S952&gt;=1,$S952&lt;=2,AP952=AM952,AY952=AV952),1,0)+IF(AND($V952&gt;=3,$V952&lt;=4,AJ952=AM952,AS952=AV952),1,0)+IF(AND($Z952&gt;=1,$Z952&lt;=2,AO952=AM952,AX952=AV952),1,0)+IF(AND($AF952&gt;=1,$AF952&lt;=2,AI952=AM952,AR952=AV952),1,0)</f>
        <v>0</v>
      </c>
      <c r="BF952">
        <f ca="1">SUMPRODUCT(--($AH952:$AP952=AN952),--($AQ952:$AY952=AW952),'MPL ID'!$BG$19:$BO$19)+IF(AND($B952&gt;=1,$B952&lt;=2,AL952=AN952,AU952=AW952),1,0)+IF(AND($H952&gt;=3,$H952&lt;=4,AI952=AN952,AR952=AW952),1,0)+IF(AND($Q952&gt;=1,$Q952&lt;=2,AM952=AN952,AV952=AW952),1,0)+IF(AND($T952&gt;=3,$T952&lt;=4,AK952=AN952,AT952=AW952),1,0)+IF(AND($X952&gt;=3,$X952&lt;=4,AO952=AN952,AX952=AW952),1,0)+IF(AND($AB952&gt;=1,$AB952&lt;=2,AJ952=AN952,AS952=AW952),1,0)+IF(AND($AG952&gt;=1,$AG952&lt;=2,AP952=AN952,AY952=AW952),1,0)</f>
        <v>0</v>
      </c>
      <c r="BG952">
        <f ca="1">SUMPRODUCT(--($AH952:$AP952=AO952),--($AQ952:$AY952=AX952),'MPL ID'!$BG$20:$BO$20)+IF(AND($E952&gt;=1,$E952&lt;=2,AH952=AO952,AQ952=AX952),1,0)+IF(AND($M952&gt;=3,$M952&lt;=4,AI952=AO952,AR952=AX952),1,0)+IF(AND($P952&gt;=1,$P952&lt;=2,AK952=AO952,AT952=AX952),1,0)+IF(AND($U952&gt;=1,$U952&lt;=2,AP952=AO952,AY952=AX952),1,0)+IF(AND($X952&gt;=1,$X952&lt;=2,AN952=AO952,AW952=AX952),1,0)+IF(AND($Z952&gt;=3,$Z952&lt;=4,AM952=AO952,AV952=AX952),1,0)+IF(AND($AD952&gt;=1,$AD952&lt;=2,AL952=AO952,AU952=AX952),1,0)</f>
        <v>0</v>
      </c>
      <c r="BH952">
        <f ca="1">SUMPRODUCT(--($AH952:$AP952=AP952),--($AQ952:$AY952=AY952),'MPL ID'!$BG$21:$BO$21)+IF(AND($F952&gt;=3,$F952&lt;=4,AI952=AP952,AR952=AY952),1,0)+IF(AND($I952&gt;=3,$I952&lt;=4,AK952=AP952,AT952=AY952),1,0)+IF(AND($K952&gt;=3,$K952&lt;=4,AJ952=AP952,AS952=AY952),1,0)+IF(AND($O952&gt;=3,$O952&lt;=4,AH952=AP952,AQ952=AY952),1,0)+IF(AND($S952&gt;=3,$S952&lt;=4,AM952=AP952,AV952=AY952),1,0)+IF(AND($U952&gt;=3,$U952&lt;=4,AO952=AP952,AX952=AY952),1,0)+IF(AND($AG952&gt;=3,$AG952&lt;=4,AN952=AP952,AW952=AY952),1,0)</f>
        <v>0</v>
      </c>
      <c r="BI952">
        <f t="shared" ca="1" si="126"/>
        <v>3</v>
      </c>
      <c r="BJ952">
        <f t="shared" ca="1" si="127"/>
        <v>5</v>
      </c>
      <c r="BK952">
        <f t="shared" ca="1" si="128"/>
        <v>7</v>
      </c>
      <c r="BL952">
        <f t="shared" ca="1" si="129"/>
        <v>4</v>
      </c>
      <c r="BM952">
        <f t="shared" ca="1" si="130"/>
        <v>9</v>
      </c>
      <c r="BN952">
        <f t="shared" ca="1" si="131"/>
        <v>1</v>
      </c>
      <c r="BO952">
        <f t="shared" ca="1" si="132"/>
        <v>6</v>
      </c>
      <c r="BP952">
        <f t="shared" ca="1" si="133"/>
        <v>8</v>
      </c>
      <c r="BQ952">
        <f t="shared" ca="1" si="134"/>
        <v>2</v>
      </c>
    </row>
    <row r="953" spans="1:69" x14ac:dyDescent="0.25">
      <c r="A953">
        <v>952</v>
      </c>
      <c r="B953">
        <f ca="1">IF(AND(ISNUMBER('MPL ID'!$P$25),ISNUMBER('MPL ID'!$Q$25)),0,RANDBETWEEN(1,4))</f>
        <v>0</v>
      </c>
      <c r="C953">
        <f ca="1">IF(AND(ISNUMBER('MPL ID'!$P$26),ISNUMBER('MPL ID'!$Q$26)),0,RANDBETWEEN(1,4))</f>
        <v>0</v>
      </c>
      <c r="D953">
        <f ca="1">IF(AND(ISNUMBER('MPL ID'!$P$28),ISNUMBER('MPL ID'!$Q$28)),0,RANDBETWEEN(1,4))</f>
        <v>0</v>
      </c>
      <c r="E953">
        <f ca="1">IF(AND(ISNUMBER('MPL ID'!$P$29),ISNUMBER('MPL ID'!$Q$29)),0,RANDBETWEEN(1,4))</f>
        <v>0</v>
      </c>
      <c r="F953">
        <f ca="1">IF(AND(ISNUMBER('MPL ID'!$P$30),ISNUMBER('MPL ID'!$Q$30)),0,RANDBETWEEN(1,4))</f>
        <v>0</v>
      </c>
      <c r="G953">
        <f ca="1">IF(AND(ISNUMBER('MPL ID'!$P$31),ISNUMBER('MPL ID'!$Q$31)),0,RANDBETWEEN(1,4))</f>
        <v>0</v>
      </c>
      <c r="H953">
        <f ca="1">IF(AND(ISNUMBER('MPL ID'!$P$32),ISNUMBER('MPL ID'!$Q$32)),0,RANDBETWEEN(1,4))</f>
        <v>0</v>
      </c>
      <c r="I953">
        <f ca="1">IF(AND(ISNUMBER('MPL ID'!$P$33),ISNUMBER('MPL ID'!$Q$33)),0,RANDBETWEEN(1,4))</f>
        <v>0</v>
      </c>
      <c r="J953">
        <f ca="1">IF(AND(ISNUMBER('MPL ID'!$D$36),ISNUMBER('MPL ID'!$E$36)),0,RANDBETWEEN(1,4))</f>
        <v>0</v>
      </c>
      <c r="K953">
        <f ca="1">IF(AND(ISNUMBER('MPL ID'!$D$37),ISNUMBER('MPL ID'!$E$37)),0,RANDBETWEEN(1,4))</f>
        <v>0</v>
      </c>
      <c r="L953">
        <f ca="1">IF(AND(ISNUMBER('MPL ID'!$D$39),ISNUMBER('MPL ID'!$E$39)),0,RANDBETWEEN(1,4))</f>
        <v>0</v>
      </c>
      <c r="M953">
        <f ca="1">IF(AND(ISNUMBER('MPL ID'!$D$40),ISNUMBER('MPL ID'!$E$40)),0,RANDBETWEEN(1,4))</f>
        <v>0</v>
      </c>
      <c r="N953">
        <f ca="1">IF(AND(ISNUMBER('MPL ID'!$D$41),ISNUMBER('MPL ID'!$E$41)),0,RANDBETWEEN(1,4))</f>
        <v>0</v>
      </c>
      <c r="O953">
        <f ca="1">IF(AND(ISNUMBER('MPL ID'!$D$42),ISNUMBER('MPL ID'!$E$42)),0,RANDBETWEEN(1,4))</f>
        <v>0</v>
      </c>
      <c r="P953">
        <f ca="1">IF(AND(ISNUMBER('MPL ID'!$D$43),ISNUMBER('MPL ID'!$E$43)),0,RANDBETWEEN(1,4))</f>
        <v>0</v>
      </c>
      <c r="Q953">
        <f ca="1">IF(AND(ISNUMBER('MPL ID'!$D$44),ISNUMBER('MPL ID'!$E$44)),0,RANDBETWEEN(1,4))</f>
        <v>0</v>
      </c>
      <c r="R953">
        <f ca="1">IF(AND(ISNUMBER('MPL ID'!$J$36),ISNUMBER('MPL ID'!$K$36)),0,RANDBETWEEN(1,4))</f>
        <v>0</v>
      </c>
      <c r="S953">
        <f ca="1">IF(AND(ISNUMBER('MPL ID'!$J$37),ISNUMBER('MPL ID'!$K$37)),0,RANDBETWEEN(1,4))</f>
        <v>0</v>
      </c>
      <c r="T953">
        <f ca="1">IF(AND(ISNUMBER('MPL ID'!$J$39),ISNUMBER('MPL ID'!$K$39)),0,RANDBETWEEN(1,4))</f>
        <v>0</v>
      </c>
      <c r="U953">
        <f ca="1">IF(AND(ISNUMBER('MPL ID'!$J$40),ISNUMBER('MPL ID'!$K$40)),0,RANDBETWEEN(1,4))</f>
        <v>0</v>
      </c>
      <c r="V953">
        <f ca="1">IF(AND(ISNUMBER('MPL ID'!$J$41),ISNUMBER('MPL ID'!$K$41)),0,RANDBETWEEN(1,4))</f>
        <v>0</v>
      </c>
      <c r="W953">
        <f ca="1">IF(AND(ISNUMBER('MPL ID'!$J$42),ISNUMBER('MPL ID'!$K$42)),0,RANDBETWEEN(1,4))</f>
        <v>4</v>
      </c>
      <c r="X953">
        <f ca="1">IF(AND(ISNUMBER('MPL ID'!$J$43),ISNUMBER('MPL ID'!$K$43)),0,RANDBETWEEN(1,4))</f>
        <v>4</v>
      </c>
      <c r="Y953">
        <f ca="1">IF(AND(ISNUMBER('MPL ID'!$J$44),ISNUMBER('MPL ID'!$K$44)),0,RANDBETWEEN(1,4))</f>
        <v>2</v>
      </c>
      <c r="Z953">
        <f ca="1">IF(AND(ISNUMBER('MPL ID'!$P$36),ISNUMBER('MPL ID'!$Q$36)),0,RANDBETWEEN(1,4))</f>
        <v>3</v>
      </c>
      <c r="AA953">
        <f ca="1">IF(AND(ISNUMBER('MPL ID'!$P$37),ISNUMBER('MPL ID'!$Q$37)),0,RANDBETWEEN(1,4))</f>
        <v>3</v>
      </c>
      <c r="AB953">
        <f ca="1">IF(AND(ISNUMBER('MPL ID'!$P$39),ISNUMBER('MPL ID'!$Q$39)),0,RANDBETWEEN(1,4))</f>
        <v>2</v>
      </c>
      <c r="AC953">
        <f ca="1">IF(AND(ISNUMBER('MPL ID'!$P$40),ISNUMBER('MPL ID'!$Q$40)),0,RANDBETWEEN(1,4))</f>
        <v>2</v>
      </c>
      <c r="AD953">
        <f ca="1">IF(AND(ISNUMBER('MPL ID'!$P$41),ISNUMBER('MPL ID'!$Q$41)),0,RANDBETWEEN(1,4))</f>
        <v>1</v>
      </c>
      <c r="AE953">
        <f ca="1">IF(AND(ISNUMBER('MPL ID'!$P$42),ISNUMBER('MPL ID'!$Q$42)),0,RANDBETWEEN(1,4))</f>
        <v>1</v>
      </c>
      <c r="AF953">
        <f ca="1">IF(AND(ISNUMBER('MPL ID'!$P$43),ISNUMBER('MPL ID'!$Q$43)),0,RANDBETWEEN(1,4))</f>
        <v>3</v>
      </c>
      <c r="AG953">
        <f ca="1">IF(AND(ISNUMBER('MPL ID'!$P$44),ISNUMBER('MPL ID'!$Q$44)),0,RANDBETWEEN(1,4))</f>
        <v>4</v>
      </c>
      <c r="AH953">
        <f ca="1">'MPL ID'!$BG$1+SUMPRODUCT(($B$1003:$AG$1003='MPL ID'!$BF$1)*(($B953:$AG953=1)+($B953:$AG953=2)))+SUMPRODUCT(($B$1004:$AG$1004='MPL ID'!$BF$1)*(($B953:$AG953=3)+($B953:$AG953=4)))</f>
        <v>10</v>
      </c>
      <c r="AI953">
        <f ca="1">'MPL ID'!$BG$2+SUMPRODUCT(($B$1003:$AG$1003='MPL ID'!$BF$2)*(($B953:$AG953=1)+($B953:$AG953=2)))+SUMPRODUCT(($B$1004:$AG$1004='MPL ID'!$BF$2)*(($B953:$AG953=3)+($B953:$AG953=4)))</f>
        <v>9</v>
      </c>
      <c r="AJ953">
        <f ca="1">'MPL ID'!$BG$3+SUMPRODUCT(($B$1003:$AG$1003='MPL ID'!$BF$3)*(($B953:$AG953=1)+($B953:$AG953=2)))+SUMPRODUCT(($B$1004:$AG$1004='MPL ID'!$BF$3)*(($B953:$AG953=3)+($B953:$AG953=4)))</f>
        <v>6</v>
      </c>
      <c r="AK953">
        <f ca="1">'MPL ID'!$BG$4+SUMPRODUCT(($B$1003:$AG$1003='MPL ID'!$BF$4)*(($B953:$AG953=1)+($B953:$AG953=2)))+SUMPRODUCT(($B$1004:$AG$1004='MPL ID'!$BF$4)*(($B953:$AG953=3)+($B953:$AG953=4)))</f>
        <v>8</v>
      </c>
      <c r="AL953">
        <f ca="1">'MPL ID'!$BG$5+SUMPRODUCT(($B$1003:$AG$1003='MPL ID'!$BF$5)*(($B953:$AG953=1)+($B953:$AG953=2)))+SUMPRODUCT(($B$1004:$AG$1004='MPL ID'!$BF$5)*(($B953:$AG953=3)+($B953:$AG953=4)))</f>
        <v>4</v>
      </c>
      <c r="AM953">
        <f ca="1">'MPL ID'!$BG$6+SUMPRODUCT(($B$1003:$AG$1003='MPL ID'!$BF$6)*(($B953:$AG953=1)+($B953:$AG953=2)))+SUMPRODUCT(($B$1004:$AG$1004='MPL ID'!$BF$6)*(($B953:$AG953=3)+($B953:$AG953=4)))</f>
        <v>11</v>
      </c>
      <c r="AN953">
        <f ca="1">'MPL ID'!$BG$7+SUMPRODUCT(($B$1003:$AG$1003='MPL ID'!$BF$7)*(($B953:$AG953=1)+($B953:$AG953=2)))+SUMPRODUCT(($B$1004:$AG$1004='MPL ID'!$BF$7)*(($B953:$AG953=3)+($B953:$AG953=4)))</f>
        <v>7</v>
      </c>
      <c r="AO953">
        <f ca="1">'MPL ID'!$BG$8+SUMPRODUCT(($B$1003:$AG$1003='MPL ID'!$BF$8)*(($B953:$AG953=1)+($B953:$AG953=2)))+SUMPRODUCT(($B$1004:$AG$1004='MPL ID'!$BF$8)*(($B953:$AG953=3)+($B953:$AG953=4)))</f>
        <v>5</v>
      </c>
      <c r="AP953">
        <f ca="1">'MPL ID'!$BG$9+SUMPRODUCT(($B$1003:$AG$1003='MPL ID'!$BF$9)*(($B953:$AG953=1)+($B953:$AG953=2)))+SUMPRODUCT(($B$1004:$AG$1004='MPL ID'!$BF$9)*(($B953:$AG953=3)+($B953:$AG953=4)))</f>
        <v>12</v>
      </c>
      <c r="AQ953">
        <f ca="1">'MPL ID'!$BH$1+SUMPRODUCT(($B$1003:$AG$1003='MPL ID'!$BF$1)*(2*($B953:$AG953=1)+($B953:$AG953=2)-2*($B953:$AG953=3)-($B953:$AG953=4)))-SUMPRODUCT(($B$1004:$AG$1004='MPL ID'!$BF$1)*(2*($B953:$AG953=1)+($B953:$AG953=2)-2*($B953:$AG953=3)-($B953:$AG953=4)))</f>
        <v>9</v>
      </c>
      <c r="AR953">
        <f ca="1">'MPL ID'!$BH$2+SUMPRODUCT(($B$1003:$AG$1003='MPL ID'!$BF$2)*(2*($B953:$AG953=1)+($B953:$AG953=2)-2*($B953:$AG953=3)-($B953:$AG953=4)))-SUMPRODUCT(($B$1004:$AG$1004='MPL ID'!$BF$2)*(2*($B953:$AG953=1)+($B953:$AG953=2)-2*($B953:$AG953=3)-($B953:$AG953=4)))</f>
        <v>0</v>
      </c>
      <c r="AS953">
        <f ca="1">'MPL ID'!$BH$3+SUMPRODUCT(($B$1003:$AG$1003='MPL ID'!$BF$3)*(2*($B953:$AG953=1)+($B953:$AG953=2)-2*($B953:$AG953=3)-($B953:$AG953=4)))-SUMPRODUCT(($B$1004:$AG$1004='MPL ID'!$BF$3)*(2*($B953:$AG953=1)+($B953:$AG953=2)-2*($B953:$AG953=3)-($B953:$AG953=4)))</f>
        <v>-8</v>
      </c>
      <c r="AT953">
        <f ca="1">'MPL ID'!$BH$4+SUMPRODUCT(($B$1003:$AG$1003='MPL ID'!$BF$4)*(2*($B953:$AG953=1)+($B953:$AG953=2)-2*($B953:$AG953=3)-($B953:$AG953=4)))-SUMPRODUCT(($B$1004:$AG$1004='MPL ID'!$BF$4)*(2*($B953:$AG953=1)+($B953:$AG953=2)-2*($B953:$AG953=3)-($B953:$AG953=4)))</f>
        <v>0</v>
      </c>
      <c r="AU953">
        <f ca="1">'MPL ID'!$BH$5+SUMPRODUCT(($B$1003:$AG$1003='MPL ID'!$BF$5)*(2*($B953:$AG953=1)+($B953:$AG953=2)-2*($B953:$AG953=3)-($B953:$AG953=4)))-SUMPRODUCT(($B$1004:$AG$1004='MPL ID'!$BF$5)*(2*($B953:$AG953=1)+($B953:$AG953=2)-2*($B953:$AG953=3)-($B953:$AG953=4)))</f>
        <v>-15</v>
      </c>
      <c r="AV953">
        <f ca="1">'MPL ID'!$BH$6+SUMPRODUCT(($B$1003:$AG$1003='MPL ID'!$BF$6)*(2*($B953:$AG953=1)+($B953:$AG953=2)-2*($B953:$AG953=3)-($B953:$AG953=4)))-SUMPRODUCT(($B$1004:$AG$1004='MPL ID'!$BF$6)*(2*($B953:$AG953=1)+($B953:$AG953=2)-2*($B953:$AG953=3)-($B953:$AG953=4)))</f>
        <v>10</v>
      </c>
      <c r="AW953">
        <f ca="1">'MPL ID'!$BH$7+SUMPRODUCT(($B$1003:$AG$1003='MPL ID'!$BF$7)*(2*($B953:$AG953=1)+($B953:$AG953=2)-2*($B953:$AG953=3)-($B953:$AG953=4)))-SUMPRODUCT(($B$1004:$AG$1004='MPL ID'!$BF$7)*(2*($B953:$AG953=1)+($B953:$AG953=2)-2*($B953:$AG953=3)-($B953:$AG953=4)))</f>
        <v>-1</v>
      </c>
      <c r="AX953">
        <f ca="1">'MPL ID'!$BH$8+SUMPRODUCT(($B$1003:$AG$1003='MPL ID'!$BF$8)*(2*($B953:$AG953=1)+($B953:$AG953=2)-2*($B953:$AG953=3)-($B953:$AG953=4)))-SUMPRODUCT(($B$1004:$AG$1004='MPL ID'!$BF$8)*(2*($B953:$AG953=1)+($B953:$AG953=2)-2*($B953:$AG953=3)-($B953:$AG953=4)))</f>
        <v>-9</v>
      </c>
      <c r="AY953">
        <f ca="1">'MPL ID'!$BH$9+SUMPRODUCT(($B$1003:$AG$1003='MPL ID'!$BF$9)*(2*($B953:$AG953=1)+($B953:$AG953=2)-2*($B953:$AG953=3)-($B953:$AG953=4)))-SUMPRODUCT(($B$1004:$AG$1004='MPL ID'!$BF$9)*(2*($B953:$AG953=1)+($B953:$AG953=2)-2*($B953:$AG953=3)-($B953:$AG953=4)))</f>
        <v>14</v>
      </c>
      <c r="AZ953">
        <f ca="1">SUMPRODUCT(--($AH953:$AP953=AH953),--($AQ953:$AY953=AQ953),'MPL ID'!$BG$13:$BO$13)+IF(AND($E953&gt;=3,$E953&lt;=4,AO953=AH953,AX953=AQ953),1,0)+IF(AND($G953&gt;=1,$G953&lt;=2,AJ953=AH953,AS953=AQ953),1,0)+IF(AND($L953&gt;=1,$L953&lt;=2,AM953=AH953,AV953=AQ953),1,0)+IF(AND($O953&gt;=1,$O953&lt;=2,AP953=AH953,AY953=AQ953),1,0)+IF(AND($R953&gt;=1,$R953&lt;=2,AI953=AH953,AR953=AQ953),1,0)+IF(AND($AA953&gt;=3,$AA953&lt;=4,AL953=AH953,AU953=AQ953),1,0)+IF(AND($AE953&gt;=3,$AE953&lt;=4,AK953=AH953,AT953=AQ953),1,0)</f>
        <v>0</v>
      </c>
      <c r="BA953">
        <f ca="1">SUMPRODUCT(--($AH953:$AP953=AI953),--($AQ953:$AY953=AR953),'MPL ID'!$BG$14:$BO$14)+IF(AND($F953&gt;=1,$F953&lt;=2,AP953=AI953,AY953=AR953),1,0)+IF(AND($H953&gt;=1,$H953&lt;=2,AN953=AI953,AW953=AR953),1,0)+IF(AND($J953&gt;=3,$J953&lt;=4,AL953=AI953,AU953=AR953),1,0)+IF(AND($M953&gt;=1,$M953&lt;=2,AO953=AI953,AX953=AR953),1,0)+IF(AND($R953&gt;=3,$R953&lt;=4,AH953=AI953,AQ953=AR953),1,0)+IF(AND($Y953&gt;=3,$Y953&lt;=4,AJ953=AI953,AS953=AR953),1,0)+IF(AND($AC953&gt;=1,$AC953&lt;=2,AK953=AI953,AT953=AR953),1,0)+IF(AND($AF953&gt;=3,$AF953&lt;=4,AM953=AI953,AV953=AR953),1,0)</f>
        <v>0</v>
      </c>
      <c r="BB953">
        <f ca="1">SUMPRODUCT(--($AH953:$AP953=AJ953),--($AQ953:$AY953=AS953),'MPL ID'!$BG$15:$BO$15)+IF(AND($C953&gt;=1,$C953&lt;=2,AK953=AJ953,AT953=AS953),1,0)+IF(AND($G953&gt;=3,$G953&lt;=4,AH953=AJ953,AQ953=AS953),1,0)+IF(AND($K953&gt;=1,$K953&lt;=2,AP953=AJ953,AY953=AS953),1,0)+IF(AND($N953&gt;=3,$N953&lt;=4,AL953=AJ953,AU953=AS953),1,0)+IF(AND($V953&gt;=1,$V953&lt;=2,AM953=AJ953,AV953=AS953),1,0)+IF(AND($Y953&gt;=1,$Y953&lt;=2,AI953=AJ953,AR953=AS953),1,0)+IF(AND($AB953&gt;=3,$AB953&lt;=4,AN953=AJ953,AW953=AS953),1,0)</f>
        <v>0</v>
      </c>
      <c r="BC953">
        <f ca="1">SUMPRODUCT(--($AH953:$AP953=AK953),--($AQ953:$AY953=AT953),'MPL ID'!$BG$16:$BO$16)+IF(AND($C953&gt;=3,$C953&lt;=4,AJ953=AK953,AS953=AT953),1,0)+IF(AND($I953&gt;=1,$I953&lt;=2,AP953=AK953,AY953=AT953),1,0)+IF(AND($P953&gt;=3,$P953&lt;=4,AO953=AK953,AX953=AT953),1,0)+IF(AND($T953&gt;=1,$T953&lt;=2,AN953=AK953,AW953=AT953),1,0)+IF(AND($W953&gt;=1,$W953&lt;=2,AL953=AK953,AU953=AT953),1,0)+IF(AND($AC953&gt;=3,$AC953&lt;=4,AI953=AK953,AR953=AT953),1,0)+IF(AND($AE953&gt;=1,$AE953&lt;=2,AH953=AK953,AQ953=AT953),1,0)</f>
        <v>0</v>
      </c>
      <c r="BD953">
        <f ca="1">SUMPRODUCT(--($AH953:$AP953=AL953),--($AQ953:$AY953=AU953),'MPL ID'!$BG$17:$BO$17)+IF(AND($B953&gt;=3,$B953&lt;=4,AN953=AL953,AW953=AU953),1,0)+IF(AND($D953&gt;=1,$D953&lt;=2,AM953=AL953,AV953=AU953),1,0)+IF(AND($J953&gt;=1,$J953&lt;=2,AI953=AL953,AR953=AU953),1,0)+IF(AND($N953&gt;=1,$N953&lt;=2,AJ953=AL953,AS953=AU953),1,0)+IF(AND($W953&gt;=3,$W953&lt;=4,AK953=AL953,AT953=AU953),1,0)+IF(AND($AA953&gt;=1,$AA953&lt;=2,AH953=AL953,AQ953=AU953),1,0)+IF(AND($AD953&gt;=3,$AD953&lt;=4,AO953=AL953,AX953=AU953),1,0)</f>
        <v>0</v>
      </c>
      <c r="BE953">
        <f ca="1">SUMPRODUCT(--($AH953:$AP953=AM953),--($AQ953:$AY953=AV953),'MPL ID'!$BG$18:$BO$18)+IF(AND($D953&gt;=3,$D953&lt;=4,AL953=AM953,AU953=AV953),1,0)+IF(AND($L953&gt;=3,$L953&lt;=4,AH953=AM953,AQ953=AV953),1,0)+IF(AND($Q953&gt;=3,$Q953&lt;=4,AN953=AM953,AW953=AV953),1,0)+IF(AND($S953&gt;=1,$S953&lt;=2,AP953=AM953,AY953=AV953),1,0)+IF(AND($V953&gt;=3,$V953&lt;=4,AJ953=AM953,AS953=AV953),1,0)+IF(AND($Z953&gt;=1,$Z953&lt;=2,AO953=AM953,AX953=AV953),1,0)+IF(AND($AF953&gt;=1,$AF953&lt;=2,AI953=AM953,AR953=AV953),1,0)</f>
        <v>0</v>
      </c>
      <c r="BF953">
        <f ca="1">SUMPRODUCT(--($AH953:$AP953=AN953),--($AQ953:$AY953=AW953),'MPL ID'!$BG$19:$BO$19)+IF(AND($B953&gt;=1,$B953&lt;=2,AL953=AN953,AU953=AW953),1,0)+IF(AND($H953&gt;=3,$H953&lt;=4,AI953=AN953,AR953=AW953),1,0)+IF(AND($Q953&gt;=1,$Q953&lt;=2,AM953=AN953,AV953=AW953),1,0)+IF(AND($T953&gt;=3,$T953&lt;=4,AK953=AN953,AT953=AW953),1,0)+IF(AND($X953&gt;=3,$X953&lt;=4,AO953=AN953,AX953=AW953),1,0)+IF(AND($AB953&gt;=1,$AB953&lt;=2,AJ953=AN953,AS953=AW953),1,0)+IF(AND($AG953&gt;=1,$AG953&lt;=2,AP953=AN953,AY953=AW953),1,0)</f>
        <v>0</v>
      </c>
      <c r="BG953">
        <f ca="1">SUMPRODUCT(--($AH953:$AP953=AO953),--($AQ953:$AY953=AX953),'MPL ID'!$BG$20:$BO$20)+IF(AND($E953&gt;=1,$E953&lt;=2,AH953=AO953,AQ953=AX953),1,0)+IF(AND($M953&gt;=3,$M953&lt;=4,AI953=AO953,AR953=AX953),1,0)+IF(AND($P953&gt;=1,$P953&lt;=2,AK953=AO953,AT953=AX953),1,0)+IF(AND($U953&gt;=1,$U953&lt;=2,AP953=AO953,AY953=AX953),1,0)+IF(AND($X953&gt;=1,$X953&lt;=2,AN953=AO953,AW953=AX953),1,0)+IF(AND($Z953&gt;=3,$Z953&lt;=4,AM953=AO953,AV953=AX953),1,0)+IF(AND($AD953&gt;=1,$AD953&lt;=2,AL953=AO953,AU953=AX953),1,0)</f>
        <v>0</v>
      </c>
      <c r="BH953">
        <f ca="1">SUMPRODUCT(--($AH953:$AP953=AP953),--($AQ953:$AY953=AY953),'MPL ID'!$BG$21:$BO$21)+IF(AND($F953&gt;=3,$F953&lt;=4,AI953=AP953,AR953=AY953),1,0)+IF(AND($I953&gt;=3,$I953&lt;=4,AK953=AP953,AT953=AY953),1,0)+IF(AND($K953&gt;=3,$K953&lt;=4,AJ953=AP953,AS953=AY953),1,0)+IF(AND($O953&gt;=3,$O953&lt;=4,AH953=AP953,AQ953=AY953),1,0)+IF(AND($S953&gt;=3,$S953&lt;=4,AM953=AP953,AV953=AY953),1,0)+IF(AND($U953&gt;=3,$U953&lt;=4,AO953=AP953,AX953=AY953),1,0)+IF(AND($AG953&gt;=3,$AG953&lt;=4,AN953=AP953,AW953=AY953),1,0)</f>
        <v>0</v>
      </c>
      <c r="BI953">
        <f t="shared" ca="1" si="126"/>
        <v>3</v>
      </c>
      <c r="BJ953">
        <f t="shared" ca="1" si="127"/>
        <v>4</v>
      </c>
      <c r="BK953">
        <f t="shared" ca="1" si="128"/>
        <v>7</v>
      </c>
      <c r="BL953">
        <f t="shared" ca="1" si="129"/>
        <v>5</v>
      </c>
      <c r="BM953">
        <f t="shared" ca="1" si="130"/>
        <v>9</v>
      </c>
      <c r="BN953">
        <f t="shared" ca="1" si="131"/>
        <v>2</v>
      </c>
      <c r="BO953">
        <f t="shared" ca="1" si="132"/>
        <v>6</v>
      </c>
      <c r="BP953">
        <f t="shared" ca="1" si="133"/>
        <v>8</v>
      </c>
      <c r="BQ953">
        <f t="shared" ca="1" si="134"/>
        <v>1</v>
      </c>
    </row>
    <row r="954" spans="1:69" x14ac:dyDescent="0.25">
      <c r="A954">
        <v>953</v>
      </c>
      <c r="B954">
        <f ca="1">IF(AND(ISNUMBER('MPL ID'!$P$25),ISNUMBER('MPL ID'!$Q$25)),0,RANDBETWEEN(1,4))</f>
        <v>0</v>
      </c>
      <c r="C954">
        <f ca="1">IF(AND(ISNUMBER('MPL ID'!$P$26),ISNUMBER('MPL ID'!$Q$26)),0,RANDBETWEEN(1,4))</f>
        <v>0</v>
      </c>
      <c r="D954">
        <f ca="1">IF(AND(ISNUMBER('MPL ID'!$P$28),ISNUMBER('MPL ID'!$Q$28)),0,RANDBETWEEN(1,4))</f>
        <v>0</v>
      </c>
      <c r="E954">
        <f ca="1">IF(AND(ISNUMBER('MPL ID'!$P$29),ISNUMBER('MPL ID'!$Q$29)),0,RANDBETWEEN(1,4))</f>
        <v>0</v>
      </c>
      <c r="F954">
        <f ca="1">IF(AND(ISNUMBER('MPL ID'!$P$30),ISNUMBER('MPL ID'!$Q$30)),0,RANDBETWEEN(1,4))</f>
        <v>0</v>
      </c>
      <c r="G954">
        <f ca="1">IF(AND(ISNUMBER('MPL ID'!$P$31),ISNUMBER('MPL ID'!$Q$31)),0,RANDBETWEEN(1,4))</f>
        <v>0</v>
      </c>
      <c r="H954">
        <f ca="1">IF(AND(ISNUMBER('MPL ID'!$P$32),ISNUMBER('MPL ID'!$Q$32)),0,RANDBETWEEN(1,4))</f>
        <v>0</v>
      </c>
      <c r="I954">
        <f ca="1">IF(AND(ISNUMBER('MPL ID'!$P$33),ISNUMBER('MPL ID'!$Q$33)),0,RANDBETWEEN(1,4))</f>
        <v>0</v>
      </c>
      <c r="J954">
        <f ca="1">IF(AND(ISNUMBER('MPL ID'!$D$36),ISNUMBER('MPL ID'!$E$36)),0,RANDBETWEEN(1,4))</f>
        <v>0</v>
      </c>
      <c r="K954">
        <f ca="1">IF(AND(ISNUMBER('MPL ID'!$D$37),ISNUMBER('MPL ID'!$E$37)),0,RANDBETWEEN(1,4))</f>
        <v>0</v>
      </c>
      <c r="L954">
        <f ca="1">IF(AND(ISNUMBER('MPL ID'!$D$39),ISNUMBER('MPL ID'!$E$39)),0,RANDBETWEEN(1,4))</f>
        <v>0</v>
      </c>
      <c r="M954">
        <f ca="1">IF(AND(ISNUMBER('MPL ID'!$D$40),ISNUMBER('MPL ID'!$E$40)),0,RANDBETWEEN(1,4))</f>
        <v>0</v>
      </c>
      <c r="N954">
        <f ca="1">IF(AND(ISNUMBER('MPL ID'!$D$41),ISNUMBER('MPL ID'!$E$41)),0,RANDBETWEEN(1,4))</f>
        <v>0</v>
      </c>
      <c r="O954">
        <f ca="1">IF(AND(ISNUMBER('MPL ID'!$D$42),ISNUMBER('MPL ID'!$E$42)),0,RANDBETWEEN(1,4))</f>
        <v>0</v>
      </c>
      <c r="P954">
        <f ca="1">IF(AND(ISNUMBER('MPL ID'!$D$43),ISNUMBER('MPL ID'!$E$43)),0,RANDBETWEEN(1,4))</f>
        <v>0</v>
      </c>
      <c r="Q954">
        <f ca="1">IF(AND(ISNUMBER('MPL ID'!$D$44),ISNUMBER('MPL ID'!$E$44)),0,RANDBETWEEN(1,4))</f>
        <v>0</v>
      </c>
      <c r="R954">
        <f ca="1">IF(AND(ISNUMBER('MPL ID'!$J$36),ISNUMBER('MPL ID'!$K$36)),0,RANDBETWEEN(1,4))</f>
        <v>0</v>
      </c>
      <c r="S954">
        <f ca="1">IF(AND(ISNUMBER('MPL ID'!$J$37),ISNUMBER('MPL ID'!$K$37)),0,RANDBETWEEN(1,4))</f>
        <v>0</v>
      </c>
      <c r="T954">
        <f ca="1">IF(AND(ISNUMBER('MPL ID'!$J$39),ISNUMBER('MPL ID'!$K$39)),0,RANDBETWEEN(1,4))</f>
        <v>0</v>
      </c>
      <c r="U954">
        <f ca="1">IF(AND(ISNUMBER('MPL ID'!$J$40),ISNUMBER('MPL ID'!$K$40)),0,RANDBETWEEN(1,4))</f>
        <v>0</v>
      </c>
      <c r="V954">
        <f ca="1">IF(AND(ISNUMBER('MPL ID'!$J$41),ISNUMBER('MPL ID'!$K$41)),0,RANDBETWEEN(1,4))</f>
        <v>0</v>
      </c>
      <c r="W954">
        <f ca="1">IF(AND(ISNUMBER('MPL ID'!$J$42),ISNUMBER('MPL ID'!$K$42)),0,RANDBETWEEN(1,4))</f>
        <v>2</v>
      </c>
      <c r="X954">
        <f ca="1">IF(AND(ISNUMBER('MPL ID'!$J$43),ISNUMBER('MPL ID'!$K$43)),0,RANDBETWEEN(1,4))</f>
        <v>1</v>
      </c>
      <c r="Y954">
        <f ca="1">IF(AND(ISNUMBER('MPL ID'!$J$44),ISNUMBER('MPL ID'!$K$44)),0,RANDBETWEEN(1,4))</f>
        <v>4</v>
      </c>
      <c r="Z954">
        <f ca="1">IF(AND(ISNUMBER('MPL ID'!$P$36),ISNUMBER('MPL ID'!$Q$36)),0,RANDBETWEEN(1,4))</f>
        <v>2</v>
      </c>
      <c r="AA954">
        <f ca="1">IF(AND(ISNUMBER('MPL ID'!$P$37),ISNUMBER('MPL ID'!$Q$37)),0,RANDBETWEEN(1,4))</f>
        <v>3</v>
      </c>
      <c r="AB954">
        <f ca="1">IF(AND(ISNUMBER('MPL ID'!$P$39),ISNUMBER('MPL ID'!$Q$39)),0,RANDBETWEEN(1,4))</f>
        <v>1</v>
      </c>
      <c r="AC954">
        <f ca="1">IF(AND(ISNUMBER('MPL ID'!$P$40),ISNUMBER('MPL ID'!$Q$40)),0,RANDBETWEEN(1,4))</f>
        <v>1</v>
      </c>
      <c r="AD954">
        <f ca="1">IF(AND(ISNUMBER('MPL ID'!$P$41),ISNUMBER('MPL ID'!$Q$41)),0,RANDBETWEEN(1,4))</f>
        <v>1</v>
      </c>
      <c r="AE954">
        <f ca="1">IF(AND(ISNUMBER('MPL ID'!$P$42),ISNUMBER('MPL ID'!$Q$42)),0,RANDBETWEEN(1,4))</f>
        <v>1</v>
      </c>
      <c r="AF954">
        <f ca="1">IF(AND(ISNUMBER('MPL ID'!$P$43),ISNUMBER('MPL ID'!$Q$43)),0,RANDBETWEEN(1,4))</f>
        <v>2</v>
      </c>
      <c r="AG954">
        <f ca="1">IF(AND(ISNUMBER('MPL ID'!$P$44),ISNUMBER('MPL ID'!$Q$44)),0,RANDBETWEEN(1,4))</f>
        <v>4</v>
      </c>
      <c r="AH954">
        <f ca="1">'MPL ID'!$BG$1+SUMPRODUCT(($B$1003:$AG$1003='MPL ID'!$BF$1)*(($B954:$AG954=1)+($B954:$AG954=2)))+SUMPRODUCT(($B$1004:$AG$1004='MPL ID'!$BF$1)*(($B954:$AG954=3)+($B954:$AG954=4)))</f>
        <v>10</v>
      </c>
      <c r="AI954">
        <f ca="1">'MPL ID'!$BG$2+SUMPRODUCT(($B$1003:$AG$1003='MPL ID'!$BF$2)*(($B954:$AG954=1)+($B954:$AG954=2)))+SUMPRODUCT(($B$1004:$AG$1004='MPL ID'!$BF$2)*(($B954:$AG954=3)+($B954:$AG954=4)))</f>
        <v>9</v>
      </c>
      <c r="AJ954">
        <f ca="1">'MPL ID'!$BG$3+SUMPRODUCT(($B$1003:$AG$1003='MPL ID'!$BF$3)*(($B954:$AG954=1)+($B954:$AG954=2)))+SUMPRODUCT(($B$1004:$AG$1004='MPL ID'!$BF$3)*(($B954:$AG954=3)+($B954:$AG954=4)))</f>
        <v>5</v>
      </c>
      <c r="AK954">
        <f ca="1">'MPL ID'!$BG$4+SUMPRODUCT(($B$1003:$AG$1003='MPL ID'!$BF$4)*(($B954:$AG954=1)+($B954:$AG954=2)))+SUMPRODUCT(($B$1004:$AG$1004='MPL ID'!$BF$4)*(($B954:$AG954=3)+($B954:$AG954=4)))</f>
        <v>9</v>
      </c>
      <c r="AL954">
        <f ca="1">'MPL ID'!$BG$5+SUMPRODUCT(($B$1003:$AG$1003='MPL ID'!$BF$5)*(($B954:$AG954=1)+($B954:$AG954=2)))+SUMPRODUCT(($B$1004:$AG$1004='MPL ID'!$BF$5)*(($B954:$AG954=3)+($B954:$AG954=4)))</f>
        <v>3</v>
      </c>
      <c r="AM954">
        <f ca="1">'MPL ID'!$BG$6+SUMPRODUCT(($B$1003:$AG$1003='MPL ID'!$BF$6)*(($B954:$AG954=1)+($B954:$AG954=2)))+SUMPRODUCT(($B$1004:$AG$1004='MPL ID'!$BF$6)*(($B954:$AG954=3)+($B954:$AG954=4)))</f>
        <v>13</v>
      </c>
      <c r="AN954">
        <f ca="1">'MPL ID'!$BG$7+SUMPRODUCT(($B$1003:$AG$1003='MPL ID'!$BF$7)*(($B954:$AG954=1)+($B954:$AG954=2)))+SUMPRODUCT(($B$1004:$AG$1004='MPL ID'!$BF$7)*(($B954:$AG954=3)+($B954:$AG954=4)))</f>
        <v>6</v>
      </c>
      <c r="AO954">
        <f ca="1">'MPL ID'!$BG$8+SUMPRODUCT(($B$1003:$AG$1003='MPL ID'!$BF$8)*(($B954:$AG954=1)+($B954:$AG954=2)))+SUMPRODUCT(($B$1004:$AG$1004='MPL ID'!$BF$8)*(($B954:$AG954=3)+($B954:$AG954=4)))</f>
        <v>5</v>
      </c>
      <c r="AP954">
        <f ca="1">'MPL ID'!$BG$9+SUMPRODUCT(($B$1003:$AG$1003='MPL ID'!$BF$9)*(($B954:$AG954=1)+($B954:$AG954=2)))+SUMPRODUCT(($B$1004:$AG$1004='MPL ID'!$BF$9)*(($B954:$AG954=3)+($B954:$AG954=4)))</f>
        <v>12</v>
      </c>
      <c r="AQ954">
        <f ca="1">'MPL ID'!$BH$1+SUMPRODUCT(($B$1003:$AG$1003='MPL ID'!$BF$1)*(2*($B954:$AG954=1)+($B954:$AG954=2)-2*($B954:$AG954=3)-($B954:$AG954=4)))-SUMPRODUCT(($B$1004:$AG$1004='MPL ID'!$BF$1)*(2*($B954:$AG954=1)+($B954:$AG954=2)-2*($B954:$AG954=3)-($B954:$AG954=4)))</f>
        <v>9</v>
      </c>
      <c r="AR954">
        <f ca="1">'MPL ID'!$BH$2+SUMPRODUCT(($B$1003:$AG$1003='MPL ID'!$BF$2)*(2*($B954:$AG954=1)+($B954:$AG954=2)-2*($B954:$AG954=3)-($B954:$AG954=4)))-SUMPRODUCT(($B$1004:$AG$1004='MPL ID'!$BF$2)*(2*($B954:$AG954=1)+($B954:$AG954=2)-2*($B954:$AG954=3)-($B954:$AG954=4)))</f>
        <v>0</v>
      </c>
      <c r="AS954">
        <f ca="1">'MPL ID'!$BH$3+SUMPRODUCT(($B$1003:$AG$1003='MPL ID'!$BF$3)*(2*($B954:$AG954=1)+($B954:$AG954=2)-2*($B954:$AG954=3)-($B954:$AG954=4)))-SUMPRODUCT(($B$1004:$AG$1004='MPL ID'!$BF$3)*(2*($B954:$AG954=1)+($B954:$AG954=2)-2*($B954:$AG954=3)-($B954:$AG954=4)))</f>
        <v>-11</v>
      </c>
      <c r="AT954">
        <f ca="1">'MPL ID'!$BH$4+SUMPRODUCT(($B$1003:$AG$1003='MPL ID'!$BF$4)*(2*($B954:$AG954=1)+($B954:$AG954=2)-2*($B954:$AG954=3)-($B954:$AG954=4)))-SUMPRODUCT(($B$1004:$AG$1004='MPL ID'!$BF$4)*(2*($B954:$AG954=1)+($B954:$AG954=2)-2*($B954:$AG954=3)-($B954:$AG954=4)))</f>
        <v>1</v>
      </c>
      <c r="AU954">
        <f ca="1">'MPL ID'!$BH$5+SUMPRODUCT(($B$1003:$AG$1003='MPL ID'!$BF$5)*(2*($B954:$AG954=1)+($B954:$AG954=2)-2*($B954:$AG954=3)-($B954:$AG954=4)))-SUMPRODUCT(($B$1004:$AG$1004='MPL ID'!$BF$5)*(2*($B954:$AG954=1)+($B954:$AG954=2)-2*($B954:$AG954=3)-($B954:$AG954=4)))</f>
        <v>-17</v>
      </c>
      <c r="AV954">
        <f ca="1">'MPL ID'!$BH$6+SUMPRODUCT(($B$1003:$AG$1003='MPL ID'!$BF$6)*(2*($B954:$AG954=1)+($B954:$AG954=2)-2*($B954:$AG954=3)-($B954:$AG954=4)))-SUMPRODUCT(($B$1004:$AG$1004='MPL ID'!$BF$6)*(2*($B954:$AG954=1)+($B954:$AG954=2)-2*($B954:$AG954=3)-($B954:$AG954=4)))</f>
        <v>16</v>
      </c>
      <c r="AW954">
        <f ca="1">'MPL ID'!$BH$7+SUMPRODUCT(($B$1003:$AG$1003='MPL ID'!$BF$7)*(2*($B954:$AG954=1)+($B954:$AG954=2)-2*($B954:$AG954=3)-($B954:$AG954=4)))-SUMPRODUCT(($B$1004:$AG$1004='MPL ID'!$BF$7)*(2*($B954:$AG954=1)+($B954:$AG954=2)-2*($B954:$AG954=3)-($B954:$AG954=4)))</f>
        <v>-3</v>
      </c>
      <c r="AX954">
        <f ca="1">'MPL ID'!$BH$8+SUMPRODUCT(($B$1003:$AG$1003='MPL ID'!$BF$8)*(2*($B954:$AG954=1)+($B954:$AG954=2)-2*($B954:$AG954=3)-($B954:$AG954=4)))-SUMPRODUCT(($B$1004:$AG$1004='MPL ID'!$BF$8)*(2*($B954:$AG954=1)+($B954:$AG954=2)-2*($B954:$AG954=3)-($B954:$AG954=4)))</f>
        <v>-9</v>
      </c>
      <c r="AY954">
        <f ca="1">'MPL ID'!$BH$9+SUMPRODUCT(($B$1003:$AG$1003='MPL ID'!$BF$9)*(2*($B954:$AG954=1)+($B954:$AG954=2)-2*($B954:$AG954=3)-($B954:$AG954=4)))-SUMPRODUCT(($B$1004:$AG$1004='MPL ID'!$BF$9)*(2*($B954:$AG954=1)+($B954:$AG954=2)-2*($B954:$AG954=3)-($B954:$AG954=4)))</f>
        <v>14</v>
      </c>
      <c r="AZ954">
        <f ca="1">SUMPRODUCT(--($AH954:$AP954=AH954),--($AQ954:$AY954=AQ954),'MPL ID'!$BG$13:$BO$13)+IF(AND($E954&gt;=3,$E954&lt;=4,AO954=AH954,AX954=AQ954),1,0)+IF(AND($G954&gt;=1,$G954&lt;=2,AJ954=AH954,AS954=AQ954),1,0)+IF(AND($L954&gt;=1,$L954&lt;=2,AM954=AH954,AV954=AQ954),1,0)+IF(AND($O954&gt;=1,$O954&lt;=2,AP954=AH954,AY954=AQ954),1,0)+IF(AND($R954&gt;=1,$R954&lt;=2,AI954=AH954,AR954=AQ954),1,0)+IF(AND($AA954&gt;=3,$AA954&lt;=4,AL954=AH954,AU954=AQ954),1,0)+IF(AND($AE954&gt;=3,$AE954&lt;=4,AK954=AH954,AT954=AQ954),1,0)</f>
        <v>0</v>
      </c>
      <c r="BA954">
        <f ca="1">SUMPRODUCT(--($AH954:$AP954=AI954),--($AQ954:$AY954=AR954),'MPL ID'!$BG$14:$BO$14)+IF(AND($F954&gt;=1,$F954&lt;=2,AP954=AI954,AY954=AR954),1,0)+IF(AND($H954&gt;=1,$H954&lt;=2,AN954=AI954,AW954=AR954),1,0)+IF(AND($J954&gt;=3,$J954&lt;=4,AL954=AI954,AU954=AR954),1,0)+IF(AND($M954&gt;=1,$M954&lt;=2,AO954=AI954,AX954=AR954),1,0)+IF(AND($R954&gt;=3,$R954&lt;=4,AH954=AI954,AQ954=AR954),1,0)+IF(AND($Y954&gt;=3,$Y954&lt;=4,AJ954=AI954,AS954=AR954),1,0)+IF(AND($AC954&gt;=1,$AC954&lt;=2,AK954=AI954,AT954=AR954),1,0)+IF(AND($AF954&gt;=3,$AF954&lt;=4,AM954=AI954,AV954=AR954),1,0)</f>
        <v>0</v>
      </c>
      <c r="BB954">
        <f ca="1">SUMPRODUCT(--($AH954:$AP954=AJ954),--($AQ954:$AY954=AS954),'MPL ID'!$BG$15:$BO$15)+IF(AND($C954&gt;=1,$C954&lt;=2,AK954=AJ954,AT954=AS954),1,0)+IF(AND($G954&gt;=3,$G954&lt;=4,AH954=AJ954,AQ954=AS954),1,0)+IF(AND($K954&gt;=1,$K954&lt;=2,AP954=AJ954,AY954=AS954),1,0)+IF(AND($N954&gt;=3,$N954&lt;=4,AL954=AJ954,AU954=AS954),1,0)+IF(AND($V954&gt;=1,$V954&lt;=2,AM954=AJ954,AV954=AS954),1,0)+IF(AND($Y954&gt;=1,$Y954&lt;=2,AI954=AJ954,AR954=AS954),1,0)+IF(AND($AB954&gt;=3,$AB954&lt;=4,AN954=AJ954,AW954=AS954),1,0)</f>
        <v>0</v>
      </c>
      <c r="BC954">
        <f ca="1">SUMPRODUCT(--($AH954:$AP954=AK954),--($AQ954:$AY954=AT954),'MPL ID'!$BG$16:$BO$16)+IF(AND($C954&gt;=3,$C954&lt;=4,AJ954=AK954,AS954=AT954),1,0)+IF(AND($I954&gt;=1,$I954&lt;=2,AP954=AK954,AY954=AT954),1,0)+IF(AND($P954&gt;=3,$P954&lt;=4,AO954=AK954,AX954=AT954),1,0)+IF(AND($T954&gt;=1,$T954&lt;=2,AN954=AK954,AW954=AT954),1,0)+IF(AND($W954&gt;=1,$W954&lt;=2,AL954=AK954,AU954=AT954),1,0)+IF(AND($AC954&gt;=3,$AC954&lt;=4,AI954=AK954,AR954=AT954),1,0)+IF(AND($AE954&gt;=1,$AE954&lt;=2,AH954=AK954,AQ954=AT954),1,0)</f>
        <v>0</v>
      </c>
      <c r="BD954">
        <f ca="1">SUMPRODUCT(--($AH954:$AP954=AL954),--($AQ954:$AY954=AU954),'MPL ID'!$BG$17:$BO$17)+IF(AND($B954&gt;=3,$B954&lt;=4,AN954=AL954,AW954=AU954),1,0)+IF(AND($D954&gt;=1,$D954&lt;=2,AM954=AL954,AV954=AU954),1,0)+IF(AND($J954&gt;=1,$J954&lt;=2,AI954=AL954,AR954=AU954),1,0)+IF(AND($N954&gt;=1,$N954&lt;=2,AJ954=AL954,AS954=AU954),1,0)+IF(AND($W954&gt;=3,$W954&lt;=4,AK954=AL954,AT954=AU954),1,0)+IF(AND($AA954&gt;=1,$AA954&lt;=2,AH954=AL954,AQ954=AU954),1,0)+IF(AND($AD954&gt;=3,$AD954&lt;=4,AO954=AL954,AX954=AU954),1,0)</f>
        <v>0</v>
      </c>
      <c r="BE954">
        <f ca="1">SUMPRODUCT(--($AH954:$AP954=AM954),--($AQ954:$AY954=AV954),'MPL ID'!$BG$18:$BO$18)+IF(AND($D954&gt;=3,$D954&lt;=4,AL954=AM954,AU954=AV954),1,0)+IF(AND($L954&gt;=3,$L954&lt;=4,AH954=AM954,AQ954=AV954),1,0)+IF(AND($Q954&gt;=3,$Q954&lt;=4,AN954=AM954,AW954=AV954),1,0)+IF(AND($S954&gt;=1,$S954&lt;=2,AP954=AM954,AY954=AV954),1,0)+IF(AND($V954&gt;=3,$V954&lt;=4,AJ954=AM954,AS954=AV954),1,0)+IF(AND($Z954&gt;=1,$Z954&lt;=2,AO954=AM954,AX954=AV954),1,0)+IF(AND($AF954&gt;=1,$AF954&lt;=2,AI954=AM954,AR954=AV954),1,0)</f>
        <v>0</v>
      </c>
      <c r="BF954">
        <f ca="1">SUMPRODUCT(--($AH954:$AP954=AN954),--($AQ954:$AY954=AW954),'MPL ID'!$BG$19:$BO$19)+IF(AND($B954&gt;=1,$B954&lt;=2,AL954=AN954,AU954=AW954),1,0)+IF(AND($H954&gt;=3,$H954&lt;=4,AI954=AN954,AR954=AW954),1,0)+IF(AND($Q954&gt;=1,$Q954&lt;=2,AM954=AN954,AV954=AW954),1,0)+IF(AND($T954&gt;=3,$T954&lt;=4,AK954=AN954,AT954=AW954),1,0)+IF(AND($X954&gt;=3,$X954&lt;=4,AO954=AN954,AX954=AW954),1,0)+IF(AND($AB954&gt;=1,$AB954&lt;=2,AJ954=AN954,AS954=AW954),1,0)+IF(AND($AG954&gt;=1,$AG954&lt;=2,AP954=AN954,AY954=AW954),1,0)</f>
        <v>0</v>
      </c>
      <c r="BG954">
        <f ca="1">SUMPRODUCT(--($AH954:$AP954=AO954),--($AQ954:$AY954=AX954),'MPL ID'!$BG$20:$BO$20)+IF(AND($E954&gt;=1,$E954&lt;=2,AH954=AO954,AQ954=AX954),1,0)+IF(AND($M954&gt;=3,$M954&lt;=4,AI954=AO954,AR954=AX954),1,0)+IF(AND($P954&gt;=1,$P954&lt;=2,AK954=AO954,AT954=AX954),1,0)+IF(AND($U954&gt;=1,$U954&lt;=2,AP954=AO954,AY954=AX954),1,0)+IF(AND($X954&gt;=1,$X954&lt;=2,AN954=AO954,AW954=AX954),1,0)+IF(AND($Z954&gt;=3,$Z954&lt;=4,AM954=AO954,AV954=AX954),1,0)+IF(AND($AD954&gt;=1,$AD954&lt;=2,AL954=AO954,AU954=AX954),1,0)</f>
        <v>0</v>
      </c>
      <c r="BH954">
        <f ca="1">SUMPRODUCT(--($AH954:$AP954=AP954),--($AQ954:$AY954=AY954),'MPL ID'!$BG$21:$BO$21)+IF(AND($F954&gt;=3,$F954&lt;=4,AI954=AP954,AR954=AY954),1,0)+IF(AND($I954&gt;=3,$I954&lt;=4,AK954=AP954,AT954=AY954),1,0)+IF(AND($K954&gt;=3,$K954&lt;=4,AJ954=AP954,AS954=AY954),1,0)+IF(AND($O954&gt;=3,$O954&lt;=4,AH954=AP954,AQ954=AY954),1,0)+IF(AND($S954&gt;=3,$S954&lt;=4,AM954=AP954,AV954=AY954),1,0)+IF(AND($U954&gt;=3,$U954&lt;=4,AO954=AP954,AX954=AY954),1,0)+IF(AND($AG954&gt;=3,$AG954&lt;=4,AN954=AP954,AW954=AY954),1,0)</f>
        <v>0</v>
      </c>
      <c r="BI954">
        <f t="shared" ca="1" si="126"/>
        <v>3</v>
      </c>
      <c r="BJ954">
        <f t="shared" ca="1" si="127"/>
        <v>5</v>
      </c>
      <c r="BK954">
        <f t="shared" ca="1" si="128"/>
        <v>8</v>
      </c>
      <c r="BL954">
        <f t="shared" ca="1" si="129"/>
        <v>4</v>
      </c>
      <c r="BM954">
        <f t="shared" ca="1" si="130"/>
        <v>9</v>
      </c>
      <c r="BN954">
        <f t="shared" ca="1" si="131"/>
        <v>1</v>
      </c>
      <c r="BO954">
        <f t="shared" ca="1" si="132"/>
        <v>6</v>
      </c>
      <c r="BP954">
        <f t="shared" ca="1" si="133"/>
        <v>7</v>
      </c>
      <c r="BQ954">
        <f t="shared" ca="1" si="134"/>
        <v>2</v>
      </c>
    </row>
    <row r="955" spans="1:69" x14ac:dyDescent="0.25">
      <c r="A955">
        <v>954</v>
      </c>
      <c r="B955">
        <f ca="1">IF(AND(ISNUMBER('MPL ID'!$P$25),ISNUMBER('MPL ID'!$Q$25)),0,RANDBETWEEN(1,4))</f>
        <v>0</v>
      </c>
      <c r="C955">
        <f ca="1">IF(AND(ISNUMBER('MPL ID'!$P$26),ISNUMBER('MPL ID'!$Q$26)),0,RANDBETWEEN(1,4))</f>
        <v>0</v>
      </c>
      <c r="D955">
        <f ca="1">IF(AND(ISNUMBER('MPL ID'!$P$28),ISNUMBER('MPL ID'!$Q$28)),0,RANDBETWEEN(1,4))</f>
        <v>0</v>
      </c>
      <c r="E955">
        <f ca="1">IF(AND(ISNUMBER('MPL ID'!$P$29),ISNUMBER('MPL ID'!$Q$29)),0,RANDBETWEEN(1,4))</f>
        <v>0</v>
      </c>
      <c r="F955">
        <f ca="1">IF(AND(ISNUMBER('MPL ID'!$P$30),ISNUMBER('MPL ID'!$Q$30)),0,RANDBETWEEN(1,4))</f>
        <v>0</v>
      </c>
      <c r="G955">
        <f ca="1">IF(AND(ISNUMBER('MPL ID'!$P$31),ISNUMBER('MPL ID'!$Q$31)),0,RANDBETWEEN(1,4))</f>
        <v>0</v>
      </c>
      <c r="H955">
        <f ca="1">IF(AND(ISNUMBER('MPL ID'!$P$32),ISNUMBER('MPL ID'!$Q$32)),0,RANDBETWEEN(1,4))</f>
        <v>0</v>
      </c>
      <c r="I955">
        <f ca="1">IF(AND(ISNUMBER('MPL ID'!$P$33),ISNUMBER('MPL ID'!$Q$33)),0,RANDBETWEEN(1,4))</f>
        <v>0</v>
      </c>
      <c r="J955">
        <f ca="1">IF(AND(ISNUMBER('MPL ID'!$D$36),ISNUMBER('MPL ID'!$E$36)),0,RANDBETWEEN(1,4))</f>
        <v>0</v>
      </c>
      <c r="K955">
        <f ca="1">IF(AND(ISNUMBER('MPL ID'!$D$37),ISNUMBER('MPL ID'!$E$37)),0,RANDBETWEEN(1,4))</f>
        <v>0</v>
      </c>
      <c r="L955">
        <f ca="1">IF(AND(ISNUMBER('MPL ID'!$D$39),ISNUMBER('MPL ID'!$E$39)),0,RANDBETWEEN(1,4))</f>
        <v>0</v>
      </c>
      <c r="M955">
        <f ca="1">IF(AND(ISNUMBER('MPL ID'!$D$40),ISNUMBER('MPL ID'!$E$40)),0,RANDBETWEEN(1,4))</f>
        <v>0</v>
      </c>
      <c r="N955">
        <f ca="1">IF(AND(ISNUMBER('MPL ID'!$D$41),ISNUMBER('MPL ID'!$E$41)),0,RANDBETWEEN(1,4))</f>
        <v>0</v>
      </c>
      <c r="O955">
        <f ca="1">IF(AND(ISNUMBER('MPL ID'!$D$42),ISNUMBER('MPL ID'!$E$42)),0,RANDBETWEEN(1,4))</f>
        <v>0</v>
      </c>
      <c r="P955">
        <f ca="1">IF(AND(ISNUMBER('MPL ID'!$D$43),ISNUMBER('MPL ID'!$E$43)),0,RANDBETWEEN(1,4))</f>
        <v>0</v>
      </c>
      <c r="Q955">
        <f ca="1">IF(AND(ISNUMBER('MPL ID'!$D$44),ISNUMBER('MPL ID'!$E$44)),0,RANDBETWEEN(1,4))</f>
        <v>0</v>
      </c>
      <c r="R955">
        <f ca="1">IF(AND(ISNUMBER('MPL ID'!$J$36),ISNUMBER('MPL ID'!$K$36)),0,RANDBETWEEN(1,4))</f>
        <v>0</v>
      </c>
      <c r="S955">
        <f ca="1">IF(AND(ISNUMBER('MPL ID'!$J$37),ISNUMBER('MPL ID'!$K$37)),0,RANDBETWEEN(1,4))</f>
        <v>0</v>
      </c>
      <c r="T955">
        <f ca="1">IF(AND(ISNUMBER('MPL ID'!$J$39),ISNUMBER('MPL ID'!$K$39)),0,RANDBETWEEN(1,4))</f>
        <v>0</v>
      </c>
      <c r="U955">
        <f ca="1">IF(AND(ISNUMBER('MPL ID'!$J$40),ISNUMBER('MPL ID'!$K$40)),0,RANDBETWEEN(1,4))</f>
        <v>0</v>
      </c>
      <c r="V955">
        <f ca="1">IF(AND(ISNUMBER('MPL ID'!$J$41),ISNUMBER('MPL ID'!$K$41)),0,RANDBETWEEN(1,4))</f>
        <v>0</v>
      </c>
      <c r="W955">
        <f ca="1">IF(AND(ISNUMBER('MPL ID'!$J$42),ISNUMBER('MPL ID'!$K$42)),0,RANDBETWEEN(1,4))</f>
        <v>1</v>
      </c>
      <c r="X955">
        <f ca="1">IF(AND(ISNUMBER('MPL ID'!$J$43),ISNUMBER('MPL ID'!$K$43)),0,RANDBETWEEN(1,4))</f>
        <v>4</v>
      </c>
      <c r="Y955">
        <f ca="1">IF(AND(ISNUMBER('MPL ID'!$J$44),ISNUMBER('MPL ID'!$K$44)),0,RANDBETWEEN(1,4))</f>
        <v>1</v>
      </c>
      <c r="Z955">
        <f ca="1">IF(AND(ISNUMBER('MPL ID'!$P$36),ISNUMBER('MPL ID'!$Q$36)),0,RANDBETWEEN(1,4))</f>
        <v>3</v>
      </c>
      <c r="AA955">
        <f ca="1">IF(AND(ISNUMBER('MPL ID'!$P$37),ISNUMBER('MPL ID'!$Q$37)),0,RANDBETWEEN(1,4))</f>
        <v>1</v>
      </c>
      <c r="AB955">
        <f ca="1">IF(AND(ISNUMBER('MPL ID'!$P$39),ISNUMBER('MPL ID'!$Q$39)),0,RANDBETWEEN(1,4))</f>
        <v>4</v>
      </c>
      <c r="AC955">
        <f ca="1">IF(AND(ISNUMBER('MPL ID'!$P$40),ISNUMBER('MPL ID'!$Q$40)),0,RANDBETWEEN(1,4))</f>
        <v>4</v>
      </c>
      <c r="AD955">
        <f ca="1">IF(AND(ISNUMBER('MPL ID'!$P$41),ISNUMBER('MPL ID'!$Q$41)),0,RANDBETWEEN(1,4))</f>
        <v>3</v>
      </c>
      <c r="AE955">
        <f ca="1">IF(AND(ISNUMBER('MPL ID'!$P$42),ISNUMBER('MPL ID'!$Q$42)),0,RANDBETWEEN(1,4))</f>
        <v>1</v>
      </c>
      <c r="AF955">
        <f ca="1">IF(AND(ISNUMBER('MPL ID'!$P$43),ISNUMBER('MPL ID'!$Q$43)),0,RANDBETWEEN(1,4))</f>
        <v>3</v>
      </c>
      <c r="AG955">
        <f ca="1">IF(AND(ISNUMBER('MPL ID'!$P$44),ISNUMBER('MPL ID'!$Q$44)),0,RANDBETWEEN(1,4))</f>
        <v>1</v>
      </c>
      <c r="AH955">
        <f ca="1">'MPL ID'!$BG$1+SUMPRODUCT(($B$1003:$AG$1003='MPL ID'!$BF$1)*(($B955:$AG955=1)+($B955:$AG955=2)))+SUMPRODUCT(($B$1004:$AG$1004='MPL ID'!$BF$1)*(($B955:$AG955=3)+($B955:$AG955=4)))</f>
        <v>9</v>
      </c>
      <c r="AI955">
        <f ca="1">'MPL ID'!$BG$2+SUMPRODUCT(($B$1003:$AG$1003='MPL ID'!$BF$2)*(($B955:$AG955=1)+($B955:$AG955=2)))+SUMPRODUCT(($B$1004:$AG$1004='MPL ID'!$BF$2)*(($B955:$AG955=3)+($B955:$AG955=4)))</f>
        <v>8</v>
      </c>
      <c r="AJ955">
        <f ca="1">'MPL ID'!$BG$3+SUMPRODUCT(($B$1003:$AG$1003='MPL ID'!$BF$3)*(($B955:$AG955=1)+($B955:$AG955=2)))+SUMPRODUCT(($B$1004:$AG$1004='MPL ID'!$BF$3)*(($B955:$AG955=3)+($B955:$AG955=4)))</f>
        <v>7</v>
      </c>
      <c r="AK955">
        <f ca="1">'MPL ID'!$BG$4+SUMPRODUCT(($B$1003:$AG$1003='MPL ID'!$BF$4)*(($B955:$AG955=1)+($B955:$AG955=2)))+SUMPRODUCT(($B$1004:$AG$1004='MPL ID'!$BF$4)*(($B955:$AG955=3)+($B955:$AG955=4)))</f>
        <v>10</v>
      </c>
      <c r="AL955">
        <f ca="1">'MPL ID'!$BG$5+SUMPRODUCT(($B$1003:$AG$1003='MPL ID'!$BF$5)*(($B955:$AG955=1)+($B955:$AG955=2)))+SUMPRODUCT(($B$1004:$AG$1004='MPL ID'!$BF$5)*(($B955:$AG955=3)+($B955:$AG955=4)))</f>
        <v>5</v>
      </c>
      <c r="AM955">
        <f ca="1">'MPL ID'!$BG$6+SUMPRODUCT(($B$1003:$AG$1003='MPL ID'!$BF$6)*(($B955:$AG955=1)+($B955:$AG955=2)))+SUMPRODUCT(($B$1004:$AG$1004='MPL ID'!$BF$6)*(($B955:$AG955=3)+($B955:$AG955=4)))</f>
        <v>11</v>
      </c>
      <c r="AN955">
        <f ca="1">'MPL ID'!$BG$7+SUMPRODUCT(($B$1003:$AG$1003='MPL ID'!$BF$7)*(($B955:$AG955=1)+($B955:$AG955=2)))+SUMPRODUCT(($B$1004:$AG$1004='MPL ID'!$BF$7)*(($B955:$AG955=3)+($B955:$AG955=4)))</f>
        <v>7</v>
      </c>
      <c r="AO955">
        <f ca="1">'MPL ID'!$BG$8+SUMPRODUCT(($B$1003:$AG$1003='MPL ID'!$BF$8)*(($B955:$AG955=1)+($B955:$AG955=2)))+SUMPRODUCT(($B$1004:$AG$1004='MPL ID'!$BF$8)*(($B955:$AG955=3)+($B955:$AG955=4)))</f>
        <v>4</v>
      </c>
      <c r="AP955">
        <f ca="1">'MPL ID'!$BG$9+SUMPRODUCT(($B$1003:$AG$1003='MPL ID'!$BF$9)*(($B955:$AG955=1)+($B955:$AG955=2)))+SUMPRODUCT(($B$1004:$AG$1004='MPL ID'!$BF$9)*(($B955:$AG955=3)+($B955:$AG955=4)))</f>
        <v>11</v>
      </c>
      <c r="AQ955">
        <f ca="1">'MPL ID'!$BH$1+SUMPRODUCT(($B$1003:$AG$1003='MPL ID'!$BF$1)*(2*($B955:$AG955=1)+($B955:$AG955=2)-2*($B955:$AG955=3)-($B955:$AG955=4)))-SUMPRODUCT(($B$1004:$AG$1004='MPL ID'!$BF$1)*(2*($B955:$AG955=1)+($B955:$AG955=2)-2*($B955:$AG955=3)-($B955:$AG955=4)))</f>
        <v>5</v>
      </c>
      <c r="AR955">
        <f ca="1">'MPL ID'!$BH$2+SUMPRODUCT(($B$1003:$AG$1003='MPL ID'!$BF$2)*(2*($B955:$AG955=1)+($B955:$AG955=2)-2*($B955:$AG955=3)-($B955:$AG955=4)))-SUMPRODUCT(($B$1004:$AG$1004='MPL ID'!$BF$2)*(2*($B955:$AG955=1)+($B955:$AG955=2)-2*($B955:$AG955=3)-($B955:$AG955=4)))</f>
        <v>-3</v>
      </c>
      <c r="AS955">
        <f ca="1">'MPL ID'!$BH$3+SUMPRODUCT(($B$1003:$AG$1003='MPL ID'!$BF$3)*(2*($B955:$AG955=1)+($B955:$AG955=2)-2*($B955:$AG955=3)-($B955:$AG955=4)))-SUMPRODUCT(($B$1004:$AG$1004='MPL ID'!$BF$3)*(2*($B955:$AG955=1)+($B955:$AG955=2)-2*($B955:$AG955=3)-($B955:$AG955=4)))</f>
        <v>-5</v>
      </c>
      <c r="AT955">
        <f ca="1">'MPL ID'!$BH$4+SUMPRODUCT(($B$1003:$AG$1003='MPL ID'!$BF$4)*(2*($B955:$AG955=1)+($B955:$AG955=2)-2*($B955:$AG955=3)-($B955:$AG955=4)))-SUMPRODUCT(($B$1004:$AG$1004='MPL ID'!$BF$4)*(2*($B955:$AG955=1)+($B955:$AG955=2)-2*($B955:$AG955=3)-($B955:$AG955=4)))</f>
        <v>5</v>
      </c>
      <c r="AU955">
        <f ca="1">'MPL ID'!$BH$5+SUMPRODUCT(($B$1003:$AG$1003='MPL ID'!$BF$5)*(2*($B955:$AG955=1)+($B955:$AG955=2)-2*($B955:$AG955=3)-($B955:$AG955=4)))-SUMPRODUCT(($B$1004:$AG$1004='MPL ID'!$BF$5)*(2*($B955:$AG955=1)+($B955:$AG955=2)-2*($B955:$AG955=3)-($B955:$AG955=4)))</f>
        <v>-10</v>
      </c>
      <c r="AV955">
        <f ca="1">'MPL ID'!$BH$6+SUMPRODUCT(($B$1003:$AG$1003='MPL ID'!$BF$6)*(2*($B955:$AG955=1)+($B955:$AG955=2)-2*($B955:$AG955=3)-($B955:$AG955=4)))-SUMPRODUCT(($B$1004:$AG$1004='MPL ID'!$BF$6)*(2*($B955:$AG955=1)+($B955:$AG955=2)-2*($B955:$AG955=3)-($B955:$AG955=4)))</f>
        <v>10</v>
      </c>
      <c r="AW955">
        <f ca="1">'MPL ID'!$BH$7+SUMPRODUCT(($B$1003:$AG$1003='MPL ID'!$BF$7)*(2*($B955:$AG955=1)+($B955:$AG955=2)-2*($B955:$AG955=3)-($B955:$AG955=4)))-SUMPRODUCT(($B$1004:$AG$1004='MPL ID'!$BF$7)*(2*($B955:$AG955=1)+($B955:$AG955=2)-2*($B955:$AG955=3)-($B955:$AG955=4)))</f>
        <v>0</v>
      </c>
      <c r="AX955">
        <f ca="1">'MPL ID'!$BH$8+SUMPRODUCT(($B$1003:$AG$1003='MPL ID'!$BF$8)*(2*($B955:$AG955=1)+($B955:$AG955=2)-2*($B955:$AG955=3)-($B955:$AG955=4)))-SUMPRODUCT(($B$1004:$AG$1004='MPL ID'!$BF$8)*(2*($B955:$AG955=1)+($B955:$AG955=2)-2*($B955:$AG955=3)-($B955:$AG955=4)))</f>
        <v>-13</v>
      </c>
      <c r="AY955">
        <f ca="1">'MPL ID'!$BH$9+SUMPRODUCT(($B$1003:$AG$1003='MPL ID'!$BF$9)*(2*($B955:$AG955=1)+($B955:$AG955=2)-2*($B955:$AG955=3)-($B955:$AG955=4)))-SUMPRODUCT(($B$1004:$AG$1004='MPL ID'!$BF$9)*(2*($B955:$AG955=1)+($B955:$AG955=2)-2*($B955:$AG955=3)-($B955:$AG955=4)))</f>
        <v>11</v>
      </c>
      <c r="AZ955">
        <f ca="1">SUMPRODUCT(--($AH955:$AP955=AH955),--($AQ955:$AY955=AQ955),'MPL ID'!$BG$13:$BO$13)+IF(AND($E955&gt;=3,$E955&lt;=4,AO955=AH955,AX955=AQ955),1,0)+IF(AND($G955&gt;=1,$G955&lt;=2,AJ955=AH955,AS955=AQ955),1,0)+IF(AND($L955&gt;=1,$L955&lt;=2,AM955=AH955,AV955=AQ955),1,0)+IF(AND($O955&gt;=1,$O955&lt;=2,AP955=AH955,AY955=AQ955),1,0)+IF(AND($R955&gt;=1,$R955&lt;=2,AI955=AH955,AR955=AQ955),1,0)+IF(AND($AA955&gt;=3,$AA955&lt;=4,AL955=AH955,AU955=AQ955),1,0)+IF(AND($AE955&gt;=3,$AE955&lt;=4,AK955=AH955,AT955=AQ955),1,0)</f>
        <v>0</v>
      </c>
      <c r="BA955">
        <f ca="1">SUMPRODUCT(--($AH955:$AP955=AI955),--($AQ955:$AY955=AR955),'MPL ID'!$BG$14:$BO$14)+IF(AND($F955&gt;=1,$F955&lt;=2,AP955=AI955,AY955=AR955),1,0)+IF(AND($H955&gt;=1,$H955&lt;=2,AN955=AI955,AW955=AR955),1,0)+IF(AND($J955&gt;=3,$J955&lt;=4,AL955=AI955,AU955=AR955),1,0)+IF(AND($M955&gt;=1,$M955&lt;=2,AO955=AI955,AX955=AR955),1,0)+IF(AND($R955&gt;=3,$R955&lt;=4,AH955=AI955,AQ955=AR955),1,0)+IF(AND($Y955&gt;=3,$Y955&lt;=4,AJ955=AI955,AS955=AR955),1,0)+IF(AND($AC955&gt;=1,$AC955&lt;=2,AK955=AI955,AT955=AR955),1,0)+IF(AND($AF955&gt;=3,$AF955&lt;=4,AM955=AI955,AV955=AR955),1,0)</f>
        <v>0</v>
      </c>
      <c r="BB955">
        <f ca="1">SUMPRODUCT(--($AH955:$AP955=AJ955),--($AQ955:$AY955=AS955),'MPL ID'!$BG$15:$BO$15)+IF(AND($C955&gt;=1,$C955&lt;=2,AK955=AJ955,AT955=AS955),1,0)+IF(AND($G955&gt;=3,$G955&lt;=4,AH955=AJ955,AQ955=AS955),1,0)+IF(AND($K955&gt;=1,$K955&lt;=2,AP955=AJ955,AY955=AS955),1,0)+IF(AND($N955&gt;=3,$N955&lt;=4,AL955=AJ955,AU955=AS955),1,0)+IF(AND($V955&gt;=1,$V955&lt;=2,AM955=AJ955,AV955=AS955),1,0)+IF(AND($Y955&gt;=1,$Y955&lt;=2,AI955=AJ955,AR955=AS955),1,0)+IF(AND($AB955&gt;=3,$AB955&lt;=4,AN955=AJ955,AW955=AS955),1,0)</f>
        <v>0</v>
      </c>
      <c r="BC955">
        <f ca="1">SUMPRODUCT(--($AH955:$AP955=AK955),--($AQ955:$AY955=AT955),'MPL ID'!$BG$16:$BO$16)+IF(AND($C955&gt;=3,$C955&lt;=4,AJ955=AK955,AS955=AT955),1,0)+IF(AND($I955&gt;=1,$I955&lt;=2,AP955=AK955,AY955=AT955),1,0)+IF(AND($P955&gt;=3,$P955&lt;=4,AO955=AK955,AX955=AT955),1,0)+IF(AND($T955&gt;=1,$T955&lt;=2,AN955=AK955,AW955=AT955),1,0)+IF(AND($W955&gt;=1,$W955&lt;=2,AL955=AK955,AU955=AT955),1,0)+IF(AND($AC955&gt;=3,$AC955&lt;=4,AI955=AK955,AR955=AT955),1,0)+IF(AND($AE955&gt;=1,$AE955&lt;=2,AH955=AK955,AQ955=AT955),1,0)</f>
        <v>0</v>
      </c>
      <c r="BD955">
        <f ca="1">SUMPRODUCT(--($AH955:$AP955=AL955),--($AQ955:$AY955=AU955),'MPL ID'!$BG$17:$BO$17)+IF(AND($B955&gt;=3,$B955&lt;=4,AN955=AL955,AW955=AU955),1,0)+IF(AND($D955&gt;=1,$D955&lt;=2,AM955=AL955,AV955=AU955),1,0)+IF(AND($J955&gt;=1,$J955&lt;=2,AI955=AL955,AR955=AU955),1,0)+IF(AND($N955&gt;=1,$N955&lt;=2,AJ955=AL955,AS955=AU955),1,0)+IF(AND($W955&gt;=3,$W955&lt;=4,AK955=AL955,AT955=AU955),1,0)+IF(AND($AA955&gt;=1,$AA955&lt;=2,AH955=AL955,AQ955=AU955),1,0)+IF(AND($AD955&gt;=3,$AD955&lt;=4,AO955=AL955,AX955=AU955),1,0)</f>
        <v>0</v>
      </c>
      <c r="BE955">
        <f ca="1">SUMPRODUCT(--($AH955:$AP955=AM955),--($AQ955:$AY955=AV955),'MPL ID'!$BG$18:$BO$18)+IF(AND($D955&gt;=3,$D955&lt;=4,AL955=AM955,AU955=AV955),1,0)+IF(AND($L955&gt;=3,$L955&lt;=4,AH955=AM955,AQ955=AV955),1,0)+IF(AND($Q955&gt;=3,$Q955&lt;=4,AN955=AM955,AW955=AV955),1,0)+IF(AND($S955&gt;=1,$S955&lt;=2,AP955=AM955,AY955=AV955),1,0)+IF(AND($V955&gt;=3,$V955&lt;=4,AJ955=AM955,AS955=AV955),1,0)+IF(AND($Z955&gt;=1,$Z955&lt;=2,AO955=AM955,AX955=AV955),1,0)+IF(AND($AF955&gt;=1,$AF955&lt;=2,AI955=AM955,AR955=AV955),1,0)</f>
        <v>0</v>
      </c>
      <c r="BF955">
        <f ca="1">SUMPRODUCT(--($AH955:$AP955=AN955),--($AQ955:$AY955=AW955),'MPL ID'!$BG$19:$BO$19)+IF(AND($B955&gt;=1,$B955&lt;=2,AL955=AN955,AU955=AW955),1,0)+IF(AND($H955&gt;=3,$H955&lt;=4,AI955=AN955,AR955=AW955),1,0)+IF(AND($Q955&gt;=1,$Q955&lt;=2,AM955=AN955,AV955=AW955),1,0)+IF(AND($T955&gt;=3,$T955&lt;=4,AK955=AN955,AT955=AW955),1,0)+IF(AND($X955&gt;=3,$X955&lt;=4,AO955=AN955,AX955=AW955),1,0)+IF(AND($AB955&gt;=1,$AB955&lt;=2,AJ955=AN955,AS955=AW955),1,0)+IF(AND($AG955&gt;=1,$AG955&lt;=2,AP955=AN955,AY955=AW955),1,0)</f>
        <v>0</v>
      </c>
      <c r="BG955">
        <f ca="1">SUMPRODUCT(--($AH955:$AP955=AO955),--($AQ955:$AY955=AX955),'MPL ID'!$BG$20:$BO$20)+IF(AND($E955&gt;=1,$E955&lt;=2,AH955=AO955,AQ955=AX955),1,0)+IF(AND($M955&gt;=3,$M955&lt;=4,AI955=AO955,AR955=AX955),1,0)+IF(AND($P955&gt;=1,$P955&lt;=2,AK955=AO955,AT955=AX955),1,0)+IF(AND($U955&gt;=1,$U955&lt;=2,AP955=AO955,AY955=AX955),1,0)+IF(AND($X955&gt;=1,$X955&lt;=2,AN955=AO955,AW955=AX955),1,0)+IF(AND($Z955&gt;=3,$Z955&lt;=4,AM955=AO955,AV955=AX955),1,0)+IF(AND($AD955&gt;=1,$AD955&lt;=2,AL955=AO955,AU955=AX955),1,0)</f>
        <v>0</v>
      </c>
      <c r="BH955">
        <f ca="1">SUMPRODUCT(--($AH955:$AP955=AP955),--($AQ955:$AY955=AY955),'MPL ID'!$BG$21:$BO$21)+IF(AND($F955&gt;=3,$F955&lt;=4,AI955=AP955,AR955=AY955),1,0)+IF(AND($I955&gt;=3,$I955&lt;=4,AK955=AP955,AT955=AY955),1,0)+IF(AND($K955&gt;=3,$K955&lt;=4,AJ955=AP955,AS955=AY955),1,0)+IF(AND($O955&gt;=3,$O955&lt;=4,AH955=AP955,AQ955=AY955),1,0)+IF(AND($S955&gt;=3,$S955&lt;=4,AM955=AP955,AV955=AY955),1,0)+IF(AND($U955&gt;=3,$U955&lt;=4,AO955=AP955,AX955=AY955),1,0)+IF(AND($AG955&gt;=3,$AG955&lt;=4,AN955=AP955,AW955=AY955),1,0)</f>
        <v>0</v>
      </c>
      <c r="BI955">
        <f t="shared" ca="1" si="126"/>
        <v>4</v>
      </c>
      <c r="BJ955">
        <f t="shared" ca="1" si="127"/>
        <v>5</v>
      </c>
      <c r="BK955">
        <f t="shared" ca="1" si="128"/>
        <v>7</v>
      </c>
      <c r="BL955">
        <f t="shared" ca="1" si="129"/>
        <v>3</v>
      </c>
      <c r="BM955">
        <f t="shared" ca="1" si="130"/>
        <v>8</v>
      </c>
      <c r="BN955">
        <f t="shared" ca="1" si="131"/>
        <v>2</v>
      </c>
      <c r="BO955">
        <f t="shared" ca="1" si="132"/>
        <v>6</v>
      </c>
      <c r="BP955">
        <f t="shared" ca="1" si="133"/>
        <v>9</v>
      </c>
      <c r="BQ955">
        <f t="shared" ca="1" si="134"/>
        <v>1</v>
      </c>
    </row>
    <row r="956" spans="1:69" x14ac:dyDescent="0.25">
      <c r="A956">
        <v>955</v>
      </c>
      <c r="B956">
        <f ca="1">IF(AND(ISNUMBER('MPL ID'!$P$25),ISNUMBER('MPL ID'!$Q$25)),0,RANDBETWEEN(1,4))</f>
        <v>0</v>
      </c>
      <c r="C956">
        <f ca="1">IF(AND(ISNUMBER('MPL ID'!$P$26),ISNUMBER('MPL ID'!$Q$26)),0,RANDBETWEEN(1,4))</f>
        <v>0</v>
      </c>
      <c r="D956">
        <f ca="1">IF(AND(ISNUMBER('MPL ID'!$P$28),ISNUMBER('MPL ID'!$Q$28)),0,RANDBETWEEN(1,4))</f>
        <v>0</v>
      </c>
      <c r="E956">
        <f ca="1">IF(AND(ISNUMBER('MPL ID'!$P$29),ISNUMBER('MPL ID'!$Q$29)),0,RANDBETWEEN(1,4))</f>
        <v>0</v>
      </c>
      <c r="F956">
        <f ca="1">IF(AND(ISNUMBER('MPL ID'!$P$30),ISNUMBER('MPL ID'!$Q$30)),0,RANDBETWEEN(1,4))</f>
        <v>0</v>
      </c>
      <c r="G956">
        <f ca="1">IF(AND(ISNUMBER('MPL ID'!$P$31),ISNUMBER('MPL ID'!$Q$31)),0,RANDBETWEEN(1,4))</f>
        <v>0</v>
      </c>
      <c r="H956">
        <f ca="1">IF(AND(ISNUMBER('MPL ID'!$P$32),ISNUMBER('MPL ID'!$Q$32)),0,RANDBETWEEN(1,4))</f>
        <v>0</v>
      </c>
      <c r="I956">
        <f ca="1">IF(AND(ISNUMBER('MPL ID'!$P$33),ISNUMBER('MPL ID'!$Q$33)),0,RANDBETWEEN(1,4))</f>
        <v>0</v>
      </c>
      <c r="J956">
        <f ca="1">IF(AND(ISNUMBER('MPL ID'!$D$36),ISNUMBER('MPL ID'!$E$36)),0,RANDBETWEEN(1,4))</f>
        <v>0</v>
      </c>
      <c r="K956">
        <f ca="1">IF(AND(ISNUMBER('MPL ID'!$D$37),ISNUMBER('MPL ID'!$E$37)),0,RANDBETWEEN(1,4))</f>
        <v>0</v>
      </c>
      <c r="L956">
        <f ca="1">IF(AND(ISNUMBER('MPL ID'!$D$39),ISNUMBER('MPL ID'!$E$39)),0,RANDBETWEEN(1,4))</f>
        <v>0</v>
      </c>
      <c r="M956">
        <f ca="1">IF(AND(ISNUMBER('MPL ID'!$D$40),ISNUMBER('MPL ID'!$E$40)),0,RANDBETWEEN(1,4))</f>
        <v>0</v>
      </c>
      <c r="N956">
        <f ca="1">IF(AND(ISNUMBER('MPL ID'!$D$41),ISNUMBER('MPL ID'!$E$41)),0,RANDBETWEEN(1,4))</f>
        <v>0</v>
      </c>
      <c r="O956">
        <f ca="1">IF(AND(ISNUMBER('MPL ID'!$D$42),ISNUMBER('MPL ID'!$E$42)),0,RANDBETWEEN(1,4))</f>
        <v>0</v>
      </c>
      <c r="P956">
        <f ca="1">IF(AND(ISNUMBER('MPL ID'!$D$43),ISNUMBER('MPL ID'!$E$43)),0,RANDBETWEEN(1,4))</f>
        <v>0</v>
      </c>
      <c r="Q956">
        <f ca="1">IF(AND(ISNUMBER('MPL ID'!$D$44),ISNUMBER('MPL ID'!$E$44)),0,RANDBETWEEN(1,4))</f>
        <v>0</v>
      </c>
      <c r="R956">
        <f ca="1">IF(AND(ISNUMBER('MPL ID'!$J$36),ISNUMBER('MPL ID'!$K$36)),0,RANDBETWEEN(1,4))</f>
        <v>0</v>
      </c>
      <c r="S956">
        <f ca="1">IF(AND(ISNUMBER('MPL ID'!$J$37),ISNUMBER('MPL ID'!$K$37)),0,RANDBETWEEN(1,4))</f>
        <v>0</v>
      </c>
      <c r="T956">
        <f ca="1">IF(AND(ISNUMBER('MPL ID'!$J$39),ISNUMBER('MPL ID'!$K$39)),0,RANDBETWEEN(1,4))</f>
        <v>0</v>
      </c>
      <c r="U956">
        <f ca="1">IF(AND(ISNUMBER('MPL ID'!$J$40),ISNUMBER('MPL ID'!$K$40)),0,RANDBETWEEN(1,4))</f>
        <v>0</v>
      </c>
      <c r="V956">
        <f ca="1">IF(AND(ISNUMBER('MPL ID'!$J$41),ISNUMBER('MPL ID'!$K$41)),0,RANDBETWEEN(1,4))</f>
        <v>0</v>
      </c>
      <c r="W956">
        <f ca="1">IF(AND(ISNUMBER('MPL ID'!$J$42),ISNUMBER('MPL ID'!$K$42)),0,RANDBETWEEN(1,4))</f>
        <v>1</v>
      </c>
      <c r="X956">
        <f ca="1">IF(AND(ISNUMBER('MPL ID'!$J$43),ISNUMBER('MPL ID'!$K$43)),0,RANDBETWEEN(1,4))</f>
        <v>4</v>
      </c>
      <c r="Y956">
        <f ca="1">IF(AND(ISNUMBER('MPL ID'!$J$44),ISNUMBER('MPL ID'!$K$44)),0,RANDBETWEEN(1,4))</f>
        <v>2</v>
      </c>
      <c r="Z956">
        <f ca="1">IF(AND(ISNUMBER('MPL ID'!$P$36),ISNUMBER('MPL ID'!$Q$36)),0,RANDBETWEEN(1,4))</f>
        <v>3</v>
      </c>
      <c r="AA956">
        <f ca="1">IF(AND(ISNUMBER('MPL ID'!$P$37),ISNUMBER('MPL ID'!$Q$37)),0,RANDBETWEEN(1,4))</f>
        <v>4</v>
      </c>
      <c r="AB956">
        <f ca="1">IF(AND(ISNUMBER('MPL ID'!$P$39),ISNUMBER('MPL ID'!$Q$39)),0,RANDBETWEEN(1,4))</f>
        <v>1</v>
      </c>
      <c r="AC956">
        <f ca="1">IF(AND(ISNUMBER('MPL ID'!$P$40),ISNUMBER('MPL ID'!$Q$40)),0,RANDBETWEEN(1,4))</f>
        <v>1</v>
      </c>
      <c r="AD956">
        <f ca="1">IF(AND(ISNUMBER('MPL ID'!$P$41),ISNUMBER('MPL ID'!$Q$41)),0,RANDBETWEEN(1,4))</f>
        <v>2</v>
      </c>
      <c r="AE956">
        <f ca="1">IF(AND(ISNUMBER('MPL ID'!$P$42),ISNUMBER('MPL ID'!$Q$42)),0,RANDBETWEEN(1,4))</f>
        <v>4</v>
      </c>
      <c r="AF956">
        <f ca="1">IF(AND(ISNUMBER('MPL ID'!$P$43),ISNUMBER('MPL ID'!$Q$43)),0,RANDBETWEEN(1,4))</f>
        <v>4</v>
      </c>
      <c r="AG956">
        <f ca="1">IF(AND(ISNUMBER('MPL ID'!$P$44),ISNUMBER('MPL ID'!$Q$44)),0,RANDBETWEEN(1,4))</f>
        <v>3</v>
      </c>
      <c r="AH956">
        <f ca="1">'MPL ID'!$BG$1+SUMPRODUCT(($B$1003:$AG$1003='MPL ID'!$BF$1)*(($B956:$AG956=1)+($B956:$AG956=2)))+SUMPRODUCT(($B$1004:$AG$1004='MPL ID'!$BF$1)*(($B956:$AG956=3)+($B956:$AG956=4)))</f>
        <v>11</v>
      </c>
      <c r="AI956">
        <f ca="1">'MPL ID'!$BG$2+SUMPRODUCT(($B$1003:$AG$1003='MPL ID'!$BF$2)*(($B956:$AG956=1)+($B956:$AG956=2)))+SUMPRODUCT(($B$1004:$AG$1004='MPL ID'!$BF$2)*(($B956:$AG956=3)+($B956:$AG956=4)))</f>
        <v>9</v>
      </c>
      <c r="AJ956">
        <f ca="1">'MPL ID'!$BG$3+SUMPRODUCT(($B$1003:$AG$1003='MPL ID'!$BF$3)*(($B956:$AG956=1)+($B956:$AG956=2)))+SUMPRODUCT(($B$1004:$AG$1004='MPL ID'!$BF$3)*(($B956:$AG956=3)+($B956:$AG956=4)))</f>
        <v>6</v>
      </c>
      <c r="AK956">
        <f ca="1">'MPL ID'!$BG$4+SUMPRODUCT(($B$1003:$AG$1003='MPL ID'!$BF$4)*(($B956:$AG956=1)+($B956:$AG956=2)))+SUMPRODUCT(($B$1004:$AG$1004='MPL ID'!$BF$4)*(($B956:$AG956=3)+($B956:$AG956=4)))</f>
        <v>8</v>
      </c>
      <c r="AL956">
        <f ca="1">'MPL ID'!$BG$5+SUMPRODUCT(($B$1003:$AG$1003='MPL ID'!$BF$5)*(($B956:$AG956=1)+($B956:$AG956=2)))+SUMPRODUCT(($B$1004:$AG$1004='MPL ID'!$BF$5)*(($B956:$AG956=3)+($B956:$AG956=4)))</f>
        <v>3</v>
      </c>
      <c r="AM956">
        <f ca="1">'MPL ID'!$BG$6+SUMPRODUCT(($B$1003:$AG$1003='MPL ID'!$BF$6)*(($B956:$AG956=1)+($B956:$AG956=2)))+SUMPRODUCT(($B$1004:$AG$1004='MPL ID'!$BF$6)*(($B956:$AG956=3)+($B956:$AG956=4)))</f>
        <v>11</v>
      </c>
      <c r="AN956">
        <f ca="1">'MPL ID'!$BG$7+SUMPRODUCT(($B$1003:$AG$1003='MPL ID'!$BF$7)*(($B956:$AG956=1)+($B956:$AG956=2)))+SUMPRODUCT(($B$1004:$AG$1004='MPL ID'!$BF$7)*(($B956:$AG956=3)+($B956:$AG956=4)))</f>
        <v>7</v>
      </c>
      <c r="AO956">
        <f ca="1">'MPL ID'!$BG$8+SUMPRODUCT(($B$1003:$AG$1003='MPL ID'!$BF$8)*(($B956:$AG956=1)+($B956:$AG956=2)))+SUMPRODUCT(($B$1004:$AG$1004='MPL ID'!$BF$8)*(($B956:$AG956=3)+($B956:$AG956=4)))</f>
        <v>5</v>
      </c>
      <c r="AP956">
        <f ca="1">'MPL ID'!$BG$9+SUMPRODUCT(($B$1003:$AG$1003='MPL ID'!$BF$9)*(($B956:$AG956=1)+($B956:$AG956=2)))+SUMPRODUCT(($B$1004:$AG$1004='MPL ID'!$BF$9)*(($B956:$AG956=3)+($B956:$AG956=4)))</f>
        <v>12</v>
      </c>
      <c r="AQ956">
        <f ca="1">'MPL ID'!$BH$1+SUMPRODUCT(($B$1003:$AG$1003='MPL ID'!$BF$1)*(2*($B956:$AG956=1)+($B956:$AG956=2)-2*($B956:$AG956=3)-($B956:$AG956=4)))-SUMPRODUCT(($B$1004:$AG$1004='MPL ID'!$BF$1)*(2*($B956:$AG956=1)+($B956:$AG956=2)-2*($B956:$AG956=3)-($B956:$AG956=4)))</f>
        <v>11</v>
      </c>
      <c r="AR956">
        <f ca="1">'MPL ID'!$BH$2+SUMPRODUCT(($B$1003:$AG$1003='MPL ID'!$BF$2)*(2*($B956:$AG956=1)+($B956:$AG956=2)-2*($B956:$AG956=3)-($B956:$AG956=4)))-SUMPRODUCT(($B$1004:$AG$1004='MPL ID'!$BF$2)*(2*($B956:$AG956=1)+($B956:$AG956=2)-2*($B956:$AG956=3)-($B956:$AG956=4)))</f>
        <v>0</v>
      </c>
      <c r="AS956">
        <f ca="1">'MPL ID'!$BH$3+SUMPRODUCT(($B$1003:$AG$1003='MPL ID'!$BF$3)*(2*($B956:$AG956=1)+($B956:$AG956=2)-2*($B956:$AG956=3)-($B956:$AG956=4)))-SUMPRODUCT(($B$1004:$AG$1004='MPL ID'!$BF$3)*(2*($B956:$AG956=1)+($B956:$AG956=2)-2*($B956:$AG956=3)-($B956:$AG956=4)))</f>
        <v>-9</v>
      </c>
      <c r="AT956">
        <f ca="1">'MPL ID'!$BH$4+SUMPRODUCT(($B$1003:$AG$1003='MPL ID'!$BF$4)*(2*($B956:$AG956=1)+($B956:$AG956=2)-2*($B956:$AG956=3)-($B956:$AG956=4)))-SUMPRODUCT(($B$1004:$AG$1004='MPL ID'!$BF$4)*(2*($B956:$AG956=1)+($B956:$AG956=2)-2*($B956:$AG956=3)-($B956:$AG956=4)))</f>
        <v>-1</v>
      </c>
      <c r="AU956">
        <f ca="1">'MPL ID'!$BH$5+SUMPRODUCT(($B$1003:$AG$1003='MPL ID'!$BF$5)*(2*($B956:$AG956=1)+($B956:$AG956=2)-2*($B956:$AG956=3)-($B956:$AG956=4)))-SUMPRODUCT(($B$1004:$AG$1004='MPL ID'!$BF$5)*(2*($B956:$AG956=1)+($B956:$AG956=2)-2*($B956:$AG956=3)-($B956:$AG956=4)))</f>
        <v>-16</v>
      </c>
      <c r="AV956">
        <f ca="1">'MPL ID'!$BH$6+SUMPRODUCT(($B$1003:$AG$1003='MPL ID'!$BF$6)*(2*($B956:$AG956=1)+($B956:$AG956=2)-2*($B956:$AG956=3)-($B956:$AG956=4)))-SUMPRODUCT(($B$1004:$AG$1004='MPL ID'!$BF$6)*(2*($B956:$AG956=1)+($B956:$AG956=2)-2*($B956:$AG956=3)-($B956:$AG956=4)))</f>
        <v>11</v>
      </c>
      <c r="AW956">
        <f ca="1">'MPL ID'!$BH$7+SUMPRODUCT(($B$1003:$AG$1003='MPL ID'!$BF$7)*(2*($B956:$AG956=1)+($B956:$AG956=2)-2*($B956:$AG956=3)-($B956:$AG956=4)))-SUMPRODUCT(($B$1004:$AG$1004='MPL ID'!$BF$7)*(2*($B956:$AG956=1)+($B956:$AG956=2)-2*($B956:$AG956=3)-($B956:$AG956=4)))</f>
        <v>-1</v>
      </c>
      <c r="AX956">
        <f ca="1">'MPL ID'!$BH$8+SUMPRODUCT(($B$1003:$AG$1003='MPL ID'!$BF$8)*(2*($B956:$AG956=1)+($B956:$AG956=2)-2*($B956:$AG956=3)-($B956:$AG956=4)))-SUMPRODUCT(($B$1004:$AG$1004='MPL ID'!$BF$8)*(2*($B956:$AG956=1)+($B956:$AG956=2)-2*($B956:$AG956=3)-($B956:$AG956=4)))</f>
        <v>-10</v>
      </c>
      <c r="AY956">
        <f ca="1">'MPL ID'!$BH$9+SUMPRODUCT(($B$1003:$AG$1003='MPL ID'!$BF$9)*(2*($B956:$AG956=1)+($B956:$AG956=2)-2*($B956:$AG956=3)-($B956:$AG956=4)))-SUMPRODUCT(($B$1004:$AG$1004='MPL ID'!$BF$9)*(2*($B956:$AG956=1)+($B956:$AG956=2)-2*($B956:$AG956=3)-($B956:$AG956=4)))</f>
        <v>15</v>
      </c>
      <c r="AZ956">
        <f ca="1">SUMPRODUCT(--($AH956:$AP956=AH956),--($AQ956:$AY956=AQ956),'MPL ID'!$BG$13:$BO$13)+IF(AND($E956&gt;=3,$E956&lt;=4,AO956=AH956,AX956=AQ956),1,0)+IF(AND($G956&gt;=1,$G956&lt;=2,AJ956=AH956,AS956=AQ956),1,0)+IF(AND($L956&gt;=1,$L956&lt;=2,AM956=AH956,AV956=AQ956),1,0)+IF(AND($O956&gt;=1,$O956&lt;=2,AP956=AH956,AY956=AQ956),1,0)+IF(AND($R956&gt;=1,$R956&lt;=2,AI956=AH956,AR956=AQ956),1,0)+IF(AND($AA956&gt;=3,$AA956&lt;=4,AL956=AH956,AU956=AQ956),1,0)+IF(AND($AE956&gt;=3,$AE956&lt;=4,AK956=AH956,AT956=AQ956),1,0)</f>
        <v>1</v>
      </c>
      <c r="BA956">
        <f ca="1">SUMPRODUCT(--($AH956:$AP956=AI956),--($AQ956:$AY956=AR956),'MPL ID'!$BG$14:$BO$14)+IF(AND($F956&gt;=1,$F956&lt;=2,AP956=AI956,AY956=AR956),1,0)+IF(AND($H956&gt;=1,$H956&lt;=2,AN956=AI956,AW956=AR956),1,0)+IF(AND($J956&gt;=3,$J956&lt;=4,AL956=AI956,AU956=AR956),1,0)+IF(AND($M956&gt;=1,$M956&lt;=2,AO956=AI956,AX956=AR956),1,0)+IF(AND($R956&gt;=3,$R956&lt;=4,AH956=AI956,AQ956=AR956),1,0)+IF(AND($Y956&gt;=3,$Y956&lt;=4,AJ956=AI956,AS956=AR956),1,0)+IF(AND($AC956&gt;=1,$AC956&lt;=2,AK956=AI956,AT956=AR956),1,0)+IF(AND($AF956&gt;=3,$AF956&lt;=4,AM956=AI956,AV956=AR956),1,0)</f>
        <v>0</v>
      </c>
      <c r="BB956">
        <f ca="1">SUMPRODUCT(--($AH956:$AP956=AJ956),--($AQ956:$AY956=AS956),'MPL ID'!$BG$15:$BO$15)+IF(AND($C956&gt;=1,$C956&lt;=2,AK956=AJ956,AT956=AS956),1,0)+IF(AND($G956&gt;=3,$G956&lt;=4,AH956=AJ956,AQ956=AS956),1,0)+IF(AND($K956&gt;=1,$K956&lt;=2,AP956=AJ956,AY956=AS956),1,0)+IF(AND($N956&gt;=3,$N956&lt;=4,AL956=AJ956,AU956=AS956),1,0)+IF(AND($V956&gt;=1,$V956&lt;=2,AM956=AJ956,AV956=AS956),1,0)+IF(AND($Y956&gt;=1,$Y956&lt;=2,AI956=AJ956,AR956=AS956),1,0)+IF(AND($AB956&gt;=3,$AB956&lt;=4,AN956=AJ956,AW956=AS956),1,0)</f>
        <v>0</v>
      </c>
      <c r="BC956">
        <f ca="1">SUMPRODUCT(--($AH956:$AP956=AK956),--($AQ956:$AY956=AT956),'MPL ID'!$BG$16:$BO$16)+IF(AND($C956&gt;=3,$C956&lt;=4,AJ956=AK956,AS956=AT956),1,0)+IF(AND($I956&gt;=1,$I956&lt;=2,AP956=AK956,AY956=AT956),1,0)+IF(AND($P956&gt;=3,$P956&lt;=4,AO956=AK956,AX956=AT956),1,0)+IF(AND($T956&gt;=1,$T956&lt;=2,AN956=AK956,AW956=AT956),1,0)+IF(AND($W956&gt;=1,$W956&lt;=2,AL956=AK956,AU956=AT956),1,0)+IF(AND($AC956&gt;=3,$AC956&lt;=4,AI956=AK956,AR956=AT956),1,0)+IF(AND($AE956&gt;=1,$AE956&lt;=2,AH956=AK956,AQ956=AT956),1,0)</f>
        <v>0</v>
      </c>
      <c r="BD956">
        <f ca="1">SUMPRODUCT(--($AH956:$AP956=AL956),--($AQ956:$AY956=AU956),'MPL ID'!$BG$17:$BO$17)+IF(AND($B956&gt;=3,$B956&lt;=4,AN956=AL956,AW956=AU956),1,0)+IF(AND($D956&gt;=1,$D956&lt;=2,AM956=AL956,AV956=AU956),1,0)+IF(AND($J956&gt;=1,$J956&lt;=2,AI956=AL956,AR956=AU956),1,0)+IF(AND($N956&gt;=1,$N956&lt;=2,AJ956=AL956,AS956=AU956),1,0)+IF(AND($W956&gt;=3,$W956&lt;=4,AK956=AL956,AT956=AU956),1,0)+IF(AND($AA956&gt;=1,$AA956&lt;=2,AH956=AL956,AQ956=AU956),1,0)+IF(AND($AD956&gt;=3,$AD956&lt;=4,AO956=AL956,AX956=AU956),1,0)</f>
        <v>0</v>
      </c>
      <c r="BE956">
        <f ca="1">SUMPRODUCT(--($AH956:$AP956=AM956),--($AQ956:$AY956=AV956),'MPL ID'!$BG$18:$BO$18)+IF(AND($D956&gt;=3,$D956&lt;=4,AL956=AM956,AU956=AV956),1,0)+IF(AND($L956&gt;=3,$L956&lt;=4,AH956=AM956,AQ956=AV956),1,0)+IF(AND($Q956&gt;=3,$Q956&lt;=4,AN956=AM956,AW956=AV956),1,0)+IF(AND($S956&gt;=1,$S956&lt;=2,AP956=AM956,AY956=AV956),1,0)+IF(AND($V956&gt;=3,$V956&lt;=4,AJ956=AM956,AS956=AV956),1,0)+IF(AND($Z956&gt;=1,$Z956&lt;=2,AO956=AM956,AX956=AV956),1,0)+IF(AND($AF956&gt;=1,$AF956&lt;=2,AI956=AM956,AR956=AV956),1,0)</f>
        <v>1</v>
      </c>
      <c r="BF956">
        <f ca="1">SUMPRODUCT(--($AH956:$AP956=AN956),--($AQ956:$AY956=AW956),'MPL ID'!$BG$19:$BO$19)+IF(AND($B956&gt;=1,$B956&lt;=2,AL956=AN956,AU956=AW956),1,0)+IF(AND($H956&gt;=3,$H956&lt;=4,AI956=AN956,AR956=AW956),1,0)+IF(AND($Q956&gt;=1,$Q956&lt;=2,AM956=AN956,AV956=AW956),1,0)+IF(AND($T956&gt;=3,$T956&lt;=4,AK956=AN956,AT956=AW956),1,0)+IF(AND($X956&gt;=3,$X956&lt;=4,AO956=AN956,AX956=AW956),1,0)+IF(AND($AB956&gt;=1,$AB956&lt;=2,AJ956=AN956,AS956=AW956),1,0)+IF(AND($AG956&gt;=1,$AG956&lt;=2,AP956=AN956,AY956=AW956),1,0)</f>
        <v>0</v>
      </c>
      <c r="BG956">
        <f ca="1">SUMPRODUCT(--($AH956:$AP956=AO956),--($AQ956:$AY956=AX956),'MPL ID'!$BG$20:$BO$20)+IF(AND($E956&gt;=1,$E956&lt;=2,AH956=AO956,AQ956=AX956),1,0)+IF(AND($M956&gt;=3,$M956&lt;=4,AI956=AO956,AR956=AX956),1,0)+IF(AND($P956&gt;=1,$P956&lt;=2,AK956=AO956,AT956=AX956),1,0)+IF(AND($U956&gt;=1,$U956&lt;=2,AP956=AO956,AY956=AX956),1,0)+IF(AND($X956&gt;=1,$X956&lt;=2,AN956=AO956,AW956=AX956),1,0)+IF(AND($Z956&gt;=3,$Z956&lt;=4,AM956=AO956,AV956=AX956),1,0)+IF(AND($AD956&gt;=1,$AD956&lt;=2,AL956=AO956,AU956=AX956),1,0)</f>
        <v>0</v>
      </c>
      <c r="BH956">
        <f ca="1">SUMPRODUCT(--($AH956:$AP956=AP956),--($AQ956:$AY956=AY956),'MPL ID'!$BG$21:$BO$21)+IF(AND($F956&gt;=3,$F956&lt;=4,AI956=AP956,AR956=AY956),1,0)+IF(AND($I956&gt;=3,$I956&lt;=4,AK956=AP956,AT956=AY956),1,0)+IF(AND($K956&gt;=3,$K956&lt;=4,AJ956=AP956,AS956=AY956),1,0)+IF(AND($O956&gt;=3,$O956&lt;=4,AH956=AP956,AQ956=AY956),1,0)+IF(AND($S956&gt;=3,$S956&lt;=4,AM956=AP956,AV956=AY956),1,0)+IF(AND($U956&gt;=3,$U956&lt;=4,AO956=AP956,AX956=AY956),1,0)+IF(AND($AG956&gt;=3,$AG956&lt;=4,AN956=AP956,AW956=AY956),1,0)</f>
        <v>0</v>
      </c>
      <c r="BI956">
        <f t="shared" ca="1" si="126"/>
        <v>2</v>
      </c>
      <c r="BJ956">
        <f t="shared" ca="1" si="127"/>
        <v>4</v>
      </c>
      <c r="BK956">
        <f t="shared" ca="1" si="128"/>
        <v>7</v>
      </c>
      <c r="BL956">
        <f t="shared" ca="1" si="129"/>
        <v>5</v>
      </c>
      <c r="BM956">
        <f t="shared" ca="1" si="130"/>
        <v>9</v>
      </c>
      <c r="BN956">
        <f t="shared" ca="1" si="131"/>
        <v>3</v>
      </c>
      <c r="BO956">
        <f t="shared" ca="1" si="132"/>
        <v>6</v>
      </c>
      <c r="BP956">
        <f t="shared" ca="1" si="133"/>
        <v>8</v>
      </c>
      <c r="BQ956">
        <f t="shared" ca="1" si="134"/>
        <v>1</v>
      </c>
    </row>
    <row r="957" spans="1:69" x14ac:dyDescent="0.25">
      <c r="A957">
        <v>956</v>
      </c>
      <c r="B957">
        <f ca="1">IF(AND(ISNUMBER('MPL ID'!$P$25),ISNUMBER('MPL ID'!$Q$25)),0,RANDBETWEEN(1,4))</f>
        <v>0</v>
      </c>
      <c r="C957">
        <f ca="1">IF(AND(ISNUMBER('MPL ID'!$P$26),ISNUMBER('MPL ID'!$Q$26)),0,RANDBETWEEN(1,4))</f>
        <v>0</v>
      </c>
      <c r="D957">
        <f ca="1">IF(AND(ISNUMBER('MPL ID'!$P$28),ISNUMBER('MPL ID'!$Q$28)),0,RANDBETWEEN(1,4))</f>
        <v>0</v>
      </c>
      <c r="E957">
        <f ca="1">IF(AND(ISNUMBER('MPL ID'!$P$29),ISNUMBER('MPL ID'!$Q$29)),0,RANDBETWEEN(1,4))</f>
        <v>0</v>
      </c>
      <c r="F957">
        <f ca="1">IF(AND(ISNUMBER('MPL ID'!$P$30),ISNUMBER('MPL ID'!$Q$30)),0,RANDBETWEEN(1,4))</f>
        <v>0</v>
      </c>
      <c r="G957">
        <f ca="1">IF(AND(ISNUMBER('MPL ID'!$P$31),ISNUMBER('MPL ID'!$Q$31)),0,RANDBETWEEN(1,4))</f>
        <v>0</v>
      </c>
      <c r="H957">
        <f ca="1">IF(AND(ISNUMBER('MPL ID'!$P$32),ISNUMBER('MPL ID'!$Q$32)),0,RANDBETWEEN(1,4))</f>
        <v>0</v>
      </c>
      <c r="I957">
        <f ca="1">IF(AND(ISNUMBER('MPL ID'!$P$33),ISNUMBER('MPL ID'!$Q$33)),0,RANDBETWEEN(1,4))</f>
        <v>0</v>
      </c>
      <c r="J957">
        <f ca="1">IF(AND(ISNUMBER('MPL ID'!$D$36),ISNUMBER('MPL ID'!$E$36)),0,RANDBETWEEN(1,4))</f>
        <v>0</v>
      </c>
      <c r="K957">
        <f ca="1">IF(AND(ISNUMBER('MPL ID'!$D$37),ISNUMBER('MPL ID'!$E$37)),0,RANDBETWEEN(1,4))</f>
        <v>0</v>
      </c>
      <c r="L957">
        <f ca="1">IF(AND(ISNUMBER('MPL ID'!$D$39),ISNUMBER('MPL ID'!$E$39)),0,RANDBETWEEN(1,4))</f>
        <v>0</v>
      </c>
      <c r="M957">
        <f ca="1">IF(AND(ISNUMBER('MPL ID'!$D$40),ISNUMBER('MPL ID'!$E$40)),0,RANDBETWEEN(1,4))</f>
        <v>0</v>
      </c>
      <c r="N957">
        <f ca="1">IF(AND(ISNUMBER('MPL ID'!$D$41),ISNUMBER('MPL ID'!$E$41)),0,RANDBETWEEN(1,4))</f>
        <v>0</v>
      </c>
      <c r="O957">
        <f ca="1">IF(AND(ISNUMBER('MPL ID'!$D$42),ISNUMBER('MPL ID'!$E$42)),0,RANDBETWEEN(1,4))</f>
        <v>0</v>
      </c>
      <c r="P957">
        <f ca="1">IF(AND(ISNUMBER('MPL ID'!$D$43),ISNUMBER('MPL ID'!$E$43)),0,RANDBETWEEN(1,4))</f>
        <v>0</v>
      </c>
      <c r="Q957">
        <f ca="1">IF(AND(ISNUMBER('MPL ID'!$D$44),ISNUMBER('MPL ID'!$E$44)),0,RANDBETWEEN(1,4))</f>
        <v>0</v>
      </c>
      <c r="R957">
        <f ca="1">IF(AND(ISNUMBER('MPL ID'!$J$36),ISNUMBER('MPL ID'!$K$36)),0,RANDBETWEEN(1,4))</f>
        <v>0</v>
      </c>
      <c r="S957">
        <f ca="1">IF(AND(ISNUMBER('MPL ID'!$J$37),ISNUMBER('MPL ID'!$K$37)),0,RANDBETWEEN(1,4))</f>
        <v>0</v>
      </c>
      <c r="T957">
        <f ca="1">IF(AND(ISNUMBER('MPL ID'!$J$39),ISNUMBER('MPL ID'!$K$39)),0,RANDBETWEEN(1,4))</f>
        <v>0</v>
      </c>
      <c r="U957">
        <f ca="1">IF(AND(ISNUMBER('MPL ID'!$J$40),ISNUMBER('MPL ID'!$K$40)),0,RANDBETWEEN(1,4))</f>
        <v>0</v>
      </c>
      <c r="V957">
        <f ca="1">IF(AND(ISNUMBER('MPL ID'!$J$41),ISNUMBER('MPL ID'!$K$41)),0,RANDBETWEEN(1,4))</f>
        <v>0</v>
      </c>
      <c r="W957">
        <f ca="1">IF(AND(ISNUMBER('MPL ID'!$J$42),ISNUMBER('MPL ID'!$K$42)),0,RANDBETWEEN(1,4))</f>
        <v>1</v>
      </c>
      <c r="X957">
        <f ca="1">IF(AND(ISNUMBER('MPL ID'!$J$43),ISNUMBER('MPL ID'!$K$43)),0,RANDBETWEEN(1,4))</f>
        <v>3</v>
      </c>
      <c r="Y957">
        <f ca="1">IF(AND(ISNUMBER('MPL ID'!$J$44),ISNUMBER('MPL ID'!$K$44)),0,RANDBETWEEN(1,4))</f>
        <v>2</v>
      </c>
      <c r="Z957">
        <f ca="1">IF(AND(ISNUMBER('MPL ID'!$P$36),ISNUMBER('MPL ID'!$Q$36)),0,RANDBETWEEN(1,4))</f>
        <v>2</v>
      </c>
      <c r="AA957">
        <f ca="1">IF(AND(ISNUMBER('MPL ID'!$P$37),ISNUMBER('MPL ID'!$Q$37)),0,RANDBETWEEN(1,4))</f>
        <v>3</v>
      </c>
      <c r="AB957">
        <f ca="1">IF(AND(ISNUMBER('MPL ID'!$P$39),ISNUMBER('MPL ID'!$Q$39)),0,RANDBETWEEN(1,4))</f>
        <v>2</v>
      </c>
      <c r="AC957">
        <f ca="1">IF(AND(ISNUMBER('MPL ID'!$P$40),ISNUMBER('MPL ID'!$Q$40)),0,RANDBETWEEN(1,4))</f>
        <v>4</v>
      </c>
      <c r="AD957">
        <f ca="1">IF(AND(ISNUMBER('MPL ID'!$P$41),ISNUMBER('MPL ID'!$Q$41)),0,RANDBETWEEN(1,4))</f>
        <v>4</v>
      </c>
      <c r="AE957">
        <f ca="1">IF(AND(ISNUMBER('MPL ID'!$P$42),ISNUMBER('MPL ID'!$Q$42)),0,RANDBETWEEN(1,4))</f>
        <v>1</v>
      </c>
      <c r="AF957">
        <f ca="1">IF(AND(ISNUMBER('MPL ID'!$P$43),ISNUMBER('MPL ID'!$Q$43)),0,RANDBETWEEN(1,4))</f>
        <v>3</v>
      </c>
      <c r="AG957">
        <f ca="1">IF(AND(ISNUMBER('MPL ID'!$P$44),ISNUMBER('MPL ID'!$Q$44)),0,RANDBETWEEN(1,4))</f>
        <v>2</v>
      </c>
      <c r="AH957">
        <f ca="1">'MPL ID'!$BG$1+SUMPRODUCT(($B$1003:$AG$1003='MPL ID'!$BF$1)*(($B957:$AG957=1)+($B957:$AG957=2)))+SUMPRODUCT(($B$1004:$AG$1004='MPL ID'!$BF$1)*(($B957:$AG957=3)+($B957:$AG957=4)))</f>
        <v>10</v>
      </c>
      <c r="AI957">
        <f ca="1">'MPL ID'!$BG$2+SUMPRODUCT(($B$1003:$AG$1003='MPL ID'!$BF$2)*(($B957:$AG957=1)+($B957:$AG957=2)))+SUMPRODUCT(($B$1004:$AG$1004='MPL ID'!$BF$2)*(($B957:$AG957=3)+($B957:$AG957=4)))</f>
        <v>8</v>
      </c>
      <c r="AJ957">
        <f ca="1">'MPL ID'!$BG$3+SUMPRODUCT(($B$1003:$AG$1003='MPL ID'!$BF$3)*(($B957:$AG957=1)+($B957:$AG957=2)))+SUMPRODUCT(($B$1004:$AG$1004='MPL ID'!$BF$3)*(($B957:$AG957=3)+($B957:$AG957=4)))</f>
        <v>6</v>
      </c>
      <c r="AK957">
        <f ca="1">'MPL ID'!$BG$4+SUMPRODUCT(($B$1003:$AG$1003='MPL ID'!$BF$4)*(($B957:$AG957=1)+($B957:$AG957=2)))+SUMPRODUCT(($B$1004:$AG$1004='MPL ID'!$BF$4)*(($B957:$AG957=3)+($B957:$AG957=4)))</f>
        <v>10</v>
      </c>
      <c r="AL957">
        <f ca="1">'MPL ID'!$BG$5+SUMPRODUCT(($B$1003:$AG$1003='MPL ID'!$BF$5)*(($B957:$AG957=1)+($B957:$AG957=2)))+SUMPRODUCT(($B$1004:$AG$1004='MPL ID'!$BF$5)*(($B957:$AG957=3)+($B957:$AG957=4)))</f>
        <v>4</v>
      </c>
      <c r="AM957">
        <f ca="1">'MPL ID'!$BG$6+SUMPRODUCT(($B$1003:$AG$1003='MPL ID'!$BF$6)*(($B957:$AG957=1)+($B957:$AG957=2)))+SUMPRODUCT(($B$1004:$AG$1004='MPL ID'!$BF$6)*(($B957:$AG957=3)+($B957:$AG957=4)))</f>
        <v>12</v>
      </c>
      <c r="AN957">
        <f ca="1">'MPL ID'!$BG$7+SUMPRODUCT(($B$1003:$AG$1003='MPL ID'!$BF$7)*(($B957:$AG957=1)+($B957:$AG957=2)))+SUMPRODUCT(($B$1004:$AG$1004='MPL ID'!$BF$7)*(($B957:$AG957=3)+($B957:$AG957=4)))</f>
        <v>8</v>
      </c>
      <c r="AO957">
        <f ca="1">'MPL ID'!$BG$8+SUMPRODUCT(($B$1003:$AG$1003='MPL ID'!$BF$8)*(($B957:$AG957=1)+($B957:$AG957=2)))+SUMPRODUCT(($B$1004:$AG$1004='MPL ID'!$BF$8)*(($B957:$AG957=3)+($B957:$AG957=4)))</f>
        <v>3</v>
      </c>
      <c r="AP957">
        <f ca="1">'MPL ID'!$BG$9+SUMPRODUCT(($B$1003:$AG$1003='MPL ID'!$BF$9)*(($B957:$AG957=1)+($B957:$AG957=2)))+SUMPRODUCT(($B$1004:$AG$1004='MPL ID'!$BF$9)*(($B957:$AG957=3)+($B957:$AG957=4)))</f>
        <v>11</v>
      </c>
      <c r="AQ957">
        <f ca="1">'MPL ID'!$BH$1+SUMPRODUCT(($B$1003:$AG$1003='MPL ID'!$BF$1)*(2*($B957:$AG957=1)+($B957:$AG957=2)-2*($B957:$AG957=3)-($B957:$AG957=4)))-SUMPRODUCT(($B$1004:$AG$1004='MPL ID'!$BF$1)*(2*($B957:$AG957=1)+($B957:$AG957=2)-2*($B957:$AG957=3)-($B957:$AG957=4)))</f>
        <v>9</v>
      </c>
      <c r="AR957">
        <f ca="1">'MPL ID'!$BH$2+SUMPRODUCT(($B$1003:$AG$1003='MPL ID'!$BF$2)*(2*($B957:$AG957=1)+($B957:$AG957=2)-2*($B957:$AG957=3)-($B957:$AG957=4)))-SUMPRODUCT(($B$1004:$AG$1004='MPL ID'!$BF$2)*(2*($B957:$AG957=1)+($B957:$AG957=2)-2*($B957:$AG957=3)-($B957:$AG957=4)))</f>
        <v>-2</v>
      </c>
      <c r="AS957">
        <f ca="1">'MPL ID'!$BH$3+SUMPRODUCT(($B$1003:$AG$1003='MPL ID'!$BF$3)*(2*($B957:$AG957=1)+($B957:$AG957=2)-2*($B957:$AG957=3)-($B957:$AG957=4)))-SUMPRODUCT(($B$1004:$AG$1004='MPL ID'!$BF$3)*(2*($B957:$AG957=1)+($B957:$AG957=2)-2*($B957:$AG957=3)-($B957:$AG957=4)))</f>
        <v>-8</v>
      </c>
      <c r="AT957">
        <f ca="1">'MPL ID'!$BH$4+SUMPRODUCT(($B$1003:$AG$1003='MPL ID'!$BF$4)*(2*($B957:$AG957=1)+($B957:$AG957=2)-2*($B957:$AG957=3)-($B957:$AG957=4)))-SUMPRODUCT(($B$1004:$AG$1004='MPL ID'!$BF$4)*(2*($B957:$AG957=1)+($B957:$AG957=2)-2*($B957:$AG957=3)-($B957:$AG957=4)))</f>
        <v>5</v>
      </c>
      <c r="AU957">
        <f ca="1">'MPL ID'!$BH$5+SUMPRODUCT(($B$1003:$AG$1003='MPL ID'!$BF$5)*(2*($B957:$AG957=1)+($B957:$AG957=2)-2*($B957:$AG957=3)-($B957:$AG957=4)))-SUMPRODUCT(($B$1004:$AG$1004='MPL ID'!$BF$5)*(2*($B957:$AG957=1)+($B957:$AG957=2)-2*($B957:$AG957=3)-($B957:$AG957=4)))</f>
        <v>-15</v>
      </c>
      <c r="AV957">
        <f ca="1">'MPL ID'!$BH$6+SUMPRODUCT(($B$1003:$AG$1003='MPL ID'!$BF$6)*(2*($B957:$AG957=1)+($B957:$AG957=2)-2*($B957:$AG957=3)-($B957:$AG957=4)))-SUMPRODUCT(($B$1004:$AG$1004='MPL ID'!$BF$6)*(2*($B957:$AG957=1)+($B957:$AG957=2)-2*($B957:$AG957=3)-($B957:$AG957=4)))</f>
        <v>13</v>
      </c>
      <c r="AW957">
        <f ca="1">'MPL ID'!$BH$7+SUMPRODUCT(($B$1003:$AG$1003='MPL ID'!$BF$7)*(2*($B957:$AG957=1)+($B957:$AG957=2)-2*($B957:$AG957=3)-($B957:$AG957=4)))-SUMPRODUCT(($B$1004:$AG$1004='MPL ID'!$BF$7)*(2*($B957:$AG957=1)+($B957:$AG957=2)-2*($B957:$AG957=3)-($B957:$AG957=4)))</f>
        <v>2</v>
      </c>
      <c r="AX957">
        <f ca="1">'MPL ID'!$BH$8+SUMPRODUCT(($B$1003:$AG$1003='MPL ID'!$BF$8)*(2*($B957:$AG957=1)+($B957:$AG957=2)-2*($B957:$AG957=3)-($B957:$AG957=4)))-SUMPRODUCT(($B$1004:$AG$1004='MPL ID'!$BF$8)*(2*($B957:$AG957=1)+($B957:$AG957=2)-2*($B957:$AG957=3)-($B957:$AG957=4)))</f>
        <v>-16</v>
      </c>
      <c r="AY957">
        <f ca="1">'MPL ID'!$BH$9+SUMPRODUCT(($B$1003:$AG$1003='MPL ID'!$BF$9)*(2*($B957:$AG957=1)+($B957:$AG957=2)-2*($B957:$AG957=3)-($B957:$AG957=4)))-SUMPRODUCT(($B$1004:$AG$1004='MPL ID'!$BF$9)*(2*($B957:$AG957=1)+($B957:$AG957=2)-2*($B957:$AG957=3)-($B957:$AG957=4)))</f>
        <v>12</v>
      </c>
      <c r="AZ957">
        <f ca="1">SUMPRODUCT(--($AH957:$AP957=AH957),--($AQ957:$AY957=AQ957),'MPL ID'!$BG$13:$BO$13)+IF(AND($E957&gt;=3,$E957&lt;=4,AO957=AH957,AX957=AQ957),1,0)+IF(AND($G957&gt;=1,$G957&lt;=2,AJ957=AH957,AS957=AQ957),1,0)+IF(AND($L957&gt;=1,$L957&lt;=2,AM957=AH957,AV957=AQ957),1,0)+IF(AND($O957&gt;=1,$O957&lt;=2,AP957=AH957,AY957=AQ957),1,0)+IF(AND($R957&gt;=1,$R957&lt;=2,AI957=AH957,AR957=AQ957),1,0)+IF(AND($AA957&gt;=3,$AA957&lt;=4,AL957=AH957,AU957=AQ957),1,0)+IF(AND($AE957&gt;=3,$AE957&lt;=4,AK957=AH957,AT957=AQ957),1,0)</f>
        <v>0</v>
      </c>
      <c r="BA957">
        <f ca="1">SUMPRODUCT(--($AH957:$AP957=AI957),--($AQ957:$AY957=AR957),'MPL ID'!$BG$14:$BO$14)+IF(AND($F957&gt;=1,$F957&lt;=2,AP957=AI957,AY957=AR957),1,0)+IF(AND($H957&gt;=1,$H957&lt;=2,AN957=AI957,AW957=AR957),1,0)+IF(AND($J957&gt;=3,$J957&lt;=4,AL957=AI957,AU957=AR957),1,0)+IF(AND($M957&gt;=1,$M957&lt;=2,AO957=AI957,AX957=AR957),1,0)+IF(AND($R957&gt;=3,$R957&lt;=4,AH957=AI957,AQ957=AR957),1,0)+IF(AND($Y957&gt;=3,$Y957&lt;=4,AJ957=AI957,AS957=AR957),1,0)+IF(AND($AC957&gt;=1,$AC957&lt;=2,AK957=AI957,AT957=AR957),1,0)+IF(AND($AF957&gt;=3,$AF957&lt;=4,AM957=AI957,AV957=AR957),1,0)</f>
        <v>0</v>
      </c>
      <c r="BB957">
        <f ca="1">SUMPRODUCT(--($AH957:$AP957=AJ957),--($AQ957:$AY957=AS957),'MPL ID'!$BG$15:$BO$15)+IF(AND($C957&gt;=1,$C957&lt;=2,AK957=AJ957,AT957=AS957),1,0)+IF(AND($G957&gt;=3,$G957&lt;=4,AH957=AJ957,AQ957=AS957),1,0)+IF(AND($K957&gt;=1,$K957&lt;=2,AP957=AJ957,AY957=AS957),1,0)+IF(AND($N957&gt;=3,$N957&lt;=4,AL957=AJ957,AU957=AS957),1,0)+IF(AND($V957&gt;=1,$V957&lt;=2,AM957=AJ957,AV957=AS957),1,0)+IF(AND($Y957&gt;=1,$Y957&lt;=2,AI957=AJ957,AR957=AS957),1,0)+IF(AND($AB957&gt;=3,$AB957&lt;=4,AN957=AJ957,AW957=AS957),1,0)</f>
        <v>0</v>
      </c>
      <c r="BC957">
        <f ca="1">SUMPRODUCT(--($AH957:$AP957=AK957),--($AQ957:$AY957=AT957),'MPL ID'!$BG$16:$BO$16)+IF(AND($C957&gt;=3,$C957&lt;=4,AJ957=AK957,AS957=AT957),1,0)+IF(AND($I957&gt;=1,$I957&lt;=2,AP957=AK957,AY957=AT957),1,0)+IF(AND($P957&gt;=3,$P957&lt;=4,AO957=AK957,AX957=AT957),1,0)+IF(AND($T957&gt;=1,$T957&lt;=2,AN957=AK957,AW957=AT957),1,0)+IF(AND($W957&gt;=1,$W957&lt;=2,AL957=AK957,AU957=AT957),1,0)+IF(AND($AC957&gt;=3,$AC957&lt;=4,AI957=AK957,AR957=AT957),1,0)+IF(AND($AE957&gt;=1,$AE957&lt;=2,AH957=AK957,AQ957=AT957),1,0)</f>
        <v>0</v>
      </c>
      <c r="BD957">
        <f ca="1">SUMPRODUCT(--($AH957:$AP957=AL957),--($AQ957:$AY957=AU957),'MPL ID'!$BG$17:$BO$17)+IF(AND($B957&gt;=3,$B957&lt;=4,AN957=AL957,AW957=AU957),1,0)+IF(AND($D957&gt;=1,$D957&lt;=2,AM957=AL957,AV957=AU957),1,0)+IF(AND($J957&gt;=1,$J957&lt;=2,AI957=AL957,AR957=AU957),1,0)+IF(AND($N957&gt;=1,$N957&lt;=2,AJ957=AL957,AS957=AU957),1,0)+IF(AND($W957&gt;=3,$W957&lt;=4,AK957=AL957,AT957=AU957),1,0)+IF(AND($AA957&gt;=1,$AA957&lt;=2,AH957=AL957,AQ957=AU957),1,0)+IF(AND($AD957&gt;=3,$AD957&lt;=4,AO957=AL957,AX957=AU957),1,0)</f>
        <v>0</v>
      </c>
      <c r="BE957">
        <f ca="1">SUMPRODUCT(--($AH957:$AP957=AM957),--($AQ957:$AY957=AV957),'MPL ID'!$BG$18:$BO$18)+IF(AND($D957&gt;=3,$D957&lt;=4,AL957=AM957,AU957=AV957),1,0)+IF(AND($L957&gt;=3,$L957&lt;=4,AH957=AM957,AQ957=AV957),1,0)+IF(AND($Q957&gt;=3,$Q957&lt;=4,AN957=AM957,AW957=AV957),1,0)+IF(AND($S957&gt;=1,$S957&lt;=2,AP957=AM957,AY957=AV957),1,0)+IF(AND($V957&gt;=3,$V957&lt;=4,AJ957=AM957,AS957=AV957),1,0)+IF(AND($Z957&gt;=1,$Z957&lt;=2,AO957=AM957,AX957=AV957),1,0)+IF(AND($AF957&gt;=1,$AF957&lt;=2,AI957=AM957,AR957=AV957),1,0)</f>
        <v>0</v>
      </c>
      <c r="BF957">
        <f ca="1">SUMPRODUCT(--($AH957:$AP957=AN957),--($AQ957:$AY957=AW957),'MPL ID'!$BG$19:$BO$19)+IF(AND($B957&gt;=1,$B957&lt;=2,AL957=AN957,AU957=AW957),1,0)+IF(AND($H957&gt;=3,$H957&lt;=4,AI957=AN957,AR957=AW957),1,0)+IF(AND($Q957&gt;=1,$Q957&lt;=2,AM957=AN957,AV957=AW957),1,0)+IF(AND($T957&gt;=3,$T957&lt;=4,AK957=AN957,AT957=AW957),1,0)+IF(AND($X957&gt;=3,$X957&lt;=4,AO957=AN957,AX957=AW957),1,0)+IF(AND($AB957&gt;=1,$AB957&lt;=2,AJ957=AN957,AS957=AW957),1,0)+IF(AND($AG957&gt;=1,$AG957&lt;=2,AP957=AN957,AY957=AW957),1,0)</f>
        <v>0</v>
      </c>
      <c r="BG957">
        <f ca="1">SUMPRODUCT(--($AH957:$AP957=AO957),--($AQ957:$AY957=AX957),'MPL ID'!$BG$20:$BO$20)+IF(AND($E957&gt;=1,$E957&lt;=2,AH957=AO957,AQ957=AX957),1,0)+IF(AND($M957&gt;=3,$M957&lt;=4,AI957=AO957,AR957=AX957),1,0)+IF(AND($P957&gt;=1,$P957&lt;=2,AK957=AO957,AT957=AX957),1,0)+IF(AND($U957&gt;=1,$U957&lt;=2,AP957=AO957,AY957=AX957),1,0)+IF(AND($X957&gt;=1,$X957&lt;=2,AN957=AO957,AW957=AX957),1,0)+IF(AND($Z957&gt;=3,$Z957&lt;=4,AM957=AO957,AV957=AX957),1,0)+IF(AND($AD957&gt;=1,$AD957&lt;=2,AL957=AO957,AU957=AX957),1,0)</f>
        <v>0</v>
      </c>
      <c r="BH957">
        <f ca="1">SUMPRODUCT(--($AH957:$AP957=AP957),--($AQ957:$AY957=AY957),'MPL ID'!$BG$21:$BO$21)+IF(AND($F957&gt;=3,$F957&lt;=4,AI957=AP957,AR957=AY957),1,0)+IF(AND($I957&gt;=3,$I957&lt;=4,AK957=AP957,AT957=AY957),1,0)+IF(AND($K957&gt;=3,$K957&lt;=4,AJ957=AP957,AS957=AY957),1,0)+IF(AND($O957&gt;=3,$O957&lt;=4,AH957=AP957,AQ957=AY957),1,0)+IF(AND($S957&gt;=3,$S957&lt;=4,AM957=AP957,AV957=AY957),1,0)+IF(AND($U957&gt;=3,$U957&lt;=4,AO957=AP957,AX957=AY957),1,0)+IF(AND($AG957&gt;=3,$AG957&lt;=4,AN957=AP957,AW957=AY957),1,0)</f>
        <v>0</v>
      </c>
      <c r="BI957">
        <f t="shared" ca="1" si="126"/>
        <v>3</v>
      </c>
      <c r="BJ957">
        <f t="shared" ca="1" si="127"/>
        <v>6</v>
      </c>
      <c r="BK957">
        <f t="shared" ca="1" si="128"/>
        <v>7</v>
      </c>
      <c r="BL957">
        <f t="shared" ca="1" si="129"/>
        <v>4</v>
      </c>
      <c r="BM957">
        <f t="shared" ca="1" si="130"/>
        <v>8</v>
      </c>
      <c r="BN957">
        <f t="shared" ca="1" si="131"/>
        <v>1</v>
      </c>
      <c r="BO957">
        <f t="shared" ca="1" si="132"/>
        <v>5</v>
      </c>
      <c r="BP957">
        <f t="shared" ca="1" si="133"/>
        <v>9</v>
      </c>
      <c r="BQ957">
        <f t="shared" ca="1" si="134"/>
        <v>2</v>
      </c>
    </row>
    <row r="958" spans="1:69" x14ac:dyDescent="0.25">
      <c r="A958">
        <v>957</v>
      </c>
      <c r="B958">
        <f ca="1">IF(AND(ISNUMBER('MPL ID'!$P$25),ISNUMBER('MPL ID'!$Q$25)),0,RANDBETWEEN(1,4))</f>
        <v>0</v>
      </c>
      <c r="C958">
        <f ca="1">IF(AND(ISNUMBER('MPL ID'!$P$26),ISNUMBER('MPL ID'!$Q$26)),0,RANDBETWEEN(1,4))</f>
        <v>0</v>
      </c>
      <c r="D958">
        <f ca="1">IF(AND(ISNUMBER('MPL ID'!$P$28),ISNUMBER('MPL ID'!$Q$28)),0,RANDBETWEEN(1,4))</f>
        <v>0</v>
      </c>
      <c r="E958">
        <f ca="1">IF(AND(ISNUMBER('MPL ID'!$P$29),ISNUMBER('MPL ID'!$Q$29)),0,RANDBETWEEN(1,4))</f>
        <v>0</v>
      </c>
      <c r="F958">
        <f ca="1">IF(AND(ISNUMBER('MPL ID'!$P$30),ISNUMBER('MPL ID'!$Q$30)),0,RANDBETWEEN(1,4))</f>
        <v>0</v>
      </c>
      <c r="G958">
        <f ca="1">IF(AND(ISNUMBER('MPL ID'!$P$31),ISNUMBER('MPL ID'!$Q$31)),0,RANDBETWEEN(1,4))</f>
        <v>0</v>
      </c>
      <c r="H958">
        <f ca="1">IF(AND(ISNUMBER('MPL ID'!$P$32),ISNUMBER('MPL ID'!$Q$32)),0,RANDBETWEEN(1,4))</f>
        <v>0</v>
      </c>
      <c r="I958">
        <f ca="1">IF(AND(ISNUMBER('MPL ID'!$P$33),ISNUMBER('MPL ID'!$Q$33)),0,RANDBETWEEN(1,4))</f>
        <v>0</v>
      </c>
      <c r="J958">
        <f ca="1">IF(AND(ISNUMBER('MPL ID'!$D$36),ISNUMBER('MPL ID'!$E$36)),0,RANDBETWEEN(1,4))</f>
        <v>0</v>
      </c>
      <c r="K958">
        <f ca="1">IF(AND(ISNUMBER('MPL ID'!$D$37),ISNUMBER('MPL ID'!$E$37)),0,RANDBETWEEN(1,4))</f>
        <v>0</v>
      </c>
      <c r="L958">
        <f ca="1">IF(AND(ISNUMBER('MPL ID'!$D$39),ISNUMBER('MPL ID'!$E$39)),0,RANDBETWEEN(1,4))</f>
        <v>0</v>
      </c>
      <c r="M958">
        <f ca="1">IF(AND(ISNUMBER('MPL ID'!$D$40),ISNUMBER('MPL ID'!$E$40)),0,RANDBETWEEN(1,4))</f>
        <v>0</v>
      </c>
      <c r="N958">
        <f ca="1">IF(AND(ISNUMBER('MPL ID'!$D$41),ISNUMBER('MPL ID'!$E$41)),0,RANDBETWEEN(1,4))</f>
        <v>0</v>
      </c>
      <c r="O958">
        <f ca="1">IF(AND(ISNUMBER('MPL ID'!$D$42),ISNUMBER('MPL ID'!$E$42)),0,RANDBETWEEN(1,4))</f>
        <v>0</v>
      </c>
      <c r="P958">
        <f ca="1">IF(AND(ISNUMBER('MPL ID'!$D$43),ISNUMBER('MPL ID'!$E$43)),0,RANDBETWEEN(1,4))</f>
        <v>0</v>
      </c>
      <c r="Q958">
        <f ca="1">IF(AND(ISNUMBER('MPL ID'!$D$44),ISNUMBER('MPL ID'!$E$44)),0,RANDBETWEEN(1,4))</f>
        <v>0</v>
      </c>
      <c r="R958">
        <f ca="1">IF(AND(ISNUMBER('MPL ID'!$J$36),ISNUMBER('MPL ID'!$K$36)),0,RANDBETWEEN(1,4))</f>
        <v>0</v>
      </c>
      <c r="S958">
        <f ca="1">IF(AND(ISNUMBER('MPL ID'!$J$37),ISNUMBER('MPL ID'!$K$37)),0,RANDBETWEEN(1,4))</f>
        <v>0</v>
      </c>
      <c r="T958">
        <f ca="1">IF(AND(ISNUMBER('MPL ID'!$J$39),ISNUMBER('MPL ID'!$K$39)),0,RANDBETWEEN(1,4))</f>
        <v>0</v>
      </c>
      <c r="U958">
        <f ca="1">IF(AND(ISNUMBER('MPL ID'!$J$40),ISNUMBER('MPL ID'!$K$40)),0,RANDBETWEEN(1,4))</f>
        <v>0</v>
      </c>
      <c r="V958">
        <f ca="1">IF(AND(ISNUMBER('MPL ID'!$J$41),ISNUMBER('MPL ID'!$K$41)),0,RANDBETWEEN(1,4))</f>
        <v>0</v>
      </c>
      <c r="W958">
        <f ca="1">IF(AND(ISNUMBER('MPL ID'!$J$42),ISNUMBER('MPL ID'!$K$42)),0,RANDBETWEEN(1,4))</f>
        <v>3</v>
      </c>
      <c r="X958">
        <f ca="1">IF(AND(ISNUMBER('MPL ID'!$J$43),ISNUMBER('MPL ID'!$K$43)),0,RANDBETWEEN(1,4))</f>
        <v>4</v>
      </c>
      <c r="Y958">
        <f ca="1">IF(AND(ISNUMBER('MPL ID'!$J$44),ISNUMBER('MPL ID'!$K$44)),0,RANDBETWEEN(1,4))</f>
        <v>1</v>
      </c>
      <c r="Z958">
        <f ca="1">IF(AND(ISNUMBER('MPL ID'!$P$36),ISNUMBER('MPL ID'!$Q$36)),0,RANDBETWEEN(1,4))</f>
        <v>1</v>
      </c>
      <c r="AA958">
        <f ca="1">IF(AND(ISNUMBER('MPL ID'!$P$37),ISNUMBER('MPL ID'!$Q$37)),0,RANDBETWEEN(1,4))</f>
        <v>3</v>
      </c>
      <c r="AB958">
        <f ca="1">IF(AND(ISNUMBER('MPL ID'!$P$39),ISNUMBER('MPL ID'!$Q$39)),0,RANDBETWEEN(1,4))</f>
        <v>3</v>
      </c>
      <c r="AC958">
        <f ca="1">IF(AND(ISNUMBER('MPL ID'!$P$40),ISNUMBER('MPL ID'!$Q$40)),0,RANDBETWEEN(1,4))</f>
        <v>4</v>
      </c>
      <c r="AD958">
        <f ca="1">IF(AND(ISNUMBER('MPL ID'!$P$41),ISNUMBER('MPL ID'!$Q$41)),0,RANDBETWEEN(1,4))</f>
        <v>1</v>
      </c>
      <c r="AE958">
        <f ca="1">IF(AND(ISNUMBER('MPL ID'!$P$42),ISNUMBER('MPL ID'!$Q$42)),0,RANDBETWEEN(1,4))</f>
        <v>3</v>
      </c>
      <c r="AF958">
        <f ca="1">IF(AND(ISNUMBER('MPL ID'!$P$43),ISNUMBER('MPL ID'!$Q$43)),0,RANDBETWEEN(1,4))</f>
        <v>4</v>
      </c>
      <c r="AG958">
        <f ca="1">IF(AND(ISNUMBER('MPL ID'!$P$44),ISNUMBER('MPL ID'!$Q$44)),0,RANDBETWEEN(1,4))</f>
        <v>1</v>
      </c>
      <c r="AH958">
        <f ca="1">'MPL ID'!$BG$1+SUMPRODUCT(($B$1003:$AG$1003='MPL ID'!$BF$1)*(($B958:$AG958=1)+($B958:$AG958=2)))+SUMPRODUCT(($B$1004:$AG$1004='MPL ID'!$BF$1)*(($B958:$AG958=3)+($B958:$AG958=4)))</f>
        <v>11</v>
      </c>
      <c r="AI958">
        <f ca="1">'MPL ID'!$BG$2+SUMPRODUCT(($B$1003:$AG$1003='MPL ID'!$BF$2)*(($B958:$AG958=1)+($B958:$AG958=2)))+SUMPRODUCT(($B$1004:$AG$1004='MPL ID'!$BF$2)*(($B958:$AG958=3)+($B958:$AG958=4)))</f>
        <v>8</v>
      </c>
      <c r="AJ958">
        <f ca="1">'MPL ID'!$BG$3+SUMPRODUCT(($B$1003:$AG$1003='MPL ID'!$BF$3)*(($B958:$AG958=1)+($B958:$AG958=2)))+SUMPRODUCT(($B$1004:$AG$1004='MPL ID'!$BF$3)*(($B958:$AG958=3)+($B958:$AG958=4)))</f>
        <v>7</v>
      </c>
      <c r="AK958">
        <f ca="1">'MPL ID'!$BG$4+SUMPRODUCT(($B$1003:$AG$1003='MPL ID'!$BF$4)*(($B958:$AG958=1)+($B958:$AG958=2)))+SUMPRODUCT(($B$1004:$AG$1004='MPL ID'!$BF$4)*(($B958:$AG958=3)+($B958:$AG958=4)))</f>
        <v>8</v>
      </c>
      <c r="AL958">
        <f ca="1">'MPL ID'!$BG$5+SUMPRODUCT(($B$1003:$AG$1003='MPL ID'!$BF$5)*(($B958:$AG958=1)+($B958:$AG958=2)))+SUMPRODUCT(($B$1004:$AG$1004='MPL ID'!$BF$5)*(($B958:$AG958=3)+($B958:$AG958=4)))</f>
        <v>4</v>
      </c>
      <c r="AM958">
        <f ca="1">'MPL ID'!$BG$6+SUMPRODUCT(($B$1003:$AG$1003='MPL ID'!$BF$6)*(($B958:$AG958=1)+($B958:$AG958=2)))+SUMPRODUCT(($B$1004:$AG$1004='MPL ID'!$BF$6)*(($B958:$AG958=3)+($B958:$AG958=4)))</f>
        <v>12</v>
      </c>
      <c r="AN958">
        <f ca="1">'MPL ID'!$BG$7+SUMPRODUCT(($B$1003:$AG$1003='MPL ID'!$BF$7)*(($B958:$AG958=1)+($B958:$AG958=2)))+SUMPRODUCT(($B$1004:$AG$1004='MPL ID'!$BF$7)*(($B958:$AG958=3)+($B958:$AG958=4)))</f>
        <v>7</v>
      </c>
      <c r="AO958">
        <f ca="1">'MPL ID'!$BG$8+SUMPRODUCT(($B$1003:$AG$1003='MPL ID'!$BF$8)*(($B958:$AG958=1)+($B958:$AG958=2)))+SUMPRODUCT(($B$1004:$AG$1004='MPL ID'!$BF$8)*(($B958:$AG958=3)+($B958:$AG958=4)))</f>
        <v>4</v>
      </c>
      <c r="AP958">
        <f ca="1">'MPL ID'!$BG$9+SUMPRODUCT(($B$1003:$AG$1003='MPL ID'!$BF$9)*(($B958:$AG958=1)+($B958:$AG958=2)))+SUMPRODUCT(($B$1004:$AG$1004='MPL ID'!$BF$9)*(($B958:$AG958=3)+($B958:$AG958=4)))</f>
        <v>11</v>
      </c>
      <c r="AQ958">
        <f ca="1">'MPL ID'!$BH$1+SUMPRODUCT(($B$1003:$AG$1003='MPL ID'!$BF$1)*(2*($B958:$AG958=1)+($B958:$AG958=2)-2*($B958:$AG958=3)-($B958:$AG958=4)))-SUMPRODUCT(($B$1004:$AG$1004='MPL ID'!$BF$1)*(2*($B958:$AG958=1)+($B958:$AG958=2)-2*($B958:$AG958=3)-($B958:$AG958=4)))</f>
        <v>13</v>
      </c>
      <c r="AR958">
        <f ca="1">'MPL ID'!$BH$2+SUMPRODUCT(($B$1003:$AG$1003='MPL ID'!$BF$2)*(2*($B958:$AG958=1)+($B958:$AG958=2)-2*($B958:$AG958=3)-($B958:$AG958=4)))-SUMPRODUCT(($B$1004:$AG$1004='MPL ID'!$BF$2)*(2*($B958:$AG958=1)+($B958:$AG958=2)-2*($B958:$AG958=3)-($B958:$AG958=4)))</f>
        <v>-4</v>
      </c>
      <c r="AS958">
        <f ca="1">'MPL ID'!$BH$3+SUMPRODUCT(($B$1003:$AG$1003='MPL ID'!$BF$3)*(2*($B958:$AG958=1)+($B958:$AG958=2)-2*($B958:$AG958=3)-($B958:$AG958=4)))-SUMPRODUCT(($B$1004:$AG$1004='MPL ID'!$BF$3)*(2*($B958:$AG958=1)+($B958:$AG958=2)-2*($B958:$AG958=3)-($B958:$AG958=4)))</f>
        <v>-4</v>
      </c>
      <c r="AT958">
        <f ca="1">'MPL ID'!$BH$4+SUMPRODUCT(($B$1003:$AG$1003='MPL ID'!$BF$4)*(2*($B958:$AG958=1)+($B958:$AG958=2)-2*($B958:$AG958=3)-($B958:$AG958=4)))-SUMPRODUCT(($B$1004:$AG$1004='MPL ID'!$BF$4)*(2*($B958:$AG958=1)+($B958:$AG958=2)-2*($B958:$AG958=3)-($B958:$AG958=4)))</f>
        <v>-3</v>
      </c>
      <c r="AU958">
        <f ca="1">'MPL ID'!$BH$5+SUMPRODUCT(($B$1003:$AG$1003='MPL ID'!$BF$5)*(2*($B958:$AG958=1)+($B958:$AG958=2)-2*($B958:$AG958=3)-($B958:$AG958=4)))-SUMPRODUCT(($B$1004:$AG$1004='MPL ID'!$BF$5)*(2*($B958:$AG958=1)+($B958:$AG958=2)-2*($B958:$AG958=3)-($B958:$AG958=4)))</f>
        <v>-14</v>
      </c>
      <c r="AV958">
        <f ca="1">'MPL ID'!$BH$6+SUMPRODUCT(($B$1003:$AG$1003='MPL ID'!$BF$6)*(2*($B958:$AG958=1)+($B958:$AG958=2)-2*($B958:$AG958=3)-($B958:$AG958=4)))-SUMPRODUCT(($B$1004:$AG$1004='MPL ID'!$BF$6)*(2*($B958:$AG958=1)+($B958:$AG958=2)-2*($B958:$AG958=3)-($B958:$AG958=4)))</f>
        <v>15</v>
      </c>
      <c r="AW958">
        <f ca="1">'MPL ID'!$BH$7+SUMPRODUCT(($B$1003:$AG$1003='MPL ID'!$BF$7)*(2*($B958:$AG958=1)+($B958:$AG958=2)-2*($B958:$AG958=3)-($B958:$AG958=4)))-SUMPRODUCT(($B$1004:$AG$1004='MPL ID'!$BF$7)*(2*($B958:$AG958=1)+($B958:$AG958=2)-2*($B958:$AG958=3)-($B958:$AG958=4)))</f>
        <v>-1</v>
      </c>
      <c r="AX958">
        <f ca="1">'MPL ID'!$BH$8+SUMPRODUCT(($B$1003:$AG$1003='MPL ID'!$BF$8)*(2*($B958:$AG958=1)+($B958:$AG958=2)-2*($B958:$AG958=3)-($B958:$AG958=4)))-SUMPRODUCT(($B$1004:$AG$1004='MPL ID'!$BF$8)*(2*($B958:$AG958=1)+($B958:$AG958=2)-2*($B958:$AG958=3)-($B958:$AG958=4)))</f>
        <v>-13</v>
      </c>
      <c r="AY958">
        <f ca="1">'MPL ID'!$BH$9+SUMPRODUCT(($B$1003:$AG$1003='MPL ID'!$BF$9)*(2*($B958:$AG958=1)+($B958:$AG958=2)-2*($B958:$AG958=3)-($B958:$AG958=4)))-SUMPRODUCT(($B$1004:$AG$1004='MPL ID'!$BF$9)*(2*($B958:$AG958=1)+($B958:$AG958=2)-2*($B958:$AG958=3)-($B958:$AG958=4)))</f>
        <v>11</v>
      </c>
      <c r="AZ958">
        <f ca="1">SUMPRODUCT(--($AH958:$AP958=AH958),--($AQ958:$AY958=AQ958),'MPL ID'!$BG$13:$BO$13)+IF(AND($E958&gt;=3,$E958&lt;=4,AO958=AH958,AX958=AQ958),1,0)+IF(AND($G958&gt;=1,$G958&lt;=2,AJ958=AH958,AS958=AQ958),1,0)+IF(AND($L958&gt;=1,$L958&lt;=2,AM958=AH958,AV958=AQ958),1,0)+IF(AND($O958&gt;=1,$O958&lt;=2,AP958=AH958,AY958=AQ958),1,0)+IF(AND($R958&gt;=1,$R958&lt;=2,AI958=AH958,AR958=AQ958),1,0)+IF(AND($AA958&gt;=3,$AA958&lt;=4,AL958=AH958,AU958=AQ958),1,0)+IF(AND($AE958&gt;=3,$AE958&lt;=4,AK958=AH958,AT958=AQ958),1,0)</f>
        <v>0</v>
      </c>
      <c r="BA958">
        <f ca="1">SUMPRODUCT(--($AH958:$AP958=AI958),--($AQ958:$AY958=AR958),'MPL ID'!$BG$14:$BO$14)+IF(AND($F958&gt;=1,$F958&lt;=2,AP958=AI958,AY958=AR958),1,0)+IF(AND($H958&gt;=1,$H958&lt;=2,AN958=AI958,AW958=AR958),1,0)+IF(AND($J958&gt;=3,$J958&lt;=4,AL958=AI958,AU958=AR958),1,0)+IF(AND($M958&gt;=1,$M958&lt;=2,AO958=AI958,AX958=AR958),1,0)+IF(AND($R958&gt;=3,$R958&lt;=4,AH958=AI958,AQ958=AR958),1,0)+IF(AND($Y958&gt;=3,$Y958&lt;=4,AJ958=AI958,AS958=AR958),1,0)+IF(AND($AC958&gt;=1,$AC958&lt;=2,AK958=AI958,AT958=AR958),1,0)+IF(AND($AF958&gt;=3,$AF958&lt;=4,AM958=AI958,AV958=AR958),1,0)</f>
        <v>0</v>
      </c>
      <c r="BB958">
        <f ca="1">SUMPRODUCT(--($AH958:$AP958=AJ958),--($AQ958:$AY958=AS958),'MPL ID'!$BG$15:$BO$15)+IF(AND($C958&gt;=1,$C958&lt;=2,AK958=AJ958,AT958=AS958),1,0)+IF(AND($G958&gt;=3,$G958&lt;=4,AH958=AJ958,AQ958=AS958),1,0)+IF(AND($K958&gt;=1,$K958&lt;=2,AP958=AJ958,AY958=AS958),1,0)+IF(AND($N958&gt;=3,$N958&lt;=4,AL958=AJ958,AU958=AS958),1,0)+IF(AND($V958&gt;=1,$V958&lt;=2,AM958=AJ958,AV958=AS958),1,0)+IF(AND($Y958&gt;=1,$Y958&lt;=2,AI958=AJ958,AR958=AS958),1,0)+IF(AND($AB958&gt;=3,$AB958&lt;=4,AN958=AJ958,AW958=AS958),1,0)</f>
        <v>0</v>
      </c>
      <c r="BC958">
        <f ca="1">SUMPRODUCT(--($AH958:$AP958=AK958),--($AQ958:$AY958=AT958),'MPL ID'!$BG$16:$BO$16)+IF(AND($C958&gt;=3,$C958&lt;=4,AJ958=AK958,AS958=AT958),1,0)+IF(AND($I958&gt;=1,$I958&lt;=2,AP958=AK958,AY958=AT958),1,0)+IF(AND($P958&gt;=3,$P958&lt;=4,AO958=AK958,AX958=AT958),1,0)+IF(AND($T958&gt;=1,$T958&lt;=2,AN958=AK958,AW958=AT958),1,0)+IF(AND($W958&gt;=1,$W958&lt;=2,AL958=AK958,AU958=AT958),1,0)+IF(AND($AC958&gt;=3,$AC958&lt;=4,AI958=AK958,AR958=AT958),1,0)+IF(AND($AE958&gt;=1,$AE958&lt;=2,AH958=AK958,AQ958=AT958),1,0)</f>
        <v>0</v>
      </c>
      <c r="BD958">
        <f ca="1">SUMPRODUCT(--($AH958:$AP958=AL958),--($AQ958:$AY958=AU958),'MPL ID'!$BG$17:$BO$17)+IF(AND($B958&gt;=3,$B958&lt;=4,AN958=AL958,AW958=AU958),1,0)+IF(AND($D958&gt;=1,$D958&lt;=2,AM958=AL958,AV958=AU958),1,0)+IF(AND($J958&gt;=1,$J958&lt;=2,AI958=AL958,AR958=AU958),1,0)+IF(AND($N958&gt;=1,$N958&lt;=2,AJ958=AL958,AS958=AU958),1,0)+IF(AND($W958&gt;=3,$W958&lt;=4,AK958=AL958,AT958=AU958),1,0)+IF(AND($AA958&gt;=1,$AA958&lt;=2,AH958=AL958,AQ958=AU958),1,0)+IF(AND($AD958&gt;=3,$AD958&lt;=4,AO958=AL958,AX958=AU958),1,0)</f>
        <v>0</v>
      </c>
      <c r="BE958">
        <f ca="1">SUMPRODUCT(--($AH958:$AP958=AM958),--($AQ958:$AY958=AV958),'MPL ID'!$BG$18:$BO$18)+IF(AND($D958&gt;=3,$D958&lt;=4,AL958=AM958,AU958=AV958),1,0)+IF(AND($L958&gt;=3,$L958&lt;=4,AH958=AM958,AQ958=AV958),1,0)+IF(AND($Q958&gt;=3,$Q958&lt;=4,AN958=AM958,AW958=AV958),1,0)+IF(AND($S958&gt;=1,$S958&lt;=2,AP958=AM958,AY958=AV958),1,0)+IF(AND($V958&gt;=3,$V958&lt;=4,AJ958=AM958,AS958=AV958),1,0)+IF(AND($Z958&gt;=1,$Z958&lt;=2,AO958=AM958,AX958=AV958),1,0)+IF(AND($AF958&gt;=1,$AF958&lt;=2,AI958=AM958,AR958=AV958),1,0)</f>
        <v>0</v>
      </c>
      <c r="BF958">
        <f ca="1">SUMPRODUCT(--($AH958:$AP958=AN958),--($AQ958:$AY958=AW958),'MPL ID'!$BG$19:$BO$19)+IF(AND($B958&gt;=1,$B958&lt;=2,AL958=AN958,AU958=AW958),1,0)+IF(AND($H958&gt;=3,$H958&lt;=4,AI958=AN958,AR958=AW958),1,0)+IF(AND($Q958&gt;=1,$Q958&lt;=2,AM958=AN958,AV958=AW958),1,0)+IF(AND($T958&gt;=3,$T958&lt;=4,AK958=AN958,AT958=AW958),1,0)+IF(AND($X958&gt;=3,$X958&lt;=4,AO958=AN958,AX958=AW958),1,0)+IF(AND($AB958&gt;=1,$AB958&lt;=2,AJ958=AN958,AS958=AW958),1,0)+IF(AND($AG958&gt;=1,$AG958&lt;=2,AP958=AN958,AY958=AW958),1,0)</f>
        <v>0</v>
      </c>
      <c r="BG958">
        <f ca="1">SUMPRODUCT(--($AH958:$AP958=AO958),--($AQ958:$AY958=AX958),'MPL ID'!$BG$20:$BO$20)+IF(AND($E958&gt;=1,$E958&lt;=2,AH958=AO958,AQ958=AX958),1,0)+IF(AND($M958&gt;=3,$M958&lt;=4,AI958=AO958,AR958=AX958),1,0)+IF(AND($P958&gt;=1,$P958&lt;=2,AK958=AO958,AT958=AX958),1,0)+IF(AND($U958&gt;=1,$U958&lt;=2,AP958=AO958,AY958=AX958),1,0)+IF(AND($X958&gt;=1,$X958&lt;=2,AN958=AO958,AW958=AX958),1,0)+IF(AND($Z958&gt;=3,$Z958&lt;=4,AM958=AO958,AV958=AX958),1,0)+IF(AND($AD958&gt;=1,$AD958&lt;=2,AL958=AO958,AU958=AX958),1,0)</f>
        <v>0</v>
      </c>
      <c r="BH958">
        <f ca="1">SUMPRODUCT(--($AH958:$AP958=AP958),--($AQ958:$AY958=AY958),'MPL ID'!$BG$21:$BO$21)+IF(AND($F958&gt;=3,$F958&lt;=4,AI958=AP958,AR958=AY958),1,0)+IF(AND($I958&gt;=3,$I958&lt;=4,AK958=AP958,AT958=AY958),1,0)+IF(AND($K958&gt;=3,$K958&lt;=4,AJ958=AP958,AS958=AY958),1,0)+IF(AND($O958&gt;=3,$O958&lt;=4,AH958=AP958,AQ958=AY958),1,0)+IF(AND($S958&gt;=3,$S958&lt;=4,AM958=AP958,AV958=AY958),1,0)+IF(AND($U958&gt;=3,$U958&lt;=4,AO958=AP958,AX958=AY958),1,0)+IF(AND($AG958&gt;=3,$AG958&lt;=4,AN958=AP958,AW958=AY958),1,0)</f>
        <v>0</v>
      </c>
      <c r="BI958">
        <f t="shared" ca="1" si="126"/>
        <v>2</v>
      </c>
      <c r="BJ958">
        <f t="shared" ca="1" si="127"/>
        <v>5</v>
      </c>
      <c r="BK958">
        <f t="shared" ca="1" si="128"/>
        <v>7</v>
      </c>
      <c r="BL958">
        <f t="shared" ca="1" si="129"/>
        <v>4</v>
      </c>
      <c r="BM958">
        <f t="shared" ca="1" si="130"/>
        <v>9</v>
      </c>
      <c r="BN958">
        <f t="shared" ca="1" si="131"/>
        <v>1</v>
      </c>
      <c r="BO958">
        <f t="shared" ca="1" si="132"/>
        <v>6</v>
      </c>
      <c r="BP958">
        <f t="shared" ca="1" si="133"/>
        <v>8</v>
      </c>
      <c r="BQ958">
        <f t="shared" ca="1" si="134"/>
        <v>3</v>
      </c>
    </row>
    <row r="959" spans="1:69" x14ac:dyDescent="0.25">
      <c r="A959">
        <v>958</v>
      </c>
      <c r="B959">
        <f ca="1">IF(AND(ISNUMBER('MPL ID'!$P$25),ISNUMBER('MPL ID'!$Q$25)),0,RANDBETWEEN(1,4))</f>
        <v>0</v>
      </c>
      <c r="C959">
        <f ca="1">IF(AND(ISNUMBER('MPL ID'!$P$26),ISNUMBER('MPL ID'!$Q$26)),0,RANDBETWEEN(1,4))</f>
        <v>0</v>
      </c>
      <c r="D959">
        <f ca="1">IF(AND(ISNUMBER('MPL ID'!$P$28),ISNUMBER('MPL ID'!$Q$28)),0,RANDBETWEEN(1,4))</f>
        <v>0</v>
      </c>
      <c r="E959">
        <f ca="1">IF(AND(ISNUMBER('MPL ID'!$P$29),ISNUMBER('MPL ID'!$Q$29)),0,RANDBETWEEN(1,4))</f>
        <v>0</v>
      </c>
      <c r="F959">
        <f ca="1">IF(AND(ISNUMBER('MPL ID'!$P$30),ISNUMBER('MPL ID'!$Q$30)),0,RANDBETWEEN(1,4))</f>
        <v>0</v>
      </c>
      <c r="G959">
        <f ca="1">IF(AND(ISNUMBER('MPL ID'!$P$31),ISNUMBER('MPL ID'!$Q$31)),0,RANDBETWEEN(1,4))</f>
        <v>0</v>
      </c>
      <c r="H959">
        <f ca="1">IF(AND(ISNUMBER('MPL ID'!$P$32),ISNUMBER('MPL ID'!$Q$32)),0,RANDBETWEEN(1,4))</f>
        <v>0</v>
      </c>
      <c r="I959">
        <f ca="1">IF(AND(ISNUMBER('MPL ID'!$P$33),ISNUMBER('MPL ID'!$Q$33)),0,RANDBETWEEN(1,4))</f>
        <v>0</v>
      </c>
      <c r="J959">
        <f ca="1">IF(AND(ISNUMBER('MPL ID'!$D$36),ISNUMBER('MPL ID'!$E$36)),0,RANDBETWEEN(1,4))</f>
        <v>0</v>
      </c>
      <c r="K959">
        <f ca="1">IF(AND(ISNUMBER('MPL ID'!$D$37),ISNUMBER('MPL ID'!$E$37)),0,RANDBETWEEN(1,4))</f>
        <v>0</v>
      </c>
      <c r="L959">
        <f ca="1">IF(AND(ISNUMBER('MPL ID'!$D$39),ISNUMBER('MPL ID'!$E$39)),0,RANDBETWEEN(1,4))</f>
        <v>0</v>
      </c>
      <c r="M959">
        <f ca="1">IF(AND(ISNUMBER('MPL ID'!$D$40),ISNUMBER('MPL ID'!$E$40)),0,RANDBETWEEN(1,4))</f>
        <v>0</v>
      </c>
      <c r="N959">
        <f ca="1">IF(AND(ISNUMBER('MPL ID'!$D$41),ISNUMBER('MPL ID'!$E$41)),0,RANDBETWEEN(1,4))</f>
        <v>0</v>
      </c>
      <c r="O959">
        <f ca="1">IF(AND(ISNUMBER('MPL ID'!$D$42),ISNUMBER('MPL ID'!$E$42)),0,RANDBETWEEN(1,4))</f>
        <v>0</v>
      </c>
      <c r="P959">
        <f ca="1">IF(AND(ISNUMBER('MPL ID'!$D$43),ISNUMBER('MPL ID'!$E$43)),0,RANDBETWEEN(1,4))</f>
        <v>0</v>
      </c>
      <c r="Q959">
        <f ca="1">IF(AND(ISNUMBER('MPL ID'!$D$44),ISNUMBER('MPL ID'!$E$44)),0,RANDBETWEEN(1,4))</f>
        <v>0</v>
      </c>
      <c r="R959">
        <f ca="1">IF(AND(ISNUMBER('MPL ID'!$J$36),ISNUMBER('MPL ID'!$K$36)),0,RANDBETWEEN(1,4))</f>
        <v>0</v>
      </c>
      <c r="S959">
        <f ca="1">IF(AND(ISNUMBER('MPL ID'!$J$37),ISNUMBER('MPL ID'!$K$37)),0,RANDBETWEEN(1,4))</f>
        <v>0</v>
      </c>
      <c r="T959">
        <f ca="1">IF(AND(ISNUMBER('MPL ID'!$J$39),ISNUMBER('MPL ID'!$K$39)),0,RANDBETWEEN(1,4))</f>
        <v>0</v>
      </c>
      <c r="U959">
        <f ca="1">IF(AND(ISNUMBER('MPL ID'!$J$40),ISNUMBER('MPL ID'!$K$40)),0,RANDBETWEEN(1,4))</f>
        <v>0</v>
      </c>
      <c r="V959">
        <f ca="1">IF(AND(ISNUMBER('MPL ID'!$J$41),ISNUMBER('MPL ID'!$K$41)),0,RANDBETWEEN(1,4))</f>
        <v>0</v>
      </c>
      <c r="W959">
        <f ca="1">IF(AND(ISNUMBER('MPL ID'!$J$42),ISNUMBER('MPL ID'!$K$42)),0,RANDBETWEEN(1,4))</f>
        <v>1</v>
      </c>
      <c r="X959">
        <f ca="1">IF(AND(ISNUMBER('MPL ID'!$J$43),ISNUMBER('MPL ID'!$K$43)),0,RANDBETWEEN(1,4))</f>
        <v>1</v>
      </c>
      <c r="Y959">
        <f ca="1">IF(AND(ISNUMBER('MPL ID'!$J$44),ISNUMBER('MPL ID'!$K$44)),0,RANDBETWEEN(1,4))</f>
        <v>3</v>
      </c>
      <c r="Z959">
        <f ca="1">IF(AND(ISNUMBER('MPL ID'!$P$36),ISNUMBER('MPL ID'!$Q$36)),0,RANDBETWEEN(1,4))</f>
        <v>1</v>
      </c>
      <c r="AA959">
        <f ca="1">IF(AND(ISNUMBER('MPL ID'!$P$37),ISNUMBER('MPL ID'!$Q$37)),0,RANDBETWEEN(1,4))</f>
        <v>1</v>
      </c>
      <c r="AB959">
        <f ca="1">IF(AND(ISNUMBER('MPL ID'!$P$39),ISNUMBER('MPL ID'!$Q$39)),0,RANDBETWEEN(1,4))</f>
        <v>2</v>
      </c>
      <c r="AC959">
        <f ca="1">IF(AND(ISNUMBER('MPL ID'!$P$40),ISNUMBER('MPL ID'!$Q$40)),0,RANDBETWEEN(1,4))</f>
        <v>4</v>
      </c>
      <c r="AD959">
        <f ca="1">IF(AND(ISNUMBER('MPL ID'!$P$41),ISNUMBER('MPL ID'!$Q$41)),0,RANDBETWEEN(1,4))</f>
        <v>4</v>
      </c>
      <c r="AE959">
        <f ca="1">IF(AND(ISNUMBER('MPL ID'!$P$42),ISNUMBER('MPL ID'!$Q$42)),0,RANDBETWEEN(1,4))</f>
        <v>3</v>
      </c>
      <c r="AF959">
        <f ca="1">IF(AND(ISNUMBER('MPL ID'!$P$43),ISNUMBER('MPL ID'!$Q$43)),0,RANDBETWEEN(1,4))</f>
        <v>2</v>
      </c>
      <c r="AG959">
        <f ca="1">IF(AND(ISNUMBER('MPL ID'!$P$44),ISNUMBER('MPL ID'!$Q$44)),0,RANDBETWEEN(1,4))</f>
        <v>3</v>
      </c>
      <c r="AH959">
        <f ca="1">'MPL ID'!$BG$1+SUMPRODUCT(($B$1003:$AG$1003='MPL ID'!$BF$1)*(($B959:$AG959=1)+($B959:$AG959=2)))+SUMPRODUCT(($B$1004:$AG$1004='MPL ID'!$BF$1)*(($B959:$AG959=3)+($B959:$AG959=4)))</f>
        <v>10</v>
      </c>
      <c r="AI959">
        <f ca="1">'MPL ID'!$BG$2+SUMPRODUCT(($B$1003:$AG$1003='MPL ID'!$BF$2)*(($B959:$AG959=1)+($B959:$AG959=2)))+SUMPRODUCT(($B$1004:$AG$1004='MPL ID'!$BF$2)*(($B959:$AG959=3)+($B959:$AG959=4)))</f>
        <v>8</v>
      </c>
      <c r="AJ959">
        <f ca="1">'MPL ID'!$BG$3+SUMPRODUCT(($B$1003:$AG$1003='MPL ID'!$BF$3)*(($B959:$AG959=1)+($B959:$AG959=2)))+SUMPRODUCT(($B$1004:$AG$1004='MPL ID'!$BF$3)*(($B959:$AG959=3)+($B959:$AG959=4)))</f>
        <v>5</v>
      </c>
      <c r="AK959">
        <f ca="1">'MPL ID'!$BG$4+SUMPRODUCT(($B$1003:$AG$1003='MPL ID'!$BF$4)*(($B959:$AG959=1)+($B959:$AG959=2)))+SUMPRODUCT(($B$1004:$AG$1004='MPL ID'!$BF$4)*(($B959:$AG959=3)+($B959:$AG959=4)))</f>
        <v>9</v>
      </c>
      <c r="AL959">
        <f ca="1">'MPL ID'!$BG$5+SUMPRODUCT(($B$1003:$AG$1003='MPL ID'!$BF$5)*(($B959:$AG959=1)+($B959:$AG959=2)))+SUMPRODUCT(($B$1004:$AG$1004='MPL ID'!$BF$5)*(($B959:$AG959=3)+($B959:$AG959=4)))</f>
        <v>5</v>
      </c>
      <c r="AM959">
        <f ca="1">'MPL ID'!$BG$6+SUMPRODUCT(($B$1003:$AG$1003='MPL ID'!$BF$6)*(($B959:$AG959=1)+($B959:$AG959=2)))+SUMPRODUCT(($B$1004:$AG$1004='MPL ID'!$BF$6)*(($B959:$AG959=3)+($B959:$AG959=4)))</f>
        <v>13</v>
      </c>
      <c r="AN959">
        <f ca="1">'MPL ID'!$BG$7+SUMPRODUCT(($B$1003:$AG$1003='MPL ID'!$BF$7)*(($B959:$AG959=1)+($B959:$AG959=2)))+SUMPRODUCT(($B$1004:$AG$1004='MPL ID'!$BF$7)*(($B959:$AG959=3)+($B959:$AG959=4)))</f>
        <v>6</v>
      </c>
      <c r="AO959">
        <f ca="1">'MPL ID'!$BG$8+SUMPRODUCT(($B$1003:$AG$1003='MPL ID'!$BF$8)*(($B959:$AG959=1)+($B959:$AG959=2)))+SUMPRODUCT(($B$1004:$AG$1004='MPL ID'!$BF$8)*(($B959:$AG959=3)+($B959:$AG959=4)))</f>
        <v>4</v>
      </c>
      <c r="AP959">
        <f ca="1">'MPL ID'!$BG$9+SUMPRODUCT(($B$1003:$AG$1003='MPL ID'!$BF$9)*(($B959:$AG959=1)+($B959:$AG959=2)))+SUMPRODUCT(($B$1004:$AG$1004='MPL ID'!$BF$9)*(($B959:$AG959=3)+($B959:$AG959=4)))</f>
        <v>12</v>
      </c>
      <c r="AQ959">
        <f ca="1">'MPL ID'!$BH$1+SUMPRODUCT(($B$1003:$AG$1003='MPL ID'!$BF$1)*(2*($B959:$AG959=1)+($B959:$AG959=2)-2*($B959:$AG959=3)-($B959:$AG959=4)))-SUMPRODUCT(($B$1004:$AG$1004='MPL ID'!$BF$1)*(2*($B959:$AG959=1)+($B959:$AG959=2)-2*($B959:$AG959=3)-($B959:$AG959=4)))</f>
        <v>9</v>
      </c>
      <c r="AR959">
        <f ca="1">'MPL ID'!$BH$2+SUMPRODUCT(($B$1003:$AG$1003='MPL ID'!$BF$2)*(2*($B959:$AG959=1)+($B959:$AG959=2)-2*($B959:$AG959=3)-($B959:$AG959=4)))-SUMPRODUCT(($B$1004:$AG$1004='MPL ID'!$BF$2)*(2*($B959:$AG959=1)+($B959:$AG959=2)-2*($B959:$AG959=3)-($B959:$AG959=4)))</f>
        <v>-2</v>
      </c>
      <c r="AS959">
        <f ca="1">'MPL ID'!$BH$3+SUMPRODUCT(($B$1003:$AG$1003='MPL ID'!$BF$3)*(2*($B959:$AG959=1)+($B959:$AG959=2)-2*($B959:$AG959=3)-($B959:$AG959=4)))-SUMPRODUCT(($B$1004:$AG$1004='MPL ID'!$BF$3)*(2*($B959:$AG959=1)+($B959:$AG959=2)-2*($B959:$AG959=3)-($B959:$AG959=4)))</f>
        <v>-11</v>
      </c>
      <c r="AT959">
        <f ca="1">'MPL ID'!$BH$4+SUMPRODUCT(($B$1003:$AG$1003='MPL ID'!$BF$4)*(2*($B959:$AG959=1)+($B959:$AG959=2)-2*($B959:$AG959=3)-($B959:$AG959=4)))-SUMPRODUCT(($B$1004:$AG$1004='MPL ID'!$BF$4)*(2*($B959:$AG959=1)+($B959:$AG959=2)-2*($B959:$AG959=3)-($B959:$AG959=4)))</f>
        <v>1</v>
      </c>
      <c r="AU959">
        <f ca="1">'MPL ID'!$BH$5+SUMPRODUCT(($B$1003:$AG$1003='MPL ID'!$BF$5)*(2*($B959:$AG959=1)+($B959:$AG959=2)-2*($B959:$AG959=3)-($B959:$AG959=4)))-SUMPRODUCT(($B$1004:$AG$1004='MPL ID'!$BF$5)*(2*($B959:$AG959=1)+($B959:$AG959=2)-2*($B959:$AG959=3)-($B959:$AG959=4)))</f>
        <v>-11</v>
      </c>
      <c r="AV959">
        <f ca="1">'MPL ID'!$BH$6+SUMPRODUCT(($B$1003:$AG$1003='MPL ID'!$BF$6)*(2*($B959:$AG959=1)+($B959:$AG959=2)-2*($B959:$AG959=3)-($B959:$AG959=4)))-SUMPRODUCT(($B$1004:$AG$1004='MPL ID'!$BF$6)*(2*($B959:$AG959=1)+($B959:$AG959=2)-2*($B959:$AG959=3)-($B959:$AG959=4)))</f>
        <v>17</v>
      </c>
      <c r="AW959">
        <f ca="1">'MPL ID'!$BH$7+SUMPRODUCT(($B$1003:$AG$1003='MPL ID'!$BF$7)*(2*($B959:$AG959=1)+($B959:$AG959=2)-2*($B959:$AG959=3)-($B959:$AG959=4)))-SUMPRODUCT(($B$1004:$AG$1004='MPL ID'!$BF$7)*(2*($B959:$AG959=1)+($B959:$AG959=2)-2*($B959:$AG959=3)-($B959:$AG959=4)))</f>
        <v>-5</v>
      </c>
      <c r="AX959">
        <f ca="1">'MPL ID'!$BH$8+SUMPRODUCT(($B$1003:$AG$1003='MPL ID'!$BF$8)*(2*($B959:$AG959=1)+($B959:$AG959=2)-2*($B959:$AG959=3)-($B959:$AG959=4)))-SUMPRODUCT(($B$1004:$AG$1004='MPL ID'!$BF$8)*(2*($B959:$AG959=1)+($B959:$AG959=2)-2*($B959:$AG959=3)-($B959:$AG959=4)))</f>
        <v>-13</v>
      </c>
      <c r="AY959">
        <f ca="1">'MPL ID'!$BH$9+SUMPRODUCT(($B$1003:$AG$1003='MPL ID'!$BF$9)*(2*($B959:$AG959=1)+($B959:$AG959=2)-2*($B959:$AG959=3)-($B959:$AG959=4)))-SUMPRODUCT(($B$1004:$AG$1004='MPL ID'!$BF$9)*(2*($B959:$AG959=1)+($B959:$AG959=2)-2*($B959:$AG959=3)-($B959:$AG959=4)))</f>
        <v>15</v>
      </c>
      <c r="AZ959">
        <f ca="1">SUMPRODUCT(--($AH959:$AP959=AH959),--($AQ959:$AY959=AQ959),'MPL ID'!$BG$13:$BO$13)+IF(AND($E959&gt;=3,$E959&lt;=4,AO959=AH959,AX959=AQ959),1,0)+IF(AND($G959&gt;=1,$G959&lt;=2,AJ959=AH959,AS959=AQ959),1,0)+IF(AND($L959&gt;=1,$L959&lt;=2,AM959=AH959,AV959=AQ959),1,0)+IF(AND($O959&gt;=1,$O959&lt;=2,AP959=AH959,AY959=AQ959),1,0)+IF(AND($R959&gt;=1,$R959&lt;=2,AI959=AH959,AR959=AQ959),1,0)+IF(AND($AA959&gt;=3,$AA959&lt;=4,AL959=AH959,AU959=AQ959),1,0)+IF(AND($AE959&gt;=3,$AE959&lt;=4,AK959=AH959,AT959=AQ959),1,0)</f>
        <v>0</v>
      </c>
      <c r="BA959">
        <f ca="1">SUMPRODUCT(--($AH959:$AP959=AI959),--($AQ959:$AY959=AR959),'MPL ID'!$BG$14:$BO$14)+IF(AND($F959&gt;=1,$F959&lt;=2,AP959=AI959,AY959=AR959),1,0)+IF(AND($H959&gt;=1,$H959&lt;=2,AN959=AI959,AW959=AR959),1,0)+IF(AND($J959&gt;=3,$J959&lt;=4,AL959=AI959,AU959=AR959),1,0)+IF(AND($M959&gt;=1,$M959&lt;=2,AO959=AI959,AX959=AR959),1,0)+IF(AND($R959&gt;=3,$R959&lt;=4,AH959=AI959,AQ959=AR959),1,0)+IF(AND($Y959&gt;=3,$Y959&lt;=4,AJ959=AI959,AS959=AR959),1,0)+IF(AND($AC959&gt;=1,$AC959&lt;=2,AK959=AI959,AT959=AR959),1,0)+IF(AND($AF959&gt;=3,$AF959&lt;=4,AM959=AI959,AV959=AR959),1,0)</f>
        <v>0</v>
      </c>
      <c r="BB959">
        <f ca="1">SUMPRODUCT(--($AH959:$AP959=AJ959),--($AQ959:$AY959=AS959),'MPL ID'!$BG$15:$BO$15)+IF(AND($C959&gt;=1,$C959&lt;=2,AK959=AJ959,AT959=AS959),1,0)+IF(AND($G959&gt;=3,$G959&lt;=4,AH959=AJ959,AQ959=AS959),1,0)+IF(AND($K959&gt;=1,$K959&lt;=2,AP959=AJ959,AY959=AS959),1,0)+IF(AND($N959&gt;=3,$N959&lt;=4,AL959=AJ959,AU959=AS959),1,0)+IF(AND($V959&gt;=1,$V959&lt;=2,AM959=AJ959,AV959=AS959),1,0)+IF(AND($Y959&gt;=1,$Y959&lt;=2,AI959=AJ959,AR959=AS959),1,0)+IF(AND($AB959&gt;=3,$AB959&lt;=4,AN959=AJ959,AW959=AS959),1,0)</f>
        <v>1</v>
      </c>
      <c r="BC959">
        <f ca="1">SUMPRODUCT(--($AH959:$AP959=AK959),--($AQ959:$AY959=AT959),'MPL ID'!$BG$16:$BO$16)+IF(AND($C959&gt;=3,$C959&lt;=4,AJ959=AK959,AS959=AT959),1,0)+IF(AND($I959&gt;=1,$I959&lt;=2,AP959=AK959,AY959=AT959),1,0)+IF(AND($P959&gt;=3,$P959&lt;=4,AO959=AK959,AX959=AT959),1,0)+IF(AND($T959&gt;=1,$T959&lt;=2,AN959=AK959,AW959=AT959),1,0)+IF(AND($W959&gt;=1,$W959&lt;=2,AL959=AK959,AU959=AT959),1,0)+IF(AND($AC959&gt;=3,$AC959&lt;=4,AI959=AK959,AR959=AT959),1,0)+IF(AND($AE959&gt;=1,$AE959&lt;=2,AH959=AK959,AQ959=AT959),1,0)</f>
        <v>0</v>
      </c>
      <c r="BD959">
        <f ca="1">SUMPRODUCT(--($AH959:$AP959=AL959),--($AQ959:$AY959=AU959),'MPL ID'!$BG$17:$BO$17)+IF(AND($B959&gt;=3,$B959&lt;=4,AN959=AL959,AW959=AU959),1,0)+IF(AND($D959&gt;=1,$D959&lt;=2,AM959=AL959,AV959=AU959),1,0)+IF(AND($J959&gt;=1,$J959&lt;=2,AI959=AL959,AR959=AU959),1,0)+IF(AND($N959&gt;=1,$N959&lt;=2,AJ959=AL959,AS959=AU959),1,0)+IF(AND($W959&gt;=3,$W959&lt;=4,AK959=AL959,AT959=AU959),1,0)+IF(AND($AA959&gt;=1,$AA959&lt;=2,AH959=AL959,AQ959=AU959),1,0)+IF(AND($AD959&gt;=3,$AD959&lt;=4,AO959=AL959,AX959=AU959),1,0)</f>
        <v>1</v>
      </c>
      <c r="BE959">
        <f ca="1">SUMPRODUCT(--($AH959:$AP959=AM959),--($AQ959:$AY959=AV959),'MPL ID'!$BG$18:$BO$18)+IF(AND($D959&gt;=3,$D959&lt;=4,AL959=AM959,AU959=AV959),1,0)+IF(AND($L959&gt;=3,$L959&lt;=4,AH959=AM959,AQ959=AV959),1,0)+IF(AND($Q959&gt;=3,$Q959&lt;=4,AN959=AM959,AW959=AV959),1,0)+IF(AND($S959&gt;=1,$S959&lt;=2,AP959=AM959,AY959=AV959),1,0)+IF(AND($V959&gt;=3,$V959&lt;=4,AJ959=AM959,AS959=AV959),1,0)+IF(AND($Z959&gt;=1,$Z959&lt;=2,AO959=AM959,AX959=AV959),1,0)+IF(AND($AF959&gt;=1,$AF959&lt;=2,AI959=AM959,AR959=AV959),1,0)</f>
        <v>0</v>
      </c>
      <c r="BF959">
        <f ca="1">SUMPRODUCT(--($AH959:$AP959=AN959),--($AQ959:$AY959=AW959),'MPL ID'!$BG$19:$BO$19)+IF(AND($B959&gt;=1,$B959&lt;=2,AL959=AN959,AU959=AW959),1,0)+IF(AND($H959&gt;=3,$H959&lt;=4,AI959=AN959,AR959=AW959),1,0)+IF(AND($Q959&gt;=1,$Q959&lt;=2,AM959=AN959,AV959=AW959),1,0)+IF(AND($T959&gt;=3,$T959&lt;=4,AK959=AN959,AT959=AW959),1,0)+IF(AND($X959&gt;=3,$X959&lt;=4,AO959=AN959,AX959=AW959),1,0)+IF(AND($AB959&gt;=1,$AB959&lt;=2,AJ959=AN959,AS959=AW959),1,0)+IF(AND($AG959&gt;=1,$AG959&lt;=2,AP959=AN959,AY959=AW959),1,0)</f>
        <v>0</v>
      </c>
      <c r="BG959">
        <f ca="1">SUMPRODUCT(--($AH959:$AP959=AO959),--($AQ959:$AY959=AX959),'MPL ID'!$BG$20:$BO$20)+IF(AND($E959&gt;=1,$E959&lt;=2,AH959=AO959,AQ959=AX959),1,0)+IF(AND($M959&gt;=3,$M959&lt;=4,AI959=AO959,AR959=AX959),1,0)+IF(AND($P959&gt;=1,$P959&lt;=2,AK959=AO959,AT959=AX959),1,0)+IF(AND($U959&gt;=1,$U959&lt;=2,AP959=AO959,AY959=AX959),1,0)+IF(AND($X959&gt;=1,$X959&lt;=2,AN959=AO959,AW959=AX959),1,0)+IF(AND($Z959&gt;=3,$Z959&lt;=4,AM959=AO959,AV959=AX959),1,0)+IF(AND($AD959&gt;=1,$AD959&lt;=2,AL959=AO959,AU959=AX959),1,0)</f>
        <v>0</v>
      </c>
      <c r="BH959">
        <f ca="1">SUMPRODUCT(--($AH959:$AP959=AP959),--($AQ959:$AY959=AY959),'MPL ID'!$BG$21:$BO$21)+IF(AND($F959&gt;=3,$F959&lt;=4,AI959=AP959,AR959=AY959),1,0)+IF(AND($I959&gt;=3,$I959&lt;=4,AK959=AP959,AT959=AY959),1,0)+IF(AND($K959&gt;=3,$K959&lt;=4,AJ959=AP959,AS959=AY959),1,0)+IF(AND($O959&gt;=3,$O959&lt;=4,AH959=AP959,AQ959=AY959),1,0)+IF(AND($S959&gt;=3,$S959&lt;=4,AM959=AP959,AV959=AY959),1,0)+IF(AND($U959&gt;=3,$U959&lt;=4,AO959=AP959,AX959=AY959),1,0)+IF(AND($AG959&gt;=3,$AG959&lt;=4,AN959=AP959,AW959=AY959),1,0)</f>
        <v>0</v>
      </c>
      <c r="BI959">
        <f t="shared" ca="1" si="126"/>
        <v>3</v>
      </c>
      <c r="BJ959">
        <f t="shared" ca="1" si="127"/>
        <v>5</v>
      </c>
      <c r="BK959">
        <f t="shared" ca="1" si="128"/>
        <v>7</v>
      </c>
      <c r="BL959">
        <f t="shared" ca="1" si="129"/>
        <v>4</v>
      </c>
      <c r="BM959">
        <f t="shared" ca="1" si="130"/>
        <v>8</v>
      </c>
      <c r="BN959">
        <f t="shared" ca="1" si="131"/>
        <v>1</v>
      </c>
      <c r="BO959">
        <f t="shared" ca="1" si="132"/>
        <v>6</v>
      </c>
      <c r="BP959">
        <f t="shared" ca="1" si="133"/>
        <v>9</v>
      </c>
      <c r="BQ959">
        <f t="shared" ca="1" si="134"/>
        <v>2</v>
      </c>
    </row>
    <row r="960" spans="1:69" x14ac:dyDescent="0.25">
      <c r="A960">
        <v>959</v>
      </c>
      <c r="B960">
        <f ca="1">IF(AND(ISNUMBER('MPL ID'!$P$25),ISNUMBER('MPL ID'!$Q$25)),0,RANDBETWEEN(1,4))</f>
        <v>0</v>
      </c>
      <c r="C960">
        <f ca="1">IF(AND(ISNUMBER('MPL ID'!$P$26),ISNUMBER('MPL ID'!$Q$26)),0,RANDBETWEEN(1,4))</f>
        <v>0</v>
      </c>
      <c r="D960">
        <f ca="1">IF(AND(ISNUMBER('MPL ID'!$P$28),ISNUMBER('MPL ID'!$Q$28)),0,RANDBETWEEN(1,4))</f>
        <v>0</v>
      </c>
      <c r="E960">
        <f ca="1">IF(AND(ISNUMBER('MPL ID'!$P$29),ISNUMBER('MPL ID'!$Q$29)),0,RANDBETWEEN(1,4))</f>
        <v>0</v>
      </c>
      <c r="F960">
        <f ca="1">IF(AND(ISNUMBER('MPL ID'!$P$30),ISNUMBER('MPL ID'!$Q$30)),0,RANDBETWEEN(1,4))</f>
        <v>0</v>
      </c>
      <c r="G960">
        <f ca="1">IF(AND(ISNUMBER('MPL ID'!$P$31),ISNUMBER('MPL ID'!$Q$31)),0,RANDBETWEEN(1,4))</f>
        <v>0</v>
      </c>
      <c r="H960">
        <f ca="1">IF(AND(ISNUMBER('MPL ID'!$P$32),ISNUMBER('MPL ID'!$Q$32)),0,RANDBETWEEN(1,4))</f>
        <v>0</v>
      </c>
      <c r="I960">
        <f ca="1">IF(AND(ISNUMBER('MPL ID'!$P$33),ISNUMBER('MPL ID'!$Q$33)),0,RANDBETWEEN(1,4))</f>
        <v>0</v>
      </c>
      <c r="J960">
        <f ca="1">IF(AND(ISNUMBER('MPL ID'!$D$36),ISNUMBER('MPL ID'!$E$36)),0,RANDBETWEEN(1,4))</f>
        <v>0</v>
      </c>
      <c r="K960">
        <f ca="1">IF(AND(ISNUMBER('MPL ID'!$D$37),ISNUMBER('MPL ID'!$E$37)),0,RANDBETWEEN(1,4))</f>
        <v>0</v>
      </c>
      <c r="L960">
        <f ca="1">IF(AND(ISNUMBER('MPL ID'!$D$39),ISNUMBER('MPL ID'!$E$39)),0,RANDBETWEEN(1,4))</f>
        <v>0</v>
      </c>
      <c r="M960">
        <f ca="1">IF(AND(ISNUMBER('MPL ID'!$D$40),ISNUMBER('MPL ID'!$E$40)),0,RANDBETWEEN(1,4))</f>
        <v>0</v>
      </c>
      <c r="N960">
        <f ca="1">IF(AND(ISNUMBER('MPL ID'!$D$41),ISNUMBER('MPL ID'!$E$41)),0,RANDBETWEEN(1,4))</f>
        <v>0</v>
      </c>
      <c r="O960">
        <f ca="1">IF(AND(ISNUMBER('MPL ID'!$D$42),ISNUMBER('MPL ID'!$E$42)),0,RANDBETWEEN(1,4))</f>
        <v>0</v>
      </c>
      <c r="P960">
        <f ca="1">IF(AND(ISNUMBER('MPL ID'!$D$43),ISNUMBER('MPL ID'!$E$43)),0,RANDBETWEEN(1,4))</f>
        <v>0</v>
      </c>
      <c r="Q960">
        <f ca="1">IF(AND(ISNUMBER('MPL ID'!$D$44),ISNUMBER('MPL ID'!$E$44)),0,RANDBETWEEN(1,4))</f>
        <v>0</v>
      </c>
      <c r="R960">
        <f ca="1">IF(AND(ISNUMBER('MPL ID'!$J$36),ISNUMBER('MPL ID'!$K$36)),0,RANDBETWEEN(1,4))</f>
        <v>0</v>
      </c>
      <c r="S960">
        <f ca="1">IF(AND(ISNUMBER('MPL ID'!$J$37),ISNUMBER('MPL ID'!$K$37)),0,RANDBETWEEN(1,4))</f>
        <v>0</v>
      </c>
      <c r="T960">
        <f ca="1">IF(AND(ISNUMBER('MPL ID'!$J$39),ISNUMBER('MPL ID'!$K$39)),0,RANDBETWEEN(1,4))</f>
        <v>0</v>
      </c>
      <c r="U960">
        <f ca="1">IF(AND(ISNUMBER('MPL ID'!$J$40),ISNUMBER('MPL ID'!$K$40)),0,RANDBETWEEN(1,4))</f>
        <v>0</v>
      </c>
      <c r="V960">
        <f ca="1">IF(AND(ISNUMBER('MPL ID'!$J$41),ISNUMBER('MPL ID'!$K$41)),0,RANDBETWEEN(1,4))</f>
        <v>0</v>
      </c>
      <c r="W960">
        <f ca="1">IF(AND(ISNUMBER('MPL ID'!$J$42),ISNUMBER('MPL ID'!$K$42)),0,RANDBETWEEN(1,4))</f>
        <v>4</v>
      </c>
      <c r="X960">
        <f ca="1">IF(AND(ISNUMBER('MPL ID'!$J$43),ISNUMBER('MPL ID'!$K$43)),0,RANDBETWEEN(1,4))</f>
        <v>3</v>
      </c>
      <c r="Y960">
        <f ca="1">IF(AND(ISNUMBER('MPL ID'!$J$44),ISNUMBER('MPL ID'!$K$44)),0,RANDBETWEEN(1,4))</f>
        <v>3</v>
      </c>
      <c r="Z960">
        <f ca="1">IF(AND(ISNUMBER('MPL ID'!$P$36),ISNUMBER('MPL ID'!$Q$36)),0,RANDBETWEEN(1,4))</f>
        <v>4</v>
      </c>
      <c r="AA960">
        <f ca="1">IF(AND(ISNUMBER('MPL ID'!$P$37),ISNUMBER('MPL ID'!$Q$37)),0,RANDBETWEEN(1,4))</f>
        <v>1</v>
      </c>
      <c r="AB960">
        <f ca="1">IF(AND(ISNUMBER('MPL ID'!$P$39),ISNUMBER('MPL ID'!$Q$39)),0,RANDBETWEEN(1,4))</f>
        <v>4</v>
      </c>
      <c r="AC960">
        <f ca="1">IF(AND(ISNUMBER('MPL ID'!$P$40),ISNUMBER('MPL ID'!$Q$40)),0,RANDBETWEEN(1,4))</f>
        <v>4</v>
      </c>
      <c r="AD960">
        <f ca="1">IF(AND(ISNUMBER('MPL ID'!$P$41),ISNUMBER('MPL ID'!$Q$41)),0,RANDBETWEEN(1,4))</f>
        <v>2</v>
      </c>
      <c r="AE960">
        <f ca="1">IF(AND(ISNUMBER('MPL ID'!$P$42),ISNUMBER('MPL ID'!$Q$42)),0,RANDBETWEEN(1,4))</f>
        <v>4</v>
      </c>
      <c r="AF960">
        <f ca="1">IF(AND(ISNUMBER('MPL ID'!$P$43),ISNUMBER('MPL ID'!$Q$43)),0,RANDBETWEEN(1,4))</f>
        <v>2</v>
      </c>
      <c r="AG960">
        <f ca="1">IF(AND(ISNUMBER('MPL ID'!$P$44),ISNUMBER('MPL ID'!$Q$44)),0,RANDBETWEEN(1,4))</f>
        <v>3</v>
      </c>
      <c r="AH960">
        <f ca="1">'MPL ID'!$BG$1+SUMPRODUCT(($B$1003:$AG$1003='MPL ID'!$BF$1)*(($B960:$AG960=1)+($B960:$AG960=2)))+SUMPRODUCT(($B$1004:$AG$1004='MPL ID'!$BF$1)*(($B960:$AG960=3)+($B960:$AG960=4)))</f>
        <v>10</v>
      </c>
      <c r="AI960">
        <f ca="1">'MPL ID'!$BG$2+SUMPRODUCT(($B$1003:$AG$1003='MPL ID'!$BF$2)*(($B960:$AG960=1)+($B960:$AG960=2)))+SUMPRODUCT(($B$1004:$AG$1004='MPL ID'!$BF$2)*(($B960:$AG960=3)+($B960:$AG960=4)))</f>
        <v>8</v>
      </c>
      <c r="AJ960">
        <f ca="1">'MPL ID'!$BG$3+SUMPRODUCT(($B$1003:$AG$1003='MPL ID'!$BF$3)*(($B960:$AG960=1)+($B960:$AG960=2)))+SUMPRODUCT(($B$1004:$AG$1004='MPL ID'!$BF$3)*(($B960:$AG960=3)+($B960:$AG960=4)))</f>
        <v>6</v>
      </c>
      <c r="AK960">
        <f ca="1">'MPL ID'!$BG$4+SUMPRODUCT(($B$1003:$AG$1003='MPL ID'!$BF$4)*(($B960:$AG960=1)+($B960:$AG960=2)))+SUMPRODUCT(($B$1004:$AG$1004='MPL ID'!$BF$4)*(($B960:$AG960=3)+($B960:$AG960=4)))</f>
        <v>8</v>
      </c>
      <c r="AL960">
        <f ca="1">'MPL ID'!$BG$5+SUMPRODUCT(($B$1003:$AG$1003='MPL ID'!$BF$5)*(($B960:$AG960=1)+($B960:$AG960=2)))+SUMPRODUCT(($B$1004:$AG$1004='MPL ID'!$BF$5)*(($B960:$AG960=3)+($B960:$AG960=4)))</f>
        <v>5</v>
      </c>
      <c r="AM960">
        <f ca="1">'MPL ID'!$BG$6+SUMPRODUCT(($B$1003:$AG$1003='MPL ID'!$BF$6)*(($B960:$AG960=1)+($B960:$AG960=2)))+SUMPRODUCT(($B$1004:$AG$1004='MPL ID'!$BF$6)*(($B960:$AG960=3)+($B960:$AG960=4)))</f>
        <v>12</v>
      </c>
      <c r="AN960">
        <f ca="1">'MPL ID'!$BG$7+SUMPRODUCT(($B$1003:$AG$1003='MPL ID'!$BF$7)*(($B960:$AG960=1)+($B960:$AG960=2)))+SUMPRODUCT(($B$1004:$AG$1004='MPL ID'!$BF$7)*(($B960:$AG960=3)+($B960:$AG960=4)))</f>
        <v>6</v>
      </c>
      <c r="AO960">
        <f ca="1">'MPL ID'!$BG$8+SUMPRODUCT(($B$1003:$AG$1003='MPL ID'!$BF$8)*(($B960:$AG960=1)+($B960:$AG960=2)))+SUMPRODUCT(($B$1004:$AG$1004='MPL ID'!$BF$8)*(($B960:$AG960=3)+($B960:$AG960=4)))</f>
        <v>5</v>
      </c>
      <c r="AP960">
        <f ca="1">'MPL ID'!$BG$9+SUMPRODUCT(($B$1003:$AG$1003='MPL ID'!$BF$9)*(($B960:$AG960=1)+($B960:$AG960=2)))+SUMPRODUCT(($B$1004:$AG$1004='MPL ID'!$BF$9)*(($B960:$AG960=3)+($B960:$AG960=4)))</f>
        <v>12</v>
      </c>
      <c r="AQ960">
        <f ca="1">'MPL ID'!$BH$1+SUMPRODUCT(($B$1003:$AG$1003='MPL ID'!$BF$1)*(2*($B960:$AG960=1)+($B960:$AG960=2)-2*($B960:$AG960=3)-($B960:$AG960=4)))-SUMPRODUCT(($B$1004:$AG$1004='MPL ID'!$BF$1)*(2*($B960:$AG960=1)+($B960:$AG960=2)-2*($B960:$AG960=3)-($B960:$AG960=4)))</f>
        <v>8</v>
      </c>
      <c r="AR960">
        <f ca="1">'MPL ID'!$BH$2+SUMPRODUCT(($B$1003:$AG$1003='MPL ID'!$BF$2)*(2*($B960:$AG960=1)+($B960:$AG960=2)-2*($B960:$AG960=3)-($B960:$AG960=4)))-SUMPRODUCT(($B$1004:$AG$1004='MPL ID'!$BF$2)*(2*($B960:$AG960=1)+($B960:$AG960=2)-2*($B960:$AG960=3)-($B960:$AG960=4)))</f>
        <v>-2</v>
      </c>
      <c r="AS960">
        <f ca="1">'MPL ID'!$BH$3+SUMPRODUCT(($B$1003:$AG$1003='MPL ID'!$BF$3)*(2*($B960:$AG960=1)+($B960:$AG960=2)-2*($B960:$AG960=3)-($B960:$AG960=4)))-SUMPRODUCT(($B$1004:$AG$1004='MPL ID'!$BF$3)*(2*($B960:$AG960=1)+($B960:$AG960=2)-2*($B960:$AG960=3)-($B960:$AG960=4)))</f>
        <v>-9</v>
      </c>
      <c r="AT960">
        <f ca="1">'MPL ID'!$BH$4+SUMPRODUCT(($B$1003:$AG$1003='MPL ID'!$BF$4)*(2*($B960:$AG960=1)+($B960:$AG960=2)-2*($B960:$AG960=3)-($B960:$AG960=4)))-SUMPRODUCT(($B$1004:$AG$1004='MPL ID'!$BF$4)*(2*($B960:$AG960=1)+($B960:$AG960=2)-2*($B960:$AG960=3)-($B960:$AG960=4)))</f>
        <v>-1</v>
      </c>
      <c r="AU960">
        <f ca="1">'MPL ID'!$BH$5+SUMPRODUCT(($B$1003:$AG$1003='MPL ID'!$BF$5)*(2*($B960:$AG960=1)+($B960:$AG960=2)-2*($B960:$AG960=3)-($B960:$AG960=4)))-SUMPRODUCT(($B$1004:$AG$1004='MPL ID'!$BF$5)*(2*($B960:$AG960=1)+($B960:$AG960=2)-2*($B960:$AG960=3)-($B960:$AG960=4)))</f>
        <v>-10</v>
      </c>
      <c r="AV960">
        <f ca="1">'MPL ID'!$BH$6+SUMPRODUCT(($B$1003:$AG$1003='MPL ID'!$BF$6)*(2*($B960:$AG960=1)+($B960:$AG960=2)-2*($B960:$AG960=3)-($B960:$AG960=4)))-SUMPRODUCT(($B$1004:$AG$1004='MPL ID'!$BF$6)*(2*($B960:$AG960=1)+($B960:$AG960=2)-2*($B960:$AG960=3)-($B960:$AG960=4)))</f>
        <v>14</v>
      </c>
      <c r="AW960">
        <f ca="1">'MPL ID'!$BH$7+SUMPRODUCT(($B$1003:$AG$1003='MPL ID'!$BF$7)*(2*($B960:$AG960=1)+($B960:$AG960=2)-2*($B960:$AG960=3)-($B960:$AG960=4)))-SUMPRODUCT(($B$1004:$AG$1004='MPL ID'!$BF$7)*(2*($B960:$AG960=1)+($B960:$AG960=2)-2*($B960:$AG960=3)-($B960:$AG960=4)))</f>
        <v>-3</v>
      </c>
      <c r="AX960">
        <f ca="1">'MPL ID'!$BH$8+SUMPRODUCT(($B$1003:$AG$1003='MPL ID'!$BF$8)*(2*($B960:$AG960=1)+($B960:$AG960=2)-2*($B960:$AG960=3)-($B960:$AG960=4)))-SUMPRODUCT(($B$1004:$AG$1004='MPL ID'!$BF$8)*(2*($B960:$AG960=1)+($B960:$AG960=2)-2*($B960:$AG960=3)-($B960:$AG960=4)))</f>
        <v>-12</v>
      </c>
      <c r="AY960">
        <f ca="1">'MPL ID'!$BH$9+SUMPRODUCT(($B$1003:$AG$1003='MPL ID'!$BF$9)*(2*($B960:$AG960=1)+($B960:$AG960=2)-2*($B960:$AG960=3)-($B960:$AG960=4)))-SUMPRODUCT(($B$1004:$AG$1004='MPL ID'!$BF$9)*(2*($B960:$AG960=1)+($B960:$AG960=2)-2*($B960:$AG960=3)-($B960:$AG960=4)))</f>
        <v>15</v>
      </c>
      <c r="AZ960">
        <f ca="1">SUMPRODUCT(--($AH960:$AP960=AH960),--($AQ960:$AY960=AQ960),'MPL ID'!$BG$13:$BO$13)+IF(AND($E960&gt;=3,$E960&lt;=4,AO960=AH960,AX960=AQ960),1,0)+IF(AND($G960&gt;=1,$G960&lt;=2,AJ960=AH960,AS960=AQ960),1,0)+IF(AND($L960&gt;=1,$L960&lt;=2,AM960=AH960,AV960=AQ960),1,0)+IF(AND($O960&gt;=1,$O960&lt;=2,AP960=AH960,AY960=AQ960),1,0)+IF(AND($R960&gt;=1,$R960&lt;=2,AI960=AH960,AR960=AQ960),1,0)+IF(AND($AA960&gt;=3,$AA960&lt;=4,AL960=AH960,AU960=AQ960),1,0)+IF(AND($AE960&gt;=3,$AE960&lt;=4,AK960=AH960,AT960=AQ960),1,0)</f>
        <v>0</v>
      </c>
      <c r="BA960">
        <f ca="1">SUMPRODUCT(--($AH960:$AP960=AI960),--($AQ960:$AY960=AR960),'MPL ID'!$BG$14:$BO$14)+IF(AND($F960&gt;=1,$F960&lt;=2,AP960=AI960,AY960=AR960),1,0)+IF(AND($H960&gt;=1,$H960&lt;=2,AN960=AI960,AW960=AR960),1,0)+IF(AND($J960&gt;=3,$J960&lt;=4,AL960=AI960,AU960=AR960),1,0)+IF(AND($M960&gt;=1,$M960&lt;=2,AO960=AI960,AX960=AR960),1,0)+IF(AND($R960&gt;=3,$R960&lt;=4,AH960=AI960,AQ960=AR960),1,0)+IF(AND($Y960&gt;=3,$Y960&lt;=4,AJ960=AI960,AS960=AR960),1,0)+IF(AND($AC960&gt;=1,$AC960&lt;=2,AK960=AI960,AT960=AR960),1,0)+IF(AND($AF960&gt;=3,$AF960&lt;=4,AM960=AI960,AV960=AR960),1,0)</f>
        <v>0</v>
      </c>
      <c r="BB960">
        <f ca="1">SUMPRODUCT(--($AH960:$AP960=AJ960),--($AQ960:$AY960=AS960),'MPL ID'!$BG$15:$BO$15)+IF(AND($C960&gt;=1,$C960&lt;=2,AK960=AJ960,AT960=AS960),1,0)+IF(AND($G960&gt;=3,$G960&lt;=4,AH960=AJ960,AQ960=AS960),1,0)+IF(AND($K960&gt;=1,$K960&lt;=2,AP960=AJ960,AY960=AS960),1,0)+IF(AND($N960&gt;=3,$N960&lt;=4,AL960=AJ960,AU960=AS960),1,0)+IF(AND($V960&gt;=1,$V960&lt;=2,AM960=AJ960,AV960=AS960),1,0)+IF(AND($Y960&gt;=1,$Y960&lt;=2,AI960=AJ960,AR960=AS960),1,0)+IF(AND($AB960&gt;=3,$AB960&lt;=4,AN960=AJ960,AW960=AS960),1,0)</f>
        <v>0</v>
      </c>
      <c r="BC960">
        <f ca="1">SUMPRODUCT(--($AH960:$AP960=AK960),--($AQ960:$AY960=AT960),'MPL ID'!$BG$16:$BO$16)+IF(AND($C960&gt;=3,$C960&lt;=4,AJ960=AK960,AS960=AT960),1,0)+IF(AND($I960&gt;=1,$I960&lt;=2,AP960=AK960,AY960=AT960),1,0)+IF(AND($P960&gt;=3,$P960&lt;=4,AO960=AK960,AX960=AT960),1,0)+IF(AND($T960&gt;=1,$T960&lt;=2,AN960=AK960,AW960=AT960),1,0)+IF(AND($W960&gt;=1,$W960&lt;=2,AL960=AK960,AU960=AT960),1,0)+IF(AND($AC960&gt;=3,$AC960&lt;=4,AI960=AK960,AR960=AT960),1,0)+IF(AND($AE960&gt;=1,$AE960&lt;=2,AH960=AK960,AQ960=AT960),1,0)</f>
        <v>0</v>
      </c>
      <c r="BD960">
        <f ca="1">SUMPRODUCT(--($AH960:$AP960=AL960),--($AQ960:$AY960=AU960),'MPL ID'!$BG$17:$BO$17)+IF(AND($B960&gt;=3,$B960&lt;=4,AN960=AL960,AW960=AU960),1,0)+IF(AND($D960&gt;=1,$D960&lt;=2,AM960=AL960,AV960=AU960),1,0)+IF(AND($J960&gt;=1,$J960&lt;=2,AI960=AL960,AR960=AU960),1,0)+IF(AND($N960&gt;=1,$N960&lt;=2,AJ960=AL960,AS960=AU960),1,0)+IF(AND($W960&gt;=3,$W960&lt;=4,AK960=AL960,AT960=AU960),1,0)+IF(AND($AA960&gt;=1,$AA960&lt;=2,AH960=AL960,AQ960=AU960),1,0)+IF(AND($AD960&gt;=3,$AD960&lt;=4,AO960=AL960,AX960=AU960),1,0)</f>
        <v>0</v>
      </c>
      <c r="BE960">
        <f ca="1">SUMPRODUCT(--($AH960:$AP960=AM960),--($AQ960:$AY960=AV960),'MPL ID'!$BG$18:$BO$18)+IF(AND($D960&gt;=3,$D960&lt;=4,AL960=AM960,AU960=AV960),1,0)+IF(AND($L960&gt;=3,$L960&lt;=4,AH960=AM960,AQ960=AV960),1,0)+IF(AND($Q960&gt;=3,$Q960&lt;=4,AN960=AM960,AW960=AV960),1,0)+IF(AND($S960&gt;=1,$S960&lt;=2,AP960=AM960,AY960=AV960),1,0)+IF(AND($V960&gt;=3,$V960&lt;=4,AJ960=AM960,AS960=AV960),1,0)+IF(AND($Z960&gt;=1,$Z960&lt;=2,AO960=AM960,AX960=AV960),1,0)+IF(AND($AF960&gt;=1,$AF960&lt;=2,AI960=AM960,AR960=AV960),1,0)</f>
        <v>0</v>
      </c>
      <c r="BF960">
        <f ca="1">SUMPRODUCT(--($AH960:$AP960=AN960),--($AQ960:$AY960=AW960),'MPL ID'!$BG$19:$BO$19)+IF(AND($B960&gt;=1,$B960&lt;=2,AL960=AN960,AU960=AW960),1,0)+IF(AND($H960&gt;=3,$H960&lt;=4,AI960=AN960,AR960=AW960),1,0)+IF(AND($Q960&gt;=1,$Q960&lt;=2,AM960=AN960,AV960=AW960),1,0)+IF(AND($T960&gt;=3,$T960&lt;=4,AK960=AN960,AT960=AW960),1,0)+IF(AND($X960&gt;=3,$X960&lt;=4,AO960=AN960,AX960=AW960),1,0)+IF(AND($AB960&gt;=1,$AB960&lt;=2,AJ960=AN960,AS960=AW960),1,0)+IF(AND($AG960&gt;=1,$AG960&lt;=2,AP960=AN960,AY960=AW960),1,0)</f>
        <v>0</v>
      </c>
      <c r="BG960">
        <f ca="1">SUMPRODUCT(--($AH960:$AP960=AO960),--($AQ960:$AY960=AX960),'MPL ID'!$BG$20:$BO$20)+IF(AND($E960&gt;=1,$E960&lt;=2,AH960=AO960,AQ960=AX960),1,0)+IF(AND($M960&gt;=3,$M960&lt;=4,AI960=AO960,AR960=AX960),1,0)+IF(AND($P960&gt;=1,$P960&lt;=2,AK960=AO960,AT960=AX960),1,0)+IF(AND($U960&gt;=1,$U960&lt;=2,AP960=AO960,AY960=AX960),1,0)+IF(AND($X960&gt;=1,$X960&lt;=2,AN960=AO960,AW960=AX960),1,0)+IF(AND($Z960&gt;=3,$Z960&lt;=4,AM960=AO960,AV960=AX960),1,0)+IF(AND($AD960&gt;=1,$AD960&lt;=2,AL960=AO960,AU960=AX960),1,0)</f>
        <v>0</v>
      </c>
      <c r="BH960">
        <f ca="1">SUMPRODUCT(--($AH960:$AP960=AP960),--($AQ960:$AY960=AY960),'MPL ID'!$BG$21:$BO$21)+IF(AND($F960&gt;=3,$F960&lt;=4,AI960=AP960,AR960=AY960),1,0)+IF(AND($I960&gt;=3,$I960&lt;=4,AK960=AP960,AT960=AY960),1,0)+IF(AND($K960&gt;=3,$K960&lt;=4,AJ960=AP960,AS960=AY960),1,0)+IF(AND($O960&gt;=3,$O960&lt;=4,AH960=AP960,AQ960=AY960),1,0)+IF(AND($S960&gt;=3,$S960&lt;=4,AM960=AP960,AV960=AY960),1,0)+IF(AND($U960&gt;=3,$U960&lt;=4,AO960=AP960,AX960=AY960),1,0)+IF(AND($AG960&gt;=3,$AG960&lt;=4,AN960=AP960,AW960=AY960),1,0)</f>
        <v>0</v>
      </c>
      <c r="BI960">
        <f t="shared" ca="1" si="126"/>
        <v>3</v>
      </c>
      <c r="BJ960">
        <f t="shared" ca="1" si="127"/>
        <v>5</v>
      </c>
      <c r="BK960">
        <f t="shared" ca="1" si="128"/>
        <v>7</v>
      </c>
      <c r="BL960">
        <f t="shared" ca="1" si="129"/>
        <v>4</v>
      </c>
      <c r="BM960">
        <f t="shared" ca="1" si="130"/>
        <v>8</v>
      </c>
      <c r="BN960">
        <f t="shared" ca="1" si="131"/>
        <v>2</v>
      </c>
      <c r="BO960">
        <f t="shared" ca="1" si="132"/>
        <v>6</v>
      </c>
      <c r="BP960">
        <f t="shared" ca="1" si="133"/>
        <v>9</v>
      </c>
      <c r="BQ960">
        <f t="shared" ca="1" si="134"/>
        <v>1</v>
      </c>
    </row>
    <row r="961" spans="1:69" x14ac:dyDescent="0.25">
      <c r="A961">
        <v>960</v>
      </c>
      <c r="B961">
        <f ca="1">IF(AND(ISNUMBER('MPL ID'!$P$25),ISNUMBER('MPL ID'!$Q$25)),0,RANDBETWEEN(1,4))</f>
        <v>0</v>
      </c>
      <c r="C961">
        <f ca="1">IF(AND(ISNUMBER('MPL ID'!$P$26),ISNUMBER('MPL ID'!$Q$26)),0,RANDBETWEEN(1,4))</f>
        <v>0</v>
      </c>
      <c r="D961">
        <f ca="1">IF(AND(ISNUMBER('MPL ID'!$P$28),ISNUMBER('MPL ID'!$Q$28)),0,RANDBETWEEN(1,4))</f>
        <v>0</v>
      </c>
      <c r="E961">
        <f ca="1">IF(AND(ISNUMBER('MPL ID'!$P$29),ISNUMBER('MPL ID'!$Q$29)),0,RANDBETWEEN(1,4))</f>
        <v>0</v>
      </c>
      <c r="F961">
        <f ca="1">IF(AND(ISNUMBER('MPL ID'!$P$30),ISNUMBER('MPL ID'!$Q$30)),0,RANDBETWEEN(1,4))</f>
        <v>0</v>
      </c>
      <c r="G961">
        <f ca="1">IF(AND(ISNUMBER('MPL ID'!$P$31),ISNUMBER('MPL ID'!$Q$31)),0,RANDBETWEEN(1,4))</f>
        <v>0</v>
      </c>
      <c r="H961">
        <f ca="1">IF(AND(ISNUMBER('MPL ID'!$P$32),ISNUMBER('MPL ID'!$Q$32)),0,RANDBETWEEN(1,4))</f>
        <v>0</v>
      </c>
      <c r="I961">
        <f ca="1">IF(AND(ISNUMBER('MPL ID'!$P$33),ISNUMBER('MPL ID'!$Q$33)),0,RANDBETWEEN(1,4))</f>
        <v>0</v>
      </c>
      <c r="J961">
        <f ca="1">IF(AND(ISNUMBER('MPL ID'!$D$36),ISNUMBER('MPL ID'!$E$36)),0,RANDBETWEEN(1,4))</f>
        <v>0</v>
      </c>
      <c r="K961">
        <f ca="1">IF(AND(ISNUMBER('MPL ID'!$D$37),ISNUMBER('MPL ID'!$E$37)),0,RANDBETWEEN(1,4))</f>
        <v>0</v>
      </c>
      <c r="L961">
        <f ca="1">IF(AND(ISNUMBER('MPL ID'!$D$39),ISNUMBER('MPL ID'!$E$39)),0,RANDBETWEEN(1,4))</f>
        <v>0</v>
      </c>
      <c r="M961">
        <f ca="1">IF(AND(ISNUMBER('MPL ID'!$D$40),ISNUMBER('MPL ID'!$E$40)),0,RANDBETWEEN(1,4))</f>
        <v>0</v>
      </c>
      <c r="N961">
        <f ca="1">IF(AND(ISNUMBER('MPL ID'!$D$41),ISNUMBER('MPL ID'!$E$41)),0,RANDBETWEEN(1,4))</f>
        <v>0</v>
      </c>
      <c r="O961">
        <f ca="1">IF(AND(ISNUMBER('MPL ID'!$D$42),ISNUMBER('MPL ID'!$E$42)),0,RANDBETWEEN(1,4))</f>
        <v>0</v>
      </c>
      <c r="P961">
        <f ca="1">IF(AND(ISNUMBER('MPL ID'!$D$43),ISNUMBER('MPL ID'!$E$43)),0,RANDBETWEEN(1,4))</f>
        <v>0</v>
      </c>
      <c r="Q961">
        <f ca="1">IF(AND(ISNUMBER('MPL ID'!$D$44),ISNUMBER('MPL ID'!$E$44)),0,RANDBETWEEN(1,4))</f>
        <v>0</v>
      </c>
      <c r="R961">
        <f ca="1">IF(AND(ISNUMBER('MPL ID'!$J$36),ISNUMBER('MPL ID'!$K$36)),0,RANDBETWEEN(1,4))</f>
        <v>0</v>
      </c>
      <c r="S961">
        <f ca="1">IF(AND(ISNUMBER('MPL ID'!$J$37),ISNUMBER('MPL ID'!$K$37)),0,RANDBETWEEN(1,4))</f>
        <v>0</v>
      </c>
      <c r="T961">
        <f ca="1">IF(AND(ISNUMBER('MPL ID'!$J$39),ISNUMBER('MPL ID'!$K$39)),0,RANDBETWEEN(1,4))</f>
        <v>0</v>
      </c>
      <c r="U961">
        <f ca="1">IF(AND(ISNUMBER('MPL ID'!$J$40),ISNUMBER('MPL ID'!$K$40)),0,RANDBETWEEN(1,4))</f>
        <v>0</v>
      </c>
      <c r="V961">
        <f ca="1">IF(AND(ISNUMBER('MPL ID'!$J$41),ISNUMBER('MPL ID'!$K$41)),0,RANDBETWEEN(1,4))</f>
        <v>0</v>
      </c>
      <c r="W961">
        <f ca="1">IF(AND(ISNUMBER('MPL ID'!$J$42),ISNUMBER('MPL ID'!$K$42)),0,RANDBETWEEN(1,4))</f>
        <v>1</v>
      </c>
      <c r="X961">
        <f ca="1">IF(AND(ISNUMBER('MPL ID'!$J$43),ISNUMBER('MPL ID'!$K$43)),0,RANDBETWEEN(1,4))</f>
        <v>4</v>
      </c>
      <c r="Y961">
        <f ca="1">IF(AND(ISNUMBER('MPL ID'!$J$44),ISNUMBER('MPL ID'!$K$44)),0,RANDBETWEEN(1,4))</f>
        <v>1</v>
      </c>
      <c r="Z961">
        <f ca="1">IF(AND(ISNUMBER('MPL ID'!$P$36),ISNUMBER('MPL ID'!$Q$36)),0,RANDBETWEEN(1,4))</f>
        <v>3</v>
      </c>
      <c r="AA961">
        <f ca="1">IF(AND(ISNUMBER('MPL ID'!$P$37),ISNUMBER('MPL ID'!$Q$37)),0,RANDBETWEEN(1,4))</f>
        <v>3</v>
      </c>
      <c r="AB961">
        <f ca="1">IF(AND(ISNUMBER('MPL ID'!$P$39),ISNUMBER('MPL ID'!$Q$39)),0,RANDBETWEEN(1,4))</f>
        <v>2</v>
      </c>
      <c r="AC961">
        <f ca="1">IF(AND(ISNUMBER('MPL ID'!$P$40),ISNUMBER('MPL ID'!$Q$40)),0,RANDBETWEEN(1,4))</f>
        <v>3</v>
      </c>
      <c r="AD961">
        <f ca="1">IF(AND(ISNUMBER('MPL ID'!$P$41),ISNUMBER('MPL ID'!$Q$41)),0,RANDBETWEEN(1,4))</f>
        <v>4</v>
      </c>
      <c r="AE961">
        <f ca="1">IF(AND(ISNUMBER('MPL ID'!$P$42),ISNUMBER('MPL ID'!$Q$42)),0,RANDBETWEEN(1,4))</f>
        <v>3</v>
      </c>
      <c r="AF961">
        <f ca="1">IF(AND(ISNUMBER('MPL ID'!$P$43),ISNUMBER('MPL ID'!$Q$43)),0,RANDBETWEEN(1,4))</f>
        <v>2</v>
      </c>
      <c r="AG961">
        <f ca="1">IF(AND(ISNUMBER('MPL ID'!$P$44),ISNUMBER('MPL ID'!$Q$44)),0,RANDBETWEEN(1,4))</f>
        <v>3</v>
      </c>
      <c r="AH961">
        <f ca="1">'MPL ID'!$BG$1+SUMPRODUCT(($B$1003:$AG$1003='MPL ID'!$BF$1)*(($B961:$AG961=1)+($B961:$AG961=2)))+SUMPRODUCT(($B$1004:$AG$1004='MPL ID'!$BF$1)*(($B961:$AG961=3)+($B961:$AG961=4)))</f>
        <v>11</v>
      </c>
      <c r="AI961">
        <f ca="1">'MPL ID'!$BG$2+SUMPRODUCT(($B$1003:$AG$1003='MPL ID'!$BF$2)*(($B961:$AG961=1)+($B961:$AG961=2)))+SUMPRODUCT(($B$1004:$AG$1004='MPL ID'!$BF$2)*(($B961:$AG961=3)+($B961:$AG961=4)))</f>
        <v>7</v>
      </c>
      <c r="AJ961">
        <f ca="1">'MPL ID'!$BG$3+SUMPRODUCT(($B$1003:$AG$1003='MPL ID'!$BF$3)*(($B961:$AG961=1)+($B961:$AG961=2)))+SUMPRODUCT(($B$1004:$AG$1004='MPL ID'!$BF$3)*(($B961:$AG961=3)+($B961:$AG961=4)))</f>
        <v>6</v>
      </c>
      <c r="AK961">
        <f ca="1">'MPL ID'!$BG$4+SUMPRODUCT(($B$1003:$AG$1003='MPL ID'!$BF$4)*(($B961:$AG961=1)+($B961:$AG961=2)))+SUMPRODUCT(($B$1004:$AG$1004='MPL ID'!$BF$4)*(($B961:$AG961=3)+($B961:$AG961=4)))</f>
        <v>9</v>
      </c>
      <c r="AL961">
        <f ca="1">'MPL ID'!$BG$5+SUMPRODUCT(($B$1003:$AG$1003='MPL ID'!$BF$5)*(($B961:$AG961=1)+($B961:$AG961=2)))+SUMPRODUCT(($B$1004:$AG$1004='MPL ID'!$BF$5)*(($B961:$AG961=3)+($B961:$AG961=4)))</f>
        <v>4</v>
      </c>
      <c r="AM961">
        <f ca="1">'MPL ID'!$BG$6+SUMPRODUCT(($B$1003:$AG$1003='MPL ID'!$BF$6)*(($B961:$AG961=1)+($B961:$AG961=2)))+SUMPRODUCT(($B$1004:$AG$1004='MPL ID'!$BF$6)*(($B961:$AG961=3)+($B961:$AG961=4)))</f>
        <v>12</v>
      </c>
      <c r="AN961">
        <f ca="1">'MPL ID'!$BG$7+SUMPRODUCT(($B$1003:$AG$1003='MPL ID'!$BF$7)*(($B961:$AG961=1)+($B961:$AG961=2)))+SUMPRODUCT(($B$1004:$AG$1004='MPL ID'!$BF$7)*(($B961:$AG961=3)+($B961:$AG961=4)))</f>
        <v>7</v>
      </c>
      <c r="AO961">
        <f ca="1">'MPL ID'!$BG$8+SUMPRODUCT(($B$1003:$AG$1003='MPL ID'!$BF$8)*(($B961:$AG961=1)+($B961:$AG961=2)))+SUMPRODUCT(($B$1004:$AG$1004='MPL ID'!$BF$8)*(($B961:$AG961=3)+($B961:$AG961=4)))</f>
        <v>4</v>
      </c>
      <c r="AP961">
        <f ca="1">'MPL ID'!$BG$9+SUMPRODUCT(($B$1003:$AG$1003='MPL ID'!$BF$9)*(($B961:$AG961=1)+($B961:$AG961=2)))+SUMPRODUCT(($B$1004:$AG$1004='MPL ID'!$BF$9)*(($B961:$AG961=3)+($B961:$AG961=4)))</f>
        <v>12</v>
      </c>
      <c r="AQ961">
        <f ca="1">'MPL ID'!$BH$1+SUMPRODUCT(($B$1003:$AG$1003='MPL ID'!$BF$1)*(2*($B961:$AG961=1)+($B961:$AG961=2)-2*($B961:$AG961=3)-($B961:$AG961=4)))-SUMPRODUCT(($B$1004:$AG$1004='MPL ID'!$BF$1)*(2*($B961:$AG961=1)+($B961:$AG961=2)-2*($B961:$AG961=3)-($B961:$AG961=4)))</f>
        <v>13</v>
      </c>
      <c r="AR961">
        <f ca="1">'MPL ID'!$BH$2+SUMPRODUCT(($B$1003:$AG$1003='MPL ID'!$BF$2)*(2*($B961:$AG961=1)+($B961:$AG961=2)-2*($B961:$AG961=3)-($B961:$AG961=4)))-SUMPRODUCT(($B$1004:$AG$1004='MPL ID'!$BF$2)*(2*($B961:$AG961=1)+($B961:$AG961=2)-2*($B961:$AG961=3)-($B961:$AG961=4)))</f>
        <v>-7</v>
      </c>
      <c r="AS961">
        <f ca="1">'MPL ID'!$BH$3+SUMPRODUCT(($B$1003:$AG$1003='MPL ID'!$BF$3)*(2*($B961:$AG961=1)+($B961:$AG961=2)-2*($B961:$AG961=3)-($B961:$AG961=4)))-SUMPRODUCT(($B$1004:$AG$1004='MPL ID'!$BF$3)*(2*($B961:$AG961=1)+($B961:$AG961=2)-2*($B961:$AG961=3)-($B961:$AG961=4)))</f>
        <v>-7</v>
      </c>
      <c r="AT961">
        <f ca="1">'MPL ID'!$BH$4+SUMPRODUCT(($B$1003:$AG$1003='MPL ID'!$BF$4)*(2*($B961:$AG961=1)+($B961:$AG961=2)-2*($B961:$AG961=3)-($B961:$AG961=4)))-SUMPRODUCT(($B$1004:$AG$1004='MPL ID'!$BF$4)*(2*($B961:$AG961=1)+($B961:$AG961=2)-2*($B961:$AG961=3)-($B961:$AG961=4)))</f>
        <v>2</v>
      </c>
      <c r="AU961">
        <f ca="1">'MPL ID'!$BH$5+SUMPRODUCT(($B$1003:$AG$1003='MPL ID'!$BF$5)*(2*($B961:$AG961=1)+($B961:$AG961=2)-2*($B961:$AG961=3)-($B961:$AG961=4)))-SUMPRODUCT(($B$1004:$AG$1004='MPL ID'!$BF$5)*(2*($B961:$AG961=1)+($B961:$AG961=2)-2*($B961:$AG961=3)-($B961:$AG961=4)))</f>
        <v>-15</v>
      </c>
      <c r="AV961">
        <f ca="1">'MPL ID'!$BH$6+SUMPRODUCT(($B$1003:$AG$1003='MPL ID'!$BF$6)*(2*($B961:$AG961=1)+($B961:$AG961=2)-2*($B961:$AG961=3)-($B961:$AG961=4)))-SUMPRODUCT(($B$1004:$AG$1004='MPL ID'!$BF$6)*(2*($B961:$AG961=1)+($B961:$AG961=2)-2*($B961:$AG961=3)-($B961:$AG961=4)))</f>
        <v>13</v>
      </c>
      <c r="AW961">
        <f ca="1">'MPL ID'!$BH$7+SUMPRODUCT(($B$1003:$AG$1003='MPL ID'!$BF$7)*(2*($B961:$AG961=1)+($B961:$AG961=2)-2*($B961:$AG961=3)-($B961:$AG961=4)))-SUMPRODUCT(($B$1004:$AG$1004='MPL ID'!$BF$7)*(2*($B961:$AG961=1)+($B961:$AG961=2)-2*($B961:$AG961=3)-($B961:$AG961=4)))</f>
        <v>-2</v>
      </c>
      <c r="AX961">
        <f ca="1">'MPL ID'!$BH$8+SUMPRODUCT(($B$1003:$AG$1003='MPL ID'!$BF$8)*(2*($B961:$AG961=1)+($B961:$AG961=2)-2*($B961:$AG961=3)-($B961:$AG961=4)))-SUMPRODUCT(($B$1004:$AG$1004='MPL ID'!$BF$8)*(2*($B961:$AG961=1)+($B961:$AG961=2)-2*($B961:$AG961=3)-($B961:$AG961=4)))</f>
        <v>-12</v>
      </c>
      <c r="AY961">
        <f ca="1">'MPL ID'!$BH$9+SUMPRODUCT(($B$1003:$AG$1003='MPL ID'!$BF$9)*(2*($B961:$AG961=1)+($B961:$AG961=2)-2*($B961:$AG961=3)-($B961:$AG961=4)))-SUMPRODUCT(($B$1004:$AG$1004='MPL ID'!$BF$9)*(2*($B961:$AG961=1)+($B961:$AG961=2)-2*($B961:$AG961=3)-($B961:$AG961=4)))</f>
        <v>15</v>
      </c>
      <c r="AZ961">
        <f ca="1">SUMPRODUCT(--($AH961:$AP961=AH961),--($AQ961:$AY961=AQ961),'MPL ID'!$BG$13:$BO$13)+IF(AND($E961&gt;=3,$E961&lt;=4,AO961=AH961,AX961=AQ961),1,0)+IF(AND($G961&gt;=1,$G961&lt;=2,AJ961=AH961,AS961=AQ961),1,0)+IF(AND($L961&gt;=1,$L961&lt;=2,AM961=AH961,AV961=AQ961),1,0)+IF(AND($O961&gt;=1,$O961&lt;=2,AP961=AH961,AY961=AQ961),1,0)+IF(AND($R961&gt;=1,$R961&lt;=2,AI961=AH961,AR961=AQ961),1,0)+IF(AND($AA961&gt;=3,$AA961&lt;=4,AL961=AH961,AU961=AQ961),1,0)+IF(AND($AE961&gt;=3,$AE961&lt;=4,AK961=AH961,AT961=AQ961),1,0)</f>
        <v>0</v>
      </c>
      <c r="BA961">
        <f ca="1">SUMPRODUCT(--($AH961:$AP961=AI961),--($AQ961:$AY961=AR961),'MPL ID'!$BG$14:$BO$14)+IF(AND($F961&gt;=1,$F961&lt;=2,AP961=AI961,AY961=AR961),1,0)+IF(AND($H961&gt;=1,$H961&lt;=2,AN961=AI961,AW961=AR961),1,0)+IF(AND($J961&gt;=3,$J961&lt;=4,AL961=AI961,AU961=AR961),1,0)+IF(AND($M961&gt;=1,$M961&lt;=2,AO961=AI961,AX961=AR961),1,0)+IF(AND($R961&gt;=3,$R961&lt;=4,AH961=AI961,AQ961=AR961),1,0)+IF(AND($Y961&gt;=3,$Y961&lt;=4,AJ961=AI961,AS961=AR961),1,0)+IF(AND($AC961&gt;=1,$AC961&lt;=2,AK961=AI961,AT961=AR961),1,0)+IF(AND($AF961&gt;=3,$AF961&lt;=4,AM961=AI961,AV961=AR961),1,0)</f>
        <v>0</v>
      </c>
      <c r="BB961">
        <f ca="1">SUMPRODUCT(--($AH961:$AP961=AJ961),--($AQ961:$AY961=AS961),'MPL ID'!$BG$15:$BO$15)+IF(AND($C961&gt;=1,$C961&lt;=2,AK961=AJ961,AT961=AS961),1,0)+IF(AND($G961&gt;=3,$G961&lt;=4,AH961=AJ961,AQ961=AS961),1,0)+IF(AND($K961&gt;=1,$K961&lt;=2,AP961=AJ961,AY961=AS961),1,0)+IF(AND($N961&gt;=3,$N961&lt;=4,AL961=AJ961,AU961=AS961),1,0)+IF(AND($V961&gt;=1,$V961&lt;=2,AM961=AJ961,AV961=AS961),1,0)+IF(AND($Y961&gt;=1,$Y961&lt;=2,AI961=AJ961,AR961=AS961),1,0)+IF(AND($AB961&gt;=3,$AB961&lt;=4,AN961=AJ961,AW961=AS961),1,0)</f>
        <v>0</v>
      </c>
      <c r="BC961">
        <f ca="1">SUMPRODUCT(--($AH961:$AP961=AK961),--($AQ961:$AY961=AT961),'MPL ID'!$BG$16:$BO$16)+IF(AND($C961&gt;=3,$C961&lt;=4,AJ961=AK961,AS961=AT961),1,0)+IF(AND($I961&gt;=1,$I961&lt;=2,AP961=AK961,AY961=AT961),1,0)+IF(AND($P961&gt;=3,$P961&lt;=4,AO961=AK961,AX961=AT961),1,0)+IF(AND($T961&gt;=1,$T961&lt;=2,AN961=AK961,AW961=AT961),1,0)+IF(AND($W961&gt;=1,$W961&lt;=2,AL961=AK961,AU961=AT961),1,0)+IF(AND($AC961&gt;=3,$AC961&lt;=4,AI961=AK961,AR961=AT961),1,0)+IF(AND($AE961&gt;=1,$AE961&lt;=2,AH961=AK961,AQ961=AT961),1,0)</f>
        <v>0</v>
      </c>
      <c r="BD961">
        <f ca="1">SUMPRODUCT(--($AH961:$AP961=AL961),--($AQ961:$AY961=AU961),'MPL ID'!$BG$17:$BO$17)+IF(AND($B961&gt;=3,$B961&lt;=4,AN961=AL961,AW961=AU961),1,0)+IF(AND($D961&gt;=1,$D961&lt;=2,AM961=AL961,AV961=AU961),1,0)+IF(AND($J961&gt;=1,$J961&lt;=2,AI961=AL961,AR961=AU961),1,0)+IF(AND($N961&gt;=1,$N961&lt;=2,AJ961=AL961,AS961=AU961),1,0)+IF(AND($W961&gt;=3,$W961&lt;=4,AK961=AL961,AT961=AU961),1,0)+IF(AND($AA961&gt;=1,$AA961&lt;=2,AH961=AL961,AQ961=AU961),1,0)+IF(AND($AD961&gt;=3,$AD961&lt;=4,AO961=AL961,AX961=AU961),1,0)</f>
        <v>0</v>
      </c>
      <c r="BE961">
        <f ca="1">SUMPRODUCT(--($AH961:$AP961=AM961),--($AQ961:$AY961=AV961),'MPL ID'!$BG$18:$BO$18)+IF(AND($D961&gt;=3,$D961&lt;=4,AL961=AM961,AU961=AV961),1,0)+IF(AND($L961&gt;=3,$L961&lt;=4,AH961=AM961,AQ961=AV961),1,0)+IF(AND($Q961&gt;=3,$Q961&lt;=4,AN961=AM961,AW961=AV961),1,0)+IF(AND($S961&gt;=1,$S961&lt;=2,AP961=AM961,AY961=AV961),1,0)+IF(AND($V961&gt;=3,$V961&lt;=4,AJ961=AM961,AS961=AV961),1,0)+IF(AND($Z961&gt;=1,$Z961&lt;=2,AO961=AM961,AX961=AV961),1,0)+IF(AND($AF961&gt;=1,$AF961&lt;=2,AI961=AM961,AR961=AV961),1,0)</f>
        <v>0</v>
      </c>
      <c r="BF961">
        <f ca="1">SUMPRODUCT(--($AH961:$AP961=AN961),--($AQ961:$AY961=AW961),'MPL ID'!$BG$19:$BO$19)+IF(AND($B961&gt;=1,$B961&lt;=2,AL961=AN961,AU961=AW961),1,0)+IF(AND($H961&gt;=3,$H961&lt;=4,AI961=AN961,AR961=AW961),1,0)+IF(AND($Q961&gt;=1,$Q961&lt;=2,AM961=AN961,AV961=AW961),1,0)+IF(AND($T961&gt;=3,$T961&lt;=4,AK961=AN961,AT961=AW961),1,0)+IF(AND($X961&gt;=3,$X961&lt;=4,AO961=AN961,AX961=AW961),1,0)+IF(AND($AB961&gt;=1,$AB961&lt;=2,AJ961=AN961,AS961=AW961),1,0)+IF(AND($AG961&gt;=1,$AG961&lt;=2,AP961=AN961,AY961=AW961),1,0)</f>
        <v>0</v>
      </c>
      <c r="BG961">
        <f ca="1">SUMPRODUCT(--($AH961:$AP961=AO961),--($AQ961:$AY961=AX961),'MPL ID'!$BG$20:$BO$20)+IF(AND($E961&gt;=1,$E961&lt;=2,AH961=AO961,AQ961=AX961),1,0)+IF(AND($M961&gt;=3,$M961&lt;=4,AI961=AO961,AR961=AX961),1,0)+IF(AND($P961&gt;=1,$P961&lt;=2,AK961=AO961,AT961=AX961),1,0)+IF(AND($U961&gt;=1,$U961&lt;=2,AP961=AO961,AY961=AX961),1,0)+IF(AND($X961&gt;=1,$X961&lt;=2,AN961=AO961,AW961=AX961),1,0)+IF(AND($Z961&gt;=3,$Z961&lt;=4,AM961=AO961,AV961=AX961),1,0)+IF(AND($AD961&gt;=1,$AD961&lt;=2,AL961=AO961,AU961=AX961),1,0)</f>
        <v>0</v>
      </c>
      <c r="BH961">
        <f ca="1">SUMPRODUCT(--($AH961:$AP961=AP961),--($AQ961:$AY961=AY961),'MPL ID'!$BG$21:$BO$21)+IF(AND($F961&gt;=3,$F961&lt;=4,AI961=AP961,AR961=AY961),1,0)+IF(AND($I961&gt;=3,$I961&lt;=4,AK961=AP961,AT961=AY961),1,0)+IF(AND($K961&gt;=3,$K961&lt;=4,AJ961=AP961,AS961=AY961),1,0)+IF(AND($O961&gt;=3,$O961&lt;=4,AH961=AP961,AQ961=AY961),1,0)+IF(AND($S961&gt;=3,$S961&lt;=4,AM961=AP961,AV961=AY961),1,0)+IF(AND($U961&gt;=3,$U961&lt;=4,AO961=AP961,AX961=AY961),1,0)+IF(AND($AG961&gt;=3,$AG961&lt;=4,AN961=AP961,AW961=AY961),1,0)</f>
        <v>0</v>
      </c>
      <c r="BI961">
        <f t="shared" ca="1" si="126"/>
        <v>3</v>
      </c>
      <c r="BJ961">
        <f t="shared" ca="1" si="127"/>
        <v>6</v>
      </c>
      <c r="BK961">
        <f t="shared" ca="1" si="128"/>
        <v>7</v>
      </c>
      <c r="BL961">
        <f t="shared" ca="1" si="129"/>
        <v>4</v>
      </c>
      <c r="BM961">
        <f t="shared" ca="1" si="130"/>
        <v>9</v>
      </c>
      <c r="BN961">
        <f t="shared" ca="1" si="131"/>
        <v>2</v>
      </c>
      <c r="BO961">
        <f t="shared" ca="1" si="132"/>
        <v>5</v>
      </c>
      <c r="BP961">
        <f t="shared" ca="1" si="133"/>
        <v>8</v>
      </c>
      <c r="BQ961">
        <f t="shared" ca="1" si="134"/>
        <v>1</v>
      </c>
    </row>
    <row r="962" spans="1:69" x14ac:dyDescent="0.25">
      <c r="A962">
        <v>961</v>
      </c>
      <c r="B962">
        <f ca="1">IF(AND(ISNUMBER('MPL ID'!$P$25),ISNUMBER('MPL ID'!$Q$25)),0,RANDBETWEEN(1,4))</f>
        <v>0</v>
      </c>
      <c r="C962">
        <f ca="1">IF(AND(ISNUMBER('MPL ID'!$P$26),ISNUMBER('MPL ID'!$Q$26)),0,RANDBETWEEN(1,4))</f>
        <v>0</v>
      </c>
      <c r="D962">
        <f ca="1">IF(AND(ISNUMBER('MPL ID'!$P$28),ISNUMBER('MPL ID'!$Q$28)),0,RANDBETWEEN(1,4))</f>
        <v>0</v>
      </c>
      <c r="E962">
        <f ca="1">IF(AND(ISNUMBER('MPL ID'!$P$29),ISNUMBER('MPL ID'!$Q$29)),0,RANDBETWEEN(1,4))</f>
        <v>0</v>
      </c>
      <c r="F962">
        <f ca="1">IF(AND(ISNUMBER('MPL ID'!$P$30),ISNUMBER('MPL ID'!$Q$30)),0,RANDBETWEEN(1,4))</f>
        <v>0</v>
      </c>
      <c r="G962">
        <f ca="1">IF(AND(ISNUMBER('MPL ID'!$P$31),ISNUMBER('MPL ID'!$Q$31)),0,RANDBETWEEN(1,4))</f>
        <v>0</v>
      </c>
      <c r="H962">
        <f ca="1">IF(AND(ISNUMBER('MPL ID'!$P$32),ISNUMBER('MPL ID'!$Q$32)),0,RANDBETWEEN(1,4))</f>
        <v>0</v>
      </c>
      <c r="I962">
        <f ca="1">IF(AND(ISNUMBER('MPL ID'!$P$33),ISNUMBER('MPL ID'!$Q$33)),0,RANDBETWEEN(1,4))</f>
        <v>0</v>
      </c>
      <c r="J962">
        <f ca="1">IF(AND(ISNUMBER('MPL ID'!$D$36),ISNUMBER('MPL ID'!$E$36)),0,RANDBETWEEN(1,4))</f>
        <v>0</v>
      </c>
      <c r="K962">
        <f ca="1">IF(AND(ISNUMBER('MPL ID'!$D$37),ISNUMBER('MPL ID'!$E$37)),0,RANDBETWEEN(1,4))</f>
        <v>0</v>
      </c>
      <c r="L962">
        <f ca="1">IF(AND(ISNUMBER('MPL ID'!$D$39),ISNUMBER('MPL ID'!$E$39)),0,RANDBETWEEN(1,4))</f>
        <v>0</v>
      </c>
      <c r="M962">
        <f ca="1">IF(AND(ISNUMBER('MPL ID'!$D$40),ISNUMBER('MPL ID'!$E$40)),0,RANDBETWEEN(1,4))</f>
        <v>0</v>
      </c>
      <c r="N962">
        <f ca="1">IF(AND(ISNUMBER('MPL ID'!$D$41),ISNUMBER('MPL ID'!$E$41)),0,RANDBETWEEN(1,4))</f>
        <v>0</v>
      </c>
      <c r="O962">
        <f ca="1">IF(AND(ISNUMBER('MPL ID'!$D$42),ISNUMBER('MPL ID'!$E$42)),0,RANDBETWEEN(1,4))</f>
        <v>0</v>
      </c>
      <c r="P962">
        <f ca="1">IF(AND(ISNUMBER('MPL ID'!$D$43),ISNUMBER('MPL ID'!$E$43)),0,RANDBETWEEN(1,4))</f>
        <v>0</v>
      </c>
      <c r="Q962">
        <f ca="1">IF(AND(ISNUMBER('MPL ID'!$D$44),ISNUMBER('MPL ID'!$E$44)),0,RANDBETWEEN(1,4))</f>
        <v>0</v>
      </c>
      <c r="R962">
        <f ca="1">IF(AND(ISNUMBER('MPL ID'!$J$36),ISNUMBER('MPL ID'!$K$36)),0,RANDBETWEEN(1,4))</f>
        <v>0</v>
      </c>
      <c r="S962">
        <f ca="1">IF(AND(ISNUMBER('MPL ID'!$J$37),ISNUMBER('MPL ID'!$K$37)),0,RANDBETWEEN(1,4))</f>
        <v>0</v>
      </c>
      <c r="T962">
        <f ca="1">IF(AND(ISNUMBER('MPL ID'!$J$39),ISNUMBER('MPL ID'!$K$39)),0,RANDBETWEEN(1,4))</f>
        <v>0</v>
      </c>
      <c r="U962">
        <f ca="1">IF(AND(ISNUMBER('MPL ID'!$J$40),ISNUMBER('MPL ID'!$K$40)),0,RANDBETWEEN(1,4))</f>
        <v>0</v>
      </c>
      <c r="V962">
        <f ca="1">IF(AND(ISNUMBER('MPL ID'!$J$41),ISNUMBER('MPL ID'!$K$41)),0,RANDBETWEEN(1,4))</f>
        <v>0</v>
      </c>
      <c r="W962">
        <f ca="1">IF(AND(ISNUMBER('MPL ID'!$J$42),ISNUMBER('MPL ID'!$K$42)),0,RANDBETWEEN(1,4))</f>
        <v>4</v>
      </c>
      <c r="X962">
        <f ca="1">IF(AND(ISNUMBER('MPL ID'!$J$43),ISNUMBER('MPL ID'!$K$43)),0,RANDBETWEEN(1,4))</f>
        <v>2</v>
      </c>
      <c r="Y962">
        <f ca="1">IF(AND(ISNUMBER('MPL ID'!$J$44),ISNUMBER('MPL ID'!$K$44)),0,RANDBETWEEN(1,4))</f>
        <v>2</v>
      </c>
      <c r="Z962">
        <f ca="1">IF(AND(ISNUMBER('MPL ID'!$P$36),ISNUMBER('MPL ID'!$Q$36)),0,RANDBETWEEN(1,4))</f>
        <v>3</v>
      </c>
      <c r="AA962">
        <f ca="1">IF(AND(ISNUMBER('MPL ID'!$P$37),ISNUMBER('MPL ID'!$Q$37)),0,RANDBETWEEN(1,4))</f>
        <v>4</v>
      </c>
      <c r="AB962">
        <f ca="1">IF(AND(ISNUMBER('MPL ID'!$P$39),ISNUMBER('MPL ID'!$Q$39)),0,RANDBETWEEN(1,4))</f>
        <v>4</v>
      </c>
      <c r="AC962">
        <f ca="1">IF(AND(ISNUMBER('MPL ID'!$P$40),ISNUMBER('MPL ID'!$Q$40)),0,RANDBETWEEN(1,4))</f>
        <v>2</v>
      </c>
      <c r="AD962">
        <f ca="1">IF(AND(ISNUMBER('MPL ID'!$P$41),ISNUMBER('MPL ID'!$Q$41)),0,RANDBETWEEN(1,4))</f>
        <v>4</v>
      </c>
      <c r="AE962">
        <f ca="1">IF(AND(ISNUMBER('MPL ID'!$P$42),ISNUMBER('MPL ID'!$Q$42)),0,RANDBETWEEN(1,4))</f>
        <v>1</v>
      </c>
      <c r="AF962">
        <f ca="1">IF(AND(ISNUMBER('MPL ID'!$P$43),ISNUMBER('MPL ID'!$Q$43)),0,RANDBETWEEN(1,4))</f>
        <v>3</v>
      </c>
      <c r="AG962">
        <f ca="1">IF(AND(ISNUMBER('MPL ID'!$P$44),ISNUMBER('MPL ID'!$Q$44)),0,RANDBETWEEN(1,4))</f>
        <v>2</v>
      </c>
      <c r="AH962">
        <f ca="1">'MPL ID'!$BG$1+SUMPRODUCT(($B$1003:$AG$1003='MPL ID'!$BF$1)*(($B962:$AG962=1)+($B962:$AG962=2)))+SUMPRODUCT(($B$1004:$AG$1004='MPL ID'!$BF$1)*(($B962:$AG962=3)+($B962:$AG962=4)))</f>
        <v>10</v>
      </c>
      <c r="AI962">
        <f ca="1">'MPL ID'!$BG$2+SUMPRODUCT(($B$1003:$AG$1003='MPL ID'!$BF$2)*(($B962:$AG962=1)+($B962:$AG962=2)))+SUMPRODUCT(($B$1004:$AG$1004='MPL ID'!$BF$2)*(($B962:$AG962=3)+($B962:$AG962=4)))</f>
        <v>9</v>
      </c>
      <c r="AJ962">
        <f ca="1">'MPL ID'!$BG$3+SUMPRODUCT(($B$1003:$AG$1003='MPL ID'!$BF$3)*(($B962:$AG962=1)+($B962:$AG962=2)))+SUMPRODUCT(($B$1004:$AG$1004='MPL ID'!$BF$3)*(($B962:$AG962=3)+($B962:$AG962=4)))</f>
        <v>7</v>
      </c>
      <c r="AK962">
        <f ca="1">'MPL ID'!$BG$4+SUMPRODUCT(($B$1003:$AG$1003='MPL ID'!$BF$4)*(($B962:$AG962=1)+($B962:$AG962=2)))+SUMPRODUCT(($B$1004:$AG$1004='MPL ID'!$BF$4)*(($B962:$AG962=3)+($B962:$AG962=4)))</f>
        <v>8</v>
      </c>
      <c r="AL962">
        <f ca="1">'MPL ID'!$BG$5+SUMPRODUCT(($B$1003:$AG$1003='MPL ID'!$BF$5)*(($B962:$AG962=1)+($B962:$AG962=2)))+SUMPRODUCT(($B$1004:$AG$1004='MPL ID'!$BF$5)*(($B962:$AG962=3)+($B962:$AG962=4)))</f>
        <v>5</v>
      </c>
      <c r="AM962">
        <f ca="1">'MPL ID'!$BG$6+SUMPRODUCT(($B$1003:$AG$1003='MPL ID'!$BF$6)*(($B962:$AG962=1)+($B962:$AG962=2)))+SUMPRODUCT(($B$1004:$AG$1004='MPL ID'!$BF$6)*(($B962:$AG962=3)+($B962:$AG962=4)))</f>
        <v>11</v>
      </c>
      <c r="AN962">
        <f ca="1">'MPL ID'!$BG$7+SUMPRODUCT(($B$1003:$AG$1003='MPL ID'!$BF$7)*(($B962:$AG962=1)+($B962:$AG962=2)))+SUMPRODUCT(($B$1004:$AG$1004='MPL ID'!$BF$7)*(($B962:$AG962=3)+($B962:$AG962=4)))</f>
        <v>6</v>
      </c>
      <c r="AO962">
        <f ca="1">'MPL ID'!$BG$8+SUMPRODUCT(($B$1003:$AG$1003='MPL ID'!$BF$8)*(($B962:$AG962=1)+($B962:$AG962=2)))+SUMPRODUCT(($B$1004:$AG$1004='MPL ID'!$BF$8)*(($B962:$AG962=3)+($B962:$AG962=4)))</f>
        <v>5</v>
      </c>
      <c r="AP962">
        <f ca="1">'MPL ID'!$BG$9+SUMPRODUCT(($B$1003:$AG$1003='MPL ID'!$BF$9)*(($B962:$AG962=1)+($B962:$AG962=2)))+SUMPRODUCT(($B$1004:$AG$1004='MPL ID'!$BF$9)*(($B962:$AG962=3)+($B962:$AG962=4)))</f>
        <v>11</v>
      </c>
      <c r="AQ962">
        <f ca="1">'MPL ID'!$BH$1+SUMPRODUCT(($B$1003:$AG$1003='MPL ID'!$BF$1)*(2*($B962:$AG962=1)+($B962:$AG962=2)-2*($B962:$AG962=3)-($B962:$AG962=4)))-SUMPRODUCT(($B$1004:$AG$1004='MPL ID'!$BF$1)*(2*($B962:$AG962=1)+($B962:$AG962=2)-2*($B962:$AG962=3)-($B962:$AG962=4)))</f>
        <v>8</v>
      </c>
      <c r="AR962">
        <f ca="1">'MPL ID'!$BH$2+SUMPRODUCT(($B$1003:$AG$1003='MPL ID'!$BF$2)*(2*($B962:$AG962=1)+($B962:$AG962=2)-2*($B962:$AG962=3)-($B962:$AG962=4)))-SUMPRODUCT(($B$1004:$AG$1004='MPL ID'!$BF$2)*(2*($B962:$AG962=1)+($B962:$AG962=2)-2*($B962:$AG962=3)-($B962:$AG962=4)))</f>
        <v>0</v>
      </c>
      <c r="AS962">
        <f ca="1">'MPL ID'!$BH$3+SUMPRODUCT(($B$1003:$AG$1003='MPL ID'!$BF$3)*(2*($B962:$AG962=1)+($B962:$AG962=2)-2*($B962:$AG962=3)-($B962:$AG962=4)))-SUMPRODUCT(($B$1004:$AG$1004='MPL ID'!$BF$3)*(2*($B962:$AG962=1)+($B962:$AG962=2)-2*($B962:$AG962=3)-($B962:$AG962=4)))</f>
        <v>-6</v>
      </c>
      <c r="AT962">
        <f ca="1">'MPL ID'!$BH$4+SUMPRODUCT(($B$1003:$AG$1003='MPL ID'!$BF$4)*(2*($B962:$AG962=1)+($B962:$AG962=2)-2*($B962:$AG962=3)-($B962:$AG962=4)))-SUMPRODUCT(($B$1004:$AG$1004='MPL ID'!$BF$4)*(2*($B962:$AG962=1)+($B962:$AG962=2)-2*($B962:$AG962=3)-($B962:$AG962=4)))</f>
        <v>0</v>
      </c>
      <c r="AU962">
        <f ca="1">'MPL ID'!$BH$5+SUMPRODUCT(($B$1003:$AG$1003='MPL ID'!$BF$5)*(2*($B962:$AG962=1)+($B962:$AG962=2)-2*($B962:$AG962=3)-($B962:$AG962=4)))-SUMPRODUCT(($B$1004:$AG$1004='MPL ID'!$BF$5)*(2*($B962:$AG962=1)+($B962:$AG962=2)-2*($B962:$AG962=3)-($B962:$AG962=4)))</f>
        <v>-11</v>
      </c>
      <c r="AV962">
        <f ca="1">'MPL ID'!$BH$6+SUMPRODUCT(($B$1003:$AG$1003='MPL ID'!$BF$6)*(2*($B962:$AG962=1)+($B962:$AG962=2)-2*($B962:$AG962=3)-($B962:$AG962=4)))-SUMPRODUCT(($B$1004:$AG$1004='MPL ID'!$BF$6)*(2*($B962:$AG962=1)+($B962:$AG962=2)-2*($B962:$AG962=3)-($B962:$AG962=4)))</f>
        <v>10</v>
      </c>
      <c r="AW962">
        <f ca="1">'MPL ID'!$BH$7+SUMPRODUCT(($B$1003:$AG$1003='MPL ID'!$BF$7)*(2*($B962:$AG962=1)+($B962:$AG962=2)-2*($B962:$AG962=3)-($B962:$AG962=4)))-SUMPRODUCT(($B$1004:$AG$1004='MPL ID'!$BF$7)*(2*($B962:$AG962=1)+($B962:$AG962=2)-2*($B962:$AG962=3)-($B962:$AG962=4)))</f>
        <v>-3</v>
      </c>
      <c r="AX962">
        <f ca="1">'MPL ID'!$BH$8+SUMPRODUCT(($B$1003:$AG$1003='MPL ID'!$BF$8)*(2*($B962:$AG962=1)+($B962:$AG962=2)-2*($B962:$AG962=3)-($B962:$AG962=4)))-SUMPRODUCT(($B$1004:$AG$1004='MPL ID'!$BF$8)*(2*($B962:$AG962=1)+($B962:$AG962=2)-2*($B962:$AG962=3)-($B962:$AG962=4)))</f>
        <v>-10</v>
      </c>
      <c r="AY962">
        <f ca="1">'MPL ID'!$BH$9+SUMPRODUCT(($B$1003:$AG$1003='MPL ID'!$BF$9)*(2*($B962:$AG962=1)+($B962:$AG962=2)-2*($B962:$AG962=3)-($B962:$AG962=4)))-SUMPRODUCT(($B$1004:$AG$1004='MPL ID'!$BF$9)*(2*($B962:$AG962=1)+($B962:$AG962=2)-2*($B962:$AG962=3)-($B962:$AG962=4)))</f>
        <v>12</v>
      </c>
      <c r="AZ962">
        <f ca="1">SUMPRODUCT(--($AH962:$AP962=AH962),--($AQ962:$AY962=AQ962),'MPL ID'!$BG$13:$BO$13)+IF(AND($E962&gt;=3,$E962&lt;=4,AO962=AH962,AX962=AQ962),1,0)+IF(AND($G962&gt;=1,$G962&lt;=2,AJ962=AH962,AS962=AQ962),1,0)+IF(AND($L962&gt;=1,$L962&lt;=2,AM962=AH962,AV962=AQ962),1,0)+IF(AND($O962&gt;=1,$O962&lt;=2,AP962=AH962,AY962=AQ962),1,0)+IF(AND($R962&gt;=1,$R962&lt;=2,AI962=AH962,AR962=AQ962),1,0)+IF(AND($AA962&gt;=3,$AA962&lt;=4,AL962=AH962,AU962=AQ962),1,0)+IF(AND($AE962&gt;=3,$AE962&lt;=4,AK962=AH962,AT962=AQ962),1,0)</f>
        <v>0</v>
      </c>
      <c r="BA962">
        <f ca="1">SUMPRODUCT(--($AH962:$AP962=AI962),--($AQ962:$AY962=AR962),'MPL ID'!$BG$14:$BO$14)+IF(AND($F962&gt;=1,$F962&lt;=2,AP962=AI962,AY962=AR962),1,0)+IF(AND($H962&gt;=1,$H962&lt;=2,AN962=AI962,AW962=AR962),1,0)+IF(AND($J962&gt;=3,$J962&lt;=4,AL962=AI962,AU962=AR962),1,0)+IF(AND($M962&gt;=1,$M962&lt;=2,AO962=AI962,AX962=AR962),1,0)+IF(AND($R962&gt;=3,$R962&lt;=4,AH962=AI962,AQ962=AR962),1,0)+IF(AND($Y962&gt;=3,$Y962&lt;=4,AJ962=AI962,AS962=AR962),1,0)+IF(AND($AC962&gt;=1,$AC962&lt;=2,AK962=AI962,AT962=AR962),1,0)+IF(AND($AF962&gt;=3,$AF962&lt;=4,AM962=AI962,AV962=AR962),1,0)</f>
        <v>0</v>
      </c>
      <c r="BB962">
        <f ca="1">SUMPRODUCT(--($AH962:$AP962=AJ962),--($AQ962:$AY962=AS962),'MPL ID'!$BG$15:$BO$15)+IF(AND($C962&gt;=1,$C962&lt;=2,AK962=AJ962,AT962=AS962),1,0)+IF(AND($G962&gt;=3,$G962&lt;=4,AH962=AJ962,AQ962=AS962),1,0)+IF(AND($K962&gt;=1,$K962&lt;=2,AP962=AJ962,AY962=AS962),1,0)+IF(AND($N962&gt;=3,$N962&lt;=4,AL962=AJ962,AU962=AS962),1,0)+IF(AND($V962&gt;=1,$V962&lt;=2,AM962=AJ962,AV962=AS962),1,0)+IF(AND($Y962&gt;=1,$Y962&lt;=2,AI962=AJ962,AR962=AS962),1,0)+IF(AND($AB962&gt;=3,$AB962&lt;=4,AN962=AJ962,AW962=AS962),1,0)</f>
        <v>0</v>
      </c>
      <c r="BC962">
        <f ca="1">SUMPRODUCT(--($AH962:$AP962=AK962),--($AQ962:$AY962=AT962),'MPL ID'!$BG$16:$BO$16)+IF(AND($C962&gt;=3,$C962&lt;=4,AJ962=AK962,AS962=AT962),1,0)+IF(AND($I962&gt;=1,$I962&lt;=2,AP962=AK962,AY962=AT962),1,0)+IF(AND($P962&gt;=3,$P962&lt;=4,AO962=AK962,AX962=AT962),1,0)+IF(AND($T962&gt;=1,$T962&lt;=2,AN962=AK962,AW962=AT962),1,0)+IF(AND($W962&gt;=1,$W962&lt;=2,AL962=AK962,AU962=AT962),1,0)+IF(AND($AC962&gt;=3,$AC962&lt;=4,AI962=AK962,AR962=AT962),1,0)+IF(AND($AE962&gt;=1,$AE962&lt;=2,AH962=AK962,AQ962=AT962),1,0)</f>
        <v>0</v>
      </c>
      <c r="BD962">
        <f ca="1">SUMPRODUCT(--($AH962:$AP962=AL962),--($AQ962:$AY962=AU962),'MPL ID'!$BG$17:$BO$17)+IF(AND($B962&gt;=3,$B962&lt;=4,AN962=AL962,AW962=AU962),1,0)+IF(AND($D962&gt;=1,$D962&lt;=2,AM962=AL962,AV962=AU962),1,0)+IF(AND($J962&gt;=1,$J962&lt;=2,AI962=AL962,AR962=AU962),1,0)+IF(AND($N962&gt;=1,$N962&lt;=2,AJ962=AL962,AS962=AU962),1,0)+IF(AND($W962&gt;=3,$W962&lt;=4,AK962=AL962,AT962=AU962),1,0)+IF(AND($AA962&gt;=1,$AA962&lt;=2,AH962=AL962,AQ962=AU962),1,0)+IF(AND($AD962&gt;=3,$AD962&lt;=4,AO962=AL962,AX962=AU962),1,0)</f>
        <v>0</v>
      </c>
      <c r="BE962">
        <f ca="1">SUMPRODUCT(--($AH962:$AP962=AM962),--($AQ962:$AY962=AV962),'MPL ID'!$BG$18:$BO$18)+IF(AND($D962&gt;=3,$D962&lt;=4,AL962=AM962,AU962=AV962),1,0)+IF(AND($L962&gt;=3,$L962&lt;=4,AH962=AM962,AQ962=AV962),1,0)+IF(AND($Q962&gt;=3,$Q962&lt;=4,AN962=AM962,AW962=AV962),1,0)+IF(AND($S962&gt;=1,$S962&lt;=2,AP962=AM962,AY962=AV962),1,0)+IF(AND($V962&gt;=3,$V962&lt;=4,AJ962=AM962,AS962=AV962),1,0)+IF(AND($Z962&gt;=1,$Z962&lt;=2,AO962=AM962,AX962=AV962),1,0)+IF(AND($AF962&gt;=1,$AF962&lt;=2,AI962=AM962,AR962=AV962),1,0)</f>
        <v>0</v>
      </c>
      <c r="BF962">
        <f ca="1">SUMPRODUCT(--($AH962:$AP962=AN962),--($AQ962:$AY962=AW962),'MPL ID'!$BG$19:$BO$19)+IF(AND($B962&gt;=1,$B962&lt;=2,AL962=AN962,AU962=AW962),1,0)+IF(AND($H962&gt;=3,$H962&lt;=4,AI962=AN962,AR962=AW962),1,0)+IF(AND($Q962&gt;=1,$Q962&lt;=2,AM962=AN962,AV962=AW962),1,0)+IF(AND($T962&gt;=3,$T962&lt;=4,AK962=AN962,AT962=AW962),1,0)+IF(AND($X962&gt;=3,$X962&lt;=4,AO962=AN962,AX962=AW962),1,0)+IF(AND($AB962&gt;=1,$AB962&lt;=2,AJ962=AN962,AS962=AW962),1,0)+IF(AND($AG962&gt;=1,$AG962&lt;=2,AP962=AN962,AY962=AW962),1,0)</f>
        <v>0</v>
      </c>
      <c r="BG962">
        <f ca="1">SUMPRODUCT(--($AH962:$AP962=AO962),--($AQ962:$AY962=AX962),'MPL ID'!$BG$20:$BO$20)+IF(AND($E962&gt;=1,$E962&lt;=2,AH962=AO962,AQ962=AX962),1,0)+IF(AND($M962&gt;=3,$M962&lt;=4,AI962=AO962,AR962=AX962),1,0)+IF(AND($P962&gt;=1,$P962&lt;=2,AK962=AO962,AT962=AX962),1,0)+IF(AND($U962&gt;=1,$U962&lt;=2,AP962=AO962,AY962=AX962),1,0)+IF(AND($X962&gt;=1,$X962&lt;=2,AN962=AO962,AW962=AX962),1,0)+IF(AND($Z962&gt;=3,$Z962&lt;=4,AM962=AO962,AV962=AX962),1,0)+IF(AND($AD962&gt;=1,$AD962&lt;=2,AL962=AO962,AU962=AX962),1,0)</f>
        <v>0</v>
      </c>
      <c r="BH962">
        <f ca="1">SUMPRODUCT(--($AH962:$AP962=AP962),--($AQ962:$AY962=AY962),'MPL ID'!$BG$21:$BO$21)+IF(AND($F962&gt;=3,$F962&lt;=4,AI962=AP962,AR962=AY962),1,0)+IF(AND($I962&gt;=3,$I962&lt;=4,AK962=AP962,AT962=AY962),1,0)+IF(AND($K962&gt;=3,$K962&lt;=4,AJ962=AP962,AS962=AY962),1,0)+IF(AND($O962&gt;=3,$O962&lt;=4,AH962=AP962,AQ962=AY962),1,0)+IF(AND($S962&gt;=3,$S962&lt;=4,AM962=AP962,AV962=AY962),1,0)+IF(AND($U962&gt;=3,$U962&lt;=4,AO962=AP962,AX962=AY962),1,0)+IF(AND($AG962&gt;=3,$AG962&lt;=4,AN962=AP962,AW962=AY962),1,0)</f>
        <v>0</v>
      </c>
      <c r="BI962">
        <f t="shared" ref="BI962:BI1001" ca="1" si="135">1+SUMPRODUCT(--($AH962:$AP962&gt;AH962))+SUMPRODUCT(--($AH962:$AP962=AH962),--($AQ962:$AY962&gt;AQ962))+SUMPRODUCT(--($AH962:$AP962=AH962),--($AQ962:$AY962=AQ962),--($AZ962:$BH962&gt;AZ962))</f>
        <v>3</v>
      </c>
      <c r="BJ962">
        <f t="shared" ref="BJ962:BJ1001" ca="1" si="136">1+SUMPRODUCT(--($AH962:$AP962&gt;AI962))+SUMPRODUCT(--($AH962:$AP962=AI962),--($AQ962:$AY962&gt;AR962))+SUMPRODUCT(--($AH962:$AP962=AI962),--($AQ962:$AY962=AR962),--($AZ962:$BH962&gt;BA962))+IF(AND(AH962=AI962,AQ962=AR962,AZ962=BA962),1,0)</f>
        <v>4</v>
      </c>
      <c r="BK962">
        <f t="shared" ref="BK962:BK1001" ca="1" si="137">1+SUMPRODUCT(--($AH962:$AP962&gt;AJ962))+SUMPRODUCT(--($AH962:$AP962=AJ962),--($AQ962:$AY962&gt;AS962))+SUMPRODUCT(--($AH962:$AP962=AJ962),--($AQ962:$AY962=AS962),--($AZ962:$BH962&gt;BB962))+IF(AND(AH962=AJ962,AQ962=AS962,AZ962=BB962),1,0)+IF(AND(AI962=AJ962,AR962=AS962,BA962=BB962),1,0)</f>
        <v>6</v>
      </c>
      <c r="BL962">
        <f t="shared" ref="BL962:BL1001" ca="1" si="138">1+SUMPRODUCT(--($AH962:$AP962&gt;AK962))+SUMPRODUCT(--($AH962:$AP962=AK962),--($AQ962:$AY962&gt;AT962))+SUMPRODUCT(--($AH962:$AP962=AK962),--($AQ962:$AY962=AT962),--($AZ962:$BH962&gt;BC962))+IF(AND(AH962=AK962,AQ962=AT962,AZ962=BC962),1,0)+IF(AND(AI962=AK962,AR962=AT962,BA962=BC962),1,0)+IF(AND(AJ962=AK962,AS962=AT962,BB962=BC962),1,0)</f>
        <v>5</v>
      </c>
      <c r="BM962">
        <f t="shared" ref="BM962:BM1001" ca="1" si="139">1+SUMPRODUCT(--($AH962:$AP962&gt;AL962))+SUMPRODUCT(--($AH962:$AP962=AL962),--($AQ962:$AY962&gt;AU962))+SUMPRODUCT(--($AH962:$AP962=AL962),--($AQ962:$AY962=AU962),--($AZ962:$BH962&gt;BD962))+IF(AND(AH962=AL962,AQ962=AU962,AZ962=BD962),1,0)+IF(AND(AI962=AL962,AR962=AU962,BA962=BD962),1,0)+IF(AND(AJ962=AL962,AS962=AU962,BB962=BD962),1,0)+IF(AND(AK962=AL962,AT962=AU962,BC962=BD962),1,0)</f>
        <v>9</v>
      </c>
      <c r="BN962">
        <f t="shared" ref="BN962:BN1001" ca="1" si="140">1+SUMPRODUCT(--($AH962:$AP962&gt;AM962))+SUMPRODUCT(--($AH962:$AP962=AM962),--($AQ962:$AY962&gt;AV962))+SUMPRODUCT(--($AH962:$AP962=AM962),--($AQ962:$AY962=AV962),--($AZ962:$BH962&gt;BE962))+IF(AND(AH962=AM962,AQ962=AV962,AZ962=BE962),1,0)+IF(AND(AI962=AM962,AR962=AV962,BA962=BE962),1,0)+IF(AND(AJ962=AM962,AS962=AV962,BB962=BE962),1,0)+IF(AND(AK962=AM962,AT962=AV962,BC962=BE962),1,0)+IF(AND(AL962=AM962,AU962=AV962,BD962=BE962),1,0)</f>
        <v>2</v>
      </c>
      <c r="BO962">
        <f t="shared" ref="BO962:BO1001" ca="1" si="141">1+SUMPRODUCT(--($AH962:$AP962&gt;AN962))+SUMPRODUCT(--($AH962:$AP962=AN962),--($AQ962:$AY962&gt;AW962))+SUMPRODUCT(--($AH962:$AP962=AN962),--($AQ962:$AY962=AW962),--($AZ962:$BH962&gt;BF962))+IF(AND(AH962=AN962,AQ962=AW962,AZ962=BF962),1,0)+IF(AND(AI962=AN962,AR962=AW962,BA962=BF962),1,0)+IF(AND(AJ962=AN962,AS962=AW962,BB962=BF962),1,0)+IF(AND(AK962=AN962,AT962=AW962,BC962=BF962),1,0)+IF(AND(AL962=AN962,AU962=AW962,BD962=BF962),1,0)+IF(AND(AM962=AN962,AV962=AW962,BE962=BF962),1,0)</f>
        <v>7</v>
      </c>
      <c r="BP962">
        <f t="shared" ref="BP962:BP1001" ca="1" si="142">1+SUMPRODUCT(--($AH962:$AP962&gt;AO962))+SUMPRODUCT(--($AH962:$AP962=AO962),--($AQ962:$AY962&gt;AX962))+SUMPRODUCT(--($AH962:$AP962=AO962),--($AQ962:$AY962=AX962),--($AZ962:$BH962&gt;BG962))+IF(AND(AH962=AO962,AQ962=AX962,AZ962=BG962),1,0)+IF(AND(AI962=AO962,AR962=AX962,BA962=BG962),1,0)+IF(AND(AJ962=AO962,AS962=AX962,BB962=BG962),1,0)+IF(AND(AK962=AO962,AT962=AX962,BC962=BG962),1,0)+IF(AND(AL962=AO962,AU962=AX962,BD962=BG962),1,0)+IF(AND(AM962=AO962,AV962=AX962,BE962=BG962),1,0)+IF(AND(AN962=AO962,AW962=AX962,BF962=BG962),1,0)</f>
        <v>8</v>
      </c>
      <c r="BQ962">
        <f t="shared" ref="BQ962:BQ1001" ca="1" si="143">1+SUMPRODUCT(--($AH962:$AP962&gt;AP962))+SUMPRODUCT(--($AH962:$AP962=AP962),--($AQ962:$AY962&gt;AY962))+SUMPRODUCT(--($AH962:$AP962=AP962),--($AQ962:$AY962=AY962),--($AZ962:$BH962&gt;BH962))+IF(AND(AH962=AP962,AQ962=AY962,AZ962=BH962),1,0)+IF(AND(AI962=AP962,AR962=AY962,BA962=BH962),1,0)+IF(AND(AJ962=AP962,AS962=AY962,BB962=BH962),1,0)+IF(AND(AK962=AP962,AT962=AY962,BC962=BH962),1,0)+IF(AND(AL962=AP962,AU962=AY962,BD962=BH962),1,0)+IF(AND(AM962=AP962,AV962=AY962,BE962=BH962),1,0)+IF(AND(AN962=AP962,AW962=AY962,BF962=BH962),1,0)+IF(AND(AO962=AP962,AX962=AY962,BG962=BH962),1,0)</f>
        <v>1</v>
      </c>
    </row>
    <row r="963" spans="1:69" x14ac:dyDescent="0.25">
      <c r="A963">
        <v>962</v>
      </c>
      <c r="B963">
        <f ca="1">IF(AND(ISNUMBER('MPL ID'!$P$25),ISNUMBER('MPL ID'!$Q$25)),0,RANDBETWEEN(1,4))</f>
        <v>0</v>
      </c>
      <c r="C963">
        <f ca="1">IF(AND(ISNUMBER('MPL ID'!$P$26),ISNUMBER('MPL ID'!$Q$26)),0,RANDBETWEEN(1,4))</f>
        <v>0</v>
      </c>
      <c r="D963">
        <f ca="1">IF(AND(ISNUMBER('MPL ID'!$P$28),ISNUMBER('MPL ID'!$Q$28)),0,RANDBETWEEN(1,4))</f>
        <v>0</v>
      </c>
      <c r="E963">
        <f ca="1">IF(AND(ISNUMBER('MPL ID'!$P$29),ISNUMBER('MPL ID'!$Q$29)),0,RANDBETWEEN(1,4))</f>
        <v>0</v>
      </c>
      <c r="F963">
        <f ca="1">IF(AND(ISNUMBER('MPL ID'!$P$30),ISNUMBER('MPL ID'!$Q$30)),0,RANDBETWEEN(1,4))</f>
        <v>0</v>
      </c>
      <c r="G963">
        <f ca="1">IF(AND(ISNUMBER('MPL ID'!$P$31),ISNUMBER('MPL ID'!$Q$31)),0,RANDBETWEEN(1,4))</f>
        <v>0</v>
      </c>
      <c r="H963">
        <f ca="1">IF(AND(ISNUMBER('MPL ID'!$P$32),ISNUMBER('MPL ID'!$Q$32)),0,RANDBETWEEN(1,4))</f>
        <v>0</v>
      </c>
      <c r="I963">
        <f ca="1">IF(AND(ISNUMBER('MPL ID'!$P$33),ISNUMBER('MPL ID'!$Q$33)),0,RANDBETWEEN(1,4))</f>
        <v>0</v>
      </c>
      <c r="J963">
        <f ca="1">IF(AND(ISNUMBER('MPL ID'!$D$36),ISNUMBER('MPL ID'!$E$36)),0,RANDBETWEEN(1,4))</f>
        <v>0</v>
      </c>
      <c r="K963">
        <f ca="1">IF(AND(ISNUMBER('MPL ID'!$D$37),ISNUMBER('MPL ID'!$E$37)),0,RANDBETWEEN(1,4))</f>
        <v>0</v>
      </c>
      <c r="L963">
        <f ca="1">IF(AND(ISNUMBER('MPL ID'!$D$39),ISNUMBER('MPL ID'!$E$39)),0,RANDBETWEEN(1,4))</f>
        <v>0</v>
      </c>
      <c r="M963">
        <f ca="1">IF(AND(ISNUMBER('MPL ID'!$D$40),ISNUMBER('MPL ID'!$E$40)),0,RANDBETWEEN(1,4))</f>
        <v>0</v>
      </c>
      <c r="N963">
        <f ca="1">IF(AND(ISNUMBER('MPL ID'!$D$41),ISNUMBER('MPL ID'!$E$41)),0,RANDBETWEEN(1,4))</f>
        <v>0</v>
      </c>
      <c r="O963">
        <f ca="1">IF(AND(ISNUMBER('MPL ID'!$D$42),ISNUMBER('MPL ID'!$E$42)),0,RANDBETWEEN(1,4))</f>
        <v>0</v>
      </c>
      <c r="P963">
        <f ca="1">IF(AND(ISNUMBER('MPL ID'!$D$43),ISNUMBER('MPL ID'!$E$43)),0,RANDBETWEEN(1,4))</f>
        <v>0</v>
      </c>
      <c r="Q963">
        <f ca="1">IF(AND(ISNUMBER('MPL ID'!$D$44),ISNUMBER('MPL ID'!$E$44)),0,RANDBETWEEN(1,4))</f>
        <v>0</v>
      </c>
      <c r="R963">
        <f ca="1">IF(AND(ISNUMBER('MPL ID'!$J$36),ISNUMBER('MPL ID'!$K$36)),0,RANDBETWEEN(1,4))</f>
        <v>0</v>
      </c>
      <c r="S963">
        <f ca="1">IF(AND(ISNUMBER('MPL ID'!$J$37),ISNUMBER('MPL ID'!$K$37)),0,RANDBETWEEN(1,4))</f>
        <v>0</v>
      </c>
      <c r="T963">
        <f ca="1">IF(AND(ISNUMBER('MPL ID'!$J$39),ISNUMBER('MPL ID'!$K$39)),0,RANDBETWEEN(1,4))</f>
        <v>0</v>
      </c>
      <c r="U963">
        <f ca="1">IF(AND(ISNUMBER('MPL ID'!$J$40),ISNUMBER('MPL ID'!$K$40)),0,RANDBETWEEN(1,4))</f>
        <v>0</v>
      </c>
      <c r="V963">
        <f ca="1">IF(AND(ISNUMBER('MPL ID'!$J$41),ISNUMBER('MPL ID'!$K$41)),0,RANDBETWEEN(1,4))</f>
        <v>0</v>
      </c>
      <c r="W963">
        <f ca="1">IF(AND(ISNUMBER('MPL ID'!$J$42),ISNUMBER('MPL ID'!$K$42)),0,RANDBETWEEN(1,4))</f>
        <v>3</v>
      </c>
      <c r="X963">
        <f ca="1">IF(AND(ISNUMBER('MPL ID'!$J$43),ISNUMBER('MPL ID'!$K$43)),0,RANDBETWEEN(1,4))</f>
        <v>2</v>
      </c>
      <c r="Y963">
        <f ca="1">IF(AND(ISNUMBER('MPL ID'!$J$44),ISNUMBER('MPL ID'!$K$44)),0,RANDBETWEEN(1,4))</f>
        <v>1</v>
      </c>
      <c r="Z963">
        <f ca="1">IF(AND(ISNUMBER('MPL ID'!$P$36),ISNUMBER('MPL ID'!$Q$36)),0,RANDBETWEEN(1,4))</f>
        <v>2</v>
      </c>
      <c r="AA963">
        <f ca="1">IF(AND(ISNUMBER('MPL ID'!$P$37),ISNUMBER('MPL ID'!$Q$37)),0,RANDBETWEEN(1,4))</f>
        <v>4</v>
      </c>
      <c r="AB963">
        <f ca="1">IF(AND(ISNUMBER('MPL ID'!$P$39),ISNUMBER('MPL ID'!$Q$39)),0,RANDBETWEEN(1,4))</f>
        <v>2</v>
      </c>
      <c r="AC963">
        <f ca="1">IF(AND(ISNUMBER('MPL ID'!$P$40),ISNUMBER('MPL ID'!$Q$40)),0,RANDBETWEEN(1,4))</f>
        <v>4</v>
      </c>
      <c r="AD963">
        <f ca="1">IF(AND(ISNUMBER('MPL ID'!$P$41),ISNUMBER('MPL ID'!$Q$41)),0,RANDBETWEEN(1,4))</f>
        <v>1</v>
      </c>
      <c r="AE963">
        <f ca="1">IF(AND(ISNUMBER('MPL ID'!$P$42),ISNUMBER('MPL ID'!$Q$42)),0,RANDBETWEEN(1,4))</f>
        <v>3</v>
      </c>
      <c r="AF963">
        <f ca="1">IF(AND(ISNUMBER('MPL ID'!$P$43),ISNUMBER('MPL ID'!$Q$43)),0,RANDBETWEEN(1,4))</f>
        <v>1</v>
      </c>
      <c r="AG963">
        <f ca="1">IF(AND(ISNUMBER('MPL ID'!$P$44),ISNUMBER('MPL ID'!$Q$44)),0,RANDBETWEEN(1,4))</f>
        <v>3</v>
      </c>
      <c r="AH963">
        <f ca="1">'MPL ID'!$BG$1+SUMPRODUCT(($B$1003:$AG$1003='MPL ID'!$BF$1)*(($B963:$AG963=1)+($B963:$AG963=2)))+SUMPRODUCT(($B$1004:$AG$1004='MPL ID'!$BF$1)*(($B963:$AG963=3)+($B963:$AG963=4)))</f>
        <v>11</v>
      </c>
      <c r="AI963">
        <f ca="1">'MPL ID'!$BG$2+SUMPRODUCT(($B$1003:$AG$1003='MPL ID'!$BF$2)*(($B963:$AG963=1)+($B963:$AG963=2)))+SUMPRODUCT(($B$1004:$AG$1004='MPL ID'!$BF$2)*(($B963:$AG963=3)+($B963:$AG963=4)))</f>
        <v>7</v>
      </c>
      <c r="AJ963">
        <f ca="1">'MPL ID'!$BG$3+SUMPRODUCT(($B$1003:$AG$1003='MPL ID'!$BF$3)*(($B963:$AG963=1)+($B963:$AG963=2)))+SUMPRODUCT(($B$1004:$AG$1004='MPL ID'!$BF$3)*(($B963:$AG963=3)+($B963:$AG963=4)))</f>
        <v>6</v>
      </c>
      <c r="AK963">
        <f ca="1">'MPL ID'!$BG$4+SUMPRODUCT(($B$1003:$AG$1003='MPL ID'!$BF$4)*(($B963:$AG963=1)+($B963:$AG963=2)))+SUMPRODUCT(($B$1004:$AG$1004='MPL ID'!$BF$4)*(($B963:$AG963=3)+($B963:$AG963=4)))</f>
        <v>8</v>
      </c>
      <c r="AL963">
        <f ca="1">'MPL ID'!$BG$5+SUMPRODUCT(($B$1003:$AG$1003='MPL ID'!$BF$5)*(($B963:$AG963=1)+($B963:$AG963=2)))+SUMPRODUCT(($B$1004:$AG$1004='MPL ID'!$BF$5)*(($B963:$AG963=3)+($B963:$AG963=4)))</f>
        <v>4</v>
      </c>
      <c r="AM963">
        <f ca="1">'MPL ID'!$BG$6+SUMPRODUCT(($B$1003:$AG$1003='MPL ID'!$BF$6)*(($B963:$AG963=1)+($B963:$AG963=2)))+SUMPRODUCT(($B$1004:$AG$1004='MPL ID'!$BF$6)*(($B963:$AG963=3)+($B963:$AG963=4)))</f>
        <v>13</v>
      </c>
      <c r="AN963">
        <f ca="1">'MPL ID'!$BG$7+SUMPRODUCT(($B$1003:$AG$1003='MPL ID'!$BF$7)*(($B963:$AG963=1)+($B963:$AG963=2)))+SUMPRODUCT(($B$1004:$AG$1004='MPL ID'!$BF$7)*(($B963:$AG963=3)+($B963:$AG963=4)))</f>
        <v>6</v>
      </c>
      <c r="AO963">
        <f ca="1">'MPL ID'!$BG$8+SUMPRODUCT(($B$1003:$AG$1003='MPL ID'!$BF$8)*(($B963:$AG963=1)+($B963:$AG963=2)))+SUMPRODUCT(($B$1004:$AG$1004='MPL ID'!$BF$8)*(($B963:$AG963=3)+($B963:$AG963=4)))</f>
        <v>5</v>
      </c>
      <c r="AP963">
        <f ca="1">'MPL ID'!$BG$9+SUMPRODUCT(($B$1003:$AG$1003='MPL ID'!$BF$9)*(($B963:$AG963=1)+($B963:$AG963=2)))+SUMPRODUCT(($B$1004:$AG$1004='MPL ID'!$BF$9)*(($B963:$AG963=3)+($B963:$AG963=4)))</f>
        <v>12</v>
      </c>
      <c r="AQ963">
        <f ca="1">'MPL ID'!$BH$1+SUMPRODUCT(($B$1003:$AG$1003='MPL ID'!$BF$1)*(2*($B963:$AG963=1)+($B963:$AG963=2)-2*($B963:$AG963=3)-($B963:$AG963=4)))-SUMPRODUCT(($B$1004:$AG$1004='MPL ID'!$BF$1)*(2*($B963:$AG963=1)+($B963:$AG963=2)-2*($B963:$AG963=3)-($B963:$AG963=4)))</f>
        <v>12</v>
      </c>
      <c r="AR963">
        <f ca="1">'MPL ID'!$BH$2+SUMPRODUCT(($B$1003:$AG$1003='MPL ID'!$BF$2)*(2*($B963:$AG963=1)+($B963:$AG963=2)-2*($B963:$AG963=3)-($B963:$AG963=4)))-SUMPRODUCT(($B$1004:$AG$1004='MPL ID'!$BF$2)*(2*($B963:$AG963=1)+($B963:$AG963=2)-2*($B963:$AG963=3)-($B963:$AG963=4)))</f>
        <v>-7</v>
      </c>
      <c r="AS963">
        <f ca="1">'MPL ID'!$BH$3+SUMPRODUCT(($B$1003:$AG$1003='MPL ID'!$BF$3)*(2*($B963:$AG963=1)+($B963:$AG963=2)-2*($B963:$AG963=3)-($B963:$AG963=4)))-SUMPRODUCT(($B$1004:$AG$1004='MPL ID'!$BF$3)*(2*($B963:$AG963=1)+($B963:$AG963=2)-2*($B963:$AG963=3)-($B963:$AG963=4)))</f>
        <v>-7</v>
      </c>
      <c r="AT963">
        <f ca="1">'MPL ID'!$BH$4+SUMPRODUCT(($B$1003:$AG$1003='MPL ID'!$BF$4)*(2*($B963:$AG963=1)+($B963:$AG963=2)-2*($B963:$AG963=3)-($B963:$AG963=4)))-SUMPRODUCT(($B$1004:$AG$1004='MPL ID'!$BF$4)*(2*($B963:$AG963=1)+($B963:$AG963=2)-2*($B963:$AG963=3)-($B963:$AG963=4)))</f>
        <v>-3</v>
      </c>
      <c r="AU963">
        <f ca="1">'MPL ID'!$BH$5+SUMPRODUCT(($B$1003:$AG$1003='MPL ID'!$BF$5)*(2*($B963:$AG963=1)+($B963:$AG963=2)-2*($B963:$AG963=3)-($B963:$AG963=4)))-SUMPRODUCT(($B$1004:$AG$1004='MPL ID'!$BF$5)*(2*($B963:$AG963=1)+($B963:$AG963=2)-2*($B963:$AG963=3)-($B963:$AG963=4)))</f>
        <v>-13</v>
      </c>
      <c r="AV963">
        <f ca="1">'MPL ID'!$BH$6+SUMPRODUCT(($B$1003:$AG$1003='MPL ID'!$BF$6)*(2*($B963:$AG963=1)+($B963:$AG963=2)-2*($B963:$AG963=3)-($B963:$AG963=4)))-SUMPRODUCT(($B$1004:$AG$1004='MPL ID'!$BF$6)*(2*($B963:$AG963=1)+($B963:$AG963=2)-2*($B963:$AG963=3)-($B963:$AG963=4)))</f>
        <v>17</v>
      </c>
      <c r="AW963">
        <f ca="1">'MPL ID'!$BH$7+SUMPRODUCT(($B$1003:$AG$1003='MPL ID'!$BF$7)*(2*($B963:$AG963=1)+($B963:$AG963=2)-2*($B963:$AG963=3)-($B963:$AG963=4)))-SUMPRODUCT(($B$1004:$AG$1004='MPL ID'!$BF$7)*(2*($B963:$AG963=1)+($B963:$AG963=2)-2*($B963:$AG963=3)-($B963:$AG963=4)))</f>
        <v>-4</v>
      </c>
      <c r="AX963">
        <f ca="1">'MPL ID'!$BH$8+SUMPRODUCT(($B$1003:$AG$1003='MPL ID'!$BF$8)*(2*($B963:$AG963=1)+($B963:$AG963=2)-2*($B963:$AG963=3)-($B963:$AG963=4)))-SUMPRODUCT(($B$1004:$AG$1004='MPL ID'!$BF$8)*(2*($B963:$AG963=1)+($B963:$AG963=2)-2*($B963:$AG963=3)-($B963:$AG963=4)))</f>
        <v>-10</v>
      </c>
      <c r="AY963">
        <f ca="1">'MPL ID'!$BH$9+SUMPRODUCT(($B$1003:$AG$1003='MPL ID'!$BF$9)*(2*($B963:$AG963=1)+($B963:$AG963=2)-2*($B963:$AG963=3)-($B963:$AG963=4)))-SUMPRODUCT(($B$1004:$AG$1004='MPL ID'!$BF$9)*(2*($B963:$AG963=1)+($B963:$AG963=2)-2*($B963:$AG963=3)-($B963:$AG963=4)))</f>
        <v>15</v>
      </c>
      <c r="AZ963">
        <f ca="1">SUMPRODUCT(--($AH963:$AP963=AH963),--($AQ963:$AY963=AQ963),'MPL ID'!$BG$13:$BO$13)+IF(AND($E963&gt;=3,$E963&lt;=4,AO963=AH963,AX963=AQ963),1,0)+IF(AND($G963&gt;=1,$G963&lt;=2,AJ963=AH963,AS963=AQ963),1,0)+IF(AND($L963&gt;=1,$L963&lt;=2,AM963=AH963,AV963=AQ963),1,0)+IF(AND($O963&gt;=1,$O963&lt;=2,AP963=AH963,AY963=AQ963),1,0)+IF(AND($R963&gt;=1,$R963&lt;=2,AI963=AH963,AR963=AQ963),1,0)+IF(AND($AA963&gt;=3,$AA963&lt;=4,AL963=AH963,AU963=AQ963),1,0)+IF(AND($AE963&gt;=3,$AE963&lt;=4,AK963=AH963,AT963=AQ963),1,0)</f>
        <v>0</v>
      </c>
      <c r="BA963">
        <f ca="1">SUMPRODUCT(--($AH963:$AP963=AI963),--($AQ963:$AY963=AR963),'MPL ID'!$BG$14:$BO$14)+IF(AND($F963&gt;=1,$F963&lt;=2,AP963=AI963,AY963=AR963),1,0)+IF(AND($H963&gt;=1,$H963&lt;=2,AN963=AI963,AW963=AR963),1,0)+IF(AND($J963&gt;=3,$J963&lt;=4,AL963=AI963,AU963=AR963),1,0)+IF(AND($M963&gt;=1,$M963&lt;=2,AO963=AI963,AX963=AR963),1,0)+IF(AND($R963&gt;=3,$R963&lt;=4,AH963=AI963,AQ963=AR963),1,0)+IF(AND($Y963&gt;=3,$Y963&lt;=4,AJ963=AI963,AS963=AR963),1,0)+IF(AND($AC963&gt;=1,$AC963&lt;=2,AK963=AI963,AT963=AR963),1,0)+IF(AND($AF963&gt;=3,$AF963&lt;=4,AM963=AI963,AV963=AR963),1,0)</f>
        <v>0</v>
      </c>
      <c r="BB963">
        <f ca="1">SUMPRODUCT(--($AH963:$AP963=AJ963),--($AQ963:$AY963=AS963),'MPL ID'!$BG$15:$BO$15)+IF(AND($C963&gt;=1,$C963&lt;=2,AK963=AJ963,AT963=AS963),1,0)+IF(AND($G963&gt;=3,$G963&lt;=4,AH963=AJ963,AQ963=AS963),1,0)+IF(AND($K963&gt;=1,$K963&lt;=2,AP963=AJ963,AY963=AS963),1,0)+IF(AND($N963&gt;=3,$N963&lt;=4,AL963=AJ963,AU963=AS963),1,0)+IF(AND($V963&gt;=1,$V963&lt;=2,AM963=AJ963,AV963=AS963),1,0)+IF(AND($Y963&gt;=1,$Y963&lt;=2,AI963=AJ963,AR963=AS963),1,0)+IF(AND($AB963&gt;=3,$AB963&lt;=4,AN963=AJ963,AW963=AS963),1,0)</f>
        <v>0</v>
      </c>
      <c r="BC963">
        <f ca="1">SUMPRODUCT(--($AH963:$AP963=AK963),--($AQ963:$AY963=AT963),'MPL ID'!$BG$16:$BO$16)+IF(AND($C963&gt;=3,$C963&lt;=4,AJ963=AK963,AS963=AT963),1,0)+IF(AND($I963&gt;=1,$I963&lt;=2,AP963=AK963,AY963=AT963),1,0)+IF(AND($P963&gt;=3,$P963&lt;=4,AO963=AK963,AX963=AT963),1,0)+IF(AND($T963&gt;=1,$T963&lt;=2,AN963=AK963,AW963=AT963),1,0)+IF(AND($W963&gt;=1,$W963&lt;=2,AL963=AK963,AU963=AT963),1,0)+IF(AND($AC963&gt;=3,$AC963&lt;=4,AI963=AK963,AR963=AT963),1,0)+IF(AND($AE963&gt;=1,$AE963&lt;=2,AH963=AK963,AQ963=AT963),1,0)</f>
        <v>0</v>
      </c>
      <c r="BD963">
        <f ca="1">SUMPRODUCT(--($AH963:$AP963=AL963),--($AQ963:$AY963=AU963),'MPL ID'!$BG$17:$BO$17)+IF(AND($B963&gt;=3,$B963&lt;=4,AN963=AL963,AW963=AU963),1,0)+IF(AND($D963&gt;=1,$D963&lt;=2,AM963=AL963,AV963=AU963),1,0)+IF(AND($J963&gt;=1,$J963&lt;=2,AI963=AL963,AR963=AU963),1,0)+IF(AND($N963&gt;=1,$N963&lt;=2,AJ963=AL963,AS963=AU963),1,0)+IF(AND($W963&gt;=3,$W963&lt;=4,AK963=AL963,AT963=AU963),1,0)+IF(AND($AA963&gt;=1,$AA963&lt;=2,AH963=AL963,AQ963=AU963),1,0)+IF(AND($AD963&gt;=3,$AD963&lt;=4,AO963=AL963,AX963=AU963),1,0)</f>
        <v>0</v>
      </c>
      <c r="BE963">
        <f ca="1">SUMPRODUCT(--($AH963:$AP963=AM963),--($AQ963:$AY963=AV963),'MPL ID'!$BG$18:$BO$18)+IF(AND($D963&gt;=3,$D963&lt;=4,AL963=AM963,AU963=AV963),1,0)+IF(AND($L963&gt;=3,$L963&lt;=4,AH963=AM963,AQ963=AV963),1,0)+IF(AND($Q963&gt;=3,$Q963&lt;=4,AN963=AM963,AW963=AV963),1,0)+IF(AND($S963&gt;=1,$S963&lt;=2,AP963=AM963,AY963=AV963),1,0)+IF(AND($V963&gt;=3,$V963&lt;=4,AJ963=AM963,AS963=AV963),1,0)+IF(AND($Z963&gt;=1,$Z963&lt;=2,AO963=AM963,AX963=AV963),1,0)+IF(AND($AF963&gt;=1,$AF963&lt;=2,AI963=AM963,AR963=AV963),1,0)</f>
        <v>0</v>
      </c>
      <c r="BF963">
        <f ca="1">SUMPRODUCT(--($AH963:$AP963=AN963),--($AQ963:$AY963=AW963),'MPL ID'!$BG$19:$BO$19)+IF(AND($B963&gt;=1,$B963&lt;=2,AL963=AN963,AU963=AW963),1,0)+IF(AND($H963&gt;=3,$H963&lt;=4,AI963=AN963,AR963=AW963),1,0)+IF(AND($Q963&gt;=1,$Q963&lt;=2,AM963=AN963,AV963=AW963),1,0)+IF(AND($T963&gt;=3,$T963&lt;=4,AK963=AN963,AT963=AW963),1,0)+IF(AND($X963&gt;=3,$X963&lt;=4,AO963=AN963,AX963=AW963),1,0)+IF(AND($AB963&gt;=1,$AB963&lt;=2,AJ963=AN963,AS963=AW963),1,0)+IF(AND($AG963&gt;=1,$AG963&lt;=2,AP963=AN963,AY963=AW963),1,0)</f>
        <v>0</v>
      </c>
      <c r="BG963">
        <f ca="1">SUMPRODUCT(--($AH963:$AP963=AO963),--($AQ963:$AY963=AX963),'MPL ID'!$BG$20:$BO$20)+IF(AND($E963&gt;=1,$E963&lt;=2,AH963=AO963,AQ963=AX963),1,0)+IF(AND($M963&gt;=3,$M963&lt;=4,AI963=AO963,AR963=AX963),1,0)+IF(AND($P963&gt;=1,$P963&lt;=2,AK963=AO963,AT963=AX963),1,0)+IF(AND($U963&gt;=1,$U963&lt;=2,AP963=AO963,AY963=AX963),1,0)+IF(AND($X963&gt;=1,$X963&lt;=2,AN963=AO963,AW963=AX963),1,0)+IF(AND($Z963&gt;=3,$Z963&lt;=4,AM963=AO963,AV963=AX963),1,0)+IF(AND($AD963&gt;=1,$AD963&lt;=2,AL963=AO963,AU963=AX963),1,0)</f>
        <v>0</v>
      </c>
      <c r="BH963">
        <f ca="1">SUMPRODUCT(--($AH963:$AP963=AP963),--($AQ963:$AY963=AY963),'MPL ID'!$BG$21:$BO$21)+IF(AND($F963&gt;=3,$F963&lt;=4,AI963=AP963,AR963=AY963),1,0)+IF(AND($I963&gt;=3,$I963&lt;=4,AK963=AP963,AT963=AY963),1,0)+IF(AND($K963&gt;=3,$K963&lt;=4,AJ963=AP963,AS963=AY963),1,0)+IF(AND($O963&gt;=3,$O963&lt;=4,AH963=AP963,AQ963=AY963),1,0)+IF(AND($S963&gt;=3,$S963&lt;=4,AM963=AP963,AV963=AY963),1,0)+IF(AND($U963&gt;=3,$U963&lt;=4,AO963=AP963,AX963=AY963),1,0)+IF(AND($AG963&gt;=3,$AG963&lt;=4,AN963=AP963,AW963=AY963),1,0)</f>
        <v>0</v>
      </c>
      <c r="BI963">
        <f t="shared" ca="1" si="135"/>
        <v>3</v>
      </c>
      <c r="BJ963">
        <f t="shared" ca="1" si="136"/>
        <v>5</v>
      </c>
      <c r="BK963">
        <f t="shared" ca="1" si="137"/>
        <v>7</v>
      </c>
      <c r="BL963">
        <f t="shared" ca="1" si="138"/>
        <v>4</v>
      </c>
      <c r="BM963">
        <f t="shared" ca="1" si="139"/>
        <v>9</v>
      </c>
      <c r="BN963">
        <f t="shared" ca="1" si="140"/>
        <v>1</v>
      </c>
      <c r="BO963">
        <f t="shared" ca="1" si="141"/>
        <v>6</v>
      </c>
      <c r="BP963">
        <f t="shared" ca="1" si="142"/>
        <v>8</v>
      </c>
      <c r="BQ963">
        <f t="shared" ca="1" si="143"/>
        <v>2</v>
      </c>
    </row>
    <row r="964" spans="1:69" x14ac:dyDescent="0.25">
      <c r="A964">
        <v>963</v>
      </c>
      <c r="B964">
        <f ca="1">IF(AND(ISNUMBER('MPL ID'!$P$25),ISNUMBER('MPL ID'!$Q$25)),0,RANDBETWEEN(1,4))</f>
        <v>0</v>
      </c>
      <c r="C964">
        <f ca="1">IF(AND(ISNUMBER('MPL ID'!$P$26),ISNUMBER('MPL ID'!$Q$26)),0,RANDBETWEEN(1,4))</f>
        <v>0</v>
      </c>
      <c r="D964">
        <f ca="1">IF(AND(ISNUMBER('MPL ID'!$P$28),ISNUMBER('MPL ID'!$Q$28)),0,RANDBETWEEN(1,4))</f>
        <v>0</v>
      </c>
      <c r="E964">
        <f ca="1">IF(AND(ISNUMBER('MPL ID'!$P$29),ISNUMBER('MPL ID'!$Q$29)),0,RANDBETWEEN(1,4))</f>
        <v>0</v>
      </c>
      <c r="F964">
        <f ca="1">IF(AND(ISNUMBER('MPL ID'!$P$30),ISNUMBER('MPL ID'!$Q$30)),0,RANDBETWEEN(1,4))</f>
        <v>0</v>
      </c>
      <c r="G964">
        <f ca="1">IF(AND(ISNUMBER('MPL ID'!$P$31),ISNUMBER('MPL ID'!$Q$31)),0,RANDBETWEEN(1,4))</f>
        <v>0</v>
      </c>
      <c r="H964">
        <f ca="1">IF(AND(ISNUMBER('MPL ID'!$P$32),ISNUMBER('MPL ID'!$Q$32)),0,RANDBETWEEN(1,4))</f>
        <v>0</v>
      </c>
      <c r="I964">
        <f ca="1">IF(AND(ISNUMBER('MPL ID'!$P$33),ISNUMBER('MPL ID'!$Q$33)),0,RANDBETWEEN(1,4))</f>
        <v>0</v>
      </c>
      <c r="J964">
        <f ca="1">IF(AND(ISNUMBER('MPL ID'!$D$36),ISNUMBER('MPL ID'!$E$36)),0,RANDBETWEEN(1,4))</f>
        <v>0</v>
      </c>
      <c r="K964">
        <f ca="1">IF(AND(ISNUMBER('MPL ID'!$D$37),ISNUMBER('MPL ID'!$E$37)),0,RANDBETWEEN(1,4))</f>
        <v>0</v>
      </c>
      <c r="L964">
        <f ca="1">IF(AND(ISNUMBER('MPL ID'!$D$39),ISNUMBER('MPL ID'!$E$39)),0,RANDBETWEEN(1,4))</f>
        <v>0</v>
      </c>
      <c r="M964">
        <f ca="1">IF(AND(ISNUMBER('MPL ID'!$D$40),ISNUMBER('MPL ID'!$E$40)),0,RANDBETWEEN(1,4))</f>
        <v>0</v>
      </c>
      <c r="N964">
        <f ca="1">IF(AND(ISNUMBER('MPL ID'!$D$41),ISNUMBER('MPL ID'!$E$41)),0,RANDBETWEEN(1,4))</f>
        <v>0</v>
      </c>
      <c r="O964">
        <f ca="1">IF(AND(ISNUMBER('MPL ID'!$D$42),ISNUMBER('MPL ID'!$E$42)),0,RANDBETWEEN(1,4))</f>
        <v>0</v>
      </c>
      <c r="P964">
        <f ca="1">IF(AND(ISNUMBER('MPL ID'!$D$43),ISNUMBER('MPL ID'!$E$43)),0,RANDBETWEEN(1,4))</f>
        <v>0</v>
      </c>
      <c r="Q964">
        <f ca="1">IF(AND(ISNUMBER('MPL ID'!$D$44),ISNUMBER('MPL ID'!$E$44)),0,RANDBETWEEN(1,4))</f>
        <v>0</v>
      </c>
      <c r="R964">
        <f ca="1">IF(AND(ISNUMBER('MPL ID'!$J$36),ISNUMBER('MPL ID'!$K$36)),0,RANDBETWEEN(1,4))</f>
        <v>0</v>
      </c>
      <c r="S964">
        <f ca="1">IF(AND(ISNUMBER('MPL ID'!$J$37),ISNUMBER('MPL ID'!$K$37)),0,RANDBETWEEN(1,4))</f>
        <v>0</v>
      </c>
      <c r="T964">
        <f ca="1">IF(AND(ISNUMBER('MPL ID'!$J$39),ISNUMBER('MPL ID'!$K$39)),0,RANDBETWEEN(1,4))</f>
        <v>0</v>
      </c>
      <c r="U964">
        <f ca="1">IF(AND(ISNUMBER('MPL ID'!$J$40),ISNUMBER('MPL ID'!$K$40)),0,RANDBETWEEN(1,4))</f>
        <v>0</v>
      </c>
      <c r="V964">
        <f ca="1">IF(AND(ISNUMBER('MPL ID'!$J$41),ISNUMBER('MPL ID'!$K$41)),0,RANDBETWEEN(1,4))</f>
        <v>0</v>
      </c>
      <c r="W964">
        <f ca="1">IF(AND(ISNUMBER('MPL ID'!$J$42),ISNUMBER('MPL ID'!$K$42)),0,RANDBETWEEN(1,4))</f>
        <v>2</v>
      </c>
      <c r="X964">
        <f ca="1">IF(AND(ISNUMBER('MPL ID'!$J$43),ISNUMBER('MPL ID'!$K$43)),0,RANDBETWEEN(1,4))</f>
        <v>1</v>
      </c>
      <c r="Y964">
        <f ca="1">IF(AND(ISNUMBER('MPL ID'!$J$44),ISNUMBER('MPL ID'!$K$44)),0,RANDBETWEEN(1,4))</f>
        <v>3</v>
      </c>
      <c r="Z964">
        <f ca="1">IF(AND(ISNUMBER('MPL ID'!$P$36),ISNUMBER('MPL ID'!$Q$36)),0,RANDBETWEEN(1,4))</f>
        <v>3</v>
      </c>
      <c r="AA964">
        <f ca="1">IF(AND(ISNUMBER('MPL ID'!$P$37),ISNUMBER('MPL ID'!$Q$37)),0,RANDBETWEEN(1,4))</f>
        <v>2</v>
      </c>
      <c r="AB964">
        <f ca="1">IF(AND(ISNUMBER('MPL ID'!$P$39),ISNUMBER('MPL ID'!$Q$39)),0,RANDBETWEEN(1,4))</f>
        <v>3</v>
      </c>
      <c r="AC964">
        <f ca="1">IF(AND(ISNUMBER('MPL ID'!$P$40),ISNUMBER('MPL ID'!$Q$40)),0,RANDBETWEEN(1,4))</f>
        <v>2</v>
      </c>
      <c r="AD964">
        <f ca="1">IF(AND(ISNUMBER('MPL ID'!$P$41),ISNUMBER('MPL ID'!$Q$41)),0,RANDBETWEEN(1,4))</f>
        <v>3</v>
      </c>
      <c r="AE964">
        <f ca="1">IF(AND(ISNUMBER('MPL ID'!$P$42),ISNUMBER('MPL ID'!$Q$42)),0,RANDBETWEEN(1,4))</f>
        <v>3</v>
      </c>
      <c r="AF964">
        <f ca="1">IF(AND(ISNUMBER('MPL ID'!$P$43),ISNUMBER('MPL ID'!$Q$43)),0,RANDBETWEEN(1,4))</f>
        <v>1</v>
      </c>
      <c r="AG964">
        <f ca="1">IF(AND(ISNUMBER('MPL ID'!$P$44),ISNUMBER('MPL ID'!$Q$44)),0,RANDBETWEEN(1,4))</f>
        <v>3</v>
      </c>
      <c r="AH964">
        <f ca="1">'MPL ID'!$BG$1+SUMPRODUCT(($B$1003:$AG$1003='MPL ID'!$BF$1)*(($B964:$AG964=1)+($B964:$AG964=2)))+SUMPRODUCT(($B$1004:$AG$1004='MPL ID'!$BF$1)*(($B964:$AG964=3)+($B964:$AG964=4)))</f>
        <v>10</v>
      </c>
      <c r="AI964">
        <f ca="1">'MPL ID'!$BG$2+SUMPRODUCT(($B$1003:$AG$1003='MPL ID'!$BF$2)*(($B964:$AG964=1)+($B964:$AG964=2)))+SUMPRODUCT(($B$1004:$AG$1004='MPL ID'!$BF$2)*(($B964:$AG964=3)+($B964:$AG964=4)))</f>
        <v>9</v>
      </c>
      <c r="AJ964">
        <f ca="1">'MPL ID'!$BG$3+SUMPRODUCT(($B$1003:$AG$1003='MPL ID'!$BF$3)*(($B964:$AG964=1)+($B964:$AG964=2)))+SUMPRODUCT(($B$1004:$AG$1004='MPL ID'!$BF$3)*(($B964:$AG964=3)+($B964:$AG964=4)))</f>
        <v>6</v>
      </c>
      <c r="AK964">
        <f ca="1">'MPL ID'!$BG$4+SUMPRODUCT(($B$1003:$AG$1003='MPL ID'!$BF$4)*(($B964:$AG964=1)+($B964:$AG964=2)))+SUMPRODUCT(($B$1004:$AG$1004='MPL ID'!$BF$4)*(($B964:$AG964=3)+($B964:$AG964=4)))</f>
        <v>8</v>
      </c>
      <c r="AL964">
        <f ca="1">'MPL ID'!$BG$5+SUMPRODUCT(($B$1003:$AG$1003='MPL ID'!$BF$5)*(($B964:$AG964=1)+($B964:$AG964=2)))+SUMPRODUCT(($B$1004:$AG$1004='MPL ID'!$BF$5)*(($B964:$AG964=3)+($B964:$AG964=4)))</f>
        <v>5</v>
      </c>
      <c r="AM964">
        <f ca="1">'MPL ID'!$BG$6+SUMPRODUCT(($B$1003:$AG$1003='MPL ID'!$BF$6)*(($B964:$AG964=1)+($B964:$AG964=2)))+SUMPRODUCT(($B$1004:$AG$1004='MPL ID'!$BF$6)*(($B964:$AG964=3)+($B964:$AG964=4)))</f>
        <v>12</v>
      </c>
      <c r="AN964">
        <f ca="1">'MPL ID'!$BG$7+SUMPRODUCT(($B$1003:$AG$1003='MPL ID'!$BF$7)*(($B964:$AG964=1)+($B964:$AG964=2)))+SUMPRODUCT(($B$1004:$AG$1004='MPL ID'!$BF$7)*(($B964:$AG964=3)+($B964:$AG964=4)))</f>
        <v>5</v>
      </c>
      <c r="AO964">
        <f ca="1">'MPL ID'!$BG$8+SUMPRODUCT(($B$1003:$AG$1003='MPL ID'!$BF$8)*(($B964:$AG964=1)+($B964:$AG964=2)))+SUMPRODUCT(($B$1004:$AG$1004='MPL ID'!$BF$8)*(($B964:$AG964=3)+($B964:$AG964=4)))</f>
        <v>5</v>
      </c>
      <c r="AP964">
        <f ca="1">'MPL ID'!$BG$9+SUMPRODUCT(($B$1003:$AG$1003='MPL ID'!$BF$9)*(($B964:$AG964=1)+($B964:$AG964=2)))+SUMPRODUCT(($B$1004:$AG$1004='MPL ID'!$BF$9)*(($B964:$AG964=3)+($B964:$AG964=4)))</f>
        <v>12</v>
      </c>
      <c r="AQ964">
        <f ca="1">'MPL ID'!$BH$1+SUMPRODUCT(($B$1003:$AG$1003='MPL ID'!$BF$1)*(2*($B964:$AG964=1)+($B964:$AG964=2)-2*($B964:$AG964=3)-($B964:$AG964=4)))-SUMPRODUCT(($B$1004:$AG$1004='MPL ID'!$BF$1)*(2*($B964:$AG964=1)+($B964:$AG964=2)-2*($B964:$AG964=3)-($B964:$AG964=4)))</f>
        <v>10</v>
      </c>
      <c r="AR964">
        <f ca="1">'MPL ID'!$BH$2+SUMPRODUCT(($B$1003:$AG$1003='MPL ID'!$BF$2)*(2*($B964:$AG964=1)+($B964:$AG964=2)-2*($B964:$AG964=3)-($B964:$AG964=4)))-SUMPRODUCT(($B$1004:$AG$1004='MPL ID'!$BF$2)*(2*($B964:$AG964=1)+($B964:$AG964=2)-2*($B964:$AG964=3)-($B964:$AG964=4)))</f>
        <v>-1</v>
      </c>
      <c r="AS964">
        <f ca="1">'MPL ID'!$BH$3+SUMPRODUCT(($B$1003:$AG$1003='MPL ID'!$BF$3)*(2*($B964:$AG964=1)+($B964:$AG964=2)-2*($B964:$AG964=3)-($B964:$AG964=4)))-SUMPRODUCT(($B$1004:$AG$1004='MPL ID'!$BF$3)*(2*($B964:$AG964=1)+($B964:$AG964=2)-2*($B964:$AG964=3)-($B964:$AG964=4)))</f>
        <v>-8</v>
      </c>
      <c r="AT964">
        <f ca="1">'MPL ID'!$BH$4+SUMPRODUCT(($B$1003:$AG$1003='MPL ID'!$BF$4)*(2*($B964:$AG964=1)+($B964:$AG964=2)-2*($B964:$AG964=3)-($B964:$AG964=4)))-SUMPRODUCT(($B$1004:$AG$1004='MPL ID'!$BF$4)*(2*($B964:$AG964=1)+($B964:$AG964=2)-2*($B964:$AG964=3)-($B964:$AG964=4)))</f>
        <v>-2</v>
      </c>
      <c r="AU964">
        <f ca="1">'MPL ID'!$BH$5+SUMPRODUCT(($B$1003:$AG$1003='MPL ID'!$BF$5)*(2*($B964:$AG964=1)+($B964:$AG964=2)-2*($B964:$AG964=3)-($B964:$AG964=4)))-SUMPRODUCT(($B$1004:$AG$1004='MPL ID'!$BF$5)*(2*($B964:$AG964=1)+($B964:$AG964=2)-2*($B964:$AG964=3)-($B964:$AG964=4)))</f>
        <v>-10</v>
      </c>
      <c r="AV964">
        <f ca="1">'MPL ID'!$BH$6+SUMPRODUCT(($B$1003:$AG$1003='MPL ID'!$BF$6)*(2*($B964:$AG964=1)+($B964:$AG964=2)-2*($B964:$AG964=3)-($B964:$AG964=4)))-SUMPRODUCT(($B$1004:$AG$1004='MPL ID'!$BF$6)*(2*($B964:$AG964=1)+($B964:$AG964=2)-2*($B964:$AG964=3)-($B964:$AG964=4)))</f>
        <v>14</v>
      </c>
      <c r="AW964">
        <f ca="1">'MPL ID'!$BH$7+SUMPRODUCT(($B$1003:$AG$1003='MPL ID'!$BF$7)*(2*($B964:$AG964=1)+($B964:$AG964=2)-2*($B964:$AG964=3)-($B964:$AG964=4)))-SUMPRODUCT(($B$1004:$AG$1004='MPL ID'!$BF$7)*(2*($B964:$AG964=1)+($B964:$AG964=2)-2*($B964:$AG964=3)-($B964:$AG964=4)))</f>
        <v>-8</v>
      </c>
      <c r="AX964">
        <f ca="1">'MPL ID'!$BH$8+SUMPRODUCT(($B$1003:$AG$1003='MPL ID'!$BF$8)*(2*($B964:$AG964=1)+($B964:$AG964=2)-2*($B964:$AG964=3)-($B964:$AG964=4)))-SUMPRODUCT(($B$1004:$AG$1004='MPL ID'!$BF$8)*(2*($B964:$AG964=1)+($B964:$AG964=2)-2*($B964:$AG964=3)-($B964:$AG964=4)))</f>
        <v>-10</v>
      </c>
      <c r="AY964">
        <f ca="1">'MPL ID'!$BH$9+SUMPRODUCT(($B$1003:$AG$1003='MPL ID'!$BF$9)*(2*($B964:$AG964=1)+($B964:$AG964=2)-2*($B964:$AG964=3)-($B964:$AG964=4)))-SUMPRODUCT(($B$1004:$AG$1004='MPL ID'!$BF$9)*(2*($B964:$AG964=1)+($B964:$AG964=2)-2*($B964:$AG964=3)-($B964:$AG964=4)))</f>
        <v>15</v>
      </c>
      <c r="AZ964">
        <f ca="1">SUMPRODUCT(--($AH964:$AP964=AH964),--($AQ964:$AY964=AQ964),'MPL ID'!$BG$13:$BO$13)+IF(AND($E964&gt;=3,$E964&lt;=4,AO964=AH964,AX964=AQ964),1,0)+IF(AND($G964&gt;=1,$G964&lt;=2,AJ964=AH964,AS964=AQ964),1,0)+IF(AND($L964&gt;=1,$L964&lt;=2,AM964=AH964,AV964=AQ964),1,0)+IF(AND($O964&gt;=1,$O964&lt;=2,AP964=AH964,AY964=AQ964),1,0)+IF(AND($R964&gt;=1,$R964&lt;=2,AI964=AH964,AR964=AQ964),1,0)+IF(AND($AA964&gt;=3,$AA964&lt;=4,AL964=AH964,AU964=AQ964),1,0)+IF(AND($AE964&gt;=3,$AE964&lt;=4,AK964=AH964,AT964=AQ964),1,0)</f>
        <v>0</v>
      </c>
      <c r="BA964">
        <f ca="1">SUMPRODUCT(--($AH964:$AP964=AI964),--($AQ964:$AY964=AR964),'MPL ID'!$BG$14:$BO$14)+IF(AND($F964&gt;=1,$F964&lt;=2,AP964=AI964,AY964=AR964),1,0)+IF(AND($H964&gt;=1,$H964&lt;=2,AN964=AI964,AW964=AR964),1,0)+IF(AND($J964&gt;=3,$J964&lt;=4,AL964=AI964,AU964=AR964),1,0)+IF(AND($M964&gt;=1,$M964&lt;=2,AO964=AI964,AX964=AR964),1,0)+IF(AND($R964&gt;=3,$R964&lt;=4,AH964=AI964,AQ964=AR964),1,0)+IF(AND($Y964&gt;=3,$Y964&lt;=4,AJ964=AI964,AS964=AR964),1,0)+IF(AND($AC964&gt;=1,$AC964&lt;=2,AK964=AI964,AT964=AR964),1,0)+IF(AND($AF964&gt;=3,$AF964&lt;=4,AM964=AI964,AV964=AR964),1,0)</f>
        <v>0</v>
      </c>
      <c r="BB964">
        <f ca="1">SUMPRODUCT(--($AH964:$AP964=AJ964),--($AQ964:$AY964=AS964),'MPL ID'!$BG$15:$BO$15)+IF(AND($C964&gt;=1,$C964&lt;=2,AK964=AJ964,AT964=AS964),1,0)+IF(AND($G964&gt;=3,$G964&lt;=4,AH964=AJ964,AQ964=AS964),1,0)+IF(AND($K964&gt;=1,$K964&lt;=2,AP964=AJ964,AY964=AS964),1,0)+IF(AND($N964&gt;=3,$N964&lt;=4,AL964=AJ964,AU964=AS964),1,0)+IF(AND($V964&gt;=1,$V964&lt;=2,AM964=AJ964,AV964=AS964),1,0)+IF(AND($Y964&gt;=1,$Y964&lt;=2,AI964=AJ964,AR964=AS964),1,0)+IF(AND($AB964&gt;=3,$AB964&lt;=4,AN964=AJ964,AW964=AS964),1,0)</f>
        <v>0</v>
      </c>
      <c r="BC964">
        <f ca="1">SUMPRODUCT(--($AH964:$AP964=AK964),--($AQ964:$AY964=AT964),'MPL ID'!$BG$16:$BO$16)+IF(AND($C964&gt;=3,$C964&lt;=4,AJ964=AK964,AS964=AT964),1,0)+IF(AND($I964&gt;=1,$I964&lt;=2,AP964=AK964,AY964=AT964),1,0)+IF(AND($P964&gt;=3,$P964&lt;=4,AO964=AK964,AX964=AT964),1,0)+IF(AND($T964&gt;=1,$T964&lt;=2,AN964=AK964,AW964=AT964),1,0)+IF(AND($W964&gt;=1,$W964&lt;=2,AL964=AK964,AU964=AT964),1,0)+IF(AND($AC964&gt;=3,$AC964&lt;=4,AI964=AK964,AR964=AT964),1,0)+IF(AND($AE964&gt;=1,$AE964&lt;=2,AH964=AK964,AQ964=AT964),1,0)</f>
        <v>0</v>
      </c>
      <c r="BD964">
        <f ca="1">SUMPRODUCT(--($AH964:$AP964=AL964),--($AQ964:$AY964=AU964),'MPL ID'!$BG$17:$BO$17)+IF(AND($B964&gt;=3,$B964&lt;=4,AN964=AL964,AW964=AU964),1,0)+IF(AND($D964&gt;=1,$D964&lt;=2,AM964=AL964,AV964=AU964),1,0)+IF(AND($J964&gt;=1,$J964&lt;=2,AI964=AL964,AR964=AU964),1,0)+IF(AND($N964&gt;=1,$N964&lt;=2,AJ964=AL964,AS964=AU964),1,0)+IF(AND($W964&gt;=3,$W964&lt;=4,AK964=AL964,AT964=AU964),1,0)+IF(AND($AA964&gt;=1,$AA964&lt;=2,AH964=AL964,AQ964=AU964),1,0)+IF(AND($AD964&gt;=3,$AD964&lt;=4,AO964=AL964,AX964=AU964),1,0)</f>
        <v>1</v>
      </c>
      <c r="BE964">
        <f ca="1">SUMPRODUCT(--($AH964:$AP964=AM964),--($AQ964:$AY964=AV964),'MPL ID'!$BG$18:$BO$18)+IF(AND($D964&gt;=3,$D964&lt;=4,AL964=AM964,AU964=AV964),1,0)+IF(AND($L964&gt;=3,$L964&lt;=4,AH964=AM964,AQ964=AV964),1,0)+IF(AND($Q964&gt;=3,$Q964&lt;=4,AN964=AM964,AW964=AV964),1,0)+IF(AND($S964&gt;=1,$S964&lt;=2,AP964=AM964,AY964=AV964),1,0)+IF(AND($V964&gt;=3,$V964&lt;=4,AJ964=AM964,AS964=AV964),1,0)+IF(AND($Z964&gt;=1,$Z964&lt;=2,AO964=AM964,AX964=AV964),1,0)+IF(AND($AF964&gt;=1,$AF964&lt;=2,AI964=AM964,AR964=AV964),1,0)</f>
        <v>0</v>
      </c>
      <c r="BF964">
        <f ca="1">SUMPRODUCT(--($AH964:$AP964=AN964),--($AQ964:$AY964=AW964),'MPL ID'!$BG$19:$BO$19)+IF(AND($B964&gt;=1,$B964&lt;=2,AL964=AN964,AU964=AW964),1,0)+IF(AND($H964&gt;=3,$H964&lt;=4,AI964=AN964,AR964=AW964),1,0)+IF(AND($Q964&gt;=1,$Q964&lt;=2,AM964=AN964,AV964=AW964),1,0)+IF(AND($T964&gt;=3,$T964&lt;=4,AK964=AN964,AT964=AW964),1,0)+IF(AND($X964&gt;=3,$X964&lt;=4,AO964=AN964,AX964=AW964),1,0)+IF(AND($AB964&gt;=1,$AB964&lt;=2,AJ964=AN964,AS964=AW964),1,0)+IF(AND($AG964&gt;=1,$AG964&lt;=2,AP964=AN964,AY964=AW964),1,0)</f>
        <v>0</v>
      </c>
      <c r="BG964">
        <f ca="1">SUMPRODUCT(--($AH964:$AP964=AO964),--($AQ964:$AY964=AX964),'MPL ID'!$BG$20:$BO$20)+IF(AND($E964&gt;=1,$E964&lt;=2,AH964=AO964,AQ964=AX964),1,0)+IF(AND($M964&gt;=3,$M964&lt;=4,AI964=AO964,AR964=AX964),1,0)+IF(AND($P964&gt;=1,$P964&lt;=2,AK964=AO964,AT964=AX964),1,0)+IF(AND($U964&gt;=1,$U964&lt;=2,AP964=AO964,AY964=AX964),1,0)+IF(AND($X964&gt;=1,$X964&lt;=2,AN964=AO964,AW964=AX964),1,0)+IF(AND($Z964&gt;=3,$Z964&lt;=4,AM964=AO964,AV964=AX964),1,0)+IF(AND($AD964&gt;=1,$AD964&lt;=2,AL964=AO964,AU964=AX964),1,0)</f>
        <v>1</v>
      </c>
      <c r="BH964">
        <f ca="1">SUMPRODUCT(--($AH964:$AP964=AP964),--($AQ964:$AY964=AY964),'MPL ID'!$BG$21:$BO$21)+IF(AND($F964&gt;=3,$F964&lt;=4,AI964=AP964,AR964=AY964),1,0)+IF(AND($I964&gt;=3,$I964&lt;=4,AK964=AP964,AT964=AY964),1,0)+IF(AND($K964&gt;=3,$K964&lt;=4,AJ964=AP964,AS964=AY964),1,0)+IF(AND($O964&gt;=3,$O964&lt;=4,AH964=AP964,AQ964=AY964),1,0)+IF(AND($S964&gt;=3,$S964&lt;=4,AM964=AP964,AV964=AY964),1,0)+IF(AND($U964&gt;=3,$U964&lt;=4,AO964=AP964,AX964=AY964),1,0)+IF(AND($AG964&gt;=3,$AG964&lt;=4,AN964=AP964,AW964=AY964),1,0)</f>
        <v>0</v>
      </c>
      <c r="BI964">
        <f t="shared" ca="1" si="135"/>
        <v>3</v>
      </c>
      <c r="BJ964">
        <f t="shared" ca="1" si="136"/>
        <v>4</v>
      </c>
      <c r="BK964">
        <f t="shared" ca="1" si="137"/>
        <v>6</v>
      </c>
      <c r="BL964">
        <f t="shared" ca="1" si="138"/>
        <v>5</v>
      </c>
      <c r="BM964">
        <f t="shared" ca="1" si="139"/>
        <v>8</v>
      </c>
      <c r="BN964">
        <f t="shared" ca="1" si="140"/>
        <v>2</v>
      </c>
      <c r="BO964">
        <f t="shared" ca="1" si="141"/>
        <v>7</v>
      </c>
      <c r="BP964">
        <f t="shared" ca="1" si="142"/>
        <v>9</v>
      </c>
      <c r="BQ964">
        <f t="shared" ca="1" si="143"/>
        <v>1</v>
      </c>
    </row>
    <row r="965" spans="1:69" x14ac:dyDescent="0.25">
      <c r="A965">
        <v>964</v>
      </c>
      <c r="B965">
        <f ca="1">IF(AND(ISNUMBER('MPL ID'!$P$25),ISNUMBER('MPL ID'!$Q$25)),0,RANDBETWEEN(1,4))</f>
        <v>0</v>
      </c>
      <c r="C965">
        <f ca="1">IF(AND(ISNUMBER('MPL ID'!$P$26),ISNUMBER('MPL ID'!$Q$26)),0,RANDBETWEEN(1,4))</f>
        <v>0</v>
      </c>
      <c r="D965">
        <f ca="1">IF(AND(ISNUMBER('MPL ID'!$P$28),ISNUMBER('MPL ID'!$Q$28)),0,RANDBETWEEN(1,4))</f>
        <v>0</v>
      </c>
      <c r="E965">
        <f ca="1">IF(AND(ISNUMBER('MPL ID'!$P$29),ISNUMBER('MPL ID'!$Q$29)),0,RANDBETWEEN(1,4))</f>
        <v>0</v>
      </c>
      <c r="F965">
        <f ca="1">IF(AND(ISNUMBER('MPL ID'!$P$30),ISNUMBER('MPL ID'!$Q$30)),0,RANDBETWEEN(1,4))</f>
        <v>0</v>
      </c>
      <c r="G965">
        <f ca="1">IF(AND(ISNUMBER('MPL ID'!$P$31),ISNUMBER('MPL ID'!$Q$31)),0,RANDBETWEEN(1,4))</f>
        <v>0</v>
      </c>
      <c r="H965">
        <f ca="1">IF(AND(ISNUMBER('MPL ID'!$P$32),ISNUMBER('MPL ID'!$Q$32)),0,RANDBETWEEN(1,4))</f>
        <v>0</v>
      </c>
      <c r="I965">
        <f ca="1">IF(AND(ISNUMBER('MPL ID'!$P$33),ISNUMBER('MPL ID'!$Q$33)),0,RANDBETWEEN(1,4))</f>
        <v>0</v>
      </c>
      <c r="J965">
        <f ca="1">IF(AND(ISNUMBER('MPL ID'!$D$36),ISNUMBER('MPL ID'!$E$36)),0,RANDBETWEEN(1,4))</f>
        <v>0</v>
      </c>
      <c r="K965">
        <f ca="1">IF(AND(ISNUMBER('MPL ID'!$D$37),ISNUMBER('MPL ID'!$E$37)),0,RANDBETWEEN(1,4))</f>
        <v>0</v>
      </c>
      <c r="L965">
        <f ca="1">IF(AND(ISNUMBER('MPL ID'!$D$39),ISNUMBER('MPL ID'!$E$39)),0,RANDBETWEEN(1,4))</f>
        <v>0</v>
      </c>
      <c r="M965">
        <f ca="1">IF(AND(ISNUMBER('MPL ID'!$D$40),ISNUMBER('MPL ID'!$E$40)),0,RANDBETWEEN(1,4))</f>
        <v>0</v>
      </c>
      <c r="N965">
        <f ca="1">IF(AND(ISNUMBER('MPL ID'!$D$41),ISNUMBER('MPL ID'!$E$41)),0,RANDBETWEEN(1,4))</f>
        <v>0</v>
      </c>
      <c r="O965">
        <f ca="1">IF(AND(ISNUMBER('MPL ID'!$D$42),ISNUMBER('MPL ID'!$E$42)),0,RANDBETWEEN(1,4))</f>
        <v>0</v>
      </c>
      <c r="P965">
        <f ca="1">IF(AND(ISNUMBER('MPL ID'!$D$43),ISNUMBER('MPL ID'!$E$43)),0,RANDBETWEEN(1,4))</f>
        <v>0</v>
      </c>
      <c r="Q965">
        <f ca="1">IF(AND(ISNUMBER('MPL ID'!$D$44),ISNUMBER('MPL ID'!$E$44)),0,RANDBETWEEN(1,4))</f>
        <v>0</v>
      </c>
      <c r="R965">
        <f ca="1">IF(AND(ISNUMBER('MPL ID'!$J$36),ISNUMBER('MPL ID'!$K$36)),0,RANDBETWEEN(1,4))</f>
        <v>0</v>
      </c>
      <c r="S965">
        <f ca="1">IF(AND(ISNUMBER('MPL ID'!$J$37),ISNUMBER('MPL ID'!$K$37)),0,RANDBETWEEN(1,4))</f>
        <v>0</v>
      </c>
      <c r="T965">
        <f ca="1">IF(AND(ISNUMBER('MPL ID'!$J$39),ISNUMBER('MPL ID'!$K$39)),0,RANDBETWEEN(1,4))</f>
        <v>0</v>
      </c>
      <c r="U965">
        <f ca="1">IF(AND(ISNUMBER('MPL ID'!$J$40),ISNUMBER('MPL ID'!$K$40)),0,RANDBETWEEN(1,4))</f>
        <v>0</v>
      </c>
      <c r="V965">
        <f ca="1">IF(AND(ISNUMBER('MPL ID'!$J$41),ISNUMBER('MPL ID'!$K$41)),0,RANDBETWEEN(1,4))</f>
        <v>0</v>
      </c>
      <c r="W965">
        <f ca="1">IF(AND(ISNUMBER('MPL ID'!$J$42),ISNUMBER('MPL ID'!$K$42)),0,RANDBETWEEN(1,4))</f>
        <v>1</v>
      </c>
      <c r="X965">
        <f ca="1">IF(AND(ISNUMBER('MPL ID'!$J$43),ISNUMBER('MPL ID'!$K$43)),0,RANDBETWEEN(1,4))</f>
        <v>2</v>
      </c>
      <c r="Y965">
        <f ca="1">IF(AND(ISNUMBER('MPL ID'!$J$44),ISNUMBER('MPL ID'!$K$44)),0,RANDBETWEEN(1,4))</f>
        <v>3</v>
      </c>
      <c r="Z965">
        <f ca="1">IF(AND(ISNUMBER('MPL ID'!$P$36),ISNUMBER('MPL ID'!$Q$36)),0,RANDBETWEEN(1,4))</f>
        <v>2</v>
      </c>
      <c r="AA965">
        <f ca="1">IF(AND(ISNUMBER('MPL ID'!$P$37),ISNUMBER('MPL ID'!$Q$37)),0,RANDBETWEEN(1,4))</f>
        <v>4</v>
      </c>
      <c r="AB965">
        <f ca="1">IF(AND(ISNUMBER('MPL ID'!$P$39),ISNUMBER('MPL ID'!$Q$39)),0,RANDBETWEEN(1,4))</f>
        <v>3</v>
      </c>
      <c r="AC965">
        <f ca="1">IF(AND(ISNUMBER('MPL ID'!$P$40),ISNUMBER('MPL ID'!$Q$40)),0,RANDBETWEEN(1,4))</f>
        <v>1</v>
      </c>
      <c r="AD965">
        <f ca="1">IF(AND(ISNUMBER('MPL ID'!$P$41),ISNUMBER('MPL ID'!$Q$41)),0,RANDBETWEEN(1,4))</f>
        <v>2</v>
      </c>
      <c r="AE965">
        <f ca="1">IF(AND(ISNUMBER('MPL ID'!$P$42),ISNUMBER('MPL ID'!$Q$42)),0,RANDBETWEEN(1,4))</f>
        <v>2</v>
      </c>
      <c r="AF965">
        <f ca="1">IF(AND(ISNUMBER('MPL ID'!$P$43),ISNUMBER('MPL ID'!$Q$43)),0,RANDBETWEEN(1,4))</f>
        <v>2</v>
      </c>
      <c r="AG965">
        <f ca="1">IF(AND(ISNUMBER('MPL ID'!$P$44),ISNUMBER('MPL ID'!$Q$44)),0,RANDBETWEEN(1,4))</f>
        <v>1</v>
      </c>
      <c r="AH965">
        <f ca="1">'MPL ID'!$BG$1+SUMPRODUCT(($B$1003:$AG$1003='MPL ID'!$BF$1)*(($B965:$AG965=1)+($B965:$AG965=2)))+SUMPRODUCT(($B$1004:$AG$1004='MPL ID'!$BF$1)*(($B965:$AG965=3)+($B965:$AG965=4)))</f>
        <v>10</v>
      </c>
      <c r="AI965">
        <f ca="1">'MPL ID'!$BG$2+SUMPRODUCT(($B$1003:$AG$1003='MPL ID'!$BF$2)*(($B965:$AG965=1)+($B965:$AG965=2)))+SUMPRODUCT(($B$1004:$AG$1004='MPL ID'!$BF$2)*(($B965:$AG965=3)+($B965:$AG965=4)))</f>
        <v>9</v>
      </c>
      <c r="AJ965">
        <f ca="1">'MPL ID'!$BG$3+SUMPRODUCT(($B$1003:$AG$1003='MPL ID'!$BF$3)*(($B965:$AG965=1)+($B965:$AG965=2)))+SUMPRODUCT(($B$1004:$AG$1004='MPL ID'!$BF$3)*(($B965:$AG965=3)+($B965:$AG965=4)))</f>
        <v>6</v>
      </c>
      <c r="AK965">
        <f ca="1">'MPL ID'!$BG$4+SUMPRODUCT(($B$1003:$AG$1003='MPL ID'!$BF$4)*(($B965:$AG965=1)+($B965:$AG965=2)))+SUMPRODUCT(($B$1004:$AG$1004='MPL ID'!$BF$4)*(($B965:$AG965=3)+($B965:$AG965=4)))</f>
        <v>9</v>
      </c>
      <c r="AL965">
        <f ca="1">'MPL ID'!$BG$5+SUMPRODUCT(($B$1003:$AG$1003='MPL ID'!$BF$5)*(($B965:$AG965=1)+($B965:$AG965=2)))+SUMPRODUCT(($B$1004:$AG$1004='MPL ID'!$BF$5)*(($B965:$AG965=3)+($B965:$AG965=4)))</f>
        <v>3</v>
      </c>
      <c r="AM965">
        <f ca="1">'MPL ID'!$BG$6+SUMPRODUCT(($B$1003:$AG$1003='MPL ID'!$BF$6)*(($B965:$AG965=1)+($B965:$AG965=2)))+SUMPRODUCT(($B$1004:$AG$1004='MPL ID'!$BF$6)*(($B965:$AG965=3)+($B965:$AG965=4)))</f>
        <v>13</v>
      </c>
      <c r="AN965">
        <f ca="1">'MPL ID'!$BG$7+SUMPRODUCT(($B$1003:$AG$1003='MPL ID'!$BF$7)*(($B965:$AG965=1)+($B965:$AG965=2)))+SUMPRODUCT(($B$1004:$AG$1004='MPL ID'!$BF$7)*(($B965:$AG965=3)+($B965:$AG965=4)))</f>
        <v>6</v>
      </c>
      <c r="AO965">
        <f ca="1">'MPL ID'!$BG$8+SUMPRODUCT(($B$1003:$AG$1003='MPL ID'!$BF$8)*(($B965:$AG965=1)+($B965:$AG965=2)))+SUMPRODUCT(($B$1004:$AG$1004='MPL ID'!$BF$8)*(($B965:$AG965=3)+($B965:$AG965=4)))</f>
        <v>5</v>
      </c>
      <c r="AP965">
        <f ca="1">'MPL ID'!$BG$9+SUMPRODUCT(($B$1003:$AG$1003='MPL ID'!$BF$9)*(($B965:$AG965=1)+($B965:$AG965=2)))+SUMPRODUCT(($B$1004:$AG$1004='MPL ID'!$BF$9)*(($B965:$AG965=3)+($B965:$AG965=4)))</f>
        <v>11</v>
      </c>
      <c r="AQ965">
        <f ca="1">'MPL ID'!$BH$1+SUMPRODUCT(($B$1003:$AG$1003='MPL ID'!$BF$1)*(2*($B965:$AG965=1)+($B965:$AG965=2)-2*($B965:$AG965=3)-($B965:$AG965=4)))-SUMPRODUCT(($B$1004:$AG$1004='MPL ID'!$BF$1)*(2*($B965:$AG965=1)+($B965:$AG965=2)-2*($B965:$AG965=3)-($B965:$AG965=4)))</f>
        <v>9</v>
      </c>
      <c r="AR965">
        <f ca="1">'MPL ID'!$BH$2+SUMPRODUCT(($B$1003:$AG$1003='MPL ID'!$BF$2)*(2*($B965:$AG965=1)+($B965:$AG965=2)-2*($B965:$AG965=3)-($B965:$AG965=4)))-SUMPRODUCT(($B$1004:$AG$1004='MPL ID'!$BF$2)*(2*($B965:$AG965=1)+($B965:$AG965=2)-2*($B965:$AG965=3)-($B965:$AG965=4)))</f>
        <v>1</v>
      </c>
      <c r="AS965">
        <f ca="1">'MPL ID'!$BH$3+SUMPRODUCT(($B$1003:$AG$1003='MPL ID'!$BF$3)*(2*($B965:$AG965=1)+($B965:$AG965=2)-2*($B965:$AG965=3)-($B965:$AG965=4)))-SUMPRODUCT(($B$1004:$AG$1004='MPL ID'!$BF$3)*(2*($B965:$AG965=1)+($B965:$AG965=2)-2*($B965:$AG965=3)-($B965:$AG965=4)))</f>
        <v>-8</v>
      </c>
      <c r="AT965">
        <f ca="1">'MPL ID'!$BH$4+SUMPRODUCT(($B$1003:$AG$1003='MPL ID'!$BF$4)*(2*($B965:$AG965=1)+($B965:$AG965=2)-2*($B965:$AG965=3)-($B965:$AG965=4)))-SUMPRODUCT(($B$1004:$AG$1004='MPL ID'!$BF$4)*(2*($B965:$AG965=1)+($B965:$AG965=2)-2*($B965:$AG965=3)-($B965:$AG965=4)))</f>
        <v>1</v>
      </c>
      <c r="AU965">
        <f ca="1">'MPL ID'!$BH$5+SUMPRODUCT(($B$1003:$AG$1003='MPL ID'!$BF$5)*(2*($B965:$AG965=1)+($B965:$AG965=2)-2*($B965:$AG965=3)-($B965:$AG965=4)))-SUMPRODUCT(($B$1004:$AG$1004='MPL ID'!$BF$5)*(2*($B965:$AG965=1)+($B965:$AG965=2)-2*($B965:$AG965=3)-($B965:$AG965=4)))</f>
        <v>-16</v>
      </c>
      <c r="AV965">
        <f ca="1">'MPL ID'!$BH$6+SUMPRODUCT(($B$1003:$AG$1003='MPL ID'!$BF$6)*(2*($B965:$AG965=1)+($B965:$AG965=2)-2*($B965:$AG965=3)-($B965:$AG965=4)))-SUMPRODUCT(($B$1004:$AG$1004='MPL ID'!$BF$6)*(2*($B965:$AG965=1)+($B965:$AG965=2)-2*($B965:$AG965=3)-($B965:$AG965=4)))</f>
        <v>16</v>
      </c>
      <c r="AW965">
        <f ca="1">'MPL ID'!$BH$7+SUMPRODUCT(($B$1003:$AG$1003='MPL ID'!$BF$7)*(2*($B965:$AG965=1)+($B965:$AG965=2)-2*($B965:$AG965=3)-($B965:$AG965=4)))-SUMPRODUCT(($B$1004:$AG$1004='MPL ID'!$BF$7)*(2*($B965:$AG965=1)+($B965:$AG965=2)-2*($B965:$AG965=3)-($B965:$AG965=4)))</f>
        <v>-3</v>
      </c>
      <c r="AX965">
        <f ca="1">'MPL ID'!$BH$8+SUMPRODUCT(($B$1003:$AG$1003='MPL ID'!$BF$8)*(2*($B965:$AG965=1)+($B965:$AG965=2)-2*($B965:$AG965=3)-($B965:$AG965=4)))-SUMPRODUCT(($B$1004:$AG$1004='MPL ID'!$BF$8)*(2*($B965:$AG965=1)+($B965:$AG965=2)-2*($B965:$AG965=3)-($B965:$AG965=4)))</f>
        <v>-11</v>
      </c>
      <c r="AY965">
        <f ca="1">'MPL ID'!$BH$9+SUMPRODUCT(($B$1003:$AG$1003='MPL ID'!$BF$9)*(2*($B965:$AG965=1)+($B965:$AG965=2)-2*($B965:$AG965=3)-($B965:$AG965=4)))-SUMPRODUCT(($B$1004:$AG$1004='MPL ID'!$BF$9)*(2*($B965:$AG965=1)+($B965:$AG965=2)-2*($B965:$AG965=3)-($B965:$AG965=4)))</f>
        <v>11</v>
      </c>
      <c r="AZ965">
        <f ca="1">SUMPRODUCT(--($AH965:$AP965=AH965),--($AQ965:$AY965=AQ965),'MPL ID'!$BG$13:$BO$13)+IF(AND($E965&gt;=3,$E965&lt;=4,AO965=AH965,AX965=AQ965),1,0)+IF(AND($G965&gt;=1,$G965&lt;=2,AJ965=AH965,AS965=AQ965),1,0)+IF(AND($L965&gt;=1,$L965&lt;=2,AM965=AH965,AV965=AQ965),1,0)+IF(AND($O965&gt;=1,$O965&lt;=2,AP965=AH965,AY965=AQ965),1,0)+IF(AND($R965&gt;=1,$R965&lt;=2,AI965=AH965,AR965=AQ965),1,0)+IF(AND($AA965&gt;=3,$AA965&lt;=4,AL965=AH965,AU965=AQ965),1,0)+IF(AND($AE965&gt;=3,$AE965&lt;=4,AK965=AH965,AT965=AQ965),1,0)</f>
        <v>0</v>
      </c>
      <c r="BA965">
        <f ca="1">SUMPRODUCT(--($AH965:$AP965=AI965),--($AQ965:$AY965=AR965),'MPL ID'!$BG$14:$BO$14)+IF(AND($F965&gt;=1,$F965&lt;=2,AP965=AI965,AY965=AR965),1,0)+IF(AND($H965&gt;=1,$H965&lt;=2,AN965=AI965,AW965=AR965),1,0)+IF(AND($J965&gt;=3,$J965&lt;=4,AL965=AI965,AU965=AR965),1,0)+IF(AND($M965&gt;=1,$M965&lt;=2,AO965=AI965,AX965=AR965),1,0)+IF(AND($R965&gt;=3,$R965&lt;=4,AH965=AI965,AQ965=AR965),1,0)+IF(AND($Y965&gt;=3,$Y965&lt;=4,AJ965=AI965,AS965=AR965),1,0)+IF(AND($AC965&gt;=1,$AC965&lt;=2,AK965=AI965,AT965=AR965),1,0)+IF(AND($AF965&gt;=3,$AF965&lt;=4,AM965=AI965,AV965=AR965),1,0)</f>
        <v>1</v>
      </c>
      <c r="BB965">
        <f ca="1">SUMPRODUCT(--($AH965:$AP965=AJ965),--($AQ965:$AY965=AS965),'MPL ID'!$BG$15:$BO$15)+IF(AND($C965&gt;=1,$C965&lt;=2,AK965=AJ965,AT965=AS965),1,0)+IF(AND($G965&gt;=3,$G965&lt;=4,AH965=AJ965,AQ965=AS965),1,0)+IF(AND($K965&gt;=1,$K965&lt;=2,AP965=AJ965,AY965=AS965),1,0)+IF(AND($N965&gt;=3,$N965&lt;=4,AL965=AJ965,AU965=AS965),1,0)+IF(AND($V965&gt;=1,$V965&lt;=2,AM965=AJ965,AV965=AS965),1,0)+IF(AND($Y965&gt;=1,$Y965&lt;=2,AI965=AJ965,AR965=AS965),1,0)+IF(AND($AB965&gt;=3,$AB965&lt;=4,AN965=AJ965,AW965=AS965),1,0)</f>
        <v>0</v>
      </c>
      <c r="BC965">
        <f ca="1">SUMPRODUCT(--($AH965:$AP965=AK965),--($AQ965:$AY965=AT965),'MPL ID'!$BG$16:$BO$16)+IF(AND($C965&gt;=3,$C965&lt;=4,AJ965=AK965,AS965=AT965),1,0)+IF(AND($I965&gt;=1,$I965&lt;=2,AP965=AK965,AY965=AT965),1,0)+IF(AND($P965&gt;=3,$P965&lt;=4,AO965=AK965,AX965=AT965),1,0)+IF(AND($T965&gt;=1,$T965&lt;=2,AN965=AK965,AW965=AT965),1,0)+IF(AND($W965&gt;=1,$W965&lt;=2,AL965=AK965,AU965=AT965),1,0)+IF(AND($AC965&gt;=3,$AC965&lt;=4,AI965=AK965,AR965=AT965),1,0)+IF(AND($AE965&gt;=1,$AE965&lt;=2,AH965=AK965,AQ965=AT965),1,0)</f>
        <v>1</v>
      </c>
      <c r="BD965">
        <f ca="1">SUMPRODUCT(--($AH965:$AP965=AL965),--($AQ965:$AY965=AU965),'MPL ID'!$BG$17:$BO$17)+IF(AND($B965&gt;=3,$B965&lt;=4,AN965=AL965,AW965=AU965),1,0)+IF(AND($D965&gt;=1,$D965&lt;=2,AM965=AL965,AV965=AU965),1,0)+IF(AND($J965&gt;=1,$J965&lt;=2,AI965=AL965,AR965=AU965),1,0)+IF(AND($N965&gt;=1,$N965&lt;=2,AJ965=AL965,AS965=AU965),1,0)+IF(AND($W965&gt;=3,$W965&lt;=4,AK965=AL965,AT965=AU965),1,0)+IF(AND($AA965&gt;=1,$AA965&lt;=2,AH965=AL965,AQ965=AU965),1,0)+IF(AND($AD965&gt;=3,$AD965&lt;=4,AO965=AL965,AX965=AU965),1,0)</f>
        <v>0</v>
      </c>
      <c r="BE965">
        <f ca="1">SUMPRODUCT(--($AH965:$AP965=AM965),--($AQ965:$AY965=AV965),'MPL ID'!$BG$18:$BO$18)+IF(AND($D965&gt;=3,$D965&lt;=4,AL965=AM965,AU965=AV965),1,0)+IF(AND($L965&gt;=3,$L965&lt;=4,AH965=AM965,AQ965=AV965),1,0)+IF(AND($Q965&gt;=3,$Q965&lt;=4,AN965=AM965,AW965=AV965),1,0)+IF(AND($S965&gt;=1,$S965&lt;=2,AP965=AM965,AY965=AV965),1,0)+IF(AND($V965&gt;=3,$V965&lt;=4,AJ965=AM965,AS965=AV965),1,0)+IF(AND($Z965&gt;=1,$Z965&lt;=2,AO965=AM965,AX965=AV965),1,0)+IF(AND($AF965&gt;=1,$AF965&lt;=2,AI965=AM965,AR965=AV965),1,0)</f>
        <v>0</v>
      </c>
      <c r="BF965">
        <f ca="1">SUMPRODUCT(--($AH965:$AP965=AN965),--($AQ965:$AY965=AW965),'MPL ID'!$BG$19:$BO$19)+IF(AND($B965&gt;=1,$B965&lt;=2,AL965=AN965,AU965=AW965),1,0)+IF(AND($H965&gt;=3,$H965&lt;=4,AI965=AN965,AR965=AW965),1,0)+IF(AND($Q965&gt;=1,$Q965&lt;=2,AM965=AN965,AV965=AW965),1,0)+IF(AND($T965&gt;=3,$T965&lt;=4,AK965=AN965,AT965=AW965),1,0)+IF(AND($X965&gt;=3,$X965&lt;=4,AO965=AN965,AX965=AW965),1,0)+IF(AND($AB965&gt;=1,$AB965&lt;=2,AJ965=AN965,AS965=AW965),1,0)+IF(AND($AG965&gt;=1,$AG965&lt;=2,AP965=AN965,AY965=AW965),1,0)</f>
        <v>0</v>
      </c>
      <c r="BG965">
        <f ca="1">SUMPRODUCT(--($AH965:$AP965=AO965),--($AQ965:$AY965=AX965),'MPL ID'!$BG$20:$BO$20)+IF(AND($E965&gt;=1,$E965&lt;=2,AH965=AO965,AQ965=AX965),1,0)+IF(AND($M965&gt;=3,$M965&lt;=4,AI965=AO965,AR965=AX965),1,0)+IF(AND($P965&gt;=1,$P965&lt;=2,AK965=AO965,AT965=AX965),1,0)+IF(AND($U965&gt;=1,$U965&lt;=2,AP965=AO965,AY965=AX965),1,0)+IF(AND($X965&gt;=1,$X965&lt;=2,AN965=AO965,AW965=AX965),1,0)+IF(AND($Z965&gt;=3,$Z965&lt;=4,AM965=AO965,AV965=AX965),1,0)+IF(AND($AD965&gt;=1,$AD965&lt;=2,AL965=AO965,AU965=AX965),1,0)</f>
        <v>0</v>
      </c>
      <c r="BH965">
        <f ca="1">SUMPRODUCT(--($AH965:$AP965=AP965),--($AQ965:$AY965=AY965),'MPL ID'!$BG$21:$BO$21)+IF(AND($F965&gt;=3,$F965&lt;=4,AI965=AP965,AR965=AY965),1,0)+IF(AND($I965&gt;=3,$I965&lt;=4,AK965=AP965,AT965=AY965),1,0)+IF(AND($K965&gt;=3,$K965&lt;=4,AJ965=AP965,AS965=AY965),1,0)+IF(AND($O965&gt;=3,$O965&lt;=4,AH965=AP965,AQ965=AY965),1,0)+IF(AND($S965&gt;=3,$S965&lt;=4,AM965=AP965,AV965=AY965),1,0)+IF(AND($U965&gt;=3,$U965&lt;=4,AO965=AP965,AX965=AY965),1,0)+IF(AND($AG965&gt;=3,$AG965&lt;=4,AN965=AP965,AW965=AY965),1,0)</f>
        <v>0</v>
      </c>
      <c r="BI965">
        <f t="shared" ca="1" si="135"/>
        <v>3</v>
      </c>
      <c r="BJ965">
        <f t="shared" ca="1" si="136"/>
        <v>4</v>
      </c>
      <c r="BK965">
        <f t="shared" ca="1" si="137"/>
        <v>7</v>
      </c>
      <c r="BL965">
        <f t="shared" ca="1" si="138"/>
        <v>5</v>
      </c>
      <c r="BM965">
        <f t="shared" ca="1" si="139"/>
        <v>9</v>
      </c>
      <c r="BN965">
        <f t="shared" ca="1" si="140"/>
        <v>1</v>
      </c>
      <c r="BO965">
        <f t="shared" ca="1" si="141"/>
        <v>6</v>
      </c>
      <c r="BP965">
        <f t="shared" ca="1" si="142"/>
        <v>8</v>
      </c>
      <c r="BQ965">
        <f t="shared" ca="1" si="143"/>
        <v>2</v>
      </c>
    </row>
    <row r="966" spans="1:69" x14ac:dyDescent="0.25">
      <c r="A966">
        <v>965</v>
      </c>
      <c r="B966">
        <f ca="1">IF(AND(ISNUMBER('MPL ID'!$P$25),ISNUMBER('MPL ID'!$Q$25)),0,RANDBETWEEN(1,4))</f>
        <v>0</v>
      </c>
      <c r="C966">
        <f ca="1">IF(AND(ISNUMBER('MPL ID'!$P$26),ISNUMBER('MPL ID'!$Q$26)),0,RANDBETWEEN(1,4))</f>
        <v>0</v>
      </c>
      <c r="D966">
        <f ca="1">IF(AND(ISNUMBER('MPL ID'!$P$28),ISNUMBER('MPL ID'!$Q$28)),0,RANDBETWEEN(1,4))</f>
        <v>0</v>
      </c>
      <c r="E966">
        <f ca="1">IF(AND(ISNUMBER('MPL ID'!$P$29),ISNUMBER('MPL ID'!$Q$29)),0,RANDBETWEEN(1,4))</f>
        <v>0</v>
      </c>
      <c r="F966">
        <f ca="1">IF(AND(ISNUMBER('MPL ID'!$P$30),ISNUMBER('MPL ID'!$Q$30)),0,RANDBETWEEN(1,4))</f>
        <v>0</v>
      </c>
      <c r="G966">
        <f ca="1">IF(AND(ISNUMBER('MPL ID'!$P$31),ISNUMBER('MPL ID'!$Q$31)),0,RANDBETWEEN(1,4))</f>
        <v>0</v>
      </c>
      <c r="H966">
        <f ca="1">IF(AND(ISNUMBER('MPL ID'!$P$32),ISNUMBER('MPL ID'!$Q$32)),0,RANDBETWEEN(1,4))</f>
        <v>0</v>
      </c>
      <c r="I966">
        <f ca="1">IF(AND(ISNUMBER('MPL ID'!$P$33),ISNUMBER('MPL ID'!$Q$33)),0,RANDBETWEEN(1,4))</f>
        <v>0</v>
      </c>
      <c r="J966">
        <f ca="1">IF(AND(ISNUMBER('MPL ID'!$D$36),ISNUMBER('MPL ID'!$E$36)),0,RANDBETWEEN(1,4))</f>
        <v>0</v>
      </c>
      <c r="K966">
        <f ca="1">IF(AND(ISNUMBER('MPL ID'!$D$37),ISNUMBER('MPL ID'!$E$37)),0,RANDBETWEEN(1,4))</f>
        <v>0</v>
      </c>
      <c r="L966">
        <f ca="1">IF(AND(ISNUMBER('MPL ID'!$D$39),ISNUMBER('MPL ID'!$E$39)),0,RANDBETWEEN(1,4))</f>
        <v>0</v>
      </c>
      <c r="M966">
        <f ca="1">IF(AND(ISNUMBER('MPL ID'!$D$40),ISNUMBER('MPL ID'!$E$40)),0,RANDBETWEEN(1,4))</f>
        <v>0</v>
      </c>
      <c r="N966">
        <f ca="1">IF(AND(ISNUMBER('MPL ID'!$D$41),ISNUMBER('MPL ID'!$E$41)),0,RANDBETWEEN(1,4))</f>
        <v>0</v>
      </c>
      <c r="O966">
        <f ca="1">IF(AND(ISNUMBER('MPL ID'!$D$42),ISNUMBER('MPL ID'!$E$42)),0,RANDBETWEEN(1,4))</f>
        <v>0</v>
      </c>
      <c r="P966">
        <f ca="1">IF(AND(ISNUMBER('MPL ID'!$D$43),ISNUMBER('MPL ID'!$E$43)),0,RANDBETWEEN(1,4))</f>
        <v>0</v>
      </c>
      <c r="Q966">
        <f ca="1">IF(AND(ISNUMBER('MPL ID'!$D$44),ISNUMBER('MPL ID'!$E$44)),0,RANDBETWEEN(1,4))</f>
        <v>0</v>
      </c>
      <c r="R966">
        <f ca="1">IF(AND(ISNUMBER('MPL ID'!$J$36),ISNUMBER('MPL ID'!$K$36)),0,RANDBETWEEN(1,4))</f>
        <v>0</v>
      </c>
      <c r="S966">
        <f ca="1">IF(AND(ISNUMBER('MPL ID'!$J$37),ISNUMBER('MPL ID'!$K$37)),0,RANDBETWEEN(1,4))</f>
        <v>0</v>
      </c>
      <c r="T966">
        <f ca="1">IF(AND(ISNUMBER('MPL ID'!$J$39),ISNUMBER('MPL ID'!$K$39)),0,RANDBETWEEN(1,4))</f>
        <v>0</v>
      </c>
      <c r="U966">
        <f ca="1">IF(AND(ISNUMBER('MPL ID'!$J$40),ISNUMBER('MPL ID'!$K$40)),0,RANDBETWEEN(1,4))</f>
        <v>0</v>
      </c>
      <c r="V966">
        <f ca="1">IF(AND(ISNUMBER('MPL ID'!$J$41),ISNUMBER('MPL ID'!$K$41)),0,RANDBETWEEN(1,4))</f>
        <v>0</v>
      </c>
      <c r="W966">
        <f ca="1">IF(AND(ISNUMBER('MPL ID'!$J$42),ISNUMBER('MPL ID'!$K$42)),0,RANDBETWEEN(1,4))</f>
        <v>3</v>
      </c>
      <c r="X966">
        <f ca="1">IF(AND(ISNUMBER('MPL ID'!$J$43),ISNUMBER('MPL ID'!$K$43)),0,RANDBETWEEN(1,4))</f>
        <v>2</v>
      </c>
      <c r="Y966">
        <f ca="1">IF(AND(ISNUMBER('MPL ID'!$J$44),ISNUMBER('MPL ID'!$K$44)),0,RANDBETWEEN(1,4))</f>
        <v>2</v>
      </c>
      <c r="Z966">
        <f ca="1">IF(AND(ISNUMBER('MPL ID'!$P$36),ISNUMBER('MPL ID'!$Q$36)),0,RANDBETWEEN(1,4))</f>
        <v>1</v>
      </c>
      <c r="AA966">
        <f ca="1">IF(AND(ISNUMBER('MPL ID'!$P$37),ISNUMBER('MPL ID'!$Q$37)),0,RANDBETWEEN(1,4))</f>
        <v>3</v>
      </c>
      <c r="AB966">
        <f ca="1">IF(AND(ISNUMBER('MPL ID'!$P$39),ISNUMBER('MPL ID'!$Q$39)),0,RANDBETWEEN(1,4))</f>
        <v>3</v>
      </c>
      <c r="AC966">
        <f ca="1">IF(AND(ISNUMBER('MPL ID'!$P$40),ISNUMBER('MPL ID'!$Q$40)),0,RANDBETWEEN(1,4))</f>
        <v>3</v>
      </c>
      <c r="AD966">
        <f ca="1">IF(AND(ISNUMBER('MPL ID'!$P$41),ISNUMBER('MPL ID'!$Q$41)),0,RANDBETWEEN(1,4))</f>
        <v>4</v>
      </c>
      <c r="AE966">
        <f ca="1">IF(AND(ISNUMBER('MPL ID'!$P$42),ISNUMBER('MPL ID'!$Q$42)),0,RANDBETWEEN(1,4))</f>
        <v>4</v>
      </c>
      <c r="AF966">
        <f ca="1">IF(AND(ISNUMBER('MPL ID'!$P$43),ISNUMBER('MPL ID'!$Q$43)),0,RANDBETWEEN(1,4))</f>
        <v>2</v>
      </c>
      <c r="AG966">
        <f ca="1">IF(AND(ISNUMBER('MPL ID'!$P$44),ISNUMBER('MPL ID'!$Q$44)),0,RANDBETWEEN(1,4))</f>
        <v>2</v>
      </c>
      <c r="AH966">
        <f ca="1">'MPL ID'!$BG$1+SUMPRODUCT(($B$1003:$AG$1003='MPL ID'!$BF$1)*(($B966:$AG966=1)+($B966:$AG966=2)))+SUMPRODUCT(($B$1004:$AG$1004='MPL ID'!$BF$1)*(($B966:$AG966=3)+($B966:$AG966=4)))</f>
        <v>11</v>
      </c>
      <c r="AI966">
        <f ca="1">'MPL ID'!$BG$2+SUMPRODUCT(($B$1003:$AG$1003='MPL ID'!$BF$2)*(($B966:$AG966=1)+($B966:$AG966=2)))+SUMPRODUCT(($B$1004:$AG$1004='MPL ID'!$BF$2)*(($B966:$AG966=3)+($B966:$AG966=4)))</f>
        <v>7</v>
      </c>
      <c r="AJ966">
        <f ca="1">'MPL ID'!$BG$3+SUMPRODUCT(($B$1003:$AG$1003='MPL ID'!$BF$3)*(($B966:$AG966=1)+($B966:$AG966=2)))+SUMPRODUCT(($B$1004:$AG$1004='MPL ID'!$BF$3)*(($B966:$AG966=3)+($B966:$AG966=4)))</f>
        <v>7</v>
      </c>
      <c r="AK966">
        <f ca="1">'MPL ID'!$BG$4+SUMPRODUCT(($B$1003:$AG$1003='MPL ID'!$BF$4)*(($B966:$AG966=1)+($B966:$AG966=2)))+SUMPRODUCT(($B$1004:$AG$1004='MPL ID'!$BF$4)*(($B966:$AG966=3)+($B966:$AG966=4)))</f>
        <v>8</v>
      </c>
      <c r="AL966">
        <f ca="1">'MPL ID'!$BG$5+SUMPRODUCT(($B$1003:$AG$1003='MPL ID'!$BF$5)*(($B966:$AG966=1)+($B966:$AG966=2)))+SUMPRODUCT(($B$1004:$AG$1004='MPL ID'!$BF$5)*(($B966:$AG966=3)+($B966:$AG966=4)))</f>
        <v>5</v>
      </c>
      <c r="AM966">
        <f ca="1">'MPL ID'!$BG$6+SUMPRODUCT(($B$1003:$AG$1003='MPL ID'!$BF$6)*(($B966:$AG966=1)+($B966:$AG966=2)))+SUMPRODUCT(($B$1004:$AG$1004='MPL ID'!$BF$6)*(($B966:$AG966=3)+($B966:$AG966=4)))</f>
        <v>13</v>
      </c>
      <c r="AN966">
        <f ca="1">'MPL ID'!$BG$7+SUMPRODUCT(($B$1003:$AG$1003='MPL ID'!$BF$7)*(($B966:$AG966=1)+($B966:$AG966=2)))+SUMPRODUCT(($B$1004:$AG$1004='MPL ID'!$BF$7)*(($B966:$AG966=3)+($B966:$AG966=4)))</f>
        <v>6</v>
      </c>
      <c r="AO966">
        <f ca="1">'MPL ID'!$BG$8+SUMPRODUCT(($B$1003:$AG$1003='MPL ID'!$BF$8)*(($B966:$AG966=1)+($B966:$AG966=2)))+SUMPRODUCT(($B$1004:$AG$1004='MPL ID'!$BF$8)*(($B966:$AG966=3)+($B966:$AG966=4)))</f>
        <v>4</v>
      </c>
      <c r="AP966">
        <f ca="1">'MPL ID'!$BG$9+SUMPRODUCT(($B$1003:$AG$1003='MPL ID'!$BF$9)*(($B966:$AG966=1)+($B966:$AG966=2)))+SUMPRODUCT(($B$1004:$AG$1004='MPL ID'!$BF$9)*(($B966:$AG966=3)+($B966:$AG966=4)))</f>
        <v>11</v>
      </c>
      <c r="AQ966">
        <f ca="1">'MPL ID'!$BH$1+SUMPRODUCT(($B$1003:$AG$1003='MPL ID'!$BF$1)*(2*($B966:$AG966=1)+($B966:$AG966=2)-2*($B966:$AG966=3)-($B966:$AG966=4)))-SUMPRODUCT(($B$1004:$AG$1004='MPL ID'!$BF$1)*(2*($B966:$AG966=1)+($B966:$AG966=2)-2*($B966:$AG966=3)-($B966:$AG966=4)))</f>
        <v>12</v>
      </c>
      <c r="AR966">
        <f ca="1">'MPL ID'!$BH$2+SUMPRODUCT(($B$1003:$AG$1003='MPL ID'!$BF$2)*(2*($B966:$AG966=1)+($B966:$AG966=2)-2*($B966:$AG966=3)-($B966:$AG966=4)))-SUMPRODUCT(($B$1004:$AG$1004='MPL ID'!$BF$2)*(2*($B966:$AG966=1)+($B966:$AG966=2)-2*($B966:$AG966=3)-($B966:$AG966=4)))</f>
        <v>-6</v>
      </c>
      <c r="AS966">
        <f ca="1">'MPL ID'!$BH$3+SUMPRODUCT(($B$1003:$AG$1003='MPL ID'!$BF$3)*(2*($B966:$AG966=1)+($B966:$AG966=2)-2*($B966:$AG966=3)-($B966:$AG966=4)))-SUMPRODUCT(($B$1004:$AG$1004='MPL ID'!$BF$3)*(2*($B966:$AG966=1)+($B966:$AG966=2)-2*($B966:$AG966=3)-($B966:$AG966=4)))</f>
        <v>-5</v>
      </c>
      <c r="AT966">
        <f ca="1">'MPL ID'!$BH$4+SUMPRODUCT(($B$1003:$AG$1003='MPL ID'!$BF$4)*(2*($B966:$AG966=1)+($B966:$AG966=2)-2*($B966:$AG966=3)-($B966:$AG966=4)))-SUMPRODUCT(($B$1004:$AG$1004='MPL ID'!$BF$4)*(2*($B966:$AG966=1)+($B966:$AG966=2)-2*($B966:$AG966=3)-($B966:$AG966=4)))</f>
        <v>-1</v>
      </c>
      <c r="AU966">
        <f ca="1">'MPL ID'!$BH$5+SUMPRODUCT(($B$1003:$AG$1003='MPL ID'!$BF$5)*(2*($B966:$AG966=1)+($B966:$AG966=2)-2*($B966:$AG966=3)-($B966:$AG966=4)))-SUMPRODUCT(($B$1004:$AG$1004='MPL ID'!$BF$5)*(2*($B966:$AG966=1)+($B966:$AG966=2)-2*($B966:$AG966=3)-($B966:$AG966=4)))</f>
        <v>-11</v>
      </c>
      <c r="AV966">
        <f ca="1">'MPL ID'!$BH$6+SUMPRODUCT(($B$1003:$AG$1003='MPL ID'!$BF$6)*(2*($B966:$AG966=1)+($B966:$AG966=2)-2*($B966:$AG966=3)-($B966:$AG966=4)))-SUMPRODUCT(($B$1004:$AG$1004='MPL ID'!$BF$6)*(2*($B966:$AG966=1)+($B966:$AG966=2)-2*($B966:$AG966=3)-($B966:$AG966=4)))</f>
        <v>17</v>
      </c>
      <c r="AW966">
        <f ca="1">'MPL ID'!$BH$7+SUMPRODUCT(($B$1003:$AG$1003='MPL ID'!$BF$7)*(2*($B966:$AG966=1)+($B966:$AG966=2)-2*($B966:$AG966=3)-($B966:$AG966=4)))-SUMPRODUCT(($B$1004:$AG$1004='MPL ID'!$BF$7)*(2*($B966:$AG966=1)+($B966:$AG966=2)-2*($B966:$AG966=3)-($B966:$AG966=4)))</f>
        <v>-4</v>
      </c>
      <c r="AX966">
        <f ca="1">'MPL ID'!$BH$8+SUMPRODUCT(($B$1003:$AG$1003='MPL ID'!$BF$8)*(2*($B966:$AG966=1)+($B966:$AG966=2)-2*($B966:$AG966=3)-($B966:$AG966=4)))-SUMPRODUCT(($B$1004:$AG$1004='MPL ID'!$BF$8)*(2*($B966:$AG966=1)+($B966:$AG966=2)-2*($B966:$AG966=3)-($B966:$AG966=4)))</f>
        <v>-14</v>
      </c>
      <c r="AY966">
        <f ca="1">'MPL ID'!$BH$9+SUMPRODUCT(($B$1003:$AG$1003='MPL ID'!$BF$9)*(2*($B966:$AG966=1)+($B966:$AG966=2)-2*($B966:$AG966=3)-($B966:$AG966=4)))-SUMPRODUCT(($B$1004:$AG$1004='MPL ID'!$BF$9)*(2*($B966:$AG966=1)+($B966:$AG966=2)-2*($B966:$AG966=3)-($B966:$AG966=4)))</f>
        <v>12</v>
      </c>
      <c r="AZ966">
        <f ca="1">SUMPRODUCT(--($AH966:$AP966=AH966),--($AQ966:$AY966=AQ966),'MPL ID'!$BG$13:$BO$13)+IF(AND($E966&gt;=3,$E966&lt;=4,AO966=AH966,AX966=AQ966),1,0)+IF(AND($G966&gt;=1,$G966&lt;=2,AJ966=AH966,AS966=AQ966),1,0)+IF(AND($L966&gt;=1,$L966&lt;=2,AM966=AH966,AV966=AQ966),1,0)+IF(AND($O966&gt;=1,$O966&lt;=2,AP966=AH966,AY966=AQ966),1,0)+IF(AND($R966&gt;=1,$R966&lt;=2,AI966=AH966,AR966=AQ966),1,0)+IF(AND($AA966&gt;=3,$AA966&lt;=4,AL966=AH966,AU966=AQ966),1,0)+IF(AND($AE966&gt;=3,$AE966&lt;=4,AK966=AH966,AT966=AQ966),1,0)</f>
        <v>0</v>
      </c>
      <c r="BA966">
        <f ca="1">SUMPRODUCT(--($AH966:$AP966=AI966),--($AQ966:$AY966=AR966),'MPL ID'!$BG$14:$BO$14)+IF(AND($F966&gt;=1,$F966&lt;=2,AP966=AI966,AY966=AR966),1,0)+IF(AND($H966&gt;=1,$H966&lt;=2,AN966=AI966,AW966=AR966),1,0)+IF(AND($J966&gt;=3,$J966&lt;=4,AL966=AI966,AU966=AR966),1,0)+IF(AND($M966&gt;=1,$M966&lt;=2,AO966=AI966,AX966=AR966),1,0)+IF(AND($R966&gt;=3,$R966&lt;=4,AH966=AI966,AQ966=AR966),1,0)+IF(AND($Y966&gt;=3,$Y966&lt;=4,AJ966=AI966,AS966=AR966),1,0)+IF(AND($AC966&gt;=1,$AC966&lt;=2,AK966=AI966,AT966=AR966),1,0)+IF(AND($AF966&gt;=3,$AF966&lt;=4,AM966=AI966,AV966=AR966),1,0)</f>
        <v>0</v>
      </c>
      <c r="BB966">
        <f ca="1">SUMPRODUCT(--($AH966:$AP966=AJ966),--($AQ966:$AY966=AS966),'MPL ID'!$BG$15:$BO$15)+IF(AND($C966&gt;=1,$C966&lt;=2,AK966=AJ966,AT966=AS966),1,0)+IF(AND($G966&gt;=3,$G966&lt;=4,AH966=AJ966,AQ966=AS966),1,0)+IF(AND($K966&gt;=1,$K966&lt;=2,AP966=AJ966,AY966=AS966),1,0)+IF(AND($N966&gt;=3,$N966&lt;=4,AL966=AJ966,AU966=AS966),1,0)+IF(AND($V966&gt;=1,$V966&lt;=2,AM966=AJ966,AV966=AS966),1,0)+IF(AND($Y966&gt;=1,$Y966&lt;=2,AI966=AJ966,AR966=AS966),1,0)+IF(AND($AB966&gt;=3,$AB966&lt;=4,AN966=AJ966,AW966=AS966),1,0)</f>
        <v>0</v>
      </c>
      <c r="BC966">
        <f ca="1">SUMPRODUCT(--($AH966:$AP966=AK966),--($AQ966:$AY966=AT966),'MPL ID'!$BG$16:$BO$16)+IF(AND($C966&gt;=3,$C966&lt;=4,AJ966=AK966,AS966=AT966),1,0)+IF(AND($I966&gt;=1,$I966&lt;=2,AP966=AK966,AY966=AT966),1,0)+IF(AND($P966&gt;=3,$P966&lt;=4,AO966=AK966,AX966=AT966),1,0)+IF(AND($T966&gt;=1,$T966&lt;=2,AN966=AK966,AW966=AT966),1,0)+IF(AND($W966&gt;=1,$W966&lt;=2,AL966=AK966,AU966=AT966),1,0)+IF(AND($AC966&gt;=3,$AC966&lt;=4,AI966=AK966,AR966=AT966),1,0)+IF(AND($AE966&gt;=1,$AE966&lt;=2,AH966=AK966,AQ966=AT966),1,0)</f>
        <v>0</v>
      </c>
      <c r="BD966">
        <f ca="1">SUMPRODUCT(--($AH966:$AP966=AL966),--($AQ966:$AY966=AU966),'MPL ID'!$BG$17:$BO$17)+IF(AND($B966&gt;=3,$B966&lt;=4,AN966=AL966,AW966=AU966),1,0)+IF(AND($D966&gt;=1,$D966&lt;=2,AM966=AL966,AV966=AU966),1,0)+IF(AND($J966&gt;=1,$J966&lt;=2,AI966=AL966,AR966=AU966),1,0)+IF(AND($N966&gt;=1,$N966&lt;=2,AJ966=AL966,AS966=AU966),1,0)+IF(AND($W966&gt;=3,$W966&lt;=4,AK966=AL966,AT966=AU966),1,0)+IF(AND($AA966&gt;=1,$AA966&lt;=2,AH966=AL966,AQ966=AU966),1,0)+IF(AND($AD966&gt;=3,$AD966&lt;=4,AO966=AL966,AX966=AU966),1,0)</f>
        <v>0</v>
      </c>
      <c r="BE966">
        <f ca="1">SUMPRODUCT(--($AH966:$AP966=AM966),--($AQ966:$AY966=AV966),'MPL ID'!$BG$18:$BO$18)+IF(AND($D966&gt;=3,$D966&lt;=4,AL966=AM966,AU966=AV966),1,0)+IF(AND($L966&gt;=3,$L966&lt;=4,AH966=AM966,AQ966=AV966),1,0)+IF(AND($Q966&gt;=3,$Q966&lt;=4,AN966=AM966,AW966=AV966),1,0)+IF(AND($S966&gt;=1,$S966&lt;=2,AP966=AM966,AY966=AV966),1,0)+IF(AND($V966&gt;=3,$V966&lt;=4,AJ966=AM966,AS966=AV966),1,0)+IF(AND($Z966&gt;=1,$Z966&lt;=2,AO966=AM966,AX966=AV966),1,0)+IF(AND($AF966&gt;=1,$AF966&lt;=2,AI966=AM966,AR966=AV966),1,0)</f>
        <v>0</v>
      </c>
      <c r="BF966">
        <f ca="1">SUMPRODUCT(--($AH966:$AP966=AN966),--($AQ966:$AY966=AW966),'MPL ID'!$BG$19:$BO$19)+IF(AND($B966&gt;=1,$B966&lt;=2,AL966=AN966,AU966=AW966),1,0)+IF(AND($H966&gt;=3,$H966&lt;=4,AI966=AN966,AR966=AW966),1,0)+IF(AND($Q966&gt;=1,$Q966&lt;=2,AM966=AN966,AV966=AW966),1,0)+IF(AND($T966&gt;=3,$T966&lt;=4,AK966=AN966,AT966=AW966),1,0)+IF(AND($X966&gt;=3,$X966&lt;=4,AO966=AN966,AX966=AW966),1,0)+IF(AND($AB966&gt;=1,$AB966&lt;=2,AJ966=AN966,AS966=AW966),1,0)+IF(AND($AG966&gt;=1,$AG966&lt;=2,AP966=AN966,AY966=AW966),1,0)</f>
        <v>0</v>
      </c>
      <c r="BG966">
        <f ca="1">SUMPRODUCT(--($AH966:$AP966=AO966),--($AQ966:$AY966=AX966),'MPL ID'!$BG$20:$BO$20)+IF(AND($E966&gt;=1,$E966&lt;=2,AH966=AO966,AQ966=AX966),1,0)+IF(AND($M966&gt;=3,$M966&lt;=4,AI966=AO966,AR966=AX966),1,0)+IF(AND($P966&gt;=1,$P966&lt;=2,AK966=AO966,AT966=AX966),1,0)+IF(AND($U966&gt;=1,$U966&lt;=2,AP966=AO966,AY966=AX966),1,0)+IF(AND($X966&gt;=1,$X966&lt;=2,AN966=AO966,AW966=AX966),1,0)+IF(AND($Z966&gt;=3,$Z966&lt;=4,AM966=AO966,AV966=AX966),1,0)+IF(AND($AD966&gt;=1,$AD966&lt;=2,AL966=AO966,AU966=AX966),1,0)</f>
        <v>0</v>
      </c>
      <c r="BH966">
        <f ca="1">SUMPRODUCT(--($AH966:$AP966=AP966),--($AQ966:$AY966=AY966),'MPL ID'!$BG$21:$BO$21)+IF(AND($F966&gt;=3,$F966&lt;=4,AI966=AP966,AR966=AY966),1,0)+IF(AND($I966&gt;=3,$I966&lt;=4,AK966=AP966,AT966=AY966),1,0)+IF(AND($K966&gt;=3,$K966&lt;=4,AJ966=AP966,AS966=AY966),1,0)+IF(AND($O966&gt;=3,$O966&lt;=4,AH966=AP966,AQ966=AY966),1,0)+IF(AND($S966&gt;=3,$S966&lt;=4,AM966=AP966,AV966=AY966),1,0)+IF(AND($U966&gt;=3,$U966&lt;=4,AO966=AP966,AX966=AY966),1,0)+IF(AND($AG966&gt;=3,$AG966&lt;=4,AN966=AP966,AW966=AY966),1,0)</f>
        <v>2</v>
      </c>
      <c r="BI966">
        <f t="shared" ca="1" si="135"/>
        <v>3</v>
      </c>
      <c r="BJ966">
        <f t="shared" ca="1" si="136"/>
        <v>6</v>
      </c>
      <c r="BK966">
        <f t="shared" ca="1" si="137"/>
        <v>5</v>
      </c>
      <c r="BL966">
        <f t="shared" ca="1" si="138"/>
        <v>4</v>
      </c>
      <c r="BM966">
        <f t="shared" ca="1" si="139"/>
        <v>8</v>
      </c>
      <c r="BN966">
        <f t="shared" ca="1" si="140"/>
        <v>1</v>
      </c>
      <c r="BO966">
        <f t="shared" ca="1" si="141"/>
        <v>7</v>
      </c>
      <c r="BP966">
        <f t="shared" ca="1" si="142"/>
        <v>9</v>
      </c>
      <c r="BQ966">
        <f t="shared" ca="1" si="143"/>
        <v>2</v>
      </c>
    </row>
    <row r="967" spans="1:69" x14ac:dyDescent="0.25">
      <c r="A967">
        <v>966</v>
      </c>
      <c r="B967">
        <f ca="1">IF(AND(ISNUMBER('MPL ID'!$P$25),ISNUMBER('MPL ID'!$Q$25)),0,RANDBETWEEN(1,4))</f>
        <v>0</v>
      </c>
      <c r="C967">
        <f ca="1">IF(AND(ISNUMBER('MPL ID'!$P$26),ISNUMBER('MPL ID'!$Q$26)),0,RANDBETWEEN(1,4))</f>
        <v>0</v>
      </c>
      <c r="D967">
        <f ca="1">IF(AND(ISNUMBER('MPL ID'!$P$28),ISNUMBER('MPL ID'!$Q$28)),0,RANDBETWEEN(1,4))</f>
        <v>0</v>
      </c>
      <c r="E967">
        <f ca="1">IF(AND(ISNUMBER('MPL ID'!$P$29),ISNUMBER('MPL ID'!$Q$29)),0,RANDBETWEEN(1,4))</f>
        <v>0</v>
      </c>
      <c r="F967">
        <f ca="1">IF(AND(ISNUMBER('MPL ID'!$P$30),ISNUMBER('MPL ID'!$Q$30)),0,RANDBETWEEN(1,4))</f>
        <v>0</v>
      </c>
      <c r="G967">
        <f ca="1">IF(AND(ISNUMBER('MPL ID'!$P$31),ISNUMBER('MPL ID'!$Q$31)),0,RANDBETWEEN(1,4))</f>
        <v>0</v>
      </c>
      <c r="H967">
        <f ca="1">IF(AND(ISNUMBER('MPL ID'!$P$32),ISNUMBER('MPL ID'!$Q$32)),0,RANDBETWEEN(1,4))</f>
        <v>0</v>
      </c>
      <c r="I967">
        <f ca="1">IF(AND(ISNUMBER('MPL ID'!$P$33),ISNUMBER('MPL ID'!$Q$33)),0,RANDBETWEEN(1,4))</f>
        <v>0</v>
      </c>
      <c r="J967">
        <f ca="1">IF(AND(ISNUMBER('MPL ID'!$D$36),ISNUMBER('MPL ID'!$E$36)),0,RANDBETWEEN(1,4))</f>
        <v>0</v>
      </c>
      <c r="K967">
        <f ca="1">IF(AND(ISNUMBER('MPL ID'!$D$37),ISNUMBER('MPL ID'!$E$37)),0,RANDBETWEEN(1,4))</f>
        <v>0</v>
      </c>
      <c r="L967">
        <f ca="1">IF(AND(ISNUMBER('MPL ID'!$D$39),ISNUMBER('MPL ID'!$E$39)),0,RANDBETWEEN(1,4))</f>
        <v>0</v>
      </c>
      <c r="M967">
        <f ca="1">IF(AND(ISNUMBER('MPL ID'!$D$40),ISNUMBER('MPL ID'!$E$40)),0,RANDBETWEEN(1,4))</f>
        <v>0</v>
      </c>
      <c r="N967">
        <f ca="1">IF(AND(ISNUMBER('MPL ID'!$D$41),ISNUMBER('MPL ID'!$E$41)),0,RANDBETWEEN(1,4))</f>
        <v>0</v>
      </c>
      <c r="O967">
        <f ca="1">IF(AND(ISNUMBER('MPL ID'!$D$42),ISNUMBER('MPL ID'!$E$42)),0,RANDBETWEEN(1,4))</f>
        <v>0</v>
      </c>
      <c r="P967">
        <f ca="1">IF(AND(ISNUMBER('MPL ID'!$D$43),ISNUMBER('MPL ID'!$E$43)),0,RANDBETWEEN(1,4))</f>
        <v>0</v>
      </c>
      <c r="Q967">
        <f ca="1">IF(AND(ISNUMBER('MPL ID'!$D$44),ISNUMBER('MPL ID'!$E$44)),0,RANDBETWEEN(1,4))</f>
        <v>0</v>
      </c>
      <c r="R967">
        <f ca="1">IF(AND(ISNUMBER('MPL ID'!$J$36),ISNUMBER('MPL ID'!$K$36)),0,RANDBETWEEN(1,4))</f>
        <v>0</v>
      </c>
      <c r="S967">
        <f ca="1">IF(AND(ISNUMBER('MPL ID'!$J$37),ISNUMBER('MPL ID'!$K$37)),0,RANDBETWEEN(1,4))</f>
        <v>0</v>
      </c>
      <c r="T967">
        <f ca="1">IF(AND(ISNUMBER('MPL ID'!$J$39),ISNUMBER('MPL ID'!$K$39)),0,RANDBETWEEN(1,4))</f>
        <v>0</v>
      </c>
      <c r="U967">
        <f ca="1">IF(AND(ISNUMBER('MPL ID'!$J$40),ISNUMBER('MPL ID'!$K$40)),0,RANDBETWEEN(1,4))</f>
        <v>0</v>
      </c>
      <c r="V967">
        <f ca="1">IF(AND(ISNUMBER('MPL ID'!$J$41),ISNUMBER('MPL ID'!$K$41)),0,RANDBETWEEN(1,4))</f>
        <v>0</v>
      </c>
      <c r="W967">
        <f ca="1">IF(AND(ISNUMBER('MPL ID'!$J$42),ISNUMBER('MPL ID'!$K$42)),0,RANDBETWEEN(1,4))</f>
        <v>4</v>
      </c>
      <c r="X967">
        <f ca="1">IF(AND(ISNUMBER('MPL ID'!$J$43),ISNUMBER('MPL ID'!$K$43)),0,RANDBETWEEN(1,4))</f>
        <v>3</v>
      </c>
      <c r="Y967">
        <f ca="1">IF(AND(ISNUMBER('MPL ID'!$J$44),ISNUMBER('MPL ID'!$K$44)),0,RANDBETWEEN(1,4))</f>
        <v>3</v>
      </c>
      <c r="Z967">
        <f ca="1">IF(AND(ISNUMBER('MPL ID'!$P$36),ISNUMBER('MPL ID'!$Q$36)),0,RANDBETWEEN(1,4))</f>
        <v>1</v>
      </c>
      <c r="AA967">
        <f ca="1">IF(AND(ISNUMBER('MPL ID'!$P$37),ISNUMBER('MPL ID'!$Q$37)),0,RANDBETWEEN(1,4))</f>
        <v>2</v>
      </c>
      <c r="AB967">
        <f ca="1">IF(AND(ISNUMBER('MPL ID'!$P$39),ISNUMBER('MPL ID'!$Q$39)),0,RANDBETWEEN(1,4))</f>
        <v>3</v>
      </c>
      <c r="AC967">
        <f ca="1">IF(AND(ISNUMBER('MPL ID'!$P$40),ISNUMBER('MPL ID'!$Q$40)),0,RANDBETWEEN(1,4))</f>
        <v>1</v>
      </c>
      <c r="AD967">
        <f ca="1">IF(AND(ISNUMBER('MPL ID'!$P$41),ISNUMBER('MPL ID'!$Q$41)),0,RANDBETWEEN(1,4))</f>
        <v>1</v>
      </c>
      <c r="AE967">
        <f ca="1">IF(AND(ISNUMBER('MPL ID'!$P$42),ISNUMBER('MPL ID'!$Q$42)),0,RANDBETWEEN(1,4))</f>
        <v>1</v>
      </c>
      <c r="AF967">
        <f ca="1">IF(AND(ISNUMBER('MPL ID'!$P$43),ISNUMBER('MPL ID'!$Q$43)),0,RANDBETWEEN(1,4))</f>
        <v>3</v>
      </c>
      <c r="AG967">
        <f ca="1">IF(AND(ISNUMBER('MPL ID'!$P$44),ISNUMBER('MPL ID'!$Q$44)),0,RANDBETWEEN(1,4))</f>
        <v>1</v>
      </c>
      <c r="AH967">
        <f ca="1">'MPL ID'!$BG$1+SUMPRODUCT(($B$1003:$AG$1003='MPL ID'!$BF$1)*(($B967:$AG967=1)+($B967:$AG967=2)))+SUMPRODUCT(($B$1004:$AG$1004='MPL ID'!$BF$1)*(($B967:$AG967=3)+($B967:$AG967=4)))</f>
        <v>9</v>
      </c>
      <c r="AI967">
        <f ca="1">'MPL ID'!$BG$2+SUMPRODUCT(($B$1003:$AG$1003='MPL ID'!$BF$2)*(($B967:$AG967=1)+($B967:$AG967=2)))+SUMPRODUCT(($B$1004:$AG$1004='MPL ID'!$BF$2)*(($B967:$AG967=3)+($B967:$AG967=4)))</f>
        <v>10</v>
      </c>
      <c r="AJ967">
        <f ca="1">'MPL ID'!$BG$3+SUMPRODUCT(($B$1003:$AG$1003='MPL ID'!$BF$3)*(($B967:$AG967=1)+($B967:$AG967=2)))+SUMPRODUCT(($B$1004:$AG$1004='MPL ID'!$BF$3)*(($B967:$AG967=3)+($B967:$AG967=4)))</f>
        <v>6</v>
      </c>
      <c r="AK967">
        <f ca="1">'MPL ID'!$BG$4+SUMPRODUCT(($B$1003:$AG$1003='MPL ID'!$BF$4)*(($B967:$AG967=1)+($B967:$AG967=2)))+SUMPRODUCT(($B$1004:$AG$1004='MPL ID'!$BF$4)*(($B967:$AG967=3)+($B967:$AG967=4)))</f>
        <v>8</v>
      </c>
      <c r="AL967">
        <f ca="1">'MPL ID'!$BG$5+SUMPRODUCT(($B$1003:$AG$1003='MPL ID'!$BF$5)*(($B967:$AG967=1)+($B967:$AG967=2)))+SUMPRODUCT(($B$1004:$AG$1004='MPL ID'!$BF$5)*(($B967:$AG967=3)+($B967:$AG967=4)))</f>
        <v>5</v>
      </c>
      <c r="AM967">
        <f ca="1">'MPL ID'!$BG$6+SUMPRODUCT(($B$1003:$AG$1003='MPL ID'!$BF$6)*(($B967:$AG967=1)+($B967:$AG967=2)))+SUMPRODUCT(($B$1004:$AG$1004='MPL ID'!$BF$6)*(($B967:$AG967=3)+($B967:$AG967=4)))</f>
        <v>12</v>
      </c>
      <c r="AN967">
        <f ca="1">'MPL ID'!$BG$7+SUMPRODUCT(($B$1003:$AG$1003='MPL ID'!$BF$7)*(($B967:$AG967=1)+($B967:$AG967=2)))+SUMPRODUCT(($B$1004:$AG$1004='MPL ID'!$BF$7)*(($B967:$AG967=3)+($B967:$AG967=4)))</f>
        <v>7</v>
      </c>
      <c r="AO967">
        <f ca="1">'MPL ID'!$BG$8+SUMPRODUCT(($B$1003:$AG$1003='MPL ID'!$BF$8)*(($B967:$AG967=1)+($B967:$AG967=2)))+SUMPRODUCT(($B$1004:$AG$1004='MPL ID'!$BF$8)*(($B967:$AG967=3)+($B967:$AG967=4)))</f>
        <v>4</v>
      </c>
      <c r="AP967">
        <f ca="1">'MPL ID'!$BG$9+SUMPRODUCT(($B$1003:$AG$1003='MPL ID'!$BF$9)*(($B967:$AG967=1)+($B967:$AG967=2)))+SUMPRODUCT(($B$1004:$AG$1004='MPL ID'!$BF$9)*(($B967:$AG967=3)+($B967:$AG967=4)))</f>
        <v>11</v>
      </c>
      <c r="AQ967">
        <f ca="1">'MPL ID'!$BH$1+SUMPRODUCT(($B$1003:$AG$1003='MPL ID'!$BF$1)*(2*($B967:$AG967=1)+($B967:$AG967=2)-2*($B967:$AG967=3)-($B967:$AG967=4)))-SUMPRODUCT(($B$1004:$AG$1004='MPL ID'!$BF$1)*(2*($B967:$AG967=1)+($B967:$AG967=2)-2*($B967:$AG967=3)-($B967:$AG967=4)))</f>
        <v>6</v>
      </c>
      <c r="AR967">
        <f ca="1">'MPL ID'!$BH$2+SUMPRODUCT(($B$1003:$AG$1003='MPL ID'!$BF$2)*(2*($B967:$AG967=1)+($B967:$AG967=2)-2*($B967:$AG967=3)-($B967:$AG967=4)))-SUMPRODUCT(($B$1004:$AG$1004='MPL ID'!$BF$2)*(2*($B967:$AG967=1)+($B967:$AG967=2)-2*($B967:$AG967=3)-($B967:$AG967=4)))</f>
        <v>4</v>
      </c>
      <c r="AS967">
        <f ca="1">'MPL ID'!$BH$3+SUMPRODUCT(($B$1003:$AG$1003='MPL ID'!$BF$3)*(2*($B967:$AG967=1)+($B967:$AG967=2)-2*($B967:$AG967=3)-($B967:$AG967=4)))-SUMPRODUCT(($B$1004:$AG$1004='MPL ID'!$BF$3)*(2*($B967:$AG967=1)+($B967:$AG967=2)-2*($B967:$AG967=3)-($B967:$AG967=4)))</f>
        <v>-8</v>
      </c>
      <c r="AT967">
        <f ca="1">'MPL ID'!$BH$4+SUMPRODUCT(($B$1003:$AG$1003='MPL ID'!$BF$4)*(2*($B967:$AG967=1)+($B967:$AG967=2)-2*($B967:$AG967=3)-($B967:$AG967=4)))-SUMPRODUCT(($B$1004:$AG$1004='MPL ID'!$BF$4)*(2*($B967:$AG967=1)+($B967:$AG967=2)-2*($B967:$AG967=3)-($B967:$AG967=4)))</f>
        <v>-1</v>
      </c>
      <c r="AU967">
        <f ca="1">'MPL ID'!$BH$5+SUMPRODUCT(($B$1003:$AG$1003='MPL ID'!$BF$5)*(2*($B967:$AG967=1)+($B967:$AG967=2)-2*($B967:$AG967=3)-($B967:$AG967=4)))-SUMPRODUCT(($B$1004:$AG$1004='MPL ID'!$BF$5)*(2*($B967:$AG967=1)+($B967:$AG967=2)-2*($B967:$AG967=3)-($B967:$AG967=4)))</f>
        <v>-12</v>
      </c>
      <c r="AV967">
        <f ca="1">'MPL ID'!$BH$6+SUMPRODUCT(($B$1003:$AG$1003='MPL ID'!$BF$6)*(2*($B967:$AG967=1)+($B967:$AG967=2)-2*($B967:$AG967=3)-($B967:$AG967=4)))-SUMPRODUCT(($B$1004:$AG$1004='MPL ID'!$BF$6)*(2*($B967:$AG967=1)+($B967:$AG967=2)-2*($B967:$AG967=3)-($B967:$AG967=4)))</f>
        <v>14</v>
      </c>
      <c r="AW967">
        <f ca="1">'MPL ID'!$BH$7+SUMPRODUCT(($B$1003:$AG$1003='MPL ID'!$BF$7)*(2*($B967:$AG967=1)+($B967:$AG967=2)-2*($B967:$AG967=3)-($B967:$AG967=4)))-SUMPRODUCT(($B$1004:$AG$1004='MPL ID'!$BF$7)*(2*($B967:$AG967=1)+($B967:$AG967=2)-2*($B967:$AG967=3)-($B967:$AG967=4)))</f>
        <v>0</v>
      </c>
      <c r="AX967">
        <f ca="1">'MPL ID'!$BH$8+SUMPRODUCT(($B$1003:$AG$1003='MPL ID'!$BF$8)*(2*($B967:$AG967=1)+($B967:$AG967=2)-2*($B967:$AG967=3)-($B967:$AG967=4)))-SUMPRODUCT(($B$1004:$AG$1004='MPL ID'!$BF$8)*(2*($B967:$AG967=1)+($B967:$AG967=2)-2*($B967:$AG967=3)-($B967:$AG967=4)))</f>
        <v>-14</v>
      </c>
      <c r="AY967">
        <f ca="1">'MPL ID'!$BH$9+SUMPRODUCT(($B$1003:$AG$1003='MPL ID'!$BF$9)*(2*($B967:$AG967=1)+($B967:$AG967=2)-2*($B967:$AG967=3)-($B967:$AG967=4)))-SUMPRODUCT(($B$1004:$AG$1004='MPL ID'!$BF$9)*(2*($B967:$AG967=1)+($B967:$AG967=2)-2*($B967:$AG967=3)-($B967:$AG967=4)))</f>
        <v>11</v>
      </c>
      <c r="AZ967">
        <f ca="1">SUMPRODUCT(--($AH967:$AP967=AH967),--($AQ967:$AY967=AQ967),'MPL ID'!$BG$13:$BO$13)+IF(AND($E967&gt;=3,$E967&lt;=4,AO967=AH967,AX967=AQ967),1,0)+IF(AND($G967&gt;=1,$G967&lt;=2,AJ967=AH967,AS967=AQ967),1,0)+IF(AND($L967&gt;=1,$L967&lt;=2,AM967=AH967,AV967=AQ967),1,0)+IF(AND($O967&gt;=1,$O967&lt;=2,AP967=AH967,AY967=AQ967),1,0)+IF(AND($R967&gt;=1,$R967&lt;=2,AI967=AH967,AR967=AQ967),1,0)+IF(AND($AA967&gt;=3,$AA967&lt;=4,AL967=AH967,AU967=AQ967),1,0)+IF(AND($AE967&gt;=3,$AE967&lt;=4,AK967=AH967,AT967=AQ967),1,0)</f>
        <v>0</v>
      </c>
      <c r="BA967">
        <f ca="1">SUMPRODUCT(--($AH967:$AP967=AI967),--($AQ967:$AY967=AR967),'MPL ID'!$BG$14:$BO$14)+IF(AND($F967&gt;=1,$F967&lt;=2,AP967=AI967,AY967=AR967),1,0)+IF(AND($H967&gt;=1,$H967&lt;=2,AN967=AI967,AW967=AR967),1,0)+IF(AND($J967&gt;=3,$J967&lt;=4,AL967=AI967,AU967=AR967),1,0)+IF(AND($M967&gt;=1,$M967&lt;=2,AO967=AI967,AX967=AR967),1,0)+IF(AND($R967&gt;=3,$R967&lt;=4,AH967=AI967,AQ967=AR967),1,0)+IF(AND($Y967&gt;=3,$Y967&lt;=4,AJ967=AI967,AS967=AR967),1,0)+IF(AND($AC967&gt;=1,$AC967&lt;=2,AK967=AI967,AT967=AR967),1,0)+IF(AND($AF967&gt;=3,$AF967&lt;=4,AM967=AI967,AV967=AR967),1,0)</f>
        <v>0</v>
      </c>
      <c r="BB967">
        <f ca="1">SUMPRODUCT(--($AH967:$AP967=AJ967),--($AQ967:$AY967=AS967),'MPL ID'!$BG$15:$BO$15)+IF(AND($C967&gt;=1,$C967&lt;=2,AK967=AJ967,AT967=AS967),1,0)+IF(AND($G967&gt;=3,$G967&lt;=4,AH967=AJ967,AQ967=AS967),1,0)+IF(AND($K967&gt;=1,$K967&lt;=2,AP967=AJ967,AY967=AS967),1,0)+IF(AND($N967&gt;=3,$N967&lt;=4,AL967=AJ967,AU967=AS967),1,0)+IF(AND($V967&gt;=1,$V967&lt;=2,AM967=AJ967,AV967=AS967),1,0)+IF(AND($Y967&gt;=1,$Y967&lt;=2,AI967=AJ967,AR967=AS967),1,0)+IF(AND($AB967&gt;=3,$AB967&lt;=4,AN967=AJ967,AW967=AS967),1,0)</f>
        <v>0</v>
      </c>
      <c r="BC967">
        <f ca="1">SUMPRODUCT(--($AH967:$AP967=AK967),--($AQ967:$AY967=AT967),'MPL ID'!$BG$16:$BO$16)+IF(AND($C967&gt;=3,$C967&lt;=4,AJ967=AK967,AS967=AT967),1,0)+IF(AND($I967&gt;=1,$I967&lt;=2,AP967=AK967,AY967=AT967),1,0)+IF(AND($P967&gt;=3,$P967&lt;=4,AO967=AK967,AX967=AT967),1,0)+IF(AND($T967&gt;=1,$T967&lt;=2,AN967=AK967,AW967=AT967),1,0)+IF(AND($W967&gt;=1,$W967&lt;=2,AL967=AK967,AU967=AT967),1,0)+IF(AND($AC967&gt;=3,$AC967&lt;=4,AI967=AK967,AR967=AT967),1,0)+IF(AND($AE967&gt;=1,$AE967&lt;=2,AH967=AK967,AQ967=AT967),1,0)</f>
        <v>0</v>
      </c>
      <c r="BD967">
        <f ca="1">SUMPRODUCT(--($AH967:$AP967=AL967),--($AQ967:$AY967=AU967),'MPL ID'!$BG$17:$BO$17)+IF(AND($B967&gt;=3,$B967&lt;=4,AN967=AL967,AW967=AU967),1,0)+IF(AND($D967&gt;=1,$D967&lt;=2,AM967=AL967,AV967=AU967),1,0)+IF(AND($J967&gt;=1,$J967&lt;=2,AI967=AL967,AR967=AU967),1,0)+IF(AND($N967&gt;=1,$N967&lt;=2,AJ967=AL967,AS967=AU967),1,0)+IF(AND($W967&gt;=3,$W967&lt;=4,AK967=AL967,AT967=AU967),1,0)+IF(AND($AA967&gt;=1,$AA967&lt;=2,AH967=AL967,AQ967=AU967),1,0)+IF(AND($AD967&gt;=3,$AD967&lt;=4,AO967=AL967,AX967=AU967),1,0)</f>
        <v>0</v>
      </c>
      <c r="BE967">
        <f ca="1">SUMPRODUCT(--($AH967:$AP967=AM967),--($AQ967:$AY967=AV967),'MPL ID'!$BG$18:$BO$18)+IF(AND($D967&gt;=3,$D967&lt;=4,AL967=AM967,AU967=AV967),1,0)+IF(AND($L967&gt;=3,$L967&lt;=4,AH967=AM967,AQ967=AV967),1,0)+IF(AND($Q967&gt;=3,$Q967&lt;=4,AN967=AM967,AW967=AV967),1,0)+IF(AND($S967&gt;=1,$S967&lt;=2,AP967=AM967,AY967=AV967),1,0)+IF(AND($V967&gt;=3,$V967&lt;=4,AJ967=AM967,AS967=AV967),1,0)+IF(AND($Z967&gt;=1,$Z967&lt;=2,AO967=AM967,AX967=AV967),1,0)+IF(AND($AF967&gt;=1,$AF967&lt;=2,AI967=AM967,AR967=AV967),1,0)</f>
        <v>0</v>
      </c>
      <c r="BF967">
        <f ca="1">SUMPRODUCT(--($AH967:$AP967=AN967),--($AQ967:$AY967=AW967),'MPL ID'!$BG$19:$BO$19)+IF(AND($B967&gt;=1,$B967&lt;=2,AL967=AN967,AU967=AW967),1,0)+IF(AND($H967&gt;=3,$H967&lt;=4,AI967=AN967,AR967=AW967),1,0)+IF(AND($Q967&gt;=1,$Q967&lt;=2,AM967=AN967,AV967=AW967),1,0)+IF(AND($T967&gt;=3,$T967&lt;=4,AK967=AN967,AT967=AW967),1,0)+IF(AND($X967&gt;=3,$X967&lt;=4,AO967=AN967,AX967=AW967),1,0)+IF(AND($AB967&gt;=1,$AB967&lt;=2,AJ967=AN967,AS967=AW967),1,0)+IF(AND($AG967&gt;=1,$AG967&lt;=2,AP967=AN967,AY967=AW967),1,0)</f>
        <v>0</v>
      </c>
      <c r="BG967">
        <f ca="1">SUMPRODUCT(--($AH967:$AP967=AO967),--($AQ967:$AY967=AX967),'MPL ID'!$BG$20:$BO$20)+IF(AND($E967&gt;=1,$E967&lt;=2,AH967=AO967,AQ967=AX967),1,0)+IF(AND($M967&gt;=3,$M967&lt;=4,AI967=AO967,AR967=AX967),1,0)+IF(AND($P967&gt;=1,$P967&lt;=2,AK967=AO967,AT967=AX967),1,0)+IF(AND($U967&gt;=1,$U967&lt;=2,AP967=AO967,AY967=AX967),1,0)+IF(AND($X967&gt;=1,$X967&lt;=2,AN967=AO967,AW967=AX967),1,0)+IF(AND($Z967&gt;=3,$Z967&lt;=4,AM967=AO967,AV967=AX967),1,0)+IF(AND($AD967&gt;=1,$AD967&lt;=2,AL967=AO967,AU967=AX967),1,0)</f>
        <v>0</v>
      </c>
      <c r="BH967">
        <f ca="1">SUMPRODUCT(--($AH967:$AP967=AP967),--($AQ967:$AY967=AY967),'MPL ID'!$BG$21:$BO$21)+IF(AND($F967&gt;=3,$F967&lt;=4,AI967=AP967,AR967=AY967),1,0)+IF(AND($I967&gt;=3,$I967&lt;=4,AK967=AP967,AT967=AY967),1,0)+IF(AND($K967&gt;=3,$K967&lt;=4,AJ967=AP967,AS967=AY967),1,0)+IF(AND($O967&gt;=3,$O967&lt;=4,AH967=AP967,AQ967=AY967),1,0)+IF(AND($S967&gt;=3,$S967&lt;=4,AM967=AP967,AV967=AY967),1,0)+IF(AND($U967&gt;=3,$U967&lt;=4,AO967=AP967,AX967=AY967),1,0)+IF(AND($AG967&gt;=3,$AG967&lt;=4,AN967=AP967,AW967=AY967),1,0)</f>
        <v>0</v>
      </c>
      <c r="BI967">
        <f t="shared" ca="1" si="135"/>
        <v>4</v>
      </c>
      <c r="BJ967">
        <f t="shared" ca="1" si="136"/>
        <v>3</v>
      </c>
      <c r="BK967">
        <f t="shared" ca="1" si="137"/>
        <v>7</v>
      </c>
      <c r="BL967">
        <f t="shared" ca="1" si="138"/>
        <v>5</v>
      </c>
      <c r="BM967">
        <f t="shared" ca="1" si="139"/>
        <v>8</v>
      </c>
      <c r="BN967">
        <f t="shared" ca="1" si="140"/>
        <v>1</v>
      </c>
      <c r="BO967">
        <f t="shared" ca="1" si="141"/>
        <v>6</v>
      </c>
      <c r="BP967">
        <f t="shared" ca="1" si="142"/>
        <v>9</v>
      </c>
      <c r="BQ967">
        <f t="shared" ca="1" si="143"/>
        <v>2</v>
      </c>
    </row>
    <row r="968" spans="1:69" x14ac:dyDescent="0.25">
      <c r="A968">
        <v>967</v>
      </c>
      <c r="B968">
        <f ca="1">IF(AND(ISNUMBER('MPL ID'!$P$25),ISNUMBER('MPL ID'!$Q$25)),0,RANDBETWEEN(1,4))</f>
        <v>0</v>
      </c>
      <c r="C968">
        <f ca="1">IF(AND(ISNUMBER('MPL ID'!$P$26),ISNUMBER('MPL ID'!$Q$26)),0,RANDBETWEEN(1,4))</f>
        <v>0</v>
      </c>
      <c r="D968">
        <f ca="1">IF(AND(ISNUMBER('MPL ID'!$P$28),ISNUMBER('MPL ID'!$Q$28)),0,RANDBETWEEN(1,4))</f>
        <v>0</v>
      </c>
      <c r="E968">
        <f ca="1">IF(AND(ISNUMBER('MPL ID'!$P$29),ISNUMBER('MPL ID'!$Q$29)),0,RANDBETWEEN(1,4))</f>
        <v>0</v>
      </c>
      <c r="F968">
        <f ca="1">IF(AND(ISNUMBER('MPL ID'!$P$30),ISNUMBER('MPL ID'!$Q$30)),0,RANDBETWEEN(1,4))</f>
        <v>0</v>
      </c>
      <c r="G968">
        <f ca="1">IF(AND(ISNUMBER('MPL ID'!$P$31),ISNUMBER('MPL ID'!$Q$31)),0,RANDBETWEEN(1,4))</f>
        <v>0</v>
      </c>
      <c r="H968">
        <f ca="1">IF(AND(ISNUMBER('MPL ID'!$P$32),ISNUMBER('MPL ID'!$Q$32)),0,RANDBETWEEN(1,4))</f>
        <v>0</v>
      </c>
      <c r="I968">
        <f ca="1">IF(AND(ISNUMBER('MPL ID'!$P$33),ISNUMBER('MPL ID'!$Q$33)),0,RANDBETWEEN(1,4))</f>
        <v>0</v>
      </c>
      <c r="J968">
        <f ca="1">IF(AND(ISNUMBER('MPL ID'!$D$36),ISNUMBER('MPL ID'!$E$36)),0,RANDBETWEEN(1,4))</f>
        <v>0</v>
      </c>
      <c r="K968">
        <f ca="1">IF(AND(ISNUMBER('MPL ID'!$D$37),ISNUMBER('MPL ID'!$E$37)),0,RANDBETWEEN(1,4))</f>
        <v>0</v>
      </c>
      <c r="L968">
        <f ca="1">IF(AND(ISNUMBER('MPL ID'!$D$39),ISNUMBER('MPL ID'!$E$39)),0,RANDBETWEEN(1,4))</f>
        <v>0</v>
      </c>
      <c r="M968">
        <f ca="1">IF(AND(ISNUMBER('MPL ID'!$D$40),ISNUMBER('MPL ID'!$E$40)),0,RANDBETWEEN(1,4))</f>
        <v>0</v>
      </c>
      <c r="N968">
        <f ca="1">IF(AND(ISNUMBER('MPL ID'!$D$41),ISNUMBER('MPL ID'!$E$41)),0,RANDBETWEEN(1,4))</f>
        <v>0</v>
      </c>
      <c r="O968">
        <f ca="1">IF(AND(ISNUMBER('MPL ID'!$D$42),ISNUMBER('MPL ID'!$E$42)),0,RANDBETWEEN(1,4))</f>
        <v>0</v>
      </c>
      <c r="P968">
        <f ca="1">IF(AND(ISNUMBER('MPL ID'!$D$43),ISNUMBER('MPL ID'!$E$43)),0,RANDBETWEEN(1,4))</f>
        <v>0</v>
      </c>
      <c r="Q968">
        <f ca="1">IF(AND(ISNUMBER('MPL ID'!$D$44),ISNUMBER('MPL ID'!$E$44)),0,RANDBETWEEN(1,4))</f>
        <v>0</v>
      </c>
      <c r="R968">
        <f ca="1">IF(AND(ISNUMBER('MPL ID'!$J$36),ISNUMBER('MPL ID'!$K$36)),0,RANDBETWEEN(1,4))</f>
        <v>0</v>
      </c>
      <c r="S968">
        <f ca="1">IF(AND(ISNUMBER('MPL ID'!$J$37),ISNUMBER('MPL ID'!$K$37)),0,RANDBETWEEN(1,4))</f>
        <v>0</v>
      </c>
      <c r="T968">
        <f ca="1">IF(AND(ISNUMBER('MPL ID'!$J$39),ISNUMBER('MPL ID'!$K$39)),0,RANDBETWEEN(1,4))</f>
        <v>0</v>
      </c>
      <c r="U968">
        <f ca="1">IF(AND(ISNUMBER('MPL ID'!$J$40),ISNUMBER('MPL ID'!$K$40)),0,RANDBETWEEN(1,4))</f>
        <v>0</v>
      </c>
      <c r="V968">
        <f ca="1">IF(AND(ISNUMBER('MPL ID'!$J$41),ISNUMBER('MPL ID'!$K$41)),0,RANDBETWEEN(1,4))</f>
        <v>0</v>
      </c>
      <c r="W968">
        <f ca="1">IF(AND(ISNUMBER('MPL ID'!$J$42),ISNUMBER('MPL ID'!$K$42)),0,RANDBETWEEN(1,4))</f>
        <v>2</v>
      </c>
      <c r="X968">
        <f ca="1">IF(AND(ISNUMBER('MPL ID'!$J$43),ISNUMBER('MPL ID'!$K$43)),0,RANDBETWEEN(1,4))</f>
        <v>1</v>
      </c>
      <c r="Y968">
        <f ca="1">IF(AND(ISNUMBER('MPL ID'!$J$44),ISNUMBER('MPL ID'!$K$44)),0,RANDBETWEEN(1,4))</f>
        <v>1</v>
      </c>
      <c r="Z968">
        <f ca="1">IF(AND(ISNUMBER('MPL ID'!$P$36),ISNUMBER('MPL ID'!$Q$36)),0,RANDBETWEEN(1,4))</f>
        <v>4</v>
      </c>
      <c r="AA968">
        <f ca="1">IF(AND(ISNUMBER('MPL ID'!$P$37),ISNUMBER('MPL ID'!$Q$37)),0,RANDBETWEEN(1,4))</f>
        <v>1</v>
      </c>
      <c r="AB968">
        <f ca="1">IF(AND(ISNUMBER('MPL ID'!$P$39),ISNUMBER('MPL ID'!$Q$39)),0,RANDBETWEEN(1,4))</f>
        <v>2</v>
      </c>
      <c r="AC968">
        <f ca="1">IF(AND(ISNUMBER('MPL ID'!$P$40),ISNUMBER('MPL ID'!$Q$40)),0,RANDBETWEEN(1,4))</f>
        <v>3</v>
      </c>
      <c r="AD968">
        <f ca="1">IF(AND(ISNUMBER('MPL ID'!$P$41),ISNUMBER('MPL ID'!$Q$41)),0,RANDBETWEEN(1,4))</f>
        <v>1</v>
      </c>
      <c r="AE968">
        <f ca="1">IF(AND(ISNUMBER('MPL ID'!$P$42),ISNUMBER('MPL ID'!$Q$42)),0,RANDBETWEEN(1,4))</f>
        <v>3</v>
      </c>
      <c r="AF968">
        <f ca="1">IF(AND(ISNUMBER('MPL ID'!$P$43),ISNUMBER('MPL ID'!$Q$43)),0,RANDBETWEEN(1,4))</f>
        <v>4</v>
      </c>
      <c r="AG968">
        <f ca="1">IF(AND(ISNUMBER('MPL ID'!$P$44),ISNUMBER('MPL ID'!$Q$44)),0,RANDBETWEEN(1,4))</f>
        <v>1</v>
      </c>
      <c r="AH968">
        <f ca="1">'MPL ID'!$BG$1+SUMPRODUCT(($B$1003:$AG$1003='MPL ID'!$BF$1)*(($B968:$AG968=1)+($B968:$AG968=2)))+SUMPRODUCT(($B$1004:$AG$1004='MPL ID'!$BF$1)*(($B968:$AG968=3)+($B968:$AG968=4)))</f>
        <v>10</v>
      </c>
      <c r="AI968">
        <f ca="1">'MPL ID'!$BG$2+SUMPRODUCT(($B$1003:$AG$1003='MPL ID'!$BF$2)*(($B968:$AG968=1)+($B968:$AG968=2)))+SUMPRODUCT(($B$1004:$AG$1004='MPL ID'!$BF$2)*(($B968:$AG968=3)+($B968:$AG968=4)))</f>
        <v>8</v>
      </c>
      <c r="AJ968">
        <f ca="1">'MPL ID'!$BG$3+SUMPRODUCT(($B$1003:$AG$1003='MPL ID'!$BF$3)*(($B968:$AG968=1)+($B968:$AG968=2)))+SUMPRODUCT(($B$1004:$AG$1004='MPL ID'!$BF$3)*(($B968:$AG968=3)+($B968:$AG968=4)))</f>
        <v>6</v>
      </c>
      <c r="AK968">
        <f ca="1">'MPL ID'!$BG$4+SUMPRODUCT(($B$1003:$AG$1003='MPL ID'!$BF$4)*(($B968:$AG968=1)+($B968:$AG968=2)))+SUMPRODUCT(($B$1004:$AG$1004='MPL ID'!$BF$4)*(($B968:$AG968=3)+($B968:$AG968=4)))</f>
        <v>9</v>
      </c>
      <c r="AL968">
        <f ca="1">'MPL ID'!$BG$5+SUMPRODUCT(($B$1003:$AG$1003='MPL ID'!$BF$5)*(($B968:$AG968=1)+($B968:$AG968=2)))+SUMPRODUCT(($B$1004:$AG$1004='MPL ID'!$BF$5)*(($B968:$AG968=3)+($B968:$AG968=4)))</f>
        <v>4</v>
      </c>
      <c r="AM968">
        <f ca="1">'MPL ID'!$BG$6+SUMPRODUCT(($B$1003:$AG$1003='MPL ID'!$BF$6)*(($B968:$AG968=1)+($B968:$AG968=2)))+SUMPRODUCT(($B$1004:$AG$1004='MPL ID'!$BF$6)*(($B968:$AG968=3)+($B968:$AG968=4)))</f>
        <v>11</v>
      </c>
      <c r="AN968">
        <f ca="1">'MPL ID'!$BG$7+SUMPRODUCT(($B$1003:$AG$1003='MPL ID'!$BF$7)*(($B968:$AG968=1)+($B968:$AG968=2)))+SUMPRODUCT(($B$1004:$AG$1004='MPL ID'!$BF$7)*(($B968:$AG968=3)+($B968:$AG968=4)))</f>
        <v>7</v>
      </c>
      <c r="AO968">
        <f ca="1">'MPL ID'!$BG$8+SUMPRODUCT(($B$1003:$AG$1003='MPL ID'!$BF$8)*(($B968:$AG968=1)+($B968:$AG968=2)))+SUMPRODUCT(($B$1004:$AG$1004='MPL ID'!$BF$8)*(($B968:$AG968=3)+($B968:$AG968=4)))</f>
        <v>6</v>
      </c>
      <c r="AP968">
        <f ca="1">'MPL ID'!$BG$9+SUMPRODUCT(($B$1003:$AG$1003='MPL ID'!$BF$9)*(($B968:$AG968=1)+($B968:$AG968=2)))+SUMPRODUCT(($B$1004:$AG$1004='MPL ID'!$BF$9)*(($B968:$AG968=3)+($B968:$AG968=4)))</f>
        <v>11</v>
      </c>
      <c r="AQ968">
        <f ca="1">'MPL ID'!$BH$1+SUMPRODUCT(($B$1003:$AG$1003='MPL ID'!$BF$1)*(2*($B968:$AG968=1)+($B968:$AG968=2)-2*($B968:$AG968=3)-($B968:$AG968=4)))-SUMPRODUCT(($B$1004:$AG$1004='MPL ID'!$BF$1)*(2*($B968:$AG968=1)+($B968:$AG968=2)-2*($B968:$AG968=3)-($B968:$AG968=4)))</f>
        <v>9</v>
      </c>
      <c r="AR968">
        <f ca="1">'MPL ID'!$BH$2+SUMPRODUCT(($B$1003:$AG$1003='MPL ID'!$BF$2)*(2*($B968:$AG968=1)+($B968:$AG968=2)-2*($B968:$AG968=3)-($B968:$AG968=4)))-SUMPRODUCT(($B$1004:$AG$1004='MPL ID'!$BF$2)*(2*($B968:$AG968=1)+($B968:$AG968=2)-2*($B968:$AG968=3)-($B968:$AG968=4)))</f>
        <v>-5</v>
      </c>
      <c r="AS968">
        <f ca="1">'MPL ID'!$BH$3+SUMPRODUCT(($B$1003:$AG$1003='MPL ID'!$BF$3)*(2*($B968:$AG968=1)+($B968:$AG968=2)-2*($B968:$AG968=3)-($B968:$AG968=4)))-SUMPRODUCT(($B$1004:$AG$1004='MPL ID'!$BF$3)*(2*($B968:$AG968=1)+($B968:$AG968=2)-2*($B968:$AG968=3)-($B968:$AG968=4)))</f>
        <v>-7</v>
      </c>
      <c r="AT968">
        <f ca="1">'MPL ID'!$BH$4+SUMPRODUCT(($B$1003:$AG$1003='MPL ID'!$BF$4)*(2*($B968:$AG968=1)+($B968:$AG968=2)-2*($B968:$AG968=3)-($B968:$AG968=4)))-SUMPRODUCT(($B$1004:$AG$1004='MPL ID'!$BF$4)*(2*($B968:$AG968=1)+($B968:$AG968=2)-2*($B968:$AG968=3)-($B968:$AG968=4)))</f>
        <v>1</v>
      </c>
      <c r="AU968">
        <f ca="1">'MPL ID'!$BH$5+SUMPRODUCT(($B$1003:$AG$1003='MPL ID'!$BF$5)*(2*($B968:$AG968=1)+($B968:$AG968=2)-2*($B968:$AG968=3)-($B968:$AG968=4)))-SUMPRODUCT(($B$1004:$AG$1004='MPL ID'!$BF$5)*(2*($B968:$AG968=1)+($B968:$AG968=2)-2*($B968:$AG968=3)-($B968:$AG968=4)))</f>
        <v>-13</v>
      </c>
      <c r="AV968">
        <f ca="1">'MPL ID'!$BH$6+SUMPRODUCT(($B$1003:$AG$1003='MPL ID'!$BF$6)*(2*($B968:$AG968=1)+($B968:$AG968=2)-2*($B968:$AG968=3)-($B968:$AG968=4)))-SUMPRODUCT(($B$1004:$AG$1004='MPL ID'!$BF$6)*(2*($B968:$AG968=1)+($B968:$AG968=2)-2*($B968:$AG968=3)-($B968:$AG968=4)))</f>
        <v>12</v>
      </c>
      <c r="AW968">
        <f ca="1">'MPL ID'!$BH$7+SUMPRODUCT(($B$1003:$AG$1003='MPL ID'!$BF$7)*(2*($B968:$AG968=1)+($B968:$AG968=2)-2*($B968:$AG968=3)-($B968:$AG968=4)))-SUMPRODUCT(($B$1004:$AG$1004='MPL ID'!$BF$7)*(2*($B968:$AG968=1)+($B968:$AG968=2)-2*($B968:$AG968=3)-($B968:$AG968=4)))</f>
        <v>-1</v>
      </c>
      <c r="AX968">
        <f ca="1">'MPL ID'!$BH$8+SUMPRODUCT(($B$1003:$AG$1003='MPL ID'!$BF$8)*(2*($B968:$AG968=1)+($B968:$AG968=2)-2*($B968:$AG968=3)-($B968:$AG968=4)))-SUMPRODUCT(($B$1004:$AG$1004='MPL ID'!$BF$8)*(2*($B968:$AG968=1)+($B968:$AG968=2)-2*($B968:$AG968=3)-($B968:$AG968=4)))</f>
        <v>-7</v>
      </c>
      <c r="AY968">
        <f ca="1">'MPL ID'!$BH$9+SUMPRODUCT(($B$1003:$AG$1003='MPL ID'!$BF$9)*(2*($B968:$AG968=1)+($B968:$AG968=2)-2*($B968:$AG968=3)-($B968:$AG968=4)))-SUMPRODUCT(($B$1004:$AG$1004='MPL ID'!$BF$9)*(2*($B968:$AG968=1)+($B968:$AG968=2)-2*($B968:$AG968=3)-($B968:$AG968=4)))</f>
        <v>11</v>
      </c>
      <c r="AZ968">
        <f ca="1">SUMPRODUCT(--($AH968:$AP968=AH968),--($AQ968:$AY968=AQ968),'MPL ID'!$BG$13:$BO$13)+IF(AND($E968&gt;=3,$E968&lt;=4,AO968=AH968,AX968=AQ968),1,0)+IF(AND($G968&gt;=1,$G968&lt;=2,AJ968=AH968,AS968=AQ968),1,0)+IF(AND($L968&gt;=1,$L968&lt;=2,AM968=AH968,AV968=AQ968),1,0)+IF(AND($O968&gt;=1,$O968&lt;=2,AP968=AH968,AY968=AQ968),1,0)+IF(AND($R968&gt;=1,$R968&lt;=2,AI968=AH968,AR968=AQ968),1,0)+IF(AND($AA968&gt;=3,$AA968&lt;=4,AL968=AH968,AU968=AQ968),1,0)+IF(AND($AE968&gt;=3,$AE968&lt;=4,AK968=AH968,AT968=AQ968),1,0)</f>
        <v>0</v>
      </c>
      <c r="BA968">
        <f ca="1">SUMPRODUCT(--($AH968:$AP968=AI968),--($AQ968:$AY968=AR968),'MPL ID'!$BG$14:$BO$14)+IF(AND($F968&gt;=1,$F968&lt;=2,AP968=AI968,AY968=AR968),1,0)+IF(AND($H968&gt;=1,$H968&lt;=2,AN968=AI968,AW968=AR968),1,0)+IF(AND($J968&gt;=3,$J968&lt;=4,AL968=AI968,AU968=AR968),1,0)+IF(AND($M968&gt;=1,$M968&lt;=2,AO968=AI968,AX968=AR968),1,0)+IF(AND($R968&gt;=3,$R968&lt;=4,AH968=AI968,AQ968=AR968),1,0)+IF(AND($Y968&gt;=3,$Y968&lt;=4,AJ968=AI968,AS968=AR968),1,0)+IF(AND($AC968&gt;=1,$AC968&lt;=2,AK968=AI968,AT968=AR968),1,0)+IF(AND($AF968&gt;=3,$AF968&lt;=4,AM968=AI968,AV968=AR968),1,0)</f>
        <v>0</v>
      </c>
      <c r="BB968">
        <f ca="1">SUMPRODUCT(--($AH968:$AP968=AJ968),--($AQ968:$AY968=AS968),'MPL ID'!$BG$15:$BO$15)+IF(AND($C968&gt;=1,$C968&lt;=2,AK968=AJ968,AT968=AS968),1,0)+IF(AND($G968&gt;=3,$G968&lt;=4,AH968=AJ968,AQ968=AS968),1,0)+IF(AND($K968&gt;=1,$K968&lt;=2,AP968=AJ968,AY968=AS968),1,0)+IF(AND($N968&gt;=3,$N968&lt;=4,AL968=AJ968,AU968=AS968),1,0)+IF(AND($V968&gt;=1,$V968&lt;=2,AM968=AJ968,AV968=AS968),1,0)+IF(AND($Y968&gt;=1,$Y968&lt;=2,AI968=AJ968,AR968=AS968),1,0)+IF(AND($AB968&gt;=3,$AB968&lt;=4,AN968=AJ968,AW968=AS968),1,0)</f>
        <v>1</v>
      </c>
      <c r="BC968">
        <f ca="1">SUMPRODUCT(--($AH968:$AP968=AK968),--($AQ968:$AY968=AT968),'MPL ID'!$BG$16:$BO$16)+IF(AND($C968&gt;=3,$C968&lt;=4,AJ968=AK968,AS968=AT968),1,0)+IF(AND($I968&gt;=1,$I968&lt;=2,AP968=AK968,AY968=AT968),1,0)+IF(AND($P968&gt;=3,$P968&lt;=4,AO968=AK968,AX968=AT968),1,0)+IF(AND($T968&gt;=1,$T968&lt;=2,AN968=AK968,AW968=AT968),1,0)+IF(AND($W968&gt;=1,$W968&lt;=2,AL968=AK968,AU968=AT968),1,0)+IF(AND($AC968&gt;=3,$AC968&lt;=4,AI968=AK968,AR968=AT968),1,0)+IF(AND($AE968&gt;=1,$AE968&lt;=2,AH968=AK968,AQ968=AT968),1,0)</f>
        <v>0</v>
      </c>
      <c r="BD968">
        <f ca="1">SUMPRODUCT(--($AH968:$AP968=AL968),--($AQ968:$AY968=AU968),'MPL ID'!$BG$17:$BO$17)+IF(AND($B968&gt;=3,$B968&lt;=4,AN968=AL968,AW968=AU968),1,0)+IF(AND($D968&gt;=1,$D968&lt;=2,AM968=AL968,AV968=AU968),1,0)+IF(AND($J968&gt;=1,$J968&lt;=2,AI968=AL968,AR968=AU968),1,0)+IF(AND($N968&gt;=1,$N968&lt;=2,AJ968=AL968,AS968=AU968),1,0)+IF(AND($W968&gt;=3,$W968&lt;=4,AK968=AL968,AT968=AU968),1,0)+IF(AND($AA968&gt;=1,$AA968&lt;=2,AH968=AL968,AQ968=AU968),1,0)+IF(AND($AD968&gt;=3,$AD968&lt;=4,AO968=AL968,AX968=AU968),1,0)</f>
        <v>0</v>
      </c>
      <c r="BE968">
        <f ca="1">SUMPRODUCT(--($AH968:$AP968=AM968),--($AQ968:$AY968=AV968),'MPL ID'!$BG$18:$BO$18)+IF(AND($D968&gt;=3,$D968&lt;=4,AL968=AM968,AU968=AV968),1,0)+IF(AND($L968&gt;=3,$L968&lt;=4,AH968=AM968,AQ968=AV968),1,0)+IF(AND($Q968&gt;=3,$Q968&lt;=4,AN968=AM968,AW968=AV968),1,0)+IF(AND($S968&gt;=1,$S968&lt;=2,AP968=AM968,AY968=AV968),1,0)+IF(AND($V968&gt;=3,$V968&lt;=4,AJ968=AM968,AS968=AV968),1,0)+IF(AND($Z968&gt;=1,$Z968&lt;=2,AO968=AM968,AX968=AV968),1,0)+IF(AND($AF968&gt;=1,$AF968&lt;=2,AI968=AM968,AR968=AV968),1,0)</f>
        <v>0</v>
      </c>
      <c r="BF968">
        <f ca="1">SUMPRODUCT(--($AH968:$AP968=AN968),--($AQ968:$AY968=AW968),'MPL ID'!$BG$19:$BO$19)+IF(AND($B968&gt;=1,$B968&lt;=2,AL968=AN968,AU968=AW968),1,0)+IF(AND($H968&gt;=3,$H968&lt;=4,AI968=AN968,AR968=AW968),1,0)+IF(AND($Q968&gt;=1,$Q968&lt;=2,AM968=AN968,AV968=AW968),1,0)+IF(AND($T968&gt;=3,$T968&lt;=4,AK968=AN968,AT968=AW968),1,0)+IF(AND($X968&gt;=3,$X968&lt;=4,AO968=AN968,AX968=AW968),1,0)+IF(AND($AB968&gt;=1,$AB968&lt;=2,AJ968=AN968,AS968=AW968),1,0)+IF(AND($AG968&gt;=1,$AG968&lt;=2,AP968=AN968,AY968=AW968),1,0)</f>
        <v>0</v>
      </c>
      <c r="BG968">
        <f ca="1">SUMPRODUCT(--($AH968:$AP968=AO968),--($AQ968:$AY968=AX968),'MPL ID'!$BG$20:$BO$20)+IF(AND($E968&gt;=1,$E968&lt;=2,AH968=AO968,AQ968=AX968),1,0)+IF(AND($M968&gt;=3,$M968&lt;=4,AI968=AO968,AR968=AX968),1,0)+IF(AND($P968&gt;=1,$P968&lt;=2,AK968=AO968,AT968=AX968),1,0)+IF(AND($U968&gt;=1,$U968&lt;=2,AP968=AO968,AY968=AX968),1,0)+IF(AND($X968&gt;=1,$X968&lt;=2,AN968=AO968,AW968=AX968),1,0)+IF(AND($Z968&gt;=3,$Z968&lt;=4,AM968=AO968,AV968=AX968),1,0)+IF(AND($AD968&gt;=1,$AD968&lt;=2,AL968=AO968,AU968=AX968),1,0)</f>
        <v>1</v>
      </c>
      <c r="BH968">
        <f ca="1">SUMPRODUCT(--($AH968:$AP968=AP968),--($AQ968:$AY968=AY968),'MPL ID'!$BG$21:$BO$21)+IF(AND($F968&gt;=3,$F968&lt;=4,AI968=AP968,AR968=AY968),1,0)+IF(AND($I968&gt;=3,$I968&lt;=4,AK968=AP968,AT968=AY968),1,0)+IF(AND($K968&gt;=3,$K968&lt;=4,AJ968=AP968,AS968=AY968),1,0)+IF(AND($O968&gt;=3,$O968&lt;=4,AH968=AP968,AQ968=AY968),1,0)+IF(AND($S968&gt;=3,$S968&lt;=4,AM968=AP968,AV968=AY968),1,0)+IF(AND($U968&gt;=3,$U968&lt;=4,AO968=AP968,AX968=AY968),1,0)+IF(AND($AG968&gt;=3,$AG968&lt;=4,AN968=AP968,AW968=AY968),1,0)</f>
        <v>0</v>
      </c>
      <c r="BI968">
        <f t="shared" ca="1" si="135"/>
        <v>3</v>
      </c>
      <c r="BJ968">
        <f t="shared" ca="1" si="136"/>
        <v>5</v>
      </c>
      <c r="BK968">
        <f t="shared" ca="1" si="137"/>
        <v>7</v>
      </c>
      <c r="BL968">
        <f t="shared" ca="1" si="138"/>
        <v>4</v>
      </c>
      <c r="BM968">
        <f t="shared" ca="1" si="139"/>
        <v>9</v>
      </c>
      <c r="BN968">
        <f t="shared" ca="1" si="140"/>
        <v>1</v>
      </c>
      <c r="BO968">
        <f t="shared" ca="1" si="141"/>
        <v>6</v>
      </c>
      <c r="BP968">
        <f t="shared" ca="1" si="142"/>
        <v>8</v>
      </c>
      <c r="BQ968">
        <f t="shared" ca="1" si="143"/>
        <v>2</v>
      </c>
    </row>
    <row r="969" spans="1:69" x14ac:dyDescent="0.25">
      <c r="A969">
        <v>968</v>
      </c>
      <c r="B969">
        <f ca="1">IF(AND(ISNUMBER('MPL ID'!$P$25),ISNUMBER('MPL ID'!$Q$25)),0,RANDBETWEEN(1,4))</f>
        <v>0</v>
      </c>
      <c r="C969">
        <f ca="1">IF(AND(ISNUMBER('MPL ID'!$P$26),ISNUMBER('MPL ID'!$Q$26)),0,RANDBETWEEN(1,4))</f>
        <v>0</v>
      </c>
      <c r="D969">
        <f ca="1">IF(AND(ISNUMBER('MPL ID'!$P$28),ISNUMBER('MPL ID'!$Q$28)),0,RANDBETWEEN(1,4))</f>
        <v>0</v>
      </c>
      <c r="E969">
        <f ca="1">IF(AND(ISNUMBER('MPL ID'!$P$29),ISNUMBER('MPL ID'!$Q$29)),0,RANDBETWEEN(1,4))</f>
        <v>0</v>
      </c>
      <c r="F969">
        <f ca="1">IF(AND(ISNUMBER('MPL ID'!$P$30),ISNUMBER('MPL ID'!$Q$30)),0,RANDBETWEEN(1,4))</f>
        <v>0</v>
      </c>
      <c r="G969">
        <f ca="1">IF(AND(ISNUMBER('MPL ID'!$P$31),ISNUMBER('MPL ID'!$Q$31)),0,RANDBETWEEN(1,4))</f>
        <v>0</v>
      </c>
      <c r="H969">
        <f ca="1">IF(AND(ISNUMBER('MPL ID'!$P$32),ISNUMBER('MPL ID'!$Q$32)),0,RANDBETWEEN(1,4))</f>
        <v>0</v>
      </c>
      <c r="I969">
        <f ca="1">IF(AND(ISNUMBER('MPL ID'!$P$33),ISNUMBER('MPL ID'!$Q$33)),0,RANDBETWEEN(1,4))</f>
        <v>0</v>
      </c>
      <c r="J969">
        <f ca="1">IF(AND(ISNUMBER('MPL ID'!$D$36),ISNUMBER('MPL ID'!$E$36)),0,RANDBETWEEN(1,4))</f>
        <v>0</v>
      </c>
      <c r="K969">
        <f ca="1">IF(AND(ISNUMBER('MPL ID'!$D$37),ISNUMBER('MPL ID'!$E$37)),0,RANDBETWEEN(1,4))</f>
        <v>0</v>
      </c>
      <c r="L969">
        <f ca="1">IF(AND(ISNUMBER('MPL ID'!$D$39),ISNUMBER('MPL ID'!$E$39)),0,RANDBETWEEN(1,4))</f>
        <v>0</v>
      </c>
      <c r="M969">
        <f ca="1">IF(AND(ISNUMBER('MPL ID'!$D$40),ISNUMBER('MPL ID'!$E$40)),0,RANDBETWEEN(1,4))</f>
        <v>0</v>
      </c>
      <c r="N969">
        <f ca="1">IF(AND(ISNUMBER('MPL ID'!$D$41),ISNUMBER('MPL ID'!$E$41)),0,RANDBETWEEN(1,4))</f>
        <v>0</v>
      </c>
      <c r="O969">
        <f ca="1">IF(AND(ISNUMBER('MPL ID'!$D$42),ISNUMBER('MPL ID'!$E$42)),0,RANDBETWEEN(1,4))</f>
        <v>0</v>
      </c>
      <c r="P969">
        <f ca="1">IF(AND(ISNUMBER('MPL ID'!$D$43),ISNUMBER('MPL ID'!$E$43)),0,RANDBETWEEN(1,4))</f>
        <v>0</v>
      </c>
      <c r="Q969">
        <f ca="1">IF(AND(ISNUMBER('MPL ID'!$D$44),ISNUMBER('MPL ID'!$E$44)),0,RANDBETWEEN(1,4))</f>
        <v>0</v>
      </c>
      <c r="R969">
        <f ca="1">IF(AND(ISNUMBER('MPL ID'!$J$36),ISNUMBER('MPL ID'!$K$36)),0,RANDBETWEEN(1,4))</f>
        <v>0</v>
      </c>
      <c r="S969">
        <f ca="1">IF(AND(ISNUMBER('MPL ID'!$J$37),ISNUMBER('MPL ID'!$K$37)),0,RANDBETWEEN(1,4))</f>
        <v>0</v>
      </c>
      <c r="T969">
        <f ca="1">IF(AND(ISNUMBER('MPL ID'!$J$39),ISNUMBER('MPL ID'!$K$39)),0,RANDBETWEEN(1,4))</f>
        <v>0</v>
      </c>
      <c r="U969">
        <f ca="1">IF(AND(ISNUMBER('MPL ID'!$J$40),ISNUMBER('MPL ID'!$K$40)),0,RANDBETWEEN(1,4))</f>
        <v>0</v>
      </c>
      <c r="V969">
        <f ca="1">IF(AND(ISNUMBER('MPL ID'!$J$41),ISNUMBER('MPL ID'!$K$41)),0,RANDBETWEEN(1,4))</f>
        <v>0</v>
      </c>
      <c r="W969">
        <f ca="1">IF(AND(ISNUMBER('MPL ID'!$J$42),ISNUMBER('MPL ID'!$K$42)),0,RANDBETWEEN(1,4))</f>
        <v>4</v>
      </c>
      <c r="X969">
        <f ca="1">IF(AND(ISNUMBER('MPL ID'!$J$43),ISNUMBER('MPL ID'!$K$43)),0,RANDBETWEEN(1,4))</f>
        <v>1</v>
      </c>
      <c r="Y969">
        <f ca="1">IF(AND(ISNUMBER('MPL ID'!$J$44),ISNUMBER('MPL ID'!$K$44)),0,RANDBETWEEN(1,4))</f>
        <v>3</v>
      </c>
      <c r="Z969">
        <f ca="1">IF(AND(ISNUMBER('MPL ID'!$P$36),ISNUMBER('MPL ID'!$Q$36)),0,RANDBETWEEN(1,4))</f>
        <v>1</v>
      </c>
      <c r="AA969">
        <f ca="1">IF(AND(ISNUMBER('MPL ID'!$P$37),ISNUMBER('MPL ID'!$Q$37)),0,RANDBETWEEN(1,4))</f>
        <v>3</v>
      </c>
      <c r="AB969">
        <f ca="1">IF(AND(ISNUMBER('MPL ID'!$P$39),ISNUMBER('MPL ID'!$Q$39)),0,RANDBETWEEN(1,4))</f>
        <v>2</v>
      </c>
      <c r="AC969">
        <f ca="1">IF(AND(ISNUMBER('MPL ID'!$P$40),ISNUMBER('MPL ID'!$Q$40)),0,RANDBETWEEN(1,4))</f>
        <v>2</v>
      </c>
      <c r="AD969">
        <f ca="1">IF(AND(ISNUMBER('MPL ID'!$P$41),ISNUMBER('MPL ID'!$Q$41)),0,RANDBETWEEN(1,4))</f>
        <v>1</v>
      </c>
      <c r="AE969">
        <f ca="1">IF(AND(ISNUMBER('MPL ID'!$P$42),ISNUMBER('MPL ID'!$Q$42)),0,RANDBETWEEN(1,4))</f>
        <v>1</v>
      </c>
      <c r="AF969">
        <f ca="1">IF(AND(ISNUMBER('MPL ID'!$P$43),ISNUMBER('MPL ID'!$Q$43)),0,RANDBETWEEN(1,4))</f>
        <v>4</v>
      </c>
      <c r="AG969">
        <f ca="1">IF(AND(ISNUMBER('MPL ID'!$P$44),ISNUMBER('MPL ID'!$Q$44)),0,RANDBETWEEN(1,4))</f>
        <v>2</v>
      </c>
      <c r="AH969">
        <f ca="1">'MPL ID'!$BG$1+SUMPRODUCT(($B$1003:$AG$1003='MPL ID'!$BF$1)*(($B969:$AG969=1)+($B969:$AG969=2)))+SUMPRODUCT(($B$1004:$AG$1004='MPL ID'!$BF$1)*(($B969:$AG969=3)+($B969:$AG969=4)))</f>
        <v>10</v>
      </c>
      <c r="AI969">
        <f ca="1">'MPL ID'!$BG$2+SUMPRODUCT(($B$1003:$AG$1003='MPL ID'!$BF$2)*(($B969:$AG969=1)+($B969:$AG969=2)))+SUMPRODUCT(($B$1004:$AG$1004='MPL ID'!$BF$2)*(($B969:$AG969=3)+($B969:$AG969=4)))</f>
        <v>10</v>
      </c>
      <c r="AJ969">
        <f ca="1">'MPL ID'!$BG$3+SUMPRODUCT(($B$1003:$AG$1003='MPL ID'!$BF$3)*(($B969:$AG969=1)+($B969:$AG969=2)))+SUMPRODUCT(($B$1004:$AG$1004='MPL ID'!$BF$3)*(($B969:$AG969=3)+($B969:$AG969=4)))</f>
        <v>5</v>
      </c>
      <c r="AK969">
        <f ca="1">'MPL ID'!$BG$4+SUMPRODUCT(($B$1003:$AG$1003='MPL ID'!$BF$4)*(($B969:$AG969=1)+($B969:$AG969=2)))+SUMPRODUCT(($B$1004:$AG$1004='MPL ID'!$BF$4)*(($B969:$AG969=3)+($B969:$AG969=4)))</f>
        <v>8</v>
      </c>
      <c r="AL969">
        <f ca="1">'MPL ID'!$BG$5+SUMPRODUCT(($B$1003:$AG$1003='MPL ID'!$BF$5)*(($B969:$AG969=1)+($B969:$AG969=2)))+SUMPRODUCT(($B$1004:$AG$1004='MPL ID'!$BF$5)*(($B969:$AG969=3)+($B969:$AG969=4)))</f>
        <v>4</v>
      </c>
      <c r="AM969">
        <f ca="1">'MPL ID'!$BG$6+SUMPRODUCT(($B$1003:$AG$1003='MPL ID'!$BF$6)*(($B969:$AG969=1)+($B969:$AG969=2)))+SUMPRODUCT(($B$1004:$AG$1004='MPL ID'!$BF$6)*(($B969:$AG969=3)+($B969:$AG969=4)))</f>
        <v>12</v>
      </c>
      <c r="AN969">
        <f ca="1">'MPL ID'!$BG$7+SUMPRODUCT(($B$1003:$AG$1003='MPL ID'!$BF$7)*(($B969:$AG969=1)+($B969:$AG969=2)))+SUMPRODUCT(($B$1004:$AG$1004='MPL ID'!$BF$7)*(($B969:$AG969=3)+($B969:$AG969=4)))</f>
        <v>7</v>
      </c>
      <c r="AO969">
        <f ca="1">'MPL ID'!$BG$8+SUMPRODUCT(($B$1003:$AG$1003='MPL ID'!$BF$8)*(($B969:$AG969=1)+($B969:$AG969=2)))+SUMPRODUCT(($B$1004:$AG$1004='MPL ID'!$BF$8)*(($B969:$AG969=3)+($B969:$AG969=4)))</f>
        <v>5</v>
      </c>
      <c r="AP969">
        <f ca="1">'MPL ID'!$BG$9+SUMPRODUCT(($B$1003:$AG$1003='MPL ID'!$BF$9)*(($B969:$AG969=1)+($B969:$AG969=2)))+SUMPRODUCT(($B$1004:$AG$1004='MPL ID'!$BF$9)*(($B969:$AG969=3)+($B969:$AG969=4)))</f>
        <v>11</v>
      </c>
      <c r="AQ969">
        <f ca="1">'MPL ID'!$BH$1+SUMPRODUCT(($B$1003:$AG$1003='MPL ID'!$BF$1)*(2*($B969:$AG969=1)+($B969:$AG969=2)-2*($B969:$AG969=3)-($B969:$AG969=4)))-SUMPRODUCT(($B$1004:$AG$1004='MPL ID'!$BF$1)*(2*($B969:$AG969=1)+($B969:$AG969=2)-2*($B969:$AG969=3)-($B969:$AG969=4)))</f>
        <v>9</v>
      </c>
      <c r="AR969">
        <f ca="1">'MPL ID'!$BH$2+SUMPRODUCT(($B$1003:$AG$1003='MPL ID'!$BF$2)*(2*($B969:$AG969=1)+($B969:$AG969=2)-2*($B969:$AG969=3)-($B969:$AG969=4)))-SUMPRODUCT(($B$1004:$AG$1004='MPL ID'!$BF$2)*(2*($B969:$AG969=1)+($B969:$AG969=2)-2*($B969:$AG969=3)-($B969:$AG969=4)))</f>
        <v>2</v>
      </c>
      <c r="AS969">
        <f ca="1">'MPL ID'!$BH$3+SUMPRODUCT(($B$1003:$AG$1003='MPL ID'!$BF$3)*(2*($B969:$AG969=1)+($B969:$AG969=2)-2*($B969:$AG969=3)-($B969:$AG969=4)))-SUMPRODUCT(($B$1004:$AG$1004='MPL ID'!$BF$3)*(2*($B969:$AG969=1)+($B969:$AG969=2)-2*($B969:$AG969=3)-($B969:$AG969=4)))</f>
        <v>-11</v>
      </c>
      <c r="AT969">
        <f ca="1">'MPL ID'!$BH$4+SUMPRODUCT(($B$1003:$AG$1003='MPL ID'!$BF$4)*(2*($B969:$AG969=1)+($B969:$AG969=2)-2*($B969:$AG969=3)-($B969:$AG969=4)))-SUMPRODUCT(($B$1004:$AG$1004='MPL ID'!$BF$4)*(2*($B969:$AG969=1)+($B969:$AG969=2)-2*($B969:$AG969=3)-($B969:$AG969=4)))</f>
        <v>0</v>
      </c>
      <c r="AU969">
        <f ca="1">'MPL ID'!$BH$5+SUMPRODUCT(($B$1003:$AG$1003='MPL ID'!$BF$5)*(2*($B969:$AG969=1)+($B969:$AG969=2)-2*($B969:$AG969=3)-($B969:$AG969=4)))-SUMPRODUCT(($B$1004:$AG$1004='MPL ID'!$BF$5)*(2*($B969:$AG969=1)+($B969:$AG969=2)-2*($B969:$AG969=3)-($B969:$AG969=4)))</f>
        <v>-15</v>
      </c>
      <c r="AV969">
        <f ca="1">'MPL ID'!$BH$6+SUMPRODUCT(($B$1003:$AG$1003='MPL ID'!$BF$6)*(2*($B969:$AG969=1)+($B969:$AG969=2)-2*($B969:$AG969=3)-($B969:$AG969=4)))-SUMPRODUCT(($B$1004:$AG$1004='MPL ID'!$BF$6)*(2*($B969:$AG969=1)+($B969:$AG969=2)-2*($B969:$AG969=3)-($B969:$AG969=4)))</f>
        <v>15</v>
      </c>
      <c r="AW969">
        <f ca="1">'MPL ID'!$BH$7+SUMPRODUCT(($B$1003:$AG$1003='MPL ID'!$BF$7)*(2*($B969:$AG969=1)+($B969:$AG969=2)-2*($B969:$AG969=3)-($B969:$AG969=4)))-SUMPRODUCT(($B$1004:$AG$1004='MPL ID'!$BF$7)*(2*($B969:$AG969=1)+($B969:$AG969=2)-2*($B969:$AG969=3)-($B969:$AG969=4)))</f>
        <v>-2</v>
      </c>
      <c r="AX969">
        <f ca="1">'MPL ID'!$BH$8+SUMPRODUCT(($B$1003:$AG$1003='MPL ID'!$BF$8)*(2*($B969:$AG969=1)+($B969:$AG969=2)-2*($B969:$AG969=3)-($B969:$AG969=4)))-SUMPRODUCT(($B$1004:$AG$1004='MPL ID'!$BF$8)*(2*($B969:$AG969=1)+($B969:$AG969=2)-2*($B969:$AG969=3)-($B969:$AG969=4)))</f>
        <v>-10</v>
      </c>
      <c r="AY969">
        <f ca="1">'MPL ID'!$BH$9+SUMPRODUCT(($B$1003:$AG$1003='MPL ID'!$BF$9)*(2*($B969:$AG969=1)+($B969:$AG969=2)-2*($B969:$AG969=3)-($B969:$AG969=4)))-SUMPRODUCT(($B$1004:$AG$1004='MPL ID'!$BF$9)*(2*($B969:$AG969=1)+($B969:$AG969=2)-2*($B969:$AG969=3)-($B969:$AG969=4)))</f>
        <v>12</v>
      </c>
      <c r="AZ969">
        <f ca="1">SUMPRODUCT(--($AH969:$AP969=AH969),--($AQ969:$AY969=AQ969),'MPL ID'!$BG$13:$BO$13)+IF(AND($E969&gt;=3,$E969&lt;=4,AO969=AH969,AX969=AQ969),1,0)+IF(AND($G969&gt;=1,$G969&lt;=2,AJ969=AH969,AS969=AQ969),1,0)+IF(AND($L969&gt;=1,$L969&lt;=2,AM969=AH969,AV969=AQ969),1,0)+IF(AND($O969&gt;=1,$O969&lt;=2,AP969=AH969,AY969=AQ969),1,0)+IF(AND($R969&gt;=1,$R969&lt;=2,AI969=AH969,AR969=AQ969),1,0)+IF(AND($AA969&gt;=3,$AA969&lt;=4,AL969=AH969,AU969=AQ969),1,0)+IF(AND($AE969&gt;=3,$AE969&lt;=4,AK969=AH969,AT969=AQ969),1,0)</f>
        <v>0</v>
      </c>
      <c r="BA969">
        <f ca="1">SUMPRODUCT(--($AH969:$AP969=AI969),--($AQ969:$AY969=AR969),'MPL ID'!$BG$14:$BO$14)+IF(AND($F969&gt;=1,$F969&lt;=2,AP969=AI969,AY969=AR969),1,0)+IF(AND($H969&gt;=1,$H969&lt;=2,AN969=AI969,AW969=AR969),1,0)+IF(AND($J969&gt;=3,$J969&lt;=4,AL969=AI969,AU969=AR969),1,0)+IF(AND($M969&gt;=1,$M969&lt;=2,AO969=AI969,AX969=AR969),1,0)+IF(AND($R969&gt;=3,$R969&lt;=4,AH969=AI969,AQ969=AR969),1,0)+IF(AND($Y969&gt;=3,$Y969&lt;=4,AJ969=AI969,AS969=AR969),1,0)+IF(AND($AC969&gt;=1,$AC969&lt;=2,AK969=AI969,AT969=AR969),1,0)+IF(AND($AF969&gt;=3,$AF969&lt;=4,AM969=AI969,AV969=AR969),1,0)</f>
        <v>0</v>
      </c>
      <c r="BB969">
        <f ca="1">SUMPRODUCT(--($AH969:$AP969=AJ969),--($AQ969:$AY969=AS969),'MPL ID'!$BG$15:$BO$15)+IF(AND($C969&gt;=1,$C969&lt;=2,AK969=AJ969,AT969=AS969),1,0)+IF(AND($G969&gt;=3,$G969&lt;=4,AH969=AJ969,AQ969=AS969),1,0)+IF(AND($K969&gt;=1,$K969&lt;=2,AP969=AJ969,AY969=AS969),1,0)+IF(AND($N969&gt;=3,$N969&lt;=4,AL969=AJ969,AU969=AS969),1,0)+IF(AND($V969&gt;=1,$V969&lt;=2,AM969=AJ969,AV969=AS969),1,0)+IF(AND($Y969&gt;=1,$Y969&lt;=2,AI969=AJ969,AR969=AS969),1,0)+IF(AND($AB969&gt;=3,$AB969&lt;=4,AN969=AJ969,AW969=AS969),1,0)</f>
        <v>0</v>
      </c>
      <c r="BC969">
        <f ca="1">SUMPRODUCT(--($AH969:$AP969=AK969),--($AQ969:$AY969=AT969),'MPL ID'!$BG$16:$BO$16)+IF(AND($C969&gt;=3,$C969&lt;=4,AJ969=AK969,AS969=AT969),1,0)+IF(AND($I969&gt;=1,$I969&lt;=2,AP969=AK969,AY969=AT969),1,0)+IF(AND($P969&gt;=3,$P969&lt;=4,AO969=AK969,AX969=AT969),1,0)+IF(AND($T969&gt;=1,$T969&lt;=2,AN969=AK969,AW969=AT969),1,0)+IF(AND($W969&gt;=1,$W969&lt;=2,AL969=AK969,AU969=AT969),1,0)+IF(AND($AC969&gt;=3,$AC969&lt;=4,AI969=AK969,AR969=AT969),1,0)+IF(AND($AE969&gt;=1,$AE969&lt;=2,AH969=AK969,AQ969=AT969),1,0)</f>
        <v>0</v>
      </c>
      <c r="BD969">
        <f ca="1">SUMPRODUCT(--($AH969:$AP969=AL969),--($AQ969:$AY969=AU969),'MPL ID'!$BG$17:$BO$17)+IF(AND($B969&gt;=3,$B969&lt;=4,AN969=AL969,AW969=AU969),1,0)+IF(AND($D969&gt;=1,$D969&lt;=2,AM969=AL969,AV969=AU969),1,0)+IF(AND($J969&gt;=1,$J969&lt;=2,AI969=AL969,AR969=AU969),1,0)+IF(AND($N969&gt;=1,$N969&lt;=2,AJ969=AL969,AS969=AU969),1,0)+IF(AND($W969&gt;=3,$W969&lt;=4,AK969=AL969,AT969=AU969),1,0)+IF(AND($AA969&gt;=1,$AA969&lt;=2,AH969=AL969,AQ969=AU969),1,0)+IF(AND($AD969&gt;=3,$AD969&lt;=4,AO969=AL969,AX969=AU969),1,0)</f>
        <v>0</v>
      </c>
      <c r="BE969">
        <f ca="1">SUMPRODUCT(--($AH969:$AP969=AM969),--($AQ969:$AY969=AV969),'MPL ID'!$BG$18:$BO$18)+IF(AND($D969&gt;=3,$D969&lt;=4,AL969=AM969,AU969=AV969),1,0)+IF(AND($L969&gt;=3,$L969&lt;=4,AH969=AM969,AQ969=AV969),1,0)+IF(AND($Q969&gt;=3,$Q969&lt;=4,AN969=AM969,AW969=AV969),1,0)+IF(AND($S969&gt;=1,$S969&lt;=2,AP969=AM969,AY969=AV969),1,0)+IF(AND($V969&gt;=3,$V969&lt;=4,AJ969=AM969,AS969=AV969),1,0)+IF(AND($Z969&gt;=1,$Z969&lt;=2,AO969=AM969,AX969=AV969),1,0)+IF(AND($AF969&gt;=1,$AF969&lt;=2,AI969=AM969,AR969=AV969),1,0)</f>
        <v>0</v>
      </c>
      <c r="BF969">
        <f ca="1">SUMPRODUCT(--($AH969:$AP969=AN969),--($AQ969:$AY969=AW969),'MPL ID'!$BG$19:$BO$19)+IF(AND($B969&gt;=1,$B969&lt;=2,AL969=AN969,AU969=AW969),1,0)+IF(AND($H969&gt;=3,$H969&lt;=4,AI969=AN969,AR969=AW969),1,0)+IF(AND($Q969&gt;=1,$Q969&lt;=2,AM969=AN969,AV969=AW969),1,0)+IF(AND($T969&gt;=3,$T969&lt;=4,AK969=AN969,AT969=AW969),1,0)+IF(AND($X969&gt;=3,$X969&lt;=4,AO969=AN969,AX969=AW969),1,0)+IF(AND($AB969&gt;=1,$AB969&lt;=2,AJ969=AN969,AS969=AW969),1,0)+IF(AND($AG969&gt;=1,$AG969&lt;=2,AP969=AN969,AY969=AW969),1,0)</f>
        <v>0</v>
      </c>
      <c r="BG969">
        <f ca="1">SUMPRODUCT(--($AH969:$AP969=AO969),--($AQ969:$AY969=AX969),'MPL ID'!$BG$20:$BO$20)+IF(AND($E969&gt;=1,$E969&lt;=2,AH969=AO969,AQ969=AX969),1,0)+IF(AND($M969&gt;=3,$M969&lt;=4,AI969=AO969,AR969=AX969),1,0)+IF(AND($P969&gt;=1,$P969&lt;=2,AK969=AO969,AT969=AX969),1,0)+IF(AND($U969&gt;=1,$U969&lt;=2,AP969=AO969,AY969=AX969),1,0)+IF(AND($X969&gt;=1,$X969&lt;=2,AN969=AO969,AW969=AX969),1,0)+IF(AND($Z969&gt;=3,$Z969&lt;=4,AM969=AO969,AV969=AX969),1,0)+IF(AND($AD969&gt;=1,$AD969&lt;=2,AL969=AO969,AU969=AX969),1,0)</f>
        <v>0</v>
      </c>
      <c r="BH969">
        <f ca="1">SUMPRODUCT(--($AH969:$AP969=AP969),--($AQ969:$AY969=AY969),'MPL ID'!$BG$21:$BO$21)+IF(AND($F969&gt;=3,$F969&lt;=4,AI969=AP969,AR969=AY969),1,0)+IF(AND($I969&gt;=3,$I969&lt;=4,AK969=AP969,AT969=AY969),1,0)+IF(AND($K969&gt;=3,$K969&lt;=4,AJ969=AP969,AS969=AY969),1,0)+IF(AND($O969&gt;=3,$O969&lt;=4,AH969=AP969,AQ969=AY969),1,0)+IF(AND($S969&gt;=3,$S969&lt;=4,AM969=AP969,AV969=AY969),1,0)+IF(AND($U969&gt;=3,$U969&lt;=4,AO969=AP969,AX969=AY969),1,0)+IF(AND($AG969&gt;=3,$AG969&lt;=4,AN969=AP969,AW969=AY969),1,0)</f>
        <v>0</v>
      </c>
      <c r="BI969">
        <f t="shared" ca="1" si="135"/>
        <v>3</v>
      </c>
      <c r="BJ969">
        <f t="shared" ca="1" si="136"/>
        <v>4</v>
      </c>
      <c r="BK969">
        <f t="shared" ca="1" si="137"/>
        <v>8</v>
      </c>
      <c r="BL969">
        <f t="shared" ca="1" si="138"/>
        <v>5</v>
      </c>
      <c r="BM969">
        <f t="shared" ca="1" si="139"/>
        <v>9</v>
      </c>
      <c r="BN969">
        <f t="shared" ca="1" si="140"/>
        <v>1</v>
      </c>
      <c r="BO969">
        <f t="shared" ca="1" si="141"/>
        <v>6</v>
      </c>
      <c r="BP969">
        <f t="shared" ca="1" si="142"/>
        <v>7</v>
      </c>
      <c r="BQ969">
        <f t="shared" ca="1" si="143"/>
        <v>2</v>
      </c>
    </row>
    <row r="970" spans="1:69" x14ac:dyDescent="0.25">
      <c r="A970">
        <v>969</v>
      </c>
      <c r="B970">
        <f ca="1">IF(AND(ISNUMBER('MPL ID'!$P$25),ISNUMBER('MPL ID'!$Q$25)),0,RANDBETWEEN(1,4))</f>
        <v>0</v>
      </c>
      <c r="C970">
        <f ca="1">IF(AND(ISNUMBER('MPL ID'!$P$26),ISNUMBER('MPL ID'!$Q$26)),0,RANDBETWEEN(1,4))</f>
        <v>0</v>
      </c>
      <c r="D970">
        <f ca="1">IF(AND(ISNUMBER('MPL ID'!$P$28),ISNUMBER('MPL ID'!$Q$28)),0,RANDBETWEEN(1,4))</f>
        <v>0</v>
      </c>
      <c r="E970">
        <f ca="1">IF(AND(ISNUMBER('MPL ID'!$P$29),ISNUMBER('MPL ID'!$Q$29)),0,RANDBETWEEN(1,4))</f>
        <v>0</v>
      </c>
      <c r="F970">
        <f ca="1">IF(AND(ISNUMBER('MPL ID'!$P$30),ISNUMBER('MPL ID'!$Q$30)),0,RANDBETWEEN(1,4))</f>
        <v>0</v>
      </c>
      <c r="G970">
        <f ca="1">IF(AND(ISNUMBER('MPL ID'!$P$31),ISNUMBER('MPL ID'!$Q$31)),0,RANDBETWEEN(1,4))</f>
        <v>0</v>
      </c>
      <c r="H970">
        <f ca="1">IF(AND(ISNUMBER('MPL ID'!$P$32),ISNUMBER('MPL ID'!$Q$32)),0,RANDBETWEEN(1,4))</f>
        <v>0</v>
      </c>
      <c r="I970">
        <f ca="1">IF(AND(ISNUMBER('MPL ID'!$P$33),ISNUMBER('MPL ID'!$Q$33)),0,RANDBETWEEN(1,4))</f>
        <v>0</v>
      </c>
      <c r="J970">
        <f ca="1">IF(AND(ISNUMBER('MPL ID'!$D$36),ISNUMBER('MPL ID'!$E$36)),0,RANDBETWEEN(1,4))</f>
        <v>0</v>
      </c>
      <c r="K970">
        <f ca="1">IF(AND(ISNUMBER('MPL ID'!$D$37),ISNUMBER('MPL ID'!$E$37)),0,RANDBETWEEN(1,4))</f>
        <v>0</v>
      </c>
      <c r="L970">
        <f ca="1">IF(AND(ISNUMBER('MPL ID'!$D$39),ISNUMBER('MPL ID'!$E$39)),0,RANDBETWEEN(1,4))</f>
        <v>0</v>
      </c>
      <c r="M970">
        <f ca="1">IF(AND(ISNUMBER('MPL ID'!$D$40),ISNUMBER('MPL ID'!$E$40)),0,RANDBETWEEN(1,4))</f>
        <v>0</v>
      </c>
      <c r="N970">
        <f ca="1">IF(AND(ISNUMBER('MPL ID'!$D$41),ISNUMBER('MPL ID'!$E$41)),0,RANDBETWEEN(1,4))</f>
        <v>0</v>
      </c>
      <c r="O970">
        <f ca="1">IF(AND(ISNUMBER('MPL ID'!$D$42),ISNUMBER('MPL ID'!$E$42)),0,RANDBETWEEN(1,4))</f>
        <v>0</v>
      </c>
      <c r="P970">
        <f ca="1">IF(AND(ISNUMBER('MPL ID'!$D$43),ISNUMBER('MPL ID'!$E$43)),0,RANDBETWEEN(1,4))</f>
        <v>0</v>
      </c>
      <c r="Q970">
        <f ca="1">IF(AND(ISNUMBER('MPL ID'!$D$44),ISNUMBER('MPL ID'!$E$44)),0,RANDBETWEEN(1,4))</f>
        <v>0</v>
      </c>
      <c r="R970">
        <f ca="1">IF(AND(ISNUMBER('MPL ID'!$J$36),ISNUMBER('MPL ID'!$K$36)),0,RANDBETWEEN(1,4))</f>
        <v>0</v>
      </c>
      <c r="S970">
        <f ca="1">IF(AND(ISNUMBER('MPL ID'!$J$37),ISNUMBER('MPL ID'!$K$37)),0,RANDBETWEEN(1,4))</f>
        <v>0</v>
      </c>
      <c r="T970">
        <f ca="1">IF(AND(ISNUMBER('MPL ID'!$J$39),ISNUMBER('MPL ID'!$K$39)),0,RANDBETWEEN(1,4))</f>
        <v>0</v>
      </c>
      <c r="U970">
        <f ca="1">IF(AND(ISNUMBER('MPL ID'!$J$40),ISNUMBER('MPL ID'!$K$40)),0,RANDBETWEEN(1,4))</f>
        <v>0</v>
      </c>
      <c r="V970">
        <f ca="1">IF(AND(ISNUMBER('MPL ID'!$J$41),ISNUMBER('MPL ID'!$K$41)),0,RANDBETWEEN(1,4))</f>
        <v>0</v>
      </c>
      <c r="W970">
        <f ca="1">IF(AND(ISNUMBER('MPL ID'!$J$42),ISNUMBER('MPL ID'!$K$42)),0,RANDBETWEEN(1,4))</f>
        <v>2</v>
      </c>
      <c r="X970">
        <f ca="1">IF(AND(ISNUMBER('MPL ID'!$J$43),ISNUMBER('MPL ID'!$K$43)),0,RANDBETWEEN(1,4))</f>
        <v>1</v>
      </c>
      <c r="Y970">
        <f ca="1">IF(AND(ISNUMBER('MPL ID'!$J$44),ISNUMBER('MPL ID'!$K$44)),0,RANDBETWEEN(1,4))</f>
        <v>4</v>
      </c>
      <c r="Z970">
        <f ca="1">IF(AND(ISNUMBER('MPL ID'!$P$36),ISNUMBER('MPL ID'!$Q$36)),0,RANDBETWEEN(1,4))</f>
        <v>1</v>
      </c>
      <c r="AA970">
        <f ca="1">IF(AND(ISNUMBER('MPL ID'!$P$37),ISNUMBER('MPL ID'!$Q$37)),0,RANDBETWEEN(1,4))</f>
        <v>1</v>
      </c>
      <c r="AB970">
        <f ca="1">IF(AND(ISNUMBER('MPL ID'!$P$39),ISNUMBER('MPL ID'!$Q$39)),0,RANDBETWEEN(1,4))</f>
        <v>4</v>
      </c>
      <c r="AC970">
        <f ca="1">IF(AND(ISNUMBER('MPL ID'!$P$40),ISNUMBER('MPL ID'!$Q$40)),0,RANDBETWEEN(1,4))</f>
        <v>4</v>
      </c>
      <c r="AD970">
        <f ca="1">IF(AND(ISNUMBER('MPL ID'!$P$41),ISNUMBER('MPL ID'!$Q$41)),0,RANDBETWEEN(1,4))</f>
        <v>4</v>
      </c>
      <c r="AE970">
        <f ca="1">IF(AND(ISNUMBER('MPL ID'!$P$42),ISNUMBER('MPL ID'!$Q$42)),0,RANDBETWEEN(1,4))</f>
        <v>1</v>
      </c>
      <c r="AF970">
        <f ca="1">IF(AND(ISNUMBER('MPL ID'!$P$43),ISNUMBER('MPL ID'!$Q$43)),0,RANDBETWEEN(1,4))</f>
        <v>2</v>
      </c>
      <c r="AG970">
        <f ca="1">IF(AND(ISNUMBER('MPL ID'!$P$44),ISNUMBER('MPL ID'!$Q$44)),0,RANDBETWEEN(1,4))</f>
        <v>4</v>
      </c>
      <c r="AH970">
        <f ca="1">'MPL ID'!$BG$1+SUMPRODUCT(($B$1003:$AG$1003='MPL ID'!$BF$1)*(($B970:$AG970=1)+($B970:$AG970=2)))+SUMPRODUCT(($B$1004:$AG$1004='MPL ID'!$BF$1)*(($B970:$AG970=3)+($B970:$AG970=4)))</f>
        <v>9</v>
      </c>
      <c r="AI970">
        <f ca="1">'MPL ID'!$BG$2+SUMPRODUCT(($B$1003:$AG$1003='MPL ID'!$BF$2)*(($B970:$AG970=1)+($B970:$AG970=2)))+SUMPRODUCT(($B$1004:$AG$1004='MPL ID'!$BF$2)*(($B970:$AG970=3)+($B970:$AG970=4)))</f>
        <v>8</v>
      </c>
      <c r="AJ970">
        <f ca="1">'MPL ID'!$BG$3+SUMPRODUCT(($B$1003:$AG$1003='MPL ID'!$BF$3)*(($B970:$AG970=1)+($B970:$AG970=2)))+SUMPRODUCT(($B$1004:$AG$1004='MPL ID'!$BF$3)*(($B970:$AG970=3)+($B970:$AG970=4)))</f>
        <v>6</v>
      </c>
      <c r="AK970">
        <f ca="1">'MPL ID'!$BG$4+SUMPRODUCT(($B$1003:$AG$1003='MPL ID'!$BF$4)*(($B970:$AG970=1)+($B970:$AG970=2)))+SUMPRODUCT(($B$1004:$AG$1004='MPL ID'!$BF$4)*(($B970:$AG970=3)+($B970:$AG970=4)))</f>
        <v>10</v>
      </c>
      <c r="AL970">
        <f ca="1">'MPL ID'!$BG$5+SUMPRODUCT(($B$1003:$AG$1003='MPL ID'!$BF$5)*(($B970:$AG970=1)+($B970:$AG970=2)))+SUMPRODUCT(($B$1004:$AG$1004='MPL ID'!$BF$5)*(($B970:$AG970=3)+($B970:$AG970=4)))</f>
        <v>5</v>
      </c>
      <c r="AM970">
        <f ca="1">'MPL ID'!$BG$6+SUMPRODUCT(($B$1003:$AG$1003='MPL ID'!$BF$6)*(($B970:$AG970=1)+($B970:$AG970=2)))+SUMPRODUCT(($B$1004:$AG$1004='MPL ID'!$BF$6)*(($B970:$AG970=3)+($B970:$AG970=4)))</f>
        <v>13</v>
      </c>
      <c r="AN970">
        <f ca="1">'MPL ID'!$BG$7+SUMPRODUCT(($B$1003:$AG$1003='MPL ID'!$BF$7)*(($B970:$AG970=1)+($B970:$AG970=2)))+SUMPRODUCT(($B$1004:$AG$1004='MPL ID'!$BF$7)*(($B970:$AG970=3)+($B970:$AG970=4)))</f>
        <v>5</v>
      </c>
      <c r="AO970">
        <f ca="1">'MPL ID'!$BG$8+SUMPRODUCT(($B$1003:$AG$1003='MPL ID'!$BF$8)*(($B970:$AG970=1)+($B970:$AG970=2)))+SUMPRODUCT(($B$1004:$AG$1004='MPL ID'!$BF$8)*(($B970:$AG970=3)+($B970:$AG970=4)))</f>
        <v>4</v>
      </c>
      <c r="AP970">
        <f ca="1">'MPL ID'!$BG$9+SUMPRODUCT(($B$1003:$AG$1003='MPL ID'!$BF$9)*(($B970:$AG970=1)+($B970:$AG970=2)))+SUMPRODUCT(($B$1004:$AG$1004='MPL ID'!$BF$9)*(($B970:$AG970=3)+($B970:$AG970=4)))</f>
        <v>12</v>
      </c>
      <c r="AQ970">
        <f ca="1">'MPL ID'!$BH$1+SUMPRODUCT(($B$1003:$AG$1003='MPL ID'!$BF$1)*(2*($B970:$AG970=1)+($B970:$AG970=2)-2*($B970:$AG970=3)-($B970:$AG970=4)))-SUMPRODUCT(($B$1004:$AG$1004='MPL ID'!$BF$1)*(2*($B970:$AG970=1)+($B970:$AG970=2)-2*($B970:$AG970=3)-($B970:$AG970=4)))</f>
        <v>5</v>
      </c>
      <c r="AR970">
        <f ca="1">'MPL ID'!$BH$2+SUMPRODUCT(($B$1003:$AG$1003='MPL ID'!$BF$2)*(2*($B970:$AG970=1)+($B970:$AG970=2)-2*($B970:$AG970=3)-($B970:$AG970=4)))-SUMPRODUCT(($B$1004:$AG$1004='MPL ID'!$BF$2)*(2*($B970:$AG970=1)+($B970:$AG970=2)-2*($B970:$AG970=3)-($B970:$AG970=4)))</f>
        <v>-3</v>
      </c>
      <c r="AS970">
        <f ca="1">'MPL ID'!$BH$3+SUMPRODUCT(($B$1003:$AG$1003='MPL ID'!$BF$3)*(2*($B970:$AG970=1)+($B970:$AG970=2)-2*($B970:$AG970=3)-($B970:$AG970=4)))-SUMPRODUCT(($B$1004:$AG$1004='MPL ID'!$BF$3)*(2*($B970:$AG970=1)+($B970:$AG970=2)-2*($B970:$AG970=3)-($B970:$AG970=4)))</f>
        <v>-8</v>
      </c>
      <c r="AT970">
        <f ca="1">'MPL ID'!$BH$4+SUMPRODUCT(($B$1003:$AG$1003='MPL ID'!$BF$4)*(2*($B970:$AG970=1)+($B970:$AG970=2)-2*($B970:$AG970=3)-($B970:$AG970=4)))-SUMPRODUCT(($B$1004:$AG$1004='MPL ID'!$BF$4)*(2*($B970:$AG970=1)+($B970:$AG970=2)-2*($B970:$AG970=3)-($B970:$AG970=4)))</f>
        <v>4</v>
      </c>
      <c r="AU970">
        <f ca="1">'MPL ID'!$BH$5+SUMPRODUCT(($B$1003:$AG$1003='MPL ID'!$BF$5)*(2*($B970:$AG970=1)+($B970:$AG970=2)-2*($B970:$AG970=3)-($B970:$AG970=4)))-SUMPRODUCT(($B$1004:$AG$1004='MPL ID'!$BF$5)*(2*($B970:$AG970=1)+($B970:$AG970=2)-2*($B970:$AG970=3)-($B970:$AG970=4)))</f>
        <v>-10</v>
      </c>
      <c r="AV970">
        <f ca="1">'MPL ID'!$BH$6+SUMPRODUCT(($B$1003:$AG$1003='MPL ID'!$BF$6)*(2*($B970:$AG970=1)+($B970:$AG970=2)-2*($B970:$AG970=3)-($B970:$AG970=4)))-SUMPRODUCT(($B$1004:$AG$1004='MPL ID'!$BF$6)*(2*($B970:$AG970=1)+($B970:$AG970=2)-2*($B970:$AG970=3)-($B970:$AG970=4)))</f>
        <v>17</v>
      </c>
      <c r="AW970">
        <f ca="1">'MPL ID'!$BH$7+SUMPRODUCT(($B$1003:$AG$1003='MPL ID'!$BF$7)*(2*($B970:$AG970=1)+($B970:$AG970=2)-2*($B970:$AG970=3)-($B970:$AG970=4)))-SUMPRODUCT(($B$1004:$AG$1004='MPL ID'!$BF$7)*(2*($B970:$AG970=1)+($B970:$AG970=2)-2*($B970:$AG970=3)-($B970:$AG970=4)))</f>
        <v>-6</v>
      </c>
      <c r="AX970">
        <f ca="1">'MPL ID'!$BH$8+SUMPRODUCT(($B$1003:$AG$1003='MPL ID'!$BF$8)*(2*($B970:$AG970=1)+($B970:$AG970=2)-2*($B970:$AG970=3)-($B970:$AG970=4)))-SUMPRODUCT(($B$1004:$AG$1004='MPL ID'!$BF$8)*(2*($B970:$AG970=1)+($B970:$AG970=2)-2*($B970:$AG970=3)-($B970:$AG970=4)))</f>
        <v>-13</v>
      </c>
      <c r="AY970">
        <f ca="1">'MPL ID'!$BH$9+SUMPRODUCT(($B$1003:$AG$1003='MPL ID'!$BF$9)*(2*($B970:$AG970=1)+($B970:$AG970=2)-2*($B970:$AG970=3)-($B970:$AG970=4)))-SUMPRODUCT(($B$1004:$AG$1004='MPL ID'!$BF$9)*(2*($B970:$AG970=1)+($B970:$AG970=2)-2*($B970:$AG970=3)-($B970:$AG970=4)))</f>
        <v>14</v>
      </c>
      <c r="AZ970">
        <f ca="1">SUMPRODUCT(--($AH970:$AP970=AH970),--($AQ970:$AY970=AQ970),'MPL ID'!$BG$13:$BO$13)+IF(AND($E970&gt;=3,$E970&lt;=4,AO970=AH970,AX970=AQ970),1,0)+IF(AND($G970&gt;=1,$G970&lt;=2,AJ970=AH970,AS970=AQ970),1,0)+IF(AND($L970&gt;=1,$L970&lt;=2,AM970=AH970,AV970=AQ970),1,0)+IF(AND($O970&gt;=1,$O970&lt;=2,AP970=AH970,AY970=AQ970),1,0)+IF(AND($R970&gt;=1,$R970&lt;=2,AI970=AH970,AR970=AQ970),1,0)+IF(AND($AA970&gt;=3,$AA970&lt;=4,AL970=AH970,AU970=AQ970),1,0)+IF(AND($AE970&gt;=3,$AE970&lt;=4,AK970=AH970,AT970=AQ970),1,0)</f>
        <v>0</v>
      </c>
      <c r="BA970">
        <f ca="1">SUMPRODUCT(--($AH970:$AP970=AI970),--($AQ970:$AY970=AR970),'MPL ID'!$BG$14:$BO$14)+IF(AND($F970&gt;=1,$F970&lt;=2,AP970=AI970,AY970=AR970),1,0)+IF(AND($H970&gt;=1,$H970&lt;=2,AN970=AI970,AW970=AR970),1,0)+IF(AND($J970&gt;=3,$J970&lt;=4,AL970=AI970,AU970=AR970),1,0)+IF(AND($M970&gt;=1,$M970&lt;=2,AO970=AI970,AX970=AR970),1,0)+IF(AND($R970&gt;=3,$R970&lt;=4,AH970=AI970,AQ970=AR970),1,0)+IF(AND($Y970&gt;=3,$Y970&lt;=4,AJ970=AI970,AS970=AR970),1,0)+IF(AND($AC970&gt;=1,$AC970&lt;=2,AK970=AI970,AT970=AR970),1,0)+IF(AND($AF970&gt;=3,$AF970&lt;=4,AM970=AI970,AV970=AR970),1,0)</f>
        <v>0</v>
      </c>
      <c r="BB970">
        <f ca="1">SUMPRODUCT(--($AH970:$AP970=AJ970),--($AQ970:$AY970=AS970),'MPL ID'!$BG$15:$BO$15)+IF(AND($C970&gt;=1,$C970&lt;=2,AK970=AJ970,AT970=AS970),1,0)+IF(AND($G970&gt;=3,$G970&lt;=4,AH970=AJ970,AQ970=AS970),1,0)+IF(AND($K970&gt;=1,$K970&lt;=2,AP970=AJ970,AY970=AS970),1,0)+IF(AND($N970&gt;=3,$N970&lt;=4,AL970=AJ970,AU970=AS970),1,0)+IF(AND($V970&gt;=1,$V970&lt;=2,AM970=AJ970,AV970=AS970),1,0)+IF(AND($Y970&gt;=1,$Y970&lt;=2,AI970=AJ970,AR970=AS970),1,0)+IF(AND($AB970&gt;=3,$AB970&lt;=4,AN970=AJ970,AW970=AS970),1,0)</f>
        <v>0</v>
      </c>
      <c r="BC970">
        <f ca="1">SUMPRODUCT(--($AH970:$AP970=AK970),--($AQ970:$AY970=AT970),'MPL ID'!$BG$16:$BO$16)+IF(AND($C970&gt;=3,$C970&lt;=4,AJ970=AK970,AS970=AT970),1,0)+IF(AND($I970&gt;=1,$I970&lt;=2,AP970=AK970,AY970=AT970),1,0)+IF(AND($P970&gt;=3,$P970&lt;=4,AO970=AK970,AX970=AT970),1,0)+IF(AND($T970&gt;=1,$T970&lt;=2,AN970=AK970,AW970=AT970),1,0)+IF(AND($W970&gt;=1,$W970&lt;=2,AL970=AK970,AU970=AT970),1,0)+IF(AND($AC970&gt;=3,$AC970&lt;=4,AI970=AK970,AR970=AT970),1,0)+IF(AND($AE970&gt;=1,$AE970&lt;=2,AH970=AK970,AQ970=AT970),1,0)</f>
        <v>0</v>
      </c>
      <c r="BD970">
        <f ca="1">SUMPRODUCT(--($AH970:$AP970=AL970),--($AQ970:$AY970=AU970),'MPL ID'!$BG$17:$BO$17)+IF(AND($B970&gt;=3,$B970&lt;=4,AN970=AL970,AW970=AU970),1,0)+IF(AND($D970&gt;=1,$D970&lt;=2,AM970=AL970,AV970=AU970),1,0)+IF(AND($J970&gt;=1,$J970&lt;=2,AI970=AL970,AR970=AU970),1,0)+IF(AND($N970&gt;=1,$N970&lt;=2,AJ970=AL970,AS970=AU970),1,0)+IF(AND($W970&gt;=3,$W970&lt;=4,AK970=AL970,AT970=AU970),1,0)+IF(AND($AA970&gt;=1,$AA970&lt;=2,AH970=AL970,AQ970=AU970),1,0)+IF(AND($AD970&gt;=3,$AD970&lt;=4,AO970=AL970,AX970=AU970),1,0)</f>
        <v>0</v>
      </c>
      <c r="BE970">
        <f ca="1">SUMPRODUCT(--($AH970:$AP970=AM970),--($AQ970:$AY970=AV970),'MPL ID'!$BG$18:$BO$18)+IF(AND($D970&gt;=3,$D970&lt;=4,AL970=AM970,AU970=AV970),1,0)+IF(AND($L970&gt;=3,$L970&lt;=4,AH970=AM970,AQ970=AV970),1,0)+IF(AND($Q970&gt;=3,$Q970&lt;=4,AN970=AM970,AW970=AV970),1,0)+IF(AND($S970&gt;=1,$S970&lt;=2,AP970=AM970,AY970=AV970),1,0)+IF(AND($V970&gt;=3,$V970&lt;=4,AJ970=AM970,AS970=AV970),1,0)+IF(AND($Z970&gt;=1,$Z970&lt;=2,AO970=AM970,AX970=AV970),1,0)+IF(AND($AF970&gt;=1,$AF970&lt;=2,AI970=AM970,AR970=AV970),1,0)</f>
        <v>0</v>
      </c>
      <c r="BF970">
        <f ca="1">SUMPRODUCT(--($AH970:$AP970=AN970),--($AQ970:$AY970=AW970),'MPL ID'!$BG$19:$BO$19)+IF(AND($B970&gt;=1,$B970&lt;=2,AL970=AN970,AU970=AW970),1,0)+IF(AND($H970&gt;=3,$H970&lt;=4,AI970=AN970,AR970=AW970),1,0)+IF(AND($Q970&gt;=1,$Q970&lt;=2,AM970=AN970,AV970=AW970),1,0)+IF(AND($T970&gt;=3,$T970&lt;=4,AK970=AN970,AT970=AW970),1,0)+IF(AND($X970&gt;=3,$X970&lt;=4,AO970=AN970,AX970=AW970),1,0)+IF(AND($AB970&gt;=1,$AB970&lt;=2,AJ970=AN970,AS970=AW970),1,0)+IF(AND($AG970&gt;=1,$AG970&lt;=2,AP970=AN970,AY970=AW970),1,0)</f>
        <v>0</v>
      </c>
      <c r="BG970">
        <f ca="1">SUMPRODUCT(--($AH970:$AP970=AO970),--($AQ970:$AY970=AX970),'MPL ID'!$BG$20:$BO$20)+IF(AND($E970&gt;=1,$E970&lt;=2,AH970=AO970,AQ970=AX970),1,0)+IF(AND($M970&gt;=3,$M970&lt;=4,AI970=AO970,AR970=AX970),1,0)+IF(AND($P970&gt;=1,$P970&lt;=2,AK970=AO970,AT970=AX970),1,0)+IF(AND($U970&gt;=1,$U970&lt;=2,AP970=AO970,AY970=AX970),1,0)+IF(AND($X970&gt;=1,$X970&lt;=2,AN970=AO970,AW970=AX970),1,0)+IF(AND($Z970&gt;=3,$Z970&lt;=4,AM970=AO970,AV970=AX970),1,0)+IF(AND($AD970&gt;=1,$AD970&lt;=2,AL970=AO970,AU970=AX970),1,0)</f>
        <v>0</v>
      </c>
      <c r="BH970">
        <f ca="1">SUMPRODUCT(--($AH970:$AP970=AP970),--($AQ970:$AY970=AY970),'MPL ID'!$BG$21:$BO$21)+IF(AND($F970&gt;=3,$F970&lt;=4,AI970=AP970,AR970=AY970),1,0)+IF(AND($I970&gt;=3,$I970&lt;=4,AK970=AP970,AT970=AY970),1,0)+IF(AND($K970&gt;=3,$K970&lt;=4,AJ970=AP970,AS970=AY970),1,0)+IF(AND($O970&gt;=3,$O970&lt;=4,AH970=AP970,AQ970=AY970),1,0)+IF(AND($S970&gt;=3,$S970&lt;=4,AM970=AP970,AV970=AY970),1,0)+IF(AND($U970&gt;=3,$U970&lt;=4,AO970=AP970,AX970=AY970),1,0)+IF(AND($AG970&gt;=3,$AG970&lt;=4,AN970=AP970,AW970=AY970),1,0)</f>
        <v>0</v>
      </c>
      <c r="BI970">
        <f t="shared" ca="1" si="135"/>
        <v>4</v>
      </c>
      <c r="BJ970">
        <f t="shared" ca="1" si="136"/>
        <v>5</v>
      </c>
      <c r="BK970">
        <f t="shared" ca="1" si="137"/>
        <v>6</v>
      </c>
      <c r="BL970">
        <f t="shared" ca="1" si="138"/>
        <v>3</v>
      </c>
      <c r="BM970">
        <f t="shared" ca="1" si="139"/>
        <v>8</v>
      </c>
      <c r="BN970">
        <f t="shared" ca="1" si="140"/>
        <v>1</v>
      </c>
      <c r="BO970">
        <f t="shared" ca="1" si="141"/>
        <v>7</v>
      </c>
      <c r="BP970">
        <f t="shared" ca="1" si="142"/>
        <v>9</v>
      </c>
      <c r="BQ970">
        <f t="shared" ca="1" si="143"/>
        <v>2</v>
      </c>
    </row>
    <row r="971" spans="1:69" x14ac:dyDescent="0.25">
      <c r="A971">
        <v>970</v>
      </c>
      <c r="B971">
        <f ca="1">IF(AND(ISNUMBER('MPL ID'!$P$25),ISNUMBER('MPL ID'!$Q$25)),0,RANDBETWEEN(1,4))</f>
        <v>0</v>
      </c>
      <c r="C971">
        <f ca="1">IF(AND(ISNUMBER('MPL ID'!$P$26),ISNUMBER('MPL ID'!$Q$26)),0,RANDBETWEEN(1,4))</f>
        <v>0</v>
      </c>
      <c r="D971">
        <f ca="1">IF(AND(ISNUMBER('MPL ID'!$P$28),ISNUMBER('MPL ID'!$Q$28)),0,RANDBETWEEN(1,4))</f>
        <v>0</v>
      </c>
      <c r="E971">
        <f ca="1">IF(AND(ISNUMBER('MPL ID'!$P$29),ISNUMBER('MPL ID'!$Q$29)),0,RANDBETWEEN(1,4))</f>
        <v>0</v>
      </c>
      <c r="F971">
        <f ca="1">IF(AND(ISNUMBER('MPL ID'!$P$30),ISNUMBER('MPL ID'!$Q$30)),0,RANDBETWEEN(1,4))</f>
        <v>0</v>
      </c>
      <c r="G971">
        <f ca="1">IF(AND(ISNUMBER('MPL ID'!$P$31),ISNUMBER('MPL ID'!$Q$31)),0,RANDBETWEEN(1,4))</f>
        <v>0</v>
      </c>
      <c r="H971">
        <f ca="1">IF(AND(ISNUMBER('MPL ID'!$P$32),ISNUMBER('MPL ID'!$Q$32)),0,RANDBETWEEN(1,4))</f>
        <v>0</v>
      </c>
      <c r="I971">
        <f ca="1">IF(AND(ISNUMBER('MPL ID'!$P$33),ISNUMBER('MPL ID'!$Q$33)),0,RANDBETWEEN(1,4))</f>
        <v>0</v>
      </c>
      <c r="J971">
        <f ca="1">IF(AND(ISNUMBER('MPL ID'!$D$36),ISNUMBER('MPL ID'!$E$36)),0,RANDBETWEEN(1,4))</f>
        <v>0</v>
      </c>
      <c r="K971">
        <f ca="1">IF(AND(ISNUMBER('MPL ID'!$D$37),ISNUMBER('MPL ID'!$E$37)),0,RANDBETWEEN(1,4))</f>
        <v>0</v>
      </c>
      <c r="L971">
        <f ca="1">IF(AND(ISNUMBER('MPL ID'!$D$39),ISNUMBER('MPL ID'!$E$39)),0,RANDBETWEEN(1,4))</f>
        <v>0</v>
      </c>
      <c r="M971">
        <f ca="1">IF(AND(ISNUMBER('MPL ID'!$D$40),ISNUMBER('MPL ID'!$E$40)),0,RANDBETWEEN(1,4))</f>
        <v>0</v>
      </c>
      <c r="N971">
        <f ca="1">IF(AND(ISNUMBER('MPL ID'!$D$41),ISNUMBER('MPL ID'!$E$41)),0,RANDBETWEEN(1,4))</f>
        <v>0</v>
      </c>
      <c r="O971">
        <f ca="1">IF(AND(ISNUMBER('MPL ID'!$D$42),ISNUMBER('MPL ID'!$E$42)),0,RANDBETWEEN(1,4))</f>
        <v>0</v>
      </c>
      <c r="P971">
        <f ca="1">IF(AND(ISNUMBER('MPL ID'!$D$43),ISNUMBER('MPL ID'!$E$43)),0,RANDBETWEEN(1,4))</f>
        <v>0</v>
      </c>
      <c r="Q971">
        <f ca="1">IF(AND(ISNUMBER('MPL ID'!$D$44),ISNUMBER('MPL ID'!$E$44)),0,RANDBETWEEN(1,4))</f>
        <v>0</v>
      </c>
      <c r="R971">
        <f ca="1">IF(AND(ISNUMBER('MPL ID'!$J$36),ISNUMBER('MPL ID'!$K$36)),0,RANDBETWEEN(1,4))</f>
        <v>0</v>
      </c>
      <c r="S971">
        <f ca="1">IF(AND(ISNUMBER('MPL ID'!$J$37),ISNUMBER('MPL ID'!$K$37)),0,RANDBETWEEN(1,4))</f>
        <v>0</v>
      </c>
      <c r="T971">
        <f ca="1">IF(AND(ISNUMBER('MPL ID'!$J$39),ISNUMBER('MPL ID'!$K$39)),0,RANDBETWEEN(1,4))</f>
        <v>0</v>
      </c>
      <c r="U971">
        <f ca="1">IF(AND(ISNUMBER('MPL ID'!$J$40),ISNUMBER('MPL ID'!$K$40)),0,RANDBETWEEN(1,4))</f>
        <v>0</v>
      </c>
      <c r="V971">
        <f ca="1">IF(AND(ISNUMBER('MPL ID'!$J$41),ISNUMBER('MPL ID'!$K$41)),0,RANDBETWEEN(1,4))</f>
        <v>0</v>
      </c>
      <c r="W971">
        <f ca="1">IF(AND(ISNUMBER('MPL ID'!$J$42),ISNUMBER('MPL ID'!$K$42)),0,RANDBETWEEN(1,4))</f>
        <v>1</v>
      </c>
      <c r="X971">
        <f ca="1">IF(AND(ISNUMBER('MPL ID'!$J$43),ISNUMBER('MPL ID'!$K$43)),0,RANDBETWEEN(1,4))</f>
        <v>4</v>
      </c>
      <c r="Y971">
        <f ca="1">IF(AND(ISNUMBER('MPL ID'!$J$44),ISNUMBER('MPL ID'!$K$44)),0,RANDBETWEEN(1,4))</f>
        <v>4</v>
      </c>
      <c r="Z971">
        <f ca="1">IF(AND(ISNUMBER('MPL ID'!$P$36),ISNUMBER('MPL ID'!$Q$36)),0,RANDBETWEEN(1,4))</f>
        <v>1</v>
      </c>
      <c r="AA971">
        <f ca="1">IF(AND(ISNUMBER('MPL ID'!$P$37),ISNUMBER('MPL ID'!$Q$37)),0,RANDBETWEEN(1,4))</f>
        <v>1</v>
      </c>
      <c r="AB971">
        <f ca="1">IF(AND(ISNUMBER('MPL ID'!$P$39),ISNUMBER('MPL ID'!$Q$39)),0,RANDBETWEEN(1,4))</f>
        <v>3</v>
      </c>
      <c r="AC971">
        <f ca="1">IF(AND(ISNUMBER('MPL ID'!$P$40),ISNUMBER('MPL ID'!$Q$40)),0,RANDBETWEEN(1,4))</f>
        <v>3</v>
      </c>
      <c r="AD971">
        <f ca="1">IF(AND(ISNUMBER('MPL ID'!$P$41),ISNUMBER('MPL ID'!$Q$41)),0,RANDBETWEEN(1,4))</f>
        <v>4</v>
      </c>
      <c r="AE971">
        <f ca="1">IF(AND(ISNUMBER('MPL ID'!$P$42),ISNUMBER('MPL ID'!$Q$42)),0,RANDBETWEEN(1,4))</f>
        <v>1</v>
      </c>
      <c r="AF971">
        <f ca="1">IF(AND(ISNUMBER('MPL ID'!$P$43),ISNUMBER('MPL ID'!$Q$43)),0,RANDBETWEEN(1,4))</f>
        <v>1</v>
      </c>
      <c r="AG971">
        <f ca="1">IF(AND(ISNUMBER('MPL ID'!$P$44),ISNUMBER('MPL ID'!$Q$44)),0,RANDBETWEEN(1,4))</f>
        <v>1</v>
      </c>
      <c r="AH971">
        <f ca="1">'MPL ID'!$BG$1+SUMPRODUCT(($B$1003:$AG$1003='MPL ID'!$BF$1)*(($B971:$AG971=1)+($B971:$AG971=2)))+SUMPRODUCT(($B$1004:$AG$1004='MPL ID'!$BF$1)*(($B971:$AG971=3)+($B971:$AG971=4)))</f>
        <v>9</v>
      </c>
      <c r="AI971">
        <f ca="1">'MPL ID'!$BG$2+SUMPRODUCT(($B$1003:$AG$1003='MPL ID'!$BF$2)*(($B971:$AG971=1)+($B971:$AG971=2)))+SUMPRODUCT(($B$1004:$AG$1004='MPL ID'!$BF$2)*(($B971:$AG971=3)+($B971:$AG971=4)))</f>
        <v>8</v>
      </c>
      <c r="AJ971">
        <f ca="1">'MPL ID'!$BG$3+SUMPRODUCT(($B$1003:$AG$1003='MPL ID'!$BF$3)*(($B971:$AG971=1)+($B971:$AG971=2)))+SUMPRODUCT(($B$1004:$AG$1004='MPL ID'!$BF$3)*(($B971:$AG971=3)+($B971:$AG971=4)))</f>
        <v>6</v>
      </c>
      <c r="AK971">
        <f ca="1">'MPL ID'!$BG$4+SUMPRODUCT(($B$1003:$AG$1003='MPL ID'!$BF$4)*(($B971:$AG971=1)+($B971:$AG971=2)))+SUMPRODUCT(($B$1004:$AG$1004='MPL ID'!$BF$4)*(($B971:$AG971=3)+($B971:$AG971=4)))</f>
        <v>10</v>
      </c>
      <c r="AL971">
        <f ca="1">'MPL ID'!$BG$5+SUMPRODUCT(($B$1003:$AG$1003='MPL ID'!$BF$5)*(($B971:$AG971=1)+($B971:$AG971=2)))+SUMPRODUCT(($B$1004:$AG$1004='MPL ID'!$BF$5)*(($B971:$AG971=3)+($B971:$AG971=4)))</f>
        <v>5</v>
      </c>
      <c r="AM971">
        <f ca="1">'MPL ID'!$BG$6+SUMPRODUCT(($B$1003:$AG$1003='MPL ID'!$BF$6)*(($B971:$AG971=1)+($B971:$AG971=2)))+SUMPRODUCT(($B$1004:$AG$1004='MPL ID'!$BF$6)*(($B971:$AG971=3)+($B971:$AG971=4)))</f>
        <v>13</v>
      </c>
      <c r="AN971">
        <f ca="1">'MPL ID'!$BG$7+SUMPRODUCT(($B$1003:$AG$1003='MPL ID'!$BF$7)*(($B971:$AG971=1)+($B971:$AG971=2)))+SUMPRODUCT(($B$1004:$AG$1004='MPL ID'!$BF$7)*(($B971:$AG971=3)+($B971:$AG971=4)))</f>
        <v>7</v>
      </c>
      <c r="AO971">
        <f ca="1">'MPL ID'!$BG$8+SUMPRODUCT(($B$1003:$AG$1003='MPL ID'!$BF$8)*(($B971:$AG971=1)+($B971:$AG971=2)))+SUMPRODUCT(($B$1004:$AG$1004='MPL ID'!$BF$8)*(($B971:$AG971=3)+($B971:$AG971=4)))</f>
        <v>3</v>
      </c>
      <c r="AP971">
        <f ca="1">'MPL ID'!$BG$9+SUMPRODUCT(($B$1003:$AG$1003='MPL ID'!$BF$9)*(($B971:$AG971=1)+($B971:$AG971=2)))+SUMPRODUCT(($B$1004:$AG$1004='MPL ID'!$BF$9)*(($B971:$AG971=3)+($B971:$AG971=4)))</f>
        <v>11</v>
      </c>
      <c r="AQ971">
        <f ca="1">'MPL ID'!$BH$1+SUMPRODUCT(($B$1003:$AG$1003='MPL ID'!$BF$1)*(2*($B971:$AG971=1)+($B971:$AG971=2)-2*($B971:$AG971=3)-($B971:$AG971=4)))-SUMPRODUCT(($B$1004:$AG$1004='MPL ID'!$BF$1)*(2*($B971:$AG971=1)+($B971:$AG971=2)-2*($B971:$AG971=3)-($B971:$AG971=4)))</f>
        <v>5</v>
      </c>
      <c r="AR971">
        <f ca="1">'MPL ID'!$BH$2+SUMPRODUCT(($B$1003:$AG$1003='MPL ID'!$BF$2)*(2*($B971:$AG971=1)+($B971:$AG971=2)-2*($B971:$AG971=3)-($B971:$AG971=4)))-SUMPRODUCT(($B$1004:$AG$1004='MPL ID'!$BF$2)*(2*($B971:$AG971=1)+($B971:$AG971=2)-2*($B971:$AG971=3)-($B971:$AG971=4)))</f>
        <v>-5</v>
      </c>
      <c r="AS971">
        <f ca="1">'MPL ID'!$BH$3+SUMPRODUCT(($B$1003:$AG$1003='MPL ID'!$BF$3)*(2*($B971:$AG971=1)+($B971:$AG971=2)-2*($B971:$AG971=3)-($B971:$AG971=4)))-SUMPRODUCT(($B$1004:$AG$1004='MPL ID'!$BF$3)*(2*($B971:$AG971=1)+($B971:$AG971=2)-2*($B971:$AG971=3)-($B971:$AG971=4)))</f>
        <v>-7</v>
      </c>
      <c r="AT971">
        <f ca="1">'MPL ID'!$BH$4+SUMPRODUCT(($B$1003:$AG$1003='MPL ID'!$BF$4)*(2*($B971:$AG971=1)+($B971:$AG971=2)-2*($B971:$AG971=3)-($B971:$AG971=4)))-SUMPRODUCT(($B$1004:$AG$1004='MPL ID'!$BF$4)*(2*($B971:$AG971=1)+($B971:$AG971=2)-2*($B971:$AG971=3)-($B971:$AG971=4)))</f>
        <v>6</v>
      </c>
      <c r="AU971">
        <f ca="1">'MPL ID'!$BH$5+SUMPRODUCT(($B$1003:$AG$1003='MPL ID'!$BF$5)*(2*($B971:$AG971=1)+($B971:$AG971=2)-2*($B971:$AG971=3)-($B971:$AG971=4)))-SUMPRODUCT(($B$1004:$AG$1004='MPL ID'!$BF$5)*(2*($B971:$AG971=1)+($B971:$AG971=2)-2*($B971:$AG971=3)-($B971:$AG971=4)))</f>
        <v>-11</v>
      </c>
      <c r="AV971">
        <f ca="1">'MPL ID'!$BH$6+SUMPRODUCT(($B$1003:$AG$1003='MPL ID'!$BF$6)*(2*($B971:$AG971=1)+($B971:$AG971=2)-2*($B971:$AG971=3)-($B971:$AG971=4)))-SUMPRODUCT(($B$1004:$AG$1004='MPL ID'!$BF$6)*(2*($B971:$AG971=1)+($B971:$AG971=2)-2*($B971:$AG971=3)-($B971:$AG971=4)))</f>
        <v>18</v>
      </c>
      <c r="AW971">
        <f ca="1">'MPL ID'!$BH$7+SUMPRODUCT(($B$1003:$AG$1003='MPL ID'!$BF$7)*(2*($B971:$AG971=1)+($B971:$AG971=2)-2*($B971:$AG971=3)-($B971:$AG971=4)))-SUMPRODUCT(($B$1004:$AG$1004='MPL ID'!$BF$7)*(2*($B971:$AG971=1)+($B971:$AG971=2)-2*($B971:$AG971=3)-($B971:$AG971=4)))</f>
        <v>-1</v>
      </c>
      <c r="AX971">
        <f ca="1">'MPL ID'!$BH$8+SUMPRODUCT(($B$1003:$AG$1003='MPL ID'!$BF$8)*(2*($B971:$AG971=1)+($B971:$AG971=2)-2*($B971:$AG971=3)-($B971:$AG971=4)))-SUMPRODUCT(($B$1004:$AG$1004='MPL ID'!$BF$8)*(2*($B971:$AG971=1)+($B971:$AG971=2)-2*($B971:$AG971=3)-($B971:$AG971=4)))</f>
        <v>-16</v>
      </c>
      <c r="AY971">
        <f ca="1">'MPL ID'!$BH$9+SUMPRODUCT(($B$1003:$AG$1003='MPL ID'!$BF$9)*(2*($B971:$AG971=1)+($B971:$AG971=2)-2*($B971:$AG971=3)-($B971:$AG971=4)))-SUMPRODUCT(($B$1004:$AG$1004='MPL ID'!$BF$9)*(2*($B971:$AG971=1)+($B971:$AG971=2)-2*($B971:$AG971=3)-($B971:$AG971=4)))</f>
        <v>11</v>
      </c>
      <c r="AZ971">
        <f ca="1">SUMPRODUCT(--($AH971:$AP971=AH971),--($AQ971:$AY971=AQ971),'MPL ID'!$BG$13:$BO$13)+IF(AND($E971&gt;=3,$E971&lt;=4,AO971=AH971,AX971=AQ971),1,0)+IF(AND($G971&gt;=1,$G971&lt;=2,AJ971=AH971,AS971=AQ971),1,0)+IF(AND($L971&gt;=1,$L971&lt;=2,AM971=AH971,AV971=AQ971),1,0)+IF(AND($O971&gt;=1,$O971&lt;=2,AP971=AH971,AY971=AQ971),1,0)+IF(AND($R971&gt;=1,$R971&lt;=2,AI971=AH971,AR971=AQ971),1,0)+IF(AND($AA971&gt;=3,$AA971&lt;=4,AL971=AH971,AU971=AQ971),1,0)+IF(AND($AE971&gt;=3,$AE971&lt;=4,AK971=AH971,AT971=AQ971),1,0)</f>
        <v>0</v>
      </c>
      <c r="BA971">
        <f ca="1">SUMPRODUCT(--($AH971:$AP971=AI971),--($AQ971:$AY971=AR971),'MPL ID'!$BG$14:$BO$14)+IF(AND($F971&gt;=1,$F971&lt;=2,AP971=AI971,AY971=AR971),1,0)+IF(AND($H971&gt;=1,$H971&lt;=2,AN971=AI971,AW971=AR971),1,0)+IF(AND($J971&gt;=3,$J971&lt;=4,AL971=AI971,AU971=AR971),1,0)+IF(AND($M971&gt;=1,$M971&lt;=2,AO971=AI971,AX971=AR971),1,0)+IF(AND($R971&gt;=3,$R971&lt;=4,AH971=AI971,AQ971=AR971),1,0)+IF(AND($Y971&gt;=3,$Y971&lt;=4,AJ971=AI971,AS971=AR971),1,0)+IF(AND($AC971&gt;=1,$AC971&lt;=2,AK971=AI971,AT971=AR971),1,0)+IF(AND($AF971&gt;=3,$AF971&lt;=4,AM971=AI971,AV971=AR971),1,0)</f>
        <v>0</v>
      </c>
      <c r="BB971">
        <f ca="1">SUMPRODUCT(--($AH971:$AP971=AJ971),--($AQ971:$AY971=AS971),'MPL ID'!$BG$15:$BO$15)+IF(AND($C971&gt;=1,$C971&lt;=2,AK971=AJ971,AT971=AS971),1,0)+IF(AND($G971&gt;=3,$G971&lt;=4,AH971=AJ971,AQ971=AS971),1,0)+IF(AND($K971&gt;=1,$K971&lt;=2,AP971=AJ971,AY971=AS971),1,0)+IF(AND($N971&gt;=3,$N971&lt;=4,AL971=AJ971,AU971=AS971),1,0)+IF(AND($V971&gt;=1,$V971&lt;=2,AM971=AJ971,AV971=AS971),1,0)+IF(AND($Y971&gt;=1,$Y971&lt;=2,AI971=AJ971,AR971=AS971),1,0)+IF(AND($AB971&gt;=3,$AB971&lt;=4,AN971=AJ971,AW971=AS971),1,0)</f>
        <v>0</v>
      </c>
      <c r="BC971">
        <f ca="1">SUMPRODUCT(--($AH971:$AP971=AK971),--($AQ971:$AY971=AT971),'MPL ID'!$BG$16:$BO$16)+IF(AND($C971&gt;=3,$C971&lt;=4,AJ971=AK971,AS971=AT971),1,0)+IF(AND($I971&gt;=1,$I971&lt;=2,AP971=AK971,AY971=AT971),1,0)+IF(AND($P971&gt;=3,$P971&lt;=4,AO971=AK971,AX971=AT971),1,0)+IF(AND($T971&gt;=1,$T971&lt;=2,AN971=AK971,AW971=AT971),1,0)+IF(AND($W971&gt;=1,$W971&lt;=2,AL971=AK971,AU971=AT971),1,0)+IF(AND($AC971&gt;=3,$AC971&lt;=4,AI971=AK971,AR971=AT971),1,0)+IF(AND($AE971&gt;=1,$AE971&lt;=2,AH971=AK971,AQ971=AT971),1,0)</f>
        <v>0</v>
      </c>
      <c r="BD971">
        <f ca="1">SUMPRODUCT(--($AH971:$AP971=AL971),--($AQ971:$AY971=AU971),'MPL ID'!$BG$17:$BO$17)+IF(AND($B971&gt;=3,$B971&lt;=4,AN971=AL971,AW971=AU971),1,0)+IF(AND($D971&gt;=1,$D971&lt;=2,AM971=AL971,AV971=AU971),1,0)+IF(AND($J971&gt;=1,$J971&lt;=2,AI971=AL971,AR971=AU971),1,0)+IF(AND($N971&gt;=1,$N971&lt;=2,AJ971=AL971,AS971=AU971),1,0)+IF(AND($W971&gt;=3,$W971&lt;=4,AK971=AL971,AT971=AU971),1,0)+IF(AND($AA971&gt;=1,$AA971&lt;=2,AH971=AL971,AQ971=AU971),1,0)+IF(AND($AD971&gt;=3,$AD971&lt;=4,AO971=AL971,AX971=AU971),1,0)</f>
        <v>0</v>
      </c>
      <c r="BE971">
        <f ca="1">SUMPRODUCT(--($AH971:$AP971=AM971),--($AQ971:$AY971=AV971),'MPL ID'!$BG$18:$BO$18)+IF(AND($D971&gt;=3,$D971&lt;=4,AL971=AM971,AU971=AV971),1,0)+IF(AND($L971&gt;=3,$L971&lt;=4,AH971=AM971,AQ971=AV971),1,0)+IF(AND($Q971&gt;=3,$Q971&lt;=4,AN971=AM971,AW971=AV971),1,0)+IF(AND($S971&gt;=1,$S971&lt;=2,AP971=AM971,AY971=AV971),1,0)+IF(AND($V971&gt;=3,$V971&lt;=4,AJ971=AM971,AS971=AV971),1,0)+IF(AND($Z971&gt;=1,$Z971&lt;=2,AO971=AM971,AX971=AV971),1,0)+IF(AND($AF971&gt;=1,$AF971&lt;=2,AI971=AM971,AR971=AV971),1,0)</f>
        <v>0</v>
      </c>
      <c r="BF971">
        <f ca="1">SUMPRODUCT(--($AH971:$AP971=AN971),--($AQ971:$AY971=AW971),'MPL ID'!$BG$19:$BO$19)+IF(AND($B971&gt;=1,$B971&lt;=2,AL971=AN971,AU971=AW971),1,0)+IF(AND($H971&gt;=3,$H971&lt;=4,AI971=AN971,AR971=AW971),1,0)+IF(AND($Q971&gt;=1,$Q971&lt;=2,AM971=AN971,AV971=AW971),1,0)+IF(AND($T971&gt;=3,$T971&lt;=4,AK971=AN971,AT971=AW971),1,0)+IF(AND($X971&gt;=3,$X971&lt;=4,AO971=AN971,AX971=AW971),1,0)+IF(AND($AB971&gt;=1,$AB971&lt;=2,AJ971=AN971,AS971=AW971),1,0)+IF(AND($AG971&gt;=1,$AG971&lt;=2,AP971=AN971,AY971=AW971),1,0)</f>
        <v>0</v>
      </c>
      <c r="BG971">
        <f ca="1">SUMPRODUCT(--($AH971:$AP971=AO971),--($AQ971:$AY971=AX971),'MPL ID'!$BG$20:$BO$20)+IF(AND($E971&gt;=1,$E971&lt;=2,AH971=AO971,AQ971=AX971),1,0)+IF(AND($M971&gt;=3,$M971&lt;=4,AI971=AO971,AR971=AX971),1,0)+IF(AND($P971&gt;=1,$P971&lt;=2,AK971=AO971,AT971=AX971),1,0)+IF(AND($U971&gt;=1,$U971&lt;=2,AP971=AO971,AY971=AX971),1,0)+IF(AND($X971&gt;=1,$X971&lt;=2,AN971=AO971,AW971=AX971),1,0)+IF(AND($Z971&gt;=3,$Z971&lt;=4,AM971=AO971,AV971=AX971),1,0)+IF(AND($AD971&gt;=1,$AD971&lt;=2,AL971=AO971,AU971=AX971),1,0)</f>
        <v>0</v>
      </c>
      <c r="BH971">
        <f ca="1">SUMPRODUCT(--($AH971:$AP971=AP971),--($AQ971:$AY971=AY971),'MPL ID'!$BG$21:$BO$21)+IF(AND($F971&gt;=3,$F971&lt;=4,AI971=AP971,AR971=AY971),1,0)+IF(AND($I971&gt;=3,$I971&lt;=4,AK971=AP971,AT971=AY971),1,0)+IF(AND($K971&gt;=3,$K971&lt;=4,AJ971=AP971,AS971=AY971),1,0)+IF(AND($O971&gt;=3,$O971&lt;=4,AH971=AP971,AQ971=AY971),1,0)+IF(AND($S971&gt;=3,$S971&lt;=4,AM971=AP971,AV971=AY971),1,0)+IF(AND($U971&gt;=3,$U971&lt;=4,AO971=AP971,AX971=AY971),1,0)+IF(AND($AG971&gt;=3,$AG971&lt;=4,AN971=AP971,AW971=AY971),1,0)</f>
        <v>0</v>
      </c>
      <c r="BI971">
        <f t="shared" ca="1" si="135"/>
        <v>4</v>
      </c>
      <c r="BJ971">
        <f t="shared" ca="1" si="136"/>
        <v>5</v>
      </c>
      <c r="BK971">
        <f t="shared" ca="1" si="137"/>
        <v>7</v>
      </c>
      <c r="BL971">
        <f t="shared" ca="1" si="138"/>
        <v>3</v>
      </c>
      <c r="BM971">
        <f t="shared" ca="1" si="139"/>
        <v>8</v>
      </c>
      <c r="BN971">
        <f t="shared" ca="1" si="140"/>
        <v>1</v>
      </c>
      <c r="BO971">
        <f t="shared" ca="1" si="141"/>
        <v>6</v>
      </c>
      <c r="BP971">
        <f t="shared" ca="1" si="142"/>
        <v>9</v>
      </c>
      <c r="BQ971">
        <f t="shared" ca="1" si="143"/>
        <v>2</v>
      </c>
    </row>
    <row r="972" spans="1:69" x14ac:dyDescent="0.25">
      <c r="A972">
        <v>971</v>
      </c>
      <c r="B972">
        <f ca="1">IF(AND(ISNUMBER('MPL ID'!$P$25),ISNUMBER('MPL ID'!$Q$25)),0,RANDBETWEEN(1,4))</f>
        <v>0</v>
      </c>
      <c r="C972">
        <f ca="1">IF(AND(ISNUMBER('MPL ID'!$P$26),ISNUMBER('MPL ID'!$Q$26)),0,RANDBETWEEN(1,4))</f>
        <v>0</v>
      </c>
      <c r="D972">
        <f ca="1">IF(AND(ISNUMBER('MPL ID'!$P$28),ISNUMBER('MPL ID'!$Q$28)),0,RANDBETWEEN(1,4))</f>
        <v>0</v>
      </c>
      <c r="E972">
        <f ca="1">IF(AND(ISNUMBER('MPL ID'!$P$29),ISNUMBER('MPL ID'!$Q$29)),0,RANDBETWEEN(1,4))</f>
        <v>0</v>
      </c>
      <c r="F972">
        <f ca="1">IF(AND(ISNUMBER('MPL ID'!$P$30),ISNUMBER('MPL ID'!$Q$30)),0,RANDBETWEEN(1,4))</f>
        <v>0</v>
      </c>
      <c r="G972">
        <f ca="1">IF(AND(ISNUMBER('MPL ID'!$P$31),ISNUMBER('MPL ID'!$Q$31)),0,RANDBETWEEN(1,4))</f>
        <v>0</v>
      </c>
      <c r="H972">
        <f ca="1">IF(AND(ISNUMBER('MPL ID'!$P$32),ISNUMBER('MPL ID'!$Q$32)),0,RANDBETWEEN(1,4))</f>
        <v>0</v>
      </c>
      <c r="I972">
        <f ca="1">IF(AND(ISNUMBER('MPL ID'!$P$33),ISNUMBER('MPL ID'!$Q$33)),0,RANDBETWEEN(1,4))</f>
        <v>0</v>
      </c>
      <c r="J972">
        <f ca="1">IF(AND(ISNUMBER('MPL ID'!$D$36),ISNUMBER('MPL ID'!$E$36)),0,RANDBETWEEN(1,4))</f>
        <v>0</v>
      </c>
      <c r="K972">
        <f ca="1">IF(AND(ISNUMBER('MPL ID'!$D$37),ISNUMBER('MPL ID'!$E$37)),0,RANDBETWEEN(1,4))</f>
        <v>0</v>
      </c>
      <c r="L972">
        <f ca="1">IF(AND(ISNUMBER('MPL ID'!$D$39),ISNUMBER('MPL ID'!$E$39)),0,RANDBETWEEN(1,4))</f>
        <v>0</v>
      </c>
      <c r="M972">
        <f ca="1">IF(AND(ISNUMBER('MPL ID'!$D$40),ISNUMBER('MPL ID'!$E$40)),0,RANDBETWEEN(1,4))</f>
        <v>0</v>
      </c>
      <c r="N972">
        <f ca="1">IF(AND(ISNUMBER('MPL ID'!$D$41),ISNUMBER('MPL ID'!$E$41)),0,RANDBETWEEN(1,4))</f>
        <v>0</v>
      </c>
      <c r="O972">
        <f ca="1">IF(AND(ISNUMBER('MPL ID'!$D$42),ISNUMBER('MPL ID'!$E$42)),0,RANDBETWEEN(1,4))</f>
        <v>0</v>
      </c>
      <c r="P972">
        <f ca="1">IF(AND(ISNUMBER('MPL ID'!$D$43),ISNUMBER('MPL ID'!$E$43)),0,RANDBETWEEN(1,4))</f>
        <v>0</v>
      </c>
      <c r="Q972">
        <f ca="1">IF(AND(ISNUMBER('MPL ID'!$D$44),ISNUMBER('MPL ID'!$E$44)),0,RANDBETWEEN(1,4))</f>
        <v>0</v>
      </c>
      <c r="R972">
        <f ca="1">IF(AND(ISNUMBER('MPL ID'!$J$36),ISNUMBER('MPL ID'!$K$36)),0,RANDBETWEEN(1,4))</f>
        <v>0</v>
      </c>
      <c r="S972">
        <f ca="1">IF(AND(ISNUMBER('MPL ID'!$J$37),ISNUMBER('MPL ID'!$K$37)),0,RANDBETWEEN(1,4))</f>
        <v>0</v>
      </c>
      <c r="T972">
        <f ca="1">IF(AND(ISNUMBER('MPL ID'!$J$39),ISNUMBER('MPL ID'!$K$39)),0,RANDBETWEEN(1,4))</f>
        <v>0</v>
      </c>
      <c r="U972">
        <f ca="1">IF(AND(ISNUMBER('MPL ID'!$J$40),ISNUMBER('MPL ID'!$K$40)),0,RANDBETWEEN(1,4))</f>
        <v>0</v>
      </c>
      <c r="V972">
        <f ca="1">IF(AND(ISNUMBER('MPL ID'!$J$41),ISNUMBER('MPL ID'!$K$41)),0,RANDBETWEEN(1,4))</f>
        <v>0</v>
      </c>
      <c r="W972">
        <f ca="1">IF(AND(ISNUMBER('MPL ID'!$J$42),ISNUMBER('MPL ID'!$K$42)),0,RANDBETWEEN(1,4))</f>
        <v>4</v>
      </c>
      <c r="X972">
        <f ca="1">IF(AND(ISNUMBER('MPL ID'!$J$43),ISNUMBER('MPL ID'!$K$43)),0,RANDBETWEEN(1,4))</f>
        <v>3</v>
      </c>
      <c r="Y972">
        <f ca="1">IF(AND(ISNUMBER('MPL ID'!$J$44),ISNUMBER('MPL ID'!$K$44)),0,RANDBETWEEN(1,4))</f>
        <v>3</v>
      </c>
      <c r="Z972">
        <f ca="1">IF(AND(ISNUMBER('MPL ID'!$P$36),ISNUMBER('MPL ID'!$Q$36)),0,RANDBETWEEN(1,4))</f>
        <v>2</v>
      </c>
      <c r="AA972">
        <f ca="1">IF(AND(ISNUMBER('MPL ID'!$P$37),ISNUMBER('MPL ID'!$Q$37)),0,RANDBETWEEN(1,4))</f>
        <v>2</v>
      </c>
      <c r="AB972">
        <f ca="1">IF(AND(ISNUMBER('MPL ID'!$P$39),ISNUMBER('MPL ID'!$Q$39)),0,RANDBETWEEN(1,4))</f>
        <v>4</v>
      </c>
      <c r="AC972">
        <f ca="1">IF(AND(ISNUMBER('MPL ID'!$P$40),ISNUMBER('MPL ID'!$Q$40)),0,RANDBETWEEN(1,4))</f>
        <v>1</v>
      </c>
      <c r="AD972">
        <f ca="1">IF(AND(ISNUMBER('MPL ID'!$P$41),ISNUMBER('MPL ID'!$Q$41)),0,RANDBETWEEN(1,4))</f>
        <v>2</v>
      </c>
      <c r="AE972">
        <f ca="1">IF(AND(ISNUMBER('MPL ID'!$P$42),ISNUMBER('MPL ID'!$Q$42)),0,RANDBETWEEN(1,4))</f>
        <v>4</v>
      </c>
      <c r="AF972">
        <f ca="1">IF(AND(ISNUMBER('MPL ID'!$P$43),ISNUMBER('MPL ID'!$Q$43)),0,RANDBETWEEN(1,4))</f>
        <v>3</v>
      </c>
      <c r="AG972">
        <f ca="1">IF(AND(ISNUMBER('MPL ID'!$P$44),ISNUMBER('MPL ID'!$Q$44)),0,RANDBETWEEN(1,4))</f>
        <v>4</v>
      </c>
      <c r="AH972">
        <f ca="1">'MPL ID'!$BG$1+SUMPRODUCT(($B$1003:$AG$1003='MPL ID'!$BF$1)*(($B972:$AG972=1)+($B972:$AG972=2)))+SUMPRODUCT(($B$1004:$AG$1004='MPL ID'!$BF$1)*(($B972:$AG972=3)+($B972:$AG972=4)))</f>
        <v>10</v>
      </c>
      <c r="AI972">
        <f ca="1">'MPL ID'!$BG$2+SUMPRODUCT(($B$1003:$AG$1003='MPL ID'!$BF$2)*(($B972:$AG972=1)+($B972:$AG972=2)))+SUMPRODUCT(($B$1004:$AG$1004='MPL ID'!$BF$2)*(($B972:$AG972=3)+($B972:$AG972=4)))</f>
        <v>10</v>
      </c>
      <c r="AJ972">
        <f ca="1">'MPL ID'!$BG$3+SUMPRODUCT(($B$1003:$AG$1003='MPL ID'!$BF$3)*(($B972:$AG972=1)+($B972:$AG972=2)))+SUMPRODUCT(($B$1004:$AG$1004='MPL ID'!$BF$3)*(($B972:$AG972=3)+($B972:$AG972=4)))</f>
        <v>6</v>
      </c>
      <c r="AK972">
        <f ca="1">'MPL ID'!$BG$4+SUMPRODUCT(($B$1003:$AG$1003='MPL ID'!$BF$4)*(($B972:$AG972=1)+($B972:$AG972=2)))+SUMPRODUCT(($B$1004:$AG$1004='MPL ID'!$BF$4)*(($B972:$AG972=3)+($B972:$AG972=4)))</f>
        <v>7</v>
      </c>
      <c r="AL972">
        <f ca="1">'MPL ID'!$BG$5+SUMPRODUCT(($B$1003:$AG$1003='MPL ID'!$BF$5)*(($B972:$AG972=1)+($B972:$AG972=2)))+SUMPRODUCT(($B$1004:$AG$1004='MPL ID'!$BF$5)*(($B972:$AG972=3)+($B972:$AG972=4)))</f>
        <v>5</v>
      </c>
      <c r="AM972">
        <f ca="1">'MPL ID'!$BG$6+SUMPRODUCT(($B$1003:$AG$1003='MPL ID'!$BF$6)*(($B972:$AG972=1)+($B972:$AG972=2)))+SUMPRODUCT(($B$1004:$AG$1004='MPL ID'!$BF$6)*(($B972:$AG972=3)+($B972:$AG972=4)))</f>
        <v>12</v>
      </c>
      <c r="AN972">
        <f ca="1">'MPL ID'!$BG$7+SUMPRODUCT(($B$1003:$AG$1003='MPL ID'!$BF$7)*(($B972:$AG972=1)+($B972:$AG972=2)))+SUMPRODUCT(($B$1004:$AG$1004='MPL ID'!$BF$7)*(($B972:$AG972=3)+($B972:$AG972=4)))</f>
        <v>6</v>
      </c>
      <c r="AO972">
        <f ca="1">'MPL ID'!$BG$8+SUMPRODUCT(($B$1003:$AG$1003='MPL ID'!$BF$8)*(($B972:$AG972=1)+($B972:$AG972=2)))+SUMPRODUCT(($B$1004:$AG$1004='MPL ID'!$BF$8)*(($B972:$AG972=3)+($B972:$AG972=4)))</f>
        <v>4</v>
      </c>
      <c r="AP972">
        <f ca="1">'MPL ID'!$BG$9+SUMPRODUCT(($B$1003:$AG$1003='MPL ID'!$BF$9)*(($B972:$AG972=1)+($B972:$AG972=2)))+SUMPRODUCT(($B$1004:$AG$1004='MPL ID'!$BF$9)*(($B972:$AG972=3)+($B972:$AG972=4)))</f>
        <v>12</v>
      </c>
      <c r="AQ972">
        <f ca="1">'MPL ID'!$BH$1+SUMPRODUCT(($B$1003:$AG$1003='MPL ID'!$BF$1)*(2*($B972:$AG972=1)+($B972:$AG972=2)-2*($B972:$AG972=3)-($B972:$AG972=4)))-SUMPRODUCT(($B$1004:$AG$1004='MPL ID'!$BF$1)*(2*($B972:$AG972=1)+($B972:$AG972=2)-2*($B972:$AG972=3)-($B972:$AG972=4)))</f>
        <v>9</v>
      </c>
      <c r="AR972">
        <f ca="1">'MPL ID'!$BH$2+SUMPRODUCT(($B$1003:$AG$1003='MPL ID'!$BF$2)*(2*($B972:$AG972=1)+($B972:$AG972=2)-2*($B972:$AG972=3)-($B972:$AG972=4)))-SUMPRODUCT(($B$1004:$AG$1004='MPL ID'!$BF$2)*(2*($B972:$AG972=1)+($B972:$AG972=2)-2*($B972:$AG972=3)-($B972:$AG972=4)))</f>
        <v>4</v>
      </c>
      <c r="AS972">
        <f ca="1">'MPL ID'!$BH$3+SUMPRODUCT(($B$1003:$AG$1003='MPL ID'!$BF$3)*(2*($B972:$AG972=1)+($B972:$AG972=2)-2*($B972:$AG972=3)-($B972:$AG972=4)))-SUMPRODUCT(($B$1004:$AG$1004='MPL ID'!$BF$3)*(2*($B972:$AG972=1)+($B972:$AG972=2)-2*($B972:$AG972=3)-($B972:$AG972=4)))</f>
        <v>-9</v>
      </c>
      <c r="AT972">
        <f ca="1">'MPL ID'!$BH$4+SUMPRODUCT(($B$1003:$AG$1003='MPL ID'!$BF$4)*(2*($B972:$AG972=1)+($B972:$AG972=2)-2*($B972:$AG972=3)-($B972:$AG972=4)))-SUMPRODUCT(($B$1004:$AG$1004='MPL ID'!$BF$4)*(2*($B972:$AG972=1)+($B972:$AG972=2)-2*($B972:$AG972=3)-($B972:$AG972=4)))</f>
        <v>-4</v>
      </c>
      <c r="AU972">
        <f ca="1">'MPL ID'!$BH$5+SUMPRODUCT(($B$1003:$AG$1003='MPL ID'!$BF$5)*(2*($B972:$AG972=1)+($B972:$AG972=2)-2*($B972:$AG972=3)-($B972:$AG972=4)))-SUMPRODUCT(($B$1004:$AG$1004='MPL ID'!$BF$5)*(2*($B972:$AG972=1)+($B972:$AG972=2)-2*($B972:$AG972=3)-($B972:$AG972=4)))</f>
        <v>-11</v>
      </c>
      <c r="AV972">
        <f ca="1">'MPL ID'!$BH$6+SUMPRODUCT(($B$1003:$AG$1003='MPL ID'!$BF$6)*(2*($B972:$AG972=1)+($B972:$AG972=2)-2*($B972:$AG972=3)-($B972:$AG972=4)))-SUMPRODUCT(($B$1004:$AG$1004='MPL ID'!$BF$6)*(2*($B972:$AG972=1)+($B972:$AG972=2)-2*($B972:$AG972=3)-($B972:$AG972=4)))</f>
        <v>13</v>
      </c>
      <c r="AW972">
        <f ca="1">'MPL ID'!$BH$7+SUMPRODUCT(($B$1003:$AG$1003='MPL ID'!$BF$7)*(2*($B972:$AG972=1)+($B972:$AG972=2)-2*($B972:$AG972=3)-($B972:$AG972=4)))-SUMPRODUCT(($B$1004:$AG$1004='MPL ID'!$BF$7)*(2*($B972:$AG972=1)+($B972:$AG972=2)-2*($B972:$AG972=3)-($B972:$AG972=4)))</f>
        <v>-2</v>
      </c>
      <c r="AX972">
        <f ca="1">'MPL ID'!$BH$8+SUMPRODUCT(($B$1003:$AG$1003='MPL ID'!$BF$8)*(2*($B972:$AG972=1)+($B972:$AG972=2)-2*($B972:$AG972=3)-($B972:$AG972=4)))-SUMPRODUCT(($B$1004:$AG$1004='MPL ID'!$BF$8)*(2*($B972:$AG972=1)+($B972:$AG972=2)-2*($B972:$AG972=3)-($B972:$AG972=4)))</f>
        <v>-14</v>
      </c>
      <c r="AY972">
        <f ca="1">'MPL ID'!$BH$9+SUMPRODUCT(($B$1003:$AG$1003='MPL ID'!$BF$9)*(2*($B972:$AG972=1)+($B972:$AG972=2)-2*($B972:$AG972=3)-($B972:$AG972=4)))-SUMPRODUCT(($B$1004:$AG$1004='MPL ID'!$BF$9)*(2*($B972:$AG972=1)+($B972:$AG972=2)-2*($B972:$AG972=3)-($B972:$AG972=4)))</f>
        <v>14</v>
      </c>
      <c r="AZ972">
        <f ca="1">SUMPRODUCT(--($AH972:$AP972=AH972),--($AQ972:$AY972=AQ972),'MPL ID'!$BG$13:$BO$13)+IF(AND($E972&gt;=3,$E972&lt;=4,AO972=AH972,AX972=AQ972),1,0)+IF(AND($G972&gt;=1,$G972&lt;=2,AJ972=AH972,AS972=AQ972),1,0)+IF(AND($L972&gt;=1,$L972&lt;=2,AM972=AH972,AV972=AQ972),1,0)+IF(AND($O972&gt;=1,$O972&lt;=2,AP972=AH972,AY972=AQ972),1,0)+IF(AND($R972&gt;=1,$R972&lt;=2,AI972=AH972,AR972=AQ972),1,0)+IF(AND($AA972&gt;=3,$AA972&lt;=4,AL972=AH972,AU972=AQ972),1,0)+IF(AND($AE972&gt;=3,$AE972&lt;=4,AK972=AH972,AT972=AQ972),1,0)</f>
        <v>0</v>
      </c>
      <c r="BA972">
        <f ca="1">SUMPRODUCT(--($AH972:$AP972=AI972),--($AQ972:$AY972=AR972),'MPL ID'!$BG$14:$BO$14)+IF(AND($F972&gt;=1,$F972&lt;=2,AP972=AI972,AY972=AR972),1,0)+IF(AND($H972&gt;=1,$H972&lt;=2,AN972=AI972,AW972=AR972),1,0)+IF(AND($J972&gt;=3,$J972&lt;=4,AL972=AI972,AU972=AR972),1,0)+IF(AND($M972&gt;=1,$M972&lt;=2,AO972=AI972,AX972=AR972),1,0)+IF(AND($R972&gt;=3,$R972&lt;=4,AH972=AI972,AQ972=AR972),1,0)+IF(AND($Y972&gt;=3,$Y972&lt;=4,AJ972=AI972,AS972=AR972),1,0)+IF(AND($AC972&gt;=1,$AC972&lt;=2,AK972=AI972,AT972=AR972),1,0)+IF(AND($AF972&gt;=3,$AF972&lt;=4,AM972=AI972,AV972=AR972),1,0)</f>
        <v>0</v>
      </c>
      <c r="BB972">
        <f ca="1">SUMPRODUCT(--($AH972:$AP972=AJ972),--($AQ972:$AY972=AS972),'MPL ID'!$BG$15:$BO$15)+IF(AND($C972&gt;=1,$C972&lt;=2,AK972=AJ972,AT972=AS972),1,0)+IF(AND($G972&gt;=3,$G972&lt;=4,AH972=AJ972,AQ972=AS972),1,0)+IF(AND($K972&gt;=1,$K972&lt;=2,AP972=AJ972,AY972=AS972),1,0)+IF(AND($N972&gt;=3,$N972&lt;=4,AL972=AJ972,AU972=AS972),1,0)+IF(AND($V972&gt;=1,$V972&lt;=2,AM972=AJ972,AV972=AS972),1,0)+IF(AND($Y972&gt;=1,$Y972&lt;=2,AI972=AJ972,AR972=AS972),1,0)+IF(AND($AB972&gt;=3,$AB972&lt;=4,AN972=AJ972,AW972=AS972),1,0)</f>
        <v>0</v>
      </c>
      <c r="BC972">
        <f ca="1">SUMPRODUCT(--($AH972:$AP972=AK972),--($AQ972:$AY972=AT972),'MPL ID'!$BG$16:$BO$16)+IF(AND($C972&gt;=3,$C972&lt;=4,AJ972=AK972,AS972=AT972),1,0)+IF(AND($I972&gt;=1,$I972&lt;=2,AP972=AK972,AY972=AT972),1,0)+IF(AND($P972&gt;=3,$P972&lt;=4,AO972=AK972,AX972=AT972),1,0)+IF(AND($T972&gt;=1,$T972&lt;=2,AN972=AK972,AW972=AT972),1,0)+IF(AND($W972&gt;=1,$W972&lt;=2,AL972=AK972,AU972=AT972),1,0)+IF(AND($AC972&gt;=3,$AC972&lt;=4,AI972=AK972,AR972=AT972),1,0)+IF(AND($AE972&gt;=1,$AE972&lt;=2,AH972=AK972,AQ972=AT972),1,0)</f>
        <v>0</v>
      </c>
      <c r="BD972">
        <f ca="1">SUMPRODUCT(--($AH972:$AP972=AL972),--($AQ972:$AY972=AU972),'MPL ID'!$BG$17:$BO$17)+IF(AND($B972&gt;=3,$B972&lt;=4,AN972=AL972,AW972=AU972),1,0)+IF(AND($D972&gt;=1,$D972&lt;=2,AM972=AL972,AV972=AU972),1,0)+IF(AND($J972&gt;=1,$J972&lt;=2,AI972=AL972,AR972=AU972),1,0)+IF(AND($N972&gt;=1,$N972&lt;=2,AJ972=AL972,AS972=AU972),1,0)+IF(AND($W972&gt;=3,$W972&lt;=4,AK972=AL972,AT972=AU972),1,0)+IF(AND($AA972&gt;=1,$AA972&lt;=2,AH972=AL972,AQ972=AU972),1,0)+IF(AND($AD972&gt;=3,$AD972&lt;=4,AO972=AL972,AX972=AU972),1,0)</f>
        <v>0</v>
      </c>
      <c r="BE972">
        <f ca="1">SUMPRODUCT(--($AH972:$AP972=AM972),--($AQ972:$AY972=AV972),'MPL ID'!$BG$18:$BO$18)+IF(AND($D972&gt;=3,$D972&lt;=4,AL972=AM972,AU972=AV972),1,0)+IF(AND($L972&gt;=3,$L972&lt;=4,AH972=AM972,AQ972=AV972),1,0)+IF(AND($Q972&gt;=3,$Q972&lt;=4,AN972=AM972,AW972=AV972),1,0)+IF(AND($S972&gt;=1,$S972&lt;=2,AP972=AM972,AY972=AV972),1,0)+IF(AND($V972&gt;=3,$V972&lt;=4,AJ972=AM972,AS972=AV972),1,0)+IF(AND($Z972&gt;=1,$Z972&lt;=2,AO972=AM972,AX972=AV972),1,0)+IF(AND($AF972&gt;=1,$AF972&lt;=2,AI972=AM972,AR972=AV972),1,0)</f>
        <v>0</v>
      </c>
      <c r="BF972">
        <f ca="1">SUMPRODUCT(--($AH972:$AP972=AN972),--($AQ972:$AY972=AW972),'MPL ID'!$BG$19:$BO$19)+IF(AND($B972&gt;=1,$B972&lt;=2,AL972=AN972,AU972=AW972),1,0)+IF(AND($H972&gt;=3,$H972&lt;=4,AI972=AN972,AR972=AW972),1,0)+IF(AND($Q972&gt;=1,$Q972&lt;=2,AM972=AN972,AV972=AW972),1,0)+IF(AND($T972&gt;=3,$T972&lt;=4,AK972=AN972,AT972=AW972),1,0)+IF(AND($X972&gt;=3,$X972&lt;=4,AO972=AN972,AX972=AW972),1,0)+IF(AND($AB972&gt;=1,$AB972&lt;=2,AJ972=AN972,AS972=AW972),1,0)+IF(AND($AG972&gt;=1,$AG972&lt;=2,AP972=AN972,AY972=AW972),1,0)</f>
        <v>0</v>
      </c>
      <c r="BG972">
        <f ca="1">SUMPRODUCT(--($AH972:$AP972=AO972),--($AQ972:$AY972=AX972),'MPL ID'!$BG$20:$BO$20)+IF(AND($E972&gt;=1,$E972&lt;=2,AH972=AO972,AQ972=AX972),1,0)+IF(AND($M972&gt;=3,$M972&lt;=4,AI972=AO972,AR972=AX972),1,0)+IF(AND($P972&gt;=1,$P972&lt;=2,AK972=AO972,AT972=AX972),1,0)+IF(AND($U972&gt;=1,$U972&lt;=2,AP972=AO972,AY972=AX972),1,0)+IF(AND($X972&gt;=1,$X972&lt;=2,AN972=AO972,AW972=AX972),1,0)+IF(AND($Z972&gt;=3,$Z972&lt;=4,AM972=AO972,AV972=AX972),1,0)+IF(AND($AD972&gt;=1,$AD972&lt;=2,AL972=AO972,AU972=AX972),1,0)</f>
        <v>0</v>
      </c>
      <c r="BH972">
        <f ca="1">SUMPRODUCT(--($AH972:$AP972=AP972),--($AQ972:$AY972=AY972),'MPL ID'!$BG$21:$BO$21)+IF(AND($F972&gt;=3,$F972&lt;=4,AI972=AP972,AR972=AY972),1,0)+IF(AND($I972&gt;=3,$I972&lt;=4,AK972=AP972,AT972=AY972),1,0)+IF(AND($K972&gt;=3,$K972&lt;=4,AJ972=AP972,AS972=AY972),1,0)+IF(AND($O972&gt;=3,$O972&lt;=4,AH972=AP972,AQ972=AY972),1,0)+IF(AND($S972&gt;=3,$S972&lt;=4,AM972=AP972,AV972=AY972),1,0)+IF(AND($U972&gt;=3,$U972&lt;=4,AO972=AP972,AX972=AY972),1,0)+IF(AND($AG972&gt;=3,$AG972&lt;=4,AN972=AP972,AW972=AY972),1,0)</f>
        <v>0</v>
      </c>
      <c r="BI972">
        <f t="shared" ca="1" si="135"/>
        <v>3</v>
      </c>
      <c r="BJ972">
        <f t="shared" ca="1" si="136"/>
        <v>4</v>
      </c>
      <c r="BK972">
        <f t="shared" ca="1" si="137"/>
        <v>7</v>
      </c>
      <c r="BL972">
        <f t="shared" ca="1" si="138"/>
        <v>5</v>
      </c>
      <c r="BM972">
        <f t="shared" ca="1" si="139"/>
        <v>8</v>
      </c>
      <c r="BN972">
        <f t="shared" ca="1" si="140"/>
        <v>2</v>
      </c>
      <c r="BO972">
        <f t="shared" ca="1" si="141"/>
        <v>6</v>
      </c>
      <c r="BP972">
        <f t="shared" ca="1" si="142"/>
        <v>9</v>
      </c>
      <c r="BQ972">
        <f t="shared" ca="1" si="143"/>
        <v>1</v>
      </c>
    </row>
    <row r="973" spans="1:69" x14ac:dyDescent="0.25">
      <c r="A973">
        <v>972</v>
      </c>
      <c r="B973">
        <f ca="1">IF(AND(ISNUMBER('MPL ID'!$P$25),ISNUMBER('MPL ID'!$Q$25)),0,RANDBETWEEN(1,4))</f>
        <v>0</v>
      </c>
      <c r="C973">
        <f ca="1">IF(AND(ISNUMBER('MPL ID'!$P$26),ISNUMBER('MPL ID'!$Q$26)),0,RANDBETWEEN(1,4))</f>
        <v>0</v>
      </c>
      <c r="D973">
        <f ca="1">IF(AND(ISNUMBER('MPL ID'!$P$28),ISNUMBER('MPL ID'!$Q$28)),0,RANDBETWEEN(1,4))</f>
        <v>0</v>
      </c>
      <c r="E973">
        <f ca="1">IF(AND(ISNUMBER('MPL ID'!$P$29),ISNUMBER('MPL ID'!$Q$29)),0,RANDBETWEEN(1,4))</f>
        <v>0</v>
      </c>
      <c r="F973">
        <f ca="1">IF(AND(ISNUMBER('MPL ID'!$P$30),ISNUMBER('MPL ID'!$Q$30)),0,RANDBETWEEN(1,4))</f>
        <v>0</v>
      </c>
      <c r="G973">
        <f ca="1">IF(AND(ISNUMBER('MPL ID'!$P$31),ISNUMBER('MPL ID'!$Q$31)),0,RANDBETWEEN(1,4))</f>
        <v>0</v>
      </c>
      <c r="H973">
        <f ca="1">IF(AND(ISNUMBER('MPL ID'!$P$32),ISNUMBER('MPL ID'!$Q$32)),0,RANDBETWEEN(1,4))</f>
        <v>0</v>
      </c>
      <c r="I973">
        <f ca="1">IF(AND(ISNUMBER('MPL ID'!$P$33),ISNUMBER('MPL ID'!$Q$33)),0,RANDBETWEEN(1,4))</f>
        <v>0</v>
      </c>
      <c r="J973">
        <f ca="1">IF(AND(ISNUMBER('MPL ID'!$D$36),ISNUMBER('MPL ID'!$E$36)),0,RANDBETWEEN(1,4))</f>
        <v>0</v>
      </c>
      <c r="K973">
        <f ca="1">IF(AND(ISNUMBER('MPL ID'!$D$37),ISNUMBER('MPL ID'!$E$37)),0,RANDBETWEEN(1,4))</f>
        <v>0</v>
      </c>
      <c r="L973">
        <f ca="1">IF(AND(ISNUMBER('MPL ID'!$D$39),ISNUMBER('MPL ID'!$E$39)),0,RANDBETWEEN(1,4))</f>
        <v>0</v>
      </c>
      <c r="M973">
        <f ca="1">IF(AND(ISNUMBER('MPL ID'!$D$40),ISNUMBER('MPL ID'!$E$40)),0,RANDBETWEEN(1,4))</f>
        <v>0</v>
      </c>
      <c r="N973">
        <f ca="1">IF(AND(ISNUMBER('MPL ID'!$D$41),ISNUMBER('MPL ID'!$E$41)),0,RANDBETWEEN(1,4))</f>
        <v>0</v>
      </c>
      <c r="O973">
        <f ca="1">IF(AND(ISNUMBER('MPL ID'!$D$42),ISNUMBER('MPL ID'!$E$42)),0,RANDBETWEEN(1,4))</f>
        <v>0</v>
      </c>
      <c r="P973">
        <f ca="1">IF(AND(ISNUMBER('MPL ID'!$D$43),ISNUMBER('MPL ID'!$E$43)),0,RANDBETWEEN(1,4))</f>
        <v>0</v>
      </c>
      <c r="Q973">
        <f ca="1">IF(AND(ISNUMBER('MPL ID'!$D$44),ISNUMBER('MPL ID'!$E$44)),0,RANDBETWEEN(1,4))</f>
        <v>0</v>
      </c>
      <c r="R973">
        <f ca="1">IF(AND(ISNUMBER('MPL ID'!$J$36),ISNUMBER('MPL ID'!$K$36)),0,RANDBETWEEN(1,4))</f>
        <v>0</v>
      </c>
      <c r="S973">
        <f ca="1">IF(AND(ISNUMBER('MPL ID'!$J$37),ISNUMBER('MPL ID'!$K$37)),0,RANDBETWEEN(1,4))</f>
        <v>0</v>
      </c>
      <c r="T973">
        <f ca="1">IF(AND(ISNUMBER('MPL ID'!$J$39),ISNUMBER('MPL ID'!$K$39)),0,RANDBETWEEN(1,4))</f>
        <v>0</v>
      </c>
      <c r="U973">
        <f ca="1">IF(AND(ISNUMBER('MPL ID'!$J$40),ISNUMBER('MPL ID'!$K$40)),0,RANDBETWEEN(1,4))</f>
        <v>0</v>
      </c>
      <c r="V973">
        <f ca="1">IF(AND(ISNUMBER('MPL ID'!$J$41),ISNUMBER('MPL ID'!$K$41)),0,RANDBETWEEN(1,4))</f>
        <v>0</v>
      </c>
      <c r="W973">
        <f ca="1">IF(AND(ISNUMBER('MPL ID'!$J$42),ISNUMBER('MPL ID'!$K$42)),0,RANDBETWEEN(1,4))</f>
        <v>3</v>
      </c>
      <c r="X973">
        <f ca="1">IF(AND(ISNUMBER('MPL ID'!$J$43),ISNUMBER('MPL ID'!$K$43)),0,RANDBETWEEN(1,4))</f>
        <v>4</v>
      </c>
      <c r="Y973">
        <f ca="1">IF(AND(ISNUMBER('MPL ID'!$J$44),ISNUMBER('MPL ID'!$K$44)),0,RANDBETWEEN(1,4))</f>
        <v>1</v>
      </c>
      <c r="Z973">
        <f ca="1">IF(AND(ISNUMBER('MPL ID'!$P$36),ISNUMBER('MPL ID'!$Q$36)),0,RANDBETWEEN(1,4))</f>
        <v>2</v>
      </c>
      <c r="AA973">
        <f ca="1">IF(AND(ISNUMBER('MPL ID'!$P$37),ISNUMBER('MPL ID'!$Q$37)),0,RANDBETWEEN(1,4))</f>
        <v>1</v>
      </c>
      <c r="AB973">
        <f ca="1">IF(AND(ISNUMBER('MPL ID'!$P$39),ISNUMBER('MPL ID'!$Q$39)),0,RANDBETWEEN(1,4))</f>
        <v>4</v>
      </c>
      <c r="AC973">
        <f ca="1">IF(AND(ISNUMBER('MPL ID'!$P$40),ISNUMBER('MPL ID'!$Q$40)),0,RANDBETWEEN(1,4))</f>
        <v>3</v>
      </c>
      <c r="AD973">
        <f ca="1">IF(AND(ISNUMBER('MPL ID'!$P$41),ISNUMBER('MPL ID'!$Q$41)),0,RANDBETWEEN(1,4))</f>
        <v>1</v>
      </c>
      <c r="AE973">
        <f ca="1">IF(AND(ISNUMBER('MPL ID'!$P$42),ISNUMBER('MPL ID'!$Q$42)),0,RANDBETWEEN(1,4))</f>
        <v>4</v>
      </c>
      <c r="AF973">
        <f ca="1">IF(AND(ISNUMBER('MPL ID'!$P$43),ISNUMBER('MPL ID'!$Q$43)),0,RANDBETWEEN(1,4))</f>
        <v>2</v>
      </c>
      <c r="AG973">
        <f ca="1">IF(AND(ISNUMBER('MPL ID'!$P$44),ISNUMBER('MPL ID'!$Q$44)),0,RANDBETWEEN(1,4))</f>
        <v>1</v>
      </c>
      <c r="AH973">
        <f ca="1">'MPL ID'!$BG$1+SUMPRODUCT(($B$1003:$AG$1003='MPL ID'!$BF$1)*(($B973:$AG973=1)+($B973:$AG973=2)))+SUMPRODUCT(($B$1004:$AG$1004='MPL ID'!$BF$1)*(($B973:$AG973=3)+($B973:$AG973=4)))</f>
        <v>10</v>
      </c>
      <c r="AI973">
        <f ca="1">'MPL ID'!$BG$2+SUMPRODUCT(($B$1003:$AG$1003='MPL ID'!$BF$2)*(($B973:$AG973=1)+($B973:$AG973=2)))+SUMPRODUCT(($B$1004:$AG$1004='MPL ID'!$BF$2)*(($B973:$AG973=3)+($B973:$AG973=4)))</f>
        <v>7</v>
      </c>
      <c r="AJ973">
        <f ca="1">'MPL ID'!$BG$3+SUMPRODUCT(($B$1003:$AG$1003='MPL ID'!$BF$3)*(($B973:$AG973=1)+($B973:$AG973=2)))+SUMPRODUCT(($B$1004:$AG$1004='MPL ID'!$BF$3)*(($B973:$AG973=3)+($B973:$AG973=4)))</f>
        <v>7</v>
      </c>
      <c r="AK973">
        <f ca="1">'MPL ID'!$BG$4+SUMPRODUCT(($B$1003:$AG$1003='MPL ID'!$BF$4)*(($B973:$AG973=1)+($B973:$AG973=2)))+SUMPRODUCT(($B$1004:$AG$1004='MPL ID'!$BF$4)*(($B973:$AG973=3)+($B973:$AG973=4)))</f>
        <v>8</v>
      </c>
      <c r="AL973">
        <f ca="1">'MPL ID'!$BG$5+SUMPRODUCT(($B$1003:$AG$1003='MPL ID'!$BF$5)*(($B973:$AG973=1)+($B973:$AG973=2)))+SUMPRODUCT(($B$1004:$AG$1004='MPL ID'!$BF$5)*(($B973:$AG973=3)+($B973:$AG973=4)))</f>
        <v>5</v>
      </c>
      <c r="AM973">
        <f ca="1">'MPL ID'!$BG$6+SUMPRODUCT(($B$1003:$AG$1003='MPL ID'!$BF$6)*(($B973:$AG973=1)+($B973:$AG973=2)))+SUMPRODUCT(($B$1004:$AG$1004='MPL ID'!$BF$6)*(($B973:$AG973=3)+($B973:$AG973=4)))</f>
        <v>13</v>
      </c>
      <c r="AN973">
        <f ca="1">'MPL ID'!$BG$7+SUMPRODUCT(($B$1003:$AG$1003='MPL ID'!$BF$7)*(($B973:$AG973=1)+($B973:$AG973=2)))+SUMPRODUCT(($B$1004:$AG$1004='MPL ID'!$BF$7)*(($B973:$AG973=3)+($B973:$AG973=4)))</f>
        <v>7</v>
      </c>
      <c r="AO973">
        <f ca="1">'MPL ID'!$BG$8+SUMPRODUCT(($B$1003:$AG$1003='MPL ID'!$BF$8)*(($B973:$AG973=1)+($B973:$AG973=2)))+SUMPRODUCT(($B$1004:$AG$1004='MPL ID'!$BF$8)*(($B973:$AG973=3)+($B973:$AG973=4)))</f>
        <v>4</v>
      </c>
      <c r="AP973">
        <f ca="1">'MPL ID'!$BG$9+SUMPRODUCT(($B$1003:$AG$1003='MPL ID'!$BF$9)*(($B973:$AG973=1)+($B973:$AG973=2)))+SUMPRODUCT(($B$1004:$AG$1004='MPL ID'!$BF$9)*(($B973:$AG973=3)+($B973:$AG973=4)))</f>
        <v>11</v>
      </c>
      <c r="AQ973">
        <f ca="1">'MPL ID'!$BH$1+SUMPRODUCT(($B$1003:$AG$1003='MPL ID'!$BF$1)*(2*($B973:$AG973=1)+($B973:$AG973=2)-2*($B973:$AG973=3)-($B973:$AG973=4)))-SUMPRODUCT(($B$1004:$AG$1004='MPL ID'!$BF$1)*(2*($B973:$AG973=1)+($B973:$AG973=2)-2*($B973:$AG973=3)-($B973:$AG973=4)))</f>
        <v>8</v>
      </c>
      <c r="AR973">
        <f ca="1">'MPL ID'!$BH$2+SUMPRODUCT(($B$1003:$AG$1003='MPL ID'!$BF$2)*(2*($B973:$AG973=1)+($B973:$AG973=2)-2*($B973:$AG973=3)-($B973:$AG973=4)))-SUMPRODUCT(($B$1004:$AG$1004='MPL ID'!$BF$2)*(2*($B973:$AG973=1)+($B973:$AG973=2)-2*($B973:$AG973=3)-($B973:$AG973=4)))</f>
        <v>-7</v>
      </c>
      <c r="AS973">
        <f ca="1">'MPL ID'!$BH$3+SUMPRODUCT(($B$1003:$AG$1003='MPL ID'!$BF$3)*(2*($B973:$AG973=1)+($B973:$AG973=2)-2*($B973:$AG973=3)-($B973:$AG973=4)))-SUMPRODUCT(($B$1004:$AG$1004='MPL ID'!$BF$3)*(2*($B973:$AG973=1)+($B973:$AG973=2)-2*($B973:$AG973=3)-($B973:$AG973=4)))</f>
        <v>-5</v>
      </c>
      <c r="AT973">
        <f ca="1">'MPL ID'!$BH$4+SUMPRODUCT(($B$1003:$AG$1003='MPL ID'!$BF$4)*(2*($B973:$AG973=1)+($B973:$AG973=2)-2*($B973:$AG973=3)-($B973:$AG973=4)))-SUMPRODUCT(($B$1004:$AG$1004='MPL ID'!$BF$4)*(2*($B973:$AG973=1)+($B973:$AG973=2)-2*($B973:$AG973=3)-($B973:$AG973=4)))</f>
        <v>-1</v>
      </c>
      <c r="AU973">
        <f ca="1">'MPL ID'!$BH$5+SUMPRODUCT(($B$1003:$AG$1003='MPL ID'!$BF$5)*(2*($B973:$AG973=1)+($B973:$AG973=2)-2*($B973:$AG973=3)-($B973:$AG973=4)))-SUMPRODUCT(($B$1004:$AG$1004='MPL ID'!$BF$5)*(2*($B973:$AG973=1)+($B973:$AG973=2)-2*($B973:$AG973=3)-($B973:$AG973=4)))</f>
        <v>-10</v>
      </c>
      <c r="AV973">
        <f ca="1">'MPL ID'!$BH$6+SUMPRODUCT(($B$1003:$AG$1003='MPL ID'!$BF$6)*(2*($B973:$AG973=1)+($B973:$AG973=2)-2*($B973:$AG973=3)-($B973:$AG973=4)))-SUMPRODUCT(($B$1004:$AG$1004='MPL ID'!$BF$6)*(2*($B973:$AG973=1)+($B973:$AG973=2)-2*($B973:$AG973=3)-($B973:$AG973=4)))</f>
        <v>16</v>
      </c>
      <c r="AW973">
        <f ca="1">'MPL ID'!$BH$7+SUMPRODUCT(($B$1003:$AG$1003='MPL ID'!$BF$7)*(2*($B973:$AG973=1)+($B973:$AG973=2)-2*($B973:$AG973=3)-($B973:$AG973=4)))-SUMPRODUCT(($B$1004:$AG$1004='MPL ID'!$BF$7)*(2*($B973:$AG973=1)+($B973:$AG973=2)-2*($B973:$AG973=3)-($B973:$AG973=4)))</f>
        <v>0</v>
      </c>
      <c r="AX973">
        <f ca="1">'MPL ID'!$BH$8+SUMPRODUCT(($B$1003:$AG$1003='MPL ID'!$BF$8)*(2*($B973:$AG973=1)+($B973:$AG973=2)-2*($B973:$AG973=3)-($B973:$AG973=4)))-SUMPRODUCT(($B$1004:$AG$1004='MPL ID'!$BF$8)*(2*($B973:$AG973=1)+($B973:$AG973=2)-2*($B973:$AG973=3)-($B973:$AG973=4)))</f>
        <v>-12</v>
      </c>
      <c r="AY973">
        <f ca="1">'MPL ID'!$BH$9+SUMPRODUCT(($B$1003:$AG$1003='MPL ID'!$BF$9)*(2*($B973:$AG973=1)+($B973:$AG973=2)-2*($B973:$AG973=3)-($B973:$AG973=4)))-SUMPRODUCT(($B$1004:$AG$1004='MPL ID'!$BF$9)*(2*($B973:$AG973=1)+($B973:$AG973=2)-2*($B973:$AG973=3)-($B973:$AG973=4)))</f>
        <v>11</v>
      </c>
      <c r="AZ973">
        <f ca="1">SUMPRODUCT(--($AH973:$AP973=AH973),--($AQ973:$AY973=AQ973),'MPL ID'!$BG$13:$BO$13)+IF(AND($E973&gt;=3,$E973&lt;=4,AO973=AH973,AX973=AQ973),1,0)+IF(AND($G973&gt;=1,$G973&lt;=2,AJ973=AH973,AS973=AQ973),1,0)+IF(AND($L973&gt;=1,$L973&lt;=2,AM973=AH973,AV973=AQ973),1,0)+IF(AND($O973&gt;=1,$O973&lt;=2,AP973=AH973,AY973=AQ973),1,0)+IF(AND($R973&gt;=1,$R973&lt;=2,AI973=AH973,AR973=AQ973),1,0)+IF(AND($AA973&gt;=3,$AA973&lt;=4,AL973=AH973,AU973=AQ973),1,0)+IF(AND($AE973&gt;=3,$AE973&lt;=4,AK973=AH973,AT973=AQ973),1,0)</f>
        <v>0</v>
      </c>
      <c r="BA973">
        <f ca="1">SUMPRODUCT(--($AH973:$AP973=AI973),--($AQ973:$AY973=AR973),'MPL ID'!$BG$14:$BO$14)+IF(AND($F973&gt;=1,$F973&lt;=2,AP973=AI973,AY973=AR973),1,0)+IF(AND($H973&gt;=1,$H973&lt;=2,AN973=AI973,AW973=AR973),1,0)+IF(AND($J973&gt;=3,$J973&lt;=4,AL973=AI973,AU973=AR973),1,0)+IF(AND($M973&gt;=1,$M973&lt;=2,AO973=AI973,AX973=AR973),1,0)+IF(AND($R973&gt;=3,$R973&lt;=4,AH973=AI973,AQ973=AR973),1,0)+IF(AND($Y973&gt;=3,$Y973&lt;=4,AJ973=AI973,AS973=AR973),1,0)+IF(AND($AC973&gt;=1,$AC973&lt;=2,AK973=AI973,AT973=AR973),1,0)+IF(AND($AF973&gt;=3,$AF973&lt;=4,AM973=AI973,AV973=AR973),1,0)</f>
        <v>0</v>
      </c>
      <c r="BB973">
        <f ca="1">SUMPRODUCT(--($AH973:$AP973=AJ973),--($AQ973:$AY973=AS973),'MPL ID'!$BG$15:$BO$15)+IF(AND($C973&gt;=1,$C973&lt;=2,AK973=AJ973,AT973=AS973),1,0)+IF(AND($G973&gt;=3,$G973&lt;=4,AH973=AJ973,AQ973=AS973),1,0)+IF(AND($K973&gt;=1,$K973&lt;=2,AP973=AJ973,AY973=AS973),1,0)+IF(AND($N973&gt;=3,$N973&lt;=4,AL973=AJ973,AU973=AS973),1,0)+IF(AND($V973&gt;=1,$V973&lt;=2,AM973=AJ973,AV973=AS973),1,0)+IF(AND($Y973&gt;=1,$Y973&lt;=2,AI973=AJ973,AR973=AS973),1,0)+IF(AND($AB973&gt;=3,$AB973&lt;=4,AN973=AJ973,AW973=AS973),1,0)</f>
        <v>0</v>
      </c>
      <c r="BC973">
        <f ca="1">SUMPRODUCT(--($AH973:$AP973=AK973),--($AQ973:$AY973=AT973),'MPL ID'!$BG$16:$BO$16)+IF(AND($C973&gt;=3,$C973&lt;=4,AJ973=AK973,AS973=AT973),1,0)+IF(AND($I973&gt;=1,$I973&lt;=2,AP973=AK973,AY973=AT973),1,0)+IF(AND($P973&gt;=3,$P973&lt;=4,AO973=AK973,AX973=AT973),1,0)+IF(AND($T973&gt;=1,$T973&lt;=2,AN973=AK973,AW973=AT973),1,0)+IF(AND($W973&gt;=1,$W973&lt;=2,AL973=AK973,AU973=AT973),1,0)+IF(AND($AC973&gt;=3,$AC973&lt;=4,AI973=AK973,AR973=AT973),1,0)+IF(AND($AE973&gt;=1,$AE973&lt;=2,AH973=AK973,AQ973=AT973),1,0)</f>
        <v>0</v>
      </c>
      <c r="BD973">
        <f ca="1">SUMPRODUCT(--($AH973:$AP973=AL973),--($AQ973:$AY973=AU973),'MPL ID'!$BG$17:$BO$17)+IF(AND($B973&gt;=3,$B973&lt;=4,AN973=AL973,AW973=AU973),1,0)+IF(AND($D973&gt;=1,$D973&lt;=2,AM973=AL973,AV973=AU973),1,0)+IF(AND($J973&gt;=1,$J973&lt;=2,AI973=AL973,AR973=AU973),1,0)+IF(AND($N973&gt;=1,$N973&lt;=2,AJ973=AL973,AS973=AU973),1,0)+IF(AND($W973&gt;=3,$W973&lt;=4,AK973=AL973,AT973=AU973),1,0)+IF(AND($AA973&gt;=1,$AA973&lt;=2,AH973=AL973,AQ973=AU973),1,0)+IF(AND($AD973&gt;=3,$AD973&lt;=4,AO973=AL973,AX973=AU973),1,0)</f>
        <v>0</v>
      </c>
      <c r="BE973">
        <f ca="1">SUMPRODUCT(--($AH973:$AP973=AM973),--($AQ973:$AY973=AV973),'MPL ID'!$BG$18:$BO$18)+IF(AND($D973&gt;=3,$D973&lt;=4,AL973=AM973,AU973=AV973),1,0)+IF(AND($L973&gt;=3,$L973&lt;=4,AH973=AM973,AQ973=AV973),1,0)+IF(AND($Q973&gt;=3,$Q973&lt;=4,AN973=AM973,AW973=AV973),1,0)+IF(AND($S973&gt;=1,$S973&lt;=2,AP973=AM973,AY973=AV973),1,0)+IF(AND($V973&gt;=3,$V973&lt;=4,AJ973=AM973,AS973=AV973),1,0)+IF(AND($Z973&gt;=1,$Z973&lt;=2,AO973=AM973,AX973=AV973),1,0)+IF(AND($AF973&gt;=1,$AF973&lt;=2,AI973=AM973,AR973=AV973),1,0)</f>
        <v>0</v>
      </c>
      <c r="BF973">
        <f ca="1">SUMPRODUCT(--($AH973:$AP973=AN973),--($AQ973:$AY973=AW973),'MPL ID'!$BG$19:$BO$19)+IF(AND($B973&gt;=1,$B973&lt;=2,AL973=AN973,AU973=AW973),1,0)+IF(AND($H973&gt;=3,$H973&lt;=4,AI973=AN973,AR973=AW973),1,0)+IF(AND($Q973&gt;=1,$Q973&lt;=2,AM973=AN973,AV973=AW973),1,0)+IF(AND($T973&gt;=3,$T973&lt;=4,AK973=AN973,AT973=AW973),1,0)+IF(AND($X973&gt;=3,$X973&lt;=4,AO973=AN973,AX973=AW973),1,0)+IF(AND($AB973&gt;=1,$AB973&lt;=2,AJ973=AN973,AS973=AW973),1,0)+IF(AND($AG973&gt;=1,$AG973&lt;=2,AP973=AN973,AY973=AW973),1,0)</f>
        <v>0</v>
      </c>
      <c r="BG973">
        <f ca="1">SUMPRODUCT(--($AH973:$AP973=AO973),--($AQ973:$AY973=AX973),'MPL ID'!$BG$20:$BO$20)+IF(AND($E973&gt;=1,$E973&lt;=2,AH973=AO973,AQ973=AX973),1,0)+IF(AND($M973&gt;=3,$M973&lt;=4,AI973=AO973,AR973=AX973),1,0)+IF(AND($P973&gt;=1,$P973&lt;=2,AK973=AO973,AT973=AX973),1,0)+IF(AND($U973&gt;=1,$U973&lt;=2,AP973=AO973,AY973=AX973),1,0)+IF(AND($X973&gt;=1,$X973&lt;=2,AN973=AO973,AW973=AX973),1,0)+IF(AND($Z973&gt;=3,$Z973&lt;=4,AM973=AO973,AV973=AX973),1,0)+IF(AND($AD973&gt;=1,$AD973&lt;=2,AL973=AO973,AU973=AX973),1,0)</f>
        <v>0</v>
      </c>
      <c r="BH973">
        <f ca="1">SUMPRODUCT(--($AH973:$AP973=AP973),--($AQ973:$AY973=AY973),'MPL ID'!$BG$21:$BO$21)+IF(AND($F973&gt;=3,$F973&lt;=4,AI973=AP973,AR973=AY973),1,0)+IF(AND($I973&gt;=3,$I973&lt;=4,AK973=AP973,AT973=AY973),1,0)+IF(AND($K973&gt;=3,$K973&lt;=4,AJ973=AP973,AS973=AY973),1,0)+IF(AND($O973&gt;=3,$O973&lt;=4,AH973=AP973,AQ973=AY973),1,0)+IF(AND($S973&gt;=3,$S973&lt;=4,AM973=AP973,AV973=AY973),1,0)+IF(AND($U973&gt;=3,$U973&lt;=4,AO973=AP973,AX973=AY973),1,0)+IF(AND($AG973&gt;=3,$AG973&lt;=4,AN973=AP973,AW973=AY973),1,0)</f>
        <v>0</v>
      </c>
      <c r="BI973">
        <f t="shared" ca="1" si="135"/>
        <v>3</v>
      </c>
      <c r="BJ973">
        <f t="shared" ca="1" si="136"/>
        <v>7</v>
      </c>
      <c r="BK973">
        <f t="shared" ca="1" si="137"/>
        <v>6</v>
      </c>
      <c r="BL973">
        <f t="shared" ca="1" si="138"/>
        <v>4</v>
      </c>
      <c r="BM973">
        <f t="shared" ca="1" si="139"/>
        <v>8</v>
      </c>
      <c r="BN973">
        <f t="shared" ca="1" si="140"/>
        <v>1</v>
      </c>
      <c r="BO973">
        <f t="shared" ca="1" si="141"/>
        <v>5</v>
      </c>
      <c r="BP973">
        <f t="shared" ca="1" si="142"/>
        <v>9</v>
      </c>
      <c r="BQ973">
        <f t="shared" ca="1" si="143"/>
        <v>2</v>
      </c>
    </row>
    <row r="974" spans="1:69" x14ac:dyDescent="0.25">
      <c r="A974">
        <v>973</v>
      </c>
      <c r="B974">
        <f ca="1">IF(AND(ISNUMBER('MPL ID'!$P$25),ISNUMBER('MPL ID'!$Q$25)),0,RANDBETWEEN(1,4))</f>
        <v>0</v>
      </c>
      <c r="C974">
        <f ca="1">IF(AND(ISNUMBER('MPL ID'!$P$26),ISNUMBER('MPL ID'!$Q$26)),0,RANDBETWEEN(1,4))</f>
        <v>0</v>
      </c>
      <c r="D974">
        <f ca="1">IF(AND(ISNUMBER('MPL ID'!$P$28),ISNUMBER('MPL ID'!$Q$28)),0,RANDBETWEEN(1,4))</f>
        <v>0</v>
      </c>
      <c r="E974">
        <f ca="1">IF(AND(ISNUMBER('MPL ID'!$P$29),ISNUMBER('MPL ID'!$Q$29)),0,RANDBETWEEN(1,4))</f>
        <v>0</v>
      </c>
      <c r="F974">
        <f ca="1">IF(AND(ISNUMBER('MPL ID'!$P$30),ISNUMBER('MPL ID'!$Q$30)),0,RANDBETWEEN(1,4))</f>
        <v>0</v>
      </c>
      <c r="G974">
        <f ca="1">IF(AND(ISNUMBER('MPL ID'!$P$31),ISNUMBER('MPL ID'!$Q$31)),0,RANDBETWEEN(1,4))</f>
        <v>0</v>
      </c>
      <c r="H974">
        <f ca="1">IF(AND(ISNUMBER('MPL ID'!$P$32),ISNUMBER('MPL ID'!$Q$32)),0,RANDBETWEEN(1,4))</f>
        <v>0</v>
      </c>
      <c r="I974">
        <f ca="1">IF(AND(ISNUMBER('MPL ID'!$P$33),ISNUMBER('MPL ID'!$Q$33)),0,RANDBETWEEN(1,4))</f>
        <v>0</v>
      </c>
      <c r="J974">
        <f ca="1">IF(AND(ISNUMBER('MPL ID'!$D$36),ISNUMBER('MPL ID'!$E$36)),0,RANDBETWEEN(1,4))</f>
        <v>0</v>
      </c>
      <c r="K974">
        <f ca="1">IF(AND(ISNUMBER('MPL ID'!$D$37),ISNUMBER('MPL ID'!$E$37)),0,RANDBETWEEN(1,4))</f>
        <v>0</v>
      </c>
      <c r="L974">
        <f ca="1">IF(AND(ISNUMBER('MPL ID'!$D$39),ISNUMBER('MPL ID'!$E$39)),0,RANDBETWEEN(1,4))</f>
        <v>0</v>
      </c>
      <c r="M974">
        <f ca="1">IF(AND(ISNUMBER('MPL ID'!$D$40),ISNUMBER('MPL ID'!$E$40)),0,RANDBETWEEN(1,4))</f>
        <v>0</v>
      </c>
      <c r="N974">
        <f ca="1">IF(AND(ISNUMBER('MPL ID'!$D$41),ISNUMBER('MPL ID'!$E$41)),0,RANDBETWEEN(1,4))</f>
        <v>0</v>
      </c>
      <c r="O974">
        <f ca="1">IF(AND(ISNUMBER('MPL ID'!$D$42),ISNUMBER('MPL ID'!$E$42)),0,RANDBETWEEN(1,4))</f>
        <v>0</v>
      </c>
      <c r="P974">
        <f ca="1">IF(AND(ISNUMBER('MPL ID'!$D$43),ISNUMBER('MPL ID'!$E$43)),0,RANDBETWEEN(1,4))</f>
        <v>0</v>
      </c>
      <c r="Q974">
        <f ca="1">IF(AND(ISNUMBER('MPL ID'!$D$44),ISNUMBER('MPL ID'!$E$44)),0,RANDBETWEEN(1,4))</f>
        <v>0</v>
      </c>
      <c r="R974">
        <f ca="1">IF(AND(ISNUMBER('MPL ID'!$J$36),ISNUMBER('MPL ID'!$K$36)),0,RANDBETWEEN(1,4))</f>
        <v>0</v>
      </c>
      <c r="S974">
        <f ca="1">IF(AND(ISNUMBER('MPL ID'!$J$37),ISNUMBER('MPL ID'!$K$37)),0,RANDBETWEEN(1,4))</f>
        <v>0</v>
      </c>
      <c r="T974">
        <f ca="1">IF(AND(ISNUMBER('MPL ID'!$J$39),ISNUMBER('MPL ID'!$K$39)),0,RANDBETWEEN(1,4))</f>
        <v>0</v>
      </c>
      <c r="U974">
        <f ca="1">IF(AND(ISNUMBER('MPL ID'!$J$40),ISNUMBER('MPL ID'!$K$40)),0,RANDBETWEEN(1,4))</f>
        <v>0</v>
      </c>
      <c r="V974">
        <f ca="1">IF(AND(ISNUMBER('MPL ID'!$J$41),ISNUMBER('MPL ID'!$K$41)),0,RANDBETWEEN(1,4))</f>
        <v>0</v>
      </c>
      <c r="W974">
        <f ca="1">IF(AND(ISNUMBER('MPL ID'!$J$42),ISNUMBER('MPL ID'!$K$42)),0,RANDBETWEEN(1,4))</f>
        <v>3</v>
      </c>
      <c r="X974">
        <f ca="1">IF(AND(ISNUMBER('MPL ID'!$J$43),ISNUMBER('MPL ID'!$K$43)),0,RANDBETWEEN(1,4))</f>
        <v>2</v>
      </c>
      <c r="Y974">
        <f ca="1">IF(AND(ISNUMBER('MPL ID'!$J$44),ISNUMBER('MPL ID'!$K$44)),0,RANDBETWEEN(1,4))</f>
        <v>1</v>
      </c>
      <c r="Z974">
        <f ca="1">IF(AND(ISNUMBER('MPL ID'!$P$36),ISNUMBER('MPL ID'!$Q$36)),0,RANDBETWEEN(1,4))</f>
        <v>4</v>
      </c>
      <c r="AA974">
        <f ca="1">IF(AND(ISNUMBER('MPL ID'!$P$37),ISNUMBER('MPL ID'!$Q$37)),0,RANDBETWEEN(1,4))</f>
        <v>1</v>
      </c>
      <c r="AB974">
        <f ca="1">IF(AND(ISNUMBER('MPL ID'!$P$39),ISNUMBER('MPL ID'!$Q$39)),0,RANDBETWEEN(1,4))</f>
        <v>3</v>
      </c>
      <c r="AC974">
        <f ca="1">IF(AND(ISNUMBER('MPL ID'!$P$40),ISNUMBER('MPL ID'!$Q$40)),0,RANDBETWEEN(1,4))</f>
        <v>3</v>
      </c>
      <c r="AD974">
        <f ca="1">IF(AND(ISNUMBER('MPL ID'!$P$41),ISNUMBER('MPL ID'!$Q$41)),0,RANDBETWEEN(1,4))</f>
        <v>4</v>
      </c>
      <c r="AE974">
        <f ca="1">IF(AND(ISNUMBER('MPL ID'!$P$42),ISNUMBER('MPL ID'!$Q$42)),0,RANDBETWEEN(1,4))</f>
        <v>4</v>
      </c>
      <c r="AF974">
        <f ca="1">IF(AND(ISNUMBER('MPL ID'!$P$43),ISNUMBER('MPL ID'!$Q$43)),0,RANDBETWEEN(1,4))</f>
        <v>1</v>
      </c>
      <c r="AG974">
        <f ca="1">IF(AND(ISNUMBER('MPL ID'!$P$44),ISNUMBER('MPL ID'!$Q$44)),0,RANDBETWEEN(1,4))</f>
        <v>1</v>
      </c>
      <c r="AH974">
        <f ca="1">'MPL ID'!$BG$1+SUMPRODUCT(($B$1003:$AG$1003='MPL ID'!$BF$1)*(($B974:$AG974=1)+($B974:$AG974=2)))+SUMPRODUCT(($B$1004:$AG$1004='MPL ID'!$BF$1)*(($B974:$AG974=3)+($B974:$AG974=4)))</f>
        <v>10</v>
      </c>
      <c r="AI974">
        <f ca="1">'MPL ID'!$BG$2+SUMPRODUCT(($B$1003:$AG$1003='MPL ID'!$BF$2)*(($B974:$AG974=1)+($B974:$AG974=2)))+SUMPRODUCT(($B$1004:$AG$1004='MPL ID'!$BF$2)*(($B974:$AG974=3)+($B974:$AG974=4)))</f>
        <v>7</v>
      </c>
      <c r="AJ974">
        <f ca="1">'MPL ID'!$BG$3+SUMPRODUCT(($B$1003:$AG$1003='MPL ID'!$BF$3)*(($B974:$AG974=1)+($B974:$AG974=2)))+SUMPRODUCT(($B$1004:$AG$1004='MPL ID'!$BF$3)*(($B974:$AG974=3)+($B974:$AG974=4)))</f>
        <v>7</v>
      </c>
      <c r="AK974">
        <f ca="1">'MPL ID'!$BG$4+SUMPRODUCT(($B$1003:$AG$1003='MPL ID'!$BF$4)*(($B974:$AG974=1)+($B974:$AG974=2)))+SUMPRODUCT(($B$1004:$AG$1004='MPL ID'!$BF$4)*(($B974:$AG974=3)+($B974:$AG974=4)))</f>
        <v>8</v>
      </c>
      <c r="AL974">
        <f ca="1">'MPL ID'!$BG$5+SUMPRODUCT(($B$1003:$AG$1003='MPL ID'!$BF$5)*(($B974:$AG974=1)+($B974:$AG974=2)))+SUMPRODUCT(($B$1004:$AG$1004='MPL ID'!$BF$5)*(($B974:$AG974=3)+($B974:$AG974=4)))</f>
        <v>6</v>
      </c>
      <c r="AM974">
        <f ca="1">'MPL ID'!$BG$6+SUMPRODUCT(($B$1003:$AG$1003='MPL ID'!$BF$6)*(($B974:$AG974=1)+($B974:$AG974=2)))+SUMPRODUCT(($B$1004:$AG$1004='MPL ID'!$BF$6)*(($B974:$AG974=3)+($B974:$AG974=4)))</f>
        <v>12</v>
      </c>
      <c r="AN974">
        <f ca="1">'MPL ID'!$BG$7+SUMPRODUCT(($B$1003:$AG$1003='MPL ID'!$BF$7)*(($B974:$AG974=1)+($B974:$AG974=2)))+SUMPRODUCT(($B$1004:$AG$1004='MPL ID'!$BF$7)*(($B974:$AG974=3)+($B974:$AG974=4)))</f>
        <v>6</v>
      </c>
      <c r="AO974">
        <f ca="1">'MPL ID'!$BG$8+SUMPRODUCT(($B$1003:$AG$1003='MPL ID'!$BF$8)*(($B974:$AG974=1)+($B974:$AG974=2)))+SUMPRODUCT(($B$1004:$AG$1004='MPL ID'!$BF$8)*(($B974:$AG974=3)+($B974:$AG974=4)))</f>
        <v>5</v>
      </c>
      <c r="AP974">
        <f ca="1">'MPL ID'!$BG$9+SUMPRODUCT(($B$1003:$AG$1003='MPL ID'!$BF$9)*(($B974:$AG974=1)+($B974:$AG974=2)))+SUMPRODUCT(($B$1004:$AG$1004='MPL ID'!$BF$9)*(($B974:$AG974=3)+($B974:$AG974=4)))</f>
        <v>11</v>
      </c>
      <c r="AQ974">
        <f ca="1">'MPL ID'!$BH$1+SUMPRODUCT(($B$1003:$AG$1003='MPL ID'!$BF$1)*(2*($B974:$AG974=1)+($B974:$AG974=2)-2*($B974:$AG974=3)-($B974:$AG974=4)))-SUMPRODUCT(($B$1004:$AG$1004='MPL ID'!$BF$1)*(2*($B974:$AG974=1)+($B974:$AG974=2)-2*($B974:$AG974=3)-($B974:$AG974=4)))</f>
        <v>8</v>
      </c>
      <c r="AR974">
        <f ca="1">'MPL ID'!$BH$2+SUMPRODUCT(($B$1003:$AG$1003='MPL ID'!$BF$2)*(2*($B974:$AG974=1)+($B974:$AG974=2)-2*($B974:$AG974=3)-($B974:$AG974=4)))-SUMPRODUCT(($B$1004:$AG$1004='MPL ID'!$BF$2)*(2*($B974:$AG974=1)+($B974:$AG974=2)-2*($B974:$AG974=3)-($B974:$AG974=4)))</f>
        <v>-8</v>
      </c>
      <c r="AS974">
        <f ca="1">'MPL ID'!$BH$3+SUMPRODUCT(($B$1003:$AG$1003='MPL ID'!$BF$3)*(2*($B974:$AG974=1)+($B974:$AG974=2)-2*($B974:$AG974=3)-($B974:$AG974=4)))-SUMPRODUCT(($B$1004:$AG$1004='MPL ID'!$BF$3)*(2*($B974:$AG974=1)+($B974:$AG974=2)-2*($B974:$AG974=3)-($B974:$AG974=4)))</f>
        <v>-4</v>
      </c>
      <c r="AT974">
        <f ca="1">'MPL ID'!$BH$4+SUMPRODUCT(($B$1003:$AG$1003='MPL ID'!$BF$4)*(2*($B974:$AG974=1)+($B974:$AG974=2)-2*($B974:$AG974=3)-($B974:$AG974=4)))-SUMPRODUCT(($B$1004:$AG$1004='MPL ID'!$BF$4)*(2*($B974:$AG974=1)+($B974:$AG974=2)-2*($B974:$AG974=3)-($B974:$AG974=4)))</f>
        <v>-1</v>
      </c>
      <c r="AU974">
        <f ca="1">'MPL ID'!$BH$5+SUMPRODUCT(($B$1003:$AG$1003='MPL ID'!$BF$5)*(2*($B974:$AG974=1)+($B974:$AG974=2)-2*($B974:$AG974=3)-($B974:$AG974=4)))-SUMPRODUCT(($B$1004:$AG$1004='MPL ID'!$BF$5)*(2*($B974:$AG974=1)+($B974:$AG974=2)-2*($B974:$AG974=3)-($B974:$AG974=4)))</f>
        <v>-7</v>
      </c>
      <c r="AV974">
        <f ca="1">'MPL ID'!$BH$6+SUMPRODUCT(($B$1003:$AG$1003='MPL ID'!$BF$6)*(2*($B974:$AG974=1)+($B974:$AG974=2)-2*($B974:$AG974=3)-($B974:$AG974=4)))-SUMPRODUCT(($B$1004:$AG$1004='MPL ID'!$BF$6)*(2*($B974:$AG974=1)+($B974:$AG974=2)-2*($B974:$AG974=3)-($B974:$AG974=4)))</f>
        <v>15</v>
      </c>
      <c r="AW974">
        <f ca="1">'MPL ID'!$BH$7+SUMPRODUCT(($B$1003:$AG$1003='MPL ID'!$BF$7)*(2*($B974:$AG974=1)+($B974:$AG974=2)-2*($B974:$AG974=3)-($B974:$AG974=4)))-SUMPRODUCT(($B$1004:$AG$1004='MPL ID'!$BF$7)*(2*($B974:$AG974=1)+($B974:$AG974=2)-2*($B974:$AG974=3)-($B974:$AG974=4)))</f>
        <v>-3</v>
      </c>
      <c r="AX974">
        <f ca="1">'MPL ID'!$BH$8+SUMPRODUCT(($B$1003:$AG$1003='MPL ID'!$BF$8)*(2*($B974:$AG974=1)+($B974:$AG974=2)-2*($B974:$AG974=3)-($B974:$AG974=4)))-SUMPRODUCT(($B$1004:$AG$1004='MPL ID'!$BF$8)*(2*($B974:$AG974=1)+($B974:$AG974=2)-2*($B974:$AG974=3)-($B974:$AG974=4)))</f>
        <v>-11</v>
      </c>
      <c r="AY974">
        <f ca="1">'MPL ID'!$BH$9+SUMPRODUCT(($B$1003:$AG$1003='MPL ID'!$BF$9)*(2*($B974:$AG974=1)+($B974:$AG974=2)-2*($B974:$AG974=3)-($B974:$AG974=4)))-SUMPRODUCT(($B$1004:$AG$1004='MPL ID'!$BF$9)*(2*($B974:$AG974=1)+($B974:$AG974=2)-2*($B974:$AG974=3)-($B974:$AG974=4)))</f>
        <v>11</v>
      </c>
      <c r="AZ974">
        <f ca="1">SUMPRODUCT(--($AH974:$AP974=AH974),--($AQ974:$AY974=AQ974),'MPL ID'!$BG$13:$BO$13)+IF(AND($E974&gt;=3,$E974&lt;=4,AO974=AH974,AX974=AQ974),1,0)+IF(AND($G974&gt;=1,$G974&lt;=2,AJ974=AH974,AS974=AQ974),1,0)+IF(AND($L974&gt;=1,$L974&lt;=2,AM974=AH974,AV974=AQ974),1,0)+IF(AND($O974&gt;=1,$O974&lt;=2,AP974=AH974,AY974=AQ974),1,0)+IF(AND($R974&gt;=1,$R974&lt;=2,AI974=AH974,AR974=AQ974),1,0)+IF(AND($AA974&gt;=3,$AA974&lt;=4,AL974=AH974,AU974=AQ974),1,0)+IF(AND($AE974&gt;=3,$AE974&lt;=4,AK974=AH974,AT974=AQ974),1,0)</f>
        <v>0</v>
      </c>
      <c r="BA974">
        <f ca="1">SUMPRODUCT(--($AH974:$AP974=AI974),--($AQ974:$AY974=AR974),'MPL ID'!$BG$14:$BO$14)+IF(AND($F974&gt;=1,$F974&lt;=2,AP974=AI974,AY974=AR974),1,0)+IF(AND($H974&gt;=1,$H974&lt;=2,AN974=AI974,AW974=AR974),1,0)+IF(AND($J974&gt;=3,$J974&lt;=4,AL974=AI974,AU974=AR974),1,0)+IF(AND($M974&gt;=1,$M974&lt;=2,AO974=AI974,AX974=AR974),1,0)+IF(AND($R974&gt;=3,$R974&lt;=4,AH974=AI974,AQ974=AR974),1,0)+IF(AND($Y974&gt;=3,$Y974&lt;=4,AJ974=AI974,AS974=AR974),1,0)+IF(AND($AC974&gt;=1,$AC974&lt;=2,AK974=AI974,AT974=AR974),1,0)+IF(AND($AF974&gt;=3,$AF974&lt;=4,AM974=AI974,AV974=AR974),1,0)</f>
        <v>0</v>
      </c>
      <c r="BB974">
        <f ca="1">SUMPRODUCT(--($AH974:$AP974=AJ974),--($AQ974:$AY974=AS974),'MPL ID'!$BG$15:$BO$15)+IF(AND($C974&gt;=1,$C974&lt;=2,AK974=AJ974,AT974=AS974),1,0)+IF(AND($G974&gt;=3,$G974&lt;=4,AH974=AJ974,AQ974=AS974),1,0)+IF(AND($K974&gt;=1,$K974&lt;=2,AP974=AJ974,AY974=AS974),1,0)+IF(AND($N974&gt;=3,$N974&lt;=4,AL974=AJ974,AU974=AS974),1,0)+IF(AND($V974&gt;=1,$V974&lt;=2,AM974=AJ974,AV974=AS974),1,0)+IF(AND($Y974&gt;=1,$Y974&lt;=2,AI974=AJ974,AR974=AS974),1,0)+IF(AND($AB974&gt;=3,$AB974&lt;=4,AN974=AJ974,AW974=AS974),1,0)</f>
        <v>0</v>
      </c>
      <c r="BC974">
        <f ca="1">SUMPRODUCT(--($AH974:$AP974=AK974),--($AQ974:$AY974=AT974),'MPL ID'!$BG$16:$BO$16)+IF(AND($C974&gt;=3,$C974&lt;=4,AJ974=AK974,AS974=AT974),1,0)+IF(AND($I974&gt;=1,$I974&lt;=2,AP974=AK974,AY974=AT974),1,0)+IF(AND($P974&gt;=3,$P974&lt;=4,AO974=AK974,AX974=AT974),1,0)+IF(AND($T974&gt;=1,$T974&lt;=2,AN974=AK974,AW974=AT974),1,0)+IF(AND($W974&gt;=1,$W974&lt;=2,AL974=AK974,AU974=AT974),1,0)+IF(AND($AC974&gt;=3,$AC974&lt;=4,AI974=AK974,AR974=AT974),1,0)+IF(AND($AE974&gt;=1,$AE974&lt;=2,AH974=AK974,AQ974=AT974),1,0)</f>
        <v>0</v>
      </c>
      <c r="BD974">
        <f ca="1">SUMPRODUCT(--($AH974:$AP974=AL974),--($AQ974:$AY974=AU974),'MPL ID'!$BG$17:$BO$17)+IF(AND($B974&gt;=3,$B974&lt;=4,AN974=AL974,AW974=AU974),1,0)+IF(AND($D974&gt;=1,$D974&lt;=2,AM974=AL974,AV974=AU974),1,0)+IF(AND($J974&gt;=1,$J974&lt;=2,AI974=AL974,AR974=AU974),1,0)+IF(AND($N974&gt;=1,$N974&lt;=2,AJ974=AL974,AS974=AU974),1,0)+IF(AND($W974&gt;=3,$W974&lt;=4,AK974=AL974,AT974=AU974),1,0)+IF(AND($AA974&gt;=1,$AA974&lt;=2,AH974=AL974,AQ974=AU974),1,0)+IF(AND($AD974&gt;=3,$AD974&lt;=4,AO974=AL974,AX974=AU974),1,0)</f>
        <v>0</v>
      </c>
      <c r="BE974">
        <f ca="1">SUMPRODUCT(--($AH974:$AP974=AM974),--($AQ974:$AY974=AV974),'MPL ID'!$BG$18:$BO$18)+IF(AND($D974&gt;=3,$D974&lt;=4,AL974=AM974,AU974=AV974),1,0)+IF(AND($L974&gt;=3,$L974&lt;=4,AH974=AM974,AQ974=AV974),1,0)+IF(AND($Q974&gt;=3,$Q974&lt;=4,AN974=AM974,AW974=AV974),1,0)+IF(AND($S974&gt;=1,$S974&lt;=2,AP974=AM974,AY974=AV974),1,0)+IF(AND($V974&gt;=3,$V974&lt;=4,AJ974=AM974,AS974=AV974),1,0)+IF(AND($Z974&gt;=1,$Z974&lt;=2,AO974=AM974,AX974=AV974),1,0)+IF(AND($AF974&gt;=1,$AF974&lt;=2,AI974=AM974,AR974=AV974),1,0)</f>
        <v>0</v>
      </c>
      <c r="BF974">
        <f ca="1">SUMPRODUCT(--($AH974:$AP974=AN974),--($AQ974:$AY974=AW974),'MPL ID'!$BG$19:$BO$19)+IF(AND($B974&gt;=1,$B974&lt;=2,AL974=AN974,AU974=AW974),1,0)+IF(AND($H974&gt;=3,$H974&lt;=4,AI974=AN974,AR974=AW974),1,0)+IF(AND($Q974&gt;=1,$Q974&lt;=2,AM974=AN974,AV974=AW974),1,0)+IF(AND($T974&gt;=3,$T974&lt;=4,AK974=AN974,AT974=AW974),1,0)+IF(AND($X974&gt;=3,$X974&lt;=4,AO974=AN974,AX974=AW974),1,0)+IF(AND($AB974&gt;=1,$AB974&lt;=2,AJ974=AN974,AS974=AW974),1,0)+IF(AND($AG974&gt;=1,$AG974&lt;=2,AP974=AN974,AY974=AW974),1,0)</f>
        <v>0</v>
      </c>
      <c r="BG974">
        <f ca="1">SUMPRODUCT(--($AH974:$AP974=AO974),--($AQ974:$AY974=AX974),'MPL ID'!$BG$20:$BO$20)+IF(AND($E974&gt;=1,$E974&lt;=2,AH974=AO974,AQ974=AX974),1,0)+IF(AND($M974&gt;=3,$M974&lt;=4,AI974=AO974,AR974=AX974),1,0)+IF(AND($P974&gt;=1,$P974&lt;=2,AK974=AO974,AT974=AX974),1,0)+IF(AND($U974&gt;=1,$U974&lt;=2,AP974=AO974,AY974=AX974),1,0)+IF(AND($X974&gt;=1,$X974&lt;=2,AN974=AO974,AW974=AX974),1,0)+IF(AND($Z974&gt;=3,$Z974&lt;=4,AM974=AO974,AV974=AX974),1,0)+IF(AND($AD974&gt;=1,$AD974&lt;=2,AL974=AO974,AU974=AX974),1,0)</f>
        <v>0</v>
      </c>
      <c r="BH974">
        <f ca="1">SUMPRODUCT(--($AH974:$AP974=AP974),--($AQ974:$AY974=AY974),'MPL ID'!$BG$21:$BO$21)+IF(AND($F974&gt;=3,$F974&lt;=4,AI974=AP974,AR974=AY974),1,0)+IF(AND($I974&gt;=3,$I974&lt;=4,AK974=AP974,AT974=AY974),1,0)+IF(AND($K974&gt;=3,$K974&lt;=4,AJ974=AP974,AS974=AY974),1,0)+IF(AND($O974&gt;=3,$O974&lt;=4,AH974=AP974,AQ974=AY974),1,0)+IF(AND($S974&gt;=3,$S974&lt;=4,AM974=AP974,AV974=AY974),1,0)+IF(AND($U974&gt;=3,$U974&lt;=4,AO974=AP974,AX974=AY974),1,0)+IF(AND($AG974&gt;=3,$AG974&lt;=4,AN974=AP974,AW974=AY974),1,0)</f>
        <v>0</v>
      </c>
      <c r="BI974">
        <f t="shared" ca="1" si="135"/>
        <v>3</v>
      </c>
      <c r="BJ974">
        <f t="shared" ca="1" si="136"/>
        <v>6</v>
      </c>
      <c r="BK974">
        <f t="shared" ca="1" si="137"/>
        <v>5</v>
      </c>
      <c r="BL974">
        <f t="shared" ca="1" si="138"/>
        <v>4</v>
      </c>
      <c r="BM974">
        <f t="shared" ca="1" si="139"/>
        <v>8</v>
      </c>
      <c r="BN974">
        <f t="shared" ca="1" si="140"/>
        <v>1</v>
      </c>
      <c r="BO974">
        <f t="shared" ca="1" si="141"/>
        <v>7</v>
      </c>
      <c r="BP974">
        <f t="shared" ca="1" si="142"/>
        <v>9</v>
      </c>
      <c r="BQ974">
        <f t="shared" ca="1" si="143"/>
        <v>2</v>
      </c>
    </row>
    <row r="975" spans="1:69" x14ac:dyDescent="0.25">
      <c r="A975">
        <v>974</v>
      </c>
      <c r="B975">
        <f ca="1">IF(AND(ISNUMBER('MPL ID'!$P$25),ISNUMBER('MPL ID'!$Q$25)),0,RANDBETWEEN(1,4))</f>
        <v>0</v>
      </c>
      <c r="C975">
        <f ca="1">IF(AND(ISNUMBER('MPL ID'!$P$26),ISNUMBER('MPL ID'!$Q$26)),0,RANDBETWEEN(1,4))</f>
        <v>0</v>
      </c>
      <c r="D975">
        <f ca="1">IF(AND(ISNUMBER('MPL ID'!$P$28),ISNUMBER('MPL ID'!$Q$28)),0,RANDBETWEEN(1,4))</f>
        <v>0</v>
      </c>
      <c r="E975">
        <f ca="1">IF(AND(ISNUMBER('MPL ID'!$P$29),ISNUMBER('MPL ID'!$Q$29)),0,RANDBETWEEN(1,4))</f>
        <v>0</v>
      </c>
      <c r="F975">
        <f ca="1">IF(AND(ISNUMBER('MPL ID'!$P$30),ISNUMBER('MPL ID'!$Q$30)),0,RANDBETWEEN(1,4))</f>
        <v>0</v>
      </c>
      <c r="G975">
        <f ca="1">IF(AND(ISNUMBER('MPL ID'!$P$31),ISNUMBER('MPL ID'!$Q$31)),0,RANDBETWEEN(1,4))</f>
        <v>0</v>
      </c>
      <c r="H975">
        <f ca="1">IF(AND(ISNUMBER('MPL ID'!$P$32),ISNUMBER('MPL ID'!$Q$32)),0,RANDBETWEEN(1,4))</f>
        <v>0</v>
      </c>
      <c r="I975">
        <f ca="1">IF(AND(ISNUMBER('MPL ID'!$P$33),ISNUMBER('MPL ID'!$Q$33)),0,RANDBETWEEN(1,4))</f>
        <v>0</v>
      </c>
      <c r="J975">
        <f ca="1">IF(AND(ISNUMBER('MPL ID'!$D$36),ISNUMBER('MPL ID'!$E$36)),0,RANDBETWEEN(1,4))</f>
        <v>0</v>
      </c>
      <c r="K975">
        <f ca="1">IF(AND(ISNUMBER('MPL ID'!$D$37),ISNUMBER('MPL ID'!$E$37)),0,RANDBETWEEN(1,4))</f>
        <v>0</v>
      </c>
      <c r="L975">
        <f ca="1">IF(AND(ISNUMBER('MPL ID'!$D$39),ISNUMBER('MPL ID'!$E$39)),0,RANDBETWEEN(1,4))</f>
        <v>0</v>
      </c>
      <c r="M975">
        <f ca="1">IF(AND(ISNUMBER('MPL ID'!$D$40),ISNUMBER('MPL ID'!$E$40)),0,RANDBETWEEN(1,4))</f>
        <v>0</v>
      </c>
      <c r="N975">
        <f ca="1">IF(AND(ISNUMBER('MPL ID'!$D$41),ISNUMBER('MPL ID'!$E$41)),0,RANDBETWEEN(1,4))</f>
        <v>0</v>
      </c>
      <c r="O975">
        <f ca="1">IF(AND(ISNUMBER('MPL ID'!$D$42),ISNUMBER('MPL ID'!$E$42)),0,RANDBETWEEN(1,4))</f>
        <v>0</v>
      </c>
      <c r="P975">
        <f ca="1">IF(AND(ISNUMBER('MPL ID'!$D$43),ISNUMBER('MPL ID'!$E$43)),0,RANDBETWEEN(1,4))</f>
        <v>0</v>
      </c>
      <c r="Q975">
        <f ca="1">IF(AND(ISNUMBER('MPL ID'!$D$44),ISNUMBER('MPL ID'!$E$44)),0,RANDBETWEEN(1,4))</f>
        <v>0</v>
      </c>
      <c r="R975">
        <f ca="1">IF(AND(ISNUMBER('MPL ID'!$J$36),ISNUMBER('MPL ID'!$K$36)),0,RANDBETWEEN(1,4))</f>
        <v>0</v>
      </c>
      <c r="S975">
        <f ca="1">IF(AND(ISNUMBER('MPL ID'!$J$37),ISNUMBER('MPL ID'!$K$37)),0,RANDBETWEEN(1,4))</f>
        <v>0</v>
      </c>
      <c r="T975">
        <f ca="1">IF(AND(ISNUMBER('MPL ID'!$J$39),ISNUMBER('MPL ID'!$K$39)),0,RANDBETWEEN(1,4))</f>
        <v>0</v>
      </c>
      <c r="U975">
        <f ca="1">IF(AND(ISNUMBER('MPL ID'!$J$40),ISNUMBER('MPL ID'!$K$40)),0,RANDBETWEEN(1,4))</f>
        <v>0</v>
      </c>
      <c r="V975">
        <f ca="1">IF(AND(ISNUMBER('MPL ID'!$J$41),ISNUMBER('MPL ID'!$K$41)),0,RANDBETWEEN(1,4))</f>
        <v>0</v>
      </c>
      <c r="W975">
        <f ca="1">IF(AND(ISNUMBER('MPL ID'!$J$42),ISNUMBER('MPL ID'!$K$42)),0,RANDBETWEEN(1,4))</f>
        <v>1</v>
      </c>
      <c r="X975">
        <f ca="1">IF(AND(ISNUMBER('MPL ID'!$J$43),ISNUMBER('MPL ID'!$K$43)),0,RANDBETWEEN(1,4))</f>
        <v>4</v>
      </c>
      <c r="Y975">
        <f ca="1">IF(AND(ISNUMBER('MPL ID'!$J$44),ISNUMBER('MPL ID'!$K$44)),0,RANDBETWEEN(1,4))</f>
        <v>1</v>
      </c>
      <c r="Z975">
        <f ca="1">IF(AND(ISNUMBER('MPL ID'!$P$36),ISNUMBER('MPL ID'!$Q$36)),0,RANDBETWEEN(1,4))</f>
        <v>3</v>
      </c>
      <c r="AA975">
        <f ca="1">IF(AND(ISNUMBER('MPL ID'!$P$37),ISNUMBER('MPL ID'!$Q$37)),0,RANDBETWEEN(1,4))</f>
        <v>2</v>
      </c>
      <c r="AB975">
        <f ca="1">IF(AND(ISNUMBER('MPL ID'!$P$39),ISNUMBER('MPL ID'!$Q$39)),0,RANDBETWEEN(1,4))</f>
        <v>2</v>
      </c>
      <c r="AC975">
        <f ca="1">IF(AND(ISNUMBER('MPL ID'!$P$40),ISNUMBER('MPL ID'!$Q$40)),0,RANDBETWEEN(1,4))</f>
        <v>2</v>
      </c>
      <c r="AD975">
        <f ca="1">IF(AND(ISNUMBER('MPL ID'!$P$41),ISNUMBER('MPL ID'!$Q$41)),0,RANDBETWEEN(1,4))</f>
        <v>2</v>
      </c>
      <c r="AE975">
        <f ca="1">IF(AND(ISNUMBER('MPL ID'!$P$42),ISNUMBER('MPL ID'!$Q$42)),0,RANDBETWEEN(1,4))</f>
        <v>3</v>
      </c>
      <c r="AF975">
        <f ca="1">IF(AND(ISNUMBER('MPL ID'!$P$43),ISNUMBER('MPL ID'!$Q$43)),0,RANDBETWEEN(1,4))</f>
        <v>4</v>
      </c>
      <c r="AG975">
        <f ca="1">IF(AND(ISNUMBER('MPL ID'!$P$44),ISNUMBER('MPL ID'!$Q$44)),0,RANDBETWEEN(1,4))</f>
        <v>4</v>
      </c>
      <c r="AH975">
        <f ca="1">'MPL ID'!$BG$1+SUMPRODUCT(($B$1003:$AG$1003='MPL ID'!$BF$1)*(($B975:$AG975=1)+($B975:$AG975=2)))+SUMPRODUCT(($B$1004:$AG$1004='MPL ID'!$BF$1)*(($B975:$AG975=3)+($B975:$AG975=4)))</f>
        <v>10</v>
      </c>
      <c r="AI975">
        <f ca="1">'MPL ID'!$BG$2+SUMPRODUCT(($B$1003:$AG$1003='MPL ID'!$BF$2)*(($B975:$AG975=1)+($B975:$AG975=2)))+SUMPRODUCT(($B$1004:$AG$1004='MPL ID'!$BF$2)*(($B975:$AG975=3)+($B975:$AG975=4)))</f>
        <v>9</v>
      </c>
      <c r="AJ975">
        <f ca="1">'MPL ID'!$BG$3+SUMPRODUCT(($B$1003:$AG$1003='MPL ID'!$BF$3)*(($B975:$AG975=1)+($B975:$AG975=2)))+SUMPRODUCT(($B$1004:$AG$1004='MPL ID'!$BF$3)*(($B975:$AG975=3)+($B975:$AG975=4)))</f>
        <v>6</v>
      </c>
      <c r="AK975">
        <f ca="1">'MPL ID'!$BG$4+SUMPRODUCT(($B$1003:$AG$1003='MPL ID'!$BF$4)*(($B975:$AG975=1)+($B975:$AG975=2)))+SUMPRODUCT(($B$1004:$AG$1004='MPL ID'!$BF$4)*(($B975:$AG975=3)+($B975:$AG975=4)))</f>
        <v>8</v>
      </c>
      <c r="AL975">
        <f ca="1">'MPL ID'!$BG$5+SUMPRODUCT(($B$1003:$AG$1003='MPL ID'!$BF$5)*(($B975:$AG975=1)+($B975:$AG975=2)))+SUMPRODUCT(($B$1004:$AG$1004='MPL ID'!$BF$5)*(($B975:$AG975=3)+($B975:$AG975=4)))</f>
        <v>4</v>
      </c>
      <c r="AM975">
        <f ca="1">'MPL ID'!$BG$6+SUMPRODUCT(($B$1003:$AG$1003='MPL ID'!$BF$6)*(($B975:$AG975=1)+($B975:$AG975=2)))+SUMPRODUCT(($B$1004:$AG$1004='MPL ID'!$BF$6)*(($B975:$AG975=3)+($B975:$AG975=4)))</f>
        <v>11</v>
      </c>
      <c r="AN975">
        <f ca="1">'MPL ID'!$BG$7+SUMPRODUCT(($B$1003:$AG$1003='MPL ID'!$BF$7)*(($B975:$AG975=1)+($B975:$AG975=2)))+SUMPRODUCT(($B$1004:$AG$1004='MPL ID'!$BF$7)*(($B975:$AG975=3)+($B975:$AG975=4)))</f>
        <v>7</v>
      </c>
      <c r="AO975">
        <f ca="1">'MPL ID'!$BG$8+SUMPRODUCT(($B$1003:$AG$1003='MPL ID'!$BF$8)*(($B975:$AG975=1)+($B975:$AG975=2)))+SUMPRODUCT(($B$1004:$AG$1004='MPL ID'!$BF$8)*(($B975:$AG975=3)+($B975:$AG975=4)))</f>
        <v>5</v>
      </c>
      <c r="AP975">
        <f ca="1">'MPL ID'!$BG$9+SUMPRODUCT(($B$1003:$AG$1003='MPL ID'!$BF$9)*(($B975:$AG975=1)+($B975:$AG975=2)))+SUMPRODUCT(($B$1004:$AG$1004='MPL ID'!$BF$9)*(($B975:$AG975=3)+($B975:$AG975=4)))</f>
        <v>12</v>
      </c>
      <c r="AQ975">
        <f ca="1">'MPL ID'!$BH$1+SUMPRODUCT(($B$1003:$AG$1003='MPL ID'!$BF$1)*(2*($B975:$AG975=1)+($B975:$AG975=2)-2*($B975:$AG975=3)-($B975:$AG975=4)))-SUMPRODUCT(($B$1004:$AG$1004='MPL ID'!$BF$1)*(2*($B975:$AG975=1)+($B975:$AG975=2)-2*($B975:$AG975=3)-($B975:$AG975=4)))</f>
        <v>10</v>
      </c>
      <c r="AR975">
        <f ca="1">'MPL ID'!$BH$2+SUMPRODUCT(($B$1003:$AG$1003='MPL ID'!$BF$2)*(2*($B975:$AG975=1)+($B975:$AG975=2)-2*($B975:$AG975=3)-($B975:$AG975=4)))-SUMPRODUCT(($B$1004:$AG$1004='MPL ID'!$BF$2)*(2*($B975:$AG975=1)+($B975:$AG975=2)-2*($B975:$AG975=3)-($B975:$AG975=4)))</f>
        <v>-2</v>
      </c>
      <c r="AS975">
        <f ca="1">'MPL ID'!$BH$3+SUMPRODUCT(($B$1003:$AG$1003='MPL ID'!$BF$3)*(2*($B975:$AG975=1)+($B975:$AG975=2)-2*($B975:$AG975=3)-($B975:$AG975=4)))-SUMPRODUCT(($B$1004:$AG$1004='MPL ID'!$BF$3)*(2*($B975:$AG975=1)+($B975:$AG975=2)-2*($B975:$AG975=3)-($B975:$AG975=4)))</f>
        <v>-7</v>
      </c>
      <c r="AT975">
        <f ca="1">'MPL ID'!$BH$4+SUMPRODUCT(($B$1003:$AG$1003='MPL ID'!$BF$4)*(2*($B975:$AG975=1)+($B975:$AG975=2)-2*($B975:$AG975=3)-($B975:$AG975=4)))-SUMPRODUCT(($B$1004:$AG$1004='MPL ID'!$BF$4)*(2*($B975:$AG975=1)+($B975:$AG975=2)-2*($B975:$AG975=3)-($B975:$AG975=4)))</f>
        <v>-1</v>
      </c>
      <c r="AU975">
        <f ca="1">'MPL ID'!$BH$5+SUMPRODUCT(($B$1003:$AG$1003='MPL ID'!$BF$5)*(2*($B975:$AG975=1)+($B975:$AG975=2)-2*($B975:$AG975=3)-($B975:$AG975=4)))-SUMPRODUCT(($B$1004:$AG$1004='MPL ID'!$BF$5)*(2*($B975:$AG975=1)+($B975:$AG975=2)-2*($B975:$AG975=3)-($B975:$AG975=4)))</f>
        <v>-14</v>
      </c>
      <c r="AV975">
        <f ca="1">'MPL ID'!$BH$6+SUMPRODUCT(($B$1003:$AG$1003='MPL ID'!$BF$6)*(2*($B975:$AG975=1)+($B975:$AG975=2)-2*($B975:$AG975=3)-($B975:$AG975=4)))-SUMPRODUCT(($B$1004:$AG$1004='MPL ID'!$BF$6)*(2*($B975:$AG975=1)+($B975:$AG975=2)-2*($B975:$AG975=3)-($B975:$AG975=4)))</f>
        <v>11</v>
      </c>
      <c r="AW975">
        <f ca="1">'MPL ID'!$BH$7+SUMPRODUCT(($B$1003:$AG$1003='MPL ID'!$BF$7)*(2*($B975:$AG975=1)+($B975:$AG975=2)-2*($B975:$AG975=3)-($B975:$AG975=4)))-SUMPRODUCT(($B$1004:$AG$1004='MPL ID'!$BF$7)*(2*($B975:$AG975=1)+($B975:$AG975=2)-2*($B975:$AG975=3)-($B975:$AG975=4)))</f>
        <v>-1</v>
      </c>
      <c r="AX975">
        <f ca="1">'MPL ID'!$BH$8+SUMPRODUCT(($B$1003:$AG$1003='MPL ID'!$BF$8)*(2*($B975:$AG975=1)+($B975:$AG975=2)-2*($B975:$AG975=3)-($B975:$AG975=4)))-SUMPRODUCT(($B$1004:$AG$1004='MPL ID'!$BF$8)*(2*($B975:$AG975=1)+($B975:$AG975=2)-2*($B975:$AG975=3)-($B975:$AG975=4)))</f>
        <v>-10</v>
      </c>
      <c r="AY975">
        <f ca="1">'MPL ID'!$BH$9+SUMPRODUCT(($B$1003:$AG$1003='MPL ID'!$BF$9)*(2*($B975:$AG975=1)+($B975:$AG975=2)-2*($B975:$AG975=3)-($B975:$AG975=4)))-SUMPRODUCT(($B$1004:$AG$1004='MPL ID'!$BF$9)*(2*($B975:$AG975=1)+($B975:$AG975=2)-2*($B975:$AG975=3)-($B975:$AG975=4)))</f>
        <v>14</v>
      </c>
      <c r="AZ975">
        <f ca="1">SUMPRODUCT(--($AH975:$AP975=AH975),--($AQ975:$AY975=AQ975),'MPL ID'!$BG$13:$BO$13)+IF(AND($E975&gt;=3,$E975&lt;=4,AO975=AH975,AX975=AQ975),1,0)+IF(AND($G975&gt;=1,$G975&lt;=2,AJ975=AH975,AS975=AQ975),1,0)+IF(AND($L975&gt;=1,$L975&lt;=2,AM975=AH975,AV975=AQ975),1,0)+IF(AND($O975&gt;=1,$O975&lt;=2,AP975=AH975,AY975=AQ975),1,0)+IF(AND($R975&gt;=1,$R975&lt;=2,AI975=AH975,AR975=AQ975),1,0)+IF(AND($AA975&gt;=3,$AA975&lt;=4,AL975=AH975,AU975=AQ975),1,0)+IF(AND($AE975&gt;=3,$AE975&lt;=4,AK975=AH975,AT975=AQ975),1,0)</f>
        <v>0</v>
      </c>
      <c r="BA975">
        <f ca="1">SUMPRODUCT(--($AH975:$AP975=AI975),--($AQ975:$AY975=AR975),'MPL ID'!$BG$14:$BO$14)+IF(AND($F975&gt;=1,$F975&lt;=2,AP975=AI975,AY975=AR975),1,0)+IF(AND($H975&gt;=1,$H975&lt;=2,AN975=AI975,AW975=AR975),1,0)+IF(AND($J975&gt;=3,$J975&lt;=4,AL975=AI975,AU975=AR975),1,0)+IF(AND($M975&gt;=1,$M975&lt;=2,AO975=AI975,AX975=AR975),1,0)+IF(AND($R975&gt;=3,$R975&lt;=4,AH975=AI975,AQ975=AR975),1,0)+IF(AND($Y975&gt;=3,$Y975&lt;=4,AJ975=AI975,AS975=AR975),1,0)+IF(AND($AC975&gt;=1,$AC975&lt;=2,AK975=AI975,AT975=AR975),1,0)+IF(AND($AF975&gt;=3,$AF975&lt;=4,AM975=AI975,AV975=AR975),1,0)</f>
        <v>0</v>
      </c>
      <c r="BB975">
        <f ca="1">SUMPRODUCT(--($AH975:$AP975=AJ975),--($AQ975:$AY975=AS975),'MPL ID'!$BG$15:$BO$15)+IF(AND($C975&gt;=1,$C975&lt;=2,AK975=AJ975,AT975=AS975),1,0)+IF(AND($G975&gt;=3,$G975&lt;=4,AH975=AJ975,AQ975=AS975),1,0)+IF(AND($K975&gt;=1,$K975&lt;=2,AP975=AJ975,AY975=AS975),1,0)+IF(AND($N975&gt;=3,$N975&lt;=4,AL975=AJ975,AU975=AS975),1,0)+IF(AND($V975&gt;=1,$V975&lt;=2,AM975=AJ975,AV975=AS975),1,0)+IF(AND($Y975&gt;=1,$Y975&lt;=2,AI975=AJ975,AR975=AS975),1,0)+IF(AND($AB975&gt;=3,$AB975&lt;=4,AN975=AJ975,AW975=AS975),1,0)</f>
        <v>0</v>
      </c>
      <c r="BC975">
        <f ca="1">SUMPRODUCT(--($AH975:$AP975=AK975),--($AQ975:$AY975=AT975),'MPL ID'!$BG$16:$BO$16)+IF(AND($C975&gt;=3,$C975&lt;=4,AJ975=AK975,AS975=AT975),1,0)+IF(AND($I975&gt;=1,$I975&lt;=2,AP975=AK975,AY975=AT975),1,0)+IF(AND($P975&gt;=3,$P975&lt;=4,AO975=AK975,AX975=AT975),1,0)+IF(AND($T975&gt;=1,$T975&lt;=2,AN975=AK975,AW975=AT975),1,0)+IF(AND($W975&gt;=1,$W975&lt;=2,AL975=AK975,AU975=AT975),1,0)+IF(AND($AC975&gt;=3,$AC975&lt;=4,AI975=AK975,AR975=AT975),1,0)+IF(AND($AE975&gt;=1,$AE975&lt;=2,AH975=AK975,AQ975=AT975),1,0)</f>
        <v>0</v>
      </c>
      <c r="BD975">
        <f ca="1">SUMPRODUCT(--($AH975:$AP975=AL975),--($AQ975:$AY975=AU975),'MPL ID'!$BG$17:$BO$17)+IF(AND($B975&gt;=3,$B975&lt;=4,AN975=AL975,AW975=AU975),1,0)+IF(AND($D975&gt;=1,$D975&lt;=2,AM975=AL975,AV975=AU975),1,0)+IF(AND($J975&gt;=1,$J975&lt;=2,AI975=AL975,AR975=AU975),1,0)+IF(AND($N975&gt;=1,$N975&lt;=2,AJ975=AL975,AS975=AU975),1,0)+IF(AND($W975&gt;=3,$W975&lt;=4,AK975=AL975,AT975=AU975),1,0)+IF(AND($AA975&gt;=1,$AA975&lt;=2,AH975=AL975,AQ975=AU975),1,0)+IF(AND($AD975&gt;=3,$AD975&lt;=4,AO975=AL975,AX975=AU975),1,0)</f>
        <v>0</v>
      </c>
      <c r="BE975">
        <f ca="1">SUMPRODUCT(--($AH975:$AP975=AM975),--($AQ975:$AY975=AV975),'MPL ID'!$BG$18:$BO$18)+IF(AND($D975&gt;=3,$D975&lt;=4,AL975=AM975,AU975=AV975),1,0)+IF(AND($L975&gt;=3,$L975&lt;=4,AH975=AM975,AQ975=AV975),1,0)+IF(AND($Q975&gt;=3,$Q975&lt;=4,AN975=AM975,AW975=AV975),1,0)+IF(AND($S975&gt;=1,$S975&lt;=2,AP975=AM975,AY975=AV975),1,0)+IF(AND($V975&gt;=3,$V975&lt;=4,AJ975=AM975,AS975=AV975),1,0)+IF(AND($Z975&gt;=1,$Z975&lt;=2,AO975=AM975,AX975=AV975),1,0)+IF(AND($AF975&gt;=1,$AF975&lt;=2,AI975=AM975,AR975=AV975),1,0)</f>
        <v>0</v>
      </c>
      <c r="BF975">
        <f ca="1">SUMPRODUCT(--($AH975:$AP975=AN975),--($AQ975:$AY975=AW975),'MPL ID'!$BG$19:$BO$19)+IF(AND($B975&gt;=1,$B975&lt;=2,AL975=AN975,AU975=AW975),1,0)+IF(AND($H975&gt;=3,$H975&lt;=4,AI975=AN975,AR975=AW975),1,0)+IF(AND($Q975&gt;=1,$Q975&lt;=2,AM975=AN975,AV975=AW975),1,0)+IF(AND($T975&gt;=3,$T975&lt;=4,AK975=AN975,AT975=AW975),1,0)+IF(AND($X975&gt;=3,$X975&lt;=4,AO975=AN975,AX975=AW975),1,0)+IF(AND($AB975&gt;=1,$AB975&lt;=2,AJ975=AN975,AS975=AW975),1,0)+IF(AND($AG975&gt;=1,$AG975&lt;=2,AP975=AN975,AY975=AW975),1,0)</f>
        <v>0</v>
      </c>
      <c r="BG975">
        <f ca="1">SUMPRODUCT(--($AH975:$AP975=AO975),--($AQ975:$AY975=AX975),'MPL ID'!$BG$20:$BO$20)+IF(AND($E975&gt;=1,$E975&lt;=2,AH975=AO975,AQ975=AX975),1,0)+IF(AND($M975&gt;=3,$M975&lt;=4,AI975=AO975,AR975=AX975),1,0)+IF(AND($P975&gt;=1,$P975&lt;=2,AK975=AO975,AT975=AX975),1,0)+IF(AND($U975&gt;=1,$U975&lt;=2,AP975=AO975,AY975=AX975),1,0)+IF(AND($X975&gt;=1,$X975&lt;=2,AN975=AO975,AW975=AX975),1,0)+IF(AND($Z975&gt;=3,$Z975&lt;=4,AM975=AO975,AV975=AX975),1,0)+IF(AND($AD975&gt;=1,$AD975&lt;=2,AL975=AO975,AU975=AX975),1,0)</f>
        <v>0</v>
      </c>
      <c r="BH975">
        <f ca="1">SUMPRODUCT(--($AH975:$AP975=AP975),--($AQ975:$AY975=AY975),'MPL ID'!$BG$21:$BO$21)+IF(AND($F975&gt;=3,$F975&lt;=4,AI975=AP975,AR975=AY975),1,0)+IF(AND($I975&gt;=3,$I975&lt;=4,AK975=AP975,AT975=AY975),1,0)+IF(AND($K975&gt;=3,$K975&lt;=4,AJ975=AP975,AS975=AY975),1,0)+IF(AND($O975&gt;=3,$O975&lt;=4,AH975=AP975,AQ975=AY975),1,0)+IF(AND($S975&gt;=3,$S975&lt;=4,AM975=AP975,AV975=AY975),1,0)+IF(AND($U975&gt;=3,$U975&lt;=4,AO975=AP975,AX975=AY975),1,0)+IF(AND($AG975&gt;=3,$AG975&lt;=4,AN975=AP975,AW975=AY975),1,0)</f>
        <v>0</v>
      </c>
      <c r="BI975">
        <f t="shared" ca="1" si="135"/>
        <v>3</v>
      </c>
      <c r="BJ975">
        <f t="shared" ca="1" si="136"/>
        <v>4</v>
      </c>
      <c r="BK975">
        <f t="shared" ca="1" si="137"/>
        <v>7</v>
      </c>
      <c r="BL975">
        <f t="shared" ca="1" si="138"/>
        <v>5</v>
      </c>
      <c r="BM975">
        <f t="shared" ca="1" si="139"/>
        <v>9</v>
      </c>
      <c r="BN975">
        <f t="shared" ca="1" si="140"/>
        <v>2</v>
      </c>
      <c r="BO975">
        <f t="shared" ca="1" si="141"/>
        <v>6</v>
      </c>
      <c r="BP975">
        <f t="shared" ca="1" si="142"/>
        <v>8</v>
      </c>
      <c r="BQ975">
        <f t="shared" ca="1" si="143"/>
        <v>1</v>
      </c>
    </row>
    <row r="976" spans="1:69" x14ac:dyDescent="0.25">
      <c r="A976">
        <v>975</v>
      </c>
      <c r="B976">
        <f ca="1">IF(AND(ISNUMBER('MPL ID'!$P$25),ISNUMBER('MPL ID'!$Q$25)),0,RANDBETWEEN(1,4))</f>
        <v>0</v>
      </c>
      <c r="C976">
        <f ca="1">IF(AND(ISNUMBER('MPL ID'!$P$26),ISNUMBER('MPL ID'!$Q$26)),0,RANDBETWEEN(1,4))</f>
        <v>0</v>
      </c>
      <c r="D976">
        <f ca="1">IF(AND(ISNUMBER('MPL ID'!$P$28),ISNUMBER('MPL ID'!$Q$28)),0,RANDBETWEEN(1,4))</f>
        <v>0</v>
      </c>
      <c r="E976">
        <f ca="1">IF(AND(ISNUMBER('MPL ID'!$P$29),ISNUMBER('MPL ID'!$Q$29)),0,RANDBETWEEN(1,4))</f>
        <v>0</v>
      </c>
      <c r="F976">
        <f ca="1">IF(AND(ISNUMBER('MPL ID'!$P$30),ISNUMBER('MPL ID'!$Q$30)),0,RANDBETWEEN(1,4))</f>
        <v>0</v>
      </c>
      <c r="G976">
        <f ca="1">IF(AND(ISNUMBER('MPL ID'!$P$31),ISNUMBER('MPL ID'!$Q$31)),0,RANDBETWEEN(1,4))</f>
        <v>0</v>
      </c>
      <c r="H976">
        <f ca="1">IF(AND(ISNUMBER('MPL ID'!$P$32),ISNUMBER('MPL ID'!$Q$32)),0,RANDBETWEEN(1,4))</f>
        <v>0</v>
      </c>
      <c r="I976">
        <f ca="1">IF(AND(ISNUMBER('MPL ID'!$P$33),ISNUMBER('MPL ID'!$Q$33)),0,RANDBETWEEN(1,4))</f>
        <v>0</v>
      </c>
      <c r="J976">
        <f ca="1">IF(AND(ISNUMBER('MPL ID'!$D$36),ISNUMBER('MPL ID'!$E$36)),0,RANDBETWEEN(1,4))</f>
        <v>0</v>
      </c>
      <c r="K976">
        <f ca="1">IF(AND(ISNUMBER('MPL ID'!$D$37),ISNUMBER('MPL ID'!$E$37)),0,RANDBETWEEN(1,4))</f>
        <v>0</v>
      </c>
      <c r="L976">
        <f ca="1">IF(AND(ISNUMBER('MPL ID'!$D$39),ISNUMBER('MPL ID'!$E$39)),0,RANDBETWEEN(1,4))</f>
        <v>0</v>
      </c>
      <c r="M976">
        <f ca="1">IF(AND(ISNUMBER('MPL ID'!$D$40),ISNUMBER('MPL ID'!$E$40)),0,RANDBETWEEN(1,4))</f>
        <v>0</v>
      </c>
      <c r="N976">
        <f ca="1">IF(AND(ISNUMBER('MPL ID'!$D$41),ISNUMBER('MPL ID'!$E$41)),0,RANDBETWEEN(1,4))</f>
        <v>0</v>
      </c>
      <c r="O976">
        <f ca="1">IF(AND(ISNUMBER('MPL ID'!$D$42),ISNUMBER('MPL ID'!$E$42)),0,RANDBETWEEN(1,4))</f>
        <v>0</v>
      </c>
      <c r="P976">
        <f ca="1">IF(AND(ISNUMBER('MPL ID'!$D$43),ISNUMBER('MPL ID'!$E$43)),0,RANDBETWEEN(1,4))</f>
        <v>0</v>
      </c>
      <c r="Q976">
        <f ca="1">IF(AND(ISNUMBER('MPL ID'!$D$44),ISNUMBER('MPL ID'!$E$44)),0,RANDBETWEEN(1,4))</f>
        <v>0</v>
      </c>
      <c r="R976">
        <f ca="1">IF(AND(ISNUMBER('MPL ID'!$J$36),ISNUMBER('MPL ID'!$K$36)),0,RANDBETWEEN(1,4))</f>
        <v>0</v>
      </c>
      <c r="S976">
        <f ca="1">IF(AND(ISNUMBER('MPL ID'!$J$37),ISNUMBER('MPL ID'!$K$37)),0,RANDBETWEEN(1,4))</f>
        <v>0</v>
      </c>
      <c r="T976">
        <f ca="1">IF(AND(ISNUMBER('MPL ID'!$J$39),ISNUMBER('MPL ID'!$K$39)),0,RANDBETWEEN(1,4))</f>
        <v>0</v>
      </c>
      <c r="U976">
        <f ca="1">IF(AND(ISNUMBER('MPL ID'!$J$40),ISNUMBER('MPL ID'!$K$40)),0,RANDBETWEEN(1,4))</f>
        <v>0</v>
      </c>
      <c r="V976">
        <f ca="1">IF(AND(ISNUMBER('MPL ID'!$J$41),ISNUMBER('MPL ID'!$K$41)),0,RANDBETWEEN(1,4))</f>
        <v>0</v>
      </c>
      <c r="W976">
        <f ca="1">IF(AND(ISNUMBER('MPL ID'!$J$42),ISNUMBER('MPL ID'!$K$42)),0,RANDBETWEEN(1,4))</f>
        <v>4</v>
      </c>
      <c r="X976">
        <f ca="1">IF(AND(ISNUMBER('MPL ID'!$J$43),ISNUMBER('MPL ID'!$K$43)),0,RANDBETWEEN(1,4))</f>
        <v>4</v>
      </c>
      <c r="Y976">
        <f ca="1">IF(AND(ISNUMBER('MPL ID'!$J$44),ISNUMBER('MPL ID'!$K$44)),0,RANDBETWEEN(1,4))</f>
        <v>3</v>
      </c>
      <c r="Z976">
        <f ca="1">IF(AND(ISNUMBER('MPL ID'!$P$36),ISNUMBER('MPL ID'!$Q$36)),0,RANDBETWEEN(1,4))</f>
        <v>1</v>
      </c>
      <c r="AA976">
        <f ca="1">IF(AND(ISNUMBER('MPL ID'!$P$37),ISNUMBER('MPL ID'!$Q$37)),0,RANDBETWEEN(1,4))</f>
        <v>1</v>
      </c>
      <c r="AB976">
        <f ca="1">IF(AND(ISNUMBER('MPL ID'!$P$39),ISNUMBER('MPL ID'!$Q$39)),0,RANDBETWEEN(1,4))</f>
        <v>3</v>
      </c>
      <c r="AC976">
        <f ca="1">IF(AND(ISNUMBER('MPL ID'!$P$40),ISNUMBER('MPL ID'!$Q$40)),0,RANDBETWEEN(1,4))</f>
        <v>1</v>
      </c>
      <c r="AD976">
        <f ca="1">IF(AND(ISNUMBER('MPL ID'!$P$41),ISNUMBER('MPL ID'!$Q$41)),0,RANDBETWEEN(1,4))</f>
        <v>1</v>
      </c>
      <c r="AE976">
        <f ca="1">IF(AND(ISNUMBER('MPL ID'!$P$42),ISNUMBER('MPL ID'!$Q$42)),0,RANDBETWEEN(1,4))</f>
        <v>2</v>
      </c>
      <c r="AF976">
        <f ca="1">IF(AND(ISNUMBER('MPL ID'!$P$43),ISNUMBER('MPL ID'!$Q$43)),0,RANDBETWEEN(1,4))</f>
        <v>3</v>
      </c>
      <c r="AG976">
        <f ca="1">IF(AND(ISNUMBER('MPL ID'!$P$44),ISNUMBER('MPL ID'!$Q$44)),0,RANDBETWEEN(1,4))</f>
        <v>3</v>
      </c>
      <c r="AH976">
        <f ca="1">'MPL ID'!$BG$1+SUMPRODUCT(($B$1003:$AG$1003='MPL ID'!$BF$1)*(($B976:$AG976=1)+($B976:$AG976=2)))+SUMPRODUCT(($B$1004:$AG$1004='MPL ID'!$BF$1)*(($B976:$AG976=3)+($B976:$AG976=4)))</f>
        <v>9</v>
      </c>
      <c r="AI976">
        <f ca="1">'MPL ID'!$BG$2+SUMPRODUCT(($B$1003:$AG$1003='MPL ID'!$BF$2)*(($B976:$AG976=1)+($B976:$AG976=2)))+SUMPRODUCT(($B$1004:$AG$1004='MPL ID'!$BF$2)*(($B976:$AG976=3)+($B976:$AG976=4)))</f>
        <v>10</v>
      </c>
      <c r="AJ976">
        <f ca="1">'MPL ID'!$BG$3+SUMPRODUCT(($B$1003:$AG$1003='MPL ID'!$BF$3)*(($B976:$AG976=1)+($B976:$AG976=2)))+SUMPRODUCT(($B$1004:$AG$1004='MPL ID'!$BF$3)*(($B976:$AG976=3)+($B976:$AG976=4)))</f>
        <v>6</v>
      </c>
      <c r="AK976">
        <f ca="1">'MPL ID'!$BG$4+SUMPRODUCT(($B$1003:$AG$1003='MPL ID'!$BF$4)*(($B976:$AG976=1)+($B976:$AG976=2)))+SUMPRODUCT(($B$1004:$AG$1004='MPL ID'!$BF$4)*(($B976:$AG976=3)+($B976:$AG976=4)))</f>
        <v>8</v>
      </c>
      <c r="AL976">
        <f ca="1">'MPL ID'!$BG$5+SUMPRODUCT(($B$1003:$AG$1003='MPL ID'!$BF$5)*(($B976:$AG976=1)+($B976:$AG976=2)))+SUMPRODUCT(($B$1004:$AG$1004='MPL ID'!$BF$5)*(($B976:$AG976=3)+($B976:$AG976=4)))</f>
        <v>5</v>
      </c>
      <c r="AM976">
        <f ca="1">'MPL ID'!$BG$6+SUMPRODUCT(($B$1003:$AG$1003='MPL ID'!$BF$6)*(($B976:$AG976=1)+($B976:$AG976=2)))+SUMPRODUCT(($B$1004:$AG$1004='MPL ID'!$BF$6)*(($B976:$AG976=3)+($B976:$AG976=4)))</f>
        <v>12</v>
      </c>
      <c r="AN976">
        <f ca="1">'MPL ID'!$BG$7+SUMPRODUCT(($B$1003:$AG$1003='MPL ID'!$BF$7)*(($B976:$AG976=1)+($B976:$AG976=2)))+SUMPRODUCT(($B$1004:$AG$1004='MPL ID'!$BF$7)*(($B976:$AG976=3)+($B976:$AG976=4)))</f>
        <v>6</v>
      </c>
      <c r="AO976">
        <f ca="1">'MPL ID'!$BG$8+SUMPRODUCT(($B$1003:$AG$1003='MPL ID'!$BF$8)*(($B976:$AG976=1)+($B976:$AG976=2)))+SUMPRODUCT(($B$1004:$AG$1004='MPL ID'!$BF$8)*(($B976:$AG976=3)+($B976:$AG976=4)))</f>
        <v>4</v>
      </c>
      <c r="AP976">
        <f ca="1">'MPL ID'!$BG$9+SUMPRODUCT(($B$1003:$AG$1003='MPL ID'!$BF$9)*(($B976:$AG976=1)+($B976:$AG976=2)))+SUMPRODUCT(($B$1004:$AG$1004='MPL ID'!$BF$9)*(($B976:$AG976=3)+($B976:$AG976=4)))</f>
        <v>12</v>
      </c>
      <c r="AQ976">
        <f ca="1">'MPL ID'!$BH$1+SUMPRODUCT(($B$1003:$AG$1003='MPL ID'!$BF$1)*(2*($B976:$AG976=1)+($B976:$AG976=2)-2*($B976:$AG976=3)-($B976:$AG976=4)))-SUMPRODUCT(($B$1004:$AG$1004='MPL ID'!$BF$1)*(2*($B976:$AG976=1)+($B976:$AG976=2)-2*($B976:$AG976=3)-($B976:$AG976=4)))</f>
        <v>6</v>
      </c>
      <c r="AR976">
        <f ca="1">'MPL ID'!$BH$2+SUMPRODUCT(($B$1003:$AG$1003='MPL ID'!$BF$2)*(2*($B976:$AG976=1)+($B976:$AG976=2)-2*($B976:$AG976=3)-($B976:$AG976=4)))-SUMPRODUCT(($B$1004:$AG$1004='MPL ID'!$BF$2)*(2*($B976:$AG976=1)+($B976:$AG976=2)-2*($B976:$AG976=3)-($B976:$AG976=4)))</f>
        <v>4</v>
      </c>
      <c r="AS976">
        <f ca="1">'MPL ID'!$BH$3+SUMPRODUCT(($B$1003:$AG$1003='MPL ID'!$BF$3)*(2*($B976:$AG976=1)+($B976:$AG976=2)-2*($B976:$AG976=3)-($B976:$AG976=4)))-SUMPRODUCT(($B$1004:$AG$1004='MPL ID'!$BF$3)*(2*($B976:$AG976=1)+($B976:$AG976=2)-2*($B976:$AG976=3)-($B976:$AG976=4)))</f>
        <v>-8</v>
      </c>
      <c r="AT976">
        <f ca="1">'MPL ID'!$BH$4+SUMPRODUCT(($B$1003:$AG$1003='MPL ID'!$BF$4)*(2*($B976:$AG976=1)+($B976:$AG976=2)-2*($B976:$AG976=3)-($B976:$AG976=4)))-SUMPRODUCT(($B$1004:$AG$1004='MPL ID'!$BF$4)*(2*($B976:$AG976=1)+($B976:$AG976=2)-2*($B976:$AG976=3)-($B976:$AG976=4)))</f>
        <v>-2</v>
      </c>
      <c r="AU976">
        <f ca="1">'MPL ID'!$BH$5+SUMPRODUCT(($B$1003:$AG$1003='MPL ID'!$BF$5)*(2*($B976:$AG976=1)+($B976:$AG976=2)-2*($B976:$AG976=3)-($B976:$AG976=4)))-SUMPRODUCT(($B$1004:$AG$1004='MPL ID'!$BF$5)*(2*($B976:$AG976=1)+($B976:$AG976=2)-2*($B976:$AG976=3)-($B976:$AG976=4)))</f>
        <v>-11</v>
      </c>
      <c r="AV976">
        <f ca="1">'MPL ID'!$BH$6+SUMPRODUCT(($B$1003:$AG$1003='MPL ID'!$BF$6)*(2*($B976:$AG976=1)+($B976:$AG976=2)-2*($B976:$AG976=3)-($B976:$AG976=4)))-SUMPRODUCT(($B$1004:$AG$1004='MPL ID'!$BF$6)*(2*($B976:$AG976=1)+($B976:$AG976=2)-2*($B976:$AG976=3)-($B976:$AG976=4)))</f>
        <v>14</v>
      </c>
      <c r="AW976">
        <f ca="1">'MPL ID'!$BH$7+SUMPRODUCT(($B$1003:$AG$1003='MPL ID'!$BF$7)*(2*($B976:$AG976=1)+($B976:$AG976=2)-2*($B976:$AG976=3)-($B976:$AG976=4)))-SUMPRODUCT(($B$1004:$AG$1004='MPL ID'!$BF$7)*(2*($B976:$AG976=1)+($B976:$AG976=2)-2*($B976:$AG976=3)-($B976:$AG976=4)))</f>
        <v>-5</v>
      </c>
      <c r="AX976">
        <f ca="1">'MPL ID'!$BH$8+SUMPRODUCT(($B$1003:$AG$1003='MPL ID'!$BF$8)*(2*($B976:$AG976=1)+($B976:$AG976=2)-2*($B976:$AG976=3)-($B976:$AG976=4)))-SUMPRODUCT(($B$1004:$AG$1004='MPL ID'!$BF$8)*(2*($B976:$AG976=1)+($B976:$AG976=2)-2*($B976:$AG976=3)-($B976:$AG976=4)))</f>
        <v>-13</v>
      </c>
      <c r="AY976">
        <f ca="1">'MPL ID'!$BH$9+SUMPRODUCT(($B$1003:$AG$1003='MPL ID'!$BF$9)*(2*($B976:$AG976=1)+($B976:$AG976=2)-2*($B976:$AG976=3)-($B976:$AG976=4)))-SUMPRODUCT(($B$1004:$AG$1004='MPL ID'!$BF$9)*(2*($B976:$AG976=1)+($B976:$AG976=2)-2*($B976:$AG976=3)-($B976:$AG976=4)))</f>
        <v>15</v>
      </c>
      <c r="AZ976">
        <f ca="1">SUMPRODUCT(--($AH976:$AP976=AH976),--($AQ976:$AY976=AQ976),'MPL ID'!$BG$13:$BO$13)+IF(AND($E976&gt;=3,$E976&lt;=4,AO976=AH976,AX976=AQ976),1,0)+IF(AND($G976&gt;=1,$G976&lt;=2,AJ976=AH976,AS976=AQ976),1,0)+IF(AND($L976&gt;=1,$L976&lt;=2,AM976=AH976,AV976=AQ976),1,0)+IF(AND($O976&gt;=1,$O976&lt;=2,AP976=AH976,AY976=AQ976),1,0)+IF(AND($R976&gt;=1,$R976&lt;=2,AI976=AH976,AR976=AQ976),1,0)+IF(AND($AA976&gt;=3,$AA976&lt;=4,AL976=AH976,AU976=AQ976),1,0)+IF(AND($AE976&gt;=3,$AE976&lt;=4,AK976=AH976,AT976=AQ976),1,0)</f>
        <v>0</v>
      </c>
      <c r="BA976">
        <f ca="1">SUMPRODUCT(--($AH976:$AP976=AI976),--($AQ976:$AY976=AR976),'MPL ID'!$BG$14:$BO$14)+IF(AND($F976&gt;=1,$F976&lt;=2,AP976=AI976,AY976=AR976),1,0)+IF(AND($H976&gt;=1,$H976&lt;=2,AN976=AI976,AW976=AR976),1,0)+IF(AND($J976&gt;=3,$J976&lt;=4,AL976=AI976,AU976=AR976),1,0)+IF(AND($M976&gt;=1,$M976&lt;=2,AO976=AI976,AX976=AR976),1,0)+IF(AND($R976&gt;=3,$R976&lt;=4,AH976=AI976,AQ976=AR976),1,0)+IF(AND($Y976&gt;=3,$Y976&lt;=4,AJ976=AI976,AS976=AR976),1,0)+IF(AND($AC976&gt;=1,$AC976&lt;=2,AK976=AI976,AT976=AR976),1,0)+IF(AND($AF976&gt;=3,$AF976&lt;=4,AM976=AI976,AV976=AR976),1,0)</f>
        <v>0</v>
      </c>
      <c r="BB976">
        <f ca="1">SUMPRODUCT(--($AH976:$AP976=AJ976),--($AQ976:$AY976=AS976),'MPL ID'!$BG$15:$BO$15)+IF(AND($C976&gt;=1,$C976&lt;=2,AK976=AJ976,AT976=AS976),1,0)+IF(AND($G976&gt;=3,$G976&lt;=4,AH976=AJ976,AQ976=AS976),1,0)+IF(AND($K976&gt;=1,$K976&lt;=2,AP976=AJ976,AY976=AS976),1,0)+IF(AND($N976&gt;=3,$N976&lt;=4,AL976=AJ976,AU976=AS976),1,0)+IF(AND($V976&gt;=1,$V976&lt;=2,AM976=AJ976,AV976=AS976),1,0)+IF(AND($Y976&gt;=1,$Y976&lt;=2,AI976=AJ976,AR976=AS976),1,0)+IF(AND($AB976&gt;=3,$AB976&lt;=4,AN976=AJ976,AW976=AS976),1,0)</f>
        <v>0</v>
      </c>
      <c r="BC976">
        <f ca="1">SUMPRODUCT(--($AH976:$AP976=AK976),--($AQ976:$AY976=AT976),'MPL ID'!$BG$16:$BO$16)+IF(AND($C976&gt;=3,$C976&lt;=4,AJ976=AK976,AS976=AT976),1,0)+IF(AND($I976&gt;=1,$I976&lt;=2,AP976=AK976,AY976=AT976),1,0)+IF(AND($P976&gt;=3,$P976&lt;=4,AO976=AK976,AX976=AT976),1,0)+IF(AND($T976&gt;=1,$T976&lt;=2,AN976=AK976,AW976=AT976),1,0)+IF(AND($W976&gt;=1,$W976&lt;=2,AL976=AK976,AU976=AT976),1,0)+IF(AND($AC976&gt;=3,$AC976&lt;=4,AI976=AK976,AR976=AT976),1,0)+IF(AND($AE976&gt;=1,$AE976&lt;=2,AH976=AK976,AQ976=AT976),1,0)</f>
        <v>0</v>
      </c>
      <c r="BD976">
        <f ca="1">SUMPRODUCT(--($AH976:$AP976=AL976),--($AQ976:$AY976=AU976),'MPL ID'!$BG$17:$BO$17)+IF(AND($B976&gt;=3,$B976&lt;=4,AN976=AL976,AW976=AU976),1,0)+IF(AND($D976&gt;=1,$D976&lt;=2,AM976=AL976,AV976=AU976),1,0)+IF(AND($J976&gt;=1,$J976&lt;=2,AI976=AL976,AR976=AU976),1,0)+IF(AND($N976&gt;=1,$N976&lt;=2,AJ976=AL976,AS976=AU976),1,0)+IF(AND($W976&gt;=3,$W976&lt;=4,AK976=AL976,AT976=AU976),1,0)+IF(AND($AA976&gt;=1,$AA976&lt;=2,AH976=AL976,AQ976=AU976),1,0)+IF(AND($AD976&gt;=3,$AD976&lt;=4,AO976=AL976,AX976=AU976),1,0)</f>
        <v>0</v>
      </c>
      <c r="BE976">
        <f ca="1">SUMPRODUCT(--($AH976:$AP976=AM976),--($AQ976:$AY976=AV976),'MPL ID'!$BG$18:$BO$18)+IF(AND($D976&gt;=3,$D976&lt;=4,AL976=AM976,AU976=AV976),1,0)+IF(AND($L976&gt;=3,$L976&lt;=4,AH976=AM976,AQ976=AV976),1,0)+IF(AND($Q976&gt;=3,$Q976&lt;=4,AN976=AM976,AW976=AV976),1,0)+IF(AND($S976&gt;=1,$S976&lt;=2,AP976=AM976,AY976=AV976),1,0)+IF(AND($V976&gt;=3,$V976&lt;=4,AJ976=AM976,AS976=AV976),1,0)+IF(AND($Z976&gt;=1,$Z976&lt;=2,AO976=AM976,AX976=AV976),1,0)+IF(AND($AF976&gt;=1,$AF976&lt;=2,AI976=AM976,AR976=AV976),1,0)</f>
        <v>0</v>
      </c>
      <c r="BF976">
        <f ca="1">SUMPRODUCT(--($AH976:$AP976=AN976),--($AQ976:$AY976=AW976),'MPL ID'!$BG$19:$BO$19)+IF(AND($B976&gt;=1,$B976&lt;=2,AL976=AN976,AU976=AW976),1,0)+IF(AND($H976&gt;=3,$H976&lt;=4,AI976=AN976,AR976=AW976),1,0)+IF(AND($Q976&gt;=1,$Q976&lt;=2,AM976=AN976,AV976=AW976),1,0)+IF(AND($T976&gt;=3,$T976&lt;=4,AK976=AN976,AT976=AW976),1,0)+IF(AND($X976&gt;=3,$X976&lt;=4,AO976=AN976,AX976=AW976),1,0)+IF(AND($AB976&gt;=1,$AB976&lt;=2,AJ976=AN976,AS976=AW976),1,0)+IF(AND($AG976&gt;=1,$AG976&lt;=2,AP976=AN976,AY976=AW976),1,0)</f>
        <v>0</v>
      </c>
      <c r="BG976">
        <f ca="1">SUMPRODUCT(--($AH976:$AP976=AO976),--($AQ976:$AY976=AX976),'MPL ID'!$BG$20:$BO$20)+IF(AND($E976&gt;=1,$E976&lt;=2,AH976=AO976,AQ976=AX976),1,0)+IF(AND($M976&gt;=3,$M976&lt;=4,AI976=AO976,AR976=AX976),1,0)+IF(AND($P976&gt;=1,$P976&lt;=2,AK976=AO976,AT976=AX976),1,0)+IF(AND($U976&gt;=1,$U976&lt;=2,AP976=AO976,AY976=AX976),1,0)+IF(AND($X976&gt;=1,$X976&lt;=2,AN976=AO976,AW976=AX976),1,0)+IF(AND($Z976&gt;=3,$Z976&lt;=4,AM976=AO976,AV976=AX976),1,0)+IF(AND($AD976&gt;=1,$AD976&lt;=2,AL976=AO976,AU976=AX976),1,0)</f>
        <v>0</v>
      </c>
      <c r="BH976">
        <f ca="1">SUMPRODUCT(--($AH976:$AP976=AP976),--($AQ976:$AY976=AY976),'MPL ID'!$BG$21:$BO$21)+IF(AND($F976&gt;=3,$F976&lt;=4,AI976=AP976,AR976=AY976),1,0)+IF(AND($I976&gt;=3,$I976&lt;=4,AK976=AP976,AT976=AY976),1,0)+IF(AND($K976&gt;=3,$K976&lt;=4,AJ976=AP976,AS976=AY976),1,0)+IF(AND($O976&gt;=3,$O976&lt;=4,AH976=AP976,AQ976=AY976),1,0)+IF(AND($S976&gt;=3,$S976&lt;=4,AM976=AP976,AV976=AY976),1,0)+IF(AND($U976&gt;=3,$U976&lt;=4,AO976=AP976,AX976=AY976),1,0)+IF(AND($AG976&gt;=3,$AG976&lt;=4,AN976=AP976,AW976=AY976),1,0)</f>
        <v>0</v>
      </c>
      <c r="BI976">
        <f t="shared" ca="1" si="135"/>
        <v>4</v>
      </c>
      <c r="BJ976">
        <f t="shared" ca="1" si="136"/>
        <v>3</v>
      </c>
      <c r="BK976">
        <f t="shared" ca="1" si="137"/>
        <v>7</v>
      </c>
      <c r="BL976">
        <f t="shared" ca="1" si="138"/>
        <v>5</v>
      </c>
      <c r="BM976">
        <f t="shared" ca="1" si="139"/>
        <v>8</v>
      </c>
      <c r="BN976">
        <f t="shared" ca="1" si="140"/>
        <v>2</v>
      </c>
      <c r="BO976">
        <f t="shared" ca="1" si="141"/>
        <v>6</v>
      </c>
      <c r="BP976">
        <f t="shared" ca="1" si="142"/>
        <v>9</v>
      </c>
      <c r="BQ976">
        <f t="shared" ca="1" si="143"/>
        <v>1</v>
      </c>
    </row>
    <row r="977" spans="1:69" x14ac:dyDescent="0.25">
      <c r="A977">
        <v>976</v>
      </c>
      <c r="B977">
        <f ca="1">IF(AND(ISNUMBER('MPL ID'!$P$25),ISNUMBER('MPL ID'!$Q$25)),0,RANDBETWEEN(1,4))</f>
        <v>0</v>
      </c>
      <c r="C977">
        <f ca="1">IF(AND(ISNUMBER('MPL ID'!$P$26),ISNUMBER('MPL ID'!$Q$26)),0,RANDBETWEEN(1,4))</f>
        <v>0</v>
      </c>
      <c r="D977">
        <f ca="1">IF(AND(ISNUMBER('MPL ID'!$P$28),ISNUMBER('MPL ID'!$Q$28)),0,RANDBETWEEN(1,4))</f>
        <v>0</v>
      </c>
      <c r="E977">
        <f ca="1">IF(AND(ISNUMBER('MPL ID'!$P$29),ISNUMBER('MPL ID'!$Q$29)),0,RANDBETWEEN(1,4))</f>
        <v>0</v>
      </c>
      <c r="F977">
        <f ca="1">IF(AND(ISNUMBER('MPL ID'!$P$30),ISNUMBER('MPL ID'!$Q$30)),0,RANDBETWEEN(1,4))</f>
        <v>0</v>
      </c>
      <c r="G977">
        <f ca="1">IF(AND(ISNUMBER('MPL ID'!$P$31),ISNUMBER('MPL ID'!$Q$31)),0,RANDBETWEEN(1,4))</f>
        <v>0</v>
      </c>
      <c r="H977">
        <f ca="1">IF(AND(ISNUMBER('MPL ID'!$P$32),ISNUMBER('MPL ID'!$Q$32)),0,RANDBETWEEN(1,4))</f>
        <v>0</v>
      </c>
      <c r="I977">
        <f ca="1">IF(AND(ISNUMBER('MPL ID'!$P$33),ISNUMBER('MPL ID'!$Q$33)),0,RANDBETWEEN(1,4))</f>
        <v>0</v>
      </c>
      <c r="J977">
        <f ca="1">IF(AND(ISNUMBER('MPL ID'!$D$36),ISNUMBER('MPL ID'!$E$36)),0,RANDBETWEEN(1,4))</f>
        <v>0</v>
      </c>
      <c r="K977">
        <f ca="1">IF(AND(ISNUMBER('MPL ID'!$D$37),ISNUMBER('MPL ID'!$E$37)),0,RANDBETWEEN(1,4))</f>
        <v>0</v>
      </c>
      <c r="L977">
        <f ca="1">IF(AND(ISNUMBER('MPL ID'!$D$39),ISNUMBER('MPL ID'!$E$39)),0,RANDBETWEEN(1,4))</f>
        <v>0</v>
      </c>
      <c r="M977">
        <f ca="1">IF(AND(ISNUMBER('MPL ID'!$D$40),ISNUMBER('MPL ID'!$E$40)),0,RANDBETWEEN(1,4))</f>
        <v>0</v>
      </c>
      <c r="N977">
        <f ca="1">IF(AND(ISNUMBER('MPL ID'!$D$41),ISNUMBER('MPL ID'!$E$41)),0,RANDBETWEEN(1,4))</f>
        <v>0</v>
      </c>
      <c r="O977">
        <f ca="1">IF(AND(ISNUMBER('MPL ID'!$D$42),ISNUMBER('MPL ID'!$E$42)),0,RANDBETWEEN(1,4))</f>
        <v>0</v>
      </c>
      <c r="P977">
        <f ca="1">IF(AND(ISNUMBER('MPL ID'!$D$43),ISNUMBER('MPL ID'!$E$43)),0,RANDBETWEEN(1,4))</f>
        <v>0</v>
      </c>
      <c r="Q977">
        <f ca="1">IF(AND(ISNUMBER('MPL ID'!$D$44),ISNUMBER('MPL ID'!$E$44)),0,RANDBETWEEN(1,4))</f>
        <v>0</v>
      </c>
      <c r="R977">
        <f ca="1">IF(AND(ISNUMBER('MPL ID'!$J$36),ISNUMBER('MPL ID'!$K$36)),0,RANDBETWEEN(1,4))</f>
        <v>0</v>
      </c>
      <c r="S977">
        <f ca="1">IF(AND(ISNUMBER('MPL ID'!$J$37),ISNUMBER('MPL ID'!$K$37)),0,RANDBETWEEN(1,4))</f>
        <v>0</v>
      </c>
      <c r="T977">
        <f ca="1">IF(AND(ISNUMBER('MPL ID'!$J$39),ISNUMBER('MPL ID'!$K$39)),0,RANDBETWEEN(1,4))</f>
        <v>0</v>
      </c>
      <c r="U977">
        <f ca="1">IF(AND(ISNUMBER('MPL ID'!$J$40),ISNUMBER('MPL ID'!$K$40)),0,RANDBETWEEN(1,4))</f>
        <v>0</v>
      </c>
      <c r="V977">
        <f ca="1">IF(AND(ISNUMBER('MPL ID'!$J$41),ISNUMBER('MPL ID'!$K$41)),0,RANDBETWEEN(1,4))</f>
        <v>0</v>
      </c>
      <c r="W977">
        <f ca="1">IF(AND(ISNUMBER('MPL ID'!$J$42),ISNUMBER('MPL ID'!$K$42)),0,RANDBETWEEN(1,4))</f>
        <v>3</v>
      </c>
      <c r="X977">
        <f ca="1">IF(AND(ISNUMBER('MPL ID'!$J$43),ISNUMBER('MPL ID'!$K$43)),0,RANDBETWEEN(1,4))</f>
        <v>4</v>
      </c>
      <c r="Y977">
        <f ca="1">IF(AND(ISNUMBER('MPL ID'!$J$44),ISNUMBER('MPL ID'!$K$44)),0,RANDBETWEEN(1,4))</f>
        <v>4</v>
      </c>
      <c r="Z977">
        <f ca="1">IF(AND(ISNUMBER('MPL ID'!$P$36),ISNUMBER('MPL ID'!$Q$36)),0,RANDBETWEEN(1,4))</f>
        <v>2</v>
      </c>
      <c r="AA977">
        <f ca="1">IF(AND(ISNUMBER('MPL ID'!$P$37),ISNUMBER('MPL ID'!$Q$37)),0,RANDBETWEEN(1,4))</f>
        <v>1</v>
      </c>
      <c r="AB977">
        <f ca="1">IF(AND(ISNUMBER('MPL ID'!$P$39),ISNUMBER('MPL ID'!$Q$39)),0,RANDBETWEEN(1,4))</f>
        <v>1</v>
      </c>
      <c r="AC977">
        <f ca="1">IF(AND(ISNUMBER('MPL ID'!$P$40),ISNUMBER('MPL ID'!$Q$40)),0,RANDBETWEEN(1,4))</f>
        <v>2</v>
      </c>
      <c r="AD977">
        <f ca="1">IF(AND(ISNUMBER('MPL ID'!$P$41),ISNUMBER('MPL ID'!$Q$41)),0,RANDBETWEEN(1,4))</f>
        <v>1</v>
      </c>
      <c r="AE977">
        <f ca="1">IF(AND(ISNUMBER('MPL ID'!$P$42),ISNUMBER('MPL ID'!$Q$42)),0,RANDBETWEEN(1,4))</f>
        <v>2</v>
      </c>
      <c r="AF977">
        <f ca="1">IF(AND(ISNUMBER('MPL ID'!$P$43),ISNUMBER('MPL ID'!$Q$43)),0,RANDBETWEEN(1,4))</f>
        <v>1</v>
      </c>
      <c r="AG977">
        <f ca="1">IF(AND(ISNUMBER('MPL ID'!$P$44),ISNUMBER('MPL ID'!$Q$44)),0,RANDBETWEEN(1,4))</f>
        <v>1</v>
      </c>
      <c r="AH977">
        <f ca="1">'MPL ID'!$BG$1+SUMPRODUCT(($B$1003:$AG$1003='MPL ID'!$BF$1)*(($B977:$AG977=1)+($B977:$AG977=2)))+SUMPRODUCT(($B$1004:$AG$1004='MPL ID'!$BF$1)*(($B977:$AG977=3)+($B977:$AG977=4)))</f>
        <v>9</v>
      </c>
      <c r="AI977">
        <f ca="1">'MPL ID'!$BG$2+SUMPRODUCT(($B$1003:$AG$1003='MPL ID'!$BF$2)*(($B977:$AG977=1)+($B977:$AG977=2)))+SUMPRODUCT(($B$1004:$AG$1004='MPL ID'!$BF$2)*(($B977:$AG977=3)+($B977:$AG977=4)))</f>
        <v>9</v>
      </c>
      <c r="AJ977">
        <f ca="1">'MPL ID'!$BG$3+SUMPRODUCT(($B$1003:$AG$1003='MPL ID'!$BF$3)*(($B977:$AG977=1)+($B977:$AG977=2)))+SUMPRODUCT(($B$1004:$AG$1004='MPL ID'!$BF$3)*(($B977:$AG977=3)+($B977:$AG977=4)))</f>
        <v>5</v>
      </c>
      <c r="AK977">
        <f ca="1">'MPL ID'!$BG$4+SUMPRODUCT(($B$1003:$AG$1003='MPL ID'!$BF$4)*(($B977:$AG977=1)+($B977:$AG977=2)))+SUMPRODUCT(($B$1004:$AG$1004='MPL ID'!$BF$4)*(($B977:$AG977=3)+($B977:$AG977=4)))</f>
        <v>8</v>
      </c>
      <c r="AL977">
        <f ca="1">'MPL ID'!$BG$5+SUMPRODUCT(($B$1003:$AG$1003='MPL ID'!$BF$5)*(($B977:$AG977=1)+($B977:$AG977=2)))+SUMPRODUCT(($B$1004:$AG$1004='MPL ID'!$BF$5)*(($B977:$AG977=3)+($B977:$AG977=4)))</f>
        <v>5</v>
      </c>
      <c r="AM977">
        <f ca="1">'MPL ID'!$BG$6+SUMPRODUCT(($B$1003:$AG$1003='MPL ID'!$BF$6)*(($B977:$AG977=1)+($B977:$AG977=2)))+SUMPRODUCT(($B$1004:$AG$1004='MPL ID'!$BF$6)*(($B977:$AG977=3)+($B977:$AG977=4)))</f>
        <v>13</v>
      </c>
      <c r="AN977">
        <f ca="1">'MPL ID'!$BG$7+SUMPRODUCT(($B$1003:$AG$1003='MPL ID'!$BF$7)*(($B977:$AG977=1)+($B977:$AG977=2)))+SUMPRODUCT(($B$1004:$AG$1004='MPL ID'!$BF$7)*(($B977:$AG977=3)+($B977:$AG977=4)))</f>
        <v>8</v>
      </c>
      <c r="AO977">
        <f ca="1">'MPL ID'!$BG$8+SUMPRODUCT(($B$1003:$AG$1003='MPL ID'!$BF$8)*(($B977:$AG977=1)+($B977:$AG977=2)))+SUMPRODUCT(($B$1004:$AG$1004='MPL ID'!$BF$8)*(($B977:$AG977=3)+($B977:$AG977=4)))</f>
        <v>4</v>
      </c>
      <c r="AP977">
        <f ca="1">'MPL ID'!$BG$9+SUMPRODUCT(($B$1003:$AG$1003='MPL ID'!$BF$9)*(($B977:$AG977=1)+($B977:$AG977=2)))+SUMPRODUCT(($B$1004:$AG$1004='MPL ID'!$BF$9)*(($B977:$AG977=3)+($B977:$AG977=4)))</f>
        <v>11</v>
      </c>
      <c r="AQ977">
        <f ca="1">'MPL ID'!$BH$1+SUMPRODUCT(($B$1003:$AG$1003='MPL ID'!$BF$1)*(2*($B977:$AG977=1)+($B977:$AG977=2)-2*($B977:$AG977=3)-($B977:$AG977=4)))-SUMPRODUCT(($B$1004:$AG$1004='MPL ID'!$BF$1)*(2*($B977:$AG977=1)+($B977:$AG977=2)-2*($B977:$AG977=3)-($B977:$AG977=4)))</f>
        <v>6</v>
      </c>
      <c r="AR977">
        <f ca="1">'MPL ID'!$BH$2+SUMPRODUCT(($B$1003:$AG$1003='MPL ID'!$BF$2)*(2*($B977:$AG977=1)+($B977:$AG977=2)-2*($B977:$AG977=3)-($B977:$AG977=4)))-SUMPRODUCT(($B$1004:$AG$1004='MPL ID'!$BF$2)*(2*($B977:$AG977=1)+($B977:$AG977=2)-2*($B977:$AG977=3)-($B977:$AG977=4)))</f>
        <v>-2</v>
      </c>
      <c r="AS977">
        <f ca="1">'MPL ID'!$BH$3+SUMPRODUCT(($B$1003:$AG$1003='MPL ID'!$BF$3)*(2*($B977:$AG977=1)+($B977:$AG977=2)-2*($B977:$AG977=3)-($B977:$AG977=4)))-SUMPRODUCT(($B$1004:$AG$1004='MPL ID'!$BF$3)*(2*($B977:$AG977=1)+($B977:$AG977=2)-2*($B977:$AG977=3)-($B977:$AG977=4)))</f>
        <v>-11</v>
      </c>
      <c r="AT977">
        <f ca="1">'MPL ID'!$BH$4+SUMPRODUCT(($B$1003:$AG$1003='MPL ID'!$BF$4)*(2*($B977:$AG977=1)+($B977:$AG977=2)-2*($B977:$AG977=3)-($B977:$AG977=4)))-SUMPRODUCT(($B$1004:$AG$1004='MPL ID'!$BF$4)*(2*($B977:$AG977=1)+($B977:$AG977=2)-2*($B977:$AG977=3)-($B977:$AG977=4)))</f>
        <v>-2</v>
      </c>
      <c r="AU977">
        <f ca="1">'MPL ID'!$BH$5+SUMPRODUCT(($B$1003:$AG$1003='MPL ID'!$BF$5)*(2*($B977:$AG977=1)+($B977:$AG977=2)-2*($B977:$AG977=3)-($B977:$AG977=4)))-SUMPRODUCT(($B$1004:$AG$1004='MPL ID'!$BF$5)*(2*($B977:$AG977=1)+($B977:$AG977=2)-2*($B977:$AG977=3)-($B977:$AG977=4)))</f>
        <v>-10</v>
      </c>
      <c r="AV977">
        <f ca="1">'MPL ID'!$BH$6+SUMPRODUCT(($B$1003:$AG$1003='MPL ID'!$BF$6)*(2*($B977:$AG977=1)+($B977:$AG977=2)-2*($B977:$AG977=3)-($B977:$AG977=4)))-SUMPRODUCT(($B$1004:$AG$1004='MPL ID'!$BF$6)*(2*($B977:$AG977=1)+($B977:$AG977=2)-2*($B977:$AG977=3)-($B977:$AG977=4)))</f>
        <v>17</v>
      </c>
      <c r="AW977">
        <f ca="1">'MPL ID'!$BH$7+SUMPRODUCT(($B$1003:$AG$1003='MPL ID'!$BF$7)*(2*($B977:$AG977=1)+($B977:$AG977=2)-2*($B977:$AG977=3)-($B977:$AG977=4)))-SUMPRODUCT(($B$1004:$AG$1004='MPL ID'!$BF$7)*(2*($B977:$AG977=1)+($B977:$AG977=2)-2*($B977:$AG977=3)-($B977:$AG977=4)))</f>
        <v>3</v>
      </c>
      <c r="AX977">
        <f ca="1">'MPL ID'!$BH$8+SUMPRODUCT(($B$1003:$AG$1003='MPL ID'!$BF$8)*(2*($B977:$AG977=1)+($B977:$AG977=2)-2*($B977:$AG977=3)-($B977:$AG977=4)))-SUMPRODUCT(($B$1004:$AG$1004='MPL ID'!$BF$8)*(2*($B977:$AG977=1)+($B977:$AG977=2)-2*($B977:$AG977=3)-($B977:$AG977=4)))</f>
        <v>-12</v>
      </c>
      <c r="AY977">
        <f ca="1">'MPL ID'!$BH$9+SUMPRODUCT(($B$1003:$AG$1003='MPL ID'!$BF$9)*(2*($B977:$AG977=1)+($B977:$AG977=2)-2*($B977:$AG977=3)-($B977:$AG977=4)))-SUMPRODUCT(($B$1004:$AG$1004='MPL ID'!$BF$9)*(2*($B977:$AG977=1)+($B977:$AG977=2)-2*($B977:$AG977=3)-($B977:$AG977=4)))</f>
        <v>11</v>
      </c>
      <c r="AZ977">
        <f ca="1">SUMPRODUCT(--($AH977:$AP977=AH977),--($AQ977:$AY977=AQ977),'MPL ID'!$BG$13:$BO$13)+IF(AND($E977&gt;=3,$E977&lt;=4,AO977=AH977,AX977=AQ977),1,0)+IF(AND($G977&gt;=1,$G977&lt;=2,AJ977=AH977,AS977=AQ977),1,0)+IF(AND($L977&gt;=1,$L977&lt;=2,AM977=AH977,AV977=AQ977),1,0)+IF(AND($O977&gt;=1,$O977&lt;=2,AP977=AH977,AY977=AQ977),1,0)+IF(AND($R977&gt;=1,$R977&lt;=2,AI977=AH977,AR977=AQ977),1,0)+IF(AND($AA977&gt;=3,$AA977&lt;=4,AL977=AH977,AU977=AQ977),1,0)+IF(AND($AE977&gt;=3,$AE977&lt;=4,AK977=AH977,AT977=AQ977),1,0)</f>
        <v>0</v>
      </c>
      <c r="BA977">
        <f ca="1">SUMPRODUCT(--($AH977:$AP977=AI977),--($AQ977:$AY977=AR977),'MPL ID'!$BG$14:$BO$14)+IF(AND($F977&gt;=1,$F977&lt;=2,AP977=AI977,AY977=AR977),1,0)+IF(AND($H977&gt;=1,$H977&lt;=2,AN977=AI977,AW977=AR977),1,0)+IF(AND($J977&gt;=3,$J977&lt;=4,AL977=AI977,AU977=AR977),1,0)+IF(AND($M977&gt;=1,$M977&lt;=2,AO977=AI977,AX977=AR977),1,0)+IF(AND($R977&gt;=3,$R977&lt;=4,AH977=AI977,AQ977=AR977),1,0)+IF(AND($Y977&gt;=3,$Y977&lt;=4,AJ977=AI977,AS977=AR977),1,0)+IF(AND($AC977&gt;=1,$AC977&lt;=2,AK977=AI977,AT977=AR977),1,0)+IF(AND($AF977&gt;=3,$AF977&lt;=4,AM977=AI977,AV977=AR977),1,0)</f>
        <v>0</v>
      </c>
      <c r="BB977">
        <f ca="1">SUMPRODUCT(--($AH977:$AP977=AJ977),--($AQ977:$AY977=AS977),'MPL ID'!$BG$15:$BO$15)+IF(AND($C977&gt;=1,$C977&lt;=2,AK977=AJ977,AT977=AS977),1,0)+IF(AND($G977&gt;=3,$G977&lt;=4,AH977=AJ977,AQ977=AS977),1,0)+IF(AND($K977&gt;=1,$K977&lt;=2,AP977=AJ977,AY977=AS977),1,0)+IF(AND($N977&gt;=3,$N977&lt;=4,AL977=AJ977,AU977=AS977),1,0)+IF(AND($V977&gt;=1,$V977&lt;=2,AM977=AJ977,AV977=AS977),1,0)+IF(AND($Y977&gt;=1,$Y977&lt;=2,AI977=AJ977,AR977=AS977),1,0)+IF(AND($AB977&gt;=3,$AB977&lt;=4,AN977=AJ977,AW977=AS977),1,0)</f>
        <v>0</v>
      </c>
      <c r="BC977">
        <f ca="1">SUMPRODUCT(--($AH977:$AP977=AK977),--($AQ977:$AY977=AT977),'MPL ID'!$BG$16:$BO$16)+IF(AND($C977&gt;=3,$C977&lt;=4,AJ977=AK977,AS977=AT977),1,0)+IF(AND($I977&gt;=1,$I977&lt;=2,AP977=AK977,AY977=AT977),1,0)+IF(AND($P977&gt;=3,$P977&lt;=4,AO977=AK977,AX977=AT977),1,0)+IF(AND($T977&gt;=1,$T977&lt;=2,AN977=AK977,AW977=AT977),1,0)+IF(AND($W977&gt;=1,$W977&lt;=2,AL977=AK977,AU977=AT977),1,0)+IF(AND($AC977&gt;=3,$AC977&lt;=4,AI977=AK977,AR977=AT977),1,0)+IF(AND($AE977&gt;=1,$AE977&lt;=2,AH977=AK977,AQ977=AT977),1,0)</f>
        <v>0</v>
      </c>
      <c r="BD977">
        <f ca="1">SUMPRODUCT(--($AH977:$AP977=AL977),--($AQ977:$AY977=AU977),'MPL ID'!$BG$17:$BO$17)+IF(AND($B977&gt;=3,$B977&lt;=4,AN977=AL977,AW977=AU977),1,0)+IF(AND($D977&gt;=1,$D977&lt;=2,AM977=AL977,AV977=AU977),1,0)+IF(AND($J977&gt;=1,$J977&lt;=2,AI977=AL977,AR977=AU977),1,0)+IF(AND($N977&gt;=1,$N977&lt;=2,AJ977=AL977,AS977=AU977),1,0)+IF(AND($W977&gt;=3,$W977&lt;=4,AK977=AL977,AT977=AU977),1,0)+IF(AND($AA977&gt;=1,$AA977&lt;=2,AH977=AL977,AQ977=AU977),1,0)+IF(AND($AD977&gt;=3,$AD977&lt;=4,AO977=AL977,AX977=AU977),1,0)</f>
        <v>0</v>
      </c>
      <c r="BE977">
        <f ca="1">SUMPRODUCT(--($AH977:$AP977=AM977),--($AQ977:$AY977=AV977),'MPL ID'!$BG$18:$BO$18)+IF(AND($D977&gt;=3,$D977&lt;=4,AL977=AM977,AU977=AV977),1,0)+IF(AND($L977&gt;=3,$L977&lt;=4,AH977=AM977,AQ977=AV977),1,0)+IF(AND($Q977&gt;=3,$Q977&lt;=4,AN977=AM977,AW977=AV977),1,0)+IF(AND($S977&gt;=1,$S977&lt;=2,AP977=AM977,AY977=AV977),1,0)+IF(AND($V977&gt;=3,$V977&lt;=4,AJ977=AM977,AS977=AV977),1,0)+IF(AND($Z977&gt;=1,$Z977&lt;=2,AO977=AM977,AX977=AV977),1,0)+IF(AND($AF977&gt;=1,$AF977&lt;=2,AI977=AM977,AR977=AV977),1,0)</f>
        <v>0</v>
      </c>
      <c r="BF977">
        <f ca="1">SUMPRODUCT(--($AH977:$AP977=AN977),--($AQ977:$AY977=AW977),'MPL ID'!$BG$19:$BO$19)+IF(AND($B977&gt;=1,$B977&lt;=2,AL977=AN977,AU977=AW977),1,0)+IF(AND($H977&gt;=3,$H977&lt;=4,AI977=AN977,AR977=AW977),1,0)+IF(AND($Q977&gt;=1,$Q977&lt;=2,AM977=AN977,AV977=AW977),1,0)+IF(AND($T977&gt;=3,$T977&lt;=4,AK977=AN977,AT977=AW977),1,0)+IF(AND($X977&gt;=3,$X977&lt;=4,AO977=AN977,AX977=AW977),1,0)+IF(AND($AB977&gt;=1,$AB977&lt;=2,AJ977=AN977,AS977=AW977),1,0)+IF(AND($AG977&gt;=1,$AG977&lt;=2,AP977=AN977,AY977=AW977),1,0)</f>
        <v>0</v>
      </c>
      <c r="BG977">
        <f ca="1">SUMPRODUCT(--($AH977:$AP977=AO977),--($AQ977:$AY977=AX977),'MPL ID'!$BG$20:$BO$20)+IF(AND($E977&gt;=1,$E977&lt;=2,AH977=AO977,AQ977=AX977),1,0)+IF(AND($M977&gt;=3,$M977&lt;=4,AI977=AO977,AR977=AX977),1,0)+IF(AND($P977&gt;=1,$P977&lt;=2,AK977=AO977,AT977=AX977),1,0)+IF(AND($U977&gt;=1,$U977&lt;=2,AP977=AO977,AY977=AX977),1,0)+IF(AND($X977&gt;=1,$X977&lt;=2,AN977=AO977,AW977=AX977),1,0)+IF(AND($Z977&gt;=3,$Z977&lt;=4,AM977=AO977,AV977=AX977),1,0)+IF(AND($AD977&gt;=1,$AD977&lt;=2,AL977=AO977,AU977=AX977),1,0)</f>
        <v>0</v>
      </c>
      <c r="BH977">
        <f ca="1">SUMPRODUCT(--($AH977:$AP977=AP977),--($AQ977:$AY977=AY977),'MPL ID'!$BG$21:$BO$21)+IF(AND($F977&gt;=3,$F977&lt;=4,AI977=AP977,AR977=AY977),1,0)+IF(AND($I977&gt;=3,$I977&lt;=4,AK977=AP977,AT977=AY977),1,0)+IF(AND($K977&gt;=3,$K977&lt;=4,AJ977=AP977,AS977=AY977),1,0)+IF(AND($O977&gt;=3,$O977&lt;=4,AH977=AP977,AQ977=AY977),1,0)+IF(AND($S977&gt;=3,$S977&lt;=4,AM977=AP977,AV977=AY977),1,0)+IF(AND($U977&gt;=3,$U977&lt;=4,AO977=AP977,AX977=AY977),1,0)+IF(AND($AG977&gt;=3,$AG977&lt;=4,AN977=AP977,AW977=AY977),1,0)</f>
        <v>0</v>
      </c>
      <c r="BI977">
        <f t="shared" ca="1" si="135"/>
        <v>3</v>
      </c>
      <c r="BJ977">
        <f t="shared" ca="1" si="136"/>
        <v>4</v>
      </c>
      <c r="BK977">
        <f t="shared" ca="1" si="137"/>
        <v>8</v>
      </c>
      <c r="BL977">
        <f t="shared" ca="1" si="138"/>
        <v>6</v>
      </c>
      <c r="BM977">
        <f t="shared" ca="1" si="139"/>
        <v>7</v>
      </c>
      <c r="BN977">
        <f t="shared" ca="1" si="140"/>
        <v>1</v>
      </c>
      <c r="BO977">
        <f t="shared" ca="1" si="141"/>
        <v>5</v>
      </c>
      <c r="BP977">
        <f t="shared" ca="1" si="142"/>
        <v>9</v>
      </c>
      <c r="BQ977">
        <f t="shared" ca="1" si="143"/>
        <v>2</v>
      </c>
    </row>
    <row r="978" spans="1:69" x14ac:dyDescent="0.25">
      <c r="A978">
        <v>977</v>
      </c>
      <c r="B978">
        <f ca="1">IF(AND(ISNUMBER('MPL ID'!$P$25),ISNUMBER('MPL ID'!$Q$25)),0,RANDBETWEEN(1,4))</f>
        <v>0</v>
      </c>
      <c r="C978">
        <f ca="1">IF(AND(ISNUMBER('MPL ID'!$P$26),ISNUMBER('MPL ID'!$Q$26)),0,RANDBETWEEN(1,4))</f>
        <v>0</v>
      </c>
      <c r="D978">
        <f ca="1">IF(AND(ISNUMBER('MPL ID'!$P$28),ISNUMBER('MPL ID'!$Q$28)),0,RANDBETWEEN(1,4))</f>
        <v>0</v>
      </c>
      <c r="E978">
        <f ca="1">IF(AND(ISNUMBER('MPL ID'!$P$29),ISNUMBER('MPL ID'!$Q$29)),0,RANDBETWEEN(1,4))</f>
        <v>0</v>
      </c>
      <c r="F978">
        <f ca="1">IF(AND(ISNUMBER('MPL ID'!$P$30),ISNUMBER('MPL ID'!$Q$30)),0,RANDBETWEEN(1,4))</f>
        <v>0</v>
      </c>
      <c r="G978">
        <f ca="1">IF(AND(ISNUMBER('MPL ID'!$P$31),ISNUMBER('MPL ID'!$Q$31)),0,RANDBETWEEN(1,4))</f>
        <v>0</v>
      </c>
      <c r="H978">
        <f ca="1">IF(AND(ISNUMBER('MPL ID'!$P$32),ISNUMBER('MPL ID'!$Q$32)),0,RANDBETWEEN(1,4))</f>
        <v>0</v>
      </c>
      <c r="I978">
        <f ca="1">IF(AND(ISNUMBER('MPL ID'!$P$33),ISNUMBER('MPL ID'!$Q$33)),0,RANDBETWEEN(1,4))</f>
        <v>0</v>
      </c>
      <c r="J978">
        <f ca="1">IF(AND(ISNUMBER('MPL ID'!$D$36),ISNUMBER('MPL ID'!$E$36)),0,RANDBETWEEN(1,4))</f>
        <v>0</v>
      </c>
      <c r="K978">
        <f ca="1">IF(AND(ISNUMBER('MPL ID'!$D$37),ISNUMBER('MPL ID'!$E$37)),0,RANDBETWEEN(1,4))</f>
        <v>0</v>
      </c>
      <c r="L978">
        <f ca="1">IF(AND(ISNUMBER('MPL ID'!$D$39),ISNUMBER('MPL ID'!$E$39)),0,RANDBETWEEN(1,4))</f>
        <v>0</v>
      </c>
      <c r="M978">
        <f ca="1">IF(AND(ISNUMBER('MPL ID'!$D$40),ISNUMBER('MPL ID'!$E$40)),0,RANDBETWEEN(1,4))</f>
        <v>0</v>
      </c>
      <c r="N978">
        <f ca="1">IF(AND(ISNUMBER('MPL ID'!$D$41),ISNUMBER('MPL ID'!$E$41)),0,RANDBETWEEN(1,4))</f>
        <v>0</v>
      </c>
      <c r="O978">
        <f ca="1">IF(AND(ISNUMBER('MPL ID'!$D$42),ISNUMBER('MPL ID'!$E$42)),0,RANDBETWEEN(1,4))</f>
        <v>0</v>
      </c>
      <c r="P978">
        <f ca="1">IF(AND(ISNUMBER('MPL ID'!$D$43),ISNUMBER('MPL ID'!$E$43)),0,RANDBETWEEN(1,4))</f>
        <v>0</v>
      </c>
      <c r="Q978">
        <f ca="1">IF(AND(ISNUMBER('MPL ID'!$D$44),ISNUMBER('MPL ID'!$E$44)),0,RANDBETWEEN(1,4))</f>
        <v>0</v>
      </c>
      <c r="R978">
        <f ca="1">IF(AND(ISNUMBER('MPL ID'!$J$36),ISNUMBER('MPL ID'!$K$36)),0,RANDBETWEEN(1,4))</f>
        <v>0</v>
      </c>
      <c r="S978">
        <f ca="1">IF(AND(ISNUMBER('MPL ID'!$J$37),ISNUMBER('MPL ID'!$K$37)),0,RANDBETWEEN(1,4))</f>
        <v>0</v>
      </c>
      <c r="T978">
        <f ca="1">IF(AND(ISNUMBER('MPL ID'!$J$39),ISNUMBER('MPL ID'!$K$39)),0,RANDBETWEEN(1,4))</f>
        <v>0</v>
      </c>
      <c r="U978">
        <f ca="1">IF(AND(ISNUMBER('MPL ID'!$J$40),ISNUMBER('MPL ID'!$K$40)),0,RANDBETWEEN(1,4))</f>
        <v>0</v>
      </c>
      <c r="V978">
        <f ca="1">IF(AND(ISNUMBER('MPL ID'!$J$41),ISNUMBER('MPL ID'!$K$41)),0,RANDBETWEEN(1,4))</f>
        <v>0</v>
      </c>
      <c r="W978">
        <f ca="1">IF(AND(ISNUMBER('MPL ID'!$J$42),ISNUMBER('MPL ID'!$K$42)),0,RANDBETWEEN(1,4))</f>
        <v>4</v>
      </c>
      <c r="X978">
        <f ca="1">IF(AND(ISNUMBER('MPL ID'!$J$43),ISNUMBER('MPL ID'!$K$43)),0,RANDBETWEEN(1,4))</f>
        <v>1</v>
      </c>
      <c r="Y978">
        <f ca="1">IF(AND(ISNUMBER('MPL ID'!$J$44),ISNUMBER('MPL ID'!$K$44)),0,RANDBETWEEN(1,4))</f>
        <v>3</v>
      </c>
      <c r="Z978">
        <f ca="1">IF(AND(ISNUMBER('MPL ID'!$P$36),ISNUMBER('MPL ID'!$Q$36)),0,RANDBETWEEN(1,4))</f>
        <v>3</v>
      </c>
      <c r="AA978">
        <f ca="1">IF(AND(ISNUMBER('MPL ID'!$P$37),ISNUMBER('MPL ID'!$Q$37)),0,RANDBETWEEN(1,4))</f>
        <v>2</v>
      </c>
      <c r="AB978">
        <f ca="1">IF(AND(ISNUMBER('MPL ID'!$P$39),ISNUMBER('MPL ID'!$Q$39)),0,RANDBETWEEN(1,4))</f>
        <v>2</v>
      </c>
      <c r="AC978">
        <f ca="1">IF(AND(ISNUMBER('MPL ID'!$P$40),ISNUMBER('MPL ID'!$Q$40)),0,RANDBETWEEN(1,4))</f>
        <v>4</v>
      </c>
      <c r="AD978">
        <f ca="1">IF(AND(ISNUMBER('MPL ID'!$P$41),ISNUMBER('MPL ID'!$Q$41)),0,RANDBETWEEN(1,4))</f>
        <v>2</v>
      </c>
      <c r="AE978">
        <f ca="1">IF(AND(ISNUMBER('MPL ID'!$P$42),ISNUMBER('MPL ID'!$Q$42)),0,RANDBETWEEN(1,4))</f>
        <v>1</v>
      </c>
      <c r="AF978">
        <f ca="1">IF(AND(ISNUMBER('MPL ID'!$P$43),ISNUMBER('MPL ID'!$Q$43)),0,RANDBETWEEN(1,4))</f>
        <v>1</v>
      </c>
      <c r="AG978">
        <f ca="1">IF(AND(ISNUMBER('MPL ID'!$P$44),ISNUMBER('MPL ID'!$Q$44)),0,RANDBETWEEN(1,4))</f>
        <v>4</v>
      </c>
      <c r="AH978">
        <f ca="1">'MPL ID'!$BG$1+SUMPRODUCT(($B$1003:$AG$1003='MPL ID'!$BF$1)*(($B978:$AG978=1)+($B978:$AG978=2)))+SUMPRODUCT(($B$1004:$AG$1004='MPL ID'!$BF$1)*(($B978:$AG978=3)+($B978:$AG978=4)))</f>
        <v>9</v>
      </c>
      <c r="AI978">
        <f ca="1">'MPL ID'!$BG$2+SUMPRODUCT(($B$1003:$AG$1003='MPL ID'!$BF$2)*(($B978:$AG978=1)+($B978:$AG978=2)))+SUMPRODUCT(($B$1004:$AG$1004='MPL ID'!$BF$2)*(($B978:$AG978=3)+($B978:$AG978=4)))</f>
        <v>8</v>
      </c>
      <c r="AJ978">
        <f ca="1">'MPL ID'!$BG$3+SUMPRODUCT(($B$1003:$AG$1003='MPL ID'!$BF$3)*(($B978:$AG978=1)+($B978:$AG978=2)))+SUMPRODUCT(($B$1004:$AG$1004='MPL ID'!$BF$3)*(($B978:$AG978=3)+($B978:$AG978=4)))</f>
        <v>5</v>
      </c>
      <c r="AK978">
        <f ca="1">'MPL ID'!$BG$4+SUMPRODUCT(($B$1003:$AG$1003='MPL ID'!$BF$4)*(($B978:$AG978=1)+($B978:$AG978=2)))+SUMPRODUCT(($B$1004:$AG$1004='MPL ID'!$BF$4)*(($B978:$AG978=3)+($B978:$AG978=4)))</f>
        <v>9</v>
      </c>
      <c r="AL978">
        <f ca="1">'MPL ID'!$BG$5+SUMPRODUCT(($B$1003:$AG$1003='MPL ID'!$BF$5)*(($B978:$AG978=1)+($B978:$AG978=2)))+SUMPRODUCT(($B$1004:$AG$1004='MPL ID'!$BF$5)*(($B978:$AG978=3)+($B978:$AG978=4)))</f>
        <v>5</v>
      </c>
      <c r="AM978">
        <f ca="1">'MPL ID'!$BG$6+SUMPRODUCT(($B$1003:$AG$1003='MPL ID'!$BF$6)*(($B978:$AG978=1)+($B978:$AG978=2)))+SUMPRODUCT(($B$1004:$AG$1004='MPL ID'!$BF$6)*(($B978:$AG978=3)+($B978:$AG978=4)))</f>
        <v>12</v>
      </c>
      <c r="AN978">
        <f ca="1">'MPL ID'!$BG$7+SUMPRODUCT(($B$1003:$AG$1003='MPL ID'!$BF$7)*(($B978:$AG978=1)+($B978:$AG978=2)))+SUMPRODUCT(($B$1004:$AG$1004='MPL ID'!$BF$7)*(($B978:$AG978=3)+($B978:$AG978=4)))</f>
        <v>6</v>
      </c>
      <c r="AO978">
        <f ca="1">'MPL ID'!$BG$8+SUMPRODUCT(($B$1003:$AG$1003='MPL ID'!$BF$8)*(($B978:$AG978=1)+($B978:$AG978=2)))+SUMPRODUCT(($B$1004:$AG$1004='MPL ID'!$BF$8)*(($B978:$AG978=3)+($B978:$AG978=4)))</f>
        <v>6</v>
      </c>
      <c r="AP978">
        <f ca="1">'MPL ID'!$BG$9+SUMPRODUCT(($B$1003:$AG$1003='MPL ID'!$BF$9)*(($B978:$AG978=1)+($B978:$AG978=2)))+SUMPRODUCT(($B$1004:$AG$1004='MPL ID'!$BF$9)*(($B978:$AG978=3)+($B978:$AG978=4)))</f>
        <v>12</v>
      </c>
      <c r="AQ978">
        <f ca="1">'MPL ID'!$BH$1+SUMPRODUCT(($B$1003:$AG$1003='MPL ID'!$BF$1)*(2*($B978:$AG978=1)+($B978:$AG978=2)-2*($B978:$AG978=3)-($B978:$AG978=4)))-SUMPRODUCT(($B$1004:$AG$1004='MPL ID'!$BF$1)*(2*($B978:$AG978=1)+($B978:$AG978=2)-2*($B978:$AG978=3)-($B978:$AG978=4)))</f>
        <v>6</v>
      </c>
      <c r="AR978">
        <f ca="1">'MPL ID'!$BH$2+SUMPRODUCT(($B$1003:$AG$1003='MPL ID'!$BF$2)*(2*($B978:$AG978=1)+($B978:$AG978=2)-2*($B978:$AG978=3)-($B978:$AG978=4)))-SUMPRODUCT(($B$1004:$AG$1004='MPL ID'!$BF$2)*(2*($B978:$AG978=1)+($B978:$AG978=2)-2*($B978:$AG978=3)-($B978:$AG978=4)))</f>
        <v>-3</v>
      </c>
      <c r="AS978">
        <f ca="1">'MPL ID'!$BH$3+SUMPRODUCT(($B$1003:$AG$1003='MPL ID'!$BF$3)*(2*($B978:$AG978=1)+($B978:$AG978=2)-2*($B978:$AG978=3)-($B978:$AG978=4)))-SUMPRODUCT(($B$1004:$AG$1004='MPL ID'!$BF$3)*(2*($B978:$AG978=1)+($B978:$AG978=2)-2*($B978:$AG978=3)-($B978:$AG978=4)))</f>
        <v>-11</v>
      </c>
      <c r="AT978">
        <f ca="1">'MPL ID'!$BH$4+SUMPRODUCT(($B$1003:$AG$1003='MPL ID'!$BF$4)*(2*($B978:$AG978=1)+($B978:$AG978=2)-2*($B978:$AG978=3)-($B978:$AG978=4)))-SUMPRODUCT(($B$1004:$AG$1004='MPL ID'!$BF$4)*(2*($B978:$AG978=1)+($B978:$AG978=2)-2*($B978:$AG978=3)-($B978:$AG978=4)))</f>
        <v>2</v>
      </c>
      <c r="AU978">
        <f ca="1">'MPL ID'!$BH$5+SUMPRODUCT(($B$1003:$AG$1003='MPL ID'!$BF$5)*(2*($B978:$AG978=1)+($B978:$AG978=2)-2*($B978:$AG978=3)-($B978:$AG978=4)))-SUMPRODUCT(($B$1004:$AG$1004='MPL ID'!$BF$5)*(2*($B978:$AG978=1)+($B978:$AG978=2)-2*($B978:$AG978=3)-($B978:$AG978=4)))</f>
        <v>-11</v>
      </c>
      <c r="AV978">
        <f ca="1">'MPL ID'!$BH$6+SUMPRODUCT(($B$1003:$AG$1003='MPL ID'!$BF$6)*(2*($B978:$AG978=1)+($B978:$AG978=2)-2*($B978:$AG978=3)-($B978:$AG978=4)))-SUMPRODUCT(($B$1004:$AG$1004='MPL ID'!$BF$6)*(2*($B978:$AG978=1)+($B978:$AG978=2)-2*($B978:$AG978=3)-($B978:$AG978=4)))</f>
        <v>14</v>
      </c>
      <c r="AW978">
        <f ca="1">'MPL ID'!$BH$7+SUMPRODUCT(($B$1003:$AG$1003='MPL ID'!$BF$7)*(2*($B978:$AG978=1)+($B978:$AG978=2)-2*($B978:$AG978=3)-($B978:$AG978=4)))-SUMPRODUCT(($B$1004:$AG$1004='MPL ID'!$BF$7)*(2*($B978:$AG978=1)+($B978:$AG978=2)-2*($B978:$AG978=3)-($B978:$AG978=4)))</f>
        <v>-4</v>
      </c>
      <c r="AX978">
        <f ca="1">'MPL ID'!$BH$8+SUMPRODUCT(($B$1003:$AG$1003='MPL ID'!$BF$8)*(2*($B978:$AG978=1)+($B978:$AG978=2)-2*($B978:$AG978=3)-($B978:$AG978=4)))-SUMPRODUCT(($B$1004:$AG$1004='MPL ID'!$BF$8)*(2*($B978:$AG978=1)+($B978:$AG978=2)-2*($B978:$AG978=3)-($B978:$AG978=4)))</f>
        <v>-7</v>
      </c>
      <c r="AY978">
        <f ca="1">'MPL ID'!$BH$9+SUMPRODUCT(($B$1003:$AG$1003='MPL ID'!$BF$9)*(2*($B978:$AG978=1)+($B978:$AG978=2)-2*($B978:$AG978=3)-($B978:$AG978=4)))-SUMPRODUCT(($B$1004:$AG$1004='MPL ID'!$BF$9)*(2*($B978:$AG978=1)+($B978:$AG978=2)-2*($B978:$AG978=3)-($B978:$AG978=4)))</f>
        <v>14</v>
      </c>
      <c r="AZ978">
        <f ca="1">SUMPRODUCT(--($AH978:$AP978=AH978),--($AQ978:$AY978=AQ978),'MPL ID'!$BG$13:$BO$13)+IF(AND($E978&gt;=3,$E978&lt;=4,AO978=AH978,AX978=AQ978),1,0)+IF(AND($G978&gt;=1,$G978&lt;=2,AJ978=AH978,AS978=AQ978),1,0)+IF(AND($L978&gt;=1,$L978&lt;=2,AM978=AH978,AV978=AQ978),1,0)+IF(AND($O978&gt;=1,$O978&lt;=2,AP978=AH978,AY978=AQ978),1,0)+IF(AND($R978&gt;=1,$R978&lt;=2,AI978=AH978,AR978=AQ978),1,0)+IF(AND($AA978&gt;=3,$AA978&lt;=4,AL978=AH978,AU978=AQ978),1,0)+IF(AND($AE978&gt;=3,$AE978&lt;=4,AK978=AH978,AT978=AQ978),1,0)</f>
        <v>0</v>
      </c>
      <c r="BA978">
        <f ca="1">SUMPRODUCT(--($AH978:$AP978=AI978),--($AQ978:$AY978=AR978),'MPL ID'!$BG$14:$BO$14)+IF(AND($F978&gt;=1,$F978&lt;=2,AP978=AI978,AY978=AR978),1,0)+IF(AND($H978&gt;=1,$H978&lt;=2,AN978=AI978,AW978=AR978),1,0)+IF(AND($J978&gt;=3,$J978&lt;=4,AL978=AI978,AU978=AR978),1,0)+IF(AND($M978&gt;=1,$M978&lt;=2,AO978=AI978,AX978=AR978),1,0)+IF(AND($R978&gt;=3,$R978&lt;=4,AH978=AI978,AQ978=AR978),1,0)+IF(AND($Y978&gt;=3,$Y978&lt;=4,AJ978=AI978,AS978=AR978),1,0)+IF(AND($AC978&gt;=1,$AC978&lt;=2,AK978=AI978,AT978=AR978),1,0)+IF(AND($AF978&gt;=3,$AF978&lt;=4,AM978=AI978,AV978=AR978),1,0)</f>
        <v>0</v>
      </c>
      <c r="BB978">
        <f ca="1">SUMPRODUCT(--($AH978:$AP978=AJ978),--($AQ978:$AY978=AS978),'MPL ID'!$BG$15:$BO$15)+IF(AND($C978&gt;=1,$C978&lt;=2,AK978=AJ978,AT978=AS978),1,0)+IF(AND($G978&gt;=3,$G978&lt;=4,AH978=AJ978,AQ978=AS978),1,0)+IF(AND($K978&gt;=1,$K978&lt;=2,AP978=AJ978,AY978=AS978),1,0)+IF(AND($N978&gt;=3,$N978&lt;=4,AL978=AJ978,AU978=AS978),1,0)+IF(AND($V978&gt;=1,$V978&lt;=2,AM978=AJ978,AV978=AS978),1,0)+IF(AND($Y978&gt;=1,$Y978&lt;=2,AI978=AJ978,AR978=AS978),1,0)+IF(AND($AB978&gt;=3,$AB978&lt;=4,AN978=AJ978,AW978=AS978),1,0)</f>
        <v>1</v>
      </c>
      <c r="BC978">
        <f ca="1">SUMPRODUCT(--($AH978:$AP978=AK978),--($AQ978:$AY978=AT978),'MPL ID'!$BG$16:$BO$16)+IF(AND($C978&gt;=3,$C978&lt;=4,AJ978=AK978,AS978=AT978),1,0)+IF(AND($I978&gt;=1,$I978&lt;=2,AP978=AK978,AY978=AT978),1,0)+IF(AND($P978&gt;=3,$P978&lt;=4,AO978=AK978,AX978=AT978),1,0)+IF(AND($T978&gt;=1,$T978&lt;=2,AN978=AK978,AW978=AT978),1,0)+IF(AND($W978&gt;=1,$W978&lt;=2,AL978=AK978,AU978=AT978),1,0)+IF(AND($AC978&gt;=3,$AC978&lt;=4,AI978=AK978,AR978=AT978),1,0)+IF(AND($AE978&gt;=1,$AE978&lt;=2,AH978=AK978,AQ978=AT978),1,0)</f>
        <v>0</v>
      </c>
      <c r="BD978">
        <f ca="1">SUMPRODUCT(--($AH978:$AP978=AL978),--($AQ978:$AY978=AU978),'MPL ID'!$BG$17:$BO$17)+IF(AND($B978&gt;=3,$B978&lt;=4,AN978=AL978,AW978=AU978),1,0)+IF(AND($D978&gt;=1,$D978&lt;=2,AM978=AL978,AV978=AU978),1,0)+IF(AND($J978&gt;=1,$J978&lt;=2,AI978=AL978,AR978=AU978),1,0)+IF(AND($N978&gt;=1,$N978&lt;=2,AJ978=AL978,AS978=AU978),1,0)+IF(AND($W978&gt;=3,$W978&lt;=4,AK978=AL978,AT978=AU978),1,0)+IF(AND($AA978&gt;=1,$AA978&lt;=2,AH978=AL978,AQ978=AU978),1,0)+IF(AND($AD978&gt;=3,$AD978&lt;=4,AO978=AL978,AX978=AU978),1,0)</f>
        <v>1</v>
      </c>
      <c r="BE978">
        <f ca="1">SUMPRODUCT(--($AH978:$AP978=AM978),--($AQ978:$AY978=AV978),'MPL ID'!$BG$18:$BO$18)+IF(AND($D978&gt;=3,$D978&lt;=4,AL978=AM978,AU978=AV978),1,0)+IF(AND($L978&gt;=3,$L978&lt;=4,AH978=AM978,AQ978=AV978),1,0)+IF(AND($Q978&gt;=3,$Q978&lt;=4,AN978=AM978,AW978=AV978),1,0)+IF(AND($S978&gt;=1,$S978&lt;=2,AP978=AM978,AY978=AV978),1,0)+IF(AND($V978&gt;=3,$V978&lt;=4,AJ978=AM978,AS978=AV978),1,0)+IF(AND($Z978&gt;=1,$Z978&lt;=2,AO978=AM978,AX978=AV978),1,0)+IF(AND($AF978&gt;=1,$AF978&lt;=2,AI978=AM978,AR978=AV978),1,0)</f>
        <v>2</v>
      </c>
      <c r="BF978">
        <f ca="1">SUMPRODUCT(--($AH978:$AP978=AN978),--($AQ978:$AY978=AW978),'MPL ID'!$BG$19:$BO$19)+IF(AND($B978&gt;=1,$B978&lt;=2,AL978=AN978,AU978=AW978),1,0)+IF(AND($H978&gt;=3,$H978&lt;=4,AI978=AN978,AR978=AW978),1,0)+IF(AND($Q978&gt;=1,$Q978&lt;=2,AM978=AN978,AV978=AW978),1,0)+IF(AND($T978&gt;=3,$T978&lt;=4,AK978=AN978,AT978=AW978),1,0)+IF(AND($X978&gt;=3,$X978&lt;=4,AO978=AN978,AX978=AW978),1,0)+IF(AND($AB978&gt;=1,$AB978&lt;=2,AJ978=AN978,AS978=AW978),1,0)+IF(AND($AG978&gt;=1,$AG978&lt;=2,AP978=AN978,AY978=AW978),1,0)</f>
        <v>0</v>
      </c>
      <c r="BG978">
        <f ca="1">SUMPRODUCT(--($AH978:$AP978=AO978),--($AQ978:$AY978=AX978),'MPL ID'!$BG$20:$BO$20)+IF(AND($E978&gt;=1,$E978&lt;=2,AH978=AO978,AQ978=AX978),1,0)+IF(AND($M978&gt;=3,$M978&lt;=4,AI978=AO978,AR978=AX978),1,0)+IF(AND($P978&gt;=1,$P978&lt;=2,AK978=AO978,AT978=AX978),1,0)+IF(AND($U978&gt;=1,$U978&lt;=2,AP978=AO978,AY978=AX978),1,0)+IF(AND($X978&gt;=1,$X978&lt;=2,AN978=AO978,AW978=AX978),1,0)+IF(AND($Z978&gt;=3,$Z978&lt;=4,AM978=AO978,AV978=AX978),1,0)+IF(AND($AD978&gt;=1,$AD978&lt;=2,AL978=AO978,AU978=AX978),1,0)</f>
        <v>0</v>
      </c>
      <c r="BH978">
        <f ca="1">SUMPRODUCT(--($AH978:$AP978=AP978),--($AQ978:$AY978=AY978),'MPL ID'!$BG$21:$BO$21)+IF(AND($F978&gt;=3,$F978&lt;=4,AI978=AP978,AR978=AY978),1,0)+IF(AND($I978&gt;=3,$I978&lt;=4,AK978=AP978,AT978=AY978),1,0)+IF(AND($K978&gt;=3,$K978&lt;=4,AJ978=AP978,AS978=AY978),1,0)+IF(AND($O978&gt;=3,$O978&lt;=4,AH978=AP978,AQ978=AY978),1,0)+IF(AND($S978&gt;=3,$S978&lt;=4,AM978=AP978,AV978=AY978),1,0)+IF(AND($U978&gt;=3,$U978&lt;=4,AO978=AP978,AX978=AY978),1,0)+IF(AND($AG978&gt;=3,$AG978&lt;=4,AN978=AP978,AW978=AY978),1,0)</f>
        <v>0</v>
      </c>
      <c r="BI978">
        <f t="shared" ca="1" si="135"/>
        <v>3</v>
      </c>
      <c r="BJ978">
        <f t="shared" ca="1" si="136"/>
        <v>5</v>
      </c>
      <c r="BK978">
        <f t="shared" ca="1" si="137"/>
        <v>8</v>
      </c>
      <c r="BL978">
        <f t="shared" ca="1" si="138"/>
        <v>4</v>
      </c>
      <c r="BM978">
        <f t="shared" ca="1" si="139"/>
        <v>9</v>
      </c>
      <c r="BN978">
        <f t="shared" ca="1" si="140"/>
        <v>1</v>
      </c>
      <c r="BO978">
        <f t="shared" ca="1" si="141"/>
        <v>6</v>
      </c>
      <c r="BP978">
        <f t="shared" ca="1" si="142"/>
        <v>7</v>
      </c>
      <c r="BQ978">
        <f t="shared" ca="1" si="143"/>
        <v>2</v>
      </c>
    </row>
    <row r="979" spans="1:69" x14ac:dyDescent="0.25">
      <c r="A979">
        <v>978</v>
      </c>
      <c r="B979">
        <f ca="1">IF(AND(ISNUMBER('MPL ID'!$P$25),ISNUMBER('MPL ID'!$Q$25)),0,RANDBETWEEN(1,4))</f>
        <v>0</v>
      </c>
      <c r="C979">
        <f ca="1">IF(AND(ISNUMBER('MPL ID'!$P$26),ISNUMBER('MPL ID'!$Q$26)),0,RANDBETWEEN(1,4))</f>
        <v>0</v>
      </c>
      <c r="D979">
        <f ca="1">IF(AND(ISNUMBER('MPL ID'!$P$28),ISNUMBER('MPL ID'!$Q$28)),0,RANDBETWEEN(1,4))</f>
        <v>0</v>
      </c>
      <c r="E979">
        <f ca="1">IF(AND(ISNUMBER('MPL ID'!$P$29),ISNUMBER('MPL ID'!$Q$29)),0,RANDBETWEEN(1,4))</f>
        <v>0</v>
      </c>
      <c r="F979">
        <f ca="1">IF(AND(ISNUMBER('MPL ID'!$P$30),ISNUMBER('MPL ID'!$Q$30)),0,RANDBETWEEN(1,4))</f>
        <v>0</v>
      </c>
      <c r="G979">
        <f ca="1">IF(AND(ISNUMBER('MPL ID'!$P$31),ISNUMBER('MPL ID'!$Q$31)),0,RANDBETWEEN(1,4))</f>
        <v>0</v>
      </c>
      <c r="H979">
        <f ca="1">IF(AND(ISNUMBER('MPL ID'!$P$32),ISNUMBER('MPL ID'!$Q$32)),0,RANDBETWEEN(1,4))</f>
        <v>0</v>
      </c>
      <c r="I979">
        <f ca="1">IF(AND(ISNUMBER('MPL ID'!$P$33),ISNUMBER('MPL ID'!$Q$33)),0,RANDBETWEEN(1,4))</f>
        <v>0</v>
      </c>
      <c r="J979">
        <f ca="1">IF(AND(ISNUMBER('MPL ID'!$D$36),ISNUMBER('MPL ID'!$E$36)),0,RANDBETWEEN(1,4))</f>
        <v>0</v>
      </c>
      <c r="K979">
        <f ca="1">IF(AND(ISNUMBER('MPL ID'!$D$37),ISNUMBER('MPL ID'!$E$37)),0,RANDBETWEEN(1,4))</f>
        <v>0</v>
      </c>
      <c r="L979">
        <f ca="1">IF(AND(ISNUMBER('MPL ID'!$D$39),ISNUMBER('MPL ID'!$E$39)),0,RANDBETWEEN(1,4))</f>
        <v>0</v>
      </c>
      <c r="M979">
        <f ca="1">IF(AND(ISNUMBER('MPL ID'!$D$40),ISNUMBER('MPL ID'!$E$40)),0,RANDBETWEEN(1,4))</f>
        <v>0</v>
      </c>
      <c r="N979">
        <f ca="1">IF(AND(ISNUMBER('MPL ID'!$D$41),ISNUMBER('MPL ID'!$E$41)),0,RANDBETWEEN(1,4))</f>
        <v>0</v>
      </c>
      <c r="O979">
        <f ca="1">IF(AND(ISNUMBER('MPL ID'!$D$42),ISNUMBER('MPL ID'!$E$42)),0,RANDBETWEEN(1,4))</f>
        <v>0</v>
      </c>
      <c r="P979">
        <f ca="1">IF(AND(ISNUMBER('MPL ID'!$D$43),ISNUMBER('MPL ID'!$E$43)),0,RANDBETWEEN(1,4))</f>
        <v>0</v>
      </c>
      <c r="Q979">
        <f ca="1">IF(AND(ISNUMBER('MPL ID'!$D$44),ISNUMBER('MPL ID'!$E$44)),0,RANDBETWEEN(1,4))</f>
        <v>0</v>
      </c>
      <c r="R979">
        <f ca="1">IF(AND(ISNUMBER('MPL ID'!$J$36),ISNUMBER('MPL ID'!$K$36)),0,RANDBETWEEN(1,4))</f>
        <v>0</v>
      </c>
      <c r="S979">
        <f ca="1">IF(AND(ISNUMBER('MPL ID'!$J$37),ISNUMBER('MPL ID'!$K$37)),0,RANDBETWEEN(1,4))</f>
        <v>0</v>
      </c>
      <c r="T979">
        <f ca="1">IF(AND(ISNUMBER('MPL ID'!$J$39),ISNUMBER('MPL ID'!$K$39)),0,RANDBETWEEN(1,4))</f>
        <v>0</v>
      </c>
      <c r="U979">
        <f ca="1">IF(AND(ISNUMBER('MPL ID'!$J$40),ISNUMBER('MPL ID'!$K$40)),0,RANDBETWEEN(1,4))</f>
        <v>0</v>
      </c>
      <c r="V979">
        <f ca="1">IF(AND(ISNUMBER('MPL ID'!$J$41),ISNUMBER('MPL ID'!$K$41)),0,RANDBETWEEN(1,4))</f>
        <v>0</v>
      </c>
      <c r="W979">
        <f ca="1">IF(AND(ISNUMBER('MPL ID'!$J$42),ISNUMBER('MPL ID'!$K$42)),0,RANDBETWEEN(1,4))</f>
        <v>4</v>
      </c>
      <c r="X979">
        <f ca="1">IF(AND(ISNUMBER('MPL ID'!$J$43),ISNUMBER('MPL ID'!$K$43)),0,RANDBETWEEN(1,4))</f>
        <v>2</v>
      </c>
      <c r="Y979">
        <f ca="1">IF(AND(ISNUMBER('MPL ID'!$J$44),ISNUMBER('MPL ID'!$K$44)),0,RANDBETWEEN(1,4))</f>
        <v>3</v>
      </c>
      <c r="Z979">
        <f ca="1">IF(AND(ISNUMBER('MPL ID'!$P$36),ISNUMBER('MPL ID'!$Q$36)),0,RANDBETWEEN(1,4))</f>
        <v>4</v>
      </c>
      <c r="AA979">
        <f ca="1">IF(AND(ISNUMBER('MPL ID'!$P$37),ISNUMBER('MPL ID'!$Q$37)),0,RANDBETWEEN(1,4))</f>
        <v>1</v>
      </c>
      <c r="AB979">
        <f ca="1">IF(AND(ISNUMBER('MPL ID'!$P$39),ISNUMBER('MPL ID'!$Q$39)),0,RANDBETWEEN(1,4))</f>
        <v>3</v>
      </c>
      <c r="AC979">
        <f ca="1">IF(AND(ISNUMBER('MPL ID'!$P$40),ISNUMBER('MPL ID'!$Q$40)),0,RANDBETWEEN(1,4))</f>
        <v>3</v>
      </c>
      <c r="AD979">
        <f ca="1">IF(AND(ISNUMBER('MPL ID'!$P$41),ISNUMBER('MPL ID'!$Q$41)),0,RANDBETWEEN(1,4))</f>
        <v>3</v>
      </c>
      <c r="AE979">
        <f ca="1">IF(AND(ISNUMBER('MPL ID'!$P$42),ISNUMBER('MPL ID'!$Q$42)),0,RANDBETWEEN(1,4))</f>
        <v>3</v>
      </c>
      <c r="AF979">
        <f ca="1">IF(AND(ISNUMBER('MPL ID'!$P$43),ISNUMBER('MPL ID'!$Q$43)),0,RANDBETWEEN(1,4))</f>
        <v>1</v>
      </c>
      <c r="AG979">
        <f ca="1">IF(AND(ISNUMBER('MPL ID'!$P$44),ISNUMBER('MPL ID'!$Q$44)),0,RANDBETWEEN(1,4))</f>
        <v>2</v>
      </c>
      <c r="AH979">
        <f ca="1">'MPL ID'!$BG$1+SUMPRODUCT(($B$1003:$AG$1003='MPL ID'!$BF$1)*(($B979:$AG979=1)+($B979:$AG979=2)))+SUMPRODUCT(($B$1004:$AG$1004='MPL ID'!$BF$1)*(($B979:$AG979=3)+($B979:$AG979=4)))</f>
        <v>10</v>
      </c>
      <c r="AI979">
        <f ca="1">'MPL ID'!$BG$2+SUMPRODUCT(($B$1003:$AG$1003='MPL ID'!$BF$2)*(($B979:$AG979=1)+($B979:$AG979=2)))+SUMPRODUCT(($B$1004:$AG$1004='MPL ID'!$BF$2)*(($B979:$AG979=3)+($B979:$AG979=4)))</f>
        <v>8</v>
      </c>
      <c r="AJ979">
        <f ca="1">'MPL ID'!$BG$3+SUMPRODUCT(($B$1003:$AG$1003='MPL ID'!$BF$3)*(($B979:$AG979=1)+($B979:$AG979=2)))+SUMPRODUCT(($B$1004:$AG$1004='MPL ID'!$BF$3)*(($B979:$AG979=3)+($B979:$AG979=4)))</f>
        <v>6</v>
      </c>
      <c r="AK979">
        <f ca="1">'MPL ID'!$BG$4+SUMPRODUCT(($B$1003:$AG$1003='MPL ID'!$BF$4)*(($B979:$AG979=1)+($B979:$AG979=2)))+SUMPRODUCT(($B$1004:$AG$1004='MPL ID'!$BF$4)*(($B979:$AG979=3)+($B979:$AG979=4)))</f>
        <v>8</v>
      </c>
      <c r="AL979">
        <f ca="1">'MPL ID'!$BG$5+SUMPRODUCT(($B$1003:$AG$1003='MPL ID'!$BF$5)*(($B979:$AG979=1)+($B979:$AG979=2)))+SUMPRODUCT(($B$1004:$AG$1004='MPL ID'!$BF$5)*(($B979:$AG979=3)+($B979:$AG979=4)))</f>
        <v>6</v>
      </c>
      <c r="AM979">
        <f ca="1">'MPL ID'!$BG$6+SUMPRODUCT(($B$1003:$AG$1003='MPL ID'!$BF$6)*(($B979:$AG979=1)+($B979:$AG979=2)))+SUMPRODUCT(($B$1004:$AG$1004='MPL ID'!$BF$6)*(($B979:$AG979=3)+($B979:$AG979=4)))</f>
        <v>12</v>
      </c>
      <c r="AN979">
        <f ca="1">'MPL ID'!$BG$7+SUMPRODUCT(($B$1003:$AG$1003='MPL ID'!$BF$7)*(($B979:$AG979=1)+($B979:$AG979=2)))+SUMPRODUCT(($B$1004:$AG$1004='MPL ID'!$BF$7)*(($B979:$AG979=3)+($B979:$AG979=4)))</f>
        <v>6</v>
      </c>
      <c r="AO979">
        <f ca="1">'MPL ID'!$BG$8+SUMPRODUCT(($B$1003:$AG$1003='MPL ID'!$BF$8)*(($B979:$AG979=1)+($B979:$AG979=2)))+SUMPRODUCT(($B$1004:$AG$1004='MPL ID'!$BF$8)*(($B979:$AG979=3)+($B979:$AG979=4)))</f>
        <v>5</v>
      </c>
      <c r="AP979">
        <f ca="1">'MPL ID'!$BG$9+SUMPRODUCT(($B$1003:$AG$1003='MPL ID'!$BF$9)*(($B979:$AG979=1)+($B979:$AG979=2)))+SUMPRODUCT(($B$1004:$AG$1004='MPL ID'!$BF$9)*(($B979:$AG979=3)+($B979:$AG979=4)))</f>
        <v>11</v>
      </c>
      <c r="AQ979">
        <f ca="1">'MPL ID'!$BH$1+SUMPRODUCT(($B$1003:$AG$1003='MPL ID'!$BF$1)*(2*($B979:$AG979=1)+($B979:$AG979=2)-2*($B979:$AG979=3)-($B979:$AG979=4)))-SUMPRODUCT(($B$1004:$AG$1004='MPL ID'!$BF$1)*(2*($B979:$AG979=1)+($B979:$AG979=2)-2*($B979:$AG979=3)-($B979:$AG979=4)))</f>
        <v>9</v>
      </c>
      <c r="AR979">
        <f ca="1">'MPL ID'!$BH$2+SUMPRODUCT(($B$1003:$AG$1003='MPL ID'!$BF$2)*(2*($B979:$AG979=1)+($B979:$AG979=2)-2*($B979:$AG979=3)-($B979:$AG979=4)))-SUMPRODUCT(($B$1004:$AG$1004='MPL ID'!$BF$2)*(2*($B979:$AG979=1)+($B979:$AG979=2)-2*($B979:$AG979=3)-($B979:$AG979=4)))</f>
        <v>-4</v>
      </c>
      <c r="AS979">
        <f ca="1">'MPL ID'!$BH$3+SUMPRODUCT(($B$1003:$AG$1003='MPL ID'!$BF$3)*(2*($B979:$AG979=1)+($B979:$AG979=2)-2*($B979:$AG979=3)-($B979:$AG979=4)))-SUMPRODUCT(($B$1004:$AG$1004='MPL ID'!$BF$3)*(2*($B979:$AG979=1)+($B979:$AG979=2)-2*($B979:$AG979=3)-($B979:$AG979=4)))</f>
        <v>-8</v>
      </c>
      <c r="AT979">
        <f ca="1">'MPL ID'!$BH$4+SUMPRODUCT(($B$1003:$AG$1003='MPL ID'!$BF$4)*(2*($B979:$AG979=1)+($B979:$AG979=2)-2*($B979:$AG979=3)-($B979:$AG979=4)))-SUMPRODUCT(($B$1004:$AG$1004='MPL ID'!$BF$4)*(2*($B979:$AG979=1)+($B979:$AG979=2)-2*($B979:$AG979=3)-($B979:$AG979=4)))</f>
        <v>-1</v>
      </c>
      <c r="AU979">
        <f ca="1">'MPL ID'!$BH$5+SUMPRODUCT(($B$1003:$AG$1003='MPL ID'!$BF$5)*(2*($B979:$AG979=1)+($B979:$AG979=2)-2*($B979:$AG979=3)-($B979:$AG979=4)))-SUMPRODUCT(($B$1004:$AG$1004='MPL ID'!$BF$5)*(2*($B979:$AG979=1)+($B979:$AG979=2)-2*($B979:$AG979=3)-($B979:$AG979=4)))</f>
        <v>-7</v>
      </c>
      <c r="AV979">
        <f ca="1">'MPL ID'!$BH$6+SUMPRODUCT(($B$1003:$AG$1003='MPL ID'!$BF$6)*(2*($B979:$AG979=1)+($B979:$AG979=2)-2*($B979:$AG979=3)-($B979:$AG979=4)))-SUMPRODUCT(($B$1004:$AG$1004='MPL ID'!$BF$6)*(2*($B979:$AG979=1)+($B979:$AG979=2)-2*($B979:$AG979=3)-($B979:$AG979=4)))</f>
        <v>15</v>
      </c>
      <c r="AW979">
        <f ca="1">'MPL ID'!$BH$7+SUMPRODUCT(($B$1003:$AG$1003='MPL ID'!$BF$7)*(2*($B979:$AG979=1)+($B979:$AG979=2)-2*($B979:$AG979=3)-($B979:$AG979=4)))-SUMPRODUCT(($B$1004:$AG$1004='MPL ID'!$BF$7)*(2*($B979:$AG979=1)+($B979:$AG979=2)-2*($B979:$AG979=3)-($B979:$AG979=4)))</f>
        <v>-4</v>
      </c>
      <c r="AX979">
        <f ca="1">'MPL ID'!$BH$8+SUMPRODUCT(($B$1003:$AG$1003='MPL ID'!$BF$8)*(2*($B979:$AG979=1)+($B979:$AG979=2)-2*($B979:$AG979=3)-($B979:$AG979=4)))-SUMPRODUCT(($B$1004:$AG$1004='MPL ID'!$BF$8)*(2*($B979:$AG979=1)+($B979:$AG979=2)-2*($B979:$AG979=3)-($B979:$AG979=4)))</f>
        <v>-12</v>
      </c>
      <c r="AY979">
        <f ca="1">'MPL ID'!$BH$9+SUMPRODUCT(($B$1003:$AG$1003='MPL ID'!$BF$9)*(2*($B979:$AG979=1)+($B979:$AG979=2)-2*($B979:$AG979=3)-($B979:$AG979=4)))-SUMPRODUCT(($B$1004:$AG$1004='MPL ID'!$BF$9)*(2*($B979:$AG979=1)+($B979:$AG979=2)-2*($B979:$AG979=3)-($B979:$AG979=4)))</f>
        <v>12</v>
      </c>
      <c r="AZ979">
        <f ca="1">SUMPRODUCT(--($AH979:$AP979=AH979),--($AQ979:$AY979=AQ979),'MPL ID'!$BG$13:$BO$13)+IF(AND($E979&gt;=3,$E979&lt;=4,AO979=AH979,AX979=AQ979),1,0)+IF(AND($G979&gt;=1,$G979&lt;=2,AJ979=AH979,AS979=AQ979),1,0)+IF(AND($L979&gt;=1,$L979&lt;=2,AM979=AH979,AV979=AQ979),1,0)+IF(AND($O979&gt;=1,$O979&lt;=2,AP979=AH979,AY979=AQ979),1,0)+IF(AND($R979&gt;=1,$R979&lt;=2,AI979=AH979,AR979=AQ979),1,0)+IF(AND($AA979&gt;=3,$AA979&lt;=4,AL979=AH979,AU979=AQ979),1,0)+IF(AND($AE979&gt;=3,$AE979&lt;=4,AK979=AH979,AT979=AQ979),1,0)</f>
        <v>0</v>
      </c>
      <c r="BA979">
        <f ca="1">SUMPRODUCT(--($AH979:$AP979=AI979),--($AQ979:$AY979=AR979),'MPL ID'!$BG$14:$BO$14)+IF(AND($F979&gt;=1,$F979&lt;=2,AP979=AI979,AY979=AR979),1,0)+IF(AND($H979&gt;=1,$H979&lt;=2,AN979=AI979,AW979=AR979),1,0)+IF(AND($J979&gt;=3,$J979&lt;=4,AL979=AI979,AU979=AR979),1,0)+IF(AND($M979&gt;=1,$M979&lt;=2,AO979=AI979,AX979=AR979),1,0)+IF(AND($R979&gt;=3,$R979&lt;=4,AH979=AI979,AQ979=AR979),1,0)+IF(AND($Y979&gt;=3,$Y979&lt;=4,AJ979=AI979,AS979=AR979),1,0)+IF(AND($AC979&gt;=1,$AC979&lt;=2,AK979=AI979,AT979=AR979),1,0)+IF(AND($AF979&gt;=3,$AF979&lt;=4,AM979=AI979,AV979=AR979),1,0)</f>
        <v>0</v>
      </c>
      <c r="BB979">
        <f ca="1">SUMPRODUCT(--($AH979:$AP979=AJ979),--($AQ979:$AY979=AS979),'MPL ID'!$BG$15:$BO$15)+IF(AND($C979&gt;=1,$C979&lt;=2,AK979=AJ979,AT979=AS979),1,0)+IF(AND($G979&gt;=3,$G979&lt;=4,AH979=AJ979,AQ979=AS979),1,0)+IF(AND($K979&gt;=1,$K979&lt;=2,AP979=AJ979,AY979=AS979),1,0)+IF(AND($N979&gt;=3,$N979&lt;=4,AL979=AJ979,AU979=AS979),1,0)+IF(AND($V979&gt;=1,$V979&lt;=2,AM979=AJ979,AV979=AS979),1,0)+IF(AND($Y979&gt;=1,$Y979&lt;=2,AI979=AJ979,AR979=AS979),1,0)+IF(AND($AB979&gt;=3,$AB979&lt;=4,AN979=AJ979,AW979=AS979),1,0)</f>
        <v>0</v>
      </c>
      <c r="BC979">
        <f ca="1">SUMPRODUCT(--($AH979:$AP979=AK979),--($AQ979:$AY979=AT979),'MPL ID'!$BG$16:$BO$16)+IF(AND($C979&gt;=3,$C979&lt;=4,AJ979=AK979,AS979=AT979),1,0)+IF(AND($I979&gt;=1,$I979&lt;=2,AP979=AK979,AY979=AT979),1,0)+IF(AND($P979&gt;=3,$P979&lt;=4,AO979=AK979,AX979=AT979),1,0)+IF(AND($T979&gt;=1,$T979&lt;=2,AN979=AK979,AW979=AT979),1,0)+IF(AND($W979&gt;=1,$W979&lt;=2,AL979=AK979,AU979=AT979),1,0)+IF(AND($AC979&gt;=3,$AC979&lt;=4,AI979=AK979,AR979=AT979),1,0)+IF(AND($AE979&gt;=1,$AE979&lt;=2,AH979=AK979,AQ979=AT979),1,0)</f>
        <v>0</v>
      </c>
      <c r="BD979">
        <f ca="1">SUMPRODUCT(--($AH979:$AP979=AL979),--($AQ979:$AY979=AU979),'MPL ID'!$BG$17:$BO$17)+IF(AND($B979&gt;=3,$B979&lt;=4,AN979=AL979,AW979=AU979),1,0)+IF(AND($D979&gt;=1,$D979&lt;=2,AM979=AL979,AV979=AU979),1,0)+IF(AND($J979&gt;=1,$J979&lt;=2,AI979=AL979,AR979=AU979),1,0)+IF(AND($N979&gt;=1,$N979&lt;=2,AJ979=AL979,AS979=AU979),1,0)+IF(AND($W979&gt;=3,$W979&lt;=4,AK979=AL979,AT979=AU979),1,0)+IF(AND($AA979&gt;=1,$AA979&lt;=2,AH979=AL979,AQ979=AU979),1,0)+IF(AND($AD979&gt;=3,$AD979&lt;=4,AO979=AL979,AX979=AU979),1,0)</f>
        <v>0</v>
      </c>
      <c r="BE979">
        <f ca="1">SUMPRODUCT(--($AH979:$AP979=AM979),--($AQ979:$AY979=AV979),'MPL ID'!$BG$18:$BO$18)+IF(AND($D979&gt;=3,$D979&lt;=4,AL979=AM979,AU979=AV979),1,0)+IF(AND($L979&gt;=3,$L979&lt;=4,AH979=AM979,AQ979=AV979),1,0)+IF(AND($Q979&gt;=3,$Q979&lt;=4,AN979=AM979,AW979=AV979),1,0)+IF(AND($S979&gt;=1,$S979&lt;=2,AP979=AM979,AY979=AV979),1,0)+IF(AND($V979&gt;=3,$V979&lt;=4,AJ979=AM979,AS979=AV979),1,0)+IF(AND($Z979&gt;=1,$Z979&lt;=2,AO979=AM979,AX979=AV979),1,0)+IF(AND($AF979&gt;=1,$AF979&lt;=2,AI979=AM979,AR979=AV979),1,0)</f>
        <v>0</v>
      </c>
      <c r="BF979">
        <f ca="1">SUMPRODUCT(--($AH979:$AP979=AN979),--($AQ979:$AY979=AW979),'MPL ID'!$BG$19:$BO$19)+IF(AND($B979&gt;=1,$B979&lt;=2,AL979=AN979,AU979=AW979),1,0)+IF(AND($H979&gt;=3,$H979&lt;=4,AI979=AN979,AR979=AW979),1,0)+IF(AND($Q979&gt;=1,$Q979&lt;=2,AM979=AN979,AV979=AW979),1,0)+IF(AND($T979&gt;=3,$T979&lt;=4,AK979=AN979,AT979=AW979),1,0)+IF(AND($X979&gt;=3,$X979&lt;=4,AO979=AN979,AX979=AW979),1,0)+IF(AND($AB979&gt;=1,$AB979&lt;=2,AJ979=AN979,AS979=AW979),1,0)+IF(AND($AG979&gt;=1,$AG979&lt;=2,AP979=AN979,AY979=AW979),1,0)</f>
        <v>0</v>
      </c>
      <c r="BG979">
        <f ca="1">SUMPRODUCT(--($AH979:$AP979=AO979),--($AQ979:$AY979=AX979),'MPL ID'!$BG$20:$BO$20)+IF(AND($E979&gt;=1,$E979&lt;=2,AH979=AO979,AQ979=AX979),1,0)+IF(AND($M979&gt;=3,$M979&lt;=4,AI979=AO979,AR979=AX979),1,0)+IF(AND($P979&gt;=1,$P979&lt;=2,AK979=AO979,AT979=AX979),1,0)+IF(AND($U979&gt;=1,$U979&lt;=2,AP979=AO979,AY979=AX979),1,0)+IF(AND($X979&gt;=1,$X979&lt;=2,AN979=AO979,AW979=AX979),1,0)+IF(AND($Z979&gt;=3,$Z979&lt;=4,AM979=AO979,AV979=AX979),1,0)+IF(AND($AD979&gt;=1,$AD979&lt;=2,AL979=AO979,AU979=AX979),1,0)</f>
        <v>0</v>
      </c>
      <c r="BH979">
        <f ca="1">SUMPRODUCT(--($AH979:$AP979=AP979),--($AQ979:$AY979=AY979),'MPL ID'!$BG$21:$BO$21)+IF(AND($F979&gt;=3,$F979&lt;=4,AI979=AP979,AR979=AY979),1,0)+IF(AND($I979&gt;=3,$I979&lt;=4,AK979=AP979,AT979=AY979),1,0)+IF(AND($K979&gt;=3,$K979&lt;=4,AJ979=AP979,AS979=AY979),1,0)+IF(AND($O979&gt;=3,$O979&lt;=4,AH979=AP979,AQ979=AY979),1,0)+IF(AND($S979&gt;=3,$S979&lt;=4,AM979=AP979,AV979=AY979),1,0)+IF(AND($U979&gt;=3,$U979&lt;=4,AO979=AP979,AX979=AY979),1,0)+IF(AND($AG979&gt;=3,$AG979&lt;=4,AN979=AP979,AW979=AY979),1,0)</f>
        <v>0</v>
      </c>
      <c r="BI979">
        <f t="shared" ca="1" si="135"/>
        <v>3</v>
      </c>
      <c r="BJ979">
        <f t="shared" ca="1" si="136"/>
        <v>5</v>
      </c>
      <c r="BK979">
        <f t="shared" ca="1" si="137"/>
        <v>8</v>
      </c>
      <c r="BL979">
        <f t="shared" ca="1" si="138"/>
        <v>4</v>
      </c>
      <c r="BM979">
        <f t="shared" ca="1" si="139"/>
        <v>7</v>
      </c>
      <c r="BN979">
        <f t="shared" ca="1" si="140"/>
        <v>1</v>
      </c>
      <c r="BO979">
        <f t="shared" ca="1" si="141"/>
        <v>6</v>
      </c>
      <c r="BP979">
        <f t="shared" ca="1" si="142"/>
        <v>9</v>
      </c>
      <c r="BQ979">
        <f t="shared" ca="1" si="143"/>
        <v>2</v>
      </c>
    </row>
    <row r="980" spans="1:69" x14ac:dyDescent="0.25">
      <c r="A980">
        <v>979</v>
      </c>
      <c r="B980">
        <f ca="1">IF(AND(ISNUMBER('MPL ID'!$P$25),ISNUMBER('MPL ID'!$Q$25)),0,RANDBETWEEN(1,4))</f>
        <v>0</v>
      </c>
      <c r="C980">
        <f ca="1">IF(AND(ISNUMBER('MPL ID'!$P$26),ISNUMBER('MPL ID'!$Q$26)),0,RANDBETWEEN(1,4))</f>
        <v>0</v>
      </c>
      <c r="D980">
        <f ca="1">IF(AND(ISNUMBER('MPL ID'!$P$28),ISNUMBER('MPL ID'!$Q$28)),0,RANDBETWEEN(1,4))</f>
        <v>0</v>
      </c>
      <c r="E980">
        <f ca="1">IF(AND(ISNUMBER('MPL ID'!$P$29),ISNUMBER('MPL ID'!$Q$29)),0,RANDBETWEEN(1,4))</f>
        <v>0</v>
      </c>
      <c r="F980">
        <f ca="1">IF(AND(ISNUMBER('MPL ID'!$P$30),ISNUMBER('MPL ID'!$Q$30)),0,RANDBETWEEN(1,4))</f>
        <v>0</v>
      </c>
      <c r="G980">
        <f ca="1">IF(AND(ISNUMBER('MPL ID'!$P$31),ISNUMBER('MPL ID'!$Q$31)),0,RANDBETWEEN(1,4))</f>
        <v>0</v>
      </c>
      <c r="H980">
        <f ca="1">IF(AND(ISNUMBER('MPL ID'!$P$32),ISNUMBER('MPL ID'!$Q$32)),0,RANDBETWEEN(1,4))</f>
        <v>0</v>
      </c>
      <c r="I980">
        <f ca="1">IF(AND(ISNUMBER('MPL ID'!$P$33),ISNUMBER('MPL ID'!$Q$33)),0,RANDBETWEEN(1,4))</f>
        <v>0</v>
      </c>
      <c r="J980">
        <f ca="1">IF(AND(ISNUMBER('MPL ID'!$D$36),ISNUMBER('MPL ID'!$E$36)),0,RANDBETWEEN(1,4))</f>
        <v>0</v>
      </c>
      <c r="K980">
        <f ca="1">IF(AND(ISNUMBER('MPL ID'!$D$37),ISNUMBER('MPL ID'!$E$37)),0,RANDBETWEEN(1,4))</f>
        <v>0</v>
      </c>
      <c r="L980">
        <f ca="1">IF(AND(ISNUMBER('MPL ID'!$D$39),ISNUMBER('MPL ID'!$E$39)),0,RANDBETWEEN(1,4))</f>
        <v>0</v>
      </c>
      <c r="M980">
        <f ca="1">IF(AND(ISNUMBER('MPL ID'!$D$40),ISNUMBER('MPL ID'!$E$40)),0,RANDBETWEEN(1,4))</f>
        <v>0</v>
      </c>
      <c r="N980">
        <f ca="1">IF(AND(ISNUMBER('MPL ID'!$D$41),ISNUMBER('MPL ID'!$E$41)),0,RANDBETWEEN(1,4))</f>
        <v>0</v>
      </c>
      <c r="O980">
        <f ca="1">IF(AND(ISNUMBER('MPL ID'!$D$42),ISNUMBER('MPL ID'!$E$42)),0,RANDBETWEEN(1,4))</f>
        <v>0</v>
      </c>
      <c r="P980">
        <f ca="1">IF(AND(ISNUMBER('MPL ID'!$D$43),ISNUMBER('MPL ID'!$E$43)),0,RANDBETWEEN(1,4))</f>
        <v>0</v>
      </c>
      <c r="Q980">
        <f ca="1">IF(AND(ISNUMBER('MPL ID'!$D$44),ISNUMBER('MPL ID'!$E$44)),0,RANDBETWEEN(1,4))</f>
        <v>0</v>
      </c>
      <c r="R980">
        <f ca="1">IF(AND(ISNUMBER('MPL ID'!$J$36),ISNUMBER('MPL ID'!$K$36)),0,RANDBETWEEN(1,4))</f>
        <v>0</v>
      </c>
      <c r="S980">
        <f ca="1">IF(AND(ISNUMBER('MPL ID'!$J$37),ISNUMBER('MPL ID'!$K$37)),0,RANDBETWEEN(1,4))</f>
        <v>0</v>
      </c>
      <c r="T980">
        <f ca="1">IF(AND(ISNUMBER('MPL ID'!$J$39),ISNUMBER('MPL ID'!$K$39)),0,RANDBETWEEN(1,4))</f>
        <v>0</v>
      </c>
      <c r="U980">
        <f ca="1">IF(AND(ISNUMBER('MPL ID'!$J$40),ISNUMBER('MPL ID'!$K$40)),0,RANDBETWEEN(1,4))</f>
        <v>0</v>
      </c>
      <c r="V980">
        <f ca="1">IF(AND(ISNUMBER('MPL ID'!$J$41),ISNUMBER('MPL ID'!$K$41)),0,RANDBETWEEN(1,4))</f>
        <v>0</v>
      </c>
      <c r="W980">
        <f ca="1">IF(AND(ISNUMBER('MPL ID'!$J$42),ISNUMBER('MPL ID'!$K$42)),0,RANDBETWEEN(1,4))</f>
        <v>1</v>
      </c>
      <c r="X980">
        <f ca="1">IF(AND(ISNUMBER('MPL ID'!$J$43),ISNUMBER('MPL ID'!$K$43)),0,RANDBETWEEN(1,4))</f>
        <v>4</v>
      </c>
      <c r="Y980">
        <f ca="1">IF(AND(ISNUMBER('MPL ID'!$J$44),ISNUMBER('MPL ID'!$K$44)),0,RANDBETWEEN(1,4))</f>
        <v>1</v>
      </c>
      <c r="Z980">
        <f ca="1">IF(AND(ISNUMBER('MPL ID'!$P$36),ISNUMBER('MPL ID'!$Q$36)),0,RANDBETWEEN(1,4))</f>
        <v>2</v>
      </c>
      <c r="AA980">
        <f ca="1">IF(AND(ISNUMBER('MPL ID'!$P$37),ISNUMBER('MPL ID'!$Q$37)),0,RANDBETWEEN(1,4))</f>
        <v>3</v>
      </c>
      <c r="AB980">
        <f ca="1">IF(AND(ISNUMBER('MPL ID'!$P$39),ISNUMBER('MPL ID'!$Q$39)),0,RANDBETWEEN(1,4))</f>
        <v>4</v>
      </c>
      <c r="AC980">
        <f ca="1">IF(AND(ISNUMBER('MPL ID'!$P$40),ISNUMBER('MPL ID'!$Q$40)),0,RANDBETWEEN(1,4))</f>
        <v>4</v>
      </c>
      <c r="AD980">
        <f ca="1">IF(AND(ISNUMBER('MPL ID'!$P$41),ISNUMBER('MPL ID'!$Q$41)),0,RANDBETWEEN(1,4))</f>
        <v>4</v>
      </c>
      <c r="AE980">
        <f ca="1">IF(AND(ISNUMBER('MPL ID'!$P$42),ISNUMBER('MPL ID'!$Q$42)),0,RANDBETWEEN(1,4))</f>
        <v>2</v>
      </c>
      <c r="AF980">
        <f ca="1">IF(AND(ISNUMBER('MPL ID'!$P$43),ISNUMBER('MPL ID'!$Q$43)),0,RANDBETWEEN(1,4))</f>
        <v>2</v>
      </c>
      <c r="AG980">
        <f ca="1">IF(AND(ISNUMBER('MPL ID'!$P$44),ISNUMBER('MPL ID'!$Q$44)),0,RANDBETWEEN(1,4))</f>
        <v>3</v>
      </c>
      <c r="AH980">
        <f ca="1">'MPL ID'!$BG$1+SUMPRODUCT(($B$1003:$AG$1003='MPL ID'!$BF$1)*(($B980:$AG980=1)+($B980:$AG980=2)))+SUMPRODUCT(($B$1004:$AG$1004='MPL ID'!$BF$1)*(($B980:$AG980=3)+($B980:$AG980=4)))</f>
        <v>10</v>
      </c>
      <c r="AI980">
        <f ca="1">'MPL ID'!$BG$2+SUMPRODUCT(($B$1003:$AG$1003='MPL ID'!$BF$2)*(($B980:$AG980=1)+($B980:$AG980=2)))+SUMPRODUCT(($B$1004:$AG$1004='MPL ID'!$BF$2)*(($B980:$AG980=3)+($B980:$AG980=4)))</f>
        <v>7</v>
      </c>
      <c r="AJ980">
        <f ca="1">'MPL ID'!$BG$3+SUMPRODUCT(($B$1003:$AG$1003='MPL ID'!$BF$3)*(($B980:$AG980=1)+($B980:$AG980=2)))+SUMPRODUCT(($B$1004:$AG$1004='MPL ID'!$BF$3)*(($B980:$AG980=3)+($B980:$AG980=4)))</f>
        <v>7</v>
      </c>
      <c r="AK980">
        <f ca="1">'MPL ID'!$BG$4+SUMPRODUCT(($B$1003:$AG$1003='MPL ID'!$BF$4)*(($B980:$AG980=1)+($B980:$AG980=2)))+SUMPRODUCT(($B$1004:$AG$1004='MPL ID'!$BF$4)*(($B980:$AG980=3)+($B980:$AG980=4)))</f>
        <v>10</v>
      </c>
      <c r="AL980">
        <f ca="1">'MPL ID'!$BG$5+SUMPRODUCT(($B$1003:$AG$1003='MPL ID'!$BF$5)*(($B980:$AG980=1)+($B980:$AG980=2)))+SUMPRODUCT(($B$1004:$AG$1004='MPL ID'!$BF$5)*(($B980:$AG980=3)+($B980:$AG980=4)))</f>
        <v>4</v>
      </c>
      <c r="AM980">
        <f ca="1">'MPL ID'!$BG$6+SUMPRODUCT(($B$1003:$AG$1003='MPL ID'!$BF$6)*(($B980:$AG980=1)+($B980:$AG980=2)))+SUMPRODUCT(($B$1004:$AG$1004='MPL ID'!$BF$6)*(($B980:$AG980=3)+($B980:$AG980=4)))</f>
        <v>13</v>
      </c>
      <c r="AN980">
        <f ca="1">'MPL ID'!$BG$7+SUMPRODUCT(($B$1003:$AG$1003='MPL ID'!$BF$7)*(($B980:$AG980=1)+($B980:$AG980=2)))+SUMPRODUCT(($B$1004:$AG$1004='MPL ID'!$BF$7)*(($B980:$AG980=3)+($B980:$AG980=4)))</f>
        <v>6</v>
      </c>
      <c r="AO980">
        <f ca="1">'MPL ID'!$BG$8+SUMPRODUCT(($B$1003:$AG$1003='MPL ID'!$BF$8)*(($B980:$AG980=1)+($B980:$AG980=2)))+SUMPRODUCT(($B$1004:$AG$1004='MPL ID'!$BF$8)*(($B980:$AG980=3)+($B980:$AG980=4)))</f>
        <v>3</v>
      </c>
      <c r="AP980">
        <f ca="1">'MPL ID'!$BG$9+SUMPRODUCT(($B$1003:$AG$1003='MPL ID'!$BF$9)*(($B980:$AG980=1)+($B980:$AG980=2)))+SUMPRODUCT(($B$1004:$AG$1004='MPL ID'!$BF$9)*(($B980:$AG980=3)+($B980:$AG980=4)))</f>
        <v>12</v>
      </c>
      <c r="AQ980">
        <f ca="1">'MPL ID'!$BH$1+SUMPRODUCT(($B$1003:$AG$1003='MPL ID'!$BF$1)*(2*($B980:$AG980=1)+($B980:$AG980=2)-2*($B980:$AG980=3)-($B980:$AG980=4)))-SUMPRODUCT(($B$1004:$AG$1004='MPL ID'!$BF$1)*(2*($B980:$AG980=1)+($B980:$AG980=2)-2*($B980:$AG980=3)-($B980:$AG980=4)))</f>
        <v>10</v>
      </c>
      <c r="AR980">
        <f ca="1">'MPL ID'!$BH$2+SUMPRODUCT(($B$1003:$AG$1003='MPL ID'!$BF$2)*(2*($B980:$AG980=1)+($B980:$AG980=2)-2*($B980:$AG980=3)-($B980:$AG980=4)))-SUMPRODUCT(($B$1004:$AG$1004='MPL ID'!$BF$2)*(2*($B980:$AG980=1)+($B980:$AG980=2)-2*($B980:$AG980=3)-($B980:$AG980=4)))</f>
        <v>-6</v>
      </c>
      <c r="AS980">
        <f ca="1">'MPL ID'!$BH$3+SUMPRODUCT(($B$1003:$AG$1003='MPL ID'!$BF$3)*(2*($B980:$AG980=1)+($B980:$AG980=2)-2*($B980:$AG980=3)-($B980:$AG980=4)))-SUMPRODUCT(($B$1004:$AG$1004='MPL ID'!$BF$3)*(2*($B980:$AG980=1)+($B980:$AG980=2)-2*($B980:$AG980=3)-($B980:$AG980=4)))</f>
        <v>-5</v>
      </c>
      <c r="AT980">
        <f ca="1">'MPL ID'!$BH$4+SUMPRODUCT(($B$1003:$AG$1003='MPL ID'!$BF$4)*(2*($B980:$AG980=1)+($B980:$AG980=2)-2*($B980:$AG980=3)-($B980:$AG980=4)))-SUMPRODUCT(($B$1004:$AG$1004='MPL ID'!$BF$4)*(2*($B980:$AG980=1)+($B980:$AG980=2)-2*($B980:$AG980=3)-($B980:$AG980=4)))</f>
        <v>4</v>
      </c>
      <c r="AU980">
        <f ca="1">'MPL ID'!$BH$5+SUMPRODUCT(($B$1003:$AG$1003='MPL ID'!$BF$5)*(2*($B980:$AG980=1)+($B980:$AG980=2)-2*($B980:$AG980=3)-($B980:$AG980=4)))-SUMPRODUCT(($B$1004:$AG$1004='MPL ID'!$BF$5)*(2*($B980:$AG980=1)+($B980:$AG980=2)-2*($B980:$AG980=3)-($B980:$AG980=4)))</f>
        <v>-15</v>
      </c>
      <c r="AV980">
        <f ca="1">'MPL ID'!$BH$6+SUMPRODUCT(($B$1003:$AG$1003='MPL ID'!$BF$6)*(2*($B980:$AG980=1)+($B980:$AG980=2)-2*($B980:$AG980=3)-($B980:$AG980=4)))-SUMPRODUCT(($B$1004:$AG$1004='MPL ID'!$BF$6)*(2*($B980:$AG980=1)+($B980:$AG980=2)-2*($B980:$AG980=3)-($B980:$AG980=4)))</f>
        <v>16</v>
      </c>
      <c r="AW980">
        <f ca="1">'MPL ID'!$BH$7+SUMPRODUCT(($B$1003:$AG$1003='MPL ID'!$BF$7)*(2*($B980:$AG980=1)+($B980:$AG980=2)-2*($B980:$AG980=3)-($B980:$AG980=4)))-SUMPRODUCT(($B$1004:$AG$1004='MPL ID'!$BF$7)*(2*($B980:$AG980=1)+($B980:$AG980=2)-2*($B980:$AG980=3)-($B980:$AG980=4)))</f>
        <v>-4</v>
      </c>
      <c r="AX980">
        <f ca="1">'MPL ID'!$BH$8+SUMPRODUCT(($B$1003:$AG$1003='MPL ID'!$BF$8)*(2*($B980:$AG980=1)+($B980:$AG980=2)-2*($B980:$AG980=3)-($B980:$AG980=4)))-SUMPRODUCT(($B$1004:$AG$1004='MPL ID'!$BF$8)*(2*($B980:$AG980=1)+($B980:$AG980=2)-2*($B980:$AG980=3)-($B980:$AG980=4)))</f>
        <v>-15</v>
      </c>
      <c r="AY980">
        <f ca="1">'MPL ID'!$BH$9+SUMPRODUCT(($B$1003:$AG$1003='MPL ID'!$BF$9)*(2*($B980:$AG980=1)+($B980:$AG980=2)-2*($B980:$AG980=3)-($B980:$AG980=4)))-SUMPRODUCT(($B$1004:$AG$1004='MPL ID'!$BF$9)*(2*($B980:$AG980=1)+($B980:$AG980=2)-2*($B980:$AG980=3)-($B980:$AG980=4)))</f>
        <v>15</v>
      </c>
      <c r="AZ980">
        <f ca="1">SUMPRODUCT(--($AH980:$AP980=AH980),--($AQ980:$AY980=AQ980),'MPL ID'!$BG$13:$BO$13)+IF(AND($E980&gt;=3,$E980&lt;=4,AO980=AH980,AX980=AQ980),1,0)+IF(AND($G980&gt;=1,$G980&lt;=2,AJ980=AH980,AS980=AQ980),1,0)+IF(AND($L980&gt;=1,$L980&lt;=2,AM980=AH980,AV980=AQ980),1,0)+IF(AND($O980&gt;=1,$O980&lt;=2,AP980=AH980,AY980=AQ980),1,0)+IF(AND($R980&gt;=1,$R980&lt;=2,AI980=AH980,AR980=AQ980),1,0)+IF(AND($AA980&gt;=3,$AA980&lt;=4,AL980=AH980,AU980=AQ980),1,0)+IF(AND($AE980&gt;=3,$AE980&lt;=4,AK980=AH980,AT980=AQ980),1,0)</f>
        <v>0</v>
      </c>
      <c r="BA980">
        <f ca="1">SUMPRODUCT(--($AH980:$AP980=AI980),--($AQ980:$AY980=AR980),'MPL ID'!$BG$14:$BO$14)+IF(AND($F980&gt;=1,$F980&lt;=2,AP980=AI980,AY980=AR980),1,0)+IF(AND($H980&gt;=1,$H980&lt;=2,AN980=AI980,AW980=AR980),1,0)+IF(AND($J980&gt;=3,$J980&lt;=4,AL980=AI980,AU980=AR980),1,0)+IF(AND($M980&gt;=1,$M980&lt;=2,AO980=AI980,AX980=AR980),1,0)+IF(AND($R980&gt;=3,$R980&lt;=4,AH980=AI980,AQ980=AR980),1,0)+IF(AND($Y980&gt;=3,$Y980&lt;=4,AJ980=AI980,AS980=AR980),1,0)+IF(AND($AC980&gt;=1,$AC980&lt;=2,AK980=AI980,AT980=AR980),1,0)+IF(AND($AF980&gt;=3,$AF980&lt;=4,AM980=AI980,AV980=AR980),1,0)</f>
        <v>0</v>
      </c>
      <c r="BB980">
        <f ca="1">SUMPRODUCT(--($AH980:$AP980=AJ980),--($AQ980:$AY980=AS980),'MPL ID'!$BG$15:$BO$15)+IF(AND($C980&gt;=1,$C980&lt;=2,AK980=AJ980,AT980=AS980),1,0)+IF(AND($G980&gt;=3,$G980&lt;=4,AH980=AJ980,AQ980=AS980),1,0)+IF(AND($K980&gt;=1,$K980&lt;=2,AP980=AJ980,AY980=AS980),1,0)+IF(AND($N980&gt;=3,$N980&lt;=4,AL980=AJ980,AU980=AS980),1,0)+IF(AND($V980&gt;=1,$V980&lt;=2,AM980=AJ980,AV980=AS980),1,0)+IF(AND($Y980&gt;=1,$Y980&lt;=2,AI980=AJ980,AR980=AS980),1,0)+IF(AND($AB980&gt;=3,$AB980&lt;=4,AN980=AJ980,AW980=AS980),1,0)</f>
        <v>0</v>
      </c>
      <c r="BC980">
        <f ca="1">SUMPRODUCT(--($AH980:$AP980=AK980),--($AQ980:$AY980=AT980),'MPL ID'!$BG$16:$BO$16)+IF(AND($C980&gt;=3,$C980&lt;=4,AJ980=AK980,AS980=AT980),1,0)+IF(AND($I980&gt;=1,$I980&lt;=2,AP980=AK980,AY980=AT980),1,0)+IF(AND($P980&gt;=3,$P980&lt;=4,AO980=AK980,AX980=AT980),1,0)+IF(AND($T980&gt;=1,$T980&lt;=2,AN980=AK980,AW980=AT980),1,0)+IF(AND($W980&gt;=1,$W980&lt;=2,AL980=AK980,AU980=AT980),1,0)+IF(AND($AC980&gt;=3,$AC980&lt;=4,AI980=AK980,AR980=AT980),1,0)+IF(AND($AE980&gt;=1,$AE980&lt;=2,AH980=AK980,AQ980=AT980),1,0)</f>
        <v>0</v>
      </c>
      <c r="BD980">
        <f ca="1">SUMPRODUCT(--($AH980:$AP980=AL980),--($AQ980:$AY980=AU980),'MPL ID'!$BG$17:$BO$17)+IF(AND($B980&gt;=3,$B980&lt;=4,AN980=AL980,AW980=AU980),1,0)+IF(AND($D980&gt;=1,$D980&lt;=2,AM980=AL980,AV980=AU980),1,0)+IF(AND($J980&gt;=1,$J980&lt;=2,AI980=AL980,AR980=AU980),1,0)+IF(AND($N980&gt;=1,$N980&lt;=2,AJ980=AL980,AS980=AU980),1,0)+IF(AND($W980&gt;=3,$W980&lt;=4,AK980=AL980,AT980=AU980),1,0)+IF(AND($AA980&gt;=1,$AA980&lt;=2,AH980=AL980,AQ980=AU980),1,0)+IF(AND($AD980&gt;=3,$AD980&lt;=4,AO980=AL980,AX980=AU980),1,0)</f>
        <v>0</v>
      </c>
      <c r="BE980">
        <f ca="1">SUMPRODUCT(--($AH980:$AP980=AM980),--($AQ980:$AY980=AV980),'MPL ID'!$BG$18:$BO$18)+IF(AND($D980&gt;=3,$D980&lt;=4,AL980=AM980,AU980=AV980),1,0)+IF(AND($L980&gt;=3,$L980&lt;=4,AH980=AM980,AQ980=AV980),1,0)+IF(AND($Q980&gt;=3,$Q980&lt;=4,AN980=AM980,AW980=AV980),1,0)+IF(AND($S980&gt;=1,$S980&lt;=2,AP980=AM980,AY980=AV980),1,0)+IF(AND($V980&gt;=3,$V980&lt;=4,AJ980=AM980,AS980=AV980),1,0)+IF(AND($Z980&gt;=1,$Z980&lt;=2,AO980=AM980,AX980=AV980),1,0)+IF(AND($AF980&gt;=1,$AF980&lt;=2,AI980=AM980,AR980=AV980),1,0)</f>
        <v>0</v>
      </c>
      <c r="BF980">
        <f ca="1">SUMPRODUCT(--($AH980:$AP980=AN980),--($AQ980:$AY980=AW980),'MPL ID'!$BG$19:$BO$19)+IF(AND($B980&gt;=1,$B980&lt;=2,AL980=AN980,AU980=AW980),1,0)+IF(AND($H980&gt;=3,$H980&lt;=4,AI980=AN980,AR980=AW980),1,0)+IF(AND($Q980&gt;=1,$Q980&lt;=2,AM980=AN980,AV980=AW980),1,0)+IF(AND($T980&gt;=3,$T980&lt;=4,AK980=AN980,AT980=AW980),1,0)+IF(AND($X980&gt;=3,$X980&lt;=4,AO980=AN980,AX980=AW980),1,0)+IF(AND($AB980&gt;=1,$AB980&lt;=2,AJ980=AN980,AS980=AW980),1,0)+IF(AND($AG980&gt;=1,$AG980&lt;=2,AP980=AN980,AY980=AW980),1,0)</f>
        <v>0</v>
      </c>
      <c r="BG980">
        <f ca="1">SUMPRODUCT(--($AH980:$AP980=AO980),--($AQ980:$AY980=AX980),'MPL ID'!$BG$20:$BO$20)+IF(AND($E980&gt;=1,$E980&lt;=2,AH980=AO980,AQ980=AX980),1,0)+IF(AND($M980&gt;=3,$M980&lt;=4,AI980=AO980,AR980=AX980),1,0)+IF(AND($P980&gt;=1,$P980&lt;=2,AK980=AO980,AT980=AX980),1,0)+IF(AND($U980&gt;=1,$U980&lt;=2,AP980=AO980,AY980=AX980),1,0)+IF(AND($X980&gt;=1,$X980&lt;=2,AN980=AO980,AW980=AX980),1,0)+IF(AND($Z980&gt;=3,$Z980&lt;=4,AM980=AO980,AV980=AX980),1,0)+IF(AND($AD980&gt;=1,$AD980&lt;=2,AL980=AO980,AU980=AX980),1,0)</f>
        <v>0</v>
      </c>
      <c r="BH980">
        <f ca="1">SUMPRODUCT(--($AH980:$AP980=AP980),--($AQ980:$AY980=AY980),'MPL ID'!$BG$21:$BO$21)+IF(AND($F980&gt;=3,$F980&lt;=4,AI980=AP980,AR980=AY980),1,0)+IF(AND($I980&gt;=3,$I980&lt;=4,AK980=AP980,AT980=AY980),1,0)+IF(AND($K980&gt;=3,$K980&lt;=4,AJ980=AP980,AS980=AY980),1,0)+IF(AND($O980&gt;=3,$O980&lt;=4,AH980=AP980,AQ980=AY980),1,0)+IF(AND($S980&gt;=3,$S980&lt;=4,AM980=AP980,AV980=AY980),1,0)+IF(AND($U980&gt;=3,$U980&lt;=4,AO980=AP980,AX980=AY980),1,0)+IF(AND($AG980&gt;=3,$AG980&lt;=4,AN980=AP980,AW980=AY980),1,0)</f>
        <v>0</v>
      </c>
      <c r="BI980">
        <f t="shared" ca="1" si="135"/>
        <v>3</v>
      </c>
      <c r="BJ980">
        <f t="shared" ca="1" si="136"/>
        <v>6</v>
      </c>
      <c r="BK980">
        <f t="shared" ca="1" si="137"/>
        <v>5</v>
      </c>
      <c r="BL980">
        <f t="shared" ca="1" si="138"/>
        <v>4</v>
      </c>
      <c r="BM980">
        <f t="shared" ca="1" si="139"/>
        <v>8</v>
      </c>
      <c r="BN980">
        <f t="shared" ca="1" si="140"/>
        <v>1</v>
      </c>
      <c r="BO980">
        <f t="shared" ca="1" si="141"/>
        <v>7</v>
      </c>
      <c r="BP980">
        <f t="shared" ca="1" si="142"/>
        <v>9</v>
      </c>
      <c r="BQ980">
        <f t="shared" ca="1" si="143"/>
        <v>2</v>
      </c>
    </row>
    <row r="981" spans="1:69" x14ac:dyDescent="0.25">
      <c r="A981">
        <v>980</v>
      </c>
      <c r="B981">
        <f ca="1">IF(AND(ISNUMBER('MPL ID'!$P$25),ISNUMBER('MPL ID'!$Q$25)),0,RANDBETWEEN(1,4))</f>
        <v>0</v>
      </c>
      <c r="C981">
        <f ca="1">IF(AND(ISNUMBER('MPL ID'!$P$26),ISNUMBER('MPL ID'!$Q$26)),0,RANDBETWEEN(1,4))</f>
        <v>0</v>
      </c>
      <c r="D981">
        <f ca="1">IF(AND(ISNUMBER('MPL ID'!$P$28),ISNUMBER('MPL ID'!$Q$28)),0,RANDBETWEEN(1,4))</f>
        <v>0</v>
      </c>
      <c r="E981">
        <f ca="1">IF(AND(ISNUMBER('MPL ID'!$P$29),ISNUMBER('MPL ID'!$Q$29)),0,RANDBETWEEN(1,4))</f>
        <v>0</v>
      </c>
      <c r="F981">
        <f ca="1">IF(AND(ISNUMBER('MPL ID'!$P$30),ISNUMBER('MPL ID'!$Q$30)),0,RANDBETWEEN(1,4))</f>
        <v>0</v>
      </c>
      <c r="G981">
        <f ca="1">IF(AND(ISNUMBER('MPL ID'!$P$31),ISNUMBER('MPL ID'!$Q$31)),0,RANDBETWEEN(1,4))</f>
        <v>0</v>
      </c>
      <c r="H981">
        <f ca="1">IF(AND(ISNUMBER('MPL ID'!$P$32),ISNUMBER('MPL ID'!$Q$32)),0,RANDBETWEEN(1,4))</f>
        <v>0</v>
      </c>
      <c r="I981">
        <f ca="1">IF(AND(ISNUMBER('MPL ID'!$P$33),ISNUMBER('MPL ID'!$Q$33)),0,RANDBETWEEN(1,4))</f>
        <v>0</v>
      </c>
      <c r="J981">
        <f ca="1">IF(AND(ISNUMBER('MPL ID'!$D$36),ISNUMBER('MPL ID'!$E$36)),0,RANDBETWEEN(1,4))</f>
        <v>0</v>
      </c>
      <c r="K981">
        <f ca="1">IF(AND(ISNUMBER('MPL ID'!$D$37),ISNUMBER('MPL ID'!$E$37)),0,RANDBETWEEN(1,4))</f>
        <v>0</v>
      </c>
      <c r="L981">
        <f ca="1">IF(AND(ISNUMBER('MPL ID'!$D$39),ISNUMBER('MPL ID'!$E$39)),0,RANDBETWEEN(1,4))</f>
        <v>0</v>
      </c>
      <c r="M981">
        <f ca="1">IF(AND(ISNUMBER('MPL ID'!$D$40),ISNUMBER('MPL ID'!$E$40)),0,RANDBETWEEN(1,4))</f>
        <v>0</v>
      </c>
      <c r="N981">
        <f ca="1">IF(AND(ISNUMBER('MPL ID'!$D$41),ISNUMBER('MPL ID'!$E$41)),0,RANDBETWEEN(1,4))</f>
        <v>0</v>
      </c>
      <c r="O981">
        <f ca="1">IF(AND(ISNUMBER('MPL ID'!$D$42),ISNUMBER('MPL ID'!$E$42)),0,RANDBETWEEN(1,4))</f>
        <v>0</v>
      </c>
      <c r="P981">
        <f ca="1">IF(AND(ISNUMBER('MPL ID'!$D$43),ISNUMBER('MPL ID'!$E$43)),0,RANDBETWEEN(1,4))</f>
        <v>0</v>
      </c>
      <c r="Q981">
        <f ca="1">IF(AND(ISNUMBER('MPL ID'!$D$44),ISNUMBER('MPL ID'!$E$44)),0,RANDBETWEEN(1,4))</f>
        <v>0</v>
      </c>
      <c r="R981">
        <f ca="1">IF(AND(ISNUMBER('MPL ID'!$J$36),ISNUMBER('MPL ID'!$K$36)),0,RANDBETWEEN(1,4))</f>
        <v>0</v>
      </c>
      <c r="S981">
        <f ca="1">IF(AND(ISNUMBER('MPL ID'!$J$37),ISNUMBER('MPL ID'!$K$37)),0,RANDBETWEEN(1,4))</f>
        <v>0</v>
      </c>
      <c r="T981">
        <f ca="1">IF(AND(ISNUMBER('MPL ID'!$J$39),ISNUMBER('MPL ID'!$K$39)),0,RANDBETWEEN(1,4))</f>
        <v>0</v>
      </c>
      <c r="U981">
        <f ca="1">IF(AND(ISNUMBER('MPL ID'!$J$40),ISNUMBER('MPL ID'!$K$40)),0,RANDBETWEEN(1,4))</f>
        <v>0</v>
      </c>
      <c r="V981">
        <f ca="1">IF(AND(ISNUMBER('MPL ID'!$J$41),ISNUMBER('MPL ID'!$K$41)),0,RANDBETWEEN(1,4))</f>
        <v>0</v>
      </c>
      <c r="W981">
        <f ca="1">IF(AND(ISNUMBER('MPL ID'!$J$42),ISNUMBER('MPL ID'!$K$42)),0,RANDBETWEEN(1,4))</f>
        <v>2</v>
      </c>
      <c r="X981">
        <f ca="1">IF(AND(ISNUMBER('MPL ID'!$J$43),ISNUMBER('MPL ID'!$K$43)),0,RANDBETWEEN(1,4))</f>
        <v>4</v>
      </c>
      <c r="Y981">
        <f ca="1">IF(AND(ISNUMBER('MPL ID'!$J$44),ISNUMBER('MPL ID'!$K$44)),0,RANDBETWEEN(1,4))</f>
        <v>4</v>
      </c>
      <c r="Z981">
        <f ca="1">IF(AND(ISNUMBER('MPL ID'!$P$36),ISNUMBER('MPL ID'!$Q$36)),0,RANDBETWEEN(1,4))</f>
        <v>1</v>
      </c>
      <c r="AA981">
        <f ca="1">IF(AND(ISNUMBER('MPL ID'!$P$37),ISNUMBER('MPL ID'!$Q$37)),0,RANDBETWEEN(1,4))</f>
        <v>4</v>
      </c>
      <c r="AB981">
        <f ca="1">IF(AND(ISNUMBER('MPL ID'!$P$39),ISNUMBER('MPL ID'!$Q$39)),0,RANDBETWEEN(1,4))</f>
        <v>3</v>
      </c>
      <c r="AC981">
        <f ca="1">IF(AND(ISNUMBER('MPL ID'!$P$40),ISNUMBER('MPL ID'!$Q$40)),0,RANDBETWEEN(1,4))</f>
        <v>3</v>
      </c>
      <c r="AD981">
        <f ca="1">IF(AND(ISNUMBER('MPL ID'!$P$41),ISNUMBER('MPL ID'!$Q$41)),0,RANDBETWEEN(1,4))</f>
        <v>4</v>
      </c>
      <c r="AE981">
        <f ca="1">IF(AND(ISNUMBER('MPL ID'!$P$42),ISNUMBER('MPL ID'!$Q$42)),0,RANDBETWEEN(1,4))</f>
        <v>1</v>
      </c>
      <c r="AF981">
        <f ca="1">IF(AND(ISNUMBER('MPL ID'!$P$43),ISNUMBER('MPL ID'!$Q$43)),0,RANDBETWEEN(1,4))</f>
        <v>2</v>
      </c>
      <c r="AG981">
        <f ca="1">IF(AND(ISNUMBER('MPL ID'!$P$44),ISNUMBER('MPL ID'!$Q$44)),0,RANDBETWEEN(1,4))</f>
        <v>1</v>
      </c>
      <c r="AH981">
        <f ca="1">'MPL ID'!$BG$1+SUMPRODUCT(($B$1003:$AG$1003='MPL ID'!$BF$1)*(($B981:$AG981=1)+($B981:$AG981=2)))+SUMPRODUCT(($B$1004:$AG$1004='MPL ID'!$BF$1)*(($B981:$AG981=3)+($B981:$AG981=4)))</f>
        <v>10</v>
      </c>
      <c r="AI981">
        <f ca="1">'MPL ID'!$BG$2+SUMPRODUCT(($B$1003:$AG$1003='MPL ID'!$BF$2)*(($B981:$AG981=1)+($B981:$AG981=2)))+SUMPRODUCT(($B$1004:$AG$1004='MPL ID'!$BF$2)*(($B981:$AG981=3)+($B981:$AG981=4)))</f>
        <v>8</v>
      </c>
      <c r="AJ981">
        <f ca="1">'MPL ID'!$BG$3+SUMPRODUCT(($B$1003:$AG$1003='MPL ID'!$BF$3)*(($B981:$AG981=1)+($B981:$AG981=2)))+SUMPRODUCT(($B$1004:$AG$1004='MPL ID'!$BF$3)*(($B981:$AG981=3)+($B981:$AG981=4)))</f>
        <v>6</v>
      </c>
      <c r="AK981">
        <f ca="1">'MPL ID'!$BG$4+SUMPRODUCT(($B$1003:$AG$1003='MPL ID'!$BF$4)*(($B981:$AG981=1)+($B981:$AG981=2)))+SUMPRODUCT(($B$1004:$AG$1004='MPL ID'!$BF$4)*(($B981:$AG981=3)+($B981:$AG981=4)))</f>
        <v>10</v>
      </c>
      <c r="AL981">
        <f ca="1">'MPL ID'!$BG$5+SUMPRODUCT(($B$1003:$AG$1003='MPL ID'!$BF$5)*(($B981:$AG981=1)+($B981:$AG981=2)))+SUMPRODUCT(($B$1004:$AG$1004='MPL ID'!$BF$5)*(($B981:$AG981=3)+($B981:$AG981=4)))</f>
        <v>4</v>
      </c>
      <c r="AM981">
        <f ca="1">'MPL ID'!$BG$6+SUMPRODUCT(($B$1003:$AG$1003='MPL ID'!$BF$6)*(($B981:$AG981=1)+($B981:$AG981=2)))+SUMPRODUCT(($B$1004:$AG$1004='MPL ID'!$BF$6)*(($B981:$AG981=3)+($B981:$AG981=4)))</f>
        <v>13</v>
      </c>
      <c r="AN981">
        <f ca="1">'MPL ID'!$BG$7+SUMPRODUCT(($B$1003:$AG$1003='MPL ID'!$BF$7)*(($B981:$AG981=1)+($B981:$AG981=2)))+SUMPRODUCT(($B$1004:$AG$1004='MPL ID'!$BF$7)*(($B981:$AG981=3)+($B981:$AG981=4)))</f>
        <v>7</v>
      </c>
      <c r="AO981">
        <f ca="1">'MPL ID'!$BG$8+SUMPRODUCT(($B$1003:$AG$1003='MPL ID'!$BF$8)*(($B981:$AG981=1)+($B981:$AG981=2)))+SUMPRODUCT(($B$1004:$AG$1004='MPL ID'!$BF$8)*(($B981:$AG981=3)+($B981:$AG981=4)))</f>
        <v>3</v>
      </c>
      <c r="AP981">
        <f ca="1">'MPL ID'!$BG$9+SUMPRODUCT(($B$1003:$AG$1003='MPL ID'!$BF$9)*(($B981:$AG981=1)+($B981:$AG981=2)))+SUMPRODUCT(($B$1004:$AG$1004='MPL ID'!$BF$9)*(($B981:$AG981=3)+($B981:$AG981=4)))</f>
        <v>11</v>
      </c>
      <c r="AQ981">
        <f ca="1">'MPL ID'!$BH$1+SUMPRODUCT(($B$1003:$AG$1003='MPL ID'!$BF$1)*(2*($B981:$AG981=1)+($B981:$AG981=2)-2*($B981:$AG981=3)-($B981:$AG981=4)))-SUMPRODUCT(($B$1004:$AG$1004='MPL ID'!$BF$1)*(2*($B981:$AG981=1)+($B981:$AG981=2)-2*($B981:$AG981=3)-($B981:$AG981=4)))</f>
        <v>8</v>
      </c>
      <c r="AR981">
        <f ca="1">'MPL ID'!$BH$2+SUMPRODUCT(($B$1003:$AG$1003='MPL ID'!$BF$2)*(2*($B981:$AG981=1)+($B981:$AG981=2)-2*($B981:$AG981=3)-($B981:$AG981=4)))-SUMPRODUCT(($B$1004:$AG$1004='MPL ID'!$BF$2)*(2*($B981:$AG981=1)+($B981:$AG981=2)-2*($B981:$AG981=3)-($B981:$AG981=4)))</f>
        <v>-4</v>
      </c>
      <c r="AS981">
        <f ca="1">'MPL ID'!$BH$3+SUMPRODUCT(($B$1003:$AG$1003='MPL ID'!$BF$3)*(2*($B981:$AG981=1)+($B981:$AG981=2)-2*($B981:$AG981=3)-($B981:$AG981=4)))-SUMPRODUCT(($B$1004:$AG$1004='MPL ID'!$BF$3)*(2*($B981:$AG981=1)+($B981:$AG981=2)-2*($B981:$AG981=3)-($B981:$AG981=4)))</f>
        <v>-7</v>
      </c>
      <c r="AT981">
        <f ca="1">'MPL ID'!$BH$4+SUMPRODUCT(($B$1003:$AG$1003='MPL ID'!$BF$4)*(2*($B981:$AG981=1)+($B981:$AG981=2)-2*($B981:$AG981=3)-($B981:$AG981=4)))-SUMPRODUCT(($B$1004:$AG$1004='MPL ID'!$BF$4)*(2*($B981:$AG981=1)+($B981:$AG981=2)-2*($B981:$AG981=3)-($B981:$AG981=4)))</f>
        <v>5</v>
      </c>
      <c r="AU981">
        <f ca="1">'MPL ID'!$BH$5+SUMPRODUCT(($B$1003:$AG$1003='MPL ID'!$BF$5)*(2*($B981:$AG981=1)+($B981:$AG981=2)-2*($B981:$AG981=3)-($B981:$AG981=4)))-SUMPRODUCT(($B$1004:$AG$1004='MPL ID'!$BF$5)*(2*($B981:$AG981=1)+($B981:$AG981=2)-2*($B981:$AG981=3)-($B981:$AG981=4)))</f>
        <v>-13</v>
      </c>
      <c r="AV981">
        <f ca="1">'MPL ID'!$BH$6+SUMPRODUCT(($B$1003:$AG$1003='MPL ID'!$BF$6)*(2*($B981:$AG981=1)+($B981:$AG981=2)-2*($B981:$AG981=3)-($B981:$AG981=4)))-SUMPRODUCT(($B$1004:$AG$1004='MPL ID'!$BF$6)*(2*($B981:$AG981=1)+($B981:$AG981=2)-2*($B981:$AG981=3)-($B981:$AG981=4)))</f>
        <v>17</v>
      </c>
      <c r="AW981">
        <f ca="1">'MPL ID'!$BH$7+SUMPRODUCT(($B$1003:$AG$1003='MPL ID'!$BF$7)*(2*($B981:$AG981=1)+($B981:$AG981=2)-2*($B981:$AG981=3)-($B981:$AG981=4)))-SUMPRODUCT(($B$1004:$AG$1004='MPL ID'!$BF$7)*(2*($B981:$AG981=1)+($B981:$AG981=2)-2*($B981:$AG981=3)-($B981:$AG981=4)))</f>
        <v>-1</v>
      </c>
      <c r="AX981">
        <f ca="1">'MPL ID'!$BH$8+SUMPRODUCT(($B$1003:$AG$1003='MPL ID'!$BF$8)*(2*($B981:$AG981=1)+($B981:$AG981=2)-2*($B981:$AG981=3)-($B981:$AG981=4)))-SUMPRODUCT(($B$1004:$AG$1004='MPL ID'!$BF$8)*(2*($B981:$AG981=1)+($B981:$AG981=2)-2*($B981:$AG981=3)-($B981:$AG981=4)))</f>
        <v>-16</v>
      </c>
      <c r="AY981">
        <f ca="1">'MPL ID'!$BH$9+SUMPRODUCT(($B$1003:$AG$1003='MPL ID'!$BF$9)*(2*($B981:$AG981=1)+($B981:$AG981=2)-2*($B981:$AG981=3)-($B981:$AG981=4)))-SUMPRODUCT(($B$1004:$AG$1004='MPL ID'!$BF$9)*(2*($B981:$AG981=1)+($B981:$AG981=2)-2*($B981:$AG981=3)-($B981:$AG981=4)))</f>
        <v>11</v>
      </c>
      <c r="AZ981">
        <f ca="1">SUMPRODUCT(--($AH981:$AP981=AH981),--($AQ981:$AY981=AQ981),'MPL ID'!$BG$13:$BO$13)+IF(AND($E981&gt;=3,$E981&lt;=4,AO981=AH981,AX981=AQ981),1,0)+IF(AND($G981&gt;=1,$G981&lt;=2,AJ981=AH981,AS981=AQ981),1,0)+IF(AND($L981&gt;=1,$L981&lt;=2,AM981=AH981,AV981=AQ981),1,0)+IF(AND($O981&gt;=1,$O981&lt;=2,AP981=AH981,AY981=AQ981),1,0)+IF(AND($R981&gt;=1,$R981&lt;=2,AI981=AH981,AR981=AQ981),1,0)+IF(AND($AA981&gt;=3,$AA981&lt;=4,AL981=AH981,AU981=AQ981),1,0)+IF(AND($AE981&gt;=3,$AE981&lt;=4,AK981=AH981,AT981=AQ981),1,0)</f>
        <v>0</v>
      </c>
      <c r="BA981">
        <f ca="1">SUMPRODUCT(--($AH981:$AP981=AI981),--($AQ981:$AY981=AR981),'MPL ID'!$BG$14:$BO$14)+IF(AND($F981&gt;=1,$F981&lt;=2,AP981=AI981,AY981=AR981),1,0)+IF(AND($H981&gt;=1,$H981&lt;=2,AN981=AI981,AW981=AR981),1,0)+IF(AND($J981&gt;=3,$J981&lt;=4,AL981=AI981,AU981=AR981),1,0)+IF(AND($M981&gt;=1,$M981&lt;=2,AO981=AI981,AX981=AR981),1,0)+IF(AND($R981&gt;=3,$R981&lt;=4,AH981=AI981,AQ981=AR981),1,0)+IF(AND($Y981&gt;=3,$Y981&lt;=4,AJ981=AI981,AS981=AR981),1,0)+IF(AND($AC981&gt;=1,$AC981&lt;=2,AK981=AI981,AT981=AR981),1,0)+IF(AND($AF981&gt;=3,$AF981&lt;=4,AM981=AI981,AV981=AR981),1,0)</f>
        <v>0</v>
      </c>
      <c r="BB981">
        <f ca="1">SUMPRODUCT(--($AH981:$AP981=AJ981),--($AQ981:$AY981=AS981),'MPL ID'!$BG$15:$BO$15)+IF(AND($C981&gt;=1,$C981&lt;=2,AK981=AJ981,AT981=AS981),1,0)+IF(AND($G981&gt;=3,$G981&lt;=4,AH981=AJ981,AQ981=AS981),1,0)+IF(AND($K981&gt;=1,$K981&lt;=2,AP981=AJ981,AY981=AS981),1,0)+IF(AND($N981&gt;=3,$N981&lt;=4,AL981=AJ981,AU981=AS981),1,0)+IF(AND($V981&gt;=1,$V981&lt;=2,AM981=AJ981,AV981=AS981),1,0)+IF(AND($Y981&gt;=1,$Y981&lt;=2,AI981=AJ981,AR981=AS981),1,0)+IF(AND($AB981&gt;=3,$AB981&lt;=4,AN981=AJ981,AW981=AS981),1,0)</f>
        <v>0</v>
      </c>
      <c r="BC981">
        <f ca="1">SUMPRODUCT(--($AH981:$AP981=AK981),--($AQ981:$AY981=AT981),'MPL ID'!$BG$16:$BO$16)+IF(AND($C981&gt;=3,$C981&lt;=4,AJ981=AK981,AS981=AT981),1,0)+IF(AND($I981&gt;=1,$I981&lt;=2,AP981=AK981,AY981=AT981),1,0)+IF(AND($P981&gt;=3,$P981&lt;=4,AO981=AK981,AX981=AT981),1,0)+IF(AND($T981&gt;=1,$T981&lt;=2,AN981=AK981,AW981=AT981),1,0)+IF(AND($W981&gt;=1,$W981&lt;=2,AL981=AK981,AU981=AT981),1,0)+IF(AND($AC981&gt;=3,$AC981&lt;=4,AI981=AK981,AR981=AT981),1,0)+IF(AND($AE981&gt;=1,$AE981&lt;=2,AH981=AK981,AQ981=AT981),1,0)</f>
        <v>0</v>
      </c>
      <c r="BD981">
        <f ca="1">SUMPRODUCT(--($AH981:$AP981=AL981),--($AQ981:$AY981=AU981),'MPL ID'!$BG$17:$BO$17)+IF(AND($B981&gt;=3,$B981&lt;=4,AN981=AL981,AW981=AU981),1,0)+IF(AND($D981&gt;=1,$D981&lt;=2,AM981=AL981,AV981=AU981),1,0)+IF(AND($J981&gt;=1,$J981&lt;=2,AI981=AL981,AR981=AU981),1,0)+IF(AND($N981&gt;=1,$N981&lt;=2,AJ981=AL981,AS981=AU981),1,0)+IF(AND($W981&gt;=3,$W981&lt;=4,AK981=AL981,AT981=AU981),1,0)+IF(AND($AA981&gt;=1,$AA981&lt;=2,AH981=AL981,AQ981=AU981),1,0)+IF(AND($AD981&gt;=3,$AD981&lt;=4,AO981=AL981,AX981=AU981),1,0)</f>
        <v>0</v>
      </c>
      <c r="BE981">
        <f ca="1">SUMPRODUCT(--($AH981:$AP981=AM981),--($AQ981:$AY981=AV981),'MPL ID'!$BG$18:$BO$18)+IF(AND($D981&gt;=3,$D981&lt;=4,AL981=AM981,AU981=AV981),1,0)+IF(AND($L981&gt;=3,$L981&lt;=4,AH981=AM981,AQ981=AV981),1,0)+IF(AND($Q981&gt;=3,$Q981&lt;=4,AN981=AM981,AW981=AV981),1,0)+IF(AND($S981&gt;=1,$S981&lt;=2,AP981=AM981,AY981=AV981),1,0)+IF(AND($V981&gt;=3,$V981&lt;=4,AJ981=AM981,AS981=AV981),1,0)+IF(AND($Z981&gt;=1,$Z981&lt;=2,AO981=AM981,AX981=AV981),1,0)+IF(AND($AF981&gt;=1,$AF981&lt;=2,AI981=AM981,AR981=AV981),1,0)</f>
        <v>0</v>
      </c>
      <c r="BF981">
        <f ca="1">SUMPRODUCT(--($AH981:$AP981=AN981),--($AQ981:$AY981=AW981),'MPL ID'!$BG$19:$BO$19)+IF(AND($B981&gt;=1,$B981&lt;=2,AL981=AN981,AU981=AW981),1,0)+IF(AND($H981&gt;=3,$H981&lt;=4,AI981=AN981,AR981=AW981),1,0)+IF(AND($Q981&gt;=1,$Q981&lt;=2,AM981=AN981,AV981=AW981),1,0)+IF(AND($T981&gt;=3,$T981&lt;=4,AK981=AN981,AT981=AW981),1,0)+IF(AND($X981&gt;=3,$X981&lt;=4,AO981=AN981,AX981=AW981),1,0)+IF(AND($AB981&gt;=1,$AB981&lt;=2,AJ981=AN981,AS981=AW981),1,0)+IF(AND($AG981&gt;=1,$AG981&lt;=2,AP981=AN981,AY981=AW981),1,0)</f>
        <v>0</v>
      </c>
      <c r="BG981">
        <f ca="1">SUMPRODUCT(--($AH981:$AP981=AO981),--($AQ981:$AY981=AX981),'MPL ID'!$BG$20:$BO$20)+IF(AND($E981&gt;=1,$E981&lt;=2,AH981=AO981,AQ981=AX981),1,0)+IF(AND($M981&gt;=3,$M981&lt;=4,AI981=AO981,AR981=AX981),1,0)+IF(AND($P981&gt;=1,$P981&lt;=2,AK981=AO981,AT981=AX981),1,0)+IF(AND($U981&gt;=1,$U981&lt;=2,AP981=AO981,AY981=AX981),1,0)+IF(AND($X981&gt;=1,$X981&lt;=2,AN981=AO981,AW981=AX981),1,0)+IF(AND($Z981&gt;=3,$Z981&lt;=4,AM981=AO981,AV981=AX981),1,0)+IF(AND($AD981&gt;=1,$AD981&lt;=2,AL981=AO981,AU981=AX981),1,0)</f>
        <v>0</v>
      </c>
      <c r="BH981">
        <f ca="1">SUMPRODUCT(--($AH981:$AP981=AP981),--($AQ981:$AY981=AY981),'MPL ID'!$BG$21:$BO$21)+IF(AND($F981&gt;=3,$F981&lt;=4,AI981=AP981,AR981=AY981),1,0)+IF(AND($I981&gt;=3,$I981&lt;=4,AK981=AP981,AT981=AY981),1,0)+IF(AND($K981&gt;=3,$K981&lt;=4,AJ981=AP981,AS981=AY981),1,0)+IF(AND($O981&gt;=3,$O981&lt;=4,AH981=AP981,AQ981=AY981),1,0)+IF(AND($S981&gt;=3,$S981&lt;=4,AM981=AP981,AV981=AY981),1,0)+IF(AND($U981&gt;=3,$U981&lt;=4,AO981=AP981,AX981=AY981),1,0)+IF(AND($AG981&gt;=3,$AG981&lt;=4,AN981=AP981,AW981=AY981),1,0)</f>
        <v>0</v>
      </c>
      <c r="BI981">
        <f t="shared" ca="1" si="135"/>
        <v>3</v>
      </c>
      <c r="BJ981">
        <f t="shared" ca="1" si="136"/>
        <v>5</v>
      </c>
      <c r="BK981">
        <f t="shared" ca="1" si="137"/>
        <v>7</v>
      </c>
      <c r="BL981">
        <f t="shared" ca="1" si="138"/>
        <v>4</v>
      </c>
      <c r="BM981">
        <f t="shared" ca="1" si="139"/>
        <v>8</v>
      </c>
      <c r="BN981">
        <f t="shared" ca="1" si="140"/>
        <v>1</v>
      </c>
      <c r="BO981">
        <f t="shared" ca="1" si="141"/>
        <v>6</v>
      </c>
      <c r="BP981">
        <f t="shared" ca="1" si="142"/>
        <v>9</v>
      </c>
      <c r="BQ981">
        <f t="shared" ca="1" si="143"/>
        <v>2</v>
      </c>
    </row>
    <row r="982" spans="1:69" x14ac:dyDescent="0.25">
      <c r="A982">
        <v>981</v>
      </c>
      <c r="B982">
        <f ca="1">IF(AND(ISNUMBER('MPL ID'!$P$25),ISNUMBER('MPL ID'!$Q$25)),0,RANDBETWEEN(1,4))</f>
        <v>0</v>
      </c>
      <c r="C982">
        <f ca="1">IF(AND(ISNUMBER('MPL ID'!$P$26),ISNUMBER('MPL ID'!$Q$26)),0,RANDBETWEEN(1,4))</f>
        <v>0</v>
      </c>
      <c r="D982">
        <f ca="1">IF(AND(ISNUMBER('MPL ID'!$P$28),ISNUMBER('MPL ID'!$Q$28)),0,RANDBETWEEN(1,4))</f>
        <v>0</v>
      </c>
      <c r="E982">
        <f ca="1">IF(AND(ISNUMBER('MPL ID'!$P$29),ISNUMBER('MPL ID'!$Q$29)),0,RANDBETWEEN(1,4))</f>
        <v>0</v>
      </c>
      <c r="F982">
        <f ca="1">IF(AND(ISNUMBER('MPL ID'!$P$30),ISNUMBER('MPL ID'!$Q$30)),0,RANDBETWEEN(1,4))</f>
        <v>0</v>
      </c>
      <c r="G982">
        <f ca="1">IF(AND(ISNUMBER('MPL ID'!$P$31),ISNUMBER('MPL ID'!$Q$31)),0,RANDBETWEEN(1,4))</f>
        <v>0</v>
      </c>
      <c r="H982">
        <f ca="1">IF(AND(ISNUMBER('MPL ID'!$P$32),ISNUMBER('MPL ID'!$Q$32)),0,RANDBETWEEN(1,4))</f>
        <v>0</v>
      </c>
      <c r="I982">
        <f ca="1">IF(AND(ISNUMBER('MPL ID'!$P$33),ISNUMBER('MPL ID'!$Q$33)),0,RANDBETWEEN(1,4))</f>
        <v>0</v>
      </c>
      <c r="J982">
        <f ca="1">IF(AND(ISNUMBER('MPL ID'!$D$36),ISNUMBER('MPL ID'!$E$36)),0,RANDBETWEEN(1,4))</f>
        <v>0</v>
      </c>
      <c r="K982">
        <f ca="1">IF(AND(ISNUMBER('MPL ID'!$D$37),ISNUMBER('MPL ID'!$E$37)),0,RANDBETWEEN(1,4))</f>
        <v>0</v>
      </c>
      <c r="L982">
        <f ca="1">IF(AND(ISNUMBER('MPL ID'!$D$39),ISNUMBER('MPL ID'!$E$39)),0,RANDBETWEEN(1,4))</f>
        <v>0</v>
      </c>
      <c r="M982">
        <f ca="1">IF(AND(ISNUMBER('MPL ID'!$D$40),ISNUMBER('MPL ID'!$E$40)),0,RANDBETWEEN(1,4))</f>
        <v>0</v>
      </c>
      <c r="N982">
        <f ca="1">IF(AND(ISNUMBER('MPL ID'!$D$41),ISNUMBER('MPL ID'!$E$41)),0,RANDBETWEEN(1,4))</f>
        <v>0</v>
      </c>
      <c r="O982">
        <f ca="1">IF(AND(ISNUMBER('MPL ID'!$D$42),ISNUMBER('MPL ID'!$E$42)),0,RANDBETWEEN(1,4))</f>
        <v>0</v>
      </c>
      <c r="P982">
        <f ca="1">IF(AND(ISNUMBER('MPL ID'!$D$43),ISNUMBER('MPL ID'!$E$43)),0,RANDBETWEEN(1,4))</f>
        <v>0</v>
      </c>
      <c r="Q982">
        <f ca="1">IF(AND(ISNUMBER('MPL ID'!$D$44),ISNUMBER('MPL ID'!$E$44)),0,RANDBETWEEN(1,4))</f>
        <v>0</v>
      </c>
      <c r="R982">
        <f ca="1">IF(AND(ISNUMBER('MPL ID'!$J$36),ISNUMBER('MPL ID'!$K$36)),0,RANDBETWEEN(1,4))</f>
        <v>0</v>
      </c>
      <c r="S982">
        <f ca="1">IF(AND(ISNUMBER('MPL ID'!$J$37),ISNUMBER('MPL ID'!$K$37)),0,RANDBETWEEN(1,4))</f>
        <v>0</v>
      </c>
      <c r="T982">
        <f ca="1">IF(AND(ISNUMBER('MPL ID'!$J$39),ISNUMBER('MPL ID'!$K$39)),0,RANDBETWEEN(1,4))</f>
        <v>0</v>
      </c>
      <c r="U982">
        <f ca="1">IF(AND(ISNUMBER('MPL ID'!$J$40),ISNUMBER('MPL ID'!$K$40)),0,RANDBETWEEN(1,4))</f>
        <v>0</v>
      </c>
      <c r="V982">
        <f ca="1">IF(AND(ISNUMBER('MPL ID'!$J$41),ISNUMBER('MPL ID'!$K$41)),0,RANDBETWEEN(1,4))</f>
        <v>0</v>
      </c>
      <c r="W982">
        <f ca="1">IF(AND(ISNUMBER('MPL ID'!$J$42),ISNUMBER('MPL ID'!$K$42)),0,RANDBETWEEN(1,4))</f>
        <v>2</v>
      </c>
      <c r="X982">
        <f ca="1">IF(AND(ISNUMBER('MPL ID'!$J$43),ISNUMBER('MPL ID'!$K$43)),0,RANDBETWEEN(1,4))</f>
        <v>1</v>
      </c>
      <c r="Y982">
        <f ca="1">IF(AND(ISNUMBER('MPL ID'!$J$44),ISNUMBER('MPL ID'!$K$44)),0,RANDBETWEEN(1,4))</f>
        <v>1</v>
      </c>
      <c r="Z982">
        <f ca="1">IF(AND(ISNUMBER('MPL ID'!$P$36),ISNUMBER('MPL ID'!$Q$36)),0,RANDBETWEEN(1,4))</f>
        <v>4</v>
      </c>
      <c r="AA982">
        <f ca="1">IF(AND(ISNUMBER('MPL ID'!$P$37),ISNUMBER('MPL ID'!$Q$37)),0,RANDBETWEEN(1,4))</f>
        <v>4</v>
      </c>
      <c r="AB982">
        <f ca="1">IF(AND(ISNUMBER('MPL ID'!$P$39),ISNUMBER('MPL ID'!$Q$39)),0,RANDBETWEEN(1,4))</f>
        <v>4</v>
      </c>
      <c r="AC982">
        <f ca="1">IF(AND(ISNUMBER('MPL ID'!$P$40),ISNUMBER('MPL ID'!$Q$40)),0,RANDBETWEEN(1,4))</f>
        <v>2</v>
      </c>
      <c r="AD982">
        <f ca="1">IF(AND(ISNUMBER('MPL ID'!$P$41),ISNUMBER('MPL ID'!$Q$41)),0,RANDBETWEEN(1,4))</f>
        <v>1</v>
      </c>
      <c r="AE982">
        <f ca="1">IF(AND(ISNUMBER('MPL ID'!$P$42),ISNUMBER('MPL ID'!$Q$42)),0,RANDBETWEEN(1,4))</f>
        <v>4</v>
      </c>
      <c r="AF982">
        <f ca="1">IF(AND(ISNUMBER('MPL ID'!$P$43),ISNUMBER('MPL ID'!$Q$43)),0,RANDBETWEEN(1,4))</f>
        <v>3</v>
      </c>
      <c r="AG982">
        <f ca="1">IF(AND(ISNUMBER('MPL ID'!$P$44),ISNUMBER('MPL ID'!$Q$44)),0,RANDBETWEEN(1,4))</f>
        <v>3</v>
      </c>
      <c r="AH982">
        <f ca="1">'MPL ID'!$BG$1+SUMPRODUCT(($B$1003:$AG$1003='MPL ID'!$BF$1)*(($B982:$AG982=1)+($B982:$AG982=2)))+SUMPRODUCT(($B$1004:$AG$1004='MPL ID'!$BF$1)*(($B982:$AG982=3)+($B982:$AG982=4)))</f>
        <v>11</v>
      </c>
      <c r="AI982">
        <f ca="1">'MPL ID'!$BG$2+SUMPRODUCT(($B$1003:$AG$1003='MPL ID'!$BF$2)*(($B982:$AG982=1)+($B982:$AG982=2)))+SUMPRODUCT(($B$1004:$AG$1004='MPL ID'!$BF$2)*(($B982:$AG982=3)+($B982:$AG982=4)))</f>
        <v>9</v>
      </c>
      <c r="AJ982">
        <f ca="1">'MPL ID'!$BG$3+SUMPRODUCT(($B$1003:$AG$1003='MPL ID'!$BF$3)*(($B982:$AG982=1)+($B982:$AG982=2)))+SUMPRODUCT(($B$1004:$AG$1004='MPL ID'!$BF$3)*(($B982:$AG982=3)+($B982:$AG982=4)))</f>
        <v>7</v>
      </c>
      <c r="AK982">
        <f ca="1">'MPL ID'!$BG$4+SUMPRODUCT(($B$1003:$AG$1003='MPL ID'!$BF$4)*(($B982:$AG982=1)+($B982:$AG982=2)))+SUMPRODUCT(($B$1004:$AG$1004='MPL ID'!$BF$4)*(($B982:$AG982=3)+($B982:$AG982=4)))</f>
        <v>8</v>
      </c>
      <c r="AL982">
        <f ca="1">'MPL ID'!$BG$5+SUMPRODUCT(($B$1003:$AG$1003='MPL ID'!$BF$5)*(($B982:$AG982=1)+($B982:$AG982=2)))+SUMPRODUCT(($B$1004:$AG$1004='MPL ID'!$BF$5)*(($B982:$AG982=3)+($B982:$AG982=4)))</f>
        <v>3</v>
      </c>
      <c r="AM982">
        <f ca="1">'MPL ID'!$BG$6+SUMPRODUCT(($B$1003:$AG$1003='MPL ID'!$BF$6)*(($B982:$AG982=1)+($B982:$AG982=2)))+SUMPRODUCT(($B$1004:$AG$1004='MPL ID'!$BF$6)*(($B982:$AG982=3)+($B982:$AG982=4)))</f>
        <v>11</v>
      </c>
      <c r="AN982">
        <f ca="1">'MPL ID'!$BG$7+SUMPRODUCT(($B$1003:$AG$1003='MPL ID'!$BF$7)*(($B982:$AG982=1)+($B982:$AG982=2)))+SUMPRODUCT(($B$1004:$AG$1004='MPL ID'!$BF$7)*(($B982:$AG982=3)+($B982:$AG982=4)))</f>
        <v>5</v>
      </c>
      <c r="AO982">
        <f ca="1">'MPL ID'!$BG$8+SUMPRODUCT(($B$1003:$AG$1003='MPL ID'!$BF$8)*(($B982:$AG982=1)+($B982:$AG982=2)))+SUMPRODUCT(($B$1004:$AG$1004='MPL ID'!$BF$8)*(($B982:$AG982=3)+($B982:$AG982=4)))</f>
        <v>6</v>
      </c>
      <c r="AP982">
        <f ca="1">'MPL ID'!$BG$9+SUMPRODUCT(($B$1003:$AG$1003='MPL ID'!$BF$9)*(($B982:$AG982=1)+($B982:$AG982=2)))+SUMPRODUCT(($B$1004:$AG$1004='MPL ID'!$BF$9)*(($B982:$AG982=3)+($B982:$AG982=4)))</f>
        <v>12</v>
      </c>
      <c r="AQ982">
        <f ca="1">'MPL ID'!$BH$1+SUMPRODUCT(($B$1003:$AG$1003='MPL ID'!$BF$1)*(2*($B982:$AG982=1)+($B982:$AG982=2)-2*($B982:$AG982=3)-($B982:$AG982=4)))-SUMPRODUCT(($B$1004:$AG$1004='MPL ID'!$BF$1)*(2*($B982:$AG982=1)+($B982:$AG982=2)-2*($B982:$AG982=3)-($B982:$AG982=4)))</f>
        <v>11</v>
      </c>
      <c r="AR982">
        <f ca="1">'MPL ID'!$BH$2+SUMPRODUCT(($B$1003:$AG$1003='MPL ID'!$BF$2)*(2*($B982:$AG982=1)+($B982:$AG982=2)-2*($B982:$AG982=3)-($B982:$AG982=4)))-SUMPRODUCT(($B$1004:$AG$1004='MPL ID'!$BF$2)*(2*($B982:$AG982=1)+($B982:$AG982=2)-2*($B982:$AG982=3)-($B982:$AG982=4)))</f>
        <v>-1</v>
      </c>
      <c r="AS982">
        <f ca="1">'MPL ID'!$BH$3+SUMPRODUCT(($B$1003:$AG$1003='MPL ID'!$BF$3)*(2*($B982:$AG982=1)+($B982:$AG982=2)-2*($B982:$AG982=3)-($B982:$AG982=4)))-SUMPRODUCT(($B$1004:$AG$1004='MPL ID'!$BF$3)*(2*($B982:$AG982=1)+($B982:$AG982=2)-2*($B982:$AG982=3)-($B982:$AG982=4)))</f>
        <v>-5</v>
      </c>
      <c r="AT982">
        <f ca="1">'MPL ID'!$BH$4+SUMPRODUCT(($B$1003:$AG$1003='MPL ID'!$BF$4)*(2*($B982:$AG982=1)+($B982:$AG982=2)-2*($B982:$AG982=3)-($B982:$AG982=4)))-SUMPRODUCT(($B$1004:$AG$1004='MPL ID'!$BF$4)*(2*($B982:$AG982=1)+($B982:$AG982=2)-2*($B982:$AG982=3)-($B982:$AG982=4)))</f>
        <v>-1</v>
      </c>
      <c r="AU982">
        <f ca="1">'MPL ID'!$BH$5+SUMPRODUCT(($B$1003:$AG$1003='MPL ID'!$BF$5)*(2*($B982:$AG982=1)+($B982:$AG982=2)-2*($B982:$AG982=3)-($B982:$AG982=4)))-SUMPRODUCT(($B$1004:$AG$1004='MPL ID'!$BF$5)*(2*($B982:$AG982=1)+($B982:$AG982=2)-2*($B982:$AG982=3)-($B982:$AG982=4)))</f>
        <v>-16</v>
      </c>
      <c r="AV982">
        <f ca="1">'MPL ID'!$BH$6+SUMPRODUCT(($B$1003:$AG$1003='MPL ID'!$BF$6)*(2*($B982:$AG982=1)+($B982:$AG982=2)-2*($B982:$AG982=3)-($B982:$AG982=4)))-SUMPRODUCT(($B$1004:$AG$1004='MPL ID'!$BF$6)*(2*($B982:$AG982=1)+($B982:$AG982=2)-2*($B982:$AG982=3)-($B982:$AG982=4)))</f>
        <v>11</v>
      </c>
      <c r="AW982">
        <f ca="1">'MPL ID'!$BH$7+SUMPRODUCT(($B$1003:$AG$1003='MPL ID'!$BF$7)*(2*($B982:$AG982=1)+($B982:$AG982=2)-2*($B982:$AG982=3)-($B982:$AG982=4)))-SUMPRODUCT(($B$1004:$AG$1004='MPL ID'!$BF$7)*(2*($B982:$AG982=1)+($B982:$AG982=2)-2*($B982:$AG982=3)-($B982:$AG982=4)))</f>
        <v>-7</v>
      </c>
      <c r="AX982">
        <f ca="1">'MPL ID'!$BH$8+SUMPRODUCT(($B$1003:$AG$1003='MPL ID'!$BF$8)*(2*($B982:$AG982=1)+($B982:$AG982=2)-2*($B982:$AG982=3)-($B982:$AG982=4)))-SUMPRODUCT(($B$1004:$AG$1004='MPL ID'!$BF$8)*(2*($B982:$AG982=1)+($B982:$AG982=2)-2*($B982:$AG982=3)-($B982:$AG982=4)))</f>
        <v>-7</v>
      </c>
      <c r="AY982">
        <f ca="1">'MPL ID'!$BH$9+SUMPRODUCT(($B$1003:$AG$1003='MPL ID'!$BF$9)*(2*($B982:$AG982=1)+($B982:$AG982=2)-2*($B982:$AG982=3)-($B982:$AG982=4)))-SUMPRODUCT(($B$1004:$AG$1004='MPL ID'!$BF$9)*(2*($B982:$AG982=1)+($B982:$AG982=2)-2*($B982:$AG982=3)-($B982:$AG982=4)))</f>
        <v>15</v>
      </c>
      <c r="AZ982">
        <f ca="1">SUMPRODUCT(--($AH982:$AP982=AH982),--($AQ982:$AY982=AQ982),'MPL ID'!$BG$13:$BO$13)+IF(AND($E982&gt;=3,$E982&lt;=4,AO982=AH982,AX982=AQ982),1,0)+IF(AND($G982&gt;=1,$G982&lt;=2,AJ982=AH982,AS982=AQ982),1,0)+IF(AND($L982&gt;=1,$L982&lt;=2,AM982=AH982,AV982=AQ982),1,0)+IF(AND($O982&gt;=1,$O982&lt;=2,AP982=AH982,AY982=AQ982),1,0)+IF(AND($R982&gt;=1,$R982&lt;=2,AI982=AH982,AR982=AQ982),1,0)+IF(AND($AA982&gt;=3,$AA982&lt;=4,AL982=AH982,AU982=AQ982),1,0)+IF(AND($AE982&gt;=3,$AE982&lt;=4,AK982=AH982,AT982=AQ982),1,0)</f>
        <v>1</v>
      </c>
      <c r="BA982">
        <f ca="1">SUMPRODUCT(--($AH982:$AP982=AI982),--($AQ982:$AY982=AR982),'MPL ID'!$BG$14:$BO$14)+IF(AND($F982&gt;=1,$F982&lt;=2,AP982=AI982,AY982=AR982),1,0)+IF(AND($H982&gt;=1,$H982&lt;=2,AN982=AI982,AW982=AR982),1,0)+IF(AND($J982&gt;=3,$J982&lt;=4,AL982=AI982,AU982=AR982),1,0)+IF(AND($M982&gt;=1,$M982&lt;=2,AO982=AI982,AX982=AR982),1,0)+IF(AND($R982&gt;=3,$R982&lt;=4,AH982=AI982,AQ982=AR982),1,0)+IF(AND($Y982&gt;=3,$Y982&lt;=4,AJ982=AI982,AS982=AR982),1,0)+IF(AND($AC982&gt;=1,$AC982&lt;=2,AK982=AI982,AT982=AR982),1,0)+IF(AND($AF982&gt;=3,$AF982&lt;=4,AM982=AI982,AV982=AR982),1,0)</f>
        <v>0</v>
      </c>
      <c r="BB982">
        <f ca="1">SUMPRODUCT(--($AH982:$AP982=AJ982),--($AQ982:$AY982=AS982),'MPL ID'!$BG$15:$BO$15)+IF(AND($C982&gt;=1,$C982&lt;=2,AK982=AJ982,AT982=AS982),1,0)+IF(AND($G982&gt;=3,$G982&lt;=4,AH982=AJ982,AQ982=AS982),1,0)+IF(AND($K982&gt;=1,$K982&lt;=2,AP982=AJ982,AY982=AS982),1,0)+IF(AND($N982&gt;=3,$N982&lt;=4,AL982=AJ982,AU982=AS982),1,0)+IF(AND($V982&gt;=1,$V982&lt;=2,AM982=AJ982,AV982=AS982),1,0)+IF(AND($Y982&gt;=1,$Y982&lt;=2,AI982=AJ982,AR982=AS982),1,0)+IF(AND($AB982&gt;=3,$AB982&lt;=4,AN982=AJ982,AW982=AS982),1,0)</f>
        <v>0</v>
      </c>
      <c r="BC982">
        <f ca="1">SUMPRODUCT(--($AH982:$AP982=AK982),--($AQ982:$AY982=AT982),'MPL ID'!$BG$16:$BO$16)+IF(AND($C982&gt;=3,$C982&lt;=4,AJ982=AK982,AS982=AT982),1,0)+IF(AND($I982&gt;=1,$I982&lt;=2,AP982=AK982,AY982=AT982),1,0)+IF(AND($P982&gt;=3,$P982&lt;=4,AO982=AK982,AX982=AT982),1,0)+IF(AND($T982&gt;=1,$T982&lt;=2,AN982=AK982,AW982=AT982),1,0)+IF(AND($W982&gt;=1,$W982&lt;=2,AL982=AK982,AU982=AT982),1,0)+IF(AND($AC982&gt;=3,$AC982&lt;=4,AI982=AK982,AR982=AT982),1,0)+IF(AND($AE982&gt;=1,$AE982&lt;=2,AH982=AK982,AQ982=AT982),1,0)</f>
        <v>0</v>
      </c>
      <c r="BD982">
        <f ca="1">SUMPRODUCT(--($AH982:$AP982=AL982),--($AQ982:$AY982=AU982),'MPL ID'!$BG$17:$BO$17)+IF(AND($B982&gt;=3,$B982&lt;=4,AN982=AL982,AW982=AU982),1,0)+IF(AND($D982&gt;=1,$D982&lt;=2,AM982=AL982,AV982=AU982),1,0)+IF(AND($J982&gt;=1,$J982&lt;=2,AI982=AL982,AR982=AU982),1,0)+IF(AND($N982&gt;=1,$N982&lt;=2,AJ982=AL982,AS982=AU982),1,0)+IF(AND($W982&gt;=3,$W982&lt;=4,AK982=AL982,AT982=AU982),1,0)+IF(AND($AA982&gt;=1,$AA982&lt;=2,AH982=AL982,AQ982=AU982),1,0)+IF(AND($AD982&gt;=3,$AD982&lt;=4,AO982=AL982,AX982=AU982),1,0)</f>
        <v>0</v>
      </c>
      <c r="BE982">
        <f ca="1">SUMPRODUCT(--($AH982:$AP982=AM982),--($AQ982:$AY982=AV982),'MPL ID'!$BG$18:$BO$18)+IF(AND($D982&gt;=3,$D982&lt;=4,AL982=AM982,AU982=AV982),1,0)+IF(AND($L982&gt;=3,$L982&lt;=4,AH982=AM982,AQ982=AV982),1,0)+IF(AND($Q982&gt;=3,$Q982&lt;=4,AN982=AM982,AW982=AV982),1,0)+IF(AND($S982&gt;=1,$S982&lt;=2,AP982=AM982,AY982=AV982),1,0)+IF(AND($V982&gt;=3,$V982&lt;=4,AJ982=AM982,AS982=AV982),1,0)+IF(AND($Z982&gt;=1,$Z982&lt;=2,AO982=AM982,AX982=AV982),1,0)+IF(AND($AF982&gt;=1,$AF982&lt;=2,AI982=AM982,AR982=AV982),1,0)</f>
        <v>1</v>
      </c>
      <c r="BF982">
        <f ca="1">SUMPRODUCT(--($AH982:$AP982=AN982),--($AQ982:$AY982=AW982),'MPL ID'!$BG$19:$BO$19)+IF(AND($B982&gt;=1,$B982&lt;=2,AL982=AN982,AU982=AW982),1,0)+IF(AND($H982&gt;=3,$H982&lt;=4,AI982=AN982,AR982=AW982),1,0)+IF(AND($Q982&gt;=1,$Q982&lt;=2,AM982=AN982,AV982=AW982),1,0)+IF(AND($T982&gt;=3,$T982&lt;=4,AK982=AN982,AT982=AW982),1,0)+IF(AND($X982&gt;=3,$X982&lt;=4,AO982=AN982,AX982=AW982),1,0)+IF(AND($AB982&gt;=1,$AB982&lt;=2,AJ982=AN982,AS982=AW982),1,0)+IF(AND($AG982&gt;=1,$AG982&lt;=2,AP982=AN982,AY982=AW982),1,0)</f>
        <v>0</v>
      </c>
      <c r="BG982">
        <f ca="1">SUMPRODUCT(--($AH982:$AP982=AO982),--($AQ982:$AY982=AX982),'MPL ID'!$BG$20:$BO$20)+IF(AND($E982&gt;=1,$E982&lt;=2,AH982=AO982,AQ982=AX982),1,0)+IF(AND($M982&gt;=3,$M982&lt;=4,AI982=AO982,AR982=AX982),1,0)+IF(AND($P982&gt;=1,$P982&lt;=2,AK982=AO982,AT982=AX982),1,0)+IF(AND($U982&gt;=1,$U982&lt;=2,AP982=AO982,AY982=AX982),1,0)+IF(AND($X982&gt;=1,$X982&lt;=2,AN982=AO982,AW982=AX982),1,0)+IF(AND($Z982&gt;=3,$Z982&lt;=4,AM982=AO982,AV982=AX982),1,0)+IF(AND($AD982&gt;=1,$AD982&lt;=2,AL982=AO982,AU982=AX982),1,0)</f>
        <v>0</v>
      </c>
      <c r="BH982">
        <f ca="1">SUMPRODUCT(--($AH982:$AP982=AP982),--($AQ982:$AY982=AY982),'MPL ID'!$BG$21:$BO$21)+IF(AND($F982&gt;=3,$F982&lt;=4,AI982=AP982,AR982=AY982),1,0)+IF(AND($I982&gt;=3,$I982&lt;=4,AK982=AP982,AT982=AY982),1,0)+IF(AND($K982&gt;=3,$K982&lt;=4,AJ982=AP982,AS982=AY982),1,0)+IF(AND($O982&gt;=3,$O982&lt;=4,AH982=AP982,AQ982=AY982),1,0)+IF(AND($S982&gt;=3,$S982&lt;=4,AM982=AP982,AV982=AY982),1,0)+IF(AND($U982&gt;=3,$U982&lt;=4,AO982=AP982,AX982=AY982),1,0)+IF(AND($AG982&gt;=3,$AG982&lt;=4,AN982=AP982,AW982=AY982),1,0)</f>
        <v>0</v>
      </c>
      <c r="BI982">
        <f t="shared" ca="1" si="135"/>
        <v>2</v>
      </c>
      <c r="BJ982">
        <f t="shared" ca="1" si="136"/>
        <v>4</v>
      </c>
      <c r="BK982">
        <f t="shared" ca="1" si="137"/>
        <v>6</v>
      </c>
      <c r="BL982">
        <f t="shared" ca="1" si="138"/>
        <v>5</v>
      </c>
      <c r="BM982">
        <f t="shared" ca="1" si="139"/>
        <v>9</v>
      </c>
      <c r="BN982">
        <f t="shared" ca="1" si="140"/>
        <v>3</v>
      </c>
      <c r="BO982">
        <f t="shared" ca="1" si="141"/>
        <v>8</v>
      </c>
      <c r="BP982">
        <f t="shared" ca="1" si="142"/>
        <v>7</v>
      </c>
      <c r="BQ982">
        <f t="shared" ca="1" si="143"/>
        <v>1</v>
      </c>
    </row>
    <row r="983" spans="1:69" x14ac:dyDescent="0.25">
      <c r="A983">
        <v>982</v>
      </c>
      <c r="B983">
        <f ca="1">IF(AND(ISNUMBER('MPL ID'!$P$25),ISNUMBER('MPL ID'!$Q$25)),0,RANDBETWEEN(1,4))</f>
        <v>0</v>
      </c>
      <c r="C983">
        <f ca="1">IF(AND(ISNUMBER('MPL ID'!$P$26),ISNUMBER('MPL ID'!$Q$26)),0,RANDBETWEEN(1,4))</f>
        <v>0</v>
      </c>
      <c r="D983">
        <f ca="1">IF(AND(ISNUMBER('MPL ID'!$P$28),ISNUMBER('MPL ID'!$Q$28)),0,RANDBETWEEN(1,4))</f>
        <v>0</v>
      </c>
      <c r="E983">
        <f ca="1">IF(AND(ISNUMBER('MPL ID'!$P$29),ISNUMBER('MPL ID'!$Q$29)),0,RANDBETWEEN(1,4))</f>
        <v>0</v>
      </c>
      <c r="F983">
        <f ca="1">IF(AND(ISNUMBER('MPL ID'!$P$30),ISNUMBER('MPL ID'!$Q$30)),0,RANDBETWEEN(1,4))</f>
        <v>0</v>
      </c>
      <c r="G983">
        <f ca="1">IF(AND(ISNUMBER('MPL ID'!$P$31),ISNUMBER('MPL ID'!$Q$31)),0,RANDBETWEEN(1,4))</f>
        <v>0</v>
      </c>
      <c r="H983">
        <f ca="1">IF(AND(ISNUMBER('MPL ID'!$P$32),ISNUMBER('MPL ID'!$Q$32)),0,RANDBETWEEN(1,4))</f>
        <v>0</v>
      </c>
      <c r="I983">
        <f ca="1">IF(AND(ISNUMBER('MPL ID'!$P$33),ISNUMBER('MPL ID'!$Q$33)),0,RANDBETWEEN(1,4))</f>
        <v>0</v>
      </c>
      <c r="J983">
        <f ca="1">IF(AND(ISNUMBER('MPL ID'!$D$36),ISNUMBER('MPL ID'!$E$36)),0,RANDBETWEEN(1,4))</f>
        <v>0</v>
      </c>
      <c r="K983">
        <f ca="1">IF(AND(ISNUMBER('MPL ID'!$D$37),ISNUMBER('MPL ID'!$E$37)),0,RANDBETWEEN(1,4))</f>
        <v>0</v>
      </c>
      <c r="L983">
        <f ca="1">IF(AND(ISNUMBER('MPL ID'!$D$39),ISNUMBER('MPL ID'!$E$39)),0,RANDBETWEEN(1,4))</f>
        <v>0</v>
      </c>
      <c r="M983">
        <f ca="1">IF(AND(ISNUMBER('MPL ID'!$D$40),ISNUMBER('MPL ID'!$E$40)),0,RANDBETWEEN(1,4))</f>
        <v>0</v>
      </c>
      <c r="N983">
        <f ca="1">IF(AND(ISNUMBER('MPL ID'!$D$41),ISNUMBER('MPL ID'!$E$41)),0,RANDBETWEEN(1,4))</f>
        <v>0</v>
      </c>
      <c r="O983">
        <f ca="1">IF(AND(ISNUMBER('MPL ID'!$D$42),ISNUMBER('MPL ID'!$E$42)),0,RANDBETWEEN(1,4))</f>
        <v>0</v>
      </c>
      <c r="P983">
        <f ca="1">IF(AND(ISNUMBER('MPL ID'!$D$43),ISNUMBER('MPL ID'!$E$43)),0,RANDBETWEEN(1,4))</f>
        <v>0</v>
      </c>
      <c r="Q983">
        <f ca="1">IF(AND(ISNUMBER('MPL ID'!$D$44),ISNUMBER('MPL ID'!$E$44)),0,RANDBETWEEN(1,4))</f>
        <v>0</v>
      </c>
      <c r="R983">
        <f ca="1">IF(AND(ISNUMBER('MPL ID'!$J$36),ISNUMBER('MPL ID'!$K$36)),0,RANDBETWEEN(1,4))</f>
        <v>0</v>
      </c>
      <c r="S983">
        <f ca="1">IF(AND(ISNUMBER('MPL ID'!$J$37),ISNUMBER('MPL ID'!$K$37)),0,RANDBETWEEN(1,4))</f>
        <v>0</v>
      </c>
      <c r="T983">
        <f ca="1">IF(AND(ISNUMBER('MPL ID'!$J$39),ISNUMBER('MPL ID'!$K$39)),0,RANDBETWEEN(1,4))</f>
        <v>0</v>
      </c>
      <c r="U983">
        <f ca="1">IF(AND(ISNUMBER('MPL ID'!$J$40),ISNUMBER('MPL ID'!$K$40)),0,RANDBETWEEN(1,4))</f>
        <v>0</v>
      </c>
      <c r="V983">
        <f ca="1">IF(AND(ISNUMBER('MPL ID'!$J$41),ISNUMBER('MPL ID'!$K$41)),0,RANDBETWEEN(1,4))</f>
        <v>0</v>
      </c>
      <c r="W983">
        <f ca="1">IF(AND(ISNUMBER('MPL ID'!$J$42),ISNUMBER('MPL ID'!$K$42)),0,RANDBETWEEN(1,4))</f>
        <v>2</v>
      </c>
      <c r="X983">
        <f ca="1">IF(AND(ISNUMBER('MPL ID'!$J$43),ISNUMBER('MPL ID'!$K$43)),0,RANDBETWEEN(1,4))</f>
        <v>3</v>
      </c>
      <c r="Y983">
        <f ca="1">IF(AND(ISNUMBER('MPL ID'!$J$44),ISNUMBER('MPL ID'!$K$44)),0,RANDBETWEEN(1,4))</f>
        <v>1</v>
      </c>
      <c r="Z983">
        <f ca="1">IF(AND(ISNUMBER('MPL ID'!$P$36),ISNUMBER('MPL ID'!$Q$36)),0,RANDBETWEEN(1,4))</f>
        <v>2</v>
      </c>
      <c r="AA983">
        <f ca="1">IF(AND(ISNUMBER('MPL ID'!$P$37),ISNUMBER('MPL ID'!$Q$37)),0,RANDBETWEEN(1,4))</f>
        <v>2</v>
      </c>
      <c r="AB983">
        <f ca="1">IF(AND(ISNUMBER('MPL ID'!$P$39),ISNUMBER('MPL ID'!$Q$39)),0,RANDBETWEEN(1,4))</f>
        <v>2</v>
      </c>
      <c r="AC983">
        <f ca="1">IF(AND(ISNUMBER('MPL ID'!$P$40),ISNUMBER('MPL ID'!$Q$40)),0,RANDBETWEEN(1,4))</f>
        <v>3</v>
      </c>
      <c r="AD983">
        <f ca="1">IF(AND(ISNUMBER('MPL ID'!$P$41),ISNUMBER('MPL ID'!$Q$41)),0,RANDBETWEEN(1,4))</f>
        <v>1</v>
      </c>
      <c r="AE983">
        <f ca="1">IF(AND(ISNUMBER('MPL ID'!$P$42),ISNUMBER('MPL ID'!$Q$42)),0,RANDBETWEEN(1,4))</f>
        <v>3</v>
      </c>
      <c r="AF983">
        <f ca="1">IF(AND(ISNUMBER('MPL ID'!$P$43),ISNUMBER('MPL ID'!$Q$43)),0,RANDBETWEEN(1,4))</f>
        <v>1</v>
      </c>
      <c r="AG983">
        <f ca="1">IF(AND(ISNUMBER('MPL ID'!$P$44),ISNUMBER('MPL ID'!$Q$44)),0,RANDBETWEEN(1,4))</f>
        <v>2</v>
      </c>
      <c r="AH983">
        <f ca="1">'MPL ID'!$BG$1+SUMPRODUCT(($B$1003:$AG$1003='MPL ID'!$BF$1)*(($B983:$AG983=1)+($B983:$AG983=2)))+SUMPRODUCT(($B$1004:$AG$1004='MPL ID'!$BF$1)*(($B983:$AG983=3)+($B983:$AG983=4)))</f>
        <v>10</v>
      </c>
      <c r="AI983">
        <f ca="1">'MPL ID'!$BG$2+SUMPRODUCT(($B$1003:$AG$1003='MPL ID'!$BF$2)*(($B983:$AG983=1)+($B983:$AG983=2)))+SUMPRODUCT(($B$1004:$AG$1004='MPL ID'!$BF$2)*(($B983:$AG983=3)+($B983:$AG983=4)))</f>
        <v>7</v>
      </c>
      <c r="AJ983">
        <f ca="1">'MPL ID'!$BG$3+SUMPRODUCT(($B$1003:$AG$1003='MPL ID'!$BF$3)*(($B983:$AG983=1)+($B983:$AG983=2)))+SUMPRODUCT(($B$1004:$AG$1004='MPL ID'!$BF$3)*(($B983:$AG983=3)+($B983:$AG983=4)))</f>
        <v>6</v>
      </c>
      <c r="AK983">
        <f ca="1">'MPL ID'!$BG$4+SUMPRODUCT(($B$1003:$AG$1003='MPL ID'!$BF$4)*(($B983:$AG983=1)+($B983:$AG983=2)))+SUMPRODUCT(($B$1004:$AG$1004='MPL ID'!$BF$4)*(($B983:$AG983=3)+($B983:$AG983=4)))</f>
        <v>9</v>
      </c>
      <c r="AL983">
        <f ca="1">'MPL ID'!$BG$5+SUMPRODUCT(($B$1003:$AG$1003='MPL ID'!$BF$5)*(($B983:$AG983=1)+($B983:$AG983=2)))+SUMPRODUCT(($B$1004:$AG$1004='MPL ID'!$BF$5)*(($B983:$AG983=3)+($B983:$AG983=4)))</f>
        <v>4</v>
      </c>
      <c r="AM983">
        <f ca="1">'MPL ID'!$BG$6+SUMPRODUCT(($B$1003:$AG$1003='MPL ID'!$BF$6)*(($B983:$AG983=1)+($B983:$AG983=2)))+SUMPRODUCT(($B$1004:$AG$1004='MPL ID'!$BF$6)*(($B983:$AG983=3)+($B983:$AG983=4)))</f>
        <v>13</v>
      </c>
      <c r="AN983">
        <f ca="1">'MPL ID'!$BG$7+SUMPRODUCT(($B$1003:$AG$1003='MPL ID'!$BF$7)*(($B983:$AG983=1)+($B983:$AG983=2)))+SUMPRODUCT(($B$1004:$AG$1004='MPL ID'!$BF$7)*(($B983:$AG983=3)+($B983:$AG983=4)))</f>
        <v>8</v>
      </c>
      <c r="AO983">
        <f ca="1">'MPL ID'!$BG$8+SUMPRODUCT(($B$1003:$AG$1003='MPL ID'!$BF$8)*(($B983:$AG983=1)+($B983:$AG983=2)))+SUMPRODUCT(($B$1004:$AG$1004='MPL ID'!$BF$8)*(($B983:$AG983=3)+($B983:$AG983=4)))</f>
        <v>4</v>
      </c>
      <c r="AP983">
        <f ca="1">'MPL ID'!$BG$9+SUMPRODUCT(($B$1003:$AG$1003='MPL ID'!$BF$9)*(($B983:$AG983=1)+($B983:$AG983=2)))+SUMPRODUCT(($B$1004:$AG$1004='MPL ID'!$BF$9)*(($B983:$AG983=3)+($B983:$AG983=4)))</f>
        <v>11</v>
      </c>
      <c r="AQ983">
        <f ca="1">'MPL ID'!$BH$1+SUMPRODUCT(($B$1003:$AG$1003='MPL ID'!$BF$1)*(2*($B983:$AG983=1)+($B983:$AG983=2)-2*($B983:$AG983=3)-($B983:$AG983=4)))-SUMPRODUCT(($B$1004:$AG$1004='MPL ID'!$BF$1)*(2*($B983:$AG983=1)+($B983:$AG983=2)-2*($B983:$AG983=3)-($B983:$AG983=4)))</f>
        <v>10</v>
      </c>
      <c r="AR983">
        <f ca="1">'MPL ID'!$BH$2+SUMPRODUCT(($B$1003:$AG$1003='MPL ID'!$BF$2)*(2*($B983:$AG983=1)+($B983:$AG983=2)-2*($B983:$AG983=3)-($B983:$AG983=4)))-SUMPRODUCT(($B$1004:$AG$1004='MPL ID'!$BF$2)*(2*($B983:$AG983=1)+($B983:$AG983=2)-2*($B983:$AG983=3)-($B983:$AG983=4)))</f>
        <v>-8</v>
      </c>
      <c r="AS983">
        <f ca="1">'MPL ID'!$BH$3+SUMPRODUCT(($B$1003:$AG$1003='MPL ID'!$BF$3)*(2*($B983:$AG983=1)+($B983:$AG983=2)-2*($B983:$AG983=3)-($B983:$AG983=4)))-SUMPRODUCT(($B$1004:$AG$1004='MPL ID'!$BF$3)*(2*($B983:$AG983=1)+($B983:$AG983=2)-2*($B983:$AG983=3)-($B983:$AG983=4)))</f>
        <v>-7</v>
      </c>
      <c r="AT983">
        <f ca="1">'MPL ID'!$BH$4+SUMPRODUCT(($B$1003:$AG$1003='MPL ID'!$BF$4)*(2*($B983:$AG983=1)+($B983:$AG983=2)-2*($B983:$AG983=3)-($B983:$AG983=4)))-SUMPRODUCT(($B$1004:$AG$1004='MPL ID'!$BF$4)*(2*($B983:$AG983=1)+($B983:$AG983=2)-2*($B983:$AG983=3)-($B983:$AG983=4)))</f>
        <v>1</v>
      </c>
      <c r="AU983">
        <f ca="1">'MPL ID'!$BH$5+SUMPRODUCT(($B$1003:$AG$1003='MPL ID'!$BF$5)*(2*($B983:$AG983=1)+($B983:$AG983=2)-2*($B983:$AG983=3)-($B983:$AG983=4)))-SUMPRODUCT(($B$1004:$AG$1004='MPL ID'!$BF$5)*(2*($B983:$AG983=1)+($B983:$AG983=2)-2*($B983:$AG983=3)-($B983:$AG983=4)))</f>
        <v>-14</v>
      </c>
      <c r="AV983">
        <f ca="1">'MPL ID'!$BH$6+SUMPRODUCT(($B$1003:$AG$1003='MPL ID'!$BF$6)*(2*($B983:$AG983=1)+($B983:$AG983=2)-2*($B983:$AG983=3)-($B983:$AG983=4)))-SUMPRODUCT(($B$1004:$AG$1004='MPL ID'!$BF$6)*(2*($B983:$AG983=1)+($B983:$AG983=2)-2*($B983:$AG983=3)-($B983:$AG983=4)))</f>
        <v>17</v>
      </c>
      <c r="AW983">
        <f ca="1">'MPL ID'!$BH$7+SUMPRODUCT(($B$1003:$AG$1003='MPL ID'!$BF$7)*(2*($B983:$AG983=1)+($B983:$AG983=2)-2*($B983:$AG983=3)-($B983:$AG983=4)))-SUMPRODUCT(($B$1004:$AG$1004='MPL ID'!$BF$7)*(2*($B983:$AG983=1)+($B983:$AG983=2)-2*($B983:$AG983=3)-($B983:$AG983=4)))</f>
        <v>2</v>
      </c>
      <c r="AX983">
        <f ca="1">'MPL ID'!$BH$8+SUMPRODUCT(($B$1003:$AG$1003='MPL ID'!$BF$8)*(2*($B983:$AG983=1)+($B983:$AG983=2)-2*($B983:$AG983=3)-($B983:$AG983=4)))-SUMPRODUCT(($B$1004:$AG$1004='MPL ID'!$BF$8)*(2*($B983:$AG983=1)+($B983:$AG983=2)-2*($B983:$AG983=3)-($B983:$AG983=4)))</f>
        <v>-13</v>
      </c>
      <c r="AY983">
        <f ca="1">'MPL ID'!$BH$9+SUMPRODUCT(($B$1003:$AG$1003='MPL ID'!$BF$9)*(2*($B983:$AG983=1)+($B983:$AG983=2)-2*($B983:$AG983=3)-($B983:$AG983=4)))-SUMPRODUCT(($B$1004:$AG$1004='MPL ID'!$BF$9)*(2*($B983:$AG983=1)+($B983:$AG983=2)-2*($B983:$AG983=3)-($B983:$AG983=4)))</f>
        <v>12</v>
      </c>
      <c r="AZ983">
        <f ca="1">SUMPRODUCT(--($AH983:$AP983=AH983),--($AQ983:$AY983=AQ983),'MPL ID'!$BG$13:$BO$13)+IF(AND($E983&gt;=3,$E983&lt;=4,AO983=AH983,AX983=AQ983),1,0)+IF(AND($G983&gt;=1,$G983&lt;=2,AJ983=AH983,AS983=AQ983),1,0)+IF(AND($L983&gt;=1,$L983&lt;=2,AM983=AH983,AV983=AQ983),1,0)+IF(AND($O983&gt;=1,$O983&lt;=2,AP983=AH983,AY983=AQ983),1,0)+IF(AND($R983&gt;=1,$R983&lt;=2,AI983=AH983,AR983=AQ983),1,0)+IF(AND($AA983&gt;=3,$AA983&lt;=4,AL983=AH983,AU983=AQ983),1,0)+IF(AND($AE983&gt;=3,$AE983&lt;=4,AK983=AH983,AT983=AQ983),1,0)</f>
        <v>0</v>
      </c>
      <c r="BA983">
        <f ca="1">SUMPRODUCT(--($AH983:$AP983=AI983),--($AQ983:$AY983=AR983),'MPL ID'!$BG$14:$BO$14)+IF(AND($F983&gt;=1,$F983&lt;=2,AP983=AI983,AY983=AR983),1,0)+IF(AND($H983&gt;=1,$H983&lt;=2,AN983=AI983,AW983=AR983),1,0)+IF(AND($J983&gt;=3,$J983&lt;=4,AL983=AI983,AU983=AR983),1,0)+IF(AND($M983&gt;=1,$M983&lt;=2,AO983=AI983,AX983=AR983),1,0)+IF(AND($R983&gt;=3,$R983&lt;=4,AH983=AI983,AQ983=AR983),1,0)+IF(AND($Y983&gt;=3,$Y983&lt;=4,AJ983=AI983,AS983=AR983),1,0)+IF(AND($AC983&gt;=1,$AC983&lt;=2,AK983=AI983,AT983=AR983),1,0)+IF(AND($AF983&gt;=3,$AF983&lt;=4,AM983=AI983,AV983=AR983),1,0)</f>
        <v>0</v>
      </c>
      <c r="BB983">
        <f ca="1">SUMPRODUCT(--($AH983:$AP983=AJ983),--($AQ983:$AY983=AS983),'MPL ID'!$BG$15:$BO$15)+IF(AND($C983&gt;=1,$C983&lt;=2,AK983=AJ983,AT983=AS983),1,0)+IF(AND($G983&gt;=3,$G983&lt;=4,AH983=AJ983,AQ983=AS983),1,0)+IF(AND($K983&gt;=1,$K983&lt;=2,AP983=AJ983,AY983=AS983),1,0)+IF(AND($N983&gt;=3,$N983&lt;=4,AL983=AJ983,AU983=AS983),1,0)+IF(AND($V983&gt;=1,$V983&lt;=2,AM983=AJ983,AV983=AS983),1,0)+IF(AND($Y983&gt;=1,$Y983&lt;=2,AI983=AJ983,AR983=AS983),1,0)+IF(AND($AB983&gt;=3,$AB983&lt;=4,AN983=AJ983,AW983=AS983),1,0)</f>
        <v>0</v>
      </c>
      <c r="BC983">
        <f ca="1">SUMPRODUCT(--($AH983:$AP983=AK983),--($AQ983:$AY983=AT983),'MPL ID'!$BG$16:$BO$16)+IF(AND($C983&gt;=3,$C983&lt;=4,AJ983=AK983,AS983=AT983),1,0)+IF(AND($I983&gt;=1,$I983&lt;=2,AP983=AK983,AY983=AT983),1,0)+IF(AND($P983&gt;=3,$P983&lt;=4,AO983=AK983,AX983=AT983),1,0)+IF(AND($T983&gt;=1,$T983&lt;=2,AN983=AK983,AW983=AT983),1,0)+IF(AND($W983&gt;=1,$W983&lt;=2,AL983=AK983,AU983=AT983),1,0)+IF(AND($AC983&gt;=3,$AC983&lt;=4,AI983=AK983,AR983=AT983),1,0)+IF(AND($AE983&gt;=1,$AE983&lt;=2,AH983=AK983,AQ983=AT983),1,0)</f>
        <v>0</v>
      </c>
      <c r="BD983">
        <f ca="1">SUMPRODUCT(--($AH983:$AP983=AL983),--($AQ983:$AY983=AU983),'MPL ID'!$BG$17:$BO$17)+IF(AND($B983&gt;=3,$B983&lt;=4,AN983=AL983,AW983=AU983),1,0)+IF(AND($D983&gt;=1,$D983&lt;=2,AM983=AL983,AV983=AU983),1,0)+IF(AND($J983&gt;=1,$J983&lt;=2,AI983=AL983,AR983=AU983),1,0)+IF(AND($N983&gt;=1,$N983&lt;=2,AJ983=AL983,AS983=AU983),1,0)+IF(AND($W983&gt;=3,$W983&lt;=4,AK983=AL983,AT983=AU983),1,0)+IF(AND($AA983&gt;=1,$AA983&lt;=2,AH983=AL983,AQ983=AU983),1,0)+IF(AND($AD983&gt;=3,$AD983&lt;=4,AO983=AL983,AX983=AU983),1,0)</f>
        <v>0</v>
      </c>
      <c r="BE983">
        <f ca="1">SUMPRODUCT(--($AH983:$AP983=AM983),--($AQ983:$AY983=AV983),'MPL ID'!$BG$18:$BO$18)+IF(AND($D983&gt;=3,$D983&lt;=4,AL983=AM983,AU983=AV983),1,0)+IF(AND($L983&gt;=3,$L983&lt;=4,AH983=AM983,AQ983=AV983),1,0)+IF(AND($Q983&gt;=3,$Q983&lt;=4,AN983=AM983,AW983=AV983),1,0)+IF(AND($S983&gt;=1,$S983&lt;=2,AP983=AM983,AY983=AV983),1,0)+IF(AND($V983&gt;=3,$V983&lt;=4,AJ983=AM983,AS983=AV983),1,0)+IF(AND($Z983&gt;=1,$Z983&lt;=2,AO983=AM983,AX983=AV983),1,0)+IF(AND($AF983&gt;=1,$AF983&lt;=2,AI983=AM983,AR983=AV983),1,0)</f>
        <v>0</v>
      </c>
      <c r="BF983">
        <f ca="1">SUMPRODUCT(--($AH983:$AP983=AN983),--($AQ983:$AY983=AW983),'MPL ID'!$BG$19:$BO$19)+IF(AND($B983&gt;=1,$B983&lt;=2,AL983=AN983,AU983=AW983),1,0)+IF(AND($H983&gt;=3,$H983&lt;=4,AI983=AN983,AR983=AW983),1,0)+IF(AND($Q983&gt;=1,$Q983&lt;=2,AM983=AN983,AV983=AW983),1,0)+IF(AND($T983&gt;=3,$T983&lt;=4,AK983=AN983,AT983=AW983),1,0)+IF(AND($X983&gt;=3,$X983&lt;=4,AO983=AN983,AX983=AW983),1,0)+IF(AND($AB983&gt;=1,$AB983&lt;=2,AJ983=AN983,AS983=AW983),1,0)+IF(AND($AG983&gt;=1,$AG983&lt;=2,AP983=AN983,AY983=AW983),1,0)</f>
        <v>0</v>
      </c>
      <c r="BG983">
        <f ca="1">SUMPRODUCT(--($AH983:$AP983=AO983),--($AQ983:$AY983=AX983),'MPL ID'!$BG$20:$BO$20)+IF(AND($E983&gt;=1,$E983&lt;=2,AH983=AO983,AQ983=AX983),1,0)+IF(AND($M983&gt;=3,$M983&lt;=4,AI983=AO983,AR983=AX983),1,0)+IF(AND($P983&gt;=1,$P983&lt;=2,AK983=AO983,AT983=AX983),1,0)+IF(AND($U983&gt;=1,$U983&lt;=2,AP983=AO983,AY983=AX983),1,0)+IF(AND($X983&gt;=1,$X983&lt;=2,AN983=AO983,AW983=AX983),1,0)+IF(AND($Z983&gt;=3,$Z983&lt;=4,AM983=AO983,AV983=AX983),1,0)+IF(AND($AD983&gt;=1,$AD983&lt;=2,AL983=AO983,AU983=AX983),1,0)</f>
        <v>0</v>
      </c>
      <c r="BH983">
        <f ca="1">SUMPRODUCT(--($AH983:$AP983=AP983),--($AQ983:$AY983=AY983),'MPL ID'!$BG$21:$BO$21)+IF(AND($F983&gt;=3,$F983&lt;=4,AI983=AP983,AR983=AY983),1,0)+IF(AND($I983&gt;=3,$I983&lt;=4,AK983=AP983,AT983=AY983),1,0)+IF(AND($K983&gt;=3,$K983&lt;=4,AJ983=AP983,AS983=AY983),1,0)+IF(AND($O983&gt;=3,$O983&lt;=4,AH983=AP983,AQ983=AY983),1,0)+IF(AND($S983&gt;=3,$S983&lt;=4,AM983=AP983,AV983=AY983),1,0)+IF(AND($U983&gt;=3,$U983&lt;=4,AO983=AP983,AX983=AY983),1,0)+IF(AND($AG983&gt;=3,$AG983&lt;=4,AN983=AP983,AW983=AY983),1,0)</f>
        <v>0</v>
      </c>
      <c r="BI983">
        <f t="shared" ca="1" si="135"/>
        <v>3</v>
      </c>
      <c r="BJ983">
        <f t="shared" ca="1" si="136"/>
        <v>6</v>
      </c>
      <c r="BK983">
        <f t="shared" ca="1" si="137"/>
        <v>7</v>
      </c>
      <c r="BL983">
        <f t="shared" ca="1" si="138"/>
        <v>4</v>
      </c>
      <c r="BM983">
        <f t="shared" ca="1" si="139"/>
        <v>9</v>
      </c>
      <c r="BN983">
        <f t="shared" ca="1" si="140"/>
        <v>1</v>
      </c>
      <c r="BO983">
        <f t="shared" ca="1" si="141"/>
        <v>5</v>
      </c>
      <c r="BP983">
        <f t="shared" ca="1" si="142"/>
        <v>8</v>
      </c>
      <c r="BQ983">
        <f t="shared" ca="1" si="143"/>
        <v>2</v>
      </c>
    </row>
    <row r="984" spans="1:69" x14ac:dyDescent="0.25">
      <c r="A984">
        <v>983</v>
      </c>
      <c r="B984">
        <f ca="1">IF(AND(ISNUMBER('MPL ID'!$P$25),ISNUMBER('MPL ID'!$Q$25)),0,RANDBETWEEN(1,4))</f>
        <v>0</v>
      </c>
      <c r="C984">
        <f ca="1">IF(AND(ISNUMBER('MPL ID'!$P$26),ISNUMBER('MPL ID'!$Q$26)),0,RANDBETWEEN(1,4))</f>
        <v>0</v>
      </c>
      <c r="D984">
        <f ca="1">IF(AND(ISNUMBER('MPL ID'!$P$28),ISNUMBER('MPL ID'!$Q$28)),0,RANDBETWEEN(1,4))</f>
        <v>0</v>
      </c>
      <c r="E984">
        <f ca="1">IF(AND(ISNUMBER('MPL ID'!$P$29),ISNUMBER('MPL ID'!$Q$29)),0,RANDBETWEEN(1,4))</f>
        <v>0</v>
      </c>
      <c r="F984">
        <f ca="1">IF(AND(ISNUMBER('MPL ID'!$P$30),ISNUMBER('MPL ID'!$Q$30)),0,RANDBETWEEN(1,4))</f>
        <v>0</v>
      </c>
      <c r="G984">
        <f ca="1">IF(AND(ISNUMBER('MPL ID'!$P$31),ISNUMBER('MPL ID'!$Q$31)),0,RANDBETWEEN(1,4))</f>
        <v>0</v>
      </c>
      <c r="H984">
        <f ca="1">IF(AND(ISNUMBER('MPL ID'!$P$32),ISNUMBER('MPL ID'!$Q$32)),0,RANDBETWEEN(1,4))</f>
        <v>0</v>
      </c>
      <c r="I984">
        <f ca="1">IF(AND(ISNUMBER('MPL ID'!$P$33),ISNUMBER('MPL ID'!$Q$33)),0,RANDBETWEEN(1,4))</f>
        <v>0</v>
      </c>
      <c r="J984">
        <f ca="1">IF(AND(ISNUMBER('MPL ID'!$D$36),ISNUMBER('MPL ID'!$E$36)),0,RANDBETWEEN(1,4))</f>
        <v>0</v>
      </c>
      <c r="K984">
        <f ca="1">IF(AND(ISNUMBER('MPL ID'!$D$37),ISNUMBER('MPL ID'!$E$37)),0,RANDBETWEEN(1,4))</f>
        <v>0</v>
      </c>
      <c r="L984">
        <f ca="1">IF(AND(ISNUMBER('MPL ID'!$D$39),ISNUMBER('MPL ID'!$E$39)),0,RANDBETWEEN(1,4))</f>
        <v>0</v>
      </c>
      <c r="M984">
        <f ca="1">IF(AND(ISNUMBER('MPL ID'!$D$40),ISNUMBER('MPL ID'!$E$40)),0,RANDBETWEEN(1,4))</f>
        <v>0</v>
      </c>
      <c r="N984">
        <f ca="1">IF(AND(ISNUMBER('MPL ID'!$D$41),ISNUMBER('MPL ID'!$E$41)),0,RANDBETWEEN(1,4))</f>
        <v>0</v>
      </c>
      <c r="O984">
        <f ca="1">IF(AND(ISNUMBER('MPL ID'!$D$42),ISNUMBER('MPL ID'!$E$42)),0,RANDBETWEEN(1,4))</f>
        <v>0</v>
      </c>
      <c r="P984">
        <f ca="1">IF(AND(ISNUMBER('MPL ID'!$D$43),ISNUMBER('MPL ID'!$E$43)),0,RANDBETWEEN(1,4))</f>
        <v>0</v>
      </c>
      <c r="Q984">
        <f ca="1">IF(AND(ISNUMBER('MPL ID'!$D$44),ISNUMBER('MPL ID'!$E$44)),0,RANDBETWEEN(1,4))</f>
        <v>0</v>
      </c>
      <c r="R984">
        <f ca="1">IF(AND(ISNUMBER('MPL ID'!$J$36),ISNUMBER('MPL ID'!$K$36)),0,RANDBETWEEN(1,4))</f>
        <v>0</v>
      </c>
      <c r="S984">
        <f ca="1">IF(AND(ISNUMBER('MPL ID'!$J$37),ISNUMBER('MPL ID'!$K$37)),0,RANDBETWEEN(1,4))</f>
        <v>0</v>
      </c>
      <c r="T984">
        <f ca="1">IF(AND(ISNUMBER('MPL ID'!$J$39),ISNUMBER('MPL ID'!$K$39)),0,RANDBETWEEN(1,4))</f>
        <v>0</v>
      </c>
      <c r="U984">
        <f ca="1">IF(AND(ISNUMBER('MPL ID'!$J$40),ISNUMBER('MPL ID'!$K$40)),0,RANDBETWEEN(1,4))</f>
        <v>0</v>
      </c>
      <c r="V984">
        <f ca="1">IF(AND(ISNUMBER('MPL ID'!$J$41),ISNUMBER('MPL ID'!$K$41)),0,RANDBETWEEN(1,4))</f>
        <v>0</v>
      </c>
      <c r="W984">
        <f ca="1">IF(AND(ISNUMBER('MPL ID'!$J$42),ISNUMBER('MPL ID'!$K$42)),0,RANDBETWEEN(1,4))</f>
        <v>4</v>
      </c>
      <c r="X984">
        <f ca="1">IF(AND(ISNUMBER('MPL ID'!$J$43),ISNUMBER('MPL ID'!$K$43)),0,RANDBETWEEN(1,4))</f>
        <v>4</v>
      </c>
      <c r="Y984">
        <f ca="1">IF(AND(ISNUMBER('MPL ID'!$J$44),ISNUMBER('MPL ID'!$K$44)),0,RANDBETWEEN(1,4))</f>
        <v>4</v>
      </c>
      <c r="Z984">
        <f ca="1">IF(AND(ISNUMBER('MPL ID'!$P$36),ISNUMBER('MPL ID'!$Q$36)),0,RANDBETWEEN(1,4))</f>
        <v>3</v>
      </c>
      <c r="AA984">
        <f ca="1">IF(AND(ISNUMBER('MPL ID'!$P$37),ISNUMBER('MPL ID'!$Q$37)),0,RANDBETWEEN(1,4))</f>
        <v>2</v>
      </c>
      <c r="AB984">
        <f ca="1">IF(AND(ISNUMBER('MPL ID'!$P$39),ISNUMBER('MPL ID'!$Q$39)),0,RANDBETWEEN(1,4))</f>
        <v>3</v>
      </c>
      <c r="AC984">
        <f ca="1">IF(AND(ISNUMBER('MPL ID'!$P$40),ISNUMBER('MPL ID'!$Q$40)),0,RANDBETWEEN(1,4))</f>
        <v>4</v>
      </c>
      <c r="AD984">
        <f ca="1">IF(AND(ISNUMBER('MPL ID'!$P$41),ISNUMBER('MPL ID'!$Q$41)),0,RANDBETWEEN(1,4))</f>
        <v>1</v>
      </c>
      <c r="AE984">
        <f ca="1">IF(AND(ISNUMBER('MPL ID'!$P$42),ISNUMBER('MPL ID'!$Q$42)),0,RANDBETWEEN(1,4))</f>
        <v>1</v>
      </c>
      <c r="AF984">
        <f ca="1">IF(AND(ISNUMBER('MPL ID'!$P$43),ISNUMBER('MPL ID'!$Q$43)),0,RANDBETWEEN(1,4))</f>
        <v>1</v>
      </c>
      <c r="AG984">
        <f ca="1">IF(AND(ISNUMBER('MPL ID'!$P$44),ISNUMBER('MPL ID'!$Q$44)),0,RANDBETWEEN(1,4))</f>
        <v>2</v>
      </c>
      <c r="AH984">
        <f ca="1">'MPL ID'!$BG$1+SUMPRODUCT(($B$1003:$AG$1003='MPL ID'!$BF$1)*(($B984:$AG984=1)+($B984:$AG984=2)))+SUMPRODUCT(($B$1004:$AG$1004='MPL ID'!$BF$1)*(($B984:$AG984=3)+($B984:$AG984=4)))</f>
        <v>9</v>
      </c>
      <c r="AI984">
        <f ca="1">'MPL ID'!$BG$2+SUMPRODUCT(($B$1003:$AG$1003='MPL ID'!$BF$2)*(($B984:$AG984=1)+($B984:$AG984=2)))+SUMPRODUCT(($B$1004:$AG$1004='MPL ID'!$BF$2)*(($B984:$AG984=3)+($B984:$AG984=4)))</f>
        <v>8</v>
      </c>
      <c r="AJ984">
        <f ca="1">'MPL ID'!$BG$3+SUMPRODUCT(($B$1003:$AG$1003='MPL ID'!$BF$3)*(($B984:$AG984=1)+($B984:$AG984=2)))+SUMPRODUCT(($B$1004:$AG$1004='MPL ID'!$BF$3)*(($B984:$AG984=3)+($B984:$AG984=4)))</f>
        <v>6</v>
      </c>
      <c r="AK984">
        <f ca="1">'MPL ID'!$BG$4+SUMPRODUCT(($B$1003:$AG$1003='MPL ID'!$BF$4)*(($B984:$AG984=1)+($B984:$AG984=2)))+SUMPRODUCT(($B$1004:$AG$1004='MPL ID'!$BF$4)*(($B984:$AG984=3)+($B984:$AG984=4)))</f>
        <v>9</v>
      </c>
      <c r="AL984">
        <f ca="1">'MPL ID'!$BG$5+SUMPRODUCT(($B$1003:$AG$1003='MPL ID'!$BF$5)*(($B984:$AG984=1)+($B984:$AG984=2)))+SUMPRODUCT(($B$1004:$AG$1004='MPL ID'!$BF$5)*(($B984:$AG984=3)+($B984:$AG984=4)))</f>
        <v>5</v>
      </c>
      <c r="AM984">
        <f ca="1">'MPL ID'!$BG$6+SUMPRODUCT(($B$1003:$AG$1003='MPL ID'!$BF$6)*(($B984:$AG984=1)+($B984:$AG984=2)))+SUMPRODUCT(($B$1004:$AG$1004='MPL ID'!$BF$6)*(($B984:$AG984=3)+($B984:$AG984=4)))</f>
        <v>12</v>
      </c>
      <c r="AN984">
        <f ca="1">'MPL ID'!$BG$7+SUMPRODUCT(($B$1003:$AG$1003='MPL ID'!$BF$7)*(($B984:$AG984=1)+($B984:$AG984=2)))+SUMPRODUCT(($B$1004:$AG$1004='MPL ID'!$BF$7)*(($B984:$AG984=3)+($B984:$AG984=4)))</f>
        <v>7</v>
      </c>
      <c r="AO984">
        <f ca="1">'MPL ID'!$BG$8+SUMPRODUCT(($B$1003:$AG$1003='MPL ID'!$BF$8)*(($B984:$AG984=1)+($B984:$AG984=2)))+SUMPRODUCT(($B$1004:$AG$1004='MPL ID'!$BF$8)*(($B984:$AG984=3)+($B984:$AG984=4)))</f>
        <v>5</v>
      </c>
      <c r="AP984">
        <f ca="1">'MPL ID'!$BG$9+SUMPRODUCT(($B$1003:$AG$1003='MPL ID'!$BF$9)*(($B984:$AG984=1)+($B984:$AG984=2)))+SUMPRODUCT(($B$1004:$AG$1004='MPL ID'!$BF$9)*(($B984:$AG984=3)+($B984:$AG984=4)))</f>
        <v>11</v>
      </c>
      <c r="AQ984">
        <f ca="1">'MPL ID'!$BH$1+SUMPRODUCT(($B$1003:$AG$1003='MPL ID'!$BF$1)*(2*($B984:$AG984=1)+($B984:$AG984=2)-2*($B984:$AG984=3)-($B984:$AG984=4)))-SUMPRODUCT(($B$1004:$AG$1004='MPL ID'!$BF$1)*(2*($B984:$AG984=1)+($B984:$AG984=2)-2*($B984:$AG984=3)-($B984:$AG984=4)))</f>
        <v>6</v>
      </c>
      <c r="AR984">
        <f ca="1">'MPL ID'!$BH$2+SUMPRODUCT(($B$1003:$AG$1003='MPL ID'!$BF$2)*(2*($B984:$AG984=1)+($B984:$AG984=2)-2*($B984:$AG984=3)-($B984:$AG984=4)))-SUMPRODUCT(($B$1004:$AG$1004='MPL ID'!$BF$2)*(2*($B984:$AG984=1)+($B984:$AG984=2)-2*($B984:$AG984=3)-($B984:$AG984=4)))</f>
        <v>-4</v>
      </c>
      <c r="AS984">
        <f ca="1">'MPL ID'!$BH$3+SUMPRODUCT(($B$1003:$AG$1003='MPL ID'!$BF$3)*(2*($B984:$AG984=1)+($B984:$AG984=2)-2*($B984:$AG984=3)-($B984:$AG984=4)))-SUMPRODUCT(($B$1004:$AG$1004='MPL ID'!$BF$3)*(2*($B984:$AG984=1)+($B984:$AG984=2)-2*($B984:$AG984=3)-($B984:$AG984=4)))</f>
        <v>-7</v>
      </c>
      <c r="AT984">
        <f ca="1">'MPL ID'!$BH$4+SUMPRODUCT(($B$1003:$AG$1003='MPL ID'!$BF$4)*(2*($B984:$AG984=1)+($B984:$AG984=2)-2*($B984:$AG984=3)-($B984:$AG984=4)))-SUMPRODUCT(($B$1004:$AG$1004='MPL ID'!$BF$4)*(2*($B984:$AG984=1)+($B984:$AG984=2)-2*($B984:$AG984=3)-($B984:$AG984=4)))</f>
        <v>2</v>
      </c>
      <c r="AU984">
        <f ca="1">'MPL ID'!$BH$5+SUMPRODUCT(($B$1003:$AG$1003='MPL ID'!$BF$5)*(2*($B984:$AG984=1)+($B984:$AG984=2)-2*($B984:$AG984=3)-($B984:$AG984=4)))-SUMPRODUCT(($B$1004:$AG$1004='MPL ID'!$BF$5)*(2*($B984:$AG984=1)+($B984:$AG984=2)-2*($B984:$AG984=3)-($B984:$AG984=4)))</f>
        <v>-12</v>
      </c>
      <c r="AV984">
        <f ca="1">'MPL ID'!$BH$6+SUMPRODUCT(($B$1003:$AG$1003='MPL ID'!$BF$6)*(2*($B984:$AG984=1)+($B984:$AG984=2)-2*($B984:$AG984=3)-($B984:$AG984=4)))-SUMPRODUCT(($B$1004:$AG$1004='MPL ID'!$BF$6)*(2*($B984:$AG984=1)+($B984:$AG984=2)-2*($B984:$AG984=3)-($B984:$AG984=4)))</f>
        <v>14</v>
      </c>
      <c r="AW984">
        <f ca="1">'MPL ID'!$BH$7+SUMPRODUCT(($B$1003:$AG$1003='MPL ID'!$BF$7)*(2*($B984:$AG984=1)+($B984:$AG984=2)-2*($B984:$AG984=3)-($B984:$AG984=4)))-SUMPRODUCT(($B$1004:$AG$1004='MPL ID'!$BF$7)*(2*($B984:$AG984=1)+($B984:$AG984=2)-2*($B984:$AG984=3)-($B984:$AG984=4)))</f>
        <v>-2</v>
      </c>
      <c r="AX984">
        <f ca="1">'MPL ID'!$BH$8+SUMPRODUCT(($B$1003:$AG$1003='MPL ID'!$BF$8)*(2*($B984:$AG984=1)+($B984:$AG984=2)-2*($B984:$AG984=3)-($B984:$AG984=4)))-SUMPRODUCT(($B$1004:$AG$1004='MPL ID'!$BF$8)*(2*($B984:$AG984=1)+($B984:$AG984=2)-2*($B984:$AG984=3)-($B984:$AG984=4)))</f>
        <v>-9</v>
      </c>
      <c r="AY984">
        <f ca="1">'MPL ID'!$BH$9+SUMPRODUCT(($B$1003:$AG$1003='MPL ID'!$BF$9)*(2*($B984:$AG984=1)+($B984:$AG984=2)-2*($B984:$AG984=3)-($B984:$AG984=4)))-SUMPRODUCT(($B$1004:$AG$1004='MPL ID'!$BF$9)*(2*($B984:$AG984=1)+($B984:$AG984=2)-2*($B984:$AG984=3)-($B984:$AG984=4)))</f>
        <v>12</v>
      </c>
      <c r="AZ984">
        <f ca="1">SUMPRODUCT(--($AH984:$AP984=AH984),--($AQ984:$AY984=AQ984),'MPL ID'!$BG$13:$BO$13)+IF(AND($E984&gt;=3,$E984&lt;=4,AO984=AH984,AX984=AQ984),1,0)+IF(AND($G984&gt;=1,$G984&lt;=2,AJ984=AH984,AS984=AQ984),1,0)+IF(AND($L984&gt;=1,$L984&lt;=2,AM984=AH984,AV984=AQ984),1,0)+IF(AND($O984&gt;=1,$O984&lt;=2,AP984=AH984,AY984=AQ984),1,0)+IF(AND($R984&gt;=1,$R984&lt;=2,AI984=AH984,AR984=AQ984),1,0)+IF(AND($AA984&gt;=3,$AA984&lt;=4,AL984=AH984,AU984=AQ984),1,0)+IF(AND($AE984&gt;=3,$AE984&lt;=4,AK984=AH984,AT984=AQ984),1,0)</f>
        <v>0</v>
      </c>
      <c r="BA984">
        <f ca="1">SUMPRODUCT(--($AH984:$AP984=AI984),--($AQ984:$AY984=AR984),'MPL ID'!$BG$14:$BO$14)+IF(AND($F984&gt;=1,$F984&lt;=2,AP984=AI984,AY984=AR984),1,0)+IF(AND($H984&gt;=1,$H984&lt;=2,AN984=AI984,AW984=AR984),1,0)+IF(AND($J984&gt;=3,$J984&lt;=4,AL984=AI984,AU984=AR984),1,0)+IF(AND($M984&gt;=1,$M984&lt;=2,AO984=AI984,AX984=AR984),1,0)+IF(AND($R984&gt;=3,$R984&lt;=4,AH984=AI984,AQ984=AR984),1,0)+IF(AND($Y984&gt;=3,$Y984&lt;=4,AJ984=AI984,AS984=AR984),1,0)+IF(AND($AC984&gt;=1,$AC984&lt;=2,AK984=AI984,AT984=AR984),1,0)+IF(AND($AF984&gt;=3,$AF984&lt;=4,AM984=AI984,AV984=AR984),1,0)</f>
        <v>0</v>
      </c>
      <c r="BB984">
        <f ca="1">SUMPRODUCT(--($AH984:$AP984=AJ984),--($AQ984:$AY984=AS984),'MPL ID'!$BG$15:$BO$15)+IF(AND($C984&gt;=1,$C984&lt;=2,AK984=AJ984,AT984=AS984),1,0)+IF(AND($G984&gt;=3,$G984&lt;=4,AH984=AJ984,AQ984=AS984),1,0)+IF(AND($K984&gt;=1,$K984&lt;=2,AP984=AJ984,AY984=AS984),1,0)+IF(AND($N984&gt;=3,$N984&lt;=4,AL984=AJ984,AU984=AS984),1,0)+IF(AND($V984&gt;=1,$V984&lt;=2,AM984=AJ984,AV984=AS984),1,0)+IF(AND($Y984&gt;=1,$Y984&lt;=2,AI984=AJ984,AR984=AS984),1,0)+IF(AND($AB984&gt;=3,$AB984&lt;=4,AN984=AJ984,AW984=AS984),1,0)</f>
        <v>0</v>
      </c>
      <c r="BC984">
        <f ca="1">SUMPRODUCT(--($AH984:$AP984=AK984),--($AQ984:$AY984=AT984),'MPL ID'!$BG$16:$BO$16)+IF(AND($C984&gt;=3,$C984&lt;=4,AJ984=AK984,AS984=AT984),1,0)+IF(AND($I984&gt;=1,$I984&lt;=2,AP984=AK984,AY984=AT984),1,0)+IF(AND($P984&gt;=3,$P984&lt;=4,AO984=AK984,AX984=AT984),1,0)+IF(AND($T984&gt;=1,$T984&lt;=2,AN984=AK984,AW984=AT984),1,0)+IF(AND($W984&gt;=1,$W984&lt;=2,AL984=AK984,AU984=AT984),1,0)+IF(AND($AC984&gt;=3,$AC984&lt;=4,AI984=AK984,AR984=AT984),1,0)+IF(AND($AE984&gt;=1,$AE984&lt;=2,AH984=AK984,AQ984=AT984),1,0)</f>
        <v>0</v>
      </c>
      <c r="BD984">
        <f ca="1">SUMPRODUCT(--($AH984:$AP984=AL984),--($AQ984:$AY984=AU984),'MPL ID'!$BG$17:$BO$17)+IF(AND($B984&gt;=3,$B984&lt;=4,AN984=AL984,AW984=AU984),1,0)+IF(AND($D984&gt;=1,$D984&lt;=2,AM984=AL984,AV984=AU984),1,0)+IF(AND($J984&gt;=1,$J984&lt;=2,AI984=AL984,AR984=AU984),1,0)+IF(AND($N984&gt;=1,$N984&lt;=2,AJ984=AL984,AS984=AU984),1,0)+IF(AND($W984&gt;=3,$W984&lt;=4,AK984=AL984,AT984=AU984),1,0)+IF(AND($AA984&gt;=1,$AA984&lt;=2,AH984=AL984,AQ984=AU984),1,0)+IF(AND($AD984&gt;=3,$AD984&lt;=4,AO984=AL984,AX984=AU984),1,0)</f>
        <v>0</v>
      </c>
      <c r="BE984">
        <f ca="1">SUMPRODUCT(--($AH984:$AP984=AM984),--($AQ984:$AY984=AV984),'MPL ID'!$BG$18:$BO$18)+IF(AND($D984&gt;=3,$D984&lt;=4,AL984=AM984,AU984=AV984),1,0)+IF(AND($L984&gt;=3,$L984&lt;=4,AH984=AM984,AQ984=AV984),1,0)+IF(AND($Q984&gt;=3,$Q984&lt;=4,AN984=AM984,AW984=AV984),1,0)+IF(AND($S984&gt;=1,$S984&lt;=2,AP984=AM984,AY984=AV984),1,0)+IF(AND($V984&gt;=3,$V984&lt;=4,AJ984=AM984,AS984=AV984),1,0)+IF(AND($Z984&gt;=1,$Z984&lt;=2,AO984=AM984,AX984=AV984),1,0)+IF(AND($AF984&gt;=1,$AF984&lt;=2,AI984=AM984,AR984=AV984),1,0)</f>
        <v>0</v>
      </c>
      <c r="BF984">
        <f ca="1">SUMPRODUCT(--($AH984:$AP984=AN984),--($AQ984:$AY984=AW984),'MPL ID'!$BG$19:$BO$19)+IF(AND($B984&gt;=1,$B984&lt;=2,AL984=AN984,AU984=AW984),1,0)+IF(AND($H984&gt;=3,$H984&lt;=4,AI984=AN984,AR984=AW984),1,0)+IF(AND($Q984&gt;=1,$Q984&lt;=2,AM984=AN984,AV984=AW984),1,0)+IF(AND($T984&gt;=3,$T984&lt;=4,AK984=AN984,AT984=AW984),1,0)+IF(AND($X984&gt;=3,$X984&lt;=4,AO984=AN984,AX984=AW984),1,0)+IF(AND($AB984&gt;=1,$AB984&lt;=2,AJ984=AN984,AS984=AW984),1,0)+IF(AND($AG984&gt;=1,$AG984&lt;=2,AP984=AN984,AY984=AW984),1,0)</f>
        <v>0</v>
      </c>
      <c r="BG984">
        <f ca="1">SUMPRODUCT(--($AH984:$AP984=AO984),--($AQ984:$AY984=AX984),'MPL ID'!$BG$20:$BO$20)+IF(AND($E984&gt;=1,$E984&lt;=2,AH984=AO984,AQ984=AX984),1,0)+IF(AND($M984&gt;=3,$M984&lt;=4,AI984=AO984,AR984=AX984),1,0)+IF(AND($P984&gt;=1,$P984&lt;=2,AK984=AO984,AT984=AX984),1,0)+IF(AND($U984&gt;=1,$U984&lt;=2,AP984=AO984,AY984=AX984),1,0)+IF(AND($X984&gt;=1,$X984&lt;=2,AN984=AO984,AW984=AX984),1,0)+IF(AND($Z984&gt;=3,$Z984&lt;=4,AM984=AO984,AV984=AX984),1,0)+IF(AND($AD984&gt;=1,$AD984&lt;=2,AL984=AO984,AU984=AX984),1,0)</f>
        <v>0</v>
      </c>
      <c r="BH984">
        <f ca="1">SUMPRODUCT(--($AH984:$AP984=AP984),--($AQ984:$AY984=AY984),'MPL ID'!$BG$21:$BO$21)+IF(AND($F984&gt;=3,$F984&lt;=4,AI984=AP984,AR984=AY984),1,0)+IF(AND($I984&gt;=3,$I984&lt;=4,AK984=AP984,AT984=AY984),1,0)+IF(AND($K984&gt;=3,$K984&lt;=4,AJ984=AP984,AS984=AY984),1,0)+IF(AND($O984&gt;=3,$O984&lt;=4,AH984=AP984,AQ984=AY984),1,0)+IF(AND($S984&gt;=3,$S984&lt;=4,AM984=AP984,AV984=AY984),1,0)+IF(AND($U984&gt;=3,$U984&lt;=4,AO984=AP984,AX984=AY984),1,0)+IF(AND($AG984&gt;=3,$AG984&lt;=4,AN984=AP984,AW984=AY984),1,0)</f>
        <v>0</v>
      </c>
      <c r="BI984">
        <f t="shared" ca="1" si="135"/>
        <v>3</v>
      </c>
      <c r="BJ984">
        <f t="shared" ca="1" si="136"/>
        <v>5</v>
      </c>
      <c r="BK984">
        <f t="shared" ca="1" si="137"/>
        <v>7</v>
      </c>
      <c r="BL984">
        <f t="shared" ca="1" si="138"/>
        <v>4</v>
      </c>
      <c r="BM984">
        <f t="shared" ca="1" si="139"/>
        <v>9</v>
      </c>
      <c r="BN984">
        <f t="shared" ca="1" si="140"/>
        <v>1</v>
      </c>
      <c r="BO984">
        <f t="shared" ca="1" si="141"/>
        <v>6</v>
      </c>
      <c r="BP984">
        <f t="shared" ca="1" si="142"/>
        <v>8</v>
      </c>
      <c r="BQ984">
        <f t="shared" ca="1" si="143"/>
        <v>2</v>
      </c>
    </row>
    <row r="985" spans="1:69" x14ac:dyDescent="0.25">
      <c r="A985">
        <v>984</v>
      </c>
      <c r="B985">
        <f ca="1">IF(AND(ISNUMBER('MPL ID'!$P$25),ISNUMBER('MPL ID'!$Q$25)),0,RANDBETWEEN(1,4))</f>
        <v>0</v>
      </c>
      <c r="C985">
        <f ca="1">IF(AND(ISNUMBER('MPL ID'!$P$26),ISNUMBER('MPL ID'!$Q$26)),0,RANDBETWEEN(1,4))</f>
        <v>0</v>
      </c>
      <c r="D985">
        <f ca="1">IF(AND(ISNUMBER('MPL ID'!$P$28),ISNUMBER('MPL ID'!$Q$28)),0,RANDBETWEEN(1,4))</f>
        <v>0</v>
      </c>
      <c r="E985">
        <f ca="1">IF(AND(ISNUMBER('MPL ID'!$P$29),ISNUMBER('MPL ID'!$Q$29)),0,RANDBETWEEN(1,4))</f>
        <v>0</v>
      </c>
      <c r="F985">
        <f ca="1">IF(AND(ISNUMBER('MPL ID'!$P$30),ISNUMBER('MPL ID'!$Q$30)),0,RANDBETWEEN(1,4))</f>
        <v>0</v>
      </c>
      <c r="G985">
        <f ca="1">IF(AND(ISNUMBER('MPL ID'!$P$31),ISNUMBER('MPL ID'!$Q$31)),0,RANDBETWEEN(1,4))</f>
        <v>0</v>
      </c>
      <c r="H985">
        <f ca="1">IF(AND(ISNUMBER('MPL ID'!$P$32),ISNUMBER('MPL ID'!$Q$32)),0,RANDBETWEEN(1,4))</f>
        <v>0</v>
      </c>
      <c r="I985">
        <f ca="1">IF(AND(ISNUMBER('MPL ID'!$P$33),ISNUMBER('MPL ID'!$Q$33)),0,RANDBETWEEN(1,4))</f>
        <v>0</v>
      </c>
      <c r="J985">
        <f ca="1">IF(AND(ISNUMBER('MPL ID'!$D$36),ISNUMBER('MPL ID'!$E$36)),0,RANDBETWEEN(1,4))</f>
        <v>0</v>
      </c>
      <c r="K985">
        <f ca="1">IF(AND(ISNUMBER('MPL ID'!$D$37),ISNUMBER('MPL ID'!$E$37)),0,RANDBETWEEN(1,4))</f>
        <v>0</v>
      </c>
      <c r="L985">
        <f ca="1">IF(AND(ISNUMBER('MPL ID'!$D$39),ISNUMBER('MPL ID'!$E$39)),0,RANDBETWEEN(1,4))</f>
        <v>0</v>
      </c>
      <c r="M985">
        <f ca="1">IF(AND(ISNUMBER('MPL ID'!$D$40),ISNUMBER('MPL ID'!$E$40)),0,RANDBETWEEN(1,4))</f>
        <v>0</v>
      </c>
      <c r="N985">
        <f ca="1">IF(AND(ISNUMBER('MPL ID'!$D$41),ISNUMBER('MPL ID'!$E$41)),0,RANDBETWEEN(1,4))</f>
        <v>0</v>
      </c>
      <c r="O985">
        <f ca="1">IF(AND(ISNUMBER('MPL ID'!$D$42),ISNUMBER('MPL ID'!$E$42)),0,RANDBETWEEN(1,4))</f>
        <v>0</v>
      </c>
      <c r="P985">
        <f ca="1">IF(AND(ISNUMBER('MPL ID'!$D$43),ISNUMBER('MPL ID'!$E$43)),0,RANDBETWEEN(1,4))</f>
        <v>0</v>
      </c>
      <c r="Q985">
        <f ca="1">IF(AND(ISNUMBER('MPL ID'!$D$44),ISNUMBER('MPL ID'!$E$44)),0,RANDBETWEEN(1,4))</f>
        <v>0</v>
      </c>
      <c r="R985">
        <f ca="1">IF(AND(ISNUMBER('MPL ID'!$J$36),ISNUMBER('MPL ID'!$K$36)),0,RANDBETWEEN(1,4))</f>
        <v>0</v>
      </c>
      <c r="S985">
        <f ca="1">IF(AND(ISNUMBER('MPL ID'!$J$37),ISNUMBER('MPL ID'!$K$37)),0,RANDBETWEEN(1,4))</f>
        <v>0</v>
      </c>
      <c r="T985">
        <f ca="1">IF(AND(ISNUMBER('MPL ID'!$J$39),ISNUMBER('MPL ID'!$K$39)),0,RANDBETWEEN(1,4))</f>
        <v>0</v>
      </c>
      <c r="U985">
        <f ca="1">IF(AND(ISNUMBER('MPL ID'!$J$40),ISNUMBER('MPL ID'!$K$40)),0,RANDBETWEEN(1,4))</f>
        <v>0</v>
      </c>
      <c r="V985">
        <f ca="1">IF(AND(ISNUMBER('MPL ID'!$J$41),ISNUMBER('MPL ID'!$K$41)),0,RANDBETWEEN(1,4))</f>
        <v>0</v>
      </c>
      <c r="W985">
        <f ca="1">IF(AND(ISNUMBER('MPL ID'!$J$42),ISNUMBER('MPL ID'!$K$42)),0,RANDBETWEEN(1,4))</f>
        <v>3</v>
      </c>
      <c r="X985">
        <f ca="1">IF(AND(ISNUMBER('MPL ID'!$J$43),ISNUMBER('MPL ID'!$K$43)),0,RANDBETWEEN(1,4))</f>
        <v>4</v>
      </c>
      <c r="Y985">
        <f ca="1">IF(AND(ISNUMBER('MPL ID'!$J$44),ISNUMBER('MPL ID'!$K$44)),0,RANDBETWEEN(1,4))</f>
        <v>2</v>
      </c>
      <c r="Z985">
        <f ca="1">IF(AND(ISNUMBER('MPL ID'!$P$36),ISNUMBER('MPL ID'!$Q$36)),0,RANDBETWEEN(1,4))</f>
        <v>2</v>
      </c>
      <c r="AA985">
        <f ca="1">IF(AND(ISNUMBER('MPL ID'!$P$37),ISNUMBER('MPL ID'!$Q$37)),0,RANDBETWEEN(1,4))</f>
        <v>4</v>
      </c>
      <c r="AB985">
        <f ca="1">IF(AND(ISNUMBER('MPL ID'!$P$39),ISNUMBER('MPL ID'!$Q$39)),0,RANDBETWEEN(1,4))</f>
        <v>4</v>
      </c>
      <c r="AC985">
        <f ca="1">IF(AND(ISNUMBER('MPL ID'!$P$40),ISNUMBER('MPL ID'!$Q$40)),0,RANDBETWEEN(1,4))</f>
        <v>2</v>
      </c>
      <c r="AD985">
        <f ca="1">IF(AND(ISNUMBER('MPL ID'!$P$41),ISNUMBER('MPL ID'!$Q$41)),0,RANDBETWEEN(1,4))</f>
        <v>4</v>
      </c>
      <c r="AE985">
        <f ca="1">IF(AND(ISNUMBER('MPL ID'!$P$42),ISNUMBER('MPL ID'!$Q$42)),0,RANDBETWEEN(1,4))</f>
        <v>2</v>
      </c>
      <c r="AF985">
        <f ca="1">IF(AND(ISNUMBER('MPL ID'!$P$43),ISNUMBER('MPL ID'!$Q$43)),0,RANDBETWEEN(1,4))</f>
        <v>3</v>
      </c>
      <c r="AG985">
        <f ca="1">IF(AND(ISNUMBER('MPL ID'!$P$44),ISNUMBER('MPL ID'!$Q$44)),0,RANDBETWEEN(1,4))</f>
        <v>2</v>
      </c>
      <c r="AH985">
        <f ca="1">'MPL ID'!$BG$1+SUMPRODUCT(($B$1003:$AG$1003='MPL ID'!$BF$1)*(($B985:$AG985=1)+($B985:$AG985=2)))+SUMPRODUCT(($B$1004:$AG$1004='MPL ID'!$BF$1)*(($B985:$AG985=3)+($B985:$AG985=4)))</f>
        <v>10</v>
      </c>
      <c r="AI985">
        <f ca="1">'MPL ID'!$BG$2+SUMPRODUCT(($B$1003:$AG$1003='MPL ID'!$BF$2)*(($B985:$AG985=1)+($B985:$AG985=2)))+SUMPRODUCT(($B$1004:$AG$1004='MPL ID'!$BF$2)*(($B985:$AG985=3)+($B985:$AG985=4)))</f>
        <v>9</v>
      </c>
      <c r="AJ985">
        <f ca="1">'MPL ID'!$BG$3+SUMPRODUCT(($B$1003:$AG$1003='MPL ID'!$BF$3)*(($B985:$AG985=1)+($B985:$AG985=2)))+SUMPRODUCT(($B$1004:$AG$1004='MPL ID'!$BF$3)*(($B985:$AG985=3)+($B985:$AG985=4)))</f>
        <v>7</v>
      </c>
      <c r="AK985">
        <f ca="1">'MPL ID'!$BG$4+SUMPRODUCT(($B$1003:$AG$1003='MPL ID'!$BF$4)*(($B985:$AG985=1)+($B985:$AG985=2)))+SUMPRODUCT(($B$1004:$AG$1004='MPL ID'!$BF$4)*(($B985:$AG985=3)+($B985:$AG985=4)))</f>
        <v>8</v>
      </c>
      <c r="AL985">
        <f ca="1">'MPL ID'!$BG$5+SUMPRODUCT(($B$1003:$AG$1003='MPL ID'!$BF$5)*(($B985:$AG985=1)+($B985:$AG985=2)))+SUMPRODUCT(($B$1004:$AG$1004='MPL ID'!$BF$5)*(($B985:$AG985=3)+($B985:$AG985=4)))</f>
        <v>5</v>
      </c>
      <c r="AM985">
        <f ca="1">'MPL ID'!$BG$6+SUMPRODUCT(($B$1003:$AG$1003='MPL ID'!$BF$6)*(($B985:$AG985=1)+($B985:$AG985=2)))+SUMPRODUCT(($B$1004:$AG$1004='MPL ID'!$BF$6)*(($B985:$AG985=3)+($B985:$AG985=4)))</f>
        <v>12</v>
      </c>
      <c r="AN985">
        <f ca="1">'MPL ID'!$BG$7+SUMPRODUCT(($B$1003:$AG$1003='MPL ID'!$BF$7)*(($B985:$AG985=1)+($B985:$AG985=2)))+SUMPRODUCT(($B$1004:$AG$1004='MPL ID'!$BF$7)*(($B985:$AG985=3)+($B985:$AG985=4)))</f>
        <v>7</v>
      </c>
      <c r="AO985">
        <f ca="1">'MPL ID'!$BG$8+SUMPRODUCT(($B$1003:$AG$1003='MPL ID'!$BF$8)*(($B985:$AG985=1)+($B985:$AG985=2)))+SUMPRODUCT(($B$1004:$AG$1004='MPL ID'!$BF$8)*(($B985:$AG985=3)+($B985:$AG985=4)))</f>
        <v>3</v>
      </c>
      <c r="AP985">
        <f ca="1">'MPL ID'!$BG$9+SUMPRODUCT(($B$1003:$AG$1003='MPL ID'!$BF$9)*(($B985:$AG985=1)+($B985:$AG985=2)))+SUMPRODUCT(($B$1004:$AG$1004='MPL ID'!$BF$9)*(($B985:$AG985=3)+($B985:$AG985=4)))</f>
        <v>11</v>
      </c>
      <c r="AQ985">
        <f ca="1">'MPL ID'!$BH$1+SUMPRODUCT(($B$1003:$AG$1003='MPL ID'!$BF$1)*(2*($B985:$AG985=1)+($B985:$AG985=2)-2*($B985:$AG985=3)-($B985:$AG985=4)))-SUMPRODUCT(($B$1004:$AG$1004='MPL ID'!$BF$1)*(2*($B985:$AG985=1)+($B985:$AG985=2)-2*($B985:$AG985=3)-($B985:$AG985=4)))</f>
        <v>9</v>
      </c>
      <c r="AR985">
        <f ca="1">'MPL ID'!$BH$2+SUMPRODUCT(($B$1003:$AG$1003='MPL ID'!$BF$2)*(2*($B985:$AG985=1)+($B985:$AG985=2)-2*($B985:$AG985=3)-($B985:$AG985=4)))-SUMPRODUCT(($B$1004:$AG$1004='MPL ID'!$BF$2)*(2*($B985:$AG985=1)+($B985:$AG985=2)-2*($B985:$AG985=3)-($B985:$AG985=4)))</f>
        <v>0</v>
      </c>
      <c r="AS985">
        <f ca="1">'MPL ID'!$BH$3+SUMPRODUCT(($B$1003:$AG$1003='MPL ID'!$BF$3)*(2*($B985:$AG985=1)+($B985:$AG985=2)-2*($B985:$AG985=3)-($B985:$AG985=4)))-SUMPRODUCT(($B$1004:$AG$1004='MPL ID'!$BF$3)*(2*($B985:$AG985=1)+($B985:$AG985=2)-2*($B985:$AG985=3)-($B985:$AG985=4)))</f>
        <v>-6</v>
      </c>
      <c r="AT985">
        <f ca="1">'MPL ID'!$BH$4+SUMPRODUCT(($B$1003:$AG$1003='MPL ID'!$BF$4)*(2*($B985:$AG985=1)+($B985:$AG985=2)-2*($B985:$AG985=3)-($B985:$AG985=4)))-SUMPRODUCT(($B$1004:$AG$1004='MPL ID'!$BF$4)*(2*($B985:$AG985=1)+($B985:$AG985=2)-2*($B985:$AG985=3)-($B985:$AG985=4)))</f>
        <v>-2</v>
      </c>
      <c r="AU985">
        <f ca="1">'MPL ID'!$BH$5+SUMPRODUCT(($B$1003:$AG$1003='MPL ID'!$BF$5)*(2*($B985:$AG985=1)+($B985:$AG985=2)-2*($B985:$AG985=3)-($B985:$AG985=4)))-SUMPRODUCT(($B$1004:$AG$1004='MPL ID'!$BF$5)*(2*($B985:$AG985=1)+($B985:$AG985=2)-2*($B985:$AG985=3)-($B985:$AG985=4)))</f>
        <v>-10</v>
      </c>
      <c r="AV985">
        <f ca="1">'MPL ID'!$BH$6+SUMPRODUCT(($B$1003:$AG$1003='MPL ID'!$BF$6)*(2*($B985:$AG985=1)+($B985:$AG985=2)-2*($B985:$AG985=3)-($B985:$AG985=4)))-SUMPRODUCT(($B$1004:$AG$1004='MPL ID'!$BF$6)*(2*($B985:$AG985=1)+($B985:$AG985=2)-2*($B985:$AG985=3)-($B985:$AG985=4)))</f>
        <v>13</v>
      </c>
      <c r="AW985">
        <f ca="1">'MPL ID'!$BH$7+SUMPRODUCT(($B$1003:$AG$1003='MPL ID'!$BF$7)*(2*($B985:$AG985=1)+($B985:$AG985=2)-2*($B985:$AG985=3)-($B985:$AG985=4)))-SUMPRODUCT(($B$1004:$AG$1004='MPL ID'!$BF$7)*(2*($B985:$AG985=1)+($B985:$AG985=2)-2*($B985:$AG985=3)-($B985:$AG985=4)))</f>
        <v>-1</v>
      </c>
      <c r="AX985">
        <f ca="1">'MPL ID'!$BH$8+SUMPRODUCT(($B$1003:$AG$1003='MPL ID'!$BF$8)*(2*($B985:$AG985=1)+($B985:$AG985=2)-2*($B985:$AG985=3)-($B985:$AG985=4)))-SUMPRODUCT(($B$1004:$AG$1004='MPL ID'!$BF$8)*(2*($B985:$AG985=1)+($B985:$AG985=2)-2*($B985:$AG985=3)-($B985:$AG985=4)))</f>
        <v>-15</v>
      </c>
      <c r="AY985">
        <f ca="1">'MPL ID'!$BH$9+SUMPRODUCT(($B$1003:$AG$1003='MPL ID'!$BF$9)*(2*($B985:$AG985=1)+($B985:$AG985=2)-2*($B985:$AG985=3)-($B985:$AG985=4)))-SUMPRODUCT(($B$1004:$AG$1004='MPL ID'!$BF$9)*(2*($B985:$AG985=1)+($B985:$AG985=2)-2*($B985:$AG985=3)-($B985:$AG985=4)))</f>
        <v>12</v>
      </c>
      <c r="AZ985">
        <f ca="1">SUMPRODUCT(--($AH985:$AP985=AH985),--($AQ985:$AY985=AQ985),'MPL ID'!$BG$13:$BO$13)+IF(AND($E985&gt;=3,$E985&lt;=4,AO985=AH985,AX985=AQ985),1,0)+IF(AND($G985&gt;=1,$G985&lt;=2,AJ985=AH985,AS985=AQ985),1,0)+IF(AND($L985&gt;=1,$L985&lt;=2,AM985=AH985,AV985=AQ985),1,0)+IF(AND($O985&gt;=1,$O985&lt;=2,AP985=AH985,AY985=AQ985),1,0)+IF(AND($R985&gt;=1,$R985&lt;=2,AI985=AH985,AR985=AQ985),1,0)+IF(AND($AA985&gt;=3,$AA985&lt;=4,AL985=AH985,AU985=AQ985),1,0)+IF(AND($AE985&gt;=3,$AE985&lt;=4,AK985=AH985,AT985=AQ985),1,0)</f>
        <v>0</v>
      </c>
      <c r="BA985">
        <f ca="1">SUMPRODUCT(--($AH985:$AP985=AI985),--($AQ985:$AY985=AR985),'MPL ID'!$BG$14:$BO$14)+IF(AND($F985&gt;=1,$F985&lt;=2,AP985=AI985,AY985=AR985),1,0)+IF(AND($H985&gt;=1,$H985&lt;=2,AN985=AI985,AW985=AR985),1,0)+IF(AND($J985&gt;=3,$J985&lt;=4,AL985=AI985,AU985=AR985),1,0)+IF(AND($M985&gt;=1,$M985&lt;=2,AO985=AI985,AX985=AR985),1,0)+IF(AND($R985&gt;=3,$R985&lt;=4,AH985=AI985,AQ985=AR985),1,0)+IF(AND($Y985&gt;=3,$Y985&lt;=4,AJ985=AI985,AS985=AR985),1,0)+IF(AND($AC985&gt;=1,$AC985&lt;=2,AK985=AI985,AT985=AR985),1,0)+IF(AND($AF985&gt;=3,$AF985&lt;=4,AM985=AI985,AV985=AR985),1,0)</f>
        <v>0</v>
      </c>
      <c r="BB985">
        <f ca="1">SUMPRODUCT(--($AH985:$AP985=AJ985),--($AQ985:$AY985=AS985),'MPL ID'!$BG$15:$BO$15)+IF(AND($C985&gt;=1,$C985&lt;=2,AK985=AJ985,AT985=AS985),1,0)+IF(AND($G985&gt;=3,$G985&lt;=4,AH985=AJ985,AQ985=AS985),1,0)+IF(AND($K985&gt;=1,$K985&lt;=2,AP985=AJ985,AY985=AS985),1,0)+IF(AND($N985&gt;=3,$N985&lt;=4,AL985=AJ985,AU985=AS985),1,0)+IF(AND($V985&gt;=1,$V985&lt;=2,AM985=AJ985,AV985=AS985),1,0)+IF(AND($Y985&gt;=1,$Y985&lt;=2,AI985=AJ985,AR985=AS985),1,0)+IF(AND($AB985&gt;=3,$AB985&lt;=4,AN985=AJ985,AW985=AS985),1,0)</f>
        <v>0</v>
      </c>
      <c r="BC985">
        <f ca="1">SUMPRODUCT(--($AH985:$AP985=AK985),--($AQ985:$AY985=AT985),'MPL ID'!$BG$16:$BO$16)+IF(AND($C985&gt;=3,$C985&lt;=4,AJ985=AK985,AS985=AT985),1,0)+IF(AND($I985&gt;=1,$I985&lt;=2,AP985=AK985,AY985=AT985),1,0)+IF(AND($P985&gt;=3,$P985&lt;=4,AO985=AK985,AX985=AT985),1,0)+IF(AND($T985&gt;=1,$T985&lt;=2,AN985=AK985,AW985=AT985),1,0)+IF(AND($W985&gt;=1,$W985&lt;=2,AL985=AK985,AU985=AT985),1,0)+IF(AND($AC985&gt;=3,$AC985&lt;=4,AI985=AK985,AR985=AT985),1,0)+IF(AND($AE985&gt;=1,$AE985&lt;=2,AH985=AK985,AQ985=AT985),1,0)</f>
        <v>0</v>
      </c>
      <c r="BD985">
        <f ca="1">SUMPRODUCT(--($AH985:$AP985=AL985),--($AQ985:$AY985=AU985),'MPL ID'!$BG$17:$BO$17)+IF(AND($B985&gt;=3,$B985&lt;=4,AN985=AL985,AW985=AU985),1,0)+IF(AND($D985&gt;=1,$D985&lt;=2,AM985=AL985,AV985=AU985),1,0)+IF(AND($J985&gt;=1,$J985&lt;=2,AI985=AL985,AR985=AU985),1,0)+IF(AND($N985&gt;=1,$N985&lt;=2,AJ985=AL985,AS985=AU985),1,0)+IF(AND($W985&gt;=3,$W985&lt;=4,AK985=AL985,AT985=AU985),1,0)+IF(AND($AA985&gt;=1,$AA985&lt;=2,AH985=AL985,AQ985=AU985),1,0)+IF(AND($AD985&gt;=3,$AD985&lt;=4,AO985=AL985,AX985=AU985),1,0)</f>
        <v>0</v>
      </c>
      <c r="BE985">
        <f ca="1">SUMPRODUCT(--($AH985:$AP985=AM985),--($AQ985:$AY985=AV985),'MPL ID'!$BG$18:$BO$18)+IF(AND($D985&gt;=3,$D985&lt;=4,AL985=AM985,AU985=AV985),1,0)+IF(AND($L985&gt;=3,$L985&lt;=4,AH985=AM985,AQ985=AV985),1,0)+IF(AND($Q985&gt;=3,$Q985&lt;=4,AN985=AM985,AW985=AV985),1,0)+IF(AND($S985&gt;=1,$S985&lt;=2,AP985=AM985,AY985=AV985),1,0)+IF(AND($V985&gt;=3,$V985&lt;=4,AJ985=AM985,AS985=AV985),1,0)+IF(AND($Z985&gt;=1,$Z985&lt;=2,AO985=AM985,AX985=AV985),1,0)+IF(AND($AF985&gt;=1,$AF985&lt;=2,AI985=AM985,AR985=AV985),1,0)</f>
        <v>0</v>
      </c>
      <c r="BF985">
        <f ca="1">SUMPRODUCT(--($AH985:$AP985=AN985),--($AQ985:$AY985=AW985),'MPL ID'!$BG$19:$BO$19)+IF(AND($B985&gt;=1,$B985&lt;=2,AL985=AN985,AU985=AW985),1,0)+IF(AND($H985&gt;=3,$H985&lt;=4,AI985=AN985,AR985=AW985),1,0)+IF(AND($Q985&gt;=1,$Q985&lt;=2,AM985=AN985,AV985=AW985),1,0)+IF(AND($T985&gt;=3,$T985&lt;=4,AK985=AN985,AT985=AW985),1,0)+IF(AND($X985&gt;=3,$X985&lt;=4,AO985=AN985,AX985=AW985),1,0)+IF(AND($AB985&gt;=1,$AB985&lt;=2,AJ985=AN985,AS985=AW985),1,0)+IF(AND($AG985&gt;=1,$AG985&lt;=2,AP985=AN985,AY985=AW985),1,0)</f>
        <v>0</v>
      </c>
      <c r="BG985">
        <f ca="1">SUMPRODUCT(--($AH985:$AP985=AO985),--($AQ985:$AY985=AX985),'MPL ID'!$BG$20:$BO$20)+IF(AND($E985&gt;=1,$E985&lt;=2,AH985=AO985,AQ985=AX985),1,0)+IF(AND($M985&gt;=3,$M985&lt;=4,AI985=AO985,AR985=AX985),1,0)+IF(AND($P985&gt;=1,$P985&lt;=2,AK985=AO985,AT985=AX985),1,0)+IF(AND($U985&gt;=1,$U985&lt;=2,AP985=AO985,AY985=AX985),1,0)+IF(AND($X985&gt;=1,$X985&lt;=2,AN985=AO985,AW985=AX985),1,0)+IF(AND($Z985&gt;=3,$Z985&lt;=4,AM985=AO985,AV985=AX985),1,0)+IF(AND($AD985&gt;=1,$AD985&lt;=2,AL985=AO985,AU985=AX985),1,0)</f>
        <v>0</v>
      </c>
      <c r="BH985">
        <f ca="1">SUMPRODUCT(--($AH985:$AP985=AP985),--($AQ985:$AY985=AY985),'MPL ID'!$BG$21:$BO$21)+IF(AND($F985&gt;=3,$F985&lt;=4,AI985=AP985,AR985=AY985),1,0)+IF(AND($I985&gt;=3,$I985&lt;=4,AK985=AP985,AT985=AY985),1,0)+IF(AND($K985&gt;=3,$K985&lt;=4,AJ985=AP985,AS985=AY985),1,0)+IF(AND($O985&gt;=3,$O985&lt;=4,AH985=AP985,AQ985=AY985),1,0)+IF(AND($S985&gt;=3,$S985&lt;=4,AM985=AP985,AV985=AY985),1,0)+IF(AND($U985&gt;=3,$U985&lt;=4,AO985=AP985,AX985=AY985),1,0)+IF(AND($AG985&gt;=3,$AG985&lt;=4,AN985=AP985,AW985=AY985),1,0)</f>
        <v>0</v>
      </c>
      <c r="BI985">
        <f t="shared" ca="1" si="135"/>
        <v>3</v>
      </c>
      <c r="BJ985">
        <f t="shared" ca="1" si="136"/>
        <v>4</v>
      </c>
      <c r="BK985">
        <f t="shared" ca="1" si="137"/>
        <v>7</v>
      </c>
      <c r="BL985">
        <f t="shared" ca="1" si="138"/>
        <v>5</v>
      </c>
      <c r="BM985">
        <f t="shared" ca="1" si="139"/>
        <v>8</v>
      </c>
      <c r="BN985">
        <f t="shared" ca="1" si="140"/>
        <v>1</v>
      </c>
      <c r="BO985">
        <f t="shared" ca="1" si="141"/>
        <v>6</v>
      </c>
      <c r="BP985">
        <f t="shared" ca="1" si="142"/>
        <v>9</v>
      </c>
      <c r="BQ985">
        <f t="shared" ca="1" si="143"/>
        <v>2</v>
      </c>
    </row>
    <row r="986" spans="1:69" x14ac:dyDescent="0.25">
      <c r="A986">
        <v>985</v>
      </c>
      <c r="B986">
        <f ca="1">IF(AND(ISNUMBER('MPL ID'!$P$25),ISNUMBER('MPL ID'!$Q$25)),0,RANDBETWEEN(1,4))</f>
        <v>0</v>
      </c>
      <c r="C986">
        <f ca="1">IF(AND(ISNUMBER('MPL ID'!$P$26),ISNUMBER('MPL ID'!$Q$26)),0,RANDBETWEEN(1,4))</f>
        <v>0</v>
      </c>
      <c r="D986">
        <f ca="1">IF(AND(ISNUMBER('MPL ID'!$P$28),ISNUMBER('MPL ID'!$Q$28)),0,RANDBETWEEN(1,4))</f>
        <v>0</v>
      </c>
      <c r="E986">
        <f ca="1">IF(AND(ISNUMBER('MPL ID'!$P$29),ISNUMBER('MPL ID'!$Q$29)),0,RANDBETWEEN(1,4))</f>
        <v>0</v>
      </c>
      <c r="F986">
        <f ca="1">IF(AND(ISNUMBER('MPL ID'!$P$30),ISNUMBER('MPL ID'!$Q$30)),0,RANDBETWEEN(1,4))</f>
        <v>0</v>
      </c>
      <c r="G986">
        <f ca="1">IF(AND(ISNUMBER('MPL ID'!$P$31),ISNUMBER('MPL ID'!$Q$31)),0,RANDBETWEEN(1,4))</f>
        <v>0</v>
      </c>
      <c r="H986">
        <f ca="1">IF(AND(ISNUMBER('MPL ID'!$P$32),ISNUMBER('MPL ID'!$Q$32)),0,RANDBETWEEN(1,4))</f>
        <v>0</v>
      </c>
      <c r="I986">
        <f ca="1">IF(AND(ISNUMBER('MPL ID'!$P$33),ISNUMBER('MPL ID'!$Q$33)),0,RANDBETWEEN(1,4))</f>
        <v>0</v>
      </c>
      <c r="J986">
        <f ca="1">IF(AND(ISNUMBER('MPL ID'!$D$36),ISNUMBER('MPL ID'!$E$36)),0,RANDBETWEEN(1,4))</f>
        <v>0</v>
      </c>
      <c r="K986">
        <f ca="1">IF(AND(ISNUMBER('MPL ID'!$D$37),ISNUMBER('MPL ID'!$E$37)),0,RANDBETWEEN(1,4))</f>
        <v>0</v>
      </c>
      <c r="L986">
        <f ca="1">IF(AND(ISNUMBER('MPL ID'!$D$39),ISNUMBER('MPL ID'!$E$39)),0,RANDBETWEEN(1,4))</f>
        <v>0</v>
      </c>
      <c r="M986">
        <f ca="1">IF(AND(ISNUMBER('MPL ID'!$D$40),ISNUMBER('MPL ID'!$E$40)),0,RANDBETWEEN(1,4))</f>
        <v>0</v>
      </c>
      <c r="N986">
        <f ca="1">IF(AND(ISNUMBER('MPL ID'!$D$41),ISNUMBER('MPL ID'!$E$41)),0,RANDBETWEEN(1,4))</f>
        <v>0</v>
      </c>
      <c r="O986">
        <f ca="1">IF(AND(ISNUMBER('MPL ID'!$D$42),ISNUMBER('MPL ID'!$E$42)),0,RANDBETWEEN(1,4))</f>
        <v>0</v>
      </c>
      <c r="P986">
        <f ca="1">IF(AND(ISNUMBER('MPL ID'!$D$43),ISNUMBER('MPL ID'!$E$43)),0,RANDBETWEEN(1,4))</f>
        <v>0</v>
      </c>
      <c r="Q986">
        <f ca="1">IF(AND(ISNUMBER('MPL ID'!$D$44),ISNUMBER('MPL ID'!$E$44)),0,RANDBETWEEN(1,4))</f>
        <v>0</v>
      </c>
      <c r="R986">
        <f ca="1">IF(AND(ISNUMBER('MPL ID'!$J$36),ISNUMBER('MPL ID'!$K$36)),0,RANDBETWEEN(1,4))</f>
        <v>0</v>
      </c>
      <c r="S986">
        <f ca="1">IF(AND(ISNUMBER('MPL ID'!$J$37),ISNUMBER('MPL ID'!$K$37)),0,RANDBETWEEN(1,4))</f>
        <v>0</v>
      </c>
      <c r="T986">
        <f ca="1">IF(AND(ISNUMBER('MPL ID'!$J$39),ISNUMBER('MPL ID'!$K$39)),0,RANDBETWEEN(1,4))</f>
        <v>0</v>
      </c>
      <c r="U986">
        <f ca="1">IF(AND(ISNUMBER('MPL ID'!$J$40),ISNUMBER('MPL ID'!$K$40)),0,RANDBETWEEN(1,4))</f>
        <v>0</v>
      </c>
      <c r="V986">
        <f ca="1">IF(AND(ISNUMBER('MPL ID'!$J$41),ISNUMBER('MPL ID'!$K$41)),0,RANDBETWEEN(1,4))</f>
        <v>0</v>
      </c>
      <c r="W986">
        <f ca="1">IF(AND(ISNUMBER('MPL ID'!$J$42),ISNUMBER('MPL ID'!$K$42)),0,RANDBETWEEN(1,4))</f>
        <v>4</v>
      </c>
      <c r="X986">
        <f ca="1">IF(AND(ISNUMBER('MPL ID'!$J$43),ISNUMBER('MPL ID'!$K$43)),0,RANDBETWEEN(1,4))</f>
        <v>2</v>
      </c>
      <c r="Y986">
        <f ca="1">IF(AND(ISNUMBER('MPL ID'!$J$44),ISNUMBER('MPL ID'!$K$44)),0,RANDBETWEEN(1,4))</f>
        <v>2</v>
      </c>
      <c r="Z986">
        <f ca="1">IF(AND(ISNUMBER('MPL ID'!$P$36),ISNUMBER('MPL ID'!$Q$36)),0,RANDBETWEEN(1,4))</f>
        <v>2</v>
      </c>
      <c r="AA986">
        <f ca="1">IF(AND(ISNUMBER('MPL ID'!$P$37),ISNUMBER('MPL ID'!$Q$37)),0,RANDBETWEEN(1,4))</f>
        <v>1</v>
      </c>
      <c r="AB986">
        <f ca="1">IF(AND(ISNUMBER('MPL ID'!$P$39),ISNUMBER('MPL ID'!$Q$39)),0,RANDBETWEEN(1,4))</f>
        <v>4</v>
      </c>
      <c r="AC986">
        <f ca="1">IF(AND(ISNUMBER('MPL ID'!$P$40),ISNUMBER('MPL ID'!$Q$40)),0,RANDBETWEEN(1,4))</f>
        <v>3</v>
      </c>
      <c r="AD986">
        <f ca="1">IF(AND(ISNUMBER('MPL ID'!$P$41),ISNUMBER('MPL ID'!$Q$41)),0,RANDBETWEEN(1,4))</f>
        <v>2</v>
      </c>
      <c r="AE986">
        <f ca="1">IF(AND(ISNUMBER('MPL ID'!$P$42),ISNUMBER('MPL ID'!$Q$42)),0,RANDBETWEEN(1,4))</f>
        <v>4</v>
      </c>
      <c r="AF986">
        <f ca="1">IF(AND(ISNUMBER('MPL ID'!$P$43),ISNUMBER('MPL ID'!$Q$43)),0,RANDBETWEEN(1,4))</f>
        <v>1</v>
      </c>
      <c r="AG986">
        <f ca="1">IF(AND(ISNUMBER('MPL ID'!$P$44),ISNUMBER('MPL ID'!$Q$44)),0,RANDBETWEEN(1,4))</f>
        <v>2</v>
      </c>
      <c r="AH986">
        <f ca="1">'MPL ID'!$BG$1+SUMPRODUCT(($B$1003:$AG$1003='MPL ID'!$BF$1)*(($B986:$AG986=1)+($B986:$AG986=2)))+SUMPRODUCT(($B$1004:$AG$1004='MPL ID'!$BF$1)*(($B986:$AG986=3)+($B986:$AG986=4)))</f>
        <v>10</v>
      </c>
      <c r="AI986">
        <f ca="1">'MPL ID'!$BG$2+SUMPRODUCT(($B$1003:$AG$1003='MPL ID'!$BF$2)*(($B986:$AG986=1)+($B986:$AG986=2)))+SUMPRODUCT(($B$1004:$AG$1004='MPL ID'!$BF$2)*(($B986:$AG986=3)+($B986:$AG986=4)))</f>
        <v>7</v>
      </c>
      <c r="AJ986">
        <f ca="1">'MPL ID'!$BG$3+SUMPRODUCT(($B$1003:$AG$1003='MPL ID'!$BF$3)*(($B986:$AG986=1)+($B986:$AG986=2)))+SUMPRODUCT(($B$1004:$AG$1004='MPL ID'!$BF$3)*(($B986:$AG986=3)+($B986:$AG986=4)))</f>
        <v>7</v>
      </c>
      <c r="AK986">
        <f ca="1">'MPL ID'!$BG$4+SUMPRODUCT(($B$1003:$AG$1003='MPL ID'!$BF$4)*(($B986:$AG986=1)+($B986:$AG986=2)))+SUMPRODUCT(($B$1004:$AG$1004='MPL ID'!$BF$4)*(($B986:$AG986=3)+($B986:$AG986=4)))</f>
        <v>8</v>
      </c>
      <c r="AL986">
        <f ca="1">'MPL ID'!$BG$5+SUMPRODUCT(($B$1003:$AG$1003='MPL ID'!$BF$5)*(($B986:$AG986=1)+($B986:$AG986=2)))+SUMPRODUCT(($B$1004:$AG$1004='MPL ID'!$BF$5)*(($B986:$AG986=3)+($B986:$AG986=4)))</f>
        <v>5</v>
      </c>
      <c r="AM986">
        <f ca="1">'MPL ID'!$BG$6+SUMPRODUCT(($B$1003:$AG$1003='MPL ID'!$BF$6)*(($B986:$AG986=1)+($B986:$AG986=2)))+SUMPRODUCT(($B$1004:$AG$1004='MPL ID'!$BF$6)*(($B986:$AG986=3)+($B986:$AG986=4)))</f>
        <v>13</v>
      </c>
      <c r="AN986">
        <f ca="1">'MPL ID'!$BG$7+SUMPRODUCT(($B$1003:$AG$1003='MPL ID'!$BF$7)*(($B986:$AG986=1)+($B986:$AG986=2)))+SUMPRODUCT(($B$1004:$AG$1004='MPL ID'!$BF$7)*(($B986:$AG986=3)+($B986:$AG986=4)))</f>
        <v>6</v>
      </c>
      <c r="AO986">
        <f ca="1">'MPL ID'!$BG$8+SUMPRODUCT(($B$1003:$AG$1003='MPL ID'!$BF$8)*(($B986:$AG986=1)+($B986:$AG986=2)))+SUMPRODUCT(($B$1004:$AG$1004='MPL ID'!$BF$8)*(($B986:$AG986=3)+($B986:$AG986=4)))</f>
        <v>5</v>
      </c>
      <c r="AP986">
        <f ca="1">'MPL ID'!$BG$9+SUMPRODUCT(($B$1003:$AG$1003='MPL ID'!$BF$9)*(($B986:$AG986=1)+($B986:$AG986=2)))+SUMPRODUCT(($B$1004:$AG$1004='MPL ID'!$BF$9)*(($B986:$AG986=3)+($B986:$AG986=4)))</f>
        <v>11</v>
      </c>
      <c r="AQ986">
        <f ca="1">'MPL ID'!$BH$1+SUMPRODUCT(($B$1003:$AG$1003='MPL ID'!$BF$1)*(2*($B986:$AG986=1)+($B986:$AG986=2)-2*($B986:$AG986=3)-($B986:$AG986=4)))-SUMPRODUCT(($B$1004:$AG$1004='MPL ID'!$BF$1)*(2*($B986:$AG986=1)+($B986:$AG986=2)-2*($B986:$AG986=3)-($B986:$AG986=4)))</f>
        <v>8</v>
      </c>
      <c r="AR986">
        <f ca="1">'MPL ID'!$BH$2+SUMPRODUCT(($B$1003:$AG$1003='MPL ID'!$BF$2)*(2*($B986:$AG986=1)+($B986:$AG986=2)-2*($B986:$AG986=3)-($B986:$AG986=4)))-SUMPRODUCT(($B$1004:$AG$1004='MPL ID'!$BF$2)*(2*($B986:$AG986=1)+($B986:$AG986=2)-2*($B986:$AG986=3)-($B986:$AG986=4)))</f>
        <v>-7</v>
      </c>
      <c r="AS986">
        <f ca="1">'MPL ID'!$BH$3+SUMPRODUCT(($B$1003:$AG$1003='MPL ID'!$BF$3)*(2*($B986:$AG986=1)+($B986:$AG986=2)-2*($B986:$AG986=3)-($B986:$AG986=4)))-SUMPRODUCT(($B$1004:$AG$1004='MPL ID'!$BF$3)*(2*($B986:$AG986=1)+($B986:$AG986=2)-2*($B986:$AG986=3)-($B986:$AG986=4)))</f>
        <v>-6</v>
      </c>
      <c r="AT986">
        <f ca="1">'MPL ID'!$BH$4+SUMPRODUCT(($B$1003:$AG$1003='MPL ID'!$BF$4)*(2*($B986:$AG986=1)+($B986:$AG986=2)-2*($B986:$AG986=3)-($B986:$AG986=4)))-SUMPRODUCT(($B$1004:$AG$1004='MPL ID'!$BF$4)*(2*($B986:$AG986=1)+($B986:$AG986=2)-2*($B986:$AG986=3)-($B986:$AG986=4)))</f>
        <v>0</v>
      </c>
      <c r="AU986">
        <f ca="1">'MPL ID'!$BH$5+SUMPRODUCT(($B$1003:$AG$1003='MPL ID'!$BF$5)*(2*($B986:$AG986=1)+($B986:$AG986=2)-2*($B986:$AG986=3)-($B986:$AG986=4)))-SUMPRODUCT(($B$1004:$AG$1004='MPL ID'!$BF$5)*(2*($B986:$AG986=1)+($B986:$AG986=2)-2*($B986:$AG986=3)-($B986:$AG986=4)))</f>
        <v>-10</v>
      </c>
      <c r="AV986">
        <f ca="1">'MPL ID'!$BH$6+SUMPRODUCT(($B$1003:$AG$1003='MPL ID'!$BF$6)*(2*($B986:$AG986=1)+($B986:$AG986=2)-2*($B986:$AG986=3)-($B986:$AG986=4)))-SUMPRODUCT(($B$1004:$AG$1004='MPL ID'!$BF$6)*(2*($B986:$AG986=1)+($B986:$AG986=2)-2*($B986:$AG986=3)-($B986:$AG986=4)))</f>
        <v>17</v>
      </c>
      <c r="AW986">
        <f ca="1">'MPL ID'!$BH$7+SUMPRODUCT(($B$1003:$AG$1003='MPL ID'!$BF$7)*(2*($B986:$AG986=1)+($B986:$AG986=2)-2*($B986:$AG986=3)-($B986:$AG986=4)))-SUMPRODUCT(($B$1004:$AG$1004='MPL ID'!$BF$7)*(2*($B986:$AG986=1)+($B986:$AG986=2)-2*($B986:$AG986=3)-($B986:$AG986=4)))</f>
        <v>-3</v>
      </c>
      <c r="AX986">
        <f ca="1">'MPL ID'!$BH$8+SUMPRODUCT(($B$1003:$AG$1003='MPL ID'!$BF$8)*(2*($B986:$AG986=1)+($B986:$AG986=2)-2*($B986:$AG986=3)-($B986:$AG986=4)))-SUMPRODUCT(($B$1004:$AG$1004='MPL ID'!$BF$8)*(2*($B986:$AG986=1)+($B986:$AG986=2)-2*($B986:$AG986=3)-($B986:$AG986=4)))</f>
        <v>-11</v>
      </c>
      <c r="AY986">
        <f ca="1">'MPL ID'!$BH$9+SUMPRODUCT(($B$1003:$AG$1003='MPL ID'!$BF$9)*(2*($B986:$AG986=1)+($B986:$AG986=2)-2*($B986:$AG986=3)-($B986:$AG986=4)))-SUMPRODUCT(($B$1004:$AG$1004='MPL ID'!$BF$9)*(2*($B986:$AG986=1)+($B986:$AG986=2)-2*($B986:$AG986=3)-($B986:$AG986=4)))</f>
        <v>12</v>
      </c>
      <c r="AZ986">
        <f ca="1">SUMPRODUCT(--($AH986:$AP986=AH986),--($AQ986:$AY986=AQ986),'MPL ID'!$BG$13:$BO$13)+IF(AND($E986&gt;=3,$E986&lt;=4,AO986=AH986,AX986=AQ986),1,0)+IF(AND($G986&gt;=1,$G986&lt;=2,AJ986=AH986,AS986=AQ986),1,0)+IF(AND($L986&gt;=1,$L986&lt;=2,AM986=AH986,AV986=AQ986),1,0)+IF(AND($O986&gt;=1,$O986&lt;=2,AP986=AH986,AY986=AQ986),1,0)+IF(AND($R986&gt;=1,$R986&lt;=2,AI986=AH986,AR986=AQ986),1,0)+IF(AND($AA986&gt;=3,$AA986&lt;=4,AL986=AH986,AU986=AQ986),1,0)+IF(AND($AE986&gt;=3,$AE986&lt;=4,AK986=AH986,AT986=AQ986),1,0)</f>
        <v>0</v>
      </c>
      <c r="BA986">
        <f ca="1">SUMPRODUCT(--($AH986:$AP986=AI986),--($AQ986:$AY986=AR986),'MPL ID'!$BG$14:$BO$14)+IF(AND($F986&gt;=1,$F986&lt;=2,AP986=AI986,AY986=AR986),1,0)+IF(AND($H986&gt;=1,$H986&lt;=2,AN986=AI986,AW986=AR986),1,0)+IF(AND($J986&gt;=3,$J986&lt;=4,AL986=AI986,AU986=AR986),1,0)+IF(AND($M986&gt;=1,$M986&lt;=2,AO986=AI986,AX986=AR986),1,0)+IF(AND($R986&gt;=3,$R986&lt;=4,AH986=AI986,AQ986=AR986),1,0)+IF(AND($Y986&gt;=3,$Y986&lt;=4,AJ986=AI986,AS986=AR986),1,0)+IF(AND($AC986&gt;=1,$AC986&lt;=2,AK986=AI986,AT986=AR986),1,0)+IF(AND($AF986&gt;=3,$AF986&lt;=4,AM986=AI986,AV986=AR986),1,0)</f>
        <v>0</v>
      </c>
      <c r="BB986">
        <f ca="1">SUMPRODUCT(--($AH986:$AP986=AJ986),--($AQ986:$AY986=AS986),'MPL ID'!$BG$15:$BO$15)+IF(AND($C986&gt;=1,$C986&lt;=2,AK986=AJ986,AT986=AS986),1,0)+IF(AND($G986&gt;=3,$G986&lt;=4,AH986=AJ986,AQ986=AS986),1,0)+IF(AND($K986&gt;=1,$K986&lt;=2,AP986=AJ986,AY986=AS986),1,0)+IF(AND($N986&gt;=3,$N986&lt;=4,AL986=AJ986,AU986=AS986),1,0)+IF(AND($V986&gt;=1,$V986&lt;=2,AM986=AJ986,AV986=AS986),1,0)+IF(AND($Y986&gt;=1,$Y986&lt;=2,AI986=AJ986,AR986=AS986),1,0)+IF(AND($AB986&gt;=3,$AB986&lt;=4,AN986=AJ986,AW986=AS986),1,0)</f>
        <v>0</v>
      </c>
      <c r="BC986">
        <f ca="1">SUMPRODUCT(--($AH986:$AP986=AK986),--($AQ986:$AY986=AT986),'MPL ID'!$BG$16:$BO$16)+IF(AND($C986&gt;=3,$C986&lt;=4,AJ986=AK986,AS986=AT986),1,0)+IF(AND($I986&gt;=1,$I986&lt;=2,AP986=AK986,AY986=AT986),1,0)+IF(AND($P986&gt;=3,$P986&lt;=4,AO986=AK986,AX986=AT986),1,0)+IF(AND($T986&gt;=1,$T986&lt;=2,AN986=AK986,AW986=AT986),1,0)+IF(AND($W986&gt;=1,$W986&lt;=2,AL986=AK986,AU986=AT986),1,0)+IF(AND($AC986&gt;=3,$AC986&lt;=4,AI986=AK986,AR986=AT986),1,0)+IF(AND($AE986&gt;=1,$AE986&lt;=2,AH986=AK986,AQ986=AT986),1,0)</f>
        <v>0</v>
      </c>
      <c r="BD986">
        <f ca="1">SUMPRODUCT(--($AH986:$AP986=AL986),--($AQ986:$AY986=AU986),'MPL ID'!$BG$17:$BO$17)+IF(AND($B986&gt;=3,$B986&lt;=4,AN986=AL986,AW986=AU986),1,0)+IF(AND($D986&gt;=1,$D986&lt;=2,AM986=AL986,AV986=AU986),1,0)+IF(AND($J986&gt;=1,$J986&lt;=2,AI986=AL986,AR986=AU986),1,0)+IF(AND($N986&gt;=1,$N986&lt;=2,AJ986=AL986,AS986=AU986),1,0)+IF(AND($W986&gt;=3,$W986&lt;=4,AK986=AL986,AT986=AU986),1,0)+IF(AND($AA986&gt;=1,$AA986&lt;=2,AH986=AL986,AQ986=AU986),1,0)+IF(AND($AD986&gt;=3,$AD986&lt;=4,AO986=AL986,AX986=AU986),1,0)</f>
        <v>0</v>
      </c>
      <c r="BE986">
        <f ca="1">SUMPRODUCT(--($AH986:$AP986=AM986),--($AQ986:$AY986=AV986),'MPL ID'!$BG$18:$BO$18)+IF(AND($D986&gt;=3,$D986&lt;=4,AL986=AM986,AU986=AV986),1,0)+IF(AND($L986&gt;=3,$L986&lt;=4,AH986=AM986,AQ986=AV986),1,0)+IF(AND($Q986&gt;=3,$Q986&lt;=4,AN986=AM986,AW986=AV986),1,0)+IF(AND($S986&gt;=1,$S986&lt;=2,AP986=AM986,AY986=AV986),1,0)+IF(AND($V986&gt;=3,$V986&lt;=4,AJ986=AM986,AS986=AV986),1,0)+IF(AND($Z986&gt;=1,$Z986&lt;=2,AO986=AM986,AX986=AV986),1,0)+IF(AND($AF986&gt;=1,$AF986&lt;=2,AI986=AM986,AR986=AV986),1,0)</f>
        <v>0</v>
      </c>
      <c r="BF986">
        <f ca="1">SUMPRODUCT(--($AH986:$AP986=AN986),--($AQ986:$AY986=AW986),'MPL ID'!$BG$19:$BO$19)+IF(AND($B986&gt;=1,$B986&lt;=2,AL986=AN986,AU986=AW986),1,0)+IF(AND($H986&gt;=3,$H986&lt;=4,AI986=AN986,AR986=AW986),1,0)+IF(AND($Q986&gt;=1,$Q986&lt;=2,AM986=AN986,AV986=AW986),1,0)+IF(AND($T986&gt;=3,$T986&lt;=4,AK986=AN986,AT986=AW986),1,0)+IF(AND($X986&gt;=3,$X986&lt;=4,AO986=AN986,AX986=AW986),1,0)+IF(AND($AB986&gt;=1,$AB986&lt;=2,AJ986=AN986,AS986=AW986),1,0)+IF(AND($AG986&gt;=1,$AG986&lt;=2,AP986=AN986,AY986=AW986),1,0)</f>
        <v>0</v>
      </c>
      <c r="BG986">
        <f ca="1">SUMPRODUCT(--($AH986:$AP986=AO986),--($AQ986:$AY986=AX986),'MPL ID'!$BG$20:$BO$20)+IF(AND($E986&gt;=1,$E986&lt;=2,AH986=AO986,AQ986=AX986),1,0)+IF(AND($M986&gt;=3,$M986&lt;=4,AI986=AO986,AR986=AX986),1,0)+IF(AND($P986&gt;=1,$P986&lt;=2,AK986=AO986,AT986=AX986),1,0)+IF(AND($U986&gt;=1,$U986&lt;=2,AP986=AO986,AY986=AX986),1,0)+IF(AND($X986&gt;=1,$X986&lt;=2,AN986=AO986,AW986=AX986),1,0)+IF(AND($Z986&gt;=3,$Z986&lt;=4,AM986=AO986,AV986=AX986),1,0)+IF(AND($AD986&gt;=1,$AD986&lt;=2,AL986=AO986,AU986=AX986),1,0)</f>
        <v>0</v>
      </c>
      <c r="BH986">
        <f ca="1">SUMPRODUCT(--($AH986:$AP986=AP986),--($AQ986:$AY986=AY986),'MPL ID'!$BG$21:$BO$21)+IF(AND($F986&gt;=3,$F986&lt;=4,AI986=AP986,AR986=AY986),1,0)+IF(AND($I986&gt;=3,$I986&lt;=4,AK986=AP986,AT986=AY986),1,0)+IF(AND($K986&gt;=3,$K986&lt;=4,AJ986=AP986,AS986=AY986),1,0)+IF(AND($O986&gt;=3,$O986&lt;=4,AH986=AP986,AQ986=AY986),1,0)+IF(AND($S986&gt;=3,$S986&lt;=4,AM986=AP986,AV986=AY986),1,0)+IF(AND($U986&gt;=3,$U986&lt;=4,AO986=AP986,AX986=AY986),1,0)+IF(AND($AG986&gt;=3,$AG986&lt;=4,AN986=AP986,AW986=AY986),1,0)</f>
        <v>0</v>
      </c>
      <c r="BI986">
        <f t="shared" ca="1" si="135"/>
        <v>3</v>
      </c>
      <c r="BJ986">
        <f t="shared" ca="1" si="136"/>
        <v>6</v>
      </c>
      <c r="BK986">
        <f t="shared" ca="1" si="137"/>
        <v>5</v>
      </c>
      <c r="BL986">
        <f t="shared" ca="1" si="138"/>
        <v>4</v>
      </c>
      <c r="BM986">
        <f t="shared" ca="1" si="139"/>
        <v>8</v>
      </c>
      <c r="BN986">
        <f t="shared" ca="1" si="140"/>
        <v>1</v>
      </c>
      <c r="BO986">
        <f t="shared" ca="1" si="141"/>
        <v>7</v>
      </c>
      <c r="BP986">
        <f t="shared" ca="1" si="142"/>
        <v>9</v>
      </c>
      <c r="BQ986">
        <f t="shared" ca="1" si="143"/>
        <v>2</v>
      </c>
    </row>
    <row r="987" spans="1:69" x14ac:dyDescent="0.25">
      <c r="A987">
        <v>986</v>
      </c>
      <c r="B987">
        <f ca="1">IF(AND(ISNUMBER('MPL ID'!$P$25),ISNUMBER('MPL ID'!$Q$25)),0,RANDBETWEEN(1,4))</f>
        <v>0</v>
      </c>
      <c r="C987">
        <f ca="1">IF(AND(ISNUMBER('MPL ID'!$P$26),ISNUMBER('MPL ID'!$Q$26)),0,RANDBETWEEN(1,4))</f>
        <v>0</v>
      </c>
      <c r="D987">
        <f ca="1">IF(AND(ISNUMBER('MPL ID'!$P$28),ISNUMBER('MPL ID'!$Q$28)),0,RANDBETWEEN(1,4))</f>
        <v>0</v>
      </c>
      <c r="E987">
        <f ca="1">IF(AND(ISNUMBER('MPL ID'!$P$29),ISNUMBER('MPL ID'!$Q$29)),0,RANDBETWEEN(1,4))</f>
        <v>0</v>
      </c>
      <c r="F987">
        <f ca="1">IF(AND(ISNUMBER('MPL ID'!$P$30),ISNUMBER('MPL ID'!$Q$30)),0,RANDBETWEEN(1,4))</f>
        <v>0</v>
      </c>
      <c r="G987">
        <f ca="1">IF(AND(ISNUMBER('MPL ID'!$P$31),ISNUMBER('MPL ID'!$Q$31)),0,RANDBETWEEN(1,4))</f>
        <v>0</v>
      </c>
      <c r="H987">
        <f ca="1">IF(AND(ISNUMBER('MPL ID'!$P$32),ISNUMBER('MPL ID'!$Q$32)),0,RANDBETWEEN(1,4))</f>
        <v>0</v>
      </c>
      <c r="I987">
        <f ca="1">IF(AND(ISNUMBER('MPL ID'!$P$33),ISNUMBER('MPL ID'!$Q$33)),0,RANDBETWEEN(1,4))</f>
        <v>0</v>
      </c>
      <c r="J987">
        <f ca="1">IF(AND(ISNUMBER('MPL ID'!$D$36),ISNUMBER('MPL ID'!$E$36)),0,RANDBETWEEN(1,4))</f>
        <v>0</v>
      </c>
      <c r="K987">
        <f ca="1">IF(AND(ISNUMBER('MPL ID'!$D$37),ISNUMBER('MPL ID'!$E$37)),0,RANDBETWEEN(1,4))</f>
        <v>0</v>
      </c>
      <c r="L987">
        <f ca="1">IF(AND(ISNUMBER('MPL ID'!$D$39),ISNUMBER('MPL ID'!$E$39)),0,RANDBETWEEN(1,4))</f>
        <v>0</v>
      </c>
      <c r="M987">
        <f ca="1">IF(AND(ISNUMBER('MPL ID'!$D$40),ISNUMBER('MPL ID'!$E$40)),0,RANDBETWEEN(1,4))</f>
        <v>0</v>
      </c>
      <c r="N987">
        <f ca="1">IF(AND(ISNUMBER('MPL ID'!$D$41),ISNUMBER('MPL ID'!$E$41)),0,RANDBETWEEN(1,4))</f>
        <v>0</v>
      </c>
      <c r="O987">
        <f ca="1">IF(AND(ISNUMBER('MPL ID'!$D$42),ISNUMBER('MPL ID'!$E$42)),0,RANDBETWEEN(1,4))</f>
        <v>0</v>
      </c>
      <c r="P987">
        <f ca="1">IF(AND(ISNUMBER('MPL ID'!$D$43),ISNUMBER('MPL ID'!$E$43)),0,RANDBETWEEN(1,4))</f>
        <v>0</v>
      </c>
      <c r="Q987">
        <f ca="1">IF(AND(ISNUMBER('MPL ID'!$D$44),ISNUMBER('MPL ID'!$E$44)),0,RANDBETWEEN(1,4))</f>
        <v>0</v>
      </c>
      <c r="R987">
        <f ca="1">IF(AND(ISNUMBER('MPL ID'!$J$36),ISNUMBER('MPL ID'!$K$36)),0,RANDBETWEEN(1,4))</f>
        <v>0</v>
      </c>
      <c r="S987">
        <f ca="1">IF(AND(ISNUMBER('MPL ID'!$J$37),ISNUMBER('MPL ID'!$K$37)),0,RANDBETWEEN(1,4))</f>
        <v>0</v>
      </c>
      <c r="T987">
        <f ca="1">IF(AND(ISNUMBER('MPL ID'!$J$39),ISNUMBER('MPL ID'!$K$39)),0,RANDBETWEEN(1,4))</f>
        <v>0</v>
      </c>
      <c r="U987">
        <f ca="1">IF(AND(ISNUMBER('MPL ID'!$J$40),ISNUMBER('MPL ID'!$K$40)),0,RANDBETWEEN(1,4))</f>
        <v>0</v>
      </c>
      <c r="V987">
        <f ca="1">IF(AND(ISNUMBER('MPL ID'!$J$41),ISNUMBER('MPL ID'!$K$41)),0,RANDBETWEEN(1,4))</f>
        <v>0</v>
      </c>
      <c r="W987">
        <f ca="1">IF(AND(ISNUMBER('MPL ID'!$J$42),ISNUMBER('MPL ID'!$K$42)),0,RANDBETWEEN(1,4))</f>
        <v>2</v>
      </c>
      <c r="X987">
        <f ca="1">IF(AND(ISNUMBER('MPL ID'!$J$43),ISNUMBER('MPL ID'!$K$43)),0,RANDBETWEEN(1,4))</f>
        <v>1</v>
      </c>
      <c r="Y987">
        <f ca="1">IF(AND(ISNUMBER('MPL ID'!$J$44),ISNUMBER('MPL ID'!$K$44)),0,RANDBETWEEN(1,4))</f>
        <v>2</v>
      </c>
      <c r="Z987">
        <f ca="1">IF(AND(ISNUMBER('MPL ID'!$P$36),ISNUMBER('MPL ID'!$Q$36)),0,RANDBETWEEN(1,4))</f>
        <v>2</v>
      </c>
      <c r="AA987">
        <f ca="1">IF(AND(ISNUMBER('MPL ID'!$P$37),ISNUMBER('MPL ID'!$Q$37)),0,RANDBETWEEN(1,4))</f>
        <v>2</v>
      </c>
      <c r="AB987">
        <f ca="1">IF(AND(ISNUMBER('MPL ID'!$P$39),ISNUMBER('MPL ID'!$Q$39)),0,RANDBETWEEN(1,4))</f>
        <v>1</v>
      </c>
      <c r="AC987">
        <f ca="1">IF(AND(ISNUMBER('MPL ID'!$P$40),ISNUMBER('MPL ID'!$Q$40)),0,RANDBETWEEN(1,4))</f>
        <v>2</v>
      </c>
      <c r="AD987">
        <f ca="1">IF(AND(ISNUMBER('MPL ID'!$P$41),ISNUMBER('MPL ID'!$Q$41)),0,RANDBETWEEN(1,4))</f>
        <v>4</v>
      </c>
      <c r="AE987">
        <f ca="1">IF(AND(ISNUMBER('MPL ID'!$P$42),ISNUMBER('MPL ID'!$Q$42)),0,RANDBETWEEN(1,4))</f>
        <v>3</v>
      </c>
      <c r="AF987">
        <f ca="1">IF(AND(ISNUMBER('MPL ID'!$P$43),ISNUMBER('MPL ID'!$Q$43)),0,RANDBETWEEN(1,4))</f>
        <v>3</v>
      </c>
      <c r="AG987">
        <f ca="1">IF(AND(ISNUMBER('MPL ID'!$P$44),ISNUMBER('MPL ID'!$Q$44)),0,RANDBETWEEN(1,4))</f>
        <v>4</v>
      </c>
      <c r="AH987">
        <f ca="1">'MPL ID'!$BG$1+SUMPRODUCT(($B$1003:$AG$1003='MPL ID'!$BF$1)*(($B987:$AG987=1)+($B987:$AG987=2)))+SUMPRODUCT(($B$1004:$AG$1004='MPL ID'!$BF$1)*(($B987:$AG987=3)+($B987:$AG987=4)))</f>
        <v>10</v>
      </c>
      <c r="AI987">
        <f ca="1">'MPL ID'!$BG$2+SUMPRODUCT(($B$1003:$AG$1003='MPL ID'!$BF$2)*(($B987:$AG987=1)+($B987:$AG987=2)))+SUMPRODUCT(($B$1004:$AG$1004='MPL ID'!$BF$2)*(($B987:$AG987=3)+($B987:$AG987=4)))</f>
        <v>9</v>
      </c>
      <c r="AJ987">
        <f ca="1">'MPL ID'!$BG$3+SUMPRODUCT(($B$1003:$AG$1003='MPL ID'!$BF$3)*(($B987:$AG987=1)+($B987:$AG987=2)))+SUMPRODUCT(($B$1004:$AG$1004='MPL ID'!$BF$3)*(($B987:$AG987=3)+($B987:$AG987=4)))</f>
        <v>6</v>
      </c>
      <c r="AK987">
        <f ca="1">'MPL ID'!$BG$4+SUMPRODUCT(($B$1003:$AG$1003='MPL ID'!$BF$4)*(($B987:$AG987=1)+($B987:$AG987=2)))+SUMPRODUCT(($B$1004:$AG$1004='MPL ID'!$BF$4)*(($B987:$AG987=3)+($B987:$AG987=4)))</f>
        <v>8</v>
      </c>
      <c r="AL987">
        <f ca="1">'MPL ID'!$BG$5+SUMPRODUCT(($B$1003:$AG$1003='MPL ID'!$BF$5)*(($B987:$AG987=1)+($B987:$AG987=2)))+SUMPRODUCT(($B$1004:$AG$1004='MPL ID'!$BF$5)*(($B987:$AG987=3)+($B987:$AG987=4)))</f>
        <v>5</v>
      </c>
      <c r="AM987">
        <f ca="1">'MPL ID'!$BG$6+SUMPRODUCT(($B$1003:$AG$1003='MPL ID'!$BF$6)*(($B987:$AG987=1)+($B987:$AG987=2)))+SUMPRODUCT(($B$1004:$AG$1004='MPL ID'!$BF$6)*(($B987:$AG987=3)+($B987:$AG987=4)))</f>
        <v>12</v>
      </c>
      <c r="AN987">
        <f ca="1">'MPL ID'!$BG$7+SUMPRODUCT(($B$1003:$AG$1003='MPL ID'!$BF$7)*(($B987:$AG987=1)+($B987:$AG987=2)))+SUMPRODUCT(($B$1004:$AG$1004='MPL ID'!$BF$7)*(($B987:$AG987=3)+($B987:$AG987=4)))</f>
        <v>6</v>
      </c>
      <c r="AO987">
        <f ca="1">'MPL ID'!$BG$8+SUMPRODUCT(($B$1003:$AG$1003='MPL ID'!$BF$8)*(($B987:$AG987=1)+($B987:$AG987=2)))+SUMPRODUCT(($B$1004:$AG$1004='MPL ID'!$BF$8)*(($B987:$AG987=3)+($B987:$AG987=4)))</f>
        <v>4</v>
      </c>
      <c r="AP987">
        <f ca="1">'MPL ID'!$BG$9+SUMPRODUCT(($B$1003:$AG$1003='MPL ID'!$BF$9)*(($B987:$AG987=1)+($B987:$AG987=2)))+SUMPRODUCT(($B$1004:$AG$1004='MPL ID'!$BF$9)*(($B987:$AG987=3)+($B987:$AG987=4)))</f>
        <v>12</v>
      </c>
      <c r="AQ987">
        <f ca="1">'MPL ID'!$BH$1+SUMPRODUCT(($B$1003:$AG$1003='MPL ID'!$BF$1)*(2*($B987:$AG987=1)+($B987:$AG987=2)-2*($B987:$AG987=3)-($B987:$AG987=4)))-SUMPRODUCT(($B$1004:$AG$1004='MPL ID'!$BF$1)*(2*($B987:$AG987=1)+($B987:$AG987=2)-2*($B987:$AG987=3)-($B987:$AG987=4)))</f>
        <v>10</v>
      </c>
      <c r="AR987">
        <f ca="1">'MPL ID'!$BH$2+SUMPRODUCT(($B$1003:$AG$1003='MPL ID'!$BF$2)*(2*($B987:$AG987=1)+($B987:$AG987=2)-2*($B987:$AG987=3)-($B987:$AG987=4)))-SUMPRODUCT(($B$1004:$AG$1004='MPL ID'!$BF$2)*(2*($B987:$AG987=1)+($B987:$AG987=2)-2*($B987:$AG987=3)-($B987:$AG987=4)))</f>
        <v>0</v>
      </c>
      <c r="AS987">
        <f ca="1">'MPL ID'!$BH$3+SUMPRODUCT(($B$1003:$AG$1003='MPL ID'!$BF$3)*(2*($B987:$AG987=1)+($B987:$AG987=2)-2*($B987:$AG987=3)-($B987:$AG987=4)))-SUMPRODUCT(($B$1004:$AG$1004='MPL ID'!$BF$3)*(2*($B987:$AG987=1)+($B987:$AG987=2)-2*($B987:$AG987=3)-($B987:$AG987=4)))</f>
        <v>-9</v>
      </c>
      <c r="AT987">
        <f ca="1">'MPL ID'!$BH$4+SUMPRODUCT(($B$1003:$AG$1003='MPL ID'!$BF$4)*(2*($B987:$AG987=1)+($B987:$AG987=2)-2*($B987:$AG987=3)-($B987:$AG987=4)))-SUMPRODUCT(($B$1004:$AG$1004='MPL ID'!$BF$4)*(2*($B987:$AG987=1)+($B987:$AG987=2)-2*($B987:$AG987=3)-($B987:$AG987=4)))</f>
        <v>-2</v>
      </c>
      <c r="AU987">
        <f ca="1">'MPL ID'!$BH$5+SUMPRODUCT(($B$1003:$AG$1003='MPL ID'!$BF$5)*(2*($B987:$AG987=1)+($B987:$AG987=2)-2*($B987:$AG987=3)-($B987:$AG987=4)))-SUMPRODUCT(($B$1004:$AG$1004='MPL ID'!$BF$5)*(2*($B987:$AG987=1)+($B987:$AG987=2)-2*($B987:$AG987=3)-($B987:$AG987=4)))</f>
        <v>-11</v>
      </c>
      <c r="AV987">
        <f ca="1">'MPL ID'!$BH$6+SUMPRODUCT(($B$1003:$AG$1003='MPL ID'!$BF$6)*(2*($B987:$AG987=1)+($B987:$AG987=2)-2*($B987:$AG987=3)-($B987:$AG987=4)))-SUMPRODUCT(($B$1004:$AG$1004='MPL ID'!$BF$6)*(2*($B987:$AG987=1)+($B987:$AG987=2)-2*($B987:$AG987=3)-($B987:$AG987=4)))</f>
        <v>13</v>
      </c>
      <c r="AW987">
        <f ca="1">'MPL ID'!$BH$7+SUMPRODUCT(($B$1003:$AG$1003='MPL ID'!$BF$7)*(2*($B987:$AG987=1)+($B987:$AG987=2)-2*($B987:$AG987=3)-($B987:$AG987=4)))-SUMPRODUCT(($B$1004:$AG$1004='MPL ID'!$BF$7)*(2*($B987:$AG987=1)+($B987:$AG987=2)-2*($B987:$AG987=3)-($B987:$AG987=4)))</f>
        <v>-3</v>
      </c>
      <c r="AX987">
        <f ca="1">'MPL ID'!$BH$8+SUMPRODUCT(($B$1003:$AG$1003='MPL ID'!$BF$8)*(2*($B987:$AG987=1)+($B987:$AG987=2)-2*($B987:$AG987=3)-($B987:$AG987=4)))-SUMPRODUCT(($B$1004:$AG$1004='MPL ID'!$BF$8)*(2*($B987:$AG987=1)+($B987:$AG987=2)-2*($B987:$AG987=3)-($B987:$AG987=4)))</f>
        <v>-12</v>
      </c>
      <c r="AY987">
        <f ca="1">'MPL ID'!$BH$9+SUMPRODUCT(($B$1003:$AG$1003='MPL ID'!$BF$9)*(2*($B987:$AG987=1)+($B987:$AG987=2)-2*($B987:$AG987=3)-($B987:$AG987=4)))-SUMPRODUCT(($B$1004:$AG$1004='MPL ID'!$BF$9)*(2*($B987:$AG987=1)+($B987:$AG987=2)-2*($B987:$AG987=3)-($B987:$AG987=4)))</f>
        <v>14</v>
      </c>
      <c r="AZ987">
        <f ca="1">SUMPRODUCT(--($AH987:$AP987=AH987),--($AQ987:$AY987=AQ987),'MPL ID'!$BG$13:$BO$13)+IF(AND($E987&gt;=3,$E987&lt;=4,AO987=AH987,AX987=AQ987),1,0)+IF(AND($G987&gt;=1,$G987&lt;=2,AJ987=AH987,AS987=AQ987),1,0)+IF(AND($L987&gt;=1,$L987&lt;=2,AM987=AH987,AV987=AQ987),1,0)+IF(AND($O987&gt;=1,$O987&lt;=2,AP987=AH987,AY987=AQ987),1,0)+IF(AND($R987&gt;=1,$R987&lt;=2,AI987=AH987,AR987=AQ987),1,0)+IF(AND($AA987&gt;=3,$AA987&lt;=4,AL987=AH987,AU987=AQ987),1,0)+IF(AND($AE987&gt;=3,$AE987&lt;=4,AK987=AH987,AT987=AQ987),1,0)</f>
        <v>0</v>
      </c>
      <c r="BA987">
        <f ca="1">SUMPRODUCT(--($AH987:$AP987=AI987),--($AQ987:$AY987=AR987),'MPL ID'!$BG$14:$BO$14)+IF(AND($F987&gt;=1,$F987&lt;=2,AP987=AI987,AY987=AR987),1,0)+IF(AND($H987&gt;=1,$H987&lt;=2,AN987=AI987,AW987=AR987),1,0)+IF(AND($J987&gt;=3,$J987&lt;=4,AL987=AI987,AU987=AR987),1,0)+IF(AND($M987&gt;=1,$M987&lt;=2,AO987=AI987,AX987=AR987),1,0)+IF(AND($R987&gt;=3,$R987&lt;=4,AH987=AI987,AQ987=AR987),1,0)+IF(AND($Y987&gt;=3,$Y987&lt;=4,AJ987=AI987,AS987=AR987),1,0)+IF(AND($AC987&gt;=1,$AC987&lt;=2,AK987=AI987,AT987=AR987),1,0)+IF(AND($AF987&gt;=3,$AF987&lt;=4,AM987=AI987,AV987=AR987),1,0)</f>
        <v>0</v>
      </c>
      <c r="BB987">
        <f ca="1">SUMPRODUCT(--($AH987:$AP987=AJ987),--($AQ987:$AY987=AS987),'MPL ID'!$BG$15:$BO$15)+IF(AND($C987&gt;=1,$C987&lt;=2,AK987=AJ987,AT987=AS987),1,0)+IF(AND($G987&gt;=3,$G987&lt;=4,AH987=AJ987,AQ987=AS987),1,0)+IF(AND($K987&gt;=1,$K987&lt;=2,AP987=AJ987,AY987=AS987),1,0)+IF(AND($N987&gt;=3,$N987&lt;=4,AL987=AJ987,AU987=AS987),1,0)+IF(AND($V987&gt;=1,$V987&lt;=2,AM987=AJ987,AV987=AS987),1,0)+IF(AND($Y987&gt;=1,$Y987&lt;=2,AI987=AJ987,AR987=AS987),1,0)+IF(AND($AB987&gt;=3,$AB987&lt;=4,AN987=AJ987,AW987=AS987),1,0)</f>
        <v>0</v>
      </c>
      <c r="BC987">
        <f ca="1">SUMPRODUCT(--($AH987:$AP987=AK987),--($AQ987:$AY987=AT987),'MPL ID'!$BG$16:$BO$16)+IF(AND($C987&gt;=3,$C987&lt;=4,AJ987=AK987,AS987=AT987),1,0)+IF(AND($I987&gt;=1,$I987&lt;=2,AP987=AK987,AY987=AT987),1,0)+IF(AND($P987&gt;=3,$P987&lt;=4,AO987=AK987,AX987=AT987),1,0)+IF(AND($T987&gt;=1,$T987&lt;=2,AN987=AK987,AW987=AT987),1,0)+IF(AND($W987&gt;=1,$W987&lt;=2,AL987=AK987,AU987=AT987),1,0)+IF(AND($AC987&gt;=3,$AC987&lt;=4,AI987=AK987,AR987=AT987),1,0)+IF(AND($AE987&gt;=1,$AE987&lt;=2,AH987=AK987,AQ987=AT987),1,0)</f>
        <v>0</v>
      </c>
      <c r="BD987">
        <f ca="1">SUMPRODUCT(--($AH987:$AP987=AL987),--($AQ987:$AY987=AU987),'MPL ID'!$BG$17:$BO$17)+IF(AND($B987&gt;=3,$B987&lt;=4,AN987=AL987,AW987=AU987),1,0)+IF(AND($D987&gt;=1,$D987&lt;=2,AM987=AL987,AV987=AU987),1,0)+IF(AND($J987&gt;=1,$J987&lt;=2,AI987=AL987,AR987=AU987),1,0)+IF(AND($N987&gt;=1,$N987&lt;=2,AJ987=AL987,AS987=AU987),1,0)+IF(AND($W987&gt;=3,$W987&lt;=4,AK987=AL987,AT987=AU987),1,0)+IF(AND($AA987&gt;=1,$AA987&lt;=2,AH987=AL987,AQ987=AU987),1,0)+IF(AND($AD987&gt;=3,$AD987&lt;=4,AO987=AL987,AX987=AU987),1,0)</f>
        <v>0</v>
      </c>
      <c r="BE987">
        <f ca="1">SUMPRODUCT(--($AH987:$AP987=AM987),--($AQ987:$AY987=AV987),'MPL ID'!$BG$18:$BO$18)+IF(AND($D987&gt;=3,$D987&lt;=4,AL987=AM987,AU987=AV987),1,0)+IF(AND($L987&gt;=3,$L987&lt;=4,AH987=AM987,AQ987=AV987),1,0)+IF(AND($Q987&gt;=3,$Q987&lt;=4,AN987=AM987,AW987=AV987),1,0)+IF(AND($S987&gt;=1,$S987&lt;=2,AP987=AM987,AY987=AV987),1,0)+IF(AND($V987&gt;=3,$V987&lt;=4,AJ987=AM987,AS987=AV987),1,0)+IF(AND($Z987&gt;=1,$Z987&lt;=2,AO987=AM987,AX987=AV987),1,0)+IF(AND($AF987&gt;=1,$AF987&lt;=2,AI987=AM987,AR987=AV987),1,0)</f>
        <v>0</v>
      </c>
      <c r="BF987">
        <f ca="1">SUMPRODUCT(--($AH987:$AP987=AN987),--($AQ987:$AY987=AW987),'MPL ID'!$BG$19:$BO$19)+IF(AND($B987&gt;=1,$B987&lt;=2,AL987=AN987,AU987=AW987),1,0)+IF(AND($H987&gt;=3,$H987&lt;=4,AI987=AN987,AR987=AW987),1,0)+IF(AND($Q987&gt;=1,$Q987&lt;=2,AM987=AN987,AV987=AW987),1,0)+IF(AND($T987&gt;=3,$T987&lt;=4,AK987=AN987,AT987=AW987),1,0)+IF(AND($X987&gt;=3,$X987&lt;=4,AO987=AN987,AX987=AW987),1,0)+IF(AND($AB987&gt;=1,$AB987&lt;=2,AJ987=AN987,AS987=AW987),1,0)+IF(AND($AG987&gt;=1,$AG987&lt;=2,AP987=AN987,AY987=AW987),1,0)</f>
        <v>0</v>
      </c>
      <c r="BG987">
        <f ca="1">SUMPRODUCT(--($AH987:$AP987=AO987),--($AQ987:$AY987=AX987),'MPL ID'!$BG$20:$BO$20)+IF(AND($E987&gt;=1,$E987&lt;=2,AH987=AO987,AQ987=AX987),1,0)+IF(AND($M987&gt;=3,$M987&lt;=4,AI987=AO987,AR987=AX987),1,0)+IF(AND($P987&gt;=1,$P987&lt;=2,AK987=AO987,AT987=AX987),1,0)+IF(AND($U987&gt;=1,$U987&lt;=2,AP987=AO987,AY987=AX987),1,0)+IF(AND($X987&gt;=1,$X987&lt;=2,AN987=AO987,AW987=AX987),1,0)+IF(AND($Z987&gt;=3,$Z987&lt;=4,AM987=AO987,AV987=AX987),1,0)+IF(AND($AD987&gt;=1,$AD987&lt;=2,AL987=AO987,AU987=AX987),1,0)</f>
        <v>0</v>
      </c>
      <c r="BH987">
        <f ca="1">SUMPRODUCT(--($AH987:$AP987=AP987),--($AQ987:$AY987=AY987),'MPL ID'!$BG$21:$BO$21)+IF(AND($F987&gt;=3,$F987&lt;=4,AI987=AP987,AR987=AY987),1,0)+IF(AND($I987&gt;=3,$I987&lt;=4,AK987=AP987,AT987=AY987),1,0)+IF(AND($K987&gt;=3,$K987&lt;=4,AJ987=AP987,AS987=AY987),1,0)+IF(AND($O987&gt;=3,$O987&lt;=4,AH987=AP987,AQ987=AY987),1,0)+IF(AND($S987&gt;=3,$S987&lt;=4,AM987=AP987,AV987=AY987),1,0)+IF(AND($U987&gt;=3,$U987&lt;=4,AO987=AP987,AX987=AY987),1,0)+IF(AND($AG987&gt;=3,$AG987&lt;=4,AN987=AP987,AW987=AY987),1,0)</f>
        <v>0</v>
      </c>
      <c r="BI987">
        <f t="shared" ca="1" si="135"/>
        <v>3</v>
      </c>
      <c r="BJ987">
        <f t="shared" ca="1" si="136"/>
        <v>4</v>
      </c>
      <c r="BK987">
        <f t="shared" ca="1" si="137"/>
        <v>7</v>
      </c>
      <c r="BL987">
        <f t="shared" ca="1" si="138"/>
        <v>5</v>
      </c>
      <c r="BM987">
        <f t="shared" ca="1" si="139"/>
        <v>8</v>
      </c>
      <c r="BN987">
        <f t="shared" ca="1" si="140"/>
        <v>2</v>
      </c>
      <c r="BO987">
        <f t="shared" ca="1" si="141"/>
        <v>6</v>
      </c>
      <c r="BP987">
        <f t="shared" ca="1" si="142"/>
        <v>9</v>
      </c>
      <c r="BQ987">
        <f t="shared" ca="1" si="143"/>
        <v>1</v>
      </c>
    </row>
    <row r="988" spans="1:69" x14ac:dyDescent="0.25">
      <c r="A988">
        <v>987</v>
      </c>
      <c r="B988">
        <f ca="1">IF(AND(ISNUMBER('MPL ID'!$P$25),ISNUMBER('MPL ID'!$Q$25)),0,RANDBETWEEN(1,4))</f>
        <v>0</v>
      </c>
      <c r="C988">
        <f ca="1">IF(AND(ISNUMBER('MPL ID'!$P$26),ISNUMBER('MPL ID'!$Q$26)),0,RANDBETWEEN(1,4))</f>
        <v>0</v>
      </c>
      <c r="D988">
        <f ca="1">IF(AND(ISNUMBER('MPL ID'!$P$28),ISNUMBER('MPL ID'!$Q$28)),0,RANDBETWEEN(1,4))</f>
        <v>0</v>
      </c>
      <c r="E988">
        <f ca="1">IF(AND(ISNUMBER('MPL ID'!$P$29),ISNUMBER('MPL ID'!$Q$29)),0,RANDBETWEEN(1,4))</f>
        <v>0</v>
      </c>
      <c r="F988">
        <f ca="1">IF(AND(ISNUMBER('MPL ID'!$P$30),ISNUMBER('MPL ID'!$Q$30)),0,RANDBETWEEN(1,4))</f>
        <v>0</v>
      </c>
      <c r="G988">
        <f ca="1">IF(AND(ISNUMBER('MPL ID'!$P$31),ISNUMBER('MPL ID'!$Q$31)),0,RANDBETWEEN(1,4))</f>
        <v>0</v>
      </c>
      <c r="H988">
        <f ca="1">IF(AND(ISNUMBER('MPL ID'!$P$32),ISNUMBER('MPL ID'!$Q$32)),0,RANDBETWEEN(1,4))</f>
        <v>0</v>
      </c>
      <c r="I988">
        <f ca="1">IF(AND(ISNUMBER('MPL ID'!$P$33),ISNUMBER('MPL ID'!$Q$33)),0,RANDBETWEEN(1,4))</f>
        <v>0</v>
      </c>
      <c r="J988">
        <f ca="1">IF(AND(ISNUMBER('MPL ID'!$D$36),ISNUMBER('MPL ID'!$E$36)),0,RANDBETWEEN(1,4))</f>
        <v>0</v>
      </c>
      <c r="K988">
        <f ca="1">IF(AND(ISNUMBER('MPL ID'!$D$37),ISNUMBER('MPL ID'!$E$37)),0,RANDBETWEEN(1,4))</f>
        <v>0</v>
      </c>
      <c r="L988">
        <f ca="1">IF(AND(ISNUMBER('MPL ID'!$D$39),ISNUMBER('MPL ID'!$E$39)),0,RANDBETWEEN(1,4))</f>
        <v>0</v>
      </c>
      <c r="M988">
        <f ca="1">IF(AND(ISNUMBER('MPL ID'!$D$40),ISNUMBER('MPL ID'!$E$40)),0,RANDBETWEEN(1,4))</f>
        <v>0</v>
      </c>
      <c r="N988">
        <f ca="1">IF(AND(ISNUMBER('MPL ID'!$D$41),ISNUMBER('MPL ID'!$E$41)),0,RANDBETWEEN(1,4))</f>
        <v>0</v>
      </c>
      <c r="O988">
        <f ca="1">IF(AND(ISNUMBER('MPL ID'!$D$42),ISNUMBER('MPL ID'!$E$42)),0,RANDBETWEEN(1,4))</f>
        <v>0</v>
      </c>
      <c r="P988">
        <f ca="1">IF(AND(ISNUMBER('MPL ID'!$D$43),ISNUMBER('MPL ID'!$E$43)),0,RANDBETWEEN(1,4))</f>
        <v>0</v>
      </c>
      <c r="Q988">
        <f ca="1">IF(AND(ISNUMBER('MPL ID'!$D$44),ISNUMBER('MPL ID'!$E$44)),0,RANDBETWEEN(1,4))</f>
        <v>0</v>
      </c>
      <c r="R988">
        <f ca="1">IF(AND(ISNUMBER('MPL ID'!$J$36),ISNUMBER('MPL ID'!$K$36)),0,RANDBETWEEN(1,4))</f>
        <v>0</v>
      </c>
      <c r="S988">
        <f ca="1">IF(AND(ISNUMBER('MPL ID'!$J$37),ISNUMBER('MPL ID'!$K$37)),0,RANDBETWEEN(1,4))</f>
        <v>0</v>
      </c>
      <c r="T988">
        <f ca="1">IF(AND(ISNUMBER('MPL ID'!$J$39),ISNUMBER('MPL ID'!$K$39)),0,RANDBETWEEN(1,4))</f>
        <v>0</v>
      </c>
      <c r="U988">
        <f ca="1">IF(AND(ISNUMBER('MPL ID'!$J$40),ISNUMBER('MPL ID'!$K$40)),0,RANDBETWEEN(1,4))</f>
        <v>0</v>
      </c>
      <c r="V988">
        <f ca="1">IF(AND(ISNUMBER('MPL ID'!$J$41),ISNUMBER('MPL ID'!$K$41)),0,RANDBETWEEN(1,4))</f>
        <v>0</v>
      </c>
      <c r="W988">
        <f ca="1">IF(AND(ISNUMBER('MPL ID'!$J$42),ISNUMBER('MPL ID'!$K$42)),0,RANDBETWEEN(1,4))</f>
        <v>2</v>
      </c>
      <c r="X988">
        <f ca="1">IF(AND(ISNUMBER('MPL ID'!$J$43),ISNUMBER('MPL ID'!$K$43)),0,RANDBETWEEN(1,4))</f>
        <v>3</v>
      </c>
      <c r="Y988">
        <f ca="1">IF(AND(ISNUMBER('MPL ID'!$J$44),ISNUMBER('MPL ID'!$K$44)),0,RANDBETWEEN(1,4))</f>
        <v>3</v>
      </c>
      <c r="Z988">
        <f ca="1">IF(AND(ISNUMBER('MPL ID'!$P$36),ISNUMBER('MPL ID'!$Q$36)),0,RANDBETWEEN(1,4))</f>
        <v>4</v>
      </c>
      <c r="AA988">
        <f ca="1">IF(AND(ISNUMBER('MPL ID'!$P$37),ISNUMBER('MPL ID'!$Q$37)),0,RANDBETWEEN(1,4))</f>
        <v>3</v>
      </c>
      <c r="AB988">
        <f ca="1">IF(AND(ISNUMBER('MPL ID'!$P$39),ISNUMBER('MPL ID'!$Q$39)),0,RANDBETWEEN(1,4))</f>
        <v>2</v>
      </c>
      <c r="AC988">
        <f ca="1">IF(AND(ISNUMBER('MPL ID'!$P$40),ISNUMBER('MPL ID'!$Q$40)),0,RANDBETWEEN(1,4))</f>
        <v>3</v>
      </c>
      <c r="AD988">
        <f ca="1">IF(AND(ISNUMBER('MPL ID'!$P$41),ISNUMBER('MPL ID'!$Q$41)),0,RANDBETWEEN(1,4))</f>
        <v>2</v>
      </c>
      <c r="AE988">
        <f ca="1">IF(AND(ISNUMBER('MPL ID'!$P$42),ISNUMBER('MPL ID'!$Q$42)),0,RANDBETWEEN(1,4))</f>
        <v>2</v>
      </c>
      <c r="AF988">
        <f ca="1">IF(AND(ISNUMBER('MPL ID'!$P$43),ISNUMBER('MPL ID'!$Q$43)),0,RANDBETWEEN(1,4))</f>
        <v>2</v>
      </c>
      <c r="AG988">
        <f ca="1">IF(AND(ISNUMBER('MPL ID'!$P$44),ISNUMBER('MPL ID'!$Q$44)),0,RANDBETWEEN(1,4))</f>
        <v>1</v>
      </c>
      <c r="AH988">
        <f ca="1">'MPL ID'!$BG$1+SUMPRODUCT(($B$1003:$AG$1003='MPL ID'!$BF$1)*(($B988:$AG988=1)+($B988:$AG988=2)))+SUMPRODUCT(($B$1004:$AG$1004='MPL ID'!$BF$1)*(($B988:$AG988=3)+($B988:$AG988=4)))</f>
        <v>10</v>
      </c>
      <c r="AI988">
        <f ca="1">'MPL ID'!$BG$2+SUMPRODUCT(($B$1003:$AG$1003='MPL ID'!$BF$2)*(($B988:$AG988=1)+($B988:$AG988=2)))+SUMPRODUCT(($B$1004:$AG$1004='MPL ID'!$BF$2)*(($B988:$AG988=3)+($B988:$AG988=4)))</f>
        <v>8</v>
      </c>
      <c r="AJ988">
        <f ca="1">'MPL ID'!$BG$3+SUMPRODUCT(($B$1003:$AG$1003='MPL ID'!$BF$3)*(($B988:$AG988=1)+($B988:$AG988=2)))+SUMPRODUCT(($B$1004:$AG$1004='MPL ID'!$BF$3)*(($B988:$AG988=3)+($B988:$AG988=4)))</f>
        <v>5</v>
      </c>
      <c r="AK988">
        <f ca="1">'MPL ID'!$BG$4+SUMPRODUCT(($B$1003:$AG$1003='MPL ID'!$BF$4)*(($B988:$AG988=1)+($B988:$AG988=2)))+SUMPRODUCT(($B$1004:$AG$1004='MPL ID'!$BF$4)*(($B988:$AG988=3)+($B988:$AG988=4)))</f>
        <v>10</v>
      </c>
      <c r="AL988">
        <f ca="1">'MPL ID'!$BG$5+SUMPRODUCT(($B$1003:$AG$1003='MPL ID'!$BF$5)*(($B988:$AG988=1)+($B988:$AG988=2)))+SUMPRODUCT(($B$1004:$AG$1004='MPL ID'!$BF$5)*(($B988:$AG988=3)+($B988:$AG988=4)))</f>
        <v>3</v>
      </c>
      <c r="AM988">
        <f ca="1">'MPL ID'!$BG$6+SUMPRODUCT(($B$1003:$AG$1003='MPL ID'!$BF$6)*(($B988:$AG988=1)+($B988:$AG988=2)))+SUMPRODUCT(($B$1004:$AG$1004='MPL ID'!$BF$6)*(($B988:$AG988=3)+($B988:$AG988=4)))</f>
        <v>12</v>
      </c>
      <c r="AN988">
        <f ca="1">'MPL ID'!$BG$7+SUMPRODUCT(($B$1003:$AG$1003='MPL ID'!$BF$7)*(($B988:$AG988=1)+($B988:$AG988=2)))+SUMPRODUCT(($B$1004:$AG$1004='MPL ID'!$BF$7)*(($B988:$AG988=3)+($B988:$AG988=4)))</f>
        <v>8</v>
      </c>
      <c r="AO988">
        <f ca="1">'MPL ID'!$BG$8+SUMPRODUCT(($B$1003:$AG$1003='MPL ID'!$BF$8)*(($B988:$AG988=1)+($B988:$AG988=2)))+SUMPRODUCT(($B$1004:$AG$1004='MPL ID'!$BF$8)*(($B988:$AG988=3)+($B988:$AG988=4)))</f>
        <v>5</v>
      </c>
      <c r="AP988">
        <f ca="1">'MPL ID'!$BG$9+SUMPRODUCT(($B$1003:$AG$1003='MPL ID'!$BF$9)*(($B988:$AG988=1)+($B988:$AG988=2)))+SUMPRODUCT(($B$1004:$AG$1004='MPL ID'!$BF$9)*(($B988:$AG988=3)+($B988:$AG988=4)))</f>
        <v>11</v>
      </c>
      <c r="AQ988">
        <f ca="1">'MPL ID'!$BH$1+SUMPRODUCT(($B$1003:$AG$1003='MPL ID'!$BF$1)*(2*($B988:$AG988=1)+($B988:$AG988=2)-2*($B988:$AG988=3)-($B988:$AG988=4)))-SUMPRODUCT(($B$1004:$AG$1004='MPL ID'!$BF$1)*(2*($B988:$AG988=1)+($B988:$AG988=2)-2*($B988:$AG988=3)-($B988:$AG988=4)))</f>
        <v>10</v>
      </c>
      <c r="AR988">
        <f ca="1">'MPL ID'!$BH$2+SUMPRODUCT(($B$1003:$AG$1003='MPL ID'!$BF$2)*(2*($B988:$AG988=1)+($B988:$AG988=2)-2*($B988:$AG988=3)-($B988:$AG988=4)))-SUMPRODUCT(($B$1004:$AG$1004='MPL ID'!$BF$2)*(2*($B988:$AG988=1)+($B988:$AG988=2)-2*($B988:$AG988=3)-($B988:$AG988=4)))</f>
        <v>-3</v>
      </c>
      <c r="AS988">
        <f ca="1">'MPL ID'!$BH$3+SUMPRODUCT(($B$1003:$AG$1003='MPL ID'!$BF$3)*(2*($B988:$AG988=1)+($B988:$AG988=2)-2*($B988:$AG988=3)-($B988:$AG988=4)))-SUMPRODUCT(($B$1004:$AG$1004='MPL ID'!$BF$3)*(2*($B988:$AG988=1)+($B988:$AG988=2)-2*($B988:$AG988=3)-($B988:$AG988=4)))</f>
        <v>-11</v>
      </c>
      <c r="AT988">
        <f ca="1">'MPL ID'!$BH$4+SUMPRODUCT(($B$1003:$AG$1003='MPL ID'!$BF$4)*(2*($B988:$AG988=1)+($B988:$AG988=2)-2*($B988:$AG988=3)-($B988:$AG988=4)))-SUMPRODUCT(($B$1004:$AG$1004='MPL ID'!$BF$4)*(2*($B988:$AG988=1)+($B988:$AG988=2)-2*($B988:$AG988=3)-($B988:$AG988=4)))</f>
        <v>4</v>
      </c>
      <c r="AU988">
        <f ca="1">'MPL ID'!$BH$5+SUMPRODUCT(($B$1003:$AG$1003='MPL ID'!$BF$5)*(2*($B988:$AG988=1)+($B988:$AG988=2)-2*($B988:$AG988=3)-($B988:$AG988=4)))-SUMPRODUCT(($B$1004:$AG$1004='MPL ID'!$BF$5)*(2*($B988:$AG988=1)+($B988:$AG988=2)-2*($B988:$AG988=3)-($B988:$AG988=4)))</f>
        <v>-16</v>
      </c>
      <c r="AV988">
        <f ca="1">'MPL ID'!$BH$6+SUMPRODUCT(($B$1003:$AG$1003='MPL ID'!$BF$6)*(2*($B988:$AG988=1)+($B988:$AG988=2)-2*($B988:$AG988=3)-($B988:$AG988=4)))-SUMPRODUCT(($B$1004:$AG$1004='MPL ID'!$BF$6)*(2*($B988:$AG988=1)+($B988:$AG988=2)-2*($B988:$AG988=3)-($B988:$AG988=4)))</f>
        <v>14</v>
      </c>
      <c r="AW988">
        <f ca="1">'MPL ID'!$BH$7+SUMPRODUCT(($B$1003:$AG$1003='MPL ID'!$BF$7)*(2*($B988:$AG988=1)+($B988:$AG988=2)-2*($B988:$AG988=3)-($B988:$AG988=4)))-SUMPRODUCT(($B$1004:$AG$1004='MPL ID'!$BF$7)*(2*($B988:$AG988=1)+($B988:$AG988=2)-2*($B988:$AG988=3)-($B988:$AG988=4)))</f>
        <v>3</v>
      </c>
      <c r="AX988">
        <f ca="1">'MPL ID'!$BH$8+SUMPRODUCT(($B$1003:$AG$1003='MPL ID'!$BF$8)*(2*($B988:$AG988=1)+($B988:$AG988=2)-2*($B988:$AG988=3)-($B988:$AG988=4)))-SUMPRODUCT(($B$1004:$AG$1004='MPL ID'!$BF$8)*(2*($B988:$AG988=1)+($B988:$AG988=2)-2*($B988:$AG988=3)-($B988:$AG988=4)))</f>
        <v>-12</v>
      </c>
      <c r="AY988">
        <f ca="1">'MPL ID'!$BH$9+SUMPRODUCT(($B$1003:$AG$1003='MPL ID'!$BF$9)*(2*($B988:$AG988=1)+($B988:$AG988=2)-2*($B988:$AG988=3)-($B988:$AG988=4)))-SUMPRODUCT(($B$1004:$AG$1004='MPL ID'!$BF$9)*(2*($B988:$AG988=1)+($B988:$AG988=2)-2*($B988:$AG988=3)-($B988:$AG988=4)))</f>
        <v>11</v>
      </c>
      <c r="AZ988">
        <f ca="1">SUMPRODUCT(--($AH988:$AP988=AH988),--($AQ988:$AY988=AQ988),'MPL ID'!$BG$13:$BO$13)+IF(AND($E988&gt;=3,$E988&lt;=4,AO988=AH988,AX988=AQ988),1,0)+IF(AND($G988&gt;=1,$G988&lt;=2,AJ988=AH988,AS988=AQ988),1,0)+IF(AND($L988&gt;=1,$L988&lt;=2,AM988=AH988,AV988=AQ988),1,0)+IF(AND($O988&gt;=1,$O988&lt;=2,AP988=AH988,AY988=AQ988),1,0)+IF(AND($R988&gt;=1,$R988&lt;=2,AI988=AH988,AR988=AQ988),1,0)+IF(AND($AA988&gt;=3,$AA988&lt;=4,AL988=AH988,AU988=AQ988),1,0)+IF(AND($AE988&gt;=3,$AE988&lt;=4,AK988=AH988,AT988=AQ988),1,0)</f>
        <v>0</v>
      </c>
      <c r="BA988">
        <f ca="1">SUMPRODUCT(--($AH988:$AP988=AI988),--($AQ988:$AY988=AR988),'MPL ID'!$BG$14:$BO$14)+IF(AND($F988&gt;=1,$F988&lt;=2,AP988=AI988,AY988=AR988),1,0)+IF(AND($H988&gt;=1,$H988&lt;=2,AN988=AI988,AW988=AR988),1,0)+IF(AND($J988&gt;=3,$J988&lt;=4,AL988=AI988,AU988=AR988),1,0)+IF(AND($M988&gt;=1,$M988&lt;=2,AO988=AI988,AX988=AR988),1,0)+IF(AND($R988&gt;=3,$R988&lt;=4,AH988=AI988,AQ988=AR988),1,0)+IF(AND($Y988&gt;=3,$Y988&lt;=4,AJ988=AI988,AS988=AR988),1,0)+IF(AND($AC988&gt;=1,$AC988&lt;=2,AK988=AI988,AT988=AR988),1,0)+IF(AND($AF988&gt;=3,$AF988&lt;=4,AM988=AI988,AV988=AR988),1,0)</f>
        <v>0</v>
      </c>
      <c r="BB988">
        <f ca="1">SUMPRODUCT(--($AH988:$AP988=AJ988),--($AQ988:$AY988=AS988),'MPL ID'!$BG$15:$BO$15)+IF(AND($C988&gt;=1,$C988&lt;=2,AK988=AJ988,AT988=AS988),1,0)+IF(AND($G988&gt;=3,$G988&lt;=4,AH988=AJ988,AQ988=AS988),1,0)+IF(AND($K988&gt;=1,$K988&lt;=2,AP988=AJ988,AY988=AS988),1,0)+IF(AND($N988&gt;=3,$N988&lt;=4,AL988=AJ988,AU988=AS988),1,0)+IF(AND($V988&gt;=1,$V988&lt;=2,AM988=AJ988,AV988=AS988),1,0)+IF(AND($Y988&gt;=1,$Y988&lt;=2,AI988=AJ988,AR988=AS988),1,0)+IF(AND($AB988&gt;=3,$AB988&lt;=4,AN988=AJ988,AW988=AS988),1,0)</f>
        <v>0</v>
      </c>
      <c r="BC988">
        <f ca="1">SUMPRODUCT(--($AH988:$AP988=AK988),--($AQ988:$AY988=AT988),'MPL ID'!$BG$16:$BO$16)+IF(AND($C988&gt;=3,$C988&lt;=4,AJ988=AK988,AS988=AT988),1,0)+IF(AND($I988&gt;=1,$I988&lt;=2,AP988=AK988,AY988=AT988),1,0)+IF(AND($P988&gt;=3,$P988&lt;=4,AO988=AK988,AX988=AT988),1,0)+IF(AND($T988&gt;=1,$T988&lt;=2,AN988=AK988,AW988=AT988),1,0)+IF(AND($W988&gt;=1,$W988&lt;=2,AL988=AK988,AU988=AT988),1,0)+IF(AND($AC988&gt;=3,$AC988&lt;=4,AI988=AK988,AR988=AT988),1,0)+IF(AND($AE988&gt;=1,$AE988&lt;=2,AH988=AK988,AQ988=AT988),1,0)</f>
        <v>0</v>
      </c>
      <c r="BD988">
        <f ca="1">SUMPRODUCT(--($AH988:$AP988=AL988),--($AQ988:$AY988=AU988),'MPL ID'!$BG$17:$BO$17)+IF(AND($B988&gt;=3,$B988&lt;=4,AN988=AL988,AW988=AU988),1,0)+IF(AND($D988&gt;=1,$D988&lt;=2,AM988=AL988,AV988=AU988),1,0)+IF(AND($J988&gt;=1,$J988&lt;=2,AI988=AL988,AR988=AU988),1,0)+IF(AND($N988&gt;=1,$N988&lt;=2,AJ988=AL988,AS988=AU988),1,0)+IF(AND($W988&gt;=3,$W988&lt;=4,AK988=AL988,AT988=AU988),1,0)+IF(AND($AA988&gt;=1,$AA988&lt;=2,AH988=AL988,AQ988=AU988),1,0)+IF(AND($AD988&gt;=3,$AD988&lt;=4,AO988=AL988,AX988=AU988),1,0)</f>
        <v>0</v>
      </c>
      <c r="BE988">
        <f ca="1">SUMPRODUCT(--($AH988:$AP988=AM988),--($AQ988:$AY988=AV988),'MPL ID'!$BG$18:$BO$18)+IF(AND($D988&gt;=3,$D988&lt;=4,AL988=AM988,AU988=AV988),1,0)+IF(AND($L988&gt;=3,$L988&lt;=4,AH988=AM988,AQ988=AV988),1,0)+IF(AND($Q988&gt;=3,$Q988&lt;=4,AN988=AM988,AW988=AV988),1,0)+IF(AND($S988&gt;=1,$S988&lt;=2,AP988=AM988,AY988=AV988),1,0)+IF(AND($V988&gt;=3,$V988&lt;=4,AJ988=AM988,AS988=AV988),1,0)+IF(AND($Z988&gt;=1,$Z988&lt;=2,AO988=AM988,AX988=AV988),1,0)+IF(AND($AF988&gt;=1,$AF988&lt;=2,AI988=AM988,AR988=AV988),1,0)</f>
        <v>0</v>
      </c>
      <c r="BF988">
        <f ca="1">SUMPRODUCT(--($AH988:$AP988=AN988),--($AQ988:$AY988=AW988),'MPL ID'!$BG$19:$BO$19)+IF(AND($B988&gt;=1,$B988&lt;=2,AL988=AN988,AU988=AW988),1,0)+IF(AND($H988&gt;=3,$H988&lt;=4,AI988=AN988,AR988=AW988),1,0)+IF(AND($Q988&gt;=1,$Q988&lt;=2,AM988=AN988,AV988=AW988),1,0)+IF(AND($T988&gt;=3,$T988&lt;=4,AK988=AN988,AT988=AW988),1,0)+IF(AND($X988&gt;=3,$X988&lt;=4,AO988=AN988,AX988=AW988),1,0)+IF(AND($AB988&gt;=1,$AB988&lt;=2,AJ988=AN988,AS988=AW988),1,0)+IF(AND($AG988&gt;=1,$AG988&lt;=2,AP988=AN988,AY988=AW988),1,0)</f>
        <v>0</v>
      </c>
      <c r="BG988">
        <f ca="1">SUMPRODUCT(--($AH988:$AP988=AO988),--($AQ988:$AY988=AX988),'MPL ID'!$BG$20:$BO$20)+IF(AND($E988&gt;=1,$E988&lt;=2,AH988=AO988,AQ988=AX988),1,0)+IF(AND($M988&gt;=3,$M988&lt;=4,AI988=AO988,AR988=AX988),1,0)+IF(AND($P988&gt;=1,$P988&lt;=2,AK988=AO988,AT988=AX988),1,0)+IF(AND($U988&gt;=1,$U988&lt;=2,AP988=AO988,AY988=AX988),1,0)+IF(AND($X988&gt;=1,$X988&lt;=2,AN988=AO988,AW988=AX988),1,0)+IF(AND($Z988&gt;=3,$Z988&lt;=4,AM988=AO988,AV988=AX988),1,0)+IF(AND($AD988&gt;=1,$AD988&lt;=2,AL988=AO988,AU988=AX988),1,0)</f>
        <v>0</v>
      </c>
      <c r="BH988">
        <f ca="1">SUMPRODUCT(--($AH988:$AP988=AP988),--($AQ988:$AY988=AY988),'MPL ID'!$BG$21:$BO$21)+IF(AND($F988&gt;=3,$F988&lt;=4,AI988=AP988,AR988=AY988),1,0)+IF(AND($I988&gt;=3,$I988&lt;=4,AK988=AP988,AT988=AY988),1,0)+IF(AND($K988&gt;=3,$K988&lt;=4,AJ988=AP988,AS988=AY988),1,0)+IF(AND($O988&gt;=3,$O988&lt;=4,AH988=AP988,AQ988=AY988),1,0)+IF(AND($S988&gt;=3,$S988&lt;=4,AM988=AP988,AV988=AY988),1,0)+IF(AND($U988&gt;=3,$U988&lt;=4,AO988=AP988,AX988=AY988),1,0)+IF(AND($AG988&gt;=3,$AG988&lt;=4,AN988=AP988,AW988=AY988),1,0)</f>
        <v>0</v>
      </c>
      <c r="BI988">
        <f t="shared" ca="1" si="135"/>
        <v>3</v>
      </c>
      <c r="BJ988">
        <f t="shared" ca="1" si="136"/>
        <v>6</v>
      </c>
      <c r="BK988">
        <f t="shared" ca="1" si="137"/>
        <v>7</v>
      </c>
      <c r="BL988">
        <f t="shared" ca="1" si="138"/>
        <v>4</v>
      </c>
      <c r="BM988">
        <f t="shared" ca="1" si="139"/>
        <v>9</v>
      </c>
      <c r="BN988">
        <f t="shared" ca="1" si="140"/>
        <v>1</v>
      </c>
      <c r="BO988">
        <f t="shared" ca="1" si="141"/>
        <v>5</v>
      </c>
      <c r="BP988">
        <f t="shared" ca="1" si="142"/>
        <v>8</v>
      </c>
      <c r="BQ988">
        <f t="shared" ca="1" si="143"/>
        <v>2</v>
      </c>
    </row>
    <row r="989" spans="1:69" x14ac:dyDescent="0.25">
      <c r="A989">
        <v>988</v>
      </c>
      <c r="B989">
        <f ca="1">IF(AND(ISNUMBER('MPL ID'!$P$25),ISNUMBER('MPL ID'!$Q$25)),0,RANDBETWEEN(1,4))</f>
        <v>0</v>
      </c>
      <c r="C989">
        <f ca="1">IF(AND(ISNUMBER('MPL ID'!$P$26),ISNUMBER('MPL ID'!$Q$26)),0,RANDBETWEEN(1,4))</f>
        <v>0</v>
      </c>
      <c r="D989">
        <f ca="1">IF(AND(ISNUMBER('MPL ID'!$P$28),ISNUMBER('MPL ID'!$Q$28)),0,RANDBETWEEN(1,4))</f>
        <v>0</v>
      </c>
      <c r="E989">
        <f ca="1">IF(AND(ISNUMBER('MPL ID'!$P$29),ISNUMBER('MPL ID'!$Q$29)),0,RANDBETWEEN(1,4))</f>
        <v>0</v>
      </c>
      <c r="F989">
        <f ca="1">IF(AND(ISNUMBER('MPL ID'!$P$30),ISNUMBER('MPL ID'!$Q$30)),0,RANDBETWEEN(1,4))</f>
        <v>0</v>
      </c>
      <c r="G989">
        <f ca="1">IF(AND(ISNUMBER('MPL ID'!$P$31),ISNUMBER('MPL ID'!$Q$31)),0,RANDBETWEEN(1,4))</f>
        <v>0</v>
      </c>
      <c r="H989">
        <f ca="1">IF(AND(ISNUMBER('MPL ID'!$P$32),ISNUMBER('MPL ID'!$Q$32)),0,RANDBETWEEN(1,4))</f>
        <v>0</v>
      </c>
      <c r="I989">
        <f ca="1">IF(AND(ISNUMBER('MPL ID'!$P$33),ISNUMBER('MPL ID'!$Q$33)),0,RANDBETWEEN(1,4))</f>
        <v>0</v>
      </c>
      <c r="J989">
        <f ca="1">IF(AND(ISNUMBER('MPL ID'!$D$36),ISNUMBER('MPL ID'!$E$36)),0,RANDBETWEEN(1,4))</f>
        <v>0</v>
      </c>
      <c r="K989">
        <f ca="1">IF(AND(ISNUMBER('MPL ID'!$D$37),ISNUMBER('MPL ID'!$E$37)),0,RANDBETWEEN(1,4))</f>
        <v>0</v>
      </c>
      <c r="L989">
        <f ca="1">IF(AND(ISNUMBER('MPL ID'!$D$39),ISNUMBER('MPL ID'!$E$39)),0,RANDBETWEEN(1,4))</f>
        <v>0</v>
      </c>
      <c r="M989">
        <f ca="1">IF(AND(ISNUMBER('MPL ID'!$D$40),ISNUMBER('MPL ID'!$E$40)),0,RANDBETWEEN(1,4))</f>
        <v>0</v>
      </c>
      <c r="N989">
        <f ca="1">IF(AND(ISNUMBER('MPL ID'!$D$41),ISNUMBER('MPL ID'!$E$41)),0,RANDBETWEEN(1,4))</f>
        <v>0</v>
      </c>
      <c r="O989">
        <f ca="1">IF(AND(ISNUMBER('MPL ID'!$D$42),ISNUMBER('MPL ID'!$E$42)),0,RANDBETWEEN(1,4))</f>
        <v>0</v>
      </c>
      <c r="P989">
        <f ca="1">IF(AND(ISNUMBER('MPL ID'!$D$43),ISNUMBER('MPL ID'!$E$43)),0,RANDBETWEEN(1,4))</f>
        <v>0</v>
      </c>
      <c r="Q989">
        <f ca="1">IF(AND(ISNUMBER('MPL ID'!$D$44),ISNUMBER('MPL ID'!$E$44)),0,RANDBETWEEN(1,4))</f>
        <v>0</v>
      </c>
      <c r="R989">
        <f ca="1">IF(AND(ISNUMBER('MPL ID'!$J$36),ISNUMBER('MPL ID'!$K$36)),0,RANDBETWEEN(1,4))</f>
        <v>0</v>
      </c>
      <c r="S989">
        <f ca="1">IF(AND(ISNUMBER('MPL ID'!$J$37),ISNUMBER('MPL ID'!$K$37)),0,RANDBETWEEN(1,4))</f>
        <v>0</v>
      </c>
      <c r="T989">
        <f ca="1">IF(AND(ISNUMBER('MPL ID'!$J$39),ISNUMBER('MPL ID'!$K$39)),0,RANDBETWEEN(1,4))</f>
        <v>0</v>
      </c>
      <c r="U989">
        <f ca="1">IF(AND(ISNUMBER('MPL ID'!$J$40),ISNUMBER('MPL ID'!$K$40)),0,RANDBETWEEN(1,4))</f>
        <v>0</v>
      </c>
      <c r="V989">
        <f ca="1">IF(AND(ISNUMBER('MPL ID'!$J$41),ISNUMBER('MPL ID'!$K$41)),0,RANDBETWEEN(1,4))</f>
        <v>0</v>
      </c>
      <c r="W989">
        <f ca="1">IF(AND(ISNUMBER('MPL ID'!$J$42),ISNUMBER('MPL ID'!$K$42)),0,RANDBETWEEN(1,4))</f>
        <v>4</v>
      </c>
      <c r="X989">
        <f ca="1">IF(AND(ISNUMBER('MPL ID'!$J$43),ISNUMBER('MPL ID'!$K$43)),0,RANDBETWEEN(1,4))</f>
        <v>3</v>
      </c>
      <c r="Y989">
        <f ca="1">IF(AND(ISNUMBER('MPL ID'!$J$44),ISNUMBER('MPL ID'!$K$44)),0,RANDBETWEEN(1,4))</f>
        <v>1</v>
      </c>
      <c r="Z989">
        <f ca="1">IF(AND(ISNUMBER('MPL ID'!$P$36),ISNUMBER('MPL ID'!$Q$36)),0,RANDBETWEEN(1,4))</f>
        <v>4</v>
      </c>
      <c r="AA989">
        <f ca="1">IF(AND(ISNUMBER('MPL ID'!$P$37),ISNUMBER('MPL ID'!$Q$37)),0,RANDBETWEEN(1,4))</f>
        <v>3</v>
      </c>
      <c r="AB989">
        <f ca="1">IF(AND(ISNUMBER('MPL ID'!$P$39),ISNUMBER('MPL ID'!$Q$39)),0,RANDBETWEEN(1,4))</f>
        <v>1</v>
      </c>
      <c r="AC989">
        <f ca="1">IF(AND(ISNUMBER('MPL ID'!$P$40),ISNUMBER('MPL ID'!$Q$40)),0,RANDBETWEEN(1,4))</f>
        <v>4</v>
      </c>
      <c r="AD989">
        <f ca="1">IF(AND(ISNUMBER('MPL ID'!$P$41),ISNUMBER('MPL ID'!$Q$41)),0,RANDBETWEEN(1,4))</f>
        <v>1</v>
      </c>
      <c r="AE989">
        <f ca="1">IF(AND(ISNUMBER('MPL ID'!$P$42),ISNUMBER('MPL ID'!$Q$42)),0,RANDBETWEEN(1,4))</f>
        <v>4</v>
      </c>
      <c r="AF989">
        <f ca="1">IF(AND(ISNUMBER('MPL ID'!$P$43),ISNUMBER('MPL ID'!$Q$43)),0,RANDBETWEEN(1,4))</f>
        <v>2</v>
      </c>
      <c r="AG989">
        <f ca="1">IF(AND(ISNUMBER('MPL ID'!$P$44),ISNUMBER('MPL ID'!$Q$44)),0,RANDBETWEEN(1,4))</f>
        <v>3</v>
      </c>
      <c r="AH989">
        <f ca="1">'MPL ID'!$BG$1+SUMPRODUCT(($B$1003:$AG$1003='MPL ID'!$BF$1)*(($B989:$AG989=1)+($B989:$AG989=2)))+SUMPRODUCT(($B$1004:$AG$1004='MPL ID'!$BF$1)*(($B989:$AG989=3)+($B989:$AG989=4)))</f>
        <v>11</v>
      </c>
      <c r="AI989">
        <f ca="1">'MPL ID'!$BG$2+SUMPRODUCT(($B$1003:$AG$1003='MPL ID'!$BF$2)*(($B989:$AG989=1)+($B989:$AG989=2)))+SUMPRODUCT(($B$1004:$AG$1004='MPL ID'!$BF$2)*(($B989:$AG989=3)+($B989:$AG989=4)))</f>
        <v>7</v>
      </c>
      <c r="AJ989">
        <f ca="1">'MPL ID'!$BG$3+SUMPRODUCT(($B$1003:$AG$1003='MPL ID'!$BF$3)*(($B989:$AG989=1)+($B989:$AG989=2)))+SUMPRODUCT(($B$1004:$AG$1004='MPL ID'!$BF$3)*(($B989:$AG989=3)+($B989:$AG989=4)))</f>
        <v>6</v>
      </c>
      <c r="AK989">
        <f ca="1">'MPL ID'!$BG$4+SUMPRODUCT(($B$1003:$AG$1003='MPL ID'!$BF$4)*(($B989:$AG989=1)+($B989:$AG989=2)))+SUMPRODUCT(($B$1004:$AG$1004='MPL ID'!$BF$4)*(($B989:$AG989=3)+($B989:$AG989=4)))</f>
        <v>8</v>
      </c>
      <c r="AL989">
        <f ca="1">'MPL ID'!$BG$5+SUMPRODUCT(($B$1003:$AG$1003='MPL ID'!$BF$5)*(($B989:$AG989=1)+($B989:$AG989=2)))+SUMPRODUCT(($B$1004:$AG$1004='MPL ID'!$BF$5)*(($B989:$AG989=3)+($B989:$AG989=4)))</f>
        <v>4</v>
      </c>
      <c r="AM989">
        <f ca="1">'MPL ID'!$BG$6+SUMPRODUCT(($B$1003:$AG$1003='MPL ID'!$BF$6)*(($B989:$AG989=1)+($B989:$AG989=2)))+SUMPRODUCT(($B$1004:$AG$1004='MPL ID'!$BF$6)*(($B989:$AG989=3)+($B989:$AG989=4)))</f>
        <v>12</v>
      </c>
      <c r="AN989">
        <f ca="1">'MPL ID'!$BG$7+SUMPRODUCT(($B$1003:$AG$1003='MPL ID'!$BF$7)*(($B989:$AG989=1)+($B989:$AG989=2)))+SUMPRODUCT(($B$1004:$AG$1004='MPL ID'!$BF$7)*(($B989:$AG989=3)+($B989:$AG989=4)))</f>
        <v>7</v>
      </c>
      <c r="AO989">
        <f ca="1">'MPL ID'!$BG$8+SUMPRODUCT(($B$1003:$AG$1003='MPL ID'!$BF$8)*(($B989:$AG989=1)+($B989:$AG989=2)))+SUMPRODUCT(($B$1004:$AG$1004='MPL ID'!$BF$8)*(($B989:$AG989=3)+($B989:$AG989=4)))</f>
        <v>5</v>
      </c>
      <c r="AP989">
        <f ca="1">'MPL ID'!$BG$9+SUMPRODUCT(($B$1003:$AG$1003='MPL ID'!$BF$9)*(($B989:$AG989=1)+($B989:$AG989=2)))+SUMPRODUCT(($B$1004:$AG$1004='MPL ID'!$BF$9)*(($B989:$AG989=3)+($B989:$AG989=4)))</f>
        <v>12</v>
      </c>
      <c r="AQ989">
        <f ca="1">'MPL ID'!$BH$1+SUMPRODUCT(($B$1003:$AG$1003='MPL ID'!$BF$1)*(2*($B989:$AG989=1)+($B989:$AG989=2)-2*($B989:$AG989=3)-($B989:$AG989=4)))-SUMPRODUCT(($B$1004:$AG$1004='MPL ID'!$BF$1)*(2*($B989:$AG989=1)+($B989:$AG989=2)-2*($B989:$AG989=3)-($B989:$AG989=4)))</f>
        <v>12</v>
      </c>
      <c r="AR989">
        <f ca="1">'MPL ID'!$BH$2+SUMPRODUCT(($B$1003:$AG$1003='MPL ID'!$BF$2)*(2*($B989:$AG989=1)+($B989:$AG989=2)-2*($B989:$AG989=3)-($B989:$AG989=4)))-SUMPRODUCT(($B$1004:$AG$1004='MPL ID'!$BF$2)*(2*($B989:$AG989=1)+($B989:$AG989=2)-2*($B989:$AG989=3)-($B989:$AG989=4)))</f>
        <v>-6</v>
      </c>
      <c r="AS989">
        <f ca="1">'MPL ID'!$BH$3+SUMPRODUCT(($B$1003:$AG$1003='MPL ID'!$BF$3)*(2*($B989:$AG989=1)+($B989:$AG989=2)-2*($B989:$AG989=3)-($B989:$AG989=4)))-SUMPRODUCT(($B$1004:$AG$1004='MPL ID'!$BF$3)*(2*($B989:$AG989=1)+($B989:$AG989=2)-2*($B989:$AG989=3)-($B989:$AG989=4)))</f>
        <v>-8</v>
      </c>
      <c r="AT989">
        <f ca="1">'MPL ID'!$BH$4+SUMPRODUCT(($B$1003:$AG$1003='MPL ID'!$BF$4)*(2*($B989:$AG989=1)+($B989:$AG989=2)-2*($B989:$AG989=3)-($B989:$AG989=4)))-SUMPRODUCT(($B$1004:$AG$1004='MPL ID'!$BF$4)*(2*($B989:$AG989=1)+($B989:$AG989=2)-2*($B989:$AG989=3)-($B989:$AG989=4)))</f>
        <v>-1</v>
      </c>
      <c r="AU989">
        <f ca="1">'MPL ID'!$BH$5+SUMPRODUCT(($B$1003:$AG$1003='MPL ID'!$BF$5)*(2*($B989:$AG989=1)+($B989:$AG989=2)-2*($B989:$AG989=3)-($B989:$AG989=4)))-SUMPRODUCT(($B$1004:$AG$1004='MPL ID'!$BF$5)*(2*($B989:$AG989=1)+($B989:$AG989=2)-2*($B989:$AG989=3)-($B989:$AG989=4)))</f>
        <v>-15</v>
      </c>
      <c r="AV989">
        <f ca="1">'MPL ID'!$BH$6+SUMPRODUCT(($B$1003:$AG$1003='MPL ID'!$BF$6)*(2*($B989:$AG989=1)+($B989:$AG989=2)-2*($B989:$AG989=3)-($B989:$AG989=4)))-SUMPRODUCT(($B$1004:$AG$1004='MPL ID'!$BF$6)*(2*($B989:$AG989=1)+($B989:$AG989=2)-2*($B989:$AG989=3)-($B989:$AG989=4)))</f>
        <v>14</v>
      </c>
      <c r="AW989">
        <f ca="1">'MPL ID'!$BH$7+SUMPRODUCT(($B$1003:$AG$1003='MPL ID'!$BF$7)*(2*($B989:$AG989=1)+($B989:$AG989=2)-2*($B989:$AG989=3)-($B989:$AG989=4)))-SUMPRODUCT(($B$1004:$AG$1004='MPL ID'!$BF$7)*(2*($B989:$AG989=1)+($B989:$AG989=2)-2*($B989:$AG989=3)-($B989:$AG989=4)))</f>
        <v>0</v>
      </c>
      <c r="AX989">
        <f ca="1">'MPL ID'!$BH$8+SUMPRODUCT(($B$1003:$AG$1003='MPL ID'!$BF$8)*(2*($B989:$AG989=1)+($B989:$AG989=2)-2*($B989:$AG989=3)-($B989:$AG989=4)))-SUMPRODUCT(($B$1004:$AG$1004='MPL ID'!$BF$8)*(2*($B989:$AG989=1)+($B989:$AG989=2)-2*($B989:$AG989=3)-($B989:$AG989=4)))</f>
        <v>-11</v>
      </c>
      <c r="AY989">
        <f ca="1">'MPL ID'!$BH$9+SUMPRODUCT(($B$1003:$AG$1003='MPL ID'!$BF$9)*(2*($B989:$AG989=1)+($B989:$AG989=2)-2*($B989:$AG989=3)-($B989:$AG989=4)))-SUMPRODUCT(($B$1004:$AG$1004='MPL ID'!$BF$9)*(2*($B989:$AG989=1)+($B989:$AG989=2)-2*($B989:$AG989=3)-($B989:$AG989=4)))</f>
        <v>15</v>
      </c>
      <c r="AZ989">
        <f ca="1">SUMPRODUCT(--($AH989:$AP989=AH989),--($AQ989:$AY989=AQ989),'MPL ID'!$BG$13:$BO$13)+IF(AND($E989&gt;=3,$E989&lt;=4,AO989=AH989,AX989=AQ989),1,0)+IF(AND($G989&gt;=1,$G989&lt;=2,AJ989=AH989,AS989=AQ989),1,0)+IF(AND($L989&gt;=1,$L989&lt;=2,AM989=AH989,AV989=AQ989),1,0)+IF(AND($O989&gt;=1,$O989&lt;=2,AP989=AH989,AY989=AQ989),1,0)+IF(AND($R989&gt;=1,$R989&lt;=2,AI989=AH989,AR989=AQ989),1,0)+IF(AND($AA989&gt;=3,$AA989&lt;=4,AL989=AH989,AU989=AQ989),1,0)+IF(AND($AE989&gt;=3,$AE989&lt;=4,AK989=AH989,AT989=AQ989),1,0)</f>
        <v>0</v>
      </c>
      <c r="BA989">
        <f ca="1">SUMPRODUCT(--($AH989:$AP989=AI989),--($AQ989:$AY989=AR989),'MPL ID'!$BG$14:$BO$14)+IF(AND($F989&gt;=1,$F989&lt;=2,AP989=AI989,AY989=AR989),1,0)+IF(AND($H989&gt;=1,$H989&lt;=2,AN989=AI989,AW989=AR989),1,0)+IF(AND($J989&gt;=3,$J989&lt;=4,AL989=AI989,AU989=AR989),1,0)+IF(AND($M989&gt;=1,$M989&lt;=2,AO989=AI989,AX989=AR989),1,0)+IF(AND($R989&gt;=3,$R989&lt;=4,AH989=AI989,AQ989=AR989),1,0)+IF(AND($Y989&gt;=3,$Y989&lt;=4,AJ989=AI989,AS989=AR989),1,0)+IF(AND($AC989&gt;=1,$AC989&lt;=2,AK989=AI989,AT989=AR989),1,0)+IF(AND($AF989&gt;=3,$AF989&lt;=4,AM989=AI989,AV989=AR989),1,0)</f>
        <v>0</v>
      </c>
      <c r="BB989">
        <f ca="1">SUMPRODUCT(--($AH989:$AP989=AJ989),--($AQ989:$AY989=AS989),'MPL ID'!$BG$15:$BO$15)+IF(AND($C989&gt;=1,$C989&lt;=2,AK989=AJ989,AT989=AS989),1,0)+IF(AND($G989&gt;=3,$G989&lt;=4,AH989=AJ989,AQ989=AS989),1,0)+IF(AND($K989&gt;=1,$K989&lt;=2,AP989=AJ989,AY989=AS989),1,0)+IF(AND($N989&gt;=3,$N989&lt;=4,AL989=AJ989,AU989=AS989),1,0)+IF(AND($V989&gt;=1,$V989&lt;=2,AM989=AJ989,AV989=AS989),1,0)+IF(AND($Y989&gt;=1,$Y989&lt;=2,AI989=AJ989,AR989=AS989),1,0)+IF(AND($AB989&gt;=3,$AB989&lt;=4,AN989=AJ989,AW989=AS989),1,0)</f>
        <v>0</v>
      </c>
      <c r="BC989">
        <f ca="1">SUMPRODUCT(--($AH989:$AP989=AK989),--($AQ989:$AY989=AT989),'MPL ID'!$BG$16:$BO$16)+IF(AND($C989&gt;=3,$C989&lt;=4,AJ989=AK989,AS989=AT989),1,0)+IF(AND($I989&gt;=1,$I989&lt;=2,AP989=AK989,AY989=AT989),1,0)+IF(AND($P989&gt;=3,$P989&lt;=4,AO989=AK989,AX989=AT989),1,0)+IF(AND($T989&gt;=1,$T989&lt;=2,AN989=AK989,AW989=AT989),1,0)+IF(AND($W989&gt;=1,$W989&lt;=2,AL989=AK989,AU989=AT989),1,0)+IF(AND($AC989&gt;=3,$AC989&lt;=4,AI989=AK989,AR989=AT989),1,0)+IF(AND($AE989&gt;=1,$AE989&lt;=2,AH989=AK989,AQ989=AT989),1,0)</f>
        <v>0</v>
      </c>
      <c r="BD989">
        <f ca="1">SUMPRODUCT(--($AH989:$AP989=AL989),--($AQ989:$AY989=AU989),'MPL ID'!$BG$17:$BO$17)+IF(AND($B989&gt;=3,$B989&lt;=4,AN989=AL989,AW989=AU989),1,0)+IF(AND($D989&gt;=1,$D989&lt;=2,AM989=AL989,AV989=AU989),1,0)+IF(AND($J989&gt;=1,$J989&lt;=2,AI989=AL989,AR989=AU989),1,0)+IF(AND($N989&gt;=1,$N989&lt;=2,AJ989=AL989,AS989=AU989),1,0)+IF(AND($W989&gt;=3,$W989&lt;=4,AK989=AL989,AT989=AU989),1,0)+IF(AND($AA989&gt;=1,$AA989&lt;=2,AH989=AL989,AQ989=AU989),1,0)+IF(AND($AD989&gt;=3,$AD989&lt;=4,AO989=AL989,AX989=AU989),1,0)</f>
        <v>0</v>
      </c>
      <c r="BE989">
        <f ca="1">SUMPRODUCT(--($AH989:$AP989=AM989),--($AQ989:$AY989=AV989),'MPL ID'!$BG$18:$BO$18)+IF(AND($D989&gt;=3,$D989&lt;=4,AL989=AM989,AU989=AV989),1,0)+IF(AND($L989&gt;=3,$L989&lt;=4,AH989=AM989,AQ989=AV989),1,0)+IF(AND($Q989&gt;=3,$Q989&lt;=4,AN989=AM989,AW989=AV989),1,0)+IF(AND($S989&gt;=1,$S989&lt;=2,AP989=AM989,AY989=AV989),1,0)+IF(AND($V989&gt;=3,$V989&lt;=4,AJ989=AM989,AS989=AV989),1,0)+IF(AND($Z989&gt;=1,$Z989&lt;=2,AO989=AM989,AX989=AV989),1,0)+IF(AND($AF989&gt;=1,$AF989&lt;=2,AI989=AM989,AR989=AV989),1,0)</f>
        <v>0</v>
      </c>
      <c r="BF989">
        <f ca="1">SUMPRODUCT(--($AH989:$AP989=AN989),--($AQ989:$AY989=AW989),'MPL ID'!$BG$19:$BO$19)+IF(AND($B989&gt;=1,$B989&lt;=2,AL989=AN989,AU989=AW989),1,0)+IF(AND($H989&gt;=3,$H989&lt;=4,AI989=AN989,AR989=AW989),1,0)+IF(AND($Q989&gt;=1,$Q989&lt;=2,AM989=AN989,AV989=AW989),1,0)+IF(AND($T989&gt;=3,$T989&lt;=4,AK989=AN989,AT989=AW989),1,0)+IF(AND($X989&gt;=3,$X989&lt;=4,AO989=AN989,AX989=AW989),1,0)+IF(AND($AB989&gt;=1,$AB989&lt;=2,AJ989=AN989,AS989=AW989),1,0)+IF(AND($AG989&gt;=1,$AG989&lt;=2,AP989=AN989,AY989=AW989),1,0)</f>
        <v>0</v>
      </c>
      <c r="BG989">
        <f ca="1">SUMPRODUCT(--($AH989:$AP989=AO989),--($AQ989:$AY989=AX989),'MPL ID'!$BG$20:$BO$20)+IF(AND($E989&gt;=1,$E989&lt;=2,AH989=AO989,AQ989=AX989),1,0)+IF(AND($M989&gt;=3,$M989&lt;=4,AI989=AO989,AR989=AX989),1,0)+IF(AND($P989&gt;=1,$P989&lt;=2,AK989=AO989,AT989=AX989),1,0)+IF(AND($U989&gt;=1,$U989&lt;=2,AP989=AO989,AY989=AX989),1,0)+IF(AND($X989&gt;=1,$X989&lt;=2,AN989=AO989,AW989=AX989),1,0)+IF(AND($Z989&gt;=3,$Z989&lt;=4,AM989=AO989,AV989=AX989),1,0)+IF(AND($AD989&gt;=1,$AD989&lt;=2,AL989=AO989,AU989=AX989),1,0)</f>
        <v>0</v>
      </c>
      <c r="BH989">
        <f ca="1">SUMPRODUCT(--($AH989:$AP989=AP989),--($AQ989:$AY989=AY989),'MPL ID'!$BG$21:$BO$21)+IF(AND($F989&gt;=3,$F989&lt;=4,AI989=AP989,AR989=AY989),1,0)+IF(AND($I989&gt;=3,$I989&lt;=4,AK989=AP989,AT989=AY989),1,0)+IF(AND($K989&gt;=3,$K989&lt;=4,AJ989=AP989,AS989=AY989),1,0)+IF(AND($O989&gt;=3,$O989&lt;=4,AH989=AP989,AQ989=AY989),1,0)+IF(AND($S989&gt;=3,$S989&lt;=4,AM989=AP989,AV989=AY989),1,0)+IF(AND($U989&gt;=3,$U989&lt;=4,AO989=AP989,AX989=AY989),1,0)+IF(AND($AG989&gt;=3,$AG989&lt;=4,AN989=AP989,AW989=AY989),1,0)</f>
        <v>0</v>
      </c>
      <c r="BI989">
        <f t="shared" ca="1" si="135"/>
        <v>3</v>
      </c>
      <c r="BJ989">
        <f t="shared" ca="1" si="136"/>
        <v>6</v>
      </c>
      <c r="BK989">
        <f t="shared" ca="1" si="137"/>
        <v>7</v>
      </c>
      <c r="BL989">
        <f t="shared" ca="1" si="138"/>
        <v>4</v>
      </c>
      <c r="BM989">
        <f t="shared" ca="1" si="139"/>
        <v>9</v>
      </c>
      <c r="BN989">
        <f t="shared" ca="1" si="140"/>
        <v>2</v>
      </c>
      <c r="BO989">
        <f t="shared" ca="1" si="141"/>
        <v>5</v>
      </c>
      <c r="BP989">
        <f t="shared" ca="1" si="142"/>
        <v>8</v>
      </c>
      <c r="BQ989">
        <f t="shared" ca="1" si="143"/>
        <v>1</v>
      </c>
    </row>
    <row r="990" spans="1:69" x14ac:dyDescent="0.25">
      <c r="A990">
        <v>989</v>
      </c>
      <c r="B990">
        <f ca="1">IF(AND(ISNUMBER('MPL ID'!$P$25),ISNUMBER('MPL ID'!$Q$25)),0,RANDBETWEEN(1,4))</f>
        <v>0</v>
      </c>
      <c r="C990">
        <f ca="1">IF(AND(ISNUMBER('MPL ID'!$P$26),ISNUMBER('MPL ID'!$Q$26)),0,RANDBETWEEN(1,4))</f>
        <v>0</v>
      </c>
      <c r="D990">
        <f ca="1">IF(AND(ISNUMBER('MPL ID'!$P$28),ISNUMBER('MPL ID'!$Q$28)),0,RANDBETWEEN(1,4))</f>
        <v>0</v>
      </c>
      <c r="E990">
        <f ca="1">IF(AND(ISNUMBER('MPL ID'!$P$29),ISNUMBER('MPL ID'!$Q$29)),0,RANDBETWEEN(1,4))</f>
        <v>0</v>
      </c>
      <c r="F990">
        <f ca="1">IF(AND(ISNUMBER('MPL ID'!$P$30),ISNUMBER('MPL ID'!$Q$30)),0,RANDBETWEEN(1,4))</f>
        <v>0</v>
      </c>
      <c r="G990">
        <f ca="1">IF(AND(ISNUMBER('MPL ID'!$P$31),ISNUMBER('MPL ID'!$Q$31)),0,RANDBETWEEN(1,4))</f>
        <v>0</v>
      </c>
      <c r="H990">
        <f ca="1">IF(AND(ISNUMBER('MPL ID'!$P$32),ISNUMBER('MPL ID'!$Q$32)),0,RANDBETWEEN(1,4))</f>
        <v>0</v>
      </c>
      <c r="I990">
        <f ca="1">IF(AND(ISNUMBER('MPL ID'!$P$33),ISNUMBER('MPL ID'!$Q$33)),0,RANDBETWEEN(1,4))</f>
        <v>0</v>
      </c>
      <c r="J990">
        <f ca="1">IF(AND(ISNUMBER('MPL ID'!$D$36),ISNUMBER('MPL ID'!$E$36)),0,RANDBETWEEN(1,4))</f>
        <v>0</v>
      </c>
      <c r="K990">
        <f ca="1">IF(AND(ISNUMBER('MPL ID'!$D$37),ISNUMBER('MPL ID'!$E$37)),0,RANDBETWEEN(1,4))</f>
        <v>0</v>
      </c>
      <c r="L990">
        <f ca="1">IF(AND(ISNUMBER('MPL ID'!$D$39),ISNUMBER('MPL ID'!$E$39)),0,RANDBETWEEN(1,4))</f>
        <v>0</v>
      </c>
      <c r="M990">
        <f ca="1">IF(AND(ISNUMBER('MPL ID'!$D$40),ISNUMBER('MPL ID'!$E$40)),0,RANDBETWEEN(1,4))</f>
        <v>0</v>
      </c>
      <c r="N990">
        <f ca="1">IF(AND(ISNUMBER('MPL ID'!$D$41),ISNUMBER('MPL ID'!$E$41)),0,RANDBETWEEN(1,4))</f>
        <v>0</v>
      </c>
      <c r="O990">
        <f ca="1">IF(AND(ISNUMBER('MPL ID'!$D$42),ISNUMBER('MPL ID'!$E$42)),0,RANDBETWEEN(1,4))</f>
        <v>0</v>
      </c>
      <c r="P990">
        <f ca="1">IF(AND(ISNUMBER('MPL ID'!$D$43),ISNUMBER('MPL ID'!$E$43)),0,RANDBETWEEN(1,4))</f>
        <v>0</v>
      </c>
      <c r="Q990">
        <f ca="1">IF(AND(ISNUMBER('MPL ID'!$D$44),ISNUMBER('MPL ID'!$E$44)),0,RANDBETWEEN(1,4))</f>
        <v>0</v>
      </c>
      <c r="R990">
        <f ca="1">IF(AND(ISNUMBER('MPL ID'!$J$36),ISNUMBER('MPL ID'!$K$36)),0,RANDBETWEEN(1,4))</f>
        <v>0</v>
      </c>
      <c r="S990">
        <f ca="1">IF(AND(ISNUMBER('MPL ID'!$J$37),ISNUMBER('MPL ID'!$K$37)),0,RANDBETWEEN(1,4))</f>
        <v>0</v>
      </c>
      <c r="T990">
        <f ca="1">IF(AND(ISNUMBER('MPL ID'!$J$39),ISNUMBER('MPL ID'!$K$39)),0,RANDBETWEEN(1,4))</f>
        <v>0</v>
      </c>
      <c r="U990">
        <f ca="1">IF(AND(ISNUMBER('MPL ID'!$J$40),ISNUMBER('MPL ID'!$K$40)),0,RANDBETWEEN(1,4))</f>
        <v>0</v>
      </c>
      <c r="V990">
        <f ca="1">IF(AND(ISNUMBER('MPL ID'!$J$41),ISNUMBER('MPL ID'!$K$41)),0,RANDBETWEEN(1,4))</f>
        <v>0</v>
      </c>
      <c r="W990">
        <f ca="1">IF(AND(ISNUMBER('MPL ID'!$J$42),ISNUMBER('MPL ID'!$K$42)),0,RANDBETWEEN(1,4))</f>
        <v>3</v>
      </c>
      <c r="X990">
        <f ca="1">IF(AND(ISNUMBER('MPL ID'!$J$43),ISNUMBER('MPL ID'!$K$43)),0,RANDBETWEEN(1,4))</f>
        <v>1</v>
      </c>
      <c r="Y990">
        <f ca="1">IF(AND(ISNUMBER('MPL ID'!$J$44),ISNUMBER('MPL ID'!$K$44)),0,RANDBETWEEN(1,4))</f>
        <v>1</v>
      </c>
      <c r="Z990">
        <f ca="1">IF(AND(ISNUMBER('MPL ID'!$P$36),ISNUMBER('MPL ID'!$Q$36)),0,RANDBETWEEN(1,4))</f>
        <v>1</v>
      </c>
      <c r="AA990">
        <f ca="1">IF(AND(ISNUMBER('MPL ID'!$P$37),ISNUMBER('MPL ID'!$Q$37)),0,RANDBETWEEN(1,4))</f>
        <v>1</v>
      </c>
      <c r="AB990">
        <f ca="1">IF(AND(ISNUMBER('MPL ID'!$P$39),ISNUMBER('MPL ID'!$Q$39)),0,RANDBETWEEN(1,4))</f>
        <v>2</v>
      </c>
      <c r="AC990">
        <f ca="1">IF(AND(ISNUMBER('MPL ID'!$P$40),ISNUMBER('MPL ID'!$Q$40)),0,RANDBETWEEN(1,4))</f>
        <v>1</v>
      </c>
      <c r="AD990">
        <f ca="1">IF(AND(ISNUMBER('MPL ID'!$P$41),ISNUMBER('MPL ID'!$Q$41)),0,RANDBETWEEN(1,4))</f>
        <v>4</v>
      </c>
      <c r="AE990">
        <f ca="1">IF(AND(ISNUMBER('MPL ID'!$P$42),ISNUMBER('MPL ID'!$Q$42)),0,RANDBETWEEN(1,4))</f>
        <v>1</v>
      </c>
      <c r="AF990">
        <f ca="1">IF(AND(ISNUMBER('MPL ID'!$P$43),ISNUMBER('MPL ID'!$Q$43)),0,RANDBETWEEN(1,4))</f>
        <v>3</v>
      </c>
      <c r="AG990">
        <f ca="1">IF(AND(ISNUMBER('MPL ID'!$P$44),ISNUMBER('MPL ID'!$Q$44)),0,RANDBETWEEN(1,4))</f>
        <v>1</v>
      </c>
      <c r="AH990">
        <f ca="1">'MPL ID'!$BG$1+SUMPRODUCT(($B$1003:$AG$1003='MPL ID'!$BF$1)*(($B990:$AG990=1)+($B990:$AG990=2)))+SUMPRODUCT(($B$1004:$AG$1004='MPL ID'!$BF$1)*(($B990:$AG990=3)+($B990:$AG990=4)))</f>
        <v>9</v>
      </c>
      <c r="AI990">
        <f ca="1">'MPL ID'!$BG$2+SUMPRODUCT(($B$1003:$AG$1003='MPL ID'!$BF$2)*(($B990:$AG990=1)+($B990:$AG990=2)))+SUMPRODUCT(($B$1004:$AG$1004='MPL ID'!$BF$2)*(($B990:$AG990=3)+($B990:$AG990=4)))</f>
        <v>9</v>
      </c>
      <c r="AJ990">
        <f ca="1">'MPL ID'!$BG$3+SUMPRODUCT(($B$1003:$AG$1003='MPL ID'!$BF$3)*(($B990:$AG990=1)+($B990:$AG990=2)))+SUMPRODUCT(($B$1004:$AG$1004='MPL ID'!$BF$3)*(($B990:$AG990=3)+($B990:$AG990=4)))</f>
        <v>6</v>
      </c>
      <c r="AK990">
        <f ca="1">'MPL ID'!$BG$4+SUMPRODUCT(($B$1003:$AG$1003='MPL ID'!$BF$4)*(($B990:$AG990=1)+($B990:$AG990=2)))+SUMPRODUCT(($B$1004:$AG$1004='MPL ID'!$BF$4)*(($B990:$AG990=3)+($B990:$AG990=4)))</f>
        <v>8</v>
      </c>
      <c r="AL990">
        <f ca="1">'MPL ID'!$BG$5+SUMPRODUCT(($B$1003:$AG$1003='MPL ID'!$BF$5)*(($B990:$AG990=1)+($B990:$AG990=2)))+SUMPRODUCT(($B$1004:$AG$1004='MPL ID'!$BF$5)*(($B990:$AG990=3)+($B990:$AG990=4)))</f>
        <v>6</v>
      </c>
      <c r="AM990">
        <f ca="1">'MPL ID'!$BG$6+SUMPRODUCT(($B$1003:$AG$1003='MPL ID'!$BF$6)*(($B990:$AG990=1)+($B990:$AG990=2)))+SUMPRODUCT(($B$1004:$AG$1004='MPL ID'!$BF$6)*(($B990:$AG990=3)+($B990:$AG990=4)))</f>
        <v>12</v>
      </c>
      <c r="AN990">
        <f ca="1">'MPL ID'!$BG$7+SUMPRODUCT(($B$1003:$AG$1003='MPL ID'!$BF$7)*(($B990:$AG990=1)+($B990:$AG990=2)))+SUMPRODUCT(($B$1004:$AG$1004='MPL ID'!$BF$7)*(($B990:$AG990=3)+($B990:$AG990=4)))</f>
        <v>7</v>
      </c>
      <c r="AO990">
        <f ca="1">'MPL ID'!$BG$8+SUMPRODUCT(($B$1003:$AG$1003='MPL ID'!$BF$8)*(($B990:$AG990=1)+($B990:$AG990=2)))+SUMPRODUCT(($B$1004:$AG$1004='MPL ID'!$BF$8)*(($B990:$AG990=3)+($B990:$AG990=4)))</f>
        <v>4</v>
      </c>
      <c r="AP990">
        <f ca="1">'MPL ID'!$BG$9+SUMPRODUCT(($B$1003:$AG$1003='MPL ID'!$BF$9)*(($B990:$AG990=1)+($B990:$AG990=2)))+SUMPRODUCT(($B$1004:$AG$1004='MPL ID'!$BF$9)*(($B990:$AG990=3)+($B990:$AG990=4)))</f>
        <v>11</v>
      </c>
      <c r="AQ990">
        <f ca="1">'MPL ID'!$BH$1+SUMPRODUCT(($B$1003:$AG$1003='MPL ID'!$BF$1)*(2*($B990:$AG990=1)+($B990:$AG990=2)-2*($B990:$AG990=3)-($B990:$AG990=4)))-SUMPRODUCT(($B$1004:$AG$1004='MPL ID'!$BF$1)*(2*($B990:$AG990=1)+($B990:$AG990=2)-2*($B990:$AG990=3)-($B990:$AG990=4)))</f>
        <v>5</v>
      </c>
      <c r="AR990">
        <f ca="1">'MPL ID'!$BH$2+SUMPRODUCT(($B$1003:$AG$1003='MPL ID'!$BF$2)*(2*($B990:$AG990=1)+($B990:$AG990=2)-2*($B990:$AG990=3)-($B990:$AG990=4)))-SUMPRODUCT(($B$1004:$AG$1004='MPL ID'!$BF$2)*(2*($B990:$AG990=1)+($B990:$AG990=2)-2*($B990:$AG990=3)-($B990:$AG990=4)))</f>
        <v>0</v>
      </c>
      <c r="AS990">
        <f ca="1">'MPL ID'!$BH$3+SUMPRODUCT(($B$1003:$AG$1003='MPL ID'!$BF$3)*(2*($B990:$AG990=1)+($B990:$AG990=2)-2*($B990:$AG990=3)-($B990:$AG990=4)))-SUMPRODUCT(($B$1004:$AG$1004='MPL ID'!$BF$3)*(2*($B990:$AG990=1)+($B990:$AG990=2)-2*($B990:$AG990=3)-($B990:$AG990=4)))</f>
        <v>-7</v>
      </c>
      <c r="AT990">
        <f ca="1">'MPL ID'!$BH$4+SUMPRODUCT(($B$1003:$AG$1003='MPL ID'!$BF$4)*(2*($B990:$AG990=1)+($B990:$AG990=2)-2*($B990:$AG990=3)-($B990:$AG990=4)))-SUMPRODUCT(($B$1004:$AG$1004='MPL ID'!$BF$4)*(2*($B990:$AG990=1)+($B990:$AG990=2)-2*($B990:$AG990=3)-($B990:$AG990=4)))</f>
        <v>-2</v>
      </c>
      <c r="AU990">
        <f ca="1">'MPL ID'!$BH$5+SUMPRODUCT(($B$1003:$AG$1003='MPL ID'!$BF$5)*(2*($B990:$AG990=1)+($B990:$AG990=2)-2*($B990:$AG990=3)-($B990:$AG990=4)))-SUMPRODUCT(($B$1004:$AG$1004='MPL ID'!$BF$5)*(2*($B990:$AG990=1)+($B990:$AG990=2)-2*($B990:$AG990=3)-($B990:$AG990=4)))</f>
        <v>-7</v>
      </c>
      <c r="AV990">
        <f ca="1">'MPL ID'!$BH$6+SUMPRODUCT(($B$1003:$AG$1003='MPL ID'!$BF$6)*(2*($B990:$AG990=1)+($B990:$AG990=2)-2*($B990:$AG990=3)-($B990:$AG990=4)))-SUMPRODUCT(($B$1004:$AG$1004='MPL ID'!$BF$6)*(2*($B990:$AG990=1)+($B990:$AG990=2)-2*($B990:$AG990=3)-($B990:$AG990=4)))</f>
        <v>14</v>
      </c>
      <c r="AW990">
        <f ca="1">'MPL ID'!$BH$7+SUMPRODUCT(($B$1003:$AG$1003='MPL ID'!$BF$7)*(2*($B990:$AG990=1)+($B990:$AG990=2)-2*($B990:$AG990=3)-($B990:$AG990=4)))-SUMPRODUCT(($B$1004:$AG$1004='MPL ID'!$BF$7)*(2*($B990:$AG990=1)+($B990:$AG990=2)-2*($B990:$AG990=3)-($B990:$AG990=4)))</f>
        <v>-1</v>
      </c>
      <c r="AX990">
        <f ca="1">'MPL ID'!$BH$8+SUMPRODUCT(($B$1003:$AG$1003='MPL ID'!$BF$8)*(2*($B990:$AG990=1)+($B990:$AG990=2)-2*($B990:$AG990=3)-($B990:$AG990=4)))-SUMPRODUCT(($B$1004:$AG$1004='MPL ID'!$BF$8)*(2*($B990:$AG990=1)+($B990:$AG990=2)-2*($B990:$AG990=3)-($B990:$AG990=4)))</f>
        <v>-13</v>
      </c>
      <c r="AY990">
        <f ca="1">'MPL ID'!$BH$9+SUMPRODUCT(($B$1003:$AG$1003='MPL ID'!$BF$9)*(2*($B990:$AG990=1)+($B990:$AG990=2)-2*($B990:$AG990=3)-($B990:$AG990=4)))-SUMPRODUCT(($B$1004:$AG$1004='MPL ID'!$BF$9)*(2*($B990:$AG990=1)+($B990:$AG990=2)-2*($B990:$AG990=3)-($B990:$AG990=4)))</f>
        <v>11</v>
      </c>
      <c r="AZ990">
        <f ca="1">SUMPRODUCT(--($AH990:$AP990=AH990),--($AQ990:$AY990=AQ990),'MPL ID'!$BG$13:$BO$13)+IF(AND($E990&gt;=3,$E990&lt;=4,AO990=AH990,AX990=AQ990),1,0)+IF(AND($G990&gt;=1,$G990&lt;=2,AJ990=AH990,AS990=AQ990),1,0)+IF(AND($L990&gt;=1,$L990&lt;=2,AM990=AH990,AV990=AQ990),1,0)+IF(AND($O990&gt;=1,$O990&lt;=2,AP990=AH990,AY990=AQ990),1,0)+IF(AND($R990&gt;=1,$R990&lt;=2,AI990=AH990,AR990=AQ990),1,0)+IF(AND($AA990&gt;=3,$AA990&lt;=4,AL990=AH990,AU990=AQ990),1,0)+IF(AND($AE990&gt;=3,$AE990&lt;=4,AK990=AH990,AT990=AQ990),1,0)</f>
        <v>0</v>
      </c>
      <c r="BA990">
        <f ca="1">SUMPRODUCT(--($AH990:$AP990=AI990),--($AQ990:$AY990=AR990),'MPL ID'!$BG$14:$BO$14)+IF(AND($F990&gt;=1,$F990&lt;=2,AP990=AI990,AY990=AR990),1,0)+IF(AND($H990&gt;=1,$H990&lt;=2,AN990=AI990,AW990=AR990),1,0)+IF(AND($J990&gt;=3,$J990&lt;=4,AL990=AI990,AU990=AR990),1,0)+IF(AND($M990&gt;=1,$M990&lt;=2,AO990=AI990,AX990=AR990),1,0)+IF(AND($R990&gt;=3,$R990&lt;=4,AH990=AI990,AQ990=AR990),1,0)+IF(AND($Y990&gt;=3,$Y990&lt;=4,AJ990=AI990,AS990=AR990),1,0)+IF(AND($AC990&gt;=1,$AC990&lt;=2,AK990=AI990,AT990=AR990),1,0)+IF(AND($AF990&gt;=3,$AF990&lt;=4,AM990=AI990,AV990=AR990),1,0)</f>
        <v>0</v>
      </c>
      <c r="BB990">
        <f ca="1">SUMPRODUCT(--($AH990:$AP990=AJ990),--($AQ990:$AY990=AS990),'MPL ID'!$BG$15:$BO$15)+IF(AND($C990&gt;=1,$C990&lt;=2,AK990=AJ990,AT990=AS990),1,0)+IF(AND($G990&gt;=3,$G990&lt;=4,AH990=AJ990,AQ990=AS990),1,0)+IF(AND($K990&gt;=1,$K990&lt;=2,AP990=AJ990,AY990=AS990),1,0)+IF(AND($N990&gt;=3,$N990&lt;=4,AL990=AJ990,AU990=AS990),1,0)+IF(AND($V990&gt;=1,$V990&lt;=2,AM990=AJ990,AV990=AS990),1,0)+IF(AND($Y990&gt;=1,$Y990&lt;=2,AI990=AJ990,AR990=AS990),1,0)+IF(AND($AB990&gt;=3,$AB990&lt;=4,AN990=AJ990,AW990=AS990),1,0)</f>
        <v>1</v>
      </c>
      <c r="BC990">
        <f ca="1">SUMPRODUCT(--($AH990:$AP990=AK990),--($AQ990:$AY990=AT990),'MPL ID'!$BG$16:$BO$16)+IF(AND($C990&gt;=3,$C990&lt;=4,AJ990=AK990,AS990=AT990),1,0)+IF(AND($I990&gt;=1,$I990&lt;=2,AP990=AK990,AY990=AT990),1,0)+IF(AND($P990&gt;=3,$P990&lt;=4,AO990=AK990,AX990=AT990),1,0)+IF(AND($T990&gt;=1,$T990&lt;=2,AN990=AK990,AW990=AT990),1,0)+IF(AND($W990&gt;=1,$W990&lt;=2,AL990=AK990,AU990=AT990),1,0)+IF(AND($AC990&gt;=3,$AC990&lt;=4,AI990=AK990,AR990=AT990),1,0)+IF(AND($AE990&gt;=1,$AE990&lt;=2,AH990=AK990,AQ990=AT990),1,0)</f>
        <v>0</v>
      </c>
      <c r="BD990">
        <f ca="1">SUMPRODUCT(--($AH990:$AP990=AL990),--($AQ990:$AY990=AU990),'MPL ID'!$BG$17:$BO$17)+IF(AND($B990&gt;=3,$B990&lt;=4,AN990=AL990,AW990=AU990),1,0)+IF(AND($D990&gt;=1,$D990&lt;=2,AM990=AL990,AV990=AU990),1,0)+IF(AND($J990&gt;=1,$J990&lt;=2,AI990=AL990,AR990=AU990),1,0)+IF(AND($N990&gt;=1,$N990&lt;=2,AJ990=AL990,AS990=AU990),1,0)+IF(AND($W990&gt;=3,$W990&lt;=4,AK990=AL990,AT990=AU990),1,0)+IF(AND($AA990&gt;=1,$AA990&lt;=2,AH990=AL990,AQ990=AU990),1,0)+IF(AND($AD990&gt;=3,$AD990&lt;=4,AO990=AL990,AX990=AU990),1,0)</f>
        <v>1</v>
      </c>
      <c r="BE990">
        <f ca="1">SUMPRODUCT(--($AH990:$AP990=AM990),--($AQ990:$AY990=AV990),'MPL ID'!$BG$18:$BO$18)+IF(AND($D990&gt;=3,$D990&lt;=4,AL990=AM990,AU990=AV990),1,0)+IF(AND($L990&gt;=3,$L990&lt;=4,AH990=AM990,AQ990=AV990),1,0)+IF(AND($Q990&gt;=3,$Q990&lt;=4,AN990=AM990,AW990=AV990),1,0)+IF(AND($S990&gt;=1,$S990&lt;=2,AP990=AM990,AY990=AV990),1,0)+IF(AND($V990&gt;=3,$V990&lt;=4,AJ990=AM990,AS990=AV990),1,0)+IF(AND($Z990&gt;=1,$Z990&lt;=2,AO990=AM990,AX990=AV990),1,0)+IF(AND($AF990&gt;=1,$AF990&lt;=2,AI990=AM990,AR990=AV990),1,0)</f>
        <v>0</v>
      </c>
      <c r="BF990">
        <f ca="1">SUMPRODUCT(--($AH990:$AP990=AN990),--($AQ990:$AY990=AW990),'MPL ID'!$BG$19:$BO$19)+IF(AND($B990&gt;=1,$B990&lt;=2,AL990=AN990,AU990=AW990),1,0)+IF(AND($H990&gt;=3,$H990&lt;=4,AI990=AN990,AR990=AW990),1,0)+IF(AND($Q990&gt;=1,$Q990&lt;=2,AM990=AN990,AV990=AW990),1,0)+IF(AND($T990&gt;=3,$T990&lt;=4,AK990=AN990,AT990=AW990),1,0)+IF(AND($X990&gt;=3,$X990&lt;=4,AO990=AN990,AX990=AW990),1,0)+IF(AND($AB990&gt;=1,$AB990&lt;=2,AJ990=AN990,AS990=AW990),1,0)+IF(AND($AG990&gt;=1,$AG990&lt;=2,AP990=AN990,AY990=AW990),1,0)</f>
        <v>0</v>
      </c>
      <c r="BG990">
        <f ca="1">SUMPRODUCT(--($AH990:$AP990=AO990),--($AQ990:$AY990=AX990),'MPL ID'!$BG$20:$BO$20)+IF(AND($E990&gt;=1,$E990&lt;=2,AH990=AO990,AQ990=AX990),1,0)+IF(AND($M990&gt;=3,$M990&lt;=4,AI990=AO990,AR990=AX990),1,0)+IF(AND($P990&gt;=1,$P990&lt;=2,AK990=AO990,AT990=AX990),1,0)+IF(AND($U990&gt;=1,$U990&lt;=2,AP990=AO990,AY990=AX990),1,0)+IF(AND($X990&gt;=1,$X990&lt;=2,AN990=AO990,AW990=AX990),1,0)+IF(AND($Z990&gt;=3,$Z990&lt;=4,AM990=AO990,AV990=AX990),1,0)+IF(AND($AD990&gt;=1,$AD990&lt;=2,AL990=AO990,AU990=AX990),1,0)</f>
        <v>0</v>
      </c>
      <c r="BH990">
        <f ca="1">SUMPRODUCT(--($AH990:$AP990=AP990),--($AQ990:$AY990=AY990),'MPL ID'!$BG$21:$BO$21)+IF(AND($F990&gt;=3,$F990&lt;=4,AI990=AP990,AR990=AY990),1,0)+IF(AND($I990&gt;=3,$I990&lt;=4,AK990=AP990,AT990=AY990),1,0)+IF(AND($K990&gt;=3,$K990&lt;=4,AJ990=AP990,AS990=AY990),1,0)+IF(AND($O990&gt;=3,$O990&lt;=4,AH990=AP990,AQ990=AY990),1,0)+IF(AND($S990&gt;=3,$S990&lt;=4,AM990=AP990,AV990=AY990),1,0)+IF(AND($U990&gt;=3,$U990&lt;=4,AO990=AP990,AX990=AY990),1,0)+IF(AND($AG990&gt;=3,$AG990&lt;=4,AN990=AP990,AW990=AY990),1,0)</f>
        <v>0</v>
      </c>
      <c r="BI990">
        <f t="shared" ca="1" si="135"/>
        <v>3</v>
      </c>
      <c r="BJ990">
        <f t="shared" ca="1" si="136"/>
        <v>4</v>
      </c>
      <c r="BK990">
        <f t="shared" ca="1" si="137"/>
        <v>7</v>
      </c>
      <c r="BL990">
        <f t="shared" ca="1" si="138"/>
        <v>5</v>
      </c>
      <c r="BM990">
        <f t="shared" ca="1" si="139"/>
        <v>8</v>
      </c>
      <c r="BN990">
        <f t="shared" ca="1" si="140"/>
        <v>1</v>
      </c>
      <c r="BO990">
        <f t="shared" ca="1" si="141"/>
        <v>6</v>
      </c>
      <c r="BP990">
        <f t="shared" ca="1" si="142"/>
        <v>9</v>
      </c>
      <c r="BQ990">
        <f t="shared" ca="1" si="143"/>
        <v>2</v>
      </c>
    </row>
    <row r="991" spans="1:69" x14ac:dyDescent="0.25">
      <c r="A991">
        <v>990</v>
      </c>
      <c r="B991">
        <f ca="1">IF(AND(ISNUMBER('MPL ID'!$P$25),ISNUMBER('MPL ID'!$Q$25)),0,RANDBETWEEN(1,4))</f>
        <v>0</v>
      </c>
      <c r="C991">
        <f ca="1">IF(AND(ISNUMBER('MPL ID'!$P$26),ISNUMBER('MPL ID'!$Q$26)),0,RANDBETWEEN(1,4))</f>
        <v>0</v>
      </c>
      <c r="D991">
        <f ca="1">IF(AND(ISNUMBER('MPL ID'!$P$28),ISNUMBER('MPL ID'!$Q$28)),0,RANDBETWEEN(1,4))</f>
        <v>0</v>
      </c>
      <c r="E991">
        <f ca="1">IF(AND(ISNUMBER('MPL ID'!$P$29),ISNUMBER('MPL ID'!$Q$29)),0,RANDBETWEEN(1,4))</f>
        <v>0</v>
      </c>
      <c r="F991">
        <f ca="1">IF(AND(ISNUMBER('MPL ID'!$P$30),ISNUMBER('MPL ID'!$Q$30)),0,RANDBETWEEN(1,4))</f>
        <v>0</v>
      </c>
      <c r="G991">
        <f ca="1">IF(AND(ISNUMBER('MPL ID'!$P$31),ISNUMBER('MPL ID'!$Q$31)),0,RANDBETWEEN(1,4))</f>
        <v>0</v>
      </c>
      <c r="H991">
        <f ca="1">IF(AND(ISNUMBER('MPL ID'!$P$32),ISNUMBER('MPL ID'!$Q$32)),0,RANDBETWEEN(1,4))</f>
        <v>0</v>
      </c>
      <c r="I991">
        <f ca="1">IF(AND(ISNUMBER('MPL ID'!$P$33),ISNUMBER('MPL ID'!$Q$33)),0,RANDBETWEEN(1,4))</f>
        <v>0</v>
      </c>
      <c r="J991">
        <f ca="1">IF(AND(ISNUMBER('MPL ID'!$D$36),ISNUMBER('MPL ID'!$E$36)),0,RANDBETWEEN(1,4))</f>
        <v>0</v>
      </c>
      <c r="K991">
        <f ca="1">IF(AND(ISNUMBER('MPL ID'!$D$37),ISNUMBER('MPL ID'!$E$37)),0,RANDBETWEEN(1,4))</f>
        <v>0</v>
      </c>
      <c r="L991">
        <f ca="1">IF(AND(ISNUMBER('MPL ID'!$D$39),ISNUMBER('MPL ID'!$E$39)),0,RANDBETWEEN(1,4))</f>
        <v>0</v>
      </c>
      <c r="M991">
        <f ca="1">IF(AND(ISNUMBER('MPL ID'!$D$40),ISNUMBER('MPL ID'!$E$40)),0,RANDBETWEEN(1,4))</f>
        <v>0</v>
      </c>
      <c r="N991">
        <f ca="1">IF(AND(ISNUMBER('MPL ID'!$D$41),ISNUMBER('MPL ID'!$E$41)),0,RANDBETWEEN(1,4))</f>
        <v>0</v>
      </c>
      <c r="O991">
        <f ca="1">IF(AND(ISNUMBER('MPL ID'!$D$42),ISNUMBER('MPL ID'!$E$42)),0,RANDBETWEEN(1,4))</f>
        <v>0</v>
      </c>
      <c r="P991">
        <f ca="1">IF(AND(ISNUMBER('MPL ID'!$D$43),ISNUMBER('MPL ID'!$E$43)),0,RANDBETWEEN(1,4))</f>
        <v>0</v>
      </c>
      <c r="Q991">
        <f ca="1">IF(AND(ISNUMBER('MPL ID'!$D$44),ISNUMBER('MPL ID'!$E$44)),0,RANDBETWEEN(1,4))</f>
        <v>0</v>
      </c>
      <c r="R991">
        <f ca="1">IF(AND(ISNUMBER('MPL ID'!$J$36),ISNUMBER('MPL ID'!$K$36)),0,RANDBETWEEN(1,4))</f>
        <v>0</v>
      </c>
      <c r="S991">
        <f ca="1">IF(AND(ISNUMBER('MPL ID'!$J$37),ISNUMBER('MPL ID'!$K$37)),0,RANDBETWEEN(1,4))</f>
        <v>0</v>
      </c>
      <c r="T991">
        <f ca="1">IF(AND(ISNUMBER('MPL ID'!$J$39),ISNUMBER('MPL ID'!$K$39)),0,RANDBETWEEN(1,4))</f>
        <v>0</v>
      </c>
      <c r="U991">
        <f ca="1">IF(AND(ISNUMBER('MPL ID'!$J$40),ISNUMBER('MPL ID'!$K$40)),0,RANDBETWEEN(1,4))</f>
        <v>0</v>
      </c>
      <c r="V991">
        <f ca="1">IF(AND(ISNUMBER('MPL ID'!$J$41),ISNUMBER('MPL ID'!$K$41)),0,RANDBETWEEN(1,4))</f>
        <v>0</v>
      </c>
      <c r="W991">
        <f ca="1">IF(AND(ISNUMBER('MPL ID'!$J$42),ISNUMBER('MPL ID'!$K$42)),0,RANDBETWEEN(1,4))</f>
        <v>4</v>
      </c>
      <c r="X991">
        <f ca="1">IF(AND(ISNUMBER('MPL ID'!$J$43),ISNUMBER('MPL ID'!$K$43)),0,RANDBETWEEN(1,4))</f>
        <v>2</v>
      </c>
      <c r="Y991">
        <f ca="1">IF(AND(ISNUMBER('MPL ID'!$J$44),ISNUMBER('MPL ID'!$K$44)),0,RANDBETWEEN(1,4))</f>
        <v>2</v>
      </c>
      <c r="Z991">
        <f ca="1">IF(AND(ISNUMBER('MPL ID'!$P$36),ISNUMBER('MPL ID'!$Q$36)),0,RANDBETWEEN(1,4))</f>
        <v>1</v>
      </c>
      <c r="AA991">
        <f ca="1">IF(AND(ISNUMBER('MPL ID'!$P$37),ISNUMBER('MPL ID'!$Q$37)),0,RANDBETWEEN(1,4))</f>
        <v>2</v>
      </c>
      <c r="AB991">
        <f ca="1">IF(AND(ISNUMBER('MPL ID'!$P$39),ISNUMBER('MPL ID'!$Q$39)),0,RANDBETWEEN(1,4))</f>
        <v>3</v>
      </c>
      <c r="AC991">
        <f ca="1">IF(AND(ISNUMBER('MPL ID'!$P$40),ISNUMBER('MPL ID'!$Q$40)),0,RANDBETWEEN(1,4))</f>
        <v>1</v>
      </c>
      <c r="AD991">
        <f ca="1">IF(AND(ISNUMBER('MPL ID'!$P$41),ISNUMBER('MPL ID'!$Q$41)),0,RANDBETWEEN(1,4))</f>
        <v>1</v>
      </c>
      <c r="AE991">
        <f ca="1">IF(AND(ISNUMBER('MPL ID'!$P$42),ISNUMBER('MPL ID'!$Q$42)),0,RANDBETWEEN(1,4))</f>
        <v>1</v>
      </c>
      <c r="AF991">
        <f ca="1">IF(AND(ISNUMBER('MPL ID'!$P$43),ISNUMBER('MPL ID'!$Q$43)),0,RANDBETWEEN(1,4))</f>
        <v>3</v>
      </c>
      <c r="AG991">
        <f ca="1">IF(AND(ISNUMBER('MPL ID'!$P$44),ISNUMBER('MPL ID'!$Q$44)),0,RANDBETWEEN(1,4))</f>
        <v>3</v>
      </c>
      <c r="AH991">
        <f ca="1">'MPL ID'!$BG$1+SUMPRODUCT(($B$1003:$AG$1003='MPL ID'!$BF$1)*(($B991:$AG991=1)+($B991:$AG991=2)))+SUMPRODUCT(($B$1004:$AG$1004='MPL ID'!$BF$1)*(($B991:$AG991=3)+($B991:$AG991=4)))</f>
        <v>9</v>
      </c>
      <c r="AI991">
        <f ca="1">'MPL ID'!$BG$2+SUMPRODUCT(($B$1003:$AG$1003='MPL ID'!$BF$2)*(($B991:$AG991=1)+($B991:$AG991=2)))+SUMPRODUCT(($B$1004:$AG$1004='MPL ID'!$BF$2)*(($B991:$AG991=3)+($B991:$AG991=4)))</f>
        <v>9</v>
      </c>
      <c r="AJ991">
        <f ca="1">'MPL ID'!$BG$3+SUMPRODUCT(($B$1003:$AG$1003='MPL ID'!$BF$3)*(($B991:$AG991=1)+($B991:$AG991=2)))+SUMPRODUCT(($B$1004:$AG$1004='MPL ID'!$BF$3)*(($B991:$AG991=3)+($B991:$AG991=4)))</f>
        <v>7</v>
      </c>
      <c r="AK991">
        <f ca="1">'MPL ID'!$BG$4+SUMPRODUCT(($B$1003:$AG$1003='MPL ID'!$BF$4)*(($B991:$AG991=1)+($B991:$AG991=2)))+SUMPRODUCT(($B$1004:$AG$1004='MPL ID'!$BF$4)*(($B991:$AG991=3)+($B991:$AG991=4)))</f>
        <v>8</v>
      </c>
      <c r="AL991">
        <f ca="1">'MPL ID'!$BG$5+SUMPRODUCT(($B$1003:$AG$1003='MPL ID'!$BF$5)*(($B991:$AG991=1)+($B991:$AG991=2)))+SUMPRODUCT(($B$1004:$AG$1004='MPL ID'!$BF$5)*(($B991:$AG991=3)+($B991:$AG991=4)))</f>
        <v>5</v>
      </c>
      <c r="AM991">
        <f ca="1">'MPL ID'!$BG$6+SUMPRODUCT(($B$1003:$AG$1003='MPL ID'!$BF$6)*(($B991:$AG991=1)+($B991:$AG991=2)))+SUMPRODUCT(($B$1004:$AG$1004='MPL ID'!$BF$6)*(($B991:$AG991=3)+($B991:$AG991=4)))</f>
        <v>12</v>
      </c>
      <c r="AN991">
        <f ca="1">'MPL ID'!$BG$7+SUMPRODUCT(($B$1003:$AG$1003='MPL ID'!$BF$7)*(($B991:$AG991=1)+($B991:$AG991=2)))+SUMPRODUCT(($B$1004:$AG$1004='MPL ID'!$BF$7)*(($B991:$AG991=3)+($B991:$AG991=4)))</f>
        <v>5</v>
      </c>
      <c r="AO991">
        <f ca="1">'MPL ID'!$BG$8+SUMPRODUCT(($B$1003:$AG$1003='MPL ID'!$BF$8)*(($B991:$AG991=1)+($B991:$AG991=2)))+SUMPRODUCT(($B$1004:$AG$1004='MPL ID'!$BF$8)*(($B991:$AG991=3)+($B991:$AG991=4)))</f>
        <v>5</v>
      </c>
      <c r="AP991">
        <f ca="1">'MPL ID'!$BG$9+SUMPRODUCT(($B$1003:$AG$1003='MPL ID'!$BF$9)*(($B991:$AG991=1)+($B991:$AG991=2)))+SUMPRODUCT(($B$1004:$AG$1004='MPL ID'!$BF$9)*(($B991:$AG991=3)+($B991:$AG991=4)))</f>
        <v>12</v>
      </c>
      <c r="AQ991">
        <f ca="1">'MPL ID'!$BH$1+SUMPRODUCT(($B$1003:$AG$1003='MPL ID'!$BF$1)*(2*($B991:$AG991=1)+($B991:$AG991=2)-2*($B991:$AG991=3)-($B991:$AG991=4)))-SUMPRODUCT(($B$1004:$AG$1004='MPL ID'!$BF$1)*(2*($B991:$AG991=1)+($B991:$AG991=2)-2*($B991:$AG991=3)-($B991:$AG991=4)))</f>
        <v>6</v>
      </c>
      <c r="AR991">
        <f ca="1">'MPL ID'!$BH$2+SUMPRODUCT(($B$1003:$AG$1003='MPL ID'!$BF$2)*(2*($B991:$AG991=1)+($B991:$AG991=2)-2*($B991:$AG991=3)-($B991:$AG991=4)))-SUMPRODUCT(($B$1004:$AG$1004='MPL ID'!$BF$2)*(2*($B991:$AG991=1)+($B991:$AG991=2)-2*($B991:$AG991=3)-($B991:$AG991=4)))</f>
        <v>1</v>
      </c>
      <c r="AS991">
        <f ca="1">'MPL ID'!$BH$3+SUMPRODUCT(($B$1003:$AG$1003='MPL ID'!$BF$3)*(2*($B991:$AG991=1)+($B991:$AG991=2)-2*($B991:$AG991=3)-($B991:$AG991=4)))-SUMPRODUCT(($B$1004:$AG$1004='MPL ID'!$BF$3)*(2*($B991:$AG991=1)+($B991:$AG991=2)-2*($B991:$AG991=3)-($B991:$AG991=4)))</f>
        <v>-5</v>
      </c>
      <c r="AT991">
        <f ca="1">'MPL ID'!$BH$4+SUMPRODUCT(($B$1003:$AG$1003='MPL ID'!$BF$4)*(2*($B991:$AG991=1)+($B991:$AG991=2)-2*($B991:$AG991=3)-($B991:$AG991=4)))-SUMPRODUCT(($B$1004:$AG$1004='MPL ID'!$BF$4)*(2*($B991:$AG991=1)+($B991:$AG991=2)-2*($B991:$AG991=3)-($B991:$AG991=4)))</f>
        <v>-1</v>
      </c>
      <c r="AU991">
        <f ca="1">'MPL ID'!$BH$5+SUMPRODUCT(($B$1003:$AG$1003='MPL ID'!$BF$5)*(2*($B991:$AG991=1)+($B991:$AG991=2)-2*($B991:$AG991=3)-($B991:$AG991=4)))-SUMPRODUCT(($B$1004:$AG$1004='MPL ID'!$BF$5)*(2*($B991:$AG991=1)+($B991:$AG991=2)-2*($B991:$AG991=3)-($B991:$AG991=4)))</f>
        <v>-12</v>
      </c>
      <c r="AV991">
        <f ca="1">'MPL ID'!$BH$6+SUMPRODUCT(($B$1003:$AG$1003='MPL ID'!$BF$6)*(2*($B991:$AG991=1)+($B991:$AG991=2)-2*($B991:$AG991=3)-($B991:$AG991=4)))-SUMPRODUCT(($B$1004:$AG$1004='MPL ID'!$BF$6)*(2*($B991:$AG991=1)+($B991:$AG991=2)-2*($B991:$AG991=3)-($B991:$AG991=4)))</f>
        <v>14</v>
      </c>
      <c r="AW991">
        <f ca="1">'MPL ID'!$BH$7+SUMPRODUCT(($B$1003:$AG$1003='MPL ID'!$BF$7)*(2*($B991:$AG991=1)+($B991:$AG991=2)-2*($B991:$AG991=3)-($B991:$AG991=4)))-SUMPRODUCT(($B$1004:$AG$1004='MPL ID'!$BF$7)*(2*($B991:$AG991=1)+($B991:$AG991=2)-2*($B991:$AG991=3)-($B991:$AG991=4)))</f>
        <v>-7</v>
      </c>
      <c r="AX991">
        <f ca="1">'MPL ID'!$BH$8+SUMPRODUCT(($B$1003:$AG$1003='MPL ID'!$BF$8)*(2*($B991:$AG991=1)+($B991:$AG991=2)-2*($B991:$AG991=3)-($B991:$AG991=4)))-SUMPRODUCT(($B$1004:$AG$1004='MPL ID'!$BF$8)*(2*($B991:$AG991=1)+($B991:$AG991=2)-2*($B991:$AG991=3)-($B991:$AG991=4)))</f>
        <v>-11</v>
      </c>
      <c r="AY991">
        <f ca="1">'MPL ID'!$BH$9+SUMPRODUCT(($B$1003:$AG$1003='MPL ID'!$BF$9)*(2*($B991:$AG991=1)+($B991:$AG991=2)-2*($B991:$AG991=3)-($B991:$AG991=4)))-SUMPRODUCT(($B$1004:$AG$1004='MPL ID'!$BF$9)*(2*($B991:$AG991=1)+($B991:$AG991=2)-2*($B991:$AG991=3)-($B991:$AG991=4)))</f>
        <v>15</v>
      </c>
      <c r="AZ991">
        <f ca="1">SUMPRODUCT(--($AH991:$AP991=AH991),--($AQ991:$AY991=AQ991),'MPL ID'!$BG$13:$BO$13)+IF(AND($E991&gt;=3,$E991&lt;=4,AO991=AH991,AX991=AQ991),1,0)+IF(AND($G991&gt;=1,$G991&lt;=2,AJ991=AH991,AS991=AQ991),1,0)+IF(AND($L991&gt;=1,$L991&lt;=2,AM991=AH991,AV991=AQ991),1,0)+IF(AND($O991&gt;=1,$O991&lt;=2,AP991=AH991,AY991=AQ991),1,0)+IF(AND($R991&gt;=1,$R991&lt;=2,AI991=AH991,AR991=AQ991),1,0)+IF(AND($AA991&gt;=3,$AA991&lt;=4,AL991=AH991,AU991=AQ991),1,0)+IF(AND($AE991&gt;=3,$AE991&lt;=4,AK991=AH991,AT991=AQ991),1,0)</f>
        <v>0</v>
      </c>
      <c r="BA991">
        <f ca="1">SUMPRODUCT(--($AH991:$AP991=AI991),--($AQ991:$AY991=AR991),'MPL ID'!$BG$14:$BO$14)+IF(AND($F991&gt;=1,$F991&lt;=2,AP991=AI991,AY991=AR991),1,0)+IF(AND($H991&gt;=1,$H991&lt;=2,AN991=AI991,AW991=AR991),1,0)+IF(AND($J991&gt;=3,$J991&lt;=4,AL991=AI991,AU991=AR991),1,0)+IF(AND($M991&gt;=1,$M991&lt;=2,AO991=AI991,AX991=AR991),1,0)+IF(AND($R991&gt;=3,$R991&lt;=4,AH991=AI991,AQ991=AR991),1,0)+IF(AND($Y991&gt;=3,$Y991&lt;=4,AJ991=AI991,AS991=AR991),1,0)+IF(AND($AC991&gt;=1,$AC991&lt;=2,AK991=AI991,AT991=AR991),1,0)+IF(AND($AF991&gt;=3,$AF991&lt;=4,AM991=AI991,AV991=AR991),1,0)</f>
        <v>0</v>
      </c>
      <c r="BB991">
        <f ca="1">SUMPRODUCT(--($AH991:$AP991=AJ991),--($AQ991:$AY991=AS991),'MPL ID'!$BG$15:$BO$15)+IF(AND($C991&gt;=1,$C991&lt;=2,AK991=AJ991,AT991=AS991),1,0)+IF(AND($G991&gt;=3,$G991&lt;=4,AH991=AJ991,AQ991=AS991),1,0)+IF(AND($K991&gt;=1,$K991&lt;=2,AP991=AJ991,AY991=AS991),1,0)+IF(AND($N991&gt;=3,$N991&lt;=4,AL991=AJ991,AU991=AS991),1,0)+IF(AND($V991&gt;=1,$V991&lt;=2,AM991=AJ991,AV991=AS991),1,0)+IF(AND($Y991&gt;=1,$Y991&lt;=2,AI991=AJ991,AR991=AS991),1,0)+IF(AND($AB991&gt;=3,$AB991&lt;=4,AN991=AJ991,AW991=AS991),1,0)</f>
        <v>0</v>
      </c>
      <c r="BC991">
        <f ca="1">SUMPRODUCT(--($AH991:$AP991=AK991),--($AQ991:$AY991=AT991),'MPL ID'!$BG$16:$BO$16)+IF(AND($C991&gt;=3,$C991&lt;=4,AJ991=AK991,AS991=AT991),1,0)+IF(AND($I991&gt;=1,$I991&lt;=2,AP991=AK991,AY991=AT991),1,0)+IF(AND($P991&gt;=3,$P991&lt;=4,AO991=AK991,AX991=AT991),1,0)+IF(AND($T991&gt;=1,$T991&lt;=2,AN991=AK991,AW991=AT991),1,0)+IF(AND($W991&gt;=1,$W991&lt;=2,AL991=AK991,AU991=AT991),1,0)+IF(AND($AC991&gt;=3,$AC991&lt;=4,AI991=AK991,AR991=AT991),1,0)+IF(AND($AE991&gt;=1,$AE991&lt;=2,AH991=AK991,AQ991=AT991),1,0)</f>
        <v>0</v>
      </c>
      <c r="BD991">
        <f ca="1">SUMPRODUCT(--($AH991:$AP991=AL991),--($AQ991:$AY991=AU991),'MPL ID'!$BG$17:$BO$17)+IF(AND($B991&gt;=3,$B991&lt;=4,AN991=AL991,AW991=AU991),1,0)+IF(AND($D991&gt;=1,$D991&lt;=2,AM991=AL991,AV991=AU991),1,0)+IF(AND($J991&gt;=1,$J991&lt;=2,AI991=AL991,AR991=AU991),1,0)+IF(AND($N991&gt;=1,$N991&lt;=2,AJ991=AL991,AS991=AU991),1,0)+IF(AND($W991&gt;=3,$W991&lt;=4,AK991=AL991,AT991=AU991),1,0)+IF(AND($AA991&gt;=1,$AA991&lt;=2,AH991=AL991,AQ991=AU991),1,0)+IF(AND($AD991&gt;=3,$AD991&lt;=4,AO991=AL991,AX991=AU991),1,0)</f>
        <v>0</v>
      </c>
      <c r="BE991">
        <f ca="1">SUMPRODUCT(--($AH991:$AP991=AM991),--($AQ991:$AY991=AV991),'MPL ID'!$BG$18:$BO$18)+IF(AND($D991&gt;=3,$D991&lt;=4,AL991=AM991,AU991=AV991),1,0)+IF(AND($L991&gt;=3,$L991&lt;=4,AH991=AM991,AQ991=AV991),1,0)+IF(AND($Q991&gt;=3,$Q991&lt;=4,AN991=AM991,AW991=AV991),1,0)+IF(AND($S991&gt;=1,$S991&lt;=2,AP991=AM991,AY991=AV991),1,0)+IF(AND($V991&gt;=3,$V991&lt;=4,AJ991=AM991,AS991=AV991),1,0)+IF(AND($Z991&gt;=1,$Z991&lt;=2,AO991=AM991,AX991=AV991),1,0)+IF(AND($AF991&gt;=1,$AF991&lt;=2,AI991=AM991,AR991=AV991),1,0)</f>
        <v>0</v>
      </c>
      <c r="BF991">
        <f ca="1">SUMPRODUCT(--($AH991:$AP991=AN991),--($AQ991:$AY991=AW991),'MPL ID'!$BG$19:$BO$19)+IF(AND($B991&gt;=1,$B991&lt;=2,AL991=AN991,AU991=AW991),1,0)+IF(AND($H991&gt;=3,$H991&lt;=4,AI991=AN991,AR991=AW991),1,0)+IF(AND($Q991&gt;=1,$Q991&lt;=2,AM991=AN991,AV991=AW991),1,0)+IF(AND($T991&gt;=3,$T991&lt;=4,AK991=AN991,AT991=AW991),1,0)+IF(AND($X991&gt;=3,$X991&lt;=4,AO991=AN991,AX991=AW991),1,0)+IF(AND($AB991&gt;=1,$AB991&lt;=2,AJ991=AN991,AS991=AW991),1,0)+IF(AND($AG991&gt;=1,$AG991&lt;=2,AP991=AN991,AY991=AW991),1,0)</f>
        <v>0</v>
      </c>
      <c r="BG991">
        <f ca="1">SUMPRODUCT(--($AH991:$AP991=AO991),--($AQ991:$AY991=AX991),'MPL ID'!$BG$20:$BO$20)+IF(AND($E991&gt;=1,$E991&lt;=2,AH991=AO991,AQ991=AX991),1,0)+IF(AND($M991&gt;=3,$M991&lt;=4,AI991=AO991,AR991=AX991),1,0)+IF(AND($P991&gt;=1,$P991&lt;=2,AK991=AO991,AT991=AX991),1,0)+IF(AND($U991&gt;=1,$U991&lt;=2,AP991=AO991,AY991=AX991),1,0)+IF(AND($X991&gt;=1,$X991&lt;=2,AN991=AO991,AW991=AX991),1,0)+IF(AND($Z991&gt;=3,$Z991&lt;=4,AM991=AO991,AV991=AX991),1,0)+IF(AND($AD991&gt;=1,$AD991&lt;=2,AL991=AO991,AU991=AX991),1,0)</f>
        <v>0</v>
      </c>
      <c r="BH991">
        <f ca="1">SUMPRODUCT(--($AH991:$AP991=AP991),--($AQ991:$AY991=AY991),'MPL ID'!$BG$21:$BO$21)+IF(AND($F991&gt;=3,$F991&lt;=4,AI991=AP991,AR991=AY991),1,0)+IF(AND($I991&gt;=3,$I991&lt;=4,AK991=AP991,AT991=AY991),1,0)+IF(AND($K991&gt;=3,$K991&lt;=4,AJ991=AP991,AS991=AY991),1,0)+IF(AND($O991&gt;=3,$O991&lt;=4,AH991=AP991,AQ991=AY991),1,0)+IF(AND($S991&gt;=3,$S991&lt;=4,AM991=AP991,AV991=AY991),1,0)+IF(AND($U991&gt;=3,$U991&lt;=4,AO991=AP991,AX991=AY991),1,0)+IF(AND($AG991&gt;=3,$AG991&lt;=4,AN991=AP991,AW991=AY991),1,0)</f>
        <v>0</v>
      </c>
      <c r="BI991">
        <f t="shared" ca="1" si="135"/>
        <v>3</v>
      </c>
      <c r="BJ991">
        <f t="shared" ca="1" si="136"/>
        <v>4</v>
      </c>
      <c r="BK991">
        <f t="shared" ca="1" si="137"/>
        <v>6</v>
      </c>
      <c r="BL991">
        <f t="shared" ca="1" si="138"/>
        <v>5</v>
      </c>
      <c r="BM991">
        <f t="shared" ca="1" si="139"/>
        <v>9</v>
      </c>
      <c r="BN991">
        <f t="shared" ca="1" si="140"/>
        <v>2</v>
      </c>
      <c r="BO991">
        <f t="shared" ca="1" si="141"/>
        <v>7</v>
      </c>
      <c r="BP991">
        <f t="shared" ca="1" si="142"/>
        <v>8</v>
      </c>
      <c r="BQ991">
        <f t="shared" ca="1" si="143"/>
        <v>1</v>
      </c>
    </row>
    <row r="992" spans="1:69" x14ac:dyDescent="0.25">
      <c r="A992">
        <v>991</v>
      </c>
      <c r="B992">
        <f ca="1">IF(AND(ISNUMBER('MPL ID'!$P$25),ISNUMBER('MPL ID'!$Q$25)),0,RANDBETWEEN(1,4))</f>
        <v>0</v>
      </c>
      <c r="C992">
        <f ca="1">IF(AND(ISNUMBER('MPL ID'!$P$26),ISNUMBER('MPL ID'!$Q$26)),0,RANDBETWEEN(1,4))</f>
        <v>0</v>
      </c>
      <c r="D992">
        <f ca="1">IF(AND(ISNUMBER('MPL ID'!$P$28),ISNUMBER('MPL ID'!$Q$28)),0,RANDBETWEEN(1,4))</f>
        <v>0</v>
      </c>
      <c r="E992">
        <f ca="1">IF(AND(ISNUMBER('MPL ID'!$P$29),ISNUMBER('MPL ID'!$Q$29)),0,RANDBETWEEN(1,4))</f>
        <v>0</v>
      </c>
      <c r="F992">
        <f ca="1">IF(AND(ISNUMBER('MPL ID'!$P$30),ISNUMBER('MPL ID'!$Q$30)),0,RANDBETWEEN(1,4))</f>
        <v>0</v>
      </c>
      <c r="G992">
        <f ca="1">IF(AND(ISNUMBER('MPL ID'!$P$31),ISNUMBER('MPL ID'!$Q$31)),0,RANDBETWEEN(1,4))</f>
        <v>0</v>
      </c>
      <c r="H992">
        <f ca="1">IF(AND(ISNUMBER('MPL ID'!$P$32),ISNUMBER('MPL ID'!$Q$32)),0,RANDBETWEEN(1,4))</f>
        <v>0</v>
      </c>
      <c r="I992">
        <f ca="1">IF(AND(ISNUMBER('MPL ID'!$P$33),ISNUMBER('MPL ID'!$Q$33)),0,RANDBETWEEN(1,4))</f>
        <v>0</v>
      </c>
      <c r="J992">
        <f ca="1">IF(AND(ISNUMBER('MPL ID'!$D$36),ISNUMBER('MPL ID'!$E$36)),0,RANDBETWEEN(1,4))</f>
        <v>0</v>
      </c>
      <c r="K992">
        <f ca="1">IF(AND(ISNUMBER('MPL ID'!$D$37),ISNUMBER('MPL ID'!$E$37)),0,RANDBETWEEN(1,4))</f>
        <v>0</v>
      </c>
      <c r="L992">
        <f ca="1">IF(AND(ISNUMBER('MPL ID'!$D$39),ISNUMBER('MPL ID'!$E$39)),0,RANDBETWEEN(1,4))</f>
        <v>0</v>
      </c>
      <c r="M992">
        <f ca="1">IF(AND(ISNUMBER('MPL ID'!$D$40),ISNUMBER('MPL ID'!$E$40)),0,RANDBETWEEN(1,4))</f>
        <v>0</v>
      </c>
      <c r="N992">
        <f ca="1">IF(AND(ISNUMBER('MPL ID'!$D$41),ISNUMBER('MPL ID'!$E$41)),0,RANDBETWEEN(1,4))</f>
        <v>0</v>
      </c>
      <c r="O992">
        <f ca="1">IF(AND(ISNUMBER('MPL ID'!$D$42),ISNUMBER('MPL ID'!$E$42)),0,RANDBETWEEN(1,4))</f>
        <v>0</v>
      </c>
      <c r="P992">
        <f ca="1">IF(AND(ISNUMBER('MPL ID'!$D$43),ISNUMBER('MPL ID'!$E$43)),0,RANDBETWEEN(1,4))</f>
        <v>0</v>
      </c>
      <c r="Q992">
        <f ca="1">IF(AND(ISNUMBER('MPL ID'!$D$44),ISNUMBER('MPL ID'!$E$44)),0,RANDBETWEEN(1,4))</f>
        <v>0</v>
      </c>
      <c r="R992">
        <f ca="1">IF(AND(ISNUMBER('MPL ID'!$J$36),ISNUMBER('MPL ID'!$K$36)),0,RANDBETWEEN(1,4))</f>
        <v>0</v>
      </c>
      <c r="S992">
        <f ca="1">IF(AND(ISNUMBER('MPL ID'!$J$37),ISNUMBER('MPL ID'!$K$37)),0,RANDBETWEEN(1,4))</f>
        <v>0</v>
      </c>
      <c r="T992">
        <f ca="1">IF(AND(ISNUMBER('MPL ID'!$J$39),ISNUMBER('MPL ID'!$K$39)),0,RANDBETWEEN(1,4))</f>
        <v>0</v>
      </c>
      <c r="U992">
        <f ca="1">IF(AND(ISNUMBER('MPL ID'!$J$40),ISNUMBER('MPL ID'!$K$40)),0,RANDBETWEEN(1,4))</f>
        <v>0</v>
      </c>
      <c r="V992">
        <f ca="1">IF(AND(ISNUMBER('MPL ID'!$J$41),ISNUMBER('MPL ID'!$K$41)),0,RANDBETWEEN(1,4))</f>
        <v>0</v>
      </c>
      <c r="W992">
        <f ca="1">IF(AND(ISNUMBER('MPL ID'!$J$42),ISNUMBER('MPL ID'!$K$42)),0,RANDBETWEEN(1,4))</f>
        <v>1</v>
      </c>
      <c r="X992">
        <f ca="1">IF(AND(ISNUMBER('MPL ID'!$J$43),ISNUMBER('MPL ID'!$K$43)),0,RANDBETWEEN(1,4))</f>
        <v>2</v>
      </c>
      <c r="Y992">
        <f ca="1">IF(AND(ISNUMBER('MPL ID'!$J$44),ISNUMBER('MPL ID'!$K$44)),0,RANDBETWEEN(1,4))</f>
        <v>1</v>
      </c>
      <c r="Z992">
        <f ca="1">IF(AND(ISNUMBER('MPL ID'!$P$36),ISNUMBER('MPL ID'!$Q$36)),0,RANDBETWEEN(1,4))</f>
        <v>2</v>
      </c>
      <c r="AA992">
        <f ca="1">IF(AND(ISNUMBER('MPL ID'!$P$37),ISNUMBER('MPL ID'!$Q$37)),0,RANDBETWEEN(1,4))</f>
        <v>3</v>
      </c>
      <c r="AB992">
        <f ca="1">IF(AND(ISNUMBER('MPL ID'!$P$39),ISNUMBER('MPL ID'!$Q$39)),0,RANDBETWEEN(1,4))</f>
        <v>4</v>
      </c>
      <c r="AC992">
        <f ca="1">IF(AND(ISNUMBER('MPL ID'!$P$40),ISNUMBER('MPL ID'!$Q$40)),0,RANDBETWEEN(1,4))</f>
        <v>4</v>
      </c>
      <c r="AD992">
        <f ca="1">IF(AND(ISNUMBER('MPL ID'!$P$41),ISNUMBER('MPL ID'!$Q$41)),0,RANDBETWEEN(1,4))</f>
        <v>3</v>
      </c>
      <c r="AE992">
        <f ca="1">IF(AND(ISNUMBER('MPL ID'!$P$42),ISNUMBER('MPL ID'!$Q$42)),0,RANDBETWEEN(1,4))</f>
        <v>3</v>
      </c>
      <c r="AF992">
        <f ca="1">IF(AND(ISNUMBER('MPL ID'!$P$43),ISNUMBER('MPL ID'!$Q$43)),0,RANDBETWEEN(1,4))</f>
        <v>3</v>
      </c>
      <c r="AG992">
        <f ca="1">IF(AND(ISNUMBER('MPL ID'!$P$44),ISNUMBER('MPL ID'!$Q$44)),0,RANDBETWEEN(1,4))</f>
        <v>1</v>
      </c>
      <c r="AH992">
        <f ca="1">'MPL ID'!$BG$1+SUMPRODUCT(($B$1003:$AG$1003='MPL ID'!$BF$1)*(($B992:$AG992=1)+($B992:$AG992=2)))+SUMPRODUCT(($B$1004:$AG$1004='MPL ID'!$BF$1)*(($B992:$AG992=3)+($B992:$AG992=4)))</f>
        <v>11</v>
      </c>
      <c r="AI992">
        <f ca="1">'MPL ID'!$BG$2+SUMPRODUCT(($B$1003:$AG$1003='MPL ID'!$BF$2)*(($B992:$AG992=1)+($B992:$AG992=2)))+SUMPRODUCT(($B$1004:$AG$1004='MPL ID'!$BF$2)*(($B992:$AG992=3)+($B992:$AG992=4)))</f>
        <v>8</v>
      </c>
      <c r="AJ992">
        <f ca="1">'MPL ID'!$BG$3+SUMPRODUCT(($B$1003:$AG$1003='MPL ID'!$BF$3)*(($B992:$AG992=1)+($B992:$AG992=2)))+SUMPRODUCT(($B$1004:$AG$1004='MPL ID'!$BF$3)*(($B992:$AG992=3)+($B992:$AG992=4)))</f>
        <v>7</v>
      </c>
      <c r="AK992">
        <f ca="1">'MPL ID'!$BG$4+SUMPRODUCT(($B$1003:$AG$1003='MPL ID'!$BF$4)*(($B992:$AG992=1)+($B992:$AG992=2)))+SUMPRODUCT(($B$1004:$AG$1004='MPL ID'!$BF$4)*(($B992:$AG992=3)+($B992:$AG992=4)))</f>
        <v>9</v>
      </c>
      <c r="AL992">
        <f ca="1">'MPL ID'!$BG$5+SUMPRODUCT(($B$1003:$AG$1003='MPL ID'!$BF$5)*(($B992:$AG992=1)+($B992:$AG992=2)))+SUMPRODUCT(($B$1004:$AG$1004='MPL ID'!$BF$5)*(($B992:$AG992=3)+($B992:$AG992=4)))</f>
        <v>4</v>
      </c>
      <c r="AM992">
        <f ca="1">'MPL ID'!$BG$6+SUMPRODUCT(($B$1003:$AG$1003='MPL ID'!$BF$6)*(($B992:$AG992=1)+($B992:$AG992=2)))+SUMPRODUCT(($B$1004:$AG$1004='MPL ID'!$BF$6)*(($B992:$AG992=3)+($B992:$AG992=4)))</f>
        <v>12</v>
      </c>
      <c r="AN992">
        <f ca="1">'MPL ID'!$BG$7+SUMPRODUCT(($B$1003:$AG$1003='MPL ID'!$BF$7)*(($B992:$AG992=1)+($B992:$AG992=2)))+SUMPRODUCT(($B$1004:$AG$1004='MPL ID'!$BF$7)*(($B992:$AG992=3)+($B992:$AG992=4)))</f>
        <v>6</v>
      </c>
      <c r="AO992">
        <f ca="1">'MPL ID'!$BG$8+SUMPRODUCT(($B$1003:$AG$1003='MPL ID'!$BF$8)*(($B992:$AG992=1)+($B992:$AG992=2)))+SUMPRODUCT(($B$1004:$AG$1004='MPL ID'!$BF$8)*(($B992:$AG992=3)+($B992:$AG992=4)))</f>
        <v>4</v>
      </c>
      <c r="AP992">
        <f ca="1">'MPL ID'!$BG$9+SUMPRODUCT(($B$1003:$AG$1003='MPL ID'!$BF$9)*(($B992:$AG992=1)+($B992:$AG992=2)))+SUMPRODUCT(($B$1004:$AG$1004='MPL ID'!$BF$9)*(($B992:$AG992=3)+($B992:$AG992=4)))</f>
        <v>11</v>
      </c>
      <c r="AQ992">
        <f ca="1">'MPL ID'!$BH$1+SUMPRODUCT(($B$1003:$AG$1003='MPL ID'!$BF$1)*(2*($B992:$AG992=1)+($B992:$AG992=2)-2*($B992:$AG992=3)-($B992:$AG992=4)))-SUMPRODUCT(($B$1004:$AG$1004='MPL ID'!$BF$1)*(2*($B992:$AG992=1)+($B992:$AG992=2)-2*($B992:$AG992=3)-($B992:$AG992=4)))</f>
        <v>13</v>
      </c>
      <c r="AR992">
        <f ca="1">'MPL ID'!$BH$2+SUMPRODUCT(($B$1003:$AG$1003='MPL ID'!$BF$2)*(2*($B992:$AG992=1)+($B992:$AG992=2)-2*($B992:$AG992=3)-($B992:$AG992=4)))-SUMPRODUCT(($B$1004:$AG$1004='MPL ID'!$BF$2)*(2*($B992:$AG992=1)+($B992:$AG992=2)-2*($B992:$AG992=3)-($B992:$AG992=4)))</f>
        <v>-3</v>
      </c>
      <c r="AS992">
        <f ca="1">'MPL ID'!$BH$3+SUMPRODUCT(($B$1003:$AG$1003='MPL ID'!$BF$3)*(2*($B992:$AG992=1)+($B992:$AG992=2)-2*($B992:$AG992=3)-($B992:$AG992=4)))-SUMPRODUCT(($B$1004:$AG$1004='MPL ID'!$BF$3)*(2*($B992:$AG992=1)+($B992:$AG992=2)-2*($B992:$AG992=3)-($B992:$AG992=4)))</f>
        <v>-5</v>
      </c>
      <c r="AT992">
        <f ca="1">'MPL ID'!$BH$4+SUMPRODUCT(($B$1003:$AG$1003='MPL ID'!$BF$4)*(2*($B992:$AG992=1)+($B992:$AG992=2)-2*($B992:$AG992=3)-($B992:$AG992=4)))-SUMPRODUCT(($B$1004:$AG$1004='MPL ID'!$BF$4)*(2*($B992:$AG992=1)+($B992:$AG992=2)-2*($B992:$AG992=3)-($B992:$AG992=4)))</f>
        <v>1</v>
      </c>
      <c r="AU992">
        <f ca="1">'MPL ID'!$BH$5+SUMPRODUCT(($B$1003:$AG$1003='MPL ID'!$BF$5)*(2*($B992:$AG992=1)+($B992:$AG992=2)-2*($B992:$AG992=3)-($B992:$AG992=4)))-SUMPRODUCT(($B$1004:$AG$1004='MPL ID'!$BF$5)*(2*($B992:$AG992=1)+($B992:$AG992=2)-2*($B992:$AG992=3)-($B992:$AG992=4)))</f>
        <v>-14</v>
      </c>
      <c r="AV992">
        <f ca="1">'MPL ID'!$BH$6+SUMPRODUCT(($B$1003:$AG$1003='MPL ID'!$BF$6)*(2*($B992:$AG992=1)+($B992:$AG992=2)-2*($B992:$AG992=3)-($B992:$AG992=4)))-SUMPRODUCT(($B$1004:$AG$1004='MPL ID'!$BF$6)*(2*($B992:$AG992=1)+($B992:$AG992=2)-2*($B992:$AG992=3)-($B992:$AG992=4)))</f>
        <v>13</v>
      </c>
      <c r="AW992">
        <f ca="1">'MPL ID'!$BH$7+SUMPRODUCT(($B$1003:$AG$1003='MPL ID'!$BF$7)*(2*($B992:$AG992=1)+($B992:$AG992=2)-2*($B992:$AG992=3)-($B992:$AG992=4)))-SUMPRODUCT(($B$1004:$AG$1004='MPL ID'!$BF$7)*(2*($B992:$AG992=1)+($B992:$AG992=2)-2*($B992:$AG992=3)-($B992:$AG992=4)))</f>
        <v>-2</v>
      </c>
      <c r="AX992">
        <f ca="1">'MPL ID'!$BH$8+SUMPRODUCT(($B$1003:$AG$1003='MPL ID'!$BF$8)*(2*($B992:$AG992=1)+($B992:$AG992=2)-2*($B992:$AG992=3)-($B992:$AG992=4)))-SUMPRODUCT(($B$1004:$AG$1004='MPL ID'!$BF$8)*(2*($B992:$AG992=1)+($B992:$AG992=2)-2*($B992:$AG992=3)-($B992:$AG992=4)))</f>
        <v>-14</v>
      </c>
      <c r="AY992">
        <f ca="1">'MPL ID'!$BH$9+SUMPRODUCT(($B$1003:$AG$1003='MPL ID'!$BF$9)*(2*($B992:$AG992=1)+($B992:$AG992=2)-2*($B992:$AG992=3)-($B992:$AG992=4)))-SUMPRODUCT(($B$1004:$AG$1004='MPL ID'!$BF$9)*(2*($B992:$AG992=1)+($B992:$AG992=2)-2*($B992:$AG992=3)-($B992:$AG992=4)))</f>
        <v>11</v>
      </c>
      <c r="AZ992">
        <f ca="1">SUMPRODUCT(--($AH992:$AP992=AH992),--($AQ992:$AY992=AQ992),'MPL ID'!$BG$13:$BO$13)+IF(AND($E992&gt;=3,$E992&lt;=4,AO992=AH992,AX992=AQ992),1,0)+IF(AND($G992&gt;=1,$G992&lt;=2,AJ992=AH992,AS992=AQ992),1,0)+IF(AND($L992&gt;=1,$L992&lt;=2,AM992=AH992,AV992=AQ992),1,0)+IF(AND($O992&gt;=1,$O992&lt;=2,AP992=AH992,AY992=AQ992),1,0)+IF(AND($R992&gt;=1,$R992&lt;=2,AI992=AH992,AR992=AQ992),1,0)+IF(AND($AA992&gt;=3,$AA992&lt;=4,AL992=AH992,AU992=AQ992),1,0)+IF(AND($AE992&gt;=3,$AE992&lt;=4,AK992=AH992,AT992=AQ992),1,0)</f>
        <v>0</v>
      </c>
      <c r="BA992">
        <f ca="1">SUMPRODUCT(--($AH992:$AP992=AI992),--($AQ992:$AY992=AR992),'MPL ID'!$BG$14:$BO$14)+IF(AND($F992&gt;=1,$F992&lt;=2,AP992=AI992,AY992=AR992),1,0)+IF(AND($H992&gt;=1,$H992&lt;=2,AN992=AI992,AW992=AR992),1,0)+IF(AND($J992&gt;=3,$J992&lt;=4,AL992=AI992,AU992=AR992),1,0)+IF(AND($M992&gt;=1,$M992&lt;=2,AO992=AI992,AX992=AR992),1,0)+IF(AND($R992&gt;=3,$R992&lt;=4,AH992=AI992,AQ992=AR992),1,0)+IF(AND($Y992&gt;=3,$Y992&lt;=4,AJ992=AI992,AS992=AR992),1,0)+IF(AND($AC992&gt;=1,$AC992&lt;=2,AK992=AI992,AT992=AR992),1,0)+IF(AND($AF992&gt;=3,$AF992&lt;=4,AM992=AI992,AV992=AR992),1,0)</f>
        <v>0</v>
      </c>
      <c r="BB992">
        <f ca="1">SUMPRODUCT(--($AH992:$AP992=AJ992),--($AQ992:$AY992=AS992),'MPL ID'!$BG$15:$BO$15)+IF(AND($C992&gt;=1,$C992&lt;=2,AK992=AJ992,AT992=AS992),1,0)+IF(AND($G992&gt;=3,$G992&lt;=4,AH992=AJ992,AQ992=AS992),1,0)+IF(AND($K992&gt;=1,$K992&lt;=2,AP992=AJ992,AY992=AS992),1,0)+IF(AND($N992&gt;=3,$N992&lt;=4,AL992=AJ992,AU992=AS992),1,0)+IF(AND($V992&gt;=1,$V992&lt;=2,AM992=AJ992,AV992=AS992),1,0)+IF(AND($Y992&gt;=1,$Y992&lt;=2,AI992=AJ992,AR992=AS992),1,0)+IF(AND($AB992&gt;=3,$AB992&lt;=4,AN992=AJ992,AW992=AS992),1,0)</f>
        <v>0</v>
      </c>
      <c r="BC992">
        <f ca="1">SUMPRODUCT(--($AH992:$AP992=AK992),--($AQ992:$AY992=AT992),'MPL ID'!$BG$16:$BO$16)+IF(AND($C992&gt;=3,$C992&lt;=4,AJ992=AK992,AS992=AT992),1,0)+IF(AND($I992&gt;=1,$I992&lt;=2,AP992=AK992,AY992=AT992),1,0)+IF(AND($P992&gt;=3,$P992&lt;=4,AO992=AK992,AX992=AT992),1,0)+IF(AND($T992&gt;=1,$T992&lt;=2,AN992=AK992,AW992=AT992),1,0)+IF(AND($W992&gt;=1,$W992&lt;=2,AL992=AK992,AU992=AT992),1,0)+IF(AND($AC992&gt;=3,$AC992&lt;=4,AI992=AK992,AR992=AT992),1,0)+IF(AND($AE992&gt;=1,$AE992&lt;=2,AH992=AK992,AQ992=AT992),1,0)</f>
        <v>0</v>
      </c>
      <c r="BD992">
        <f ca="1">SUMPRODUCT(--($AH992:$AP992=AL992),--($AQ992:$AY992=AU992),'MPL ID'!$BG$17:$BO$17)+IF(AND($B992&gt;=3,$B992&lt;=4,AN992=AL992,AW992=AU992),1,0)+IF(AND($D992&gt;=1,$D992&lt;=2,AM992=AL992,AV992=AU992),1,0)+IF(AND($J992&gt;=1,$J992&lt;=2,AI992=AL992,AR992=AU992),1,0)+IF(AND($N992&gt;=1,$N992&lt;=2,AJ992=AL992,AS992=AU992),1,0)+IF(AND($W992&gt;=3,$W992&lt;=4,AK992=AL992,AT992=AU992),1,0)+IF(AND($AA992&gt;=1,$AA992&lt;=2,AH992=AL992,AQ992=AU992),1,0)+IF(AND($AD992&gt;=3,$AD992&lt;=4,AO992=AL992,AX992=AU992),1,0)</f>
        <v>1</v>
      </c>
      <c r="BE992">
        <f ca="1">SUMPRODUCT(--($AH992:$AP992=AM992),--($AQ992:$AY992=AV992),'MPL ID'!$BG$18:$BO$18)+IF(AND($D992&gt;=3,$D992&lt;=4,AL992=AM992,AU992=AV992),1,0)+IF(AND($L992&gt;=3,$L992&lt;=4,AH992=AM992,AQ992=AV992),1,0)+IF(AND($Q992&gt;=3,$Q992&lt;=4,AN992=AM992,AW992=AV992),1,0)+IF(AND($S992&gt;=1,$S992&lt;=2,AP992=AM992,AY992=AV992),1,0)+IF(AND($V992&gt;=3,$V992&lt;=4,AJ992=AM992,AS992=AV992),1,0)+IF(AND($Z992&gt;=1,$Z992&lt;=2,AO992=AM992,AX992=AV992),1,0)+IF(AND($AF992&gt;=1,$AF992&lt;=2,AI992=AM992,AR992=AV992),1,0)</f>
        <v>0</v>
      </c>
      <c r="BF992">
        <f ca="1">SUMPRODUCT(--($AH992:$AP992=AN992),--($AQ992:$AY992=AW992),'MPL ID'!$BG$19:$BO$19)+IF(AND($B992&gt;=1,$B992&lt;=2,AL992=AN992,AU992=AW992),1,0)+IF(AND($H992&gt;=3,$H992&lt;=4,AI992=AN992,AR992=AW992),1,0)+IF(AND($Q992&gt;=1,$Q992&lt;=2,AM992=AN992,AV992=AW992),1,0)+IF(AND($T992&gt;=3,$T992&lt;=4,AK992=AN992,AT992=AW992),1,0)+IF(AND($X992&gt;=3,$X992&lt;=4,AO992=AN992,AX992=AW992),1,0)+IF(AND($AB992&gt;=1,$AB992&lt;=2,AJ992=AN992,AS992=AW992),1,0)+IF(AND($AG992&gt;=1,$AG992&lt;=2,AP992=AN992,AY992=AW992),1,0)</f>
        <v>0</v>
      </c>
      <c r="BG992">
        <f ca="1">SUMPRODUCT(--($AH992:$AP992=AO992),--($AQ992:$AY992=AX992),'MPL ID'!$BG$20:$BO$20)+IF(AND($E992&gt;=1,$E992&lt;=2,AH992=AO992,AQ992=AX992),1,0)+IF(AND($M992&gt;=3,$M992&lt;=4,AI992=AO992,AR992=AX992),1,0)+IF(AND($P992&gt;=1,$P992&lt;=2,AK992=AO992,AT992=AX992),1,0)+IF(AND($U992&gt;=1,$U992&lt;=2,AP992=AO992,AY992=AX992),1,0)+IF(AND($X992&gt;=1,$X992&lt;=2,AN992=AO992,AW992=AX992),1,0)+IF(AND($Z992&gt;=3,$Z992&lt;=4,AM992=AO992,AV992=AX992),1,0)+IF(AND($AD992&gt;=1,$AD992&lt;=2,AL992=AO992,AU992=AX992),1,0)</f>
        <v>1</v>
      </c>
      <c r="BH992">
        <f ca="1">SUMPRODUCT(--($AH992:$AP992=AP992),--($AQ992:$AY992=AY992),'MPL ID'!$BG$21:$BO$21)+IF(AND($F992&gt;=3,$F992&lt;=4,AI992=AP992,AR992=AY992),1,0)+IF(AND($I992&gt;=3,$I992&lt;=4,AK992=AP992,AT992=AY992),1,0)+IF(AND($K992&gt;=3,$K992&lt;=4,AJ992=AP992,AS992=AY992),1,0)+IF(AND($O992&gt;=3,$O992&lt;=4,AH992=AP992,AQ992=AY992),1,0)+IF(AND($S992&gt;=3,$S992&lt;=4,AM992=AP992,AV992=AY992),1,0)+IF(AND($U992&gt;=3,$U992&lt;=4,AO992=AP992,AX992=AY992),1,0)+IF(AND($AG992&gt;=3,$AG992&lt;=4,AN992=AP992,AW992=AY992),1,0)</f>
        <v>0</v>
      </c>
      <c r="BI992">
        <f t="shared" ca="1" si="135"/>
        <v>2</v>
      </c>
      <c r="BJ992">
        <f t="shared" ca="1" si="136"/>
        <v>5</v>
      </c>
      <c r="BK992">
        <f t="shared" ca="1" si="137"/>
        <v>6</v>
      </c>
      <c r="BL992">
        <f t="shared" ca="1" si="138"/>
        <v>4</v>
      </c>
      <c r="BM992">
        <f t="shared" ca="1" si="139"/>
        <v>8</v>
      </c>
      <c r="BN992">
        <f t="shared" ca="1" si="140"/>
        <v>1</v>
      </c>
      <c r="BO992">
        <f t="shared" ca="1" si="141"/>
        <v>7</v>
      </c>
      <c r="BP992">
        <f t="shared" ca="1" si="142"/>
        <v>9</v>
      </c>
      <c r="BQ992">
        <f t="shared" ca="1" si="143"/>
        <v>3</v>
      </c>
    </row>
    <row r="993" spans="1:69" x14ac:dyDescent="0.25">
      <c r="A993">
        <v>992</v>
      </c>
      <c r="B993">
        <f ca="1">IF(AND(ISNUMBER('MPL ID'!$P$25),ISNUMBER('MPL ID'!$Q$25)),0,RANDBETWEEN(1,4))</f>
        <v>0</v>
      </c>
      <c r="C993">
        <f ca="1">IF(AND(ISNUMBER('MPL ID'!$P$26),ISNUMBER('MPL ID'!$Q$26)),0,RANDBETWEEN(1,4))</f>
        <v>0</v>
      </c>
      <c r="D993">
        <f ca="1">IF(AND(ISNUMBER('MPL ID'!$P$28),ISNUMBER('MPL ID'!$Q$28)),0,RANDBETWEEN(1,4))</f>
        <v>0</v>
      </c>
      <c r="E993">
        <f ca="1">IF(AND(ISNUMBER('MPL ID'!$P$29),ISNUMBER('MPL ID'!$Q$29)),0,RANDBETWEEN(1,4))</f>
        <v>0</v>
      </c>
      <c r="F993">
        <f ca="1">IF(AND(ISNUMBER('MPL ID'!$P$30),ISNUMBER('MPL ID'!$Q$30)),0,RANDBETWEEN(1,4))</f>
        <v>0</v>
      </c>
      <c r="G993">
        <f ca="1">IF(AND(ISNUMBER('MPL ID'!$P$31),ISNUMBER('MPL ID'!$Q$31)),0,RANDBETWEEN(1,4))</f>
        <v>0</v>
      </c>
      <c r="H993">
        <f ca="1">IF(AND(ISNUMBER('MPL ID'!$P$32),ISNUMBER('MPL ID'!$Q$32)),0,RANDBETWEEN(1,4))</f>
        <v>0</v>
      </c>
      <c r="I993">
        <f ca="1">IF(AND(ISNUMBER('MPL ID'!$P$33),ISNUMBER('MPL ID'!$Q$33)),0,RANDBETWEEN(1,4))</f>
        <v>0</v>
      </c>
      <c r="J993">
        <f ca="1">IF(AND(ISNUMBER('MPL ID'!$D$36),ISNUMBER('MPL ID'!$E$36)),0,RANDBETWEEN(1,4))</f>
        <v>0</v>
      </c>
      <c r="K993">
        <f ca="1">IF(AND(ISNUMBER('MPL ID'!$D$37),ISNUMBER('MPL ID'!$E$37)),0,RANDBETWEEN(1,4))</f>
        <v>0</v>
      </c>
      <c r="L993">
        <f ca="1">IF(AND(ISNUMBER('MPL ID'!$D$39),ISNUMBER('MPL ID'!$E$39)),0,RANDBETWEEN(1,4))</f>
        <v>0</v>
      </c>
      <c r="M993">
        <f ca="1">IF(AND(ISNUMBER('MPL ID'!$D$40),ISNUMBER('MPL ID'!$E$40)),0,RANDBETWEEN(1,4))</f>
        <v>0</v>
      </c>
      <c r="N993">
        <f ca="1">IF(AND(ISNUMBER('MPL ID'!$D$41),ISNUMBER('MPL ID'!$E$41)),0,RANDBETWEEN(1,4))</f>
        <v>0</v>
      </c>
      <c r="O993">
        <f ca="1">IF(AND(ISNUMBER('MPL ID'!$D$42),ISNUMBER('MPL ID'!$E$42)),0,RANDBETWEEN(1,4))</f>
        <v>0</v>
      </c>
      <c r="P993">
        <f ca="1">IF(AND(ISNUMBER('MPL ID'!$D$43),ISNUMBER('MPL ID'!$E$43)),0,RANDBETWEEN(1,4))</f>
        <v>0</v>
      </c>
      <c r="Q993">
        <f ca="1">IF(AND(ISNUMBER('MPL ID'!$D$44),ISNUMBER('MPL ID'!$E$44)),0,RANDBETWEEN(1,4))</f>
        <v>0</v>
      </c>
      <c r="R993">
        <f ca="1">IF(AND(ISNUMBER('MPL ID'!$J$36),ISNUMBER('MPL ID'!$K$36)),0,RANDBETWEEN(1,4))</f>
        <v>0</v>
      </c>
      <c r="S993">
        <f ca="1">IF(AND(ISNUMBER('MPL ID'!$J$37),ISNUMBER('MPL ID'!$K$37)),0,RANDBETWEEN(1,4))</f>
        <v>0</v>
      </c>
      <c r="T993">
        <f ca="1">IF(AND(ISNUMBER('MPL ID'!$J$39),ISNUMBER('MPL ID'!$K$39)),0,RANDBETWEEN(1,4))</f>
        <v>0</v>
      </c>
      <c r="U993">
        <f ca="1">IF(AND(ISNUMBER('MPL ID'!$J$40),ISNUMBER('MPL ID'!$K$40)),0,RANDBETWEEN(1,4))</f>
        <v>0</v>
      </c>
      <c r="V993">
        <f ca="1">IF(AND(ISNUMBER('MPL ID'!$J$41),ISNUMBER('MPL ID'!$K$41)),0,RANDBETWEEN(1,4))</f>
        <v>0</v>
      </c>
      <c r="W993">
        <f ca="1">IF(AND(ISNUMBER('MPL ID'!$J$42),ISNUMBER('MPL ID'!$K$42)),0,RANDBETWEEN(1,4))</f>
        <v>1</v>
      </c>
      <c r="X993">
        <f ca="1">IF(AND(ISNUMBER('MPL ID'!$J$43),ISNUMBER('MPL ID'!$K$43)),0,RANDBETWEEN(1,4))</f>
        <v>3</v>
      </c>
      <c r="Y993">
        <f ca="1">IF(AND(ISNUMBER('MPL ID'!$J$44),ISNUMBER('MPL ID'!$K$44)),0,RANDBETWEEN(1,4))</f>
        <v>1</v>
      </c>
      <c r="Z993">
        <f ca="1">IF(AND(ISNUMBER('MPL ID'!$P$36),ISNUMBER('MPL ID'!$Q$36)),0,RANDBETWEEN(1,4))</f>
        <v>4</v>
      </c>
      <c r="AA993">
        <f ca="1">IF(AND(ISNUMBER('MPL ID'!$P$37),ISNUMBER('MPL ID'!$Q$37)),0,RANDBETWEEN(1,4))</f>
        <v>3</v>
      </c>
      <c r="AB993">
        <f ca="1">IF(AND(ISNUMBER('MPL ID'!$P$39),ISNUMBER('MPL ID'!$Q$39)),0,RANDBETWEEN(1,4))</f>
        <v>2</v>
      </c>
      <c r="AC993">
        <f ca="1">IF(AND(ISNUMBER('MPL ID'!$P$40),ISNUMBER('MPL ID'!$Q$40)),0,RANDBETWEEN(1,4))</f>
        <v>4</v>
      </c>
      <c r="AD993">
        <f ca="1">IF(AND(ISNUMBER('MPL ID'!$P$41),ISNUMBER('MPL ID'!$Q$41)),0,RANDBETWEEN(1,4))</f>
        <v>1</v>
      </c>
      <c r="AE993">
        <f ca="1">IF(AND(ISNUMBER('MPL ID'!$P$42),ISNUMBER('MPL ID'!$Q$42)),0,RANDBETWEEN(1,4))</f>
        <v>2</v>
      </c>
      <c r="AF993">
        <f ca="1">IF(AND(ISNUMBER('MPL ID'!$P$43),ISNUMBER('MPL ID'!$Q$43)),0,RANDBETWEEN(1,4))</f>
        <v>1</v>
      </c>
      <c r="AG993">
        <f ca="1">IF(AND(ISNUMBER('MPL ID'!$P$44),ISNUMBER('MPL ID'!$Q$44)),0,RANDBETWEEN(1,4))</f>
        <v>4</v>
      </c>
      <c r="AH993">
        <f ca="1">'MPL ID'!$BG$1+SUMPRODUCT(($B$1003:$AG$1003='MPL ID'!$BF$1)*(($B993:$AG993=1)+($B993:$AG993=2)))+SUMPRODUCT(($B$1004:$AG$1004='MPL ID'!$BF$1)*(($B993:$AG993=3)+($B993:$AG993=4)))</f>
        <v>10</v>
      </c>
      <c r="AI993">
        <f ca="1">'MPL ID'!$BG$2+SUMPRODUCT(($B$1003:$AG$1003='MPL ID'!$BF$2)*(($B993:$AG993=1)+($B993:$AG993=2)))+SUMPRODUCT(($B$1004:$AG$1004='MPL ID'!$BF$2)*(($B993:$AG993=3)+($B993:$AG993=4)))</f>
        <v>7</v>
      </c>
      <c r="AJ993">
        <f ca="1">'MPL ID'!$BG$3+SUMPRODUCT(($B$1003:$AG$1003='MPL ID'!$BF$3)*(($B993:$AG993=1)+($B993:$AG993=2)))+SUMPRODUCT(($B$1004:$AG$1004='MPL ID'!$BF$3)*(($B993:$AG993=3)+($B993:$AG993=4)))</f>
        <v>6</v>
      </c>
      <c r="AK993">
        <f ca="1">'MPL ID'!$BG$4+SUMPRODUCT(($B$1003:$AG$1003='MPL ID'!$BF$4)*(($B993:$AG993=1)+($B993:$AG993=2)))+SUMPRODUCT(($B$1004:$AG$1004='MPL ID'!$BF$4)*(($B993:$AG993=3)+($B993:$AG993=4)))</f>
        <v>10</v>
      </c>
      <c r="AL993">
        <f ca="1">'MPL ID'!$BG$5+SUMPRODUCT(($B$1003:$AG$1003='MPL ID'!$BF$5)*(($B993:$AG993=1)+($B993:$AG993=2)))+SUMPRODUCT(($B$1004:$AG$1004='MPL ID'!$BF$5)*(($B993:$AG993=3)+($B993:$AG993=4)))</f>
        <v>3</v>
      </c>
      <c r="AM993">
        <f ca="1">'MPL ID'!$BG$6+SUMPRODUCT(($B$1003:$AG$1003='MPL ID'!$BF$6)*(($B993:$AG993=1)+($B993:$AG993=2)))+SUMPRODUCT(($B$1004:$AG$1004='MPL ID'!$BF$6)*(($B993:$AG993=3)+($B993:$AG993=4)))</f>
        <v>12</v>
      </c>
      <c r="AN993">
        <f ca="1">'MPL ID'!$BG$7+SUMPRODUCT(($B$1003:$AG$1003='MPL ID'!$BF$7)*(($B993:$AG993=1)+($B993:$AG993=2)))+SUMPRODUCT(($B$1004:$AG$1004='MPL ID'!$BF$7)*(($B993:$AG993=3)+($B993:$AG993=4)))</f>
        <v>7</v>
      </c>
      <c r="AO993">
        <f ca="1">'MPL ID'!$BG$8+SUMPRODUCT(($B$1003:$AG$1003='MPL ID'!$BF$8)*(($B993:$AG993=1)+($B993:$AG993=2)))+SUMPRODUCT(($B$1004:$AG$1004='MPL ID'!$BF$8)*(($B993:$AG993=3)+($B993:$AG993=4)))</f>
        <v>5</v>
      </c>
      <c r="AP993">
        <f ca="1">'MPL ID'!$BG$9+SUMPRODUCT(($B$1003:$AG$1003='MPL ID'!$BF$9)*(($B993:$AG993=1)+($B993:$AG993=2)))+SUMPRODUCT(($B$1004:$AG$1004='MPL ID'!$BF$9)*(($B993:$AG993=3)+($B993:$AG993=4)))</f>
        <v>12</v>
      </c>
      <c r="AQ993">
        <f ca="1">'MPL ID'!$BH$1+SUMPRODUCT(($B$1003:$AG$1003='MPL ID'!$BF$1)*(2*($B993:$AG993=1)+($B993:$AG993=2)-2*($B993:$AG993=3)-($B993:$AG993=4)))-SUMPRODUCT(($B$1004:$AG$1004='MPL ID'!$BF$1)*(2*($B993:$AG993=1)+($B993:$AG993=2)-2*($B993:$AG993=3)-($B993:$AG993=4)))</f>
        <v>10</v>
      </c>
      <c r="AR993">
        <f ca="1">'MPL ID'!$BH$2+SUMPRODUCT(($B$1003:$AG$1003='MPL ID'!$BF$2)*(2*($B993:$AG993=1)+($B993:$AG993=2)-2*($B993:$AG993=3)-($B993:$AG993=4)))-SUMPRODUCT(($B$1004:$AG$1004='MPL ID'!$BF$2)*(2*($B993:$AG993=1)+($B993:$AG993=2)-2*($B993:$AG993=3)-($B993:$AG993=4)))</f>
        <v>-7</v>
      </c>
      <c r="AS993">
        <f ca="1">'MPL ID'!$BH$3+SUMPRODUCT(($B$1003:$AG$1003='MPL ID'!$BF$3)*(2*($B993:$AG993=1)+($B993:$AG993=2)-2*($B993:$AG993=3)-($B993:$AG993=4)))-SUMPRODUCT(($B$1004:$AG$1004='MPL ID'!$BF$3)*(2*($B993:$AG993=1)+($B993:$AG993=2)-2*($B993:$AG993=3)-($B993:$AG993=4)))</f>
        <v>-7</v>
      </c>
      <c r="AT993">
        <f ca="1">'MPL ID'!$BH$4+SUMPRODUCT(($B$1003:$AG$1003='MPL ID'!$BF$4)*(2*($B993:$AG993=1)+($B993:$AG993=2)-2*($B993:$AG993=3)-($B993:$AG993=4)))-SUMPRODUCT(($B$1004:$AG$1004='MPL ID'!$BF$4)*(2*($B993:$AG993=1)+($B993:$AG993=2)-2*($B993:$AG993=3)-($B993:$AG993=4)))</f>
        <v>4</v>
      </c>
      <c r="AU993">
        <f ca="1">'MPL ID'!$BH$5+SUMPRODUCT(($B$1003:$AG$1003='MPL ID'!$BF$5)*(2*($B993:$AG993=1)+($B993:$AG993=2)-2*($B993:$AG993=3)-($B993:$AG993=4)))-SUMPRODUCT(($B$1004:$AG$1004='MPL ID'!$BF$5)*(2*($B993:$AG993=1)+($B993:$AG993=2)-2*($B993:$AG993=3)-($B993:$AG993=4)))</f>
        <v>-18</v>
      </c>
      <c r="AV993">
        <f ca="1">'MPL ID'!$BH$6+SUMPRODUCT(($B$1003:$AG$1003='MPL ID'!$BF$6)*(2*($B993:$AG993=1)+($B993:$AG993=2)-2*($B993:$AG993=3)-($B993:$AG993=4)))-SUMPRODUCT(($B$1004:$AG$1004='MPL ID'!$BF$6)*(2*($B993:$AG993=1)+($B993:$AG993=2)-2*($B993:$AG993=3)-($B993:$AG993=4)))</f>
        <v>15</v>
      </c>
      <c r="AW993">
        <f ca="1">'MPL ID'!$BH$7+SUMPRODUCT(($B$1003:$AG$1003='MPL ID'!$BF$7)*(2*($B993:$AG993=1)+($B993:$AG993=2)-2*($B993:$AG993=3)-($B993:$AG993=4)))-SUMPRODUCT(($B$1004:$AG$1004='MPL ID'!$BF$7)*(2*($B993:$AG993=1)+($B993:$AG993=2)-2*($B993:$AG993=3)-($B993:$AG993=4)))</f>
        <v>0</v>
      </c>
      <c r="AX993">
        <f ca="1">'MPL ID'!$BH$8+SUMPRODUCT(($B$1003:$AG$1003='MPL ID'!$BF$8)*(2*($B993:$AG993=1)+($B993:$AG993=2)-2*($B993:$AG993=3)-($B993:$AG993=4)))-SUMPRODUCT(($B$1004:$AG$1004='MPL ID'!$BF$8)*(2*($B993:$AG993=1)+($B993:$AG993=2)-2*($B993:$AG993=3)-($B993:$AG993=4)))</f>
        <v>-11</v>
      </c>
      <c r="AY993">
        <f ca="1">'MPL ID'!$BH$9+SUMPRODUCT(($B$1003:$AG$1003='MPL ID'!$BF$9)*(2*($B993:$AG993=1)+($B993:$AG993=2)-2*($B993:$AG993=3)-($B993:$AG993=4)))-SUMPRODUCT(($B$1004:$AG$1004='MPL ID'!$BF$9)*(2*($B993:$AG993=1)+($B993:$AG993=2)-2*($B993:$AG993=3)-($B993:$AG993=4)))</f>
        <v>14</v>
      </c>
      <c r="AZ993">
        <f ca="1">SUMPRODUCT(--($AH993:$AP993=AH993),--($AQ993:$AY993=AQ993),'MPL ID'!$BG$13:$BO$13)+IF(AND($E993&gt;=3,$E993&lt;=4,AO993=AH993,AX993=AQ993),1,0)+IF(AND($G993&gt;=1,$G993&lt;=2,AJ993=AH993,AS993=AQ993),1,0)+IF(AND($L993&gt;=1,$L993&lt;=2,AM993=AH993,AV993=AQ993),1,0)+IF(AND($O993&gt;=1,$O993&lt;=2,AP993=AH993,AY993=AQ993),1,0)+IF(AND($R993&gt;=1,$R993&lt;=2,AI993=AH993,AR993=AQ993),1,0)+IF(AND($AA993&gt;=3,$AA993&lt;=4,AL993=AH993,AU993=AQ993),1,0)+IF(AND($AE993&gt;=3,$AE993&lt;=4,AK993=AH993,AT993=AQ993),1,0)</f>
        <v>0</v>
      </c>
      <c r="BA993">
        <f ca="1">SUMPRODUCT(--($AH993:$AP993=AI993),--($AQ993:$AY993=AR993),'MPL ID'!$BG$14:$BO$14)+IF(AND($F993&gt;=1,$F993&lt;=2,AP993=AI993,AY993=AR993),1,0)+IF(AND($H993&gt;=1,$H993&lt;=2,AN993=AI993,AW993=AR993),1,0)+IF(AND($J993&gt;=3,$J993&lt;=4,AL993=AI993,AU993=AR993),1,0)+IF(AND($M993&gt;=1,$M993&lt;=2,AO993=AI993,AX993=AR993),1,0)+IF(AND($R993&gt;=3,$R993&lt;=4,AH993=AI993,AQ993=AR993),1,0)+IF(AND($Y993&gt;=3,$Y993&lt;=4,AJ993=AI993,AS993=AR993),1,0)+IF(AND($AC993&gt;=1,$AC993&lt;=2,AK993=AI993,AT993=AR993),1,0)+IF(AND($AF993&gt;=3,$AF993&lt;=4,AM993=AI993,AV993=AR993),1,0)</f>
        <v>0</v>
      </c>
      <c r="BB993">
        <f ca="1">SUMPRODUCT(--($AH993:$AP993=AJ993),--($AQ993:$AY993=AS993),'MPL ID'!$BG$15:$BO$15)+IF(AND($C993&gt;=1,$C993&lt;=2,AK993=AJ993,AT993=AS993),1,0)+IF(AND($G993&gt;=3,$G993&lt;=4,AH993=AJ993,AQ993=AS993),1,0)+IF(AND($K993&gt;=1,$K993&lt;=2,AP993=AJ993,AY993=AS993),1,0)+IF(AND($N993&gt;=3,$N993&lt;=4,AL993=AJ993,AU993=AS993),1,0)+IF(AND($V993&gt;=1,$V993&lt;=2,AM993=AJ993,AV993=AS993),1,0)+IF(AND($Y993&gt;=1,$Y993&lt;=2,AI993=AJ993,AR993=AS993),1,0)+IF(AND($AB993&gt;=3,$AB993&lt;=4,AN993=AJ993,AW993=AS993),1,0)</f>
        <v>0</v>
      </c>
      <c r="BC993">
        <f ca="1">SUMPRODUCT(--($AH993:$AP993=AK993),--($AQ993:$AY993=AT993),'MPL ID'!$BG$16:$BO$16)+IF(AND($C993&gt;=3,$C993&lt;=4,AJ993=AK993,AS993=AT993),1,0)+IF(AND($I993&gt;=1,$I993&lt;=2,AP993=AK993,AY993=AT993),1,0)+IF(AND($P993&gt;=3,$P993&lt;=4,AO993=AK993,AX993=AT993),1,0)+IF(AND($T993&gt;=1,$T993&lt;=2,AN993=AK993,AW993=AT993),1,0)+IF(AND($W993&gt;=1,$W993&lt;=2,AL993=AK993,AU993=AT993),1,0)+IF(AND($AC993&gt;=3,$AC993&lt;=4,AI993=AK993,AR993=AT993),1,0)+IF(AND($AE993&gt;=1,$AE993&lt;=2,AH993=AK993,AQ993=AT993),1,0)</f>
        <v>0</v>
      </c>
      <c r="BD993">
        <f ca="1">SUMPRODUCT(--($AH993:$AP993=AL993),--($AQ993:$AY993=AU993),'MPL ID'!$BG$17:$BO$17)+IF(AND($B993&gt;=3,$B993&lt;=4,AN993=AL993,AW993=AU993),1,0)+IF(AND($D993&gt;=1,$D993&lt;=2,AM993=AL993,AV993=AU993),1,0)+IF(AND($J993&gt;=1,$J993&lt;=2,AI993=AL993,AR993=AU993),1,0)+IF(AND($N993&gt;=1,$N993&lt;=2,AJ993=AL993,AS993=AU993),1,0)+IF(AND($W993&gt;=3,$W993&lt;=4,AK993=AL993,AT993=AU993),1,0)+IF(AND($AA993&gt;=1,$AA993&lt;=2,AH993=AL993,AQ993=AU993),1,0)+IF(AND($AD993&gt;=3,$AD993&lt;=4,AO993=AL993,AX993=AU993),1,0)</f>
        <v>0</v>
      </c>
      <c r="BE993">
        <f ca="1">SUMPRODUCT(--($AH993:$AP993=AM993),--($AQ993:$AY993=AV993),'MPL ID'!$BG$18:$BO$18)+IF(AND($D993&gt;=3,$D993&lt;=4,AL993=AM993,AU993=AV993),1,0)+IF(AND($L993&gt;=3,$L993&lt;=4,AH993=AM993,AQ993=AV993),1,0)+IF(AND($Q993&gt;=3,$Q993&lt;=4,AN993=AM993,AW993=AV993),1,0)+IF(AND($S993&gt;=1,$S993&lt;=2,AP993=AM993,AY993=AV993),1,0)+IF(AND($V993&gt;=3,$V993&lt;=4,AJ993=AM993,AS993=AV993),1,0)+IF(AND($Z993&gt;=1,$Z993&lt;=2,AO993=AM993,AX993=AV993),1,0)+IF(AND($AF993&gt;=1,$AF993&lt;=2,AI993=AM993,AR993=AV993),1,0)</f>
        <v>0</v>
      </c>
      <c r="BF993">
        <f ca="1">SUMPRODUCT(--($AH993:$AP993=AN993),--($AQ993:$AY993=AW993),'MPL ID'!$BG$19:$BO$19)+IF(AND($B993&gt;=1,$B993&lt;=2,AL993=AN993,AU993=AW993),1,0)+IF(AND($H993&gt;=3,$H993&lt;=4,AI993=AN993,AR993=AW993),1,0)+IF(AND($Q993&gt;=1,$Q993&lt;=2,AM993=AN993,AV993=AW993),1,0)+IF(AND($T993&gt;=3,$T993&lt;=4,AK993=AN993,AT993=AW993),1,0)+IF(AND($X993&gt;=3,$X993&lt;=4,AO993=AN993,AX993=AW993),1,0)+IF(AND($AB993&gt;=1,$AB993&lt;=2,AJ993=AN993,AS993=AW993),1,0)+IF(AND($AG993&gt;=1,$AG993&lt;=2,AP993=AN993,AY993=AW993),1,0)</f>
        <v>0</v>
      </c>
      <c r="BG993">
        <f ca="1">SUMPRODUCT(--($AH993:$AP993=AO993),--($AQ993:$AY993=AX993),'MPL ID'!$BG$20:$BO$20)+IF(AND($E993&gt;=1,$E993&lt;=2,AH993=AO993,AQ993=AX993),1,0)+IF(AND($M993&gt;=3,$M993&lt;=4,AI993=AO993,AR993=AX993),1,0)+IF(AND($P993&gt;=1,$P993&lt;=2,AK993=AO993,AT993=AX993),1,0)+IF(AND($U993&gt;=1,$U993&lt;=2,AP993=AO993,AY993=AX993),1,0)+IF(AND($X993&gt;=1,$X993&lt;=2,AN993=AO993,AW993=AX993),1,0)+IF(AND($Z993&gt;=3,$Z993&lt;=4,AM993=AO993,AV993=AX993),1,0)+IF(AND($AD993&gt;=1,$AD993&lt;=2,AL993=AO993,AU993=AX993),1,0)</f>
        <v>0</v>
      </c>
      <c r="BH993">
        <f ca="1">SUMPRODUCT(--($AH993:$AP993=AP993),--($AQ993:$AY993=AY993),'MPL ID'!$BG$21:$BO$21)+IF(AND($F993&gt;=3,$F993&lt;=4,AI993=AP993,AR993=AY993),1,0)+IF(AND($I993&gt;=3,$I993&lt;=4,AK993=AP993,AT993=AY993),1,0)+IF(AND($K993&gt;=3,$K993&lt;=4,AJ993=AP993,AS993=AY993),1,0)+IF(AND($O993&gt;=3,$O993&lt;=4,AH993=AP993,AQ993=AY993),1,0)+IF(AND($S993&gt;=3,$S993&lt;=4,AM993=AP993,AV993=AY993),1,0)+IF(AND($U993&gt;=3,$U993&lt;=4,AO993=AP993,AX993=AY993),1,0)+IF(AND($AG993&gt;=3,$AG993&lt;=4,AN993=AP993,AW993=AY993),1,0)</f>
        <v>0</v>
      </c>
      <c r="BI993">
        <f t="shared" ca="1" si="135"/>
        <v>3</v>
      </c>
      <c r="BJ993">
        <f t="shared" ca="1" si="136"/>
        <v>6</v>
      </c>
      <c r="BK993">
        <f t="shared" ca="1" si="137"/>
        <v>7</v>
      </c>
      <c r="BL993">
        <f t="shared" ca="1" si="138"/>
        <v>4</v>
      </c>
      <c r="BM993">
        <f t="shared" ca="1" si="139"/>
        <v>9</v>
      </c>
      <c r="BN993">
        <f t="shared" ca="1" si="140"/>
        <v>1</v>
      </c>
      <c r="BO993">
        <f t="shared" ca="1" si="141"/>
        <v>5</v>
      </c>
      <c r="BP993">
        <f t="shared" ca="1" si="142"/>
        <v>8</v>
      </c>
      <c r="BQ993">
        <f t="shared" ca="1" si="143"/>
        <v>2</v>
      </c>
    </row>
    <row r="994" spans="1:69" x14ac:dyDescent="0.25">
      <c r="A994">
        <v>993</v>
      </c>
      <c r="B994">
        <f ca="1">IF(AND(ISNUMBER('MPL ID'!$P$25),ISNUMBER('MPL ID'!$Q$25)),0,RANDBETWEEN(1,4))</f>
        <v>0</v>
      </c>
      <c r="C994">
        <f ca="1">IF(AND(ISNUMBER('MPL ID'!$P$26),ISNUMBER('MPL ID'!$Q$26)),0,RANDBETWEEN(1,4))</f>
        <v>0</v>
      </c>
      <c r="D994">
        <f ca="1">IF(AND(ISNUMBER('MPL ID'!$P$28),ISNUMBER('MPL ID'!$Q$28)),0,RANDBETWEEN(1,4))</f>
        <v>0</v>
      </c>
      <c r="E994">
        <f ca="1">IF(AND(ISNUMBER('MPL ID'!$P$29),ISNUMBER('MPL ID'!$Q$29)),0,RANDBETWEEN(1,4))</f>
        <v>0</v>
      </c>
      <c r="F994">
        <f ca="1">IF(AND(ISNUMBER('MPL ID'!$P$30),ISNUMBER('MPL ID'!$Q$30)),0,RANDBETWEEN(1,4))</f>
        <v>0</v>
      </c>
      <c r="G994">
        <f ca="1">IF(AND(ISNUMBER('MPL ID'!$P$31),ISNUMBER('MPL ID'!$Q$31)),0,RANDBETWEEN(1,4))</f>
        <v>0</v>
      </c>
      <c r="H994">
        <f ca="1">IF(AND(ISNUMBER('MPL ID'!$P$32),ISNUMBER('MPL ID'!$Q$32)),0,RANDBETWEEN(1,4))</f>
        <v>0</v>
      </c>
      <c r="I994">
        <f ca="1">IF(AND(ISNUMBER('MPL ID'!$P$33),ISNUMBER('MPL ID'!$Q$33)),0,RANDBETWEEN(1,4))</f>
        <v>0</v>
      </c>
      <c r="J994">
        <f ca="1">IF(AND(ISNUMBER('MPL ID'!$D$36),ISNUMBER('MPL ID'!$E$36)),0,RANDBETWEEN(1,4))</f>
        <v>0</v>
      </c>
      <c r="K994">
        <f ca="1">IF(AND(ISNUMBER('MPL ID'!$D$37),ISNUMBER('MPL ID'!$E$37)),0,RANDBETWEEN(1,4))</f>
        <v>0</v>
      </c>
      <c r="L994">
        <f ca="1">IF(AND(ISNUMBER('MPL ID'!$D$39),ISNUMBER('MPL ID'!$E$39)),0,RANDBETWEEN(1,4))</f>
        <v>0</v>
      </c>
      <c r="M994">
        <f ca="1">IF(AND(ISNUMBER('MPL ID'!$D$40),ISNUMBER('MPL ID'!$E$40)),0,RANDBETWEEN(1,4))</f>
        <v>0</v>
      </c>
      <c r="N994">
        <f ca="1">IF(AND(ISNUMBER('MPL ID'!$D$41),ISNUMBER('MPL ID'!$E$41)),0,RANDBETWEEN(1,4))</f>
        <v>0</v>
      </c>
      <c r="O994">
        <f ca="1">IF(AND(ISNUMBER('MPL ID'!$D$42),ISNUMBER('MPL ID'!$E$42)),0,RANDBETWEEN(1,4))</f>
        <v>0</v>
      </c>
      <c r="P994">
        <f ca="1">IF(AND(ISNUMBER('MPL ID'!$D$43),ISNUMBER('MPL ID'!$E$43)),0,RANDBETWEEN(1,4))</f>
        <v>0</v>
      </c>
      <c r="Q994">
        <f ca="1">IF(AND(ISNUMBER('MPL ID'!$D$44),ISNUMBER('MPL ID'!$E$44)),0,RANDBETWEEN(1,4))</f>
        <v>0</v>
      </c>
      <c r="R994">
        <f ca="1">IF(AND(ISNUMBER('MPL ID'!$J$36),ISNUMBER('MPL ID'!$K$36)),0,RANDBETWEEN(1,4))</f>
        <v>0</v>
      </c>
      <c r="S994">
        <f ca="1">IF(AND(ISNUMBER('MPL ID'!$J$37),ISNUMBER('MPL ID'!$K$37)),0,RANDBETWEEN(1,4))</f>
        <v>0</v>
      </c>
      <c r="T994">
        <f ca="1">IF(AND(ISNUMBER('MPL ID'!$J$39),ISNUMBER('MPL ID'!$K$39)),0,RANDBETWEEN(1,4))</f>
        <v>0</v>
      </c>
      <c r="U994">
        <f ca="1">IF(AND(ISNUMBER('MPL ID'!$J$40),ISNUMBER('MPL ID'!$K$40)),0,RANDBETWEEN(1,4))</f>
        <v>0</v>
      </c>
      <c r="V994">
        <f ca="1">IF(AND(ISNUMBER('MPL ID'!$J$41),ISNUMBER('MPL ID'!$K$41)),0,RANDBETWEEN(1,4))</f>
        <v>0</v>
      </c>
      <c r="W994">
        <f ca="1">IF(AND(ISNUMBER('MPL ID'!$J$42),ISNUMBER('MPL ID'!$K$42)),0,RANDBETWEEN(1,4))</f>
        <v>2</v>
      </c>
      <c r="X994">
        <f ca="1">IF(AND(ISNUMBER('MPL ID'!$J$43),ISNUMBER('MPL ID'!$K$43)),0,RANDBETWEEN(1,4))</f>
        <v>3</v>
      </c>
      <c r="Y994">
        <f ca="1">IF(AND(ISNUMBER('MPL ID'!$J$44),ISNUMBER('MPL ID'!$K$44)),0,RANDBETWEEN(1,4))</f>
        <v>1</v>
      </c>
      <c r="Z994">
        <f ca="1">IF(AND(ISNUMBER('MPL ID'!$P$36),ISNUMBER('MPL ID'!$Q$36)),0,RANDBETWEEN(1,4))</f>
        <v>2</v>
      </c>
      <c r="AA994">
        <f ca="1">IF(AND(ISNUMBER('MPL ID'!$P$37),ISNUMBER('MPL ID'!$Q$37)),0,RANDBETWEEN(1,4))</f>
        <v>2</v>
      </c>
      <c r="AB994">
        <f ca="1">IF(AND(ISNUMBER('MPL ID'!$P$39),ISNUMBER('MPL ID'!$Q$39)),0,RANDBETWEEN(1,4))</f>
        <v>2</v>
      </c>
      <c r="AC994">
        <f ca="1">IF(AND(ISNUMBER('MPL ID'!$P$40),ISNUMBER('MPL ID'!$Q$40)),0,RANDBETWEEN(1,4))</f>
        <v>4</v>
      </c>
      <c r="AD994">
        <f ca="1">IF(AND(ISNUMBER('MPL ID'!$P$41),ISNUMBER('MPL ID'!$Q$41)),0,RANDBETWEEN(1,4))</f>
        <v>1</v>
      </c>
      <c r="AE994">
        <f ca="1">IF(AND(ISNUMBER('MPL ID'!$P$42),ISNUMBER('MPL ID'!$Q$42)),0,RANDBETWEEN(1,4))</f>
        <v>2</v>
      </c>
      <c r="AF994">
        <f ca="1">IF(AND(ISNUMBER('MPL ID'!$P$43),ISNUMBER('MPL ID'!$Q$43)),0,RANDBETWEEN(1,4))</f>
        <v>3</v>
      </c>
      <c r="AG994">
        <f ca="1">IF(AND(ISNUMBER('MPL ID'!$P$44),ISNUMBER('MPL ID'!$Q$44)),0,RANDBETWEEN(1,4))</f>
        <v>3</v>
      </c>
      <c r="AH994">
        <f ca="1">'MPL ID'!$BG$1+SUMPRODUCT(($B$1003:$AG$1003='MPL ID'!$BF$1)*(($B994:$AG994=1)+($B994:$AG994=2)))+SUMPRODUCT(($B$1004:$AG$1004='MPL ID'!$BF$1)*(($B994:$AG994=3)+($B994:$AG994=4)))</f>
        <v>9</v>
      </c>
      <c r="AI994">
        <f ca="1">'MPL ID'!$BG$2+SUMPRODUCT(($B$1003:$AG$1003='MPL ID'!$BF$2)*(($B994:$AG994=1)+($B994:$AG994=2)))+SUMPRODUCT(($B$1004:$AG$1004='MPL ID'!$BF$2)*(($B994:$AG994=3)+($B994:$AG994=4)))</f>
        <v>8</v>
      </c>
      <c r="AJ994">
        <f ca="1">'MPL ID'!$BG$3+SUMPRODUCT(($B$1003:$AG$1003='MPL ID'!$BF$3)*(($B994:$AG994=1)+($B994:$AG994=2)))+SUMPRODUCT(($B$1004:$AG$1004='MPL ID'!$BF$3)*(($B994:$AG994=3)+($B994:$AG994=4)))</f>
        <v>6</v>
      </c>
      <c r="AK994">
        <f ca="1">'MPL ID'!$BG$4+SUMPRODUCT(($B$1003:$AG$1003='MPL ID'!$BF$4)*(($B994:$AG994=1)+($B994:$AG994=2)))+SUMPRODUCT(($B$1004:$AG$1004='MPL ID'!$BF$4)*(($B994:$AG994=3)+($B994:$AG994=4)))</f>
        <v>10</v>
      </c>
      <c r="AL994">
        <f ca="1">'MPL ID'!$BG$5+SUMPRODUCT(($B$1003:$AG$1003='MPL ID'!$BF$5)*(($B994:$AG994=1)+($B994:$AG994=2)))+SUMPRODUCT(($B$1004:$AG$1004='MPL ID'!$BF$5)*(($B994:$AG994=3)+($B994:$AG994=4)))</f>
        <v>4</v>
      </c>
      <c r="AM994">
        <f ca="1">'MPL ID'!$BG$6+SUMPRODUCT(($B$1003:$AG$1003='MPL ID'!$BF$6)*(($B994:$AG994=1)+($B994:$AG994=2)))+SUMPRODUCT(($B$1004:$AG$1004='MPL ID'!$BF$6)*(($B994:$AG994=3)+($B994:$AG994=4)))</f>
        <v>12</v>
      </c>
      <c r="AN994">
        <f ca="1">'MPL ID'!$BG$7+SUMPRODUCT(($B$1003:$AG$1003='MPL ID'!$BF$7)*(($B994:$AG994=1)+($B994:$AG994=2)))+SUMPRODUCT(($B$1004:$AG$1004='MPL ID'!$BF$7)*(($B994:$AG994=3)+($B994:$AG994=4)))</f>
        <v>7</v>
      </c>
      <c r="AO994">
        <f ca="1">'MPL ID'!$BG$8+SUMPRODUCT(($B$1003:$AG$1003='MPL ID'!$BF$8)*(($B994:$AG994=1)+($B994:$AG994=2)))+SUMPRODUCT(($B$1004:$AG$1004='MPL ID'!$BF$8)*(($B994:$AG994=3)+($B994:$AG994=4)))</f>
        <v>4</v>
      </c>
      <c r="AP994">
        <f ca="1">'MPL ID'!$BG$9+SUMPRODUCT(($B$1003:$AG$1003='MPL ID'!$BF$9)*(($B994:$AG994=1)+($B994:$AG994=2)))+SUMPRODUCT(($B$1004:$AG$1004='MPL ID'!$BF$9)*(($B994:$AG994=3)+($B994:$AG994=4)))</f>
        <v>12</v>
      </c>
      <c r="AQ994">
        <f ca="1">'MPL ID'!$BH$1+SUMPRODUCT(($B$1003:$AG$1003='MPL ID'!$BF$1)*(2*($B994:$AG994=1)+($B994:$AG994=2)-2*($B994:$AG994=3)-($B994:$AG994=4)))-SUMPRODUCT(($B$1004:$AG$1004='MPL ID'!$BF$1)*(2*($B994:$AG994=1)+($B994:$AG994=2)-2*($B994:$AG994=3)-($B994:$AG994=4)))</f>
        <v>7</v>
      </c>
      <c r="AR994">
        <f ca="1">'MPL ID'!$BH$2+SUMPRODUCT(($B$1003:$AG$1003='MPL ID'!$BF$2)*(2*($B994:$AG994=1)+($B994:$AG994=2)-2*($B994:$AG994=3)-($B994:$AG994=4)))-SUMPRODUCT(($B$1004:$AG$1004='MPL ID'!$BF$2)*(2*($B994:$AG994=1)+($B994:$AG994=2)-2*($B994:$AG994=3)-($B994:$AG994=4)))</f>
        <v>-3</v>
      </c>
      <c r="AS994">
        <f ca="1">'MPL ID'!$BH$3+SUMPRODUCT(($B$1003:$AG$1003='MPL ID'!$BF$3)*(2*($B994:$AG994=1)+($B994:$AG994=2)-2*($B994:$AG994=3)-($B994:$AG994=4)))-SUMPRODUCT(($B$1004:$AG$1004='MPL ID'!$BF$3)*(2*($B994:$AG994=1)+($B994:$AG994=2)-2*($B994:$AG994=3)-($B994:$AG994=4)))</f>
        <v>-7</v>
      </c>
      <c r="AT994">
        <f ca="1">'MPL ID'!$BH$4+SUMPRODUCT(($B$1003:$AG$1003='MPL ID'!$BF$4)*(2*($B994:$AG994=1)+($B994:$AG994=2)-2*($B994:$AG994=3)-($B994:$AG994=4)))-SUMPRODUCT(($B$1004:$AG$1004='MPL ID'!$BF$4)*(2*($B994:$AG994=1)+($B994:$AG994=2)-2*($B994:$AG994=3)-($B994:$AG994=4)))</f>
        <v>3</v>
      </c>
      <c r="AU994">
        <f ca="1">'MPL ID'!$BH$5+SUMPRODUCT(($B$1003:$AG$1003='MPL ID'!$BF$5)*(2*($B994:$AG994=1)+($B994:$AG994=2)-2*($B994:$AG994=3)-($B994:$AG994=4)))-SUMPRODUCT(($B$1004:$AG$1004='MPL ID'!$BF$5)*(2*($B994:$AG994=1)+($B994:$AG994=2)-2*($B994:$AG994=3)-($B994:$AG994=4)))</f>
        <v>-14</v>
      </c>
      <c r="AV994">
        <f ca="1">'MPL ID'!$BH$6+SUMPRODUCT(($B$1003:$AG$1003='MPL ID'!$BF$6)*(2*($B994:$AG994=1)+($B994:$AG994=2)-2*($B994:$AG994=3)-($B994:$AG994=4)))-SUMPRODUCT(($B$1004:$AG$1004='MPL ID'!$BF$6)*(2*($B994:$AG994=1)+($B994:$AG994=2)-2*($B994:$AG994=3)-($B994:$AG994=4)))</f>
        <v>13</v>
      </c>
      <c r="AW994">
        <f ca="1">'MPL ID'!$BH$7+SUMPRODUCT(($B$1003:$AG$1003='MPL ID'!$BF$7)*(2*($B994:$AG994=1)+($B994:$AG994=2)-2*($B994:$AG994=3)-($B994:$AG994=4)))-SUMPRODUCT(($B$1004:$AG$1004='MPL ID'!$BF$7)*(2*($B994:$AG994=1)+($B994:$AG994=2)-2*($B994:$AG994=3)-($B994:$AG994=4)))</f>
        <v>-1</v>
      </c>
      <c r="AX994">
        <f ca="1">'MPL ID'!$BH$8+SUMPRODUCT(($B$1003:$AG$1003='MPL ID'!$BF$8)*(2*($B994:$AG994=1)+($B994:$AG994=2)-2*($B994:$AG994=3)-($B994:$AG994=4)))-SUMPRODUCT(($B$1004:$AG$1004='MPL ID'!$BF$8)*(2*($B994:$AG994=1)+($B994:$AG994=2)-2*($B994:$AG994=3)-($B994:$AG994=4)))</f>
        <v>-13</v>
      </c>
      <c r="AY994">
        <f ca="1">'MPL ID'!$BH$9+SUMPRODUCT(($B$1003:$AG$1003='MPL ID'!$BF$9)*(2*($B994:$AG994=1)+($B994:$AG994=2)-2*($B994:$AG994=3)-($B994:$AG994=4)))-SUMPRODUCT(($B$1004:$AG$1004='MPL ID'!$BF$9)*(2*($B994:$AG994=1)+($B994:$AG994=2)-2*($B994:$AG994=3)-($B994:$AG994=4)))</f>
        <v>15</v>
      </c>
      <c r="AZ994">
        <f ca="1">SUMPRODUCT(--($AH994:$AP994=AH994),--($AQ994:$AY994=AQ994),'MPL ID'!$BG$13:$BO$13)+IF(AND($E994&gt;=3,$E994&lt;=4,AO994=AH994,AX994=AQ994),1,0)+IF(AND($G994&gt;=1,$G994&lt;=2,AJ994=AH994,AS994=AQ994),1,0)+IF(AND($L994&gt;=1,$L994&lt;=2,AM994=AH994,AV994=AQ994),1,0)+IF(AND($O994&gt;=1,$O994&lt;=2,AP994=AH994,AY994=AQ994),1,0)+IF(AND($R994&gt;=1,$R994&lt;=2,AI994=AH994,AR994=AQ994),1,0)+IF(AND($AA994&gt;=3,$AA994&lt;=4,AL994=AH994,AU994=AQ994),1,0)+IF(AND($AE994&gt;=3,$AE994&lt;=4,AK994=AH994,AT994=AQ994),1,0)</f>
        <v>0</v>
      </c>
      <c r="BA994">
        <f ca="1">SUMPRODUCT(--($AH994:$AP994=AI994),--($AQ994:$AY994=AR994),'MPL ID'!$BG$14:$BO$14)+IF(AND($F994&gt;=1,$F994&lt;=2,AP994=AI994,AY994=AR994),1,0)+IF(AND($H994&gt;=1,$H994&lt;=2,AN994=AI994,AW994=AR994),1,0)+IF(AND($J994&gt;=3,$J994&lt;=4,AL994=AI994,AU994=AR994),1,0)+IF(AND($M994&gt;=1,$M994&lt;=2,AO994=AI994,AX994=AR994),1,0)+IF(AND($R994&gt;=3,$R994&lt;=4,AH994=AI994,AQ994=AR994),1,0)+IF(AND($Y994&gt;=3,$Y994&lt;=4,AJ994=AI994,AS994=AR994),1,0)+IF(AND($AC994&gt;=1,$AC994&lt;=2,AK994=AI994,AT994=AR994),1,0)+IF(AND($AF994&gt;=3,$AF994&lt;=4,AM994=AI994,AV994=AR994),1,0)</f>
        <v>0</v>
      </c>
      <c r="BB994">
        <f ca="1">SUMPRODUCT(--($AH994:$AP994=AJ994),--($AQ994:$AY994=AS994),'MPL ID'!$BG$15:$BO$15)+IF(AND($C994&gt;=1,$C994&lt;=2,AK994=AJ994,AT994=AS994),1,0)+IF(AND($G994&gt;=3,$G994&lt;=4,AH994=AJ994,AQ994=AS994),1,0)+IF(AND($K994&gt;=1,$K994&lt;=2,AP994=AJ994,AY994=AS994),1,0)+IF(AND($N994&gt;=3,$N994&lt;=4,AL994=AJ994,AU994=AS994),1,0)+IF(AND($V994&gt;=1,$V994&lt;=2,AM994=AJ994,AV994=AS994),1,0)+IF(AND($Y994&gt;=1,$Y994&lt;=2,AI994=AJ994,AR994=AS994),1,0)+IF(AND($AB994&gt;=3,$AB994&lt;=4,AN994=AJ994,AW994=AS994),1,0)</f>
        <v>0</v>
      </c>
      <c r="BC994">
        <f ca="1">SUMPRODUCT(--($AH994:$AP994=AK994),--($AQ994:$AY994=AT994),'MPL ID'!$BG$16:$BO$16)+IF(AND($C994&gt;=3,$C994&lt;=4,AJ994=AK994,AS994=AT994),1,0)+IF(AND($I994&gt;=1,$I994&lt;=2,AP994=AK994,AY994=AT994),1,0)+IF(AND($P994&gt;=3,$P994&lt;=4,AO994=AK994,AX994=AT994),1,0)+IF(AND($T994&gt;=1,$T994&lt;=2,AN994=AK994,AW994=AT994),1,0)+IF(AND($W994&gt;=1,$W994&lt;=2,AL994=AK994,AU994=AT994),1,0)+IF(AND($AC994&gt;=3,$AC994&lt;=4,AI994=AK994,AR994=AT994),1,0)+IF(AND($AE994&gt;=1,$AE994&lt;=2,AH994=AK994,AQ994=AT994),1,0)</f>
        <v>0</v>
      </c>
      <c r="BD994">
        <f ca="1">SUMPRODUCT(--($AH994:$AP994=AL994),--($AQ994:$AY994=AU994),'MPL ID'!$BG$17:$BO$17)+IF(AND($B994&gt;=3,$B994&lt;=4,AN994=AL994,AW994=AU994),1,0)+IF(AND($D994&gt;=1,$D994&lt;=2,AM994=AL994,AV994=AU994),1,0)+IF(AND($J994&gt;=1,$J994&lt;=2,AI994=AL994,AR994=AU994),1,0)+IF(AND($N994&gt;=1,$N994&lt;=2,AJ994=AL994,AS994=AU994),1,0)+IF(AND($W994&gt;=3,$W994&lt;=4,AK994=AL994,AT994=AU994),1,0)+IF(AND($AA994&gt;=1,$AA994&lt;=2,AH994=AL994,AQ994=AU994),1,0)+IF(AND($AD994&gt;=3,$AD994&lt;=4,AO994=AL994,AX994=AU994),1,0)</f>
        <v>0</v>
      </c>
      <c r="BE994">
        <f ca="1">SUMPRODUCT(--($AH994:$AP994=AM994),--($AQ994:$AY994=AV994),'MPL ID'!$BG$18:$BO$18)+IF(AND($D994&gt;=3,$D994&lt;=4,AL994=AM994,AU994=AV994),1,0)+IF(AND($L994&gt;=3,$L994&lt;=4,AH994=AM994,AQ994=AV994),1,0)+IF(AND($Q994&gt;=3,$Q994&lt;=4,AN994=AM994,AW994=AV994),1,0)+IF(AND($S994&gt;=1,$S994&lt;=2,AP994=AM994,AY994=AV994),1,0)+IF(AND($V994&gt;=3,$V994&lt;=4,AJ994=AM994,AS994=AV994),1,0)+IF(AND($Z994&gt;=1,$Z994&lt;=2,AO994=AM994,AX994=AV994),1,0)+IF(AND($AF994&gt;=1,$AF994&lt;=2,AI994=AM994,AR994=AV994),1,0)</f>
        <v>0</v>
      </c>
      <c r="BF994">
        <f ca="1">SUMPRODUCT(--($AH994:$AP994=AN994),--($AQ994:$AY994=AW994),'MPL ID'!$BG$19:$BO$19)+IF(AND($B994&gt;=1,$B994&lt;=2,AL994=AN994,AU994=AW994),1,0)+IF(AND($H994&gt;=3,$H994&lt;=4,AI994=AN994,AR994=AW994),1,0)+IF(AND($Q994&gt;=1,$Q994&lt;=2,AM994=AN994,AV994=AW994),1,0)+IF(AND($T994&gt;=3,$T994&lt;=4,AK994=AN994,AT994=AW994),1,0)+IF(AND($X994&gt;=3,$X994&lt;=4,AO994=AN994,AX994=AW994),1,0)+IF(AND($AB994&gt;=1,$AB994&lt;=2,AJ994=AN994,AS994=AW994),1,0)+IF(AND($AG994&gt;=1,$AG994&lt;=2,AP994=AN994,AY994=AW994),1,0)</f>
        <v>0</v>
      </c>
      <c r="BG994">
        <f ca="1">SUMPRODUCT(--($AH994:$AP994=AO994),--($AQ994:$AY994=AX994),'MPL ID'!$BG$20:$BO$20)+IF(AND($E994&gt;=1,$E994&lt;=2,AH994=AO994,AQ994=AX994),1,0)+IF(AND($M994&gt;=3,$M994&lt;=4,AI994=AO994,AR994=AX994),1,0)+IF(AND($P994&gt;=1,$P994&lt;=2,AK994=AO994,AT994=AX994),1,0)+IF(AND($U994&gt;=1,$U994&lt;=2,AP994=AO994,AY994=AX994),1,0)+IF(AND($X994&gt;=1,$X994&lt;=2,AN994=AO994,AW994=AX994),1,0)+IF(AND($Z994&gt;=3,$Z994&lt;=4,AM994=AO994,AV994=AX994),1,0)+IF(AND($AD994&gt;=1,$AD994&lt;=2,AL994=AO994,AU994=AX994),1,0)</f>
        <v>0</v>
      </c>
      <c r="BH994">
        <f ca="1">SUMPRODUCT(--($AH994:$AP994=AP994),--($AQ994:$AY994=AY994),'MPL ID'!$BG$21:$BO$21)+IF(AND($F994&gt;=3,$F994&lt;=4,AI994=AP994,AR994=AY994),1,0)+IF(AND($I994&gt;=3,$I994&lt;=4,AK994=AP994,AT994=AY994),1,0)+IF(AND($K994&gt;=3,$K994&lt;=4,AJ994=AP994,AS994=AY994),1,0)+IF(AND($O994&gt;=3,$O994&lt;=4,AH994=AP994,AQ994=AY994),1,0)+IF(AND($S994&gt;=3,$S994&lt;=4,AM994=AP994,AV994=AY994),1,0)+IF(AND($U994&gt;=3,$U994&lt;=4,AO994=AP994,AX994=AY994),1,0)+IF(AND($AG994&gt;=3,$AG994&lt;=4,AN994=AP994,AW994=AY994),1,0)</f>
        <v>0</v>
      </c>
      <c r="BI994">
        <f t="shared" ca="1" si="135"/>
        <v>4</v>
      </c>
      <c r="BJ994">
        <f t="shared" ca="1" si="136"/>
        <v>5</v>
      </c>
      <c r="BK994">
        <f t="shared" ca="1" si="137"/>
        <v>7</v>
      </c>
      <c r="BL994">
        <f t="shared" ca="1" si="138"/>
        <v>3</v>
      </c>
      <c r="BM994">
        <f t="shared" ca="1" si="139"/>
        <v>9</v>
      </c>
      <c r="BN994">
        <f t="shared" ca="1" si="140"/>
        <v>2</v>
      </c>
      <c r="BO994">
        <f t="shared" ca="1" si="141"/>
        <v>6</v>
      </c>
      <c r="BP994">
        <f t="shared" ca="1" si="142"/>
        <v>8</v>
      </c>
      <c r="BQ994">
        <f t="shared" ca="1" si="143"/>
        <v>1</v>
      </c>
    </row>
    <row r="995" spans="1:69" x14ac:dyDescent="0.25">
      <c r="A995">
        <v>994</v>
      </c>
      <c r="B995">
        <f ca="1">IF(AND(ISNUMBER('MPL ID'!$P$25),ISNUMBER('MPL ID'!$Q$25)),0,RANDBETWEEN(1,4))</f>
        <v>0</v>
      </c>
      <c r="C995">
        <f ca="1">IF(AND(ISNUMBER('MPL ID'!$P$26),ISNUMBER('MPL ID'!$Q$26)),0,RANDBETWEEN(1,4))</f>
        <v>0</v>
      </c>
      <c r="D995">
        <f ca="1">IF(AND(ISNUMBER('MPL ID'!$P$28),ISNUMBER('MPL ID'!$Q$28)),0,RANDBETWEEN(1,4))</f>
        <v>0</v>
      </c>
      <c r="E995">
        <f ca="1">IF(AND(ISNUMBER('MPL ID'!$P$29),ISNUMBER('MPL ID'!$Q$29)),0,RANDBETWEEN(1,4))</f>
        <v>0</v>
      </c>
      <c r="F995">
        <f ca="1">IF(AND(ISNUMBER('MPL ID'!$P$30),ISNUMBER('MPL ID'!$Q$30)),0,RANDBETWEEN(1,4))</f>
        <v>0</v>
      </c>
      <c r="G995">
        <f ca="1">IF(AND(ISNUMBER('MPL ID'!$P$31),ISNUMBER('MPL ID'!$Q$31)),0,RANDBETWEEN(1,4))</f>
        <v>0</v>
      </c>
      <c r="H995">
        <f ca="1">IF(AND(ISNUMBER('MPL ID'!$P$32),ISNUMBER('MPL ID'!$Q$32)),0,RANDBETWEEN(1,4))</f>
        <v>0</v>
      </c>
      <c r="I995">
        <f ca="1">IF(AND(ISNUMBER('MPL ID'!$P$33),ISNUMBER('MPL ID'!$Q$33)),0,RANDBETWEEN(1,4))</f>
        <v>0</v>
      </c>
      <c r="J995">
        <f ca="1">IF(AND(ISNUMBER('MPL ID'!$D$36),ISNUMBER('MPL ID'!$E$36)),0,RANDBETWEEN(1,4))</f>
        <v>0</v>
      </c>
      <c r="K995">
        <f ca="1">IF(AND(ISNUMBER('MPL ID'!$D$37),ISNUMBER('MPL ID'!$E$37)),0,RANDBETWEEN(1,4))</f>
        <v>0</v>
      </c>
      <c r="L995">
        <f ca="1">IF(AND(ISNUMBER('MPL ID'!$D$39),ISNUMBER('MPL ID'!$E$39)),0,RANDBETWEEN(1,4))</f>
        <v>0</v>
      </c>
      <c r="M995">
        <f ca="1">IF(AND(ISNUMBER('MPL ID'!$D$40),ISNUMBER('MPL ID'!$E$40)),0,RANDBETWEEN(1,4))</f>
        <v>0</v>
      </c>
      <c r="N995">
        <f ca="1">IF(AND(ISNUMBER('MPL ID'!$D$41),ISNUMBER('MPL ID'!$E$41)),0,RANDBETWEEN(1,4))</f>
        <v>0</v>
      </c>
      <c r="O995">
        <f ca="1">IF(AND(ISNUMBER('MPL ID'!$D$42),ISNUMBER('MPL ID'!$E$42)),0,RANDBETWEEN(1,4))</f>
        <v>0</v>
      </c>
      <c r="P995">
        <f ca="1">IF(AND(ISNUMBER('MPL ID'!$D$43),ISNUMBER('MPL ID'!$E$43)),0,RANDBETWEEN(1,4))</f>
        <v>0</v>
      </c>
      <c r="Q995">
        <f ca="1">IF(AND(ISNUMBER('MPL ID'!$D$44),ISNUMBER('MPL ID'!$E$44)),0,RANDBETWEEN(1,4))</f>
        <v>0</v>
      </c>
      <c r="R995">
        <f ca="1">IF(AND(ISNUMBER('MPL ID'!$J$36),ISNUMBER('MPL ID'!$K$36)),0,RANDBETWEEN(1,4))</f>
        <v>0</v>
      </c>
      <c r="S995">
        <f ca="1">IF(AND(ISNUMBER('MPL ID'!$J$37),ISNUMBER('MPL ID'!$K$37)),0,RANDBETWEEN(1,4))</f>
        <v>0</v>
      </c>
      <c r="T995">
        <f ca="1">IF(AND(ISNUMBER('MPL ID'!$J$39),ISNUMBER('MPL ID'!$K$39)),0,RANDBETWEEN(1,4))</f>
        <v>0</v>
      </c>
      <c r="U995">
        <f ca="1">IF(AND(ISNUMBER('MPL ID'!$J$40),ISNUMBER('MPL ID'!$K$40)),0,RANDBETWEEN(1,4))</f>
        <v>0</v>
      </c>
      <c r="V995">
        <f ca="1">IF(AND(ISNUMBER('MPL ID'!$J$41),ISNUMBER('MPL ID'!$K$41)),0,RANDBETWEEN(1,4))</f>
        <v>0</v>
      </c>
      <c r="W995">
        <f ca="1">IF(AND(ISNUMBER('MPL ID'!$J$42),ISNUMBER('MPL ID'!$K$42)),0,RANDBETWEEN(1,4))</f>
        <v>4</v>
      </c>
      <c r="X995">
        <f ca="1">IF(AND(ISNUMBER('MPL ID'!$J$43),ISNUMBER('MPL ID'!$K$43)),0,RANDBETWEEN(1,4))</f>
        <v>1</v>
      </c>
      <c r="Y995">
        <f ca="1">IF(AND(ISNUMBER('MPL ID'!$J$44),ISNUMBER('MPL ID'!$K$44)),0,RANDBETWEEN(1,4))</f>
        <v>4</v>
      </c>
      <c r="Z995">
        <f ca="1">IF(AND(ISNUMBER('MPL ID'!$P$36),ISNUMBER('MPL ID'!$Q$36)),0,RANDBETWEEN(1,4))</f>
        <v>3</v>
      </c>
      <c r="AA995">
        <f ca="1">IF(AND(ISNUMBER('MPL ID'!$P$37),ISNUMBER('MPL ID'!$Q$37)),0,RANDBETWEEN(1,4))</f>
        <v>2</v>
      </c>
      <c r="AB995">
        <f ca="1">IF(AND(ISNUMBER('MPL ID'!$P$39),ISNUMBER('MPL ID'!$Q$39)),0,RANDBETWEEN(1,4))</f>
        <v>3</v>
      </c>
      <c r="AC995">
        <f ca="1">IF(AND(ISNUMBER('MPL ID'!$P$40),ISNUMBER('MPL ID'!$Q$40)),0,RANDBETWEEN(1,4))</f>
        <v>3</v>
      </c>
      <c r="AD995">
        <f ca="1">IF(AND(ISNUMBER('MPL ID'!$P$41),ISNUMBER('MPL ID'!$Q$41)),0,RANDBETWEEN(1,4))</f>
        <v>4</v>
      </c>
      <c r="AE995">
        <f ca="1">IF(AND(ISNUMBER('MPL ID'!$P$42),ISNUMBER('MPL ID'!$Q$42)),0,RANDBETWEEN(1,4))</f>
        <v>1</v>
      </c>
      <c r="AF995">
        <f ca="1">IF(AND(ISNUMBER('MPL ID'!$P$43),ISNUMBER('MPL ID'!$Q$43)),0,RANDBETWEEN(1,4))</f>
        <v>2</v>
      </c>
      <c r="AG995">
        <f ca="1">IF(AND(ISNUMBER('MPL ID'!$P$44),ISNUMBER('MPL ID'!$Q$44)),0,RANDBETWEEN(1,4))</f>
        <v>2</v>
      </c>
      <c r="AH995">
        <f ca="1">'MPL ID'!$BG$1+SUMPRODUCT(($B$1003:$AG$1003='MPL ID'!$BF$1)*(($B995:$AG995=1)+($B995:$AG995=2)))+SUMPRODUCT(($B$1004:$AG$1004='MPL ID'!$BF$1)*(($B995:$AG995=3)+($B995:$AG995=4)))</f>
        <v>9</v>
      </c>
      <c r="AI995">
        <f ca="1">'MPL ID'!$BG$2+SUMPRODUCT(($B$1003:$AG$1003='MPL ID'!$BF$2)*(($B995:$AG995=1)+($B995:$AG995=2)))+SUMPRODUCT(($B$1004:$AG$1004='MPL ID'!$BF$2)*(($B995:$AG995=3)+($B995:$AG995=4)))</f>
        <v>8</v>
      </c>
      <c r="AJ995">
        <f ca="1">'MPL ID'!$BG$3+SUMPRODUCT(($B$1003:$AG$1003='MPL ID'!$BF$3)*(($B995:$AG995=1)+($B995:$AG995=2)))+SUMPRODUCT(($B$1004:$AG$1004='MPL ID'!$BF$3)*(($B995:$AG995=3)+($B995:$AG995=4)))</f>
        <v>6</v>
      </c>
      <c r="AK995">
        <f ca="1">'MPL ID'!$BG$4+SUMPRODUCT(($B$1003:$AG$1003='MPL ID'!$BF$4)*(($B995:$AG995=1)+($B995:$AG995=2)))+SUMPRODUCT(($B$1004:$AG$1004='MPL ID'!$BF$4)*(($B995:$AG995=3)+($B995:$AG995=4)))</f>
        <v>9</v>
      </c>
      <c r="AL995">
        <f ca="1">'MPL ID'!$BG$5+SUMPRODUCT(($B$1003:$AG$1003='MPL ID'!$BF$5)*(($B995:$AG995=1)+($B995:$AG995=2)))+SUMPRODUCT(($B$1004:$AG$1004='MPL ID'!$BF$5)*(($B995:$AG995=3)+($B995:$AG995=4)))</f>
        <v>6</v>
      </c>
      <c r="AM995">
        <f ca="1">'MPL ID'!$BG$6+SUMPRODUCT(($B$1003:$AG$1003='MPL ID'!$BF$6)*(($B995:$AG995=1)+($B995:$AG995=2)))+SUMPRODUCT(($B$1004:$AG$1004='MPL ID'!$BF$6)*(($B995:$AG995=3)+($B995:$AG995=4)))</f>
        <v>12</v>
      </c>
      <c r="AN995">
        <f ca="1">'MPL ID'!$BG$7+SUMPRODUCT(($B$1003:$AG$1003='MPL ID'!$BF$7)*(($B995:$AG995=1)+($B995:$AG995=2)))+SUMPRODUCT(($B$1004:$AG$1004='MPL ID'!$BF$7)*(($B995:$AG995=3)+($B995:$AG995=4)))</f>
        <v>6</v>
      </c>
      <c r="AO995">
        <f ca="1">'MPL ID'!$BG$8+SUMPRODUCT(($B$1003:$AG$1003='MPL ID'!$BF$8)*(($B995:$AG995=1)+($B995:$AG995=2)))+SUMPRODUCT(($B$1004:$AG$1004='MPL ID'!$BF$8)*(($B995:$AG995=3)+($B995:$AG995=4)))</f>
        <v>5</v>
      </c>
      <c r="AP995">
        <f ca="1">'MPL ID'!$BG$9+SUMPRODUCT(($B$1003:$AG$1003='MPL ID'!$BF$9)*(($B995:$AG995=1)+($B995:$AG995=2)))+SUMPRODUCT(($B$1004:$AG$1004='MPL ID'!$BF$9)*(($B995:$AG995=3)+($B995:$AG995=4)))</f>
        <v>11</v>
      </c>
      <c r="AQ995">
        <f ca="1">'MPL ID'!$BH$1+SUMPRODUCT(($B$1003:$AG$1003='MPL ID'!$BF$1)*(2*($B995:$AG995=1)+($B995:$AG995=2)-2*($B995:$AG995=3)-($B995:$AG995=4)))-SUMPRODUCT(($B$1004:$AG$1004='MPL ID'!$BF$1)*(2*($B995:$AG995=1)+($B995:$AG995=2)-2*($B995:$AG995=3)-($B995:$AG995=4)))</f>
        <v>6</v>
      </c>
      <c r="AR995">
        <f ca="1">'MPL ID'!$BH$2+SUMPRODUCT(($B$1003:$AG$1003='MPL ID'!$BF$2)*(2*($B995:$AG995=1)+($B995:$AG995=2)-2*($B995:$AG995=3)-($B995:$AG995=4)))-SUMPRODUCT(($B$1004:$AG$1004='MPL ID'!$BF$2)*(2*($B995:$AG995=1)+($B995:$AG995=2)-2*($B995:$AG995=3)-($B995:$AG995=4)))</f>
        <v>-4</v>
      </c>
      <c r="AS995">
        <f ca="1">'MPL ID'!$BH$3+SUMPRODUCT(($B$1003:$AG$1003='MPL ID'!$BF$3)*(2*($B995:$AG995=1)+($B995:$AG995=2)-2*($B995:$AG995=3)-($B995:$AG995=4)))-SUMPRODUCT(($B$1004:$AG$1004='MPL ID'!$BF$3)*(2*($B995:$AG995=1)+($B995:$AG995=2)-2*($B995:$AG995=3)-($B995:$AG995=4)))</f>
        <v>-7</v>
      </c>
      <c r="AT995">
        <f ca="1">'MPL ID'!$BH$4+SUMPRODUCT(($B$1003:$AG$1003='MPL ID'!$BF$4)*(2*($B995:$AG995=1)+($B995:$AG995=2)-2*($B995:$AG995=3)-($B995:$AG995=4)))-SUMPRODUCT(($B$1004:$AG$1004='MPL ID'!$BF$4)*(2*($B995:$AG995=1)+($B995:$AG995=2)-2*($B995:$AG995=3)-($B995:$AG995=4)))</f>
        <v>3</v>
      </c>
      <c r="AU995">
        <f ca="1">'MPL ID'!$BH$5+SUMPRODUCT(($B$1003:$AG$1003='MPL ID'!$BF$5)*(2*($B995:$AG995=1)+($B995:$AG995=2)-2*($B995:$AG995=3)-($B995:$AG995=4)))-SUMPRODUCT(($B$1004:$AG$1004='MPL ID'!$BF$5)*(2*($B995:$AG995=1)+($B995:$AG995=2)-2*($B995:$AG995=3)-($B995:$AG995=4)))</f>
        <v>-9</v>
      </c>
      <c r="AV995">
        <f ca="1">'MPL ID'!$BH$6+SUMPRODUCT(($B$1003:$AG$1003='MPL ID'!$BF$6)*(2*($B995:$AG995=1)+($B995:$AG995=2)-2*($B995:$AG995=3)-($B995:$AG995=4)))-SUMPRODUCT(($B$1004:$AG$1004='MPL ID'!$BF$6)*(2*($B995:$AG995=1)+($B995:$AG995=2)-2*($B995:$AG995=3)-($B995:$AG995=4)))</f>
        <v>13</v>
      </c>
      <c r="AW995">
        <f ca="1">'MPL ID'!$BH$7+SUMPRODUCT(($B$1003:$AG$1003='MPL ID'!$BF$7)*(2*($B995:$AG995=1)+($B995:$AG995=2)-2*($B995:$AG995=3)-($B995:$AG995=4)))-SUMPRODUCT(($B$1004:$AG$1004='MPL ID'!$BF$7)*(2*($B995:$AG995=1)+($B995:$AG995=2)-2*($B995:$AG995=3)-($B995:$AG995=4)))</f>
        <v>-5</v>
      </c>
      <c r="AX995">
        <f ca="1">'MPL ID'!$BH$8+SUMPRODUCT(($B$1003:$AG$1003='MPL ID'!$BF$8)*(2*($B995:$AG995=1)+($B995:$AG995=2)-2*($B995:$AG995=3)-($B995:$AG995=4)))-SUMPRODUCT(($B$1004:$AG$1004='MPL ID'!$BF$8)*(2*($B995:$AG995=1)+($B995:$AG995=2)-2*($B995:$AG995=3)-($B995:$AG995=4)))</f>
        <v>-9</v>
      </c>
      <c r="AY995">
        <f ca="1">'MPL ID'!$BH$9+SUMPRODUCT(($B$1003:$AG$1003='MPL ID'!$BF$9)*(2*($B995:$AG995=1)+($B995:$AG995=2)-2*($B995:$AG995=3)-($B995:$AG995=4)))-SUMPRODUCT(($B$1004:$AG$1004='MPL ID'!$BF$9)*(2*($B995:$AG995=1)+($B995:$AG995=2)-2*($B995:$AG995=3)-($B995:$AG995=4)))</f>
        <v>12</v>
      </c>
      <c r="AZ995">
        <f ca="1">SUMPRODUCT(--($AH995:$AP995=AH995),--($AQ995:$AY995=AQ995),'MPL ID'!$BG$13:$BO$13)+IF(AND($E995&gt;=3,$E995&lt;=4,AO995=AH995,AX995=AQ995),1,0)+IF(AND($G995&gt;=1,$G995&lt;=2,AJ995=AH995,AS995=AQ995),1,0)+IF(AND($L995&gt;=1,$L995&lt;=2,AM995=AH995,AV995=AQ995),1,0)+IF(AND($O995&gt;=1,$O995&lt;=2,AP995=AH995,AY995=AQ995),1,0)+IF(AND($R995&gt;=1,$R995&lt;=2,AI995=AH995,AR995=AQ995),1,0)+IF(AND($AA995&gt;=3,$AA995&lt;=4,AL995=AH995,AU995=AQ995),1,0)+IF(AND($AE995&gt;=3,$AE995&lt;=4,AK995=AH995,AT995=AQ995),1,0)</f>
        <v>0</v>
      </c>
      <c r="BA995">
        <f ca="1">SUMPRODUCT(--($AH995:$AP995=AI995),--($AQ995:$AY995=AR995),'MPL ID'!$BG$14:$BO$14)+IF(AND($F995&gt;=1,$F995&lt;=2,AP995=AI995,AY995=AR995),1,0)+IF(AND($H995&gt;=1,$H995&lt;=2,AN995=AI995,AW995=AR995),1,0)+IF(AND($J995&gt;=3,$J995&lt;=4,AL995=AI995,AU995=AR995),1,0)+IF(AND($M995&gt;=1,$M995&lt;=2,AO995=AI995,AX995=AR995),1,0)+IF(AND($R995&gt;=3,$R995&lt;=4,AH995=AI995,AQ995=AR995),1,0)+IF(AND($Y995&gt;=3,$Y995&lt;=4,AJ995=AI995,AS995=AR995),1,0)+IF(AND($AC995&gt;=1,$AC995&lt;=2,AK995=AI995,AT995=AR995),1,0)+IF(AND($AF995&gt;=3,$AF995&lt;=4,AM995=AI995,AV995=AR995),1,0)</f>
        <v>0</v>
      </c>
      <c r="BB995">
        <f ca="1">SUMPRODUCT(--($AH995:$AP995=AJ995),--($AQ995:$AY995=AS995),'MPL ID'!$BG$15:$BO$15)+IF(AND($C995&gt;=1,$C995&lt;=2,AK995=AJ995,AT995=AS995),1,0)+IF(AND($G995&gt;=3,$G995&lt;=4,AH995=AJ995,AQ995=AS995),1,0)+IF(AND($K995&gt;=1,$K995&lt;=2,AP995=AJ995,AY995=AS995),1,0)+IF(AND($N995&gt;=3,$N995&lt;=4,AL995=AJ995,AU995=AS995),1,0)+IF(AND($V995&gt;=1,$V995&lt;=2,AM995=AJ995,AV995=AS995),1,0)+IF(AND($Y995&gt;=1,$Y995&lt;=2,AI995=AJ995,AR995=AS995),1,0)+IF(AND($AB995&gt;=3,$AB995&lt;=4,AN995=AJ995,AW995=AS995),1,0)</f>
        <v>0</v>
      </c>
      <c r="BC995">
        <f ca="1">SUMPRODUCT(--($AH995:$AP995=AK995),--($AQ995:$AY995=AT995),'MPL ID'!$BG$16:$BO$16)+IF(AND($C995&gt;=3,$C995&lt;=4,AJ995=AK995,AS995=AT995),1,0)+IF(AND($I995&gt;=1,$I995&lt;=2,AP995=AK995,AY995=AT995),1,0)+IF(AND($P995&gt;=3,$P995&lt;=4,AO995=AK995,AX995=AT995),1,0)+IF(AND($T995&gt;=1,$T995&lt;=2,AN995=AK995,AW995=AT995),1,0)+IF(AND($W995&gt;=1,$W995&lt;=2,AL995=AK995,AU995=AT995),1,0)+IF(AND($AC995&gt;=3,$AC995&lt;=4,AI995=AK995,AR995=AT995),1,0)+IF(AND($AE995&gt;=1,$AE995&lt;=2,AH995=AK995,AQ995=AT995),1,0)</f>
        <v>0</v>
      </c>
      <c r="BD995">
        <f ca="1">SUMPRODUCT(--($AH995:$AP995=AL995),--($AQ995:$AY995=AU995),'MPL ID'!$BG$17:$BO$17)+IF(AND($B995&gt;=3,$B995&lt;=4,AN995=AL995,AW995=AU995),1,0)+IF(AND($D995&gt;=1,$D995&lt;=2,AM995=AL995,AV995=AU995),1,0)+IF(AND($J995&gt;=1,$J995&lt;=2,AI995=AL995,AR995=AU995),1,0)+IF(AND($N995&gt;=1,$N995&lt;=2,AJ995=AL995,AS995=AU995),1,0)+IF(AND($W995&gt;=3,$W995&lt;=4,AK995=AL995,AT995=AU995),1,0)+IF(AND($AA995&gt;=1,$AA995&lt;=2,AH995=AL995,AQ995=AU995),1,0)+IF(AND($AD995&gt;=3,$AD995&lt;=4,AO995=AL995,AX995=AU995),1,0)</f>
        <v>0</v>
      </c>
      <c r="BE995">
        <f ca="1">SUMPRODUCT(--($AH995:$AP995=AM995),--($AQ995:$AY995=AV995),'MPL ID'!$BG$18:$BO$18)+IF(AND($D995&gt;=3,$D995&lt;=4,AL995=AM995,AU995=AV995),1,0)+IF(AND($L995&gt;=3,$L995&lt;=4,AH995=AM995,AQ995=AV995),1,0)+IF(AND($Q995&gt;=3,$Q995&lt;=4,AN995=AM995,AW995=AV995),1,0)+IF(AND($S995&gt;=1,$S995&lt;=2,AP995=AM995,AY995=AV995),1,0)+IF(AND($V995&gt;=3,$V995&lt;=4,AJ995=AM995,AS995=AV995),1,0)+IF(AND($Z995&gt;=1,$Z995&lt;=2,AO995=AM995,AX995=AV995),1,0)+IF(AND($AF995&gt;=1,$AF995&lt;=2,AI995=AM995,AR995=AV995),1,0)</f>
        <v>0</v>
      </c>
      <c r="BF995">
        <f ca="1">SUMPRODUCT(--($AH995:$AP995=AN995),--($AQ995:$AY995=AW995),'MPL ID'!$BG$19:$BO$19)+IF(AND($B995&gt;=1,$B995&lt;=2,AL995=AN995,AU995=AW995),1,0)+IF(AND($H995&gt;=3,$H995&lt;=4,AI995=AN995,AR995=AW995),1,0)+IF(AND($Q995&gt;=1,$Q995&lt;=2,AM995=AN995,AV995=AW995),1,0)+IF(AND($T995&gt;=3,$T995&lt;=4,AK995=AN995,AT995=AW995),1,0)+IF(AND($X995&gt;=3,$X995&lt;=4,AO995=AN995,AX995=AW995),1,0)+IF(AND($AB995&gt;=1,$AB995&lt;=2,AJ995=AN995,AS995=AW995),1,0)+IF(AND($AG995&gt;=1,$AG995&lt;=2,AP995=AN995,AY995=AW995),1,0)</f>
        <v>0</v>
      </c>
      <c r="BG995">
        <f ca="1">SUMPRODUCT(--($AH995:$AP995=AO995),--($AQ995:$AY995=AX995),'MPL ID'!$BG$20:$BO$20)+IF(AND($E995&gt;=1,$E995&lt;=2,AH995=AO995,AQ995=AX995),1,0)+IF(AND($M995&gt;=3,$M995&lt;=4,AI995=AO995,AR995=AX995),1,0)+IF(AND($P995&gt;=1,$P995&lt;=2,AK995=AO995,AT995=AX995),1,0)+IF(AND($U995&gt;=1,$U995&lt;=2,AP995=AO995,AY995=AX995),1,0)+IF(AND($X995&gt;=1,$X995&lt;=2,AN995=AO995,AW995=AX995),1,0)+IF(AND($Z995&gt;=3,$Z995&lt;=4,AM995=AO995,AV995=AX995),1,0)+IF(AND($AD995&gt;=1,$AD995&lt;=2,AL995=AO995,AU995=AX995),1,0)</f>
        <v>0</v>
      </c>
      <c r="BH995">
        <f ca="1">SUMPRODUCT(--($AH995:$AP995=AP995),--($AQ995:$AY995=AY995),'MPL ID'!$BG$21:$BO$21)+IF(AND($F995&gt;=3,$F995&lt;=4,AI995=AP995,AR995=AY995),1,0)+IF(AND($I995&gt;=3,$I995&lt;=4,AK995=AP995,AT995=AY995),1,0)+IF(AND($K995&gt;=3,$K995&lt;=4,AJ995=AP995,AS995=AY995),1,0)+IF(AND($O995&gt;=3,$O995&lt;=4,AH995=AP995,AQ995=AY995),1,0)+IF(AND($S995&gt;=3,$S995&lt;=4,AM995=AP995,AV995=AY995),1,0)+IF(AND($U995&gt;=3,$U995&lt;=4,AO995=AP995,AX995=AY995),1,0)+IF(AND($AG995&gt;=3,$AG995&lt;=4,AN995=AP995,AW995=AY995),1,0)</f>
        <v>0</v>
      </c>
      <c r="BI995">
        <f t="shared" ca="1" si="135"/>
        <v>3</v>
      </c>
      <c r="BJ995">
        <f t="shared" ca="1" si="136"/>
        <v>5</v>
      </c>
      <c r="BK995">
        <f t="shared" ca="1" si="137"/>
        <v>7</v>
      </c>
      <c r="BL995">
        <f t="shared" ca="1" si="138"/>
        <v>4</v>
      </c>
      <c r="BM995">
        <f t="shared" ca="1" si="139"/>
        <v>8</v>
      </c>
      <c r="BN995">
        <f t="shared" ca="1" si="140"/>
        <v>1</v>
      </c>
      <c r="BO995">
        <f t="shared" ca="1" si="141"/>
        <v>6</v>
      </c>
      <c r="BP995">
        <f t="shared" ca="1" si="142"/>
        <v>9</v>
      </c>
      <c r="BQ995">
        <f t="shared" ca="1" si="143"/>
        <v>2</v>
      </c>
    </row>
    <row r="996" spans="1:69" x14ac:dyDescent="0.25">
      <c r="A996">
        <v>995</v>
      </c>
      <c r="B996">
        <f ca="1">IF(AND(ISNUMBER('MPL ID'!$P$25),ISNUMBER('MPL ID'!$Q$25)),0,RANDBETWEEN(1,4))</f>
        <v>0</v>
      </c>
      <c r="C996">
        <f ca="1">IF(AND(ISNUMBER('MPL ID'!$P$26),ISNUMBER('MPL ID'!$Q$26)),0,RANDBETWEEN(1,4))</f>
        <v>0</v>
      </c>
      <c r="D996">
        <f ca="1">IF(AND(ISNUMBER('MPL ID'!$P$28),ISNUMBER('MPL ID'!$Q$28)),0,RANDBETWEEN(1,4))</f>
        <v>0</v>
      </c>
      <c r="E996">
        <f ca="1">IF(AND(ISNUMBER('MPL ID'!$P$29),ISNUMBER('MPL ID'!$Q$29)),0,RANDBETWEEN(1,4))</f>
        <v>0</v>
      </c>
      <c r="F996">
        <f ca="1">IF(AND(ISNUMBER('MPL ID'!$P$30),ISNUMBER('MPL ID'!$Q$30)),0,RANDBETWEEN(1,4))</f>
        <v>0</v>
      </c>
      <c r="G996">
        <f ca="1">IF(AND(ISNUMBER('MPL ID'!$P$31),ISNUMBER('MPL ID'!$Q$31)),0,RANDBETWEEN(1,4))</f>
        <v>0</v>
      </c>
      <c r="H996">
        <f ca="1">IF(AND(ISNUMBER('MPL ID'!$P$32),ISNUMBER('MPL ID'!$Q$32)),0,RANDBETWEEN(1,4))</f>
        <v>0</v>
      </c>
      <c r="I996">
        <f ca="1">IF(AND(ISNUMBER('MPL ID'!$P$33),ISNUMBER('MPL ID'!$Q$33)),0,RANDBETWEEN(1,4))</f>
        <v>0</v>
      </c>
      <c r="J996">
        <f ca="1">IF(AND(ISNUMBER('MPL ID'!$D$36),ISNUMBER('MPL ID'!$E$36)),0,RANDBETWEEN(1,4))</f>
        <v>0</v>
      </c>
      <c r="K996">
        <f ca="1">IF(AND(ISNUMBER('MPL ID'!$D$37),ISNUMBER('MPL ID'!$E$37)),0,RANDBETWEEN(1,4))</f>
        <v>0</v>
      </c>
      <c r="L996">
        <f ca="1">IF(AND(ISNUMBER('MPL ID'!$D$39),ISNUMBER('MPL ID'!$E$39)),0,RANDBETWEEN(1,4))</f>
        <v>0</v>
      </c>
      <c r="M996">
        <f ca="1">IF(AND(ISNUMBER('MPL ID'!$D$40),ISNUMBER('MPL ID'!$E$40)),0,RANDBETWEEN(1,4))</f>
        <v>0</v>
      </c>
      <c r="N996">
        <f ca="1">IF(AND(ISNUMBER('MPL ID'!$D$41),ISNUMBER('MPL ID'!$E$41)),0,RANDBETWEEN(1,4))</f>
        <v>0</v>
      </c>
      <c r="O996">
        <f ca="1">IF(AND(ISNUMBER('MPL ID'!$D$42),ISNUMBER('MPL ID'!$E$42)),0,RANDBETWEEN(1,4))</f>
        <v>0</v>
      </c>
      <c r="P996">
        <f ca="1">IF(AND(ISNUMBER('MPL ID'!$D$43),ISNUMBER('MPL ID'!$E$43)),0,RANDBETWEEN(1,4))</f>
        <v>0</v>
      </c>
      <c r="Q996">
        <f ca="1">IF(AND(ISNUMBER('MPL ID'!$D$44),ISNUMBER('MPL ID'!$E$44)),0,RANDBETWEEN(1,4))</f>
        <v>0</v>
      </c>
      <c r="R996">
        <f ca="1">IF(AND(ISNUMBER('MPL ID'!$J$36),ISNUMBER('MPL ID'!$K$36)),0,RANDBETWEEN(1,4))</f>
        <v>0</v>
      </c>
      <c r="S996">
        <f ca="1">IF(AND(ISNUMBER('MPL ID'!$J$37),ISNUMBER('MPL ID'!$K$37)),0,RANDBETWEEN(1,4))</f>
        <v>0</v>
      </c>
      <c r="T996">
        <f ca="1">IF(AND(ISNUMBER('MPL ID'!$J$39),ISNUMBER('MPL ID'!$K$39)),0,RANDBETWEEN(1,4))</f>
        <v>0</v>
      </c>
      <c r="U996">
        <f ca="1">IF(AND(ISNUMBER('MPL ID'!$J$40),ISNUMBER('MPL ID'!$K$40)),0,RANDBETWEEN(1,4))</f>
        <v>0</v>
      </c>
      <c r="V996">
        <f ca="1">IF(AND(ISNUMBER('MPL ID'!$J$41),ISNUMBER('MPL ID'!$K$41)),0,RANDBETWEEN(1,4))</f>
        <v>0</v>
      </c>
      <c r="W996">
        <f ca="1">IF(AND(ISNUMBER('MPL ID'!$J$42),ISNUMBER('MPL ID'!$K$42)),0,RANDBETWEEN(1,4))</f>
        <v>3</v>
      </c>
      <c r="X996">
        <f ca="1">IF(AND(ISNUMBER('MPL ID'!$J$43),ISNUMBER('MPL ID'!$K$43)),0,RANDBETWEEN(1,4))</f>
        <v>4</v>
      </c>
      <c r="Y996">
        <f ca="1">IF(AND(ISNUMBER('MPL ID'!$J$44),ISNUMBER('MPL ID'!$K$44)),0,RANDBETWEEN(1,4))</f>
        <v>1</v>
      </c>
      <c r="Z996">
        <f ca="1">IF(AND(ISNUMBER('MPL ID'!$P$36),ISNUMBER('MPL ID'!$Q$36)),0,RANDBETWEEN(1,4))</f>
        <v>2</v>
      </c>
      <c r="AA996">
        <f ca="1">IF(AND(ISNUMBER('MPL ID'!$P$37),ISNUMBER('MPL ID'!$Q$37)),0,RANDBETWEEN(1,4))</f>
        <v>1</v>
      </c>
      <c r="AB996">
        <f ca="1">IF(AND(ISNUMBER('MPL ID'!$P$39),ISNUMBER('MPL ID'!$Q$39)),0,RANDBETWEEN(1,4))</f>
        <v>1</v>
      </c>
      <c r="AC996">
        <f ca="1">IF(AND(ISNUMBER('MPL ID'!$P$40),ISNUMBER('MPL ID'!$Q$40)),0,RANDBETWEEN(1,4))</f>
        <v>3</v>
      </c>
      <c r="AD996">
        <f ca="1">IF(AND(ISNUMBER('MPL ID'!$P$41),ISNUMBER('MPL ID'!$Q$41)),0,RANDBETWEEN(1,4))</f>
        <v>3</v>
      </c>
      <c r="AE996">
        <f ca="1">IF(AND(ISNUMBER('MPL ID'!$P$42),ISNUMBER('MPL ID'!$Q$42)),0,RANDBETWEEN(1,4))</f>
        <v>1</v>
      </c>
      <c r="AF996">
        <f ca="1">IF(AND(ISNUMBER('MPL ID'!$P$43),ISNUMBER('MPL ID'!$Q$43)),0,RANDBETWEEN(1,4))</f>
        <v>1</v>
      </c>
      <c r="AG996">
        <f ca="1">IF(AND(ISNUMBER('MPL ID'!$P$44),ISNUMBER('MPL ID'!$Q$44)),0,RANDBETWEEN(1,4))</f>
        <v>1</v>
      </c>
      <c r="AH996">
        <f ca="1">'MPL ID'!$BG$1+SUMPRODUCT(($B$1003:$AG$1003='MPL ID'!$BF$1)*(($B996:$AG996=1)+($B996:$AG996=2)))+SUMPRODUCT(($B$1004:$AG$1004='MPL ID'!$BF$1)*(($B996:$AG996=3)+($B996:$AG996=4)))</f>
        <v>9</v>
      </c>
      <c r="AI996">
        <f ca="1">'MPL ID'!$BG$2+SUMPRODUCT(($B$1003:$AG$1003='MPL ID'!$BF$2)*(($B996:$AG996=1)+($B996:$AG996=2)))+SUMPRODUCT(($B$1004:$AG$1004='MPL ID'!$BF$2)*(($B996:$AG996=3)+($B996:$AG996=4)))</f>
        <v>7</v>
      </c>
      <c r="AJ996">
        <f ca="1">'MPL ID'!$BG$3+SUMPRODUCT(($B$1003:$AG$1003='MPL ID'!$BF$3)*(($B996:$AG996=1)+($B996:$AG996=2)))+SUMPRODUCT(($B$1004:$AG$1004='MPL ID'!$BF$3)*(($B996:$AG996=3)+($B996:$AG996=4)))</f>
        <v>6</v>
      </c>
      <c r="AK996">
        <f ca="1">'MPL ID'!$BG$4+SUMPRODUCT(($B$1003:$AG$1003='MPL ID'!$BF$4)*(($B996:$AG996=1)+($B996:$AG996=2)))+SUMPRODUCT(($B$1004:$AG$1004='MPL ID'!$BF$4)*(($B996:$AG996=3)+($B996:$AG996=4)))</f>
        <v>9</v>
      </c>
      <c r="AL996">
        <f ca="1">'MPL ID'!$BG$5+SUMPRODUCT(($B$1003:$AG$1003='MPL ID'!$BF$5)*(($B996:$AG996=1)+($B996:$AG996=2)))+SUMPRODUCT(($B$1004:$AG$1004='MPL ID'!$BF$5)*(($B996:$AG996=3)+($B996:$AG996=4)))</f>
        <v>6</v>
      </c>
      <c r="AM996">
        <f ca="1">'MPL ID'!$BG$6+SUMPRODUCT(($B$1003:$AG$1003='MPL ID'!$BF$6)*(($B996:$AG996=1)+($B996:$AG996=2)))+SUMPRODUCT(($B$1004:$AG$1004='MPL ID'!$BF$6)*(($B996:$AG996=3)+($B996:$AG996=4)))</f>
        <v>13</v>
      </c>
      <c r="AN996">
        <f ca="1">'MPL ID'!$BG$7+SUMPRODUCT(($B$1003:$AG$1003='MPL ID'!$BF$7)*(($B996:$AG996=1)+($B996:$AG996=2)))+SUMPRODUCT(($B$1004:$AG$1004='MPL ID'!$BF$7)*(($B996:$AG996=3)+($B996:$AG996=4)))</f>
        <v>8</v>
      </c>
      <c r="AO996">
        <f ca="1">'MPL ID'!$BG$8+SUMPRODUCT(($B$1003:$AG$1003='MPL ID'!$BF$8)*(($B996:$AG996=1)+($B996:$AG996=2)))+SUMPRODUCT(($B$1004:$AG$1004='MPL ID'!$BF$8)*(($B996:$AG996=3)+($B996:$AG996=4)))</f>
        <v>3</v>
      </c>
      <c r="AP996">
        <f ca="1">'MPL ID'!$BG$9+SUMPRODUCT(($B$1003:$AG$1003='MPL ID'!$BF$9)*(($B996:$AG996=1)+($B996:$AG996=2)))+SUMPRODUCT(($B$1004:$AG$1004='MPL ID'!$BF$9)*(($B996:$AG996=3)+($B996:$AG996=4)))</f>
        <v>11</v>
      </c>
      <c r="AQ996">
        <f ca="1">'MPL ID'!$BH$1+SUMPRODUCT(($B$1003:$AG$1003='MPL ID'!$BF$1)*(2*($B996:$AG996=1)+($B996:$AG996=2)-2*($B996:$AG996=3)-($B996:$AG996=4)))-SUMPRODUCT(($B$1004:$AG$1004='MPL ID'!$BF$1)*(2*($B996:$AG996=1)+($B996:$AG996=2)-2*($B996:$AG996=3)-($B996:$AG996=4)))</f>
        <v>5</v>
      </c>
      <c r="AR996">
        <f ca="1">'MPL ID'!$BH$2+SUMPRODUCT(($B$1003:$AG$1003='MPL ID'!$BF$2)*(2*($B996:$AG996=1)+($B996:$AG996=2)-2*($B996:$AG996=3)-($B996:$AG996=4)))-SUMPRODUCT(($B$1004:$AG$1004='MPL ID'!$BF$2)*(2*($B996:$AG996=1)+($B996:$AG996=2)-2*($B996:$AG996=3)-($B996:$AG996=4)))</f>
        <v>-8</v>
      </c>
      <c r="AS996">
        <f ca="1">'MPL ID'!$BH$3+SUMPRODUCT(($B$1003:$AG$1003='MPL ID'!$BF$3)*(2*($B996:$AG996=1)+($B996:$AG996=2)-2*($B996:$AG996=3)-($B996:$AG996=4)))-SUMPRODUCT(($B$1004:$AG$1004='MPL ID'!$BF$3)*(2*($B996:$AG996=1)+($B996:$AG996=2)-2*($B996:$AG996=3)-($B996:$AG996=4)))</f>
        <v>-8</v>
      </c>
      <c r="AT996">
        <f ca="1">'MPL ID'!$BH$4+SUMPRODUCT(($B$1003:$AG$1003='MPL ID'!$BF$4)*(2*($B996:$AG996=1)+($B996:$AG996=2)-2*($B996:$AG996=3)-($B996:$AG996=4)))-SUMPRODUCT(($B$1004:$AG$1004='MPL ID'!$BF$4)*(2*($B996:$AG996=1)+($B996:$AG996=2)-2*($B996:$AG996=3)-($B996:$AG996=4)))</f>
        <v>2</v>
      </c>
      <c r="AU996">
        <f ca="1">'MPL ID'!$BH$5+SUMPRODUCT(($B$1003:$AG$1003='MPL ID'!$BF$5)*(2*($B996:$AG996=1)+($B996:$AG996=2)-2*($B996:$AG996=3)-($B996:$AG996=4)))-SUMPRODUCT(($B$1004:$AG$1004='MPL ID'!$BF$5)*(2*($B996:$AG996=1)+($B996:$AG996=2)-2*($B996:$AG996=3)-($B996:$AG996=4)))</f>
        <v>-6</v>
      </c>
      <c r="AV996">
        <f ca="1">'MPL ID'!$BH$6+SUMPRODUCT(($B$1003:$AG$1003='MPL ID'!$BF$6)*(2*($B996:$AG996=1)+($B996:$AG996=2)-2*($B996:$AG996=3)-($B996:$AG996=4)))-SUMPRODUCT(($B$1004:$AG$1004='MPL ID'!$BF$6)*(2*($B996:$AG996=1)+($B996:$AG996=2)-2*($B996:$AG996=3)-($B996:$AG996=4)))</f>
        <v>17</v>
      </c>
      <c r="AW996">
        <f ca="1">'MPL ID'!$BH$7+SUMPRODUCT(($B$1003:$AG$1003='MPL ID'!$BF$7)*(2*($B996:$AG996=1)+($B996:$AG996=2)-2*($B996:$AG996=3)-($B996:$AG996=4)))-SUMPRODUCT(($B$1004:$AG$1004='MPL ID'!$BF$7)*(2*($B996:$AG996=1)+($B996:$AG996=2)-2*($B996:$AG996=3)-($B996:$AG996=4)))</f>
        <v>3</v>
      </c>
      <c r="AX996">
        <f ca="1">'MPL ID'!$BH$8+SUMPRODUCT(($B$1003:$AG$1003='MPL ID'!$BF$8)*(2*($B996:$AG996=1)+($B996:$AG996=2)-2*($B996:$AG996=3)-($B996:$AG996=4)))-SUMPRODUCT(($B$1004:$AG$1004='MPL ID'!$BF$8)*(2*($B996:$AG996=1)+($B996:$AG996=2)-2*($B996:$AG996=3)-($B996:$AG996=4)))</f>
        <v>-16</v>
      </c>
      <c r="AY996">
        <f ca="1">'MPL ID'!$BH$9+SUMPRODUCT(($B$1003:$AG$1003='MPL ID'!$BF$9)*(2*($B996:$AG996=1)+($B996:$AG996=2)-2*($B996:$AG996=3)-($B996:$AG996=4)))-SUMPRODUCT(($B$1004:$AG$1004='MPL ID'!$BF$9)*(2*($B996:$AG996=1)+($B996:$AG996=2)-2*($B996:$AG996=3)-($B996:$AG996=4)))</f>
        <v>11</v>
      </c>
      <c r="AZ996">
        <f ca="1">SUMPRODUCT(--($AH996:$AP996=AH996),--($AQ996:$AY996=AQ996),'MPL ID'!$BG$13:$BO$13)+IF(AND($E996&gt;=3,$E996&lt;=4,AO996=AH996,AX996=AQ996),1,0)+IF(AND($G996&gt;=1,$G996&lt;=2,AJ996=AH996,AS996=AQ996),1,0)+IF(AND($L996&gt;=1,$L996&lt;=2,AM996=AH996,AV996=AQ996),1,0)+IF(AND($O996&gt;=1,$O996&lt;=2,AP996=AH996,AY996=AQ996),1,0)+IF(AND($R996&gt;=1,$R996&lt;=2,AI996=AH996,AR996=AQ996),1,0)+IF(AND($AA996&gt;=3,$AA996&lt;=4,AL996=AH996,AU996=AQ996),1,0)+IF(AND($AE996&gt;=3,$AE996&lt;=4,AK996=AH996,AT996=AQ996),1,0)</f>
        <v>0</v>
      </c>
      <c r="BA996">
        <f ca="1">SUMPRODUCT(--($AH996:$AP996=AI996),--($AQ996:$AY996=AR996),'MPL ID'!$BG$14:$BO$14)+IF(AND($F996&gt;=1,$F996&lt;=2,AP996=AI996,AY996=AR996),1,0)+IF(AND($H996&gt;=1,$H996&lt;=2,AN996=AI996,AW996=AR996),1,0)+IF(AND($J996&gt;=3,$J996&lt;=4,AL996=AI996,AU996=AR996),1,0)+IF(AND($M996&gt;=1,$M996&lt;=2,AO996=AI996,AX996=AR996),1,0)+IF(AND($R996&gt;=3,$R996&lt;=4,AH996=AI996,AQ996=AR996),1,0)+IF(AND($Y996&gt;=3,$Y996&lt;=4,AJ996=AI996,AS996=AR996),1,0)+IF(AND($AC996&gt;=1,$AC996&lt;=2,AK996=AI996,AT996=AR996),1,0)+IF(AND($AF996&gt;=3,$AF996&lt;=4,AM996=AI996,AV996=AR996),1,0)</f>
        <v>0</v>
      </c>
      <c r="BB996">
        <f ca="1">SUMPRODUCT(--($AH996:$AP996=AJ996),--($AQ996:$AY996=AS996),'MPL ID'!$BG$15:$BO$15)+IF(AND($C996&gt;=1,$C996&lt;=2,AK996=AJ996,AT996=AS996),1,0)+IF(AND($G996&gt;=3,$G996&lt;=4,AH996=AJ996,AQ996=AS996),1,0)+IF(AND($K996&gt;=1,$K996&lt;=2,AP996=AJ996,AY996=AS996),1,0)+IF(AND($N996&gt;=3,$N996&lt;=4,AL996=AJ996,AU996=AS996),1,0)+IF(AND($V996&gt;=1,$V996&lt;=2,AM996=AJ996,AV996=AS996),1,0)+IF(AND($Y996&gt;=1,$Y996&lt;=2,AI996=AJ996,AR996=AS996),1,0)+IF(AND($AB996&gt;=3,$AB996&lt;=4,AN996=AJ996,AW996=AS996),1,0)</f>
        <v>0</v>
      </c>
      <c r="BC996">
        <f ca="1">SUMPRODUCT(--($AH996:$AP996=AK996),--($AQ996:$AY996=AT996),'MPL ID'!$BG$16:$BO$16)+IF(AND($C996&gt;=3,$C996&lt;=4,AJ996=AK996,AS996=AT996),1,0)+IF(AND($I996&gt;=1,$I996&lt;=2,AP996=AK996,AY996=AT996),1,0)+IF(AND($P996&gt;=3,$P996&lt;=4,AO996=AK996,AX996=AT996),1,0)+IF(AND($T996&gt;=1,$T996&lt;=2,AN996=AK996,AW996=AT996),1,0)+IF(AND($W996&gt;=1,$W996&lt;=2,AL996=AK996,AU996=AT996),1,0)+IF(AND($AC996&gt;=3,$AC996&lt;=4,AI996=AK996,AR996=AT996),1,0)+IF(AND($AE996&gt;=1,$AE996&lt;=2,AH996=AK996,AQ996=AT996),1,0)</f>
        <v>0</v>
      </c>
      <c r="BD996">
        <f ca="1">SUMPRODUCT(--($AH996:$AP996=AL996),--($AQ996:$AY996=AU996),'MPL ID'!$BG$17:$BO$17)+IF(AND($B996&gt;=3,$B996&lt;=4,AN996=AL996,AW996=AU996),1,0)+IF(AND($D996&gt;=1,$D996&lt;=2,AM996=AL996,AV996=AU996),1,0)+IF(AND($J996&gt;=1,$J996&lt;=2,AI996=AL996,AR996=AU996),1,0)+IF(AND($N996&gt;=1,$N996&lt;=2,AJ996=AL996,AS996=AU996),1,0)+IF(AND($W996&gt;=3,$W996&lt;=4,AK996=AL996,AT996=AU996),1,0)+IF(AND($AA996&gt;=1,$AA996&lt;=2,AH996=AL996,AQ996=AU996),1,0)+IF(AND($AD996&gt;=3,$AD996&lt;=4,AO996=AL996,AX996=AU996),1,0)</f>
        <v>0</v>
      </c>
      <c r="BE996">
        <f ca="1">SUMPRODUCT(--($AH996:$AP996=AM996),--($AQ996:$AY996=AV996),'MPL ID'!$BG$18:$BO$18)+IF(AND($D996&gt;=3,$D996&lt;=4,AL996=AM996,AU996=AV996),1,0)+IF(AND($L996&gt;=3,$L996&lt;=4,AH996=AM996,AQ996=AV996),1,0)+IF(AND($Q996&gt;=3,$Q996&lt;=4,AN996=AM996,AW996=AV996),1,0)+IF(AND($S996&gt;=1,$S996&lt;=2,AP996=AM996,AY996=AV996),1,0)+IF(AND($V996&gt;=3,$V996&lt;=4,AJ996=AM996,AS996=AV996),1,0)+IF(AND($Z996&gt;=1,$Z996&lt;=2,AO996=AM996,AX996=AV996),1,0)+IF(AND($AF996&gt;=1,$AF996&lt;=2,AI996=AM996,AR996=AV996),1,0)</f>
        <v>0</v>
      </c>
      <c r="BF996">
        <f ca="1">SUMPRODUCT(--($AH996:$AP996=AN996),--($AQ996:$AY996=AW996),'MPL ID'!$BG$19:$BO$19)+IF(AND($B996&gt;=1,$B996&lt;=2,AL996=AN996,AU996=AW996),1,0)+IF(AND($H996&gt;=3,$H996&lt;=4,AI996=AN996,AR996=AW996),1,0)+IF(AND($Q996&gt;=1,$Q996&lt;=2,AM996=AN996,AV996=AW996),1,0)+IF(AND($T996&gt;=3,$T996&lt;=4,AK996=AN996,AT996=AW996),1,0)+IF(AND($X996&gt;=3,$X996&lt;=4,AO996=AN996,AX996=AW996),1,0)+IF(AND($AB996&gt;=1,$AB996&lt;=2,AJ996=AN996,AS996=AW996),1,0)+IF(AND($AG996&gt;=1,$AG996&lt;=2,AP996=AN996,AY996=AW996),1,0)</f>
        <v>0</v>
      </c>
      <c r="BG996">
        <f ca="1">SUMPRODUCT(--($AH996:$AP996=AO996),--($AQ996:$AY996=AX996),'MPL ID'!$BG$20:$BO$20)+IF(AND($E996&gt;=1,$E996&lt;=2,AH996=AO996,AQ996=AX996),1,0)+IF(AND($M996&gt;=3,$M996&lt;=4,AI996=AO996,AR996=AX996),1,0)+IF(AND($P996&gt;=1,$P996&lt;=2,AK996=AO996,AT996=AX996),1,0)+IF(AND($U996&gt;=1,$U996&lt;=2,AP996=AO996,AY996=AX996),1,0)+IF(AND($X996&gt;=1,$X996&lt;=2,AN996=AO996,AW996=AX996),1,0)+IF(AND($Z996&gt;=3,$Z996&lt;=4,AM996=AO996,AV996=AX996),1,0)+IF(AND($AD996&gt;=1,$AD996&lt;=2,AL996=AO996,AU996=AX996),1,0)</f>
        <v>0</v>
      </c>
      <c r="BH996">
        <f ca="1">SUMPRODUCT(--($AH996:$AP996=AP996),--($AQ996:$AY996=AY996),'MPL ID'!$BG$21:$BO$21)+IF(AND($F996&gt;=3,$F996&lt;=4,AI996=AP996,AR996=AY996),1,0)+IF(AND($I996&gt;=3,$I996&lt;=4,AK996=AP996,AT996=AY996),1,0)+IF(AND($K996&gt;=3,$K996&lt;=4,AJ996=AP996,AS996=AY996),1,0)+IF(AND($O996&gt;=3,$O996&lt;=4,AH996=AP996,AQ996=AY996),1,0)+IF(AND($S996&gt;=3,$S996&lt;=4,AM996=AP996,AV996=AY996),1,0)+IF(AND($U996&gt;=3,$U996&lt;=4,AO996=AP996,AX996=AY996),1,0)+IF(AND($AG996&gt;=3,$AG996&lt;=4,AN996=AP996,AW996=AY996),1,0)</f>
        <v>0</v>
      </c>
      <c r="BI996">
        <f t="shared" ca="1" si="135"/>
        <v>3</v>
      </c>
      <c r="BJ996">
        <f t="shared" ca="1" si="136"/>
        <v>6</v>
      </c>
      <c r="BK996">
        <f t="shared" ca="1" si="137"/>
        <v>8</v>
      </c>
      <c r="BL996">
        <f t="shared" ca="1" si="138"/>
        <v>4</v>
      </c>
      <c r="BM996">
        <f t="shared" ca="1" si="139"/>
        <v>7</v>
      </c>
      <c r="BN996">
        <f t="shared" ca="1" si="140"/>
        <v>1</v>
      </c>
      <c r="BO996">
        <f t="shared" ca="1" si="141"/>
        <v>5</v>
      </c>
      <c r="BP996">
        <f t="shared" ca="1" si="142"/>
        <v>9</v>
      </c>
      <c r="BQ996">
        <f t="shared" ca="1" si="143"/>
        <v>2</v>
      </c>
    </row>
    <row r="997" spans="1:69" x14ac:dyDescent="0.25">
      <c r="A997">
        <v>996</v>
      </c>
      <c r="B997">
        <f ca="1">IF(AND(ISNUMBER('MPL ID'!$P$25),ISNUMBER('MPL ID'!$Q$25)),0,RANDBETWEEN(1,4))</f>
        <v>0</v>
      </c>
      <c r="C997">
        <f ca="1">IF(AND(ISNUMBER('MPL ID'!$P$26),ISNUMBER('MPL ID'!$Q$26)),0,RANDBETWEEN(1,4))</f>
        <v>0</v>
      </c>
      <c r="D997">
        <f ca="1">IF(AND(ISNUMBER('MPL ID'!$P$28),ISNUMBER('MPL ID'!$Q$28)),0,RANDBETWEEN(1,4))</f>
        <v>0</v>
      </c>
      <c r="E997">
        <f ca="1">IF(AND(ISNUMBER('MPL ID'!$P$29),ISNUMBER('MPL ID'!$Q$29)),0,RANDBETWEEN(1,4))</f>
        <v>0</v>
      </c>
      <c r="F997">
        <f ca="1">IF(AND(ISNUMBER('MPL ID'!$P$30),ISNUMBER('MPL ID'!$Q$30)),0,RANDBETWEEN(1,4))</f>
        <v>0</v>
      </c>
      <c r="G997">
        <f ca="1">IF(AND(ISNUMBER('MPL ID'!$P$31),ISNUMBER('MPL ID'!$Q$31)),0,RANDBETWEEN(1,4))</f>
        <v>0</v>
      </c>
      <c r="H997">
        <f ca="1">IF(AND(ISNUMBER('MPL ID'!$P$32),ISNUMBER('MPL ID'!$Q$32)),0,RANDBETWEEN(1,4))</f>
        <v>0</v>
      </c>
      <c r="I997">
        <f ca="1">IF(AND(ISNUMBER('MPL ID'!$P$33),ISNUMBER('MPL ID'!$Q$33)),0,RANDBETWEEN(1,4))</f>
        <v>0</v>
      </c>
      <c r="J997">
        <f ca="1">IF(AND(ISNUMBER('MPL ID'!$D$36),ISNUMBER('MPL ID'!$E$36)),0,RANDBETWEEN(1,4))</f>
        <v>0</v>
      </c>
      <c r="K997">
        <f ca="1">IF(AND(ISNUMBER('MPL ID'!$D$37),ISNUMBER('MPL ID'!$E$37)),0,RANDBETWEEN(1,4))</f>
        <v>0</v>
      </c>
      <c r="L997">
        <f ca="1">IF(AND(ISNUMBER('MPL ID'!$D$39),ISNUMBER('MPL ID'!$E$39)),0,RANDBETWEEN(1,4))</f>
        <v>0</v>
      </c>
      <c r="M997">
        <f ca="1">IF(AND(ISNUMBER('MPL ID'!$D$40),ISNUMBER('MPL ID'!$E$40)),0,RANDBETWEEN(1,4))</f>
        <v>0</v>
      </c>
      <c r="N997">
        <f ca="1">IF(AND(ISNUMBER('MPL ID'!$D$41),ISNUMBER('MPL ID'!$E$41)),0,RANDBETWEEN(1,4))</f>
        <v>0</v>
      </c>
      <c r="O997">
        <f ca="1">IF(AND(ISNUMBER('MPL ID'!$D$42),ISNUMBER('MPL ID'!$E$42)),0,RANDBETWEEN(1,4))</f>
        <v>0</v>
      </c>
      <c r="P997">
        <f ca="1">IF(AND(ISNUMBER('MPL ID'!$D$43),ISNUMBER('MPL ID'!$E$43)),0,RANDBETWEEN(1,4))</f>
        <v>0</v>
      </c>
      <c r="Q997">
        <f ca="1">IF(AND(ISNUMBER('MPL ID'!$D$44),ISNUMBER('MPL ID'!$E$44)),0,RANDBETWEEN(1,4))</f>
        <v>0</v>
      </c>
      <c r="R997">
        <f ca="1">IF(AND(ISNUMBER('MPL ID'!$J$36),ISNUMBER('MPL ID'!$K$36)),0,RANDBETWEEN(1,4))</f>
        <v>0</v>
      </c>
      <c r="S997">
        <f ca="1">IF(AND(ISNUMBER('MPL ID'!$J$37),ISNUMBER('MPL ID'!$K$37)),0,RANDBETWEEN(1,4))</f>
        <v>0</v>
      </c>
      <c r="T997">
        <f ca="1">IF(AND(ISNUMBER('MPL ID'!$J$39),ISNUMBER('MPL ID'!$K$39)),0,RANDBETWEEN(1,4))</f>
        <v>0</v>
      </c>
      <c r="U997">
        <f ca="1">IF(AND(ISNUMBER('MPL ID'!$J$40),ISNUMBER('MPL ID'!$K$40)),0,RANDBETWEEN(1,4))</f>
        <v>0</v>
      </c>
      <c r="V997">
        <f ca="1">IF(AND(ISNUMBER('MPL ID'!$J$41),ISNUMBER('MPL ID'!$K$41)),0,RANDBETWEEN(1,4))</f>
        <v>0</v>
      </c>
      <c r="W997">
        <f ca="1">IF(AND(ISNUMBER('MPL ID'!$J$42),ISNUMBER('MPL ID'!$K$42)),0,RANDBETWEEN(1,4))</f>
        <v>3</v>
      </c>
      <c r="X997">
        <f ca="1">IF(AND(ISNUMBER('MPL ID'!$J$43),ISNUMBER('MPL ID'!$K$43)),0,RANDBETWEEN(1,4))</f>
        <v>4</v>
      </c>
      <c r="Y997">
        <f ca="1">IF(AND(ISNUMBER('MPL ID'!$J$44),ISNUMBER('MPL ID'!$K$44)),0,RANDBETWEEN(1,4))</f>
        <v>4</v>
      </c>
      <c r="Z997">
        <f ca="1">IF(AND(ISNUMBER('MPL ID'!$P$36),ISNUMBER('MPL ID'!$Q$36)),0,RANDBETWEEN(1,4))</f>
        <v>1</v>
      </c>
      <c r="AA997">
        <f ca="1">IF(AND(ISNUMBER('MPL ID'!$P$37),ISNUMBER('MPL ID'!$Q$37)),0,RANDBETWEEN(1,4))</f>
        <v>1</v>
      </c>
      <c r="AB997">
        <f ca="1">IF(AND(ISNUMBER('MPL ID'!$P$39),ISNUMBER('MPL ID'!$Q$39)),0,RANDBETWEEN(1,4))</f>
        <v>4</v>
      </c>
      <c r="AC997">
        <f ca="1">IF(AND(ISNUMBER('MPL ID'!$P$40),ISNUMBER('MPL ID'!$Q$40)),0,RANDBETWEEN(1,4))</f>
        <v>3</v>
      </c>
      <c r="AD997">
        <f ca="1">IF(AND(ISNUMBER('MPL ID'!$P$41),ISNUMBER('MPL ID'!$Q$41)),0,RANDBETWEEN(1,4))</f>
        <v>4</v>
      </c>
      <c r="AE997">
        <f ca="1">IF(AND(ISNUMBER('MPL ID'!$P$42),ISNUMBER('MPL ID'!$Q$42)),0,RANDBETWEEN(1,4))</f>
        <v>2</v>
      </c>
      <c r="AF997">
        <f ca="1">IF(AND(ISNUMBER('MPL ID'!$P$43),ISNUMBER('MPL ID'!$Q$43)),0,RANDBETWEEN(1,4))</f>
        <v>2</v>
      </c>
      <c r="AG997">
        <f ca="1">IF(AND(ISNUMBER('MPL ID'!$P$44),ISNUMBER('MPL ID'!$Q$44)),0,RANDBETWEEN(1,4))</f>
        <v>1</v>
      </c>
      <c r="AH997">
        <f ca="1">'MPL ID'!$BG$1+SUMPRODUCT(($B$1003:$AG$1003='MPL ID'!$BF$1)*(($B997:$AG997=1)+($B997:$AG997=2)))+SUMPRODUCT(($B$1004:$AG$1004='MPL ID'!$BF$1)*(($B997:$AG997=3)+($B997:$AG997=4)))</f>
        <v>9</v>
      </c>
      <c r="AI997">
        <f ca="1">'MPL ID'!$BG$2+SUMPRODUCT(($B$1003:$AG$1003='MPL ID'!$BF$2)*(($B997:$AG997=1)+($B997:$AG997=2)))+SUMPRODUCT(($B$1004:$AG$1004='MPL ID'!$BF$2)*(($B997:$AG997=3)+($B997:$AG997=4)))</f>
        <v>8</v>
      </c>
      <c r="AJ997">
        <f ca="1">'MPL ID'!$BG$3+SUMPRODUCT(($B$1003:$AG$1003='MPL ID'!$BF$3)*(($B997:$AG997=1)+($B997:$AG997=2)))+SUMPRODUCT(($B$1004:$AG$1004='MPL ID'!$BF$3)*(($B997:$AG997=3)+($B997:$AG997=4)))</f>
        <v>6</v>
      </c>
      <c r="AK997">
        <f ca="1">'MPL ID'!$BG$4+SUMPRODUCT(($B$1003:$AG$1003='MPL ID'!$BF$4)*(($B997:$AG997=1)+($B997:$AG997=2)))+SUMPRODUCT(($B$1004:$AG$1004='MPL ID'!$BF$4)*(($B997:$AG997=3)+($B997:$AG997=4)))</f>
        <v>9</v>
      </c>
      <c r="AL997">
        <f ca="1">'MPL ID'!$BG$5+SUMPRODUCT(($B$1003:$AG$1003='MPL ID'!$BF$5)*(($B997:$AG997=1)+($B997:$AG997=2)))+SUMPRODUCT(($B$1004:$AG$1004='MPL ID'!$BF$5)*(($B997:$AG997=3)+($B997:$AG997=4)))</f>
        <v>6</v>
      </c>
      <c r="AM997">
        <f ca="1">'MPL ID'!$BG$6+SUMPRODUCT(($B$1003:$AG$1003='MPL ID'!$BF$6)*(($B997:$AG997=1)+($B997:$AG997=2)))+SUMPRODUCT(($B$1004:$AG$1004='MPL ID'!$BF$6)*(($B997:$AG997=3)+($B997:$AG997=4)))</f>
        <v>13</v>
      </c>
      <c r="AN997">
        <f ca="1">'MPL ID'!$BG$7+SUMPRODUCT(($B$1003:$AG$1003='MPL ID'!$BF$7)*(($B997:$AG997=1)+($B997:$AG997=2)))+SUMPRODUCT(($B$1004:$AG$1004='MPL ID'!$BF$7)*(($B997:$AG997=3)+($B997:$AG997=4)))</f>
        <v>7</v>
      </c>
      <c r="AO997">
        <f ca="1">'MPL ID'!$BG$8+SUMPRODUCT(($B$1003:$AG$1003='MPL ID'!$BF$8)*(($B997:$AG997=1)+($B997:$AG997=2)))+SUMPRODUCT(($B$1004:$AG$1004='MPL ID'!$BF$8)*(($B997:$AG997=3)+($B997:$AG997=4)))</f>
        <v>3</v>
      </c>
      <c r="AP997">
        <f ca="1">'MPL ID'!$BG$9+SUMPRODUCT(($B$1003:$AG$1003='MPL ID'!$BF$9)*(($B997:$AG997=1)+($B997:$AG997=2)))+SUMPRODUCT(($B$1004:$AG$1004='MPL ID'!$BF$9)*(($B997:$AG997=3)+($B997:$AG997=4)))</f>
        <v>11</v>
      </c>
      <c r="AQ997">
        <f ca="1">'MPL ID'!$BH$1+SUMPRODUCT(($B$1003:$AG$1003='MPL ID'!$BF$1)*(2*($B997:$AG997=1)+($B997:$AG997=2)-2*($B997:$AG997=3)-($B997:$AG997=4)))-SUMPRODUCT(($B$1004:$AG$1004='MPL ID'!$BF$1)*(2*($B997:$AG997=1)+($B997:$AG997=2)-2*($B997:$AG997=3)-($B997:$AG997=4)))</f>
        <v>6</v>
      </c>
      <c r="AR997">
        <f ca="1">'MPL ID'!$BH$2+SUMPRODUCT(($B$1003:$AG$1003='MPL ID'!$BF$2)*(2*($B997:$AG997=1)+($B997:$AG997=2)-2*($B997:$AG997=3)-($B997:$AG997=4)))-SUMPRODUCT(($B$1004:$AG$1004='MPL ID'!$BF$2)*(2*($B997:$AG997=1)+($B997:$AG997=2)-2*($B997:$AG997=3)-($B997:$AG997=4)))</f>
        <v>-4</v>
      </c>
      <c r="AS997">
        <f ca="1">'MPL ID'!$BH$3+SUMPRODUCT(($B$1003:$AG$1003='MPL ID'!$BF$3)*(2*($B997:$AG997=1)+($B997:$AG997=2)-2*($B997:$AG997=3)-($B997:$AG997=4)))-SUMPRODUCT(($B$1004:$AG$1004='MPL ID'!$BF$3)*(2*($B997:$AG997=1)+($B997:$AG997=2)-2*($B997:$AG997=3)-($B997:$AG997=4)))</f>
        <v>-8</v>
      </c>
      <c r="AT997">
        <f ca="1">'MPL ID'!$BH$4+SUMPRODUCT(($B$1003:$AG$1003='MPL ID'!$BF$4)*(2*($B997:$AG997=1)+($B997:$AG997=2)-2*($B997:$AG997=3)-($B997:$AG997=4)))-SUMPRODUCT(($B$1004:$AG$1004='MPL ID'!$BF$4)*(2*($B997:$AG997=1)+($B997:$AG997=2)-2*($B997:$AG997=3)-($B997:$AG997=4)))</f>
        <v>1</v>
      </c>
      <c r="AU997">
        <f ca="1">'MPL ID'!$BH$5+SUMPRODUCT(($B$1003:$AG$1003='MPL ID'!$BF$5)*(2*($B997:$AG997=1)+($B997:$AG997=2)-2*($B997:$AG997=3)-($B997:$AG997=4)))-SUMPRODUCT(($B$1004:$AG$1004='MPL ID'!$BF$5)*(2*($B997:$AG997=1)+($B997:$AG997=2)-2*($B997:$AG997=3)-($B997:$AG997=4)))</f>
        <v>-7</v>
      </c>
      <c r="AV997">
        <f ca="1">'MPL ID'!$BH$6+SUMPRODUCT(($B$1003:$AG$1003='MPL ID'!$BF$6)*(2*($B997:$AG997=1)+($B997:$AG997=2)-2*($B997:$AG997=3)-($B997:$AG997=4)))-SUMPRODUCT(($B$1004:$AG$1004='MPL ID'!$BF$6)*(2*($B997:$AG997=1)+($B997:$AG997=2)-2*($B997:$AG997=3)-($B997:$AG997=4)))</f>
        <v>17</v>
      </c>
      <c r="AW997">
        <f ca="1">'MPL ID'!$BH$7+SUMPRODUCT(($B$1003:$AG$1003='MPL ID'!$BF$7)*(2*($B997:$AG997=1)+($B997:$AG997=2)-2*($B997:$AG997=3)-($B997:$AG997=4)))-SUMPRODUCT(($B$1004:$AG$1004='MPL ID'!$BF$7)*(2*($B997:$AG997=1)+($B997:$AG997=2)-2*($B997:$AG997=3)-($B997:$AG997=4)))</f>
        <v>0</v>
      </c>
      <c r="AX997">
        <f ca="1">'MPL ID'!$BH$8+SUMPRODUCT(($B$1003:$AG$1003='MPL ID'!$BF$8)*(2*($B997:$AG997=1)+($B997:$AG997=2)-2*($B997:$AG997=3)-($B997:$AG997=4)))-SUMPRODUCT(($B$1004:$AG$1004='MPL ID'!$BF$8)*(2*($B997:$AG997=1)+($B997:$AG997=2)-2*($B997:$AG997=3)-($B997:$AG997=4)))</f>
        <v>-16</v>
      </c>
      <c r="AY997">
        <f ca="1">'MPL ID'!$BH$9+SUMPRODUCT(($B$1003:$AG$1003='MPL ID'!$BF$9)*(2*($B997:$AG997=1)+($B997:$AG997=2)-2*($B997:$AG997=3)-($B997:$AG997=4)))-SUMPRODUCT(($B$1004:$AG$1004='MPL ID'!$BF$9)*(2*($B997:$AG997=1)+($B997:$AG997=2)-2*($B997:$AG997=3)-($B997:$AG997=4)))</f>
        <v>11</v>
      </c>
      <c r="AZ997">
        <f ca="1">SUMPRODUCT(--($AH997:$AP997=AH997),--($AQ997:$AY997=AQ997),'MPL ID'!$BG$13:$BO$13)+IF(AND($E997&gt;=3,$E997&lt;=4,AO997=AH997,AX997=AQ997),1,0)+IF(AND($G997&gt;=1,$G997&lt;=2,AJ997=AH997,AS997=AQ997),1,0)+IF(AND($L997&gt;=1,$L997&lt;=2,AM997=AH997,AV997=AQ997),1,0)+IF(AND($O997&gt;=1,$O997&lt;=2,AP997=AH997,AY997=AQ997),1,0)+IF(AND($R997&gt;=1,$R997&lt;=2,AI997=AH997,AR997=AQ997),1,0)+IF(AND($AA997&gt;=3,$AA997&lt;=4,AL997=AH997,AU997=AQ997),1,0)+IF(AND($AE997&gt;=3,$AE997&lt;=4,AK997=AH997,AT997=AQ997),1,0)</f>
        <v>0</v>
      </c>
      <c r="BA997">
        <f ca="1">SUMPRODUCT(--($AH997:$AP997=AI997),--($AQ997:$AY997=AR997),'MPL ID'!$BG$14:$BO$14)+IF(AND($F997&gt;=1,$F997&lt;=2,AP997=AI997,AY997=AR997),1,0)+IF(AND($H997&gt;=1,$H997&lt;=2,AN997=AI997,AW997=AR997),1,0)+IF(AND($J997&gt;=3,$J997&lt;=4,AL997=AI997,AU997=AR997),1,0)+IF(AND($M997&gt;=1,$M997&lt;=2,AO997=AI997,AX997=AR997),1,0)+IF(AND($R997&gt;=3,$R997&lt;=4,AH997=AI997,AQ997=AR997),1,0)+IF(AND($Y997&gt;=3,$Y997&lt;=4,AJ997=AI997,AS997=AR997),1,0)+IF(AND($AC997&gt;=1,$AC997&lt;=2,AK997=AI997,AT997=AR997),1,0)+IF(AND($AF997&gt;=3,$AF997&lt;=4,AM997=AI997,AV997=AR997),1,0)</f>
        <v>0</v>
      </c>
      <c r="BB997">
        <f ca="1">SUMPRODUCT(--($AH997:$AP997=AJ997),--($AQ997:$AY997=AS997),'MPL ID'!$BG$15:$BO$15)+IF(AND($C997&gt;=1,$C997&lt;=2,AK997=AJ997,AT997=AS997),1,0)+IF(AND($G997&gt;=3,$G997&lt;=4,AH997=AJ997,AQ997=AS997),1,0)+IF(AND($K997&gt;=1,$K997&lt;=2,AP997=AJ997,AY997=AS997),1,0)+IF(AND($N997&gt;=3,$N997&lt;=4,AL997=AJ997,AU997=AS997),1,0)+IF(AND($V997&gt;=1,$V997&lt;=2,AM997=AJ997,AV997=AS997),1,0)+IF(AND($Y997&gt;=1,$Y997&lt;=2,AI997=AJ997,AR997=AS997),1,0)+IF(AND($AB997&gt;=3,$AB997&lt;=4,AN997=AJ997,AW997=AS997),1,0)</f>
        <v>0</v>
      </c>
      <c r="BC997">
        <f ca="1">SUMPRODUCT(--($AH997:$AP997=AK997),--($AQ997:$AY997=AT997),'MPL ID'!$BG$16:$BO$16)+IF(AND($C997&gt;=3,$C997&lt;=4,AJ997=AK997,AS997=AT997),1,0)+IF(AND($I997&gt;=1,$I997&lt;=2,AP997=AK997,AY997=AT997),1,0)+IF(AND($P997&gt;=3,$P997&lt;=4,AO997=AK997,AX997=AT997),1,0)+IF(AND($T997&gt;=1,$T997&lt;=2,AN997=AK997,AW997=AT997),1,0)+IF(AND($W997&gt;=1,$W997&lt;=2,AL997=AK997,AU997=AT997),1,0)+IF(AND($AC997&gt;=3,$AC997&lt;=4,AI997=AK997,AR997=AT997),1,0)+IF(AND($AE997&gt;=1,$AE997&lt;=2,AH997=AK997,AQ997=AT997),1,0)</f>
        <v>0</v>
      </c>
      <c r="BD997">
        <f ca="1">SUMPRODUCT(--($AH997:$AP997=AL997),--($AQ997:$AY997=AU997),'MPL ID'!$BG$17:$BO$17)+IF(AND($B997&gt;=3,$B997&lt;=4,AN997=AL997,AW997=AU997),1,0)+IF(AND($D997&gt;=1,$D997&lt;=2,AM997=AL997,AV997=AU997),1,0)+IF(AND($J997&gt;=1,$J997&lt;=2,AI997=AL997,AR997=AU997),1,0)+IF(AND($N997&gt;=1,$N997&lt;=2,AJ997=AL997,AS997=AU997),1,0)+IF(AND($W997&gt;=3,$W997&lt;=4,AK997=AL997,AT997=AU997),1,0)+IF(AND($AA997&gt;=1,$AA997&lt;=2,AH997=AL997,AQ997=AU997),1,0)+IF(AND($AD997&gt;=3,$AD997&lt;=4,AO997=AL997,AX997=AU997),1,0)</f>
        <v>0</v>
      </c>
      <c r="BE997">
        <f ca="1">SUMPRODUCT(--($AH997:$AP997=AM997),--($AQ997:$AY997=AV997),'MPL ID'!$BG$18:$BO$18)+IF(AND($D997&gt;=3,$D997&lt;=4,AL997=AM997,AU997=AV997),1,0)+IF(AND($L997&gt;=3,$L997&lt;=4,AH997=AM997,AQ997=AV997),1,0)+IF(AND($Q997&gt;=3,$Q997&lt;=4,AN997=AM997,AW997=AV997),1,0)+IF(AND($S997&gt;=1,$S997&lt;=2,AP997=AM997,AY997=AV997),1,0)+IF(AND($V997&gt;=3,$V997&lt;=4,AJ997=AM997,AS997=AV997),1,0)+IF(AND($Z997&gt;=1,$Z997&lt;=2,AO997=AM997,AX997=AV997),1,0)+IF(AND($AF997&gt;=1,$AF997&lt;=2,AI997=AM997,AR997=AV997),1,0)</f>
        <v>0</v>
      </c>
      <c r="BF997">
        <f ca="1">SUMPRODUCT(--($AH997:$AP997=AN997),--($AQ997:$AY997=AW997),'MPL ID'!$BG$19:$BO$19)+IF(AND($B997&gt;=1,$B997&lt;=2,AL997=AN997,AU997=AW997),1,0)+IF(AND($H997&gt;=3,$H997&lt;=4,AI997=AN997,AR997=AW997),1,0)+IF(AND($Q997&gt;=1,$Q997&lt;=2,AM997=AN997,AV997=AW997),1,0)+IF(AND($T997&gt;=3,$T997&lt;=4,AK997=AN997,AT997=AW997),1,0)+IF(AND($X997&gt;=3,$X997&lt;=4,AO997=AN997,AX997=AW997),1,0)+IF(AND($AB997&gt;=1,$AB997&lt;=2,AJ997=AN997,AS997=AW997),1,0)+IF(AND($AG997&gt;=1,$AG997&lt;=2,AP997=AN997,AY997=AW997),1,0)</f>
        <v>0</v>
      </c>
      <c r="BG997">
        <f ca="1">SUMPRODUCT(--($AH997:$AP997=AO997),--($AQ997:$AY997=AX997),'MPL ID'!$BG$20:$BO$20)+IF(AND($E997&gt;=1,$E997&lt;=2,AH997=AO997,AQ997=AX997),1,0)+IF(AND($M997&gt;=3,$M997&lt;=4,AI997=AO997,AR997=AX997),1,0)+IF(AND($P997&gt;=1,$P997&lt;=2,AK997=AO997,AT997=AX997),1,0)+IF(AND($U997&gt;=1,$U997&lt;=2,AP997=AO997,AY997=AX997),1,0)+IF(AND($X997&gt;=1,$X997&lt;=2,AN997=AO997,AW997=AX997),1,0)+IF(AND($Z997&gt;=3,$Z997&lt;=4,AM997=AO997,AV997=AX997),1,0)+IF(AND($AD997&gt;=1,$AD997&lt;=2,AL997=AO997,AU997=AX997),1,0)</f>
        <v>0</v>
      </c>
      <c r="BH997">
        <f ca="1">SUMPRODUCT(--($AH997:$AP997=AP997),--($AQ997:$AY997=AY997),'MPL ID'!$BG$21:$BO$21)+IF(AND($F997&gt;=3,$F997&lt;=4,AI997=AP997,AR997=AY997),1,0)+IF(AND($I997&gt;=3,$I997&lt;=4,AK997=AP997,AT997=AY997),1,0)+IF(AND($K997&gt;=3,$K997&lt;=4,AJ997=AP997,AS997=AY997),1,0)+IF(AND($O997&gt;=3,$O997&lt;=4,AH997=AP997,AQ997=AY997),1,0)+IF(AND($S997&gt;=3,$S997&lt;=4,AM997=AP997,AV997=AY997),1,0)+IF(AND($U997&gt;=3,$U997&lt;=4,AO997=AP997,AX997=AY997),1,0)+IF(AND($AG997&gt;=3,$AG997&lt;=4,AN997=AP997,AW997=AY997),1,0)</f>
        <v>0</v>
      </c>
      <c r="BI997">
        <f t="shared" ca="1" si="135"/>
        <v>3</v>
      </c>
      <c r="BJ997">
        <f t="shared" ca="1" si="136"/>
        <v>5</v>
      </c>
      <c r="BK997">
        <f t="shared" ca="1" si="137"/>
        <v>8</v>
      </c>
      <c r="BL997">
        <f t="shared" ca="1" si="138"/>
        <v>4</v>
      </c>
      <c r="BM997">
        <f t="shared" ca="1" si="139"/>
        <v>7</v>
      </c>
      <c r="BN997">
        <f t="shared" ca="1" si="140"/>
        <v>1</v>
      </c>
      <c r="BO997">
        <f t="shared" ca="1" si="141"/>
        <v>6</v>
      </c>
      <c r="BP997">
        <f t="shared" ca="1" si="142"/>
        <v>9</v>
      </c>
      <c r="BQ997">
        <f t="shared" ca="1" si="143"/>
        <v>2</v>
      </c>
    </row>
    <row r="998" spans="1:69" x14ac:dyDescent="0.25">
      <c r="A998">
        <v>997</v>
      </c>
      <c r="B998">
        <f ca="1">IF(AND(ISNUMBER('MPL ID'!$P$25),ISNUMBER('MPL ID'!$Q$25)),0,RANDBETWEEN(1,4))</f>
        <v>0</v>
      </c>
      <c r="C998">
        <f ca="1">IF(AND(ISNUMBER('MPL ID'!$P$26),ISNUMBER('MPL ID'!$Q$26)),0,RANDBETWEEN(1,4))</f>
        <v>0</v>
      </c>
      <c r="D998">
        <f ca="1">IF(AND(ISNUMBER('MPL ID'!$P$28),ISNUMBER('MPL ID'!$Q$28)),0,RANDBETWEEN(1,4))</f>
        <v>0</v>
      </c>
      <c r="E998">
        <f ca="1">IF(AND(ISNUMBER('MPL ID'!$P$29),ISNUMBER('MPL ID'!$Q$29)),0,RANDBETWEEN(1,4))</f>
        <v>0</v>
      </c>
      <c r="F998">
        <f ca="1">IF(AND(ISNUMBER('MPL ID'!$P$30),ISNUMBER('MPL ID'!$Q$30)),0,RANDBETWEEN(1,4))</f>
        <v>0</v>
      </c>
      <c r="G998">
        <f ca="1">IF(AND(ISNUMBER('MPL ID'!$P$31),ISNUMBER('MPL ID'!$Q$31)),0,RANDBETWEEN(1,4))</f>
        <v>0</v>
      </c>
      <c r="H998">
        <f ca="1">IF(AND(ISNUMBER('MPL ID'!$P$32),ISNUMBER('MPL ID'!$Q$32)),0,RANDBETWEEN(1,4))</f>
        <v>0</v>
      </c>
      <c r="I998">
        <f ca="1">IF(AND(ISNUMBER('MPL ID'!$P$33),ISNUMBER('MPL ID'!$Q$33)),0,RANDBETWEEN(1,4))</f>
        <v>0</v>
      </c>
      <c r="J998">
        <f ca="1">IF(AND(ISNUMBER('MPL ID'!$D$36),ISNUMBER('MPL ID'!$E$36)),0,RANDBETWEEN(1,4))</f>
        <v>0</v>
      </c>
      <c r="K998">
        <f ca="1">IF(AND(ISNUMBER('MPL ID'!$D$37),ISNUMBER('MPL ID'!$E$37)),0,RANDBETWEEN(1,4))</f>
        <v>0</v>
      </c>
      <c r="L998">
        <f ca="1">IF(AND(ISNUMBER('MPL ID'!$D$39),ISNUMBER('MPL ID'!$E$39)),0,RANDBETWEEN(1,4))</f>
        <v>0</v>
      </c>
      <c r="M998">
        <f ca="1">IF(AND(ISNUMBER('MPL ID'!$D$40),ISNUMBER('MPL ID'!$E$40)),0,RANDBETWEEN(1,4))</f>
        <v>0</v>
      </c>
      <c r="N998">
        <f ca="1">IF(AND(ISNUMBER('MPL ID'!$D$41),ISNUMBER('MPL ID'!$E$41)),0,RANDBETWEEN(1,4))</f>
        <v>0</v>
      </c>
      <c r="O998">
        <f ca="1">IF(AND(ISNUMBER('MPL ID'!$D$42),ISNUMBER('MPL ID'!$E$42)),0,RANDBETWEEN(1,4))</f>
        <v>0</v>
      </c>
      <c r="P998">
        <f ca="1">IF(AND(ISNUMBER('MPL ID'!$D$43),ISNUMBER('MPL ID'!$E$43)),0,RANDBETWEEN(1,4))</f>
        <v>0</v>
      </c>
      <c r="Q998">
        <f ca="1">IF(AND(ISNUMBER('MPL ID'!$D$44),ISNUMBER('MPL ID'!$E$44)),0,RANDBETWEEN(1,4))</f>
        <v>0</v>
      </c>
      <c r="R998">
        <f ca="1">IF(AND(ISNUMBER('MPL ID'!$J$36),ISNUMBER('MPL ID'!$K$36)),0,RANDBETWEEN(1,4))</f>
        <v>0</v>
      </c>
      <c r="S998">
        <f ca="1">IF(AND(ISNUMBER('MPL ID'!$J$37),ISNUMBER('MPL ID'!$K$37)),0,RANDBETWEEN(1,4))</f>
        <v>0</v>
      </c>
      <c r="T998">
        <f ca="1">IF(AND(ISNUMBER('MPL ID'!$J$39),ISNUMBER('MPL ID'!$K$39)),0,RANDBETWEEN(1,4))</f>
        <v>0</v>
      </c>
      <c r="U998">
        <f ca="1">IF(AND(ISNUMBER('MPL ID'!$J$40),ISNUMBER('MPL ID'!$K$40)),0,RANDBETWEEN(1,4))</f>
        <v>0</v>
      </c>
      <c r="V998">
        <f ca="1">IF(AND(ISNUMBER('MPL ID'!$J$41),ISNUMBER('MPL ID'!$K$41)),0,RANDBETWEEN(1,4))</f>
        <v>0</v>
      </c>
      <c r="W998">
        <f ca="1">IF(AND(ISNUMBER('MPL ID'!$J$42),ISNUMBER('MPL ID'!$K$42)),0,RANDBETWEEN(1,4))</f>
        <v>2</v>
      </c>
      <c r="X998">
        <f ca="1">IF(AND(ISNUMBER('MPL ID'!$J$43),ISNUMBER('MPL ID'!$K$43)),0,RANDBETWEEN(1,4))</f>
        <v>2</v>
      </c>
      <c r="Y998">
        <f ca="1">IF(AND(ISNUMBER('MPL ID'!$J$44),ISNUMBER('MPL ID'!$K$44)),0,RANDBETWEEN(1,4))</f>
        <v>3</v>
      </c>
      <c r="Z998">
        <f ca="1">IF(AND(ISNUMBER('MPL ID'!$P$36),ISNUMBER('MPL ID'!$Q$36)),0,RANDBETWEEN(1,4))</f>
        <v>4</v>
      </c>
      <c r="AA998">
        <f ca="1">IF(AND(ISNUMBER('MPL ID'!$P$37),ISNUMBER('MPL ID'!$Q$37)),0,RANDBETWEEN(1,4))</f>
        <v>2</v>
      </c>
      <c r="AB998">
        <f ca="1">IF(AND(ISNUMBER('MPL ID'!$P$39),ISNUMBER('MPL ID'!$Q$39)),0,RANDBETWEEN(1,4))</f>
        <v>1</v>
      </c>
      <c r="AC998">
        <f ca="1">IF(AND(ISNUMBER('MPL ID'!$P$40),ISNUMBER('MPL ID'!$Q$40)),0,RANDBETWEEN(1,4))</f>
        <v>1</v>
      </c>
      <c r="AD998">
        <f ca="1">IF(AND(ISNUMBER('MPL ID'!$P$41),ISNUMBER('MPL ID'!$Q$41)),0,RANDBETWEEN(1,4))</f>
        <v>3</v>
      </c>
      <c r="AE998">
        <f ca="1">IF(AND(ISNUMBER('MPL ID'!$P$42),ISNUMBER('MPL ID'!$Q$42)),0,RANDBETWEEN(1,4))</f>
        <v>4</v>
      </c>
      <c r="AF998">
        <f ca="1">IF(AND(ISNUMBER('MPL ID'!$P$43),ISNUMBER('MPL ID'!$Q$43)),0,RANDBETWEEN(1,4))</f>
        <v>3</v>
      </c>
      <c r="AG998">
        <f ca="1">IF(AND(ISNUMBER('MPL ID'!$P$44),ISNUMBER('MPL ID'!$Q$44)),0,RANDBETWEEN(1,4))</f>
        <v>1</v>
      </c>
      <c r="AH998">
        <f ca="1">'MPL ID'!$BG$1+SUMPRODUCT(($B$1003:$AG$1003='MPL ID'!$BF$1)*(($B998:$AG998=1)+($B998:$AG998=2)))+SUMPRODUCT(($B$1004:$AG$1004='MPL ID'!$BF$1)*(($B998:$AG998=3)+($B998:$AG998=4)))</f>
        <v>10</v>
      </c>
      <c r="AI998">
        <f ca="1">'MPL ID'!$BG$2+SUMPRODUCT(($B$1003:$AG$1003='MPL ID'!$BF$2)*(($B998:$AG998=1)+($B998:$AG998=2)))+SUMPRODUCT(($B$1004:$AG$1004='MPL ID'!$BF$2)*(($B998:$AG998=3)+($B998:$AG998=4)))</f>
        <v>10</v>
      </c>
      <c r="AJ998">
        <f ca="1">'MPL ID'!$BG$3+SUMPRODUCT(($B$1003:$AG$1003='MPL ID'!$BF$3)*(($B998:$AG998=1)+($B998:$AG998=2)))+SUMPRODUCT(($B$1004:$AG$1004='MPL ID'!$BF$3)*(($B998:$AG998=3)+($B998:$AG998=4)))</f>
        <v>5</v>
      </c>
      <c r="AK998">
        <f ca="1">'MPL ID'!$BG$4+SUMPRODUCT(($B$1003:$AG$1003='MPL ID'!$BF$4)*(($B998:$AG998=1)+($B998:$AG998=2)))+SUMPRODUCT(($B$1004:$AG$1004='MPL ID'!$BF$4)*(($B998:$AG998=3)+($B998:$AG998=4)))</f>
        <v>8</v>
      </c>
      <c r="AL998">
        <f ca="1">'MPL ID'!$BG$5+SUMPRODUCT(($B$1003:$AG$1003='MPL ID'!$BF$5)*(($B998:$AG998=1)+($B998:$AG998=2)))+SUMPRODUCT(($B$1004:$AG$1004='MPL ID'!$BF$5)*(($B998:$AG998=3)+($B998:$AG998=4)))</f>
        <v>5</v>
      </c>
      <c r="AM998">
        <f ca="1">'MPL ID'!$BG$6+SUMPRODUCT(($B$1003:$AG$1003='MPL ID'!$BF$6)*(($B998:$AG998=1)+($B998:$AG998=2)))+SUMPRODUCT(($B$1004:$AG$1004='MPL ID'!$BF$6)*(($B998:$AG998=3)+($B998:$AG998=4)))</f>
        <v>11</v>
      </c>
      <c r="AN998">
        <f ca="1">'MPL ID'!$BG$7+SUMPRODUCT(($B$1003:$AG$1003='MPL ID'!$BF$7)*(($B998:$AG998=1)+($B998:$AG998=2)))+SUMPRODUCT(($B$1004:$AG$1004='MPL ID'!$BF$7)*(($B998:$AG998=3)+($B998:$AG998=4)))</f>
        <v>7</v>
      </c>
      <c r="AO998">
        <f ca="1">'MPL ID'!$BG$8+SUMPRODUCT(($B$1003:$AG$1003='MPL ID'!$BF$8)*(($B998:$AG998=1)+($B998:$AG998=2)))+SUMPRODUCT(($B$1004:$AG$1004='MPL ID'!$BF$8)*(($B998:$AG998=3)+($B998:$AG998=4)))</f>
        <v>5</v>
      </c>
      <c r="AP998">
        <f ca="1">'MPL ID'!$BG$9+SUMPRODUCT(($B$1003:$AG$1003='MPL ID'!$BF$9)*(($B998:$AG998=1)+($B998:$AG998=2)))+SUMPRODUCT(($B$1004:$AG$1004='MPL ID'!$BF$9)*(($B998:$AG998=3)+($B998:$AG998=4)))</f>
        <v>11</v>
      </c>
      <c r="AQ998">
        <f ca="1">'MPL ID'!$BH$1+SUMPRODUCT(($B$1003:$AG$1003='MPL ID'!$BF$1)*(2*($B998:$AG998=1)+($B998:$AG998=2)-2*($B998:$AG998=3)-($B998:$AG998=4)))-SUMPRODUCT(($B$1004:$AG$1004='MPL ID'!$BF$1)*(2*($B998:$AG998=1)+($B998:$AG998=2)-2*($B998:$AG998=3)-($B998:$AG998=4)))</f>
        <v>9</v>
      </c>
      <c r="AR998">
        <f ca="1">'MPL ID'!$BH$2+SUMPRODUCT(($B$1003:$AG$1003='MPL ID'!$BF$2)*(2*($B998:$AG998=1)+($B998:$AG998=2)-2*($B998:$AG998=3)-($B998:$AG998=4)))-SUMPRODUCT(($B$1004:$AG$1004='MPL ID'!$BF$2)*(2*($B998:$AG998=1)+($B998:$AG998=2)-2*($B998:$AG998=3)-($B998:$AG998=4)))</f>
        <v>4</v>
      </c>
      <c r="AS998">
        <f ca="1">'MPL ID'!$BH$3+SUMPRODUCT(($B$1003:$AG$1003='MPL ID'!$BF$3)*(2*($B998:$AG998=1)+($B998:$AG998=2)-2*($B998:$AG998=3)-($B998:$AG998=4)))-SUMPRODUCT(($B$1004:$AG$1004='MPL ID'!$BF$3)*(2*($B998:$AG998=1)+($B998:$AG998=2)-2*($B998:$AG998=3)-($B998:$AG998=4)))</f>
        <v>-12</v>
      </c>
      <c r="AT998">
        <f ca="1">'MPL ID'!$BH$4+SUMPRODUCT(($B$1003:$AG$1003='MPL ID'!$BF$4)*(2*($B998:$AG998=1)+($B998:$AG998=2)-2*($B998:$AG998=3)-($B998:$AG998=4)))-SUMPRODUCT(($B$1004:$AG$1004='MPL ID'!$BF$4)*(2*($B998:$AG998=1)+($B998:$AG998=2)-2*($B998:$AG998=3)-($B998:$AG998=4)))</f>
        <v>-2</v>
      </c>
      <c r="AU998">
        <f ca="1">'MPL ID'!$BH$5+SUMPRODUCT(($B$1003:$AG$1003='MPL ID'!$BF$5)*(2*($B998:$AG998=1)+($B998:$AG998=2)-2*($B998:$AG998=3)-($B998:$AG998=4)))-SUMPRODUCT(($B$1004:$AG$1004='MPL ID'!$BF$5)*(2*($B998:$AG998=1)+($B998:$AG998=2)-2*($B998:$AG998=3)-($B998:$AG998=4)))</f>
        <v>-10</v>
      </c>
      <c r="AV998">
        <f ca="1">'MPL ID'!$BH$6+SUMPRODUCT(($B$1003:$AG$1003='MPL ID'!$BF$6)*(2*($B998:$AG998=1)+($B998:$AG998=2)-2*($B998:$AG998=3)-($B998:$AG998=4)))-SUMPRODUCT(($B$1004:$AG$1004='MPL ID'!$BF$6)*(2*($B998:$AG998=1)+($B998:$AG998=2)-2*($B998:$AG998=3)-($B998:$AG998=4)))</f>
        <v>11</v>
      </c>
      <c r="AW998">
        <f ca="1">'MPL ID'!$BH$7+SUMPRODUCT(($B$1003:$AG$1003='MPL ID'!$BF$7)*(2*($B998:$AG998=1)+($B998:$AG998=2)-2*($B998:$AG998=3)-($B998:$AG998=4)))-SUMPRODUCT(($B$1004:$AG$1004='MPL ID'!$BF$7)*(2*($B998:$AG998=1)+($B998:$AG998=2)-2*($B998:$AG998=3)-($B998:$AG998=4)))</f>
        <v>1</v>
      </c>
      <c r="AX998">
        <f ca="1">'MPL ID'!$BH$8+SUMPRODUCT(($B$1003:$AG$1003='MPL ID'!$BF$8)*(2*($B998:$AG998=1)+($B998:$AG998=2)-2*($B998:$AG998=3)-($B998:$AG998=4)))-SUMPRODUCT(($B$1004:$AG$1004='MPL ID'!$BF$8)*(2*($B998:$AG998=1)+($B998:$AG998=2)-2*($B998:$AG998=3)-($B998:$AG998=4)))</f>
        <v>-12</v>
      </c>
      <c r="AY998">
        <f ca="1">'MPL ID'!$BH$9+SUMPRODUCT(($B$1003:$AG$1003='MPL ID'!$BF$9)*(2*($B998:$AG998=1)+($B998:$AG998=2)-2*($B998:$AG998=3)-($B998:$AG998=4)))-SUMPRODUCT(($B$1004:$AG$1004='MPL ID'!$BF$9)*(2*($B998:$AG998=1)+($B998:$AG998=2)-2*($B998:$AG998=3)-($B998:$AG998=4)))</f>
        <v>11</v>
      </c>
      <c r="AZ998">
        <f ca="1">SUMPRODUCT(--($AH998:$AP998=AH998),--($AQ998:$AY998=AQ998),'MPL ID'!$BG$13:$BO$13)+IF(AND($E998&gt;=3,$E998&lt;=4,AO998=AH998,AX998=AQ998),1,0)+IF(AND($G998&gt;=1,$G998&lt;=2,AJ998=AH998,AS998=AQ998),1,0)+IF(AND($L998&gt;=1,$L998&lt;=2,AM998=AH998,AV998=AQ998),1,0)+IF(AND($O998&gt;=1,$O998&lt;=2,AP998=AH998,AY998=AQ998),1,0)+IF(AND($R998&gt;=1,$R998&lt;=2,AI998=AH998,AR998=AQ998),1,0)+IF(AND($AA998&gt;=3,$AA998&lt;=4,AL998=AH998,AU998=AQ998),1,0)+IF(AND($AE998&gt;=3,$AE998&lt;=4,AK998=AH998,AT998=AQ998),1,0)</f>
        <v>0</v>
      </c>
      <c r="BA998">
        <f ca="1">SUMPRODUCT(--($AH998:$AP998=AI998),--($AQ998:$AY998=AR998),'MPL ID'!$BG$14:$BO$14)+IF(AND($F998&gt;=1,$F998&lt;=2,AP998=AI998,AY998=AR998),1,0)+IF(AND($H998&gt;=1,$H998&lt;=2,AN998=AI998,AW998=AR998),1,0)+IF(AND($J998&gt;=3,$J998&lt;=4,AL998=AI998,AU998=AR998),1,0)+IF(AND($M998&gt;=1,$M998&lt;=2,AO998=AI998,AX998=AR998),1,0)+IF(AND($R998&gt;=3,$R998&lt;=4,AH998=AI998,AQ998=AR998),1,0)+IF(AND($Y998&gt;=3,$Y998&lt;=4,AJ998=AI998,AS998=AR998),1,0)+IF(AND($AC998&gt;=1,$AC998&lt;=2,AK998=AI998,AT998=AR998),1,0)+IF(AND($AF998&gt;=3,$AF998&lt;=4,AM998=AI998,AV998=AR998),1,0)</f>
        <v>0</v>
      </c>
      <c r="BB998">
        <f ca="1">SUMPRODUCT(--($AH998:$AP998=AJ998),--($AQ998:$AY998=AS998),'MPL ID'!$BG$15:$BO$15)+IF(AND($C998&gt;=1,$C998&lt;=2,AK998=AJ998,AT998=AS998),1,0)+IF(AND($G998&gt;=3,$G998&lt;=4,AH998=AJ998,AQ998=AS998),1,0)+IF(AND($K998&gt;=1,$K998&lt;=2,AP998=AJ998,AY998=AS998),1,0)+IF(AND($N998&gt;=3,$N998&lt;=4,AL998=AJ998,AU998=AS998),1,0)+IF(AND($V998&gt;=1,$V998&lt;=2,AM998=AJ998,AV998=AS998),1,0)+IF(AND($Y998&gt;=1,$Y998&lt;=2,AI998=AJ998,AR998=AS998),1,0)+IF(AND($AB998&gt;=3,$AB998&lt;=4,AN998=AJ998,AW998=AS998),1,0)</f>
        <v>1</v>
      </c>
      <c r="BC998">
        <f ca="1">SUMPRODUCT(--($AH998:$AP998=AK998),--($AQ998:$AY998=AT998),'MPL ID'!$BG$16:$BO$16)+IF(AND($C998&gt;=3,$C998&lt;=4,AJ998=AK998,AS998=AT998),1,0)+IF(AND($I998&gt;=1,$I998&lt;=2,AP998=AK998,AY998=AT998),1,0)+IF(AND($P998&gt;=3,$P998&lt;=4,AO998=AK998,AX998=AT998),1,0)+IF(AND($T998&gt;=1,$T998&lt;=2,AN998=AK998,AW998=AT998),1,0)+IF(AND($W998&gt;=1,$W998&lt;=2,AL998=AK998,AU998=AT998),1,0)+IF(AND($AC998&gt;=3,$AC998&lt;=4,AI998=AK998,AR998=AT998),1,0)+IF(AND($AE998&gt;=1,$AE998&lt;=2,AH998=AK998,AQ998=AT998),1,0)</f>
        <v>0</v>
      </c>
      <c r="BD998">
        <f ca="1">SUMPRODUCT(--($AH998:$AP998=AL998),--($AQ998:$AY998=AU998),'MPL ID'!$BG$17:$BO$17)+IF(AND($B998&gt;=3,$B998&lt;=4,AN998=AL998,AW998=AU998),1,0)+IF(AND($D998&gt;=1,$D998&lt;=2,AM998=AL998,AV998=AU998),1,0)+IF(AND($J998&gt;=1,$J998&lt;=2,AI998=AL998,AR998=AU998),1,0)+IF(AND($N998&gt;=1,$N998&lt;=2,AJ998=AL998,AS998=AU998),1,0)+IF(AND($W998&gt;=3,$W998&lt;=4,AK998=AL998,AT998=AU998),1,0)+IF(AND($AA998&gt;=1,$AA998&lt;=2,AH998=AL998,AQ998=AU998),1,0)+IF(AND($AD998&gt;=3,$AD998&lt;=4,AO998=AL998,AX998=AU998),1,0)</f>
        <v>0</v>
      </c>
      <c r="BE998">
        <f ca="1">SUMPRODUCT(--($AH998:$AP998=AM998),--($AQ998:$AY998=AV998),'MPL ID'!$BG$18:$BO$18)+IF(AND($D998&gt;=3,$D998&lt;=4,AL998=AM998,AU998=AV998),1,0)+IF(AND($L998&gt;=3,$L998&lt;=4,AH998=AM998,AQ998=AV998),1,0)+IF(AND($Q998&gt;=3,$Q998&lt;=4,AN998=AM998,AW998=AV998),1,0)+IF(AND($S998&gt;=1,$S998&lt;=2,AP998=AM998,AY998=AV998),1,0)+IF(AND($V998&gt;=3,$V998&lt;=4,AJ998=AM998,AS998=AV998),1,0)+IF(AND($Z998&gt;=1,$Z998&lt;=2,AO998=AM998,AX998=AV998),1,0)+IF(AND($AF998&gt;=1,$AF998&lt;=2,AI998=AM998,AR998=AV998),1,0)</f>
        <v>2</v>
      </c>
      <c r="BF998">
        <f ca="1">SUMPRODUCT(--($AH998:$AP998=AN998),--($AQ998:$AY998=AW998),'MPL ID'!$BG$19:$BO$19)+IF(AND($B998&gt;=1,$B998&lt;=2,AL998=AN998,AU998=AW998),1,0)+IF(AND($H998&gt;=3,$H998&lt;=4,AI998=AN998,AR998=AW998),1,0)+IF(AND($Q998&gt;=1,$Q998&lt;=2,AM998=AN998,AV998=AW998),1,0)+IF(AND($T998&gt;=3,$T998&lt;=4,AK998=AN998,AT998=AW998),1,0)+IF(AND($X998&gt;=3,$X998&lt;=4,AO998=AN998,AX998=AW998),1,0)+IF(AND($AB998&gt;=1,$AB998&lt;=2,AJ998=AN998,AS998=AW998),1,0)+IF(AND($AG998&gt;=1,$AG998&lt;=2,AP998=AN998,AY998=AW998),1,0)</f>
        <v>0</v>
      </c>
      <c r="BG998">
        <f ca="1">SUMPRODUCT(--($AH998:$AP998=AO998),--($AQ998:$AY998=AX998),'MPL ID'!$BG$20:$BO$20)+IF(AND($E998&gt;=1,$E998&lt;=2,AH998=AO998,AQ998=AX998),1,0)+IF(AND($M998&gt;=3,$M998&lt;=4,AI998=AO998,AR998=AX998),1,0)+IF(AND($P998&gt;=1,$P998&lt;=2,AK998=AO998,AT998=AX998),1,0)+IF(AND($U998&gt;=1,$U998&lt;=2,AP998=AO998,AY998=AX998),1,0)+IF(AND($X998&gt;=1,$X998&lt;=2,AN998=AO998,AW998=AX998),1,0)+IF(AND($Z998&gt;=3,$Z998&lt;=4,AM998=AO998,AV998=AX998),1,0)+IF(AND($AD998&gt;=1,$AD998&lt;=2,AL998=AO998,AU998=AX998),1,0)</f>
        <v>1</v>
      </c>
      <c r="BH998">
        <f ca="1">SUMPRODUCT(--($AH998:$AP998=AP998),--($AQ998:$AY998=AY998),'MPL ID'!$BG$21:$BO$21)+IF(AND($F998&gt;=3,$F998&lt;=4,AI998=AP998,AR998=AY998),1,0)+IF(AND($I998&gt;=3,$I998&lt;=4,AK998=AP998,AT998=AY998),1,0)+IF(AND($K998&gt;=3,$K998&lt;=4,AJ998=AP998,AS998=AY998),1,0)+IF(AND($O998&gt;=3,$O998&lt;=4,AH998=AP998,AQ998=AY998),1,0)+IF(AND($S998&gt;=3,$S998&lt;=4,AM998=AP998,AV998=AY998),1,0)+IF(AND($U998&gt;=3,$U998&lt;=4,AO998=AP998,AX998=AY998),1,0)+IF(AND($AG998&gt;=3,$AG998&lt;=4,AN998=AP998,AW998=AY998),1,0)</f>
        <v>0</v>
      </c>
      <c r="BI998">
        <f t="shared" ca="1" si="135"/>
        <v>3</v>
      </c>
      <c r="BJ998">
        <f t="shared" ca="1" si="136"/>
        <v>4</v>
      </c>
      <c r="BK998">
        <f t="shared" ca="1" si="137"/>
        <v>8</v>
      </c>
      <c r="BL998">
        <f t="shared" ca="1" si="138"/>
        <v>5</v>
      </c>
      <c r="BM998">
        <f t="shared" ca="1" si="139"/>
        <v>7</v>
      </c>
      <c r="BN998">
        <f t="shared" ca="1" si="140"/>
        <v>1</v>
      </c>
      <c r="BO998">
        <f t="shared" ca="1" si="141"/>
        <v>6</v>
      </c>
      <c r="BP998">
        <f t="shared" ca="1" si="142"/>
        <v>9</v>
      </c>
      <c r="BQ998">
        <f t="shared" ca="1" si="143"/>
        <v>2</v>
      </c>
    </row>
    <row r="999" spans="1:69" x14ac:dyDescent="0.25">
      <c r="A999">
        <v>998</v>
      </c>
      <c r="B999">
        <f ca="1">IF(AND(ISNUMBER('MPL ID'!$P$25),ISNUMBER('MPL ID'!$Q$25)),0,RANDBETWEEN(1,4))</f>
        <v>0</v>
      </c>
      <c r="C999">
        <f ca="1">IF(AND(ISNUMBER('MPL ID'!$P$26),ISNUMBER('MPL ID'!$Q$26)),0,RANDBETWEEN(1,4))</f>
        <v>0</v>
      </c>
      <c r="D999">
        <f ca="1">IF(AND(ISNUMBER('MPL ID'!$P$28),ISNUMBER('MPL ID'!$Q$28)),0,RANDBETWEEN(1,4))</f>
        <v>0</v>
      </c>
      <c r="E999">
        <f ca="1">IF(AND(ISNUMBER('MPL ID'!$P$29),ISNUMBER('MPL ID'!$Q$29)),0,RANDBETWEEN(1,4))</f>
        <v>0</v>
      </c>
      <c r="F999">
        <f ca="1">IF(AND(ISNUMBER('MPL ID'!$P$30),ISNUMBER('MPL ID'!$Q$30)),0,RANDBETWEEN(1,4))</f>
        <v>0</v>
      </c>
      <c r="G999">
        <f ca="1">IF(AND(ISNUMBER('MPL ID'!$P$31),ISNUMBER('MPL ID'!$Q$31)),0,RANDBETWEEN(1,4))</f>
        <v>0</v>
      </c>
      <c r="H999">
        <f ca="1">IF(AND(ISNUMBER('MPL ID'!$P$32),ISNUMBER('MPL ID'!$Q$32)),0,RANDBETWEEN(1,4))</f>
        <v>0</v>
      </c>
      <c r="I999">
        <f ca="1">IF(AND(ISNUMBER('MPL ID'!$P$33),ISNUMBER('MPL ID'!$Q$33)),0,RANDBETWEEN(1,4))</f>
        <v>0</v>
      </c>
      <c r="J999">
        <f ca="1">IF(AND(ISNUMBER('MPL ID'!$D$36),ISNUMBER('MPL ID'!$E$36)),0,RANDBETWEEN(1,4))</f>
        <v>0</v>
      </c>
      <c r="K999">
        <f ca="1">IF(AND(ISNUMBER('MPL ID'!$D$37),ISNUMBER('MPL ID'!$E$37)),0,RANDBETWEEN(1,4))</f>
        <v>0</v>
      </c>
      <c r="L999">
        <f ca="1">IF(AND(ISNUMBER('MPL ID'!$D$39),ISNUMBER('MPL ID'!$E$39)),0,RANDBETWEEN(1,4))</f>
        <v>0</v>
      </c>
      <c r="M999">
        <f ca="1">IF(AND(ISNUMBER('MPL ID'!$D$40),ISNUMBER('MPL ID'!$E$40)),0,RANDBETWEEN(1,4))</f>
        <v>0</v>
      </c>
      <c r="N999">
        <f ca="1">IF(AND(ISNUMBER('MPL ID'!$D$41),ISNUMBER('MPL ID'!$E$41)),0,RANDBETWEEN(1,4))</f>
        <v>0</v>
      </c>
      <c r="O999">
        <f ca="1">IF(AND(ISNUMBER('MPL ID'!$D$42),ISNUMBER('MPL ID'!$E$42)),0,RANDBETWEEN(1,4))</f>
        <v>0</v>
      </c>
      <c r="P999">
        <f ca="1">IF(AND(ISNUMBER('MPL ID'!$D$43),ISNUMBER('MPL ID'!$E$43)),0,RANDBETWEEN(1,4))</f>
        <v>0</v>
      </c>
      <c r="Q999">
        <f ca="1">IF(AND(ISNUMBER('MPL ID'!$D$44),ISNUMBER('MPL ID'!$E$44)),0,RANDBETWEEN(1,4))</f>
        <v>0</v>
      </c>
      <c r="R999">
        <f ca="1">IF(AND(ISNUMBER('MPL ID'!$J$36),ISNUMBER('MPL ID'!$K$36)),0,RANDBETWEEN(1,4))</f>
        <v>0</v>
      </c>
      <c r="S999">
        <f ca="1">IF(AND(ISNUMBER('MPL ID'!$J$37),ISNUMBER('MPL ID'!$K$37)),0,RANDBETWEEN(1,4))</f>
        <v>0</v>
      </c>
      <c r="T999">
        <f ca="1">IF(AND(ISNUMBER('MPL ID'!$J$39),ISNUMBER('MPL ID'!$K$39)),0,RANDBETWEEN(1,4))</f>
        <v>0</v>
      </c>
      <c r="U999">
        <f ca="1">IF(AND(ISNUMBER('MPL ID'!$J$40),ISNUMBER('MPL ID'!$K$40)),0,RANDBETWEEN(1,4))</f>
        <v>0</v>
      </c>
      <c r="V999">
        <f ca="1">IF(AND(ISNUMBER('MPL ID'!$J$41),ISNUMBER('MPL ID'!$K$41)),0,RANDBETWEEN(1,4))</f>
        <v>0</v>
      </c>
      <c r="W999">
        <f ca="1">IF(AND(ISNUMBER('MPL ID'!$J$42),ISNUMBER('MPL ID'!$K$42)),0,RANDBETWEEN(1,4))</f>
        <v>1</v>
      </c>
      <c r="X999">
        <f ca="1">IF(AND(ISNUMBER('MPL ID'!$J$43),ISNUMBER('MPL ID'!$K$43)),0,RANDBETWEEN(1,4))</f>
        <v>1</v>
      </c>
      <c r="Y999">
        <f ca="1">IF(AND(ISNUMBER('MPL ID'!$J$44),ISNUMBER('MPL ID'!$K$44)),0,RANDBETWEEN(1,4))</f>
        <v>1</v>
      </c>
      <c r="Z999">
        <f ca="1">IF(AND(ISNUMBER('MPL ID'!$P$36),ISNUMBER('MPL ID'!$Q$36)),0,RANDBETWEEN(1,4))</f>
        <v>1</v>
      </c>
      <c r="AA999">
        <f ca="1">IF(AND(ISNUMBER('MPL ID'!$P$37),ISNUMBER('MPL ID'!$Q$37)),0,RANDBETWEEN(1,4))</f>
        <v>3</v>
      </c>
      <c r="AB999">
        <f ca="1">IF(AND(ISNUMBER('MPL ID'!$P$39),ISNUMBER('MPL ID'!$Q$39)),0,RANDBETWEEN(1,4))</f>
        <v>4</v>
      </c>
      <c r="AC999">
        <f ca="1">IF(AND(ISNUMBER('MPL ID'!$P$40),ISNUMBER('MPL ID'!$Q$40)),0,RANDBETWEEN(1,4))</f>
        <v>2</v>
      </c>
      <c r="AD999">
        <f ca="1">IF(AND(ISNUMBER('MPL ID'!$P$41),ISNUMBER('MPL ID'!$Q$41)),0,RANDBETWEEN(1,4))</f>
        <v>4</v>
      </c>
      <c r="AE999">
        <f ca="1">IF(AND(ISNUMBER('MPL ID'!$P$42),ISNUMBER('MPL ID'!$Q$42)),0,RANDBETWEEN(1,4))</f>
        <v>4</v>
      </c>
      <c r="AF999">
        <f ca="1">IF(AND(ISNUMBER('MPL ID'!$P$43),ISNUMBER('MPL ID'!$Q$43)),0,RANDBETWEEN(1,4))</f>
        <v>4</v>
      </c>
      <c r="AG999">
        <f ca="1">IF(AND(ISNUMBER('MPL ID'!$P$44),ISNUMBER('MPL ID'!$Q$44)),0,RANDBETWEEN(1,4))</f>
        <v>1</v>
      </c>
      <c r="AH999">
        <f ca="1">'MPL ID'!$BG$1+SUMPRODUCT(($B$1003:$AG$1003='MPL ID'!$BF$1)*(($B999:$AG999=1)+($B999:$AG999=2)))+SUMPRODUCT(($B$1004:$AG$1004='MPL ID'!$BF$1)*(($B999:$AG999=3)+($B999:$AG999=4)))</f>
        <v>11</v>
      </c>
      <c r="AI999">
        <f ca="1">'MPL ID'!$BG$2+SUMPRODUCT(($B$1003:$AG$1003='MPL ID'!$BF$2)*(($B999:$AG999=1)+($B999:$AG999=2)))+SUMPRODUCT(($B$1004:$AG$1004='MPL ID'!$BF$2)*(($B999:$AG999=3)+($B999:$AG999=4)))</f>
        <v>9</v>
      </c>
      <c r="AJ999">
        <f ca="1">'MPL ID'!$BG$3+SUMPRODUCT(($B$1003:$AG$1003='MPL ID'!$BF$3)*(($B999:$AG999=1)+($B999:$AG999=2)))+SUMPRODUCT(($B$1004:$AG$1004='MPL ID'!$BF$3)*(($B999:$AG999=3)+($B999:$AG999=4)))</f>
        <v>7</v>
      </c>
      <c r="AK999">
        <f ca="1">'MPL ID'!$BG$4+SUMPRODUCT(($B$1003:$AG$1003='MPL ID'!$BF$4)*(($B999:$AG999=1)+($B999:$AG999=2)))+SUMPRODUCT(($B$1004:$AG$1004='MPL ID'!$BF$4)*(($B999:$AG999=3)+($B999:$AG999=4)))</f>
        <v>8</v>
      </c>
      <c r="AL999">
        <f ca="1">'MPL ID'!$BG$5+SUMPRODUCT(($B$1003:$AG$1003='MPL ID'!$BF$5)*(($B999:$AG999=1)+($B999:$AG999=2)))+SUMPRODUCT(($B$1004:$AG$1004='MPL ID'!$BF$5)*(($B999:$AG999=3)+($B999:$AG999=4)))</f>
        <v>4</v>
      </c>
      <c r="AM999">
        <f ca="1">'MPL ID'!$BG$6+SUMPRODUCT(($B$1003:$AG$1003='MPL ID'!$BF$6)*(($B999:$AG999=1)+($B999:$AG999=2)))+SUMPRODUCT(($B$1004:$AG$1004='MPL ID'!$BF$6)*(($B999:$AG999=3)+($B999:$AG999=4)))</f>
        <v>12</v>
      </c>
      <c r="AN999">
        <f ca="1">'MPL ID'!$BG$7+SUMPRODUCT(($B$1003:$AG$1003='MPL ID'!$BF$7)*(($B999:$AG999=1)+($B999:$AG999=2)))+SUMPRODUCT(($B$1004:$AG$1004='MPL ID'!$BF$7)*(($B999:$AG999=3)+($B999:$AG999=4)))</f>
        <v>6</v>
      </c>
      <c r="AO999">
        <f ca="1">'MPL ID'!$BG$8+SUMPRODUCT(($B$1003:$AG$1003='MPL ID'!$BF$8)*(($B999:$AG999=1)+($B999:$AG999=2)))+SUMPRODUCT(($B$1004:$AG$1004='MPL ID'!$BF$8)*(($B999:$AG999=3)+($B999:$AG999=4)))</f>
        <v>4</v>
      </c>
      <c r="AP999">
        <f ca="1">'MPL ID'!$BG$9+SUMPRODUCT(($B$1003:$AG$1003='MPL ID'!$BF$9)*(($B999:$AG999=1)+($B999:$AG999=2)))+SUMPRODUCT(($B$1004:$AG$1004='MPL ID'!$BF$9)*(($B999:$AG999=3)+($B999:$AG999=4)))</f>
        <v>11</v>
      </c>
      <c r="AQ999">
        <f ca="1">'MPL ID'!$BH$1+SUMPRODUCT(($B$1003:$AG$1003='MPL ID'!$BF$1)*(2*($B999:$AG999=1)+($B999:$AG999=2)-2*($B999:$AG999=3)-($B999:$AG999=4)))-SUMPRODUCT(($B$1004:$AG$1004='MPL ID'!$BF$1)*(2*($B999:$AG999=1)+($B999:$AG999=2)-2*($B999:$AG999=3)-($B999:$AG999=4)))</f>
        <v>12</v>
      </c>
      <c r="AR999">
        <f ca="1">'MPL ID'!$BH$2+SUMPRODUCT(($B$1003:$AG$1003='MPL ID'!$BF$2)*(2*($B999:$AG999=1)+($B999:$AG999=2)-2*($B999:$AG999=3)-($B999:$AG999=4)))-SUMPRODUCT(($B$1004:$AG$1004='MPL ID'!$BF$2)*(2*($B999:$AG999=1)+($B999:$AG999=2)-2*($B999:$AG999=3)-($B999:$AG999=4)))</f>
        <v>-2</v>
      </c>
      <c r="AS999">
        <f ca="1">'MPL ID'!$BH$3+SUMPRODUCT(($B$1003:$AG$1003='MPL ID'!$BF$3)*(2*($B999:$AG999=1)+($B999:$AG999=2)-2*($B999:$AG999=3)-($B999:$AG999=4)))-SUMPRODUCT(($B$1004:$AG$1004='MPL ID'!$BF$3)*(2*($B999:$AG999=1)+($B999:$AG999=2)-2*($B999:$AG999=3)-($B999:$AG999=4)))</f>
        <v>-5</v>
      </c>
      <c r="AT999">
        <f ca="1">'MPL ID'!$BH$4+SUMPRODUCT(($B$1003:$AG$1003='MPL ID'!$BF$4)*(2*($B999:$AG999=1)+($B999:$AG999=2)-2*($B999:$AG999=3)-($B999:$AG999=4)))-SUMPRODUCT(($B$1004:$AG$1004='MPL ID'!$BF$4)*(2*($B999:$AG999=1)+($B999:$AG999=2)-2*($B999:$AG999=3)-($B999:$AG999=4)))</f>
        <v>0</v>
      </c>
      <c r="AU999">
        <f ca="1">'MPL ID'!$BH$5+SUMPRODUCT(($B$1003:$AG$1003='MPL ID'!$BF$5)*(2*($B999:$AG999=1)+($B999:$AG999=2)-2*($B999:$AG999=3)-($B999:$AG999=4)))-SUMPRODUCT(($B$1004:$AG$1004='MPL ID'!$BF$5)*(2*($B999:$AG999=1)+($B999:$AG999=2)-2*($B999:$AG999=3)-($B999:$AG999=4)))</f>
        <v>-15</v>
      </c>
      <c r="AV999">
        <f ca="1">'MPL ID'!$BH$6+SUMPRODUCT(($B$1003:$AG$1003='MPL ID'!$BF$6)*(2*($B999:$AG999=1)+($B999:$AG999=2)-2*($B999:$AG999=3)-($B999:$AG999=4)))-SUMPRODUCT(($B$1004:$AG$1004='MPL ID'!$BF$6)*(2*($B999:$AG999=1)+($B999:$AG999=2)-2*($B999:$AG999=3)-($B999:$AG999=4)))</f>
        <v>15</v>
      </c>
      <c r="AW999">
        <f ca="1">'MPL ID'!$BH$7+SUMPRODUCT(($B$1003:$AG$1003='MPL ID'!$BF$7)*(2*($B999:$AG999=1)+($B999:$AG999=2)-2*($B999:$AG999=3)-($B999:$AG999=4)))-SUMPRODUCT(($B$1004:$AG$1004='MPL ID'!$BF$7)*(2*($B999:$AG999=1)+($B999:$AG999=2)-2*($B999:$AG999=3)-($B999:$AG999=4)))</f>
        <v>-3</v>
      </c>
      <c r="AX999">
        <f ca="1">'MPL ID'!$BH$8+SUMPRODUCT(($B$1003:$AG$1003='MPL ID'!$BF$8)*(2*($B999:$AG999=1)+($B999:$AG999=2)-2*($B999:$AG999=3)-($B999:$AG999=4)))-SUMPRODUCT(($B$1004:$AG$1004='MPL ID'!$BF$8)*(2*($B999:$AG999=1)+($B999:$AG999=2)-2*($B999:$AG999=3)-($B999:$AG999=4)))</f>
        <v>-13</v>
      </c>
      <c r="AY999">
        <f ca="1">'MPL ID'!$BH$9+SUMPRODUCT(($B$1003:$AG$1003='MPL ID'!$BF$9)*(2*($B999:$AG999=1)+($B999:$AG999=2)-2*($B999:$AG999=3)-($B999:$AG999=4)))-SUMPRODUCT(($B$1004:$AG$1004='MPL ID'!$BF$9)*(2*($B999:$AG999=1)+($B999:$AG999=2)-2*($B999:$AG999=3)-($B999:$AG999=4)))</f>
        <v>11</v>
      </c>
      <c r="AZ999">
        <f ca="1">SUMPRODUCT(--($AH999:$AP999=AH999),--($AQ999:$AY999=AQ999),'MPL ID'!$BG$13:$BO$13)+IF(AND($E999&gt;=3,$E999&lt;=4,AO999=AH999,AX999=AQ999),1,0)+IF(AND($G999&gt;=1,$G999&lt;=2,AJ999=AH999,AS999=AQ999),1,0)+IF(AND($L999&gt;=1,$L999&lt;=2,AM999=AH999,AV999=AQ999),1,0)+IF(AND($O999&gt;=1,$O999&lt;=2,AP999=AH999,AY999=AQ999),1,0)+IF(AND($R999&gt;=1,$R999&lt;=2,AI999=AH999,AR999=AQ999),1,0)+IF(AND($AA999&gt;=3,$AA999&lt;=4,AL999=AH999,AU999=AQ999),1,0)+IF(AND($AE999&gt;=3,$AE999&lt;=4,AK999=AH999,AT999=AQ999),1,0)</f>
        <v>0</v>
      </c>
      <c r="BA999">
        <f ca="1">SUMPRODUCT(--($AH999:$AP999=AI999),--($AQ999:$AY999=AR999),'MPL ID'!$BG$14:$BO$14)+IF(AND($F999&gt;=1,$F999&lt;=2,AP999=AI999,AY999=AR999),1,0)+IF(AND($H999&gt;=1,$H999&lt;=2,AN999=AI999,AW999=AR999),1,0)+IF(AND($J999&gt;=3,$J999&lt;=4,AL999=AI999,AU999=AR999),1,0)+IF(AND($M999&gt;=1,$M999&lt;=2,AO999=AI999,AX999=AR999),1,0)+IF(AND($R999&gt;=3,$R999&lt;=4,AH999=AI999,AQ999=AR999),1,0)+IF(AND($Y999&gt;=3,$Y999&lt;=4,AJ999=AI999,AS999=AR999),1,0)+IF(AND($AC999&gt;=1,$AC999&lt;=2,AK999=AI999,AT999=AR999),1,0)+IF(AND($AF999&gt;=3,$AF999&lt;=4,AM999=AI999,AV999=AR999),1,0)</f>
        <v>0</v>
      </c>
      <c r="BB999">
        <f ca="1">SUMPRODUCT(--($AH999:$AP999=AJ999),--($AQ999:$AY999=AS999),'MPL ID'!$BG$15:$BO$15)+IF(AND($C999&gt;=1,$C999&lt;=2,AK999=AJ999,AT999=AS999),1,0)+IF(AND($G999&gt;=3,$G999&lt;=4,AH999=AJ999,AQ999=AS999),1,0)+IF(AND($K999&gt;=1,$K999&lt;=2,AP999=AJ999,AY999=AS999),1,0)+IF(AND($N999&gt;=3,$N999&lt;=4,AL999=AJ999,AU999=AS999),1,0)+IF(AND($V999&gt;=1,$V999&lt;=2,AM999=AJ999,AV999=AS999),1,0)+IF(AND($Y999&gt;=1,$Y999&lt;=2,AI999=AJ999,AR999=AS999),1,0)+IF(AND($AB999&gt;=3,$AB999&lt;=4,AN999=AJ999,AW999=AS999),1,0)</f>
        <v>0</v>
      </c>
      <c r="BC999">
        <f ca="1">SUMPRODUCT(--($AH999:$AP999=AK999),--($AQ999:$AY999=AT999),'MPL ID'!$BG$16:$BO$16)+IF(AND($C999&gt;=3,$C999&lt;=4,AJ999=AK999,AS999=AT999),1,0)+IF(AND($I999&gt;=1,$I999&lt;=2,AP999=AK999,AY999=AT999),1,0)+IF(AND($P999&gt;=3,$P999&lt;=4,AO999=AK999,AX999=AT999),1,0)+IF(AND($T999&gt;=1,$T999&lt;=2,AN999=AK999,AW999=AT999),1,0)+IF(AND($W999&gt;=1,$W999&lt;=2,AL999=AK999,AU999=AT999),1,0)+IF(AND($AC999&gt;=3,$AC999&lt;=4,AI999=AK999,AR999=AT999),1,0)+IF(AND($AE999&gt;=1,$AE999&lt;=2,AH999=AK999,AQ999=AT999),1,0)</f>
        <v>0</v>
      </c>
      <c r="BD999">
        <f ca="1">SUMPRODUCT(--($AH999:$AP999=AL999),--($AQ999:$AY999=AU999),'MPL ID'!$BG$17:$BO$17)+IF(AND($B999&gt;=3,$B999&lt;=4,AN999=AL999,AW999=AU999),1,0)+IF(AND($D999&gt;=1,$D999&lt;=2,AM999=AL999,AV999=AU999),1,0)+IF(AND($J999&gt;=1,$J999&lt;=2,AI999=AL999,AR999=AU999),1,0)+IF(AND($N999&gt;=1,$N999&lt;=2,AJ999=AL999,AS999=AU999),1,0)+IF(AND($W999&gt;=3,$W999&lt;=4,AK999=AL999,AT999=AU999),1,0)+IF(AND($AA999&gt;=1,$AA999&lt;=2,AH999=AL999,AQ999=AU999),1,0)+IF(AND($AD999&gt;=3,$AD999&lt;=4,AO999=AL999,AX999=AU999),1,0)</f>
        <v>0</v>
      </c>
      <c r="BE999">
        <f ca="1">SUMPRODUCT(--($AH999:$AP999=AM999),--($AQ999:$AY999=AV999),'MPL ID'!$BG$18:$BO$18)+IF(AND($D999&gt;=3,$D999&lt;=4,AL999=AM999,AU999=AV999),1,0)+IF(AND($L999&gt;=3,$L999&lt;=4,AH999=AM999,AQ999=AV999),1,0)+IF(AND($Q999&gt;=3,$Q999&lt;=4,AN999=AM999,AW999=AV999),1,0)+IF(AND($S999&gt;=1,$S999&lt;=2,AP999=AM999,AY999=AV999),1,0)+IF(AND($V999&gt;=3,$V999&lt;=4,AJ999=AM999,AS999=AV999),1,0)+IF(AND($Z999&gt;=1,$Z999&lt;=2,AO999=AM999,AX999=AV999),1,0)+IF(AND($AF999&gt;=1,$AF999&lt;=2,AI999=AM999,AR999=AV999),1,0)</f>
        <v>0</v>
      </c>
      <c r="BF999">
        <f ca="1">SUMPRODUCT(--($AH999:$AP999=AN999),--($AQ999:$AY999=AW999),'MPL ID'!$BG$19:$BO$19)+IF(AND($B999&gt;=1,$B999&lt;=2,AL999=AN999,AU999=AW999),1,0)+IF(AND($H999&gt;=3,$H999&lt;=4,AI999=AN999,AR999=AW999),1,0)+IF(AND($Q999&gt;=1,$Q999&lt;=2,AM999=AN999,AV999=AW999),1,0)+IF(AND($T999&gt;=3,$T999&lt;=4,AK999=AN999,AT999=AW999),1,0)+IF(AND($X999&gt;=3,$X999&lt;=4,AO999=AN999,AX999=AW999),1,0)+IF(AND($AB999&gt;=1,$AB999&lt;=2,AJ999=AN999,AS999=AW999),1,0)+IF(AND($AG999&gt;=1,$AG999&lt;=2,AP999=AN999,AY999=AW999),1,0)</f>
        <v>0</v>
      </c>
      <c r="BG999">
        <f ca="1">SUMPRODUCT(--($AH999:$AP999=AO999),--($AQ999:$AY999=AX999),'MPL ID'!$BG$20:$BO$20)+IF(AND($E999&gt;=1,$E999&lt;=2,AH999=AO999,AQ999=AX999),1,0)+IF(AND($M999&gt;=3,$M999&lt;=4,AI999=AO999,AR999=AX999),1,0)+IF(AND($P999&gt;=1,$P999&lt;=2,AK999=AO999,AT999=AX999),1,0)+IF(AND($U999&gt;=1,$U999&lt;=2,AP999=AO999,AY999=AX999),1,0)+IF(AND($X999&gt;=1,$X999&lt;=2,AN999=AO999,AW999=AX999),1,0)+IF(AND($Z999&gt;=3,$Z999&lt;=4,AM999=AO999,AV999=AX999),1,0)+IF(AND($AD999&gt;=1,$AD999&lt;=2,AL999=AO999,AU999=AX999),1,0)</f>
        <v>0</v>
      </c>
      <c r="BH999">
        <f ca="1">SUMPRODUCT(--($AH999:$AP999=AP999),--($AQ999:$AY999=AY999),'MPL ID'!$BG$21:$BO$21)+IF(AND($F999&gt;=3,$F999&lt;=4,AI999=AP999,AR999=AY999),1,0)+IF(AND($I999&gt;=3,$I999&lt;=4,AK999=AP999,AT999=AY999),1,0)+IF(AND($K999&gt;=3,$K999&lt;=4,AJ999=AP999,AS999=AY999),1,0)+IF(AND($O999&gt;=3,$O999&lt;=4,AH999=AP999,AQ999=AY999),1,0)+IF(AND($S999&gt;=3,$S999&lt;=4,AM999=AP999,AV999=AY999),1,0)+IF(AND($U999&gt;=3,$U999&lt;=4,AO999=AP999,AX999=AY999),1,0)+IF(AND($AG999&gt;=3,$AG999&lt;=4,AN999=AP999,AW999=AY999),1,0)</f>
        <v>0</v>
      </c>
      <c r="BI999">
        <f t="shared" ca="1" si="135"/>
        <v>2</v>
      </c>
      <c r="BJ999">
        <f t="shared" ca="1" si="136"/>
        <v>4</v>
      </c>
      <c r="BK999">
        <f t="shared" ca="1" si="137"/>
        <v>6</v>
      </c>
      <c r="BL999">
        <f t="shared" ca="1" si="138"/>
        <v>5</v>
      </c>
      <c r="BM999">
        <f t="shared" ca="1" si="139"/>
        <v>9</v>
      </c>
      <c r="BN999">
        <f t="shared" ca="1" si="140"/>
        <v>1</v>
      </c>
      <c r="BO999">
        <f t="shared" ca="1" si="141"/>
        <v>7</v>
      </c>
      <c r="BP999">
        <f t="shared" ca="1" si="142"/>
        <v>8</v>
      </c>
      <c r="BQ999">
        <f t="shared" ca="1" si="143"/>
        <v>3</v>
      </c>
    </row>
    <row r="1000" spans="1:69" x14ac:dyDescent="0.25">
      <c r="A1000">
        <v>999</v>
      </c>
      <c r="B1000">
        <f ca="1">IF(AND(ISNUMBER('MPL ID'!$P$25),ISNUMBER('MPL ID'!$Q$25)),0,RANDBETWEEN(1,4))</f>
        <v>0</v>
      </c>
      <c r="C1000">
        <f ca="1">IF(AND(ISNUMBER('MPL ID'!$P$26),ISNUMBER('MPL ID'!$Q$26)),0,RANDBETWEEN(1,4))</f>
        <v>0</v>
      </c>
      <c r="D1000">
        <f ca="1">IF(AND(ISNUMBER('MPL ID'!$P$28),ISNUMBER('MPL ID'!$Q$28)),0,RANDBETWEEN(1,4))</f>
        <v>0</v>
      </c>
      <c r="E1000">
        <f ca="1">IF(AND(ISNUMBER('MPL ID'!$P$29),ISNUMBER('MPL ID'!$Q$29)),0,RANDBETWEEN(1,4))</f>
        <v>0</v>
      </c>
      <c r="F1000">
        <f ca="1">IF(AND(ISNUMBER('MPL ID'!$P$30),ISNUMBER('MPL ID'!$Q$30)),0,RANDBETWEEN(1,4))</f>
        <v>0</v>
      </c>
      <c r="G1000">
        <f ca="1">IF(AND(ISNUMBER('MPL ID'!$P$31),ISNUMBER('MPL ID'!$Q$31)),0,RANDBETWEEN(1,4))</f>
        <v>0</v>
      </c>
      <c r="H1000">
        <f ca="1">IF(AND(ISNUMBER('MPL ID'!$P$32),ISNUMBER('MPL ID'!$Q$32)),0,RANDBETWEEN(1,4))</f>
        <v>0</v>
      </c>
      <c r="I1000">
        <f ca="1">IF(AND(ISNUMBER('MPL ID'!$P$33),ISNUMBER('MPL ID'!$Q$33)),0,RANDBETWEEN(1,4))</f>
        <v>0</v>
      </c>
      <c r="J1000">
        <f ca="1">IF(AND(ISNUMBER('MPL ID'!$D$36),ISNUMBER('MPL ID'!$E$36)),0,RANDBETWEEN(1,4))</f>
        <v>0</v>
      </c>
      <c r="K1000">
        <f ca="1">IF(AND(ISNUMBER('MPL ID'!$D$37),ISNUMBER('MPL ID'!$E$37)),0,RANDBETWEEN(1,4))</f>
        <v>0</v>
      </c>
      <c r="L1000">
        <f ca="1">IF(AND(ISNUMBER('MPL ID'!$D$39),ISNUMBER('MPL ID'!$E$39)),0,RANDBETWEEN(1,4))</f>
        <v>0</v>
      </c>
      <c r="M1000">
        <f ca="1">IF(AND(ISNUMBER('MPL ID'!$D$40),ISNUMBER('MPL ID'!$E$40)),0,RANDBETWEEN(1,4))</f>
        <v>0</v>
      </c>
      <c r="N1000">
        <f ca="1">IF(AND(ISNUMBER('MPL ID'!$D$41),ISNUMBER('MPL ID'!$E$41)),0,RANDBETWEEN(1,4))</f>
        <v>0</v>
      </c>
      <c r="O1000">
        <f ca="1">IF(AND(ISNUMBER('MPL ID'!$D$42),ISNUMBER('MPL ID'!$E$42)),0,RANDBETWEEN(1,4))</f>
        <v>0</v>
      </c>
      <c r="P1000">
        <f ca="1">IF(AND(ISNUMBER('MPL ID'!$D$43),ISNUMBER('MPL ID'!$E$43)),0,RANDBETWEEN(1,4))</f>
        <v>0</v>
      </c>
      <c r="Q1000">
        <f ca="1">IF(AND(ISNUMBER('MPL ID'!$D$44),ISNUMBER('MPL ID'!$E$44)),0,RANDBETWEEN(1,4))</f>
        <v>0</v>
      </c>
      <c r="R1000">
        <f ca="1">IF(AND(ISNUMBER('MPL ID'!$J$36),ISNUMBER('MPL ID'!$K$36)),0,RANDBETWEEN(1,4))</f>
        <v>0</v>
      </c>
      <c r="S1000">
        <f ca="1">IF(AND(ISNUMBER('MPL ID'!$J$37),ISNUMBER('MPL ID'!$K$37)),0,RANDBETWEEN(1,4))</f>
        <v>0</v>
      </c>
      <c r="T1000">
        <f ca="1">IF(AND(ISNUMBER('MPL ID'!$J$39),ISNUMBER('MPL ID'!$K$39)),0,RANDBETWEEN(1,4))</f>
        <v>0</v>
      </c>
      <c r="U1000">
        <f ca="1">IF(AND(ISNUMBER('MPL ID'!$J$40),ISNUMBER('MPL ID'!$K$40)),0,RANDBETWEEN(1,4))</f>
        <v>0</v>
      </c>
      <c r="V1000">
        <f ca="1">IF(AND(ISNUMBER('MPL ID'!$J$41),ISNUMBER('MPL ID'!$K$41)),0,RANDBETWEEN(1,4))</f>
        <v>0</v>
      </c>
      <c r="W1000">
        <f ca="1">IF(AND(ISNUMBER('MPL ID'!$J$42),ISNUMBER('MPL ID'!$K$42)),0,RANDBETWEEN(1,4))</f>
        <v>1</v>
      </c>
      <c r="X1000">
        <f ca="1">IF(AND(ISNUMBER('MPL ID'!$J$43),ISNUMBER('MPL ID'!$K$43)),0,RANDBETWEEN(1,4))</f>
        <v>4</v>
      </c>
      <c r="Y1000">
        <f ca="1">IF(AND(ISNUMBER('MPL ID'!$J$44),ISNUMBER('MPL ID'!$K$44)),0,RANDBETWEEN(1,4))</f>
        <v>3</v>
      </c>
      <c r="Z1000">
        <f ca="1">IF(AND(ISNUMBER('MPL ID'!$P$36),ISNUMBER('MPL ID'!$Q$36)),0,RANDBETWEEN(1,4))</f>
        <v>3</v>
      </c>
      <c r="AA1000">
        <f ca="1">IF(AND(ISNUMBER('MPL ID'!$P$37),ISNUMBER('MPL ID'!$Q$37)),0,RANDBETWEEN(1,4))</f>
        <v>1</v>
      </c>
      <c r="AB1000">
        <f ca="1">IF(AND(ISNUMBER('MPL ID'!$P$39),ISNUMBER('MPL ID'!$Q$39)),0,RANDBETWEEN(1,4))</f>
        <v>3</v>
      </c>
      <c r="AC1000">
        <f ca="1">IF(AND(ISNUMBER('MPL ID'!$P$40),ISNUMBER('MPL ID'!$Q$40)),0,RANDBETWEEN(1,4))</f>
        <v>3</v>
      </c>
      <c r="AD1000">
        <f ca="1">IF(AND(ISNUMBER('MPL ID'!$P$41),ISNUMBER('MPL ID'!$Q$41)),0,RANDBETWEEN(1,4))</f>
        <v>3</v>
      </c>
      <c r="AE1000">
        <f ca="1">IF(AND(ISNUMBER('MPL ID'!$P$42),ISNUMBER('MPL ID'!$Q$42)),0,RANDBETWEEN(1,4))</f>
        <v>4</v>
      </c>
      <c r="AF1000">
        <f ca="1">IF(AND(ISNUMBER('MPL ID'!$P$43),ISNUMBER('MPL ID'!$Q$43)),0,RANDBETWEEN(1,4))</f>
        <v>1</v>
      </c>
      <c r="AG1000">
        <f ca="1">IF(AND(ISNUMBER('MPL ID'!$P$44),ISNUMBER('MPL ID'!$Q$44)),0,RANDBETWEEN(1,4))</f>
        <v>3</v>
      </c>
      <c r="AH1000">
        <f ca="1">'MPL ID'!$BG$1+SUMPRODUCT(($B$1003:$AG$1003='MPL ID'!$BF$1)*(($B1000:$AG1000=1)+($B1000:$AG1000=2)))+SUMPRODUCT(($B$1004:$AG$1004='MPL ID'!$BF$1)*(($B1000:$AG1000=3)+($B1000:$AG1000=4)))</f>
        <v>10</v>
      </c>
      <c r="AI1000">
        <f ca="1">'MPL ID'!$BG$2+SUMPRODUCT(($B$1003:$AG$1003='MPL ID'!$BF$2)*(($B1000:$AG1000=1)+($B1000:$AG1000=2)))+SUMPRODUCT(($B$1004:$AG$1004='MPL ID'!$BF$2)*(($B1000:$AG1000=3)+($B1000:$AG1000=4)))</f>
        <v>8</v>
      </c>
      <c r="AJ1000">
        <f ca="1">'MPL ID'!$BG$3+SUMPRODUCT(($B$1003:$AG$1003='MPL ID'!$BF$3)*(($B1000:$AG1000=1)+($B1000:$AG1000=2)))+SUMPRODUCT(($B$1004:$AG$1004='MPL ID'!$BF$3)*(($B1000:$AG1000=3)+($B1000:$AG1000=4)))</f>
        <v>6</v>
      </c>
      <c r="AK1000">
        <f ca="1">'MPL ID'!$BG$4+SUMPRODUCT(($B$1003:$AG$1003='MPL ID'!$BF$4)*(($B1000:$AG1000=1)+($B1000:$AG1000=2)))+SUMPRODUCT(($B$1004:$AG$1004='MPL ID'!$BF$4)*(($B1000:$AG1000=3)+($B1000:$AG1000=4)))</f>
        <v>9</v>
      </c>
      <c r="AL1000">
        <f ca="1">'MPL ID'!$BG$5+SUMPRODUCT(($B$1003:$AG$1003='MPL ID'!$BF$5)*(($B1000:$AG1000=1)+($B1000:$AG1000=2)))+SUMPRODUCT(($B$1004:$AG$1004='MPL ID'!$BF$5)*(($B1000:$AG1000=3)+($B1000:$AG1000=4)))</f>
        <v>5</v>
      </c>
      <c r="AM1000">
        <f ca="1">'MPL ID'!$BG$6+SUMPRODUCT(($B$1003:$AG$1003='MPL ID'!$BF$6)*(($B1000:$AG1000=1)+($B1000:$AG1000=2)))+SUMPRODUCT(($B$1004:$AG$1004='MPL ID'!$BF$6)*(($B1000:$AG1000=3)+($B1000:$AG1000=4)))</f>
        <v>12</v>
      </c>
      <c r="AN1000">
        <f ca="1">'MPL ID'!$BG$7+SUMPRODUCT(($B$1003:$AG$1003='MPL ID'!$BF$7)*(($B1000:$AG1000=1)+($B1000:$AG1000=2)))+SUMPRODUCT(($B$1004:$AG$1004='MPL ID'!$BF$7)*(($B1000:$AG1000=3)+($B1000:$AG1000=4)))</f>
        <v>6</v>
      </c>
      <c r="AO1000">
        <f ca="1">'MPL ID'!$BG$8+SUMPRODUCT(($B$1003:$AG$1003='MPL ID'!$BF$8)*(($B1000:$AG1000=1)+($B1000:$AG1000=2)))+SUMPRODUCT(($B$1004:$AG$1004='MPL ID'!$BF$8)*(($B1000:$AG1000=3)+($B1000:$AG1000=4)))</f>
        <v>4</v>
      </c>
      <c r="AP1000">
        <f ca="1">'MPL ID'!$BG$9+SUMPRODUCT(($B$1003:$AG$1003='MPL ID'!$BF$9)*(($B1000:$AG1000=1)+($B1000:$AG1000=2)))+SUMPRODUCT(($B$1004:$AG$1004='MPL ID'!$BF$9)*(($B1000:$AG1000=3)+($B1000:$AG1000=4)))</f>
        <v>12</v>
      </c>
      <c r="AQ1000">
        <f ca="1">'MPL ID'!$BH$1+SUMPRODUCT(($B$1003:$AG$1003='MPL ID'!$BF$1)*(2*($B1000:$AG1000=1)+($B1000:$AG1000=2)-2*($B1000:$AG1000=3)-($B1000:$AG1000=4)))-SUMPRODUCT(($B$1004:$AG$1004='MPL ID'!$BF$1)*(2*($B1000:$AG1000=1)+($B1000:$AG1000=2)-2*($B1000:$AG1000=3)-($B1000:$AG1000=4)))</f>
        <v>8</v>
      </c>
      <c r="AR1000">
        <f ca="1">'MPL ID'!$BH$2+SUMPRODUCT(($B$1003:$AG$1003='MPL ID'!$BF$2)*(2*($B1000:$AG1000=1)+($B1000:$AG1000=2)-2*($B1000:$AG1000=3)-($B1000:$AG1000=4)))-SUMPRODUCT(($B$1004:$AG$1004='MPL ID'!$BF$2)*(2*($B1000:$AG1000=1)+($B1000:$AG1000=2)-2*($B1000:$AG1000=3)-($B1000:$AG1000=4)))</f>
        <v>-4</v>
      </c>
      <c r="AS1000">
        <f ca="1">'MPL ID'!$BH$3+SUMPRODUCT(($B$1003:$AG$1003='MPL ID'!$BF$3)*(2*($B1000:$AG1000=1)+($B1000:$AG1000=2)-2*($B1000:$AG1000=3)-($B1000:$AG1000=4)))-SUMPRODUCT(($B$1004:$AG$1004='MPL ID'!$BF$3)*(2*($B1000:$AG1000=1)+($B1000:$AG1000=2)-2*($B1000:$AG1000=3)-($B1000:$AG1000=4)))</f>
        <v>-8</v>
      </c>
      <c r="AT1000">
        <f ca="1">'MPL ID'!$BH$4+SUMPRODUCT(($B$1003:$AG$1003='MPL ID'!$BF$4)*(2*($B1000:$AG1000=1)+($B1000:$AG1000=2)-2*($B1000:$AG1000=3)-($B1000:$AG1000=4)))-SUMPRODUCT(($B$1004:$AG$1004='MPL ID'!$BF$4)*(2*($B1000:$AG1000=1)+($B1000:$AG1000=2)-2*($B1000:$AG1000=3)-($B1000:$AG1000=4)))</f>
        <v>3</v>
      </c>
      <c r="AU1000">
        <f ca="1">'MPL ID'!$BH$5+SUMPRODUCT(($B$1003:$AG$1003='MPL ID'!$BF$5)*(2*($B1000:$AG1000=1)+($B1000:$AG1000=2)-2*($B1000:$AG1000=3)-($B1000:$AG1000=4)))-SUMPRODUCT(($B$1004:$AG$1004='MPL ID'!$BF$5)*(2*($B1000:$AG1000=1)+($B1000:$AG1000=2)-2*($B1000:$AG1000=3)-($B1000:$AG1000=4)))</f>
        <v>-10</v>
      </c>
      <c r="AV1000">
        <f ca="1">'MPL ID'!$BH$6+SUMPRODUCT(($B$1003:$AG$1003='MPL ID'!$BF$6)*(2*($B1000:$AG1000=1)+($B1000:$AG1000=2)-2*($B1000:$AG1000=3)-($B1000:$AG1000=4)))-SUMPRODUCT(($B$1004:$AG$1004='MPL ID'!$BF$6)*(2*($B1000:$AG1000=1)+($B1000:$AG1000=2)-2*($B1000:$AG1000=3)-($B1000:$AG1000=4)))</f>
        <v>14</v>
      </c>
      <c r="AW1000">
        <f ca="1">'MPL ID'!$BH$7+SUMPRODUCT(($B$1003:$AG$1003='MPL ID'!$BF$7)*(2*($B1000:$AG1000=1)+($B1000:$AG1000=2)-2*($B1000:$AG1000=3)-($B1000:$AG1000=4)))-SUMPRODUCT(($B$1004:$AG$1004='MPL ID'!$BF$7)*(2*($B1000:$AG1000=1)+($B1000:$AG1000=2)-2*($B1000:$AG1000=3)-($B1000:$AG1000=4)))</f>
        <v>-5</v>
      </c>
      <c r="AX1000">
        <f ca="1">'MPL ID'!$BH$8+SUMPRODUCT(($B$1003:$AG$1003='MPL ID'!$BF$8)*(2*($B1000:$AG1000=1)+($B1000:$AG1000=2)-2*($B1000:$AG1000=3)-($B1000:$AG1000=4)))-SUMPRODUCT(($B$1004:$AG$1004='MPL ID'!$BF$8)*(2*($B1000:$AG1000=1)+($B1000:$AG1000=2)-2*($B1000:$AG1000=3)-($B1000:$AG1000=4)))</f>
        <v>-13</v>
      </c>
      <c r="AY1000">
        <f ca="1">'MPL ID'!$BH$9+SUMPRODUCT(($B$1003:$AG$1003='MPL ID'!$BF$9)*(2*($B1000:$AG1000=1)+($B1000:$AG1000=2)-2*($B1000:$AG1000=3)-($B1000:$AG1000=4)))-SUMPRODUCT(($B$1004:$AG$1004='MPL ID'!$BF$9)*(2*($B1000:$AG1000=1)+($B1000:$AG1000=2)-2*($B1000:$AG1000=3)-($B1000:$AG1000=4)))</f>
        <v>15</v>
      </c>
      <c r="AZ1000">
        <f ca="1">SUMPRODUCT(--($AH1000:$AP1000=AH1000),--($AQ1000:$AY1000=AQ1000),'MPL ID'!$BG$13:$BO$13)+IF(AND($E1000&gt;=3,$E1000&lt;=4,AO1000=AH1000,AX1000=AQ1000),1,0)+IF(AND($G1000&gt;=1,$G1000&lt;=2,AJ1000=AH1000,AS1000=AQ1000),1,0)+IF(AND($L1000&gt;=1,$L1000&lt;=2,AM1000=AH1000,AV1000=AQ1000),1,0)+IF(AND($O1000&gt;=1,$O1000&lt;=2,AP1000=AH1000,AY1000=AQ1000),1,0)+IF(AND($R1000&gt;=1,$R1000&lt;=2,AI1000=AH1000,AR1000=AQ1000),1,0)+IF(AND($AA1000&gt;=3,$AA1000&lt;=4,AL1000=AH1000,AU1000=AQ1000),1,0)+IF(AND($AE1000&gt;=3,$AE1000&lt;=4,AK1000=AH1000,AT1000=AQ1000),1,0)</f>
        <v>0</v>
      </c>
      <c r="BA1000">
        <f ca="1">SUMPRODUCT(--($AH1000:$AP1000=AI1000),--($AQ1000:$AY1000=AR1000),'MPL ID'!$BG$14:$BO$14)+IF(AND($F1000&gt;=1,$F1000&lt;=2,AP1000=AI1000,AY1000=AR1000),1,0)+IF(AND($H1000&gt;=1,$H1000&lt;=2,AN1000=AI1000,AW1000=AR1000),1,0)+IF(AND($J1000&gt;=3,$J1000&lt;=4,AL1000=AI1000,AU1000=AR1000),1,0)+IF(AND($M1000&gt;=1,$M1000&lt;=2,AO1000=AI1000,AX1000=AR1000),1,0)+IF(AND($R1000&gt;=3,$R1000&lt;=4,AH1000=AI1000,AQ1000=AR1000),1,0)+IF(AND($Y1000&gt;=3,$Y1000&lt;=4,AJ1000=AI1000,AS1000=AR1000),1,0)+IF(AND($AC1000&gt;=1,$AC1000&lt;=2,AK1000=AI1000,AT1000=AR1000),1,0)+IF(AND($AF1000&gt;=3,$AF1000&lt;=4,AM1000=AI1000,AV1000=AR1000),1,0)</f>
        <v>0</v>
      </c>
      <c r="BB1000">
        <f ca="1">SUMPRODUCT(--($AH1000:$AP1000=AJ1000),--($AQ1000:$AY1000=AS1000),'MPL ID'!$BG$15:$BO$15)+IF(AND($C1000&gt;=1,$C1000&lt;=2,AK1000=AJ1000,AT1000=AS1000),1,0)+IF(AND($G1000&gt;=3,$G1000&lt;=4,AH1000=AJ1000,AQ1000=AS1000),1,0)+IF(AND($K1000&gt;=1,$K1000&lt;=2,AP1000=AJ1000,AY1000=AS1000),1,0)+IF(AND($N1000&gt;=3,$N1000&lt;=4,AL1000=AJ1000,AU1000=AS1000),1,0)+IF(AND($V1000&gt;=1,$V1000&lt;=2,AM1000=AJ1000,AV1000=AS1000),1,0)+IF(AND($Y1000&gt;=1,$Y1000&lt;=2,AI1000=AJ1000,AR1000=AS1000),1,0)+IF(AND($AB1000&gt;=3,$AB1000&lt;=4,AN1000=AJ1000,AW1000=AS1000),1,0)</f>
        <v>0</v>
      </c>
      <c r="BC1000">
        <f ca="1">SUMPRODUCT(--($AH1000:$AP1000=AK1000),--($AQ1000:$AY1000=AT1000),'MPL ID'!$BG$16:$BO$16)+IF(AND($C1000&gt;=3,$C1000&lt;=4,AJ1000=AK1000,AS1000=AT1000),1,0)+IF(AND($I1000&gt;=1,$I1000&lt;=2,AP1000=AK1000,AY1000=AT1000),1,0)+IF(AND($P1000&gt;=3,$P1000&lt;=4,AO1000=AK1000,AX1000=AT1000),1,0)+IF(AND($T1000&gt;=1,$T1000&lt;=2,AN1000=AK1000,AW1000=AT1000),1,0)+IF(AND($W1000&gt;=1,$W1000&lt;=2,AL1000=AK1000,AU1000=AT1000),1,0)+IF(AND($AC1000&gt;=3,$AC1000&lt;=4,AI1000=AK1000,AR1000=AT1000),1,0)+IF(AND($AE1000&gt;=1,$AE1000&lt;=2,AH1000=AK1000,AQ1000=AT1000),1,0)</f>
        <v>0</v>
      </c>
      <c r="BD1000">
        <f ca="1">SUMPRODUCT(--($AH1000:$AP1000=AL1000),--($AQ1000:$AY1000=AU1000),'MPL ID'!$BG$17:$BO$17)+IF(AND($B1000&gt;=3,$B1000&lt;=4,AN1000=AL1000,AW1000=AU1000),1,0)+IF(AND($D1000&gt;=1,$D1000&lt;=2,AM1000=AL1000,AV1000=AU1000),1,0)+IF(AND($J1000&gt;=1,$J1000&lt;=2,AI1000=AL1000,AR1000=AU1000),1,0)+IF(AND($N1000&gt;=1,$N1000&lt;=2,AJ1000=AL1000,AS1000=AU1000),1,0)+IF(AND($W1000&gt;=3,$W1000&lt;=4,AK1000=AL1000,AT1000=AU1000),1,0)+IF(AND($AA1000&gt;=1,$AA1000&lt;=2,AH1000=AL1000,AQ1000=AU1000),1,0)+IF(AND($AD1000&gt;=3,$AD1000&lt;=4,AO1000=AL1000,AX1000=AU1000),1,0)</f>
        <v>0</v>
      </c>
      <c r="BE1000">
        <f ca="1">SUMPRODUCT(--($AH1000:$AP1000=AM1000),--($AQ1000:$AY1000=AV1000),'MPL ID'!$BG$18:$BO$18)+IF(AND($D1000&gt;=3,$D1000&lt;=4,AL1000=AM1000,AU1000=AV1000),1,0)+IF(AND($L1000&gt;=3,$L1000&lt;=4,AH1000=AM1000,AQ1000=AV1000),1,0)+IF(AND($Q1000&gt;=3,$Q1000&lt;=4,AN1000=AM1000,AW1000=AV1000),1,0)+IF(AND($S1000&gt;=1,$S1000&lt;=2,AP1000=AM1000,AY1000=AV1000),1,0)+IF(AND($V1000&gt;=3,$V1000&lt;=4,AJ1000=AM1000,AS1000=AV1000),1,0)+IF(AND($Z1000&gt;=1,$Z1000&lt;=2,AO1000=AM1000,AX1000=AV1000),1,0)+IF(AND($AF1000&gt;=1,$AF1000&lt;=2,AI1000=AM1000,AR1000=AV1000),1,0)</f>
        <v>0</v>
      </c>
      <c r="BF1000">
        <f ca="1">SUMPRODUCT(--($AH1000:$AP1000=AN1000),--($AQ1000:$AY1000=AW1000),'MPL ID'!$BG$19:$BO$19)+IF(AND($B1000&gt;=1,$B1000&lt;=2,AL1000=AN1000,AU1000=AW1000),1,0)+IF(AND($H1000&gt;=3,$H1000&lt;=4,AI1000=AN1000,AR1000=AW1000),1,0)+IF(AND($Q1000&gt;=1,$Q1000&lt;=2,AM1000=AN1000,AV1000=AW1000),1,0)+IF(AND($T1000&gt;=3,$T1000&lt;=4,AK1000=AN1000,AT1000=AW1000),1,0)+IF(AND($X1000&gt;=3,$X1000&lt;=4,AO1000=AN1000,AX1000=AW1000),1,0)+IF(AND($AB1000&gt;=1,$AB1000&lt;=2,AJ1000=AN1000,AS1000=AW1000),1,0)+IF(AND($AG1000&gt;=1,$AG1000&lt;=2,AP1000=AN1000,AY1000=AW1000),1,0)</f>
        <v>0</v>
      </c>
      <c r="BG1000">
        <f ca="1">SUMPRODUCT(--($AH1000:$AP1000=AO1000),--($AQ1000:$AY1000=AX1000),'MPL ID'!$BG$20:$BO$20)+IF(AND($E1000&gt;=1,$E1000&lt;=2,AH1000=AO1000,AQ1000=AX1000),1,0)+IF(AND($M1000&gt;=3,$M1000&lt;=4,AI1000=AO1000,AR1000=AX1000),1,0)+IF(AND($P1000&gt;=1,$P1000&lt;=2,AK1000=AO1000,AT1000=AX1000),1,0)+IF(AND($U1000&gt;=1,$U1000&lt;=2,AP1000=AO1000,AY1000=AX1000),1,0)+IF(AND($X1000&gt;=1,$X1000&lt;=2,AN1000=AO1000,AW1000=AX1000),1,0)+IF(AND($Z1000&gt;=3,$Z1000&lt;=4,AM1000=AO1000,AV1000=AX1000),1,0)+IF(AND($AD1000&gt;=1,$AD1000&lt;=2,AL1000=AO1000,AU1000=AX1000),1,0)</f>
        <v>0</v>
      </c>
      <c r="BH1000">
        <f ca="1">SUMPRODUCT(--($AH1000:$AP1000=AP1000),--($AQ1000:$AY1000=AY1000),'MPL ID'!$BG$21:$BO$21)+IF(AND($F1000&gt;=3,$F1000&lt;=4,AI1000=AP1000,AR1000=AY1000),1,0)+IF(AND($I1000&gt;=3,$I1000&lt;=4,AK1000=AP1000,AT1000=AY1000),1,0)+IF(AND($K1000&gt;=3,$K1000&lt;=4,AJ1000=AP1000,AS1000=AY1000),1,0)+IF(AND($O1000&gt;=3,$O1000&lt;=4,AH1000=AP1000,AQ1000=AY1000),1,0)+IF(AND($S1000&gt;=3,$S1000&lt;=4,AM1000=AP1000,AV1000=AY1000),1,0)+IF(AND($U1000&gt;=3,$U1000&lt;=4,AO1000=AP1000,AX1000=AY1000),1,0)+IF(AND($AG1000&gt;=3,$AG1000&lt;=4,AN1000=AP1000,AW1000=AY1000),1,0)</f>
        <v>0</v>
      </c>
      <c r="BI1000">
        <f t="shared" ca="1" si="135"/>
        <v>3</v>
      </c>
      <c r="BJ1000">
        <f t="shared" ca="1" si="136"/>
        <v>5</v>
      </c>
      <c r="BK1000">
        <f t="shared" ca="1" si="137"/>
        <v>7</v>
      </c>
      <c r="BL1000">
        <f t="shared" ca="1" si="138"/>
        <v>4</v>
      </c>
      <c r="BM1000">
        <f t="shared" ca="1" si="139"/>
        <v>8</v>
      </c>
      <c r="BN1000">
        <f t="shared" ca="1" si="140"/>
        <v>2</v>
      </c>
      <c r="BO1000">
        <f t="shared" ca="1" si="141"/>
        <v>6</v>
      </c>
      <c r="BP1000">
        <f t="shared" ca="1" si="142"/>
        <v>9</v>
      </c>
      <c r="BQ1000">
        <f t="shared" ca="1" si="143"/>
        <v>1</v>
      </c>
    </row>
    <row r="1001" spans="1:69" x14ac:dyDescent="0.25">
      <c r="A1001">
        <v>1000</v>
      </c>
      <c r="B1001">
        <f ca="1">IF(AND(ISNUMBER('MPL ID'!$P$25),ISNUMBER('MPL ID'!$Q$25)),0,RANDBETWEEN(1,4))</f>
        <v>0</v>
      </c>
      <c r="C1001">
        <f ca="1">IF(AND(ISNUMBER('MPL ID'!$P$26),ISNUMBER('MPL ID'!$Q$26)),0,RANDBETWEEN(1,4))</f>
        <v>0</v>
      </c>
      <c r="D1001">
        <f ca="1">IF(AND(ISNUMBER('MPL ID'!$P$28),ISNUMBER('MPL ID'!$Q$28)),0,RANDBETWEEN(1,4))</f>
        <v>0</v>
      </c>
      <c r="E1001">
        <f ca="1">IF(AND(ISNUMBER('MPL ID'!$P$29),ISNUMBER('MPL ID'!$Q$29)),0,RANDBETWEEN(1,4))</f>
        <v>0</v>
      </c>
      <c r="F1001">
        <f ca="1">IF(AND(ISNUMBER('MPL ID'!$P$30),ISNUMBER('MPL ID'!$Q$30)),0,RANDBETWEEN(1,4))</f>
        <v>0</v>
      </c>
      <c r="G1001">
        <f ca="1">IF(AND(ISNUMBER('MPL ID'!$P$31),ISNUMBER('MPL ID'!$Q$31)),0,RANDBETWEEN(1,4))</f>
        <v>0</v>
      </c>
      <c r="H1001">
        <f ca="1">IF(AND(ISNUMBER('MPL ID'!$P$32),ISNUMBER('MPL ID'!$Q$32)),0,RANDBETWEEN(1,4))</f>
        <v>0</v>
      </c>
      <c r="I1001">
        <f ca="1">IF(AND(ISNUMBER('MPL ID'!$P$33),ISNUMBER('MPL ID'!$Q$33)),0,RANDBETWEEN(1,4))</f>
        <v>0</v>
      </c>
      <c r="J1001">
        <f ca="1">IF(AND(ISNUMBER('MPL ID'!$D$36),ISNUMBER('MPL ID'!$E$36)),0,RANDBETWEEN(1,4))</f>
        <v>0</v>
      </c>
      <c r="K1001">
        <f ca="1">IF(AND(ISNUMBER('MPL ID'!$D$37),ISNUMBER('MPL ID'!$E$37)),0,RANDBETWEEN(1,4))</f>
        <v>0</v>
      </c>
      <c r="L1001">
        <f ca="1">IF(AND(ISNUMBER('MPL ID'!$D$39),ISNUMBER('MPL ID'!$E$39)),0,RANDBETWEEN(1,4))</f>
        <v>0</v>
      </c>
      <c r="M1001">
        <f ca="1">IF(AND(ISNUMBER('MPL ID'!$D$40),ISNUMBER('MPL ID'!$E$40)),0,RANDBETWEEN(1,4))</f>
        <v>0</v>
      </c>
      <c r="N1001">
        <f ca="1">IF(AND(ISNUMBER('MPL ID'!$D$41),ISNUMBER('MPL ID'!$E$41)),0,RANDBETWEEN(1,4))</f>
        <v>0</v>
      </c>
      <c r="O1001">
        <f ca="1">IF(AND(ISNUMBER('MPL ID'!$D$42),ISNUMBER('MPL ID'!$E$42)),0,RANDBETWEEN(1,4))</f>
        <v>0</v>
      </c>
      <c r="P1001">
        <f ca="1">IF(AND(ISNUMBER('MPL ID'!$D$43),ISNUMBER('MPL ID'!$E$43)),0,RANDBETWEEN(1,4))</f>
        <v>0</v>
      </c>
      <c r="Q1001">
        <f ca="1">IF(AND(ISNUMBER('MPL ID'!$D$44),ISNUMBER('MPL ID'!$E$44)),0,RANDBETWEEN(1,4))</f>
        <v>0</v>
      </c>
      <c r="R1001">
        <f ca="1">IF(AND(ISNUMBER('MPL ID'!$J$36),ISNUMBER('MPL ID'!$K$36)),0,RANDBETWEEN(1,4))</f>
        <v>0</v>
      </c>
      <c r="S1001">
        <f ca="1">IF(AND(ISNUMBER('MPL ID'!$J$37),ISNUMBER('MPL ID'!$K$37)),0,RANDBETWEEN(1,4))</f>
        <v>0</v>
      </c>
      <c r="T1001">
        <f ca="1">IF(AND(ISNUMBER('MPL ID'!$J$39),ISNUMBER('MPL ID'!$K$39)),0,RANDBETWEEN(1,4))</f>
        <v>0</v>
      </c>
      <c r="U1001">
        <f ca="1">IF(AND(ISNUMBER('MPL ID'!$J$40),ISNUMBER('MPL ID'!$K$40)),0,RANDBETWEEN(1,4))</f>
        <v>0</v>
      </c>
      <c r="V1001">
        <f ca="1">IF(AND(ISNUMBER('MPL ID'!$J$41),ISNUMBER('MPL ID'!$K$41)),0,RANDBETWEEN(1,4))</f>
        <v>0</v>
      </c>
      <c r="W1001">
        <f ca="1">IF(AND(ISNUMBER('MPL ID'!$J$42),ISNUMBER('MPL ID'!$K$42)),0,RANDBETWEEN(1,4))</f>
        <v>3</v>
      </c>
      <c r="X1001">
        <f ca="1">IF(AND(ISNUMBER('MPL ID'!$J$43),ISNUMBER('MPL ID'!$K$43)),0,RANDBETWEEN(1,4))</f>
        <v>4</v>
      </c>
      <c r="Y1001">
        <f ca="1">IF(AND(ISNUMBER('MPL ID'!$J$44),ISNUMBER('MPL ID'!$K$44)),0,RANDBETWEEN(1,4))</f>
        <v>4</v>
      </c>
      <c r="Z1001">
        <f ca="1">IF(AND(ISNUMBER('MPL ID'!$P$36),ISNUMBER('MPL ID'!$Q$36)),0,RANDBETWEEN(1,4))</f>
        <v>4</v>
      </c>
      <c r="AA1001">
        <f ca="1">IF(AND(ISNUMBER('MPL ID'!$P$37),ISNUMBER('MPL ID'!$Q$37)),0,RANDBETWEEN(1,4))</f>
        <v>2</v>
      </c>
      <c r="AB1001">
        <f ca="1">IF(AND(ISNUMBER('MPL ID'!$P$39),ISNUMBER('MPL ID'!$Q$39)),0,RANDBETWEEN(1,4))</f>
        <v>3</v>
      </c>
      <c r="AC1001">
        <f ca="1">IF(AND(ISNUMBER('MPL ID'!$P$40),ISNUMBER('MPL ID'!$Q$40)),0,RANDBETWEEN(1,4))</f>
        <v>2</v>
      </c>
      <c r="AD1001">
        <f ca="1">IF(AND(ISNUMBER('MPL ID'!$P$41),ISNUMBER('MPL ID'!$Q$41)),0,RANDBETWEEN(1,4))</f>
        <v>2</v>
      </c>
      <c r="AE1001">
        <f ca="1">IF(AND(ISNUMBER('MPL ID'!$P$42),ISNUMBER('MPL ID'!$Q$42)),0,RANDBETWEEN(1,4))</f>
        <v>1</v>
      </c>
      <c r="AF1001">
        <f ca="1">IF(AND(ISNUMBER('MPL ID'!$P$43),ISNUMBER('MPL ID'!$Q$43)),0,RANDBETWEEN(1,4))</f>
        <v>3</v>
      </c>
      <c r="AG1001">
        <f ca="1">IF(AND(ISNUMBER('MPL ID'!$P$44),ISNUMBER('MPL ID'!$Q$44)),0,RANDBETWEEN(1,4))</f>
        <v>3</v>
      </c>
      <c r="AH1001">
        <f ca="1">'MPL ID'!$BG$1+SUMPRODUCT(($B$1003:$AG$1003='MPL ID'!$BF$1)*(($B1001:$AG1001=1)+($B1001:$AG1001=2)))+SUMPRODUCT(($B$1004:$AG$1004='MPL ID'!$BF$1)*(($B1001:$AG1001=3)+($B1001:$AG1001=4)))</f>
        <v>9</v>
      </c>
      <c r="AI1001">
        <f ca="1">'MPL ID'!$BG$2+SUMPRODUCT(($B$1003:$AG$1003='MPL ID'!$BF$2)*(($B1001:$AG1001=1)+($B1001:$AG1001=2)))+SUMPRODUCT(($B$1004:$AG$1004='MPL ID'!$BF$2)*(($B1001:$AG1001=3)+($B1001:$AG1001=4)))</f>
        <v>10</v>
      </c>
      <c r="AJ1001">
        <f ca="1">'MPL ID'!$BG$3+SUMPRODUCT(($B$1003:$AG$1003='MPL ID'!$BF$3)*(($B1001:$AG1001=1)+($B1001:$AG1001=2)))+SUMPRODUCT(($B$1004:$AG$1004='MPL ID'!$BF$3)*(($B1001:$AG1001=3)+($B1001:$AG1001=4)))</f>
        <v>6</v>
      </c>
      <c r="AK1001">
        <f ca="1">'MPL ID'!$BG$4+SUMPRODUCT(($B$1003:$AG$1003='MPL ID'!$BF$4)*(($B1001:$AG1001=1)+($B1001:$AG1001=2)))+SUMPRODUCT(($B$1004:$AG$1004='MPL ID'!$BF$4)*(($B1001:$AG1001=3)+($B1001:$AG1001=4)))</f>
        <v>8</v>
      </c>
      <c r="AL1001">
        <f ca="1">'MPL ID'!$BG$5+SUMPRODUCT(($B$1003:$AG$1003='MPL ID'!$BF$5)*(($B1001:$AG1001=1)+($B1001:$AG1001=2)))+SUMPRODUCT(($B$1004:$AG$1004='MPL ID'!$BF$5)*(($B1001:$AG1001=3)+($B1001:$AG1001=4)))</f>
        <v>5</v>
      </c>
      <c r="AM1001">
        <f ca="1">'MPL ID'!$BG$6+SUMPRODUCT(($B$1003:$AG$1003='MPL ID'!$BF$6)*(($B1001:$AG1001=1)+($B1001:$AG1001=2)))+SUMPRODUCT(($B$1004:$AG$1004='MPL ID'!$BF$6)*(($B1001:$AG1001=3)+($B1001:$AG1001=4)))</f>
        <v>11</v>
      </c>
      <c r="AN1001">
        <f ca="1">'MPL ID'!$BG$7+SUMPRODUCT(($B$1003:$AG$1003='MPL ID'!$BF$7)*(($B1001:$AG1001=1)+($B1001:$AG1001=2)))+SUMPRODUCT(($B$1004:$AG$1004='MPL ID'!$BF$7)*(($B1001:$AG1001=3)+($B1001:$AG1001=4)))</f>
        <v>6</v>
      </c>
      <c r="AO1001">
        <f ca="1">'MPL ID'!$BG$8+SUMPRODUCT(($B$1003:$AG$1003='MPL ID'!$BF$8)*(($B1001:$AG1001=1)+($B1001:$AG1001=2)))+SUMPRODUCT(($B$1004:$AG$1004='MPL ID'!$BF$8)*(($B1001:$AG1001=3)+($B1001:$AG1001=4)))</f>
        <v>5</v>
      </c>
      <c r="AP1001">
        <f ca="1">'MPL ID'!$BG$9+SUMPRODUCT(($B$1003:$AG$1003='MPL ID'!$BF$9)*(($B1001:$AG1001=1)+($B1001:$AG1001=2)))+SUMPRODUCT(($B$1004:$AG$1004='MPL ID'!$BF$9)*(($B1001:$AG1001=3)+($B1001:$AG1001=4)))</f>
        <v>12</v>
      </c>
      <c r="AQ1001">
        <f ca="1">'MPL ID'!$BH$1+SUMPRODUCT(($B$1003:$AG$1003='MPL ID'!$BF$1)*(2*($B1001:$AG1001=1)+($B1001:$AG1001=2)-2*($B1001:$AG1001=3)-($B1001:$AG1001=4)))-SUMPRODUCT(($B$1004:$AG$1004='MPL ID'!$BF$1)*(2*($B1001:$AG1001=1)+($B1001:$AG1001=2)-2*($B1001:$AG1001=3)-($B1001:$AG1001=4)))</f>
        <v>6</v>
      </c>
      <c r="AR1001">
        <f ca="1">'MPL ID'!$BH$2+SUMPRODUCT(($B$1003:$AG$1003='MPL ID'!$BF$2)*(2*($B1001:$AG1001=1)+($B1001:$AG1001=2)-2*($B1001:$AG1001=3)-($B1001:$AG1001=4)))-SUMPRODUCT(($B$1004:$AG$1004='MPL ID'!$BF$2)*(2*($B1001:$AG1001=1)+($B1001:$AG1001=2)-2*($B1001:$AG1001=3)-($B1001:$AG1001=4)))</f>
        <v>2</v>
      </c>
      <c r="AS1001">
        <f ca="1">'MPL ID'!$BH$3+SUMPRODUCT(($B$1003:$AG$1003='MPL ID'!$BF$3)*(2*($B1001:$AG1001=1)+($B1001:$AG1001=2)-2*($B1001:$AG1001=3)-($B1001:$AG1001=4)))-SUMPRODUCT(($B$1004:$AG$1004='MPL ID'!$BF$3)*(2*($B1001:$AG1001=1)+($B1001:$AG1001=2)-2*($B1001:$AG1001=3)-($B1001:$AG1001=4)))</f>
        <v>-7</v>
      </c>
      <c r="AT1001">
        <f ca="1">'MPL ID'!$BH$4+SUMPRODUCT(($B$1003:$AG$1003='MPL ID'!$BF$4)*(2*($B1001:$AG1001=1)+($B1001:$AG1001=2)-2*($B1001:$AG1001=3)-($B1001:$AG1001=4)))-SUMPRODUCT(($B$1004:$AG$1004='MPL ID'!$BF$4)*(2*($B1001:$AG1001=1)+($B1001:$AG1001=2)-2*($B1001:$AG1001=3)-($B1001:$AG1001=4)))</f>
        <v>-1</v>
      </c>
      <c r="AU1001">
        <f ca="1">'MPL ID'!$BH$5+SUMPRODUCT(($B$1003:$AG$1003='MPL ID'!$BF$5)*(2*($B1001:$AG1001=1)+($B1001:$AG1001=2)-2*($B1001:$AG1001=3)-($B1001:$AG1001=4)))-SUMPRODUCT(($B$1004:$AG$1004='MPL ID'!$BF$5)*(2*($B1001:$AG1001=1)+($B1001:$AG1001=2)-2*($B1001:$AG1001=3)-($B1001:$AG1001=4)))</f>
        <v>-10</v>
      </c>
      <c r="AV1001">
        <f ca="1">'MPL ID'!$BH$6+SUMPRODUCT(($B$1003:$AG$1003='MPL ID'!$BF$6)*(2*($B1001:$AG1001=1)+($B1001:$AG1001=2)-2*($B1001:$AG1001=3)-($B1001:$AG1001=4)))-SUMPRODUCT(($B$1004:$AG$1004='MPL ID'!$BF$6)*(2*($B1001:$AG1001=1)+($B1001:$AG1001=2)-2*($B1001:$AG1001=3)-($B1001:$AG1001=4)))</f>
        <v>11</v>
      </c>
      <c r="AW1001">
        <f ca="1">'MPL ID'!$BH$7+SUMPRODUCT(($B$1003:$AG$1003='MPL ID'!$BF$7)*(2*($B1001:$AG1001=1)+($B1001:$AG1001=2)-2*($B1001:$AG1001=3)-($B1001:$AG1001=4)))-SUMPRODUCT(($B$1004:$AG$1004='MPL ID'!$BF$7)*(2*($B1001:$AG1001=1)+($B1001:$AG1001=2)-2*($B1001:$AG1001=3)-($B1001:$AG1001=4)))</f>
        <v>-5</v>
      </c>
      <c r="AX1001">
        <f ca="1">'MPL ID'!$BH$8+SUMPRODUCT(($B$1003:$AG$1003='MPL ID'!$BF$8)*(2*($B1001:$AG1001=1)+($B1001:$AG1001=2)-2*($B1001:$AG1001=3)-($B1001:$AG1001=4)))-SUMPRODUCT(($B$1004:$AG$1004='MPL ID'!$BF$8)*(2*($B1001:$AG1001=1)+($B1001:$AG1001=2)-2*($B1001:$AG1001=3)-($B1001:$AG1001=4)))</f>
        <v>-11</v>
      </c>
      <c r="AY1001">
        <f ca="1">'MPL ID'!$BH$9+SUMPRODUCT(($B$1003:$AG$1003='MPL ID'!$BF$9)*(2*($B1001:$AG1001=1)+($B1001:$AG1001=2)-2*($B1001:$AG1001=3)-($B1001:$AG1001=4)))-SUMPRODUCT(($B$1004:$AG$1004='MPL ID'!$BF$9)*(2*($B1001:$AG1001=1)+($B1001:$AG1001=2)-2*($B1001:$AG1001=3)-($B1001:$AG1001=4)))</f>
        <v>15</v>
      </c>
      <c r="AZ1001">
        <f ca="1">SUMPRODUCT(--($AH1001:$AP1001=AH1001),--($AQ1001:$AY1001=AQ1001),'MPL ID'!$BG$13:$BO$13)+IF(AND($E1001&gt;=3,$E1001&lt;=4,AO1001=AH1001,AX1001=AQ1001),1,0)+IF(AND($G1001&gt;=1,$G1001&lt;=2,AJ1001=AH1001,AS1001=AQ1001),1,0)+IF(AND($L1001&gt;=1,$L1001&lt;=2,AM1001=AH1001,AV1001=AQ1001),1,0)+IF(AND($O1001&gt;=1,$O1001&lt;=2,AP1001=AH1001,AY1001=AQ1001),1,0)+IF(AND($R1001&gt;=1,$R1001&lt;=2,AI1001=AH1001,AR1001=AQ1001),1,0)+IF(AND($AA1001&gt;=3,$AA1001&lt;=4,AL1001=AH1001,AU1001=AQ1001),1,0)+IF(AND($AE1001&gt;=3,$AE1001&lt;=4,AK1001=AH1001,AT1001=AQ1001),1,0)</f>
        <v>0</v>
      </c>
      <c r="BA1001">
        <f ca="1">SUMPRODUCT(--($AH1001:$AP1001=AI1001),--($AQ1001:$AY1001=AR1001),'MPL ID'!$BG$14:$BO$14)+IF(AND($F1001&gt;=1,$F1001&lt;=2,AP1001=AI1001,AY1001=AR1001),1,0)+IF(AND($H1001&gt;=1,$H1001&lt;=2,AN1001=AI1001,AW1001=AR1001),1,0)+IF(AND($J1001&gt;=3,$J1001&lt;=4,AL1001=AI1001,AU1001=AR1001),1,0)+IF(AND($M1001&gt;=1,$M1001&lt;=2,AO1001=AI1001,AX1001=AR1001),1,0)+IF(AND($R1001&gt;=3,$R1001&lt;=4,AH1001=AI1001,AQ1001=AR1001),1,0)+IF(AND($Y1001&gt;=3,$Y1001&lt;=4,AJ1001=AI1001,AS1001=AR1001),1,0)+IF(AND($AC1001&gt;=1,$AC1001&lt;=2,AK1001=AI1001,AT1001=AR1001),1,0)+IF(AND($AF1001&gt;=3,$AF1001&lt;=4,AM1001=AI1001,AV1001=AR1001),1,0)</f>
        <v>0</v>
      </c>
      <c r="BB1001">
        <f ca="1">SUMPRODUCT(--($AH1001:$AP1001=AJ1001),--($AQ1001:$AY1001=AS1001),'MPL ID'!$BG$15:$BO$15)+IF(AND($C1001&gt;=1,$C1001&lt;=2,AK1001=AJ1001,AT1001=AS1001),1,0)+IF(AND($G1001&gt;=3,$G1001&lt;=4,AH1001=AJ1001,AQ1001=AS1001),1,0)+IF(AND($K1001&gt;=1,$K1001&lt;=2,AP1001=AJ1001,AY1001=AS1001),1,0)+IF(AND($N1001&gt;=3,$N1001&lt;=4,AL1001=AJ1001,AU1001=AS1001),1,0)+IF(AND($V1001&gt;=1,$V1001&lt;=2,AM1001=AJ1001,AV1001=AS1001),1,0)+IF(AND($Y1001&gt;=1,$Y1001&lt;=2,AI1001=AJ1001,AR1001=AS1001),1,0)+IF(AND($AB1001&gt;=3,$AB1001&lt;=4,AN1001=AJ1001,AW1001=AS1001),1,0)</f>
        <v>0</v>
      </c>
      <c r="BC1001">
        <f ca="1">SUMPRODUCT(--($AH1001:$AP1001=AK1001),--($AQ1001:$AY1001=AT1001),'MPL ID'!$BG$16:$BO$16)+IF(AND($C1001&gt;=3,$C1001&lt;=4,AJ1001=AK1001,AS1001=AT1001),1,0)+IF(AND($I1001&gt;=1,$I1001&lt;=2,AP1001=AK1001,AY1001=AT1001),1,0)+IF(AND($P1001&gt;=3,$P1001&lt;=4,AO1001=AK1001,AX1001=AT1001),1,0)+IF(AND($T1001&gt;=1,$T1001&lt;=2,AN1001=AK1001,AW1001=AT1001),1,0)+IF(AND($W1001&gt;=1,$W1001&lt;=2,AL1001=AK1001,AU1001=AT1001),1,0)+IF(AND($AC1001&gt;=3,$AC1001&lt;=4,AI1001=AK1001,AR1001=AT1001),1,0)+IF(AND($AE1001&gt;=1,$AE1001&lt;=2,AH1001=AK1001,AQ1001=AT1001),1,0)</f>
        <v>0</v>
      </c>
      <c r="BD1001">
        <f ca="1">SUMPRODUCT(--($AH1001:$AP1001=AL1001),--($AQ1001:$AY1001=AU1001),'MPL ID'!$BG$17:$BO$17)+IF(AND($B1001&gt;=3,$B1001&lt;=4,AN1001=AL1001,AW1001=AU1001),1,0)+IF(AND($D1001&gt;=1,$D1001&lt;=2,AM1001=AL1001,AV1001=AU1001),1,0)+IF(AND($J1001&gt;=1,$J1001&lt;=2,AI1001=AL1001,AR1001=AU1001),1,0)+IF(AND($N1001&gt;=1,$N1001&lt;=2,AJ1001=AL1001,AS1001=AU1001),1,0)+IF(AND($W1001&gt;=3,$W1001&lt;=4,AK1001=AL1001,AT1001=AU1001),1,0)+IF(AND($AA1001&gt;=1,$AA1001&lt;=2,AH1001=AL1001,AQ1001=AU1001),1,0)+IF(AND($AD1001&gt;=3,$AD1001&lt;=4,AO1001=AL1001,AX1001=AU1001),1,0)</f>
        <v>0</v>
      </c>
      <c r="BE1001">
        <f ca="1">SUMPRODUCT(--($AH1001:$AP1001=AM1001),--($AQ1001:$AY1001=AV1001),'MPL ID'!$BG$18:$BO$18)+IF(AND($D1001&gt;=3,$D1001&lt;=4,AL1001=AM1001,AU1001=AV1001),1,0)+IF(AND($L1001&gt;=3,$L1001&lt;=4,AH1001=AM1001,AQ1001=AV1001),1,0)+IF(AND($Q1001&gt;=3,$Q1001&lt;=4,AN1001=AM1001,AW1001=AV1001),1,0)+IF(AND($S1001&gt;=1,$S1001&lt;=2,AP1001=AM1001,AY1001=AV1001),1,0)+IF(AND($V1001&gt;=3,$V1001&lt;=4,AJ1001=AM1001,AS1001=AV1001),1,0)+IF(AND($Z1001&gt;=1,$Z1001&lt;=2,AO1001=AM1001,AX1001=AV1001),1,0)+IF(AND($AF1001&gt;=1,$AF1001&lt;=2,AI1001=AM1001,AR1001=AV1001),1,0)</f>
        <v>0</v>
      </c>
      <c r="BF1001">
        <f ca="1">SUMPRODUCT(--($AH1001:$AP1001=AN1001),--($AQ1001:$AY1001=AW1001),'MPL ID'!$BG$19:$BO$19)+IF(AND($B1001&gt;=1,$B1001&lt;=2,AL1001=AN1001,AU1001=AW1001),1,0)+IF(AND($H1001&gt;=3,$H1001&lt;=4,AI1001=AN1001,AR1001=AW1001),1,0)+IF(AND($Q1001&gt;=1,$Q1001&lt;=2,AM1001=AN1001,AV1001=AW1001),1,0)+IF(AND($T1001&gt;=3,$T1001&lt;=4,AK1001=AN1001,AT1001=AW1001),1,0)+IF(AND($X1001&gt;=3,$X1001&lt;=4,AO1001=AN1001,AX1001=AW1001),1,0)+IF(AND($AB1001&gt;=1,$AB1001&lt;=2,AJ1001=AN1001,AS1001=AW1001),1,0)+IF(AND($AG1001&gt;=1,$AG1001&lt;=2,AP1001=AN1001,AY1001=AW1001),1,0)</f>
        <v>0</v>
      </c>
      <c r="BG1001">
        <f ca="1">SUMPRODUCT(--($AH1001:$AP1001=AO1001),--($AQ1001:$AY1001=AX1001),'MPL ID'!$BG$20:$BO$20)+IF(AND($E1001&gt;=1,$E1001&lt;=2,AH1001=AO1001,AQ1001=AX1001),1,0)+IF(AND($M1001&gt;=3,$M1001&lt;=4,AI1001=AO1001,AR1001=AX1001),1,0)+IF(AND($P1001&gt;=1,$P1001&lt;=2,AK1001=AO1001,AT1001=AX1001),1,0)+IF(AND($U1001&gt;=1,$U1001&lt;=2,AP1001=AO1001,AY1001=AX1001),1,0)+IF(AND($X1001&gt;=1,$X1001&lt;=2,AN1001=AO1001,AW1001=AX1001),1,0)+IF(AND($Z1001&gt;=3,$Z1001&lt;=4,AM1001=AO1001,AV1001=AX1001),1,0)+IF(AND($AD1001&gt;=1,$AD1001&lt;=2,AL1001=AO1001,AU1001=AX1001),1,0)</f>
        <v>0</v>
      </c>
      <c r="BH1001">
        <f ca="1">SUMPRODUCT(--($AH1001:$AP1001=AP1001),--($AQ1001:$AY1001=AY1001),'MPL ID'!$BG$21:$BO$21)+IF(AND($F1001&gt;=3,$F1001&lt;=4,AI1001=AP1001,AR1001=AY1001),1,0)+IF(AND($I1001&gt;=3,$I1001&lt;=4,AK1001=AP1001,AT1001=AY1001),1,0)+IF(AND($K1001&gt;=3,$K1001&lt;=4,AJ1001=AP1001,AS1001=AY1001),1,0)+IF(AND($O1001&gt;=3,$O1001&lt;=4,AH1001=AP1001,AQ1001=AY1001),1,0)+IF(AND($S1001&gt;=3,$S1001&lt;=4,AM1001=AP1001,AV1001=AY1001),1,0)+IF(AND($U1001&gt;=3,$U1001&lt;=4,AO1001=AP1001,AX1001=AY1001),1,0)+IF(AND($AG1001&gt;=3,$AG1001&lt;=4,AN1001=AP1001,AW1001=AY1001),1,0)</f>
        <v>0</v>
      </c>
      <c r="BI1001">
        <f t="shared" ca="1" si="135"/>
        <v>4</v>
      </c>
      <c r="BJ1001">
        <f t="shared" ca="1" si="136"/>
        <v>3</v>
      </c>
      <c r="BK1001">
        <f t="shared" ca="1" si="137"/>
        <v>7</v>
      </c>
      <c r="BL1001">
        <f t="shared" ca="1" si="138"/>
        <v>5</v>
      </c>
      <c r="BM1001">
        <f t="shared" ca="1" si="139"/>
        <v>8</v>
      </c>
      <c r="BN1001">
        <f t="shared" ca="1" si="140"/>
        <v>2</v>
      </c>
      <c r="BO1001">
        <f t="shared" ca="1" si="141"/>
        <v>6</v>
      </c>
      <c r="BP1001">
        <f t="shared" ca="1" si="142"/>
        <v>9</v>
      </c>
      <c r="BQ1001">
        <f t="shared" ca="1" si="143"/>
        <v>1</v>
      </c>
    </row>
    <row r="1003" spans="1:69" x14ac:dyDescent="0.25">
      <c r="A1003" s="88" t="s">
        <v>144</v>
      </c>
      <c r="B1003" t="s">
        <v>17</v>
      </c>
      <c r="C1003" t="s">
        <v>13</v>
      </c>
      <c r="D1003" t="s">
        <v>15</v>
      </c>
      <c r="E1003" t="s">
        <v>18</v>
      </c>
      <c r="F1003" t="s">
        <v>12</v>
      </c>
      <c r="G1003" t="s">
        <v>2</v>
      </c>
      <c r="H1003" t="s">
        <v>12</v>
      </c>
      <c r="I1003" t="s">
        <v>14</v>
      </c>
      <c r="J1003" t="s">
        <v>15</v>
      </c>
      <c r="K1003" t="s">
        <v>13</v>
      </c>
      <c r="L1003" t="s">
        <v>2</v>
      </c>
      <c r="M1003" t="s">
        <v>12</v>
      </c>
      <c r="N1003" t="s">
        <v>15</v>
      </c>
      <c r="O1003" t="s">
        <v>2</v>
      </c>
      <c r="P1003" t="s">
        <v>18</v>
      </c>
      <c r="Q1003" t="s">
        <v>17</v>
      </c>
      <c r="R1003" t="s">
        <v>2</v>
      </c>
      <c r="S1003" t="s">
        <v>16</v>
      </c>
      <c r="T1003" t="s">
        <v>14</v>
      </c>
      <c r="U1003" t="s">
        <v>18</v>
      </c>
      <c r="V1003" t="s">
        <v>13</v>
      </c>
      <c r="W1003" t="s">
        <v>14</v>
      </c>
      <c r="X1003" t="s">
        <v>18</v>
      </c>
      <c r="Y1003" t="s">
        <v>13</v>
      </c>
      <c r="Z1003" t="s">
        <v>16</v>
      </c>
      <c r="AA1003" t="s">
        <v>15</v>
      </c>
      <c r="AB1003" t="s">
        <v>17</v>
      </c>
      <c r="AC1003" t="s">
        <v>12</v>
      </c>
      <c r="AD1003" t="s">
        <v>18</v>
      </c>
      <c r="AE1003" t="s">
        <v>14</v>
      </c>
      <c r="AF1003" t="s">
        <v>16</v>
      </c>
      <c r="AG1003" t="s">
        <v>17</v>
      </c>
    </row>
    <row r="1004" spans="1:69" x14ac:dyDescent="0.25">
      <c r="A1004" s="88" t="s">
        <v>145</v>
      </c>
      <c r="B1004" t="s">
        <v>15</v>
      </c>
      <c r="C1004" t="s">
        <v>14</v>
      </c>
      <c r="D1004" t="s">
        <v>16</v>
      </c>
      <c r="E1004" t="s">
        <v>2</v>
      </c>
      <c r="F1004" t="s">
        <v>19</v>
      </c>
      <c r="G1004" t="s">
        <v>13</v>
      </c>
      <c r="H1004" t="s">
        <v>17</v>
      </c>
      <c r="I1004" t="s">
        <v>19</v>
      </c>
      <c r="J1004" t="s">
        <v>12</v>
      </c>
      <c r="K1004" t="s">
        <v>19</v>
      </c>
      <c r="L1004" t="s">
        <v>16</v>
      </c>
      <c r="M1004" t="s">
        <v>18</v>
      </c>
      <c r="N1004" t="s">
        <v>13</v>
      </c>
      <c r="O1004" t="s">
        <v>19</v>
      </c>
      <c r="P1004" t="s">
        <v>14</v>
      </c>
      <c r="Q1004" t="s">
        <v>16</v>
      </c>
      <c r="R1004" t="s">
        <v>12</v>
      </c>
      <c r="S1004" t="s">
        <v>19</v>
      </c>
      <c r="T1004" t="s">
        <v>17</v>
      </c>
      <c r="U1004" t="s">
        <v>19</v>
      </c>
      <c r="V1004" t="s">
        <v>16</v>
      </c>
      <c r="W1004" t="s">
        <v>15</v>
      </c>
      <c r="X1004" t="s">
        <v>17</v>
      </c>
      <c r="Y1004" t="s">
        <v>12</v>
      </c>
      <c r="Z1004" t="s">
        <v>18</v>
      </c>
      <c r="AA1004" t="s">
        <v>2</v>
      </c>
      <c r="AB1004" t="s">
        <v>13</v>
      </c>
      <c r="AC1004" t="s">
        <v>14</v>
      </c>
      <c r="AD1004" t="s">
        <v>15</v>
      </c>
      <c r="AE1004" t="s">
        <v>2</v>
      </c>
      <c r="AF1004" t="s">
        <v>12</v>
      </c>
      <c r="AG1004" t="s">
        <v>19</v>
      </c>
    </row>
    <row r="1005" spans="1:69" x14ac:dyDescent="0.25">
      <c r="A1005" s="88" t="s">
        <v>146</v>
      </c>
      <c r="B1005" t="s">
        <v>147</v>
      </c>
      <c r="C1005" t="s">
        <v>148</v>
      </c>
      <c r="D1005" t="s">
        <v>149</v>
      </c>
      <c r="E1005" t="s">
        <v>150</v>
      </c>
      <c r="F1005" t="s">
        <v>151</v>
      </c>
      <c r="G1005" t="s">
        <v>152</v>
      </c>
      <c r="H1005" t="s">
        <v>153</v>
      </c>
      <c r="I1005" t="s">
        <v>154</v>
      </c>
      <c r="J1005" t="s">
        <v>155</v>
      </c>
      <c r="K1005" t="s">
        <v>156</v>
      </c>
      <c r="L1005" t="s">
        <v>157</v>
      </c>
      <c r="M1005" t="s">
        <v>158</v>
      </c>
      <c r="N1005" t="s">
        <v>159</v>
      </c>
      <c r="O1005" t="s">
        <v>160</v>
      </c>
      <c r="P1005" t="s">
        <v>161</v>
      </c>
      <c r="Q1005" t="s">
        <v>162</v>
      </c>
      <c r="R1005" t="s">
        <v>163</v>
      </c>
      <c r="S1005" t="s">
        <v>164</v>
      </c>
      <c r="T1005" t="s">
        <v>165</v>
      </c>
      <c r="U1005" t="s">
        <v>166</v>
      </c>
      <c r="V1005" t="s">
        <v>167</v>
      </c>
      <c r="W1005" t="s">
        <v>168</v>
      </c>
      <c r="X1005" t="s">
        <v>169</v>
      </c>
      <c r="Y1005" t="s">
        <v>170</v>
      </c>
      <c r="Z1005" t="s">
        <v>171</v>
      </c>
      <c r="AA1005" t="s">
        <v>172</v>
      </c>
      <c r="AB1005" t="s">
        <v>173</v>
      </c>
      <c r="AC1005" t="s">
        <v>174</v>
      </c>
      <c r="AD1005" t="s">
        <v>175</v>
      </c>
      <c r="AE1005" t="s">
        <v>176</v>
      </c>
      <c r="AF1005" t="s">
        <v>177</v>
      </c>
      <c r="AG1005" t="s">
        <v>178</v>
      </c>
    </row>
    <row r="1006" spans="1:69" ht="195" x14ac:dyDescent="0.25">
      <c r="A1006" s="88" t="s">
        <v>179</v>
      </c>
      <c r="B1006" s="86" t="s">
        <v>180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MPL ID</vt:lpstr>
      <vt:lpstr>MPL PH</vt:lpstr>
      <vt:lpstr>MPL MY</vt:lpstr>
      <vt:lpstr>ID Simulation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Amdila Rahmadi</cp:lastModifiedBy>
  <dcterms:created xsi:type="dcterms:W3CDTF">2026-10-10T07:57:17Z</dcterms:created>
  <dcterms:modified xsi:type="dcterms:W3CDTF">2026-10-10T08:30:47Z</dcterms:modified>
</cp:coreProperties>
</file>